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katie_cleveland_usopc_org/Documents/Desktop/2026/Points/"/>
    </mc:Choice>
  </mc:AlternateContent>
  <xr:revisionPtr revIDLastSave="0" documentId="8_{0F5EF8C5-817E-47EB-A34F-3BC168661E1B}" xr6:coauthVersionLast="47" xr6:coauthVersionMax="47" xr10:uidLastSave="{00000000-0000-0000-0000-000000000000}"/>
  <bookViews>
    <workbookView xWindow="-120" yWindow="-120" windowWidth="29040" windowHeight="15720" tabRatio="863" xr2:uid="{C0E53436-5A01-4AFB-AAD4-BD684723B368}"/>
  </bookViews>
  <sheets>
    <sheet name="2026 Master List" sheetId="20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  <sheet name="K44" sheetId="21" r:id="rId9"/>
  </sheets>
  <definedNames>
    <definedName name="_xlnm._FilterDatabase" localSheetId="0" hidden="1">'2026 Master List'!$A$1:$K$4692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857" i="20" l="1"/>
  <c r="B3865" i="20"/>
  <c r="B756" i="20"/>
  <c r="A756" i="20"/>
  <c r="AI756" i="20"/>
  <c r="AD756" i="20" s="1"/>
  <c r="AC756" i="20"/>
  <c r="AB756" i="20"/>
  <c r="AA756" i="20"/>
  <c r="Z756" i="20"/>
  <c r="U756" i="20"/>
  <c r="T756" i="20"/>
  <c r="S756" i="20"/>
  <c r="R756" i="20"/>
  <c r="Q756" i="20"/>
  <c r="P756" i="20"/>
  <c r="N756" i="20"/>
  <c r="AI3857" i="20"/>
  <c r="AD3857" i="20" s="1"/>
  <c r="AC3857" i="20"/>
  <c r="AB3857" i="20"/>
  <c r="AA3857" i="20"/>
  <c r="Z3857" i="20"/>
  <c r="U3857" i="20"/>
  <c r="T3857" i="20"/>
  <c r="S3857" i="20"/>
  <c r="R3857" i="20"/>
  <c r="Q3857" i="20"/>
  <c r="P3857" i="20"/>
  <c r="N3857" i="20"/>
  <c r="AI3529" i="20"/>
  <c r="AD3529" i="20" s="1"/>
  <c r="AC3529" i="20"/>
  <c r="AB3529" i="20"/>
  <c r="AA3529" i="20"/>
  <c r="Z3529" i="20"/>
  <c r="U3529" i="20"/>
  <c r="T3529" i="20"/>
  <c r="S3529" i="20"/>
  <c r="R3529" i="20"/>
  <c r="Q3529" i="20"/>
  <c r="P3529" i="20"/>
  <c r="N3529" i="20"/>
  <c r="AI3534" i="20"/>
  <c r="AD3534" i="20" s="1"/>
  <c r="AC3534" i="20"/>
  <c r="AB3534" i="20"/>
  <c r="AA3534" i="20"/>
  <c r="Z3534" i="20"/>
  <c r="U3534" i="20"/>
  <c r="T3534" i="20"/>
  <c r="S3534" i="20"/>
  <c r="R3534" i="20"/>
  <c r="Q3534" i="20"/>
  <c r="P3534" i="20"/>
  <c r="N3534" i="20"/>
  <c r="AI3865" i="20"/>
  <c r="AD3865" i="20" s="1"/>
  <c r="AC3865" i="20"/>
  <c r="AB3865" i="20"/>
  <c r="AA3865" i="20"/>
  <c r="Z3865" i="20"/>
  <c r="U3865" i="20"/>
  <c r="T3865" i="20"/>
  <c r="S3865" i="20"/>
  <c r="R3865" i="20"/>
  <c r="Q3865" i="20"/>
  <c r="P3865" i="20"/>
  <c r="N3865" i="20"/>
  <c r="A3857" i="20"/>
  <c r="A3529" i="20"/>
  <c r="A3534" i="20"/>
  <c r="A3865" i="20"/>
  <c r="AA3459" i="20"/>
  <c r="AA3458" i="20"/>
  <c r="AA3457" i="20"/>
  <c r="AA3456" i="20"/>
  <c r="AA3455" i="20"/>
  <c r="AA3454" i="20"/>
  <c r="AA3453" i="20"/>
  <c r="AA3452" i="20"/>
  <c r="AA3451" i="20"/>
  <c r="AA3450" i="20"/>
  <c r="AA3449" i="20"/>
  <c r="AA3415" i="20"/>
  <c r="AA3414" i="20"/>
  <c r="AA3413" i="20"/>
  <c r="AA3412" i="20"/>
  <c r="AA3411" i="20"/>
  <c r="AA3410" i="20"/>
  <c r="AA3409" i="20"/>
  <c r="AA3408" i="20"/>
  <c r="AA3407" i="20"/>
  <c r="AA3406" i="20"/>
  <c r="AA3405" i="20"/>
  <c r="AA3404" i="20"/>
  <c r="AA3403" i="20"/>
  <c r="AA3402" i="20"/>
  <c r="AA3401" i="20"/>
  <c r="AA3400" i="20"/>
  <c r="AA3399" i="20"/>
  <c r="AA3371" i="20"/>
  <c r="AA3370" i="20"/>
  <c r="AA3369" i="20"/>
  <c r="AA3368" i="20"/>
  <c r="AA3367" i="20"/>
  <c r="AA3366" i="20"/>
  <c r="AA3365" i="20"/>
  <c r="AA3364" i="20"/>
  <c r="AA3363" i="20"/>
  <c r="AA3362" i="20"/>
  <c r="AA3361" i="20"/>
  <c r="AA3360" i="20"/>
  <c r="AA3359" i="20"/>
  <c r="AA3358" i="20"/>
  <c r="AA3357" i="20"/>
  <c r="AA3356" i="20"/>
  <c r="AA3355" i="20"/>
  <c r="AA3354" i="20"/>
  <c r="AA3353" i="20"/>
  <c r="AA3246" i="20"/>
  <c r="AA3242" i="20"/>
  <c r="AA3237" i="20"/>
  <c r="AA3236" i="20"/>
  <c r="AA3231" i="20"/>
  <c r="AA3230" i="20"/>
  <c r="AA3229" i="20"/>
  <c r="AA3227" i="20"/>
  <c r="AA3226" i="20"/>
  <c r="AA3225" i="20"/>
  <c r="AA3223" i="20"/>
  <c r="AA3222" i="20"/>
  <c r="AA3221" i="20"/>
  <c r="AA3220" i="20"/>
  <c r="AA3219" i="20"/>
  <c r="AA3218" i="20"/>
  <c r="AA3217" i="20"/>
  <c r="AA3216" i="20"/>
  <c r="AA3215" i="20"/>
  <c r="AA3214" i="20"/>
  <c r="AA3212" i="20"/>
  <c r="AA3211" i="20"/>
  <c r="AA3210" i="20"/>
  <c r="AA3209" i="20"/>
  <c r="AA3208" i="20"/>
  <c r="AA3207" i="20"/>
  <c r="AA3206" i="20"/>
  <c r="AA3205" i="20"/>
  <c r="AA3204" i="20"/>
  <c r="AA3203" i="20"/>
  <c r="AA3202" i="20"/>
  <c r="AA3201" i="20"/>
  <c r="AA3200" i="20"/>
  <c r="AA3199" i="20"/>
  <c r="AA3198" i="20"/>
  <c r="AA3197" i="20"/>
  <c r="AA3196" i="20"/>
  <c r="AA3195" i="20"/>
  <c r="AA3194" i="20"/>
  <c r="AA3193" i="20"/>
  <c r="AA3192" i="20"/>
  <c r="AA3191" i="20"/>
  <c r="AA3190" i="20"/>
  <c r="AA3189" i="20"/>
  <c r="AA3188" i="20"/>
  <c r="AA3187" i="20"/>
  <c r="AA3186" i="20"/>
  <c r="AA3185" i="20"/>
  <c r="AA3184" i="20"/>
  <c r="AA3183" i="20"/>
  <c r="AA3182" i="20"/>
  <c r="AA3181" i="20"/>
  <c r="AA3180" i="20"/>
  <c r="AA3179" i="20"/>
  <c r="AA3178" i="20"/>
  <c r="AA3177" i="20"/>
  <c r="AA3176" i="20"/>
  <c r="AA3175" i="20"/>
  <c r="AA3174" i="20"/>
  <c r="AA3173" i="20"/>
  <c r="AA3172" i="20"/>
  <c r="AA3171" i="20"/>
  <c r="AA3170" i="20"/>
  <c r="AA3169" i="20"/>
  <c r="AA3168" i="20"/>
  <c r="AA3167" i="20"/>
  <c r="AA3166" i="20"/>
  <c r="AA3165" i="20"/>
  <c r="AA3164" i="20"/>
  <c r="AA3163" i="20"/>
  <c r="AA3162" i="20"/>
  <c r="AA3161" i="20"/>
  <c r="AA3160" i="20"/>
  <c r="AA3159" i="20"/>
  <c r="AA3158" i="20"/>
  <c r="AA3157" i="20"/>
  <c r="AA3156" i="20"/>
  <c r="AA3155" i="20"/>
  <c r="AA3154" i="20"/>
  <c r="AA3153" i="20"/>
  <c r="AA3152" i="20"/>
  <c r="AA3151" i="20"/>
  <c r="AA3150" i="20"/>
  <c r="AA3149" i="20"/>
  <c r="AA3148" i="20"/>
  <c r="AA3147" i="20"/>
  <c r="AA3146" i="20"/>
  <c r="AA3145" i="20"/>
  <c r="AA3144" i="20"/>
  <c r="AA3143" i="20"/>
  <c r="AA3142" i="20"/>
  <c r="AA3141" i="20"/>
  <c r="AA3140" i="20"/>
  <c r="AA3139" i="20"/>
  <c r="AA3138" i="20"/>
  <c r="AA3137" i="20"/>
  <c r="AA3136" i="20"/>
  <c r="AA3135" i="20"/>
  <c r="AA3134" i="20"/>
  <c r="AA3133" i="20"/>
  <c r="AA3132" i="20"/>
  <c r="AA3131" i="20"/>
  <c r="AA3130" i="20"/>
  <c r="AA3129" i="20"/>
  <c r="AA3128" i="20"/>
  <c r="AA3127" i="20"/>
  <c r="AA3126" i="20"/>
  <c r="AA3125" i="20"/>
  <c r="AA3124" i="20"/>
  <c r="AA3123" i="20"/>
  <c r="AA3122" i="20"/>
  <c r="AA3121" i="20"/>
  <c r="AA3120" i="20"/>
  <c r="AA3119" i="20"/>
  <c r="AA3118" i="20"/>
  <c r="AA3117" i="20"/>
  <c r="AA3116" i="20"/>
  <c r="AA3115" i="20"/>
  <c r="AA3114" i="20"/>
  <c r="AA3113" i="20"/>
  <c r="AA3112" i="20"/>
  <c r="AA3111" i="20"/>
  <c r="AA3110" i="20"/>
  <c r="AA3109" i="20"/>
  <c r="AA3108" i="20"/>
  <c r="AA3107" i="20"/>
  <c r="AA3106" i="20"/>
  <c r="AA3105" i="20"/>
  <c r="AA3104" i="20"/>
  <c r="AA3103" i="20"/>
  <c r="AA3102" i="20"/>
  <c r="AA3101" i="20"/>
  <c r="AA3100" i="20"/>
  <c r="AA3099" i="20"/>
  <c r="AA3098" i="20"/>
  <c r="AA3097" i="20"/>
  <c r="AA3096" i="20"/>
  <c r="AA3095" i="20"/>
  <c r="AA3094" i="20"/>
  <c r="AA3093" i="20"/>
  <c r="AA3092" i="20"/>
  <c r="AA3091" i="20"/>
  <c r="AA3090" i="20"/>
  <c r="AA3089" i="20"/>
  <c r="AA3088" i="20"/>
  <c r="AA3087" i="20"/>
  <c r="AA3086" i="20"/>
  <c r="AA3085" i="20"/>
  <c r="AA3084" i="20"/>
  <c r="AA3083" i="20"/>
  <c r="AA3082" i="20"/>
  <c r="AA3081" i="20"/>
  <c r="AA3080" i="20"/>
  <c r="AA3079" i="20"/>
  <c r="AA3078" i="20"/>
  <c r="AA3077" i="20"/>
  <c r="AA3076" i="20"/>
  <c r="AA3075" i="20"/>
  <c r="AA3074" i="20"/>
  <c r="AA3073" i="20"/>
  <c r="AA3072" i="20"/>
  <c r="AA3071" i="20"/>
  <c r="AA3070" i="20"/>
  <c r="AA3069" i="20"/>
  <c r="AA3068" i="20"/>
  <c r="AA3067" i="20"/>
  <c r="AA3066" i="20"/>
  <c r="AA3065" i="20"/>
  <c r="AA3064" i="20"/>
  <c r="AA3063" i="20"/>
  <c r="AA3062" i="20"/>
  <c r="AA3061" i="20"/>
  <c r="AA3060" i="20"/>
  <c r="AA3059" i="20"/>
  <c r="AA3058" i="20"/>
  <c r="AA3057" i="20"/>
  <c r="AA3056" i="20"/>
  <c r="AA3055" i="20"/>
  <c r="AA3054" i="20"/>
  <c r="AA3053" i="20"/>
  <c r="AA3052" i="20"/>
  <c r="AA3051" i="20"/>
  <c r="AA3050" i="20"/>
  <c r="AA3049" i="20"/>
  <c r="AA3048" i="20"/>
  <c r="AA3047" i="20"/>
  <c r="AA3046" i="20"/>
  <c r="AA3045" i="20"/>
  <c r="AA3044" i="20"/>
  <c r="AA3043" i="20"/>
  <c r="AA3042" i="20"/>
  <c r="AA3041" i="20"/>
  <c r="AA3040" i="20"/>
  <c r="AA3039" i="20"/>
  <c r="AA3038" i="20"/>
  <c r="AA3037" i="20"/>
  <c r="AA3036" i="20"/>
  <c r="AA3035" i="20"/>
  <c r="AA3034" i="20"/>
  <c r="AA3033" i="20"/>
  <c r="AA3032" i="20"/>
  <c r="AA3031" i="20"/>
  <c r="AA3030" i="20"/>
  <c r="AA3029" i="20"/>
  <c r="AA3028" i="20"/>
  <c r="AA3027" i="20"/>
  <c r="AA3026" i="20"/>
  <c r="AA3025" i="20"/>
  <c r="AA3024" i="20"/>
  <c r="AA3023" i="20"/>
  <c r="AA3022" i="20"/>
  <c r="AA3021" i="20"/>
  <c r="AA3020" i="20"/>
  <c r="AA3019" i="20"/>
  <c r="AA3018" i="20"/>
  <c r="AA3017" i="20"/>
  <c r="AA3016" i="20"/>
  <c r="AA3015" i="20"/>
  <c r="AA3014" i="20"/>
  <c r="AA3013" i="20"/>
  <c r="AA3012" i="20"/>
  <c r="AA3011" i="20"/>
  <c r="AA3010" i="20"/>
  <c r="AA3009" i="20"/>
  <c r="AA3008" i="20"/>
  <c r="AA3007" i="20"/>
  <c r="AA3006" i="20"/>
  <c r="AA3005" i="20"/>
  <c r="AA3004" i="20"/>
  <c r="AA3003" i="20"/>
  <c r="AA3002" i="20"/>
  <c r="AA3001" i="20"/>
  <c r="AA3000" i="20"/>
  <c r="AA2999" i="20"/>
  <c r="AA2998" i="20"/>
  <c r="AA2997" i="20"/>
  <c r="AA2996" i="20"/>
  <c r="AA2995" i="20"/>
  <c r="AA2994" i="20"/>
  <c r="AA2993" i="20"/>
  <c r="AA2992" i="20"/>
  <c r="AA2991" i="20"/>
  <c r="AA2990" i="20"/>
  <c r="AA2989" i="20"/>
  <c r="AA2988" i="20"/>
  <c r="AA2987" i="20"/>
  <c r="AA2986" i="20"/>
  <c r="AA2985" i="20"/>
  <c r="AA2984" i="20"/>
  <c r="AA2983" i="20"/>
  <c r="AA2982" i="20"/>
  <c r="AA2981" i="20"/>
  <c r="AA2980" i="20"/>
  <c r="AA2979" i="20"/>
  <c r="AA2978" i="20"/>
  <c r="AA2977" i="20"/>
  <c r="AA2976" i="20"/>
  <c r="AA2975" i="20"/>
  <c r="AA2974" i="20"/>
  <c r="AA2973" i="20"/>
  <c r="AA2972" i="20"/>
  <c r="AA2971" i="20"/>
  <c r="AA2970" i="20"/>
  <c r="AA2969" i="20"/>
  <c r="AA2968" i="20"/>
  <c r="AA2967" i="20"/>
  <c r="AA2966" i="20"/>
  <c r="AA2965" i="20"/>
  <c r="AA2964" i="20"/>
  <c r="AA2963" i="20"/>
  <c r="AA2962" i="20"/>
  <c r="AA2961" i="20"/>
  <c r="AA2960" i="20"/>
  <c r="AA2959" i="20"/>
  <c r="AA2958" i="20"/>
  <c r="AA2957" i="20"/>
  <c r="AA2956" i="20"/>
  <c r="AA2955" i="20"/>
  <c r="AA2954" i="20"/>
  <c r="AA2953" i="20"/>
  <c r="AA2952" i="20"/>
  <c r="AA2951" i="20"/>
  <c r="AA2950" i="20"/>
  <c r="AA2949" i="20"/>
  <c r="AA2948" i="20"/>
  <c r="AA2947" i="20"/>
  <c r="AA2946" i="20"/>
  <c r="AA2945" i="20"/>
  <c r="AA2944" i="20"/>
  <c r="AA2943" i="20"/>
  <c r="AA2942" i="20"/>
  <c r="AA2941" i="20"/>
  <c r="AA2940" i="20"/>
  <c r="AA2939" i="20"/>
  <c r="AA2938" i="20"/>
  <c r="AA2937" i="20"/>
  <c r="AA2936" i="20"/>
  <c r="AA2935" i="20"/>
  <c r="AA2934" i="20"/>
  <c r="AA2933" i="20"/>
  <c r="AA2932" i="20"/>
  <c r="AA2931" i="20"/>
  <c r="AA2930" i="20"/>
  <c r="AA2929" i="20"/>
  <c r="AA2928" i="20"/>
  <c r="AA2927" i="20"/>
  <c r="AA2926" i="20"/>
  <c r="AA2925" i="20"/>
  <c r="AA2924" i="20"/>
  <c r="AA2923" i="20"/>
  <c r="AA2922" i="20"/>
  <c r="AA2921" i="20"/>
  <c r="AA2920" i="20"/>
  <c r="AA2919" i="20"/>
  <c r="AA2918" i="20"/>
  <c r="AA2917" i="20"/>
  <c r="AA2916" i="20"/>
  <c r="AA2915" i="20"/>
  <c r="AA2914" i="20"/>
  <c r="AA2913" i="20"/>
  <c r="AA2912" i="20"/>
  <c r="AA2911" i="20"/>
  <c r="AA2910" i="20"/>
  <c r="AA2909" i="20"/>
  <c r="AA2908" i="20"/>
  <c r="AA2907" i="20"/>
  <c r="AA2906" i="20"/>
  <c r="AA2905" i="20"/>
  <c r="AA2904" i="20"/>
  <c r="AA2903" i="20"/>
  <c r="AA2902" i="20"/>
  <c r="AA2901" i="20"/>
  <c r="AA2900" i="20"/>
  <c r="AA2899" i="20"/>
  <c r="AA2898" i="20"/>
  <c r="AA2897" i="20"/>
  <c r="AA2896" i="20"/>
  <c r="AA2895" i="20"/>
  <c r="AA2894" i="20"/>
  <c r="AA2893" i="20"/>
  <c r="AA2892" i="20"/>
  <c r="AA2891" i="20"/>
  <c r="AA2890" i="20"/>
  <c r="AA2889" i="20"/>
  <c r="AA2888" i="20"/>
  <c r="AA2887" i="20"/>
  <c r="AA2886" i="20"/>
  <c r="AA2885" i="20"/>
  <c r="AA2884" i="20"/>
  <c r="AA2883" i="20"/>
  <c r="AA2882" i="20"/>
  <c r="AA2881" i="20"/>
  <c r="AA2880" i="20"/>
  <c r="AA2879" i="20"/>
  <c r="AA2878" i="20"/>
  <c r="AA2877" i="20"/>
  <c r="AA2876" i="20"/>
  <c r="AA2875" i="20"/>
  <c r="AA2874" i="20"/>
  <c r="AA2873" i="20"/>
  <c r="AA2872" i="20"/>
  <c r="AA2871" i="20"/>
  <c r="AA2870" i="20"/>
  <c r="AA2869" i="20"/>
  <c r="AA2868" i="20"/>
  <c r="AA2867" i="20"/>
  <c r="AA2866" i="20"/>
  <c r="AA2865" i="20"/>
  <c r="AA2864" i="20"/>
  <c r="AA2863" i="20"/>
  <c r="AA2862" i="20"/>
  <c r="AA2861" i="20"/>
  <c r="AA2860" i="20"/>
  <c r="AA2859" i="20"/>
  <c r="AA2858" i="20"/>
  <c r="AA2857" i="20"/>
  <c r="AA2856" i="20"/>
  <c r="AA2855" i="20"/>
  <c r="AA2854" i="20"/>
  <c r="AA2853" i="20"/>
  <c r="AA2852" i="20"/>
  <c r="AA2851" i="20"/>
  <c r="AA2850" i="20"/>
  <c r="AA2849" i="20"/>
  <c r="AA2848" i="20"/>
  <c r="AA2847" i="20"/>
  <c r="AA2846" i="20"/>
  <c r="AA2845" i="20"/>
  <c r="AA2844" i="20"/>
  <c r="AA2843" i="20"/>
  <c r="AA2842" i="20"/>
  <c r="AA2841" i="20"/>
  <c r="AA2840" i="20"/>
  <c r="AA2839" i="20"/>
  <c r="AA2838" i="20"/>
  <c r="AA2837" i="20"/>
  <c r="AA2836" i="20"/>
  <c r="AA2835" i="20"/>
  <c r="AA2834" i="20"/>
  <c r="AA2833" i="20"/>
  <c r="AA2832" i="20"/>
  <c r="AA2831" i="20"/>
  <c r="AA2830" i="20"/>
  <c r="AA2829" i="20"/>
  <c r="AA2828" i="20"/>
  <c r="AA2827" i="20"/>
  <c r="AA2826" i="20"/>
  <c r="AA2825" i="20"/>
  <c r="AA2824" i="20"/>
  <c r="AA2823" i="20"/>
  <c r="AA2822" i="20"/>
  <c r="AA2821" i="20"/>
  <c r="AA2820" i="20"/>
  <c r="AA2819" i="20"/>
  <c r="AA2818" i="20"/>
  <c r="AA2817" i="20"/>
  <c r="AA2816" i="20"/>
  <c r="AA2815" i="20"/>
  <c r="AA2814" i="20"/>
  <c r="AA2813" i="20"/>
  <c r="AA2812" i="20"/>
  <c r="AA2811" i="20"/>
  <c r="AA2810" i="20"/>
  <c r="AA2809" i="20"/>
  <c r="AA2808" i="20"/>
  <c r="AA2807" i="20"/>
  <c r="AA2806" i="20"/>
  <c r="AA2805" i="20"/>
  <c r="AA2804" i="20"/>
  <c r="AA2803" i="20"/>
  <c r="AA2802" i="20"/>
  <c r="AA2801" i="20"/>
  <c r="AA2800" i="20"/>
  <c r="AA2799" i="20"/>
  <c r="AA2798" i="20"/>
  <c r="AA2797" i="20"/>
  <c r="AA2796" i="20"/>
  <c r="AA2795" i="20"/>
  <c r="AA2794" i="20"/>
  <c r="AA2793" i="20"/>
  <c r="AA2792" i="20"/>
  <c r="AA2791" i="20"/>
  <c r="AA2790" i="20"/>
  <c r="AA2789" i="20"/>
  <c r="AA2788" i="20"/>
  <c r="AA2787" i="20"/>
  <c r="AA2786" i="20"/>
  <c r="AA2785" i="20"/>
  <c r="AA2784" i="20"/>
  <c r="AA2783" i="20"/>
  <c r="AA2782" i="20"/>
  <c r="AA2781" i="20"/>
  <c r="AA2780" i="20"/>
  <c r="AA2779" i="20"/>
  <c r="AA2778" i="20"/>
  <c r="AA2777" i="20"/>
  <c r="AA2776" i="20"/>
  <c r="AA2775" i="20"/>
  <c r="AA2774" i="20"/>
  <c r="AA2773" i="20"/>
  <c r="AA2772" i="20"/>
  <c r="AA2771" i="20"/>
  <c r="AA2770" i="20"/>
  <c r="AA2769" i="20"/>
  <c r="AA2768" i="20"/>
  <c r="AA2767" i="20"/>
  <c r="AA2766" i="20"/>
  <c r="AA2765" i="20"/>
  <c r="AA2764" i="20"/>
  <c r="AA2763" i="20"/>
  <c r="AA2762" i="20"/>
  <c r="AA2761" i="20"/>
  <c r="AA2760" i="20"/>
  <c r="AA2759" i="20"/>
  <c r="AA2758" i="20"/>
  <c r="AA2757" i="20"/>
  <c r="AA2756" i="20"/>
  <c r="AA2755" i="20"/>
  <c r="AA2754" i="20"/>
  <c r="AA2753" i="20"/>
  <c r="AA2752" i="20"/>
  <c r="AA2751" i="20"/>
  <c r="AA2750" i="20"/>
  <c r="AA2749" i="20"/>
  <c r="AA2748" i="20"/>
  <c r="AA2747" i="20"/>
  <c r="AA2746" i="20"/>
  <c r="AA2745" i="20"/>
  <c r="AA2744" i="20"/>
  <c r="AA2743" i="20"/>
  <c r="AA2742" i="20"/>
  <c r="AA2741" i="20"/>
  <c r="AA2740" i="20"/>
  <c r="AA2739" i="20"/>
  <c r="AA2738" i="20"/>
  <c r="AA2737" i="20"/>
  <c r="AA2736" i="20"/>
  <c r="AA2735" i="20"/>
  <c r="AA2734" i="20"/>
  <c r="AA2733" i="20"/>
  <c r="AA2732" i="20"/>
  <c r="AA2731" i="20"/>
  <c r="AA2730" i="20"/>
  <c r="AA2729" i="20"/>
  <c r="AA2728" i="20"/>
  <c r="AA2727" i="20"/>
  <c r="AA2726" i="20"/>
  <c r="AA2725" i="20"/>
  <c r="AA2724" i="20"/>
  <c r="AA2723" i="20"/>
  <c r="AA2722" i="20"/>
  <c r="AA2721" i="20"/>
  <c r="AA2720" i="20"/>
  <c r="AA2719" i="20"/>
  <c r="AA2718" i="20"/>
  <c r="AA2717" i="20"/>
  <c r="AA2716" i="20"/>
  <c r="AA2715" i="20"/>
  <c r="AA2714" i="20"/>
  <c r="AA2713" i="20"/>
  <c r="AA2712" i="20"/>
  <c r="AA2711" i="20"/>
  <c r="AA2710" i="20"/>
  <c r="AA2709" i="20"/>
  <c r="AA2708" i="20"/>
  <c r="AA2707" i="20"/>
  <c r="AA2706" i="20"/>
  <c r="AA2705" i="20"/>
  <c r="AA2704" i="20"/>
  <c r="AA2703" i="20"/>
  <c r="AA2702" i="20"/>
  <c r="AA2701" i="20"/>
  <c r="AA2700" i="20"/>
  <c r="AA2699" i="20"/>
  <c r="AA2698" i="20"/>
  <c r="AA2697" i="20"/>
  <c r="AA2696" i="20"/>
  <c r="AA2695" i="20"/>
  <c r="AA2694" i="20"/>
  <c r="AA2693" i="20"/>
  <c r="AA2692" i="20"/>
  <c r="AA2691" i="20"/>
  <c r="AA2690" i="20"/>
  <c r="AA2689" i="20"/>
  <c r="AA2688" i="20"/>
  <c r="AA2687" i="20"/>
  <c r="AA2686" i="20"/>
  <c r="AA2685" i="20"/>
  <c r="AA2684" i="20"/>
  <c r="AA2683" i="20"/>
  <c r="AA2682" i="20"/>
  <c r="AA2681" i="20"/>
  <c r="AA2680" i="20"/>
  <c r="AA2679" i="20"/>
  <c r="AA2678" i="20"/>
  <c r="AA2677" i="20"/>
  <c r="AA2676" i="20"/>
  <c r="AA2675" i="20"/>
  <c r="AA2674" i="20"/>
  <c r="AA2673" i="20"/>
  <c r="AA2672" i="20"/>
  <c r="AA2671" i="20"/>
  <c r="AA2670" i="20"/>
  <c r="AA2669" i="20"/>
  <c r="AA2668" i="20"/>
  <c r="AA2667" i="20"/>
  <c r="AA2666" i="20"/>
  <c r="AA2665" i="20"/>
  <c r="AA2664" i="20"/>
  <c r="AA2663" i="20"/>
  <c r="AA2662" i="20"/>
  <c r="AA2661" i="20"/>
  <c r="AA2660" i="20"/>
  <c r="AA2659" i="20"/>
  <c r="AA2658" i="20"/>
  <c r="AA2657" i="20"/>
  <c r="AA2656" i="20"/>
  <c r="AA2655" i="20"/>
  <c r="AA2654" i="20"/>
  <c r="AA2653" i="20"/>
  <c r="AA2652" i="20"/>
  <c r="AA2651" i="20"/>
  <c r="AA2650" i="20"/>
  <c r="AA2649" i="20"/>
  <c r="AA2648" i="20"/>
  <c r="AA2647" i="20"/>
  <c r="AA2646" i="20"/>
  <c r="AA2645" i="20"/>
  <c r="AA2644" i="20"/>
  <c r="AA2643" i="20"/>
  <c r="AA2642" i="20"/>
  <c r="AA2641" i="20"/>
  <c r="AA2640" i="20"/>
  <c r="AA2639" i="20"/>
  <c r="AA2638" i="20"/>
  <c r="AA2637" i="20"/>
  <c r="AA2636" i="20"/>
  <c r="AA2635" i="20"/>
  <c r="AA2634" i="20"/>
  <c r="AA2633" i="20"/>
  <c r="AA2632" i="20"/>
  <c r="AA2631" i="20"/>
  <c r="AA2630" i="20"/>
  <c r="AA2629" i="20"/>
  <c r="AA2628" i="20"/>
  <c r="AA2627" i="20"/>
  <c r="AA2626" i="20"/>
  <c r="AA2625" i="20"/>
  <c r="AA2624" i="20"/>
  <c r="AA2623" i="20"/>
  <c r="AA2622" i="20"/>
  <c r="AA2621" i="20"/>
  <c r="AA2620" i="20"/>
  <c r="AA2619" i="20"/>
  <c r="AA2618" i="20"/>
  <c r="AA2617" i="20"/>
  <c r="AA2616" i="20"/>
  <c r="AA2615" i="20"/>
  <c r="AA2614" i="20"/>
  <c r="AA2613" i="20"/>
  <c r="AA2612" i="20"/>
  <c r="AA2611" i="20"/>
  <c r="AA2610" i="20"/>
  <c r="AA2609" i="20"/>
  <c r="AA2608" i="20"/>
  <c r="AA2607" i="20"/>
  <c r="AA2606" i="20"/>
  <c r="AA2605" i="20"/>
  <c r="AA2604" i="20"/>
  <c r="AA2603" i="20"/>
  <c r="AA2602" i="20"/>
  <c r="AA2601" i="20"/>
  <c r="AA2600" i="20"/>
  <c r="AA2599" i="20"/>
  <c r="AA2598" i="20"/>
  <c r="AA2597" i="20"/>
  <c r="AA2596" i="20"/>
  <c r="AA2595" i="20"/>
  <c r="AA2594" i="20"/>
  <c r="AA2593" i="20"/>
  <c r="AA2592" i="20"/>
  <c r="AA2591" i="20"/>
  <c r="AA2590" i="20"/>
  <c r="AA2589" i="20"/>
  <c r="AA2588" i="20"/>
  <c r="AA2587" i="20"/>
  <c r="AA2586" i="20"/>
  <c r="AA2585" i="20"/>
  <c r="AA2584" i="20"/>
  <c r="AA2583" i="20"/>
  <c r="AA2582" i="20"/>
  <c r="AA2581" i="20"/>
  <c r="AA2580" i="20"/>
  <c r="AA2579" i="20"/>
  <c r="AA2578" i="20"/>
  <c r="AA2577" i="20"/>
  <c r="AA2576" i="20"/>
  <c r="AA2575" i="20"/>
  <c r="AA2574" i="20"/>
  <c r="AA2573" i="20"/>
  <c r="AA2572" i="20"/>
  <c r="AA2571" i="20"/>
  <c r="AA2570" i="20"/>
  <c r="AA2569" i="20"/>
  <c r="AA2568" i="20"/>
  <c r="AA2567" i="20"/>
  <c r="AA2566" i="20"/>
  <c r="AA2565" i="20"/>
  <c r="AA2564" i="20"/>
  <c r="AA2563" i="20"/>
  <c r="AA2562" i="20"/>
  <c r="AA2561" i="20"/>
  <c r="AA2560" i="20"/>
  <c r="AA2559" i="20"/>
  <c r="AA2558" i="20"/>
  <c r="AA2557" i="20"/>
  <c r="AA2556" i="20"/>
  <c r="AA2555" i="20"/>
  <c r="AA2554" i="20"/>
  <c r="AA2553" i="20"/>
  <c r="AA2552" i="20"/>
  <c r="AA2551" i="20"/>
  <c r="AA2550" i="20"/>
  <c r="AA2549" i="20"/>
  <c r="AA2548" i="20"/>
  <c r="AA2547" i="20"/>
  <c r="AA2546" i="20"/>
  <c r="AA2545" i="20"/>
  <c r="AA2544" i="20"/>
  <c r="AA2543" i="20"/>
  <c r="AA2542" i="20"/>
  <c r="AA2541" i="20"/>
  <c r="AA2540" i="20"/>
  <c r="AA2539" i="20"/>
  <c r="AA2538" i="20"/>
  <c r="AA2537" i="20"/>
  <c r="AA2536" i="20"/>
  <c r="AA2535" i="20"/>
  <c r="AA2534" i="20"/>
  <c r="AA2533" i="20"/>
  <c r="AA2532" i="20"/>
  <c r="AA2531" i="20"/>
  <c r="AA2530" i="20"/>
  <c r="AA2529" i="20"/>
  <c r="AA2528" i="20"/>
  <c r="AA2527" i="20"/>
  <c r="AA2526" i="20"/>
  <c r="AA2525" i="20"/>
  <c r="AA2524" i="20"/>
  <c r="AA2523" i="20"/>
  <c r="AA2522" i="20"/>
  <c r="AA2521" i="20"/>
  <c r="AA2520" i="20"/>
  <c r="AA2519" i="20"/>
  <c r="AA2518" i="20"/>
  <c r="AA2517" i="20"/>
  <c r="AA2516" i="20"/>
  <c r="AA2515" i="20"/>
  <c r="AA2514" i="20"/>
  <c r="AA2513" i="20"/>
  <c r="AA2512" i="20"/>
  <c r="AA2511" i="20"/>
  <c r="AA2510" i="20"/>
  <c r="AA2509" i="20"/>
  <c r="AA2508" i="20"/>
  <c r="AA2507" i="20"/>
  <c r="AA2506" i="20"/>
  <c r="AA2505" i="20"/>
  <c r="AA2504" i="20"/>
  <c r="AA2503" i="20"/>
  <c r="AA2502" i="20"/>
  <c r="AA2501" i="20"/>
  <c r="AA2500" i="20"/>
  <c r="AA2498" i="20"/>
  <c r="AA2499" i="20"/>
  <c r="AA2497" i="20"/>
  <c r="AA2496" i="20"/>
  <c r="AA2495" i="20"/>
  <c r="AA2494" i="20"/>
  <c r="AA2493" i="20"/>
  <c r="AA2492" i="20"/>
  <c r="AA2491" i="20"/>
  <c r="AA2490" i="20"/>
  <c r="AA2489" i="20"/>
  <c r="AA2486" i="20"/>
  <c r="AA2488" i="20"/>
  <c r="AA2487" i="20"/>
  <c r="AA2485" i="20"/>
  <c r="AA2484" i="20"/>
  <c r="AA2483" i="20"/>
  <c r="AA2482" i="20"/>
  <c r="AA2481" i="20"/>
  <c r="AA2480" i="20"/>
  <c r="AA2479" i="20"/>
  <c r="AA2478" i="20"/>
  <c r="AA2477" i="20"/>
  <c r="AA2476" i="20"/>
  <c r="AA2475" i="20"/>
  <c r="AA2474" i="20"/>
  <c r="AA2473" i="20"/>
  <c r="AA2472" i="20"/>
  <c r="AA2471" i="20"/>
  <c r="AA2470" i="20"/>
  <c r="AA2468" i="20"/>
  <c r="AA2469" i="20"/>
  <c r="AA2467" i="20"/>
  <c r="AA2466" i="20"/>
  <c r="AA2465" i="20"/>
  <c r="AA2464" i="20"/>
  <c r="AA2463" i="20"/>
  <c r="AA2462" i="20"/>
  <c r="AA2461" i="20"/>
  <c r="AA2460" i="20"/>
  <c r="AA2459" i="20"/>
  <c r="AA2458" i="20"/>
  <c r="AA2457" i="20"/>
  <c r="AA2456" i="20"/>
  <c r="AA2455" i="20"/>
  <c r="AA2454" i="20"/>
  <c r="AA2453" i="20"/>
  <c r="AA2452" i="20"/>
  <c r="AA2451" i="20"/>
  <c r="AA2450" i="20"/>
  <c r="AA2449" i="20"/>
  <c r="AA2448" i="20"/>
  <c r="AA2447" i="20"/>
  <c r="AA2446" i="20"/>
  <c r="AA2445" i="20"/>
  <c r="AA2444" i="20"/>
  <c r="AA2443" i="20"/>
  <c r="AA2442" i="20"/>
  <c r="AA2441" i="20"/>
  <c r="AA2440" i="20"/>
  <c r="AA2439" i="20"/>
  <c r="AA2438" i="20"/>
  <c r="AA2437" i="20"/>
  <c r="AA2436" i="20"/>
  <c r="AA2435" i="20"/>
  <c r="AA2434" i="20"/>
  <c r="AA2433" i="20"/>
  <c r="AA2432" i="20"/>
  <c r="AA2431" i="20"/>
  <c r="AA2430" i="20"/>
  <c r="AA2429" i="20"/>
  <c r="AA2428" i="20"/>
  <c r="AA2427" i="20"/>
  <c r="AA2426" i="20"/>
  <c r="AA2425" i="20"/>
  <c r="AA2424" i="20"/>
  <c r="AA2423" i="20"/>
  <c r="AA2422" i="20"/>
  <c r="AA2421" i="20"/>
  <c r="AA2420" i="20"/>
  <c r="AA2419" i="20"/>
  <c r="AA2418" i="20"/>
  <c r="AA2417" i="20"/>
  <c r="AA2416" i="20"/>
  <c r="AA2415" i="20"/>
  <c r="AA2414" i="20"/>
  <c r="AA2413" i="20"/>
  <c r="AA2412" i="20"/>
  <c r="AA2411" i="20"/>
  <c r="AA2410" i="20"/>
  <c r="AA2409" i="20"/>
  <c r="AA2408" i="20"/>
  <c r="AA2407" i="20"/>
  <c r="AA2406" i="20"/>
  <c r="AA2405" i="20"/>
  <c r="AA2404" i="20"/>
  <c r="AA2403" i="20"/>
  <c r="AA2402" i="20"/>
  <c r="AA2401" i="20"/>
  <c r="AA2400" i="20"/>
  <c r="AA2399" i="20"/>
  <c r="AA2398" i="20"/>
  <c r="AA2397" i="20"/>
  <c r="AA2396" i="20"/>
  <c r="AA2395" i="20"/>
  <c r="AA2394" i="20"/>
  <c r="AA2393" i="20"/>
  <c r="AA2392" i="20"/>
  <c r="AA2391" i="20"/>
  <c r="AA2390" i="20"/>
  <c r="AA2389" i="20"/>
  <c r="AA2388" i="20"/>
  <c r="AA2387" i="20"/>
  <c r="AA2386" i="20"/>
  <c r="AA2385" i="20"/>
  <c r="AA2384" i="20"/>
  <c r="AA2383" i="20"/>
  <c r="AA2382" i="20"/>
  <c r="AA2381" i="20"/>
  <c r="AA2380" i="20"/>
  <c r="AA2379" i="20"/>
  <c r="AA2378" i="20"/>
  <c r="AA2377" i="20"/>
  <c r="AA2376" i="20"/>
  <c r="AA2375" i="20"/>
  <c r="AA2374" i="20"/>
  <c r="AA2373" i="20"/>
  <c r="AA2372" i="20"/>
  <c r="AA2371" i="20"/>
  <c r="AA2370" i="20"/>
  <c r="AA2369" i="20"/>
  <c r="AA2368" i="20"/>
  <c r="AA2367" i="20"/>
  <c r="AA2366" i="20"/>
  <c r="AA2365" i="20"/>
  <c r="AA2364" i="20"/>
  <c r="AA2363" i="20"/>
  <c r="AA2362" i="20"/>
  <c r="AA2361" i="20"/>
  <c r="AA2360" i="20"/>
  <c r="AA2359" i="20"/>
  <c r="AA2358" i="20"/>
  <c r="AA2357" i="20"/>
  <c r="AA2356" i="20"/>
  <c r="AA2355" i="20"/>
  <c r="AA2354" i="20"/>
  <c r="AA2353" i="20"/>
  <c r="AA2352" i="20"/>
  <c r="AA2351" i="20"/>
  <c r="AA2350" i="20"/>
  <c r="AA2349" i="20"/>
  <c r="AA2348" i="20"/>
  <c r="AA2347" i="20"/>
  <c r="AA2346" i="20"/>
  <c r="AA2345" i="20"/>
  <c r="AA2344" i="20"/>
  <c r="AA2343" i="20"/>
  <c r="AA2342" i="20"/>
  <c r="AA2341" i="20"/>
  <c r="AA2340" i="20"/>
  <c r="AA2339" i="20"/>
  <c r="AA2338" i="20"/>
  <c r="AA2337" i="20"/>
  <c r="AA2336" i="20"/>
  <c r="AA2335" i="20"/>
  <c r="AA2334" i="20"/>
  <c r="AA2333" i="20"/>
  <c r="AA2332" i="20"/>
  <c r="AA2331" i="20"/>
  <c r="AA2330" i="20"/>
  <c r="AA2329" i="20"/>
  <c r="AA2328" i="20"/>
  <c r="AA2327" i="20"/>
  <c r="AA2326" i="20"/>
  <c r="AA2325" i="20"/>
  <c r="AA2324" i="20"/>
  <c r="AA2323" i="20"/>
  <c r="AA2322" i="20"/>
  <c r="AA2321" i="20"/>
  <c r="AA2320" i="20"/>
  <c r="AA2319" i="20"/>
  <c r="AA2318" i="20"/>
  <c r="AA2317" i="20"/>
  <c r="AA2316" i="20"/>
  <c r="AA2315" i="20"/>
  <c r="AA2314" i="20"/>
  <c r="AA2313" i="20"/>
  <c r="AA2312" i="20"/>
  <c r="AA2311" i="20"/>
  <c r="AA2310" i="20"/>
  <c r="AA2309" i="20"/>
  <c r="AA2308" i="20"/>
  <c r="AA2307" i="20"/>
  <c r="AA2306" i="20"/>
  <c r="AA2305" i="20"/>
  <c r="AA2304" i="20"/>
  <c r="AA2303" i="20"/>
  <c r="AA2302" i="20"/>
  <c r="AA2301" i="20"/>
  <c r="AA2300" i="20"/>
  <c r="AA2299" i="20"/>
  <c r="AA2298" i="20"/>
  <c r="AA2297" i="20"/>
  <c r="AA2296" i="20"/>
  <c r="AA2295" i="20"/>
  <c r="AA2294" i="20"/>
  <c r="AA2293" i="20"/>
  <c r="AA2292" i="20"/>
  <c r="AA2291" i="20"/>
  <c r="AA2290" i="20"/>
  <c r="AA2289" i="20"/>
  <c r="AA2288" i="20"/>
  <c r="AA2287" i="20"/>
  <c r="AA2286" i="20"/>
  <c r="AA2285" i="20"/>
  <c r="AA2284" i="20"/>
  <c r="AA2283" i="20"/>
  <c r="AA2282" i="20"/>
  <c r="AA2281" i="20"/>
  <c r="AA2280" i="20"/>
  <c r="AA2279" i="20"/>
  <c r="AA2278" i="20"/>
  <c r="AA2277" i="20"/>
  <c r="AA2276" i="20"/>
  <c r="AA2275" i="20"/>
  <c r="AA2274" i="20"/>
  <c r="AA2273" i="20"/>
  <c r="AA2272" i="20"/>
  <c r="AA2271" i="20"/>
  <c r="AA2270" i="20"/>
  <c r="AA2269" i="20"/>
  <c r="AA2268" i="20"/>
  <c r="AA2267" i="20"/>
  <c r="AA2266" i="20"/>
  <c r="AA2265" i="20"/>
  <c r="AA2264" i="20"/>
  <c r="AA2263" i="20"/>
  <c r="AA2262" i="20"/>
  <c r="AA2261" i="20"/>
  <c r="AA2260" i="20"/>
  <c r="AA2259" i="20"/>
  <c r="AA2258" i="20"/>
  <c r="AA2257" i="20"/>
  <c r="AA2256" i="20"/>
  <c r="AA2255" i="20"/>
  <c r="AA2254" i="20"/>
  <c r="AA2253" i="20"/>
  <c r="AA2252" i="20"/>
  <c r="AA2251" i="20"/>
  <c r="AA2250" i="20"/>
  <c r="AA2249" i="20"/>
  <c r="AA2248" i="20"/>
  <c r="AA2247" i="20"/>
  <c r="AA2246" i="20"/>
  <c r="AA2245" i="20"/>
  <c r="AA2244" i="20"/>
  <c r="AA2243" i="20"/>
  <c r="AA2242" i="20"/>
  <c r="AA2241" i="20"/>
  <c r="AA2240" i="20"/>
  <c r="AA2239" i="20"/>
  <c r="AA2238" i="20"/>
  <c r="AA2237" i="20"/>
  <c r="AA2236" i="20"/>
  <c r="AA2235" i="20"/>
  <c r="AA2234" i="20"/>
  <c r="AA2233" i="20"/>
  <c r="AA2232" i="20"/>
  <c r="AA2231" i="20"/>
  <c r="AA2230" i="20"/>
  <c r="AA2229" i="20"/>
  <c r="AA2228" i="20"/>
  <c r="AA2227" i="20"/>
  <c r="AA2226" i="20"/>
  <c r="AA2225" i="20"/>
  <c r="AA2224" i="20"/>
  <c r="AA2223" i="20"/>
  <c r="AA2222" i="20"/>
  <c r="AA2221" i="20"/>
  <c r="AA2220" i="20"/>
  <c r="AA2219" i="20"/>
  <c r="AA2218" i="20"/>
  <c r="AA2217" i="20"/>
  <c r="AA2216" i="20"/>
  <c r="AA2215" i="20"/>
  <c r="AA2214" i="20"/>
  <c r="AA2213" i="20"/>
  <c r="AA2212" i="20"/>
  <c r="AA2211" i="20"/>
  <c r="AA2210" i="20"/>
  <c r="AA2209" i="20"/>
  <c r="AA2208" i="20"/>
  <c r="AA2207" i="20"/>
  <c r="AA2206" i="20"/>
  <c r="AA2205" i="20"/>
  <c r="AA2204" i="20"/>
  <c r="AA2203" i="20"/>
  <c r="AA2202" i="20"/>
  <c r="AA2201" i="20"/>
  <c r="AA2200" i="20"/>
  <c r="AA2199" i="20"/>
  <c r="AA2198" i="20"/>
  <c r="AA2197" i="20"/>
  <c r="AA2196" i="20"/>
  <c r="AA2195" i="20"/>
  <c r="AA2194" i="20"/>
  <c r="AA2193" i="20"/>
  <c r="AA2192" i="20"/>
  <c r="AA2191" i="20"/>
  <c r="AA2190" i="20"/>
  <c r="AA2189" i="20"/>
  <c r="AA2188" i="20"/>
  <c r="AA2187" i="20"/>
  <c r="AA2186" i="20"/>
  <c r="AA2185" i="20"/>
  <c r="AA2184" i="20"/>
  <c r="AA2183" i="20"/>
  <c r="AA2182" i="20"/>
  <c r="AA2181" i="20"/>
  <c r="AA2180" i="20"/>
  <c r="AA2179" i="20"/>
  <c r="AA2178" i="20"/>
  <c r="AA2176" i="20"/>
  <c r="AA2177" i="20"/>
  <c r="AA2175" i="20"/>
  <c r="AA2174" i="20"/>
  <c r="AA2173" i="20"/>
  <c r="AA2172" i="20"/>
  <c r="AA2171" i="20"/>
  <c r="AA2170" i="20"/>
  <c r="AA2169" i="20"/>
  <c r="AA2168" i="20"/>
  <c r="AA2167" i="20"/>
  <c r="AA2165" i="20"/>
  <c r="AA2164" i="20"/>
  <c r="AA2163" i="20"/>
  <c r="AA2162" i="20"/>
  <c r="AA2161" i="20"/>
  <c r="AA2166" i="20"/>
  <c r="AA2160" i="20"/>
  <c r="AA2159" i="20"/>
  <c r="AA2158" i="20"/>
  <c r="AA2157" i="20"/>
  <c r="AA2156" i="20"/>
  <c r="AA2155" i="20"/>
  <c r="AA2154" i="20"/>
  <c r="AA2153" i="20"/>
  <c r="AA2152" i="20"/>
  <c r="AA2151" i="20"/>
  <c r="AA2150" i="20"/>
  <c r="AA2149" i="20"/>
  <c r="AA2148" i="20"/>
  <c r="AA2147" i="20"/>
  <c r="AA2146" i="20"/>
  <c r="AA2145" i="20"/>
  <c r="AA2144" i="20"/>
  <c r="AA2143" i="20"/>
  <c r="AA2142" i="20"/>
  <c r="AA2141" i="20"/>
  <c r="AA2140" i="20"/>
  <c r="AA2139" i="20"/>
  <c r="AA2138" i="20"/>
  <c r="AA2137" i="20"/>
  <c r="AA2136" i="20"/>
  <c r="AA2135" i="20"/>
  <c r="AA2134" i="20"/>
  <c r="AA2133" i="20"/>
  <c r="AA2132" i="20"/>
  <c r="AA2131" i="20"/>
  <c r="AA2130" i="20"/>
  <c r="AA2129" i="20"/>
  <c r="AA2128" i="20"/>
  <c r="AA2127" i="20"/>
  <c r="AA2126" i="20"/>
  <c r="AA2125" i="20"/>
  <c r="AA2124" i="20"/>
  <c r="AA2123" i="20"/>
  <c r="AA2122" i="20"/>
  <c r="AA2121" i="20"/>
  <c r="AA2120" i="20"/>
  <c r="AA2118" i="20"/>
  <c r="AA2117" i="20"/>
  <c r="AA2119" i="20"/>
  <c r="AA2116" i="20"/>
  <c r="AA2115" i="20"/>
  <c r="AA2114" i="20"/>
  <c r="AA2113" i="20"/>
  <c r="AA2112" i="20"/>
  <c r="AA2111" i="20"/>
  <c r="AA2110" i="20"/>
  <c r="AA2109" i="20"/>
  <c r="AA2108" i="20"/>
  <c r="AA2107" i="20"/>
  <c r="AA2106" i="20"/>
  <c r="AA2105" i="20"/>
  <c r="AA2104" i="20"/>
  <c r="AA2103" i="20"/>
  <c r="AA2102" i="20"/>
  <c r="AA2101" i="20"/>
  <c r="AA2100" i="20"/>
  <c r="AA2099" i="20"/>
  <c r="AA2098" i="20"/>
  <c r="AA2097" i="20"/>
  <c r="AA2096" i="20"/>
  <c r="AA2095" i="20"/>
  <c r="AA2094" i="20"/>
  <c r="AA2093" i="20"/>
  <c r="AA2092" i="20"/>
  <c r="AA2091" i="20"/>
  <c r="AA2090" i="20"/>
  <c r="AA2089" i="20"/>
  <c r="AA2088" i="20"/>
  <c r="AA2087" i="20"/>
  <c r="AA2086" i="20"/>
  <c r="AA2085" i="20"/>
  <c r="AA2084" i="20"/>
  <c r="AA2082" i="20"/>
  <c r="AA2083" i="20"/>
  <c r="AA2081" i="20"/>
  <c r="AA2080" i="20"/>
  <c r="AA2079" i="20"/>
  <c r="AA2078" i="20"/>
  <c r="AA2077" i="20"/>
  <c r="AA2076" i="20"/>
  <c r="AA2075" i="20"/>
  <c r="AA2074" i="20"/>
  <c r="AA2073" i="20"/>
  <c r="AA2072" i="20"/>
  <c r="AA2071" i="20"/>
  <c r="AA2070" i="20"/>
  <c r="AA2069" i="20"/>
  <c r="AA2068" i="20"/>
  <c r="AA2037" i="20"/>
  <c r="AA2067" i="20"/>
  <c r="AA2066" i="20"/>
  <c r="AA2065" i="20"/>
  <c r="AA2064" i="20"/>
  <c r="AA2063" i="20"/>
  <c r="AA2062" i="20"/>
  <c r="AA2061" i="20"/>
  <c r="AA2060" i="20"/>
  <c r="AA2059" i="20"/>
  <c r="AA2058" i="20"/>
  <c r="AA2057" i="20"/>
  <c r="AA2056" i="20"/>
  <c r="AA2055" i="20"/>
  <c r="AA2054" i="20"/>
  <c r="AA2053" i="20"/>
  <c r="AA2052" i="20"/>
  <c r="AA2051" i="20"/>
  <c r="AA2050" i="20"/>
  <c r="AA2049" i="20"/>
  <c r="AA2048" i="20"/>
  <c r="AA2047" i="20"/>
  <c r="AA2046" i="20"/>
  <c r="AA2045" i="20"/>
  <c r="AA2044" i="20"/>
  <c r="AA2043" i="20"/>
  <c r="AA2042" i="20"/>
  <c r="AA2041" i="20"/>
  <c r="AA2040" i="20"/>
  <c r="AA2039" i="20"/>
  <c r="AA2038" i="20"/>
  <c r="AA2036" i="20"/>
  <c r="AA2035" i="20"/>
  <c r="AA2034" i="20"/>
  <c r="AA2032" i="20"/>
  <c r="AA2031" i="20"/>
  <c r="AA2030" i="20"/>
  <c r="AA2029" i="20"/>
  <c r="AA2028" i="20"/>
  <c r="AA2027" i="20"/>
  <c r="AA2026" i="20"/>
  <c r="AA2025" i="20"/>
  <c r="AA2024" i="20"/>
  <c r="AA2023" i="20"/>
  <c r="AA2022" i="20"/>
  <c r="AA2033" i="20"/>
  <c r="AA2021" i="20"/>
  <c r="AA2020" i="20"/>
  <c r="AA2019" i="20"/>
  <c r="AA2018" i="20"/>
  <c r="AA2017" i="20"/>
  <c r="AA2016" i="20"/>
  <c r="AA2015" i="20"/>
  <c r="AA2014" i="20"/>
  <c r="AA2013" i="20"/>
  <c r="AA2012" i="20"/>
  <c r="AA2011" i="20"/>
  <c r="AA2010" i="20"/>
  <c r="AA2009" i="20"/>
  <c r="AA2008" i="20"/>
  <c r="AA2007" i="20"/>
  <c r="AA2006" i="20"/>
  <c r="AA2005" i="20"/>
  <c r="AA2004" i="20"/>
  <c r="AA2003" i="20"/>
  <c r="AA2002" i="20"/>
  <c r="AA2001" i="20"/>
  <c r="AA2000" i="20"/>
  <c r="AA1999" i="20"/>
  <c r="AA1998" i="20"/>
  <c r="AA1997" i="20"/>
  <c r="AA1996" i="20"/>
  <c r="AA1995" i="20"/>
  <c r="AA1994" i="20"/>
  <c r="AA1993" i="20"/>
  <c r="AA1992" i="20"/>
  <c r="AA1991" i="20"/>
  <c r="AA1990" i="20"/>
  <c r="AA1989" i="20"/>
  <c r="AA1988" i="20"/>
  <c r="AA1987" i="20"/>
  <c r="AA1986" i="20"/>
  <c r="AA1985" i="20"/>
  <c r="AA1984" i="20"/>
  <c r="AA1983" i="20"/>
  <c r="AA1982" i="20"/>
  <c r="AA1980" i="20"/>
  <c r="AA1979" i="20"/>
  <c r="AA1978" i="20"/>
  <c r="AA1977" i="20"/>
  <c r="AA1976" i="20"/>
  <c r="AA1975" i="20"/>
  <c r="AA1981" i="20"/>
  <c r="AA1974" i="20"/>
  <c r="AA1973" i="20"/>
  <c r="AA1972" i="20"/>
  <c r="AA1971" i="20"/>
  <c r="AA1970" i="20"/>
  <c r="AA1969" i="20"/>
  <c r="AA1968" i="20"/>
  <c r="AA1967" i="20"/>
  <c r="AA1966" i="20"/>
  <c r="AA1965" i="20"/>
  <c r="AA1964" i="20"/>
  <c r="AA1963" i="20"/>
  <c r="AA1962" i="20"/>
  <c r="AA1961" i="20"/>
  <c r="AA1960" i="20"/>
  <c r="AA1959" i="20"/>
  <c r="AA1958" i="20"/>
  <c r="AA1957" i="20"/>
  <c r="AA1956" i="20"/>
  <c r="AA1955" i="20"/>
  <c r="AA1954" i="20"/>
  <c r="AA1953" i="20"/>
  <c r="AA1952" i="20"/>
  <c r="AA1951" i="20"/>
  <c r="AA1950" i="20"/>
  <c r="AA1949" i="20"/>
  <c r="AA1948" i="20"/>
  <c r="AA1947" i="20"/>
  <c r="AA1946" i="20"/>
  <c r="AA1945" i="20"/>
  <c r="AA1944" i="20"/>
  <c r="AA1943" i="20"/>
  <c r="AA1942" i="20"/>
  <c r="AA1941" i="20"/>
  <c r="AA1940" i="20"/>
  <c r="AA1939" i="20"/>
  <c r="AA1938" i="20"/>
  <c r="AA1937" i="20"/>
  <c r="AA1936" i="20"/>
  <c r="AA1935" i="20"/>
  <c r="AA1934" i="20"/>
  <c r="AA1933" i="20"/>
  <c r="AA1932" i="20"/>
  <c r="AA1931" i="20"/>
  <c r="AA1930" i="20"/>
  <c r="AA1929" i="20"/>
  <c r="AA1928" i="20"/>
  <c r="AA1927" i="20"/>
  <c r="AA1926" i="20"/>
  <c r="AA1925" i="20"/>
  <c r="AA1924" i="20"/>
  <c r="AA1923" i="20"/>
  <c r="AA1922" i="20"/>
  <c r="AA1921" i="20"/>
  <c r="AA1920" i="20"/>
  <c r="AA1919" i="20"/>
  <c r="AA1918" i="20"/>
  <c r="AA1917" i="20"/>
  <c r="AA1916" i="20"/>
  <c r="AA1915" i="20"/>
  <c r="AA1914" i="20"/>
  <c r="AA1913" i="20"/>
  <c r="AA1912" i="20"/>
  <c r="AA1911" i="20"/>
  <c r="AA1910" i="20"/>
  <c r="AA1909" i="20"/>
  <c r="AA1908" i="20"/>
  <c r="AA1907" i="20"/>
  <c r="AA1906" i="20"/>
  <c r="AA1905" i="20"/>
  <c r="AA1903" i="20"/>
  <c r="AA1902" i="20"/>
  <c r="AA1901" i="20"/>
  <c r="AA1900" i="20"/>
  <c r="AA1899" i="20"/>
  <c r="AA1898" i="20"/>
  <c r="AA1897" i="20"/>
  <c r="AA1896" i="20"/>
  <c r="AA1895" i="20"/>
  <c r="AA1894" i="20"/>
  <c r="AA1893" i="20"/>
  <c r="AA1904" i="20"/>
  <c r="AA1892" i="20"/>
  <c r="AA1891" i="20"/>
  <c r="AA1890" i="20"/>
  <c r="AA1889" i="20"/>
  <c r="AA1888" i="20"/>
  <c r="AA1887" i="20"/>
  <c r="AA1886" i="20"/>
  <c r="AA1885" i="20"/>
  <c r="AA1884" i="20"/>
  <c r="AA1883" i="20"/>
  <c r="AA1882" i="20"/>
  <c r="AA1881" i="20"/>
  <c r="AA1880" i="20"/>
  <c r="AA1879" i="20"/>
  <c r="AA1878" i="20"/>
  <c r="AA1877" i="20"/>
  <c r="AA1876" i="20"/>
  <c r="AA1875" i="20"/>
  <c r="AA1874" i="20"/>
  <c r="AA1873" i="20"/>
  <c r="AA1872" i="20"/>
  <c r="AA1871" i="20"/>
  <c r="AA1870" i="20"/>
  <c r="AA1869" i="20"/>
  <c r="AA1868" i="20"/>
  <c r="AA1867" i="20"/>
  <c r="AA1866" i="20"/>
  <c r="AA1865" i="20"/>
  <c r="AA1864" i="20"/>
  <c r="AA1863" i="20"/>
  <c r="AA1862" i="20"/>
  <c r="AA1861" i="20"/>
  <c r="AA1860" i="20"/>
  <c r="AA1859" i="20"/>
  <c r="AA1858" i="20"/>
  <c r="AA1857" i="20"/>
  <c r="AA1856" i="20"/>
  <c r="AA1855" i="20"/>
  <c r="AA1854" i="20"/>
  <c r="AA1853" i="20"/>
  <c r="AA1852" i="20"/>
  <c r="AA1851" i="20"/>
  <c r="AA1850" i="20"/>
  <c r="AA1849" i="20"/>
  <c r="AA1848" i="20"/>
  <c r="AA1847" i="20"/>
  <c r="AA1846" i="20"/>
  <c r="AA1845" i="20"/>
  <c r="AA1844" i="20"/>
  <c r="AA1843" i="20"/>
  <c r="AA1842" i="20"/>
  <c r="AA1841" i="20"/>
  <c r="AA1840" i="20"/>
  <c r="AA1839" i="20"/>
  <c r="AA1838" i="20"/>
  <c r="AA1837" i="20"/>
  <c r="AA1836" i="20"/>
  <c r="AA1835" i="20"/>
  <c r="AA1834" i="20"/>
  <c r="AA1833" i="20"/>
  <c r="AA1832" i="20"/>
  <c r="AA1831" i="20"/>
  <c r="AA1830" i="20"/>
  <c r="AA1829" i="20"/>
  <c r="AA1828" i="20"/>
  <c r="AA1827" i="20"/>
  <c r="AA1826" i="20"/>
  <c r="AA1825" i="20"/>
  <c r="AA1824" i="20"/>
  <c r="AA1823" i="20"/>
  <c r="AA1822" i="20"/>
  <c r="AA1821" i="20"/>
  <c r="AA1820" i="20"/>
  <c r="AA1819" i="20"/>
  <c r="AA1818" i="20"/>
  <c r="AA1817" i="20"/>
  <c r="AA1816" i="20"/>
  <c r="AA1815" i="20"/>
  <c r="AA1814" i="20"/>
  <c r="AA1813" i="20"/>
  <c r="AA1812" i="20"/>
  <c r="AA1811" i="20"/>
  <c r="AA1810" i="20"/>
  <c r="AA1809" i="20"/>
  <c r="AA1808" i="20"/>
  <c r="AA1807" i="20"/>
  <c r="AA1806" i="20"/>
  <c r="AA1805" i="20"/>
  <c r="AA1804" i="20"/>
  <c r="AA1803" i="20"/>
  <c r="AA1802" i="20"/>
  <c r="AA1801" i="20"/>
  <c r="AA1800" i="20"/>
  <c r="AA1799" i="20"/>
  <c r="AA1798" i="20"/>
  <c r="AA1797" i="20"/>
  <c r="AA1796" i="20"/>
  <c r="AA1795" i="20"/>
  <c r="AA1794" i="20"/>
  <c r="AA1793" i="20"/>
  <c r="AA1792" i="20"/>
  <c r="AA1791" i="20"/>
  <c r="AA1790" i="20"/>
  <c r="AA1789" i="20"/>
  <c r="AA1788" i="20"/>
  <c r="AA1787" i="20"/>
  <c r="AA1786" i="20"/>
  <c r="AA1785" i="20"/>
  <c r="AA1784" i="20"/>
  <c r="AA1783" i="20"/>
  <c r="AA1782" i="20"/>
  <c r="AA1781" i="20"/>
  <c r="AA1780" i="20"/>
  <c r="AA1779" i="20"/>
  <c r="AA1778" i="20"/>
  <c r="AA1777" i="20"/>
  <c r="AA1776" i="20"/>
  <c r="AA1775" i="20"/>
  <c r="AA1774" i="20"/>
  <c r="AA1773" i="20"/>
  <c r="AA1772" i="20"/>
  <c r="AA1771" i="20"/>
  <c r="AA1770" i="20"/>
  <c r="AA1769" i="20"/>
  <c r="AA1768" i="20"/>
  <c r="AA1767" i="20"/>
  <c r="AA1766" i="20"/>
  <c r="AA1765" i="20"/>
  <c r="AA1764" i="20"/>
  <c r="AA1763" i="20"/>
  <c r="AA1762" i="20"/>
  <c r="AA1761" i="20"/>
  <c r="AA1760" i="20"/>
  <c r="AA1759" i="20"/>
  <c r="AA1758" i="20"/>
  <c r="AA1757" i="20"/>
  <c r="AA1756" i="20"/>
  <c r="AA1755" i="20"/>
  <c r="AA1754" i="20"/>
  <c r="AA1753" i="20"/>
  <c r="AA1752" i="20"/>
  <c r="AA1751" i="20"/>
  <c r="AA1750" i="20"/>
  <c r="AA1749" i="20"/>
  <c r="AA1748" i="20"/>
  <c r="AA1747" i="20"/>
  <c r="AA1746" i="20"/>
  <c r="AA1745" i="20"/>
  <c r="AA1744" i="20"/>
  <c r="AA1743" i="20"/>
  <c r="AA1742" i="20"/>
  <c r="AA1741" i="20"/>
  <c r="AA1740" i="20"/>
  <c r="AA1739" i="20"/>
  <c r="AA1738" i="20"/>
  <c r="AA1737" i="20"/>
  <c r="AA1736" i="20"/>
  <c r="AA1735" i="20"/>
  <c r="AA1734" i="20"/>
  <c r="AA1733" i="20"/>
  <c r="AA1732" i="20"/>
  <c r="AA1731" i="20"/>
  <c r="AA1730" i="20"/>
  <c r="AA1729" i="20"/>
  <c r="AA1728" i="20"/>
  <c r="AA1727" i="20"/>
  <c r="AA1726" i="20"/>
  <c r="AA1725" i="20"/>
  <c r="AA1724" i="20"/>
  <c r="AA1723" i="20"/>
  <c r="AA1722" i="20"/>
  <c r="AA1721" i="20"/>
  <c r="AA1720" i="20"/>
  <c r="AA1719" i="20"/>
  <c r="AA1718" i="20"/>
  <c r="AA1717" i="20"/>
  <c r="AA1716" i="20"/>
  <c r="AA1715" i="20"/>
  <c r="AA1714" i="20"/>
  <c r="AA1713" i="20"/>
  <c r="AA1712" i="20"/>
  <c r="AA1711" i="20"/>
  <c r="AA1710" i="20"/>
  <c r="AA1709" i="20"/>
  <c r="AA1708" i="20"/>
  <c r="AA1707" i="20"/>
  <c r="AA1706" i="20"/>
  <c r="AA1705" i="20"/>
  <c r="AA1704" i="20"/>
  <c r="AA1703" i="20"/>
  <c r="AA1702" i="20"/>
  <c r="AA1701" i="20"/>
  <c r="AA1700" i="20"/>
  <c r="AA1699" i="20"/>
  <c r="AA1698" i="20"/>
  <c r="AA1697" i="20"/>
  <c r="AA1696" i="20"/>
  <c r="AA1695" i="20"/>
  <c r="AA1694" i="20"/>
  <c r="AA1693" i="20"/>
  <c r="AA1692" i="20"/>
  <c r="AA1691" i="20"/>
  <c r="AA1690" i="20"/>
  <c r="AA1689" i="20"/>
  <c r="AA1688" i="20"/>
  <c r="AA1687" i="20"/>
  <c r="AA1686" i="20"/>
  <c r="AA1685" i="20"/>
  <c r="AA1684" i="20"/>
  <c r="AA1683" i="20"/>
  <c r="AA1682" i="20"/>
  <c r="AA1681" i="20"/>
  <c r="AA1680" i="20"/>
  <c r="AA1679" i="20"/>
  <c r="AA1678" i="20"/>
  <c r="AA1677" i="20"/>
  <c r="AA1676" i="20"/>
  <c r="AA1675" i="20"/>
  <c r="AA1674" i="20"/>
  <c r="AA1673" i="20"/>
  <c r="AA1672" i="20"/>
  <c r="AA1671" i="20"/>
  <c r="AA1670" i="20"/>
  <c r="AA1669" i="20"/>
  <c r="AA1668" i="20"/>
  <c r="AA1667" i="20"/>
  <c r="AA1666" i="20"/>
  <c r="AA1665" i="20"/>
  <c r="AA1664" i="20"/>
  <c r="AA1663" i="20"/>
  <c r="AA1662" i="20"/>
  <c r="AA1661" i="20"/>
  <c r="AA1660" i="20"/>
  <c r="AA1659" i="20"/>
  <c r="AA1658" i="20"/>
  <c r="AA1657" i="20"/>
  <c r="AA1656" i="20"/>
  <c r="AA1655" i="20"/>
  <c r="AA1654" i="20"/>
  <c r="AA1653" i="20"/>
  <c r="AA1652" i="20"/>
  <c r="AA1651" i="20"/>
  <c r="AA1650" i="20"/>
  <c r="AA1649" i="20"/>
  <c r="AA1648" i="20"/>
  <c r="AA1647" i="20"/>
  <c r="AA1646" i="20"/>
  <c r="AA1645" i="20"/>
  <c r="AA1644" i="20"/>
  <c r="AA1643" i="20"/>
  <c r="AA1642" i="20"/>
  <c r="AA1641" i="20"/>
  <c r="AA1640" i="20"/>
  <c r="AA1639" i="20"/>
  <c r="AA1638" i="20"/>
  <c r="AA1637" i="20"/>
  <c r="AA1636" i="20"/>
  <c r="AA1635" i="20"/>
  <c r="AA1634" i="20"/>
  <c r="AA1633" i="20"/>
  <c r="AA1632" i="20"/>
  <c r="AA1631" i="20"/>
  <c r="AA1630" i="20"/>
  <c r="AA1629" i="20"/>
  <c r="AA1628" i="20"/>
  <c r="AA1627" i="20"/>
  <c r="AA1622" i="20"/>
  <c r="AA1626" i="20"/>
  <c r="AA1624" i="20"/>
  <c r="AA1623" i="20"/>
  <c r="AA1625" i="20"/>
  <c r="AA1621" i="20"/>
  <c r="AA1620" i="20"/>
  <c r="AA1619" i="20"/>
  <c r="AA1618" i="20"/>
  <c r="AA1617" i="20"/>
  <c r="AA1616" i="20"/>
  <c r="AA1615" i="20"/>
  <c r="AA1614" i="20"/>
  <c r="AA1613" i="20"/>
  <c r="AA1612" i="20"/>
  <c r="AA1611" i="20"/>
  <c r="AA1610" i="20"/>
  <c r="AA1609" i="20"/>
  <c r="AA1608" i="20"/>
  <c r="AA1607" i="20"/>
  <c r="AA1606" i="20"/>
  <c r="AA1605" i="20"/>
  <c r="AA1604" i="20"/>
  <c r="AA1603" i="20"/>
  <c r="AA1602" i="20"/>
  <c r="AA1601" i="20"/>
  <c r="AA1600" i="20"/>
  <c r="AA1599" i="20"/>
  <c r="AA1598" i="20"/>
  <c r="AA1597" i="20"/>
  <c r="AA1596" i="20"/>
  <c r="AA1594" i="20"/>
  <c r="AA1595" i="20"/>
  <c r="AA1593" i="20"/>
  <c r="AA1592" i="20"/>
  <c r="AA1591" i="20"/>
  <c r="AA1590" i="20"/>
  <c r="AA1589" i="20"/>
  <c r="AA1588" i="20"/>
  <c r="AA1587" i="20"/>
  <c r="AA1586" i="20"/>
  <c r="AA1585" i="20"/>
  <c r="AA1584" i="20"/>
  <c r="AA1583" i="20"/>
  <c r="AA1582" i="20"/>
  <c r="AA1581" i="20"/>
  <c r="AA1580" i="20"/>
  <c r="AA1579" i="20"/>
  <c r="AA1578" i="20"/>
  <c r="AA1577" i="20"/>
  <c r="AA1576" i="20"/>
  <c r="AA1575" i="20"/>
  <c r="AA1574" i="20"/>
  <c r="AA1571" i="20"/>
  <c r="AA1573" i="20"/>
  <c r="AA1572" i="20"/>
  <c r="AA1570" i="20"/>
  <c r="AA1569" i="20"/>
  <c r="AA1568" i="20"/>
  <c r="AA1567" i="20"/>
  <c r="AA1566" i="20"/>
  <c r="AA1565" i="20"/>
  <c r="AA1564" i="20"/>
  <c r="AA1563" i="20"/>
  <c r="AA1562" i="20"/>
  <c r="AA1561" i="20"/>
  <c r="AA1560" i="20"/>
  <c r="AA1559" i="20"/>
  <c r="AA1558" i="20"/>
  <c r="AA1557" i="20"/>
  <c r="AA1556" i="20"/>
  <c r="AA1555" i="20"/>
  <c r="AA1554" i="20"/>
  <c r="AA1553" i="20"/>
  <c r="AA1552" i="20"/>
  <c r="AA1551" i="20"/>
  <c r="AA1550" i="20"/>
  <c r="AA1549" i="20"/>
  <c r="AA1548" i="20"/>
  <c r="AA1547" i="20"/>
  <c r="AA1546" i="20"/>
  <c r="AA1545" i="20"/>
  <c r="AA1544" i="20"/>
  <c r="AA1543" i="20"/>
  <c r="AA1542" i="20"/>
  <c r="AA1541" i="20"/>
  <c r="AA1540" i="20"/>
  <c r="AA1539" i="20"/>
  <c r="AA1538" i="20"/>
  <c r="AA1537" i="20"/>
  <c r="AA1536" i="20"/>
  <c r="AA1535" i="20"/>
  <c r="AA1533" i="20"/>
  <c r="AA1534" i="20"/>
  <c r="AA1532" i="20"/>
  <c r="AA1531" i="20"/>
  <c r="AA1530" i="20"/>
  <c r="AA1529" i="20"/>
  <c r="AA1528" i="20"/>
  <c r="AA1527" i="20"/>
  <c r="AA1526" i="20"/>
  <c r="AA1525" i="20"/>
  <c r="AA1524" i="20"/>
  <c r="AA1523" i="20"/>
  <c r="AA1522" i="20"/>
  <c r="AA1521" i="20"/>
  <c r="AA1520" i="20"/>
  <c r="AA1519" i="20"/>
  <c r="AA1518" i="20"/>
  <c r="AA1517" i="20"/>
  <c r="AA1516" i="20"/>
  <c r="AA1515" i="20"/>
  <c r="AA1514" i="20"/>
  <c r="AA1513" i="20"/>
  <c r="AA1512" i="20"/>
  <c r="AA1511" i="20"/>
  <c r="AA1510" i="20"/>
  <c r="AA1509" i="20"/>
  <c r="AA1508" i="20"/>
  <c r="AA1507" i="20"/>
  <c r="AA1506" i="20"/>
  <c r="AA1505" i="20"/>
  <c r="AA1504" i="20"/>
  <c r="AA1503" i="20"/>
  <c r="AA1502" i="20"/>
  <c r="AA1501" i="20"/>
  <c r="AA1500" i="20"/>
  <c r="AA1499" i="20"/>
  <c r="AA1498" i="20"/>
  <c r="AA1497" i="20"/>
  <c r="AA1496" i="20"/>
  <c r="AA1495" i="20"/>
  <c r="AA1494" i="20"/>
  <c r="AA1493" i="20"/>
  <c r="AA1492" i="20"/>
  <c r="AA1491" i="20"/>
  <c r="AA1490" i="20"/>
  <c r="AA1489" i="20"/>
  <c r="AA1488" i="20"/>
  <c r="AA1487" i="20"/>
  <c r="AA1486" i="20"/>
  <c r="AA1485" i="20"/>
  <c r="AA1484" i="20"/>
  <c r="AA1483" i="20"/>
  <c r="AA1482" i="20"/>
  <c r="AA1481" i="20"/>
  <c r="AA1480" i="20"/>
  <c r="AA1479" i="20"/>
  <c r="AA1478" i="20"/>
  <c r="AA1477" i="20"/>
  <c r="AA1476" i="20"/>
  <c r="AA1475" i="20"/>
  <c r="AA1474" i="20"/>
  <c r="AA1473" i="20"/>
  <c r="AA1472" i="20"/>
  <c r="AA1471" i="20"/>
  <c r="AA1470" i="20"/>
  <c r="AA1469" i="20"/>
  <c r="AA1468" i="20"/>
  <c r="AA1467" i="20"/>
  <c r="AA1466" i="20"/>
  <c r="AA1465" i="20"/>
  <c r="AA1464" i="20"/>
  <c r="AA1463" i="20"/>
  <c r="AA1462" i="20"/>
  <c r="AA1461" i="20"/>
  <c r="AA1460" i="20"/>
  <c r="AA1459" i="20"/>
  <c r="AA1458" i="20"/>
  <c r="AA1457" i="20"/>
  <c r="AA1456" i="20"/>
  <c r="AA1455" i="20"/>
  <c r="AA1454" i="20"/>
  <c r="AA1453" i="20"/>
  <c r="AA1452" i="20"/>
  <c r="AA1451" i="20"/>
  <c r="AA1450" i="20"/>
  <c r="AA1449" i="20"/>
  <c r="AA1448" i="20"/>
  <c r="AA1447" i="20"/>
  <c r="AA1446" i="20"/>
  <c r="AA1445" i="20"/>
  <c r="AA1444" i="20"/>
  <c r="AA1443" i="20"/>
  <c r="AA1442" i="20"/>
  <c r="AA1440" i="20"/>
  <c r="AA1441" i="20"/>
  <c r="AA1439" i="20"/>
  <c r="AA1438" i="20"/>
  <c r="AA1437" i="20"/>
  <c r="AA1436" i="20"/>
  <c r="AA1435" i="20"/>
  <c r="AA1434" i="20"/>
  <c r="AA1433" i="20"/>
  <c r="AA1432" i="20"/>
  <c r="AA1431" i="20"/>
  <c r="AA1430" i="20"/>
  <c r="AA1429" i="20"/>
  <c r="AA1428" i="20"/>
  <c r="AA1427" i="20"/>
  <c r="AA1426" i="20"/>
  <c r="AA1425" i="20"/>
  <c r="AA1424" i="20"/>
  <c r="AA1423" i="20"/>
  <c r="AA1422" i="20"/>
  <c r="AA1421" i="20"/>
  <c r="AA1419" i="20"/>
  <c r="AA1418" i="20"/>
  <c r="AA1420" i="20"/>
  <c r="AA1417" i="20"/>
  <c r="AA1416" i="20"/>
  <c r="AA1415" i="20"/>
  <c r="AA1414" i="20"/>
  <c r="AA1412" i="20"/>
  <c r="AA1413" i="20"/>
  <c r="AA1411" i="20"/>
  <c r="AA1410" i="20"/>
  <c r="AA1409" i="20"/>
  <c r="AA1408" i="20"/>
  <c r="AA1407" i="20"/>
  <c r="AA1406" i="20"/>
  <c r="AA1405" i="20"/>
  <c r="AA1404" i="20"/>
  <c r="AA1403" i="20"/>
  <c r="AA1402" i="20"/>
  <c r="AA1401" i="20"/>
  <c r="AA1400" i="20"/>
  <c r="AA1399" i="20"/>
  <c r="AA1398" i="20"/>
  <c r="AA1397" i="20"/>
  <c r="AA1396" i="20"/>
  <c r="AA1395" i="20"/>
  <c r="AA1394" i="20"/>
  <c r="AA1393" i="20"/>
  <c r="AA1392" i="20"/>
  <c r="AA1391" i="20"/>
  <c r="AA1390" i="20"/>
  <c r="AA1389" i="20"/>
  <c r="AA1388" i="20"/>
  <c r="AA1387" i="20"/>
  <c r="AA1386" i="20"/>
  <c r="AA1385" i="20"/>
  <c r="AA1384" i="20"/>
  <c r="AA1383" i="20"/>
  <c r="AA1382" i="20"/>
  <c r="AA1381" i="20"/>
  <c r="AA1380" i="20"/>
  <c r="AA1379" i="20"/>
  <c r="AA1378" i="20"/>
  <c r="AA1377" i="20"/>
  <c r="AA1376" i="20"/>
  <c r="AA1375" i="20"/>
  <c r="AA1374" i="20"/>
  <c r="AA1373" i="20"/>
  <c r="AA1372" i="20"/>
  <c r="AA1371" i="20"/>
  <c r="AA1370" i="20"/>
  <c r="AA1369" i="20"/>
  <c r="AA1368" i="20"/>
  <c r="AA1367" i="20"/>
  <c r="AA1366" i="20"/>
  <c r="AA1365" i="20"/>
  <c r="AA1364" i="20"/>
  <c r="AA1363" i="20"/>
  <c r="AA1362" i="20"/>
  <c r="AA1361" i="20"/>
  <c r="AA1360" i="20"/>
  <c r="AA1359" i="20"/>
  <c r="AA1358" i="20"/>
  <c r="AA1357" i="20"/>
  <c r="AA1356" i="20"/>
  <c r="AA1355" i="20"/>
  <c r="AA1354" i="20"/>
  <c r="AA1353" i="20"/>
  <c r="AA1352" i="20"/>
  <c r="AA1351" i="20"/>
  <c r="AA1350" i="20"/>
  <c r="AA1349" i="20"/>
  <c r="AA1348" i="20"/>
  <c r="AA1347" i="20"/>
  <c r="AA1346" i="20"/>
  <c r="AA1345" i="20"/>
  <c r="AA1344" i="20"/>
  <c r="AA1343" i="20"/>
  <c r="AA1342" i="20"/>
  <c r="AA1341" i="20"/>
  <c r="AA1340" i="20"/>
  <c r="AA1339" i="20"/>
  <c r="AA1338" i="20"/>
  <c r="AA1337" i="20"/>
  <c r="AA1336" i="20"/>
  <c r="AA1335" i="20"/>
  <c r="AA1334" i="20"/>
  <c r="AA1333" i="20"/>
  <c r="AA1332" i="20"/>
  <c r="AA1331" i="20"/>
  <c r="AA1330" i="20"/>
  <c r="AA1329" i="20"/>
  <c r="AA1328" i="20"/>
  <c r="AA1327" i="20"/>
  <c r="AA1326" i="20"/>
  <c r="AA1325" i="20"/>
  <c r="AA1324" i="20"/>
  <c r="AA1323" i="20"/>
  <c r="AA1322" i="20"/>
  <c r="AA1321" i="20"/>
  <c r="AA1320" i="20"/>
  <c r="AA1319" i="20"/>
  <c r="AA1318" i="20"/>
  <c r="AA1317" i="20"/>
  <c r="AA1316" i="20"/>
  <c r="AA1315" i="20"/>
  <c r="AA1314" i="20"/>
  <c r="AA1313" i="20"/>
  <c r="AA1312" i="20"/>
  <c r="AA1311" i="20"/>
  <c r="AA1310" i="20"/>
  <c r="AA1309" i="20"/>
  <c r="AA1308" i="20"/>
  <c r="AA1307" i="20"/>
  <c r="AA1306" i="20"/>
  <c r="AA1305" i="20"/>
  <c r="AA1304" i="20"/>
  <c r="AA1303" i="20"/>
  <c r="AA1302" i="20"/>
  <c r="AA1301" i="20"/>
  <c r="AA1300" i="20"/>
  <c r="AA1299" i="20"/>
  <c r="AA1298" i="20"/>
  <c r="AA1297" i="20"/>
  <c r="AA1296" i="20"/>
  <c r="AA1295" i="20"/>
  <c r="AA1294" i="20"/>
  <c r="AA1293" i="20"/>
  <c r="AA1288" i="20"/>
  <c r="AA1292" i="20"/>
  <c r="AA1291" i="20"/>
  <c r="AA1290" i="20"/>
  <c r="AA1289" i="20"/>
  <c r="AA1287" i="20"/>
  <c r="AA1286" i="20"/>
  <c r="AA1285" i="20"/>
  <c r="AA1284" i="20"/>
  <c r="AA1283" i="20"/>
  <c r="AA1282" i="20"/>
  <c r="AA1281" i="20"/>
  <c r="AA1280" i="20"/>
  <c r="AA1279" i="20"/>
  <c r="AA1278" i="20"/>
  <c r="AA1277" i="20"/>
  <c r="AA1276" i="20"/>
  <c r="AA1274" i="20"/>
  <c r="AA1275" i="20"/>
  <c r="AA1273" i="20"/>
  <c r="AA1271" i="20"/>
  <c r="AA1270" i="20"/>
  <c r="AA1269" i="20"/>
  <c r="AA1268" i="20"/>
  <c r="AA1267" i="20"/>
  <c r="AA1266" i="20"/>
  <c r="AA1272" i="20"/>
  <c r="AA1265" i="20"/>
  <c r="AA1264" i="20"/>
  <c r="AA1263" i="20"/>
  <c r="AA1262" i="20"/>
  <c r="AA1261" i="20"/>
  <c r="AA1260" i="20"/>
  <c r="AA1259" i="20"/>
  <c r="AA1258" i="20"/>
  <c r="AA1257" i="20"/>
  <c r="AA1256" i="20"/>
  <c r="AA1255" i="20"/>
  <c r="AA1254" i="20"/>
  <c r="AA1253" i="20"/>
  <c r="AA1252" i="20"/>
  <c r="AA1251" i="20"/>
  <c r="AA1250" i="20"/>
  <c r="AA1249" i="20"/>
  <c r="AA1248" i="20"/>
  <c r="AA1247" i="20"/>
  <c r="AA1246" i="20"/>
  <c r="AA1245" i="20"/>
  <c r="AA1244" i="20"/>
  <c r="AA1243" i="20"/>
  <c r="AA1242" i="20"/>
  <c r="AA1241" i="20"/>
  <c r="AA1240" i="20"/>
  <c r="AA1239" i="20"/>
  <c r="AA1238" i="20"/>
  <c r="AA1237" i="20"/>
  <c r="AA1236" i="20"/>
  <c r="AA1235" i="20"/>
  <c r="AA1234" i="20"/>
  <c r="AA1233" i="20"/>
  <c r="AA1232" i="20"/>
  <c r="AA1231" i="20"/>
  <c r="AA1230" i="20"/>
  <c r="AA1229" i="20"/>
  <c r="AA1228" i="20"/>
  <c r="AA1227" i="20"/>
  <c r="AA1226" i="20"/>
  <c r="AA1225" i="20"/>
  <c r="AA1224" i="20"/>
  <c r="AA1223" i="20"/>
  <c r="AA1222" i="20"/>
  <c r="AA1221" i="20"/>
  <c r="AA1220" i="20"/>
  <c r="AA1219" i="20"/>
  <c r="AA1218" i="20"/>
  <c r="AA1217" i="20"/>
  <c r="AA1216" i="20"/>
  <c r="AA1215" i="20"/>
  <c r="AA1214" i="20"/>
  <c r="AA1213" i="20"/>
  <c r="AA1212" i="20"/>
  <c r="AA1211" i="20"/>
  <c r="AA1210" i="20"/>
  <c r="AA1209" i="20"/>
  <c r="AA1208" i="20"/>
  <c r="AA1207" i="20"/>
  <c r="AA1206" i="20"/>
  <c r="AA1205" i="20"/>
  <c r="AA1204" i="20"/>
  <c r="AA1203" i="20"/>
  <c r="AA1202" i="20"/>
  <c r="AA1201" i="20"/>
  <c r="AA1200" i="20"/>
  <c r="AA1199" i="20"/>
  <c r="AA1198" i="20"/>
  <c r="AA1197" i="20"/>
  <c r="AA1196" i="20"/>
  <c r="AA1195" i="20"/>
  <c r="AA1194" i="20"/>
  <c r="AA1193" i="20"/>
  <c r="AA1192" i="20"/>
  <c r="AA1191" i="20"/>
  <c r="AA1190" i="20"/>
  <c r="AA1189" i="20"/>
  <c r="AA1188" i="20"/>
  <c r="AA1187" i="20"/>
  <c r="AA1186" i="20"/>
  <c r="AA1185" i="20"/>
  <c r="AA1184" i="20"/>
  <c r="AA1183" i="20"/>
  <c r="AA1182" i="20"/>
  <c r="AA1181" i="20"/>
  <c r="AA1180" i="20"/>
  <c r="AA1179" i="20"/>
  <c r="AA1178" i="20"/>
  <c r="AA1177" i="20"/>
  <c r="AA1176" i="20"/>
  <c r="AA1175" i="20"/>
  <c r="AA1174" i="20"/>
  <c r="AA1173" i="20"/>
  <c r="AA1172" i="20"/>
  <c r="AA1171" i="20"/>
  <c r="AA1170" i="20"/>
  <c r="AA1169" i="20"/>
  <c r="AA1168" i="20"/>
  <c r="AA1167" i="20"/>
  <c r="AA1166" i="20"/>
  <c r="AA1165" i="20"/>
  <c r="AA1164" i="20"/>
  <c r="AA1163" i="20"/>
  <c r="AA1162" i="20"/>
  <c r="AA1161" i="20"/>
  <c r="AA1160" i="20"/>
  <c r="AA1159" i="20"/>
  <c r="AA1158" i="20"/>
  <c r="AA1157" i="20"/>
  <c r="AA1156" i="20"/>
  <c r="AA1155" i="20"/>
  <c r="AA1154" i="20"/>
  <c r="AA1153" i="20"/>
  <c r="AA1152" i="20"/>
  <c r="AA1151" i="20"/>
  <c r="AA1150" i="20"/>
  <c r="AA1149" i="20"/>
  <c r="AA1148" i="20"/>
  <c r="AA1147" i="20"/>
  <c r="AA1146" i="20"/>
  <c r="AA1145" i="20"/>
  <c r="AA1144" i="20"/>
  <c r="AA1143" i="20"/>
  <c r="AA1142" i="20"/>
  <c r="AA1141" i="20"/>
  <c r="AA1140" i="20"/>
  <c r="AA1139" i="20"/>
  <c r="AA1138" i="20"/>
  <c r="AA1137" i="20"/>
  <c r="AA1136" i="20"/>
  <c r="AA1135" i="20"/>
  <c r="AA1134" i="20"/>
  <c r="AA1133" i="20"/>
  <c r="AA1132" i="20"/>
  <c r="AA1131" i="20"/>
  <c r="AA1130" i="20"/>
  <c r="AA1129" i="20"/>
  <c r="AA1128" i="20"/>
  <c r="AA1127" i="20"/>
  <c r="AA1126" i="20"/>
  <c r="AA1125" i="20"/>
  <c r="AA1124" i="20"/>
  <c r="AA1123" i="20"/>
  <c r="AA1122" i="20"/>
  <c r="AA1121" i="20"/>
  <c r="AA1120" i="20"/>
  <c r="AA1119" i="20"/>
  <c r="AA1118" i="20"/>
  <c r="AA1117" i="20"/>
  <c r="AA1116" i="20"/>
  <c r="AA1115" i="20"/>
  <c r="AA1114" i="20"/>
  <c r="AA1113" i="20"/>
  <c r="AA1112" i="20"/>
  <c r="AA1111" i="20"/>
  <c r="AA1109" i="20"/>
  <c r="AA1107" i="20"/>
  <c r="AA1106" i="20"/>
  <c r="AA1105" i="20"/>
  <c r="AA1104" i="20"/>
  <c r="AA1103" i="20"/>
  <c r="AA1102" i="20"/>
  <c r="AA1101" i="20"/>
  <c r="AA1100" i="20"/>
  <c r="AA1099" i="20"/>
  <c r="AA1098" i="20"/>
  <c r="AA1097" i="20"/>
  <c r="AA1096" i="20"/>
  <c r="AA1095" i="20"/>
  <c r="AA1094" i="20"/>
  <c r="AA1093" i="20"/>
  <c r="AA1092" i="20"/>
  <c r="AA1091" i="20"/>
  <c r="AA1090" i="20"/>
  <c r="AA1089" i="20"/>
  <c r="AA1088" i="20"/>
  <c r="AA1087" i="20"/>
  <c r="AA1086" i="20"/>
  <c r="AA1085" i="20"/>
  <c r="AA1084" i="20"/>
  <c r="AA1083" i="20"/>
  <c r="AA1082" i="20"/>
  <c r="AA1081" i="20"/>
  <c r="AA1080" i="20"/>
  <c r="AA1079" i="20"/>
  <c r="AA1078" i="20"/>
  <c r="AA1077" i="20"/>
  <c r="AA1076" i="20"/>
  <c r="AA1075" i="20"/>
  <c r="AA1074" i="20"/>
  <c r="AA1073" i="20"/>
  <c r="AA1072" i="20"/>
  <c r="AA1071" i="20"/>
  <c r="AA1070" i="20"/>
  <c r="AA1069" i="20"/>
  <c r="AA1068" i="20"/>
  <c r="AA1067" i="20"/>
  <c r="AA1066" i="20"/>
  <c r="AA1065" i="20"/>
  <c r="AA1064" i="20"/>
  <c r="AA1063" i="20"/>
  <c r="AA1062" i="20"/>
  <c r="AA1061" i="20"/>
  <c r="AA1060" i="20"/>
  <c r="AA1059" i="20"/>
  <c r="AA1058" i="20"/>
  <c r="AA1057" i="20"/>
  <c r="AA1056" i="20"/>
  <c r="AA1055" i="20"/>
  <c r="AA1054" i="20"/>
  <c r="AA1053" i="20"/>
  <c r="AA1052" i="20"/>
  <c r="AA1051" i="20"/>
  <c r="AA1050" i="20"/>
  <c r="AA1049" i="20"/>
  <c r="AA1048" i="20"/>
  <c r="AA1047" i="20"/>
  <c r="AA1046" i="20"/>
  <c r="AA1045" i="20"/>
  <c r="AA1044" i="20"/>
  <c r="AA1043" i="20"/>
  <c r="AA1042" i="20"/>
  <c r="AA1041" i="20"/>
  <c r="AA1040" i="20"/>
  <c r="AA1039" i="20"/>
  <c r="AA1038" i="20"/>
  <c r="AA1037" i="20"/>
  <c r="AA1036" i="20"/>
  <c r="AA1035" i="20"/>
  <c r="AA1034" i="20"/>
  <c r="AA1033" i="20"/>
  <c r="AA1032" i="20"/>
  <c r="AA1031" i="20"/>
  <c r="AA1030" i="20"/>
  <c r="AA1029" i="20"/>
  <c r="AA1028" i="20"/>
  <c r="AA1027" i="20"/>
  <c r="AA1026" i="20"/>
  <c r="AA1025" i="20"/>
  <c r="AA1024" i="20"/>
  <c r="AA1023" i="20"/>
  <c r="AA1022" i="20"/>
  <c r="AA1021" i="20"/>
  <c r="AA1020" i="20"/>
  <c r="AA1019" i="20"/>
  <c r="AA1018" i="20"/>
  <c r="AA1017" i="20"/>
  <c r="AA1016" i="20"/>
  <c r="AA1015" i="20"/>
  <c r="AA1014" i="20"/>
  <c r="AA1013" i="20"/>
  <c r="AA1012" i="20"/>
  <c r="AA1011" i="20"/>
  <c r="AA1010" i="20"/>
  <c r="AA1009" i="20"/>
  <c r="AA1008" i="20"/>
  <c r="AA1007" i="20"/>
  <c r="AA1006" i="20"/>
  <c r="AA1005" i="20"/>
  <c r="AA1004" i="20"/>
  <c r="AA1003" i="20"/>
  <c r="AA1002" i="20"/>
  <c r="AA1001" i="20"/>
  <c r="AA1000" i="20"/>
  <c r="AA999" i="20"/>
  <c r="AA998" i="20"/>
  <c r="AA997" i="20"/>
  <c r="AA996" i="20"/>
  <c r="AA995" i="20"/>
  <c r="AA994" i="20"/>
  <c r="AA993" i="20"/>
  <c r="AA992" i="20"/>
  <c r="AA991" i="20"/>
  <c r="AA990" i="20"/>
  <c r="AA989" i="20"/>
  <c r="AA988" i="20"/>
  <c r="AA987" i="20"/>
  <c r="AA986" i="20"/>
  <c r="AA985" i="20"/>
  <c r="AA984" i="20"/>
  <c r="AA983" i="20"/>
  <c r="AA982" i="20"/>
  <c r="AA981" i="20"/>
  <c r="AA980" i="20"/>
  <c r="AA979" i="20"/>
  <c r="AA978" i="20"/>
  <c r="AA977" i="20"/>
  <c r="AA976" i="20"/>
  <c r="AA975" i="20"/>
  <c r="AA974" i="20"/>
  <c r="AA973" i="20"/>
  <c r="AA972" i="20"/>
  <c r="AA971" i="20"/>
  <c r="AA970" i="20"/>
  <c r="AA969" i="20"/>
  <c r="AA968" i="20"/>
  <c r="AA967" i="20"/>
  <c r="AA966" i="20"/>
  <c r="AA965" i="20"/>
  <c r="AA964" i="20"/>
  <c r="AA963" i="20"/>
  <c r="AA962" i="20"/>
  <c r="AA961" i="20"/>
  <c r="AA960" i="20"/>
  <c r="AA959" i="20"/>
  <c r="AA958" i="20"/>
  <c r="AA957" i="20"/>
  <c r="AA956" i="20"/>
  <c r="AA955" i="20"/>
  <c r="AA954" i="20"/>
  <c r="AA953" i="20"/>
  <c r="AA952" i="20"/>
  <c r="AA951" i="20"/>
  <c r="AA950" i="20"/>
  <c r="AA949" i="20"/>
  <c r="AA948" i="20"/>
  <c r="AA947" i="20"/>
  <c r="AA946" i="20"/>
  <c r="AA945" i="20"/>
  <c r="AA944" i="20"/>
  <c r="AA943" i="20"/>
  <c r="AA942" i="20"/>
  <c r="AA941" i="20"/>
  <c r="AA940" i="20"/>
  <c r="AA939" i="20"/>
  <c r="AA938" i="20"/>
  <c r="AA937" i="20"/>
  <c r="AA936" i="20"/>
  <c r="AA935" i="20"/>
  <c r="AA934" i="20"/>
  <c r="AA933" i="20"/>
  <c r="AA932" i="20"/>
  <c r="AA931" i="20"/>
  <c r="AA930" i="20"/>
  <c r="AA929" i="20"/>
  <c r="AA928" i="20"/>
  <c r="AA927" i="20"/>
  <c r="AA926" i="20"/>
  <c r="AA925" i="20"/>
  <c r="AA924" i="20"/>
  <c r="AA923" i="20"/>
  <c r="AA922" i="20"/>
  <c r="AA921" i="20"/>
  <c r="AA920" i="20"/>
  <c r="AA919" i="20"/>
  <c r="AA918" i="20"/>
  <c r="AA917" i="20"/>
  <c r="AA916" i="20"/>
  <c r="AA915" i="20"/>
  <c r="AA914" i="20"/>
  <c r="AA913" i="20"/>
  <c r="AA912" i="20"/>
  <c r="AA911" i="20"/>
  <c r="AA910" i="20"/>
  <c r="AA909" i="20"/>
  <c r="AA908" i="20"/>
  <c r="AA907" i="20"/>
  <c r="AA906" i="20"/>
  <c r="AA905" i="20"/>
  <c r="AA904" i="20"/>
  <c r="AA903" i="20"/>
  <c r="AA902" i="20"/>
  <c r="AA901" i="20"/>
  <c r="AA900" i="20"/>
  <c r="AA899" i="20"/>
  <c r="AA898" i="20"/>
  <c r="AA897" i="20"/>
  <c r="AA896" i="20"/>
  <c r="AA895" i="20"/>
  <c r="AA894" i="20"/>
  <c r="AA893" i="20"/>
  <c r="AA892" i="20"/>
  <c r="AA891" i="20"/>
  <c r="AA890" i="20"/>
  <c r="AA889" i="20"/>
  <c r="AA888" i="20"/>
  <c r="AA887" i="20"/>
  <c r="AA886" i="20"/>
  <c r="AA885" i="20"/>
  <c r="AA884" i="20"/>
  <c r="AA882" i="20"/>
  <c r="AA881" i="20"/>
  <c r="AA883" i="20"/>
  <c r="AA880" i="20"/>
  <c r="AA879" i="20"/>
  <c r="AA878" i="20"/>
  <c r="AA877" i="20"/>
  <c r="AA876" i="20"/>
  <c r="AA875" i="20"/>
  <c r="AA874" i="20"/>
  <c r="AA873" i="20"/>
  <c r="AA872" i="20"/>
  <c r="AA871" i="20"/>
  <c r="AA870" i="20"/>
  <c r="AA869" i="20"/>
  <c r="AA868" i="20"/>
  <c r="AA867" i="20"/>
  <c r="AA866" i="20"/>
  <c r="AA865" i="20"/>
  <c r="AA864" i="20"/>
  <c r="AA863" i="20"/>
  <c r="AA862" i="20"/>
  <c r="AA861" i="20"/>
  <c r="AA860" i="20"/>
  <c r="AA859" i="20"/>
  <c r="AA858" i="20"/>
  <c r="AA857" i="20"/>
  <c r="AA856" i="20"/>
  <c r="AA855" i="20"/>
  <c r="AA854" i="20"/>
  <c r="AA852" i="20"/>
  <c r="AA851" i="20"/>
  <c r="AA853" i="20"/>
  <c r="AA850" i="20"/>
  <c r="AA849" i="20"/>
  <c r="AA848" i="20"/>
  <c r="AA847" i="20"/>
  <c r="AA846" i="20"/>
  <c r="AA845" i="20"/>
  <c r="AA844" i="20"/>
  <c r="AA843" i="20"/>
  <c r="AA842" i="20"/>
  <c r="AA841" i="20"/>
  <c r="AA840" i="20"/>
  <c r="AA839" i="20"/>
  <c r="AA838" i="20"/>
  <c r="AA837" i="20"/>
  <c r="AA836" i="20"/>
  <c r="AA835" i="20"/>
  <c r="AA834" i="20"/>
  <c r="AA832" i="20"/>
  <c r="AA833" i="20"/>
  <c r="AA831" i="20"/>
  <c r="AA830" i="20"/>
  <c r="AA829" i="20"/>
  <c r="AA828" i="20"/>
  <c r="AA827" i="20"/>
  <c r="AA826" i="20"/>
  <c r="AA825" i="20"/>
  <c r="AA824" i="20"/>
  <c r="AA823" i="20"/>
  <c r="AA822" i="20"/>
  <c r="AA821" i="20"/>
  <c r="AA820" i="20"/>
  <c r="AA819" i="20"/>
  <c r="AA818" i="20"/>
  <c r="AA817" i="20"/>
  <c r="AA816" i="20"/>
  <c r="AA815" i="20"/>
  <c r="AA814" i="20"/>
  <c r="AA813" i="20"/>
  <c r="AA812" i="20"/>
  <c r="AA811" i="20"/>
  <c r="AA810" i="20"/>
  <c r="AA809" i="20"/>
  <c r="AA808" i="20"/>
  <c r="AA807" i="20"/>
  <c r="AA806" i="20"/>
  <c r="AA805" i="20"/>
  <c r="AA804" i="20"/>
  <c r="AA803" i="20"/>
  <c r="AA802" i="20"/>
  <c r="AA801" i="20"/>
  <c r="AA800" i="20"/>
  <c r="AA799" i="20"/>
  <c r="AA798" i="20"/>
  <c r="AA797" i="20"/>
  <c r="AA796" i="20"/>
  <c r="AA795" i="20"/>
  <c r="AA794" i="20"/>
  <c r="AA793" i="20"/>
  <c r="AA792" i="20"/>
  <c r="AA791" i="20"/>
  <c r="AA790" i="20"/>
  <c r="AA789" i="20"/>
  <c r="AA788" i="20"/>
  <c r="AA787" i="20"/>
  <c r="AA786" i="20"/>
  <c r="AA785" i="20"/>
  <c r="AA784" i="20"/>
  <c r="AA783" i="20"/>
  <c r="AA782" i="20"/>
  <c r="AA781" i="20"/>
  <c r="AA780" i="20"/>
  <c r="AA779" i="20"/>
  <c r="AA778" i="20"/>
  <c r="AA777" i="20"/>
  <c r="AA776" i="20"/>
  <c r="AA775" i="20"/>
  <c r="AA774" i="20"/>
  <c r="AA773" i="20"/>
  <c r="AA772" i="20"/>
  <c r="AA771" i="20"/>
  <c r="AA770" i="20"/>
  <c r="AA769" i="20"/>
  <c r="AA768" i="20"/>
  <c r="AA767" i="20"/>
  <c r="AA766" i="20"/>
  <c r="AA765" i="20"/>
  <c r="AA764" i="20"/>
  <c r="AA763" i="20"/>
  <c r="AA762" i="20"/>
  <c r="AA761" i="20"/>
  <c r="AA760" i="20"/>
  <c r="AA759" i="20"/>
  <c r="AA758" i="20"/>
  <c r="AA757" i="20"/>
  <c r="AA755" i="20"/>
  <c r="AA753" i="20"/>
  <c r="AA754" i="20"/>
  <c r="AA751" i="20"/>
  <c r="AA750" i="20"/>
  <c r="AA752" i="20"/>
  <c r="AA749" i="20"/>
  <c r="AA748" i="20"/>
  <c r="AA747" i="20"/>
  <c r="AA746" i="20"/>
  <c r="AA745" i="20"/>
  <c r="AA744" i="20"/>
  <c r="AA743" i="20"/>
  <c r="AA742" i="20"/>
  <c r="AA741" i="20"/>
  <c r="AA740" i="20"/>
  <c r="AA739" i="20"/>
  <c r="AA738" i="20"/>
  <c r="AA737" i="20"/>
  <c r="AA736" i="20"/>
  <c r="AA735" i="20"/>
  <c r="AA734" i="20"/>
  <c r="AA733" i="20"/>
  <c r="AA732" i="20"/>
  <c r="AA731" i="20"/>
  <c r="AA730" i="20"/>
  <c r="AA729" i="20"/>
  <c r="AA728" i="20"/>
  <c r="AA727" i="20"/>
  <c r="AA726" i="20"/>
  <c r="AA725" i="20"/>
  <c r="AA724" i="20"/>
  <c r="AA723" i="20"/>
  <c r="AA722" i="20"/>
  <c r="AA721" i="20"/>
  <c r="AA720" i="20"/>
  <c r="AA719" i="20"/>
  <c r="AA718" i="20"/>
  <c r="AA716" i="20"/>
  <c r="AA715" i="20"/>
  <c r="AA714" i="20"/>
  <c r="AA713" i="20"/>
  <c r="AA712" i="20"/>
  <c r="AA711" i="20"/>
  <c r="AA710" i="20"/>
  <c r="AA717" i="20"/>
  <c r="AA708" i="20"/>
  <c r="AA707" i="20"/>
  <c r="AA706" i="20"/>
  <c r="AA705" i="20"/>
  <c r="AA704" i="20"/>
  <c r="AA709" i="20"/>
  <c r="AA703" i="20"/>
  <c r="AA702" i="20"/>
  <c r="AA701" i="20"/>
  <c r="AA700" i="20"/>
  <c r="AA699" i="20"/>
  <c r="AA698" i="20"/>
  <c r="AA697" i="20"/>
  <c r="AA696" i="20"/>
  <c r="AA695" i="20"/>
  <c r="AA694" i="20"/>
  <c r="AA693" i="20"/>
  <c r="AA692" i="20"/>
  <c r="AA691" i="20"/>
  <c r="AA690" i="20"/>
  <c r="AA689" i="20"/>
  <c r="AA688" i="20"/>
  <c r="AA687" i="20"/>
  <c r="AA686" i="20"/>
  <c r="AA685" i="20"/>
  <c r="AA684" i="20"/>
  <c r="AA683" i="20"/>
  <c r="AA682" i="20"/>
  <c r="AA681" i="20"/>
  <c r="AA680" i="20"/>
  <c r="AA679" i="20"/>
  <c r="AA678" i="20"/>
  <c r="AA677" i="20"/>
  <c r="AA676" i="20"/>
  <c r="AA675" i="20"/>
  <c r="AA674" i="20"/>
  <c r="AA673" i="20"/>
  <c r="AA672" i="20"/>
  <c r="AA671" i="20"/>
  <c r="AA666" i="20"/>
  <c r="AA670" i="20"/>
  <c r="AA669" i="20"/>
  <c r="AA668" i="20"/>
  <c r="AA667" i="20"/>
  <c r="AA665" i="20"/>
  <c r="AA664" i="20"/>
  <c r="AA663" i="20"/>
  <c r="AA662" i="20"/>
  <c r="AA661" i="20"/>
  <c r="AA660" i="20"/>
  <c r="AA659" i="20"/>
  <c r="AA658" i="20"/>
  <c r="AA657" i="20"/>
  <c r="AA656" i="20"/>
  <c r="AA655" i="20"/>
  <c r="AA654" i="20"/>
  <c r="AA653" i="20"/>
  <c r="AA652" i="20"/>
  <c r="AA651" i="20"/>
  <c r="AA650" i="20"/>
  <c r="AA649" i="20"/>
  <c r="AA648" i="20"/>
  <c r="AA647" i="20"/>
  <c r="AA646" i="20"/>
  <c r="AA645" i="20"/>
  <c r="AA644" i="20"/>
  <c r="AA643" i="20"/>
  <c r="AA642" i="20"/>
  <c r="AA641" i="20"/>
  <c r="AA640" i="20"/>
  <c r="AA639" i="20"/>
  <c r="AA638" i="20"/>
  <c r="AA637" i="20"/>
  <c r="AA636" i="20"/>
  <c r="AA635" i="20"/>
  <c r="AA634" i="20"/>
  <c r="AA633" i="20"/>
  <c r="AA632" i="20"/>
  <c r="AA631" i="20"/>
  <c r="AA630" i="20"/>
  <c r="AA629" i="20"/>
  <c r="AA628" i="20"/>
  <c r="AA626" i="20"/>
  <c r="AA625" i="20"/>
  <c r="AA627" i="20"/>
  <c r="AA623" i="20"/>
  <c r="AA622" i="20"/>
  <c r="AA621" i="20"/>
  <c r="AA620" i="20"/>
  <c r="AA619" i="20"/>
  <c r="AA618" i="20"/>
  <c r="AA624" i="20"/>
  <c r="AA617" i="20"/>
  <c r="AA616" i="20"/>
  <c r="AA615" i="20"/>
  <c r="AA614" i="20"/>
  <c r="AA613" i="20"/>
  <c r="AA612" i="20"/>
  <c r="AA611" i="20"/>
  <c r="AA610" i="20"/>
  <c r="AA609" i="20"/>
  <c r="AA608" i="20"/>
  <c r="AA607" i="20"/>
  <c r="AA606" i="20"/>
  <c r="AA605" i="20"/>
  <c r="AA604" i="20"/>
  <c r="AA603" i="20"/>
  <c r="AA602" i="20"/>
  <c r="AA601" i="20"/>
  <c r="AA600" i="20"/>
  <c r="AA599" i="20"/>
  <c r="AA598" i="20"/>
  <c r="AA597" i="20"/>
  <c r="AA596" i="20"/>
  <c r="AA595" i="20"/>
  <c r="AA594" i="20"/>
  <c r="AA593" i="20"/>
  <c r="AA592" i="20"/>
  <c r="AA591" i="20"/>
  <c r="AA590" i="20"/>
  <c r="AA589" i="20"/>
  <c r="AA588" i="20"/>
  <c r="AA587" i="20"/>
  <c r="AA586" i="20"/>
  <c r="AA585" i="20"/>
  <c r="AA584" i="20"/>
  <c r="AA583" i="20"/>
  <c r="AA582" i="20"/>
  <c r="AA581" i="20"/>
  <c r="AA580" i="20"/>
  <c r="AA579" i="20"/>
  <c r="AA578" i="20"/>
  <c r="AA577" i="20"/>
  <c r="AA576" i="20"/>
  <c r="AA575" i="20"/>
  <c r="AA574" i="20"/>
  <c r="AA573" i="20"/>
  <c r="AA572" i="20"/>
  <c r="AA571" i="20"/>
  <c r="AA569" i="20"/>
  <c r="AA568" i="20"/>
  <c r="AA567" i="20"/>
  <c r="AA570" i="20"/>
  <c r="AA566" i="20"/>
  <c r="AA565" i="20"/>
  <c r="AA564" i="20"/>
  <c r="AA563" i="20"/>
  <c r="AA562" i="20"/>
  <c r="AA561" i="20"/>
  <c r="AA560" i="20"/>
  <c r="AA559" i="20"/>
  <c r="AA558" i="20"/>
  <c r="AA557" i="20"/>
  <c r="AA556" i="20"/>
  <c r="AA555" i="20"/>
  <c r="AA554" i="20"/>
  <c r="AA553" i="20"/>
  <c r="AA552" i="20"/>
  <c r="AA551" i="20"/>
  <c r="AA550" i="20"/>
  <c r="AA549" i="20"/>
  <c r="AA548" i="20"/>
  <c r="AA547" i="20"/>
  <c r="AA546" i="20"/>
  <c r="AA545" i="20"/>
  <c r="AA544" i="20"/>
  <c r="AA543" i="20"/>
  <c r="AA542" i="20"/>
  <c r="AA541" i="20"/>
  <c r="AA540" i="20"/>
  <c r="AA539" i="20"/>
  <c r="AA538" i="20"/>
  <c r="AA537" i="20"/>
  <c r="AA536" i="20"/>
  <c r="AA535" i="20"/>
  <c r="AA534" i="20"/>
  <c r="AA533" i="20"/>
  <c r="AA532" i="20"/>
  <c r="AA531" i="20"/>
  <c r="AA530" i="20"/>
  <c r="AA529" i="20"/>
  <c r="AA528" i="20"/>
  <c r="AA527" i="20"/>
  <c r="AA526" i="20"/>
  <c r="AA525" i="20"/>
  <c r="AA524" i="20"/>
  <c r="AA523" i="20"/>
  <c r="AA522" i="20"/>
  <c r="AA521" i="20"/>
  <c r="AA520" i="20"/>
  <c r="AA519" i="20"/>
  <c r="AA518" i="20"/>
  <c r="AA517" i="20"/>
  <c r="AA516" i="20"/>
  <c r="AA515" i="20"/>
  <c r="AA514" i="20"/>
  <c r="AA513" i="20"/>
  <c r="AA512" i="20"/>
  <c r="AA511" i="20"/>
  <c r="AA510" i="20"/>
  <c r="AA509" i="20"/>
  <c r="AA508" i="20"/>
  <c r="AA507" i="20"/>
  <c r="AA506" i="20"/>
  <c r="AA505" i="20"/>
  <c r="AA504" i="20"/>
  <c r="AA503" i="20"/>
  <c r="AA502" i="20"/>
  <c r="AA501" i="20"/>
  <c r="AA500" i="20"/>
  <c r="AA499" i="20"/>
  <c r="AA498" i="20"/>
  <c r="AA497" i="20"/>
  <c r="AA496" i="20"/>
  <c r="AA495" i="20"/>
  <c r="AA494" i="20"/>
  <c r="AA493" i="20"/>
  <c r="AA492" i="20"/>
  <c r="AA491" i="20"/>
  <c r="AA490" i="20"/>
  <c r="AA489" i="20"/>
  <c r="AA488" i="20"/>
  <c r="AA487" i="20"/>
  <c r="AA486" i="20"/>
  <c r="AA485" i="20"/>
  <c r="AA484" i="20"/>
  <c r="AA483" i="20"/>
  <c r="AA482" i="20"/>
  <c r="AA481" i="20"/>
  <c r="AA480" i="20"/>
  <c r="AA479" i="20"/>
  <c r="AA478" i="20"/>
  <c r="AA477" i="20"/>
  <c r="AA476" i="20"/>
  <c r="AA475" i="20"/>
  <c r="AA474" i="20"/>
  <c r="AA473" i="20"/>
  <c r="AA472" i="20"/>
  <c r="AA471" i="20"/>
  <c r="AA470" i="20"/>
  <c r="AA469" i="20"/>
  <c r="AA468" i="20"/>
  <c r="AA467" i="20"/>
  <c r="AA466" i="20"/>
  <c r="AA465" i="20"/>
  <c r="AA464" i="20"/>
  <c r="AA463" i="20"/>
  <c r="AA462" i="20"/>
  <c r="AA461" i="20"/>
  <c r="AA460" i="20"/>
  <c r="AA459" i="20"/>
  <c r="AA458" i="20"/>
  <c r="AA457" i="20"/>
  <c r="AA456" i="20"/>
  <c r="AA455" i="20"/>
  <c r="AA454" i="20"/>
  <c r="AA453" i="20"/>
  <c r="AA452" i="20"/>
  <c r="AA451" i="20"/>
  <c r="AA450" i="20"/>
  <c r="AA449" i="20"/>
  <c r="AA448" i="20"/>
  <c r="AA447" i="20"/>
  <c r="AA446" i="20"/>
  <c r="AA445" i="20"/>
  <c r="AA444" i="20"/>
  <c r="AA443" i="20"/>
  <c r="AA442" i="20"/>
  <c r="AA441" i="20"/>
  <c r="AA440" i="20"/>
  <c r="AA439" i="20"/>
  <c r="AA438" i="20"/>
  <c r="AA437" i="20"/>
  <c r="AA436" i="20"/>
  <c r="AA435" i="20"/>
  <c r="AA434" i="20"/>
  <c r="AA433" i="20"/>
  <c r="AA432" i="20"/>
  <c r="AA431" i="20"/>
  <c r="AA430" i="20"/>
  <c r="AA429" i="20"/>
  <c r="AA428" i="20"/>
  <c r="AA427" i="20"/>
  <c r="AA426" i="20"/>
  <c r="AA425" i="20"/>
  <c r="AA424" i="20"/>
  <c r="AA423" i="20"/>
  <c r="AA422" i="20"/>
  <c r="AA421" i="20"/>
  <c r="AA420" i="20"/>
  <c r="AA419" i="20"/>
  <c r="AA418" i="20"/>
  <c r="AA417" i="20"/>
  <c r="AA416" i="20"/>
  <c r="AA415" i="20"/>
  <c r="AA414" i="20"/>
  <c r="AA413" i="20"/>
  <c r="AA412" i="20"/>
  <c r="AA411" i="20"/>
  <c r="AA410" i="20"/>
  <c r="AA409" i="20"/>
  <c r="AA408" i="20"/>
  <c r="AA407" i="20"/>
  <c r="AA406" i="20"/>
  <c r="AA405" i="20"/>
  <c r="AA404" i="20"/>
  <c r="AA403" i="20"/>
  <c r="AA402" i="20"/>
  <c r="AA401" i="20"/>
  <c r="AA400" i="20"/>
  <c r="AA399" i="20"/>
  <c r="AA397" i="20"/>
  <c r="AA396" i="20"/>
  <c r="AA395" i="20"/>
  <c r="AA394" i="20"/>
  <c r="AA393" i="20"/>
  <c r="AA392" i="20"/>
  <c r="AA391" i="20"/>
  <c r="AA390" i="20"/>
  <c r="AA389" i="20"/>
  <c r="AA388" i="20"/>
  <c r="AA387" i="20"/>
  <c r="AA386" i="20"/>
  <c r="AA385" i="20"/>
  <c r="AA384" i="20"/>
  <c r="AA383" i="20"/>
  <c r="AA382" i="20"/>
  <c r="AA381" i="20"/>
  <c r="AA380" i="20"/>
  <c r="AA379" i="20"/>
  <c r="AA378" i="20"/>
  <c r="AA377" i="20"/>
  <c r="AA376" i="20"/>
  <c r="AA375" i="20"/>
  <c r="AA374" i="20"/>
  <c r="AA373" i="20"/>
  <c r="AA372" i="20"/>
  <c r="AA371" i="20"/>
  <c r="AA370" i="20"/>
  <c r="AA369" i="20"/>
  <c r="AA368" i="20"/>
  <c r="AA367" i="20"/>
  <c r="AA366" i="20"/>
  <c r="AA365" i="20"/>
  <c r="AA364" i="20"/>
  <c r="AA363" i="20"/>
  <c r="AA362" i="20"/>
  <c r="AA361" i="20"/>
  <c r="AA360" i="20"/>
  <c r="AA359" i="20"/>
  <c r="AA358" i="20"/>
  <c r="AA357" i="20"/>
  <c r="AA356" i="20"/>
  <c r="AA355" i="20"/>
  <c r="AA354" i="20"/>
  <c r="AA353" i="20"/>
  <c r="AA352" i="20"/>
  <c r="AA351" i="20"/>
  <c r="AA350" i="20"/>
  <c r="AA349" i="20"/>
  <c r="AA348" i="20"/>
  <c r="AA347" i="20"/>
  <c r="AA345" i="20"/>
  <c r="AA344" i="20"/>
  <c r="AA343" i="20"/>
  <c r="AA342" i="20"/>
  <c r="AA341" i="20"/>
  <c r="AA340" i="20"/>
  <c r="AA339" i="20"/>
  <c r="AA338" i="20"/>
  <c r="AA337" i="20"/>
  <c r="AA336" i="20"/>
  <c r="AA335" i="20"/>
  <c r="AA334" i="20"/>
  <c r="AA333" i="20"/>
  <c r="AA332" i="20"/>
  <c r="AA331" i="20"/>
  <c r="AA330" i="20"/>
  <c r="AA329" i="20"/>
  <c r="AA328" i="20"/>
  <c r="AA327" i="20"/>
  <c r="AA326" i="20"/>
  <c r="AA325" i="20"/>
  <c r="AA324" i="20"/>
  <c r="AA323" i="20"/>
  <c r="AA322" i="20"/>
  <c r="AA321" i="20"/>
  <c r="AA320" i="20"/>
  <c r="AA319" i="20"/>
  <c r="AA318" i="20"/>
  <c r="AA317" i="20"/>
  <c r="AA316" i="20"/>
  <c r="AA315" i="20"/>
  <c r="AA314" i="20"/>
  <c r="AA313" i="20"/>
  <c r="AA312" i="20"/>
  <c r="AA311" i="20"/>
  <c r="AA310" i="20"/>
  <c r="AA309" i="20"/>
  <c r="AA308" i="20"/>
  <c r="AA307" i="20"/>
  <c r="AA306" i="20"/>
  <c r="AA305" i="20"/>
  <c r="AA304" i="20"/>
  <c r="AA303" i="20"/>
  <c r="AA302" i="20"/>
  <c r="AA301" i="20"/>
  <c r="AA300" i="20"/>
  <c r="AA299" i="20"/>
  <c r="AA298" i="20"/>
  <c r="AA297" i="20"/>
  <c r="AA296" i="20"/>
  <c r="AA295" i="20"/>
  <c r="AA293" i="20"/>
  <c r="AA291" i="20"/>
  <c r="AA292" i="20"/>
  <c r="AA290" i="20"/>
  <c r="AA289" i="20"/>
  <c r="AA288" i="20"/>
  <c r="AA287" i="20"/>
  <c r="AA286" i="20"/>
  <c r="AA285" i="20"/>
  <c r="AA284" i="20"/>
  <c r="AA283" i="20"/>
  <c r="AA282" i="20"/>
  <c r="AA278" i="20"/>
  <c r="AA276" i="20"/>
  <c r="AA281" i="20"/>
  <c r="AA280" i="20"/>
  <c r="AA279" i="20"/>
  <c r="AA277" i="20"/>
  <c r="AA275" i="20"/>
  <c r="AA274" i="20"/>
  <c r="AA273" i="20"/>
  <c r="AA272" i="20"/>
  <c r="AA271" i="20"/>
  <c r="AA270" i="20"/>
  <c r="AA269" i="20"/>
  <c r="AA268" i="20"/>
  <c r="AA267" i="20"/>
  <c r="AA266" i="20"/>
  <c r="AA265" i="20"/>
  <c r="AA264" i="20"/>
  <c r="AA263" i="20"/>
  <c r="AA262" i="20"/>
  <c r="AA261" i="20"/>
  <c r="AA258" i="20"/>
  <c r="AA260" i="20"/>
  <c r="AA257" i="20"/>
  <c r="AA259" i="20"/>
  <c r="AA256" i="20"/>
  <c r="AA255" i="20"/>
  <c r="AA254" i="20"/>
  <c r="AA253" i="20"/>
  <c r="AA252" i="20"/>
  <c r="AA251" i="20"/>
  <c r="AA250" i="20"/>
  <c r="AA249" i="20"/>
  <c r="AA248" i="20"/>
  <c r="AA247" i="20"/>
  <c r="AA246" i="20"/>
  <c r="AA245" i="20"/>
  <c r="AA244" i="20"/>
  <c r="AA243" i="20"/>
  <c r="AA242" i="20"/>
  <c r="AA241" i="20"/>
  <c r="AA240" i="20"/>
  <c r="AA239" i="20"/>
  <c r="AA238" i="20"/>
  <c r="AA237" i="20"/>
  <c r="AA236" i="20"/>
  <c r="AA235" i="20"/>
  <c r="AA233" i="20"/>
  <c r="AA232" i="20"/>
  <c r="AA231" i="20"/>
  <c r="AA230" i="20"/>
  <c r="AA229" i="20"/>
  <c r="AA227" i="20"/>
  <c r="AA226" i="20"/>
  <c r="AA225" i="20"/>
  <c r="AA224" i="20"/>
  <c r="AA228" i="20"/>
  <c r="AA218" i="20"/>
  <c r="AA222" i="20"/>
  <c r="AA221" i="20"/>
  <c r="AA220" i="20"/>
  <c r="AA219" i="20"/>
  <c r="AA217" i="20"/>
  <c r="AA223" i="20"/>
  <c r="AA216" i="20"/>
  <c r="AA215" i="20"/>
  <c r="AA214" i="20"/>
  <c r="AA213" i="20"/>
  <c r="AA212" i="20"/>
  <c r="AA211" i="20"/>
  <c r="AA210" i="20"/>
  <c r="AA209" i="20"/>
  <c r="AA208" i="20"/>
  <c r="AA207" i="20"/>
  <c r="AA206" i="20"/>
  <c r="AA205" i="20"/>
  <c r="AA204" i="20"/>
  <c r="AA203" i="20"/>
  <c r="AA202" i="20"/>
  <c r="AA201" i="20"/>
  <c r="AA200" i="20"/>
  <c r="AA199" i="20"/>
  <c r="AA198" i="20"/>
  <c r="AA197" i="20"/>
  <c r="AA196" i="20"/>
  <c r="AA194" i="20"/>
  <c r="AA193" i="20"/>
  <c r="AA192" i="20"/>
  <c r="AA195" i="20"/>
  <c r="AA190" i="20"/>
  <c r="AA189" i="20"/>
  <c r="AA188" i="20"/>
  <c r="AA187" i="20"/>
  <c r="AA186" i="20"/>
  <c r="AA185" i="20"/>
  <c r="AA184" i="20"/>
  <c r="AA191" i="20"/>
  <c r="AA183" i="20"/>
  <c r="AA182" i="20"/>
  <c r="AA181" i="20"/>
  <c r="AA180" i="20"/>
  <c r="AA179" i="20"/>
  <c r="AA178" i="20"/>
  <c r="AA177" i="20"/>
  <c r="AA176" i="20"/>
  <c r="AA175" i="20"/>
  <c r="AA174" i="20"/>
  <c r="AA173" i="20"/>
  <c r="AA172" i="20"/>
  <c r="AA171" i="20"/>
  <c r="AA170" i="20"/>
  <c r="AA169" i="20"/>
  <c r="AA168" i="20"/>
  <c r="AA167" i="20"/>
  <c r="AA166" i="20"/>
  <c r="AA165" i="20"/>
  <c r="AA164" i="20"/>
  <c r="AA163" i="20"/>
  <c r="AA162" i="20"/>
  <c r="AA161" i="20"/>
  <c r="AA160" i="20"/>
  <c r="AA159" i="20"/>
  <c r="AA158" i="20"/>
  <c r="AA157" i="20"/>
  <c r="AA156" i="20"/>
  <c r="AA155" i="20"/>
  <c r="AA154" i="20"/>
  <c r="AA153" i="20"/>
  <c r="AA152" i="20"/>
  <c r="AA151" i="20"/>
  <c r="AA150" i="20"/>
  <c r="AA149" i="20"/>
  <c r="AA148" i="20"/>
  <c r="AA147" i="20"/>
  <c r="AA146" i="20"/>
  <c r="AA145" i="20"/>
  <c r="AA144" i="20"/>
  <c r="AA135" i="20"/>
  <c r="AA134" i="20"/>
  <c r="AA143" i="20"/>
  <c r="AA142" i="20"/>
  <c r="AA141" i="20"/>
  <c r="AA130" i="20"/>
  <c r="AA140" i="20"/>
  <c r="AA139" i="20"/>
  <c r="AA138" i="20"/>
  <c r="AA137" i="20"/>
  <c r="AA136" i="20"/>
  <c r="AA133" i="20"/>
  <c r="AA132" i="20"/>
  <c r="AA131" i="20"/>
  <c r="AA129" i="20"/>
  <c r="AA128" i="20"/>
  <c r="AA127" i="20"/>
  <c r="AA126" i="20"/>
  <c r="AA125" i="20"/>
  <c r="AA124" i="20"/>
  <c r="AA123" i="20"/>
  <c r="AA122" i="20"/>
  <c r="AA121" i="20"/>
  <c r="AA120" i="20"/>
  <c r="AA119" i="20"/>
  <c r="AA118" i="20"/>
  <c r="AA117" i="20"/>
  <c r="AA116" i="20"/>
  <c r="AA115" i="20"/>
  <c r="AA114" i="20"/>
  <c r="AA113" i="20"/>
  <c r="AA112" i="20"/>
  <c r="AA111" i="20"/>
  <c r="AA110" i="20"/>
  <c r="AA108" i="20"/>
  <c r="AA109" i="20"/>
  <c r="AA107" i="20"/>
  <c r="AA106" i="20"/>
  <c r="AA105" i="20"/>
  <c r="AA104" i="20"/>
  <c r="AA103" i="20"/>
  <c r="AA102" i="20"/>
  <c r="AA101" i="20"/>
  <c r="AA100" i="20"/>
  <c r="AA99" i="20"/>
  <c r="AA97" i="20"/>
  <c r="AA90" i="20"/>
  <c r="AA98" i="20"/>
  <c r="AA96" i="20"/>
  <c r="AA95" i="20"/>
  <c r="AA94" i="20"/>
  <c r="AA93" i="20"/>
  <c r="AA92" i="20"/>
  <c r="AA91" i="20"/>
  <c r="AA89" i="20"/>
  <c r="AA88" i="20"/>
  <c r="AA87" i="20"/>
  <c r="AA86" i="20"/>
  <c r="AA85" i="20"/>
  <c r="AA84" i="20"/>
  <c r="AA83" i="20"/>
  <c r="AA82" i="20"/>
  <c r="AA81" i="20"/>
  <c r="AA80" i="20"/>
  <c r="AA79" i="20"/>
  <c r="AA78" i="20"/>
  <c r="AA77" i="20"/>
  <c r="AA76" i="20"/>
  <c r="AA75" i="20"/>
  <c r="AA74" i="20"/>
  <c r="AA73" i="20"/>
  <c r="AA68" i="20"/>
  <c r="AA72" i="20"/>
  <c r="AA71" i="20"/>
  <c r="AA70" i="20"/>
  <c r="AA69" i="20"/>
  <c r="AA67" i="20"/>
  <c r="AA66" i="20"/>
  <c r="AA65" i="20"/>
  <c r="AA64" i="20"/>
  <c r="AA63" i="20"/>
  <c r="AA62" i="20"/>
  <c r="AA60" i="20"/>
  <c r="AA59" i="20"/>
  <c r="AA58" i="20"/>
  <c r="AA57" i="20"/>
  <c r="AA56" i="20"/>
  <c r="AA55" i="20"/>
  <c r="AA54" i="20"/>
  <c r="AA53" i="20"/>
  <c r="AA52" i="20"/>
  <c r="AA51" i="20"/>
  <c r="AA50" i="20"/>
  <c r="AA49" i="20"/>
  <c r="AA48" i="20"/>
  <c r="AA47" i="20"/>
  <c r="AA46" i="20"/>
  <c r="AA45" i="20"/>
  <c r="AA44" i="20"/>
  <c r="AA43" i="20"/>
  <c r="AA42" i="20"/>
  <c r="AA41" i="20"/>
  <c r="AA40" i="20"/>
  <c r="AA39" i="20"/>
  <c r="AA38" i="20"/>
  <c r="AA37" i="20"/>
  <c r="AA36" i="20"/>
  <c r="AA35" i="20"/>
  <c r="AA34" i="20"/>
  <c r="AA33" i="20"/>
  <c r="AA32" i="20"/>
  <c r="AA31" i="20"/>
  <c r="AA30" i="20"/>
  <c r="AA29" i="20"/>
  <c r="AA28" i="20"/>
  <c r="AA26" i="20"/>
  <c r="AA25" i="20"/>
  <c r="AA24" i="20"/>
  <c r="AA23" i="20"/>
  <c r="AA22" i="20"/>
  <c r="AA21" i="20"/>
  <c r="AA13" i="20"/>
  <c r="AA19" i="20"/>
  <c r="AA18" i="20"/>
  <c r="AA17" i="20"/>
  <c r="AA16" i="20"/>
  <c r="AA15" i="20"/>
  <c r="AA14" i="20"/>
  <c r="AA12" i="20"/>
  <c r="AA10" i="20"/>
  <c r="AA9" i="20"/>
  <c r="AA8" i="20"/>
  <c r="AA7" i="20"/>
  <c r="AA6" i="20"/>
  <c r="AA5" i="20"/>
  <c r="AA4" i="20"/>
  <c r="AA3" i="20"/>
  <c r="AA2" i="20"/>
  <c r="N2293" i="20"/>
  <c r="U2293" i="20"/>
  <c r="T2293" i="20"/>
  <c r="S2293" i="20"/>
  <c r="P2293" i="20"/>
  <c r="R2293" i="20"/>
  <c r="N2220" i="20"/>
  <c r="U2220" i="20"/>
  <c r="T2220" i="20"/>
  <c r="S2220" i="20"/>
  <c r="P2220" i="20"/>
  <c r="R2220" i="20"/>
  <c r="N1702" i="20"/>
  <c r="U1702" i="20"/>
  <c r="T1702" i="20"/>
  <c r="S1702" i="20"/>
  <c r="P1702" i="20"/>
  <c r="R1702" i="20"/>
  <c r="N1377" i="20"/>
  <c r="U1377" i="20"/>
  <c r="T1377" i="20"/>
  <c r="S1377" i="20"/>
  <c r="P1377" i="20"/>
  <c r="R1377" i="20"/>
  <c r="N1372" i="20"/>
  <c r="U1372" i="20"/>
  <c r="T1372" i="20"/>
  <c r="S1372" i="20"/>
  <c r="P1372" i="20"/>
  <c r="R1372" i="20"/>
  <c r="N336" i="20"/>
  <c r="U336" i="20"/>
  <c r="T336" i="20"/>
  <c r="S336" i="20"/>
  <c r="P336" i="20"/>
  <c r="R336" i="20"/>
  <c r="N339" i="20"/>
  <c r="U339" i="20"/>
  <c r="T339" i="20"/>
  <c r="S339" i="20"/>
  <c r="P339" i="20"/>
  <c r="R339" i="20"/>
  <c r="N337" i="20"/>
  <c r="U337" i="20"/>
  <c r="T337" i="20"/>
  <c r="S337" i="20"/>
  <c r="P337" i="20"/>
  <c r="R337" i="20"/>
  <c r="N1265" i="20"/>
  <c r="U1265" i="20"/>
  <c r="T1265" i="20"/>
  <c r="S1265" i="20"/>
  <c r="P1265" i="20"/>
  <c r="R1265" i="20"/>
  <c r="N1272" i="20"/>
  <c r="U1272" i="20"/>
  <c r="T1272" i="20"/>
  <c r="P1272" i="20"/>
  <c r="R1272" i="20"/>
  <c r="N1256" i="20"/>
  <c r="U1256" i="20"/>
  <c r="T1256" i="20"/>
  <c r="S1256" i="20"/>
  <c r="P1256" i="20"/>
  <c r="R1256" i="20"/>
  <c r="N1201" i="20"/>
  <c r="U1201" i="20"/>
  <c r="T1201" i="20"/>
  <c r="S1201" i="20"/>
  <c r="P1201" i="20"/>
  <c r="R1201" i="20"/>
  <c r="N1207" i="20"/>
  <c r="U1207" i="20"/>
  <c r="T1207" i="20"/>
  <c r="S1207" i="20"/>
  <c r="P1207" i="20"/>
  <c r="R1207" i="20"/>
  <c r="N1187" i="20"/>
  <c r="U1187" i="20"/>
  <c r="T1187" i="20"/>
  <c r="S1187" i="20"/>
  <c r="P1187" i="20"/>
  <c r="R1187" i="20"/>
  <c r="N427" i="20"/>
  <c r="U427" i="20"/>
  <c r="T427" i="20"/>
  <c r="S427" i="20"/>
  <c r="P427" i="20"/>
  <c r="R427" i="20"/>
  <c r="N1130" i="20"/>
  <c r="U1130" i="20"/>
  <c r="T1130" i="20"/>
  <c r="S1130" i="20"/>
  <c r="P1130" i="20"/>
  <c r="R1130" i="20"/>
  <c r="N309" i="20"/>
  <c r="U309" i="20"/>
  <c r="T309" i="20"/>
  <c r="S309" i="20"/>
  <c r="P309" i="20"/>
  <c r="R309" i="20"/>
  <c r="N1142" i="20"/>
  <c r="U1142" i="20"/>
  <c r="T1142" i="20"/>
  <c r="S1142" i="20"/>
  <c r="P1142" i="20"/>
  <c r="R1142" i="20"/>
  <c r="N298" i="20"/>
  <c r="U298" i="20"/>
  <c r="T298" i="20"/>
  <c r="S298" i="20"/>
  <c r="P298" i="20"/>
  <c r="R298" i="20"/>
  <c r="N1034" i="20"/>
  <c r="U1034" i="20"/>
  <c r="T1034" i="20"/>
  <c r="S1034" i="20"/>
  <c r="P1034" i="20"/>
  <c r="R1034" i="20"/>
  <c r="N1111" i="20"/>
  <c r="U1111" i="20"/>
  <c r="T1111" i="20"/>
  <c r="S1111" i="20"/>
  <c r="P1111" i="20"/>
  <c r="R1111" i="20"/>
  <c r="AA3659" i="20"/>
  <c r="N4007" i="20"/>
  <c r="U4007" i="20"/>
  <c r="T4007" i="20"/>
  <c r="S4007" i="20"/>
  <c r="P4007" i="20"/>
  <c r="R4007" i="20"/>
  <c r="N4291" i="20"/>
  <c r="U4291" i="20"/>
  <c r="T4291" i="20"/>
  <c r="S4291" i="20"/>
  <c r="P4291" i="20"/>
  <c r="R4291" i="20"/>
  <c r="N4270" i="20"/>
  <c r="U4270" i="20"/>
  <c r="T4270" i="20"/>
  <c r="S4270" i="20"/>
  <c r="P4270" i="20"/>
  <c r="R4270" i="20"/>
  <c r="N4263" i="20"/>
  <c r="U4263" i="20"/>
  <c r="T4263" i="20"/>
  <c r="S4263" i="20"/>
  <c r="P4263" i="20"/>
  <c r="R4263" i="20"/>
  <c r="N4282" i="20"/>
  <c r="U4282" i="20"/>
  <c r="T4282" i="20"/>
  <c r="S4282" i="20"/>
  <c r="P4282" i="20"/>
  <c r="R4282" i="20"/>
  <c r="N4012" i="20"/>
  <c r="U4012" i="20"/>
  <c r="T4012" i="20"/>
  <c r="S4012" i="20"/>
  <c r="P4012" i="20"/>
  <c r="R4012" i="20"/>
  <c r="N4274" i="20"/>
  <c r="U4274" i="20"/>
  <c r="T4274" i="20"/>
  <c r="S4274" i="20"/>
  <c r="P4274" i="20"/>
  <c r="R4274" i="20"/>
  <c r="N4273" i="20"/>
  <c r="U4273" i="20"/>
  <c r="T4273" i="20"/>
  <c r="S4273" i="20"/>
  <c r="P4273" i="20"/>
  <c r="R4273" i="20"/>
  <c r="N4295" i="20"/>
  <c r="U4295" i="20"/>
  <c r="T4295" i="20"/>
  <c r="S4295" i="20"/>
  <c r="P4295" i="20"/>
  <c r="R4295" i="20"/>
  <c r="N4285" i="20"/>
  <c r="U4285" i="20"/>
  <c r="T4285" i="20"/>
  <c r="S4285" i="20"/>
  <c r="P4285" i="20"/>
  <c r="R4285" i="20"/>
  <c r="N4271" i="20"/>
  <c r="U4271" i="20"/>
  <c r="T4271" i="20"/>
  <c r="S4271" i="20"/>
  <c r="P4271" i="20"/>
  <c r="R4271" i="20"/>
  <c r="N4257" i="20"/>
  <c r="U4257" i="20"/>
  <c r="T4257" i="20"/>
  <c r="S4257" i="20"/>
  <c r="P4257" i="20"/>
  <c r="R4257" i="20"/>
  <c r="N4290" i="20"/>
  <c r="U4290" i="20"/>
  <c r="T4290" i="20"/>
  <c r="S4290" i="20"/>
  <c r="P4290" i="20"/>
  <c r="R4290" i="20"/>
  <c r="N4004" i="20"/>
  <c r="U4004" i="20"/>
  <c r="T4004" i="20"/>
  <c r="S4004" i="20"/>
  <c r="P4004" i="20"/>
  <c r="N4269" i="20"/>
  <c r="U4269" i="20"/>
  <c r="T4269" i="20"/>
  <c r="S4269" i="20"/>
  <c r="P4269" i="20"/>
  <c r="R4269" i="20"/>
  <c r="N4266" i="20"/>
  <c r="U4266" i="20"/>
  <c r="T4266" i="20"/>
  <c r="S4266" i="20"/>
  <c r="P4266" i="20"/>
  <c r="R4266" i="20"/>
  <c r="N4276" i="20"/>
  <c r="U4276" i="20"/>
  <c r="T4276" i="20"/>
  <c r="S4276" i="20"/>
  <c r="P4276" i="20"/>
  <c r="R4276" i="20"/>
  <c r="N4255" i="20"/>
  <c r="U4255" i="20"/>
  <c r="T4255" i="20"/>
  <c r="S4255" i="20"/>
  <c r="P4255" i="20"/>
  <c r="R4255" i="20"/>
  <c r="N4023" i="20"/>
  <c r="U4023" i="20"/>
  <c r="T4023" i="20"/>
  <c r="S4023" i="20"/>
  <c r="P4023" i="20"/>
  <c r="R4023" i="20"/>
  <c r="N4242" i="20"/>
  <c r="U4242" i="20"/>
  <c r="T4242" i="20"/>
  <c r="S4242" i="20"/>
  <c r="P4242" i="20"/>
  <c r="R4242" i="20"/>
  <c r="N3988" i="20"/>
  <c r="U3988" i="20"/>
  <c r="T3988" i="20"/>
  <c r="S3988" i="20"/>
  <c r="P3988" i="20"/>
  <c r="R3988" i="20"/>
  <c r="N3667" i="20"/>
  <c r="U3667" i="20"/>
  <c r="T3667" i="20"/>
  <c r="S3667" i="20"/>
  <c r="P3667" i="20"/>
  <c r="R3667" i="20"/>
  <c r="N3665" i="20"/>
  <c r="U3665" i="20"/>
  <c r="T3665" i="20"/>
  <c r="S3665" i="20"/>
  <c r="P3665" i="20"/>
  <c r="R3665" i="20"/>
  <c r="N3664" i="20"/>
  <c r="U3664" i="20"/>
  <c r="T3664" i="20"/>
  <c r="S3664" i="20"/>
  <c r="P3664" i="20"/>
  <c r="R3664" i="20"/>
  <c r="N3657" i="20"/>
  <c r="U3657" i="20"/>
  <c r="T3657" i="20"/>
  <c r="S3657" i="20"/>
  <c r="P3657" i="20"/>
  <c r="R3657" i="20"/>
  <c r="N3660" i="20"/>
  <c r="U3660" i="20"/>
  <c r="T3660" i="20"/>
  <c r="S3660" i="20"/>
  <c r="P3660" i="20"/>
  <c r="R3660" i="20"/>
  <c r="N3653" i="20"/>
  <c r="U3653" i="20"/>
  <c r="T3653" i="20"/>
  <c r="S3653" i="20"/>
  <c r="P3653" i="20"/>
  <c r="R3653" i="20"/>
  <c r="N3535" i="20"/>
  <c r="U3535" i="20"/>
  <c r="T3535" i="20"/>
  <c r="S3535" i="20"/>
  <c r="P3535" i="20"/>
  <c r="R3535" i="20"/>
  <c r="N3654" i="20"/>
  <c r="U3654" i="20"/>
  <c r="T3654" i="20"/>
  <c r="S3654" i="20"/>
  <c r="P3654" i="20"/>
  <c r="R3654" i="20"/>
  <c r="N3659" i="20"/>
  <c r="U3659" i="20"/>
  <c r="T3659" i="20"/>
  <c r="S3659" i="20"/>
  <c r="P3659" i="20"/>
  <c r="R3659" i="20"/>
  <c r="U600" i="20"/>
  <c r="N83" i="20"/>
  <c r="U83" i="20"/>
  <c r="T83" i="20"/>
  <c r="S83" i="20"/>
  <c r="P83" i="20"/>
  <c r="R83" i="20"/>
  <c r="N76" i="20"/>
  <c r="U76" i="20"/>
  <c r="T76" i="20"/>
  <c r="S76" i="20"/>
  <c r="P76" i="20"/>
  <c r="R76" i="20"/>
  <c r="N508" i="20"/>
  <c r="P508" i="20"/>
  <c r="R508" i="20"/>
  <c r="N38" i="20"/>
  <c r="N40" i="20"/>
  <c r="U40" i="20"/>
  <c r="T40" i="20"/>
  <c r="S40" i="20"/>
  <c r="P40" i="20"/>
  <c r="R40" i="20"/>
  <c r="U508" i="20"/>
  <c r="T508" i="20"/>
  <c r="S508" i="20"/>
  <c r="U72" i="20"/>
  <c r="R72" i="20"/>
  <c r="U630" i="20"/>
  <c r="T630" i="20"/>
  <c r="S630" i="20"/>
  <c r="U38" i="20"/>
  <c r="T38" i="20"/>
  <c r="S38" i="20"/>
  <c r="P38" i="20"/>
  <c r="R38" i="20"/>
  <c r="AC8" i="20"/>
  <c r="AC1111" i="20"/>
  <c r="AC509" i="20"/>
  <c r="AC1034" i="20"/>
  <c r="AC508" i="20"/>
  <c r="AC507" i="20"/>
  <c r="AC1304" i="20"/>
  <c r="AC24" i="20"/>
  <c r="AC25" i="20"/>
  <c r="AC29" i="20"/>
  <c r="AC22" i="20"/>
  <c r="AC55" i="20"/>
  <c r="AC56" i="20"/>
  <c r="AC35" i="20"/>
  <c r="AC36" i="20"/>
  <c r="AC31" i="20"/>
  <c r="AC32" i="20"/>
  <c r="AC39" i="20"/>
  <c r="AC47" i="20"/>
  <c r="AC30" i="20"/>
  <c r="AC405" i="20"/>
  <c r="AC50" i="20"/>
  <c r="AC42" i="20"/>
  <c r="AC406" i="20"/>
  <c r="AC46" i="20"/>
  <c r="AC49" i="20"/>
  <c r="AC407" i="20"/>
  <c r="AC350" i="20"/>
  <c r="AC41" i="20"/>
  <c r="AC51" i="20"/>
  <c r="AC521" i="20"/>
  <c r="AC37" i="20"/>
  <c r="AC43" i="20"/>
  <c r="AC536" i="20"/>
  <c r="AC44" i="20"/>
  <c r="AC537" i="20"/>
  <c r="AC48" i="20"/>
  <c r="AC351" i="20"/>
  <c r="AC404" i="20"/>
  <c r="AC52" i="20"/>
  <c r="AC353" i="20"/>
  <c r="AC570" i="20"/>
  <c r="AC349" i="20"/>
  <c r="AC352" i="20"/>
  <c r="AC53" i="20"/>
  <c r="AC40" i="20"/>
  <c r="AC33" i="20"/>
  <c r="AC34" i="20"/>
  <c r="AC58" i="20"/>
  <c r="AC38" i="20"/>
  <c r="AC478" i="20"/>
  <c r="AC57" i="20"/>
  <c r="AC355" i="20"/>
  <c r="AC479" i="20"/>
  <c r="AC354" i="20"/>
  <c r="AC59" i="20"/>
  <c r="AC79" i="20"/>
  <c r="AC933" i="20"/>
  <c r="AC64" i="20"/>
  <c r="AC88" i="20"/>
  <c r="AC951" i="20"/>
  <c r="AC84" i="20"/>
  <c r="AC98" i="20"/>
  <c r="AC420" i="20"/>
  <c r="AC62" i="20"/>
  <c r="AC408" i="20"/>
  <c r="AC953" i="20"/>
  <c r="AC66" i="20"/>
  <c r="AC97" i="20"/>
  <c r="AC70" i="20"/>
  <c r="AC85" i="20"/>
  <c r="AC1312" i="20"/>
  <c r="AC65" i="20"/>
  <c r="AC307" i="20"/>
  <c r="AC60" i="20"/>
  <c r="AC75" i="20"/>
  <c r="AC304" i="20"/>
  <c r="AC96" i="20"/>
  <c r="AC409" i="20"/>
  <c r="AC413" i="20"/>
  <c r="AC954" i="20"/>
  <c r="AC73" i="20"/>
  <c r="AC95" i="20"/>
  <c r="AC941" i="20"/>
  <c r="AC418" i="20"/>
  <c r="AC92" i="20"/>
  <c r="AC930" i="20"/>
  <c r="AC1050" i="20"/>
  <c r="AC415" i="20"/>
  <c r="AC91" i="20"/>
  <c r="AC421" i="20"/>
  <c r="AC67" i="20"/>
  <c r="AC943" i="20"/>
  <c r="AC962" i="20"/>
  <c r="AC927" i="20"/>
  <c r="AC926" i="20"/>
  <c r="AC929" i="20"/>
  <c r="AC932" i="20"/>
  <c r="AC302" i="20"/>
  <c r="AC1040" i="20"/>
  <c r="AC412" i="20"/>
  <c r="AC303" i="20"/>
  <c r="AC948" i="20"/>
  <c r="AC77" i="20"/>
  <c r="AC87" i="20"/>
  <c r="AC928" i="20"/>
  <c r="AC80" i="20"/>
  <c r="AC93" i="20"/>
  <c r="AC937" i="20"/>
  <c r="AC958" i="20"/>
  <c r="AC410" i="20"/>
  <c r="AC949" i="20"/>
  <c r="AC939" i="20"/>
  <c r="AC942" i="20"/>
  <c r="AC959" i="20"/>
  <c r="AC952" i="20"/>
  <c r="AC940" i="20"/>
  <c r="AC619" i="20"/>
  <c r="AC419" i="20"/>
  <c r="AC599" i="20"/>
  <c r="AC411" i="20"/>
  <c r="AC955" i="20"/>
  <c r="AC81" i="20"/>
  <c r="AC624" i="20"/>
  <c r="AC356" i="20"/>
  <c r="AC944" i="20"/>
  <c r="AC627" i="20"/>
  <c r="AC359" i="20"/>
  <c r="AC612" i="20"/>
  <c r="AC300" i="20"/>
  <c r="AC311" i="20"/>
  <c r="AC585" i="20"/>
  <c r="AC78" i="20"/>
  <c r="AC301" i="20"/>
  <c r="AC305" i="20"/>
  <c r="AC358" i="20"/>
  <c r="AC632" i="20"/>
  <c r="AC69" i="20"/>
  <c r="AC603" i="20"/>
  <c r="AC609" i="20"/>
  <c r="AC86" i="20"/>
  <c r="AC1307" i="20"/>
  <c r="AC90" i="20"/>
  <c r="AC1316" i="20"/>
  <c r="AC945" i="20"/>
  <c r="AC363" i="20"/>
  <c r="AC936" i="20"/>
  <c r="AC615" i="20"/>
  <c r="AC306" i="20"/>
  <c r="AC595" i="20"/>
  <c r="AC1310" i="20"/>
  <c r="AC299" i="20"/>
  <c r="AC621" i="20"/>
  <c r="AC950" i="20"/>
  <c r="AC956" i="20"/>
  <c r="AC1306" i="20"/>
  <c r="AC314" i="20"/>
  <c r="AC1317" i="20"/>
  <c r="AC938" i="20"/>
  <c r="AC925" i="20"/>
  <c r="AC946" i="20"/>
  <c r="AC1314" i="20"/>
  <c r="AC1309" i="20"/>
  <c r="AC601" i="20"/>
  <c r="AC931" i="20"/>
  <c r="AC63" i="20"/>
  <c r="AC643" i="20"/>
  <c r="AC1315" i="20"/>
  <c r="AC313" i="20"/>
  <c r="AC934" i="20"/>
  <c r="AC645" i="20"/>
  <c r="AC68" i="20"/>
  <c r="AC651" i="20"/>
  <c r="AC1318" i="20"/>
  <c r="AC654" i="20"/>
  <c r="AC638" i="20"/>
  <c r="AC641" i="20"/>
  <c r="AC1308" i="20"/>
  <c r="AC664" i="20"/>
  <c r="AC119" i="20"/>
  <c r="AC120" i="20"/>
  <c r="AC735" i="20"/>
  <c r="AC658" i="20"/>
  <c r="AC702" i="20"/>
  <c r="AC678" i="20"/>
  <c r="AC687" i="20"/>
  <c r="AC102" i="20"/>
  <c r="AC711" i="20"/>
  <c r="AC712" i="20"/>
  <c r="AC132" i="20"/>
  <c r="AC144" i="20"/>
  <c r="AC105" i="20"/>
  <c r="AC730" i="20"/>
  <c r="AC733" i="20"/>
  <c r="AC131" i="20"/>
  <c r="AC668" i="20"/>
  <c r="AC734" i="20"/>
  <c r="AC666" i="20"/>
  <c r="AC707" i="20"/>
  <c r="AC704" i="20"/>
  <c r="AC113" i="20"/>
  <c r="AC660" i="20"/>
  <c r="AC134" i="20"/>
  <c r="AC106" i="20"/>
  <c r="AC118" i="20"/>
  <c r="AC737" i="20"/>
  <c r="AC715" i="20"/>
  <c r="AC127" i="20"/>
  <c r="AC698" i="20"/>
  <c r="AC677" i="20"/>
  <c r="AC724" i="20"/>
  <c r="AC725" i="20"/>
  <c r="AC722" i="20"/>
  <c r="AC101" i="20"/>
  <c r="AC140" i="20"/>
  <c r="AC124" i="20"/>
  <c r="AC679" i="20"/>
  <c r="AC143" i="20"/>
  <c r="AC145" i="20"/>
  <c r="AC670" i="20"/>
  <c r="AC674" i="20"/>
  <c r="AC721" i="20"/>
  <c r="AC669" i="20"/>
  <c r="AC699" i="20"/>
  <c r="AC103" i="20"/>
  <c r="AC125" i="20"/>
  <c r="AC136" i="20"/>
  <c r="AC719" i="20"/>
  <c r="AC710" i="20"/>
  <c r="AC726" i="20"/>
  <c r="AC728" i="20"/>
  <c r="AC714" i="20"/>
  <c r="AC121" i="20"/>
  <c r="AC122" i="20"/>
  <c r="AC138" i="20"/>
  <c r="AC706" i="20"/>
  <c r="AC716" i="20"/>
  <c r="AC732" i="20"/>
  <c r="AC128" i="20"/>
  <c r="AC137" i="20"/>
  <c r="AC680" i="20"/>
  <c r="AC123" i="20"/>
  <c r="AC104" i="20"/>
  <c r="AC109" i="20"/>
  <c r="AC663" i="20"/>
  <c r="AC708" i="20"/>
  <c r="AC736" i="20"/>
  <c r="AC99" i="20"/>
  <c r="AC661" i="20"/>
  <c r="AC126" i="20"/>
  <c r="AC697" i="20"/>
  <c r="AC701" i="20"/>
  <c r="AC703" i="20"/>
  <c r="AC727" i="20"/>
  <c r="AC142" i="20"/>
  <c r="AC723" i="20"/>
  <c r="AC665" i="20"/>
  <c r="AC738" i="20"/>
  <c r="AC135" i="20"/>
  <c r="AC110" i="20"/>
  <c r="AC112" i="20"/>
  <c r="AC129" i="20"/>
  <c r="AC700" i="20"/>
  <c r="AC133" i="20"/>
  <c r="AC130" i="20"/>
  <c r="AC729" i="20"/>
  <c r="AC731" i="20"/>
  <c r="AC705" i="20"/>
  <c r="AC165" i="20"/>
  <c r="AC159" i="20"/>
  <c r="AC186" i="20"/>
  <c r="AC180" i="20"/>
  <c r="AC190" i="20"/>
  <c r="AC168" i="20"/>
  <c r="AC166" i="20"/>
  <c r="AC153" i="20"/>
  <c r="AC148" i="20"/>
  <c r="AC187" i="20"/>
  <c r="AC181" i="20"/>
  <c r="AC173" i="20"/>
  <c r="AC183" i="20"/>
  <c r="AC191" i="20"/>
  <c r="AC184" i="20"/>
  <c r="AC174" i="20"/>
  <c r="AC176" i="20"/>
  <c r="AC150" i="20"/>
  <c r="AC747" i="20"/>
  <c r="AC784" i="20"/>
  <c r="AC752" i="20"/>
  <c r="AC748" i="20"/>
  <c r="AC799" i="20"/>
  <c r="AC771" i="20"/>
  <c r="AC772" i="20"/>
  <c r="AC765" i="20"/>
  <c r="AC808" i="20"/>
  <c r="AC797" i="20"/>
  <c r="AC780" i="20"/>
  <c r="AC762" i="20"/>
  <c r="AC759" i="20"/>
  <c r="AC744" i="20"/>
  <c r="AC781" i="20"/>
  <c r="AC739" i="20"/>
  <c r="AC749" i="20"/>
  <c r="AC791" i="20"/>
  <c r="AC805" i="20"/>
  <c r="AC789" i="20"/>
  <c r="AC778" i="20"/>
  <c r="AC802" i="20"/>
  <c r="AC755" i="20"/>
  <c r="AC773" i="20"/>
  <c r="AC768" i="20"/>
  <c r="AC786" i="20"/>
  <c r="AC760" i="20"/>
  <c r="AC803" i="20"/>
  <c r="AC800" i="20"/>
  <c r="AC795" i="20"/>
  <c r="AC776" i="20"/>
  <c r="AC801" i="20"/>
  <c r="AC740" i="20"/>
  <c r="AC809" i="20"/>
  <c r="AC783" i="20"/>
  <c r="AC806" i="20"/>
  <c r="AC746" i="20"/>
  <c r="AC743" i="20"/>
  <c r="AC761" i="20"/>
  <c r="AC779" i="20"/>
  <c r="AC403" i="20"/>
  <c r="AI579" i="20"/>
  <c r="AD579" i="20" s="1"/>
  <c r="AI630" i="20"/>
  <c r="AD630" i="20" s="1"/>
  <c r="AI652" i="20"/>
  <c r="AD652" i="20" s="1"/>
  <c r="AI613" i="20"/>
  <c r="AD613" i="20" s="1"/>
  <c r="AI631" i="20"/>
  <c r="AD631" i="20" s="1"/>
  <c r="AI629" i="20"/>
  <c r="AD629" i="20" s="1"/>
  <c r="AI590" i="20"/>
  <c r="AD590" i="20" s="1"/>
  <c r="AI625" i="20"/>
  <c r="AD625" i="20" s="1"/>
  <c r="AI618" i="20"/>
  <c r="AD618" i="20" s="1"/>
  <c r="AI656" i="20"/>
  <c r="AD656" i="20" s="1"/>
  <c r="AI637" i="20"/>
  <c r="AD637" i="20" s="1"/>
  <c r="AI597" i="20"/>
  <c r="AD597" i="20" s="1"/>
  <c r="AI614" i="20"/>
  <c r="AD614" i="20" s="1"/>
  <c r="AI642" i="20"/>
  <c r="AD642" i="20" s="1"/>
  <c r="AI604" i="20"/>
  <c r="AD604" i="20" s="1"/>
  <c r="AI591" i="20"/>
  <c r="AD591" i="20" s="1"/>
  <c r="AI633" i="20"/>
  <c r="AD633" i="20" s="1"/>
  <c r="AI649" i="20"/>
  <c r="AD649" i="20" s="1"/>
  <c r="AI556" i="20"/>
  <c r="AD556" i="20" s="1"/>
  <c r="AI565" i="20"/>
  <c r="AD565" i="20" s="1"/>
  <c r="AI542" i="20"/>
  <c r="AD542" i="20" s="1"/>
  <c r="AI573" i="20"/>
  <c r="AD573" i="20" s="1"/>
  <c r="AI554" i="20"/>
  <c r="AD554" i="20" s="1"/>
  <c r="AI577" i="20"/>
  <c r="AD577" i="20" s="1"/>
  <c r="AI541" i="20"/>
  <c r="AD541" i="20" s="1"/>
  <c r="AI522" i="20"/>
  <c r="AD522" i="20" s="1"/>
  <c r="AI561" i="20"/>
  <c r="AD561" i="20" s="1"/>
  <c r="AI543" i="20"/>
  <c r="AD543" i="20" s="1"/>
  <c r="AI546" i="20"/>
  <c r="AD546" i="20" s="1"/>
  <c r="AI544" i="20"/>
  <c r="AD544" i="20" s="1"/>
  <c r="AI575" i="20"/>
  <c r="AD575" i="20" s="1"/>
  <c r="AI555" i="20"/>
  <c r="AD555" i="20" s="1"/>
  <c r="AI569" i="20"/>
  <c r="AD569" i="20" s="1"/>
  <c r="AI530" i="20"/>
  <c r="AD530" i="20" s="1"/>
  <c r="AI563" i="20"/>
  <c r="AD563" i="20" s="1"/>
  <c r="AI553" i="20"/>
  <c r="AD553" i="20" s="1"/>
  <c r="AI525" i="20"/>
  <c r="AD525" i="20" s="1"/>
  <c r="AI567" i="20"/>
  <c r="AD567" i="20" s="1"/>
  <c r="AI515" i="20"/>
  <c r="AD515" i="20" s="1"/>
  <c r="AI551" i="20"/>
  <c r="AD551" i="20" s="1"/>
  <c r="AI524" i="20"/>
  <c r="AD524" i="20" s="1"/>
  <c r="AI571" i="20"/>
  <c r="AD571" i="20" s="1"/>
  <c r="AI568" i="20"/>
  <c r="AD568" i="20" s="1"/>
  <c r="AI518" i="20"/>
  <c r="AD518" i="20" s="1"/>
  <c r="AI519" i="20"/>
  <c r="AD519" i="20" s="1"/>
  <c r="AI535" i="20"/>
  <c r="AD535" i="20" s="1"/>
  <c r="AI514" i="20"/>
  <c r="AD514" i="20" s="1"/>
  <c r="AI545" i="20"/>
  <c r="AD545" i="20" s="1"/>
  <c r="AI526" i="20"/>
  <c r="AD526" i="20" s="1"/>
  <c r="AI559" i="20"/>
  <c r="AD559" i="20" s="1"/>
  <c r="AI532" i="20"/>
  <c r="AD532" i="20" s="1"/>
  <c r="AI523" i="20"/>
  <c r="AD523" i="20" s="1"/>
  <c r="AI520" i="20"/>
  <c r="AD520" i="20" s="1"/>
  <c r="AI528" i="20"/>
  <c r="AD528" i="20" s="1"/>
  <c r="AI552" i="20"/>
  <c r="AD552" i="20" s="1"/>
  <c r="AI564" i="20"/>
  <c r="AD564" i="20" s="1"/>
  <c r="AI572" i="20"/>
  <c r="AD572" i="20" s="1"/>
  <c r="AI574" i="20"/>
  <c r="AD574" i="20" s="1"/>
  <c r="AI558" i="20"/>
  <c r="AD558" i="20" s="1"/>
  <c r="AI533" i="20"/>
  <c r="AD533" i="20" s="1"/>
  <c r="AI516" i="20"/>
  <c r="AD516" i="20" s="1"/>
  <c r="AI547" i="20"/>
  <c r="AD547" i="20" s="1"/>
  <c r="AI527" i="20"/>
  <c r="AD527" i="20" s="1"/>
  <c r="AI534" i="20"/>
  <c r="AD534" i="20" s="1"/>
  <c r="AI566" i="20"/>
  <c r="AD566" i="20" s="1"/>
  <c r="AI517" i="20"/>
  <c r="AD517" i="20" s="1"/>
  <c r="AI513" i="20"/>
  <c r="AD513" i="20" s="1"/>
  <c r="AI576" i="20"/>
  <c r="AD576" i="20" s="1"/>
  <c r="AI578" i="20"/>
  <c r="AD578" i="20" s="1"/>
  <c r="AI557" i="20"/>
  <c r="AD557" i="20" s="1"/>
  <c r="AI923" i="20"/>
  <c r="AD923" i="20" s="1"/>
  <c r="AI1035" i="20"/>
  <c r="AD1035" i="20" s="1"/>
  <c r="AI510" i="20"/>
  <c r="AD510" i="20" s="1"/>
  <c r="AI1031" i="20"/>
  <c r="AD1031" i="20" s="1"/>
  <c r="AI1036" i="20"/>
  <c r="AD1036" i="20" s="1"/>
  <c r="AI920" i="20"/>
  <c r="AD920" i="20" s="1"/>
  <c r="AI919" i="20"/>
  <c r="AD919" i="20" s="1"/>
  <c r="AI1108" i="20"/>
  <c r="AD1108" i="20" s="1"/>
  <c r="AI921" i="20"/>
  <c r="AD921" i="20" s="1"/>
  <c r="AI511" i="20"/>
  <c r="AD511" i="20" s="1"/>
  <c r="AI1112" i="20"/>
  <c r="AD1112" i="20" s="1"/>
  <c r="AI346" i="20"/>
  <c r="AD346" i="20" s="1"/>
  <c r="AI294" i="20"/>
  <c r="AD294" i="20" s="1"/>
  <c r="AI296" i="20"/>
  <c r="AD296" i="20" s="1"/>
  <c r="AI19" i="20"/>
  <c r="AD19" i="20" s="1"/>
  <c r="AI18" i="20"/>
  <c r="AD18" i="20" s="1"/>
  <c r="AI293" i="20"/>
  <c r="AD293" i="20" s="1"/>
  <c r="AI401" i="20"/>
  <c r="AD401" i="20" s="1"/>
  <c r="AI477" i="20"/>
  <c r="AD477" i="20" s="1"/>
  <c r="AI4" i="20"/>
  <c r="AD4" i="20" s="1"/>
  <c r="AI13" i="20"/>
  <c r="AD13" i="20" s="1"/>
  <c r="AI295" i="20"/>
  <c r="AD295" i="20" s="1"/>
  <c r="AI11" i="20"/>
  <c r="AD11" i="20" s="1"/>
  <c r="AI400" i="20"/>
  <c r="AD400" i="20" s="1"/>
  <c r="AI402" i="20"/>
  <c r="AD402" i="20" s="1"/>
  <c r="AI16" i="20"/>
  <c r="AD16" i="20" s="1"/>
  <c r="AI397" i="20"/>
  <c r="AD397" i="20" s="1"/>
  <c r="AI398" i="20"/>
  <c r="AD398" i="20" s="1"/>
  <c r="AI12" i="20"/>
  <c r="AD12" i="20" s="1"/>
  <c r="AI297" i="20"/>
  <c r="AD297" i="20" s="1"/>
  <c r="AI10" i="20"/>
  <c r="AD10" i="20" s="1"/>
  <c r="AI9" i="20"/>
  <c r="AD9" i="20" s="1"/>
  <c r="AI399" i="20"/>
  <c r="AD399" i="20" s="1"/>
  <c r="AI6" i="20"/>
  <c r="AD6" i="20" s="1"/>
  <c r="AI14" i="20"/>
  <c r="AD14" i="20" s="1"/>
  <c r="AI17" i="20"/>
  <c r="AD17" i="20" s="1"/>
  <c r="AI403" i="20"/>
  <c r="AD403" i="20" s="1"/>
  <c r="AI5" i="20"/>
  <c r="AD5" i="20" s="1"/>
  <c r="AI3" i="20"/>
  <c r="AD3" i="20" s="1"/>
  <c r="AI2" i="20"/>
  <c r="AD2" i="20" s="1"/>
  <c r="AI347" i="20"/>
  <c r="AD347" i="20" s="1"/>
  <c r="AI7" i="20"/>
  <c r="AD7" i="20" s="1"/>
  <c r="AI348" i="20"/>
  <c r="AD348" i="20" s="1"/>
  <c r="AI8" i="20"/>
  <c r="AD8" i="20" s="1"/>
  <c r="AI15" i="20"/>
  <c r="AD15" i="20" s="1"/>
  <c r="AI1111" i="20"/>
  <c r="AD1111" i="20" s="1"/>
  <c r="AI509" i="20"/>
  <c r="AD509" i="20" s="1"/>
  <c r="AI1109" i="20"/>
  <c r="AD1109" i="20" s="1"/>
  <c r="AI1033" i="20"/>
  <c r="AD1033" i="20" s="1"/>
  <c r="AI1034" i="20"/>
  <c r="AD1034" i="20" s="1"/>
  <c r="AI1303" i="20"/>
  <c r="AD1303" i="20" s="1"/>
  <c r="AI506" i="20"/>
  <c r="AD506" i="20" s="1"/>
  <c r="AI922" i="20"/>
  <c r="AD922" i="20" s="1"/>
  <c r="AI1110" i="20"/>
  <c r="AD1110" i="20" s="1"/>
  <c r="AI508" i="20"/>
  <c r="AD508" i="20" s="1"/>
  <c r="AI1302" i="20"/>
  <c r="AD1302" i="20" s="1"/>
  <c r="AI1305" i="20"/>
  <c r="AD1305" i="20" s="1"/>
  <c r="AI1032" i="20"/>
  <c r="AD1032" i="20" s="1"/>
  <c r="AI507" i="20"/>
  <c r="AD507" i="20" s="1"/>
  <c r="AI1304" i="20"/>
  <c r="AD1304" i="20" s="1"/>
  <c r="AI512" i="20"/>
  <c r="AD512" i="20" s="1"/>
  <c r="AI1037" i="20"/>
  <c r="AD1037" i="20" s="1"/>
  <c r="AI924" i="20"/>
  <c r="AD924" i="20" s="1"/>
  <c r="AI21" i="20"/>
  <c r="AD21" i="20" s="1"/>
  <c r="AI27" i="20"/>
  <c r="AD27" i="20" s="1"/>
  <c r="AI20" i="20"/>
  <c r="AD20" i="20" s="1"/>
  <c r="AI24" i="20"/>
  <c r="AD24" i="20" s="1"/>
  <c r="AI25" i="20"/>
  <c r="AD25" i="20" s="1"/>
  <c r="AI28" i="20"/>
  <c r="AD28" i="20" s="1"/>
  <c r="AI23" i="20"/>
  <c r="AD23" i="20" s="1"/>
  <c r="AI29" i="20"/>
  <c r="AD29" i="20" s="1"/>
  <c r="AI22" i="20"/>
  <c r="AD22" i="20" s="1"/>
  <c r="AI26" i="20"/>
  <c r="AD26" i="20" s="1"/>
  <c r="AI55" i="20"/>
  <c r="AD55" i="20" s="1"/>
  <c r="AI56" i="20"/>
  <c r="AD56" i="20" s="1"/>
  <c r="AI35" i="20"/>
  <c r="AD35" i="20" s="1"/>
  <c r="AI36" i="20"/>
  <c r="AD36" i="20" s="1"/>
  <c r="AI31" i="20"/>
  <c r="AD31" i="20" s="1"/>
  <c r="AI32" i="20"/>
  <c r="AD32" i="20" s="1"/>
  <c r="AI39" i="20"/>
  <c r="AD39" i="20" s="1"/>
  <c r="AI47" i="20"/>
  <c r="AD47" i="20" s="1"/>
  <c r="AI30" i="20"/>
  <c r="AD30" i="20" s="1"/>
  <c r="AI405" i="20"/>
  <c r="AD405" i="20" s="1"/>
  <c r="AI50" i="20"/>
  <c r="AD50" i="20" s="1"/>
  <c r="AI42" i="20"/>
  <c r="AD42" i="20" s="1"/>
  <c r="AI406" i="20"/>
  <c r="AD406" i="20" s="1"/>
  <c r="AI46" i="20"/>
  <c r="AD46" i="20" s="1"/>
  <c r="AI49" i="20"/>
  <c r="AD49" i="20" s="1"/>
  <c r="AI407" i="20"/>
  <c r="AD407" i="20" s="1"/>
  <c r="AI350" i="20"/>
  <c r="AD350" i="20" s="1"/>
  <c r="AI41" i="20"/>
  <c r="AD41" i="20" s="1"/>
  <c r="AI51" i="20"/>
  <c r="AD51" i="20" s="1"/>
  <c r="AI521" i="20"/>
  <c r="AD521" i="20" s="1"/>
  <c r="AI37" i="20"/>
  <c r="AD37" i="20" s="1"/>
  <c r="AI54" i="20"/>
  <c r="AD54" i="20" s="1"/>
  <c r="AI43" i="20"/>
  <c r="AD43" i="20" s="1"/>
  <c r="AI536" i="20"/>
  <c r="AD536" i="20" s="1"/>
  <c r="AI560" i="20"/>
  <c r="AD560" i="20" s="1"/>
  <c r="AI44" i="20"/>
  <c r="AD44" i="20" s="1"/>
  <c r="AI537" i="20"/>
  <c r="AD537" i="20" s="1"/>
  <c r="AI48" i="20"/>
  <c r="AD48" i="20" s="1"/>
  <c r="AI538" i="20"/>
  <c r="AD538" i="20" s="1"/>
  <c r="AI351" i="20"/>
  <c r="AD351" i="20" s="1"/>
  <c r="AI404" i="20"/>
  <c r="AD404" i="20" s="1"/>
  <c r="AI529" i="20"/>
  <c r="AD529" i="20" s="1"/>
  <c r="AI52" i="20"/>
  <c r="AD52" i="20" s="1"/>
  <c r="AI353" i="20"/>
  <c r="AD353" i="20" s="1"/>
  <c r="AI570" i="20"/>
  <c r="AD570" i="20" s="1"/>
  <c r="AI349" i="20"/>
  <c r="AD349" i="20" s="1"/>
  <c r="AI352" i="20"/>
  <c r="AD352" i="20" s="1"/>
  <c r="AI53" i="20"/>
  <c r="AD53" i="20" s="1"/>
  <c r="AI40" i="20"/>
  <c r="AD40" i="20" s="1"/>
  <c r="AI33" i="20"/>
  <c r="AD33" i="20" s="1"/>
  <c r="AI298" i="20"/>
  <c r="AD298" i="20" s="1"/>
  <c r="AI34" i="20"/>
  <c r="AD34" i="20" s="1"/>
  <c r="AI58" i="20"/>
  <c r="AD58" i="20" s="1"/>
  <c r="AI539" i="20"/>
  <c r="AD539" i="20" s="1"/>
  <c r="AI540" i="20"/>
  <c r="AD540" i="20" s="1"/>
  <c r="AI38" i="20"/>
  <c r="AD38" i="20" s="1"/>
  <c r="AI478" i="20"/>
  <c r="AD478" i="20" s="1"/>
  <c r="AI531" i="20"/>
  <c r="AD531" i="20" s="1"/>
  <c r="AI57" i="20"/>
  <c r="AD57" i="20" s="1"/>
  <c r="AI355" i="20"/>
  <c r="AD355" i="20" s="1"/>
  <c r="AI479" i="20"/>
  <c r="AD479" i="20" s="1"/>
  <c r="AI354" i="20"/>
  <c r="AD354" i="20" s="1"/>
  <c r="AI548" i="20"/>
  <c r="AD548" i="20" s="1"/>
  <c r="AI549" i="20"/>
  <c r="AD549" i="20" s="1"/>
  <c r="AI550" i="20"/>
  <c r="AD550" i="20" s="1"/>
  <c r="AI45" i="20"/>
  <c r="AD45" i="20" s="1"/>
  <c r="AI562" i="20"/>
  <c r="AD562" i="20" s="1"/>
  <c r="AI59" i="20"/>
  <c r="AD59" i="20" s="1"/>
  <c r="AI79" i="20"/>
  <c r="AD79" i="20" s="1"/>
  <c r="AI933" i="20"/>
  <c r="AD933" i="20" s="1"/>
  <c r="AI64" i="20"/>
  <c r="AD64" i="20" s="1"/>
  <c r="AI88" i="20"/>
  <c r="AD88" i="20" s="1"/>
  <c r="AI1119" i="20"/>
  <c r="AD1119" i="20" s="1"/>
  <c r="AI951" i="20"/>
  <c r="AD951" i="20" s="1"/>
  <c r="AI1134" i="20"/>
  <c r="AD1134" i="20" s="1"/>
  <c r="AI586" i="20"/>
  <c r="AD586" i="20" s="1"/>
  <c r="AI84" i="20"/>
  <c r="AD84" i="20" s="1"/>
  <c r="AI72" i="20"/>
  <c r="AD72" i="20" s="1"/>
  <c r="AI1142" i="20"/>
  <c r="AD1142" i="20" s="1"/>
  <c r="AI61" i="20"/>
  <c r="AD61" i="20" s="1"/>
  <c r="AI98" i="20"/>
  <c r="AD98" i="20" s="1"/>
  <c r="AI610" i="20"/>
  <c r="AD610" i="20" s="1"/>
  <c r="AI653" i="20"/>
  <c r="AD653" i="20" s="1"/>
  <c r="AI1135" i="20"/>
  <c r="AD1135" i="20" s="1"/>
  <c r="AI1171" i="20"/>
  <c r="AD1171" i="20" s="1"/>
  <c r="AI634" i="20"/>
  <c r="AD634" i="20" s="1"/>
  <c r="AI1146" i="20"/>
  <c r="AD1146" i="20" s="1"/>
  <c r="AI647" i="20"/>
  <c r="AD647" i="20" s="1"/>
  <c r="AI420" i="20"/>
  <c r="AD420" i="20" s="1"/>
  <c r="AI589" i="20"/>
  <c r="AD589" i="20" s="1"/>
  <c r="AI62" i="20"/>
  <c r="AD62" i="20" s="1"/>
  <c r="AI408" i="20"/>
  <c r="AD408" i="20" s="1"/>
  <c r="AI592" i="20"/>
  <c r="AD592" i="20" s="1"/>
  <c r="AI953" i="20"/>
  <c r="AD953" i="20" s="1"/>
  <c r="AI66" i="20"/>
  <c r="AD66" i="20" s="1"/>
  <c r="AI639" i="20"/>
  <c r="AD639" i="20" s="1"/>
  <c r="AI97" i="20"/>
  <c r="AD97" i="20" s="1"/>
  <c r="AI598" i="20"/>
  <c r="AD598" i="20" s="1"/>
  <c r="AI1116" i="20"/>
  <c r="AD1116" i="20" s="1"/>
  <c r="AI626" i="20"/>
  <c r="AD626" i="20" s="1"/>
  <c r="AI655" i="20"/>
  <c r="AD655" i="20" s="1"/>
  <c r="AI70" i="20"/>
  <c r="AD70" i="20" s="1"/>
  <c r="AI85" i="20"/>
  <c r="AD85" i="20" s="1"/>
  <c r="AI605" i="20"/>
  <c r="AD605" i="20" s="1"/>
  <c r="AI1312" i="20"/>
  <c r="AD1312" i="20" s="1"/>
  <c r="AI65" i="20"/>
  <c r="AD65" i="20" s="1"/>
  <c r="AI1175" i="20"/>
  <c r="AD1175" i="20" s="1"/>
  <c r="AI1120" i="20"/>
  <c r="AD1120" i="20" s="1"/>
  <c r="AI1176" i="20"/>
  <c r="AD1176" i="20" s="1"/>
  <c r="AI1136" i="20"/>
  <c r="AD1136" i="20" s="1"/>
  <c r="AI1152" i="20"/>
  <c r="AD1152" i="20" s="1"/>
  <c r="AI307" i="20"/>
  <c r="AD307" i="20" s="1"/>
  <c r="AI60" i="20"/>
  <c r="AD60" i="20" s="1"/>
  <c r="AI1113" i="20"/>
  <c r="AD1113" i="20" s="1"/>
  <c r="AI75" i="20"/>
  <c r="AD75" i="20" s="1"/>
  <c r="AI1165" i="20"/>
  <c r="AD1165" i="20" s="1"/>
  <c r="AI1133" i="20"/>
  <c r="AD1133" i="20" s="1"/>
  <c r="AI622" i="20"/>
  <c r="AD622" i="20" s="1"/>
  <c r="AI304" i="20"/>
  <c r="AD304" i="20" s="1"/>
  <c r="AI628" i="20"/>
  <c r="AD628" i="20" s="1"/>
  <c r="AI606" i="20"/>
  <c r="AD606" i="20" s="1"/>
  <c r="AI607" i="20"/>
  <c r="AD607" i="20" s="1"/>
  <c r="AI96" i="20"/>
  <c r="AD96" i="20" s="1"/>
  <c r="AI583" i="20"/>
  <c r="AD583" i="20" s="1"/>
  <c r="AI409" i="20"/>
  <c r="AD409" i="20" s="1"/>
  <c r="AI413" i="20"/>
  <c r="AD413" i="20" s="1"/>
  <c r="AI954" i="20"/>
  <c r="AD954" i="20" s="1"/>
  <c r="AI73" i="20"/>
  <c r="AD73" i="20" s="1"/>
  <c r="AI588" i="20"/>
  <c r="AD588" i="20" s="1"/>
  <c r="AI95" i="20"/>
  <c r="AD95" i="20" s="1"/>
  <c r="AI941" i="20"/>
  <c r="AD941" i="20" s="1"/>
  <c r="AI418" i="20"/>
  <c r="AD418" i="20" s="1"/>
  <c r="AI1124" i="20"/>
  <c r="AD1124" i="20" s="1"/>
  <c r="AI92" i="20"/>
  <c r="AD92" i="20" s="1"/>
  <c r="AI602" i="20"/>
  <c r="AD602" i="20" s="1"/>
  <c r="AI594" i="20"/>
  <c r="AD594" i="20" s="1"/>
  <c r="AI930" i="20"/>
  <c r="AD930" i="20" s="1"/>
  <c r="AI1129" i="20"/>
  <c r="AD1129" i="20" s="1"/>
  <c r="AI76" i="20"/>
  <c r="AD76" i="20" s="1"/>
  <c r="AI581" i="20"/>
  <c r="AD581" i="20" s="1"/>
  <c r="AI1121" i="20"/>
  <c r="AD1121" i="20" s="1"/>
  <c r="AI94" i="20"/>
  <c r="AD94" i="20" s="1"/>
  <c r="AI1050" i="20"/>
  <c r="AD1050" i="20" s="1"/>
  <c r="AI415" i="20"/>
  <c r="AD415" i="20" s="1"/>
  <c r="AI91" i="20"/>
  <c r="AD91" i="20" s="1"/>
  <c r="AI421" i="20"/>
  <c r="AD421" i="20" s="1"/>
  <c r="AI1177" i="20"/>
  <c r="AD1177" i="20" s="1"/>
  <c r="AI582" i="20"/>
  <c r="AD582" i="20" s="1"/>
  <c r="AI67" i="20"/>
  <c r="AD67" i="20" s="1"/>
  <c r="AI584" i="20"/>
  <c r="AD584" i="20" s="1"/>
  <c r="AI943" i="20"/>
  <c r="AD943" i="20" s="1"/>
  <c r="AI1117" i="20"/>
  <c r="AD1117" i="20" s="1"/>
  <c r="AI962" i="20"/>
  <c r="AD962" i="20" s="1"/>
  <c r="AI927" i="20"/>
  <c r="AD927" i="20" s="1"/>
  <c r="AI1125" i="20"/>
  <c r="AD1125" i="20" s="1"/>
  <c r="AI926" i="20"/>
  <c r="AD926" i="20" s="1"/>
  <c r="AI929" i="20"/>
  <c r="AD929" i="20" s="1"/>
  <c r="AI1123" i="20"/>
  <c r="AD1123" i="20" s="1"/>
  <c r="AI1160" i="20"/>
  <c r="AD1160" i="20" s="1"/>
  <c r="AI932" i="20"/>
  <c r="AD932" i="20" s="1"/>
  <c r="AI302" i="20"/>
  <c r="AD302" i="20" s="1"/>
  <c r="AI1132" i="20"/>
  <c r="AD1132" i="20" s="1"/>
  <c r="AI1040" i="20"/>
  <c r="AD1040" i="20" s="1"/>
  <c r="AI648" i="20"/>
  <c r="AD648" i="20" s="1"/>
  <c r="AI635" i="20"/>
  <c r="AD635" i="20" s="1"/>
  <c r="AI587" i="20"/>
  <c r="AD587" i="20" s="1"/>
  <c r="AI636" i="20"/>
  <c r="AD636" i="20" s="1"/>
  <c r="AI83" i="20"/>
  <c r="AD83" i="20" s="1"/>
  <c r="AI1122" i="20"/>
  <c r="AD1122" i="20" s="1"/>
  <c r="AI644" i="20"/>
  <c r="AD644" i="20" s="1"/>
  <c r="AI580" i="20"/>
  <c r="AD580" i="20" s="1"/>
  <c r="AI412" i="20"/>
  <c r="AD412" i="20" s="1"/>
  <c r="AI303" i="20"/>
  <c r="AD303" i="20" s="1"/>
  <c r="AI948" i="20"/>
  <c r="AD948" i="20" s="1"/>
  <c r="AI1054" i="20"/>
  <c r="AD1054" i="20" s="1"/>
  <c r="AI77" i="20"/>
  <c r="AD77" i="20" s="1"/>
  <c r="AI1178" i="20"/>
  <c r="AD1178" i="20" s="1"/>
  <c r="AI87" i="20"/>
  <c r="AD87" i="20" s="1"/>
  <c r="AI596" i="20"/>
  <c r="AD596" i="20" s="1"/>
  <c r="AI1137" i="20"/>
  <c r="AD1137" i="20" s="1"/>
  <c r="AI928" i="20"/>
  <c r="AD928" i="20" s="1"/>
  <c r="AI80" i="20"/>
  <c r="AD80" i="20" s="1"/>
  <c r="AI1147" i="20"/>
  <c r="AD1147" i="20" s="1"/>
  <c r="AI93" i="20"/>
  <c r="AD93" i="20" s="1"/>
  <c r="AI650" i="20"/>
  <c r="AD650" i="20" s="1"/>
  <c r="AI937" i="20"/>
  <c r="AD937" i="20" s="1"/>
  <c r="AI1052" i="20"/>
  <c r="AD1052" i="20" s="1"/>
  <c r="AI593" i="20"/>
  <c r="AD593" i="20" s="1"/>
  <c r="AI309" i="20"/>
  <c r="AD309" i="20" s="1"/>
  <c r="AI1166" i="20"/>
  <c r="AD1166" i="20" s="1"/>
  <c r="AI958" i="20"/>
  <c r="AD958" i="20" s="1"/>
  <c r="AI410" i="20"/>
  <c r="AD410" i="20" s="1"/>
  <c r="AI1131" i="20"/>
  <c r="AD1131" i="20" s="1"/>
  <c r="AI1128" i="20"/>
  <c r="AD1128" i="20" s="1"/>
  <c r="AI949" i="20"/>
  <c r="AD949" i="20" s="1"/>
  <c r="AI939" i="20"/>
  <c r="AD939" i="20" s="1"/>
  <c r="AI942" i="20"/>
  <c r="AD942" i="20" s="1"/>
  <c r="AI623" i="20"/>
  <c r="AD623" i="20" s="1"/>
  <c r="AI959" i="20"/>
  <c r="AD959" i="20" s="1"/>
  <c r="AI952" i="20"/>
  <c r="AD952" i="20" s="1"/>
  <c r="AI82" i="20"/>
  <c r="AD82" i="20" s="1"/>
  <c r="AI940" i="20"/>
  <c r="AD940" i="20" s="1"/>
  <c r="AI1048" i="20"/>
  <c r="AD1048" i="20" s="1"/>
  <c r="AI1156" i="20"/>
  <c r="AD1156" i="20" s="1"/>
  <c r="AI1149" i="20"/>
  <c r="AD1149" i="20" s="1"/>
  <c r="AI619" i="20"/>
  <c r="AD619" i="20" s="1"/>
  <c r="AI1138" i="20"/>
  <c r="AD1138" i="20" s="1"/>
  <c r="AI419" i="20"/>
  <c r="AD419" i="20" s="1"/>
  <c r="AI1115" i="20"/>
  <c r="AD1115" i="20" s="1"/>
  <c r="AI599" i="20"/>
  <c r="AD599" i="20" s="1"/>
  <c r="AI1043" i="20"/>
  <c r="AD1043" i="20" s="1"/>
  <c r="AI411" i="20"/>
  <c r="AD411" i="20" s="1"/>
  <c r="AI955" i="20"/>
  <c r="AD955" i="20" s="1"/>
  <c r="AI81" i="20"/>
  <c r="AD81" i="20" s="1"/>
  <c r="AI624" i="20"/>
  <c r="AD624" i="20" s="1"/>
  <c r="AI356" i="20"/>
  <c r="AD356" i="20" s="1"/>
  <c r="AI1042" i="20"/>
  <c r="AD1042" i="20" s="1"/>
  <c r="AI944" i="20"/>
  <c r="AD944" i="20" s="1"/>
  <c r="AI1114" i="20"/>
  <c r="AD1114" i="20" s="1"/>
  <c r="AI627" i="20"/>
  <c r="AD627" i="20" s="1"/>
  <c r="AI359" i="20"/>
  <c r="AD359" i="20" s="1"/>
  <c r="AI612" i="20"/>
  <c r="AD612" i="20" s="1"/>
  <c r="AI300" i="20"/>
  <c r="AD300" i="20" s="1"/>
  <c r="AI1168" i="20"/>
  <c r="AD1168" i="20" s="1"/>
  <c r="AI311" i="20"/>
  <c r="AD311" i="20" s="1"/>
  <c r="AI1170" i="20"/>
  <c r="AD1170" i="20" s="1"/>
  <c r="AI585" i="20"/>
  <c r="AD585" i="20" s="1"/>
  <c r="AI78" i="20"/>
  <c r="AD78" i="20" s="1"/>
  <c r="AI1155" i="20"/>
  <c r="AD1155" i="20" s="1"/>
  <c r="AI301" i="20"/>
  <c r="AD301" i="20" s="1"/>
  <c r="AI1169" i="20"/>
  <c r="AD1169" i="20" s="1"/>
  <c r="AI620" i="20"/>
  <c r="AD620" i="20" s="1"/>
  <c r="AI1046" i="20"/>
  <c r="AD1046" i="20" s="1"/>
  <c r="AI1161" i="20"/>
  <c r="AD1161" i="20" s="1"/>
  <c r="AI305" i="20"/>
  <c r="AD305" i="20" s="1"/>
  <c r="AI358" i="20"/>
  <c r="AD358" i="20" s="1"/>
  <c r="AI1039" i="20"/>
  <c r="AD1039" i="20" s="1"/>
  <c r="AI632" i="20"/>
  <c r="AD632" i="20" s="1"/>
  <c r="AI1159" i="20"/>
  <c r="AD1159" i="20" s="1"/>
  <c r="AI1179" i="20"/>
  <c r="AD1179" i="20" s="1"/>
  <c r="AI1167" i="20"/>
  <c r="AD1167" i="20" s="1"/>
  <c r="AI69" i="20"/>
  <c r="AD69" i="20" s="1"/>
  <c r="AI1141" i="20"/>
  <c r="AD1141" i="20" s="1"/>
  <c r="AI1173" i="20"/>
  <c r="AD1173" i="20" s="1"/>
  <c r="AI1145" i="20"/>
  <c r="AD1145" i="20" s="1"/>
  <c r="AI603" i="20"/>
  <c r="AD603" i="20" s="1"/>
  <c r="AI1127" i="20"/>
  <c r="AD1127" i="20" s="1"/>
  <c r="AI609" i="20"/>
  <c r="AD609" i="20" s="1"/>
  <c r="AI1172" i="20"/>
  <c r="AD1172" i="20" s="1"/>
  <c r="AI86" i="20"/>
  <c r="AD86" i="20" s="1"/>
  <c r="AI1307" i="20"/>
  <c r="AD1307" i="20" s="1"/>
  <c r="AI1153" i="20"/>
  <c r="AD1153" i="20" s="1"/>
  <c r="AI90" i="20"/>
  <c r="AD90" i="20" s="1"/>
  <c r="AI482" i="20"/>
  <c r="AD482" i="20" s="1"/>
  <c r="AI1316" i="20"/>
  <c r="AD1316" i="20" s="1"/>
  <c r="AI945" i="20"/>
  <c r="AD945" i="20" s="1"/>
  <c r="AI416" i="20"/>
  <c r="AD416" i="20" s="1"/>
  <c r="AI1144" i="20"/>
  <c r="AD1144" i="20" s="1"/>
  <c r="AI363" i="20"/>
  <c r="AD363" i="20" s="1"/>
  <c r="AI936" i="20"/>
  <c r="AD936" i="20" s="1"/>
  <c r="AI611" i="20"/>
  <c r="AD611" i="20" s="1"/>
  <c r="AI615" i="20"/>
  <c r="AD615" i="20" s="1"/>
  <c r="AI306" i="20"/>
  <c r="AD306" i="20" s="1"/>
  <c r="AI595" i="20"/>
  <c r="AD595" i="20" s="1"/>
  <c r="AI1049" i="20"/>
  <c r="AD1049" i="20" s="1"/>
  <c r="AI1310" i="20"/>
  <c r="AD1310" i="20" s="1"/>
  <c r="AI299" i="20"/>
  <c r="AD299" i="20" s="1"/>
  <c r="AI621" i="20"/>
  <c r="AD621" i="20" s="1"/>
  <c r="AI616" i="20"/>
  <c r="AD616" i="20" s="1"/>
  <c r="AI950" i="20"/>
  <c r="AD950" i="20" s="1"/>
  <c r="AI357" i="20"/>
  <c r="AD357" i="20" s="1"/>
  <c r="AI600" i="20"/>
  <c r="AD600" i="20" s="1"/>
  <c r="AI956" i="20"/>
  <c r="AD956" i="20" s="1"/>
  <c r="AI1306" i="20"/>
  <c r="AD1306" i="20" s="1"/>
  <c r="AI89" i="20"/>
  <c r="AD89" i="20" s="1"/>
  <c r="AI314" i="20"/>
  <c r="AD314" i="20" s="1"/>
  <c r="AI1151" i="20"/>
  <c r="AD1151" i="20" s="1"/>
  <c r="AI1317" i="20"/>
  <c r="AD1317" i="20" s="1"/>
  <c r="AI938" i="20"/>
  <c r="AD938" i="20" s="1"/>
  <c r="AI360" i="20"/>
  <c r="AD360" i="20" s="1"/>
  <c r="AI1126" i="20"/>
  <c r="AD1126" i="20" s="1"/>
  <c r="AI1130" i="20"/>
  <c r="AD1130" i="20" s="1"/>
  <c r="AI71" i="20"/>
  <c r="AD71" i="20" s="1"/>
  <c r="AI1044" i="20"/>
  <c r="AD1044" i="20" s="1"/>
  <c r="AI1053" i="20"/>
  <c r="AD1053" i="20" s="1"/>
  <c r="AI1041" i="20"/>
  <c r="AD1041" i="20" s="1"/>
  <c r="AI1154" i="20"/>
  <c r="AD1154" i="20" s="1"/>
  <c r="AI1180" i="20"/>
  <c r="AD1180" i="20" s="1"/>
  <c r="AI925" i="20"/>
  <c r="AD925" i="20" s="1"/>
  <c r="AI1148" i="20"/>
  <c r="AD1148" i="20" s="1"/>
  <c r="AI1174" i="20"/>
  <c r="AD1174" i="20" s="1"/>
  <c r="AI946" i="20"/>
  <c r="AD946" i="20" s="1"/>
  <c r="AI1314" i="20"/>
  <c r="AD1314" i="20" s="1"/>
  <c r="AI1309" i="20"/>
  <c r="AD1309" i="20" s="1"/>
  <c r="AI601" i="20"/>
  <c r="AD601" i="20" s="1"/>
  <c r="AI1311" i="20"/>
  <c r="AD1311" i="20" s="1"/>
  <c r="AI931" i="20"/>
  <c r="AD931" i="20" s="1"/>
  <c r="AI63" i="20"/>
  <c r="AD63" i="20" s="1"/>
  <c r="AI643" i="20"/>
  <c r="AD643" i="20" s="1"/>
  <c r="AI1045" i="20"/>
  <c r="AD1045" i="20" s="1"/>
  <c r="AI1315" i="20"/>
  <c r="AD1315" i="20" s="1"/>
  <c r="AI483" i="20"/>
  <c r="AD483" i="20" s="1"/>
  <c r="AI417" i="20"/>
  <c r="AD417" i="20" s="1"/>
  <c r="AI313" i="20"/>
  <c r="AD313" i="20" s="1"/>
  <c r="AI1038" i="20"/>
  <c r="AD1038" i="20" s="1"/>
  <c r="AI1139" i="20"/>
  <c r="AD1139" i="20" s="1"/>
  <c r="AI934" i="20"/>
  <c r="AD934" i="20" s="1"/>
  <c r="AI1047" i="20"/>
  <c r="AD1047" i="20" s="1"/>
  <c r="AI935" i="20"/>
  <c r="AD935" i="20" s="1"/>
  <c r="AI640" i="20"/>
  <c r="AD640" i="20" s="1"/>
  <c r="AI1140" i="20"/>
  <c r="AD1140" i="20" s="1"/>
  <c r="AI960" i="20"/>
  <c r="AD960" i="20" s="1"/>
  <c r="AI361" i="20"/>
  <c r="AD361" i="20" s="1"/>
  <c r="AI645" i="20"/>
  <c r="AD645" i="20" s="1"/>
  <c r="AI68" i="20"/>
  <c r="AD68" i="20" s="1"/>
  <c r="AI414" i="20"/>
  <c r="AD414" i="20" s="1"/>
  <c r="AI961" i="20"/>
  <c r="AD961" i="20" s="1"/>
  <c r="AI484" i="20"/>
  <c r="AD484" i="20" s="1"/>
  <c r="AI651" i="20"/>
  <c r="AD651" i="20" s="1"/>
  <c r="AI1162" i="20"/>
  <c r="AD1162" i="20" s="1"/>
  <c r="AI1157" i="20"/>
  <c r="AD1157" i="20" s="1"/>
  <c r="AI1150" i="20"/>
  <c r="AD1150" i="20" s="1"/>
  <c r="AI364" i="20"/>
  <c r="AD364" i="20" s="1"/>
  <c r="AI947" i="20"/>
  <c r="AD947" i="20" s="1"/>
  <c r="AI957" i="20"/>
  <c r="AD957" i="20" s="1"/>
  <c r="AI485" i="20"/>
  <c r="AD485" i="20" s="1"/>
  <c r="AI1318" i="20"/>
  <c r="AD1318" i="20" s="1"/>
  <c r="AI1163" i="20"/>
  <c r="AD1163" i="20" s="1"/>
  <c r="AI654" i="20"/>
  <c r="AD654" i="20" s="1"/>
  <c r="AI310" i="20"/>
  <c r="AD310" i="20" s="1"/>
  <c r="AI1051" i="20"/>
  <c r="AD1051" i="20" s="1"/>
  <c r="AI638" i="20"/>
  <c r="AD638" i="20" s="1"/>
  <c r="AI641" i="20"/>
  <c r="AD641" i="20" s="1"/>
  <c r="AI1143" i="20"/>
  <c r="AD1143" i="20" s="1"/>
  <c r="AI481" i="20"/>
  <c r="AD481" i="20" s="1"/>
  <c r="AI1308" i="20"/>
  <c r="AD1308" i="20" s="1"/>
  <c r="AI312" i="20"/>
  <c r="AD312" i="20" s="1"/>
  <c r="AI308" i="20"/>
  <c r="AD308" i="20" s="1"/>
  <c r="AI1118" i="20"/>
  <c r="AD1118" i="20" s="1"/>
  <c r="AI608" i="20"/>
  <c r="AD608" i="20" s="1"/>
  <c r="AI1164" i="20"/>
  <c r="AD1164" i="20" s="1"/>
  <c r="AI1158" i="20"/>
  <c r="AD1158" i="20" s="1"/>
  <c r="AI617" i="20"/>
  <c r="AD617" i="20" s="1"/>
  <c r="AI74" i="20"/>
  <c r="AD74" i="20" s="1"/>
  <c r="AI480" i="20"/>
  <c r="AD480" i="20" s="1"/>
  <c r="AI646" i="20"/>
  <c r="AD646" i="20" s="1"/>
  <c r="AI362" i="20"/>
  <c r="AD362" i="20" s="1"/>
  <c r="AI1313" i="20"/>
  <c r="AD1313" i="20" s="1"/>
  <c r="AI1181" i="20"/>
  <c r="AD1181" i="20" s="1"/>
  <c r="AI1319" i="20"/>
  <c r="AD1319" i="20" s="1"/>
  <c r="AI664" i="20"/>
  <c r="AD664" i="20" s="1"/>
  <c r="AI681" i="20"/>
  <c r="AD681" i="20" s="1"/>
  <c r="AI119" i="20"/>
  <c r="AD119" i="20" s="1"/>
  <c r="AI659" i="20"/>
  <c r="AD659" i="20" s="1"/>
  <c r="AI120" i="20"/>
  <c r="AD120" i="20" s="1"/>
  <c r="AI735" i="20"/>
  <c r="AD735" i="20" s="1"/>
  <c r="AI658" i="20"/>
  <c r="AD658" i="20" s="1"/>
  <c r="AI702" i="20"/>
  <c r="AD702" i="20" s="1"/>
  <c r="AI139" i="20"/>
  <c r="AD139" i="20" s="1"/>
  <c r="AI678" i="20"/>
  <c r="AD678" i="20" s="1"/>
  <c r="AI687" i="20"/>
  <c r="AD687" i="20" s="1"/>
  <c r="AI688" i="20"/>
  <c r="AD688" i="20" s="1"/>
  <c r="AI102" i="20"/>
  <c r="AD102" i="20" s="1"/>
  <c r="AI711" i="20"/>
  <c r="AD711" i="20" s="1"/>
  <c r="AI712" i="20"/>
  <c r="AD712" i="20" s="1"/>
  <c r="AI132" i="20"/>
  <c r="AD132" i="20" s="1"/>
  <c r="AI667" i="20"/>
  <c r="AD667" i="20" s="1"/>
  <c r="AI144" i="20"/>
  <c r="AD144" i="20" s="1"/>
  <c r="AI105" i="20"/>
  <c r="AD105" i="20" s="1"/>
  <c r="AI730" i="20"/>
  <c r="AD730" i="20" s="1"/>
  <c r="AI733" i="20"/>
  <c r="AD733" i="20" s="1"/>
  <c r="AI131" i="20"/>
  <c r="AD131" i="20" s="1"/>
  <c r="AI717" i="20"/>
  <c r="AD717" i="20" s="1"/>
  <c r="AI668" i="20"/>
  <c r="AD668" i="20" s="1"/>
  <c r="AI734" i="20"/>
  <c r="AD734" i="20" s="1"/>
  <c r="AI666" i="20"/>
  <c r="AD666" i="20" s="1"/>
  <c r="AI100" i="20"/>
  <c r="AD100" i="20" s="1"/>
  <c r="AI707" i="20"/>
  <c r="AD707" i="20" s="1"/>
  <c r="AI671" i="20"/>
  <c r="AD671" i="20" s="1"/>
  <c r="AI704" i="20"/>
  <c r="AD704" i="20" s="1"/>
  <c r="AI113" i="20"/>
  <c r="AD113" i="20" s="1"/>
  <c r="AI660" i="20"/>
  <c r="AD660" i="20" s="1"/>
  <c r="AI134" i="20"/>
  <c r="AD134" i="20" s="1"/>
  <c r="AI673" i="20"/>
  <c r="AD673" i="20" s="1"/>
  <c r="AI709" i="20"/>
  <c r="AD709" i="20" s="1"/>
  <c r="AI106" i="20"/>
  <c r="AD106" i="20" s="1"/>
  <c r="AI118" i="20"/>
  <c r="AD118" i="20" s="1"/>
  <c r="AI114" i="20"/>
  <c r="AD114" i="20" s="1"/>
  <c r="AI737" i="20"/>
  <c r="AD737" i="20" s="1"/>
  <c r="AI715" i="20"/>
  <c r="AD715" i="20" s="1"/>
  <c r="AI127" i="20"/>
  <c r="AD127" i="20" s="1"/>
  <c r="AI698" i="20"/>
  <c r="AD698" i="20" s="1"/>
  <c r="AI677" i="20"/>
  <c r="AD677" i="20" s="1"/>
  <c r="AI724" i="20"/>
  <c r="AD724" i="20" s="1"/>
  <c r="AI725" i="20"/>
  <c r="AD725" i="20" s="1"/>
  <c r="AI722" i="20"/>
  <c r="AD722" i="20" s="1"/>
  <c r="AI101" i="20"/>
  <c r="AD101" i="20" s="1"/>
  <c r="AI140" i="20"/>
  <c r="AD140" i="20" s="1"/>
  <c r="AI124" i="20"/>
  <c r="AD124" i="20" s="1"/>
  <c r="AI679" i="20"/>
  <c r="AD679" i="20" s="1"/>
  <c r="AI143" i="20"/>
  <c r="AD143" i="20" s="1"/>
  <c r="AI689" i="20"/>
  <c r="AD689" i="20" s="1"/>
  <c r="AI145" i="20"/>
  <c r="AD145" i="20" s="1"/>
  <c r="AI670" i="20"/>
  <c r="AD670" i="20" s="1"/>
  <c r="AI674" i="20"/>
  <c r="AD674" i="20" s="1"/>
  <c r="AI721" i="20"/>
  <c r="AD721" i="20" s="1"/>
  <c r="AI669" i="20"/>
  <c r="AD669" i="20" s="1"/>
  <c r="AI699" i="20"/>
  <c r="AD699" i="20" s="1"/>
  <c r="AI103" i="20"/>
  <c r="AD103" i="20" s="1"/>
  <c r="AI125" i="20"/>
  <c r="AD125" i="20" s="1"/>
  <c r="AI136" i="20"/>
  <c r="AD136" i="20" s="1"/>
  <c r="AI719" i="20"/>
  <c r="AD719" i="20" s="1"/>
  <c r="AI710" i="20"/>
  <c r="AD710" i="20" s="1"/>
  <c r="AI726" i="20"/>
  <c r="AD726" i="20" s="1"/>
  <c r="AI728" i="20"/>
  <c r="AD728" i="20" s="1"/>
  <c r="AI714" i="20"/>
  <c r="AD714" i="20" s="1"/>
  <c r="AI657" i="20"/>
  <c r="AD657" i="20" s="1"/>
  <c r="AI121" i="20"/>
  <c r="AD121" i="20" s="1"/>
  <c r="AI122" i="20"/>
  <c r="AD122" i="20" s="1"/>
  <c r="AI138" i="20"/>
  <c r="AD138" i="20" s="1"/>
  <c r="AI720" i="20"/>
  <c r="AD720" i="20" s="1"/>
  <c r="AI108" i="20"/>
  <c r="AD108" i="20" s="1"/>
  <c r="AI718" i="20"/>
  <c r="AD718" i="20" s="1"/>
  <c r="AI706" i="20"/>
  <c r="AD706" i="20" s="1"/>
  <c r="AI1183" i="20"/>
  <c r="AD1183" i="20" s="1"/>
  <c r="AI716" i="20"/>
  <c r="AD716" i="20" s="1"/>
  <c r="AI732" i="20"/>
  <c r="AD732" i="20" s="1"/>
  <c r="AI128" i="20"/>
  <c r="AD128" i="20" s="1"/>
  <c r="AI137" i="20"/>
  <c r="AD137" i="20" s="1"/>
  <c r="AI680" i="20"/>
  <c r="AD680" i="20" s="1"/>
  <c r="AI123" i="20"/>
  <c r="AD123" i="20" s="1"/>
  <c r="AI104" i="20"/>
  <c r="AD104" i="20" s="1"/>
  <c r="AI109" i="20"/>
  <c r="AD109" i="20" s="1"/>
  <c r="AI663" i="20"/>
  <c r="AD663" i="20" s="1"/>
  <c r="AI111" i="20"/>
  <c r="AD111" i="20" s="1"/>
  <c r="AI690" i="20"/>
  <c r="AD690" i="20" s="1"/>
  <c r="AI662" i="20"/>
  <c r="AD662" i="20" s="1"/>
  <c r="AI708" i="20"/>
  <c r="AD708" i="20" s="1"/>
  <c r="AI691" i="20"/>
  <c r="AD691" i="20" s="1"/>
  <c r="AI736" i="20"/>
  <c r="AD736" i="20" s="1"/>
  <c r="AI1182" i="20"/>
  <c r="AD1182" i="20" s="1"/>
  <c r="AI99" i="20"/>
  <c r="AD99" i="20" s="1"/>
  <c r="AI682" i="20"/>
  <c r="AD682" i="20" s="1"/>
  <c r="AI672" i="20"/>
  <c r="AD672" i="20" s="1"/>
  <c r="AI661" i="20"/>
  <c r="AD661" i="20" s="1"/>
  <c r="AI126" i="20"/>
  <c r="AD126" i="20" s="1"/>
  <c r="AI692" i="20"/>
  <c r="AD692" i="20" s="1"/>
  <c r="AI107" i="20"/>
  <c r="AD107" i="20" s="1"/>
  <c r="AI697" i="20"/>
  <c r="AD697" i="20" s="1"/>
  <c r="AI701" i="20"/>
  <c r="AD701" i="20" s="1"/>
  <c r="AI115" i="20"/>
  <c r="AD115" i="20" s="1"/>
  <c r="AI703" i="20"/>
  <c r="AD703" i="20" s="1"/>
  <c r="AI727" i="20"/>
  <c r="AD727" i="20" s="1"/>
  <c r="AI142" i="20"/>
  <c r="AD142" i="20" s="1"/>
  <c r="AI723" i="20"/>
  <c r="AD723" i="20" s="1"/>
  <c r="AI665" i="20"/>
  <c r="AD665" i="20" s="1"/>
  <c r="AI738" i="20"/>
  <c r="AD738" i="20" s="1"/>
  <c r="AI135" i="20"/>
  <c r="AD135" i="20" s="1"/>
  <c r="AI110" i="20"/>
  <c r="AD110" i="20" s="1"/>
  <c r="AI112" i="20"/>
  <c r="AD112" i="20" s="1"/>
  <c r="AI129" i="20"/>
  <c r="AD129" i="20" s="1"/>
  <c r="AI675" i="20"/>
  <c r="AD675" i="20" s="1"/>
  <c r="AI700" i="20"/>
  <c r="AD700" i="20" s="1"/>
  <c r="AI141" i="20"/>
  <c r="AD141" i="20" s="1"/>
  <c r="AI693" i="20"/>
  <c r="AD693" i="20" s="1"/>
  <c r="AI694" i="20"/>
  <c r="AD694" i="20" s="1"/>
  <c r="AI683" i="20"/>
  <c r="AD683" i="20" s="1"/>
  <c r="AI133" i="20"/>
  <c r="AD133" i="20" s="1"/>
  <c r="AI116" i="20"/>
  <c r="AD116" i="20" s="1"/>
  <c r="AI130" i="20"/>
  <c r="AD130" i="20" s="1"/>
  <c r="AI729" i="20"/>
  <c r="AD729" i="20" s="1"/>
  <c r="AI731" i="20"/>
  <c r="AD731" i="20" s="1"/>
  <c r="AI705" i="20"/>
  <c r="AD705" i="20" s="1"/>
  <c r="AI684" i="20"/>
  <c r="AD684" i="20" s="1"/>
  <c r="AI685" i="20"/>
  <c r="AD685" i="20" s="1"/>
  <c r="AI686" i="20"/>
  <c r="AD686" i="20" s="1"/>
  <c r="AI695" i="20"/>
  <c r="AD695" i="20" s="1"/>
  <c r="AI696" i="20"/>
  <c r="AD696" i="20" s="1"/>
  <c r="AI117" i="20"/>
  <c r="AD117" i="20" s="1"/>
  <c r="AI676" i="20"/>
  <c r="AD676" i="20" s="1"/>
  <c r="AI713" i="20"/>
  <c r="AD713" i="20" s="1"/>
  <c r="AI365" i="20"/>
  <c r="AD365" i="20" s="1"/>
  <c r="AI146" i="20"/>
  <c r="AD146" i="20" s="1"/>
  <c r="AI165" i="20"/>
  <c r="AD165" i="20" s="1"/>
  <c r="AI159" i="20"/>
  <c r="AD159" i="20" s="1"/>
  <c r="AI186" i="20"/>
  <c r="AD186" i="20" s="1"/>
  <c r="AI147" i="20"/>
  <c r="AD147" i="20" s="1"/>
  <c r="AI180" i="20"/>
  <c r="AD180" i="20" s="1"/>
  <c r="AI190" i="20"/>
  <c r="AD190" i="20" s="1"/>
  <c r="AI168" i="20"/>
  <c r="AD168" i="20" s="1"/>
  <c r="AI166" i="20"/>
  <c r="AD166" i="20" s="1"/>
  <c r="AI153" i="20"/>
  <c r="AD153" i="20" s="1"/>
  <c r="AI161" i="20"/>
  <c r="AD161" i="20" s="1"/>
  <c r="AI148" i="20"/>
  <c r="AD148" i="20" s="1"/>
  <c r="AI187" i="20"/>
  <c r="AD187" i="20" s="1"/>
  <c r="AI149" i="20"/>
  <c r="AD149" i="20" s="1"/>
  <c r="AI446" i="20"/>
  <c r="AD446" i="20" s="1"/>
  <c r="AI422" i="20"/>
  <c r="AD422" i="20" s="1"/>
  <c r="AI181" i="20"/>
  <c r="AD181" i="20" s="1"/>
  <c r="AI424" i="20"/>
  <c r="AD424" i="20" s="1"/>
  <c r="AI173" i="20"/>
  <c r="AD173" i="20" s="1"/>
  <c r="AI183" i="20"/>
  <c r="AD183" i="20" s="1"/>
  <c r="AI436" i="20"/>
  <c r="AD436" i="20" s="1"/>
  <c r="AI162" i="20"/>
  <c r="AD162" i="20" s="1"/>
  <c r="AI151" i="20"/>
  <c r="AD151" i="20" s="1"/>
  <c r="AI431" i="20"/>
  <c r="AD431" i="20" s="1"/>
  <c r="AI441" i="20"/>
  <c r="AD441" i="20" s="1"/>
  <c r="AI447" i="20"/>
  <c r="AD447" i="20" s="1"/>
  <c r="AI154" i="20"/>
  <c r="AD154" i="20" s="1"/>
  <c r="AI335" i="20"/>
  <c r="AD335" i="20" s="1"/>
  <c r="AI169" i="20"/>
  <c r="AD169" i="20" s="1"/>
  <c r="AI170" i="20"/>
  <c r="AD170" i="20" s="1"/>
  <c r="AI428" i="20"/>
  <c r="AD428" i="20" s="1"/>
  <c r="AI433" i="20"/>
  <c r="AD433" i="20" s="1"/>
  <c r="AI318" i="20"/>
  <c r="AD318" i="20" s="1"/>
  <c r="AI157" i="20"/>
  <c r="AD157" i="20" s="1"/>
  <c r="AI378" i="20"/>
  <c r="AD378" i="20" s="1"/>
  <c r="AI426" i="20"/>
  <c r="AD426" i="20" s="1"/>
  <c r="AI328" i="20"/>
  <c r="AD328" i="20" s="1"/>
  <c r="AI191" i="20"/>
  <c r="AD191" i="20" s="1"/>
  <c r="AI152" i="20"/>
  <c r="AD152" i="20" s="1"/>
  <c r="AI439" i="20"/>
  <c r="AD439" i="20" s="1"/>
  <c r="AI184" i="20"/>
  <c r="AD184" i="20" s="1"/>
  <c r="AI174" i="20"/>
  <c r="AD174" i="20" s="1"/>
  <c r="AI449" i="20"/>
  <c r="AD449" i="20" s="1"/>
  <c r="AI435" i="20"/>
  <c r="AD435" i="20" s="1"/>
  <c r="AI176" i="20"/>
  <c r="AD176" i="20" s="1"/>
  <c r="AI442" i="20"/>
  <c r="AD442" i="20" s="1"/>
  <c r="AI160" i="20"/>
  <c r="AD160" i="20" s="1"/>
  <c r="AI171" i="20"/>
  <c r="AD171" i="20" s="1"/>
  <c r="AI366" i="20"/>
  <c r="AD366" i="20" s="1"/>
  <c r="AI150" i="20"/>
  <c r="AD150" i="20" s="1"/>
  <c r="AI423" i="20"/>
  <c r="AD423" i="20" s="1"/>
  <c r="AI189" i="20"/>
  <c r="AD189" i="20" s="1"/>
  <c r="AI197" i="20"/>
  <c r="AD197" i="20" s="1"/>
  <c r="AI158" i="20"/>
  <c r="AD158" i="20" s="1"/>
  <c r="AI175" i="20"/>
  <c r="AD175" i="20" s="1"/>
  <c r="AI163" i="20"/>
  <c r="AD163" i="20" s="1"/>
  <c r="AI164" i="20"/>
  <c r="AD164" i="20" s="1"/>
  <c r="AI438" i="20"/>
  <c r="AD438" i="20" s="1"/>
  <c r="AI429" i="20"/>
  <c r="AD429" i="20" s="1"/>
  <c r="AI331" i="20"/>
  <c r="AD331" i="20" s="1"/>
  <c r="AI332" i="20"/>
  <c r="AD332" i="20" s="1"/>
  <c r="AI178" i="20"/>
  <c r="AD178" i="20" s="1"/>
  <c r="AI445" i="20"/>
  <c r="AD445" i="20" s="1"/>
  <c r="AI369" i="20"/>
  <c r="AD369" i="20" s="1"/>
  <c r="AI156" i="20"/>
  <c r="AD156" i="20" s="1"/>
  <c r="AI185" i="20"/>
  <c r="AD185" i="20" s="1"/>
  <c r="AI167" i="20"/>
  <c r="AD167" i="20" s="1"/>
  <c r="AI327" i="20"/>
  <c r="AD327" i="20" s="1"/>
  <c r="AI430" i="20"/>
  <c r="AD430" i="20" s="1"/>
  <c r="AI323" i="20"/>
  <c r="AD323" i="20" s="1"/>
  <c r="AI373" i="20"/>
  <c r="AD373" i="20" s="1"/>
  <c r="AI374" i="20"/>
  <c r="AD374" i="20" s="1"/>
  <c r="AI434" i="20"/>
  <c r="AD434" i="20" s="1"/>
  <c r="AI194" i="20"/>
  <c r="AD194" i="20" s="1"/>
  <c r="AI443" i="20"/>
  <c r="AD443" i="20" s="1"/>
  <c r="AI444" i="20"/>
  <c r="AD444" i="20" s="1"/>
  <c r="AI324" i="20"/>
  <c r="AD324" i="20" s="1"/>
  <c r="AI379" i="20"/>
  <c r="AD379" i="20" s="1"/>
  <c r="AI494" i="20"/>
  <c r="AD494" i="20" s="1"/>
  <c r="AI425" i="20"/>
  <c r="AD425" i="20" s="1"/>
  <c r="AI440" i="20"/>
  <c r="AD440" i="20" s="1"/>
  <c r="AI172" i="20"/>
  <c r="AD172" i="20" s="1"/>
  <c r="AI367" i="20"/>
  <c r="AD367" i="20" s="1"/>
  <c r="AI371" i="20"/>
  <c r="AD371" i="20" s="1"/>
  <c r="AI192" i="20"/>
  <c r="AD192" i="20" s="1"/>
  <c r="AI179" i="20"/>
  <c r="AD179" i="20" s="1"/>
  <c r="AI182" i="20"/>
  <c r="AD182" i="20" s="1"/>
  <c r="AI427" i="20"/>
  <c r="AD427" i="20" s="1"/>
  <c r="AI155" i="20"/>
  <c r="AD155" i="20" s="1"/>
  <c r="AI487" i="20"/>
  <c r="AD487" i="20" s="1"/>
  <c r="AI316" i="20"/>
  <c r="AD316" i="20" s="1"/>
  <c r="AI376" i="20"/>
  <c r="AD376" i="20" s="1"/>
  <c r="AI368" i="20"/>
  <c r="AD368" i="20" s="1"/>
  <c r="AI377" i="20"/>
  <c r="AD377" i="20" s="1"/>
  <c r="AI317" i="20"/>
  <c r="AD317" i="20" s="1"/>
  <c r="AI329" i="20"/>
  <c r="AD329" i="20" s="1"/>
  <c r="AI322" i="20"/>
  <c r="AD322" i="20" s="1"/>
  <c r="AI333" i="20"/>
  <c r="AD333" i="20" s="1"/>
  <c r="AI448" i="20"/>
  <c r="AD448" i="20" s="1"/>
  <c r="AI493" i="20"/>
  <c r="AD493" i="20" s="1"/>
  <c r="AI326" i="20"/>
  <c r="AD326" i="20" s="1"/>
  <c r="AI188" i="20"/>
  <c r="AD188" i="20" s="1"/>
  <c r="AI320" i="20"/>
  <c r="AD320" i="20" s="1"/>
  <c r="AI370" i="20"/>
  <c r="AD370" i="20" s="1"/>
  <c r="AI315" i="20"/>
  <c r="AD315" i="20" s="1"/>
  <c r="AI319" i="20"/>
  <c r="AD319" i="20" s="1"/>
  <c r="AI488" i="20"/>
  <c r="AD488" i="20" s="1"/>
  <c r="AI375" i="20"/>
  <c r="AD375" i="20" s="1"/>
  <c r="AI489" i="20"/>
  <c r="AD489" i="20" s="1"/>
  <c r="AI330" i="20"/>
  <c r="AD330" i="20" s="1"/>
  <c r="AI450" i="20"/>
  <c r="AD450" i="20" s="1"/>
  <c r="AI196" i="20"/>
  <c r="AD196" i="20" s="1"/>
  <c r="AI491" i="20"/>
  <c r="AD491" i="20" s="1"/>
  <c r="AI495" i="20"/>
  <c r="AD495" i="20" s="1"/>
  <c r="AI490" i="20"/>
  <c r="AD490" i="20" s="1"/>
  <c r="AI492" i="20"/>
  <c r="AD492" i="20" s="1"/>
  <c r="AI486" i="20"/>
  <c r="AD486" i="20" s="1"/>
  <c r="AI334" i="20"/>
  <c r="AD334" i="20" s="1"/>
  <c r="AI177" i="20"/>
  <c r="AD177" i="20" s="1"/>
  <c r="AI325" i="20"/>
  <c r="AD325" i="20" s="1"/>
  <c r="AI321" i="20"/>
  <c r="AD321" i="20" s="1"/>
  <c r="AI432" i="20"/>
  <c r="AD432" i="20" s="1"/>
  <c r="AI193" i="20"/>
  <c r="AD193" i="20" s="1"/>
  <c r="AI195" i="20"/>
  <c r="AD195" i="20" s="1"/>
  <c r="AI372" i="20"/>
  <c r="AD372" i="20" s="1"/>
  <c r="AI437" i="20"/>
  <c r="AD437" i="20" s="1"/>
  <c r="AI198" i="20"/>
  <c r="AD198" i="20" s="1"/>
  <c r="AI747" i="20"/>
  <c r="AD747" i="20" s="1"/>
  <c r="AI766" i="20"/>
  <c r="AD766" i="20" s="1"/>
  <c r="AI784" i="20"/>
  <c r="AD784" i="20" s="1"/>
  <c r="AI741" i="20"/>
  <c r="AD741" i="20" s="1"/>
  <c r="AI1189" i="20"/>
  <c r="AD1189" i="20" s="1"/>
  <c r="AI1237" i="20"/>
  <c r="AD1237" i="20" s="1"/>
  <c r="AI752" i="20"/>
  <c r="AD752" i="20" s="1"/>
  <c r="AI748" i="20"/>
  <c r="AD748" i="20" s="1"/>
  <c r="AI753" i="20"/>
  <c r="AD753" i="20" s="1"/>
  <c r="AI1238" i="20"/>
  <c r="AD1238" i="20" s="1"/>
  <c r="AI799" i="20"/>
  <c r="AD799" i="20" s="1"/>
  <c r="AI1196" i="20"/>
  <c r="AD1196" i="20" s="1"/>
  <c r="AI771" i="20"/>
  <c r="AD771" i="20" s="1"/>
  <c r="AI772" i="20"/>
  <c r="AD772" i="20" s="1"/>
  <c r="AI765" i="20"/>
  <c r="AD765" i="20" s="1"/>
  <c r="AI986" i="20"/>
  <c r="AD986" i="20" s="1"/>
  <c r="AI808" i="20"/>
  <c r="AD808" i="20" s="1"/>
  <c r="AI1195" i="20"/>
  <c r="AD1195" i="20" s="1"/>
  <c r="AI1202" i="20"/>
  <c r="AD1202" i="20" s="1"/>
  <c r="AI797" i="20"/>
  <c r="AD797" i="20" s="1"/>
  <c r="AI780" i="20"/>
  <c r="AD780" i="20" s="1"/>
  <c r="AI757" i="20"/>
  <c r="AD757" i="20" s="1"/>
  <c r="AI762" i="20"/>
  <c r="AD762" i="20" s="1"/>
  <c r="AI759" i="20"/>
  <c r="AD759" i="20" s="1"/>
  <c r="AI1191" i="20"/>
  <c r="AD1191" i="20" s="1"/>
  <c r="AI750" i="20"/>
  <c r="AD750" i="20" s="1"/>
  <c r="AI1239" i="20"/>
  <c r="AD1239" i="20" s="1"/>
  <c r="AI1005" i="20"/>
  <c r="AD1005" i="20" s="1"/>
  <c r="AI742" i="20"/>
  <c r="AD742" i="20" s="1"/>
  <c r="AI1186" i="20"/>
  <c r="AD1186" i="20" s="1"/>
  <c r="AI993" i="20"/>
  <c r="AD993" i="20" s="1"/>
  <c r="AI1244" i="20"/>
  <c r="AD1244" i="20" s="1"/>
  <c r="AI998" i="20"/>
  <c r="AD998" i="20" s="1"/>
  <c r="AI744" i="20"/>
  <c r="AD744" i="20" s="1"/>
  <c r="AI781" i="20"/>
  <c r="AD781" i="20" s="1"/>
  <c r="AI739" i="20"/>
  <c r="AD739" i="20" s="1"/>
  <c r="AI981" i="20"/>
  <c r="AD981" i="20" s="1"/>
  <c r="AI749" i="20"/>
  <c r="AD749" i="20" s="1"/>
  <c r="AI758" i="20"/>
  <c r="AD758" i="20" s="1"/>
  <c r="AI791" i="20"/>
  <c r="AD791" i="20" s="1"/>
  <c r="AI972" i="20"/>
  <c r="AD972" i="20" s="1"/>
  <c r="AI805" i="20"/>
  <c r="AD805" i="20" s="1"/>
  <c r="AI1210" i="20"/>
  <c r="AD1210" i="20" s="1"/>
  <c r="AI1211" i="20"/>
  <c r="AD1211" i="20" s="1"/>
  <c r="AI789" i="20"/>
  <c r="AD789" i="20" s="1"/>
  <c r="AI984" i="20"/>
  <c r="AD984" i="20" s="1"/>
  <c r="AI1232" i="20"/>
  <c r="AD1232" i="20" s="1"/>
  <c r="AI1219" i="20"/>
  <c r="AD1219" i="20" s="1"/>
  <c r="AI778" i="20"/>
  <c r="AD778" i="20" s="1"/>
  <c r="AI1203" i="20"/>
  <c r="AD1203" i="20" s="1"/>
  <c r="AI764" i="20"/>
  <c r="AD764" i="20" s="1"/>
  <c r="AI802" i="20"/>
  <c r="AD802" i="20" s="1"/>
  <c r="AI755" i="20"/>
  <c r="AD755" i="20" s="1"/>
  <c r="AI1240" i="20"/>
  <c r="AD1240" i="20" s="1"/>
  <c r="AI1220" i="20"/>
  <c r="AD1220" i="20" s="1"/>
  <c r="AI999" i="20"/>
  <c r="AD999" i="20" s="1"/>
  <c r="AI1324" i="20"/>
  <c r="AD1324" i="20" s="1"/>
  <c r="AI1251" i="20"/>
  <c r="AD1251" i="20" s="1"/>
  <c r="AI767" i="20"/>
  <c r="AD767" i="20" s="1"/>
  <c r="AI1226" i="20"/>
  <c r="AD1226" i="20" s="1"/>
  <c r="AI969" i="20"/>
  <c r="AD969" i="20" s="1"/>
  <c r="AI963" i="20"/>
  <c r="AD963" i="20" s="1"/>
  <c r="AI773" i="20"/>
  <c r="AD773" i="20" s="1"/>
  <c r="AI1248" i="20"/>
  <c r="AD1248" i="20" s="1"/>
  <c r="AI1065" i="20"/>
  <c r="AD1065" i="20" s="1"/>
  <c r="AI1252" i="20"/>
  <c r="AD1252" i="20" s="1"/>
  <c r="AI798" i="20"/>
  <c r="AD798" i="20" s="1"/>
  <c r="AI1233" i="20"/>
  <c r="AD1233" i="20" s="1"/>
  <c r="AI1245" i="20"/>
  <c r="AD1245" i="20" s="1"/>
  <c r="AI1229" i="20"/>
  <c r="AD1229" i="20" s="1"/>
  <c r="AI966" i="20"/>
  <c r="AD966" i="20" s="1"/>
  <c r="AI975" i="20"/>
  <c r="AD975" i="20" s="1"/>
  <c r="AI979" i="20"/>
  <c r="AD979" i="20" s="1"/>
  <c r="AI1060" i="20"/>
  <c r="AD1060" i="20" s="1"/>
  <c r="AI1003" i="20"/>
  <c r="AD1003" i="20" s="1"/>
  <c r="AI1073" i="20"/>
  <c r="AD1073" i="20" s="1"/>
  <c r="AI1215" i="20"/>
  <c r="AD1215" i="20" s="1"/>
  <c r="AI976" i="20"/>
  <c r="AD976" i="20" s="1"/>
  <c r="AI1246" i="20"/>
  <c r="AD1246" i="20" s="1"/>
  <c r="AI983" i="20"/>
  <c r="AD983" i="20" s="1"/>
  <c r="AI1212" i="20"/>
  <c r="AD1212" i="20" s="1"/>
  <c r="AI1188" i="20"/>
  <c r="AD1188" i="20" s="1"/>
  <c r="AI1249" i="20"/>
  <c r="AD1249" i="20" s="1"/>
  <c r="AI995" i="20"/>
  <c r="AD995" i="20" s="1"/>
  <c r="AI768" i="20"/>
  <c r="AD768" i="20" s="1"/>
  <c r="AI964" i="20"/>
  <c r="AD964" i="20" s="1"/>
  <c r="AI965" i="20"/>
  <c r="AD965" i="20" s="1"/>
  <c r="AI786" i="20"/>
  <c r="AD786" i="20" s="1"/>
  <c r="AI1080" i="20"/>
  <c r="AD1080" i="20" s="1"/>
  <c r="AI1085" i="20"/>
  <c r="AD1085" i="20" s="1"/>
  <c r="AI760" i="20"/>
  <c r="AD760" i="20" s="1"/>
  <c r="AI982" i="20"/>
  <c r="AD982" i="20" s="1"/>
  <c r="AI973" i="20"/>
  <c r="AD973" i="20" s="1"/>
  <c r="AI1069" i="20"/>
  <c r="AD1069" i="20" s="1"/>
  <c r="AI997" i="20"/>
  <c r="AD997" i="20" s="1"/>
  <c r="AI1187" i="20"/>
  <c r="AD1187" i="20" s="1"/>
  <c r="AI803" i="20"/>
  <c r="AD803" i="20" s="1"/>
  <c r="AI1058" i="20"/>
  <c r="AD1058" i="20" s="1"/>
  <c r="AI1234" i="20"/>
  <c r="AD1234" i="20" s="1"/>
  <c r="AI800" i="20"/>
  <c r="AD800" i="20" s="1"/>
  <c r="AI1078" i="20"/>
  <c r="AD1078" i="20" s="1"/>
  <c r="AI1230" i="20"/>
  <c r="AD1230" i="20" s="1"/>
  <c r="AI1071" i="20"/>
  <c r="AD1071" i="20" s="1"/>
  <c r="AI1221" i="20"/>
  <c r="AD1221" i="20" s="1"/>
  <c r="AI1063" i="20"/>
  <c r="AD1063" i="20" s="1"/>
  <c r="AI1199" i="20"/>
  <c r="AD1199" i="20" s="1"/>
  <c r="AI763" i="20"/>
  <c r="AD763" i="20" s="1"/>
  <c r="AI795" i="20"/>
  <c r="AD795" i="20" s="1"/>
  <c r="AI1074" i="20"/>
  <c r="AD1074" i="20" s="1"/>
  <c r="AI1253" i="20"/>
  <c r="AD1253" i="20" s="1"/>
  <c r="AI971" i="20"/>
  <c r="AD971" i="20" s="1"/>
  <c r="AI776" i="20"/>
  <c r="AD776" i="20" s="1"/>
  <c r="AI1079" i="20"/>
  <c r="AD1079" i="20" s="1"/>
  <c r="AI801" i="20"/>
  <c r="AD801" i="20" s="1"/>
  <c r="AI970" i="20"/>
  <c r="AD970" i="20" s="1"/>
  <c r="AI1070" i="20"/>
  <c r="AD1070" i="20" s="1"/>
  <c r="AI1081" i="20"/>
  <c r="AD1081" i="20" s="1"/>
  <c r="AI1222" i="20"/>
  <c r="AD1222" i="20" s="1"/>
  <c r="AI1204" i="20"/>
  <c r="AD1204" i="20" s="1"/>
  <c r="AI1061" i="20"/>
  <c r="AD1061" i="20" s="1"/>
  <c r="AI994" i="20"/>
  <c r="AD994" i="20" s="1"/>
  <c r="AI1227" i="20"/>
  <c r="AD1227" i="20" s="1"/>
  <c r="AI1197" i="20"/>
  <c r="AD1197" i="20" s="1"/>
  <c r="AI1200" i="20"/>
  <c r="AD1200" i="20" s="1"/>
  <c r="AI985" i="20"/>
  <c r="AD985" i="20" s="1"/>
  <c r="AI1076" i="20"/>
  <c r="AD1076" i="20" s="1"/>
  <c r="AI1207" i="20"/>
  <c r="AD1207" i="20" s="1"/>
  <c r="AI1064" i="20"/>
  <c r="AD1064" i="20" s="1"/>
  <c r="AI980" i="20"/>
  <c r="AD980" i="20" s="1"/>
  <c r="AI1218" i="20"/>
  <c r="AD1218" i="20" s="1"/>
  <c r="AI1228" i="20"/>
  <c r="AD1228" i="20" s="1"/>
  <c r="AI1057" i="20"/>
  <c r="AD1057" i="20" s="1"/>
  <c r="AI1235" i="20"/>
  <c r="AD1235" i="20" s="1"/>
  <c r="AI792" i="20"/>
  <c r="AD792" i="20" s="1"/>
  <c r="AI740" i="20"/>
  <c r="AD740" i="20" s="1"/>
  <c r="AI809" i="20"/>
  <c r="AD809" i="20" s="1"/>
  <c r="AI1190" i="20"/>
  <c r="AD1190" i="20" s="1"/>
  <c r="AI992" i="20"/>
  <c r="AD992" i="20" s="1"/>
  <c r="AI1068" i="20"/>
  <c r="AD1068" i="20" s="1"/>
  <c r="AI1084" i="20"/>
  <c r="AD1084" i="20" s="1"/>
  <c r="AI783" i="20"/>
  <c r="AD783" i="20" s="1"/>
  <c r="AI1055" i="20"/>
  <c r="AD1055" i="20" s="1"/>
  <c r="AI1328" i="20"/>
  <c r="AD1328" i="20" s="1"/>
  <c r="AI1072" i="20"/>
  <c r="AD1072" i="20" s="1"/>
  <c r="AI1059" i="20"/>
  <c r="AD1059" i="20" s="1"/>
  <c r="AI1082" i="20"/>
  <c r="AD1082" i="20" s="1"/>
  <c r="AI1247" i="20"/>
  <c r="AD1247" i="20" s="1"/>
  <c r="AI1241" i="20"/>
  <c r="AD1241" i="20" s="1"/>
  <c r="AI1067" i="20"/>
  <c r="AD1067" i="20" s="1"/>
  <c r="AI1326" i="20"/>
  <c r="AD1326" i="20" s="1"/>
  <c r="AI1213" i="20"/>
  <c r="AD1213" i="20" s="1"/>
  <c r="AI1000" i="20"/>
  <c r="AD1000" i="20" s="1"/>
  <c r="AI1006" i="20"/>
  <c r="AD1006" i="20" s="1"/>
  <c r="AI806" i="20"/>
  <c r="AD806" i="20" s="1"/>
  <c r="AI1193" i="20"/>
  <c r="AD1193" i="20" s="1"/>
  <c r="AI1056" i="20"/>
  <c r="AD1056" i="20" s="1"/>
  <c r="AI1062" i="20"/>
  <c r="AD1062" i="20" s="1"/>
  <c r="AI1184" i="20"/>
  <c r="AD1184" i="20" s="1"/>
  <c r="AI746" i="20"/>
  <c r="AD746" i="20" s="1"/>
  <c r="AI774" i="20"/>
  <c r="AD774" i="20" s="1"/>
  <c r="AI743" i="20"/>
  <c r="AD743" i="20" s="1"/>
  <c r="AI751" i="20"/>
  <c r="AD751" i="20" s="1"/>
  <c r="AI1333" i="20"/>
  <c r="AD1333" i="20" s="1"/>
  <c r="AI1001" i="20"/>
  <c r="AD1001" i="20" s="1"/>
  <c r="AI1201" i="20"/>
  <c r="AD1201" i="20" s="1"/>
  <c r="AI987" i="20"/>
  <c r="AD987" i="20" s="1"/>
  <c r="AI761" i="20"/>
  <c r="AD761" i="20" s="1"/>
  <c r="AI1323" i="20"/>
  <c r="AD1323" i="20" s="1"/>
  <c r="AI1205" i="20"/>
  <c r="AD1205" i="20" s="1"/>
  <c r="AI1335" i="20"/>
  <c r="AD1335" i="20" s="1"/>
  <c r="AI977" i="20"/>
  <c r="AD977" i="20" s="1"/>
  <c r="AI769" i="20"/>
  <c r="AD769" i="20" s="1"/>
  <c r="AI1320" i="20"/>
  <c r="AD1320" i="20" s="1"/>
  <c r="AI779" i="20"/>
  <c r="AD779" i="20" s="1"/>
  <c r="AI1066" i="20"/>
  <c r="AD1066" i="20" s="1"/>
  <c r="AI1002" i="20"/>
  <c r="AD1002" i="20" s="1"/>
  <c r="AI1216" i="20"/>
  <c r="AD1216" i="20" s="1"/>
  <c r="AI1336" i="20"/>
  <c r="AD1336" i="20" s="1"/>
  <c r="AI1185" i="20"/>
  <c r="AD1185" i="20" s="1"/>
  <c r="AI1214" i="20"/>
  <c r="AD1214" i="20" s="1"/>
  <c r="AI988" i="20"/>
  <c r="AD988" i="20" s="1"/>
  <c r="AI1334" i="20"/>
  <c r="AD1334" i="20" s="1"/>
  <c r="AI1223" i="20"/>
  <c r="AD1223" i="20" s="1"/>
  <c r="AI1192" i="20"/>
  <c r="AD1192" i="20" s="1"/>
  <c r="AI1075" i="20"/>
  <c r="AD1075" i="20" s="1"/>
  <c r="AI1331" i="20"/>
  <c r="AD1331" i="20" s="1"/>
  <c r="AI974" i="20"/>
  <c r="AD974" i="20" s="1"/>
  <c r="AI996" i="20"/>
  <c r="AD996" i="20" s="1"/>
  <c r="AI782" i="20"/>
  <c r="AD782" i="20" s="1"/>
  <c r="AI745" i="20"/>
  <c r="AD745" i="20" s="1"/>
  <c r="AI754" i="20"/>
  <c r="AD754" i="20" s="1"/>
  <c r="AI1198" i="20"/>
  <c r="AD1198" i="20" s="1"/>
  <c r="AI1224" i="20"/>
  <c r="AD1224" i="20" s="1"/>
  <c r="AI968" i="20"/>
  <c r="AD968" i="20" s="1"/>
  <c r="AI1242" i="20"/>
  <c r="AD1242" i="20" s="1"/>
  <c r="AI989" i="20"/>
  <c r="AD989" i="20" s="1"/>
  <c r="AI1225" i="20"/>
  <c r="AD1225" i="20" s="1"/>
  <c r="AI1327" i="20"/>
  <c r="AD1327" i="20" s="1"/>
  <c r="AI804" i="20"/>
  <c r="AD804" i="20" s="1"/>
  <c r="AI1083" i="20"/>
  <c r="AD1083" i="20" s="1"/>
  <c r="AI990" i="20"/>
  <c r="AD990" i="20" s="1"/>
  <c r="AI1322" i="20"/>
  <c r="AD1322" i="20" s="1"/>
  <c r="AI1332" i="20"/>
  <c r="AD1332" i="20" s="1"/>
  <c r="AI1338" i="20"/>
  <c r="AD1338" i="20" s="1"/>
  <c r="AI1194" i="20"/>
  <c r="AD1194" i="20" s="1"/>
  <c r="AI1004" i="20"/>
  <c r="AD1004" i="20" s="1"/>
  <c r="AI1231" i="20"/>
  <c r="AD1231" i="20" s="1"/>
  <c r="AI787" i="20"/>
  <c r="AD787" i="20" s="1"/>
  <c r="AI1321" i="20"/>
  <c r="AD1321" i="20" s="1"/>
  <c r="AI1330" i="20"/>
  <c r="AD1330" i="20" s="1"/>
  <c r="AI796" i="20"/>
  <c r="AD796" i="20" s="1"/>
  <c r="AI1236" i="20"/>
  <c r="AD1236" i="20" s="1"/>
  <c r="AI978" i="20"/>
  <c r="AD978" i="20" s="1"/>
  <c r="AI785" i="20"/>
  <c r="AD785" i="20" s="1"/>
  <c r="AI967" i="20"/>
  <c r="AD967" i="20" s="1"/>
  <c r="AI1254" i="20"/>
  <c r="AD1254" i="20" s="1"/>
  <c r="AI1329" i="20"/>
  <c r="AD1329" i="20" s="1"/>
  <c r="AI807" i="20"/>
  <c r="AD807" i="20" s="1"/>
  <c r="AI788" i="20"/>
  <c r="AD788" i="20" s="1"/>
  <c r="AI1208" i="20"/>
  <c r="AD1208" i="20" s="1"/>
  <c r="AI1250" i="20"/>
  <c r="AD1250" i="20" s="1"/>
  <c r="AI1325" i="20"/>
  <c r="AD1325" i="20" s="1"/>
  <c r="AI777" i="20"/>
  <c r="AD777" i="20" s="1"/>
  <c r="AI1206" i="20"/>
  <c r="AD1206" i="20" s="1"/>
  <c r="AI1337" i="20"/>
  <c r="AD1337" i="20" s="1"/>
  <c r="AI1243" i="20"/>
  <c r="AD1243" i="20" s="1"/>
  <c r="AI1209" i="20"/>
  <c r="AD1209" i="20" s="1"/>
  <c r="AI790" i="20"/>
  <c r="AD790" i="20" s="1"/>
  <c r="AI1217" i="20"/>
  <c r="AD1217" i="20" s="1"/>
  <c r="AI775" i="20"/>
  <c r="AD775" i="20" s="1"/>
  <c r="AI793" i="20"/>
  <c r="AD793" i="20" s="1"/>
  <c r="AI770" i="20"/>
  <c r="AD770" i="20" s="1"/>
  <c r="AI1077" i="20"/>
  <c r="AD1077" i="20" s="1"/>
  <c r="AI794" i="20"/>
  <c r="AD794" i="20" s="1"/>
  <c r="AI991" i="20"/>
  <c r="AD991" i="20" s="1"/>
  <c r="AI810" i="20"/>
  <c r="AD810" i="20" s="1"/>
  <c r="AI812" i="20"/>
  <c r="AD812" i="20" s="1"/>
  <c r="AI811" i="20"/>
  <c r="AD811" i="20" s="1"/>
  <c r="AI813" i="20"/>
  <c r="AD813" i="20" s="1"/>
  <c r="AI1007" i="20"/>
  <c r="AD1007" i="20" s="1"/>
  <c r="AI208" i="20"/>
  <c r="AD208" i="20" s="1"/>
  <c r="AI223" i="20"/>
  <c r="AD223" i="20" s="1"/>
  <c r="AI221" i="20"/>
  <c r="AD221" i="20" s="1"/>
  <c r="AI213" i="20"/>
  <c r="AD213" i="20" s="1"/>
  <c r="AI206" i="20"/>
  <c r="AD206" i="20" s="1"/>
  <c r="AI229" i="20"/>
  <c r="AD229" i="20" s="1"/>
  <c r="AI204" i="20"/>
  <c r="AD204" i="20" s="1"/>
  <c r="AI224" i="20"/>
  <c r="AD224" i="20" s="1"/>
  <c r="AI222" i="20"/>
  <c r="AD222" i="20" s="1"/>
  <c r="AI218" i="20"/>
  <c r="AD218" i="20" s="1"/>
  <c r="AI211" i="20"/>
  <c r="AD211" i="20" s="1"/>
  <c r="AI200" i="20"/>
  <c r="AD200" i="20" s="1"/>
  <c r="AI199" i="20"/>
  <c r="AD199" i="20" s="1"/>
  <c r="AI201" i="20"/>
  <c r="AD201" i="20" s="1"/>
  <c r="AI210" i="20"/>
  <c r="AD210" i="20" s="1"/>
  <c r="AI212" i="20"/>
  <c r="AD212" i="20" s="1"/>
  <c r="AI225" i="20"/>
  <c r="AD225" i="20" s="1"/>
  <c r="AI220" i="20"/>
  <c r="AD220" i="20" s="1"/>
  <c r="AI214" i="20"/>
  <c r="AD214" i="20" s="1"/>
  <c r="AI209" i="20"/>
  <c r="AD209" i="20" s="1"/>
  <c r="AI202" i="20"/>
  <c r="AD202" i="20" s="1"/>
  <c r="AI226" i="20"/>
  <c r="AD226" i="20" s="1"/>
  <c r="AI215" i="20"/>
  <c r="AD215" i="20" s="1"/>
  <c r="AI216" i="20"/>
  <c r="AD216" i="20" s="1"/>
  <c r="AI205" i="20"/>
  <c r="AD205" i="20" s="1"/>
  <c r="AI203" i="20"/>
  <c r="AD203" i="20" s="1"/>
  <c r="AI227" i="20"/>
  <c r="AD227" i="20" s="1"/>
  <c r="AI207" i="20"/>
  <c r="AD207" i="20" s="1"/>
  <c r="AI217" i="20"/>
  <c r="AD217" i="20" s="1"/>
  <c r="AI230" i="20"/>
  <c r="AD230" i="20" s="1"/>
  <c r="AI219" i="20"/>
  <c r="AD219" i="20" s="1"/>
  <c r="AI228" i="20"/>
  <c r="AD228" i="20" s="1"/>
  <c r="AI847" i="20"/>
  <c r="AD847" i="20" s="1"/>
  <c r="AI814" i="20"/>
  <c r="AD814" i="20" s="1"/>
  <c r="AI839" i="20"/>
  <c r="AD839" i="20" s="1"/>
  <c r="AI843" i="20"/>
  <c r="AD843" i="20" s="1"/>
  <c r="AI844" i="20"/>
  <c r="AD844" i="20" s="1"/>
  <c r="AI818" i="20"/>
  <c r="AD818" i="20" s="1"/>
  <c r="AI822" i="20"/>
  <c r="AD822" i="20" s="1"/>
  <c r="AI826" i="20"/>
  <c r="AD826" i="20" s="1"/>
  <c r="AI841" i="20"/>
  <c r="AD841" i="20" s="1"/>
  <c r="AI853" i="20"/>
  <c r="AD853" i="20" s="1"/>
  <c r="AI1260" i="20"/>
  <c r="AD1260" i="20" s="1"/>
  <c r="AI827" i="20"/>
  <c r="AD827" i="20" s="1"/>
  <c r="AI828" i="20"/>
  <c r="AD828" i="20" s="1"/>
  <c r="AI1261" i="20"/>
  <c r="AD1261" i="20" s="1"/>
  <c r="AI842" i="20"/>
  <c r="AD842" i="20" s="1"/>
  <c r="AI834" i="20"/>
  <c r="AD834" i="20" s="1"/>
  <c r="AI848" i="20"/>
  <c r="AD848" i="20" s="1"/>
  <c r="AI815" i="20"/>
  <c r="AD815" i="20" s="1"/>
  <c r="AI835" i="20"/>
  <c r="AD835" i="20" s="1"/>
  <c r="AI817" i="20"/>
  <c r="AD817" i="20" s="1"/>
  <c r="AI1257" i="20"/>
  <c r="AD1257" i="20" s="1"/>
  <c r="AI1259" i="20"/>
  <c r="AD1259" i="20" s="1"/>
  <c r="AI823" i="20"/>
  <c r="AD823" i="20" s="1"/>
  <c r="AI836" i="20"/>
  <c r="AD836" i="20" s="1"/>
  <c r="AI1264" i="20"/>
  <c r="AD1264" i="20" s="1"/>
  <c r="AI831" i="20"/>
  <c r="AD831" i="20" s="1"/>
  <c r="AI1258" i="20"/>
  <c r="AD1258" i="20" s="1"/>
  <c r="AI857" i="20"/>
  <c r="AD857" i="20" s="1"/>
  <c r="AI816" i="20"/>
  <c r="AD816" i="20" s="1"/>
  <c r="AI1267" i="20"/>
  <c r="AD1267" i="20" s="1"/>
  <c r="AI845" i="20"/>
  <c r="AD845" i="20" s="1"/>
  <c r="AI1008" i="20"/>
  <c r="AD1008" i="20" s="1"/>
  <c r="AI856" i="20"/>
  <c r="AD856" i="20" s="1"/>
  <c r="AI1016" i="20"/>
  <c r="AD1016" i="20" s="1"/>
  <c r="AI1009" i="20"/>
  <c r="AD1009" i="20" s="1"/>
  <c r="AI824" i="20"/>
  <c r="AD824" i="20" s="1"/>
  <c r="AI819" i="20"/>
  <c r="AD819" i="20" s="1"/>
  <c r="AI1268" i="20"/>
  <c r="AD1268" i="20" s="1"/>
  <c r="AI1087" i="20"/>
  <c r="AD1087" i="20" s="1"/>
  <c r="AI1270" i="20"/>
  <c r="AD1270" i="20" s="1"/>
  <c r="AI838" i="20"/>
  <c r="AD838" i="20" s="1"/>
  <c r="AI1256" i="20"/>
  <c r="AD1256" i="20" s="1"/>
  <c r="AI820" i="20"/>
  <c r="AD820" i="20" s="1"/>
  <c r="AI1013" i="20"/>
  <c r="AD1013" i="20" s="1"/>
  <c r="AI1269" i="20"/>
  <c r="AD1269" i="20" s="1"/>
  <c r="AI852" i="20"/>
  <c r="AD852" i="20" s="1"/>
  <c r="AI1339" i="20"/>
  <c r="AD1339" i="20" s="1"/>
  <c r="AI1262" i="20"/>
  <c r="AD1262" i="20" s="1"/>
  <c r="AI1010" i="20"/>
  <c r="AD1010" i="20" s="1"/>
  <c r="AI859" i="20"/>
  <c r="AD859" i="20" s="1"/>
  <c r="AI858" i="20"/>
  <c r="AD858" i="20" s="1"/>
  <c r="AI821" i="20"/>
  <c r="AD821" i="20" s="1"/>
  <c r="AI1341" i="20"/>
  <c r="AD1341" i="20" s="1"/>
  <c r="AI1015" i="20"/>
  <c r="AD1015" i="20" s="1"/>
  <c r="AI1255" i="20"/>
  <c r="AD1255" i="20" s="1"/>
  <c r="AI1017" i="20"/>
  <c r="AD1017" i="20" s="1"/>
  <c r="AI849" i="20"/>
  <c r="AD849" i="20" s="1"/>
  <c r="AI1273" i="20"/>
  <c r="AD1273" i="20" s="1"/>
  <c r="AI1011" i="20"/>
  <c r="AD1011" i="20" s="1"/>
  <c r="AI1266" i="20"/>
  <c r="AD1266" i="20" s="1"/>
  <c r="AI825" i="20"/>
  <c r="AD825" i="20" s="1"/>
  <c r="AI832" i="20"/>
  <c r="AD832" i="20" s="1"/>
  <c r="AI1263" i="20"/>
  <c r="AD1263" i="20" s="1"/>
  <c r="AI1012" i="20"/>
  <c r="AD1012" i="20" s="1"/>
  <c r="AI1014" i="20"/>
  <c r="AD1014" i="20" s="1"/>
  <c r="AI854" i="20"/>
  <c r="AD854" i="20" s="1"/>
  <c r="AI1272" i="20"/>
  <c r="AD1272" i="20" s="1"/>
  <c r="AI1265" i="20"/>
  <c r="AD1265" i="20" s="1"/>
  <c r="AI833" i="20"/>
  <c r="AD833" i="20" s="1"/>
  <c r="AI855" i="20"/>
  <c r="AD855" i="20" s="1"/>
  <c r="AI850" i="20"/>
  <c r="AD850" i="20" s="1"/>
  <c r="AI851" i="20"/>
  <c r="AD851" i="20" s="1"/>
  <c r="AI1271" i="20"/>
  <c r="AD1271" i="20" s="1"/>
  <c r="AI829" i="20"/>
  <c r="AD829" i="20" s="1"/>
  <c r="AI1275" i="20"/>
  <c r="AD1275" i="20" s="1"/>
  <c r="AI1086" i="20"/>
  <c r="AD1086" i="20" s="1"/>
  <c r="AI1088" i="20"/>
  <c r="AD1088" i="20" s="1"/>
  <c r="AI1091" i="20"/>
  <c r="AD1091" i="20" s="1"/>
  <c r="AI1018" i="20"/>
  <c r="AD1018" i="20" s="1"/>
  <c r="AI846" i="20"/>
  <c r="AD846" i="20" s="1"/>
  <c r="AI1274" i="20"/>
  <c r="AD1274" i="20" s="1"/>
  <c r="AI1340" i="20"/>
  <c r="AD1340" i="20" s="1"/>
  <c r="AI1090" i="20"/>
  <c r="AD1090" i="20" s="1"/>
  <c r="AI830" i="20"/>
  <c r="AD830" i="20" s="1"/>
  <c r="AI837" i="20"/>
  <c r="AD837" i="20" s="1"/>
  <c r="AI1089" i="20"/>
  <c r="AD1089" i="20" s="1"/>
  <c r="AI840" i="20"/>
  <c r="AD840" i="20" s="1"/>
  <c r="AI860" i="20"/>
  <c r="AD860" i="20" s="1"/>
  <c r="AI250" i="20"/>
  <c r="AD250" i="20" s="1"/>
  <c r="AI257" i="20"/>
  <c r="AD257" i="20" s="1"/>
  <c r="AI231" i="20"/>
  <c r="AD231" i="20" s="1"/>
  <c r="AI242" i="20"/>
  <c r="AD242" i="20" s="1"/>
  <c r="AI255" i="20"/>
  <c r="AD255" i="20" s="1"/>
  <c r="AI232" i="20"/>
  <c r="AD232" i="20" s="1"/>
  <c r="AI254" i="20"/>
  <c r="AD254" i="20" s="1"/>
  <c r="AI457" i="20"/>
  <c r="AD457" i="20" s="1"/>
  <c r="AI243" i="20"/>
  <c r="AD243" i="20" s="1"/>
  <c r="AI454" i="20"/>
  <c r="AD454" i="20" s="1"/>
  <c r="AI252" i="20"/>
  <c r="AD252" i="20" s="1"/>
  <c r="AI234" i="20"/>
  <c r="AD234" i="20" s="1"/>
  <c r="AI247" i="20"/>
  <c r="AD247" i="20" s="1"/>
  <c r="AI238" i="20"/>
  <c r="AD238" i="20" s="1"/>
  <c r="AI258" i="20"/>
  <c r="AD258" i="20" s="1"/>
  <c r="AI253" i="20"/>
  <c r="AD253" i="20" s="1"/>
  <c r="AI466" i="20"/>
  <c r="AD466" i="20" s="1"/>
  <c r="AI248" i="20"/>
  <c r="AD248" i="20" s="1"/>
  <c r="AI233" i="20"/>
  <c r="AD233" i="20" s="1"/>
  <c r="AI235" i="20"/>
  <c r="AD235" i="20" s="1"/>
  <c r="AI464" i="20"/>
  <c r="AD464" i="20" s="1"/>
  <c r="AI237" i="20"/>
  <c r="AD237" i="20" s="1"/>
  <c r="AI456" i="20"/>
  <c r="AD456" i="20" s="1"/>
  <c r="AI256" i="20"/>
  <c r="AD256" i="20" s="1"/>
  <c r="AI389" i="20"/>
  <c r="AD389" i="20" s="1"/>
  <c r="AI260" i="20"/>
  <c r="AD260" i="20" s="1"/>
  <c r="AI455" i="20"/>
  <c r="AD455" i="20" s="1"/>
  <c r="AI453" i="20"/>
  <c r="AD453" i="20" s="1"/>
  <c r="AI241" i="20"/>
  <c r="AD241" i="20" s="1"/>
  <c r="AI465" i="20"/>
  <c r="AD465" i="20" s="1"/>
  <c r="AI380" i="20"/>
  <c r="AD380" i="20" s="1"/>
  <c r="AI462" i="20"/>
  <c r="AD462" i="20" s="1"/>
  <c r="AI463" i="20"/>
  <c r="AD463" i="20" s="1"/>
  <c r="AI337" i="20"/>
  <c r="AD337" i="20" s="1"/>
  <c r="AI239" i="20"/>
  <c r="AD239" i="20" s="1"/>
  <c r="AI259" i="20"/>
  <c r="AD259" i="20" s="1"/>
  <c r="AI339" i="20"/>
  <c r="AD339" i="20" s="1"/>
  <c r="AI240" i="20"/>
  <c r="AD240" i="20" s="1"/>
  <c r="AI387" i="20"/>
  <c r="AD387" i="20" s="1"/>
  <c r="AI382" i="20"/>
  <c r="AD382" i="20" s="1"/>
  <c r="AI383" i="20"/>
  <c r="AD383" i="20" s="1"/>
  <c r="AI390" i="20"/>
  <c r="AD390" i="20" s="1"/>
  <c r="AI460" i="20"/>
  <c r="AD460" i="20" s="1"/>
  <c r="AI336" i="20"/>
  <c r="AD336" i="20" s="1"/>
  <c r="AI236" i="20"/>
  <c r="AD236" i="20" s="1"/>
  <c r="AI338" i="20"/>
  <c r="AD338" i="20" s="1"/>
  <c r="AI251" i="20"/>
  <c r="AD251" i="20" s="1"/>
  <c r="AI249" i="20"/>
  <c r="AD249" i="20" s="1"/>
  <c r="AI459" i="20"/>
  <c r="AD459" i="20" s="1"/>
  <c r="AI461" i="20"/>
  <c r="AD461" i="20" s="1"/>
  <c r="AI386" i="20"/>
  <c r="AD386" i="20" s="1"/>
  <c r="AI498" i="20"/>
  <c r="AD498" i="20" s="1"/>
  <c r="AI384" i="20"/>
  <c r="AD384" i="20" s="1"/>
  <c r="AI497" i="20"/>
  <c r="AD497" i="20" s="1"/>
  <c r="AI499" i="20"/>
  <c r="AD499" i="20" s="1"/>
  <c r="AI452" i="20"/>
  <c r="AD452" i="20" s="1"/>
  <c r="AI385" i="20"/>
  <c r="AD385" i="20" s="1"/>
  <c r="AI388" i="20"/>
  <c r="AD388" i="20" s="1"/>
  <c r="AI496" i="20"/>
  <c r="AD496" i="20" s="1"/>
  <c r="AI391" i="20"/>
  <c r="AD391" i="20" s="1"/>
  <c r="AI458" i="20"/>
  <c r="AD458" i="20" s="1"/>
  <c r="AI381" i="20"/>
  <c r="AD381" i="20" s="1"/>
  <c r="AI451" i="20"/>
  <c r="AD451" i="20" s="1"/>
  <c r="AI502" i="20"/>
  <c r="AD502" i="20" s="1"/>
  <c r="AI467" i="20"/>
  <c r="AD467" i="20" s="1"/>
  <c r="AI500" i="20"/>
  <c r="AD500" i="20" s="1"/>
  <c r="AI244" i="20"/>
  <c r="AD244" i="20" s="1"/>
  <c r="AI245" i="20"/>
  <c r="AD245" i="20" s="1"/>
  <c r="AI246" i="20"/>
  <c r="AD246" i="20" s="1"/>
  <c r="AI501" i="20"/>
  <c r="AD501" i="20" s="1"/>
  <c r="AI261" i="20"/>
  <c r="AD261" i="20" s="1"/>
  <c r="AI469" i="20"/>
  <c r="AD469" i="20" s="1"/>
  <c r="AI468" i="20"/>
  <c r="AD468" i="20" s="1"/>
  <c r="AI861" i="20"/>
  <c r="AD861" i="20" s="1"/>
  <c r="AI865" i="20"/>
  <c r="AD865" i="20" s="1"/>
  <c r="AI866" i="20"/>
  <c r="AD866" i="20" s="1"/>
  <c r="AI882" i="20"/>
  <c r="AD882" i="20" s="1"/>
  <c r="AI867" i="20"/>
  <c r="AD867" i="20" s="1"/>
  <c r="AI877" i="20"/>
  <c r="AD877" i="20" s="1"/>
  <c r="AI868" i="20"/>
  <c r="AD868" i="20" s="1"/>
  <c r="AI884" i="20"/>
  <c r="AD884" i="20" s="1"/>
  <c r="AI869" i="20"/>
  <c r="AD869" i="20" s="1"/>
  <c r="AI878" i="20"/>
  <c r="AD878" i="20" s="1"/>
  <c r="AI876" i="20"/>
  <c r="AD876" i="20" s="1"/>
  <c r="AI883" i="20"/>
  <c r="AD883" i="20" s="1"/>
  <c r="AI864" i="20"/>
  <c r="AD864" i="20" s="1"/>
  <c r="AI874" i="20"/>
  <c r="AD874" i="20" s="1"/>
  <c r="AI879" i="20"/>
  <c r="AD879" i="20" s="1"/>
  <c r="AI863" i="20"/>
  <c r="AD863" i="20" s="1"/>
  <c r="AI885" i="20"/>
  <c r="AD885" i="20" s="1"/>
  <c r="AI875" i="20"/>
  <c r="AD875" i="20" s="1"/>
  <c r="AI881" i="20"/>
  <c r="AD881" i="20" s="1"/>
  <c r="AI870" i="20"/>
  <c r="AD870" i="20" s="1"/>
  <c r="AI871" i="20"/>
  <c r="AD871" i="20" s="1"/>
  <c r="AI880" i="20"/>
  <c r="AD880" i="20" s="1"/>
  <c r="AI862" i="20"/>
  <c r="AD862" i="20" s="1"/>
  <c r="AI872" i="20"/>
  <c r="AD872" i="20" s="1"/>
  <c r="AI1019" i="20"/>
  <c r="AD1019" i="20" s="1"/>
  <c r="AI873" i="20"/>
  <c r="AD873" i="20" s="1"/>
  <c r="AI281" i="20"/>
  <c r="AD281" i="20" s="1"/>
  <c r="AI263" i="20"/>
  <c r="AD263" i="20" s="1"/>
  <c r="AI264" i="20"/>
  <c r="AD264" i="20" s="1"/>
  <c r="AI274" i="20"/>
  <c r="AD274" i="20" s="1"/>
  <c r="AI270" i="20"/>
  <c r="AD270" i="20" s="1"/>
  <c r="AI276" i="20"/>
  <c r="AD276" i="20" s="1"/>
  <c r="AI267" i="20"/>
  <c r="AD267" i="20" s="1"/>
  <c r="AI278" i="20"/>
  <c r="AD278" i="20" s="1"/>
  <c r="AI271" i="20"/>
  <c r="AD271" i="20" s="1"/>
  <c r="AI262" i="20"/>
  <c r="AD262" i="20" s="1"/>
  <c r="AI277" i="20"/>
  <c r="AD277" i="20" s="1"/>
  <c r="AI265" i="20"/>
  <c r="AD265" i="20" s="1"/>
  <c r="AI279" i="20"/>
  <c r="AD279" i="20" s="1"/>
  <c r="AI280" i="20"/>
  <c r="AD280" i="20" s="1"/>
  <c r="AI266" i="20"/>
  <c r="AD266" i="20" s="1"/>
  <c r="AI272" i="20"/>
  <c r="AD272" i="20" s="1"/>
  <c r="AI269" i="20"/>
  <c r="AD269" i="20" s="1"/>
  <c r="AI275" i="20"/>
  <c r="AD275" i="20" s="1"/>
  <c r="AI273" i="20"/>
  <c r="AD273" i="20" s="1"/>
  <c r="AI268" i="20"/>
  <c r="AD268" i="20" s="1"/>
  <c r="AI1289" i="20"/>
  <c r="AD1289" i="20" s="1"/>
  <c r="AI1276" i="20"/>
  <c r="AD1276" i="20" s="1"/>
  <c r="AI897" i="20"/>
  <c r="AD897" i="20" s="1"/>
  <c r="AI890" i="20"/>
  <c r="AD890" i="20" s="1"/>
  <c r="AI1278" i="20"/>
  <c r="AD1278" i="20" s="1"/>
  <c r="AI889" i="20"/>
  <c r="AD889" i="20" s="1"/>
  <c r="AI886" i="20"/>
  <c r="AD886" i="20" s="1"/>
  <c r="AI1283" i="20"/>
  <c r="AD1283" i="20" s="1"/>
  <c r="AI895" i="20"/>
  <c r="AD895" i="20" s="1"/>
  <c r="AI888" i="20"/>
  <c r="AD888" i="20" s="1"/>
  <c r="AI1282" i="20"/>
  <c r="AD1282" i="20" s="1"/>
  <c r="AI1099" i="20"/>
  <c r="AD1099" i="20" s="1"/>
  <c r="AI1095" i="20"/>
  <c r="AD1095" i="20" s="1"/>
  <c r="AI1277" i="20"/>
  <c r="AD1277" i="20" s="1"/>
  <c r="AI1285" i="20"/>
  <c r="AD1285" i="20" s="1"/>
  <c r="AI896" i="20"/>
  <c r="AD896" i="20" s="1"/>
  <c r="AI1100" i="20"/>
  <c r="AD1100" i="20" s="1"/>
  <c r="AI891" i="20"/>
  <c r="AD891" i="20" s="1"/>
  <c r="AI892" i="20"/>
  <c r="AD892" i="20" s="1"/>
  <c r="AI1093" i="20"/>
  <c r="AD1093" i="20" s="1"/>
  <c r="AI1280" i="20"/>
  <c r="AD1280" i="20" s="1"/>
  <c r="AI1023" i="20"/>
  <c r="AD1023" i="20" s="1"/>
  <c r="AI1286" i="20"/>
  <c r="AD1286" i="20" s="1"/>
  <c r="AI893" i="20"/>
  <c r="AD893" i="20" s="1"/>
  <c r="AI1024" i="20"/>
  <c r="AD1024" i="20" s="1"/>
  <c r="AI1281" i="20"/>
  <c r="AD1281" i="20" s="1"/>
  <c r="AI1020" i="20"/>
  <c r="AD1020" i="20" s="1"/>
  <c r="AI1347" i="20"/>
  <c r="AD1347" i="20" s="1"/>
  <c r="AI1096" i="20"/>
  <c r="AD1096" i="20" s="1"/>
  <c r="AI1342" i="20"/>
  <c r="AD1342" i="20" s="1"/>
  <c r="AI1290" i="20"/>
  <c r="AD1290" i="20" s="1"/>
  <c r="AI1021" i="20"/>
  <c r="AD1021" i="20" s="1"/>
  <c r="AI1288" i="20"/>
  <c r="AD1288" i="20" s="1"/>
  <c r="AI1022" i="20"/>
  <c r="AD1022" i="20" s="1"/>
  <c r="AI1344" i="20"/>
  <c r="AD1344" i="20" s="1"/>
  <c r="AI887" i="20"/>
  <c r="AD887" i="20" s="1"/>
  <c r="AI1284" i="20"/>
  <c r="AD1284" i="20" s="1"/>
  <c r="AI894" i="20"/>
  <c r="AD894" i="20" s="1"/>
  <c r="AI1279" i="20"/>
  <c r="AD1279" i="20" s="1"/>
  <c r="AI1092" i="20"/>
  <c r="AD1092" i="20" s="1"/>
  <c r="AI1346" i="20"/>
  <c r="AD1346" i="20" s="1"/>
  <c r="AI1343" i="20"/>
  <c r="AD1343" i="20" s="1"/>
  <c r="AI1025" i="20"/>
  <c r="AD1025" i="20" s="1"/>
  <c r="AI1094" i="20"/>
  <c r="AD1094" i="20" s="1"/>
  <c r="AI1098" i="20"/>
  <c r="AD1098" i="20" s="1"/>
  <c r="AI1287" i="20"/>
  <c r="AD1287" i="20" s="1"/>
  <c r="AI1345" i="20"/>
  <c r="AD1345" i="20" s="1"/>
  <c r="AI1097" i="20"/>
  <c r="AD1097" i="20" s="1"/>
  <c r="AI1292" i="20"/>
  <c r="AD1292" i="20" s="1"/>
  <c r="AI1291" i="20"/>
  <c r="AD1291" i="20" s="1"/>
  <c r="AI1293" i="20"/>
  <c r="AD1293" i="20" s="1"/>
  <c r="AI1294" i="20"/>
  <c r="AD1294" i="20" s="1"/>
  <c r="AI289" i="20"/>
  <c r="AD289" i="20" s="1"/>
  <c r="AI290" i="20"/>
  <c r="AD290" i="20" s="1"/>
  <c r="AI285" i="20"/>
  <c r="AD285" i="20" s="1"/>
  <c r="AI282" i="20"/>
  <c r="AD282" i="20" s="1"/>
  <c r="AI292" i="20"/>
  <c r="AD292" i="20" s="1"/>
  <c r="AI286" i="20"/>
  <c r="AD286" i="20" s="1"/>
  <c r="AI287" i="20"/>
  <c r="AD287" i="20" s="1"/>
  <c r="AI341" i="20"/>
  <c r="AD341" i="20" s="1"/>
  <c r="AI284" i="20"/>
  <c r="AD284" i="20" s="1"/>
  <c r="AI343" i="20"/>
  <c r="AD343" i="20" s="1"/>
  <c r="AI470" i="20"/>
  <c r="AD470" i="20" s="1"/>
  <c r="AI344" i="20"/>
  <c r="AD344" i="20" s="1"/>
  <c r="AI471" i="20"/>
  <c r="AD471" i="20" s="1"/>
  <c r="AI283" i="20"/>
  <c r="AD283" i="20" s="1"/>
  <c r="AI393" i="20"/>
  <c r="AD393" i="20" s="1"/>
  <c r="AI395" i="20"/>
  <c r="AD395" i="20" s="1"/>
  <c r="AI472" i="20"/>
  <c r="AD472" i="20" s="1"/>
  <c r="AI340" i="20"/>
  <c r="AD340" i="20" s="1"/>
  <c r="AI392" i="20"/>
  <c r="AD392" i="20" s="1"/>
  <c r="AI288" i="20"/>
  <c r="AD288" i="20" s="1"/>
  <c r="AI394" i="20"/>
  <c r="AD394" i="20" s="1"/>
  <c r="AI473" i="20"/>
  <c r="AD473" i="20" s="1"/>
  <c r="AI474" i="20"/>
  <c r="AD474" i="20" s="1"/>
  <c r="AI342" i="20"/>
  <c r="AD342" i="20" s="1"/>
  <c r="AI505" i="20"/>
  <c r="AD505" i="20" s="1"/>
  <c r="AI396" i="20"/>
  <c r="AD396" i="20" s="1"/>
  <c r="AI475" i="20"/>
  <c r="AD475" i="20" s="1"/>
  <c r="AI476" i="20"/>
  <c r="AD476" i="20" s="1"/>
  <c r="AI503" i="20"/>
  <c r="AD503" i="20" s="1"/>
  <c r="AI291" i="20"/>
  <c r="AD291" i="20" s="1"/>
  <c r="AI504" i="20"/>
  <c r="AD504" i="20" s="1"/>
  <c r="AI345" i="20"/>
  <c r="AD345" i="20" s="1"/>
  <c r="AI899" i="20"/>
  <c r="AD899" i="20" s="1"/>
  <c r="AI905" i="20"/>
  <c r="AD905" i="20" s="1"/>
  <c r="AI906" i="20"/>
  <c r="AD906" i="20" s="1"/>
  <c r="AI898" i="20"/>
  <c r="AD898" i="20" s="1"/>
  <c r="AI901" i="20"/>
  <c r="AD901" i="20" s="1"/>
  <c r="AI904" i="20"/>
  <c r="AD904" i="20" s="1"/>
  <c r="AI900" i="20"/>
  <c r="AD900" i="20" s="1"/>
  <c r="AI903" i="20"/>
  <c r="AD903" i="20" s="1"/>
  <c r="AI902" i="20"/>
  <c r="AD902" i="20" s="1"/>
  <c r="AI915" i="20"/>
  <c r="AD915" i="20" s="1"/>
  <c r="AI908" i="20"/>
  <c r="AD908" i="20" s="1"/>
  <c r="AI1296" i="20"/>
  <c r="AD1296" i="20" s="1"/>
  <c r="AI907" i="20"/>
  <c r="AD907" i="20" s="1"/>
  <c r="AI909" i="20"/>
  <c r="AD909" i="20" s="1"/>
  <c r="AI1026" i="20"/>
  <c r="AD1026" i="20" s="1"/>
  <c r="AI1029" i="20"/>
  <c r="AD1029" i="20" s="1"/>
  <c r="AI910" i="20"/>
  <c r="AD910" i="20" s="1"/>
  <c r="AI913" i="20"/>
  <c r="AD913" i="20" s="1"/>
  <c r="AI1300" i="20"/>
  <c r="AD1300" i="20" s="1"/>
  <c r="AI1298" i="20"/>
  <c r="AD1298" i="20" s="1"/>
  <c r="AI1028" i="20"/>
  <c r="AD1028" i="20" s="1"/>
  <c r="AI914" i="20"/>
  <c r="AD914" i="20" s="1"/>
  <c r="AI1101" i="20"/>
  <c r="AD1101" i="20" s="1"/>
  <c r="AI1027" i="20"/>
  <c r="AD1027" i="20" s="1"/>
  <c r="AI911" i="20"/>
  <c r="AD911" i="20" s="1"/>
  <c r="AI1295" i="20"/>
  <c r="AD1295" i="20" s="1"/>
  <c r="AI916" i="20"/>
  <c r="AD916" i="20" s="1"/>
  <c r="AI917" i="20"/>
  <c r="AD917" i="20" s="1"/>
  <c r="AI1030" i="20"/>
  <c r="AD1030" i="20" s="1"/>
  <c r="AI1106" i="20"/>
  <c r="AD1106" i="20" s="1"/>
  <c r="AI1348" i="20"/>
  <c r="AD1348" i="20" s="1"/>
  <c r="AI1102" i="20"/>
  <c r="AD1102" i="20" s="1"/>
  <c r="AI1352" i="20"/>
  <c r="AD1352" i="20" s="1"/>
  <c r="AI1299" i="20"/>
  <c r="AD1299" i="20" s="1"/>
  <c r="AI1107" i="20"/>
  <c r="AD1107" i="20" s="1"/>
  <c r="AI1350" i="20"/>
  <c r="AD1350" i="20" s="1"/>
  <c r="AI1349" i="20"/>
  <c r="AD1349" i="20" s="1"/>
  <c r="AI1301" i="20"/>
  <c r="AD1301" i="20" s="1"/>
  <c r="AI1351" i="20"/>
  <c r="AD1351" i="20" s="1"/>
  <c r="AI912" i="20"/>
  <c r="AD912" i="20" s="1"/>
  <c r="AI1105" i="20"/>
  <c r="AD1105" i="20" s="1"/>
  <c r="AI1104" i="20"/>
  <c r="AD1104" i="20" s="1"/>
  <c r="AI1103" i="20"/>
  <c r="AD1103" i="20" s="1"/>
  <c r="AI1297" i="20"/>
  <c r="AD1297" i="20" s="1"/>
  <c r="AI1353" i="20"/>
  <c r="AD1353" i="20" s="1"/>
  <c r="AI918" i="20"/>
  <c r="AD918" i="20" s="1"/>
  <c r="AI1371" i="20"/>
  <c r="AD1371" i="20" s="1"/>
  <c r="AI1354" i="20"/>
  <c r="AD1354" i="20" s="1"/>
  <c r="AI1368" i="20"/>
  <c r="AD1368" i="20" s="1"/>
  <c r="AI1372" i="20"/>
  <c r="AD1372" i="20" s="1"/>
  <c r="AI1357" i="20"/>
  <c r="AD1357" i="20" s="1"/>
  <c r="AI1379" i="20"/>
  <c r="AD1379" i="20" s="1"/>
  <c r="AI1356" i="20"/>
  <c r="AD1356" i="20" s="1"/>
  <c r="AI1370" i="20"/>
  <c r="AD1370" i="20" s="1"/>
  <c r="AI1369" i="20"/>
  <c r="AD1369" i="20" s="1"/>
  <c r="AI1378" i="20"/>
  <c r="AD1378" i="20" s="1"/>
  <c r="AI1355" i="20"/>
  <c r="AD1355" i="20" s="1"/>
  <c r="AI1361" i="20"/>
  <c r="AD1361" i="20" s="1"/>
  <c r="AI1380" i="20"/>
  <c r="AD1380" i="20" s="1"/>
  <c r="AI1360" i="20"/>
  <c r="AD1360" i="20" s="1"/>
  <c r="AI1358" i="20"/>
  <c r="AD1358" i="20" s="1"/>
  <c r="AI1385" i="20"/>
  <c r="AD1385" i="20" s="1"/>
  <c r="AI1373" i="20"/>
  <c r="AD1373" i="20" s="1"/>
  <c r="AI1383" i="20"/>
  <c r="AD1383" i="20" s="1"/>
  <c r="AI1382" i="20"/>
  <c r="AD1382" i="20" s="1"/>
  <c r="AI1374" i="20"/>
  <c r="AD1374" i="20" s="1"/>
  <c r="AI1375" i="20"/>
  <c r="AD1375" i="20" s="1"/>
  <c r="AI1381" i="20"/>
  <c r="AD1381" i="20" s="1"/>
  <c r="AI1359" i="20"/>
  <c r="AD1359" i="20" s="1"/>
  <c r="AI1387" i="20"/>
  <c r="AD1387" i="20" s="1"/>
  <c r="AI1386" i="20"/>
  <c r="AD1386" i="20" s="1"/>
  <c r="AI1384" i="20"/>
  <c r="AD1384" i="20" s="1"/>
  <c r="AI1376" i="20"/>
  <c r="AD1376" i="20" s="1"/>
  <c r="AI1362" i="20"/>
  <c r="AD1362" i="20" s="1"/>
  <c r="AI1365" i="20"/>
  <c r="AD1365" i="20" s="1"/>
  <c r="AI1390" i="20"/>
  <c r="AD1390" i="20" s="1"/>
  <c r="AI1388" i="20"/>
  <c r="AD1388" i="20" s="1"/>
  <c r="AI1393" i="20"/>
  <c r="AD1393" i="20" s="1"/>
  <c r="AI1363" i="20"/>
  <c r="AD1363" i="20" s="1"/>
  <c r="AI1367" i="20"/>
  <c r="AD1367" i="20" s="1"/>
  <c r="AI1389" i="20"/>
  <c r="AD1389" i="20" s="1"/>
  <c r="AI1391" i="20"/>
  <c r="AD1391" i="20" s="1"/>
  <c r="AI1366" i="20"/>
  <c r="AD1366" i="20" s="1"/>
  <c r="AI1392" i="20"/>
  <c r="AD1392" i="20" s="1"/>
  <c r="AI1377" i="20"/>
  <c r="AD1377" i="20" s="1"/>
  <c r="AI1364" i="20"/>
  <c r="AD1364" i="20" s="1"/>
  <c r="AI1394" i="20"/>
  <c r="AD1394" i="20" s="1"/>
  <c r="AI1680" i="20"/>
  <c r="AD1680" i="20" s="1"/>
  <c r="AI1678" i="20"/>
  <c r="AD1678" i="20" s="1"/>
  <c r="AI1664" i="20"/>
  <c r="AD1664" i="20" s="1"/>
  <c r="AI1720" i="20"/>
  <c r="AD1720" i="20" s="1"/>
  <c r="AI1665" i="20"/>
  <c r="AD1665" i="20" s="1"/>
  <c r="AI1722" i="20"/>
  <c r="AD1722" i="20" s="1"/>
  <c r="AI1679" i="20"/>
  <c r="AD1679" i="20" s="1"/>
  <c r="AI1723" i="20"/>
  <c r="AD1723" i="20" s="1"/>
  <c r="AI1663" i="20"/>
  <c r="AD1663" i="20" s="1"/>
  <c r="AI1721" i="20"/>
  <c r="AD1721" i="20" s="1"/>
  <c r="AI1681" i="20"/>
  <c r="AD1681" i="20" s="1"/>
  <c r="AI1682" i="20"/>
  <c r="AD1682" i="20" s="1"/>
  <c r="AI1399" i="20"/>
  <c r="AD1399" i="20" s="1"/>
  <c r="AI1402" i="20"/>
  <c r="AD1402" i="20" s="1"/>
  <c r="AI1396" i="20"/>
  <c r="AD1396" i="20" s="1"/>
  <c r="AI1403" i="20"/>
  <c r="AD1403" i="20" s="1"/>
  <c r="AI1397" i="20"/>
  <c r="AD1397" i="20" s="1"/>
  <c r="AI1405" i="20"/>
  <c r="AD1405" i="20" s="1"/>
  <c r="AI1400" i="20"/>
  <c r="AD1400" i="20" s="1"/>
  <c r="AI1401" i="20"/>
  <c r="AD1401" i="20" s="1"/>
  <c r="AI1395" i="20"/>
  <c r="AD1395" i="20" s="1"/>
  <c r="AI1404" i="20"/>
  <c r="AD1404" i="20" s="1"/>
  <c r="AI1398" i="20"/>
  <c r="AD1398" i="20" s="1"/>
  <c r="AI1734" i="20"/>
  <c r="AD1734" i="20" s="1"/>
  <c r="AI2302" i="20"/>
  <c r="AD2302" i="20" s="1"/>
  <c r="AI1731" i="20"/>
  <c r="AD1731" i="20" s="1"/>
  <c r="AI1729" i="20"/>
  <c r="AD1729" i="20" s="1"/>
  <c r="AI1735" i="20"/>
  <c r="AD1735" i="20" s="1"/>
  <c r="AI1730" i="20"/>
  <c r="AD1730" i="20" s="1"/>
  <c r="AI2211" i="20"/>
  <c r="AD2211" i="20" s="1"/>
  <c r="AI1732" i="20"/>
  <c r="AD1732" i="20" s="1"/>
  <c r="AI2304" i="20"/>
  <c r="AD2304" i="20" s="1"/>
  <c r="AI1737" i="20"/>
  <c r="AD1737" i="20" s="1"/>
  <c r="AI2303" i="20"/>
  <c r="AD2303" i="20" s="1"/>
  <c r="AI2208" i="20"/>
  <c r="AD2208" i="20" s="1"/>
  <c r="AI2309" i="20"/>
  <c r="AD2309" i="20" s="1"/>
  <c r="AI2305" i="20"/>
  <c r="AD2305" i="20" s="1"/>
  <c r="AI1739" i="20"/>
  <c r="AD1739" i="20" s="1"/>
  <c r="AI1733" i="20"/>
  <c r="AD1733" i="20" s="1"/>
  <c r="AI1738" i="20"/>
  <c r="AD1738" i="20" s="1"/>
  <c r="AI2310" i="20"/>
  <c r="AD2310" i="20" s="1"/>
  <c r="AI2306" i="20"/>
  <c r="AD2306" i="20" s="1"/>
  <c r="AI2207" i="20"/>
  <c r="AD2207" i="20" s="1"/>
  <c r="AI2253" i="20"/>
  <c r="AD2253" i="20" s="1"/>
  <c r="AI2210" i="20"/>
  <c r="AD2210" i="20" s="1"/>
  <c r="AI1736" i="20"/>
  <c r="AD1736" i="20" s="1"/>
  <c r="AI2377" i="20"/>
  <c r="AD2377" i="20" s="1"/>
  <c r="AI2308" i="20"/>
  <c r="AD2308" i="20" s="1"/>
  <c r="AI2307" i="20"/>
  <c r="AD2307" i="20" s="1"/>
  <c r="AI2209" i="20"/>
  <c r="AD2209" i="20" s="1"/>
  <c r="AI2254" i="20"/>
  <c r="AD2254" i="20" s="1"/>
  <c r="AI2311" i="20"/>
  <c r="AD2311" i="20" s="1"/>
  <c r="AI1750" i="20"/>
  <c r="AD1750" i="20" s="1"/>
  <c r="AI1746" i="20"/>
  <c r="AD1746" i="20" s="1"/>
  <c r="AI1740" i="20"/>
  <c r="AD1740" i="20" s="1"/>
  <c r="AI1742" i="20"/>
  <c r="AD1742" i="20" s="1"/>
  <c r="AI1743" i="20"/>
  <c r="AD1743" i="20" s="1"/>
  <c r="AI1744" i="20"/>
  <c r="AD1744" i="20" s="1"/>
  <c r="AI1747" i="20"/>
  <c r="AD1747" i="20" s="1"/>
  <c r="AI1745" i="20"/>
  <c r="AD1745" i="20" s="1"/>
  <c r="AI1741" i="20"/>
  <c r="AD1741" i="20" s="1"/>
  <c r="AI1748" i="20"/>
  <c r="AD1748" i="20" s="1"/>
  <c r="AI1749" i="20"/>
  <c r="AD1749" i="20" s="1"/>
  <c r="AI1406" i="20"/>
  <c r="AD1406" i="20" s="1"/>
  <c r="AI1408" i="20"/>
  <c r="AD1408" i="20" s="1"/>
  <c r="AI1419" i="20"/>
  <c r="AD1419" i="20" s="1"/>
  <c r="AI1409" i="20"/>
  <c r="AD1409" i="20" s="1"/>
  <c r="AI1417" i="20"/>
  <c r="AD1417" i="20" s="1"/>
  <c r="AI1412" i="20"/>
  <c r="AD1412" i="20" s="1"/>
  <c r="AI1407" i="20"/>
  <c r="AD1407" i="20" s="1"/>
  <c r="AI1418" i="20"/>
  <c r="AD1418" i="20" s="1"/>
  <c r="AI1420" i="20"/>
  <c r="AD1420" i="20" s="1"/>
  <c r="AI1413" i="20"/>
  <c r="AD1413" i="20" s="1"/>
  <c r="AI1410" i="20"/>
  <c r="AD1410" i="20" s="1"/>
  <c r="AI1416" i="20"/>
  <c r="AD1416" i="20" s="1"/>
  <c r="AI1415" i="20"/>
  <c r="AD1415" i="20" s="1"/>
  <c r="AI1411" i="20"/>
  <c r="AD1411" i="20" s="1"/>
  <c r="AI1414" i="20"/>
  <c r="AD1414" i="20" s="1"/>
  <c r="AI1427" i="20"/>
  <c r="AD1427" i="20" s="1"/>
  <c r="AI1436" i="20"/>
  <c r="AD1436" i="20" s="1"/>
  <c r="AI1438" i="20"/>
  <c r="AD1438" i="20" s="1"/>
  <c r="AI1428" i="20"/>
  <c r="AD1428" i="20" s="1"/>
  <c r="AI1424" i="20"/>
  <c r="AD1424" i="20" s="1"/>
  <c r="AI1429" i="20"/>
  <c r="AD1429" i="20" s="1"/>
  <c r="AI1425" i="20"/>
  <c r="AD1425" i="20" s="1"/>
  <c r="AI1445" i="20"/>
  <c r="AD1445" i="20" s="1"/>
  <c r="AI1430" i="20"/>
  <c r="AD1430" i="20" s="1"/>
  <c r="AI1437" i="20"/>
  <c r="AD1437" i="20" s="1"/>
  <c r="AI1441" i="20"/>
  <c r="AD1441" i="20" s="1"/>
  <c r="AI1432" i="20"/>
  <c r="AD1432" i="20" s="1"/>
  <c r="AI1431" i="20"/>
  <c r="AD1431" i="20" s="1"/>
  <c r="AI1423" i="20"/>
  <c r="AD1423" i="20" s="1"/>
  <c r="AI1442" i="20"/>
  <c r="AD1442" i="20" s="1"/>
  <c r="AI1426" i="20"/>
  <c r="AD1426" i="20" s="1"/>
  <c r="AI1439" i="20"/>
  <c r="AD1439" i="20" s="1"/>
  <c r="AI1422" i="20"/>
  <c r="AD1422" i="20" s="1"/>
  <c r="AI1433" i="20"/>
  <c r="AD1433" i="20" s="1"/>
  <c r="AI1434" i="20"/>
  <c r="AD1434" i="20" s="1"/>
  <c r="AI1683" i="20"/>
  <c r="AD1683" i="20" s="1"/>
  <c r="AI1685" i="20"/>
  <c r="AD1685" i="20" s="1"/>
  <c r="AI1686" i="20"/>
  <c r="AD1686" i="20" s="1"/>
  <c r="AI1435" i="20"/>
  <c r="AD1435" i="20" s="1"/>
  <c r="AI1688" i="20"/>
  <c r="AD1688" i="20" s="1"/>
  <c r="AI1443" i="20"/>
  <c r="AD1443" i="20" s="1"/>
  <c r="AI1421" i="20"/>
  <c r="AD1421" i="20" s="1"/>
  <c r="AI1684" i="20"/>
  <c r="AD1684" i="20" s="1"/>
  <c r="AI1724" i="20"/>
  <c r="AD1724" i="20" s="1"/>
  <c r="AI1440" i="20"/>
  <c r="AD1440" i="20" s="1"/>
  <c r="AI1444" i="20"/>
  <c r="AD1444" i="20" s="1"/>
  <c r="AI1687" i="20"/>
  <c r="AD1687" i="20" s="1"/>
  <c r="AI1643" i="20"/>
  <c r="AD1643" i="20" s="1"/>
  <c r="AI1642" i="20"/>
  <c r="AD1642" i="20" s="1"/>
  <c r="AI1779" i="20"/>
  <c r="AD1779" i="20" s="1"/>
  <c r="AI1752" i="20"/>
  <c r="AD1752" i="20" s="1"/>
  <c r="AI1771" i="20"/>
  <c r="AD1771" i="20" s="1"/>
  <c r="AI1764" i="20"/>
  <c r="AD1764" i="20" s="1"/>
  <c r="AI1762" i="20"/>
  <c r="AD1762" i="20" s="1"/>
  <c r="AI1757" i="20"/>
  <c r="AD1757" i="20" s="1"/>
  <c r="AI1777" i="20"/>
  <c r="AD1777" i="20" s="1"/>
  <c r="AI1763" i="20"/>
  <c r="AD1763" i="20" s="1"/>
  <c r="AI1789" i="20"/>
  <c r="AD1789" i="20" s="1"/>
  <c r="AI1751" i="20"/>
  <c r="AD1751" i="20" s="1"/>
  <c r="AI1760" i="20"/>
  <c r="AD1760" i="20" s="1"/>
  <c r="AI1780" i="20"/>
  <c r="AD1780" i="20" s="1"/>
  <c r="AI1753" i="20"/>
  <c r="AD1753" i="20" s="1"/>
  <c r="AI1788" i="20"/>
  <c r="AD1788" i="20" s="1"/>
  <c r="AI1775" i="20"/>
  <c r="AD1775" i="20" s="1"/>
  <c r="AI1784" i="20"/>
  <c r="AD1784" i="20" s="1"/>
  <c r="AI1773" i="20"/>
  <c r="AD1773" i="20" s="1"/>
  <c r="AI1781" i="20"/>
  <c r="AD1781" i="20" s="1"/>
  <c r="AI1776" i="20"/>
  <c r="AD1776" i="20" s="1"/>
  <c r="AI1761" i="20"/>
  <c r="AD1761" i="20" s="1"/>
  <c r="AI1756" i="20"/>
  <c r="AD1756" i="20" s="1"/>
  <c r="AI1754" i="20"/>
  <c r="AD1754" i="20" s="1"/>
  <c r="AI1782" i="20"/>
  <c r="AD1782" i="20" s="1"/>
  <c r="AI1755" i="20"/>
  <c r="AD1755" i="20" s="1"/>
  <c r="AI1759" i="20"/>
  <c r="AD1759" i="20" s="1"/>
  <c r="AI1758" i="20"/>
  <c r="AD1758" i="20" s="1"/>
  <c r="AI1766" i="20"/>
  <c r="AD1766" i="20" s="1"/>
  <c r="AI1785" i="20"/>
  <c r="AD1785" i="20" s="1"/>
  <c r="AI1768" i="20"/>
  <c r="AD1768" i="20" s="1"/>
  <c r="AI1765" i="20"/>
  <c r="AD1765" i="20" s="1"/>
  <c r="AI1786" i="20"/>
  <c r="AD1786" i="20" s="1"/>
  <c r="AI1787" i="20"/>
  <c r="AD1787" i="20" s="1"/>
  <c r="AI1774" i="20"/>
  <c r="AD1774" i="20" s="1"/>
  <c r="AI1770" i="20"/>
  <c r="AD1770" i="20" s="1"/>
  <c r="AI1783" i="20"/>
  <c r="AD1783" i="20" s="1"/>
  <c r="AI1767" i="20"/>
  <c r="AD1767" i="20" s="1"/>
  <c r="AI1778" i="20"/>
  <c r="AD1778" i="20" s="1"/>
  <c r="AI1772" i="20"/>
  <c r="AD1772" i="20" s="1"/>
  <c r="AI1769" i="20"/>
  <c r="AD1769" i="20" s="1"/>
  <c r="AI1463" i="20"/>
  <c r="AD1463" i="20" s="1"/>
  <c r="AI1453" i="20"/>
  <c r="AD1453" i="20" s="1"/>
  <c r="AI1458" i="20"/>
  <c r="AD1458" i="20" s="1"/>
  <c r="AI1465" i="20"/>
  <c r="AD1465" i="20" s="1"/>
  <c r="AI1461" i="20"/>
  <c r="AD1461" i="20" s="1"/>
  <c r="AI1451" i="20"/>
  <c r="AD1451" i="20" s="1"/>
  <c r="AI1449" i="20"/>
  <c r="AD1449" i="20" s="1"/>
  <c r="AI1447" i="20"/>
  <c r="AD1447" i="20" s="1"/>
  <c r="AI1454" i="20"/>
  <c r="AD1454" i="20" s="1"/>
  <c r="AI1462" i="20"/>
  <c r="AD1462" i="20" s="1"/>
  <c r="AI1455" i="20"/>
  <c r="AD1455" i="20" s="1"/>
  <c r="AI1472" i="20"/>
  <c r="AD1472" i="20" s="1"/>
  <c r="AI1467" i="20"/>
  <c r="AD1467" i="20" s="1"/>
  <c r="AI1473" i="20"/>
  <c r="AD1473" i="20" s="1"/>
  <c r="AI1456" i="20"/>
  <c r="AD1456" i="20" s="1"/>
  <c r="AI1464" i="20"/>
  <c r="AD1464" i="20" s="1"/>
  <c r="AI1469" i="20"/>
  <c r="AD1469" i="20" s="1"/>
  <c r="AI1459" i="20"/>
  <c r="AD1459" i="20" s="1"/>
  <c r="AI1471" i="20"/>
  <c r="AD1471" i="20" s="1"/>
  <c r="AI1446" i="20"/>
  <c r="AD1446" i="20" s="1"/>
  <c r="AI1475" i="20"/>
  <c r="AD1475" i="20" s="1"/>
  <c r="AI1470" i="20"/>
  <c r="AD1470" i="20" s="1"/>
  <c r="AI1474" i="20"/>
  <c r="AD1474" i="20" s="1"/>
  <c r="AI1448" i="20"/>
  <c r="AD1448" i="20" s="1"/>
  <c r="AI1460" i="20"/>
  <c r="AD1460" i="20" s="1"/>
  <c r="AI1457" i="20"/>
  <c r="AD1457" i="20" s="1"/>
  <c r="AI1468" i="20"/>
  <c r="AD1468" i="20" s="1"/>
  <c r="AI1452" i="20"/>
  <c r="AD1452" i="20" s="1"/>
  <c r="AI1450" i="20"/>
  <c r="AD1450" i="20" s="1"/>
  <c r="AI1466" i="20"/>
  <c r="AD1466" i="20" s="1"/>
  <c r="AI1813" i="20"/>
  <c r="AD1813" i="20" s="1"/>
  <c r="AI1806" i="20"/>
  <c r="AD1806" i="20" s="1"/>
  <c r="AI1796" i="20"/>
  <c r="AD1796" i="20" s="1"/>
  <c r="AI1798" i="20"/>
  <c r="AD1798" i="20" s="1"/>
  <c r="AI1820" i="20"/>
  <c r="AD1820" i="20" s="1"/>
  <c r="AI1824" i="20"/>
  <c r="AD1824" i="20" s="1"/>
  <c r="AI1814" i="20"/>
  <c r="AD1814" i="20" s="1"/>
  <c r="AI2318" i="20"/>
  <c r="AD2318" i="20" s="1"/>
  <c r="AI1808" i="20"/>
  <c r="AD1808" i="20" s="1"/>
  <c r="AI1801" i="20"/>
  <c r="AD1801" i="20" s="1"/>
  <c r="AI1833" i="20"/>
  <c r="AD1833" i="20" s="1"/>
  <c r="AI1815" i="20"/>
  <c r="AD1815" i="20" s="1"/>
  <c r="AI1822" i="20"/>
  <c r="AD1822" i="20" s="1"/>
  <c r="AI1829" i="20"/>
  <c r="AD1829" i="20" s="1"/>
  <c r="AI1792" i="20"/>
  <c r="AD1792" i="20" s="1"/>
  <c r="AI1825" i="20"/>
  <c r="AD1825" i="20" s="1"/>
  <c r="AI1804" i="20"/>
  <c r="AD1804" i="20" s="1"/>
  <c r="AI1790" i="20"/>
  <c r="AD1790" i="20" s="1"/>
  <c r="AI1802" i="20"/>
  <c r="AD1802" i="20" s="1"/>
  <c r="AI1835" i="20"/>
  <c r="AD1835" i="20" s="1"/>
  <c r="AI1807" i="20"/>
  <c r="AD1807" i="20" s="1"/>
  <c r="AI1827" i="20"/>
  <c r="AD1827" i="20" s="1"/>
  <c r="AI1805" i="20"/>
  <c r="AD1805" i="20" s="1"/>
  <c r="AI1812" i="20"/>
  <c r="AD1812" i="20" s="1"/>
  <c r="AI1817" i="20"/>
  <c r="AD1817" i="20" s="1"/>
  <c r="AI1809" i="20"/>
  <c r="AD1809" i="20" s="1"/>
  <c r="AI1818" i="20"/>
  <c r="AD1818" i="20" s="1"/>
  <c r="AI1830" i="20"/>
  <c r="AD1830" i="20" s="1"/>
  <c r="AI1831" i="20"/>
  <c r="AD1831" i="20" s="1"/>
  <c r="AI1791" i="20"/>
  <c r="AD1791" i="20" s="1"/>
  <c r="AI1810" i="20"/>
  <c r="AD1810" i="20" s="1"/>
  <c r="AI1821" i="20"/>
  <c r="AD1821" i="20" s="1"/>
  <c r="AI1828" i="20"/>
  <c r="AD1828" i="20" s="1"/>
  <c r="AI1836" i="20"/>
  <c r="AD1836" i="20" s="1"/>
  <c r="AI2212" i="20"/>
  <c r="AD2212" i="20" s="1"/>
  <c r="AI1793" i="20"/>
  <c r="AD1793" i="20" s="1"/>
  <c r="AI1803" i="20"/>
  <c r="AD1803" i="20" s="1"/>
  <c r="AI2218" i="20"/>
  <c r="AD2218" i="20" s="1"/>
  <c r="AI1800" i="20"/>
  <c r="AD1800" i="20" s="1"/>
  <c r="AI2314" i="20"/>
  <c r="AD2314" i="20" s="1"/>
  <c r="AI2216" i="20"/>
  <c r="AD2216" i="20" s="1"/>
  <c r="AI2312" i="20"/>
  <c r="AD2312" i="20" s="1"/>
  <c r="AI1799" i="20"/>
  <c r="AD1799" i="20" s="1"/>
  <c r="AI2217" i="20"/>
  <c r="AD2217" i="20" s="1"/>
  <c r="AI1797" i="20"/>
  <c r="AD1797" i="20" s="1"/>
  <c r="AI1826" i="20"/>
  <c r="AD1826" i="20" s="1"/>
  <c r="AI2255" i="20"/>
  <c r="AD2255" i="20" s="1"/>
  <c r="AI2380" i="20"/>
  <c r="AD2380" i="20" s="1"/>
  <c r="AI1811" i="20"/>
  <c r="AD1811" i="20" s="1"/>
  <c r="AI1795" i="20"/>
  <c r="AD1795" i="20" s="1"/>
  <c r="AI1794" i="20"/>
  <c r="AD1794" i="20" s="1"/>
  <c r="AI1834" i="20"/>
  <c r="AD1834" i="20" s="1"/>
  <c r="AI2256" i="20"/>
  <c r="AD2256" i="20" s="1"/>
  <c r="AI2317" i="20"/>
  <c r="AD2317" i="20" s="1"/>
  <c r="AI1832" i="20"/>
  <c r="AD1832" i="20" s="1"/>
  <c r="AI2258" i="20"/>
  <c r="AD2258" i="20" s="1"/>
  <c r="AI2315" i="20"/>
  <c r="AD2315" i="20" s="1"/>
  <c r="AI2261" i="20"/>
  <c r="AD2261" i="20" s="1"/>
  <c r="AI2257" i="20"/>
  <c r="AD2257" i="20" s="1"/>
  <c r="AI2215" i="20"/>
  <c r="AD2215" i="20" s="1"/>
  <c r="AI2316" i="20"/>
  <c r="AD2316" i="20" s="1"/>
  <c r="AI1819" i="20"/>
  <c r="AD1819" i="20" s="1"/>
  <c r="AI1816" i="20"/>
  <c r="AD1816" i="20" s="1"/>
  <c r="AI2378" i="20"/>
  <c r="AD2378" i="20" s="1"/>
  <c r="AI2379" i="20"/>
  <c r="AD2379" i="20" s="1"/>
  <c r="AI2213" i="20"/>
  <c r="AD2213" i="20" s="1"/>
  <c r="AI2381" i="20"/>
  <c r="AD2381" i="20" s="1"/>
  <c r="AI2214" i="20"/>
  <c r="AD2214" i="20" s="1"/>
  <c r="AI2313" i="20"/>
  <c r="AD2313" i="20" s="1"/>
  <c r="AI2260" i="20"/>
  <c r="AD2260" i="20" s="1"/>
  <c r="AI2259" i="20"/>
  <c r="AD2259" i="20" s="1"/>
  <c r="AI1823" i="20"/>
  <c r="AD1823" i="20" s="1"/>
  <c r="AI1484" i="20"/>
  <c r="AD1484" i="20" s="1"/>
  <c r="AI1483" i="20"/>
  <c r="AD1483" i="20" s="1"/>
  <c r="AI1488" i="20"/>
  <c r="AD1488" i="20" s="1"/>
  <c r="AI1489" i="20"/>
  <c r="AD1489" i="20" s="1"/>
  <c r="AI1498" i="20"/>
  <c r="AD1498" i="20" s="1"/>
  <c r="AI1476" i="20"/>
  <c r="AD1476" i="20" s="1"/>
  <c r="AI1487" i="20"/>
  <c r="AD1487" i="20" s="1"/>
  <c r="AI1500" i="20"/>
  <c r="AD1500" i="20" s="1"/>
  <c r="AI1509" i="20"/>
  <c r="AD1509" i="20" s="1"/>
  <c r="AI1504" i="20"/>
  <c r="AD1504" i="20" s="1"/>
  <c r="AI1501" i="20"/>
  <c r="AD1501" i="20" s="1"/>
  <c r="AI1502" i="20"/>
  <c r="AD1502" i="20" s="1"/>
  <c r="AI1507" i="20"/>
  <c r="AD1507" i="20" s="1"/>
  <c r="AI1497" i="20"/>
  <c r="AD1497" i="20" s="1"/>
  <c r="AI1695" i="20"/>
  <c r="AD1695" i="20" s="1"/>
  <c r="AI1490" i="20"/>
  <c r="AD1490" i="20" s="1"/>
  <c r="AI1496" i="20"/>
  <c r="AD1496" i="20" s="1"/>
  <c r="AI1499" i="20"/>
  <c r="AD1499" i="20" s="1"/>
  <c r="AI1508" i="20"/>
  <c r="AD1508" i="20" s="1"/>
  <c r="AI1505" i="20"/>
  <c r="AD1505" i="20" s="1"/>
  <c r="AI1689" i="20"/>
  <c r="AD1689" i="20" s="1"/>
  <c r="AI1480" i="20"/>
  <c r="AD1480" i="20" s="1"/>
  <c r="AI1479" i="20"/>
  <c r="AD1479" i="20" s="1"/>
  <c r="AI1491" i="20"/>
  <c r="AD1491" i="20" s="1"/>
  <c r="AI1693" i="20"/>
  <c r="AD1693" i="20" s="1"/>
  <c r="AI1691" i="20"/>
  <c r="AD1691" i="20" s="1"/>
  <c r="AI1503" i="20"/>
  <c r="AD1503" i="20" s="1"/>
  <c r="AI1492" i="20"/>
  <c r="AD1492" i="20" s="1"/>
  <c r="AI1478" i="20"/>
  <c r="AD1478" i="20" s="1"/>
  <c r="AI1692" i="20"/>
  <c r="AD1692" i="20" s="1"/>
  <c r="AI1482" i="20"/>
  <c r="AD1482" i="20" s="1"/>
  <c r="AI1646" i="20"/>
  <c r="AD1646" i="20" s="1"/>
  <c r="AI1477" i="20"/>
  <c r="AD1477" i="20" s="1"/>
  <c r="AI1493" i="20"/>
  <c r="AD1493" i="20" s="1"/>
  <c r="AI1481" i="20"/>
  <c r="AD1481" i="20" s="1"/>
  <c r="AI1694" i="20"/>
  <c r="AD1694" i="20" s="1"/>
  <c r="AI1494" i="20"/>
  <c r="AD1494" i="20" s="1"/>
  <c r="AI1690" i="20"/>
  <c r="AD1690" i="20" s="1"/>
  <c r="AI1506" i="20"/>
  <c r="AD1506" i="20" s="1"/>
  <c r="AI1485" i="20"/>
  <c r="AD1485" i="20" s="1"/>
  <c r="AI1697" i="20"/>
  <c r="AD1697" i="20" s="1"/>
  <c r="AI1667" i="20"/>
  <c r="AD1667" i="20" s="1"/>
  <c r="AI1696" i="20"/>
  <c r="AD1696" i="20" s="1"/>
  <c r="AI1726" i="20"/>
  <c r="AD1726" i="20" s="1"/>
  <c r="AI1486" i="20"/>
  <c r="AD1486" i="20" s="1"/>
  <c r="AI1645" i="20"/>
  <c r="AD1645" i="20" s="1"/>
  <c r="AI1644" i="20"/>
  <c r="AD1644" i="20" s="1"/>
  <c r="AI1725" i="20"/>
  <c r="AD1725" i="20" s="1"/>
  <c r="AI1510" i="20"/>
  <c r="AD1510" i="20" s="1"/>
  <c r="AI1495" i="20"/>
  <c r="AD1495" i="20" s="1"/>
  <c r="AI1666" i="20"/>
  <c r="AD1666" i="20" s="1"/>
  <c r="AI1668" i="20"/>
  <c r="AD1668" i="20" s="1"/>
  <c r="AI1858" i="20"/>
  <c r="AD1858" i="20" s="1"/>
  <c r="AI1845" i="20"/>
  <c r="AD1845" i="20" s="1"/>
  <c r="AI1867" i="20"/>
  <c r="AD1867" i="20" s="1"/>
  <c r="AI1896" i="20"/>
  <c r="AD1896" i="20" s="1"/>
  <c r="AI1897" i="20"/>
  <c r="AD1897" i="20" s="1"/>
  <c r="AI1844" i="20"/>
  <c r="AD1844" i="20" s="1"/>
  <c r="AI1870" i="20"/>
  <c r="AD1870" i="20" s="1"/>
  <c r="AI1839" i="20"/>
  <c r="AD1839" i="20" s="1"/>
  <c r="AI1903" i="20"/>
  <c r="AD1903" i="20" s="1"/>
  <c r="AI1851" i="20"/>
  <c r="AD1851" i="20" s="1"/>
  <c r="AI1841" i="20"/>
  <c r="AD1841" i="20" s="1"/>
  <c r="AI1880" i="20"/>
  <c r="AD1880" i="20" s="1"/>
  <c r="AI1913" i="20"/>
  <c r="AD1913" i="20" s="1"/>
  <c r="AI1887" i="20"/>
  <c r="AD1887" i="20" s="1"/>
  <c r="AI1878" i="20"/>
  <c r="AD1878" i="20" s="1"/>
  <c r="AI1842" i="20"/>
  <c r="AD1842" i="20" s="1"/>
  <c r="AI1859" i="20"/>
  <c r="AD1859" i="20" s="1"/>
  <c r="AI1873" i="20"/>
  <c r="AD1873" i="20" s="1"/>
  <c r="AI1865" i="20"/>
  <c r="AD1865" i="20" s="1"/>
  <c r="AI1893" i="20"/>
  <c r="AD1893" i="20" s="1"/>
  <c r="AI1849" i="20"/>
  <c r="AD1849" i="20" s="1"/>
  <c r="AI1843" i="20"/>
  <c r="AD1843" i="20" s="1"/>
  <c r="AI1890" i="20"/>
  <c r="AD1890" i="20" s="1"/>
  <c r="AI1908" i="20"/>
  <c r="AD1908" i="20" s="1"/>
  <c r="AI1846" i="20"/>
  <c r="AD1846" i="20" s="1"/>
  <c r="AI1907" i="20"/>
  <c r="AD1907" i="20" s="1"/>
  <c r="AI1852" i="20"/>
  <c r="AD1852" i="20" s="1"/>
  <c r="AI1868" i="20"/>
  <c r="AD1868" i="20" s="1"/>
  <c r="AI1884" i="20"/>
  <c r="AD1884" i="20" s="1"/>
  <c r="AI1895" i="20"/>
  <c r="AD1895" i="20" s="1"/>
  <c r="AI1857" i="20"/>
  <c r="AD1857" i="20" s="1"/>
  <c r="AI1874" i="20"/>
  <c r="AD1874" i="20" s="1"/>
  <c r="AI1871" i="20"/>
  <c r="AD1871" i="20" s="1"/>
  <c r="AI1860" i="20"/>
  <c r="AD1860" i="20" s="1"/>
  <c r="AI1856" i="20"/>
  <c r="AD1856" i="20" s="1"/>
  <c r="AI1861" i="20"/>
  <c r="AD1861" i="20" s="1"/>
  <c r="AI1892" i="20"/>
  <c r="AD1892" i="20" s="1"/>
  <c r="AI1837" i="20"/>
  <c r="AD1837" i="20" s="1"/>
  <c r="AI1879" i="20"/>
  <c r="AD1879" i="20" s="1"/>
  <c r="AI1848" i="20"/>
  <c r="AD1848" i="20" s="1"/>
  <c r="AI1910" i="20"/>
  <c r="AD1910" i="20" s="1"/>
  <c r="AI1881" i="20"/>
  <c r="AD1881" i="20" s="1"/>
  <c r="AI1905" i="20"/>
  <c r="AD1905" i="20" s="1"/>
  <c r="AI1847" i="20"/>
  <c r="AD1847" i="20" s="1"/>
  <c r="AI1853" i="20"/>
  <c r="AD1853" i="20" s="1"/>
  <c r="AI1840" i="20"/>
  <c r="AD1840" i="20" s="1"/>
  <c r="AI1883" i="20"/>
  <c r="AD1883" i="20" s="1"/>
  <c r="AI1894" i="20"/>
  <c r="AD1894" i="20" s="1"/>
  <c r="AI1838" i="20"/>
  <c r="AD1838" i="20" s="1"/>
  <c r="AI1914" i="20"/>
  <c r="AD1914" i="20" s="1"/>
  <c r="AI1866" i="20"/>
  <c r="AD1866" i="20" s="1"/>
  <c r="AI1909" i="20"/>
  <c r="AD1909" i="20" s="1"/>
  <c r="AI1912" i="20"/>
  <c r="AD1912" i="20" s="1"/>
  <c r="AI1898" i="20"/>
  <c r="AD1898" i="20" s="1"/>
  <c r="AI1915" i="20"/>
  <c r="AD1915" i="20" s="1"/>
  <c r="AI1875" i="20"/>
  <c r="AD1875" i="20" s="1"/>
  <c r="AI1882" i="20"/>
  <c r="AD1882" i="20" s="1"/>
  <c r="AI1902" i="20"/>
  <c r="AD1902" i="20" s="1"/>
  <c r="AI1911" i="20"/>
  <c r="AD1911" i="20" s="1"/>
  <c r="AI1850" i="20"/>
  <c r="AD1850" i="20" s="1"/>
  <c r="AI1886" i="20"/>
  <c r="AD1886" i="20" s="1"/>
  <c r="AI1862" i="20"/>
  <c r="AD1862" i="20" s="1"/>
  <c r="AI1855" i="20"/>
  <c r="AD1855" i="20" s="1"/>
  <c r="AI1904" i="20"/>
  <c r="AD1904" i="20" s="1"/>
  <c r="AI1877" i="20"/>
  <c r="AD1877" i="20" s="1"/>
  <c r="AI1888" i="20"/>
  <c r="AD1888" i="20" s="1"/>
  <c r="AI1899" i="20"/>
  <c r="AD1899" i="20" s="1"/>
  <c r="AI1869" i="20"/>
  <c r="AD1869" i="20" s="1"/>
  <c r="AI1854" i="20"/>
  <c r="AD1854" i="20" s="1"/>
  <c r="AI1900" i="20"/>
  <c r="AD1900" i="20" s="1"/>
  <c r="AI1891" i="20"/>
  <c r="AD1891" i="20" s="1"/>
  <c r="AI1901" i="20"/>
  <c r="AD1901" i="20" s="1"/>
  <c r="AI1889" i="20"/>
  <c r="AD1889" i="20" s="1"/>
  <c r="AI1872" i="20"/>
  <c r="AD1872" i="20" s="1"/>
  <c r="AI1876" i="20"/>
  <c r="AD1876" i="20" s="1"/>
  <c r="AI1885" i="20"/>
  <c r="AD1885" i="20" s="1"/>
  <c r="AI1906" i="20"/>
  <c r="AD1906" i="20" s="1"/>
  <c r="AI1863" i="20"/>
  <c r="AD1863" i="20" s="1"/>
  <c r="AI1864" i="20"/>
  <c r="AD1864" i="20" s="1"/>
  <c r="AI1516" i="20"/>
  <c r="AD1516" i="20" s="1"/>
  <c r="AI1521" i="20"/>
  <c r="AD1521" i="20" s="1"/>
  <c r="AI1512" i="20"/>
  <c r="AD1512" i="20" s="1"/>
  <c r="AI1525" i="20"/>
  <c r="AD1525" i="20" s="1"/>
  <c r="AI1526" i="20"/>
  <c r="AD1526" i="20" s="1"/>
  <c r="AI1511" i="20"/>
  <c r="AD1511" i="20" s="1"/>
  <c r="AI1519" i="20"/>
  <c r="AD1519" i="20" s="1"/>
  <c r="AI1524" i="20"/>
  <c r="AD1524" i="20" s="1"/>
  <c r="AI1517" i="20"/>
  <c r="AD1517" i="20" s="1"/>
  <c r="AI1513" i="20"/>
  <c r="AD1513" i="20" s="1"/>
  <c r="AI1522" i="20"/>
  <c r="AD1522" i="20" s="1"/>
  <c r="AI1541" i="20"/>
  <c r="AD1541" i="20" s="1"/>
  <c r="AI1520" i="20"/>
  <c r="AD1520" i="20" s="1"/>
  <c r="AI1548" i="20"/>
  <c r="AD1548" i="20" s="1"/>
  <c r="AI1523" i="20"/>
  <c r="AD1523" i="20" s="1"/>
  <c r="AI1538" i="20"/>
  <c r="AD1538" i="20" s="1"/>
  <c r="AI1529" i="20"/>
  <c r="AD1529" i="20" s="1"/>
  <c r="AI1515" i="20"/>
  <c r="AD1515" i="20" s="1"/>
  <c r="AI1514" i="20"/>
  <c r="AD1514" i="20" s="1"/>
  <c r="AI1534" i="20"/>
  <c r="AD1534" i="20" s="1"/>
  <c r="AI1537" i="20"/>
  <c r="AD1537" i="20" s="1"/>
  <c r="AI1518" i="20"/>
  <c r="AD1518" i="20" s="1"/>
  <c r="AI1531" i="20"/>
  <c r="AD1531" i="20" s="1"/>
  <c r="AI1532" i="20"/>
  <c r="AD1532" i="20" s="1"/>
  <c r="AI1542" i="20"/>
  <c r="AD1542" i="20" s="1"/>
  <c r="AI1536" i="20"/>
  <c r="AD1536" i="20" s="1"/>
  <c r="AI1527" i="20"/>
  <c r="AD1527" i="20" s="1"/>
  <c r="AI1543" i="20"/>
  <c r="AD1543" i="20" s="1"/>
  <c r="AI1528" i="20"/>
  <c r="AD1528" i="20" s="1"/>
  <c r="AI1544" i="20"/>
  <c r="AD1544" i="20" s="1"/>
  <c r="AI1530" i="20"/>
  <c r="AD1530" i="20" s="1"/>
  <c r="AI1535" i="20"/>
  <c r="AD1535" i="20" s="1"/>
  <c r="AI1546" i="20"/>
  <c r="AD1546" i="20" s="1"/>
  <c r="AI1539" i="20"/>
  <c r="AD1539" i="20" s="1"/>
  <c r="AI1545" i="20"/>
  <c r="AD1545" i="20" s="1"/>
  <c r="AI1547" i="20"/>
  <c r="AD1547" i="20" s="1"/>
  <c r="AI1549" i="20"/>
  <c r="AD1549" i="20" s="1"/>
  <c r="AI1540" i="20"/>
  <c r="AD1540" i="20" s="1"/>
  <c r="AI1533" i="20"/>
  <c r="AD1533" i="20" s="1"/>
  <c r="AI1937" i="20"/>
  <c r="AD1937" i="20" s="1"/>
  <c r="AI1926" i="20"/>
  <c r="AD1926" i="20" s="1"/>
  <c r="AI1956" i="20"/>
  <c r="AD1956" i="20" s="1"/>
  <c r="AI1565" i="20"/>
  <c r="AD1565" i="20" s="1"/>
  <c r="AI1965" i="20"/>
  <c r="AD1965" i="20" s="1"/>
  <c r="AI1555" i="20"/>
  <c r="AD1555" i="20" s="1"/>
  <c r="AI1923" i="20"/>
  <c r="AD1923" i="20" s="1"/>
  <c r="AI1976" i="20"/>
  <c r="AD1976" i="20" s="1"/>
  <c r="AI1570" i="20"/>
  <c r="AD1570" i="20" s="1"/>
  <c r="AI1940" i="20"/>
  <c r="AD1940" i="20" s="1"/>
  <c r="AI1954" i="20"/>
  <c r="AD1954" i="20" s="1"/>
  <c r="AI1971" i="20"/>
  <c r="AD1971" i="20" s="1"/>
  <c r="AI1949" i="20"/>
  <c r="AD1949" i="20" s="1"/>
  <c r="AI1559" i="20"/>
  <c r="AD1559" i="20" s="1"/>
  <c r="AI1928" i="20"/>
  <c r="AD1928" i="20" s="1"/>
  <c r="AI1554" i="20"/>
  <c r="AD1554" i="20" s="1"/>
  <c r="AI1560" i="20"/>
  <c r="AD1560" i="20" s="1"/>
  <c r="AI1916" i="20"/>
  <c r="AD1916" i="20" s="1"/>
  <c r="AI1557" i="20"/>
  <c r="AD1557" i="20" s="1"/>
  <c r="AI1986" i="20"/>
  <c r="AD1986" i="20" s="1"/>
  <c r="AI1927" i="20"/>
  <c r="AD1927" i="20" s="1"/>
  <c r="AI1948" i="20"/>
  <c r="AD1948" i="20" s="1"/>
  <c r="AI1652" i="20"/>
  <c r="AD1652" i="20" s="1"/>
  <c r="AI1920" i="20"/>
  <c r="AD1920" i="20" s="1"/>
  <c r="AI1941" i="20"/>
  <c r="AD1941" i="20" s="1"/>
  <c r="AI1977" i="20"/>
  <c r="AD1977" i="20" s="1"/>
  <c r="AI2337" i="20"/>
  <c r="AD2337" i="20" s="1"/>
  <c r="AI1942" i="20"/>
  <c r="AD1942" i="20" s="1"/>
  <c r="AI1961" i="20"/>
  <c r="AD1961" i="20" s="1"/>
  <c r="AI1929" i="20"/>
  <c r="AD1929" i="20" s="1"/>
  <c r="AI1576" i="20"/>
  <c r="AD1576" i="20" s="1"/>
  <c r="AI1556" i="20"/>
  <c r="AD1556" i="20" s="1"/>
  <c r="AI1571" i="20"/>
  <c r="AD1571" i="20" s="1"/>
  <c r="AI1919" i="20"/>
  <c r="AD1919" i="20" s="1"/>
  <c r="AI2332" i="20"/>
  <c r="AD2332" i="20" s="1"/>
  <c r="AI1989" i="20"/>
  <c r="AD1989" i="20" s="1"/>
  <c r="AI1982" i="20"/>
  <c r="AD1982" i="20" s="1"/>
  <c r="AI1957" i="20"/>
  <c r="AD1957" i="20" s="1"/>
  <c r="AI1934" i="20"/>
  <c r="AD1934" i="20" s="1"/>
  <c r="AI1983" i="20"/>
  <c r="AD1983" i="20" s="1"/>
  <c r="AI1943" i="20"/>
  <c r="AD1943" i="20" s="1"/>
  <c r="AI1550" i="20"/>
  <c r="AD1550" i="20" s="1"/>
  <c r="AI1978" i="20"/>
  <c r="AD1978" i="20" s="1"/>
  <c r="AI1988" i="20"/>
  <c r="AD1988" i="20" s="1"/>
  <c r="AI1970" i="20"/>
  <c r="AD1970" i="20" s="1"/>
  <c r="AI1925" i="20"/>
  <c r="AD1925" i="20" s="1"/>
  <c r="AI1935" i="20"/>
  <c r="AD1935" i="20" s="1"/>
  <c r="AI1932" i="20"/>
  <c r="AD1932" i="20" s="1"/>
  <c r="AI1969" i="20"/>
  <c r="AD1969" i="20" s="1"/>
  <c r="AI1987" i="20"/>
  <c r="AD1987" i="20" s="1"/>
  <c r="AI1922" i="20"/>
  <c r="AD1922" i="20" s="1"/>
  <c r="AI2229" i="20"/>
  <c r="AD2229" i="20" s="1"/>
  <c r="AI1917" i="20"/>
  <c r="AD1917" i="20" s="1"/>
  <c r="AI1705" i="20"/>
  <c r="AD1705" i="20" s="1"/>
  <c r="AI2329" i="20"/>
  <c r="AD2329" i="20" s="1"/>
  <c r="AI1703" i="20"/>
  <c r="AD1703" i="20" s="1"/>
  <c r="AI1552" i="20"/>
  <c r="AD1552" i="20" s="1"/>
  <c r="AI1569" i="20"/>
  <c r="AD1569" i="20" s="1"/>
  <c r="AI1553" i="20"/>
  <c r="AD1553" i="20" s="1"/>
  <c r="AI1966" i="20"/>
  <c r="AD1966" i="20" s="1"/>
  <c r="AI1953" i="20"/>
  <c r="AD1953" i="20" s="1"/>
  <c r="AI1564" i="20"/>
  <c r="AD1564" i="20" s="1"/>
  <c r="AI1984" i="20"/>
  <c r="AD1984" i="20" s="1"/>
  <c r="AI1962" i="20"/>
  <c r="AD1962" i="20" s="1"/>
  <c r="AI1575" i="20"/>
  <c r="AD1575" i="20" s="1"/>
  <c r="AI2333" i="20"/>
  <c r="AD2333" i="20" s="1"/>
  <c r="AI1566" i="20"/>
  <c r="AD1566" i="20" s="1"/>
  <c r="AI1985" i="20"/>
  <c r="AD1985" i="20" s="1"/>
  <c r="AI2263" i="20"/>
  <c r="AD2263" i="20" s="1"/>
  <c r="AI2334" i="20"/>
  <c r="AD2334" i="20" s="1"/>
  <c r="AI2221" i="20"/>
  <c r="AD2221" i="20" s="1"/>
  <c r="AI1572" i="20"/>
  <c r="AD1572" i="20" s="1"/>
  <c r="AI1918" i="20"/>
  <c r="AD1918" i="20" s="1"/>
  <c r="AI1964" i="20"/>
  <c r="AD1964" i="20" s="1"/>
  <c r="AI1567" i="20"/>
  <c r="AD1567" i="20" s="1"/>
  <c r="AI1938" i="20"/>
  <c r="AD1938" i="20" s="1"/>
  <c r="AI1930" i="20"/>
  <c r="AD1930" i="20" s="1"/>
  <c r="AI2335" i="20"/>
  <c r="AD2335" i="20" s="1"/>
  <c r="AI1936" i="20"/>
  <c r="AD1936" i="20" s="1"/>
  <c r="AI1958" i="20"/>
  <c r="AD1958" i="20" s="1"/>
  <c r="AI1921" i="20"/>
  <c r="AD1921" i="20" s="1"/>
  <c r="AI1562" i="20"/>
  <c r="AD1562" i="20" s="1"/>
  <c r="AI2325" i="20"/>
  <c r="AD2325" i="20" s="1"/>
  <c r="AI1551" i="20"/>
  <c r="AD1551" i="20" s="1"/>
  <c r="AI1990" i="20"/>
  <c r="AD1990" i="20" s="1"/>
  <c r="AI1561" i="20"/>
  <c r="AD1561" i="20" s="1"/>
  <c r="AI1568" i="20"/>
  <c r="AD1568" i="20" s="1"/>
  <c r="AI1698" i="20"/>
  <c r="AD1698" i="20" s="1"/>
  <c r="AI2224" i="20"/>
  <c r="AD2224" i="20" s="1"/>
  <c r="AI2338" i="20"/>
  <c r="AD2338" i="20" s="1"/>
  <c r="AI1963" i="20"/>
  <c r="AD1963" i="20" s="1"/>
  <c r="AI1699" i="20"/>
  <c r="AD1699" i="20" s="1"/>
  <c r="AI2230" i="20"/>
  <c r="AD2230" i="20" s="1"/>
  <c r="AI1979" i="20"/>
  <c r="AD1979" i="20" s="1"/>
  <c r="AI1931" i="20"/>
  <c r="AD1931" i="20" s="1"/>
  <c r="AI2328" i="20"/>
  <c r="AD2328" i="20" s="1"/>
  <c r="AI1967" i="20"/>
  <c r="AD1967" i="20" s="1"/>
  <c r="AI1573" i="20"/>
  <c r="AD1573" i="20" s="1"/>
  <c r="AI2275" i="20"/>
  <c r="AD2275" i="20" s="1"/>
  <c r="AI1944" i="20"/>
  <c r="AD1944" i="20" s="1"/>
  <c r="AI1973" i="20"/>
  <c r="AD1973" i="20" s="1"/>
  <c r="AI1946" i="20"/>
  <c r="AD1946" i="20" s="1"/>
  <c r="AI1972" i="20"/>
  <c r="AD1972" i="20" s="1"/>
  <c r="AI1669" i="20"/>
  <c r="AD1669" i="20" s="1"/>
  <c r="AI1924" i="20"/>
  <c r="AD1924" i="20" s="1"/>
  <c r="AI2223" i="20"/>
  <c r="AD2223" i="20" s="1"/>
  <c r="AI2228" i="20"/>
  <c r="AD2228" i="20" s="1"/>
  <c r="AI2226" i="20"/>
  <c r="AD2226" i="20" s="1"/>
  <c r="AI1981" i="20"/>
  <c r="AD1981" i="20" s="1"/>
  <c r="AI1704" i="20"/>
  <c r="AD1704" i="20" s="1"/>
  <c r="AI2339" i="20"/>
  <c r="AD2339" i="20" s="1"/>
  <c r="AI1947" i="20"/>
  <c r="AD1947" i="20" s="1"/>
  <c r="AI2321" i="20"/>
  <c r="AD2321" i="20" s="1"/>
  <c r="AI2232" i="20"/>
  <c r="AD2232" i="20" s="1"/>
  <c r="AI1558" i="20"/>
  <c r="AD1558" i="20" s="1"/>
  <c r="AI1955" i="20"/>
  <c r="AD1955" i="20" s="1"/>
  <c r="AI2266" i="20"/>
  <c r="AD2266" i="20" s="1"/>
  <c r="AI2340" i="20"/>
  <c r="AD2340" i="20" s="1"/>
  <c r="AI2331" i="20"/>
  <c r="AD2331" i="20" s="1"/>
  <c r="AI2233" i="20"/>
  <c r="AD2233" i="20" s="1"/>
  <c r="AI2327" i="20"/>
  <c r="AD2327" i="20" s="1"/>
  <c r="AI1649" i="20"/>
  <c r="AD1649" i="20" s="1"/>
  <c r="AI1655" i="20"/>
  <c r="AD1655" i="20" s="1"/>
  <c r="AI2320" i="20"/>
  <c r="AD2320" i="20" s="1"/>
  <c r="AI2387" i="20"/>
  <c r="AD2387" i="20" s="1"/>
  <c r="AI1563" i="20"/>
  <c r="AD1563" i="20" s="1"/>
  <c r="AI2272" i="20"/>
  <c r="AD2272" i="20" s="1"/>
  <c r="AI2319" i="20"/>
  <c r="AD2319" i="20" s="1"/>
  <c r="AI1574" i="20"/>
  <c r="AD1574" i="20" s="1"/>
  <c r="AI2322" i="20"/>
  <c r="AD2322" i="20" s="1"/>
  <c r="AI2388" i="20"/>
  <c r="AD2388" i="20" s="1"/>
  <c r="AI1933" i="20"/>
  <c r="AD1933" i="20" s="1"/>
  <c r="AI1939" i="20"/>
  <c r="AD1939" i="20" s="1"/>
  <c r="AI2323" i="20"/>
  <c r="AD2323" i="20" s="1"/>
  <c r="AI1654" i="20"/>
  <c r="AD1654" i="20" s="1"/>
  <c r="AI2324" i="20"/>
  <c r="AD2324" i="20" s="1"/>
  <c r="AI1968" i="20"/>
  <c r="AD1968" i="20" s="1"/>
  <c r="AI1974" i="20"/>
  <c r="AD1974" i="20" s="1"/>
  <c r="AI2326" i="20"/>
  <c r="AD2326" i="20" s="1"/>
  <c r="AI2267" i="20"/>
  <c r="AD2267" i="20" s="1"/>
  <c r="AI1980" i="20"/>
  <c r="AD1980" i="20" s="1"/>
  <c r="AI1701" i="20"/>
  <c r="AD1701" i="20" s="1"/>
  <c r="AI2264" i="20"/>
  <c r="AD2264" i="20" s="1"/>
  <c r="AI2269" i="20"/>
  <c r="AD2269" i="20" s="1"/>
  <c r="AI1707" i="20"/>
  <c r="AD1707" i="20" s="1"/>
  <c r="AI1671" i="20"/>
  <c r="AD1671" i="20" s="1"/>
  <c r="AI1959" i="20"/>
  <c r="AD1959" i="20" s="1"/>
  <c r="AI1708" i="20"/>
  <c r="AD1708" i="20" s="1"/>
  <c r="AI1653" i="20"/>
  <c r="AD1653" i="20" s="1"/>
  <c r="AI1952" i="20"/>
  <c r="AD1952" i="20" s="1"/>
  <c r="AI1960" i="20"/>
  <c r="AD1960" i="20" s="1"/>
  <c r="AI2222" i="20"/>
  <c r="AD2222" i="20" s="1"/>
  <c r="AI1702" i="20"/>
  <c r="AD1702" i="20" s="1"/>
  <c r="AI2384" i="20"/>
  <c r="AD2384" i="20" s="1"/>
  <c r="AI2273" i="20"/>
  <c r="AD2273" i="20" s="1"/>
  <c r="AI2219" i="20"/>
  <c r="AD2219" i="20" s="1"/>
  <c r="AI2386" i="20"/>
  <c r="AD2386" i="20" s="1"/>
  <c r="AI2225" i="20"/>
  <c r="AD2225" i="20" s="1"/>
  <c r="AI2385" i="20"/>
  <c r="AD2385" i="20" s="1"/>
  <c r="AI2220" i="20"/>
  <c r="AD2220" i="20" s="1"/>
  <c r="AI2274" i="20"/>
  <c r="AD2274" i="20" s="1"/>
  <c r="AI2270" i="20"/>
  <c r="AD2270" i="20" s="1"/>
  <c r="AI2330" i="20"/>
  <c r="AD2330" i="20" s="1"/>
  <c r="AI2265" i="20"/>
  <c r="AD2265" i="20" s="1"/>
  <c r="AI1700" i="20"/>
  <c r="AD1700" i="20" s="1"/>
  <c r="AI1651" i="20"/>
  <c r="AD1651" i="20" s="1"/>
  <c r="AI2268" i="20"/>
  <c r="AD2268" i="20" s="1"/>
  <c r="AI2271" i="20"/>
  <c r="AD2271" i="20" s="1"/>
  <c r="AI1670" i="20"/>
  <c r="AD1670" i="20" s="1"/>
  <c r="AI2227" i="20"/>
  <c r="AD2227" i="20" s="1"/>
  <c r="AI2336" i="20"/>
  <c r="AD2336" i="20" s="1"/>
  <c r="AI2383" i="20"/>
  <c r="AD2383" i="20" s="1"/>
  <c r="AI1672" i="20"/>
  <c r="AD1672" i="20" s="1"/>
  <c r="AI2278" i="20"/>
  <c r="AD2278" i="20" s="1"/>
  <c r="AI1673" i="20"/>
  <c r="AD1673" i="20" s="1"/>
  <c r="AI1674" i="20"/>
  <c r="AD1674" i="20" s="1"/>
  <c r="AI2277" i="20"/>
  <c r="AD2277" i="20" s="1"/>
  <c r="AI2262" i="20"/>
  <c r="AD2262" i="20" s="1"/>
  <c r="AI2341" i="20"/>
  <c r="AD2341" i="20" s="1"/>
  <c r="AI1648" i="20"/>
  <c r="AD1648" i="20" s="1"/>
  <c r="AI2276" i="20"/>
  <c r="AD2276" i="20" s="1"/>
  <c r="AI1647" i="20"/>
  <c r="AD1647" i="20" s="1"/>
  <c r="AI1975" i="20"/>
  <c r="AD1975" i="20" s="1"/>
  <c r="AI1950" i="20"/>
  <c r="AD1950" i="20" s="1"/>
  <c r="AI1650" i="20"/>
  <c r="AD1650" i="20" s="1"/>
  <c r="AI1706" i="20"/>
  <c r="AD1706" i="20" s="1"/>
  <c r="AI2382" i="20"/>
  <c r="AD2382" i="20" s="1"/>
  <c r="AI1951" i="20"/>
  <c r="AD1951" i="20" s="1"/>
  <c r="AI2231" i="20"/>
  <c r="AD2231" i="20" s="1"/>
  <c r="AI1945" i="20"/>
  <c r="AD1945" i="20" s="1"/>
  <c r="AI2016" i="20"/>
  <c r="AD2016" i="20" s="1"/>
  <c r="AI1597" i="20"/>
  <c r="AD1597" i="20" s="1"/>
  <c r="AI2022" i="20"/>
  <c r="AD2022" i="20" s="1"/>
  <c r="AI2024" i="20"/>
  <c r="AD2024" i="20" s="1"/>
  <c r="AI2020" i="20"/>
  <c r="AD2020" i="20" s="1"/>
  <c r="AI1993" i="20"/>
  <c r="AD1993" i="20" s="1"/>
  <c r="AI1994" i="20"/>
  <c r="AD1994" i="20" s="1"/>
  <c r="AI1592" i="20"/>
  <c r="AD1592" i="20" s="1"/>
  <c r="AI1999" i="20"/>
  <c r="AD1999" i="20" s="1"/>
  <c r="AI2006" i="20"/>
  <c r="AD2006" i="20" s="1"/>
  <c r="AI2068" i="20"/>
  <c r="AD2068" i="20" s="1"/>
  <c r="AI2039" i="20"/>
  <c r="AD2039" i="20" s="1"/>
  <c r="AI2033" i="20"/>
  <c r="AD2033" i="20" s="1"/>
  <c r="AI1581" i="20"/>
  <c r="AD1581" i="20" s="1"/>
  <c r="AI1586" i="20"/>
  <c r="AD1586" i="20" s="1"/>
  <c r="AI2056" i="20"/>
  <c r="AD2056" i="20" s="1"/>
  <c r="AI2032" i="20"/>
  <c r="AD2032" i="20" s="1"/>
  <c r="AI2047" i="20"/>
  <c r="AD2047" i="20" s="1"/>
  <c r="AI1590" i="20"/>
  <c r="AD1590" i="20" s="1"/>
  <c r="AI1996" i="20"/>
  <c r="AD1996" i="20" s="1"/>
  <c r="AI2012" i="20"/>
  <c r="AD2012" i="20" s="1"/>
  <c r="AI2051" i="20"/>
  <c r="AD2051" i="20" s="1"/>
  <c r="AI1577" i="20"/>
  <c r="AD1577" i="20" s="1"/>
  <c r="AI1991" i="20"/>
  <c r="AD1991" i="20" s="1"/>
  <c r="AI1998" i="20"/>
  <c r="AD1998" i="20" s="1"/>
  <c r="AI2023" i="20"/>
  <c r="AD2023" i="20" s="1"/>
  <c r="AI1601" i="20"/>
  <c r="AD1601" i="20" s="1"/>
  <c r="AI2052" i="20"/>
  <c r="AD2052" i="20" s="1"/>
  <c r="AI1578" i="20"/>
  <c r="AD1578" i="20" s="1"/>
  <c r="AI1600" i="20"/>
  <c r="AD1600" i="20" s="1"/>
  <c r="AI1593" i="20"/>
  <c r="AD1593" i="20" s="1"/>
  <c r="AI2043" i="20"/>
  <c r="AD2043" i="20" s="1"/>
  <c r="AI2009" i="20"/>
  <c r="AD2009" i="20" s="1"/>
  <c r="AI2017" i="20"/>
  <c r="AD2017" i="20" s="1"/>
  <c r="AI2013" i="20"/>
  <c r="AD2013" i="20" s="1"/>
  <c r="AI1582" i="20"/>
  <c r="AD1582" i="20" s="1"/>
  <c r="AI2014" i="20"/>
  <c r="AD2014" i="20" s="1"/>
  <c r="AI1992" i="20"/>
  <c r="AD1992" i="20" s="1"/>
  <c r="AI1580" i="20"/>
  <c r="AD1580" i="20" s="1"/>
  <c r="AI2038" i="20"/>
  <c r="AD2038" i="20" s="1"/>
  <c r="AI2019" i="20"/>
  <c r="AD2019" i="20" s="1"/>
  <c r="AI2040" i="20"/>
  <c r="AD2040" i="20" s="1"/>
  <c r="AI1591" i="20"/>
  <c r="AD1591" i="20" s="1"/>
  <c r="AI1594" i="20"/>
  <c r="AD1594" i="20" s="1"/>
  <c r="AI2000" i="20"/>
  <c r="AD2000" i="20" s="1"/>
  <c r="AI1583" i="20"/>
  <c r="AD1583" i="20" s="1"/>
  <c r="AI2025" i="20"/>
  <c r="AD2025" i="20" s="1"/>
  <c r="AI2018" i="20"/>
  <c r="AD2018" i="20" s="1"/>
  <c r="AI1598" i="20"/>
  <c r="AD1598" i="20" s="1"/>
  <c r="AI2026" i="20"/>
  <c r="AD2026" i="20" s="1"/>
  <c r="AI2041" i="20"/>
  <c r="AD2041" i="20" s="1"/>
  <c r="AI2035" i="20"/>
  <c r="AD2035" i="20" s="1"/>
  <c r="AI2045" i="20"/>
  <c r="AD2045" i="20" s="1"/>
  <c r="AI1599" i="20"/>
  <c r="AD1599" i="20" s="1"/>
  <c r="AI1595" i="20"/>
  <c r="AD1595" i="20" s="1"/>
  <c r="AI2004" i="20"/>
  <c r="AD2004" i="20" s="1"/>
  <c r="AI2053" i="20"/>
  <c r="AD2053" i="20" s="1"/>
  <c r="AI1995" i="20"/>
  <c r="AD1995" i="20" s="1"/>
  <c r="AI2034" i="20"/>
  <c r="AD2034" i="20" s="1"/>
  <c r="AI2048" i="20"/>
  <c r="AD2048" i="20" s="1"/>
  <c r="AI2007" i="20"/>
  <c r="AD2007" i="20" s="1"/>
  <c r="AI1997" i="20"/>
  <c r="AD1997" i="20" s="1"/>
  <c r="AI2069" i="20"/>
  <c r="AD2069" i="20" s="1"/>
  <c r="AI2027" i="20"/>
  <c r="AD2027" i="20" s="1"/>
  <c r="AI2010" i="20"/>
  <c r="AD2010" i="20" s="1"/>
  <c r="AI2070" i="20"/>
  <c r="AD2070" i="20" s="1"/>
  <c r="AI1588" i="20"/>
  <c r="AD1588" i="20" s="1"/>
  <c r="AI2021" i="20"/>
  <c r="AD2021" i="20" s="1"/>
  <c r="AI2028" i="20"/>
  <c r="AD2028" i="20" s="1"/>
  <c r="AI1596" i="20"/>
  <c r="AD1596" i="20" s="1"/>
  <c r="AI2049" i="20"/>
  <c r="AD2049" i="20" s="1"/>
  <c r="AI1589" i="20"/>
  <c r="AD1589" i="20" s="1"/>
  <c r="AI2064" i="20"/>
  <c r="AD2064" i="20" s="1"/>
  <c r="AI2011" i="20"/>
  <c r="AD2011" i="20" s="1"/>
  <c r="AI2044" i="20"/>
  <c r="AD2044" i="20" s="1"/>
  <c r="AI2015" i="20"/>
  <c r="AD2015" i="20" s="1"/>
  <c r="AI1587" i="20"/>
  <c r="AD1587" i="20" s="1"/>
  <c r="AI2001" i="20"/>
  <c r="AD2001" i="20" s="1"/>
  <c r="AI2029" i="20"/>
  <c r="AD2029" i="20" s="1"/>
  <c r="AI2037" i="20"/>
  <c r="AD2037" i="20" s="1"/>
  <c r="AI2005" i="20"/>
  <c r="AD2005" i="20" s="1"/>
  <c r="AI2057" i="20"/>
  <c r="AD2057" i="20" s="1"/>
  <c r="AI2054" i="20"/>
  <c r="AD2054" i="20" s="1"/>
  <c r="AI2059" i="20"/>
  <c r="AD2059" i="20" s="1"/>
  <c r="AI2071" i="20"/>
  <c r="AD2071" i="20" s="1"/>
  <c r="AI2008" i="20"/>
  <c r="AD2008" i="20" s="1"/>
  <c r="AI2036" i="20"/>
  <c r="AD2036" i="20" s="1"/>
  <c r="AI2060" i="20"/>
  <c r="AD2060" i="20" s="1"/>
  <c r="AI2050" i="20"/>
  <c r="AD2050" i="20" s="1"/>
  <c r="AI2066" i="20"/>
  <c r="AD2066" i="20" s="1"/>
  <c r="AI2042" i="20"/>
  <c r="AD2042" i="20" s="1"/>
  <c r="AI1579" i="20"/>
  <c r="AD1579" i="20" s="1"/>
  <c r="AI2061" i="20"/>
  <c r="AD2061" i="20" s="1"/>
  <c r="AI2062" i="20"/>
  <c r="AD2062" i="20" s="1"/>
  <c r="AI2046" i="20"/>
  <c r="AD2046" i="20" s="1"/>
  <c r="AI2030" i="20"/>
  <c r="AD2030" i="20" s="1"/>
  <c r="AI1585" i="20"/>
  <c r="AD1585" i="20" s="1"/>
  <c r="AI2002" i="20"/>
  <c r="AD2002" i="20" s="1"/>
  <c r="AI2063" i="20"/>
  <c r="AD2063" i="20" s="1"/>
  <c r="AI2058" i="20"/>
  <c r="AD2058" i="20" s="1"/>
  <c r="AI2003" i="20"/>
  <c r="AD2003" i="20" s="1"/>
  <c r="AI1584" i="20"/>
  <c r="AD1584" i="20" s="1"/>
  <c r="AI2065" i="20"/>
  <c r="AD2065" i="20" s="1"/>
  <c r="AI2031" i="20"/>
  <c r="AD2031" i="20" s="1"/>
  <c r="AI2067" i="20"/>
  <c r="AD2067" i="20" s="1"/>
  <c r="AI2055" i="20"/>
  <c r="AD2055" i="20" s="1"/>
  <c r="AI1602" i="20"/>
  <c r="AD1602" i="20" s="1"/>
  <c r="AI1603" i="20"/>
  <c r="AD1603" i="20" s="1"/>
  <c r="AI2072" i="20"/>
  <c r="AD2072" i="20" s="1"/>
  <c r="AI2115" i="20"/>
  <c r="AD2115" i="20" s="1"/>
  <c r="AI2079" i="20"/>
  <c r="AD2079" i="20" s="1"/>
  <c r="AI1627" i="20"/>
  <c r="AD1627" i="20" s="1"/>
  <c r="AI2075" i="20"/>
  <c r="AD2075" i="20" s="1"/>
  <c r="AI2093" i="20"/>
  <c r="AD2093" i="20" s="1"/>
  <c r="AI2096" i="20"/>
  <c r="AD2096" i="20" s="1"/>
  <c r="AI2074" i="20"/>
  <c r="AD2074" i="20" s="1"/>
  <c r="AI2076" i="20"/>
  <c r="AD2076" i="20" s="1"/>
  <c r="AI1657" i="20"/>
  <c r="AD1657" i="20" s="1"/>
  <c r="AI2086" i="20"/>
  <c r="AD2086" i="20" s="1"/>
  <c r="AI2126" i="20"/>
  <c r="AD2126" i="20" s="1"/>
  <c r="AI1614" i="20"/>
  <c r="AD1614" i="20" s="1"/>
  <c r="AI2084" i="20"/>
  <c r="AD2084" i="20" s="1"/>
  <c r="AI1605" i="20"/>
  <c r="AD1605" i="20" s="1"/>
  <c r="AI2095" i="20"/>
  <c r="AD2095" i="20" s="1"/>
  <c r="AI2123" i="20"/>
  <c r="AD2123" i="20" s="1"/>
  <c r="AI2128" i="20"/>
  <c r="AD2128" i="20" s="1"/>
  <c r="AI2356" i="20"/>
  <c r="AD2356" i="20" s="1"/>
  <c r="AI2121" i="20"/>
  <c r="AD2121" i="20" s="1"/>
  <c r="AI2104" i="20"/>
  <c r="AD2104" i="20" s="1"/>
  <c r="AI2078" i="20"/>
  <c r="AD2078" i="20" s="1"/>
  <c r="AI2105" i="20"/>
  <c r="AD2105" i="20" s="1"/>
  <c r="AI2085" i="20"/>
  <c r="AD2085" i="20" s="1"/>
  <c r="AI2080" i="20"/>
  <c r="AD2080" i="20" s="1"/>
  <c r="AI2349" i="20"/>
  <c r="AD2349" i="20" s="1"/>
  <c r="AI2342" i="20"/>
  <c r="AD2342" i="20" s="1"/>
  <c r="AI1626" i="20"/>
  <c r="AD1626" i="20" s="1"/>
  <c r="AI1719" i="20"/>
  <c r="AD1719" i="20" s="1"/>
  <c r="AI1620" i="20"/>
  <c r="AD1620" i="20" s="1"/>
  <c r="AI2102" i="20"/>
  <c r="AD2102" i="20" s="1"/>
  <c r="AI1611" i="20"/>
  <c r="AD1611" i="20" s="1"/>
  <c r="AI1622" i="20"/>
  <c r="AD1622" i="20" s="1"/>
  <c r="AI2242" i="20"/>
  <c r="AD2242" i="20" s="1"/>
  <c r="AI2134" i="20"/>
  <c r="AD2134" i="20" s="1"/>
  <c r="AI2091" i="20"/>
  <c r="AD2091" i="20" s="1"/>
  <c r="AI1623" i="20"/>
  <c r="AD1623" i="20" s="1"/>
  <c r="AI1604" i="20"/>
  <c r="AD1604" i="20" s="1"/>
  <c r="AI1618" i="20"/>
  <c r="AD1618" i="20" s="1"/>
  <c r="AI2097" i="20"/>
  <c r="AD2097" i="20" s="1"/>
  <c r="AI1711" i="20"/>
  <c r="AD1711" i="20" s="1"/>
  <c r="AI2127" i="20"/>
  <c r="AD2127" i="20" s="1"/>
  <c r="AI2098" i="20"/>
  <c r="AD2098" i="20" s="1"/>
  <c r="AI2359" i="20"/>
  <c r="AD2359" i="20" s="1"/>
  <c r="AI2114" i="20"/>
  <c r="AD2114" i="20" s="1"/>
  <c r="AI1656" i="20"/>
  <c r="AD1656" i="20" s="1"/>
  <c r="AI2125" i="20"/>
  <c r="AD2125" i="20" s="1"/>
  <c r="AI1615" i="20"/>
  <c r="AD1615" i="20" s="1"/>
  <c r="AI1710" i="20"/>
  <c r="AD1710" i="20" s="1"/>
  <c r="AI2116" i="20"/>
  <c r="AD2116" i="20" s="1"/>
  <c r="AI1617" i="20"/>
  <c r="AD1617" i="20" s="1"/>
  <c r="AI2135" i="20"/>
  <c r="AD2135" i="20" s="1"/>
  <c r="AI2131" i="20"/>
  <c r="AD2131" i="20" s="1"/>
  <c r="AI2236" i="20"/>
  <c r="AD2236" i="20" s="1"/>
  <c r="AI2088" i="20"/>
  <c r="AD2088" i="20" s="1"/>
  <c r="AI2343" i="20"/>
  <c r="AD2343" i="20" s="1"/>
  <c r="AI2081" i="20"/>
  <c r="AD2081" i="20" s="1"/>
  <c r="AI2106" i="20"/>
  <c r="AD2106" i="20" s="1"/>
  <c r="AI2089" i="20"/>
  <c r="AD2089" i="20" s="1"/>
  <c r="AI1606" i="20"/>
  <c r="AD1606" i="20" s="1"/>
  <c r="AI1713" i="20"/>
  <c r="AD1713" i="20" s="1"/>
  <c r="AI2094" i="20"/>
  <c r="AD2094" i="20" s="1"/>
  <c r="AI2082" i="20"/>
  <c r="AD2082" i="20" s="1"/>
  <c r="AI2101" i="20"/>
  <c r="AD2101" i="20" s="1"/>
  <c r="AI2358" i="20"/>
  <c r="AD2358" i="20" s="1"/>
  <c r="AI2107" i="20"/>
  <c r="AD2107" i="20" s="1"/>
  <c r="AI2077" i="20"/>
  <c r="AD2077" i="20" s="1"/>
  <c r="AI2124" i="20"/>
  <c r="AD2124" i="20" s="1"/>
  <c r="AI2099" i="20"/>
  <c r="AD2099" i="20" s="1"/>
  <c r="AI2354" i="20"/>
  <c r="AD2354" i="20" s="1"/>
  <c r="AI2289" i="20"/>
  <c r="AD2289" i="20" s="1"/>
  <c r="AI1675" i="20"/>
  <c r="AD1675" i="20" s="1"/>
  <c r="AI1660" i="20"/>
  <c r="AD1660" i="20" s="1"/>
  <c r="AI2108" i="20"/>
  <c r="AD2108" i="20" s="1"/>
  <c r="AI1610" i="20"/>
  <c r="AD1610" i="20" s="1"/>
  <c r="AI1715" i="20"/>
  <c r="AD1715" i="20" s="1"/>
  <c r="AI2100" i="20"/>
  <c r="AD2100" i="20" s="1"/>
  <c r="AI1607" i="20"/>
  <c r="AD1607" i="20" s="1"/>
  <c r="AI2119" i="20"/>
  <c r="AD2119" i="20" s="1"/>
  <c r="AI1616" i="20"/>
  <c r="AD1616" i="20" s="1"/>
  <c r="AI2350" i="20"/>
  <c r="AD2350" i="20" s="1"/>
  <c r="AI2346" i="20"/>
  <c r="AD2346" i="20" s="1"/>
  <c r="AI1619" i="20"/>
  <c r="AD1619" i="20" s="1"/>
  <c r="AI2234" i="20"/>
  <c r="AD2234" i="20" s="1"/>
  <c r="AI2083" i="20"/>
  <c r="AD2083" i="20" s="1"/>
  <c r="AI2283" i="20"/>
  <c r="AD2283" i="20" s="1"/>
  <c r="AI2280" i="20"/>
  <c r="AD2280" i="20" s="1"/>
  <c r="AI1621" i="20"/>
  <c r="AD1621" i="20" s="1"/>
  <c r="AI2103" i="20"/>
  <c r="AD2103" i="20" s="1"/>
  <c r="AI2351" i="20"/>
  <c r="AD2351" i="20" s="1"/>
  <c r="AI1608" i="20"/>
  <c r="AD1608" i="20" s="1"/>
  <c r="AI2344" i="20"/>
  <c r="AD2344" i="20" s="1"/>
  <c r="AI2360" i="20"/>
  <c r="AD2360" i="20" s="1"/>
  <c r="AI2122" i="20"/>
  <c r="AD2122" i="20" s="1"/>
  <c r="AI2243" i="20"/>
  <c r="AD2243" i="20" s="1"/>
  <c r="AI2345" i="20"/>
  <c r="AD2345" i="20" s="1"/>
  <c r="AI2109" i="20"/>
  <c r="AD2109" i="20" s="1"/>
  <c r="AI2238" i="20"/>
  <c r="AD2238" i="20" s="1"/>
  <c r="AI2392" i="20"/>
  <c r="AD2392" i="20" s="1"/>
  <c r="AI2347" i="20"/>
  <c r="AD2347" i="20" s="1"/>
  <c r="AI1609" i="20"/>
  <c r="AD1609" i="20" s="1"/>
  <c r="AI1709" i="20"/>
  <c r="AD1709" i="20" s="1"/>
  <c r="AI2348" i="20"/>
  <c r="AD2348" i="20" s="1"/>
  <c r="AI1718" i="20"/>
  <c r="AD1718" i="20" s="1"/>
  <c r="AI2110" i="20"/>
  <c r="AD2110" i="20" s="1"/>
  <c r="AI2235" i="20"/>
  <c r="AD2235" i="20" s="1"/>
  <c r="AI2073" i="20"/>
  <c r="AD2073" i="20" s="1"/>
  <c r="AI2285" i="20"/>
  <c r="AD2285" i="20" s="1"/>
  <c r="AI2361" i="20"/>
  <c r="AD2361" i="20" s="1"/>
  <c r="AI2390" i="20"/>
  <c r="AD2390" i="20" s="1"/>
  <c r="AI2355" i="20"/>
  <c r="AD2355" i="20" s="1"/>
  <c r="AI1712" i="20"/>
  <c r="AD1712" i="20" s="1"/>
  <c r="AI2133" i="20"/>
  <c r="AD2133" i="20" s="1"/>
  <c r="AI2087" i="20"/>
  <c r="AD2087" i="20" s="1"/>
  <c r="AI2284" i="20"/>
  <c r="AD2284" i="20" s="1"/>
  <c r="AI2281" i="20"/>
  <c r="AD2281" i="20" s="1"/>
  <c r="AI2287" i="20"/>
  <c r="AD2287" i="20" s="1"/>
  <c r="AI2132" i="20"/>
  <c r="AD2132" i="20" s="1"/>
  <c r="AI2237" i="20"/>
  <c r="AD2237" i="20" s="1"/>
  <c r="AI2279" i="20"/>
  <c r="AD2279" i="20" s="1"/>
  <c r="AI2389" i="20"/>
  <c r="AD2389" i="20" s="1"/>
  <c r="AI2090" i="20"/>
  <c r="AD2090" i="20" s="1"/>
  <c r="AI2241" i="20"/>
  <c r="AD2241" i="20" s="1"/>
  <c r="AI2117" i="20"/>
  <c r="AD2117" i="20" s="1"/>
  <c r="AI1658" i="20"/>
  <c r="AD1658" i="20" s="1"/>
  <c r="AI1714" i="20"/>
  <c r="AD1714" i="20" s="1"/>
  <c r="AI2288" i="20"/>
  <c r="AD2288" i="20" s="1"/>
  <c r="AI1612" i="20"/>
  <c r="AD1612" i="20" s="1"/>
  <c r="AI1676" i="20"/>
  <c r="AD1676" i="20" s="1"/>
  <c r="AI2111" i="20"/>
  <c r="AD2111" i="20" s="1"/>
  <c r="AI1659" i="20"/>
  <c r="AD1659" i="20" s="1"/>
  <c r="AI2391" i="20"/>
  <c r="AD2391" i="20" s="1"/>
  <c r="AI1716" i="20"/>
  <c r="AD1716" i="20" s="1"/>
  <c r="AI1661" i="20"/>
  <c r="AD1661" i="20" s="1"/>
  <c r="AI1677" i="20"/>
  <c r="AD1677" i="20" s="1"/>
  <c r="AI2290" i="20"/>
  <c r="AD2290" i="20" s="1"/>
  <c r="AI2244" i="20"/>
  <c r="AD2244" i="20" s="1"/>
  <c r="AI2118" i="20"/>
  <c r="AD2118" i="20" s="1"/>
  <c r="AI1727" i="20"/>
  <c r="AD1727" i="20" s="1"/>
  <c r="AI2362" i="20"/>
  <c r="AD2362" i="20" s="1"/>
  <c r="AI1624" i="20"/>
  <c r="AD1624" i="20" s="1"/>
  <c r="AI2352" i="20"/>
  <c r="AD2352" i="20" s="1"/>
  <c r="AI2113" i="20"/>
  <c r="AD2113" i="20" s="1"/>
  <c r="AI1613" i="20"/>
  <c r="AD1613" i="20" s="1"/>
  <c r="AI2112" i="20"/>
  <c r="AD2112" i="20" s="1"/>
  <c r="AI2092" i="20"/>
  <c r="AD2092" i="20" s="1"/>
  <c r="AI2357" i="20"/>
  <c r="AD2357" i="20" s="1"/>
  <c r="AI2129" i="20"/>
  <c r="AD2129" i="20" s="1"/>
  <c r="AI2239" i="20"/>
  <c r="AD2239" i="20" s="1"/>
  <c r="AI1728" i="20"/>
  <c r="AD1728" i="20" s="1"/>
  <c r="AI2120" i="20"/>
  <c r="AD2120" i="20" s="1"/>
  <c r="AI2282" i="20"/>
  <c r="AD2282" i="20" s="1"/>
  <c r="AI2130" i="20"/>
  <c r="AD2130" i="20" s="1"/>
  <c r="AI2286" i="20"/>
  <c r="AD2286" i="20" s="1"/>
  <c r="AI1625" i="20"/>
  <c r="AD1625" i="20" s="1"/>
  <c r="AI2353" i="20"/>
  <c r="AD2353" i="20" s="1"/>
  <c r="AI2240" i="20"/>
  <c r="AD2240" i="20" s="1"/>
  <c r="AI1717" i="20"/>
  <c r="AD1717" i="20" s="1"/>
  <c r="AI2136" i="20"/>
  <c r="AD2136" i="20" s="1"/>
  <c r="AI2291" i="20"/>
  <c r="AD2291" i="20" s="1"/>
  <c r="AI2292" i="20"/>
  <c r="AD2292" i="20" s="1"/>
  <c r="AI2245" i="20"/>
  <c r="AD2245" i="20" s="1"/>
  <c r="AI1662" i="20"/>
  <c r="AD1662" i="20" s="1"/>
  <c r="AI2363" i="20"/>
  <c r="AD2363" i="20" s="1"/>
  <c r="AI2149" i="20"/>
  <c r="AD2149" i="20" s="1"/>
  <c r="AI2162" i="20"/>
  <c r="AD2162" i="20" s="1"/>
  <c r="AI2142" i="20"/>
  <c r="AD2142" i="20" s="1"/>
  <c r="AI2137" i="20"/>
  <c r="AD2137" i="20" s="1"/>
  <c r="AI2138" i="20"/>
  <c r="AD2138" i="20" s="1"/>
  <c r="AI2160" i="20"/>
  <c r="AD2160" i="20" s="1"/>
  <c r="AI2139" i="20"/>
  <c r="AD2139" i="20" s="1"/>
  <c r="AI1633" i="20"/>
  <c r="AD1633" i="20" s="1"/>
  <c r="AI2140" i="20"/>
  <c r="AD2140" i="20" s="1"/>
  <c r="AI1628" i="20"/>
  <c r="AD1628" i="20" s="1"/>
  <c r="AI2144" i="20"/>
  <c r="AD2144" i="20" s="1"/>
  <c r="AI1632" i="20"/>
  <c r="AD1632" i="20" s="1"/>
  <c r="AI2141" i="20"/>
  <c r="AD2141" i="20" s="1"/>
  <c r="AI2154" i="20"/>
  <c r="AD2154" i="20" s="1"/>
  <c r="AI2155" i="20"/>
  <c r="AD2155" i="20" s="1"/>
  <c r="AI2167" i="20"/>
  <c r="AD2167" i="20" s="1"/>
  <c r="AI2147" i="20"/>
  <c r="AD2147" i="20" s="1"/>
  <c r="AI1636" i="20"/>
  <c r="AD1636" i="20" s="1"/>
  <c r="AI1630" i="20"/>
  <c r="AD1630" i="20" s="1"/>
  <c r="AI2169" i="20"/>
  <c r="AD2169" i="20" s="1"/>
  <c r="AI2152" i="20"/>
  <c r="AD2152" i="20" s="1"/>
  <c r="AI2150" i="20"/>
  <c r="AD2150" i="20" s="1"/>
  <c r="AI1638" i="20"/>
  <c r="AD1638" i="20" s="1"/>
  <c r="AI1637" i="20"/>
  <c r="AD1637" i="20" s="1"/>
  <c r="AI1639" i="20"/>
  <c r="AD1639" i="20" s="1"/>
  <c r="AI2145" i="20"/>
  <c r="AD2145" i="20" s="1"/>
  <c r="AI2171" i="20"/>
  <c r="AD2171" i="20" s="1"/>
  <c r="AI1634" i="20"/>
  <c r="AD1634" i="20" s="1"/>
  <c r="AI2166" i="20"/>
  <c r="AD2166" i="20" s="1"/>
  <c r="AI2163" i="20"/>
  <c r="AD2163" i="20" s="1"/>
  <c r="AI2164" i="20"/>
  <c r="AD2164" i="20" s="1"/>
  <c r="AI2161" i="20"/>
  <c r="AD2161" i="20" s="1"/>
  <c r="AI2159" i="20"/>
  <c r="AD2159" i="20" s="1"/>
  <c r="AI1629" i="20"/>
  <c r="AD1629" i="20" s="1"/>
  <c r="AI2168" i="20"/>
  <c r="AD2168" i="20" s="1"/>
  <c r="AI2146" i="20"/>
  <c r="AD2146" i="20" s="1"/>
  <c r="AI1635" i="20"/>
  <c r="AD1635" i="20" s="1"/>
  <c r="AI2153" i="20"/>
  <c r="AD2153" i="20" s="1"/>
  <c r="AI2143" i="20"/>
  <c r="AD2143" i="20" s="1"/>
  <c r="AI2151" i="20"/>
  <c r="AD2151" i="20" s="1"/>
  <c r="AI2170" i="20"/>
  <c r="AD2170" i="20" s="1"/>
  <c r="AI2157" i="20"/>
  <c r="AD2157" i="20" s="1"/>
  <c r="AI2165" i="20"/>
  <c r="AD2165" i="20" s="1"/>
  <c r="AI2156" i="20"/>
  <c r="AD2156" i="20" s="1"/>
  <c r="AI2158" i="20"/>
  <c r="AD2158" i="20" s="1"/>
  <c r="AI2148" i="20"/>
  <c r="AD2148" i="20" s="1"/>
  <c r="AI1631" i="20"/>
  <c r="AD1631" i="20" s="1"/>
  <c r="AI1640" i="20"/>
  <c r="AD1640" i="20" s="1"/>
  <c r="AI1641" i="20"/>
  <c r="AD1641" i="20" s="1"/>
  <c r="AI2184" i="20"/>
  <c r="AD2184" i="20" s="1"/>
  <c r="AI2187" i="20"/>
  <c r="AD2187" i="20" s="1"/>
  <c r="AI2172" i="20"/>
  <c r="AD2172" i="20" s="1"/>
  <c r="AI2174" i="20"/>
  <c r="AD2174" i="20" s="1"/>
  <c r="AI2177" i="20"/>
  <c r="AD2177" i="20" s="1"/>
  <c r="AI2176" i="20"/>
  <c r="AD2176" i="20" s="1"/>
  <c r="AI2175" i="20"/>
  <c r="AD2175" i="20" s="1"/>
  <c r="AI2373" i="20"/>
  <c r="AD2373" i="20" s="1"/>
  <c r="AI2190" i="20"/>
  <c r="AD2190" i="20" s="1"/>
  <c r="AI2368" i="20"/>
  <c r="AD2368" i="20" s="1"/>
  <c r="AI2366" i="20"/>
  <c r="AD2366" i="20" s="1"/>
  <c r="AI2374" i="20"/>
  <c r="AD2374" i="20" s="1"/>
  <c r="AI2178" i="20"/>
  <c r="AD2178" i="20" s="1"/>
  <c r="AI2182" i="20"/>
  <c r="AD2182" i="20" s="1"/>
  <c r="AI2296" i="20"/>
  <c r="AD2296" i="20" s="1"/>
  <c r="AI2247" i="20"/>
  <c r="AD2247" i="20" s="1"/>
  <c r="AI2183" i="20"/>
  <c r="AD2183" i="20" s="1"/>
  <c r="AI2179" i="20"/>
  <c r="AD2179" i="20" s="1"/>
  <c r="AI2370" i="20"/>
  <c r="AD2370" i="20" s="1"/>
  <c r="AI2180" i="20"/>
  <c r="AD2180" i="20" s="1"/>
  <c r="AI2181" i="20"/>
  <c r="AD2181" i="20" s="1"/>
  <c r="AI2186" i="20"/>
  <c r="AD2186" i="20" s="1"/>
  <c r="AI2396" i="20"/>
  <c r="AD2396" i="20" s="1"/>
  <c r="AI2250" i="20"/>
  <c r="AD2250" i="20" s="1"/>
  <c r="AI2300" i="20"/>
  <c r="AD2300" i="20" s="1"/>
  <c r="AI2173" i="20"/>
  <c r="AD2173" i="20" s="1"/>
  <c r="AI2251" i="20"/>
  <c r="AD2251" i="20" s="1"/>
  <c r="AI2248" i="20"/>
  <c r="AD2248" i="20" s="1"/>
  <c r="AI2295" i="20"/>
  <c r="AD2295" i="20" s="1"/>
  <c r="AI2364" i="20"/>
  <c r="AD2364" i="20" s="1"/>
  <c r="AI2185" i="20"/>
  <c r="AD2185" i="20" s="1"/>
  <c r="AI2249" i="20"/>
  <c r="AD2249" i="20" s="1"/>
  <c r="AI2188" i="20"/>
  <c r="AD2188" i="20" s="1"/>
  <c r="AI2375" i="20"/>
  <c r="AD2375" i="20" s="1"/>
  <c r="AI2246" i="20"/>
  <c r="AD2246" i="20" s="1"/>
  <c r="AI2294" i="20"/>
  <c r="AD2294" i="20" s="1"/>
  <c r="AI2293" i="20"/>
  <c r="AD2293" i="20" s="1"/>
  <c r="AI2397" i="20"/>
  <c r="AD2397" i="20" s="1"/>
  <c r="AI2395" i="20"/>
  <c r="AD2395" i="20" s="1"/>
  <c r="AI2393" i="20"/>
  <c r="AD2393" i="20" s="1"/>
  <c r="AI2297" i="20"/>
  <c r="AD2297" i="20" s="1"/>
  <c r="AI2394" i="20"/>
  <c r="AD2394" i="20" s="1"/>
  <c r="AI2189" i="20"/>
  <c r="AD2189" i="20" s="1"/>
  <c r="AI2399" i="20"/>
  <c r="AD2399" i="20" s="1"/>
  <c r="AI2398" i="20"/>
  <c r="AD2398" i="20" s="1"/>
  <c r="AI2301" i="20"/>
  <c r="AD2301" i="20" s="1"/>
  <c r="AI2298" i="20"/>
  <c r="AD2298" i="20" s="1"/>
  <c r="AI2367" i="20"/>
  <c r="AD2367" i="20" s="1"/>
  <c r="AI2192" i="20"/>
  <c r="AD2192" i="20" s="1"/>
  <c r="AI2372" i="20"/>
  <c r="AD2372" i="20" s="1"/>
  <c r="AI2191" i="20"/>
  <c r="AD2191" i="20" s="1"/>
  <c r="AI2369" i="20"/>
  <c r="AD2369" i="20" s="1"/>
  <c r="AI2371" i="20"/>
  <c r="AD2371" i="20" s="1"/>
  <c r="AI2400" i="20"/>
  <c r="AD2400" i="20" s="1"/>
  <c r="AI2252" i="20"/>
  <c r="AD2252" i="20" s="1"/>
  <c r="AI2299" i="20"/>
  <c r="AD2299" i="20" s="1"/>
  <c r="AI2365" i="20"/>
  <c r="AD2365" i="20" s="1"/>
  <c r="AI2376" i="20"/>
  <c r="AD2376" i="20" s="1"/>
  <c r="AI2196" i="20"/>
  <c r="AD2196" i="20" s="1"/>
  <c r="AI2201" i="20"/>
  <c r="AD2201" i="20" s="1"/>
  <c r="AI2204" i="20"/>
  <c r="AD2204" i="20" s="1"/>
  <c r="AI2205" i="20"/>
  <c r="AD2205" i="20" s="1"/>
  <c r="AI2200" i="20"/>
  <c r="AD2200" i="20" s="1"/>
  <c r="AI2202" i="20"/>
  <c r="AD2202" i="20" s="1"/>
  <c r="AI2193" i="20"/>
  <c r="AD2193" i="20" s="1"/>
  <c r="AI2203" i="20"/>
  <c r="AD2203" i="20" s="1"/>
  <c r="AI2198" i="20"/>
  <c r="AD2198" i="20" s="1"/>
  <c r="AI2197" i="20"/>
  <c r="AD2197" i="20" s="1"/>
  <c r="AI2195" i="20"/>
  <c r="AD2195" i="20" s="1"/>
  <c r="AI2206" i="20"/>
  <c r="AD2206" i="20" s="1"/>
  <c r="AI2194" i="20"/>
  <c r="AD2194" i="20" s="1"/>
  <c r="AI2199" i="20"/>
  <c r="AD2199" i="20" s="1"/>
  <c r="AI2401" i="20"/>
  <c r="AD2401" i="20" s="1"/>
  <c r="AI2402" i="20"/>
  <c r="AD2402" i="20" s="1"/>
  <c r="AI2404" i="20"/>
  <c r="AD2404" i="20" s="1"/>
  <c r="AI2403" i="20"/>
  <c r="AD2403" i="20" s="1"/>
  <c r="AI2768" i="20"/>
  <c r="AD2768" i="20" s="1"/>
  <c r="AI2693" i="20"/>
  <c r="AD2693" i="20" s="1"/>
  <c r="AI2764" i="20"/>
  <c r="AD2764" i="20" s="1"/>
  <c r="AI2767" i="20"/>
  <c r="AD2767" i="20" s="1"/>
  <c r="AI2690" i="20"/>
  <c r="AD2690" i="20" s="1"/>
  <c r="AI2734" i="20"/>
  <c r="AD2734" i="20" s="1"/>
  <c r="AI2694" i="20"/>
  <c r="AD2694" i="20" s="1"/>
  <c r="AI2691" i="20"/>
  <c r="AD2691" i="20" s="1"/>
  <c r="AI2733" i="20"/>
  <c r="AD2733" i="20" s="1"/>
  <c r="AI2814" i="20"/>
  <c r="AD2814" i="20" s="1"/>
  <c r="AI2736" i="20"/>
  <c r="AD2736" i="20" s="1"/>
  <c r="AI2816" i="20"/>
  <c r="AD2816" i="20" s="1"/>
  <c r="AI2812" i="20"/>
  <c r="AD2812" i="20" s="1"/>
  <c r="AI2817" i="20"/>
  <c r="AD2817" i="20" s="1"/>
  <c r="AI2738" i="20"/>
  <c r="AD2738" i="20" s="1"/>
  <c r="AI2732" i="20"/>
  <c r="AD2732" i="20" s="1"/>
  <c r="AI2765" i="20"/>
  <c r="AD2765" i="20" s="1"/>
  <c r="AI2818" i="20"/>
  <c r="AD2818" i="20" s="1"/>
  <c r="AI2813" i="20"/>
  <c r="AD2813" i="20" s="1"/>
  <c r="AI2815" i="20"/>
  <c r="AD2815" i="20" s="1"/>
  <c r="AI2735" i="20"/>
  <c r="AD2735" i="20" s="1"/>
  <c r="AI2737" i="20"/>
  <c r="AD2737" i="20" s="1"/>
  <c r="AI2692" i="20"/>
  <c r="AD2692" i="20" s="1"/>
  <c r="AI2819" i="20"/>
  <c r="AD2819" i="20" s="1"/>
  <c r="AI2811" i="20"/>
  <c r="AD2811" i="20" s="1"/>
  <c r="AI2766" i="20"/>
  <c r="AD2766" i="20" s="1"/>
  <c r="AI2410" i="20"/>
  <c r="AD2410" i="20" s="1"/>
  <c r="AI2407" i="20"/>
  <c r="AD2407" i="20" s="1"/>
  <c r="AI2406" i="20"/>
  <c r="AD2406" i="20" s="1"/>
  <c r="AI2405" i="20"/>
  <c r="AD2405" i="20" s="1"/>
  <c r="AI2411" i="20"/>
  <c r="AD2411" i="20" s="1"/>
  <c r="AI2408" i="20"/>
  <c r="AD2408" i="20" s="1"/>
  <c r="AI2409" i="20"/>
  <c r="AD2409" i="20" s="1"/>
  <c r="AI2412" i="20"/>
  <c r="AD2412" i="20" s="1"/>
  <c r="AI3357" i="20"/>
  <c r="AD3357" i="20" s="1"/>
  <c r="AI3450" i="20"/>
  <c r="AD3450" i="20" s="1"/>
  <c r="AI3457" i="20"/>
  <c r="AD3457" i="20" s="1"/>
  <c r="AI3358" i="20"/>
  <c r="AD3358" i="20" s="1"/>
  <c r="AI3451" i="20"/>
  <c r="AD3451" i="20" s="1"/>
  <c r="AI3354" i="20"/>
  <c r="AD3354" i="20" s="1"/>
  <c r="AI3353" i="20"/>
  <c r="AD3353" i="20" s="1"/>
  <c r="AI3456" i="20"/>
  <c r="AD3456" i="20" s="1"/>
  <c r="AI3452" i="20"/>
  <c r="AD3452" i="20" s="1"/>
  <c r="AI3459" i="20"/>
  <c r="AD3459" i="20" s="1"/>
  <c r="AI3454" i="20"/>
  <c r="AD3454" i="20" s="1"/>
  <c r="AI3360" i="20"/>
  <c r="AD3360" i="20" s="1"/>
  <c r="AI3355" i="20"/>
  <c r="AD3355" i="20" s="1"/>
  <c r="AI3362" i="20"/>
  <c r="AD3362" i="20" s="1"/>
  <c r="AI3455" i="20"/>
  <c r="AD3455" i="20" s="1"/>
  <c r="AI3400" i="20"/>
  <c r="AD3400" i="20" s="1"/>
  <c r="AI3361" i="20"/>
  <c r="AD3361" i="20" s="1"/>
  <c r="AI3404" i="20"/>
  <c r="AD3404" i="20" s="1"/>
  <c r="AI3402" i="20"/>
  <c r="AD3402" i="20" s="1"/>
  <c r="AI3449" i="20"/>
  <c r="AD3449" i="20" s="1"/>
  <c r="AI3403" i="20"/>
  <c r="AD3403" i="20" s="1"/>
  <c r="AI3401" i="20"/>
  <c r="AD3401" i="20" s="1"/>
  <c r="AI3399" i="20"/>
  <c r="AD3399" i="20" s="1"/>
  <c r="AI3356" i="20"/>
  <c r="AD3356" i="20" s="1"/>
  <c r="AI3458" i="20"/>
  <c r="AD3458" i="20" s="1"/>
  <c r="AI3453" i="20"/>
  <c r="AD3453" i="20" s="1"/>
  <c r="AI3359" i="20"/>
  <c r="AD3359" i="20" s="1"/>
  <c r="AI2842" i="20"/>
  <c r="AD2842" i="20" s="1"/>
  <c r="AI2854" i="20"/>
  <c r="AD2854" i="20" s="1"/>
  <c r="AI2869" i="20"/>
  <c r="AD2869" i="20" s="1"/>
  <c r="AI2860" i="20"/>
  <c r="AD2860" i="20" s="1"/>
  <c r="AI2848" i="20"/>
  <c r="AD2848" i="20" s="1"/>
  <c r="AI2846" i="20"/>
  <c r="AD2846" i="20" s="1"/>
  <c r="AI2849" i="20"/>
  <c r="AD2849" i="20" s="1"/>
  <c r="AI2844" i="20"/>
  <c r="AD2844" i="20" s="1"/>
  <c r="AI2841" i="20"/>
  <c r="AD2841" i="20" s="1"/>
  <c r="AI2871" i="20"/>
  <c r="AD2871" i="20" s="1"/>
  <c r="AI2845" i="20"/>
  <c r="AD2845" i="20" s="1"/>
  <c r="AI2862" i="20"/>
  <c r="AD2862" i="20" s="1"/>
  <c r="AI2847" i="20"/>
  <c r="AD2847" i="20" s="1"/>
  <c r="AI2870" i="20"/>
  <c r="AD2870" i="20" s="1"/>
  <c r="AI2851" i="20"/>
  <c r="AD2851" i="20" s="1"/>
  <c r="AI2853" i="20"/>
  <c r="AD2853" i="20" s="1"/>
  <c r="AI2868" i="20"/>
  <c r="AD2868" i="20" s="1"/>
  <c r="AI2865" i="20"/>
  <c r="AD2865" i="20" s="1"/>
  <c r="AI2866" i="20"/>
  <c r="AD2866" i="20" s="1"/>
  <c r="AI2872" i="20"/>
  <c r="AD2872" i="20" s="1"/>
  <c r="AI2859" i="20"/>
  <c r="AD2859" i="20" s="1"/>
  <c r="AI2861" i="20"/>
  <c r="AD2861" i="20" s="1"/>
  <c r="AI2867" i="20"/>
  <c r="AD2867" i="20" s="1"/>
  <c r="AI2855" i="20"/>
  <c r="AD2855" i="20" s="1"/>
  <c r="AI2852" i="20"/>
  <c r="AD2852" i="20" s="1"/>
  <c r="AI2850" i="20"/>
  <c r="AD2850" i="20" s="1"/>
  <c r="AI2843" i="20"/>
  <c r="AD2843" i="20" s="1"/>
  <c r="AI2874" i="20"/>
  <c r="AD2874" i="20" s="1"/>
  <c r="AI2873" i="20"/>
  <c r="AD2873" i="20" s="1"/>
  <c r="AI2840" i="20"/>
  <c r="AD2840" i="20" s="1"/>
  <c r="AI2856" i="20"/>
  <c r="AD2856" i="20" s="1"/>
  <c r="AI2858" i="20"/>
  <c r="AD2858" i="20" s="1"/>
  <c r="AI2864" i="20"/>
  <c r="AD2864" i="20" s="1"/>
  <c r="AI2857" i="20"/>
  <c r="AD2857" i="20" s="1"/>
  <c r="AI2863" i="20"/>
  <c r="AD2863" i="20" s="1"/>
  <c r="AI2875" i="20"/>
  <c r="AD2875" i="20" s="1"/>
  <c r="AI2877" i="20"/>
  <c r="AD2877" i="20" s="1"/>
  <c r="AI2876" i="20"/>
  <c r="AD2876" i="20" s="1"/>
  <c r="AI2878" i="20"/>
  <c r="AD2878" i="20" s="1"/>
  <c r="AI2440" i="20"/>
  <c r="AD2440" i="20" s="1"/>
  <c r="AI2432" i="20"/>
  <c r="AD2432" i="20" s="1"/>
  <c r="AI2416" i="20"/>
  <c r="AD2416" i="20" s="1"/>
  <c r="AI2413" i="20"/>
  <c r="AD2413" i="20" s="1"/>
  <c r="AI2444" i="20"/>
  <c r="AD2444" i="20" s="1"/>
  <c r="AI2431" i="20"/>
  <c r="AD2431" i="20" s="1"/>
  <c r="AI2417" i="20"/>
  <c r="AD2417" i="20" s="1"/>
  <c r="AI2415" i="20"/>
  <c r="AD2415" i="20" s="1"/>
  <c r="AI2419" i="20"/>
  <c r="AD2419" i="20" s="1"/>
  <c r="AI2425" i="20"/>
  <c r="AD2425" i="20" s="1"/>
  <c r="AI2427" i="20"/>
  <c r="AD2427" i="20" s="1"/>
  <c r="AI2426" i="20"/>
  <c r="AD2426" i="20" s="1"/>
  <c r="AI2447" i="20"/>
  <c r="AD2447" i="20" s="1"/>
  <c r="AI2437" i="20"/>
  <c r="AD2437" i="20" s="1"/>
  <c r="AI2421" i="20"/>
  <c r="AD2421" i="20" s="1"/>
  <c r="AI2446" i="20"/>
  <c r="AD2446" i="20" s="1"/>
  <c r="AI2420" i="20"/>
  <c r="AD2420" i="20" s="1"/>
  <c r="AI2428" i="20"/>
  <c r="AD2428" i="20" s="1"/>
  <c r="AI2414" i="20"/>
  <c r="AD2414" i="20" s="1"/>
  <c r="AI2418" i="20"/>
  <c r="AD2418" i="20" s="1"/>
  <c r="AI2443" i="20"/>
  <c r="AD2443" i="20" s="1"/>
  <c r="AI2445" i="20"/>
  <c r="AD2445" i="20" s="1"/>
  <c r="AI2448" i="20"/>
  <c r="AD2448" i="20" s="1"/>
  <c r="AI2451" i="20"/>
  <c r="AD2451" i="20" s="1"/>
  <c r="AI2422" i="20"/>
  <c r="AD2422" i="20" s="1"/>
  <c r="AI2429" i="20"/>
  <c r="AD2429" i="20" s="1"/>
  <c r="AI2449" i="20"/>
  <c r="AD2449" i="20" s="1"/>
  <c r="AI2435" i="20"/>
  <c r="AD2435" i="20" s="1"/>
  <c r="AI2442" i="20"/>
  <c r="AD2442" i="20" s="1"/>
  <c r="AI2439" i="20"/>
  <c r="AD2439" i="20" s="1"/>
  <c r="AI2423" i="20"/>
  <c r="AD2423" i="20" s="1"/>
  <c r="AI2433" i="20"/>
  <c r="AD2433" i="20" s="1"/>
  <c r="AI2424" i="20"/>
  <c r="AD2424" i="20" s="1"/>
  <c r="AI2434" i="20"/>
  <c r="AD2434" i="20" s="1"/>
  <c r="AI2430" i="20"/>
  <c r="AD2430" i="20" s="1"/>
  <c r="AI2441" i="20"/>
  <c r="AD2441" i="20" s="1"/>
  <c r="AI2438" i="20"/>
  <c r="AD2438" i="20" s="1"/>
  <c r="AI2436" i="20"/>
  <c r="AD2436" i="20" s="1"/>
  <c r="AI2450" i="20"/>
  <c r="AD2450" i="20" s="1"/>
  <c r="AI2483" i="20"/>
  <c r="AD2483" i="20" s="1"/>
  <c r="AI2470" i="20"/>
  <c r="AD2470" i="20" s="1"/>
  <c r="AI2454" i="20"/>
  <c r="AD2454" i="20" s="1"/>
  <c r="AI2458" i="20"/>
  <c r="AD2458" i="20" s="1"/>
  <c r="AI2452" i="20"/>
  <c r="AD2452" i="20" s="1"/>
  <c r="AI2460" i="20"/>
  <c r="AD2460" i="20" s="1"/>
  <c r="AI2463" i="20"/>
  <c r="AD2463" i="20" s="1"/>
  <c r="AI2485" i="20"/>
  <c r="AD2485" i="20" s="1"/>
  <c r="AI2461" i="20"/>
  <c r="AD2461" i="20" s="1"/>
  <c r="AI2486" i="20"/>
  <c r="AD2486" i="20" s="1"/>
  <c r="AI2477" i="20"/>
  <c r="AD2477" i="20" s="1"/>
  <c r="AI2472" i="20"/>
  <c r="AD2472" i="20" s="1"/>
  <c r="AI2462" i="20"/>
  <c r="AD2462" i="20" s="1"/>
  <c r="AI2464" i="20"/>
  <c r="AD2464" i="20" s="1"/>
  <c r="AI2478" i="20"/>
  <c r="AD2478" i="20" s="1"/>
  <c r="AI2488" i="20"/>
  <c r="AD2488" i="20" s="1"/>
  <c r="AI2484" i="20"/>
  <c r="AD2484" i="20" s="1"/>
  <c r="AI2480" i="20"/>
  <c r="AD2480" i="20" s="1"/>
  <c r="AI2468" i="20"/>
  <c r="AD2468" i="20" s="1"/>
  <c r="AI2475" i="20"/>
  <c r="AD2475" i="20" s="1"/>
  <c r="AI2481" i="20"/>
  <c r="AD2481" i="20" s="1"/>
  <c r="AI2459" i="20"/>
  <c r="AD2459" i="20" s="1"/>
  <c r="AI2469" i="20"/>
  <c r="AD2469" i="20" s="1"/>
  <c r="AI2456" i="20"/>
  <c r="AD2456" i="20" s="1"/>
  <c r="AI2474" i="20"/>
  <c r="AD2474" i="20" s="1"/>
  <c r="AI2476" i="20"/>
  <c r="AD2476" i="20" s="1"/>
  <c r="AI2479" i="20"/>
  <c r="AD2479" i="20" s="1"/>
  <c r="AI2457" i="20"/>
  <c r="AD2457" i="20" s="1"/>
  <c r="AI2771" i="20"/>
  <c r="AD2771" i="20" s="1"/>
  <c r="AI2774" i="20"/>
  <c r="AD2774" i="20" s="1"/>
  <c r="AI2741" i="20"/>
  <c r="AD2741" i="20" s="1"/>
  <c r="AI2453" i="20"/>
  <c r="AD2453" i="20" s="1"/>
  <c r="AI2467" i="20"/>
  <c r="AD2467" i="20" s="1"/>
  <c r="AI2489" i="20"/>
  <c r="AD2489" i="20" s="1"/>
  <c r="AI2471" i="20"/>
  <c r="AD2471" i="20" s="1"/>
  <c r="AI2697" i="20"/>
  <c r="AD2697" i="20" s="1"/>
  <c r="AI2465" i="20"/>
  <c r="AD2465" i="20" s="1"/>
  <c r="AI2739" i="20"/>
  <c r="AD2739" i="20" s="1"/>
  <c r="AI2772" i="20"/>
  <c r="AD2772" i="20" s="1"/>
  <c r="AI2773" i="20"/>
  <c r="AD2773" i="20" s="1"/>
  <c r="AI2698" i="20"/>
  <c r="AD2698" i="20" s="1"/>
  <c r="AI2455" i="20"/>
  <c r="AD2455" i="20" s="1"/>
  <c r="AI2466" i="20"/>
  <c r="AD2466" i="20" s="1"/>
  <c r="AI2820" i="20"/>
  <c r="AD2820" i="20" s="1"/>
  <c r="AI2769" i="20"/>
  <c r="AD2769" i="20" s="1"/>
  <c r="AI2821" i="20"/>
  <c r="AD2821" i="20" s="1"/>
  <c r="AI2473" i="20"/>
  <c r="AD2473" i="20" s="1"/>
  <c r="AI2822" i="20"/>
  <c r="AD2822" i="20" s="1"/>
  <c r="AI2770" i="20"/>
  <c r="AD2770" i="20" s="1"/>
  <c r="AI2696" i="20"/>
  <c r="AD2696" i="20" s="1"/>
  <c r="AI2740" i="20"/>
  <c r="AD2740" i="20" s="1"/>
  <c r="AI2695" i="20"/>
  <c r="AD2695" i="20" s="1"/>
  <c r="AI2482" i="20"/>
  <c r="AD2482" i="20" s="1"/>
  <c r="AI2487" i="20"/>
  <c r="AD2487" i="20" s="1"/>
  <c r="AI2498" i="20"/>
  <c r="AD2498" i="20" s="1"/>
  <c r="AI2528" i="20"/>
  <c r="AD2528" i="20" s="1"/>
  <c r="AI2508" i="20"/>
  <c r="AD2508" i="20" s="1"/>
  <c r="AI2500" i="20"/>
  <c r="AD2500" i="20" s="1"/>
  <c r="AI2511" i="20"/>
  <c r="AD2511" i="20" s="1"/>
  <c r="AI2520" i="20"/>
  <c r="AD2520" i="20" s="1"/>
  <c r="AI2499" i="20"/>
  <c r="AD2499" i="20" s="1"/>
  <c r="AI2545" i="20"/>
  <c r="AD2545" i="20" s="1"/>
  <c r="AI2503" i="20"/>
  <c r="AD2503" i="20" s="1"/>
  <c r="AI2542" i="20"/>
  <c r="AD2542" i="20" s="1"/>
  <c r="AI2496" i="20"/>
  <c r="AD2496" i="20" s="1"/>
  <c r="AI2536" i="20"/>
  <c r="AD2536" i="20" s="1"/>
  <c r="AI2507" i="20"/>
  <c r="AD2507" i="20" s="1"/>
  <c r="AI2492" i="20"/>
  <c r="AD2492" i="20" s="1"/>
  <c r="AI2521" i="20"/>
  <c r="AD2521" i="20" s="1"/>
  <c r="AI2493" i="20"/>
  <c r="AD2493" i="20" s="1"/>
  <c r="AI2529" i="20"/>
  <c r="AD2529" i="20" s="1"/>
  <c r="AI2539" i="20"/>
  <c r="AD2539" i="20" s="1"/>
  <c r="AI2512" i="20"/>
  <c r="AD2512" i="20" s="1"/>
  <c r="AI2522" i="20"/>
  <c r="AD2522" i="20" s="1"/>
  <c r="AI2514" i="20"/>
  <c r="AD2514" i="20" s="1"/>
  <c r="AI2543" i="20"/>
  <c r="AD2543" i="20" s="1"/>
  <c r="AI2523" i="20"/>
  <c r="AD2523" i="20" s="1"/>
  <c r="AI2540" i="20"/>
  <c r="AD2540" i="20" s="1"/>
  <c r="AI2554" i="20"/>
  <c r="AD2554" i="20" s="1"/>
  <c r="AI2552" i="20"/>
  <c r="AD2552" i="20" s="1"/>
  <c r="AI2490" i="20"/>
  <c r="AD2490" i="20" s="1"/>
  <c r="AI2547" i="20"/>
  <c r="AD2547" i="20" s="1"/>
  <c r="AI2505" i="20"/>
  <c r="AD2505" i="20" s="1"/>
  <c r="AI2509" i="20"/>
  <c r="AD2509" i="20" s="1"/>
  <c r="AI2524" i="20"/>
  <c r="AD2524" i="20" s="1"/>
  <c r="AI2491" i="20"/>
  <c r="AD2491" i="20" s="1"/>
  <c r="AI2513" i="20"/>
  <c r="AD2513" i="20" s="1"/>
  <c r="AI2553" i="20"/>
  <c r="AD2553" i="20" s="1"/>
  <c r="AI2544" i="20"/>
  <c r="AD2544" i="20" s="1"/>
  <c r="AI2548" i="20"/>
  <c r="AD2548" i="20" s="1"/>
  <c r="AI2546" i="20"/>
  <c r="AD2546" i="20" s="1"/>
  <c r="AI2501" i="20"/>
  <c r="AD2501" i="20" s="1"/>
  <c r="AI2518" i="20"/>
  <c r="AD2518" i="20" s="1"/>
  <c r="AI2515" i="20"/>
  <c r="AD2515" i="20" s="1"/>
  <c r="AI2502" i="20"/>
  <c r="AD2502" i="20" s="1"/>
  <c r="AI2510" i="20"/>
  <c r="AD2510" i="20" s="1"/>
  <c r="AI2537" i="20"/>
  <c r="AD2537" i="20" s="1"/>
  <c r="AI2531" i="20"/>
  <c r="AD2531" i="20" s="1"/>
  <c r="AI2525" i="20"/>
  <c r="AD2525" i="20" s="1"/>
  <c r="AI2497" i="20"/>
  <c r="AD2497" i="20" s="1"/>
  <c r="AI2506" i="20"/>
  <c r="AD2506" i="20" s="1"/>
  <c r="AI2526" i="20"/>
  <c r="AD2526" i="20" s="1"/>
  <c r="AI2541" i="20"/>
  <c r="AD2541" i="20" s="1"/>
  <c r="AI2516" i="20"/>
  <c r="AD2516" i="20" s="1"/>
  <c r="AI2550" i="20"/>
  <c r="AD2550" i="20" s="1"/>
  <c r="AI2519" i="20"/>
  <c r="AD2519" i="20" s="1"/>
  <c r="AI2530" i="20"/>
  <c r="AD2530" i="20" s="1"/>
  <c r="AI2494" i="20"/>
  <c r="AD2494" i="20" s="1"/>
  <c r="AI2532" i="20"/>
  <c r="AD2532" i="20" s="1"/>
  <c r="AI2549" i="20"/>
  <c r="AD2549" i="20" s="1"/>
  <c r="AI2551" i="20"/>
  <c r="AD2551" i="20" s="1"/>
  <c r="AI2533" i="20"/>
  <c r="AD2533" i="20" s="1"/>
  <c r="AI2534" i="20"/>
  <c r="AD2534" i="20" s="1"/>
  <c r="AI2535" i="20"/>
  <c r="AD2535" i="20" s="1"/>
  <c r="AI2527" i="20"/>
  <c r="AD2527" i="20" s="1"/>
  <c r="AI2495" i="20"/>
  <c r="AD2495" i="20" s="1"/>
  <c r="AI2517" i="20"/>
  <c r="AD2517" i="20" s="1"/>
  <c r="AI2538" i="20"/>
  <c r="AD2538" i="20" s="1"/>
  <c r="AI2504" i="20"/>
  <c r="AD2504" i="20" s="1"/>
  <c r="AI2555" i="20"/>
  <c r="AD2555" i="20" s="1"/>
  <c r="AI2906" i="20"/>
  <c r="AD2906" i="20" s="1"/>
  <c r="AI2880" i="20"/>
  <c r="AD2880" i="20" s="1"/>
  <c r="AI2888" i="20"/>
  <c r="AD2888" i="20" s="1"/>
  <c r="AI2883" i="20"/>
  <c r="AD2883" i="20" s="1"/>
  <c r="AI2879" i="20"/>
  <c r="AD2879" i="20" s="1"/>
  <c r="AI2882" i="20"/>
  <c r="AD2882" i="20" s="1"/>
  <c r="AI2923" i="20"/>
  <c r="AD2923" i="20" s="1"/>
  <c r="AI2919" i="20"/>
  <c r="AD2919" i="20" s="1"/>
  <c r="AI2929" i="20"/>
  <c r="AD2929" i="20" s="1"/>
  <c r="AI2904" i="20"/>
  <c r="AD2904" i="20" s="1"/>
  <c r="AI2901" i="20"/>
  <c r="AD2901" i="20" s="1"/>
  <c r="AI2922" i="20"/>
  <c r="AD2922" i="20" s="1"/>
  <c r="AI2900" i="20"/>
  <c r="AD2900" i="20" s="1"/>
  <c r="AI2894" i="20"/>
  <c r="AD2894" i="20" s="1"/>
  <c r="AI2893" i="20"/>
  <c r="AD2893" i="20" s="1"/>
  <c r="AI2930" i="20"/>
  <c r="AD2930" i="20" s="1"/>
  <c r="AI2895" i="20"/>
  <c r="AD2895" i="20" s="1"/>
  <c r="AI2892" i="20"/>
  <c r="AD2892" i="20" s="1"/>
  <c r="AI2917" i="20"/>
  <c r="AD2917" i="20" s="1"/>
  <c r="AI2936" i="20"/>
  <c r="AD2936" i="20" s="1"/>
  <c r="AI2881" i="20"/>
  <c r="AD2881" i="20" s="1"/>
  <c r="AI2931" i="20"/>
  <c r="AD2931" i="20" s="1"/>
  <c r="AI2920" i="20"/>
  <c r="AD2920" i="20" s="1"/>
  <c r="AI2891" i="20"/>
  <c r="AD2891" i="20" s="1"/>
  <c r="AI2937" i="20"/>
  <c r="AD2937" i="20" s="1"/>
  <c r="AI2903" i="20"/>
  <c r="AD2903" i="20" s="1"/>
  <c r="AI2887" i="20"/>
  <c r="AD2887" i="20" s="1"/>
  <c r="AI2907" i="20"/>
  <c r="AD2907" i="20" s="1"/>
  <c r="AI2896" i="20"/>
  <c r="AD2896" i="20" s="1"/>
  <c r="AI2911" i="20"/>
  <c r="AD2911" i="20" s="1"/>
  <c r="AI2885" i="20"/>
  <c r="AD2885" i="20" s="1"/>
  <c r="AI2932" i="20"/>
  <c r="AD2932" i="20" s="1"/>
  <c r="AI2938" i="20"/>
  <c r="AD2938" i="20" s="1"/>
  <c r="AI2927" i="20"/>
  <c r="AD2927" i="20" s="1"/>
  <c r="AI2939" i="20"/>
  <c r="AD2939" i="20" s="1"/>
  <c r="AI2912" i="20"/>
  <c r="AD2912" i="20" s="1"/>
  <c r="AI2913" i="20"/>
  <c r="AD2913" i="20" s="1"/>
  <c r="AI2889" i="20"/>
  <c r="AD2889" i="20" s="1"/>
  <c r="AI2924" i="20"/>
  <c r="AD2924" i="20" s="1"/>
  <c r="AI2884" i="20"/>
  <c r="AD2884" i="20" s="1"/>
  <c r="AI2899" i="20"/>
  <c r="AD2899" i="20" s="1"/>
  <c r="AI2909" i="20"/>
  <c r="AD2909" i="20" s="1"/>
  <c r="AI2918" i="20"/>
  <c r="AD2918" i="20" s="1"/>
  <c r="AI2902" i="20"/>
  <c r="AD2902" i="20" s="1"/>
  <c r="AI2910" i="20"/>
  <c r="AD2910" i="20" s="1"/>
  <c r="AI2908" i="20"/>
  <c r="AD2908" i="20" s="1"/>
  <c r="AI2928" i="20"/>
  <c r="AD2928" i="20" s="1"/>
  <c r="AI2886" i="20"/>
  <c r="AD2886" i="20" s="1"/>
  <c r="AI2897" i="20"/>
  <c r="AD2897" i="20" s="1"/>
  <c r="AI2898" i="20"/>
  <c r="AD2898" i="20" s="1"/>
  <c r="AI2941" i="20"/>
  <c r="AD2941" i="20" s="1"/>
  <c r="AI2933" i="20"/>
  <c r="AD2933" i="20" s="1"/>
  <c r="AI2934" i="20"/>
  <c r="AD2934" i="20" s="1"/>
  <c r="AI2925" i="20"/>
  <c r="AD2925" i="20" s="1"/>
  <c r="AI2935" i="20"/>
  <c r="AD2935" i="20" s="1"/>
  <c r="AI2905" i="20"/>
  <c r="AD2905" i="20" s="1"/>
  <c r="AI2890" i="20"/>
  <c r="AD2890" i="20" s="1"/>
  <c r="AI2926" i="20"/>
  <c r="AD2926" i="20" s="1"/>
  <c r="AI2940" i="20"/>
  <c r="AD2940" i="20" s="1"/>
  <c r="AI2914" i="20"/>
  <c r="AD2914" i="20" s="1"/>
  <c r="AI2915" i="20"/>
  <c r="AD2915" i="20" s="1"/>
  <c r="AI2916" i="20"/>
  <c r="AD2916" i="20" s="1"/>
  <c r="AI2921" i="20"/>
  <c r="AD2921" i="20" s="1"/>
  <c r="AI2942" i="20"/>
  <c r="AD2942" i="20" s="1"/>
  <c r="AI2566" i="20"/>
  <c r="AD2566" i="20" s="1"/>
  <c r="AI2556" i="20"/>
  <c r="AD2556" i="20" s="1"/>
  <c r="AI2567" i="20"/>
  <c r="AD2567" i="20" s="1"/>
  <c r="AI2560" i="20"/>
  <c r="AD2560" i="20" s="1"/>
  <c r="AI2580" i="20"/>
  <c r="AD2580" i="20" s="1"/>
  <c r="AI2558" i="20"/>
  <c r="AD2558" i="20" s="1"/>
  <c r="AI2585" i="20"/>
  <c r="AD2585" i="20" s="1"/>
  <c r="AI2575" i="20"/>
  <c r="AD2575" i="20" s="1"/>
  <c r="AI2581" i="20"/>
  <c r="AD2581" i="20" s="1"/>
  <c r="AI2557" i="20"/>
  <c r="AD2557" i="20" s="1"/>
  <c r="AI2574" i="20"/>
  <c r="AD2574" i="20" s="1"/>
  <c r="AI2595" i="20"/>
  <c r="AD2595" i="20" s="1"/>
  <c r="AI2568" i="20"/>
  <c r="AD2568" i="20" s="1"/>
  <c r="AI2586" i="20"/>
  <c r="AD2586" i="20" s="1"/>
  <c r="AI2588" i="20"/>
  <c r="AD2588" i="20" s="1"/>
  <c r="AI2565" i="20"/>
  <c r="AD2565" i="20" s="1"/>
  <c r="AI2570" i="20"/>
  <c r="AD2570" i="20" s="1"/>
  <c r="AI2559" i="20"/>
  <c r="AD2559" i="20" s="1"/>
  <c r="AI2572" i="20"/>
  <c r="AD2572" i="20" s="1"/>
  <c r="AI2573" i="20"/>
  <c r="AD2573" i="20" s="1"/>
  <c r="AI2564" i="20"/>
  <c r="AD2564" i="20" s="1"/>
  <c r="AI2587" i="20"/>
  <c r="AD2587" i="20" s="1"/>
  <c r="AI2591" i="20"/>
  <c r="AD2591" i="20" s="1"/>
  <c r="AI2577" i="20"/>
  <c r="AD2577" i="20" s="1"/>
  <c r="AI2563" i="20"/>
  <c r="AD2563" i="20" s="1"/>
  <c r="AI2582" i="20"/>
  <c r="AD2582" i="20" s="1"/>
  <c r="AI2571" i="20"/>
  <c r="AD2571" i="20" s="1"/>
  <c r="AI2584" i="20"/>
  <c r="AD2584" i="20" s="1"/>
  <c r="AI2779" i="20"/>
  <c r="AD2779" i="20" s="1"/>
  <c r="AI2788" i="20"/>
  <c r="AD2788" i="20" s="1"/>
  <c r="AI2562" i="20"/>
  <c r="AD2562" i="20" s="1"/>
  <c r="AI2780" i="20"/>
  <c r="AD2780" i="20" s="1"/>
  <c r="AI2578" i="20"/>
  <c r="AD2578" i="20" s="1"/>
  <c r="AI2789" i="20"/>
  <c r="AD2789" i="20" s="1"/>
  <c r="AI2790" i="20"/>
  <c r="AD2790" i="20" s="1"/>
  <c r="AI2747" i="20"/>
  <c r="AD2747" i="20" s="1"/>
  <c r="AI2782" i="20"/>
  <c r="AD2782" i="20" s="1"/>
  <c r="AI2776" i="20"/>
  <c r="AD2776" i="20" s="1"/>
  <c r="AI2707" i="20"/>
  <c r="AD2707" i="20" s="1"/>
  <c r="AI2783" i="20"/>
  <c r="AD2783" i="20" s="1"/>
  <c r="AI2744" i="20"/>
  <c r="AD2744" i="20" s="1"/>
  <c r="AI2703" i="20"/>
  <c r="AD2703" i="20" s="1"/>
  <c r="AI2708" i="20"/>
  <c r="AD2708" i="20" s="1"/>
  <c r="AI2777" i="20"/>
  <c r="AD2777" i="20" s="1"/>
  <c r="AI2704" i="20"/>
  <c r="AD2704" i="20" s="1"/>
  <c r="AI2561" i="20"/>
  <c r="AD2561" i="20" s="1"/>
  <c r="AI2579" i="20"/>
  <c r="AD2579" i="20" s="1"/>
  <c r="AI2791" i="20"/>
  <c r="AD2791" i="20" s="1"/>
  <c r="AI2787" i="20"/>
  <c r="AD2787" i="20" s="1"/>
  <c r="AI2569" i="20"/>
  <c r="AD2569" i="20" s="1"/>
  <c r="AI2709" i="20"/>
  <c r="AD2709" i="20" s="1"/>
  <c r="AI2778" i="20"/>
  <c r="AD2778" i="20" s="1"/>
  <c r="AI2710" i="20"/>
  <c r="AD2710" i="20" s="1"/>
  <c r="AI2583" i="20"/>
  <c r="AD2583" i="20" s="1"/>
  <c r="AI2784" i="20"/>
  <c r="AD2784" i="20" s="1"/>
  <c r="AI2742" i="20"/>
  <c r="AD2742" i="20" s="1"/>
  <c r="AI2701" i="20"/>
  <c r="AD2701" i="20" s="1"/>
  <c r="AI2700" i="20"/>
  <c r="AD2700" i="20" s="1"/>
  <c r="AI2576" i="20"/>
  <c r="AD2576" i="20" s="1"/>
  <c r="AI2705" i="20"/>
  <c r="AD2705" i="20" s="1"/>
  <c r="AI2785" i="20"/>
  <c r="AD2785" i="20" s="1"/>
  <c r="AI2699" i="20"/>
  <c r="AD2699" i="20" s="1"/>
  <c r="AI2743" i="20"/>
  <c r="AD2743" i="20" s="1"/>
  <c r="AI2713" i="20"/>
  <c r="AD2713" i="20" s="1"/>
  <c r="AI2826" i="20"/>
  <c r="AD2826" i="20" s="1"/>
  <c r="AI2594" i="20"/>
  <c r="AD2594" i="20" s="1"/>
  <c r="AI2749" i="20"/>
  <c r="AD2749" i="20" s="1"/>
  <c r="AI2775" i="20"/>
  <c r="AD2775" i="20" s="1"/>
  <c r="AI2827" i="20"/>
  <c r="AD2827" i="20" s="1"/>
  <c r="AI2589" i="20"/>
  <c r="AD2589" i="20" s="1"/>
  <c r="AI2825" i="20"/>
  <c r="AD2825" i="20" s="1"/>
  <c r="AI2824" i="20"/>
  <c r="AD2824" i="20" s="1"/>
  <c r="AI2823" i="20"/>
  <c r="AD2823" i="20" s="1"/>
  <c r="AI2829" i="20"/>
  <c r="AD2829" i="20" s="1"/>
  <c r="AI2745" i="20"/>
  <c r="AD2745" i="20" s="1"/>
  <c r="AI2711" i="20"/>
  <c r="AD2711" i="20" s="1"/>
  <c r="AI2781" i="20"/>
  <c r="AD2781" i="20" s="1"/>
  <c r="AI2792" i="20"/>
  <c r="AD2792" i="20" s="1"/>
  <c r="AI2702" i="20"/>
  <c r="AD2702" i="20" s="1"/>
  <c r="AI2748" i="20"/>
  <c r="AD2748" i="20" s="1"/>
  <c r="AI2830" i="20"/>
  <c r="AD2830" i="20" s="1"/>
  <c r="AI2706" i="20"/>
  <c r="AD2706" i="20" s="1"/>
  <c r="AI2590" i="20"/>
  <c r="AD2590" i="20" s="1"/>
  <c r="AI2712" i="20"/>
  <c r="AD2712" i="20" s="1"/>
  <c r="AI2746" i="20"/>
  <c r="AD2746" i="20" s="1"/>
  <c r="AI2828" i="20"/>
  <c r="AD2828" i="20" s="1"/>
  <c r="AI2593" i="20"/>
  <c r="AD2593" i="20" s="1"/>
  <c r="AI2592" i="20"/>
  <c r="AD2592" i="20" s="1"/>
  <c r="AI2786" i="20"/>
  <c r="AD2786" i="20" s="1"/>
  <c r="AI2596" i="20"/>
  <c r="AD2596" i="20" s="1"/>
  <c r="AI2597" i="20"/>
  <c r="AD2597" i="20" s="1"/>
  <c r="AI3364" i="20"/>
  <c r="AD3364" i="20" s="1"/>
  <c r="AI2969" i="20"/>
  <c r="AD2969" i="20" s="1"/>
  <c r="AI3410" i="20"/>
  <c r="AD3410" i="20" s="1"/>
  <c r="AI2989" i="20"/>
  <c r="AD2989" i="20" s="1"/>
  <c r="AI2951" i="20"/>
  <c r="AD2951" i="20" s="1"/>
  <c r="AI2953" i="20"/>
  <c r="AD2953" i="20" s="1"/>
  <c r="AI2947" i="20"/>
  <c r="AD2947" i="20" s="1"/>
  <c r="AI2985" i="20"/>
  <c r="AD2985" i="20" s="1"/>
  <c r="AI2948" i="20"/>
  <c r="AD2948" i="20" s="1"/>
  <c r="AI2982" i="20"/>
  <c r="AD2982" i="20" s="1"/>
  <c r="AI2992" i="20"/>
  <c r="AD2992" i="20" s="1"/>
  <c r="AI2960" i="20"/>
  <c r="AD2960" i="20" s="1"/>
  <c r="AI2952" i="20"/>
  <c r="AD2952" i="20" s="1"/>
  <c r="AI2958" i="20"/>
  <c r="AD2958" i="20" s="1"/>
  <c r="AI2995" i="20"/>
  <c r="AD2995" i="20" s="1"/>
  <c r="AI3009" i="20"/>
  <c r="AD3009" i="20" s="1"/>
  <c r="AI2972" i="20"/>
  <c r="AD2972" i="20" s="1"/>
  <c r="AI2959" i="20"/>
  <c r="AD2959" i="20" s="1"/>
  <c r="AI2991" i="20"/>
  <c r="AD2991" i="20" s="1"/>
  <c r="AI2963" i="20"/>
  <c r="AD2963" i="20" s="1"/>
  <c r="AI2943" i="20"/>
  <c r="AD2943" i="20" s="1"/>
  <c r="AI2945" i="20"/>
  <c r="AD2945" i="20" s="1"/>
  <c r="AI3001" i="20"/>
  <c r="AD3001" i="20" s="1"/>
  <c r="AI2961" i="20"/>
  <c r="AD2961" i="20" s="1"/>
  <c r="AI3006" i="20"/>
  <c r="AD3006" i="20" s="1"/>
  <c r="AI3003" i="20"/>
  <c r="AD3003" i="20" s="1"/>
  <c r="AI2977" i="20"/>
  <c r="AD2977" i="20" s="1"/>
  <c r="AI2962" i="20"/>
  <c r="AD2962" i="20" s="1"/>
  <c r="AI2976" i="20"/>
  <c r="AD2976" i="20" s="1"/>
  <c r="AI2950" i="20"/>
  <c r="AD2950" i="20" s="1"/>
  <c r="AI2955" i="20"/>
  <c r="AD2955" i="20" s="1"/>
  <c r="AI2944" i="20"/>
  <c r="AD2944" i="20" s="1"/>
  <c r="AI2987" i="20"/>
  <c r="AD2987" i="20" s="1"/>
  <c r="AI2954" i="20"/>
  <c r="AD2954" i="20" s="1"/>
  <c r="AI2999" i="20"/>
  <c r="AD2999" i="20" s="1"/>
  <c r="AI2946" i="20"/>
  <c r="AD2946" i="20" s="1"/>
  <c r="AI2967" i="20"/>
  <c r="AD2967" i="20" s="1"/>
  <c r="AI3010" i="20"/>
  <c r="AD3010" i="20" s="1"/>
  <c r="AI2997" i="20"/>
  <c r="AD2997" i="20" s="1"/>
  <c r="AI2964" i="20"/>
  <c r="AD2964" i="20" s="1"/>
  <c r="AI2949" i="20"/>
  <c r="AD2949" i="20" s="1"/>
  <c r="AI2993" i="20"/>
  <c r="AD2993" i="20" s="1"/>
  <c r="AI2971" i="20"/>
  <c r="AD2971" i="20" s="1"/>
  <c r="AI2988" i="20"/>
  <c r="AD2988" i="20" s="1"/>
  <c r="AI2983" i="20"/>
  <c r="AD2983" i="20" s="1"/>
  <c r="AI2978" i="20"/>
  <c r="AD2978" i="20" s="1"/>
  <c r="AI3005" i="20"/>
  <c r="AD3005" i="20" s="1"/>
  <c r="AI3466" i="20"/>
  <c r="AD3466" i="20" s="1"/>
  <c r="AI2956" i="20"/>
  <c r="AD2956" i="20" s="1"/>
  <c r="AI3461" i="20"/>
  <c r="AD3461" i="20" s="1"/>
  <c r="AI2994" i="20"/>
  <c r="AD2994" i="20" s="1"/>
  <c r="AI3467" i="20"/>
  <c r="AD3467" i="20" s="1"/>
  <c r="AI2984" i="20"/>
  <c r="AD2984" i="20" s="1"/>
  <c r="AI3367" i="20"/>
  <c r="AD3367" i="20" s="1"/>
  <c r="AI2968" i="20"/>
  <c r="AD2968" i="20" s="1"/>
  <c r="AI2965" i="20"/>
  <c r="AD2965" i="20" s="1"/>
  <c r="AI3000" i="20"/>
  <c r="AD3000" i="20" s="1"/>
  <c r="AI3365" i="20"/>
  <c r="AD3365" i="20" s="1"/>
  <c r="AI3407" i="20"/>
  <c r="AD3407" i="20" s="1"/>
  <c r="AI2966" i="20"/>
  <c r="AD2966" i="20" s="1"/>
  <c r="AI3002" i="20"/>
  <c r="AD3002" i="20" s="1"/>
  <c r="AI3415" i="20"/>
  <c r="AD3415" i="20" s="1"/>
  <c r="AI2957" i="20"/>
  <c r="AD2957" i="20" s="1"/>
  <c r="AI3004" i="20"/>
  <c r="AD3004" i="20" s="1"/>
  <c r="AI3007" i="20"/>
  <c r="AD3007" i="20" s="1"/>
  <c r="AI3465" i="20"/>
  <c r="AD3465" i="20" s="1"/>
  <c r="AI2981" i="20"/>
  <c r="AD2981" i="20" s="1"/>
  <c r="AI3366" i="20"/>
  <c r="AD3366" i="20" s="1"/>
  <c r="AI2998" i="20"/>
  <c r="AD2998" i="20" s="1"/>
  <c r="AI2996" i="20"/>
  <c r="AD2996" i="20" s="1"/>
  <c r="AI3412" i="20"/>
  <c r="AD3412" i="20" s="1"/>
  <c r="AI2979" i="20"/>
  <c r="AD2979" i="20" s="1"/>
  <c r="AI3406" i="20"/>
  <c r="AD3406" i="20" s="1"/>
  <c r="AI3408" i="20"/>
  <c r="AD3408" i="20" s="1"/>
  <c r="AI3413" i="20"/>
  <c r="AD3413" i="20" s="1"/>
  <c r="AI3371" i="20"/>
  <c r="AD3371" i="20" s="1"/>
  <c r="AI3414" i="20"/>
  <c r="AD3414" i="20" s="1"/>
  <c r="AI2990" i="20"/>
  <c r="AD2990" i="20" s="1"/>
  <c r="AI3462" i="20"/>
  <c r="AD3462" i="20" s="1"/>
  <c r="AI3464" i="20"/>
  <c r="AD3464" i="20" s="1"/>
  <c r="AI3008" i="20"/>
  <c r="AD3008" i="20" s="1"/>
  <c r="AI3369" i="20"/>
  <c r="AD3369" i="20" s="1"/>
  <c r="AI3368" i="20"/>
  <c r="AD3368" i="20" s="1"/>
  <c r="AI3370" i="20"/>
  <c r="AD3370" i="20" s="1"/>
  <c r="AI3363" i="20"/>
  <c r="AD3363" i="20" s="1"/>
  <c r="AI2975" i="20"/>
  <c r="AD2975" i="20" s="1"/>
  <c r="AI2973" i="20"/>
  <c r="AD2973" i="20" s="1"/>
  <c r="AI3405" i="20"/>
  <c r="AD3405" i="20" s="1"/>
  <c r="AI3460" i="20"/>
  <c r="AD3460" i="20" s="1"/>
  <c r="AI2974" i="20"/>
  <c r="AD2974" i="20" s="1"/>
  <c r="AI3409" i="20"/>
  <c r="AD3409" i="20" s="1"/>
  <c r="AI3463" i="20"/>
  <c r="AD3463" i="20" s="1"/>
  <c r="AI2980" i="20"/>
  <c r="AD2980" i="20" s="1"/>
  <c r="AI2986" i="20"/>
  <c r="AD2986" i="20" s="1"/>
  <c r="AI3411" i="20"/>
  <c r="AD3411" i="20" s="1"/>
  <c r="AI2970" i="20"/>
  <c r="AD2970" i="20" s="1"/>
  <c r="AI3503" i="20"/>
  <c r="AD3503" i="20" s="1"/>
  <c r="AI3011" i="20"/>
  <c r="AD3011" i="20" s="1"/>
  <c r="AI2618" i="20"/>
  <c r="AD2618" i="20" s="1"/>
  <c r="AI2616" i="20"/>
  <c r="AD2616" i="20" s="1"/>
  <c r="AI2617" i="20"/>
  <c r="AD2617" i="20" s="1"/>
  <c r="AI2603" i="20"/>
  <c r="AD2603" i="20" s="1"/>
  <c r="AI2608" i="20"/>
  <c r="AD2608" i="20" s="1"/>
  <c r="AI2599" i="20"/>
  <c r="AD2599" i="20" s="1"/>
  <c r="AI2636" i="20"/>
  <c r="AD2636" i="20" s="1"/>
  <c r="AI2628" i="20"/>
  <c r="AD2628" i="20" s="1"/>
  <c r="AI2637" i="20"/>
  <c r="AD2637" i="20" s="1"/>
  <c r="AI2601" i="20"/>
  <c r="AD2601" i="20" s="1"/>
  <c r="AI2612" i="20"/>
  <c r="AD2612" i="20" s="1"/>
  <c r="AI2598" i="20"/>
  <c r="AD2598" i="20" s="1"/>
  <c r="AI2607" i="20"/>
  <c r="AD2607" i="20" s="1"/>
  <c r="AI2621" i="20"/>
  <c r="AD2621" i="20" s="1"/>
  <c r="AI2604" i="20"/>
  <c r="AD2604" i="20" s="1"/>
  <c r="AI2605" i="20"/>
  <c r="AD2605" i="20" s="1"/>
  <c r="AI2606" i="20"/>
  <c r="AD2606" i="20" s="1"/>
  <c r="AI2615" i="20"/>
  <c r="AD2615" i="20" s="1"/>
  <c r="AI2632" i="20"/>
  <c r="AD2632" i="20" s="1"/>
  <c r="AI2622" i="20"/>
  <c r="AD2622" i="20" s="1"/>
  <c r="AI2626" i="20"/>
  <c r="AD2626" i="20" s="1"/>
  <c r="AI2620" i="20"/>
  <c r="AD2620" i="20" s="1"/>
  <c r="AI2619" i="20"/>
  <c r="AD2619" i="20" s="1"/>
  <c r="AI2602" i="20"/>
  <c r="AD2602" i="20" s="1"/>
  <c r="AI2614" i="20"/>
  <c r="AD2614" i="20" s="1"/>
  <c r="AI2609" i="20"/>
  <c r="AD2609" i="20" s="1"/>
  <c r="AI2610" i="20"/>
  <c r="AD2610" i="20" s="1"/>
  <c r="AI2611" i="20"/>
  <c r="AD2611" i="20" s="1"/>
  <c r="AI2613" i="20"/>
  <c r="AD2613" i="20" s="1"/>
  <c r="AI2600" i="20"/>
  <c r="AD2600" i="20" s="1"/>
  <c r="AI2630" i="20"/>
  <c r="AD2630" i="20" s="1"/>
  <c r="AI2633" i="20"/>
  <c r="AD2633" i="20" s="1"/>
  <c r="AI2638" i="20"/>
  <c r="AD2638" i="20" s="1"/>
  <c r="AI2625" i="20"/>
  <c r="AD2625" i="20" s="1"/>
  <c r="AI2627" i="20"/>
  <c r="AD2627" i="20" s="1"/>
  <c r="AI2624" i="20"/>
  <c r="AD2624" i="20" s="1"/>
  <c r="AI2631" i="20"/>
  <c r="AD2631" i="20" s="1"/>
  <c r="AI2634" i="20"/>
  <c r="AD2634" i="20" s="1"/>
  <c r="AI2629" i="20"/>
  <c r="AD2629" i="20" s="1"/>
  <c r="AI2623" i="20"/>
  <c r="AD2623" i="20" s="1"/>
  <c r="AI2635" i="20"/>
  <c r="AD2635" i="20" s="1"/>
  <c r="AI3013" i="20"/>
  <c r="AD3013" i="20" s="1"/>
  <c r="AI3070" i="20"/>
  <c r="AD3070" i="20" s="1"/>
  <c r="AI3100" i="20"/>
  <c r="AD3100" i="20" s="1"/>
  <c r="AI3015" i="20"/>
  <c r="AD3015" i="20" s="1"/>
  <c r="AI3018" i="20"/>
  <c r="AD3018" i="20" s="1"/>
  <c r="AI3027" i="20"/>
  <c r="AD3027" i="20" s="1"/>
  <c r="AI3022" i="20"/>
  <c r="AD3022" i="20" s="1"/>
  <c r="AI3023" i="20"/>
  <c r="AD3023" i="20" s="1"/>
  <c r="AI3016" i="20"/>
  <c r="AD3016" i="20" s="1"/>
  <c r="AI3049" i="20"/>
  <c r="AD3049" i="20" s="1"/>
  <c r="AI3073" i="20"/>
  <c r="AD3073" i="20" s="1"/>
  <c r="AI3044" i="20"/>
  <c r="AD3044" i="20" s="1"/>
  <c r="AI3092" i="20"/>
  <c r="AD3092" i="20" s="1"/>
  <c r="AI3088" i="20"/>
  <c r="AD3088" i="20" s="1"/>
  <c r="AI3037" i="20"/>
  <c r="AD3037" i="20" s="1"/>
  <c r="AI3074" i="20"/>
  <c r="AD3074" i="20" s="1"/>
  <c r="AI3053" i="20"/>
  <c r="AD3053" i="20" s="1"/>
  <c r="AI3085" i="20"/>
  <c r="AD3085" i="20" s="1"/>
  <c r="AI3038" i="20"/>
  <c r="AD3038" i="20" s="1"/>
  <c r="AI3021" i="20"/>
  <c r="AD3021" i="20" s="1"/>
  <c r="AI3058" i="20"/>
  <c r="AD3058" i="20" s="1"/>
  <c r="AI3075" i="20"/>
  <c r="AD3075" i="20" s="1"/>
  <c r="AI3077" i="20"/>
  <c r="AD3077" i="20" s="1"/>
  <c r="AI3068" i="20"/>
  <c r="AD3068" i="20" s="1"/>
  <c r="AI3093" i="20"/>
  <c r="AD3093" i="20" s="1"/>
  <c r="AI3102" i="20"/>
  <c r="AD3102" i="20" s="1"/>
  <c r="AI3048" i="20"/>
  <c r="AD3048" i="20" s="1"/>
  <c r="AI3083" i="20"/>
  <c r="AD3083" i="20" s="1"/>
  <c r="AI3012" i="20"/>
  <c r="AD3012" i="20" s="1"/>
  <c r="AI3094" i="20"/>
  <c r="AD3094" i="20" s="1"/>
  <c r="AI3024" i="20"/>
  <c r="AD3024" i="20" s="1"/>
  <c r="AI3036" i="20"/>
  <c r="AD3036" i="20" s="1"/>
  <c r="AI3099" i="20"/>
  <c r="AD3099" i="20" s="1"/>
  <c r="AI3089" i="20"/>
  <c r="AD3089" i="20" s="1"/>
  <c r="AI3019" i="20"/>
  <c r="AD3019" i="20" s="1"/>
  <c r="AI3031" i="20"/>
  <c r="AD3031" i="20" s="1"/>
  <c r="AI3035" i="20"/>
  <c r="AD3035" i="20" s="1"/>
  <c r="AI3090" i="20"/>
  <c r="AD3090" i="20" s="1"/>
  <c r="AI3017" i="20"/>
  <c r="AD3017" i="20" s="1"/>
  <c r="AI3045" i="20"/>
  <c r="AD3045" i="20" s="1"/>
  <c r="AI3028" i="20"/>
  <c r="AD3028" i="20" s="1"/>
  <c r="AI3034" i="20"/>
  <c r="AD3034" i="20" s="1"/>
  <c r="AI3084" i="20"/>
  <c r="AD3084" i="20" s="1"/>
  <c r="AI3052" i="20"/>
  <c r="AD3052" i="20" s="1"/>
  <c r="AI3078" i="20"/>
  <c r="AD3078" i="20" s="1"/>
  <c r="AI3095" i="20"/>
  <c r="AD3095" i="20" s="1"/>
  <c r="AI3054" i="20"/>
  <c r="AD3054" i="20" s="1"/>
  <c r="AI3071" i="20"/>
  <c r="AD3071" i="20" s="1"/>
  <c r="AI3050" i="20"/>
  <c r="AD3050" i="20" s="1"/>
  <c r="AI3059" i="20"/>
  <c r="AD3059" i="20" s="1"/>
  <c r="AI3086" i="20"/>
  <c r="AD3086" i="20" s="1"/>
  <c r="AI3091" i="20"/>
  <c r="AD3091" i="20" s="1"/>
  <c r="AI3046" i="20"/>
  <c r="AD3046" i="20" s="1"/>
  <c r="AI3014" i="20"/>
  <c r="AD3014" i="20" s="1"/>
  <c r="AI3076" i="20"/>
  <c r="AD3076" i="20" s="1"/>
  <c r="AI3101" i="20"/>
  <c r="AD3101" i="20" s="1"/>
  <c r="AI3047" i="20"/>
  <c r="AD3047" i="20" s="1"/>
  <c r="AI3061" i="20"/>
  <c r="AD3061" i="20" s="1"/>
  <c r="AI3039" i="20"/>
  <c r="AD3039" i="20" s="1"/>
  <c r="AI3062" i="20"/>
  <c r="AD3062" i="20" s="1"/>
  <c r="AI3025" i="20"/>
  <c r="AD3025" i="20" s="1"/>
  <c r="AI3033" i="20"/>
  <c r="AD3033" i="20" s="1"/>
  <c r="AI3069" i="20"/>
  <c r="AD3069" i="20" s="1"/>
  <c r="AI3051" i="20"/>
  <c r="AD3051" i="20" s="1"/>
  <c r="AI3063" i="20"/>
  <c r="AD3063" i="20" s="1"/>
  <c r="AI3040" i="20"/>
  <c r="AD3040" i="20" s="1"/>
  <c r="AI3026" i="20"/>
  <c r="AD3026" i="20" s="1"/>
  <c r="AI3079" i="20"/>
  <c r="AD3079" i="20" s="1"/>
  <c r="AI3032" i="20"/>
  <c r="AD3032" i="20" s="1"/>
  <c r="AI3060" i="20"/>
  <c r="AD3060" i="20" s="1"/>
  <c r="AI3064" i="20"/>
  <c r="AD3064" i="20" s="1"/>
  <c r="AI3065" i="20"/>
  <c r="AD3065" i="20" s="1"/>
  <c r="AI3055" i="20"/>
  <c r="AD3055" i="20" s="1"/>
  <c r="AI3072" i="20"/>
  <c r="AD3072" i="20" s="1"/>
  <c r="AI3097" i="20"/>
  <c r="AD3097" i="20" s="1"/>
  <c r="AI3087" i="20"/>
  <c r="AD3087" i="20" s="1"/>
  <c r="AI3029" i="20"/>
  <c r="AD3029" i="20" s="1"/>
  <c r="AI3030" i="20"/>
  <c r="AD3030" i="20" s="1"/>
  <c r="AI3096" i="20"/>
  <c r="AD3096" i="20" s="1"/>
  <c r="AI3098" i="20"/>
  <c r="AD3098" i="20" s="1"/>
  <c r="AI3056" i="20"/>
  <c r="AD3056" i="20" s="1"/>
  <c r="AI3080" i="20"/>
  <c r="AD3080" i="20" s="1"/>
  <c r="AI3081" i="20"/>
  <c r="AD3081" i="20" s="1"/>
  <c r="AI3066" i="20"/>
  <c r="AD3066" i="20" s="1"/>
  <c r="AI3057" i="20"/>
  <c r="AD3057" i="20" s="1"/>
  <c r="AI3082" i="20"/>
  <c r="AD3082" i="20" s="1"/>
  <c r="AI3067" i="20"/>
  <c r="AD3067" i="20" s="1"/>
  <c r="AI3020" i="20"/>
  <c r="AD3020" i="20" s="1"/>
  <c r="AI3041" i="20"/>
  <c r="AD3041" i="20" s="1"/>
  <c r="AI3042" i="20"/>
  <c r="AD3042" i="20" s="1"/>
  <c r="AI3043" i="20"/>
  <c r="AD3043" i="20" s="1"/>
  <c r="AI3104" i="20"/>
  <c r="AD3104" i="20" s="1"/>
  <c r="AI3103" i="20"/>
  <c r="AD3103" i="20" s="1"/>
  <c r="AI2640" i="20"/>
  <c r="AD2640" i="20" s="1"/>
  <c r="AI2648" i="20"/>
  <c r="AD2648" i="20" s="1"/>
  <c r="AI2652" i="20"/>
  <c r="AD2652" i="20" s="1"/>
  <c r="AI2655" i="20"/>
  <c r="AD2655" i="20" s="1"/>
  <c r="AI2642" i="20"/>
  <c r="AD2642" i="20" s="1"/>
  <c r="AI2750" i="20"/>
  <c r="AD2750" i="20" s="1"/>
  <c r="AI2651" i="20"/>
  <c r="AD2651" i="20" s="1"/>
  <c r="AI2647" i="20"/>
  <c r="AD2647" i="20" s="1"/>
  <c r="AI2664" i="20"/>
  <c r="AD2664" i="20" s="1"/>
  <c r="AI2645" i="20"/>
  <c r="AD2645" i="20" s="1"/>
  <c r="AI2656" i="20"/>
  <c r="AD2656" i="20" s="1"/>
  <c r="AI2643" i="20"/>
  <c r="AD2643" i="20" s="1"/>
  <c r="AI2650" i="20"/>
  <c r="AD2650" i="20" s="1"/>
  <c r="AI2662" i="20"/>
  <c r="AD2662" i="20" s="1"/>
  <c r="AI2657" i="20"/>
  <c r="AD2657" i="20" s="1"/>
  <c r="AI2644" i="20"/>
  <c r="AD2644" i="20" s="1"/>
  <c r="AI2763" i="20"/>
  <c r="AD2763" i="20" s="1"/>
  <c r="AI2667" i="20"/>
  <c r="AD2667" i="20" s="1"/>
  <c r="AI2794" i="20"/>
  <c r="AD2794" i="20" s="1"/>
  <c r="AI2661" i="20"/>
  <c r="AD2661" i="20" s="1"/>
  <c r="AI2639" i="20"/>
  <c r="AD2639" i="20" s="1"/>
  <c r="AI2752" i="20"/>
  <c r="AD2752" i="20" s="1"/>
  <c r="AI2654" i="20"/>
  <c r="AD2654" i="20" s="1"/>
  <c r="AI2795" i="20"/>
  <c r="AD2795" i="20" s="1"/>
  <c r="AI2658" i="20"/>
  <c r="AD2658" i="20" s="1"/>
  <c r="AI2723" i="20"/>
  <c r="AD2723" i="20" s="1"/>
  <c r="AI2665" i="20"/>
  <c r="AD2665" i="20" s="1"/>
  <c r="AI2805" i="20"/>
  <c r="AD2805" i="20" s="1"/>
  <c r="AI2730" i="20"/>
  <c r="AD2730" i="20" s="1"/>
  <c r="AI2804" i="20"/>
  <c r="AD2804" i="20" s="1"/>
  <c r="AI2660" i="20"/>
  <c r="AD2660" i="20" s="1"/>
  <c r="AI2663" i="20"/>
  <c r="AD2663" i="20" s="1"/>
  <c r="AI2758" i="20"/>
  <c r="AD2758" i="20" s="1"/>
  <c r="AI2715" i="20"/>
  <c r="AD2715" i="20" s="1"/>
  <c r="AI2793" i="20"/>
  <c r="AD2793" i="20" s="1"/>
  <c r="AI2806" i="20"/>
  <c r="AD2806" i="20" s="1"/>
  <c r="AI2718" i="20"/>
  <c r="AD2718" i="20" s="1"/>
  <c r="AI2641" i="20"/>
  <c r="AD2641" i="20" s="1"/>
  <c r="AI2796" i="20"/>
  <c r="AD2796" i="20" s="1"/>
  <c r="AI2799" i="20"/>
  <c r="AD2799" i="20" s="1"/>
  <c r="AI2731" i="20"/>
  <c r="AD2731" i="20" s="1"/>
  <c r="AI2803" i="20"/>
  <c r="AD2803" i="20" s="1"/>
  <c r="AI2719" i="20"/>
  <c r="AD2719" i="20" s="1"/>
  <c r="AI2653" i="20"/>
  <c r="AD2653" i="20" s="1"/>
  <c r="AI2759" i="20"/>
  <c r="AD2759" i="20" s="1"/>
  <c r="AI2800" i="20"/>
  <c r="AD2800" i="20" s="1"/>
  <c r="AI2724" i="20"/>
  <c r="AD2724" i="20" s="1"/>
  <c r="AI2798" i="20"/>
  <c r="AD2798" i="20" s="1"/>
  <c r="AI2646" i="20"/>
  <c r="AD2646" i="20" s="1"/>
  <c r="AI2666" i="20"/>
  <c r="AD2666" i="20" s="1"/>
  <c r="AI2714" i="20"/>
  <c r="AD2714" i="20" s="1"/>
  <c r="AI2720" i="20"/>
  <c r="AD2720" i="20" s="1"/>
  <c r="AI2754" i="20"/>
  <c r="AD2754" i="20" s="1"/>
  <c r="AI2807" i="20"/>
  <c r="AD2807" i="20" s="1"/>
  <c r="AI2716" i="20"/>
  <c r="AD2716" i="20" s="1"/>
  <c r="AI2810" i="20"/>
  <c r="AD2810" i="20" s="1"/>
  <c r="AI2808" i="20"/>
  <c r="AD2808" i="20" s="1"/>
  <c r="AI2722" i="20"/>
  <c r="AD2722" i="20" s="1"/>
  <c r="AI2836" i="20"/>
  <c r="AD2836" i="20" s="1"/>
  <c r="AI2729" i="20"/>
  <c r="AD2729" i="20" s="1"/>
  <c r="AI2717" i="20"/>
  <c r="AD2717" i="20" s="1"/>
  <c r="AI2837" i="20"/>
  <c r="AD2837" i="20" s="1"/>
  <c r="AI2809" i="20"/>
  <c r="AD2809" i="20" s="1"/>
  <c r="AI2753" i="20"/>
  <c r="AD2753" i="20" s="1"/>
  <c r="AI2797" i="20"/>
  <c r="AD2797" i="20" s="1"/>
  <c r="AI2801" i="20"/>
  <c r="AD2801" i="20" s="1"/>
  <c r="AI2802" i="20"/>
  <c r="AD2802" i="20" s="1"/>
  <c r="AI2755" i="20"/>
  <c r="AD2755" i="20" s="1"/>
  <c r="AI2756" i="20"/>
  <c r="AD2756" i="20" s="1"/>
  <c r="AI2762" i="20"/>
  <c r="AD2762" i="20" s="1"/>
  <c r="AI2649" i="20"/>
  <c r="AD2649" i="20" s="1"/>
  <c r="AI2751" i="20"/>
  <c r="AD2751" i="20" s="1"/>
  <c r="AI2725" i="20"/>
  <c r="AD2725" i="20" s="1"/>
  <c r="AI2761" i="20"/>
  <c r="AD2761" i="20" s="1"/>
  <c r="AI2835" i="20"/>
  <c r="AD2835" i="20" s="1"/>
  <c r="AI2831" i="20"/>
  <c r="AD2831" i="20" s="1"/>
  <c r="AI2832" i="20"/>
  <c r="AD2832" i="20" s="1"/>
  <c r="AI2760" i="20"/>
  <c r="AD2760" i="20" s="1"/>
  <c r="AI2833" i="20"/>
  <c r="AD2833" i="20" s="1"/>
  <c r="AI2726" i="20"/>
  <c r="AD2726" i="20" s="1"/>
  <c r="AI2834" i="20"/>
  <c r="AD2834" i="20" s="1"/>
  <c r="AI2727" i="20"/>
  <c r="AD2727" i="20" s="1"/>
  <c r="AI2757" i="20"/>
  <c r="AD2757" i="20" s="1"/>
  <c r="AI2728" i="20"/>
  <c r="AD2728" i="20" s="1"/>
  <c r="AI2659" i="20"/>
  <c r="AD2659" i="20" s="1"/>
  <c r="AI2721" i="20"/>
  <c r="AD2721" i="20" s="1"/>
  <c r="AI2839" i="20"/>
  <c r="AD2839" i="20" s="1"/>
  <c r="AI2668" i="20"/>
  <c r="AD2668" i="20" s="1"/>
  <c r="AI2838" i="20"/>
  <c r="AD2838" i="20" s="1"/>
  <c r="AI3120" i="20"/>
  <c r="AD3120" i="20" s="1"/>
  <c r="AI3115" i="20"/>
  <c r="AD3115" i="20" s="1"/>
  <c r="AI3125" i="20"/>
  <c r="AD3125" i="20" s="1"/>
  <c r="AI3176" i="20"/>
  <c r="AD3176" i="20" s="1"/>
  <c r="AI3110" i="20"/>
  <c r="AD3110" i="20" s="1"/>
  <c r="AI3105" i="20"/>
  <c r="AD3105" i="20" s="1"/>
  <c r="AI3171" i="20"/>
  <c r="AD3171" i="20" s="1"/>
  <c r="AI3126" i="20"/>
  <c r="AD3126" i="20" s="1"/>
  <c r="AI3124" i="20"/>
  <c r="AD3124" i="20" s="1"/>
  <c r="AI3114" i="20"/>
  <c r="AD3114" i="20" s="1"/>
  <c r="AI3107" i="20"/>
  <c r="AD3107" i="20" s="1"/>
  <c r="AI3137" i="20"/>
  <c r="AD3137" i="20" s="1"/>
  <c r="AI3420" i="20"/>
  <c r="AD3420" i="20" s="1"/>
  <c r="AI3138" i="20"/>
  <c r="AD3138" i="20" s="1"/>
  <c r="AI3169" i="20"/>
  <c r="AD3169" i="20" s="1"/>
  <c r="AI3113" i="20"/>
  <c r="AD3113" i="20" s="1"/>
  <c r="AI3118" i="20"/>
  <c r="AD3118" i="20" s="1"/>
  <c r="AI3121" i="20"/>
  <c r="AD3121" i="20" s="1"/>
  <c r="AI3122" i="20"/>
  <c r="AD3122" i="20" s="1"/>
  <c r="AI3482" i="20"/>
  <c r="AD3482" i="20" s="1"/>
  <c r="AI3106" i="20"/>
  <c r="AD3106" i="20" s="1"/>
  <c r="AI3127" i="20"/>
  <c r="AD3127" i="20" s="1"/>
  <c r="AI3159" i="20"/>
  <c r="AD3159" i="20" s="1"/>
  <c r="AI3152" i="20"/>
  <c r="AD3152" i="20" s="1"/>
  <c r="AI3136" i="20"/>
  <c r="AD3136" i="20" s="1"/>
  <c r="AI3119" i="20"/>
  <c r="AD3119" i="20" s="1"/>
  <c r="AI3473" i="20"/>
  <c r="AD3473" i="20" s="1"/>
  <c r="AI3147" i="20"/>
  <c r="AD3147" i="20" s="1"/>
  <c r="AI3108" i="20"/>
  <c r="AD3108" i="20" s="1"/>
  <c r="AI3145" i="20"/>
  <c r="AD3145" i="20" s="1"/>
  <c r="AI3112" i="20"/>
  <c r="AD3112" i="20" s="1"/>
  <c r="AI3165" i="20"/>
  <c r="AD3165" i="20" s="1"/>
  <c r="AI3168" i="20"/>
  <c r="AD3168" i="20" s="1"/>
  <c r="AI3128" i="20"/>
  <c r="AD3128" i="20" s="1"/>
  <c r="AI3111" i="20"/>
  <c r="AD3111" i="20" s="1"/>
  <c r="AI3164" i="20"/>
  <c r="AD3164" i="20" s="1"/>
  <c r="AI3153" i="20"/>
  <c r="AD3153" i="20" s="1"/>
  <c r="AI3175" i="20"/>
  <c r="AD3175" i="20" s="1"/>
  <c r="AI3129" i="20"/>
  <c r="AD3129" i="20" s="1"/>
  <c r="AI3142" i="20"/>
  <c r="AD3142" i="20" s="1"/>
  <c r="AI3158" i="20"/>
  <c r="AD3158" i="20" s="1"/>
  <c r="AI3130" i="20"/>
  <c r="AD3130" i="20" s="1"/>
  <c r="AI3146" i="20"/>
  <c r="AD3146" i="20" s="1"/>
  <c r="AI3179" i="20"/>
  <c r="AD3179" i="20" s="1"/>
  <c r="AI3479" i="20"/>
  <c r="AD3479" i="20" s="1"/>
  <c r="AI3154" i="20"/>
  <c r="AD3154" i="20" s="1"/>
  <c r="AI3155" i="20"/>
  <c r="AD3155" i="20" s="1"/>
  <c r="AI3178" i="20"/>
  <c r="AD3178" i="20" s="1"/>
  <c r="AI3470" i="20"/>
  <c r="AD3470" i="20" s="1"/>
  <c r="AI3490" i="20"/>
  <c r="AD3490" i="20" s="1"/>
  <c r="AI3162" i="20"/>
  <c r="AD3162" i="20" s="1"/>
  <c r="AI3174" i="20"/>
  <c r="AD3174" i="20" s="1"/>
  <c r="AI3143" i="20"/>
  <c r="AD3143" i="20" s="1"/>
  <c r="AI3170" i="20"/>
  <c r="AD3170" i="20" s="1"/>
  <c r="AI3486" i="20"/>
  <c r="AD3486" i="20" s="1"/>
  <c r="AI3160" i="20"/>
  <c r="AD3160" i="20" s="1"/>
  <c r="AI3177" i="20"/>
  <c r="AD3177" i="20" s="1"/>
  <c r="AI3383" i="20"/>
  <c r="AD3383" i="20" s="1"/>
  <c r="AI3476" i="20"/>
  <c r="AD3476" i="20" s="1"/>
  <c r="AI3139" i="20"/>
  <c r="AD3139" i="20" s="1"/>
  <c r="AI3377" i="20"/>
  <c r="AD3377" i="20" s="1"/>
  <c r="AI3372" i="20"/>
  <c r="AD3372" i="20" s="1"/>
  <c r="AI3173" i="20"/>
  <c r="AD3173" i="20" s="1"/>
  <c r="AI3378" i="20"/>
  <c r="AD3378" i="20" s="1"/>
  <c r="AI3148" i="20"/>
  <c r="AD3148" i="20" s="1"/>
  <c r="AI3116" i="20"/>
  <c r="AD3116" i="20" s="1"/>
  <c r="AI3488" i="20"/>
  <c r="AD3488" i="20" s="1"/>
  <c r="AI3140" i="20"/>
  <c r="AD3140" i="20" s="1"/>
  <c r="AI3133" i="20"/>
  <c r="AD3133" i="20" s="1"/>
  <c r="AI3149" i="20"/>
  <c r="AD3149" i="20" s="1"/>
  <c r="AI3472" i="20"/>
  <c r="AD3472" i="20" s="1"/>
  <c r="AI3489" i="20"/>
  <c r="AD3489" i="20" s="1"/>
  <c r="AI3487" i="20"/>
  <c r="AD3487" i="20" s="1"/>
  <c r="AI3109" i="20"/>
  <c r="AD3109" i="20" s="1"/>
  <c r="AI3144" i="20"/>
  <c r="AD3144" i="20" s="1"/>
  <c r="AI3481" i="20"/>
  <c r="AD3481" i="20" s="1"/>
  <c r="AI3376" i="20"/>
  <c r="AD3376" i="20" s="1"/>
  <c r="AI3379" i="20"/>
  <c r="AD3379" i="20" s="1"/>
  <c r="AI3468" i="20"/>
  <c r="AD3468" i="20" s="1"/>
  <c r="AI3387" i="20"/>
  <c r="AD3387" i="20" s="1"/>
  <c r="AI3483" i="20"/>
  <c r="AD3483" i="20" s="1"/>
  <c r="AI3166" i="20"/>
  <c r="AD3166" i="20" s="1"/>
  <c r="AI3484" i="20"/>
  <c r="AD3484" i="20" s="1"/>
  <c r="AI3478" i="20"/>
  <c r="AD3478" i="20" s="1"/>
  <c r="AI3373" i="20"/>
  <c r="AD3373" i="20" s="1"/>
  <c r="AI3134" i="20"/>
  <c r="AD3134" i="20" s="1"/>
  <c r="AI3388" i="20"/>
  <c r="AD3388" i="20" s="1"/>
  <c r="AI3131" i="20"/>
  <c r="AD3131" i="20" s="1"/>
  <c r="AI3469" i="20"/>
  <c r="AD3469" i="20" s="1"/>
  <c r="AI3156" i="20"/>
  <c r="AD3156" i="20" s="1"/>
  <c r="AI3132" i="20"/>
  <c r="AD3132" i="20" s="1"/>
  <c r="AI3471" i="20"/>
  <c r="AD3471" i="20" s="1"/>
  <c r="AI3150" i="20"/>
  <c r="AD3150" i="20" s="1"/>
  <c r="AI3480" i="20"/>
  <c r="AD3480" i="20" s="1"/>
  <c r="AI3385" i="20"/>
  <c r="AD3385" i="20" s="1"/>
  <c r="AI3381" i="20"/>
  <c r="AD3381" i="20" s="1"/>
  <c r="AI3123" i="20"/>
  <c r="AD3123" i="20" s="1"/>
  <c r="AI3474" i="20"/>
  <c r="AD3474" i="20" s="1"/>
  <c r="AI3430" i="20"/>
  <c r="AD3430" i="20" s="1"/>
  <c r="AI3428" i="20"/>
  <c r="AD3428" i="20" s="1"/>
  <c r="AI3505" i="20"/>
  <c r="AD3505" i="20" s="1"/>
  <c r="AI3384" i="20"/>
  <c r="AD3384" i="20" s="1"/>
  <c r="AI3512" i="20"/>
  <c r="AD3512" i="20" s="1"/>
  <c r="AI3386" i="20"/>
  <c r="AD3386" i="20" s="1"/>
  <c r="AI3382" i="20"/>
  <c r="AD3382" i="20" s="1"/>
  <c r="AI3477" i="20"/>
  <c r="AD3477" i="20" s="1"/>
  <c r="AI3485" i="20"/>
  <c r="AD3485" i="20" s="1"/>
  <c r="AI3422" i="20"/>
  <c r="AD3422" i="20" s="1"/>
  <c r="AI3157" i="20"/>
  <c r="AD3157" i="20" s="1"/>
  <c r="AI3417" i="20"/>
  <c r="AD3417" i="20" s="1"/>
  <c r="AI3423" i="20"/>
  <c r="AD3423" i="20" s="1"/>
  <c r="AI3508" i="20"/>
  <c r="AD3508" i="20" s="1"/>
  <c r="AI3141" i="20"/>
  <c r="AD3141" i="20" s="1"/>
  <c r="AI3509" i="20"/>
  <c r="AD3509" i="20" s="1"/>
  <c r="AI3418" i="20"/>
  <c r="AD3418" i="20" s="1"/>
  <c r="AI3380" i="20"/>
  <c r="AD3380" i="20" s="1"/>
  <c r="AI3163" i="20"/>
  <c r="AD3163" i="20" s="1"/>
  <c r="AI3424" i="20"/>
  <c r="AD3424" i="20" s="1"/>
  <c r="AI3429" i="20"/>
  <c r="AD3429" i="20" s="1"/>
  <c r="AI3515" i="20"/>
  <c r="AD3515" i="20" s="1"/>
  <c r="AI3511" i="20"/>
  <c r="AD3511" i="20" s="1"/>
  <c r="AI3425" i="20"/>
  <c r="AD3425" i="20" s="1"/>
  <c r="AI3506" i="20"/>
  <c r="AD3506" i="20" s="1"/>
  <c r="AI3514" i="20"/>
  <c r="AD3514" i="20" s="1"/>
  <c r="AI3507" i="20"/>
  <c r="AD3507" i="20" s="1"/>
  <c r="AI3510" i="20"/>
  <c r="AD3510" i="20" s="1"/>
  <c r="AI3419" i="20"/>
  <c r="AD3419" i="20" s="1"/>
  <c r="AI3167" i="20"/>
  <c r="AD3167" i="20" s="1"/>
  <c r="AI3416" i="20"/>
  <c r="AD3416" i="20" s="1"/>
  <c r="AI3374" i="20"/>
  <c r="AD3374" i="20" s="1"/>
  <c r="AI3421" i="20"/>
  <c r="AD3421" i="20" s="1"/>
  <c r="AI3135" i="20"/>
  <c r="AD3135" i="20" s="1"/>
  <c r="AI3504" i="20"/>
  <c r="AD3504" i="20" s="1"/>
  <c r="AI3375" i="20"/>
  <c r="AD3375" i="20" s="1"/>
  <c r="AI3513" i="20"/>
  <c r="AD3513" i="20" s="1"/>
  <c r="AI3117" i="20"/>
  <c r="AD3117" i="20" s="1"/>
  <c r="AI3426" i="20"/>
  <c r="AD3426" i="20" s="1"/>
  <c r="AI3475" i="20"/>
  <c r="AD3475" i="20" s="1"/>
  <c r="AI3151" i="20"/>
  <c r="AD3151" i="20" s="1"/>
  <c r="AI3427" i="20"/>
  <c r="AD3427" i="20" s="1"/>
  <c r="AI3172" i="20"/>
  <c r="AD3172" i="20" s="1"/>
  <c r="AI3161" i="20"/>
  <c r="AD3161" i="20" s="1"/>
  <c r="AI3181" i="20"/>
  <c r="AD3181" i="20" s="1"/>
  <c r="AI3180" i="20"/>
  <c r="AD3180" i="20" s="1"/>
  <c r="AI3491" i="20"/>
  <c r="AD3491" i="20" s="1"/>
  <c r="AI2675" i="20"/>
  <c r="AD2675" i="20" s="1"/>
  <c r="AI2684" i="20"/>
  <c r="AD2684" i="20" s="1"/>
  <c r="AI2669" i="20"/>
  <c r="AD2669" i="20" s="1"/>
  <c r="AI2682" i="20"/>
  <c r="AD2682" i="20" s="1"/>
  <c r="AI2687" i="20"/>
  <c r="AD2687" i="20" s="1"/>
  <c r="AI2678" i="20"/>
  <c r="AD2678" i="20" s="1"/>
  <c r="AI2671" i="20"/>
  <c r="AD2671" i="20" s="1"/>
  <c r="AI2673" i="20"/>
  <c r="AD2673" i="20" s="1"/>
  <c r="AI2677" i="20"/>
  <c r="AD2677" i="20" s="1"/>
  <c r="AI2676" i="20"/>
  <c r="AD2676" i="20" s="1"/>
  <c r="AI2680" i="20"/>
  <c r="AD2680" i="20" s="1"/>
  <c r="AI2686" i="20"/>
  <c r="AD2686" i="20" s="1"/>
  <c r="AI2683" i="20"/>
  <c r="AD2683" i="20" s="1"/>
  <c r="AI2672" i="20"/>
  <c r="AD2672" i="20" s="1"/>
  <c r="AI2674" i="20"/>
  <c r="AD2674" i="20" s="1"/>
  <c r="AI2681" i="20"/>
  <c r="AD2681" i="20" s="1"/>
  <c r="AI2670" i="20"/>
  <c r="AD2670" i="20" s="1"/>
  <c r="AI2688" i="20"/>
  <c r="AD2688" i="20" s="1"/>
  <c r="AI2685" i="20"/>
  <c r="AD2685" i="20" s="1"/>
  <c r="AI2689" i="20"/>
  <c r="AD2689" i="20" s="1"/>
  <c r="AI2679" i="20"/>
  <c r="AD2679" i="20" s="1"/>
  <c r="AI3183" i="20"/>
  <c r="AD3183" i="20" s="1"/>
  <c r="AI3198" i="20"/>
  <c r="AD3198" i="20" s="1"/>
  <c r="AI3229" i="20"/>
  <c r="AD3229" i="20" s="1"/>
  <c r="AI3194" i="20"/>
  <c r="AD3194" i="20" s="1"/>
  <c r="AI3206" i="20"/>
  <c r="AD3206" i="20" s="1"/>
  <c r="AI3184" i="20"/>
  <c r="AD3184" i="20" s="1"/>
  <c r="AI3191" i="20"/>
  <c r="AD3191" i="20" s="1"/>
  <c r="AI3221" i="20"/>
  <c r="AD3221" i="20" s="1"/>
  <c r="AI3230" i="20"/>
  <c r="AD3230" i="20" s="1"/>
  <c r="AI3207" i="20"/>
  <c r="AD3207" i="20" s="1"/>
  <c r="AI3182" i="20"/>
  <c r="AD3182" i="20" s="1"/>
  <c r="AI3199" i="20"/>
  <c r="AD3199" i="20" s="1"/>
  <c r="AI3193" i="20"/>
  <c r="AD3193" i="20" s="1"/>
  <c r="AI3214" i="20"/>
  <c r="AD3214" i="20" s="1"/>
  <c r="AI3267" i="20"/>
  <c r="AD3267" i="20" s="1"/>
  <c r="AI3202" i="20"/>
  <c r="AD3202" i="20" s="1"/>
  <c r="AI3268" i="20"/>
  <c r="AD3268" i="20" s="1"/>
  <c r="AI3185" i="20"/>
  <c r="AD3185" i="20" s="1"/>
  <c r="AI3246" i="20"/>
  <c r="AD3246" i="20" s="1"/>
  <c r="AI3226" i="20"/>
  <c r="AD3226" i="20" s="1"/>
  <c r="AI3227" i="20"/>
  <c r="AD3227" i="20" s="1"/>
  <c r="AI3208" i="20"/>
  <c r="AD3208" i="20" s="1"/>
  <c r="AI3222" i="20"/>
  <c r="AD3222" i="20" s="1"/>
  <c r="AI3236" i="20"/>
  <c r="AD3236" i="20" s="1"/>
  <c r="AI3192" i="20"/>
  <c r="AD3192" i="20" s="1"/>
  <c r="AI3242" i="20"/>
  <c r="AD3242" i="20" s="1"/>
  <c r="AI3205" i="20"/>
  <c r="AD3205" i="20" s="1"/>
  <c r="AI3223" i="20"/>
  <c r="AD3223" i="20" s="1"/>
  <c r="AI3209" i="20"/>
  <c r="AD3209" i="20" s="1"/>
  <c r="AI3220" i="20"/>
  <c r="AD3220" i="20" s="1"/>
  <c r="AI3203" i="20"/>
  <c r="AD3203" i="20" s="1"/>
  <c r="AI3243" i="20"/>
  <c r="AD3243" i="20" s="1"/>
  <c r="AI3218" i="20"/>
  <c r="AD3218" i="20" s="1"/>
  <c r="AI3195" i="20"/>
  <c r="AD3195" i="20" s="1"/>
  <c r="AI3237" i="20"/>
  <c r="AD3237" i="20" s="1"/>
  <c r="AI3258" i="20"/>
  <c r="AD3258" i="20" s="1"/>
  <c r="AI3231" i="20"/>
  <c r="AD3231" i="20" s="1"/>
  <c r="AI3245" i="20"/>
  <c r="AD3245" i="20" s="1"/>
  <c r="AI3210" i="20"/>
  <c r="AD3210" i="20" s="1"/>
  <c r="AI3216" i="20"/>
  <c r="AD3216" i="20" s="1"/>
  <c r="AI3272" i="20"/>
  <c r="AD3272" i="20" s="1"/>
  <c r="AI3189" i="20"/>
  <c r="AD3189" i="20" s="1"/>
  <c r="AI3219" i="20"/>
  <c r="AD3219" i="20" s="1"/>
  <c r="AI3186" i="20"/>
  <c r="AD3186" i="20" s="1"/>
  <c r="AI3273" i="20"/>
  <c r="AD3273" i="20" s="1"/>
  <c r="AI3265" i="20"/>
  <c r="AD3265" i="20" s="1"/>
  <c r="AI3225" i="20"/>
  <c r="AD3225" i="20" s="1"/>
  <c r="AI3217" i="20"/>
  <c r="AD3217" i="20" s="1"/>
  <c r="AI3238" i="20"/>
  <c r="AD3238" i="20" s="1"/>
  <c r="AI3261" i="20"/>
  <c r="AD3261" i="20" s="1"/>
  <c r="AI3239" i="20"/>
  <c r="AD3239" i="20" s="1"/>
  <c r="AI3190" i="20"/>
  <c r="AD3190" i="20" s="1"/>
  <c r="AI3269" i="20"/>
  <c r="AD3269" i="20" s="1"/>
  <c r="AI3256" i="20"/>
  <c r="AD3256" i="20" s="1"/>
  <c r="AI3204" i="20"/>
  <c r="AD3204" i="20" s="1"/>
  <c r="AI3232" i="20"/>
  <c r="AD3232" i="20" s="1"/>
  <c r="AI3240" i="20"/>
  <c r="AD3240" i="20" s="1"/>
  <c r="AI3247" i="20"/>
  <c r="AD3247" i="20" s="1"/>
  <c r="AI3248" i="20"/>
  <c r="AD3248" i="20" s="1"/>
  <c r="AI3270" i="20"/>
  <c r="AD3270" i="20" s="1"/>
  <c r="AI3260" i="20"/>
  <c r="AD3260" i="20" s="1"/>
  <c r="AI3263" i="20"/>
  <c r="AD3263" i="20" s="1"/>
  <c r="AI3196" i="20"/>
  <c r="AD3196" i="20" s="1"/>
  <c r="AI3224" i="20"/>
  <c r="AD3224" i="20" s="1"/>
  <c r="AI3187" i="20"/>
  <c r="AD3187" i="20" s="1"/>
  <c r="AI3262" i="20"/>
  <c r="AD3262" i="20" s="1"/>
  <c r="AI3228" i="20"/>
  <c r="AD3228" i="20" s="1"/>
  <c r="AI3201" i="20"/>
  <c r="AD3201" i="20" s="1"/>
  <c r="AI3215" i="20"/>
  <c r="AD3215" i="20" s="1"/>
  <c r="AI3233" i="20"/>
  <c r="AD3233" i="20" s="1"/>
  <c r="AI3264" i="20"/>
  <c r="AD3264" i="20" s="1"/>
  <c r="AI3249" i="20"/>
  <c r="AD3249" i="20" s="1"/>
  <c r="AI3211" i="20"/>
  <c r="AD3211" i="20" s="1"/>
  <c r="AI3241" i="20"/>
  <c r="AD3241" i="20" s="1"/>
  <c r="AI3244" i="20"/>
  <c r="AD3244" i="20" s="1"/>
  <c r="AI3266" i="20"/>
  <c r="AD3266" i="20" s="1"/>
  <c r="AI3212" i="20"/>
  <c r="AD3212" i="20" s="1"/>
  <c r="AI3197" i="20"/>
  <c r="AD3197" i="20" s="1"/>
  <c r="AI3234" i="20"/>
  <c r="AD3234" i="20" s="1"/>
  <c r="AI3257" i="20"/>
  <c r="AD3257" i="20" s="1"/>
  <c r="AI3188" i="20"/>
  <c r="AD3188" i="20" s="1"/>
  <c r="AI3271" i="20"/>
  <c r="AD3271" i="20" s="1"/>
  <c r="AI3251" i="20"/>
  <c r="AD3251" i="20" s="1"/>
  <c r="AI3235" i="20"/>
  <c r="AD3235" i="20" s="1"/>
  <c r="AI3252" i="20"/>
  <c r="AD3252" i="20" s="1"/>
  <c r="AI3253" i="20"/>
  <c r="AD3253" i="20" s="1"/>
  <c r="AI3254" i="20"/>
  <c r="AD3254" i="20" s="1"/>
  <c r="AI3255" i="20"/>
  <c r="AD3255" i="20" s="1"/>
  <c r="AI3213" i="20"/>
  <c r="AD3213" i="20" s="1"/>
  <c r="AI3250" i="20"/>
  <c r="AD3250" i="20" s="1"/>
  <c r="AI3200" i="20"/>
  <c r="AD3200" i="20" s="1"/>
  <c r="AI3259" i="20"/>
  <c r="AD3259" i="20" s="1"/>
  <c r="AI3274" i="20"/>
  <c r="AD3274" i="20" s="1"/>
  <c r="AI3276" i="20"/>
  <c r="AD3276" i="20" s="1"/>
  <c r="AI3275" i="20"/>
  <c r="AD3275" i="20" s="1"/>
  <c r="AI3278" i="20"/>
  <c r="AD3278" i="20" s="1"/>
  <c r="AI3282" i="20"/>
  <c r="AD3282" i="20" s="1"/>
  <c r="AI3292" i="20"/>
  <c r="AD3292" i="20" s="1"/>
  <c r="AI3293" i="20"/>
  <c r="AD3293" i="20" s="1"/>
  <c r="AI3313" i="20"/>
  <c r="AD3313" i="20" s="1"/>
  <c r="AI3281" i="20"/>
  <c r="AD3281" i="20" s="1"/>
  <c r="AI3279" i="20"/>
  <c r="AD3279" i="20" s="1"/>
  <c r="AI3289" i="20"/>
  <c r="AD3289" i="20" s="1"/>
  <c r="AI3306" i="20"/>
  <c r="AD3306" i="20" s="1"/>
  <c r="AI3280" i="20"/>
  <c r="AD3280" i="20" s="1"/>
  <c r="AI3284" i="20"/>
  <c r="AD3284" i="20" s="1"/>
  <c r="AI3277" i="20"/>
  <c r="AD3277" i="20" s="1"/>
  <c r="AI3437" i="20"/>
  <c r="AD3437" i="20" s="1"/>
  <c r="AI3283" i="20"/>
  <c r="AD3283" i="20" s="1"/>
  <c r="AI3314" i="20"/>
  <c r="AD3314" i="20" s="1"/>
  <c r="AI3290" i="20"/>
  <c r="AD3290" i="20" s="1"/>
  <c r="AI3307" i="20"/>
  <c r="AD3307" i="20" s="1"/>
  <c r="AI3287" i="20"/>
  <c r="AD3287" i="20" s="1"/>
  <c r="AI3285" i="20"/>
  <c r="AD3285" i="20" s="1"/>
  <c r="AI3315" i="20"/>
  <c r="AD3315" i="20" s="1"/>
  <c r="AI3497" i="20"/>
  <c r="AD3497" i="20" s="1"/>
  <c r="AI3432" i="20"/>
  <c r="AD3432" i="20" s="1"/>
  <c r="AI3291" i="20"/>
  <c r="AD3291" i="20" s="1"/>
  <c r="AI3499" i="20"/>
  <c r="AD3499" i="20" s="1"/>
  <c r="AI3312" i="20"/>
  <c r="AD3312" i="20" s="1"/>
  <c r="AI3298" i="20"/>
  <c r="AD3298" i="20" s="1"/>
  <c r="AI3317" i="20"/>
  <c r="AD3317" i="20" s="1"/>
  <c r="AI3318" i="20"/>
  <c r="AD3318" i="20" s="1"/>
  <c r="AI3297" i="20"/>
  <c r="AD3297" i="20" s="1"/>
  <c r="AI3438" i="20"/>
  <c r="AD3438" i="20" s="1"/>
  <c r="AI3502" i="20"/>
  <c r="AD3502" i="20" s="1"/>
  <c r="AI3308" i="20"/>
  <c r="AD3308" i="20" s="1"/>
  <c r="AI3288" i="20"/>
  <c r="AD3288" i="20" s="1"/>
  <c r="AI3494" i="20"/>
  <c r="AD3494" i="20" s="1"/>
  <c r="AI3299" i="20"/>
  <c r="AD3299" i="20" s="1"/>
  <c r="AI3493" i="20"/>
  <c r="AD3493" i="20" s="1"/>
  <c r="AI3294" i="20"/>
  <c r="AD3294" i="20" s="1"/>
  <c r="AI3309" i="20"/>
  <c r="AD3309" i="20" s="1"/>
  <c r="AI3395" i="20"/>
  <c r="AD3395" i="20" s="1"/>
  <c r="AI3311" i="20"/>
  <c r="AD3311" i="20" s="1"/>
  <c r="AI3439" i="20"/>
  <c r="AD3439" i="20" s="1"/>
  <c r="AI3390" i="20"/>
  <c r="AD3390" i="20" s="1"/>
  <c r="AI3391" i="20"/>
  <c r="AD3391" i="20" s="1"/>
  <c r="AI3492" i="20"/>
  <c r="AD3492" i="20" s="1"/>
  <c r="AI3392" i="20"/>
  <c r="AD3392" i="20" s="1"/>
  <c r="AI3316" i="20"/>
  <c r="AD3316" i="20" s="1"/>
  <c r="AI3434" i="20"/>
  <c r="AD3434" i="20" s="1"/>
  <c r="AI3295" i="20"/>
  <c r="AD3295" i="20" s="1"/>
  <c r="AI3286" i="20"/>
  <c r="AD3286" i="20" s="1"/>
  <c r="AI3394" i="20"/>
  <c r="AD3394" i="20" s="1"/>
  <c r="AI3498" i="20"/>
  <c r="AD3498" i="20" s="1"/>
  <c r="AI3300" i="20"/>
  <c r="AD3300" i="20" s="1"/>
  <c r="AI3301" i="20"/>
  <c r="AD3301" i="20" s="1"/>
  <c r="AI3398" i="20"/>
  <c r="AD3398" i="20" s="1"/>
  <c r="AI3393" i="20"/>
  <c r="AD3393" i="20" s="1"/>
  <c r="AI3495" i="20"/>
  <c r="AD3495" i="20" s="1"/>
  <c r="AI3389" i="20"/>
  <c r="AD3389" i="20" s="1"/>
  <c r="AI3444" i="20"/>
  <c r="AD3444" i="20" s="1"/>
  <c r="AI3526" i="20"/>
  <c r="AD3526" i="20" s="1"/>
  <c r="AI3310" i="20"/>
  <c r="AD3310" i="20" s="1"/>
  <c r="AI3397" i="20"/>
  <c r="AD3397" i="20" s="1"/>
  <c r="AI3521" i="20"/>
  <c r="AD3521" i="20" s="1"/>
  <c r="AI3516" i="20"/>
  <c r="AD3516" i="20" s="1"/>
  <c r="AI3528" i="20"/>
  <c r="AD3528" i="20" s="1"/>
  <c r="AI3302" i="20"/>
  <c r="AD3302" i="20" s="1"/>
  <c r="AI3446" i="20"/>
  <c r="AD3446" i="20" s="1"/>
  <c r="AI3447" i="20"/>
  <c r="AD3447" i="20" s="1"/>
  <c r="AI3500" i="20"/>
  <c r="AD3500" i="20" s="1"/>
  <c r="AI3319" i="20"/>
  <c r="AD3319" i="20" s="1"/>
  <c r="AI3501" i="20"/>
  <c r="AD3501" i="20" s="1"/>
  <c r="AI3517" i="20"/>
  <c r="AD3517" i="20" s="1"/>
  <c r="AI3522" i="20"/>
  <c r="AD3522" i="20" s="1"/>
  <c r="AI3520" i="20"/>
  <c r="AD3520" i="20" s="1"/>
  <c r="AI3435" i="20"/>
  <c r="AD3435" i="20" s="1"/>
  <c r="AI3523" i="20"/>
  <c r="AD3523" i="20" s="1"/>
  <c r="AI3524" i="20"/>
  <c r="AD3524" i="20" s="1"/>
  <c r="AI3433" i="20"/>
  <c r="AD3433" i="20" s="1"/>
  <c r="AI3518" i="20"/>
  <c r="AD3518" i="20" s="1"/>
  <c r="AI3436" i="20"/>
  <c r="AD3436" i="20" s="1"/>
  <c r="AI3440" i="20"/>
  <c r="AD3440" i="20" s="1"/>
  <c r="AI3396" i="20"/>
  <c r="AD3396" i="20" s="1"/>
  <c r="AI3496" i="20"/>
  <c r="AD3496" i="20" s="1"/>
  <c r="AI3303" i="20"/>
  <c r="AD3303" i="20" s="1"/>
  <c r="AI3519" i="20"/>
  <c r="AD3519" i="20" s="1"/>
  <c r="AI3431" i="20"/>
  <c r="AD3431" i="20" s="1"/>
  <c r="AI3296" i="20"/>
  <c r="AD3296" i="20" s="1"/>
  <c r="AI3304" i="20"/>
  <c r="AD3304" i="20" s="1"/>
  <c r="AI3305" i="20"/>
  <c r="AD3305" i="20" s="1"/>
  <c r="AI3441" i="20"/>
  <c r="AD3441" i="20" s="1"/>
  <c r="AI3442" i="20"/>
  <c r="AD3442" i="20" s="1"/>
  <c r="AI3445" i="20"/>
  <c r="AD3445" i="20" s="1"/>
  <c r="AI3525" i="20"/>
  <c r="AD3525" i="20" s="1"/>
  <c r="AI3527" i="20"/>
  <c r="AD3527" i="20" s="1"/>
  <c r="AI3443" i="20"/>
  <c r="AD3443" i="20" s="1"/>
  <c r="AI3448" i="20"/>
  <c r="AD3448" i="20" s="1"/>
  <c r="AI3325" i="20"/>
  <c r="AD3325" i="20" s="1"/>
  <c r="AI3335" i="20"/>
  <c r="AD3335" i="20" s="1"/>
  <c r="AI3328" i="20"/>
  <c r="AD3328" i="20" s="1"/>
  <c r="AI3320" i="20"/>
  <c r="AD3320" i="20" s="1"/>
  <c r="AI3323" i="20"/>
  <c r="AD3323" i="20" s="1"/>
  <c r="AI3321" i="20"/>
  <c r="AD3321" i="20" s="1"/>
  <c r="AI3322" i="20"/>
  <c r="AD3322" i="20" s="1"/>
  <c r="AI3346" i="20"/>
  <c r="AD3346" i="20" s="1"/>
  <c r="AI3334" i="20"/>
  <c r="AD3334" i="20" s="1"/>
  <c r="AI3336" i="20"/>
  <c r="AD3336" i="20" s="1"/>
  <c r="AI3326" i="20"/>
  <c r="AD3326" i="20" s="1"/>
  <c r="AI3347" i="20"/>
  <c r="AD3347" i="20" s="1"/>
  <c r="AI3331" i="20"/>
  <c r="AD3331" i="20" s="1"/>
  <c r="AI3338" i="20"/>
  <c r="AD3338" i="20" s="1"/>
  <c r="AI3332" i="20"/>
  <c r="AD3332" i="20" s="1"/>
  <c r="AI3337" i="20"/>
  <c r="AD3337" i="20" s="1"/>
  <c r="AI3348" i="20"/>
  <c r="AD3348" i="20" s="1"/>
  <c r="AI3339" i="20"/>
  <c r="AD3339" i="20" s="1"/>
  <c r="AI3329" i="20"/>
  <c r="AD3329" i="20" s="1"/>
  <c r="AI3333" i="20"/>
  <c r="AD3333" i="20" s="1"/>
  <c r="AI3327" i="20"/>
  <c r="AD3327" i="20" s="1"/>
  <c r="AI3349" i="20"/>
  <c r="AD3349" i="20" s="1"/>
  <c r="AI3344" i="20"/>
  <c r="AD3344" i="20" s="1"/>
  <c r="AI3340" i="20"/>
  <c r="AD3340" i="20" s="1"/>
  <c r="AI3351" i="20"/>
  <c r="AD3351" i="20" s="1"/>
  <c r="AI3345" i="20"/>
  <c r="AD3345" i="20" s="1"/>
  <c r="AI3324" i="20"/>
  <c r="AD3324" i="20" s="1"/>
  <c r="AI3350" i="20"/>
  <c r="AD3350" i="20" s="1"/>
  <c r="AI3330" i="20"/>
  <c r="AD3330" i="20" s="1"/>
  <c r="AI3341" i="20"/>
  <c r="AD3341" i="20" s="1"/>
  <c r="AI3342" i="20"/>
  <c r="AD3342" i="20" s="1"/>
  <c r="AI3343" i="20"/>
  <c r="AD3343" i="20" s="1"/>
  <c r="AI3352" i="20"/>
  <c r="AD3352" i="20" s="1"/>
  <c r="AI3645" i="20"/>
  <c r="AD3645" i="20" s="1"/>
  <c r="AI3758" i="20"/>
  <c r="AD3758" i="20" s="1"/>
  <c r="AI3756" i="20"/>
  <c r="AD3756" i="20" s="1"/>
  <c r="AI3539" i="20"/>
  <c r="AD3539" i="20" s="1"/>
  <c r="AI3671" i="20"/>
  <c r="AD3671" i="20" s="1"/>
  <c r="AI3559" i="20"/>
  <c r="AD3559" i="20" s="1"/>
  <c r="AI3672" i="20"/>
  <c r="AD3672" i="20" s="1"/>
  <c r="AI3711" i="20"/>
  <c r="AD3711" i="20" s="1"/>
  <c r="AI3709" i="20"/>
  <c r="AD3709" i="20" s="1"/>
  <c r="AI3585" i="20"/>
  <c r="AD3585" i="20" s="1"/>
  <c r="AI3757" i="20"/>
  <c r="AD3757" i="20" s="1"/>
  <c r="AI3780" i="20"/>
  <c r="AD3780" i="20" s="1"/>
  <c r="AI3558" i="20"/>
  <c r="AD3558" i="20" s="1"/>
  <c r="AI3707" i="20"/>
  <c r="AD3707" i="20" s="1"/>
  <c r="AI3530" i="20"/>
  <c r="AD3530" i="20" s="1"/>
  <c r="AI3712" i="20"/>
  <c r="AD3712" i="20" s="1"/>
  <c r="AI3669" i="20"/>
  <c r="AD3669" i="20" s="1"/>
  <c r="AI3783" i="20"/>
  <c r="AD3783" i="20" s="1"/>
  <c r="AI3779" i="20"/>
  <c r="AD3779" i="20" s="1"/>
  <c r="AI3560" i="20"/>
  <c r="AD3560" i="20" s="1"/>
  <c r="AI3708" i="20"/>
  <c r="AD3708" i="20" s="1"/>
  <c r="AI3646" i="20"/>
  <c r="AD3646" i="20" s="1"/>
  <c r="AI3599" i="20"/>
  <c r="AD3599" i="20" s="1"/>
  <c r="AI3601" i="20"/>
  <c r="AD3601" i="20" s="1"/>
  <c r="AI3714" i="20"/>
  <c r="AD3714" i="20" s="1"/>
  <c r="AI3674" i="20"/>
  <c r="AD3674" i="20" s="1"/>
  <c r="AI3603" i="20"/>
  <c r="AD3603" i="20" s="1"/>
  <c r="AI3713" i="20"/>
  <c r="AD3713" i="20" s="1"/>
  <c r="AI3759" i="20"/>
  <c r="AD3759" i="20" s="1"/>
  <c r="AI3673" i="20"/>
  <c r="AD3673" i="20" s="1"/>
  <c r="AI3600" i="20"/>
  <c r="AD3600" i="20" s="1"/>
  <c r="AI3538" i="20"/>
  <c r="AD3538" i="20" s="1"/>
  <c r="AI3777" i="20"/>
  <c r="AD3777" i="20" s="1"/>
  <c r="AI3781" i="20"/>
  <c r="AD3781" i="20" s="1"/>
  <c r="AI3782" i="20"/>
  <c r="AD3782" i="20" s="1"/>
  <c r="AI3604" i="20"/>
  <c r="AD3604" i="20" s="1"/>
  <c r="AI3778" i="20"/>
  <c r="AD3778" i="20" s="1"/>
  <c r="AI3760" i="20"/>
  <c r="AD3760" i="20" s="1"/>
  <c r="AI3710" i="20"/>
  <c r="AD3710" i="20" s="1"/>
  <c r="AI3670" i="20"/>
  <c r="AD3670" i="20" s="1"/>
  <c r="AI3647" i="20"/>
  <c r="AD3647" i="20" s="1"/>
  <c r="AI3540" i="20"/>
  <c r="AD3540" i="20" s="1"/>
  <c r="AI3602" i="20"/>
  <c r="AD3602" i="20" s="1"/>
  <c r="AI3784" i="20"/>
  <c r="AD3784" i="20" s="1"/>
  <c r="AI3715" i="20"/>
  <c r="AD3715" i="20" s="1"/>
  <c r="AI3533" i="20"/>
  <c r="AD3533" i="20" s="1"/>
  <c r="AI3531" i="20"/>
  <c r="AD3531" i="20" s="1"/>
  <c r="AI3651" i="20"/>
  <c r="AD3651" i="20" s="1"/>
  <c r="AI3648" i="20"/>
  <c r="AD3648" i="20" s="1"/>
  <c r="AI3676" i="20"/>
  <c r="AD3676" i="20" s="1"/>
  <c r="AI3650" i="20"/>
  <c r="AD3650" i="20" s="1"/>
  <c r="AI3675" i="20"/>
  <c r="AD3675" i="20" s="1"/>
  <c r="AI3545" i="20"/>
  <c r="AD3545" i="20" s="1"/>
  <c r="AI3724" i="20"/>
  <c r="AD3724" i="20" s="1"/>
  <c r="AI3587" i="20"/>
  <c r="AD3587" i="20" s="1"/>
  <c r="AI3543" i="20"/>
  <c r="AD3543" i="20" s="1"/>
  <c r="AI3541" i="20"/>
  <c r="AD3541" i="20" s="1"/>
  <c r="AI3618" i="20"/>
  <c r="AD3618" i="20" s="1"/>
  <c r="AI3763" i="20"/>
  <c r="AD3763" i="20" s="1"/>
  <c r="AI3728" i="20"/>
  <c r="AD3728" i="20" s="1"/>
  <c r="AI3547" i="20"/>
  <c r="AD3547" i="20" s="1"/>
  <c r="AI3542" i="20"/>
  <c r="AD3542" i="20" s="1"/>
  <c r="AI3586" i="20"/>
  <c r="AD3586" i="20" s="1"/>
  <c r="AI3608" i="20"/>
  <c r="AD3608" i="20" s="1"/>
  <c r="AI3720" i="20"/>
  <c r="AD3720" i="20" s="1"/>
  <c r="AI3719" i="20"/>
  <c r="AD3719" i="20" s="1"/>
  <c r="AI3807" i="20"/>
  <c r="AD3807" i="20" s="1"/>
  <c r="AI3550" i="20"/>
  <c r="AD3550" i="20" s="1"/>
  <c r="AI3565" i="20"/>
  <c r="AD3565" i="20" s="1"/>
  <c r="AI3562" i="20"/>
  <c r="AD3562" i="20" s="1"/>
  <c r="AI3761" i="20"/>
  <c r="AD3761" i="20" s="1"/>
  <c r="AI3677" i="20"/>
  <c r="AD3677" i="20" s="1"/>
  <c r="AI3615" i="20"/>
  <c r="AD3615" i="20" s="1"/>
  <c r="AI3804" i="20"/>
  <c r="AD3804" i="20" s="1"/>
  <c r="AI3799" i="20"/>
  <c r="AD3799" i="20" s="1"/>
  <c r="AI3718" i="20"/>
  <c r="AD3718" i="20" s="1"/>
  <c r="AI3800" i="20"/>
  <c r="AD3800" i="20" s="1"/>
  <c r="AI3716" i="20"/>
  <c r="AD3716" i="20" s="1"/>
  <c r="AI3607" i="20"/>
  <c r="AD3607" i="20" s="1"/>
  <c r="AI3792" i="20"/>
  <c r="AD3792" i="20" s="1"/>
  <c r="AI3564" i="20"/>
  <c r="AD3564" i="20" s="1"/>
  <c r="AI3717" i="20"/>
  <c r="AD3717" i="20" s="1"/>
  <c r="AI3613" i="20"/>
  <c r="AD3613" i="20" s="1"/>
  <c r="AI3785" i="20"/>
  <c r="AD3785" i="20" s="1"/>
  <c r="AI3561" i="20"/>
  <c r="AD3561" i="20" s="1"/>
  <c r="AI3563" i="20"/>
  <c r="AD3563" i="20" s="1"/>
  <c r="AI3605" i="20"/>
  <c r="AD3605" i="20" s="1"/>
  <c r="AI3681" i="20"/>
  <c r="AD3681" i="20" s="1"/>
  <c r="AI3619" i="20"/>
  <c r="AD3619" i="20" s="1"/>
  <c r="AI3620" i="20"/>
  <c r="AD3620" i="20" s="1"/>
  <c r="AI3795" i="20"/>
  <c r="AD3795" i="20" s="1"/>
  <c r="AI3790" i="20"/>
  <c r="AD3790" i="20" s="1"/>
  <c r="AI3612" i="20"/>
  <c r="AD3612" i="20" s="1"/>
  <c r="AI3546" i="20"/>
  <c r="AD3546" i="20" s="1"/>
  <c r="AI3787" i="20"/>
  <c r="AD3787" i="20" s="1"/>
  <c r="AI3606" i="20"/>
  <c r="AD3606" i="20" s="1"/>
  <c r="AI3617" i="20"/>
  <c r="AD3617" i="20" s="1"/>
  <c r="AI3616" i="20"/>
  <c r="AD3616" i="20" s="1"/>
  <c r="AI3680" i="20"/>
  <c r="AD3680" i="20" s="1"/>
  <c r="AI3544" i="20"/>
  <c r="AD3544" i="20" s="1"/>
  <c r="AI3801" i="20"/>
  <c r="AD3801" i="20" s="1"/>
  <c r="AI3532" i="20"/>
  <c r="AD3532" i="20" s="1"/>
  <c r="AI3802" i="20"/>
  <c r="AD3802" i="20" s="1"/>
  <c r="AI3786" i="20"/>
  <c r="AD3786" i="20" s="1"/>
  <c r="AI3796" i="20"/>
  <c r="AD3796" i="20" s="1"/>
  <c r="AI3549" i="20"/>
  <c r="AD3549" i="20" s="1"/>
  <c r="AI3805" i="20"/>
  <c r="AD3805" i="20" s="1"/>
  <c r="AI3722" i="20"/>
  <c r="AD3722" i="20" s="1"/>
  <c r="AI3726" i="20"/>
  <c r="AD3726" i="20" s="1"/>
  <c r="AI3791" i="20"/>
  <c r="AD3791" i="20" s="1"/>
  <c r="AI3794" i="20"/>
  <c r="AD3794" i="20" s="1"/>
  <c r="AI3622" i="20"/>
  <c r="AD3622" i="20" s="1"/>
  <c r="AI3725" i="20"/>
  <c r="AD3725" i="20" s="1"/>
  <c r="AI3721" i="20"/>
  <c r="AD3721" i="20" s="1"/>
  <c r="AI3682" i="20"/>
  <c r="AD3682" i="20" s="1"/>
  <c r="AI3806" i="20"/>
  <c r="AD3806" i="20" s="1"/>
  <c r="AI3798" i="20"/>
  <c r="AD3798" i="20" s="1"/>
  <c r="AI3797" i="20"/>
  <c r="AD3797" i="20" s="1"/>
  <c r="AI3652" i="20"/>
  <c r="AD3652" i="20" s="1"/>
  <c r="AI3610" i="20"/>
  <c r="AD3610" i="20" s="1"/>
  <c r="AI3803" i="20"/>
  <c r="AD3803" i="20" s="1"/>
  <c r="AI3621" i="20"/>
  <c r="AD3621" i="20" s="1"/>
  <c r="AI3609" i="20"/>
  <c r="AD3609" i="20" s="1"/>
  <c r="AI3727" i="20"/>
  <c r="AD3727" i="20" s="1"/>
  <c r="AI3723" i="20"/>
  <c r="AD3723" i="20" s="1"/>
  <c r="AI3649" i="20"/>
  <c r="AD3649" i="20" s="1"/>
  <c r="AI3762" i="20"/>
  <c r="AD3762" i="20" s="1"/>
  <c r="AI3788" i="20"/>
  <c r="AD3788" i="20" s="1"/>
  <c r="AI3614" i="20"/>
  <c r="AD3614" i="20" s="1"/>
  <c r="AI3793" i="20"/>
  <c r="AD3793" i="20" s="1"/>
  <c r="AI3789" i="20"/>
  <c r="AD3789" i="20" s="1"/>
  <c r="AI3548" i="20"/>
  <c r="AD3548" i="20" s="1"/>
  <c r="AI3678" i="20"/>
  <c r="AD3678" i="20" s="1"/>
  <c r="AI3679" i="20"/>
  <c r="AD3679" i="20" s="1"/>
  <c r="AI3611" i="20"/>
  <c r="AD3611" i="20" s="1"/>
  <c r="AI3623" i="20"/>
  <c r="AD3623" i="20" s="1"/>
  <c r="AI3808" i="20"/>
  <c r="AD3808" i="20" s="1"/>
  <c r="AI3588" i="20"/>
  <c r="AD3588" i="20" s="1"/>
  <c r="AI3536" i="20"/>
  <c r="AD3536" i="20" s="1"/>
  <c r="AI3662" i="20"/>
  <c r="AD3662" i="20" s="1"/>
  <c r="AI3566" i="20"/>
  <c r="AD3566" i="20" s="1"/>
  <c r="AI3656" i="20"/>
  <c r="AD3656" i="20" s="1"/>
  <c r="AI3689" i="20"/>
  <c r="AD3689" i="20" s="1"/>
  <c r="AI3695" i="20"/>
  <c r="AD3695" i="20" s="1"/>
  <c r="AI3659" i="20"/>
  <c r="AD3659" i="20" s="1"/>
  <c r="AI3552" i="20"/>
  <c r="AD3552" i="20" s="1"/>
  <c r="AI3590" i="20"/>
  <c r="AD3590" i="20" s="1"/>
  <c r="AI3654" i="20"/>
  <c r="AD3654" i="20" s="1"/>
  <c r="AI3589" i="20"/>
  <c r="AD3589" i="20" s="1"/>
  <c r="AI3568" i="20"/>
  <c r="AD3568" i="20" s="1"/>
  <c r="AI3551" i="20"/>
  <c r="AD3551" i="20" s="1"/>
  <c r="AI3734" i="20"/>
  <c r="AD3734" i="20" s="1"/>
  <c r="AI3694" i="20"/>
  <c r="AD3694" i="20" s="1"/>
  <c r="AI3747" i="20"/>
  <c r="AD3747" i="20" s="1"/>
  <c r="AI3661" i="20"/>
  <c r="AD3661" i="20" s="1"/>
  <c r="AI3766" i="20"/>
  <c r="AD3766" i="20" s="1"/>
  <c r="AI3635" i="20"/>
  <c r="AD3635" i="20" s="1"/>
  <c r="AI3764" i="20"/>
  <c r="AD3764" i="20" s="1"/>
  <c r="AI3636" i="20"/>
  <c r="AD3636" i="20" s="1"/>
  <c r="AI3738" i="20"/>
  <c r="AD3738" i="20" s="1"/>
  <c r="AI3553" i="20"/>
  <c r="AD3553" i="20" s="1"/>
  <c r="AI3573" i="20"/>
  <c r="AD3573" i="20" s="1"/>
  <c r="AI3535" i="20"/>
  <c r="AD3535" i="20" s="1"/>
  <c r="AI3730" i="20"/>
  <c r="AD3730" i="20" s="1"/>
  <c r="AI3653" i="20"/>
  <c r="AD3653" i="20" s="1"/>
  <c r="AI3655" i="20"/>
  <c r="AD3655" i="20" s="1"/>
  <c r="AI3685" i="20"/>
  <c r="AD3685" i="20" s="1"/>
  <c r="AI3819" i="20"/>
  <c r="AD3819" i="20" s="1"/>
  <c r="AI3735" i="20"/>
  <c r="AD3735" i="20" s="1"/>
  <c r="AI3745" i="20"/>
  <c r="AD3745" i="20" s="1"/>
  <c r="AI3686" i="20"/>
  <c r="AD3686" i="20" s="1"/>
  <c r="AI3683" i="20"/>
  <c r="AD3683" i="20" s="1"/>
  <c r="AI3741" i="20"/>
  <c r="AD3741" i="20" s="1"/>
  <c r="AI3825" i="20"/>
  <c r="AD3825" i="20" s="1"/>
  <c r="AI3765" i="20"/>
  <c r="AD3765" i="20" s="1"/>
  <c r="AI3743" i="20"/>
  <c r="AD3743" i="20" s="1"/>
  <c r="AI3567" i="20"/>
  <c r="AD3567" i="20" s="1"/>
  <c r="AI3569" i="20"/>
  <c r="AD3569" i="20" s="1"/>
  <c r="AI3833" i="20"/>
  <c r="AD3833" i="20" s="1"/>
  <c r="AI3632" i="20"/>
  <c r="AD3632" i="20" s="1"/>
  <c r="AI3626" i="20"/>
  <c r="AD3626" i="20" s="1"/>
  <c r="AI3628" i="20"/>
  <c r="AD3628" i="20" s="1"/>
  <c r="AI3817" i="20"/>
  <c r="AD3817" i="20" s="1"/>
  <c r="AI3809" i="20"/>
  <c r="AD3809" i="20" s="1"/>
  <c r="AI3571" i="20"/>
  <c r="AD3571" i="20" s="1"/>
  <c r="AI3690" i="20"/>
  <c r="AD3690" i="20" s="1"/>
  <c r="AI3739" i="20"/>
  <c r="AD3739" i="20" s="1"/>
  <c r="AI3828" i="20"/>
  <c r="AD3828" i="20" s="1"/>
  <c r="AI3740" i="20"/>
  <c r="AD3740" i="20" s="1"/>
  <c r="AI3731" i="20"/>
  <c r="AD3731" i="20" s="1"/>
  <c r="AI3767" i="20"/>
  <c r="AD3767" i="20" s="1"/>
  <c r="AI3742" i="20"/>
  <c r="AD3742" i="20" s="1"/>
  <c r="AI3624" i="20"/>
  <c r="AD3624" i="20" s="1"/>
  <c r="AI3570" i="20"/>
  <c r="AD3570" i="20" s="1"/>
  <c r="AI3688" i="20"/>
  <c r="AD3688" i="20" s="1"/>
  <c r="AI3692" i="20"/>
  <c r="AD3692" i="20" s="1"/>
  <c r="AI3660" i="20"/>
  <c r="AD3660" i="20" s="1"/>
  <c r="AI3814" i="20"/>
  <c r="AD3814" i="20" s="1"/>
  <c r="AI3823" i="20"/>
  <c r="AD3823" i="20" s="1"/>
  <c r="AI3822" i="20"/>
  <c r="AD3822" i="20" s="1"/>
  <c r="AI3736" i="20"/>
  <c r="AD3736" i="20" s="1"/>
  <c r="AI3572" i="20"/>
  <c r="AD3572" i="20" s="1"/>
  <c r="AI3812" i="20"/>
  <c r="AD3812" i="20" s="1"/>
  <c r="AI3629" i="20"/>
  <c r="AD3629" i="20" s="1"/>
  <c r="AI3818" i="20"/>
  <c r="AD3818" i="20" s="1"/>
  <c r="AI3815" i="20"/>
  <c r="AD3815" i="20" s="1"/>
  <c r="AI3821" i="20"/>
  <c r="AD3821" i="20" s="1"/>
  <c r="AI3729" i="20"/>
  <c r="AD3729" i="20" s="1"/>
  <c r="AI3737" i="20"/>
  <c r="AD3737" i="20" s="1"/>
  <c r="AI3811" i="20"/>
  <c r="AD3811" i="20" s="1"/>
  <c r="AI3591" i="20"/>
  <c r="AD3591" i="20" s="1"/>
  <c r="AI3770" i="20"/>
  <c r="AD3770" i="20" s="1"/>
  <c r="AI3625" i="20"/>
  <c r="AD3625" i="20" s="1"/>
  <c r="AI3638" i="20"/>
  <c r="AD3638" i="20" s="1"/>
  <c r="AI3639" i="20"/>
  <c r="AD3639" i="20" s="1"/>
  <c r="AI3693" i="20"/>
  <c r="AD3693" i="20" s="1"/>
  <c r="AI3810" i="20"/>
  <c r="AD3810" i="20" s="1"/>
  <c r="AI3829" i="20"/>
  <c r="AD3829" i="20" s="1"/>
  <c r="AI3687" i="20"/>
  <c r="AD3687" i="20" s="1"/>
  <c r="AI3574" i="20"/>
  <c r="AD3574" i="20" s="1"/>
  <c r="AI3684" i="20"/>
  <c r="AD3684" i="20" s="1"/>
  <c r="AI3691" i="20"/>
  <c r="AD3691" i="20" s="1"/>
  <c r="AI3732" i="20"/>
  <c r="AD3732" i="20" s="1"/>
  <c r="AI3657" i="20"/>
  <c r="AD3657" i="20" s="1"/>
  <c r="AI3634" i="20"/>
  <c r="AD3634" i="20" s="1"/>
  <c r="AI3826" i="20"/>
  <c r="AD3826" i="20" s="1"/>
  <c r="AI3637" i="20"/>
  <c r="AD3637" i="20" s="1"/>
  <c r="AI3771" i="20"/>
  <c r="AD3771" i="20" s="1"/>
  <c r="AI3830" i="20"/>
  <c r="AD3830" i="20" s="1"/>
  <c r="AI3827" i="20"/>
  <c r="AD3827" i="20" s="1"/>
  <c r="AI3733" i="20"/>
  <c r="AD3733" i="20" s="1"/>
  <c r="AI3820" i="20"/>
  <c r="AD3820" i="20" s="1"/>
  <c r="AI3816" i="20"/>
  <c r="AD3816" i="20" s="1"/>
  <c r="AI3813" i="20"/>
  <c r="AD3813" i="20" s="1"/>
  <c r="AI3746" i="20"/>
  <c r="AD3746" i="20" s="1"/>
  <c r="AI3630" i="20"/>
  <c r="AD3630" i="20" s="1"/>
  <c r="AI3831" i="20"/>
  <c r="AD3831" i="20" s="1"/>
  <c r="AI3768" i="20"/>
  <c r="AD3768" i="20" s="1"/>
  <c r="AI3633" i="20"/>
  <c r="AD3633" i="20" s="1"/>
  <c r="AI3832" i="20"/>
  <c r="AD3832" i="20" s="1"/>
  <c r="AI3769" i="20"/>
  <c r="AD3769" i="20" s="1"/>
  <c r="AI3658" i="20"/>
  <c r="AD3658" i="20" s="1"/>
  <c r="AI3824" i="20"/>
  <c r="AD3824" i="20" s="1"/>
  <c r="AI3744" i="20"/>
  <c r="AD3744" i="20" s="1"/>
  <c r="AI3631" i="20"/>
  <c r="AD3631" i="20" s="1"/>
  <c r="AI3627" i="20"/>
  <c r="AD3627" i="20" s="1"/>
  <c r="AI3592" i="20"/>
  <c r="AD3592" i="20" s="1"/>
  <c r="AI3836" i="20"/>
  <c r="AD3836" i="20" s="1"/>
  <c r="AI3835" i="20"/>
  <c r="AD3835" i="20" s="1"/>
  <c r="AI3838" i="20"/>
  <c r="AD3838" i="20" s="1"/>
  <c r="AI3837" i="20"/>
  <c r="AD3837" i="20" s="1"/>
  <c r="AI3834" i="20"/>
  <c r="AD3834" i="20" s="1"/>
  <c r="AI3596" i="20"/>
  <c r="AD3596" i="20" s="1"/>
  <c r="AI3663" i="20"/>
  <c r="AD3663" i="20" s="1"/>
  <c r="AI3696" i="20"/>
  <c r="AD3696" i="20" s="1"/>
  <c r="AI3664" i="20"/>
  <c r="AD3664" i="20" s="1"/>
  <c r="AI3594" i="20"/>
  <c r="AD3594" i="20" s="1"/>
  <c r="AI3643" i="20"/>
  <c r="AD3643" i="20" s="1"/>
  <c r="AI3774" i="20"/>
  <c r="AD3774" i="20" s="1"/>
  <c r="AI3698" i="20"/>
  <c r="AD3698" i="20" s="1"/>
  <c r="AI3703" i="20"/>
  <c r="AD3703" i="20" s="1"/>
  <c r="AI3582" i="20"/>
  <c r="AD3582" i="20" s="1"/>
  <c r="AI3697" i="20"/>
  <c r="AD3697" i="20" s="1"/>
  <c r="AI3583" i="20"/>
  <c r="AD3583" i="20" s="1"/>
  <c r="AI3704" i="20"/>
  <c r="AD3704" i="20" s="1"/>
  <c r="AI3665" i="20"/>
  <c r="AD3665" i="20" s="1"/>
  <c r="AI3555" i="20"/>
  <c r="AD3555" i="20" s="1"/>
  <c r="AI3667" i="20"/>
  <c r="AD3667" i="20" s="1"/>
  <c r="AI3668" i="20"/>
  <c r="AD3668" i="20" s="1"/>
  <c r="AI3851" i="20"/>
  <c r="AD3851" i="20" s="1"/>
  <c r="AI3772" i="20"/>
  <c r="AD3772" i="20" s="1"/>
  <c r="AI3705" i="20"/>
  <c r="AD3705" i="20" s="1"/>
  <c r="AI3775" i="20"/>
  <c r="AD3775" i="20" s="1"/>
  <c r="AI3753" i="20"/>
  <c r="AD3753" i="20" s="1"/>
  <c r="AI3842" i="20"/>
  <c r="AD3842" i="20" s="1"/>
  <c r="AI3576" i="20"/>
  <c r="AD3576" i="20" s="1"/>
  <c r="AI3699" i="20"/>
  <c r="AD3699" i="20" s="1"/>
  <c r="AI3537" i="20"/>
  <c r="AD3537" i="20" s="1"/>
  <c r="AI3593" i="20"/>
  <c r="AD3593" i="20" s="1"/>
  <c r="AI3840" i="20"/>
  <c r="AD3840" i="20" s="1"/>
  <c r="AI3754" i="20"/>
  <c r="AD3754" i="20" s="1"/>
  <c r="AI3556" i="20"/>
  <c r="AD3556" i="20" s="1"/>
  <c r="AI3846" i="20"/>
  <c r="AD3846" i="20" s="1"/>
  <c r="AI3578" i="20"/>
  <c r="AD3578" i="20" s="1"/>
  <c r="AI3640" i="20"/>
  <c r="AD3640" i="20" s="1"/>
  <c r="AI3841" i="20"/>
  <c r="AD3841" i="20" s="1"/>
  <c r="AI3579" i="20"/>
  <c r="AD3579" i="20" s="1"/>
  <c r="AI3845" i="20"/>
  <c r="AD3845" i="20" s="1"/>
  <c r="AI3750" i="20"/>
  <c r="AD3750" i="20" s="1"/>
  <c r="AI3748" i="20"/>
  <c r="AD3748" i="20" s="1"/>
  <c r="AI3575" i="20"/>
  <c r="AD3575" i="20" s="1"/>
  <c r="AI3773" i="20"/>
  <c r="AD3773" i="20" s="1"/>
  <c r="AI3595" i="20"/>
  <c r="AD3595" i="20" s="1"/>
  <c r="AI3701" i="20"/>
  <c r="AD3701" i="20" s="1"/>
  <c r="AI3843" i="20"/>
  <c r="AD3843" i="20" s="1"/>
  <c r="AI3597" i="20"/>
  <c r="AD3597" i="20" s="1"/>
  <c r="AI3844" i="20"/>
  <c r="AD3844" i="20" s="1"/>
  <c r="AI3839" i="20"/>
  <c r="AD3839" i="20" s="1"/>
  <c r="AI3702" i="20"/>
  <c r="AD3702" i="20" s="1"/>
  <c r="AI3644" i="20"/>
  <c r="AD3644" i="20" s="1"/>
  <c r="AI3557" i="20"/>
  <c r="AD3557" i="20" s="1"/>
  <c r="AI3776" i="20"/>
  <c r="AD3776" i="20" s="1"/>
  <c r="AI3641" i="20"/>
  <c r="AD3641" i="20" s="1"/>
  <c r="AI3847" i="20"/>
  <c r="AD3847" i="20" s="1"/>
  <c r="AI3752" i="20"/>
  <c r="AD3752" i="20" s="1"/>
  <c r="AI3848" i="20"/>
  <c r="AD3848" i="20" s="1"/>
  <c r="AI3554" i="20"/>
  <c r="AD3554" i="20" s="1"/>
  <c r="AI3850" i="20"/>
  <c r="AD3850" i="20" s="1"/>
  <c r="AI3584" i="20"/>
  <c r="AD3584" i="20" s="1"/>
  <c r="AI3852" i="20"/>
  <c r="AD3852" i="20" s="1"/>
  <c r="AI3749" i="20"/>
  <c r="AD3749" i="20" s="1"/>
  <c r="AI3598" i="20"/>
  <c r="AD3598" i="20" s="1"/>
  <c r="AI3751" i="20"/>
  <c r="AD3751" i="20" s="1"/>
  <c r="AI3580" i="20"/>
  <c r="AD3580" i="20" s="1"/>
  <c r="AI3666" i="20"/>
  <c r="AD3666" i="20" s="1"/>
  <c r="AI3577" i="20"/>
  <c r="AD3577" i="20" s="1"/>
  <c r="AI3849" i="20"/>
  <c r="AD3849" i="20" s="1"/>
  <c r="AI3700" i="20"/>
  <c r="AD3700" i="20" s="1"/>
  <c r="AI3581" i="20"/>
  <c r="AD3581" i="20" s="1"/>
  <c r="AI3642" i="20"/>
  <c r="AD3642" i="20" s="1"/>
  <c r="AI3853" i="20"/>
  <c r="AD3853" i="20" s="1"/>
  <c r="AI3755" i="20"/>
  <c r="AD3755" i="20" s="1"/>
  <c r="AI3706" i="20"/>
  <c r="AD3706" i="20" s="1"/>
  <c r="AI3919" i="20"/>
  <c r="AD3919" i="20" s="1"/>
  <c r="AI3855" i="20"/>
  <c r="AD3855" i="20" s="1"/>
  <c r="AI3854" i="20"/>
  <c r="AD3854" i="20" s="1"/>
  <c r="AI3873" i="20"/>
  <c r="AD3873" i="20" s="1"/>
  <c r="AI3867" i="20"/>
  <c r="AD3867" i="20" s="1"/>
  <c r="AI3874" i="20"/>
  <c r="AD3874" i="20" s="1"/>
  <c r="AI3879" i="20"/>
  <c r="AD3879" i="20" s="1"/>
  <c r="AI3870" i="20"/>
  <c r="AD3870" i="20" s="1"/>
  <c r="AI3878" i="20"/>
  <c r="AD3878" i="20" s="1"/>
  <c r="AI3869" i="20"/>
  <c r="AD3869" i="20" s="1"/>
  <c r="AI3875" i="20"/>
  <c r="AD3875" i="20" s="1"/>
  <c r="AI3856" i="20"/>
  <c r="AD3856" i="20" s="1"/>
  <c r="AI3890" i="20"/>
  <c r="AD3890" i="20" s="1"/>
  <c r="AI3892" i="20"/>
  <c r="AD3892" i="20" s="1"/>
  <c r="AI3893" i="20"/>
  <c r="AD3893" i="20" s="1"/>
  <c r="AI3885" i="20"/>
  <c r="AD3885" i="20" s="1"/>
  <c r="AI3888" i="20"/>
  <c r="AD3888" i="20" s="1"/>
  <c r="AI3886" i="20"/>
  <c r="AD3886" i="20" s="1"/>
  <c r="AI3932" i="20"/>
  <c r="AD3932" i="20" s="1"/>
  <c r="AI3889" i="20"/>
  <c r="AD3889" i="20" s="1"/>
  <c r="AI3883" i="20"/>
  <c r="AD3883" i="20" s="1"/>
  <c r="AI3891" i="20"/>
  <c r="AD3891" i="20" s="1"/>
  <c r="AI3922" i="20"/>
  <c r="AD3922" i="20" s="1"/>
  <c r="AI3921" i="20"/>
  <c r="AD3921" i="20" s="1"/>
  <c r="AI3924" i="20"/>
  <c r="AD3924" i="20" s="1"/>
  <c r="AI3894" i="20"/>
  <c r="AD3894" i="20" s="1"/>
  <c r="AI3884" i="20"/>
  <c r="AD3884" i="20" s="1"/>
  <c r="AI3887" i="20"/>
  <c r="AD3887" i="20" s="1"/>
  <c r="AI3925" i="20"/>
  <c r="AD3925" i="20" s="1"/>
  <c r="AI3928" i="20"/>
  <c r="AD3928" i="20" s="1"/>
  <c r="AI3926" i="20"/>
  <c r="AD3926" i="20" s="1"/>
  <c r="AI3929" i="20"/>
  <c r="AD3929" i="20" s="1"/>
  <c r="AI3858" i="20"/>
  <c r="AD3858" i="20" s="1"/>
  <c r="AI3859" i="20"/>
  <c r="AD3859" i="20" s="1"/>
  <c r="AI3861" i="20"/>
  <c r="AD3861" i="20" s="1"/>
  <c r="AI3862" i="20"/>
  <c r="AD3862" i="20" s="1"/>
  <c r="AI3860" i="20"/>
  <c r="AD3860" i="20" s="1"/>
  <c r="AI3863" i="20"/>
  <c r="AD3863" i="20" s="1"/>
  <c r="AI3871" i="20"/>
  <c r="AD3871" i="20" s="1"/>
  <c r="AI3872" i="20"/>
  <c r="AD3872" i="20" s="1"/>
  <c r="AI3880" i="20"/>
  <c r="AD3880" i="20" s="1"/>
  <c r="AI3864" i="20"/>
  <c r="AD3864" i="20" s="1"/>
  <c r="AI3895" i="20"/>
  <c r="AD3895" i="20" s="1"/>
  <c r="AI3961" i="20"/>
  <c r="AD3961" i="20" s="1"/>
  <c r="AI3896" i="20"/>
  <c r="AD3896" i="20" s="1"/>
  <c r="AI3882" i="20"/>
  <c r="AD3882" i="20" s="1"/>
  <c r="AI3881" i="20"/>
  <c r="AD3881" i="20" s="1"/>
  <c r="AI3866" i="20"/>
  <c r="AD3866" i="20" s="1"/>
  <c r="AI3877" i="20"/>
  <c r="AD3877" i="20" s="1"/>
  <c r="AI3876" i="20"/>
  <c r="AD3876" i="20" s="1"/>
  <c r="AI3868" i="20"/>
  <c r="AD3868" i="20" s="1"/>
  <c r="AI3899" i="20"/>
  <c r="AD3899" i="20" s="1"/>
  <c r="AI3901" i="20"/>
  <c r="AD3901" i="20" s="1"/>
  <c r="AI3902" i="20"/>
  <c r="AD3902" i="20" s="1"/>
  <c r="AI3900" i="20"/>
  <c r="AD3900" i="20" s="1"/>
  <c r="AI3905" i="20"/>
  <c r="AD3905" i="20" s="1"/>
  <c r="AI3897" i="20"/>
  <c r="AD3897" i="20" s="1"/>
  <c r="AI3898" i="20"/>
  <c r="AD3898" i="20" s="1"/>
  <c r="AI3930" i="20"/>
  <c r="AD3930" i="20" s="1"/>
  <c r="AI3904" i="20"/>
  <c r="AD3904" i="20" s="1"/>
  <c r="AI3903" i="20"/>
  <c r="AD3903" i="20" s="1"/>
  <c r="AI3911" i="20"/>
  <c r="AD3911" i="20" s="1"/>
  <c r="AI3912" i="20"/>
  <c r="AD3912" i="20" s="1"/>
  <c r="AI3934" i="20"/>
  <c r="AD3934" i="20" s="1"/>
  <c r="AI3910" i="20"/>
  <c r="AD3910" i="20" s="1"/>
  <c r="AI3935" i="20"/>
  <c r="AD3935" i="20" s="1"/>
  <c r="AI3920" i="20"/>
  <c r="AD3920" i="20" s="1"/>
  <c r="AI3909" i="20"/>
  <c r="AD3909" i="20" s="1"/>
  <c r="AI3908" i="20"/>
  <c r="AD3908" i="20" s="1"/>
  <c r="AI3914" i="20"/>
  <c r="AD3914" i="20" s="1"/>
  <c r="AI3913" i="20"/>
  <c r="AD3913" i="20" s="1"/>
  <c r="AI3916" i="20"/>
  <c r="AD3916" i="20" s="1"/>
  <c r="AI3933" i="20"/>
  <c r="AD3933" i="20" s="1"/>
  <c r="AI3907" i="20"/>
  <c r="AD3907" i="20" s="1"/>
  <c r="AI3923" i="20"/>
  <c r="AD3923" i="20" s="1"/>
  <c r="AI3915" i="20"/>
  <c r="AD3915" i="20" s="1"/>
  <c r="AI3918" i="20"/>
  <c r="AD3918" i="20" s="1"/>
  <c r="AI3917" i="20"/>
  <c r="AD3917" i="20" s="1"/>
  <c r="AI3931" i="20"/>
  <c r="AD3931" i="20" s="1"/>
  <c r="AI3927" i="20"/>
  <c r="AD3927" i="20" s="1"/>
  <c r="AI3936" i="20"/>
  <c r="AD3936" i="20" s="1"/>
  <c r="AI3937" i="20"/>
  <c r="AD3937" i="20" s="1"/>
  <c r="AI3940" i="20"/>
  <c r="AD3940" i="20" s="1"/>
  <c r="AI3939" i="20"/>
  <c r="AD3939" i="20" s="1"/>
  <c r="AI3948" i="20"/>
  <c r="AD3948" i="20" s="1"/>
  <c r="AI3938" i="20"/>
  <c r="AD3938" i="20" s="1"/>
  <c r="AI3956" i="20"/>
  <c r="AD3956" i="20" s="1"/>
  <c r="AI3952" i="20"/>
  <c r="AD3952" i="20" s="1"/>
  <c r="AI3951" i="20"/>
  <c r="AD3951" i="20" s="1"/>
  <c r="AI3957" i="20"/>
  <c r="AD3957" i="20" s="1"/>
  <c r="AI3959" i="20"/>
  <c r="AD3959" i="20" s="1"/>
  <c r="AI3958" i="20"/>
  <c r="AD3958" i="20" s="1"/>
  <c r="AI3953" i="20"/>
  <c r="AD3953" i="20" s="1"/>
  <c r="AI3980" i="20"/>
  <c r="AD3980" i="20" s="1"/>
  <c r="AI3955" i="20"/>
  <c r="AD3955" i="20" s="1"/>
  <c r="AI3979" i="20"/>
  <c r="AD3979" i="20" s="1"/>
  <c r="AI3977" i="20"/>
  <c r="AD3977" i="20" s="1"/>
  <c r="AI3954" i="20"/>
  <c r="AD3954" i="20" s="1"/>
  <c r="AI3978" i="20"/>
  <c r="AD3978" i="20" s="1"/>
  <c r="AI3942" i="20"/>
  <c r="AD3942" i="20" s="1"/>
  <c r="AI3943" i="20"/>
  <c r="AD3943" i="20" s="1"/>
  <c r="AI3944" i="20"/>
  <c r="AD3944" i="20" s="1"/>
  <c r="AI3941" i="20"/>
  <c r="AD3941" i="20" s="1"/>
  <c r="AI3945" i="20"/>
  <c r="AD3945" i="20" s="1"/>
  <c r="AI3946" i="20"/>
  <c r="AD3946" i="20" s="1"/>
  <c r="AI3960" i="20"/>
  <c r="AD3960" i="20" s="1"/>
  <c r="AI3962" i="20"/>
  <c r="AD3962" i="20" s="1"/>
  <c r="AI3950" i="20"/>
  <c r="AD3950" i="20" s="1"/>
  <c r="AI3949" i="20"/>
  <c r="AD3949" i="20" s="1"/>
  <c r="AI3947" i="20"/>
  <c r="AD3947" i="20" s="1"/>
  <c r="AI3966" i="20"/>
  <c r="AD3966" i="20" s="1"/>
  <c r="AI3967" i="20"/>
  <c r="AD3967" i="20" s="1"/>
  <c r="AI3963" i="20"/>
  <c r="AD3963" i="20" s="1"/>
  <c r="AI3964" i="20"/>
  <c r="AD3964" i="20" s="1"/>
  <c r="AI3970" i="20"/>
  <c r="AD3970" i="20" s="1"/>
  <c r="AI3965" i="20"/>
  <c r="AD3965" i="20" s="1"/>
  <c r="AI3968" i="20"/>
  <c r="AD3968" i="20" s="1"/>
  <c r="AI3969" i="20"/>
  <c r="AD3969" i="20" s="1"/>
  <c r="AI3972" i="20"/>
  <c r="AD3972" i="20" s="1"/>
  <c r="AI3973" i="20"/>
  <c r="AD3973" i="20" s="1"/>
  <c r="AI3971" i="20"/>
  <c r="AD3971" i="20" s="1"/>
  <c r="AI3982" i="20"/>
  <c r="AD3982" i="20" s="1"/>
  <c r="AI3983" i="20"/>
  <c r="AD3983" i="20" s="1"/>
  <c r="AI3975" i="20"/>
  <c r="AD3975" i="20" s="1"/>
  <c r="AI3981" i="20"/>
  <c r="AD3981" i="20" s="1"/>
  <c r="AI3974" i="20"/>
  <c r="AD3974" i="20" s="1"/>
  <c r="AI3906" i="20"/>
  <c r="AD3906" i="20" s="1"/>
  <c r="AI3976" i="20"/>
  <c r="AD3976" i="20" s="1"/>
  <c r="AI3984" i="20"/>
  <c r="AD3984" i="20" s="1"/>
  <c r="AI3987" i="20"/>
  <c r="AD3987" i="20" s="1"/>
  <c r="AI4249" i="20"/>
  <c r="AD4249" i="20" s="1"/>
  <c r="AI3992" i="20"/>
  <c r="AD3992" i="20" s="1"/>
  <c r="AI4245" i="20"/>
  <c r="AD4245" i="20" s="1"/>
  <c r="AI3985" i="20"/>
  <c r="AD3985" i="20" s="1"/>
  <c r="AI4544" i="20"/>
  <c r="AD4544" i="20" s="1"/>
  <c r="AI4536" i="20"/>
  <c r="AD4536" i="20" s="1"/>
  <c r="AI4357" i="20"/>
  <c r="AD4357" i="20" s="1"/>
  <c r="AI4240" i="20"/>
  <c r="AD4240" i="20" s="1"/>
  <c r="AI4543" i="20"/>
  <c r="AD4543" i="20" s="1"/>
  <c r="AI3988" i="20"/>
  <c r="AD3988" i="20" s="1"/>
  <c r="AI4158" i="20"/>
  <c r="AD4158" i="20" s="1"/>
  <c r="AI3986" i="20"/>
  <c r="AD3986" i="20" s="1"/>
  <c r="AI4355" i="20"/>
  <c r="AD4355" i="20" s="1"/>
  <c r="AI4537" i="20"/>
  <c r="AD4537" i="20" s="1"/>
  <c r="AI4160" i="20"/>
  <c r="AD4160" i="20" s="1"/>
  <c r="AI4430" i="20"/>
  <c r="AD4430" i="20" s="1"/>
  <c r="AI4538" i="20"/>
  <c r="AD4538" i="20" s="1"/>
  <c r="AI4246" i="20"/>
  <c r="AD4246" i="20" s="1"/>
  <c r="AI3990" i="20"/>
  <c r="AD3990" i="20" s="1"/>
  <c r="AI4156" i="20"/>
  <c r="AD4156" i="20" s="1"/>
  <c r="AI4535" i="20"/>
  <c r="AD4535" i="20" s="1"/>
  <c r="AI4070" i="20"/>
  <c r="AD4070" i="20" s="1"/>
  <c r="AI4242" i="20"/>
  <c r="AD4242" i="20" s="1"/>
  <c r="AI4250" i="20"/>
  <c r="AD4250" i="20" s="1"/>
  <c r="AI4157" i="20"/>
  <c r="AD4157" i="20" s="1"/>
  <c r="AI4539" i="20"/>
  <c r="AD4539" i="20" s="1"/>
  <c r="AI4068" i="20"/>
  <c r="AD4068" i="20" s="1"/>
  <c r="AI4541" i="20"/>
  <c r="AD4541" i="20" s="1"/>
  <c r="AI4247" i="20"/>
  <c r="AD4247" i="20" s="1"/>
  <c r="AI4432" i="20"/>
  <c r="AD4432" i="20" s="1"/>
  <c r="AI4359" i="20"/>
  <c r="AD4359" i="20" s="1"/>
  <c r="AI4243" i="20"/>
  <c r="AD4243" i="20" s="1"/>
  <c r="AI4546" i="20"/>
  <c r="AD4546" i="20" s="1"/>
  <c r="AI4534" i="20"/>
  <c r="AD4534" i="20" s="1"/>
  <c r="AI4251" i="20"/>
  <c r="AD4251" i="20" s="1"/>
  <c r="AI4545" i="20"/>
  <c r="AD4545" i="20" s="1"/>
  <c r="AI4161" i="20"/>
  <c r="AD4161" i="20" s="1"/>
  <c r="AI4244" i="20"/>
  <c r="AD4244" i="20" s="1"/>
  <c r="AI4431" i="20"/>
  <c r="AD4431" i="20" s="1"/>
  <c r="AI4196" i="20"/>
  <c r="AD4196" i="20" s="1"/>
  <c r="AI4155" i="20"/>
  <c r="AD4155" i="20" s="1"/>
  <c r="AI4354" i="20"/>
  <c r="AD4354" i="20" s="1"/>
  <c r="AI4241" i="20"/>
  <c r="AD4241" i="20" s="1"/>
  <c r="AI4252" i="20"/>
  <c r="AD4252" i="20" s="1"/>
  <c r="AI4117" i="20"/>
  <c r="AD4117" i="20" s="1"/>
  <c r="AI4118" i="20"/>
  <c r="AD4118" i="20" s="1"/>
  <c r="AI3989" i="20"/>
  <c r="AD3989" i="20" s="1"/>
  <c r="AI4199" i="20"/>
  <c r="AD4199" i="20" s="1"/>
  <c r="AI4072" i="20"/>
  <c r="AD4072" i="20" s="1"/>
  <c r="AI4195" i="20"/>
  <c r="AD4195" i="20" s="1"/>
  <c r="AI4071" i="20"/>
  <c r="AD4071" i="20" s="1"/>
  <c r="AI4119" i="20"/>
  <c r="AD4119" i="20" s="1"/>
  <c r="AI4542" i="20"/>
  <c r="AD4542" i="20" s="1"/>
  <c r="AI4067" i="20"/>
  <c r="AD4067" i="20" s="1"/>
  <c r="AI4069" i="20"/>
  <c r="AD4069" i="20" s="1"/>
  <c r="AI4540" i="20"/>
  <c r="AD4540" i="20" s="1"/>
  <c r="AI4627" i="20"/>
  <c r="AD4627" i="20" s="1"/>
  <c r="AI4358" i="20"/>
  <c r="AD4358" i="20" s="1"/>
  <c r="AI4437" i="20"/>
  <c r="AD4437" i="20" s="1"/>
  <c r="AI4433" i="20"/>
  <c r="AD4433" i="20" s="1"/>
  <c r="AI4198" i="20"/>
  <c r="AD4198" i="20" s="1"/>
  <c r="AI4436" i="20"/>
  <c r="AD4436" i="20" s="1"/>
  <c r="AI4159" i="20"/>
  <c r="AD4159" i="20" s="1"/>
  <c r="AI4154" i="20"/>
  <c r="AD4154" i="20" s="1"/>
  <c r="AI4197" i="20"/>
  <c r="AD4197" i="20" s="1"/>
  <c r="AI4434" i="20"/>
  <c r="AD4434" i="20" s="1"/>
  <c r="AI4631" i="20"/>
  <c r="AD4631" i="20" s="1"/>
  <c r="AI4200" i="20"/>
  <c r="AD4200" i="20" s="1"/>
  <c r="AI4248" i="20"/>
  <c r="AD4248" i="20" s="1"/>
  <c r="AI4632" i="20"/>
  <c r="AD4632" i="20" s="1"/>
  <c r="AI4438" i="20"/>
  <c r="AD4438" i="20" s="1"/>
  <c r="AI4356" i="20"/>
  <c r="AD4356" i="20" s="1"/>
  <c r="AI4628" i="20"/>
  <c r="AD4628" i="20" s="1"/>
  <c r="AI4629" i="20"/>
  <c r="AD4629" i="20" s="1"/>
  <c r="AI4201" i="20"/>
  <c r="AD4201" i="20" s="1"/>
  <c r="AI4633" i="20"/>
  <c r="AD4633" i="20" s="1"/>
  <c r="AI4630" i="20"/>
  <c r="AD4630" i="20" s="1"/>
  <c r="AI3991" i="20"/>
  <c r="AD3991" i="20" s="1"/>
  <c r="AI4360" i="20"/>
  <c r="AD4360" i="20" s="1"/>
  <c r="AI4547" i="20"/>
  <c r="AD4547" i="20" s="1"/>
  <c r="AI4435" i="20"/>
  <c r="AD4435" i="20" s="1"/>
  <c r="AI4439" i="20"/>
  <c r="AD4439" i="20" s="1"/>
  <c r="AI4073" i="20"/>
  <c r="AD4073" i="20" s="1"/>
  <c r="AI4074" i="20"/>
  <c r="AD4074" i="20" s="1"/>
  <c r="AI4361" i="20"/>
  <c r="AD4361" i="20" s="1"/>
  <c r="AI4634" i="20"/>
  <c r="AD4634" i="20" s="1"/>
  <c r="AI4082" i="20"/>
  <c r="AD4082" i="20" s="1"/>
  <c r="AI4560" i="20"/>
  <c r="AD4560" i="20" s="1"/>
  <c r="AI4000" i="20"/>
  <c r="AD4000" i="20" s="1"/>
  <c r="AI3994" i="20"/>
  <c r="AD3994" i="20" s="1"/>
  <c r="AI4571" i="20"/>
  <c r="AD4571" i="20" s="1"/>
  <c r="AI3997" i="20"/>
  <c r="AD3997" i="20" s="1"/>
  <c r="AI4264" i="20"/>
  <c r="AD4264" i="20" s="1"/>
  <c r="AI4569" i="20"/>
  <c r="AD4569" i="20" s="1"/>
  <c r="AI4023" i="20"/>
  <c r="AD4023" i="20" s="1"/>
  <c r="AI4005" i="20"/>
  <c r="AD4005" i="20" s="1"/>
  <c r="AI4254" i="20"/>
  <c r="AD4254" i="20" s="1"/>
  <c r="AI4255" i="20"/>
  <c r="AD4255" i="20" s="1"/>
  <c r="AI4374" i="20"/>
  <c r="AD4374" i="20" s="1"/>
  <c r="AI4256" i="20"/>
  <c r="AD4256" i="20" s="1"/>
  <c r="AI4162" i="20"/>
  <c r="AD4162" i="20" s="1"/>
  <c r="AI3998" i="20"/>
  <c r="AD3998" i="20" s="1"/>
  <c r="AI4579" i="20"/>
  <c r="AD4579" i="20" s="1"/>
  <c r="AI4164" i="20"/>
  <c r="AD4164" i="20" s="1"/>
  <c r="AI4548" i="20"/>
  <c r="AD4548" i="20" s="1"/>
  <c r="AI4265" i="20"/>
  <c r="AD4265" i="20" s="1"/>
  <c r="AI4019" i="20"/>
  <c r="AD4019" i="20" s="1"/>
  <c r="AI4572" i="20"/>
  <c r="AD4572" i="20" s="1"/>
  <c r="AI4011" i="20"/>
  <c r="AD4011" i="20" s="1"/>
  <c r="AI4284" i="20"/>
  <c r="AD4284" i="20" s="1"/>
  <c r="AI4566" i="20"/>
  <c r="AD4566" i="20" s="1"/>
  <c r="AI4276" i="20"/>
  <c r="AD4276" i="20" s="1"/>
  <c r="AI4266" i="20"/>
  <c r="AD4266" i="20" s="1"/>
  <c r="AI4269" i="20"/>
  <c r="AD4269" i="20" s="1"/>
  <c r="AI4004" i="20"/>
  <c r="AD4004" i="20" s="1"/>
  <c r="AI4278" i="20"/>
  <c r="AD4278" i="20" s="1"/>
  <c r="AI4014" i="20"/>
  <c r="AD4014" i="20" s="1"/>
  <c r="AI4444" i="20"/>
  <c r="AD4444" i="20" s="1"/>
  <c r="AI4258" i="20"/>
  <c r="AD4258" i="20" s="1"/>
  <c r="AI4259" i="20"/>
  <c r="AD4259" i="20" s="1"/>
  <c r="AI4287" i="20"/>
  <c r="AD4287" i="20" s="1"/>
  <c r="AI4277" i="20"/>
  <c r="AD4277" i="20" s="1"/>
  <c r="AI4290" i="20"/>
  <c r="AD4290" i="20" s="1"/>
  <c r="AI4575" i="20"/>
  <c r="AD4575" i="20" s="1"/>
  <c r="AI4289" i="20"/>
  <c r="AD4289" i="20" s="1"/>
  <c r="AI4257" i="20"/>
  <c r="AD4257" i="20" s="1"/>
  <c r="AI4550" i="20"/>
  <c r="AD4550" i="20" s="1"/>
  <c r="AI4378" i="20"/>
  <c r="AD4378" i="20" s="1"/>
  <c r="AI4271" i="20"/>
  <c r="AD4271" i="20" s="1"/>
  <c r="AI4285" i="20"/>
  <c r="AD4285" i="20" s="1"/>
  <c r="AI3995" i="20"/>
  <c r="AD3995" i="20" s="1"/>
  <c r="AI4076" i="20"/>
  <c r="AD4076" i="20" s="1"/>
  <c r="AI4382" i="20"/>
  <c r="AD4382" i="20" s="1"/>
  <c r="AI4021" i="20"/>
  <c r="AD4021" i="20" s="1"/>
  <c r="AI4379" i="20"/>
  <c r="AD4379" i="20" s="1"/>
  <c r="AI4367" i="20"/>
  <c r="AD4367" i="20" s="1"/>
  <c r="AI4461" i="20"/>
  <c r="AD4461" i="20" s="1"/>
  <c r="AI4375" i="20"/>
  <c r="AD4375" i="20" s="1"/>
  <c r="AI4163" i="20"/>
  <c r="AD4163" i="20" s="1"/>
  <c r="AI4025" i="20"/>
  <c r="AD4025" i="20" s="1"/>
  <c r="AI4295" i="20"/>
  <c r="AD4295" i="20" s="1"/>
  <c r="AI4570" i="20"/>
  <c r="AD4570" i="20" s="1"/>
  <c r="AI4363" i="20"/>
  <c r="AD4363" i="20" s="1"/>
  <c r="AI4165" i="20"/>
  <c r="AD4165" i="20" s="1"/>
  <c r="AI4008" i="20"/>
  <c r="AD4008" i="20" s="1"/>
  <c r="AI4170" i="20"/>
  <c r="AD4170" i="20" s="1"/>
  <c r="AI4009" i="20"/>
  <c r="AD4009" i="20" s="1"/>
  <c r="AI4273" i="20"/>
  <c r="AD4273" i="20" s="1"/>
  <c r="AI4274" i="20"/>
  <c r="AD4274" i="20" s="1"/>
  <c r="AI4075" i="20"/>
  <c r="AD4075" i="20" s="1"/>
  <c r="AI4366" i="20"/>
  <c r="AD4366" i="20" s="1"/>
  <c r="AI4551" i="20"/>
  <c r="AD4551" i="20" s="1"/>
  <c r="AI4449" i="20"/>
  <c r="AD4449" i="20" s="1"/>
  <c r="AI4012" i="20"/>
  <c r="AD4012" i="20" s="1"/>
  <c r="AI4013" i="20"/>
  <c r="AD4013" i="20" s="1"/>
  <c r="AI4565" i="20"/>
  <c r="AD4565" i="20" s="1"/>
  <c r="AI4562" i="20"/>
  <c r="AD4562" i="20" s="1"/>
  <c r="AI4445" i="20"/>
  <c r="AD4445" i="20" s="1"/>
  <c r="AI4554" i="20"/>
  <c r="AD4554" i="20" s="1"/>
  <c r="AI4447" i="20"/>
  <c r="AD4447" i="20" s="1"/>
  <c r="AI4638" i="20"/>
  <c r="AD4638" i="20" s="1"/>
  <c r="AI4282" i="20"/>
  <c r="AD4282" i="20" s="1"/>
  <c r="AI4079" i="20"/>
  <c r="AD4079" i="20" s="1"/>
  <c r="AI4261" i="20"/>
  <c r="AD4261" i="20" s="1"/>
  <c r="AI4555" i="20"/>
  <c r="AD4555" i="20" s="1"/>
  <c r="AI4463" i="20"/>
  <c r="AD4463" i="20" s="1"/>
  <c r="AI4081" i="20"/>
  <c r="AD4081" i="20" s="1"/>
  <c r="AI4288" i="20"/>
  <c r="AD4288" i="20" s="1"/>
  <c r="AI4448" i="20"/>
  <c r="AD4448" i="20" s="1"/>
  <c r="AI3999" i="20"/>
  <c r="AD3999" i="20" s="1"/>
  <c r="AI3996" i="20"/>
  <c r="AD3996" i="20" s="1"/>
  <c r="AI4577" i="20"/>
  <c r="AD4577" i="20" s="1"/>
  <c r="AI4120" i="20"/>
  <c r="AD4120" i="20" s="1"/>
  <c r="AI4300" i="20"/>
  <c r="AD4300" i="20" s="1"/>
  <c r="AI3993" i="20"/>
  <c r="AD3993" i="20" s="1"/>
  <c r="AI4263" i="20"/>
  <c r="AD4263" i="20" s="1"/>
  <c r="AI4126" i="20"/>
  <c r="AD4126" i="20" s="1"/>
  <c r="AI4453" i="20"/>
  <c r="AD4453" i="20" s="1"/>
  <c r="AI4301" i="20"/>
  <c r="AD4301" i="20" s="1"/>
  <c r="AI4446" i="20"/>
  <c r="AD4446" i="20" s="1"/>
  <c r="AI4443" i="20"/>
  <c r="AD4443" i="20" s="1"/>
  <c r="AI4270" i="20"/>
  <c r="AD4270" i="20" s="1"/>
  <c r="AI4294" i="20"/>
  <c r="AD4294" i="20" s="1"/>
  <c r="AI4373" i="20"/>
  <c r="AD4373" i="20" s="1"/>
  <c r="AI4372" i="20"/>
  <c r="AD4372" i="20" s="1"/>
  <c r="AI4654" i="20"/>
  <c r="AD4654" i="20" s="1"/>
  <c r="AI4553" i="20"/>
  <c r="AD4553" i="20" s="1"/>
  <c r="AI4576" i="20"/>
  <c r="AD4576" i="20" s="1"/>
  <c r="AI4464" i="20"/>
  <c r="AD4464" i="20" s="1"/>
  <c r="AI4451" i="20"/>
  <c r="AD4451" i="20" s="1"/>
  <c r="AI4458" i="20"/>
  <c r="AD4458" i="20" s="1"/>
  <c r="AI4085" i="20"/>
  <c r="AD4085" i="20" s="1"/>
  <c r="AI4567" i="20"/>
  <c r="AD4567" i="20" s="1"/>
  <c r="AI4368" i="20"/>
  <c r="AD4368" i="20" s="1"/>
  <c r="AI4455" i="20"/>
  <c r="AD4455" i="20" s="1"/>
  <c r="AI4087" i="20"/>
  <c r="AD4087" i="20" s="1"/>
  <c r="AI4080" i="20"/>
  <c r="AD4080" i="20" s="1"/>
  <c r="AI4132" i="20"/>
  <c r="AD4132" i="20" s="1"/>
  <c r="AI4552" i="20"/>
  <c r="AD4552" i="20" s="1"/>
  <c r="AI4083" i="20"/>
  <c r="AD4083" i="20" s="1"/>
  <c r="AI4578" i="20"/>
  <c r="AD4578" i="20" s="1"/>
  <c r="AI4171" i="20"/>
  <c r="AD4171" i="20" s="1"/>
  <c r="AI4365" i="20"/>
  <c r="AD4365" i="20" s="1"/>
  <c r="AI4440" i="20"/>
  <c r="AD4440" i="20" s="1"/>
  <c r="AI4362" i="20"/>
  <c r="AD4362" i="20" s="1"/>
  <c r="AI4003" i="20"/>
  <c r="AD4003" i="20" s="1"/>
  <c r="AI4573" i="20"/>
  <c r="AD4573" i="20" s="1"/>
  <c r="AI4380" i="20"/>
  <c r="AD4380" i="20" s="1"/>
  <c r="AI4457" i="20"/>
  <c r="AD4457" i="20" s="1"/>
  <c r="AI4166" i="20"/>
  <c r="AD4166" i="20" s="1"/>
  <c r="AI4563" i="20"/>
  <c r="AD4563" i="20" s="1"/>
  <c r="AI4027" i="20"/>
  <c r="AD4027" i="20" s="1"/>
  <c r="AI4580" i="20"/>
  <c r="AD4580" i="20" s="1"/>
  <c r="AI4558" i="20"/>
  <c r="AD4558" i="20" s="1"/>
  <c r="AI4169" i="20"/>
  <c r="AD4169" i="20" s="1"/>
  <c r="AI4015" i="20"/>
  <c r="AD4015" i="20" s="1"/>
  <c r="AI4121" i="20"/>
  <c r="AD4121" i="20" s="1"/>
  <c r="AI4296" i="20"/>
  <c r="AD4296" i="20" s="1"/>
  <c r="AI4302" i="20"/>
  <c r="AD4302" i="20" s="1"/>
  <c r="AI4125" i="20"/>
  <c r="AD4125" i="20" s="1"/>
  <c r="AI4077" i="20"/>
  <c r="AD4077" i="20" s="1"/>
  <c r="AI4291" i="20"/>
  <c r="AD4291" i="20" s="1"/>
  <c r="AI4559" i="20"/>
  <c r="AD4559" i="20" s="1"/>
  <c r="AI4281" i="20"/>
  <c r="AD4281" i="20" s="1"/>
  <c r="AI4018" i="20"/>
  <c r="AD4018" i="20" s="1"/>
  <c r="AI4122" i="20"/>
  <c r="AD4122" i="20" s="1"/>
  <c r="AI4639" i="20"/>
  <c r="AD4639" i="20" s="1"/>
  <c r="AI4007" i="20"/>
  <c r="AD4007" i="20" s="1"/>
  <c r="AI4208" i="20"/>
  <c r="AD4208" i="20" s="1"/>
  <c r="AI4648" i="20"/>
  <c r="AD4648" i="20" s="1"/>
  <c r="AI4002" i="20"/>
  <c r="AD4002" i="20" s="1"/>
  <c r="AI4568" i="20"/>
  <c r="AD4568" i="20" s="1"/>
  <c r="AI4206" i="20"/>
  <c r="AD4206" i="20" s="1"/>
  <c r="AI4084" i="20"/>
  <c r="AD4084" i="20" s="1"/>
  <c r="AI4650" i="20"/>
  <c r="AD4650" i="20" s="1"/>
  <c r="AI4371" i="20"/>
  <c r="AD4371" i="20" s="1"/>
  <c r="AI4275" i="20"/>
  <c r="AD4275" i="20" s="1"/>
  <c r="AI4645" i="20"/>
  <c r="AD4645" i="20" s="1"/>
  <c r="AI4635" i="20"/>
  <c r="AD4635" i="20" s="1"/>
  <c r="AI4205" i="20"/>
  <c r="AD4205" i="20" s="1"/>
  <c r="AI4086" i="20"/>
  <c r="AD4086" i="20" s="1"/>
  <c r="AI4127" i="20"/>
  <c r="AD4127" i="20" s="1"/>
  <c r="AI4209" i="20"/>
  <c r="AD4209" i="20" s="1"/>
  <c r="AI4642" i="20"/>
  <c r="AD4642" i="20" s="1"/>
  <c r="AI4549" i="20"/>
  <c r="AD4549" i="20" s="1"/>
  <c r="AI4637" i="20"/>
  <c r="AD4637" i="20" s="1"/>
  <c r="AI4370" i="20"/>
  <c r="AD4370" i="20" s="1"/>
  <c r="AI4026" i="20"/>
  <c r="AD4026" i="20" s="1"/>
  <c r="AI4468" i="20"/>
  <c r="AD4468" i="20" s="1"/>
  <c r="AI4128" i="20"/>
  <c r="AD4128" i="20" s="1"/>
  <c r="AI4213" i="20"/>
  <c r="AD4213" i="20" s="1"/>
  <c r="AI4377" i="20"/>
  <c r="AD4377" i="20" s="1"/>
  <c r="AI4123" i="20"/>
  <c r="AD4123" i="20" s="1"/>
  <c r="AI4646" i="20"/>
  <c r="AD4646" i="20" s="1"/>
  <c r="AI4001" i="20"/>
  <c r="AD4001" i="20" s="1"/>
  <c r="AI4655" i="20"/>
  <c r="AD4655" i="20" s="1"/>
  <c r="AI4467" i="20"/>
  <c r="AD4467" i="20" s="1"/>
  <c r="AI4286" i="20"/>
  <c r="AD4286" i="20" s="1"/>
  <c r="AI4204" i="20"/>
  <c r="AD4204" i="20" s="1"/>
  <c r="AI4652" i="20"/>
  <c r="AD4652" i="20" s="1"/>
  <c r="AI4649" i="20"/>
  <c r="AD4649" i="20" s="1"/>
  <c r="AI4465" i="20"/>
  <c r="AD4465" i="20" s="1"/>
  <c r="AI4124" i="20"/>
  <c r="AD4124" i="20" s="1"/>
  <c r="AI4459" i="20"/>
  <c r="AD4459" i="20" s="1"/>
  <c r="AI4210" i="20"/>
  <c r="AD4210" i="20" s="1"/>
  <c r="AI4167" i="20"/>
  <c r="AD4167" i="20" s="1"/>
  <c r="AI4456" i="20"/>
  <c r="AD4456" i="20" s="1"/>
  <c r="AI4262" i="20"/>
  <c r="AD4262" i="20" s="1"/>
  <c r="AI4442" i="20"/>
  <c r="AD4442" i="20" s="1"/>
  <c r="AI4214" i="20"/>
  <c r="AD4214" i="20" s="1"/>
  <c r="AI4364" i="20"/>
  <c r="AD4364" i="20" s="1"/>
  <c r="AI4574" i="20"/>
  <c r="AD4574" i="20" s="1"/>
  <c r="AI4441" i="20"/>
  <c r="AD4441" i="20" s="1"/>
  <c r="AI4078" i="20"/>
  <c r="AD4078" i="20" s="1"/>
  <c r="AI4450" i="20"/>
  <c r="AD4450" i="20" s="1"/>
  <c r="AI4272" i="20"/>
  <c r="AD4272" i="20" s="1"/>
  <c r="AI4130" i="20"/>
  <c r="AD4130" i="20" s="1"/>
  <c r="AI4279" i="20"/>
  <c r="AD4279" i="20" s="1"/>
  <c r="AI4647" i="20"/>
  <c r="AD4647" i="20" s="1"/>
  <c r="AI4211" i="20"/>
  <c r="AD4211" i="20" s="1"/>
  <c r="AI4556" i="20"/>
  <c r="AD4556" i="20" s="1"/>
  <c r="AI4022" i="20"/>
  <c r="AD4022" i="20" s="1"/>
  <c r="AI4016" i="20"/>
  <c r="AD4016" i="20" s="1"/>
  <c r="AI4292" i="20"/>
  <c r="AD4292" i="20" s="1"/>
  <c r="AI4460" i="20"/>
  <c r="AD4460" i="20" s="1"/>
  <c r="AI4640" i="20"/>
  <c r="AD4640" i="20" s="1"/>
  <c r="AI4202" i="20"/>
  <c r="AD4202" i="20" s="1"/>
  <c r="AI4006" i="20"/>
  <c r="AD4006" i="20" s="1"/>
  <c r="AI4653" i="20"/>
  <c r="AD4653" i="20" s="1"/>
  <c r="AI4129" i="20"/>
  <c r="AD4129" i="20" s="1"/>
  <c r="AI4298" i="20"/>
  <c r="AD4298" i="20" s="1"/>
  <c r="AI4383" i="20"/>
  <c r="AD4383" i="20" s="1"/>
  <c r="AI4651" i="20"/>
  <c r="AD4651" i="20" s="1"/>
  <c r="AI4469" i="20"/>
  <c r="AD4469" i="20" s="1"/>
  <c r="AI4452" i="20"/>
  <c r="AD4452" i="20" s="1"/>
  <c r="AI4212" i="20"/>
  <c r="AD4212" i="20" s="1"/>
  <c r="AI4293" i="20"/>
  <c r="AD4293" i="20" s="1"/>
  <c r="AI4168" i="20"/>
  <c r="AD4168" i="20" s="1"/>
  <c r="AI4454" i="20"/>
  <c r="AD4454" i="20" s="1"/>
  <c r="AI4215" i="20"/>
  <c r="AD4215" i="20" s="1"/>
  <c r="AI4644" i="20"/>
  <c r="AD4644" i="20" s="1"/>
  <c r="AI4024" i="20"/>
  <c r="AD4024" i="20" s="1"/>
  <c r="AI4466" i="20"/>
  <c r="AD4466" i="20" s="1"/>
  <c r="AI4283" i="20"/>
  <c r="AD4283" i="20" s="1"/>
  <c r="AI4636" i="20"/>
  <c r="AD4636" i="20" s="1"/>
  <c r="AI4369" i="20"/>
  <c r="AD4369" i="20" s="1"/>
  <c r="AI4203" i="20"/>
  <c r="AD4203" i="20" s="1"/>
  <c r="AI4010" i="20"/>
  <c r="AD4010" i="20" s="1"/>
  <c r="AI4280" i="20"/>
  <c r="AD4280" i="20" s="1"/>
  <c r="AI4267" i="20"/>
  <c r="AD4267" i="20" s="1"/>
  <c r="AI4017" i="20"/>
  <c r="AD4017" i="20" s="1"/>
  <c r="AI4260" i="20"/>
  <c r="AD4260" i="20" s="1"/>
  <c r="AI4268" i="20"/>
  <c r="AD4268" i="20" s="1"/>
  <c r="AI4253" i="20"/>
  <c r="AD4253" i="20" s="1"/>
  <c r="AI4207" i="20"/>
  <c r="AD4207" i="20" s="1"/>
  <c r="AI4641" i="20"/>
  <c r="AD4641" i="20" s="1"/>
  <c r="AI4656" i="20"/>
  <c r="AD4656" i="20" s="1"/>
  <c r="AI4131" i="20"/>
  <c r="AD4131" i="20" s="1"/>
  <c r="AI4462" i="20"/>
  <c r="AD4462" i="20" s="1"/>
  <c r="AI4381" i="20"/>
  <c r="AD4381" i="20" s="1"/>
  <c r="AI4564" i="20"/>
  <c r="AD4564" i="20" s="1"/>
  <c r="AI4299" i="20"/>
  <c r="AD4299" i="20" s="1"/>
  <c r="AI4297" i="20"/>
  <c r="AD4297" i="20" s="1"/>
  <c r="AI4376" i="20"/>
  <c r="AD4376" i="20" s="1"/>
  <c r="AI4643" i="20"/>
  <c r="AD4643" i="20" s="1"/>
  <c r="AI4557" i="20"/>
  <c r="AD4557" i="20" s="1"/>
  <c r="AI4561" i="20"/>
  <c r="AD4561" i="20" s="1"/>
  <c r="AI4020" i="20"/>
  <c r="AD4020" i="20" s="1"/>
  <c r="AI4470" i="20"/>
  <c r="AD4470" i="20" s="1"/>
  <c r="AI4088" i="20"/>
  <c r="AD4088" i="20" s="1"/>
  <c r="AI4581" i="20"/>
  <c r="AD4581" i="20" s="1"/>
  <c r="AI4582" i="20"/>
  <c r="AD4582" i="20" s="1"/>
  <c r="AI4396" i="20"/>
  <c r="AD4396" i="20" s="1"/>
  <c r="AI4309" i="20"/>
  <c r="AD4309" i="20" s="1"/>
  <c r="AI4306" i="20"/>
  <c r="AD4306" i="20" s="1"/>
  <c r="AI4319" i="20"/>
  <c r="AD4319" i="20" s="1"/>
  <c r="AI4480" i="20"/>
  <c r="AD4480" i="20" s="1"/>
  <c r="AI4046" i="20"/>
  <c r="AD4046" i="20" s="1"/>
  <c r="AI4176" i="20"/>
  <c r="AD4176" i="20" s="1"/>
  <c r="AI4031" i="20"/>
  <c r="AD4031" i="20" s="1"/>
  <c r="AI4175" i="20"/>
  <c r="AD4175" i="20" s="1"/>
  <c r="AI4385" i="20"/>
  <c r="AD4385" i="20" s="1"/>
  <c r="AI4181" i="20"/>
  <c r="AD4181" i="20" s="1"/>
  <c r="AI4032" i="20"/>
  <c r="AD4032" i="20" s="1"/>
  <c r="AI4049" i="20"/>
  <c r="AD4049" i="20" s="1"/>
  <c r="AI4394" i="20"/>
  <c r="AD4394" i="20" s="1"/>
  <c r="AI4403" i="20"/>
  <c r="AD4403" i="20" s="1"/>
  <c r="AI4312" i="20"/>
  <c r="AD4312" i="20" s="1"/>
  <c r="AI4174" i="20"/>
  <c r="AD4174" i="20" s="1"/>
  <c r="AI4303" i="20"/>
  <c r="AD4303" i="20" s="1"/>
  <c r="AI4313" i="20"/>
  <c r="AD4313" i="20" s="1"/>
  <c r="AI4030" i="20"/>
  <c r="AD4030" i="20" s="1"/>
  <c r="AI4477" i="20"/>
  <c r="AD4477" i="20" s="1"/>
  <c r="AI4598" i="20"/>
  <c r="AD4598" i="20" s="1"/>
  <c r="AI4327" i="20"/>
  <c r="AD4327" i="20" s="1"/>
  <c r="AI4605" i="20"/>
  <c r="AD4605" i="20" s="1"/>
  <c r="AI4479" i="20"/>
  <c r="AD4479" i="20" s="1"/>
  <c r="AI4604" i="20"/>
  <c r="AD4604" i="20" s="1"/>
  <c r="AI4035" i="20"/>
  <c r="AD4035" i="20" s="1"/>
  <c r="AI4478" i="20"/>
  <c r="AD4478" i="20" s="1"/>
  <c r="AI4304" i="20"/>
  <c r="AD4304" i="20" s="1"/>
  <c r="AI4182" i="20"/>
  <c r="AD4182" i="20" s="1"/>
  <c r="AI4328" i="20"/>
  <c r="AD4328" i="20" s="1"/>
  <c r="AI4404" i="20"/>
  <c r="AD4404" i="20" s="1"/>
  <c r="AI4311" i="20"/>
  <c r="AD4311" i="20" s="1"/>
  <c r="AI4409" i="20"/>
  <c r="AD4409" i="20" s="1"/>
  <c r="AI4318" i="20"/>
  <c r="AD4318" i="20" s="1"/>
  <c r="AI4599" i="20"/>
  <c r="AD4599" i="20" s="1"/>
  <c r="AI4668" i="20"/>
  <c r="AD4668" i="20" s="1"/>
  <c r="AI4474" i="20"/>
  <c r="AD4474" i="20" s="1"/>
  <c r="AI4585" i="20"/>
  <c r="AD4585" i="20" s="1"/>
  <c r="AI4595" i="20"/>
  <c r="AD4595" i="20" s="1"/>
  <c r="AI4603" i="20"/>
  <c r="AD4603" i="20" s="1"/>
  <c r="AI4321" i="20"/>
  <c r="AD4321" i="20" s="1"/>
  <c r="AI4324" i="20"/>
  <c r="AD4324" i="20" s="1"/>
  <c r="AI4331" i="20"/>
  <c r="AD4331" i="20" s="1"/>
  <c r="AI4040" i="20"/>
  <c r="AD4040" i="20" s="1"/>
  <c r="AI4050" i="20"/>
  <c r="AD4050" i="20" s="1"/>
  <c r="AI4589" i="20"/>
  <c r="AD4589" i="20" s="1"/>
  <c r="AI4036" i="20"/>
  <c r="AD4036" i="20" s="1"/>
  <c r="AI4485" i="20"/>
  <c r="AD4485" i="20" s="1"/>
  <c r="AI4037" i="20"/>
  <c r="AD4037" i="20" s="1"/>
  <c r="AI4177" i="20"/>
  <c r="AD4177" i="20" s="1"/>
  <c r="AI4588" i="20"/>
  <c r="AD4588" i="20" s="1"/>
  <c r="AI4051" i="20"/>
  <c r="AD4051" i="20" s="1"/>
  <c r="AI4390" i="20"/>
  <c r="AD4390" i="20" s="1"/>
  <c r="AI4138" i="20"/>
  <c r="AD4138" i="20" s="1"/>
  <c r="AI4186" i="20"/>
  <c r="AD4186" i="20" s="1"/>
  <c r="AI4591" i="20"/>
  <c r="AD4591" i="20" s="1"/>
  <c r="AI4584" i="20"/>
  <c r="AD4584" i="20" s="1"/>
  <c r="AI4039" i="20"/>
  <c r="AD4039" i="20" s="1"/>
  <c r="AI4136" i="20"/>
  <c r="AD4136" i="20" s="1"/>
  <c r="AI4315" i="20"/>
  <c r="AD4315" i="20" s="1"/>
  <c r="AI4307" i="20"/>
  <c r="AD4307" i="20" s="1"/>
  <c r="AI4657" i="20"/>
  <c r="AD4657" i="20" s="1"/>
  <c r="AI4222" i="20"/>
  <c r="AD4222" i="20" s="1"/>
  <c r="AI4329" i="20"/>
  <c r="AD4329" i="20" s="1"/>
  <c r="AI4310" i="20"/>
  <c r="AD4310" i="20" s="1"/>
  <c r="AI4173" i="20"/>
  <c r="AD4173" i="20" s="1"/>
  <c r="AI4095" i="20"/>
  <c r="AD4095" i="20" s="1"/>
  <c r="AI4028" i="20"/>
  <c r="AD4028" i="20" s="1"/>
  <c r="AI4494" i="20"/>
  <c r="AD4494" i="20" s="1"/>
  <c r="AI4658" i="20"/>
  <c r="AD4658" i="20" s="1"/>
  <c r="AI4594" i="20"/>
  <c r="AD4594" i="20" s="1"/>
  <c r="AI4481" i="20"/>
  <c r="AD4481" i="20" s="1"/>
  <c r="AI4495" i="20"/>
  <c r="AD4495" i="20" s="1"/>
  <c r="AI4388" i="20"/>
  <c r="AD4388" i="20" s="1"/>
  <c r="AI4401" i="20"/>
  <c r="AD4401" i="20" s="1"/>
  <c r="AI4314" i="20"/>
  <c r="AD4314" i="20" s="1"/>
  <c r="AI4500" i="20"/>
  <c r="AD4500" i="20" s="1"/>
  <c r="AI4592" i="20"/>
  <c r="AD4592" i="20" s="1"/>
  <c r="AI4137" i="20"/>
  <c r="AD4137" i="20" s="1"/>
  <c r="AI4097" i="20"/>
  <c r="AD4097" i="20" s="1"/>
  <c r="AI4185" i="20"/>
  <c r="AD4185" i="20" s="1"/>
  <c r="AI4041" i="20"/>
  <c r="AD4041" i="20" s="1"/>
  <c r="AI4606" i="20"/>
  <c r="AD4606" i="20" s="1"/>
  <c r="AI4600" i="20"/>
  <c r="AD4600" i="20" s="1"/>
  <c r="AI4498" i="20"/>
  <c r="AD4498" i="20" s="1"/>
  <c r="AI4593" i="20"/>
  <c r="AD4593" i="20" s="1"/>
  <c r="AI4178" i="20"/>
  <c r="AD4178" i="20" s="1"/>
  <c r="AI4029" i="20"/>
  <c r="AD4029" i="20" s="1"/>
  <c r="AI4330" i="20"/>
  <c r="AD4330" i="20" s="1"/>
  <c r="AI4034" i="20"/>
  <c r="AD4034" i="20" s="1"/>
  <c r="AI4492" i="20"/>
  <c r="AD4492" i="20" s="1"/>
  <c r="AI4384" i="20"/>
  <c r="AD4384" i="20" s="1"/>
  <c r="AI4402" i="20"/>
  <c r="AD4402" i="20" s="1"/>
  <c r="AI4501" i="20"/>
  <c r="AD4501" i="20" s="1"/>
  <c r="AI4144" i="20"/>
  <c r="AD4144" i="20" s="1"/>
  <c r="AI4671" i="20"/>
  <c r="AD4671" i="20" s="1"/>
  <c r="AI4610" i="20"/>
  <c r="AD4610" i="20" s="1"/>
  <c r="AI4101" i="20"/>
  <c r="AD4101" i="20" s="1"/>
  <c r="AI4216" i="20"/>
  <c r="AD4216" i="20" s="1"/>
  <c r="AI4091" i="20"/>
  <c r="AD4091" i="20" s="1"/>
  <c r="AI4490" i="20"/>
  <c r="AD4490" i="20" s="1"/>
  <c r="AI4583" i="20"/>
  <c r="AD4583" i="20" s="1"/>
  <c r="AI4179" i="20"/>
  <c r="AD4179" i="20" s="1"/>
  <c r="AI4475" i="20"/>
  <c r="AD4475" i="20" s="1"/>
  <c r="AI4093" i="20"/>
  <c r="AD4093" i="20" s="1"/>
  <c r="AI4326" i="20"/>
  <c r="AD4326" i="20" s="1"/>
  <c r="AI4337" i="20"/>
  <c r="AD4337" i="20" s="1"/>
  <c r="AI4217" i="20"/>
  <c r="AD4217" i="20" s="1"/>
  <c r="AI4033" i="20"/>
  <c r="AD4033" i="20" s="1"/>
  <c r="AI4587" i="20"/>
  <c r="AD4587" i="20" s="1"/>
  <c r="AI4090" i="20"/>
  <c r="AD4090" i="20" s="1"/>
  <c r="AI4389" i="20"/>
  <c r="AD4389" i="20" s="1"/>
  <c r="AI4180" i="20"/>
  <c r="AD4180" i="20" s="1"/>
  <c r="AI4661" i="20"/>
  <c r="AD4661" i="20" s="1"/>
  <c r="AI4100" i="20"/>
  <c r="AD4100" i="20" s="1"/>
  <c r="AI4228" i="20"/>
  <c r="AD4228" i="20" s="1"/>
  <c r="AI4405" i="20"/>
  <c r="AD4405" i="20" s="1"/>
  <c r="AI4308" i="20"/>
  <c r="AD4308" i="20" s="1"/>
  <c r="AI4305" i="20"/>
  <c r="AD4305" i="20" s="1"/>
  <c r="AI4502" i="20"/>
  <c r="AD4502" i="20" s="1"/>
  <c r="AI4141" i="20"/>
  <c r="AD4141" i="20" s="1"/>
  <c r="AI4135" i="20"/>
  <c r="AD4135" i="20" s="1"/>
  <c r="AI4471" i="20"/>
  <c r="AD4471" i="20" s="1"/>
  <c r="AI4092" i="20"/>
  <c r="AD4092" i="20" s="1"/>
  <c r="AI4391" i="20"/>
  <c r="AD4391" i="20" s="1"/>
  <c r="AI4223" i="20"/>
  <c r="AD4223" i="20" s="1"/>
  <c r="AI4670" i="20"/>
  <c r="AD4670" i="20" s="1"/>
  <c r="AI4142" i="20"/>
  <c r="AD4142" i="20" s="1"/>
  <c r="AI4597" i="20"/>
  <c r="AD4597" i="20" s="1"/>
  <c r="AI4503" i="20"/>
  <c r="AD4503" i="20" s="1"/>
  <c r="AI4333" i="20"/>
  <c r="AD4333" i="20" s="1"/>
  <c r="AI4134" i="20"/>
  <c r="AD4134" i="20" s="1"/>
  <c r="AI4663" i="20"/>
  <c r="AD4663" i="20" s="1"/>
  <c r="AI4139" i="20"/>
  <c r="AD4139" i="20" s="1"/>
  <c r="AI4483" i="20"/>
  <c r="AD4483" i="20" s="1"/>
  <c r="AI4038" i="20"/>
  <c r="AD4038" i="20" s="1"/>
  <c r="AI4133" i="20"/>
  <c r="AD4133" i="20" s="1"/>
  <c r="AI4395" i="20"/>
  <c r="AD4395" i="20" s="1"/>
  <c r="AI4586" i="20"/>
  <c r="AD4586" i="20" s="1"/>
  <c r="AI4504" i="20"/>
  <c r="AD4504" i="20" s="1"/>
  <c r="AI4098" i="20"/>
  <c r="AD4098" i="20" s="1"/>
  <c r="AI4338" i="20"/>
  <c r="AD4338" i="20" s="1"/>
  <c r="AI4386" i="20"/>
  <c r="AD4386" i="20" s="1"/>
  <c r="AI4089" i="20"/>
  <c r="AD4089" i="20" s="1"/>
  <c r="AI4393" i="20"/>
  <c r="AD4393" i="20" s="1"/>
  <c r="AI4609" i="20"/>
  <c r="AD4609" i="20" s="1"/>
  <c r="AI4488" i="20"/>
  <c r="AD4488" i="20" s="1"/>
  <c r="AI4145" i="20"/>
  <c r="AD4145" i="20" s="1"/>
  <c r="AI4224" i="20"/>
  <c r="AD4224" i="20" s="1"/>
  <c r="AI4672" i="20"/>
  <c r="AD4672" i="20" s="1"/>
  <c r="AI4496" i="20"/>
  <c r="AD4496" i="20" s="1"/>
  <c r="AI4596" i="20"/>
  <c r="AD4596" i="20" s="1"/>
  <c r="AI4320" i="20"/>
  <c r="AD4320" i="20" s="1"/>
  <c r="AI4664" i="20"/>
  <c r="AD4664" i="20" s="1"/>
  <c r="AI4476" i="20"/>
  <c r="AD4476" i="20" s="1"/>
  <c r="AI4406" i="20"/>
  <c r="AD4406" i="20" s="1"/>
  <c r="AI4332" i="20"/>
  <c r="AD4332" i="20" s="1"/>
  <c r="AI4146" i="20"/>
  <c r="AD4146" i="20" s="1"/>
  <c r="AI4096" i="20"/>
  <c r="AD4096" i="20" s="1"/>
  <c r="AI4407" i="20"/>
  <c r="AD4407" i="20" s="1"/>
  <c r="AI4497" i="20"/>
  <c r="AD4497" i="20" s="1"/>
  <c r="AI4506" i="20"/>
  <c r="AD4506" i="20" s="1"/>
  <c r="AI4590" i="20"/>
  <c r="AD4590" i="20" s="1"/>
  <c r="AI4601" i="20"/>
  <c r="AD4601" i="20" s="1"/>
  <c r="AI4219" i="20"/>
  <c r="AD4219" i="20" s="1"/>
  <c r="AI4225" i="20"/>
  <c r="AD4225" i="20" s="1"/>
  <c r="AI4487" i="20"/>
  <c r="AD4487" i="20" s="1"/>
  <c r="AI4473" i="20"/>
  <c r="AD4473" i="20" s="1"/>
  <c r="AI4336" i="20"/>
  <c r="AD4336" i="20" s="1"/>
  <c r="AI4227" i="20"/>
  <c r="AD4227" i="20" s="1"/>
  <c r="AI4662" i="20"/>
  <c r="AD4662" i="20" s="1"/>
  <c r="AI4607" i="20"/>
  <c r="AD4607" i="20" s="1"/>
  <c r="AI4042" i="20"/>
  <c r="AD4042" i="20" s="1"/>
  <c r="AI4147" i="20"/>
  <c r="AD4147" i="20" s="1"/>
  <c r="AI4482" i="20"/>
  <c r="AD4482" i="20" s="1"/>
  <c r="AI4048" i="20"/>
  <c r="AD4048" i="20" s="1"/>
  <c r="AI4392" i="20"/>
  <c r="AD4392" i="20" s="1"/>
  <c r="AI4505" i="20"/>
  <c r="AD4505" i="20" s="1"/>
  <c r="AI4397" i="20"/>
  <c r="AD4397" i="20" s="1"/>
  <c r="AI4172" i="20"/>
  <c r="AD4172" i="20" s="1"/>
  <c r="AI4221" i="20"/>
  <c r="AD4221" i="20" s="1"/>
  <c r="AI4472" i="20"/>
  <c r="AD4472" i="20" s="1"/>
  <c r="AI4669" i="20"/>
  <c r="AD4669" i="20" s="1"/>
  <c r="AI4666" i="20"/>
  <c r="AD4666" i="20" s="1"/>
  <c r="AI4400" i="20"/>
  <c r="AD4400" i="20" s="1"/>
  <c r="AI4047" i="20"/>
  <c r="AD4047" i="20" s="1"/>
  <c r="AI4408" i="20"/>
  <c r="AD4408" i="20" s="1"/>
  <c r="AI4602" i="20"/>
  <c r="AD4602" i="20" s="1"/>
  <c r="AI4507" i="20"/>
  <c r="AD4507" i="20" s="1"/>
  <c r="AI4493" i="20"/>
  <c r="AD4493" i="20" s="1"/>
  <c r="AI4103" i="20"/>
  <c r="AD4103" i="20" s="1"/>
  <c r="AI4484" i="20"/>
  <c r="AD4484" i="20" s="1"/>
  <c r="AI4099" i="20"/>
  <c r="AD4099" i="20" s="1"/>
  <c r="AI4218" i="20"/>
  <c r="AD4218" i="20" s="1"/>
  <c r="AI4673" i="20"/>
  <c r="AD4673" i="20" s="1"/>
  <c r="AI4148" i="20"/>
  <c r="AD4148" i="20" s="1"/>
  <c r="AI4229" i="20"/>
  <c r="AD4229" i="20" s="1"/>
  <c r="AI4325" i="20"/>
  <c r="AD4325" i="20" s="1"/>
  <c r="AI4335" i="20"/>
  <c r="AD4335" i="20" s="1"/>
  <c r="AI4659" i="20"/>
  <c r="AD4659" i="20" s="1"/>
  <c r="AI4184" i="20"/>
  <c r="AD4184" i="20" s="1"/>
  <c r="AI4322" i="20"/>
  <c r="AD4322" i="20" s="1"/>
  <c r="AI4334" i="20"/>
  <c r="AD4334" i="20" s="1"/>
  <c r="AI4608" i="20"/>
  <c r="AD4608" i="20" s="1"/>
  <c r="AI4102" i="20"/>
  <c r="AD4102" i="20" s="1"/>
  <c r="AI4316" i="20"/>
  <c r="AD4316" i="20" s="1"/>
  <c r="AI4183" i="20"/>
  <c r="AD4183" i="20" s="1"/>
  <c r="AI4317" i="20"/>
  <c r="AD4317" i="20" s="1"/>
  <c r="AI4043" i="20"/>
  <c r="AD4043" i="20" s="1"/>
  <c r="AI4044" i="20"/>
  <c r="AD4044" i="20" s="1"/>
  <c r="AI4499" i="20"/>
  <c r="AD4499" i="20" s="1"/>
  <c r="AI4045" i="20"/>
  <c r="AD4045" i="20" s="1"/>
  <c r="AI4660" i="20"/>
  <c r="AD4660" i="20" s="1"/>
  <c r="AI4491" i="20"/>
  <c r="AD4491" i="20" s="1"/>
  <c r="AI4667" i="20"/>
  <c r="AD4667" i="20" s="1"/>
  <c r="AI4387" i="20"/>
  <c r="AD4387" i="20" s="1"/>
  <c r="AI4399" i="20"/>
  <c r="AD4399" i="20" s="1"/>
  <c r="AI4398" i="20"/>
  <c r="AD4398" i="20" s="1"/>
  <c r="AI4323" i="20"/>
  <c r="AD4323" i="20" s="1"/>
  <c r="AI4094" i="20"/>
  <c r="AD4094" i="20" s="1"/>
  <c r="AI4489" i="20"/>
  <c r="AD4489" i="20" s="1"/>
  <c r="AI4665" i="20"/>
  <c r="AD4665" i="20" s="1"/>
  <c r="AI4486" i="20"/>
  <c r="AD4486" i="20" s="1"/>
  <c r="AI4143" i="20"/>
  <c r="AD4143" i="20" s="1"/>
  <c r="AI4140" i="20"/>
  <c r="AD4140" i="20" s="1"/>
  <c r="AI4226" i="20"/>
  <c r="AD4226" i="20" s="1"/>
  <c r="AI4220" i="20"/>
  <c r="AD4220" i="20" s="1"/>
  <c r="AI4612" i="20"/>
  <c r="AD4612" i="20" s="1"/>
  <c r="AI4611" i="20"/>
  <c r="AD4611" i="20" s="1"/>
  <c r="AI4339" i="20"/>
  <c r="AD4339" i="20" s="1"/>
  <c r="AI4052" i="20"/>
  <c r="AD4052" i="20" s="1"/>
  <c r="AI4614" i="20"/>
  <c r="AD4614" i="20" s="1"/>
  <c r="AI4057" i="20"/>
  <c r="AD4057" i="20" s="1"/>
  <c r="AI4342" i="20"/>
  <c r="AD4342" i="20" s="1"/>
  <c r="AI4623" i="20"/>
  <c r="AD4623" i="20" s="1"/>
  <c r="AI4621" i="20"/>
  <c r="AD4621" i="20" s="1"/>
  <c r="AI4056" i="20"/>
  <c r="AD4056" i="20" s="1"/>
  <c r="AI4066" i="20"/>
  <c r="AD4066" i="20" s="1"/>
  <c r="AI4189" i="20"/>
  <c r="AD4189" i="20" s="1"/>
  <c r="AI4415" i="20"/>
  <c r="AD4415" i="20" s="1"/>
  <c r="AI4187" i="20"/>
  <c r="AD4187" i="20" s="1"/>
  <c r="AI4423" i="20"/>
  <c r="AD4423" i="20" s="1"/>
  <c r="AI4109" i="20"/>
  <c r="AD4109" i="20" s="1"/>
  <c r="AI4617" i="20"/>
  <c r="AD4617" i="20" s="1"/>
  <c r="AI4105" i="20"/>
  <c r="AD4105" i="20" s="1"/>
  <c r="AI4616" i="20"/>
  <c r="AD4616" i="20" s="1"/>
  <c r="AI4054" i="20"/>
  <c r="AD4054" i="20" s="1"/>
  <c r="AI4410" i="20"/>
  <c r="AD4410" i="20" s="1"/>
  <c r="AI4194" i="20"/>
  <c r="AD4194" i="20" s="1"/>
  <c r="AI4106" i="20"/>
  <c r="AD4106" i="20" s="1"/>
  <c r="AI4055" i="20"/>
  <c r="AD4055" i="20" s="1"/>
  <c r="AI4424" i="20"/>
  <c r="AD4424" i="20" s="1"/>
  <c r="AI4615" i="20"/>
  <c r="AD4615" i="20" s="1"/>
  <c r="AI4345" i="20"/>
  <c r="AD4345" i="20" s="1"/>
  <c r="AI4188" i="20"/>
  <c r="AD4188" i="20" s="1"/>
  <c r="AI4509" i="20"/>
  <c r="AD4509" i="20" s="1"/>
  <c r="AI4626" i="20"/>
  <c r="AD4626" i="20" s="1"/>
  <c r="AI4348" i="20"/>
  <c r="AD4348" i="20" s="1"/>
  <c r="AI4426" i="20"/>
  <c r="AD4426" i="20" s="1"/>
  <c r="AI4512" i="20"/>
  <c r="AD4512" i="20" s="1"/>
  <c r="AI4421" i="20"/>
  <c r="AD4421" i="20" s="1"/>
  <c r="AI4149" i="20"/>
  <c r="AD4149" i="20" s="1"/>
  <c r="AI4524" i="20"/>
  <c r="AD4524" i="20" s="1"/>
  <c r="AI4190" i="20"/>
  <c r="AD4190" i="20" s="1"/>
  <c r="AI4152" i="20"/>
  <c r="AD4152" i="20" s="1"/>
  <c r="AI4191" i="20"/>
  <c r="AD4191" i="20" s="1"/>
  <c r="AI4110" i="20"/>
  <c r="AD4110" i="20" s="1"/>
  <c r="AI4517" i="20"/>
  <c r="AD4517" i="20" s="1"/>
  <c r="AI4427" i="20"/>
  <c r="AD4427" i="20" s="1"/>
  <c r="AI4613" i="20"/>
  <c r="AD4613" i="20" s="1"/>
  <c r="AI4153" i="20"/>
  <c r="AD4153" i="20" s="1"/>
  <c r="AI4622" i="20"/>
  <c r="AD4622" i="20" s="1"/>
  <c r="AI4428" i="20"/>
  <c r="AD4428" i="20" s="1"/>
  <c r="AI4416" i="20"/>
  <c r="AD4416" i="20" s="1"/>
  <c r="AI4344" i="20"/>
  <c r="AD4344" i="20" s="1"/>
  <c r="AI4508" i="20"/>
  <c r="AD4508" i="20" s="1"/>
  <c r="AI4414" i="20"/>
  <c r="AD4414" i="20" s="1"/>
  <c r="AI4340" i="20"/>
  <c r="AD4340" i="20" s="1"/>
  <c r="AI4619" i="20"/>
  <c r="AD4619" i="20" s="1"/>
  <c r="AI4514" i="20"/>
  <c r="AD4514" i="20" s="1"/>
  <c r="AI4237" i="20"/>
  <c r="AD4237" i="20" s="1"/>
  <c r="AI4676" i="20"/>
  <c r="AD4676" i="20" s="1"/>
  <c r="AI4620" i="20"/>
  <c r="AD4620" i="20" s="1"/>
  <c r="AI4413" i="20"/>
  <c r="AD4413" i="20" s="1"/>
  <c r="AI4526" i="20"/>
  <c r="AD4526" i="20" s="1"/>
  <c r="AI4063" i="20"/>
  <c r="AD4063" i="20" s="1"/>
  <c r="AI4192" i="20"/>
  <c r="AD4192" i="20" s="1"/>
  <c r="AI4513" i="20"/>
  <c r="AD4513" i="20" s="1"/>
  <c r="AI4349" i="20"/>
  <c r="AD4349" i="20" s="1"/>
  <c r="AI4058" i="20"/>
  <c r="AD4058" i="20" s="1"/>
  <c r="AI4530" i="20"/>
  <c r="AD4530" i="20" s="1"/>
  <c r="AI4425" i="20"/>
  <c r="AD4425" i="20" s="1"/>
  <c r="AI4111" i="20"/>
  <c r="AD4111" i="20" s="1"/>
  <c r="AI4419" i="20"/>
  <c r="AD4419" i="20" s="1"/>
  <c r="AI4417" i="20"/>
  <c r="AD4417" i="20" s="1"/>
  <c r="AI4529" i="20"/>
  <c r="AD4529" i="20" s="1"/>
  <c r="AI4682" i="20"/>
  <c r="AD4682" i="20" s="1"/>
  <c r="AI4519" i="20"/>
  <c r="AD4519" i="20" s="1"/>
  <c r="AI4341" i="20"/>
  <c r="AD4341" i="20" s="1"/>
  <c r="AI4515" i="20"/>
  <c r="AD4515" i="20" s="1"/>
  <c r="AI4115" i="20"/>
  <c r="AD4115" i="20" s="1"/>
  <c r="AI4053" i="20"/>
  <c r="AD4053" i="20" s="1"/>
  <c r="AI4689" i="20"/>
  <c r="AD4689" i="20" s="1"/>
  <c r="AI4239" i="20"/>
  <c r="AD4239" i="20" s="1"/>
  <c r="AI4061" i="20"/>
  <c r="AD4061" i="20" s="1"/>
  <c r="AI4060" i="20"/>
  <c r="AD4060" i="20" s="1"/>
  <c r="AI4234" i="20"/>
  <c r="AD4234" i="20" s="1"/>
  <c r="AI4678" i="20"/>
  <c r="AD4678" i="20" s="1"/>
  <c r="AI4350" i="20"/>
  <c r="AD4350" i="20" s="1"/>
  <c r="AI4230" i="20"/>
  <c r="AD4230" i="20" s="1"/>
  <c r="AI4680" i="20"/>
  <c r="AD4680" i="20" s="1"/>
  <c r="AI4412" i="20"/>
  <c r="AD4412" i="20" s="1"/>
  <c r="AI4518" i="20"/>
  <c r="AD4518" i="20" s="1"/>
  <c r="AI4528" i="20"/>
  <c r="AD4528" i="20" s="1"/>
  <c r="AI4420" i="20"/>
  <c r="AD4420" i="20" s="1"/>
  <c r="AI4624" i="20"/>
  <c r="AD4624" i="20" s="1"/>
  <c r="AI4522" i="20"/>
  <c r="AD4522" i="20" s="1"/>
  <c r="AI4516" i="20"/>
  <c r="AD4516" i="20" s="1"/>
  <c r="AI4674" i="20"/>
  <c r="AD4674" i="20" s="1"/>
  <c r="AI4523" i="20"/>
  <c r="AD4523" i="20" s="1"/>
  <c r="AI4236" i="20"/>
  <c r="AD4236" i="20" s="1"/>
  <c r="AI4347" i="20"/>
  <c r="AD4347" i="20" s="1"/>
  <c r="AI4104" i="20"/>
  <c r="AD4104" i="20" s="1"/>
  <c r="AI4429" i="20"/>
  <c r="AD4429" i="20" s="1"/>
  <c r="AI4520" i="20"/>
  <c r="AD4520" i="20" s="1"/>
  <c r="AI4690" i="20"/>
  <c r="AD4690" i="20" s="1"/>
  <c r="AI4232" i="20"/>
  <c r="AD4232" i="20" s="1"/>
  <c r="AI4511" i="20"/>
  <c r="AD4511" i="20" s="1"/>
  <c r="AI4618" i="20"/>
  <c r="AD4618" i="20" s="1"/>
  <c r="AI4107" i="20"/>
  <c r="AD4107" i="20" s="1"/>
  <c r="AI4062" i="20"/>
  <c r="AD4062" i="20" s="1"/>
  <c r="AI4193" i="20"/>
  <c r="AD4193" i="20" s="1"/>
  <c r="AI4235" i="20"/>
  <c r="AD4235" i="20" s="1"/>
  <c r="AI4151" i="20"/>
  <c r="AD4151" i="20" s="1"/>
  <c r="AI4625" i="20"/>
  <c r="AD4625" i="20" s="1"/>
  <c r="AI4411" i="20"/>
  <c r="AD4411" i="20" s="1"/>
  <c r="AI4527" i="20"/>
  <c r="AD4527" i="20" s="1"/>
  <c r="AI4231" i="20"/>
  <c r="AD4231" i="20" s="1"/>
  <c r="AI4683" i="20"/>
  <c r="AD4683" i="20" s="1"/>
  <c r="AI4064" i="20"/>
  <c r="AD4064" i="20" s="1"/>
  <c r="AI4233" i="20"/>
  <c r="AD4233" i="20" s="1"/>
  <c r="AI4687" i="20"/>
  <c r="AD4687" i="20" s="1"/>
  <c r="AI4531" i="20"/>
  <c r="AD4531" i="20" s="1"/>
  <c r="AI4679" i="20"/>
  <c r="AD4679" i="20" s="1"/>
  <c r="AI4108" i="20"/>
  <c r="AD4108" i="20" s="1"/>
  <c r="AI4688" i="20"/>
  <c r="AD4688" i="20" s="1"/>
  <c r="AI4532" i="20"/>
  <c r="AD4532" i="20" s="1"/>
  <c r="AI4510" i="20"/>
  <c r="AD4510" i="20" s="1"/>
  <c r="AI4114" i="20"/>
  <c r="AD4114" i="20" s="1"/>
  <c r="AI4684" i="20"/>
  <c r="AD4684" i="20" s="1"/>
  <c r="AI4346" i="20"/>
  <c r="AD4346" i="20" s="1"/>
  <c r="AI4065" i="20"/>
  <c r="AD4065" i="20" s="1"/>
  <c r="AI4150" i="20"/>
  <c r="AD4150" i="20" s="1"/>
  <c r="AI4691" i="20"/>
  <c r="AD4691" i="20" s="1"/>
  <c r="AI4422" i="20"/>
  <c r="AD4422" i="20" s="1"/>
  <c r="AI4675" i="20"/>
  <c r="AD4675" i="20" s="1"/>
  <c r="AI4238" i="20"/>
  <c r="AD4238" i="20" s="1"/>
  <c r="AI4681" i="20"/>
  <c r="AD4681" i="20" s="1"/>
  <c r="AI4685" i="20"/>
  <c r="AD4685" i="20" s="1"/>
  <c r="AI4112" i="20"/>
  <c r="AD4112" i="20" s="1"/>
  <c r="AI4677" i="20"/>
  <c r="AD4677" i="20" s="1"/>
  <c r="AI4113" i="20"/>
  <c r="AD4113" i="20" s="1"/>
  <c r="AI4686" i="20"/>
  <c r="AD4686" i="20" s="1"/>
  <c r="AI4351" i="20"/>
  <c r="AD4351" i="20" s="1"/>
  <c r="AI4343" i="20"/>
  <c r="AD4343" i="20" s="1"/>
  <c r="AI4059" i="20"/>
  <c r="AD4059" i="20" s="1"/>
  <c r="AI4525" i="20"/>
  <c r="AD4525" i="20" s="1"/>
  <c r="AI4418" i="20"/>
  <c r="AD4418" i="20" s="1"/>
  <c r="AI4521" i="20"/>
  <c r="AD4521" i="20" s="1"/>
  <c r="AI4533" i="20"/>
  <c r="AD4533" i="20" s="1"/>
  <c r="AI4353" i="20"/>
  <c r="AD4353" i="20" s="1"/>
  <c r="AI4352" i="20"/>
  <c r="AD4352" i="20" s="1"/>
  <c r="AI4116" i="20"/>
  <c r="AD4116" i="20" s="1"/>
  <c r="AA234" i="20"/>
  <c r="AA3466" i="20"/>
  <c r="AA3461" i="20"/>
  <c r="AA3467" i="20"/>
  <c r="AA3465" i="20"/>
  <c r="AA3462" i="20"/>
  <c r="AA3464" i="20"/>
  <c r="AA3460" i="20"/>
  <c r="AA3463" i="20"/>
  <c r="AA3503" i="20"/>
  <c r="AA3420" i="20"/>
  <c r="AA3482" i="20"/>
  <c r="AA3473" i="20"/>
  <c r="AA3479" i="20"/>
  <c r="AA3470" i="20"/>
  <c r="AA3490" i="20"/>
  <c r="AA3486" i="20"/>
  <c r="AA3383" i="20"/>
  <c r="AA3476" i="20"/>
  <c r="AA3377" i="20"/>
  <c r="AA3372" i="20"/>
  <c r="AA3378" i="20"/>
  <c r="AA3488" i="20"/>
  <c r="AA3472" i="20"/>
  <c r="AA3489" i="20"/>
  <c r="AA3487" i="20"/>
  <c r="AA3481" i="20"/>
  <c r="AA3376" i="20"/>
  <c r="AA3379" i="20"/>
  <c r="AA3468" i="20"/>
  <c r="AA3387" i="20"/>
  <c r="AA3483" i="20"/>
  <c r="AA3484" i="20"/>
  <c r="AA3478" i="20"/>
  <c r="AA3373" i="20"/>
  <c r="AA3388" i="20"/>
  <c r="AA3469" i="20"/>
  <c r="AA3471" i="20"/>
  <c r="AA3480" i="20"/>
  <c r="AA3385" i="20"/>
  <c r="AA3381" i="20"/>
  <c r="AA3474" i="20"/>
  <c r="AA3430" i="20"/>
  <c r="AA3428" i="20"/>
  <c r="AA3505" i="20"/>
  <c r="AA3384" i="20"/>
  <c r="AA3512" i="20"/>
  <c r="AA3386" i="20"/>
  <c r="AA3382" i="20"/>
  <c r="AA3477" i="20"/>
  <c r="AA3485" i="20"/>
  <c r="AA3422" i="20"/>
  <c r="AA3417" i="20"/>
  <c r="AA3423" i="20"/>
  <c r="AA3508" i="20"/>
  <c r="AA3509" i="20"/>
  <c r="AA3418" i="20"/>
  <c r="AA3380" i="20"/>
  <c r="AA3424" i="20"/>
  <c r="AA3429" i="20"/>
  <c r="AA3515" i="20"/>
  <c r="AA3511" i="20"/>
  <c r="AA3425" i="20"/>
  <c r="AA3506" i="20"/>
  <c r="AA3514" i="20"/>
  <c r="AA3507" i="20"/>
  <c r="AA3510" i="20"/>
  <c r="AA3419" i="20"/>
  <c r="AA3416" i="20"/>
  <c r="AA3374" i="20"/>
  <c r="AA3421" i="20"/>
  <c r="AA3504" i="20"/>
  <c r="AA3375" i="20"/>
  <c r="AA3513" i="20"/>
  <c r="AA3426" i="20"/>
  <c r="AA3475" i="20"/>
  <c r="AA3427" i="20"/>
  <c r="AA3491" i="20"/>
  <c r="AA3267" i="20"/>
  <c r="AA3268" i="20"/>
  <c r="AA3243" i="20"/>
  <c r="AA3258" i="20"/>
  <c r="AA3245" i="20"/>
  <c r="AA3272" i="20"/>
  <c r="AA3273" i="20"/>
  <c r="AA3265" i="20"/>
  <c r="AA3238" i="20"/>
  <c r="AA3261" i="20"/>
  <c r="AA3239" i="20"/>
  <c r="AA3269" i="20"/>
  <c r="AA3256" i="20"/>
  <c r="AA3232" i="20"/>
  <c r="AA3240" i="20"/>
  <c r="AA3247" i="20"/>
  <c r="AA3248" i="20"/>
  <c r="AA3270" i="20"/>
  <c r="AA3260" i="20"/>
  <c r="AA3263" i="20"/>
  <c r="AA3224" i="20"/>
  <c r="AA3262" i="20"/>
  <c r="AA3228" i="20"/>
  <c r="AA3233" i="20"/>
  <c r="AA3264" i="20"/>
  <c r="AA3249" i="20"/>
  <c r="AA3241" i="20"/>
  <c r="AA3244" i="20"/>
  <c r="AA3266" i="20"/>
  <c r="AA3234" i="20"/>
  <c r="AA3257" i="20"/>
  <c r="AA3271" i="20"/>
  <c r="AA3251" i="20"/>
  <c r="AA3235" i="20"/>
  <c r="AA3252" i="20"/>
  <c r="AA3253" i="20"/>
  <c r="AA3254" i="20"/>
  <c r="AA3255" i="20"/>
  <c r="AA3213" i="20"/>
  <c r="AA3250" i="20"/>
  <c r="AA3259" i="20"/>
  <c r="AA3274" i="20"/>
  <c r="AA3276" i="20"/>
  <c r="AA3275" i="20"/>
  <c r="AA3278" i="20"/>
  <c r="AA3282" i="20"/>
  <c r="AA3292" i="20"/>
  <c r="AA3293" i="20"/>
  <c r="AA3313" i="20"/>
  <c r="AA3281" i="20"/>
  <c r="AA3279" i="20"/>
  <c r="AA3289" i="20"/>
  <c r="AA3306" i="20"/>
  <c r="AA3280" i="20"/>
  <c r="AA3284" i="20"/>
  <c r="AA3277" i="20"/>
  <c r="AA3437" i="20"/>
  <c r="AA3283" i="20"/>
  <c r="AA3314" i="20"/>
  <c r="AA3290" i="20"/>
  <c r="AA3307" i="20"/>
  <c r="AA3287" i="20"/>
  <c r="AA3285" i="20"/>
  <c r="AA3315" i="20"/>
  <c r="AA3497" i="20"/>
  <c r="AA3432" i="20"/>
  <c r="AA3291" i="20"/>
  <c r="AA3499" i="20"/>
  <c r="AA3312" i="20"/>
  <c r="AA3298" i="20"/>
  <c r="AA3317" i="20"/>
  <c r="AA3318" i="20"/>
  <c r="AA3297" i="20"/>
  <c r="AA3438" i="20"/>
  <c r="AA3502" i="20"/>
  <c r="AA3308" i="20"/>
  <c r="AA3288" i="20"/>
  <c r="AA3494" i="20"/>
  <c r="AA3299" i="20"/>
  <c r="AA3493" i="20"/>
  <c r="AA3294" i="20"/>
  <c r="AA3309" i="20"/>
  <c r="AA3395" i="20"/>
  <c r="AA3311" i="20"/>
  <c r="AA3439" i="20"/>
  <c r="AA3390" i="20"/>
  <c r="AA3391" i="20"/>
  <c r="AA3492" i="20"/>
  <c r="AA3392" i="20"/>
  <c r="AA3316" i="20"/>
  <c r="AA3434" i="20"/>
  <c r="AA3295" i="20"/>
  <c r="AA3286" i="20"/>
  <c r="AA3394" i="20"/>
  <c r="AA3498" i="20"/>
  <c r="AA3300" i="20"/>
  <c r="AA3301" i="20"/>
  <c r="AA3398" i="20"/>
  <c r="AA3393" i="20"/>
  <c r="AA3495" i="20"/>
  <c r="AA3389" i="20"/>
  <c r="AA3444" i="20"/>
  <c r="AA3526" i="20"/>
  <c r="AA3310" i="20"/>
  <c r="AA3397" i="20"/>
  <c r="AA3521" i="20"/>
  <c r="AA3516" i="20"/>
  <c r="AA3528" i="20"/>
  <c r="AA3302" i="20"/>
  <c r="AA3446" i="20"/>
  <c r="AA3447" i="20"/>
  <c r="AA3500" i="20"/>
  <c r="AA3319" i="20"/>
  <c r="AA3501" i="20"/>
  <c r="AA3517" i="20"/>
  <c r="AA3522" i="20"/>
  <c r="AA3520" i="20"/>
  <c r="AA3435" i="20"/>
  <c r="AA3523" i="20"/>
  <c r="AA3524" i="20"/>
  <c r="AA3433" i="20"/>
  <c r="AA3518" i="20"/>
  <c r="AA3436" i="20"/>
  <c r="AA3440" i="20"/>
  <c r="AA3396" i="20"/>
  <c r="AA3496" i="20"/>
  <c r="AA3303" i="20"/>
  <c r="AA3519" i="20"/>
  <c r="AA3431" i="20"/>
  <c r="AA3296" i="20"/>
  <c r="AA3304" i="20"/>
  <c r="AA3305" i="20"/>
  <c r="AA3441" i="20"/>
  <c r="AA3442" i="20"/>
  <c r="AA3445" i="20"/>
  <c r="AA3525" i="20"/>
  <c r="AA3527" i="20"/>
  <c r="AA3443" i="20"/>
  <c r="AA3448" i="20"/>
  <c r="AA3325" i="20"/>
  <c r="AA3335" i="20"/>
  <c r="AA3328" i="20"/>
  <c r="AA3320" i="20"/>
  <c r="AA3323" i="20"/>
  <c r="AA3321" i="20"/>
  <c r="AA3322" i="20"/>
  <c r="AA3346" i="20"/>
  <c r="AA3334" i="20"/>
  <c r="AA3336" i="20"/>
  <c r="AA3326" i="20"/>
  <c r="AA3347" i="20"/>
  <c r="AA3331" i="20"/>
  <c r="AA3338" i="20"/>
  <c r="AA3332" i="20"/>
  <c r="AA3337" i="20"/>
  <c r="AA3348" i="20"/>
  <c r="AA3339" i="20"/>
  <c r="AA3329" i="20"/>
  <c r="AA3333" i="20"/>
  <c r="AA3327" i="20"/>
  <c r="AA3349" i="20"/>
  <c r="AA3344" i="20"/>
  <c r="AA3340" i="20"/>
  <c r="AA3351" i="20"/>
  <c r="AA3345" i="20"/>
  <c r="AA3324" i="20"/>
  <c r="AA3350" i="20"/>
  <c r="AA3330" i="20"/>
  <c r="AA3341" i="20"/>
  <c r="AA3342" i="20"/>
  <c r="AA3343" i="20"/>
  <c r="AA3352" i="20"/>
  <c r="AA3645" i="20"/>
  <c r="AA3758" i="20"/>
  <c r="AA3756" i="20"/>
  <c r="AA3539" i="20"/>
  <c r="AA3671" i="20"/>
  <c r="AA3559" i="20"/>
  <c r="AA3672" i="20"/>
  <c r="AA3711" i="20"/>
  <c r="AA3709" i="20"/>
  <c r="AA3585" i="20"/>
  <c r="AA3757" i="20"/>
  <c r="AA3780" i="20"/>
  <c r="AA3558" i="20"/>
  <c r="AA3707" i="20"/>
  <c r="AA3530" i="20"/>
  <c r="AA3712" i="20"/>
  <c r="AA3669" i="20"/>
  <c r="AA3783" i="20"/>
  <c r="AA3779" i="20"/>
  <c r="AA3560" i="20"/>
  <c r="AA3708" i="20"/>
  <c r="AA3646" i="20"/>
  <c r="AA3599" i="20"/>
  <c r="AA3601" i="20"/>
  <c r="AA3714" i="20"/>
  <c r="AA3674" i="20"/>
  <c r="AA3603" i="20"/>
  <c r="AA3713" i="20"/>
  <c r="AA3759" i="20"/>
  <c r="AA3673" i="20"/>
  <c r="AA3600" i="20"/>
  <c r="AA3538" i="20"/>
  <c r="AA3777" i="20"/>
  <c r="AA3781" i="20"/>
  <c r="AA3782" i="20"/>
  <c r="AA3604" i="20"/>
  <c r="AA3778" i="20"/>
  <c r="AA3760" i="20"/>
  <c r="AA3710" i="20"/>
  <c r="AA3670" i="20"/>
  <c r="AA3647" i="20"/>
  <c r="AA3540" i="20"/>
  <c r="AA3602" i="20"/>
  <c r="AA3784" i="20"/>
  <c r="AA3715" i="20"/>
  <c r="AA3533" i="20"/>
  <c r="AA3531" i="20"/>
  <c r="AA3651" i="20"/>
  <c r="AA3648" i="20"/>
  <c r="AA3676" i="20"/>
  <c r="AA3650" i="20"/>
  <c r="AA3675" i="20"/>
  <c r="AA3545" i="20"/>
  <c r="AA3724" i="20"/>
  <c r="AA3587" i="20"/>
  <c r="AA3543" i="20"/>
  <c r="AA3541" i="20"/>
  <c r="AA3618" i="20"/>
  <c r="AA3763" i="20"/>
  <c r="AA3728" i="20"/>
  <c r="AA3547" i="20"/>
  <c r="AA3542" i="20"/>
  <c r="AA3586" i="20"/>
  <c r="AA3608" i="20"/>
  <c r="AA3720" i="20"/>
  <c r="AA3719" i="20"/>
  <c r="AA3807" i="20"/>
  <c r="AA3550" i="20"/>
  <c r="AA3565" i="20"/>
  <c r="AA3562" i="20"/>
  <c r="AA3761" i="20"/>
  <c r="AA3677" i="20"/>
  <c r="AA3615" i="20"/>
  <c r="AA3804" i="20"/>
  <c r="AA3799" i="20"/>
  <c r="AA3718" i="20"/>
  <c r="AA3800" i="20"/>
  <c r="AA3716" i="20"/>
  <c r="AA3607" i="20"/>
  <c r="AA3792" i="20"/>
  <c r="AA3564" i="20"/>
  <c r="AA3717" i="20"/>
  <c r="AA3613" i="20"/>
  <c r="AA3785" i="20"/>
  <c r="AA3561" i="20"/>
  <c r="AA3563" i="20"/>
  <c r="AA3605" i="20"/>
  <c r="AA3681" i="20"/>
  <c r="AA3619" i="20"/>
  <c r="AA3620" i="20"/>
  <c r="AA3795" i="20"/>
  <c r="AA3790" i="20"/>
  <c r="AA3612" i="20"/>
  <c r="AA3546" i="20"/>
  <c r="AA3787" i="20"/>
  <c r="AA3606" i="20"/>
  <c r="AA3617" i="20"/>
  <c r="AA3616" i="20"/>
  <c r="AA3680" i="20"/>
  <c r="AA3544" i="20"/>
  <c r="AA3801" i="20"/>
  <c r="AA3532" i="20"/>
  <c r="AA3802" i="20"/>
  <c r="AA3786" i="20"/>
  <c r="AA3796" i="20"/>
  <c r="AA3549" i="20"/>
  <c r="AA3805" i="20"/>
  <c r="AA3722" i="20"/>
  <c r="AA3726" i="20"/>
  <c r="AA3791" i="20"/>
  <c r="AA3794" i="20"/>
  <c r="AA3622" i="20"/>
  <c r="AA3725" i="20"/>
  <c r="AA3721" i="20"/>
  <c r="AA3682" i="20"/>
  <c r="AA3806" i="20"/>
  <c r="AA3798" i="20"/>
  <c r="AA3797" i="20"/>
  <c r="AA3652" i="20"/>
  <c r="AA3610" i="20"/>
  <c r="AA3803" i="20"/>
  <c r="AA3621" i="20"/>
  <c r="AA3609" i="20"/>
  <c r="AA3727" i="20"/>
  <c r="AA3723" i="20"/>
  <c r="AA3649" i="20"/>
  <c r="AA3762" i="20"/>
  <c r="AA3788" i="20"/>
  <c r="AA3614" i="20"/>
  <c r="AA3793" i="20"/>
  <c r="AA3789" i="20"/>
  <c r="AA3548" i="20"/>
  <c r="AA3678" i="20"/>
  <c r="AA3679" i="20"/>
  <c r="AA3611" i="20"/>
  <c r="AA3623" i="20"/>
  <c r="AA3808" i="20"/>
  <c r="AA3588" i="20"/>
  <c r="AA3536" i="20"/>
  <c r="AA3662" i="20"/>
  <c r="AA3566" i="20"/>
  <c r="AA3656" i="20"/>
  <c r="AA3689" i="20"/>
  <c r="AA3695" i="20"/>
  <c r="AA3552" i="20"/>
  <c r="AA3590" i="20"/>
  <c r="AA3654" i="20"/>
  <c r="AA3589" i="20"/>
  <c r="AA3568" i="20"/>
  <c r="AA3551" i="20"/>
  <c r="AA3734" i="20"/>
  <c r="AA3694" i="20"/>
  <c r="AA3747" i="20"/>
  <c r="AA3661" i="20"/>
  <c r="AA3766" i="20"/>
  <c r="AA3635" i="20"/>
  <c r="AA3764" i="20"/>
  <c r="AA3636" i="20"/>
  <c r="AA3738" i="20"/>
  <c r="AA3553" i="20"/>
  <c r="AA3573" i="20"/>
  <c r="AA3535" i="20"/>
  <c r="AA3730" i="20"/>
  <c r="AA3653" i="20"/>
  <c r="AA3655" i="20"/>
  <c r="AA3685" i="20"/>
  <c r="AA3819" i="20"/>
  <c r="AA3735" i="20"/>
  <c r="AA3745" i="20"/>
  <c r="AA3686" i="20"/>
  <c r="AA3683" i="20"/>
  <c r="AA3741" i="20"/>
  <c r="AA3825" i="20"/>
  <c r="AA3765" i="20"/>
  <c r="AA3743" i="20"/>
  <c r="AA3567" i="20"/>
  <c r="AA3569" i="20"/>
  <c r="AA3833" i="20"/>
  <c r="AA3632" i="20"/>
  <c r="AA3626" i="20"/>
  <c r="AA3628" i="20"/>
  <c r="AA3817" i="20"/>
  <c r="AA3809" i="20"/>
  <c r="AA3571" i="20"/>
  <c r="AA3690" i="20"/>
  <c r="AA3739" i="20"/>
  <c r="AA3828" i="20"/>
  <c r="AA3740" i="20"/>
  <c r="AA3731" i="20"/>
  <c r="AA3767" i="20"/>
  <c r="AA3742" i="20"/>
  <c r="AA3624" i="20"/>
  <c r="AA3570" i="20"/>
  <c r="AA3688" i="20"/>
  <c r="AA3692" i="20"/>
  <c r="AA3660" i="20"/>
  <c r="AA3814" i="20"/>
  <c r="AA3823" i="20"/>
  <c r="AA3822" i="20"/>
  <c r="AA3736" i="20"/>
  <c r="AA3572" i="20"/>
  <c r="AA3812" i="20"/>
  <c r="AA3629" i="20"/>
  <c r="AA3818" i="20"/>
  <c r="AA3815" i="20"/>
  <c r="AA3821" i="20"/>
  <c r="AA3729" i="20"/>
  <c r="AA3737" i="20"/>
  <c r="AA3811" i="20"/>
  <c r="AA3591" i="20"/>
  <c r="AA3770" i="20"/>
  <c r="AA3625" i="20"/>
  <c r="AA3638" i="20"/>
  <c r="AA3639" i="20"/>
  <c r="AA3693" i="20"/>
  <c r="AA3810" i="20"/>
  <c r="AA3829" i="20"/>
  <c r="AA3687" i="20"/>
  <c r="AA3574" i="20"/>
  <c r="AA3684" i="20"/>
  <c r="AA3691" i="20"/>
  <c r="AA3732" i="20"/>
  <c r="AA3657" i="20"/>
  <c r="AA3634" i="20"/>
  <c r="AA3826" i="20"/>
  <c r="AA3637" i="20"/>
  <c r="AA3771" i="20"/>
  <c r="AA3830" i="20"/>
  <c r="AA3827" i="20"/>
  <c r="AA3733" i="20"/>
  <c r="AA3820" i="20"/>
  <c r="AA3816" i="20"/>
  <c r="AA3813" i="20"/>
  <c r="AA3746" i="20"/>
  <c r="AA3630" i="20"/>
  <c r="AA3831" i="20"/>
  <c r="AA3768" i="20"/>
  <c r="AA3633" i="20"/>
  <c r="AA3832" i="20"/>
  <c r="AA3769" i="20"/>
  <c r="AA3658" i="20"/>
  <c r="AA3824" i="20"/>
  <c r="AA3744" i="20"/>
  <c r="AA3631" i="20"/>
  <c r="AA3627" i="20"/>
  <c r="AA3592" i="20"/>
  <c r="AA3836" i="20"/>
  <c r="AA3835" i="20"/>
  <c r="AA3838" i="20"/>
  <c r="AA3837" i="20"/>
  <c r="AA3834" i="20"/>
  <c r="AA3596" i="20"/>
  <c r="AA3663" i="20"/>
  <c r="AA3696" i="20"/>
  <c r="AA3664" i="20"/>
  <c r="AA3594" i="20"/>
  <c r="AA3643" i="20"/>
  <c r="AA3774" i="20"/>
  <c r="AA3698" i="20"/>
  <c r="AA3703" i="20"/>
  <c r="AA3582" i="20"/>
  <c r="AA3697" i="20"/>
  <c r="AA3583" i="20"/>
  <c r="AA3704" i="20"/>
  <c r="AA3665" i="20"/>
  <c r="AA3555" i="20"/>
  <c r="AA3667" i="20"/>
  <c r="AA3668" i="20"/>
  <c r="AA3851" i="20"/>
  <c r="AA3772" i="20"/>
  <c r="AA3705" i="20"/>
  <c r="AA3775" i="20"/>
  <c r="AA3753" i="20"/>
  <c r="AA3842" i="20"/>
  <c r="AA3576" i="20"/>
  <c r="AA3699" i="20"/>
  <c r="AA3537" i="20"/>
  <c r="AA3593" i="20"/>
  <c r="AA3840" i="20"/>
  <c r="AA3754" i="20"/>
  <c r="AA3556" i="20"/>
  <c r="AA3846" i="20"/>
  <c r="AA3578" i="20"/>
  <c r="AA3640" i="20"/>
  <c r="AA3841" i="20"/>
  <c r="AA3579" i="20"/>
  <c r="AA3845" i="20"/>
  <c r="AA3750" i="20"/>
  <c r="AA3748" i="20"/>
  <c r="AA3575" i="20"/>
  <c r="AA3773" i="20"/>
  <c r="AA3595" i="20"/>
  <c r="AA3701" i="20"/>
  <c r="AA3843" i="20"/>
  <c r="AA3597" i="20"/>
  <c r="AA3844" i="20"/>
  <c r="AA3839" i="20"/>
  <c r="AA3702" i="20"/>
  <c r="AA3644" i="20"/>
  <c r="AA3557" i="20"/>
  <c r="AA3776" i="20"/>
  <c r="AA3641" i="20"/>
  <c r="AA3847" i="20"/>
  <c r="AA3752" i="20"/>
  <c r="AA3848" i="20"/>
  <c r="AA3554" i="20"/>
  <c r="AA3850" i="20"/>
  <c r="AA3584" i="20"/>
  <c r="AA3852" i="20"/>
  <c r="AA3749" i="20"/>
  <c r="AA3598" i="20"/>
  <c r="AA3751" i="20"/>
  <c r="AA3580" i="20"/>
  <c r="AA3666" i="20"/>
  <c r="AA3577" i="20"/>
  <c r="AA3849" i="20"/>
  <c r="AA3700" i="20"/>
  <c r="AA3581" i="20"/>
  <c r="AA3642" i="20"/>
  <c r="AA3853" i="20"/>
  <c r="AA3755" i="20"/>
  <c r="AA3706" i="20"/>
  <c r="AA3919" i="20"/>
  <c r="AA3855" i="20"/>
  <c r="AA3854" i="20"/>
  <c r="AA3873" i="20"/>
  <c r="AA3867" i="20"/>
  <c r="AA3874" i="20"/>
  <c r="AA3879" i="20"/>
  <c r="AA3870" i="20"/>
  <c r="AA3878" i="20"/>
  <c r="AA3869" i="20"/>
  <c r="AA3875" i="20"/>
  <c r="AA3856" i="20"/>
  <c r="AA3890" i="20"/>
  <c r="AA3892" i="20"/>
  <c r="AA3893" i="20"/>
  <c r="AA3885" i="20"/>
  <c r="AA3888" i="20"/>
  <c r="AA3886" i="20"/>
  <c r="AA3932" i="20"/>
  <c r="AA3889" i="20"/>
  <c r="AA3883" i="20"/>
  <c r="AA3891" i="20"/>
  <c r="AA3922" i="20"/>
  <c r="AA3921" i="20"/>
  <c r="AA3924" i="20"/>
  <c r="AA3894" i="20"/>
  <c r="AA3884" i="20"/>
  <c r="AA3887" i="20"/>
  <c r="AA3925" i="20"/>
  <c r="AA3928" i="20"/>
  <c r="AA3926" i="20"/>
  <c r="AA3929" i="20"/>
  <c r="AA3858" i="20"/>
  <c r="AA3859" i="20"/>
  <c r="AA3861" i="20"/>
  <c r="AA3862" i="20"/>
  <c r="AA3860" i="20"/>
  <c r="AA3863" i="20"/>
  <c r="AA3871" i="20"/>
  <c r="AA3872" i="20"/>
  <c r="AA3880" i="20"/>
  <c r="AA3864" i="20"/>
  <c r="AA3895" i="20"/>
  <c r="AA3961" i="20"/>
  <c r="AA3896" i="20"/>
  <c r="AA3882" i="20"/>
  <c r="AA3881" i="20"/>
  <c r="AA3866" i="20"/>
  <c r="AA3877" i="20"/>
  <c r="AA3876" i="20"/>
  <c r="AA3868" i="20"/>
  <c r="AA3899" i="20"/>
  <c r="AA3901" i="20"/>
  <c r="AA3902" i="20"/>
  <c r="AA3900" i="20"/>
  <c r="AA3905" i="20"/>
  <c r="AA3897" i="20"/>
  <c r="AA3898" i="20"/>
  <c r="AA3930" i="20"/>
  <c r="AA3904" i="20"/>
  <c r="AA3903" i="20"/>
  <c r="AA3911" i="20"/>
  <c r="AA3912" i="20"/>
  <c r="AA3934" i="20"/>
  <c r="AA3910" i="20"/>
  <c r="AA3935" i="20"/>
  <c r="AA3920" i="20"/>
  <c r="AA3909" i="20"/>
  <c r="AA3908" i="20"/>
  <c r="AA3914" i="20"/>
  <c r="AA3913" i="20"/>
  <c r="AA3916" i="20"/>
  <c r="AA3933" i="20"/>
  <c r="AA3907" i="20"/>
  <c r="AA3923" i="20"/>
  <c r="AA3915" i="20"/>
  <c r="AA3918" i="20"/>
  <c r="AA3917" i="20"/>
  <c r="AA3931" i="20"/>
  <c r="AA3927" i="20"/>
  <c r="AA3936" i="20"/>
  <c r="AA3937" i="20"/>
  <c r="AA3940" i="20"/>
  <c r="AA3939" i="20"/>
  <c r="AA3948" i="20"/>
  <c r="AA3938" i="20"/>
  <c r="AA3956" i="20"/>
  <c r="AA3952" i="20"/>
  <c r="AA3951" i="20"/>
  <c r="AA3957" i="20"/>
  <c r="AA3959" i="20"/>
  <c r="AA3958" i="20"/>
  <c r="AA3953" i="20"/>
  <c r="AA3980" i="20"/>
  <c r="AA3955" i="20"/>
  <c r="AA3979" i="20"/>
  <c r="AA3977" i="20"/>
  <c r="AA3954" i="20"/>
  <c r="AA3978" i="20"/>
  <c r="AA3942" i="20"/>
  <c r="AA3943" i="20"/>
  <c r="AA3944" i="20"/>
  <c r="AA3941" i="20"/>
  <c r="AA3945" i="20"/>
  <c r="AA3946" i="20"/>
  <c r="AA3960" i="20"/>
  <c r="AA3962" i="20"/>
  <c r="AA3950" i="20"/>
  <c r="AA3949" i="20"/>
  <c r="AA3947" i="20"/>
  <c r="AA3966" i="20"/>
  <c r="AA3967" i="20"/>
  <c r="AA3963" i="20"/>
  <c r="AA3964" i="20"/>
  <c r="AA3970" i="20"/>
  <c r="AA3965" i="20"/>
  <c r="AA3968" i="20"/>
  <c r="AA3969" i="20"/>
  <c r="AA3972" i="20"/>
  <c r="AA3973" i="20"/>
  <c r="AA3971" i="20"/>
  <c r="AA3982" i="20"/>
  <c r="AA3983" i="20"/>
  <c r="AA3975" i="20"/>
  <c r="AA3981" i="20"/>
  <c r="AA3974" i="20"/>
  <c r="AA3906" i="20"/>
  <c r="AA3976" i="20"/>
  <c r="AA3984" i="20"/>
  <c r="AA3987" i="20"/>
  <c r="AA4249" i="20"/>
  <c r="AA3992" i="20"/>
  <c r="AA4245" i="20"/>
  <c r="AA3985" i="20"/>
  <c r="AA4544" i="20"/>
  <c r="AA4536" i="20"/>
  <c r="AA4357" i="20"/>
  <c r="AA4240" i="20"/>
  <c r="AA4543" i="20"/>
  <c r="AA3988" i="20"/>
  <c r="AA4158" i="20"/>
  <c r="AA3986" i="20"/>
  <c r="AA4355" i="20"/>
  <c r="AA4537" i="20"/>
  <c r="AA4160" i="20"/>
  <c r="AA4430" i="20"/>
  <c r="AA4538" i="20"/>
  <c r="AA4246" i="20"/>
  <c r="AA3990" i="20"/>
  <c r="AA4156" i="20"/>
  <c r="AA4535" i="20"/>
  <c r="AA4070" i="20"/>
  <c r="AA4242" i="20"/>
  <c r="AA4250" i="20"/>
  <c r="AA4157" i="20"/>
  <c r="AA4539" i="20"/>
  <c r="AA4068" i="20"/>
  <c r="AA4541" i="20"/>
  <c r="AA4247" i="20"/>
  <c r="AA4432" i="20"/>
  <c r="AA4359" i="20"/>
  <c r="AA4243" i="20"/>
  <c r="AA4546" i="20"/>
  <c r="AA4534" i="20"/>
  <c r="AA4251" i="20"/>
  <c r="AA4545" i="20"/>
  <c r="AA4161" i="20"/>
  <c r="AA4244" i="20"/>
  <c r="AA4431" i="20"/>
  <c r="AA4196" i="20"/>
  <c r="AA4155" i="20"/>
  <c r="AA4354" i="20"/>
  <c r="AA4241" i="20"/>
  <c r="AA4252" i="20"/>
  <c r="AA4117" i="20"/>
  <c r="AA4118" i="20"/>
  <c r="AA3989" i="20"/>
  <c r="AA4199" i="20"/>
  <c r="AA4072" i="20"/>
  <c r="AA4195" i="20"/>
  <c r="AA4071" i="20"/>
  <c r="AA4119" i="20"/>
  <c r="AA4542" i="20"/>
  <c r="AA4067" i="20"/>
  <c r="AA4069" i="20"/>
  <c r="AA4540" i="20"/>
  <c r="AA4627" i="20"/>
  <c r="AA4358" i="20"/>
  <c r="AA4437" i="20"/>
  <c r="AA4433" i="20"/>
  <c r="AA4198" i="20"/>
  <c r="AA4436" i="20"/>
  <c r="AA4159" i="20"/>
  <c r="AA4154" i="20"/>
  <c r="AA4197" i="20"/>
  <c r="AA4434" i="20"/>
  <c r="AA4631" i="20"/>
  <c r="AA4200" i="20"/>
  <c r="AA4248" i="20"/>
  <c r="AA4632" i="20"/>
  <c r="AA4438" i="20"/>
  <c r="AA4356" i="20"/>
  <c r="AA4628" i="20"/>
  <c r="AA4629" i="20"/>
  <c r="AA4201" i="20"/>
  <c r="AA4633" i="20"/>
  <c r="AA4630" i="20"/>
  <c r="AA3991" i="20"/>
  <c r="AA4360" i="20"/>
  <c r="AA4547" i="20"/>
  <c r="AA4435" i="20"/>
  <c r="AA4439" i="20"/>
  <c r="AA4073" i="20"/>
  <c r="AA4074" i="20"/>
  <c r="AA4361" i="20"/>
  <c r="AA4634" i="20"/>
  <c r="AA4082" i="20"/>
  <c r="AA4560" i="20"/>
  <c r="AA4000" i="20"/>
  <c r="AA3994" i="20"/>
  <c r="AA4571" i="20"/>
  <c r="AA3997" i="20"/>
  <c r="AA4264" i="20"/>
  <c r="AA4569" i="20"/>
  <c r="AA4023" i="20"/>
  <c r="AA4005" i="20"/>
  <c r="AA4254" i="20"/>
  <c r="AA4255" i="20"/>
  <c r="AA4374" i="20"/>
  <c r="AA4256" i="20"/>
  <c r="AA4162" i="20"/>
  <c r="AA3998" i="20"/>
  <c r="AA4579" i="20"/>
  <c r="AA4164" i="20"/>
  <c r="AA4548" i="20"/>
  <c r="AA4265" i="20"/>
  <c r="AA4019" i="20"/>
  <c r="AA4572" i="20"/>
  <c r="AA4011" i="20"/>
  <c r="AA4284" i="20"/>
  <c r="AA4566" i="20"/>
  <c r="AA4276" i="20"/>
  <c r="AA4266" i="20"/>
  <c r="AA4269" i="20"/>
  <c r="AA4004" i="20"/>
  <c r="AA4278" i="20"/>
  <c r="AA4014" i="20"/>
  <c r="AA4444" i="20"/>
  <c r="AA4258" i="20"/>
  <c r="AA4259" i="20"/>
  <c r="AA4287" i="20"/>
  <c r="AA4277" i="20"/>
  <c r="AA4290" i="20"/>
  <c r="AA4575" i="20"/>
  <c r="AA4289" i="20"/>
  <c r="AA4257" i="20"/>
  <c r="AA4550" i="20"/>
  <c r="AA4378" i="20"/>
  <c r="AA4271" i="20"/>
  <c r="AA4285" i="20"/>
  <c r="AA3995" i="20"/>
  <c r="AA4076" i="20"/>
  <c r="AA4382" i="20"/>
  <c r="AA4021" i="20"/>
  <c r="AA4379" i="20"/>
  <c r="AA4367" i="20"/>
  <c r="AA4461" i="20"/>
  <c r="AA4375" i="20"/>
  <c r="AA4163" i="20"/>
  <c r="AA4025" i="20"/>
  <c r="AA4295" i="20"/>
  <c r="AA4570" i="20"/>
  <c r="AA4363" i="20"/>
  <c r="AA4165" i="20"/>
  <c r="AA4008" i="20"/>
  <c r="AA4170" i="20"/>
  <c r="AA4009" i="20"/>
  <c r="AA4273" i="20"/>
  <c r="AA4274" i="20"/>
  <c r="AA4075" i="20"/>
  <c r="AA4366" i="20"/>
  <c r="AA4551" i="20"/>
  <c r="AA4449" i="20"/>
  <c r="AA4012" i="20"/>
  <c r="AA4013" i="20"/>
  <c r="AA4565" i="20"/>
  <c r="AA4562" i="20"/>
  <c r="AA4445" i="20"/>
  <c r="AA4554" i="20"/>
  <c r="AA4447" i="20"/>
  <c r="AA4638" i="20"/>
  <c r="AA4282" i="20"/>
  <c r="AA4079" i="20"/>
  <c r="AA4261" i="20"/>
  <c r="AA4555" i="20"/>
  <c r="AA4463" i="20"/>
  <c r="AA4081" i="20"/>
  <c r="AA4288" i="20"/>
  <c r="AA4448" i="20"/>
  <c r="AA3999" i="20"/>
  <c r="AA3996" i="20"/>
  <c r="AA4577" i="20"/>
  <c r="AA4120" i="20"/>
  <c r="AA4300" i="20"/>
  <c r="AA3993" i="20"/>
  <c r="AA4263" i="20"/>
  <c r="AA4126" i="20"/>
  <c r="AA4453" i="20"/>
  <c r="AA4301" i="20"/>
  <c r="AA4446" i="20"/>
  <c r="AA4443" i="20"/>
  <c r="AA4270" i="20"/>
  <c r="AA4294" i="20"/>
  <c r="AA4373" i="20"/>
  <c r="AA4372" i="20"/>
  <c r="AA4654" i="20"/>
  <c r="AA4553" i="20"/>
  <c r="AA4576" i="20"/>
  <c r="AA4464" i="20"/>
  <c r="AA4451" i="20"/>
  <c r="AA4458" i="20"/>
  <c r="AA4085" i="20"/>
  <c r="AA4567" i="20"/>
  <c r="AA4368" i="20"/>
  <c r="AA4455" i="20"/>
  <c r="AA4087" i="20"/>
  <c r="AA4080" i="20"/>
  <c r="AA4132" i="20"/>
  <c r="AA4552" i="20"/>
  <c r="AA4083" i="20"/>
  <c r="AA4578" i="20"/>
  <c r="AA4171" i="20"/>
  <c r="AA4365" i="20"/>
  <c r="AA4440" i="20"/>
  <c r="AA4362" i="20"/>
  <c r="AA4003" i="20"/>
  <c r="AA4573" i="20"/>
  <c r="AA4380" i="20"/>
  <c r="AA4457" i="20"/>
  <c r="AA4166" i="20"/>
  <c r="AA4563" i="20"/>
  <c r="AA4027" i="20"/>
  <c r="AA4580" i="20"/>
  <c r="AA4558" i="20"/>
  <c r="AA4169" i="20"/>
  <c r="AA4015" i="20"/>
  <c r="AA4121" i="20"/>
  <c r="AA4296" i="20"/>
  <c r="AA4302" i="20"/>
  <c r="AA4125" i="20"/>
  <c r="AA4077" i="20"/>
  <c r="AA4291" i="20"/>
  <c r="AA4559" i="20"/>
  <c r="AA4281" i="20"/>
  <c r="AA4018" i="20"/>
  <c r="AA4122" i="20"/>
  <c r="AA4639" i="20"/>
  <c r="AA4007" i="20"/>
  <c r="AA4208" i="20"/>
  <c r="AA4648" i="20"/>
  <c r="AA4002" i="20"/>
  <c r="AA4568" i="20"/>
  <c r="AA4206" i="20"/>
  <c r="AA4084" i="20"/>
  <c r="AA4650" i="20"/>
  <c r="AA4371" i="20"/>
  <c r="AA4275" i="20"/>
  <c r="AA4645" i="20"/>
  <c r="AA4635" i="20"/>
  <c r="AA4205" i="20"/>
  <c r="AA4086" i="20"/>
  <c r="AA4127" i="20"/>
  <c r="AA4209" i="20"/>
  <c r="AA4642" i="20"/>
  <c r="AA4549" i="20"/>
  <c r="AA4637" i="20"/>
  <c r="AA4370" i="20"/>
  <c r="AA4026" i="20"/>
  <c r="AA4468" i="20"/>
  <c r="AA4128" i="20"/>
  <c r="AA4213" i="20"/>
  <c r="AA4377" i="20"/>
  <c r="AA4123" i="20"/>
  <c r="AA4646" i="20"/>
  <c r="AA4001" i="20"/>
  <c r="AA4655" i="20"/>
  <c r="AA4467" i="20"/>
  <c r="AA4286" i="20"/>
  <c r="AA4204" i="20"/>
  <c r="AA4652" i="20"/>
  <c r="AA4649" i="20"/>
  <c r="AA4465" i="20"/>
  <c r="AA4124" i="20"/>
  <c r="AA4459" i="20"/>
  <c r="AA4210" i="20"/>
  <c r="AA4167" i="20"/>
  <c r="AA4456" i="20"/>
  <c r="AA4262" i="20"/>
  <c r="AA4442" i="20"/>
  <c r="AA4214" i="20"/>
  <c r="AA4364" i="20"/>
  <c r="AA4574" i="20"/>
  <c r="AA4441" i="20"/>
  <c r="AA4078" i="20"/>
  <c r="AA4450" i="20"/>
  <c r="AA4272" i="20"/>
  <c r="AA4130" i="20"/>
  <c r="AA4279" i="20"/>
  <c r="AA4647" i="20"/>
  <c r="AA4211" i="20"/>
  <c r="AA4556" i="20"/>
  <c r="AA4022" i="20"/>
  <c r="AA4016" i="20"/>
  <c r="AA4292" i="20"/>
  <c r="AA4460" i="20"/>
  <c r="AA4640" i="20"/>
  <c r="AA4202" i="20"/>
  <c r="AA4006" i="20"/>
  <c r="AA4653" i="20"/>
  <c r="AA4129" i="20"/>
  <c r="AA4298" i="20"/>
  <c r="AA4383" i="20"/>
  <c r="AA4651" i="20"/>
  <c r="AA4469" i="20"/>
  <c r="AA4452" i="20"/>
  <c r="AA4212" i="20"/>
  <c r="AA4293" i="20"/>
  <c r="AA4168" i="20"/>
  <c r="AA4454" i="20"/>
  <c r="AA4215" i="20"/>
  <c r="AA4644" i="20"/>
  <c r="AA4024" i="20"/>
  <c r="AA4466" i="20"/>
  <c r="AA4283" i="20"/>
  <c r="AA4636" i="20"/>
  <c r="AA4369" i="20"/>
  <c r="AA4203" i="20"/>
  <c r="AA4010" i="20"/>
  <c r="AA4280" i="20"/>
  <c r="AA4267" i="20"/>
  <c r="AA4017" i="20"/>
  <c r="AA4260" i="20"/>
  <c r="AA4268" i="20"/>
  <c r="AA4253" i="20"/>
  <c r="AA4207" i="20"/>
  <c r="AA4641" i="20"/>
  <c r="AA4656" i="20"/>
  <c r="AA4131" i="20"/>
  <c r="AA4462" i="20"/>
  <c r="AA4381" i="20"/>
  <c r="AA4564" i="20"/>
  <c r="AA4299" i="20"/>
  <c r="AA4297" i="20"/>
  <c r="AA4376" i="20"/>
  <c r="AA4643" i="20"/>
  <c r="AA4557" i="20"/>
  <c r="AA4561" i="20"/>
  <c r="AA4020" i="20"/>
  <c r="AA4470" i="20"/>
  <c r="AA4088" i="20"/>
  <c r="AA4581" i="20"/>
  <c r="AA4582" i="20"/>
  <c r="AA4396" i="20"/>
  <c r="AA4309" i="20"/>
  <c r="AA4306" i="20"/>
  <c r="AA4319" i="20"/>
  <c r="AA4480" i="20"/>
  <c r="AA4046" i="20"/>
  <c r="AA4176" i="20"/>
  <c r="AA4031" i="20"/>
  <c r="AA4175" i="20"/>
  <c r="AA4385" i="20"/>
  <c r="AA4181" i="20"/>
  <c r="AA4032" i="20"/>
  <c r="AA4049" i="20"/>
  <c r="AA4394" i="20"/>
  <c r="AA4403" i="20"/>
  <c r="AA4312" i="20"/>
  <c r="AA4174" i="20"/>
  <c r="AA4303" i="20"/>
  <c r="AA4313" i="20"/>
  <c r="AA4030" i="20"/>
  <c r="AA4477" i="20"/>
  <c r="AA4598" i="20"/>
  <c r="AA4327" i="20"/>
  <c r="AA4605" i="20"/>
  <c r="AA4479" i="20"/>
  <c r="AA4604" i="20"/>
  <c r="AA4035" i="20"/>
  <c r="AA4478" i="20"/>
  <c r="AA4304" i="20"/>
  <c r="AA4182" i="20"/>
  <c r="AA4328" i="20"/>
  <c r="AA4404" i="20"/>
  <c r="AA4311" i="20"/>
  <c r="AA4409" i="20"/>
  <c r="AA4318" i="20"/>
  <c r="AA4599" i="20"/>
  <c r="AA4668" i="20"/>
  <c r="AA4474" i="20"/>
  <c r="AA4585" i="20"/>
  <c r="AA4595" i="20"/>
  <c r="AA4603" i="20"/>
  <c r="AA4321" i="20"/>
  <c r="AA4324" i="20"/>
  <c r="AA4331" i="20"/>
  <c r="AA4040" i="20"/>
  <c r="AA4050" i="20"/>
  <c r="AA4589" i="20"/>
  <c r="AA4036" i="20"/>
  <c r="AA4485" i="20"/>
  <c r="AA4037" i="20"/>
  <c r="AA4177" i="20"/>
  <c r="AA4588" i="20"/>
  <c r="AA4051" i="20"/>
  <c r="AA4390" i="20"/>
  <c r="AA4138" i="20"/>
  <c r="AA4186" i="20"/>
  <c r="AA4591" i="20"/>
  <c r="AA4584" i="20"/>
  <c r="AA4039" i="20"/>
  <c r="AA4136" i="20"/>
  <c r="AA4315" i="20"/>
  <c r="AA4307" i="20"/>
  <c r="AA4657" i="20"/>
  <c r="AA4222" i="20"/>
  <c r="AA4329" i="20"/>
  <c r="AA4310" i="20"/>
  <c r="AA4173" i="20"/>
  <c r="AA4095" i="20"/>
  <c r="AA4028" i="20"/>
  <c r="AA4494" i="20"/>
  <c r="AA4658" i="20"/>
  <c r="AA4594" i="20"/>
  <c r="AA4481" i="20"/>
  <c r="AA4495" i="20"/>
  <c r="AA4388" i="20"/>
  <c r="AA4401" i="20"/>
  <c r="AA4314" i="20"/>
  <c r="AA4500" i="20"/>
  <c r="AA4592" i="20"/>
  <c r="AA4137" i="20"/>
  <c r="AA4097" i="20"/>
  <c r="AA4185" i="20"/>
  <c r="AA4041" i="20"/>
  <c r="AA4606" i="20"/>
  <c r="AA4600" i="20"/>
  <c r="AA4498" i="20"/>
  <c r="AA4593" i="20"/>
  <c r="AA4178" i="20"/>
  <c r="AA4029" i="20"/>
  <c r="AA4330" i="20"/>
  <c r="AA4034" i="20"/>
  <c r="AA4492" i="20"/>
  <c r="AA4384" i="20"/>
  <c r="AA4402" i="20"/>
  <c r="AA4501" i="20"/>
  <c r="AA4144" i="20"/>
  <c r="AA4671" i="20"/>
  <c r="AA4610" i="20"/>
  <c r="AA4101" i="20"/>
  <c r="AA4216" i="20"/>
  <c r="AA4091" i="20"/>
  <c r="AA4490" i="20"/>
  <c r="AA4583" i="20"/>
  <c r="AA4179" i="20"/>
  <c r="AA4475" i="20"/>
  <c r="AA4093" i="20"/>
  <c r="AA4326" i="20"/>
  <c r="AA4337" i="20"/>
  <c r="AA4217" i="20"/>
  <c r="AA4033" i="20"/>
  <c r="AA4587" i="20"/>
  <c r="AA4090" i="20"/>
  <c r="AA4389" i="20"/>
  <c r="AA4180" i="20"/>
  <c r="AA4661" i="20"/>
  <c r="AA4100" i="20"/>
  <c r="AA4228" i="20"/>
  <c r="AA4405" i="20"/>
  <c r="AA4308" i="20"/>
  <c r="AA4305" i="20"/>
  <c r="AA4502" i="20"/>
  <c r="AA4141" i="20"/>
  <c r="AA4135" i="20"/>
  <c r="AA4471" i="20"/>
  <c r="AA4092" i="20"/>
  <c r="AA4391" i="20"/>
  <c r="AA4223" i="20"/>
  <c r="AA4670" i="20"/>
  <c r="AA4142" i="20"/>
  <c r="AA4597" i="20"/>
  <c r="AA4503" i="20"/>
  <c r="AA4333" i="20"/>
  <c r="AA4134" i="20"/>
  <c r="AA4663" i="20"/>
  <c r="AA4139" i="20"/>
  <c r="AA4483" i="20"/>
  <c r="AA4038" i="20"/>
  <c r="AA4133" i="20"/>
  <c r="AA4395" i="20"/>
  <c r="AA4586" i="20"/>
  <c r="AA4504" i="20"/>
  <c r="AA4098" i="20"/>
  <c r="AA4338" i="20"/>
  <c r="AA4386" i="20"/>
  <c r="AA4089" i="20"/>
  <c r="AA4393" i="20"/>
  <c r="AA4609" i="20"/>
  <c r="AA4488" i="20"/>
  <c r="AA4145" i="20"/>
  <c r="AA4224" i="20"/>
  <c r="AA4672" i="20"/>
  <c r="AA4496" i="20"/>
  <c r="AA4596" i="20"/>
  <c r="AA4320" i="20"/>
  <c r="AA4664" i="20"/>
  <c r="AA4476" i="20"/>
  <c r="AA4406" i="20"/>
  <c r="AA4332" i="20"/>
  <c r="AA4146" i="20"/>
  <c r="AA4096" i="20"/>
  <c r="AA4407" i="20"/>
  <c r="AA4497" i="20"/>
  <c r="AA4506" i="20"/>
  <c r="AA4590" i="20"/>
  <c r="AA4601" i="20"/>
  <c r="AA4219" i="20"/>
  <c r="AA4225" i="20"/>
  <c r="AA4487" i="20"/>
  <c r="AA4473" i="20"/>
  <c r="AA4336" i="20"/>
  <c r="AA4227" i="20"/>
  <c r="AA4662" i="20"/>
  <c r="AA4607" i="20"/>
  <c r="AA4042" i="20"/>
  <c r="AA4147" i="20"/>
  <c r="AA4482" i="20"/>
  <c r="AA4048" i="20"/>
  <c r="AA4392" i="20"/>
  <c r="AA4505" i="20"/>
  <c r="AA4397" i="20"/>
  <c r="AA4172" i="20"/>
  <c r="AA4221" i="20"/>
  <c r="AA4472" i="20"/>
  <c r="AA4669" i="20"/>
  <c r="AA4666" i="20"/>
  <c r="AA4400" i="20"/>
  <c r="AA4047" i="20"/>
  <c r="AA4408" i="20"/>
  <c r="AA4602" i="20"/>
  <c r="AA4507" i="20"/>
  <c r="AA4493" i="20"/>
  <c r="AA4103" i="20"/>
  <c r="AA4484" i="20"/>
  <c r="AA4099" i="20"/>
  <c r="AA4218" i="20"/>
  <c r="AA4673" i="20"/>
  <c r="AA4148" i="20"/>
  <c r="AA4229" i="20"/>
  <c r="AA4325" i="20"/>
  <c r="AA4335" i="20"/>
  <c r="AA4659" i="20"/>
  <c r="AA4184" i="20"/>
  <c r="AA4322" i="20"/>
  <c r="AA4334" i="20"/>
  <c r="AA4608" i="20"/>
  <c r="AA4102" i="20"/>
  <c r="AA4316" i="20"/>
  <c r="AA4183" i="20"/>
  <c r="AA4317" i="20"/>
  <c r="AA4043" i="20"/>
  <c r="AA4044" i="20"/>
  <c r="AA4499" i="20"/>
  <c r="AA4045" i="20"/>
  <c r="AA4660" i="20"/>
  <c r="AA4491" i="20"/>
  <c r="AA4667" i="20"/>
  <c r="AA4387" i="20"/>
  <c r="AA4399" i="20"/>
  <c r="AA4398" i="20"/>
  <c r="AA4323" i="20"/>
  <c r="AA4094" i="20"/>
  <c r="AA4489" i="20"/>
  <c r="AA4665" i="20"/>
  <c r="AA4486" i="20"/>
  <c r="AA4143" i="20"/>
  <c r="AA4140" i="20"/>
  <c r="AA4226" i="20"/>
  <c r="AA4220" i="20"/>
  <c r="AA4612" i="20"/>
  <c r="AA4611" i="20"/>
  <c r="AA4339" i="20"/>
  <c r="AA4052" i="20"/>
  <c r="AA4614" i="20"/>
  <c r="AA4057" i="20"/>
  <c r="AA4342" i="20"/>
  <c r="AA4623" i="20"/>
  <c r="AA4621" i="20"/>
  <c r="AA4056" i="20"/>
  <c r="AA4066" i="20"/>
  <c r="AA4189" i="20"/>
  <c r="AA4415" i="20"/>
  <c r="AA4187" i="20"/>
  <c r="AA4423" i="20"/>
  <c r="AA4109" i="20"/>
  <c r="AA4617" i="20"/>
  <c r="AA4105" i="20"/>
  <c r="AA4616" i="20"/>
  <c r="AA4054" i="20"/>
  <c r="AA4410" i="20"/>
  <c r="AA4194" i="20"/>
  <c r="AA4106" i="20"/>
  <c r="AA4055" i="20"/>
  <c r="AA4424" i="20"/>
  <c r="AA4615" i="20"/>
  <c r="AA4345" i="20"/>
  <c r="AA4188" i="20"/>
  <c r="AA4509" i="20"/>
  <c r="AA4626" i="20"/>
  <c r="AA4348" i="20"/>
  <c r="AA4426" i="20"/>
  <c r="AA4512" i="20"/>
  <c r="AA4421" i="20"/>
  <c r="AA4149" i="20"/>
  <c r="AA4524" i="20"/>
  <c r="AA4190" i="20"/>
  <c r="AA4152" i="20"/>
  <c r="AA4191" i="20"/>
  <c r="AA4110" i="20"/>
  <c r="AA4517" i="20"/>
  <c r="AA4427" i="20"/>
  <c r="AA4613" i="20"/>
  <c r="AA4153" i="20"/>
  <c r="AA4622" i="20"/>
  <c r="AA4428" i="20"/>
  <c r="AA4416" i="20"/>
  <c r="AA4344" i="20"/>
  <c r="AA4508" i="20"/>
  <c r="AA4414" i="20"/>
  <c r="AA4340" i="20"/>
  <c r="AA4619" i="20"/>
  <c r="AA4514" i="20"/>
  <c r="AA4237" i="20"/>
  <c r="AA4676" i="20"/>
  <c r="AA4620" i="20"/>
  <c r="AA4413" i="20"/>
  <c r="AA4526" i="20"/>
  <c r="AA4063" i="20"/>
  <c r="AA4192" i="20"/>
  <c r="AA4513" i="20"/>
  <c r="AA4349" i="20"/>
  <c r="AA4058" i="20"/>
  <c r="AA4530" i="20"/>
  <c r="AA4425" i="20"/>
  <c r="AA4111" i="20"/>
  <c r="AA4419" i="20"/>
  <c r="AA4417" i="20"/>
  <c r="AA4529" i="20"/>
  <c r="AA4682" i="20"/>
  <c r="AA4519" i="20"/>
  <c r="AA4341" i="20"/>
  <c r="AA4515" i="20"/>
  <c r="AA4115" i="20"/>
  <c r="AA4053" i="20"/>
  <c r="AA4689" i="20"/>
  <c r="AA4239" i="20"/>
  <c r="AA4061" i="20"/>
  <c r="AA4060" i="20"/>
  <c r="AA4234" i="20"/>
  <c r="AA4678" i="20"/>
  <c r="AA4350" i="20"/>
  <c r="AA4230" i="20"/>
  <c r="AA4680" i="20"/>
  <c r="AA4412" i="20"/>
  <c r="AA4518" i="20"/>
  <c r="AA4528" i="20"/>
  <c r="AA4420" i="20"/>
  <c r="AA4624" i="20"/>
  <c r="AA4522" i="20"/>
  <c r="AA4516" i="20"/>
  <c r="AA4674" i="20"/>
  <c r="AA4523" i="20"/>
  <c r="AA4236" i="20"/>
  <c r="AA4347" i="20"/>
  <c r="AA4104" i="20"/>
  <c r="AA4429" i="20"/>
  <c r="AA4520" i="20"/>
  <c r="AA4690" i="20"/>
  <c r="AA4232" i="20"/>
  <c r="AA4511" i="20"/>
  <c r="AA4618" i="20"/>
  <c r="AA4107" i="20"/>
  <c r="AA4062" i="20"/>
  <c r="AA4193" i="20"/>
  <c r="AA4235" i="20"/>
  <c r="AA4151" i="20"/>
  <c r="AA4625" i="20"/>
  <c r="AA4411" i="20"/>
  <c r="AA4527" i="20"/>
  <c r="AA4231" i="20"/>
  <c r="AA4683" i="20"/>
  <c r="AA4064" i="20"/>
  <c r="AA4233" i="20"/>
  <c r="AA4687" i="20"/>
  <c r="AA4531" i="20"/>
  <c r="AA4679" i="20"/>
  <c r="AA4108" i="20"/>
  <c r="AA4688" i="20"/>
  <c r="AA4532" i="20"/>
  <c r="AA4510" i="20"/>
  <c r="AA4114" i="20"/>
  <c r="AA4684" i="20"/>
  <c r="AA4346" i="20"/>
  <c r="AA4065" i="20"/>
  <c r="AA4150" i="20"/>
  <c r="AA4691" i="20"/>
  <c r="AA4422" i="20"/>
  <c r="AA4675" i="20"/>
  <c r="AA4238" i="20"/>
  <c r="AA4681" i="20"/>
  <c r="AA4685" i="20"/>
  <c r="AA4112" i="20"/>
  <c r="AA4677" i="20"/>
  <c r="AA4113" i="20"/>
  <c r="AA4686" i="20"/>
  <c r="AA4351" i="20"/>
  <c r="AA4343" i="20"/>
  <c r="AA4059" i="20"/>
  <c r="AA4525" i="20"/>
  <c r="AA4418" i="20"/>
  <c r="AA4521" i="20"/>
  <c r="AA4533" i="20"/>
  <c r="AA4353" i="20"/>
  <c r="AA4352" i="20"/>
  <c r="AA4116" i="20"/>
  <c r="Q4116" i="20"/>
  <c r="Q4352" i="20"/>
  <c r="Q4353" i="20"/>
  <c r="Q4533" i="20"/>
  <c r="Q4521" i="20"/>
  <c r="Q4418" i="20"/>
  <c r="Q4525" i="20"/>
  <c r="Q4059" i="20"/>
  <c r="Q4343" i="20"/>
  <c r="Q4351" i="20"/>
  <c r="Q4686" i="20"/>
  <c r="Q4113" i="20"/>
  <c r="Q4677" i="20"/>
  <c r="Q4112" i="20"/>
  <c r="Q4685" i="20"/>
  <c r="Q4681" i="20"/>
  <c r="Q4238" i="20"/>
  <c r="Q4675" i="20"/>
  <c r="Q4422" i="20"/>
  <c r="Q4691" i="20"/>
  <c r="Q4150" i="20"/>
  <c r="Q4065" i="20"/>
  <c r="Q4346" i="20"/>
  <c r="Q4684" i="20"/>
  <c r="Q4114" i="20"/>
  <c r="Q4510" i="20"/>
  <c r="Q4532" i="20"/>
  <c r="Q4688" i="20"/>
  <c r="Q4108" i="20"/>
  <c r="Q4679" i="20"/>
  <c r="Q4531" i="20"/>
  <c r="Q4687" i="20"/>
  <c r="Q4233" i="20"/>
  <c r="Q4064" i="20"/>
  <c r="Q4683" i="20"/>
  <c r="Q4231" i="20"/>
  <c r="Q4527" i="20"/>
  <c r="Q4411" i="20"/>
  <c r="Q4625" i="20"/>
  <c r="Q4151" i="20"/>
  <c r="Q4235" i="20"/>
  <c r="Q4193" i="20"/>
  <c r="Q4062" i="20"/>
  <c r="Q4107" i="20"/>
  <c r="Q4618" i="20"/>
  <c r="Q4511" i="20"/>
  <c r="Q4232" i="20"/>
  <c r="Q4690" i="20"/>
  <c r="Q4520" i="20"/>
  <c r="Q4429" i="20"/>
  <c r="Q4104" i="20"/>
  <c r="Q4347" i="20"/>
  <c r="Q4236" i="20"/>
  <c r="Q4523" i="20"/>
  <c r="Q4674" i="20"/>
  <c r="Q4516" i="20"/>
  <c r="Q4522" i="20"/>
  <c r="Q4624" i="20"/>
  <c r="Q4420" i="20"/>
  <c r="Q4528" i="20"/>
  <c r="Q4518" i="20"/>
  <c r="Q4412" i="20"/>
  <c r="Q4680" i="20"/>
  <c r="Q4230" i="20"/>
  <c r="Q4350" i="20"/>
  <c r="Q4678" i="20"/>
  <c r="Q4234" i="20"/>
  <c r="Q4060" i="20"/>
  <c r="Q4061" i="20"/>
  <c r="Q4239" i="20"/>
  <c r="Q4689" i="20"/>
  <c r="Q4053" i="20"/>
  <c r="Q4115" i="20"/>
  <c r="Q4515" i="20"/>
  <c r="Q4341" i="20"/>
  <c r="Q4519" i="20"/>
  <c r="Q4682" i="20"/>
  <c r="Q4529" i="20"/>
  <c r="Q4417" i="20"/>
  <c r="Q4419" i="20"/>
  <c r="Q4111" i="20"/>
  <c r="Q4425" i="20"/>
  <c r="Q4530" i="20"/>
  <c r="Q4058" i="20"/>
  <c r="Q4349" i="20"/>
  <c r="Q4513" i="20"/>
  <c r="Q4192" i="20"/>
  <c r="Q4063" i="20"/>
  <c r="Q4526" i="20"/>
  <c r="Q4413" i="20"/>
  <c r="Q4620" i="20"/>
  <c r="Q4676" i="20"/>
  <c r="Q4237" i="20"/>
  <c r="Q4514" i="20"/>
  <c r="Q4619" i="20"/>
  <c r="Q4340" i="20"/>
  <c r="Q4414" i="20"/>
  <c r="Q4508" i="20"/>
  <c r="Q4344" i="20"/>
  <c r="Q4416" i="20"/>
  <c r="Q4428" i="20"/>
  <c r="Q4622" i="20"/>
  <c r="Q4153" i="20"/>
  <c r="Q4613" i="20"/>
  <c r="Q4427" i="20"/>
  <c r="Q4517" i="20"/>
  <c r="Q4110" i="20"/>
  <c r="Q4191" i="20"/>
  <c r="Q4152" i="20"/>
  <c r="Q4190" i="20"/>
  <c r="Q4524" i="20"/>
  <c r="Q4149" i="20"/>
  <c r="Q4421" i="20"/>
  <c r="Q4512" i="20"/>
  <c r="Q4426" i="20"/>
  <c r="Q4348" i="20"/>
  <c r="Q4626" i="20"/>
  <c r="Q4509" i="20"/>
  <c r="Q4188" i="20"/>
  <c r="Q4345" i="20"/>
  <c r="Q4615" i="20"/>
  <c r="Q4424" i="20"/>
  <c r="Q4055" i="20"/>
  <c r="Q4106" i="20"/>
  <c r="Q4194" i="20"/>
  <c r="Q4410" i="20"/>
  <c r="Q4054" i="20"/>
  <c r="Q4616" i="20"/>
  <c r="Q4105" i="20"/>
  <c r="Q4617" i="20"/>
  <c r="Q4109" i="20"/>
  <c r="Q4423" i="20"/>
  <c r="Q4187" i="20"/>
  <c r="Q4415" i="20"/>
  <c r="Q4189" i="20"/>
  <c r="Q4066" i="20"/>
  <c r="Q4056" i="20"/>
  <c r="Q4621" i="20"/>
  <c r="Q4623" i="20"/>
  <c r="Q4342" i="20"/>
  <c r="Q4057" i="20"/>
  <c r="Q4614" i="20"/>
  <c r="Q4052" i="20"/>
  <c r="Q4339" i="20"/>
  <c r="Q4611" i="20"/>
  <c r="Q4612" i="20"/>
  <c r="Q4220" i="20"/>
  <c r="Q4226" i="20"/>
  <c r="Q4140" i="20"/>
  <c r="Q4143" i="20"/>
  <c r="Q4486" i="20"/>
  <c r="Q4665" i="20"/>
  <c r="Q4489" i="20"/>
  <c r="Q4094" i="20"/>
  <c r="Q4323" i="20"/>
  <c r="Q4398" i="20"/>
  <c r="Q4399" i="20"/>
  <c r="Q4387" i="20"/>
  <c r="Q4667" i="20"/>
  <c r="Q4491" i="20"/>
  <c r="Q4660" i="20"/>
  <c r="Q4045" i="20"/>
  <c r="Q4499" i="20"/>
  <c r="Q4044" i="20"/>
  <c r="Q4043" i="20"/>
  <c r="Q4317" i="20"/>
  <c r="Q4183" i="20"/>
  <c r="Q4316" i="20"/>
  <c r="Q4102" i="20"/>
  <c r="Q4608" i="20"/>
  <c r="Q4334" i="20"/>
  <c r="Q4322" i="20"/>
  <c r="Q4184" i="20"/>
  <c r="Q4659" i="20"/>
  <c r="Q4335" i="20"/>
  <c r="Q4325" i="20"/>
  <c r="Q4229" i="20"/>
  <c r="Q4148" i="20"/>
  <c r="Q4673" i="20"/>
  <c r="Q4218" i="20"/>
  <c r="Q4099" i="20"/>
  <c r="Q4484" i="20"/>
  <c r="Q4103" i="20"/>
  <c r="Q4493" i="20"/>
  <c r="Q4507" i="20"/>
  <c r="Q4602" i="20"/>
  <c r="Q4408" i="20"/>
  <c r="Q4047" i="20"/>
  <c r="Q4400" i="20"/>
  <c r="Q4666" i="20"/>
  <c r="Q4669" i="20"/>
  <c r="Q4472" i="20"/>
  <c r="Q4221" i="20"/>
  <c r="Q4172" i="20"/>
  <c r="Q4397" i="20"/>
  <c r="Q4505" i="20"/>
  <c r="Q4392" i="20"/>
  <c r="Q4048" i="20"/>
  <c r="Q4482" i="20"/>
  <c r="Q4147" i="20"/>
  <c r="Q4042" i="20"/>
  <c r="Q4607" i="20"/>
  <c r="Q4662" i="20"/>
  <c r="Q4227" i="20"/>
  <c r="Q4336" i="20"/>
  <c r="Q4473" i="20"/>
  <c r="Q4487" i="20"/>
  <c r="Q4225" i="20"/>
  <c r="Q4219" i="20"/>
  <c r="Q4601" i="20"/>
  <c r="Q4590" i="20"/>
  <c r="Q4506" i="20"/>
  <c r="Q4497" i="20"/>
  <c r="Q4407" i="20"/>
  <c r="Q4096" i="20"/>
  <c r="Q4146" i="20"/>
  <c r="Q4332" i="20"/>
  <c r="Q4406" i="20"/>
  <c r="Q4476" i="20"/>
  <c r="Q4664" i="20"/>
  <c r="Q4320" i="20"/>
  <c r="Q4596" i="20"/>
  <c r="Q4496" i="20"/>
  <c r="Q4672" i="20"/>
  <c r="Q4224" i="20"/>
  <c r="Q4145" i="20"/>
  <c r="Q4488" i="20"/>
  <c r="Q4609" i="20"/>
  <c r="Q4393" i="20"/>
  <c r="Q4089" i="20"/>
  <c r="Q4386" i="20"/>
  <c r="Q4338" i="20"/>
  <c r="Q4098" i="20"/>
  <c r="Q4504" i="20"/>
  <c r="Q4586" i="20"/>
  <c r="Q4395" i="20"/>
  <c r="Q4133" i="20"/>
  <c r="Q4038" i="20"/>
  <c r="Q4483" i="20"/>
  <c r="Q4139" i="20"/>
  <c r="Q4663" i="20"/>
  <c r="Q4134" i="20"/>
  <c r="Q4333" i="20"/>
  <c r="Q4503" i="20"/>
  <c r="Q4597" i="20"/>
  <c r="Q4142" i="20"/>
  <c r="Q4670" i="20"/>
  <c r="Q4223" i="20"/>
  <c r="Q4391" i="20"/>
  <c r="Q4092" i="20"/>
  <c r="Q4471" i="20"/>
  <c r="Q4135" i="20"/>
  <c r="Q4141" i="20"/>
  <c r="Q4502" i="20"/>
  <c r="Q4305" i="20"/>
  <c r="Q4308" i="20"/>
  <c r="Q4405" i="20"/>
  <c r="Q4228" i="20"/>
  <c r="Q4100" i="20"/>
  <c r="Q4661" i="20"/>
  <c r="Q4180" i="20"/>
  <c r="Q4389" i="20"/>
  <c r="Q4090" i="20"/>
  <c r="Q4587" i="20"/>
  <c r="Q4033" i="20"/>
  <c r="Q4217" i="20"/>
  <c r="Q4337" i="20"/>
  <c r="Q4326" i="20"/>
  <c r="Q4093" i="20"/>
  <c r="Q4475" i="20"/>
  <c r="Q4179" i="20"/>
  <c r="Q4583" i="20"/>
  <c r="Q4490" i="20"/>
  <c r="Q4091" i="20"/>
  <c r="Q4216" i="20"/>
  <c r="Q4101" i="20"/>
  <c r="Q4610" i="20"/>
  <c r="Q4671" i="20"/>
  <c r="Q4144" i="20"/>
  <c r="Q4501" i="20"/>
  <c r="Q4402" i="20"/>
  <c r="Q4384" i="20"/>
  <c r="Q4492" i="20"/>
  <c r="Q4034" i="20"/>
  <c r="Q4330" i="20"/>
  <c r="Q4029" i="20"/>
  <c r="Q4178" i="20"/>
  <c r="Q4593" i="20"/>
  <c r="Q4498" i="20"/>
  <c r="Q4600" i="20"/>
  <c r="Q4606" i="20"/>
  <c r="Q4041" i="20"/>
  <c r="Q4185" i="20"/>
  <c r="Q4097" i="20"/>
  <c r="Q4137" i="20"/>
  <c r="Q4592" i="20"/>
  <c r="Q4500" i="20"/>
  <c r="Q4314" i="20"/>
  <c r="Q4401" i="20"/>
  <c r="Q4388" i="20"/>
  <c r="Q4495" i="20"/>
  <c r="Q4481" i="20"/>
  <c r="Q4594" i="20"/>
  <c r="Q4658" i="20"/>
  <c r="Q4494" i="20"/>
  <c r="Q4028" i="20"/>
  <c r="Q4095" i="20"/>
  <c r="Q4173" i="20"/>
  <c r="Q4310" i="20"/>
  <c r="Q4329" i="20"/>
  <c r="Q4222" i="20"/>
  <c r="Q4657" i="20"/>
  <c r="Q4307" i="20"/>
  <c r="Q4315" i="20"/>
  <c r="Q4136" i="20"/>
  <c r="Q4039" i="20"/>
  <c r="Q4584" i="20"/>
  <c r="Q4591" i="20"/>
  <c r="Q4186" i="20"/>
  <c r="Q4138" i="20"/>
  <c r="Q4390" i="20"/>
  <c r="Q4051" i="20"/>
  <c r="Q4588" i="20"/>
  <c r="Q4177" i="20"/>
  <c r="Q4037" i="20"/>
  <c r="Q4485" i="20"/>
  <c r="Q4036" i="20"/>
  <c r="Q4589" i="20"/>
  <c r="Q4050" i="20"/>
  <c r="Q4040" i="20"/>
  <c r="Q4331" i="20"/>
  <c r="Q4324" i="20"/>
  <c r="Q4321" i="20"/>
  <c r="Q4603" i="20"/>
  <c r="Q4595" i="20"/>
  <c r="Q4585" i="20"/>
  <c r="Q4474" i="20"/>
  <c r="Q4668" i="20"/>
  <c r="Q4599" i="20"/>
  <c r="Q4318" i="20"/>
  <c r="Q4409" i="20"/>
  <c r="Q4311" i="20"/>
  <c r="Q4404" i="20"/>
  <c r="Q4328" i="20"/>
  <c r="Q4182" i="20"/>
  <c r="Q4304" i="20"/>
  <c r="Q4478" i="20"/>
  <c r="Q4035" i="20"/>
  <c r="Q4604" i="20"/>
  <c r="Q4479" i="20"/>
  <c r="Q4605" i="20"/>
  <c r="Q4327" i="20"/>
  <c r="Q4598" i="20"/>
  <c r="Q4477" i="20"/>
  <c r="Q4030" i="20"/>
  <c r="Q4313" i="20"/>
  <c r="Q4303" i="20"/>
  <c r="Q4174" i="20"/>
  <c r="Q4312" i="20"/>
  <c r="Q4403" i="20"/>
  <c r="Q4394" i="20"/>
  <c r="Q4049" i="20"/>
  <c r="Q4032" i="20"/>
  <c r="Q4181" i="20"/>
  <c r="Q4385" i="20"/>
  <c r="Q4175" i="20"/>
  <c r="Q4031" i="20"/>
  <c r="Q4176" i="20"/>
  <c r="Q4046" i="20"/>
  <c r="Q4480" i="20"/>
  <c r="Q4319" i="20"/>
  <c r="Q4306" i="20"/>
  <c r="Q4309" i="20"/>
  <c r="Q4396" i="20"/>
  <c r="Q4582" i="20"/>
  <c r="Q4581" i="20"/>
  <c r="Q4088" i="20"/>
  <c r="Q4470" i="20"/>
  <c r="Q4020" i="20"/>
  <c r="Q4561" i="20"/>
  <c r="Q4557" i="20"/>
  <c r="Q4643" i="20"/>
  <c r="Q4376" i="20"/>
  <c r="Q4297" i="20"/>
  <c r="Q4299" i="20"/>
  <c r="Q4564" i="20"/>
  <c r="Q4381" i="20"/>
  <c r="Q4462" i="20"/>
  <c r="Q4131" i="20"/>
  <c r="Q4656" i="20"/>
  <c r="Q4641" i="20"/>
  <c r="Q4207" i="20"/>
  <c r="Q4253" i="20"/>
  <c r="Q4268" i="20"/>
  <c r="Q4260" i="20"/>
  <c r="Q4017" i="20"/>
  <c r="Q4267" i="20"/>
  <c r="Q4280" i="20"/>
  <c r="Q4010" i="20"/>
  <c r="Q4203" i="20"/>
  <c r="Q4369" i="20"/>
  <c r="Q4636" i="20"/>
  <c r="Q4283" i="20"/>
  <c r="Q4466" i="20"/>
  <c r="Q4024" i="20"/>
  <c r="Q4644" i="20"/>
  <c r="Q4215" i="20"/>
  <c r="Q4454" i="20"/>
  <c r="Q4168" i="20"/>
  <c r="Q4293" i="20"/>
  <c r="Q4212" i="20"/>
  <c r="Q4452" i="20"/>
  <c r="Q4469" i="20"/>
  <c r="Q4651" i="20"/>
  <c r="Q4383" i="20"/>
  <c r="Q4298" i="20"/>
  <c r="Q4129" i="20"/>
  <c r="Q4653" i="20"/>
  <c r="Q4006" i="20"/>
  <c r="Q4202" i="20"/>
  <c r="Q4640" i="20"/>
  <c r="Q4460" i="20"/>
  <c r="Q4292" i="20"/>
  <c r="Q4016" i="20"/>
  <c r="Q4022" i="20"/>
  <c r="Q4556" i="20"/>
  <c r="Q4211" i="20"/>
  <c r="Q4647" i="20"/>
  <c r="Q4279" i="20"/>
  <c r="Q4130" i="20"/>
  <c r="Q4272" i="20"/>
  <c r="Q4450" i="20"/>
  <c r="Q4078" i="20"/>
  <c r="Q4441" i="20"/>
  <c r="Q4574" i="20"/>
  <c r="Q4364" i="20"/>
  <c r="Q4214" i="20"/>
  <c r="Q4442" i="20"/>
  <c r="Q4262" i="20"/>
  <c r="Q4456" i="20"/>
  <c r="Q4167" i="20"/>
  <c r="Q4210" i="20"/>
  <c r="Q4459" i="20"/>
  <c r="Q4124" i="20"/>
  <c r="Q4465" i="20"/>
  <c r="Q4649" i="20"/>
  <c r="Q4652" i="20"/>
  <c r="Q4204" i="20"/>
  <c r="Q4286" i="20"/>
  <c r="Q4467" i="20"/>
  <c r="Q4655" i="20"/>
  <c r="Q4001" i="20"/>
  <c r="Q4646" i="20"/>
  <c r="Q4123" i="20"/>
  <c r="Q4377" i="20"/>
  <c r="Q4213" i="20"/>
  <c r="Q4128" i="20"/>
  <c r="Q4468" i="20"/>
  <c r="Q4026" i="20"/>
  <c r="Q4370" i="20"/>
  <c r="Q4637" i="20"/>
  <c r="Q4549" i="20"/>
  <c r="Q4642" i="20"/>
  <c r="Q4209" i="20"/>
  <c r="Q4127" i="20"/>
  <c r="Q4086" i="20"/>
  <c r="Q4205" i="20"/>
  <c r="Q4635" i="20"/>
  <c r="Q4645" i="20"/>
  <c r="Q4275" i="20"/>
  <c r="Q4371" i="20"/>
  <c r="Q4650" i="20"/>
  <c r="Q4084" i="20"/>
  <c r="Q4206" i="20"/>
  <c r="Q4568" i="20"/>
  <c r="Q4002" i="20"/>
  <c r="Q4648" i="20"/>
  <c r="Q4208" i="20"/>
  <c r="Q4007" i="20"/>
  <c r="Q4639" i="20"/>
  <c r="Q4122" i="20"/>
  <c r="Q4018" i="20"/>
  <c r="Q4281" i="20"/>
  <c r="Q4559" i="20"/>
  <c r="Q4291" i="20"/>
  <c r="Q4077" i="20"/>
  <c r="Q4125" i="20"/>
  <c r="Q4302" i="20"/>
  <c r="Q4296" i="20"/>
  <c r="Q4121" i="20"/>
  <c r="Q4015" i="20"/>
  <c r="Q4169" i="20"/>
  <c r="Q4558" i="20"/>
  <c r="Q4580" i="20"/>
  <c r="Q4027" i="20"/>
  <c r="Q4563" i="20"/>
  <c r="Q4166" i="20"/>
  <c r="Q4457" i="20"/>
  <c r="Q4380" i="20"/>
  <c r="Q4573" i="20"/>
  <c r="Q4003" i="20"/>
  <c r="Q4362" i="20"/>
  <c r="Q4440" i="20"/>
  <c r="Q4365" i="20"/>
  <c r="Q4171" i="20"/>
  <c r="Q4578" i="20"/>
  <c r="Q4083" i="20"/>
  <c r="Q4552" i="20"/>
  <c r="Q4132" i="20"/>
  <c r="Q4080" i="20"/>
  <c r="Q4087" i="20"/>
  <c r="Q4455" i="20"/>
  <c r="Q4368" i="20"/>
  <c r="Q4567" i="20"/>
  <c r="Q4085" i="20"/>
  <c r="Q4458" i="20"/>
  <c r="Q4451" i="20"/>
  <c r="Q4464" i="20"/>
  <c r="Q4576" i="20"/>
  <c r="Q4553" i="20"/>
  <c r="Q4654" i="20"/>
  <c r="Q4372" i="20"/>
  <c r="Q4373" i="20"/>
  <c r="Q4294" i="20"/>
  <c r="Q4270" i="20"/>
  <c r="Q4443" i="20"/>
  <c r="Q4446" i="20"/>
  <c r="Q4301" i="20"/>
  <c r="Q4453" i="20"/>
  <c r="Q4126" i="20"/>
  <c r="Q4263" i="20"/>
  <c r="Q3993" i="20"/>
  <c r="Q4300" i="20"/>
  <c r="Q4120" i="20"/>
  <c r="Q4577" i="20"/>
  <c r="Q3996" i="20"/>
  <c r="Q3999" i="20"/>
  <c r="Q4448" i="20"/>
  <c r="Q4288" i="20"/>
  <c r="Q4081" i="20"/>
  <c r="Q4463" i="20"/>
  <c r="Q4555" i="20"/>
  <c r="Q4261" i="20"/>
  <c r="Q4079" i="20"/>
  <c r="Q4282" i="20"/>
  <c r="Q4638" i="20"/>
  <c r="Q4447" i="20"/>
  <c r="Q4554" i="20"/>
  <c r="Q4445" i="20"/>
  <c r="Q4562" i="20"/>
  <c r="Q4565" i="20"/>
  <c r="Q4013" i="20"/>
  <c r="Q4012" i="20"/>
  <c r="Q4449" i="20"/>
  <c r="Q4551" i="20"/>
  <c r="Q4366" i="20"/>
  <c r="Q4075" i="20"/>
  <c r="Q4274" i="20"/>
  <c r="Q4273" i="20"/>
  <c r="Q4009" i="20"/>
  <c r="Q4170" i="20"/>
  <c r="Q4008" i="20"/>
  <c r="Q4165" i="20"/>
  <c r="Q4363" i="20"/>
  <c r="Q4570" i="20"/>
  <c r="Q4295" i="20"/>
  <c r="Q4025" i="20"/>
  <c r="Q4163" i="20"/>
  <c r="Q4375" i="20"/>
  <c r="Q4461" i="20"/>
  <c r="Q4367" i="20"/>
  <c r="Q4379" i="20"/>
  <c r="Q4021" i="20"/>
  <c r="Q4382" i="20"/>
  <c r="Q4076" i="20"/>
  <c r="Q3995" i="20"/>
  <c r="Q4285" i="20"/>
  <c r="Q4271" i="20"/>
  <c r="Q4378" i="20"/>
  <c r="Q4550" i="20"/>
  <c r="Q4257" i="20"/>
  <c r="Q4289" i="20"/>
  <c r="Q4575" i="20"/>
  <c r="Q4290" i="20"/>
  <c r="Q4277" i="20"/>
  <c r="Q4287" i="20"/>
  <c r="Q4259" i="20"/>
  <c r="Q4258" i="20"/>
  <c r="Q4444" i="20"/>
  <c r="Q4014" i="20"/>
  <c r="Q4278" i="20"/>
  <c r="Q4004" i="20"/>
  <c r="Q4269" i="20"/>
  <c r="Q4266" i="20"/>
  <c r="Q4276" i="20"/>
  <c r="Q4566" i="20"/>
  <c r="Q4284" i="20"/>
  <c r="Q4011" i="20"/>
  <c r="Q4572" i="20"/>
  <c r="Q4019" i="20"/>
  <c r="Q4265" i="20"/>
  <c r="Q4548" i="20"/>
  <c r="Q4164" i="20"/>
  <c r="Q4579" i="20"/>
  <c r="Q3998" i="20"/>
  <c r="Q4162" i="20"/>
  <c r="Q4256" i="20"/>
  <c r="Q4374" i="20"/>
  <c r="Q4255" i="20"/>
  <c r="Q4254" i="20"/>
  <c r="Q4005" i="20"/>
  <c r="Q4023" i="20"/>
  <c r="Q4569" i="20"/>
  <c r="Q4264" i="20"/>
  <c r="Q3997" i="20"/>
  <c r="Q4571" i="20"/>
  <c r="Q3994" i="20"/>
  <c r="Q4000" i="20"/>
  <c r="Q4560" i="20"/>
  <c r="Q4082" i="20"/>
  <c r="Q4634" i="20"/>
  <c r="Q4361" i="20"/>
  <c r="Q4074" i="20"/>
  <c r="Q4073" i="20"/>
  <c r="Q4439" i="20"/>
  <c r="Q4435" i="20"/>
  <c r="Q4547" i="20"/>
  <c r="Q4360" i="20"/>
  <c r="Q3991" i="20"/>
  <c r="Q4630" i="20"/>
  <c r="Q4633" i="20"/>
  <c r="Q4201" i="20"/>
  <c r="Q4629" i="20"/>
  <c r="Q4628" i="20"/>
  <c r="Q4356" i="20"/>
  <c r="Q4438" i="20"/>
  <c r="Q4632" i="20"/>
  <c r="Q4248" i="20"/>
  <c r="Q4200" i="20"/>
  <c r="Q4631" i="20"/>
  <c r="Q4434" i="20"/>
  <c r="Q4197" i="20"/>
  <c r="Q4154" i="20"/>
  <c r="Q4159" i="20"/>
  <c r="Q4436" i="20"/>
  <c r="Q4198" i="20"/>
  <c r="Q4433" i="20"/>
  <c r="Q4437" i="20"/>
  <c r="Q4358" i="20"/>
  <c r="Q4627" i="20"/>
  <c r="Q4540" i="20"/>
  <c r="Q4069" i="20"/>
  <c r="Q4067" i="20"/>
  <c r="Q4542" i="20"/>
  <c r="Q4119" i="20"/>
  <c r="Q4071" i="20"/>
  <c r="Q4195" i="20"/>
  <c r="Q4072" i="20"/>
  <c r="Q4199" i="20"/>
  <c r="Q3989" i="20"/>
  <c r="Q4118" i="20"/>
  <c r="Q4117" i="20"/>
  <c r="Q4252" i="20"/>
  <c r="Q4241" i="20"/>
  <c r="Q4354" i="20"/>
  <c r="Q4155" i="20"/>
  <c r="Q4196" i="20"/>
  <c r="Q4431" i="20"/>
  <c r="Q4244" i="20"/>
  <c r="Q4161" i="20"/>
  <c r="Q4545" i="20"/>
  <c r="Q4251" i="20"/>
  <c r="Q4534" i="20"/>
  <c r="Q4546" i="20"/>
  <c r="Q4243" i="20"/>
  <c r="Q4359" i="20"/>
  <c r="Q4432" i="20"/>
  <c r="Q4247" i="20"/>
  <c r="Q4541" i="20"/>
  <c r="Q4068" i="20"/>
  <c r="Q4539" i="20"/>
  <c r="Q4157" i="20"/>
  <c r="Q4250" i="20"/>
  <c r="Q4242" i="20"/>
  <c r="Q4070" i="20"/>
  <c r="Q4535" i="20"/>
  <c r="Q4156" i="20"/>
  <c r="Q3990" i="20"/>
  <c r="Q4246" i="20"/>
  <c r="Q4538" i="20"/>
  <c r="Q4430" i="20"/>
  <c r="Q4160" i="20"/>
  <c r="Q4537" i="20"/>
  <c r="Q4355" i="20"/>
  <c r="Q3986" i="20"/>
  <c r="Q4158" i="20"/>
  <c r="Q3988" i="20"/>
  <c r="Q4543" i="20"/>
  <c r="Q4240" i="20"/>
  <c r="Q4357" i="20"/>
  <c r="Q4536" i="20"/>
  <c r="Q4544" i="20"/>
  <c r="Q3985" i="20"/>
  <c r="Q4245" i="20"/>
  <c r="Q3992" i="20"/>
  <c r="Q4249" i="20"/>
  <c r="Q3987" i="20"/>
  <c r="Q3984" i="20"/>
  <c r="Q3976" i="20"/>
  <c r="Q3906" i="20"/>
  <c r="Q3974" i="20"/>
  <c r="Q3981" i="20"/>
  <c r="Q3975" i="20"/>
  <c r="Q3983" i="20"/>
  <c r="Q3982" i="20"/>
  <c r="Q3971" i="20"/>
  <c r="Q3973" i="20"/>
  <c r="Q3972" i="20"/>
  <c r="Q3969" i="20"/>
  <c r="Q3968" i="20"/>
  <c r="Q3965" i="20"/>
  <c r="Q3970" i="20"/>
  <c r="Q3964" i="20"/>
  <c r="Q3963" i="20"/>
  <c r="Q3967" i="20"/>
  <c r="Q3966" i="20"/>
  <c r="Q3947" i="20"/>
  <c r="Q3949" i="20"/>
  <c r="Q3950" i="20"/>
  <c r="Q3962" i="20"/>
  <c r="Q3960" i="20"/>
  <c r="Q3946" i="20"/>
  <c r="Q3945" i="20"/>
  <c r="Q3941" i="20"/>
  <c r="Q3944" i="20"/>
  <c r="Q3943" i="20"/>
  <c r="Q3942" i="20"/>
  <c r="Q3978" i="20"/>
  <c r="Q3954" i="20"/>
  <c r="Q3977" i="20"/>
  <c r="Q3979" i="20"/>
  <c r="Q3955" i="20"/>
  <c r="Q3980" i="20"/>
  <c r="Q3953" i="20"/>
  <c r="Q3958" i="20"/>
  <c r="Q3959" i="20"/>
  <c r="Q3957" i="20"/>
  <c r="Q3951" i="20"/>
  <c r="Q3952" i="20"/>
  <c r="Q3956" i="20"/>
  <c r="Q3938" i="20"/>
  <c r="Q3948" i="20"/>
  <c r="Q3939" i="20"/>
  <c r="Q3940" i="20"/>
  <c r="Q3937" i="20"/>
  <c r="Q3936" i="20"/>
  <c r="Q3927" i="20"/>
  <c r="Q3931" i="20"/>
  <c r="Q3917" i="20"/>
  <c r="Q3918" i="20"/>
  <c r="Q3915" i="20"/>
  <c r="Q3923" i="20"/>
  <c r="Q3907" i="20"/>
  <c r="Q3933" i="20"/>
  <c r="Q3916" i="20"/>
  <c r="Q3913" i="20"/>
  <c r="Q3914" i="20"/>
  <c r="Q3908" i="20"/>
  <c r="Q3909" i="20"/>
  <c r="Q3920" i="20"/>
  <c r="Q3935" i="20"/>
  <c r="Q3910" i="20"/>
  <c r="Q3934" i="20"/>
  <c r="Q3912" i="20"/>
  <c r="Q3911" i="20"/>
  <c r="Q3903" i="20"/>
  <c r="Q3904" i="20"/>
  <c r="Q3930" i="20"/>
  <c r="Q3898" i="20"/>
  <c r="Q3897" i="20"/>
  <c r="Q3905" i="20"/>
  <c r="Q3900" i="20"/>
  <c r="Q3902" i="20"/>
  <c r="Q3901" i="20"/>
  <c r="Q3899" i="20"/>
  <c r="Q3868" i="20"/>
  <c r="Q3876" i="20"/>
  <c r="Q3877" i="20"/>
  <c r="Q3866" i="20"/>
  <c r="Q3881" i="20"/>
  <c r="Q3882" i="20"/>
  <c r="Q3896" i="20"/>
  <c r="Q3961" i="20"/>
  <c r="Q3895" i="20"/>
  <c r="Q3864" i="20"/>
  <c r="Q3880" i="20"/>
  <c r="Q3872" i="20"/>
  <c r="Q3871" i="20"/>
  <c r="Q3863" i="20"/>
  <c r="Q3860" i="20"/>
  <c r="Q3862" i="20"/>
  <c r="Q3861" i="20"/>
  <c r="Q3859" i="20"/>
  <c r="Q3858" i="20"/>
  <c r="Q3929" i="20"/>
  <c r="Q3926" i="20"/>
  <c r="Q3928" i="20"/>
  <c r="Q3925" i="20"/>
  <c r="Q3887" i="20"/>
  <c r="Q3884" i="20"/>
  <c r="Q3894" i="20"/>
  <c r="Q3924" i="20"/>
  <c r="Q3921" i="20"/>
  <c r="Q3922" i="20"/>
  <c r="Q3891" i="20"/>
  <c r="Q3883" i="20"/>
  <c r="Q3889" i="20"/>
  <c r="Q3932" i="20"/>
  <c r="Q3886" i="20"/>
  <c r="Q3888" i="20"/>
  <c r="Q3885" i="20"/>
  <c r="Q3893" i="20"/>
  <c r="Q3892" i="20"/>
  <c r="Q3890" i="20"/>
  <c r="Q3856" i="20"/>
  <c r="Q3875" i="20"/>
  <c r="Q3869" i="20"/>
  <c r="Q3878" i="20"/>
  <c r="Q3870" i="20"/>
  <c r="Q3879" i="20"/>
  <c r="Q3874" i="20"/>
  <c r="Q3867" i="20"/>
  <c r="Q3873" i="20"/>
  <c r="Q3854" i="20"/>
  <c r="Q3855" i="20"/>
  <c r="Q3919" i="20"/>
  <c r="Q3706" i="20"/>
  <c r="Q3755" i="20"/>
  <c r="Q3853" i="20"/>
  <c r="Q3642" i="20"/>
  <c r="Q3581" i="20"/>
  <c r="Q3700" i="20"/>
  <c r="Q3849" i="20"/>
  <c r="Q3577" i="20"/>
  <c r="Q3666" i="20"/>
  <c r="Q3580" i="20"/>
  <c r="Q3751" i="20"/>
  <c r="Q3598" i="20"/>
  <c r="Q3749" i="20"/>
  <c r="Q3852" i="20"/>
  <c r="Q3584" i="20"/>
  <c r="Q3850" i="20"/>
  <c r="Q3554" i="20"/>
  <c r="Q3848" i="20"/>
  <c r="Q3752" i="20"/>
  <c r="Q3847" i="20"/>
  <c r="Q3641" i="20"/>
  <c r="Q3776" i="20"/>
  <c r="Q3557" i="20"/>
  <c r="Q3644" i="20"/>
  <c r="Q3702" i="20"/>
  <c r="Q3839" i="20"/>
  <c r="Q3844" i="20"/>
  <c r="Q3597" i="20"/>
  <c r="Q3843" i="20"/>
  <c r="Q3701" i="20"/>
  <c r="Q3595" i="20"/>
  <c r="Q3773" i="20"/>
  <c r="Q3575" i="20"/>
  <c r="Q3748" i="20"/>
  <c r="Q3750" i="20"/>
  <c r="Q3845" i="20"/>
  <c r="Q3579" i="20"/>
  <c r="Q3841" i="20"/>
  <c r="Q3640" i="20"/>
  <c r="Q3578" i="20"/>
  <c r="Q3846" i="20"/>
  <c r="Q3556" i="20"/>
  <c r="Q3754" i="20"/>
  <c r="Q3840" i="20"/>
  <c r="Q3593" i="20"/>
  <c r="Q3537" i="20"/>
  <c r="Q3699" i="20"/>
  <c r="Q3576" i="20"/>
  <c r="Q3842" i="20"/>
  <c r="Q3753" i="20"/>
  <c r="Q3775" i="20"/>
  <c r="Q3705" i="20"/>
  <c r="Q3772" i="20"/>
  <c r="Q3851" i="20"/>
  <c r="Q3668" i="20"/>
  <c r="Q3667" i="20"/>
  <c r="Q3555" i="20"/>
  <c r="Q3665" i="20"/>
  <c r="Q3704" i="20"/>
  <c r="Q3583" i="20"/>
  <c r="Q3697" i="20"/>
  <c r="Q3582" i="20"/>
  <c r="Q3703" i="20"/>
  <c r="Q3698" i="20"/>
  <c r="Q3774" i="20"/>
  <c r="Q3643" i="20"/>
  <c r="Q3594" i="20"/>
  <c r="Q3664" i="20"/>
  <c r="Q3696" i="20"/>
  <c r="Q3663" i="20"/>
  <c r="Q3596" i="20"/>
  <c r="Q3834" i="20"/>
  <c r="Q3837" i="20"/>
  <c r="Q3838" i="20"/>
  <c r="Q3835" i="20"/>
  <c r="Q3836" i="20"/>
  <c r="Q3592" i="20"/>
  <c r="Q3627" i="20"/>
  <c r="Q3631" i="20"/>
  <c r="Q3744" i="20"/>
  <c r="Q3824" i="20"/>
  <c r="Q3658" i="20"/>
  <c r="Q3769" i="20"/>
  <c r="Q3832" i="20"/>
  <c r="Q3633" i="20"/>
  <c r="Q3768" i="20"/>
  <c r="Q3831" i="20"/>
  <c r="Q3630" i="20"/>
  <c r="Q3746" i="20"/>
  <c r="Q3813" i="20"/>
  <c r="Q3816" i="20"/>
  <c r="Q3820" i="20"/>
  <c r="Q3733" i="20"/>
  <c r="Q3827" i="20"/>
  <c r="Q3830" i="20"/>
  <c r="Q3771" i="20"/>
  <c r="Q3637" i="20"/>
  <c r="Q3826" i="20"/>
  <c r="Q3634" i="20"/>
  <c r="Q3657" i="20"/>
  <c r="Q3732" i="20"/>
  <c r="Q3691" i="20"/>
  <c r="Q3684" i="20"/>
  <c r="Q3574" i="20"/>
  <c r="Q3687" i="20"/>
  <c r="Q3829" i="20"/>
  <c r="Q3810" i="20"/>
  <c r="Q3693" i="20"/>
  <c r="Q3639" i="20"/>
  <c r="Q3638" i="20"/>
  <c r="Q3625" i="20"/>
  <c r="Q3770" i="20"/>
  <c r="Q3591" i="20"/>
  <c r="Q3811" i="20"/>
  <c r="Q3737" i="20"/>
  <c r="Q3729" i="20"/>
  <c r="Q3821" i="20"/>
  <c r="Q3815" i="20"/>
  <c r="Q3818" i="20"/>
  <c r="Q3629" i="20"/>
  <c r="Q3812" i="20"/>
  <c r="Q3572" i="20"/>
  <c r="Q3736" i="20"/>
  <c r="Q3822" i="20"/>
  <c r="Q3823" i="20"/>
  <c r="Q3814" i="20"/>
  <c r="Q3660" i="20"/>
  <c r="Q3692" i="20"/>
  <c r="Q3688" i="20"/>
  <c r="Q3570" i="20"/>
  <c r="Q3624" i="20"/>
  <c r="Q3742" i="20"/>
  <c r="Q3767" i="20"/>
  <c r="Q3731" i="20"/>
  <c r="Q3740" i="20"/>
  <c r="Q3828" i="20"/>
  <c r="Q3739" i="20"/>
  <c r="Q3690" i="20"/>
  <c r="Q3571" i="20"/>
  <c r="Q3809" i="20"/>
  <c r="Q3817" i="20"/>
  <c r="Q3628" i="20"/>
  <c r="Q3626" i="20"/>
  <c r="Q3632" i="20"/>
  <c r="Q3833" i="20"/>
  <c r="Q3569" i="20"/>
  <c r="Q3567" i="20"/>
  <c r="Q3743" i="20"/>
  <c r="Q3765" i="20"/>
  <c r="Q3825" i="20"/>
  <c r="Q3741" i="20"/>
  <c r="Q3683" i="20"/>
  <c r="Q3686" i="20"/>
  <c r="Q3745" i="20"/>
  <c r="Q3735" i="20"/>
  <c r="Q3819" i="20"/>
  <c r="Q3685" i="20"/>
  <c r="Q3655" i="20"/>
  <c r="Q3653" i="20"/>
  <c r="Q3730" i="20"/>
  <c r="Q3535" i="20"/>
  <c r="Q3573" i="20"/>
  <c r="Q3553" i="20"/>
  <c r="Q3738" i="20"/>
  <c r="Q3636" i="20"/>
  <c r="Q3764" i="20"/>
  <c r="Q3635" i="20"/>
  <c r="Q3766" i="20"/>
  <c r="Q3661" i="20"/>
  <c r="Q3747" i="20"/>
  <c r="Q3694" i="20"/>
  <c r="Q3734" i="20"/>
  <c r="Q3551" i="20"/>
  <c r="Q3568" i="20"/>
  <c r="Q3589" i="20"/>
  <c r="Q3654" i="20"/>
  <c r="Q3590" i="20"/>
  <c r="Q3552" i="20"/>
  <c r="Q3659" i="20"/>
  <c r="Q3695" i="20"/>
  <c r="Q3689" i="20"/>
  <c r="Q3656" i="20"/>
  <c r="Q3566" i="20"/>
  <c r="Q3662" i="20"/>
  <c r="Q3536" i="20"/>
  <c r="Q3588" i="20"/>
  <c r="Q3808" i="20"/>
  <c r="Q3623" i="20"/>
  <c r="Q3611" i="20"/>
  <c r="Q3679" i="20"/>
  <c r="Q3678" i="20"/>
  <c r="Q3548" i="20"/>
  <c r="Q3789" i="20"/>
  <c r="Q3793" i="20"/>
  <c r="Q3614" i="20"/>
  <c r="Q3788" i="20"/>
  <c r="Q3762" i="20"/>
  <c r="Q3649" i="20"/>
  <c r="Q3723" i="20"/>
  <c r="Q3727" i="20"/>
  <c r="Q3609" i="20"/>
  <c r="Q3621" i="20"/>
  <c r="Q3803" i="20"/>
  <c r="Q3610" i="20"/>
  <c r="Q3652" i="20"/>
  <c r="Q3797" i="20"/>
  <c r="Q3798" i="20"/>
  <c r="Q3806" i="20"/>
  <c r="Q3682" i="20"/>
  <c r="Q3721" i="20"/>
  <c r="Q3725" i="20"/>
  <c r="Q3622" i="20"/>
  <c r="Q3794" i="20"/>
  <c r="Q3791" i="20"/>
  <c r="Q3726" i="20"/>
  <c r="Q3722" i="20"/>
  <c r="Q3805" i="20"/>
  <c r="Q3549" i="20"/>
  <c r="Q3796" i="20"/>
  <c r="Q3786" i="20"/>
  <c r="Q3802" i="20"/>
  <c r="Q3532" i="20"/>
  <c r="Q3801" i="20"/>
  <c r="Q3544" i="20"/>
  <c r="Q3680" i="20"/>
  <c r="Q3616" i="20"/>
  <c r="Q3617" i="20"/>
  <c r="Q3606" i="20"/>
  <c r="Q3787" i="20"/>
  <c r="Q3546" i="20"/>
  <c r="Q3612" i="20"/>
  <c r="Q3790" i="20"/>
  <c r="Q3795" i="20"/>
  <c r="Q3620" i="20"/>
  <c r="Q3619" i="20"/>
  <c r="Q3681" i="20"/>
  <c r="Q3605" i="20"/>
  <c r="Q3563" i="20"/>
  <c r="Q3561" i="20"/>
  <c r="Q3785" i="20"/>
  <c r="Q3613" i="20"/>
  <c r="Q3717" i="20"/>
  <c r="Q3564" i="20"/>
  <c r="Q3792" i="20"/>
  <c r="Q3607" i="20"/>
  <c r="Q3716" i="20"/>
  <c r="Q3800" i="20"/>
  <c r="Q3718" i="20"/>
  <c r="Q3799" i="20"/>
  <c r="Q3804" i="20"/>
  <c r="Q3615" i="20"/>
  <c r="Q3677" i="20"/>
  <c r="Q3761" i="20"/>
  <c r="Q3562" i="20"/>
  <c r="Q3565" i="20"/>
  <c r="Q3550" i="20"/>
  <c r="Q3807" i="20"/>
  <c r="Q3719" i="20"/>
  <c r="Q3720" i="20"/>
  <c r="Q3608" i="20"/>
  <c r="Q3586" i="20"/>
  <c r="Q3542" i="20"/>
  <c r="Q3547" i="20"/>
  <c r="Q3728" i="20"/>
  <c r="Q3763" i="20"/>
  <c r="Q3618" i="20"/>
  <c r="Q3541" i="20"/>
  <c r="Q3543" i="20"/>
  <c r="Q3587" i="20"/>
  <c r="Q3724" i="20"/>
  <c r="Q3545" i="20"/>
  <c r="Q3675" i="20"/>
  <c r="Q3650" i="20"/>
  <c r="Q3676" i="20"/>
  <c r="Q3648" i="20"/>
  <c r="Q3651" i="20"/>
  <c r="Q3531" i="20"/>
  <c r="Q3533" i="20"/>
  <c r="Q3715" i="20"/>
  <c r="Q3784" i="20"/>
  <c r="Q3602" i="20"/>
  <c r="Q3540" i="20"/>
  <c r="Q3647" i="20"/>
  <c r="Q3670" i="20"/>
  <c r="Q3710" i="20"/>
  <c r="Q3760" i="20"/>
  <c r="Q3778" i="20"/>
  <c r="Q3604" i="20"/>
  <c r="Q3782" i="20"/>
  <c r="Q3781" i="20"/>
  <c r="Q3777" i="20"/>
  <c r="Q3538" i="20"/>
  <c r="Q3600" i="20"/>
  <c r="Q3673" i="20"/>
  <c r="Q3759" i="20"/>
  <c r="Q3713" i="20"/>
  <c r="Q3603" i="20"/>
  <c r="Q3674" i="20"/>
  <c r="Q3714" i="20"/>
  <c r="Q3601" i="20"/>
  <c r="Q3599" i="20"/>
  <c r="Q3646" i="20"/>
  <c r="Q3708" i="20"/>
  <c r="Q3560" i="20"/>
  <c r="Q3779" i="20"/>
  <c r="Q3783" i="20"/>
  <c r="Q3669" i="20"/>
  <c r="Q3712" i="20"/>
  <c r="Q3530" i="20"/>
  <c r="Q3707" i="20"/>
  <c r="Q3558" i="20"/>
  <c r="Q3780" i="20"/>
  <c r="Q3757" i="20"/>
  <c r="Q3585" i="20"/>
  <c r="Q3709" i="20"/>
  <c r="Q3711" i="20"/>
  <c r="Q3672" i="20"/>
  <c r="Q3559" i="20"/>
  <c r="Q3671" i="20"/>
  <c r="Q3539" i="20"/>
  <c r="Q3756" i="20"/>
  <c r="Q3758" i="20"/>
  <c r="Q3645" i="20"/>
  <c r="Q3352" i="20"/>
  <c r="Q3343" i="20"/>
  <c r="Q3342" i="20"/>
  <c r="Q3341" i="20"/>
  <c r="Q3330" i="20"/>
  <c r="Q3350" i="20"/>
  <c r="Q3324" i="20"/>
  <c r="Q3345" i="20"/>
  <c r="Q3351" i="20"/>
  <c r="Q3340" i="20"/>
  <c r="Q3344" i="20"/>
  <c r="Q3349" i="20"/>
  <c r="Q3327" i="20"/>
  <c r="Q3333" i="20"/>
  <c r="Q3329" i="20"/>
  <c r="Q3339" i="20"/>
  <c r="Q3348" i="20"/>
  <c r="Q3337" i="20"/>
  <c r="Q3332" i="20"/>
  <c r="Q3338" i="20"/>
  <c r="Q3331" i="20"/>
  <c r="Q3347" i="20"/>
  <c r="Q3326" i="20"/>
  <c r="Q3336" i="20"/>
  <c r="Q3334" i="20"/>
  <c r="Q3346" i="20"/>
  <c r="Q3322" i="20"/>
  <c r="Q3321" i="20"/>
  <c r="Q3323" i="20"/>
  <c r="Q3320" i="20"/>
  <c r="Q3328" i="20"/>
  <c r="Q3335" i="20"/>
  <c r="Q3325" i="20"/>
  <c r="Q3448" i="20"/>
  <c r="Q3443" i="20"/>
  <c r="Q3527" i="20"/>
  <c r="Q3525" i="20"/>
  <c r="Q3445" i="20"/>
  <c r="Q3442" i="20"/>
  <c r="Q3441" i="20"/>
  <c r="Q3305" i="20"/>
  <c r="Q3304" i="20"/>
  <c r="Q3296" i="20"/>
  <c r="Q3431" i="20"/>
  <c r="Q3519" i="20"/>
  <c r="Q3303" i="20"/>
  <c r="Q3496" i="20"/>
  <c r="Q3396" i="20"/>
  <c r="Q3440" i="20"/>
  <c r="Q3436" i="20"/>
  <c r="Q3518" i="20"/>
  <c r="Q3433" i="20"/>
  <c r="Q3524" i="20"/>
  <c r="Q3523" i="20"/>
  <c r="Q3435" i="20"/>
  <c r="Q3520" i="20"/>
  <c r="Q3522" i="20"/>
  <c r="Q3517" i="20"/>
  <c r="Q3501" i="20"/>
  <c r="Q3319" i="20"/>
  <c r="Q3500" i="20"/>
  <c r="Q3447" i="20"/>
  <c r="Q3446" i="20"/>
  <c r="Q3302" i="20"/>
  <c r="Q3528" i="20"/>
  <c r="Q3516" i="20"/>
  <c r="Q3521" i="20"/>
  <c r="Q3397" i="20"/>
  <c r="Q3310" i="20"/>
  <c r="Q3526" i="20"/>
  <c r="Q3444" i="20"/>
  <c r="Q3389" i="20"/>
  <c r="Q3495" i="20"/>
  <c r="Q3393" i="20"/>
  <c r="Q3398" i="20"/>
  <c r="Q3301" i="20"/>
  <c r="Q3300" i="20"/>
  <c r="Q3498" i="20"/>
  <c r="Q3394" i="20"/>
  <c r="Q3286" i="20"/>
  <c r="Q3295" i="20"/>
  <c r="Q3434" i="20"/>
  <c r="Q3316" i="20"/>
  <c r="Q3392" i="20"/>
  <c r="Q3492" i="20"/>
  <c r="Q3391" i="20"/>
  <c r="Q3390" i="20"/>
  <c r="Q3439" i="20"/>
  <c r="Q3311" i="20"/>
  <c r="Q3395" i="20"/>
  <c r="Q3309" i="20"/>
  <c r="Q3294" i="20"/>
  <c r="Q3493" i="20"/>
  <c r="Q3299" i="20"/>
  <c r="Q3494" i="20"/>
  <c r="Q3288" i="20"/>
  <c r="Q3308" i="20"/>
  <c r="Q3502" i="20"/>
  <c r="Q3438" i="20"/>
  <c r="Q3297" i="20"/>
  <c r="Q3318" i="20"/>
  <c r="Q3317" i="20"/>
  <c r="Q3298" i="20"/>
  <c r="Q3312" i="20"/>
  <c r="Q3499" i="20"/>
  <c r="Q3291" i="20"/>
  <c r="Q3432" i="20"/>
  <c r="Q3497" i="20"/>
  <c r="Q3315" i="20"/>
  <c r="Q3285" i="20"/>
  <c r="Q3287" i="20"/>
  <c r="Q3307" i="20"/>
  <c r="Q3290" i="20"/>
  <c r="Q3314" i="20"/>
  <c r="Q3283" i="20"/>
  <c r="Q3437" i="20"/>
  <c r="Q3277" i="20"/>
  <c r="Q3284" i="20"/>
  <c r="Q3280" i="20"/>
  <c r="Q3306" i="20"/>
  <c r="Q3289" i="20"/>
  <c r="Q3279" i="20"/>
  <c r="Q3281" i="20"/>
  <c r="Q3313" i="20"/>
  <c r="Q3293" i="20"/>
  <c r="Q3292" i="20"/>
  <c r="Q3282" i="20"/>
  <c r="Q3278" i="20"/>
  <c r="Q3275" i="20"/>
  <c r="Q3276" i="20"/>
  <c r="Q3274" i="20"/>
  <c r="Q3259" i="20"/>
  <c r="Q3200" i="20"/>
  <c r="Q3250" i="20"/>
  <c r="Q3213" i="20"/>
  <c r="Q3255" i="20"/>
  <c r="Q3254" i="20"/>
  <c r="Q3253" i="20"/>
  <c r="Q3252" i="20"/>
  <c r="Q3235" i="20"/>
  <c r="Q3251" i="20"/>
  <c r="Q3271" i="20"/>
  <c r="Q3188" i="20"/>
  <c r="Q3257" i="20"/>
  <c r="Q3234" i="20"/>
  <c r="Q3197" i="20"/>
  <c r="Q3212" i="20"/>
  <c r="Q3266" i="20"/>
  <c r="Q3244" i="20"/>
  <c r="Q3241" i="20"/>
  <c r="Q3211" i="20"/>
  <c r="Q3249" i="20"/>
  <c r="Q3264" i="20"/>
  <c r="Q3233" i="20"/>
  <c r="Q3215" i="20"/>
  <c r="Q3201" i="20"/>
  <c r="Q3228" i="20"/>
  <c r="Q3262" i="20"/>
  <c r="Q3187" i="20"/>
  <c r="Q3224" i="20"/>
  <c r="Q3196" i="20"/>
  <c r="Q3263" i="20"/>
  <c r="Q3260" i="20"/>
  <c r="Q3270" i="20"/>
  <c r="Q3248" i="20"/>
  <c r="Q3247" i="20"/>
  <c r="Q3240" i="20"/>
  <c r="Q3232" i="20"/>
  <c r="Q3204" i="20"/>
  <c r="Q3256" i="20"/>
  <c r="Q3269" i="20"/>
  <c r="Q3190" i="20"/>
  <c r="Q3239" i="20"/>
  <c r="Q3261" i="20"/>
  <c r="Q3238" i="20"/>
  <c r="Q3217" i="20"/>
  <c r="Q3225" i="20"/>
  <c r="Q3265" i="20"/>
  <c r="Q3273" i="20"/>
  <c r="Q3186" i="20"/>
  <c r="Q3219" i="20"/>
  <c r="Q3189" i="20"/>
  <c r="Q3272" i="20"/>
  <c r="Q3216" i="20"/>
  <c r="Q3210" i="20"/>
  <c r="Q3245" i="20"/>
  <c r="Q3231" i="20"/>
  <c r="Q3258" i="20"/>
  <c r="Q3237" i="20"/>
  <c r="Q3195" i="20"/>
  <c r="Q3218" i="20"/>
  <c r="Q3243" i="20"/>
  <c r="Q3203" i="20"/>
  <c r="Q3220" i="20"/>
  <c r="Q3209" i="20"/>
  <c r="Q3223" i="20"/>
  <c r="Q3205" i="20"/>
  <c r="Q3242" i="20"/>
  <c r="Q3192" i="20"/>
  <c r="Q3236" i="20"/>
  <c r="Q3222" i="20"/>
  <c r="Q3208" i="20"/>
  <c r="Q3227" i="20"/>
  <c r="Q3226" i="20"/>
  <c r="Q3246" i="20"/>
  <c r="Q3185" i="20"/>
  <c r="Q3268" i="20"/>
  <c r="Q3202" i="20"/>
  <c r="Q3267" i="20"/>
  <c r="Q3214" i="20"/>
  <c r="Q3193" i="20"/>
  <c r="Q3199" i="20"/>
  <c r="Q3182" i="20"/>
  <c r="Q3207" i="20"/>
  <c r="Q3230" i="20"/>
  <c r="Q3221" i="20"/>
  <c r="Q3191" i="20"/>
  <c r="Q3184" i="20"/>
  <c r="Q3206" i="20"/>
  <c r="Q3194" i="20"/>
  <c r="Q3229" i="20"/>
  <c r="Q3198" i="20"/>
  <c r="Q3183" i="20"/>
  <c r="Q2679" i="20"/>
  <c r="Q2689" i="20"/>
  <c r="Q2685" i="20"/>
  <c r="Q2688" i="20"/>
  <c r="Q2670" i="20"/>
  <c r="Q2681" i="20"/>
  <c r="Q2674" i="20"/>
  <c r="Q2672" i="20"/>
  <c r="Q2683" i="20"/>
  <c r="Q2686" i="20"/>
  <c r="Q2680" i="20"/>
  <c r="Q2676" i="20"/>
  <c r="Q2677" i="20"/>
  <c r="Q2673" i="20"/>
  <c r="Q2671" i="20"/>
  <c r="Q2678" i="20"/>
  <c r="Q2687" i="20"/>
  <c r="Q2682" i="20"/>
  <c r="Q2669" i="20"/>
  <c r="Q2684" i="20"/>
  <c r="Q2675" i="20"/>
  <c r="Q3491" i="20"/>
  <c r="Q3180" i="20"/>
  <c r="Q3181" i="20"/>
  <c r="Q3161" i="20"/>
  <c r="Q3172" i="20"/>
  <c r="Q3427" i="20"/>
  <c r="Q3151" i="20"/>
  <c r="Q3475" i="20"/>
  <c r="Q3426" i="20"/>
  <c r="Q3117" i="20"/>
  <c r="Q3513" i="20"/>
  <c r="Q3375" i="20"/>
  <c r="Q3504" i="20"/>
  <c r="Q3135" i="20"/>
  <c r="Q3421" i="20"/>
  <c r="Q3374" i="20"/>
  <c r="Q3416" i="20"/>
  <c r="Q3167" i="20"/>
  <c r="Q3419" i="20"/>
  <c r="Q3510" i="20"/>
  <c r="Q3507" i="20"/>
  <c r="Q3514" i="20"/>
  <c r="Q3506" i="20"/>
  <c r="Q3425" i="20"/>
  <c r="Q3511" i="20"/>
  <c r="Q3515" i="20"/>
  <c r="Q3429" i="20"/>
  <c r="Q3424" i="20"/>
  <c r="Q3163" i="20"/>
  <c r="Q3380" i="20"/>
  <c r="Q3418" i="20"/>
  <c r="Q3509" i="20"/>
  <c r="Q3141" i="20"/>
  <c r="Q3508" i="20"/>
  <c r="Q3423" i="20"/>
  <c r="Q3417" i="20"/>
  <c r="Q3157" i="20"/>
  <c r="Q3422" i="20"/>
  <c r="Q3485" i="20"/>
  <c r="Q3477" i="20"/>
  <c r="Q3382" i="20"/>
  <c r="Q3386" i="20"/>
  <c r="Q3512" i="20"/>
  <c r="Q3384" i="20"/>
  <c r="Q3505" i="20"/>
  <c r="Q3428" i="20"/>
  <c r="Q3430" i="20"/>
  <c r="Q3474" i="20"/>
  <c r="Q3123" i="20"/>
  <c r="Q3381" i="20"/>
  <c r="Q3385" i="20"/>
  <c r="Q3480" i="20"/>
  <c r="Q3150" i="20"/>
  <c r="Q3471" i="20"/>
  <c r="Q3132" i="20"/>
  <c r="Q3156" i="20"/>
  <c r="Q3469" i="20"/>
  <c r="Q3131" i="20"/>
  <c r="Q3388" i="20"/>
  <c r="Q3134" i="20"/>
  <c r="Q3373" i="20"/>
  <c r="Q3478" i="20"/>
  <c r="Q3484" i="20"/>
  <c r="Q3166" i="20"/>
  <c r="Q3483" i="20"/>
  <c r="Q3387" i="20"/>
  <c r="Q3468" i="20"/>
  <c r="Q3379" i="20"/>
  <c r="Q3376" i="20"/>
  <c r="Q3481" i="20"/>
  <c r="Q3144" i="20"/>
  <c r="Q3109" i="20"/>
  <c r="Q3487" i="20"/>
  <c r="Q3489" i="20"/>
  <c r="Q3472" i="20"/>
  <c r="Q3149" i="20"/>
  <c r="Q3133" i="20"/>
  <c r="Q3140" i="20"/>
  <c r="Q3488" i="20"/>
  <c r="Q3116" i="20"/>
  <c r="Q3148" i="20"/>
  <c r="Q3378" i="20"/>
  <c r="Q3173" i="20"/>
  <c r="Q3372" i="20"/>
  <c r="Q3377" i="20"/>
  <c r="Q3139" i="20"/>
  <c r="Q3476" i="20"/>
  <c r="Q3383" i="20"/>
  <c r="Q3177" i="20"/>
  <c r="Q3160" i="20"/>
  <c r="Q3486" i="20"/>
  <c r="Q3170" i="20"/>
  <c r="Q3143" i="20"/>
  <c r="Q3174" i="20"/>
  <c r="Q3162" i="20"/>
  <c r="Q3490" i="20"/>
  <c r="Q3470" i="20"/>
  <c r="Q3178" i="20"/>
  <c r="Q3155" i="20"/>
  <c r="Q3154" i="20"/>
  <c r="Q3479" i="20"/>
  <c r="Q3179" i="20"/>
  <c r="Q3146" i="20"/>
  <c r="Q3130" i="20"/>
  <c r="Q3158" i="20"/>
  <c r="Q3142" i="20"/>
  <c r="Q3129" i="20"/>
  <c r="Q3175" i="20"/>
  <c r="Q3153" i="20"/>
  <c r="Q3164" i="20"/>
  <c r="Q3111" i="20"/>
  <c r="Q3128" i="20"/>
  <c r="Q3168" i="20"/>
  <c r="Q3165" i="20"/>
  <c r="Q3112" i="20"/>
  <c r="Q3145" i="20"/>
  <c r="Q3108" i="20"/>
  <c r="Q3147" i="20"/>
  <c r="Q3473" i="20"/>
  <c r="Q3119" i="20"/>
  <c r="Q3136" i="20"/>
  <c r="Q3152" i="20"/>
  <c r="Q3159" i="20"/>
  <c r="Q3127" i="20"/>
  <c r="Q3106" i="20"/>
  <c r="Q3482" i="20"/>
  <c r="Q3122" i="20"/>
  <c r="Q3121" i="20"/>
  <c r="Q3118" i="20"/>
  <c r="Q3113" i="20"/>
  <c r="Q3169" i="20"/>
  <c r="Q3138" i="20"/>
  <c r="Q3420" i="20"/>
  <c r="Q3137" i="20"/>
  <c r="Q3107" i="20"/>
  <c r="Q3114" i="20"/>
  <c r="Q3124" i="20"/>
  <c r="Q3126" i="20"/>
  <c r="Q3171" i="20"/>
  <c r="Q3105" i="20"/>
  <c r="Q3110" i="20"/>
  <c r="Q3176" i="20"/>
  <c r="Q3125" i="20"/>
  <c r="Q3115" i="20"/>
  <c r="Q3120" i="20"/>
  <c r="Q2838" i="20"/>
  <c r="Q2668" i="20"/>
  <c r="Q2839" i="20"/>
  <c r="Q2721" i="20"/>
  <c r="Q2659" i="20"/>
  <c r="Q2728" i="20"/>
  <c r="Q2757" i="20"/>
  <c r="Q2727" i="20"/>
  <c r="Q2834" i="20"/>
  <c r="Q2726" i="20"/>
  <c r="Q2833" i="20"/>
  <c r="Q2760" i="20"/>
  <c r="Q2832" i="20"/>
  <c r="Q2831" i="20"/>
  <c r="Q2835" i="20"/>
  <c r="Q2761" i="20"/>
  <c r="Q2725" i="20"/>
  <c r="Q2751" i="20"/>
  <c r="Q2649" i="20"/>
  <c r="Q2762" i="20"/>
  <c r="Q2756" i="20"/>
  <c r="Q2755" i="20"/>
  <c r="Q2802" i="20"/>
  <c r="Q2801" i="20"/>
  <c r="Q2797" i="20"/>
  <c r="Q2753" i="20"/>
  <c r="Q2809" i="20"/>
  <c r="Q2837" i="20"/>
  <c r="Q2717" i="20"/>
  <c r="Q2729" i="20"/>
  <c r="Q2836" i="20"/>
  <c r="Q2722" i="20"/>
  <c r="Q2808" i="20"/>
  <c r="Q2810" i="20"/>
  <c r="Q2716" i="20"/>
  <c r="Q2807" i="20"/>
  <c r="Q2754" i="20"/>
  <c r="Q2720" i="20"/>
  <c r="Q2714" i="20"/>
  <c r="Q2666" i="20"/>
  <c r="Q2646" i="20"/>
  <c r="Q2798" i="20"/>
  <c r="Q2724" i="20"/>
  <c r="Q2800" i="20"/>
  <c r="Q2759" i="20"/>
  <c r="Q2653" i="20"/>
  <c r="Q2719" i="20"/>
  <c r="Q2803" i="20"/>
  <c r="Q2731" i="20"/>
  <c r="Q2799" i="20"/>
  <c r="Q2796" i="20"/>
  <c r="Q2641" i="20"/>
  <c r="Q2718" i="20"/>
  <c r="Q2806" i="20"/>
  <c r="Q2793" i="20"/>
  <c r="Q2715" i="20"/>
  <c r="Q2758" i="20"/>
  <c r="Q2663" i="20"/>
  <c r="Q2660" i="20"/>
  <c r="Q2804" i="20"/>
  <c r="Q2730" i="20"/>
  <c r="Q2805" i="20"/>
  <c r="Q2665" i="20"/>
  <c r="Q2723" i="20"/>
  <c r="Q2658" i="20"/>
  <c r="Q2795" i="20"/>
  <c r="Q2654" i="20"/>
  <c r="Q2752" i="20"/>
  <c r="Q2639" i="20"/>
  <c r="Q2661" i="20"/>
  <c r="Q2794" i="20"/>
  <c r="Q2667" i="20"/>
  <c r="Q2763" i="20"/>
  <c r="Q2644" i="20"/>
  <c r="Q2657" i="20"/>
  <c r="Q2662" i="20"/>
  <c r="Q2650" i="20"/>
  <c r="Q2643" i="20"/>
  <c r="Q2656" i="20"/>
  <c r="Q2645" i="20"/>
  <c r="Q2664" i="20"/>
  <c r="Q2647" i="20"/>
  <c r="Q2651" i="20"/>
  <c r="Q2750" i="20"/>
  <c r="Q2642" i="20"/>
  <c r="Q2655" i="20"/>
  <c r="Q2652" i="20"/>
  <c r="Q2648" i="20"/>
  <c r="Q2640" i="20"/>
  <c r="Q3103" i="20"/>
  <c r="Q3104" i="20"/>
  <c r="Q3043" i="20"/>
  <c r="Q3042" i="20"/>
  <c r="Q3041" i="20"/>
  <c r="Q3020" i="20"/>
  <c r="Q3067" i="20"/>
  <c r="Q3082" i="20"/>
  <c r="Q3057" i="20"/>
  <c r="Q3066" i="20"/>
  <c r="Q3081" i="20"/>
  <c r="Q3080" i="20"/>
  <c r="Q3056" i="20"/>
  <c r="Q3098" i="20"/>
  <c r="Q3096" i="20"/>
  <c r="Q3030" i="20"/>
  <c r="Q3029" i="20"/>
  <c r="Q3087" i="20"/>
  <c r="Q3097" i="20"/>
  <c r="Q3072" i="20"/>
  <c r="Q3055" i="20"/>
  <c r="Q3065" i="20"/>
  <c r="Q3064" i="20"/>
  <c r="Q3060" i="20"/>
  <c r="Q3032" i="20"/>
  <c r="Q3079" i="20"/>
  <c r="Q3026" i="20"/>
  <c r="Q3040" i="20"/>
  <c r="Q3063" i="20"/>
  <c r="Q3051" i="20"/>
  <c r="Q3069" i="20"/>
  <c r="Q3033" i="20"/>
  <c r="Q3025" i="20"/>
  <c r="Q3062" i="20"/>
  <c r="Q3039" i="20"/>
  <c r="Q3061" i="20"/>
  <c r="Q3047" i="20"/>
  <c r="Q3101" i="20"/>
  <c r="Q3076" i="20"/>
  <c r="Q3014" i="20"/>
  <c r="Q3046" i="20"/>
  <c r="Q3091" i="20"/>
  <c r="Q3086" i="20"/>
  <c r="Q3059" i="20"/>
  <c r="Q3050" i="20"/>
  <c r="Q3071" i="20"/>
  <c r="Q3054" i="20"/>
  <c r="Q3095" i="20"/>
  <c r="Q3078" i="20"/>
  <c r="Q3052" i="20"/>
  <c r="Q3084" i="20"/>
  <c r="Q3034" i="20"/>
  <c r="Q3028" i="20"/>
  <c r="Q3045" i="20"/>
  <c r="Q3017" i="20"/>
  <c r="Q3090" i="20"/>
  <c r="Q3035" i="20"/>
  <c r="Q3031" i="20"/>
  <c r="Q3019" i="20"/>
  <c r="Q3089" i="20"/>
  <c r="Q3099" i="20"/>
  <c r="Q3036" i="20"/>
  <c r="Q3024" i="20"/>
  <c r="Q3094" i="20"/>
  <c r="Q3012" i="20"/>
  <c r="Q3083" i="20"/>
  <c r="Q3048" i="20"/>
  <c r="Q3102" i="20"/>
  <c r="Q3093" i="20"/>
  <c r="Q3068" i="20"/>
  <c r="Q3077" i="20"/>
  <c r="Q3075" i="20"/>
  <c r="Q3058" i="20"/>
  <c r="Q3021" i="20"/>
  <c r="Q3038" i="20"/>
  <c r="Q3085" i="20"/>
  <c r="Q3053" i="20"/>
  <c r="Q3074" i="20"/>
  <c r="Q3037" i="20"/>
  <c r="Q3088" i="20"/>
  <c r="Q3092" i="20"/>
  <c r="Q3044" i="20"/>
  <c r="Q3073" i="20"/>
  <c r="Q3049" i="20"/>
  <c r="Q3016" i="20"/>
  <c r="Q3023" i="20"/>
  <c r="Q3022" i="20"/>
  <c r="Q3027" i="20"/>
  <c r="Q3018" i="20"/>
  <c r="Q3015" i="20"/>
  <c r="Q3100" i="20"/>
  <c r="Q3070" i="20"/>
  <c r="Q3013" i="20"/>
  <c r="Q2635" i="20"/>
  <c r="Q2623" i="20"/>
  <c r="Q2629" i="20"/>
  <c r="Q2634" i="20"/>
  <c r="Q2631" i="20"/>
  <c r="Q2624" i="20"/>
  <c r="Q2627" i="20"/>
  <c r="Q2625" i="20"/>
  <c r="Q2638" i="20"/>
  <c r="Q2633" i="20"/>
  <c r="Q2630" i="20"/>
  <c r="Q2600" i="20"/>
  <c r="Q2613" i="20"/>
  <c r="Q2611" i="20"/>
  <c r="Q2610" i="20"/>
  <c r="Q2609" i="20"/>
  <c r="Q2614" i="20"/>
  <c r="Q2602" i="20"/>
  <c r="Q2619" i="20"/>
  <c r="Q2620" i="20"/>
  <c r="Q2626" i="20"/>
  <c r="Q2622" i="20"/>
  <c r="Q2632" i="20"/>
  <c r="Q2615" i="20"/>
  <c r="Q2606" i="20"/>
  <c r="Q2605" i="20"/>
  <c r="Q2604" i="20"/>
  <c r="Q2621" i="20"/>
  <c r="Q2607" i="20"/>
  <c r="Q2598" i="20"/>
  <c r="Q2612" i="20"/>
  <c r="Q2601" i="20"/>
  <c r="Q2637" i="20"/>
  <c r="Q2628" i="20"/>
  <c r="Q2636" i="20"/>
  <c r="Q2599" i="20"/>
  <c r="Q2608" i="20"/>
  <c r="Q2603" i="20"/>
  <c r="Q2617" i="20"/>
  <c r="Q2616" i="20"/>
  <c r="Q2618" i="20"/>
  <c r="Q3011" i="20"/>
  <c r="Q3503" i="20"/>
  <c r="Q2970" i="20"/>
  <c r="Q3411" i="20"/>
  <c r="Q2986" i="20"/>
  <c r="Q2980" i="20"/>
  <c r="Q3463" i="20"/>
  <c r="Q3409" i="20"/>
  <c r="Q2974" i="20"/>
  <c r="Q3460" i="20"/>
  <c r="Q3405" i="20"/>
  <c r="Q2973" i="20"/>
  <c r="Q2975" i="20"/>
  <c r="Q3363" i="20"/>
  <c r="Q3370" i="20"/>
  <c r="Q3368" i="20"/>
  <c r="Q3369" i="20"/>
  <c r="Q3008" i="20"/>
  <c r="Q3464" i="20"/>
  <c r="Q3462" i="20"/>
  <c r="Q2990" i="20"/>
  <c r="Q3414" i="20"/>
  <c r="Q3371" i="20"/>
  <c r="Q3413" i="20"/>
  <c r="Q3408" i="20"/>
  <c r="Q3406" i="20"/>
  <c r="Q2979" i="20"/>
  <c r="Q3412" i="20"/>
  <c r="Q2996" i="20"/>
  <c r="Q2998" i="20"/>
  <c r="Q3366" i="20"/>
  <c r="Q2981" i="20"/>
  <c r="Q3465" i="20"/>
  <c r="Q3007" i="20"/>
  <c r="Q3004" i="20"/>
  <c r="Q2957" i="20"/>
  <c r="Q3415" i="20"/>
  <c r="Q3002" i="20"/>
  <c r="Q2966" i="20"/>
  <c r="Q3407" i="20"/>
  <c r="Q3365" i="20"/>
  <c r="Q3000" i="20"/>
  <c r="Q2965" i="20"/>
  <c r="Q2968" i="20"/>
  <c r="Q3367" i="20"/>
  <c r="Q2984" i="20"/>
  <c r="Q3467" i="20"/>
  <c r="Q2994" i="20"/>
  <c r="Q3461" i="20"/>
  <c r="Q2956" i="20"/>
  <c r="Q3466" i="20"/>
  <c r="Q3005" i="20"/>
  <c r="Q2978" i="20"/>
  <c r="Q2983" i="20"/>
  <c r="Q2988" i="20"/>
  <c r="Q2971" i="20"/>
  <c r="Q2993" i="20"/>
  <c r="Q2949" i="20"/>
  <c r="Q2964" i="20"/>
  <c r="Q2997" i="20"/>
  <c r="Q3010" i="20"/>
  <c r="Q2967" i="20"/>
  <c r="Q2946" i="20"/>
  <c r="Q2999" i="20"/>
  <c r="Q2954" i="20"/>
  <c r="Q2987" i="20"/>
  <c r="Q2944" i="20"/>
  <c r="Q2955" i="20"/>
  <c r="Q2950" i="20"/>
  <c r="Q2976" i="20"/>
  <c r="Q2962" i="20"/>
  <c r="Q2977" i="20"/>
  <c r="Q3003" i="20"/>
  <c r="Q3006" i="20"/>
  <c r="Q2961" i="20"/>
  <c r="Q3001" i="20"/>
  <c r="Q2945" i="20"/>
  <c r="Q2943" i="20"/>
  <c r="Q2963" i="20"/>
  <c r="Q2991" i="20"/>
  <c r="Q2959" i="20"/>
  <c r="Q2972" i="20"/>
  <c r="Q3009" i="20"/>
  <c r="Q2995" i="20"/>
  <c r="Q2958" i="20"/>
  <c r="Q2952" i="20"/>
  <c r="Q2960" i="20"/>
  <c r="Q2992" i="20"/>
  <c r="Q2982" i="20"/>
  <c r="Q2948" i="20"/>
  <c r="Q2985" i="20"/>
  <c r="Q2947" i="20"/>
  <c r="Q2953" i="20"/>
  <c r="Q2951" i="20"/>
  <c r="Q2989" i="20"/>
  <c r="Q3410" i="20"/>
  <c r="Q2969" i="20"/>
  <c r="Q3364" i="20"/>
  <c r="Q2597" i="20"/>
  <c r="Q2596" i="20"/>
  <c r="Q2786" i="20"/>
  <c r="Q2592" i="20"/>
  <c r="Q2593" i="20"/>
  <c r="Q2828" i="20"/>
  <c r="Q2746" i="20"/>
  <c r="Q2712" i="20"/>
  <c r="Q2590" i="20"/>
  <c r="Q2706" i="20"/>
  <c r="Q2830" i="20"/>
  <c r="Q2748" i="20"/>
  <c r="Q2702" i="20"/>
  <c r="Q2792" i="20"/>
  <c r="Q2781" i="20"/>
  <c r="Q2711" i="20"/>
  <c r="Q2745" i="20"/>
  <c r="Q2829" i="20"/>
  <c r="Q2823" i="20"/>
  <c r="Q2824" i="20"/>
  <c r="Q2825" i="20"/>
  <c r="Q2589" i="20"/>
  <c r="Q2827" i="20"/>
  <c r="Q2775" i="20"/>
  <c r="Q2749" i="20"/>
  <c r="Q2594" i="20"/>
  <c r="Q2826" i="20"/>
  <c r="Q2713" i="20"/>
  <c r="Q2743" i="20"/>
  <c r="Q2699" i="20"/>
  <c r="Q2785" i="20"/>
  <c r="Q2705" i="20"/>
  <c r="Q2576" i="20"/>
  <c r="Q2700" i="20"/>
  <c r="Q2701" i="20"/>
  <c r="Q2742" i="20"/>
  <c r="Q2784" i="20"/>
  <c r="Q2583" i="20"/>
  <c r="Q2710" i="20"/>
  <c r="Q2778" i="20"/>
  <c r="Q2709" i="20"/>
  <c r="Q2569" i="20"/>
  <c r="Q2787" i="20"/>
  <c r="Q2791" i="20"/>
  <c r="Q2579" i="20"/>
  <c r="Q2561" i="20"/>
  <c r="Q2704" i="20"/>
  <c r="Q2777" i="20"/>
  <c r="Q2708" i="20"/>
  <c r="Q2703" i="20"/>
  <c r="Q2744" i="20"/>
  <c r="Q2783" i="20"/>
  <c r="Q2707" i="20"/>
  <c r="Q2776" i="20"/>
  <c r="Q2782" i="20"/>
  <c r="Q2747" i="20"/>
  <c r="Q2790" i="20"/>
  <c r="Q2789" i="20"/>
  <c r="Q2578" i="20"/>
  <c r="Q2780" i="20"/>
  <c r="Q2562" i="20"/>
  <c r="Q2788" i="20"/>
  <c r="Q2779" i="20"/>
  <c r="Q2584" i="20"/>
  <c r="Q2571" i="20"/>
  <c r="Q2582" i="20"/>
  <c r="Q2563" i="20"/>
  <c r="Q2577" i="20"/>
  <c r="Q2591" i="20"/>
  <c r="Q2587" i="20"/>
  <c r="Q2564" i="20"/>
  <c r="Q2573" i="20"/>
  <c r="Q2572" i="20"/>
  <c r="Q2559" i="20"/>
  <c r="Q2570" i="20"/>
  <c r="Q2565" i="20"/>
  <c r="Q2588" i="20"/>
  <c r="Q2586" i="20"/>
  <c r="Q2568" i="20"/>
  <c r="Q2595" i="20"/>
  <c r="Q2574" i="20"/>
  <c r="Q2557" i="20"/>
  <c r="Q2581" i="20"/>
  <c r="Q2575" i="20"/>
  <c r="Q2585" i="20"/>
  <c r="Q2558" i="20"/>
  <c r="Q2580" i="20"/>
  <c r="Q2560" i="20"/>
  <c r="Q2567" i="20"/>
  <c r="Q2556" i="20"/>
  <c r="Q2566" i="20"/>
  <c r="Q2942" i="20"/>
  <c r="Q2921" i="20"/>
  <c r="Q2916" i="20"/>
  <c r="Q2915" i="20"/>
  <c r="Q2914" i="20"/>
  <c r="Q2940" i="20"/>
  <c r="Q2926" i="20"/>
  <c r="Q2890" i="20"/>
  <c r="Q2905" i="20"/>
  <c r="Q2935" i="20"/>
  <c r="Q2925" i="20"/>
  <c r="Q2934" i="20"/>
  <c r="Q2933" i="20"/>
  <c r="Q2941" i="20"/>
  <c r="Q2898" i="20"/>
  <c r="Q2897" i="20"/>
  <c r="Q2886" i="20"/>
  <c r="Q2928" i="20"/>
  <c r="Q2908" i="20"/>
  <c r="Q2910" i="20"/>
  <c r="Q2902" i="20"/>
  <c r="Q2918" i="20"/>
  <c r="Q2909" i="20"/>
  <c r="Q2899" i="20"/>
  <c r="Q2884" i="20"/>
  <c r="Q2924" i="20"/>
  <c r="Q2889" i="20"/>
  <c r="Q2913" i="20"/>
  <c r="Q2912" i="20"/>
  <c r="Q2939" i="20"/>
  <c r="Q2927" i="20"/>
  <c r="Q2938" i="20"/>
  <c r="Q2932" i="20"/>
  <c r="Q2885" i="20"/>
  <c r="Q2911" i="20"/>
  <c r="Q2896" i="20"/>
  <c r="Q2907" i="20"/>
  <c r="Q2887" i="20"/>
  <c r="Q2903" i="20"/>
  <c r="Q2937" i="20"/>
  <c r="Q2891" i="20"/>
  <c r="Q2920" i="20"/>
  <c r="Q2931" i="20"/>
  <c r="Q2881" i="20"/>
  <c r="Q2936" i="20"/>
  <c r="Q2917" i="20"/>
  <c r="Q2892" i="20"/>
  <c r="Q2895" i="20"/>
  <c r="Q2930" i="20"/>
  <c r="Q2893" i="20"/>
  <c r="Q2894" i="20"/>
  <c r="Q2900" i="20"/>
  <c r="Q2922" i="20"/>
  <c r="Q2901" i="20"/>
  <c r="Q2904" i="20"/>
  <c r="Q2929" i="20"/>
  <c r="Q2919" i="20"/>
  <c r="Q2923" i="20"/>
  <c r="Q2882" i="20"/>
  <c r="Q2879" i="20"/>
  <c r="Q2883" i="20"/>
  <c r="Q2888" i="20"/>
  <c r="Q2880" i="20"/>
  <c r="Q2906" i="20"/>
  <c r="Q2555" i="20"/>
  <c r="Q2504" i="20"/>
  <c r="Q2538" i="20"/>
  <c r="Q2517" i="20"/>
  <c r="Q2495" i="20"/>
  <c r="Q2527" i="20"/>
  <c r="Q2535" i="20"/>
  <c r="Q2534" i="20"/>
  <c r="Q2533" i="20"/>
  <c r="Q2551" i="20"/>
  <c r="Q2549" i="20"/>
  <c r="Q2532" i="20"/>
  <c r="Q2494" i="20"/>
  <c r="Q2530" i="20"/>
  <c r="Q2519" i="20"/>
  <c r="Q2550" i="20"/>
  <c r="Q2516" i="20"/>
  <c r="Q2541" i="20"/>
  <c r="Q2526" i="20"/>
  <c r="Q2506" i="20"/>
  <c r="Q2497" i="20"/>
  <c r="Q2525" i="20"/>
  <c r="Q2531" i="20"/>
  <c r="Q2537" i="20"/>
  <c r="Q2510" i="20"/>
  <c r="Q2502" i="20"/>
  <c r="Q2515" i="20"/>
  <c r="Q2518" i="20"/>
  <c r="Q2501" i="20"/>
  <c r="Q2546" i="20"/>
  <c r="Q2548" i="20"/>
  <c r="Q2544" i="20"/>
  <c r="Q2553" i="20"/>
  <c r="Q2513" i="20"/>
  <c r="Q2491" i="20"/>
  <c r="Q2524" i="20"/>
  <c r="Q2509" i="20"/>
  <c r="Q2505" i="20"/>
  <c r="Q2547" i="20"/>
  <c r="Q2490" i="20"/>
  <c r="Q2552" i="20"/>
  <c r="Q2554" i="20"/>
  <c r="Q2540" i="20"/>
  <c r="Q2523" i="20"/>
  <c r="Q2543" i="20"/>
  <c r="Q2514" i="20"/>
  <c r="Q2522" i="20"/>
  <c r="Q2512" i="20"/>
  <c r="Q2539" i="20"/>
  <c r="Q2529" i="20"/>
  <c r="Q2493" i="20"/>
  <c r="Q2521" i="20"/>
  <c r="Q2492" i="20"/>
  <c r="Q2507" i="20"/>
  <c r="Q2536" i="20"/>
  <c r="Q2496" i="20"/>
  <c r="Q2542" i="20"/>
  <c r="Q2503" i="20"/>
  <c r="Q2545" i="20"/>
  <c r="Q2499" i="20"/>
  <c r="Q2520" i="20"/>
  <c r="Q2511" i="20"/>
  <c r="Q2500" i="20"/>
  <c r="Q2508" i="20"/>
  <c r="Q2528" i="20"/>
  <c r="Q2498" i="20"/>
  <c r="Q2487" i="20"/>
  <c r="Q2482" i="20"/>
  <c r="Q2695" i="20"/>
  <c r="Q2740" i="20"/>
  <c r="Q2696" i="20"/>
  <c r="Q2770" i="20"/>
  <c r="Q2822" i="20"/>
  <c r="Q2473" i="20"/>
  <c r="Q2821" i="20"/>
  <c r="Q2769" i="20"/>
  <c r="Q2820" i="20"/>
  <c r="Q2466" i="20"/>
  <c r="Q2455" i="20"/>
  <c r="Q2698" i="20"/>
  <c r="Q2773" i="20"/>
  <c r="Q2772" i="20"/>
  <c r="Q2739" i="20"/>
  <c r="Q2465" i="20"/>
  <c r="Q2697" i="20"/>
  <c r="Q2471" i="20"/>
  <c r="Q2489" i="20"/>
  <c r="Q2467" i="20"/>
  <c r="Q2453" i="20"/>
  <c r="Q2741" i="20"/>
  <c r="Q2774" i="20"/>
  <c r="Q2771" i="20"/>
  <c r="Q2457" i="20"/>
  <c r="Q2479" i="20"/>
  <c r="Q2476" i="20"/>
  <c r="Q2474" i="20"/>
  <c r="Q2456" i="20"/>
  <c r="Q2469" i="20"/>
  <c r="Q2459" i="20"/>
  <c r="Q2481" i="20"/>
  <c r="Q2475" i="20"/>
  <c r="Q2468" i="20"/>
  <c r="Q2480" i="20"/>
  <c r="Q2484" i="20"/>
  <c r="Q2488" i="20"/>
  <c r="Q2478" i="20"/>
  <c r="Q2464" i="20"/>
  <c r="Q2462" i="20"/>
  <c r="Q2472" i="20"/>
  <c r="Q2477" i="20"/>
  <c r="Q2486" i="20"/>
  <c r="Q2461" i="20"/>
  <c r="Q2485" i="20"/>
  <c r="Q2463" i="20"/>
  <c r="Q2460" i="20"/>
  <c r="Q2452" i="20"/>
  <c r="Q2458" i="20"/>
  <c r="Q2454" i="20"/>
  <c r="Q2470" i="20"/>
  <c r="Q2483" i="20"/>
  <c r="Q2450" i="20"/>
  <c r="Q2436" i="20"/>
  <c r="Q2438" i="20"/>
  <c r="Q2441" i="20"/>
  <c r="Q2430" i="20"/>
  <c r="Q2434" i="20"/>
  <c r="Q2424" i="20"/>
  <c r="Q2433" i="20"/>
  <c r="Q2423" i="20"/>
  <c r="Q2439" i="20"/>
  <c r="Q2442" i="20"/>
  <c r="Q2435" i="20"/>
  <c r="Q2449" i="20"/>
  <c r="Q2429" i="20"/>
  <c r="Q2422" i="20"/>
  <c r="Q2451" i="20"/>
  <c r="Q2448" i="20"/>
  <c r="Q2445" i="20"/>
  <c r="Q2443" i="20"/>
  <c r="Q2418" i="20"/>
  <c r="Q2414" i="20"/>
  <c r="Q2428" i="20"/>
  <c r="Q2420" i="20"/>
  <c r="Q2446" i="20"/>
  <c r="Q2421" i="20"/>
  <c r="Q2437" i="20"/>
  <c r="Q2447" i="20"/>
  <c r="Q2426" i="20"/>
  <c r="Q2427" i="20"/>
  <c r="Q2425" i="20"/>
  <c r="Q2419" i="20"/>
  <c r="Q2415" i="20"/>
  <c r="Q2417" i="20"/>
  <c r="Q2431" i="20"/>
  <c r="Q2444" i="20"/>
  <c r="Q2413" i="20"/>
  <c r="Q2416" i="20"/>
  <c r="Q2432" i="20"/>
  <c r="Q2440" i="20"/>
  <c r="Q2878" i="20"/>
  <c r="Q2876" i="20"/>
  <c r="Q2877" i="20"/>
  <c r="Q2875" i="20"/>
  <c r="Q2863" i="20"/>
  <c r="Q2857" i="20"/>
  <c r="Q2864" i="20"/>
  <c r="Q2858" i="20"/>
  <c r="Q2856" i="20"/>
  <c r="Q2840" i="20"/>
  <c r="Q2873" i="20"/>
  <c r="Q2874" i="20"/>
  <c r="Q2843" i="20"/>
  <c r="Q2850" i="20"/>
  <c r="Q2852" i="20"/>
  <c r="Q2855" i="20"/>
  <c r="Q2867" i="20"/>
  <c r="Q2861" i="20"/>
  <c r="Q2859" i="20"/>
  <c r="Q2872" i="20"/>
  <c r="Q2866" i="20"/>
  <c r="Q2865" i="20"/>
  <c r="Q2868" i="20"/>
  <c r="Q2853" i="20"/>
  <c r="Q2851" i="20"/>
  <c r="Q2870" i="20"/>
  <c r="Q2847" i="20"/>
  <c r="Q2862" i="20"/>
  <c r="Q2845" i="20"/>
  <c r="Q2871" i="20"/>
  <c r="Q2841" i="20"/>
  <c r="Q2844" i="20"/>
  <c r="Q2849" i="20"/>
  <c r="Q2846" i="20"/>
  <c r="Q2848" i="20"/>
  <c r="Q2860" i="20"/>
  <c r="Q2869" i="20"/>
  <c r="Q2854" i="20"/>
  <c r="Q2842" i="20"/>
  <c r="Q3359" i="20"/>
  <c r="Q3453" i="20"/>
  <c r="Q3458" i="20"/>
  <c r="Q3356" i="20"/>
  <c r="Q3399" i="20"/>
  <c r="Q3401" i="20"/>
  <c r="Q3403" i="20"/>
  <c r="Q3449" i="20"/>
  <c r="Q3402" i="20"/>
  <c r="Q3404" i="20"/>
  <c r="Q3361" i="20"/>
  <c r="Q3400" i="20"/>
  <c r="Q3455" i="20"/>
  <c r="Q3362" i="20"/>
  <c r="Q3355" i="20"/>
  <c r="Q3360" i="20"/>
  <c r="Q3454" i="20"/>
  <c r="Q3459" i="20"/>
  <c r="Q3452" i="20"/>
  <c r="Q3456" i="20"/>
  <c r="Q3353" i="20"/>
  <c r="Q3354" i="20"/>
  <c r="Q3451" i="20"/>
  <c r="Q3358" i="20"/>
  <c r="Q3457" i="20"/>
  <c r="Q3450" i="20"/>
  <c r="Q3357" i="20"/>
  <c r="Q2412" i="20"/>
  <c r="Q2409" i="20"/>
  <c r="Q2408" i="20"/>
  <c r="Q2411" i="20"/>
  <c r="Q2405" i="20"/>
  <c r="Q2406" i="20"/>
  <c r="Q2407" i="20"/>
  <c r="Q2410" i="20"/>
  <c r="Q2766" i="20"/>
  <c r="Q2811" i="20"/>
  <c r="Q2819" i="20"/>
  <c r="Q2692" i="20"/>
  <c r="Q2737" i="20"/>
  <c r="Q2735" i="20"/>
  <c r="Q2815" i="20"/>
  <c r="Q2813" i="20"/>
  <c r="Q2818" i="20"/>
  <c r="Q2765" i="20"/>
  <c r="Q2732" i="20"/>
  <c r="Q2738" i="20"/>
  <c r="Q2817" i="20"/>
  <c r="Q2812" i="20"/>
  <c r="Q2816" i="20"/>
  <c r="Q2736" i="20"/>
  <c r="Q2814" i="20"/>
  <c r="Q2733" i="20"/>
  <c r="Q2691" i="20"/>
  <c r="Q2694" i="20"/>
  <c r="Q2734" i="20"/>
  <c r="Q2690" i="20"/>
  <c r="Q2767" i="20"/>
  <c r="Q2764" i="20"/>
  <c r="Q2693" i="20"/>
  <c r="Q2768" i="20"/>
  <c r="Q2403" i="20"/>
  <c r="Q2404" i="20"/>
  <c r="Q2402" i="20"/>
  <c r="Q2401" i="20"/>
  <c r="Q2199" i="20"/>
  <c r="Q2194" i="20"/>
  <c r="Q2206" i="20"/>
  <c r="Q2195" i="20"/>
  <c r="Q2197" i="20"/>
  <c r="Q2198" i="20"/>
  <c r="Q2203" i="20"/>
  <c r="Q2193" i="20"/>
  <c r="Q2202" i="20"/>
  <c r="Q2200" i="20"/>
  <c r="Q2205" i="20"/>
  <c r="Q2204" i="20"/>
  <c r="Q2201" i="20"/>
  <c r="Q2196" i="20"/>
  <c r="Q2376" i="20"/>
  <c r="Q2365" i="20"/>
  <c r="Q2299" i="20"/>
  <c r="Q2252" i="20"/>
  <c r="Q2400" i="20"/>
  <c r="Q2371" i="20"/>
  <c r="Q2369" i="20"/>
  <c r="Q2191" i="20"/>
  <c r="Q2372" i="20"/>
  <c r="Q2192" i="20"/>
  <c r="Q2367" i="20"/>
  <c r="Q2298" i="20"/>
  <c r="Q2301" i="20"/>
  <c r="Q2398" i="20"/>
  <c r="Q2399" i="20"/>
  <c r="Q2189" i="20"/>
  <c r="Q2394" i="20"/>
  <c r="Q2297" i="20"/>
  <c r="Q2393" i="20"/>
  <c r="Q2395" i="20"/>
  <c r="Q2397" i="20"/>
  <c r="Q2293" i="20"/>
  <c r="Q2294" i="20"/>
  <c r="Q2246" i="20"/>
  <c r="Q2375" i="20"/>
  <c r="Q2188" i="20"/>
  <c r="Q2249" i="20"/>
  <c r="Q2185" i="20"/>
  <c r="Q2364" i="20"/>
  <c r="Q2295" i="20"/>
  <c r="Q2248" i="20"/>
  <c r="Q2251" i="20"/>
  <c r="Q2173" i="20"/>
  <c r="Q2300" i="20"/>
  <c r="Q2250" i="20"/>
  <c r="Q2396" i="20"/>
  <c r="Q2186" i="20"/>
  <c r="Q2181" i="20"/>
  <c r="Q2180" i="20"/>
  <c r="Q2370" i="20"/>
  <c r="Q2179" i="20"/>
  <c r="Q2183" i="20"/>
  <c r="Q2247" i="20"/>
  <c r="Q2296" i="20"/>
  <c r="Q2182" i="20"/>
  <c r="Q2178" i="20"/>
  <c r="Q2374" i="20"/>
  <c r="Q2366" i="20"/>
  <c r="Q2368" i="20"/>
  <c r="Q2190" i="20"/>
  <c r="Q2373" i="20"/>
  <c r="Q2175" i="20"/>
  <c r="Q2176" i="20"/>
  <c r="Q2177" i="20"/>
  <c r="Q2174" i="20"/>
  <c r="Q2172" i="20"/>
  <c r="Q2187" i="20"/>
  <c r="Q2184" i="20"/>
  <c r="Q1641" i="20"/>
  <c r="Q1640" i="20"/>
  <c r="Q1631" i="20"/>
  <c r="Q2148" i="20"/>
  <c r="Q2158" i="20"/>
  <c r="Q2156" i="20"/>
  <c r="Q2165" i="20"/>
  <c r="Q2157" i="20"/>
  <c r="Q2170" i="20"/>
  <c r="Q2151" i="20"/>
  <c r="Q2143" i="20"/>
  <c r="Q2153" i="20"/>
  <c r="Q1635" i="20"/>
  <c r="Q2146" i="20"/>
  <c r="Q2168" i="20"/>
  <c r="Q1629" i="20"/>
  <c r="Q2159" i="20"/>
  <c r="Q2161" i="20"/>
  <c r="Q2164" i="20"/>
  <c r="Q2163" i="20"/>
  <c r="Q2166" i="20"/>
  <c r="Q1634" i="20"/>
  <c r="Q2171" i="20"/>
  <c r="Q2145" i="20"/>
  <c r="Q1639" i="20"/>
  <c r="Q1637" i="20"/>
  <c r="Q1638" i="20"/>
  <c r="Q2150" i="20"/>
  <c r="Q2152" i="20"/>
  <c r="Q2169" i="20"/>
  <c r="Q1630" i="20"/>
  <c r="Q1636" i="20"/>
  <c r="Q2147" i="20"/>
  <c r="Q2167" i="20"/>
  <c r="Q2155" i="20"/>
  <c r="Q2154" i="20"/>
  <c r="Q2141" i="20"/>
  <c r="Q1632" i="20"/>
  <c r="Q2144" i="20"/>
  <c r="Q1628" i="20"/>
  <c r="Q2140" i="20"/>
  <c r="Q1633" i="20"/>
  <c r="Q2139" i="20"/>
  <c r="Q2160" i="20"/>
  <c r="Q2138" i="20"/>
  <c r="Q2137" i="20"/>
  <c r="Q2142" i="20"/>
  <c r="Q2162" i="20"/>
  <c r="Q2149" i="20"/>
  <c r="Q2363" i="20"/>
  <c r="Q1662" i="20"/>
  <c r="Q2245" i="20"/>
  <c r="Q2292" i="20"/>
  <c r="Q2291" i="20"/>
  <c r="Q2136" i="20"/>
  <c r="Q1717" i="20"/>
  <c r="Q2240" i="20"/>
  <c r="Q2353" i="20"/>
  <c r="Q1625" i="20"/>
  <c r="Q2286" i="20"/>
  <c r="Q2130" i="20"/>
  <c r="Q2282" i="20"/>
  <c r="Q2120" i="20"/>
  <c r="Q1728" i="20"/>
  <c r="Q2239" i="20"/>
  <c r="Q2129" i="20"/>
  <c r="Q2357" i="20"/>
  <c r="Q2092" i="20"/>
  <c r="Q2112" i="20"/>
  <c r="Q1613" i="20"/>
  <c r="Q2113" i="20"/>
  <c r="Q2352" i="20"/>
  <c r="Q1624" i="20"/>
  <c r="Q2362" i="20"/>
  <c r="Q1727" i="20"/>
  <c r="Q2118" i="20"/>
  <c r="Q2244" i="20"/>
  <c r="Q2290" i="20"/>
  <c r="Q1677" i="20"/>
  <c r="Q1661" i="20"/>
  <c r="Q1716" i="20"/>
  <c r="Q2391" i="20"/>
  <c r="Q1659" i="20"/>
  <c r="Q2111" i="20"/>
  <c r="Q1676" i="20"/>
  <c r="Q1612" i="20"/>
  <c r="Q2288" i="20"/>
  <c r="Q1714" i="20"/>
  <c r="Q1658" i="20"/>
  <c r="Q2117" i="20"/>
  <c r="Q2241" i="20"/>
  <c r="Q2090" i="20"/>
  <c r="Q2389" i="20"/>
  <c r="Q2279" i="20"/>
  <c r="Q2237" i="20"/>
  <c r="Q2132" i="20"/>
  <c r="Q2287" i="20"/>
  <c r="Q2281" i="20"/>
  <c r="Q2284" i="20"/>
  <c r="Q2087" i="20"/>
  <c r="Q2133" i="20"/>
  <c r="Q1712" i="20"/>
  <c r="Q2355" i="20"/>
  <c r="Q2390" i="20"/>
  <c r="Q2361" i="20"/>
  <c r="Q2285" i="20"/>
  <c r="Q2073" i="20"/>
  <c r="Q2235" i="20"/>
  <c r="Q2110" i="20"/>
  <c r="Q1718" i="20"/>
  <c r="Q2348" i="20"/>
  <c r="Q1709" i="20"/>
  <c r="Q1609" i="20"/>
  <c r="Q2347" i="20"/>
  <c r="Q2392" i="20"/>
  <c r="Q2238" i="20"/>
  <c r="Q2109" i="20"/>
  <c r="Q2345" i="20"/>
  <c r="Q2243" i="20"/>
  <c r="Q2122" i="20"/>
  <c r="Q2360" i="20"/>
  <c r="Q2344" i="20"/>
  <c r="Q1608" i="20"/>
  <c r="Q2351" i="20"/>
  <c r="Q2103" i="20"/>
  <c r="Q1621" i="20"/>
  <c r="Q2280" i="20"/>
  <c r="Q2283" i="20"/>
  <c r="Q2083" i="20"/>
  <c r="Q2234" i="20"/>
  <c r="Q1619" i="20"/>
  <c r="Q2346" i="20"/>
  <c r="Q2350" i="20"/>
  <c r="Q1616" i="20"/>
  <c r="Q2119" i="20"/>
  <c r="Q1607" i="20"/>
  <c r="Q2100" i="20"/>
  <c r="Q1715" i="20"/>
  <c r="Q1610" i="20"/>
  <c r="Q2108" i="20"/>
  <c r="Q1660" i="20"/>
  <c r="Q1675" i="20"/>
  <c r="Q2289" i="20"/>
  <c r="Q2354" i="20"/>
  <c r="Q2099" i="20"/>
  <c r="Q2124" i="20"/>
  <c r="Q2077" i="20"/>
  <c r="Q2107" i="20"/>
  <c r="Q2358" i="20"/>
  <c r="Q2101" i="20"/>
  <c r="Q2082" i="20"/>
  <c r="Q2094" i="20"/>
  <c r="Q1713" i="20"/>
  <c r="Q1606" i="20"/>
  <c r="Q2089" i="20"/>
  <c r="Q2106" i="20"/>
  <c r="Q2081" i="20"/>
  <c r="Q2343" i="20"/>
  <c r="Q2088" i="20"/>
  <c r="Q2236" i="20"/>
  <c r="Q2131" i="20"/>
  <c r="Q2135" i="20"/>
  <c r="Q1617" i="20"/>
  <c r="Q2116" i="20"/>
  <c r="Q1710" i="20"/>
  <c r="Q1615" i="20"/>
  <c r="Q2125" i="20"/>
  <c r="Q1656" i="20"/>
  <c r="Q2114" i="20"/>
  <c r="Q2359" i="20"/>
  <c r="Q2098" i="20"/>
  <c r="Q2127" i="20"/>
  <c r="Q1711" i="20"/>
  <c r="Q2097" i="20"/>
  <c r="Q1618" i="20"/>
  <c r="Q1604" i="20"/>
  <c r="Q1623" i="20"/>
  <c r="Q2091" i="20"/>
  <c r="Q2134" i="20"/>
  <c r="Q2242" i="20"/>
  <c r="Q1622" i="20"/>
  <c r="Q1611" i="20"/>
  <c r="Q2102" i="20"/>
  <c r="Q1620" i="20"/>
  <c r="Q1719" i="20"/>
  <c r="Q1626" i="20"/>
  <c r="Q2342" i="20"/>
  <c r="Q2349" i="20"/>
  <c r="Q2080" i="20"/>
  <c r="Q2085" i="20"/>
  <c r="Q2105" i="20"/>
  <c r="Q2078" i="20"/>
  <c r="Q2104" i="20"/>
  <c r="Q2121" i="20"/>
  <c r="Q2356" i="20"/>
  <c r="Q2128" i="20"/>
  <c r="Q2123" i="20"/>
  <c r="Q2095" i="20"/>
  <c r="Q1605" i="20"/>
  <c r="Q2084" i="20"/>
  <c r="Q1614" i="20"/>
  <c r="Q2126" i="20"/>
  <c r="Q2086" i="20"/>
  <c r="Q1657" i="20"/>
  <c r="Q2076" i="20"/>
  <c r="Q2074" i="20"/>
  <c r="Q2096" i="20"/>
  <c r="Q2093" i="20"/>
  <c r="Q2075" i="20"/>
  <c r="Q1627" i="20"/>
  <c r="Q2079" i="20"/>
  <c r="Q2115" i="20"/>
  <c r="Q2072" i="20"/>
  <c r="Q1603" i="20"/>
  <c r="Q1602" i="20"/>
  <c r="Q2055" i="20"/>
  <c r="Q2067" i="20"/>
  <c r="Q2031" i="20"/>
  <c r="Q2065" i="20"/>
  <c r="Q1584" i="20"/>
  <c r="Q2003" i="20"/>
  <c r="Q2058" i="20"/>
  <c r="Q2063" i="20"/>
  <c r="Q2002" i="20"/>
  <c r="Q1585" i="20"/>
  <c r="Q2030" i="20"/>
  <c r="Q2046" i="20"/>
  <c r="Q2062" i="20"/>
  <c r="Q2061" i="20"/>
  <c r="Q1579" i="20"/>
  <c r="Q2042" i="20"/>
  <c r="Q2066" i="20"/>
  <c r="Q2050" i="20"/>
  <c r="Q2060" i="20"/>
  <c r="Q2036" i="20"/>
  <c r="Q2008" i="20"/>
  <c r="Q2071" i="20"/>
  <c r="Q2059" i="20"/>
  <c r="Q2054" i="20"/>
  <c r="Q2057" i="20"/>
  <c r="Q2005" i="20"/>
  <c r="Q2037" i="20"/>
  <c r="Q2029" i="20"/>
  <c r="Q2001" i="20"/>
  <c r="Q1587" i="20"/>
  <c r="Q2015" i="20"/>
  <c r="Q2044" i="20"/>
  <c r="Q2011" i="20"/>
  <c r="Q2064" i="20"/>
  <c r="Q1589" i="20"/>
  <c r="Q2049" i="20"/>
  <c r="Q1596" i="20"/>
  <c r="Q2028" i="20"/>
  <c r="Q2021" i="20"/>
  <c r="Q1588" i="20"/>
  <c r="Q2070" i="20"/>
  <c r="Q2010" i="20"/>
  <c r="Q2027" i="20"/>
  <c r="Q2069" i="20"/>
  <c r="Q1997" i="20"/>
  <c r="Q2007" i="20"/>
  <c r="Q2048" i="20"/>
  <c r="Q2034" i="20"/>
  <c r="Q1995" i="20"/>
  <c r="Q2053" i="20"/>
  <c r="Q2004" i="20"/>
  <c r="Q1595" i="20"/>
  <c r="Q1599" i="20"/>
  <c r="Q2045" i="20"/>
  <c r="Q2035" i="20"/>
  <c r="Q2041" i="20"/>
  <c r="Q2026" i="20"/>
  <c r="Q1598" i="20"/>
  <c r="Q2018" i="20"/>
  <c r="Q2025" i="20"/>
  <c r="Q1583" i="20"/>
  <c r="Q2000" i="20"/>
  <c r="Q1594" i="20"/>
  <c r="Q1591" i="20"/>
  <c r="Q2040" i="20"/>
  <c r="Q2019" i="20"/>
  <c r="Q2038" i="20"/>
  <c r="Q1580" i="20"/>
  <c r="Q1992" i="20"/>
  <c r="Q2014" i="20"/>
  <c r="Q1582" i="20"/>
  <c r="Q2013" i="20"/>
  <c r="Q2017" i="20"/>
  <c r="Q2009" i="20"/>
  <c r="Q2043" i="20"/>
  <c r="Q1593" i="20"/>
  <c r="Q1600" i="20"/>
  <c r="Q1578" i="20"/>
  <c r="Q2052" i="20"/>
  <c r="Q1601" i="20"/>
  <c r="Q2023" i="20"/>
  <c r="Q1998" i="20"/>
  <c r="Q1991" i="20"/>
  <c r="Q1577" i="20"/>
  <c r="Q2051" i="20"/>
  <c r="Q2012" i="20"/>
  <c r="Q1996" i="20"/>
  <c r="Q1590" i="20"/>
  <c r="Q2047" i="20"/>
  <c r="Q2032" i="20"/>
  <c r="Q2056" i="20"/>
  <c r="Q1586" i="20"/>
  <c r="Q1581" i="20"/>
  <c r="Q2033" i="20"/>
  <c r="Q2039" i="20"/>
  <c r="Q2068" i="20"/>
  <c r="Q2006" i="20"/>
  <c r="Q1999" i="20"/>
  <c r="Q1592" i="20"/>
  <c r="Q1994" i="20"/>
  <c r="Q1993" i="20"/>
  <c r="Q2020" i="20"/>
  <c r="Q2024" i="20"/>
  <c r="Q2022" i="20"/>
  <c r="Q1597" i="20"/>
  <c r="Q2016" i="20"/>
  <c r="Q1945" i="20"/>
  <c r="Q2231" i="20"/>
  <c r="Q1951" i="20"/>
  <c r="Q2382" i="20"/>
  <c r="Q1706" i="20"/>
  <c r="Q1650" i="20"/>
  <c r="Q1950" i="20"/>
  <c r="Q1975" i="20"/>
  <c r="Q1647" i="20"/>
  <c r="Q2276" i="20"/>
  <c r="Q1648" i="20"/>
  <c r="Q2341" i="20"/>
  <c r="Q2262" i="20"/>
  <c r="Q2277" i="20"/>
  <c r="Q1674" i="20"/>
  <c r="Q1673" i="20"/>
  <c r="Q2278" i="20"/>
  <c r="Q1672" i="20"/>
  <c r="Q2383" i="20"/>
  <c r="Q2336" i="20"/>
  <c r="Q2227" i="20"/>
  <c r="Q1670" i="20"/>
  <c r="Q2271" i="20"/>
  <c r="Q2268" i="20"/>
  <c r="Q1651" i="20"/>
  <c r="Q1700" i="20"/>
  <c r="Q2265" i="20"/>
  <c r="Q2330" i="20"/>
  <c r="Q2270" i="20"/>
  <c r="Q2274" i="20"/>
  <c r="Q2220" i="20"/>
  <c r="Q2385" i="20"/>
  <c r="Q2225" i="20"/>
  <c r="Q2386" i="20"/>
  <c r="Q2219" i="20"/>
  <c r="Q2273" i="20"/>
  <c r="Q2384" i="20"/>
  <c r="Q1702" i="20"/>
  <c r="Q2222" i="20"/>
  <c r="Q1960" i="20"/>
  <c r="Q1952" i="20"/>
  <c r="Q1653" i="20"/>
  <c r="Q1708" i="20"/>
  <c r="Q1959" i="20"/>
  <c r="Q1671" i="20"/>
  <c r="Q1707" i="20"/>
  <c r="Q2269" i="20"/>
  <c r="Q2264" i="20"/>
  <c r="Q1701" i="20"/>
  <c r="Q1980" i="20"/>
  <c r="Q2267" i="20"/>
  <c r="Q2326" i="20"/>
  <c r="Q1974" i="20"/>
  <c r="Q1968" i="20"/>
  <c r="Q2324" i="20"/>
  <c r="Q1654" i="20"/>
  <c r="Q2323" i="20"/>
  <c r="Q1939" i="20"/>
  <c r="Q1933" i="20"/>
  <c r="Q2388" i="20"/>
  <c r="Q2322" i="20"/>
  <c r="Q1574" i="20"/>
  <c r="Q2319" i="20"/>
  <c r="Q2272" i="20"/>
  <c r="Q1563" i="20"/>
  <c r="Q2387" i="20"/>
  <c r="Q2320" i="20"/>
  <c r="Q1655" i="20"/>
  <c r="Q1649" i="20"/>
  <c r="Q2327" i="20"/>
  <c r="Q2233" i="20"/>
  <c r="Q2331" i="20"/>
  <c r="Q2340" i="20"/>
  <c r="Q2266" i="20"/>
  <c r="Q1955" i="20"/>
  <c r="Q1558" i="20"/>
  <c r="Q2232" i="20"/>
  <c r="Q2321" i="20"/>
  <c r="Q1947" i="20"/>
  <c r="Q2339" i="20"/>
  <c r="Q1704" i="20"/>
  <c r="Q1981" i="20"/>
  <c r="Q2226" i="20"/>
  <c r="Q2228" i="20"/>
  <c r="Q2223" i="20"/>
  <c r="Q1924" i="20"/>
  <c r="Q1669" i="20"/>
  <c r="Q1972" i="20"/>
  <c r="Q1946" i="20"/>
  <c r="Q1973" i="20"/>
  <c r="Q1944" i="20"/>
  <c r="Q2275" i="20"/>
  <c r="Q1573" i="20"/>
  <c r="Q1967" i="20"/>
  <c r="Q2328" i="20"/>
  <c r="Q1931" i="20"/>
  <c r="Q1979" i="20"/>
  <c r="Q2230" i="20"/>
  <c r="Q1699" i="20"/>
  <c r="Q1963" i="20"/>
  <c r="Q2338" i="20"/>
  <c r="Q2224" i="20"/>
  <c r="Q1698" i="20"/>
  <c r="Q1568" i="20"/>
  <c r="Q1561" i="20"/>
  <c r="Q1990" i="20"/>
  <c r="Q1551" i="20"/>
  <c r="Q2325" i="20"/>
  <c r="Q1562" i="20"/>
  <c r="Q1921" i="20"/>
  <c r="Q1958" i="20"/>
  <c r="Q1936" i="20"/>
  <c r="Q2335" i="20"/>
  <c r="Q1930" i="20"/>
  <c r="Q1938" i="20"/>
  <c r="Q1567" i="20"/>
  <c r="Q1964" i="20"/>
  <c r="Q1918" i="20"/>
  <c r="Q1572" i="20"/>
  <c r="Q2221" i="20"/>
  <c r="Q2334" i="20"/>
  <c r="Q2263" i="20"/>
  <c r="Q1985" i="20"/>
  <c r="Q1566" i="20"/>
  <c r="Q2333" i="20"/>
  <c r="Q1575" i="20"/>
  <c r="Q1962" i="20"/>
  <c r="Q1984" i="20"/>
  <c r="Q1564" i="20"/>
  <c r="Q1953" i="20"/>
  <c r="Q1966" i="20"/>
  <c r="Q1553" i="20"/>
  <c r="Q1569" i="20"/>
  <c r="Q1552" i="20"/>
  <c r="Q1703" i="20"/>
  <c r="Q2329" i="20"/>
  <c r="Q1705" i="20"/>
  <c r="Q1917" i="20"/>
  <c r="Q2229" i="20"/>
  <c r="Q1922" i="20"/>
  <c r="Q1987" i="20"/>
  <c r="Q1969" i="20"/>
  <c r="Q1932" i="20"/>
  <c r="Q1935" i="20"/>
  <c r="Q1925" i="20"/>
  <c r="Q1970" i="20"/>
  <c r="Q1988" i="20"/>
  <c r="Q1978" i="20"/>
  <c r="Q1550" i="20"/>
  <c r="Q1943" i="20"/>
  <c r="Q1983" i="20"/>
  <c r="Q1934" i="20"/>
  <c r="Q1957" i="20"/>
  <c r="Q1982" i="20"/>
  <c r="Q1989" i="20"/>
  <c r="Q2332" i="20"/>
  <c r="Q1919" i="20"/>
  <c r="Q1571" i="20"/>
  <c r="Q1556" i="20"/>
  <c r="Q1576" i="20"/>
  <c r="Q1929" i="20"/>
  <c r="Q1961" i="20"/>
  <c r="Q1942" i="20"/>
  <c r="Q2337" i="20"/>
  <c r="Q1977" i="20"/>
  <c r="Q1941" i="20"/>
  <c r="Q1920" i="20"/>
  <c r="Q1652" i="20"/>
  <c r="Q1948" i="20"/>
  <c r="Q1927" i="20"/>
  <c r="Q1986" i="20"/>
  <c r="Q1557" i="20"/>
  <c r="Q1916" i="20"/>
  <c r="Q1560" i="20"/>
  <c r="Q1554" i="20"/>
  <c r="Q1928" i="20"/>
  <c r="Q1559" i="20"/>
  <c r="Q1949" i="20"/>
  <c r="Q1971" i="20"/>
  <c r="Q1954" i="20"/>
  <c r="Q1940" i="20"/>
  <c r="Q1570" i="20"/>
  <c r="Q1976" i="20"/>
  <c r="Q1923" i="20"/>
  <c r="Q1555" i="20"/>
  <c r="Q1965" i="20"/>
  <c r="Q1565" i="20"/>
  <c r="Q1956" i="20"/>
  <c r="Q1926" i="20"/>
  <c r="Q1937" i="20"/>
  <c r="Q1533" i="20"/>
  <c r="Q1540" i="20"/>
  <c r="Q1549" i="20"/>
  <c r="Q1547" i="20"/>
  <c r="Q1545" i="20"/>
  <c r="Q1539" i="20"/>
  <c r="Q1546" i="20"/>
  <c r="Q1535" i="20"/>
  <c r="Q1530" i="20"/>
  <c r="Q1544" i="20"/>
  <c r="Q1528" i="20"/>
  <c r="Q1543" i="20"/>
  <c r="Q1527" i="20"/>
  <c r="Q1536" i="20"/>
  <c r="Q1542" i="20"/>
  <c r="Q1532" i="20"/>
  <c r="Q1531" i="20"/>
  <c r="Q1518" i="20"/>
  <c r="Q1537" i="20"/>
  <c r="Q1534" i="20"/>
  <c r="Q1514" i="20"/>
  <c r="Q1515" i="20"/>
  <c r="Q1529" i="20"/>
  <c r="Q1538" i="20"/>
  <c r="Q1523" i="20"/>
  <c r="Q1548" i="20"/>
  <c r="Q1520" i="20"/>
  <c r="Q1541" i="20"/>
  <c r="Q1522" i="20"/>
  <c r="Q1513" i="20"/>
  <c r="Q1517" i="20"/>
  <c r="Q1524" i="20"/>
  <c r="Q1519" i="20"/>
  <c r="Q1511" i="20"/>
  <c r="Q1526" i="20"/>
  <c r="Q1525" i="20"/>
  <c r="Q1512" i="20"/>
  <c r="Q1521" i="20"/>
  <c r="Q1516" i="20"/>
  <c r="Q1864" i="20"/>
  <c r="Q1863" i="20"/>
  <c r="Q1906" i="20"/>
  <c r="Q1885" i="20"/>
  <c r="Q1876" i="20"/>
  <c r="Q1872" i="20"/>
  <c r="Q1889" i="20"/>
  <c r="Q1901" i="20"/>
  <c r="Q1891" i="20"/>
  <c r="Q1900" i="20"/>
  <c r="Q1854" i="20"/>
  <c r="Q1869" i="20"/>
  <c r="Q1899" i="20"/>
  <c r="Q1888" i="20"/>
  <c r="Q1877" i="20"/>
  <c r="Q1904" i="20"/>
  <c r="Q1855" i="20"/>
  <c r="Q1862" i="20"/>
  <c r="Q1886" i="20"/>
  <c r="Q1850" i="20"/>
  <c r="Q1911" i="20"/>
  <c r="Q1902" i="20"/>
  <c r="Q1882" i="20"/>
  <c r="Q1875" i="20"/>
  <c r="Q1915" i="20"/>
  <c r="Q1898" i="20"/>
  <c r="Q1912" i="20"/>
  <c r="Q1909" i="20"/>
  <c r="Q1866" i="20"/>
  <c r="Q1914" i="20"/>
  <c r="Q1838" i="20"/>
  <c r="Q1894" i="20"/>
  <c r="Q1883" i="20"/>
  <c r="Q1840" i="20"/>
  <c r="Q1853" i="20"/>
  <c r="Q1847" i="20"/>
  <c r="Q1905" i="20"/>
  <c r="Q1881" i="20"/>
  <c r="Q1910" i="20"/>
  <c r="Q1848" i="20"/>
  <c r="Q1879" i="20"/>
  <c r="Q1837" i="20"/>
  <c r="Q1892" i="20"/>
  <c r="Q1861" i="20"/>
  <c r="Q1856" i="20"/>
  <c r="Q1860" i="20"/>
  <c r="Q1871" i="20"/>
  <c r="Q1874" i="20"/>
  <c r="Q1857" i="20"/>
  <c r="Q1895" i="20"/>
  <c r="Q1884" i="20"/>
  <c r="Q1868" i="20"/>
  <c r="Q1852" i="20"/>
  <c r="Q1907" i="20"/>
  <c r="Q1846" i="20"/>
  <c r="Q1908" i="20"/>
  <c r="Q1890" i="20"/>
  <c r="Q1843" i="20"/>
  <c r="Q1849" i="20"/>
  <c r="Q1893" i="20"/>
  <c r="Q1865" i="20"/>
  <c r="Q1873" i="20"/>
  <c r="Q1859" i="20"/>
  <c r="Q1842" i="20"/>
  <c r="Q1878" i="20"/>
  <c r="Q1887" i="20"/>
  <c r="Q1913" i="20"/>
  <c r="Q1880" i="20"/>
  <c r="Q1841" i="20"/>
  <c r="Q1851" i="20"/>
  <c r="Q1903" i="20"/>
  <c r="Q1839" i="20"/>
  <c r="Q1870" i="20"/>
  <c r="Q1844" i="20"/>
  <c r="Q1897" i="20"/>
  <c r="Q1896" i="20"/>
  <c r="Q1867" i="20"/>
  <c r="Q1845" i="20"/>
  <c r="Q1858" i="20"/>
  <c r="Q1668" i="20"/>
  <c r="Q1666" i="20"/>
  <c r="Q1495" i="20"/>
  <c r="Q1510" i="20"/>
  <c r="Q1725" i="20"/>
  <c r="Q1644" i="20"/>
  <c r="Q1645" i="20"/>
  <c r="Q1486" i="20"/>
  <c r="Q1726" i="20"/>
  <c r="Q1696" i="20"/>
  <c r="Q1667" i="20"/>
  <c r="Q1697" i="20"/>
  <c r="Q1485" i="20"/>
  <c r="Q1506" i="20"/>
  <c r="Q1690" i="20"/>
  <c r="Q1494" i="20"/>
  <c r="Q1694" i="20"/>
  <c r="Q1481" i="20"/>
  <c r="Q1493" i="20"/>
  <c r="Q1477" i="20"/>
  <c r="Q1646" i="20"/>
  <c r="Q1482" i="20"/>
  <c r="Q1692" i="20"/>
  <c r="Q1478" i="20"/>
  <c r="Q1492" i="20"/>
  <c r="Q1503" i="20"/>
  <c r="Q1691" i="20"/>
  <c r="Q1693" i="20"/>
  <c r="Q1491" i="20"/>
  <c r="Q1479" i="20"/>
  <c r="Q1480" i="20"/>
  <c r="Q1689" i="20"/>
  <c r="Q1505" i="20"/>
  <c r="Q1508" i="20"/>
  <c r="Q1499" i="20"/>
  <c r="Q1496" i="20"/>
  <c r="Q1490" i="20"/>
  <c r="Q1695" i="20"/>
  <c r="Q1497" i="20"/>
  <c r="Q1507" i="20"/>
  <c r="Q1502" i="20"/>
  <c r="Q1501" i="20"/>
  <c r="Q1504" i="20"/>
  <c r="Q1509" i="20"/>
  <c r="Q1500" i="20"/>
  <c r="Q1487" i="20"/>
  <c r="Q1476" i="20"/>
  <c r="Q1498" i="20"/>
  <c r="Q1489" i="20"/>
  <c r="Q1488" i="20"/>
  <c r="Q1483" i="20"/>
  <c r="Q1484" i="20"/>
  <c r="Q1823" i="20"/>
  <c r="Q2259" i="20"/>
  <c r="Q2260" i="20"/>
  <c r="Q2313" i="20"/>
  <c r="Q2214" i="20"/>
  <c r="Q2381" i="20"/>
  <c r="Q2213" i="20"/>
  <c r="Q2379" i="20"/>
  <c r="Q2378" i="20"/>
  <c r="Q1816" i="20"/>
  <c r="Q1819" i="20"/>
  <c r="Q2316" i="20"/>
  <c r="Q2215" i="20"/>
  <c r="Q2257" i="20"/>
  <c r="Q2261" i="20"/>
  <c r="Q2315" i="20"/>
  <c r="Q2258" i="20"/>
  <c r="Q1832" i="20"/>
  <c r="Q2317" i="20"/>
  <c r="Q2256" i="20"/>
  <c r="Q1834" i="20"/>
  <c r="Q1794" i="20"/>
  <c r="Q1795" i="20"/>
  <c r="Q1811" i="20"/>
  <c r="Q2380" i="20"/>
  <c r="Q2255" i="20"/>
  <c r="Q1826" i="20"/>
  <c r="Q1797" i="20"/>
  <c r="Q2217" i="20"/>
  <c r="Q1799" i="20"/>
  <c r="Q2312" i="20"/>
  <c r="Q2216" i="20"/>
  <c r="Q2314" i="20"/>
  <c r="Q1800" i="20"/>
  <c r="Q2218" i="20"/>
  <c r="Q1803" i="20"/>
  <c r="Q1793" i="20"/>
  <c r="Q2212" i="20"/>
  <c r="Q1836" i="20"/>
  <c r="Q1828" i="20"/>
  <c r="Q1821" i="20"/>
  <c r="Q1810" i="20"/>
  <c r="Q1791" i="20"/>
  <c r="Q1831" i="20"/>
  <c r="Q1830" i="20"/>
  <c r="Q1818" i="20"/>
  <c r="Q1809" i="20"/>
  <c r="Q1817" i="20"/>
  <c r="Q1812" i="20"/>
  <c r="Q1805" i="20"/>
  <c r="Q1827" i="20"/>
  <c r="Q1807" i="20"/>
  <c r="Q1835" i="20"/>
  <c r="Q1802" i="20"/>
  <c r="Q1790" i="20"/>
  <c r="Q1804" i="20"/>
  <c r="Q1825" i="20"/>
  <c r="Q1792" i="20"/>
  <c r="Q1829" i="20"/>
  <c r="Q1822" i="20"/>
  <c r="Q1815" i="20"/>
  <c r="Q1833" i="20"/>
  <c r="Q1801" i="20"/>
  <c r="Q1808" i="20"/>
  <c r="Q2318" i="20"/>
  <c r="Q1814" i="20"/>
  <c r="Q1824" i="20"/>
  <c r="Q1820" i="20"/>
  <c r="Q1798" i="20"/>
  <c r="Q1796" i="20"/>
  <c r="Q1806" i="20"/>
  <c r="Q1813" i="20"/>
  <c r="Q1466" i="20"/>
  <c r="Q1450" i="20"/>
  <c r="Q1452" i="20"/>
  <c r="Q1468" i="20"/>
  <c r="Q1457" i="20"/>
  <c r="Q1460" i="20"/>
  <c r="Q1448" i="20"/>
  <c r="Q1474" i="20"/>
  <c r="Q1470" i="20"/>
  <c r="Q1475" i="20"/>
  <c r="Q1446" i="20"/>
  <c r="Q1471" i="20"/>
  <c r="Q1459" i="20"/>
  <c r="Q1469" i="20"/>
  <c r="Q1464" i="20"/>
  <c r="Q1456" i="20"/>
  <c r="Q1473" i="20"/>
  <c r="Q1467" i="20"/>
  <c r="Q1472" i="20"/>
  <c r="Q1455" i="20"/>
  <c r="Q1462" i="20"/>
  <c r="Q1454" i="20"/>
  <c r="Q1447" i="20"/>
  <c r="Q1449" i="20"/>
  <c r="Q1451" i="20"/>
  <c r="Q1461" i="20"/>
  <c r="Q1465" i="20"/>
  <c r="Q1458" i="20"/>
  <c r="Q1453" i="20"/>
  <c r="Q1463" i="20"/>
  <c r="Q1769" i="20"/>
  <c r="Q1772" i="20"/>
  <c r="Q1778" i="20"/>
  <c r="Q1767" i="20"/>
  <c r="Q1783" i="20"/>
  <c r="Q1770" i="20"/>
  <c r="Q1774" i="20"/>
  <c r="Q1787" i="20"/>
  <c r="Q1786" i="20"/>
  <c r="Q1765" i="20"/>
  <c r="Q1768" i="20"/>
  <c r="Q1785" i="20"/>
  <c r="Q1766" i="20"/>
  <c r="Q1758" i="20"/>
  <c r="Q1759" i="20"/>
  <c r="Q1755" i="20"/>
  <c r="Q1782" i="20"/>
  <c r="Q1754" i="20"/>
  <c r="Q1756" i="20"/>
  <c r="Q1761" i="20"/>
  <c r="Q1776" i="20"/>
  <c r="Q1781" i="20"/>
  <c r="Q1773" i="20"/>
  <c r="Q1784" i="20"/>
  <c r="Q1775" i="20"/>
  <c r="Q1788" i="20"/>
  <c r="Q1753" i="20"/>
  <c r="Q1780" i="20"/>
  <c r="Q1760" i="20"/>
  <c r="Q1751" i="20"/>
  <c r="Q1789" i="20"/>
  <c r="Q1763" i="20"/>
  <c r="Q1777" i="20"/>
  <c r="Q1757" i="20"/>
  <c r="Q1762" i="20"/>
  <c r="Q1764" i="20"/>
  <c r="Q1771" i="20"/>
  <c r="Q1752" i="20"/>
  <c r="Q1779" i="20"/>
  <c r="Q1642" i="20"/>
  <c r="Q1643" i="20"/>
  <c r="Q1687" i="20"/>
  <c r="Q1444" i="20"/>
  <c r="Q1440" i="20"/>
  <c r="Q1724" i="20"/>
  <c r="Q1684" i="20"/>
  <c r="Q1421" i="20"/>
  <c r="Q1443" i="20"/>
  <c r="Q1688" i="20"/>
  <c r="Q1435" i="20"/>
  <c r="Q1686" i="20"/>
  <c r="Q1685" i="20"/>
  <c r="Q1683" i="20"/>
  <c r="Q1434" i="20"/>
  <c r="Q1433" i="20"/>
  <c r="Q1422" i="20"/>
  <c r="Q1439" i="20"/>
  <c r="Q1426" i="20"/>
  <c r="Q1442" i="20"/>
  <c r="Q1423" i="20"/>
  <c r="Q1431" i="20"/>
  <c r="Q1432" i="20"/>
  <c r="Q1441" i="20"/>
  <c r="Q1437" i="20"/>
  <c r="Q1430" i="20"/>
  <c r="Q1445" i="20"/>
  <c r="Q1425" i="20"/>
  <c r="Q1429" i="20"/>
  <c r="Q1424" i="20"/>
  <c r="Q1428" i="20"/>
  <c r="Q1438" i="20"/>
  <c r="Q1436" i="20"/>
  <c r="Q1427" i="20"/>
  <c r="Q1414" i="20"/>
  <c r="Q1411" i="20"/>
  <c r="Q1415" i="20"/>
  <c r="Q1416" i="20"/>
  <c r="Q1410" i="20"/>
  <c r="Q1413" i="20"/>
  <c r="Q1420" i="20"/>
  <c r="Q1418" i="20"/>
  <c r="Q1407" i="20"/>
  <c r="Q1412" i="20"/>
  <c r="Q1417" i="20"/>
  <c r="Q1409" i="20"/>
  <c r="Q1419" i="20"/>
  <c r="Q1408" i="20"/>
  <c r="Q1406" i="20"/>
  <c r="Q1749" i="20"/>
  <c r="Q1748" i="20"/>
  <c r="Q1741" i="20"/>
  <c r="Q1745" i="20"/>
  <c r="Q1747" i="20"/>
  <c r="Q1744" i="20"/>
  <c r="Q1743" i="20"/>
  <c r="Q1742" i="20"/>
  <c r="Q1740" i="20"/>
  <c r="Q1746" i="20"/>
  <c r="Q1750" i="20"/>
  <c r="Q2311" i="20"/>
  <c r="Q2254" i="20"/>
  <c r="Q2209" i="20"/>
  <c r="Q2307" i="20"/>
  <c r="Q2308" i="20"/>
  <c r="Q2377" i="20"/>
  <c r="Q1736" i="20"/>
  <c r="Q2210" i="20"/>
  <c r="Q2253" i="20"/>
  <c r="Q2207" i="20"/>
  <c r="Q2306" i="20"/>
  <c r="Q2310" i="20"/>
  <c r="Q1738" i="20"/>
  <c r="Q1733" i="20"/>
  <c r="Q1739" i="20"/>
  <c r="Q2305" i="20"/>
  <c r="Q2309" i="20"/>
  <c r="Q2208" i="20"/>
  <c r="Q2303" i="20"/>
  <c r="Q1737" i="20"/>
  <c r="Q2304" i="20"/>
  <c r="Q1732" i="20"/>
  <c r="Q2211" i="20"/>
  <c r="Q1730" i="20"/>
  <c r="Q1735" i="20"/>
  <c r="Q1729" i="20"/>
  <c r="Q1731" i="20"/>
  <c r="Q2302" i="20"/>
  <c r="Q1734" i="20"/>
  <c r="Q1398" i="20"/>
  <c r="Q1404" i="20"/>
  <c r="Q1395" i="20"/>
  <c r="Q1401" i="20"/>
  <c r="Q1400" i="20"/>
  <c r="Q1405" i="20"/>
  <c r="Q1397" i="20"/>
  <c r="Q1403" i="20"/>
  <c r="Q1396" i="20"/>
  <c r="Q1402" i="20"/>
  <c r="Q1399" i="20"/>
  <c r="Q1682" i="20"/>
  <c r="Q1681" i="20"/>
  <c r="Q1721" i="20"/>
  <c r="Q1663" i="20"/>
  <c r="Q1723" i="20"/>
  <c r="Q1679" i="20"/>
  <c r="Q1722" i="20"/>
  <c r="Q1665" i="20"/>
  <c r="Q1720" i="20"/>
  <c r="Q1664" i="20"/>
  <c r="Q1678" i="20"/>
  <c r="Q1680" i="20"/>
  <c r="Q1394" i="20"/>
  <c r="Q1364" i="20"/>
  <c r="Q1377" i="20"/>
  <c r="Q1392" i="20"/>
  <c r="Q1366" i="20"/>
  <c r="Q1391" i="20"/>
  <c r="Q1389" i="20"/>
  <c r="Q1367" i="20"/>
  <c r="Q1363" i="20"/>
  <c r="Q1393" i="20"/>
  <c r="Q1388" i="20"/>
  <c r="Q1390" i="20"/>
  <c r="Q1365" i="20"/>
  <c r="Q1362" i="20"/>
  <c r="Q1376" i="20"/>
  <c r="Q1384" i="20"/>
  <c r="Q1386" i="20"/>
  <c r="Q1387" i="20"/>
  <c r="Q1359" i="20"/>
  <c r="Q1381" i="20"/>
  <c r="Q1375" i="20"/>
  <c r="Q1374" i="20"/>
  <c r="Q1382" i="20"/>
  <c r="Q1383" i="20"/>
  <c r="Q1373" i="20"/>
  <c r="Q1385" i="20"/>
  <c r="Q1358" i="20"/>
  <c r="Q1360" i="20"/>
  <c r="Q1380" i="20"/>
  <c r="Q1361" i="20"/>
  <c r="Q1355" i="20"/>
  <c r="Q1378" i="20"/>
  <c r="Q1369" i="20"/>
  <c r="Q1370" i="20"/>
  <c r="Q1356" i="20"/>
  <c r="Q1379" i="20"/>
  <c r="Q1357" i="20"/>
  <c r="Q1372" i="20"/>
  <c r="Q1368" i="20"/>
  <c r="Q1354" i="20"/>
  <c r="Q1371" i="20"/>
  <c r="Q918" i="20"/>
  <c r="Q1353" i="20"/>
  <c r="Q1297" i="20"/>
  <c r="Q1103" i="20"/>
  <c r="Q1104" i="20"/>
  <c r="Q1105" i="20"/>
  <c r="Q912" i="20"/>
  <c r="Q1351" i="20"/>
  <c r="Q1301" i="20"/>
  <c r="Q1349" i="20"/>
  <c r="Q1350" i="20"/>
  <c r="Q1107" i="20"/>
  <c r="Q1299" i="20"/>
  <c r="Q1352" i="20"/>
  <c r="Q1102" i="20"/>
  <c r="Q1348" i="20"/>
  <c r="Q1106" i="20"/>
  <c r="Q1030" i="20"/>
  <c r="Q917" i="20"/>
  <c r="Q916" i="20"/>
  <c r="Q1295" i="20"/>
  <c r="Q911" i="20"/>
  <c r="Q1027" i="20"/>
  <c r="Q1101" i="20"/>
  <c r="Q914" i="20"/>
  <c r="Q1028" i="20"/>
  <c r="Q1298" i="20"/>
  <c r="Q1300" i="20"/>
  <c r="Q913" i="20"/>
  <c r="Q910" i="20"/>
  <c r="Q1029" i="20"/>
  <c r="Q1026" i="20"/>
  <c r="Q909" i="20"/>
  <c r="Q907" i="20"/>
  <c r="Q1296" i="20"/>
  <c r="Q908" i="20"/>
  <c r="Q915" i="20"/>
  <c r="Q902" i="20"/>
  <c r="Q903" i="20"/>
  <c r="Q900" i="20"/>
  <c r="Q904" i="20"/>
  <c r="Q901" i="20"/>
  <c r="Q898" i="20"/>
  <c r="Q906" i="20"/>
  <c r="Q905" i="20"/>
  <c r="Q899" i="20"/>
  <c r="Q345" i="20"/>
  <c r="Q504" i="20"/>
  <c r="Q291" i="20"/>
  <c r="Q503" i="20"/>
  <c r="Q476" i="20"/>
  <c r="Q475" i="20"/>
  <c r="Q396" i="20"/>
  <c r="Q505" i="20"/>
  <c r="Q342" i="20"/>
  <c r="Q474" i="20"/>
  <c r="Q473" i="20"/>
  <c r="Q394" i="20"/>
  <c r="Q288" i="20"/>
  <c r="Q392" i="20"/>
  <c r="Q340" i="20"/>
  <c r="Q472" i="20"/>
  <c r="Q395" i="20"/>
  <c r="Q393" i="20"/>
  <c r="Q283" i="20"/>
  <c r="Q471" i="20"/>
  <c r="Q344" i="20"/>
  <c r="Q470" i="20"/>
  <c r="Q343" i="20"/>
  <c r="Q284" i="20"/>
  <c r="Q341" i="20"/>
  <c r="Q287" i="20"/>
  <c r="Q286" i="20"/>
  <c r="Q292" i="20"/>
  <c r="Q282" i="20"/>
  <c r="Q285" i="20"/>
  <c r="Q290" i="20"/>
  <c r="Q289" i="20"/>
  <c r="Q1294" i="20"/>
  <c r="Q1293" i="20"/>
  <c r="Q1291" i="20"/>
  <c r="Q1292" i="20"/>
  <c r="Q1097" i="20"/>
  <c r="Q1345" i="20"/>
  <c r="Q1287" i="20"/>
  <c r="Q1098" i="20"/>
  <c r="Q1094" i="20"/>
  <c r="Q1025" i="20"/>
  <c r="Q1343" i="20"/>
  <c r="Q1346" i="20"/>
  <c r="Q1092" i="20"/>
  <c r="Q1279" i="20"/>
  <c r="Q894" i="20"/>
  <c r="Q1284" i="20"/>
  <c r="Q887" i="20"/>
  <c r="Q1344" i="20"/>
  <c r="Q1022" i="20"/>
  <c r="Q1288" i="20"/>
  <c r="Q1021" i="20"/>
  <c r="Q1290" i="20"/>
  <c r="Q1342" i="20"/>
  <c r="Q1096" i="20"/>
  <c r="Q1347" i="20"/>
  <c r="Q1020" i="20"/>
  <c r="Q1281" i="20"/>
  <c r="Q1024" i="20"/>
  <c r="Q893" i="20"/>
  <c r="Q1286" i="20"/>
  <c r="Q1023" i="20"/>
  <c r="Q1280" i="20"/>
  <c r="Q1093" i="20"/>
  <c r="Q892" i="20"/>
  <c r="Q891" i="20"/>
  <c r="Q1100" i="20"/>
  <c r="Q896" i="20"/>
  <c r="Q1285" i="20"/>
  <c r="Q1277" i="20"/>
  <c r="Q1095" i="20"/>
  <c r="Q1099" i="20"/>
  <c r="Q1282" i="20"/>
  <c r="Q888" i="20"/>
  <c r="Q895" i="20"/>
  <c r="Q1283" i="20"/>
  <c r="Q886" i="20"/>
  <c r="Q889" i="20"/>
  <c r="Q1278" i="20"/>
  <c r="Q890" i="20"/>
  <c r="Q897" i="20"/>
  <c r="Q1276" i="20"/>
  <c r="Q1289" i="20"/>
  <c r="Q268" i="20"/>
  <c r="Q273" i="20"/>
  <c r="Q275" i="20"/>
  <c r="Q269" i="20"/>
  <c r="Q272" i="20"/>
  <c r="Q266" i="20"/>
  <c r="Q280" i="20"/>
  <c r="Q279" i="20"/>
  <c r="Q265" i="20"/>
  <c r="Q277" i="20"/>
  <c r="Q262" i="20"/>
  <c r="Q271" i="20"/>
  <c r="Q278" i="20"/>
  <c r="Q267" i="20"/>
  <c r="Q276" i="20"/>
  <c r="Q270" i="20"/>
  <c r="Q274" i="20"/>
  <c r="Q264" i="20"/>
  <c r="Q263" i="20"/>
  <c r="Q281" i="20"/>
  <c r="Q873" i="20"/>
  <c r="Q1019" i="20"/>
  <c r="Q872" i="20"/>
  <c r="Q862" i="20"/>
  <c r="Q880" i="20"/>
  <c r="Q871" i="20"/>
  <c r="Q870" i="20"/>
  <c r="Q881" i="20"/>
  <c r="Q875" i="20"/>
  <c r="Q885" i="20"/>
  <c r="Q863" i="20"/>
  <c r="Q879" i="20"/>
  <c r="Q874" i="20"/>
  <c r="Q864" i="20"/>
  <c r="Q883" i="20"/>
  <c r="Q876" i="20"/>
  <c r="Q878" i="20"/>
  <c r="Q869" i="20"/>
  <c r="Q884" i="20"/>
  <c r="Q868" i="20"/>
  <c r="Q877" i="20"/>
  <c r="Q867" i="20"/>
  <c r="Q882" i="20"/>
  <c r="Q866" i="20"/>
  <c r="Q865" i="20"/>
  <c r="Q861" i="20"/>
  <c r="Q468" i="20"/>
  <c r="Q469" i="20"/>
  <c r="Q261" i="20"/>
  <c r="Q501" i="20"/>
  <c r="Q246" i="20"/>
  <c r="Q245" i="20"/>
  <c r="Q244" i="20"/>
  <c r="Q500" i="20"/>
  <c r="Q467" i="20"/>
  <c r="Q502" i="20"/>
  <c r="Q451" i="20"/>
  <c r="Q381" i="20"/>
  <c r="Q458" i="20"/>
  <c r="Q391" i="20"/>
  <c r="Q496" i="20"/>
  <c r="Q388" i="20"/>
  <c r="Q385" i="20"/>
  <c r="Q452" i="20"/>
  <c r="Q499" i="20"/>
  <c r="Q497" i="20"/>
  <c r="Q384" i="20"/>
  <c r="Q498" i="20"/>
  <c r="Q386" i="20"/>
  <c r="Q461" i="20"/>
  <c r="Q459" i="20"/>
  <c r="Q249" i="20"/>
  <c r="Q251" i="20"/>
  <c r="Q338" i="20"/>
  <c r="Q236" i="20"/>
  <c r="Q336" i="20"/>
  <c r="Q460" i="20"/>
  <c r="Q390" i="20"/>
  <c r="Q383" i="20"/>
  <c r="Q382" i="20"/>
  <c r="Q387" i="20"/>
  <c r="Q240" i="20"/>
  <c r="Q339" i="20"/>
  <c r="Q259" i="20"/>
  <c r="Q239" i="20"/>
  <c r="Q337" i="20"/>
  <c r="Q463" i="20"/>
  <c r="Q462" i="20"/>
  <c r="Q380" i="20"/>
  <c r="Q465" i="20"/>
  <c r="Q241" i="20"/>
  <c r="Q453" i="20"/>
  <c r="Q455" i="20"/>
  <c r="Q260" i="20"/>
  <c r="Q389" i="20"/>
  <c r="Q256" i="20"/>
  <c r="Q456" i="20"/>
  <c r="Q237" i="20"/>
  <c r="Q464" i="20"/>
  <c r="Q235" i="20"/>
  <c r="Q233" i="20"/>
  <c r="Q248" i="20"/>
  <c r="Q466" i="20"/>
  <c r="Q253" i="20"/>
  <c r="Q258" i="20"/>
  <c r="Q238" i="20"/>
  <c r="Q247" i="20"/>
  <c r="Q234" i="20"/>
  <c r="Q252" i="20"/>
  <c r="Q454" i="20"/>
  <c r="Q243" i="20"/>
  <c r="Q457" i="20"/>
  <c r="Q254" i="20"/>
  <c r="Q232" i="20"/>
  <c r="Q255" i="20"/>
  <c r="Q242" i="20"/>
  <c r="Q231" i="20"/>
  <c r="Q257" i="20"/>
  <c r="Q250" i="20"/>
  <c r="Q860" i="20"/>
  <c r="Q840" i="20"/>
  <c r="Q1089" i="20"/>
  <c r="Q837" i="20"/>
  <c r="Q830" i="20"/>
  <c r="Q1090" i="20"/>
  <c r="Q1340" i="20"/>
  <c r="Q1274" i="20"/>
  <c r="Q846" i="20"/>
  <c r="Q1018" i="20"/>
  <c r="Q1091" i="20"/>
  <c r="Q1088" i="20"/>
  <c r="Q1086" i="20"/>
  <c r="Q1275" i="20"/>
  <c r="Q829" i="20"/>
  <c r="Q1271" i="20"/>
  <c r="Q851" i="20"/>
  <c r="Q850" i="20"/>
  <c r="Q855" i="20"/>
  <c r="Q833" i="20"/>
  <c r="Q1265" i="20"/>
  <c r="Q1272" i="20"/>
  <c r="Q854" i="20"/>
  <c r="Q1014" i="20"/>
  <c r="Q1012" i="20"/>
  <c r="Q1263" i="20"/>
  <c r="Q832" i="20"/>
  <c r="Q825" i="20"/>
  <c r="Q1266" i="20"/>
  <c r="Q1011" i="20"/>
  <c r="Q1273" i="20"/>
  <c r="Q849" i="20"/>
  <c r="Q1017" i="20"/>
  <c r="Q1255" i="20"/>
  <c r="Q1015" i="20"/>
  <c r="Q1341" i="20"/>
  <c r="Q821" i="20"/>
  <c r="Q858" i="20"/>
  <c r="Q859" i="20"/>
  <c r="Q1010" i="20"/>
  <c r="Q1262" i="20"/>
  <c r="Q1339" i="20"/>
  <c r="Q852" i="20"/>
  <c r="Q1269" i="20"/>
  <c r="Q1013" i="20"/>
  <c r="Q820" i="20"/>
  <c r="Q1256" i="20"/>
  <c r="Q838" i="20"/>
  <c r="Q1270" i="20"/>
  <c r="Q1087" i="20"/>
  <c r="Q1268" i="20"/>
  <c r="Q819" i="20"/>
  <c r="Q824" i="20"/>
  <c r="Q1009" i="20"/>
  <c r="Q1016" i="20"/>
  <c r="Q856" i="20"/>
  <c r="Q1008" i="20"/>
  <c r="Q845" i="20"/>
  <c r="Q1267" i="20"/>
  <c r="Q816" i="20"/>
  <c r="Q857" i="20"/>
  <c r="Q1258" i="20"/>
  <c r="Q831" i="20"/>
  <c r="Q1264" i="20"/>
  <c r="Q836" i="20"/>
  <c r="Q823" i="20"/>
  <c r="Q1259" i="20"/>
  <c r="Q1257" i="20"/>
  <c r="Q817" i="20"/>
  <c r="Q835" i="20"/>
  <c r="Q815" i="20"/>
  <c r="Q848" i="20"/>
  <c r="Q834" i="20"/>
  <c r="Q842" i="20"/>
  <c r="Q1261" i="20"/>
  <c r="Q828" i="20"/>
  <c r="Q827" i="20"/>
  <c r="Q1260" i="20"/>
  <c r="Q853" i="20"/>
  <c r="Q841" i="20"/>
  <c r="Q826" i="20"/>
  <c r="Q822" i="20"/>
  <c r="Q818" i="20"/>
  <c r="Q844" i="20"/>
  <c r="Q843" i="20"/>
  <c r="Q839" i="20"/>
  <c r="Q814" i="20"/>
  <c r="Q847" i="20"/>
  <c r="Q228" i="20"/>
  <c r="Q219" i="20"/>
  <c r="Q230" i="20"/>
  <c r="Q217" i="20"/>
  <c r="Q207" i="20"/>
  <c r="Q227" i="20"/>
  <c r="Q203" i="20"/>
  <c r="Q205" i="20"/>
  <c r="Q216" i="20"/>
  <c r="Q215" i="20"/>
  <c r="Q226" i="20"/>
  <c r="Q202" i="20"/>
  <c r="Q209" i="20"/>
  <c r="Q214" i="20"/>
  <c r="Q220" i="20"/>
  <c r="Q225" i="20"/>
  <c r="Q212" i="20"/>
  <c r="Q210" i="20"/>
  <c r="Q201" i="20"/>
  <c r="Q199" i="20"/>
  <c r="Q200" i="20"/>
  <c r="Q211" i="20"/>
  <c r="Q218" i="20"/>
  <c r="Q222" i="20"/>
  <c r="Q224" i="20"/>
  <c r="Q204" i="20"/>
  <c r="Q229" i="20"/>
  <c r="Q206" i="20"/>
  <c r="Q213" i="20"/>
  <c r="Q221" i="20"/>
  <c r="Q223" i="20"/>
  <c r="Q208" i="20"/>
  <c r="Q1007" i="20"/>
  <c r="Q813" i="20"/>
  <c r="Q811" i="20"/>
  <c r="Q812" i="20"/>
  <c r="Q810" i="20"/>
  <c r="Q991" i="20"/>
  <c r="Q794" i="20"/>
  <c r="Q1077" i="20"/>
  <c r="Q770" i="20"/>
  <c r="Q793" i="20"/>
  <c r="Q775" i="20"/>
  <c r="Q1217" i="20"/>
  <c r="Q790" i="20"/>
  <c r="Q1209" i="20"/>
  <c r="Q1243" i="20"/>
  <c r="Q1337" i="20"/>
  <c r="Q1206" i="20"/>
  <c r="Q777" i="20"/>
  <c r="Q1325" i="20"/>
  <c r="Q1250" i="20"/>
  <c r="Q1208" i="20"/>
  <c r="Q788" i="20"/>
  <c r="Q807" i="20"/>
  <c r="Q1329" i="20"/>
  <c r="Q1254" i="20"/>
  <c r="Q967" i="20"/>
  <c r="Q785" i="20"/>
  <c r="Q978" i="20"/>
  <c r="Q1236" i="20"/>
  <c r="Q796" i="20"/>
  <c r="Q1330" i="20"/>
  <c r="Q1321" i="20"/>
  <c r="Q787" i="20"/>
  <c r="Q1231" i="20"/>
  <c r="Q1004" i="20"/>
  <c r="Q1194" i="20"/>
  <c r="Q1338" i="20"/>
  <c r="Q1332" i="20"/>
  <c r="Q1322" i="20"/>
  <c r="Q990" i="20"/>
  <c r="Q1083" i="20"/>
  <c r="Q804" i="20"/>
  <c r="Q1327" i="20"/>
  <c r="Q1225" i="20"/>
  <c r="Q989" i="20"/>
  <c r="Q1242" i="20"/>
  <c r="Q968" i="20"/>
  <c r="Q1224" i="20"/>
  <c r="Q1198" i="20"/>
  <c r="Q754" i="20"/>
  <c r="Q745" i="20"/>
  <c r="Q782" i="20"/>
  <c r="Q996" i="20"/>
  <c r="Q974" i="20"/>
  <c r="Q1331" i="20"/>
  <c r="Q1075" i="20"/>
  <c r="Q1192" i="20"/>
  <c r="Q1223" i="20"/>
  <c r="Q1334" i="20"/>
  <c r="Q988" i="20"/>
  <c r="Q1214" i="20"/>
  <c r="Q1185" i="20"/>
  <c r="Q1336" i="20"/>
  <c r="Q1216" i="20"/>
  <c r="Q1002" i="20"/>
  <c r="Q1066" i="20"/>
  <c r="Q779" i="20"/>
  <c r="Q1320" i="20"/>
  <c r="Q769" i="20"/>
  <c r="Q977" i="20"/>
  <c r="Q1335" i="20"/>
  <c r="Q1205" i="20"/>
  <c r="Q1323" i="20"/>
  <c r="Q761" i="20"/>
  <c r="Q987" i="20"/>
  <c r="Q1201" i="20"/>
  <c r="Q1001" i="20"/>
  <c r="Q1333" i="20"/>
  <c r="Q751" i="20"/>
  <c r="Q743" i="20"/>
  <c r="Q774" i="20"/>
  <c r="Q746" i="20"/>
  <c r="Q1184" i="20"/>
  <c r="Q1062" i="20"/>
  <c r="Q1056" i="20"/>
  <c r="Q1193" i="20"/>
  <c r="Q806" i="20"/>
  <c r="Q1006" i="20"/>
  <c r="Q1000" i="20"/>
  <c r="Q1213" i="20"/>
  <c r="Q1326" i="20"/>
  <c r="Q1067" i="20"/>
  <c r="Q1241" i="20"/>
  <c r="Q1247" i="20"/>
  <c r="Q1082" i="20"/>
  <c r="Q1059" i="20"/>
  <c r="Q1072" i="20"/>
  <c r="Q1328" i="20"/>
  <c r="Q1055" i="20"/>
  <c r="Q783" i="20"/>
  <c r="Q1084" i="20"/>
  <c r="Q1068" i="20"/>
  <c r="Q992" i="20"/>
  <c r="Q1190" i="20"/>
  <c r="Q809" i="20"/>
  <c r="Q740" i="20"/>
  <c r="Q792" i="20"/>
  <c r="Q1235" i="20"/>
  <c r="Q1057" i="20"/>
  <c r="Q1228" i="20"/>
  <c r="Q1218" i="20"/>
  <c r="Q980" i="20"/>
  <c r="Q1064" i="20"/>
  <c r="Q1207" i="20"/>
  <c r="Q1076" i="20"/>
  <c r="Q985" i="20"/>
  <c r="Q1200" i="20"/>
  <c r="Q1197" i="20"/>
  <c r="Q1227" i="20"/>
  <c r="Q994" i="20"/>
  <c r="Q1061" i="20"/>
  <c r="Q1204" i="20"/>
  <c r="Q1222" i="20"/>
  <c r="Q1081" i="20"/>
  <c r="Q1070" i="20"/>
  <c r="Q970" i="20"/>
  <c r="Q801" i="20"/>
  <c r="Q1079" i="20"/>
  <c r="Q776" i="20"/>
  <c r="Q971" i="20"/>
  <c r="Q1253" i="20"/>
  <c r="Q1074" i="20"/>
  <c r="Q795" i="20"/>
  <c r="Q763" i="20"/>
  <c r="Q1199" i="20"/>
  <c r="Q1063" i="20"/>
  <c r="Q1221" i="20"/>
  <c r="Q1071" i="20"/>
  <c r="Q1230" i="20"/>
  <c r="Q1078" i="20"/>
  <c r="Q800" i="20"/>
  <c r="Q1234" i="20"/>
  <c r="Q1058" i="20"/>
  <c r="Q803" i="20"/>
  <c r="Q1187" i="20"/>
  <c r="Q997" i="20"/>
  <c r="Q1069" i="20"/>
  <c r="Q973" i="20"/>
  <c r="Q982" i="20"/>
  <c r="Q760" i="20"/>
  <c r="Q1085" i="20"/>
  <c r="Q1080" i="20"/>
  <c r="Q786" i="20"/>
  <c r="Q965" i="20"/>
  <c r="Q964" i="20"/>
  <c r="Q768" i="20"/>
  <c r="Q995" i="20"/>
  <c r="Q1249" i="20"/>
  <c r="Q1188" i="20"/>
  <c r="Q1212" i="20"/>
  <c r="Q983" i="20"/>
  <c r="Q1246" i="20"/>
  <c r="Q976" i="20"/>
  <c r="Q1215" i="20"/>
  <c r="Q1073" i="20"/>
  <c r="Q1003" i="20"/>
  <c r="Q1060" i="20"/>
  <c r="Q979" i="20"/>
  <c r="Q975" i="20"/>
  <c r="Q966" i="20"/>
  <c r="Q1229" i="20"/>
  <c r="Q1245" i="20"/>
  <c r="Q1233" i="20"/>
  <c r="Q798" i="20"/>
  <c r="Q1252" i="20"/>
  <c r="Q1065" i="20"/>
  <c r="Q1248" i="20"/>
  <c r="Q773" i="20"/>
  <c r="Q963" i="20"/>
  <c r="Q969" i="20"/>
  <c r="Q1226" i="20"/>
  <c r="Q767" i="20"/>
  <c r="Q1251" i="20"/>
  <c r="Q1324" i="20"/>
  <c r="Q999" i="20"/>
  <c r="Q1220" i="20"/>
  <c r="Q1240" i="20"/>
  <c r="Q755" i="20"/>
  <c r="Q802" i="20"/>
  <c r="Q764" i="20"/>
  <c r="Q1203" i="20"/>
  <c r="Q778" i="20"/>
  <c r="Q1219" i="20"/>
  <c r="Q1232" i="20"/>
  <c r="Q984" i="20"/>
  <c r="Q789" i="20"/>
  <c r="Q1211" i="20"/>
  <c r="Q1210" i="20"/>
  <c r="Q805" i="20"/>
  <c r="Q972" i="20"/>
  <c r="Q791" i="20"/>
  <c r="Q758" i="20"/>
  <c r="Q749" i="20"/>
  <c r="Q981" i="20"/>
  <c r="Q739" i="20"/>
  <c r="Q781" i="20"/>
  <c r="Q744" i="20"/>
  <c r="Q998" i="20"/>
  <c r="Q1244" i="20"/>
  <c r="Q993" i="20"/>
  <c r="Q1186" i="20"/>
  <c r="Q742" i="20"/>
  <c r="Q1005" i="20"/>
  <c r="Q1239" i="20"/>
  <c r="Q750" i="20"/>
  <c r="Q1191" i="20"/>
  <c r="Q759" i="20"/>
  <c r="Q762" i="20"/>
  <c r="Q757" i="20"/>
  <c r="Q780" i="20"/>
  <c r="Q797" i="20"/>
  <c r="Q1202" i="20"/>
  <c r="Q1195" i="20"/>
  <c r="Q808" i="20"/>
  <c r="Q986" i="20"/>
  <c r="Q765" i="20"/>
  <c r="Q772" i="20"/>
  <c r="Q771" i="20"/>
  <c r="Q1196" i="20"/>
  <c r="Q799" i="20"/>
  <c r="Q1238" i="20"/>
  <c r="Q753" i="20"/>
  <c r="Q748" i="20"/>
  <c r="Q752" i="20"/>
  <c r="Q1237" i="20"/>
  <c r="Q1189" i="20"/>
  <c r="Q741" i="20"/>
  <c r="Q784" i="20"/>
  <c r="Q766" i="20"/>
  <c r="Q747" i="20"/>
  <c r="Q198" i="20"/>
  <c r="Q437" i="20"/>
  <c r="Q372" i="20"/>
  <c r="Q195" i="20"/>
  <c r="Q193" i="20"/>
  <c r="Q432" i="20"/>
  <c r="Q321" i="20"/>
  <c r="Q325" i="20"/>
  <c r="Q177" i="20"/>
  <c r="Q334" i="20"/>
  <c r="Q486" i="20"/>
  <c r="Q492" i="20"/>
  <c r="Q490" i="20"/>
  <c r="Q495" i="20"/>
  <c r="Q491" i="20"/>
  <c r="Q196" i="20"/>
  <c r="Q450" i="20"/>
  <c r="Q330" i="20"/>
  <c r="Q489" i="20"/>
  <c r="Q375" i="20"/>
  <c r="Q488" i="20"/>
  <c r="Q319" i="20"/>
  <c r="Q315" i="20"/>
  <c r="Q370" i="20"/>
  <c r="Q320" i="20"/>
  <c r="Q188" i="20"/>
  <c r="Q326" i="20"/>
  <c r="Q493" i="20"/>
  <c r="Q448" i="20"/>
  <c r="Q333" i="20"/>
  <c r="Q322" i="20"/>
  <c r="Q329" i="20"/>
  <c r="Q317" i="20"/>
  <c r="Q377" i="20"/>
  <c r="Q368" i="20"/>
  <c r="Q376" i="20"/>
  <c r="Q316" i="20"/>
  <c r="Q487" i="20"/>
  <c r="Q155" i="20"/>
  <c r="Q427" i="20"/>
  <c r="Q182" i="20"/>
  <c r="Q179" i="20"/>
  <c r="Q192" i="20"/>
  <c r="Q371" i="20"/>
  <c r="Q367" i="20"/>
  <c r="Q172" i="20"/>
  <c r="Q440" i="20"/>
  <c r="Q425" i="20"/>
  <c r="Q494" i="20"/>
  <c r="Q379" i="20"/>
  <c r="Q324" i="20"/>
  <c r="Q444" i="20"/>
  <c r="Q443" i="20"/>
  <c r="Q194" i="20"/>
  <c r="Q434" i="20"/>
  <c r="Q374" i="20"/>
  <c r="Q373" i="20"/>
  <c r="Q323" i="20"/>
  <c r="Q430" i="20"/>
  <c r="Q327" i="20"/>
  <c r="Q167" i="20"/>
  <c r="Q185" i="20"/>
  <c r="Q156" i="20"/>
  <c r="Q369" i="20"/>
  <c r="Q445" i="20"/>
  <c r="Q178" i="20"/>
  <c r="Q332" i="20"/>
  <c r="Q331" i="20"/>
  <c r="Q429" i="20"/>
  <c r="Q438" i="20"/>
  <c r="Q164" i="20"/>
  <c r="Q163" i="20"/>
  <c r="Q175" i="20"/>
  <c r="Q158" i="20"/>
  <c r="Q197" i="20"/>
  <c r="Q189" i="20"/>
  <c r="Q423" i="20"/>
  <c r="Q150" i="20"/>
  <c r="Q366" i="20"/>
  <c r="Q171" i="20"/>
  <c r="Q160" i="20"/>
  <c r="Q442" i="20"/>
  <c r="Q176" i="20"/>
  <c r="Q435" i="20"/>
  <c r="Q449" i="20"/>
  <c r="Q174" i="20"/>
  <c r="Q184" i="20"/>
  <c r="Q439" i="20"/>
  <c r="Q152" i="20"/>
  <c r="Q191" i="20"/>
  <c r="Q328" i="20"/>
  <c r="Q426" i="20"/>
  <c r="Q378" i="20"/>
  <c r="Q157" i="20"/>
  <c r="Q318" i="20"/>
  <c r="Q433" i="20"/>
  <c r="Q428" i="20"/>
  <c r="Q170" i="20"/>
  <c r="Q169" i="20"/>
  <c r="Q335" i="20"/>
  <c r="Q154" i="20"/>
  <c r="Q447" i="20"/>
  <c r="Q441" i="20"/>
  <c r="Q431" i="20"/>
  <c r="Q151" i="20"/>
  <c r="Q162" i="20"/>
  <c r="Q436" i="20"/>
  <c r="Q183" i="20"/>
  <c r="Q173" i="20"/>
  <c r="Q424" i="20"/>
  <c r="Q181" i="20"/>
  <c r="Q422" i="20"/>
  <c r="Q446" i="20"/>
  <c r="Q149" i="20"/>
  <c r="Q187" i="20"/>
  <c r="Q148" i="20"/>
  <c r="Q161" i="20"/>
  <c r="Q153" i="20"/>
  <c r="Q166" i="20"/>
  <c r="Q168" i="20"/>
  <c r="Q190" i="20"/>
  <c r="Q180" i="20"/>
  <c r="Q147" i="20"/>
  <c r="Q186" i="20"/>
  <c r="Q159" i="20"/>
  <c r="Q165" i="20"/>
  <c r="Q146" i="20"/>
  <c r="Q365" i="20"/>
  <c r="Q713" i="20"/>
  <c r="Q676" i="20"/>
  <c r="Q117" i="20"/>
  <c r="Q696" i="20"/>
  <c r="Q695" i="20"/>
  <c r="Q686" i="20"/>
  <c r="Q685" i="20"/>
  <c r="Q684" i="20"/>
  <c r="Q705" i="20"/>
  <c r="Q731" i="20"/>
  <c r="Q729" i="20"/>
  <c r="Q130" i="20"/>
  <c r="Q116" i="20"/>
  <c r="Q133" i="20"/>
  <c r="Q683" i="20"/>
  <c r="Q694" i="20"/>
  <c r="Q693" i="20"/>
  <c r="Q141" i="20"/>
  <c r="Q700" i="20"/>
  <c r="Q675" i="20"/>
  <c r="Q129" i="20"/>
  <c r="Q112" i="20"/>
  <c r="Q110" i="20"/>
  <c r="Q135" i="20"/>
  <c r="Q738" i="20"/>
  <c r="Q665" i="20"/>
  <c r="Q723" i="20"/>
  <c r="Q142" i="20"/>
  <c r="Q727" i="20"/>
  <c r="Q703" i="20"/>
  <c r="Q115" i="20"/>
  <c r="Q701" i="20"/>
  <c r="Q697" i="20"/>
  <c r="Q107" i="20"/>
  <c r="Q692" i="20"/>
  <c r="Q126" i="20"/>
  <c r="Q661" i="20"/>
  <c r="Q672" i="20"/>
  <c r="Q682" i="20"/>
  <c r="Q99" i="20"/>
  <c r="Q1182" i="20"/>
  <c r="Q736" i="20"/>
  <c r="Q691" i="20"/>
  <c r="Q708" i="20"/>
  <c r="Q662" i="20"/>
  <c r="Q690" i="20"/>
  <c r="Q111" i="20"/>
  <c r="Q663" i="20"/>
  <c r="Q109" i="20"/>
  <c r="Q104" i="20"/>
  <c r="Q123" i="20"/>
  <c r="Q680" i="20"/>
  <c r="Q137" i="20"/>
  <c r="Q128" i="20"/>
  <c r="Q732" i="20"/>
  <c r="Q716" i="20"/>
  <c r="Q1183" i="20"/>
  <c r="Q706" i="20"/>
  <c r="Q718" i="20"/>
  <c r="Q108" i="20"/>
  <c r="Q720" i="20"/>
  <c r="Q138" i="20"/>
  <c r="Q122" i="20"/>
  <c r="Q121" i="20"/>
  <c r="Q657" i="20"/>
  <c r="Q714" i="20"/>
  <c r="Q728" i="20"/>
  <c r="Q726" i="20"/>
  <c r="Q710" i="20"/>
  <c r="Q719" i="20"/>
  <c r="Q136" i="20"/>
  <c r="Q125" i="20"/>
  <c r="Q103" i="20"/>
  <c r="Q699" i="20"/>
  <c r="Q669" i="20"/>
  <c r="Q721" i="20"/>
  <c r="Q674" i="20"/>
  <c r="Q670" i="20"/>
  <c r="Q145" i="20"/>
  <c r="Q689" i="20"/>
  <c r="Q143" i="20"/>
  <c r="Q679" i="20"/>
  <c r="Q124" i="20"/>
  <c r="Q140" i="20"/>
  <c r="Q101" i="20"/>
  <c r="Q722" i="20"/>
  <c r="Q725" i="20"/>
  <c r="Q724" i="20"/>
  <c r="Q677" i="20"/>
  <c r="Q698" i="20"/>
  <c r="Q127" i="20"/>
  <c r="Q715" i="20"/>
  <c r="Q737" i="20"/>
  <c r="Q114" i="20"/>
  <c r="Q118" i="20"/>
  <c r="Q106" i="20"/>
  <c r="Q709" i="20"/>
  <c r="Q673" i="20"/>
  <c r="Q134" i="20"/>
  <c r="Q660" i="20"/>
  <c r="Q113" i="20"/>
  <c r="Q704" i="20"/>
  <c r="Q671" i="20"/>
  <c r="Q707" i="20"/>
  <c r="Q100" i="20"/>
  <c r="Q666" i="20"/>
  <c r="Q734" i="20"/>
  <c r="Q668" i="20"/>
  <c r="Q717" i="20"/>
  <c r="Q131" i="20"/>
  <c r="Q733" i="20"/>
  <c r="Q730" i="20"/>
  <c r="Q105" i="20"/>
  <c r="Q144" i="20"/>
  <c r="Q667" i="20"/>
  <c r="Q132" i="20"/>
  <c r="Q712" i="20"/>
  <c r="Q711" i="20"/>
  <c r="Q102" i="20"/>
  <c r="Q688" i="20"/>
  <c r="Q687" i="20"/>
  <c r="Q678" i="20"/>
  <c r="Q139" i="20"/>
  <c r="Q702" i="20"/>
  <c r="Q658" i="20"/>
  <c r="Q735" i="20"/>
  <c r="Q120" i="20"/>
  <c r="Q659" i="20"/>
  <c r="Q119" i="20"/>
  <c r="Q681" i="20"/>
  <c r="Q664" i="20"/>
  <c r="Q1319" i="20"/>
  <c r="Q1181" i="20"/>
  <c r="Q1313" i="20"/>
  <c r="Q362" i="20"/>
  <c r="Q646" i="20"/>
  <c r="Q480" i="20"/>
  <c r="Q74" i="20"/>
  <c r="Q617" i="20"/>
  <c r="Q1158" i="20"/>
  <c r="Q1164" i="20"/>
  <c r="Q608" i="20"/>
  <c r="Q1118" i="20"/>
  <c r="Q308" i="20"/>
  <c r="Q312" i="20"/>
  <c r="Q1308" i="20"/>
  <c r="Q481" i="20"/>
  <c r="Q1143" i="20"/>
  <c r="Q641" i="20"/>
  <c r="Q638" i="20"/>
  <c r="Q1051" i="20"/>
  <c r="Q310" i="20"/>
  <c r="Q654" i="20"/>
  <c r="Q1163" i="20"/>
  <c r="Q1318" i="20"/>
  <c r="Q485" i="20"/>
  <c r="Q957" i="20"/>
  <c r="Q947" i="20"/>
  <c r="Q364" i="20"/>
  <c r="Q1150" i="20"/>
  <c r="Q1157" i="20"/>
  <c r="Q1162" i="20"/>
  <c r="Q651" i="20"/>
  <c r="Q484" i="20"/>
  <c r="Q961" i="20"/>
  <c r="Q414" i="20"/>
  <c r="Q68" i="20"/>
  <c r="Q645" i="20"/>
  <c r="Q361" i="20"/>
  <c r="Q960" i="20"/>
  <c r="Q1140" i="20"/>
  <c r="Q640" i="20"/>
  <c r="Q935" i="20"/>
  <c r="Q1047" i="20"/>
  <c r="Q934" i="20"/>
  <c r="Q1139" i="20"/>
  <c r="Q1038" i="20"/>
  <c r="Q313" i="20"/>
  <c r="Q417" i="20"/>
  <c r="Q483" i="20"/>
  <c r="Q1315" i="20"/>
  <c r="Q1045" i="20"/>
  <c r="Q643" i="20"/>
  <c r="Q63" i="20"/>
  <c r="Q931" i="20"/>
  <c r="Q1311" i="20"/>
  <c r="Q601" i="20"/>
  <c r="Q1309" i="20"/>
  <c r="Q1314" i="20"/>
  <c r="Q946" i="20"/>
  <c r="Q1174" i="20"/>
  <c r="Q1148" i="20"/>
  <c r="Q925" i="20"/>
  <c r="Q1180" i="20"/>
  <c r="Q1154" i="20"/>
  <c r="Q1041" i="20"/>
  <c r="Q1053" i="20"/>
  <c r="Q1044" i="20"/>
  <c r="Q71" i="20"/>
  <c r="Q1130" i="20"/>
  <c r="Q1126" i="20"/>
  <c r="Q360" i="20"/>
  <c r="Q938" i="20"/>
  <c r="Q1317" i="20"/>
  <c r="Q1151" i="20"/>
  <c r="Q314" i="20"/>
  <c r="Q89" i="20"/>
  <c r="Q1306" i="20"/>
  <c r="Q956" i="20"/>
  <c r="Q600" i="20"/>
  <c r="Q357" i="20"/>
  <c r="Q950" i="20"/>
  <c r="Q616" i="20"/>
  <c r="Q621" i="20"/>
  <c r="Q299" i="20"/>
  <c r="Q1310" i="20"/>
  <c r="Q1049" i="20"/>
  <c r="Q595" i="20"/>
  <c r="Q306" i="20"/>
  <c r="Q615" i="20"/>
  <c r="Q611" i="20"/>
  <c r="Q936" i="20"/>
  <c r="Q363" i="20"/>
  <c r="Q1144" i="20"/>
  <c r="Q416" i="20"/>
  <c r="Q945" i="20"/>
  <c r="Q1316" i="20"/>
  <c r="Q482" i="20"/>
  <c r="Q90" i="20"/>
  <c r="Q1153" i="20"/>
  <c r="Q1307" i="20"/>
  <c r="Q86" i="20"/>
  <c r="Q1172" i="20"/>
  <c r="Q609" i="20"/>
  <c r="Q1127" i="20"/>
  <c r="Q603" i="20"/>
  <c r="Q1145" i="20"/>
  <c r="Q1173" i="20"/>
  <c r="Q1141" i="20"/>
  <c r="Q69" i="20"/>
  <c r="Q1167" i="20"/>
  <c r="Q1179" i="20"/>
  <c r="Q1159" i="20"/>
  <c r="Q632" i="20"/>
  <c r="Q1039" i="20"/>
  <c r="Q358" i="20"/>
  <c r="Q305" i="20"/>
  <c r="Q1161" i="20"/>
  <c r="Q1046" i="20"/>
  <c r="Q620" i="20"/>
  <c r="Q1169" i="20"/>
  <c r="Q301" i="20"/>
  <c r="Q1155" i="20"/>
  <c r="Q78" i="20"/>
  <c r="Q585" i="20"/>
  <c r="Q1170" i="20"/>
  <c r="Q311" i="20"/>
  <c r="Q1168" i="20"/>
  <c r="Q300" i="20"/>
  <c r="Q612" i="20"/>
  <c r="Q359" i="20"/>
  <c r="Q627" i="20"/>
  <c r="Q1114" i="20"/>
  <c r="Q944" i="20"/>
  <c r="Q1042" i="20"/>
  <c r="Q356" i="20"/>
  <c r="Q624" i="20"/>
  <c r="Q81" i="20"/>
  <c r="Q955" i="20"/>
  <c r="Q411" i="20"/>
  <c r="Q1043" i="20"/>
  <c r="Q599" i="20"/>
  <c r="Q1115" i="20"/>
  <c r="Q419" i="20"/>
  <c r="Q1138" i="20"/>
  <c r="Q619" i="20"/>
  <c r="Q1149" i="20"/>
  <c r="Q1156" i="20"/>
  <c r="Q1048" i="20"/>
  <c r="Q940" i="20"/>
  <c r="Q82" i="20"/>
  <c r="Q952" i="20"/>
  <c r="Q959" i="20"/>
  <c r="Q623" i="20"/>
  <c r="Q942" i="20"/>
  <c r="Q939" i="20"/>
  <c r="Q949" i="20"/>
  <c r="Q1128" i="20"/>
  <c r="Q1131" i="20"/>
  <c r="Q410" i="20"/>
  <c r="Q958" i="20"/>
  <c r="Q1166" i="20"/>
  <c r="Q309" i="20"/>
  <c r="Q593" i="20"/>
  <c r="Q1052" i="20"/>
  <c r="Q937" i="20"/>
  <c r="Q650" i="20"/>
  <c r="Q93" i="20"/>
  <c r="Q1147" i="20"/>
  <c r="Q80" i="20"/>
  <c r="Q928" i="20"/>
  <c r="Q1137" i="20"/>
  <c r="Q596" i="20"/>
  <c r="Q87" i="20"/>
  <c r="Q1178" i="20"/>
  <c r="Q77" i="20"/>
  <c r="Q1054" i="20"/>
  <c r="Q948" i="20"/>
  <c r="Q303" i="20"/>
  <c r="Q412" i="20"/>
  <c r="Q580" i="20"/>
  <c r="Q644" i="20"/>
  <c r="Q1122" i="20"/>
  <c r="Q83" i="20"/>
  <c r="Q636" i="20"/>
  <c r="Q587" i="20"/>
  <c r="Q635" i="20"/>
  <c r="Q648" i="20"/>
  <c r="Q1040" i="20"/>
  <c r="Q1132" i="20"/>
  <c r="Q302" i="20"/>
  <c r="Q932" i="20"/>
  <c r="Q1160" i="20"/>
  <c r="Q1123" i="20"/>
  <c r="Q929" i="20"/>
  <c r="Q926" i="20"/>
  <c r="Q1125" i="20"/>
  <c r="Q927" i="20"/>
  <c r="Q962" i="20"/>
  <c r="Q1117" i="20"/>
  <c r="Q943" i="20"/>
  <c r="Q584" i="20"/>
  <c r="Q67" i="20"/>
  <c r="Q582" i="20"/>
  <c r="Q1177" i="20"/>
  <c r="Q421" i="20"/>
  <c r="Q91" i="20"/>
  <c r="Q415" i="20"/>
  <c r="Q1050" i="20"/>
  <c r="Q94" i="20"/>
  <c r="Q1121" i="20"/>
  <c r="Q581" i="20"/>
  <c r="Q76" i="20"/>
  <c r="Q1129" i="20"/>
  <c r="Q930" i="20"/>
  <c r="Q594" i="20"/>
  <c r="Q602" i="20"/>
  <c r="Q92" i="20"/>
  <c r="Q1124" i="20"/>
  <c r="Q418" i="20"/>
  <c r="Q941" i="20"/>
  <c r="Q95" i="20"/>
  <c r="Q588" i="20"/>
  <c r="Q73" i="20"/>
  <c r="Q954" i="20"/>
  <c r="Q413" i="20"/>
  <c r="Q409" i="20"/>
  <c r="Q583" i="20"/>
  <c r="Q96" i="20"/>
  <c r="Q607" i="20"/>
  <c r="Q606" i="20"/>
  <c r="Q628" i="20"/>
  <c r="Q304" i="20"/>
  <c r="Q622" i="20"/>
  <c r="Q1133" i="20"/>
  <c r="Q1165" i="20"/>
  <c r="Q75" i="20"/>
  <c r="Q1113" i="20"/>
  <c r="Q60" i="20"/>
  <c r="Q307" i="20"/>
  <c r="Q1152" i="20"/>
  <c r="Q1136" i="20"/>
  <c r="Q1176" i="20"/>
  <c r="Q1120" i="20"/>
  <c r="Q1175" i="20"/>
  <c r="Q65" i="20"/>
  <c r="Q1312" i="20"/>
  <c r="Q605" i="20"/>
  <c r="Q85" i="20"/>
  <c r="Q70" i="20"/>
  <c r="Q655" i="20"/>
  <c r="Q626" i="20"/>
  <c r="Q1116" i="20"/>
  <c r="Q598" i="20"/>
  <c r="Q97" i="20"/>
  <c r="Q639" i="20"/>
  <c r="Q66" i="20"/>
  <c r="Q953" i="20"/>
  <c r="Q592" i="20"/>
  <c r="Q408" i="20"/>
  <c r="Q62" i="20"/>
  <c r="Q589" i="20"/>
  <c r="Q420" i="20"/>
  <c r="Q647" i="20"/>
  <c r="Q1146" i="20"/>
  <c r="Q634" i="20"/>
  <c r="Q1171" i="20"/>
  <c r="Q1135" i="20"/>
  <c r="Q653" i="20"/>
  <c r="Q610" i="20"/>
  <c r="Q579" i="20"/>
  <c r="Q98" i="20"/>
  <c r="Q61" i="20"/>
  <c r="Q1142" i="20"/>
  <c r="Q72" i="20"/>
  <c r="Q630" i="20"/>
  <c r="Q84" i="20"/>
  <c r="Q652" i="20"/>
  <c r="Q586" i="20"/>
  <c r="Q1134" i="20"/>
  <c r="Q613" i="20"/>
  <c r="Q951" i="20"/>
  <c r="Q1119" i="20"/>
  <c r="Q631" i="20"/>
  <c r="Q629" i="20"/>
  <c r="Q88" i="20"/>
  <c r="Q590" i="20"/>
  <c r="Q625" i="20"/>
  <c r="Q618" i="20"/>
  <c r="Q64" i="20"/>
  <c r="Q933" i="20"/>
  <c r="Q79" i="20"/>
  <c r="Q656" i="20"/>
  <c r="Q637" i="20"/>
  <c r="Q597" i="20"/>
  <c r="Q614" i="20"/>
  <c r="Q59" i="20"/>
  <c r="Q642" i="20"/>
  <c r="Q604" i="20"/>
  <c r="Q591" i="20"/>
  <c r="Q633" i="20"/>
  <c r="Q649" i="20"/>
  <c r="Q562" i="20"/>
  <c r="Q45" i="20"/>
  <c r="Q550" i="20"/>
  <c r="Q549" i="20"/>
  <c r="Q548" i="20"/>
  <c r="Q354" i="20"/>
  <c r="Q556" i="20"/>
  <c r="Q565" i="20"/>
  <c r="Q542" i="20"/>
  <c r="Q479" i="20"/>
  <c r="Q573" i="20"/>
  <c r="Q355" i="20"/>
  <c r="Q554" i="20"/>
  <c r="Q57" i="20"/>
  <c r="Q531" i="20"/>
  <c r="Q577" i="20"/>
  <c r="Q478" i="20"/>
  <c r="Q38" i="20"/>
  <c r="Q540" i="20"/>
  <c r="Q541" i="20"/>
  <c r="Q522" i="20"/>
  <c r="Q561" i="20"/>
  <c r="Q539" i="20"/>
  <c r="Q543" i="20"/>
  <c r="Q58" i="20"/>
  <c r="Q34" i="20"/>
  <c r="Q298" i="20"/>
  <c r="Q33" i="20"/>
  <c r="Q40" i="20"/>
  <c r="Q546" i="20"/>
  <c r="Q53" i="20"/>
  <c r="Q544" i="20"/>
  <c r="Q575" i="20"/>
  <c r="Q555" i="20"/>
  <c r="Q352" i="20"/>
  <c r="Q349" i="20"/>
  <c r="Q569" i="20"/>
  <c r="Q570" i="20"/>
  <c r="Q353" i="20"/>
  <c r="Q52" i="20"/>
  <c r="Q530" i="20"/>
  <c r="Q529" i="20"/>
  <c r="Q404" i="20"/>
  <c r="Q563" i="20"/>
  <c r="Q351" i="20"/>
  <c r="Q538" i="20"/>
  <c r="Q553" i="20"/>
  <c r="Q48" i="20"/>
  <c r="Q537" i="20"/>
  <c r="Q44" i="20"/>
  <c r="Q525" i="20"/>
  <c r="Q560" i="20"/>
  <c r="Q536" i="20"/>
  <c r="Q43" i="20"/>
  <c r="Q567" i="20"/>
  <c r="Q54" i="20"/>
  <c r="Q515" i="20"/>
  <c r="Q37" i="20"/>
  <c r="Q551" i="20"/>
  <c r="Q521" i="20"/>
  <c r="Q524" i="20"/>
  <c r="Q571" i="20"/>
  <c r="Q51" i="20"/>
  <c r="Q41" i="20"/>
  <c r="Q568" i="20"/>
  <c r="Q350" i="20"/>
  <c r="Q518" i="20"/>
  <c r="Q519" i="20"/>
  <c r="Q535" i="20"/>
  <c r="Q407" i="20"/>
  <c r="Q49" i="20"/>
  <c r="Q514" i="20"/>
  <c r="Q545" i="20"/>
  <c r="Q46" i="20"/>
  <c r="Q526" i="20"/>
  <c r="Q406" i="20"/>
  <c r="Q42" i="20"/>
  <c r="Q559" i="20"/>
  <c r="Q532" i="20"/>
  <c r="Q523" i="20"/>
  <c r="Q50" i="20"/>
  <c r="Q520" i="20"/>
  <c r="Q405" i="20"/>
  <c r="Q528" i="20"/>
  <c r="Q552" i="20"/>
  <c r="Q564" i="20"/>
  <c r="Q572" i="20"/>
  <c r="Q30" i="20"/>
  <c r="Q47" i="20"/>
  <c r="Q39" i="20"/>
  <c r="Q574" i="20"/>
  <c r="Q558" i="20"/>
  <c r="Q533" i="20"/>
  <c r="Q516" i="20"/>
  <c r="Q32" i="20"/>
  <c r="Q547" i="20"/>
  <c r="Q527" i="20"/>
  <c r="Q534" i="20"/>
  <c r="Q31" i="20"/>
  <c r="Q566" i="20"/>
  <c r="Q517" i="20"/>
  <c r="Q513" i="20"/>
  <c r="Q36" i="20"/>
  <c r="Q576" i="20"/>
  <c r="Q35" i="20"/>
  <c r="Q56" i="20"/>
  <c r="Q55" i="20"/>
  <c r="Q578" i="20"/>
  <c r="Q557" i="20"/>
  <c r="Q26" i="20"/>
  <c r="Q22" i="20"/>
  <c r="Q29" i="20"/>
  <c r="Q23" i="20"/>
  <c r="Q28" i="20"/>
  <c r="Q25" i="20"/>
  <c r="Q24" i="20"/>
  <c r="Q20" i="20"/>
  <c r="Q27" i="20"/>
  <c r="Q21" i="20"/>
  <c r="Q924" i="20"/>
  <c r="Q1037" i="20"/>
  <c r="Q512" i="20"/>
  <c r="Q1304" i="20"/>
  <c r="Q507" i="20"/>
  <c r="Q1032" i="20"/>
  <c r="Q1305" i="20"/>
  <c r="Q923" i="20"/>
  <c r="Q1302" i="20"/>
  <c r="Q508" i="20"/>
  <c r="Q1110" i="20"/>
  <c r="Q922" i="20"/>
  <c r="Q506" i="20"/>
  <c r="Q1303" i="20"/>
  <c r="Q1035" i="20"/>
  <c r="Q1034" i="20"/>
  <c r="Q510" i="20"/>
  <c r="Q1031" i="20"/>
  <c r="Q1036" i="20"/>
  <c r="Q920" i="20"/>
  <c r="Q919" i="20"/>
  <c r="Q1108" i="20"/>
  <c r="Q1033" i="20"/>
  <c r="Q1109" i="20"/>
  <c r="Q509" i="20"/>
  <c r="Q921" i="20"/>
  <c r="Q511" i="20"/>
  <c r="Q1111" i="20"/>
  <c r="Q1112" i="20"/>
  <c r="Q15" i="20"/>
  <c r="Q8" i="20"/>
  <c r="Q346" i="20"/>
  <c r="Q294" i="20"/>
  <c r="Q296" i="20"/>
  <c r="Q19" i="20"/>
  <c r="Q18" i="20"/>
  <c r="Q348" i="20"/>
  <c r="Q7" i="20"/>
  <c r="Q347" i="20"/>
  <c r="Q293" i="20"/>
  <c r="Q401" i="20"/>
  <c r="Q477" i="20"/>
  <c r="Q2" i="20"/>
  <c r="Q4" i="20"/>
  <c r="Q13" i="20"/>
  <c r="Q3" i="20"/>
  <c r="Q295" i="20"/>
  <c r="Q11" i="20"/>
  <c r="Q400" i="20"/>
  <c r="Q402" i="20"/>
  <c r="Q16" i="20"/>
  <c r="Q397" i="20"/>
  <c r="Q398" i="20"/>
  <c r="Q12" i="20"/>
  <c r="Q297" i="20"/>
  <c r="Q10" i="20"/>
  <c r="Q9" i="20"/>
  <c r="Q399" i="20"/>
  <c r="Q6" i="20"/>
  <c r="Q14" i="20"/>
  <c r="Q5" i="20"/>
  <c r="Q17" i="20"/>
  <c r="Q403" i="20"/>
  <c r="U4113" i="20"/>
  <c r="U4116" i="20"/>
  <c r="T4116" i="20"/>
  <c r="S4116" i="20"/>
  <c r="R4116" i="20"/>
  <c r="P4116" i="20"/>
  <c r="N4116" i="20"/>
  <c r="U4352" i="20"/>
  <c r="T4352" i="20"/>
  <c r="S4352" i="20"/>
  <c r="R4352" i="20"/>
  <c r="P4352" i="20"/>
  <c r="N4352" i="20"/>
  <c r="U4353" i="20"/>
  <c r="T4353" i="20"/>
  <c r="S4353" i="20"/>
  <c r="R4353" i="20"/>
  <c r="P4353" i="20"/>
  <c r="N4353" i="20"/>
  <c r="U4533" i="20"/>
  <c r="T4533" i="20"/>
  <c r="S4533" i="20"/>
  <c r="R4533" i="20"/>
  <c r="P4533" i="20"/>
  <c r="N4533" i="20"/>
  <c r="U4521" i="20"/>
  <c r="T4521" i="20"/>
  <c r="S4521" i="20"/>
  <c r="R4521" i="20"/>
  <c r="P4521" i="20"/>
  <c r="N4521" i="20"/>
  <c r="U4418" i="20"/>
  <c r="T4418" i="20"/>
  <c r="S4418" i="20"/>
  <c r="R4418" i="20"/>
  <c r="P4418" i="20"/>
  <c r="N4418" i="20"/>
  <c r="U4525" i="20"/>
  <c r="T4525" i="20"/>
  <c r="S4525" i="20"/>
  <c r="R4525" i="20"/>
  <c r="P4525" i="20"/>
  <c r="N4525" i="20"/>
  <c r="U4059" i="20"/>
  <c r="T4059" i="20"/>
  <c r="S4059" i="20"/>
  <c r="R4059" i="20"/>
  <c r="P4059" i="20"/>
  <c r="N4059" i="20"/>
  <c r="U4343" i="20"/>
  <c r="T4343" i="20"/>
  <c r="S4343" i="20"/>
  <c r="R4343" i="20"/>
  <c r="P4343" i="20"/>
  <c r="N4343" i="20"/>
  <c r="U4351" i="20"/>
  <c r="T4351" i="20"/>
  <c r="S4351" i="20"/>
  <c r="R4351" i="20"/>
  <c r="P4351" i="20"/>
  <c r="N4351" i="20"/>
  <c r="U4686" i="20"/>
  <c r="T4686" i="20"/>
  <c r="S4686" i="20"/>
  <c r="R4686" i="20"/>
  <c r="P4686" i="20"/>
  <c r="N4686" i="20"/>
  <c r="T4113" i="20"/>
  <c r="S4113" i="20"/>
  <c r="R4113" i="20"/>
  <c r="P4113" i="20"/>
  <c r="N4113" i="20"/>
  <c r="U4677" i="20"/>
  <c r="T4677" i="20"/>
  <c r="S4677" i="20"/>
  <c r="R4677" i="20"/>
  <c r="P4677" i="20"/>
  <c r="N4677" i="20"/>
  <c r="U4112" i="20"/>
  <c r="T4112" i="20"/>
  <c r="S4112" i="20"/>
  <c r="R4112" i="20"/>
  <c r="P4112" i="20"/>
  <c r="N4112" i="20"/>
  <c r="U4685" i="20"/>
  <c r="T4685" i="20"/>
  <c r="S4685" i="20"/>
  <c r="R4685" i="20"/>
  <c r="P4685" i="20"/>
  <c r="N4685" i="20"/>
  <c r="U4681" i="20"/>
  <c r="T4681" i="20"/>
  <c r="S4681" i="20"/>
  <c r="R4681" i="20"/>
  <c r="P4681" i="20"/>
  <c r="N4681" i="20"/>
  <c r="U4238" i="20"/>
  <c r="T4238" i="20"/>
  <c r="S4238" i="20"/>
  <c r="R4238" i="20"/>
  <c r="P4238" i="20"/>
  <c r="N4238" i="20"/>
  <c r="U4675" i="20"/>
  <c r="T4675" i="20"/>
  <c r="S4675" i="20"/>
  <c r="R4675" i="20"/>
  <c r="P4675" i="20"/>
  <c r="N4675" i="20"/>
  <c r="U4422" i="20"/>
  <c r="T4422" i="20"/>
  <c r="S4422" i="20"/>
  <c r="R4422" i="20"/>
  <c r="P4422" i="20"/>
  <c r="N4422" i="20"/>
  <c r="U4691" i="20"/>
  <c r="T4691" i="20"/>
  <c r="S4691" i="20"/>
  <c r="R4691" i="20"/>
  <c r="P4691" i="20"/>
  <c r="N4691" i="20"/>
  <c r="U4150" i="20"/>
  <c r="T4150" i="20"/>
  <c r="S4150" i="20"/>
  <c r="R4150" i="20"/>
  <c r="P4150" i="20"/>
  <c r="N4150" i="20"/>
  <c r="U4065" i="20"/>
  <c r="T4065" i="20"/>
  <c r="S4065" i="20"/>
  <c r="R4065" i="20"/>
  <c r="P4065" i="20"/>
  <c r="N4065" i="20"/>
  <c r="U4346" i="20"/>
  <c r="T4346" i="20"/>
  <c r="S4346" i="20"/>
  <c r="R4346" i="20"/>
  <c r="P4346" i="20"/>
  <c r="N4346" i="20"/>
  <c r="U4684" i="20"/>
  <c r="T4684" i="20"/>
  <c r="S4684" i="20"/>
  <c r="R4684" i="20"/>
  <c r="P4684" i="20"/>
  <c r="N4684" i="20"/>
  <c r="U4114" i="20"/>
  <c r="T4114" i="20"/>
  <c r="S4114" i="20"/>
  <c r="R4114" i="20"/>
  <c r="P4114" i="20"/>
  <c r="N4114" i="20"/>
  <c r="U4510" i="20"/>
  <c r="T4510" i="20"/>
  <c r="S4510" i="20"/>
  <c r="R4510" i="20"/>
  <c r="P4510" i="20"/>
  <c r="N4510" i="20"/>
  <c r="U4532" i="20"/>
  <c r="T4532" i="20"/>
  <c r="S4532" i="20"/>
  <c r="R4532" i="20"/>
  <c r="P4532" i="20"/>
  <c r="N4532" i="20"/>
  <c r="U4688" i="20"/>
  <c r="T4688" i="20"/>
  <c r="S4688" i="20"/>
  <c r="R4688" i="20"/>
  <c r="P4688" i="20"/>
  <c r="N4688" i="20"/>
  <c r="U4108" i="20"/>
  <c r="T4108" i="20"/>
  <c r="S4108" i="20"/>
  <c r="R4108" i="20"/>
  <c r="P4108" i="20"/>
  <c r="N4108" i="20"/>
  <c r="U4679" i="20"/>
  <c r="T4679" i="20"/>
  <c r="S4679" i="20"/>
  <c r="R4679" i="20"/>
  <c r="P4679" i="20"/>
  <c r="N4679" i="20"/>
  <c r="U4531" i="20"/>
  <c r="T4531" i="20"/>
  <c r="S4531" i="20"/>
  <c r="R4531" i="20"/>
  <c r="P4531" i="20"/>
  <c r="N4531" i="20"/>
  <c r="U4687" i="20"/>
  <c r="T4687" i="20"/>
  <c r="S4687" i="20"/>
  <c r="R4687" i="20"/>
  <c r="P4687" i="20"/>
  <c r="N4687" i="20"/>
  <c r="U4233" i="20"/>
  <c r="T4233" i="20"/>
  <c r="S4233" i="20"/>
  <c r="R4233" i="20"/>
  <c r="P4233" i="20"/>
  <c r="N4233" i="20"/>
  <c r="U4064" i="20"/>
  <c r="T4064" i="20"/>
  <c r="S4064" i="20"/>
  <c r="R4064" i="20"/>
  <c r="P4064" i="20"/>
  <c r="N4064" i="20"/>
  <c r="U4683" i="20"/>
  <c r="T4683" i="20"/>
  <c r="S4683" i="20"/>
  <c r="R4683" i="20"/>
  <c r="P4683" i="20"/>
  <c r="N4683" i="20"/>
  <c r="U4231" i="20"/>
  <c r="T4231" i="20"/>
  <c r="S4231" i="20"/>
  <c r="R4231" i="20"/>
  <c r="P4231" i="20"/>
  <c r="N4231" i="20"/>
  <c r="U4527" i="20"/>
  <c r="T4527" i="20"/>
  <c r="S4527" i="20"/>
  <c r="R4527" i="20"/>
  <c r="P4527" i="20"/>
  <c r="N4527" i="20"/>
  <c r="U4411" i="20"/>
  <c r="T4411" i="20"/>
  <c r="S4411" i="20"/>
  <c r="R4411" i="20"/>
  <c r="P4411" i="20"/>
  <c r="N4411" i="20"/>
  <c r="U4625" i="20"/>
  <c r="T4625" i="20"/>
  <c r="S4625" i="20"/>
  <c r="R4625" i="20"/>
  <c r="P4625" i="20"/>
  <c r="N4625" i="20"/>
  <c r="U4151" i="20"/>
  <c r="T4151" i="20"/>
  <c r="S4151" i="20"/>
  <c r="R4151" i="20"/>
  <c r="P4151" i="20"/>
  <c r="N4151" i="20"/>
  <c r="U4235" i="20"/>
  <c r="T4235" i="20"/>
  <c r="S4235" i="20"/>
  <c r="R4235" i="20"/>
  <c r="P4235" i="20"/>
  <c r="N4235" i="20"/>
  <c r="U4193" i="20"/>
  <c r="T4193" i="20"/>
  <c r="S4193" i="20"/>
  <c r="R4193" i="20"/>
  <c r="P4193" i="20"/>
  <c r="N4193" i="20"/>
  <c r="U4062" i="20"/>
  <c r="T4062" i="20"/>
  <c r="S4062" i="20"/>
  <c r="R4062" i="20"/>
  <c r="P4062" i="20"/>
  <c r="N4062" i="20"/>
  <c r="U4107" i="20"/>
  <c r="T4107" i="20"/>
  <c r="S4107" i="20"/>
  <c r="R4107" i="20"/>
  <c r="P4107" i="20"/>
  <c r="N4107" i="20"/>
  <c r="U4618" i="20"/>
  <c r="T4618" i="20"/>
  <c r="S4618" i="20"/>
  <c r="R4618" i="20"/>
  <c r="P4618" i="20"/>
  <c r="N4618" i="20"/>
  <c r="U4511" i="20"/>
  <c r="T4511" i="20"/>
  <c r="S4511" i="20"/>
  <c r="R4511" i="20"/>
  <c r="P4511" i="20"/>
  <c r="N4511" i="20"/>
  <c r="U4232" i="20"/>
  <c r="T4232" i="20"/>
  <c r="S4232" i="20"/>
  <c r="R4232" i="20"/>
  <c r="P4232" i="20"/>
  <c r="N4232" i="20"/>
  <c r="U4690" i="20"/>
  <c r="T4690" i="20"/>
  <c r="S4690" i="20"/>
  <c r="R4690" i="20"/>
  <c r="P4690" i="20"/>
  <c r="N4690" i="20"/>
  <c r="U4520" i="20"/>
  <c r="T4520" i="20"/>
  <c r="S4520" i="20"/>
  <c r="R4520" i="20"/>
  <c r="P4520" i="20"/>
  <c r="N4520" i="20"/>
  <c r="U4429" i="20"/>
  <c r="T4429" i="20"/>
  <c r="S4429" i="20"/>
  <c r="R4429" i="20"/>
  <c r="P4429" i="20"/>
  <c r="N4429" i="20"/>
  <c r="U4104" i="20"/>
  <c r="T4104" i="20"/>
  <c r="S4104" i="20"/>
  <c r="R4104" i="20"/>
  <c r="P4104" i="20"/>
  <c r="N4104" i="20"/>
  <c r="U4347" i="20"/>
  <c r="T4347" i="20"/>
  <c r="S4347" i="20"/>
  <c r="R4347" i="20"/>
  <c r="P4347" i="20"/>
  <c r="N4347" i="20"/>
  <c r="U4236" i="20"/>
  <c r="T4236" i="20"/>
  <c r="S4236" i="20"/>
  <c r="R4236" i="20"/>
  <c r="P4236" i="20"/>
  <c r="N4236" i="20"/>
  <c r="U4523" i="20"/>
  <c r="T4523" i="20"/>
  <c r="S4523" i="20"/>
  <c r="R4523" i="20"/>
  <c r="P4523" i="20"/>
  <c r="N4523" i="20"/>
  <c r="U4674" i="20"/>
  <c r="T4674" i="20"/>
  <c r="S4674" i="20"/>
  <c r="R4674" i="20"/>
  <c r="P4674" i="20"/>
  <c r="N4674" i="20"/>
  <c r="U4516" i="20"/>
  <c r="T4516" i="20"/>
  <c r="S4516" i="20"/>
  <c r="R4516" i="20"/>
  <c r="P4516" i="20"/>
  <c r="N4516" i="20"/>
  <c r="U4522" i="20"/>
  <c r="T4522" i="20"/>
  <c r="S4522" i="20"/>
  <c r="R4522" i="20"/>
  <c r="P4522" i="20"/>
  <c r="N4522" i="20"/>
  <c r="U4624" i="20"/>
  <c r="T4624" i="20"/>
  <c r="S4624" i="20"/>
  <c r="R4624" i="20"/>
  <c r="P4624" i="20"/>
  <c r="N4624" i="20"/>
  <c r="U4420" i="20"/>
  <c r="T4420" i="20"/>
  <c r="S4420" i="20"/>
  <c r="R4420" i="20"/>
  <c r="P4420" i="20"/>
  <c r="N4420" i="20"/>
  <c r="U4528" i="20"/>
  <c r="T4528" i="20"/>
  <c r="S4528" i="20"/>
  <c r="R4528" i="20"/>
  <c r="P4528" i="20"/>
  <c r="N4528" i="20"/>
  <c r="U4518" i="20"/>
  <c r="T4518" i="20"/>
  <c r="S4518" i="20"/>
  <c r="R4518" i="20"/>
  <c r="P4518" i="20"/>
  <c r="N4518" i="20"/>
  <c r="U4412" i="20"/>
  <c r="T4412" i="20"/>
  <c r="S4412" i="20"/>
  <c r="R4412" i="20"/>
  <c r="P4412" i="20"/>
  <c r="N4412" i="20"/>
  <c r="U4680" i="20"/>
  <c r="T4680" i="20"/>
  <c r="S4680" i="20"/>
  <c r="R4680" i="20"/>
  <c r="P4680" i="20"/>
  <c r="N4680" i="20"/>
  <c r="U4230" i="20"/>
  <c r="T4230" i="20"/>
  <c r="S4230" i="20"/>
  <c r="R4230" i="20"/>
  <c r="P4230" i="20"/>
  <c r="N4230" i="20"/>
  <c r="U4350" i="20"/>
  <c r="T4350" i="20"/>
  <c r="S4350" i="20"/>
  <c r="R4350" i="20"/>
  <c r="P4350" i="20"/>
  <c r="N4350" i="20"/>
  <c r="U4678" i="20"/>
  <c r="T4678" i="20"/>
  <c r="S4678" i="20"/>
  <c r="R4678" i="20"/>
  <c r="P4678" i="20"/>
  <c r="N4678" i="20"/>
  <c r="U4234" i="20"/>
  <c r="T4234" i="20"/>
  <c r="S4234" i="20"/>
  <c r="R4234" i="20"/>
  <c r="P4234" i="20"/>
  <c r="N4234" i="20"/>
  <c r="U4060" i="20"/>
  <c r="T4060" i="20"/>
  <c r="S4060" i="20"/>
  <c r="R4060" i="20"/>
  <c r="P4060" i="20"/>
  <c r="N4060" i="20"/>
  <c r="U4061" i="20"/>
  <c r="T4061" i="20"/>
  <c r="S4061" i="20"/>
  <c r="R4061" i="20"/>
  <c r="P4061" i="20"/>
  <c r="N4061" i="20"/>
  <c r="U4239" i="20"/>
  <c r="T4239" i="20"/>
  <c r="S4239" i="20"/>
  <c r="R4239" i="20"/>
  <c r="P4239" i="20"/>
  <c r="N4239" i="20"/>
  <c r="U4689" i="20"/>
  <c r="T4689" i="20"/>
  <c r="S4689" i="20"/>
  <c r="R4689" i="20"/>
  <c r="P4689" i="20"/>
  <c r="N4689" i="20"/>
  <c r="U4053" i="20"/>
  <c r="T4053" i="20"/>
  <c r="S4053" i="20"/>
  <c r="R4053" i="20"/>
  <c r="P4053" i="20"/>
  <c r="N4053" i="20"/>
  <c r="U4115" i="20"/>
  <c r="T4115" i="20"/>
  <c r="S4115" i="20"/>
  <c r="R4115" i="20"/>
  <c r="P4115" i="20"/>
  <c r="N4115" i="20"/>
  <c r="U4515" i="20"/>
  <c r="T4515" i="20"/>
  <c r="S4515" i="20"/>
  <c r="R4515" i="20"/>
  <c r="P4515" i="20"/>
  <c r="N4515" i="20"/>
  <c r="U4341" i="20"/>
  <c r="T4341" i="20"/>
  <c r="S4341" i="20"/>
  <c r="R4341" i="20"/>
  <c r="P4341" i="20"/>
  <c r="N4341" i="20"/>
  <c r="U4519" i="20"/>
  <c r="T4519" i="20"/>
  <c r="S4519" i="20"/>
  <c r="R4519" i="20"/>
  <c r="P4519" i="20"/>
  <c r="N4519" i="20"/>
  <c r="U4682" i="20"/>
  <c r="T4682" i="20"/>
  <c r="S4682" i="20"/>
  <c r="R4682" i="20"/>
  <c r="P4682" i="20"/>
  <c r="N4682" i="20"/>
  <c r="U4529" i="20"/>
  <c r="T4529" i="20"/>
  <c r="S4529" i="20"/>
  <c r="R4529" i="20"/>
  <c r="P4529" i="20"/>
  <c r="N4529" i="20"/>
  <c r="U4417" i="20"/>
  <c r="T4417" i="20"/>
  <c r="S4417" i="20"/>
  <c r="R4417" i="20"/>
  <c r="P4417" i="20"/>
  <c r="N4417" i="20"/>
  <c r="U4419" i="20"/>
  <c r="T4419" i="20"/>
  <c r="S4419" i="20"/>
  <c r="R4419" i="20"/>
  <c r="P4419" i="20"/>
  <c r="N4419" i="20"/>
  <c r="U4111" i="20"/>
  <c r="T4111" i="20"/>
  <c r="S4111" i="20"/>
  <c r="R4111" i="20"/>
  <c r="P4111" i="20"/>
  <c r="N4111" i="20"/>
  <c r="U4425" i="20"/>
  <c r="T4425" i="20"/>
  <c r="S4425" i="20"/>
  <c r="R4425" i="20"/>
  <c r="P4425" i="20"/>
  <c r="N4425" i="20"/>
  <c r="U4530" i="20"/>
  <c r="T4530" i="20"/>
  <c r="S4530" i="20"/>
  <c r="R4530" i="20"/>
  <c r="P4530" i="20"/>
  <c r="N4530" i="20"/>
  <c r="U4058" i="20"/>
  <c r="T4058" i="20"/>
  <c r="S4058" i="20"/>
  <c r="R4058" i="20"/>
  <c r="P4058" i="20"/>
  <c r="N4058" i="20"/>
  <c r="U4349" i="20"/>
  <c r="T4349" i="20"/>
  <c r="S4349" i="20"/>
  <c r="R4349" i="20"/>
  <c r="P4349" i="20"/>
  <c r="N4349" i="20"/>
  <c r="U4513" i="20"/>
  <c r="T4513" i="20"/>
  <c r="S4513" i="20"/>
  <c r="R4513" i="20"/>
  <c r="P4513" i="20"/>
  <c r="N4513" i="20"/>
  <c r="U4192" i="20"/>
  <c r="T4192" i="20"/>
  <c r="S4192" i="20"/>
  <c r="R4192" i="20"/>
  <c r="P4192" i="20"/>
  <c r="N4192" i="20"/>
  <c r="U4063" i="20"/>
  <c r="T4063" i="20"/>
  <c r="S4063" i="20"/>
  <c r="R4063" i="20"/>
  <c r="P4063" i="20"/>
  <c r="N4063" i="20"/>
  <c r="U4526" i="20"/>
  <c r="T4526" i="20"/>
  <c r="S4526" i="20"/>
  <c r="R4526" i="20"/>
  <c r="P4526" i="20"/>
  <c r="N4526" i="20"/>
  <c r="U4413" i="20"/>
  <c r="T4413" i="20"/>
  <c r="S4413" i="20"/>
  <c r="R4413" i="20"/>
  <c r="P4413" i="20"/>
  <c r="N4413" i="20"/>
  <c r="U4620" i="20"/>
  <c r="T4620" i="20"/>
  <c r="S4620" i="20"/>
  <c r="R4620" i="20"/>
  <c r="P4620" i="20"/>
  <c r="N4620" i="20"/>
  <c r="U4676" i="20"/>
  <c r="T4676" i="20"/>
  <c r="S4676" i="20"/>
  <c r="R4676" i="20"/>
  <c r="P4676" i="20"/>
  <c r="N4676" i="20"/>
  <c r="U4237" i="20"/>
  <c r="T4237" i="20"/>
  <c r="S4237" i="20"/>
  <c r="R4237" i="20"/>
  <c r="P4237" i="20"/>
  <c r="N4237" i="20"/>
  <c r="U4514" i="20"/>
  <c r="T4514" i="20"/>
  <c r="S4514" i="20"/>
  <c r="R4514" i="20"/>
  <c r="P4514" i="20"/>
  <c r="N4514" i="20"/>
  <c r="U4619" i="20"/>
  <c r="T4619" i="20"/>
  <c r="S4619" i="20"/>
  <c r="R4619" i="20"/>
  <c r="P4619" i="20"/>
  <c r="N4619" i="20"/>
  <c r="U4340" i="20"/>
  <c r="T4340" i="20"/>
  <c r="S4340" i="20"/>
  <c r="R4340" i="20"/>
  <c r="P4340" i="20"/>
  <c r="N4340" i="20"/>
  <c r="U4414" i="20"/>
  <c r="T4414" i="20"/>
  <c r="S4414" i="20"/>
  <c r="R4414" i="20"/>
  <c r="P4414" i="20"/>
  <c r="N4414" i="20"/>
  <c r="U4508" i="20"/>
  <c r="T4508" i="20"/>
  <c r="S4508" i="20"/>
  <c r="R4508" i="20"/>
  <c r="P4508" i="20"/>
  <c r="N4508" i="20"/>
  <c r="U4344" i="20"/>
  <c r="T4344" i="20"/>
  <c r="S4344" i="20"/>
  <c r="R4344" i="20"/>
  <c r="P4344" i="20"/>
  <c r="N4344" i="20"/>
  <c r="U4416" i="20"/>
  <c r="T4416" i="20"/>
  <c r="S4416" i="20"/>
  <c r="R4416" i="20"/>
  <c r="P4416" i="20"/>
  <c r="N4416" i="20"/>
  <c r="U4428" i="20"/>
  <c r="T4428" i="20"/>
  <c r="S4428" i="20"/>
  <c r="R4428" i="20"/>
  <c r="P4428" i="20"/>
  <c r="N4428" i="20"/>
  <c r="U4622" i="20"/>
  <c r="T4622" i="20"/>
  <c r="S4622" i="20"/>
  <c r="R4622" i="20"/>
  <c r="P4622" i="20"/>
  <c r="N4622" i="20"/>
  <c r="U4153" i="20"/>
  <c r="T4153" i="20"/>
  <c r="S4153" i="20"/>
  <c r="R4153" i="20"/>
  <c r="P4153" i="20"/>
  <c r="N4153" i="20"/>
  <c r="U4613" i="20"/>
  <c r="T4613" i="20"/>
  <c r="S4613" i="20"/>
  <c r="R4613" i="20"/>
  <c r="P4613" i="20"/>
  <c r="N4613" i="20"/>
  <c r="U4427" i="20"/>
  <c r="T4427" i="20"/>
  <c r="S4427" i="20"/>
  <c r="R4427" i="20"/>
  <c r="P4427" i="20"/>
  <c r="N4427" i="20"/>
  <c r="U4517" i="20"/>
  <c r="T4517" i="20"/>
  <c r="S4517" i="20"/>
  <c r="R4517" i="20"/>
  <c r="P4517" i="20"/>
  <c r="N4517" i="20"/>
  <c r="U4110" i="20"/>
  <c r="T4110" i="20"/>
  <c r="S4110" i="20"/>
  <c r="R4110" i="20"/>
  <c r="P4110" i="20"/>
  <c r="N4110" i="20"/>
  <c r="U4191" i="20"/>
  <c r="T4191" i="20"/>
  <c r="S4191" i="20"/>
  <c r="R4191" i="20"/>
  <c r="P4191" i="20"/>
  <c r="N4191" i="20"/>
  <c r="U4152" i="20"/>
  <c r="T4152" i="20"/>
  <c r="S4152" i="20"/>
  <c r="R4152" i="20"/>
  <c r="P4152" i="20"/>
  <c r="N4152" i="20"/>
  <c r="U4190" i="20"/>
  <c r="T4190" i="20"/>
  <c r="S4190" i="20"/>
  <c r="R4190" i="20"/>
  <c r="P4190" i="20"/>
  <c r="N4190" i="20"/>
  <c r="U4524" i="20"/>
  <c r="T4524" i="20"/>
  <c r="S4524" i="20"/>
  <c r="R4524" i="20"/>
  <c r="P4524" i="20"/>
  <c r="N4524" i="20"/>
  <c r="U4149" i="20"/>
  <c r="T4149" i="20"/>
  <c r="S4149" i="20"/>
  <c r="R4149" i="20"/>
  <c r="P4149" i="20"/>
  <c r="N4149" i="20"/>
  <c r="U4421" i="20"/>
  <c r="T4421" i="20"/>
  <c r="S4421" i="20"/>
  <c r="R4421" i="20"/>
  <c r="P4421" i="20"/>
  <c r="N4421" i="20"/>
  <c r="U4512" i="20"/>
  <c r="T4512" i="20"/>
  <c r="S4512" i="20"/>
  <c r="R4512" i="20"/>
  <c r="P4512" i="20"/>
  <c r="N4512" i="20"/>
  <c r="U4426" i="20"/>
  <c r="T4426" i="20"/>
  <c r="S4426" i="20"/>
  <c r="R4426" i="20"/>
  <c r="P4426" i="20"/>
  <c r="N4426" i="20"/>
  <c r="U4348" i="20"/>
  <c r="T4348" i="20"/>
  <c r="S4348" i="20"/>
  <c r="R4348" i="20"/>
  <c r="P4348" i="20"/>
  <c r="N4348" i="20"/>
  <c r="U4626" i="20"/>
  <c r="T4626" i="20"/>
  <c r="S4626" i="20"/>
  <c r="R4626" i="20"/>
  <c r="P4626" i="20"/>
  <c r="N4626" i="20"/>
  <c r="U4509" i="20"/>
  <c r="T4509" i="20"/>
  <c r="S4509" i="20"/>
  <c r="R4509" i="20"/>
  <c r="P4509" i="20"/>
  <c r="N4509" i="20"/>
  <c r="U4188" i="20"/>
  <c r="T4188" i="20"/>
  <c r="S4188" i="20"/>
  <c r="R4188" i="20"/>
  <c r="P4188" i="20"/>
  <c r="N4188" i="20"/>
  <c r="U4345" i="20"/>
  <c r="T4345" i="20"/>
  <c r="S4345" i="20"/>
  <c r="R4345" i="20"/>
  <c r="P4345" i="20"/>
  <c r="N4345" i="20"/>
  <c r="U4615" i="20"/>
  <c r="T4615" i="20"/>
  <c r="S4615" i="20"/>
  <c r="R4615" i="20"/>
  <c r="P4615" i="20"/>
  <c r="N4615" i="20"/>
  <c r="U4424" i="20"/>
  <c r="T4424" i="20"/>
  <c r="S4424" i="20"/>
  <c r="R4424" i="20"/>
  <c r="P4424" i="20"/>
  <c r="N4424" i="20"/>
  <c r="U4055" i="20"/>
  <c r="T4055" i="20"/>
  <c r="S4055" i="20"/>
  <c r="R4055" i="20"/>
  <c r="P4055" i="20"/>
  <c r="N4055" i="20"/>
  <c r="U4106" i="20"/>
  <c r="T4106" i="20"/>
  <c r="S4106" i="20"/>
  <c r="R4106" i="20"/>
  <c r="P4106" i="20"/>
  <c r="N4106" i="20"/>
  <c r="U4194" i="20"/>
  <c r="T4194" i="20"/>
  <c r="S4194" i="20"/>
  <c r="R4194" i="20"/>
  <c r="P4194" i="20"/>
  <c r="N4194" i="20"/>
  <c r="U4410" i="20"/>
  <c r="T4410" i="20"/>
  <c r="S4410" i="20"/>
  <c r="R4410" i="20"/>
  <c r="P4410" i="20"/>
  <c r="N4410" i="20"/>
  <c r="U4054" i="20"/>
  <c r="T4054" i="20"/>
  <c r="S4054" i="20"/>
  <c r="R4054" i="20"/>
  <c r="P4054" i="20"/>
  <c r="N4054" i="20"/>
  <c r="U4616" i="20"/>
  <c r="T4616" i="20"/>
  <c r="S4616" i="20"/>
  <c r="R4616" i="20"/>
  <c r="P4616" i="20"/>
  <c r="N4616" i="20"/>
  <c r="U4105" i="20"/>
  <c r="T4105" i="20"/>
  <c r="S4105" i="20"/>
  <c r="R4105" i="20"/>
  <c r="P4105" i="20"/>
  <c r="N4105" i="20"/>
  <c r="U4617" i="20"/>
  <c r="T4617" i="20"/>
  <c r="S4617" i="20"/>
  <c r="R4617" i="20"/>
  <c r="P4617" i="20"/>
  <c r="N4617" i="20"/>
  <c r="U4109" i="20"/>
  <c r="T4109" i="20"/>
  <c r="S4109" i="20"/>
  <c r="R4109" i="20"/>
  <c r="P4109" i="20"/>
  <c r="N4109" i="20"/>
  <c r="U4423" i="20"/>
  <c r="T4423" i="20"/>
  <c r="S4423" i="20"/>
  <c r="R4423" i="20"/>
  <c r="P4423" i="20"/>
  <c r="N4423" i="20"/>
  <c r="U4187" i="20"/>
  <c r="T4187" i="20"/>
  <c r="S4187" i="20"/>
  <c r="R4187" i="20"/>
  <c r="P4187" i="20"/>
  <c r="N4187" i="20"/>
  <c r="U4415" i="20"/>
  <c r="T4415" i="20"/>
  <c r="S4415" i="20"/>
  <c r="R4415" i="20"/>
  <c r="P4415" i="20"/>
  <c r="N4415" i="20"/>
  <c r="U4189" i="20"/>
  <c r="T4189" i="20"/>
  <c r="S4189" i="20"/>
  <c r="R4189" i="20"/>
  <c r="P4189" i="20"/>
  <c r="N4189" i="20"/>
  <c r="U4066" i="20"/>
  <c r="T4066" i="20"/>
  <c r="S4066" i="20"/>
  <c r="R4066" i="20"/>
  <c r="P4066" i="20"/>
  <c r="N4066" i="20"/>
  <c r="U4056" i="20"/>
  <c r="T4056" i="20"/>
  <c r="S4056" i="20"/>
  <c r="R4056" i="20"/>
  <c r="P4056" i="20"/>
  <c r="N4056" i="20"/>
  <c r="U4621" i="20"/>
  <c r="T4621" i="20"/>
  <c r="S4621" i="20"/>
  <c r="R4621" i="20"/>
  <c r="P4621" i="20"/>
  <c r="N4621" i="20"/>
  <c r="U4623" i="20"/>
  <c r="T4623" i="20"/>
  <c r="S4623" i="20"/>
  <c r="R4623" i="20"/>
  <c r="P4623" i="20"/>
  <c r="N4623" i="20"/>
  <c r="U4342" i="20"/>
  <c r="T4342" i="20"/>
  <c r="S4342" i="20"/>
  <c r="R4342" i="20"/>
  <c r="P4342" i="20"/>
  <c r="N4342" i="20"/>
  <c r="U4057" i="20"/>
  <c r="T4057" i="20"/>
  <c r="S4057" i="20"/>
  <c r="R4057" i="20"/>
  <c r="P4057" i="20"/>
  <c r="N4057" i="20"/>
  <c r="U4614" i="20"/>
  <c r="T4614" i="20"/>
  <c r="S4614" i="20"/>
  <c r="R4614" i="20"/>
  <c r="P4614" i="20"/>
  <c r="N4614" i="20"/>
  <c r="U4052" i="20"/>
  <c r="T4052" i="20"/>
  <c r="S4052" i="20"/>
  <c r="R4052" i="20"/>
  <c r="P4052" i="20"/>
  <c r="N4052" i="20"/>
  <c r="U4339" i="20"/>
  <c r="T4339" i="20"/>
  <c r="S4339" i="20"/>
  <c r="R4339" i="20"/>
  <c r="P4339" i="20"/>
  <c r="N4339" i="20"/>
  <c r="U4611" i="20"/>
  <c r="T4611" i="20"/>
  <c r="S4611" i="20"/>
  <c r="R4611" i="20"/>
  <c r="P4611" i="20"/>
  <c r="N4611" i="20"/>
  <c r="U4612" i="20"/>
  <c r="T4612" i="20"/>
  <c r="S4612" i="20"/>
  <c r="R4612" i="20"/>
  <c r="P4612" i="20"/>
  <c r="N4612" i="20"/>
  <c r="U4220" i="20"/>
  <c r="T4220" i="20"/>
  <c r="S4220" i="20"/>
  <c r="R4220" i="20"/>
  <c r="P4220" i="20"/>
  <c r="N4220" i="20"/>
  <c r="U4226" i="20"/>
  <c r="T4226" i="20"/>
  <c r="S4226" i="20"/>
  <c r="R4226" i="20"/>
  <c r="P4226" i="20"/>
  <c r="N4226" i="20"/>
  <c r="U4140" i="20"/>
  <c r="T4140" i="20"/>
  <c r="S4140" i="20"/>
  <c r="R4140" i="20"/>
  <c r="P4140" i="20"/>
  <c r="N4140" i="20"/>
  <c r="U4143" i="20"/>
  <c r="T4143" i="20"/>
  <c r="S4143" i="20"/>
  <c r="R4143" i="20"/>
  <c r="P4143" i="20"/>
  <c r="N4143" i="20"/>
  <c r="U4486" i="20"/>
  <c r="T4486" i="20"/>
  <c r="S4486" i="20"/>
  <c r="R4486" i="20"/>
  <c r="P4486" i="20"/>
  <c r="N4486" i="20"/>
  <c r="U4665" i="20"/>
  <c r="T4665" i="20"/>
  <c r="S4665" i="20"/>
  <c r="R4665" i="20"/>
  <c r="P4665" i="20"/>
  <c r="N4665" i="20"/>
  <c r="U4489" i="20"/>
  <c r="T4489" i="20"/>
  <c r="S4489" i="20"/>
  <c r="R4489" i="20"/>
  <c r="P4489" i="20"/>
  <c r="N4489" i="20"/>
  <c r="U4094" i="20"/>
  <c r="T4094" i="20"/>
  <c r="S4094" i="20"/>
  <c r="R4094" i="20"/>
  <c r="P4094" i="20"/>
  <c r="N4094" i="20"/>
  <c r="U4323" i="20"/>
  <c r="T4323" i="20"/>
  <c r="S4323" i="20"/>
  <c r="R4323" i="20"/>
  <c r="P4323" i="20"/>
  <c r="N4323" i="20"/>
  <c r="U4398" i="20"/>
  <c r="T4398" i="20"/>
  <c r="S4398" i="20"/>
  <c r="R4398" i="20"/>
  <c r="P4398" i="20"/>
  <c r="N4398" i="20"/>
  <c r="U4399" i="20"/>
  <c r="T4399" i="20"/>
  <c r="S4399" i="20"/>
  <c r="R4399" i="20"/>
  <c r="P4399" i="20"/>
  <c r="N4399" i="20"/>
  <c r="U4387" i="20"/>
  <c r="T4387" i="20"/>
  <c r="S4387" i="20"/>
  <c r="R4387" i="20"/>
  <c r="P4387" i="20"/>
  <c r="N4387" i="20"/>
  <c r="U4667" i="20"/>
  <c r="T4667" i="20"/>
  <c r="S4667" i="20"/>
  <c r="R4667" i="20"/>
  <c r="P4667" i="20"/>
  <c r="N4667" i="20"/>
  <c r="U4491" i="20"/>
  <c r="T4491" i="20"/>
  <c r="S4491" i="20"/>
  <c r="R4491" i="20"/>
  <c r="P4491" i="20"/>
  <c r="N4491" i="20"/>
  <c r="U4660" i="20"/>
  <c r="T4660" i="20"/>
  <c r="S4660" i="20"/>
  <c r="R4660" i="20"/>
  <c r="P4660" i="20"/>
  <c r="N4660" i="20"/>
  <c r="U4045" i="20"/>
  <c r="T4045" i="20"/>
  <c r="S4045" i="20"/>
  <c r="R4045" i="20"/>
  <c r="P4045" i="20"/>
  <c r="N4045" i="20"/>
  <c r="U4499" i="20"/>
  <c r="T4499" i="20"/>
  <c r="S4499" i="20"/>
  <c r="R4499" i="20"/>
  <c r="P4499" i="20"/>
  <c r="N4499" i="20"/>
  <c r="U4044" i="20"/>
  <c r="T4044" i="20"/>
  <c r="S4044" i="20"/>
  <c r="R4044" i="20"/>
  <c r="P4044" i="20"/>
  <c r="N4044" i="20"/>
  <c r="U4043" i="20"/>
  <c r="T4043" i="20"/>
  <c r="S4043" i="20"/>
  <c r="R4043" i="20"/>
  <c r="P4043" i="20"/>
  <c r="N4043" i="20"/>
  <c r="U4317" i="20"/>
  <c r="T4317" i="20"/>
  <c r="S4317" i="20"/>
  <c r="R4317" i="20"/>
  <c r="P4317" i="20"/>
  <c r="N4317" i="20"/>
  <c r="U4183" i="20"/>
  <c r="T4183" i="20"/>
  <c r="S4183" i="20"/>
  <c r="R4183" i="20"/>
  <c r="P4183" i="20"/>
  <c r="N4183" i="20"/>
  <c r="U4316" i="20"/>
  <c r="T4316" i="20"/>
  <c r="S4316" i="20"/>
  <c r="R4316" i="20"/>
  <c r="P4316" i="20"/>
  <c r="N4316" i="20"/>
  <c r="M4316" i="20" s="1"/>
  <c r="U4102" i="20"/>
  <c r="T4102" i="20"/>
  <c r="S4102" i="20"/>
  <c r="R4102" i="20"/>
  <c r="P4102" i="20"/>
  <c r="N4102" i="20"/>
  <c r="M4102" i="20" s="1"/>
  <c r="U4608" i="20"/>
  <c r="T4608" i="20"/>
  <c r="S4608" i="20"/>
  <c r="R4608" i="20"/>
  <c r="P4608" i="20"/>
  <c r="N4608" i="20"/>
  <c r="M4608" i="20" s="1"/>
  <c r="U4334" i="20"/>
  <c r="T4334" i="20"/>
  <c r="S4334" i="20"/>
  <c r="R4334" i="20"/>
  <c r="P4334" i="20"/>
  <c r="N4334" i="20"/>
  <c r="M4334" i="20" s="1"/>
  <c r="U4322" i="20"/>
  <c r="T4322" i="20"/>
  <c r="S4322" i="20"/>
  <c r="R4322" i="20"/>
  <c r="P4322" i="20"/>
  <c r="N4322" i="20"/>
  <c r="M4322" i="20" s="1"/>
  <c r="U4184" i="20"/>
  <c r="T4184" i="20"/>
  <c r="S4184" i="20"/>
  <c r="R4184" i="20"/>
  <c r="P4184" i="20"/>
  <c r="N4184" i="20"/>
  <c r="M4184" i="20" s="1"/>
  <c r="U4659" i="20"/>
  <c r="T4659" i="20"/>
  <c r="S4659" i="20"/>
  <c r="R4659" i="20"/>
  <c r="P4659" i="20"/>
  <c r="N4659" i="20"/>
  <c r="M4659" i="20" s="1"/>
  <c r="U4335" i="20"/>
  <c r="T4335" i="20"/>
  <c r="S4335" i="20"/>
  <c r="R4335" i="20"/>
  <c r="P4335" i="20"/>
  <c r="N4335" i="20"/>
  <c r="M4335" i="20" s="1"/>
  <c r="U4325" i="20"/>
  <c r="T4325" i="20"/>
  <c r="S4325" i="20"/>
  <c r="R4325" i="20"/>
  <c r="P4325" i="20"/>
  <c r="N4325" i="20"/>
  <c r="M4325" i="20" s="1"/>
  <c r="U4229" i="20"/>
  <c r="T4229" i="20"/>
  <c r="S4229" i="20"/>
  <c r="R4229" i="20"/>
  <c r="P4229" i="20"/>
  <c r="N4229" i="20"/>
  <c r="M4229" i="20" s="1"/>
  <c r="U4148" i="20"/>
  <c r="T4148" i="20"/>
  <c r="S4148" i="20"/>
  <c r="R4148" i="20"/>
  <c r="P4148" i="20"/>
  <c r="N4148" i="20"/>
  <c r="M4148" i="20" s="1"/>
  <c r="U4673" i="20"/>
  <c r="T4673" i="20"/>
  <c r="S4673" i="20"/>
  <c r="R4673" i="20"/>
  <c r="P4673" i="20"/>
  <c r="N4673" i="20"/>
  <c r="M4673" i="20" s="1"/>
  <c r="U4218" i="20"/>
  <c r="T4218" i="20"/>
  <c r="S4218" i="20"/>
  <c r="R4218" i="20"/>
  <c r="P4218" i="20"/>
  <c r="N4218" i="20"/>
  <c r="M4218" i="20" s="1"/>
  <c r="U4099" i="20"/>
  <c r="T4099" i="20"/>
  <c r="S4099" i="20"/>
  <c r="R4099" i="20"/>
  <c r="P4099" i="20"/>
  <c r="N4099" i="20"/>
  <c r="M4099" i="20" s="1"/>
  <c r="U4484" i="20"/>
  <c r="T4484" i="20"/>
  <c r="S4484" i="20"/>
  <c r="R4484" i="20"/>
  <c r="P4484" i="20"/>
  <c r="N4484" i="20"/>
  <c r="M4484" i="20" s="1"/>
  <c r="U4103" i="20"/>
  <c r="T4103" i="20"/>
  <c r="S4103" i="20"/>
  <c r="R4103" i="20"/>
  <c r="P4103" i="20"/>
  <c r="N4103" i="20"/>
  <c r="M4103" i="20" s="1"/>
  <c r="U4493" i="20"/>
  <c r="T4493" i="20"/>
  <c r="S4493" i="20"/>
  <c r="R4493" i="20"/>
  <c r="P4493" i="20"/>
  <c r="N4493" i="20"/>
  <c r="M4493" i="20" s="1"/>
  <c r="U4507" i="20"/>
  <c r="T4507" i="20"/>
  <c r="S4507" i="20"/>
  <c r="R4507" i="20"/>
  <c r="P4507" i="20"/>
  <c r="N4507" i="20"/>
  <c r="M4507" i="20" s="1"/>
  <c r="U4602" i="20"/>
  <c r="T4602" i="20"/>
  <c r="S4602" i="20"/>
  <c r="R4602" i="20"/>
  <c r="P4602" i="20"/>
  <c r="N4602" i="20"/>
  <c r="M4602" i="20" s="1"/>
  <c r="U4408" i="20"/>
  <c r="T4408" i="20"/>
  <c r="S4408" i="20"/>
  <c r="R4408" i="20"/>
  <c r="P4408" i="20"/>
  <c r="N4408" i="20"/>
  <c r="M4408" i="20" s="1"/>
  <c r="U4047" i="20"/>
  <c r="T4047" i="20"/>
  <c r="S4047" i="20"/>
  <c r="R4047" i="20"/>
  <c r="P4047" i="20"/>
  <c r="N4047" i="20"/>
  <c r="M4047" i="20" s="1"/>
  <c r="U4400" i="20"/>
  <c r="T4400" i="20"/>
  <c r="S4400" i="20"/>
  <c r="R4400" i="20"/>
  <c r="P4400" i="20"/>
  <c r="N4400" i="20"/>
  <c r="U4666" i="20"/>
  <c r="T4666" i="20"/>
  <c r="S4666" i="20"/>
  <c r="R4666" i="20"/>
  <c r="P4666" i="20"/>
  <c r="N4666" i="20"/>
  <c r="M4666" i="20" s="1"/>
  <c r="U4669" i="20"/>
  <c r="T4669" i="20"/>
  <c r="S4669" i="20"/>
  <c r="R4669" i="20"/>
  <c r="P4669" i="20"/>
  <c r="N4669" i="20"/>
  <c r="U4472" i="20"/>
  <c r="T4472" i="20"/>
  <c r="S4472" i="20"/>
  <c r="R4472" i="20"/>
  <c r="P4472" i="20"/>
  <c r="N4472" i="20"/>
  <c r="M4472" i="20" s="1"/>
  <c r="U4221" i="20"/>
  <c r="T4221" i="20"/>
  <c r="S4221" i="20"/>
  <c r="R4221" i="20"/>
  <c r="P4221" i="20"/>
  <c r="N4221" i="20"/>
  <c r="M4221" i="20" s="1"/>
  <c r="U4172" i="20"/>
  <c r="T4172" i="20"/>
  <c r="S4172" i="20"/>
  <c r="R4172" i="20"/>
  <c r="P4172" i="20"/>
  <c r="N4172" i="20"/>
  <c r="M4172" i="20" s="1"/>
  <c r="U4397" i="20"/>
  <c r="T4397" i="20"/>
  <c r="S4397" i="20"/>
  <c r="R4397" i="20"/>
  <c r="P4397" i="20"/>
  <c r="N4397" i="20"/>
  <c r="M4397" i="20" s="1"/>
  <c r="U4505" i="20"/>
  <c r="T4505" i="20"/>
  <c r="S4505" i="20"/>
  <c r="R4505" i="20"/>
  <c r="P4505" i="20"/>
  <c r="N4505" i="20"/>
  <c r="M4505" i="20" s="1"/>
  <c r="U4392" i="20"/>
  <c r="T4392" i="20"/>
  <c r="S4392" i="20"/>
  <c r="R4392" i="20"/>
  <c r="P4392" i="20"/>
  <c r="N4392" i="20"/>
  <c r="M4392" i="20" s="1"/>
  <c r="U4048" i="20"/>
  <c r="T4048" i="20"/>
  <c r="S4048" i="20"/>
  <c r="R4048" i="20"/>
  <c r="P4048" i="20"/>
  <c r="N4048" i="20"/>
  <c r="M4048" i="20" s="1"/>
  <c r="U4482" i="20"/>
  <c r="T4482" i="20"/>
  <c r="S4482" i="20"/>
  <c r="R4482" i="20"/>
  <c r="P4482" i="20"/>
  <c r="N4482" i="20"/>
  <c r="M4482" i="20" s="1"/>
  <c r="U4147" i="20"/>
  <c r="T4147" i="20"/>
  <c r="S4147" i="20"/>
  <c r="R4147" i="20"/>
  <c r="P4147" i="20"/>
  <c r="N4147" i="20"/>
  <c r="M4147" i="20" s="1"/>
  <c r="U4042" i="20"/>
  <c r="T4042" i="20"/>
  <c r="S4042" i="20"/>
  <c r="R4042" i="20"/>
  <c r="P4042" i="20"/>
  <c r="N4042" i="20"/>
  <c r="M4042" i="20" s="1"/>
  <c r="U4607" i="20"/>
  <c r="T4607" i="20"/>
  <c r="S4607" i="20"/>
  <c r="R4607" i="20"/>
  <c r="P4607" i="20"/>
  <c r="N4607" i="20"/>
  <c r="U4662" i="20"/>
  <c r="T4662" i="20"/>
  <c r="S4662" i="20"/>
  <c r="R4662" i="20"/>
  <c r="P4662" i="20"/>
  <c r="N4662" i="20"/>
  <c r="M4662" i="20" s="1"/>
  <c r="U4227" i="20"/>
  <c r="T4227" i="20"/>
  <c r="S4227" i="20"/>
  <c r="R4227" i="20"/>
  <c r="P4227" i="20"/>
  <c r="N4227" i="20"/>
  <c r="M4227" i="20" s="1"/>
  <c r="U4336" i="20"/>
  <c r="T4336" i="20"/>
  <c r="S4336" i="20"/>
  <c r="R4336" i="20"/>
  <c r="P4336" i="20"/>
  <c r="N4336" i="20"/>
  <c r="U4473" i="20"/>
  <c r="T4473" i="20"/>
  <c r="S4473" i="20"/>
  <c r="R4473" i="20"/>
  <c r="P4473" i="20"/>
  <c r="N4473" i="20"/>
  <c r="M4473" i="20" s="1"/>
  <c r="U4487" i="20"/>
  <c r="T4487" i="20"/>
  <c r="S4487" i="20"/>
  <c r="R4487" i="20"/>
  <c r="P4487" i="20"/>
  <c r="N4487" i="20"/>
  <c r="M4487" i="20" s="1"/>
  <c r="U4225" i="20"/>
  <c r="T4225" i="20"/>
  <c r="S4225" i="20"/>
  <c r="R4225" i="20"/>
  <c r="P4225" i="20"/>
  <c r="N4225" i="20"/>
  <c r="M4225" i="20" s="1"/>
  <c r="U4219" i="20"/>
  <c r="T4219" i="20"/>
  <c r="S4219" i="20"/>
  <c r="R4219" i="20"/>
  <c r="P4219" i="20"/>
  <c r="N4219" i="20"/>
  <c r="M4219" i="20" s="1"/>
  <c r="U4601" i="20"/>
  <c r="T4601" i="20"/>
  <c r="S4601" i="20"/>
  <c r="R4601" i="20"/>
  <c r="P4601" i="20"/>
  <c r="N4601" i="20"/>
  <c r="U4590" i="20"/>
  <c r="T4590" i="20"/>
  <c r="S4590" i="20"/>
  <c r="R4590" i="20"/>
  <c r="P4590" i="20"/>
  <c r="N4590" i="20"/>
  <c r="M4590" i="20" s="1"/>
  <c r="U4506" i="20"/>
  <c r="T4506" i="20"/>
  <c r="S4506" i="20"/>
  <c r="R4506" i="20"/>
  <c r="P4506" i="20"/>
  <c r="N4506" i="20"/>
  <c r="M4506" i="20" s="1"/>
  <c r="U4497" i="20"/>
  <c r="T4497" i="20"/>
  <c r="S4497" i="20"/>
  <c r="R4497" i="20"/>
  <c r="P4497" i="20"/>
  <c r="N4497" i="20"/>
  <c r="M4497" i="20" s="1"/>
  <c r="U4407" i="20"/>
  <c r="T4407" i="20"/>
  <c r="S4407" i="20"/>
  <c r="R4407" i="20"/>
  <c r="P4407" i="20"/>
  <c r="N4407" i="20"/>
  <c r="M4407" i="20" s="1"/>
  <c r="U4096" i="20"/>
  <c r="T4096" i="20"/>
  <c r="S4096" i="20"/>
  <c r="R4096" i="20"/>
  <c r="P4096" i="20"/>
  <c r="N4096" i="20"/>
  <c r="U4146" i="20"/>
  <c r="T4146" i="20"/>
  <c r="S4146" i="20"/>
  <c r="R4146" i="20"/>
  <c r="P4146" i="20"/>
  <c r="N4146" i="20"/>
  <c r="M4146" i="20" s="1"/>
  <c r="U4332" i="20"/>
  <c r="T4332" i="20"/>
  <c r="S4332" i="20"/>
  <c r="R4332" i="20"/>
  <c r="P4332" i="20"/>
  <c r="N4332" i="20"/>
  <c r="M4332" i="20" s="1"/>
  <c r="U4406" i="20"/>
  <c r="T4406" i="20"/>
  <c r="S4406" i="20"/>
  <c r="R4406" i="20"/>
  <c r="P4406" i="20"/>
  <c r="N4406" i="20"/>
  <c r="M4406" i="20" s="1"/>
  <c r="U4476" i="20"/>
  <c r="T4476" i="20"/>
  <c r="S4476" i="20"/>
  <c r="R4476" i="20"/>
  <c r="P4476" i="20"/>
  <c r="N4476" i="20"/>
  <c r="M4476" i="20" s="1"/>
  <c r="U4664" i="20"/>
  <c r="T4664" i="20"/>
  <c r="S4664" i="20"/>
  <c r="R4664" i="20"/>
  <c r="P4664" i="20"/>
  <c r="N4664" i="20"/>
  <c r="M4664" i="20" s="1"/>
  <c r="U4320" i="20"/>
  <c r="T4320" i="20"/>
  <c r="S4320" i="20"/>
  <c r="R4320" i="20"/>
  <c r="P4320" i="20"/>
  <c r="N4320" i="20"/>
  <c r="M4320" i="20" s="1"/>
  <c r="U4596" i="20"/>
  <c r="T4596" i="20"/>
  <c r="S4596" i="20"/>
  <c r="R4596" i="20"/>
  <c r="P4596" i="20"/>
  <c r="N4596" i="20"/>
  <c r="M4596" i="20" s="1"/>
  <c r="U4496" i="20"/>
  <c r="T4496" i="20"/>
  <c r="S4496" i="20"/>
  <c r="R4496" i="20"/>
  <c r="P4496" i="20"/>
  <c r="N4496" i="20"/>
  <c r="M4496" i="20" s="1"/>
  <c r="U4672" i="20"/>
  <c r="T4672" i="20"/>
  <c r="S4672" i="20"/>
  <c r="R4672" i="20"/>
  <c r="P4672" i="20"/>
  <c r="N4672" i="20"/>
  <c r="M4672" i="20" s="1"/>
  <c r="U4224" i="20"/>
  <c r="T4224" i="20"/>
  <c r="S4224" i="20"/>
  <c r="R4224" i="20"/>
  <c r="P4224" i="20"/>
  <c r="N4224" i="20"/>
  <c r="M4224" i="20" s="1"/>
  <c r="U4145" i="20"/>
  <c r="T4145" i="20"/>
  <c r="S4145" i="20"/>
  <c r="R4145" i="20"/>
  <c r="P4145" i="20"/>
  <c r="N4145" i="20"/>
  <c r="M4145" i="20" s="1"/>
  <c r="U4488" i="20"/>
  <c r="T4488" i="20"/>
  <c r="S4488" i="20"/>
  <c r="R4488" i="20"/>
  <c r="P4488" i="20"/>
  <c r="N4488" i="20"/>
  <c r="M4488" i="20" s="1"/>
  <c r="U4609" i="20"/>
  <c r="T4609" i="20"/>
  <c r="S4609" i="20"/>
  <c r="R4609" i="20"/>
  <c r="P4609" i="20"/>
  <c r="N4609" i="20"/>
  <c r="M4609" i="20" s="1"/>
  <c r="U4393" i="20"/>
  <c r="T4393" i="20"/>
  <c r="S4393" i="20"/>
  <c r="R4393" i="20"/>
  <c r="P4393" i="20"/>
  <c r="N4393" i="20"/>
  <c r="M4393" i="20" s="1"/>
  <c r="U4089" i="20"/>
  <c r="T4089" i="20"/>
  <c r="S4089" i="20"/>
  <c r="R4089" i="20"/>
  <c r="P4089" i="20"/>
  <c r="N4089" i="20"/>
  <c r="M4089" i="20" s="1"/>
  <c r="U4386" i="20"/>
  <c r="T4386" i="20"/>
  <c r="S4386" i="20"/>
  <c r="R4386" i="20"/>
  <c r="P4386" i="20"/>
  <c r="N4386" i="20"/>
  <c r="M4386" i="20" s="1"/>
  <c r="U4338" i="20"/>
  <c r="T4338" i="20"/>
  <c r="S4338" i="20"/>
  <c r="R4338" i="20"/>
  <c r="P4338" i="20"/>
  <c r="N4338" i="20"/>
  <c r="U4098" i="20"/>
  <c r="T4098" i="20"/>
  <c r="S4098" i="20"/>
  <c r="R4098" i="20"/>
  <c r="P4098" i="20"/>
  <c r="N4098" i="20"/>
  <c r="M4098" i="20" s="1"/>
  <c r="U4504" i="20"/>
  <c r="T4504" i="20"/>
  <c r="S4504" i="20"/>
  <c r="R4504" i="20"/>
  <c r="P4504" i="20"/>
  <c r="N4504" i="20"/>
  <c r="M4504" i="20" s="1"/>
  <c r="U4586" i="20"/>
  <c r="T4586" i="20"/>
  <c r="S4586" i="20"/>
  <c r="R4586" i="20"/>
  <c r="P4586" i="20"/>
  <c r="N4586" i="20"/>
  <c r="U4395" i="20"/>
  <c r="T4395" i="20"/>
  <c r="S4395" i="20"/>
  <c r="R4395" i="20"/>
  <c r="P4395" i="20"/>
  <c r="N4395" i="20"/>
  <c r="M4395" i="20" s="1"/>
  <c r="U4133" i="20"/>
  <c r="T4133" i="20"/>
  <c r="S4133" i="20"/>
  <c r="R4133" i="20"/>
  <c r="P4133" i="20"/>
  <c r="N4133" i="20"/>
  <c r="M4133" i="20" s="1"/>
  <c r="U4038" i="20"/>
  <c r="T4038" i="20"/>
  <c r="S4038" i="20"/>
  <c r="R4038" i="20"/>
  <c r="P4038" i="20"/>
  <c r="N4038" i="20"/>
  <c r="U4483" i="20"/>
  <c r="T4483" i="20"/>
  <c r="S4483" i="20"/>
  <c r="R4483" i="20"/>
  <c r="P4483" i="20"/>
  <c r="N4483" i="20"/>
  <c r="M4483" i="20" s="1"/>
  <c r="U4139" i="20"/>
  <c r="T4139" i="20"/>
  <c r="S4139" i="20"/>
  <c r="R4139" i="20"/>
  <c r="P4139" i="20"/>
  <c r="N4139" i="20"/>
  <c r="M4139" i="20" s="1"/>
  <c r="U4663" i="20"/>
  <c r="T4663" i="20"/>
  <c r="S4663" i="20"/>
  <c r="R4663" i="20"/>
  <c r="P4663" i="20"/>
  <c r="N4663" i="20"/>
  <c r="M4663" i="20" s="1"/>
  <c r="U4134" i="20"/>
  <c r="T4134" i="20"/>
  <c r="S4134" i="20"/>
  <c r="R4134" i="20"/>
  <c r="P4134" i="20"/>
  <c r="N4134" i="20"/>
  <c r="M4134" i="20" s="1"/>
  <c r="U4333" i="20"/>
  <c r="T4333" i="20"/>
  <c r="S4333" i="20"/>
  <c r="R4333" i="20"/>
  <c r="P4333" i="20"/>
  <c r="N4333" i="20"/>
  <c r="M4333" i="20" s="1"/>
  <c r="U4503" i="20"/>
  <c r="T4503" i="20"/>
  <c r="S4503" i="20"/>
  <c r="R4503" i="20"/>
  <c r="P4503" i="20"/>
  <c r="N4503" i="20"/>
  <c r="M4503" i="20" s="1"/>
  <c r="U4597" i="20"/>
  <c r="T4597" i="20"/>
  <c r="S4597" i="20"/>
  <c r="R4597" i="20"/>
  <c r="P4597" i="20"/>
  <c r="N4597" i="20"/>
  <c r="M4597" i="20" s="1"/>
  <c r="U4142" i="20"/>
  <c r="T4142" i="20"/>
  <c r="S4142" i="20"/>
  <c r="R4142" i="20"/>
  <c r="P4142" i="20"/>
  <c r="N4142" i="20"/>
  <c r="M4142" i="20" s="1"/>
  <c r="U4670" i="20"/>
  <c r="T4670" i="20"/>
  <c r="S4670" i="20"/>
  <c r="R4670" i="20"/>
  <c r="P4670" i="20"/>
  <c r="N4670" i="20"/>
  <c r="M4670" i="20" s="1"/>
  <c r="U4223" i="20"/>
  <c r="T4223" i="20"/>
  <c r="S4223" i="20"/>
  <c r="R4223" i="20"/>
  <c r="P4223" i="20"/>
  <c r="N4223" i="20"/>
  <c r="M4223" i="20" s="1"/>
  <c r="U4391" i="20"/>
  <c r="T4391" i="20"/>
  <c r="S4391" i="20"/>
  <c r="R4391" i="20"/>
  <c r="P4391" i="20"/>
  <c r="N4391" i="20"/>
  <c r="M4391" i="20" s="1"/>
  <c r="U4092" i="20"/>
  <c r="T4092" i="20"/>
  <c r="S4092" i="20"/>
  <c r="R4092" i="20"/>
  <c r="P4092" i="20"/>
  <c r="N4092" i="20"/>
  <c r="M4092" i="20" s="1"/>
  <c r="U4471" i="20"/>
  <c r="T4471" i="20"/>
  <c r="S4471" i="20"/>
  <c r="R4471" i="20"/>
  <c r="P4471" i="20"/>
  <c r="N4471" i="20"/>
  <c r="M4471" i="20" s="1"/>
  <c r="U4135" i="20"/>
  <c r="T4135" i="20"/>
  <c r="S4135" i="20"/>
  <c r="R4135" i="20"/>
  <c r="P4135" i="20"/>
  <c r="N4135" i="20"/>
  <c r="M4135" i="20" s="1"/>
  <c r="U4141" i="20"/>
  <c r="T4141" i="20"/>
  <c r="S4141" i="20"/>
  <c r="R4141" i="20"/>
  <c r="P4141" i="20"/>
  <c r="N4141" i="20"/>
  <c r="M4141" i="20" s="1"/>
  <c r="U4502" i="20"/>
  <c r="T4502" i="20"/>
  <c r="S4502" i="20"/>
  <c r="R4502" i="20"/>
  <c r="P4502" i="20"/>
  <c r="N4502" i="20"/>
  <c r="M4502" i="20" s="1"/>
  <c r="U4305" i="20"/>
  <c r="T4305" i="20"/>
  <c r="S4305" i="20"/>
  <c r="R4305" i="20"/>
  <c r="P4305" i="20"/>
  <c r="N4305" i="20"/>
  <c r="M4305" i="20" s="1"/>
  <c r="U4308" i="20"/>
  <c r="T4308" i="20"/>
  <c r="S4308" i="20"/>
  <c r="R4308" i="20"/>
  <c r="P4308" i="20"/>
  <c r="N4308" i="20"/>
  <c r="U4405" i="20"/>
  <c r="T4405" i="20"/>
  <c r="S4405" i="20"/>
  <c r="R4405" i="20"/>
  <c r="P4405" i="20"/>
  <c r="N4405" i="20"/>
  <c r="M4405" i="20" s="1"/>
  <c r="U4228" i="20"/>
  <c r="T4228" i="20"/>
  <c r="S4228" i="20"/>
  <c r="R4228" i="20"/>
  <c r="P4228" i="20"/>
  <c r="N4228" i="20"/>
  <c r="M4228" i="20" s="1"/>
  <c r="U4100" i="20"/>
  <c r="T4100" i="20"/>
  <c r="S4100" i="20"/>
  <c r="R4100" i="20"/>
  <c r="P4100" i="20"/>
  <c r="N4100" i="20"/>
  <c r="M4100" i="20" s="1"/>
  <c r="U4661" i="20"/>
  <c r="T4661" i="20"/>
  <c r="S4661" i="20"/>
  <c r="R4661" i="20"/>
  <c r="P4661" i="20"/>
  <c r="N4661" i="20"/>
  <c r="M4661" i="20" s="1"/>
  <c r="U4180" i="20"/>
  <c r="T4180" i="20"/>
  <c r="S4180" i="20"/>
  <c r="R4180" i="20"/>
  <c r="P4180" i="20"/>
  <c r="N4180" i="20"/>
  <c r="U4389" i="20"/>
  <c r="T4389" i="20"/>
  <c r="S4389" i="20"/>
  <c r="R4389" i="20"/>
  <c r="P4389" i="20"/>
  <c r="N4389" i="20"/>
  <c r="M4389" i="20" s="1"/>
  <c r="U4090" i="20"/>
  <c r="T4090" i="20"/>
  <c r="S4090" i="20"/>
  <c r="R4090" i="20"/>
  <c r="P4090" i="20"/>
  <c r="N4090" i="20"/>
  <c r="U4587" i="20"/>
  <c r="T4587" i="20"/>
  <c r="S4587" i="20"/>
  <c r="R4587" i="20"/>
  <c r="P4587" i="20"/>
  <c r="N4587" i="20"/>
  <c r="M4587" i="20" s="1"/>
  <c r="U4033" i="20"/>
  <c r="T4033" i="20"/>
  <c r="S4033" i="20"/>
  <c r="R4033" i="20"/>
  <c r="P4033" i="20"/>
  <c r="N4033" i="20"/>
  <c r="M4033" i="20" s="1"/>
  <c r="U4217" i="20"/>
  <c r="T4217" i="20"/>
  <c r="S4217" i="20"/>
  <c r="R4217" i="20"/>
  <c r="P4217" i="20"/>
  <c r="N4217" i="20"/>
  <c r="M4217" i="20" s="1"/>
  <c r="U4337" i="20"/>
  <c r="T4337" i="20"/>
  <c r="S4337" i="20"/>
  <c r="R4337" i="20"/>
  <c r="P4337" i="20"/>
  <c r="N4337" i="20"/>
  <c r="U4326" i="20"/>
  <c r="T4326" i="20"/>
  <c r="S4326" i="20"/>
  <c r="R4326" i="20"/>
  <c r="P4326" i="20"/>
  <c r="N4326" i="20"/>
  <c r="M4326" i="20" s="1"/>
  <c r="U4093" i="20"/>
  <c r="T4093" i="20"/>
  <c r="S4093" i="20"/>
  <c r="R4093" i="20"/>
  <c r="P4093" i="20"/>
  <c r="N4093" i="20"/>
  <c r="U4475" i="20"/>
  <c r="T4475" i="20"/>
  <c r="S4475" i="20"/>
  <c r="R4475" i="20"/>
  <c r="P4475" i="20"/>
  <c r="N4475" i="20"/>
  <c r="M4475" i="20" s="1"/>
  <c r="U4179" i="20"/>
  <c r="T4179" i="20"/>
  <c r="S4179" i="20"/>
  <c r="R4179" i="20"/>
  <c r="P4179" i="20"/>
  <c r="N4179" i="20"/>
  <c r="M4179" i="20" s="1"/>
  <c r="U4583" i="20"/>
  <c r="T4583" i="20"/>
  <c r="S4583" i="20"/>
  <c r="R4583" i="20"/>
  <c r="P4583" i="20"/>
  <c r="N4583" i="20"/>
  <c r="M4583" i="20" s="1"/>
  <c r="U4490" i="20"/>
  <c r="T4490" i="20"/>
  <c r="S4490" i="20"/>
  <c r="R4490" i="20"/>
  <c r="P4490" i="20"/>
  <c r="N4490" i="20"/>
  <c r="U4091" i="20"/>
  <c r="T4091" i="20"/>
  <c r="S4091" i="20"/>
  <c r="R4091" i="20"/>
  <c r="P4091" i="20"/>
  <c r="N4091" i="20"/>
  <c r="M4091" i="20" s="1"/>
  <c r="U4216" i="20"/>
  <c r="T4216" i="20"/>
  <c r="S4216" i="20"/>
  <c r="R4216" i="20"/>
  <c r="P4216" i="20"/>
  <c r="N4216" i="20"/>
  <c r="M4216" i="20" s="1"/>
  <c r="U4101" i="20"/>
  <c r="T4101" i="20"/>
  <c r="S4101" i="20"/>
  <c r="R4101" i="20"/>
  <c r="P4101" i="20"/>
  <c r="N4101" i="20"/>
  <c r="M4101" i="20" s="1"/>
  <c r="U4610" i="20"/>
  <c r="T4610" i="20"/>
  <c r="S4610" i="20"/>
  <c r="R4610" i="20"/>
  <c r="P4610" i="20"/>
  <c r="N4610" i="20"/>
  <c r="M4610" i="20" s="1"/>
  <c r="U4671" i="20"/>
  <c r="T4671" i="20"/>
  <c r="S4671" i="20"/>
  <c r="R4671" i="20"/>
  <c r="P4671" i="20"/>
  <c r="N4671" i="20"/>
  <c r="M4671" i="20" s="1"/>
  <c r="U4144" i="20"/>
  <c r="T4144" i="20"/>
  <c r="S4144" i="20"/>
  <c r="R4144" i="20"/>
  <c r="P4144" i="20"/>
  <c r="N4144" i="20"/>
  <c r="U4501" i="20"/>
  <c r="T4501" i="20"/>
  <c r="S4501" i="20"/>
  <c r="R4501" i="20"/>
  <c r="P4501" i="20"/>
  <c r="N4501" i="20"/>
  <c r="M4501" i="20" s="1"/>
  <c r="U4402" i="20"/>
  <c r="T4402" i="20"/>
  <c r="S4402" i="20"/>
  <c r="R4402" i="20"/>
  <c r="P4402" i="20"/>
  <c r="N4402" i="20"/>
  <c r="M4402" i="20" s="1"/>
  <c r="U4384" i="20"/>
  <c r="T4384" i="20"/>
  <c r="S4384" i="20"/>
  <c r="R4384" i="20"/>
  <c r="P4384" i="20"/>
  <c r="N4384" i="20"/>
  <c r="M4384" i="20" s="1"/>
  <c r="U4492" i="20"/>
  <c r="T4492" i="20"/>
  <c r="S4492" i="20"/>
  <c r="R4492" i="20"/>
  <c r="P4492" i="20"/>
  <c r="N4492" i="20"/>
  <c r="U4034" i="20"/>
  <c r="T4034" i="20"/>
  <c r="S4034" i="20"/>
  <c r="R4034" i="20"/>
  <c r="P4034" i="20"/>
  <c r="N4034" i="20"/>
  <c r="M4034" i="20" s="1"/>
  <c r="U4330" i="20"/>
  <c r="T4330" i="20"/>
  <c r="S4330" i="20"/>
  <c r="R4330" i="20"/>
  <c r="P4330" i="20"/>
  <c r="N4330" i="20"/>
  <c r="U4029" i="20"/>
  <c r="T4029" i="20"/>
  <c r="S4029" i="20"/>
  <c r="R4029" i="20"/>
  <c r="P4029" i="20"/>
  <c r="N4029" i="20"/>
  <c r="M4029" i="20" s="1"/>
  <c r="U4178" i="20"/>
  <c r="T4178" i="20"/>
  <c r="S4178" i="20"/>
  <c r="R4178" i="20"/>
  <c r="P4178" i="20"/>
  <c r="N4178" i="20"/>
  <c r="M4178" i="20" s="1"/>
  <c r="U4593" i="20"/>
  <c r="T4593" i="20"/>
  <c r="S4593" i="20"/>
  <c r="R4593" i="20"/>
  <c r="P4593" i="20"/>
  <c r="N4593" i="20"/>
  <c r="U4498" i="20"/>
  <c r="T4498" i="20"/>
  <c r="S4498" i="20"/>
  <c r="R4498" i="20"/>
  <c r="P4498" i="20"/>
  <c r="N4498" i="20"/>
  <c r="M4498" i="20" s="1"/>
  <c r="U4600" i="20"/>
  <c r="T4600" i="20"/>
  <c r="S4600" i="20"/>
  <c r="R4600" i="20"/>
  <c r="P4600" i="20"/>
  <c r="N4600" i="20"/>
  <c r="M4600" i="20" s="1"/>
  <c r="U4606" i="20"/>
  <c r="T4606" i="20"/>
  <c r="S4606" i="20"/>
  <c r="R4606" i="20"/>
  <c r="P4606" i="20"/>
  <c r="N4606" i="20"/>
  <c r="U4041" i="20"/>
  <c r="T4041" i="20"/>
  <c r="S4041" i="20"/>
  <c r="R4041" i="20"/>
  <c r="P4041" i="20"/>
  <c r="N4041" i="20"/>
  <c r="U4185" i="20"/>
  <c r="T4185" i="20"/>
  <c r="S4185" i="20"/>
  <c r="R4185" i="20"/>
  <c r="P4185" i="20"/>
  <c r="N4185" i="20"/>
  <c r="U4097" i="20"/>
  <c r="T4097" i="20"/>
  <c r="S4097" i="20"/>
  <c r="R4097" i="20"/>
  <c r="P4097" i="20"/>
  <c r="N4097" i="20"/>
  <c r="U4137" i="20"/>
  <c r="T4137" i="20"/>
  <c r="S4137" i="20"/>
  <c r="R4137" i="20"/>
  <c r="P4137" i="20"/>
  <c r="N4137" i="20"/>
  <c r="U4592" i="20"/>
  <c r="T4592" i="20"/>
  <c r="S4592" i="20"/>
  <c r="R4592" i="20"/>
  <c r="P4592" i="20"/>
  <c r="N4592" i="20"/>
  <c r="M4592" i="20" s="1"/>
  <c r="U4500" i="20"/>
  <c r="T4500" i="20"/>
  <c r="S4500" i="20"/>
  <c r="R4500" i="20"/>
  <c r="P4500" i="20"/>
  <c r="N4500" i="20"/>
  <c r="M4500" i="20" s="1"/>
  <c r="U4314" i="20"/>
  <c r="T4314" i="20"/>
  <c r="S4314" i="20"/>
  <c r="R4314" i="20"/>
  <c r="P4314" i="20"/>
  <c r="N4314" i="20"/>
  <c r="U4401" i="20"/>
  <c r="T4401" i="20"/>
  <c r="S4401" i="20"/>
  <c r="R4401" i="20"/>
  <c r="P4401" i="20"/>
  <c r="N4401" i="20"/>
  <c r="M4401" i="20" s="1"/>
  <c r="U4388" i="20"/>
  <c r="T4388" i="20"/>
  <c r="S4388" i="20"/>
  <c r="R4388" i="20"/>
  <c r="P4388" i="20"/>
  <c r="N4388" i="20"/>
  <c r="M4388" i="20" s="1"/>
  <c r="U4495" i="20"/>
  <c r="T4495" i="20"/>
  <c r="S4495" i="20"/>
  <c r="R4495" i="20"/>
  <c r="P4495" i="20"/>
  <c r="N4495" i="20"/>
  <c r="M4495" i="20" s="1"/>
  <c r="U4481" i="20"/>
  <c r="T4481" i="20"/>
  <c r="S4481" i="20"/>
  <c r="R4481" i="20"/>
  <c r="P4481" i="20"/>
  <c r="N4481" i="20"/>
  <c r="M4481" i="20" s="1"/>
  <c r="K4481" i="20" s="1"/>
  <c r="U4594" i="20"/>
  <c r="T4594" i="20"/>
  <c r="S4594" i="20"/>
  <c r="R4594" i="20"/>
  <c r="P4594" i="20"/>
  <c r="N4594" i="20"/>
  <c r="M4594" i="20" s="1"/>
  <c r="U4658" i="20"/>
  <c r="T4658" i="20"/>
  <c r="S4658" i="20"/>
  <c r="R4658" i="20"/>
  <c r="P4658" i="20"/>
  <c r="N4658" i="20"/>
  <c r="M4658" i="20" s="1"/>
  <c r="U4494" i="20"/>
  <c r="T4494" i="20"/>
  <c r="S4494" i="20"/>
  <c r="R4494" i="20"/>
  <c r="P4494" i="20"/>
  <c r="N4494" i="20"/>
  <c r="M4494" i="20" s="1"/>
  <c r="U4028" i="20"/>
  <c r="T4028" i="20"/>
  <c r="S4028" i="20"/>
  <c r="R4028" i="20"/>
  <c r="P4028" i="20"/>
  <c r="N4028" i="20"/>
  <c r="M4028" i="20" s="1"/>
  <c r="U4095" i="20"/>
  <c r="T4095" i="20"/>
  <c r="S4095" i="20"/>
  <c r="R4095" i="20"/>
  <c r="P4095" i="20"/>
  <c r="N4095" i="20"/>
  <c r="M4095" i="20" s="1"/>
  <c r="U4173" i="20"/>
  <c r="T4173" i="20"/>
  <c r="S4173" i="20"/>
  <c r="R4173" i="20"/>
  <c r="P4173" i="20"/>
  <c r="N4173" i="20"/>
  <c r="M4173" i="20" s="1"/>
  <c r="U4310" i="20"/>
  <c r="T4310" i="20"/>
  <c r="S4310" i="20"/>
  <c r="R4310" i="20"/>
  <c r="P4310" i="20"/>
  <c r="N4310" i="20"/>
  <c r="M4310" i="20" s="1"/>
  <c r="U4329" i="20"/>
  <c r="T4329" i="20"/>
  <c r="S4329" i="20"/>
  <c r="R4329" i="20"/>
  <c r="P4329" i="20"/>
  <c r="N4329" i="20"/>
  <c r="U4222" i="20"/>
  <c r="T4222" i="20"/>
  <c r="S4222" i="20"/>
  <c r="R4222" i="20"/>
  <c r="P4222" i="20"/>
  <c r="N4222" i="20"/>
  <c r="M4222" i="20" s="1"/>
  <c r="U4657" i="20"/>
  <c r="T4657" i="20"/>
  <c r="S4657" i="20"/>
  <c r="R4657" i="20"/>
  <c r="P4657" i="20"/>
  <c r="N4657" i="20"/>
  <c r="U4307" i="20"/>
  <c r="T4307" i="20"/>
  <c r="S4307" i="20"/>
  <c r="R4307" i="20"/>
  <c r="P4307" i="20"/>
  <c r="N4307" i="20"/>
  <c r="U4315" i="20"/>
  <c r="T4315" i="20"/>
  <c r="S4315" i="20"/>
  <c r="R4315" i="20"/>
  <c r="P4315" i="20"/>
  <c r="N4315" i="20"/>
  <c r="M4315" i="20" s="1"/>
  <c r="U4136" i="20"/>
  <c r="T4136" i="20"/>
  <c r="S4136" i="20"/>
  <c r="R4136" i="20"/>
  <c r="P4136" i="20"/>
  <c r="N4136" i="20"/>
  <c r="M4136" i="20" s="1"/>
  <c r="U4039" i="20"/>
  <c r="T4039" i="20"/>
  <c r="S4039" i="20"/>
  <c r="R4039" i="20"/>
  <c r="P4039" i="20"/>
  <c r="N4039" i="20"/>
  <c r="M4039" i="20" s="1"/>
  <c r="U4584" i="20"/>
  <c r="T4584" i="20"/>
  <c r="S4584" i="20"/>
  <c r="R4584" i="20"/>
  <c r="P4584" i="20"/>
  <c r="N4584" i="20"/>
  <c r="M4584" i="20" s="1"/>
  <c r="U4591" i="20"/>
  <c r="T4591" i="20"/>
  <c r="S4591" i="20"/>
  <c r="R4591" i="20"/>
  <c r="P4591" i="20"/>
  <c r="N4591" i="20"/>
  <c r="M4591" i="20" s="1"/>
  <c r="U4186" i="20"/>
  <c r="T4186" i="20"/>
  <c r="S4186" i="20"/>
  <c r="R4186" i="20"/>
  <c r="P4186" i="20"/>
  <c r="N4186" i="20"/>
  <c r="M4186" i="20" s="1"/>
  <c r="U4138" i="20"/>
  <c r="T4138" i="20"/>
  <c r="S4138" i="20"/>
  <c r="R4138" i="20"/>
  <c r="P4138" i="20"/>
  <c r="N4138" i="20"/>
  <c r="U4390" i="20"/>
  <c r="T4390" i="20"/>
  <c r="S4390" i="20"/>
  <c r="R4390" i="20"/>
  <c r="P4390" i="20"/>
  <c r="N4390" i="20"/>
  <c r="U4051" i="20"/>
  <c r="T4051" i="20"/>
  <c r="S4051" i="20"/>
  <c r="R4051" i="20"/>
  <c r="P4051" i="20"/>
  <c r="N4051" i="20"/>
  <c r="U4588" i="20"/>
  <c r="T4588" i="20"/>
  <c r="S4588" i="20"/>
  <c r="R4588" i="20"/>
  <c r="P4588" i="20"/>
  <c r="N4588" i="20"/>
  <c r="U4177" i="20"/>
  <c r="T4177" i="20"/>
  <c r="S4177" i="20"/>
  <c r="R4177" i="20"/>
  <c r="P4177" i="20"/>
  <c r="N4177" i="20"/>
  <c r="U4037" i="20"/>
  <c r="T4037" i="20"/>
  <c r="S4037" i="20"/>
  <c r="R4037" i="20"/>
  <c r="P4037" i="20"/>
  <c r="N4037" i="20"/>
  <c r="U4485" i="20"/>
  <c r="T4485" i="20"/>
  <c r="S4485" i="20"/>
  <c r="R4485" i="20"/>
  <c r="P4485" i="20"/>
  <c r="N4485" i="20"/>
  <c r="U4036" i="20"/>
  <c r="T4036" i="20"/>
  <c r="S4036" i="20"/>
  <c r="R4036" i="20"/>
  <c r="P4036" i="20"/>
  <c r="N4036" i="20"/>
  <c r="U4589" i="20"/>
  <c r="T4589" i="20"/>
  <c r="S4589" i="20"/>
  <c r="R4589" i="20"/>
  <c r="P4589" i="20"/>
  <c r="N4589" i="20"/>
  <c r="U4050" i="20"/>
  <c r="T4050" i="20"/>
  <c r="S4050" i="20"/>
  <c r="R4050" i="20"/>
  <c r="P4050" i="20"/>
  <c r="N4050" i="20"/>
  <c r="U4040" i="20"/>
  <c r="T4040" i="20"/>
  <c r="S4040" i="20"/>
  <c r="R4040" i="20"/>
  <c r="P4040" i="20"/>
  <c r="N4040" i="20"/>
  <c r="U4331" i="20"/>
  <c r="T4331" i="20"/>
  <c r="S4331" i="20"/>
  <c r="R4331" i="20"/>
  <c r="P4331" i="20"/>
  <c r="N4331" i="20"/>
  <c r="U4324" i="20"/>
  <c r="T4324" i="20"/>
  <c r="S4324" i="20"/>
  <c r="R4324" i="20"/>
  <c r="P4324" i="20"/>
  <c r="N4324" i="20"/>
  <c r="U4321" i="20"/>
  <c r="T4321" i="20"/>
  <c r="S4321" i="20"/>
  <c r="R4321" i="20"/>
  <c r="P4321" i="20"/>
  <c r="N4321" i="20"/>
  <c r="U4603" i="20"/>
  <c r="T4603" i="20"/>
  <c r="S4603" i="20"/>
  <c r="R4603" i="20"/>
  <c r="P4603" i="20"/>
  <c r="N4603" i="20"/>
  <c r="U4595" i="20"/>
  <c r="T4595" i="20"/>
  <c r="S4595" i="20"/>
  <c r="R4595" i="20"/>
  <c r="P4595" i="20"/>
  <c r="N4595" i="20"/>
  <c r="U4585" i="20"/>
  <c r="T4585" i="20"/>
  <c r="S4585" i="20"/>
  <c r="R4585" i="20"/>
  <c r="P4585" i="20"/>
  <c r="N4585" i="20"/>
  <c r="U4474" i="20"/>
  <c r="T4474" i="20"/>
  <c r="S4474" i="20"/>
  <c r="R4474" i="20"/>
  <c r="P4474" i="20"/>
  <c r="N4474" i="20"/>
  <c r="U4668" i="20"/>
  <c r="T4668" i="20"/>
  <c r="S4668" i="20"/>
  <c r="R4668" i="20"/>
  <c r="P4668" i="20"/>
  <c r="N4668" i="20"/>
  <c r="U4599" i="20"/>
  <c r="T4599" i="20"/>
  <c r="S4599" i="20"/>
  <c r="R4599" i="20"/>
  <c r="P4599" i="20"/>
  <c r="N4599" i="20"/>
  <c r="U4318" i="20"/>
  <c r="T4318" i="20"/>
  <c r="S4318" i="20"/>
  <c r="R4318" i="20"/>
  <c r="P4318" i="20"/>
  <c r="N4318" i="20"/>
  <c r="U4409" i="20"/>
  <c r="T4409" i="20"/>
  <c r="S4409" i="20"/>
  <c r="R4409" i="20"/>
  <c r="P4409" i="20"/>
  <c r="N4409" i="20"/>
  <c r="U4311" i="20"/>
  <c r="T4311" i="20"/>
  <c r="S4311" i="20"/>
  <c r="R4311" i="20"/>
  <c r="P4311" i="20"/>
  <c r="N4311" i="20"/>
  <c r="U4404" i="20"/>
  <c r="T4404" i="20"/>
  <c r="S4404" i="20"/>
  <c r="R4404" i="20"/>
  <c r="P4404" i="20"/>
  <c r="N4404" i="20"/>
  <c r="U4328" i="20"/>
  <c r="T4328" i="20"/>
  <c r="S4328" i="20"/>
  <c r="R4328" i="20"/>
  <c r="P4328" i="20"/>
  <c r="N4328" i="20"/>
  <c r="U4182" i="20"/>
  <c r="T4182" i="20"/>
  <c r="S4182" i="20"/>
  <c r="R4182" i="20"/>
  <c r="P4182" i="20"/>
  <c r="N4182" i="20"/>
  <c r="U4304" i="20"/>
  <c r="T4304" i="20"/>
  <c r="S4304" i="20"/>
  <c r="R4304" i="20"/>
  <c r="P4304" i="20"/>
  <c r="N4304" i="20"/>
  <c r="U4478" i="20"/>
  <c r="T4478" i="20"/>
  <c r="S4478" i="20"/>
  <c r="R4478" i="20"/>
  <c r="P4478" i="20"/>
  <c r="N4478" i="20"/>
  <c r="U4035" i="20"/>
  <c r="T4035" i="20"/>
  <c r="S4035" i="20"/>
  <c r="R4035" i="20"/>
  <c r="P4035" i="20"/>
  <c r="N4035" i="20"/>
  <c r="U4604" i="20"/>
  <c r="T4604" i="20"/>
  <c r="S4604" i="20"/>
  <c r="R4604" i="20"/>
  <c r="P4604" i="20"/>
  <c r="N4604" i="20"/>
  <c r="U4479" i="20"/>
  <c r="T4479" i="20"/>
  <c r="S4479" i="20"/>
  <c r="R4479" i="20"/>
  <c r="P4479" i="20"/>
  <c r="N4479" i="20"/>
  <c r="U4605" i="20"/>
  <c r="T4605" i="20"/>
  <c r="S4605" i="20"/>
  <c r="R4605" i="20"/>
  <c r="P4605" i="20"/>
  <c r="N4605" i="20"/>
  <c r="U4327" i="20"/>
  <c r="T4327" i="20"/>
  <c r="S4327" i="20"/>
  <c r="R4327" i="20"/>
  <c r="P4327" i="20"/>
  <c r="N4327" i="20"/>
  <c r="U4598" i="20"/>
  <c r="T4598" i="20"/>
  <c r="S4598" i="20"/>
  <c r="R4598" i="20"/>
  <c r="P4598" i="20"/>
  <c r="N4598" i="20"/>
  <c r="U4477" i="20"/>
  <c r="T4477" i="20"/>
  <c r="S4477" i="20"/>
  <c r="R4477" i="20"/>
  <c r="P4477" i="20"/>
  <c r="N4477" i="20"/>
  <c r="U4030" i="20"/>
  <c r="T4030" i="20"/>
  <c r="S4030" i="20"/>
  <c r="R4030" i="20"/>
  <c r="P4030" i="20"/>
  <c r="N4030" i="20"/>
  <c r="U4313" i="20"/>
  <c r="T4313" i="20"/>
  <c r="S4313" i="20"/>
  <c r="R4313" i="20"/>
  <c r="P4313" i="20"/>
  <c r="N4313" i="20"/>
  <c r="U4303" i="20"/>
  <c r="T4303" i="20"/>
  <c r="S4303" i="20"/>
  <c r="R4303" i="20"/>
  <c r="P4303" i="20"/>
  <c r="N4303" i="20"/>
  <c r="U4174" i="20"/>
  <c r="T4174" i="20"/>
  <c r="S4174" i="20"/>
  <c r="R4174" i="20"/>
  <c r="P4174" i="20"/>
  <c r="N4174" i="20"/>
  <c r="U4312" i="20"/>
  <c r="T4312" i="20"/>
  <c r="S4312" i="20"/>
  <c r="R4312" i="20"/>
  <c r="P4312" i="20"/>
  <c r="N4312" i="20"/>
  <c r="U4403" i="20"/>
  <c r="T4403" i="20"/>
  <c r="S4403" i="20"/>
  <c r="R4403" i="20"/>
  <c r="P4403" i="20"/>
  <c r="N4403" i="20"/>
  <c r="U4394" i="20"/>
  <c r="T4394" i="20"/>
  <c r="S4394" i="20"/>
  <c r="R4394" i="20"/>
  <c r="P4394" i="20"/>
  <c r="N4394" i="20"/>
  <c r="U4049" i="20"/>
  <c r="T4049" i="20"/>
  <c r="S4049" i="20"/>
  <c r="R4049" i="20"/>
  <c r="P4049" i="20"/>
  <c r="N4049" i="20"/>
  <c r="U4032" i="20"/>
  <c r="T4032" i="20"/>
  <c r="S4032" i="20"/>
  <c r="R4032" i="20"/>
  <c r="P4032" i="20"/>
  <c r="N4032" i="20"/>
  <c r="U4181" i="20"/>
  <c r="T4181" i="20"/>
  <c r="S4181" i="20"/>
  <c r="R4181" i="20"/>
  <c r="P4181" i="20"/>
  <c r="N4181" i="20"/>
  <c r="U4385" i="20"/>
  <c r="T4385" i="20"/>
  <c r="S4385" i="20"/>
  <c r="R4385" i="20"/>
  <c r="P4385" i="20"/>
  <c r="N4385" i="20"/>
  <c r="U4175" i="20"/>
  <c r="T4175" i="20"/>
  <c r="S4175" i="20"/>
  <c r="R4175" i="20"/>
  <c r="P4175" i="20"/>
  <c r="N4175" i="20"/>
  <c r="U4031" i="20"/>
  <c r="T4031" i="20"/>
  <c r="S4031" i="20"/>
  <c r="R4031" i="20"/>
  <c r="P4031" i="20"/>
  <c r="N4031" i="20"/>
  <c r="U4176" i="20"/>
  <c r="T4176" i="20"/>
  <c r="S4176" i="20"/>
  <c r="R4176" i="20"/>
  <c r="P4176" i="20"/>
  <c r="N4176" i="20"/>
  <c r="U4046" i="20"/>
  <c r="T4046" i="20"/>
  <c r="S4046" i="20"/>
  <c r="R4046" i="20"/>
  <c r="P4046" i="20"/>
  <c r="N4046" i="20"/>
  <c r="U4480" i="20"/>
  <c r="T4480" i="20"/>
  <c r="S4480" i="20"/>
  <c r="R4480" i="20"/>
  <c r="P4480" i="20"/>
  <c r="N4480" i="20"/>
  <c r="U4319" i="20"/>
  <c r="T4319" i="20"/>
  <c r="S4319" i="20"/>
  <c r="R4319" i="20"/>
  <c r="P4319" i="20"/>
  <c r="N4319" i="20"/>
  <c r="U4306" i="20"/>
  <c r="T4306" i="20"/>
  <c r="S4306" i="20"/>
  <c r="R4306" i="20"/>
  <c r="P4306" i="20"/>
  <c r="N4306" i="20"/>
  <c r="U4309" i="20"/>
  <c r="T4309" i="20"/>
  <c r="S4309" i="20"/>
  <c r="R4309" i="20"/>
  <c r="P4309" i="20"/>
  <c r="N4309" i="20"/>
  <c r="U4396" i="20"/>
  <c r="T4396" i="20"/>
  <c r="S4396" i="20"/>
  <c r="R4396" i="20"/>
  <c r="P4396" i="20"/>
  <c r="N4396" i="20"/>
  <c r="U4582" i="20"/>
  <c r="T4582" i="20"/>
  <c r="S4582" i="20"/>
  <c r="R4582" i="20"/>
  <c r="P4582" i="20"/>
  <c r="N4582" i="20"/>
  <c r="U4581" i="20"/>
  <c r="T4581" i="20"/>
  <c r="S4581" i="20"/>
  <c r="R4581" i="20"/>
  <c r="P4581" i="20"/>
  <c r="N4581" i="20"/>
  <c r="U4088" i="20"/>
  <c r="T4088" i="20"/>
  <c r="S4088" i="20"/>
  <c r="R4088" i="20"/>
  <c r="P4088" i="20"/>
  <c r="N4088" i="20"/>
  <c r="U4470" i="20"/>
  <c r="T4470" i="20"/>
  <c r="S4470" i="20"/>
  <c r="R4470" i="20"/>
  <c r="P4470" i="20"/>
  <c r="N4470" i="20"/>
  <c r="U4020" i="20"/>
  <c r="T4020" i="20"/>
  <c r="S4020" i="20"/>
  <c r="R4020" i="20"/>
  <c r="P4020" i="20"/>
  <c r="N4020" i="20"/>
  <c r="U4561" i="20"/>
  <c r="T4561" i="20"/>
  <c r="S4561" i="20"/>
  <c r="R4561" i="20"/>
  <c r="P4561" i="20"/>
  <c r="N4561" i="20"/>
  <c r="U4557" i="20"/>
  <c r="T4557" i="20"/>
  <c r="S4557" i="20"/>
  <c r="R4557" i="20"/>
  <c r="P4557" i="20"/>
  <c r="N4557" i="20"/>
  <c r="U4643" i="20"/>
  <c r="T4643" i="20"/>
  <c r="S4643" i="20"/>
  <c r="R4643" i="20"/>
  <c r="P4643" i="20"/>
  <c r="N4643" i="20"/>
  <c r="U4376" i="20"/>
  <c r="T4376" i="20"/>
  <c r="S4376" i="20"/>
  <c r="R4376" i="20"/>
  <c r="P4376" i="20"/>
  <c r="N4376" i="20"/>
  <c r="U4297" i="20"/>
  <c r="T4297" i="20"/>
  <c r="S4297" i="20"/>
  <c r="R4297" i="20"/>
  <c r="P4297" i="20"/>
  <c r="N4297" i="20"/>
  <c r="U4299" i="20"/>
  <c r="T4299" i="20"/>
  <c r="S4299" i="20"/>
  <c r="R4299" i="20"/>
  <c r="P4299" i="20"/>
  <c r="N4299" i="20"/>
  <c r="U4564" i="20"/>
  <c r="T4564" i="20"/>
  <c r="S4564" i="20"/>
  <c r="R4564" i="20"/>
  <c r="P4564" i="20"/>
  <c r="N4564" i="20"/>
  <c r="U4381" i="20"/>
  <c r="T4381" i="20"/>
  <c r="S4381" i="20"/>
  <c r="R4381" i="20"/>
  <c r="P4381" i="20"/>
  <c r="N4381" i="20"/>
  <c r="U4462" i="20"/>
  <c r="T4462" i="20"/>
  <c r="S4462" i="20"/>
  <c r="R4462" i="20"/>
  <c r="P4462" i="20"/>
  <c r="N4462" i="20"/>
  <c r="U4131" i="20"/>
  <c r="T4131" i="20"/>
  <c r="S4131" i="20"/>
  <c r="R4131" i="20"/>
  <c r="P4131" i="20"/>
  <c r="N4131" i="20"/>
  <c r="U4656" i="20"/>
  <c r="T4656" i="20"/>
  <c r="S4656" i="20"/>
  <c r="R4656" i="20"/>
  <c r="P4656" i="20"/>
  <c r="N4656" i="20"/>
  <c r="U4641" i="20"/>
  <c r="T4641" i="20"/>
  <c r="S4641" i="20"/>
  <c r="R4641" i="20"/>
  <c r="P4641" i="20"/>
  <c r="N4641" i="20"/>
  <c r="U4207" i="20"/>
  <c r="T4207" i="20"/>
  <c r="S4207" i="20"/>
  <c r="R4207" i="20"/>
  <c r="P4207" i="20"/>
  <c r="N4207" i="20"/>
  <c r="U4253" i="20"/>
  <c r="T4253" i="20"/>
  <c r="S4253" i="20"/>
  <c r="R4253" i="20"/>
  <c r="P4253" i="20"/>
  <c r="N4253" i="20"/>
  <c r="U4268" i="20"/>
  <c r="T4268" i="20"/>
  <c r="S4268" i="20"/>
  <c r="R4268" i="20"/>
  <c r="P4268" i="20"/>
  <c r="N4268" i="20"/>
  <c r="U4260" i="20"/>
  <c r="T4260" i="20"/>
  <c r="S4260" i="20"/>
  <c r="R4260" i="20"/>
  <c r="P4260" i="20"/>
  <c r="N4260" i="20"/>
  <c r="U4017" i="20"/>
  <c r="T4017" i="20"/>
  <c r="S4017" i="20"/>
  <c r="R4017" i="20"/>
  <c r="P4017" i="20"/>
  <c r="N4017" i="20"/>
  <c r="U4267" i="20"/>
  <c r="T4267" i="20"/>
  <c r="S4267" i="20"/>
  <c r="R4267" i="20"/>
  <c r="P4267" i="20"/>
  <c r="N4267" i="20"/>
  <c r="U4280" i="20"/>
  <c r="T4280" i="20"/>
  <c r="S4280" i="20"/>
  <c r="R4280" i="20"/>
  <c r="P4280" i="20"/>
  <c r="N4280" i="20"/>
  <c r="U4010" i="20"/>
  <c r="T4010" i="20"/>
  <c r="S4010" i="20"/>
  <c r="R4010" i="20"/>
  <c r="P4010" i="20"/>
  <c r="N4010" i="20"/>
  <c r="U4203" i="20"/>
  <c r="T4203" i="20"/>
  <c r="S4203" i="20"/>
  <c r="R4203" i="20"/>
  <c r="P4203" i="20"/>
  <c r="N4203" i="20"/>
  <c r="U4369" i="20"/>
  <c r="T4369" i="20"/>
  <c r="S4369" i="20"/>
  <c r="R4369" i="20"/>
  <c r="P4369" i="20"/>
  <c r="N4369" i="20"/>
  <c r="U4636" i="20"/>
  <c r="T4636" i="20"/>
  <c r="S4636" i="20"/>
  <c r="R4636" i="20"/>
  <c r="P4636" i="20"/>
  <c r="N4636" i="20"/>
  <c r="U4283" i="20"/>
  <c r="T4283" i="20"/>
  <c r="S4283" i="20"/>
  <c r="R4283" i="20"/>
  <c r="P4283" i="20"/>
  <c r="N4283" i="20"/>
  <c r="U4466" i="20"/>
  <c r="T4466" i="20"/>
  <c r="S4466" i="20"/>
  <c r="R4466" i="20"/>
  <c r="P4466" i="20"/>
  <c r="N4466" i="20"/>
  <c r="U4024" i="20"/>
  <c r="T4024" i="20"/>
  <c r="S4024" i="20"/>
  <c r="R4024" i="20"/>
  <c r="P4024" i="20"/>
  <c r="N4024" i="20"/>
  <c r="U4644" i="20"/>
  <c r="T4644" i="20"/>
  <c r="S4644" i="20"/>
  <c r="R4644" i="20"/>
  <c r="P4644" i="20"/>
  <c r="N4644" i="20"/>
  <c r="U4215" i="20"/>
  <c r="T4215" i="20"/>
  <c r="S4215" i="20"/>
  <c r="R4215" i="20"/>
  <c r="P4215" i="20"/>
  <c r="N4215" i="20"/>
  <c r="U4454" i="20"/>
  <c r="T4454" i="20"/>
  <c r="S4454" i="20"/>
  <c r="R4454" i="20"/>
  <c r="P4454" i="20"/>
  <c r="N4454" i="20"/>
  <c r="U4168" i="20"/>
  <c r="T4168" i="20"/>
  <c r="S4168" i="20"/>
  <c r="R4168" i="20"/>
  <c r="P4168" i="20"/>
  <c r="N4168" i="20"/>
  <c r="U4293" i="20"/>
  <c r="T4293" i="20"/>
  <c r="S4293" i="20"/>
  <c r="R4293" i="20"/>
  <c r="P4293" i="20"/>
  <c r="N4293" i="20"/>
  <c r="U4212" i="20"/>
  <c r="T4212" i="20"/>
  <c r="S4212" i="20"/>
  <c r="R4212" i="20"/>
  <c r="P4212" i="20"/>
  <c r="N4212" i="20"/>
  <c r="U4452" i="20"/>
  <c r="T4452" i="20"/>
  <c r="S4452" i="20"/>
  <c r="R4452" i="20"/>
  <c r="P4452" i="20"/>
  <c r="N4452" i="20"/>
  <c r="U4469" i="20"/>
  <c r="T4469" i="20"/>
  <c r="S4469" i="20"/>
  <c r="R4469" i="20"/>
  <c r="P4469" i="20"/>
  <c r="N4469" i="20"/>
  <c r="U4651" i="20"/>
  <c r="T4651" i="20"/>
  <c r="S4651" i="20"/>
  <c r="R4651" i="20"/>
  <c r="P4651" i="20"/>
  <c r="N4651" i="20"/>
  <c r="U4383" i="20"/>
  <c r="T4383" i="20"/>
  <c r="S4383" i="20"/>
  <c r="R4383" i="20"/>
  <c r="P4383" i="20"/>
  <c r="N4383" i="20"/>
  <c r="U4298" i="20"/>
  <c r="T4298" i="20"/>
  <c r="S4298" i="20"/>
  <c r="R4298" i="20"/>
  <c r="P4298" i="20"/>
  <c r="N4298" i="20"/>
  <c r="U4129" i="20"/>
  <c r="T4129" i="20"/>
  <c r="S4129" i="20"/>
  <c r="R4129" i="20"/>
  <c r="P4129" i="20"/>
  <c r="N4129" i="20"/>
  <c r="U4653" i="20"/>
  <c r="T4653" i="20"/>
  <c r="S4653" i="20"/>
  <c r="R4653" i="20"/>
  <c r="P4653" i="20"/>
  <c r="N4653" i="20"/>
  <c r="U4006" i="20"/>
  <c r="T4006" i="20"/>
  <c r="S4006" i="20"/>
  <c r="R4006" i="20"/>
  <c r="P4006" i="20"/>
  <c r="N4006" i="20"/>
  <c r="U4202" i="20"/>
  <c r="T4202" i="20"/>
  <c r="S4202" i="20"/>
  <c r="R4202" i="20"/>
  <c r="P4202" i="20"/>
  <c r="N4202" i="20"/>
  <c r="U4640" i="20"/>
  <c r="T4640" i="20"/>
  <c r="S4640" i="20"/>
  <c r="R4640" i="20"/>
  <c r="P4640" i="20"/>
  <c r="N4640" i="20"/>
  <c r="U4460" i="20"/>
  <c r="T4460" i="20"/>
  <c r="S4460" i="20"/>
  <c r="R4460" i="20"/>
  <c r="P4460" i="20"/>
  <c r="N4460" i="20"/>
  <c r="U4292" i="20"/>
  <c r="T4292" i="20"/>
  <c r="S4292" i="20"/>
  <c r="R4292" i="20"/>
  <c r="P4292" i="20"/>
  <c r="N4292" i="20"/>
  <c r="U4016" i="20"/>
  <c r="T4016" i="20"/>
  <c r="S4016" i="20"/>
  <c r="R4016" i="20"/>
  <c r="P4016" i="20"/>
  <c r="N4016" i="20"/>
  <c r="U4022" i="20"/>
  <c r="T4022" i="20"/>
  <c r="S4022" i="20"/>
  <c r="R4022" i="20"/>
  <c r="P4022" i="20"/>
  <c r="N4022" i="20"/>
  <c r="U4556" i="20"/>
  <c r="T4556" i="20"/>
  <c r="S4556" i="20"/>
  <c r="R4556" i="20"/>
  <c r="P4556" i="20"/>
  <c r="N4556" i="20"/>
  <c r="U4211" i="20"/>
  <c r="T4211" i="20"/>
  <c r="S4211" i="20"/>
  <c r="R4211" i="20"/>
  <c r="P4211" i="20"/>
  <c r="N4211" i="20"/>
  <c r="U4647" i="20"/>
  <c r="T4647" i="20"/>
  <c r="S4647" i="20"/>
  <c r="R4647" i="20"/>
  <c r="P4647" i="20"/>
  <c r="N4647" i="20"/>
  <c r="U4279" i="20"/>
  <c r="T4279" i="20"/>
  <c r="S4279" i="20"/>
  <c r="R4279" i="20"/>
  <c r="P4279" i="20"/>
  <c r="N4279" i="20"/>
  <c r="U4130" i="20"/>
  <c r="T4130" i="20"/>
  <c r="S4130" i="20"/>
  <c r="R4130" i="20"/>
  <c r="P4130" i="20"/>
  <c r="N4130" i="20"/>
  <c r="U4272" i="20"/>
  <c r="T4272" i="20"/>
  <c r="S4272" i="20"/>
  <c r="R4272" i="20"/>
  <c r="P4272" i="20"/>
  <c r="N4272" i="20"/>
  <c r="U4450" i="20"/>
  <c r="T4450" i="20"/>
  <c r="S4450" i="20"/>
  <c r="R4450" i="20"/>
  <c r="P4450" i="20"/>
  <c r="N4450" i="20"/>
  <c r="U4078" i="20"/>
  <c r="T4078" i="20"/>
  <c r="S4078" i="20"/>
  <c r="R4078" i="20"/>
  <c r="P4078" i="20"/>
  <c r="N4078" i="20"/>
  <c r="U4441" i="20"/>
  <c r="T4441" i="20"/>
  <c r="S4441" i="20"/>
  <c r="R4441" i="20"/>
  <c r="P4441" i="20"/>
  <c r="N4441" i="20"/>
  <c r="U4574" i="20"/>
  <c r="T4574" i="20"/>
  <c r="S4574" i="20"/>
  <c r="R4574" i="20"/>
  <c r="P4574" i="20"/>
  <c r="N4574" i="20"/>
  <c r="U4364" i="20"/>
  <c r="T4364" i="20"/>
  <c r="S4364" i="20"/>
  <c r="R4364" i="20"/>
  <c r="P4364" i="20"/>
  <c r="N4364" i="20"/>
  <c r="U4214" i="20"/>
  <c r="T4214" i="20"/>
  <c r="S4214" i="20"/>
  <c r="R4214" i="20"/>
  <c r="P4214" i="20"/>
  <c r="N4214" i="20"/>
  <c r="U4442" i="20"/>
  <c r="T4442" i="20"/>
  <c r="S4442" i="20"/>
  <c r="R4442" i="20"/>
  <c r="P4442" i="20"/>
  <c r="N4442" i="20"/>
  <c r="U4262" i="20"/>
  <c r="T4262" i="20"/>
  <c r="S4262" i="20"/>
  <c r="R4262" i="20"/>
  <c r="P4262" i="20"/>
  <c r="N4262" i="20"/>
  <c r="U4456" i="20"/>
  <c r="T4456" i="20"/>
  <c r="S4456" i="20"/>
  <c r="R4456" i="20"/>
  <c r="P4456" i="20"/>
  <c r="N4456" i="20"/>
  <c r="U4167" i="20"/>
  <c r="T4167" i="20"/>
  <c r="S4167" i="20"/>
  <c r="R4167" i="20"/>
  <c r="P4167" i="20"/>
  <c r="N4167" i="20"/>
  <c r="U4210" i="20"/>
  <c r="T4210" i="20"/>
  <c r="S4210" i="20"/>
  <c r="R4210" i="20"/>
  <c r="P4210" i="20"/>
  <c r="N4210" i="20"/>
  <c r="U4459" i="20"/>
  <c r="T4459" i="20"/>
  <c r="S4459" i="20"/>
  <c r="R4459" i="20"/>
  <c r="P4459" i="20"/>
  <c r="N4459" i="20"/>
  <c r="U4124" i="20"/>
  <c r="T4124" i="20"/>
  <c r="S4124" i="20"/>
  <c r="R4124" i="20"/>
  <c r="P4124" i="20"/>
  <c r="N4124" i="20"/>
  <c r="U4465" i="20"/>
  <c r="T4465" i="20"/>
  <c r="S4465" i="20"/>
  <c r="R4465" i="20"/>
  <c r="P4465" i="20"/>
  <c r="N4465" i="20"/>
  <c r="U4649" i="20"/>
  <c r="T4649" i="20"/>
  <c r="S4649" i="20"/>
  <c r="R4649" i="20"/>
  <c r="P4649" i="20"/>
  <c r="N4649" i="20"/>
  <c r="U4652" i="20"/>
  <c r="T4652" i="20"/>
  <c r="S4652" i="20"/>
  <c r="R4652" i="20"/>
  <c r="P4652" i="20"/>
  <c r="N4652" i="20"/>
  <c r="U4204" i="20"/>
  <c r="T4204" i="20"/>
  <c r="S4204" i="20"/>
  <c r="R4204" i="20"/>
  <c r="P4204" i="20"/>
  <c r="N4204" i="20"/>
  <c r="U4286" i="20"/>
  <c r="T4286" i="20"/>
  <c r="S4286" i="20"/>
  <c r="R4286" i="20"/>
  <c r="P4286" i="20"/>
  <c r="N4286" i="20"/>
  <c r="U4467" i="20"/>
  <c r="T4467" i="20"/>
  <c r="S4467" i="20"/>
  <c r="R4467" i="20"/>
  <c r="P4467" i="20"/>
  <c r="N4467" i="20"/>
  <c r="U4655" i="20"/>
  <c r="T4655" i="20"/>
  <c r="S4655" i="20"/>
  <c r="R4655" i="20"/>
  <c r="P4655" i="20"/>
  <c r="N4655" i="20"/>
  <c r="U4001" i="20"/>
  <c r="T4001" i="20"/>
  <c r="S4001" i="20"/>
  <c r="R4001" i="20"/>
  <c r="P4001" i="20"/>
  <c r="N4001" i="20"/>
  <c r="U4646" i="20"/>
  <c r="T4646" i="20"/>
  <c r="S4646" i="20"/>
  <c r="R4646" i="20"/>
  <c r="P4646" i="20"/>
  <c r="N4646" i="20"/>
  <c r="U4123" i="20"/>
  <c r="T4123" i="20"/>
  <c r="S4123" i="20"/>
  <c r="R4123" i="20"/>
  <c r="P4123" i="20"/>
  <c r="N4123" i="20"/>
  <c r="U4377" i="20"/>
  <c r="T4377" i="20"/>
  <c r="S4377" i="20"/>
  <c r="R4377" i="20"/>
  <c r="P4377" i="20"/>
  <c r="N4377" i="20"/>
  <c r="U4213" i="20"/>
  <c r="T4213" i="20"/>
  <c r="S4213" i="20"/>
  <c r="R4213" i="20"/>
  <c r="P4213" i="20"/>
  <c r="N4213" i="20"/>
  <c r="U4128" i="20"/>
  <c r="T4128" i="20"/>
  <c r="S4128" i="20"/>
  <c r="R4128" i="20"/>
  <c r="P4128" i="20"/>
  <c r="N4128" i="20"/>
  <c r="U4468" i="20"/>
  <c r="T4468" i="20"/>
  <c r="S4468" i="20"/>
  <c r="R4468" i="20"/>
  <c r="P4468" i="20"/>
  <c r="N4468" i="20"/>
  <c r="U4026" i="20"/>
  <c r="T4026" i="20"/>
  <c r="S4026" i="20"/>
  <c r="R4026" i="20"/>
  <c r="P4026" i="20"/>
  <c r="N4026" i="20"/>
  <c r="U4370" i="20"/>
  <c r="T4370" i="20"/>
  <c r="S4370" i="20"/>
  <c r="R4370" i="20"/>
  <c r="P4370" i="20"/>
  <c r="N4370" i="20"/>
  <c r="U4637" i="20"/>
  <c r="T4637" i="20"/>
  <c r="S4637" i="20"/>
  <c r="R4637" i="20"/>
  <c r="P4637" i="20"/>
  <c r="N4637" i="20"/>
  <c r="U4549" i="20"/>
  <c r="T4549" i="20"/>
  <c r="S4549" i="20"/>
  <c r="R4549" i="20"/>
  <c r="P4549" i="20"/>
  <c r="N4549" i="20"/>
  <c r="U4642" i="20"/>
  <c r="T4642" i="20"/>
  <c r="S4642" i="20"/>
  <c r="R4642" i="20"/>
  <c r="P4642" i="20"/>
  <c r="N4642" i="20"/>
  <c r="U4209" i="20"/>
  <c r="T4209" i="20"/>
  <c r="S4209" i="20"/>
  <c r="R4209" i="20"/>
  <c r="P4209" i="20"/>
  <c r="N4209" i="20"/>
  <c r="U4127" i="20"/>
  <c r="T4127" i="20"/>
  <c r="S4127" i="20"/>
  <c r="R4127" i="20"/>
  <c r="P4127" i="20"/>
  <c r="N4127" i="20"/>
  <c r="U4086" i="20"/>
  <c r="T4086" i="20"/>
  <c r="S4086" i="20"/>
  <c r="R4086" i="20"/>
  <c r="P4086" i="20"/>
  <c r="N4086" i="20"/>
  <c r="U4205" i="20"/>
  <c r="T4205" i="20"/>
  <c r="S4205" i="20"/>
  <c r="R4205" i="20"/>
  <c r="P4205" i="20"/>
  <c r="N4205" i="20"/>
  <c r="U4635" i="20"/>
  <c r="T4635" i="20"/>
  <c r="S4635" i="20"/>
  <c r="R4635" i="20"/>
  <c r="P4635" i="20"/>
  <c r="N4635" i="20"/>
  <c r="U4645" i="20"/>
  <c r="T4645" i="20"/>
  <c r="S4645" i="20"/>
  <c r="R4645" i="20"/>
  <c r="P4645" i="20"/>
  <c r="N4645" i="20"/>
  <c r="U4275" i="20"/>
  <c r="T4275" i="20"/>
  <c r="S4275" i="20"/>
  <c r="R4275" i="20"/>
  <c r="P4275" i="20"/>
  <c r="N4275" i="20"/>
  <c r="U4371" i="20"/>
  <c r="T4371" i="20"/>
  <c r="S4371" i="20"/>
  <c r="R4371" i="20"/>
  <c r="P4371" i="20"/>
  <c r="N4371" i="20"/>
  <c r="U4650" i="20"/>
  <c r="T4650" i="20"/>
  <c r="S4650" i="20"/>
  <c r="R4650" i="20"/>
  <c r="P4650" i="20"/>
  <c r="N4650" i="20"/>
  <c r="U4084" i="20"/>
  <c r="T4084" i="20"/>
  <c r="S4084" i="20"/>
  <c r="R4084" i="20"/>
  <c r="P4084" i="20"/>
  <c r="N4084" i="20"/>
  <c r="U4206" i="20"/>
  <c r="T4206" i="20"/>
  <c r="S4206" i="20"/>
  <c r="R4206" i="20"/>
  <c r="P4206" i="20"/>
  <c r="N4206" i="20"/>
  <c r="U4568" i="20"/>
  <c r="T4568" i="20"/>
  <c r="S4568" i="20"/>
  <c r="R4568" i="20"/>
  <c r="P4568" i="20"/>
  <c r="N4568" i="20"/>
  <c r="U4002" i="20"/>
  <c r="T4002" i="20"/>
  <c r="S4002" i="20"/>
  <c r="R4002" i="20"/>
  <c r="P4002" i="20"/>
  <c r="N4002" i="20"/>
  <c r="U4648" i="20"/>
  <c r="T4648" i="20"/>
  <c r="S4648" i="20"/>
  <c r="R4648" i="20"/>
  <c r="P4648" i="20"/>
  <c r="N4648" i="20"/>
  <c r="U4208" i="20"/>
  <c r="T4208" i="20"/>
  <c r="S4208" i="20"/>
  <c r="R4208" i="20"/>
  <c r="P4208" i="20"/>
  <c r="N4208" i="20"/>
  <c r="U4639" i="20"/>
  <c r="T4639" i="20"/>
  <c r="S4639" i="20"/>
  <c r="R4639" i="20"/>
  <c r="P4639" i="20"/>
  <c r="N4639" i="20"/>
  <c r="U4122" i="20"/>
  <c r="T4122" i="20"/>
  <c r="S4122" i="20"/>
  <c r="R4122" i="20"/>
  <c r="P4122" i="20"/>
  <c r="N4122" i="20"/>
  <c r="U4018" i="20"/>
  <c r="T4018" i="20"/>
  <c r="S4018" i="20"/>
  <c r="R4018" i="20"/>
  <c r="P4018" i="20"/>
  <c r="N4018" i="20"/>
  <c r="U4281" i="20"/>
  <c r="T4281" i="20"/>
  <c r="S4281" i="20"/>
  <c r="R4281" i="20"/>
  <c r="P4281" i="20"/>
  <c r="N4281" i="20"/>
  <c r="U4559" i="20"/>
  <c r="T4559" i="20"/>
  <c r="S4559" i="20"/>
  <c r="R4559" i="20"/>
  <c r="P4559" i="20"/>
  <c r="N4559" i="20"/>
  <c r="U4077" i="20"/>
  <c r="T4077" i="20"/>
  <c r="S4077" i="20"/>
  <c r="R4077" i="20"/>
  <c r="P4077" i="20"/>
  <c r="N4077" i="20"/>
  <c r="U4125" i="20"/>
  <c r="T4125" i="20"/>
  <c r="S4125" i="20"/>
  <c r="R4125" i="20"/>
  <c r="P4125" i="20"/>
  <c r="N4125" i="20"/>
  <c r="U4302" i="20"/>
  <c r="T4302" i="20"/>
  <c r="S4302" i="20"/>
  <c r="R4302" i="20"/>
  <c r="P4302" i="20"/>
  <c r="N4302" i="20"/>
  <c r="U4296" i="20"/>
  <c r="T4296" i="20"/>
  <c r="S4296" i="20"/>
  <c r="R4296" i="20"/>
  <c r="P4296" i="20"/>
  <c r="N4296" i="20"/>
  <c r="U4121" i="20"/>
  <c r="T4121" i="20"/>
  <c r="S4121" i="20"/>
  <c r="R4121" i="20"/>
  <c r="P4121" i="20"/>
  <c r="N4121" i="20"/>
  <c r="U4015" i="20"/>
  <c r="T4015" i="20"/>
  <c r="S4015" i="20"/>
  <c r="R4015" i="20"/>
  <c r="P4015" i="20"/>
  <c r="N4015" i="20"/>
  <c r="U4169" i="20"/>
  <c r="T4169" i="20"/>
  <c r="S4169" i="20"/>
  <c r="R4169" i="20"/>
  <c r="P4169" i="20"/>
  <c r="N4169" i="20"/>
  <c r="U4558" i="20"/>
  <c r="T4558" i="20"/>
  <c r="S4558" i="20"/>
  <c r="R4558" i="20"/>
  <c r="P4558" i="20"/>
  <c r="N4558" i="20"/>
  <c r="U4580" i="20"/>
  <c r="T4580" i="20"/>
  <c r="S4580" i="20"/>
  <c r="R4580" i="20"/>
  <c r="P4580" i="20"/>
  <c r="N4580" i="20"/>
  <c r="U4027" i="20"/>
  <c r="T4027" i="20"/>
  <c r="S4027" i="20"/>
  <c r="R4027" i="20"/>
  <c r="P4027" i="20"/>
  <c r="N4027" i="20"/>
  <c r="U4563" i="20"/>
  <c r="T4563" i="20"/>
  <c r="S4563" i="20"/>
  <c r="R4563" i="20"/>
  <c r="P4563" i="20"/>
  <c r="N4563" i="20"/>
  <c r="U4166" i="20"/>
  <c r="T4166" i="20"/>
  <c r="S4166" i="20"/>
  <c r="R4166" i="20"/>
  <c r="P4166" i="20"/>
  <c r="N4166" i="20"/>
  <c r="U4457" i="20"/>
  <c r="T4457" i="20"/>
  <c r="S4457" i="20"/>
  <c r="R4457" i="20"/>
  <c r="P4457" i="20"/>
  <c r="N4457" i="20"/>
  <c r="U4380" i="20"/>
  <c r="T4380" i="20"/>
  <c r="S4380" i="20"/>
  <c r="R4380" i="20"/>
  <c r="P4380" i="20"/>
  <c r="N4380" i="20"/>
  <c r="U4573" i="20"/>
  <c r="T4573" i="20"/>
  <c r="S4573" i="20"/>
  <c r="R4573" i="20"/>
  <c r="P4573" i="20"/>
  <c r="N4573" i="20"/>
  <c r="U4003" i="20"/>
  <c r="T4003" i="20"/>
  <c r="S4003" i="20"/>
  <c r="R4003" i="20"/>
  <c r="P4003" i="20"/>
  <c r="N4003" i="20"/>
  <c r="U4362" i="20"/>
  <c r="T4362" i="20"/>
  <c r="S4362" i="20"/>
  <c r="R4362" i="20"/>
  <c r="P4362" i="20"/>
  <c r="N4362" i="20"/>
  <c r="U4440" i="20"/>
  <c r="T4440" i="20"/>
  <c r="S4440" i="20"/>
  <c r="R4440" i="20"/>
  <c r="P4440" i="20"/>
  <c r="N4440" i="20"/>
  <c r="U4365" i="20"/>
  <c r="T4365" i="20"/>
  <c r="S4365" i="20"/>
  <c r="R4365" i="20"/>
  <c r="P4365" i="20"/>
  <c r="N4365" i="20"/>
  <c r="U4171" i="20"/>
  <c r="T4171" i="20"/>
  <c r="S4171" i="20"/>
  <c r="R4171" i="20"/>
  <c r="P4171" i="20"/>
  <c r="N4171" i="20"/>
  <c r="U4578" i="20"/>
  <c r="T4578" i="20"/>
  <c r="S4578" i="20"/>
  <c r="R4578" i="20"/>
  <c r="P4578" i="20"/>
  <c r="N4578" i="20"/>
  <c r="U4083" i="20"/>
  <c r="T4083" i="20"/>
  <c r="S4083" i="20"/>
  <c r="R4083" i="20"/>
  <c r="P4083" i="20"/>
  <c r="N4083" i="20"/>
  <c r="U4552" i="20"/>
  <c r="T4552" i="20"/>
  <c r="S4552" i="20"/>
  <c r="R4552" i="20"/>
  <c r="P4552" i="20"/>
  <c r="N4552" i="20"/>
  <c r="U4132" i="20"/>
  <c r="T4132" i="20"/>
  <c r="S4132" i="20"/>
  <c r="R4132" i="20"/>
  <c r="P4132" i="20"/>
  <c r="N4132" i="20"/>
  <c r="U4080" i="20"/>
  <c r="T4080" i="20"/>
  <c r="S4080" i="20"/>
  <c r="R4080" i="20"/>
  <c r="P4080" i="20"/>
  <c r="N4080" i="20"/>
  <c r="U4087" i="20"/>
  <c r="T4087" i="20"/>
  <c r="S4087" i="20"/>
  <c r="R4087" i="20"/>
  <c r="P4087" i="20"/>
  <c r="N4087" i="20"/>
  <c r="U4455" i="20"/>
  <c r="T4455" i="20"/>
  <c r="S4455" i="20"/>
  <c r="R4455" i="20"/>
  <c r="P4455" i="20"/>
  <c r="N4455" i="20"/>
  <c r="U4368" i="20"/>
  <c r="T4368" i="20"/>
  <c r="S4368" i="20"/>
  <c r="R4368" i="20"/>
  <c r="P4368" i="20"/>
  <c r="N4368" i="20"/>
  <c r="U4567" i="20"/>
  <c r="T4567" i="20"/>
  <c r="S4567" i="20"/>
  <c r="R4567" i="20"/>
  <c r="P4567" i="20"/>
  <c r="N4567" i="20"/>
  <c r="U4085" i="20"/>
  <c r="T4085" i="20"/>
  <c r="S4085" i="20"/>
  <c r="R4085" i="20"/>
  <c r="P4085" i="20"/>
  <c r="N4085" i="20"/>
  <c r="U4458" i="20"/>
  <c r="T4458" i="20"/>
  <c r="S4458" i="20"/>
  <c r="R4458" i="20"/>
  <c r="P4458" i="20"/>
  <c r="N4458" i="20"/>
  <c r="U4451" i="20"/>
  <c r="T4451" i="20"/>
  <c r="S4451" i="20"/>
  <c r="R4451" i="20"/>
  <c r="P4451" i="20"/>
  <c r="N4451" i="20"/>
  <c r="U4464" i="20"/>
  <c r="T4464" i="20"/>
  <c r="S4464" i="20"/>
  <c r="R4464" i="20"/>
  <c r="P4464" i="20"/>
  <c r="N4464" i="20"/>
  <c r="U4576" i="20"/>
  <c r="T4576" i="20"/>
  <c r="S4576" i="20"/>
  <c r="R4576" i="20"/>
  <c r="P4576" i="20"/>
  <c r="N4576" i="20"/>
  <c r="U4553" i="20"/>
  <c r="T4553" i="20"/>
  <c r="S4553" i="20"/>
  <c r="R4553" i="20"/>
  <c r="P4553" i="20"/>
  <c r="N4553" i="20"/>
  <c r="U4654" i="20"/>
  <c r="T4654" i="20"/>
  <c r="S4654" i="20"/>
  <c r="R4654" i="20"/>
  <c r="P4654" i="20"/>
  <c r="N4654" i="20"/>
  <c r="U4372" i="20"/>
  <c r="T4372" i="20"/>
  <c r="S4372" i="20"/>
  <c r="R4372" i="20"/>
  <c r="P4372" i="20"/>
  <c r="N4372" i="20"/>
  <c r="U4373" i="20"/>
  <c r="T4373" i="20"/>
  <c r="S4373" i="20"/>
  <c r="R4373" i="20"/>
  <c r="P4373" i="20"/>
  <c r="N4373" i="20"/>
  <c r="U4294" i="20"/>
  <c r="T4294" i="20"/>
  <c r="S4294" i="20"/>
  <c r="R4294" i="20"/>
  <c r="P4294" i="20"/>
  <c r="N4294" i="20"/>
  <c r="U4443" i="20"/>
  <c r="T4443" i="20"/>
  <c r="S4443" i="20"/>
  <c r="R4443" i="20"/>
  <c r="P4443" i="20"/>
  <c r="N4443" i="20"/>
  <c r="U4446" i="20"/>
  <c r="T4446" i="20"/>
  <c r="S4446" i="20"/>
  <c r="R4446" i="20"/>
  <c r="P4446" i="20"/>
  <c r="N4446" i="20"/>
  <c r="U4301" i="20"/>
  <c r="T4301" i="20"/>
  <c r="S4301" i="20"/>
  <c r="R4301" i="20"/>
  <c r="P4301" i="20"/>
  <c r="N4301" i="20"/>
  <c r="U4453" i="20"/>
  <c r="T4453" i="20"/>
  <c r="S4453" i="20"/>
  <c r="R4453" i="20"/>
  <c r="P4453" i="20"/>
  <c r="N4453" i="20"/>
  <c r="U4126" i="20"/>
  <c r="T4126" i="20"/>
  <c r="S4126" i="20"/>
  <c r="R4126" i="20"/>
  <c r="P4126" i="20"/>
  <c r="N4126" i="20"/>
  <c r="U3993" i="20"/>
  <c r="T3993" i="20"/>
  <c r="S3993" i="20"/>
  <c r="R3993" i="20"/>
  <c r="P3993" i="20"/>
  <c r="N3993" i="20"/>
  <c r="U4300" i="20"/>
  <c r="T4300" i="20"/>
  <c r="S4300" i="20"/>
  <c r="R4300" i="20"/>
  <c r="P4300" i="20"/>
  <c r="N4300" i="20"/>
  <c r="U4120" i="20"/>
  <c r="T4120" i="20"/>
  <c r="S4120" i="20"/>
  <c r="R4120" i="20"/>
  <c r="P4120" i="20"/>
  <c r="N4120" i="20"/>
  <c r="U4577" i="20"/>
  <c r="T4577" i="20"/>
  <c r="S4577" i="20"/>
  <c r="R4577" i="20"/>
  <c r="P4577" i="20"/>
  <c r="N4577" i="20"/>
  <c r="U3996" i="20"/>
  <c r="T3996" i="20"/>
  <c r="S3996" i="20"/>
  <c r="R3996" i="20"/>
  <c r="P3996" i="20"/>
  <c r="N3996" i="20"/>
  <c r="U3999" i="20"/>
  <c r="T3999" i="20"/>
  <c r="S3999" i="20"/>
  <c r="R3999" i="20"/>
  <c r="P3999" i="20"/>
  <c r="N3999" i="20"/>
  <c r="U4448" i="20"/>
  <c r="T4448" i="20"/>
  <c r="S4448" i="20"/>
  <c r="R4448" i="20"/>
  <c r="P4448" i="20"/>
  <c r="N4448" i="20"/>
  <c r="U4288" i="20"/>
  <c r="T4288" i="20"/>
  <c r="S4288" i="20"/>
  <c r="R4288" i="20"/>
  <c r="P4288" i="20"/>
  <c r="N4288" i="20"/>
  <c r="U4081" i="20"/>
  <c r="T4081" i="20"/>
  <c r="S4081" i="20"/>
  <c r="R4081" i="20"/>
  <c r="P4081" i="20"/>
  <c r="N4081" i="20"/>
  <c r="U4463" i="20"/>
  <c r="T4463" i="20"/>
  <c r="S4463" i="20"/>
  <c r="R4463" i="20"/>
  <c r="P4463" i="20"/>
  <c r="N4463" i="20"/>
  <c r="U4555" i="20"/>
  <c r="T4555" i="20"/>
  <c r="S4555" i="20"/>
  <c r="R4555" i="20"/>
  <c r="P4555" i="20"/>
  <c r="N4555" i="20"/>
  <c r="U4261" i="20"/>
  <c r="T4261" i="20"/>
  <c r="S4261" i="20"/>
  <c r="R4261" i="20"/>
  <c r="P4261" i="20"/>
  <c r="N4261" i="20"/>
  <c r="U4079" i="20"/>
  <c r="T4079" i="20"/>
  <c r="S4079" i="20"/>
  <c r="R4079" i="20"/>
  <c r="P4079" i="20"/>
  <c r="N4079" i="20"/>
  <c r="U4638" i="20"/>
  <c r="T4638" i="20"/>
  <c r="S4638" i="20"/>
  <c r="R4638" i="20"/>
  <c r="P4638" i="20"/>
  <c r="N4638" i="20"/>
  <c r="U4447" i="20"/>
  <c r="T4447" i="20"/>
  <c r="S4447" i="20"/>
  <c r="R4447" i="20"/>
  <c r="P4447" i="20"/>
  <c r="N4447" i="20"/>
  <c r="U4554" i="20"/>
  <c r="T4554" i="20"/>
  <c r="S4554" i="20"/>
  <c r="R4554" i="20"/>
  <c r="P4554" i="20"/>
  <c r="N4554" i="20"/>
  <c r="U4445" i="20"/>
  <c r="T4445" i="20"/>
  <c r="S4445" i="20"/>
  <c r="R4445" i="20"/>
  <c r="P4445" i="20"/>
  <c r="N4445" i="20"/>
  <c r="U4562" i="20"/>
  <c r="T4562" i="20"/>
  <c r="S4562" i="20"/>
  <c r="R4562" i="20"/>
  <c r="P4562" i="20"/>
  <c r="N4562" i="20"/>
  <c r="U4565" i="20"/>
  <c r="T4565" i="20"/>
  <c r="S4565" i="20"/>
  <c r="R4565" i="20"/>
  <c r="P4565" i="20"/>
  <c r="N4565" i="20"/>
  <c r="U4013" i="20"/>
  <c r="T4013" i="20"/>
  <c r="S4013" i="20"/>
  <c r="R4013" i="20"/>
  <c r="P4013" i="20"/>
  <c r="N4013" i="20"/>
  <c r="U4449" i="20"/>
  <c r="T4449" i="20"/>
  <c r="S4449" i="20"/>
  <c r="R4449" i="20"/>
  <c r="P4449" i="20"/>
  <c r="N4449" i="20"/>
  <c r="U4551" i="20"/>
  <c r="T4551" i="20"/>
  <c r="S4551" i="20"/>
  <c r="R4551" i="20"/>
  <c r="P4551" i="20"/>
  <c r="N4551" i="20"/>
  <c r="U4366" i="20"/>
  <c r="T4366" i="20"/>
  <c r="S4366" i="20"/>
  <c r="R4366" i="20"/>
  <c r="P4366" i="20"/>
  <c r="N4366" i="20"/>
  <c r="U4075" i="20"/>
  <c r="T4075" i="20"/>
  <c r="S4075" i="20"/>
  <c r="R4075" i="20"/>
  <c r="P4075" i="20"/>
  <c r="N4075" i="20"/>
  <c r="U4009" i="20"/>
  <c r="T4009" i="20"/>
  <c r="S4009" i="20"/>
  <c r="R4009" i="20"/>
  <c r="P4009" i="20"/>
  <c r="N4009" i="20"/>
  <c r="U4170" i="20"/>
  <c r="T4170" i="20"/>
  <c r="S4170" i="20"/>
  <c r="R4170" i="20"/>
  <c r="P4170" i="20"/>
  <c r="N4170" i="20"/>
  <c r="U4008" i="20"/>
  <c r="T4008" i="20"/>
  <c r="S4008" i="20"/>
  <c r="R4008" i="20"/>
  <c r="P4008" i="20"/>
  <c r="N4008" i="20"/>
  <c r="U4165" i="20"/>
  <c r="T4165" i="20"/>
  <c r="S4165" i="20"/>
  <c r="R4165" i="20"/>
  <c r="P4165" i="20"/>
  <c r="N4165" i="20"/>
  <c r="U4363" i="20"/>
  <c r="T4363" i="20"/>
  <c r="S4363" i="20"/>
  <c r="R4363" i="20"/>
  <c r="P4363" i="20"/>
  <c r="N4363" i="20"/>
  <c r="U4570" i="20"/>
  <c r="T4570" i="20"/>
  <c r="S4570" i="20"/>
  <c r="R4570" i="20"/>
  <c r="P4570" i="20"/>
  <c r="N4570" i="20"/>
  <c r="U4025" i="20"/>
  <c r="T4025" i="20"/>
  <c r="S4025" i="20"/>
  <c r="R4025" i="20"/>
  <c r="P4025" i="20"/>
  <c r="N4025" i="20"/>
  <c r="U4163" i="20"/>
  <c r="T4163" i="20"/>
  <c r="S4163" i="20"/>
  <c r="R4163" i="20"/>
  <c r="P4163" i="20"/>
  <c r="N4163" i="20"/>
  <c r="U4375" i="20"/>
  <c r="T4375" i="20"/>
  <c r="S4375" i="20"/>
  <c r="R4375" i="20"/>
  <c r="P4375" i="20"/>
  <c r="N4375" i="20"/>
  <c r="U4461" i="20"/>
  <c r="T4461" i="20"/>
  <c r="S4461" i="20"/>
  <c r="R4461" i="20"/>
  <c r="P4461" i="20"/>
  <c r="N4461" i="20"/>
  <c r="U4367" i="20"/>
  <c r="T4367" i="20"/>
  <c r="S4367" i="20"/>
  <c r="R4367" i="20"/>
  <c r="P4367" i="20"/>
  <c r="N4367" i="20"/>
  <c r="U4379" i="20"/>
  <c r="T4379" i="20"/>
  <c r="S4379" i="20"/>
  <c r="R4379" i="20"/>
  <c r="P4379" i="20"/>
  <c r="N4379" i="20"/>
  <c r="U4021" i="20"/>
  <c r="T4021" i="20"/>
  <c r="S4021" i="20"/>
  <c r="R4021" i="20"/>
  <c r="P4021" i="20"/>
  <c r="N4021" i="20"/>
  <c r="U4382" i="20"/>
  <c r="T4382" i="20"/>
  <c r="S4382" i="20"/>
  <c r="R4382" i="20"/>
  <c r="P4382" i="20"/>
  <c r="N4382" i="20"/>
  <c r="U4076" i="20"/>
  <c r="T4076" i="20"/>
  <c r="S4076" i="20"/>
  <c r="R4076" i="20"/>
  <c r="P4076" i="20"/>
  <c r="N4076" i="20"/>
  <c r="U3995" i="20"/>
  <c r="T3995" i="20"/>
  <c r="S3995" i="20"/>
  <c r="R3995" i="20"/>
  <c r="P3995" i="20"/>
  <c r="N3995" i="20"/>
  <c r="U4378" i="20"/>
  <c r="T4378" i="20"/>
  <c r="S4378" i="20"/>
  <c r="R4378" i="20"/>
  <c r="P4378" i="20"/>
  <c r="N4378" i="20"/>
  <c r="U4550" i="20"/>
  <c r="T4550" i="20"/>
  <c r="S4550" i="20"/>
  <c r="R4550" i="20"/>
  <c r="P4550" i="20"/>
  <c r="N4550" i="20"/>
  <c r="U4289" i="20"/>
  <c r="T4289" i="20"/>
  <c r="S4289" i="20"/>
  <c r="R4289" i="20"/>
  <c r="P4289" i="20"/>
  <c r="N4289" i="20"/>
  <c r="U4575" i="20"/>
  <c r="T4575" i="20"/>
  <c r="S4575" i="20"/>
  <c r="R4575" i="20"/>
  <c r="P4575" i="20"/>
  <c r="N4575" i="20"/>
  <c r="U4277" i="20"/>
  <c r="T4277" i="20"/>
  <c r="S4277" i="20"/>
  <c r="R4277" i="20"/>
  <c r="P4277" i="20"/>
  <c r="N4277" i="20"/>
  <c r="U4287" i="20"/>
  <c r="T4287" i="20"/>
  <c r="S4287" i="20"/>
  <c r="R4287" i="20"/>
  <c r="P4287" i="20"/>
  <c r="N4287" i="20"/>
  <c r="U4259" i="20"/>
  <c r="T4259" i="20"/>
  <c r="S4259" i="20"/>
  <c r="R4259" i="20"/>
  <c r="P4259" i="20"/>
  <c r="N4259" i="20"/>
  <c r="U4258" i="20"/>
  <c r="T4258" i="20"/>
  <c r="S4258" i="20"/>
  <c r="R4258" i="20"/>
  <c r="P4258" i="20"/>
  <c r="N4258" i="20"/>
  <c r="U4444" i="20"/>
  <c r="T4444" i="20"/>
  <c r="S4444" i="20"/>
  <c r="R4444" i="20"/>
  <c r="P4444" i="20"/>
  <c r="N4444" i="20"/>
  <c r="U4014" i="20"/>
  <c r="T4014" i="20"/>
  <c r="S4014" i="20"/>
  <c r="R4014" i="20"/>
  <c r="P4014" i="20"/>
  <c r="N4014" i="20"/>
  <c r="U4278" i="20"/>
  <c r="T4278" i="20"/>
  <c r="S4278" i="20"/>
  <c r="R4278" i="20"/>
  <c r="P4278" i="20"/>
  <c r="N4278" i="20"/>
  <c r="U4566" i="20"/>
  <c r="T4566" i="20"/>
  <c r="S4566" i="20"/>
  <c r="R4566" i="20"/>
  <c r="P4566" i="20"/>
  <c r="N4566" i="20"/>
  <c r="U4284" i="20"/>
  <c r="T4284" i="20"/>
  <c r="S4284" i="20"/>
  <c r="R4284" i="20"/>
  <c r="P4284" i="20"/>
  <c r="N4284" i="20"/>
  <c r="U4011" i="20"/>
  <c r="T4011" i="20"/>
  <c r="S4011" i="20"/>
  <c r="R4011" i="20"/>
  <c r="P4011" i="20"/>
  <c r="N4011" i="20"/>
  <c r="U4572" i="20"/>
  <c r="T4572" i="20"/>
  <c r="S4572" i="20"/>
  <c r="R4572" i="20"/>
  <c r="P4572" i="20"/>
  <c r="N4572" i="20"/>
  <c r="U4019" i="20"/>
  <c r="T4019" i="20"/>
  <c r="S4019" i="20"/>
  <c r="R4019" i="20"/>
  <c r="P4019" i="20"/>
  <c r="N4019" i="20"/>
  <c r="U4265" i="20"/>
  <c r="T4265" i="20"/>
  <c r="S4265" i="20"/>
  <c r="R4265" i="20"/>
  <c r="P4265" i="20"/>
  <c r="N4265" i="20"/>
  <c r="U4548" i="20"/>
  <c r="T4548" i="20"/>
  <c r="S4548" i="20"/>
  <c r="R4548" i="20"/>
  <c r="P4548" i="20"/>
  <c r="N4548" i="20"/>
  <c r="U4164" i="20"/>
  <c r="T4164" i="20"/>
  <c r="S4164" i="20"/>
  <c r="R4164" i="20"/>
  <c r="P4164" i="20"/>
  <c r="N4164" i="20"/>
  <c r="U4579" i="20"/>
  <c r="T4579" i="20"/>
  <c r="S4579" i="20"/>
  <c r="R4579" i="20"/>
  <c r="P4579" i="20"/>
  <c r="N4579" i="20"/>
  <c r="U3998" i="20"/>
  <c r="T3998" i="20"/>
  <c r="S3998" i="20"/>
  <c r="R3998" i="20"/>
  <c r="P3998" i="20"/>
  <c r="N3998" i="20"/>
  <c r="U4162" i="20"/>
  <c r="T4162" i="20"/>
  <c r="S4162" i="20"/>
  <c r="R4162" i="20"/>
  <c r="P4162" i="20"/>
  <c r="N4162" i="20"/>
  <c r="U4256" i="20"/>
  <c r="T4256" i="20"/>
  <c r="S4256" i="20"/>
  <c r="R4256" i="20"/>
  <c r="P4256" i="20"/>
  <c r="N4256" i="20"/>
  <c r="U4374" i="20"/>
  <c r="T4374" i="20"/>
  <c r="S4374" i="20"/>
  <c r="R4374" i="20"/>
  <c r="P4374" i="20"/>
  <c r="N4374" i="20"/>
  <c r="U4254" i="20"/>
  <c r="T4254" i="20"/>
  <c r="S4254" i="20"/>
  <c r="R4254" i="20"/>
  <c r="P4254" i="20"/>
  <c r="N4254" i="20"/>
  <c r="U4005" i="20"/>
  <c r="T4005" i="20"/>
  <c r="S4005" i="20"/>
  <c r="R4005" i="20"/>
  <c r="P4005" i="20"/>
  <c r="N4005" i="20"/>
  <c r="U4569" i="20"/>
  <c r="T4569" i="20"/>
  <c r="S4569" i="20"/>
  <c r="R4569" i="20"/>
  <c r="P4569" i="20"/>
  <c r="N4569" i="20"/>
  <c r="U4264" i="20"/>
  <c r="T4264" i="20"/>
  <c r="S4264" i="20"/>
  <c r="R4264" i="20"/>
  <c r="P4264" i="20"/>
  <c r="N4264" i="20"/>
  <c r="U3997" i="20"/>
  <c r="T3997" i="20"/>
  <c r="S3997" i="20"/>
  <c r="R3997" i="20"/>
  <c r="P3997" i="20"/>
  <c r="N3997" i="20"/>
  <c r="U4571" i="20"/>
  <c r="T4571" i="20"/>
  <c r="S4571" i="20"/>
  <c r="R4571" i="20"/>
  <c r="P4571" i="20"/>
  <c r="N4571" i="20"/>
  <c r="U3994" i="20"/>
  <c r="T3994" i="20"/>
  <c r="S3994" i="20"/>
  <c r="R3994" i="20"/>
  <c r="P3994" i="20"/>
  <c r="N3994" i="20"/>
  <c r="U4000" i="20"/>
  <c r="T4000" i="20"/>
  <c r="S4000" i="20"/>
  <c r="R4000" i="20"/>
  <c r="P4000" i="20"/>
  <c r="N4000" i="20"/>
  <c r="U4560" i="20"/>
  <c r="T4560" i="20"/>
  <c r="S4560" i="20"/>
  <c r="R4560" i="20"/>
  <c r="P4560" i="20"/>
  <c r="N4560" i="20"/>
  <c r="U4082" i="20"/>
  <c r="T4082" i="20"/>
  <c r="S4082" i="20"/>
  <c r="R4082" i="20"/>
  <c r="P4082" i="20"/>
  <c r="N4082" i="20"/>
  <c r="U4634" i="20"/>
  <c r="T4634" i="20"/>
  <c r="S4634" i="20"/>
  <c r="R4634" i="20"/>
  <c r="P4634" i="20"/>
  <c r="N4634" i="20"/>
  <c r="U4361" i="20"/>
  <c r="T4361" i="20"/>
  <c r="S4361" i="20"/>
  <c r="R4361" i="20"/>
  <c r="P4361" i="20"/>
  <c r="N4361" i="20"/>
  <c r="U4074" i="20"/>
  <c r="T4074" i="20"/>
  <c r="S4074" i="20"/>
  <c r="R4074" i="20"/>
  <c r="P4074" i="20"/>
  <c r="N4074" i="20"/>
  <c r="U4073" i="20"/>
  <c r="T4073" i="20"/>
  <c r="S4073" i="20"/>
  <c r="R4073" i="20"/>
  <c r="P4073" i="20"/>
  <c r="N4073" i="20"/>
  <c r="U4439" i="20"/>
  <c r="T4439" i="20"/>
  <c r="S4439" i="20"/>
  <c r="R4439" i="20"/>
  <c r="P4439" i="20"/>
  <c r="N4439" i="20"/>
  <c r="U4435" i="20"/>
  <c r="T4435" i="20"/>
  <c r="S4435" i="20"/>
  <c r="R4435" i="20"/>
  <c r="P4435" i="20"/>
  <c r="N4435" i="20"/>
  <c r="U4547" i="20"/>
  <c r="T4547" i="20"/>
  <c r="S4547" i="20"/>
  <c r="R4547" i="20"/>
  <c r="P4547" i="20"/>
  <c r="N4547" i="20"/>
  <c r="U4360" i="20"/>
  <c r="T4360" i="20"/>
  <c r="S4360" i="20"/>
  <c r="R4360" i="20"/>
  <c r="P4360" i="20"/>
  <c r="N4360" i="20"/>
  <c r="U3991" i="20"/>
  <c r="T3991" i="20"/>
  <c r="S3991" i="20"/>
  <c r="R3991" i="20"/>
  <c r="P3991" i="20"/>
  <c r="N3991" i="20"/>
  <c r="U4630" i="20"/>
  <c r="T4630" i="20"/>
  <c r="S4630" i="20"/>
  <c r="R4630" i="20"/>
  <c r="P4630" i="20"/>
  <c r="N4630" i="20"/>
  <c r="U4633" i="20"/>
  <c r="T4633" i="20"/>
  <c r="S4633" i="20"/>
  <c r="R4633" i="20"/>
  <c r="P4633" i="20"/>
  <c r="N4633" i="20"/>
  <c r="U4201" i="20"/>
  <c r="T4201" i="20"/>
  <c r="S4201" i="20"/>
  <c r="R4201" i="20"/>
  <c r="P4201" i="20"/>
  <c r="N4201" i="20"/>
  <c r="U4629" i="20"/>
  <c r="T4629" i="20"/>
  <c r="S4629" i="20"/>
  <c r="R4629" i="20"/>
  <c r="P4629" i="20"/>
  <c r="N4629" i="20"/>
  <c r="U4628" i="20"/>
  <c r="T4628" i="20"/>
  <c r="S4628" i="20"/>
  <c r="R4628" i="20"/>
  <c r="P4628" i="20"/>
  <c r="N4628" i="20"/>
  <c r="U4356" i="20"/>
  <c r="T4356" i="20"/>
  <c r="S4356" i="20"/>
  <c r="R4356" i="20"/>
  <c r="P4356" i="20"/>
  <c r="N4356" i="20"/>
  <c r="U4438" i="20"/>
  <c r="T4438" i="20"/>
  <c r="S4438" i="20"/>
  <c r="R4438" i="20"/>
  <c r="P4438" i="20"/>
  <c r="N4438" i="20"/>
  <c r="U4632" i="20"/>
  <c r="T4632" i="20"/>
  <c r="S4632" i="20"/>
  <c r="R4632" i="20"/>
  <c r="P4632" i="20"/>
  <c r="N4632" i="20"/>
  <c r="U4248" i="20"/>
  <c r="T4248" i="20"/>
  <c r="S4248" i="20"/>
  <c r="R4248" i="20"/>
  <c r="P4248" i="20"/>
  <c r="N4248" i="20"/>
  <c r="U4200" i="20"/>
  <c r="T4200" i="20"/>
  <c r="S4200" i="20"/>
  <c r="R4200" i="20"/>
  <c r="P4200" i="20"/>
  <c r="N4200" i="20"/>
  <c r="U4631" i="20"/>
  <c r="T4631" i="20"/>
  <c r="S4631" i="20"/>
  <c r="R4631" i="20"/>
  <c r="P4631" i="20"/>
  <c r="N4631" i="20"/>
  <c r="U4434" i="20"/>
  <c r="T4434" i="20"/>
  <c r="S4434" i="20"/>
  <c r="R4434" i="20"/>
  <c r="P4434" i="20"/>
  <c r="N4434" i="20"/>
  <c r="U4197" i="20"/>
  <c r="T4197" i="20"/>
  <c r="S4197" i="20"/>
  <c r="R4197" i="20"/>
  <c r="P4197" i="20"/>
  <c r="N4197" i="20"/>
  <c r="U4154" i="20"/>
  <c r="T4154" i="20"/>
  <c r="S4154" i="20"/>
  <c r="R4154" i="20"/>
  <c r="P4154" i="20"/>
  <c r="N4154" i="20"/>
  <c r="U4159" i="20"/>
  <c r="T4159" i="20"/>
  <c r="S4159" i="20"/>
  <c r="R4159" i="20"/>
  <c r="P4159" i="20"/>
  <c r="N4159" i="20"/>
  <c r="U4436" i="20"/>
  <c r="T4436" i="20"/>
  <c r="S4436" i="20"/>
  <c r="R4436" i="20"/>
  <c r="P4436" i="20"/>
  <c r="N4436" i="20"/>
  <c r="U4198" i="20"/>
  <c r="T4198" i="20"/>
  <c r="S4198" i="20"/>
  <c r="R4198" i="20"/>
  <c r="P4198" i="20"/>
  <c r="N4198" i="20"/>
  <c r="U4433" i="20"/>
  <c r="T4433" i="20"/>
  <c r="S4433" i="20"/>
  <c r="R4433" i="20"/>
  <c r="P4433" i="20"/>
  <c r="N4433" i="20"/>
  <c r="U4437" i="20"/>
  <c r="T4437" i="20"/>
  <c r="S4437" i="20"/>
  <c r="R4437" i="20"/>
  <c r="P4437" i="20"/>
  <c r="N4437" i="20"/>
  <c r="U4358" i="20"/>
  <c r="T4358" i="20"/>
  <c r="S4358" i="20"/>
  <c r="R4358" i="20"/>
  <c r="P4358" i="20"/>
  <c r="N4358" i="20"/>
  <c r="U4627" i="20"/>
  <c r="T4627" i="20"/>
  <c r="S4627" i="20"/>
  <c r="R4627" i="20"/>
  <c r="P4627" i="20"/>
  <c r="N4627" i="20"/>
  <c r="U4540" i="20"/>
  <c r="T4540" i="20"/>
  <c r="S4540" i="20"/>
  <c r="R4540" i="20"/>
  <c r="P4540" i="20"/>
  <c r="N4540" i="20"/>
  <c r="U4069" i="20"/>
  <c r="T4069" i="20"/>
  <c r="S4069" i="20"/>
  <c r="R4069" i="20"/>
  <c r="P4069" i="20"/>
  <c r="N4069" i="20"/>
  <c r="U4067" i="20"/>
  <c r="T4067" i="20"/>
  <c r="S4067" i="20"/>
  <c r="R4067" i="20"/>
  <c r="P4067" i="20"/>
  <c r="N4067" i="20"/>
  <c r="U4542" i="20"/>
  <c r="T4542" i="20"/>
  <c r="S4542" i="20"/>
  <c r="R4542" i="20"/>
  <c r="P4542" i="20"/>
  <c r="N4542" i="20"/>
  <c r="U4119" i="20"/>
  <c r="T4119" i="20"/>
  <c r="S4119" i="20"/>
  <c r="R4119" i="20"/>
  <c r="P4119" i="20"/>
  <c r="N4119" i="20"/>
  <c r="U4071" i="20"/>
  <c r="T4071" i="20"/>
  <c r="S4071" i="20"/>
  <c r="R4071" i="20"/>
  <c r="P4071" i="20"/>
  <c r="N4071" i="20"/>
  <c r="U4195" i="20"/>
  <c r="T4195" i="20"/>
  <c r="S4195" i="20"/>
  <c r="R4195" i="20"/>
  <c r="P4195" i="20"/>
  <c r="N4195" i="20"/>
  <c r="U4072" i="20"/>
  <c r="T4072" i="20"/>
  <c r="S4072" i="20"/>
  <c r="R4072" i="20"/>
  <c r="P4072" i="20"/>
  <c r="N4072" i="20"/>
  <c r="U4199" i="20"/>
  <c r="T4199" i="20"/>
  <c r="S4199" i="20"/>
  <c r="R4199" i="20"/>
  <c r="P4199" i="20"/>
  <c r="N4199" i="20"/>
  <c r="U3989" i="20"/>
  <c r="T3989" i="20"/>
  <c r="S3989" i="20"/>
  <c r="R3989" i="20"/>
  <c r="P3989" i="20"/>
  <c r="N3989" i="20"/>
  <c r="U4118" i="20"/>
  <c r="T4118" i="20"/>
  <c r="S4118" i="20"/>
  <c r="R4118" i="20"/>
  <c r="P4118" i="20"/>
  <c r="N4118" i="20"/>
  <c r="U4117" i="20"/>
  <c r="T4117" i="20"/>
  <c r="S4117" i="20"/>
  <c r="R4117" i="20"/>
  <c r="P4117" i="20"/>
  <c r="N4117" i="20"/>
  <c r="U4252" i="20"/>
  <c r="T4252" i="20"/>
  <c r="S4252" i="20"/>
  <c r="R4252" i="20"/>
  <c r="P4252" i="20"/>
  <c r="N4252" i="20"/>
  <c r="U4241" i="20"/>
  <c r="T4241" i="20"/>
  <c r="S4241" i="20"/>
  <c r="R4241" i="20"/>
  <c r="P4241" i="20"/>
  <c r="N4241" i="20"/>
  <c r="U4354" i="20"/>
  <c r="T4354" i="20"/>
  <c r="S4354" i="20"/>
  <c r="R4354" i="20"/>
  <c r="P4354" i="20"/>
  <c r="N4354" i="20"/>
  <c r="U4155" i="20"/>
  <c r="T4155" i="20"/>
  <c r="S4155" i="20"/>
  <c r="R4155" i="20"/>
  <c r="P4155" i="20"/>
  <c r="N4155" i="20"/>
  <c r="U4196" i="20"/>
  <c r="T4196" i="20"/>
  <c r="S4196" i="20"/>
  <c r="R4196" i="20"/>
  <c r="P4196" i="20"/>
  <c r="N4196" i="20"/>
  <c r="U4431" i="20"/>
  <c r="T4431" i="20"/>
  <c r="S4431" i="20"/>
  <c r="R4431" i="20"/>
  <c r="P4431" i="20"/>
  <c r="N4431" i="20"/>
  <c r="U4244" i="20"/>
  <c r="T4244" i="20"/>
  <c r="S4244" i="20"/>
  <c r="R4244" i="20"/>
  <c r="P4244" i="20"/>
  <c r="N4244" i="20"/>
  <c r="U4161" i="20"/>
  <c r="T4161" i="20"/>
  <c r="S4161" i="20"/>
  <c r="R4161" i="20"/>
  <c r="P4161" i="20"/>
  <c r="N4161" i="20"/>
  <c r="U4545" i="20"/>
  <c r="T4545" i="20"/>
  <c r="S4545" i="20"/>
  <c r="R4545" i="20"/>
  <c r="P4545" i="20"/>
  <c r="N4545" i="20"/>
  <c r="U4251" i="20"/>
  <c r="T4251" i="20"/>
  <c r="S4251" i="20"/>
  <c r="R4251" i="20"/>
  <c r="P4251" i="20"/>
  <c r="N4251" i="20"/>
  <c r="U4534" i="20"/>
  <c r="T4534" i="20"/>
  <c r="S4534" i="20"/>
  <c r="R4534" i="20"/>
  <c r="P4534" i="20"/>
  <c r="N4534" i="20"/>
  <c r="U4546" i="20"/>
  <c r="T4546" i="20"/>
  <c r="S4546" i="20"/>
  <c r="R4546" i="20"/>
  <c r="P4546" i="20"/>
  <c r="N4546" i="20"/>
  <c r="U4243" i="20"/>
  <c r="T4243" i="20"/>
  <c r="S4243" i="20"/>
  <c r="R4243" i="20"/>
  <c r="P4243" i="20"/>
  <c r="N4243" i="20"/>
  <c r="U4359" i="20"/>
  <c r="T4359" i="20"/>
  <c r="S4359" i="20"/>
  <c r="R4359" i="20"/>
  <c r="P4359" i="20"/>
  <c r="N4359" i="20"/>
  <c r="U4432" i="20"/>
  <c r="T4432" i="20"/>
  <c r="S4432" i="20"/>
  <c r="R4432" i="20"/>
  <c r="P4432" i="20"/>
  <c r="N4432" i="20"/>
  <c r="U4247" i="20"/>
  <c r="T4247" i="20"/>
  <c r="S4247" i="20"/>
  <c r="R4247" i="20"/>
  <c r="P4247" i="20"/>
  <c r="N4247" i="20"/>
  <c r="U4541" i="20"/>
  <c r="T4541" i="20"/>
  <c r="S4541" i="20"/>
  <c r="R4541" i="20"/>
  <c r="P4541" i="20"/>
  <c r="N4541" i="20"/>
  <c r="U4068" i="20"/>
  <c r="T4068" i="20"/>
  <c r="S4068" i="20"/>
  <c r="R4068" i="20"/>
  <c r="P4068" i="20"/>
  <c r="N4068" i="20"/>
  <c r="U4539" i="20"/>
  <c r="T4539" i="20"/>
  <c r="S4539" i="20"/>
  <c r="R4539" i="20"/>
  <c r="P4539" i="20"/>
  <c r="N4539" i="20"/>
  <c r="U4157" i="20"/>
  <c r="T4157" i="20"/>
  <c r="S4157" i="20"/>
  <c r="R4157" i="20"/>
  <c r="P4157" i="20"/>
  <c r="N4157" i="20"/>
  <c r="U4250" i="20"/>
  <c r="T4250" i="20"/>
  <c r="S4250" i="20"/>
  <c r="R4250" i="20"/>
  <c r="P4250" i="20"/>
  <c r="N4250" i="20"/>
  <c r="U4070" i="20"/>
  <c r="T4070" i="20"/>
  <c r="S4070" i="20"/>
  <c r="R4070" i="20"/>
  <c r="P4070" i="20"/>
  <c r="N4070" i="20"/>
  <c r="U4535" i="20"/>
  <c r="T4535" i="20"/>
  <c r="S4535" i="20"/>
  <c r="R4535" i="20"/>
  <c r="P4535" i="20"/>
  <c r="N4535" i="20"/>
  <c r="U4156" i="20"/>
  <c r="T4156" i="20"/>
  <c r="S4156" i="20"/>
  <c r="R4156" i="20"/>
  <c r="P4156" i="20"/>
  <c r="N4156" i="20"/>
  <c r="U3990" i="20"/>
  <c r="T3990" i="20"/>
  <c r="S3990" i="20"/>
  <c r="R3990" i="20"/>
  <c r="P3990" i="20"/>
  <c r="N3990" i="20"/>
  <c r="U4246" i="20"/>
  <c r="T4246" i="20"/>
  <c r="S4246" i="20"/>
  <c r="R4246" i="20"/>
  <c r="P4246" i="20"/>
  <c r="N4246" i="20"/>
  <c r="U4538" i="20"/>
  <c r="T4538" i="20"/>
  <c r="S4538" i="20"/>
  <c r="R4538" i="20"/>
  <c r="P4538" i="20"/>
  <c r="N4538" i="20"/>
  <c r="U4430" i="20"/>
  <c r="T4430" i="20"/>
  <c r="S4430" i="20"/>
  <c r="R4430" i="20"/>
  <c r="P4430" i="20"/>
  <c r="N4430" i="20"/>
  <c r="U4160" i="20"/>
  <c r="T4160" i="20"/>
  <c r="S4160" i="20"/>
  <c r="R4160" i="20"/>
  <c r="P4160" i="20"/>
  <c r="N4160" i="20"/>
  <c r="U4537" i="20"/>
  <c r="T4537" i="20"/>
  <c r="S4537" i="20"/>
  <c r="R4537" i="20"/>
  <c r="P4537" i="20"/>
  <c r="N4537" i="20"/>
  <c r="U4355" i="20"/>
  <c r="T4355" i="20"/>
  <c r="S4355" i="20"/>
  <c r="R4355" i="20"/>
  <c r="P4355" i="20"/>
  <c r="N4355" i="20"/>
  <c r="U3986" i="20"/>
  <c r="T3986" i="20"/>
  <c r="S3986" i="20"/>
  <c r="R3986" i="20"/>
  <c r="P3986" i="20"/>
  <c r="N3986" i="20"/>
  <c r="U4158" i="20"/>
  <c r="T4158" i="20"/>
  <c r="S4158" i="20"/>
  <c r="R4158" i="20"/>
  <c r="P4158" i="20"/>
  <c r="N4158" i="20"/>
  <c r="U4543" i="20"/>
  <c r="T4543" i="20"/>
  <c r="S4543" i="20"/>
  <c r="R4543" i="20"/>
  <c r="P4543" i="20"/>
  <c r="N4543" i="20"/>
  <c r="U4240" i="20"/>
  <c r="T4240" i="20"/>
  <c r="S4240" i="20"/>
  <c r="R4240" i="20"/>
  <c r="P4240" i="20"/>
  <c r="N4240" i="20"/>
  <c r="U4357" i="20"/>
  <c r="T4357" i="20"/>
  <c r="S4357" i="20"/>
  <c r="R4357" i="20"/>
  <c r="P4357" i="20"/>
  <c r="N4357" i="20"/>
  <c r="U4536" i="20"/>
  <c r="T4536" i="20"/>
  <c r="S4536" i="20"/>
  <c r="R4536" i="20"/>
  <c r="P4536" i="20"/>
  <c r="N4536" i="20"/>
  <c r="U4544" i="20"/>
  <c r="T4544" i="20"/>
  <c r="S4544" i="20"/>
  <c r="R4544" i="20"/>
  <c r="P4544" i="20"/>
  <c r="N4544" i="20"/>
  <c r="U3985" i="20"/>
  <c r="T3985" i="20"/>
  <c r="S3985" i="20"/>
  <c r="R3985" i="20"/>
  <c r="P3985" i="20"/>
  <c r="N3985" i="20"/>
  <c r="U4245" i="20"/>
  <c r="T4245" i="20"/>
  <c r="S4245" i="20"/>
  <c r="R4245" i="20"/>
  <c r="P4245" i="20"/>
  <c r="N4245" i="20"/>
  <c r="U3992" i="20"/>
  <c r="T3992" i="20"/>
  <c r="S3992" i="20"/>
  <c r="R3992" i="20"/>
  <c r="P3992" i="20"/>
  <c r="N3992" i="20"/>
  <c r="U4249" i="20"/>
  <c r="T4249" i="20"/>
  <c r="S4249" i="20"/>
  <c r="R4249" i="20"/>
  <c r="P4249" i="20"/>
  <c r="N4249" i="20"/>
  <c r="U3987" i="20"/>
  <c r="T3987" i="20"/>
  <c r="S3987" i="20"/>
  <c r="R3987" i="20"/>
  <c r="P3987" i="20"/>
  <c r="N3987" i="20"/>
  <c r="U3984" i="20"/>
  <c r="T3984" i="20"/>
  <c r="S3984" i="20"/>
  <c r="R3984" i="20"/>
  <c r="P3984" i="20"/>
  <c r="N3984" i="20"/>
  <c r="U3976" i="20"/>
  <c r="T3976" i="20"/>
  <c r="S3976" i="20"/>
  <c r="R3976" i="20"/>
  <c r="P3976" i="20"/>
  <c r="N3976" i="20"/>
  <c r="U3906" i="20"/>
  <c r="T3906" i="20"/>
  <c r="S3906" i="20"/>
  <c r="R3906" i="20"/>
  <c r="P3906" i="20"/>
  <c r="N3906" i="20"/>
  <c r="U3974" i="20"/>
  <c r="T3974" i="20"/>
  <c r="S3974" i="20"/>
  <c r="R3974" i="20"/>
  <c r="P3974" i="20"/>
  <c r="N3974" i="20"/>
  <c r="U3981" i="20"/>
  <c r="T3981" i="20"/>
  <c r="S3981" i="20"/>
  <c r="R3981" i="20"/>
  <c r="P3981" i="20"/>
  <c r="N3981" i="20"/>
  <c r="U3975" i="20"/>
  <c r="T3975" i="20"/>
  <c r="S3975" i="20"/>
  <c r="R3975" i="20"/>
  <c r="P3975" i="20"/>
  <c r="N3975" i="20"/>
  <c r="U3983" i="20"/>
  <c r="T3983" i="20"/>
  <c r="S3983" i="20"/>
  <c r="R3983" i="20"/>
  <c r="P3983" i="20"/>
  <c r="N3983" i="20"/>
  <c r="U3982" i="20"/>
  <c r="T3982" i="20"/>
  <c r="S3982" i="20"/>
  <c r="R3982" i="20"/>
  <c r="P3982" i="20"/>
  <c r="N3982" i="20"/>
  <c r="U3971" i="20"/>
  <c r="T3971" i="20"/>
  <c r="S3971" i="20"/>
  <c r="R3971" i="20"/>
  <c r="P3971" i="20"/>
  <c r="N3971" i="20"/>
  <c r="U3973" i="20"/>
  <c r="T3973" i="20"/>
  <c r="S3973" i="20"/>
  <c r="R3973" i="20"/>
  <c r="P3973" i="20"/>
  <c r="N3973" i="20"/>
  <c r="U3972" i="20"/>
  <c r="T3972" i="20"/>
  <c r="S3972" i="20"/>
  <c r="R3972" i="20"/>
  <c r="P3972" i="20"/>
  <c r="N3972" i="20"/>
  <c r="U3969" i="20"/>
  <c r="T3969" i="20"/>
  <c r="S3969" i="20"/>
  <c r="R3969" i="20"/>
  <c r="P3969" i="20"/>
  <c r="N3969" i="20"/>
  <c r="U3968" i="20"/>
  <c r="T3968" i="20"/>
  <c r="S3968" i="20"/>
  <c r="R3968" i="20"/>
  <c r="P3968" i="20"/>
  <c r="N3968" i="20"/>
  <c r="U3965" i="20"/>
  <c r="T3965" i="20"/>
  <c r="S3965" i="20"/>
  <c r="R3965" i="20"/>
  <c r="P3965" i="20"/>
  <c r="N3965" i="20"/>
  <c r="U3970" i="20"/>
  <c r="T3970" i="20"/>
  <c r="S3970" i="20"/>
  <c r="R3970" i="20"/>
  <c r="P3970" i="20"/>
  <c r="N3970" i="20"/>
  <c r="U3964" i="20"/>
  <c r="T3964" i="20"/>
  <c r="S3964" i="20"/>
  <c r="R3964" i="20"/>
  <c r="P3964" i="20"/>
  <c r="N3964" i="20"/>
  <c r="U3963" i="20"/>
  <c r="T3963" i="20"/>
  <c r="S3963" i="20"/>
  <c r="R3963" i="20"/>
  <c r="P3963" i="20"/>
  <c r="N3963" i="20"/>
  <c r="U3967" i="20"/>
  <c r="T3967" i="20"/>
  <c r="S3967" i="20"/>
  <c r="R3967" i="20"/>
  <c r="P3967" i="20"/>
  <c r="N3967" i="20"/>
  <c r="U3966" i="20"/>
  <c r="T3966" i="20"/>
  <c r="S3966" i="20"/>
  <c r="R3966" i="20"/>
  <c r="P3966" i="20"/>
  <c r="N3966" i="20"/>
  <c r="U3947" i="20"/>
  <c r="T3947" i="20"/>
  <c r="S3947" i="20"/>
  <c r="R3947" i="20"/>
  <c r="P3947" i="20"/>
  <c r="N3947" i="20"/>
  <c r="U3949" i="20"/>
  <c r="T3949" i="20"/>
  <c r="S3949" i="20"/>
  <c r="R3949" i="20"/>
  <c r="P3949" i="20"/>
  <c r="N3949" i="20"/>
  <c r="U3950" i="20"/>
  <c r="T3950" i="20"/>
  <c r="S3950" i="20"/>
  <c r="R3950" i="20"/>
  <c r="P3950" i="20"/>
  <c r="N3950" i="20"/>
  <c r="U3962" i="20"/>
  <c r="T3962" i="20"/>
  <c r="S3962" i="20"/>
  <c r="R3962" i="20"/>
  <c r="P3962" i="20"/>
  <c r="N3962" i="20"/>
  <c r="U3960" i="20"/>
  <c r="T3960" i="20"/>
  <c r="S3960" i="20"/>
  <c r="R3960" i="20"/>
  <c r="P3960" i="20"/>
  <c r="N3960" i="20"/>
  <c r="U3946" i="20"/>
  <c r="T3946" i="20"/>
  <c r="S3946" i="20"/>
  <c r="R3946" i="20"/>
  <c r="P3946" i="20"/>
  <c r="N3946" i="20"/>
  <c r="U3945" i="20"/>
  <c r="T3945" i="20"/>
  <c r="S3945" i="20"/>
  <c r="R3945" i="20"/>
  <c r="P3945" i="20"/>
  <c r="N3945" i="20"/>
  <c r="U3941" i="20"/>
  <c r="T3941" i="20"/>
  <c r="S3941" i="20"/>
  <c r="R3941" i="20"/>
  <c r="P3941" i="20"/>
  <c r="N3941" i="20"/>
  <c r="U3944" i="20"/>
  <c r="T3944" i="20"/>
  <c r="S3944" i="20"/>
  <c r="R3944" i="20"/>
  <c r="P3944" i="20"/>
  <c r="N3944" i="20"/>
  <c r="U3943" i="20"/>
  <c r="T3943" i="20"/>
  <c r="S3943" i="20"/>
  <c r="R3943" i="20"/>
  <c r="P3943" i="20"/>
  <c r="N3943" i="20"/>
  <c r="U3942" i="20"/>
  <c r="T3942" i="20"/>
  <c r="S3942" i="20"/>
  <c r="R3942" i="20"/>
  <c r="P3942" i="20"/>
  <c r="N3942" i="20"/>
  <c r="U3978" i="20"/>
  <c r="T3978" i="20"/>
  <c r="S3978" i="20"/>
  <c r="R3978" i="20"/>
  <c r="P3978" i="20"/>
  <c r="N3978" i="20"/>
  <c r="U3954" i="20"/>
  <c r="T3954" i="20"/>
  <c r="S3954" i="20"/>
  <c r="R3954" i="20"/>
  <c r="P3954" i="20"/>
  <c r="N3954" i="20"/>
  <c r="U3977" i="20"/>
  <c r="T3977" i="20"/>
  <c r="S3977" i="20"/>
  <c r="R3977" i="20"/>
  <c r="P3977" i="20"/>
  <c r="N3977" i="20"/>
  <c r="U3979" i="20"/>
  <c r="T3979" i="20"/>
  <c r="S3979" i="20"/>
  <c r="R3979" i="20"/>
  <c r="P3979" i="20"/>
  <c r="N3979" i="20"/>
  <c r="U3955" i="20"/>
  <c r="T3955" i="20"/>
  <c r="S3955" i="20"/>
  <c r="R3955" i="20"/>
  <c r="P3955" i="20"/>
  <c r="N3955" i="20"/>
  <c r="U3980" i="20"/>
  <c r="T3980" i="20"/>
  <c r="S3980" i="20"/>
  <c r="R3980" i="20"/>
  <c r="P3980" i="20"/>
  <c r="N3980" i="20"/>
  <c r="U3953" i="20"/>
  <c r="T3953" i="20"/>
  <c r="S3953" i="20"/>
  <c r="R3953" i="20"/>
  <c r="P3953" i="20"/>
  <c r="N3953" i="20"/>
  <c r="U3958" i="20"/>
  <c r="T3958" i="20"/>
  <c r="S3958" i="20"/>
  <c r="R3958" i="20"/>
  <c r="P3958" i="20"/>
  <c r="N3958" i="20"/>
  <c r="U3959" i="20"/>
  <c r="T3959" i="20"/>
  <c r="S3959" i="20"/>
  <c r="R3959" i="20"/>
  <c r="P3959" i="20"/>
  <c r="N3959" i="20"/>
  <c r="U3957" i="20"/>
  <c r="T3957" i="20"/>
  <c r="S3957" i="20"/>
  <c r="R3957" i="20"/>
  <c r="P3957" i="20"/>
  <c r="N3957" i="20"/>
  <c r="U3951" i="20"/>
  <c r="T3951" i="20"/>
  <c r="S3951" i="20"/>
  <c r="R3951" i="20"/>
  <c r="P3951" i="20"/>
  <c r="N3951" i="20"/>
  <c r="U3952" i="20"/>
  <c r="T3952" i="20"/>
  <c r="S3952" i="20"/>
  <c r="R3952" i="20"/>
  <c r="P3952" i="20"/>
  <c r="N3952" i="20"/>
  <c r="U3956" i="20"/>
  <c r="T3956" i="20"/>
  <c r="S3956" i="20"/>
  <c r="R3956" i="20"/>
  <c r="P3956" i="20"/>
  <c r="N3956" i="20"/>
  <c r="U3938" i="20"/>
  <c r="T3938" i="20"/>
  <c r="S3938" i="20"/>
  <c r="R3938" i="20"/>
  <c r="P3938" i="20"/>
  <c r="N3938" i="20"/>
  <c r="U3948" i="20"/>
  <c r="T3948" i="20"/>
  <c r="S3948" i="20"/>
  <c r="R3948" i="20"/>
  <c r="P3948" i="20"/>
  <c r="N3948" i="20"/>
  <c r="U3939" i="20"/>
  <c r="T3939" i="20"/>
  <c r="S3939" i="20"/>
  <c r="R3939" i="20"/>
  <c r="P3939" i="20"/>
  <c r="N3939" i="20"/>
  <c r="U3940" i="20"/>
  <c r="T3940" i="20"/>
  <c r="S3940" i="20"/>
  <c r="R3940" i="20"/>
  <c r="P3940" i="20"/>
  <c r="N3940" i="20"/>
  <c r="U3937" i="20"/>
  <c r="T3937" i="20"/>
  <c r="S3937" i="20"/>
  <c r="R3937" i="20"/>
  <c r="P3937" i="20"/>
  <c r="N3937" i="20"/>
  <c r="U3936" i="20"/>
  <c r="T3936" i="20"/>
  <c r="S3936" i="20"/>
  <c r="R3936" i="20"/>
  <c r="P3936" i="20"/>
  <c r="N3936" i="20"/>
  <c r="U3927" i="20"/>
  <c r="T3927" i="20"/>
  <c r="S3927" i="20"/>
  <c r="R3927" i="20"/>
  <c r="P3927" i="20"/>
  <c r="N3927" i="20"/>
  <c r="U3931" i="20"/>
  <c r="T3931" i="20"/>
  <c r="S3931" i="20"/>
  <c r="R3931" i="20"/>
  <c r="P3931" i="20"/>
  <c r="N3931" i="20"/>
  <c r="U3917" i="20"/>
  <c r="T3917" i="20"/>
  <c r="S3917" i="20"/>
  <c r="R3917" i="20"/>
  <c r="P3917" i="20"/>
  <c r="N3917" i="20"/>
  <c r="U3918" i="20"/>
  <c r="T3918" i="20"/>
  <c r="S3918" i="20"/>
  <c r="R3918" i="20"/>
  <c r="P3918" i="20"/>
  <c r="N3918" i="20"/>
  <c r="U3915" i="20"/>
  <c r="T3915" i="20"/>
  <c r="S3915" i="20"/>
  <c r="R3915" i="20"/>
  <c r="P3915" i="20"/>
  <c r="N3915" i="20"/>
  <c r="U3923" i="20"/>
  <c r="T3923" i="20"/>
  <c r="S3923" i="20"/>
  <c r="R3923" i="20"/>
  <c r="P3923" i="20"/>
  <c r="N3923" i="20"/>
  <c r="U3907" i="20"/>
  <c r="T3907" i="20"/>
  <c r="S3907" i="20"/>
  <c r="R3907" i="20"/>
  <c r="P3907" i="20"/>
  <c r="N3907" i="20"/>
  <c r="U3933" i="20"/>
  <c r="T3933" i="20"/>
  <c r="S3933" i="20"/>
  <c r="R3933" i="20"/>
  <c r="P3933" i="20"/>
  <c r="N3933" i="20"/>
  <c r="U3916" i="20"/>
  <c r="T3916" i="20"/>
  <c r="S3916" i="20"/>
  <c r="R3916" i="20"/>
  <c r="P3916" i="20"/>
  <c r="N3916" i="20"/>
  <c r="U3913" i="20"/>
  <c r="T3913" i="20"/>
  <c r="S3913" i="20"/>
  <c r="R3913" i="20"/>
  <c r="P3913" i="20"/>
  <c r="N3913" i="20"/>
  <c r="U3914" i="20"/>
  <c r="T3914" i="20"/>
  <c r="S3914" i="20"/>
  <c r="R3914" i="20"/>
  <c r="P3914" i="20"/>
  <c r="N3914" i="20"/>
  <c r="U3908" i="20"/>
  <c r="T3908" i="20"/>
  <c r="S3908" i="20"/>
  <c r="R3908" i="20"/>
  <c r="P3908" i="20"/>
  <c r="N3908" i="20"/>
  <c r="U3909" i="20"/>
  <c r="T3909" i="20"/>
  <c r="S3909" i="20"/>
  <c r="R3909" i="20"/>
  <c r="P3909" i="20"/>
  <c r="N3909" i="20"/>
  <c r="U3920" i="20"/>
  <c r="T3920" i="20"/>
  <c r="S3920" i="20"/>
  <c r="R3920" i="20"/>
  <c r="P3920" i="20"/>
  <c r="N3920" i="20"/>
  <c r="U3935" i="20"/>
  <c r="T3935" i="20"/>
  <c r="S3935" i="20"/>
  <c r="R3935" i="20"/>
  <c r="P3935" i="20"/>
  <c r="N3935" i="20"/>
  <c r="U3910" i="20"/>
  <c r="T3910" i="20"/>
  <c r="S3910" i="20"/>
  <c r="R3910" i="20"/>
  <c r="P3910" i="20"/>
  <c r="N3910" i="20"/>
  <c r="U3934" i="20"/>
  <c r="T3934" i="20"/>
  <c r="S3934" i="20"/>
  <c r="R3934" i="20"/>
  <c r="P3934" i="20"/>
  <c r="N3934" i="20"/>
  <c r="U3912" i="20"/>
  <c r="T3912" i="20"/>
  <c r="S3912" i="20"/>
  <c r="R3912" i="20"/>
  <c r="P3912" i="20"/>
  <c r="N3912" i="20"/>
  <c r="U3911" i="20"/>
  <c r="T3911" i="20"/>
  <c r="S3911" i="20"/>
  <c r="R3911" i="20"/>
  <c r="P3911" i="20"/>
  <c r="N3911" i="20"/>
  <c r="U3903" i="20"/>
  <c r="T3903" i="20"/>
  <c r="S3903" i="20"/>
  <c r="R3903" i="20"/>
  <c r="P3903" i="20"/>
  <c r="N3903" i="20"/>
  <c r="U3904" i="20"/>
  <c r="T3904" i="20"/>
  <c r="S3904" i="20"/>
  <c r="R3904" i="20"/>
  <c r="P3904" i="20"/>
  <c r="N3904" i="20"/>
  <c r="U3930" i="20"/>
  <c r="T3930" i="20"/>
  <c r="S3930" i="20"/>
  <c r="R3930" i="20"/>
  <c r="P3930" i="20"/>
  <c r="N3930" i="20"/>
  <c r="U3898" i="20"/>
  <c r="T3898" i="20"/>
  <c r="S3898" i="20"/>
  <c r="R3898" i="20"/>
  <c r="P3898" i="20"/>
  <c r="N3898" i="20"/>
  <c r="U3897" i="20"/>
  <c r="T3897" i="20"/>
  <c r="S3897" i="20"/>
  <c r="R3897" i="20"/>
  <c r="P3897" i="20"/>
  <c r="N3897" i="20"/>
  <c r="U3905" i="20"/>
  <c r="T3905" i="20"/>
  <c r="S3905" i="20"/>
  <c r="R3905" i="20"/>
  <c r="P3905" i="20"/>
  <c r="N3905" i="20"/>
  <c r="U3900" i="20"/>
  <c r="T3900" i="20"/>
  <c r="S3900" i="20"/>
  <c r="R3900" i="20"/>
  <c r="P3900" i="20"/>
  <c r="N3900" i="20"/>
  <c r="U3902" i="20"/>
  <c r="T3902" i="20"/>
  <c r="S3902" i="20"/>
  <c r="R3902" i="20"/>
  <c r="P3902" i="20"/>
  <c r="N3902" i="20"/>
  <c r="U3901" i="20"/>
  <c r="T3901" i="20"/>
  <c r="S3901" i="20"/>
  <c r="R3901" i="20"/>
  <c r="P3901" i="20"/>
  <c r="N3901" i="20"/>
  <c r="U3899" i="20"/>
  <c r="T3899" i="20"/>
  <c r="S3899" i="20"/>
  <c r="R3899" i="20"/>
  <c r="P3899" i="20"/>
  <c r="N3899" i="20"/>
  <c r="U3868" i="20"/>
  <c r="T3868" i="20"/>
  <c r="S3868" i="20"/>
  <c r="R3868" i="20"/>
  <c r="P3868" i="20"/>
  <c r="N3868" i="20"/>
  <c r="U3876" i="20"/>
  <c r="T3876" i="20"/>
  <c r="S3876" i="20"/>
  <c r="R3876" i="20"/>
  <c r="P3876" i="20"/>
  <c r="N3876" i="20"/>
  <c r="U3877" i="20"/>
  <c r="T3877" i="20"/>
  <c r="S3877" i="20"/>
  <c r="R3877" i="20"/>
  <c r="P3877" i="20"/>
  <c r="N3877" i="20"/>
  <c r="U3866" i="20"/>
  <c r="T3866" i="20"/>
  <c r="S3866" i="20"/>
  <c r="R3866" i="20"/>
  <c r="P3866" i="20"/>
  <c r="N3866" i="20"/>
  <c r="U3881" i="20"/>
  <c r="T3881" i="20"/>
  <c r="S3881" i="20"/>
  <c r="R3881" i="20"/>
  <c r="P3881" i="20"/>
  <c r="N3881" i="20"/>
  <c r="U3882" i="20"/>
  <c r="T3882" i="20"/>
  <c r="S3882" i="20"/>
  <c r="R3882" i="20"/>
  <c r="P3882" i="20"/>
  <c r="N3882" i="20"/>
  <c r="U3896" i="20"/>
  <c r="T3896" i="20"/>
  <c r="S3896" i="20"/>
  <c r="R3896" i="20"/>
  <c r="P3896" i="20"/>
  <c r="N3896" i="20"/>
  <c r="U3961" i="20"/>
  <c r="T3961" i="20"/>
  <c r="S3961" i="20"/>
  <c r="R3961" i="20"/>
  <c r="P3961" i="20"/>
  <c r="N3961" i="20"/>
  <c r="U3895" i="20"/>
  <c r="T3895" i="20"/>
  <c r="S3895" i="20"/>
  <c r="R3895" i="20"/>
  <c r="P3895" i="20"/>
  <c r="N3895" i="20"/>
  <c r="U3864" i="20"/>
  <c r="T3864" i="20"/>
  <c r="S3864" i="20"/>
  <c r="R3864" i="20"/>
  <c r="P3864" i="20"/>
  <c r="N3864" i="20"/>
  <c r="U3880" i="20"/>
  <c r="T3880" i="20"/>
  <c r="S3880" i="20"/>
  <c r="R3880" i="20"/>
  <c r="P3880" i="20"/>
  <c r="N3880" i="20"/>
  <c r="U3872" i="20"/>
  <c r="T3872" i="20"/>
  <c r="S3872" i="20"/>
  <c r="R3872" i="20"/>
  <c r="P3872" i="20"/>
  <c r="N3872" i="20"/>
  <c r="U3871" i="20"/>
  <c r="T3871" i="20"/>
  <c r="S3871" i="20"/>
  <c r="R3871" i="20"/>
  <c r="P3871" i="20"/>
  <c r="N3871" i="20"/>
  <c r="U3863" i="20"/>
  <c r="T3863" i="20"/>
  <c r="S3863" i="20"/>
  <c r="R3863" i="20"/>
  <c r="P3863" i="20"/>
  <c r="N3863" i="20"/>
  <c r="U3860" i="20"/>
  <c r="T3860" i="20"/>
  <c r="S3860" i="20"/>
  <c r="R3860" i="20"/>
  <c r="P3860" i="20"/>
  <c r="N3860" i="20"/>
  <c r="U3862" i="20"/>
  <c r="T3862" i="20"/>
  <c r="S3862" i="20"/>
  <c r="R3862" i="20"/>
  <c r="P3862" i="20"/>
  <c r="N3862" i="20"/>
  <c r="U3861" i="20"/>
  <c r="T3861" i="20"/>
  <c r="S3861" i="20"/>
  <c r="R3861" i="20"/>
  <c r="P3861" i="20"/>
  <c r="N3861" i="20"/>
  <c r="U3859" i="20"/>
  <c r="T3859" i="20"/>
  <c r="S3859" i="20"/>
  <c r="R3859" i="20"/>
  <c r="P3859" i="20"/>
  <c r="N3859" i="20"/>
  <c r="U3858" i="20"/>
  <c r="T3858" i="20"/>
  <c r="S3858" i="20"/>
  <c r="R3858" i="20"/>
  <c r="P3858" i="20"/>
  <c r="N3858" i="20"/>
  <c r="U3929" i="20"/>
  <c r="T3929" i="20"/>
  <c r="S3929" i="20"/>
  <c r="R3929" i="20"/>
  <c r="P3929" i="20"/>
  <c r="N3929" i="20"/>
  <c r="U3926" i="20"/>
  <c r="T3926" i="20"/>
  <c r="S3926" i="20"/>
  <c r="R3926" i="20"/>
  <c r="P3926" i="20"/>
  <c r="N3926" i="20"/>
  <c r="U3928" i="20"/>
  <c r="T3928" i="20"/>
  <c r="S3928" i="20"/>
  <c r="R3928" i="20"/>
  <c r="P3928" i="20"/>
  <c r="N3928" i="20"/>
  <c r="U3925" i="20"/>
  <c r="T3925" i="20"/>
  <c r="S3925" i="20"/>
  <c r="R3925" i="20"/>
  <c r="P3925" i="20"/>
  <c r="N3925" i="20"/>
  <c r="U3887" i="20"/>
  <c r="T3887" i="20"/>
  <c r="S3887" i="20"/>
  <c r="R3887" i="20"/>
  <c r="P3887" i="20"/>
  <c r="N3887" i="20"/>
  <c r="U3884" i="20"/>
  <c r="T3884" i="20"/>
  <c r="S3884" i="20"/>
  <c r="R3884" i="20"/>
  <c r="P3884" i="20"/>
  <c r="N3884" i="20"/>
  <c r="U3894" i="20"/>
  <c r="T3894" i="20"/>
  <c r="S3894" i="20"/>
  <c r="R3894" i="20"/>
  <c r="P3894" i="20"/>
  <c r="N3894" i="20"/>
  <c r="U3924" i="20"/>
  <c r="T3924" i="20"/>
  <c r="S3924" i="20"/>
  <c r="R3924" i="20"/>
  <c r="P3924" i="20"/>
  <c r="N3924" i="20"/>
  <c r="U3921" i="20"/>
  <c r="T3921" i="20"/>
  <c r="S3921" i="20"/>
  <c r="R3921" i="20"/>
  <c r="P3921" i="20"/>
  <c r="N3921" i="20"/>
  <c r="U3922" i="20"/>
  <c r="T3922" i="20"/>
  <c r="S3922" i="20"/>
  <c r="R3922" i="20"/>
  <c r="P3922" i="20"/>
  <c r="N3922" i="20"/>
  <c r="U3891" i="20"/>
  <c r="T3891" i="20"/>
  <c r="S3891" i="20"/>
  <c r="R3891" i="20"/>
  <c r="P3891" i="20"/>
  <c r="N3891" i="20"/>
  <c r="U3883" i="20"/>
  <c r="T3883" i="20"/>
  <c r="S3883" i="20"/>
  <c r="R3883" i="20"/>
  <c r="P3883" i="20"/>
  <c r="N3883" i="20"/>
  <c r="U3889" i="20"/>
  <c r="T3889" i="20"/>
  <c r="S3889" i="20"/>
  <c r="R3889" i="20"/>
  <c r="P3889" i="20"/>
  <c r="N3889" i="20"/>
  <c r="U3932" i="20"/>
  <c r="T3932" i="20"/>
  <c r="S3932" i="20"/>
  <c r="R3932" i="20"/>
  <c r="P3932" i="20"/>
  <c r="N3932" i="20"/>
  <c r="U3886" i="20"/>
  <c r="T3886" i="20"/>
  <c r="S3886" i="20"/>
  <c r="R3886" i="20"/>
  <c r="P3886" i="20"/>
  <c r="N3886" i="20"/>
  <c r="U3888" i="20"/>
  <c r="T3888" i="20"/>
  <c r="S3888" i="20"/>
  <c r="R3888" i="20"/>
  <c r="P3888" i="20"/>
  <c r="N3888" i="20"/>
  <c r="U3885" i="20"/>
  <c r="T3885" i="20"/>
  <c r="S3885" i="20"/>
  <c r="R3885" i="20"/>
  <c r="P3885" i="20"/>
  <c r="N3885" i="20"/>
  <c r="U3893" i="20"/>
  <c r="T3893" i="20"/>
  <c r="S3893" i="20"/>
  <c r="R3893" i="20"/>
  <c r="P3893" i="20"/>
  <c r="N3893" i="20"/>
  <c r="U3892" i="20"/>
  <c r="T3892" i="20"/>
  <c r="S3892" i="20"/>
  <c r="R3892" i="20"/>
  <c r="P3892" i="20"/>
  <c r="N3892" i="20"/>
  <c r="U3890" i="20"/>
  <c r="T3890" i="20"/>
  <c r="S3890" i="20"/>
  <c r="R3890" i="20"/>
  <c r="P3890" i="20"/>
  <c r="N3890" i="20"/>
  <c r="U3856" i="20"/>
  <c r="T3856" i="20"/>
  <c r="S3856" i="20"/>
  <c r="R3856" i="20"/>
  <c r="P3856" i="20"/>
  <c r="N3856" i="20"/>
  <c r="U3875" i="20"/>
  <c r="T3875" i="20"/>
  <c r="S3875" i="20"/>
  <c r="R3875" i="20"/>
  <c r="P3875" i="20"/>
  <c r="N3875" i="20"/>
  <c r="U3869" i="20"/>
  <c r="T3869" i="20"/>
  <c r="S3869" i="20"/>
  <c r="R3869" i="20"/>
  <c r="P3869" i="20"/>
  <c r="N3869" i="20"/>
  <c r="U3878" i="20"/>
  <c r="T3878" i="20"/>
  <c r="S3878" i="20"/>
  <c r="R3878" i="20"/>
  <c r="P3878" i="20"/>
  <c r="N3878" i="20"/>
  <c r="U3870" i="20"/>
  <c r="T3870" i="20"/>
  <c r="S3870" i="20"/>
  <c r="R3870" i="20"/>
  <c r="P3870" i="20"/>
  <c r="N3870" i="20"/>
  <c r="U3879" i="20"/>
  <c r="T3879" i="20"/>
  <c r="S3879" i="20"/>
  <c r="R3879" i="20"/>
  <c r="P3879" i="20"/>
  <c r="N3879" i="20"/>
  <c r="U3874" i="20"/>
  <c r="T3874" i="20"/>
  <c r="S3874" i="20"/>
  <c r="R3874" i="20"/>
  <c r="P3874" i="20"/>
  <c r="N3874" i="20"/>
  <c r="U3867" i="20"/>
  <c r="T3867" i="20"/>
  <c r="S3867" i="20"/>
  <c r="R3867" i="20"/>
  <c r="P3867" i="20"/>
  <c r="N3867" i="20"/>
  <c r="U3873" i="20"/>
  <c r="T3873" i="20"/>
  <c r="S3873" i="20"/>
  <c r="R3873" i="20"/>
  <c r="P3873" i="20"/>
  <c r="N3873" i="20"/>
  <c r="U3854" i="20"/>
  <c r="T3854" i="20"/>
  <c r="S3854" i="20"/>
  <c r="R3854" i="20"/>
  <c r="P3854" i="20"/>
  <c r="N3854" i="20"/>
  <c r="U3855" i="20"/>
  <c r="T3855" i="20"/>
  <c r="S3855" i="20"/>
  <c r="R3855" i="20"/>
  <c r="P3855" i="20"/>
  <c r="N3855" i="20"/>
  <c r="U3919" i="20"/>
  <c r="T3919" i="20"/>
  <c r="S3919" i="20"/>
  <c r="R3919" i="20"/>
  <c r="P3919" i="20"/>
  <c r="N3919" i="20"/>
  <c r="U3706" i="20"/>
  <c r="T3706" i="20"/>
  <c r="S3706" i="20"/>
  <c r="R3706" i="20"/>
  <c r="P3706" i="20"/>
  <c r="N3706" i="20"/>
  <c r="U3755" i="20"/>
  <c r="T3755" i="20"/>
  <c r="S3755" i="20"/>
  <c r="R3755" i="20"/>
  <c r="P3755" i="20"/>
  <c r="N3755" i="20"/>
  <c r="U3853" i="20"/>
  <c r="T3853" i="20"/>
  <c r="S3853" i="20"/>
  <c r="R3853" i="20"/>
  <c r="P3853" i="20"/>
  <c r="N3853" i="20"/>
  <c r="U3642" i="20"/>
  <c r="T3642" i="20"/>
  <c r="S3642" i="20"/>
  <c r="R3642" i="20"/>
  <c r="P3642" i="20"/>
  <c r="N3642" i="20"/>
  <c r="U3581" i="20"/>
  <c r="T3581" i="20"/>
  <c r="S3581" i="20"/>
  <c r="R3581" i="20"/>
  <c r="P3581" i="20"/>
  <c r="N3581" i="20"/>
  <c r="U3700" i="20"/>
  <c r="T3700" i="20"/>
  <c r="S3700" i="20"/>
  <c r="R3700" i="20"/>
  <c r="P3700" i="20"/>
  <c r="N3700" i="20"/>
  <c r="U3849" i="20"/>
  <c r="T3849" i="20"/>
  <c r="S3849" i="20"/>
  <c r="R3849" i="20"/>
  <c r="P3849" i="20"/>
  <c r="N3849" i="20"/>
  <c r="U3577" i="20"/>
  <c r="T3577" i="20"/>
  <c r="S3577" i="20"/>
  <c r="R3577" i="20"/>
  <c r="P3577" i="20"/>
  <c r="N3577" i="20"/>
  <c r="U3666" i="20"/>
  <c r="T3666" i="20"/>
  <c r="S3666" i="20"/>
  <c r="R3666" i="20"/>
  <c r="P3666" i="20"/>
  <c r="N3666" i="20"/>
  <c r="U3580" i="20"/>
  <c r="T3580" i="20"/>
  <c r="S3580" i="20"/>
  <c r="R3580" i="20"/>
  <c r="P3580" i="20"/>
  <c r="N3580" i="20"/>
  <c r="U3751" i="20"/>
  <c r="T3751" i="20"/>
  <c r="S3751" i="20"/>
  <c r="R3751" i="20"/>
  <c r="P3751" i="20"/>
  <c r="N3751" i="20"/>
  <c r="U3598" i="20"/>
  <c r="T3598" i="20"/>
  <c r="S3598" i="20"/>
  <c r="R3598" i="20"/>
  <c r="P3598" i="20"/>
  <c r="N3598" i="20"/>
  <c r="U3749" i="20"/>
  <c r="T3749" i="20"/>
  <c r="S3749" i="20"/>
  <c r="R3749" i="20"/>
  <c r="P3749" i="20"/>
  <c r="N3749" i="20"/>
  <c r="U3852" i="20"/>
  <c r="T3852" i="20"/>
  <c r="S3852" i="20"/>
  <c r="R3852" i="20"/>
  <c r="P3852" i="20"/>
  <c r="N3852" i="20"/>
  <c r="U3584" i="20"/>
  <c r="T3584" i="20"/>
  <c r="S3584" i="20"/>
  <c r="R3584" i="20"/>
  <c r="P3584" i="20"/>
  <c r="N3584" i="20"/>
  <c r="U3850" i="20"/>
  <c r="T3850" i="20"/>
  <c r="S3850" i="20"/>
  <c r="R3850" i="20"/>
  <c r="P3850" i="20"/>
  <c r="N3850" i="20"/>
  <c r="U3554" i="20"/>
  <c r="T3554" i="20"/>
  <c r="S3554" i="20"/>
  <c r="R3554" i="20"/>
  <c r="P3554" i="20"/>
  <c r="N3554" i="20"/>
  <c r="U3848" i="20"/>
  <c r="T3848" i="20"/>
  <c r="S3848" i="20"/>
  <c r="R3848" i="20"/>
  <c r="P3848" i="20"/>
  <c r="N3848" i="20"/>
  <c r="U3752" i="20"/>
  <c r="T3752" i="20"/>
  <c r="S3752" i="20"/>
  <c r="R3752" i="20"/>
  <c r="P3752" i="20"/>
  <c r="N3752" i="20"/>
  <c r="U3847" i="20"/>
  <c r="T3847" i="20"/>
  <c r="S3847" i="20"/>
  <c r="R3847" i="20"/>
  <c r="P3847" i="20"/>
  <c r="N3847" i="20"/>
  <c r="U3641" i="20"/>
  <c r="T3641" i="20"/>
  <c r="S3641" i="20"/>
  <c r="R3641" i="20"/>
  <c r="P3641" i="20"/>
  <c r="N3641" i="20"/>
  <c r="U3776" i="20"/>
  <c r="T3776" i="20"/>
  <c r="S3776" i="20"/>
  <c r="R3776" i="20"/>
  <c r="P3776" i="20"/>
  <c r="N3776" i="20"/>
  <c r="U3557" i="20"/>
  <c r="T3557" i="20"/>
  <c r="S3557" i="20"/>
  <c r="R3557" i="20"/>
  <c r="P3557" i="20"/>
  <c r="N3557" i="20"/>
  <c r="U3644" i="20"/>
  <c r="T3644" i="20"/>
  <c r="S3644" i="20"/>
  <c r="R3644" i="20"/>
  <c r="P3644" i="20"/>
  <c r="N3644" i="20"/>
  <c r="U3702" i="20"/>
  <c r="T3702" i="20"/>
  <c r="S3702" i="20"/>
  <c r="R3702" i="20"/>
  <c r="P3702" i="20"/>
  <c r="N3702" i="20"/>
  <c r="U3839" i="20"/>
  <c r="T3839" i="20"/>
  <c r="S3839" i="20"/>
  <c r="R3839" i="20"/>
  <c r="P3839" i="20"/>
  <c r="N3839" i="20"/>
  <c r="U3844" i="20"/>
  <c r="T3844" i="20"/>
  <c r="S3844" i="20"/>
  <c r="R3844" i="20"/>
  <c r="P3844" i="20"/>
  <c r="N3844" i="20"/>
  <c r="U3597" i="20"/>
  <c r="T3597" i="20"/>
  <c r="S3597" i="20"/>
  <c r="R3597" i="20"/>
  <c r="P3597" i="20"/>
  <c r="N3597" i="20"/>
  <c r="U3843" i="20"/>
  <c r="T3843" i="20"/>
  <c r="S3843" i="20"/>
  <c r="R3843" i="20"/>
  <c r="P3843" i="20"/>
  <c r="N3843" i="20"/>
  <c r="U3701" i="20"/>
  <c r="T3701" i="20"/>
  <c r="S3701" i="20"/>
  <c r="R3701" i="20"/>
  <c r="P3701" i="20"/>
  <c r="N3701" i="20"/>
  <c r="U3595" i="20"/>
  <c r="T3595" i="20"/>
  <c r="S3595" i="20"/>
  <c r="R3595" i="20"/>
  <c r="P3595" i="20"/>
  <c r="N3595" i="20"/>
  <c r="U3773" i="20"/>
  <c r="T3773" i="20"/>
  <c r="S3773" i="20"/>
  <c r="R3773" i="20"/>
  <c r="P3773" i="20"/>
  <c r="N3773" i="20"/>
  <c r="U3575" i="20"/>
  <c r="T3575" i="20"/>
  <c r="S3575" i="20"/>
  <c r="R3575" i="20"/>
  <c r="P3575" i="20"/>
  <c r="N3575" i="20"/>
  <c r="U3748" i="20"/>
  <c r="T3748" i="20"/>
  <c r="S3748" i="20"/>
  <c r="R3748" i="20"/>
  <c r="P3748" i="20"/>
  <c r="N3748" i="20"/>
  <c r="U3750" i="20"/>
  <c r="T3750" i="20"/>
  <c r="S3750" i="20"/>
  <c r="R3750" i="20"/>
  <c r="P3750" i="20"/>
  <c r="N3750" i="20"/>
  <c r="U3845" i="20"/>
  <c r="T3845" i="20"/>
  <c r="S3845" i="20"/>
  <c r="R3845" i="20"/>
  <c r="P3845" i="20"/>
  <c r="N3845" i="20"/>
  <c r="U3579" i="20"/>
  <c r="T3579" i="20"/>
  <c r="S3579" i="20"/>
  <c r="R3579" i="20"/>
  <c r="P3579" i="20"/>
  <c r="N3579" i="20"/>
  <c r="U3841" i="20"/>
  <c r="T3841" i="20"/>
  <c r="S3841" i="20"/>
  <c r="R3841" i="20"/>
  <c r="P3841" i="20"/>
  <c r="N3841" i="20"/>
  <c r="U3640" i="20"/>
  <c r="T3640" i="20"/>
  <c r="S3640" i="20"/>
  <c r="R3640" i="20"/>
  <c r="P3640" i="20"/>
  <c r="N3640" i="20"/>
  <c r="U3578" i="20"/>
  <c r="T3578" i="20"/>
  <c r="S3578" i="20"/>
  <c r="R3578" i="20"/>
  <c r="P3578" i="20"/>
  <c r="N3578" i="20"/>
  <c r="U3846" i="20"/>
  <c r="T3846" i="20"/>
  <c r="S3846" i="20"/>
  <c r="R3846" i="20"/>
  <c r="P3846" i="20"/>
  <c r="N3846" i="20"/>
  <c r="U3556" i="20"/>
  <c r="T3556" i="20"/>
  <c r="S3556" i="20"/>
  <c r="R3556" i="20"/>
  <c r="P3556" i="20"/>
  <c r="N3556" i="20"/>
  <c r="U3754" i="20"/>
  <c r="T3754" i="20"/>
  <c r="S3754" i="20"/>
  <c r="R3754" i="20"/>
  <c r="P3754" i="20"/>
  <c r="N3754" i="20"/>
  <c r="U3840" i="20"/>
  <c r="T3840" i="20"/>
  <c r="S3840" i="20"/>
  <c r="R3840" i="20"/>
  <c r="P3840" i="20"/>
  <c r="N3840" i="20"/>
  <c r="U3593" i="20"/>
  <c r="T3593" i="20"/>
  <c r="S3593" i="20"/>
  <c r="R3593" i="20"/>
  <c r="P3593" i="20"/>
  <c r="N3593" i="20"/>
  <c r="U3537" i="20"/>
  <c r="T3537" i="20"/>
  <c r="S3537" i="20"/>
  <c r="R3537" i="20"/>
  <c r="P3537" i="20"/>
  <c r="N3537" i="20"/>
  <c r="U3699" i="20"/>
  <c r="T3699" i="20"/>
  <c r="S3699" i="20"/>
  <c r="R3699" i="20"/>
  <c r="P3699" i="20"/>
  <c r="N3699" i="20"/>
  <c r="U3576" i="20"/>
  <c r="T3576" i="20"/>
  <c r="S3576" i="20"/>
  <c r="R3576" i="20"/>
  <c r="P3576" i="20"/>
  <c r="N3576" i="20"/>
  <c r="U3842" i="20"/>
  <c r="T3842" i="20"/>
  <c r="S3842" i="20"/>
  <c r="R3842" i="20"/>
  <c r="P3842" i="20"/>
  <c r="N3842" i="20"/>
  <c r="U3753" i="20"/>
  <c r="T3753" i="20"/>
  <c r="S3753" i="20"/>
  <c r="R3753" i="20"/>
  <c r="P3753" i="20"/>
  <c r="N3753" i="20"/>
  <c r="U3775" i="20"/>
  <c r="T3775" i="20"/>
  <c r="S3775" i="20"/>
  <c r="R3775" i="20"/>
  <c r="P3775" i="20"/>
  <c r="N3775" i="20"/>
  <c r="U3705" i="20"/>
  <c r="T3705" i="20"/>
  <c r="S3705" i="20"/>
  <c r="R3705" i="20"/>
  <c r="P3705" i="20"/>
  <c r="N3705" i="20"/>
  <c r="U3772" i="20"/>
  <c r="T3772" i="20"/>
  <c r="S3772" i="20"/>
  <c r="R3772" i="20"/>
  <c r="P3772" i="20"/>
  <c r="N3772" i="20"/>
  <c r="U3851" i="20"/>
  <c r="T3851" i="20"/>
  <c r="S3851" i="20"/>
  <c r="R3851" i="20"/>
  <c r="P3851" i="20"/>
  <c r="N3851" i="20"/>
  <c r="U3668" i="20"/>
  <c r="T3668" i="20"/>
  <c r="S3668" i="20"/>
  <c r="R3668" i="20"/>
  <c r="P3668" i="20"/>
  <c r="N3668" i="20"/>
  <c r="U3555" i="20"/>
  <c r="T3555" i="20"/>
  <c r="S3555" i="20"/>
  <c r="R3555" i="20"/>
  <c r="P3555" i="20"/>
  <c r="N3555" i="20"/>
  <c r="U3704" i="20"/>
  <c r="T3704" i="20"/>
  <c r="S3704" i="20"/>
  <c r="R3704" i="20"/>
  <c r="P3704" i="20"/>
  <c r="N3704" i="20"/>
  <c r="U3583" i="20"/>
  <c r="T3583" i="20"/>
  <c r="S3583" i="20"/>
  <c r="R3583" i="20"/>
  <c r="P3583" i="20"/>
  <c r="N3583" i="20"/>
  <c r="U3697" i="20"/>
  <c r="T3697" i="20"/>
  <c r="S3697" i="20"/>
  <c r="R3697" i="20"/>
  <c r="P3697" i="20"/>
  <c r="N3697" i="20"/>
  <c r="U3582" i="20"/>
  <c r="T3582" i="20"/>
  <c r="S3582" i="20"/>
  <c r="R3582" i="20"/>
  <c r="P3582" i="20"/>
  <c r="N3582" i="20"/>
  <c r="U3703" i="20"/>
  <c r="T3703" i="20"/>
  <c r="S3703" i="20"/>
  <c r="R3703" i="20"/>
  <c r="P3703" i="20"/>
  <c r="N3703" i="20"/>
  <c r="U3698" i="20"/>
  <c r="T3698" i="20"/>
  <c r="S3698" i="20"/>
  <c r="R3698" i="20"/>
  <c r="P3698" i="20"/>
  <c r="N3698" i="20"/>
  <c r="U3774" i="20"/>
  <c r="T3774" i="20"/>
  <c r="S3774" i="20"/>
  <c r="R3774" i="20"/>
  <c r="P3774" i="20"/>
  <c r="N3774" i="20"/>
  <c r="U3643" i="20"/>
  <c r="T3643" i="20"/>
  <c r="S3643" i="20"/>
  <c r="R3643" i="20"/>
  <c r="P3643" i="20"/>
  <c r="N3643" i="20"/>
  <c r="U3594" i="20"/>
  <c r="T3594" i="20"/>
  <c r="S3594" i="20"/>
  <c r="R3594" i="20"/>
  <c r="P3594" i="20"/>
  <c r="N3594" i="20"/>
  <c r="U3696" i="20"/>
  <c r="T3696" i="20"/>
  <c r="S3696" i="20"/>
  <c r="R3696" i="20"/>
  <c r="P3696" i="20"/>
  <c r="N3696" i="20"/>
  <c r="U3663" i="20"/>
  <c r="T3663" i="20"/>
  <c r="S3663" i="20"/>
  <c r="R3663" i="20"/>
  <c r="P3663" i="20"/>
  <c r="N3663" i="20"/>
  <c r="U3596" i="20"/>
  <c r="T3596" i="20"/>
  <c r="S3596" i="20"/>
  <c r="R3596" i="20"/>
  <c r="P3596" i="20"/>
  <c r="N3596" i="20"/>
  <c r="U3834" i="20"/>
  <c r="T3834" i="20"/>
  <c r="S3834" i="20"/>
  <c r="R3834" i="20"/>
  <c r="P3834" i="20"/>
  <c r="N3834" i="20"/>
  <c r="U3837" i="20"/>
  <c r="T3837" i="20"/>
  <c r="S3837" i="20"/>
  <c r="R3837" i="20"/>
  <c r="P3837" i="20"/>
  <c r="N3837" i="20"/>
  <c r="U3838" i="20"/>
  <c r="T3838" i="20"/>
  <c r="S3838" i="20"/>
  <c r="R3838" i="20"/>
  <c r="P3838" i="20"/>
  <c r="N3838" i="20"/>
  <c r="U3835" i="20"/>
  <c r="T3835" i="20"/>
  <c r="S3835" i="20"/>
  <c r="R3835" i="20"/>
  <c r="P3835" i="20"/>
  <c r="N3835" i="20"/>
  <c r="U3836" i="20"/>
  <c r="T3836" i="20"/>
  <c r="S3836" i="20"/>
  <c r="R3836" i="20"/>
  <c r="P3836" i="20"/>
  <c r="N3836" i="20"/>
  <c r="U3592" i="20"/>
  <c r="T3592" i="20"/>
  <c r="S3592" i="20"/>
  <c r="R3592" i="20"/>
  <c r="P3592" i="20"/>
  <c r="N3592" i="20"/>
  <c r="U3627" i="20"/>
  <c r="T3627" i="20"/>
  <c r="S3627" i="20"/>
  <c r="R3627" i="20"/>
  <c r="P3627" i="20"/>
  <c r="N3627" i="20"/>
  <c r="U3631" i="20"/>
  <c r="T3631" i="20"/>
  <c r="S3631" i="20"/>
  <c r="R3631" i="20"/>
  <c r="P3631" i="20"/>
  <c r="N3631" i="20"/>
  <c r="U3744" i="20"/>
  <c r="T3744" i="20"/>
  <c r="S3744" i="20"/>
  <c r="R3744" i="20"/>
  <c r="P3744" i="20"/>
  <c r="N3744" i="20"/>
  <c r="U3824" i="20"/>
  <c r="T3824" i="20"/>
  <c r="S3824" i="20"/>
  <c r="R3824" i="20"/>
  <c r="P3824" i="20"/>
  <c r="N3824" i="20"/>
  <c r="U3658" i="20"/>
  <c r="T3658" i="20"/>
  <c r="S3658" i="20"/>
  <c r="R3658" i="20"/>
  <c r="P3658" i="20"/>
  <c r="N3658" i="20"/>
  <c r="U3769" i="20"/>
  <c r="T3769" i="20"/>
  <c r="S3769" i="20"/>
  <c r="R3769" i="20"/>
  <c r="P3769" i="20"/>
  <c r="N3769" i="20"/>
  <c r="U3832" i="20"/>
  <c r="T3832" i="20"/>
  <c r="S3832" i="20"/>
  <c r="R3832" i="20"/>
  <c r="P3832" i="20"/>
  <c r="N3832" i="20"/>
  <c r="U3633" i="20"/>
  <c r="T3633" i="20"/>
  <c r="S3633" i="20"/>
  <c r="R3633" i="20"/>
  <c r="P3633" i="20"/>
  <c r="N3633" i="20"/>
  <c r="U3768" i="20"/>
  <c r="T3768" i="20"/>
  <c r="S3768" i="20"/>
  <c r="R3768" i="20"/>
  <c r="P3768" i="20"/>
  <c r="N3768" i="20"/>
  <c r="U3831" i="20"/>
  <c r="T3831" i="20"/>
  <c r="S3831" i="20"/>
  <c r="R3831" i="20"/>
  <c r="P3831" i="20"/>
  <c r="N3831" i="20"/>
  <c r="U3630" i="20"/>
  <c r="T3630" i="20"/>
  <c r="S3630" i="20"/>
  <c r="R3630" i="20"/>
  <c r="P3630" i="20"/>
  <c r="N3630" i="20"/>
  <c r="U3746" i="20"/>
  <c r="T3746" i="20"/>
  <c r="S3746" i="20"/>
  <c r="R3746" i="20"/>
  <c r="P3746" i="20"/>
  <c r="N3746" i="20"/>
  <c r="U3813" i="20"/>
  <c r="T3813" i="20"/>
  <c r="S3813" i="20"/>
  <c r="R3813" i="20"/>
  <c r="P3813" i="20"/>
  <c r="N3813" i="20"/>
  <c r="U3816" i="20"/>
  <c r="T3816" i="20"/>
  <c r="S3816" i="20"/>
  <c r="R3816" i="20"/>
  <c r="P3816" i="20"/>
  <c r="N3816" i="20"/>
  <c r="U3820" i="20"/>
  <c r="T3820" i="20"/>
  <c r="S3820" i="20"/>
  <c r="R3820" i="20"/>
  <c r="P3820" i="20"/>
  <c r="N3820" i="20"/>
  <c r="U3733" i="20"/>
  <c r="T3733" i="20"/>
  <c r="S3733" i="20"/>
  <c r="R3733" i="20"/>
  <c r="P3733" i="20"/>
  <c r="N3733" i="20"/>
  <c r="U3827" i="20"/>
  <c r="T3827" i="20"/>
  <c r="S3827" i="20"/>
  <c r="R3827" i="20"/>
  <c r="P3827" i="20"/>
  <c r="N3827" i="20"/>
  <c r="U3830" i="20"/>
  <c r="T3830" i="20"/>
  <c r="S3830" i="20"/>
  <c r="R3830" i="20"/>
  <c r="P3830" i="20"/>
  <c r="N3830" i="20"/>
  <c r="U3771" i="20"/>
  <c r="T3771" i="20"/>
  <c r="S3771" i="20"/>
  <c r="R3771" i="20"/>
  <c r="P3771" i="20"/>
  <c r="N3771" i="20"/>
  <c r="U3637" i="20"/>
  <c r="T3637" i="20"/>
  <c r="S3637" i="20"/>
  <c r="R3637" i="20"/>
  <c r="P3637" i="20"/>
  <c r="N3637" i="20"/>
  <c r="U3826" i="20"/>
  <c r="T3826" i="20"/>
  <c r="S3826" i="20"/>
  <c r="R3826" i="20"/>
  <c r="P3826" i="20"/>
  <c r="N3826" i="20"/>
  <c r="U3634" i="20"/>
  <c r="T3634" i="20"/>
  <c r="S3634" i="20"/>
  <c r="R3634" i="20"/>
  <c r="P3634" i="20"/>
  <c r="N3634" i="20"/>
  <c r="U3732" i="20"/>
  <c r="T3732" i="20"/>
  <c r="S3732" i="20"/>
  <c r="R3732" i="20"/>
  <c r="P3732" i="20"/>
  <c r="N3732" i="20"/>
  <c r="U3691" i="20"/>
  <c r="T3691" i="20"/>
  <c r="S3691" i="20"/>
  <c r="R3691" i="20"/>
  <c r="P3691" i="20"/>
  <c r="N3691" i="20"/>
  <c r="U3684" i="20"/>
  <c r="T3684" i="20"/>
  <c r="S3684" i="20"/>
  <c r="R3684" i="20"/>
  <c r="P3684" i="20"/>
  <c r="N3684" i="20"/>
  <c r="U3574" i="20"/>
  <c r="T3574" i="20"/>
  <c r="S3574" i="20"/>
  <c r="R3574" i="20"/>
  <c r="P3574" i="20"/>
  <c r="N3574" i="20"/>
  <c r="U3687" i="20"/>
  <c r="T3687" i="20"/>
  <c r="S3687" i="20"/>
  <c r="R3687" i="20"/>
  <c r="P3687" i="20"/>
  <c r="N3687" i="20"/>
  <c r="U3829" i="20"/>
  <c r="T3829" i="20"/>
  <c r="S3829" i="20"/>
  <c r="R3829" i="20"/>
  <c r="P3829" i="20"/>
  <c r="N3829" i="20"/>
  <c r="U3810" i="20"/>
  <c r="T3810" i="20"/>
  <c r="S3810" i="20"/>
  <c r="R3810" i="20"/>
  <c r="P3810" i="20"/>
  <c r="N3810" i="20"/>
  <c r="U3693" i="20"/>
  <c r="T3693" i="20"/>
  <c r="S3693" i="20"/>
  <c r="R3693" i="20"/>
  <c r="P3693" i="20"/>
  <c r="N3693" i="20"/>
  <c r="U3639" i="20"/>
  <c r="T3639" i="20"/>
  <c r="S3639" i="20"/>
  <c r="R3639" i="20"/>
  <c r="P3639" i="20"/>
  <c r="N3639" i="20"/>
  <c r="U3638" i="20"/>
  <c r="T3638" i="20"/>
  <c r="S3638" i="20"/>
  <c r="R3638" i="20"/>
  <c r="P3638" i="20"/>
  <c r="N3638" i="20"/>
  <c r="U3625" i="20"/>
  <c r="T3625" i="20"/>
  <c r="S3625" i="20"/>
  <c r="R3625" i="20"/>
  <c r="P3625" i="20"/>
  <c r="N3625" i="20"/>
  <c r="U3770" i="20"/>
  <c r="T3770" i="20"/>
  <c r="S3770" i="20"/>
  <c r="R3770" i="20"/>
  <c r="P3770" i="20"/>
  <c r="N3770" i="20"/>
  <c r="U3591" i="20"/>
  <c r="T3591" i="20"/>
  <c r="S3591" i="20"/>
  <c r="R3591" i="20"/>
  <c r="P3591" i="20"/>
  <c r="N3591" i="20"/>
  <c r="U3811" i="20"/>
  <c r="T3811" i="20"/>
  <c r="S3811" i="20"/>
  <c r="R3811" i="20"/>
  <c r="P3811" i="20"/>
  <c r="N3811" i="20"/>
  <c r="U3737" i="20"/>
  <c r="T3737" i="20"/>
  <c r="S3737" i="20"/>
  <c r="R3737" i="20"/>
  <c r="P3737" i="20"/>
  <c r="N3737" i="20"/>
  <c r="U3729" i="20"/>
  <c r="T3729" i="20"/>
  <c r="S3729" i="20"/>
  <c r="R3729" i="20"/>
  <c r="P3729" i="20"/>
  <c r="N3729" i="20"/>
  <c r="U3821" i="20"/>
  <c r="T3821" i="20"/>
  <c r="S3821" i="20"/>
  <c r="R3821" i="20"/>
  <c r="P3821" i="20"/>
  <c r="N3821" i="20"/>
  <c r="U3815" i="20"/>
  <c r="T3815" i="20"/>
  <c r="S3815" i="20"/>
  <c r="R3815" i="20"/>
  <c r="P3815" i="20"/>
  <c r="N3815" i="20"/>
  <c r="U3818" i="20"/>
  <c r="T3818" i="20"/>
  <c r="S3818" i="20"/>
  <c r="R3818" i="20"/>
  <c r="P3818" i="20"/>
  <c r="N3818" i="20"/>
  <c r="U3629" i="20"/>
  <c r="T3629" i="20"/>
  <c r="S3629" i="20"/>
  <c r="R3629" i="20"/>
  <c r="P3629" i="20"/>
  <c r="N3629" i="20"/>
  <c r="U3812" i="20"/>
  <c r="T3812" i="20"/>
  <c r="S3812" i="20"/>
  <c r="R3812" i="20"/>
  <c r="P3812" i="20"/>
  <c r="N3812" i="20"/>
  <c r="U3572" i="20"/>
  <c r="T3572" i="20"/>
  <c r="S3572" i="20"/>
  <c r="R3572" i="20"/>
  <c r="P3572" i="20"/>
  <c r="N3572" i="20"/>
  <c r="U3736" i="20"/>
  <c r="T3736" i="20"/>
  <c r="S3736" i="20"/>
  <c r="R3736" i="20"/>
  <c r="P3736" i="20"/>
  <c r="N3736" i="20"/>
  <c r="U3822" i="20"/>
  <c r="T3822" i="20"/>
  <c r="S3822" i="20"/>
  <c r="R3822" i="20"/>
  <c r="P3822" i="20"/>
  <c r="N3822" i="20"/>
  <c r="U3823" i="20"/>
  <c r="T3823" i="20"/>
  <c r="S3823" i="20"/>
  <c r="R3823" i="20"/>
  <c r="P3823" i="20"/>
  <c r="N3823" i="20"/>
  <c r="U3814" i="20"/>
  <c r="T3814" i="20"/>
  <c r="S3814" i="20"/>
  <c r="R3814" i="20"/>
  <c r="P3814" i="20"/>
  <c r="N3814" i="20"/>
  <c r="U3692" i="20"/>
  <c r="T3692" i="20"/>
  <c r="S3692" i="20"/>
  <c r="R3692" i="20"/>
  <c r="P3692" i="20"/>
  <c r="N3692" i="20"/>
  <c r="U3688" i="20"/>
  <c r="T3688" i="20"/>
  <c r="S3688" i="20"/>
  <c r="R3688" i="20"/>
  <c r="P3688" i="20"/>
  <c r="N3688" i="20"/>
  <c r="U3570" i="20"/>
  <c r="T3570" i="20"/>
  <c r="S3570" i="20"/>
  <c r="R3570" i="20"/>
  <c r="P3570" i="20"/>
  <c r="N3570" i="20"/>
  <c r="U3624" i="20"/>
  <c r="T3624" i="20"/>
  <c r="S3624" i="20"/>
  <c r="R3624" i="20"/>
  <c r="P3624" i="20"/>
  <c r="N3624" i="20"/>
  <c r="U3742" i="20"/>
  <c r="T3742" i="20"/>
  <c r="S3742" i="20"/>
  <c r="R3742" i="20"/>
  <c r="P3742" i="20"/>
  <c r="N3742" i="20"/>
  <c r="U3767" i="20"/>
  <c r="T3767" i="20"/>
  <c r="S3767" i="20"/>
  <c r="R3767" i="20"/>
  <c r="P3767" i="20"/>
  <c r="N3767" i="20"/>
  <c r="U3731" i="20"/>
  <c r="T3731" i="20"/>
  <c r="S3731" i="20"/>
  <c r="R3731" i="20"/>
  <c r="P3731" i="20"/>
  <c r="N3731" i="20"/>
  <c r="U3740" i="20"/>
  <c r="T3740" i="20"/>
  <c r="S3740" i="20"/>
  <c r="R3740" i="20"/>
  <c r="P3740" i="20"/>
  <c r="N3740" i="20"/>
  <c r="U3828" i="20"/>
  <c r="T3828" i="20"/>
  <c r="S3828" i="20"/>
  <c r="R3828" i="20"/>
  <c r="P3828" i="20"/>
  <c r="N3828" i="20"/>
  <c r="U3739" i="20"/>
  <c r="T3739" i="20"/>
  <c r="S3739" i="20"/>
  <c r="R3739" i="20"/>
  <c r="P3739" i="20"/>
  <c r="N3739" i="20"/>
  <c r="U3690" i="20"/>
  <c r="T3690" i="20"/>
  <c r="S3690" i="20"/>
  <c r="R3690" i="20"/>
  <c r="P3690" i="20"/>
  <c r="N3690" i="20"/>
  <c r="U3571" i="20"/>
  <c r="T3571" i="20"/>
  <c r="S3571" i="20"/>
  <c r="R3571" i="20"/>
  <c r="P3571" i="20"/>
  <c r="N3571" i="20"/>
  <c r="U3809" i="20"/>
  <c r="T3809" i="20"/>
  <c r="S3809" i="20"/>
  <c r="R3809" i="20"/>
  <c r="P3809" i="20"/>
  <c r="N3809" i="20"/>
  <c r="U3817" i="20"/>
  <c r="T3817" i="20"/>
  <c r="S3817" i="20"/>
  <c r="R3817" i="20"/>
  <c r="P3817" i="20"/>
  <c r="N3817" i="20"/>
  <c r="U3628" i="20"/>
  <c r="T3628" i="20"/>
  <c r="S3628" i="20"/>
  <c r="R3628" i="20"/>
  <c r="P3628" i="20"/>
  <c r="N3628" i="20"/>
  <c r="U3626" i="20"/>
  <c r="T3626" i="20"/>
  <c r="S3626" i="20"/>
  <c r="R3626" i="20"/>
  <c r="P3626" i="20"/>
  <c r="N3626" i="20"/>
  <c r="U3632" i="20"/>
  <c r="T3632" i="20"/>
  <c r="S3632" i="20"/>
  <c r="R3632" i="20"/>
  <c r="P3632" i="20"/>
  <c r="N3632" i="20"/>
  <c r="U3833" i="20"/>
  <c r="T3833" i="20"/>
  <c r="S3833" i="20"/>
  <c r="R3833" i="20"/>
  <c r="P3833" i="20"/>
  <c r="N3833" i="20"/>
  <c r="U3569" i="20"/>
  <c r="T3569" i="20"/>
  <c r="S3569" i="20"/>
  <c r="R3569" i="20"/>
  <c r="P3569" i="20"/>
  <c r="N3569" i="20"/>
  <c r="U3567" i="20"/>
  <c r="T3567" i="20"/>
  <c r="S3567" i="20"/>
  <c r="R3567" i="20"/>
  <c r="P3567" i="20"/>
  <c r="N3567" i="20"/>
  <c r="U3743" i="20"/>
  <c r="T3743" i="20"/>
  <c r="S3743" i="20"/>
  <c r="R3743" i="20"/>
  <c r="P3743" i="20"/>
  <c r="N3743" i="20"/>
  <c r="U3765" i="20"/>
  <c r="T3765" i="20"/>
  <c r="S3765" i="20"/>
  <c r="R3765" i="20"/>
  <c r="P3765" i="20"/>
  <c r="N3765" i="20"/>
  <c r="U3825" i="20"/>
  <c r="T3825" i="20"/>
  <c r="S3825" i="20"/>
  <c r="R3825" i="20"/>
  <c r="P3825" i="20"/>
  <c r="N3825" i="20"/>
  <c r="U3741" i="20"/>
  <c r="T3741" i="20"/>
  <c r="S3741" i="20"/>
  <c r="R3741" i="20"/>
  <c r="P3741" i="20"/>
  <c r="N3741" i="20"/>
  <c r="U3683" i="20"/>
  <c r="T3683" i="20"/>
  <c r="S3683" i="20"/>
  <c r="R3683" i="20"/>
  <c r="P3683" i="20"/>
  <c r="N3683" i="20"/>
  <c r="U3686" i="20"/>
  <c r="T3686" i="20"/>
  <c r="S3686" i="20"/>
  <c r="R3686" i="20"/>
  <c r="P3686" i="20"/>
  <c r="N3686" i="20"/>
  <c r="U3745" i="20"/>
  <c r="T3745" i="20"/>
  <c r="S3745" i="20"/>
  <c r="R3745" i="20"/>
  <c r="P3745" i="20"/>
  <c r="N3745" i="20"/>
  <c r="U3735" i="20"/>
  <c r="T3735" i="20"/>
  <c r="S3735" i="20"/>
  <c r="R3735" i="20"/>
  <c r="P3735" i="20"/>
  <c r="N3735" i="20"/>
  <c r="U3819" i="20"/>
  <c r="T3819" i="20"/>
  <c r="S3819" i="20"/>
  <c r="R3819" i="20"/>
  <c r="P3819" i="20"/>
  <c r="N3819" i="20"/>
  <c r="U3685" i="20"/>
  <c r="T3685" i="20"/>
  <c r="S3685" i="20"/>
  <c r="R3685" i="20"/>
  <c r="P3685" i="20"/>
  <c r="N3685" i="20"/>
  <c r="U3655" i="20"/>
  <c r="T3655" i="20"/>
  <c r="S3655" i="20"/>
  <c r="R3655" i="20"/>
  <c r="P3655" i="20"/>
  <c r="N3655" i="20"/>
  <c r="U3730" i="20"/>
  <c r="T3730" i="20"/>
  <c r="S3730" i="20"/>
  <c r="R3730" i="20"/>
  <c r="P3730" i="20"/>
  <c r="N3730" i="20"/>
  <c r="U3573" i="20"/>
  <c r="T3573" i="20"/>
  <c r="S3573" i="20"/>
  <c r="R3573" i="20"/>
  <c r="P3573" i="20"/>
  <c r="N3573" i="20"/>
  <c r="U3553" i="20"/>
  <c r="T3553" i="20"/>
  <c r="S3553" i="20"/>
  <c r="R3553" i="20"/>
  <c r="P3553" i="20"/>
  <c r="N3553" i="20"/>
  <c r="U3738" i="20"/>
  <c r="T3738" i="20"/>
  <c r="S3738" i="20"/>
  <c r="R3738" i="20"/>
  <c r="P3738" i="20"/>
  <c r="N3738" i="20"/>
  <c r="U3636" i="20"/>
  <c r="T3636" i="20"/>
  <c r="S3636" i="20"/>
  <c r="R3636" i="20"/>
  <c r="P3636" i="20"/>
  <c r="N3636" i="20"/>
  <c r="U3764" i="20"/>
  <c r="T3764" i="20"/>
  <c r="S3764" i="20"/>
  <c r="R3764" i="20"/>
  <c r="P3764" i="20"/>
  <c r="N3764" i="20"/>
  <c r="U3635" i="20"/>
  <c r="T3635" i="20"/>
  <c r="S3635" i="20"/>
  <c r="R3635" i="20"/>
  <c r="P3635" i="20"/>
  <c r="N3635" i="20"/>
  <c r="U3766" i="20"/>
  <c r="T3766" i="20"/>
  <c r="S3766" i="20"/>
  <c r="R3766" i="20"/>
  <c r="P3766" i="20"/>
  <c r="N3766" i="20"/>
  <c r="U3661" i="20"/>
  <c r="T3661" i="20"/>
  <c r="S3661" i="20"/>
  <c r="R3661" i="20"/>
  <c r="P3661" i="20"/>
  <c r="N3661" i="20"/>
  <c r="U3747" i="20"/>
  <c r="T3747" i="20"/>
  <c r="S3747" i="20"/>
  <c r="R3747" i="20"/>
  <c r="P3747" i="20"/>
  <c r="N3747" i="20"/>
  <c r="U3694" i="20"/>
  <c r="T3694" i="20"/>
  <c r="S3694" i="20"/>
  <c r="R3694" i="20"/>
  <c r="P3694" i="20"/>
  <c r="N3694" i="20"/>
  <c r="U3734" i="20"/>
  <c r="T3734" i="20"/>
  <c r="S3734" i="20"/>
  <c r="R3734" i="20"/>
  <c r="P3734" i="20"/>
  <c r="N3734" i="20"/>
  <c r="U3551" i="20"/>
  <c r="T3551" i="20"/>
  <c r="S3551" i="20"/>
  <c r="R3551" i="20"/>
  <c r="P3551" i="20"/>
  <c r="N3551" i="20"/>
  <c r="U3568" i="20"/>
  <c r="T3568" i="20"/>
  <c r="S3568" i="20"/>
  <c r="R3568" i="20"/>
  <c r="P3568" i="20"/>
  <c r="N3568" i="20"/>
  <c r="U3589" i="20"/>
  <c r="T3589" i="20"/>
  <c r="S3589" i="20"/>
  <c r="R3589" i="20"/>
  <c r="P3589" i="20"/>
  <c r="N3589" i="20"/>
  <c r="U3590" i="20"/>
  <c r="T3590" i="20"/>
  <c r="S3590" i="20"/>
  <c r="R3590" i="20"/>
  <c r="P3590" i="20"/>
  <c r="N3590" i="20"/>
  <c r="U3552" i="20"/>
  <c r="T3552" i="20"/>
  <c r="S3552" i="20"/>
  <c r="R3552" i="20"/>
  <c r="P3552" i="20"/>
  <c r="N3552" i="20"/>
  <c r="U3695" i="20"/>
  <c r="T3695" i="20"/>
  <c r="S3695" i="20"/>
  <c r="R3695" i="20"/>
  <c r="P3695" i="20"/>
  <c r="N3695" i="20"/>
  <c r="U3689" i="20"/>
  <c r="T3689" i="20"/>
  <c r="S3689" i="20"/>
  <c r="R3689" i="20"/>
  <c r="P3689" i="20"/>
  <c r="N3689" i="20"/>
  <c r="U3656" i="20"/>
  <c r="T3656" i="20"/>
  <c r="S3656" i="20"/>
  <c r="R3656" i="20"/>
  <c r="P3656" i="20"/>
  <c r="N3656" i="20"/>
  <c r="U3566" i="20"/>
  <c r="T3566" i="20"/>
  <c r="S3566" i="20"/>
  <c r="R3566" i="20"/>
  <c r="P3566" i="20"/>
  <c r="N3566" i="20"/>
  <c r="U3662" i="20"/>
  <c r="T3662" i="20"/>
  <c r="S3662" i="20"/>
  <c r="R3662" i="20"/>
  <c r="P3662" i="20"/>
  <c r="N3662" i="20"/>
  <c r="U3536" i="20"/>
  <c r="T3536" i="20"/>
  <c r="S3536" i="20"/>
  <c r="R3536" i="20"/>
  <c r="P3536" i="20"/>
  <c r="N3536" i="20"/>
  <c r="U3588" i="20"/>
  <c r="T3588" i="20"/>
  <c r="S3588" i="20"/>
  <c r="R3588" i="20"/>
  <c r="P3588" i="20"/>
  <c r="N3588" i="20"/>
  <c r="U3808" i="20"/>
  <c r="T3808" i="20"/>
  <c r="S3808" i="20"/>
  <c r="R3808" i="20"/>
  <c r="P3808" i="20"/>
  <c r="N3808" i="20"/>
  <c r="U3623" i="20"/>
  <c r="T3623" i="20"/>
  <c r="S3623" i="20"/>
  <c r="R3623" i="20"/>
  <c r="P3623" i="20"/>
  <c r="N3623" i="20"/>
  <c r="U3611" i="20"/>
  <c r="T3611" i="20"/>
  <c r="S3611" i="20"/>
  <c r="R3611" i="20"/>
  <c r="P3611" i="20"/>
  <c r="N3611" i="20"/>
  <c r="U3679" i="20"/>
  <c r="T3679" i="20"/>
  <c r="S3679" i="20"/>
  <c r="R3679" i="20"/>
  <c r="P3679" i="20"/>
  <c r="N3679" i="20"/>
  <c r="U3678" i="20"/>
  <c r="T3678" i="20"/>
  <c r="S3678" i="20"/>
  <c r="R3678" i="20"/>
  <c r="P3678" i="20"/>
  <c r="N3678" i="20"/>
  <c r="U3548" i="20"/>
  <c r="T3548" i="20"/>
  <c r="S3548" i="20"/>
  <c r="R3548" i="20"/>
  <c r="P3548" i="20"/>
  <c r="N3548" i="20"/>
  <c r="U3789" i="20"/>
  <c r="T3789" i="20"/>
  <c r="S3789" i="20"/>
  <c r="R3789" i="20"/>
  <c r="P3789" i="20"/>
  <c r="N3789" i="20"/>
  <c r="U3793" i="20"/>
  <c r="T3793" i="20"/>
  <c r="S3793" i="20"/>
  <c r="R3793" i="20"/>
  <c r="P3793" i="20"/>
  <c r="N3793" i="20"/>
  <c r="U3614" i="20"/>
  <c r="T3614" i="20"/>
  <c r="S3614" i="20"/>
  <c r="R3614" i="20"/>
  <c r="P3614" i="20"/>
  <c r="N3614" i="20"/>
  <c r="U3788" i="20"/>
  <c r="T3788" i="20"/>
  <c r="S3788" i="20"/>
  <c r="R3788" i="20"/>
  <c r="P3788" i="20"/>
  <c r="N3788" i="20"/>
  <c r="U3762" i="20"/>
  <c r="T3762" i="20"/>
  <c r="S3762" i="20"/>
  <c r="R3762" i="20"/>
  <c r="P3762" i="20"/>
  <c r="N3762" i="20"/>
  <c r="U3649" i="20"/>
  <c r="T3649" i="20"/>
  <c r="S3649" i="20"/>
  <c r="R3649" i="20"/>
  <c r="P3649" i="20"/>
  <c r="N3649" i="20"/>
  <c r="U3723" i="20"/>
  <c r="T3723" i="20"/>
  <c r="S3723" i="20"/>
  <c r="R3723" i="20"/>
  <c r="P3723" i="20"/>
  <c r="N3723" i="20"/>
  <c r="U3727" i="20"/>
  <c r="T3727" i="20"/>
  <c r="S3727" i="20"/>
  <c r="R3727" i="20"/>
  <c r="P3727" i="20"/>
  <c r="N3727" i="20"/>
  <c r="U3609" i="20"/>
  <c r="T3609" i="20"/>
  <c r="S3609" i="20"/>
  <c r="R3609" i="20"/>
  <c r="P3609" i="20"/>
  <c r="N3609" i="20"/>
  <c r="U3621" i="20"/>
  <c r="T3621" i="20"/>
  <c r="S3621" i="20"/>
  <c r="R3621" i="20"/>
  <c r="P3621" i="20"/>
  <c r="N3621" i="20"/>
  <c r="U3803" i="20"/>
  <c r="T3803" i="20"/>
  <c r="S3803" i="20"/>
  <c r="R3803" i="20"/>
  <c r="P3803" i="20"/>
  <c r="N3803" i="20"/>
  <c r="U3610" i="20"/>
  <c r="T3610" i="20"/>
  <c r="S3610" i="20"/>
  <c r="R3610" i="20"/>
  <c r="P3610" i="20"/>
  <c r="N3610" i="20"/>
  <c r="U3652" i="20"/>
  <c r="T3652" i="20"/>
  <c r="S3652" i="20"/>
  <c r="R3652" i="20"/>
  <c r="P3652" i="20"/>
  <c r="N3652" i="20"/>
  <c r="U3797" i="20"/>
  <c r="T3797" i="20"/>
  <c r="S3797" i="20"/>
  <c r="R3797" i="20"/>
  <c r="P3797" i="20"/>
  <c r="N3797" i="20"/>
  <c r="U3798" i="20"/>
  <c r="T3798" i="20"/>
  <c r="S3798" i="20"/>
  <c r="R3798" i="20"/>
  <c r="P3798" i="20"/>
  <c r="N3798" i="20"/>
  <c r="U3806" i="20"/>
  <c r="T3806" i="20"/>
  <c r="S3806" i="20"/>
  <c r="R3806" i="20"/>
  <c r="P3806" i="20"/>
  <c r="N3806" i="20"/>
  <c r="U3682" i="20"/>
  <c r="T3682" i="20"/>
  <c r="S3682" i="20"/>
  <c r="R3682" i="20"/>
  <c r="P3682" i="20"/>
  <c r="N3682" i="20"/>
  <c r="U3721" i="20"/>
  <c r="T3721" i="20"/>
  <c r="S3721" i="20"/>
  <c r="R3721" i="20"/>
  <c r="P3721" i="20"/>
  <c r="N3721" i="20"/>
  <c r="U3725" i="20"/>
  <c r="T3725" i="20"/>
  <c r="S3725" i="20"/>
  <c r="R3725" i="20"/>
  <c r="P3725" i="20"/>
  <c r="N3725" i="20"/>
  <c r="U3622" i="20"/>
  <c r="T3622" i="20"/>
  <c r="S3622" i="20"/>
  <c r="R3622" i="20"/>
  <c r="P3622" i="20"/>
  <c r="N3622" i="20"/>
  <c r="U3794" i="20"/>
  <c r="T3794" i="20"/>
  <c r="S3794" i="20"/>
  <c r="R3794" i="20"/>
  <c r="P3794" i="20"/>
  <c r="N3794" i="20"/>
  <c r="U3791" i="20"/>
  <c r="T3791" i="20"/>
  <c r="S3791" i="20"/>
  <c r="R3791" i="20"/>
  <c r="P3791" i="20"/>
  <c r="N3791" i="20"/>
  <c r="U3726" i="20"/>
  <c r="T3726" i="20"/>
  <c r="S3726" i="20"/>
  <c r="R3726" i="20"/>
  <c r="P3726" i="20"/>
  <c r="N3726" i="20"/>
  <c r="U3722" i="20"/>
  <c r="T3722" i="20"/>
  <c r="S3722" i="20"/>
  <c r="R3722" i="20"/>
  <c r="P3722" i="20"/>
  <c r="N3722" i="20"/>
  <c r="U3805" i="20"/>
  <c r="T3805" i="20"/>
  <c r="S3805" i="20"/>
  <c r="R3805" i="20"/>
  <c r="P3805" i="20"/>
  <c r="N3805" i="20"/>
  <c r="U3549" i="20"/>
  <c r="T3549" i="20"/>
  <c r="S3549" i="20"/>
  <c r="R3549" i="20"/>
  <c r="P3549" i="20"/>
  <c r="N3549" i="20"/>
  <c r="U3796" i="20"/>
  <c r="T3796" i="20"/>
  <c r="S3796" i="20"/>
  <c r="R3796" i="20"/>
  <c r="P3796" i="20"/>
  <c r="N3796" i="20"/>
  <c r="U3786" i="20"/>
  <c r="T3786" i="20"/>
  <c r="S3786" i="20"/>
  <c r="R3786" i="20"/>
  <c r="P3786" i="20"/>
  <c r="N3786" i="20"/>
  <c r="U3802" i="20"/>
  <c r="T3802" i="20"/>
  <c r="S3802" i="20"/>
  <c r="R3802" i="20"/>
  <c r="P3802" i="20"/>
  <c r="N3802" i="20"/>
  <c r="U3532" i="20"/>
  <c r="T3532" i="20"/>
  <c r="S3532" i="20"/>
  <c r="R3532" i="20"/>
  <c r="P3532" i="20"/>
  <c r="N3532" i="20"/>
  <c r="U3801" i="20"/>
  <c r="T3801" i="20"/>
  <c r="S3801" i="20"/>
  <c r="R3801" i="20"/>
  <c r="P3801" i="20"/>
  <c r="N3801" i="20"/>
  <c r="U3544" i="20"/>
  <c r="T3544" i="20"/>
  <c r="S3544" i="20"/>
  <c r="R3544" i="20"/>
  <c r="P3544" i="20"/>
  <c r="N3544" i="20"/>
  <c r="U3680" i="20"/>
  <c r="T3680" i="20"/>
  <c r="S3680" i="20"/>
  <c r="R3680" i="20"/>
  <c r="P3680" i="20"/>
  <c r="N3680" i="20"/>
  <c r="U3616" i="20"/>
  <c r="T3616" i="20"/>
  <c r="S3616" i="20"/>
  <c r="R3616" i="20"/>
  <c r="P3616" i="20"/>
  <c r="N3616" i="20"/>
  <c r="U3617" i="20"/>
  <c r="T3617" i="20"/>
  <c r="S3617" i="20"/>
  <c r="R3617" i="20"/>
  <c r="P3617" i="20"/>
  <c r="N3617" i="20"/>
  <c r="U3606" i="20"/>
  <c r="T3606" i="20"/>
  <c r="S3606" i="20"/>
  <c r="R3606" i="20"/>
  <c r="P3606" i="20"/>
  <c r="N3606" i="20"/>
  <c r="U3787" i="20"/>
  <c r="T3787" i="20"/>
  <c r="S3787" i="20"/>
  <c r="R3787" i="20"/>
  <c r="P3787" i="20"/>
  <c r="N3787" i="20"/>
  <c r="U3546" i="20"/>
  <c r="T3546" i="20"/>
  <c r="S3546" i="20"/>
  <c r="R3546" i="20"/>
  <c r="P3546" i="20"/>
  <c r="N3546" i="20"/>
  <c r="U3612" i="20"/>
  <c r="T3612" i="20"/>
  <c r="S3612" i="20"/>
  <c r="R3612" i="20"/>
  <c r="P3612" i="20"/>
  <c r="N3612" i="20"/>
  <c r="U3790" i="20"/>
  <c r="T3790" i="20"/>
  <c r="S3790" i="20"/>
  <c r="R3790" i="20"/>
  <c r="P3790" i="20"/>
  <c r="N3790" i="20"/>
  <c r="U3795" i="20"/>
  <c r="T3795" i="20"/>
  <c r="S3795" i="20"/>
  <c r="R3795" i="20"/>
  <c r="P3795" i="20"/>
  <c r="N3795" i="20"/>
  <c r="U3620" i="20"/>
  <c r="T3620" i="20"/>
  <c r="S3620" i="20"/>
  <c r="R3620" i="20"/>
  <c r="P3620" i="20"/>
  <c r="N3620" i="20"/>
  <c r="U3619" i="20"/>
  <c r="T3619" i="20"/>
  <c r="S3619" i="20"/>
  <c r="R3619" i="20"/>
  <c r="P3619" i="20"/>
  <c r="N3619" i="20"/>
  <c r="U3681" i="20"/>
  <c r="T3681" i="20"/>
  <c r="S3681" i="20"/>
  <c r="R3681" i="20"/>
  <c r="P3681" i="20"/>
  <c r="N3681" i="20"/>
  <c r="U3605" i="20"/>
  <c r="T3605" i="20"/>
  <c r="S3605" i="20"/>
  <c r="R3605" i="20"/>
  <c r="P3605" i="20"/>
  <c r="N3605" i="20"/>
  <c r="U3563" i="20"/>
  <c r="T3563" i="20"/>
  <c r="S3563" i="20"/>
  <c r="R3563" i="20"/>
  <c r="P3563" i="20"/>
  <c r="N3563" i="20"/>
  <c r="U3561" i="20"/>
  <c r="T3561" i="20"/>
  <c r="S3561" i="20"/>
  <c r="R3561" i="20"/>
  <c r="P3561" i="20"/>
  <c r="N3561" i="20"/>
  <c r="U3785" i="20"/>
  <c r="T3785" i="20"/>
  <c r="S3785" i="20"/>
  <c r="R3785" i="20"/>
  <c r="P3785" i="20"/>
  <c r="N3785" i="20"/>
  <c r="U3613" i="20"/>
  <c r="T3613" i="20"/>
  <c r="S3613" i="20"/>
  <c r="R3613" i="20"/>
  <c r="P3613" i="20"/>
  <c r="N3613" i="20"/>
  <c r="U3717" i="20"/>
  <c r="T3717" i="20"/>
  <c r="S3717" i="20"/>
  <c r="R3717" i="20"/>
  <c r="P3717" i="20"/>
  <c r="N3717" i="20"/>
  <c r="U3564" i="20"/>
  <c r="T3564" i="20"/>
  <c r="S3564" i="20"/>
  <c r="R3564" i="20"/>
  <c r="P3564" i="20"/>
  <c r="N3564" i="20"/>
  <c r="U3792" i="20"/>
  <c r="T3792" i="20"/>
  <c r="S3792" i="20"/>
  <c r="R3792" i="20"/>
  <c r="P3792" i="20"/>
  <c r="N3792" i="20"/>
  <c r="U3607" i="20"/>
  <c r="T3607" i="20"/>
  <c r="S3607" i="20"/>
  <c r="R3607" i="20"/>
  <c r="P3607" i="20"/>
  <c r="N3607" i="20"/>
  <c r="U3716" i="20"/>
  <c r="T3716" i="20"/>
  <c r="S3716" i="20"/>
  <c r="R3716" i="20"/>
  <c r="P3716" i="20"/>
  <c r="N3716" i="20"/>
  <c r="U3800" i="20"/>
  <c r="T3800" i="20"/>
  <c r="S3800" i="20"/>
  <c r="R3800" i="20"/>
  <c r="P3800" i="20"/>
  <c r="N3800" i="20"/>
  <c r="U3718" i="20"/>
  <c r="T3718" i="20"/>
  <c r="S3718" i="20"/>
  <c r="R3718" i="20"/>
  <c r="P3718" i="20"/>
  <c r="N3718" i="20"/>
  <c r="U3799" i="20"/>
  <c r="T3799" i="20"/>
  <c r="S3799" i="20"/>
  <c r="R3799" i="20"/>
  <c r="P3799" i="20"/>
  <c r="N3799" i="20"/>
  <c r="U3804" i="20"/>
  <c r="T3804" i="20"/>
  <c r="S3804" i="20"/>
  <c r="R3804" i="20"/>
  <c r="P3804" i="20"/>
  <c r="N3804" i="20"/>
  <c r="U3615" i="20"/>
  <c r="T3615" i="20"/>
  <c r="S3615" i="20"/>
  <c r="R3615" i="20"/>
  <c r="P3615" i="20"/>
  <c r="N3615" i="20"/>
  <c r="U3677" i="20"/>
  <c r="T3677" i="20"/>
  <c r="S3677" i="20"/>
  <c r="R3677" i="20"/>
  <c r="P3677" i="20"/>
  <c r="N3677" i="20"/>
  <c r="U3761" i="20"/>
  <c r="T3761" i="20"/>
  <c r="S3761" i="20"/>
  <c r="R3761" i="20"/>
  <c r="P3761" i="20"/>
  <c r="N3761" i="20"/>
  <c r="U3562" i="20"/>
  <c r="T3562" i="20"/>
  <c r="S3562" i="20"/>
  <c r="R3562" i="20"/>
  <c r="P3562" i="20"/>
  <c r="N3562" i="20"/>
  <c r="U3565" i="20"/>
  <c r="T3565" i="20"/>
  <c r="S3565" i="20"/>
  <c r="R3565" i="20"/>
  <c r="P3565" i="20"/>
  <c r="N3565" i="20"/>
  <c r="U3550" i="20"/>
  <c r="T3550" i="20"/>
  <c r="S3550" i="20"/>
  <c r="R3550" i="20"/>
  <c r="P3550" i="20"/>
  <c r="N3550" i="20"/>
  <c r="U3807" i="20"/>
  <c r="T3807" i="20"/>
  <c r="S3807" i="20"/>
  <c r="R3807" i="20"/>
  <c r="P3807" i="20"/>
  <c r="N3807" i="20"/>
  <c r="U3719" i="20"/>
  <c r="T3719" i="20"/>
  <c r="S3719" i="20"/>
  <c r="R3719" i="20"/>
  <c r="P3719" i="20"/>
  <c r="N3719" i="20"/>
  <c r="U3720" i="20"/>
  <c r="T3720" i="20"/>
  <c r="S3720" i="20"/>
  <c r="R3720" i="20"/>
  <c r="P3720" i="20"/>
  <c r="N3720" i="20"/>
  <c r="U3608" i="20"/>
  <c r="T3608" i="20"/>
  <c r="S3608" i="20"/>
  <c r="R3608" i="20"/>
  <c r="P3608" i="20"/>
  <c r="N3608" i="20"/>
  <c r="U3586" i="20"/>
  <c r="T3586" i="20"/>
  <c r="S3586" i="20"/>
  <c r="R3586" i="20"/>
  <c r="P3586" i="20"/>
  <c r="N3586" i="20"/>
  <c r="U3542" i="20"/>
  <c r="T3542" i="20"/>
  <c r="S3542" i="20"/>
  <c r="R3542" i="20"/>
  <c r="P3542" i="20"/>
  <c r="N3542" i="20"/>
  <c r="U3547" i="20"/>
  <c r="T3547" i="20"/>
  <c r="S3547" i="20"/>
  <c r="R3547" i="20"/>
  <c r="P3547" i="20"/>
  <c r="N3547" i="20"/>
  <c r="U3728" i="20"/>
  <c r="T3728" i="20"/>
  <c r="S3728" i="20"/>
  <c r="R3728" i="20"/>
  <c r="P3728" i="20"/>
  <c r="N3728" i="20"/>
  <c r="U3763" i="20"/>
  <c r="T3763" i="20"/>
  <c r="S3763" i="20"/>
  <c r="R3763" i="20"/>
  <c r="P3763" i="20"/>
  <c r="N3763" i="20"/>
  <c r="U3618" i="20"/>
  <c r="T3618" i="20"/>
  <c r="S3618" i="20"/>
  <c r="R3618" i="20"/>
  <c r="P3618" i="20"/>
  <c r="N3618" i="20"/>
  <c r="U3541" i="20"/>
  <c r="T3541" i="20"/>
  <c r="S3541" i="20"/>
  <c r="R3541" i="20"/>
  <c r="P3541" i="20"/>
  <c r="N3541" i="20"/>
  <c r="U3543" i="20"/>
  <c r="T3543" i="20"/>
  <c r="S3543" i="20"/>
  <c r="R3543" i="20"/>
  <c r="P3543" i="20"/>
  <c r="N3543" i="20"/>
  <c r="U3587" i="20"/>
  <c r="T3587" i="20"/>
  <c r="S3587" i="20"/>
  <c r="R3587" i="20"/>
  <c r="P3587" i="20"/>
  <c r="N3587" i="20"/>
  <c r="U3724" i="20"/>
  <c r="T3724" i="20"/>
  <c r="S3724" i="20"/>
  <c r="R3724" i="20"/>
  <c r="P3724" i="20"/>
  <c r="N3724" i="20"/>
  <c r="U3545" i="20"/>
  <c r="T3545" i="20"/>
  <c r="S3545" i="20"/>
  <c r="R3545" i="20"/>
  <c r="P3545" i="20"/>
  <c r="N3545" i="20"/>
  <c r="U3675" i="20"/>
  <c r="T3675" i="20"/>
  <c r="S3675" i="20"/>
  <c r="R3675" i="20"/>
  <c r="P3675" i="20"/>
  <c r="N3675" i="20"/>
  <c r="U3650" i="20"/>
  <c r="T3650" i="20"/>
  <c r="S3650" i="20"/>
  <c r="R3650" i="20"/>
  <c r="P3650" i="20"/>
  <c r="N3650" i="20"/>
  <c r="U3676" i="20"/>
  <c r="T3676" i="20"/>
  <c r="S3676" i="20"/>
  <c r="R3676" i="20"/>
  <c r="P3676" i="20"/>
  <c r="N3676" i="20"/>
  <c r="U3648" i="20"/>
  <c r="T3648" i="20"/>
  <c r="S3648" i="20"/>
  <c r="R3648" i="20"/>
  <c r="P3648" i="20"/>
  <c r="N3648" i="20"/>
  <c r="U3651" i="20"/>
  <c r="T3651" i="20"/>
  <c r="S3651" i="20"/>
  <c r="R3651" i="20"/>
  <c r="P3651" i="20"/>
  <c r="N3651" i="20"/>
  <c r="U3531" i="20"/>
  <c r="T3531" i="20"/>
  <c r="S3531" i="20"/>
  <c r="R3531" i="20"/>
  <c r="P3531" i="20"/>
  <c r="N3531" i="20"/>
  <c r="U3533" i="20"/>
  <c r="T3533" i="20"/>
  <c r="S3533" i="20"/>
  <c r="R3533" i="20"/>
  <c r="P3533" i="20"/>
  <c r="N3533" i="20"/>
  <c r="U3715" i="20"/>
  <c r="T3715" i="20"/>
  <c r="S3715" i="20"/>
  <c r="R3715" i="20"/>
  <c r="P3715" i="20"/>
  <c r="N3715" i="20"/>
  <c r="U3784" i="20"/>
  <c r="T3784" i="20"/>
  <c r="S3784" i="20"/>
  <c r="R3784" i="20"/>
  <c r="P3784" i="20"/>
  <c r="N3784" i="20"/>
  <c r="U3602" i="20"/>
  <c r="T3602" i="20"/>
  <c r="S3602" i="20"/>
  <c r="R3602" i="20"/>
  <c r="P3602" i="20"/>
  <c r="N3602" i="20"/>
  <c r="U3540" i="20"/>
  <c r="T3540" i="20"/>
  <c r="S3540" i="20"/>
  <c r="R3540" i="20"/>
  <c r="P3540" i="20"/>
  <c r="N3540" i="20"/>
  <c r="U3647" i="20"/>
  <c r="T3647" i="20"/>
  <c r="S3647" i="20"/>
  <c r="R3647" i="20"/>
  <c r="P3647" i="20"/>
  <c r="N3647" i="20"/>
  <c r="U3670" i="20"/>
  <c r="T3670" i="20"/>
  <c r="S3670" i="20"/>
  <c r="R3670" i="20"/>
  <c r="P3670" i="20"/>
  <c r="N3670" i="20"/>
  <c r="U3710" i="20"/>
  <c r="T3710" i="20"/>
  <c r="S3710" i="20"/>
  <c r="R3710" i="20"/>
  <c r="P3710" i="20"/>
  <c r="N3710" i="20"/>
  <c r="U3760" i="20"/>
  <c r="T3760" i="20"/>
  <c r="S3760" i="20"/>
  <c r="R3760" i="20"/>
  <c r="P3760" i="20"/>
  <c r="N3760" i="20"/>
  <c r="U3778" i="20"/>
  <c r="T3778" i="20"/>
  <c r="S3778" i="20"/>
  <c r="R3778" i="20"/>
  <c r="P3778" i="20"/>
  <c r="N3778" i="20"/>
  <c r="U3604" i="20"/>
  <c r="T3604" i="20"/>
  <c r="S3604" i="20"/>
  <c r="R3604" i="20"/>
  <c r="P3604" i="20"/>
  <c r="N3604" i="20"/>
  <c r="U3782" i="20"/>
  <c r="T3782" i="20"/>
  <c r="S3782" i="20"/>
  <c r="R3782" i="20"/>
  <c r="P3782" i="20"/>
  <c r="N3782" i="20"/>
  <c r="U3781" i="20"/>
  <c r="T3781" i="20"/>
  <c r="S3781" i="20"/>
  <c r="R3781" i="20"/>
  <c r="P3781" i="20"/>
  <c r="N3781" i="20"/>
  <c r="U3777" i="20"/>
  <c r="T3777" i="20"/>
  <c r="S3777" i="20"/>
  <c r="R3777" i="20"/>
  <c r="P3777" i="20"/>
  <c r="N3777" i="20"/>
  <c r="U3538" i="20"/>
  <c r="T3538" i="20"/>
  <c r="S3538" i="20"/>
  <c r="R3538" i="20"/>
  <c r="P3538" i="20"/>
  <c r="N3538" i="20"/>
  <c r="U3600" i="20"/>
  <c r="T3600" i="20"/>
  <c r="S3600" i="20"/>
  <c r="R3600" i="20"/>
  <c r="P3600" i="20"/>
  <c r="N3600" i="20"/>
  <c r="U3673" i="20"/>
  <c r="T3673" i="20"/>
  <c r="S3673" i="20"/>
  <c r="R3673" i="20"/>
  <c r="P3673" i="20"/>
  <c r="N3673" i="20"/>
  <c r="U3759" i="20"/>
  <c r="T3759" i="20"/>
  <c r="S3759" i="20"/>
  <c r="R3759" i="20"/>
  <c r="P3759" i="20"/>
  <c r="N3759" i="20"/>
  <c r="U3713" i="20"/>
  <c r="T3713" i="20"/>
  <c r="S3713" i="20"/>
  <c r="R3713" i="20"/>
  <c r="P3713" i="20"/>
  <c r="N3713" i="20"/>
  <c r="U3603" i="20"/>
  <c r="T3603" i="20"/>
  <c r="S3603" i="20"/>
  <c r="R3603" i="20"/>
  <c r="P3603" i="20"/>
  <c r="N3603" i="20"/>
  <c r="U3674" i="20"/>
  <c r="T3674" i="20"/>
  <c r="S3674" i="20"/>
  <c r="R3674" i="20"/>
  <c r="P3674" i="20"/>
  <c r="N3674" i="20"/>
  <c r="U3714" i="20"/>
  <c r="T3714" i="20"/>
  <c r="S3714" i="20"/>
  <c r="R3714" i="20"/>
  <c r="P3714" i="20"/>
  <c r="N3714" i="20"/>
  <c r="U3601" i="20"/>
  <c r="T3601" i="20"/>
  <c r="S3601" i="20"/>
  <c r="R3601" i="20"/>
  <c r="P3601" i="20"/>
  <c r="N3601" i="20"/>
  <c r="U3599" i="20"/>
  <c r="T3599" i="20"/>
  <c r="S3599" i="20"/>
  <c r="R3599" i="20"/>
  <c r="P3599" i="20"/>
  <c r="N3599" i="20"/>
  <c r="U3646" i="20"/>
  <c r="T3646" i="20"/>
  <c r="S3646" i="20"/>
  <c r="R3646" i="20"/>
  <c r="P3646" i="20"/>
  <c r="N3646" i="20"/>
  <c r="U3708" i="20"/>
  <c r="T3708" i="20"/>
  <c r="S3708" i="20"/>
  <c r="R3708" i="20"/>
  <c r="P3708" i="20"/>
  <c r="N3708" i="20"/>
  <c r="U3560" i="20"/>
  <c r="T3560" i="20"/>
  <c r="S3560" i="20"/>
  <c r="R3560" i="20"/>
  <c r="P3560" i="20"/>
  <c r="N3560" i="20"/>
  <c r="U3779" i="20"/>
  <c r="T3779" i="20"/>
  <c r="S3779" i="20"/>
  <c r="R3779" i="20"/>
  <c r="P3779" i="20"/>
  <c r="N3779" i="20"/>
  <c r="U3783" i="20"/>
  <c r="T3783" i="20"/>
  <c r="S3783" i="20"/>
  <c r="R3783" i="20"/>
  <c r="P3783" i="20"/>
  <c r="N3783" i="20"/>
  <c r="U3669" i="20"/>
  <c r="T3669" i="20"/>
  <c r="S3669" i="20"/>
  <c r="R3669" i="20"/>
  <c r="P3669" i="20"/>
  <c r="N3669" i="20"/>
  <c r="U3712" i="20"/>
  <c r="T3712" i="20"/>
  <c r="S3712" i="20"/>
  <c r="R3712" i="20"/>
  <c r="P3712" i="20"/>
  <c r="N3712" i="20"/>
  <c r="U3530" i="20"/>
  <c r="T3530" i="20"/>
  <c r="S3530" i="20"/>
  <c r="R3530" i="20"/>
  <c r="P3530" i="20"/>
  <c r="N3530" i="20"/>
  <c r="U3707" i="20"/>
  <c r="T3707" i="20"/>
  <c r="S3707" i="20"/>
  <c r="R3707" i="20"/>
  <c r="P3707" i="20"/>
  <c r="N3707" i="20"/>
  <c r="U3558" i="20"/>
  <c r="T3558" i="20"/>
  <c r="S3558" i="20"/>
  <c r="R3558" i="20"/>
  <c r="P3558" i="20"/>
  <c r="N3558" i="20"/>
  <c r="U3780" i="20"/>
  <c r="T3780" i="20"/>
  <c r="S3780" i="20"/>
  <c r="R3780" i="20"/>
  <c r="P3780" i="20"/>
  <c r="N3780" i="20"/>
  <c r="U3757" i="20"/>
  <c r="T3757" i="20"/>
  <c r="S3757" i="20"/>
  <c r="R3757" i="20"/>
  <c r="P3757" i="20"/>
  <c r="N3757" i="20"/>
  <c r="U3585" i="20"/>
  <c r="T3585" i="20"/>
  <c r="S3585" i="20"/>
  <c r="R3585" i="20"/>
  <c r="P3585" i="20"/>
  <c r="N3585" i="20"/>
  <c r="U3709" i="20"/>
  <c r="T3709" i="20"/>
  <c r="S3709" i="20"/>
  <c r="R3709" i="20"/>
  <c r="P3709" i="20"/>
  <c r="N3709" i="20"/>
  <c r="U3711" i="20"/>
  <c r="T3711" i="20"/>
  <c r="S3711" i="20"/>
  <c r="R3711" i="20"/>
  <c r="P3711" i="20"/>
  <c r="N3711" i="20"/>
  <c r="U3672" i="20"/>
  <c r="T3672" i="20"/>
  <c r="S3672" i="20"/>
  <c r="R3672" i="20"/>
  <c r="P3672" i="20"/>
  <c r="N3672" i="20"/>
  <c r="U3559" i="20"/>
  <c r="T3559" i="20"/>
  <c r="S3559" i="20"/>
  <c r="R3559" i="20"/>
  <c r="P3559" i="20"/>
  <c r="N3559" i="20"/>
  <c r="U3671" i="20"/>
  <c r="T3671" i="20"/>
  <c r="S3671" i="20"/>
  <c r="R3671" i="20"/>
  <c r="P3671" i="20"/>
  <c r="N3671" i="20"/>
  <c r="U3539" i="20"/>
  <c r="T3539" i="20"/>
  <c r="S3539" i="20"/>
  <c r="R3539" i="20"/>
  <c r="P3539" i="20"/>
  <c r="N3539" i="20"/>
  <c r="U3756" i="20"/>
  <c r="T3756" i="20"/>
  <c r="S3756" i="20"/>
  <c r="R3756" i="20"/>
  <c r="P3756" i="20"/>
  <c r="N3756" i="20"/>
  <c r="U3758" i="20"/>
  <c r="T3758" i="20"/>
  <c r="S3758" i="20"/>
  <c r="R3758" i="20"/>
  <c r="P3758" i="20"/>
  <c r="N3758" i="20"/>
  <c r="U3645" i="20"/>
  <c r="T3645" i="20"/>
  <c r="S3645" i="20"/>
  <c r="R3645" i="20"/>
  <c r="P3645" i="20"/>
  <c r="N3645" i="20"/>
  <c r="U3352" i="20"/>
  <c r="T3352" i="20"/>
  <c r="S3352" i="20"/>
  <c r="R3352" i="20"/>
  <c r="P3352" i="20"/>
  <c r="N3352" i="20"/>
  <c r="U3343" i="20"/>
  <c r="T3343" i="20"/>
  <c r="S3343" i="20"/>
  <c r="R3343" i="20"/>
  <c r="P3343" i="20"/>
  <c r="N3343" i="20"/>
  <c r="U3342" i="20"/>
  <c r="T3342" i="20"/>
  <c r="S3342" i="20"/>
  <c r="R3342" i="20"/>
  <c r="P3342" i="20"/>
  <c r="N3342" i="20"/>
  <c r="U3341" i="20"/>
  <c r="T3341" i="20"/>
  <c r="S3341" i="20"/>
  <c r="R3341" i="20"/>
  <c r="P3341" i="20"/>
  <c r="N3341" i="20"/>
  <c r="U3330" i="20"/>
  <c r="T3330" i="20"/>
  <c r="S3330" i="20"/>
  <c r="R3330" i="20"/>
  <c r="P3330" i="20"/>
  <c r="N3330" i="20"/>
  <c r="U3350" i="20"/>
  <c r="T3350" i="20"/>
  <c r="S3350" i="20"/>
  <c r="R3350" i="20"/>
  <c r="P3350" i="20"/>
  <c r="N3350" i="20"/>
  <c r="U3324" i="20"/>
  <c r="T3324" i="20"/>
  <c r="S3324" i="20"/>
  <c r="R3324" i="20"/>
  <c r="P3324" i="20"/>
  <c r="N3324" i="20"/>
  <c r="U3345" i="20"/>
  <c r="T3345" i="20"/>
  <c r="S3345" i="20"/>
  <c r="R3345" i="20"/>
  <c r="P3345" i="20"/>
  <c r="N3345" i="20"/>
  <c r="U3351" i="20"/>
  <c r="T3351" i="20"/>
  <c r="S3351" i="20"/>
  <c r="R3351" i="20"/>
  <c r="P3351" i="20"/>
  <c r="N3351" i="20"/>
  <c r="U3340" i="20"/>
  <c r="T3340" i="20"/>
  <c r="S3340" i="20"/>
  <c r="R3340" i="20"/>
  <c r="P3340" i="20"/>
  <c r="N3340" i="20"/>
  <c r="U3344" i="20"/>
  <c r="T3344" i="20"/>
  <c r="S3344" i="20"/>
  <c r="R3344" i="20"/>
  <c r="P3344" i="20"/>
  <c r="N3344" i="20"/>
  <c r="U3349" i="20"/>
  <c r="T3349" i="20"/>
  <c r="S3349" i="20"/>
  <c r="R3349" i="20"/>
  <c r="P3349" i="20"/>
  <c r="N3349" i="20"/>
  <c r="U3327" i="20"/>
  <c r="T3327" i="20"/>
  <c r="S3327" i="20"/>
  <c r="R3327" i="20"/>
  <c r="P3327" i="20"/>
  <c r="N3327" i="20"/>
  <c r="U3333" i="20"/>
  <c r="T3333" i="20"/>
  <c r="S3333" i="20"/>
  <c r="R3333" i="20"/>
  <c r="P3333" i="20"/>
  <c r="N3333" i="20"/>
  <c r="U3329" i="20"/>
  <c r="T3329" i="20"/>
  <c r="S3329" i="20"/>
  <c r="R3329" i="20"/>
  <c r="P3329" i="20"/>
  <c r="N3329" i="20"/>
  <c r="U3339" i="20"/>
  <c r="T3339" i="20"/>
  <c r="S3339" i="20"/>
  <c r="R3339" i="20"/>
  <c r="P3339" i="20"/>
  <c r="N3339" i="20"/>
  <c r="U3348" i="20"/>
  <c r="T3348" i="20"/>
  <c r="S3348" i="20"/>
  <c r="R3348" i="20"/>
  <c r="P3348" i="20"/>
  <c r="N3348" i="20"/>
  <c r="U3337" i="20"/>
  <c r="T3337" i="20"/>
  <c r="S3337" i="20"/>
  <c r="R3337" i="20"/>
  <c r="P3337" i="20"/>
  <c r="N3337" i="20"/>
  <c r="U3332" i="20"/>
  <c r="T3332" i="20"/>
  <c r="S3332" i="20"/>
  <c r="R3332" i="20"/>
  <c r="P3332" i="20"/>
  <c r="N3332" i="20"/>
  <c r="U3338" i="20"/>
  <c r="T3338" i="20"/>
  <c r="S3338" i="20"/>
  <c r="R3338" i="20"/>
  <c r="P3338" i="20"/>
  <c r="N3338" i="20"/>
  <c r="U3331" i="20"/>
  <c r="T3331" i="20"/>
  <c r="S3331" i="20"/>
  <c r="R3331" i="20"/>
  <c r="P3331" i="20"/>
  <c r="N3331" i="20"/>
  <c r="U3347" i="20"/>
  <c r="T3347" i="20"/>
  <c r="S3347" i="20"/>
  <c r="R3347" i="20"/>
  <c r="P3347" i="20"/>
  <c r="N3347" i="20"/>
  <c r="U3326" i="20"/>
  <c r="T3326" i="20"/>
  <c r="S3326" i="20"/>
  <c r="R3326" i="20"/>
  <c r="P3326" i="20"/>
  <c r="N3326" i="20"/>
  <c r="U3336" i="20"/>
  <c r="T3336" i="20"/>
  <c r="S3336" i="20"/>
  <c r="R3336" i="20"/>
  <c r="P3336" i="20"/>
  <c r="N3336" i="20"/>
  <c r="U3334" i="20"/>
  <c r="T3334" i="20"/>
  <c r="S3334" i="20"/>
  <c r="R3334" i="20"/>
  <c r="P3334" i="20"/>
  <c r="N3334" i="20"/>
  <c r="U3346" i="20"/>
  <c r="T3346" i="20"/>
  <c r="S3346" i="20"/>
  <c r="R3346" i="20"/>
  <c r="P3346" i="20"/>
  <c r="N3346" i="20"/>
  <c r="U3322" i="20"/>
  <c r="T3322" i="20"/>
  <c r="S3322" i="20"/>
  <c r="R3322" i="20"/>
  <c r="P3322" i="20"/>
  <c r="N3322" i="20"/>
  <c r="U3321" i="20"/>
  <c r="T3321" i="20"/>
  <c r="S3321" i="20"/>
  <c r="R3321" i="20"/>
  <c r="P3321" i="20"/>
  <c r="N3321" i="20"/>
  <c r="U3323" i="20"/>
  <c r="T3323" i="20"/>
  <c r="S3323" i="20"/>
  <c r="R3323" i="20"/>
  <c r="P3323" i="20"/>
  <c r="N3323" i="20"/>
  <c r="U3320" i="20"/>
  <c r="T3320" i="20"/>
  <c r="S3320" i="20"/>
  <c r="R3320" i="20"/>
  <c r="P3320" i="20"/>
  <c r="N3320" i="20"/>
  <c r="U3328" i="20"/>
  <c r="T3328" i="20"/>
  <c r="S3328" i="20"/>
  <c r="R3328" i="20"/>
  <c r="P3328" i="20"/>
  <c r="N3328" i="20"/>
  <c r="U3335" i="20"/>
  <c r="T3335" i="20"/>
  <c r="S3335" i="20"/>
  <c r="R3335" i="20"/>
  <c r="P3335" i="20"/>
  <c r="N3335" i="20"/>
  <c r="U3325" i="20"/>
  <c r="T3325" i="20"/>
  <c r="S3325" i="20"/>
  <c r="R3325" i="20"/>
  <c r="P3325" i="20"/>
  <c r="N3325" i="20"/>
  <c r="U3448" i="20"/>
  <c r="T3448" i="20"/>
  <c r="S3448" i="20"/>
  <c r="R3448" i="20"/>
  <c r="P3448" i="20"/>
  <c r="N3448" i="20"/>
  <c r="U3443" i="20"/>
  <c r="T3443" i="20"/>
  <c r="S3443" i="20"/>
  <c r="R3443" i="20"/>
  <c r="P3443" i="20"/>
  <c r="N3443" i="20"/>
  <c r="U3527" i="20"/>
  <c r="T3527" i="20"/>
  <c r="S3527" i="20"/>
  <c r="R3527" i="20"/>
  <c r="P3527" i="20"/>
  <c r="N3527" i="20"/>
  <c r="U3525" i="20"/>
  <c r="T3525" i="20"/>
  <c r="S3525" i="20"/>
  <c r="R3525" i="20"/>
  <c r="P3525" i="20"/>
  <c r="N3525" i="20"/>
  <c r="U3445" i="20"/>
  <c r="T3445" i="20"/>
  <c r="S3445" i="20"/>
  <c r="R3445" i="20"/>
  <c r="P3445" i="20"/>
  <c r="N3445" i="20"/>
  <c r="U3442" i="20"/>
  <c r="T3442" i="20"/>
  <c r="S3442" i="20"/>
  <c r="R3442" i="20"/>
  <c r="P3442" i="20"/>
  <c r="N3442" i="20"/>
  <c r="U3441" i="20"/>
  <c r="T3441" i="20"/>
  <c r="S3441" i="20"/>
  <c r="R3441" i="20"/>
  <c r="P3441" i="20"/>
  <c r="N3441" i="20"/>
  <c r="U3305" i="20"/>
  <c r="T3305" i="20"/>
  <c r="S3305" i="20"/>
  <c r="R3305" i="20"/>
  <c r="P3305" i="20"/>
  <c r="N3305" i="20"/>
  <c r="U3304" i="20"/>
  <c r="T3304" i="20"/>
  <c r="S3304" i="20"/>
  <c r="R3304" i="20"/>
  <c r="P3304" i="20"/>
  <c r="N3304" i="20"/>
  <c r="U3296" i="20"/>
  <c r="T3296" i="20"/>
  <c r="S3296" i="20"/>
  <c r="R3296" i="20"/>
  <c r="P3296" i="20"/>
  <c r="N3296" i="20"/>
  <c r="U3431" i="20"/>
  <c r="T3431" i="20"/>
  <c r="S3431" i="20"/>
  <c r="R3431" i="20"/>
  <c r="P3431" i="20"/>
  <c r="N3431" i="20"/>
  <c r="U3519" i="20"/>
  <c r="T3519" i="20"/>
  <c r="S3519" i="20"/>
  <c r="R3519" i="20"/>
  <c r="P3519" i="20"/>
  <c r="N3519" i="20"/>
  <c r="U3303" i="20"/>
  <c r="T3303" i="20"/>
  <c r="S3303" i="20"/>
  <c r="R3303" i="20"/>
  <c r="P3303" i="20"/>
  <c r="N3303" i="20"/>
  <c r="U3496" i="20"/>
  <c r="T3496" i="20"/>
  <c r="S3496" i="20"/>
  <c r="R3496" i="20"/>
  <c r="P3496" i="20"/>
  <c r="N3496" i="20"/>
  <c r="U3396" i="20"/>
  <c r="T3396" i="20"/>
  <c r="S3396" i="20"/>
  <c r="R3396" i="20"/>
  <c r="P3396" i="20"/>
  <c r="N3396" i="20"/>
  <c r="U3440" i="20"/>
  <c r="T3440" i="20"/>
  <c r="S3440" i="20"/>
  <c r="R3440" i="20"/>
  <c r="P3440" i="20"/>
  <c r="N3440" i="20"/>
  <c r="U3436" i="20"/>
  <c r="T3436" i="20"/>
  <c r="S3436" i="20"/>
  <c r="R3436" i="20"/>
  <c r="P3436" i="20"/>
  <c r="N3436" i="20"/>
  <c r="U3518" i="20"/>
  <c r="T3518" i="20"/>
  <c r="S3518" i="20"/>
  <c r="R3518" i="20"/>
  <c r="P3518" i="20"/>
  <c r="N3518" i="20"/>
  <c r="U3433" i="20"/>
  <c r="T3433" i="20"/>
  <c r="S3433" i="20"/>
  <c r="R3433" i="20"/>
  <c r="P3433" i="20"/>
  <c r="N3433" i="20"/>
  <c r="U3524" i="20"/>
  <c r="T3524" i="20"/>
  <c r="S3524" i="20"/>
  <c r="R3524" i="20"/>
  <c r="P3524" i="20"/>
  <c r="N3524" i="20"/>
  <c r="U3523" i="20"/>
  <c r="T3523" i="20"/>
  <c r="S3523" i="20"/>
  <c r="R3523" i="20"/>
  <c r="P3523" i="20"/>
  <c r="N3523" i="20"/>
  <c r="U3435" i="20"/>
  <c r="T3435" i="20"/>
  <c r="S3435" i="20"/>
  <c r="R3435" i="20"/>
  <c r="P3435" i="20"/>
  <c r="N3435" i="20"/>
  <c r="U3520" i="20"/>
  <c r="T3520" i="20"/>
  <c r="S3520" i="20"/>
  <c r="R3520" i="20"/>
  <c r="P3520" i="20"/>
  <c r="N3520" i="20"/>
  <c r="U3522" i="20"/>
  <c r="T3522" i="20"/>
  <c r="S3522" i="20"/>
  <c r="R3522" i="20"/>
  <c r="P3522" i="20"/>
  <c r="N3522" i="20"/>
  <c r="U3517" i="20"/>
  <c r="T3517" i="20"/>
  <c r="S3517" i="20"/>
  <c r="R3517" i="20"/>
  <c r="P3517" i="20"/>
  <c r="N3517" i="20"/>
  <c r="U3501" i="20"/>
  <c r="T3501" i="20"/>
  <c r="S3501" i="20"/>
  <c r="R3501" i="20"/>
  <c r="P3501" i="20"/>
  <c r="N3501" i="20"/>
  <c r="U3319" i="20"/>
  <c r="T3319" i="20"/>
  <c r="S3319" i="20"/>
  <c r="R3319" i="20"/>
  <c r="P3319" i="20"/>
  <c r="N3319" i="20"/>
  <c r="U3500" i="20"/>
  <c r="T3500" i="20"/>
  <c r="S3500" i="20"/>
  <c r="R3500" i="20"/>
  <c r="P3500" i="20"/>
  <c r="N3500" i="20"/>
  <c r="U3447" i="20"/>
  <c r="T3447" i="20"/>
  <c r="S3447" i="20"/>
  <c r="R3447" i="20"/>
  <c r="P3447" i="20"/>
  <c r="N3447" i="20"/>
  <c r="U3446" i="20"/>
  <c r="T3446" i="20"/>
  <c r="S3446" i="20"/>
  <c r="R3446" i="20"/>
  <c r="P3446" i="20"/>
  <c r="N3446" i="20"/>
  <c r="U3302" i="20"/>
  <c r="T3302" i="20"/>
  <c r="S3302" i="20"/>
  <c r="R3302" i="20"/>
  <c r="P3302" i="20"/>
  <c r="N3302" i="20"/>
  <c r="U3528" i="20"/>
  <c r="T3528" i="20"/>
  <c r="S3528" i="20"/>
  <c r="R3528" i="20"/>
  <c r="P3528" i="20"/>
  <c r="N3528" i="20"/>
  <c r="U3516" i="20"/>
  <c r="T3516" i="20"/>
  <c r="S3516" i="20"/>
  <c r="R3516" i="20"/>
  <c r="P3516" i="20"/>
  <c r="N3516" i="20"/>
  <c r="U3521" i="20"/>
  <c r="T3521" i="20"/>
  <c r="S3521" i="20"/>
  <c r="R3521" i="20"/>
  <c r="P3521" i="20"/>
  <c r="N3521" i="20"/>
  <c r="U3397" i="20"/>
  <c r="T3397" i="20"/>
  <c r="S3397" i="20"/>
  <c r="R3397" i="20"/>
  <c r="P3397" i="20"/>
  <c r="N3397" i="20"/>
  <c r="U3310" i="20"/>
  <c r="T3310" i="20"/>
  <c r="S3310" i="20"/>
  <c r="R3310" i="20"/>
  <c r="P3310" i="20"/>
  <c r="N3310" i="20"/>
  <c r="U3526" i="20"/>
  <c r="T3526" i="20"/>
  <c r="S3526" i="20"/>
  <c r="R3526" i="20"/>
  <c r="P3526" i="20"/>
  <c r="N3526" i="20"/>
  <c r="U3444" i="20"/>
  <c r="T3444" i="20"/>
  <c r="S3444" i="20"/>
  <c r="R3444" i="20"/>
  <c r="P3444" i="20"/>
  <c r="N3444" i="20"/>
  <c r="U3389" i="20"/>
  <c r="T3389" i="20"/>
  <c r="S3389" i="20"/>
  <c r="R3389" i="20"/>
  <c r="P3389" i="20"/>
  <c r="N3389" i="20"/>
  <c r="U3495" i="20"/>
  <c r="T3495" i="20"/>
  <c r="S3495" i="20"/>
  <c r="R3495" i="20"/>
  <c r="P3495" i="20"/>
  <c r="N3495" i="20"/>
  <c r="U3393" i="20"/>
  <c r="T3393" i="20"/>
  <c r="S3393" i="20"/>
  <c r="R3393" i="20"/>
  <c r="P3393" i="20"/>
  <c r="N3393" i="20"/>
  <c r="U3398" i="20"/>
  <c r="T3398" i="20"/>
  <c r="S3398" i="20"/>
  <c r="R3398" i="20"/>
  <c r="P3398" i="20"/>
  <c r="N3398" i="20"/>
  <c r="U3301" i="20"/>
  <c r="T3301" i="20"/>
  <c r="S3301" i="20"/>
  <c r="R3301" i="20"/>
  <c r="P3301" i="20"/>
  <c r="N3301" i="20"/>
  <c r="U3300" i="20"/>
  <c r="T3300" i="20"/>
  <c r="S3300" i="20"/>
  <c r="R3300" i="20"/>
  <c r="P3300" i="20"/>
  <c r="N3300" i="20"/>
  <c r="U3498" i="20"/>
  <c r="T3498" i="20"/>
  <c r="S3498" i="20"/>
  <c r="R3498" i="20"/>
  <c r="P3498" i="20"/>
  <c r="N3498" i="20"/>
  <c r="U3394" i="20"/>
  <c r="T3394" i="20"/>
  <c r="S3394" i="20"/>
  <c r="R3394" i="20"/>
  <c r="P3394" i="20"/>
  <c r="N3394" i="20"/>
  <c r="U3286" i="20"/>
  <c r="T3286" i="20"/>
  <c r="S3286" i="20"/>
  <c r="R3286" i="20"/>
  <c r="P3286" i="20"/>
  <c r="N3286" i="20"/>
  <c r="U3295" i="20"/>
  <c r="T3295" i="20"/>
  <c r="S3295" i="20"/>
  <c r="R3295" i="20"/>
  <c r="P3295" i="20"/>
  <c r="N3295" i="20"/>
  <c r="U3434" i="20"/>
  <c r="T3434" i="20"/>
  <c r="S3434" i="20"/>
  <c r="R3434" i="20"/>
  <c r="P3434" i="20"/>
  <c r="N3434" i="20"/>
  <c r="U3316" i="20"/>
  <c r="T3316" i="20"/>
  <c r="S3316" i="20"/>
  <c r="R3316" i="20"/>
  <c r="P3316" i="20"/>
  <c r="N3316" i="20"/>
  <c r="U3392" i="20"/>
  <c r="T3392" i="20"/>
  <c r="S3392" i="20"/>
  <c r="R3392" i="20"/>
  <c r="P3392" i="20"/>
  <c r="N3392" i="20"/>
  <c r="U3492" i="20"/>
  <c r="T3492" i="20"/>
  <c r="S3492" i="20"/>
  <c r="R3492" i="20"/>
  <c r="P3492" i="20"/>
  <c r="N3492" i="20"/>
  <c r="U3391" i="20"/>
  <c r="T3391" i="20"/>
  <c r="S3391" i="20"/>
  <c r="R3391" i="20"/>
  <c r="P3391" i="20"/>
  <c r="N3391" i="20"/>
  <c r="U3390" i="20"/>
  <c r="T3390" i="20"/>
  <c r="S3390" i="20"/>
  <c r="R3390" i="20"/>
  <c r="P3390" i="20"/>
  <c r="N3390" i="20"/>
  <c r="U3439" i="20"/>
  <c r="T3439" i="20"/>
  <c r="S3439" i="20"/>
  <c r="R3439" i="20"/>
  <c r="P3439" i="20"/>
  <c r="N3439" i="20"/>
  <c r="U3311" i="20"/>
  <c r="T3311" i="20"/>
  <c r="S3311" i="20"/>
  <c r="R3311" i="20"/>
  <c r="P3311" i="20"/>
  <c r="N3311" i="20"/>
  <c r="U3395" i="20"/>
  <c r="T3395" i="20"/>
  <c r="S3395" i="20"/>
  <c r="R3395" i="20"/>
  <c r="P3395" i="20"/>
  <c r="N3395" i="20"/>
  <c r="U3309" i="20"/>
  <c r="T3309" i="20"/>
  <c r="S3309" i="20"/>
  <c r="R3309" i="20"/>
  <c r="P3309" i="20"/>
  <c r="N3309" i="20"/>
  <c r="U3294" i="20"/>
  <c r="T3294" i="20"/>
  <c r="S3294" i="20"/>
  <c r="R3294" i="20"/>
  <c r="P3294" i="20"/>
  <c r="N3294" i="20"/>
  <c r="U3493" i="20"/>
  <c r="T3493" i="20"/>
  <c r="S3493" i="20"/>
  <c r="R3493" i="20"/>
  <c r="P3493" i="20"/>
  <c r="N3493" i="20"/>
  <c r="U3299" i="20"/>
  <c r="T3299" i="20"/>
  <c r="S3299" i="20"/>
  <c r="R3299" i="20"/>
  <c r="P3299" i="20"/>
  <c r="N3299" i="20"/>
  <c r="U3494" i="20"/>
  <c r="T3494" i="20"/>
  <c r="S3494" i="20"/>
  <c r="R3494" i="20"/>
  <c r="P3494" i="20"/>
  <c r="N3494" i="20"/>
  <c r="U3288" i="20"/>
  <c r="T3288" i="20"/>
  <c r="S3288" i="20"/>
  <c r="R3288" i="20"/>
  <c r="P3288" i="20"/>
  <c r="N3288" i="20"/>
  <c r="U3308" i="20"/>
  <c r="T3308" i="20"/>
  <c r="S3308" i="20"/>
  <c r="R3308" i="20"/>
  <c r="P3308" i="20"/>
  <c r="N3308" i="20"/>
  <c r="U3502" i="20"/>
  <c r="T3502" i="20"/>
  <c r="S3502" i="20"/>
  <c r="R3502" i="20"/>
  <c r="P3502" i="20"/>
  <c r="N3502" i="20"/>
  <c r="U3438" i="20"/>
  <c r="T3438" i="20"/>
  <c r="S3438" i="20"/>
  <c r="R3438" i="20"/>
  <c r="P3438" i="20"/>
  <c r="N3438" i="20"/>
  <c r="U3297" i="20"/>
  <c r="T3297" i="20"/>
  <c r="S3297" i="20"/>
  <c r="R3297" i="20"/>
  <c r="P3297" i="20"/>
  <c r="N3297" i="20"/>
  <c r="U3318" i="20"/>
  <c r="T3318" i="20"/>
  <c r="S3318" i="20"/>
  <c r="R3318" i="20"/>
  <c r="P3318" i="20"/>
  <c r="N3318" i="20"/>
  <c r="U3317" i="20"/>
  <c r="T3317" i="20"/>
  <c r="S3317" i="20"/>
  <c r="R3317" i="20"/>
  <c r="P3317" i="20"/>
  <c r="N3317" i="20"/>
  <c r="U3298" i="20"/>
  <c r="T3298" i="20"/>
  <c r="S3298" i="20"/>
  <c r="R3298" i="20"/>
  <c r="P3298" i="20"/>
  <c r="N3298" i="20"/>
  <c r="U3312" i="20"/>
  <c r="T3312" i="20"/>
  <c r="S3312" i="20"/>
  <c r="R3312" i="20"/>
  <c r="P3312" i="20"/>
  <c r="N3312" i="20"/>
  <c r="U3499" i="20"/>
  <c r="T3499" i="20"/>
  <c r="S3499" i="20"/>
  <c r="R3499" i="20"/>
  <c r="P3499" i="20"/>
  <c r="N3499" i="20"/>
  <c r="U3291" i="20"/>
  <c r="T3291" i="20"/>
  <c r="S3291" i="20"/>
  <c r="R3291" i="20"/>
  <c r="P3291" i="20"/>
  <c r="N3291" i="20"/>
  <c r="U3432" i="20"/>
  <c r="T3432" i="20"/>
  <c r="S3432" i="20"/>
  <c r="R3432" i="20"/>
  <c r="P3432" i="20"/>
  <c r="N3432" i="20"/>
  <c r="U3497" i="20"/>
  <c r="T3497" i="20"/>
  <c r="S3497" i="20"/>
  <c r="R3497" i="20"/>
  <c r="P3497" i="20"/>
  <c r="N3497" i="20"/>
  <c r="U3315" i="20"/>
  <c r="T3315" i="20"/>
  <c r="S3315" i="20"/>
  <c r="R3315" i="20"/>
  <c r="P3315" i="20"/>
  <c r="N3315" i="20"/>
  <c r="U3285" i="20"/>
  <c r="T3285" i="20"/>
  <c r="S3285" i="20"/>
  <c r="R3285" i="20"/>
  <c r="P3285" i="20"/>
  <c r="N3285" i="20"/>
  <c r="U3287" i="20"/>
  <c r="T3287" i="20"/>
  <c r="S3287" i="20"/>
  <c r="R3287" i="20"/>
  <c r="P3287" i="20"/>
  <c r="N3287" i="20"/>
  <c r="U3307" i="20"/>
  <c r="T3307" i="20"/>
  <c r="S3307" i="20"/>
  <c r="R3307" i="20"/>
  <c r="P3307" i="20"/>
  <c r="N3307" i="20"/>
  <c r="U3290" i="20"/>
  <c r="T3290" i="20"/>
  <c r="S3290" i="20"/>
  <c r="R3290" i="20"/>
  <c r="P3290" i="20"/>
  <c r="N3290" i="20"/>
  <c r="U3314" i="20"/>
  <c r="T3314" i="20"/>
  <c r="S3314" i="20"/>
  <c r="R3314" i="20"/>
  <c r="P3314" i="20"/>
  <c r="N3314" i="20"/>
  <c r="U3283" i="20"/>
  <c r="T3283" i="20"/>
  <c r="S3283" i="20"/>
  <c r="R3283" i="20"/>
  <c r="P3283" i="20"/>
  <c r="N3283" i="20"/>
  <c r="U3437" i="20"/>
  <c r="T3437" i="20"/>
  <c r="S3437" i="20"/>
  <c r="R3437" i="20"/>
  <c r="P3437" i="20"/>
  <c r="N3437" i="20"/>
  <c r="U3277" i="20"/>
  <c r="T3277" i="20"/>
  <c r="S3277" i="20"/>
  <c r="R3277" i="20"/>
  <c r="P3277" i="20"/>
  <c r="N3277" i="20"/>
  <c r="U3284" i="20"/>
  <c r="T3284" i="20"/>
  <c r="S3284" i="20"/>
  <c r="R3284" i="20"/>
  <c r="P3284" i="20"/>
  <c r="N3284" i="20"/>
  <c r="U3280" i="20"/>
  <c r="T3280" i="20"/>
  <c r="S3280" i="20"/>
  <c r="R3280" i="20"/>
  <c r="P3280" i="20"/>
  <c r="N3280" i="20"/>
  <c r="U3306" i="20"/>
  <c r="T3306" i="20"/>
  <c r="S3306" i="20"/>
  <c r="R3306" i="20"/>
  <c r="P3306" i="20"/>
  <c r="N3306" i="20"/>
  <c r="U3289" i="20"/>
  <c r="T3289" i="20"/>
  <c r="S3289" i="20"/>
  <c r="R3289" i="20"/>
  <c r="P3289" i="20"/>
  <c r="N3289" i="20"/>
  <c r="U3279" i="20"/>
  <c r="T3279" i="20"/>
  <c r="S3279" i="20"/>
  <c r="R3279" i="20"/>
  <c r="P3279" i="20"/>
  <c r="N3279" i="20"/>
  <c r="U3281" i="20"/>
  <c r="T3281" i="20"/>
  <c r="S3281" i="20"/>
  <c r="R3281" i="20"/>
  <c r="P3281" i="20"/>
  <c r="N3281" i="20"/>
  <c r="U3313" i="20"/>
  <c r="T3313" i="20"/>
  <c r="S3313" i="20"/>
  <c r="R3313" i="20"/>
  <c r="P3313" i="20"/>
  <c r="N3313" i="20"/>
  <c r="U3293" i="20"/>
  <c r="T3293" i="20"/>
  <c r="S3293" i="20"/>
  <c r="R3293" i="20"/>
  <c r="P3293" i="20"/>
  <c r="N3293" i="20"/>
  <c r="U3292" i="20"/>
  <c r="T3292" i="20"/>
  <c r="S3292" i="20"/>
  <c r="R3292" i="20"/>
  <c r="P3292" i="20"/>
  <c r="N3292" i="20"/>
  <c r="U3282" i="20"/>
  <c r="T3282" i="20"/>
  <c r="S3282" i="20"/>
  <c r="R3282" i="20"/>
  <c r="P3282" i="20"/>
  <c r="N3282" i="20"/>
  <c r="U3278" i="20"/>
  <c r="T3278" i="20"/>
  <c r="S3278" i="20"/>
  <c r="R3278" i="20"/>
  <c r="P3278" i="20"/>
  <c r="N3278" i="20"/>
  <c r="U3275" i="20"/>
  <c r="T3275" i="20"/>
  <c r="S3275" i="20"/>
  <c r="R3275" i="20"/>
  <c r="P3275" i="20"/>
  <c r="N3275" i="20"/>
  <c r="U3276" i="20"/>
  <c r="T3276" i="20"/>
  <c r="S3276" i="20"/>
  <c r="R3276" i="20"/>
  <c r="P3276" i="20"/>
  <c r="N3276" i="20"/>
  <c r="U3274" i="20"/>
  <c r="T3274" i="20"/>
  <c r="S3274" i="20"/>
  <c r="R3274" i="20"/>
  <c r="P3274" i="20"/>
  <c r="N3274" i="20"/>
  <c r="U3259" i="20"/>
  <c r="T3259" i="20"/>
  <c r="S3259" i="20"/>
  <c r="R3259" i="20"/>
  <c r="P3259" i="20"/>
  <c r="N3259" i="20"/>
  <c r="U3200" i="20"/>
  <c r="T3200" i="20"/>
  <c r="S3200" i="20"/>
  <c r="R3200" i="20"/>
  <c r="P3200" i="20"/>
  <c r="N3200" i="20"/>
  <c r="U3250" i="20"/>
  <c r="T3250" i="20"/>
  <c r="S3250" i="20"/>
  <c r="R3250" i="20"/>
  <c r="P3250" i="20"/>
  <c r="N3250" i="20"/>
  <c r="U3213" i="20"/>
  <c r="T3213" i="20"/>
  <c r="S3213" i="20"/>
  <c r="R3213" i="20"/>
  <c r="P3213" i="20"/>
  <c r="N3213" i="20"/>
  <c r="U3255" i="20"/>
  <c r="T3255" i="20"/>
  <c r="S3255" i="20"/>
  <c r="R3255" i="20"/>
  <c r="P3255" i="20"/>
  <c r="N3255" i="20"/>
  <c r="U3254" i="20"/>
  <c r="T3254" i="20"/>
  <c r="S3254" i="20"/>
  <c r="R3254" i="20"/>
  <c r="P3254" i="20"/>
  <c r="N3254" i="20"/>
  <c r="U3253" i="20"/>
  <c r="T3253" i="20"/>
  <c r="S3253" i="20"/>
  <c r="R3253" i="20"/>
  <c r="P3253" i="20"/>
  <c r="N3253" i="20"/>
  <c r="U3252" i="20"/>
  <c r="T3252" i="20"/>
  <c r="S3252" i="20"/>
  <c r="R3252" i="20"/>
  <c r="P3252" i="20"/>
  <c r="N3252" i="20"/>
  <c r="U3235" i="20"/>
  <c r="T3235" i="20"/>
  <c r="S3235" i="20"/>
  <c r="R3235" i="20"/>
  <c r="P3235" i="20"/>
  <c r="N3235" i="20"/>
  <c r="U3251" i="20"/>
  <c r="T3251" i="20"/>
  <c r="S3251" i="20"/>
  <c r="R3251" i="20"/>
  <c r="P3251" i="20"/>
  <c r="N3251" i="20"/>
  <c r="U3271" i="20"/>
  <c r="T3271" i="20"/>
  <c r="S3271" i="20"/>
  <c r="R3271" i="20"/>
  <c r="P3271" i="20"/>
  <c r="N3271" i="20"/>
  <c r="U3188" i="20"/>
  <c r="T3188" i="20"/>
  <c r="S3188" i="20"/>
  <c r="R3188" i="20"/>
  <c r="P3188" i="20"/>
  <c r="N3188" i="20"/>
  <c r="U3257" i="20"/>
  <c r="T3257" i="20"/>
  <c r="S3257" i="20"/>
  <c r="R3257" i="20"/>
  <c r="P3257" i="20"/>
  <c r="N3257" i="20"/>
  <c r="U3234" i="20"/>
  <c r="T3234" i="20"/>
  <c r="S3234" i="20"/>
  <c r="R3234" i="20"/>
  <c r="P3234" i="20"/>
  <c r="N3234" i="20"/>
  <c r="U3197" i="20"/>
  <c r="T3197" i="20"/>
  <c r="S3197" i="20"/>
  <c r="R3197" i="20"/>
  <c r="P3197" i="20"/>
  <c r="N3197" i="20"/>
  <c r="U3212" i="20"/>
  <c r="T3212" i="20"/>
  <c r="S3212" i="20"/>
  <c r="R3212" i="20"/>
  <c r="P3212" i="20"/>
  <c r="N3212" i="20"/>
  <c r="U3266" i="20"/>
  <c r="T3266" i="20"/>
  <c r="S3266" i="20"/>
  <c r="R3266" i="20"/>
  <c r="P3266" i="20"/>
  <c r="N3266" i="20"/>
  <c r="U3244" i="20"/>
  <c r="T3244" i="20"/>
  <c r="S3244" i="20"/>
  <c r="R3244" i="20"/>
  <c r="P3244" i="20"/>
  <c r="N3244" i="20"/>
  <c r="U3241" i="20"/>
  <c r="T3241" i="20"/>
  <c r="S3241" i="20"/>
  <c r="R3241" i="20"/>
  <c r="P3241" i="20"/>
  <c r="N3241" i="20"/>
  <c r="U3211" i="20"/>
  <c r="T3211" i="20"/>
  <c r="S3211" i="20"/>
  <c r="R3211" i="20"/>
  <c r="P3211" i="20"/>
  <c r="N3211" i="20"/>
  <c r="U3249" i="20"/>
  <c r="T3249" i="20"/>
  <c r="S3249" i="20"/>
  <c r="R3249" i="20"/>
  <c r="P3249" i="20"/>
  <c r="N3249" i="20"/>
  <c r="U3264" i="20"/>
  <c r="T3264" i="20"/>
  <c r="S3264" i="20"/>
  <c r="R3264" i="20"/>
  <c r="P3264" i="20"/>
  <c r="N3264" i="20"/>
  <c r="U3233" i="20"/>
  <c r="T3233" i="20"/>
  <c r="S3233" i="20"/>
  <c r="R3233" i="20"/>
  <c r="P3233" i="20"/>
  <c r="N3233" i="20"/>
  <c r="U3215" i="20"/>
  <c r="T3215" i="20"/>
  <c r="S3215" i="20"/>
  <c r="R3215" i="20"/>
  <c r="P3215" i="20"/>
  <c r="N3215" i="20"/>
  <c r="U3201" i="20"/>
  <c r="T3201" i="20"/>
  <c r="S3201" i="20"/>
  <c r="R3201" i="20"/>
  <c r="P3201" i="20"/>
  <c r="N3201" i="20"/>
  <c r="U3228" i="20"/>
  <c r="T3228" i="20"/>
  <c r="S3228" i="20"/>
  <c r="R3228" i="20"/>
  <c r="P3228" i="20"/>
  <c r="N3228" i="20"/>
  <c r="U3262" i="20"/>
  <c r="T3262" i="20"/>
  <c r="S3262" i="20"/>
  <c r="R3262" i="20"/>
  <c r="P3262" i="20"/>
  <c r="N3262" i="20"/>
  <c r="U3187" i="20"/>
  <c r="T3187" i="20"/>
  <c r="S3187" i="20"/>
  <c r="R3187" i="20"/>
  <c r="P3187" i="20"/>
  <c r="N3187" i="20"/>
  <c r="U3224" i="20"/>
  <c r="T3224" i="20"/>
  <c r="S3224" i="20"/>
  <c r="R3224" i="20"/>
  <c r="P3224" i="20"/>
  <c r="N3224" i="20"/>
  <c r="U3196" i="20"/>
  <c r="T3196" i="20"/>
  <c r="S3196" i="20"/>
  <c r="R3196" i="20"/>
  <c r="P3196" i="20"/>
  <c r="N3196" i="20"/>
  <c r="U3263" i="20"/>
  <c r="T3263" i="20"/>
  <c r="S3263" i="20"/>
  <c r="R3263" i="20"/>
  <c r="P3263" i="20"/>
  <c r="N3263" i="20"/>
  <c r="U3260" i="20"/>
  <c r="T3260" i="20"/>
  <c r="S3260" i="20"/>
  <c r="R3260" i="20"/>
  <c r="P3260" i="20"/>
  <c r="N3260" i="20"/>
  <c r="U3270" i="20"/>
  <c r="T3270" i="20"/>
  <c r="S3270" i="20"/>
  <c r="R3270" i="20"/>
  <c r="P3270" i="20"/>
  <c r="N3270" i="20"/>
  <c r="U3248" i="20"/>
  <c r="T3248" i="20"/>
  <c r="S3248" i="20"/>
  <c r="R3248" i="20"/>
  <c r="P3248" i="20"/>
  <c r="N3248" i="20"/>
  <c r="U3247" i="20"/>
  <c r="T3247" i="20"/>
  <c r="S3247" i="20"/>
  <c r="R3247" i="20"/>
  <c r="P3247" i="20"/>
  <c r="N3247" i="20"/>
  <c r="U3240" i="20"/>
  <c r="T3240" i="20"/>
  <c r="S3240" i="20"/>
  <c r="R3240" i="20"/>
  <c r="P3240" i="20"/>
  <c r="N3240" i="20"/>
  <c r="U3232" i="20"/>
  <c r="T3232" i="20"/>
  <c r="S3232" i="20"/>
  <c r="R3232" i="20"/>
  <c r="P3232" i="20"/>
  <c r="N3232" i="20"/>
  <c r="U3204" i="20"/>
  <c r="T3204" i="20"/>
  <c r="S3204" i="20"/>
  <c r="R3204" i="20"/>
  <c r="P3204" i="20"/>
  <c r="N3204" i="20"/>
  <c r="U3256" i="20"/>
  <c r="T3256" i="20"/>
  <c r="S3256" i="20"/>
  <c r="R3256" i="20"/>
  <c r="P3256" i="20"/>
  <c r="N3256" i="20"/>
  <c r="U3269" i="20"/>
  <c r="T3269" i="20"/>
  <c r="S3269" i="20"/>
  <c r="R3269" i="20"/>
  <c r="P3269" i="20"/>
  <c r="N3269" i="20"/>
  <c r="U3190" i="20"/>
  <c r="T3190" i="20"/>
  <c r="S3190" i="20"/>
  <c r="R3190" i="20"/>
  <c r="P3190" i="20"/>
  <c r="N3190" i="20"/>
  <c r="U3239" i="20"/>
  <c r="T3239" i="20"/>
  <c r="S3239" i="20"/>
  <c r="R3239" i="20"/>
  <c r="P3239" i="20"/>
  <c r="N3239" i="20"/>
  <c r="U3261" i="20"/>
  <c r="T3261" i="20"/>
  <c r="S3261" i="20"/>
  <c r="R3261" i="20"/>
  <c r="P3261" i="20"/>
  <c r="N3261" i="20"/>
  <c r="U3238" i="20"/>
  <c r="T3238" i="20"/>
  <c r="S3238" i="20"/>
  <c r="R3238" i="20"/>
  <c r="P3238" i="20"/>
  <c r="N3238" i="20"/>
  <c r="U3217" i="20"/>
  <c r="T3217" i="20"/>
  <c r="S3217" i="20"/>
  <c r="R3217" i="20"/>
  <c r="P3217" i="20"/>
  <c r="N3217" i="20"/>
  <c r="U3225" i="20"/>
  <c r="T3225" i="20"/>
  <c r="S3225" i="20"/>
  <c r="R3225" i="20"/>
  <c r="P3225" i="20"/>
  <c r="N3225" i="20"/>
  <c r="U3265" i="20"/>
  <c r="T3265" i="20"/>
  <c r="S3265" i="20"/>
  <c r="R3265" i="20"/>
  <c r="P3265" i="20"/>
  <c r="N3265" i="20"/>
  <c r="U3273" i="20"/>
  <c r="T3273" i="20"/>
  <c r="S3273" i="20"/>
  <c r="R3273" i="20"/>
  <c r="P3273" i="20"/>
  <c r="N3273" i="20"/>
  <c r="U3186" i="20"/>
  <c r="T3186" i="20"/>
  <c r="S3186" i="20"/>
  <c r="R3186" i="20"/>
  <c r="P3186" i="20"/>
  <c r="N3186" i="20"/>
  <c r="U3219" i="20"/>
  <c r="T3219" i="20"/>
  <c r="S3219" i="20"/>
  <c r="R3219" i="20"/>
  <c r="P3219" i="20"/>
  <c r="N3219" i="20"/>
  <c r="U3189" i="20"/>
  <c r="T3189" i="20"/>
  <c r="S3189" i="20"/>
  <c r="R3189" i="20"/>
  <c r="P3189" i="20"/>
  <c r="N3189" i="20"/>
  <c r="U3272" i="20"/>
  <c r="T3272" i="20"/>
  <c r="S3272" i="20"/>
  <c r="R3272" i="20"/>
  <c r="P3272" i="20"/>
  <c r="N3272" i="20"/>
  <c r="U3216" i="20"/>
  <c r="T3216" i="20"/>
  <c r="S3216" i="20"/>
  <c r="R3216" i="20"/>
  <c r="P3216" i="20"/>
  <c r="N3216" i="20"/>
  <c r="U3210" i="20"/>
  <c r="T3210" i="20"/>
  <c r="S3210" i="20"/>
  <c r="R3210" i="20"/>
  <c r="P3210" i="20"/>
  <c r="N3210" i="20"/>
  <c r="U3245" i="20"/>
  <c r="T3245" i="20"/>
  <c r="S3245" i="20"/>
  <c r="R3245" i="20"/>
  <c r="P3245" i="20"/>
  <c r="N3245" i="20"/>
  <c r="U3231" i="20"/>
  <c r="T3231" i="20"/>
  <c r="S3231" i="20"/>
  <c r="R3231" i="20"/>
  <c r="P3231" i="20"/>
  <c r="N3231" i="20"/>
  <c r="U3258" i="20"/>
  <c r="T3258" i="20"/>
  <c r="S3258" i="20"/>
  <c r="R3258" i="20"/>
  <c r="P3258" i="20"/>
  <c r="N3258" i="20"/>
  <c r="U3237" i="20"/>
  <c r="T3237" i="20"/>
  <c r="S3237" i="20"/>
  <c r="R3237" i="20"/>
  <c r="P3237" i="20"/>
  <c r="N3237" i="20"/>
  <c r="U3195" i="20"/>
  <c r="T3195" i="20"/>
  <c r="S3195" i="20"/>
  <c r="R3195" i="20"/>
  <c r="P3195" i="20"/>
  <c r="N3195" i="20"/>
  <c r="U3218" i="20"/>
  <c r="T3218" i="20"/>
  <c r="S3218" i="20"/>
  <c r="R3218" i="20"/>
  <c r="P3218" i="20"/>
  <c r="N3218" i="20"/>
  <c r="U3243" i="20"/>
  <c r="T3243" i="20"/>
  <c r="S3243" i="20"/>
  <c r="R3243" i="20"/>
  <c r="P3243" i="20"/>
  <c r="N3243" i="20"/>
  <c r="U3203" i="20"/>
  <c r="T3203" i="20"/>
  <c r="S3203" i="20"/>
  <c r="R3203" i="20"/>
  <c r="P3203" i="20"/>
  <c r="N3203" i="20"/>
  <c r="U3220" i="20"/>
  <c r="T3220" i="20"/>
  <c r="S3220" i="20"/>
  <c r="R3220" i="20"/>
  <c r="P3220" i="20"/>
  <c r="N3220" i="20"/>
  <c r="U3209" i="20"/>
  <c r="T3209" i="20"/>
  <c r="S3209" i="20"/>
  <c r="R3209" i="20"/>
  <c r="P3209" i="20"/>
  <c r="N3209" i="20"/>
  <c r="U3223" i="20"/>
  <c r="T3223" i="20"/>
  <c r="S3223" i="20"/>
  <c r="R3223" i="20"/>
  <c r="P3223" i="20"/>
  <c r="N3223" i="20"/>
  <c r="U3205" i="20"/>
  <c r="T3205" i="20"/>
  <c r="S3205" i="20"/>
  <c r="R3205" i="20"/>
  <c r="P3205" i="20"/>
  <c r="N3205" i="20"/>
  <c r="U3242" i="20"/>
  <c r="T3242" i="20"/>
  <c r="S3242" i="20"/>
  <c r="R3242" i="20"/>
  <c r="P3242" i="20"/>
  <c r="N3242" i="20"/>
  <c r="U3192" i="20"/>
  <c r="T3192" i="20"/>
  <c r="S3192" i="20"/>
  <c r="R3192" i="20"/>
  <c r="P3192" i="20"/>
  <c r="N3192" i="20"/>
  <c r="U3236" i="20"/>
  <c r="T3236" i="20"/>
  <c r="S3236" i="20"/>
  <c r="R3236" i="20"/>
  <c r="P3236" i="20"/>
  <c r="N3236" i="20"/>
  <c r="U3222" i="20"/>
  <c r="T3222" i="20"/>
  <c r="S3222" i="20"/>
  <c r="R3222" i="20"/>
  <c r="P3222" i="20"/>
  <c r="N3222" i="20"/>
  <c r="U3208" i="20"/>
  <c r="T3208" i="20"/>
  <c r="S3208" i="20"/>
  <c r="R3208" i="20"/>
  <c r="P3208" i="20"/>
  <c r="N3208" i="20"/>
  <c r="U3227" i="20"/>
  <c r="T3227" i="20"/>
  <c r="S3227" i="20"/>
  <c r="R3227" i="20"/>
  <c r="P3227" i="20"/>
  <c r="N3227" i="20"/>
  <c r="U3226" i="20"/>
  <c r="T3226" i="20"/>
  <c r="S3226" i="20"/>
  <c r="R3226" i="20"/>
  <c r="P3226" i="20"/>
  <c r="N3226" i="20"/>
  <c r="U3246" i="20"/>
  <c r="T3246" i="20"/>
  <c r="S3246" i="20"/>
  <c r="R3246" i="20"/>
  <c r="P3246" i="20"/>
  <c r="N3246" i="20"/>
  <c r="U3185" i="20"/>
  <c r="T3185" i="20"/>
  <c r="S3185" i="20"/>
  <c r="R3185" i="20"/>
  <c r="P3185" i="20"/>
  <c r="N3185" i="20"/>
  <c r="U3268" i="20"/>
  <c r="T3268" i="20"/>
  <c r="S3268" i="20"/>
  <c r="R3268" i="20"/>
  <c r="P3268" i="20"/>
  <c r="N3268" i="20"/>
  <c r="U3202" i="20"/>
  <c r="T3202" i="20"/>
  <c r="S3202" i="20"/>
  <c r="R3202" i="20"/>
  <c r="P3202" i="20"/>
  <c r="N3202" i="20"/>
  <c r="U3267" i="20"/>
  <c r="T3267" i="20"/>
  <c r="S3267" i="20"/>
  <c r="R3267" i="20"/>
  <c r="P3267" i="20"/>
  <c r="N3267" i="20"/>
  <c r="U3214" i="20"/>
  <c r="T3214" i="20"/>
  <c r="S3214" i="20"/>
  <c r="R3214" i="20"/>
  <c r="P3214" i="20"/>
  <c r="N3214" i="20"/>
  <c r="U3193" i="20"/>
  <c r="T3193" i="20"/>
  <c r="S3193" i="20"/>
  <c r="R3193" i="20"/>
  <c r="P3193" i="20"/>
  <c r="N3193" i="20"/>
  <c r="U3199" i="20"/>
  <c r="T3199" i="20"/>
  <c r="S3199" i="20"/>
  <c r="R3199" i="20"/>
  <c r="P3199" i="20"/>
  <c r="N3199" i="20"/>
  <c r="U3182" i="20"/>
  <c r="T3182" i="20"/>
  <c r="S3182" i="20"/>
  <c r="R3182" i="20"/>
  <c r="P3182" i="20"/>
  <c r="N3182" i="20"/>
  <c r="U3207" i="20"/>
  <c r="T3207" i="20"/>
  <c r="S3207" i="20"/>
  <c r="R3207" i="20"/>
  <c r="P3207" i="20"/>
  <c r="N3207" i="20"/>
  <c r="U3230" i="20"/>
  <c r="T3230" i="20"/>
  <c r="S3230" i="20"/>
  <c r="R3230" i="20"/>
  <c r="P3230" i="20"/>
  <c r="N3230" i="20"/>
  <c r="U3221" i="20"/>
  <c r="T3221" i="20"/>
  <c r="S3221" i="20"/>
  <c r="R3221" i="20"/>
  <c r="P3221" i="20"/>
  <c r="N3221" i="20"/>
  <c r="U3191" i="20"/>
  <c r="T3191" i="20"/>
  <c r="S3191" i="20"/>
  <c r="R3191" i="20"/>
  <c r="P3191" i="20"/>
  <c r="N3191" i="20"/>
  <c r="U3184" i="20"/>
  <c r="T3184" i="20"/>
  <c r="S3184" i="20"/>
  <c r="R3184" i="20"/>
  <c r="P3184" i="20"/>
  <c r="N3184" i="20"/>
  <c r="U3206" i="20"/>
  <c r="T3206" i="20"/>
  <c r="S3206" i="20"/>
  <c r="R3206" i="20"/>
  <c r="P3206" i="20"/>
  <c r="N3206" i="20"/>
  <c r="U3194" i="20"/>
  <c r="T3194" i="20"/>
  <c r="S3194" i="20"/>
  <c r="R3194" i="20"/>
  <c r="P3194" i="20"/>
  <c r="N3194" i="20"/>
  <c r="U3229" i="20"/>
  <c r="T3229" i="20"/>
  <c r="S3229" i="20"/>
  <c r="R3229" i="20"/>
  <c r="P3229" i="20"/>
  <c r="N3229" i="20"/>
  <c r="U3198" i="20"/>
  <c r="T3198" i="20"/>
  <c r="S3198" i="20"/>
  <c r="R3198" i="20"/>
  <c r="P3198" i="20"/>
  <c r="N3198" i="20"/>
  <c r="U3183" i="20"/>
  <c r="T3183" i="20"/>
  <c r="S3183" i="20"/>
  <c r="R3183" i="20"/>
  <c r="P3183" i="20"/>
  <c r="N3183" i="20"/>
  <c r="U2679" i="20"/>
  <c r="T2679" i="20"/>
  <c r="S2679" i="20"/>
  <c r="R2679" i="20"/>
  <c r="P2679" i="20"/>
  <c r="N2679" i="20"/>
  <c r="U2689" i="20"/>
  <c r="T2689" i="20"/>
  <c r="S2689" i="20"/>
  <c r="R2689" i="20"/>
  <c r="P2689" i="20"/>
  <c r="N2689" i="20"/>
  <c r="U2685" i="20"/>
  <c r="T2685" i="20"/>
  <c r="S2685" i="20"/>
  <c r="R2685" i="20"/>
  <c r="P2685" i="20"/>
  <c r="N2685" i="20"/>
  <c r="U2688" i="20"/>
  <c r="T2688" i="20"/>
  <c r="S2688" i="20"/>
  <c r="R2688" i="20"/>
  <c r="P2688" i="20"/>
  <c r="N2688" i="20"/>
  <c r="U2670" i="20"/>
  <c r="T2670" i="20"/>
  <c r="S2670" i="20"/>
  <c r="R2670" i="20"/>
  <c r="P2670" i="20"/>
  <c r="N2670" i="20"/>
  <c r="U2681" i="20"/>
  <c r="T2681" i="20"/>
  <c r="S2681" i="20"/>
  <c r="R2681" i="20"/>
  <c r="P2681" i="20"/>
  <c r="N2681" i="20"/>
  <c r="U2674" i="20"/>
  <c r="T2674" i="20"/>
  <c r="S2674" i="20"/>
  <c r="R2674" i="20"/>
  <c r="P2674" i="20"/>
  <c r="N2674" i="20"/>
  <c r="U2672" i="20"/>
  <c r="T2672" i="20"/>
  <c r="S2672" i="20"/>
  <c r="R2672" i="20"/>
  <c r="P2672" i="20"/>
  <c r="N2672" i="20"/>
  <c r="U2683" i="20"/>
  <c r="T2683" i="20"/>
  <c r="S2683" i="20"/>
  <c r="R2683" i="20"/>
  <c r="P2683" i="20"/>
  <c r="N2683" i="20"/>
  <c r="U2686" i="20"/>
  <c r="T2686" i="20"/>
  <c r="S2686" i="20"/>
  <c r="R2686" i="20"/>
  <c r="P2686" i="20"/>
  <c r="N2686" i="20"/>
  <c r="U2680" i="20"/>
  <c r="T2680" i="20"/>
  <c r="S2680" i="20"/>
  <c r="R2680" i="20"/>
  <c r="P2680" i="20"/>
  <c r="N2680" i="20"/>
  <c r="U2676" i="20"/>
  <c r="T2676" i="20"/>
  <c r="S2676" i="20"/>
  <c r="R2676" i="20"/>
  <c r="P2676" i="20"/>
  <c r="N2676" i="20"/>
  <c r="U2677" i="20"/>
  <c r="T2677" i="20"/>
  <c r="S2677" i="20"/>
  <c r="R2677" i="20"/>
  <c r="P2677" i="20"/>
  <c r="N2677" i="20"/>
  <c r="U2673" i="20"/>
  <c r="T2673" i="20"/>
  <c r="S2673" i="20"/>
  <c r="R2673" i="20"/>
  <c r="P2673" i="20"/>
  <c r="N2673" i="20"/>
  <c r="U2671" i="20"/>
  <c r="T2671" i="20"/>
  <c r="S2671" i="20"/>
  <c r="R2671" i="20"/>
  <c r="P2671" i="20"/>
  <c r="N2671" i="20"/>
  <c r="U2678" i="20"/>
  <c r="T2678" i="20"/>
  <c r="S2678" i="20"/>
  <c r="R2678" i="20"/>
  <c r="P2678" i="20"/>
  <c r="N2678" i="20"/>
  <c r="U2687" i="20"/>
  <c r="T2687" i="20"/>
  <c r="S2687" i="20"/>
  <c r="R2687" i="20"/>
  <c r="P2687" i="20"/>
  <c r="N2687" i="20"/>
  <c r="U2682" i="20"/>
  <c r="T2682" i="20"/>
  <c r="S2682" i="20"/>
  <c r="R2682" i="20"/>
  <c r="P2682" i="20"/>
  <c r="N2682" i="20"/>
  <c r="U2669" i="20"/>
  <c r="T2669" i="20"/>
  <c r="S2669" i="20"/>
  <c r="R2669" i="20"/>
  <c r="P2669" i="20"/>
  <c r="N2669" i="20"/>
  <c r="U2684" i="20"/>
  <c r="T2684" i="20"/>
  <c r="S2684" i="20"/>
  <c r="R2684" i="20"/>
  <c r="P2684" i="20"/>
  <c r="N2684" i="20"/>
  <c r="U2675" i="20"/>
  <c r="T2675" i="20"/>
  <c r="S2675" i="20"/>
  <c r="R2675" i="20"/>
  <c r="P2675" i="20"/>
  <c r="N2675" i="20"/>
  <c r="U3491" i="20"/>
  <c r="T3491" i="20"/>
  <c r="S3491" i="20"/>
  <c r="R3491" i="20"/>
  <c r="P3491" i="20"/>
  <c r="N3491" i="20"/>
  <c r="U3180" i="20"/>
  <c r="T3180" i="20"/>
  <c r="S3180" i="20"/>
  <c r="R3180" i="20"/>
  <c r="P3180" i="20"/>
  <c r="N3180" i="20"/>
  <c r="U3181" i="20"/>
  <c r="T3181" i="20"/>
  <c r="S3181" i="20"/>
  <c r="R3181" i="20"/>
  <c r="P3181" i="20"/>
  <c r="N3181" i="20"/>
  <c r="U3161" i="20"/>
  <c r="T3161" i="20"/>
  <c r="S3161" i="20"/>
  <c r="R3161" i="20"/>
  <c r="P3161" i="20"/>
  <c r="N3161" i="20"/>
  <c r="U3172" i="20"/>
  <c r="T3172" i="20"/>
  <c r="S3172" i="20"/>
  <c r="R3172" i="20"/>
  <c r="P3172" i="20"/>
  <c r="N3172" i="20"/>
  <c r="U3427" i="20"/>
  <c r="T3427" i="20"/>
  <c r="S3427" i="20"/>
  <c r="R3427" i="20"/>
  <c r="P3427" i="20"/>
  <c r="N3427" i="20"/>
  <c r="U3151" i="20"/>
  <c r="T3151" i="20"/>
  <c r="S3151" i="20"/>
  <c r="R3151" i="20"/>
  <c r="P3151" i="20"/>
  <c r="N3151" i="20"/>
  <c r="U3475" i="20"/>
  <c r="T3475" i="20"/>
  <c r="S3475" i="20"/>
  <c r="R3475" i="20"/>
  <c r="P3475" i="20"/>
  <c r="N3475" i="20"/>
  <c r="U3426" i="20"/>
  <c r="T3426" i="20"/>
  <c r="S3426" i="20"/>
  <c r="R3426" i="20"/>
  <c r="P3426" i="20"/>
  <c r="N3426" i="20"/>
  <c r="U3117" i="20"/>
  <c r="T3117" i="20"/>
  <c r="S3117" i="20"/>
  <c r="R3117" i="20"/>
  <c r="P3117" i="20"/>
  <c r="N3117" i="20"/>
  <c r="U3513" i="20"/>
  <c r="T3513" i="20"/>
  <c r="S3513" i="20"/>
  <c r="R3513" i="20"/>
  <c r="P3513" i="20"/>
  <c r="N3513" i="20"/>
  <c r="U3375" i="20"/>
  <c r="T3375" i="20"/>
  <c r="S3375" i="20"/>
  <c r="R3375" i="20"/>
  <c r="P3375" i="20"/>
  <c r="N3375" i="20"/>
  <c r="U3504" i="20"/>
  <c r="T3504" i="20"/>
  <c r="S3504" i="20"/>
  <c r="R3504" i="20"/>
  <c r="P3504" i="20"/>
  <c r="N3504" i="20"/>
  <c r="U3135" i="20"/>
  <c r="T3135" i="20"/>
  <c r="S3135" i="20"/>
  <c r="R3135" i="20"/>
  <c r="P3135" i="20"/>
  <c r="N3135" i="20"/>
  <c r="U3421" i="20"/>
  <c r="T3421" i="20"/>
  <c r="S3421" i="20"/>
  <c r="R3421" i="20"/>
  <c r="P3421" i="20"/>
  <c r="N3421" i="20"/>
  <c r="U3374" i="20"/>
  <c r="T3374" i="20"/>
  <c r="S3374" i="20"/>
  <c r="R3374" i="20"/>
  <c r="P3374" i="20"/>
  <c r="N3374" i="20"/>
  <c r="U3416" i="20"/>
  <c r="T3416" i="20"/>
  <c r="S3416" i="20"/>
  <c r="R3416" i="20"/>
  <c r="P3416" i="20"/>
  <c r="N3416" i="20"/>
  <c r="U3167" i="20"/>
  <c r="T3167" i="20"/>
  <c r="S3167" i="20"/>
  <c r="R3167" i="20"/>
  <c r="P3167" i="20"/>
  <c r="N3167" i="20"/>
  <c r="U3419" i="20"/>
  <c r="T3419" i="20"/>
  <c r="S3419" i="20"/>
  <c r="R3419" i="20"/>
  <c r="P3419" i="20"/>
  <c r="N3419" i="20"/>
  <c r="U3510" i="20"/>
  <c r="T3510" i="20"/>
  <c r="S3510" i="20"/>
  <c r="R3510" i="20"/>
  <c r="P3510" i="20"/>
  <c r="N3510" i="20"/>
  <c r="U3507" i="20"/>
  <c r="T3507" i="20"/>
  <c r="S3507" i="20"/>
  <c r="R3507" i="20"/>
  <c r="P3507" i="20"/>
  <c r="N3507" i="20"/>
  <c r="U3514" i="20"/>
  <c r="T3514" i="20"/>
  <c r="S3514" i="20"/>
  <c r="R3514" i="20"/>
  <c r="P3514" i="20"/>
  <c r="N3514" i="20"/>
  <c r="U3506" i="20"/>
  <c r="T3506" i="20"/>
  <c r="S3506" i="20"/>
  <c r="R3506" i="20"/>
  <c r="P3506" i="20"/>
  <c r="N3506" i="20"/>
  <c r="U3425" i="20"/>
  <c r="T3425" i="20"/>
  <c r="S3425" i="20"/>
  <c r="R3425" i="20"/>
  <c r="P3425" i="20"/>
  <c r="N3425" i="20"/>
  <c r="U3511" i="20"/>
  <c r="T3511" i="20"/>
  <c r="S3511" i="20"/>
  <c r="R3511" i="20"/>
  <c r="P3511" i="20"/>
  <c r="N3511" i="20"/>
  <c r="U3515" i="20"/>
  <c r="T3515" i="20"/>
  <c r="S3515" i="20"/>
  <c r="R3515" i="20"/>
  <c r="P3515" i="20"/>
  <c r="N3515" i="20"/>
  <c r="U3429" i="20"/>
  <c r="T3429" i="20"/>
  <c r="S3429" i="20"/>
  <c r="R3429" i="20"/>
  <c r="P3429" i="20"/>
  <c r="N3429" i="20"/>
  <c r="U3424" i="20"/>
  <c r="T3424" i="20"/>
  <c r="S3424" i="20"/>
  <c r="R3424" i="20"/>
  <c r="P3424" i="20"/>
  <c r="N3424" i="20"/>
  <c r="U3163" i="20"/>
  <c r="T3163" i="20"/>
  <c r="S3163" i="20"/>
  <c r="R3163" i="20"/>
  <c r="P3163" i="20"/>
  <c r="N3163" i="20"/>
  <c r="U3380" i="20"/>
  <c r="T3380" i="20"/>
  <c r="S3380" i="20"/>
  <c r="R3380" i="20"/>
  <c r="P3380" i="20"/>
  <c r="N3380" i="20"/>
  <c r="U3418" i="20"/>
  <c r="T3418" i="20"/>
  <c r="S3418" i="20"/>
  <c r="R3418" i="20"/>
  <c r="P3418" i="20"/>
  <c r="N3418" i="20"/>
  <c r="U3509" i="20"/>
  <c r="T3509" i="20"/>
  <c r="S3509" i="20"/>
  <c r="R3509" i="20"/>
  <c r="P3509" i="20"/>
  <c r="N3509" i="20"/>
  <c r="U3141" i="20"/>
  <c r="T3141" i="20"/>
  <c r="S3141" i="20"/>
  <c r="R3141" i="20"/>
  <c r="P3141" i="20"/>
  <c r="N3141" i="20"/>
  <c r="U3508" i="20"/>
  <c r="T3508" i="20"/>
  <c r="S3508" i="20"/>
  <c r="R3508" i="20"/>
  <c r="P3508" i="20"/>
  <c r="N3508" i="20"/>
  <c r="U3423" i="20"/>
  <c r="T3423" i="20"/>
  <c r="S3423" i="20"/>
  <c r="R3423" i="20"/>
  <c r="P3423" i="20"/>
  <c r="N3423" i="20"/>
  <c r="U3417" i="20"/>
  <c r="T3417" i="20"/>
  <c r="S3417" i="20"/>
  <c r="R3417" i="20"/>
  <c r="P3417" i="20"/>
  <c r="N3417" i="20"/>
  <c r="U3157" i="20"/>
  <c r="T3157" i="20"/>
  <c r="S3157" i="20"/>
  <c r="R3157" i="20"/>
  <c r="P3157" i="20"/>
  <c r="N3157" i="20"/>
  <c r="U3422" i="20"/>
  <c r="T3422" i="20"/>
  <c r="S3422" i="20"/>
  <c r="R3422" i="20"/>
  <c r="P3422" i="20"/>
  <c r="N3422" i="20"/>
  <c r="U3485" i="20"/>
  <c r="T3485" i="20"/>
  <c r="S3485" i="20"/>
  <c r="R3485" i="20"/>
  <c r="P3485" i="20"/>
  <c r="N3485" i="20"/>
  <c r="U3477" i="20"/>
  <c r="T3477" i="20"/>
  <c r="S3477" i="20"/>
  <c r="R3477" i="20"/>
  <c r="P3477" i="20"/>
  <c r="N3477" i="20"/>
  <c r="U3382" i="20"/>
  <c r="T3382" i="20"/>
  <c r="S3382" i="20"/>
  <c r="R3382" i="20"/>
  <c r="P3382" i="20"/>
  <c r="N3382" i="20"/>
  <c r="U3386" i="20"/>
  <c r="T3386" i="20"/>
  <c r="S3386" i="20"/>
  <c r="R3386" i="20"/>
  <c r="P3386" i="20"/>
  <c r="N3386" i="20"/>
  <c r="U3512" i="20"/>
  <c r="T3512" i="20"/>
  <c r="S3512" i="20"/>
  <c r="R3512" i="20"/>
  <c r="P3512" i="20"/>
  <c r="N3512" i="20"/>
  <c r="U3384" i="20"/>
  <c r="T3384" i="20"/>
  <c r="S3384" i="20"/>
  <c r="R3384" i="20"/>
  <c r="P3384" i="20"/>
  <c r="N3384" i="20"/>
  <c r="U3505" i="20"/>
  <c r="T3505" i="20"/>
  <c r="S3505" i="20"/>
  <c r="R3505" i="20"/>
  <c r="P3505" i="20"/>
  <c r="N3505" i="20"/>
  <c r="U3428" i="20"/>
  <c r="T3428" i="20"/>
  <c r="S3428" i="20"/>
  <c r="R3428" i="20"/>
  <c r="P3428" i="20"/>
  <c r="N3428" i="20"/>
  <c r="U3430" i="20"/>
  <c r="T3430" i="20"/>
  <c r="S3430" i="20"/>
  <c r="R3430" i="20"/>
  <c r="P3430" i="20"/>
  <c r="N3430" i="20"/>
  <c r="U3474" i="20"/>
  <c r="T3474" i="20"/>
  <c r="S3474" i="20"/>
  <c r="R3474" i="20"/>
  <c r="P3474" i="20"/>
  <c r="N3474" i="20"/>
  <c r="U3123" i="20"/>
  <c r="T3123" i="20"/>
  <c r="S3123" i="20"/>
  <c r="R3123" i="20"/>
  <c r="P3123" i="20"/>
  <c r="N3123" i="20"/>
  <c r="U3381" i="20"/>
  <c r="T3381" i="20"/>
  <c r="S3381" i="20"/>
  <c r="R3381" i="20"/>
  <c r="P3381" i="20"/>
  <c r="N3381" i="20"/>
  <c r="U3385" i="20"/>
  <c r="T3385" i="20"/>
  <c r="S3385" i="20"/>
  <c r="R3385" i="20"/>
  <c r="P3385" i="20"/>
  <c r="N3385" i="20"/>
  <c r="U3480" i="20"/>
  <c r="T3480" i="20"/>
  <c r="S3480" i="20"/>
  <c r="R3480" i="20"/>
  <c r="P3480" i="20"/>
  <c r="N3480" i="20"/>
  <c r="U3150" i="20"/>
  <c r="T3150" i="20"/>
  <c r="S3150" i="20"/>
  <c r="R3150" i="20"/>
  <c r="P3150" i="20"/>
  <c r="N3150" i="20"/>
  <c r="U3471" i="20"/>
  <c r="T3471" i="20"/>
  <c r="S3471" i="20"/>
  <c r="R3471" i="20"/>
  <c r="P3471" i="20"/>
  <c r="N3471" i="20"/>
  <c r="U3132" i="20"/>
  <c r="T3132" i="20"/>
  <c r="S3132" i="20"/>
  <c r="R3132" i="20"/>
  <c r="P3132" i="20"/>
  <c r="N3132" i="20"/>
  <c r="U3156" i="20"/>
  <c r="T3156" i="20"/>
  <c r="S3156" i="20"/>
  <c r="R3156" i="20"/>
  <c r="P3156" i="20"/>
  <c r="N3156" i="20"/>
  <c r="U3469" i="20"/>
  <c r="T3469" i="20"/>
  <c r="S3469" i="20"/>
  <c r="R3469" i="20"/>
  <c r="P3469" i="20"/>
  <c r="N3469" i="20"/>
  <c r="U3131" i="20"/>
  <c r="T3131" i="20"/>
  <c r="S3131" i="20"/>
  <c r="R3131" i="20"/>
  <c r="P3131" i="20"/>
  <c r="N3131" i="20"/>
  <c r="U3388" i="20"/>
  <c r="T3388" i="20"/>
  <c r="S3388" i="20"/>
  <c r="R3388" i="20"/>
  <c r="P3388" i="20"/>
  <c r="N3388" i="20"/>
  <c r="U3134" i="20"/>
  <c r="T3134" i="20"/>
  <c r="S3134" i="20"/>
  <c r="R3134" i="20"/>
  <c r="P3134" i="20"/>
  <c r="N3134" i="20"/>
  <c r="U3373" i="20"/>
  <c r="T3373" i="20"/>
  <c r="S3373" i="20"/>
  <c r="R3373" i="20"/>
  <c r="P3373" i="20"/>
  <c r="N3373" i="20"/>
  <c r="U3478" i="20"/>
  <c r="T3478" i="20"/>
  <c r="S3478" i="20"/>
  <c r="R3478" i="20"/>
  <c r="P3478" i="20"/>
  <c r="N3478" i="20"/>
  <c r="U3484" i="20"/>
  <c r="T3484" i="20"/>
  <c r="S3484" i="20"/>
  <c r="R3484" i="20"/>
  <c r="P3484" i="20"/>
  <c r="N3484" i="20"/>
  <c r="U3166" i="20"/>
  <c r="T3166" i="20"/>
  <c r="S3166" i="20"/>
  <c r="R3166" i="20"/>
  <c r="P3166" i="20"/>
  <c r="N3166" i="20"/>
  <c r="U3483" i="20"/>
  <c r="T3483" i="20"/>
  <c r="S3483" i="20"/>
  <c r="R3483" i="20"/>
  <c r="P3483" i="20"/>
  <c r="N3483" i="20"/>
  <c r="U3387" i="20"/>
  <c r="T3387" i="20"/>
  <c r="S3387" i="20"/>
  <c r="R3387" i="20"/>
  <c r="P3387" i="20"/>
  <c r="N3387" i="20"/>
  <c r="U3468" i="20"/>
  <c r="T3468" i="20"/>
  <c r="S3468" i="20"/>
  <c r="R3468" i="20"/>
  <c r="P3468" i="20"/>
  <c r="N3468" i="20"/>
  <c r="U3379" i="20"/>
  <c r="T3379" i="20"/>
  <c r="S3379" i="20"/>
  <c r="R3379" i="20"/>
  <c r="P3379" i="20"/>
  <c r="N3379" i="20"/>
  <c r="U3376" i="20"/>
  <c r="T3376" i="20"/>
  <c r="S3376" i="20"/>
  <c r="R3376" i="20"/>
  <c r="P3376" i="20"/>
  <c r="N3376" i="20"/>
  <c r="U3481" i="20"/>
  <c r="T3481" i="20"/>
  <c r="S3481" i="20"/>
  <c r="R3481" i="20"/>
  <c r="P3481" i="20"/>
  <c r="N3481" i="20"/>
  <c r="U3144" i="20"/>
  <c r="T3144" i="20"/>
  <c r="S3144" i="20"/>
  <c r="R3144" i="20"/>
  <c r="P3144" i="20"/>
  <c r="N3144" i="20"/>
  <c r="U3109" i="20"/>
  <c r="T3109" i="20"/>
  <c r="S3109" i="20"/>
  <c r="R3109" i="20"/>
  <c r="P3109" i="20"/>
  <c r="N3109" i="20"/>
  <c r="U3487" i="20"/>
  <c r="T3487" i="20"/>
  <c r="S3487" i="20"/>
  <c r="R3487" i="20"/>
  <c r="P3487" i="20"/>
  <c r="N3487" i="20"/>
  <c r="U3489" i="20"/>
  <c r="T3489" i="20"/>
  <c r="S3489" i="20"/>
  <c r="R3489" i="20"/>
  <c r="P3489" i="20"/>
  <c r="N3489" i="20"/>
  <c r="U3472" i="20"/>
  <c r="T3472" i="20"/>
  <c r="S3472" i="20"/>
  <c r="R3472" i="20"/>
  <c r="P3472" i="20"/>
  <c r="N3472" i="20"/>
  <c r="U3149" i="20"/>
  <c r="T3149" i="20"/>
  <c r="S3149" i="20"/>
  <c r="R3149" i="20"/>
  <c r="P3149" i="20"/>
  <c r="N3149" i="20"/>
  <c r="U3133" i="20"/>
  <c r="T3133" i="20"/>
  <c r="S3133" i="20"/>
  <c r="R3133" i="20"/>
  <c r="P3133" i="20"/>
  <c r="N3133" i="20"/>
  <c r="U3140" i="20"/>
  <c r="T3140" i="20"/>
  <c r="S3140" i="20"/>
  <c r="R3140" i="20"/>
  <c r="P3140" i="20"/>
  <c r="N3140" i="20"/>
  <c r="U3488" i="20"/>
  <c r="T3488" i="20"/>
  <c r="S3488" i="20"/>
  <c r="R3488" i="20"/>
  <c r="P3488" i="20"/>
  <c r="N3488" i="20"/>
  <c r="U3116" i="20"/>
  <c r="T3116" i="20"/>
  <c r="S3116" i="20"/>
  <c r="R3116" i="20"/>
  <c r="P3116" i="20"/>
  <c r="N3116" i="20"/>
  <c r="U3148" i="20"/>
  <c r="T3148" i="20"/>
  <c r="S3148" i="20"/>
  <c r="R3148" i="20"/>
  <c r="P3148" i="20"/>
  <c r="N3148" i="20"/>
  <c r="U3378" i="20"/>
  <c r="T3378" i="20"/>
  <c r="S3378" i="20"/>
  <c r="R3378" i="20"/>
  <c r="P3378" i="20"/>
  <c r="N3378" i="20"/>
  <c r="U3173" i="20"/>
  <c r="T3173" i="20"/>
  <c r="S3173" i="20"/>
  <c r="R3173" i="20"/>
  <c r="P3173" i="20"/>
  <c r="N3173" i="20"/>
  <c r="U3372" i="20"/>
  <c r="T3372" i="20"/>
  <c r="S3372" i="20"/>
  <c r="R3372" i="20"/>
  <c r="P3372" i="20"/>
  <c r="N3372" i="20"/>
  <c r="U3377" i="20"/>
  <c r="T3377" i="20"/>
  <c r="S3377" i="20"/>
  <c r="R3377" i="20"/>
  <c r="P3377" i="20"/>
  <c r="N3377" i="20"/>
  <c r="U3139" i="20"/>
  <c r="T3139" i="20"/>
  <c r="S3139" i="20"/>
  <c r="R3139" i="20"/>
  <c r="P3139" i="20"/>
  <c r="N3139" i="20"/>
  <c r="U3476" i="20"/>
  <c r="T3476" i="20"/>
  <c r="S3476" i="20"/>
  <c r="R3476" i="20"/>
  <c r="P3476" i="20"/>
  <c r="N3476" i="20"/>
  <c r="U3383" i="20"/>
  <c r="T3383" i="20"/>
  <c r="S3383" i="20"/>
  <c r="R3383" i="20"/>
  <c r="P3383" i="20"/>
  <c r="N3383" i="20"/>
  <c r="U3177" i="20"/>
  <c r="T3177" i="20"/>
  <c r="S3177" i="20"/>
  <c r="R3177" i="20"/>
  <c r="P3177" i="20"/>
  <c r="N3177" i="20"/>
  <c r="U3160" i="20"/>
  <c r="T3160" i="20"/>
  <c r="S3160" i="20"/>
  <c r="R3160" i="20"/>
  <c r="P3160" i="20"/>
  <c r="N3160" i="20"/>
  <c r="U3486" i="20"/>
  <c r="T3486" i="20"/>
  <c r="S3486" i="20"/>
  <c r="R3486" i="20"/>
  <c r="P3486" i="20"/>
  <c r="N3486" i="20"/>
  <c r="U3170" i="20"/>
  <c r="T3170" i="20"/>
  <c r="S3170" i="20"/>
  <c r="R3170" i="20"/>
  <c r="P3170" i="20"/>
  <c r="N3170" i="20"/>
  <c r="U3143" i="20"/>
  <c r="T3143" i="20"/>
  <c r="S3143" i="20"/>
  <c r="R3143" i="20"/>
  <c r="P3143" i="20"/>
  <c r="N3143" i="20"/>
  <c r="U3174" i="20"/>
  <c r="T3174" i="20"/>
  <c r="S3174" i="20"/>
  <c r="R3174" i="20"/>
  <c r="P3174" i="20"/>
  <c r="N3174" i="20"/>
  <c r="U3162" i="20"/>
  <c r="T3162" i="20"/>
  <c r="S3162" i="20"/>
  <c r="R3162" i="20"/>
  <c r="P3162" i="20"/>
  <c r="N3162" i="20"/>
  <c r="U3490" i="20"/>
  <c r="T3490" i="20"/>
  <c r="S3490" i="20"/>
  <c r="R3490" i="20"/>
  <c r="P3490" i="20"/>
  <c r="N3490" i="20"/>
  <c r="U3470" i="20"/>
  <c r="T3470" i="20"/>
  <c r="S3470" i="20"/>
  <c r="R3470" i="20"/>
  <c r="P3470" i="20"/>
  <c r="N3470" i="20"/>
  <c r="U3178" i="20"/>
  <c r="T3178" i="20"/>
  <c r="S3178" i="20"/>
  <c r="R3178" i="20"/>
  <c r="P3178" i="20"/>
  <c r="N3178" i="20"/>
  <c r="U3155" i="20"/>
  <c r="T3155" i="20"/>
  <c r="S3155" i="20"/>
  <c r="R3155" i="20"/>
  <c r="P3155" i="20"/>
  <c r="N3155" i="20"/>
  <c r="U3154" i="20"/>
  <c r="T3154" i="20"/>
  <c r="S3154" i="20"/>
  <c r="R3154" i="20"/>
  <c r="P3154" i="20"/>
  <c r="N3154" i="20"/>
  <c r="U3479" i="20"/>
  <c r="T3479" i="20"/>
  <c r="S3479" i="20"/>
  <c r="R3479" i="20"/>
  <c r="P3479" i="20"/>
  <c r="N3479" i="20"/>
  <c r="U3179" i="20"/>
  <c r="T3179" i="20"/>
  <c r="S3179" i="20"/>
  <c r="R3179" i="20"/>
  <c r="P3179" i="20"/>
  <c r="N3179" i="20"/>
  <c r="U3146" i="20"/>
  <c r="T3146" i="20"/>
  <c r="S3146" i="20"/>
  <c r="R3146" i="20"/>
  <c r="P3146" i="20"/>
  <c r="N3146" i="20"/>
  <c r="U3130" i="20"/>
  <c r="T3130" i="20"/>
  <c r="S3130" i="20"/>
  <c r="R3130" i="20"/>
  <c r="P3130" i="20"/>
  <c r="N3130" i="20"/>
  <c r="U3158" i="20"/>
  <c r="T3158" i="20"/>
  <c r="S3158" i="20"/>
  <c r="R3158" i="20"/>
  <c r="P3158" i="20"/>
  <c r="N3158" i="20"/>
  <c r="U3142" i="20"/>
  <c r="T3142" i="20"/>
  <c r="S3142" i="20"/>
  <c r="R3142" i="20"/>
  <c r="P3142" i="20"/>
  <c r="N3142" i="20"/>
  <c r="U3129" i="20"/>
  <c r="T3129" i="20"/>
  <c r="S3129" i="20"/>
  <c r="R3129" i="20"/>
  <c r="P3129" i="20"/>
  <c r="N3129" i="20"/>
  <c r="U3175" i="20"/>
  <c r="T3175" i="20"/>
  <c r="S3175" i="20"/>
  <c r="R3175" i="20"/>
  <c r="P3175" i="20"/>
  <c r="N3175" i="20"/>
  <c r="U3153" i="20"/>
  <c r="T3153" i="20"/>
  <c r="S3153" i="20"/>
  <c r="R3153" i="20"/>
  <c r="P3153" i="20"/>
  <c r="N3153" i="20"/>
  <c r="U3164" i="20"/>
  <c r="T3164" i="20"/>
  <c r="S3164" i="20"/>
  <c r="R3164" i="20"/>
  <c r="P3164" i="20"/>
  <c r="N3164" i="20"/>
  <c r="U3111" i="20"/>
  <c r="T3111" i="20"/>
  <c r="S3111" i="20"/>
  <c r="R3111" i="20"/>
  <c r="P3111" i="20"/>
  <c r="N3111" i="20"/>
  <c r="U3128" i="20"/>
  <c r="T3128" i="20"/>
  <c r="S3128" i="20"/>
  <c r="R3128" i="20"/>
  <c r="P3128" i="20"/>
  <c r="N3128" i="20"/>
  <c r="U3168" i="20"/>
  <c r="T3168" i="20"/>
  <c r="S3168" i="20"/>
  <c r="R3168" i="20"/>
  <c r="P3168" i="20"/>
  <c r="N3168" i="20"/>
  <c r="U3165" i="20"/>
  <c r="T3165" i="20"/>
  <c r="S3165" i="20"/>
  <c r="R3165" i="20"/>
  <c r="P3165" i="20"/>
  <c r="N3165" i="20"/>
  <c r="U3112" i="20"/>
  <c r="T3112" i="20"/>
  <c r="S3112" i="20"/>
  <c r="R3112" i="20"/>
  <c r="P3112" i="20"/>
  <c r="N3112" i="20"/>
  <c r="U3145" i="20"/>
  <c r="T3145" i="20"/>
  <c r="S3145" i="20"/>
  <c r="R3145" i="20"/>
  <c r="P3145" i="20"/>
  <c r="N3145" i="20"/>
  <c r="U3108" i="20"/>
  <c r="T3108" i="20"/>
  <c r="S3108" i="20"/>
  <c r="R3108" i="20"/>
  <c r="P3108" i="20"/>
  <c r="N3108" i="20"/>
  <c r="U3147" i="20"/>
  <c r="T3147" i="20"/>
  <c r="S3147" i="20"/>
  <c r="R3147" i="20"/>
  <c r="P3147" i="20"/>
  <c r="N3147" i="20"/>
  <c r="U3473" i="20"/>
  <c r="T3473" i="20"/>
  <c r="S3473" i="20"/>
  <c r="R3473" i="20"/>
  <c r="P3473" i="20"/>
  <c r="N3473" i="20"/>
  <c r="U3119" i="20"/>
  <c r="T3119" i="20"/>
  <c r="S3119" i="20"/>
  <c r="R3119" i="20"/>
  <c r="P3119" i="20"/>
  <c r="N3119" i="20"/>
  <c r="U3136" i="20"/>
  <c r="T3136" i="20"/>
  <c r="S3136" i="20"/>
  <c r="R3136" i="20"/>
  <c r="P3136" i="20"/>
  <c r="N3136" i="20"/>
  <c r="U3152" i="20"/>
  <c r="T3152" i="20"/>
  <c r="S3152" i="20"/>
  <c r="R3152" i="20"/>
  <c r="P3152" i="20"/>
  <c r="N3152" i="20"/>
  <c r="U3159" i="20"/>
  <c r="T3159" i="20"/>
  <c r="S3159" i="20"/>
  <c r="R3159" i="20"/>
  <c r="P3159" i="20"/>
  <c r="N3159" i="20"/>
  <c r="U3127" i="20"/>
  <c r="T3127" i="20"/>
  <c r="S3127" i="20"/>
  <c r="R3127" i="20"/>
  <c r="P3127" i="20"/>
  <c r="N3127" i="20"/>
  <c r="U3106" i="20"/>
  <c r="T3106" i="20"/>
  <c r="S3106" i="20"/>
  <c r="R3106" i="20"/>
  <c r="P3106" i="20"/>
  <c r="N3106" i="20"/>
  <c r="U3482" i="20"/>
  <c r="T3482" i="20"/>
  <c r="S3482" i="20"/>
  <c r="R3482" i="20"/>
  <c r="P3482" i="20"/>
  <c r="N3482" i="20"/>
  <c r="U3122" i="20"/>
  <c r="T3122" i="20"/>
  <c r="S3122" i="20"/>
  <c r="R3122" i="20"/>
  <c r="P3122" i="20"/>
  <c r="N3122" i="20"/>
  <c r="U3121" i="20"/>
  <c r="T3121" i="20"/>
  <c r="S3121" i="20"/>
  <c r="R3121" i="20"/>
  <c r="P3121" i="20"/>
  <c r="N3121" i="20"/>
  <c r="U3118" i="20"/>
  <c r="T3118" i="20"/>
  <c r="S3118" i="20"/>
  <c r="R3118" i="20"/>
  <c r="P3118" i="20"/>
  <c r="N3118" i="20"/>
  <c r="U3113" i="20"/>
  <c r="T3113" i="20"/>
  <c r="S3113" i="20"/>
  <c r="R3113" i="20"/>
  <c r="P3113" i="20"/>
  <c r="N3113" i="20"/>
  <c r="U3169" i="20"/>
  <c r="T3169" i="20"/>
  <c r="S3169" i="20"/>
  <c r="R3169" i="20"/>
  <c r="P3169" i="20"/>
  <c r="N3169" i="20"/>
  <c r="U3138" i="20"/>
  <c r="T3138" i="20"/>
  <c r="S3138" i="20"/>
  <c r="R3138" i="20"/>
  <c r="P3138" i="20"/>
  <c r="N3138" i="20"/>
  <c r="U3420" i="20"/>
  <c r="T3420" i="20"/>
  <c r="S3420" i="20"/>
  <c r="R3420" i="20"/>
  <c r="P3420" i="20"/>
  <c r="N3420" i="20"/>
  <c r="U3137" i="20"/>
  <c r="T3137" i="20"/>
  <c r="S3137" i="20"/>
  <c r="R3137" i="20"/>
  <c r="P3137" i="20"/>
  <c r="N3137" i="20"/>
  <c r="U3107" i="20"/>
  <c r="T3107" i="20"/>
  <c r="S3107" i="20"/>
  <c r="R3107" i="20"/>
  <c r="P3107" i="20"/>
  <c r="N3107" i="20"/>
  <c r="U3114" i="20"/>
  <c r="T3114" i="20"/>
  <c r="S3114" i="20"/>
  <c r="R3114" i="20"/>
  <c r="P3114" i="20"/>
  <c r="N3114" i="20"/>
  <c r="U3124" i="20"/>
  <c r="T3124" i="20"/>
  <c r="S3124" i="20"/>
  <c r="R3124" i="20"/>
  <c r="P3124" i="20"/>
  <c r="N3124" i="20"/>
  <c r="U3126" i="20"/>
  <c r="T3126" i="20"/>
  <c r="S3126" i="20"/>
  <c r="R3126" i="20"/>
  <c r="P3126" i="20"/>
  <c r="N3126" i="20"/>
  <c r="U3171" i="20"/>
  <c r="T3171" i="20"/>
  <c r="S3171" i="20"/>
  <c r="R3171" i="20"/>
  <c r="P3171" i="20"/>
  <c r="N3171" i="20"/>
  <c r="U3105" i="20"/>
  <c r="T3105" i="20"/>
  <c r="S3105" i="20"/>
  <c r="R3105" i="20"/>
  <c r="P3105" i="20"/>
  <c r="N3105" i="20"/>
  <c r="U3110" i="20"/>
  <c r="T3110" i="20"/>
  <c r="S3110" i="20"/>
  <c r="R3110" i="20"/>
  <c r="P3110" i="20"/>
  <c r="N3110" i="20"/>
  <c r="U3176" i="20"/>
  <c r="T3176" i="20"/>
  <c r="S3176" i="20"/>
  <c r="R3176" i="20"/>
  <c r="P3176" i="20"/>
  <c r="N3176" i="20"/>
  <c r="U3125" i="20"/>
  <c r="T3125" i="20"/>
  <c r="S3125" i="20"/>
  <c r="R3125" i="20"/>
  <c r="P3125" i="20"/>
  <c r="N3125" i="20"/>
  <c r="U3115" i="20"/>
  <c r="T3115" i="20"/>
  <c r="S3115" i="20"/>
  <c r="R3115" i="20"/>
  <c r="P3115" i="20"/>
  <c r="N3115" i="20"/>
  <c r="U3120" i="20"/>
  <c r="T3120" i="20"/>
  <c r="S3120" i="20"/>
  <c r="R3120" i="20"/>
  <c r="P3120" i="20"/>
  <c r="N3120" i="20"/>
  <c r="U2838" i="20"/>
  <c r="T2838" i="20"/>
  <c r="S2838" i="20"/>
  <c r="R2838" i="20"/>
  <c r="P2838" i="20"/>
  <c r="N2838" i="20"/>
  <c r="U2668" i="20"/>
  <c r="T2668" i="20"/>
  <c r="S2668" i="20"/>
  <c r="R2668" i="20"/>
  <c r="P2668" i="20"/>
  <c r="N2668" i="20"/>
  <c r="U2839" i="20"/>
  <c r="T2839" i="20"/>
  <c r="S2839" i="20"/>
  <c r="R2839" i="20"/>
  <c r="P2839" i="20"/>
  <c r="N2839" i="20"/>
  <c r="U2721" i="20"/>
  <c r="T2721" i="20"/>
  <c r="S2721" i="20"/>
  <c r="R2721" i="20"/>
  <c r="P2721" i="20"/>
  <c r="N2721" i="20"/>
  <c r="U2659" i="20"/>
  <c r="T2659" i="20"/>
  <c r="S2659" i="20"/>
  <c r="R2659" i="20"/>
  <c r="P2659" i="20"/>
  <c r="N2659" i="20"/>
  <c r="U2728" i="20"/>
  <c r="T2728" i="20"/>
  <c r="S2728" i="20"/>
  <c r="R2728" i="20"/>
  <c r="P2728" i="20"/>
  <c r="N2728" i="20"/>
  <c r="U2757" i="20"/>
  <c r="T2757" i="20"/>
  <c r="S2757" i="20"/>
  <c r="R2757" i="20"/>
  <c r="P2757" i="20"/>
  <c r="N2757" i="20"/>
  <c r="U2727" i="20"/>
  <c r="T2727" i="20"/>
  <c r="S2727" i="20"/>
  <c r="R2727" i="20"/>
  <c r="P2727" i="20"/>
  <c r="N2727" i="20"/>
  <c r="U2834" i="20"/>
  <c r="T2834" i="20"/>
  <c r="S2834" i="20"/>
  <c r="R2834" i="20"/>
  <c r="P2834" i="20"/>
  <c r="N2834" i="20"/>
  <c r="U2726" i="20"/>
  <c r="T2726" i="20"/>
  <c r="S2726" i="20"/>
  <c r="R2726" i="20"/>
  <c r="P2726" i="20"/>
  <c r="N2726" i="20"/>
  <c r="U2833" i="20"/>
  <c r="T2833" i="20"/>
  <c r="S2833" i="20"/>
  <c r="R2833" i="20"/>
  <c r="P2833" i="20"/>
  <c r="N2833" i="20"/>
  <c r="U2760" i="20"/>
  <c r="T2760" i="20"/>
  <c r="S2760" i="20"/>
  <c r="R2760" i="20"/>
  <c r="P2760" i="20"/>
  <c r="N2760" i="20"/>
  <c r="U2832" i="20"/>
  <c r="T2832" i="20"/>
  <c r="S2832" i="20"/>
  <c r="R2832" i="20"/>
  <c r="P2832" i="20"/>
  <c r="N2832" i="20"/>
  <c r="U2831" i="20"/>
  <c r="T2831" i="20"/>
  <c r="S2831" i="20"/>
  <c r="R2831" i="20"/>
  <c r="P2831" i="20"/>
  <c r="N2831" i="20"/>
  <c r="U2835" i="20"/>
  <c r="T2835" i="20"/>
  <c r="S2835" i="20"/>
  <c r="R2835" i="20"/>
  <c r="P2835" i="20"/>
  <c r="N2835" i="20"/>
  <c r="U2761" i="20"/>
  <c r="T2761" i="20"/>
  <c r="S2761" i="20"/>
  <c r="R2761" i="20"/>
  <c r="P2761" i="20"/>
  <c r="N2761" i="20"/>
  <c r="U2725" i="20"/>
  <c r="T2725" i="20"/>
  <c r="S2725" i="20"/>
  <c r="R2725" i="20"/>
  <c r="P2725" i="20"/>
  <c r="N2725" i="20"/>
  <c r="U2751" i="20"/>
  <c r="T2751" i="20"/>
  <c r="S2751" i="20"/>
  <c r="R2751" i="20"/>
  <c r="P2751" i="20"/>
  <c r="N2751" i="20"/>
  <c r="U2649" i="20"/>
  <c r="T2649" i="20"/>
  <c r="S2649" i="20"/>
  <c r="R2649" i="20"/>
  <c r="P2649" i="20"/>
  <c r="N2649" i="20"/>
  <c r="U2762" i="20"/>
  <c r="T2762" i="20"/>
  <c r="S2762" i="20"/>
  <c r="R2762" i="20"/>
  <c r="P2762" i="20"/>
  <c r="N2762" i="20"/>
  <c r="U2756" i="20"/>
  <c r="T2756" i="20"/>
  <c r="S2756" i="20"/>
  <c r="R2756" i="20"/>
  <c r="P2756" i="20"/>
  <c r="N2756" i="20"/>
  <c r="U2755" i="20"/>
  <c r="T2755" i="20"/>
  <c r="S2755" i="20"/>
  <c r="R2755" i="20"/>
  <c r="P2755" i="20"/>
  <c r="N2755" i="20"/>
  <c r="U2802" i="20"/>
  <c r="T2802" i="20"/>
  <c r="S2802" i="20"/>
  <c r="R2802" i="20"/>
  <c r="P2802" i="20"/>
  <c r="N2802" i="20"/>
  <c r="U2801" i="20"/>
  <c r="T2801" i="20"/>
  <c r="S2801" i="20"/>
  <c r="R2801" i="20"/>
  <c r="P2801" i="20"/>
  <c r="N2801" i="20"/>
  <c r="U2797" i="20"/>
  <c r="T2797" i="20"/>
  <c r="S2797" i="20"/>
  <c r="R2797" i="20"/>
  <c r="P2797" i="20"/>
  <c r="N2797" i="20"/>
  <c r="U2753" i="20"/>
  <c r="T2753" i="20"/>
  <c r="S2753" i="20"/>
  <c r="R2753" i="20"/>
  <c r="P2753" i="20"/>
  <c r="N2753" i="20"/>
  <c r="U2809" i="20"/>
  <c r="T2809" i="20"/>
  <c r="S2809" i="20"/>
  <c r="R2809" i="20"/>
  <c r="P2809" i="20"/>
  <c r="N2809" i="20"/>
  <c r="U2837" i="20"/>
  <c r="T2837" i="20"/>
  <c r="S2837" i="20"/>
  <c r="R2837" i="20"/>
  <c r="P2837" i="20"/>
  <c r="N2837" i="20"/>
  <c r="U2717" i="20"/>
  <c r="T2717" i="20"/>
  <c r="S2717" i="20"/>
  <c r="R2717" i="20"/>
  <c r="P2717" i="20"/>
  <c r="N2717" i="20"/>
  <c r="U2729" i="20"/>
  <c r="T2729" i="20"/>
  <c r="S2729" i="20"/>
  <c r="R2729" i="20"/>
  <c r="P2729" i="20"/>
  <c r="N2729" i="20"/>
  <c r="U2836" i="20"/>
  <c r="T2836" i="20"/>
  <c r="S2836" i="20"/>
  <c r="R2836" i="20"/>
  <c r="P2836" i="20"/>
  <c r="N2836" i="20"/>
  <c r="U2722" i="20"/>
  <c r="T2722" i="20"/>
  <c r="S2722" i="20"/>
  <c r="R2722" i="20"/>
  <c r="P2722" i="20"/>
  <c r="N2722" i="20"/>
  <c r="U2808" i="20"/>
  <c r="T2808" i="20"/>
  <c r="S2808" i="20"/>
  <c r="R2808" i="20"/>
  <c r="P2808" i="20"/>
  <c r="N2808" i="20"/>
  <c r="U2810" i="20"/>
  <c r="T2810" i="20"/>
  <c r="S2810" i="20"/>
  <c r="R2810" i="20"/>
  <c r="P2810" i="20"/>
  <c r="N2810" i="20"/>
  <c r="U2716" i="20"/>
  <c r="T2716" i="20"/>
  <c r="S2716" i="20"/>
  <c r="R2716" i="20"/>
  <c r="P2716" i="20"/>
  <c r="N2716" i="20"/>
  <c r="U2807" i="20"/>
  <c r="T2807" i="20"/>
  <c r="S2807" i="20"/>
  <c r="R2807" i="20"/>
  <c r="P2807" i="20"/>
  <c r="N2807" i="20"/>
  <c r="U2754" i="20"/>
  <c r="T2754" i="20"/>
  <c r="S2754" i="20"/>
  <c r="R2754" i="20"/>
  <c r="P2754" i="20"/>
  <c r="N2754" i="20"/>
  <c r="U2720" i="20"/>
  <c r="T2720" i="20"/>
  <c r="S2720" i="20"/>
  <c r="R2720" i="20"/>
  <c r="P2720" i="20"/>
  <c r="N2720" i="20"/>
  <c r="U2714" i="20"/>
  <c r="T2714" i="20"/>
  <c r="S2714" i="20"/>
  <c r="R2714" i="20"/>
  <c r="P2714" i="20"/>
  <c r="N2714" i="20"/>
  <c r="U2666" i="20"/>
  <c r="T2666" i="20"/>
  <c r="S2666" i="20"/>
  <c r="R2666" i="20"/>
  <c r="P2666" i="20"/>
  <c r="N2666" i="20"/>
  <c r="U2646" i="20"/>
  <c r="T2646" i="20"/>
  <c r="S2646" i="20"/>
  <c r="R2646" i="20"/>
  <c r="P2646" i="20"/>
  <c r="N2646" i="20"/>
  <c r="U2798" i="20"/>
  <c r="T2798" i="20"/>
  <c r="S2798" i="20"/>
  <c r="R2798" i="20"/>
  <c r="P2798" i="20"/>
  <c r="N2798" i="20"/>
  <c r="U2724" i="20"/>
  <c r="T2724" i="20"/>
  <c r="S2724" i="20"/>
  <c r="R2724" i="20"/>
  <c r="P2724" i="20"/>
  <c r="N2724" i="20"/>
  <c r="U2800" i="20"/>
  <c r="T2800" i="20"/>
  <c r="S2800" i="20"/>
  <c r="R2800" i="20"/>
  <c r="P2800" i="20"/>
  <c r="N2800" i="20"/>
  <c r="U2759" i="20"/>
  <c r="T2759" i="20"/>
  <c r="S2759" i="20"/>
  <c r="R2759" i="20"/>
  <c r="P2759" i="20"/>
  <c r="N2759" i="20"/>
  <c r="U2653" i="20"/>
  <c r="T2653" i="20"/>
  <c r="S2653" i="20"/>
  <c r="R2653" i="20"/>
  <c r="P2653" i="20"/>
  <c r="N2653" i="20"/>
  <c r="U2719" i="20"/>
  <c r="T2719" i="20"/>
  <c r="S2719" i="20"/>
  <c r="R2719" i="20"/>
  <c r="P2719" i="20"/>
  <c r="N2719" i="20"/>
  <c r="U2803" i="20"/>
  <c r="T2803" i="20"/>
  <c r="S2803" i="20"/>
  <c r="R2803" i="20"/>
  <c r="P2803" i="20"/>
  <c r="N2803" i="20"/>
  <c r="U2731" i="20"/>
  <c r="T2731" i="20"/>
  <c r="S2731" i="20"/>
  <c r="R2731" i="20"/>
  <c r="P2731" i="20"/>
  <c r="N2731" i="20"/>
  <c r="U2799" i="20"/>
  <c r="T2799" i="20"/>
  <c r="S2799" i="20"/>
  <c r="R2799" i="20"/>
  <c r="P2799" i="20"/>
  <c r="N2799" i="20"/>
  <c r="U2796" i="20"/>
  <c r="T2796" i="20"/>
  <c r="S2796" i="20"/>
  <c r="R2796" i="20"/>
  <c r="P2796" i="20"/>
  <c r="N2796" i="20"/>
  <c r="U2641" i="20"/>
  <c r="T2641" i="20"/>
  <c r="S2641" i="20"/>
  <c r="R2641" i="20"/>
  <c r="P2641" i="20"/>
  <c r="N2641" i="20"/>
  <c r="U2718" i="20"/>
  <c r="T2718" i="20"/>
  <c r="S2718" i="20"/>
  <c r="R2718" i="20"/>
  <c r="P2718" i="20"/>
  <c r="N2718" i="20"/>
  <c r="U2806" i="20"/>
  <c r="T2806" i="20"/>
  <c r="S2806" i="20"/>
  <c r="R2806" i="20"/>
  <c r="P2806" i="20"/>
  <c r="N2806" i="20"/>
  <c r="U2793" i="20"/>
  <c r="T2793" i="20"/>
  <c r="S2793" i="20"/>
  <c r="R2793" i="20"/>
  <c r="P2793" i="20"/>
  <c r="N2793" i="20"/>
  <c r="U2715" i="20"/>
  <c r="T2715" i="20"/>
  <c r="S2715" i="20"/>
  <c r="R2715" i="20"/>
  <c r="P2715" i="20"/>
  <c r="N2715" i="20"/>
  <c r="U2758" i="20"/>
  <c r="T2758" i="20"/>
  <c r="S2758" i="20"/>
  <c r="R2758" i="20"/>
  <c r="P2758" i="20"/>
  <c r="N2758" i="20"/>
  <c r="U2663" i="20"/>
  <c r="T2663" i="20"/>
  <c r="S2663" i="20"/>
  <c r="R2663" i="20"/>
  <c r="P2663" i="20"/>
  <c r="N2663" i="20"/>
  <c r="U2660" i="20"/>
  <c r="T2660" i="20"/>
  <c r="S2660" i="20"/>
  <c r="R2660" i="20"/>
  <c r="P2660" i="20"/>
  <c r="N2660" i="20"/>
  <c r="U2804" i="20"/>
  <c r="T2804" i="20"/>
  <c r="S2804" i="20"/>
  <c r="R2804" i="20"/>
  <c r="P2804" i="20"/>
  <c r="N2804" i="20"/>
  <c r="U2730" i="20"/>
  <c r="T2730" i="20"/>
  <c r="S2730" i="20"/>
  <c r="R2730" i="20"/>
  <c r="P2730" i="20"/>
  <c r="N2730" i="20"/>
  <c r="U2805" i="20"/>
  <c r="T2805" i="20"/>
  <c r="S2805" i="20"/>
  <c r="R2805" i="20"/>
  <c r="P2805" i="20"/>
  <c r="N2805" i="20"/>
  <c r="U2665" i="20"/>
  <c r="T2665" i="20"/>
  <c r="S2665" i="20"/>
  <c r="R2665" i="20"/>
  <c r="P2665" i="20"/>
  <c r="N2665" i="20"/>
  <c r="U2723" i="20"/>
  <c r="T2723" i="20"/>
  <c r="S2723" i="20"/>
  <c r="R2723" i="20"/>
  <c r="P2723" i="20"/>
  <c r="N2723" i="20"/>
  <c r="U2658" i="20"/>
  <c r="T2658" i="20"/>
  <c r="S2658" i="20"/>
  <c r="R2658" i="20"/>
  <c r="P2658" i="20"/>
  <c r="N2658" i="20"/>
  <c r="U2795" i="20"/>
  <c r="T2795" i="20"/>
  <c r="S2795" i="20"/>
  <c r="R2795" i="20"/>
  <c r="P2795" i="20"/>
  <c r="N2795" i="20"/>
  <c r="U2654" i="20"/>
  <c r="T2654" i="20"/>
  <c r="S2654" i="20"/>
  <c r="R2654" i="20"/>
  <c r="P2654" i="20"/>
  <c r="N2654" i="20"/>
  <c r="U2752" i="20"/>
  <c r="T2752" i="20"/>
  <c r="S2752" i="20"/>
  <c r="R2752" i="20"/>
  <c r="P2752" i="20"/>
  <c r="N2752" i="20"/>
  <c r="U2639" i="20"/>
  <c r="T2639" i="20"/>
  <c r="S2639" i="20"/>
  <c r="R2639" i="20"/>
  <c r="P2639" i="20"/>
  <c r="N2639" i="20"/>
  <c r="U2661" i="20"/>
  <c r="T2661" i="20"/>
  <c r="S2661" i="20"/>
  <c r="R2661" i="20"/>
  <c r="P2661" i="20"/>
  <c r="N2661" i="20"/>
  <c r="U2794" i="20"/>
  <c r="T2794" i="20"/>
  <c r="S2794" i="20"/>
  <c r="R2794" i="20"/>
  <c r="P2794" i="20"/>
  <c r="N2794" i="20"/>
  <c r="U2667" i="20"/>
  <c r="T2667" i="20"/>
  <c r="S2667" i="20"/>
  <c r="R2667" i="20"/>
  <c r="P2667" i="20"/>
  <c r="N2667" i="20"/>
  <c r="U2763" i="20"/>
  <c r="T2763" i="20"/>
  <c r="S2763" i="20"/>
  <c r="R2763" i="20"/>
  <c r="P2763" i="20"/>
  <c r="N2763" i="20"/>
  <c r="U2644" i="20"/>
  <c r="T2644" i="20"/>
  <c r="S2644" i="20"/>
  <c r="R2644" i="20"/>
  <c r="P2644" i="20"/>
  <c r="N2644" i="20"/>
  <c r="U2657" i="20"/>
  <c r="T2657" i="20"/>
  <c r="S2657" i="20"/>
  <c r="R2657" i="20"/>
  <c r="P2657" i="20"/>
  <c r="N2657" i="20"/>
  <c r="U2662" i="20"/>
  <c r="T2662" i="20"/>
  <c r="S2662" i="20"/>
  <c r="R2662" i="20"/>
  <c r="P2662" i="20"/>
  <c r="N2662" i="20"/>
  <c r="U2650" i="20"/>
  <c r="T2650" i="20"/>
  <c r="S2650" i="20"/>
  <c r="R2650" i="20"/>
  <c r="P2650" i="20"/>
  <c r="N2650" i="20"/>
  <c r="U2643" i="20"/>
  <c r="T2643" i="20"/>
  <c r="S2643" i="20"/>
  <c r="R2643" i="20"/>
  <c r="P2643" i="20"/>
  <c r="N2643" i="20"/>
  <c r="U2656" i="20"/>
  <c r="T2656" i="20"/>
  <c r="S2656" i="20"/>
  <c r="R2656" i="20"/>
  <c r="P2656" i="20"/>
  <c r="N2656" i="20"/>
  <c r="U2645" i="20"/>
  <c r="T2645" i="20"/>
  <c r="S2645" i="20"/>
  <c r="R2645" i="20"/>
  <c r="P2645" i="20"/>
  <c r="N2645" i="20"/>
  <c r="U2664" i="20"/>
  <c r="T2664" i="20"/>
  <c r="S2664" i="20"/>
  <c r="R2664" i="20"/>
  <c r="P2664" i="20"/>
  <c r="N2664" i="20"/>
  <c r="U2647" i="20"/>
  <c r="T2647" i="20"/>
  <c r="S2647" i="20"/>
  <c r="R2647" i="20"/>
  <c r="P2647" i="20"/>
  <c r="N2647" i="20"/>
  <c r="U2651" i="20"/>
  <c r="T2651" i="20"/>
  <c r="S2651" i="20"/>
  <c r="R2651" i="20"/>
  <c r="P2651" i="20"/>
  <c r="N2651" i="20"/>
  <c r="U2750" i="20"/>
  <c r="T2750" i="20"/>
  <c r="S2750" i="20"/>
  <c r="R2750" i="20"/>
  <c r="P2750" i="20"/>
  <c r="N2750" i="20"/>
  <c r="U2642" i="20"/>
  <c r="T2642" i="20"/>
  <c r="S2642" i="20"/>
  <c r="R2642" i="20"/>
  <c r="P2642" i="20"/>
  <c r="N2642" i="20"/>
  <c r="U2655" i="20"/>
  <c r="T2655" i="20"/>
  <c r="S2655" i="20"/>
  <c r="R2655" i="20"/>
  <c r="P2655" i="20"/>
  <c r="N2655" i="20"/>
  <c r="U2652" i="20"/>
  <c r="T2652" i="20"/>
  <c r="S2652" i="20"/>
  <c r="R2652" i="20"/>
  <c r="P2652" i="20"/>
  <c r="N2652" i="20"/>
  <c r="U2648" i="20"/>
  <c r="T2648" i="20"/>
  <c r="S2648" i="20"/>
  <c r="R2648" i="20"/>
  <c r="P2648" i="20"/>
  <c r="N2648" i="20"/>
  <c r="U2640" i="20"/>
  <c r="T2640" i="20"/>
  <c r="S2640" i="20"/>
  <c r="R2640" i="20"/>
  <c r="P2640" i="20"/>
  <c r="N2640" i="20"/>
  <c r="U3103" i="20"/>
  <c r="T3103" i="20"/>
  <c r="S3103" i="20"/>
  <c r="R3103" i="20"/>
  <c r="P3103" i="20"/>
  <c r="N3103" i="20"/>
  <c r="U3104" i="20"/>
  <c r="T3104" i="20"/>
  <c r="S3104" i="20"/>
  <c r="R3104" i="20"/>
  <c r="P3104" i="20"/>
  <c r="N3104" i="20"/>
  <c r="U3043" i="20"/>
  <c r="T3043" i="20"/>
  <c r="S3043" i="20"/>
  <c r="R3043" i="20"/>
  <c r="P3043" i="20"/>
  <c r="N3043" i="20"/>
  <c r="U3042" i="20"/>
  <c r="T3042" i="20"/>
  <c r="S3042" i="20"/>
  <c r="R3042" i="20"/>
  <c r="P3042" i="20"/>
  <c r="N3042" i="20"/>
  <c r="U3041" i="20"/>
  <c r="T3041" i="20"/>
  <c r="S3041" i="20"/>
  <c r="R3041" i="20"/>
  <c r="P3041" i="20"/>
  <c r="N3041" i="20"/>
  <c r="U3020" i="20"/>
  <c r="T3020" i="20"/>
  <c r="S3020" i="20"/>
  <c r="R3020" i="20"/>
  <c r="P3020" i="20"/>
  <c r="N3020" i="20"/>
  <c r="U3067" i="20"/>
  <c r="T3067" i="20"/>
  <c r="S3067" i="20"/>
  <c r="R3067" i="20"/>
  <c r="P3067" i="20"/>
  <c r="N3067" i="20"/>
  <c r="U3082" i="20"/>
  <c r="T3082" i="20"/>
  <c r="S3082" i="20"/>
  <c r="R3082" i="20"/>
  <c r="P3082" i="20"/>
  <c r="N3082" i="20"/>
  <c r="U3057" i="20"/>
  <c r="T3057" i="20"/>
  <c r="S3057" i="20"/>
  <c r="R3057" i="20"/>
  <c r="P3057" i="20"/>
  <c r="N3057" i="20"/>
  <c r="U3066" i="20"/>
  <c r="T3066" i="20"/>
  <c r="S3066" i="20"/>
  <c r="R3066" i="20"/>
  <c r="P3066" i="20"/>
  <c r="N3066" i="20"/>
  <c r="U3081" i="20"/>
  <c r="T3081" i="20"/>
  <c r="S3081" i="20"/>
  <c r="R3081" i="20"/>
  <c r="P3081" i="20"/>
  <c r="N3081" i="20"/>
  <c r="U3080" i="20"/>
  <c r="T3080" i="20"/>
  <c r="S3080" i="20"/>
  <c r="R3080" i="20"/>
  <c r="P3080" i="20"/>
  <c r="N3080" i="20"/>
  <c r="U3056" i="20"/>
  <c r="T3056" i="20"/>
  <c r="S3056" i="20"/>
  <c r="R3056" i="20"/>
  <c r="P3056" i="20"/>
  <c r="N3056" i="20"/>
  <c r="U3098" i="20"/>
  <c r="T3098" i="20"/>
  <c r="S3098" i="20"/>
  <c r="R3098" i="20"/>
  <c r="P3098" i="20"/>
  <c r="N3098" i="20"/>
  <c r="U3096" i="20"/>
  <c r="T3096" i="20"/>
  <c r="S3096" i="20"/>
  <c r="R3096" i="20"/>
  <c r="P3096" i="20"/>
  <c r="N3096" i="20"/>
  <c r="U3030" i="20"/>
  <c r="T3030" i="20"/>
  <c r="S3030" i="20"/>
  <c r="R3030" i="20"/>
  <c r="P3030" i="20"/>
  <c r="N3030" i="20"/>
  <c r="U3029" i="20"/>
  <c r="T3029" i="20"/>
  <c r="S3029" i="20"/>
  <c r="R3029" i="20"/>
  <c r="P3029" i="20"/>
  <c r="N3029" i="20"/>
  <c r="U3087" i="20"/>
  <c r="T3087" i="20"/>
  <c r="S3087" i="20"/>
  <c r="R3087" i="20"/>
  <c r="P3087" i="20"/>
  <c r="N3087" i="20"/>
  <c r="U3097" i="20"/>
  <c r="T3097" i="20"/>
  <c r="S3097" i="20"/>
  <c r="R3097" i="20"/>
  <c r="P3097" i="20"/>
  <c r="N3097" i="20"/>
  <c r="U3072" i="20"/>
  <c r="T3072" i="20"/>
  <c r="S3072" i="20"/>
  <c r="R3072" i="20"/>
  <c r="P3072" i="20"/>
  <c r="N3072" i="20"/>
  <c r="U3055" i="20"/>
  <c r="T3055" i="20"/>
  <c r="S3055" i="20"/>
  <c r="R3055" i="20"/>
  <c r="P3055" i="20"/>
  <c r="N3055" i="20"/>
  <c r="U3065" i="20"/>
  <c r="T3065" i="20"/>
  <c r="S3065" i="20"/>
  <c r="R3065" i="20"/>
  <c r="P3065" i="20"/>
  <c r="N3065" i="20"/>
  <c r="U3064" i="20"/>
  <c r="T3064" i="20"/>
  <c r="S3064" i="20"/>
  <c r="R3064" i="20"/>
  <c r="P3064" i="20"/>
  <c r="N3064" i="20"/>
  <c r="U3060" i="20"/>
  <c r="T3060" i="20"/>
  <c r="S3060" i="20"/>
  <c r="R3060" i="20"/>
  <c r="P3060" i="20"/>
  <c r="N3060" i="20"/>
  <c r="U3032" i="20"/>
  <c r="T3032" i="20"/>
  <c r="S3032" i="20"/>
  <c r="R3032" i="20"/>
  <c r="P3032" i="20"/>
  <c r="N3032" i="20"/>
  <c r="U3079" i="20"/>
  <c r="T3079" i="20"/>
  <c r="S3079" i="20"/>
  <c r="R3079" i="20"/>
  <c r="P3079" i="20"/>
  <c r="N3079" i="20"/>
  <c r="U3026" i="20"/>
  <c r="T3026" i="20"/>
  <c r="S3026" i="20"/>
  <c r="R3026" i="20"/>
  <c r="P3026" i="20"/>
  <c r="N3026" i="20"/>
  <c r="U3040" i="20"/>
  <c r="T3040" i="20"/>
  <c r="S3040" i="20"/>
  <c r="R3040" i="20"/>
  <c r="P3040" i="20"/>
  <c r="N3040" i="20"/>
  <c r="U3063" i="20"/>
  <c r="T3063" i="20"/>
  <c r="S3063" i="20"/>
  <c r="R3063" i="20"/>
  <c r="P3063" i="20"/>
  <c r="N3063" i="20"/>
  <c r="U3051" i="20"/>
  <c r="T3051" i="20"/>
  <c r="S3051" i="20"/>
  <c r="R3051" i="20"/>
  <c r="P3051" i="20"/>
  <c r="N3051" i="20"/>
  <c r="U3069" i="20"/>
  <c r="T3069" i="20"/>
  <c r="S3069" i="20"/>
  <c r="R3069" i="20"/>
  <c r="P3069" i="20"/>
  <c r="N3069" i="20"/>
  <c r="U3033" i="20"/>
  <c r="T3033" i="20"/>
  <c r="S3033" i="20"/>
  <c r="R3033" i="20"/>
  <c r="P3033" i="20"/>
  <c r="N3033" i="20"/>
  <c r="U3025" i="20"/>
  <c r="T3025" i="20"/>
  <c r="S3025" i="20"/>
  <c r="R3025" i="20"/>
  <c r="P3025" i="20"/>
  <c r="N3025" i="20"/>
  <c r="U3062" i="20"/>
  <c r="T3062" i="20"/>
  <c r="S3062" i="20"/>
  <c r="R3062" i="20"/>
  <c r="P3062" i="20"/>
  <c r="N3062" i="20"/>
  <c r="U3039" i="20"/>
  <c r="T3039" i="20"/>
  <c r="S3039" i="20"/>
  <c r="R3039" i="20"/>
  <c r="P3039" i="20"/>
  <c r="N3039" i="20"/>
  <c r="U3061" i="20"/>
  <c r="T3061" i="20"/>
  <c r="S3061" i="20"/>
  <c r="R3061" i="20"/>
  <c r="P3061" i="20"/>
  <c r="N3061" i="20"/>
  <c r="U3047" i="20"/>
  <c r="T3047" i="20"/>
  <c r="S3047" i="20"/>
  <c r="R3047" i="20"/>
  <c r="P3047" i="20"/>
  <c r="N3047" i="20"/>
  <c r="U3101" i="20"/>
  <c r="T3101" i="20"/>
  <c r="S3101" i="20"/>
  <c r="R3101" i="20"/>
  <c r="P3101" i="20"/>
  <c r="N3101" i="20"/>
  <c r="U3076" i="20"/>
  <c r="T3076" i="20"/>
  <c r="S3076" i="20"/>
  <c r="R3076" i="20"/>
  <c r="P3076" i="20"/>
  <c r="N3076" i="20"/>
  <c r="U3014" i="20"/>
  <c r="T3014" i="20"/>
  <c r="S3014" i="20"/>
  <c r="R3014" i="20"/>
  <c r="P3014" i="20"/>
  <c r="N3014" i="20"/>
  <c r="U3046" i="20"/>
  <c r="T3046" i="20"/>
  <c r="S3046" i="20"/>
  <c r="R3046" i="20"/>
  <c r="P3046" i="20"/>
  <c r="N3046" i="20"/>
  <c r="U3091" i="20"/>
  <c r="T3091" i="20"/>
  <c r="S3091" i="20"/>
  <c r="R3091" i="20"/>
  <c r="P3091" i="20"/>
  <c r="N3091" i="20"/>
  <c r="U3086" i="20"/>
  <c r="T3086" i="20"/>
  <c r="S3086" i="20"/>
  <c r="R3086" i="20"/>
  <c r="P3086" i="20"/>
  <c r="N3086" i="20"/>
  <c r="U3059" i="20"/>
  <c r="T3059" i="20"/>
  <c r="S3059" i="20"/>
  <c r="R3059" i="20"/>
  <c r="P3059" i="20"/>
  <c r="N3059" i="20"/>
  <c r="U3050" i="20"/>
  <c r="T3050" i="20"/>
  <c r="S3050" i="20"/>
  <c r="R3050" i="20"/>
  <c r="P3050" i="20"/>
  <c r="N3050" i="20"/>
  <c r="U3071" i="20"/>
  <c r="T3071" i="20"/>
  <c r="S3071" i="20"/>
  <c r="R3071" i="20"/>
  <c r="P3071" i="20"/>
  <c r="N3071" i="20"/>
  <c r="U3054" i="20"/>
  <c r="T3054" i="20"/>
  <c r="S3054" i="20"/>
  <c r="R3054" i="20"/>
  <c r="P3054" i="20"/>
  <c r="N3054" i="20"/>
  <c r="U3095" i="20"/>
  <c r="T3095" i="20"/>
  <c r="S3095" i="20"/>
  <c r="R3095" i="20"/>
  <c r="P3095" i="20"/>
  <c r="N3095" i="20"/>
  <c r="U3078" i="20"/>
  <c r="T3078" i="20"/>
  <c r="S3078" i="20"/>
  <c r="R3078" i="20"/>
  <c r="P3078" i="20"/>
  <c r="N3078" i="20"/>
  <c r="U3052" i="20"/>
  <c r="T3052" i="20"/>
  <c r="S3052" i="20"/>
  <c r="R3052" i="20"/>
  <c r="P3052" i="20"/>
  <c r="N3052" i="20"/>
  <c r="U3084" i="20"/>
  <c r="T3084" i="20"/>
  <c r="S3084" i="20"/>
  <c r="R3084" i="20"/>
  <c r="P3084" i="20"/>
  <c r="N3084" i="20"/>
  <c r="U3034" i="20"/>
  <c r="T3034" i="20"/>
  <c r="S3034" i="20"/>
  <c r="R3034" i="20"/>
  <c r="P3034" i="20"/>
  <c r="N3034" i="20"/>
  <c r="U3028" i="20"/>
  <c r="T3028" i="20"/>
  <c r="S3028" i="20"/>
  <c r="R3028" i="20"/>
  <c r="P3028" i="20"/>
  <c r="N3028" i="20"/>
  <c r="U3045" i="20"/>
  <c r="T3045" i="20"/>
  <c r="S3045" i="20"/>
  <c r="R3045" i="20"/>
  <c r="P3045" i="20"/>
  <c r="N3045" i="20"/>
  <c r="U3017" i="20"/>
  <c r="T3017" i="20"/>
  <c r="S3017" i="20"/>
  <c r="R3017" i="20"/>
  <c r="P3017" i="20"/>
  <c r="N3017" i="20"/>
  <c r="U3090" i="20"/>
  <c r="T3090" i="20"/>
  <c r="S3090" i="20"/>
  <c r="R3090" i="20"/>
  <c r="P3090" i="20"/>
  <c r="N3090" i="20"/>
  <c r="U3035" i="20"/>
  <c r="T3035" i="20"/>
  <c r="S3035" i="20"/>
  <c r="R3035" i="20"/>
  <c r="P3035" i="20"/>
  <c r="N3035" i="20"/>
  <c r="U3031" i="20"/>
  <c r="T3031" i="20"/>
  <c r="S3031" i="20"/>
  <c r="R3031" i="20"/>
  <c r="P3031" i="20"/>
  <c r="N3031" i="20"/>
  <c r="U3019" i="20"/>
  <c r="T3019" i="20"/>
  <c r="S3019" i="20"/>
  <c r="R3019" i="20"/>
  <c r="P3019" i="20"/>
  <c r="N3019" i="20"/>
  <c r="U3089" i="20"/>
  <c r="T3089" i="20"/>
  <c r="S3089" i="20"/>
  <c r="R3089" i="20"/>
  <c r="P3089" i="20"/>
  <c r="N3089" i="20"/>
  <c r="U3099" i="20"/>
  <c r="T3099" i="20"/>
  <c r="S3099" i="20"/>
  <c r="R3099" i="20"/>
  <c r="P3099" i="20"/>
  <c r="N3099" i="20"/>
  <c r="U3036" i="20"/>
  <c r="T3036" i="20"/>
  <c r="S3036" i="20"/>
  <c r="R3036" i="20"/>
  <c r="P3036" i="20"/>
  <c r="N3036" i="20"/>
  <c r="U3024" i="20"/>
  <c r="T3024" i="20"/>
  <c r="S3024" i="20"/>
  <c r="R3024" i="20"/>
  <c r="P3024" i="20"/>
  <c r="N3024" i="20"/>
  <c r="U3094" i="20"/>
  <c r="T3094" i="20"/>
  <c r="S3094" i="20"/>
  <c r="R3094" i="20"/>
  <c r="P3094" i="20"/>
  <c r="N3094" i="20"/>
  <c r="U3012" i="20"/>
  <c r="T3012" i="20"/>
  <c r="S3012" i="20"/>
  <c r="R3012" i="20"/>
  <c r="P3012" i="20"/>
  <c r="N3012" i="20"/>
  <c r="U3083" i="20"/>
  <c r="T3083" i="20"/>
  <c r="S3083" i="20"/>
  <c r="R3083" i="20"/>
  <c r="P3083" i="20"/>
  <c r="N3083" i="20"/>
  <c r="U3048" i="20"/>
  <c r="T3048" i="20"/>
  <c r="S3048" i="20"/>
  <c r="R3048" i="20"/>
  <c r="P3048" i="20"/>
  <c r="N3048" i="20"/>
  <c r="U3102" i="20"/>
  <c r="T3102" i="20"/>
  <c r="S3102" i="20"/>
  <c r="R3102" i="20"/>
  <c r="P3102" i="20"/>
  <c r="N3102" i="20"/>
  <c r="U3093" i="20"/>
  <c r="T3093" i="20"/>
  <c r="S3093" i="20"/>
  <c r="R3093" i="20"/>
  <c r="P3093" i="20"/>
  <c r="N3093" i="20"/>
  <c r="U3068" i="20"/>
  <c r="T3068" i="20"/>
  <c r="S3068" i="20"/>
  <c r="R3068" i="20"/>
  <c r="P3068" i="20"/>
  <c r="N3068" i="20"/>
  <c r="U3077" i="20"/>
  <c r="T3077" i="20"/>
  <c r="S3077" i="20"/>
  <c r="R3077" i="20"/>
  <c r="P3077" i="20"/>
  <c r="N3077" i="20"/>
  <c r="U3075" i="20"/>
  <c r="T3075" i="20"/>
  <c r="S3075" i="20"/>
  <c r="R3075" i="20"/>
  <c r="P3075" i="20"/>
  <c r="N3075" i="20"/>
  <c r="U3058" i="20"/>
  <c r="T3058" i="20"/>
  <c r="S3058" i="20"/>
  <c r="R3058" i="20"/>
  <c r="P3058" i="20"/>
  <c r="N3058" i="20"/>
  <c r="U3021" i="20"/>
  <c r="T3021" i="20"/>
  <c r="S3021" i="20"/>
  <c r="R3021" i="20"/>
  <c r="P3021" i="20"/>
  <c r="N3021" i="20"/>
  <c r="U3038" i="20"/>
  <c r="T3038" i="20"/>
  <c r="S3038" i="20"/>
  <c r="R3038" i="20"/>
  <c r="P3038" i="20"/>
  <c r="N3038" i="20"/>
  <c r="U3085" i="20"/>
  <c r="T3085" i="20"/>
  <c r="S3085" i="20"/>
  <c r="R3085" i="20"/>
  <c r="P3085" i="20"/>
  <c r="N3085" i="20"/>
  <c r="U3053" i="20"/>
  <c r="T3053" i="20"/>
  <c r="S3053" i="20"/>
  <c r="R3053" i="20"/>
  <c r="P3053" i="20"/>
  <c r="N3053" i="20"/>
  <c r="U3074" i="20"/>
  <c r="T3074" i="20"/>
  <c r="S3074" i="20"/>
  <c r="R3074" i="20"/>
  <c r="P3074" i="20"/>
  <c r="N3074" i="20"/>
  <c r="U3037" i="20"/>
  <c r="T3037" i="20"/>
  <c r="S3037" i="20"/>
  <c r="R3037" i="20"/>
  <c r="P3037" i="20"/>
  <c r="N3037" i="20"/>
  <c r="U3088" i="20"/>
  <c r="T3088" i="20"/>
  <c r="S3088" i="20"/>
  <c r="R3088" i="20"/>
  <c r="P3088" i="20"/>
  <c r="N3088" i="20"/>
  <c r="U3092" i="20"/>
  <c r="T3092" i="20"/>
  <c r="S3092" i="20"/>
  <c r="R3092" i="20"/>
  <c r="P3092" i="20"/>
  <c r="N3092" i="20"/>
  <c r="U3044" i="20"/>
  <c r="T3044" i="20"/>
  <c r="S3044" i="20"/>
  <c r="R3044" i="20"/>
  <c r="P3044" i="20"/>
  <c r="N3044" i="20"/>
  <c r="U3073" i="20"/>
  <c r="T3073" i="20"/>
  <c r="S3073" i="20"/>
  <c r="R3073" i="20"/>
  <c r="P3073" i="20"/>
  <c r="N3073" i="20"/>
  <c r="U3049" i="20"/>
  <c r="T3049" i="20"/>
  <c r="S3049" i="20"/>
  <c r="R3049" i="20"/>
  <c r="P3049" i="20"/>
  <c r="N3049" i="20"/>
  <c r="U3016" i="20"/>
  <c r="T3016" i="20"/>
  <c r="S3016" i="20"/>
  <c r="R3016" i="20"/>
  <c r="P3016" i="20"/>
  <c r="N3016" i="20"/>
  <c r="U3023" i="20"/>
  <c r="T3023" i="20"/>
  <c r="S3023" i="20"/>
  <c r="R3023" i="20"/>
  <c r="P3023" i="20"/>
  <c r="N3023" i="20"/>
  <c r="U3022" i="20"/>
  <c r="T3022" i="20"/>
  <c r="S3022" i="20"/>
  <c r="R3022" i="20"/>
  <c r="P3022" i="20"/>
  <c r="N3022" i="20"/>
  <c r="U3027" i="20"/>
  <c r="T3027" i="20"/>
  <c r="S3027" i="20"/>
  <c r="R3027" i="20"/>
  <c r="P3027" i="20"/>
  <c r="N3027" i="20"/>
  <c r="U3018" i="20"/>
  <c r="T3018" i="20"/>
  <c r="S3018" i="20"/>
  <c r="R3018" i="20"/>
  <c r="P3018" i="20"/>
  <c r="N3018" i="20"/>
  <c r="U3015" i="20"/>
  <c r="T3015" i="20"/>
  <c r="S3015" i="20"/>
  <c r="R3015" i="20"/>
  <c r="P3015" i="20"/>
  <c r="N3015" i="20"/>
  <c r="U3100" i="20"/>
  <c r="T3100" i="20"/>
  <c r="S3100" i="20"/>
  <c r="R3100" i="20"/>
  <c r="P3100" i="20"/>
  <c r="N3100" i="20"/>
  <c r="U3070" i="20"/>
  <c r="T3070" i="20"/>
  <c r="S3070" i="20"/>
  <c r="R3070" i="20"/>
  <c r="P3070" i="20"/>
  <c r="N3070" i="20"/>
  <c r="U3013" i="20"/>
  <c r="T3013" i="20"/>
  <c r="S3013" i="20"/>
  <c r="R3013" i="20"/>
  <c r="P3013" i="20"/>
  <c r="N3013" i="20"/>
  <c r="U2635" i="20"/>
  <c r="T2635" i="20"/>
  <c r="S2635" i="20"/>
  <c r="R2635" i="20"/>
  <c r="P2635" i="20"/>
  <c r="N2635" i="20"/>
  <c r="U2623" i="20"/>
  <c r="T2623" i="20"/>
  <c r="S2623" i="20"/>
  <c r="R2623" i="20"/>
  <c r="P2623" i="20"/>
  <c r="N2623" i="20"/>
  <c r="U2629" i="20"/>
  <c r="T2629" i="20"/>
  <c r="S2629" i="20"/>
  <c r="R2629" i="20"/>
  <c r="P2629" i="20"/>
  <c r="N2629" i="20"/>
  <c r="U2634" i="20"/>
  <c r="T2634" i="20"/>
  <c r="S2634" i="20"/>
  <c r="R2634" i="20"/>
  <c r="P2634" i="20"/>
  <c r="N2634" i="20"/>
  <c r="U2631" i="20"/>
  <c r="T2631" i="20"/>
  <c r="S2631" i="20"/>
  <c r="R2631" i="20"/>
  <c r="P2631" i="20"/>
  <c r="N2631" i="20"/>
  <c r="U2624" i="20"/>
  <c r="T2624" i="20"/>
  <c r="S2624" i="20"/>
  <c r="R2624" i="20"/>
  <c r="P2624" i="20"/>
  <c r="N2624" i="20"/>
  <c r="U2627" i="20"/>
  <c r="T2627" i="20"/>
  <c r="S2627" i="20"/>
  <c r="R2627" i="20"/>
  <c r="P2627" i="20"/>
  <c r="N2627" i="20"/>
  <c r="U2625" i="20"/>
  <c r="T2625" i="20"/>
  <c r="S2625" i="20"/>
  <c r="R2625" i="20"/>
  <c r="P2625" i="20"/>
  <c r="N2625" i="20"/>
  <c r="U2638" i="20"/>
  <c r="T2638" i="20"/>
  <c r="S2638" i="20"/>
  <c r="R2638" i="20"/>
  <c r="P2638" i="20"/>
  <c r="N2638" i="20"/>
  <c r="U2633" i="20"/>
  <c r="T2633" i="20"/>
  <c r="S2633" i="20"/>
  <c r="R2633" i="20"/>
  <c r="P2633" i="20"/>
  <c r="N2633" i="20"/>
  <c r="U2630" i="20"/>
  <c r="T2630" i="20"/>
  <c r="S2630" i="20"/>
  <c r="R2630" i="20"/>
  <c r="P2630" i="20"/>
  <c r="N2630" i="20"/>
  <c r="U2600" i="20"/>
  <c r="T2600" i="20"/>
  <c r="S2600" i="20"/>
  <c r="R2600" i="20"/>
  <c r="P2600" i="20"/>
  <c r="N2600" i="20"/>
  <c r="U2613" i="20"/>
  <c r="T2613" i="20"/>
  <c r="S2613" i="20"/>
  <c r="R2613" i="20"/>
  <c r="P2613" i="20"/>
  <c r="N2613" i="20"/>
  <c r="U2611" i="20"/>
  <c r="T2611" i="20"/>
  <c r="S2611" i="20"/>
  <c r="R2611" i="20"/>
  <c r="P2611" i="20"/>
  <c r="N2611" i="20"/>
  <c r="U2610" i="20"/>
  <c r="T2610" i="20"/>
  <c r="S2610" i="20"/>
  <c r="R2610" i="20"/>
  <c r="P2610" i="20"/>
  <c r="N2610" i="20"/>
  <c r="U2609" i="20"/>
  <c r="T2609" i="20"/>
  <c r="S2609" i="20"/>
  <c r="R2609" i="20"/>
  <c r="P2609" i="20"/>
  <c r="N2609" i="20"/>
  <c r="U2614" i="20"/>
  <c r="T2614" i="20"/>
  <c r="S2614" i="20"/>
  <c r="R2614" i="20"/>
  <c r="P2614" i="20"/>
  <c r="N2614" i="20"/>
  <c r="U2602" i="20"/>
  <c r="T2602" i="20"/>
  <c r="S2602" i="20"/>
  <c r="R2602" i="20"/>
  <c r="P2602" i="20"/>
  <c r="N2602" i="20"/>
  <c r="U2619" i="20"/>
  <c r="T2619" i="20"/>
  <c r="S2619" i="20"/>
  <c r="R2619" i="20"/>
  <c r="P2619" i="20"/>
  <c r="N2619" i="20"/>
  <c r="U2620" i="20"/>
  <c r="T2620" i="20"/>
  <c r="S2620" i="20"/>
  <c r="R2620" i="20"/>
  <c r="P2620" i="20"/>
  <c r="N2620" i="20"/>
  <c r="U2626" i="20"/>
  <c r="T2626" i="20"/>
  <c r="S2626" i="20"/>
  <c r="R2626" i="20"/>
  <c r="P2626" i="20"/>
  <c r="N2626" i="20"/>
  <c r="U2622" i="20"/>
  <c r="T2622" i="20"/>
  <c r="S2622" i="20"/>
  <c r="R2622" i="20"/>
  <c r="P2622" i="20"/>
  <c r="N2622" i="20"/>
  <c r="U2632" i="20"/>
  <c r="T2632" i="20"/>
  <c r="S2632" i="20"/>
  <c r="R2632" i="20"/>
  <c r="P2632" i="20"/>
  <c r="N2632" i="20"/>
  <c r="U2615" i="20"/>
  <c r="T2615" i="20"/>
  <c r="S2615" i="20"/>
  <c r="R2615" i="20"/>
  <c r="P2615" i="20"/>
  <c r="N2615" i="20"/>
  <c r="U2606" i="20"/>
  <c r="T2606" i="20"/>
  <c r="S2606" i="20"/>
  <c r="R2606" i="20"/>
  <c r="P2606" i="20"/>
  <c r="N2606" i="20"/>
  <c r="U2605" i="20"/>
  <c r="T2605" i="20"/>
  <c r="S2605" i="20"/>
  <c r="R2605" i="20"/>
  <c r="P2605" i="20"/>
  <c r="N2605" i="20"/>
  <c r="U2604" i="20"/>
  <c r="T2604" i="20"/>
  <c r="S2604" i="20"/>
  <c r="R2604" i="20"/>
  <c r="P2604" i="20"/>
  <c r="N2604" i="20"/>
  <c r="U2621" i="20"/>
  <c r="T2621" i="20"/>
  <c r="S2621" i="20"/>
  <c r="R2621" i="20"/>
  <c r="P2621" i="20"/>
  <c r="N2621" i="20"/>
  <c r="U2607" i="20"/>
  <c r="T2607" i="20"/>
  <c r="S2607" i="20"/>
  <c r="R2607" i="20"/>
  <c r="P2607" i="20"/>
  <c r="N2607" i="20"/>
  <c r="U2598" i="20"/>
  <c r="T2598" i="20"/>
  <c r="S2598" i="20"/>
  <c r="R2598" i="20"/>
  <c r="P2598" i="20"/>
  <c r="N2598" i="20"/>
  <c r="U2612" i="20"/>
  <c r="T2612" i="20"/>
  <c r="S2612" i="20"/>
  <c r="R2612" i="20"/>
  <c r="P2612" i="20"/>
  <c r="N2612" i="20"/>
  <c r="U2601" i="20"/>
  <c r="T2601" i="20"/>
  <c r="S2601" i="20"/>
  <c r="R2601" i="20"/>
  <c r="P2601" i="20"/>
  <c r="N2601" i="20"/>
  <c r="U2637" i="20"/>
  <c r="T2637" i="20"/>
  <c r="S2637" i="20"/>
  <c r="R2637" i="20"/>
  <c r="P2637" i="20"/>
  <c r="N2637" i="20"/>
  <c r="U2628" i="20"/>
  <c r="T2628" i="20"/>
  <c r="S2628" i="20"/>
  <c r="R2628" i="20"/>
  <c r="P2628" i="20"/>
  <c r="N2628" i="20"/>
  <c r="U2636" i="20"/>
  <c r="T2636" i="20"/>
  <c r="S2636" i="20"/>
  <c r="R2636" i="20"/>
  <c r="P2636" i="20"/>
  <c r="N2636" i="20"/>
  <c r="U2599" i="20"/>
  <c r="T2599" i="20"/>
  <c r="S2599" i="20"/>
  <c r="R2599" i="20"/>
  <c r="P2599" i="20"/>
  <c r="N2599" i="20"/>
  <c r="U2608" i="20"/>
  <c r="T2608" i="20"/>
  <c r="S2608" i="20"/>
  <c r="R2608" i="20"/>
  <c r="P2608" i="20"/>
  <c r="N2608" i="20"/>
  <c r="U2603" i="20"/>
  <c r="T2603" i="20"/>
  <c r="S2603" i="20"/>
  <c r="R2603" i="20"/>
  <c r="P2603" i="20"/>
  <c r="N2603" i="20"/>
  <c r="U2617" i="20"/>
  <c r="T2617" i="20"/>
  <c r="S2617" i="20"/>
  <c r="R2617" i="20"/>
  <c r="P2617" i="20"/>
  <c r="N2617" i="20"/>
  <c r="U2616" i="20"/>
  <c r="T2616" i="20"/>
  <c r="S2616" i="20"/>
  <c r="R2616" i="20"/>
  <c r="P2616" i="20"/>
  <c r="N2616" i="20"/>
  <c r="U2618" i="20"/>
  <c r="T2618" i="20"/>
  <c r="S2618" i="20"/>
  <c r="R2618" i="20"/>
  <c r="P2618" i="20"/>
  <c r="N2618" i="20"/>
  <c r="U3011" i="20"/>
  <c r="T3011" i="20"/>
  <c r="S3011" i="20"/>
  <c r="R3011" i="20"/>
  <c r="P3011" i="20"/>
  <c r="N3011" i="20"/>
  <c r="U3503" i="20"/>
  <c r="T3503" i="20"/>
  <c r="S3503" i="20"/>
  <c r="R3503" i="20"/>
  <c r="P3503" i="20"/>
  <c r="N3503" i="20"/>
  <c r="U2970" i="20"/>
  <c r="T2970" i="20"/>
  <c r="S2970" i="20"/>
  <c r="R2970" i="20"/>
  <c r="P2970" i="20"/>
  <c r="N2970" i="20"/>
  <c r="U3411" i="20"/>
  <c r="T3411" i="20"/>
  <c r="S3411" i="20"/>
  <c r="R3411" i="20"/>
  <c r="P3411" i="20"/>
  <c r="N3411" i="20"/>
  <c r="U2986" i="20"/>
  <c r="T2986" i="20"/>
  <c r="S2986" i="20"/>
  <c r="R2986" i="20"/>
  <c r="P2986" i="20"/>
  <c r="N2986" i="20"/>
  <c r="U2980" i="20"/>
  <c r="T2980" i="20"/>
  <c r="S2980" i="20"/>
  <c r="R2980" i="20"/>
  <c r="P2980" i="20"/>
  <c r="N2980" i="20"/>
  <c r="U3463" i="20"/>
  <c r="T3463" i="20"/>
  <c r="S3463" i="20"/>
  <c r="R3463" i="20"/>
  <c r="P3463" i="20"/>
  <c r="N3463" i="20"/>
  <c r="U3409" i="20"/>
  <c r="T3409" i="20"/>
  <c r="S3409" i="20"/>
  <c r="R3409" i="20"/>
  <c r="P3409" i="20"/>
  <c r="N3409" i="20"/>
  <c r="U2974" i="20"/>
  <c r="T2974" i="20"/>
  <c r="S2974" i="20"/>
  <c r="R2974" i="20"/>
  <c r="P2974" i="20"/>
  <c r="N2974" i="20"/>
  <c r="U3460" i="20"/>
  <c r="T3460" i="20"/>
  <c r="S3460" i="20"/>
  <c r="R3460" i="20"/>
  <c r="P3460" i="20"/>
  <c r="N3460" i="20"/>
  <c r="U3405" i="20"/>
  <c r="T3405" i="20"/>
  <c r="S3405" i="20"/>
  <c r="R3405" i="20"/>
  <c r="P3405" i="20"/>
  <c r="N3405" i="20"/>
  <c r="U2973" i="20"/>
  <c r="T2973" i="20"/>
  <c r="S2973" i="20"/>
  <c r="R2973" i="20"/>
  <c r="P2973" i="20"/>
  <c r="N2973" i="20"/>
  <c r="U2975" i="20"/>
  <c r="T2975" i="20"/>
  <c r="S2975" i="20"/>
  <c r="R2975" i="20"/>
  <c r="P2975" i="20"/>
  <c r="N2975" i="20"/>
  <c r="U3363" i="20"/>
  <c r="T3363" i="20"/>
  <c r="S3363" i="20"/>
  <c r="R3363" i="20"/>
  <c r="P3363" i="20"/>
  <c r="N3363" i="20"/>
  <c r="U3370" i="20"/>
  <c r="T3370" i="20"/>
  <c r="S3370" i="20"/>
  <c r="R3370" i="20"/>
  <c r="P3370" i="20"/>
  <c r="N3370" i="20"/>
  <c r="U3368" i="20"/>
  <c r="T3368" i="20"/>
  <c r="S3368" i="20"/>
  <c r="R3368" i="20"/>
  <c r="P3368" i="20"/>
  <c r="N3368" i="20"/>
  <c r="U3369" i="20"/>
  <c r="T3369" i="20"/>
  <c r="S3369" i="20"/>
  <c r="R3369" i="20"/>
  <c r="P3369" i="20"/>
  <c r="N3369" i="20"/>
  <c r="U3008" i="20"/>
  <c r="T3008" i="20"/>
  <c r="S3008" i="20"/>
  <c r="R3008" i="20"/>
  <c r="P3008" i="20"/>
  <c r="N3008" i="20"/>
  <c r="U3464" i="20"/>
  <c r="T3464" i="20"/>
  <c r="S3464" i="20"/>
  <c r="R3464" i="20"/>
  <c r="P3464" i="20"/>
  <c r="N3464" i="20"/>
  <c r="U3462" i="20"/>
  <c r="T3462" i="20"/>
  <c r="S3462" i="20"/>
  <c r="R3462" i="20"/>
  <c r="P3462" i="20"/>
  <c r="N3462" i="20"/>
  <c r="U2990" i="20"/>
  <c r="T2990" i="20"/>
  <c r="S2990" i="20"/>
  <c r="R2990" i="20"/>
  <c r="P2990" i="20"/>
  <c r="N2990" i="20"/>
  <c r="U3414" i="20"/>
  <c r="T3414" i="20"/>
  <c r="S3414" i="20"/>
  <c r="R3414" i="20"/>
  <c r="P3414" i="20"/>
  <c r="N3414" i="20"/>
  <c r="U3371" i="20"/>
  <c r="T3371" i="20"/>
  <c r="S3371" i="20"/>
  <c r="R3371" i="20"/>
  <c r="P3371" i="20"/>
  <c r="N3371" i="20"/>
  <c r="U3413" i="20"/>
  <c r="T3413" i="20"/>
  <c r="S3413" i="20"/>
  <c r="R3413" i="20"/>
  <c r="P3413" i="20"/>
  <c r="N3413" i="20"/>
  <c r="U3408" i="20"/>
  <c r="T3408" i="20"/>
  <c r="S3408" i="20"/>
  <c r="R3408" i="20"/>
  <c r="P3408" i="20"/>
  <c r="N3408" i="20"/>
  <c r="U3406" i="20"/>
  <c r="T3406" i="20"/>
  <c r="S3406" i="20"/>
  <c r="R3406" i="20"/>
  <c r="P3406" i="20"/>
  <c r="N3406" i="20"/>
  <c r="U2979" i="20"/>
  <c r="T2979" i="20"/>
  <c r="S2979" i="20"/>
  <c r="R2979" i="20"/>
  <c r="P2979" i="20"/>
  <c r="N2979" i="20"/>
  <c r="U3412" i="20"/>
  <c r="T3412" i="20"/>
  <c r="S3412" i="20"/>
  <c r="R3412" i="20"/>
  <c r="P3412" i="20"/>
  <c r="N3412" i="20"/>
  <c r="U2996" i="20"/>
  <c r="T2996" i="20"/>
  <c r="S2996" i="20"/>
  <c r="R2996" i="20"/>
  <c r="P2996" i="20"/>
  <c r="N2996" i="20"/>
  <c r="U2998" i="20"/>
  <c r="T2998" i="20"/>
  <c r="S2998" i="20"/>
  <c r="R2998" i="20"/>
  <c r="P2998" i="20"/>
  <c r="N2998" i="20"/>
  <c r="U3366" i="20"/>
  <c r="T3366" i="20"/>
  <c r="S3366" i="20"/>
  <c r="R3366" i="20"/>
  <c r="P3366" i="20"/>
  <c r="N3366" i="20"/>
  <c r="U2981" i="20"/>
  <c r="T2981" i="20"/>
  <c r="S2981" i="20"/>
  <c r="R2981" i="20"/>
  <c r="P2981" i="20"/>
  <c r="N2981" i="20"/>
  <c r="U3465" i="20"/>
  <c r="T3465" i="20"/>
  <c r="S3465" i="20"/>
  <c r="R3465" i="20"/>
  <c r="P3465" i="20"/>
  <c r="N3465" i="20"/>
  <c r="U3007" i="20"/>
  <c r="T3007" i="20"/>
  <c r="S3007" i="20"/>
  <c r="R3007" i="20"/>
  <c r="P3007" i="20"/>
  <c r="N3007" i="20"/>
  <c r="U3004" i="20"/>
  <c r="T3004" i="20"/>
  <c r="S3004" i="20"/>
  <c r="R3004" i="20"/>
  <c r="P3004" i="20"/>
  <c r="N3004" i="20"/>
  <c r="U2957" i="20"/>
  <c r="T2957" i="20"/>
  <c r="S2957" i="20"/>
  <c r="R2957" i="20"/>
  <c r="P2957" i="20"/>
  <c r="N2957" i="20"/>
  <c r="U3415" i="20"/>
  <c r="T3415" i="20"/>
  <c r="S3415" i="20"/>
  <c r="R3415" i="20"/>
  <c r="P3415" i="20"/>
  <c r="N3415" i="20"/>
  <c r="U3002" i="20"/>
  <c r="T3002" i="20"/>
  <c r="S3002" i="20"/>
  <c r="R3002" i="20"/>
  <c r="P3002" i="20"/>
  <c r="N3002" i="20"/>
  <c r="U2966" i="20"/>
  <c r="T2966" i="20"/>
  <c r="S2966" i="20"/>
  <c r="R2966" i="20"/>
  <c r="P2966" i="20"/>
  <c r="N2966" i="20"/>
  <c r="U3407" i="20"/>
  <c r="T3407" i="20"/>
  <c r="S3407" i="20"/>
  <c r="R3407" i="20"/>
  <c r="P3407" i="20"/>
  <c r="N3407" i="20"/>
  <c r="U3365" i="20"/>
  <c r="T3365" i="20"/>
  <c r="S3365" i="20"/>
  <c r="R3365" i="20"/>
  <c r="P3365" i="20"/>
  <c r="N3365" i="20"/>
  <c r="U3000" i="20"/>
  <c r="T3000" i="20"/>
  <c r="S3000" i="20"/>
  <c r="R3000" i="20"/>
  <c r="P3000" i="20"/>
  <c r="N3000" i="20"/>
  <c r="U2965" i="20"/>
  <c r="T2965" i="20"/>
  <c r="S2965" i="20"/>
  <c r="R2965" i="20"/>
  <c r="P2965" i="20"/>
  <c r="N2965" i="20"/>
  <c r="U2968" i="20"/>
  <c r="T2968" i="20"/>
  <c r="S2968" i="20"/>
  <c r="R2968" i="20"/>
  <c r="P2968" i="20"/>
  <c r="N2968" i="20"/>
  <c r="U3367" i="20"/>
  <c r="T3367" i="20"/>
  <c r="S3367" i="20"/>
  <c r="R3367" i="20"/>
  <c r="P3367" i="20"/>
  <c r="N3367" i="20"/>
  <c r="U2984" i="20"/>
  <c r="T2984" i="20"/>
  <c r="S2984" i="20"/>
  <c r="R2984" i="20"/>
  <c r="P2984" i="20"/>
  <c r="N2984" i="20"/>
  <c r="U3467" i="20"/>
  <c r="T3467" i="20"/>
  <c r="S3467" i="20"/>
  <c r="R3467" i="20"/>
  <c r="P3467" i="20"/>
  <c r="N3467" i="20"/>
  <c r="U2994" i="20"/>
  <c r="T2994" i="20"/>
  <c r="S2994" i="20"/>
  <c r="R2994" i="20"/>
  <c r="P2994" i="20"/>
  <c r="N2994" i="20"/>
  <c r="U3461" i="20"/>
  <c r="T3461" i="20"/>
  <c r="S3461" i="20"/>
  <c r="R3461" i="20"/>
  <c r="P3461" i="20"/>
  <c r="N3461" i="20"/>
  <c r="U2956" i="20"/>
  <c r="T2956" i="20"/>
  <c r="S2956" i="20"/>
  <c r="R2956" i="20"/>
  <c r="P2956" i="20"/>
  <c r="N2956" i="20"/>
  <c r="U3466" i="20"/>
  <c r="T3466" i="20"/>
  <c r="S3466" i="20"/>
  <c r="R3466" i="20"/>
  <c r="P3466" i="20"/>
  <c r="N3466" i="20"/>
  <c r="U3005" i="20"/>
  <c r="T3005" i="20"/>
  <c r="S3005" i="20"/>
  <c r="R3005" i="20"/>
  <c r="P3005" i="20"/>
  <c r="N3005" i="20"/>
  <c r="U2978" i="20"/>
  <c r="T2978" i="20"/>
  <c r="S2978" i="20"/>
  <c r="R2978" i="20"/>
  <c r="P2978" i="20"/>
  <c r="N2978" i="20"/>
  <c r="U2983" i="20"/>
  <c r="T2983" i="20"/>
  <c r="S2983" i="20"/>
  <c r="R2983" i="20"/>
  <c r="P2983" i="20"/>
  <c r="N2983" i="20"/>
  <c r="U2988" i="20"/>
  <c r="T2988" i="20"/>
  <c r="S2988" i="20"/>
  <c r="R2988" i="20"/>
  <c r="P2988" i="20"/>
  <c r="N2988" i="20"/>
  <c r="U2971" i="20"/>
  <c r="T2971" i="20"/>
  <c r="S2971" i="20"/>
  <c r="R2971" i="20"/>
  <c r="P2971" i="20"/>
  <c r="N2971" i="20"/>
  <c r="U2993" i="20"/>
  <c r="T2993" i="20"/>
  <c r="S2993" i="20"/>
  <c r="R2993" i="20"/>
  <c r="P2993" i="20"/>
  <c r="N2993" i="20"/>
  <c r="U2949" i="20"/>
  <c r="T2949" i="20"/>
  <c r="S2949" i="20"/>
  <c r="R2949" i="20"/>
  <c r="P2949" i="20"/>
  <c r="N2949" i="20"/>
  <c r="U2964" i="20"/>
  <c r="T2964" i="20"/>
  <c r="S2964" i="20"/>
  <c r="R2964" i="20"/>
  <c r="P2964" i="20"/>
  <c r="N2964" i="20"/>
  <c r="U2997" i="20"/>
  <c r="T2997" i="20"/>
  <c r="S2997" i="20"/>
  <c r="R2997" i="20"/>
  <c r="P2997" i="20"/>
  <c r="N2997" i="20"/>
  <c r="U3010" i="20"/>
  <c r="T3010" i="20"/>
  <c r="S3010" i="20"/>
  <c r="R3010" i="20"/>
  <c r="P3010" i="20"/>
  <c r="N3010" i="20"/>
  <c r="U2967" i="20"/>
  <c r="T2967" i="20"/>
  <c r="S2967" i="20"/>
  <c r="R2967" i="20"/>
  <c r="P2967" i="20"/>
  <c r="N2967" i="20"/>
  <c r="U2946" i="20"/>
  <c r="T2946" i="20"/>
  <c r="S2946" i="20"/>
  <c r="R2946" i="20"/>
  <c r="P2946" i="20"/>
  <c r="N2946" i="20"/>
  <c r="U2999" i="20"/>
  <c r="T2999" i="20"/>
  <c r="S2999" i="20"/>
  <c r="R2999" i="20"/>
  <c r="P2999" i="20"/>
  <c r="N2999" i="20"/>
  <c r="U2954" i="20"/>
  <c r="T2954" i="20"/>
  <c r="S2954" i="20"/>
  <c r="R2954" i="20"/>
  <c r="P2954" i="20"/>
  <c r="N2954" i="20"/>
  <c r="U2987" i="20"/>
  <c r="T2987" i="20"/>
  <c r="S2987" i="20"/>
  <c r="R2987" i="20"/>
  <c r="P2987" i="20"/>
  <c r="N2987" i="20"/>
  <c r="U2944" i="20"/>
  <c r="T2944" i="20"/>
  <c r="S2944" i="20"/>
  <c r="R2944" i="20"/>
  <c r="P2944" i="20"/>
  <c r="N2944" i="20"/>
  <c r="U2955" i="20"/>
  <c r="T2955" i="20"/>
  <c r="S2955" i="20"/>
  <c r="R2955" i="20"/>
  <c r="P2955" i="20"/>
  <c r="N2955" i="20"/>
  <c r="U2950" i="20"/>
  <c r="T2950" i="20"/>
  <c r="S2950" i="20"/>
  <c r="R2950" i="20"/>
  <c r="P2950" i="20"/>
  <c r="N2950" i="20"/>
  <c r="U2976" i="20"/>
  <c r="T2976" i="20"/>
  <c r="S2976" i="20"/>
  <c r="R2976" i="20"/>
  <c r="P2976" i="20"/>
  <c r="N2976" i="20"/>
  <c r="U2962" i="20"/>
  <c r="T2962" i="20"/>
  <c r="S2962" i="20"/>
  <c r="R2962" i="20"/>
  <c r="P2962" i="20"/>
  <c r="N2962" i="20"/>
  <c r="U2977" i="20"/>
  <c r="T2977" i="20"/>
  <c r="S2977" i="20"/>
  <c r="R2977" i="20"/>
  <c r="P2977" i="20"/>
  <c r="N2977" i="20"/>
  <c r="U3003" i="20"/>
  <c r="T3003" i="20"/>
  <c r="S3003" i="20"/>
  <c r="R3003" i="20"/>
  <c r="P3003" i="20"/>
  <c r="N3003" i="20"/>
  <c r="U3006" i="20"/>
  <c r="T3006" i="20"/>
  <c r="S3006" i="20"/>
  <c r="R3006" i="20"/>
  <c r="P3006" i="20"/>
  <c r="N3006" i="20"/>
  <c r="U2961" i="20"/>
  <c r="T2961" i="20"/>
  <c r="S2961" i="20"/>
  <c r="R2961" i="20"/>
  <c r="P2961" i="20"/>
  <c r="N2961" i="20"/>
  <c r="U3001" i="20"/>
  <c r="T3001" i="20"/>
  <c r="S3001" i="20"/>
  <c r="R3001" i="20"/>
  <c r="P3001" i="20"/>
  <c r="N3001" i="20"/>
  <c r="U2945" i="20"/>
  <c r="T2945" i="20"/>
  <c r="S2945" i="20"/>
  <c r="R2945" i="20"/>
  <c r="P2945" i="20"/>
  <c r="N2945" i="20"/>
  <c r="U2943" i="20"/>
  <c r="T2943" i="20"/>
  <c r="S2943" i="20"/>
  <c r="R2943" i="20"/>
  <c r="P2943" i="20"/>
  <c r="N2943" i="20"/>
  <c r="U2963" i="20"/>
  <c r="T2963" i="20"/>
  <c r="S2963" i="20"/>
  <c r="R2963" i="20"/>
  <c r="P2963" i="20"/>
  <c r="N2963" i="20"/>
  <c r="U2991" i="20"/>
  <c r="T2991" i="20"/>
  <c r="S2991" i="20"/>
  <c r="R2991" i="20"/>
  <c r="P2991" i="20"/>
  <c r="N2991" i="20"/>
  <c r="U2959" i="20"/>
  <c r="T2959" i="20"/>
  <c r="S2959" i="20"/>
  <c r="R2959" i="20"/>
  <c r="P2959" i="20"/>
  <c r="N2959" i="20"/>
  <c r="U2972" i="20"/>
  <c r="T2972" i="20"/>
  <c r="S2972" i="20"/>
  <c r="R2972" i="20"/>
  <c r="P2972" i="20"/>
  <c r="N2972" i="20"/>
  <c r="U3009" i="20"/>
  <c r="T3009" i="20"/>
  <c r="S3009" i="20"/>
  <c r="R3009" i="20"/>
  <c r="P3009" i="20"/>
  <c r="N3009" i="20"/>
  <c r="U2995" i="20"/>
  <c r="T2995" i="20"/>
  <c r="S2995" i="20"/>
  <c r="R2995" i="20"/>
  <c r="P2995" i="20"/>
  <c r="N2995" i="20"/>
  <c r="U2958" i="20"/>
  <c r="T2958" i="20"/>
  <c r="S2958" i="20"/>
  <c r="R2958" i="20"/>
  <c r="P2958" i="20"/>
  <c r="N2958" i="20"/>
  <c r="U2952" i="20"/>
  <c r="T2952" i="20"/>
  <c r="S2952" i="20"/>
  <c r="R2952" i="20"/>
  <c r="P2952" i="20"/>
  <c r="N2952" i="20"/>
  <c r="U2960" i="20"/>
  <c r="T2960" i="20"/>
  <c r="S2960" i="20"/>
  <c r="R2960" i="20"/>
  <c r="P2960" i="20"/>
  <c r="N2960" i="20"/>
  <c r="U2992" i="20"/>
  <c r="T2992" i="20"/>
  <c r="S2992" i="20"/>
  <c r="R2992" i="20"/>
  <c r="P2992" i="20"/>
  <c r="N2992" i="20"/>
  <c r="U2982" i="20"/>
  <c r="T2982" i="20"/>
  <c r="S2982" i="20"/>
  <c r="R2982" i="20"/>
  <c r="P2982" i="20"/>
  <c r="N2982" i="20"/>
  <c r="U2948" i="20"/>
  <c r="T2948" i="20"/>
  <c r="S2948" i="20"/>
  <c r="R2948" i="20"/>
  <c r="P2948" i="20"/>
  <c r="N2948" i="20"/>
  <c r="U2985" i="20"/>
  <c r="T2985" i="20"/>
  <c r="S2985" i="20"/>
  <c r="R2985" i="20"/>
  <c r="P2985" i="20"/>
  <c r="N2985" i="20"/>
  <c r="U2947" i="20"/>
  <c r="T2947" i="20"/>
  <c r="S2947" i="20"/>
  <c r="R2947" i="20"/>
  <c r="P2947" i="20"/>
  <c r="N2947" i="20"/>
  <c r="U2953" i="20"/>
  <c r="T2953" i="20"/>
  <c r="S2953" i="20"/>
  <c r="R2953" i="20"/>
  <c r="P2953" i="20"/>
  <c r="N2953" i="20"/>
  <c r="U2951" i="20"/>
  <c r="T2951" i="20"/>
  <c r="S2951" i="20"/>
  <c r="R2951" i="20"/>
  <c r="P2951" i="20"/>
  <c r="N2951" i="20"/>
  <c r="U2989" i="20"/>
  <c r="T2989" i="20"/>
  <c r="S2989" i="20"/>
  <c r="R2989" i="20"/>
  <c r="P2989" i="20"/>
  <c r="N2989" i="20"/>
  <c r="U3410" i="20"/>
  <c r="T3410" i="20"/>
  <c r="S3410" i="20"/>
  <c r="R3410" i="20"/>
  <c r="P3410" i="20"/>
  <c r="N3410" i="20"/>
  <c r="U2969" i="20"/>
  <c r="T2969" i="20"/>
  <c r="S2969" i="20"/>
  <c r="R2969" i="20"/>
  <c r="P2969" i="20"/>
  <c r="N2969" i="20"/>
  <c r="U3364" i="20"/>
  <c r="T3364" i="20"/>
  <c r="S3364" i="20"/>
  <c r="R3364" i="20"/>
  <c r="P3364" i="20"/>
  <c r="N3364" i="20"/>
  <c r="U2597" i="20"/>
  <c r="T2597" i="20"/>
  <c r="S2597" i="20"/>
  <c r="R2597" i="20"/>
  <c r="P2597" i="20"/>
  <c r="N2597" i="20"/>
  <c r="U2596" i="20"/>
  <c r="T2596" i="20"/>
  <c r="S2596" i="20"/>
  <c r="R2596" i="20"/>
  <c r="P2596" i="20"/>
  <c r="N2596" i="20"/>
  <c r="U2786" i="20"/>
  <c r="T2786" i="20"/>
  <c r="S2786" i="20"/>
  <c r="R2786" i="20"/>
  <c r="P2786" i="20"/>
  <c r="N2786" i="20"/>
  <c r="U2592" i="20"/>
  <c r="T2592" i="20"/>
  <c r="S2592" i="20"/>
  <c r="R2592" i="20"/>
  <c r="P2592" i="20"/>
  <c r="N2592" i="20"/>
  <c r="U2593" i="20"/>
  <c r="T2593" i="20"/>
  <c r="S2593" i="20"/>
  <c r="R2593" i="20"/>
  <c r="P2593" i="20"/>
  <c r="N2593" i="20"/>
  <c r="U2828" i="20"/>
  <c r="T2828" i="20"/>
  <c r="S2828" i="20"/>
  <c r="R2828" i="20"/>
  <c r="P2828" i="20"/>
  <c r="N2828" i="20"/>
  <c r="U2746" i="20"/>
  <c r="T2746" i="20"/>
  <c r="S2746" i="20"/>
  <c r="R2746" i="20"/>
  <c r="P2746" i="20"/>
  <c r="N2746" i="20"/>
  <c r="U2712" i="20"/>
  <c r="T2712" i="20"/>
  <c r="S2712" i="20"/>
  <c r="R2712" i="20"/>
  <c r="P2712" i="20"/>
  <c r="N2712" i="20"/>
  <c r="U2590" i="20"/>
  <c r="T2590" i="20"/>
  <c r="S2590" i="20"/>
  <c r="R2590" i="20"/>
  <c r="P2590" i="20"/>
  <c r="N2590" i="20"/>
  <c r="U2706" i="20"/>
  <c r="T2706" i="20"/>
  <c r="S2706" i="20"/>
  <c r="R2706" i="20"/>
  <c r="P2706" i="20"/>
  <c r="N2706" i="20"/>
  <c r="U2830" i="20"/>
  <c r="T2830" i="20"/>
  <c r="S2830" i="20"/>
  <c r="R2830" i="20"/>
  <c r="P2830" i="20"/>
  <c r="N2830" i="20"/>
  <c r="U2748" i="20"/>
  <c r="T2748" i="20"/>
  <c r="S2748" i="20"/>
  <c r="R2748" i="20"/>
  <c r="P2748" i="20"/>
  <c r="N2748" i="20"/>
  <c r="U2702" i="20"/>
  <c r="T2702" i="20"/>
  <c r="S2702" i="20"/>
  <c r="R2702" i="20"/>
  <c r="P2702" i="20"/>
  <c r="N2702" i="20"/>
  <c r="U2792" i="20"/>
  <c r="T2792" i="20"/>
  <c r="S2792" i="20"/>
  <c r="R2792" i="20"/>
  <c r="P2792" i="20"/>
  <c r="N2792" i="20"/>
  <c r="U2781" i="20"/>
  <c r="T2781" i="20"/>
  <c r="S2781" i="20"/>
  <c r="R2781" i="20"/>
  <c r="P2781" i="20"/>
  <c r="N2781" i="20"/>
  <c r="U2711" i="20"/>
  <c r="T2711" i="20"/>
  <c r="S2711" i="20"/>
  <c r="R2711" i="20"/>
  <c r="P2711" i="20"/>
  <c r="N2711" i="20"/>
  <c r="U2745" i="20"/>
  <c r="T2745" i="20"/>
  <c r="S2745" i="20"/>
  <c r="R2745" i="20"/>
  <c r="P2745" i="20"/>
  <c r="N2745" i="20"/>
  <c r="U2829" i="20"/>
  <c r="T2829" i="20"/>
  <c r="S2829" i="20"/>
  <c r="R2829" i="20"/>
  <c r="P2829" i="20"/>
  <c r="N2829" i="20"/>
  <c r="U2823" i="20"/>
  <c r="T2823" i="20"/>
  <c r="S2823" i="20"/>
  <c r="R2823" i="20"/>
  <c r="P2823" i="20"/>
  <c r="N2823" i="20"/>
  <c r="U2824" i="20"/>
  <c r="T2824" i="20"/>
  <c r="S2824" i="20"/>
  <c r="R2824" i="20"/>
  <c r="P2824" i="20"/>
  <c r="N2824" i="20"/>
  <c r="U2825" i="20"/>
  <c r="T2825" i="20"/>
  <c r="S2825" i="20"/>
  <c r="R2825" i="20"/>
  <c r="P2825" i="20"/>
  <c r="N2825" i="20"/>
  <c r="U2589" i="20"/>
  <c r="T2589" i="20"/>
  <c r="S2589" i="20"/>
  <c r="R2589" i="20"/>
  <c r="P2589" i="20"/>
  <c r="N2589" i="20"/>
  <c r="U2827" i="20"/>
  <c r="T2827" i="20"/>
  <c r="S2827" i="20"/>
  <c r="R2827" i="20"/>
  <c r="P2827" i="20"/>
  <c r="N2827" i="20"/>
  <c r="U2775" i="20"/>
  <c r="T2775" i="20"/>
  <c r="S2775" i="20"/>
  <c r="R2775" i="20"/>
  <c r="P2775" i="20"/>
  <c r="N2775" i="20"/>
  <c r="U2749" i="20"/>
  <c r="T2749" i="20"/>
  <c r="S2749" i="20"/>
  <c r="R2749" i="20"/>
  <c r="P2749" i="20"/>
  <c r="N2749" i="20"/>
  <c r="U2594" i="20"/>
  <c r="T2594" i="20"/>
  <c r="S2594" i="20"/>
  <c r="R2594" i="20"/>
  <c r="P2594" i="20"/>
  <c r="N2594" i="20"/>
  <c r="U2826" i="20"/>
  <c r="T2826" i="20"/>
  <c r="S2826" i="20"/>
  <c r="R2826" i="20"/>
  <c r="P2826" i="20"/>
  <c r="N2826" i="20"/>
  <c r="U2713" i="20"/>
  <c r="T2713" i="20"/>
  <c r="S2713" i="20"/>
  <c r="R2713" i="20"/>
  <c r="P2713" i="20"/>
  <c r="N2713" i="20"/>
  <c r="U2743" i="20"/>
  <c r="T2743" i="20"/>
  <c r="S2743" i="20"/>
  <c r="R2743" i="20"/>
  <c r="P2743" i="20"/>
  <c r="N2743" i="20"/>
  <c r="U2699" i="20"/>
  <c r="T2699" i="20"/>
  <c r="S2699" i="20"/>
  <c r="R2699" i="20"/>
  <c r="P2699" i="20"/>
  <c r="N2699" i="20"/>
  <c r="U2785" i="20"/>
  <c r="T2785" i="20"/>
  <c r="S2785" i="20"/>
  <c r="R2785" i="20"/>
  <c r="P2785" i="20"/>
  <c r="N2785" i="20"/>
  <c r="U2705" i="20"/>
  <c r="T2705" i="20"/>
  <c r="S2705" i="20"/>
  <c r="R2705" i="20"/>
  <c r="P2705" i="20"/>
  <c r="N2705" i="20"/>
  <c r="U2576" i="20"/>
  <c r="T2576" i="20"/>
  <c r="S2576" i="20"/>
  <c r="R2576" i="20"/>
  <c r="P2576" i="20"/>
  <c r="N2576" i="20"/>
  <c r="U2700" i="20"/>
  <c r="T2700" i="20"/>
  <c r="S2700" i="20"/>
  <c r="R2700" i="20"/>
  <c r="P2700" i="20"/>
  <c r="N2700" i="20"/>
  <c r="U2701" i="20"/>
  <c r="T2701" i="20"/>
  <c r="S2701" i="20"/>
  <c r="R2701" i="20"/>
  <c r="P2701" i="20"/>
  <c r="N2701" i="20"/>
  <c r="U2742" i="20"/>
  <c r="T2742" i="20"/>
  <c r="S2742" i="20"/>
  <c r="R2742" i="20"/>
  <c r="P2742" i="20"/>
  <c r="N2742" i="20"/>
  <c r="U2784" i="20"/>
  <c r="T2784" i="20"/>
  <c r="S2784" i="20"/>
  <c r="R2784" i="20"/>
  <c r="P2784" i="20"/>
  <c r="N2784" i="20"/>
  <c r="U2583" i="20"/>
  <c r="T2583" i="20"/>
  <c r="S2583" i="20"/>
  <c r="R2583" i="20"/>
  <c r="P2583" i="20"/>
  <c r="N2583" i="20"/>
  <c r="U2710" i="20"/>
  <c r="T2710" i="20"/>
  <c r="S2710" i="20"/>
  <c r="R2710" i="20"/>
  <c r="P2710" i="20"/>
  <c r="N2710" i="20"/>
  <c r="U2778" i="20"/>
  <c r="T2778" i="20"/>
  <c r="S2778" i="20"/>
  <c r="R2778" i="20"/>
  <c r="P2778" i="20"/>
  <c r="N2778" i="20"/>
  <c r="U2709" i="20"/>
  <c r="T2709" i="20"/>
  <c r="S2709" i="20"/>
  <c r="R2709" i="20"/>
  <c r="P2709" i="20"/>
  <c r="N2709" i="20"/>
  <c r="U2569" i="20"/>
  <c r="T2569" i="20"/>
  <c r="S2569" i="20"/>
  <c r="R2569" i="20"/>
  <c r="P2569" i="20"/>
  <c r="N2569" i="20"/>
  <c r="U2787" i="20"/>
  <c r="T2787" i="20"/>
  <c r="S2787" i="20"/>
  <c r="R2787" i="20"/>
  <c r="P2787" i="20"/>
  <c r="N2787" i="20"/>
  <c r="U2791" i="20"/>
  <c r="T2791" i="20"/>
  <c r="S2791" i="20"/>
  <c r="R2791" i="20"/>
  <c r="P2791" i="20"/>
  <c r="N2791" i="20"/>
  <c r="U2579" i="20"/>
  <c r="T2579" i="20"/>
  <c r="S2579" i="20"/>
  <c r="R2579" i="20"/>
  <c r="P2579" i="20"/>
  <c r="N2579" i="20"/>
  <c r="U2561" i="20"/>
  <c r="T2561" i="20"/>
  <c r="S2561" i="20"/>
  <c r="R2561" i="20"/>
  <c r="P2561" i="20"/>
  <c r="N2561" i="20"/>
  <c r="U2704" i="20"/>
  <c r="T2704" i="20"/>
  <c r="S2704" i="20"/>
  <c r="R2704" i="20"/>
  <c r="P2704" i="20"/>
  <c r="N2704" i="20"/>
  <c r="U2777" i="20"/>
  <c r="T2777" i="20"/>
  <c r="S2777" i="20"/>
  <c r="R2777" i="20"/>
  <c r="P2777" i="20"/>
  <c r="N2777" i="20"/>
  <c r="U2708" i="20"/>
  <c r="T2708" i="20"/>
  <c r="S2708" i="20"/>
  <c r="R2708" i="20"/>
  <c r="P2708" i="20"/>
  <c r="N2708" i="20"/>
  <c r="U2703" i="20"/>
  <c r="T2703" i="20"/>
  <c r="S2703" i="20"/>
  <c r="R2703" i="20"/>
  <c r="P2703" i="20"/>
  <c r="N2703" i="20"/>
  <c r="U2744" i="20"/>
  <c r="T2744" i="20"/>
  <c r="S2744" i="20"/>
  <c r="R2744" i="20"/>
  <c r="P2744" i="20"/>
  <c r="N2744" i="20"/>
  <c r="U2783" i="20"/>
  <c r="T2783" i="20"/>
  <c r="S2783" i="20"/>
  <c r="R2783" i="20"/>
  <c r="P2783" i="20"/>
  <c r="N2783" i="20"/>
  <c r="U2707" i="20"/>
  <c r="T2707" i="20"/>
  <c r="S2707" i="20"/>
  <c r="R2707" i="20"/>
  <c r="P2707" i="20"/>
  <c r="N2707" i="20"/>
  <c r="U2776" i="20"/>
  <c r="T2776" i="20"/>
  <c r="S2776" i="20"/>
  <c r="R2776" i="20"/>
  <c r="P2776" i="20"/>
  <c r="N2776" i="20"/>
  <c r="U2782" i="20"/>
  <c r="T2782" i="20"/>
  <c r="S2782" i="20"/>
  <c r="R2782" i="20"/>
  <c r="P2782" i="20"/>
  <c r="N2782" i="20"/>
  <c r="U2747" i="20"/>
  <c r="T2747" i="20"/>
  <c r="S2747" i="20"/>
  <c r="R2747" i="20"/>
  <c r="P2747" i="20"/>
  <c r="N2747" i="20"/>
  <c r="U2790" i="20"/>
  <c r="T2790" i="20"/>
  <c r="S2790" i="20"/>
  <c r="R2790" i="20"/>
  <c r="P2790" i="20"/>
  <c r="N2790" i="20"/>
  <c r="U2789" i="20"/>
  <c r="T2789" i="20"/>
  <c r="S2789" i="20"/>
  <c r="R2789" i="20"/>
  <c r="P2789" i="20"/>
  <c r="N2789" i="20"/>
  <c r="U2578" i="20"/>
  <c r="T2578" i="20"/>
  <c r="S2578" i="20"/>
  <c r="R2578" i="20"/>
  <c r="P2578" i="20"/>
  <c r="N2578" i="20"/>
  <c r="U2780" i="20"/>
  <c r="T2780" i="20"/>
  <c r="S2780" i="20"/>
  <c r="R2780" i="20"/>
  <c r="P2780" i="20"/>
  <c r="N2780" i="20"/>
  <c r="U2562" i="20"/>
  <c r="T2562" i="20"/>
  <c r="S2562" i="20"/>
  <c r="R2562" i="20"/>
  <c r="P2562" i="20"/>
  <c r="N2562" i="20"/>
  <c r="U2788" i="20"/>
  <c r="T2788" i="20"/>
  <c r="S2788" i="20"/>
  <c r="R2788" i="20"/>
  <c r="P2788" i="20"/>
  <c r="N2788" i="20"/>
  <c r="U2779" i="20"/>
  <c r="T2779" i="20"/>
  <c r="S2779" i="20"/>
  <c r="R2779" i="20"/>
  <c r="P2779" i="20"/>
  <c r="N2779" i="20"/>
  <c r="U2584" i="20"/>
  <c r="T2584" i="20"/>
  <c r="S2584" i="20"/>
  <c r="R2584" i="20"/>
  <c r="P2584" i="20"/>
  <c r="N2584" i="20"/>
  <c r="U2571" i="20"/>
  <c r="T2571" i="20"/>
  <c r="S2571" i="20"/>
  <c r="R2571" i="20"/>
  <c r="P2571" i="20"/>
  <c r="N2571" i="20"/>
  <c r="U2582" i="20"/>
  <c r="T2582" i="20"/>
  <c r="S2582" i="20"/>
  <c r="R2582" i="20"/>
  <c r="P2582" i="20"/>
  <c r="N2582" i="20"/>
  <c r="U2563" i="20"/>
  <c r="T2563" i="20"/>
  <c r="S2563" i="20"/>
  <c r="R2563" i="20"/>
  <c r="P2563" i="20"/>
  <c r="N2563" i="20"/>
  <c r="U2577" i="20"/>
  <c r="T2577" i="20"/>
  <c r="S2577" i="20"/>
  <c r="R2577" i="20"/>
  <c r="P2577" i="20"/>
  <c r="N2577" i="20"/>
  <c r="U2591" i="20"/>
  <c r="T2591" i="20"/>
  <c r="S2591" i="20"/>
  <c r="R2591" i="20"/>
  <c r="P2591" i="20"/>
  <c r="N2591" i="20"/>
  <c r="U2587" i="20"/>
  <c r="T2587" i="20"/>
  <c r="S2587" i="20"/>
  <c r="R2587" i="20"/>
  <c r="P2587" i="20"/>
  <c r="N2587" i="20"/>
  <c r="U2564" i="20"/>
  <c r="T2564" i="20"/>
  <c r="S2564" i="20"/>
  <c r="R2564" i="20"/>
  <c r="P2564" i="20"/>
  <c r="N2564" i="20"/>
  <c r="U2573" i="20"/>
  <c r="T2573" i="20"/>
  <c r="S2573" i="20"/>
  <c r="R2573" i="20"/>
  <c r="P2573" i="20"/>
  <c r="N2573" i="20"/>
  <c r="U2572" i="20"/>
  <c r="T2572" i="20"/>
  <c r="S2572" i="20"/>
  <c r="R2572" i="20"/>
  <c r="P2572" i="20"/>
  <c r="N2572" i="20"/>
  <c r="U2559" i="20"/>
  <c r="T2559" i="20"/>
  <c r="S2559" i="20"/>
  <c r="R2559" i="20"/>
  <c r="P2559" i="20"/>
  <c r="N2559" i="20"/>
  <c r="U2570" i="20"/>
  <c r="T2570" i="20"/>
  <c r="S2570" i="20"/>
  <c r="R2570" i="20"/>
  <c r="P2570" i="20"/>
  <c r="N2570" i="20"/>
  <c r="U2565" i="20"/>
  <c r="T2565" i="20"/>
  <c r="S2565" i="20"/>
  <c r="R2565" i="20"/>
  <c r="P2565" i="20"/>
  <c r="N2565" i="20"/>
  <c r="U2588" i="20"/>
  <c r="T2588" i="20"/>
  <c r="S2588" i="20"/>
  <c r="R2588" i="20"/>
  <c r="P2588" i="20"/>
  <c r="N2588" i="20"/>
  <c r="U2586" i="20"/>
  <c r="T2586" i="20"/>
  <c r="S2586" i="20"/>
  <c r="R2586" i="20"/>
  <c r="P2586" i="20"/>
  <c r="N2586" i="20"/>
  <c r="U2568" i="20"/>
  <c r="T2568" i="20"/>
  <c r="S2568" i="20"/>
  <c r="R2568" i="20"/>
  <c r="P2568" i="20"/>
  <c r="N2568" i="20"/>
  <c r="U2595" i="20"/>
  <c r="T2595" i="20"/>
  <c r="S2595" i="20"/>
  <c r="R2595" i="20"/>
  <c r="P2595" i="20"/>
  <c r="N2595" i="20"/>
  <c r="U2574" i="20"/>
  <c r="T2574" i="20"/>
  <c r="S2574" i="20"/>
  <c r="R2574" i="20"/>
  <c r="P2574" i="20"/>
  <c r="N2574" i="20"/>
  <c r="U2557" i="20"/>
  <c r="T2557" i="20"/>
  <c r="S2557" i="20"/>
  <c r="R2557" i="20"/>
  <c r="P2557" i="20"/>
  <c r="N2557" i="20"/>
  <c r="U2581" i="20"/>
  <c r="T2581" i="20"/>
  <c r="S2581" i="20"/>
  <c r="R2581" i="20"/>
  <c r="P2581" i="20"/>
  <c r="N2581" i="20"/>
  <c r="U2575" i="20"/>
  <c r="T2575" i="20"/>
  <c r="S2575" i="20"/>
  <c r="R2575" i="20"/>
  <c r="P2575" i="20"/>
  <c r="N2575" i="20"/>
  <c r="U2585" i="20"/>
  <c r="T2585" i="20"/>
  <c r="S2585" i="20"/>
  <c r="R2585" i="20"/>
  <c r="P2585" i="20"/>
  <c r="N2585" i="20"/>
  <c r="U2558" i="20"/>
  <c r="T2558" i="20"/>
  <c r="S2558" i="20"/>
  <c r="R2558" i="20"/>
  <c r="P2558" i="20"/>
  <c r="N2558" i="20"/>
  <c r="U2580" i="20"/>
  <c r="T2580" i="20"/>
  <c r="S2580" i="20"/>
  <c r="R2580" i="20"/>
  <c r="P2580" i="20"/>
  <c r="N2580" i="20"/>
  <c r="U2560" i="20"/>
  <c r="T2560" i="20"/>
  <c r="S2560" i="20"/>
  <c r="R2560" i="20"/>
  <c r="P2560" i="20"/>
  <c r="N2560" i="20"/>
  <c r="U2567" i="20"/>
  <c r="T2567" i="20"/>
  <c r="S2567" i="20"/>
  <c r="R2567" i="20"/>
  <c r="P2567" i="20"/>
  <c r="N2567" i="20"/>
  <c r="U2556" i="20"/>
  <c r="T2556" i="20"/>
  <c r="S2556" i="20"/>
  <c r="R2556" i="20"/>
  <c r="P2556" i="20"/>
  <c r="N2556" i="20"/>
  <c r="U2566" i="20"/>
  <c r="T2566" i="20"/>
  <c r="S2566" i="20"/>
  <c r="R2566" i="20"/>
  <c r="P2566" i="20"/>
  <c r="N2566" i="20"/>
  <c r="U2942" i="20"/>
  <c r="T2942" i="20"/>
  <c r="S2942" i="20"/>
  <c r="R2942" i="20"/>
  <c r="P2942" i="20"/>
  <c r="N2942" i="20"/>
  <c r="U2921" i="20"/>
  <c r="T2921" i="20"/>
  <c r="S2921" i="20"/>
  <c r="R2921" i="20"/>
  <c r="P2921" i="20"/>
  <c r="N2921" i="20"/>
  <c r="U2916" i="20"/>
  <c r="T2916" i="20"/>
  <c r="S2916" i="20"/>
  <c r="R2916" i="20"/>
  <c r="P2916" i="20"/>
  <c r="N2916" i="20"/>
  <c r="U2915" i="20"/>
  <c r="T2915" i="20"/>
  <c r="S2915" i="20"/>
  <c r="R2915" i="20"/>
  <c r="P2915" i="20"/>
  <c r="N2915" i="20"/>
  <c r="U2914" i="20"/>
  <c r="T2914" i="20"/>
  <c r="S2914" i="20"/>
  <c r="R2914" i="20"/>
  <c r="P2914" i="20"/>
  <c r="N2914" i="20"/>
  <c r="U2940" i="20"/>
  <c r="T2940" i="20"/>
  <c r="S2940" i="20"/>
  <c r="R2940" i="20"/>
  <c r="P2940" i="20"/>
  <c r="N2940" i="20"/>
  <c r="U2926" i="20"/>
  <c r="T2926" i="20"/>
  <c r="S2926" i="20"/>
  <c r="R2926" i="20"/>
  <c r="P2926" i="20"/>
  <c r="N2926" i="20"/>
  <c r="U2890" i="20"/>
  <c r="T2890" i="20"/>
  <c r="S2890" i="20"/>
  <c r="R2890" i="20"/>
  <c r="P2890" i="20"/>
  <c r="N2890" i="20"/>
  <c r="U2905" i="20"/>
  <c r="T2905" i="20"/>
  <c r="S2905" i="20"/>
  <c r="R2905" i="20"/>
  <c r="P2905" i="20"/>
  <c r="N2905" i="20"/>
  <c r="U2935" i="20"/>
  <c r="T2935" i="20"/>
  <c r="S2935" i="20"/>
  <c r="R2935" i="20"/>
  <c r="P2935" i="20"/>
  <c r="N2935" i="20"/>
  <c r="U2925" i="20"/>
  <c r="T2925" i="20"/>
  <c r="S2925" i="20"/>
  <c r="R2925" i="20"/>
  <c r="P2925" i="20"/>
  <c r="N2925" i="20"/>
  <c r="U2934" i="20"/>
  <c r="T2934" i="20"/>
  <c r="S2934" i="20"/>
  <c r="R2934" i="20"/>
  <c r="P2934" i="20"/>
  <c r="N2934" i="20"/>
  <c r="U2933" i="20"/>
  <c r="T2933" i="20"/>
  <c r="S2933" i="20"/>
  <c r="R2933" i="20"/>
  <c r="P2933" i="20"/>
  <c r="N2933" i="20"/>
  <c r="U2941" i="20"/>
  <c r="T2941" i="20"/>
  <c r="S2941" i="20"/>
  <c r="R2941" i="20"/>
  <c r="P2941" i="20"/>
  <c r="N2941" i="20"/>
  <c r="U2898" i="20"/>
  <c r="T2898" i="20"/>
  <c r="S2898" i="20"/>
  <c r="R2898" i="20"/>
  <c r="P2898" i="20"/>
  <c r="N2898" i="20"/>
  <c r="U2897" i="20"/>
  <c r="T2897" i="20"/>
  <c r="S2897" i="20"/>
  <c r="R2897" i="20"/>
  <c r="P2897" i="20"/>
  <c r="N2897" i="20"/>
  <c r="U2886" i="20"/>
  <c r="T2886" i="20"/>
  <c r="S2886" i="20"/>
  <c r="R2886" i="20"/>
  <c r="P2886" i="20"/>
  <c r="N2886" i="20"/>
  <c r="U2928" i="20"/>
  <c r="T2928" i="20"/>
  <c r="S2928" i="20"/>
  <c r="R2928" i="20"/>
  <c r="P2928" i="20"/>
  <c r="N2928" i="20"/>
  <c r="U2908" i="20"/>
  <c r="T2908" i="20"/>
  <c r="S2908" i="20"/>
  <c r="R2908" i="20"/>
  <c r="P2908" i="20"/>
  <c r="N2908" i="20"/>
  <c r="U2910" i="20"/>
  <c r="T2910" i="20"/>
  <c r="S2910" i="20"/>
  <c r="R2910" i="20"/>
  <c r="P2910" i="20"/>
  <c r="N2910" i="20"/>
  <c r="U2902" i="20"/>
  <c r="T2902" i="20"/>
  <c r="S2902" i="20"/>
  <c r="R2902" i="20"/>
  <c r="P2902" i="20"/>
  <c r="N2902" i="20"/>
  <c r="U2918" i="20"/>
  <c r="T2918" i="20"/>
  <c r="S2918" i="20"/>
  <c r="R2918" i="20"/>
  <c r="P2918" i="20"/>
  <c r="N2918" i="20"/>
  <c r="U2909" i="20"/>
  <c r="T2909" i="20"/>
  <c r="S2909" i="20"/>
  <c r="R2909" i="20"/>
  <c r="P2909" i="20"/>
  <c r="N2909" i="20"/>
  <c r="U2899" i="20"/>
  <c r="T2899" i="20"/>
  <c r="S2899" i="20"/>
  <c r="R2899" i="20"/>
  <c r="P2899" i="20"/>
  <c r="N2899" i="20"/>
  <c r="U2884" i="20"/>
  <c r="T2884" i="20"/>
  <c r="S2884" i="20"/>
  <c r="R2884" i="20"/>
  <c r="P2884" i="20"/>
  <c r="N2884" i="20"/>
  <c r="U2924" i="20"/>
  <c r="T2924" i="20"/>
  <c r="S2924" i="20"/>
  <c r="R2924" i="20"/>
  <c r="P2924" i="20"/>
  <c r="N2924" i="20"/>
  <c r="U2889" i="20"/>
  <c r="T2889" i="20"/>
  <c r="S2889" i="20"/>
  <c r="R2889" i="20"/>
  <c r="P2889" i="20"/>
  <c r="N2889" i="20"/>
  <c r="U2913" i="20"/>
  <c r="T2913" i="20"/>
  <c r="S2913" i="20"/>
  <c r="R2913" i="20"/>
  <c r="P2913" i="20"/>
  <c r="N2913" i="20"/>
  <c r="U2912" i="20"/>
  <c r="T2912" i="20"/>
  <c r="S2912" i="20"/>
  <c r="R2912" i="20"/>
  <c r="P2912" i="20"/>
  <c r="N2912" i="20"/>
  <c r="U2939" i="20"/>
  <c r="T2939" i="20"/>
  <c r="S2939" i="20"/>
  <c r="R2939" i="20"/>
  <c r="P2939" i="20"/>
  <c r="N2939" i="20"/>
  <c r="U2927" i="20"/>
  <c r="T2927" i="20"/>
  <c r="S2927" i="20"/>
  <c r="R2927" i="20"/>
  <c r="P2927" i="20"/>
  <c r="N2927" i="20"/>
  <c r="U2938" i="20"/>
  <c r="T2938" i="20"/>
  <c r="S2938" i="20"/>
  <c r="R2938" i="20"/>
  <c r="P2938" i="20"/>
  <c r="N2938" i="20"/>
  <c r="U2932" i="20"/>
  <c r="T2932" i="20"/>
  <c r="S2932" i="20"/>
  <c r="R2932" i="20"/>
  <c r="P2932" i="20"/>
  <c r="N2932" i="20"/>
  <c r="U2885" i="20"/>
  <c r="T2885" i="20"/>
  <c r="S2885" i="20"/>
  <c r="R2885" i="20"/>
  <c r="P2885" i="20"/>
  <c r="N2885" i="20"/>
  <c r="U2911" i="20"/>
  <c r="T2911" i="20"/>
  <c r="S2911" i="20"/>
  <c r="R2911" i="20"/>
  <c r="P2911" i="20"/>
  <c r="N2911" i="20"/>
  <c r="U2896" i="20"/>
  <c r="T2896" i="20"/>
  <c r="S2896" i="20"/>
  <c r="R2896" i="20"/>
  <c r="P2896" i="20"/>
  <c r="N2896" i="20"/>
  <c r="U2907" i="20"/>
  <c r="T2907" i="20"/>
  <c r="S2907" i="20"/>
  <c r="R2907" i="20"/>
  <c r="P2907" i="20"/>
  <c r="N2907" i="20"/>
  <c r="U2887" i="20"/>
  <c r="T2887" i="20"/>
  <c r="S2887" i="20"/>
  <c r="R2887" i="20"/>
  <c r="P2887" i="20"/>
  <c r="N2887" i="20"/>
  <c r="U2903" i="20"/>
  <c r="T2903" i="20"/>
  <c r="S2903" i="20"/>
  <c r="R2903" i="20"/>
  <c r="P2903" i="20"/>
  <c r="N2903" i="20"/>
  <c r="U2937" i="20"/>
  <c r="T2937" i="20"/>
  <c r="S2937" i="20"/>
  <c r="R2937" i="20"/>
  <c r="P2937" i="20"/>
  <c r="N2937" i="20"/>
  <c r="U2891" i="20"/>
  <c r="T2891" i="20"/>
  <c r="S2891" i="20"/>
  <c r="R2891" i="20"/>
  <c r="P2891" i="20"/>
  <c r="N2891" i="20"/>
  <c r="U2920" i="20"/>
  <c r="T2920" i="20"/>
  <c r="S2920" i="20"/>
  <c r="R2920" i="20"/>
  <c r="P2920" i="20"/>
  <c r="N2920" i="20"/>
  <c r="U2931" i="20"/>
  <c r="T2931" i="20"/>
  <c r="S2931" i="20"/>
  <c r="R2931" i="20"/>
  <c r="P2931" i="20"/>
  <c r="N2931" i="20"/>
  <c r="U2881" i="20"/>
  <c r="T2881" i="20"/>
  <c r="S2881" i="20"/>
  <c r="R2881" i="20"/>
  <c r="P2881" i="20"/>
  <c r="N2881" i="20"/>
  <c r="U2936" i="20"/>
  <c r="T2936" i="20"/>
  <c r="S2936" i="20"/>
  <c r="R2936" i="20"/>
  <c r="P2936" i="20"/>
  <c r="N2936" i="20"/>
  <c r="U2917" i="20"/>
  <c r="T2917" i="20"/>
  <c r="S2917" i="20"/>
  <c r="R2917" i="20"/>
  <c r="P2917" i="20"/>
  <c r="N2917" i="20"/>
  <c r="U2892" i="20"/>
  <c r="T2892" i="20"/>
  <c r="S2892" i="20"/>
  <c r="R2892" i="20"/>
  <c r="P2892" i="20"/>
  <c r="N2892" i="20"/>
  <c r="U2895" i="20"/>
  <c r="T2895" i="20"/>
  <c r="S2895" i="20"/>
  <c r="R2895" i="20"/>
  <c r="P2895" i="20"/>
  <c r="N2895" i="20"/>
  <c r="U2930" i="20"/>
  <c r="T2930" i="20"/>
  <c r="S2930" i="20"/>
  <c r="R2930" i="20"/>
  <c r="P2930" i="20"/>
  <c r="N2930" i="20"/>
  <c r="U2893" i="20"/>
  <c r="T2893" i="20"/>
  <c r="S2893" i="20"/>
  <c r="R2893" i="20"/>
  <c r="P2893" i="20"/>
  <c r="N2893" i="20"/>
  <c r="U2894" i="20"/>
  <c r="T2894" i="20"/>
  <c r="S2894" i="20"/>
  <c r="R2894" i="20"/>
  <c r="P2894" i="20"/>
  <c r="N2894" i="20"/>
  <c r="U2900" i="20"/>
  <c r="T2900" i="20"/>
  <c r="S2900" i="20"/>
  <c r="R2900" i="20"/>
  <c r="P2900" i="20"/>
  <c r="N2900" i="20"/>
  <c r="U2922" i="20"/>
  <c r="T2922" i="20"/>
  <c r="S2922" i="20"/>
  <c r="R2922" i="20"/>
  <c r="P2922" i="20"/>
  <c r="N2922" i="20"/>
  <c r="U2901" i="20"/>
  <c r="T2901" i="20"/>
  <c r="S2901" i="20"/>
  <c r="R2901" i="20"/>
  <c r="P2901" i="20"/>
  <c r="N2901" i="20"/>
  <c r="U2904" i="20"/>
  <c r="T2904" i="20"/>
  <c r="S2904" i="20"/>
  <c r="R2904" i="20"/>
  <c r="P2904" i="20"/>
  <c r="N2904" i="20"/>
  <c r="U2929" i="20"/>
  <c r="T2929" i="20"/>
  <c r="S2929" i="20"/>
  <c r="R2929" i="20"/>
  <c r="P2929" i="20"/>
  <c r="N2929" i="20"/>
  <c r="U2919" i="20"/>
  <c r="T2919" i="20"/>
  <c r="S2919" i="20"/>
  <c r="R2919" i="20"/>
  <c r="P2919" i="20"/>
  <c r="N2919" i="20"/>
  <c r="U2923" i="20"/>
  <c r="T2923" i="20"/>
  <c r="S2923" i="20"/>
  <c r="R2923" i="20"/>
  <c r="P2923" i="20"/>
  <c r="N2923" i="20"/>
  <c r="U2882" i="20"/>
  <c r="T2882" i="20"/>
  <c r="S2882" i="20"/>
  <c r="R2882" i="20"/>
  <c r="P2882" i="20"/>
  <c r="N2882" i="20"/>
  <c r="U2879" i="20"/>
  <c r="T2879" i="20"/>
  <c r="S2879" i="20"/>
  <c r="R2879" i="20"/>
  <c r="P2879" i="20"/>
  <c r="N2879" i="20"/>
  <c r="U2883" i="20"/>
  <c r="T2883" i="20"/>
  <c r="S2883" i="20"/>
  <c r="R2883" i="20"/>
  <c r="P2883" i="20"/>
  <c r="N2883" i="20"/>
  <c r="U2888" i="20"/>
  <c r="T2888" i="20"/>
  <c r="S2888" i="20"/>
  <c r="R2888" i="20"/>
  <c r="P2888" i="20"/>
  <c r="N2888" i="20"/>
  <c r="U2880" i="20"/>
  <c r="T2880" i="20"/>
  <c r="S2880" i="20"/>
  <c r="R2880" i="20"/>
  <c r="P2880" i="20"/>
  <c r="N2880" i="20"/>
  <c r="U2906" i="20"/>
  <c r="T2906" i="20"/>
  <c r="S2906" i="20"/>
  <c r="R2906" i="20"/>
  <c r="P2906" i="20"/>
  <c r="N2906" i="20"/>
  <c r="U2555" i="20"/>
  <c r="T2555" i="20"/>
  <c r="S2555" i="20"/>
  <c r="R2555" i="20"/>
  <c r="P2555" i="20"/>
  <c r="N2555" i="20"/>
  <c r="U2504" i="20"/>
  <c r="T2504" i="20"/>
  <c r="S2504" i="20"/>
  <c r="R2504" i="20"/>
  <c r="P2504" i="20"/>
  <c r="N2504" i="20"/>
  <c r="U2538" i="20"/>
  <c r="T2538" i="20"/>
  <c r="S2538" i="20"/>
  <c r="R2538" i="20"/>
  <c r="P2538" i="20"/>
  <c r="N2538" i="20"/>
  <c r="U2517" i="20"/>
  <c r="T2517" i="20"/>
  <c r="S2517" i="20"/>
  <c r="R2517" i="20"/>
  <c r="P2517" i="20"/>
  <c r="N2517" i="20"/>
  <c r="U2495" i="20"/>
  <c r="T2495" i="20"/>
  <c r="S2495" i="20"/>
  <c r="R2495" i="20"/>
  <c r="P2495" i="20"/>
  <c r="N2495" i="20"/>
  <c r="U2527" i="20"/>
  <c r="T2527" i="20"/>
  <c r="S2527" i="20"/>
  <c r="R2527" i="20"/>
  <c r="P2527" i="20"/>
  <c r="N2527" i="20"/>
  <c r="U2535" i="20"/>
  <c r="T2535" i="20"/>
  <c r="S2535" i="20"/>
  <c r="R2535" i="20"/>
  <c r="P2535" i="20"/>
  <c r="N2535" i="20"/>
  <c r="U2534" i="20"/>
  <c r="T2534" i="20"/>
  <c r="S2534" i="20"/>
  <c r="R2534" i="20"/>
  <c r="P2534" i="20"/>
  <c r="N2534" i="20"/>
  <c r="U2533" i="20"/>
  <c r="T2533" i="20"/>
  <c r="S2533" i="20"/>
  <c r="R2533" i="20"/>
  <c r="P2533" i="20"/>
  <c r="N2533" i="20"/>
  <c r="U2551" i="20"/>
  <c r="T2551" i="20"/>
  <c r="S2551" i="20"/>
  <c r="R2551" i="20"/>
  <c r="P2551" i="20"/>
  <c r="N2551" i="20"/>
  <c r="U2549" i="20"/>
  <c r="T2549" i="20"/>
  <c r="S2549" i="20"/>
  <c r="R2549" i="20"/>
  <c r="P2549" i="20"/>
  <c r="N2549" i="20"/>
  <c r="U2532" i="20"/>
  <c r="T2532" i="20"/>
  <c r="S2532" i="20"/>
  <c r="R2532" i="20"/>
  <c r="P2532" i="20"/>
  <c r="N2532" i="20"/>
  <c r="U2494" i="20"/>
  <c r="T2494" i="20"/>
  <c r="S2494" i="20"/>
  <c r="R2494" i="20"/>
  <c r="P2494" i="20"/>
  <c r="N2494" i="20"/>
  <c r="U2530" i="20"/>
  <c r="T2530" i="20"/>
  <c r="S2530" i="20"/>
  <c r="R2530" i="20"/>
  <c r="P2530" i="20"/>
  <c r="N2530" i="20"/>
  <c r="U2519" i="20"/>
  <c r="T2519" i="20"/>
  <c r="S2519" i="20"/>
  <c r="R2519" i="20"/>
  <c r="P2519" i="20"/>
  <c r="N2519" i="20"/>
  <c r="U2550" i="20"/>
  <c r="T2550" i="20"/>
  <c r="S2550" i="20"/>
  <c r="R2550" i="20"/>
  <c r="P2550" i="20"/>
  <c r="N2550" i="20"/>
  <c r="U2516" i="20"/>
  <c r="T2516" i="20"/>
  <c r="S2516" i="20"/>
  <c r="R2516" i="20"/>
  <c r="P2516" i="20"/>
  <c r="N2516" i="20"/>
  <c r="U2541" i="20"/>
  <c r="T2541" i="20"/>
  <c r="S2541" i="20"/>
  <c r="R2541" i="20"/>
  <c r="P2541" i="20"/>
  <c r="N2541" i="20"/>
  <c r="U2526" i="20"/>
  <c r="T2526" i="20"/>
  <c r="S2526" i="20"/>
  <c r="R2526" i="20"/>
  <c r="P2526" i="20"/>
  <c r="N2526" i="20"/>
  <c r="U2506" i="20"/>
  <c r="T2506" i="20"/>
  <c r="S2506" i="20"/>
  <c r="R2506" i="20"/>
  <c r="P2506" i="20"/>
  <c r="N2506" i="20"/>
  <c r="U2497" i="20"/>
  <c r="T2497" i="20"/>
  <c r="S2497" i="20"/>
  <c r="R2497" i="20"/>
  <c r="P2497" i="20"/>
  <c r="N2497" i="20"/>
  <c r="U2525" i="20"/>
  <c r="T2525" i="20"/>
  <c r="S2525" i="20"/>
  <c r="R2525" i="20"/>
  <c r="P2525" i="20"/>
  <c r="N2525" i="20"/>
  <c r="U2531" i="20"/>
  <c r="T2531" i="20"/>
  <c r="S2531" i="20"/>
  <c r="R2531" i="20"/>
  <c r="P2531" i="20"/>
  <c r="N2531" i="20"/>
  <c r="U2537" i="20"/>
  <c r="T2537" i="20"/>
  <c r="S2537" i="20"/>
  <c r="R2537" i="20"/>
  <c r="P2537" i="20"/>
  <c r="N2537" i="20"/>
  <c r="U2510" i="20"/>
  <c r="T2510" i="20"/>
  <c r="S2510" i="20"/>
  <c r="R2510" i="20"/>
  <c r="P2510" i="20"/>
  <c r="N2510" i="20"/>
  <c r="U2502" i="20"/>
  <c r="T2502" i="20"/>
  <c r="S2502" i="20"/>
  <c r="R2502" i="20"/>
  <c r="P2502" i="20"/>
  <c r="N2502" i="20"/>
  <c r="U2515" i="20"/>
  <c r="T2515" i="20"/>
  <c r="S2515" i="20"/>
  <c r="R2515" i="20"/>
  <c r="P2515" i="20"/>
  <c r="N2515" i="20"/>
  <c r="U2518" i="20"/>
  <c r="T2518" i="20"/>
  <c r="S2518" i="20"/>
  <c r="R2518" i="20"/>
  <c r="P2518" i="20"/>
  <c r="N2518" i="20"/>
  <c r="U2501" i="20"/>
  <c r="T2501" i="20"/>
  <c r="S2501" i="20"/>
  <c r="R2501" i="20"/>
  <c r="P2501" i="20"/>
  <c r="N2501" i="20"/>
  <c r="U2546" i="20"/>
  <c r="T2546" i="20"/>
  <c r="S2546" i="20"/>
  <c r="R2546" i="20"/>
  <c r="P2546" i="20"/>
  <c r="N2546" i="20"/>
  <c r="U2548" i="20"/>
  <c r="T2548" i="20"/>
  <c r="S2548" i="20"/>
  <c r="R2548" i="20"/>
  <c r="P2548" i="20"/>
  <c r="N2548" i="20"/>
  <c r="U2544" i="20"/>
  <c r="T2544" i="20"/>
  <c r="S2544" i="20"/>
  <c r="R2544" i="20"/>
  <c r="P2544" i="20"/>
  <c r="N2544" i="20"/>
  <c r="U2553" i="20"/>
  <c r="T2553" i="20"/>
  <c r="S2553" i="20"/>
  <c r="R2553" i="20"/>
  <c r="P2553" i="20"/>
  <c r="N2553" i="20"/>
  <c r="U2513" i="20"/>
  <c r="T2513" i="20"/>
  <c r="S2513" i="20"/>
  <c r="R2513" i="20"/>
  <c r="P2513" i="20"/>
  <c r="N2513" i="20"/>
  <c r="U2491" i="20"/>
  <c r="T2491" i="20"/>
  <c r="S2491" i="20"/>
  <c r="R2491" i="20"/>
  <c r="P2491" i="20"/>
  <c r="N2491" i="20"/>
  <c r="U2524" i="20"/>
  <c r="T2524" i="20"/>
  <c r="S2524" i="20"/>
  <c r="R2524" i="20"/>
  <c r="P2524" i="20"/>
  <c r="N2524" i="20"/>
  <c r="U2509" i="20"/>
  <c r="T2509" i="20"/>
  <c r="S2509" i="20"/>
  <c r="R2509" i="20"/>
  <c r="P2509" i="20"/>
  <c r="N2509" i="20"/>
  <c r="U2505" i="20"/>
  <c r="T2505" i="20"/>
  <c r="S2505" i="20"/>
  <c r="R2505" i="20"/>
  <c r="P2505" i="20"/>
  <c r="N2505" i="20"/>
  <c r="U2547" i="20"/>
  <c r="T2547" i="20"/>
  <c r="S2547" i="20"/>
  <c r="R2547" i="20"/>
  <c r="P2547" i="20"/>
  <c r="N2547" i="20"/>
  <c r="U2490" i="20"/>
  <c r="T2490" i="20"/>
  <c r="S2490" i="20"/>
  <c r="R2490" i="20"/>
  <c r="P2490" i="20"/>
  <c r="N2490" i="20"/>
  <c r="U2552" i="20"/>
  <c r="T2552" i="20"/>
  <c r="S2552" i="20"/>
  <c r="R2552" i="20"/>
  <c r="P2552" i="20"/>
  <c r="N2552" i="20"/>
  <c r="U2554" i="20"/>
  <c r="T2554" i="20"/>
  <c r="S2554" i="20"/>
  <c r="R2554" i="20"/>
  <c r="P2554" i="20"/>
  <c r="N2554" i="20"/>
  <c r="U2540" i="20"/>
  <c r="T2540" i="20"/>
  <c r="S2540" i="20"/>
  <c r="R2540" i="20"/>
  <c r="P2540" i="20"/>
  <c r="N2540" i="20"/>
  <c r="U2523" i="20"/>
  <c r="T2523" i="20"/>
  <c r="S2523" i="20"/>
  <c r="R2523" i="20"/>
  <c r="P2523" i="20"/>
  <c r="N2523" i="20"/>
  <c r="U2543" i="20"/>
  <c r="T2543" i="20"/>
  <c r="S2543" i="20"/>
  <c r="R2543" i="20"/>
  <c r="P2543" i="20"/>
  <c r="N2543" i="20"/>
  <c r="U2514" i="20"/>
  <c r="T2514" i="20"/>
  <c r="S2514" i="20"/>
  <c r="R2514" i="20"/>
  <c r="P2514" i="20"/>
  <c r="N2514" i="20"/>
  <c r="U2522" i="20"/>
  <c r="T2522" i="20"/>
  <c r="S2522" i="20"/>
  <c r="R2522" i="20"/>
  <c r="P2522" i="20"/>
  <c r="N2522" i="20"/>
  <c r="U2512" i="20"/>
  <c r="T2512" i="20"/>
  <c r="S2512" i="20"/>
  <c r="R2512" i="20"/>
  <c r="P2512" i="20"/>
  <c r="N2512" i="20"/>
  <c r="U2539" i="20"/>
  <c r="T2539" i="20"/>
  <c r="S2539" i="20"/>
  <c r="R2539" i="20"/>
  <c r="P2539" i="20"/>
  <c r="N2539" i="20"/>
  <c r="U2529" i="20"/>
  <c r="T2529" i="20"/>
  <c r="S2529" i="20"/>
  <c r="R2529" i="20"/>
  <c r="P2529" i="20"/>
  <c r="N2529" i="20"/>
  <c r="U2493" i="20"/>
  <c r="T2493" i="20"/>
  <c r="S2493" i="20"/>
  <c r="R2493" i="20"/>
  <c r="P2493" i="20"/>
  <c r="N2493" i="20"/>
  <c r="U2521" i="20"/>
  <c r="T2521" i="20"/>
  <c r="S2521" i="20"/>
  <c r="R2521" i="20"/>
  <c r="P2521" i="20"/>
  <c r="N2521" i="20"/>
  <c r="U2492" i="20"/>
  <c r="T2492" i="20"/>
  <c r="S2492" i="20"/>
  <c r="R2492" i="20"/>
  <c r="P2492" i="20"/>
  <c r="N2492" i="20"/>
  <c r="U2507" i="20"/>
  <c r="T2507" i="20"/>
  <c r="S2507" i="20"/>
  <c r="R2507" i="20"/>
  <c r="P2507" i="20"/>
  <c r="N2507" i="20"/>
  <c r="U2536" i="20"/>
  <c r="T2536" i="20"/>
  <c r="S2536" i="20"/>
  <c r="R2536" i="20"/>
  <c r="P2536" i="20"/>
  <c r="N2536" i="20"/>
  <c r="U2496" i="20"/>
  <c r="T2496" i="20"/>
  <c r="S2496" i="20"/>
  <c r="R2496" i="20"/>
  <c r="P2496" i="20"/>
  <c r="N2496" i="20"/>
  <c r="U2542" i="20"/>
  <c r="T2542" i="20"/>
  <c r="S2542" i="20"/>
  <c r="R2542" i="20"/>
  <c r="P2542" i="20"/>
  <c r="N2542" i="20"/>
  <c r="U2503" i="20"/>
  <c r="T2503" i="20"/>
  <c r="S2503" i="20"/>
  <c r="R2503" i="20"/>
  <c r="P2503" i="20"/>
  <c r="N2503" i="20"/>
  <c r="U2545" i="20"/>
  <c r="T2545" i="20"/>
  <c r="S2545" i="20"/>
  <c r="R2545" i="20"/>
  <c r="P2545" i="20"/>
  <c r="N2545" i="20"/>
  <c r="U2499" i="20"/>
  <c r="T2499" i="20"/>
  <c r="S2499" i="20"/>
  <c r="R2499" i="20"/>
  <c r="P2499" i="20"/>
  <c r="N2499" i="20"/>
  <c r="U2520" i="20"/>
  <c r="T2520" i="20"/>
  <c r="S2520" i="20"/>
  <c r="R2520" i="20"/>
  <c r="P2520" i="20"/>
  <c r="N2520" i="20"/>
  <c r="U2511" i="20"/>
  <c r="T2511" i="20"/>
  <c r="S2511" i="20"/>
  <c r="R2511" i="20"/>
  <c r="P2511" i="20"/>
  <c r="N2511" i="20"/>
  <c r="U2500" i="20"/>
  <c r="T2500" i="20"/>
  <c r="S2500" i="20"/>
  <c r="R2500" i="20"/>
  <c r="P2500" i="20"/>
  <c r="N2500" i="20"/>
  <c r="U2508" i="20"/>
  <c r="T2508" i="20"/>
  <c r="S2508" i="20"/>
  <c r="R2508" i="20"/>
  <c r="P2508" i="20"/>
  <c r="N2508" i="20"/>
  <c r="U2528" i="20"/>
  <c r="T2528" i="20"/>
  <c r="S2528" i="20"/>
  <c r="R2528" i="20"/>
  <c r="P2528" i="20"/>
  <c r="N2528" i="20"/>
  <c r="U2498" i="20"/>
  <c r="T2498" i="20"/>
  <c r="S2498" i="20"/>
  <c r="R2498" i="20"/>
  <c r="P2498" i="20"/>
  <c r="N2498" i="20"/>
  <c r="U2487" i="20"/>
  <c r="T2487" i="20"/>
  <c r="S2487" i="20"/>
  <c r="R2487" i="20"/>
  <c r="P2487" i="20"/>
  <c r="N2487" i="20"/>
  <c r="U2482" i="20"/>
  <c r="T2482" i="20"/>
  <c r="S2482" i="20"/>
  <c r="R2482" i="20"/>
  <c r="P2482" i="20"/>
  <c r="N2482" i="20"/>
  <c r="U2695" i="20"/>
  <c r="T2695" i="20"/>
  <c r="S2695" i="20"/>
  <c r="R2695" i="20"/>
  <c r="P2695" i="20"/>
  <c r="N2695" i="20"/>
  <c r="U2740" i="20"/>
  <c r="T2740" i="20"/>
  <c r="S2740" i="20"/>
  <c r="R2740" i="20"/>
  <c r="P2740" i="20"/>
  <c r="N2740" i="20"/>
  <c r="U2696" i="20"/>
  <c r="T2696" i="20"/>
  <c r="S2696" i="20"/>
  <c r="R2696" i="20"/>
  <c r="P2696" i="20"/>
  <c r="N2696" i="20"/>
  <c r="U2770" i="20"/>
  <c r="T2770" i="20"/>
  <c r="S2770" i="20"/>
  <c r="R2770" i="20"/>
  <c r="P2770" i="20"/>
  <c r="N2770" i="20"/>
  <c r="U2822" i="20"/>
  <c r="T2822" i="20"/>
  <c r="S2822" i="20"/>
  <c r="R2822" i="20"/>
  <c r="P2822" i="20"/>
  <c r="N2822" i="20"/>
  <c r="U2473" i="20"/>
  <c r="T2473" i="20"/>
  <c r="S2473" i="20"/>
  <c r="R2473" i="20"/>
  <c r="P2473" i="20"/>
  <c r="N2473" i="20"/>
  <c r="U2821" i="20"/>
  <c r="T2821" i="20"/>
  <c r="S2821" i="20"/>
  <c r="R2821" i="20"/>
  <c r="P2821" i="20"/>
  <c r="N2821" i="20"/>
  <c r="U2769" i="20"/>
  <c r="T2769" i="20"/>
  <c r="S2769" i="20"/>
  <c r="R2769" i="20"/>
  <c r="P2769" i="20"/>
  <c r="N2769" i="20"/>
  <c r="U2820" i="20"/>
  <c r="T2820" i="20"/>
  <c r="S2820" i="20"/>
  <c r="R2820" i="20"/>
  <c r="P2820" i="20"/>
  <c r="N2820" i="20"/>
  <c r="U2466" i="20"/>
  <c r="T2466" i="20"/>
  <c r="S2466" i="20"/>
  <c r="R2466" i="20"/>
  <c r="P2466" i="20"/>
  <c r="N2466" i="20"/>
  <c r="U2455" i="20"/>
  <c r="T2455" i="20"/>
  <c r="S2455" i="20"/>
  <c r="R2455" i="20"/>
  <c r="P2455" i="20"/>
  <c r="N2455" i="20"/>
  <c r="U2698" i="20"/>
  <c r="T2698" i="20"/>
  <c r="S2698" i="20"/>
  <c r="R2698" i="20"/>
  <c r="P2698" i="20"/>
  <c r="N2698" i="20"/>
  <c r="U2773" i="20"/>
  <c r="T2773" i="20"/>
  <c r="S2773" i="20"/>
  <c r="R2773" i="20"/>
  <c r="P2773" i="20"/>
  <c r="N2773" i="20"/>
  <c r="U2772" i="20"/>
  <c r="T2772" i="20"/>
  <c r="S2772" i="20"/>
  <c r="R2772" i="20"/>
  <c r="P2772" i="20"/>
  <c r="N2772" i="20"/>
  <c r="U2739" i="20"/>
  <c r="T2739" i="20"/>
  <c r="S2739" i="20"/>
  <c r="R2739" i="20"/>
  <c r="P2739" i="20"/>
  <c r="N2739" i="20"/>
  <c r="U2465" i="20"/>
  <c r="T2465" i="20"/>
  <c r="S2465" i="20"/>
  <c r="R2465" i="20"/>
  <c r="P2465" i="20"/>
  <c r="N2465" i="20"/>
  <c r="U2697" i="20"/>
  <c r="T2697" i="20"/>
  <c r="S2697" i="20"/>
  <c r="R2697" i="20"/>
  <c r="P2697" i="20"/>
  <c r="N2697" i="20"/>
  <c r="U2471" i="20"/>
  <c r="T2471" i="20"/>
  <c r="S2471" i="20"/>
  <c r="R2471" i="20"/>
  <c r="P2471" i="20"/>
  <c r="N2471" i="20"/>
  <c r="U2489" i="20"/>
  <c r="T2489" i="20"/>
  <c r="S2489" i="20"/>
  <c r="R2489" i="20"/>
  <c r="P2489" i="20"/>
  <c r="N2489" i="20"/>
  <c r="U2467" i="20"/>
  <c r="T2467" i="20"/>
  <c r="S2467" i="20"/>
  <c r="R2467" i="20"/>
  <c r="P2467" i="20"/>
  <c r="N2467" i="20"/>
  <c r="U2453" i="20"/>
  <c r="T2453" i="20"/>
  <c r="S2453" i="20"/>
  <c r="R2453" i="20"/>
  <c r="P2453" i="20"/>
  <c r="N2453" i="20"/>
  <c r="U2741" i="20"/>
  <c r="T2741" i="20"/>
  <c r="S2741" i="20"/>
  <c r="R2741" i="20"/>
  <c r="P2741" i="20"/>
  <c r="N2741" i="20"/>
  <c r="U2774" i="20"/>
  <c r="T2774" i="20"/>
  <c r="S2774" i="20"/>
  <c r="R2774" i="20"/>
  <c r="P2774" i="20"/>
  <c r="N2774" i="20"/>
  <c r="U2771" i="20"/>
  <c r="T2771" i="20"/>
  <c r="S2771" i="20"/>
  <c r="R2771" i="20"/>
  <c r="P2771" i="20"/>
  <c r="N2771" i="20"/>
  <c r="U2457" i="20"/>
  <c r="T2457" i="20"/>
  <c r="S2457" i="20"/>
  <c r="R2457" i="20"/>
  <c r="P2457" i="20"/>
  <c r="N2457" i="20"/>
  <c r="U2479" i="20"/>
  <c r="T2479" i="20"/>
  <c r="S2479" i="20"/>
  <c r="R2479" i="20"/>
  <c r="P2479" i="20"/>
  <c r="N2479" i="20"/>
  <c r="U2476" i="20"/>
  <c r="T2476" i="20"/>
  <c r="S2476" i="20"/>
  <c r="R2476" i="20"/>
  <c r="P2476" i="20"/>
  <c r="N2476" i="20"/>
  <c r="U2474" i="20"/>
  <c r="T2474" i="20"/>
  <c r="S2474" i="20"/>
  <c r="R2474" i="20"/>
  <c r="P2474" i="20"/>
  <c r="N2474" i="20"/>
  <c r="U2456" i="20"/>
  <c r="T2456" i="20"/>
  <c r="S2456" i="20"/>
  <c r="R2456" i="20"/>
  <c r="P2456" i="20"/>
  <c r="N2456" i="20"/>
  <c r="U2469" i="20"/>
  <c r="T2469" i="20"/>
  <c r="S2469" i="20"/>
  <c r="R2469" i="20"/>
  <c r="P2469" i="20"/>
  <c r="N2469" i="20"/>
  <c r="U2459" i="20"/>
  <c r="T2459" i="20"/>
  <c r="S2459" i="20"/>
  <c r="R2459" i="20"/>
  <c r="P2459" i="20"/>
  <c r="N2459" i="20"/>
  <c r="U2481" i="20"/>
  <c r="T2481" i="20"/>
  <c r="S2481" i="20"/>
  <c r="R2481" i="20"/>
  <c r="P2481" i="20"/>
  <c r="N2481" i="20"/>
  <c r="U2475" i="20"/>
  <c r="T2475" i="20"/>
  <c r="S2475" i="20"/>
  <c r="R2475" i="20"/>
  <c r="P2475" i="20"/>
  <c r="N2475" i="20"/>
  <c r="U2468" i="20"/>
  <c r="T2468" i="20"/>
  <c r="S2468" i="20"/>
  <c r="R2468" i="20"/>
  <c r="P2468" i="20"/>
  <c r="N2468" i="20"/>
  <c r="U2480" i="20"/>
  <c r="T2480" i="20"/>
  <c r="S2480" i="20"/>
  <c r="R2480" i="20"/>
  <c r="P2480" i="20"/>
  <c r="N2480" i="20"/>
  <c r="U2484" i="20"/>
  <c r="T2484" i="20"/>
  <c r="S2484" i="20"/>
  <c r="R2484" i="20"/>
  <c r="P2484" i="20"/>
  <c r="N2484" i="20"/>
  <c r="U2488" i="20"/>
  <c r="T2488" i="20"/>
  <c r="S2488" i="20"/>
  <c r="R2488" i="20"/>
  <c r="P2488" i="20"/>
  <c r="N2488" i="20"/>
  <c r="U2478" i="20"/>
  <c r="T2478" i="20"/>
  <c r="S2478" i="20"/>
  <c r="R2478" i="20"/>
  <c r="P2478" i="20"/>
  <c r="N2478" i="20"/>
  <c r="U2464" i="20"/>
  <c r="T2464" i="20"/>
  <c r="S2464" i="20"/>
  <c r="R2464" i="20"/>
  <c r="P2464" i="20"/>
  <c r="N2464" i="20"/>
  <c r="U2462" i="20"/>
  <c r="T2462" i="20"/>
  <c r="S2462" i="20"/>
  <c r="R2462" i="20"/>
  <c r="P2462" i="20"/>
  <c r="N2462" i="20"/>
  <c r="U2472" i="20"/>
  <c r="T2472" i="20"/>
  <c r="S2472" i="20"/>
  <c r="R2472" i="20"/>
  <c r="P2472" i="20"/>
  <c r="N2472" i="20"/>
  <c r="U2477" i="20"/>
  <c r="T2477" i="20"/>
  <c r="S2477" i="20"/>
  <c r="R2477" i="20"/>
  <c r="P2477" i="20"/>
  <c r="N2477" i="20"/>
  <c r="U2486" i="20"/>
  <c r="T2486" i="20"/>
  <c r="S2486" i="20"/>
  <c r="R2486" i="20"/>
  <c r="P2486" i="20"/>
  <c r="N2486" i="20"/>
  <c r="U2461" i="20"/>
  <c r="T2461" i="20"/>
  <c r="S2461" i="20"/>
  <c r="R2461" i="20"/>
  <c r="P2461" i="20"/>
  <c r="N2461" i="20"/>
  <c r="U2485" i="20"/>
  <c r="T2485" i="20"/>
  <c r="S2485" i="20"/>
  <c r="R2485" i="20"/>
  <c r="P2485" i="20"/>
  <c r="N2485" i="20"/>
  <c r="U2463" i="20"/>
  <c r="T2463" i="20"/>
  <c r="S2463" i="20"/>
  <c r="R2463" i="20"/>
  <c r="P2463" i="20"/>
  <c r="N2463" i="20"/>
  <c r="U2460" i="20"/>
  <c r="T2460" i="20"/>
  <c r="S2460" i="20"/>
  <c r="R2460" i="20"/>
  <c r="P2460" i="20"/>
  <c r="N2460" i="20"/>
  <c r="U2452" i="20"/>
  <c r="T2452" i="20"/>
  <c r="S2452" i="20"/>
  <c r="R2452" i="20"/>
  <c r="P2452" i="20"/>
  <c r="N2452" i="20"/>
  <c r="U2458" i="20"/>
  <c r="T2458" i="20"/>
  <c r="S2458" i="20"/>
  <c r="R2458" i="20"/>
  <c r="P2458" i="20"/>
  <c r="N2458" i="20"/>
  <c r="U2454" i="20"/>
  <c r="T2454" i="20"/>
  <c r="S2454" i="20"/>
  <c r="R2454" i="20"/>
  <c r="P2454" i="20"/>
  <c r="N2454" i="20"/>
  <c r="U2470" i="20"/>
  <c r="T2470" i="20"/>
  <c r="S2470" i="20"/>
  <c r="R2470" i="20"/>
  <c r="P2470" i="20"/>
  <c r="N2470" i="20"/>
  <c r="U2483" i="20"/>
  <c r="T2483" i="20"/>
  <c r="S2483" i="20"/>
  <c r="R2483" i="20"/>
  <c r="P2483" i="20"/>
  <c r="N2483" i="20"/>
  <c r="U2450" i="20"/>
  <c r="T2450" i="20"/>
  <c r="S2450" i="20"/>
  <c r="R2450" i="20"/>
  <c r="P2450" i="20"/>
  <c r="N2450" i="20"/>
  <c r="U2436" i="20"/>
  <c r="T2436" i="20"/>
  <c r="S2436" i="20"/>
  <c r="R2436" i="20"/>
  <c r="P2436" i="20"/>
  <c r="N2436" i="20"/>
  <c r="U2438" i="20"/>
  <c r="T2438" i="20"/>
  <c r="S2438" i="20"/>
  <c r="R2438" i="20"/>
  <c r="P2438" i="20"/>
  <c r="N2438" i="20"/>
  <c r="U2441" i="20"/>
  <c r="T2441" i="20"/>
  <c r="S2441" i="20"/>
  <c r="R2441" i="20"/>
  <c r="P2441" i="20"/>
  <c r="N2441" i="20"/>
  <c r="U2430" i="20"/>
  <c r="T2430" i="20"/>
  <c r="S2430" i="20"/>
  <c r="R2430" i="20"/>
  <c r="P2430" i="20"/>
  <c r="N2430" i="20"/>
  <c r="U2434" i="20"/>
  <c r="T2434" i="20"/>
  <c r="S2434" i="20"/>
  <c r="R2434" i="20"/>
  <c r="P2434" i="20"/>
  <c r="N2434" i="20"/>
  <c r="U2424" i="20"/>
  <c r="T2424" i="20"/>
  <c r="S2424" i="20"/>
  <c r="R2424" i="20"/>
  <c r="P2424" i="20"/>
  <c r="N2424" i="20"/>
  <c r="U2433" i="20"/>
  <c r="T2433" i="20"/>
  <c r="S2433" i="20"/>
  <c r="R2433" i="20"/>
  <c r="P2433" i="20"/>
  <c r="N2433" i="20"/>
  <c r="U2423" i="20"/>
  <c r="T2423" i="20"/>
  <c r="S2423" i="20"/>
  <c r="R2423" i="20"/>
  <c r="P2423" i="20"/>
  <c r="N2423" i="20"/>
  <c r="U2439" i="20"/>
  <c r="T2439" i="20"/>
  <c r="S2439" i="20"/>
  <c r="R2439" i="20"/>
  <c r="P2439" i="20"/>
  <c r="N2439" i="20"/>
  <c r="U2442" i="20"/>
  <c r="T2442" i="20"/>
  <c r="S2442" i="20"/>
  <c r="R2442" i="20"/>
  <c r="P2442" i="20"/>
  <c r="N2442" i="20"/>
  <c r="U2435" i="20"/>
  <c r="T2435" i="20"/>
  <c r="S2435" i="20"/>
  <c r="R2435" i="20"/>
  <c r="P2435" i="20"/>
  <c r="N2435" i="20"/>
  <c r="U2449" i="20"/>
  <c r="T2449" i="20"/>
  <c r="S2449" i="20"/>
  <c r="R2449" i="20"/>
  <c r="P2449" i="20"/>
  <c r="N2449" i="20"/>
  <c r="U2429" i="20"/>
  <c r="T2429" i="20"/>
  <c r="S2429" i="20"/>
  <c r="R2429" i="20"/>
  <c r="P2429" i="20"/>
  <c r="N2429" i="20"/>
  <c r="U2422" i="20"/>
  <c r="T2422" i="20"/>
  <c r="S2422" i="20"/>
  <c r="R2422" i="20"/>
  <c r="P2422" i="20"/>
  <c r="N2422" i="20"/>
  <c r="U2451" i="20"/>
  <c r="T2451" i="20"/>
  <c r="S2451" i="20"/>
  <c r="R2451" i="20"/>
  <c r="P2451" i="20"/>
  <c r="N2451" i="20"/>
  <c r="U2448" i="20"/>
  <c r="T2448" i="20"/>
  <c r="S2448" i="20"/>
  <c r="R2448" i="20"/>
  <c r="P2448" i="20"/>
  <c r="N2448" i="20"/>
  <c r="U2445" i="20"/>
  <c r="T2445" i="20"/>
  <c r="S2445" i="20"/>
  <c r="R2445" i="20"/>
  <c r="P2445" i="20"/>
  <c r="N2445" i="20"/>
  <c r="U2443" i="20"/>
  <c r="T2443" i="20"/>
  <c r="S2443" i="20"/>
  <c r="R2443" i="20"/>
  <c r="P2443" i="20"/>
  <c r="N2443" i="20"/>
  <c r="U2418" i="20"/>
  <c r="T2418" i="20"/>
  <c r="S2418" i="20"/>
  <c r="R2418" i="20"/>
  <c r="P2418" i="20"/>
  <c r="N2418" i="20"/>
  <c r="U2414" i="20"/>
  <c r="T2414" i="20"/>
  <c r="S2414" i="20"/>
  <c r="R2414" i="20"/>
  <c r="P2414" i="20"/>
  <c r="N2414" i="20"/>
  <c r="U2428" i="20"/>
  <c r="T2428" i="20"/>
  <c r="S2428" i="20"/>
  <c r="R2428" i="20"/>
  <c r="P2428" i="20"/>
  <c r="N2428" i="20"/>
  <c r="U2420" i="20"/>
  <c r="T2420" i="20"/>
  <c r="S2420" i="20"/>
  <c r="R2420" i="20"/>
  <c r="P2420" i="20"/>
  <c r="N2420" i="20"/>
  <c r="U2446" i="20"/>
  <c r="T2446" i="20"/>
  <c r="S2446" i="20"/>
  <c r="R2446" i="20"/>
  <c r="P2446" i="20"/>
  <c r="N2446" i="20"/>
  <c r="U2421" i="20"/>
  <c r="T2421" i="20"/>
  <c r="S2421" i="20"/>
  <c r="R2421" i="20"/>
  <c r="P2421" i="20"/>
  <c r="N2421" i="20"/>
  <c r="U2437" i="20"/>
  <c r="T2437" i="20"/>
  <c r="S2437" i="20"/>
  <c r="R2437" i="20"/>
  <c r="P2437" i="20"/>
  <c r="N2437" i="20"/>
  <c r="U2447" i="20"/>
  <c r="T2447" i="20"/>
  <c r="S2447" i="20"/>
  <c r="R2447" i="20"/>
  <c r="P2447" i="20"/>
  <c r="N2447" i="20"/>
  <c r="U2426" i="20"/>
  <c r="T2426" i="20"/>
  <c r="S2426" i="20"/>
  <c r="R2426" i="20"/>
  <c r="P2426" i="20"/>
  <c r="N2426" i="20"/>
  <c r="U2427" i="20"/>
  <c r="T2427" i="20"/>
  <c r="S2427" i="20"/>
  <c r="R2427" i="20"/>
  <c r="P2427" i="20"/>
  <c r="N2427" i="20"/>
  <c r="U2425" i="20"/>
  <c r="T2425" i="20"/>
  <c r="S2425" i="20"/>
  <c r="R2425" i="20"/>
  <c r="P2425" i="20"/>
  <c r="N2425" i="20"/>
  <c r="U2419" i="20"/>
  <c r="T2419" i="20"/>
  <c r="S2419" i="20"/>
  <c r="R2419" i="20"/>
  <c r="P2419" i="20"/>
  <c r="N2419" i="20"/>
  <c r="U2415" i="20"/>
  <c r="T2415" i="20"/>
  <c r="S2415" i="20"/>
  <c r="R2415" i="20"/>
  <c r="P2415" i="20"/>
  <c r="N2415" i="20"/>
  <c r="U2417" i="20"/>
  <c r="T2417" i="20"/>
  <c r="S2417" i="20"/>
  <c r="R2417" i="20"/>
  <c r="P2417" i="20"/>
  <c r="N2417" i="20"/>
  <c r="U2431" i="20"/>
  <c r="T2431" i="20"/>
  <c r="S2431" i="20"/>
  <c r="R2431" i="20"/>
  <c r="P2431" i="20"/>
  <c r="N2431" i="20"/>
  <c r="U2444" i="20"/>
  <c r="T2444" i="20"/>
  <c r="S2444" i="20"/>
  <c r="R2444" i="20"/>
  <c r="P2444" i="20"/>
  <c r="N2444" i="20"/>
  <c r="U2413" i="20"/>
  <c r="T2413" i="20"/>
  <c r="S2413" i="20"/>
  <c r="R2413" i="20"/>
  <c r="P2413" i="20"/>
  <c r="N2413" i="20"/>
  <c r="U2416" i="20"/>
  <c r="T2416" i="20"/>
  <c r="S2416" i="20"/>
  <c r="R2416" i="20"/>
  <c r="P2416" i="20"/>
  <c r="N2416" i="20"/>
  <c r="U2432" i="20"/>
  <c r="T2432" i="20"/>
  <c r="S2432" i="20"/>
  <c r="R2432" i="20"/>
  <c r="P2432" i="20"/>
  <c r="N2432" i="20"/>
  <c r="U2440" i="20"/>
  <c r="T2440" i="20"/>
  <c r="S2440" i="20"/>
  <c r="R2440" i="20"/>
  <c r="P2440" i="20"/>
  <c r="N2440" i="20"/>
  <c r="U2878" i="20"/>
  <c r="T2878" i="20"/>
  <c r="S2878" i="20"/>
  <c r="R2878" i="20"/>
  <c r="P2878" i="20"/>
  <c r="N2878" i="20"/>
  <c r="U2876" i="20"/>
  <c r="T2876" i="20"/>
  <c r="S2876" i="20"/>
  <c r="R2876" i="20"/>
  <c r="P2876" i="20"/>
  <c r="N2876" i="20"/>
  <c r="U2877" i="20"/>
  <c r="T2877" i="20"/>
  <c r="S2877" i="20"/>
  <c r="R2877" i="20"/>
  <c r="P2877" i="20"/>
  <c r="N2877" i="20"/>
  <c r="U2875" i="20"/>
  <c r="T2875" i="20"/>
  <c r="S2875" i="20"/>
  <c r="R2875" i="20"/>
  <c r="P2875" i="20"/>
  <c r="N2875" i="20"/>
  <c r="U2863" i="20"/>
  <c r="T2863" i="20"/>
  <c r="S2863" i="20"/>
  <c r="R2863" i="20"/>
  <c r="P2863" i="20"/>
  <c r="N2863" i="20"/>
  <c r="U2857" i="20"/>
  <c r="T2857" i="20"/>
  <c r="S2857" i="20"/>
  <c r="R2857" i="20"/>
  <c r="P2857" i="20"/>
  <c r="N2857" i="20"/>
  <c r="U2864" i="20"/>
  <c r="T2864" i="20"/>
  <c r="S2864" i="20"/>
  <c r="R2864" i="20"/>
  <c r="P2864" i="20"/>
  <c r="N2864" i="20"/>
  <c r="U2858" i="20"/>
  <c r="T2858" i="20"/>
  <c r="S2858" i="20"/>
  <c r="R2858" i="20"/>
  <c r="P2858" i="20"/>
  <c r="N2858" i="20"/>
  <c r="U2856" i="20"/>
  <c r="T2856" i="20"/>
  <c r="S2856" i="20"/>
  <c r="R2856" i="20"/>
  <c r="P2856" i="20"/>
  <c r="N2856" i="20"/>
  <c r="U2840" i="20"/>
  <c r="T2840" i="20"/>
  <c r="S2840" i="20"/>
  <c r="R2840" i="20"/>
  <c r="P2840" i="20"/>
  <c r="N2840" i="20"/>
  <c r="U2873" i="20"/>
  <c r="T2873" i="20"/>
  <c r="S2873" i="20"/>
  <c r="R2873" i="20"/>
  <c r="P2873" i="20"/>
  <c r="N2873" i="20"/>
  <c r="U2874" i="20"/>
  <c r="T2874" i="20"/>
  <c r="S2874" i="20"/>
  <c r="R2874" i="20"/>
  <c r="P2874" i="20"/>
  <c r="N2874" i="20"/>
  <c r="U2843" i="20"/>
  <c r="T2843" i="20"/>
  <c r="S2843" i="20"/>
  <c r="R2843" i="20"/>
  <c r="P2843" i="20"/>
  <c r="N2843" i="20"/>
  <c r="U2850" i="20"/>
  <c r="T2850" i="20"/>
  <c r="S2850" i="20"/>
  <c r="R2850" i="20"/>
  <c r="P2850" i="20"/>
  <c r="N2850" i="20"/>
  <c r="U2852" i="20"/>
  <c r="T2852" i="20"/>
  <c r="S2852" i="20"/>
  <c r="R2852" i="20"/>
  <c r="P2852" i="20"/>
  <c r="N2852" i="20"/>
  <c r="U2855" i="20"/>
  <c r="T2855" i="20"/>
  <c r="S2855" i="20"/>
  <c r="R2855" i="20"/>
  <c r="P2855" i="20"/>
  <c r="N2855" i="20"/>
  <c r="U2867" i="20"/>
  <c r="T2867" i="20"/>
  <c r="S2867" i="20"/>
  <c r="R2867" i="20"/>
  <c r="P2867" i="20"/>
  <c r="N2867" i="20"/>
  <c r="U2861" i="20"/>
  <c r="T2861" i="20"/>
  <c r="S2861" i="20"/>
  <c r="R2861" i="20"/>
  <c r="P2861" i="20"/>
  <c r="N2861" i="20"/>
  <c r="U2859" i="20"/>
  <c r="T2859" i="20"/>
  <c r="S2859" i="20"/>
  <c r="R2859" i="20"/>
  <c r="P2859" i="20"/>
  <c r="N2859" i="20"/>
  <c r="U2872" i="20"/>
  <c r="T2872" i="20"/>
  <c r="S2872" i="20"/>
  <c r="R2872" i="20"/>
  <c r="P2872" i="20"/>
  <c r="N2872" i="20"/>
  <c r="U2866" i="20"/>
  <c r="T2866" i="20"/>
  <c r="S2866" i="20"/>
  <c r="R2866" i="20"/>
  <c r="P2866" i="20"/>
  <c r="N2866" i="20"/>
  <c r="U2865" i="20"/>
  <c r="T2865" i="20"/>
  <c r="S2865" i="20"/>
  <c r="R2865" i="20"/>
  <c r="P2865" i="20"/>
  <c r="N2865" i="20"/>
  <c r="U2868" i="20"/>
  <c r="T2868" i="20"/>
  <c r="S2868" i="20"/>
  <c r="R2868" i="20"/>
  <c r="P2868" i="20"/>
  <c r="N2868" i="20"/>
  <c r="U2853" i="20"/>
  <c r="T2853" i="20"/>
  <c r="S2853" i="20"/>
  <c r="R2853" i="20"/>
  <c r="P2853" i="20"/>
  <c r="N2853" i="20"/>
  <c r="U2851" i="20"/>
  <c r="T2851" i="20"/>
  <c r="S2851" i="20"/>
  <c r="R2851" i="20"/>
  <c r="P2851" i="20"/>
  <c r="N2851" i="20"/>
  <c r="U2870" i="20"/>
  <c r="T2870" i="20"/>
  <c r="S2870" i="20"/>
  <c r="R2870" i="20"/>
  <c r="P2870" i="20"/>
  <c r="N2870" i="20"/>
  <c r="U2847" i="20"/>
  <c r="T2847" i="20"/>
  <c r="S2847" i="20"/>
  <c r="R2847" i="20"/>
  <c r="P2847" i="20"/>
  <c r="N2847" i="20"/>
  <c r="U2862" i="20"/>
  <c r="T2862" i="20"/>
  <c r="S2862" i="20"/>
  <c r="R2862" i="20"/>
  <c r="P2862" i="20"/>
  <c r="N2862" i="20"/>
  <c r="U2845" i="20"/>
  <c r="T2845" i="20"/>
  <c r="S2845" i="20"/>
  <c r="R2845" i="20"/>
  <c r="P2845" i="20"/>
  <c r="N2845" i="20"/>
  <c r="U2871" i="20"/>
  <c r="T2871" i="20"/>
  <c r="S2871" i="20"/>
  <c r="R2871" i="20"/>
  <c r="P2871" i="20"/>
  <c r="N2871" i="20"/>
  <c r="U2841" i="20"/>
  <c r="T2841" i="20"/>
  <c r="S2841" i="20"/>
  <c r="R2841" i="20"/>
  <c r="P2841" i="20"/>
  <c r="N2841" i="20"/>
  <c r="U2844" i="20"/>
  <c r="T2844" i="20"/>
  <c r="S2844" i="20"/>
  <c r="R2844" i="20"/>
  <c r="P2844" i="20"/>
  <c r="N2844" i="20"/>
  <c r="U2849" i="20"/>
  <c r="T2849" i="20"/>
  <c r="S2849" i="20"/>
  <c r="R2849" i="20"/>
  <c r="P2849" i="20"/>
  <c r="N2849" i="20"/>
  <c r="U2846" i="20"/>
  <c r="T2846" i="20"/>
  <c r="S2846" i="20"/>
  <c r="R2846" i="20"/>
  <c r="P2846" i="20"/>
  <c r="N2846" i="20"/>
  <c r="U2848" i="20"/>
  <c r="T2848" i="20"/>
  <c r="S2848" i="20"/>
  <c r="R2848" i="20"/>
  <c r="P2848" i="20"/>
  <c r="N2848" i="20"/>
  <c r="U2860" i="20"/>
  <c r="T2860" i="20"/>
  <c r="S2860" i="20"/>
  <c r="R2860" i="20"/>
  <c r="P2860" i="20"/>
  <c r="N2860" i="20"/>
  <c r="U2869" i="20"/>
  <c r="T2869" i="20"/>
  <c r="S2869" i="20"/>
  <c r="R2869" i="20"/>
  <c r="P2869" i="20"/>
  <c r="N2869" i="20"/>
  <c r="U2854" i="20"/>
  <c r="T2854" i="20"/>
  <c r="S2854" i="20"/>
  <c r="R2854" i="20"/>
  <c r="P2854" i="20"/>
  <c r="N2854" i="20"/>
  <c r="U2842" i="20"/>
  <c r="T2842" i="20"/>
  <c r="S2842" i="20"/>
  <c r="R2842" i="20"/>
  <c r="P2842" i="20"/>
  <c r="N2842" i="20"/>
  <c r="U3359" i="20"/>
  <c r="T3359" i="20"/>
  <c r="S3359" i="20"/>
  <c r="R3359" i="20"/>
  <c r="P3359" i="20"/>
  <c r="N3359" i="20"/>
  <c r="U3453" i="20"/>
  <c r="T3453" i="20"/>
  <c r="S3453" i="20"/>
  <c r="R3453" i="20"/>
  <c r="P3453" i="20"/>
  <c r="N3453" i="20"/>
  <c r="U3458" i="20"/>
  <c r="T3458" i="20"/>
  <c r="S3458" i="20"/>
  <c r="R3458" i="20"/>
  <c r="P3458" i="20"/>
  <c r="N3458" i="20"/>
  <c r="U3356" i="20"/>
  <c r="T3356" i="20"/>
  <c r="S3356" i="20"/>
  <c r="R3356" i="20"/>
  <c r="P3356" i="20"/>
  <c r="N3356" i="20"/>
  <c r="U3399" i="20"/>
  <c r="T3399" i="20"/>
  <c r="S3399" i="20"/>
  <c r="R3399" i="20"/>
  <c r="P3399" i="20"/>
  <c r="N3399" i="20"/>
  <c r="U3401" i="20"/>
  <c r="T3401" i="20"/>
  <c r="S3401" i="20"/>
  <c r="R3401" i="20"/>
  <c r="P3401" i="20"/>
  <c r="N3401" i="20"/>
  <c r="U3403" i="20"/>
  <c r="T3403" i="20"/>
  <c r="S3403" i="20"/>
  <c r="R3403" i="20"/>
  <c r="P3403" i="20"/>
  <c r="N3403" i="20"/>
  <c r="U3449" i="20"/>
  <c r="T3449" i="20"/>
  <c r="S3449" i="20"/>
  <c r="R3449" i="20"/>
  <c r="P3449" i="20"/>
  <c r="N3449" i="20"/>
  <c r="U3402" i="20"/>
  <c r="T3402" i="20"/>
  <c r="S3402" i="20"/>
  <c r="R3402" i="20"/>
  <c r="P3402" i="20"/>
  <c r="N3402" i="20"/>
  <c r="U3404" i="20"/>
  <c r="T3404" i="20"/>
  <c r="S3404" i="20"/>
  <c r="R3404" i="20"/>
  <c r="P3404" i="20"/>
  <c r="N3404" i="20"/>
  <c r="U3361" i="20"/>
  <c r="T3361" i="20"/>
  <c r="S3361" i="20"/>
  <c r="R3361" i="20"/>
  <c r="P3361" i="20"/>
  <c r="N3361" i="20"/>
  <c r="U3400" i="20"/>
  <c r="T3400" i="20"/>
  <c r="S3400" i="20"/>
  <c r="R3400" i="20"/>
  <c r="P3400" i="20"/>
  <c r="N3400" i="20"/>
  <c r="U3455" i="20"/>
  <c r="T3455" i="20"/>
  <c r="S3455" i="20"/>
  <c r="R3455" i="20"/>
  <c r="P3455" i="20"/>
  <c r="N3455" i="20"/>
  <c r="U3362" i="20"/>
  <c r="T3362" i="20"/>
  <c r="S3362" i="20"/>
  <c r="R3362" i="20"/>
  <c r="P3362" i="20"/>
  <c r="N3362" i="20"/>
  <c r="U3355" i="20"/>
  <c r="T3355" i="20"/>
  <c r="S3355" i="20"/>
  <c r="R3355" i="20"/>
  <c r="P3355" i="20"/>
  <c r="N3355" i="20"/>
  <c r="U3360" i="20"/>
  <c r="T3360" i="20"/>
  <c r="S3360" i="20"/>
  <c r="R3360" i="20"/>
  <c r="P3360" i="20"/>
  <c r="N3360" i="20"/>
  <c r="U3454" i="20"/>
  <c r="T3454" i="20"/>
  <c r="S3454" i="20"/>
  <c r="R3454" i="20"/>
  <c r="P3454" i="20"/>
  <c r="N3454" i="20"/>
  <c r="U3459" i="20"/>
  <c r="T3459" i="20"/>
  <c r="S3459" i="20"/>
  <c r="R3459" i="20"/>
  <c r="P3459" i="20"/>
  <c r="N3459" i="20"/>
  <c r="U3452" i="20"/>
  <c r="T3452" i="20"/>
  <c r="S3452" i="20"/>
  <c r="R3452" i="20"/>
  <c r="P3452" i="20"/>
  <c r="N3452" i="20"/>
  <c r="U3456" i="20"/>
  <c r="T3456" i="20"/>
  <c r="S3456" i="20"/>
  <c r="R3456" i="20"/>
  <c r="P3456" i="20"/>
  <c r="N3456" i="20"/>
  <c r="U3353" i="20"/>
  <c r="T3353" i="20"/>
  <c r="S3353" i="20"/>
  <c r="R3353" i="20"/>
  <c r="P3353" i="20"/>
  <c r="N3353" i="20"/>
  <c r="U3354" i="20"/>
  <c r="T3354" i="20"/>
  <c r="S3354" i="20"/>
  <c r="R3354" i="20"/>
  <c r="P3354" i="20"/>
  <c r="N3354" i="20"/>
  <c r="U3451" i="20"/>
  <c r="T3451" i="20"/>
  <c r="S3451" i="20"/>
  <c r="R3451" i="20"/>
  <c r="P3451" i="20"/>
  <c r="N3451" i="20"/>
  <c r="U3358" i="20"/>
  <c r="T3358" i="20"/>
  <c r="S3358" i="20"/>
  <c r="R3358" i="20"/>
  <c r="P3358" i="20"/>
  <c r="N3358" i="20"/>
  <c r="U3457" i="20"/>
  <c r="T3457" i="20"/>
  <c r="S3457" i="20"/>
  <c r="R3457" i="20"/>
  <c r="P3457" i="20"/>
  <c r="N3457" i="20"/>
  <c r="U3450" i="20"/>
  <c r="T3450" i="20"/>
  <c r="S3450" i="20"/>
  <c r="R3450" i="20"/>
  <c r="P3450" i="20"/>
  <c r="N3450" i="20"/>
  <c r="U3357" i="20"/>
  <c r="T3357" i="20"/>
  <c r="S3357" i="20"/>
  <c r="R3357" i="20"/>
  <c r="P3357" i="20"/>
  <c r="N3357" i="20"/>
  <c r="U2412" i="20"/>
  <c r="T2412" i="20"/>
  <c r="S2412" i="20"/>
  <c r="R2412" i="20"/>
  <c r="P2412" i="20"/>
  <c r="N2412" i="20"/>
  <c r="U2409" i="20"/>
  <c r="T2409" i="20"/>
  <c r="S2409" i="20"/>
  <c r="R2409" i="20"/>
  <c r="P2409" i="20"/>
  <c r="N2409" i="20"/>
  <c r="U2408" i="20"/>
  <c r="T2408" i="20"/>
  <c r="S2408" i="20"/>
  <c r="R2408" i="20"/>
  <c r="P2408" i="20"/>
  <c r="N2408" i="20"/>
  <c r="U2411" i="20"/>
  <c r="T2411" i="20"/>
  <c r="S2411" i="20"/>
  <c r="R2411" i="20"/>
  <c r="P2411" i="20"/>
  <c r="N2411" i="20"/>
  <c r="U2405" i="20"/>
  <c r="T2405" i="20"/>
  <c r="S2405" i="20"/>
  <c r="R2405" i="20"/>
  <c r="P2405" i="20"/>
  <c r="N2405" i="20"/>
  <c r="U2406" i="20"/>
  <c r="T2406" i="20"/>
  <c r="S2406" i="20"/>
  <c r="R2406" i="20"/>
  <c r="P2406" i="20"/>
  <c r="N2406" i="20"/>
  <c r="U2407" i="20"/>
  <c r="T2407" i="20"/>
  <c r="S2407" i="20"/>
  <c r="R2407" i="20"/>
  <c r="P2407" i="20"/>
  <c r="N2407" i="20"/>
  <c r="U2410" i="20"/>
  <c r="T2410" i="20"/>
  <c r="S2410" i="20"/>
  <c r="R2410" i="20"/>
  <c r="P2410" i="20"/>
  <c r="N2410" i="20"/>
  <c r="U2766" i="20"/>
  <c r="T2766" i="20"/>
  <c r="S2766" i="20"/>
  <c r="R2766" i="20"/>
  <c r="P2766" i="20"/>
  <c r="N2766" i="20"/>
  <c r="U2811" i="20"/>
  <c r="T2811" i="20"/>
  <c r="S2811" i="20"/>
  <c r="R2811" i="20"/>
  <c r="P2811" i="20"/>
  <c r="N2811" i="20"/>
  <c r="U2819" i="20"/>
  <c r="T2819" i="20"/>
  <c r="S2819" i="20"/>
  <c r="R2819" i="20"/>
  <c r="P2819" i="20"/>
  <c r="N2819" i="20"/>
  <c r="U2692" i="20"/>
  <c r="T2692" i="20"/>
  <c r="S2692" i="20"/>
  <c r="R2692" i="20"/>
  <c r="P2692" i="20"/>
  <c r="N2692" i="20"/>
  <c r="U2737" i="20"/>
  <c r="T2737" i="20"/>
  <c r="S2737" i="20"/>
  <c r="R2737" i="20"/>
  <c r="P2737" i="20"/>
  <c r="N2737" i="20"/>
  <c r="U2735" i="20"/>
  <c r="T2735" i="20"/>
  <c r="S2735" i="20"/>
  <c r="R2735" i="20"/>
  <c r="P2735" i="20"/>
  <c r="N2735" i="20"/>
  <c r="U2815" i="20"/>
  <c r="T2815" i="20"/>
  <c r="S2815" i="20"/>
  <c r="R2815" i="20"/>
  <c r="P2815" i="20"/>
  <c r="N2815" i="20"/>
  <c r="U2813" i="20"/>
  <c r="T2813" i="20"/>
  <c r="S2813" i="20"/>
  <c r="R2813" i="20"/>
  <c r="P2813" i="20"/>
  <c r="N2813" i="20"/>
  <c r="U2818" i="20"/>
  <c r="T2818" i="20"/>
  <c r="S2818" i="20"/>
  <c r="R2818" i="20"/>
  <c r="P2818" i="20"/>
  <c r="N2818" i="20"/>
  <c r="U2765" i="20"/>
  <c r="T2765" i="20"/>
  <c r="S2765" i="20"/>
  <c r="R2765" i="20"/>
  <c r="P2765" i="20"/>
  <c r="N2765" i="20"/>
  <c r="U2732" i="20"/>
  <c r="T2732" i="20"/>
  <c r="S2732" i="20"/>
  <c r="R2732" i="20"/>
  <c r="P2732" i="20"/>
  <c r="N2732" i="20"/>
  <c r="U2738" i="20"/>
  <c r="T2738" i="20"/>
  <c r="S2738" i="20"/>
  <c r="R2738" i="20"/>
  <c r="P2738" i="20"/>
  <c r="N2738" i="20"/>
  <c r="U2817" i="20"/>
  <c r="T2817" i="20"/>
  <c r="S2817" i="20"/>
  <c r="R2817" i="20"/>
  <c r="P2817" i="20"/>
  <c r="N2817" i="20"/>
  <c r="U2812" i="20"/>
  <c r="T2812" i="20"/>
  <c r="S2812" i="20"/>
  <c r="R2812" i="20"/>
  <c r="P2812" i="20"/>
  <c r="N2812" i="20"/>
  <c r="U2816" i="20"/>
  <c r="T2816" i="20"/>
  <c r="S2816" i="20"/>
  <c r="R2816" i="20"/>
  <c r="P2816" i="20"/>
  <c r="N2816" i="20"/>
  <c r="U2736" i="20"/>
  <c r="T2736" i="20"/>
  <c r="S2736" i="20"/>
  <c r="R2736" i="20"/>
  <c r="P2736" i="20"/>
  <c r="N2736" i="20"/>
  <c r="U2814" i="20"/>
  <c r="T2814" i="20"/>
  <c r="S2814" i="20"/>
  <c r="R2814" i="20"/>
  <c r="P2814" i="20"/>
  <c r="N2814" i="20"/>
  <c r="U2733" i="20"/>
  <c r="T2733" i="20"/>
  <c r="S2733" i="20"/>
  <c r="R2733" i="20"/>
  <c r="P2733" i="20"/>
  <c r="N2733" i="20"/>
  <c r="U2691" i="20"/>
  <c r="T2691" i="20"/>
  <c r="S2691" i="20"/>
  <c r="R2691" i="20"/>
  <c r="P2691" i="20"/>
  <c r="N2691" i="20"/>
  <c r="U2694" i="20"/>
  <c r="T2694" i="20"/>
  <c r="S2694" i="20"/>
  <c r="R2694" i="20"/>
  <c r="P2694" i="20"/>
  <c r="N2694" i="20"/>
  <c r="U2734" i="20"/>
  <c r="T2734" i="20"/>
  <c r="S2734" i="20"/>
  <c r="R2734" i="20"/>
  <c r="P2734" i="20"/>
  <c r="N2734" i="20"/>
  <c r="U2690" i="20"/>
  <c r="T2690" i="20"/>
  <c r="S2690" i="20"/>
  <c r="R2690" i="20"/>
  <c r="P2690" i="20"/>
  <c r="N2690" i="20"/>
  <c r="U2767" i="20"/>
  <c r="T2767" i="20"/>
  <c r="S2767" i="20"/>
  <c r="R2767" i="20"/>
  <c r="P2767" i="20"/>
  <c r="N2767" i="20"/>
  <c r="U2764" i="20"/>
  <c r="T2764" i="20"/>
  <c r="S2764" i="20"/>
  <c r="R2764" i="20"/>
  <c r="P2764" i="20"/>
  <c r="N2764" i="20"/>
  <c r="U2693" i="20"/>
  <c r="T2693" i="20"/>
  <c r="S2693" i="20"/>
  <c r="R2693" i="20"/>
  <c r="P2693" i="20"/>
  <c r="N2693" i="20"/>
  <c r="U2768" i="20"/>
  <c r="T2768" i="20"/>
  <c r="S2768" i="20"/>
  <c r="R2768" i="20"/>
  <c r="P2768" i="20"/>
  <c r="N2768" i="20"/>
  <c r="U2403" i="20"/>
  <c r="T2403" i="20"/>
  <c r="S2403" i="20"/>
  <c r="R2403" i="20"/>
  <c r="P2403" i="20"/>
  <c r="N2403" i="20"/>
  <c r="U2404" i="20"/>
  <c r="T2404" i="20"/>
  <c r="S2404" i="20"/>
  <c r="R2404" i="20"/>
  <c r="P2404" i="20"/>
  <c r="N2404" i="20"/>
  <c r="U2402" i="20"/>
  <c r="T2402" i="20"/>
  <c r="S2402" i="20"/>
  <c r="R2402" i="20"/>
  <c r="P2402" i="20"/>
  <c r="N2402" i="20"/>
  <c r="U2401" i="20"/>
  <c r="T2401" i="20"/>
  <c r="S2401" i="20"/>
  <c r="R2401" i="20"/>
  <c r="P2401" i="20"/>
  <c r="N2401" i="20"/>
  <c r="U2199" i="20"/>
  <c r="T2199" i="20"/>
  <c r="S2199" i="20"/>
  <c r="R2199" i="20"/>
  <c r="P2199" i="20"/>
  <c r="N2199" i="20"/>
  <c r="U2194" i="20"/>
  <c r="T2194" i="20"/>
  <c r="S2194" i="20"/>
  <c r="R2194" i="20"/>
  <c r="P2194" i="20"/>
  <c r="N2194" i="20"/>
  <c r="U2206" i="20"/>
  <c r="T2206" i="20"/>
  <c r="S2206" i="20"/>
  <c r="R2206" i="20"/>
  <c r="P2206" i="20"/>
  <c r="N2206" i="20"/>
  <c r="U2195" i="20"/>
  <c r="T2195" i="20"/>
  <c r="S2195" i="20"/>
  <c r="R2195" i="20"/>
  <c r="P2195" i="20"/>
  <c r="N2195" i="20"/>
  <c r="U2197" i="20"/>
  <c r="T2197" i="20"/>
  <c r="S2197" i="20"/>
  <c r="R2197" i="20"/>
  <c r="P2197" i="20"/>
  <c r="N2197" i="20"/>
  <c r="U2198" i="20"/>
  <c r="T2198" i="20"/>
  <c r="S2198" i="20"/>
  <c r="R2198" i="20"/>
  <c r="P2198" i="20"/>
  <c r="N2198" i="20"/>
  <c r="U2203" i="20"/>
  <c r="T2203" i="20"/>
  <c r="S2203" i="20"/>
  <c r="R2203" i="20"/>
  <c r="P2203" i="20"/>
  <c r="N2203" i="20"/>
  <c r="U2193" i="20"/>
  <c r="T2193" i="20"/>
  <c r="S2193" i="20"/>
  <c r="R2193" i="20"/>
  <c r="P2193" i="20"/>
  <c r="N2193" i="20"/>
  <c r="U2202" i="20"/>
  <c r="T2202" i="20"/>
  <c r="S2202" i="20"/>
  <c r="R2202" i="20"/>
  <c r="P2202" i="20"/>
  <c r="N2202" i="20"/>
  <c r="U2200" i="20"/>
  <c r="T2200" i="20"/>
  <c r="S2200" i="20"/>
  <c r="R2200" i="20"/>
  <c r="P2200" i="20"/>
  <c r="N2200" i="20"/>
  <c r="U2205" i="20"/>
  <c r="T2205" i="20"/>
  <c r="S2205" i="20"/>
  <c r="R2205" i="20"/>
  <c r="P2205" i="20"/>
  <c r="N2205" i="20"/>
  <c r="U2204" i="20"/>
  <c r="T2204" i="20"/>
  <c r="S2204" i="20"/>
  <c r="R2204" i="20"/>
  <c r="P2204" i="20"/>
  <c r="N2204" i="20"/>
  <c r="U2201" i="20"/>
  <c r="T2201" i="20"/>
  <c r="S2201" i="20"/>
  <c r="R2201" i="20"/>
  <c r="P2201" i="20"/>
  <c r="N2201" i="20"/>
  <c r="U2196" i="20"/>
  <c r="T2196" i="20"/>
  <c r="S2196" i="20"/>
  <c r="R2196" i="20"/>
  <c r="P2196" i="20"/>
  <c r="N2196" i="20"/>
  <c r="U2376" i="20"/>
  <c r="T2376" i="20"/>
  <c r="S2376" i="20"/>
  <c r="R2376" i="20"/>
  <c r="P2376" i="20"/>
  <c r="N2376" i="20"/>
  <c r="U2365" i="20"/>
  <c r="T2365" i="20"/>
  <c r="S2365" i="20"/>
  <c r="R2365" i="20"/>
  <c r="P2365" i="20"/>
  <c r="N2365" i="20"/>
  <c r="U2299" i="20"/>
  <c r="T2299" i="20"/>
  <c r="S2299" i="20"/>
  <c r="R2299" i="20"/>
  <c r="P2299" i="20"/>
  <c r="N2299" i="20"/>
  <c r="U2252" i="20"/>
  <c r="T2252" i="20"/>
  <c r="S2252" i="20"/>
  <c r="R2252" i="20"/>
  <c r="P2252" i="20"/>
  <c r="N2252" i="20"/>
  <c r="U2400" i="20"/>
  <c r="T2400" i="20"/>
  <c r="S2400" i="20"/>
  <c r="R2400" i="20"/>
  <c r="P2400" i="20"/>
  <c r="N2400" i="20"/>
  <c r="U2371" i="20"/>
  <c r="T2371" i="20"/>
  <c r="S2371" i="20"/>
  <c r="R2371" i="20"/>
  <c r="P2371" i="20"/>
  <c r="N2371" i="20"/>
  <c r="U2369" i="20"/>
  <c r="T2369" i="20"/>
  <c r="S2369" i="20"/>
  <c r="R2369" i="20"/>
  <c r="P2369" i="20"/>
  <c r="N2369" i="20"/>
  <c r="U2191" i="20"/>
  <c r="T2191" i="20"/>
  <c r="S2191" i="20"/>
  <c r="R2191" i="20"/>
  <c r="P2191" i="20"/>
  <c r="N2191" i="20"/>
  <c r="U2372" i="20"/>
  <c r="T2372" i="20"/>
  <c r="S2372" i="20"/>
  <c r="R2372" i="20"/>
  <c r="P2372" i="20"/>
  <c r="N2372" i="20"/>
  <c r="U2192" i="20"/>
  <c r="T2192" i="20"/>
  <c r="S2192" i="20"/>
  <c r="R2192" i="20"/>
  <c r="P2192" i="20"/>
  <c r="N2192" i="20"/>
  <c r="U2367" i="20"/>
  <c r="T2367" i="20"/>
  <c r="S2367" i="20"/>
  <c r="R2367" i="20"/>
  <c r="P2367" i="20"/>
  <c r="N2367" i="20"/>
  <c r="U2298" i="20"/>
  <c r="T2298" i="20"/>
  <c r="S2298" i="20"/>
  <c r="R2298" i="20"/>
  <c r="P2298" i="20"/>
  <c r="N2298" i="20"/>
  <c r="U2301" i="20"/>
  <c r="T2301" i="20"/>
  <c r="S2301" i="20"/>
  <c r="R2301" i="20"/>
  <c r="P2301" i="20"/>
  <c r="N2301" i="20"/>
  <c r="U2398" i="20"/>
  <c r="T2398" i="20"/>
  <c r="S2398" i="20"/>
  <c r="R2398" i="20"/>
  <c r="P2398" i="20"/>
  <c r="N2398" i="20"/>
  <c r="U2399" i="20"/>
  <c r="T2399" i="20"/>
  <c r="S2399" i="20"/>
  <c r="R2399" i="20"/>
  <c r="P2399" i="20"/>
  <c r="N2399" i="20"/>
  <c r="U2189" i="20"/>
  <c r="T2189" i="20"/>
  <c r="S2189" i="20"/>
  <c r="R2189" i="20"/>
  <c r="P2189" i="20"/>
  <c r="N2189" i="20"/>
  <c r="U2394" i="20"/>
  <c r="T2394" i="20"/>
  <c r="S2394" i="20"/>
  <c r="R2394" i="20"/>
  <c r="P2394" i="20"/>
  <c r="N2394" i="20"/>
  <c r="U2297" i="20"/>
  <c r="T2297" i="20"/>
  <c r="S2297" i="20"/>
  <c r="R2297" i="20"/>
  <c r="P2297" i="20"/>
  <c r="N2297" i="20"/>
  <c r="U2393" i="20"/>
  <c r="T2393" i="20"/>
  <c r="S2393" i="20"/>
  <c r="R2393" i="20"/>
  <c r="P2393" i="20"/>
  <c r="N2393" i="20"/>
  <c r="U2395" i="20"/>
  <c r="T2395" i="20"/>
  <c r="S2395" i="20"/>
  <c r="R2395" i="20"/>
  <c r="P2395" i="20"/>
  <c r="N2395" i="20"/>
  <c r="U2397" i="20"/>
  <c r="T2397" i="20"/>
  <c r="S2397" i="20"/>
  <c r="R2397" i="20"/>
  <c r="P2397" i="20"/>
  <c r="N2397" i="20"/>
  <c r="U2294" i="20"/>
  <c r="T2294" i="20"/>
  <c r="S2294" i="20"/>
  <c r="R2294" i="20"/>
  <c r="P2294" i="20"/>
  <c r="N2294" i="20"/>
  <c r="U2246" i="20"/>
  <c r="T2246" i="20"/>
  <c r="S2246" i="20"/>
  <c r="R2246" i="20"/>
  <c r="P2246" i="20"/>
  <c r="N2246" i="20"/>
  <c r="U2375" i="20"/>
  <c r="T2375" i="20"/>
  <c r="S2375" i="20"/>
  <c r="R2375" i="20"/>
  <c r="P2375" i="20"/>
  <c r="N2375" i="20"/>
  <c r="U2188" i="20"/>
  <c r="T2188" i="20"/>
  <c r="S2188" i="20"/>
  <c r="R2188" i="20"/>
  <c r="P2188" i="20"/>
  <c r="N2188" i="20"/>
  <c r="U2249" i="20"/>
  <c r="T2249" i="20"/>
  <c r="S2249" i="20"/>
  <c r="R2249" i="20"/>
  <c r="P2249" i="20"/>
  <c r="N2249" i="20"/>
  <c r="U2185" i="20"/>
  <c r="T2185" i="20"/>
  <c r="S2185" i="20"/>
  <c r="R2185" i="20"/>
  <c r="P2185" i="20"/>
  <c r="N2185" i="20"/>
  <c r="U2364" i="20"/>
  <c r="T2364" i="20"/>
  <c r="S2364" i="20"/>
  <c r="R2364" i="20"/>
  <c r="P2364" i="20"/>
  <c r="N2364" i="20"/>
  <c r="U2295" i="20"/>
  <c r="T2295" i="20"/>
  <c r="S2295" i="20"/>
  <c r="R2295" i="20"/>
  <c r="P2295" i="20"/>
  <c r="N2295" i="20"/>
  <c r="U2248" i="20"/>
  <c r="T2248" i="20"/>
  <c r="S2248" i="20"/>
  <c r="R2248" i="20"/>
  <c r="P2248" i="20"/>
  <c r="N2248" i="20"/>
  <c r="U2251" i="20"/>
  <c r="T2251" i="20"/>
  <c r="S2251" i="20"/>
  <c r="R2251" i="20"/>
  <c r="P2251" i="20"/>
  <c r="N2251" i="20"/>
  <c r="U2173" i="20"/>
  <c r="T2173" i="20"/>
  <c r="S2173" i="20"/>
  <c r="R2173" i="20"/>
  <c r="P2173" i="20"/>
  <c r="N2173" i="20"/>
  <c r="U2300" i="20"/>
  <c r="T2300" i="20"/>
  <c r="S2300" i="20"/>
  <c r="R2300" i="20"/>
  <c r="P2300" i="20"/>
  <c r="N2300" i="20"/>
  <c r="U2250" i="20"/>
  <c r="T2250" i="20"/>
  <c r="S2250" i="20"/>
  <c r="R2250" i="20"/>
  <c r="P2250" i="20"/>
  <c r="N2250" i="20"/>
  <c r="U2396" i="20"/>
  <c r="T2396" i="20"/>
  <c r="S2396" i="20"/>
  <c r="R2396" i="20"/>
  <c r="P2396" i="20"/>
  <c r="N2396" i="20"/>
  <c r="U2186" i="20"/>
  <c r="T2186" i="20"/>
  <c r="S2186" i="20"/>
  <c r="R2186" i="20"/>
  <c r="P2186" i="20"/>
  <c r="N2186" i="20"/>
  <c r="U2181" i="20"/>
  <c r="T2181" i="20"/>
  <c r="S2181" i="20"/>
  <c r="R2181" i="20"/>
  <c r="P2181" i="20"/>
  <c r="N2181" i="20"/>
  <c r="U2180" i="20"/>
  <c r="T2180" i="20"/>
  <c r="S2180" i="20"/>
  <c r="R2180" i="20"/>
  <c r="P2180" i="20"/>
  <c r="N2180" i="20"/>
  <c r="U2370" i="20"/>
  <c r="T2370" i="20"/>
  <c r="S2370" i="20"/>
  <c r="R2370" i="20"/>
  <c r="P2370" i="20"/>
  <c r="N2370" i="20"/>
  <c r="U2179" i="20"/>
  <c r="T2179" i="20"/>
  <c r="S2179" i="20"/>
  <c r="R2179" i="20"/>
  <c r="P2179" i="20"/>
  <c r="N2179" i="20"/>
  <c r="U2183" i="20"/>
  <c r="T2183" i="20"/>
  <c r="S2183" i="20"/>
  <c r="R2183" i="20"/>
  <c r="P2183" i="20"/>
  <c r="N2183" i="20"/>
  <c r="U2247" i="20"/>
  <c r="T2247" i="20"/>
  <c r="S2247" i="20"/>
  <c r="R2247" i="20"/>
  <c r="P2247" i="20"/>
  <c r="N2247" i="20"/>
  <c r="U2296" i="20"/>
  <c r="T2296" i="20"/>
  <c r="S2296" i="20"/>
  <c r="R2296" i="20"/>
  <c r="P2296" i="20"/>
  <c r="N2296" i="20"/>
  <c r="U2182" i="20"/>
  <c r="T2182" i="20"/>
  <c r="S2182" i="20"/>
  <c r="R2182" i="20"/>
  <c r="P2182" i="20"/>
  <c r="N2182" i="20"/>
  <c r="U2178" i="20"/>
  <c r="T2178" i="20"/>
  <c r="S2178" i="20"/>
  <c r="R2178" i="20"/>
  <c r="P2178" i="20"/>
  <c r="N2178" i="20"/>
  <c r="U2374" i="20"/>
  <c r="T2374" i="20"/>
  <c r="S2374" i="20"/>
  <c r="R2374" i="20"/>
  <c r="P2374" i="20"/>
  <c r="N2374" i="20"/>
  <c r="U2366" i="20"/>
  <c r="T2366" i="20"/>
  <c r="S2366" i="20"/>
  <c r="R2366" i="20"/>
  <c r="P2366" i="20"/>
  <c r="N2366" i="20"/>
  <c r="U2368" i="20"/>
  <c r="T2368" i="20"/>
  <c r="S2368" i="20"/>
  <c r="R2368" i="20"/>
  <c r="P2368" i="20"/>
  <c r="N2368" i="20"/>
  <c r="U2190" i="20"/>
  <c r="T2190" i="20"/>
  <c r="S2190" i="20"/>
  <c r="R2190" i="20"/>
  <c r="P2190" i="20"/>
  <c r="N2190" i="20"/>
  <c r="U2373" i="20"/>
  <c r="T2373" i="20"/>
  <c r="S2373" i="20"/>
  <c r="R2373" i="20"/>
  <c r="P2373" i="20"/>
  <c r="N2373" i="20"/>
  <c r="U2175" i="20"/>
  <c r="T2175" i="20"/>
  <c r="S2175" i="20"/>
  <c r="R2175" i="20"/>
  <c r="P2175" i="20"/>
  <c r="N2175" i="20"/>
  <c r="U2176" i="20"/>
  <c r="T2176" i="20"/>
  <c r="S2176" i="20"/>
  <c r="R2176" i="20"/>
  <c r="P2176" i="20"/>
  <c r="N2176" i="20"/>
  <c r="U2177" i="20"/>
  <c r="T2177" i="20"/>
  <c r="S2177" i="20"/>
  <c r="R2177" i="20"/>
  <c r="P2177" i="20"/>
  <c r="N2177" i="20"/>
  <c r="U2174" i="20"/>
  <c r="T2174" i="20"/>
  <c r="S2174" i="20"/>
  <c r="R2174" i="20"/>
  <c r="P2174" i="20"/>
  <c r="N2174" i="20"/>
  <c r="U2172" i="20"/>
  <c r="T2172" i="20"/>
  <c r="S2172" i="20"/>
  <c r="R2172" i="20"/>
  <c r="P2172" i="20"/>
  <c r="N2172" i="20"/>
  <c r="U2187" i="20"/>
  <c r="T2187" i="20"/>
  <c r="S2187" i="20"/>
  <c r="R2187" i="20"/>
  <c r="P2187" i="20"/>
  <c r="N2187" i="20"/>
  <c r="U2184" i="20"/>
  <c r="T2184" i="20"/>
  <c r="S2184" i="20"/>
  <c r="R2184" i="20"/>
  <c r="P2184" i="20"/>
  <c r="N2184" i="20"/>
  <c r="U1641" i="20"/>
  <c r="T1641" i="20"/>
  <c r="S1641" i="20"/>
  <c r="R1641" i="20"/>
  <c r="P1641" i="20"/>
  <c r="N1641" i="20"/>
  <c r="U1640" i="20"/>
  <c r="T1640" i="20"/>
  <c r="S1640" i="20"/>
  <c r="R1640" i="20"/>
  <c r="P1640" i="20"/>
  <c r="N1640" i="20"/>
  <c r="U1631" i="20"/>
  <c r="T1631" i="20"/>
  <c r="S1631" i="20"/>
  <c r="R1631" i="20"/>
  <c r="P1631" i="20"/>
  <c r="N1631" i="20"/>
  <c r="U2148" i="20"/>
  <c r="T2148" i="20"/>
  <c r="S2148" i="20"/>
  <c r="R2148" i="20"/>
  <c r="P2148" i="20"/>
  <c r="N2148" i="20"/>
  <c r="U2158" i="20"/>
  <c r="T2158" i="20"/>
  <c r="S2158" i="20"/>
  <c r="R2158" i="20"/>
  <c r="P2158" i="20"/>
  <c r="N2158" i="20"/>
  <c r="U2156" i="20"/>
  <c r="T2156" i="20"/>
  <c r="S2156" i="20"/>
  <c r="R2156" i="20"/>
  <c r="P2156" i="20"/>
  <c r="N2156" i="20"/>
  <c r="U2165" i="20"/>
  <c r="T2165" i="20"/>
  <c r="S2165" i="20"/>
  <c r="R2165" i="20"/>
  <c r="P2165" i="20"/>
  <c r="N2165" i="20"/>
  <c r="U2157" i="20"/>
  <c r="T2157" i="20"/>
  <c r="S2157" i="20"/>
  <c r="R2157" i="20"/>
  <c r="P2157" i="20"/>
  <c r="N2157" i="20"/>
  <c r="U2170" i="20"/>
  <c r="T2170" i="20"/>
  <c r="S2170" i="20"/>
  <c r="R2170" i="20"/>
  <c r="P2170" i="20"/>
  <c r="N2170" i="20"/>
  <c r="U2151" i="20"/>
  <c r="T2151" i="20"/>
  <c r="S2151" i="20"/>
  <c r="R2151" i="20"/>
  <c r="P2151" i="20"/>
  <c r="N2151" i="20"/>
  <c r="U2143" i="20"/>
  <c r="T2143" i="20"/>
  <c r="S2143" i="20"/>
  <c r="R2143" i="20"/>
  <c r="P2143" i="20"/>
  <c r="N2143" i="20"/>
  <c r="U2153" i="20"/>
  <c r="T2153" i="20"/>
  <c r="S2153" i="20"/>
  <c r="R2153" i="20"/>
  <c r="P2153" i="20"/>
  <c r="N2153" i="20"/>
  <c r="U1635" i="20"/>
  <c r="T1635" i="20"/>
  <c r="S1635" i="20"/>
  <c r="R1635" i="20"/>
  <c r="P1635" i="20"/>
  <c r="N1635" i="20"/>
  <c r="U2146" i="20"/>
  <c r="T2146" i="20"/>
  <c r="S2146" i="20"/>
  <c r="R2146" i="20"/>
  <c r="P2146" i="20"/>
  <c r="N2146" i="20"/>
  <c r="U2168" i="20"/>
  <c r="T2168" i="20"/>
  <c r="S2168" i="20"/>
  <c r="R2168" i="20"/>
  <c r="P2168" i="20"/>
  <c r="N2168" i="20"/>
  <c r="U1629" i="20"/>
  <c r="T1629" i="20"/>
  <c r="S1629" i="20"/>
  <c r="R1629" i="20"/>
  <c r="P1629" i="20"/>
  <c r="N1629" i="20"/>
  <c r="U2159" i="20"/>
  <c r="T2159" i="20"/>
  <c r="S2159" i="20"/>
  <c r="R2159" i="20"/>
  <c r="P2159" i="20"/>
  <c r="N2159" i="20"/>
  <c r="U2161" i="20"/>
  <c r="T2161" i="20"/>
  <c r="S2161" i="20"/>
  <c r="R2161" i="20"/>
  <c r="P2161" i="20"/>
  <c r="N2161" i="20"/>
  <c r="U2164" i="20"/>
  <c r="T2164" i="20"/>
  <c r="S2164" i="20"/>
  <c r="R2164" i="20"/>
  <c r="P2164" i="20"/>
  <c r="N2164" i="20"/>
  <c r="U2163" i="20"/>
  <c r="T2163" i="20"/>
  <c r="S2163" i="20"/>
  <c r="R2163" i="20"/>
  <c r="P2163" i="20"/>
  <c r="N2163" i="20"/>
  <c r="U2166" i="20"/>
  <c r="T2166" i="20"/>
  <c r="S2166" i="20"/>
  <c r="R2166" i="20"/>
  <c r="P2166" i="20"/>
  <c r="N2166" i="20"/>
  <c r="U1634" i="20"/>
  <c r="T1634" i="20"/>
  <c r="S1634" i="20"/>
  <c r="R1634" i="20"/>
  <c r="P1634" i="20"/>
  <c r="N1634" i="20"/>
  <c r="U2171" i="20"/>
  <c r="T2171" i="20"/>
  <c r="S2171" i="20"/>
  <c r="R2171" i="20"/>
  <c r="P2171" i="20"/>
  <c r="N2171" i="20"/>
  <c r="U2145" i="20"/>
  <c r="T2145" i="20"/>
  <c r="S2145" i="20"/>
  <c r="R2145" i="20"/>
  <c r="P2145" i="20"/>
  <c r="N2145" i="20"/>
  <c r="U1639" i="20"/>
  <c r="T1639" i="20"/>
  <c r="S1639" i="20"/>
  <c r="R1639" i="20"/>
  <c r="P1639" i="20"/>
  <c r="N1639" i="20"/>
  <c r="U1637" i="20"/>
  <c r="T1637" i="20"/>
  <c r="S1637" i="20"/>
  <c r="R1637" i="20"/>
  <c r="P1637" i="20"/>
  <c r="N1637" i="20"/>
  <c r="U1638" i="20"/>
  <c r="T1638" i="20"/>
  <c r="S1638" i="20"/>
  <c r="R1638" i="20"/>
  <c r="P1638" i="20"/>
  <c r="N1638" i="20"/>
  <c r="U2150" i="20"/>
  <c r="T2150" i="20"/>
  <c r="S2150" i="20"/>
  <c r="R2150" i="20"/>
  <c r="P2150" i="20"/>
  <c r="N2150" i="20"/>
  <c r="U2152" i="20"/>
  <c r="T2152" i="20"/>
  <c r="S2152" i="20"/>
  <c r="R2152" i="20"/>
  <c r="P2152" i="20"/>
  <c r="N2152" i="20"/>
  <c r="U2169" i="20"/>
  <c r="T2169" i="20"/>
  <c r="S2169" i="20"/>
  <c r="R2169" i="20"/>
  <c r="P2169" i="20"/>
  <c r="N2169" i="20"/>
  <c r="U1630" i="20"/>
  <c r="T1630" i="20"/>
  <c r="S1630" i="20"/>
  <c r="R1630" i="20"/>
  <c r="P1630" i="20"/>
  <c r="N1630" i="20"/>
  <c r="U1636" i="20"/>
  <c r="T1636" i="20"/>
  <c r="S1636" i="20"/>
  <c r="R1636" i="20"/>
  <c r="P1636" i="20"/>
  <c r="N1636" i="20"/>
  <c r="U2147" i="20"/>
  <c r="T2147" i="20"/>
  <c r="S2147" i="20"/>
  <c r="R2147" i="20"/>
  <c r="P2147" i="20"/>
  <c r="N2147" i="20"/>
  <c r="U2167" i="20"/>
  <c r="T2167" i="20"/>
  <c r="S2167" i="20"/>
  <c r="R2167" i="20"/>
  <c r="P2167" i="20"/>
  <c r="N2167" i="20"/>
  <c r="U2155" i="20"/>
  <c r="T2155" i="20"/>
  <c r="S2155" i="20"/>
  <c r="R2155" i="20"/>
  <c r="P2155" i="20"/>
  <c r="N2155" i="20"/>
  <c r="U2154" i="20"/>
  <c r="T2154" i="20"/>
  <c r="S2154" i="20"/>
  <c r="R2154" i="20"/>
  <c r="P2154" i="20"/>
  <c r="N2154" i="20"/>
  <c r="U2141" i="20"/>
  <c r="T2141" i="20"/>
  <c r="S2141" i="20"/>
  <c r="R2141" i="20"/>
  <c r="P2141" i="20"/>
  <c r="N2141" i="20"/>
  <c r="U1632" i="20"/>
  <c r="T1632" i="20"/>
  <c r="S1632" i="20"/>
  <c r="R1632" i="20"/>
  <c r="P1632" i="20"/>
  <c r="N1632" i="20"/>
  <c r="U2144" i="20"/>
  <c r="T2144" i="20"/>
  <c r="S2144" i="20"/>
  <c r="R2144" i="20"/>
  <c r="P2144" i="20"/>
  <c r="N2144" i="20"/>
  <c r="U1628" i="20"/>
  <c r="T1628" i="20"/>
  <c r="S1628" i="20"/>
  <c r="R1628" i="20"/>
  <c r="P1628" i="20"/>
  <c r="N1628" i="20"/>
  <c r="U2140" i="20"/>
  <c r="T2140" i="20"/>
  <c r="S2140" i="20"/>
  <c r="R2140" i="20"/>
  <c r="P2140" i="20"/>
  <c r="N2140" i="20"/>
  <c r="U1633" i="20"/>
  <c r="T1633" i="20"/>
  <c r="S1633" i="20"/>
  <c r="R1633" i="20"/>
  <c r="P1633" i="20"/>
  <c r="N1633" i="20"/>
  <c r="U2139" i="20"/>
  <c r="T2139" i="20"/>
  <c r="S2139" i="20"/>
  <c r="R2139" i="20"/>
  <c r="P2139" i="20"/>
  <c r="N2139" i="20"/>
  <c r="U2160" i="20"/>
  <c r="T2160" i="20"/>
  <c r="S2160" i="20"/>
  <c r="R2160" i="20"/>
  <c r="P2160" i="20"/>
  <c r="N2160" i="20"/>
  <c r="U2138" i="20"/>
  <c r="T2138" i="20"/>
  <c r="S2138" i="20"/>
  <c r="R2138" i="20"/>
  <c r="P2138" i="20"/>
  <c r="N2138" i="20"/>
  <c r="U2137" i="20"/>
  <c r="T2137" i="20"/>
  <c r="S2137" i="20"/>
  <c r="R2137" i="20"/>
  <c r="P2137" i="20"/>
  <c r="N2137" i="20"/>
  <c r="U2142" i="20"/>
  <c r="T2142" i="20"/>
  <c r="S2142" i="20"/>
  <c r="R2142" i="20"/>
  <c r="P2142" i="20"/>
  <c r="N2142" i="20"/>
  <c r="U2162" i="20"/>
  <c r="T2162" i="20"/>
  <c r="S2162" i="20"/>
  <c r="R2162" i="20"/>
  <c r="P2162" i="20"/>
  <c r="N2162" i="20"/>
  <c r="U2149" i="20"/>
  <c r="T2149" i="20"/>
  <c r="S2149" i="20"/>
  <c r="R2149" i="20"/>
  <c r="P2149" i="20"/>
  <c r="N2149" i="20"/>
  <c r="U2363" i="20"/>
  <c r="T2363" i="20"/>
  <c r="S2363" i="20"/>
  <c r="R2363" i="20"/>
  <c r="P2363" i="20"/>
  <c r="N2363" i="20"/>
  <c r="U1662" i="20"/>
  <c r="T1662" i="20"/>
  <c r="S1662" i="20"/>
  <c r="R1662" i="20"/>
  <c r="P1662" i="20"/>
  <c r="N1662" i="20"/>
  <c r="U2245" i="20"/>
  <c r="T2245" i="20"/>
  <c r="S2245" i="20"/>
  <c r="R2245" i="20"/>
  <c r="P2245" i="20"/>
  <c r="N2245" i="20"/>
  <c r="U2292" i="20"/>
  <c r="T2292" i="20"/>
  <c r="S2292" i="20"/>
  <c r="R2292" i="20"/>
  <c r="P2292" i="20"/>
  <c r="N2292" i="20"/>
  <c r="U2291" i="20"/>
  <c r="T2291" i="20"/>
  <c r="S2291" i="20"/>
  <c r="R2291" i="20"/>
  <c r="P2291" i="20"/>
  <c r="N2291" i="20"/>
  <c r="U2136" i="20"/>
  <c r="T2136" i="20"/>
  <c r="S2136" i="20"/>
  <c r="R2136" i="20"/>
  <c r="P2136" i="20"/>
  <c r="N2136" i="20"/>
  <c r="U1717" i="20"/>
  <c r="T1717" i="20"/>
  <c r="S1717" i="20"/>
  <c r="R1717" i="20"/>
  <c r="P1717" i="20"/>
  <c r="N1717" i="20"/>
  <c r="U2240" i="20"/>
  <c r="T2240" i="20"/>
  <c r="S2240" i="20"/>
  <c r="R2240" i="20"/>
  <c r="P2240" i="20"/>
  <c r="N2240" i="20"/>
  <c r="U2353" i="20"/>
  <c r="T2353" i="20"/>
  <c r="S2353" i="20"/>
  <c r="R2353" i="20"/>
  <c r="P2353" i="20"/>
  <c r="N2353" i="20"/>
  <c r="U1625" i="20"/>
  <c r="T1625" i="20"/>
  <c r="S1625" i="20"/>
  <c r="R1625" i="20"/>
  <c r="P1625" i="20"/>
  <c r="N1625" i="20"/>
  <c r="U2286" i="20"/>
  <c r="T2286" i="20"/>
  <c r="S2286" i="20"/>
  <c r="R2286" i="20"/>
  <c r="P2286" i="20"/>
  <c r="N2286" i="20"/>
  <c r="U2130" i="20"/>
  <c r="T2130" i="20"/>
  <c r="S2130" i="20"/>
  <c r="R2130" i="20"/>
  <c r="P2130" i="20"/>
  <c r="N2130" i="20"/>
  <c r="U2282" i="20"/>
  <c r="T2282" i="20"/>
  <c r="S2282" i="20"/>
  <c r="R2282" i="20"/>
  <c r="P2282" i="20"/>
  <c r="N2282" i="20"/>
  <c r="U2120" i="20"/>
  <c r="T2120" i="20"/>
  <c r="S2120" i="20"/>
  <c r="R2120" i="20"/>
  <c r="P2120" i="20"/>
  <c r="N2120" i="20"/>
  <c r="U1728" i="20"/>
  <c r="T1728" i="20"/>
  <c r="S1728" i="20"/>
  <c r="R1728" i="20"/>
  <c r="P1728" i="20"/>
  <c r="N1728" i="20"/>
  <c r="U2239" i="20"/>
  <c r="T2239" i="20"/>
  <c r="S2239" i="20"/>
  <c r="R2239" i="20"/>
  <c r="P2239" i="20"/>
  <c r="N2239" i="20"/>
  <c r="U2129" i="20"/>
  <c r="T2129" i="20"/>
  <c r="S2129" i="20"/>
  <c r="R2129" i="20"/>
  <c r="P2129" i="20"/>
  <c r="N2129" i="20"/>
  <c r="U2357" i="20"/>
  <c r="T2357" i="20"/>
  <c r="S2357" i="20"/>
  <c r="R2357" i="20"/>
  <c r="P2357" i="20"/>
  <c r="N2357" i="20"/>
  <c r="U2092" i="20"/>
  <c r="T2092" i="20"/>
  <c r="S2092" i="20"/>
  <c r="R2092" i="20"/>
  <c r="P2092" i="20"/>
  <c r="N2092" i="20"/>
  <c r="U2112" i="20"/>
  <c r="T2112" i="20"/>
  <c r="S2112" i="20"/>
  <c r="R2112" i="20"/>
  <c r="P2112" i="20"/>
  <c r="N2112" i="20"/>
  <c r="U1613" i="20"/>
  <c r="T1613" i="20"/>
  <c r="S1613" i="20"/>
  <c r="R1613" i="20"/>
  <c r="P1613" i="20"/>
  <c r="N1613" i="20"/>
  <c r="U2113" i="20"/>
  <c r="T2113" i="20"/>
  <c r="S2113" i="20"/>
  <c r="R2113" i="20"/>
  <c r="P2113" i="20"/>
  <c r="N2113" i="20"/>
  <c r="U2352" i="20"/>
  <c r="T2352" i="20"/>
  <c r="S2352" i="20"/>
  <c r="R2352" i="20"/>
  <c r="P2352" i="20"/>
  <c r="N2352" i="20"/>
  <c r="U1624" i="20"/>
  <c r="T1624" i="20"/>
  <c r="S1624" i="20"/>
  <c r="R1624" i="20"/>
  <c r="P1624" i="20"/>
  <c r="N1624" i="20"/>
  <c r="U2362" i="20"/>
  <c r="T2362" i="20"/>
  <c r="S2362" i="20"/>
  <c r="R2362" i="20"/>
  <c r="P2362" i="20"/>
  <c r="N2362" i="20"/>
  <c r="U1727" i="20"/>
  <c r="T1727" i="20"/>
  <c r="S1727" i="20"/>
  <c r="R1727" i="20"/>
  <c r="P1727" i="20"/>
  <c r="N1727" i="20"/>
  <c r="U2118" i="20"/>
  <c r="T2118" i="20"/>
  <c r="S2118" i="20"/>
  <c r="R2118" i="20"/>
  <c r="P2118" i="20"/>
  <c r="N2118" i="20"/>
  <c r="U2244" i="20"/>
  <c r="T2244" i="20"/>
  <c r="S2244" i="20"/>
  <c r="R2244" i="20"/>
  <c r="P2244" i="20"/>
  <c r="N2244" i="20"/>
  <c r="U2290" i="20"/>
  <c r="T2290" i="20"/>
  <c r="S2290" i="20"/>
  <c r="R2290" i="20"/>
  <c r="P2290" i="20"/>
  <c r="N2290" i="20"/>
  <c r="U1677" i="20"/>
  <c r="T1677" i="20"/>
  <c r="S1677" i="20"/>
  <c r="R1677" i="20"/>
  <c r="P1677" i="20"/>
  <c r="N1677" i="20"/>
  <c r="U1661" i="20"/>
  <c r="T1661" i="20"/>
  <c r="S1661" i="20"/>
  <c r="R1661" i="20"/>
  <c r="P1661" i="20"/>
  <c r="N1661" i="20"/>
  <c r="U1716" i="20"/>
  <c r="T1716" i="20"/>
  <c r="S1716" i="20"/>
  <c r="R1716" i="20"/>
  <c r="P1716" i="20"/>
  <c r="N1716" i="20"/>
  <c r="U2391" i="20"/>
  <c r="T2391" i="20"/>
  <c r="S2391" i="20"/>
  <c r="R2391" i="20"/>
  <c r="P2391" i="20"/>
  <c r="N2391" i="20"/>
  <c r="U1659" i="20"/>
  <c r="T1659" i="20"/>
  <c r="S1659" i="20"/>
  <c r="R1659" i="20"/>
  <c r="P1659" i="20"/>
  <c r="N1659" i="20"/>
  <c r="U2111" i="20"/>
  <c r="T2111" i="20"/>
  <c r="S2111" i="20"/>
  <c r="R2111" i="20"/>
  <c r="P2111" i="20"/>
  <c r="N2111" i="20"/>
  <c r="U1676" i="20"/>
  <c r="T1676" i="20"/>
  <c r="S1676" i="20"/>
  <c r="R1676" i="20"/>
  <c r="P1676" i="20"/>
  <c r="N1676" i="20"/>
  <c r="U1612" i="20"/>
  <c r="T1612" i="20"/>
  <c r="S1612" i="20"/>
  <c r="R1612" i="20"/>
  <c r="P1612" i="20"/>
  <c r="N1612" i="20"/>
  <c r="U2288" i="20"/>
  <c r="T2288" i="20"/>
  <c r="S2288" i="20"/>
  <c r="R2288" i="20"/>
  <c r="P2288" i="20"/>
  <c r="N2288" i="20"/>
  <c r="U1714" i="20"/>
  <c r="T1714" i="20"/>
  <c r="S1714" i="20"/>
  <c r="R1714" i="20"/>
  <c r="P1714" i="20"/>
  <c r="N1714" i="20"/>
  <c r="U1658" i="20"/>
  <c r="T1658" i="20"/>
  <c r="S1658" i="20"/>
  <c r="R1658" i="20"/>
  <c r="P1658" i="20"/>
  <c r="N1658" i="20"/>
  <c r="U2117" i="20"/>
  <c r="T2117" i="20"/>
  <c r="S2117" i="20"/>
  <c r="R2117" i="20"/>
  <c r="P2117" i="20"/>
  <c r="N2117" i="20"/>
  <c r="U2241" i="20"/>
  <c r="T2241" i="20"/>
  <c r="S2241" i="20"/>
  <c r="R2241" i="20"/>
  <c r="P2241" i="20"/>
  <c r="N2241" i="20"/>
  <c r="U2090" i="20"/>
  <c r="T2090" i="20"/>
  <c r="S2090" i="20"/>
  <c r="R2090" i="20"/>
  <c r="P2090" i="20"/>
  <c r="N2090" i="20"/>
  <c r="U2389" i="20"/>
  <c r="T2389" i="20"/>
  <c r="S2389" i="20"/>
  <c r="R2389" i="20"/>
  <c r="P2389" i="20"/>
  <c r="N2389" i="20"/>
  <c r="U2279" i="20"/>
  <c r="T2279" i="20"/>
  <c r="S2279" i="20"/>
  <c r="R2279" i="20"/>
  <c r="P2279" i="20"/>
  <c r="N2279" i="20"/>
  <c r="U2237" i="20"/>
  <c r="T2237" i="20"/>
  <c r="S2237" i="20"/>
  <c r="R2237" i="20"/>
  <c r="P2237" i="20"/>
  <c r="N2237" i="20"/>
  <c r="U2132" i="20"/>
  <c r="T2132" i="20"/>
  <c r="S2132" i="20"/>
  <c r="R2132" i="20"/>
  <c r="P2132" i="20"/>
  <c r="N2132" i="20"/>
  <c r="U2287" i="20"/>
  <c r="T2287" i="20"/>
  <c r="S2287" i="20"/>
  <c r="R2287" i="20"/>
  <c r="P2287" i="20"/>
  <c r="N2287" i="20"/>
  <c r="U2281" i="20"/>
  <c r="T2281" i="20"/>
  <c r="S2281" i="20"/>
  <c r="R2281" i="20"/>
  <c r="P2281" i="20"/>
  <c r="N2281" i="20"/>
  <c r="U2284" i="20"/>
  <c r="T2284" i="20"/>
  <c r="S2284" i="20"/>
  <c r="R2284" i="20"/>
  <c r="P2284" i="20"/>
  <c r="N2284" i="20"/>
  <c r="U2087" i="20"/>
  <c r="T2087" i="20"/>
  <c r="S2087" i="20"/>
  <c r="R2087" i="20"/>
  <c r="P2087" i="20"/>
  <c r="N2087" i="20"/>
  <c r="U2133" i="20"/>
  <c r="T2133" i="20"/>
  <c r="S2133" i="20"/>
  <c r="R2133" i="20"/>
  <c r="P2133" i="20"/>
  <c r="N2133" i="20"/>
  <c r="U1712" i="20"/>
  <c r="T1712" i="20"/>
  <c r="S1712" i="20"/>
  <c r="R1712" i="20"/>
  <c r="P1712" i="20"/>
  <c r="N1712" i="20"/>
  <c r="U2355" i="20"/>
  <c r="T2355" i="20"/>
  <c r="S2355" i="20"/>
  <c r="R2355" i="20"/>
  <c r="P2355" i="20"/>
  <c r="N2355" i="20"/>
  <c r="U2390" i="20"/>
  <c r="T2390" i="20"/>
  <c r="S2390" i="20"/>
  <c r="R2390" i="20"/>
  <c r="P2390" i="20"/>
  <c r="N2390" i="20"/>
  <c r="U2361" i="20"/>
  <c r="T2361" i="20"/>
  <c r="S2361" i="20"/>
  <c r="R2361" i="20"/>
  <c r="P2361" i="20"/>
  <c r="N2361" i="20"/>
  <c r="U2285" i="20"/>
  <c r="T2285" i="20"/>
  <c r="S2285" i="20"/>
  <c r="R2285" i="20"/>
  <c r="P2285" i="20"/>
  <c r="N2285" i="20"/>
  <c r="U2073" i="20"/>
  <c r="T2073" i="20"/>
  <c r="S2073" i="20"/>
  <c r="R2073" i="20"/>
  <c r="P2073" i="20"/>
  <c r="N2073" i="20"/>
  <c r="U2235" i="20"/>
  <c r="T2235" i="20"/>
  <c r="S2235" i="20"/>
  <c r="R2235" i="20"/>
  <c r="P2235" i="20"/>
  <c r="N2235" i="20"/>
  <c r="U2110" i="20"/>
  <c r="T2110" i="20"/>
  <c r="S2110" i="20"/>
  <c r="R2110" i="20"/>
  <c r="P2110" i="20"/>
  <c r="N2110" i="20"/>
  <c r="U1718" i="20"/>
  <c r="T1718" i="20"/>
  <c r="S1718" i="20"/>
  <c r="R1718" i="20"/>
  <c r="P1718" i="20"/>
  <c r="N1718" i="20"/>
  <c r="U2348" i="20"/>
  <c r="T2348" i="20"/>
  <c r="S2348" i="20"/>
  <c r="R2348" i="20"/>
  <c r="P2348" i="20"/>
  <c r="N2348" i="20"/>
  <c r="U1709" i="20"/>
  <c r="T1709" i="20"/>
  <c r="S1709" i="20"/>
  <c r="R1709" i="20"/>
  <c r="P1709" i="20"/>
  <c r="N1709" i="20"/>
  <c r="U1609" i="20"/>
  <c r="T1609" i="20"/>
  <c r="S1609" i="20"/>
  <c r="R1609" i="20"/>
  <c r="P1609" i="20"/>
  <c r="N1609" i="20"/>
  <c r="U2347" i="20"/>
  <c r="T2347" i="20"/>
  <c r="S2347" i="20"/>
  <c r="R2347" i="20"/>
  <c r="P2347" i="20"/>
  <c r="N2347" i="20"/>
  <c r="U2392" i="20"/>
  <c r="T2392" i="20"/>
  <c r="S2392" i="20"/>
  <c r="R2392" i="20"/>
  <c r="P2392" i="20"/>
  <c r="N2392" i="20"/>
  <c r="U2238" i="20"/>
  <c r="T2238" i="20"/>
  <c r="S2238" i="20"/>
  <c r="R2238" i="20"/>
  <c r="P2238" i="20"/>
  <c r="N2238" i="20"/>
  <c r="U2109" i="20"/>
  <c r="T2109" i="20"/>
  <c r="S2109" i="20"/>
  <c r="R2109" i="20"/>
  <c r="P2109" i="20"/>
  <c r="N2109" i="20"/>
  <c r="U2345" i="20"/>
  <c r="T2345" i="20"/>
  <c r="S2345" i="20"/>
  <c r="R2345" i="20"/>
  <c r="P2345" i="20"/>
  <c r="N2345" i="20"/>
  <c r="U2243" i="20"/>
  <c r="T2243" i="20"/>
  <c r="S2243" i="20"/>
  <c r="R2243" i="20"/>
  <c r="P2243" i="20"/>
  <c r="N2243" i="20"/>
  <c r="U2122" i="20"/>
  <c r="T2122" i="20"/>
  <c r="S2122" i="20"/>
  <c r="R2122" i="20"/>
  <c r="P2122" i="20"/>
  <c r="N2122" i="20"/>
  <c r="U2360" i="20"/>
  <c r="T2360" i="20"/>
  <c r="S2360" i="20"/>
  <c r="R2360" i="20"/>
  <c r="P2360" i="20"/>
  <c r="N2360" i="20"/>
  <c r="U2344" i="20"/>
  <c r="T2344" i="20"/>
  <c r="S2344" i="20"/>
  <c r="R2344" i="20"/>
  <c r="P2344" i="20"/>
  <c r="N2344" i="20"/>
  <c r="U1608" i="20"/>
  <c r="T1608" i="20"/>
  <c r="S1608" i="20"/>
  <c r="R1608" i="20"/>
  <c r="P1608" i="20"/>
  <c r="N1608" i="20"/>
  <c r="U2351" i="20"/>
  <c r="T2351" i="20"/>
  <c r="S2351" i="20"/>
  <c r="R2351" i="20"/>
  <c r="P2351" i="20"/>
  <c r="N2351" i="20"/>
  <c r="U2103" i="20"/>
  <c r="T2103" i="20"/>
  <c r="S2103" i="20"/>
  <c r="R2103" i="20"/>
  <c r="P2103" i="20"/>
  <c r="N2103" i="20"/>
  <c r="U1621" i="20"/>
  <c r="T1621" i="20"/>
  <c r="S1621" i="20"/>
  <c r="R1621" i="20"/>
  <c r="P1621" i="20"/>
  <c r="N1621" i="20"/>
  <c r="U2280" i="20"/>
  <c r="T2280" i="20"/>
  <c r="S2280" i="20"/>
  <c r="R2280" i="20"/>
  <c r="P2280" i="20"/>
  <c r="N2280" i="20"/>
  <c r="U2283" i="20"/>
  <c r="T2283" i="20"/>
  <c r="S2283" i="20"/>
  <c r="R2283" i="20"/>
  <c r="P2283" i="20"/>
  <c r="N2283" i="20"/>
  <c r="U2083" i="20"/>
  <c r="T2083" i="20"/>
  <c r="S2083" i="20"/>
  <c r="R2083" i="20"/>
  <c r="P2083" i="20"/>
  <c r="N2083" i="20"/>
  <c r="U2234" i="20"/>
  <c r="T2234" i="20"/>
  <c r="S2234" i="20"/>
  <c r="R2234" i="20"/>
  <c r="P2234" i="20"/>
  <c r="N2234" i="20"/>
  <c r="U1619" i="20"/>
  <c r="T1619" i="20"/>
  <c r="S1619" i="20"/>
  <c r="R1619" i="20"/>
  <c r="P1619" i="20"/>
  <c r="N1619" i="20"/>
  <c r="U2346" i="20"/>
  <c r="T2346" i="20"/>
  <c r="S2346" i="20"/>
  <c r="R2346" i="20"/>
  <c r="P2346" i="20"/>
  <c r="N2346" i="20"/>
  <c r="U2350" i="20"/>
  <c r="T2350" i="20"/>
  <c r="S2350" i="20"/>
  <c r="R2350" i="20"/>
  <c r="P2350" i="20"/>
  <c r="N2350" i="20"/>
  <c r="U1616" i="20"/>
  <c r="T1616" i="20"/>
  <c r="S1616" i="20"/>
  <c r="R1616" i="20"/>
  <c r="P1616" i="20"/>
  <c r="N1616" i="20"/>
  <c r="U2119" i="20"/>
  <c r="T2119" i="20"/>
  <c r="S2119" i="20"/>
  <c r="R2119" i="20"/>
  <c r="P2119" i="20"/>
  <c r="N2119" i="20"/>
  <c r="U1607" i="20"/>
  <c r="T1607" i="20"/>
  <c r="S1607" i="20"/>
  <c r="R1607" i="20"/>
  <c r="P1607" i="20"/>
  <c r="N1607" i="20"/>
  <c r="U2100" i="20"/>
  <c r="T2100" i="20"/>
  <c r="S2100" i="20"/>
  <c r="R2100" i="20"/>
  <c r="P2100" i="20"/>
  <c r="N2100" i="20"/>
  <c r="U1715" i="20"/>
  <c r="T1715" i="20"/>
  <c r="S1715" i="20"/>
  <c r="R1715" i="20"/>
  <c r="P1715" i="20"/>
  <c r="N1715" i="20"/>
  <c r="U1610" i="20"/>
  <c r="T1610" i="20"/>
  <c r="S1610" i="20"/>
  <c r="R1610" i="20"/>
  <c r="P1610" i="20"/>
  <c r="N1610" i="20"/>
  <c r="U2108" i="20"/>
  <c r="T2108" i="20"/>
  <c r="S2108" i="20"/>
  <c r="R2108" i="20"/>
  <c r="P2108" i="20"/>
  <c r="N2108" i="20"/>
  <c r="U1660" i="20"/>
  <c r="T1660" i="20"/>
  <c r="S1660" i="20"/>
  <c r="R1660" i="20"/>
  <c r="P1660" i="20"/>
  <c r="N1660" i="20"/>
  <c r="U1675" i="20"/>
  <c r="T1675" i="20"/>
  <c r="S1675" i="20"/>
  <c r="R1675" i="20"/>
  <c r="P1675" i="20"/>
  <c r="N1675" i="20"/>
  <c r="U2289" i="20"/>
  <c r="T2289" i="20"/>
  <c r="S2289" i="20"/>
  <c r="R2289" i="20"/>
  <c r="P2289" i="20"/>
  <c r="N2289" i="20"/>
  <c r="U2354" i="20"/>
  <c r="T2354" i="20"/>
  <c r="S2354" i="20"/>
  <c r="R2354" i="20"/>
  <c r="P2354" i="20"/>
  <c r="N2354" i="20"/>
  <c r="U2099" i="20"/>
  <c r="T2099" i="20"/>
  <c r="S2099" i="20"/>
  <c r="R2099" i="20"/>
  <c r="P2099" i="20"/>
  <c r="N2099" i="20"/>
  <c r="U2124" i="20"/>
  <c r="T2124" i="20"/>
  <c r="S2124" i="20"/>
  <c r="R2124" i="20"/>
  <c r="P2124" i="20"/>
  <c r="N2124" i="20"/>
  <c r="U2077" i="20"/>
  <c r="T2077" i="20"/>
  <c r="S2077" i="20"/>
  <c r="R2077" i="20"/>
  <c r="P2077" i="20"/>
  <c r="N2077" i="20"/>
  <c r="U2107" i="20"/>
  <c r="T2107" i="20"/>
  <c r="S2107" i="20"/>
  <c r="R2107" i="20"/>
  <c r="P2107" i="20"/>
  <c r="N2107" i="20"/>
  <c r="U2358" i="20"/>
  <c r="T2358" i="20"/>
  <c r="S2358" i="20"/>
  <c r="R2358" i="20"/>
  <c r="P2358" i="20"/>
  <c r="N2358" i="20"/>
  <c r="U2101" i="20"/>
  <c r="T2101" i="20"/>
  <c r="S2101" i="20"/>
  <c r="R2101" i="20"/>
  <c r="P2101" i="20"/>
  <c r="N2101" i="20"/>
  <c r="U2082" i="20"/>
  <c r="T2082" i="20"/>
  <c r="S2082" i="20"/>
  <c r="R2082" i="20"/>
  <c r="P2082" i="20"/>
  <c r="N2082" i="20"/>
  <c r="U2094" i="20"/>
  <c r="T2094" i="20"/>
  <c r="S2094" i="20"/>
  <c r="R2094" i="20"/>
  <c r="P2094" i="20"/>
  <c r="N2094" i="20"/>
  <c r="U1713" i="20"/>
  <c r="T1713" i="20"/>
  <c r="S1713" i="20"/>
  <c r="R1713" i="20"/>
  <c r="P1713" i="20"/>
  <c r="N1713" i="20"/>
  <c r="U1606" i="20"/>
  <c r="T1606" i="20"/>
  <c r="S1606" i="20"/>
  <c r="R1606" i="20"/>
  <c r="P1606" i="20"/>
  <c r="N1606" i="20"/>
  <c r="U2089" i="20"/>
  <c r="T2089" i="20"/>
  <c r="S2089" i="20"/>
  <c r="R2089" i="20"/>
  <c r="P2089" i="20"/>
  <c r="N2089" i="20"/>
  <c r="U2106" i="20"/>
  <c r="T2106" i="20"/>
  <c r="S2106" i="20"/>
  <c r="R2106" i="20"/>
  <c r="P2106" i="20"/>
  <c r="N2106" i="20"/>
  <c r="U2081" i="20"/>
  <c r="T2081" i="20"/>
  <c r="S2081" i="20"/>
  <c r="R2081" i="20"/>
  <c r="P2081" i="20"/>
  <c r="N2081" i="20"/>
  <c r="U2343" i="20"/>
  <c r="T2343" i="20"/>
  <c r="S2343" i="20"/>
  <c r="R2343" i="20"/>
  <c r="P2343" i="20"/>
  <c r="N2343" i="20"/>
  <c r="U2088" i="20"/>
  <c r="T2088" i="20"/>
  <c r="S2088" i="20"/>
  <c r="R2088" i="20"/>
  <c r="P2088" i="20"/>
  <c r="N2088" i="20"/>
  <c r="U2236" i="20"/>
  <c r="T2236" i="20"/>
  <c r="S2236" i="20"/>
  <c r="R2236" i="20"/>
  <c r="P2236" i="20"/>
  <c r="N2236" i="20"/>
  <c r="U2131" i="20"/>
  <c r="T2131" i="20"/>
  <c r="S2131" i="20"/>
  <c r="R2131" i="20"/>
  <c r="P2131" i="20"/>
  <c r="N2131" i="20"/>
  <c r="U2135" i="20"/>
  <c r="T2135" i="20"/>
  <c r="S2135" i="20"/>
  <c r="R2135" i="20"/>
  <c r="P2135" i="20"/>
  <c r="N2135" i="20"/>
  <c r="U1617" i="20"/>
  <c r="T1617" i="20"/>
  <c r="S1617" i="20"/>
  <c r="R1617" i="20"/>
  <c r="P1617" i="20"/>
  <c r="N1617" i="20"/>
  <c r="U2116" i="20"/>
  <c r="T2116" i="20"/>
  <c r="S2116" i="20"/>
  <c r="R2116" i="20"/>
  <c r="P2116" i="20"/>
  <c r="N2116" i="20"/>
  <c r="U1710" i="20"/>
  <c r="T1710" i="20"/>
  <c r="S1710" i="20"/>
  <c r="R1710" i="20"/>
  <c r="P1710" i="20"/>
  <c r="N1710" i="20"/>
  <c r="U1615" i="20"/>
  <c r="T1615" i="20"/>
  <c r="S1615" i="20"/>
  <c r="R1615" i="20"/>
  <c r="P1615" i="20"/>
  <c r="N1615" i="20"/>
  <c r="U2125" i="20"/>
  <c r="T2125" i="20"/>
  <c r="S2125" i="20"/>
  <c r="R2125" i="20"/>
  <c r="P2125" i="20"/>
  <c r="N2125" i="20"/>
  <c r="U1656" i="20"/>
  <c r="T1656" i="20"/>
  <c r="S1656" i="20"/>
  <c r="R1656" i="20"/>
  <c r="P1656" i="20"/>
  <c r="N1656" i="20"/>
  <c r="U2114" i="20"/>
  <c r="T2114" i="20"/>
  <c r="S2114" i="20"/>
  <c r="R2114" i="20"/>
  <c r="P2114" i="20"/>
  <c r="N2114" i="20"/>
  <c r="U2359" i="20"/>
  <c r="T2359" i="20"/>
  <c r="S2359" i="20"/>
  <c r="R2359" i="20"/>
  <c r="P2359" i="20"/>
  <c r="N2359" i="20"/>
  <c r="U2098" i="20"/>
  <c r="T2098" i="20"/>
  <c r="S2098" i="20"/>
  <c r="R2098" i="20"/>
  <c r="P2098" i="20"/>
  <c r="N2098" i="20"/>
  <c r="U2127" i="20"/>
  <c r="T2127" i="20"/>
  <c r="S2127" i="20"/>
  <c r="R2127" i="20"/>
  <c r="P2127" i="20"/>
  <c r="N2127" i="20"/>
  <c r="U1711" i="20"/>
  <c r="T1711" i="20"/>
  <c r="S1711" i="20"/>
  <c r="R1711" i="20"/>
  <c r="P1711" i="20"/>
  <c r="N1711" i="20"/>
  <c r="U2097" i="20"/>
  <c r="T2097" i="20"/>
  <c r="S2097" i="20"/>
  <c r="R2097" i="20"/>
  <c r="P2097" i="20"/>
  <c r="N2097" i="20"/>
  <c r="U1618" i="20"/>
  <c r="T1618" i="20"/>
  <c r="S1618" i="20"/>
  <c r="R1618" i="20"/>
  <c r="P1618" i="20"/>
  <c r="N1618" i="20"/>
  <c r="U1604" i="20"/>
  <c r="T1604" i="20"/>
  <c r="S1604" i="20"/>
  <c r="R1604" i="20"/>
  <c r="P1604" i="20"/>
  <c r="N1604" i="20"/>
  <c r="U1623" i="20"/>
  <c r="T1623" i="20"/>
  <c r="S1623" i="20"/>
  <c r="R1623" i="20"/>
  <c r="P1623" i="20"/>
  <c r="N1623" i="20"/>
  <c r="U2091" i="20"/>
  <c r="T2091" i="20"/>
  <c r="S2091" i="20"/>
  <c r="R2091" i="20"/>
  <c r="P2091" i="20"/>
  <c r="N2091" i="20"/>
  <c r="U2134" i="20"/>
  <c r="T2134" i="20"/>
  <c r="S2134" i="20"/>
  <c r="R2134" i="20"/>
  <c r="P2134" i="20"/>
  <c r="N2134" i="20"/>
  <c r="U2242" i="20"/>
  <c r="T2242" i="20"/>
  <c r="S2242" i="20"/>
  <c r="R2242" i="20"/>
  <c r="P2242" i="20"/>
  <c r="N2242" i="20"/>
  <c r="U1622" i="20"/>
  <c r="T1622" i="20"/>
  <c r="S1622" i="20"/>
  <c r="R1622" i="20"/>
  <c r="P1622" i="20"/>
  <c r="N1622" i="20"/>
  <c r="U1611" i="20"/>
  <c r="T1611" i="20"/>
  <c r="S1611" i="20"/>
  <c r="R1611" i="20"/>
  <c r="P1611" i="20"/>
  <c r="N1611" i="20"/>
  <c r="U2102" i="20"/>
  <c r="T2102" i="20"/>
  <c r="S2102" i="20"/>
  <c r="R2102" i="20"/>
  <c r="P2102" i="20"/>
  <c r="N2102" i="20"/>
  <c r="U1620" i="20"/>
  <c r="T1620" i="20"/>
  <c r="S1620" i="20"/>
  <c r="R1620" i="20"/>
  <c r="P1620" i="20"/>
  <c r="N1620" i="20"/>
  <c r="U1719" i="20"/>
  <c r="T1719" i="20"/>
  <c r="S1719" i="20"/>
  <c r="R1719" i="20"/>
  <c r="P1719" i="20"/>
  <c r="N1719" i="20"/>
  <c r="U1626" i="20"/>
  <c r="T1626" i="20"/>
  <c r="S1626" i="20"/>
  <c r="R1626" i="20"/>
  <c r="P1626" i="20"/>
  <c r="N1626" i="20"/>
  <c r="U2342" i="20"/>
  <c r="T2342" i="20"/>
  <c r="S2342" i="20"/>
  <c r="R2342" i="20"/>
  <c r="P2342" i="20"/>
  <c r="N2342" i="20"/>
  <c r="U2349" i="20"/>
  <c r="T2349" i="20"/>
  <c r="S2349" i="20"/>
  <c r="R2349" i="20"/>
  <c r="P2349" i="20"/>
  <c r="N2349" i="20"/>
  <c r="U2080" i="20"/>
  <c r="T2080" i="20"/>
  <c r="S2080" i="20"/>
  <c r="R2080" i="20"/>
  <c r="P2080" i="20"/>
  <c r="N2080" i="20"/>
  <c r="U2085" i="20"/>
  <c r="T2085" i="20"/>
  <c r="S2085" i="20"/>
  <c r="R2085" i="20"/>
  <c r="P2085" i="20"/>
  <c r="N2085" i="20"/>
  <c r="U2105" i="20"/>
  <c r="T2105" i="20"/>
  <c r="S2105" i="20"/>
  <c r="R2105" i="20"/>
  <c r="P2105" i="20"/>
  <c r="N2105" i="20"/>
  <c r="U2078" i="20"/>
  <c r="T2078" i="20"/>
  <c r="S2078" i="20"/>
  <c r="R2078" i="20"/>
  <c r="P2078" i="20"/>
  <c r="N2078" i="20"/>
  <c r="U2104" i="20"/>
  <c r="T2104" i="20"/>
  <c r="S2104" i="20"/>
  <c r="R2104" i="20"/>
  <c r="P2104" i="20"/>
  <c r="N2104" i="20"/>
  <c r="U2121" i="20"/>
  <c r="T2121" i="20"/>
  <c r="S2121" i="20"/>
  <c r="R2121" i="20"/>
  <c r="P2121" i="20"/>
  <c r="N2121" i="20"/>
  <c r="U2356" i="20"/>
  <c r="T2356" i="20"/>
  <c r="S2356" i="20"/>
  <c r="R2356" i="20"/>
  <c r="P2356" i="20"/>
  <c r="N2356" i="20"/>
  <c r="U2128" i="20"/>
  <c r="T2128" i="20"/>
  <c r="S2128" i="20"/>
  <c r="R2128" i="20"/>
  <c r="P2128" i="20"/>
  <c r="N2128" i="20"/>
  <c r="U2123" i="20"/>
  <c r="T2123" i="20"/>
  <c r="S2123" i="20"/>
  <c r="R2123" i="20"/>
  <c r="P2123" i="20"/>
  <c r="N2123" i="20"/>
  <c r="U2095" i="20"/>
  <c r="T2095" i="20"/>
  <c r="S2095" i="20"/>
  <c r="R2095" i="20"/>
  <c r="P2095" i="20"/>
  <c r="N2095" i="20"/>
  <c r="U1605" i="20"/>
  <c r="T1605" i="20"/>
  <c r="S1605" i="20"/>
  <c r="R1605" i="20"/>
  <c r="P1605" i="20"/>
  <c r="N1605" i="20"/>
  <c r="U2084" i="20"/>
  <c r="T2084" i="20"/>
  <c r="S2084" i="20"/>
  <c r="R2084" i="20"/>
  <c r="P2084" i="20"/>
  <c r="N2084" i="20"/>
  <c r="U1614" i="20"/>
  <c r="T1614" i="20"/>
  <c r="S1614" i="20"/>
  <c r="R1614" i="20"/>
  <c r="P1614" i="20"/>
  <c r="N1614" i="20"/>
  <c r="U2126" i="20"/>
  <c r="T2126" i="20"/>
  <c r="S2126" i="20"/>
  <c r="R2126" i="20"/>
  <c r="P2126" i="20"/>
  <c r="N2126" i="20"/>
  <c r="U2086" i="20"/>
  <c r="T2086" i="20"/>
  <c r="S2086" i="20"/>
  <c r="R2086" i="20"/>
  <c r="P2086" i="20"/>
  <c r="N2086" i="20"/>
  <c r="U1657" i="20"/>
  <c r="T1657" i="20"/>
  <c r="S1657" i="20"/>
  <c r="R1657" i="20"/>
  <c r="P1657" i="20"/>
  <c r="N1657" i="20"/>
  <c r="U2076" i="20"/>
  <c r="T2076" i="20"/>
  <c r="S2076" i="20"/>
  <c r="R2076" i="20"/>
  <c r="P2076" i="20"/>
  <c r="N2076" i="20"/>
  <c r="U2074" i="20"/>
  <c r="T2074" i="20"/>
  <c r="S2074" i="20"/>
  <c r="R2074" i="20"/>
  <c r="P2074" i="20"/>
  <c r="N2074" i="20"/>
  <c r="U2096" i="20"/>
  <c r="T2096" i="20"/>
  <c r="S2096" i="20"/>
  <c r="R2096" i="20"/>
  <c r="P2096" i="20"/>
  <c r="N2096" i="20"/>
  <c r="U2093" i="20"/>
  <c r="T2093" i="20"/>
  <c r="S2093" i="20"/>
  <c r="R2093" i="20"/>
  <c r="P2093" i="20"/>
  <c r="N2093" i="20"/>
  <c r="U2075" i="20"/>
  <c r="T2075" i="20"/>
  <c r="S2075" i="20"/>
  <c r="R2075" i="20"/>
  <c r="P2075" i="20"/>
  <c r="N2075" i="20"/>
  <c r="U1627" i="20"/>
  <c r="T1627" i="20"/>
  <c r="S1627" i="20"/>
  <c r="R1627" i="20"/>
  <c r="P1627" i="20"/>
  <c r="N1627" i="20"/>
  <c r="U2079" i="20"/>
  <c r="T2079" i="20"/>
  <c r="S2079" i="20"/>
  <c r="R2079" i="20"/>
  <c r="P2079" i="20"/>
  <c r="N2079" i="20"/>
  <c r="U2115" i="20"/>
  <c r="T2115" i="20"/>
  <c r="S2115" i="20"/>
  <c r="R2115" i="20"/>
  <c r="P2115" i="20"/>
  <c r="N2115" i="20"/>
  <c r="U2072" i="20"/>
  <c r="T2072" i="20"/>
  <c r="S2072" i="20"/>
  <c r="R2072" i="20"/>
  <c r="P2072" i="20"/>
  <c r="N2072" i="20"/>
  <c r="U1603" i="20"/>
  <c r="T1603" i="20"/>
  <c r="S1603" i="20"/>
  <c r="R1603" i="20"/>
  <c r="P1603" i="20"/>
  <c r="N1603" i="20"/>
  <c r="U1602" i="20"/>
  <c r="T1602" i="20"/>
  <c r="S1602" i="20"/>
  <c r="R1602" i="20"/>
  <c r="P1602" i="20"/>
  <c r="N1602" i="20"/>
  <c r="U2055" i="20"/>
  <c r="T2055" i="20"/>
  <c r="S2055" i="20"/>
  <c r="R2055" i="20"/>
  <c r="P2055" i="20"/>
  <c r="N2055" i="20"/>
  <c r="U2067" i="20"/>
  <c r="T2067" i="20"/>
  <c r="S2067" i="20"/>
  <c r="R2067" i="20"/>
  <c r="P2067" i="20"/>
  <c r="N2067" i="20"/>
  <c r="U2031" i="20"/>
  <c r="T2031" i="20"/>
  <c r="S2031" i="20"/>
  <c r="R2031" i="20"/>
  <c r="P2031" i="20"/>
  <c r="N2031" i="20"/>
  <c r="U2065" i="20"/>
  <c r="T2065" i="20"/>
  <c r="S2065" i="20"/>
  <c r="R2065" i="20"/>
  <c r="P2065" i="20"/>
  <c r="N2065" i="20"/>
  <c r="U1584" i="20"/>
  <c r="T1584" i="20"/>
  <c r="S1584" i="20"/>
  <c r="R1584" i="20"/>
  <c r="P1584" i="20"/>
  <c r="N1584" i="20"/>
  <c r="U2003" i="20"/>
  <c r="T2003" i="20"/>
  <c r="S2003" i="20"/>
  <c r="R2003" i="20"/>
  <c r="P2003" i="20"/>
  <c r="N2003" i="20"/>
  <c r="U2058" i="20"/>
  <c r="T2058" i="20"/>
  <c r="S2058" i="20"/>
  <c r="R2058" i="20"/>
  <c r="P2058" i="20"/>
  <c r="N2058" i="20"/>
  <c r="U2063" i="20"/>
  <c r="T2063" i="20"/>
  <c r="S2063" i="20"/>
  <c r="R2063" i="20"/>
  <c r="P2063" i="20"/>
  <c r="N2063" i="20"/>
  <c r="U2002" i="20"/>
  <c r="T2002" i="20"/>
  <c r="S2002" i="20"/>
  <c r="R2002" i="20"/>
  <c r="P2002" i="20"/>
  <c r="N2002" i="20"/>
  <c r="U1585" i="20"/>
  <c r="T1585" i="20"/>
  <c r="S1585" i="20"/>
  <c r="R1585" i="20"/>
  <c r="P1585" i="20"/>
  <c r="N1585" i="20"/>
  <c r="U2030" i="20"/>
  <c r="T2030" i="20"/>
  <c r="S2030" i="20"/>
  <c r="R2030" i="20"/>
  <c r="P2030" i="20"/>
  <c r="N2030" i="20"/>
  <c r="U2046" i="20"/>
  <c r="T2046" i="20"/>
  <c r="S2046" i="20"/>
  <c r="R2046" i="20"/>
  <c r="P2046" i="20"/>
  <c r="N2046" i="20"/>
  <c r="U2062" i="20"/>
  <c r="T2062" i="20"/>
  <c r="S2062" i="20"/>
  <c r="R2062" i="20"/>
  <c r="P2062" i="20"/>
  <c r="N2062" i="20"/>
  <c r="U2061" i="20"/>
  <c r="T2061" i="20"/>
  <c r="S2061" i="20"/>
  <c r="R2061" i="20"/>
  <c r="P2061" i="20"/>
  <c r="N2061" i="20"/>
  <c r="U1579" i="20"/>
  <c r="T1579" i="20"/>
  <c r="S1579" i="20"/>
  <c r="R1579" i="20"/>
  <c r="P1579" i="20"/>
  <c r="N1579" i="20"/>
  <c r="U2042" i="20"/>
  <c r="T2042" i="20"/>
  <c r="S2042" i="20"/>
  <c r="R2042" i="20"/>
  <c r="P2042" i="20"/>
  <c r="N2042" i="20"/>
  <c r="U2066" i="20"/>
  <c r="T2066" i="20"/>
  <c r="S2066" i="20"/>
  <c r="R2066" i="20"/>
  <c r="P2066" i="20"/>
  <c r="N2066" i="20"/>
  <c r="U2050" i="20"/>
  <c r="T2050" i="20"/>
  <c r="S2050" i="20"/>
  <c r="R2050" i="20"/>
  <c r="P2050" i="20"/>
  <c r="N2050" i="20"/>
  <c r="U2060" i="20"/>
  <c r="T2060" i="20"/>
  <c r="S2060" i="20"/>
  <c r="R2060" i="20"/>
  <c r="P2060" i="20"/>
  <c r="N2060" i="20"/>
  <c r="U2036" i="20"/>
  <c r="T2036" i="20"/>
  <c r="S2036" i="20"/>
  <c r="R2036" i="20"/>
  <c r="P2036" i="20"/>
  <c r="N2036" i="20"/>
  <c r="U2008" i="20"/>
  <c r="T2008" i="20"/>
  <c r="S2008" i="20"/>
  <c r="R2008" i="20"/>
  <c r="P2008" i="20"/>
  <c r="N2008" i="20"/>
  <c r="U2071" i="20"/>
  <c r="T2071" i="20"/>
  <c r="S2071" i="20"/>
  <c r="R2071" i="20"/>
  <c r="P2071" i="20"/>
  <c r="N2071" i="20"/>
  <c r="U2059" i="20"/>
  <c r="T2059" i="20"/>
  <c r="S2059" i="20"/>
  <c r="R2059" i="20"/>
  <c r="P2059" i="20"/>
  <c r="N2059" i="20"/>
  <c r="U2054" i="20"/>
  <c r="T2054" i="20"/>
  <c r="S2054" i="20"/>
  <c r="R2054" i="20"/>
  <c r="P2054" i="20"/>
  <c r="N2054" i="20"/>
  <c r="U2057" i="20"/>
  <c r="T2057" i="20"/>
  <c r="S2057" i="20"/>
  <c r="R2057" i="20"/>
  <c r="P2057" i="20"/>
  <c r="N2057" i="20"/>
  <c r="U2005" i="20"/>
  <c r="T2005" i="20"/>
  <c r="S2005" i="20"/>
  <c r="R2005" i="20"/>
  <c r="P2005" i="20"/>
  <c r="N2005" i="20"/>
  <c r="U2037" i="20"/>
  <c r="T2037" i="20"/>
  <c r="S2037" i="20"/>
  <c r="R2037" i="20"/>
  <c r="P2037" i="20"/>
  <c r="N2037" i="20"/>
  <c r="U2029" i="20"/>
  <c r="T2029" i="20"/>
  <c r="S2029" i="20"/>
  <c r="R2029" i="20"/>
  <c r="P2029" i="20"/>
  <c r="N2029" i="20"/>
  <c r="U2001" i="20"/>
  <c r="T2001" i="20"/>
  <c r="S2001" i="20"/>
  <c r="R2001" i="20"/>
  <c r="P2001" i="20"/>
  <c r="N2001" i="20"/>
  <c r="U1587" i="20"/>
  <c r="T1587" i="20"/>
  <c r="S1587" i="20"/>
  <c r="R1587" i="20"/>
  <c r="P1587" i="20"/>
  <c r="N1587" i="20"/>
  <c r="U2015" i="20"/>
  <c r="T2015" i="20"/>
  <c r="S2015" i="20"/>
  <c r="R2015" i="20"/>
  <c r="P2015" i="20"/>
  <c r="N2015" i="20"/>
  <c r="U2044" i="20"/>
  <c r="T2044" i="20"/>
  <c r="S2044" i="20"/>
  <c r="R2044" i="20"/>
  <c r="P2044" i="20"/>
  <c r="N2044" i="20"/>
  <c r="U2011" i="20"/>
  <c r="T2011" i="20"/>
  <c r="S2011" i="20"/>
  <c r="R2011" i="20"/>
  <c r="P2011" i="20"/>
  <c r="N2011" i="20"/>
  <c r="U2064" i="20"/>
  <c r="T2064" i="20"/>
  <c r="S2064" i="20"/>
  <c r="R2064" i="20"/>
  <c r="P2064" i="20"/>
  <c r="N2064" i="20"/>
  <c r="U1589" i="20"/>
  <c r="T1589" i="20"/>
  <c r="S1589" i="20"/>
  <c r="R1589" i="20"/>
  <c r="P1589" i="20"/>
  <c r="N1589" i="20"/>
  <c r="U2049" i="20"/>
  <c r="T2049" i="20"/>
  <c r="S2049" i="20"/>
  <c r="R2049" i="20"/>
  <c r="P2049" i="20"/>
  <c r="N2049" i="20"/>
  <c r="U1596" i="20"/>
  <c r="T1596" i="20"/>
  <c r="S1596" i="20"/>
  <c r="R1596" i="20"/>
  <c r="P1596" i="20"/>
  <c r="N1596" i="20"/>
  <c r="U2028" i="20"/>
  <c r="T2028" i="20"/>
  <c r="S2028" i="20"/>
  <c r="R2028" i="20"/>
  <c r="P2028" i="20"/>
  <c r="N2028" i="20"/>
  <c r="U2021" i="20"/>
  <c r="T2021" i="20"/>
  <c r="S2021" i="20"/>
  <c r="R2021" i="20"/>
  <c r="P2021" i="20"/>
  <c r="N2021" i="20"/>
  <c r="U1588" i="20"/>
  <c r="T1588" i="20"/>
  <c r="S1588" i="20"/>
  <c r="R1588" i="20"/>
  <c r="P1588" i="20"/>
  <c r="N1588" i="20"/>
  <c r="U2070" i="20"/>
  <c r="T2070" i="20"/>
  <c r="S2070" i="20"/>
  <c r="R2070" i="20"/>
  <c r="P2070" i="20"/>
  <c r="N2070" i="20"/>
  <c r="U2010" i="20"/>
  <c r="T2010" i="20"/>
  <c r="S2010" i="20"/>
  <c r="R2010" i="20"/>
  <c r="P2010" i="20"/>
  <c r="N2010" i="20"/>
  <c r="U2027" i="20"/>
  <c r="T2027" i="20"/>
  <c r="S2027" i="20"/>
  <c r="R2027" i="20"/>
  <c r="P2027" i="20"/>
  <c r="N2027" i="20"/>
  <c r="U2069" i="20"/>
  <c r="T2069" i="20"/>
  <c r="S2069" i="20"/>
  <c r="R2069" i="20"/>
  <c r="P2069" i="20"/>
  <c r="N2069" i="20"/>
  <c r="U1997" i="20"/>
  <c r="T1997" i="20"/>
  <c r="S1997" i="20"/>
  <c r="R1997" i="20"/>
  <c r="P1997" i="20"/>
  <c r="N1997" i="20"/>
  <c r="U2007" i="20"/>
  <c r="T2007" i="20"/>
  <c r="S2007" i="20"/>
  <c r="R2007" i="20"/>
  <c r="P2007" i="20"/>
  <c r="N2007" i="20"/>
  <c r="U2048" i="20"/>
  <c r="T2048" i="20"/>
  <c r="S2048" i="20"/>
  <c r="R2048" i="20"/>
  <c r="P2048" i="20"/>
  <c r="N2048" i="20"/>
  <c r="U2034" i="20"/>
  <c r="T2034" i="20"/>
  <c r="S2034" i="20"/>
  <c r="R2034" i="20"/>
  <c r="P2034" i="20"/>
  <c r="N2034" i="20"/>
  <c r="U1995" i="20"/>
  <c r="T1995" i="20"/>
  <c r="S1995" i="20"/>
  <c r="R1995" i="20"/>
  <c r="P1995" i="20"/>
  <c r="N1995" i="20"/>
  <c r="U2053" i="20"/>
  <c r="T2053" i="20"/>
  <c r="S2053" i="20"/>
  <c r="R2053" i="20"/>
  <c r="P2053" i="20"/>
  <c r="N2053" i="20"/>
  <c r="U2004" i="20"/>
  <c r="T2004" i="20"/>
  <c r="S2004" i="20"/>
  <c r="R2004" i="20"/>
  <c r="P2004" i="20"/>
  <c r="N2004" i="20"/>
  <c r="U1595" i="20"/>
  <c r="T1595" i="20"/>
  <c r="S1595" i="20"/>
  <c r="R1595" i="20"/>
  <c r="P1595" i="20"/>
  <c r="N1595" i="20"/>
  <c r="U1599" i="20"/>
  <c r="T1599" i="20"/>
  <c r="S1599" i="20"/>
  <c r="R1599" i="20"/>
  <c r="P1599" i="20"/>
  <c r="N1599" i="20"/>
  <c r="U2045" i="20"/>
  <c r="T2045" i="20"/>
  <c r="S2045" i="20"/>
  <c r="R2045" i="20"/>
  <c r="P2045" i="20"/>
  <c r="N2045" i="20"/>
  <c r="U2035" i="20"/>
  <c r="T2035" i="20"/>
  <c r="S2035" i="20"/>
  <c r="R2035" i="20"/>
  <c r="P2035" i="20"/>
  <c r="N2035" i="20"/>
  <c r="U2041" i="20"/>
  <c r="T2041" i="20"/>
  <c r="S2041" i="20"/>
  <c r="R2041" i="20"/>
  <c r="P2041" i="20"/>
  <c r="N2041" i="20"/>
  <c r="U2026" i="20"/>
  <c r="T2026" i="20"/>
  <c r="S2026" i="20"/>
  <c r="R2026" i="20"/>
  <c r="P2026" i="20"/>
  <c r="N2026" i="20"/>
  <c r="U1598" i="20"/>
  <c r="T1598" i="20"/>
  <c r="S1598" i="20"/>
  <c r="R1598" i="20"/>
  <c r="P1598" i="20"/>
  <c r="N1598" i="20"/>
  <c r="U2018" i="20"/>
  <c r="T2018" i="20"/>
  <c r="S2018" i="20"/>
  <c r="R2018" i="20"/>
  <c r="P2018" i="20"/>
  <c r="N2018" i="20"/>
  <c r="U2025" i="20"/>
  <c r="T2025" i="20"/>
  <c r="S2025" i="20"/>
  <c r="R2025" i="20"/>
  <c r="P2025" i="20"/>
  <c r="N2025" i="20"/>
  <c r="U1583" i="20"/>
  <c r="T1583" i="20"/>
  <c r="S1583" i="20"/>
  <c r="R1583" i="20"/>
  <c r="P1583" i="20"/>
  <c r="N1583" i="20"/>
  <c r="U2000" i="20"/>
  <c r="T2000" i="20"/>
  <c r="S2000" i="20"/>
  <c r="R2000" i="20"/>
  <c r="P2000" i="20"/>
  <c r="N2000" i="20"/>
  <c r="U1594" i="20"/>
  <c r="T1594" i="20"/>
  <c r="S1594" i="20"/>
  <c r="R1594" i="20"/>
  <c r="P1594" i="20"/>
  <c r="N1594" i="20"/>
  <c r="U1591" i="20"/>
  <c r="T1591" i="20"/>
  <c r="S1591" i="20"/>
  <c r="R1591" i="20"/>
  <c r="P1591" i="20"/>
  <c r="N1591" i="20"/>
  <c r="U2040" i="20"/>
  <c r="T2040" i="20"/>
  <c r="S2040" i="20"/>
  <c r="R2040" i="20"/>
  <c r="P2040" i="20"/>
  <c r="N2040" i="20"/>
  <c r="U2019" i="20"/>
  <c r="T2019" i="20"/>
  <c r="S2019" i="20"/>
  <c r="R2019" i="20"/>
  <c r="P2019" i="20"/>
  <c r="N2019" i="20"/>
  <c r="U2038" i="20"/>
  <c r="T2038" i="20"/>
  <c r="S2038" i="20"/>
  <c r="R2038" i="20"/>
  <c r="P2038" i="20"/>
  <c r="N2038" i="20"/>
  <c r="U1580" i="20"/>
  <c r="T1580" i="20"/>
  <c r="S1580" i="20"/>
  <c r="R1580" i="20"/>
  <c r="P1580" i="20"/>
  <c r="N1580" i="20"/>
  <c r="U1992" i="20"/>
  <c r="T1992" i="20"/>
  <c r="S1992" i="20"/>
  <c r="R1992" i="20"/>
  <c r="P1992" i="20"/>
  <c r="N1992" i="20"/>
  <c r="U2014" i="20"/>
  <c r="T2014" i="20"/>
  <c r="S2014" i="20"/>
  <c r="R2014" i="20"/>
  <c r="P2014" i="20"/>
  <c r="N2014" i="20"/>
  <c r="U1582" i="20"/>
  <c r="T1582" i="20"/>
  <c r="S1582" i="20"/>
  <c r="R1582" i="20"/>
  <c r="P1582" i="20"/>
  <c r="N1582" i="20"/>
  <c r="U2013" i="20"/>
  <c r="T2013" i="20"/>
  <c r="S2013" i="20"/>
  <c r="R2013" i="20"/>
  <c r="P2013" i="20"/>
  <c r="N2013" i="20"/>
  <c r="U2017" i="20"/>
  <c r="T2017" i="20"/>
  <c r="S2017" i="20"/>
  <c r="R2017" i="20"/>
  <c r="P2017" i="20"/>
  <c r="N2017" i="20"/>
  <c r="U2009" i="20"/>
  <c r="T2009" i="20"/>
  <c r="S2009" i="20"/>
  <c r="R2009" i="20"/>
  <c r="P2009" i="20"/>
  <c r="N2009" i="20"/>
  <c r="U2043" i="20"/>
  <c r="T2043" i="20"/>
  <c r="S2043" i="20"/>
  <c r="R2043" i="20"/>
  <c r="P2043" i="20"/>
  <c r="N2043" i="20"/>
  <c r="U1593" i="20"/>
  <c r="T1593" i="20"/>
  <c r="S1593" i="20"/>
  <c r="R1593" i="20"/>
  <c r="P1593" i="20"/>
  <c r="N1593" i="20"/>
  <c r="U1600" i="20"/>
  <c r="T1600" i="20"/>
  <c r="S1600" i="20"/>
  <c r="R1600" i="20"/>
  <c r="P1600" i="20"/>
  <c r="N1600" i="20"/>
  <c r="U1578" i="20"/>
  <c r="T1578" i="20"/>
  <c r="S1578" i="20"/>
  <c r="R1578" i="20"/>
  <c r="P1578" i="20"/>
  <c r="N1578" i="20"/>
  <c r="U2052" i="20"/>
  <c r="T2052" i="20"/>
  <c r="S2052" i="20"/>
  <c r="R2052" i="20"/>
  <c r="P2052" i="20"/>
  <c r="N2052" i="20"/>
  <c r="U1601" i="20"/>
  <c r="T1601" i="20"/>
  <c r="S1601" i="20"/>
  <c r="R1601" i="20"/>
  <c r="P1601" i="20"/>
  <c r="N1601" i="20"/>
  <c r="U2023" i="20"/>
  <c r="T2023" i="20"/>
  <c r="S2023" i="20"/>
  <c r="R2023" i="20"/>
  <c r="P2023" i="20"/>
  <c r="N2023" i="20"/>
  <c r="U1998" i="20"/>
  <c r="T1998" i="20"/>
  <c r="S1998" i="20"/>
  <c r="R1998" i="20"/>
  <c r="P1998" i="20"/>
  <c r="N1998" i="20"/>
  <c r="U1991" i="20"/>
  <c r="T1991" i="20"/>
  <c r="S1991" i="20"/>
  <c r="R1991" i="20"/>
  <c r="P1991" i="20"/>
  <c r="N1991" i="20"/>
  <c r="U1577" i="20"/>
  <c r="T1577" i="20"/>
  <c r="S1577" i="20"/>
  <c r="R1577" i="20"/>
  <c r="P1577" i="20"/>
  <c r="N1577" i="20"/>
  <c r="U2051" i="20"/>
  <c r="T2051" i="20"/>
  <c r="S2051" i="20"/>
  <c r="R2051" i="20"/>
  <c r="P2051" i="20"/>
  <c r="N2051" i="20"/>
  <c r="U2012" i="20"/>
  <c r="T2012" i="20"/>
  <c r="S2012" i="20"/>
  <c r="R2012" i="20"/>
  <c r="P2012" i="20"/>
  <c r="N2012" i="20"/>
  <c r="U1996" i="20"/>
  <c r="T1996" i="20"/>
  <c r="S1996" i="20"/>
  <c r="R1996" i="20"/>
  <c r="P1996" i="20"/>
  <c r="N1996" i="20"/>
  <c r="U1590" i="20"/>
  <c r="T1590" i="20"/>
  <c r="S1590" i="20"/>
  <c r="R1590" i="20"/>
  <c r="P1590" i="20"/>
  <c r="N1590" i="20"/>
  <c r="U2047" i="20"/>
  <c r="T2047" i="20"/>
  <c r="S2047" i="20"/>
  <c r="R2047" i="20"/>
  <c r="P2047" i="20"/>
  <c r="N2047" i="20"/>
  <c r="U2032" i="20"/>
  <c r="T2032" i="20"/>
  <c r="S2032" i="20"/>
  <c r="R2032" i="20"/>
  <c r="P2032" i="20"/>
  <c r="N2032" i="20"/>
  <c r="U2056" i="20"/>
  <c r="T2056" i="20"/>
  <c r="S2056" i="20"/>
  <c r="R2056" i="20"/>
  <c r="P2056" i="20"/>
  <c r="N2056" i="20"/>
  <c r="U1586" i="20"/>
  <c r="T1586" i="20"/>
  <c r="S1586" i="20"/>
  <c r="R1586" i="20"/>
  <c r="P1586" i="20"/>
  <c r="N1586" i="20"/>
  <c r="U1581" i="20"/>
  <c r="T1581" i="20"/>
  <c r="S1581" i="20"/>
  <c r="R1581" i="20"/>
  <c r="P1581" i="20"/>
  <c r="N1581" i="20"/>
  <c r="U2033" i="20"/>
  <c r="T2033" i="20"/>
  <c r="S2033" i="20"/>
  <c r="R2033" i="20"/>
  <c r="P2033" i="20"/>
  <c r="N2033" i="20"/>
  <c r="U2039" i="20"/>
  <c r="T2039" i="20"/>
  <c r="S2039" i="20"/>
  <c r="R2039" i="20"/>
  <c r="P2039" i="20"/>
  <c r="N2039" i="20"/>
  <c r="U2068" i="20"/>
  <c r="T2068" i="20"/>
  <c r="S2068" i="20"/>
  <c r="R2068" i="20"/>
  <c r="P2068" i="20"/>
  <c r="N2068" i="20"/>
  <c r="U2006" i="20"/>
  <c r="T2006" i="20"/>
  <c r="S2006" i="20"/>
  <c r="R2006" i="20"/>
  <c r="P2006" i="20"/>
  <c r="N2006" i="20"/>
  <c r="U1999" i="20"/>
  <c r="T1999" i="20"/>
  <c r="S1999" i="20"/>
  <c r="R1999" i="20"/>
  <c r="P1999" i="20"/>
  <c r="N1999" i="20"/>
  <c r="U1592" i="20"/>
  <c r="T1592" i="20"/>
  <c r="S1592" i="20"/>
  <c r="R1592" i="20"/>
  <c r="P1592" i="20"/>
  <c r="N1592" i="20"/>
  <c r="U1994" i="20"/>
  <c r="T1994" i="20"/>
  <c r="S1994" i="20"/>
  <c r="R1994" i="20"/>
  <c r="P1994" i="20"/>
  <c r="N1994" i="20"/>
  <c r="U1993" i="20"/>
  <c r="T1993" i="20"/>
  <c r="S1993" i="20"/>
  <c r="R1993" i="20"/>
  <c r="P1993" i="20"/>
  <c r="N1993" i="20"/>
  <c r="U2020" i="20"/>
  <c r="T2020" i="20"/>
  <c r="S2020" i="20"/>
  <c r="R2020" i="20"/>
  <c r="P2020" i="20"/>
  <c r="N2020" i="20"/>
  <c r="U2024" i="20"/>
  <c r="T2024" i="20"/>
  <c r="S2024" i="20"/>
  <c r="R2024" i="20"/>
  <c r="P2024" i="20"/>
  <c r="N2024" i="20"/>
  <c r="U2022" i="20"/>
  <c r="T2022" i="20"/>
  <c r="S2022" i="20"/>
  <c r="R2022" i="20"/>
  <c r="P2022" i="20"/>
  <c r="N2022" i="20"/>
  <c r="U1597" i="20"/>
  <c r="T1597" i="20"/>
  <c r="S1597" i="20"/>
  <c r="R1597" i="20"/>
  <c r="P1597" i="20"/>
  <c r="N1597" i="20"/>
  <c r="U2016" i="20"/>
  <c r="T2016" i="20"/>
  <c r="S2016" i="20"/>
  <c r="R2016" i="20"/>
  <c r="P2016" i="20"/>
  <c r="N2016" i="20"/>
  <c r="U1945" i="20"/>
  <c r="T1945" i="20"/>
  <c r="S1945" i="20"/>
  <c r="R1945" i="20"/>
  <c r="P1945" i="20"/>
  <c r="N1945" i="20"/>
  <c r="U2231" i="20"/>
  <c r="T2231" i="20"/>
  <c r="S2231" i="20"/>
  <c r="R2231" i="20"/>
  <c r="P2231" i="20"/>
  <c r="N2231" i="20"/>
  <c r="U1951" i="20"/>
  <c r="T1951" i="20"/>
  <c r="S1951" i="20"/>
  <c r="R1951" i="20"/>
  <c r="P1951" i="20"/>
  <c r="N1951" i="20"/>
  <c r="U2382" i="20"/>
  <c r="T2382" i="20"/>
  <c r="S2382" i="20"/>
  <c r="R2382" i="20"/>
  <c r="P2382" i="20"/>
  <c r="N2382" i="20"/>
  <c r="U1706" i="20"/>
  <c r="T1706" i="20"/>
  <c r="S1706" i="20"/>
  <c r="R1706" i="20"/>
  <c r="P1706" i="20"/>
  <c r="N1706" i="20"/>
  <c r="U1650" i="20"/>
  <c r="T1650" i="20"/>
  <c r="S1650" i="20"/>
  <c r="R1650" i="20"/>
  <c r="P1650" i="20"/>
  <c r="N1650" i="20"/>
  <c r="U1950" i="20"/>
  <c r="T1950" i="20"/>
  <c r="S1950" i="20"/>
  <c r="R1950" i="20"/>
  <c r="P1950" i="20"/>
  <c r="N1950" i="20"/>
  <c r="U1975" i="20"/>
  <c r="T1975" i="20"/>
  <c r="S1975" i="20"/>
  <c r="R1975" i="20"/>
  <c r="P1975" i="20"/>
  <c r="N1975" i="20"/>
  <c r="U1647" i="20"/>
  <c r="T1647" i="20"/>
  <c r="S1647" i="20"/>
  <c r="R1647" i="20"/>
  <c r="P1647" i="20"/>
  <c r="N1647" i="20"/>
  <c r="U2276" i="20"/>
  <c r="T2276" i="20"/>
  <c r="S2276" i="20"/>
  <c r="R2276" i="20"/>
  <c r="P2276" i="20"/>
  <c r="N2276" i="20"/>
  <c r="U1648" i="20"/>
  <c r="T1648" i="20"/>
  <c r="S1648" i="20"/>
  <c r="R1648" i="20"/>
  <c r="P1648" i="20"/>
  <c r="N1648" i="20"/>
  <c r="U2341" i="20"/>
  <c r="T2341" i="20"/>
  <c r="S2341" i="20"/>
  <c r="R2341" i="20"/>
  <c r="P2341" i="20"/>
  <c r="N2341" i="20"/>
  <c r="U2262" i="20"/>
  <c r="T2262" i="20"/>
  <c r="S2262" i="20"/>
  <c r="R2262" i="20"/>
  <c r="P2262" i="20"/>
  <c r="N2262" i="20"/>
  <c r="U2277" i="20"/>
  <c r="T2277" i="20"/>
  <c r="S2277" i="20"/>
  <c r="R2277" i="20"/>
  <c r="P2277" i="20"/>
  <c r="N2277" i="20"/>
  <c r="U1674" i="20"/>
  <c r="T1674" i="20"/>
  <c r="S1674" i="20"/>
  <c r="R1674" i="20"/>
  <c r="P1674" i="20"/>
  <c r="N1674" i="20"/>
  <c r="U1673" i="20"/>
  <c r="T1673" i="20"/>
  <c r="S1673" i="20"/>
  <c r="R1673" i="20"/>
  <c r="P1673" i="20"/>
  <c r="N1673" i="20"/>
  <c r="U2278" i="20"/>
  <c r="T2278" i="20"/>
  <c r="S2278" i="20"/>
  <c r="R2278" i="20"/>
  <c r="P2278" i="20"/>
  <c r="N2278" i="20"/>
  <c r="U1672" i="20"/>
  <c r="T1672" i="20"/>
  <c r="S1672" i="20"/>
  <c r="R1672" i="20"/>
  <c r="P1672" i="20"/>
  <c r="N1672" i="20"/>
  <c r="U2383" i="20"/>
  <c r="T2383" i="20"/>
  <c r="S2383" i="20"/>
  <c r="R2383" i="20"/>
  <c r="P2383" i="20"/>
  <c r="N2383" i="20"/>
  <c r="U2336" i="20"/>
  <c r="T2336" i="20"/>
  <c r="S2336" i="20"/>
  <c r="R2336" i="20"/>
  <c r="P2336" i="20"/>
  <c r="N2336" i="20"/>
  <c r="U2227" i="20"/>
  <c r="T2227" i="20"/>
  <c r="S2227" i="20"/>
  <c r="R2227" i="20"/>
  <c r="P2227" i="20"/>
  <c r="N2227" i="20"/>
  <c r="U1670" i="20"/>
  <c r="T1670" i="20"/>
  <c r="S1670" i="20"/>
  <c r="R1670" i="20"/>
  <c r="P1670" i="20"/>
  <c r="N1670" i="20"/>
  <c r="U2271" i="20"/>
  <c r="T2271" i="20"/>
  <c r="S2271" i="20"/>
  <c r="R2271" i="20"/>
  <c r="P2271" i="20"/>
  <c r="N2271" i="20"/>
  <c r="U2268" i="20"/>
  <c r="T2268" i="20"/>
  <c r="S2268" i="20"/>
  <c r="R2268" i="20"/>
  <c r="P2268" i="20"/>
  <c r="N2268" i="20"/>
  <c r="U1651" i="20"/>
  <c r="T1651" i="20"/>
  <c r="S1651" i="20"/>
  <c r="R1651" i="20"/>
  <c r="P1651" i="20"/>
  <c r="N1651" i="20"/>
  <c r="U1700" i="20"/>
  <c r="T1700" i="20"/>
  <c r="S1700" i="20"/>
  <c r="R1700" i="20"/>
  <c r="P1700" i="20"/>
  <c r="N1700" i="20"/>
  <c r="U2265" i="20"/>
  <c r="T2265" i="20"/>
  <c r="S2265" i="20"/>
  <c r="R2265" i="20"/>
  <c r="P2265" i="20"/>
  <c r="N2265" i="20"/>
  <c r="U2330" i="20"/>
  <c r="T2330" i="20"/>
  <c r="S2330" i="20"/>
  <c r="R2330" i="20"/>
  <c r="P2330" i="20"/>
  <c r="N2330" i="20"/>
  <c r="U2270" i="20"/>
  <c r="T2270" i="20"/>
  <c r="S2270" i="20"/>
  <c r="R2270" i="20"/>
  <c r="P2270" i="20"/>
  <c r="N2270" i="20"/>
  <c r="U2274" i="20"/>
  <c r="T2274" i="20"/>
  <c r="S2274" i="20"/>
  <c r="R2274" i="20"/>
  <c r="P2274" i="20"/>
  <c r="N2274" i="20"/>
  <c r="U2385" i="20"/>
  <c r="T2385" i="20"/>
  <c r="S2385" i="20"/>
  <c r="R2385" i="20"/>
  <c r="P2385" i="20"/>
  <c r="N2385" i="20"/>
  <c r="U2225" i="20"/>
  <c r="T2225" i="20"/>
  <c r="S2225" i="20"/>
  <c r="R2225" i="20"/>
  <c r="P2225" i="20"/>
  <c r="N2225" i="20"/>
  <c r="U2386" i="20"/>
  <c r="T2386" i="20"/>
  <c r="S2386" i="20"/>
  <c r="R2386" i="20"/>
  <c r="P2386" i="20"/>
  <c r="N2386" i="20"/>
  <c r="U2219" i="20"/>
  <c r="T2219" i="20"/>
  <c r="S2219" i="20"/>
  <c r="R2219" i="20"/>
  <c r="P2219" i="20"/>
  <c r="N2219" i="20"/>
  <c r="U2273" i="20"/>
  <c r="T2273" i="20"/>
  <c r="S2273" i="20"/>
  <c r="R2273" i="20"/>
  <c r="P2273" i="20"/>
  <c r="N2273" i="20"/>
  <c r="U2384" i="20"/>
  <c r="T2384" i="20"/>
  <c r="S2384" i="20"/>
  <c r="R2384" i="20"/>
  <c r="P2384" i="20"/>
  <c r="N2384" i="20"/>
  <c r="U2222" i="20"/>
  <c r="T2222" i="20"/>
  <c r="S2222" i="20"/>
  <c r="R2222" i="20"/>
  <c r="P2222" i="20"/>
  <c r="N2222" i="20"/>
  <c r="U1960" i="20"/>
  <c r="T1960" i="20"/>
  <c r="S1960" i="20"/>
  <c r="R1960" i="20"/>
  <c r="P1960" i="20"/>
  <c r="N1960" i="20"/>
  <c r="U1952" i="20"/>
  <c r="T1952" i="20"/>
  <c r="S1952" i="20"/>
  <c r="R1952" i="20"/>
  <c r="P1952" i="20"/>
  <c r="N1952" i="20"/>
  <c r="U1653" i="20"/>
  <c r="T1653" i="20"/>
  <c r="S1653" i="20"/>
  <c r="R1653" i="20"/>
  <c r="P1653" i="20"/>
  <c r="N1653" i="20"/>
  <c r="U1708" i="20"/>
  <c r="T1708" i="20"/>
  <c r="S1708" i="20"/>
  <c r="R1708" i="20"/>
  <c r="P1708" i="20"/>
  <c r="N1708" i="20"/>
  <c r="U1959" i="20"/>
  <c r="T1959" i="20"/>
  <c r="S1959" i="20"/>
  <c r="R1959" i="20"/>
  <c r="P1959" i="20"/>
  <c r="N1959" i="20"/>
  <c r="U1671" i="20"/>
  <c r="T1671" i="20"/>
  <c r="S1671" i="20"/>
  <c r="R1671" i="20"/>
  <c r="P1671" i="20"/>
  <c r="N1671" i="20"/>
  <c r="U1707" i="20"/>
  <c r="T1707" i="20"/>
  <c r="S1707" i="20"/>
  <c r="R1707" i="20"/>
  <c r="P1707" i="20"/>
  <c r="N1707" i="20"/>
  <c r="U2269" i="20"/>
  <c r="T2269" i="20"/>
  <c r="S2269" i="20"/>
  <c r="R2269" i="20"/>
  <c r="P2269" i="20"/>
  <c r="N2269" i="20"/>
  <c r="U2264" i="20"/>
  <c r="T2264" i="20"/>
  <c r="S2264" i="20"/>
  <c r="R2264" i="20"/>
  <c r="P2264" i="20"/>
  <c r="N2264" i="20"/>
  <c r="U1701" i="20"/>
  <c r="T1701" i="20"/>
  <c r="S1701" i="20"/>
  <c r="R1701" i="20"/>
  <c r="P1701" i="20"/>
  <c r="N1701" i="20"/>
  <c r="U1980" i="20"/>
  <c r="T1980" i="20"/>
  <c r="S1980" i="20"/>
  <c r="R1980" i="20"/>
  <c r="P1980" i="20"/>
  <c r="N1980" i="20"/>
  <c r="U2267" i="20"/>
  <c r="T2267" i="20"/>
  <c r="S2267" i="20"/>
  <c r="R2267" i="20"/>
  <c r="P2267" i="20"/>
  <c r="N2267" i="20"/>
  <c r="U2326" i="20"/>
  <c r="T2326" i="20"/>
  <c r="S2326" i="20"/>
  <c r="R2326" i="20"/>
  <c r="P2326" i="20"/>
  <c r="N2326" i="20"/>
  <c r="U1974" i="20"/>
  <c r="T1974" i="20"/>
  <c r="S1974" i="20"/>
  <c r="R1974" i="20"/>
  <c r="P1974" i="20"/>
  <c r="N1974" i="20"/>
  <c r="U1968" i="20"/>
  <c r="T1968" i="20"/>
  <c r="S1968" i="20"/>
  <c r="R1968" i="20"/>
  <c r="P1968" i="20"/>
  <c r="N1968" i="20"/>
  <c r="U2324" i="20"/>
  <c r="T2324" i="20"/>
  <c r="S2324" i="20"/>
  <c r="R2324" i="20"/>
  <c r="P2324" i="20"/>
  <c r="N2324" i="20"/>
  <c r="U1654" i="20"/>
  <c r="T1654" i="20"/>
  <c r="S1654" i="20"/>
  <c r="R1654" i="20"/>
  <c r="P1654" i="20"/>
  <c r="N1654" i="20"/>
  <c r="U2323" i="20"/>
  <c r="T2323" i="20"/>
  <c r="S2323" i="20"/>
  <c r="R2323" i="20"/>
  <c r="P2323" i="20"/>
  <c r="N2323" i="20"/>
  <c r="U1939" i="20"/>
  <c r="T1939" i="20"/>
  <c r="S1939" i="20"/>
  <c r="R1939" i="20"/>
  <c r="P1939" i="20"/>
  <c r="N1939" i="20"/>
  <c r="U1933" i="20"/>
  <c r="T1933" i="20"/>
  <c r="S1933" i="20"/>
  <c r="R1933" i="20"/>
  <c r="P1933" i="20"/>
  <c r="N1933" i="20"/>
  <c r="U2388" i="20"/>
  <c r="T2388" i="20"/>
  <c r="S2388" i="20"/>
  <c r="R2388" i="20"/>
  <c r="P2388" i="20"/>
  <c r="N2388" i="20"/>
  <c r="U2322" i="20"/>
  <c r="T2322" i="20"/>
  <c r="S2322" i="20"/>
  <c r="R2322" i="20"/>
  <c r="P2322" i="20"/>
  <c r="N2322" i="20"/>
  <c r="U1574" i="20"/>
  <c r="T1574" i="20"/>
  <c r="S1574" i="20"/>
  <c r="R1574" i="20"/>
  <c r="P1574" i="20"/>
  <c r="N1574" i="20"/>
  <c r="U2319" i="20"/>
  <c r="T2319" i="20"/>
  <c r="S2319" i="20"/>
  <c r="R2319" i="20"/>
  <c r="P2319" i="20"/>
  <c r="N2319" i="20"/>
  <c r="U2272" i="20"/>
  <c r="T2272" i="20"/>
  <c r="S2272" i="20"/>
  <c r="R2272" i="20"/>
  <c r="P2272" i="20"/>
  <c r="N2272" i="20"/>
  <c r="U1563" i="20"/>
  <c r="T1563" i="20"/>
  <c r="S1563" i="20"/>
  <c r="R1563" i="20"/>
  <c r="P1563" i="20"/>
  <c r="N1563" i="20"/>
  <c r="U2387" i="20"/>
  <c r="T2387" i="20"/>
  <c r="S2387" i="20"/>
  <c r="R2387" i="20"/>
  <c r="P2387" i="20"/>
  <c r="N2387" i="20"/>
  <c r="U2320" i="20"/>
  <c r="T2320" i="20"/>
  <c r="S2320" i="20"/>
  <c r="R2320" i="20"/>
  <c r="P2320" i="20"/>
  <c r="N2320" i="20"/>
  <c r="U1655" i="20"/>
  <c r="T1655" i="20"/>
  <c r="S1655" i="20"/>
  <c r="R1655" i="20"/>
  <c r="P1655" i="20"/>
  <c r="N1655" i="20"/>
  <c r="U1649" i="20"/>
  <c r="T1649" i="20"/>
  <c r="S1649" i="20"/>
  <c r="R1649" i="20"/>
  <c r="P1649" i="20"/>
  <c r="N1649" i="20"/>
  <c r="U2327" i="20"/>
  <c r="T2327" i="20"/>
  <c r="S2327" i="20"/>
  <c r="R2327" i="20"/>
  <c r="P2327" i="20"/>
  <c r="N2327" i="20"/>
  <c r="U2233" i="20"/>
  <c r="T2233" i="20"/>
  <c r="S2233" i="20"/>
  <c r="R2233" i="20"/>
  <c r="P2233" i="20"/>
  <c r="N2233" i="20"/>
  <c r="U2331" i="20"/>
  <c r="T2331" i="20"/>
  <c r="S2331" i="20"/>
  <c r="R2331" i="20"/>
  <c r="P2331" i="20"/>
  <c r="N2331" i="20"/>
  <c r="U2340" i="20"/>
  <c r="T2340" i="20"/>
  <c r="S2340" i="20"/>
  <c r="R2340" i="20"/>
  <c r="P2340" i="20"/>
  <c r="N2340" i="20"/>
  <c r="U2266" i="20"/>
  <c r="T2266" i="20"/>
  <c r="S2266" i="20"/>
  <c r="R2266" i="20"/>
  <c r="P2266" i="20"/>
  <c r="N2266" i="20"/>
  <c r="U1955" i="20"/>
  <c r="T1955" i="20"/>
  <c r="S1955" i="20"/>
  <c r="R1955" i="20"/>
  <c r="P1955" i="20"/>
  <c r="N1955" i="20"/>
  <c r="U1558" i="20"/>
  <c r="T1558" i="20"/>
  <c r="S1558" i="20"/>
  <c r="R1558" i="20"/>
  <c r="P1558" i="20"/>
  <c r="N1558" i="20"/>
  <c r="U2232" i="20"/>
  <c r="T2232" i="20"/>
  <c r="S2232" i="20"/>
  <c r="R2232" i="20"/>
  <c r="P2232" i="20"/>
  <c r="N2232" i="20"/>
  <c r="U2321" i="20"/>
  <c r="T2321" i="20"/>
  <c r="S2321" i="20"/>
  <c r="R2321" i="20"/>
  <c r="P2321" i="20"/>
  <c r="N2321" i="20"/>
  <c r="U1947" i="20"/>
  <c r="T1947" i="20"/>
  <c r="S1947" i="20"/>
  <c r="R1947" i="20"/>
  <c r="P1947" i="20"/>
  <c r="N1947" i="20"/>
  <c r="U2339" i="20"/>
  <c r="T2339" i="20"/>
  <c r="S2339" i="20"/>
  <c r="R2339" i="20"/>
  <c r="P2339" i="20"/>
  <c r="N2339" i="20"/>
  <c r="U1704" i="20"/>
  <c r="T1704" i="20"/>
  <c r="S1704" i="20"/>
  <c r="R1704" i="20"/>
  <c r="P1704" i="20"/>
  <c r="N1704" i="20"/>
  <c r="U1981" i="20"/>
  <c r="T1981" i="20"/>
  <c r="S1981" i="20"/>
  <c r="R1981" i="20"/>
  <c r="P1981" i="20"/>
  <c r="N1981" i="20"/>
  <c r="U2226" i="20"/>
  <c r="T2226" i="20"/>
  <c r="S2226" i="20"/>
  <c r="R2226" i="20"/>
  <c r="P2226" i="20"/>
  <c r="N2226" i="20"/>
  <c r="U2228" i="20"/>
  <c r="T2228" i="20"/>
  <c r="S2228" i="20"/>
  <c r="R2228" i="20"/>
  <c r="P2228" i="20"/>
  <c r="N2228" i="20"/>
  <c r="U2223" i="20"/>
  <c r="T2223" i="20"/>
  <c r="S2223" i="20"/>
  <c r="R2223" i="20"/>
  <c r="P2223" i="20"/>
  <c r="N2223" i="20"/>
  <c r="U1924" i="20"/>
  <c r="T1924" i="20"/>
  <c r="S1924" i="20"/>
  <c r="R1924" i="20"/>
  <c r="P1924" i="20"/>
  <c r="N1924" i="20"/>
  <c r="U1669" i="20"/>
  <c r="T1669" i="20"/>
  <c r="S1669" i="20"/>
  <c r="R1669" i="20"/>
  <c r="P1669" i="20"/>
  <c r="N1669" i="20"/>
  <c r="U1972" i="20"/>
  <c r="T1972" i="20"/>
  <c r="S1972" i="20"/>
  <c r="R1972" i="20"/>
  <c r="P1972" i="20"/>
  <c r="N1972" i="20"/>
  <c r="U1946" i="20"/>
  <c r="T1946" i="20"/>
  <c r="S1946" i="20"/>
  <c r="R1946" i="20"/>
  <c r="P1946" i="20"/>
  <c r="N1946" i="20"/>
  <c r="U1973" i="20"/>
  <c r="T1973" i="20"/>
  <c r="S1973" i="20"/>
  <c r="R1973" i="20"/>
  <c r="P1973" i="20"/>
  <c r="N1973" i="20"/>
  <c r="U1944" i="20"/>
  <c r="T1944" i="20"/>
  <c r="S1944" i="20"/>
  <c r="R1944" i="20"/>
  <c r="P1944" i="20"/>
  <c r="N1944" i="20"/>
  <c r="U2275" i="20"/>
  <c r="T2275" i="20"/>
  <c r="S2275" i="20"/>
  <c r="R2275" i="20"/>
  <c r="P2275" i="20"/>
  <c r="N2275" i="20"/>
  <c r="U1573" i="20"/>
  <c r="T1573" i="20"/>
  <c r="S1573" i="20"/>
  <c r="R1573" i="20"/>
  <c r="P1573" i="20"/>
  <c r="N1573" i="20"/>
  <c r="U1967" i="20"/>
  <c r="T1967" i="20"/>
  <c r="S1967" i="20"/>
  <c r="R1967" i="20"/>
  <c r="P1967" i="20"/>
  <c r="N1967" i="20"/>
  <c r="U2328" i="20"/>
  <c r="T2328" i="20"/>
  <c r="S2328" i="20"/>
  <c r="R2328" i="20"/>
  <c r="P2328" i="20"/>
  <c r="N2328" i="20"/>
  <c r="U1931" i="20"/>
  <c r="T1931" i="20"/>
  <c r="S1931" i="20"/>
  <c r="R1931" i="20"/>
  <c r="P1931" i="20"/>
  <c r="N1931" i="20"/>
  <c r="U1979" i="20"/>
  <c r="T1979" i="20"/>
  <c r="S1979" i="20"/>
  <c r="R1979" i="20"/>
  <c r="P1979" i="20"/>
  <c r="N1979" i="20"/>
  <c r="U2230" i="20"/>
  <c r="T2230" i="20"/>
  <c r="S2230" i="20"/>
  <c r="R2230" i="20"/>
  <c r="P2230" i="20"/>
  <c r="N2230" i="20"/>
  <c r="U1699" i="20"/>
  <c r="T1699" i="20"/>
  <c r="S1699" i="20"/>
  <c r="R1699" i="20"/>
  <c r="P1699" i="20"/>
  <c r="N1699" i="20"/>
  <c r="U1963" i="20"/>
  <c r="T1963" i="20"/>
  <c r="S1963" i="20"/>
  <c r="R1963" i="20"/>
  <c r="P1963" i="20"/>
  <c r="N1963" i="20"/>
  <c r="U2338" i="20"/>
  <c r="T2338" i="20"/>
  <c r="S2338" i="20"/>
  <c r="R2338" i="20"/>
  <c r="P2338" i="20"/>
  <c r="N2338" i="20"/>
  <c r="U2224" i="20"/>
  <c r="T2224" i="20"/>
  <c r="S2224" i="20"/>
  <c r="R2224" i="20"/>
  <c r="P2224" i="20"/>
  <c r="N2224" i="20"/>
  <c r="U1698" i="20"/>
  <c r="T1698" i="20"/>
  <c r="S1698" i="20"/>
  <c r="R1698" i="20"/>
  <c r="P1698" i="20"/>
  <c r="N1698" i="20"/>
  <c r="U1568" i="20"/>
  <c r="T1568" i="20"/>
  <c r="S1568" i="20"/>
  <c r="R1568" i="20"/>
  <c r="P1568" i="20"/>
  <c r="N1568" i="20"/>
  <c r="U1561" i="20"/>
  <c r="T1561" i="20"/>
  <c r="S1561" i="20"/>
  <c r="R1561" i="20"/>
  <c r="P1561" i="20"/>
  <c r="N1561" i="20"/>
  <c r="U1990" i="20"/>
  <c r="T1990" i="20"/>
  <c r="S1990" i="20"/>
  <c r="R1990" i="20"/>
  <c r="P1990" i="20"/>
  <c r="N1990" i="20"/>
  <c r="U1551" i="20"/>
  <c r="T1551" i="20"/>
  <c r="S1551" i="20"/>
  <c r="R1551" i="20"/>
  <c r="P1551" i="20"/>
  <c r="N1551" i="20"/>
  <c r="U2325" i="20"/>
  <c r="T2325" i="20"/>
  <c r="S2325" i="20"/>
  <c r="R2325" i="20"/>
  <c r="P2325" i="20"/>
  <c r="N2325" i="20"/>
  <c r="U1562" i="20"/>
  <c r="T1562" i="20"/>
  <c r="S1562" i="20"/>
  <c r="R1562" i="20"/>
  <c r="P1562" i="20"/>
  <c r="N1562" i="20"/>
  <c r="U1921" i="20"/>
  <c r="T1921" i="20"/>
  <c r="S1921" i="20"/>
  <c r="R1921" i="20"/>
  <c r="P1921" i="20"/>
  <c r="N1921" i="20"/>
  <c r="U1958" i="20"/>
  <c r="T1958" i="20"/>
  <c r="S1958" i="20"/>
  <c r="R1958" i="20"/>
  <c r="P1958" i="20"/>
  <c r="N1958" i="20"/>
  <c r="U1936" i="20"/>
  <c r="T1936" i="20"/>
  <c r="S1936" i="20"/>
  <c r="R1936" i="20"/>
  <c r="P1936" i="20"/>
  <c r="N1936" i="20"/>
  <c r="U2335" i="20"/>
  <c r="T2335" i="20"/>
  <c r="S2335" i="20"/>
  <c r="R2335" i="20"/>
  <c r="P2335" i="20"/>
  <c r="N2335" i="20"/>
  <c r="U1930" i="20"/>
  <c r="T1930" i="20"/>
  <c r="S1930" i="20"/>
  <c r="R1930" i="20"/>
  <c r="P1930" i="20"/>
  <c r="N1930" i="20"/>
  <c r="U1938" i="20"/>
  <c r="T1938" i="20"/>
  <c r="S1938" i="20"/>
  <c r="R1938" i="20"/>
  <c r="P1938" i="20"/>
  <c r="N1938" i="20"/>
  <c r="U1567" i="20"/>
  <c r="T1567" i="20"/>
  <c r="S1567" i="20"/>
  <c r="R1567" i="20"/>
  <c r="P1567" i="20"/>
  <c r="N1567" i="20"/>
  <c r="U1964" i="20"/>
  <c r="T1964" i="20"/>
  <c r="S1964" i="20"/>
  <c r="R1964" i="20"/>
  <c r="P1964" i="20"/>
  <c r="N1964" i="20"/>
  <c r="U1918" i="20"/>
  <c r="T1918" i="20"/>
  <c r="S1918" i="20"/>
  <c r="R1918" i="20"/>
  <c r="P1918" i="20"/>
  <c r="N1918" i="20"/>
  <c r="U1572" i="20"/>
  <c r="T1572" i="20"/>
  <c r="S1572" i="20"/>
  <c r="R1572" i="20"/>
  <c r="P1572" i="20"/>
  <c r="N1572" i="20"/>
  <c r="U2221" i="20"/>
  <c r="T2221" i="20"/>
  <c r="S2221" i="20"/>
  <c r="R2221" i="20"/>
  <c r="P2221" i="20"/>
  <c r="N2221" i="20"/>
  <c r="U2334" i="20"/>
  <c r="T2334" i="20"/>
  <c r="S2334" i="20"/>
  <c r="R2334" i="20"/>
  <c r="P2334" i="20"/>
  <c r="N2334" i="20"/>
  <c r="U2263" i="20"/>
  <c r="T2263" i="20"/>
  <c r="S2263" i="20"/>
  <c r="R2263" i="20"/>
  <c r="P2263" i="20"/>
  <c r="N2263" i="20"/>
  <c r="U1985" i="20"/>
  <c r="T1985" i="20"/>
  <c r="S1985" i="20"/>
  <c r="R1985" i="20"/>
  <c r="P1985" i="20"/>
  <c r="N1985" i="20"/>
  <c r="U1566" i="20"/>
  <c r="T1566" i="20"/>
  <c r="S1566" i="20"/>
  <c r="R1566" i="20"/>
  <c r="P1566" i="20"/>
  <c r="N1566" i="20"/>
  <c r="U2333" i="20"/>
  <c r="T2333" i="20"/>
  <c r="S2333" i="20"/>
  <c r="R2333" i="20"/>
  <c r="P2333" i="20"/>
  <c r="N2333" i="20"/>
  <c r="U1575" i="20"/>
  <c r="T1575" i="20"/>
  <c r="S1575" i="20"/>
  <c r="R1575" i="20"/>
  <c r="P1575" i="20"/>
  <c r="N1575" i="20"/>
  <c r="U1962" i="20"/>
  <c r="T1962" i="20"/>
  <c r="S1962" i="20"/>
  <c r="R1962" i="20"/>
  <c r="P1962" i="20"/>
  <c r="N1962" i="20"/>
  <c r="U1984" i="20"/>
  <c r="T1984" i="20"/>
  <c r="S1984" i="20"/>
  <c r="R1984" i="20"/>
  <c r="P1984" i="20"/>
  <c r="N1984" i="20"/>
  <c r="U1564" i="20"/>
  <c r="T1564" i="20"/>
  <c r="S1564" i="20"/>
  <c r="R1564" i="20"/>
  <c r="P1564" i="20"/>
  <c r="N1564" i="20"/>
  <c r="U1953" i="20"/>
  <c r="T1953" i="20"/>
  <c r="S1953" i="20"/>
  <c r="R1953" i="20"/>
  <c r="P1953" i="20"/>
  <c r="N1953" i="20"/>
  <c r="U1966" i="20"/>
  <c r="T1966" i="20"/>
  <c r="S1966" i="20"/>
  <c r="R1966" i="20"/>
  <c r="P1966" i="20"/>
  <c r="N1966" i="20"/>
  <c r="U1553" i="20"/>
  <c r="T1553" i="20"/>
  <c r="S1553" i="20"/>
  <c r="R1553" i="20"/>
  <c r="P1553" i="20"/>
  <c r="N1553" i="20"/>
  <c r="U1569" i="20"/>
  <c r="T1569" i="20"/>
  <c r="S1569" i="20"/>
  <c r="R1569" i="20"/>
  <c r="P1569" i="20"/>
  <c r="N1569" i="20"/>
  <c r="U1552" i="20"/>
  <c r="T1552" i="20"/>
  <c r="S1552" i="20"/>
  <c r="R1552" i="20"/>
  <c r="P1552" i="20"/>
  <c r="N1552" i="20"/>
  <c r="U1703" i="20"/>
  <c r="T1703" i="20"/>
  <c r="S1703" i="20"/>
  <c r="R1703" i="20"/>
  <c r="P1703" i="20"/>
  <c r="N1703" i="20"/>
  <c r="U2329" i="20"/>
  <c r="T2329" i="20"/>
  <c r="S2329" i="20"/>
  <c r="R2329" i="20"/>
  <c r="P2329" i="20"/>
  <c r="N2329" i="20"/>
  <c r="U1705" i="20"/>
  <c r="T1705" i="20"/>
  <c r="S1705" i="20"/>
  <c r="R1705" i="20"/>
  <c r="P1705" i="20"/>
  <c r="N1705" i="20"/>
  <c r="U1917" i="20"/>
  <c r="T1917" i="20"/>
  <c r="S1917" i="20"/>
  <c r="R1917" i="20"/>
  <c r="P1917" i="20"/>
  <c r="N1917" i="20"/>
  <c r="U2229" i="20"/>
  <c r="T2229" i="20"/>
  <c r="S2229" i="20"/>
  <c r="R2229" i="20"/>
  <c r="P2229" i="20"/>
  <c r="N2229" i="20"/>
  <c r="U1922" i="20"/>
  <c r="T1922" i="20"/>
  <c r="S1922" i="20"/>
  <c r="R1922" i="20"/>
  <c r="P1922" i="20"/>
  <c r="N1922" i="20"/>
  <c r="U1987" i="20"/>
  <c r="T1987" i="20"/>
  <c r="S1987" i="20"/>
  <c r="R1987" i="20"/>
  <c r="P1987" i="20"/>
  <c r="N1987" i="20"/>
  <c r="U1969" i="20"/>
  <c r="T1969" i="20"/>
  <c r="S1969" i="20"/>
  <c r="R1969" i="20"/>
  <c r="P1969" i="20"/>
  <c r="N1969" i="20"/>
  <c r="U1932" i="20"/>
  <c r="T1932" i="20"/>
  <c r="S1932" i="20"/>
  <c r="R1932" i="20"/>
  <c r="P1932" i="20"/>
  <c r="N1932" i="20"/>
  <c r="U1935" i="20"/>
  <c r="T1935" i="20"/>
  <c r="S1935" i="20"/>
  <c r="R1935" i="20"/>
  <c r="P1935" i="20"/>
  <c r="N1935" i="20"/>
  <c r="U1925" i="20"/>
  <c r="T1925" i="20"/>
  <c r="S1925" i="20"/>
  <c r="R1925" i="20"/>
  <c r="P1925" i="20"/>
  <c r="N1925" i="20"/>
  <c r="U1970" i="20"/>
  <c r="T1970" i="20"/>
  <c r="S1970" i="20"/>
  <c r="R1970" i="20"/>
  <c r="P1970" i="20"/>
  <c r="N1970" i="20"/>
  <c r="U1988" i="20"/>
  <c r="T1988" i="20"/>
  <c r="S1988" i="20"/>
  <c r="R1988" i="20"/>
  <c r="P1988" i="20"/>
  <c r="N1988" i="20"/>
  <c r="U1978" i="20"/>
  <c r="T1978" i="20"/>
  <c r="S1978" i="20"/>
  <c r="R1978" i="20"/>
  <c r="P1978" i="20"/>
  <c r="N1978" i="20"/>
  <c r="U1550" i="20"/>
  <c r="T1550" i="20"/>
  <c r="S1550" i="20"/>
  <c r="R1550" i="20"/>
  <c r="P1550" i="20"/>
  <c r="N1550" i="20"/>
  <c r="U1943" i="20"/>
  <c r="T1943" i="20"/>
  <c r="S1943" i="20"/>
  <c r="R1943" i="20"/>
  <c r="P1943" i="20"/>
  <c r="N1943" i="20"/>
  <c r="U1983" i="20"/>
  <c r="T1983" i="20"/>
  <c r="S1983" i="20"/>
  <c r="R1983" i="20"/>
  <c r="P1983" i="20"/>
  <c r="N1983" i="20"/>
  <c r="U1934" i="20"/>
  <c r="T1934" i="20"/>
  <c r="S1934" i="20"/>
  <c r="R1934" i="20"/>
  <c r="P1934" i="20"/>
  <c r="N1934" i="20"/>
  <c r="U1957" i="20"/>
  <c r="T1957" i="20"/>
  <c r="S1957" i="20"/>
  <c r="R1957" i="20"/>
  <c r="P1957" i="20"/>
  <c r="N1957" i="20"/>
  <c r="U1982" i="20"/>
  <c r="T1982" i="20"/>
  <c r="S1982" i="20"/>
  <c r="R1982" i="20"/>
  <c r="P1982" i="20"/>
  <c r="N1982" i="20"/>
  <c r="U1989" i="20"/>
  <c r="T1989" i="20"/>
  <c r="S1989" i="20"/>
  <c r="R1989" i="20"/>
  <c r="P1989" i="20"/>
  <c r="N1989" i="20"/>
  <c r="U2332" i="20"/>
  <c r="T2332" i="20"/>
  <c r="S2332" i="20"/>
  <c r="R2332" i="20"/>
  <c r="P2332" i="20"/>
  <c r="N2332" i="20"/>
  <c r="U1919" i="20"/>
  <c r="T1919" i="20"/>
  <c r="S1919" i="20"/>
  <c r="R1919" i="20"/>
  <c r="P1919" i="20"/>
  <c r="N1919" i="20"/>
  <c r="U1571" i="20"/>
  <c r="T1571" i="20"/>
  <c r="S1571" i="20"/>
  <c r="R1571" i="20"/>
  <c r="P1571" i="20"/>
  <c r="N1571" i="20"/>
  <c r="U1556" i="20"/>
  <c r="T1556" i="20"/>
  <c r="S1556" i="20"/>
  <c r="R1556" i="20"/>
  <c r="P1556" i="20"/>
  <c r="N1556" i="20"/>
  <c r="U1576" i="20"/>
  <c r="T1576" i="20"/>
  <c r="S1576" i="20"/>
  <c r="R1576" i="20"/>
  <c r="P1576" i="20"/>
  <c r="N1576" i="20"/>
  <c r="U1929" i="20"/>
  <c r="T1929" i="20"/>
  <c r="S1929" i="20"/>
  <c r="R1929" i="20"/>
  <c r="P1929" i="20"/>
  <c r="N1929" i="20"/>
  <c r="U1961" i="20"/>
  <c r="T1961" i="20"/>
  <c r="S1961" i="20"/>
  <c r="R1961" i="20"/>
  <c r="P1961" i="20"/>
  <c r="N1961" i="20"/>
  <c r="U1942" i="20"/>
  <c r="T1942" i="20"/>
  <c r="S1942" i="20"/>
  <c r="R1942" i="20"/>
  <c r="P1942" i="20"/>
  <c r="N1942" i="20"/>
  <c r="U2337" i="20"/>
  <c r="T2337" i="20"/>
  <c r="S2337" i="20"/>
  <c r="R2337" i="20"/>
  <c r="P2337" i="20"/>
  <c r="N2337" i="20"/>
  <c r="U1977" i="20"/>
  <c r="T1977" i="20"/>
  <c r="S1977" i="20"/>
  <c r="R1977" i="20"/>
  <c r="P1977" i="20"/>
  <c r="N1977" i="20"/>
  <c r="U1941" i="20"/>
  <c r="T1941" i="20"/>
  <c r="S1941" i="20"/>
  <c r="R1941" i="20"/>
  <c r="P1941" i="20"/>
  <c r="N1941" i="20"/>
  <c r="U1920" i="20"/>
  <c r="T1920" i="20"/>
  <c r="S1920" i="20"/>
  <c r="R1920" i="20"/>
  <c r="P1920" i="20"/>
  <c r="N1920" i="20"/>
  <c r="U1652" i="20"/>
  <c r="T1652" i="20"/>
  <c r="S1652" i="20"/>
  <c r="R1652" i="20"/>
  <c r="P1652" i="20"/>
  <c r="N1652" i="20"/>
  <c r="U1948" i="20"/>
  <c r="T1948" i="20"/>
  <c r="S1948" i="20"/>
  <c r="R1948" i="20"/>
  <c r="P1948" i="20"/>
  <c r="N1948" i="20"/>
  <c r="U1927" i="20"/>
  <c r="T1927" i="20"/>
  <c r="S1927" i="20"/>
  <c r="R1927" i="20"/>
  <c r="P1927" i="20"/>
  <c r="N1927" i="20"/>
  <c r="U1986" i="20"/>
  <c r="T1986" i="20"/>
  <c r="S1986" i="20"/>
  <c r="R1986" i="20"/>
  <c r="P1986" i="20"/>
  <c r="N1986" i="20"/>
  <c r="U1557" i="20"/>
  <c r="T1557" i="20"/>
  <c r="S1557" i="20"/>
  <c r="R1557" i="20"/>
  <c r="P1557" i="20"/>
  <c r="N1557" i="20"/>
  <c r="U1916" i="20"/>
  <c r="T1916" i="20"/>
  <c r="S1916" i="20"/>
  <c r="R1916" i="20"/>
  <c r="P1916" i="20"/>
  <c r="N1916" i="20"/>
  <c r="U1560" i="20"/>
  <c r="T1560" i="20"/>
  <c r="S1560" i="20"/>
  <c r="R1560" i="20"/>
  <c r="P1560" i="20"/>
  <c r="N1560" i="20"/>
  <c r="U1554" i="20"/>
  <c r="T1554" i="20"/>
  <c r="S1554" i="20"/>
  <c r="R1554" i="20"/>
  <c r="P1554" i="20"/>
  <c r="N1554" i="20"/>
  <c r="U1928" i="20"/>
  <c r="T1928" i="20"/>
  <c r="S1928" i="20"/>
  <c r="R1928" i="20"/>
  <c r="P1928" i="20"/>
  <c r="N1928" i="20"/>
  <c r="U1559" i="20"/>
  <c r="T1559" i="20"/>
  <c r="S1559" i="20"/>
  <c r="R1559" i="20"/>
  <c r="P1559" i="20"/>
  <c r="N1559" i="20"/>
  <c r="U1949" i="20"/>
  <c r="T1949" i="20"/>
  <c r="S1949" i="20"/>
  <c r="R1949" i="20"/>
  <c r="P1949" i="20"/>
  <c r="N1949" i="20"/>
  <c r="U1971" i="20"/>
  <c r="T1971" i="20"/>
  <c r="S1971" i="20"/>
  <c r="R1971" i="20"/>
  <c r="P1971" i="20"/>
  <c r="N1971" i="20"/>
  <c r="U1954" i="20"/>
  <c r="T1954" i="20"/>
  <c r="S1954" i="20"/>
  <c r="R1954" i="20"/>
  <c r="P1954" i="20"/>
  <c r="N1954" i="20"/>
  <c r="U1940" i="20"/>
  <c r="T1940" i="20"/>
  <c r="S1940" i="20"/>
  <c r="R1940" i="20"/>
  <c r="P1940" i="20"/>
  <c r="N1940" i="20"/>
  <c r="U1570" i="20"/>
  <c r="T1570" i="20"/>
  <c r="S1570" i="20"/>
  <c r="R1570" i="20"/>
  <c r="P1570" i="20"/>
  <c r="N1570" i="20"/>
  <c r="U1976" i="20"/>
  <c r="T1976" i="20"/>
  <c r="S1976" i="20"/>
  <c r="R1976" i="20"/>
  <c r="P1976" i="20"/>
  <c r="N1976" i="20"/>
  <c r="U1923" i="20"/>
  <c r="T1923" i="20"/>
  <c r="S1923" i="20"/>
  <c r="R1923" i="20"/>
  <c r="P1923" i="20"/>
  <c r="N1923" i="20"/>
  <c r="U1555" i="20"/>
  <c r="T1555" i="20"/>
  <c r="S1555" i="20"/>
  <c r="R1555" i="20"/>
  <c r="P1555" i="20"/>
  <c r="N1555" i="20"/>
  <c r="U1965" i="20"/>
  <c r="T1965" i="20"/>
  <c r="S1965" i="20"/>
  <c r="R1965" i="20"/>
  <c r="P1965" i="20"/>
  <c r="N1965" i="20"/>
  <c r="U1565" i="20"/>
  <c r="T1565" i="20"/>
  <c r="S1565" i="20"/>
  <c r="R1565" i="20"/>
  <c r="P1565" i="20"/>
  <c r="N1565" i="20"/>
  <c r="U1956" i="20"/>
  <c r="T1956" i="20"/>
  <c r="S1956" i="20"/>
  <c r="R1956" i="20"/>
  <c r="P1956" i="20"/>
  <c r="N1956" i="20"/>
  <c r="U1926" i="20"/>
  <c r="T1926" i="20"/>
  <c r="S1926" i="20"/>
  <c r="R1926" i="20"/>
  <c r="P1926" i="20"/>
  <c r="N1926" i="20"/>
  <c r="U1937" i="20"/>
  <c r="T1937" i="20"/>
  <c r="S1937" i="20"/>
  <c r="R1937" i="20"/>
  <c r="P1937" i="20"/>
  <c r="N1937" i="20"/>
  <c r="U1533" i="20"/>
  <c r="T1533" i="20"/>
  <c r="S1533" i="20"/>
  <c r="R1533" i="20"/>
  <c r="P1533" i="20"/>
  <c r="N1533" i="20"/>
  <c r="U1540" i="20"/>
  <c r="T1540" i="20"/>
  <c r="S1540" i="20"/>
  <c r="R1540" i="20"/>
  <c r="P1540" i="20"/>
  <c r="N1540" i="20"/>
  <c r="U1549" i="20"/>
  <c r="T1549" i="20"/>
  <c r="S1549" i="20"/>
  <c r="R1549" i="20"/>
  <c r="P1549" i="20"/>
  <c r="N1549" i="20"/>
  <c r="U1547" i="20"/>
  <c r="T1547" i="20"/>
  <c r="S1547" i="20"/>
  <c r="R1547" i="20"/>
  <c r="P1547" i="20"/>
  <c r="N1547" i="20"/>
  <c r="U1545" i="20"/>
  <c r="T1545" i="20"/>
  <c r="S1545" i="20"/>
  <c r="R1545" i="20"/>
  <c r="P1545" i="20"/>
  <c r="N1545" i="20"/>
  <c r="U1539" i="20"/>
  <c r="T1539" i="20"/>
  <c r="S1539" i="20"/>
  <c r="R1539" i="20"/>
  <c r="P1539" i="20"/>
  <c r="N1539" i="20"/>
  <c r="U1546" i="20"/>
  <c r="T1546" i="20"/>
  <c r="S1546" i="20"/>
  <c r="R1546" i="20"/>
  <c r="P1546" i="20"/>
  <c r="N1546" i="20"/>
  <c r="U1535" i="20"/>
  <c r="T1535" i="20"/>
  <c r="S1535" i="20"/>
  <c r="R1535" i="20"/>
  <c r="P1535" i="20"/>
  <c r="N1535" i="20"/>
  <c r="U1530" i="20"/>
  <c r="T1530" i="20"/>
  <c r="S1530" i="20"/>
  <c r="R1530" i="20"/>
  <c r="P1530" i="20"/>
  <c r="N1530" i="20"/>
  <c r="U1544" i="20"/>
  <c r="T1544" i="20"/>
  <c r="S1544" i="20"/>
  <c r="R1544" i="20"/>
  <c r="P1544" i="20"/>
  <c r="N1544" i="20"/>
  <c r="U1528" i="20"/>
  <c r="T1528" i="20"/>
  <c r="S1528" i="20"/>
  <c r="R1528" i="20"/>
  <c r="P1528" i="20"/>
  <c r="N1528" i="20"/>
  <c r="U1543" i="20"/>
  <c r="T1543" i="20"/>
  <c r="S1543" i="20"/>
  <c r="R1543" i="20"/>
  <c r="P1543" i="20"/>
  <c r="N1543" i="20"/>
  <c r="U1527" i="20"/>
  <c r="T1527" i="20"/>
  <c r="S1527" i="20"/>
  <c r="R1527" i="20"/>
  <c r="P1527" i="20"/>
  <c r="N1527" i="20"/>
  <c r="U1536" i="20"/>
  <c r="T1536" i="20"/>
  <c r="S1536" i="20"/>
  <c r="R1536" i="20"/>
  <c r="P1536" i="20"/>
  <c r="N1536" i="20"/>
  <c r="U1542" i="20"/>
  <c r="T1542" i="20"/>
  <c r="S1542" i="20"/>
  <c r="R1542" i="20"/>
  <c r="P1542" i="20"/>
  <c r="N1542" i="20"/>
  <c r="U1532" i="20"/>
  <c r="T1532" i="20"/>
  <c r="S1532" i="20"/>
  <c r="R1532" i="20"/>
  <c r="P1532" i="20"/>
  <c r="N1532" i="20"/>
  <c r="U1531" i="20"/>
  <c r="T1531" i="20"/>
  <c r="S1531" i="20"/>
  <c r="R1531" i="20"/>
  <c r="P1531" i="20"/>
  <c r="N1531" i="20"/>
  <c r="U1518" i="20"/>
  <c r="T1518" i="20"/>
  <c r="S1518" i="20"/>
  <c r="R1518" i="20"/>
  <c r="P1518" i="20"/>
  <c r="N1518" i="20"/>
  <c r="U1537" i="20"/>
  <c r="T1537" i="20"/>
  <c r="S1537" i="20"/>
  <c r="R1537" i="20"/>
  <c r="P1537" i="20"/>
  <c r="N1537" i="20"/>
  <c r="U1534" i="20"/>
  <c r="T1534" i="20"/>
  <c r="S1534" i="20"/>
  <c r="R1534" i="20"/>
  <c r="P1534" i="20"/>
  <c r="N1534" i="20"/>
  <c r="U1514" i="20"/>
  <c r="T1514" i="20"/>
  <c r="S1514" i="20"/>
  <c r="R1514" i="20"/>
  <c r="P1514" i="20"/>
  <c r="N1514" i="20"/>
  <c r="U1515" i="20"/>
  <c r="T1515" i="20"/>
  <c r="S1515" i="20"/>
  <c r="R1515" i="20"/>
  <c r="P1515" i="20"/>
  <c r="N1515" i="20"/>
  <c r="U1529" i="20"/>
  <c r="T1529" i="20"/>
  <c r="S1529" i="20"/>
  <c r="R1529" i="20"/>
  <c r="P1529" i="20"/>
  <c r="N1529" i="20"/>
  <c r="U1538" i="20"/>
  <c r="T1538" i="20"/>
  <c r="S1538" i="20"/>
  <c r="R1538" i="20"/>
  <c r="P1538" i="20"/>
  <c r="N1538" i="20"/>
  <c r="U1523" i="20"/>
  <c r="T1523" i="20"/>
  <c r="S1523" i="20"/>
  <c r="R1523" i="20"/>
  <c r="P1523" i="20"/>
  <c r="N1523" i="20"/>
  <c r="U1548" i="20"/>
  <c r="T1548" i="20"/>
  <c r="S1548" i="20"/>
  <c r="R1548" i="20"/>
  <c r="P1548" i="20"/>
  <c r="N1548" i="20"/>
  <c r="U1520" i="20"/>
  <c r="T1520" i="20"/>
  <c r="S1520" i="20"/>
  <c r="R1520" i="20"/>
  <c r="P1520" i="20"/>
  <c r="N1520" i="20"/>
  <c r="U1541" i="20"/>
  <c r="T1541" i="20"/>
  <c r="S1541" i="20"/>
  <c r="R1541" i="20"/>
  <c r="P1541" i="20"/>
  <c r="N1541" i="20"/>
  <c r="U1522" i="20"/>
  <c r="T1522" i="20"/>
  <c r="S1522" i="20"/>
  <c r="R1522" i="20"/>
  <c r="P1522" i="20"/>
  <c r="N1522" i="20"/>
  <c r="U1513" i="20"/>
  <c r="T1513" i="20"/>
  <c r="S1513" i="20"/>
  <c r="R1513" i="20"/>
  <c r="P1513" i="20"/>
  <c r="N1513" i="20"/>
  <c r="U1517" i="20"/>
  <c r="T1517" i="20"/>
  <c r="S1517" i="20"/>
  <c r="R1517" i="20"/>
  <c r="P1517" i="20"/>
  <c r="N1517" i="20"/>
  <c r="U1524" i="20"/>
  <c r="T1524" i="20"/>
  <c r="S1524" i="20"/>
  <c r="R1524" i="20"/>
  <c r="P1524" i="20"/>
  <c r="N1524" i="20"/>
  <c r="U1519" i="20"/>
  <c r="T1519" i="20"/>
  <c r="S1519" i="20"/>
  <c r="R1519" i="20"/>
  <c r="P1519" i="20"/>
  <c r="N1519" i="20"/>
  <c r="U1511" i="20"/>
  <c r="T1511" i="20"/>
  <c r="S1511" i="20"/>
  <c r="R1511" i="20"/>
  <c r="P1511" i="20"/>
  <c r="N1511" i="20"/>
  <c r="U1526" i="20"/>
  <c r="T1526" i="20"/>
  <c r="S1526" i="20"/>
  <c r="R1526" i="20"/>
  <c r="P1526" i="20"/>
  <c r="N1526" i="20"/>
  <c r="U1525" i="20"/>
  <c r="T1525" i="20"/>
  <c r="S1525" i="20"/>
  <c r="R1525" i="20"/>
  <c r="P1525" i="20"/>
  <c r="N1525" i="20"/>
  <c r="U1512" i="20"/>
  <c r="T1512" i="20"/>
  <c r="S1512" i="20"/>
  <c r="R1512" i="20"/>
  <c r="P1512" i="20"/>
  <c r="N1512" i="20"/>
  <c r="U1521" i="20"/>
  <c r="T1521" i="20"/>
  <c r="S1521" i="20"/>
  <c r="R1521" i="20"/>
  <c r="P1521" i="20"/>
  <c r="N1521" i="20"/>
  <c r="U1516" i="20"/>
  <c r="T1516" i="20"/>
  <c r="S1516" i="20"/>
  <c r="R1516" i="20"/>
  <c r="P1516" i="20"/>
  <c r="N1516" i="20"/>
  <c r="U1864" i="20"/>
  <c r="T1864" i="20"/>
  <c r="S1864" i="20"/>
  <c r="R1864" i="20"/>
  <c r="P1864" i="20"/>
  <c r="N1864" i="20"/>
  <c r="U1863" i="20"/>
  <c r="T1863" i="20"/>
  <c r="S1863" i="20"/>
  <c r="R1863" i="20"/>
  <c r="P1863" i="20"/>
  <c r="N1863" i="20"/>
  <c r="U1906" i="20"/>
  <c r="T1906" i="20"/>
  <c r="S1906" i="20"/>
  <c r="R1906" i="20"/>
  <c r="P1906" i="20"/>
  <c r="N1906" i="20"/>
  <c r="U1885" i="20"/>
  <c r="T1885" i="20"/>
  <c r="S1885" i="20"/>
  <c r="R1885" i="20"/>
  <c r="P1885" i="20"/>
  <c r="N1885" i="20"/>
  <c r="U1876" i="20"/>
  <c r="T1876" i="20"/>
  <c r="S1876" i="20"/>
  <c r="R1876" i="20"/>
  <c r="P1876" i="20"/>
  <c r="N1876" i="20"/>
  <c r="U1872" i="20"/>
  <c r="T1872" i="20"/>
  <c r="S1872" i="20"/>
  <c r="R1872" i="20"/>
  <c r="P1872" i="20"/>
  <c r="N1872" i="20"/>
  <c r="U1889" i="20"/>
  <c r="T1889" i="20"/>
  <c r="S1889" i="20"/>
  <c r="R1889" i="20"/>
  <c r="P1889" i="20"/>
  <c r="N1889" i="20"/>
  <c r="U1901" i="20"/>
  <c r="T1901" i="20"/>
  <c r="S1901" i="20"/>
  <c r="R1901" i="20"/>
  <c r="P1901" i="20"/>
  <c r="N1901" i="20"/>
  <c r="U1891" i="20"/>
  <c r="T1891" i="20"/>
  <c r="S1891" i="20"/>
  <c r="R1891" i="20"/>
  <c r="P1891" i="20"/>
  <c r="N1891" i="20"/>
  <c r="U1900" i="20"/>
  <c r="T1900" i="20"/>
  <c r="S1900" i="20"/>
  <c r="R1900" i="20"/>
  <c r="P1900" i="20"/>
  <c r="N1900" i="20"/>
  <c r="U1854" i="20"/>
  <c r="T1854" i="20"/>
  <c r="S1854" i="20"/>
  <c r="R1854" i="20"/>
  <c r="P1854" i="20"/>
  <c r="N1854" i="20"/>
  <c r="U1869" i="20"/>
  <c r="T1869" i="20"/>
  <c r="S1869" i="20"/>
  <c r="R1869" i="20"/>
  <c r="P1869" i="20"/>
  <c r="N1869" i="20"/>
  <c r="U1899" i="20"/>
  <c r="T1899" i="20"/>
  <c r="S1899" i="20"/>
  <c r="R1899" i="20"/>
  <c r="P1899" i="20"/>
  <c r="N1899" i="20"/>
  <c r="U1888" i="20"/>
  <c r="T1888" i="20"/>
  <c r="S1888" i="20"/>
  <c r="R1888" i="20"/>
  <c r="P1888" i="20"/>
  <c r="N1888" i="20"/>
  <c r="U1877" i="20"/>
  <c r="T1877" i="20"/>
  <c r="S1877" i="20"/>
  <c r="R1877" i="20"/>
  <c r="P1877" i="20"/>
  <c r="N1877" i="20"/>
  <c r="U1904" i="20"/>
  <c r="T1904" i="20"/>
  <c r="S1904" i="20"/>
  <c r="R1904" i="20"/>
  <c r="P1904" i="20"/>
  <c r="N1904" i="20"/>
  <c r="U1855" i="20"/>
  <c r="T1855" i="20"/>
  <c r="S1855" i="20"/>
  <c r="R1855" i="20"/>
  <c r="P1855" i="20"/>
  <c r="N1855" i="20"/>
  <c r="U1862" i="20"/>
  <c r="T1862" i="20"/>
  <c r="S1862" i="20"/>
  <c r="R1862" i="20"/>
  <c r="P1862" i="20"/>
  <c r="N1862" i="20"/>
  <c r="U1886" i="20"/>
  <c r="T1886" i="20"/>
  <c r="S1886" i="20"/>
  <c r="R1886" i="20"/>
  <c r="P1886" i="20"/>
  <c r="N1886" i="20"/>
  <c r="U1850" i="20"/>
  <c r="T1850" i="20"/>
  <c r="S1850" i="20"/>
  <c r="R1850" i="20"/>
  <c r="P1850" i="20"/>
  <c r="N1850" i="20"/>
  <c r="U1911" i="20"/>
  <c r="T1911" i="20"/>
  <c r="S1911" i="20"/>
  <c r="R1911" i="20"/>
  <c r="P1911" i="20"/>
  <c r="N1911" i="20"/>
  <c r="U1902" i="20"/>
  <c r="T1902" i="20"/>
  <c r="S1902" i="20"/>
  <c r="R1902" i="20"/>
  <c r="P1902" i="20"/>
  <c r="N1902" i="20"/>
  <c r="U1882" i="20"/>
  <c r="T1882" i="20"/>
  <c r="S1882" i="20"/>
  <c r="R1882" i="20"/>
  <c r="P1882" i="20"/>
  <c r="N1882" i="20"/>
  <c r="U1875" i="20"/>
  <c r="T1875" i="20"/>
  <c r="S1875" i="20"/>
  <c r="R1875" i="20"/>
  <c r="P1875" i="20"/>
  <c r="N1875" i="20"/>
  <c r="U1915" i="20"/>
  <c r="T1915" i="20"/>
  <c r="S1915" i="20"/>
  <c r="R1915" i="20"/>
  <c r="P1915" i="20"/>
  <c r="N1915" i="20"/>
  <c r="U1898" i="20"/>
  <c r="T1898" i="20"/>
  <c r="S1898" i="20"/>
  <c r="R1898" i="20"/>
  <c r="P1898" i="20"/>
  <c r="N1898" i="20"/>
  <c r="U1912" i="20"/>
  <c r="T1912" i="20"/>
  <c r="S1912" i="20"/>
  <c r="R1912" i="20"/>
  <c r="P1912" i="20"/>
  <c r="N1912" i="20"/>
  <c r="U1909" i="20"/>
  <c r="T1909" i="20"/>
  <c r="S1909" i="20"/>
  <c r="R1909" i="20"/>
  <c r="P1909" i="20"/>
  <c r="N1909" i="20"/>
  <c r="U1866" i="20"/>
  <c r="T1866" i="20"/>
  <c r="S1866" i="20"/>
  <c r="R1866" i="20"/>
  <c r="P1866" i="20"/>
  <c r="N1866" i="20"/>
  <c r="U1914" i="20"/>
  <c r="T1914" i="20"/>
  <c r="S1914" i="20"/>
  <c r="R1914" i="20"/>
  <c r="P1914" i="20"/>
  <c r="N1914" i="20"/>
  <c r="U1838" i="20"/>
  <c r="T1838" i="20"/>
  <c r="S1838" i="20"/>
  <c r="R1838" i="20"/>
  <c r="P1838" i="20"/>
  <c r="N1838" i="20"/>
  <c r="U1894" i="20"/>
  <c r="T1894" i="20"/>
  <c r="S1894" i="20"/>
  <c r="R1894" i="20"/>
  <c r="P1894" i="20"/>
  <c r="N1894" i="20"/>
  <c r="U1883" i="20"/>
  <c r="T1883" i="20"/>
  <c r="S1883" i="20"/>
  <c r="R1883" i="20"/>
  <c r="P1883" i="20"/>
  <c r="N1883" i="20"/>
  <c r="U1840" i="20"/>
  <c r="T1840" i="20"/>
  <c r="S1840" i="20"/>
  <c r="R1840" i="20"/>
  <c r="P1840" i="20"/>
  <c r="N1840" i="20"/>
  <c r="U1853" i="20"/>
  <c r="T1853" i="20"/>
  <c r="S1853" i="20"/>
  <c r="R1853" i="20"/>
  <c r="P1853" i="20"/>
  <c r="N1853" i="20"/>
  <c r="U1847" i="20"/>
  <c r="T1847" i="20"/>
  <c r="S1847" i="20"/>
  <c r="R1847" i="20"/>
  <c r="P1847" i="20"/>
  <c r="N1847" i="20"/>
  <c r="U1905" i="20"/>
  <c r="T1905" i="20"/>
  <c r="S1905" i="20"/>
  <c r="R1905" i="20"/>
  <c r="P1905" i="20"/>
  <c r="N1905" i="20"/>
  <c r="U1881" i="20"/>
  <c r="T1881" i="20"/>
  <c r="S1881" i="20"/>
  <c r="R1881" i="20"/>
  <c r="P1881" i="20"/>
  <c r="N1881" i="20"/>
  <c r="U1910" i="20"/>
  <c r="T1910" i="20"/>
  <c r="S1910" i="20"/>
  <c r="R1910" i="20"/>
  <c r="P1910" i="20"/>
  <c r="N1910" i="20"/>
  <c r="U1848" i="20"/>
  <c r="T1848" i="20"/>
  <c r="S1848" i="20"/>
  <c r="R1848" i="20"/>
  <c r="P1848" i="20"/>
  <c r="N1848" i="20"/>
  <c r="U1879" i="20"/>
  <c r="T1879" i="20"/>
  <c r="S1879" i="20"/>
  <c r="R1879" i="20"/>
  <c r="P1879" i="20"/>
  <c r="N1879" i="20"/>
  <c r="U1837" i="20"/>
  <c r="T1837" i="20"/>
  <c r="S1837" i="20"/>
  <c r="R1837" i="20"/>
  <c r="P1837" i="20"/>
  <c r="N1837" i="20"/>
  <c r="U1892" i="20"/>
  <c r="T1892" i="20"/>
  <c r="S1892" i="20"/>
  <c r="R1892" i="20"/>
  <c r="P1892" i="20"/>
  <c r="N1892" i="20"/>
  <c r="U1861" i="20"/>
  <c r="T1861" i="20"/>
  <c r="S1861" i="20"/>
  <c r="R1861" i="20"/>
  <c r="P1861" i="20"/>
  <c r="N1861" i="20"/>
  <c r="U1856" i="20"/>
  <c r="T1856" i="20"/>
  <c r="S1856" i="20"/>
  <c r="R1856" i="20"/>
  <c r="P1856" i="20"/>
  <c r="N1856" i="20"/>
  <c r="U1860" i="20"/>
  <c r="T1860" i="20"/>
  <c r="S1860" i="20"/>
  <c r="R1860" i="20"/>
  <c r="P1860" i="20"/>
  <c r="N1860" i="20"/>
  <c r="U1871" i="20"/>
  <c r="T1871" i="20"/>
  <c r="S1871" i="20"/>
  <c r="R1871" i="20"/>
  <c r="P1871" i="20"/>
  <c r="N1871" i="20"/>
  <c r="U1874" i="20"/>
  <c r="T1874" i="20"/>
  <c r="S1874" i="20"/>
  <c r="R1874" i="20"/>
  <c r="P1874" i="20"/>
  <c r="N1874" i="20"/>
  <c r="U1857" i="20"/>
  <c r="T1857" i="20"/>
  <c r="S1857" i="20"/>
  <c r="R1857" i="20"/>
  <c r="P1857" i="20"/>
  <c r="N1857" i="20"/>
  <c r="U1895" i="20"/>
  <c r="T1895" i="20"/>
  <c r="S1895" i="20"/>
  <c r="R1895" i="20"/>
  <c r="P1895" i="20"/>
  <c r="N1895" i="20"/>
  <c r="U1884" i="20"/>
  <c r="T1884" i="20"/>
  <c r="S1884" i="20"/>
  <c r="R1884" i="20"/>
  <c r="P1884" i="20"/>
  <c r="N1884" i="20"/>
  <c r="U1868" i="20"/>
  <c r="T1868" i="20"/>
  <c r="S1868" i="20"/>
  <c r="R1868" i="20"/>
  <c r="P1868" i="20"/>
  <c r="N1868" i="20"/>
  <c r="U1852" i="20"/>
  <c r="T1852" i="20"/>
  <c r="S1852" i="20"/>
  <c r="R1852" i="20"/>
  <c r="P1852" i="20"/>
  <c r="N1852" i="20"/>
  <c r="U1907" i="20"/>
  <c r="T1907" i="20"/>
  <c r="S1907" i="20"/>
  <c r="R1907" i="20"/>
  <c r="P1907" i="20"/>
  <c r="N1907" i="20"/>
  <c r="U1846" i="20"/>
  <c r="T1846" i="20"/>
  <c r="S1846" i="20"/>
  <c r="R1846" i="20"/>
  <c r="P1846" i="20"/>
  <c r="N1846" i="20"/>
  <c r="U1908" i="20"/>
  <c r="T1908" i="20"/>
  <c r="S1908" i="20"/>
  <c r="R1908" i="20"/>
  <c r="P1908" i="20"/>
  <c r="N1908" i="20"/>
  <c r="U1890" i="20"/>
  <c r="T1890" i="20"/>
  <c r="S1890" i="20"/>
  <c r="R1890" i="20"/>
  <c r="P1890" i="20"/>
  <c r="N1890" i="20"/>
  <c r="U1843" i="20"/>
  <c r="T1843" i="20"/>
  <c r="S1843" i="20"/>
  <c r="R1843" i="20"/>
  <c r="P1843" i="20"/>
  <c r="N1843" i="20"/>
  <c r="U1849" i="20"/>
  <c r="T1849" i="20"/>
  <c r="S1849" i="20"/>
  <c r="R1849" i="20"/>
  <c r="P1849" i="20"/>
  <c r="N1849" i="20"/>
  <c r="U1893" i="20"/>
  <c r="T1893" i="20"/>
  <c r="S1893" i="20"/>
  <c r="R1893" i="20"/>
  <c r="P1893" i="20"/>
  <c r="N1893" i="20"/>
  <c r="U1865" i="20"/>
  <c r="T1865" i="20"/>
  <c r="S1865" i="20"/>
  <c r="R1865" i="20"/>
  <c r="P1865" i="20"/>
  <c r="N1865" i="20"/>
  <c r="U1873" i="20"/>
  <c r="T1873" i="20"/>
  <c r="S1873" i="20"/>
  <c r="R1873" i="20"/>
  <c r="P1873" i="20"/>
  <c r="N1873" i="20"/>
  <c r="U1859" i="20"/>
  <c r="T1859" i="20"/>
  <c r="S1859" i="20"/>
  <c r="R1859" i="20"/>
  <c r="P1859" i="20"/>
  <c r="N1859" i="20"/>
  <c r="U1842" i="20"/>
  <c r="T1842" i="20"/>
  <c r="S1842" i="20"/>
  <c r="R1842" i="20"/>
  <c r="P1842" i="20"/>
  <c r="N1842" i="20"/>
  <c r="U1878" i="20"/>
  <c r="T1878" i="20"/>
  <c r="S1878" i="20"/>
  <c r="R1878" i="20"/>
  <c r="P1878" i="20"/>
  <c r="N1878" i="20"/>
  <c r="U1887" i="20"/>
  <c r="T1887" i="20"/>
  <c r="S1887" i="20"/>
  <c r="R1887" i="20"/>
  <c r="P1887" i="20"/>
  <c r="N1887" i="20"/>
  <c r="U1913" i="20"/>
  <c r="T1913" i="20"/>
  <c r="S1913" i="20"/>
  <c r="R1913" i="20"/>
  <c r="P1913" i="20"/>
  <c r="N1913" i="20"/>
  <c r="U1880" i="20"/>
  <c r="T1880" i="20"/>
  <c r="S1880" i="20"/>
  <c r="R1880" i="20"/>
  <c r="P1880" i="20"/>
  <c r="N1880" i="20"/>
  <c r="U1841" i="20"/>
  <c r="T1841" i="20"/>
  <c r="S1841" i="20"/>
  <c r="R1841" i="20"/>
  <c r="P1841" i="20"/>
  <c r="N1841" i="20"/>
  <c r="U1851" i="20"/>
  <c r="T1851" i="20"/>
  <c r="S1851" i="20"/>
  <c r="R1851" i="20"/>
  <c r="P1851" i="20"/>
  <c r="N1851" i="20"/>
  <c r="U1903" i="20"/>
  <c r="T1903" i="20"/>
  <c r="S1903" i="20"/>
  <c r="R1903" i="20"/>
  <c r="P1903" i="20"/>
  <c r="N1903" i="20"/>
  <c r="U1839" i="20"/>
  <c r="T1839" i="20"/>
  <c r="S1839" i="20"/>
  <c r="R1839" i="20"/>
  <c r="P1839" i="20"/>
  <c r="N1839" i="20"/>
  <c r="U1870" i="20"/>
  <c r="T1870" i="20"/>
  <c r="S1870" i="20"/>
  <c r="R1870" i="20"/>
  <c r="P1870" i="20"/>
  <c r="N1870" i="20"/>
  <c r="U1844" i="20"/>
  <c r="T1844" i="20"/>
  <c r="S1844" i="20"/>
  <c r="R1844" i="20"/>
  <c r="P1844" i="20"/>
  <c r="N1844" i="20"/>
  <c r="U1897" i="20"/>
  <c r="T1897" i="20"/>
  <c r="S1897" i="20"/>
  <c r="R1897" i="20"/>
  <c r="P1897" i="20"/>
  <c r="N1897" i="20"/>
  <c r="U1896" i="20"/>
  <c r="T1896" i="20"/>
  <c r="S1896" i="20"/>
  <c r="R1896" i="20"/>
  <c r="P1896" i="20"/>
  <c r="N1896" i="20"/>
  <c r="U1867" i="20"/>
  <c r="T1867" i="20"/>
  <c r="S1867" i="20"/>
  <c r="R1867" i="20"/>
  <c r="P1867" i="20"/>
  <c r="N1867" i="20"/>
  <c r="U1845" i="20"/>
  <c r="T1845" i="20"/>
  <c r="S1845" i="20"/>
  <c r="R1845" i="20"/>
  <c r="P1845" i="20"/>
  <c r="N1845" i="20"/>
  <c r="U1858" i="20"/>
  <c r="T1858" i="20"/>
  <c r="S1858" i="20"/>
  <c r="R1858" i="20"/>
  <c r="P1858" i="20"/>
  <c r="N1858" i="20"/>
  <c r="U1668" i="20"/>
  <c r="T1668" i="20"/>
  <c r="S1668" i="20"/>
  <c r="R1668" i="20"/>
  <c r="P1668" i="20"/>
  <c r="N1668" i="20"/>
  <c r="U1666" i="20"/>
  <c r="T1666" i="20"/>
  <c r="S1666" i="20"/>
  <c r="R1666" i="20"/>
  <c r="P1666" i="20"/>
  <c r="N1666" i="20"/>
  <c r="U1495" i="20"/>
  <c r="T1495" i="20"/>
  <c r="S1495" i="20"/>
  <c r="R1495" i="20"/>
  <c r="P1495" i="20"/>
  <c r="N1495" i="20"/>
  <c r="U1510" i="20"/>
  <c r="T1510" i="20"/>
  <c r="S1510" i="20"/>
  <c r="R1510" i="20"/>
  <c r="P1510" i="20"/>
  <c r="N1510" i="20"/>
  <c r="U1725" i="20"/>
  <c r="T1725" i="20"/>
  <c r="S1725" i="20"/>
  <c r="R1725" i="20"/>
  <c r="P1725" i="20"/>
  <c r="N1725" i="20"/>
  <c r="U1644" i="20"/>
  <c r="T1644" i="20"/>
  <c r="S1644" i="20"/>
  <c r="R1644" i="20"/>
  <c r="P1644" i="20"/>
  <c r="N1644" i="20"/>
  <c r="U1645" i="20"/>
  <c r="T1645" i="20"/>
  <c r="S1645" i="20"/>
  <c r="R1645" i="20"/>
  <c r="P1645" i="20"/>
  <c r="N1645" i="20"/>
  <c r="U1486" i="20"/>
  <c r="T1486" i="20"/>
  <c r="S1486" i="20"/>
  <c r="R1486" i="20"/>
  <c r="P1486" i="20"/>
  <c r="N1486" i="20"/>
  <c r="U1726" i="20"/>
  <c r="T1726" i="20"/>
  <c r="S1726" i="20"/>
  <c r="R1726" i="20"/>
  <c r="P1726" i="20"/>
  <c r="N1726" i="20"/>
  <c r="U1696" i="20"/>
  <c r="T1696" i="20"/>
  <c r="S1696" i="20"/>
  <c r="R1696" i="20"/>
  <c r="P1696" i="20"/>
  <c r="N1696" i="20"/>
  <c r="U1667" i="20"/>
  <c r="T1667" i="20"/>
  <c r="S1667" i="20"/>
  <c r="R1667" i="20"/>
  <c r="P1667" i="20"/>
  <c r="N1667" i="20"/>
  <c r="U1697" i="20"/>
  <c r="T1697" i="20"/>
  <c r="S1697" i="20"/>
  <c r="R1697" i="20"/>
  <c r="P1697" i="20"/>
  <c r="N1697" i="20"/>
  <c r="U1485" i="20"/>
  <c r="T1485" i="20"/>
  <c r="S1485" i="20"/>
  <c r="R1485" i="20"/>
  <c r="P1485" i="20"/>
  <c r="N1485" i="20"/>
  <c r="U1506" i="20"/>
  <c r="T1506" i="20"/>
  <c r="S1506" i="20"/>
  <c r="R1506" i="20"/>
  <c r="P1506" i="20"/>
  <c r="N1506" i="20"/>
  <c r="U1690" i="20"/>
  <c r="T1690" i="20"/>
  <c r="S1690" i="20"/>
  <c r="R1690" i="20"/>
  <c r="P1690" i="20"/>
  <c r="N1690" i="20"/>
  <c r="U1494" i="20"/>
  <c r="T1494" i="20"/>
  <c r="S1494" i="20"/>
  <c r="R1494" i="20"/>
  <c r="P1494" i="20"/>
  <c r="N1494" i="20"/>
  <c r="U1694" i="20"/>
  <c r="T1694" i="20"/>
  <c r="S1694" i="20"/>
  <c r="R1694" i="20"/>
  <c r="P1694" i="20"/>
  <c r="N1694" i="20"/>
  <c r="U1481" i="20"/>
  <c r="T1481" i="20"/>
  <c r="S1481" i="20"/>
  <c r="R1481" i="20"/>
  <c r="P1481" i="20"/>
  <c r="N1481" i="20"/>
  <c r="U1493" i="20"/>
  <c r="T1493" i="20"/>
  <c r="S1493" i="20"/>
  <c r="R1493" i="20"/>
  <c r="P1493" i="20"/>
  <c r="N1493" i="20"/>
  <c r="U1477" i="20"/>
  <c r="T1477" i="20"/>
  <c r="S1477" i="20"/>
  <c r="R1477" i="20"/>
  <c r="P1477" i="20"/>
  <c r="N1477" i="20"/>
  <c r="U1646" i="20"/>
  <c r="T1646" i="20"/>
  <c r="S1646" i="20"/>
  <c r="R1646" i="20"/>
  <c r="P1646" i="20"/>
  <c r="N1646" i="20"/>
  <c r="U1482" i="20"/>
  <c r="T1482" i="20"/>
  <c r="S1482" i="20"/>
  <c r="R1482" i="20"/>
  <c r="P1482" i="20"/>
  <c r="N1482" i="20"/>
  <c r="U1692" i="20"/>
  <c r="T1692" i="20"/>
  <c r="S1692" i="20"/>
  <c r="R1692" i="20"/>
  <c r="P1692" i="20"/>
  <c r="N1692" i="20"/>
  <c r="U1478" i="20"/>
  <c r="T1478" i="20"/>
  <c r="S1478" i="20"/>
  <c r="R1478" i="20"/>
  <c r="P1478" i="20"/>
  <c r="N1478" i="20"/>
  <c r="U1492" i="20"/>
  <c r="T1492" i="20"/>
  <c r="S1492" i="20"/>
  <c r="R1492" i="20"/>
  <c r="P1492" i="20"/>
  <c r="N1492" i="20"/>
  <c r="U1503" i="20"/>
  <c r="T1503" i="20"/>
  <c r="S1503" i="20"/>
  <c r="R1503" i="20"/>
  <c r="P1503" i="20"/>
  <c r="N1503" i="20"/>
  <c r="U1691" i="20"/>
  <c r="T1691" i="20"/>
  <c r="S1691" i="20"/>
  <c r="R1691" i="20"/>
  <c r="P1691" i="20"/>
  <c r="N1691" i="20"/>
  <c r="U1693" i="20"/>
  <c r="T1693" i="20"/>
  <c r="S1693" i="20"/>
  <c r="R1693" i="20"/>
  <c r="P1693" i="20"/>
  <c r="N1693" i="20"/>
  <c r="U1491" i="20"/>
  <c r="T1491" i="20"/>
  <c r="S1491" i="20"/>
  <c r="R1491" i="20"/>
  <c r="P1491" i="20"/>
  <c r="N1491" i="20"/>
  <c r="U1479" i="20"/>
  <c r="T1479" i="20"/>
  <c r="S1479" i="20"/>
  <c r="R1479" i="20"/>
  <c r="P1479" i="20"/>
  <c r="N1479" i="20"/>
  <c r="U1480" i="20"/>
  <c r="T1480" i="20"/>
  <c r="S1480" i="20"/>
  <c r="R1480" i="20"/>
  <c r="P1480" i="20"/>
  <c r="N1480" i="20"/>
  <c r="U1689" i="20"/>
  <c r="T1689" i="20"/>
  <c r="S1689" i="20"/>
  <c r="R1689" i="20"/>
  <c r="P1689" i="20"/>
  <c r="N1689" i="20"/>
  <c r="U1505" i="20"/>
  <c r="T1505" i="20"/>
  <c r="S1505" i="20"/>
  <c r="R1505" i="20"/>
  <c r="P1505" i="20"/>
  <c r="N1505" i="20"/>
  <c r="U1508" i="20"/>
  <c r="T1508" i="20"/>
  <c r="S1508" i="20"/>
  <c r="R1508" i="20"/>
  <c r="P1508" i="20"/>
  <c r="N1508" i="20"/>
  <c r="U1499" i="20"/>
  <c r="T1499" i="20"/>
  <c r="S1499" i="20"/>
  <c r="R1499" i="20"/>
  <c r="P1499" i="20"/>
  <c r="N1499" i="20"/>
  <c r="U1496" i="20"/>
  <c r="T1496" i="20"/>
  <c r="S1496" i="20"/>
  <c r="R1496" i="20"/>
  <c r="P1496" i="20"/>
  <c r="N1496" i="20"/>
  <c r="U1490" i="20"/>
  <c r="T1490" i="20"/>
  <c r="S1490" i="20"/>
  <c r="R1490" i="20"/>
  <c r="P1490" i="20"/>
  <c r="N1490" i="20"/>
  <c r="U1695" i="20"/>
  <c r="T1695" i="20"/>
  <c r="S1695" i="20"/>
  <c r="R1695" i="20"/>
  <c r="P1695" i="20"/>
  <c r="N1695" i="20"/>
  <c r="U1497" i="20"/>
  <c r="T1497" i="20"/>
  <c r="S1497" i="20"/>
  <c r="R1497" i="20"/>
  <c r="P1497" i="20"/>
  <c r="N1497" i="20"/>
  <c r="U1507" i="20"/>
  <c r="T1507" i="20"/>
  <c r="S1507" i="20"/>
  <c r="R1507" i="20"/>
  <c r="P1507" i="20"/>
  <c r="N1507" i="20"/>
  <c r="U1502" i="20"/>
  <c r="T1502" i="20"/>
  <c r="S1502" i="20"/>
  <c r="R1502" i="20"/>
  <c r="P1502" i="20"/>
  <c r="N1502" i="20"/>
  <c r="U1501" i="20"/>
  <c r="T1501" i="20"/>
  <c r="S1501" i="20"/>
  <c r="R1501" i="20"/>
  <c r="P1501" i="20"/>
  <c r="N1501" i="20"/>
  <c r="U1504" i="20"/>
  <c r="T1504" i="20"/>
  <c r="S1504" i="20"/>
  <c r="R1504" i="20"/>
  <c r="P1504" i="20"/>
  <c r="N1504" i="20"/>
  <c r="U1509" i="20"/>
  <c r="T1509" i="20"/>
  <c r="S1509" i="20"/>
  <c r="R1509" i="20"/>
  <c r="P1509" i="20"/>
  <c r="N1509" i="20"/>
  <c r="U1500" i="20"/>
  <c r="T1500" i="20"/>
  <c r="S1500" i="20"/>
  <c r="R1500" i="20"/>
  <c r="P1500" i="20"/>
  <c r="N1500" i="20"/>
  <c r="U1487" i="20"/>
  <c r="T1487" i="20"/>
  <c r="S1487" i="20"/>
  <c r="R1487" i="20"/>
  <c r="P1487" i="20"/>
  <c r="N1487" i="20"/>
  <c r="U1476" i="20"/>
  <c r="T1476" i="20"/>
  <c r="S1476" i="20"/>
  <c r="R1476" i="20"/>
  <c r="P1476" i="20"/>
  <c r="N1476" i="20"/>
  <c r="U1498" i="20"/>
  <c r="T1498" i="20"/>
  <c r="S1498" i="20"/>
  <c r="R1498" i="20"/>
  <c r="P1498" i="20"/>
  <c r="N1498" i="20"/>
  <c r="U1489" i="20"/>
  <c r="T1489" i="20"/>
  <c r="S1489" i="20"/>
  <c r="R1489" i="20"/>
  <c r="P1489" i="20"/>
  <c r="N1489" i="20"/>
  <c r="U1488" i="20"/>
  <c r="T1488" i="20"/>
  <c r="S1488" i="20"/>
  <c r="R1488" i="20"/>
  <c r="P1488" i="20"/>
  <c r="N1488" i="20"/>
  <c r="U1483" i="20"/>
  <c r="T1483" i="20"/>
  <c r="S1483" i="20"/>
  <c r="R1483" i="20"/>
  <c r="P1483" i="20"/>
  <c r="N1483" i="20"/>
  <c r="U1484" i="20"/>
  <c r="T1484" i="20"/>
  <c r="S1484" i="20"/>
  <c r="R1484" i="20"/>
  <c r="P1484" i="20"/>
  <c r="N1484" i="20"/>
  <c r="U1823" i="20"/>
  <c r="T1823" i="20"/>
  <c r="S1823" i="20"/>
  <c r="R1823" i="20"/>
  <c r="P1823" i="20"/>
  <c r="N1823" i="20"/>
  <c r="U2259" i="20"/>
  <c r="T2259" i="20"/>
  <c r="S2259" i="20"/>
  <c r="R2259" i="20"/>
  <c r="P2259" i="20"/>
  <c r="N2259" i="20"/>
  <c r="U2260" i="20"/>
  <c r="T2260" i="20"/>
  <c r="S2260" i="20"/>
  <c r="R2260" i="20"/>
  <c r="P2260" i="20"/>
  <c r="N2260" i="20"/>
  <c r="U2313" i="20"/>
  <c r="T2313" i="20"/>
  <c r="S2313" i="20"/>
  <c r="R2313" i="20"/>
  <c r="P2313" i="20"/>
  <c r="N2313" i="20"/>
  <c r="U2214" i="20"/>
  <c r="T2214" i="20"/>
  <c r="S2214" i="20"/>
  <c r="R2214" i="20"/>
  <c r="P2214" i="20"/>
  <c r="N2214" i="20"/>
  <c r="U2381" i="20"/>
  <c r="T2381" i="20"/>
  <c r="S2381" i="20"/>
  <c r="R2381" i="20"/>
  <c r="P2381" i="20"/>
  <c r="N2381" i="20"/>
  <c r="U2213" i="20"/>
  <c r="T2213" i="20"/>
  <c r="S2213" i="20"/>
  <c r="R2213" i="20"/>
  <c r="P2213" i="20"/>
  <c r="N2213" i="20"/>
  <c r="U2379" i="20"/>
  <c r="T2379" i="20"/>
  <c r="S2379" i="20"/>
  <c r="R2379" i="20"/>
  <c r="P2379" i="20"/>
  <c r="N2379" i="20"/>
  <c r="U2378" i="20"/>
  <c r="T2378" i="20"/>
  <c r="S2378" i="20"/>
  <c r="R2378" i="20"/>
  <c r="P2378" i="20"/>
  <c r="N2378" i="20"/>
  <c r="U1816" i="20"/>
  <c r="T1816" i="20"/>
  <c r="S1816" i="20"/>
  <c r="R1816" i="20"/>
  <c r="P1816" i="20"/>
  <c r="N1816" i="20"/>
  <c r="U1819" i="20"/>
  <c r="T1819" i="20"/>
  <c r="S1819" i="20"/>
  <c r="R1819" i="20"/>
  <c r="P1819" i="20"/>
  <c r="N1819" i="20"/>
  <c r="U2316" i="20"/>
  <c r="T2316" i="20"/>
  <c r="S2316" i="20"/>
  <c r="R2316" i="20"/>
  <c r="P2316" i="20"/>
  <c r="N2316" i="20"/>
  <c r="U2215" i="20"/>
  <c r="T2215" i="20"/>
  <c r="S2215" i="20"/>
  <c r="R2215" i="20"/>
  <c r="P2215" i="20"/>
  <c r="N2215" i="20"/>
  <c r="U2257" i="20"/>
  <c r="T2257" i="20"/>
  <c r="S2257" i="20"/>
  <c r="R2257" i="20"/>
  <c r="P2257" i="20"/>
  <c r="N2257" i="20"/>
  <c r="U2261" i="20"/>
  <c r="T2261" i="20"/>
  <c r="S2261" i="20"/>
  <c r="R2261" i="20"/>
  <c r="P2261" i="20"/>
  <c r="N2261" i="20"/>
  <c r="U2315" i="20"/>
  <c r="T2315" i="20"/>
  <c r="S2315" i="20"/>
  <c r="R2315" i="20"/>
  <c r="P2315" i="20"/>
  <c r="N2315" i="20"/>
  <c r="U2258" i="20"/>
  <c r="T2258" i="20"/>
  <c r="S2258" i="20"/>
  <c r="R2258" i="20"/>
  <c r="P2258" i="20"/>
  <c r="N2258" i="20"/>
  <c r="U1832" i="20"/>
  <c r="T1832" i="20"/>
  <c r="S1832" i="20"/>
  <c r="R1832" i="20"/>
  <c r="P1832" i="20"/>
  <c r="N1832" i="20"/>
  <c r="U2317" i="20"/>
  <c r="T2317" i="20"/>
  <c r="S2317" i="20"/>
  <c r="R2317" i="20"/>
  <c r="P2317" i="20"/>
  <c r="N2317" i="20"/>
  <c r="U2256" i="20"/>
  <c r="T2256" i="20"/>
  <c r="S2256" i="20"/>
  <c r="R2256" i="20"/>
  <c r="P2256" i="20"/>
  <c r="N2256" i="20"/>
  <c r="U1834" i="20"/>
  <c r="T1834" i="20"/>
  <c r="S1834" i="20"/>
  <c r="R1834" i="20"/>
  <c r="P1834" i="20"/>
  <c r="N1834" i="20"/>
  <c r="U1794" i="20"/>
  <c r="T1794" i="20"/>
  <c r="S1794" i="20"/>
  <c r="R1794" i="20"/>
  <c r="P1794" i="20"/>
  <c r="N1794" i="20"/>
  <c r="U1795" i="20"/>
  <c r="T1795" i="20"/>
  <c r="S1795" i="20"/>
  <c r="R1795" i="20"/>
  <c r="P1795" i="20"/>
  <c r="N1795" i="20"/>
  <c r="U1811" i="20"/>
  <c r="T1811" i="20"/>
  <c r="S1811" i="20"/>
  <c r="R1811" i="20"/>
  <c r="P1811" i="20"/>
  <c r="N1811" i="20"/>
  <c r="U2380" i="20"/>
  <c r="T2380" i="20"/>
  <c r="S2380" i="20"/>
  <c r="R2380" i="20"/>
  <c r="P2380" i="20"/>
  <c r="N2380" i="20"/>
  <c r="U2255" i="20"/>
  <c r="T2255" i="20"/>
  <c r="S2255" i="20"/>
  <c r="R2255" i="20"/>
  <c r="P2255" i="20"/>
  <c r="N2255" i="20"/>
  <c r="U1826" i="20"/>
  <c r="T1826" i="20"/>
  <c r="S1826" i="20"/>
  <c r="R1826" i="20"/>
  <c r="P1826" i="20"/>
  <c r="N1826" i="20"/>
  <c r="U1797" i="20"/>
  <c r="T1797" i="20"/>
  <c r="S1797" i="20"/>
  <c r="R1797" i="20"/>
  <c r="P1797" i="20"/>
  <c r="N1797" i="20"/>
  <c r="U2217" i="20"/>
  <c r="T2217" i="20"/>
  <c r="S2217" i="20"/>
  <c r="R2217" i="20"/>
  <c r="P2217" i="20"/>
  <c r="N2217" i="20"/>
  <c r="U1799" i="20"/>
  <c r="T1799" i="20"/>
  <c r="S1799" i="20"/>
  <c r="R1799" i="20"/>
  <c r="P1799" i="20"/>
  <c r="N1799" i="20"/>
  <c r="U2312" i="20"/>
  <c r="T2312" i="20"/>
  <c r="S2312" i="20"/>
  <c r="R2312" i="20"/>
  <c r="P2312" i="20"/>
  <c r="N2312" i="20"/>
  <c r="U2216" i="20"/>
  <c r="T2216" i="20"/>
  <c r="S2216" i="20"/>
  <c r="R2216" i="20"/>
  <c r="P2216" i="20"/>
  <c r="N2216" i="20"/>
  <c r="U2314" i="20"/>
  <c r="T2314" i="20"/>
  <c r="S2314" i="20"/>
  <c r="R2314" i="20"/>
  <c r="P2314" i="20"/>
  <c r="N2314" i="20"/>
  <c r="U1800" i="20"/>
  <c r="T1800" i="20"/>
  <c r="S1800" i="20"/>
  <c r="R1800" i="20"/>
  <c r="P1800" i="20"/>
  <c r="N1800" i="20"/>
  <c r="U2218" i="20"/>
  <c r="T2218" i="20"/>
  <c r="S2218" i="20"/>
  <c r="R2218" i="20"/>
  <c r="P2218" i="20"/>
  <c r="N2218" i="20"/>
  <c r="U1803" i="20"/>
  <c r="T1803" i="20"/>
  <c r="S1803" i="20"/>
  <c r="R1803" i="20"/>
  <c r="P1803" i="20"/>
  <c r="N1803" i="20"/>
  <c r="U1793" i="20"/>
  <c r="T1793" i="20"/>
  <c r="S1793" i="20"/>
  <c r="R1793" i="20"/>
  <c r="P1793" i="20"/>
  <c r="N1793" i="20"/>
  <c r="U2212" i="20"/>
  <c r="T2212" i="20"/>
  <c r="S2212" i="20"/>
  <c r="R2212" i="20"/>
  <c r="P2212" i="20"/>
  <c r="N2212" i="20"/>
  <c r="U1836" i="20"/>
  <c r="T1836" i="20"/>
  <c r="S1836" i="20"/>
  <c r="R1836" i="20"/>
  <c r="P1836" i="20"/>
  <c r="N1836" i="20"/>
  <c r="U1828" i="20"/>
  <c r="T1828" i="20"/>
  <c r="S1828" i="20"/>
  <c r="R1828" i="20"/>
  <c r="P1828" i="20"/>
  <c r="N1828" i="20"/>
  <c r="U1821" i="20"/>
  <c r="T1821" i="20"/>
  <c r="S1821" i="20"/>
  <c r="R1821" i="20"/>
  <c r="P1821" i="20"/>
  <c r="N1821" i="20"/>
  <c r="U1810" i="20"/>
  <c r="T1810" i="20"/>
  <c r="S1810" i="20"/>
  <c r="R1810" i="20"/>
  <c r="P1810" i="20"/>
  <c r="N1810" i="20"/>
  <c r="U1791" i="20"/>
  <c r="T1791" i="20"/>
  <c r="S1791" i="20"/>
  <c r="R1791" i="20"/>
  <c r="P1791" i="20"/>
  <c r="N1791" i="20"/>
  <c r="U1831" i="20"/>
  <c r="T1831" i="20"/>
  <c r="S1831" i="20"/>
  <c r="R1831" i="20"/>
  <c r="P1831" i="20"/>
  <c r="N1831" i="20"/>
  <c r="U1830" i="20"/>
  <c r="T1830" i="20"/>
  <c r="S1830" i="20"/>
  <c r="R1830" i="20"/>
  <c r="P1830" i="20"/>
  <c r="N1830" i="20"/>
  <c r="U1818" i="20"/>
  <c r="T1818" i="20"/>
  <c r="S1818" i="20"/>
  <c r="R1818" i="20"/>
  <c r="P1818" i="20"/>
  <c r="N1818" i="20"/>
  <c r="U1809" i="20"/>
  <c r="T1809" i="20"/>
  <c r="S1809" i="20"/>
  <c r="R1809" i="20"/>
  <c r="P1809" i="20"/>
  <c r="N1809" i="20"/>
  <c r="U1817" i="20"/>
  <c r="T1817" i="20"/>
  <c r="S1817" i="20"/>
  <c r="R1817" i="20"/>
  <c r="P1817" i="20"/>
  <c r="N1817" i="20"/>
  <c r="U1812" i="20"/>
  <c r="T1812" i="20"/>
  <c r="S1812" i="20"/>
  <c r="R1812" i="20"/>
  <c r="P1812" i="20"/>
  <c r="N1812" i="20"/>
  <c r="U1805" i="20"/>
  <c r="T1805" i="20"/>
  <c r="S1805" i="20"/>
  <c r="R1805" i="20"/>
  <c r="P1805" i="20"/>
  <c r="N1805" i="20"/>
  <c r="U1827" i="20"/>
  <c r="T1827" i="20"/>
  <c r="S1827" i="20"/>
  <c r="R1827" i="20"/>
  <c r="P1827" i="20"/>
  <c r="N1827" i="20"/>
  <c r="U1807" i="20"/>
  <c r="T1807" i="20"/>
  <c r="S1807" i="20"/>
  <c r="R1807" i="20"/>
  <c r="P1807" i="20"/>
  <c r="N1807" i="20"/>
  <c r="U1835" i="20"/>
  <c r="T1835" i="20"/>
  <c r="S1835" i="20"/>
  <c r="R1835" i="20"/>
  <c r="P1835" i="20"/>
  <c r="N1835" i="20"/>
  <c r="U1802" i="20"/>
  <c r="T1802" i="20"/>
  <c r="S1802" i="20"/>
  <c r="R1802" i="20"/>
  <c r="P1802" i="20"/>
  <c r="N1802" i="20"/>
  <c r="U1790" i="20"/>
  <c r="T1790" i="20"/>
  <c r="S1790" i="20"/>
  <c r="R1790" i="20"/>
  <c r="P1790" i="20"/>
  <c r="N1790" i="20"/>
  <c r="U1804" i="20"/>
  <c r="T1804" i="20"/>
  <c r="S1804" i="20"/>
  <c r="R1804" i="20"/>
  <c r="P1804" i="20"/>
  <c r="N1804" i="20"/>
  <c r="U1825" i="20"/>
  <c r="T1825" i="20"/>
  <c r="S1825" i="20"/>
  <c r="R1825" i="20"/>
  <c r="P1825" i="20"/>
  <c r="N1825" i="20"/>
  <c r="U1792" i="20"/>
  <c r="T1792" i="20"/>
  <c r="S1792" i="20"/>
  <c r="R1792" i="20"/>
  <c r="P1792" i="20"/>
  <c r="N1792" i="20"/>
  <c r="U1829" i="20"/>
  <c r="T1829" i="20"/>
  <c r="S1829" i="20"/>
  <c r="R1829" i="20"/>
  <c r="P1829" i="20"/>
  <c r="N1829" i="20"/>
  <c r="U1822" i="20"/>
  <c r="T1822" i="20"/>
  <c r="S1822" i="20"/>
  <c r="R1822" i="20"/>
  <c r="P1822" i="20"/>
  <c r="N1822" i="20"/>
  <c r="U1815" i="20"/>
  <c r="T1815" i="20"/>
  <c r="S1815" i="20"/>
  <c r="R1815" i="20"/>
  <c r="P1815" i="20"/>
  <c r="N1815" i="20"/>
  <c r="U1833" i="20"/>
  <c r="T1833" i="20"/>
  <c r="S1833" i="20"/>
  <c r="R1833" i="20"/>
  <c r="P1833" i="20"/>
  <c r="N1833" i="20"/>
  <c r="U1801" i="20"/>
  <c r="T1801" i="20"/>
  <c r="S1801" i="20"/>
  <c r="R1801" i="20"/>
  <c r="P1801" i="20"/>
  <c r="N1801" i="20"/>
  <c r="U1808" i="20"/>
  <c r="T1808" i="20"/>
  <c r="S1808" i="20"/>
  <c r="R1808" i="20"/>
  <c r="P1808" i="20"/>
  <c r="N1808" i="20"/>
  <c r="U2318" i="20"/>
  <c r="T2318" i="20"/>
  <c r="S2318" i="20"/>
  <c r="R2318" i="20"/>
  <c r="P2318" i="20"/>
  <c r="N2318" i="20"/>
  <c r="U1814" i="20"/>
  <c r="T1814" i="20"/>
  <c r="S1814" i="20"/>
  <c r="R1814" i="20"/>
  <c r="P1814" i="20"/>
  <c r="N1814" i="20"/>
  <c r="U1824" i="20"/>
  <c r="T1824" i="20"/>
  <c r="S1824" i="20"/>
  <c r="R1824" i="20"/>
  <c r="P1824" i="20"/>
  <c r="N1824" i="20"/>
  <c r="U1820" i="20"/>
  <c r="T1820" i="20"/>
  <c r="S1820" i="20"/>
  <c r="R1820" i="20"/>
  <c r="P1820" i="20"/>
  <c r="N1820" i="20"/>
  <c r="U1798" i="20"/>
  <c r="T1798" i="20"/>
  <c r="S1798" i="20"/>
  <c r="R1798" i="20"/>
  <c r="P1798" i="20"/>
  <c r="N1798" i="20"/>
  <c r="U1796" i="20"/>
  <c r="T1796" i="20"/>
  <c r="S1796" i="20"/>
  <c r="R1796" i="20"/>
  <c r="P1796" i="20"/>
  <c r="N1796" i="20"/>
  <c r="U1806" i="20"/>
  <c r="T1806" i="20"/>
  <c r="S1806" i="20"/>
  <c r="R1806" i="20"/>
  <c r="P1806" i="20"/>
  <c r="N1806" i="20"/>
  <c r="U1813" i="20"/>
  <c r="T1813" i="20"/>
  <c r="S1813" i="20"/>
  <c r="R1813" i="20"/>
  <c r="P1813" i="20"/>
  <c r="N1813" i="20"/>
  <c r="U1466" i="20"/>
  <c r="T1466" i="20"/>
  <c r="S1466" i="20"/>
  <c r="R1466" i="20"/>
  <c r="P1466" i="20"/>
  <c r="N1466" i="20"/>
  <c r="U1450" i="20"/>
  <c r="T1450" i="20"/>
  <c r="S1450" i="20"/>
  <c r="R1450" i="20"/>
  <c r="P1450" i="20"/>
  <c r="N1450" i="20"/>
  <c r="U1452" i="20"/>
  <c r="T1452" i="20"/>
  <c r="S1452" i="20"/>
  <c r="R1452" i="20"/>
  <c r="P1452" i="20"/>
  <c r="N1452" i="20"/>
  <c r="U1468" i="20"/>
  <c r="T1468" i="20"/>
  <c r="S1468" i="20"/>
  <c r="R1468" i="20"/>
  <c r="P1468" i="20"/>
  <c r="N1468" i="20"/>
  <c r="U1457" i="20"/>
  <c r="T1457" i="20"/>
  <c r="S1457" i="20"/>
  <c r="R1457" i="20"/>
  <c r="P1457" i="20"/>
  <c r="N1457" i="20"/>
  <c r="U1460" i="20"/>
  <c r="T1460" i="20"/>
  <c r="S1460" i="20"/>
  <c r="R1460" i="20"/>
  <c r="P1460" i="20"/>
  <c r="N1460" i="20"/>
  <c r="U1448" i="20"/>
  <c r="T1448" i="20"/>
  <c r="S1448" i="20"/>
  <c r="R1448" i="20"/>
  <c r="P1448" i="20"/>
  <c r="N1448" i="20"/>
  <c r="U1474" i="20"/>
  <c r="T1474" i="20"/>
  <c r="S1474" i="20"/>
  <c r="R1474" i="20"/>
  <c r="P1474" i="20"/>
  <c r="N1474" i="20"/>
  <c r="U1470" i="20"/>
  <c r="T1470" i="20"/>
  <c r="S1470" i="20"/>
  <c r="R1470" i="20"/>
  <c r="P1470" i="20"/>
  <c r="N1470" i="20"/>
  <c r="U1475" i="20"/>
  <c r="T1475" i="20"/>
  <c r="S1475" i="20"/>
  <c r="R1475" i="20"/>
  <c r="P1475" i="20"/>
  <c r="N1475" i="20"/>
  <c r="U1446" i="20"/>
  <c r="T1446" i="20"/>
  <c r="S1446" i="20"/>
  <c r="R1446" i="20"/>
  <c r="P1446" i="20"/>
  <c r="N1446" i="20"/>
  <c r="U1471" i="20"/>
  <c r="T1471" i="20"/>
  <c r="S1471" i="20"/>
  <c r="R1471" i="20"/>
  <c r="P1471" i="20"/>
  <c r="N1471" i="20"/>
  <c r="U1459" i="20"/>
  <c r="T1459" i="20"/>
  <c r="S1459" i="20"/>
  <c r="R1459" i="20"/>
  <c r="P1459" i="20"/>
  <c r="N1459" i="20"/>
  <c r="U1469" i="20"/>
  <c r="T1469" i="20"/>
  <c r="S1469" i="20"/>
  <c r="R1469" i="20"/>
  <c r="P1469" i="20"/>
  <c r="N1469" i="20"/>
  <c r="U1464" i="20"/>
  <c r="T1464" i="20"/>
  <c r="S1464" i="20"/>
  <c r="R1464" i="20"/>
  <c r="P1464" i="20"/>
  <c r="N1464" i="20"/>
  <c r="U1456" i="20"/>
  <c r="T1456" i="20"/>
  <c r="S1456" i="20"/>
  <c r="R1456" i="20"/>
  <c r="P1456" i="20"/>
  <c r="N1456" i="20"/>
  <c r="U1473" i="20"/>
  <c r="T1473" i="20"/>
  <c r="S1473" i="20"/>
  <c r="R1473" i="20"/>
  <c r="P1473" i="20"/>
  <c r="N1473" i="20"/>
  <c r="U1467" i="20"/>
  <c r="T1467" i="20"/>
  <c r="S1467" i="20"/>
  <c r="R1467" i="20"/>
  <c r="P1467" i="20"/>
  <c r="N1467" i="20"/>
  <c r="U1472" i="20"/>
  <c r="T1472" i="20"/>
  <c r="S1472" i="20"/>
  <c r="R1472" i="20"/>
  <c r="P1472" i="20"/>
  <c r="N1472" i="20"/>
  <c r="U1455" i="20"/>
  <c r="T1455" i="20"/>
  <c r="S1455" i="20"/>
  <c r="R1455" i="20"/>
  <c r="P1455" i="20"/>
  <c r="N1455" i="20"/>
  <c r="U1462" i="20"/>
  <c r="T1462" i="20"/>
  <c r="S1462" i="20"/>
  <c r="R1462" i="20"/>
  <c r="P1462" i="20"/>
  <c r="N1462" i="20"/>
  <c r="U1454" i="20"/>
  <c r="T1454" i="20"/>
  <c r="S1454" i="20"/>
  <c r="R1454" i="20"/>
  <c r="P1454" i="20"/>
  <c r="N1454" i="20"/>
  <c r="U1447" i="20"/>
  <c r="T1447" i="20"/>
  <c r="S1447" i="20"/>
  <c r="R1447" i="20"/>
  <c r="P1447" i="20"/>
  <c r="N1447" i="20"/>
  <c r="U1449" i="20"/>
  <c r="T1449" i="20"/>
  <c r="S1449" i="20"/>
  <c r="R1449" i="20"/>
  <c r="P1449" i="20"/>
  <c r="N1449" i="20"/>
  <c r="U1451" i="20"/>
  <c r="T1451" i="20"/>
  <c r="S1451" i="20"/>
  <c r="R1451" i="20"/>
  <c r="P1451" i="20"/>
  <c r="N1451" i="20"/>
  <c r="U1461" i="20"/>
  <c r="T1461" i="20"/>
  <c r="S1461" i="20"/>
  <c r="R1461" i="20"/>
  <c r="P1461" i="20"/>
  <c r="N1461" i="20"/>
  <c r="U1465" i="20"/>
  <c r="T1465" i="20"/>
  <c r="S1465" i="20"/>
  <c r="R1465" i="20"/>
  <c r="P1465" i="20"/>
  <c r="N1465" i="20"/>
  <c r="U1458" i="20"/>
  <c r="T1458" i="20"/>
  <c r="S1458" i="20"/>
  <c r="R1458" i="20"/>
  <c r="P1458" i="20"/>
  <c r="N1458" i="20"/>
  <c r="U1453" i="20"/>
  <c r="T1453" i="20"/>
  <c r="S1453" i="20"/>
  <c r="R1453" i="20"/>
  <c r="P1453" i="20"/>
  <c r="N1453" i="20"/>
  <c r="U1463" i="20"/>
  <c r="T1463" i="20"/>
  <c r="S1463" i="20"/>
  <c r="R1463" i="20"/>
  <c r="P1463" i="20"/>
  <c r="N1463" i="20"/>
  <c r="U1769" i="20"/>
  <c r="T1769" i="20"/>
  <c r="S1769" i="20"/>
  <c r="R1769" i="20"/>
  <c r="P1769" i="20"/>
  <c r="N1769" i="20"/>
  <c r="U1772" i="20"/>
  <c r="T1772" i="20"/>
  <c r="S1772" i="20"/>
  <c r="R1772" i="20"/>
  <c r="P1772" i="20"/>
  <c r="N1772" i="20"/>
  <c r="U1778" i="20"/>
  <c r="T1778" i="20"/>
  <c r="S1778" i="20"/>
  <c r="R1778" i="20"/>
  <c r="P1778" i="20"/>
  <c r="N1778" i="20"/>
  <c r="U1767" i="20"/>
  <c r="T1767" i="20"/>
  <c r="S1767" i="20"/>
  <c r="R1767" i="20"/>
  <c r="P1767" i="20"/>
  <c r="N1767" i="20"/>
  <c r="U1783" i="20"/>
  <c r="T1783" i="20"/>
  <c r="S1783" i="20"/>
  <c r="R1783" i="20"/>
  <c r="P1783" i="20"/>
  <c r="N1783" i="20"/>
  <c r="U1770" i="20"/>
  <c r="T1770" i="20"/>
  <c r="S1770" i="20"/>
  <c r="R1770" i="20"/>
  <c r="P1770" i="20"/>
  <c r="N1770" i="20"/>
  <c r="U1774" i="20"/>
  <c r="T1774" i="20"/>
  <c r="S1774" i="20"/>
  <c r="R1774" i="20"/>
  <c r="P1774" i="20"/>
  <c r="N1774" i="20"/>
  <c r="U1787" i="20"/>
  <c r="T1787" i="20"/>
  <c r="S1787" i="20"/>
  <c r="R1787" i="20"/>
  <c r="P1787" i="20"/>
  <c r="N1787" i="20"/>
  <c r="U1786" i="20"/>
  <c r="T1786" i="20"/>
  <c r="S1786" i="20"/>
  <c r="R1786" i="20"/>
  <c r="P1786" i="20"/>
  <c r="N1786" i="20"/>
  <c r="U1765" i="20"/>
  <c r="T1765" i="20"/>
  <c r="S1765" i="20"/>
  <c r="R1765" i="20"/>
  <c r="P1765" i="20"/>
  <c r="N1765" i="20"/>
  <c r="U1768" i="20"/>
  <c r="T1768" i="20"/>
  <c r="S1768" i="20"/>
  <c r="R1768" i="20"/>
  <c r="P1768" i="20"/>
  <c r="N1768" i="20"/>
  <c r="U1785" i="20"/>
  <c r="T1785" i="20"/>
  <c r="S1785" i="20"/>
  <c r="R1785" i="20"/>
  <c r="P1785" i="20"/>
  <c r="N1785" i="20"/>
  <c r="U1766" i="20"/>
  <c r="T1766" i="20"/>
  <c r="S1766" i="20"/>
  <c r="R1766" i="20"/>
  <c r="P1766" i="20"/>
  <c r="N1766" i="20"/>
  <c r="U1758" i="20"/>
  <c r="T1758" i="20"/>
  <c r="S1758" i="20"/>
  <c r="R1758" i="20"/>
  <c r="P1758" i="20"/>
  <c r="N1758" i="20"/>
  <c r="U1759" i="20"/>
  <c r="T1759" i="20"/>
  <c r="S1759" i="20"/>
  <c r="R1759" i="20"/>
  <c r="P1759" i="20"/>
  <c r="N1759" i="20"/>
  <c r="U1755" i="20"/>
  <c r="T1755" i="20"/>
  <c r="S1755" i="20"/>
  <c r="R1755" i="20"/>
  <c r="P1755" i="20"/>
  <c r="N1755" i="20"/>
  <c r="U1782" i="20"/>
  <c r="T1782" i="20"/>
  <c r="S1782" i="20"/>
  <c r="R1782" i="20"/>
  <c r="P1782" i="20"/>
  <c r="N1782" i="20"/>
  <c r="U1754" i="20"/>
  <c r="T1754" i="20"/>
  <c r="S1754" i="20"/>
  <c r="R1754" i="20"/>
  <c r="P1754" i="20"/>
  <c r="N1754" i="20"/>
  <c r="U1756" i="20"/>
  <c r="T1756" i="20"/>
  <c r="S1756" i="20"/>
  <c r="R1756" i="20"/>
  <c r="P1756" i="20"/>
  <c r="N1756" i="20"/>
  <c r="U1761" i="20"/>
  <c r="T1761" i="20"/>
  <c r="S1761" i="20"/>
  <c r="R1761" i="20"/>
  <c r="P1761" i="20"/>
  <c r="N1761" i="20"/>
  <c r="U1776" i="20"/>
  <c r="T1776" i="20"/>
  <c r="S1776" i="20"/>
  <c r="R1776" i="20"/>
  <c r="P1776" i="20"/>
  <c r="N1776" i="20"/>
  <c r="U1781" i="20"/>
  <c r="T1781" i="20"/>
  <c r="S1781" i="20"/>
  <c r="R1781" i="20"/>
  <c r="P1781" i="20"/>
  <c r="N1781" i="20"/>
  <c r="U1773" i="20"/>
  <c r="T1773" i="20"/>
  <c r="S1773" i="20"/>
  <c r="R1773" i="20"/>
  <c r="P1773" i="20"/>
  <c r="N1773" i="20"/>
  <c r="U1784" i="20"/>
  <c r="T1784" i="20"/>
  <c r="S1784" i="20"/>
  <c r="R1784" i="20"/>
  <c r="P1784" i="20"/>
  <c r="N1784" i="20"/>
  <c r="U1775" i="20"/>
  <c r="T1775" i="20"/>
  <c r="S1775" i="20"/>
  <c r="R1775" i="20"/>
  <c r="P1775" i="20"/>
  <c r="N1775" i="20"/>
  <c r="U1788" i="20"/>
  <c r="T1788" i="20"/>
  <c r="S1788" i="20"/>
  <c r="R1788" i="20"/>
  <c r="P1788" i="20"/>
  <c r="N1788" i="20"/>
  <c r="U1753" i="20"/>
  <c r="T1753" i="20"/>
  <c r="S1753" i="20"/>
  <c r="R1753" i="20"/>
  <c r="P1753" i="20"/>
  <c r="N1753" i="20"/>
  <c r="U1780" i="20"/>
  <c r="T1780" i="20"/>
  <c r="S1780" i="20"/>
  <c r="R1780" i="20"/>
  <c r="P1780" i="20"/>
  <c r="N1780" i="20"/>
  <c r="U1760" i="20"/>
  <c r="T1760" i="20"/>
  <c r="S1760" i="20"/>
  <c r="R1760" i="20"/>
  <c r="P1760" i="20"/>
  <c r="N1760" i="20"/>
  <c r="U1751" i="20"/>
  <c r="T1751" i="20"/>
  <c r="S1751" i="20"/>
  <c r="R1751" i="20"/>
  <c r="P1751" i="20"/>
  <c r="N1751" i="20"/>
  <c r="U1789" i="20"/>
  <c r="T1789" i="20"/>
  <c r="S1789" i="20"/>
  <c r="R1789" i="20"/>
  <c r="P1789" i="20"/>
  <c r="N1789" i="20"/>
  <c r="U1763" i="20"/>
  <c r="T1763" i="20"/>
  <c r="S1763" i="20"/>
  <c r="R1763" i="20"/>
  <c r="P1763" i="20"/>
  <c r="N1763" i="20"/>
  <c r="U1777" i="20"/>
  <c r="T1777" i="20"/>
  <c r="S1777" i="20"/>
  <c r="R1777" i="20"/>
  <c r="P1777" i="20"/>
  <c r="N1777" i="20"/>
  <c r="U1757" i="20"/>
  <c r="T1757" i="20"/>
  <c r="S1757" i="20"/>
  <c r="R1757" i="20"/>
  <c r="P1757" i="20"/>
  <c r="N1757" i="20"/>
  <c r="U1762" i="20"/>
  <c r="T1762" i="20"/>
  <c r="S1762" i="20"/>
  <c r="R1762" i="20"/>
  <c r="P1762" i="20"/>
  <c r="N1762" i="20"/>
  <c r="U1764" i="20"/>
  <c r="T1764" i="20"/>
  <c r="S1764" i="20"/>
  <c r="R1764" i="20"/>
  <c r="P1764" i="20"/>
  <c r="N1764" i="20"/>
  <c r="U1771" i="20"/>
  <c r="T1771" i="20"/>
  <c r="S1771" i="20"/>
  <c r="R1771" i="20"/>
  <c r="P1771" i="20"/>
  <c r="N1771" i="20"/>
  <c r="U1752" i="20"/>
  <c r="T1752" i="20"/>
  <c r="S1752" i="20"/>
  <c r="R1752" i="20"/>
  <c r="P1752" i="20"/>
  <c r="N1752" i="20"/>
  <c r="U1779" i="20"/>
  <c r="T1779" i="20"/>
  <c r="S1779" i="20"/>
  <c r="R1779" i="20"/>
  <c r="P1779" i="20"/>
  <c r="N1779" i="20"/>
  <c r="U1642" i="20"/>
  <c r="T1642" i="20"/>
  <c r="S1642" i="20"/>
  <c r="R1642" i="20"/>
  <c r="P1642" i="20"/>
  <c r="N1642" i="20"/>
  <c r="U1643" i="20"/>
  <c r="T1643" i="20"/>
  <c r="S1643" i="20"/>
  <c r="R1643" i="20"/>
  <c r="P1643" i="20"/>
  <c r="N1643" i="20"/>
  <c r="U1687" i="20"/>
  <c r="T1687" i="20"/>
  <c r="S1687" i="20"/>
  <c r="R1687" i="20"/>
  <c r="P1687" i="20"/>
  <c r="N1687" i="20"/>
  <c r="U1444" i="20"/>
  <c r="T1444" i="20"/>
  <c r="S1444" i="20"/>
  <c r="R1444" i="20"/>
  <c r="P1444" i="20"/>
  <c r="N1444" i="20"/>
  <c r="U1440" i="20"/>
  <c r="T1440" i="20"/>
  <c r="S1440" i="20"/>
  <c r="R1440" i="20"/>
  <c r="P1440" i="20"/>
  <c r="N1440" i="20"/>
  <c r="U1724" i="20"/>
  <c r="T1724" i="20"/>
  <c r="S1724" i="20"/>
  <c r="R1724" i="20"/>
  <c r="P1724" i="20"/>
  <c r="N1724" i="20"/>
  <c r="U1684" i="20"/>
  <c r="T1684" i="20"/>
  <c r="S1684" i="20"/>
  <c r="R1684" i="20"/>
  <c r="P1684" i="20"/>
  <c r="N1684" i="20"/>
  <c r="U1421" i="20"/>
  <c r="T1421" i="20"/>
  <c r="S1421" i="20"/>
  <c r="R1421" i="20"/>
  <c r="P1421" i="20"/>
  <c r="N1421" i="20"/>
  <c r="U1443" i="20"/>
  <c r="T1443" i="20"/>
  <c r="S1443" i="20"/>
  <c r="R1443" i="20"/>
  <c r="P1443" i="20"/>
  <c r="N1443" i="20"/>
  <c r="U1688" i="20"/>
  <c r="T1688" i="20"/>
  <c r="S1688" i="20"/>
  <c r="R1688" i="20"/>
  <c r="P1688" i="20"/>
  <c r="N1688" i="20"/>
  <c r="U1435" i="20"/>
  <c r="T1435" i="20"/>
  <c r="S1435" i="20"/>
  <c r="R1435" i="20"/>
  <c r="P1435" i="20"/>
  <c r="N1435" i="20"/>
  <c r="U1686" i="20"/>
  <c r="T1686" i="20"/>
  <c r="S1686" i="20"/>
  <c r="R1686" i="20"/>
  <c r="P1686" i="20"/>
  <c r="N1686" i="20"/>
  <c r="U1685" i="20"/>
  <c r="T1685" i="20"/>
  <c r="S1685" i="20"/>
  <c r="R1685" i="20"/>
  <c r="P1685" i="20"/>
  <c r="N1685" i="20"/>
  <c r="U1683" i="20"/>
  <c r="T1683" i="20"/>
  <c r="S1683" i="20"/>
  <c r="R1683" i="20"/>
  <c r="P1683" i="20"/>
  <c r="N1683" i="20"/>
  <c r="U1434" i="20"/>
  <c r="T1434" i="20"/>
  <c r="S1434" i="20"/>
  <c r="R1434" i="20"/>
  <c r="P1434" i="20"/>
  <c r="N1434" i="20"/>
  <c r="U1433" i="20"/>
  <c r="T1433" i="20"/>
  <c r="S1433" i="20"/>
  <c r="R1433" i="20"/>
  <c r="P1433" i="20"/>
  <c r="N1433" i="20"/>
  <c r="U1422" i="20"/>
  <c r="T1422" i="20"/>
  <c r="S1422" i="20"/>
  <c r="R1422" i="20"/>
  <c r="P1422" i="20"/>
  <c r="N1422" i="20"/>
  <c r="U1439" i="20"/>
  <c r="T1439" i="20"/>
  <c r="S1439" i="20"/>
  <c r="R1439" i="20"/>
  <c r="P1439" i="20"/>
  <c r="N1439" i="20"/>
  <c r="U1426" i="20"/>
  <c r="T1426" i="20"/>
  <c r="S1426" i="20"/>
  <c r="R1426" i="20"/>
  <c r="P1426" i="20"/>
  <c r="N1426" i="20"/>
  <c r="U1442" i="20"/>
  <c r="T1442" i="20"/>
  <c r="S1442" i="20"/>
  <c r="R1442" i="20"/>
  <c r="P1442" i="20"/>
  <c r="N1442" i="20"/>
  <c r="U1423" i="20"/>
  <c r="T1423" i="20"/>
  <c r="S1423" i="20"/>
  <c r="R1423" i="20"/>
  <c r="P1423" i="20"/>
  <c r="N1423" i="20"/>
  <c r="U1431" i="20"/>
  <c r="T1431" i="20"/>
  <c r="S1431" i="20"/>
  <c r="R1431" i="20"/>
  <c r="P1431" i="20"/>
  <c r="N1431" i="20"/>
  <c r="U1432" i="20"/>
  <c r="T1432" i="20"/>
  <c r="S1432" i="20"/>
  <c r="R1432" i="20"/>
  <c r="P1432" i="20"/>
  <c r="N1432" i="20"/>
  <c r="U1441" i="20"/>
  <c r="T1441" i="20"/>
  <c r="S1441" i="20"/>
  <c r="R1441" i="20"/>
  <c r="P1441" i="20"/>
  <c r="N1441" i="20"/>
  <c r="U1437" i="20"/>
  <c r="T1437" i="20"/>
  <c r="S1437" i="20"/>
  <c r="R1437" i="20"/>
  <c r="P1437" i="20"/>
  <c r="N1437" i="20"/>
  <c r="U1430" i="20"/>
  <c r="T1430" i="20"/>
  <c r="S1430" i="20"/>
  <c r="R1430" i="20"/>
  <c r="P1430" i="20"/>
  <c r="N1430" i="20"/>
  <c r="U1445" i="20"/>
  <c r="T1445" i="20"/>
  <c r="S1445" i="20"/>
  <c r="R1445" i="20"/>
  <c r="P1445" i="20"/>
  <c r="N1445" i="20"/>
  <c r="U1425" i="20"/>
  <c r="T1425" i="20"/>
  <c r="S1425" i="20"/>
  <c r="R1425" i="20"/>
  <c r="P1425" i="20"/>
  <c r="N1425" i="20"/>
  <c r="U1429" i="20"/>
  <c r="T1429" i="20"/>
  <c r="S1429" i="20"/>
  <c r="R1429" i="20"/>
  <c r="P1429" i="20"/>
  <c r="N1429" i="20"/>
  <c r="U1424" i="20"/>
  <c r="T1424" i="20"/>
  <c r="S1424" i="20"/>
  <c r="R1424" i="20"/>
  <c r="P1424" i="20"/>
  <c r="N1424" i="20"/>
  <c r="U1428" i="20"/>
  <c r="T1428" i="20"/>
  <c r="S1428" i="20"/>
  <c r="R1428" i="20"/>
  <c r="P1428" i="20"/>
  <c r="N1428" i="20"/>
  <c r="U1438" i="20"/>
  <c r="T1438" i="20"/>
  <c r="S1438" i="20"/>
  <c r="R1438" i="20"/>
  <c r="P1438" i="20"/>
  <c r="N1438" i="20"/>
  <c r="U1436" i="20"/>
  <c r="T1436" i="20"/>
  <c r="S1436" i="20"/>
  <c r="R1436" i="20"/>
  <c r="P1436" i="20"/>
  <c r="N1436" i="20"/>
  <c r="U1427" i="20"/>
  <c r="T1427" i="20"/>
  <c r="S1427" i="20"/>
  <c r="R1427" i="20"/>
  <c r="P1427" i="20"/>
  <c r="N1427" i="20"/>
  <c r="U1414" i="20"/>
  <c r="T1414" i="20"/>
  <c r="S1414" i="20"/>
  <c r="R1414" i="20"/>
  <c r="P1414" i="20"/>
  <c r="N1414" i="20"/>
  <c r="U1411" i="20"/>
  <c r="T1411" i="20"/>
  <c r="S1411" i="20"/>
  <c r="R1411" i="20"/>
  <c r="P1411" i="20"/>
  <c r="N1411" i="20"/>
  <c r="U1415" i="20"/>
  <c r="T1415" i="20"/>
  <c r="S1415" i="20"/>
  <c r="R1415" i="20"/>
  <c r="P1415" i="20"/>
  <c r="N1415" i="20"/>
  <c r="U1416" i="20"/>
  <c r="T1416" i="20"/>
  <c r="S1416" i="20"/>
  <c r="R1416" i="20"/>
  <c r="P1416" i="20"/>
  <c r="N1416" i="20"/>
  <c r="U1410" i="20"/>
  <c r="T1410" i="20"/>
  <c r="S1410" i="20"/>
  <c r="R1410" i="20"/>
  <c r="P1410" i="20"/>
  <c r="N1410" i="20"/>
  <c r="U1413" i="20"/>
  <c r="T1413" i="20"/>
  <c r="S1413" i="20"/>
  <c r="R1413" i="20"/>
  <c r="P1413" i="20"/>
  <c r="N1413" i="20"/>
  <c r="U1420" i="20"/>
  <c r="T1420" i="20"/>
  <c r="S1420" i="20"/>
  <c r="R1420" i="20"/>
  <c r="P1420" i="20"/>
  <c r="N1420" i="20"/>
  <c r="U1418" i="20"/>
  <c r="T1418" i="20"/>
  <c r="S1418" i="20"/>
  <c r="R1418" i="20"/>
  <c r="P1418" i="20"/>
  <c r="N1418" i="20"/>
  <c r="U1407" i="20"/>
  <c r="T1407" i="20"/>
  <c r="S1407" i="20"/>
  <c r="R1407" i="20"/>
  <c r="P1407" i="20"/>
  <c r="N1407" i="20"/>
  <c r="U1412" i="20"/>
  <c r="T1412" i="20"/>
  <c r="S1412" i="20"/>
  <c r="R1412" i="20"/>
  <c r="P1412" i="20"/>
  <c r="N1412" i="20"/>
  <c r="U1417" i="20"/>
  <c r="T1417" i="20"/>
  <c r="S1417" i="20"/>
  <c r="R1417" i="20"/>
  <c r="P1417" i="20"/>
  <c r="N1417" i="20"/>
  <c r="U1409" i="20"/>
  <c r="T1409" i="20"/>
  <c r="S1409" i="20"/>
  <c r="R1409" i="20"/>
  <c r="P1409" i="20"/>
  <c r="N1409" i="20"/>
  <c r="U1419" i="20"/>
  <c r="T1419" i="20"/>
  <c r="S1419" i="20"/>
  <c r="R1419" i="20"/>
  <c r="P1419" i="20"/>
  <c r="N1419" i="20"/>
  <c r="U1408" i="20"/>
  <c r="T1408" i="20"/>
  <c r="S1408" i="20"/>
  <c r="R1408" i="20"/>
  <c r="P1408" i="20"/>
  <c r="N1408" i="20"/>
  <c r="U1406" i="20"/>
  <c r="T1406" i="20"/>
  <c r="S1406" i="20"/>
  <c r="R1406" i="20"/>
  <c r="P1406" i="20"/>
  <c r="N1406" i="20"/>
  <c r="U1749" i="20"/>
  <c r="T1749" i="20"/>
  <c r="S1749" i="20"/>
  <c r="R1749" i="20"/>
  <c r="P1749" i="20"/>
  <c r="N1749" i="20"/>
  <c r="U1748" i="20"/>
  <c r="T1748" i="20"/>
  <c r="S1748" i="20"/>
  <c r="R1748" i="20"/>
  <c r="P1748" i="20"/>
  <c r="N1748" i="20"/>
  <c r="U1741" i="20"/>
  <c r="T1741" i="20"/>
  <c r="S1741" i="20"/>
  <c r="R1741" i="20"/>
  <c r="P1741" i="20"/>
  <c r="N1741" i="20"/>
  <c r="U1745" i="20"/>
  <c r="T1745" i="20"/>
  <c r="S1745" i="20"/>
  <c r="R1745" i="20"/>
  <c r="P1745" i="20"/>
  <c r="N1745" i="20"/>
  <c r="U1747" i="20"/>
  <c r="T1747" i="20"/>
  <c r="S1747" i="20"/>
  <c r="R1747" i="20"/>
  <c r="P1747" i="20"/>
  <c r="N1747" i="20"/>
  <c r="U1744" i="20"/>
  <c r="T1744" i="20"/>
  <c r="S1744" i="20"/>
  <c r="R1744" i="20"/>
  <c r="P1744" i="20"/>
  <c r="N1744" i="20"/>
  <c r="U1743" i="20"/>
  <c r="T1743" i="20"/>
  <c r="S1743" i="20"/>
  <c r="R1743" i="20"/>
  <c r="P1743" i="20"/>
  <c r="N1743" i="20"/>
  <c r="U1742" i="20"/>
  <c r="T1742" i="20"/>
  <c r="S1742" i="20"/>
  <c r="R1742" i="20"/>
  <c r="P1742" i="20"/>
  <c r="N1742" i="20"/>
  <c r="U1740" i="20"/>
  <c r="T1740" i="20"/>
  <c r="S1740" i="20"/>
  <c r="R1740" i="20"/>
  <c r="P1740" i="20"/>
  <c r="N1740" i="20"/>
  <c r="U1746" i="20"/>
  <c r="T1746" i="20"/>
  <c r="S1746" i="20"/>
  <c r="R1746" i="20"/>
  <c r="P1746" i="20"/>
  <c r="N1746" i="20"/>
  <c r="U1750" i="20"/>
  <c r="T1750" i="20"/>
  <c r="S1750" i="20"/>
  <c r="R1750" i="20"/>
  <c r="P1750" i="20"/>
  <c r="N1750" i="20"/>
  <c r="U2311" i="20"/>
  <c r="T2311" i="20"/>
  <c r="S2311" i="20"/>
  <c r="R2311" i="20"/>
  <c r="P2311" i="20"/>
  <c r="N2311" i="20"/>
  <c r="U2254" i="20"/>
  <c r="T2254" i="20"/>
  <c r="S2254" i="20"/>
  <c r="R2254" i="20"/>
  <c r="P2254" i="20"/>
  <c r="N2254" i="20"/>
  <c r="U2209" i="20"/>
  <c r="T2209" i="20"/>
  <c r="S2209" i="20"/>
  <c r="R2209" i="20"/>
  <c r="P2209" i="20"/>
  <c r="N2209" i="20"/>
  <c r="U2307" i="20"/>
  <c r="T2307" i="20"/>
  <c r="S2307" i="20"/>
  <c r="R2307" i="20"/>
  <c r="P2307" i="20"/>
  <c r="N2307" i="20"/>
  <c r="U2308" i="20"/>
  <c r="T2308" i="20"/>
  <c r="S2308" i="20"/>
  <c r="R2308" i="20"/>
  <c r="P2308" i="20"/>
  <c r="N2308" i="20"/>
  <c r="U2377" i="20"/>
  <c r="T2377" i="20"/>
  <c r="S2377" i="20"/>
  <c r="R2377" i="20"/>
  <c r="P2377" i="20"/>
  <c r="N2377" i="20"/>
  <c r="U1736" i="20"/>
  <c r="T1736" i="20"/>
  <c r="S1736" i="20"/>
  <c r="R1736" i="20"/>
  <c r="P1736" i="20"/>
  <c r="N1736" i="20"/>
  <c r="U2210" i="20"/>
  <c r="T2210" i="20"/>
  <c r="S2210" i="20"/>
  <c r="R2210" i="20"/>
  <c r="P2210" i="20"/>
  <c r="N2210" i="20"/>
  <c r="U2253" i="20"/>
  <c r="T2253" i="20"/>
  <c r="S2253" i="20"/>
  <c r="R2253" i="20"/>
  <c r="P2253" i="20"/>
  <c r="N2253" i="20"/>
  <c r="U2207" i="20"/>
  <c r="T2207" i="20"/>
  <c r="S2207" i="20"/>
  <c r="R2207" i="20"/>
  <c r="P2207" i="20"/>
  <c r="N2207" i="20"/>
  <c r="U2306" i="20"/>
  <c r="T2306" i="20"/>
  <c r="S2306" i="20"/>
  <c r="R2306" i="20"/>
  <c r="P2306" i="20"/>
  <c r="N2306" i="20"/>
  <c r="U2310" i="20"/>
  <c r="T2310" i="20"/>
  <c r="S2310" i="20"/>
  <c r="R2310" i="20"/>
  <c r="P2310" i="20"/>
  <c r="N2310" i="20"/>
  <c r="U1738" i="20"/>
  <c r="T1738" i="20"/>
  <c r="S1738" i="20"/>
  <c r="R1738" i="20"/>
  <c r="P1738" i="20"/>
  <c r="N1738" i="20"/>
  <c r="U1733" i="20"/>
  <c r="T1733" i="20"/>
  <c r="S1733" i="20"/>
  <c r="R1733" i="20"/>
  <c r="P1733" i="20"/>
  <c r="N1733" i="20"/>
  <c r="U1739" i="20"/>
  <c r="T1739" i="20"/>
  <c r="S1739" i="20"/>
  <c r="R1739" i="20"/>
  <c r="P1739" i="20"/>
  <c r="N1739" i="20"/>
  <c r="U2305" i="20"/>
  <c r="T2305" i="20"/>
  <c r="S2305" i="20"/>
  <c r="R2305" i="20"/>
  <c r="P2305" i="20"/>
  <c r="N2305" i="20"/>
  <c r="U2309" i="20"/>
  <c r="T2309" i="20"/>
  <c r="S2309" i="20"/>
  <c r="R2309" i="20"/>
  <c r="P2309" i="20"/>
  <c r="N2309" i="20"/>
  <c r="U2208" i="20"/>
  <c r="T2208" i="20"/>
  <c r="S2208" i="20"/>
  <c r="R2208" i="20"/>
  <c r="P2208" i="20"/>
  <c r="N2208" i="20"/>
  <c r="U2303" i="20"/>
  <c r="T2303" i="20"/>
  <c r="S2303" i="20"/>
  <c r="R2303" i="20"/>
  <c r="P2303" i="20"/>
  <c r="N2303" i="20"/>
  <c r="U1737" i="20"/>
  <c r="T1737" i="20"/>
  <c r="S1737" i="20"/>
  <c r="R1737" i="20"/>
  <c r="P1737" i="20"/>
  <c r="N1737" i="20"/>
  <c r="U2304" i="20"/>
  <c r="T2304" i="20"/>
  <c r="S2304" i="20"/>
  <c r="R2304" i="20"/>
  <c r="P2304" i="20"/>
  <c r="N2304" i="20"/>
  <c r="U1732" i="20"/>
  <c r="T1732" i="20"/>
  <c r="S1732" i="20"/>
  <c r="R1732" i="20"/>
  <c r="P1732" i="20"/>
  <c r="N1732" i="20"/>
  <c r="U2211" i="20"/>
  <c r="T2211" i="20"/>
  <c r="S2211" i="20"/>
  <c r="R2211" i="20"/>
  <c r="P2211" i="20"/>
  <c r="N2211" i="20"/>
  <c r="U1730" i="20"/>
  <c r="T1730" i="20"/>
  <c r="S1730" i="20"/>
  <c r="R1730" i="20"/>
  <c r="P1730" i="20"/>
  <c r="N1730" i="20"/>
  <c r="U1735" i="20"/>
  <c r="T1735" i="20"/>
  <c r="S1735" i="20"/>
  <c r="R1735" i="20"/>
  <c r="P1735" i="20"/>
  <c r="N1735" i="20"/>
  <c r="U1729" i="20"/>
  <c r="T1729" i="20"/>
  <c r="S1729" i="20"/>
  <c r="R1729" i="20"/>
  <c r="P1729" i="20"/>
  <c r="N1729" i="20"/>
  <c r="U1731" i="20"/>
  <c r="T1731" i="20"/>
  <c r="S1731" i="20"/>
  <c r="R1731" i="20"/>
  <c r="P1731" i="20"/>
  <c r="N1731" i="20"/>
  <c r="U2302" i="20"/>
  <c r="T2302" i="20"/>
  <c r="S2302" i="20"/>
  <c r="R2302" i="20"/>
  <c r="P2302" i="20"/>
  <c r="N2302" i="20"/>
  <c r="U1734" i="20"/>
  <c r="T1734" i="20"/>
  <c r="S1734" i="20"/>
  <c r="R1734" i="20"/>
  <c r="P1734" i="20"/>
  <c r="N1734" i="20"/>
  <c r="U1398" i="20"/>
  <c r="T1398" i="20"/>
  <c r="S1398" i="20"/>
  <c r="R1398" i="20"/>
  <c r="P1398" i="20"/>
  <c r="N1398" i="20"/>
  <c r="U1404" i="20"/>
  <c r="T1404" i="20"/>
  <c r="S1404" i="20"/>
  <c r="R1404" i="20"/>
  <c r="P1404" i="20"/>
  <c r="N1404" i="20"/>
  <c r="U1395" i="20"/>
  <c r="T1395" i="20"/>
  <c r="S1395" i="20"/>
  <c r="R1395" i="20"/>
  <c r="P1395" i="20"/>
  <c r="N1395" i="20"/>
  <c r="U1401" i="20"/>
  <c r="T1401" i="20"/>
  <c r="S1401" i="20"/>
  <c r="R1401" i="20"/>
  <c r="P1401" i="20"/>
  <c r="N1401" i="20"/>
  <c r="U1400" i="20"/>
  <c r="T1400" i="20"/>
  <c r="S1400" i="20"/>
  <c r="R1400" i="20"/>
  <c r="P1400" i="20"/>
  <c r="N1400" i="20"/>
  <c r="U1405" i="20"/>
  <c r="T1405" i="20"/>
  <c r="S1405" i="20"/>
  <c r="R1405" i="20"/>
  <c r="P1405" i="20"/>
  <c r="N1405" i="20"/>
  <c r="U1397" i="20"/>
  <c r="T1397" i="20"/>
  <c r="S1397" i="20"/>
  <c r="R1397" i="20"/>
  <c r="P1397" i="20"/>
  <c r="N1397" i="20"/>
  <c r="U1403" i="20"/>
  <c r="T1403" i="20"/>
  <c r="S1403" i="20"/>
  <c r="R1403" i="20"/>
  <c r="P1403" i="20"/>
  <c r="N1403" i="20"/>
  <c r="U1396" i="20"/>
  <c r="T1396" i="20"/>
  <c r="S1396" i="20"/>
  <c r="R1396" i="20"/>
  <c r="P1396" i="20"/>
  <c r="N1396" i="20"/>
  <c r="U1402" i="20"/>
  <c r="T1402" i="20"/>
  <c r="S1402" i="20"/>
  <c r="R1402" i="20"/>
  <c r="P1402" i="20"/>
  <c r="N1402" i="20"/>
  <c r="U1399" i="20"/>
  <c r="T1399" i="20"/>
  <c r="S1399" i="20"/>
  <c r="R1399" i="20"/>
  <c r="P1399" i="20"/>
  <c r="N1399" i="20"/>
  <c r="U1682" i="20"/>
  <c r="T1682" i="20"/>
  <c r="S1682" i="20"/>
  <c r="R1682" i="20"/>
  <c r="P1682" i="20"/>
  <c r="N1682" i="20"/>
  <c r="U1681" i="20"/>
  <c r="T1681" i="20"/>
  <c r="S1681" i="20"/>
  <c r="R1681" i="20"/>
  <c r="P1681" i="20"/>
  <c r="N1681" i="20"/>
  <c r="U1721" i="20"/>
  <c r="T1721" i="20"/>
  <c r="S1721" i="20"/>
  <c r="R1721" i="20"/>
  <c r="P1721" i="20"/>
  <c r="N1721" i="20"/>
  <c r="U1663" i="20"/>
  <c r="T1663" i="20"/>
  <c r="S1663" i="20"/>
  <c r="R1663" i="20"/>
  <c r="P1663" i="20"/>
  <c r="N1663" i="20"/>
  <c r="U1723" i="20"/>
  <c r="T1723" i="20"/>
  <c r="S1723" i="20"/>
  <c r="R1723" i="20"/>
  <c r="P1723" i="20"/>
  <c r="N1723" i="20"/>
  <c r="U1679" i="20"/>
  <c r="T1679" i="20"/>
  <c r="S1679" i="20"/>
  <c r="R1679" i="20"/>
  <c r="P1679" i="20"/>
  <c r="N1679" i="20"/>
  <c r="U1722" i="20"/>
  <c r="T1722" i="20"/>
  <c r="S1722" i="20"/>
  <c r="R1722" i="20"/>
  <c r="P1722" i="20"/>
  <c r="N1722" i="20"/>
  <c r="U1665" i="20"/>
  <c r="T1665" i="20"/>
  <c r="S1665" i="20"/>
  <c r="R1665" i="20"/>
  <c r="P1665" i="20"/>
  <c r="N1665" i="20"/>
  <c r="U1720" i="20"/>
  <c r="T1720" i="20"/>
  <c r="S1720" i="20"/>
  <c r="R1720" i="20"/>
  <c r="P1720" i="20"/>
  <c r="N1720" i="20"/>
  <c r="U1664" i="20"/>
  <c r="T1664" i="20"/>
  <c r="S1664" i="20"/>
  <c r="R1664" i="20"/>
  <c r="P1664" i="20"/>
  <c r="N1664" i="20"/>
  <c r="U1678" i="20"/>
  <c r="T1678" i="20"/>
  <c r="S1678" i="20"/>
  <c r="R1678" i="20"/>
  <c r="P1678" i="20"/>
  <c r="N1678" i="20"/>
  <c r="U1680" i="20"/>
  <c r="T1680" i="20"/>
  <c r="S1680" i="20"/>
  <c r="R1680" i="20"/>
  <c r="P1680" i="20"/>
  <c r="N1680" i="20"/>
  <c r="U1394" i="20"/>
  <c r="T1394" i="20"/>
  <c r="S1394" i="20"/>
  <c r="R1394" i="20"/>
  <c r="P1394" i="20"/>
  <c r="N1394" i="20"/>
  <c r="U1364" i="20"/>
  <c r="T1364" i="20"/>
  <c r="S1364" i="20"/>
  <c r="R1364" i="20"/>
  <c r="P1364" i="20"/>
  <c r="N1364" i="20"/>
  <c r="U1392" i="20"/>
  <c r="T1392" i="20"/>
  <c r="S1392" i="20"/>
  <c r="R1392" i="20"/>
  <c r="P1392" i="20"/>
  <c r="N1392" i="20"/>
  <c r="U1366" i="20"/>
  <c r="T1366" i="20"/>
  <c r="S1366" i="20"/>
  <c r="R1366" i="20"/>
  <c r="P1366" i="20"/>
  <c r="N1366" i="20"/>
  <c r="U1391" i="20"/>
  <c r="T1391" i="20"/>
  <c r="S1391" i="20"/>
  <c r="R1391" i="20"/>
  <c r="P1391" i="20"/>
  <c r="N1391" i="20"/>
  <c r="U1389" i="20"/>
  <c r="T1389" i="20"/>
  <c r="S1389" i="20"/>
  <c r="R1389" i="20"/>
  <c r="P1389" i="20"/>
  <c r="N1389" i="20"/>
  <c r="U1367" i="20"/>
  <c r="T1367" i="20"/>
  <c r="S1367" i="20"/>
  <c r="R1367" i="20"/>
  <c r="P1367" i="20"/>
  <c r="N1367" i="20"/>
  <c r="U1363" i="20"/>
  <c r="T1363" i="20"/>
  <c r="S1363" i="20"/>
  <c r="R1363" i="20"/>
  <c r="P1363" i="20"/>
  <c r="N1363" i="20"/>
  <c r="U1393" i="20"/>
  <c r="T1393" i="20"/>
  <c r="S1393" i="20"/>
  <c r="R1393" i="20"/>
  <c r="P1393" i="20"/>
  <c r="N1393" i="20"/>
  <c r="U1388" i="20"/>
  <c r="T1388" i="20"/>
  <c r="S1388" i="20"/>
  <c r="R1388" i="20"/>
  <c r="P1388" i="20"/>
  <c r="N1388" i="20"/>
  <c r="U1390" i="20"/>
  <c r="T1390" i="20"/>
  <c r="S1390" i="20"/>
  <c r="R1390" i="20"/>
  <c r="P1390" i="20"/>
  <c r="N1390" i="20"/>
  <c r="U1365" i="20"/>
  <c r="T1365" i="20"/>
  <c r="S1365" i="20"/>
  <c r="R1365" i="20"/>
  <c r="P1365" i="20"/>
  <c r="N1365" i="20"/>
  <c r="U1362" i="20"/>
  <c r="T1362" i="20"/>
  <c r="S1362" i="20"/>
  <c r="R1362" i="20"/>
  <c r="P1362" i="20"/>
  <c r="N1362" i="20"/>
  <c r="U1376" i="20"/>
  <c r="T1376" i="20"/>
  <c r="S1376" i="20"/>
  <c r="R1376" i="20"/>
  <c r="P1376" i="20"/>
  <c r="N1376" i="20"/>
  <c r="U1384" i="20"/>
  <c r="T1384" i="20"/>
  <c r="S1384" i="20"/>
  <c r="R1384" i="20"/>
  <c r="P1384" i="20"/>
  <c r="N1384" i="20"/>
  <c r="U1386" i="20"/>
  <c r="T1386" i="20"/>
  <c r="S1386" i="20"/>
  <c r="R1386" i="20"/>
  <c r="P1386" i="20"/>
  <c r="N1386" i="20"/>
  <c r="U1387" i="20"/>
  <c r="T1387" i="20"/>
  <c r="S1387" i="20"/>
  <c r="R1387" i="20"/>
  <c r="P1387" i="20"/>
  <c r="N1387" i="20"/>
  <c r="U1359" i="20"/>
  <c r="T1359" i="20"/>
  <c r="S1359" i="20"/>
  <c r="R1359" i="20"/>
  <c r="P1359" i="20"/>
  <c r="N1359" i="20"/>
  <c r="U1381" i="20"/>
  <c r="T1381" i="20"/>
  <c r="S1381" i="20"/>
  <c r="R1381" i="20"/>
  <c r="P1381" i="20"/>
  <c r="N1381" i="20"/>
  <c r="U1375" i="20"/>
  <c r="T1375" i="20"/>
  <c r="S1375" i="20"/>
  <c r="R1375" i="20"/>
  <c r="P1375" i="20"/>
  <c r="N1375" i="20"/>
  <c r="U1374" i="20"/>
  <c r="T1374" i="20"/>
  <c r="S1374" i="20"/>
  <c r="R1374" i="20"/>
  <c r="P1374" i="20"/>
  <c r="N1374" i="20"/>
  <c r="U1382" i="20"/>
  <c r="T1382" i="20"/>
  <c r="S1382" i="20"/>
  <c r="R1382" i="20"/>
  <c r="P1382" i="20"/>
  <c r="N1382" i="20"/>
  <c r="U1383" i="20"/>
  <c r="T1383" i="20"/>
  <c r="S1383" i="20"/>
  <c r="R1383" i="20"/>
  <c r="P1383" i="20"/>
  <c r="N1383" i="20"/>
  <c r="U1373" i="20"/>
  <c r="T1373" i="20"/>
  <c r="S1373" i="20"/>
  <c r="R1373" i="20"/>
  <c r="P1373" i="20"/>
  <c r="N1373" i="20"/>
  <c r="U1385" i="20"/>
  <c r="T1385" i="20"/>
  <c r="S1385" i="20"/>
  <c r="R1385" i="20"/>
  <c r="P1385" i="20"/>
  <c r="N1385" i="20"/>
  <c r="U1358" i="20"/>
  <c r="T1358" i="20"/>
  <c r="S1358" i="20"/>
  <c r="R1358" i="20"/>
  <c r="P1358" i="20"/>
  <c r="N1358" i="20"/>
  <c r="U1360" i="20"/>
  <c r="T1360" i="20"/>
  <c r="S1360" i="20"/>
  <c r="R1360" i="20"/>
  <c r="P1360" i="20"/>
  <c r="N1360" i="20"/>
  <c r="U1380" i="20"/>
  <c r="T1380" i="20"/>
  <c r="S1380" i="20"/>
  <c r="R1380" i="20"/>
  <c r="P1380" i="20"/>
  <c r="N1380" i="20"/>
  <c r="U1361" i="20"/>
  <c r="T1361" i="20"/>
  <c r="S1361" i="20"/>
  <c r="R1361" i="20"/>
  <c r="P1361" i="20"/>
  <c r="N1361" i="20"/>
  <c r="U1355" i="20"/>
  <c r="T1355" i="20"/>
  <c r="S1355" i="20"/>
  <c r="R1355" i="20"/>
  <c r="P1355" i="20"/>
  <c r="N1355" i="20"/>
  <c r="U1378" i="20"/>
  <c r="T1378" i="20"/>
  <c r="S1378" i="20"/>
  <c r="R1378" i="20"/>
  <c r="P1378" i="20"/>
  <c r="N1378" i="20"/>
  <c r="U1369" i="20"/>
  <c r="T1369" i="20"/>
  <c r="S1369" i="20"/>
  <c r="R1369" i="20"/>
  <c r="P1369" i="20"/>
  <c r="N1369" i="20"/>
  <c r="U1370" i="20"/>
  <c r="T1370" i="20"/>
  <c r="S1370" i="20"/>
  <c r="R1370" i="20"/>
  <c r="P1370" i="20"/>
  <c r="N1370" i="20"/>
  <c r="U1356" i="20"/>
  <c r="T1356" i="20"/>
  <c r="S1356" i="20"/>
  <c r="R1356" i="20"/>
  <c r="P1356" i="20"/>
  <c r="N1356" i="20"/>
  <c r="U1379" i="20"/>
  <c r="T1379" i="20"/>
  <c r="S1379" i="20"/>
  <c r="R1379" i="20"/>
  <c r="P1379" i="20"/>
  <c r="N1379" i="20"/>
  <c r="U1357" i="20"/>
  <c r="T1357" i="20"/>
  <c r="S1357" i="20"/>
  <c r="R1357" i="20"/>
  <c r="P1357" i="20"/>
  <c r="N1357" i="20"/>
  <c r="U1368" i="20"/>
  <c r="T1368" i="20"/>
  <c r="S1368" i="20"/>
  <c r="R1368" i="20"/>
  <c r="P1368" i="20"/>
  <c r="N1368" i="20"/>
  <c r="U1354" i="20"/>
  <c r="T1354" i="20"/>
  <c r="S1354" i="20"/>
  <c r="R1354" i="20"/>
  <c r="P1354" i="20"/>
  <c r="N1354" i="20"/>
  <c r="U1371" i="20"/>
  <c r="T1371" i="20"/>
  <c r="S1371" i="20"/>
  <c r="R1371" i="20"/>
  <c r="P1371" i="20"/>
  <c r="N1371" i="20"/>
  <c r="U918" i="20"/>
  <c r="T918" i="20"/>
  <c r="S918" i="20"/>
  <c r="R918" i="20"/>
  <c r="P918" i="20"/>
  <c r="N918" i="20"/>
  <c r="U1353" i="20"/>
  <c r="T1353" i="20"/>
  <c r="S1353" i="20"/>
  <c r="R1353" i="20"/>
  <c r="P1353" i="20"/>
  <c r="N1353" i="20"/>
  <c r="U1297" i="20"/>
  <c r="T1297" i="20"/>
  <c r="S1297" i="20"/>
  <c r="R1297" i="20"/>
  <c r="P1297" i="20"/>
  <c r="N1297" i="20"/>
  <c r="U1103" i="20"/>
  <c r="T1103" i="20"/>
  <c r="S1103" i="20"/>
  <c r="R1103" i="20"/>
  <c r="P1103" i="20"/>
  <c r="N1103" i="20"/>
  <c r="U1104" i="20"/>
  <c r="T1104" i="20"/>
  <c r="S1104" i="20"/>
  <c r="R1104" i="20"/>
  <c r="P1104" i="20"/>
  <c r="N1104" i="20"/>
  <c r="U1105" i="20"/>
  <c r="T1105" i="20"/>
  <c r="S1105" i="20"/>
  <c r="R1105" i="20"/>
  <c r="P1105" i="20"/>
  <c r="N1105" i="20"/>
  <c r="U912" i="20"/>
  <c r="T912" i="20"/>
  <c r="S912" i="20"/>
  <c r="R912" i="20"/>
  <c r="P912" i="20"/>
  <c r="N912" i="20"/>
  <c r="U1351" i="20"/>
  <c r="T1351" i="20"/>
  <c r="S1351" i="20"/>
  <c r="R1351" i="20"/>
  <c r="P1351" i="20"/>
  <c r="N1351" i="20"/>
  <c r="U1301" i="20"/>
  <c r="T1301" i="20"/>
  <c r="S1301" i="20"/>
  <c r="R1301" i="20"/>
  <c r="P1301" i="20"/>
  <c r="N1301" i="20"/>
  <c r="U1349" i="20"/>
  <c r="T1349" i="20"/>
  <c r="S1349" i="20"/>
  <c r="R1349" i="20"/>
  <c r="P1349" i="20"/>
  <c r="N1349" i="20"/>
  <c r="U1350" i="20"/>
  <c r="T1350" i="20"/>
  <c r="S1350" i="20"/>
  <c r="R1350" i="20"/>
  <c r="P1350" i="20"/>
  <c r="N1350" i="20"/>
  <c r="U1107" i="20"/>
  <c r="T1107" i="20"/>
  <c r="S1107" i="20"/>
  <c r="R1107" i="20"/>
  <c r="P1107" i="20"/>
  <c r="N1107" i="20"/>
  <c r="U1299" i="20"/>
  <c r="T1299" i="20"/>
  <c r="S1299" i="20"/>
  <c r="R1299" i="20"/>
  <c r="P1299" i="20"/>
  <c r="N1299" i="20"/>
  <c r="U1352" i="20"/>
  <c r="T1352" i="20"/>
  <c r="S1352" i="20"/>
  <c r="R1352" i="20"/>
  <c r="P1352" i="20"/>
  <c r="N1352" i="20"/>
  <c r="U1102" i="20"/>
  <c r="T1102" i="20"/>
  <c r="S1102" i="20"/>
  <c r="R1102" i="20"/>
  <c r="P1102" i="20"/>
  <c r="N1102" i="20"/>
  <c r="U1348" i="20"/>
  <c r="T1348" i="20"/>
  <c r="S1348" i="20"/>
  <c r="R1348" i="20"/>
  <c r="P1348" i="20"/>
  <c r="N1348" i="20"/>
  <c r="U1106" i="20"/>
  <c r="T1106" i="20"/>
  <c r="S1106" i="20"/>
  <c r="R1106" i="20"/>
  <c r="P1106" i="20"/>
  <c r="N1106" i="20"/>
  <c r="U1030" i="20"/>
  <c r="T1030" i="20"/>
  <c r="S1030" i="20"/>
  <c r="R1030" i="20"/>
  <c r="P1030" i="20"/>
  <c r="N1030" i="20"/>
  <c r="U917" i="20"/>
  <c r="T917" i="20"/>
  <c r="S917" i="20"/>
  <c r="R917" i="20"/>
  <c r="P917" i="20"/>
  <c r="N917" i="20"/>
  <c r="U916" i="20"/>
  <c r="T916" i="20"/>
  <c r="S916" i="20"/>
  <c r="R916" i="20"/>
  <c r="P916" i="20"/>
  <c r="N916" i="20"/>
  <c r="U1295" i="20"/>
  <c r="T1295" i="20"/>
  <c r="S1295" i="20"/>
  <c r="R1295" i="20"/>
  <c r="P1295" i="20"/>
  <c r="N1295" i="20"/>
  <c r="U911" i="20"/>
  <c r="T911" i="20"/>
  <c r="S911" i="20"/>
  <c r="R911" i="20"/>
  <c r="P911" i="20"/>
  <c r="N911" i="20"/>
  <c r="U1027" i="20"/>
  <c r="T1027" i="20"/>
  <c r="S1027" i="20"/>
  <c r="R1027" i="20"/>
  <c r="P1027" i="20"/>
  <c r="N1027" i="20"/>
  <c r="U1101" i="20"/>
  <c r="T1101" i="20"/>
  <c r="S1101" i="20"/>
  <c r="R1101" i="20"/>
  <c r="P1101" i="20"/>
  <c r="N1101" i="20"/>
  <c r="U914" i="20"/>
  <c r="T914" i="20"/>
  <c r="S914" i="20"/>
  <c r="R914" i="20"/>
  <c r="P914" i="20"/>
  <c r="N914" i="20"/>
  <c r="U1028" i="20"/>
  <c r="T1028" i="20"/>
  <c r="S1028" i="20"/>
  <c r="R1028" i="20"/>
  <c r="P1028" i="20"/>
  <c r="N1028" i="20"/>
  <c r="U1298" i="20"/>
  <c r="T1298" i="20"/>
  <c r="S1298" i="20"/>
  <c r="R1298" i="20"/>
  <c r="P1298" i="20"/>
  <c r="N1298" i="20"/>
  <c r="U1300" i="20"/>
  <c r="T1300" i="20"/>
  <c r="S1300" i="20"/>
  <c r="R1300" i="20"/>
  <c r="P1300" i="20"/>
  <c r="N1300" i="20"/>
  <c r="U913" i="20"/>
  <c r="T913" i="20"/>
  <c r="S913" i="20"/>
  <c r="R913" i="20"/>
  <c r="P913" i="20"/>
  <c r="N913" i="20"/>
  <c r="U910" i="20"/>
  <c r="T910" i="20"/>
  <c r="S910" i="20"/>
  <c r="R910" i="20"/>
  <c r="P910" i="20"/>
  <c r="N910" i="20"/>
  <c r="U1029" i="20"/>
  <c r="T1029" i="20"/>
  <c r="S1029" i="20"/>
  <c r="R1029" i="20"/>
  <c r="P1029" i="20"/>
  <c r="N1029" i="20"/>
  <c r="U1026" i="20"/>
  <c r="T1026" i="20"/>
  <c r="S1026" i="20"/>
  <c r="R1026" i="20"/>
  <c r="P1026" i="20"/>
  <c r="N1026" i="20"/>
  <c r="U909" i="20"/>
  <c r="T909" i="20"/>
  <c r="S909" i="20"/>
  <c r="R909" i="20"/>
  <c r="P909" i="20"/>
  <c r="N909" i="20"/>
  <c r="U907" i="20"/>
  <c r="T907" i="20"/>
  <c r="S907" i="20"/>
  <c r="R907" i="20"/>
  <c r="P907" i="20"/>
  <c r="N907" i="20"/>
  <c r="U1296" i="20"/>
  <c r="T1296" i="20"/>
  <c r="S1296" i="20"/>
  <c r="R1296" i="20"/>
  <c r="P1296" i="20"/>
  <c r="N1296" i="20"/>
  <c r="U908" i="20"/>
  <c r="T908" i="20"/>
  <c r="S908" i="20"/>
  <c r="R908" i="20"/>
  <c r="P908" i="20"/>
  <c r="N908" i="20"/>
  <c r="U915" i="20"/>
  <c r="T915" i="20"/>
  <c r="S915" i="20"/>
  <c r="R915" i="20"/>
  <c r="P915" i="20"/>
  <c r="N915" i="20"/>
  <c r="U902" i="20"/>
  <c r="T902" i="20"/>
  <c r="S902" i="20"/>
  <c r="R902" i="20"/>
  <c r="P902" i="20"/>
  <c r="N902" i="20"/>
  <c r="U903" i="20"/>
  <c r="T903" i="20"/>
  <c r="S903" i="20"/>
  <c r="R903" i="20"/>
  <c r="P903" i="20"/>
  <c r="N903" i="20"/>
  <c r="U900" i="20"/>
  <c r="T900" i="20"/>
  <c r="S900" i="20"/>
  <c r="R900" i="20"/>
  <c r="P900" i="20"/>
  <c r="N900" i="20"/>
  <c r="U904" i="20"/>
  <c r="T904" i="20"/>
  <c r="S904" i="20"/>
  <c r="R904" i="20"/>
  <c r="P904" i="20"/>
  <c r="N904" i="20"/>
  <c r="U901" i="20"/>
  <c r="T901" i="20"/>
  <c r="S901" i="20"/>
  <c r="R901" i="20"/>
  <c r="P901" i="20"/>
  <c r="N901" i="20"/>
  <c r="U898" i="20"/>
  <c r="T898" i="20"/>
  <c r="S898" i="20"/>
  <c r="R898" i="20"/>
  <c r="P898" i="20"/>
  <c r="N898" i="20"/>
  <c r="U906" i="20"/>
  <c r="T906" i="20"/>
  <c r="S906" i="20"/>
  <c r="R906" i="20"/>
  <c r="P906" i="20"/>
  <c r="N906" i="20"/>
  <c r="U905" i="20"/>
  <c r="T905" i="20"/>
  <c r="S905" i="20"/>
  <c r="R905" i="20"/>
  <c r="P905" i="20"/>
  <c r="N905" i="20"/>
  <c r="U899" i="20"/>
  <c r="T899" i="20"/>
  <c r="S899" i="20"/>
  <c r="R899" i="20"/>
  <c r="P899" i="20"/>
  <c r="N899" i="20"/>
  <c r="U345" i="20"/>
  <c r="T345" i="20"/>
  <c r="S345" i="20"/>
  <c r="R345" i="20"/>
  <c r="P345" i="20"/>
  <c r="N345" i="20"/>
  <c r="U504" i="20"/>
  <c r="T504" i="20"/>
  <c r="S504" i="20"/>
  <c r="R504" i="20"/>
  <c r="P504" i="20"/>
  <c r="N504" i="20"/>
  <c r="U291" i="20"/>
  <c r="T291" i="20"/>
  <c r="S291" i="20"/>
  <c r="R291" i="20"/>
  <c r="P291" i="20"/>
  <c r="N291" i="20"/>
  <c r="U503" i="20"/>
  <c r="T503" i="20"/>
  <c r="S503" i="20"/>
  <c r="R503" i="20"/>
  <c r="P503" i="20"/>
  <c r="N503" i="20"/>
  <c r="U476" i="20"/>
  <c r="T476" i="20"/>
  <c r="S476" i="20"/>
  <c r="R476" i="20"/>
  <c r="P476" i="20"/>
  <c r="N476" i="20"/>
  <c r="U475" i="20"/>
  <c r="T475" i="20"/>
  <c r="S475" i="20"/>
  <c r="R475" i="20"/>
  <c r="P475" i="20"/>
  <c r="N475" i="20"/>
  <c r="U396" i="20"/>
  <c r="T396" i="20"/>
  <c r="S396" i="20"/>
  <c r="R396" i="20"/>
  <c r="P396" i="20"/>
  <c r="N396" i="20"/>
  <c r="U505" i="20"/>
  <c r="T505" i="20"/>
  <c r="S505" i="20"/>
  <c r="R505" i="20"/>
  <c r="P505" i="20"/>
  <c r="N505" i="20"/>
  <c r="U342" i="20"/>
  <c r="T342" i="20"/>
  <c r="S342" i="20"/>
  <c r="R342" i="20"/>
  <c r="P342" i="20"/>
  <c r="N342" i="20"/>
  <c r="U474" i="20"/>
  <c r="T474" i="20"/>
  <c r="S474" i="20"/>
  <c r="R474" i="20"/>
  <c r="P474" i="20"/>
  <c r="N474" i="20"/>
  <c r="U473" i="20"/>
  <c r="T473" i="20"/>
  <c r="S473" i="20"/>
  <c r="R473" i="20"/>
  <c r="P473" i="20"/>
  <c r="N473" i="20"/>
  <c r="U394" i="20"/>
  <c r="T394" i="20"/>
  <c r="S394" i="20"/>
  <c r="R394" i="20"/>
  <c r="P394" i="20"/>
  <c r="N394" i="20"/>
  <c r="U288" i="20"/>
  <c r="T288" i="20"/>
  <c r="S288" i="20"/>
  <c r="R288" i="20"/>
  <c r="P288" i="20"/>
  <c r="N288" i="20"/>
  <c r="U392" i="20"/>
  <c r="T392" i="20"/>
  <c r="S392" i="20"/>
  <c r="R392" i="20"/>
  <c r="P392" i="20"/>
  <c r="N392" i="20"/>
  <c r="U340" i="20"/>
  <c r="T340" i="20"/>
  <c r="S340" i="20"/>
  <c r="R340" i="20"/>
  <c r="P340" i="20"/>
  <c r="N340" i="20"/>
  <c r="U472" i="20"/>
  <c r="T472" i="20"/>
  <c r="S472" i="20"/>
  <c r="R472" i="20"/>
  <c r="P472" i="20"/>
  <c r="N472" i="20"/>
  <c r="U395" i="20"/>
  <c r="T395" i="20"/>
  <c r="S395" i="20"/>
  <c r="R395" i="20"/>
  <c r="P395" i="20"/>
  <c r="N395" i="20"/>
  <c r="U393" i="20"/>
  <c r="T393" i="20"/>
  <c r="S393" i="20"/>
  <c r="R393" i="20"/>
  <c r="P393" i="20"/>
  <c r="N393" i="20"/>
  <c r="U283" i="20"/>
  <c r="T283" i="20"/>
  <c r="S283" i="20"/>
  <c r="R283" i="20"/>
  <c r="P283" i="20"/>
  <c r="N283" i="20"/>
  <c r="U471" i="20"/>
  <c r="T471" i="20"/>
  <c r="S471" i="20"/>
  <c r="R471" i="20"/>
  <c r="P471" i="20"/>
  <c r="N471" i="20"/>
  <c r="U344" i="20"/>
  <c r="T344" i="20"/>
  <c r="S344" i="20"/>
  <c r="R344" i="20"/>
  <c r="P344" i="20"/>
  <c r="N344" i="20"/>
  <c r="U470" i="20"/>
  <c r="T470" i="20"/>
  <c r="S470" i="20"/>
  <c r="R470" i="20"/>
  <c r="P470" i="20"/>
  <c r="N470" i="20"/>
  <c r="U343" i="20"/>
  <c r="T343" i="20"/>
  <c r="S343" i="20"/>
  <c r="R343" i="20"/>
  <c r="P343" i="20"/>
  <c r="N343" i="20"/>
  <c r="U284" i="20"/>
  <c r="T284" i="20"/>
  <c r="S284" i="20"/>
  <c r="R284" i="20"/>
  <c r="P284" i="20"/>
  <c r="N284" i="20"/>
  <c r="U341" i="20"/>
  <c r="T341" i="20"/>
  <c r="S341" i="20"/>
  <c r="R341" i="20"/>
  <c r="P341" i="20"/>
  <c r="N341" i="20"/>
  <c r="U287" i="20"/>
  <c r="T287" i="20"/>
  <c r="S287" i="20"/>
  <c r="R287" i="20"/>
  <c r="P287" i="20"/>
  <c r="N287" i="20"/>
  <c r="U286" i="20"/>
  <c r="T286" i="20"/>
  <c r="S286" i="20"/>
  <c r="R286" i="20"/>
  <c r="P286" i="20"/>
  <c r="N286" i="20"/>
  <c r="U292" i="20"/>
  <c r="T292" i="20"/>
  <c r="S292" i="20"/>
  <c r="R292" i="20"/>
  <c r="P292" i="20"/>
  <c r="N292" i="20"/>
  <c r="U282" i="20"/>
  <c r="T282" i="20"/>
  <c r="S282" i="20"/>
  <c r="R282" i="20"/>
  <c r="P282" i="20"/>
  <c r="N282" i="20"/>
  <c r="U285" i="20"/>
  <c r="T285" i="20"/>
  <c r="S285" i="20"/>
  <c r="R285" i="20"/>
  <c r="P285" i="20"/>
  <c r="N285" i="20"/>
  <c r="U290" i="20"/>
  <c r="T290" i="20"/>
  <c r="S290" i="20"/>
  <c r="R290" i="20"/>
  <c r="P290" i="20"/>
  <c r="N290" i="20"/>
  <c r="U289" i="20"/>
  <c r="T289" i="20"/>
  <c r="S289" i="20"/>
  <c r="R289" i="20"/>
  <c r="P289" i="20"/>
  <c r="N289" i="20"/>
  <c r="U1294" i="20"/>
  <c r="T1294" i="20"/>
  <c r="S1294" i="20"/>
  <c r="R1294" i="20"/>
  <c r="P1294" i="20"/>
  <c r="N1294" i="20"/>
  <c r="U1293" i="20"/>
  <c r="T1293" i="20"/>
  <c r="S1293" i="20"/>
  <c r="R1293" i="20"/>
  <c r="P1293" i="20"/>
  <c r="N1293" i="20"/>
  <c r="U1291" i="20"/>
  <c r="T1291" i="20"/>
  <c r="S1291" i="20"/>
  <c r="R1291" i="20"/>
  <c r="P1291" i="20"/>
  <c r="N1291" i="20"/>
  <c r="U1292" i="20"/>
  <c r="T1292" i="20"/>
  <c r="S1292" i="20"/>
  <c r="R1292" i="20"/>
  <c r="P1292" i="20"/>
  <c r="N1292" i="20"/>
  <c r="U1097" i="20"/>
  <c r="T1097" i="20"/>
  <c r="S1097" i="20"/>
  <c r="R1097" i="20"/>
  <c r="P1097" i="20"/>
  <c r="N1097" i="20"/>
  <c r="U1345" i="20"/>
  <c r="T1345" i="20"/>
  <c r="S1345" i="20"/>
  <c r="R1345" i="20"/>
  <c r="P1345" i="20"/>
  <c r="N1345" i="20"/>
  <c r="U1287" i="20"/>
  <c r="T1287" i="20"/>
  <c r="S1287" i="20"/>
  <c r="R1287" i="20"/>
  <c r="P1287" i="20"/>
  <c r="N1287" i="20"/>
  <c r="U1098" i="20"/>
  <c r="T1098" i="20"/>
  <c r="S1098" i="20"/>
  <c r="R1098" i="20"/>
  <c r="P1098" i="20"/>
  <c r="N1098" i="20"/>
  <c r="U1094" i="20"/>
  <c r="T1094" i="20"/>
  <c r="S1094" i="20"/>
  <c r="R1094" i="20"/>
  <c r="P1094" i="20"/>
  <c r="N1094" i="20"/>
  <c r="U1025" i="20"/>
  <c r="T1025" i="20"/>
  <c r="S1025" i="20"/>
  <c r="R1025" i="20"/>
  <c r="P1025" i="20"/>
  <c r="N1025" i="20"/>
  <c r="U1343" i="20"/>
  <c r="T1343" i="20"/>
  <c r="S1343" i="20"/>
  <c r="R1343" i="20"/>
  <c r="P1343" i="20"/>
  <c r="N1343" i="20"/>
  <c r="U1346" i="20"/>
  <c r="T1346" i="20"/>
  <c r="S1346" i="20"/>
  <c r="R1346" i="20"/>
  <c r="P1346" i="20"/>
  <c r="N1346" i="20"/>
  <c r="U1092" i="20"/>
  <c r="T1092" i="20"/>
  <c r="S1092" i="20"/>
  <c r="R1092" i="20"/>
  <c r="P1092" i="20"/>
  <c r="N1092" i="20"/>
  <c r="U1279" i="20"/>
  <c r="T1279" i="20"/>
  <c r="S1279" i="20"/>
  <c r="R1279" i="20"/>
  <c r="P1279" i="20"/>
  <c r="N1279" i="20"/>
  <c r="U894" i="20"/>
  <c r="T894" i="20"/>
  <c r="S894" i="20"/>
  <c r="R894" i="20"/>
  <c r="P894" i="20"/>
  <c r="N894" i="20"/>
  <c r="U1284" i="20"/>
  <c r="T1284" i="20"/>
  <c r="S1284" i="20"/>
  <c r="R1284" i="20"/>
  <c r="P1284" i="20"/>
  <c r="N1284" i="20"/>
  <c r="U887" i="20"/>
  <c r="T887" i="20"/>
  <c r="S887" i="20"/>
  <c r="R887" i="20"/>
  <c r="P887" i="20"/>
  <c r="N887" i="20"/>
  <c r="U1344" i="20"/>
  <c r="T1344" i="20"/>
  <c r="S1344" i="20"/>
  <c r="R1344" i="20"/>
  <c r="P1344" i="20"/>
  <c r="N1344" i="20"/>
  <c r="U1022" i="20"/>
  <c r="T1022" i="20"/>
  <c r="S1022" i="20"/>
  <c r="R1022" i="20"/>
  <c r="P1022" i="20"/>
  <c r="N1022" i="20"/>
  <c r="U1288" i="20"/>
  <c r="T1288" i="20"/>
  <c r="S1288" i="20"/>
  <c r="R1288" i="20"/>
  <c r="P1288" i="20"/>
  <c r="N1288" i="20"/>
  <c r="U1021" i="20"/>
  <c r="T1021" i="20"/>
  <c r="S1021" i="20"/>
  <c r="R1021" i="20"/>
  <c r="P1021" i="20"/>
  <c r="N1021" i="20"/>
  <c r="U1290" i="20"/>
  <c r="T1290" i="20"/>
  <c r="S1290" i="20"/>
  <c r="R1290" i="20"/>
  <c r="P1290" i="20"/>
  <c r="N1290" i="20"/>
  <c r="U1342" i="20"/>
  <c r="T1342" i="20"/>
  <c r="S1342" i="20"/>
  <c r="R1342" i="20"/>
  <c r="P1342" i="20"/>
  <c r="N1342" i="20"/>
  <c r="U1096" i="20"/>
  <c r="T1096" i="20"/>
  <c r="S1096" i="20"/>
  <c r="R1096" i="20"/>
  <c r="P1096" i="20"/>
  <c r="N1096" i="20"/>
  <c r="U1347" i="20"/>
  <c r="T1347" i="20"/>
  <c r="S1347" i="20"/>
  <c r="R1347" i="20"/>
  <c r="P1347" i="20"/>
  <c r="N1347" i="20"/>
  <c r="U1020" i="20"/>
  <c r="T1020" i="20"/>
  <c r="S1020" i="20"/>
  <c r="R1020" i="20"/>
  <c r="P1020" i="20"/>
  <c r="N1020" i="20"/>
  <c r="U1281" i="20"/>
  <c r="T1281" i="20"/>
  <c r="S1281" i="20"/>
  <c r="R1281" i="20"/>
  <c r="P1281" i="20"/>
  <c r="N1281" i="20"/>
  <c r="U1024" i="20"/>
  <c r="T1024" i="20"/>
  <c r="S1024" i="20"/>
  <c r="R1024" i="20"/>
  <c r="P1024" i="20"/>
  <c r="N1024" i="20"/>
  <c r="U893" i="20"/>
  <c r="T893" i="20"/>
  <c r="S893" i="20"/>
  <c r="R893" i="20"/>
  <c r="P893" i="20"/>
  <c r="N893" i="20"/>
  <c r="U1286" i="20"/>
  <c r="T1286" i="20"/>
  <c r="S1286" i="20"/>
  <c r="R1286" i="20"/>
  <c r="P1286" i="20"/>
  <c r="N1286" i="20"/>
  <c r="U1023" i="20"/>
  <c r="T1023" i="20"/>
  <c r="S1023" i="20"/>
  <c r="R1023" i="20"/>
  <c r="P1023" i="20"/>
  <c r="N1023" i="20"/>
  <c r="U1280" i="20"/>
  <c r="T1280" i="20"/>
  <c r="S1280" i="20"/>
  <c r="R1280" i="20"/>
  <c r="P1280" i="20"/>
  <c r="N1280" i="20"/>
  <c r="U1093" i="20"/>
  <c r="T1093" i="20"/>
  <c r="S1093" i="20"/>
  <c r="R1093" i="20"/>
  <c r="P1093" i="20"/>
  <c r="N1093" i="20"/>
  <c r="U892" i="20"/>
  <c r="T892" i="20"/>
  <c r="S892" i="20"/>
  <c r="R892" i="20"/>
  <c r="P892" i="20"/>
  <c r="N892" i="20"/>
  <c r="U891" i="20"/>
  <c r="T891" i="20"/>
  <c r="S891" i="20"/>
  <c r="R891" i="20"/>
  <c r="P891" i="20"/>
  <c r="N891" i="20"/>
  <c r="U1100" i="20"/>
  <c r="T1100" i="20"/>
  <c r="S1100" i="20"/>
  <c r="R1100" i="20"/>
  <c r="P1100" i="20"/>
  <c r="N1100" i="20"/>
  <c r="U896" i="20"/>
  <c r="T896" i="20"/>
  <c r="S896" i="20"/>
  <c r="R896" i="20"/>
  <c r="P896" i="20"/>
  <c r="N896" i="20"/>
  <c r="U1285" i="20"/>
  <c r="T1285" i="20"/>
  <c r="S1285" i="20"/>
  <c r="R1285" i="20"/>
  <c r="P1285" i="20"/>
  <c r="N1285" i="20"/>
  <c r="U1277" i="20"/>
  <c r="T1277" i="20"/>
  <c r="S1277" i="20"/>
  <c r="R1277" i="20"/>
  <c r="P1277" i="20"/>
  <c r="N1277" i="20"/>
  <c r="U1095" i="20"/>
  <c r="T1095" i="20"/>
  <c r="S1095" i="20"/>
  <c r="R1095" i="20"/>
  <c r="P1095" i="20"/>
  <c r="N1095" i="20"/>
  <c r="U1099" i="20"/>
  <c r="T1099" i="20"/>
  <c r="S1099" i="20"/>
  <c r="R1099" i="20"/>
  <c r="P1099" i="20"/>
  <c r="N1099" i="20"/>
  <c r="U1282" i="20"/>
  <c r="T1282" i="20"/>
  <c r="S1282" i="20"/>
  <c r="R1282" i="20"/>
  <c r="P1282" i="20"/>
  <c r="N1282" i="20"/>
  <c r="U888" i="20"/>
  <c r="T888" i="20"/>
  <c r="S888" i="20"/>
  <c r="R888" i="20"/>
  <c r="P888" i="20"/>
  <c r="N888" i="20"/>
  <c r="U895" i="20"/>
  <c r="T895" i="20"/>
  <c r="S895" i="20"/>
  <c r="R895" i="20"/>
  <c r="P895" i="20"/>
  <c r="N895" i="20"/>
  <c r="U1283" i="20"/>
  <c r="T1283" i="20"/>
  <c r="S1283" i="20"/>
  <c r="R1283" i="20"/>
  <c r="P1283" i="20"/>
  <c r="N1283" i="20"/>
  <c r="U886" i="20"/>
  <c r="T886" i="20"/>
  <c r="S886" i="20"/>
  <c r="R886" i="20"/>
  <c r="P886" i="20"/>
  <c r="N886" i="20"/>
  <c r="U889" i="20"/>
  <c r="T889" i="20"/>
  <c r="S889" i="20"/>
  <c r="R889" i="20"/>
  <c r="P889" i="20"/>
  <c r="N889" i="20"/>
  <c r="U1278" i="20"/>
  <c r="T1278" i="20"/>
  <c r="S1278" i="20"/>
  <c r="R1278" i="20"/>
  <c r="P1278" i="20"/>
  <c r="N1278" i="20"/>
  <c r="U890" i="20"/>
  <c r="T890" i="20"/>
  <c r="S890" i="20"/>
  <c r="R890" i="20"/>
  <c r="P890" i="20"/>
  <c r="N890" i="20"/>
  <c r="U897" i="20"/>
  <c r="T897" i="20"/>
  <c r="S897" i="20"/>
  <c r="R897" i="20"/>
  <c r="P897" i="20"/>
  <c r="N897" i="20"/>
  <c r="U1276" i="20"/>
  <c r="T1276" i="20"/>
  <c r="S1276" i="20"/>
  <c r="R1276" i="20"/>
  <c r="P1276" i="20"/>
  <c r="N1276" i="20"/>
  <c r="U1289" i="20"/>
  <c r="T1289" i="20"/>
  <c r="S1289" i="20"/>
  <c r="R1289" i="20"/>
  <c r="P1289" i="20"/>
  <c r="N1289" i="20"/>
  <c r="U268" i="20"/>
  <c r="T268" i="20"/>
  <c r="S268" i="20"/>
  <c r="R268" i="20"/>
  <c r="P268" i="20"/>
  <c r="N268" i="20"/>
  <c r="U273" i="20"/>
  <c r="T273" i="20"/>
  <c r="S273" i="20"/>
  <c r="R273" i="20"/>
  <c r="P273" i="20"/>
  <c r="N273" i="20"/>
  <c r="U275" i="20"/>
  <c r="T275" i="20"/>
  <c r="S275" i="20"/>
  <c r="R275" i="20"/>
  <c r="P275" i="20"/>
  <c r="N275" i="20"/>
  <c r="U269" i="20"/>
  <c r="T269" i="20"/>
  <c r="S269" i="20"/>
  <c r="R269" i="20"/>
  <c r="P269" i="20"/>
  <c r="N269" i="20"/>
  <c r="U272" i="20"/>
  <c r="T272" i="20"/>
  <c r="S272" i="20"/>
  <c r="R272" i="20"/>
  <c r="P272" i="20"/>
  <c r="N272" i="20"/>
  <c r="U266" i="20"/>
  <c r="T266" i="20"/>
  <c r="S266" i="20"/>
  <c r="R266" i="20"/>
  <c r="P266" i="20"/>
  <c r="N266" i="20"/>
  <c r="U280" i="20"/>
  <c r="T280" i="20"/>
  <c r="S280" i="20"/>
  <c r="R280" i="20"/>
  <c r="P280" i="20"/>
  <c r="N280" i="20"/>
  <c r="U279" i="20"/>
  <c r="T279" i="20"/>
  <c r="S279" i="20"/>
  <c r="R279" i="20"/>
  <c r="P279" i="20"/>
  <c r="N279" i="20"/>
  <c r="U265" i="20"/>
  <c r="T265" i="20"/>
  <c r="S265" i="20"/>
  <c r="R265" i="20"/>
  <c r="P265" i="20"/>
  <c r="N265" i="20"/>
  <c r="U277" i="20"/>
  <c r="T277" i="20"/>
  <c r="S277" i="20"/>
  <c r="R277" i="20"/>
  <c r="P277" i="20"/>
  <c r="N277" i="20"/>
  <c r="U262" i="20"/>
  <c r="T262" i="20"/>
  <c r="S262" i="20"/>
  <c r="R262" i="20"/>
  <c r="P262" i="20"/>
  <c r="N262" i="20"/>
  <c r="U271" i="20"/>
  <c r="T271" i="20"/>
  <c r="S271" i="20"/>
  <c r="R271" i="20"/>
  <c r="P271" i="20"/>
  <c r="N271" i="20"/>
  <c r="U278" i="20"/>
  <c r="T278" i="20"/>
  <c r="S278" i="20"/>
  <c r="R278" i="20"/>
  <c r="P278" i="20"/>
  <c r="N278" i="20"/>
  <c r="U267" i="20"/>
  <c r="T267" i="20"/>
  <c r="S267" i="20"/>
  <c r="R267" i="20"/>
  <c r="P267" i="20"/>
  <c r="N267" i="20"/>
  <c r="U276" i="20"/>
  <c r="T276" i="20"/>
  <c r="S276" i="20"/>
  <c r="R276" i="20"/>
  <c r="P276" i="20"/>
  <c r="N276" i="20"/>
  <c r="U270" i="20"/>
  <c r="T270" i="20"/>
  <c r="S270" i="20"/>
  <c r="R270" i="20"/>
  <c r="P270" i="20"/>
  <c r="N270" i="20"/>
  <c r="U274" i="20"/>
  <c r="T274" i="20"/>
  <c r="S274" i="20"/>
  <c r="R274" i="20"/>
  <c r="P274" i="20"/>
  <c r="N274" i="20"/>
  <c r="U264" i="20"/>
  <c r="T264" i="20"/>
  <c r="S264" i="20"/>
  <c r="R264" i="20"/>
  <c r="P264" i="20"/>
  <c r="N264" i="20"/>
  <c r="U263" i="20"/>
  <c r="T263" i="20"/>
  <c r="S263" i="20"/>
  <c r="R263" i="20"/>
  <c r="P263" i="20"/>
  <c r="N263" i="20"/>
  <c r="U281" i="20"/>
  <c r="T281" i="20"/>
  <c r="S281" i="20"/>
  <c r="R281" i="20"/>
  <c r="P281" i="20"/>
  <c r="N281" i="20"/>
  <c r="U873" i="20"/>
  <c r="T873" i="20"/>
  <c r="S873" i="20"/>
  <c r="R873" i="20"/>
  <c r="P873" i="20"/>
  <c r="N873" i="20"/>
  <c r="U1019" i="20"/>
  <c r="T1019" i="20"/>
  <c r="S1019" i="20"/>
  <c r="R1019" i="20"/>
  <c r="P1019" i="20"/>
  <c r="N1019" i="20"/>
  <c r="U872" i="20"/>
  <c r="T872" i="20"/>
  <c r="S872" i="20"/>
  <c r="R872" i="20"/>
  <c r="P872" i="20"/>
  <c r="N872" i="20"/>
  <c r="U862" i="20"/>
  <c r="T862" i="20"/>
  <c r="S862" i="20"/>
  <c r="R862" i="20"/>
  <c r="P862" i="20"/>
  <c r="N862" i="20"/>
  <c r="U880" i="20"/>
  <c r="T880" i="20"/>
  <c r="S880" i="20"/>
  <c r="R880" i="20"/>
  <c r="P880" i="20"/>
  <c r="N880" i="20"/>
  <c r="U871" i="20"/>
  <c r="T871" i="20"/>
  <c r="S871" i="20"/>
  <c r="R871" i="20"/>
  <c r="P871" i="20"/>
  <c r="N871" i="20"/>
  <c r="U870" i="20"/>
  <c r="T870" i="20"/>
  <c r="S870" i="20"/>
  <c r="R870" i="20"/>
  <c r="P870" i="20"/>
  <c r="N870" i="20"/>
  <c r="U881" i="20"/>
  <c r="T881" i="20"/>
  <c r="S881" i="20"/>
  <c r="R881" i="20"/>
  <c r="P881" i="20"/>
  <c r="N881" i="20"/>
  <c r="U875" i="20"/>
  <c r="T875" i="20"/>
  <c r="S875" i="20"/>
  <c r="R875" i="20"/>
  <c r="P875" i="20"/>
  <c r="N875" i="20"/>
  <c r="U885" i="20"/>
  <c r="T885" i="20"/>
  <c r="S885" i="20"/>
  <c r="R885" i="20"/>
  <c r="P885" i="20"/>
  <c r="N885" i="20"/>
  <c r="U863" i="20"/>
  <c r="T863" i="20"/>
  <c r="S863" i="20"/>
  <c r="R863" i="20"/>
  <c r="P863" i="20"/>
  <c r="N863" i="20"/>
  <c r="U879" i="20"/>
  <c r="T879" i="20"/>
  <c r="S879" i="20"/>
  <c r="R879" i="20"/>
  <c r="P879" i="20"/>
  <c r="N879" i="20"/>
  <c r="U874" i="20"/>
  <c r="T874" i="20"/>
  <c r="S874" i="20"/>
  <c r="R874" i="20"/>
  <c r="P874" i="20"/>
  <c r="N874" i="20"/>
  <c r="U864" i="20"/>
  <c r="T864" i="20"/>
  <c r="S864" i="20"/>
  <c r="R864" i="20"/>
  <c r="P864" i="20"/>
  <c r="N864" i="20"/>
  <c r="U883" i="20"/>
  <c r="T883" i="20"/>
  <c r="S883" i="20"/>
  <c r="R883" i="20"/>
  <c r="P883" i="20"/>
  <c r="N883" i="20"/>
  <c r="U876" i="20"/>
  <c r="T876" i="20"/>
  <c r="S876" i="20"/>
  <c r="R876" i="20"/>
  <c r="P876" i="20"/>
  <c r="N876" i="20"/>
  <c r="U878" i="20"/>
  <c r="T878" i="20"/>
  <c r="S878" i="20"/>
  <c r="R878" i="20"/>
  <c r="P878" i="20"/>
  <c r="N878" i="20"/>
  <c r="U869" i="20"/>
  <c r="T869" i="20"/>
  <c r="S869" i="20"/>
  <c r="R869" i="20"/>
  <c r="P869" i="20"/>
  <c r="N869" i="20"/>
  <c r="U884" i="20"/>
  <c r="T884" i="20"/>
  <c r="S884" i="20"/>
  <c r="R884" i="20"/>
  <c r="P884" i="20"/>
  <c r="N884" i="20"/>
  <c r="U868" i="20"/>
  <c r="T868" i="20"/>
  <c r="S868" i="20"/>
  <c r="R868" i="20"/>
  <c r="P868" i="20"/>
  <c r="N868" i="20"/>
  <c r="U877" i="20"/>
  <c r="T877" i="20"/>
  <c r="S877" i="20"/>
  <c r="R877" i="20"/>
  <c r="P877" i="20"/>
  <c r="N877" i="20"/>
  <c r="U867" i="20"/>
  <c r="T867" i="20"/>
  <c r="S867" i="20"/>
  <c r="R867" i="20"/>
  <c r="P867" i="20"/>
  <c r="N867" i="20"/>
  <c r="U882" i="20"/>
  <c r="T882" i="20"/>
  <c r="S882" i="20"/>
  <c r="R882" i="20"/>
  <c r="P882" i="20"/>
  <c r="N882" i="20"/>
  <c r="U866" i="20"/>
  <c r="T866" i="20"/>
  <c r="S866" i="20"/>
  <c r="R866" i="20"/>
  <c r="P866" i="20"/>
  <c r="N866" i="20"/>
  <c r="U865" i="20"/>
  <c r="T865" i="20"/>
  <c r="S865" i="20"/>
  <c r="R865" i="20"/>
  <c r="P865" i="20"/>
  <c r="N865" i="20"/>
  <c r="U861" i="20"/>
  <c r="T861" i="20"/>
  <c r="S861" i="20"/>
  <c r="R861" i="20"/>
  <c r="P861" i="20"/>
  <c r="N861" i="20"/>
  <c r="U468" i="20"/>
  <c r="T468" i="20"/>
  <c r="S468" i="20"/>
  <c r="R468" i="20"/>
  <c r="P468" i="20"/>
  <c r="N468" i="20"/>
  <c r="U469" i="20"/>
  <c r="T469" i="20"/>
  <c r="S469" i="20"/>
  <c r="R469" i="20"/>
  <c r="P469" i="20"/>
  <c r="N469" i="20"/>
  <c r="U261" i="20"/>
  <c r="T261" i="20"/>
  <c r="S261" i="20"/>
  <c r="R261" i="20"/>
  <c r="P261" i="20"/>
  <c r="N261" i="20"/>
  <c r="U501" i="20"/>
  <c r="T501" i="20"/>
  <c r="S501" i="20"/>
  <c r="R501" i="20"/>
  <c r="P501" i="20"/>
  <c r="N501" i="20"/>
  <c r="U246" i="20"/>
  <c r="T246" i="20"/>
  <c r="S246" i="20"/>
  <c r="R246" i="20"/>
  <c r="P246" i="20"/>
  <c r="N246" i="20"/>
  <c r="U245" i="20"/>
  <c r="T245" i="20"/>
  <c r="S245" i="20"/>
  <c r="R245" i="20"/>
  <c r="P245" i="20"/>
  <c r="N245" i="20"/>
  <c r="U244" i="20"/>
  <c r="T244" i="20"/>
  <c r="S244" i="20"/>
  <c r="R244" i="20"/>
  <c r="P244" i="20"/>
  <c r="N244" i="20"/>
  <c r="U500" i="20"/>
  <c r="T500" i="20"/>
  <c r="S500" i="20"/>
  <c r="R500" i="20"/>
  <c r="P500" i="20"/>
  <c r="N500" i="20"/>
  <c r="U467" i="20"/>
  <c r="T467" i="20"/>
  <c r="S467" i="20"/>
  <c r="R467" i="20"/>
  <c r="P467" i="20"/>
  <c r="N467" i="20"/>
  <c r="U502" i="20"/>
  <c r="T502" i="20"/>
  <c r="S502" i="20"/>
  <c r="R502" i="20"/>
  <c r="P502" i="20"/>
  <c r="N502" i="20"/>
  <c r="U451" i="20"/>
  <c r="T451" i="20"/>
  <c r="S451" i="20"/>
  <c r="R451" i="20"/>
  <c r="P451" i="20"/>
  <c r="N451" i="20"/>
  <c r="U381" i="20"/>
  <c r="T381" i="20"/>
  <c r="S381" i="20"/>
  <c r="R381" i="20"/>
  <c r="P381" i="20"/>
  <c r="N381" i="20"/>
  <c r="U458" i="20"/>
  <c r="T458" i="20"/>
  <c r="S458" i="20"/>
  <c r="R458" i="20"/>
  <c r="P458" i="20"/>
  <c r="N458" i="20"/>
  <c r="U391" i="20"/>
  <c r="T391" i="20"/>
  <c r="S391" i="20"/>
  <c r="R391" i="20"/>
  <c r="P391" i="20"/>
  <c r="N391" i="20"/>
  <c r="U496" i="20"/>
  <c r="T496" i="20"/>
  <c r="S496" i="20"/>
  <c r="R496" i="20"/>
  <c r="P496" i="20"/>
  <c r="N496" i="20"/>
  <c r="U388" i="20"/>
  <c r="T388" i="20"/>
  <c r="S388" i="20"/>
  <c r="R388" i="20"/>
  <c r="P388" i="20"/>
  <c r="N388" i="20"/>
  <c r="U385" i="20"/>
  <c r="T385" i="20"/>
  <c r="S385" i="20"/>
  <c r="R385" i="20"/>
  <c r="P385" i="20"/>
  <c r="N385" i="20"/>
  <c r="U452" i="20"/>
  <c r="T452" i="20"/>
  <c r="S452" i="20"/>
  <c r="R452" i="20"/>
  <c r="P452" i="20"/>
  <c r="N452" i="20"/>
  <c r="U499" i="20"/>
  <c r="T499" i="20"/>
  <c r="S499" i="20"/>
  <c r="R499" i="20"/>
  <c r="P499" i="20"/>
  <c r="N499" i="20"/>
  <c r="U497" i="20"/>
  <c r="T497" i="20"/>
  <c r="S497" i="20"/>
  <c r="R497" i="20"/>
  <c r="P497" i="20"/>
  <c r="N497" i="20"/>
  <c r="U384" i="20"/>
  <c r="T384" i="20"/>
  <c r="S384" i="20"/>
  <c r="R384" i="20"/>
  <c r="P384" i="20"/>
  <c r="N384" i="20"/>
  <c r="U498" i="20"/>
  <c r="T498" i="20"/>
  <c r="S498" i="20"/>
  <c r="R498" i="20"/>
  <c r="P498" i="20"/>
  <c r="N498" i="20"/>
  <c r="U386" i="20"/>
  <c r="T386" i="20"/>
  <c r="S386" i="20"/>
  <c r="R386" i="20"/>
  <c r="P386" i="20"/>
  <c r="N386" i="20"/>
  <c r="U461" i="20"/>
  <c r="T461" i="20"/>
  <c r="S461" i="20"/>
  <c r="R461" i="20"/>
  <c r="P461" i="20"/>
  <c r="N461" i="20"/>
  <c r="U459" i="20"/>
  <c r="T459" i="20"/>
  <c r="S459" i="20"/>
  <c r="R459" i="20"/>
  <c r="P459" i="20"/>
  <c r="N459" i="20"/>
  <c r="U249" i="20"/>
  <c r="T249" i="20"/>
  <c r="S249" i="20"/>
  <c r="R249" i="20"/>
  <c r="P249" i="20"/>
  <c r="N249" i="20"/>
  <c r="U251" i="20"/>
  <c r="T251" i="20"/>
  <c r="S251" i="20"/>
  <c r="R251" i="20"/>
  <c r="P251" i="20"/>
  <c r="N251" i="20"/>
  <c r="U338" i="20"/>
  <c r="T338" i="20"/>
  <c r="S338" i="20"/>
  <c r="R338" i="20"/>
  <c r="P338" i="20"/>
  <c r="N338" i="20"/>
  <c r="U236" i="20"/>
  <c r="T236" i="20"/>
  <c r="S236" i="20"/>
  <c r="R236" i="20"/>
  <c r="P236" i="20"/>
  <c r="N236" i="20"/>
  <c r="U460" i="20"/>
  <c r="T460" i="20"/>
  <c r="S460" i="20"/>
  <c r="R460" i="20"/>
  <c r="P460" i="20"/>
  <c r="N460" i="20"/>
  <c r="U390" i="20"/>
  <c r="T390" i="20"/>
  <c r="S390" i="20"/>
  <c r="R390" i="20"/>
  <c r="P390" i="20"/>
  <c r="N390" i="20"/>
  <c r="U383" i="20"/>
  <c r="T383" i="20"/>
  <c r="S383" i="20"/>
  <c r="R383" i="20"/>
  <c r="P383" i="20"/>
  <c r="N383" i="20"/>
  <c r="U382" i="20"/>
  <c r="T382" i="20"/>
  <c r="S382" i="20"/>
  <c r="R382" i="20"/>
  <c r="P382" i="20"/>
  <c r="N382" i="20"/>
  <c r="U387" i="20"/>
  <c r="T387" i="20"/>
  <c r="S387" i="20"/>
  <c r="R387" i="20"/>
  <c r="P387" i="20"/>
  <c r="N387" i="20"/>
  <c r="U240" i="20"/>
  <c r="T240" i="20"/>
  <c r="S240" i="20"/>
  <c r="R240" i="20"/>
  <c r="P240" i="20"/>
  <c r="N240" i="20"/>
  <c r="U259" i="20"/>
  <c r="T259" i="20"/>
  <c r="S259" i="20"/>
  <c r="R259" i="20"/>
  <c r="P259" i="20"/>
  <c r="N259" i="20"/>
  <c r="U239" i="20"/>
  <c r="T239" i="20"/>
  <c r="S239" i="20"/>
  <c r="R239" i="20"/>
  <c r="P239" i="20"/>
  <c r="N239" i="20"/>
  <c r="U463" i="20"/>
  <c r="T463" i="20"/>
  <c r="S463" i="20"/>
  <c r="R463" i="20"/>
  <c r="P463" i="20"/>
  <c r="N463" i="20"/>
  <c r="U462" i="20"/>
  <c r="T462" i="20"/>
  <c r="S462" i="20"/>
  <c r="R462" i="20"/>
  <c r="P462" i="20"/>
  <c r="N462" i="20"/>
  <c r="U380" i="20"/>
  <c r="T380" i="20"/>
  <c r="S380" i="20"/>
  <c r="R380" i="20"/>
  <c r="P380" i="20"/>
  <c r="N380" i="20"/>
  <c r="U465" i="20"/>
  <c r="T465" i="20"/>
  <c r="S465" i="20"/>
  <c r="R465" i="20"/>
  <c r="P465" i="20"/>
  <c r="N465" i="20"/>
  <c r="U241" i="20"/>
  <c r="T241" i="20"/>
  <c r="S241" i="20"/>
  <c r="R241" i="20"/>
  <c r="P241" i="20"/>
  <c r="N241" i="20"/>
  <c r="U453" i="20"/>
  <c r="T453" i="20"/>
  <c r="S453" i="20"/>
  <c r="R453" i="20"/>
  <c r="P453" i="20"/>
  <c r="N453" i="20"/>
  <c r="U455" i="20"/>
  <c r="T455" i="20"/>
  <c r="S455" i="20"/>
  <c r="R455" i="20"/>
  <c r="P455" i="20"/>
  <c r="N455" i="20"/>
  <c r="U260" i="20"/>
  <c r="T260" i="20"/>
  <c r="S260" i="20"/>
  <c r="R260" i="20"/>
  <c r="P260" i="20"/>
  <c r="N260" i="20"/>
  <c r="U389" i="20"/>
  <c r="T389" i="20"/>
  <c r="S389" i="20"/>
  <c r="R389" i="20"/>
  <c r="P389" i="20"/>
  <c r="N389" i="20"/>
  <c r="U256" i="20"/>
  <c r="T256" i="20"/>
  <c r="S256" i="20"/>
  <c r="R256" i="20"/>
  <c r="P256" i="20"/>
  <c r="N256" i="20"/>
  <c r="U456" i="20"/>
  <c r="T456" i="20"/>
  <c r="S456" i="20"/>
  <c r="R456" i="20"/>
  <c r="P456" i="20"/>
  <c r="N456" i="20"/>
  <c r="U237" i="20"/>
  <c r="T237" i="20"/>
  <c r="S237" i="20"/>
  <c r="R237" i="20"/>
  <c r="P237" i="20"/>
  <c r="N237" i="20"/>
  <c r="U464" i="20"/>
  <c r="T464" i="20"/>
  <c r="S464" i="20"/>
  <c r="R464" i="20"/>
  <c r="P464" i="20"/>
  <c r="N464" i="20"/>
  <c r="U235" i="20"/>
  <c r="T235" i="20"/>
  <c r="S235" i="20"/>
  <c r="R235" i="20"/>
  <c r="P235" i="20"/>
  <c r="N235" i="20"/>
  <c r="U233" i="20"/>
  <c r="T233" i="20"/>
  <c r="S233" i="20"/>
  <c r="R233" i="20"/>
  <c r="P233" i="20"/>
  <c r="N233" i="20"/>
  <c r="U248" i="20"/>
  <c r="T248" i="20"/>
  <c r="S248" i="20"/>
  <c r="R248" i="20"/>
  <c r="P248" i="20"/>
  <c r="N248" i="20"/>
  <c r="U466" i="20"/>
  <c r="T466" i="20"/>
  <c r="S466" i="20"/>
  <c r="R466" i="20"/>
  <c r="P466" i="20"/>
  <c r="N466" i="20"/>
  <c r="U253" i="20"/>
  <c r="T253" i="20"/>
  <c r="S253" i="20"/>
  <c r="R253" i="20"/>
  <c r="P253" i="20"/>
  <c r="N253" i="20"/>
  <c r="U258" i="20"/>
  <c r="T258" i="20"/>
  <c r="S258" i="20"/>
  <c r="R258" i="20"/>
  <c r="P258" i="20"/>
  <c r="N258" i="20"/>
  <c r="U238" i="20"/>
  <c r="T238" i="20"/>
  <c r="S238" i="20"/>
  <c r="R238" i="20"/>
  <c r="P238" i="20"/>
  <c r="N238" i="20"/>
  <c r="U247" i="20"/>
  <c r="T247" i="20"/>
  <c r="S247" i="20"/>
  <c r="R247" i="20"/>
  <c r="P247" i="20"/>
  <c r="N247" i="20"/>
  <c r="U234" i="20"/>
  <c r="T234" i="20"/>
  <c r="S234" i="20"/>
  <c r="R234" i="20"/>
  <c r="P234" i="20"/>
  <c r="N234" i="20"/>
  <c r="U252" i="20"/>
  <c r="T252" i="20"/>
  <c r="S252" i="20"/>
  <c r="R252" i="20"/>
  <c r="P252" i="20"/>
  <c r="N252" i="20"/>
  <c r="U454" i="20"/>
  <c r="T454" i="20"/>
  <c r="S454" i="20"/>
  <c r="R454" i="20"/>
  <c r="P454" i="20"/>
  <c r="N454" i="20"/>
  <c r="U243" i="20"/>
  <c r="T243" i="20"/>
  <c r="S243" i="20"/>
  <c r="R243" i="20"/>
  <c r="P243" i="20"/>
  <c r="N243" i="20"/>
  <c r="U457" i="20"/>
  <c r="T457" i="20"/>
  <c r="S457" i="20"/>
  <c r="R457" i="20"/>
  <c r="P457" i="20"/>
  <c r="N457" i="20"/>
  <c r="U254" i="20"/>
  <c r="T254" i="20"/>
  <c r="S254" i="20"/>
  <c r="R254" i="20"/>
  <c r="P254" i="20"/>
  <c r="N254" i="20"/>
  <c r="U232" i="20"/>
  <c r="T232" i="20"/>
  <c r="S232" i="20"/>
  <c r="R232" i="20"/>
  <c r="P232" i="20"/>
  <c r="N232" i="20"/>
  <c r="U255" i="20"/>
  <c r="T255" i="20"/>
  <c r="S255" i="20"/>
  <c r="R255" i="20"/>
  <c r="P255" i="20"/>
  <c r="N255" i="20"/>
  <c r="U242" i="20"/>
  <c r="T242" i="20"/>
  <c r="S242" i="20"/>
  <c r="R242" i="20"/>
  <c r="P242" i="20"/>
  <c r="N242" i="20"/>
  <c r="U231" i="20"/>
  <c r="T231" i="20"/>
  <c r="S231" i="20"/>
  <c r="R231" i="20"/>
  <c r="P231" i="20"/>
  <c r="N231" i="20"/>
  <c r="U257" i="20"/>
  <c r="T257" i="20"/>
  <c r="S257" i="20"/>
  <c r="R257" i="20"/>
  <c r="P257" i="20"/>
  <c r="N257" i="20"/>
  <c r="U250" i="20"/>
  <c r="T250" i="20"/>
  <c r="S250" i="20"/>
  <c r="R250" i="20"/>
  <c r="P250" i="20"/>
  <c r="N250" i="20"/>
  <c r="U860" i="20"/>
  <c r="T860" i="20"/>
  <c r="S860" i="20"/>
  <c r="R860" i="20"/>
  <c r="P860" i="20"/>
  <c r="N860" i="20"/>
  <c r="U840" i="20"/>
  <c r="T840" i="20"/>
  <c r="S840" i="20"/>
  <c r="R840" i="20"/>
  <c r="P840" i="20"/>
  <c r="N840" i="20"/>
  <c r="U1089" i="20"/>
  <c r="T1089" i="20"/>
  <c r="S1089" i="20"/>
  <c r="R1089" i="20"/>
  <c r="P1089" i="20"/>
  <c r="N1089" i="20"/>
  <c r="U837" i="20"/>
  <c r="T837" i="20"/>
  <c r="S837" i="20"/>
  <c r="R837" i="20"/>
  <c r="P837" i="20"/>
  <c r="N837" i="20"/>
  <c r="U830" i="20"/>
  <c r="T830" i="20"/>
  <c r="S830" i="20"/>
  <c r="R830" i="20"/>
  <c r="P830" i="20"/>
  <c r="N830" i="20"/>
  <c r="U1090" i="20"/>
  <c r="T1090" i="20"/>
  <c r="S1090" i="20"/>
  <c r="R1090" i="20"/>
  <c r="P1090" i="20"/>
  <c r="N1090" i="20"/>
  <c r="U1340" i="20"/>
  <c r="T1340" i="20"/>
  <c r="S1340" i="20"/>
  <c r="R1340" i="20"/>
  <c r="P1340" i="20"/>
  <c r="N1340" i="20"/>
  <c r="U1274" i="20"/>
  <c r="T1274" i="20"/>
  <c r="S1274" i="20"/>
  <c r="R1274" i="20"/>
  <c r="P1274" i="20"/>
  <c r="N1274" i="20"/>
  <c r="U846" i="20"/>
  <c r="T846" i="20"/>
  <c r="S846" i="20"/>
  <c r="R846" i="20"/>
  <c r="P846" i="20"/>
  <c r="N846" i="20"/>
  <c r="U1018" i="20"/>
  <c r="T1018" i="20"/>
  <c r="S1018" i="20"/>
  <c r="R1018" i="20"/>
  <c r="P1018" i="20"/>
  <c r="N1018" i="20"/>
  <c r="U1091" i="20"/>
  <c r="T1091" i="20"/>
  <c r="S1091" i="20"/>
  <c r="R1091" i="20"/>
  <c r="P1091" i="20"/>
  <c r="N1091" i="20"/>
  <c r="U1088" i="20"/>
  <c r="T1088" i="20"/>
  <c r="S1088" i="20"/>
  <c r="R1088" i="20"/>
  <c r="P1088" i="20"/>
  <c r="N1088" i="20"/>
  <c r="U1086" i="20"/>
  <c r="T1086" i="20"/>
  <c r="S1086" i="20"/>
  <c r="R1086" i="20"/>
  <c r="P1086" i="20"/>
  <c r="N1086" i="20"/>
  <c r="U1275" i="20"/>
  <c r="T1275" i="20"/>
  <c r="S1275" i="20"/>
  <c r="R1275" i="20"/>
  <c r="P1275" i="20"/>
  <c r="N1275" i="20"/>
  <c r="U829" i="20"/>
  <c r="T829" i="20"/>
  <c r="S829" i="20"/>
  <c r="R829" i="20"/>
  <c r="P829" i="20"/>
  <c r="N829" i="20"/>
  <c r="U1271" i="20"/>
  <c r="T1271" i="20"/>
  <c r="S1271" i="20"/>
  <c r="R1271" i="20"/>
  <c r="P1271" i="20"/>
  <c r="N1271" i="20"/>
  <c r="U851" i="20"/>
  <c r="T851" i="20"/>
  <c r="S851" i="20"/>
  <c r="R851" i="20"/>
  <c r="P851" i="20"/>
  <c r="N851" i="20"/>
  <c r="U850" i="20"/>
  <c r="T850" i="20"/>
  <c r="S850" i="20"/>
  <c r="R850" i="20"/>
  <c r="P850" i="20"/>
  <c r="N850" i="20"/>
  <c r="U855" i="20"/>
  <c r="T855" i="20"/>
  <c r="S855" i="20"/>
  <c r="R855" i="20"/>
  <c r="P855" i="20"/>
  <c r="N855" i="20"/>
  <c r="U833" i="20"/>
  <c r="T833" i="20"/>
  <c r="S833" i="20"/>
  <c r="R833" i="20"/>
  <c r="P833" i="20"/>
  <c r="N833" i="20"/>
  <c r="U854" i="20"/>
  <c r="T854" i="20"/>
  <c r="S854" i="20"/>
  <c r="R854" i="20"/>
  <c r="P854" i="20"/>
  <c r="N854" i="20"/>
  <c r="U1014" i="20"/>
  <c r="T1014" i="20"/>
  <c r="S1014" i="20"/>
  <c r="R1014" i="20"/>
  <c r="P1014" i="20"/>
  <c r="N1014" i="20"/>
  <c r="U1012" i="20"/>
  <c r="T1012" i="20"/>
  <c r="S1012" i="20"/>
  <c r="R1012" i="20"/>
  <c r="P1012" i="20"/>
  <c r="N1012" i="20"/>
  <c r="U1263" i="20"/>
  <c r="T1263" i="20"/>
  <c r="S1263" i="20"/>
  <c r="R1263" i="20"/>
  <c r="P1263" i="20"/>
  <c r="N1263" i="20"/>
  <c r="U832" i="20"/>
  <c r="T832" i="20"/>
  <c r="S832" i="20"/>
  <c r="R832" i="20"/>
  <c r="P832" i="20"/>
  <c r="N832" i="20"/>
  <c r="U825" i="20"/>
  <c r="T825" i="20"/>
  <c r="S825" i="20"/>
  <c r="R825" i="20"/>
  <c r="P825" i="20"/>
  <c r="N825" i="20"/>
  <c r="U1266" i="20"/>
  <c r="T1266" i="20"/>
  <c r="S1266" i="20"/>
  <c r="R1266" i="20"/>
  <c r="P1266" i="20"/>
  <c r="N1266" i="20"/>
  <c r="U1011" i="20"/>
  <c r="T1011" i="20"/>
  <c r="S1011" i="20"/>
  <c r="R1011" i="20"/>
  <c r="P1011" i="20"/>
  <c r="N1011" i="20"/>
  <c r="U1273" i="20"/>
  <c r="T1273" i="20"/>
  <c r="S1273" i="20"/>
  <c r="R1273" i="20"/>
  <c r="P1273" i="20"/>
  <c r="N1273" i="20"/>
  <c r="U849" i="20"/>
  <c r="T849" i="20"/>
  <c r="S849" i="20"/>
  <c r="R849" i="20"/>
  <c r="P849" i="20"/>
  <c r="N849" i="20"/>
  <c r="U1017" i="20"/>
  <c r="T1017" i="20"/>
  <c r="S1017" i="20"/>
  <c r="R1017" i="20"/>
  <c r="P1017" i="20"/>
  <c r="N1017" i="20"/>
  <c r="U1255" i="20"/>
  <c r="T1255" i="20"/>
  <c r="S1255" i="20"/>
  <c r="R1255" i="20"/>
  <c r="P1255" i="20"/>
  <c r="N1255" i="20"/>
  <c r="U1015" i="20"/>
  <c r="T1015" i="20"/>
  <c r="S1015" i="20"/>
  <c r="R1015" i="20"/>
  <c r="P1015" i="20"/>
  <c r="N1015" i="20"/>
  <c r="U1341" i="20"/>
  <c r="T1341" i="20"/>
  <c r="S1341" i="20"/>
  <c r="R1341" i="20"/>
  <c r="P1341" i="20"/>
  <c r="N1341" i="20"/>
  <c r="U821" i="20"/>
  <c r="T821" i="20"/>
  <c r="S821" i="20"/>
  <c r="R821" i="20"/>
  <c r="P821" i="20"/>
  <c r="N821" i="20"/>
  <c r="U858" i="20"/>
  <c r="T858" i="20"/>
  <c r="S858" i="20"/>
  <c r="R858" i="20"/>
  <c r="P858" i="20"/>
  <c r="N858" i="20"/>
  <c r="U859" i="20"/>
  <c r="T859" i="20"/>
  <c r="S859" i="20"/>
  <c r="R859" i="20"/>
  <c r="P859" i="20"/>
  <c r="N859" i="20"/>
  <c r="U1010" i="20"/>
  <c r="T1010" i="20"/>
  <c r="S1010" i="20"/>
  <c r="R1010" i="20"/>
  <c r="P1010" i="20"/>
  <c r="N1010" i="20"/>
  <c r="U1262" i="20"/>
  <c r="T1262" i="20"/>
  <c r="S1262" i="20"/>
  <c r="R1262" i="20"/>
  <c r="P1262" i="20"/>
  <c r="N1262" i="20"/>
  <c r="U1339" i="20"/>
  <c r="T1339" i="20"/>
  <c r="S1339" i="20"/>
  <c r="R1339" i="20"/>
  <c r="P1339" i="20"/>
  <c r="N1339" i="20"/>
  <c r="U852" i="20"/>
  <c r="T852" i="20"/>
  <c r="S852" i="20"/>
  <c r="R852" i="20"/>
  <c r="P852" i="20"/>
  <c r="N852" i="20"/>
  <c r="U1269" i="20"/>
  <c r="T1269" i="20"/>
  <c r="S1269" i="20"/>
  <c r="R1269" i="20"/>
  <c r="P1269" i="20"/>
  <c r="N1269" i="20"/>
  <c r="U1013" i="20"/>
  <c r="T1013" i="20"/>
  <c r="S1013" i="20"/>
  <c r="R1013" i="20"/>
  <c r="P1013" i="20"/>
  <c r="N1013" i="20"/>
  <c r="U820" i="20"/>
  <c r="T820" i="20"/>
  <c r="S820" i="20"/>
  <c r="R820" i="20"/>
  <c r="P820" i="20"/>
  <c r="N820" i="20"/>
  <c r="U838" i="20"/>
  <c r="T838" i="20"/>
  <c r="S838" i="20"/>
  <c r="R838" i="20"/>
  <c r="P838" i="20"/>
  <c r="N838" i="20"/>
  <c r="U1270" i="20"/>
  <c r="T1270" i="20"/>
  <c r="S1270" i="20"/>
  <c r="R1270" i="20"/>
  <c r="P1270" i="20"/>
  <c r="N1270" i="20"/>
  <c r="U1087" i="20"/>
  <c r="T1087" i="20"/>
  <c r="S1087" i="20"/>
  <c r="R1087" i="20"/>
  <c r="P1087" i="20"/>
  <c r="N1087" i="20"/>
  <c r="U1268" i="20"/>
  <c r="T1268" i="20"/>
  <c r="S1268" i="20"/>
  <c r="R1268" i="20"/>
  <c r="P1268" i="20"/>
  <c r="N1268" i="20"/>
  <c r="U819" i="20"/>
  <c r="T819" i="20"/>
  <c r="S819" i="20"/>
  <c r="R819" i="20"/>
  <c r="P819" i="20"/>
  <c r="N819" i="20"/>
  <c r="U824" i="20"/>
  <c r="T824" i="20"/>
  <c r="S824" i="20"/>
  <c r="R824" i="20"/>
  <c r="P824" i="20"/>
  <c r="N824" i="20"/>
  <c r="U1009" i="20"/>
  <c r="T1009" i="20"/>
  <c r="S1009" i="20"/>
  <c r="R1009" i="20"/>
  <c r="P1009" i="20"/>
  <c r="N1009" i="20"/>
  <c r="U1016" i="20"/>
  <c r="T1016" i="20"/>
  <c r="S1016" i="20"/>
  <c r="R1016" i="20"/>
  <c r="P1016" i="20"/>
  <c r="N1016" i="20"/>
  <c r="U856" i="20"/>
  <c r="T856" i="20"/>
  <c r="S856" i="20"/>
  <c r="R856" i="20"/>
  <c r="P856" i="20"/>
  <c r="N856" i="20"/>
  <c r="U1008" i="20"/>
  <c r="T1008" i="20"/>
  <c r="S1008" i="20"/>
  <c r="R1008" i="20"/>
  <c r="P1008" i="20"/>
  <c r="N1008" i="20"/>
  <c r="U845" i="20"/>
  <c r="T845" i="20"/>
  <c r="S845" i="20"/>
  <c r="R845" i="20"/>
  <c r="P845" i="20"/>
  <c r="N845" i="20"/>
  <c r="U1267" i="20"/>
  <c r="T1267" i="20"/>
  <c r="S1267" i="20"/>
  <c r="R1267" i="20"/>
  <c r="P1267" i="20"/>
  <c r="N1267" i="20"/>
  <c r="U816" i="20"/>
  <c r="T816" i="20"/>
  <c r="S816" i="20"/>
  <c r="R816" i="20"/>
  <c r="P816" i="20"/>
  <c r="N816" i="20"/>
  <c r="U857" i="20"/>
  <c r="T857" i="20"/>
  <c r="S857" i="20"/>
  <c r="R857" i="20"/>
  <c r="P857" i="20"/>
  <c r="N857" i="20"/>
  <c r="U1258" i="20"/>
  <c r="T1258" i="20"/>
  <c r="S1258" i="20"/>
  <c r="R1258" i="20"/>
  <c r="P1258" i="20"/>
  <c r="N1258" i="20"/>
  <c r="U831" i="20"/>
  <c r="T831" i="20"/>
  <c r="S831" i="20"/>
  <c r="R831" i="20"/>
  <c r="P831" i="20"/>
  <c r="N831" i="20"/>
  <c r="U1264" i="20"/>
  <c r="T1264" i="20"/>
  <c r="S1264" i="20"/>
  <c r="R1264" i="20"/>
  <c r="P1264" i="20"/>
  <c r="N1264" i="20"/>
  <c r="U836" i="20"/>
  <c r="T836" i="20"/>
  <c r="S836" i="20"/>
  <c r="R836" i="20"/>
  <c r="P836" i="20"/>
  <c r="N836" i="20"/>
  <c r="U823" i="20"/>
  <c r="T823" i="20"/>
  <c r="S823" i="20"/>
  <c r="R823" i="20"/>
  <c r="P823" i="20"/>
  <c r="N823" i="20"/>
  <c r="U1259" i="20"/>
  <c r="T1259" i="20"/>
  <c r="S1259" i="20"/>
  <c r="R1259" i="20"/>
  <c r="P1259" i="20"/>
  <c r="N1259" i="20"/>
  <c r="U1257" i="20"/>
  <c r="T1257" i="20"/>
  <c r="S1257" i="20"/>
  <c r="R1257" i="20"/>
  <c r="P1257" i="20"/>
  <c r="N1257" i="20"/>
  <c r="U817" i="20"/>
  <c r="T817" i="20"/>
  <c r="S817" i="20"/>
  <c r="R817" i="20"/>
  <c r="P817" i="20"/>
  <c r="N817" i="20"/>
  <c r="U835" i="20"/>
  <c r="T835" i="20"/>
  <c r="S835" i="20"/>
  <c r="R835" i="20"/>
  <c r="P835" i="20"/>
  <c r="N835" i="20"/>
  <c r="U815" i="20"/>
  <c r="T815" i="20"/>
  <c r="S815" i="20"/>
  <c r="R815" i="20"/>
  <c r="P815" i="20"/>
  <c r="N815" i="20"/>
  <c r="U848" i="20"/>
  <c r="T848" i="20"/>
  <c r="S848" i="20"/>
  <c r="R848" i="20"/>
  <c r="P848" i="20"/>
  <c r="N848" i="20"/>
  <c r="U834" i="20"/>
  <c r="T834" i="20"/>
  <c r="S834" i="20"/>
  <c r="R834" i="20"/>
  <c r="P834" i="20"/>
  <c r="N834" i="20"/>
  <c r="U842" i="20"/>
  <c r="T842" i="20"/>
  <c r="S842" i="20"/>
  <c r="R842" i="20"/>
  <c r="P842" i="20"/>
  <c r="N842" i="20"/>
  <c r="U1261" i="20"/>
  <c r="T1261" i="20"/>
  <c r="S1261" i="20"/>
  <c r="R1261" i="20"/>
  <c r="P1261" i="20"/>
  <c r="N1261" i="20"/>
  <c r="U828" i="20"/>
  <c r="T828" i="20"/>
  <c r="S828" i="20"/>
  <c r="R828" i="20"/>
  <c r="P828" i="20"/>
  <c r="N828" i="20"/>
  <c r="U827" i="20"/>
  <c r="T827" i="20"/>
  <c r="S827" i="20"/>
  <c r="R827" i="20"/>
  <c r="P827" i="20"/>
  <c r="N827" i="20"/>
  <c r="U1260" i="20"/>
  <c r="T1260" i="20"/>
  <c r="S1260" i="20"/>
  <c r="R1260" i="20"/>
  <c r="P1260" i="20"/>
  <c r="N1260" i="20"/>
  <c r="U853" i="20"/>
  <c r="T853" i="20"/>
  <c r="S853" i="20"/>
  <c r="R853" i="20"/>
  <c r="P853" i="20"/>
  <c r="N853" i="20"/>
  <c r="U841" i="20"/>
  <c r="T841" i="20"/>
  <c r="S841" i="20"/>
  <c r="R841" i="20"/>
  <c r="P841" i="20"/>
  <c r="N841" i="20"/>
  <c r="U826" i="20"/>
  <c r="T826" i="20"/>
  <c r="S826" i="20"/>
  <c r="R826" i="20"/>
  <c r="P826" i="20"/>
  <c r="N826" i="20"/>
  <c r="U822" i="20"/>
  <c r="T822" i="20"/>
  <c r="S822" i="20"/>
  <c r="R822" i="20"/>
  <c r="P822" i="20"/>
  <c r="N822" i="20"/>
  <c r="U818" i="20"/>
  <c r="T818" i="20"/>
  <c r="S818" i="20"/>
  <c r="R818" i="20"/>
  <c r="P818" i="20"/>
  <c r="N818" i="20"/>
  <c r="U844" i="20"/>
  <c r="T844" i="20"/>
  <c r="S844" i="20"/>
  <c r="R844" i="20"/>
  <c r="P844" i="20"/>
  <c r="N844" i="20"/>
  <c r="U843" i="20"/>
  <c r="T843" i="20"/>
  <c r="S843" i="20"/>
  <c r="R843" i="20"/>
  <c r="P843" i="20"/>
  <c r="N843" i="20"/>
  <c r="U839" i="20"/>
  <c r="T839" i="20"/>
  <c r="S839" i="20"/>
  <c r="R839" i="20"/>
  <c r="P839" i="20"/>
  <c r="N839" i="20"/>
  <c r="U814" i="20"/>
  <c r="T814" i="20"/>
  <c r="S814" i="20"/>
  <c r="R814" i="20"/>
  <c r="P814" i="20"/>
  <c r="N814" i="20"/>
  <c r="U847" i="20"/>
  <c r="T847" i="20"/>
  <c r="S847" i="20"/>
  <c r="R847" i="20"/>
  <c r="P847" i="20"/>
  <c r="N847" i="20"/>
  <c r="U228" i="20"/>
  <c r="T228" i="20"/>
  <c r="S228" i="20"/>
  <c r="R228" i="20"/>
  <c r="P228" i="20"/>
  <c r="N228" i="20"/>
  <c r="U219" i="20"/>
  <c r="T219" i="20"/>
  <c r="S219" i="20"/>
  <c r="R219" i="20"/>
  <c r="P219" i="20"/>
  <c r="N219" i="20"/>
  <c r="U230" i="20"/>
  <c r="T230" i="20"/>
  <c r="S230" i="20"/>
  <c r="R230" i="20"/>
  <c r="P230" i="20"/>
  <c r="N230" i="20"/>
  <c r="U217" i="20"/>
  <c r="T217" i="20"/>
  <c r="S217" i="20"/>
  <c r="R217" i="20"/>
  <c r="P217" i="20"/>
  <c r="N217" i="20"/>
  <c r="U207" i="20"/>
  <c r="T207" i="20"/>
  <c r="S207" i="20"/>
  <c r="R207" i="20"/>
  <c r="P207" i="20"/>
  <c r="N207" i="20"/>
  <c r="U227" i="20"/>
  <c r="T227" i="20"/>
  <c r="S227" i="20"/>
  <c r="R227" i="20"/>
  <c r="P227" i="20"/>
  <c r="N227" i="20"/>
  <c r="U203" i="20"/>
  <c r="T203" i="20"/>
  <c r="S203" i="20"/>
  <c r="R203" i="20"/>
  <c r="P203" i="20"/>
  <c r="N203" i="20"/>
  <c r="U205" i="20"/>
  <c r="T205" i="20"/>
  <c r="S205" i="20"/>
  <c r="R205" i="20"/>
  <c r="P205" i="20"/>
  <c r="N205" i="20"/>
  <c r="U216" i="20"/>
  <c r="T216" i="20"/>
  <c r="S216" i="20"/>
  <c r="R216" i="20"/>
  <c r="P216" i="20"/>
  <c r="N216" i="20"/>
  <c r="U215" i="20"/>
  <c r="T215" i="20"/>
  <c r="S215" i="20"/>
  <c r="R215" i="20"/>
  <c r="P215" i="20"/>
  <c r="N215" i="20"/>
  <c r="U226" i="20"/>
  <c r="T226" i="20"/>
  <c r="S226" i="20"/>
  <c r="R226" i="20"/>
  <c r="P226" i="20"/>
  <c r="N226" i="20"/>
  <c r="U202" i="20"/>
  <c r="T202" i="20"/>
  <c r="S202" i="20"/>
  <c r="R202" i="20"/>
  <c r="P202" i="20"/>
  <c r="N202" i="20"/>
  <c r="U209" i="20"/>
  <c r="T209" i="20"/>
  <c r="S209" i="20"/>
  <c r="R209" i="20"/>
  <c r="P209" i="20"/>
  <c r="N209" i="20"/>
  <c r="U214" i="20"/>
  <c r="T214" i="20"/>
  <c r="S214" i="20"/>
  <c r="R214" i="20"/>
  <c r="P214" i="20"/>
  <c r="N214" i="20"/>
  <c r="U220" i="20"/>
  <c r="T220" i="20"/>
  <c r="S220" i="20"/>
  <c r="R220" i="20"/>
  <c r="P220" i="20"/>
  <c r="N220" i="20"/>
  <c r="U225" i="20"/>
  <c r="T225" i="20"/>
  <c r="S225" i="20"/>
  <c r="R225" i="20"/>
  <c r="P225" i="20"/>
  <c r="N225" i="20"/>
  <c r="U212" i="20"/>
  <c r="T212" i="20"/>
  <c r="S212" i="20"/>
  <c r="R212" i="20"/>
  <c r="P212" i="20"/>
  <c r="N212" i="20"/>
  <c r="U210" i="20"/>
  <c r="T210" i="20"/>
  <c r="S210" i="20"/>
  <c r="R210" i="20"/>
  <c r="P210" i="20"/>
  <c r="N210" i="20"/>
  <c r="U201" i="20"/>
  <c r="T201" i="20"/>
  <c r="S201" i="20"/>
  <c r="R201" i="20"/>
  <c r="P201" i="20"/>
  <c r="N201" i="20"/>
  <c r="U199" i="20"/>
  <c r="T199" i="20"/>
  <c r="S199" i="20"/>
  <c r="R199" i="20"/>
  <c r="P199" i="20"/>
  <c r="N199" i="20"/>
  <c r="U200" i="20"/>
  <c r="T200" i="20"/>
  <c r="S200" i="20"/>
  <c r="R200" i="20"/>
  <c r="P200" i="20"/>
  <c r="N200" i="20"/>
  <c r="U211" i="20"/>
  <c r="T211" i="20"/>
  <c r="S211" i="20"/>
  <c r="R211" i="20"/>
  <c r="P211" i="20"/>
  <c r="N211" i="20"/>
  <c r="U218" i="20"/>
  <c r="T218" i="20"/>
  <c r="S218" i="20"/>
  <c r="R218" i="20"/>
  <c r="P218" i="20"/>
  <c r="N218" i="20"/>
  <c r="U222" i="20"/>
  <c r="T222" i="20"/>
  <c r="S222" i="20"/>
  <c r="R222" i="20"/>
  <c r="P222" i="20"/>
  <c r="N222" i="20"/>
  <c r="U224" i="20"/>
  <c r="T224" i="20"/>
  <c r="S224" i="20"/>
  <c r="R224" i="20"/>
  <c r="P224" i="20"/>
  <c r="N224" i="20"/>
  <c r="U204" i="20"/>
  <c r="T204" i="20"/>
  <c r="S204" i="20"/>
  <c r="R204" i="20"/>
  <c r="P204" i="20"/>
  <c r="N204" i="20"/>
  <c r="U229" i="20"/>
  <c r="T229" i="20"/>
  <c r="S229" i="20"/>
  <c r="R229" i="20"/>
  <c r="P229" i="20"/>
  <c r="N229" i="20"/>
  <c r="U206" i="20"/>
  <c r="T206" i="20"/>
  <c r="S206" i="20"/>
  <c r="R206" i="20"/>
  <c r="P206" i="20"/>
  <c r="N206" i="20"/>
  <c r="U213" i="20"/>
  <c r="T213" i="20"/>
  <c r="S213" i="20"/>
  <c r="R213" i="20"/>
  <c r="P213" i="20"/>
  <c r="N213" i="20"/>
  <c r="U221" i="20"/>
  <c r="T221" i="20"/>
  <c r="S221" i="20"/>
  <c r="R221" i="20"/>
  <c r="P221" i="20"/>
  <c r="N221" i="20"/>
  <c r="U223" i="20"/>
  <c r="T223" i="20"/>
  <c r="S223" i="20"/>
  <c r="R223" i="20"/>
  <c r="P223" i="20"/>
  <c r="N223" i="20"/>
  <c r="U208" i="20"/>
  <c r="T208" i="20"/>
  <c r="S208" i="20"/>
  <c r="R208" i="20"/>
  <c r="P208" i="20"/>
  <c r="N208" i="20"/>
  <c r="U1007" i="20"/>
  <c r="T1007" i="20"/>
  <c r="S1007" i="20"/>
  <c r="R1007" i="20"/>
  <c r="P1007" i="20"/>
  <c r="N1007" i="20"/>
  <c r="U813" i="20"/>
  <c r="T813" i="20"/>
  <c r="S813" i="20"/>
  <c r="R813" i="20"/>
  <c r="P813" i="20"/>
  <c r="N813" i="20"/>
  <c r="U811" i="20"/>
  <c r="T811" i="20"/>
  <c r="S811" i="20"/>
  <c r="R811" i="20"/>
  <c r="P811" i="20"/>
  <c r="N811" i="20"/>
  <c r="U812" i="20"/>
  <c r="T812" i="20"/>
  <c r="S812" i="20"/>
  <c r="R812" i="20"/>
  <c r="P812" i="20"/>
  <c r="N812" i="20"/>
  <c r="U810" i="20"/>
  <c r="T810" i="20"/>
  <c r="S810" i="20"/>
  <c r="R810" i="20"/>
  <c r="P810" i="20"/>
  <c r="N810" i="20"/>
  <c r="U991" i="20"/>
  <c r="T991" i="20"/>
  <c r="S991" i="20"/>
  <c r="R991" i="20"/>
  <c r="P991" i="20"/>
  <c r="N991" i="20"/>
  <c r="U794" i="20"/>
  <c r="T794" i="20"/>
  <c r="S794" i="20"/>
  <c r="R794" i="20"/>
  <c r="P794" i="20"/>
  <c r="N794" i="20"/>
  <c r="U1077" i="20"/>
  <c r="T1077" i="20"/>
  <c r="S1077" i="20"/>
  <c r="R1077" i="20"/>
  <c r="P1077" i="20"/>
  <c r="N1077" i="20"/>
  <c r="U770" i="20"/>
  <c r="T770" i="20"/>
  <c r="S770" i="20"/>
  <c r="R770" i="20"/>
  <c r="P770" i="20"/>
  <c r="N770" i="20"/>
  <c r="U793" i="20"/>
  <c r="T793" i="20"/>
  <c r="S793" i="20"/>
  <c r="R793" i="20"/>
  <c r="P793" i="20"/>
  <c r="N793" i="20"/>
  <c r="U775" i="20"/>
  <c r="T775" i="20"/>
  <c r="S775" i="20"/>
  <c r="R775" i="20"/>
  <c r="P775" i="20"/>
  <c r="N775" i="20"/>
  <c r="U1217" i="20"/>
  <c r="T1217" i="20"/>
  <c r="S1217" i="20"/>
  <c r="R1217" i="20"/>
  <c r="P1217" i="20"/>
  <c r="N1217" i="20"/>
  <c r="U790" i="20"/>
  <c r="T790" i="20"/>
  <c r="S790" i="20"/>
  <c r="R790" i="20"/>
  <c r="P790" i="20"/>
  <c r="N790" i="20"/>
  <c r="U1209" i="20"/>
  <c r="T1209" i="20"/>
  <c r="S1209" i="20"/>
  <c r="R1209" i="20"/>
  <c r="P1209" i="20"/>
  <c r="N1209" i="20"/>
  <c r="U1243" i="20"/>
  <c r="T1243" i="20"/>
  <c r="S1243" i="20"/>
  <c r="R1243" i="20"/>
  <c r="P1243" i="20"/>
  <c r="N1243" i="20"/>
  <c r="U1337" i="20"/>
  <c r="T1337" i="20"/>
  <c r="S1337" i="20"/>
  <c r="R1337" i="20"/>
  <c r="P1337" i="20"/>
  <c r="N1337" i="20"/>
  <c r="U1206" i="20"/>
  <c r="T1206" i="20"/>
  <c r="S1206" i="20"/>
  <c r="R1206" i="20"/>
  <c r="P1206" i="20"/>
  <c r="N1206" i="20"/>
  <c r="U777" i="20"/>
  <c r="T777" i="20"/>
  <c r="S777" i="20"/>
  <c r="R777" i="20"/>
  <c r="P777" i="20"/>
  <c r="N777" i="20"/>
  <c r="U1325" i="20"/>
  <c r="T1325" i="20"/>
  <c r="S1325" i="20"/>
  <c r="R1325" i="20"/>
  <c r="P1325" i="20"/>
  <c r="N1325" i="20"/>
  <c r="U1250" i="20"/>
  <c r="T1250" i="20"/>
  <c r="S1250" i="20"/>
  <c r="R1250" i="20"/>
  <c r="P1250" i="20"/>
  <c r="N1250" i="20"/>
  <c r="U1208" i="20"/>
  <c r="T1208" i="20"/>
  <c r="S1208" i="20"/>
  <c r="R1208" i="20"/>
  <c r="P1208" i="20"/>
  <c r="N1208" i="20"/>
  <c r="U788" i="20"/>
  <c r="T788" i="20"/>
  <c r="S788" i="20"/>
  <c r="R788" i="20"/>
  <c r="P788" i="20"/>
  <c r="N788" i="20"/>
  <c r="U807" i="20"/>
  <c r="T807" i="20"/>
  <c r="S807" i="20"/>
  <c r="R807" i="20"/>
  <c r="P807" i="20"/>
  <c r="N807" i="20"/>
  <c r="U1329" i="20"/>
  <c r="T1329" i="20"/>
  <c r="S1329" i="20"/>
  <c r="R1329" i="20"/>
  <c r="P1329" i="20"/>
  <c r="N1329" i="20"/>
  <c r="U1254" i="20"/>
  <c r="T1254" i="20"/>
  <c r="S1254" i="20"/>
  <c r="R1254" i="20"/>
  <c r="P1254" i="20"/>
  <c r="N1254" i="20"/>
  <c r="U967" i="20"/>
  <c r="T967" i="20"/>
  <c r="S967" i="20"/>
  <c r="R967" i="20"/>
  <c r="P967" i="20"/>
  <c r="N967" i="20"/>
  <c r="U785" i="20"/>
  <c r="T785" i="20"/>
  <c r="S785" i="20"/>
  <c r="R785" i="20"/>
  <c r="P785" i="20"/>
  <c r="N785" i="20"/>
  <c r="U978" i="20"/>
  <c r="T978" i="20"/>
  <c r="S978" i="20"/>
  <c r="R978" i="20"/>
  <c r="P978" i="20"/>
  <c r="N978" i="20"/>
  <c r="U1236" i="20"/>
  <c r="T1236" i="20"/>
  <c r="S1236" i="20"/>
  <c r="R1236" i="20"/>
  <c r="P1236" i="20"/>
  <c r="N1236" i="20"/>
  <c r="U796" i="20"/>
  <c r="T796" i="20"/>
  <c r="S796" i="20"/>
  <c r="R796" i="20"/>
  <c r="P796" i="20"/>
  <c r="N796" i="20"/>
  <c r="U1330" i="20"/>
  <c r="T1330" i="20"/>
  <c r="S1330" i="20"/>
  <c r="R1330" i="20"/>
  <c r="P1330" i="20"/>
  <c r="N1330" i="20"/>
  <c r="U1321" i="20"/>
  <c r="T1321" i="20"/>
  <c r="S1321" i="20"/>
  <c r="R1321" i="20"/>
  <c r="P1321" i="20"/>
  <c r="N1321" i="20"/>
  <c r="U787" i="20"/>
  <c r="T787" i="20"/>
  <c r="S787" i="20"/>
  <c r="R787" i="20"/>
  <c r="P787" i="20"/>
  <c r="N787" i="20"/>
  <c r="U1231" i="20"/>
  <c r="T1231" i="20"/>
  <c r="S1231" i="20"/>
  <c r="R1231" i="20"/>
  <c r="P1231" i="20"/>
  <c r="N1231" i="20"/>
  <c r="U1004" i="20"/>
  <c r="T1004" i="20"/>
  <c r="S1004" i="20"/>
  <c r="R1004" i="20"/>
  <c r="P1004" i="20"/>
  <c r="N1004" i="20"/>
  <c r="U1194" i="20"/>
  <c r="T1194" i="20"/>
  <c r="S1194" i="20"/>
  <c r="R1194" i="20"/>
  <c r="P1194" i="20"/>
  <c r="N1194" i="20"/>
  <c r="U1338" i="20"/>
  <c r="T1338" i="20"/>
  <c r="S1338" i="20"/>
  <c r="R1338" i="20"/>
  <c r="P1338" i="20"/>
  <c r="N1338" i="20"/>
  <c r="U1332" i="20"/>
  <c r="T1332" i="20"/>
  <c r="S1332" i="20"/>
  <c r="R1332" i="20"/>
  <c r="P1332" i="20"/>
  <c r="N1332" i="20"/>
  <c r="U1322" i="20"/>
  <c r="T1322" i="20"/>
  <c r="S1322" i="20"/>
  <c r="R1322" i="20"/>
  <c r="P1322" i="20"/>
  <c r="N1322" i="20"/>
  <c r="U990" i="20"/>
  <c r="T990" i="20"/>
  <c r="S990" i="20"/>
  <c r="R990" i="20"/>
  <c r="P990" i="20"/>
  <c r="N990" i="20"/>
  <c r="U1083" i="20"/>
  <c r="T1083" i="20"/>
  <c r="S1083" i="20"/>
  <c r="R1083" i="20"/>
  <c r="P1083" i="20"/>
  <c r="N1083" i="20"/>
  <c r="U804" i="20"/>
  <c r="T804" i="20"/>
  <c r="S804" i="20"/>
  <c r="R804" i="20"/>
  <c r="P804" i="20"/>
  <c r="N804" i="20"/>
  <c r="U1327" i="20"/>
  <c r="T1327" i="20"/>
  <c r="S1327" i="20"/>
  <c r="R1327" i="20"/>
  <c r="P1327" i="20"/>
  <c r="N1327" i="20"/>
  <c r="U1225" i="20"/>
  <c r="T1225" i="20"/>
  <c r="S1225" i="20"/>
  <c r="R1225" i="20"/>
  <c r="P1225" i="20"/>
  <c r="N1225" i="20"/>
  <c r="U989" i="20"/>
  <c r="T989" i="20"/>
  <c r="S989" i="20"/>
  <c r="R989" i="20"/>
  <c r="P989" i="20"/>
  <c r="N989" i="20"/>
  <c r="U1242" i="20"/>
  <c r="T1242" i="20"/>
  <c r="S1242" i="20"/>
  <c r="R1242" i="20"/>
  <c r="P1242" i="20"/>
  <c r="N1242" i="20"/>
  <c r="U968" i="20"/>
  <c r="T968" i="20"/>
  <c r="S968" i="20"/>
  <c r="R968" i="20"/>
  <c r="P968" i="20"/>
  <c r="N968" i="20"/>
  <c r="U1224" i="20"/>
  <c r="T1224" i="20"/>
  <c r="S1224" i="20"/>
  <c r="R1224" i="20"/>
  <c r="P1224" i="20"/>
  <c r="N1224" i="20"/>
  <c r="U1198" i="20"/>
  <c r="T1198" i="20"/>
  <c r="S1198" i="20"/>
  <c r="R1198" i="20"/>
  <c r="P1198" i="20"/>
  <c r="N1198" i="20"/>
  <c r="U754" i="20"/>
  <c r="T754" i="20"/>
  <c r="S754" i="20"/>
  <c r="R754" i="20"/>
  <c r="P754" i="20"/>
  <c r="N754" i="20"/>
  <c r="U745" i="20"/>
  <c r="T745" i="20"/>
  <c r="S745" i="20"/>
  <c r="R745" i="20"/>
  <c r="P745" i="20"/>
  <c r="N745" i="20"/>
  <c r="U782" i="20"/>
  <c r="T782" i="20"/>
  <c r="S782" i="20"/>
  <c r="R782" i="20"/>
  <c r="P782" i="20"/>
  <c r="N782" i="20"/>
  <c r="U996" i="20"/>
  <c r="T996" i="20"/>
  <c r="S996" i="20"/>
  <c r="R996" i="20"/>
  <c r="P996" i="20"/>
  <c r="N996" i="20"/>
  <c r="U974" i="20"/>
  <c r="T974" i="20"/>
  <c r="S974" i="20"/>
  <c r="R974" i="20"/>
  <c r="P974" i="20"/>
  <c r="N974" i="20"/>
  <c r="U1331" i="20"/>
  <c r="T1331" i="20"/>
  <c r="S1331" i="20"/>
  <c r="R1331" i="20"/>
  <c r="P1331" i="20"/>
  <c r="N1331" i="20"/>
  <c r="U1075" i="20"/>
  <c r="T1075" i="20"/>
  <c r="S1075" i="20"/>
  <c r="R1075" i="20"/>
  <c r="P1075" i="20"/>
  <c r="N1075" i="20"/>
  <c r="U1192" i="20"/>
  <c r="T1192" i="20"/>
  <c r="S1192" i="20"/>
  <c r="R1192" i="20"/>
  <c r="P1192" i="20"/>
  <c r="N1192" i="20"/>
  <c r="U1223" i="20"/>
  <c r="T1223" i="20"/>
  <c r="S1223" i="20"/>
  <c r="R1223" i="20"/>
  <c r="P1223" i="20"/>
  <c r="N1223" i="20"/>
  <c r="U1334" i="20"/>
  <c r="T1334" i="20"/>
  <c r="S1334" i="20"/>
  <c r="R1334" i="20"/>
  <c r="P1334" i="20"/>
  <c r="N1334" i="20"/>
  <c r="U988" i="20"/>
  <c r="T988" i="20"/>
  <c r="S988" i="20"/>
  <c r="R988" i="20"/>
  <c r="P988" i="20"/>
  <c r="N988" i="20"/>
  <c r="U1214" i="20"/>
  <c r="T1214" i="20"/>
  <c r="S1214" i="20"/>
  <c r="R1214" i="20"/>
  <c r="P1214" i="20"/>
  <c r="N1214" i="20"/>
  <c r="U1185" i="20"/>
  <c r="T1185" i="20"/>
  <c r="S1185" i="20"/>
  <c r="R1185" i="20"/>
  <c r="P1185" i="20"/>
  <c r="N1185" i="20"/>
  <c r="U1336" i="20"/>
  <c r="T1336" i="20"/>
  <c r="S1336" i="20"/>
  <c r="R1336" i="20"/>
  <c r="P1336" i="20"/>
  <c r="N1336" i="20"/>
  <c r="U1216" i="20"/>
  <c r="T1216" i="20"/>
  <c r="S1216" i="20"/>
  <c r="R1216" i="20"/>
  <c r="P1216" i="20"/>
  <c r="N1216" i="20"/>
  <c r="U1002" i="20"/>
  <c r="T1002" i="20"/>
  <c r="S1002" i="20"/>
  <c r="R1002" i="20"/>
  <c r="P1002" i="20"/>
  <c r="N1002" i="20"/>
  <c r="U1066" i="20"/>
  <c r="T1066" i="20"/>
  <c r="S1066" i="20"/>
  <c r="R1066" i="20"/>
  <c r="P1066" i="20"/>
  <c r="N1066" i="20"/>
  <c r="U779" i="20"/>
  <c r="T779" i="20"/>
  <c r="S779" i="20"/>
  <c r="R779" i="20"/>
  <c r="P779" i="20"/>
  <c r="N779" i="20"/>
  <c r="U1320" i="20"/>
  <c r="T1320" i="20"/>
  <c r="S1320" i="20"/>
  <c r="R1320" i="20"/>
  <c r="P1320" i="20"/>
  <c r="N1320" i="20"/>
  <c r="U769" i="20"/>
  <c r="T769" i="20"/>
  <c r="S769" i="20"/>
  <c r="R769" i="20"/>
  <c r="P769" i="20"/>
  <c r="N769" i="20"/>
  <c r="U977" i="20"/>
  <c r="T977" i="20"/>
  <c r="S977" i="20"/>
  <c r="R977" i="20"/>
  <c r="P977" i="20"/>
  <c r="N977" i="20"/>
  <c r="U1335" i="20"/>
  <c r="T1335" i="20"/>
  <c r="S1335" i="20"/>
  <c r="R1335" i="20"/>
  <c r="P1335" i="20"/>
  <c r="N1335" i="20"/>
  <c r="U1205" i="20"/>
  <c r="T1205" i="20"/>
  <c r="S1205" i="20"/>
  <c r="R1205" i="20"/>
  <c r="P1205" i="20"/>
  <c r="N1205" i="20"/>
  <c r="U1323" i="20"/>
  <c r="T1323" i="20"/>
  <c r="S1323" i="20"/>
  <c r="R1323" i="20"/>
  <c r="P1323" i="20"/>
  <c r="N1323" i="20"/>
  <c r="U761" i="20"/>
  <c r="T761" i="20"/>
  <c r="S761" i="20"/>
  <c r="R761" i="20"/>
  <c r="P761" i="20"/>
  <c r="N761" i="20"/>
  <c r="U987" i="20"/>
  <c r="T987" i="20"/>
  <c r="S987" i="20"/>
  <c r="R987" i="20"/>
  <c r="P987" i="20"/>
  <c r="N987" i="20"/>
  <c r="U1001" i="20"/>
  <c r="T1001" i="20"/>
  <c r="S1001" i="20"/>
  <c r="R1001" i="20"/>
  <c r="P1001" i="20"/>
  <c r="N1001" i="20"/>
  <c r="U1333" i="20"/>
  <c r="T1333" i="20"/>
  <c r="S1333" i="20"/>
  <c r="R1333" i="20"/>
  <c r="P1333" i="20"/>
  <c r="N1333" i="20"/>
  <c r="U751" i="20"/>
  <c r="T751" i="20"/>
  <c r="S751" i="20"/>
  <c r="R751" i="20"/>
  <c r="P751" i="20"/>
  <c r="N751" i="20"/>
  <c r="U743" i="20"/>
  <c r="T743" i="20"/>
  <c r="S743" i="20"/>
  <c r="R743" i="20"/>
  <c r="P743" i="20"/>
  <c r="N743" i="20"/>
  <c r="U774" i="20"/>
  <c r="T774" i="20"/>
  <c r="S774" i="20"/>
  <c r="R774" i="20"/>
  <c r="P774" i="20"/>
  <c r="N774" i="20"/>
  <c r="U746" i="20"/>
  <c r="T746" i="20"/>
  <c r="S746" i="20"/>
  <c r="R746" i="20"/>
  <c r="P746" i="20"/>
  <c r="N746" i="20"/>
  <c r="U1184" i="20"/>
  <c r="T1184" i="20"/>
  <c r="S1184" i="20"/>
  <c r="R1184" i="20"/>
  <c r="P1184" i="20"/>
  <c r="N1184" i="20"/>
  <c r="U1062" i="20"/>
  <c r="T1062" i="20"/>
  <c r="S1062" i="20"/>
  <c r="R1062" i="20"/>
  <c r="P1062" i="20"/>
  <c r="N1062" i="20"/>
  <c r="U1056" i="20"/>
  <c r="T1056" i="20"/>
  <c r="S1056" i="20"/>
  <c r="R1056" i="20"/>
  <c r="P1056" i="20"/>
  <c r="N1056" i="20"/>
  <c r="U1193" i="20"/>
  <c r="T1193" i="20"/>
  <c r="S1193" i="20"/>
  <c r="R1193" i="20"/>
  <c r="P1193" i="20"/>
  <c r="N1193" i="20"/>
  <c r="U806" i="20"/>
  <c r="T806" i="20"/>
  <c r="S806" i="20"/>
  <c r="R806" i="20"/>
  <c r="P806" i="20"/>
  <c r="N806" i="20"/>
  <c r="U1006" i="20"/>
  <c r="T1006" i="20"/>
  <c r="S1006" i="20"/>
  <c r="R1006" i="20"/>
  <c r="P1006" i="20"/>
  <c r="N1006" i="20"/>
  <c r="U1000" i="20"/>
  <c r="T1000" i="20"/>
  <c r="S1000" i="20"/>
  <c r="R1000" i="20"/>
  <c r="P1000" i="20"/>
  <c r="N1000" i="20"/>
  <c r="U1213" i="20"/>
  <c r="T1213" i="20"/>
  <c r="S1213" i="20"/>
  <c r="R1213" i="20"/>
  <c r="P1213" i="20"/>
  <c r="N1213" i="20"/>
  <c r="U1326" i="20"/>
  <c r="T1326" i="20"/>
  <c r="S1326" i="20"/>
  <c r="R1326" i="20"/>
  <c r="P1326" i="20"/>
  <c r="N1326" i="20"/>
  <c r="U1067" i="20"/>
  <c r="T1067" i="20"/>
  <c r="S1067" i="20"/>
  <c r="R1067" i="20"/>
  <c r="P1067" i="20"/>
  <c r="N1067" i="20"/>
  <c r="U1241" i="20"/>
  <c r="T1241" i="20"/>
  <c r="S1241" i="20"/>
  <c r="R1241" i="20"/>
  <c r="P1241" i="20"/>
  <c r="N1241" i="20"/>
  <c r="U1247" i="20"/>
  <c r="T1247" i="20"/>
  <c r="S1247" i="20"/>
  <c r="R1247" i="20"/>
  <c r="P1247" i="20"/>
  <c r="N1247" i="20"/>
  <c r="U1082" i="20"/>
  <c r="T1082" i="20"/>
  <c r="S1082" i="20"/>
  <c r="R1082" i="20"/>
  <c r="P1082" i="20"/>
  <c r="N1082" i="20"/>
  <c r="U1059" i="20"/>
  <c r="T1059" i="20"/>
  <c r="S1059" i="20"/>
  <c r="R1059" i="20"/>
  <c r="P1059" i="20"/>
  <c r="N1059" i="20"/>
  <c r="U1072" i="20"/>
  <c r="T1072" i="20"/>
  <c r="S1072" i="20"/>
  <c r="R1072" i="20"/>
  <c r="P1072" i="20"/>
  <c r="N1072" i="20"/>
  <c r="U1328" i="20"/>
  <c r="T1328" i="20"/>
  <c r="S1328" i="20"/>
  <c r="R1328" i="20"/>
  <c r="P1328" i="20"/>
  <c r="N1328" i="20"/>
  <c r="U1055" i="20"/>
  <c r="T1055" i="20"/>
  <c r="S1055" i="20"/>
  <c r="R1055" i="20"/>
  <c r="P1055" i="20"/>
  <c r="N1055" i="20"/>
  <c r="U783" i="20"/>
  <c r="T783" i="20"/>
  <c r="S783" i="20"/>
  <c r="R783" i="20"/>
  <c r="P783" i="20"/>
  <c r="N783" i="20"/>
  <c r="U1084" i="20"/>
  <c r="T1084" i="20"/>
  <c r="S1084" i="20"/>
  <c r="R1084" i="20"/>
  <c r="P1084" i="20"/>
  <c r="N1084" i="20"/>
  <c r="U1068" i="20"/>
  <c r="T1068" i="20"/>
  <c r="S1068" i="20"/>
  <c r="R1068" i="20"/>
  <c r="P1068" i="20"/>
  <c r="N1068" i="20"/>
  <c r="U992" i="20"/>
  <c r="T992" i="20"/>
  <c r="S992" i="20"/>
  <c r="R992" i="20"/>
  <c r="P992" i="20"/>
  <c r="N992" i="20"/>
  <c r="U1190" i="20"/>
  <c r="T1190" i="20"/>
  <c r="S1190" i="20"/>
  <c r="R1190" i="20"/>
  <c r="P1190" i="20"/>
  <c r="N1190" i="20"/>
  <c r="U809" i="20"/>
  <c r="T809" i="20"/>
  <c r="S809" i="20"/>
  <c r="R809" i="20"/>
  <c r="P809" i="20"/>
  <c r="N809" i="20"/>
  <c r="U740" i="20"/>
  <c r="T740" i="20"/>
  <c r="S740" i="20"/>
  <c r="R740" i="20"/>
  <c r="P740" i="20"/>
  <c r="N740" i="20"/>
  <c r="U792" i="20"/>
  <c r="T792" i="20"/>
  <c r="S792" i="20"/>
  <c r="R792" i="20"/>
  <c r="P792" i="20"/>
  <c r="N792" i="20"/>
  <c r="U1235" i="20"/>
  <c r="T1235" i="20"/>
  <c r="S1235" i="20"/>
  <c r="R1235" i="20"/>
  <c r="P1235" i="20"/>
  <c r="N1235" i="20"/>
  <c r="U1057" i="20"/>
  <c r="T1057" i="20"/>
  <c r="S1057" i="20"/>
  <c r="R1057" i="20"/>
  <c r="P1057" i="20"/>
  <c r="N1057" i="20"/>
  <c r="U1228" i="20"/>
  <c r="T1228" i="20"/>
  <c r="S1228" i="20"/>
  <c r="R1228" i="20"/>
  <c r="P1228" i="20"/>
  <c r="N1228" i="20"/>
  <c r="U1218" i="20"/>
  <c r="T1218" i="20"/>
  <c r="S1218" i="20"/>
  <c r="R1218" i="20"/>
  <c r="P1218" i="20"/>
  <c r="N1218" i="20"/>
  <c r="U980" i="20"/>
  <c r="T980" i="20"/>
  <c r="S980" i="20"/>
  <c r="R980" i="20"/>
  <c r="P980" i="20"/>
  <c r="N980" i="20"/>
  <c r="U1064" i="20"/>
  <c r="T1064" i="20"/>
  <c r="S1064" i="20"/>
  <c r="R1064" i="20"/>
  <c r="P1064" i="20"/>
  <c r="N1064" i="20"/>
  <c r="U1076" i="20"/>
  <c r="T1076" i="20"/>
  <c r="S1076" i="20"/>
  <c r="R1076" i="20"/>
  <c r="P1076" i="20"/>
  <c r="N1076" i="20"/>
  <c r="U985" i="20"/>
  <c r="T985" i="20"/>
  <c r="S985" i="20"/>
  <c r="R985" i="20"/>
  <c r="P985" i="20"/>
  <c r="N985" i="20"/>
  <c r="U1200" i="20"/>
  <c r="T1200" i="20"/>
  <c r="S1200" i="20"/>
  <c r="R1200" i="20"/>
  <c r="P1200" i="20"/>
  <c r="N1200" i="20"/>
  <c r="U1197" i="20"/>
  <c r="T1197" i="20"/>
  <c r="S1197" i="20"/>
  <c r="R1197" i="20"/>
  <c r="P1197" i="20"/>
  <c r="N1197" i="20"/>
  <c r="U1227" i="20"/>
  <c r="T1227" i="20"/>
  <c r="S1227" i="20"/>
  <c r="R1227" i="20"/>
  <c r="P1227" i="20"/>
  <c r="N1227" i="20"/>
  <c r="U994" i="20"/>
  <c r="T994" i="20"/>
  <c r="S994" i="20"/>
  <c r="R994" i="20"/>
  <c r="P994" i="20"/>
  <c r="N994" i="20"/>
  <c r="U1061" i="20"/>
  <c r="T1061" i="20"/>
  <c r="S1061" i="20"/>
  <c r="R1061" i="20"/>
  <c r="P1061" i="20"/>
  <c r="N1061" i="20"/>
  <c r="U1204" i="20"/>
  <c r="T1204" i="20"/>
  <c r="S1204" i="20"/>
  <c r="R1204" i="20"/>
  <c r="P1204" i="20"/>
  <c r="N1204" i="20"/>
  <c r="U1222" i="20"/>
  <c r="T1222" i="20"/>
  <c r="S1222" i="20"/>
  <c r="R1222" i="20"/>
  <c r="P1222" i="20"/>
  <c r="N1222" i="20"/>
  <c r="U1081" i="20"/>
  <c r="T1081" i="20"/>
  <c r="S1081" i="20"/>
  <c r="R1081" i="20"/>
  <c r="P1081" i="20"/>
  <c r="N1081" i="20"/>
  <c r="U1070" i="20"/>
  <c r="T1070" i="20"/>
  <c r="S1070" i="20"/>
  <c r="R1070" i="20"/>
  <c r="P1070" i="20"/>
  <c r="N1070" i="20"/>
  <c r="U970" i="20"/>
  <c r="T970" i="20"/>
  <c r="S970" i="20"/>
  <c r="R970" i="20"/>
  <c r="P970" i="20"/>
  <c r="N970" i="20"/>
  <c r="U801" i="20"/>
  <c r="T801" i="20"/>
  <c r="S801" i="20"/>
  <c r="R801" i="20"/>
  <c r="P801" i="20"/>
  <c r="N801" i="20"/>
  <c r="U1079" i="20"/>
  <c r="T1079" i="20"/>
  <c r="S1079" i="20"/>
  <c r="R1079" i="20"/>
  <c r="P1079" i="20"/>
  <c r="N1079" i="20"/>
  <c r="U776" i="20"/>
  <c r="T776" i="20"/>
  <c r="S776" i="20"/>
  <c r="R776" i="20"/>
  <c r="P776" i="20"/>
  <c r="N776" i="20"/>
  <c r="U971" i="20"/>
  <c r="T971" i="20"/>
  <c r="S971" i="20"/>
  <c r="R971" i="20"/>
  <c r="P971" i="20"/>
  <c r="N971" i="20"/>
  <c r="U1253" i="20"/>
  <c r="T1253" i="20"/>
  <c r="S1253" i="20"/>
  <c r="R1253" i="20"/>
  <c r="P1253" i="20"/>
  <c r="N1253" i="20"/>
  <c r="U1074" i="20"/>
  <c r="T1074" i="20"/>
  <c r="S1074" i="20"/>
  <c r="R1074" i="20"/>
  <c r="P1074" i="20"/>
  <c r="N1074" i="20"/>
  <c r="U795" i="20"/>
  <c r="T795" i="20"/>
  <c r="S795" i="20"/>
  <c r="R795" i="20"/>
  <c r="P795" i="20"/>
  <c r="N795" i="20"/>
  <c r="U763" i="20"/>
  <c r="T763" i="20"/>
  <c r="S763" i="20"/>
  <c r="R763" i="20"/>
  <c r="P763" i="20"/>
  <c r="N763" i="20"/>
  <c r="U1199" i="20"/>
  <c r="T1199" i="20"/>
  <c r="S1199" i="20"/>
  <c r="R1199" i="20"/>
  <c r="P1199" i="20"/>
  <c r="N1199" i="20"/>
  <c r="U1063" i="20"/>
  <c r="T1063" i="20"/>
  <c r="S1063" i="20"/>
  <c r="R1063" i="20"/>
  <c r="P1063" i="20"/>
  <c r="N1063" i="20"/>
  <c r="U1221" i="20"/>
  <c r="T1221" i="20"/>
  <c r="S1221" i="20"/>
  <c r="R1221" i="20"/>
  <c r="P1221" i="20"/>
  <c r="N1221" i="20"/>
  <c r="U1071" i="20"/>
  <c r="T1071" i="20"/>
  <c r="S1071" i="20"/>
  <c r="R1071" i="20"/>
  <c r="P1071" i="20"/>
  <c r="N1071" i="20"/>
  <c r="U1230" i="20"/>
  <c r="T1230" i="20"/>
  <c r="S1230" i="20"/>
  <c r="R1230" i="20"/>
  <c r="P1230" i="20"/>
  <c r="N1230" i="20"/>
  <c r="U1078" i="20"/>
  <c r="T1078" i="20"/>
  <c r="S1078" i="20"/>
  <c r="R1078" i="20"/>
  <c r="P1078" i="20"/>
  <c r="N1078" i="20"/>
  <c r="U800" i="20"/>
  <c r="T800" i="20"/>
  <c r="S800" i="20"/>
  <c r="R800" i="20"/>
  <c r="P800" i="20"/>
  <c r="N800" i="20"/>
  <c r="U1234" i="20"/>
  <c r="T1234" i="20"/>
  <c r="S1234" i="20"/>
  <c r="R1234" i="20"/>
  <c r="P1234" i="20"/>
  <c r="N1234" i="20"/>
  <c r="U1058" i="20"/>
  <c r="T1058" i="20"/>
  <c r="S1058" i="20"/>
  <c r="R1058" i="20"/>
  <c r="P1058" i="20"/>
  <c r="N1058" i="20"/>
  <c r="U803" i="20"/>
  <c r="T803" i="20"/>
  <c r="S803" i="20"/>
  <c r="R803" i="20"/>
  <c r="P803" i="20"/>
  <c r="N803" i="20"/>
  <c r="U997" i="20"/>
  <c r="T997" i="20"/>
  <c r="S997" i="20"/>
  <c r="R997" i="20"/>
  <c r="P997" i="20"/>
  <c r="N997" i="20"/>
  <c r="U1069" i="20"/>
  <c r="T1069" i="20"/>
  <c r="S1069" i="20"/>
  <c r="R1069" i="20"/>
  <c r="P1069" i="20"/>
  <c r="N1069" i="20"/>
  <c r="U973" i="20"/>
  <c r="T973" i="20"/>
  <c r="S973" i="20"/>
  <c r="R973" i="20"/>
  <c r="P973" i="20"/>
  <c r="N973" i="20"/>
  <c r="U982" i="20"/>
  <c r="T982" i="20"/>
  <c r="S982" i="20"/>
  <c r="R982" i="20"/>
  <c r="P982" i="20"/>
  <c r="N982" i="20"/>
  <c r="U760" i="20"/>
  <c r="T760" i="20"/>
  <c r="S760" i="20"/>
  <c r="R760" i="20"/>
  <c r="P760" i="20"/>
  <c r="N760" i="20"/>
  <c r="U1085" i="20"/>
  <c r="T1085" i="20"/>
  <c r="S1085" i="20"/>
  <c r="R1085" i="20"/>
  <c r="P1085" i="20"/>
  <c r="N1085" i="20"/>
  <c r="U1080" i="20"/>
  <c r="T1080" i="20"/>
  <c r="S1080" i="20"/>
  <c r="R1080" i="20"/>
  <c r="P1080" i="20"/>
  <c r="N1080" i="20"/>
  <c r="U786" i="20"/>
  <c r="T786" i="20"/>
  <c r="S786" i="20"/>
  <c r="R786" i="20"/>
  <c r="P786" i="20"/>
  <c r="N786" i="20"/>
  <c r="U965" i="20"/>
  <c r="T965" i="20"/>
  <c r="S965" i="20"/>
  <c r="R965" i="20"/>
  <c r="P965" i="20"/>
  <c r="N965" i="20"/>
  <c r="U964" i="20"/>
  <c r="T964" i="20"/>
  <c r="S964" i="20"/>
  <c r="R964" i="20"/>
  <c r="P964" i="20"/>
  <c r="N964" i="20"/>
  <c r="U768" i="20"/>
  <c r="T768" i="20"/>
  <c r="S768" i="20"/>
  <c r="R768" i="20"/>
  <c r="P768" i="20"/>
  <c r="N768" i="20"/>
  <c r="U995" i="20"/>
  <c r="T995" i="20"/>
  <c r="S995" i="20"/>
  <c r="R995" i="20"/>
  <c r="P995" i="20"/>
  <c r="N995" i="20"/>
  <c r="U1249" i="20"/>
  <c r="T1249" i="20"/>
  <c r="S1249" i="20"/>
  <c r="R1249" i="20"/>
  <c r="P1249" i="20"/>
  <c r="N1249" i="20"/>
  <c r="U1188" i="20"/>
  <c r="T1188" i="20"/>
  <c r="S1188" i="20"/>
  <c r="R1188" i="20"/>
  <c r="P1188" i="20"/>
  <c r="N1188" i="20"/>
  <c r="U1212" i="20"/>
  <c r="T1212" i="20"/>
  <c r="S1212" i="20"/>
  <c r="R1212" i="20"/>
  <c r="P1212" i="20"/>
  <c r="N1212" i="20"/>
  <c r="U983" i="20"/>
  <c r="T983" i="20"/>
  <c r="S983" i="20"/>
  <c r="R983" i="20"/>
  <c r="P983" i="20"/>
  <c r="N983" i="20"/>
  <c r="U1246" i="20"/>
  <c r="T1246" i="20"/>
  <c r="S1246" i="20"/>
  <c r="R1246" i="20"/>
  <c r="P1246" i="20"/>
  <c r="N1246" i="20"/>
  <c r="U976" i="20"/>
  <c r="T976" i="20"/>
  <c r="S976" i="20"/>
  <c r="R976" i="20"/>
  <c r="P976" i="20"/>
  <c r="N976" i="20"/>
  <c r="U1215" i="20"/>
  <c r="T1215" i="20"/>
  <c r="S1215" i="20"/>
  <c r="R1215" i="20"/>
  <c r="P1215" i="20"/>
  <c r="N1215" i="20"/>
  <c r="U1073" i="20"/>
  <c r="T1073" i="20"/>
  <c r="S1073" i="20"/>
  <c r="R1073" i="20"/>
  <c r="P1073" i="20"/>
  <c r="N1073" i="20"/>
  <c r="U1003" i="20"/>
  <c r="T1003" i="20"/>
  <c r="S1003" i="20"/>
  <c r="R1003" i="20"/>
  <c r="P1003" i="20"/>
  <c r="N1003" i="20"/>
  <c r="U1060" i="20"/>
  <c r="T1060" i="20"/>
  <c r="S1060" i="20"/>
  <c r="R1060" i="20"/>
  <c r="P1060" i="20"/>
  <c r="N1060" i="20"/>
  <c r="U979" i="20"/>
  <c r="T979" i="20"/>
  <c r="S979" i="20"/>
  <c r="R979" i="20"/>
  <c r="P979" i="20"/>
  <c r="N979" i="20"/>
  <c r="U975" i="20"/>
  <c r="T975" i="20"/>
  <c r="S975" i="20"/>
  <c r="R975" i="20"/>
  <c r="P975" i="20"/>
  <c r="N975" i="20"/>
  <c r="U966" i="20"/>
  <c r="T966" i="20"/>
  <c r="S966" i="20"/>
  <c r="R966" i="20"/>
  <c r="P966" i="20"/>
  <c r="N966" i="20"/>
  <c r="U1229" i="20"/>
  <c r="T1229" i="20"/>
  <c r="S1229" i="20"/>
  <c r="R1229" i="20"/>
  <c r="P1229" i="20"/>
  <c r="N1229" i="20"/>
  <c r="U1245" i="20"/>
  <c r="T1245" i="20"/>
  <c r="S1245" i="20"/>
  <c r="R1245" i="20"/>
  <c r="P1245" i="20"/>
  <c r="N1245" i="20"/>
  <c r="U1233" i="20"/>
  <c r="T1233" i="20"/>
  <c r="S1233" i="20"/>
  <c r="R1233" i="20"/>
  <c r="P1233" i="20"/>
  <c r="N1233" i="20"/>
  <c r="U798" i="20"/>
  <c r="T798" i="20"/>
  <c r="S798" i="20"/>
  <c r="R798" i="20"/>
  <c r="P798" i="20"/>
  <c r="N798" i="20"/>
  <c r="U1252" i="20"/>
  <c r="T1252" i="20"/>
  <c r="S1252" i="20"/>
  <c r="R1252" i="20"/>
  <c r="P1252" i="20"/>
  <c r="N1252" i="20"/>
  <c r="U1065" i="20"/>
  <c r="T1065" i="20"/>
  <c r="S1065" i="20"/>
  <c r="R1065" i="20"/>
  <c r="P1065" i="20"/>
  <c r="N1065" i="20"/>
  <c r="U1248" i="20"/>
  <c r="T1248" i="20"/>
  <c r="S1248" i="20"/>
  <c r="R1248" i="20"/>
  <c r="P1248" i="20"/>
  <c r="N1248" i="20"/>
  <c r="U773" i="20"/>
  <c r="T773" i="20"/>
  <c r="S773" i="20"/>
  <c r="R773" i="20"/>
  <c r="P773" i="20"/>
  <c r="N773" i="20"/>
  <c r="U963" i="20"/>
  <c r="T963" i="20"/>
  <c r="S963" i="20"/>
  <c r="R963" i="20"/>
  <c r="P963" i="20"/>
  <c r="N963" i="20"/>
  <c r="U969" i="20"/>
  <c r="T969" i="20"/>
  <c r="S969" i="20"/>
  <c r="R969" i="20"/>
  <c r="P969" i="20"/>
  <c r="N969" i="20"/>
  <c r="U1226" i="20"/>
  <c r="T1226" i="20"/>
  <c r="S1226" i="20"/>
  <c r="R1226" i="20"/>
  <c r="P1226" i="20"/>
  <c r="N1226" i="20"/>
  <c r="U767" i="20"/>
  <c r="T767" i="20"/>
  <c r="S767" i="20"/>
  <c r="R767" i="20"/>
  <c r="P767" i="20"/>
  <c r="N767" i="20"/>
  <c r="U1251" i="20"/>
  <c r="T1251" i="20"/>
  <c r="S1251" i="20"/>
  <c r="R1251" i="20"/>
  <c r="P1251" i="20"/>
  <c r="N1251" i="20"/>
  <c r="U1324" i="20"/>
  <c r="T1324" i="20"/>
  <c r="S1324" i="20"/>
  <c r="R1324" i="20"/>
  <c r="P1324" i="20"/>
  <c r="N1324" i="20"/>
  <c r="U999" i="20"/>
  <c r="T999" i="20"/>
  <c r="S999" i="20"/>
  <c r="R999" i="20"/>
  <c r="P999" i="20"/>
  <c r="N999" i="20"/>
  <c r="U1220" i="20"/>
  <c r="T1220" i="20"/>
  <c r="S1220" i="20"/>
  <c r="R1220" i="20"/>
  <c r="P1220" i="20"/>
  <c r="N1220" i="20"/>
  <c r="U1240" i="20"/>
  <c r="T1240" i="20"/>
  <c r="S1240" i="20"/>
  <c r="R1240" i="20"/>
  <c r="P1240" i="20"/>
  <c r="N1240" i="20"/>
  <c r="U755" i="20"/>
  <c r="T755" i="20"/>
  <c r="S755" i="20"/>
  <c r="R755" i="20"/>
  <c r="P755" i="20"/>
  <c r="N755" i="20"/>
  <c r="U802" i="20"/>
  <c r="T802" i="20"/>
  <c r="S802" i="20"/>
  <c r="R802" i="20"/>
  <c r="P802" i="20"/>
  <c r="N802" i="20"/>
  <c r="U764" i="20"/>
  <c r="T764" i="20"/>
  <c r="S764" i="20"/>
  <c r="R764" i="20"/>
  <c r="P764" i="20"/>
  <c r="N764" i="20"/>
  <c r="U1203" i="20"/>
  <c r="T1203" i="20"/>
  <c r="S1203" i="20"/>
  <c r="R1203" i="20"/>
  <c r="P1203" i="20"/>
  <c r="N1203" i="20"/>
  <c r="U778" i="20"/>
  <c r="T778" i="20"/>
  <c r="S778" i="20"/>
  <c r="R778" i="20"/>
  <c r="P778" i="20"/>
  <c r="N778" i="20"/>
  <c r="U1219" i="20"/>
  <c r="T1219" i="20"/>
  <c r="S1219" i="20"/>
  <c r="R1219" i="20"/>
  <c r="P1219" i="20"/>
  <c r="N1219" i="20"/>
  <c r="U1232" i="20"/>
  <c r="T1232" i="20"/>
  <c r="S1232" i="20"/>
  <c r="R1232" i="20"/>
  <c r="P1232" i="20"/>
  <c r="N1232" i="20"/>
  <c r="U984" i="20"/>
  <c r="T984" i="20"/>
  <c r="S984" i="20"/>
  <c r="R984" i="20"/>
  <c r="P984" i="20"/>
  <c r="N984" i="20"/>
  <c r="U789" i="20"/>
  <c r="T789" i="20"/>
  <c r="S789" i="20"/>
  <c r="R789" i="20"/>
  <c r="P789" i="20"/>
  <c r="N789" i="20"/>
  <c r="U1211" i="20"/>
  <c r="T1211" i="20"/>
  <c r="S1211" i="20"/>
  <c r="R1211" i="20"/>
  <c r="P1211" i="20"/>
  <c r="N1211" i="20"/>
  <c r="U1210" i="20"/>
  <c r="T1210" i="20"/>
  <c r="S1210" i="20"/>
  <c r="R1210" i="20"/>
  <c r="P1210" i="20"/>
  <c r="N1210" i="20"/>
  <c r="U805" i="20"/>
  <c r="T805" i="20"/>
  <c r="S805" i="20"/>
  <c r="R805" i="20"/>
  <c r="P805" i="20"/>
  <c r="N805" i="20"/>
  <c r="U972" i="20"/>
  <c r="T972" i="20"/>
  <c r="S972" i="20"/>
  <c r="R972" i="20"/>
  <c r="P972" i="20"/>
  <c r="N972" i="20"/>
  <c r="U791" i="20"/>
  <c r="T791" i="20"/>
  <c r="S791" i="20"/>
  <c r="R791" i="20"/>
  <c r="P791" i="20"/>
  <c r="N791" i="20"/>
  <c r="U758" i="20"/>
  <c r="T758" i="20"/>
  <c r="S758" i="20"/>
  <c r="R758" i="20"/>
  <c r="P758" i="20"/>
  <c r="N758" i="20"/>
  <c r="U749" i="20"/>
  <c r="T749" i="20"/>
  <c r="S749" i="20"/>
  <c r="R749" i="20"/>
  <c r="P749" i="20"/>
  <c r="N749" i="20"/>
  <c r="U981" i="20"/>
  <c r="T981" i="20"/>
  <c r="S981" i="20"/>
  <c r="R981" i="20"/>
  <c r="P981" i="20"/>
  <c r="N981" i="20"/>
  <c r="U739" i="20"/>
  <c r="T739" i="20"/>
  <c r="S739" i="20"/>
  <c r="R739" i="20"/>
  <c r="P739" i="20"/>
  <c r="N739" i="20"/>
  <c r="U781" i="20"/>
  <c r="T781" i="20"/>
  <c r="S781" i="20"/>
  <c r="R781" i="20"/>
  <c r="P781" i="20"/>
  <c r="N781" i="20"/>
  <c r="U744" i="20"/>
  <c r="T744" i="20"/>
  <c r="S744" i="20"/>
  <c r="R744" i="20"/>
  <c r="P744" i="20"/>
  <c r="N744" i="20"/>
  <c r="U998" i="20"/>
  <c r="T998" i="20"/>
  <c r="S998" i="20"/>
  <c r="R998" i="20"/>
  <c r="P998" i="20"/>
  <c r="N998" i="20"/>
  <c r="U1244" i="20"/>
  <c r="T1244" i="20"/>
  <c r="S1244" i="20"/>
  <c r="R1244" i="20"/>
  <c r="P1244" i="20"/>
  <c r="N1244" i="20"/>
  <c r="U993" i="20"/>
  <c r="T993" i="20"/>
  <c r="S993" i="20"/>
  <c r="R993" i="20"/>
  <c r="P993" i="20"/>
  <c r="N993" i="20"/>
  <c r="U1186" i="20"/>
  <c r="T1186" i="20"/>
  <c r="S1186" i="20"/>
  <c r="R1186" i="20"/>
  <c r="P1186" i="20"/>
  <c r="N1186" i="20"/>
  <c r="U742" i="20"/>
  <c r="T742" i="20"/>
  <c r="S742" i="20"/>
  <c r="R742" i="20"/>
  <c r="P742" i="20"/>
  <c r="N742" i="20"/>
  <c r="U1005" i="20"/>
  <c r="T1005" i="20"/>
  <c r="S1005" i="20"/>
  <c r="R1005" i="20"/>
  <c r="P1005" i="20"/>
  <c r="N1005" i="20"/>
  <c r="U1239" i="20"/>
  <c r="T1239" i="20"/>
  <c r="S1239" i="20"/>
  <c r="R1239" i="20"/>
  <c r="P1239" i="20"/>
  <c r="N1239" i="20"/>
  <c r="U750" i="20"/>
  <c r="T750" i="20"/>
  <c r="S750" i="20"/>
  <c r="R750" i="20"/>
  <c r="P750" i="20"/>
  <c r="N750" i="20"/>
  <c r="U1191" i="20"/>
  <c r="T1191" i="20"/>
  <c r="S1191" i="20"/>
  <c r="R1191" i="20"/>
  <c r="P1191" i="20"/>
  <c r="N1191" i="20"/>
  <c r="U759" i="20"/>
  <c r="T759" i="20"/>
  <c r="S759" i="20"/>
  <c r="R759" i="20"/>
  <c r="P759" i="20"/>
  <c r="N759" i="20"/>
  <c r="U762" i="20"/>
  <c r="T762" i="20"/>
  <c r="S762" i="20"/>
  <c r="R762" i="20"/>
  <c r="P762" i="20"/>
  <c r="N762" i="20"/>
  <c r="U757" i="20"/>
  <c r="T757" i="20"/>
  <c r="S757" i="20"/>
  <c r="R757" i="20"/>
  <c r="P757" i="20"/>
  <c r="N757" i="20"/>
  <c r="U780" i="20"/>
  <c r="T780" i="20"/>
  <c r="S780" i="20"/>
  <c r="R780" i="20"/>
  <c r="P780" i="20"/>
  <c r="N780" i="20"/>
  <c r="U797" i="20"/>
  <c r="T797" i="20"/>
  <c r="S797" i="20"/>
  <c r="R797" i="20"/>
  <c r="P797" i="20"/>
  <c r="N797" i="20"/>
  <c r="U1202" i="20"/>
  <c r="T1202" i="20"/>
  <c r="S1202" i="20"/>
  <c r="R1202" i="20"/>
  <c r="P1202" i="20"/>
  <c r="N1202" i="20"/>
  <c r="U1195" i="20"/>
  <c r="T1195" i="20"/>
  <c r="S1195" i="20"/>
  <c r="R1195" i="20"/>
  <c r="P1195" i="20"/>
  <c r="N1195" i="20"/>
  <c r="U808" i="20"/>
  <c r="T808" i="20"/>
  <c r="S808" i="20"/>
  <c r="R808" i="20"/>
  <c r="P808" i="20"/>
  <c r="N808" i="20"/>
  <c r="U986" i="20"/>
  <c r="T986" i="20"/>
  <c r="S986" i="20"/>
  <c r="R986" i="20"/>
  <c r="P986" i="20"/>
  <c r="N986" i="20"/>
  <c r="U765" i="20"/>
  <c r="T765" i="20"/>
  <c r="S765" i="20"/>
  <c r="R765" i="20"/>
  <c r="P765" i="20"/>
  <c r="N765" i="20"/>
  <c r="U772" i="20"/>
  <c r="T772" i="20"/>
  <c r="S772" i="20"/>
  <c r="R772" i="20"/>
  <c r="P772" i="20"/>
  <c r="N772" i="20"/>
  <c r="U771" i="20"/>
  <c r="T771" i="20"/>
  <c r="S771" i="20"/>
  <c r="R771" i="20"/>
  <c r="P771" i="20"/>
  <c r="N771" i="20"/>
  <c r="U1196" i="20"/>
  <c r="T1196" i="20"/>
  <c r="S1196" i="20"/>
  <c r="R1196" i="20"/>
  <c r="P1196" i="20"/>
  <c r="N1196" i="20"/>
  <c r="U799" i="20"/>
  <c r="T799" i="20"/>
  <c r="S799" i="20"/>
  <c r="R799" i="20"/>
  <c r="P799" i="20"/>
  <c r="N799" i="20"/>
  <c r="U1238" i="20"/>
  <c r="T1238" i="20"/>
  <c r="S1238" i="20"/>
  <c r="R1238" i="20"/>
  <c r="P1238" i="20"/>
  <c r="N1238" i="20"/>
  <c r="U753" i="20"/>
  <c r="T753" i="20"/>
  <c r="S753" i="20"/>
  <c r="R753" i="20"/>
  <c r="P753" i="20"/>
  <c r="N753" i="20"/>
  <c r="U748" i="20"/>
  <c r="T748" i="20"/>
  <c r="S748" i="20"/>
  <c r="R748" i="20"/>
  <c r="P748" i="20"/>
  <c r="N748" i="20"/>
  <c r="U752" i="20"/>
  <c r="T752" i="20"/>
  <c r="S752" i="20"/>
  <c r="R752" i="20"/>
  <c r="P752" i="20"/>
  <c r="N752" i="20"/>
  <c r="U1237" i="20"/>
  <c r="T1237" i="20"/>
  <c r="S1237" i="20"/>
  <c r="R1237" i="20"/>
  <c r="P1237" i="20"/>
  <c r="N1237" i="20"/>
  <c r="U1189" i="20"/>
  <c r="T1189" i="20"/>
  <c r="S1189" i="20"/>
  <c r="R1189" i="20"/>
  <c r="P1189" i="20"/>
  <c r="N1189" i="20"/>
  <c r="U741" i="20"/>
  <c r="T741" i="20"/>
  <c r="S741" i="20"/>
  <c r="R741" i="20"/>
  <c r="P741" i="20"/>
  <c r="N741" i="20"/>
  <c r="U784" i="20"/>
  <c r="T784" i="20"/>
  <c r="S784" i="20"/>
  <c r="R784" i="20"/>
  <c r="P784" i="20"/>
  <c r="N784" i="20"/>
  <c r="U766" i="20"/>
  <c r="T766" i="20"/>
  <c r="S766" i="20"/>
  <c r="R766" i="20"/>
  <c r="P766" i="20"/>
  <c r="N766" i="20"/>
  <c r="U747" i="20"/>
  <c r="T747" i="20"/>
  <c r="S747" i="20"/>
  <c r="R747" i="20"/>
  <c r="P747" i="20"/>
  <c r="N747" i="20"/>
  <c r="U198" i="20"/>
  <c r="T198" i="20"/>
  <c r="S198" i="20"/>
  <c r="R198" i="20"/>
  <c r="P198" i="20"/>
  <c r="N198" i="20"/>
  <c r="U437" i="20"/>
  <c r="T437" i="20"/>
  <c r="S437" i="20"/>
  <c r="R437" i="20"/>
  <c r="P437" i="20"/>
  <c r="N437" i="20"/>
  <c r="U372" i="20"/>
  <c r="T372" i="20"/>
  <c r="S372" i="20"/>
  <c r="R372" i="20"/>
  <c r="P372" i="20"/>
  <c r="N372" i="20"/>
  <c r="U195" i="20"/>
  <c r="T195" i="20"/>
  <c r="S195" i="20"/>
  <c r="R195" i="20"/>
  <c r="P195" i="20"/>
  <c r="N195" i="20"/>
  <c r="U193" i="20"/>
  <c r="T193" i="20"/>
  <c r="S193" i="20"/>
  <c r="R193" i="20"/>
  <c r="P193" i="20"/>
  <c r="N193" i="20"/>
  <c r="U432" i="20"/>
  <c r="T432" i="20"/>
  <c r="S432" i="20"/>
  <c r="R432" i="20"/>
  <c r="P432" i="20"/>
  <c r="N432" i="20"/>
  <c r="U321" i="20"/>
  <c r="T321" i="20"/>
  <c r="S321" i="20"/>
  <c r="R321" i="20"/>
  <c r="P321" i="20"/>
  <c r="N321" i="20"/>
  <c r="U325" i="20"/>
  <c r="T325" i="20"/>
  <c r="S325" i="20"/>
  <c r="R325" i="20"/>
  <c r="P325" i="20"/>
  <c r="N325" i="20"/>
  <c r="U177" i="20"/>
  <c r="T177" i="20"/>
  <c r="S177" i="20"/>
  <c r="R177" i="20"/>
  <c r="P177" i="20"/>
  <c r="N177" i="20"/>
  <c r="U334" i="20"/>
  <c r="T334" i="20"/>
  <c r="S334" i="20"/>
  <c r="R334" i="20"/>
  <c r="P334" i="20"/>
  <c r="N334" i="20"/>
  <c r="U486" i="20"/>
  <c r="T486" i="20"/>
  <c r="S486" i="20"/>
  <c r="R486" i="20"/>
  <c r="P486" i="20"/>
  <c r="N486" i="20"/>
  <c r="U492" i="20"/>
  <c r="T492" i="20"/>
  <c r="S492" i="20"/>
  <c r="R492" i="20"/>
  <c r="P492" i="20"/>
  <c r="N492" i="20"/>
  <c r="U490" i="20"/>
  <c r="T490" i="20"/>
  <c r="S490" i="20"/>
  <c r="R490" i="20"/>
  <c r="P490" i="20"/>
  <c r="N490" i="20"/>
  <c r="U495" i="20"/>
  <c r="T495" i="20"/>
  <c r="S495" i="20"/>
  <c r="R495" i="20"/>
  <c r="P495" i="20"/>
  <c r="N495" i="20"/>
  <c r="U491" i="20"/>
  <c r="T491" i="20"/>
  <c r="S491" i="20"/>
  <c r="R491" i="20"/>
  <c r="P491" i="20"/>
  <c r="N491" i="20"/>
  <c r="U196" i="20"/>
  <c r="T196" i="20"/>
  <c r="S196" i="20"/>
  <c r="R196" i="20"/>
  <c r="P196" i="20"/>
  <c r="N196" i="20"/>
  <c r="U450" i="20"/>
  <c r="T450" i="20"/>
  <c r="S450" i="20"/>
  <c r="R450" i="20"/>
  <c r="P450" i="20"/>
  <c r="N450" i="20"/>
  <c r="U330" i="20"/>
  <c r="T330" i="20"/>
  <c r="S330" i="20"/>
  <c r="R330" i="20"/>
  <c r="P330" i="20"/>
  <c r="N330" i="20"/>
  <c r="U489" i="20"/>
  <c r="T489" i="20"/>
  <c r="S489" i="20"/>
  <c r="R489" i="20"/>
  <c r="P489" i="20"/>
  <c r="N489" i="20"/>
  <c r="U375" i="20"/>
  <c r="T375" i="20"/>
  <c r="S375" i="20"/>
  <c r="R375" i="20"/>
  <c r="P375" i="20"/>
  <c r="N375" i="20"/>
  <c r="U488" i="20"/>
  <c r="T488" i="20"/>
  <c r="S488" i="20"/>
  <c r="R488" i="20"/>
  <c r="P488" i="20"/>
  <c r="N488" i="20"/>
  <c r="U319" i="20"/>
  <c r="T319" i="20"/>
  <c r="S319" i="20"/>
  <c r="R319" i="20"/>
  <c r="P319" i="20"/>
  <c r="N319" i="20"/>
  <c r="U315" i="20"/>
  <c r="T315" i="20"/>
  <c r="S315" i="20"/>
  <c r="R315" i="20"/>
  <c r="P315" i="20"/>
  <c r="N315" i="20"/>
  <c r="U370" i="20"/>
  <c r="T370" i="20"/>
  <c r="S370" i="20"/>
  <c r="R370" i="20"/>
  <c r="P370" i="20"/>
  <c r="N370" i="20"/>
  <c r="U320" i="20"/>
  <c r="T320" i="20"/>
  <c r="S320" i="20"/>
  <c r="R320" i="20"/>
  <c r="P320" i="20"/>
  <c r="N320" i="20"/>
  <c r="U188" i="20"/>
  <c r="T188" i="20"/>
  <c r="S188" i="20"/>
  <c r="R188" i="20"/>
  <c r="P188" i="20"/>
  <c r="N188" i="20"/>
  <c r="U326" i="20"/>
  <c r="T326" i="20"/>
  <c r="S326" i="20"/>
  <c r="R326" i="20"/>
  <c r="P326" i="20"/>
  <c r="N326" i="20"/>
  <c r="U493" i="20"/>
  <c r="T493" i="20"/>
  <c r="S493" i="20"/>
  <c r="R493" i="20"/>
  <c r="P493" i="20"/>
  <c r="N493" i="20"/>
  <c r="U448" i="20"/>
  <c r="T448" i="20"/>
  <c r="S448" i="20"/>
  <c r="R448" i="20"/>
  <c r="P448" i="20"/>
  <c r="N448" i="20"/>
  <c r="U333" i="20"/>
  <c r="T333" i="20"/>
  <c r="S333" i="20"/>
  <c r="R333" i="20"/>
  <c r="P333" i="20"/>
  <c r="N333" i="20"/>
  <c r="U322" i="20"/>
  <c r="T322" i="20"/>
  <c r="S322" i="20"/>
  <c r="R322" i="20"/>
  <c r="P322" i="20"/>
  <c r="N322" i="20"/>
  <c r="U329" i="20"/>
  <c r="T329" i="20"/>
  <c r="S329" i="20"/>
  <c r="R329" i="20"/>
  <c r="P329" i="20"/>
  <c r="N329" i="20"/>
  <c r="U317" i="20"/>
  <c r="T317" i="20"/>
  <c r="S317" i="20"/>
  <c r="R317" i="20"/>
  <c r="P317" i="20"/>
  <c r="N317" i="20"/>
  <c r="U377" i="20"/>
  <c r="T377" i="20"/>
  <c r="S377" i="20"/>
  <c r="R377" i="20"/>
  <c r="P377" i="20"/>
  <c r="N377" i="20"/>
  <c r="U368" i="20"/>
  <c r="T368" i="20"/>
  <c r="S368" i="20"/>
  <c r="R368" i="20"/>
  <c r="P368" i="20"/>
  <c r="N368" i="20"/>
  <c r="U376" i="20"/>
  <c r="T376" i="20"/>
  <c r="S376" i="20"/>
  <c r="R376" i="20"/>
  <c r="P376" i="20"/>
  <c r="N376" i="20"/>
  <c r="U316" i="20"/>
  <c r="T316" i="20"/>
  <c r="S316" i="20"/>
  <c r="R316" i="20"/>
  <c r="P316" i="20"/>
  <c r="N316" i="20"/>
  <c r="U487" i="20"/>
  <c r="T487" i="20"/>
  <c r="S487" i="20"/>
  <c r="R487" i="20"/>
  <c r="P487" i="20"/>
  <c r="N487" i="20"/>
  <c r="U155" i="20"/>
  <c r="T155" i="20"/>
  <c r="S155" i="20"/>
  <c r="R155" i="20"/>
  <c r="P155" i="20"/>
  <c r="N155" i="20"/>
  <c r="U182" i="20"/>
  <c r="T182" i="20"/>
  <c r="S182" i="20"/>
  <c r="R182" i="20"/>
  <c r="P182" i="20"/>
  <c r="N182" i="20"/>
  <c r="U179" i="20"/>
  <c r="T179" i="20"/>
  <c r="S179" i="20"/>
  <c r="R179" i="20"/>
  <c r="P179" i="20"/>
  <c r="N179" i="20"/>
  <c r="U192" i="20"/>
  <c r="T192" i="20"/>
  <c r="S192" i="20"/>
  <c r="R192" i="20"/>
  <c r="P192" i="20"/>
  <c r="N192" i="20"/>
  <c r="U371" i="20"/>
  <c r="T371" i="20"/>
  <c r="S371" i="20"/>
  <c r="R371" i="20"/>
  <c r="P371" i="20"/>
  <c r="N371" i="20"/>
  <c r="U367" i="20"/>
  <c r="T367" i="20"/>
  <c r="S367" i="20"/>
  <c r="R367" i="20"/>
  <c r="P367" i="20"/>
  <c r="N367" i="20"/>
  <c r="U172" i="20"/>
  <c r="T172" i="20"/>
  <c r="S172" i="20"/>
  <c r="R172" i="20"/>
  <c r="P172" i="20"/>
  <c r="N172" i="20"/>
  <c r="U440" i="20"/>
  <c r="T440" i="20"/>
  <c r="S440" i="20"/>
  <c r="R440" i="20"/>
  <c r="P440" i="20"/>
  <c r="N440" i="20"/>
  <c r="U425" i="20"/>
  <c r="T425" i="20"/>
  <c r="S425" i="20"/>
  <c r="R425" i="20"/>
  <c r="P425" i="20"/>
  <c r="N425" i="20"/>
  <c r="U494" i="20"/>
  <c r="T494" i="20"/>
  <c r="S494" i="20"/>
  <c r="R494" i="20"/>
  <c r="P494" i="20"/>
  <c r="N494" i="20"/>
  <c r="U379" i="20"/>
  <c r="T379" i="20"/>
  <c r="S379" i="20"/>
  <c r="R379" i="20"/>
  <c r="P379" i="20"/>
  <c r="N379" i="20"/>
  <c r="U324" i="20"/>
  <c r="T324" i="20"/>
  <c r="S324" i="20"/>
  <c r="R324" i="20"/>
  <c r="P324" i="20"/>
  <c r="N324" i="20"/>
  <c r="U444" i="20"/>
  <c r="T444" i="20"/>
  <c r="S444" i="20"/>
  <c r="R444" i="20"/>
  <c r="P444" i="20"/>
  <c r="N444" i="20"/>
  <c r="U443" i="20"/>
  <c r="T443" i="20"/>
  <c r="S443" i="20"/>
  <c r="R443" i="20"/>
  <c r="P443" i="20"/>
  <c r="N443" i="20"/>
  <c r="U194" i="20"/>
  <c r="T194" i="20"/>
  <c r="S194" i="20"/>
  <c r="R194" i="20"/>
  <c r="P194" i="20"/>
  <c r="N194" i="20"/>
  <c r="U434" i="20"/>
  <c r="T434" i="20"/>
  <c r="S434" i="20"/>
  <c r="R434" i="20"/>
  <c r="P434" i="20"/>
  <c r="N434" i="20"/>
  <c r="U374" i="20"/>
  <c r="T374" i="20"/>
  <c r="S374" i="20"/>
  <c r="R374" i="20"/>
  <c r="P374" i="20"/>
  <c r="N374" i="20"/>
  <c r="U373" i="20"/>
  <c r="T373" i="20"/>
  <c r="S373" i="20"/>
  <c r="R373" i="20"/>
  <c r="P373" i="20"/>
  <c r="N373" i="20"/>
  <c r="U323" i="20"/>
  <c r="T323" i="20"/>
  <c r="S323" i="20"/>
  <c r="R323" i="20"/>
  <c r="P323" i="20"/>
  <c r="N323" i="20"/>
  <c r="U430" i="20"/>
  <c r="T430" i="20"/>
  <c r="S430" i="20"/>
  <c r="R430" i="20"/>
  <c r="P430" i="20"/>
  <c r="N430" i="20"/>
  <c r="U327" i="20"/>
  <c r="T327" i="20"/>
  <c r="S327" i="20"/>
  <c r="R327" i="20"/>
  <c r="P327" i="20"/>
  <c r="N327" i="20"/>
  <c r="U167" i="20"/>
  <c r="T167" i="20"/>
  <c r="S167" i="20"/>
  <c r="R167" i="20"/>
  <c r="P167" i="20"/>
  <c r="N167" i="20"/>
  <c r="U185" i="20"/>
  <c r="T185" i="20"/>
  <c r="S185" i="20"/>
  <c r="R185" i="20"/>
  <c r="P185" i="20"/>
  <c r="N185" i="20"/>
  <c r="U156" i="20"/>
  <c r="T156" i="20"/>
  <c r="S156" i="20"/>
  <c r="R156" i="20"/>
  <c r="P156" i="20"/>
  <c r="N156" i="20"/>
  <c r="U369" i="20"/>
  <c r="T369" i="20"/>
  <c r="S369" i="20"/>
  <c r="R369" i="20"/>
  <c r="P369" i="20"/>
  <c r="N369" i="20"/>
  <c r="U445" i="20"/>
  <c r="T445" i="20"/>
  <c r="S445" i="20"/>
  <c r="R445" i="20"/>
  <c r="P445" i="20"/>
  <c r="N445" i="20"/>
  <c r="U178" i="20"/>
  <c r="T178" i="20"/>
  <c r="S178" i="20"/>
  <c r="R178" i="20"/>
  <c r="P178" i="20"/>
  <c r="N178" i="20"/>
  <c r="U332" i="20"/>
  <c r="T332" i="20"/>
  <c r="S332" i="20"/>
  <c r="R332" i="20"/>
  <c r="P332" i="20"/>
  <c r="N332" i="20"/>
  <c r="U331" i="20"/>
  <c r="T331" i="20"/>
  <c r="S331" i="20"/>
  <c r="R331" i="20"/>
  <c r="P331" i="20"/>
  <c r="N331" i="20"/>
  <c r="U429" i="20"/>
  <c r="T429" i="20"/>
  <c r="S429" i="20"/>
  <c r="R429" i="20"/>
  <c r="P429" i="20"/>
  <c r="N429" i="20"/>
  <c r="U438" i="20"/>
  <c r="T438" i="20"/>
  <c r="S438" i="20"/>
  <c r="R438" i="20"/>
  <c r="P438" i="20"/>
  <c r="N438" i="20"/>
  <c r="U164" i="20"/>
  <c r="T164" i="20"/>
  <c r="S164" i="20"/>
  <c r="R164" i="20"/>
  <c r="P164" i="20"/>
  <c r="N164" i="20"/>
  <c r="U163" i="20"/>
  <c r="T163" i="20"/>
  <c r="S163" i="20"/>
  <c r="R163" i="20"/>
  <c r="P163" i="20"/>
  <c r="N163" i="20"/>
  <c r="U175" i="20"/>
  <c r="T175" i="20"/>
  <c r="S175" i="20"/>
  <c r="R175" i="20"/>
  <c r="P175" i="20"/>
  <c r="N175" i="20"/>
  <c r="U158" i="20"/>
  <c r="T158" i="20"/>
  <c r="S158" i="20"/>
  <c r="R158" i="20"/>
  <c r="P158" i="20"/>
  <c r="N158" i="20"/>
  <c r="U197" i="20"/>
  <c r="T197" i="20"/>
  <c r="S197" i="20"/>
  <c r="R197" i="20"/>
  <c r="P197" i="20"/>
  <c r="N197" i="20"/>
  <c r="U189" i="20"/>
  <c r="T189" i="20"/>
  <c r="S189" i="20"/>
  <c r="R189" i="20"/>
  <c r="P189" i="20"/>
  <c r="N189" i="20"/>
  <c r="U423" i="20"/>
  <c r="T423" i="20"/>
  <c r="S423" i="20"/>
  <c r="R423" i="20"/>
  <c r="P423" i="20"/>
  <c r="N423" i="20"/>
  <c r="U150" i="20"/>
  <c r="T150" i="20"/>
  <c r="S150" i="20"/>
  <c r="R150" i="20"/>
  <c r="P150" i="20"/>
  <c r="N150" i="20"/>
  <c r="U366" i="20"/>
  <c r="T366" i="20"/>
  <c r="S366" i="20"/>
  <c r="R366" i="20"/>
  <c r="P366" i="20"/>
  <c r="N366" i="20"/>
  <c r="U171" i="20"/>
  <c r="T171" i="20"/>
  <c r="S171" i="20"/>
  <c r="R171" i="20"/>
  <c r="P171" i="20"/>
  <c r="N171" i="20"/>
  <c r="U160" i="20"/>
  <c r="T160" i="20"/>
  <c r="S160" i="20"/>
  <c r="R160" i="20"/>
  <c r="P160" i="20"/>
  <c r="N160" i="20"/>
  <c r="U442" i="20"/>
  <c r="T442" i="20"/>
  <c r="S442" i="20"/>
  <c r="R442" i="20"/>
  <c r="P442" i="20"/>
  <c r="N442" i="20"/>
  <c r="U176" i="20"/>
  <c r="T176" i="20"/>
  <c r="S176" i="20"/>
  <c r="R176" i="20"/>
  <c r="P176" i="20"/>
  <c r="N176" i="20"/>
  <c r="U435" i="20"/>
  <c r="T435" i="20"/>
  <c r="S435" i="20"/>
  <c r="R435" i="20"/>
  <c r="P435" i="20"/>
  <c r="N435" i="20"/>
  <c r="U449" i="20"/>
  <c r="T449" i="20"/>
  <c r="S449" i="20"/>
  <c r="R449" i="20"/>
  <c r="P449" i="20"/>
  <c r="N449" i="20"/>
  <c r="U174" i="20"/>
  <c r="T174" i="20"/>
  <c r="S174" i="20"/>
  <c r="R174" i="20"/>
  <c r="P174" i="20"/>
  <c r="N174" i="20"/>
  <c r="U184" i="20"/>
  <c r="T184" i="20"/>
  <c r="S184" i="20"/>
  <c r="R184" i="20"/>
  <c r="P184" i="20"/>
  <c r="N184" i="20"/>
  <c r="U439" i="20"/>
  <c r="T439" i="20"/>
  <c r="S439" i="20"/>
  <c r="R439" i="20"/>
  <c r="P439" i="20"/>
  <c r="N439" i="20"/>
  <c r="U152" i="20"/>
  <c r="T152" i="20"/>
  <c r="S152" i="20"/>
  <c r="R152" i="20"/>
  <c r="P152" i="20"/>
  <c r="N152" i="20"/>
  <c r="U191" i="20"/>
  <c r="T191" i="20"/>
  <c r="S191" i="20"/>
  <c r="R191" i="20"/>
  <c r="P191" i="20"/>
  <c r="N191" i="20"/>
  <c r="U328" i="20"/>
  <c r="T328" i="20"/>
  <c r="S328" i="20"/>
  <c r="R328" i="20"/>
  <c r="P328" i="20"/>
  <c r="N328" i="20"/>
  <c r="U426" i="20"/>
  <c r="T426" i="20"/>
  <c r="S426" i="20"/>
  <c r="R426" i="20"/>
  <c r="P426" i="20"/>
  <c r="N426" i="20"/>
  <c r="U378" i="20"/>
  <c r="T378" i="20"/>
  <c r="S378" i="20"/>
  <c r="R378" i="20"/>
  <c r="P378" i="20"/>
  <c r="N378" i="20"/>
  <c r="U157" i="20"/>
  <c r="T157" i="20"/>
  <c r="S157" i="20"/>
  <c r="R157" i="20"/>
  <c r="P157" i="20"/>
  <c r="N157" i="20"/>
  <c r="U318" i="20"/>
  <c r="T318" i="20"/>
  <c r="S318" i="20"/>
  <c r="R318" i="20"/>
  <c r="P318" i="20"/>
  <c r="N318" i="20"/>
  <c r="U433" i="20"/>
  <c r="T433" i="20"/>
  <c r="S433" i="20"/>
  <c r="R433" i="20"/>
  <c r="P433" i="20"/>
  <c r="N433" i="20"/>
  <c r="U428" i="20"/>
  <c r="T428" i="20"/>
  <c r="S428" i="20"/>
  <c r="R428" i="20"/>
  <c r="P428" i="20"/>
  <c r="N428" i="20"/>
  <c r="U170" i="20"/>
  <c r="T170" i="20"/>
  <c r="S170" i="20"/>
  <c r="R170" i="20"/>
  <c r="P170" i="20"/>
  <c r="N170" i="20"/>
  <c r="U169" i="20"/>
  <c r="T169" i="20"/>
  <c r="S169" i="20"/>
  <c r="R169" i="20"/>
  <c r="P169" i="20"/>
  <c r="N169" i="20"/>
  <c r="U335" i="20"/>
  <c r="T335" i="20"/>
  <c r="S335" i="20"/>
  <c r="R335" i="20"/>
  <c r="P335" i="20"/>
  <c r="N335" i="20"/>
  <c r="U154" i="20"/>
  <c r="T154" i="20"/>
  <c r="S154" i="20"/>
  <c r="R154" i="20"/>
  <c r="P154" i="20"/>
  <c r="N154" i="20"/>
  <c r="U447" i="20"/>
  <c r="T447" i="20"/>
  <c r="S447" i="20"/>
  <c r="R447" i="20"/>
  <c r="P447" i="20"/>
  <c r="N447" i="20"/>
  <c r="U441" i="20"/>
  <c r="T441" i="20"/>
  <c r="S441" i="20"/>
  <c r="R441" i="20"/>
  <c r="P441" i="20"/>
  <c r="N441" i="20"/>
  <c r="U431" i="20"/>
  <c r="T431" i="20"/>
  <c r="S431" i="20"/>
  <c r="R431" i="20"/>
  <c r="P431" i="20"/>
  <c r="N431" i="20"/>
  <c r="U151" i="20"/>
  <c r="T151" i="20"/>
  <c r="S151" i="20"/>
  <c r="R151" i="20"/>
  <c r="P151" i="20"/>
  <c r="N151" i="20"/>
  <c r="U162" i="20"/>
  <c r="T162" i="20"/>
  <c r="S162" i="20"/>
  <c r="R162" i="20"/>
  <c r="P162" i="20"/>
  <c r="N162" i="20"/>
  <c r="U436" i="20"/>
  <c r="T436" i="20"/>
  <c r="S436" i="20"/>
  <c r="R436" i="20"/>
  <c r="P436" i="20"/>
  <c r="N436" i="20"/>
  <c r="U183" i="20"/>
  <c r="T183" i="20"/>
  <c r="S183" i="20"/>
  <c r="R183" i="20"/>
  <c r="P183" i="20"/>
  <c r="N183" i="20"/>
  <c r="U173" i="20"/>
  <c r="T173" i="20"/>
  <c r="S173" i="20"/>
  <c r="R173" i="20"/>
  <c r="P173" i="20"/>
  <c r="N173" i="20"/>
  <c r="U424" i="20"/>
  <c r="T424" i="20"/>
  <c r="S424" i="20"/>
  <c r="R424" i="20"/>
  <c r="P424" i="20"/>
  <c r="N424" i="20"/>
  <c r="U181" i="20"/>
  <c r="T181" i="20"/>
  <c r="S181" i="20"/>
  <c r="R181" i="20"/>
  <c r="P181" i="20"/>
  <c r="N181" i="20"/>
  <c r="U422" i="20"/>
  <c r="T422" i="20"/>
  <c r="S422" i="20"/>
  <c r="R422" i="20"/>
  <c r="P422" i="20"/>
  <c r="N422" i="20"/>
  <c r="U446" i="20"/>
  <c r="T446" i="20"/>
  <c r="S446" i="20"/>
  <c r="R446" i="20"/>
  <c r="P446" i="20"/>
  <c r="N446" i="20"/>
  <c r="U149" i="20"/>
  <c r="T149" i="20"/>
  <c r="S149" i="20"/>
  <c r="R149" i="20"/>
  <c r="P149" i="20"/>
  <c r="N149" i="20"/>
  <c r="U187" i="20"/>
  <c r="T187" i="20"/>
  <c r="S187" i="20"/>
  <c r="R187" i="20"/>
  <c r="P187" i="20"/>
  <c r="N187" i="20"/>
  <c r="U148" i="20"/>
  <c r="T148" i="20"/>
  <c r="S148" i="20"/>
  <c r="R148" i="20"/>
  <c r="P148" i="20"/>
  <c r="N148" i="20"/>
  <c r="U161" i="20"/>
  <c r="T161" i="20"/>
  <c r="S161" i="20"/>
  <c r="R161" i="20"/>
  <c r="P161" i="20"/>
  <c r="N161" i="20"/>
  <c r="U153" i="20"/>
  <c r="T153" i="20"/>
  <c r="S153" i="20"/>
  <c r="R153" i="20"/>
  <c r="P153" i="20"/>
  <c r="N153" i="20"/>
  <c r="U166" i="20"/>
  <c r="T166" i="20"/>
  <c r="S166" i="20"/>
  <c r="R166" i="20"/>
  <c r="P166" i="20"/>
  <c r="N166" i="20"/>
  <c r="U168" i="20"/>
  <c r="T168" i="20"/>
  <c r="S168" i="20"/>
  <c r="R168" i="20"/>
  <c r="P168" i="20"/>
  <c r="N168" i="20"/>
  <c r="U190" i="20"/>
  <c r="T190" i="20"/>
  <c r="S190" i="20"/>
  <c r="R190" i="20"/>
  <c r="P190" i="20"/>
  <c r="N190" i="20"/>
  <c r="U180" i="20"/>
  <c r="T180" i="20"/>
  <c r="S180" i="20"/>
  <c r="R180" i="20"/>
  <c r="P180" i="20"/>
  <c r="N180" i="20"/>
  <c r="U147" i="20"/>
  <c r="T147" i="20"/>
  <c r="S147" i="20"/>
  <c r="R147" i="20"/>
  <c r="P147" i="20"/>
  <c r="N147" i="20"/>
  <c r="U186" i="20"/>
  <c r="T186" i="20"/>
  <c r="S186" i="20"/>
  <c r="R186" i="20"/>
  <c r="P186" i="20"/>
  <c r="N186" i="20"/>
  <c r="U159" i="20"/>
  <c r="T159" i="20"/>
  <c r="S159" i="20"/>
  <c r="R159" i="20"/>
  <c r="P159" i="20"/>
  <c r="N159" i="20"/>
  <c r="U165" i="20"/>
  <c r="T165" i="20"/>
  <c r="S165" i="20"/>
  <c r="R165" i="20"/>
  <c r="P165" i="20"/>
  <c r="N165" i="20"/>
  <c r="U146" i="20"/>
  <c r="T146" i="20"/>
  <c r="S146" i="20"/>
  <c r="R146" i="20"/>
  <c r="P146" i="20"/>
  <c r="N146" i="20"/>
  <c r="U365" i="20"/>
  <c r="T365" i="20"/>
  <c r="S365" i="20"/>
  <c r="R365" i="20"/>
  <c r="P365" i="20"/>
  <c r="N365" i="20"/>
  <c r="U713" i="20"/>
  <c r="T713" i="20"/>
  <c r="S713" i="20"/>
  <c r="R713" i="20"/>
  <c r="P713" i="20"/>
  <c r="N713" i="20"/>
  <c r="U676" i="20"/>
  <c r="T676" i="20"/>
  <c r="S676" i="20"/>
  <c r="R676" i="20"/>
  <c r="P676" i="20"/>
  <c r="N676" i="20"/>
  <c r="U117" i="20"/>
  <c r="T117" i="20"/>
  <c r="S117" i="20"/>
  <c r="R117" i="20"/>
  <c r="P117" i="20"/>
  <c r="N117" i="20"/>
  <c r="U696" i="20"/>
  <c r="T696" i="20"/>
  <c r="S696" i="20"/>
  <c r="R696" i="20"/>
  <c r="P696" i="20"/>
  <c r="N696" i="20"/>
  <c r="U695" i="20"/>
  <c r="T695" i="20"/>
  <c r="S695" i="20"/>
  <c r="R695" i="20"/>
  <c r="P695" i="20"/>
  <c r="N695" i="20"/>
  <c r="U686" i="20"/>
  <c r="T686" i="20"/>
  <c r="S686" i="20"/>
  <c r="R686" i="20"/>
  <c r="P686" i="20"/>
  <c r="N686" i="20"/>
  <c r="U685" i="20"/>
  <c r="T685" i="20"/>
  <c r="S685" i="20"/>
  <c r="R685" i="20"/>
  <c r="P685" i="20"/>
  <c r="N685" i="20"/>
  <c r="U684" i="20"/>
  <c r="T684" i="20"/>
  <c r="S684" i="20"/>
  <c r="R684" i="20"/>
  <c r="P684" i="20"/>
  <c r="N684" i="20"/>
  <c r="U705" i="20"/>
  <c r="T705" i="20"/>
  <c r="S705" i="20"/>
  <c r="R705" i="20"/>
  <c r="P705" i="20"/>
  <c r="N705" i="20"/>
  <c r="U731" i="20"/>
  <c r="T731" i="20"/>
  <c r="S731" i="20"/>
  <c r="R731" i="20"/>
  <c r="P731" i="20"/>
  <c r="N731" i="20"/>
  <c r="U729" i="20"/>
  <c r="T729" i="20"/>
  <c r="S729" i="20"/>
  <c r="R729" i="20"/>
  <c r="P729" i="20"/>
  <c r="N729" i="20"/>
  <c r="U130" i="20"/>
  <c r="T130" i="20"/>
  <c r="S130" i="20"/>
  <c r="R130" i="20"/>
  <c r="P130" i="20"/>
  <c r="N130" i="20"/>
  <c r="U116" i="20"/>
  <c r="T116" i="20"/>
  <c r="S116" i="20"/>
  <c r="R116" i="20"/>
  <c r="P116" i="20"/>
  <c r="N116" i="20"/>
  <c r="U133" i="20"/>
  <c r="T133" i="20"/>
  <c r="S133" i="20"/>
  <c r="R133" i="20"/>
  <c r="P133" i="20"/>
  <c r="N133" i="20"/>
  <c r="U683" i="20"/>
  <c r="T683" i="20"/>
  <c r="S683" i="20"/>
  <c r="R683" i="20"/>
  <c r="P683" i="20"/>
  <c r="N683" i="20"/>
  <c r="U694" i="20"/>
  <c r="T694" i="20"/>
  <c r="S694" i="20"/>
  <c r="R694" i="20"/>
  <c r="P694" i="20"/>
  <c r="N694" i="20"/>
  <c r="U693" i="20"/>
  <c r="T693" i="20"/>
  <c r="S693" i="20"/>
  <c r="R693" i="20"/>
  <c r="P693" i="20"/>
  <c r="N693" i="20"/>
  <c r="U141" i="20"/>
  <c r="T141" i="20"/>
  <c r="S141" i="20"/>
  <c r="R141" i="20"/>
  <c r="P141" i="20"/>
  <c r="N141" i="20"/>
  <c r="U700" i="20"/>
  <c r="T700" i="20"/>
  <c r="S700" i="20"/>
  <c r="R700" i="20"/>
  <c r="P700" i="20"/>
  <c r="N700" i="20"/>
  <c r="U675" i="20"/>
  <c r="T675" i="20"/>
  <c r="S675" i="20"/>
  <c r="R675" i="20"/>
  <c r="P675" i="20"/>
  <c r="N675" i="20"/>
  <c r="U129" i="20"/>
  <c r="T129" i="20"/>
  <c r="S129" i="20"/>
  <c r="R129" i="20"/>
  <c r="P129" i="20"/>
  <c r="N129" i="20"/>
  <c r="U112" i="20"/>
  <c r="T112" i="20"/>
  <c r="S112" i="20"/>
  <c r="R112" i="20"/>
  <c r="P112" i="20"/>
  <c r="N112" i="20"/>
  <c r="U110" i="20"/>
  <c r="T110" i="20"/>
  <c r="S110" i="20"/>
  <c r="R110" i="20"/>
  <c r="P110" i="20"/>
  <c r="N110" i="20"/>
  <c r="U135" i="20"/>
  <c r="T135" i="20"/>
  <c r="S135" i="20"/>
  <c r="R135" i="20"/>
  <c r="P135" i="20"/>
  <c r="N135" i="20"/>
  <c r="U738" i="20"/>
  <c r="T738" i="20"/>
  <c r="S738" i="20"/>
  <c r="R738" i="20"/>
  <c r="P738" i="20"/>
  <c r="N738" i="20"/>
  <c r="U665" i="20"/>
  <c r="T665" i="20"/>
  <c r="S665" i="20"/>
  <c r="R665" i="20"/>
  <c r="P665" i="20"/>
  <c r="N665" i="20"/>
  <c r="U723" i="20"/>
  <c r="T723" i="20"/>
  <c r="S723" i="20"/>
  <c r="R723" i="20"/>
  <c r="P723" i="20"/>
  <c r="N723" i="20"/>
  <c r="U142" i="20"/>
  <c r="T142" i="20"/>
  <c r="S142" i="20"/>
  <c r="R142" i="20"/>
  <c r="P142" i="20"/>
  <c r="N142" i="20"/>
  <c r="U727" i="20"/>
  <c r="T727" i="20"/>
  <c r="S727" i="20"/>
  <c r="R727" i="20"/>
  <c r="P727" i="20"/>
  <c r="N727" i="20"/>
  <c r="U703" i="20"/>
  <c r="T703" i="20"/>
  <c r="S703" i="20"/>
  <c r="R703" i="20"/>
  <c r="P703" i="20"/>
  <c r="N703" i="20"/>
  <c r="U115" i="20"/>
  <c r="T115" i="20"/>
  <c r="S115" i="20"/>
  <c r="R115" i="20"/>
  <c r="P115" i="20"/>
  <c r="N115" i="20"/>
  <c r="U701" i="20"/>
  <c r="T701" i="20"/>
  <c r="S701" i="20"/>
  <c r="R701" i="20"/>
  <c r="P701" i="20"/>
  <c r="N701" i="20"/>
  <c r="U697" i="20"/>
  <c r="T697" i="20"/>
  <c r="S697" i="20"/>
  <c r="R697" i="20"/>
  <c r="P697" i="20"/>
  <c r="N697" i="20"/>
  <c r="U107" i="20"/>
  <c r="T107" i="20"/>
  <c r="S107" i="20"/>
  <c r="R107" i="20"/>
  <c r="P107" i="20"/>
  <c r="N107" i="20"/>
  <c r="U692" i="20"/>
  <c r="T692" i="20"/>
  <c r="S692" i="20"/>
  <c r="R692" i="20"/>
  <c r="P692" i="20"/>
  <c r="N692" i="20"/>
  <c r="U126" i="20"/>
  <c r="T126" i="20"/>
  <c r="S126" i="20"/>
  <c r="R126" i="20"/>
  <c r="P126" i="20"/>
  <c r="N126" i="20"/>
  <c r="U661" i="20"/>
  <c r="T661" i="20"/>
  <c r="S661" i="20"/>
  <c r="R661" i="20"/>
  <c r="P661" i="20"/>
  <c r="N661" i="20"/>
  <c r="U672" i="20"/>
  <c r="T672" i="20"/>
  <c r="S672" i="20"/>
  <c r="R672" i="20"/>
  <c r="P672" i="20"/>
  <c r="N672" i="20"/>
  <c r="U682" i="20"/>
  <c r="T682" i="20"/>
  <c r="S682" i="20"/>
  <c r="R682" i="20"/>
  <c r="P682" i="20"/>
  <c r="N682" i="20"/>
  <c r="U99" i="20"/>
  <c r="T99" i="20"/>
  <c r="S99" i="20"/>
  <c r="R99" i="20"/>
  <c r="P99" i="20"/>
  <c r="N99" i="20"/>
  <c r="U1182" i="20"/>
  <c r="T1182" i="20"/>
  <c r="S1182" i="20"/>
  <c r="R1182" i="20"/>
  <c r="P1182" i="20"/>
  <c r="N1182" i="20"/>
  <c r="U736" i="20"/>
  <c r="T736" i="20"/>
  <c r="S736" i="20"/>
  <c r="R736" i="20"/>
  <c r="P736" i="20"/>
  <c r="N736" i="20"/>
  <c r="U691" i="20"/>
  <c r="T691" i="20"/>
  <c r="S691" i="20"/>
  <c r="R691" i="20"/>
  <c r="P691" i="20"/>
  <c r="N691" i="20"/>
  <c r="U708" i="20"/>
  <c r="T708" i="20"/>
  <c r="S708" i="20"/>
  <c r="R708" i="20"/>
  <c r="P708" i="20"/>
  <c r="N708" i="20"/>
  <c r="U662" i="20"/>
  <c r="T662" i="20"/>
  <c r="S662" i="20"/>
  <c r="R662" i="20"/>
  <c r="P662" i="20"/>
  <c r="N662" i="20"/>
  <c r="U690" i="20"/>
  <c r="T690" i="20"/>
  <c r="S690" i="20"/>
  <c r="R690" i="20"/>
  <c r="P690" i="20"/>
  <c r="N690" i="20"/>
  <c r="U111" i="20"/>
  <c r="T111" i="20"/>
  <c r="S111" i="20"/>
  <c r="R111" i="20"/>
  <c r="P111" i="20"/>
  <c r="N111" i="20"/>
  <c r="U663" i="20"/>
  <c r="T663" i="20"/>
  <c r="S663" i="20"/>
  <c r="R663" i="20"/>
  <c r="P663" i="20"/>
  <c r="N663" i="20"/>
  <c r="U109" i="20"/>
  <c r="T109" i="20"/>
  <c r="S109" i="20"/>
  <c r="R109" i="20"/>
  <c r="P109" i="20"/>
  <c r="N109" i="20"/>
  <c r="U104" i="20"/>
  <c r="T104" i="20"/>
  <c r="S104" i="20"/>
  <c r="R104" i="20"/>
  <c r="P104" i="20"/>
  <c r="N104" i="20"/>
  <c r="U123" i="20"/>
  <c r="T123" i="20"/>
  <c r="S123" i="20"/>
  <c r="R123" i="20"/>
  <c r="P123" i="20"/>
  <c r="N123" i="20"/>
  <c r="U680" i="20"/>
  <c r="T680" i="20"/>
  <c r="S680" i="20"/>
  <c r="R680" i="20"/>
  <c r="P680" i="20"/>
  <c r="N680" i="20"/>
  <c r="U137" i="20"/>
  <c r="T137" i="20"/>
  <c r="S137" i="20"/>
  <c r="R137" i="20"/>
  <c r="P137" i="20"/>
  <c r="N137" i="20"/>
  <c r="U128" i="20"/>
  <c r="T128" i="20"/>
  <c r="S128" i="20"/>
  <c r="R128" i="20"/>
  <c r="P128" i="20"/>
  <c r="N128" i="20"/>
  <c r="U732" i="20"/>
  <c r="T732" i="20"/>
  <c r="S732" i="20"/>
  <c r="R732" i="20"/>
  <c r="P732" i="20"/>
  <c r="N732" i="20"/>
  <c r="U716" i="20"/>
  <c r="T716" i="20"/>
  <c r="S716" i="20"/>
  <c r="R716" i="20"/>
  <c r="P716" i="20"/>
  <c r="N716" i="20"/>
  <c r="U1183" i="20"/>
  <c r="T1183" i="20"/>
  <c r="S1183" i="20"/>
  <c r="R1183" i="20"/>
  <c r="P1183" i="20"/>
  <c r="N1183" i="20"/>
  <c r="U706" i="20"/>
  <c r="T706" i="20"/>
  <c r="S706" i="20"/>
  <c r="R706" i="20"/>
  <c r="P706" i="20"/>
  <c r="N706" i="20"/>
  <c r="U718" i="20"/>
  <c r="T718" i="20"/>
  <c r="S718" i="20"/>
  <c r="R718" i="20"/>
  <c r="P718" i="20"/>
  <c r="N718" i="20"/>
  <c r="U108" i="20"/>
  <c r="T108" i="20"/>
  <c r="S108" i="20"/>
  <c r="R108" i="20"/>
  <c r="P108" i="20"/>
  <c r="N108" i="20"/>
  <c r="U720" i="20"/>
  <c r="T720" i="20"/>
  <c r="S720" i="20"/>
  <c r="R720" i="20"/>
  <c r="P720" i="20"/>
  <c r="N720" i="20"/>
  <c r="U138" i="20"/>
  <c r="T138" i="20"/>
  <c r="S138" i="20"/>
  <c r="R138" i="20"/>
  <c r="P138" i="20"/>
  <c r="N138" i="20"/>
  <c r="U122" i="20"/>
  <c r="T122" i="20"/>
  <c r="S122" i="20"/>
  <c r="R122" i="20"/>
  <c r="P122" i="20"/>
  <c r="N122" i="20"/>
  <c r="U121" i="20"/>
  <c r="T121" i="20"/>
  <c r="S121" i="20"/>
  <c r="R121" i="20"/>
  <c r="P121" i="20"/>
  <c r="N121" i="20"/>
  <c r="U657" i="20"/>
  <c r="T657" i="20"/>
  <c r="S657" i="20"/>
  <c r="R657" i="20"/>
  <c r="P657" i="20"/>
  <c r="N657" i="20"/>
  <c r="U714" i="20"/>
  <c r="T714" i="20"/>
  <c r="S714" i="20"/>
  <c r="R714" i="20"/>
  <c r="P714" i="20"/>
  <c r="N714" i="20"/>
  <c r="U728" i="20"/>
  <c r="T728" i="20"/>
  <c r="S728" i="20"/>
  <c r="R728" i="20"/>
  <c r="P728" i="20"/>
  <c r="N728" i="20"/>
  <c r="U726" i="20"/>
  <c r="T726" i="20"/>
  <c r="S726" i="20"/>
  <c r="R726" i="20"/>
  <c r="P726" i="20"/>
  <c r="N726" i="20"/>
  <c r="U710" i="20"/>
  <c r="T710" i="20"/>
  <c r="S710" i="20"/>
  <c r="R710" i="20"/>
  <c r="P710" i="20"/>
  <c r="N710" i="20"/>
  <c r="U719" i="20"/>
  <c r="T719" i="20"/>
  <c r="S719" i="20"/>
  <c r="R719" i="20"/>
  <c r="P719" i="20"/>
  <c r="N719" i="20"/>
  <c r="U136" i="20"/>
  <c r="T136" i="20"/>
  <c r="S136" i="20"/>
  <c r="R136" i="20"/>
  <c r="P136" i="20"/>
  <c r="N136" i="20"/>
  <c r="U125" i="20"/>
  <c r="T125" i="20"/>
  <c r="S125" i="20"/>
  <c r="R125" i="20"/>
  <c r="P125" i="20"/>
  <c r="N125" i="20"/>
  <c r="U103" i="20"/>
  <c r="T103" i="20"/>
  <c r="S103" i="20"/>
  <c r="R103" i="20"/>
  <c r="P103" i="20"/>
  <c r="N103" i="20"/>
  <c r="U699" i="20"/>
  <c r="T699" i="20"/>
  <c r="S699" i="20"/>
  <c r="R699" i="20"/>
  <c r="P699" i="20"/>
  <c r="N699" i="20"/>
  <c r="U669" i="20"/>
  <c r="T669" i="20"/>
  <c r="S669" i="20"/>
  <c r="R669" i="20"/>
  <c r="P669" i="20"/>
  <c r="N669" i="20"/>
  <c r="U721" i="20"/>
  <c r="T721" i="20"/>
  <c r="S721" i="20"/>
  <c r="R721" i="20"/>
  <c r="P721" i="20"/>
  <c r="N721" i="20"/>
  <c r="U674" i="20"/>
  <c r="T674" i="20"/>
  <c r="S674" i="20"/>
  <c r="R674" i="20"/>
  <c r="P674" i="20"/>
  <c r="N674" i="20"/>
  <c r="U670" i="20"/>
  <c r="T670" i="20"/>
  <c r="S670" i="20"/>
  <c r="R670" i="20"/>
  <c r="P670" i="20"/>
  <c r="N670" i="20"/>
  <c r="U145" i="20"/>
  <c r="T145" i="20"/>
  <c r="S145" i="20"/>
  <c r="R145" i="20"/>
  <c r="P145" i="20"/>
  <c r="N145" i="20"/>
  <c r="U689" i="20"/>
  <c r="T689" i="20"/>
  <c r="S689" i="20"/>
  <c r="R689" i="20"/>
  <c r="P689" i="20"/>
  <c r="N689" i="20"/>
  <c r="U143" i="20"/>
  <c r="T143" i="20"/>
  <c r="S143" i="20"/>
  <c r="R143" i="20"/>
  <c r="P143" i="20"/>
  <c r="N143" i="20"/>
  <c r="U679" i="20"/>
  <c r="T679" i="20"/>
  <c r="S679" i="20"/>
  <c r="R679" i="20"/>
  <c r="P679" i="20"/>
  <c r="N679" i="20"/>
  <c r="U124" i="20"/>
  <c r="T124" i="20"/>
  <c r="S124" i="20"/>
  <c r="R124" i="20"/>
  <c r="P124" i="20"/>
  <c r="N124" i="20"/>
  <c r="U140" i="20"/>
  <c r="T140" i="20"/>
  <c r="S140" i="20"/>
  <c r="R140" i="20"/>
  <c r="P140" i="20"/>
  <c r="N140" i="20"/>
  <c r="U101" i="20"/>
  <c r="T101" i="20"/>
  <c r="S101" i="20"/>
  <c r="R101" i="20"/>
  <c r="P101" i="20"/>
  <c r="N101" i="20"/>
  <c r="U722" i="20"/>
  <c r="T722" i="20"/>
  <c r="S722" i="20"/>
  <c r="R722" i="20"/>
  <c r="P722" i="20"/>
  <c r="N722" i="20"/>
  <c r="U725" i="20"/>
  <c r="T725" i="20"/>
  <c r="S725" i="20"/>
  <c r="R725" i="20"/>
  <c r="P725" i="20"/>
  <c r="N725" i="20"/>
  <c r="U724" i="20"/>
  <c r="T724" i="20"/>
  <c r="S724" i="20"/>
  <c r="R724" i="20"/>
  <c r="P724" i="20"/>
  <c r="N724" i="20"/>
  <c r="U677" i="20"/>
  <c r="T677" i="20"/>
  <c r="S677" i="20"/>
  <c r="R677" i="20"/>
  <c r="P677" i="20"/>
  <c r="N677" i="20"/>
  <c r="U698" i="20"/>
  <c r="T698" i="20"/>
  <c r="S698" i="20"/>
  <c r="R698" i="20"/>
  <c r="P698" i="20"/>
  <c r="N698" i="20"/>
  <c r="U127" i="20"/>
  <c r="T127" i="20"/>
  <c r="S127" i="20"/>
  <c r="R127" i="20"/>
  <c r="P127" i="20"/>
  <c r="N127" i="20"/>
  <c r="U715" i="20"/>
  <c r="T715" i="20"/>
  <c r="S715" i="20"/>
  <c r="R715" i="20"/>
  <c r="P715" i="20"/>
  <c r="N715" i="20"/>
  <c r="U737" i="20"/>
  <c r="T737" i="20"/>
  <c r="S737" i="20"/>
  <c r="R737" i="20"/>
  <c r="P737" i="20"/>
  <c r="N737" i="20"/>
  <c r="U114" i="20"/>
  <c r="T114" i="20"/>
  <c r="S114" i="20"/>
  <c r="R114" i="20"/>
  <c r="P114" i="20"/>
  <c r="N114" i="20"/>
  <c r="U118" i="20"/>
  <c r="T118" i="20"/>
  <c r="S118" i="20"/>
  <c r="R118" i="20"/>
  <c r="P118" i="20"/>
  <c r="N118" i="20"/>
  <c r="U106" i="20"/>
  <c r="T106" i="20"/>
  <c r="S106" i="20"/>
  <c r="R106" i="20"/>
  <c r="P106" i="20"/>
  <c r="N106" i="20"/>
  <c r="U709" i="20"/>
  <c r="T709" i="20"/>
  <c r="S709" i="20"/>
  <c r="R709" i="20"/>
  <c r="P709" i="20"/>
  <c r="N709" i="20"/>
  <c r="U673" i="20"/>
  <c r="T673" i="20"/>
  <c r="S673" i="20"/>
  <c r="R673" i="20"/>
  <c r="P673" i="20"/>
  <c r="N673" i="20"/>
  <c r="U134" i="20"/>
  <c r="T134" i="20"/>
  <c r="S134" i="20"/>
  <c r="R134" i="20"/>
  <c r="P134" i="20"/>
  <c r="N134" i="20"/>
  <c r="U660" i="20"/>
  <c r="T660" i="20"/>
  <c r="S660" i="20"/>
  <c r="R660" i="20"/>
  <c r="P660" i="20"/>
  <c r="N660" i="20"/>
  <c r="U113" i="20"/>
  <c r="T113" i="20"/>
  <c r="S113" i="20"/>
  <c r="R113" i="20"/>
  <c r="P113" i="20"/>
  <c r="N113" i="20"/>
  <c r="U704" i="20"/>
  <c r="T704" i="20"/>
  <c r="S704" i="20"/>
  <c r="R704" i="20"/>
  <c r="P704" i="20"/>
  <c r="N704" i="20"/>
  <c r="U671" i="20"/>
  <c r="T671" i="20"/>
  <c r="S671" i="20"/>
  <c r="R671" i="20"/>
  <c r="P671" i="20"/>
  <c r="N671" i="20"/>
  <c r="U707" i="20"/>
  <c r="T707" i="20"/>
  <c r="S707" i="20"/>
  <c r="R707" i="20"/>
  <c r="P707" i="20"/>
  <c r="N707" i="20"/>
  <c r="U100" i="20"/>
  <c r="T100" i="20"/>
  <c r="S100" i="20"/>
  <c r="R100" i="20"/>
  <c r="P100" i="20"/>
  <c r="N100" i="20"/>
  <c r="U666" i="20"/>
  <c r="T666" i="20"/>
  <c r="S666" i="20"/>
  <c r="R666" i="20"/>
  <c r="P666" i="20"/>
  <c r="N666" i="20"/>
  <c r="U734" i="20"/>
  <c r="T734" i="20"/>
  <c r="S734" i="20"/>
  <c r="R734" i="20"/>
  <c r="P734" i="20"/>
  <c r="N734" i="20"/>
  <c r="U668" i="20"/>
  <c r="T668" i="20"/>
  <c r="S668" i="20"/>
  <c r="R668" i="20"/>
  <c r="P668" i="20"/>
  <c r="N668" i="20"/>
  <c r="U717" i="20"/>
  <c r="T717" i="20"/>
  <c r="S717" i="20"/>
  <c r="R717" i="20"/>
  <c r="P717" i="20"/>
  <c r="N717" i="20"/>
  <c r="U131" i="20"/>
  <c r="T131" i="20"/>
  <c r="S131" i="20"/>
  <c r="R131" i="20"/>
  <c r="P131" i="20"/>
  <c r="N131" i="20"/>
  <c r="U733" i="20"/>
  <c r="T733" i="20"/>
  <c r="S733" i="20"/>
  <c r="R733" i="20"/>
  <c r="P733" i="20"/>
  <c r="N733" i="20"/>
  <c r="U730" i="20"/>
  <c r="T730" i="20"/>
  <c r="S730" i="20"/>
  <c r="R730" i="20"/>
  <c r="P730" i="20"/>
  <c r="N730" i="20"/>
  <c r="U105" i="20"/>
  <c r="T105" i="20"/>
  <c r="S105" i="20"/>
  <c r="R105" i="20"/>
  <c r="P105" i="20"/>
  <c r="N105" i="20"/>
  <c r="U144" i="20"/>
  <c r="T144" i="20"/>
  <c r="S144" i="20"/>
  <c r="R144" i="20"/>
  <c r="P144" i="20"/>
  <c r="N144" i="20"/>
  <c r="U667" i="20"/>
  <c r="T667" i="20"/>
  <c r="S667" i="20"/>
  <c r="R667" i="20"/>
  <c r="P667" i="20"/>
  <c r="N667" i="20"/>
  <c r="U132" i="20"/>
  <c r="T132" i="20"/>
  <c r="S132" i="20"/>
  <c r="R132" i="20"/>
  <c r="P132" i="20"/>
  <c r="N132" i="20"/>
  <c r="U712" i="20"/>
  <c r="T712" i="20"/>
  <c r="S712" i="20"/>
  <c r="R712" i="20"/>
  <c r="P712" i="20"/>
  <c r="N712" i="20"/>
  <c r="U711" i="20"/>
  <c r="T711" i="20"/>
  <c r="S711" i="20"/>
  <c r="R711" i="20"/>
  <c r="P711" i="20"/>
  <c r="N711" i="20"/>
  <c r="U102" i="20"/>
  <c r="T102" i="20"/>
  <c r="S102" i="20"/>
  <c r="R102" i="20"/>
  <c r="P102" i="20"/>
  <c r="N102" i="20"/>
  <c r="U688" i="20"/>
  <c r="T688" i="20"/>
  <c r="S688" i="20"/>
  <c r="R688" i="20"/>
  <c r="P688" i="20"/>
  <c r="N688" i="20"/>
  <c r="U687" i="20"/>
  <c r="T687" i="20"/>
  <c r="S687" i="20"/>
  <c r="R687" i="20"/>
  <c r="P687" i="20"/>
  <c r="N687" i="20"/>
  <c r="U678" i="20"/>
  <c r="T678" i="20"/>
  <c r="S678" i="20"/>
  <c r="R678" i="20"/>
  <c r="P678" i="20"/>
  <c r="N678" i="20"/>
  <c r="U139" i="20"/>
  <c r="T139" i="20"/>
  <c r="S139" i="20"/>
  <c r="R139" i="20"/>
  <c r="P139" i="20"/>
  <c r="N139" i="20"/>
  <c r="U702" i="20"/>
  <c r="T702" i="20"/>
  <c r="S702" i="20"/>
  <c r="R702" i="20"/>
  <c r="P702" i="20"/>
  <c r="N702" i="20"/>
  <c r="U658" i="20"/>
  <c r="T658" i="20"/>
  <c r="S658" i="20"/>
  <c r="R658" i="20"/>
  <c r="P658" i="20"/>
  <c r="N658" i="20"/>
  <c r="U735" i="20"/>
  <c r="T735" i="20"/>
  <c r="S735" i="20"/>
  <c r="R735" i="20"/>
  <c r="P735" i="20"/>
  <c r="N735" i="20"/>
  <c r="U120" i="20"/>
  <c r="T120" i="20"/>
  <c r="S120" i="20"/>
  <c r="R120" i="20"/>
  <c r="P120" i="20"/>
  <c r="N120" i="20"/>
  <c r="U659" i="20"/>
  <c r="T659" i="20"/>
  <c r="S659" i="20"/>
  <c r="R659" i="20"/>
  <c r="P659" i="20"/>
  <c r="N659" i="20"/>
  <c r="U119" i="20"/>
  <c r="T119" i="20"/>
  <c r="S119" i="20"/>
  <c r="R119" i="20"/>
  <c r="P119" i="20"/>
  <c r="N119" i="20"/>
  <c r="U681" i="20"/>
  <c r="T681" i="20"/>
  <c r="S681" i="20"/>
  <c r="R681" i="20"/>
  <c r="P681" i="20"/>
  <c r="N681" i="20"/>
  <c r="U664" i="20"/>
  <c r="T664" i="20"/>
  <c r="S664" i="20"/>
  <c r="R664" i="20"/>
  <c r="P664" i="20"/>
  <c r="N664" i="20"/>
  <c r="U1319" i="20"/>
  <c r="T1319" i="20"/>
  <c r="S1319" i="20"/>
  <c r="R1319" i="20"/>
  <c r="P1319" i="20"/>
  <c r="N1319" i="20"/>
  <c r="U1181" i="20"/>
  <c r="T1181" i="20"/>
  <c r="S1181" i="20"/>
  <c r="R1181" i="20"/>
  <c r="P1181" i="20"/>
  <c r="N1181" i="20"/>
  <c r="U1313" i="20"/>
  <c r="T1313" i="20"/>
  <c r="S1313" i="20"/>
  <c r="R1313" i="20"/>
  <c r="P1313" i="20"/>
  <c r="N1313" i="20"/>
  <c r="U362" i="20"/>
  <c r="T362" i="20"/>
  <c r="S362" i="20"/>
  <c r="R362" i="20"/>
  <c r="P362" i="20"/>
  <c r="N362" i="20"/>
  <c r="U646" i="20"/>
  <c r="T646" i="20"/>
  <c r="S646" i="20"/>
  <c r="R646" i="20"/>
  <c r="P646" i="20"/>
  <c r="N646" i="20"/>
  <c r="U480" i="20"/>
  <c r="T480" i="20"/>
  <c r="S480" i="20"/>
  <c r="R480" i="20"/>
  <c r="P480" i="20"/>
  <c r="N480" i="20"/>
  <c r="U74" i="20"/>
  <c r="T74" i="20"/>
  <c r="S74" i="20"/>
  <c r="R74" i="20"/>
  <c r="P74" i="20"/>
  <c r="N74" i="20"/>
  <c r="U617" i="20"/>
  <c r="T617" i="20"/>
  <c r="S617" i="20"/>
  <c r="R617" i="20"/>
  <c r="P617" i="20"/>
  <c r="N617" i="20"/>
  <c r="U1158" i="20"/>
  <c r="T1158" i="20"/>
  <c r="S1158" i="20"/>
  <c r="R1158" i="20"/>
  <c r="P1158" i="20"/>
  <c r="N1158" i="20"/>
  <c r="U1164" i="20"/>
  <c r="T1164" i="20"/>
  <c r="S1164" i="20"/>
  <c r="R1164" i="20"/>
  <c r="P1164" i="20"/>
  <c r="N1164" i="20"/>
  <c r="U608" i="20"/>
  <c r="T608" i="20"/>
  <c r="S608" i="20"/>
  <c r="R608" i="20"/>
  <c r="P608" i="20"/>
  <c r="N608" i="20"/>
  <c r="U1118" i="20"/>
  <c r="T1118" i="20"/>
  <c r="S1118" i="20"/>
  <c r="R1118" i="20"/>
  <c r="P1118" i="20"/>
  <c r="N1118" i="20"/>
  <c r="U308" i="20"/>
  <c r="T308" i="20"/>
  <c r="S308" i="20"/>
  <c r="R308" i="20"/>
  <c r="P308" i="20"/>
  <c r="N308" i="20"/>
  <c r="U312" i="20"/>
  <c r="T312" i="20"/>
  <c r="S312" i="20"/>
  <c r="R312" i="20"/>
  <c r="P312" i="20"/>
  <c r="N312" i="20"/>
  <c r="U1308" i="20"/>
  <c r="T1308" i="20"/>
  <c r="S1308" i="20"/>
  <c r="R1308" i="20"/>
  <c r="P1308" i="20"/>
  <c r="N1308" i="20"/>
  <c r="U481" i="20"/>
  <c r="T481" i="20"/>
  <c r="S481" i="20"/>
  <c r="R481" i="20"/>
  <c r="P481" i="20"/>
  <c r="N481" i="20"/>
  <c r="U1143" i="20"/>
  <c r="T1143" i="20"/>
  <c r="S1143" i="20"/>
  <c r="R1143" i="20"/>
  <c r="P1143" i="20"/>
  <c r="N1143" i="20"/>
  <c r="U641" i="20"/>
  <c r="T641" i="20"/>
  <c r="S641" i="20"/>
  <c r="R641" i="20"/>
  <c r="P641" i="20"/>
  <c r="N641" i="20"/>
  <c r="U638" i="20"/>
  <c r="T638" i="20"/>
  <c r="S638" i="20"/>
  <c r="R638" i="20"/>
  <c r="P638" i="20"/>
  <c r="N638" i="20"/>
  <c r="U1051" i="20"/>
  <c r="T1051" i="20"/>
  <c r="S1051" i="20"/>
  <c r="R1051" i="20"/>
  <c r="P1051" i="20"/>
  <c r="N1051" i="20"/>
  <c r="U310" i="20"/>
  <c r="T310" i="20"/>
  <c r="S310" i="20"/>
  <c r="R310" i="20"/>
  <c r="P310" i="20"/>
  <c r="N310" i="20"/>
  <c r="U654" i="20"/>
  <c r="T654" i="20"/>
  <c r="S654" i="20"/>
  <c r="R654" i="20"/>
  <c r="P654" i="20"/>
  <c r="N654" i="20"/>
  <c r="U1163" i="20"/>
  <c r="T1163" i="20"/>
  <c r="S1163" i="20"/>
  <c r="R1163" i="20"/>
  <c r="P1163" i="20"/>
  <c r="N1163" i="20"/>
  <c r="U1318" i="20"/>
  <c r="T1318" i="20"/>
  <c r="S1318" i="20"/>
  <c r="R1318" i="20"/>
  <c r="P1318" i="20"/>
  <c r="N1318" i="20"/>
  <c r="U485" i="20"/>
  <c r="T485" i="20"/>
  <c r="S485" i="20"/>
  <c r="R485" i="20"/>
  <c r="P485" i="20"/>
  <c r="N485" i="20"/>
  <c r="U957" i="20"/>
  <c r="T957" i="20"/>
  <c r="S957" i="20"/>
  <c r="R957" i="20"/>
  <c r="P957" i="20"/>
  <c r="N957" i="20"/>
  <c r="U947" i="20"/>
  <c r="T947" i="20"/>
  <c r="S947" i="20"/>
  <c r="R947" i="20"/>
  <c r="P947" i="20"/>
  <c r="N947" i="20"/>
  <c r="U364" i="20"/>
  <c r="T364" i="20"/>
  <c r="S364" i="20"/>
  <c r="R364" i="20"/>
  <c r="P364" i="20"/>
  <c r="N364" i="20"/>
  <c r="U1150" i="20"/>
  <c r="T1150" i="20"/>
  <c r="S1150" i="20"/>
  <c r="R1150" i="20"/>
  <c r="P1150" i="20"/>
  <c r="N1150" i="20"/>
  <c r="U1157" i="20"/>
  <c r="T1157" i="20"/>
  <c r="S1157" i="20"/>
  <c r="R1157" i="20"/>
  <c r="P1157" i="20"/>
  <c r="N1157" i="20"/>
  <c r="U1162" i="20"/>
  <c r="T1162" i="20"/>
  <c r="S1162" i="20"/>
  <c r="R1162" i="20"/>
  <c r="P1162" i="20"/>
  <c r="N1162" i="20"/>
  <c r="U651" i="20"/>
  <c r="T651" i="20"/>
  <c r="S651" i="20"/>
  <c r="R651" i="20"/>
  <c r="P651" i="20"/>
  <c r="N651" i="20"/>
  <c r="U484" i="20"/>
  <c r="T484" i="20"/>
  <c r="S484" i="20"/>
  <c r="R484" i="20"/>
  <c r="P484" i="20"/>
  <c r="N484" i="20"/>
  <c r="U961" i="20"/>
  <c r="T961" i="20"/>
  <c r="S961" i="20"/>
  <c r="R961" i="20"/>
  <c r="P961" i="20"/>
  <c r="N961" i="20"/>
  <c r="U414" i="20"/>
  <c r="T414" i="20"/>
  <c r="S414" i="20"/>
  <c r="R414" i="20"/>
  <c r="P414" i="20"/>
  <c r="N414" i="20"/>
  <c r="U68" i="20"/>
  <c r="T68" i="20"/>
  <c r="S68" i="20"/>
  <c r="R68" i="20"/>
  <c r="P68" i="20"/>
  <c r="N68" i="20"/>
  <c r="U645" i="20"/>
  <c r="T645" i="20"/>
  <c r="S645" i="20"/>
  <c r="R645" i="20"/>
  <c r="P645" i="20"/>
  <c r="N645" i="20"/>
  <c r="U361" i="20"/>
  <c r="T361" i="20"/>
  <c r="S361" i="20"/>
  <c r="R361" i="20"/>
  <c r="P361" i="20"/>
  <c r="N361" i="20"/>
  <c r="U960" i="20"/>
  <c r="T960" i="20"/>
  <c r="S960" i="20"/>
  <c r="R960" i="20"/>
  <c r="P960" i="20"/>
  <c r="N960" i="20"/>
  <c r="U1140" i="20"/>
  <c r="T1140" i="20"/>
  <c r="S1140" i="20"/>
  <c r="R1140" i="20"/>
  <c r="P1140" i="20"/>
  <c r="N1140" i="20"/>
  <c r="U640" i="20"/>
  <c r="T640" i="20"/>
  <c r="S640" i="20"/>
  <c r="R640" i="20"/>
  <c r="P640" i="20"/>
  <c r="N640" i="20"/>
  <c r="U935" i="20"/>
  <c r="T935" i="20"/>
  <c r="S935" i="20"/>
  <c r="R935" i="20"/>
  <c r="P935" i="20"/>
  <c r="N935" i="20"/>
  <c r="U1047" i="20"/>
  <c r="T1047" i="20"/>
  <c r="S1047" i="20"/>
  <c r="R1047" i="20"/>
  <c r="P1047" i="20"/>
  <c r="N1047" i="20"/>
  <c r="U934" i="20"/>
  <c r="T934" i="20"/>
  <c r="S934" i="20"/>
  <c r="R934" i="20"/>
  <c r="P934" i="20"/>
  <c r="N934" i="20"/>
  <c r="U1139" i="20"/>
  <c r="T1139" i="20"/>
  <c r="S1139" i="20"/>
  <c r="R1139" i="20"/>
  <c r="P1139" i="20"/>
  <c r="N1139" i="20"/>
  <c r="U1038" i="20"/>
  <c r="T1038" i="20"/>
  <c r="S1038" i="20"/>
  <c r="R1038" i="20"/>
  <c r="P1038" i="20"/>
  <c r="N1038" i="20"/>
  <c r="U313" i="20"/>
  <c r="T313" i="20"/>
  <c r="S313" i="20"/>
  <c r="R313" i="20"/>
  <c r="P313" i="20"/>
  <c r="N313" i="20"/>
  <c r="U417" i="20"/>
  <c r="T417" i="20"/>
  <c r="S417" i="20"/>
  <c r="R417" i="20"/>
  <c r="P417" i="20"/>
  <c r="N417" i="20"/>
  <c r="U483" i="20"/>
  <c r="T483" i="20"/>
  <c r="S483" i="20"/>
  <c r="R483" i="20"/>
  <c r="P483" i="20"/>
  <c r="N483" i="20"/>
  <c r="U1315" i="20"/>
  <c r="T1315" i="20"/>
  <c r="S1315" i="20"/>
  <c r="R1315" i="20"/>
  <c r="P1315" i="20"/>
  <c r="N1315" i="20"/>
  <c r="U1045" i="20"/>
  <c r="T1045" i="20"/>
  <c r="S1045" i="20"/>
  <c r="R1045" i="20"/>
  <c r="P1045" i="20"/>
  <c r="N1045" i="20"/>
  <c r="U643" i="20"/>
  <c r="T643" i="20"/>
  <c r="S643" i="20"/>
  <c r="R643" i="20"/>
  <c r="P643" i="20"/>
  <c r="N643" i="20"/>
  <c r="U63" i="20"/>
  <c r="T63" i="20"/>
  <c r="S63" i="20"/>
  <c r="R63" i="20"/>
  <c r="P63" i="20"/>
  <c r="N63" i="20"/>
  <c r="U931" i="20"/>
  <c r="T931" i="20"/>
  <c r="S931" i="20"/>
  <c r="R931" i="20"/>
  <c r="P931" i="20"/>
  <c r="N931" i="20"/>
  <c r="U1311" i="20"/>
  <c r="T1311" i="20"/>
  <c r="S1311" i="20"/>
  <c r="R1311" i="20"/>
  <c r="P1311" i="20"/>
  <c r="N1311" i="20"/>
  <c r="U601" i="20"/>
  <c r="T601" i="20"/>
  <c r="S601" i="20"/>
  <c r="R601" i="20"/>
  <c r="P601" i="20"/>
  <c r="N601" i="20"/>
  <c r="U1309" i="20"/>
  <c r="T1309" i="20"/>
  <c r="S1309" i="20"/>
  <c r="R1309" i="20"/>
  <c r="P1309" i="20"/>
  <c r="N1309" i="20"/>
  <c r="U1314" i="20"/>
  <c r="T1314" i="20"/>
  <c r="S1314" i="20"/>
  <c r="R1314" i="20"/>
  <c r="P1314" i="20"/>
  <c r="N1314" i="20"/>
  <c r="U946" i="20"/>
  <c r="T946" i="20"/>
  <c r="S946" i="20"/>
  <c r="R946" i="20"/>
  <c r="P946" i="20"/>
  <c r="N946" i="20"/>
  <c r="U1174" i="20"/>
  <c r="T1174" i="20"/>
  <c r="S1174" i="20"/>
  <c r="R1174" i="20"/>
  <c r="P1174" i="20"/>
  <c r="N1174" i="20"/>
  <c r="U1148" i="20"/>
  <c r="T1148" i="20"/>
  <c r="S1148" i="20"/>
  <c r="R1148" i="20"/>
  <c r="P1148" i="20"/>
  <c r="N1148" i="20"/>
  <c r="U925" i="20"/>
  <c r="T925" i="20"/>
  <c r="S925" i="20"/>
  <c r="R925" i="20"/>
  <c r="P925" i="20"/>
  <c r="N925" i="20"/>
  <c r="U1180" i="20"/>
  <c r="T1180" i="20"/>
  <c r="S1180" i="20"/>
  <c r="R1180" i="20"/>
  <c r="P1180" i="20"/>
  <c r="N1180" i="20"/>
  <c r="U1154" i="20"/>
  <c r="T1154" i="20"/>
  <c r="S1154" i="20"/>
  <c r="R1154" i="20"/>
  <c r="P1154" i="20"/>
  <c r="N1154" i="20"/>
  <c r="U1041" i="20"/>
  <c r="T1041" i="20"/>
  <c r="S1041" i="20"/>
  <c r="R1041" i="20"/>
  <c r="P1041" i="20"/>
  <c r="N1041" i="20"/>
  <c r="U1053" i="20"/>
  <c r="T1053" i="20"/>
  <c r="S1053" i="20"/>
  <c r="R1053" i="20"/>
  <c r="P1053" i="20"/>
  <c r="N1053" i="20"/>
  <c r="U1044" i="20"/>
  <c r="T1044" i="20"/>
  <c r="S1044" i="20"/>
  <c r="R1044" i="20"/>
  <c r="P1044" i="20"/>
  <c r="N1044" i="20"/>
  <c r="U71" i="20"/>
  <c r="T71" i="20"/>
  <c r="S71" i="20"/>
  <c r="R71" i="20"/>
  <c r="P71" i="20"/>
  <c r="N71" i="20"/>
  <c r="U1126" i="20"/>
  <c r="T1126" i="20"/>
  <c r="S1126" i="20"/>
  <c r="R1126" i="20"/>
  <c r="P1126" i="20"/>
  <c r="N1126" i="20"/>
  <c r="U360" i="20"/>
  <c r="T360" i="20"/>
  <c r="S360" i="20"/>
  <c r="R360" i="20"/>
  <c r="P360" i="20"/>
  <c r="N360" i="20"/>
  <c r="U938" i="20"/>
  <c r="T938" i="20"/>
  <c r="S938" i="20"/>
  <c r="R938" i="20"/>
  <c r="P938" i="20"/>
  <c r="N938" i="20"/>
  <c r="U1317" i="20"/>
  <c r="T1317" i="20"/>
  <c r="S1317" i="20"/>
  <c r="R1317" i="20"/>
  <c r="P1317" i="20"/>
  <c r="N1317" i="20"/>
  <c r="U1151" i="20"/>
  <c r="T1151" i="20"/>
  <c r="S1151" i="20"/>
  <c r="R1151" i="20"/>
  <c r="P1151" i="20"/>
  <c r="N1151" i="20"/>
  <c r="U314" i="20"/>
  <c r="T314" i="20"/>
  <c r="S314" i="20"/>
  <c r="R314" i="20"/>
  <c r="P314" i="20"/>
  <c r="N314" i="20"/>
  <c r="U89" i="20"/>
  <c r="T89" i="20"/>
  <c r="S89" i="20"/>
  <c r="R89" i="20"/>
  <c r="P89" i="20"/>
  <c r="N89" i="20"/>
  <c r="U1306" i="20"/>
  <c r="T1306" i="20"/>
  <c r="S1306" i="20"/>
  <c r="R1306" i="20"/>
  <c r="P1306" i="20"/>
  <c r="N1306" i="20"/>
  <c r="U956" i="20"/>
  <c r="T956" i="20"/>
  <c r="S956" i="20"/>
  <c r="R956" i="20"/>
  <c r="P956" i="20"/>
  <c r="N956" i="20"/>
  <c r="T600" i="20"/>
  <c r="S600" i="20"/>
  <c r="R600" i="20"/>
  <c r="P600" i="20"/>
  <c r="N600" i="20"/>
  <c r="U357" i="20"/>
  <c r="T357" i="20"/>
  <c r="S357" i="20"/>
  <c r="R357" i="20"/>
  <c r="P357" i="20"/>
  <c r="N357" i="20"/>
  <c r="U950" i="20"/>
  <c r="T950" i="20"/>
  <c r="S950" i="20"/>
  <c r="R950" i="20"/>
  <c r="P950" i="20"/>
  <c r="N950" i="20"/>
  <c r="U616" i="20"/>
  <c r="T616" i="20"/>
  <c r="S616" i="20"/>
  <c r="R616" i="20"/>
  <c r="P616" i="20"/>
  <c r="N616" i="20"/>
  <c r="U621" i="20"/>
  <c r="T621" i="20"/>
  <c r="S621" i="20"/>
  <c r="R621" i="20"/>
  <c r="P621" i="20"/>
  <c r="N621" i="20"/>
  <c r="U299" i="20"/>
  <c r="T299" i="20"/>
  <c r="S299" i="20"/>
  <c r="R299" i="20"/>
  <c r="P299" i="20"/>
  <c r="N299" i="20"/>
  <c r="U1310" i="20"/>
  <c r="T1310" i="20"/>
  <c r="S1310" i="20"/>
  <c r="R1310" i="20"/>
  <c r="P1310" i="20"/>
  <c r="N1310" i="20"/>
  <c r="U1049" i="20"/>
  <c r="T1049" i="20"/>
  <c r="S1049" i="20"/>
  <c r="R1049" i="20"/>
  <c r="P1049" i="20"/>
  <c r="N1049" i="20"/>
  <c r="U595" i="20"/>
  <c r="T595" i="20"/>
  <c r="S595" i="20"/>
  <c r="R595" i="20"/>
  <c r="P595" i="20"/>
  <c r="N595" i="20"/>
  <c r="U306" i="20"/>
  <c r="T306" i="20"/>
  <c r="S306" i="20"/>
  <c r="R306" i="20"/>
  <c r="P306" i="20"/>
  <c r="N306" i="20"/>
  <c r="U615" i="20"/>
  <c r="T615" i="20"/>
  <c r="S615" i="20"/>
  <c r="R615" i="20"/>
  <c r="P615" i="20"/>
  <c r="N615" i="20"/>
  <c r="U611" i="20"/>
  <c r="T611" i="20"/>
  <c r="S611" i="20"/>
  <c r="R611" i="20"/>
  <c r="P611" i="20"/>
  <c r="N611" i="20"/>
  <c r="U936" i="20"/>
  <c r="T936" i="20"/>
  <c r="S936" i="20"/>
  <c r="R936" i="20"/>
  <c r="P936" i="20"/>
  <c r="N936" i="20"/>
  <c r="U363" i="20"/>
  <c r="T363" i="20"/>
  <c r="S363" i="20"/>
  <c r="R363" i="20"/>
  <c r="P363" i="20"/>
  <c r="N363" i="20"/>
  <c r="U1144" i="20"/>
  <c r="T1144" i="20"/>
  <c r="S1144" i="20"/>
  <c r="R1144" i="20"/>
  <c r="P1144" i="20"/>
  <c r="N1144" i="20"/>
  <c r="U416" i="20"/>
  <c r="T416" i="20"/>
  <c r="S416" i="20"/>
  <c r="R416" i="20"/>
  <c r="P416" i="20"/>
  <c r="N416" i="20"/>
  <c r="U945" i="20"/>
  <c r="T945" i="20"/>
  <c r="S945" i="20"/>
  <c r="R945" i="20"/>
  <c r="P945" i="20"/>
  <c r="N945" i="20"/>
  <c r="U1316" i="20"/>
  <c r="T1316" i="20"/>
  <c r="S1316" i="20"/>
  <c r="R1316" i="20"/>
  <c r="P1316" i="20"/>
  <c r="N1316" i="20"/>
  <c r="U482" i="20"/>
  <c r="T482" i="20"/>
  <c r="S482" i="20"/>
  <c r="R482" i="20"/>
  <c r="P482" i="20"/>
  <c r="N482" i="20"/>
  <c r="U90" i="20"/>
  <c r="T90" i="20"/>
  <c r="S90" i="20"/>
  <c r="R90" i="20"/>
  <c r="P90" i="20"/>
  <c r="N90" i="20"/>
  <c r="U1153" i="20"/>
  <c r="T1153" i="20"/>
  <c r="S1153" i="20"/>
  <c r="R1153" i="20"/>
  <c r="P1153" i="20"/>
  <c r="N1153" i="20"/>
  <c r="U1307" i="20"/>
  <c r="T1307" i="20"/>
  <c r="S1307" i="20"/>
  <c r="R1307" i="20"/>
  <c r="P1307" i="20"/>
  <c r="N1307" i="20"/>
  <c r="U86" i="20"/>
  <c r="T86" i="20"/>
  <c r="S86" i="20"/>
  <c r="R86" i="20"/>
  <c r="P86" i="20"/>
  <c r="N86" i="20"/>
  <c r="U1172" i="20"/>
  <c r="T1172" i="20"/>
  <c r="S1172" i="20"/>
  <c r="R1172" i="20"/>
  <c r="P1172" i="20"/>
  <c r="N1172" i="20"/>
  <c r="U609" i="20"/>
  <c r="T609" i="20"/>
  <c r="S609" i="20"/>
  <c r="R609" i="20"/>
  <c r="P609" i="20"/>
  <c r="N609" i="20"/>
  <c r="U1127" i="20"/>
  <c r="T1127" i="20"/>
  <c r="S1127" i="20"/>
  <c r="R1127" i="20"/>
  <c r="P1127" i="20"/>
  <c r="N1127" i="20"/>
  <c r="U603" i="20"/>
  <c r="T603" i="20"/>
  <c r="S603" i="20"/>
  <c r="R603" i="20"/>
  <c r="P603" i="20"/>
  <c r="N603" i="20"/>
  <c r="U1145" i="20"/>
  <c r="T1145" i="20"/>
  <c r="S1145" i="20"/>
  <c r="R1145" i="20"/>
  <c r="P1145" i="20"/>
  <c r="N1145" i="20"/>
  <c r="U1173" i="20"/>
  <c r="T1173" i="20"/>
  <c r="S1173" i="20"/>
  <c r="R1173" i="20"/>
  <c r="P1173" i="20"/>
  <c r="N1173" i="20"/>
  <c r="U1141" i="20"/>
  <c r="T1141" i="20"/>
  <c r="S1141" i="20"/>
  <c r="R1141" i="20"/>
  <c r="P1141" i="20"/>
  <c r="N1141" i="20"/>
  <c r="U69" i="20"/>
  <c r="T69" i="20"/>
  <c r="S69" i="20"/>
  <c r="R69" i="20"/>
  <c r="P69" i="20"/>
  <c r="N69" i="20"/>
  <c r="U1167" i="20"/>
  <c r="T1167" i="20"/>
  <c r="S1167" i="20"/>
  <c r="R1167" i="20"/>
  <c r="P1167" i="20"/>
  <c r="N1167" i="20"/>
  <c r="U1179" i="20"/>
  <c r="T1179" i="20"/>
  <c r="S1179" i="20"/>
  <c r="R1179" i="20"/>
  <c r="P1179" i="20"/>
  <c r="N1179" i="20"/>
  <c r="U1159" i="20"/>
  <c r="T1159" i="20"/>
  <c r="S1159" i="20"/>
  <c r="R1159" i="20"/>
  <c r="P1159" i="20"/>
  <c r="N1159" i="20"/>
  <c r="U632" i="20"/>
  <c r="T632" i="20"/>
  <c r="S632" i="20"/>
  <c r="R632" i="20"/>
  <c r="P632" i="20"/>
  <c r="N632" i="20"/>
  <c r="U1039" i="20"/>
  <c r="T1039" i="20"/>
  <c r="S1039" i="20"/>
  <c r="R1039" i="20"/>
  <c r="P1039" i="20"/>
  <c r="N1039" i="20"/>
  <c r="U358" i="20"/>
  <c r="T358" i="20"/>
  <c r="S358" i="20"/>
  <c r="R358" i="20"/>
  <c r="P358" i="20"/>
  <c r="N358" i="20"/>
  <c r="U305" i="20"/>
  <c r="T305" i="20"/>
  <c r="S305" i="20"/>
  <c r="R305" i="20"/>
  <c r="P305" i="20"/>
  <c r="N305" i="20"/>
  <c r="U1161" i="20"/>
  <c r="T1161" i="20"/>
  <c r="S1161" i="20"/>
  <c r="R1161" i="20"/>
  <c r="P1161" i="20"/>
  <c r="N1161" i="20"/>
  <c r="U1046" i="20"/>
  <c r="T1046" i="20"/>
  <c r="S1046" i="20"/>
  <c r="R1046" i="20"/>
  <c r="P1046" i="20"/>
  <c r="N1046" i="20"/>
  <c r="U620" i="20"/>
  <c r="T620" i="20"/>
  <c r="S620" i="20"/>
  <c r="R620" i="20"/>
  <c r="P620" i="20"/>
  <c r="N620" i="20"/>
  <c r="U1169" i="20"/>
  <c r="T1169" i="20"/>
  <c r="S1169" i="20"/>
  <c r="R1169" i="20"/>
  <c r="P1169" i="20"/>
  <c r="N1169" i="20"/>
  <c r="U301" i="20"/>
  <c r="T301" i="20"/>
  <c r="S301" i="20"/>
  <c r="R301" i="20"/>
  <c r="P301" i="20"/>
  <c r="N301" i="20"/>
  <c r="U1155" i="20"/>
  <c r="T1155" i="20"/>
  <c r="S1155" i="20"/>
  <c r="R1155" i="20"/>
  <c r="P1155" i="20"/>
  <c r="N1155" i="20"/>
  <c r="U78" i="20"/>
  <c r="T78" i="20"/>
  <c r="S78" i="20"/>
  <c r="R78" i="20"/>
  <c r="P78" i="20"/>
  <c r="N78" i="20"/>
  <c r="U585" i="20"/>
  <c r="T585" i="20"/>
  <c r="S585" i="20"/>
  <c r="R585" i="20"/>
  <c r="P585" i="20"/>
  <c r="N585" i="20"/>
  <c r="U1170" i="20"/>
  <c r="T1170" i="20"/>
  <c r="S1170" i="20"/>
  <c r="R1170" i="20"/>
  <c r="P1170" i="20"/>
  <c r="N1170" i="20"/>
  <c r="U311" i="20"/>
  <c r="T311" i="20"/>
  <c r="S311" i="20"/>
  <c r="R311" i="20"/>
  <c r="P311" i="20"/>
  <c r="N311" i="20"/>
  <c r="U1168" i="20"/>
  <c r="T1168" i="20"/>
  <c r="S1168" i="20"/>
  <c r="R1168" i="20"/>
  <c r="P1168" i="20"/>
  <c r="N1168" i="20"/>
  <c r="U300" i="20"/>
  <c r="T300" i="20"/>
  <c r="S300" i="20"/>
  <c r="R300" i="20"/>
  <c r="P300" i="20"/>
  <c r="N300" i="20"/>
  <c r="U612" i="20"/>
  <c r="T612" i="20"/>
  <c r="S612" i="20"/>
  <c r="R612" i="20"/>
  <c r="P612" i="20"/>
  <c r="N612" i="20"/>
  <c r="U359" i="20"/>
  <c r="T359" i="20"/>
  <c r="S359" i="20"/>
  <c r="R359" i="20"/>
  <c r="P359" i="20"/>
  <c r="N359" i="20"/>
  <c r="U627" i="20"/>
  <c r="T627" i="20"/>
  <c r="S627" i="20"/>
  <c r="R627" i="20"/>
  <c r="P627" i="20"/>
  <c r="N627" i="20"/>
  <c r="U1114" i="20"/>
  <c r="T1114" i="20"/>
  <c r="S1114" i="20"/>
  <c r="R1114" i="20"/>
  <c r="P1114" i="20"/>
  <c r="N1114" i="20"/>
  <c r="U944" i="20"/>
  <c r="T944" i="20"/>
  <c r="S944" i="20"/>
  <c r="R944" i="20"/>
  <c r="P944" i="20"/>
  <c r="N944" i="20"/>
  <c r="U1042" i="20"/>
  <c r="T1042" i="20"/>
  <c r="S1042" i="20"/>
  <c r="R1042" i="20"/>
  <c r="P1042" i="20"/>
  <c r="N1042" i="20"/>
  <c r="U356" i="20"/>
  <c r="T356" i="20"/>
  <c r="S356" i="20"/>
  <c r="R356" i="20"/>
  <c r="P356" i="20"/>
  <c r="N356" i="20"/>
  <c r="U624" i="20"/>
  <c r="T624" i="20"/>
  <c r="S624" i="20"/>
  <c r="R624" i="20"/>
  <c r="P624" i="20"/>
  <c r="N624" i="20"/>
  <c r="U81" i="20"/>
  <c r="T81" i="20"/>
  <c r="S81" i="20"/>
  <c r="R81" i="20"/>
  <c r="P81" i="20"/>
  <c r="N81" i="20"/>
  <c r="U955" i="20"/>
  <c r="T955" i="20"/>
  <c r="S955" i="20"/>
  <c r="R955" i="20"/>
  <c r="P955" i="20"/>
  <c r="N955" i="20"/>
  <c r="U411" i="20"/>
  <c r="T411" i="20"/>
  <c r="S411" i="20"/>
  <c r="R411" i="20"/>
  <c r="P411" i="20"/>
  <c r="N411" i="20"/>
  <c r="U1043" i="20"/>
  <c r="T1043" i="20"/>
  <c r="S1043" i="20"/>
  <c r="R1043" i="20"/>
  <c r="P1043" i="20"/>
  <c r="N1043" i="20"/>
  <c r="U599" i="20"/>
  <c r="T599" i="20"/>
  <c r="S599" i="20"/>
  <c r="R599" i="20"/>
  <c r="P599" i="20"/>
  <c r="N599" i="20"/>
  <c r="U1115" i="20"/>
  <c r="T1115" i="20"/>
  <c r="S1115" i="20"/>
  <c r="R1115" i="20"/>
  <c r="P1115" i="20"/>
  <c r="N1115" i="20"/>
  <c r="U419" i="20"/>
  <c r="T419" i="20"/>
  <c r="S419" i="20"/>
  <c r="R419" i="20"/>
  <c r="P419" i="20"/>
  <c r="N419" i="20"/>
  <c r="U1138" i="20"/>
  <c r="T1138" i="20"/>
  <c r="S1138" i="20"/>
  <c r="R1138" i="20"/>
  <c r="P1138" i="20"/>
  <c r="N1138" i="20"/>
  <c r="U619" i="20"/>
  <c r="T619" i="20"/>
  <c r="S619" i="20"/>
  <c r="R619" i="20"/>
  <c r="P619" i="20"/>
  <c r="N619" i="20"/>
  <c r="U1149" i="20"/>
  <c r="T1149" i="20"/>
  <c r="S1149" i="20"/>
  <c r="R1149" i="20"/>
  <c r="P1149" i="20"/>
  <c r="N1149" i="20"/>
  <c r="U1156" i="20"/>
  <c r="T1156" i="20"/>
  <c r="S1156" i="20"/>
  <c r="R1156" i="20"/>
  <c r="P1156" i="20"/>
  <c r="N1156" i="20"/>
  <c r="U1048" i="20"/>
  <c r="T1048" i="20"/>
  <c r="S1048" i="20"/>
  <c r="R1048" i="20"/>
  <c r="P1048" i="20"/>
  <c r="N1048" i="20"/>
  <c r="U940" i="20"/>
  <c r="T940" i="20"/>
  <c r="S940" i="20"/>
  <c r="R940" i="20"/>
  <c r="P940" i="20"/>
  <c r="N940" i="20"/>
  <c r="U82" i="20"/>
  <c r="T82" i="20"/>
  <c r="S82" i="20"/>
  <c r="R82" i="20"/>
  <c r="P82" i="20"/>
  <c r="N82" i="20"/>
  <c r="U952" i="20"/>
  <c r="T952" i="20"/>
  <c r="S952" i="20"/>
  <c r="R952" i="20"/>
  <c r="P952" i="20"/>
  <c r="N952" i="20"/>
  <c r="U959" i="20"/>
  <c r="T959" i="20"/>
  <c r="S959" i="20"/>
  <c r="R959" i="20"/>
  <c r="P959" i="20"/>
  <c r="N959" i="20"/>
  <c r="U623" i="20"/>
  <c r="T623" i="20"/>
  <c r="S623" i="20"/>
  <c r="R623" i="20"/>
  <c r="P623" i="20"/>
  <c r="N623" i="20"/>
  <c r="U942" i="20"/>
  <c r="T942" i="20"/>
  <c r="S942" i="20"/>
  <c r="R942" i="20"/>
  <c r="P942" i="20"/>
  <c r="N942" i="20"/>
  <c r="U939" i="20"/>
  <c r="T939" i="20"/>
  <c r="S939" i="20"/>
  <c r="R939" i="20"/>
  <c r="P939" i="20"/>
  <c r="N939" i="20"/>
  <c r="U949" i="20"/>
  <c r="T949" i="20"/>
  <c r="S949" i="20"/>
  <c r="R949" i="20"/>
  <c r="P949" i="20"/>
  <c r="N949" i="20"/>
  <c r="U1128" i="20"/>
  <c r="T1128" i="20"/>
  <c r="S1128" i="20"/>
  <c r="R1128" i="20"/>
  <c r="P1128" i="20"/>
  <c r="N1128" i="20"/>
  <c r="U1131" i="20"/>
  <c r="T1131" i="20"/>
  <c r="S1131" i="20"/>
  <c r="R1131" i="20"/>
  <c r="P1131" i="20"/>
  <c r="N1131" i="20"/>
  <c r="U410" i="20"/>
  <c r="T410" i="20"/>
  <c r="S410" i="20"/>
  <c r="R410" i="20"/>
  <c r="P410" i="20"/>
  <c r="N410" i="20"/>
  <c r="U958" i="20"/>
  <c r="T958" i="20"/>
  <c r="S958" i="20"/>
  <c r="R958" i="20"/>
  <c r="P958" i="20"/>
  <c r="N958" i="20"/>
  <c r="U1166" i="20"/>
  <c r="T1166" i="20"/>
  <c r="S1166" i="20"/>
  <c r="R1166" i="20"/>
  <c r="P1166" i="20"/>
  <c r="N1166" i="20"/>
  <c r="U593" i="20"/>
  <c r="T593" i="20"/>
  <c r="S593" i="20"/>
  <c r="R593" i="20"/>
  <c r="P593" i="20"/>
  <c r="N593" i="20"/>
  <c r="U1052" i="20"/>
  <c r="T1052" i="20"/>
  <c r="S1052" i="20"/>
  <c r="R1052" i="20"/>
  <c r="P1052" i="20"/>
  <c r="N1052" i="20"/>
  <c r="U937" i="20"/>
  <c r="T937" i="20"/>
  <c r="S937" i="20"/>
  <c r="R937" i="20"/>
  <c r="P937" i="20"/>
  <c r="N937" i="20"/>
  <c r="U650" i="20"/>
  <c r="T650" i="20"/>
  <c r="S650" i="20"/>
  <c r="R650" i="20"/>
  <c r="P650" i="20"/>
  <c r="N650" i="20"/>
  <c r="U93" i="20"/>
  <c r="T93" i="20"/>
  <c r="S93" i="20"/>
  <c r="R93" i="20"/>
  <c r="P93" i="20"/>
  <c r="N93" i="20"/>
  <c r="U1147" i="20"/>
  <c r="T1147" i="20"/>
  <c r="S1147" i="20"/>
  <c r="R1147" i="20"/>
  <c r="P1147" i="20"/>
  <c r="N1147" i="20"/>
  <c r="U80" i="20"/>
  <c r="T80" i="20"/>
  <c r="S80" i="20"/>
  <c r="R80" i="20"/>
  <c r="P80" i="20"/>
  <c r="N80" i="20"/>
  <c r="U928" i="20"/>
  <c r="T928" i="20"/>
  <c r="S928" i="20"/>
  <c r="R928" i="20"/>
  <c r="P928" i="20"/>
  <c r="N928" i="20"/>
  <c r="U1137" i="20"/>
  <c r="T1137" i="20"/>
  <c r="S1137" i="20"/>
  <c r="R1137" i="20"/>
  <c r="P1137" i="20"/>
  <c r="N1137" i="20"/>
  <c r="U596" i="20"/>
  <c r="T596" i="20"/>
  <c r="S596" i="20"/>
  <c r="R596" i="20"/>
  <c r="P596" i="20"/>
  <c r="N596" i="20"/>
  <c r="U87" i="20"/>
  <c r="T87" i="20"/>
  <c r="S87" i="20"/>
  <c r="R87" i="20"/>
  <c r="P87" i="20"/>
  <c r="N87" i="20"/>
  <c r="U1178" i="20"/>
  <c r="T1178" i="20"/>
  <c r="S1178" i="20"/>
  <c r="R1178" i="20"/>
  <c r="P1178" i="20"/>
  <c r="N1178" i="20"/>
  <c r="U77" i="20"/>
  <c r="T77" i="20"/>
  <c r="S77" i="20"/>
  <c r="R77" i="20"/>
  <c r="P77" i="20"/>
  <c r="N77" i="20"/>
  <c r="U1054" i="20"/>
  <c r="T1054" i="20"/>
  <c r="S1054" i="20"/>
  <c r="R1054" i="20"/>
  <c r="P1054" i="20"/>
  <c r="N1054" i="20"/>
  <c r="U948" i="20"/>
  <c r="T948" i="20"/>
  <c r="S948" i="20"/>
  <c r="R948" i="20"/>
  <c r="P948" i="20"/>
  <c r="N948" i="20"/>
  <c r="U303" i="20"/>
  <c r="T303" i="20"/>
  <c r="S303" i="20"/>
  <c r="R303" i="20"/>
  <c r="P303" i="20"/>
  <c r="N303" i="20"/>
  <c r="U412" i="20"/>
  <c r="T412" i="20"/>
  <c r="S412" i="20"/>
  <c r="R412" i="20"/>
  <c r="P412" i="20"/>
  <c r="N412" i="20"/>
  <c r="U580" i="20"/>
  <c r="T580" i="20"/>
  <c r="S580" i="20"/>
  <c r="R580" i="20"/>
  <c r="P580" i="20"/>
  <c r="N580" i="20"/>
  <c r="U644" i="20"/>
  <c r="T644" i="20"/>
  <c r="S644" i="20"/>
  <c r="R644" i="20"/>
  <c r="P644" i="20"/>
  <c r="N644" i="20"/>
  <c r="U1122" i="20"/>
  <c r="T1122" i="20"/>
  <c r="S1122" i="20"/>
  <c r="R1122" i="20"/>
  <c r="P1122" i="20"/>
  <c r="N1122" i="20"/>
  <c r="U636" i="20"/>
  <c r="T636" i="20"/>
  <c r="S636" i="20"/>
  <c r="R636" i="20"/>
  <c r="P636" i="20"/>
  <c r="N636" i="20"/>
  <c r="U587" i="20"/>
  <c r="T587" i="20"/>
  <c r="S587" i="20"/>
  <c r="R587" i="20"/>
  <c r="P587" i="20"/>
  <c r="N587" i="20"/>
  <c r="U635" i="20"/>
  <c r="T635" i="20"/>
  <c r="S635" i="20"/>
  <c r="R635" i="20"/>
  <c r="P635" i="20"/>
  <c r="N635" i="20"/>
  <c r="U648" i="20"/>
  <c r="T648" i="20"/>
  <c r="S648" i="20"/>
  <c r="R648" i="20"/>
  <c r="P648" i="20"/>
  <c r="N648" i="20"/>
  <c r="U1040" i="20"/>
  <c r="T1040" i="20"/>
  <c r="S1040" i="20"/>
  <c r="R1040" i="20"/>
  <c r="P1040" i="20"/>
  <c r="N1040" i="20"/>
  <c r="U1132" i="20"/>
  <c r="T1132" i="20"/>
  <c r="S1132" i="20"/>
  <c r="R1132" i="20"/>
  <c r="P1132" i="20"/>
  <c r="N1132" i="20"/>
  <c r="U302" i="20"/>
  <c r="T302" i="20"/>
  <c r="S302" i="20"/>
  <c r="R302" i="20"/>
  <c r="P302" i="20"/>
  <c r="N302" i="20"/>
  <c r="U932" i="20"/>
  <c r="T932" i="20"/>
  <c r="S932" i="20"/>
  <c r="R932" i="20"/>
  <c r="P932" i="20"/>
  <c r="N932" i="20"/>
  <c r="U1160" i="20"/>
  <c r="T1160" i="20"/>
  <c r="S1160" i="20"/>
  <c r="R1160" i="20"/>
  <c r="P1160" i="20"/>
  <c r="N1160" i="20"/>
  <c r="U1123" i="20"/>
  <c r="T1123" i="20"/>
  <c r="S1123" i="20"/>
  <c r="R1123" i="20"/>
  <c r="P1123" i="20"/>
  <c r="N1123" i="20"/>
  <c r="U929" i="20"/>
  <c r="T929" i="20"/>
  <c r="S929" i="20"/>
  <c r="R929" i="20"/>
  <c r="P929" i="20"/>
  <c r="N929" i="20"/>
  <c r="U926" i="20"/>
  <c r="T926" i="20"/>
  <c r="S926" i="20"/>
  <c r="R926" i="20"/>
  <c r="P926" i="20"/>
  <c r="N926" i="20"/>
  <c r="U1125" i="20"/>
  <c r="T1125" i="20"/>
  <c r="S1125" i="20"/>
  <c r="R1125" i="20"/>
  <c r="P1125" i="20"/>
  <c r="N1125" i="20"/>
  <c r="U927" i="20"/>
  <c r="T927" i="20"/>
  <c r="S927" i="20"/>
  <c r="R927" i="20"/>
  <c r="P927" i="20"/>
  <c r="N927" i="20"/>
  <c r="U962" i="20"/>
  <c r="T962" i="20"/>
  <c r="S962" i="20"/>
  <c r="R962" i="20"/>
  <c r="P962" i="20"/>
  <c r="N962" i="20"/>
  <c r="U1117" i="20"/>
  <c r="T1117" i="20"/>
  <c r="S1117" i="20"/>
  <c r="R1117" i="20"/>
  <c r="P1117" i="20"/>
  <c r="N1117" i="20"/>
  <c r="U943" i="20"/>
  <c r="T943" i="20"/>
  <c r="S943" i="20"/>
  <c r="R943" i="20"/>
  <c r="P943" i="20"/>
  <c r="N943" i="20"/>
  <c r="U584" i="20"/>
  <c r="T584" i="20"/>
  <c r="S584" i="20"/>
  <c r="R584" i="20"/>
  <c r="P584" i="20"/>
  <c r="N584" i="20"/>
  <c r="U67" i="20"/>
  <c r="T67" i="20"/>
  <c r="S67" i="20"/>
  <c r="R67" i="20"/>
  <c r="P67" i="20"/>
  <c r="N67" i="20"/>
  <c r="U582" i="20"/>
  <c r="T582" i="20"/>
  <c r="S582" i="20"/>
  <c r="R582" i="20"/>
  <c r="P582" i="20"/>
  <c r="N582" i="20"/>
  <c r="U1177" i="20"/>
  <c r="T1177" i="20"/>
  <c r="S1177" i="20"/>
  <c r="R1177" i="20"/>
  <c r="P1177" i="20"/>
  <c r="N1177" i="20"/>
  <c r="U421" i="20"/>
  <c r="T421" i="20"/>
  <c r="S421" i="20"/>
  <c r="R421" i="20"/>
  <c r="P421" i="20"/>
  <c r="N421" i="20"/>
  <c r="U91" i="20"/>
  <c r="T91" i="20"/>
  <c r="S91" i="20"/>
  <c r="R91" i="20"/>
  <c r="P91" i="20"/>
  <c r="N91" i="20"/>
  <c r="U415" i="20"/>
  <c r="T415" i="20"/>
  <c r="S415" i="20"/>
  <c r="R415" i="20"/>
  <c r="P415" i="20"/>
  <c r="N415" i="20"/>
  <c r="U1050" i="20"/>
  <c r="T1050" i="20"/>
  <c r="S1050" i="20"/>
  <c r="R1050" i="20"/>
  <c r="P1050" i="20"/>
  <c r="N1050" i="20"/>
  <c r="U94" i="20"/>
  <c r="T94" i="20"/>
  <c r="S94" i="20"/>
  <c r="R94" i="20"/>
  <c r="P94" i="20"/>
  <c r="N94" i="20"/>
  <c r="U1121" i="20"/>
  <c r="T1121" i="20"/>
  <c r="S1121" i="20"/>
  <c r="R1121" i="20"/>
  <c r="P1121" i="20"/>
  <c r="N1121" i="20"/>
  <c r="U581" i="20"/>
  <c r="T581" i="20"/>
  <c r="S581" i="20"/>
  <c r="R581" i="20"/>
  <c r="P581" i="20"/>
  <c r="N581" i="20"/>
  <c r="U1129" i="20"/>
  <c r="T1129" i="20"/>
  <c r="S1129" i="20"/>
  <c r="R1129" i="20"/>
  <c r="P1129" i="20"/>
  <c r="N1129" i="20"/>
  <c r="U930" i="20"/>
  <c r="T930" i="20"/>
  <c r="S930" i="20"/>
  <c r="R930" i="20"/>
  <c r="P930" i="20"/>
  <c r="N930" i="20"/>
  <c r="U594" i="20"/>
  <c r="T594" i="20"/>
  <c r="S594" i="20"/>
  <c r="R594" i="20"/>
  <c r="P594" i="20"/>
  <c r="N594" i="20"/>
  <c r="U602" i="20"/>
  <c r="T602" i="20"/>
  <c r="S602" i="20"/>
  <c r="R602" i="20"/>
  <c r="P602" i="20"/>
  <c r="N602" i="20"/>
  <c r="U92" i="20"/>
  <c r="T92" i="20"/>
  <c r="S92" i="20"/>
  <c r="R92" i="20"/>
  <c r="P92" i="20"/>
  <c r="N92" i="20"/>
  <c r="U1124" i="20"/>
  <c r="T1124" i="20"/>
  <c r="S1124" i="20"/>
  <c r="R1124" i="20"/>
  <c r="P1124" i="20"/>
  <c r="N1124" i="20"/>
  <c r="U418" i="20"/>
  <c r="T418" i="20"/>
  <c r="S418" i="20"/>
  <c r="R418" i="20"/>
  <c r="P418" i="20"/>
  <c r="N418" i="20"/>
  <c r="U941" i="20"/>
  <c r="T941" i="20"/>
  <c r="S941" i="20"/>
  <c r="R941" i="20"/>
  <c r="P941" i="20"/>
  <c r="N941" i="20"/>
  <c r="U95" i="20"/>
  <c r="T95" i="20"/>
  <c r="S95" i="20"/>
  <c r="R95" i="20"/>
  <c r="P95" i="20"/>
  <c r="N95" i="20"/>
  <c r="U588" i="20"/>
  <c r="T588" i="20"/>
  <c r="S588" i="20"/>
  <c r="R588" i="20"/>
  <c r="P588" i="20"/>
  <c r="N588" i="20"/>
  <c r="U73" i="20"/>
  <c r="T73" i="20"/>
  <c r="S73" i="20"/>
  <c r="R73" i="20"/>
  <c r="P73" i="20"/>
  <c r="N73" i="20"/>
  <c r="U954" i="20"/>
  <c r="T954" i="20"/>
  <c r="S954" i="20"/>
  <c r="R954" i="20"/>
  <c r="P954" i="20"/>
  <c r="N954" i="20"/>
  <c r="U413" i="20"/>
  <c r="T413" i="20"/>
  <c r="S413" i="20"/>
  <c r="R413" i="20"/>
  <c r="P413" i="20"/>
  <c r="N413" i="20"/>
  <c r="U409" i="20"/>
  <c r="T409" i="20"/>
  <c r="S409" i="20"/>
  <c r="R409" i="20"/>
  <c r="P409" i="20"/>
  <c r="N409" i="20"/>
  <c r="U583" i="20"/>
  <c r="T583" i="20"/>
  <c r="S583" i="20"/>
  <c r="R583" i="20"/>
  <c r="P583" i="20"/>
  <c r="N583" i="20"/>
  <c r="U96" i="20"/>
  <c r="T96" i="20"/>
  <c r="S96" i="20"/>
  <c r="R96" i="20"/>
  <c r="P96" i="20"/>
  <c r="N96" i="20"/>
  <c r="U607" i="20"/>
  <c r="T607" i="20"/>
  <c r="S607" i="20"/>
  <c r="R607" i="20"/>
  <c r="P607" i="20"/>
  <c r="N607" i="20"/>
  <c r="U606" i="20"/>
  <c r="T606" i="20"/>
  <c r="S606" i="20"/>
  <c r="R606" i="20"/>
  <c r="P606" i="20"/>
  <c r="N606" i="20"/>
  <c r="U628" i="20"/>
  <c r="T628" i="20"/>
  <c r="S628" i="20"/>
  <c r="R628" i="20"/>
  <c r="P628" i="20"/>
  <c r="N628" i="20"/>
  <c r="U304" i="20"/>
  <c r="T304" i="20"/>
  <c r="S304" i="20"/>
  <c r="R304" i="20"/>
  <c r="P304" i="20"/>
  <c r="N304" i="20"/>
  <c r="U622" i="20"/>
  <c r="T622" i="20"/>
  <c r="S622" i="20"/>
  <c r="R622" i="20"/>
  <c r="P622" i="20"/>
  <c r="N622" i="20"/>
  <c r="U1133" i="20"/>
  <c r="T1133" i="20"/>
  <c r="S1133" i="20"/>
  <c r="R1133" i="20"/>
  <c r="P1133" i="20"/>
  <c r="N1133" i="20"/>
  <c r="U1165" i="20"/>
  <c r="T1165" i="20"/>
  <c r="S1165" i="20"/>
  <c r="R1165" i="20"/>
  <c r="P1165" i="20"/>
  <c r="N1165" i="20"/>
  <c r="U75" i="20"/>
  <c r="T75" i="20"/>
  <c r="S75" i="20"/>
  <c r="R75" i="20"/>
  <c r="P75" i="20"/>
  <c r="N75" i="20"/>
  <c r="U1113" i="20"/>
  <c r="T1113" i="20"/>
  <c r="S1113" i="20"/>
  <c r="R1113" i="20"/>
  <c r="P1113" i="20"/>
  <c r="N1113" i="20"/>
  <c r="U60" i="20"/>
  <c r="T60" i="20"/>
  <c r="S60" i="20"/>
  <c r="R60" i="20"/>
  <c r="P60" i="20"/>
  <c r="N60" i="20"/>
  <c r="U307" i="20"/>
  <c r="T307" i="20"/>
  <c r="S307" i="20"/>
  <c r="R307" i="20"/>
  <c r="P307" i="20"/>
  <c r="N307" i="20"/>
  <c r="U1152" i="20"/>
  <c r="T1152" i="20"/>
  <c r="S1152" i="20"/>
  <c r="R1152" i="20"/>
  <c r="P1152" i="20"/>
  <c r="N1152" i="20"/>
  <c r="U1136" i="20"/>
  <c r="T1136" i="20"/>
  <c r="S1136" i="20"/>
  <c r="R1136" i="20"/>
  <c r="P1136" i="20"/>
  <c r="N1136" i="20"/>
  <c r="U1176" i="20"/>
  <c r="T1176" i="20"/>
  <c r="S1176" i="20"/>
  <c r="R1176" i="20"/>
  <c r="P1176" i="20"/>
  <c r="N1176" i="20"/>
  <c r="U1120" i="20"/>
  <c r="T1120" i="20"/>
  <c r="S1120" i="20"/>
  <c r="R1120" i="20"/>
  <c r="P1120" i="20"/>
  <c r="N1120" i="20"/>
  <c r="U1175" i="20"/>
  <c r="T1175" i="20"/>
  <c r="S1175" i="20"/>
  <c r="R1175" i="20"/>
  <c r="P1175" i="20"/>
  <c r="N1175" i="20"/>
  <c r="U65" i="20"/>
  <c r="T65" i="20"/>
  <c r="S65" i="20"/>
  <c r="R65" i="20"/>
  <c r="P65" i="20"/>
  <c r="N65" i="20"/>
  <c r="U1312" i="20"/>
  <c r="T1312" i="20"/>
  <c r="S1312" i="20"/>
  <c r="R1312" i="20"/>
  <c r="P1312" i="20"/>
  <c r="N1312" i="20"/>
  <c r="U605" i="20"/>
  <c r="T605" i="20"/>
  <c r="S605" i="20"/>
  <c r="R605" i="20"/>
  <c r="P605" i="20"/>
  <c r="N605" i="20"/>
  <c r="U85" i="20"/>
  <c r="T85" i="20"/>
  <c r="S85" i="20"/>
  <c r="R85" i="20"/>
  <c r="P85" i="20"/>
  <c r="N85" i="20"/>
  <c r="U70" i="20"/>
  <c r="T70" i="20"/>
  <c r="S70" i="20"/>
  <c r="R70" i="20"/>
  <c r="P70" i="20"/>
  <c r="N70" i="20"/>
  <c r="U655" i="20"/>
  <c r="T655" i="20"/>
  <c r="S655" i="20"/>
  <c r="R655" i="20"/>
  <c r="P655" i="20"/>
  <c r="N655" i="20"/>
  <c r="U626" i="20"/>
  <c r="T626" i="20"/>
  <c r="S626" i="20"/>
  <c r="R626" i="20"/>
  <c r="P626" i="20"/>
  <c r="N626" i="20"/>
  <c r="U1116" i="20"/>
  <c r="T1116" i="20"/>
  <c r="S1116" i="20"/>
  <c r="R1116" i="20"/>
  <c r="P1116" i="20"/>
  <c r="N1116" i="20"/>
  <c r="U598" i="20"/>
  <c r="T598" i="20"/>
  <c r="S598" i="20"/>
  <c r="R598" i="20"/>
  <c r="P598" i="20"/>
  <c r="N598" i="20"/>
  <c r="U97" i="20"/>
  <c r="T97" i="20"/>
  <c r="S97" i="20"/>
  <c r="R97" i="20"/>
  <c r="P97" i="20"/>
  <c r="N97" i="20"/>
  <c r="U639" i="20"/>
  <c r="T639" i="20"/>
  <c r="S639" i="20"/>
  <c r="R639" i="20"/>
  <c r="P639" i="20"/>
  <c r="N639" i="20"/>
  <c r="U66" i="20"/>
  <c r="T66" i="20"/>
  <c r="S66" i="20"/>
  <c r="R66" i="20"/>
  <c r="P66" i="20"/>
  <c r="N66" i="20"/>
  <c r="U953" i="20"/>
  <c r="T953" i="20"/>
  <c r="S953" i="20"/>
  <c r="R953" i="20"/>
  <c r="P953" i="20"/>
  <c r="N953" i="20"/>
  <c r="U592" i="20"/>
  <c r="T592" i="20"/>
  <c r="S592" i="20"/>
  <c r="R592" i="20"/>
  <c r="P592" i="20"/>
  <c r="N592" i="20"/>
  <c r="U408" i="20"/>
  <c r="T408" i="20"/>
  <c r="S408" i="20"/>
  <c r="R408" i="20"/>
  <c r="P408" i="20"/>
  <c r="N408" i="20"/>
  <c r="U62" i="20"/>
  <c r="T62" i="20"/>
  <c r="S62" i="20"/>
  <c r="R62" i="20"/>
  <c r="P62" i="20"/>
  <c r="N62" i="20"/>
  <c r="U589" i="20"/>
  <c r="T589" i="20"/>
  <c r="S589" i="20"/>
  <c r="R589" i="20"/>
  <c r="P589" i="20"/>
  <c r="N589" i="20"/>
  <c r="U420" i="20"/>
  <c r="T420" i="20"/>
  <c r="S420" i="20"/>
  <c r="R420" i="20"/>
  <c r="P420" i="20"/>
  <c r="N420" i="20"/>
  <c r="U647" i="20"/>
  <c r="T647" i="20"/>
  <c r="S647" i="20"/>
  <c r="R647" i="20"/>
  <c r="P647" i="20"/>
  <c r="N647" i="20"/>
  <c r="U1146" i="20"/>
  <c r="T1146" i="20"/>
  <c r="S1146" i="20"/>
  <c r="R1146" i="20"/>
  <c r="P1146" i="20"/>
  <c r="N1146" i="20"/>
  <c r="U634" i="20"/>
  <c r="T634" i="20"/>
  <c r="S634" i="20"/>
  <c r="R634" i="20"/>
  <c r="P634" i="20"/>
  <c r="N634" i="20"/>
  <c r="U1171" i="20"/>
  <c r="T1171" i="20"/>
  <c r="S1171" i="20"/>
  <c r="R1171" i="20"/>
  <c r="P1171" i="20"/>
  <c r="N1171" i="20"/>
  <c r="U1135" i="20"/>
  <c r="T1135" i="20"/>
  <c r="S1135" i="20"/>
  <c r="R1135" i="20"/>
  <c r="P1135" i="20"/>
  <c r="N1135" i="20"/>
  <c r="U653" i="20"/>
  <c r="T653" i="20"/>
  <c r="S653" i="20"/>
  <c r="R653" i="20"/>
  <c r="P653" i="20"/>
  <c r="N653" i="20"/>
  <c r="U610" i="20"/>
  <c r="T610" i="20"/>
  <c r="S610" i="20"/>
  <c r="R610" i="20"/>
  <c r="P610" i="20"/>
  <c r="N610" i="20"/>
  <c r="U579" i="20"/>
  <c r="T579" i="20"/>
  <c r="S579" i="20"/>
  <c r="R579" i="20"/>
  <c r="P579" i="20"/>
  <c r="N579" i="20"/>
  <c r="U98" i="20"/>
  <c r="T98" i="20"/>
  <c r="S98" i="20"/>
  <c r="R98" i="20"/>
  <c r="P98" i="20"/>
  <c r="N98" i="20"/>
  <c r="U61" i="20"/>
  <c r="T61" i="20"/>
  <c r="S61" i="20"/>
  <c r="R61" i="20"/>
  <c r="P61" i="20"/>
  <c r="N61" i="20"/>
  <c r="T72" i="20"/>
  <c r="S72" i="20"/>
  <c r="P72" i="20"/>
  <c r="N72" i="20"/>
  <c r="R630" i="20"/>
  <c r="P630" i="20"/>
  <c r="N630" i="20"/>
  <c r="U84" i="20"/>
  <c r="T84" i="20"/>
  <c r="S84" i="20"/>
  <c r="R84" i="20"/>
  <c r="P84" i="20"/>
  <c r="N84" i="20"/>
  <c r="U652" i="20"/>
  <c r="T652" i="20"/>
  <c r="S652" i="20"/>
  <c r="R652" i="20"/>
  <c r="P652" i="20"/>
  <c r="N652" i="20"/>
  <c r="U586" i="20"/>
  <c r="T586" i="20"/>
  <c r="S586" i="20"/>
  <c r="R586" i="20"/>
  <c r="P586" i="20"/>
  <c r="N586" i="20"/>
  <c r="U1134" i="20"/>
  <c r="T1134" i="20"/>
  <c r="S1134" i="20"/>
  <c r="R1134" i="20"/>
  <c r="P1134" i="20"/>
  <c r="N1134" i="20"/>
  <c r="U613" i="20"/>
  <c r="T613" i="20"/>
  <c r="S613" i="20"/>
  <c r="R613" i="20"/>
  <c r="P613" i="20"/>
  <c r="N613" i="20"/>
  <c r="U951" i="20"/>
  <c r="T951" i="20"/>
  <c r="S951" i="20"/>
  <c r="R951" i="20"/>
  <c r="P951" i="20"/>
  <c r="N951" i="20"/>
  <c r="U1119" i="20"/>
  <c r="T1119" i="20"/>
  <c r="S1119" i="20"/>
  <c r="R1119" i="20"/>
  <c r="P1119" i="20"/>
  <c r="N1119" i="20"/>
  <c r="U631" i="20"/>
  <c r="T631" i="20"/>
  <c r="S631" i="20"/>
  <c r="R631" i="20"/>
  <c r="P631" i="20"/>
  <c r="N631" i="20"/>
  <c r="U629" i="20"/>
  <c r="T629" i="20"/>
  <c r="S629" i="20"/>
  <c r="R629" i="20"/>
  <c r="P629" i="20"/>
  <c r="N629" i="20"/>
  <c r="U88" i="20"/>
  <c r="T88" i="20"/>
  <c r="S88" i="20"/>
  <c r="R88" i="20"/>
  <c r="P88" i="20"/>
  <c r="N88" i="20"/>
  <c r="U590" i="20"/>
  <c r="T590" i="20"/>
  <c r="S590" i="20"/>
  <c r="R590" i="20"/>
  <c r="P590" i="20"/>
  <c r="N590" i="20"/>
  <c r="U625" i="20"/>
  <c r="T625" i="20"/>
  <c r="S625" i="20"/>
  <c r="R625" i="20"/>
  <c r="P625" i="20"/>
  <c r="N625" i="20"/>
  <c r="U618" i="20"/>
  <c r="T618" i="20"/>
  <c r="S618" i="20"/>
  <c r="R618" i="20"/>
  <c r="P618" i="20"/>
  <c r="N618" i="20"/>
  <c r="U64" i="20"/>
  <c r="T64" i="20"/>
  <c r="S64" i="20"/>
  <c r="R64" i="20"/>
  <c r="P64" i="20"/>
  <c r="N64" i="20"/>
  <c r="U933" i="20"/>
  <c r="T933" i="20"/>
  <c r="S933" i="20"/>
  <c r="R933" i="20"/>
  <c r="P933" i="20"/>
  <c r="N933" i="20"/>
  <c r="U79" i="20"/>
  <c r="T79" i="20"/>
  <c r="S79" i="20"/>
  <c r="R79" i="20"/>
  <c r="P79" i="20"/>
  <c r="N79" i="20"/>
  <c r="U656" i="20"/>
  <c r="T656" i="20"/>
  <c r="S656" i="20"/>
  <c r="R656" i="20"/>
  <c r="P656" i="20"/>
  <c r="N656" i="20"/>
  <c r="U637" i="20"/>
  <c r="T637" i="20"/>
  <c r="S637" i="20"/>
  <c r="R637" i="20"/>
  <c r="P637" i="20"/>
  <c r="N637" i="20"/>
  <c r="U597" i="20"/>
  <c r="T597" i="20"/>
  <c r="S597" i="20"/>
  <c r="R597" i="20"/>
  <c r="P597" i="20"/>
  <c r="N597" i="20"/>
  <c r="U614" i="20"/>
  <c r="T614" i="20"/>
  <c r="S614" i="20"/>
  <c r="R614" i="20"/>
  <c r="P614" i="20"/>
  <c r="N614" i="20"/>
  <c r="U59" i="20"/>
  <c r="T59" i="20"/>
  <c r="S59" i="20"/>
  <c r="R59" i="20"/>
  <c r="P59" i="20"/>
  <c r="N59" i="20"/>
  <c r="U642" i="20"/>
  <c r="T642" i="20"/>
  <c r="S642" i="20"/>
  <c r="R642" i="20"/>
  <c r="P642" i="20"/>
  <c r="N642" i="20"/>
  <c r="U604" i="20"/>
  <c r="T604" i="20"/>
  <c r="S604" i="20"/>
  <c r="R604" i="20"/>
  <c r="P604" i="20"/>
  <c r="N604" i="20"/>
  <c r="U591" i="20"/>
  <c r="T591" i="20"/>
  <c r="S591" i="20"/>
  <c r="R591" i="20"/>
  <c r="P591" i="20"/>
  <c r="N591" i="20"/>
  <c r="U633" i="20"/>
  <c r="T633" i="20"/>
  <c r="S633" i="20"/>
  <c r="R633" i="20"/>
  <c r="P633" i="20"/>
  <c r="N633" i="20"/>
  <c r="U649" i="20"/>
  <c r="T649" i="20"/>
  <c r="S649" i="20"/>
  <c r="R649" i="20"/>
  <c r="P649" i="20"/>
  <c r="N649" i="20"/>
  <c r="U562" i="20"/>
  <c r="T562" i="20"/>
  <c r="S562" i="20"/>
  <c r="R562" i="20"/>
  <c r="P562" i="20"/>
  <c r="N562" i="20"/>
  <c r="U45" i="20"/>
  <c r="T45" i="20"/>
  <c r="S45" i="20"/>
  <c r="R45" i="20"/>
  <c r="P45" i="20"/>
  <c r="N45" i="20"/>
  <c r="U550" i="20"/>
  <c r="T550" i="20"/>
  <c r="S550" i="20"/>
  <c r="R550" i="20"/>
  <c r="P550" i="20"/>
  <c r="N550" i="20"/>
  <c r="U549" i="20"/>
  <c r="T549" i="20"/>
  <c r="S549" i="20"/>
  <c r="R549" i="20"/>
  <c r="P549" i="20"/>
  <c r="N549" i="20"/>
  <c r="U548" i="20"/>
  <c r="T548" i="20"/>
  <c r="S548" i="20"/>
  <c r="R548" i="20"/>
  <c r="P548" i="20"/>
  <c r="N548" i="20"/>
  <c r="U354" i="20"/>
  <c r="T354" i="20"/>
  <c r="S354" i="20"/>
  <c r="R354" i="20"/>
  <c r="P354" i="20"/>
  <c r="N354" i="20"/>
  <c r="U556" i="20"/>
  <c r="T556" i="20"/>
  <c r="S556" i="20"/>
  <c r="R556" i="20"/>
  <c r="P556" i="20"/>
  <c r="N556" i="20"/>
  <c r="U565" i="20"/>
  <c r="T565" i="20"/>
  <c r="S565" i="20"/>
  <c r="R565" i="20"/>
  <c r="P565" i="20"/>
  <c r="N565" i="20"/>
  <c r="U542" i="20"/>
  <c r="T542" i="20"/>
  <c r="S542" i="20"/>
  <c r="R542" i="20"/>
  <c r="P542" i="20"/>
  <c r="N542" i="20"/>
  <c r="U479" i="20"/>
  <c r="T479" i="20"/>
  <c r="S479" i="20"/>
  <c r="R479" i="20"/>
  <c r="P479" i="20"/>
  <c r="N479" i="20"/>
  <c r="U573" i="20"/>
  <c r="T573" i="20"/>
  <c r="S573" i="20"/>
  <c r="R573" i="20"/>
  <c r="P573" i="20"/>
  <c r="N573" i="20"/>
  <c r="U355" i="20"/>
  <c r="T355" i="20"/>
  <c r="S355" i="20"/>
  <c r="R355" i="20"/>
  <c r="P355" i="20"/>
  <c r="N355" i="20"/>
  <c r="U554" i="20"/>
  <c r="T554" i="20"/>
  <c r="S554" i="20"/>
  <c r="R554" i="20"/>
  <c r="P554" i="20"/>
  <c r="N554" i="20"/>
  <c r="U57" i="20"/>
  <c r="T57" i="20"/>
  <c r="S57" i="20"/>
  <c r="R57" i="20"/>
  <c r="P57" i="20"/>
  <c r="N57" i="20"/>
  <c r="U531" i="20"/>
  <c r="T531" i="20"/>
  <c r="S531" i="20"/>
  <c r="R531" i="20"/>
  <c r="P531" i="20"/>
  <c r="N531" i="20"/>
  <c r="U577" i="20"/>
  <c r="T577" i="20"/>
  <c r="S577" i="20"/>
  <c r="R577" i="20"/>
  <c r="P577" i="20"/>
  <c r="N577" i="20"/>
  <c r="U478" i="20"/>
  <c r="T478" i="20"/>
  <c r="S478" i="20"/>
  <c r="R478" i="20"/>
  <c r="P478" i="20"/>
  <c r="N478" i="20"/>
  <c r="U540" i="20"/>
  <c r="T540" i="20"/>
  <c r="S540" i="20"/>
  <c r="R540" i="20"/>
  <c r="P540" i="20"/>
  <c r="N540" i="20"/>
  <c r="U541" i="20"/>
  <c r="T541" i="20"/>
  <c r="S541" i="20"/>
  <c r="R541" i="20"/>
  <c r="P541" i="20"/>
  <c r="N541" i="20"/>
  <c r="U522" i="20"/>
  <c r="T522" i="20"/>
  <c r="S522" i="20"/>
  <c r="R522" i="20"/>
  <c r="P522" i="20"/>
  <c r="N522" i="20"/>
  <c r="U561" i="20"/>
  <c r="T561" i="20"/>
  <c r="S561" i="20"/>
  <c r="R561" i="20"/>
  <c r="P561" i="20"/>
  <c r="N561" i="20"/>
  <c r="U539" i="20"/>
  <c r="T539" i="20"/>
  <c r="S539" i="20"/>
  <c r="R539" i="20"/>
  <c r="P539" i="20"/>
  <c r="N539" i="20"/>
  <c r="U543" i="20"/>
  <c r="T543" i="20"/>
  <c r="S543" i="20"/>
  <c r="R543" i="20"/>
  <c r="P543" i="20"/>
  <c r="N543" i="20"/>
  <c r="U58" i="20"/>
  <c r="T58" i="20"/>
  <c r="S58" i="20"/>
  <c r="R58" i="20"/>
  <c r="P58" i="20"/>
  <c r="N58" i="20"/>
  <c r="U34" i="20"/>
  <c r="T34" i="20"/>
  <c r="S34" i="20"/>
  <c r="R34" i="20"/>
  <c r="P34" i="20"/>
  <c r="N34" i="20"/>
  <c r="U33" i="20"/>
  <c r="T33" i="20"/>
  <c r="S33" i="20"/>
  <c r="R33" i="20"/>
  <c r="P33" i="20"/>
  <c r="N33" i="20"/>
  <c r="U546" i="20"/>
  <c r="T546" i="20"/>
  <c r="S546" i="20"/>
  <c r="R546" i="20"/>
  <c r="P546" i="20"/>
  <c r="N546" i="20"/>
  <c r="U53" i="20"/>
  <c r="T53" i="20"/>
  <c r="S53" i="20"/>
  <c r="R53" i="20"/>
  <c r="P53" i="20"/>
  <c r="N53" i="20"/>
  <c r="U544" i="20"/>
  <c r="T544" i="20"/>
  <c r="S544" i="20"/>
  <c r="R544" i="20"/>
  <c r="P544" i="20"/>
  <c r="N544" i="20"/>
  <c r="U575" i="20"/>
  <c r="T575" i="20"/>
  <c r="S575" i="20"/>
  <c r="R575" i="20"/>
  <c r="P575" i="20"/>
  <c r="N575" i="20"/>
  <c r="U555" i="20"/>
  <c r="T555" i="20"/>
  <c r="S555" i="20"/>
  <c r="R555" i="20"/>
  <c r="P555" i="20"/>
  <c r="N555" i="20"/>
  <c r="U352" i="20"/>
  <c r="T352" i="20"/>
  <c r="S352" i="20"/>
  <c r="R352" i="20"/>
  <c r="P352" i="20"/>
  <c r="N352" i="20"/>
  <c r="U349" i="20"/>
  <c r="T349" i="20"/>
  <c r="S349" i="20"/>
  <c r="R349" i="20"/>
  <c r="P349" i="20"/>
  <c r="N349" i="20"/>
  <c r="U569" i="20"/>
  <c r="T569" i="20"/>
  <c r="S569" i="20"/>
  <c r="R569" i="20"/>
  <c r="P569" i="20"/>
  <c r="N569" i="20"/>
  <c r="U570" i="20"/>
  <c r="T570" i="20"/>
  <c r="S570" i="20"/>
  <c r="R570" i="20"/>
  <c r="P570" i="20"/>
  <c r="N570" i="20"/>
  <c r="U353" i="20"/>
  <c r="T353" i="20"/>
  <c r="S353" i="20"/>
  <c r="R353" i="20"/>
  <c r="P353" i="20"/>
  <c r="N353" i="20"/>
  <c r="U52" i="20"/>
  <c r="T52" i="20"/>
  <c r="S52" i="20"/>
  <c r="R52" i="20"/>
  <c r="P52" i="20"/>
  <c r="N52" i="20"/>
  <c r="U530" i="20"/>
  <c r="T530" i="20"/>
  <c r="S530" i="20"/>
  <c r="R530" i="20"/>
  <c r="P530" i="20"/>
  <c r="N530" i="20"/>
  <c r="U529" i="20"/>
  <c r="T529" i="20"/>
  <c r="S529" i="20"/>
  <c r="R529" i="20"/>
  <c r="P529" i="20"/>
  <c r="N529" i="20"/>
  <c r="U404" i="20"/>
  <c r="T404" i="20"/>
  <c r="S404" i="20"/>
  <c r="R404" i="20"/>
  <c r="P404" i="20"/>
  <c r="N404" i="20"/>
  <c r="U563" i="20"/>
  <c r="T563" i="20"/>
  <c r="S563" i="20"/>
  <c r="R563" i="20"/>
  <c r="P563" i="20"/>
  <c r="N563" i="20"/>
  <c r="U351" i="20"/>
  <c r="T351" i="20"/>
  <c r="S351" i="20"/>
  <c r="R351" i="20"/>
  <c r="P351" i="20"/>
  <c r="N351" i="20"/>
  <c r="U538" i="20"/>
  <c r="T538" i="20"/>
  <c r="S538" i="20"/>
  <c r="R538" i="20"/>
  <c r="P538" i="20"/>
  <c r="N538" i="20"/>
  <c r="U553" i="20"/>
  <c r="T553" i="20"/>
  <c r="S553" i="20"/>
  <c r="R553" i="20"/>
  <c r="P553" i="20"/>
  <c r="N553" i="20"/>
  <c r="U48" i="20"/>
  <c r="T48" i="20"/>
  <c r="S48" i="20"/>
  <c r="R48" i="20"/>
  <c r="P48" i="20"/>
  <c r="N48" i="20"/>
  <c r="U537" i="20"/>
  <c r="T537" i="20"/>
  <c r="S537" i="20"/>
  <c r="R537" i="20"/>
  <c r="P537" i="20"/>
  <c r="N537" i="20"/>
  <c r="U44" i="20"/>
  <c r="T44" i="20"/>
  <c r="S44" i="20"/>
  <c r="R44" i="20"/>
  <c r="P44" i="20"/>
  <c r="N44" i="20"/>
  <c r="U525" i="20"/>
  <c r="T525" i="20"/>
  <c r="S525" i="20"/>
  <c r="R525" i="20"/>
  <c r="P525" i="20"/>
  <c r="N525" i="20"/>
  <c r="U560" i="20"/>
  <c r="T560" i="20"/>
  <c r="S560" i="20"/>
  <c r="R560" i="20"/>
  <c r="P560" i="20"/>
  <c r="N560" i="20"/>
  <c r="U536" i="20"/>
  <c r="T536" i="20"/>
  <c r="S536" i="20"/>
  <c r="R536" i="20"/>
  <c r="P536" i="20"/>
  <c r="N536" i="20"/>
  <c r="U43" i="20"/>
  <c r="T43" i="20"/>
  <c r="S43" i="20"/>
  <c r="R43" i="20"/>
  <c r="P43" i="20"/>
  <c r="N43" i="20"/>
  <c r="U567" i="20"/>
  <c r="T567" i="20"/>
  <c r="S567" i="20"/>
  <c r="R567" i="20"/>
  <c r="P567" i="20"/>
  <c r="N567" i="20"/>
  <c r="U54" i="20"/>
  <c r="T54" i="20"/>
  <c r="S54" i="20"/>
  <c r="R54" i="20"/>
  <c r="P54" i="20"/>
  <c r="N54" i="20"/>
  <c r="U515" i="20"/>
  <c r="T515" i="20"/>
  <c r="S515" i="20"/>
  <c r="R515" i="20"/>
  <c r="P515" i="20"/>
  <c r="N515" i="20"/>
  <c r="U37" i="20"/>
  <c r="T37" i="20"/>
  <c r="S37" i="20"/>
  <c r="R37" i="20"/>
  <c r="P37" i="20"/>
  <c r="N37" i="20"/>
  <c r="U551" i="20"/>
  <c r="T551" i="20"/>
  <c r="S551" i="20"/>
  <c r="R551" i="20"/>
  <c r="P551" i="20"/>
  <c r="N551" i="20"/>
  <c r="U521" i="20"/>
  <c r="T521" i="20"/>
  <c r="S521" i="20"/>
  <c r="R521" i="20"/>
  <c r="P521" i="20"/>
  <c r="N521" i="20"/>
  <c r="U524" i="20"/>
  <c r="T524" i="20"/>
  <c r="S524" i="20"/>
  <c r="R524" i="20"/>
  <c r="P524" i="20"/>
  <c r="N524" i="20"/>
  <c r="U571" i="20"/>
  <c r="T571" i="20"/>
  <c r="S571" i="20"/>
  <c r="R571" i="20"/>
  <c r="P571" i="20"/>
  <c r="N571" i="20"/>
  <c r="U51" i="20"/>
  <c r="T51" i="20"/>
  <c r="S51" i="20"/>
  <c r="R51" i="20"/>
  <c r="P51" i="20"/>
  <c r="N51" i="20"/>
  <c r="U41" i="20"/>
  <c r="T41" i="20"/>
  <c r="S41" i="20"/>
  <c r="R41" i="20"/>
  <c r="P41" i="20"/>
  <c r="N41" i="20"/>
  <c r="U568" i="20"/>
  <c r="T568" i="20"/>
  <c r="S568" i="20"/>
  <c r="R568" i="20"/>
  <c r="P568" i="20"/>
  <c r="N568" i="20"/>
  <c r="U350" i="20"/>
  <c r="T350" i="20"/>
  <c r="S350" i="20"/>
  <c r="R350" i="20"/>
  <c r="P350" i="20"/>
  <c r="N350" i="20"/>
  <c r="U518" i="20"/>
  <c r="T518" i="20"/>
  <c r="S518" i="20"/>
  <c r="R518" i="20"/>
  <c r="P518" i="20"/>
  <c r="N518" i="20"/>
  <c r="U519" i="20"/>
  <c r="T519" i="20"/>
  <c r="S519" i="20"/>
  <c r="R519" i="20"/>
  <c r="P519" i="20"/>
  <c r="N519" i="20"/>
  <c r="U535" i="20"/>
  <c r="T535" i="20"/>
  <c r="S535" i="20"/>
  <c r="R535" i="20"/>
  <c r="P535" i="20"/>
  <c r="N535" i="20"/>
  <c r="U407" i="20"/>
  <c r="T407" i="20"/>
  <c r="S407" i="20"/>
  <c r="R407" i="20"/>
  <c r="P407" i="20"/>
  <c r="N407" i="20"/>
  <c r="U49" i="20"/>
  <c r="T49" i="20"/>
  <c r="S49" i="20"/>
  <c r="R49" i="20"/>
  <c r="P49" i="20"/>
  <c r="N49" i="20"/>
  <c r="U514" i="20"/>
  <c r="T514" i="20"/>
  <c r="S514" i="20"/>
  <c r="R514" i="20"/>
  <c r="P514" i="20"/>
  <c r="N514" i="20"/>
  <c r="U545" i="20"/>
  <c r="T545" i="20"/>
  <c r="S545" i="20"/>
  <c r="R545" i="20"/>
  <c r="P545" i="20"/>
  <c r="N545" i="20"/>
  <c r="U46" i="20"/>
  <c r="T46" i="20"/>
  <c r="S46" i="20"/>
  <c r="R46" i="20"/>
  <c r="P46" i="20"/>
  <c r="N46" i="20"/>
  <c r="U526" i="20"/>
  <c r="T526" i="20"/>
  <c r="S526" i="20"/>
  <c r="R526" i="20"/>
  <c r="P526" i="20"/>
  <c r="N526" i="20"/>
  <c r="U406" i="20"/>
  <c r="T406" i="20"/>
  <c r="S406" i="20"/>
  <c r="R406" i="20"/>
  <c r="P406" i="20"/>
  <c r="N406" i="20"/>
  <c r="U42" i="20"/>
  <c r="T42" i="20"/>
  <c r="S42" i="20"/>
  <c r="R42" i="20"/>
  <c r="P42" i="20"/>
  <c r="N42" i="20"/>
  <c r="U559" i="20"/>
  <c r="T559" i="20"/>
  <c r="S559" i="20"/>
  <c r="R559" i="20"/>
  <c r="P559" i="20"/>
  <c r="N559" i="20"/>
  <c r="U532" i="20"/>
  <c r="T532" i="20"/>
  <c r="S532" i="20"/>
  <c r="R532" i="20"/>
  <c r="P532" i="20"/>
  <c r="N532" i="20"/>
  <c r="U523" i="20"/>
  <c r="T523" i="20"/>
  <c r="S523" i="20"/>
  <c r="R523" i="20"/>
  <c r="P523" i="20"/>
  <c r="N523" i="20"/>
  <c r="U50" i="20"/>
  <c r="T50" i="20"/>
  <c r="S50" i="20"/>
  <c r="R50" i="20"/>
  <c r="P50" i="20"/>
  <c r="N50" i="20"/>
  <c r="U520" i="20"/>
  <c r="T520" i="20"/>
  <c r="S520" i="20"/>
  <c r="R520" i="20"/>
  <c r="P520" i="20"/>
  <c r="N520" i="20"/>
  <c r="U405" i="20"/>
  <c r="T405" i="20"/>
  <c r="S405" i="20"/>
  <c r="R405" i="20"/>
  <c r="P405" i="20"/>
  <c r="N405" i="20"/>
  <c r="U528" i="20"/>
  <c r="T528" i="20"/>
  <c r="S528" i="20"/>
  <c r="R528" i="20"/>
  <c r="P528" i="20"/>
  <c r="N528" i="20"/>
  <c r="U552" i="20"/>
  <c r="T552" i="20"/>
  <c r="S552" i="20"/>
  <c r="R552" i="20"/>
  <c r="P552" i="20"/>
  <c r="N552" i="20"/>
  <c r="U564" i="20"/>
  <c r="T564" i="20"/>
  <c r="S564" i="20"/>
  <c r="R564" i="20"/>
  <c r="P564" i="20"/>
  <c r="N564" i="20"/>
  <c r="U572" i="20"/>
  <c r="T572" i="20"/>
  <c r="S572" i="20"/>
  <c r="R572" i="20"/>
  <c r="P572" i="20"/>
  <c r="N572" i="20"/>
  <c r="U30" i="20"/>
  <c r="T30" i="20"/>
  <c r="S30" i="20"/>
  <c r="R30" i="20"/>
  <c r="P30" i="20"/>
  <c r="N30" i="20"/>
  <c r="U47" i="20"/>
  <c r="T47" i="20"/>
  <c r="S47" i="20"/>
  <c r="R47" i="20"/>
  <c r="P47" i="20"/>
  <c r="N47" i="20"/>
  <c r="U39" i="20"/>
  <c r="T39" i="20"/>
  <c r="S39" i="20"/>
  <c r="R39" i="20"/>
  <c r="P39" i="20"/>
  <c r="N39" i="20"/>
  <c r="U574" i="20"/>
  <c r="T574" i="20"/>
  <c r="S574" i="20"/>
  <c r="R574" i="20"/>
  <c r="P574" i="20"/>
  <c r="N574" i="20"/>
  <c r="U558" i="20"/>
  <c r="T558" i="20"/>
  <c r="S558" i="20"/>
  <c r="R558" i="20"/>
  <c r="P558" i="20"/>
  <c r="N558" i="20"/>
  <c r="U533" i="20"/>
  <c r="T533" i="20"/>
  <c r="S533" i="20"/>
  <c r="R533" i="20"/>
  <c r="P533" i="20"/>
  <c r="N533" i="20"/>
  <c r="U516" i="20"/>
  <c r="T516" i="20"/>
  <c r="S516" i="20"/>
  <c r="R516" i="20"/>
  <c r="P516" i="20"/>
  <c r="N516" i="20"/>
  <c r="U32" i="20"/>
  <c r="T32" i="20"/>
  <c r="S32" i="20"/>
  <c r="R32" i="20"/>
  <c r="P32" i="20"/>
  <c r="N32" i="20"/>
  <c r="U547" i="20"/>
  <c r="T547" i="20"/>
  <c r="S547" i="20"/>
  <c r="R547" i="20"/>
  <c r="P547" i="20"/>
  <c r="N547" i="20"/>
  <c r="U527" i="20"/>
  <c r="T527" i="20"/>
  <c r="S527" i="20"/>
  <c r="R527" i="20"/>
  <c r="P527" i="20"/>
  <c r="N527" i="20"/>
  <c r="U534" i="20"/>
  <c r="T534" i="20"/>
  <c r="S534" i="20"/>
  <c r="R534" i="20"/>
  <c r="P534" i="20"/>
  <c r="N534" i="20"/>
  <c r="U31" i="20"/>
  <c r="T31" i="20"/>
  <c r="S31" i="20"/>
  <c r="R31" i="20"/>
  <c r="P31" i="20"/>
  <c r="N31" i="20"/>
  <c r="U566" i="20"/>
  <c r="T566" i="20"/>
  <c r="S566" i="20"/>
  <c r="R566" i="20"/>
  <c r="P566" i="20"/>
  <c r="N566" i="20"/>
  <c r="U517" i="20"/>
  <c r="T517" i="20"/>
  <c r="S517" i="20"/>
  <c r="R517" i="20"/>
  <c r="P517" i="20"/>
  <c r="N517" i="20"/>
  <c r="U513" i="20"/>
  <c r="T513" i="20"/>
  <c r="S513" i="20"/>
  <c r="R513" i="20"/>
  <c r="P513" i="20"/>
  <c r="N513" i="20"/>
  <c r="U36" i="20"/>
  <c r="T36" i="20"/>
  <c r="S36" i="20"/>
  <c r="R36" i="20"/>
  <c r="P36" i="20"/>
  <c r="N36" i="20"/>
  <c r="U576" i="20"/>
  <c r="T576" i="20"/>
  <c r="S576" i="20"/>
  <c r="R576" i="20"/>
  <c r="P576" i="20"/>
  <c r="N576" i="20"/>
  <c r="U35" i="20"/>
  <c r="T35" i="20"/>
  <c r="S35" i="20"/>
  <c r="R35" i="20"/>
  <c r="P35" i="20"/>
  <c r="N35" i="20"/>
  <c r="U56" i="20"/>
  <c r="T56" i="20"/>
  <c r="S56" i="20"/>
  <c r="R56" i="20"/>
  <c r="P56" i="20"/>
  <c r="N56" i="20"/>
  <c r="U55" i="20"/>
  <c r="T55" i="20"/>
  <c r="S55" i="20"/>
  <c r="R55" i="20"/>
  <c r="P55" i="20"/>
  <c r="N55" i="20"/>
  <c r="U578" i="20"/>
  <c r="T578" i="20"/>
  <c r="S578" i="20"/>
  <c r="R578" i="20"/>
  <c r="P578" i="20"/>
  <c r="N578" i="20"/>
  <c r="U557" i="20"/>
  <c r="T557" i="20"/>
  <c r="S557" i="20"/>
  <c r="R557" i="20"/>
  <c r="P557" i="20"/>
  <c r="N557" i="20"/>
  <c r="U26" i="20"/>
  <c r="T26" i="20"/>
  <c r="S26" i="20"/>
  <c r="R26" i="20"/>
  <c r="P26" i="20"/>
  <c r="N26" i="20"/>
  <c r="U22" i="20"/>
  <c r="T22" i="20"/>
  <c r="S22" i="20"/>
  <c r="R22" i="20"/>
  <c r="P22" i="20"/>
  <c r="N22" i="20"/>
  <c r="U29" i="20"/>
  <c r="T29" i="20"/>
  <c r="S29" i="20"/>
  <c r="R29" i="20"/>
  <c r="P29" i="20"/>
  <c r="N29" i="20"/>
  <c r="U23" i="20"/>
  <c r="T23" i="20"/>
  <c r="S23" i="20"/>
  <c r="R23" i="20"/>
  <c r="P23" i="20"/>
  <c r="N23" i="20"/>
  <c r="U28" i="20"/>
  <c r="T28" i="20"/>
  <c r="S28" i="20"/>
  <c r="R28" i="20"/>
  <c r="P28" i="20"/>
  <c r="N28" i="20"/>
  <c r="U25" i="20"/>
  <c r="T25" i="20"/>
  <c r="S25" i="20"/>
  <c r="R25" i="20"/>
  <c r="P25" i="20"/>
  <c r="N25" i="20"/>
  <c r="U24" i="20"/>
  <c r="T24" i="20"/>
  <c r="S24" i="20"/>
  <c r="R24" i="20"/>
  <c r="P24" i="20"/>
  <c r="N24" i="20"/>
  <c r="U20" i="20"/>
  <c r="T20" i="20"/>
  <c r="S20" i="20"/>
  <c r="R20" i="20"/>
  <c r="P20" i="20"/>
  <c r="N20" i="20"/>
  <c r="U27" i="20"/>
  <c r="T27" i="20"/>
  <c r="S27" i="20"/>
  <c r="R27" i="20"/>
  <c r="P27" i="20"/>
  <c r="N27" i="20"/>
  <c r="U21" i="20"/>
  <c r="T21" i="20"/>
  <c r="S21" i="20"/>
  <c r="R21" i="20"/>
  <c r="P21" i="20"/>
  <c r="N21" i="20"/>
  <c r="U924" i="20"/>
  <c r="T924" i="20"/>
  <c r="S924" i="20"/>
  <c r="R924" i="20"/>
  <c r="P924" i="20"/>
  <c r="N924" i="20"/>
  <c r="U1037" i="20"/>
  <c r="T1037" i="20"/>
  <c r="S1037" i="20"/>
  <c r="R1037" i="20"/>
  <c r="P1037" i="20"/>
  <c r="N1037" i="20"/>
  <c r="U512" i="20"/>
  <c r="T512" i="20"/>
  <c r="S512" i="20"/>
  <c r="R512" i="20"/>
  <c r="P512" i="20"/>
  <c r="N512" i="20"/>
  <c r="U1304" i="20"/>
  <c r="T1304" i="20"/>
  <c r="S1304" i="20"/>
  <c r="R1304" i="20"/>
  <c r="P1304" i="20"/>
  <c r="N1304" i="20"/>
  <c r="U507" i="20"/>
  <c r="T507" i="20"/>
  <c r="S507" i="20"/>
  <c r="R507" i="20"/>
  <c r="P507" i="20"/>
  <c r="N507" i="20"/>
  <c r="U1032" i="20"/>
  <c r="T1032" i="20"/>
  <c r="S1032" i="20"/>
  <c r="R1032" i="20"/>
  <c r="P1032" i="20"/>
  <c r="N1032" i="20"/>
  <c r="U1305" i="20"/>
  <c r="T1305" i="20"/>
  <c r="S1305" i="20"/>
  <c r="R1305" i="20"/>
  <c r="P1305" i="20"/>
  <c r="N1305" i="20"/>
  <c r="U923" i="20"/>
  <c r="T923" i="20"/>
  <c r="S923" i="20"/>
  <c r="R923" i="20"/>
  <c r="P923" i="20"/>
  <c r="N923" i="20"/>
  <c r="U1302" i="20"/>
  <c r="T1302" i="20"/>
  <c r="S1302" i="20"/>
  <c r="R1302" i="20"/>
  <c r="P1302" i="20"/>
  <c r="N1302" i="20"/>
  <c r="U1110" i="20"/>
  <c r="T1110" i="20"/>
  <c r="S1110" i="20"/>
  <c r="R1110" i="20"/>
  <c r="P1110" i="20"/>
  <c r="N1110" i="20"/>
  <c r="U922" i="20"/>
  <c r="T922" i="20"/>
  <c r="S922" i="20"/>
  <c r="R922" i="20"/>
  <c r="P922" i="20"/>
  <c r="N922" i="20"/>
  <c r="U506" i="20"/>
  <c r="T506" i="20"/>
  <c r="S506" i="20"/>
  <c r="R506" i="20"/>
  <c r="P506" i="20"/>
  <c r="N506" i="20"/>
  <c r="U1303" i="20"/>
  <c r="T1303" i="20"/>
  <c r="S1303" i="20"/>
  <c r="R1303" i="20"/>
  <c r="P1303" i="20"/>
  <c r="N1303" i="20"/>
  <c r="U1035" i="20"/>
  <c r="T1035" i="20"/>
  <c r="S1035" i="20"/>
  <c r="R1035" i="20"/>
  <c r="P1035" i="20"/>
  <c r="N1035" i="20"/>
  <c r="U510" i="20"/>
  <c r="T510" i="20"/>
  <c r="S510" i="20"/>
  <c r="R510" i="20"/>
  <c r="P510" i="20"/>
  <c r="N510" i="20"/>
  <c r="U1031" i="20"/>
  <c r="T1031" i="20"/>
  <c r="S1031" i="20"/>
  <c r="R1031" i="20"/>
  <c r="P1031" i="20"/>
  <c r="N1031" i="20"/>
  <c r="U1036" i="20"/>
  <c r="T1036" i="20"/>
  <c r="S1036" i="20"/>
  <c r="R1036" i="20"/>
  <c r="P1036" i="20"/>
  <c r="N1036" i="20"/>
  <c r="U920" i="20"/>
  <c r="T920" i="20"/>
  <c r="S920" i="20"/>
  <c r="R920" i="20"/>
  <c r="P920" i="20"/>
  <c r="N920" i="20"/>
  <c r="U919" i="20"/>
  <c r="T919" i="20"/>
  <c r="S919" i="20"/>
  <c r="R919" i="20"/>
  <c r="P919" i="20"/>
  <c r="N919" i="20"/>
  <c r="U1108" i="20"/>
  <c r="T1108" i="20"/>
  <c r="S1108" i="20"/>
  <c r="R1108" i="20"/>
  <c r="P1108" i="20"/>
  <c r="N1108" i="20"/>
  <c r="U1033" i="20"/>
  <c r="T1033" i="20"/>
  <c r="S1033" i="20"/>
  <c r="R1033" i="20"/>
  <c r="P1033" i="20"/>
  <c r="N1033" i="20"/>
  <c r="U1109" i="20"/>
  <c r="T1109" i="20"/>
  <c r="S1109" i="20"/>
  <c r="R1109" i="20"/>
  <c r="P1109" i="20"/>
  <c r="N1109" i="20"/>
  <c r="U509" i="20"/>
  <c r="T509" i="20"/>
  <c r="S509" i="20"/>
  <c r="R509" i="20"/>
  <c r="P509" i="20"/>
  <c r="N509" i="20"/>
  <c r="U921" i="20"/>
  <c r="T921" i="20"/>
  <c r="S921" i="20"/>
  <c r="R921" i="20"/>
  <c r="P921" i="20"/>
  <c r="N921" i="20"/>
  <c r="U511" i="20"/>
  <c r="T511" i="20"/>
  <c r="S511" i="20"/>
  <c r="R511" i="20"/>
  <c r="P511" i="20"/>
  <c r="N511" i="20"/>
  <c r="U1112" i="20"/>
  <c r="T1112" i="20"/>
  <c r="S1112" i="20"/>
  <c r="R1112" i="20"/>
  <c r="P1112" i="20"/>
  <c r="N1112" i="20"/>
  <c r="U15" i="20"/>
  <c r="T15" i="20"/>
  <c r="S15" i="20"/>
  <c r="R15" i="20"/>
  <c r="P15" i="20"/>
  <c r="N15" i="20"/>
  <c r="U8" i="20"/>
  <c r="T8" i="20"/>
  <c r="S8" i="20"/>
  <c r="R8" i="20"/>
  <c r="P8" i="20"/>
  <c r="N8" i="20"/>
  <c r="U346" i="20"/>
  <c r="T346" i="20"/>
  <c r="S346" i="20"/>
  <c r="R346" i="20"/>
  <c r="P346" i="20"/>
  <c r="N346" i="20"/>
  <c r="U294" i="20"/>
  <c r="T294" i="20"/>
  <c r="S294" i="20"/>
  <c r="R294" i="20"/>
  <c r="P294" i="20"/>
  <c r="N294" i="20"/>
  <c r="U296" i="20"/>
  <c r="T296" i="20"/>
  <c r="S296" i="20"/>
  <c r="R296" i="20"/>
  <c r="P296" i="20"/>
  <c r="N296" i="20"/>
  <c r="U19" i="20"/>
  <c r="T19" i="20"/>
  <c r="S19" i="20"/>
  <c r="R19" i="20"/>
  <c r="P19" i="20"/>
  <c r="N19" i="20"/>
  <c r="U18" i="20"/>
  <c r="T18" i="20"/>
  <c r="S18" i="20"/>
  <c r="R18" i="20"/>
  <c r="P18" i="20"/>
  <c r="N18" i="20"/>
  <c r="U348" i="20"/>
  <c r="T348" i="20"/>
  <c r="S348" i="20"/>
  <c r="R348" i="20"/>
  <c r="P348" i="20"/>
  <c r="N348" i="20"/>
  <c r="U7" i="20"/>
  <c r="T7" i="20"/>
  <c r="S7" i="20"/>
  <c r="R7" i="20"/>
  <c r="P7" i="20"/>
  <c r="N7" i="20"/>
  <c r="U347" i="20"/>
  <c r="T347" i="20"/>
  <c r="S347" i="20"/>
  <c r="R347" i="20"/>
  <c r="P347" i="20"/>
  <c r="N347" i="20"/>
  <c r="U293" i="20"/>
  <c r="T293" i="20"/>
  <c r="S293" i="20"/>
  <c r="R293" i="20"/>
  <c r="P293" i="20"/>
  <c r="N293" i="20"/>
  <c r="U401" i="20"/>
  <c r="T401" i="20"/>
  <c r="S401" i="20"/>
  <c r="R401" i="20"/>
  <c r="P401" i="20"/>
  <c r="N401" i="20"/>
  <c r="U477" i="20"/>
  <c r="T477" i="20"/>
  <c r="S477" i="20"/>
  <c r="R477" i="20"/>
  <c r="P477" i="20"/>
  <c r="N477" i="20"/>
  <c r="U2" i="20"/>
  <c r="T2" i="20"/>
  <c r="S2" i="20"/>
  <c r="R2" i="20"/>
  <c r="P2" i="20"/>
  <c r="N2" i="20"/>
  <c r="U4" i="20"/>
  <c r="T4" i="20"/>
  <c r="S4" i="20"/>
  <c r="R4" i="20"/>
  <c r="P4" i="20"/>
  <c r="N4" i="20"/>
  <c r="U13" i="20"/>
  <c r="T13" i="20"/>
  <c r="S13" i="20"/>
  <c r="R13" i="20"/>
  <c r="P13" i="20"/>
  <c r="N13" i="20"/>
  <c r="U3" i="20"/>
  <c r="T3" i="20"/>
  <c r="S3" i="20"/>
  <c r="R3" i="20"/>
  <c r="P3" i="20"/>
  <c r="N3" i="20"/>
  <c r="U295" i="20"/>
  <c r="T295" i="20"/>
  <c r="S295" i="20"/>
  <c r="R295" i="20"/>
  <c r="P295" i="20"/>
  <c r="N295" i="20"/>
  <c r="U11" i="20"/>
  <c r="T11" i="20"/>
  <c r="S11" i="20"/>
  <c r="R11" i="20"/>
  <c r="P11" i="20"/>
  <c r="N11" i="20"/>
  <c r="U400" i="20"/>
  <c r="T400" i="20"/>
  <c r="S400" i="20"/>
  <c r="R400" i="20"/>
  <c r="P400" i="20"/>
  <c r="N400" i="20"/>
  <c r="U402" i="20"/>
  <c r="T402" i="20"/>
  <c r="S402" i="20"/>
  <c r="R402" i="20"/>
  <c r="P402" i="20"/>
  <c r="N402" i="20"/>
  <c r="U16" i="20"/>
  <c r="T16" i="20"/>
  <c r="S16" i="20"/>
  <c r="R16" i="20"/>
  <c r="P16" i="20"/>
  <c r="N16" i="20"/>
  <c r="U397" i="20"/>
  <c r="T397" i="20"/>
  <c r="S397" i="20"/>
  <c r="R397" i="20"/>
  <c r="P397" i="20"/>
  <c r="N397" i="20"/>
  <c r="U398" i="20"/>
  <c r="T398" i="20"/>
  <c r="S398" i="20"/>
  <c r="R398" i="20"/>
  <c r="P398" i="20"/>
  <c r="N398" i="20"/>
  <c r="U12" i="20"/>
  <c r="T12" i="20"/>
  <c r="S12" i="20"/>
  <c r="R12" i="20"/>
  <c r="P12" i="20"/>
  <c r="N12" i="20"/>
  <c r="U297" i="20"/>
  <c r="T297" i="20"/>
  <c r="S297" i="20"/>
  <c r="R297" i="20"/>
  <c r="P297" i="20"/>
  <c r="N297" i="20"/>
  <c r="U10" i="20"/>
  <c r="T10" i="20"/>
  <c r="S10" i="20"/>
  <c r="R10" i="20"/>
  <c r="P10" i="20"/>
  <c r="N10" i="20"/>
  <c r="U9" i="20"/>
  <c r="T9" i="20"/>
  <c r="S9" i="20"/>
  <c r="R9" i="20"/>
  <c r="P9" i="20"/>
  <c r="N9" i="20"/>
  <c r="U399" i="20"/>
  <c r="T399" i="20"/>
  <c r="S399" i="20"/>
  <c r="R399" i="20"/>
  <c r="P399" i="20"/>
  <c r="N399" i="20"/>
  <c r="U6" i="20"/>
  <c r="T6" i="20"/>
  <c r="S6" i="20"/>
  <c r="R6" i="20"/>
  <c r="P6" i="20"/>
  <c r="N6" i="20"/>
  <c r="U14" i="20"/>
  <c r="T14" i="20"/>
  <c r="S14" i="20"/>
  <c r="R14" i="20"/>
  <c r="P14" i="20"/>
  <c r="N14" i="20"/>
  <c r="U5" i="20"/>
  <c r="T5" i="20"/>
  <c r="S5" i="20"/>
  <c r="R5" i="20"/>
  <c r="P5" i="20"/>
  <c r="N5" i="20"/>
  <c r="U17" i="20"/>
  <c r="T17" i="20"/>
  <c r="S17" i="20"/>
  <c r="R17" i="20"/>
  <c r="P17" i="20"/>
  <c r="N17" i="20"/>
  <c r="U403" i="20"/>
  <c r="T403" i="20"/>
  <c r="S403" i="20"/>
  <c r="B2597" i="20"/>
  <c r="B2596" i="20"/>
  <c r="B2555" i="20"/>
  <c r="B2878" i="20"/>
  <c r="B2877" i="20"/>
  <c r="B2876" i="20"/>
  <c r="B2875" i="20"/>
  <c r="B3352" i="20"/>
  <c r="B3276" i="20"/>
  <c r="B3275" i="20"/>
  <c r="B3274" i="20"/>
  <c r="B3181" i="20"/>
  <c r="B3180" i="20"/>
  <c r="B3104" i="20"/>
  <c r="B3103" i="20"/>
  <c r="B3011" i="20"/>
  <c r="B2942" i="20"/>
  <c r="B1641" i="20"/>
  <c r="B1603" i="20"/>
  <c r="B1602" i="20"/>
  <c r="B2136" i="20"/>
  <c r="B2072" i="20"/>
  <c r="B261" i="20"/>
  <c r="B198" i="20"/>
  <c r="B146" i="20"/>
  <c r="B512" i="20"/>
  <c r="B918" i="20"/>
  <c r="B860" i="20"/>
  <c r="B813" i="20"/>
  <c r="B812" i="20"/>
  <c r="B811" i="20"/>
  <c r="B810" i="20"/>
  <c r="B3856" i="20"/>
  <c r="B3896" i="20"/>
  <c r="B3491" i="20"/>
  <c r="B3448" i="20"/>
  <c r="B1682" i="20"/>
  <c r="B1681" i="20"/>
  <c r="B2311" i="20"/>
  <c r="B2376" i="20"/>
  <c r="B2363" i="20"/>
  <c r="B1662" i="20"/>
  <c r="B2245" i="20"/>
  <c r="B2254" i="20"/>
  <c r="B2292" i="20"/>
  <c r="B2291" i="20"/>
  <c r="B469" i="20"/>
  <c r="B468" i="20"/>
  <c r="B1294" i="20"/>
  <c r="B1293" i="20"/>
  <c r="B1181" i="20"/>
  <c r="B345" i="20"/>
  <c r="B924" i="20"/>
  <c r="B1007" i="20"/>
  <c r="B1037" i="20"/>
  <c r="B1353" i="20"/>
  <c r="B1319" i="20"/>
  <c r="B4052" i="20"/>
  <c r="B4353" i="20"/>
  <c r="B4352" i="20"/>
  <c r="B4339" i="20"/>
  <c r="B4612" i="20"/>
  <c r="B4611" i="20"/>
  <c r="B4582" i="20"/>
  <c r="B4581" i="20"/>
  <c r="B4074" i="20"/>
  <c r="B4073" i="20"/>
  <c r="B4116" i="20"/>
  <c r="B4088" i="20"/>
  <c r="B4361" i="20"/>
  <c r="B4634" i="20"/>
  <c r="B4439" i="20"/>
  <c r="B4533" i="20"/>
  <c r="B4470" i="20"/>
  <c r="B3592" i="20"/>
  <c r="B3588" i="20"/>
  <c r="B3706" i="20"/>
  <c r="B3623" i="20"/>
  <c r="B3853" i="20"/>
  <c r="B3838" i="20"/>
  <c r="B3837" i="20"/>
  <c r="B3836" i="20"/>
  <c r="B3835" i="20"/>
  <c r="B3834" i="20"/>
  <c r="B3808" i="20"/>
  <c r="B3755" i="20"/>
  <c r="B1376" i="20"/>
  <c r="B1394" i="20"/>
  <c r="B1386" i="20"/>
  <c r="B1384" i="20"/>
  <c r="B1377" i="20"/>
  <c r="B1375" i="20"/>
  <c r="B1372" i="20"/>
  <c r="B1371" i="20"/>
  <c r="B1364" i="20"/>
  <c r="B3846" i="20"/>
  <c r="B3773" i="20"/>
  <c r="B3659" i="20"/>
  <c r="B3737" i="20"/>
  <c r="B3721" i="20"/>
  <c r="B3715" i="20"/>
  <c r="B3704" i="20"/>
  <c r="B3700" i="20"/>
  <c r="B3677" i="20"/>
  <c r="B3674" i="20"/>
  <c r="B3642" i="20"/>
  <c r="B3627" i="20"/>
  <c r="B3614" i="20"/>
  <c r="B3611" i="20"/>
  <c r="B3598" i="20"/>
  <c r="B3597" i="20"/>
  <c r="B3591" i="20"/>
  <c r="B3557" i="20"/>
  <c r="B3552" i="20"/>
  <c r="B4643" i="20"/>
  <c r="B4591" i="20"/>
  <c r="B4592" i="20"/>
  <c r="B4568" i="20"/>
  <c r="B4561" i="20"/>
  <c r="B4557" i="20"/>
  <c r="B4551" i="20"/>
  <c r="B4545" i="20"/>
  <c r="B4521" i="20"/>
  <c r="B4418" i="20"/>
  <c r="B4405" i="20"/>
  <c r="B4373" i="20"/>
  <c r="B4358" i="20"/>
  <c r="B4327" i="20"/>
  <c r="B4323" i="20"/>
  <c r="B4295" i="20"/>
  <c r="B4250" i="20"/>
  <c r="B4226" i="20"/>
  <c r="B4220" i="20"/>
  <c r="B4062" i="20"/>
  <c r="B4183" i="20"/>
  <c r="B4168" i="20"/>
  <c r="B4158" i="20"/>
  <c r="B4096" i="20"/>
  <c r="B4095" i="20"/>
  <c r="B4094" i="20"/>
  <c r="B4090" i="20"/>
  <c r="B4070" i="20"/>
  <c r="B4050" i="20"/>
  <c r="B1344" i="20"/>
  <c r="B1297" i="20"/>
  <c r="B1291" i="20"/>
  <c r="B1286" i="20"/>
  <c r="B1207" i="20"/>
  <c r="B1217" i="20"/>
  <c r="B1164" i="20"/>
  <c r="B1130" i="20"/>
  <c r="B1105" i="20"/>
  <c r="B1104" i="20"/>
  <c r="B1102" i="20"/>
  <c r="B1097" i="20"/>
  <c r="B1089" i="20"/>
  <c r="B1077" i="20"/>
  <c r="B1022" i="20"/>
  <c r="B922" i="20"/>
  <c r="B845" i="20"/>
  <c r="B840" i="20"/>
  <c r="B798" i="20"/>
  <c r="B720" i="20"/>
  <c r="B713" i="20"/>
  <c r="B560" i="20"/>
  <c r="B562" i="20"/>
  <c r="B892" i="20"/>
  <c r="B504" i="20"/>
  <c r="B501" i="20"/>
  <c r="B466" i="20"/>
  <c r="B437" i="20"/>
  <c r="B372" i="20"/>
  <c r="B362" i="20"/>
  <c r="B343" i="20"/>
  <c r="B339" i="20"/>
  <c r="B337" i="20"/>
  <c r="B335" i="20"/>
  <c r="B331" i="20"/>
  <c r="B327" i="20"/>
  <c r="B309" i="20"/>
  <c r="B298" i="20"/>
  <c r="B277" i="20"/>
  <c r="B260" i="20"/>
  <c r="B185" i="20"/>
  <c r="B225" i="20"/>
  <c r="B141" i="20"/>
  <c r="B139" i="20"/>
  <c r="B54" i="20"/>
  <c r="B17" i="20"/>
  <c r="B15" i="20"/>
  <c r="B2353" i="20"/>
  <c r="B2299" i="20"/>
  <c r="B2259" i="20"/>
  <c r="B2240" i="20"/>
  <c r="B2238" i="20"/>
  <c r="B2209" i="20"/>
  <c r="B2204" i="20"/>
  <c r="B2187" i="20"/>
  <c r="B2158" i="20"/>
  <c r="B2055" i="20"/>
  <c r="B2032" i="20"/>
  <c r="B1982" i="20"/>
  <c r="B1728" i="20"/>
  <c r="B1678" i="20"/>
  <c r="B1642" i="20"/>
  <c r="B1721" i="20"/>
  <c r="B1592" i="20"/>
  <c r="B3525" i="20"/>
  <c r="B3482" i="20"/>
  <c r="B3359" i="20"/>
  <c r="B3306" i="20"/>
  <c r="B3249" i="20"/>
  <c r="B3227" i="20"/>
  <c r="B3068" i="20"/>
  <c r="B2992" i="20"/>
  <c r="B2921" i="20"/>
  <c r="B2873" i="20"/>
  <c r="B2803" i="20"/>
  <c r="B2786" i="20"/>
  <c r="B2654" i="20"/>
  <c r="B2656" i="20"/>
  <c r="B2593" i="20"/>
  <c r="B2592" i="20"/>
  <c r="B2487" i="20"/>
  <c r="B2482" i="20"/>
  <c r="B3978" i="20"/>
  <c r="B3939" i="20"/>
  <c r="B2401" i="20"/>
  <c r="B2402" i="20"/>
  <c r="B2404" i="20"/>
  <c r="B2403" i="20"/>
  <c r="B2851" i="20"/>
  <c r="B2852" i="20"/>
  <c r="B2848" i="20"/>
  <c r="B2897" i="20"/>
  <c r="B2896" i="20"/>
  <c r="B2898" i="20"/>
  <c r="B2895" i="20"/>
  <c r="B2888" i="20"/>
  <c r="B2970" i="20"/>
  <c r="B2964" i="20"/>
  <c r="B2963" i="20"/>
  <c r="B3038" i="20"/>
  <c r="B3042" i="20"/>
  <c r="B3037" i="20"/>
  <c r="B3039" i="20"/>
  <c r="B3043" i="20"/>
  <c r="B3041" i="20"/>
  <c r="B3029" i="20"/>
  <c r="B3028" i="20"/>
  <c r="B3030" i="20"/>
  <c r="B3027" i="20"/>
  <c r="B3023" i="20"/>
  <c r="B3128" i="20"/>
  <c r="B3132" i="20"/>
  <c r="B3129" i="20"/>
  <c r="B3127" i="20"/>
  <c r="B3131" i="20"/>
  <c r="B3121" i="20"/>
  <c r="B3123" i="20"/>
  <c r="B3120" i="20"/>
  <c r="B3122" i="20"/>
  <c r="B3114" i="20"/>
  <c r="B3210" i="20"/>
  <c r="B3213" i="20"/>
  <c r="B3211" i="20"/>
  <c r="B3199" i="20"/>
  <c r="B3198" i="20"/>
  <c r="B3200" i="20"/>
  <c r="B2428" i="20"/>
  <c r="B2429" i="20"/>
  <c r="B2430" i="20"/>
  <c r="B2423" i="20"/>
  <c r="B2422" i="20"/>
  <c r="B2421" i="20"/>
  <c r="B2470" i="20"/>
  <c r="B2463" i="20"/>
  <c r="B2464" i="20"/>
  <c r="B2466" i="20"/>
  <c r="B2465" i="20"/>
  <c r="B2459" i="20"/>
  <c r="B2516" i="20"/>
  <c r="B2514" i="20"/>
  <c r="B2501" i="20"/>
  <c r="B2569" i="20"/>
  <c r="B2567" i="20"/>
  <c r="B2566" i="20"/>
  <c r="B2568" i="20"/>
  <c r="B2560" i="20"/>
  <c r="B2610" i="20"/>
  <c r="B2603" i="20"/>
  <c r="B2604" i="20"/>
  <c r="B2606" i="20"/>
  <c r="B2598" i="20"/>
  <c r="B2646" i="20"/>
  <c r="B2645" i="20"/>
  <c r="B2644" i="20"/>
  <c r="B1746" i="20"/>
  <c r="B1747" i="20"/>
  <c r="B1749" i="20"/>
  <c r="B1748" i="20"/>
  <c r="B1742" i="20"/>
  <c r="B1743" i="20"/>
  <c r="B1745" i="20"/>
  <c r="B1744" i="20"/>
  <c r="B1740" i="20"/>
  <c r="B1741" i="20"/>
  <c r="B1772" i="20"/>
  <c r="B1753" i="20"/>
  <c r="B1810" i="20"/>
  <c r="B1809" i="20"/>
  <c r="B1808" i="20"/>
  <c r="B1803" i="20"/>
  <c r="B1797" i="20"/>
  <c r="B1802" i="20"/>
  <c r="B1792" i="20"/>
  <c r="B1793" i="20"/>
  <c r="B1864" i="20"/>
  <c r="B1858" i="20"/>
  <c r="B1859" i="20"/>
  <c r="B1863" i="20"/>
  <c r="B1861" i="20"/>
  <c r="B1862" i="20"/>
  <c r="B1851" i="20"/>
  <c r="B1852" i="20"/>
  <c r="B1854" i="20"/>
  <c r="B1842" i="20"/>
  <c r="B1949" i="20"/>
  <c r="B1951" i="20"/>
  <c r="B1950" i="20"/>
  <c r="B1941" i="20"/>
  <c r="B1942" i="20"/>
  <c r="B1943" i="20"/>
  <c r="B1944" i="20"/>
  <c r="B1945" i="20"/>
  <c r="B1940" i="20"/>
  <c r="B1935" i="20"/>
  <c r="B1934" i="20"/>
  <c r="B1923" i="20"/>
  <c r="B1924" i="20"/>
  <c r="B2029" i="20"/>
  <c r="B2031" i="20"/>
  <c r="B2030" i="20"/>
  <c r="B2026" i="20"/>
  <c r="B2027" i="20"/>
  <c r="B2024" i="20"/>
  <c r="B2025" i="20"/>
  <c r="B2017" i="20"/>
  <c r="B2018" i="20"/>
  <c r="B2007" i="20"/>
  <c r="B2006" i="20"/>
  <c r="B1996" i="20"/>
  <c r="B2112" i="20"/>
  <c r="B2110" i="20"/>
  <c r="B2111" i="20"/>
  <c r="B2108" i="20"/>
  <c r="B2106" i="20"/>
  <c r="B2103" i="20"/>
  <c r="B2096" i="20"/>
  <c r="B2099" i="20"/>
  <c r="B2094" i="20"/>
  <c r="B2093" i="20"/>
  <c r="B2076" i="20"/>
  <c r="B2075" i="20"/>
  <c r="B2151" i="20"/>
  <c r="B2148" i="20"/>
  <c r="B2147" i="20"/>
  <c r="B2137" i="20"/>
  <c r="B2183" i="20"/>
  <c r="B2199" i="20"/>
  <c r="B2198" i="20"/>
  <c r="B2196" i="20"/>
  <c r="B2194" i="20"/>
  <c r="B1411" i="20"/>
  <c r="B1410" i="20"/>
  <c r="B1429" i="20"/>
  <c r="B1430" i="20"/>
  <c r="B1431" i="20"/>
  <c r="B1459" i="20"/>
  <c r="B1460" i="20"/>
  <c r="B1456" i="20"/>
  <c r="B1454" i="20"/>
  <c r="B1457" i="20"/>
  <c r="B1452" i="20"/>
  <c r="B1455" i="20"/>
  <c r="B1449" i="20"/>
  <c r="B1450" i="20"/>
  <c r="B1491" i="20"/>
  <c r="B1493" i="20"/>
  <c r="B1492" i="20"/>
  <c r="B1494" i="20"/>
  <c r="B1488" i="20"/>
  <c r="B1490" i="20"/>
  <c r="B1489" i="20"/>
  <c r="B1495" i="20"/>
  <c r="B1485" i="20"/>
  <c r="B1527" i="20"/>
  <c r="B1528" i="20"/>
  <c r="B1526" i="20"/>
  <c r="B1523" i="20"/>
  <c r="B1521" i="20"/>
  <c r="B1522" i="20"/>
  <c r="B1516" i="20"/>
  <c r="B1512" i="20"/>
  <c r="B1562" i="20"/>
  <c r="B1563" i="20"/>
  <c r="B1560" i="20"/>
  <c r="B1584" i="20"/>
  <c r="B1612" i="20"/>
  <c r="B1613" i="20"/>
  <c r="B1608" i="20"/>
  <c r="B1607" i="20"/>
  <c r="B1605" i="20"/>
  <c r="B1638" i="20"/>
  <c r="B1637" i="20"/>
  <c r="B1631" i="20"/>
  <c r="B508" i="20"/>
  <c r="B509" i="20"/>
  <c r="B507" i="20"/>
  <c r="B549" i="20"/>
  <c r="B550" i="20"/>
  <c r="B548" i="20"/>
  <c r="B539" i="20"/>
  <c r="B536" i="20"/>
  <c r="B540" i="20"/>
  <c r="B537" i="20"/>
  <c r="B538" i="20"/>
  <c r="B529" i="20"/>
  <c r="B531" i="20"/>
  <c r="B521" i="20"/>
  <c r="B611" i="20"/>
  <c r="B617" i="20"/>
  <c r="B616" i="20"/>
  <c r="B608" i="20"/>
  <c r="B600" i="20"/>
  <c r="B605" i="20"/>
  <c r="B607" i="20"/>
  <c r="B606" i="20"/>
  <c r="B696" i="20"/>
  <c r="B693" i="20"/>
  <c r="B695" i="20"/>
  <c r="B691" i="20"/>
  <c r="B692" i="20"/>
  <c r="B689" i="20"/>
  <c r="B688" i="20"/>
  <c r="B694" i="20"/>
  <c r="B690" i="20"/>
  <c r="B686" i="20"/>
  <c r="B683" i="20"/>
  <c r="B681" i="20"/>
  <c r="B682" i="20"/>
  <c r="B684" i="20"/>
  <c r="B685" i="20"/>
  <c r="B675" i="20"/>
  <c r="B673" i="20"/>
  <c r="B676" i="20"/>
  <c r="B667" i="20"/>
  <c r="B659" i="20"/>
  <c r="B775" i="20"/>
  <c r="B774" i="20"/>
  <c r="B763" i="20"/>
  <c r="B766" i="20"/>
  <c r="B767" i="20"/>
  <c r="B770" i="20"/>
  <c r="B769" i="20"/>
  <c r="B764" i="20"/>
  <c r="B758" i="20"/>
  <c r="B753" i="20"/>
  <c r="B757" i="20"/>
  <c r="B750" i="20"/>
  <c r="B751" i="20"/>
  <c r="B837" i="20"/>
  <c r="B834" i="20"/>
  <c r="B835" i="20"/>
  <c r="B836" i="20"/>
  <c r="B827" i="20"/>
  <c r="B829" i="20"/>
  <c r="B826" i="20"/>
  <c r="B830" i="20"/>
  <c r="B828" i="20"/>
  <c r="B823" i="20"/>
  <c r="B822" i="20"/>
  <c r="B815" i="20"/>
  <c r="B814" i="20"/>
  <c r="B874" i="20"/>
  <c r="B870" i="20"/>
  <c r="B872" i="20"/>
  <c r="B871" i="20"/>
  <c r="B869" i="20"/>
  <c r="B864" i="20"/>
  <c r="B861" i="20"/>
  <c r="B888" i="20"/>
  <c r="B902" i="20"/>
  <c r="B901" i="20"/>
  <c r="B900" i="20"/>
  <c r="B899" i="20"/>
  <c r="B898" i="20"/>
  <c r="B912" i="20"/>
  <c r="B909" i="20"/>
  <c r="B907" i="20"/>
  <c r="B6" i="20"/>
  <c r="B5" i="20"/>
  <c r="B7" i="20"/>
  <c r="B8" i="20"/>
  <c r="B3" i="20"/>
  <c r="B2" i="20"/>
  <c r="B24" i="20"/>
  <c r="B25" i="20"/>
  <c r="B22" i="20"/>
  <c r="B40" i="20"/>
  <c r="B42" i="20"/>
  <c r="B44" i="20"/>
  <c r="B45" i="20"/>
  <c r="B43" i="20"/>
  <c r="B35" i="20"/>
  <c r="B76" i="20"/>
  <c r="B72" i="20"/>
  <c r="B71" i="20"/>
  <c r="B74" i="20"/>
  <c r="B116" i="20"/>
  <c r="B117" i="20"/>
  <c r="B115" i="20"/>
  <c r="B114" i="20"/>
  <c r="B108" i="20"/>
  <c r="B111" i="20"/>
  <c r="B107" i="20"/>
  <c r="B100" i="20"/>
  <c r="B170" i="20"/>
  <c r="B167" i="20"/>
  <c r="B172" i="20"/>
  <c r="B169" i="20"/>
  <c r="B171" i="20"/>
  <c r="B163" i="20"/>
  <c r="B161" i="20"/>
  <c r="B158" i="20"/>
  <c r="B157" i="20"/>
  <c r="B162" i="20"/>
  <c r="B154" i="20"/>
  <c r="B155" i="20"/>
  <c r="B149" i="20"/>
  <c r="B215" i="20"/>
  <c r="B216" i="20"/>
  <c r="B214" i="20"/>
  <c r="B209" i="20"/>
  <c r="B208" i="20"/>
  <c r="B250" i="20"/>
  <c r="B241" i="20"/>
  <c r="B244" i="20"/>
  <c r="B243" i="20"/>
  <c r="B246" i="20"/>
  <c r="B245" i="20"/>
  <c r="B239" i="20"/>
  <c r="B231" i="20"/>
  <c r="B271" i="20"/>
  <c r="B272" i="20"/>
  <c r="B270" i="20"/>
  <c r="B268" i="20"/>
  <c r="B267" i="20"/>
  <c r="B283" i="20"/>
  <c r="B284" i="20"/>
  <c r="B282" i="20"/>
  <c r="B3888" i="20"/>
  <c r="B3886" i="20"/>
  <c r="B3961" i="20"/>
  <c r="B3899" i="20"/>
  <c r="B3898" i="20"/>
  <c r="B3910" i="20"/>
  <c r="B3909" i="20"/>
  <c r="B3954" i="20"/>
  <c r="B3953" i="20"/>
  <c r="B3951" i="20"/>
  <c r="B3960" i="20"/>
  <c r="B3967" i="20"/>
  <c r="B3966" i="20"/>
  <c r="B3964" i="20"/>
  <c r="B3972" i="20"/>
  <c r="B3971" i="20"/>
  <c r="B3906" i="20"/>
  <c r="B3938" i="20"/>
  <c r="B3937" i="20"/>
  <c r="B3946" i="20"/>
  <c r="B3647" i="20"/>
  <c r="B3646" i="20"/>
  <c r="B3651" i="20"/>
  <c r="B3650" i="20"/>
  <c r="B3649" i="20"/>
  <c r="B3654" i="20"/>
  <c r="B3653" i="20"/>
  <c r="B3665" i="20"/>
  <c r="B3666" i="20"/>
  <c r="B3664" i="20"/>
  <c r="B4246" i="20"/>
  <c r="B4245" i="20"/>
  <c r="B4247" i="20"/>
  <c r="B4242" i="20"/>
  <c r="B4243" i="20"/>
  <c r="B4285" i="20"/>
  <c r="B4282" i="20"/>
  <c r="B4269" i="20"/>
  <c r="B4271" i="20"/>
  <c r="B4274" i="20"/>
  <c r="B4275" i="20"/>
  <c r="B4272" i="20"/>
  <c r="B4276" i="20"/>
  <c r="B4280" i="20"/>
  <c r="B4278" i="20"/>
  <c r="B4273" i="20"/>
  <c r="B4266" i="20"/>
  <c r="B4267" i="20"/>
  <c r="B4263" i="20"/>
  <c r="B4268" i="20"/>
  <c r="B4260" i="20"/>
  <c r="B4257" i="20"/>
  <c r="B4255" i="20"/>
  <c r="B4253" i="20"/>
  <c r="B4318" i="20"/>
  <c r="B4317" i="20"/>
  <c r="B4315" i="20"/>
  <c r="B4313" i="20"/>
  <c r="B4316" i="20"/>
  <c r="B4312" i="20"/>
  <c r="B4310" i="20"/>
  <c r="B4308" i="20"/>
  <c r="B4304" i="20"/>
  <c r="B4347" i="20"/>
  <c r="B4346" i="20"/>
  <c r="B4348" i="20"/>
  <c r="B4345" i="20"/>
  <c r="B4343" i="20"/>
  <c r="B4341" i="20"/>
  <c r="B3988" i="20"/>
  <c r="B3989" i="20"/>
  <c r="B4012" i="20"/>
  <c r="B4015" i="20"/>
  <c r="B4017" i="20"/>
  <c r="B4014" i="20"/>
  <c r="B4006" i="20"/>
  <c r="B4007" i="20"/>
  <c r="B4004" i="20"/>
  <c r="B4010" i="20"/>
  <c r="B4001" i="20"/>
  <c r="B4044" i="20"/>
  <c r="B4045" i="20"/>
  <c r="B4043" i="20"/>
  <c r="B4040" i="20"/>
  <c r="B4039" i="20"/>
  <c r="B4041" i="20"/>
  <c r="B4036" i="20"/>
  <c r="B4035" i="20"/>
  <c r="B4032" i="20"/>
  <c r="B4031" i="20"/>
  <c r="B4029" i="20"/>
  <c r="B4059" i="20"/>
  <c r="B4058" i="20"/>
  <c r="B4057" i="20"/>
  <c r="B4056" i="20"/>
  <c r="B4054" i="20"/>
  <c r="B4053" i="20"/>
  <c r="B2412" i="20"/>
  <c r="B2507" i="20"/>
  <c r="B2486" i="20"/>
  <c r="B2868" i="20"/>
  <c r="B3346" i="20"/>
  <c r="B3265" i="20"/>
  <c r="B3260" i="20"/>
  <c r="B1398" i="20"/>
  <c r="B1625" i="20"/>
  <c r="B1506" i="20"/>
  <c r="B1440" i="20"/>
  <c r="B1420" i="20"/>
  <c r="B1412" i="20"/>
  <c r="B2166" i="20"/>
  <c r="B2141" i="20"/>
  <c r="B2092" i="20"/>
  <c r="B2119" i="20"/>
  <c r="B2083" i="20"/>
  <c r="B2014" i="20"/>
  <c r="B2037" i="20"/>
  <c r="B1981" i="20"/>
  <c r="B1904" i="20"/>
  <c r="B1843" i="20"/>
  <c r="B1823" i="20"/>
  <c r="B280" i="20"/>
  <c r="B232" i="20"/>
  <c r="B259" i="20"/>
  <c r="B237" i="20"/>
  <c r="B234" i="20"/>
  <c r="B228" i="20"/>
  <c r="B210" i="20"/>
  <c r="B195" i="20"/>
  <c r="B38" i="20"/>
  <c r="B29" i="20"/>
  <c r="B911" i="20"/>
  <c r="B910" i="20"/>
  <c r="B906" i="20"/>
  <c r="B895" i="20"/>
  <c r="B887" i="20"/>
  <c r="B883" i="20"/>
  <c r="B833" i="20"/>
  <c r="B853" i="20"/>
  <c r="B794" i="20"/>
  <c r="B754" i="20"/>
  <c r="B742" i="20"/>
  <c r="B718" i="20"/>
  <c r="B717" i="20"/>
  <c r="B709" i="20"/>
  <c r="B570" i="20"/>
  <c r="B3919" i="20"/>
  <c r="B1620" i="20"/>
  <c r="B1702" i="20"/>
  <c r="B2239" i="20"/>
  <c r="B402" i="20"/>
  <c r="B464" i="20"/>
  <c r="B1111" i="20"/>
  <c r="B1288" i="20"/>
  <c r="B1275" i="20"/>
  <c r="B1272" i="20"/>
  <c r="B1265" i="20"/>
  <c r="B1227" i="20"/>
  <c r="B1182" i="20"/>
  <c r="B336" i="20"/>
  <c r="B1019" i="20"/>
  <c r="B991" i="20"/>
  <c r="B365" i="20"/>
  <c r="B1034" i="20"/>
  <c r="B1103" i="20"/>
  <c r="B1304" i="20"/>
  <c r="B1345" i="20"/>
  <c r="B1313" i="20"/>
  <c r="B3986" i="20"/>
  <c r="B4055" i="20"/>
  <c r="B4028" i="20"/>
  <c r="B4037" i="20"/>
  <c r="B4023" i="20"/>
  <c r="B4251" i="20"/>
  <c r="B4350" i="20"/>
  <c r="B4344" i="20"/>
  <c r="B4329" i="20"/>
  <c r="B4311" i="20"/>
  <c r="B4270" i="20"/>
  <c r="B4290" i="20"/>
  <c r="B4262" i="20"/>
  <c r="B4161" i="20"/>
  <c r="B4193" i="20"/>
  <c r="B4181" i="20"/>
  <c r="B4547" i="20"/>
  <c r="B4543" i="20"/>
  <c r="B4602" i="20"/>
  <c r="B4594" i="20"/>
  <c r="B4590" i="20"/>
  <c r="B4586" i="20"/>
  <c r="B4579" i="20"/>
  <c r="B4558" i="20"/>
  <c r="B4360" i="20"/>
  <c r="B4399" i="20"/>
  <c r="B4376" i="20"/>
  <c r="B4151" i="20"/>
  <c r="B4143" i="20"/>
  <c r="B4140" i="20"/>
  <c r="B4433" i="20"/>
  <c r="B4435" i="20"/>
  <c r="B4525" i="20"/>
  <c r="B4489" i="20"/>
  <c r="B4488" i="20"/>
  <c r="B4486" i="20"/>
  <c r="B4481" i="20"/>
  <c r="B4468" i="20"/>
  <c r="B4456" i="20"/>
  <c r="B4667" i="20"/>
  <c r="B4665" i="20"/>
  <c r="B4301" i="20"/>
  <c r="B4298" i="20"/>
  <c r="B4297" i="20"/>
  <c r="B3645" i="20"/>
  <c r="B3658" i="20"/>
  <c r="B3701" i="20"/>
  <c r="B3695" i="20"/>
  <c r="B3694" i="20"/>
  <c r="B3679" i="20"/>
  <c r="B3581" i="20"/>
  <c r="B3572" i="20"/>
  <c r="B3714" i="20"/>
  <c r="B3746" i="20"/>
  <c r="B3744" i="20"/>
  <c r="B3631" i="20"/>
  <c r="B3784" i="20"/>
  <c r="B3849" i="20"/>
  <c r="B3824" i="20"/>
  <c r="B1387" i="20"/>
  <c r="B1378" i="20"/>
  <c r="B1366" i="20"/>
  <c r="B1359" i="20"/>
  <c r="B1391" i="20"/>
  <c r="B1392" i="20"/>
  <c r="B1382" i="20"/>
  <c r="B1385" i="20"/>
  <c r="B1383" i="20"/>
  <c r="B1381" i="20"/>
  <c r="B1374" i="20"/>
  <c r="B1373" i="20"/>
  <c r="B1369" i="20"/>
  <c r="B3638" i="20"/>
  <c r="B3633" i="20"/>
  <c r="B3630" i="20"/>
  <c r="B3602" i="20"/>
  <c r="B3593" i="20"/>
  <c r="B3576" i="20"/>
  <c r="B3577" i="20"/>
  <c r="B3580" i="20"/>
  <c r="B3569" i="20"/>
  <c r="B3555" i="20"/>
  <c r="B3545" i="20"/>
  <c r="B3548" i="20"/>
  <c r="B3546" i="20"/>
  <c r="B3549" i="20"/>
  <c r="B3540" i="20"/>
  <c r="B3535" i="20"/>
  <c r="B3532" i="20"/>
  <c r="B3832" i="20"/>
  <c r="B3831" i="20"/>
  <c r="B3789" i="20"/>
  <c r="B3793" i="20"/>
  <c r="B3788" i="20"/>
  <c r="B3769" i="20"/>
  <c r="B3768" i="20"/>
  <c r="B3765" i="20"/>
  <c r="B3762" i="20"/>
  <c r="B3761" i="20"/>
  <c r="B3751" i="20"/>
  <c r="B3743" i="20"/>
  <c r="B3720" i="20"/>
  <c r="B3723" i="20"/>
  <c r="B3716" i="20"/>
  <c r="B3709" i="20"/>
  <c r="B3699" i="20"/>
  <c r="B3689" i="20"/>
  <c r="B3675" i="20"/>
  <c r="B3678" i="20"/>
  <c r="B3670" i="20"/>
  <c r="B3673" i="20"/>
  <c r="B3667" i="20"/>
  <c r="B3657" i="20"/>
  <c r="B3660" i="20"/>
  <c r="B4118" i="20"/>
  <c r="B4117" i="20"/>
  <c r="B4207" i="20"/>
  <c r="B4180" i="20"/>
  <c r="B4160" i="20"/>
  <c r="B4123" i="20"/>
  <c r="B4131" i="20"/>
  <c r="B4104" i="20"/>
  <c r="B4100" i="20"/>
  <c r="B4086" i="20"/>
  <c r="B4033" i="20"/>
  <c r="B4049" i="20"/>
  <c r="B4064" i="20"/>
  <c r="B4027" i="20"/>
  <c r="B4020" i="20"/>
  <c r="B3991" i="20"/>
  <c r="B3990" i="20"/>
  <c r="B4660" i="20"/>
  <c r="B4656" i="20"/>
  <c r="B4641" i="20"/>
  <c r="B4638" i="20"/>
  <c r="B4620" i="20"/>
  <c r="B4596" i="20"/>
  <c r="B4588" i="20"/>
  <c r="B4589" i="20"/>
  <c r="B4556" i="20"/>
  <c r="B4576" i="20"/>
  <c r="B4550" i="20"/>
  <c r="B4564" i="20"/>
  <c r="B4559" i="20"/>
  <c r="B4554" i="20"/>
  <c r="B4511" i="20"/>
  <c r="B4499" i="20"/>
  <c r="B4491" i="20"/>
  <c r="B4462" i="20"/>
  <c r="B4434" i="20"/>
  <c r="B4398" i="20"/>
  <c r="B4389" i="20"/>
  <c r="B4387" i="20"/>
  <c r="B4381" i="20"/>
  <c r="B4377" i="20"/>
  <c r="B4371" i="20"/>
  <c r="B4324" i="20"/>
  <c r="B4309" i="20"/>
  <c r="B4320" i="20"/>
  <c r="B4291" i="20"/>
  <c r="B4287" i="20"/>
  <c r="B4299" i="20"/>
  <c r="B340" i="20"/>
  <c r="B480" i="20"/>
  <c r="B459" i="20"/>
  <c r="B427" i="20"/>
  <c r="B398" i="20"/>
  <c r="B297" i="20"/>
  <c r="B226" i="20"/>
  <c r="B227" i="20"/>
  <c r="B202" i="20"/>
  <c r="B201" i="20"/>
  <c r="B220" i="20"/>
  <c r="B203" i="20"/>
  <c r="B94" i="20"/>
  <c r="B83" i="20"/>
  <c r="B82" i="20"/>
  <c r="B89" i="20"/>
  <c r="B11" i="20"/>
  <c r="B1352" i="20"/>
  <c r="B1015" i="20"/>
  <c r="B1339" i="20"/>
  <c r="B1324" i="20"/>
  <c r="B1287" i="20"/>
  <c r="B1292" i="20"/>
  <c r="B1271" i="20"/>
  <c r="B1270" i="20"/>
  <c r="B1256" i="20"/>
  <c r="B1258" i="20"/>
  <c r="B1199" i="20"/>
  <c r="B1201" i="20"/>
  <c r="B1187" i="20"/>
  <c r="B1142" i="20"/>
  <c r="B1158" i="20"/>
  <c r="B1110" i="20"/>
  <c r="B1098" i="20"/>
  <c r="B1029" i="20"/>
  <c r="B916" i="20"/>
  <c r="B917" i="20"/>
  <c r="B886" i="20"/>
  <c r="B875" i="20"/>
  <c r="B876" i="20"/>
  <c r="B867" i="20"/>
  <c r="B838" i="20"/>
  <c r="B831" i="20"/>
  <c r="B792" i="20"/>
  <c r="B793" i="20"/>
  <c r="B741" i="20"/>
  <c r="B662" i="20"/>
  <c r="B672" i="20"/>
  <c r="B671" i="20"/>
  <c r="B640" i="20"/>
  <c r="B646" i="20"/>
  <c r="B620" i="20"/>
  <c r="B580" i="20"/>
  <c r="B584" i="20"/>
  <c r="B1717" i="20"/>
  <c r="B1706" i="20"/>
  <c r="B1687" i="20"/>
  <c r="B1680" i="20"/>
  <c r="B1650" i="20"/>
  <c r="B1643" i="20"/>
  <c r="B1405" i="20"/>
  <c r="B1640" i="20"/>
  <c r="B1574" i="20"/>
  <c r="B1533" i="20"/>
  <c r="B1531" i="20"/>
  <c r="B1532" i="20"/>
  <c r="B1540" i="20"/>
  <c r="B1480" i="20"/>
  <c r="B1470" i="20"/>
  <c r="B1469" i="20"/>
  <c r="B2382" i="20"/>
  <c r="B2380" i="20"/>
  <c r="B2365" i="20"/>
  <c r="B2357" i="20"/>
  <c r="B2324" i="20"/>
  <c r="B2307" i="20"/>
  <c r="B2293" i="20"/>
  <c r="B2286" i="20"/>
  <c r="B2282" i="20"/>
  <c r="B2231" i="20"/>
  <c r="B2220" i="20"/>
  <c r="B2181" i="20"/>
  <c r="B2120" i="20"/>
  <c r="B2160" i="20"/>
  <c r="B2156" i="20"/>
  <c r="B2154" i="20"/>
  <c r="B2127" i="20"/>
  <c r="B2129" i="20"/>
  <c r="B2126" i="20"/>
  <c r="B2130" i="20"/>
  <c r="B2077" i="20"/>
  <c r="B2049" i="20"/>
  <c r="B2003" i="20"/>
  <c r="B1997" i="20"/>
  <c r="B2067" i="20"/>
  <c r="B2005" i="20"/>
  <c r="B2047" i="20"/>
  <c r="B2066" i="20"/>
  <c r="B2058" i="20"/>
  <c r="B1986" i="20"/>
  <c r="B1927" i="20"/>
  <c r="B1891" i="20"/>
  <c r="B1890" i="20"/>
  <c r="B1880" i="20"/>
  <c r="B1839" i="20"/>
  <c r="B1750" i="20"/>
  <c r="B2808" i="20"/>
  <c r="B2635" i="20"/>
  <c r="B2538" i="20"/>
  <c r="B2504" i="20"/>
  <c r="B2522" i="20"/>
  <c r="B3503" i="20"/>
  <c r="B3527" i="20"/>
  <c r="B3472" i="20"/>
  <c r="B3453" i="20"/>
  <c r="B3443" i="20"/>
  <c r="B3389" i="20"/>
  <c r="B3258" i="20"/>
  <c r="B3259" i="20"/>
  <c r="B3243" i="20"/>
  <c r="B3242" i="20"/>
  <c r="B3201" i="20"/>
  <c r="B3197" i="20"/>
  <c r="B3004" i="20"/>
  <c r="B2926" i="20"/>
  <c r="B2871" i="20"/>
  <c r="B3984" i="20"/>
  <c r="B3936" i="20"/>
  <c r="B4238" i="20"/>
  <c r="B4237" i="20"/>
  <c r="B4239" i="20"/>
  <c r="B4236" i="20"/>
  <c r="B4235" i="20"/>
  <c r="B4232" i="20"/>
  <c r="B4234" i="20"/>
  <c r="B4233" i="20"/>
  <c r="B4231" i="20"/>
  <c r="B4230" i="20"/>
  <c r="B4229" i="20"/>
  <c r="B4227" i="20"/>
  <c r="B4218" i="20"/>
  <c r="B4221" i="20"/>
  <c r="B4228" i="20"/>
  <c r="B4222" i="20"/>
  <c r="B4224" i="20"/>
  <c r="B4216" i="20"/>
  <c r="B4223" i="20"/>
  <c r="B4219" i="20"/>
  <c r="B4225" i="20"/>
  <c r="B4217" i="20"/>
  <c r="B4215" i="20"/>
  <c r="B4214" i="20"/>
  <c r="B4212" i="20"/>
  <c r="B4210" i="20"/>
  <c r="B4213" i="20"/>
  <c r="B4208" i="20"/>
  <c r="B4204" i="20"/>
  <c r="B4211" i="20"/>
  <c r="B4209" i="20"/>
  <c r="B4206" i="20"/>
  <c r="B4203" i="20"/>
  <c r="B4205" i="20"/>
  <c r="B4202" i="20"/>
  <c r="B4201" i="20"/>
  <c r="B4200" i="20"/>
  <c r="B4198" i="20"/>
  <c r="B4196" i="20"/>
  <c r="B4197" i="20"/>
  <c r="B4199" i="20"/>
  <c r="B4195" i="20"/>
  <c r="B3880" i="20"/>
  <c r="B3879" i="20"/>
  <c r="B3878" i="20"/>
  <c r="B3643" i="20"/>
  <c r="B3644" i="20"/>
  <c r="B3641" i="20"/>
  <c r="B3640" i="20"/>
  <c r="B3639" i="20"/>
  <c r="B3637" i="20"/>
  <c r="B3636" i="20"/>
  <c r="B3634" i="20"/>
  <c r="B3628" i="20"/>
  <c r="B3635" i="20"/>
  <c r="B3632" i="20"/>
  <c r="B3629" i="20"/>
  <c r="B3626" i="20"/>
  <c r="B3624" i="20"/>
  <c r="B3625" i="20"/>
  <c r="B3622" i="20"/>
  <c r="B3621" i="20"/>
  <c r="B3619" i="20"/>
  <c r="B3606" i="20"/>
  <c r="B3612" i="20"/>
  <c r="B3616" i="20"/>
  <c r="B3618" i="20"/>
  <c r="B3620" i="20"/>
  <c r="B3617" i="20"/>
  <c r="B3615" i="20"/>
  <c r="B3610" i="20"/>
  <c r="B3609" i="20"/>
  <c r="B3613" i="20"/>
  <c r="B3605" i="20"/>
  <c r="B3607" i="20"/>
  <c r="B3608" i="20"/>
  <c r="B3604" i="20"/>
  <c r="B3603" i="20"/>
  <c r="B3601" i="20"/>
  <c r="B3600" i="20"/>
  <c r="B3599" i="20"/>
  <c r="B2837" i="20"/>
  <c r="B2836" i="20"/>
  <c r="B2839" i="20"/>
  <c r="B2835" i="20"/>
  <c r="B2838" i="20"/>
  <c r="B2834" i="20"/>
  <c r="B2833" i="20"/>
  <c r="B2832" i="20"/>
  <c r="B2831" i="20"/>
  <c r="B2830" i="20"/>
  <c r="B2829" i="20"/>
  <c r="B2828" i="20"/>
  <c r="B2827" i="20"/>
  <c r="B2826" i="20"/>
  <c r="B2825" i="20"/>
  <c r="B2824" i="20"/>
  <c r="B2823" i="20"/>
  <c r="B2822" i="20"/>
  <c r="B2821" i="20"/>
  <c r="B2820" i="20"/>
  <c r="B2819" i="20"/>
  <c r="B2818" i="20"/>
  <c r="B2816" i="20"/>
  <c r="B2815" i="20"/>
  <c r="B2813" i="20"/>
  <c r="B2814" i="20"/>
  <c r="B2817" i="20"/>
  <c r="B2811" i="20"/>
  <c r="B2812" i="20"/>
  <c r="B1727" i="20"/>
  <c r="B1726" i="20"/>
  <c r="B1725" i="20"/>
  <c r="B1724" i="20"/>
  <c r="B1723" i="20"/>
  <c r="B1722" i="20"/>
  <c r="B1720" i="20"/>
  <c r="B1365" i="20"/>
  <c r="B1367" i="20"/>
  <c r="B1363" i="20"/>
  <c r="B1362" i="20"/>
  <c r="B1360" i="20"/>
  <c r="B1361" i="20"/>
  <c r="B1358" i="20"/>
  <c r="B1357" i="20"/>
  <c r="B1356" i="20"/>
  <c r="B505" i="20"/>
  <c r="B503" i="20"/>
  <c r="B502" i="20"/>
  <c r="B500" i="20"/>
  <c r="B499" i="20"/>
  <c r="B498" i="20"/>
  <c r="B496" i="20"/>
  <c r="B497" i="20"/>
  <c r="B495" i="20"/>
  <c r="B494" i="20"/>
  <c r="B492" i="20"/>
  <c r="B491" i="20"/>
  <c r="B493" i="20"/>
  <c r="B490" i="20"/>
  <c r="B486" i="20"/>
  <c r="B489" i="20"/>
  <c r="B487" i="20"/>
  <c r="B488" i="20"/>
  <c r="B485" i="20"/>
  <c r="B484" i="20"/>
  <c r="B482" i="20"/>
  <c r="B483" i="20"/>
  <c r="B481" i="20"/>
  <c r="B479" i="20"/>
  <c r="B478" i="20"/>
  <c r="B477" i="20"/>
  <c r="B4194" i="20"/>
  <c r="B4190" i="20"/>
  <c r="B4192" i="20"/>
  <c r="B4191" i="20"/>
  <c r="B4189" i="20"/>
  <c r="B4188" i="20"/>
  <c r="B4187" i="20"/>
  <c r="B4184" i="20"/>
  <c r="B4179" i="20"/>
  <c r="B4174" i="20"/>
  <c r="B4177" i="20"/>
  <c r="B4185" i="20"/>
  <c r="B4186" i="20"/>
  <c r="B4178" i="20"/>
  <c r="B4182" i="20"/>
  <c r="B4175" i="20"/>
  <c r="B4176" i="20"/>
  <c r="B4173" i="20"/>
  <c r="B4172" i="20"/>
  <c r="B4171" i="20"/>
  <c r="B4169" i="20"/>
  <c r="B4170" i="20"/>
  <c r="B4167" i="20"/>
  <c r="B4165" i="20"/>
  <c r="B4164" i="20"/>
  <c r="B4166" i="20"/>
  <c r="B4162" i="20"/>
  <c r="B4163" i="20"/>
  <c r="B4156" i="20"/>
  <c r="B4159" i="20"/>
  <c r="B4155" i="20"/>
  <c r="B4157" i="20"/>
  <c r="B4154" i="20"/>
  <c r="B3877" i="20"/>
  <c r="B3876" i="20"/>
  <c r="B3875" i="20"/>
  <c r="B3874" i="20"/>
  <c r="B3873" i="20"/>
  <c r="B3596" i="20"/>
  <c r="B3594" i="20"/>
  <c r="B3595" i="20"/>
  <c r="B3589" i="20"/>
  <c r="B3590" i="20"/>
  <c r="B3586" i="20"/>
  <c r="B3587" i="20"/>
  <c r="B3585" i="20"/>
  <c r="B2810" i="20"/>
  <c r="B2807" i="20"/>
  <c r="B2806" i="20"/>
  <c r="B2805" i="20"/>
  <c r="B2802" i="20"/>
  <c r="B2801" i="20"/>
  <c r="B2800" i="20"/>
  <c r="B2799" i="20"/>
  <c r="B2809" i="20"/>
  <c r="B2796" i="20"/>
  <c r="B2795" i="20"/>
  <c r="B2797" i="20"/>
  <c r="B2793" i="20"/>
  <c r="B2804" i="20"/>
  <c r="B2798" i="20"/>
  <c r="B2794" i="20"/>
  <c r="B2792" i="20"/>
  <c r="B2785" i="20"/>
  <c r="B2784" i="20"/>
  <c r="B2783" i="20"/>
  <c r="B2782" i="20"/>
  <c r="B2781" i="20"/>
  <c r="B2780" i="20"/>
  <c r="B2779" i="20"/>
  <c r="B2789" i="20"/>
  <c r="B2790" i="20"/>
  <c r="B2787" i="20"/>
  <c r="B2778" i="20"/>
  <c r="B2777" i="20"/>
  <c r="B2791" i="20"/>
  <c r="B2776" i="20"/>
  <c r="B2788" i="20"/>
  <c r="B2775" i="20"/>
  <c r="B2772" i="20"/>
  <c r="B2771" i="20"/>
  <c r="B2774" i="20"/>
  <c r="B2770" i="20"/>
  <c r="B2773" i="20"/>
  <c r="B2769" i="20"/>
  <c r="B2768" i="20"/>
  <c r="B2766" i="20"/>
  <c r="B2765" i="20"/>
  <c r="B2767" i="20"/>
  <c r="B2764" i="20"/>
  <c r="B1719" i="20"/>
  <c r="B1718" i="20"/>
  <c r="B1716" i="20"/>
  <c r="B1711" i="20"/>
  <c r="B1714" i="20"/>
  <c r="B1715" i="20"/>
  <c r="B1712" i="20"/>
  <c r="B1713" i="20"/>
  <c r="B1710" i="20"/>
  <c r="B1709" i="20"/>
  <c r="B1707" i="20"/>
  <c r="B1708" i="20"/>
  <c r="B1705" i="20"/>
  <c r="B1698" i="20"/>
  <c r="B1703" i="20"/>
  <c r="B1704" i="20"/>
  <c r="B1699" i="20"/>
  <c r="B1700" i="20"/>
  <c r="B1701" i="20"/>
  <c r="B1696" i="20"/>
  <c r="B1693" i="20"/>
  <c r="B1692" i="20"/>
  <c r="B1695" i="20"/>
  <c r="B1697" i="20"/>
  <c r="B1690" i="20"/>
  <c r="B1691" i="20"/>
  <c r="B1689" i="20"/>
  <c r="B1694" i="20"/>
  <c r="B1688" i="20"/>
  <c r="B1686" i="20"/>
  <c r="B1685" i="20"/>
  <c r="B1684" i="20"/>
  <c r="B1683" i="20"/>
  <c r="B1679" i="20"/>
  <c r="B1355" i="20"/>
  <c r="B476" i="20"/>
  <c r="B475" i="20"/>
  <c r="B474" i="20"/>
  <c r="B473" i="20"/>
  <c r="B470" i="20"/>
  <c r="B471" i="20"/>
  <c r="B472" i="20"/>
  <c r="B467" i="20"/>
  <c r="B453" i="20"/>
  <c r="B465" i="20"/>
  <c r="B463" i="20"/>
  <c r="B462" i="20"/>
  <c r="B460" i="20"/>
  <c r="B458" i="20"/>
  <c r="B461" i="20"/>
  <c r="B456" i="20"/>
  <c r="B455" i="20"/>
  <c r="B454" i="20"/>
  <c r="B452" i="20"/>
  <c r="B451" i="20"/>
  <c r="B457" i="20"/>
  <c r="B450" i="20"/>
  <c r="B449" i="20"/>
  <c r="B439" i="20"/>
  <c r="B448" i="20"/>
  <c r="B447" i="20"/>
  <c r="B446" i="20"/>
  <c r="B441" i="20"/>
  <c r="B438" i="20"/>
  <c r="B445" i="20"/>
  <c r="B440" i="20"/>
  <c r="B443" i="20"/>
  <c r="B436" i="20"/>
  <c r="B442" i="20"/>
  <c r="B444" i="20"/>
  <c r="B433" i="20"/>
  <c r="B432" i="20"/>
  <c r="B431" i="20"/>
  <c r="B435" i="20"/>
  <c r="B430" i="20"/>
  <c r="B426" i="20"/>
  <c r="B429" i="20"/>
  <c r="B434" i="20"/>
  <c r="B425" i="20"/>
  <c r="B424" i="20"/>
  <c r="B428" i="20"/>
  <c r="B423" i="20"/>
  <c r="B422" i="20"/>
  <c r="B420" i="20"/>
  <c r="B417" i="20"/>
  <c r="B421" i="20"/>
  <c r="B415" i="20"/>
  <c r="B419" i="20"/>
  <c r="B418" i="20"/>
  <c r="B416" i="20"/>
  <c r="B414" i="20"/>
  <c r="B413" i="20"/>
  <c r="B412" i="20"/>
  <c r="B411" i="20"/>
  <c r="B409" i="20"/>
  <c r="B410" i="20"/>
  <c r="B408" i="20"/>
  <c r="B406" i="20"/>
  <c r="B405" i="20"/>
  <c r="B407" i="20"/>
  <c r="B404" i="20"/>
  <c r="B403" i="20"/>
  <c r="B401" i="20"/>
  <c r="B400" i="20"/>
  <c r="B399" i="20"/>
  <c r="B397" i="20"/>
  <c r="B4150" i="20"/>
  <c r="B4153" i="20"/>
  <c r="B4149" i="20"/>
  <c r="B4152" i="20"/>
  <c r="B4148" i="20"/>
  <c r="B4146" i="20"/>
  <c r="B4144" i="20"/>
  <c r="B4145" i="20"/>
  <c r="B4141" i="20"/>
  <c r="B4147" i="20"/>
  <c r="B4139" i="20"/>
  <c r="B4137" i="20"/>
  <c r="B4142" i="20"/>
  <c r="B4138" i="20"/>
  <c r="B4135" i="20"/>
  <c r="B4136" i="20"/>
  <c r="B4134" i="20"/>
  <c r="B4133" i="20"/>
  <c r="B4132" i="20"/>
  <c r="B4130" i="20"/>
  <c r="B4129" i="20"/>
  <c r="B4125" i="20"/>
  <c r="B4128" i="20"/>
  <c r="B4127" i="20"/>
  <c r="B4126" i="20"/>
  <c r="B4124" i="20"/>
  <c r="B4121" i="20"/>
  <c r="B4122" i="20"/>
  <c r="B4120" i="20"/>
  <c r="B4119" i="20"/>
  <c r="B3872" i="20"/>
  <c r="B3871" i="20"/>
  <c r="B3870" i="20"/>
  <c r="B3869" i="20"/>
  <c r="B3584" i="20"/>
  <c r="B3583" i="20"/>
  <c r="B3578" i="20"/>
  <c r="B3582" i="20"/>
  <c r="B3579" i="20"/>
  <c r="B3575" i="20"/>
  <c r="B3573" i="20"/>
  <c r="B3574" i="20"/>
  <c r="B3571" i="20"/>
  <c r="B3570" i="20"/>
  <c r="B3568" i="20"/>
  <c r="B3566" i="20"/>
  <c r="B3567" i="20"/>
  <c r="B3565" i="20"/>
  <c r="B3564" i="20"/>
  <c r="B3563" i="20"/>
  <c r="B3562" i="20"/>
  <c r="B3561" i="20"/>
  <c r="B3559" i="20"/>
  <c r="B3560" i="20"/>
  <c r="B3558" i="20"/>
  <c r="B2763" i="20"/>
  <c r="B2762" i="20"/>
  <c r="B2761" i="20"/>
  <c r="B2760" i="20"/>
  <c r="B2757" i="20"/>
  <c r="B2756" i="20"/>
  <c r="B2755" i="20"/>
  <c r="B2754" i="20"/>
  <c r="B2753" i="20"/>
  <c r="B2758" i="20"/>
  <c r="B2751" i="20"/>
  <c r="B2759" i="20"/>
  <c r="B2750" i="20"/>
  <c r="B2752" i="20"/>
  <c r="B2748" i="20"/>
  <c r="B2747" i="20"/>
  <c r="B2746" i="20"/>
  <c r="B2745" i="20"/>
  <c r="B2744" i="20"/>
  <c r="B2749" i="20"/>
  <c r="B2743" i="20"/>
  <c r="B2742" i="20"/>
  <c r="B2740" i="20"/>
  <c r="B2741" i="20"/>
  <c r="B2739" i="20"/>
  <c r="B2737" i="20"/>
  <c r="B2735" i="20"/>
  <c r="B2734" i="20"/>
  <c r="B2738" i="20"/>
  <c r="B2733" i="20"/>
  <c r="B2732" i="20"/>
  <c r="B2736" i="20"/>
  <c r="B1677" i="20"/>
  <c r="B1676" i="20"/>
  <c r="B1675" i="20"/>
  <c r="B1674" i="20"/>
  <c r="B1673" i="20"/>
  <c r="B1672" i="20"/>
  <c r="B1671" i="20"/>
  <c r="B1670" i="20"/>
  <c r="B1669" i="20"/>
  <c r="B1668" i="20"/>
  <c r="B1667" i="20"/>
  <c r="B1666" i="20"/>
  <c r="B1665" i="20"/>
  <c r="B1664" i="20"/>
  <c r="B1663" i="20"/>
  <c r="B396" i="20"/>
  <c r="B393" i="20"/>
  <c r="B395" i="20"/>
  <c r="B394" i="20"/>
  <c r="B392" i="20"/>
  <c r="B391" i="20"/>
  <c r="B390" i="20"/>
  <c r="B389" i="20"/>
  <c r="B388" i="20"/>
  <c r="B387" i="20"/>
  <c r="B385" i="20"/>
  <c r="B383" i="20"/>
  <c r="B386" i="20"/>
  <c r="B384" i="20"/>
  <c r="B381" i="20"/>
  <c r="B382" i="20"/>
  <c r="B380" i="20"/>
  <c r="B379" i="20"/>
  <c r="B378" i="20"/>
  <c r="B376" i="20"/>
  <c r="B374" i="20"/>
  <c r="B373" i="20"/>
  <c r="B375" i="20"/>
  <c r="B377" i="20"/>
  <c r="B371" i="20"/>
  <c r="B369" i="20"/>
  <c r="B370" i="20"/>
  <c r="B368" i="20"/>
  <c r="B367" i="20"/>
  <c r="B366" i="20"/>
  <c r="B364" i="20"/>
  <c r="B363" i="20"/>
  <c r="B361" i="20"/>
  <c r="B360" i="20"/>
  <c r="B357" i="20"/>
  <c r="B358" i="20"/>
  <c r="B359" i="20"/>
  <c r="B356" i="20"/>
  <c r="B355" i="20"/>
  <c r="B354" i="20"/>
  <c r="B353" i="20"/>
  <c r="B352" i="20"/>
  <c r="B351" i="20"/>
  <c r="B350" i="20"/>
  <c r="B349" i="20"/>
  <c r="B347" i="20"/>
  <c r="B348" i="20"/>
  <c r="B346" i="20"/>
  <c r="B4115" i="20"/>
  <c r="B4114" i="20"/>
  <c r="B4113" i="20"/>
  <c r="B4112" i="20"/>
  <c r="B4111" i="20"/>
  <c r="B4110" i="20"/>
  <c r="B4109" i="20"/>
  <c r="B4108" i="20"/>
  <c r="B4105" i="20"/>
  <c r="B4106" i="20"/>
  <c r="B4107" i="20"/>
  <c r="B4103" i="20"/>
  <c r="B4102" i="20"/>
  <c r="B4099" i="20"/>
  <c r="B4101" i="20"/>
  <c r="B4093" i="20"/>
  <c r="B4097" i="20"/>
  <c r="B4098" i="20"/>
  <c r="B4091" i="20"/>
  <c r="B4092" i="20"/>
  <c r="B4089" i="20"/>
  <c r="B4087" i="20"/>
  <c r="B4081" i="20"/>
  <c r="B4085" i="20"/>
  <c r="B4083" i="20"/>
  <c r="B4084" i="20"/>
  <c r="B4082" i="20"/>
  <c r="B4075" i="20"/>
  <c r="B4078" i="20"/>
  <c r="B4079" i="20"/>
  <c r="B4080" i="20"/>
  <c r="B4076" i="20"/>
  <c r="B4077" i="20"/>
  <c r="B4072" i="20"/>
  <c r="B4071" i="20"/>
  <c r="B4068" i="20"/>
  <c r="B4069" i="20"/>
  <c r="B4067" i="20"/>
  <c r="B3948" i="20"/>
  <c r="B3868" i="20"/>
  <c r="B3867" i="20"/>
  <c r="B3556" i="20"/>
  <c r="B3554" i="20"/>
  <c r="B3553" i="20"/>
  <c r="B3551" i="20"/>
  <c r="B3550" i="20"/>
  <c r="B3547" i="20"/>
  <c r="B3543" i="20"/>
  <c r="B3544" i="20"/>
  <c r="B3542" i="20"/>
  <c r="B3541" i="20"/>
  <c r="B3538" i="20"/>
  <c r="B3539" i="20"/>
  <c r="B2730" i="20"/>
  <c r="B2731" i="20"/>
  <c r="B2728" i="20"/>
  <c r="B2727" i="20"/>
  <c r="B2726" i="20"/>
  <c r="B2725" i="20"/>
  <c r="B2724" i="20"/>
  <c r="B2723" i="20"/>
  <c r="B2721" i="20"/>
  <c r="B2720" i="20"/>
  <c r="B2719" i="20"/>
  <c r="B2718" i="20"/>
  <c r="B2717" i="20"/>
  <c r="B2716" i="20"/>
  <c r="B2722" i="20"/>
  <c r="B2715" i="20"/>
  <c r="B2714" i="20"/>
  <c r="B2729" i="20"/>
  <c r="B2712" i="20"/>
  <c r="B2711" i="20"/>
  <c r="B2710" i="20"/>
  <c r="B2709" i="20"/>
  <c r="B2708" i="20"/>
  <c r="B2707" i="20"/>
  <c r="B2706" i="20"/>
  <c r="B2705" i="20"/>
  <c r="B2704" i="20"/>
  <c r="B2703" i="20"/>
  <c r="B2702" i="20"/>
  <c r="B2701" i="20"/>
  <c r="B2713" i="20"/>
  <c r="B2700" i="20"/>
  <c r="B2699" i="20"/>
  <c r="B2697" i="20"/>
  <c r="B2696" i="20"/>
  <c r="B2698" i="20"/>
  <c r="B2695" i="20"/>
  <c r="B2694" i="20"/>
  <c r="B2693" i="20"/>
  <c r="B2692" i="20"/>
  <c r="B2690" i="20"/>
  <c r="B2691" i="20"/>
  <c r="B1661" i="20"/>
  <c r="B1657" i="20"/>
  <c r="B1659" i="20"/>
  <c r="B1656" i="20"/>
  <c r="B1658" i="20"/>
  <c r="B1660" i="20"/>
  <c r="B1655" i="20"/>
  <c r="B1654" i="20"/>
  <c r="B1653" i="20"/>
  <c r="B1652" i="20"/>
  <c r="B1651" i="20"/>
  <c r="B1649" i="20"/>
  <c r="B1648" i="20"/>
  <c r="B1647" i="20"/>
  <c r="B1644" i="20"/>
  <c r="B1646" i="20"/>
  <c r="B1645" i="20"/>
  <c r="B1354" i="20"/>
  <c r="B344" i="20"/>
  <c r="B342" i="20"/>
  <c r="B341" i="20"/>
  <c r="B338" i="20"/>
  <c r="B334" i="20"/>
  <c r="B332" i="20"/>
  <c r="B333" i="20"/>
  <c r="B325" i="20"/>
  <c r="B324" i="20"/>
  <c r="B330" i="20"/>
  <c r="B329" i="20"/>
  <c r="B328" i="20"/>
  <c r="B321" i="20"/>
  <c r="B323" i="20"/>
  <c r="B322" i="20"/>
  <c r="B326" i="20"/>
  <c r="B320" i="20"/>
  <c r="B317" i="20"/>
  <c r="B319" i="20"/>
  <c r="B315" i="20"/>
  <c r="B318" i="20"/>
  <c r="B316" i="20"/>
  <c r="B312" i="20"/>
  <c r="B310" i="20"/>
  <c r="B313" i="20"/>
  <c r="B314" i="20"/>
  <c r="B308" i="20"/>
  <c r="B311" i="20"/>
  <c r="B304" i="20"/>
  <c r="B307" i="20"/>
  <c r="B305" i="20"/>
  <c r="B303" i="20"/>
  <c r="B306" i="20"/>
  <c r="B302" i="20"/>
  <c r="B301" i="20"/>
  <c r="B300" i="20"/>
  <c r="B299" i="20"/>
  <c r="B296" i="20"/>
  <c r="B294" i="20"/>
  <c r="B295" i="20"/>
  <c r="B293" i="20"/>
  <c r="B4066" i="20"/>
  <c r="B4065" i="20"/>
  <c r="B4063" i="20"/>
  <c r="B4061" i="20"/>
  <c r="B4060" i="20"/>
  <c r="B4051" i="20"/>
  <c r="B4048" i="20"/>
  <c r="B4038" i="20"/>
  <c r="B4047" i="20"/>
  <c r="B4046" i="20"/>
  <c r="B4042" i="20"/>
  <c r="B4034" i="20"/>
  <c r="B4030" i="20"/>
  <c r="B4026" i="20"/>
  <c r="B4013" i="20"/>
  <c r="B4016" i="20"/>
  <c r="B4024" i="20"/>
  <c r="B4022" i="20"/>
  <c r="B4003" i="20"/>
  <c r="B4005" i="20"/>
  <c r="B3999" i="20"/>
  <c r="B3995" i="20"/>
  <c r="B4002" i="20"/>
  <c r="B3998" i="20"/>
  <c r="B4021" i="20"/>
  <c r="B4019" i="20"/>
  <c r="B4018" i="20"/>
  <c r="B4025" i="20"/>
  <c r="B4000" i="20"/>
  <c r="B3996" i="20"/>
  <c r="B3997" i="20"/>
  <c r="B4008" i="20"/>
  <c r="B4011" i="20"/>
  <c r="B4009" i="20"/>
  <c r="B3993" i="20"/>
  <c r="B3994" i="20"/>
  <c r="B3992" i="20"/>
  <c r="B3985" i="20"/>
  <c r="B3987" i="20"/>
  <c r="B3950" i="20"/>
  <c r="B3947" i="20"/>
  <c r="B3949" i="20"/>
  <c r="B3945" i="20"/>
  <c r="B3944" i="20"/>
  <c r="B3943" i="20"/>
  <c r="B3942" i="20"/>
  <c r="B3941" i="20"/>
  <c r="B3940" i="20"/>
  <c r="B3882" i="20"/>
  <c r="B3881" i="20"/>
  <c r="B3866" i="20"/>
  <c r="B3864" i="20"/>
  <c r="B3863" i="20"/>
  <c r="B3862" i="20"/>
  <c r="B3860" i="20"/>
  <c r="B3859" i="20"/>
  <c r="B3861" i="20"/>
  <c r="B3858" i="20"/>
  <c r="B3855" i="20"/>
  <c r="B3854" i="20"/>
  <c r="B3537" i="20"/>
  <c r="B3536" i="20"/>
  <c r="B3533" i="20"/>
  <c r="B3531" i="20"/>
  <c r="B3530" i="20"/>
  <c r="B2674" i="20"/>
  <c r="B2689" i="20"/>
  <c r="B2688" i="20"/>
  <c r="B2685" i="20"/>
  <c r="B2681" i="20"/>
  <c r="B2687" i="20"/>
  <c r="B2686" i="20"/>
  <c r="B2684" i="20"/>
  <c r="B2683" i="20"/>
  <c r="B2682" i="20"/>
  <c r="B2679" i="20"/>
  <c r="B2680" i="20"/>
  <c r="B2670" i="20"/>
  <c r="B2675" i="20"/>
  <c r="B2678" i="20"/>
  <c r="B2676" i="20"/>
  <c r="B2677" i="20"/>
  <c r="B2671" i="20"/>
  <c r="B2672" i="20"/>
  <c r="B2673" i="20"/>
  <c r="B2669" i="20"/>
  <c r="B2668" i="20"/>
  <c r="B2667" i="20"/>
  <c r="B2665" i="20"/>
  <c r="B2659" i="20"/>
  <c r="B2658" i="20"/>
  <c r="B2657" i="20"/>
  <c r="B2664" i="20"/>
  <c r="B2666" i="20"/>
  <c r="B2652" i="20"/>
  <c r="B2649" i="20"/>
  <c r="B2653" i="20"/>
  <c r="B2655" i="20"/>
  <c r="B2663" i="20"/>
  <c r="B2661" i="20"/>
  <c r="B2660" i="20"/>
  <c r="B2662" i="20"/>
  <c r="B2648" i="20"/>
  <c r="B2647" i="20"/>
  <c r="B2651" i="20"/>
  <c r="B2650" i="20"/>
  <c r="B2643" i="20"/>
  <c r="B2639" i="20"/>
  <c r="B2641" i="20"/>
  <c r="B2640" i="20"/>
  <c r="B2642" i="20"/>
  <c r="B2638" i="20"/>
  <c r="B2636" i="20"/>
  <c r="B2629" i="20"/>
  <c r="B2628" i="20"/>
  <c r="B2634" i="20"/>
  <c r="B2623" i="20"/>
  <c r="B2622" i="20"/>
  <c r="B2621" i="20"/>
  <c r="B2617" i="20"/>
  <c r="B2616" i="20"/>
  <c r="B2632" i="20"/>
  <c r="B2637" i="20"/>
  <c r="B2631" i="20"/>
  <c r="B2630" i="20"/>
  <c r="B2627" i="20"/>
  <c r="B2626" i="20"/>
  <c r="B2625" i="20"/>
  <c r="B2620" i="20"/>
  <c r="B2624" i="20"/>
  <c r="B2614" i="20"/>
  <c r="B2633" i="20"/>
  <c r="B2618" i="20"/>
  <c r="B2619" i="20"/>
  <c r="B2612" i="20"/>
  <c r="B2615" i="20"/>
  <c r="B2607" i="20"/>
  <c r="B2613" i="20"/>
  <c r="B2608" i="20"/>
  <c r="B2600" i="20"/>
  <c r="B2611" i="20"/>
  <c r="B2602" i="20"/>
  <c r="B2599" i="20"/>
  <c r="B2601" i="20"/>
  <c r="B2609" i="20"/>
  <c r="B2605" i="20"/>
  <c r="B2595" i="20"/>
  <c r="B2590" i="20"/>
  <c r="B2589" i="20"/>
  <c r="B2588" i="20"/>
  <c r="B2583" i="20"/>
  <c r="B2582" i="20"/>
  <c r="B2580" i="20"/>
  <c r="B2591" i="20"/>
  <c r="B2594" i="20"/>
  <c r="B2587" i="20"/>
  <c r="B2573" i="20"/>
  <c r="B2586" i="20"/>
  <c r="B2584" i="20"/>
  <c r="B2579" i="20"/>
  <c r="B2576" i="20"/>
  <c r="B2581" i="20"/>
  <c r="B2565" i="20"/>
  <c r="B2561" i="20"/>
  <c r="B2578" i="20"/>
  <c r="B2574" i="20"/>
  <c r="B2572" i="20"/>
  <c r="B2577" i="20"/>
  <c r="B2575" i="20"/>
  <c r="B2570" i="20"/>
  <c r="B2559" i="20"/>
  <c r="B2571" i="20"/>
  <c r="B2564" i="20"/>
  <c r="B2585" i="20"/>
  <c r="B2562" i="20"/>
  <c r="B2563" i="20"/>
  <c r="B2558" i="20"/>
  <c r="B2557" i="20"/>
  <c r="B2556" i="20"/>
  <c r="B2554" i="20"/>
  <c r="B2553" i="20"/>
  <c r="B2550" i="20"/>
  <c r="B2548" i="20"/>
  <c r="B2535" i="20"/>
  <c r="B2534" i="20"/>
  <c r="B2533" i="20"/>
  <c r="B2532" i="20"/>
  <c r="B2531" i="20"/>
  <c r="B2545" i="20"/>
  <c r="B2551" i="20"/>
  <c r="B2527" i="20"/>
  <c r="B2526" i="20"/>
  <c r="B2525" i="20"/>
  <c r="B2543" i="20"/>
  <c r="B2552" i="20"/>
  <c r="B2542" i="20"/>
  <c r="B2549" i="20"/>
  <c r="B2539" i="20"/>
  <c r="B2519" i="20"/>
  <c r="B2518" i="20"/>
  <c r="B2509" i="20"/>
  <c r="B2537" i="20"/>
  <c r="B2536" i="20"/>
  <c r="B2541" i="20"/>
  <c r="B2530" i="20"/>
  <c r="B2529" i="20"/>
  <c r="B2540" i="20"/>
  <c r="B2524" i="20"/>
  <c r="B2523" i="20"/>
  <c r="B2511" i="20"/>
  <c r="B2547" i="20"/>
  <c r="B2495" i="20"/>
  <c r="B2520" i="20"/>
  <c r="B2544" i="20"/>
  <c r="B2546" i="20"/>
  <c r="B2505" i="20"/>
  <c r="B2528" i="20"/>
  <c r="B2517" i="20"/>
  <c r="B2512" i="20"/>
  <c r="B2521" i="20"/>
  <c r="B2503" i="20"/>
  <c r="B2497" i="20"/>
  <c r="B2506" i="20"/>
  <c r="B2513" i="20"/>
  <c r="B2496" i="20"/>
  <c r="B2510" i="20"/>
  <c r="B2498" i="20"/>
  <c r="B2515" i="20"/>
  <c r="B2508" i="20"/>
  <c r="B2502" i="20"/>
  <c r="B2494" i="20"/>
  <c r="B2490" i="20"/>
  <c r="B2500" i="20"/>
  <c r="B2492" i="20"/>
  <c r="B2499" i="20"/>
  <c r="B2493" i="20"/>
  <c r="B2491" i="20"/>
  <c r="B2489" i="20"/>
  <c r="B2460" i="20"/>
  <c r="B2476" i="20"/>
  <c r="B2485" i="20"/>
  <c r="B2473" i="20"/>
  <c r="B2472" i="20"/>
  <c r="B2484" i="20"/>
  <c r="B2480" i="20"/>
  <c r="B2488" i="20"/>
  <c r="B2467" i="20"/>
  <c r="B2483" i="20"/>
  <c r="B2478" i="20"/>
  <c r="B2461" i="20"/>
  <c r="B2469" i="20"/>
  <c r="B2471" i="20"/>
  <c r="B2477" i="20"/>
  <c r="B2457" i="20"/>
  <c r="B2481" i="20"/>
  <c r="B2475" i="20"/>
  <c r="B2479" i="20"/>
  <c r="B2456" i="20"/>
  <c r="B2474" i="20"/>
  <c r="B2468" i="20"/>
  <c r="B2462" i="20"/>
  <c r="B2458" i="20"/>
  <c r="B2452" i="20"/>
  <c r="B2455" i="20"/>
  <c r="B2453" i="20"/>
  <c r="B2454" i="20"/>
  <c r="B2451" i="20"/>
  <c r="B2450" i="20"/>
  <c r="B2445" i="20"/>
  <c r="B2442" i="20"/>
  <c r="B2447" i="20"/>
  <c r="B2449" i="20"/>
  <c r="B2436" i="20"/>
  <c r="B2448" i="20"/>
  <c r="B2427" i="20"/>
  <c r="B2443" i="20"/>
  <c r="B2420" i="20"/>
  <c r="B2435" i="20"/>
  <c r="B2438" i="20"/>
  <c r="B2424" i="20"/>
  <c r="B2434" i="20"/>
  <c r="B2444" i="20"/>
  <c r="B2441" i="20"/>
  <c r="B2439" i="20"/>
  <c r="B2419" i="20"/>
  <c r="B2417" i="20"/>
  <c r="B2446" i="20"/>
  <c r="B2431" i="20"/>
  <c r="B2433" i="20"/>
  <c r="B2426" i="20"/>
  <c r="B2440" i="20"/>
  <c r="B2437" i="20"/>
  <c r="B2414" i="20"/>
  <c r="B2415" i="20"/>
  <c r="B2418" i="20"/>
  <c r="B2416" i="20"/>
  <c r="B2425" i="20"/>
  <c r="B2432" i="20"/>
  <c r="B2413" i="20"/>
  <c r="B2409" i="20"/>
  <c r="B2408" i="20"/>
  <c r="B2411" i="20"/>
  <c r="B2410" i="20"/>
  <c r="B2407" i="20"/>
  <c r="B2405" i="20"/>
  <c r="B2406" i="20"/>
  <c r="B1634" i="20"/>
  <c r="B1635" i="20"/>
  <c r="B1639" i="20"/>
  <c r="B1636" i="20"/>
  <c r="B1630" i="20"/>
  <c r="B1629" i="20"/>
  <c r="B1628" i="20"/>
  <c r="B1632" i="20"/>
  <c r="B1633" i="20"/>
  <c r="B1627" i="20"/>
  <c r="B1626" i="20"/>
  <c r="B1624" i="20"/>
  <c r="B1623" i="20"/>
  <c r="B1618" i="20"/>
  <c r="B1622" i="20"/>
  <c r="B1609" i="20"/>
  <c r="B1619" i="20"/>
  <c r="B1621" i="20"/>
  <c r="B1606" i="20"/>
  <c r="B1604" i="20"/>
  <c r="B1614" i="20"/>
  <c r="B1617" i="20"/>
  <c r="B1615" i="20"/>
  <c r="B1610" i="20"/>
  <c r="B1616" i="20"/>
  <c r="B1611" i="20"/>
  <c r="B1601" i="20"/>
  <c r="B1600" i="20"/>
  <c r="B1585" i="20"/>
  <c r="B1599" i="20"/>
  <c r="B1598" i="20"/>
  <c r="B1596" i="20"/>
  <c r="B1594" i="20"/>
  <c r="B1595" i="20"/>
  <c r="B1579" i="20"/>
  <c r="B1597" i="20"/>
  <c r="B1593" i="20"/>
  <c r="B1581" i="20"/>
  <c r="B1591" i="20"/>
  <c r="B1589" i="20"/>
  <c r="B1588" i="20"/>
  <c r="B1583" i="20"/>
  <c r="B1587" i="20"/>
  <c r="B1578" i="20"/>
  <c r="B1580" i="20"/>
  <c r="B1577" i="20"/>
  <c r="B1590" i="20"/>
  <c r="B1586" i="20"/>
  <c r="B1582" i="20"/>
  <c r="B1575" i="20"/>
  <c r="B1557" i="20"/>
  <c r="B1573" i="20"/>
  <c r="B1572" i="20"/>
  <c r="B1571" i="20"/>
  <c r="B1558" i="20"/>
  <c r="B1576" i="20"/>
  <c r="B1567" i="20"/>
  <c r="B1566" i="20"/>
  <c r="B1569" i="20"/>
  <c r="B1552" i="20"/>
  <c r="B1570" i="20"/>
  <c r="B1565" i="20"/>
  <c r="B1555" i="20"/>
  <c r="B1564" i="20"/>
  <c r="B1568" i="20"/>
  <c r="B1561" i="20"/>
  <c r="B1554" i="20"/>
  <c r="B1559" i="20"/>
  <c r="B1553" i="20"/>
  <c r="B1551" i="20"/>
  <c r="B1550" i="20"/>
  <c r="B1556" i="20"/>
  <c r="B1534" i="20"/>
  <c r="B1547" i="20"/>
  <c r="B1544" i="20"/>
  <c r="B1543" i="20"/>
  <c r="B1542" i="20"/>
  <c r="B1541" i="20"/>
  <c r="B1546" i="20"/>
  <c r="B1537" i="20"/>
  <c r="B1549" i="20"/>
  <c r="B1545" i="20"/>
  <c r="B1548" i="20"/>
  <c r="B1524" i="20"/>
  <c r="B1539" i="20"/>
  <c r="B1535" i="20"/>
  <c r="B1513" i="20"/>
  <c r="B1538" i="20"/>
  <c r="B1517" i="20"/>
  <c r="B1515" i="20"/>
  <c r="B1536" i="20"/>
  <c r="B1530" i="20"/>
  <c r="B1519" i="20"/>
  <c r="B1529" i="20"/>
  <c r="B1520" i="20"/>
  <c r="B1511" i="20"/>
  <c r="B1525" i="20"/>
  <c r="B1518" i="20"/>
  <c r="B1514" i="20"/>
  <c r="B1509" i="20"/>
  <c r="B1486" i="20"/>
  <c r="B1508" i="20"/>
  <c r="B1510" i="20"/>
  <c r="B1507" i="20"/>
  <c r="B1505" i="20"/>
  <c r="B1503" i="20"/>
  <c r="B1499" i="20"/>
  <c r="B1501" i="20"/>
  <c r="B1482" i="20"/>
  <c r="B1481" i="20"/>
  <c r="B1502" i="20"/>
  <c r="B1500" i="20"/>
  <c r="B1484" i="20"/>
  <c r="B1504" i="20"/>
  <c r="B1496" i="20"/>
  <c r="B1498" i="20"/>
  <c r="B1483" i="20"/>
  <c r="B1479" i="20"/>
  <c r="B1487" i="20"/>
  <c r="B1477" i="20"/>
  <c r="B1476" i="20"/>
  <c r="B1478" i="20"/>
  <c r="B1497" i="20"/>
  <c r="B1475" i="20"/>
  <c r="B1473" i="20"/>
  <c r="B1471" i="20"/>
  <c r="B1474" i="20"/>
  <c r="B1466" i="20"/>
  <c r="B1467" i="20"/>
  <c r="B1468" i="20"/>
  <c r="B1464" i="20"/>
  <c r="B1463" i="20"/>
  <c r="B1461" i="20"/>
  <c r="B1465" i="20"/>
  <c r="B1472" i="20"/>
  <c r="B1448" i="20"/>
  <c r="B1458" i="20"/>
  <c r="B1447" i="20"/>
  <c r="B1462" i="20"/>
  <c r="B1453" i="20"/>
  <c r="B1446" i="20"/>
  <c r="B1451" i="20"/>
  <c r="B1445" i="20"/>
  <c r="B1444" i="20"/>
  <c r="B1443" i="20"/>
  <c r="B1426" i="20"/>
  <c r="B1439" i="20"/>
  <c r="B1442" i="20"/>
  <c r="B1425" i="20"/>
  <c r="B1441" i="20"/>
  <c r="B1427" i="20"/>
  <c r="B1424" i="20"/>
  <c r="B1434" i="20"/>
  <c r="B1421" i="20"/>
  <c r="B1423" i="20"/>
  <c r="B1437" i="20"/>
  <c r="B1435" i="20"/>
  <c r="B1438" i="20"/>
  <c r="B1422" i="20"/>
  <c r="B1428" i="20"/>
  <c r="B1433" i="20"/>
  <c r="B1436" i="20"/>
  <c r="B1432" i="20"/>
  <c r="B1418" i="20"/>
  <c r="B1409" i="20"/>
  <c r="B1417" i="20"/>
  <c r="B1416" i="20"/>
  <c r="B1414" i="20"/>
  <c r="B1419" i="20"/>
  <c r="B1415" i="20"/>
  <c r="B1407" i="20"/>
  <c r="B1408" i="20"/>
  <c r="B1413" i="20"/>
  <c r="B1406" i="20"/>
  <c r="B1404" i="20"/>
  <c r="B1403" i="20"/>
  <c r="B1402" i="20"/>
  <c r="B1401" i="20"/>
  <c r="B1400" i="20"/>
  <c r="B1399" i="20"/>
  <c r="B1395" i="20"/>
  <c r="B1397" i="20"/>
  <c r="B1396" i="20"/>
  <c r="B291" i="20"/>
  <c r="B292" i="20"/>
  <c r="B288" i="20"/>
  <c r="B289" i="20"/>
  <c r="B287" i="20"/>
  <c r="B286" i="20"/>
  <c r="B290" i="20"/>
  <c r="B285" i="20"/>
  <c r="B269" i="20"/>
  <c r="B278" i="20"/>
  <c r="B276" i="20"/>
  <c r="B281" i="20"/>
  <c r="B279" i="20"/>
  <c r="B266" i="20"/>
  <c r="B275" i="20"/>
  <c r="B264" i="20"/>
  <c r="B273" i="20"/>
  <c r="B262" i="20"/>
  <c r="B263" i="20"/>
  <c r="B265" i="20"/>
  <c r="B274" i="20"/>
  <c r="B247" i="20"/>
  <c r="B258" i="20"/>
  <c r="B242" i="20"/>
  <c r="B238" i="20"/>
  <c r="B253" i="20"/>
  <c r="B254" i="20"/>
  <c r="B256" i="20"/>
  <c r="B257" i="20"/>
  <c r="B236" i="20"/>
  <c r="B252" i="20"/>
  <c r="B251" i="20"/>
  <c r="B255" i="20"/>
  <c r="B248" i="20"/>
  <c r="B235" i="20"/>
  <c r="B240" i="20"/>
  <c r="B249" i="20"/>
  <c r="B233" i="20"/>
  <c r="B230" i="20"/>
  <c r="B218" i="20"/>
  <c r="B222" i="20"/>
  <c r="B219" i="20"/>
  <c r="B207" i="20"/>
  <c r="B206" i="20"/>
  <c r="B221" i="20"/>
  <c r="B229" i="20"/>
  <c r="B217" i="20"/>
  <c r="B223" i="20"/>
  <c r="B224" i="20"/>
  <c r="B199" i="20"/>
  <c r="B212" i="20"/>
  <c r="B213" i="20"/>
  <c r="B211" i="20"/>
  <c r="B200" i="20"/>
  <c r="B204" i="20"/>
  <c r="B205" i="20"/>
  <c r="B197" i="20"/>
  <c r="B196" i="20"/>
  <c r="B193" i="20"/>
  <c r="B192" i="20"/>
  <c r="B190" i="20"/>
  <c r="B160" i="20"/>
  <c r="B164" i="20"/>
  <c r="B156" i="20"/>
  <c r="B153" i="20"/>
  <c r="B191" i="20"/>
  <c r="B184" i="20"/>
  <c r="B183" i="20"/>
  <c r="B189" i="20"/>
  <c r="B152" i="20"/>
  <c r="B181" i="20"/>
  <c r="B194" i="20"/>
  <c r="B177" i="20"/>
  <c r="B179" i="20"/>
  <c r="B182" i="20"/>
  <c r="B174" i="20"/>
  <c r="B180" i="20"/>
  <c r="B173" i="20"/>
  <c r="B186" i="20"/>
  <c r="B188" i="20"/>
  <c r="B178" i="20"/>
  <c r="B176" i="20"/>
  <c r="B175" i="20"/>
  <c r="B168" i="20"/>
  <c r="B166" i="20"/>
  <c r="B159" i="20"/>
  <c r="B187" i="20"/>
  <c r="B165" i="20"/>
  <c r="B151" i="20"/>
  <c r="B148" i="20"/>
  <c r="B147" i="20"/>
  <c r="B150" i="20"/>
  <c r="B140" i="20"/>
  <c r="B145" i="20"/>
  <c r="B135" i="20"/>
  <c r="B134" i="20"/>
  <c r="B105" i="20"/>
  <c r="B143" i="20"/>
  <c r="B130" i="20"/>
  <c r="B138" i="20"/>
  <c r="B144" i="20"/>
  <c r="B142" i="20"/>
  <c r="B136" i="20"/>
  <c r="B133" i="20"/>
  <c r="B132" i="20"/>
  <c r="B129" i="20"/>
  <c r="B137" i="20"/>
  <c r="B123" i="20"/>
  <c r="B122" i="20"/>
  <c r="B121" i="20"/>
  <c r="B119" i="20"/>
  <c r="B128" i="20"/>
  <c r="B124" i="20"/>
  <c r="B126" i="20"/>
  <c r="B125" i="20"/>
  <c r="B110" i="20"/>
  <c r="B109" i="20"/>
  <c r="B120" i="20"/>
  <c r="B118" i="20"/>
  <c r="B112" i="20"/>
  <c r="B127" i="20"/>
  <c r="B104" i="20"/>
  <c r="B113" i="20"/>
  <c r="B131" i="20"/>
  <c r="B101" i="20"/>
  <c r="B102" i="20"/>
  <c r="B106" i="20"/>
  <c r="B99" i="20"/>
  <c r="B103" i="20"/>
  <c r="B97" i="20"/>
  <c r="B90" i="20"/>
  <c r="B98" i="20"/>
  <c r="B68" i="20"/>
  <c r="B75" i="20"/>
  <c r="B96" i="20"/>
  <c r="B95" i="20"/>
  <c r="B62" i="20"/>
  <c r="B93" i="20"/>
  <c r="B66" i="20"/>
  <c r="B85" i="20"/>
  <c r="B64" i="20"/>
  <c r="B87" i="20"/>
  <c r="B73" i="20"/>
  <c r="B70" i="20"/>
  <c r="B80" i="20"/>
  <c r="B63" i="20"/>
  <c r="B91" i="20"/>
  <c r="B92" i="20"/>
  <c r="B86" i="20"/>
  <c r="B65" i="20"/>
  <c r="B81" i="20"/>
  <c r="B79" i="20"/>
  <c r="B88" i="20"/>
  <c r="B69" i="20"/>
  <c r="B84" i="20"/>
  <c r="B61" i="20"/>
  <c r="B78" i="20"/>
  <c r="B60" i="20"/>
  <c r="B77" i="20"/>
  <c r="B59" i="20"/>
  <c r="B67" i="20"/>
  <c r="B57" i="20"/>
  <c r="B56" i="20"/>
  <c r="B53" i="20"/>
  <c r="B55" i="20"/>
  <c r="B36" i="20"/>
  <c r="B52" i="20"/>
  <c r="B51" i="20"/>
  <c r="B37" i="20"/>
  <c r="B50" i="20"/>
  <c r="B49" i="20"/>
  <c r="B34" i="20"/>
  <c r="B58" i="20"/>
  <c r="B33" i="20"/>
  <c r="B31" i="20"/>
  <c r="B48" i="20"/>
  <c r="B46" i="20"/>
  <c r="B32" i="20"/>
  <c r="B47" i="20"/>
  <c r="B30" i="20"/>
  <c r="B41" i="20"/>
  <c r="B39" i="20"/>
  <c r="B23" i="20"/>
  <c r="B27" i="20"/>
  <c r="B28" i="20"/>
  <c r="B26" i="20"/>
  <c r="B20" i="20"/>
  <c r="B21" i="20"/>
  <c r="B13" i="20"/>
  <c r="B19" i="20"/>
  <c r="B18" i="20"/>
  <c r="B14" i="20"/>
  <c r="B16" i="20"/>
  <c r="B10" i="20"/>
  <c r="B4" i="20"/>
  <c r="B12" i="20"/>
  <c r="B9" i="20"/>
  <c r="B4691" i="20"/>
  <c r="B4690" i="20"/>
  <c r="B4689" i="20"/>
  <c r="B4688" i="20"/>
  <c r="B4686" i="20"/>
  <c r="B4687" i="20"/>
  <c r="B4685" i="20"/>
  <c r="B4684" i="20"/>
  <c r="B4683" i="20"/>
  <c r="B4682" i="20"/>
  <c r="B4681" i="20"/>
  <c r="B4679" i="20"/>
  <c r="B4677" i="20"/>
  <c r="B4675" i="20"/>
  <c r="B4676" i="20"/>
  <c r="B4680" i="20"/>
  <c r="B4678" i="20"/>
  <c r="B4674" i="20"/>
  <c r="B4673" i="20"/>
  <c r="B4672" i="20"/>
  <c r="B4671" i="20"/>
  <c r="B4670" i="20"/>
  <c r="B4669" i="20"/>
  <c r="B4668" i="20"/>
  <c r="B4666" i="20"/>
  <c r="B4662" i="20"/>
  <c r="B4663" i="20"/>
  <c r="B4664" i="20"/>
  <c r="B4659" i="20"/>
  <c r="B4661" i="20"/>
  <c r="B4657" i="20"/>
  <c r="B4658" i="20"/>
  <c r="B4653" i="20"/>
  <c r="B4637" i="20"/>
  <c r="B4651" i="20"/>
  <c r="B4654" i="20"/>
  <c r="B4649" i="20"/>
  <c r="B4648" i="20"/>
  <c r="B4652" i="20"/>
  <c r="B4655" i="20"/>
  <c r="B4647" i="20"/>
  <c r="B4644" i="20"/>
  <c r="B4650" i="20"/>
  <c r="B4636" i="20"/>
  <c r="B4640" i="20"/>
  <c r="B4639" i="20"/>
  <c r="B4645" i="20"/>
  <c r="B4646" i="20"/>
  <c r="B4642" i="20"/>
  <c r="B4635" i="20"/>
  <c r="B4633" i="20"/>
  <c r="B4632" i="20"/>
  <c r="B4631" i="20"/>
  <c r="B4630" i="20"/>
  <c r="B4629" i="20"/>
  <c r="B4628" i="20"/>
  <c r="B4627" i="20"/>
  <c r="B3933" i="20"/>
  <c r="B3932" i="20"/>
  <c r="B3852" i="20"/>
  <c r="B3851" i="20"/>
  <c r="B3850" i="20"/>
  <c r="B3848" i="20"/>
  <c r="B3847" i="20"/>
  <c r="B3843" i="20"/>
  <c r="B3845" i="20"/>
  <c r="B3844" i="20"/>
  <c r="B3842" i="20"/>
  <c r="B3840" i="20"/>
  <c r="B3841" i="20"/>
  <c r="B3839" i="20"/>
  <c r="B3815" i="20"/>
  <c r="B3830" i="20"/>
  <c r="B3828" i="20"/>
  <c r="B3827" i="20"/>
  <c r="B3826" i="20"/>
  <c r="B3833" i="20"/>
  <c r="B3823" i="20"/>
  <c r="B3829" i="20"/>
  <c r="B3820" i="20"/>
  <c r="B3819" i="20"/>
  <c r="B3822" i="20"/>
  <c r="B3825" i="20"/>
  <c r="B3817" i="20"/>
  <c r="B3816" i="20"/>
  <c r="B3821" i="20"/>
  <c r="B3813" i="20"/>
  <c r="B3818" i="20"/>
  <c r="B3814" i="20"/>
  <c r="B3810" i="20"/>
  <c r="B3812" i="20"/>
  <c r="B3811" i="20"/>
  <c r="B3809" i="20"/>
  <c r="B3807" i="20"/>
  <c r="B3806" i="20"/>
  <c r="B3804" i="20"/>
  <c r="B3803" i="20"/>
  <c r="B3802" i="20"/>
  <c r="B3798" i="20"/>
  <c r="B3805" i="20"/>
  <c r="B3797" i="20"/>
  <c r="B3801" i="20"/>
  <c r="B3799" i="20"/>
  <c r="B3794" i="20"/>
  <c r="B3791" i="20"/>
  <c r="B3796" i="20"/>
  <c r="B3800" i="20"/>
  <c r="B3795" i="20"/>
  <c r="B3790" i="20"/>
  <c r="B3792" i="20"/>
  <c r="B3787" i="20"/>
  <c r="B3786" i="20"/>
  <c r="B3785" i="20"/>
  <c r="B3783" i="20"/>
  <c r="B3782" i="20"/>
  <c r="B3781" i="20"/>
  <c r="B3778" i="20"/>
  <c r="B3777" i="20"/>
  <c r="B3779" i="20"/>
  <c r="B3780" i="20"/>
  <c r="B3528" i="20"/>
  <c r="B3524" i="20"/>
  <c r="B3523" i="20"/>
  <c r="B3522" i="20"/>
  <c r="B3521" i="20"/>
  <c r="B3520" i="20"/>
  <c r="B3519" i="20"/>
  <c r="B3518" i="20"/>
  <c r="B3517" i="20"/>
  <c r="B3526" i="20"/>
  <c r="B3516" i="20"/>
  <c r="B3515" i="20"/>
  <c r="B3514" i="20"/>
  <c r="B3511" i="20"/>
  <c r="B3510" i="20"/>
  <c r="B3509" i="20"/>
  <c r="B3508" i="20"/>
  <c r="B3513" i="20"/>
  <c r="B3507" i="20"/>
  <c r="B3506" i="20"/>
  <c r="B3504" i="20"/>
  <c r="B3512" i="20"/>
  <c r="B3505" i="20"/>
  <c r="B2400" i="20"/>
  <c r="B2399" i="20"/>
  <c r="B2398" i="20"/>
  <c r="B2394" i="20"/>
  <c r="B2396" i="20"/>
  <c r="B2397" i="20"/>
  <c r="B2395" i="20"/>
  <c r="B2393" i="20"/>
  <c r="B2392" i="20"/>
  <c r="B2391" i="20"/>
  <c r="B2390" i="20"/>
  <c r="B2389" i="20"/>
  <c r="B2388" i="20"/>
  <c r="B2387" i="20"/>
  <c r="B2386" i="20"/>
  <c r="B2384" i="20"/>
  <c r="B2385" i="20"/>
  <c r="B2383" i="20"/>
  <c r="B2381" i="20"/>
  <c r="B2379" i="20"/>
  <c r="B2378" i="20"/>
  <c r="B2377" i="20"/>
  <c r="B1393" i="20"/>
  <c r="B1389" i="20"/>
  <c r="B1388" i="20"/>
  <c r="B1390" i="20"/>
  <c r="B1380" i="20"/>
  <c r="B1379" i="20"/>
  <c r="B1351" i="20"/>
  <c r="B1350" i="20"/>
  <c r="B1349" i="20"/>
  <c r="B1348" i="20"/>
  <c r="B1347" i="20"/>
  <c r="B1346" i="20"/>
  <c r="B1343" i="20"/>
  <c r="B1342" i="20"/>
  <c r="B1341" i="20"/>
  <c r="B1340" i="20"/>
  <c r="B1338" i="20"/>
  <c r="B1337" i="20"/>
  <c r="B1333" i="20"/>
  <c r="B1332" i="20"/>
  <c r="B1334" i="20"/>
  <c r="B1330" i="20"/>
  <c r="B1335" i="20"/>
  <c r="B1329" i="20"/>
  <c r="B1327" i="20"/>
  <c r="B1336" i="20"/>
  <c r="B1325" i="20"/>
  <c r="B1331" i="20"/>
  <c r="B1328" i="20"/>
  <c r="B1322" i="20"/>
  <c r="B1321" i="20"/>
  <c r="B1323" i="20"/>
  <c r="B1326" i="20"/>
  <c r="B1320" i="20"/>
  <c r="B1318" i="20"/>
  <c r="B1311" i="20"/>
  <c r="B1317" i="20"/>
  <c r="B1312" i="20"/>
  <c r="B1314" i="20"/>
  <c r="B1309" i="20"/>
  <c r="B1308" i="20"/>
  <c r="B1316" i="20"/>
  <c r="B1310" i="20"/>
  <c r="B1315" i="20"/>
  <c r="B1307" i="20"/>
  <c r="B1306" i="20"/>
  <c r="B1305" i="20"/>
  <c r="B1303" i="20"/>
  <c r="B1302" i="20"/>
  <c r="B4626" i="20"/>
  <c r="B4621" i="20"/>
  <c r="B4625" i="20"/>
  <c r="B4624" i="20"/>
  <c r="B4623" i="20"/>
  <c r="B4619" i="20"/>
  <c r="B4617" i="20"/>
  <c r="B4618" i="20"/>
  <c r="B4622" i="20"/>
  <c r="B4616" i="20"/>
  <c r="B4615" i="20"/>
  <c r="B4614" i="20"/>
  <c r="B4613" i="20"/>
  <c r="B4610" i="20"/>
  <c r="B4609" i="20"/>
  <c r="B4608" i="20"/>
  <c r="B4606" i="20"/>
  <c r="B4605" i="20"/>
  <c r="B4604" i="20"/>
  <c r="B4600" i="20"/>
  <c r="B4599" i="20"/>
  <c r="B4607" i="20"/>
  <c r="B4595" i="20"/>
  <c r="B4587" i="20"/>
  <c r="B4603" i="20"/>
  <c r="B4593" i="20"/>
  <c r="B4597" i="20"/>
  <c r="B4601" i="20"/>
  <c r="B4598" i="20"/>
  <c r="B4583" i="20"/>
  <c r="B4585" i="20"/>
  <c r="B4584" i="20"/>
  <c r="B4580" i="20"/>
  <c r="B4575" i="20"/>
  <c r="B4570" i="20"/>
  <c r="B4569" i="20"/>
  <c r="B4567" i="20"/>
  <c r="B4566" i="20"/>
  <c r="B4565" i="20"/>
  <c r="B4578" i="20"/>
  <c r="B4573" i="20"/>
  <c r="B4577" i="20"/>
  <c r="B4555" i="20"/>
  <c r="B4572" i="20"/>
  <c r="B4571" i="20"/>
  <c r="B4574" i="20"/>
  <c r="B4552" i="20"/>
  <c r="B4560" i="20"/>
  <c r="B4563" i="20"/>
  <c r="B4548" i="20"/>
  <c r="B4549" i="20"/>
  <c r="B4562" i="20"/>
  <c r="B4553" i="20"/>
  <c r="B4535" i="20"/>
  <c r="B4544" i="20"/>
  <c r="B4546" i="20"/>
  <c r="B4542" i="20"/>
  <c r="B4541" i="20"/>
  <c r="B4539" i="20"/>
  <c r="B4538" i="20"/>
  <c r="B4537" i="20"/>
  <c r="B4540" i="20"/>
  <c r="B4534" i="20"/>
  <c r="B4536" i="20"/>
  <c r="B3980" i="20"/>
  <c r="B3979" i="20"/>
  <c r="B3977" i="20"/>
  <c r="B3931" i="20"/>
  <c r="B3930" i="20"/>
  <c r="B3929" i="20"/>
  <c r="B3928" i="20"/>
  <c r="B3776" i="20"/>
  <c r="B3774" i="20"/>
  <c r="B3772" i="20"/>
  <c r="B3775" i="20"/>
  <c r="B3771" i="20"/>
  <c r="B3770" i="20"/>
  <c r="B3767" i="20"/>
  <c r="B3766" i="20"/>
  <c r="B3764" i="20"/>
  <c r="B3763" i="20"/>
  <c r="B3760" i="20"/>
  <c r="B3759" i="20"/>
  <c r="B3758" i="20"/>
  <c r="B3757" i="20"/>
  <c r="B3756" i="20"/>
  <c r="B3501" i="20"/>
  <c r="B3502" i="20"/>
  <c r="B3498" i="20"/>
  <c r="B3497" i="20"/>
  <c r="B3499" i="20"/>
  <c r="B3500" i="20"/>
  <c r="B3494" i="20"/>
  <c r="B3493" i="20"/>
  <c r="B3492" i="20"/>
  <c r="B3496" i="20"/>
  <c r="B3495" i="20"/>
  <c r="B3485" i="20"/>
  <c r="B3484" i="20"/>
  <c r="B3483" i="20"/>
  <c r="B3488" i="20"/>
  <c r="B3479" i="20"/>
  <c r="B3486" i="20"/>
  <c r="B3490" i="20"/>
  <c r="B3475" i="20"/>
  <c r="B3471" i="20"/>
  <c r="B3470" i="20"/>
  <c r="B3489" i="20"/>
  <c r="B3480" i="20"/>
  <c r="B3487" i="20"/>
  <c r="B3477" i="20"/>
  <c r="B3469" i="20"/>
  <c r="B3481" i="20"/>
  <c r="B3478" i="20"/>
  <c r="B3468" i="20"/>
  <c r="B3474" i="20"/>
  <c r="B3476" i="20"/>
  <c r="B3473" i="20"/>
  <c r="B3463" i="20"/>
  <c r="B3467" i="20"/>
  <c r="B3461" i="20"/>
  <c r="B3465" i="20"/>
  <c r="B3460" i="20"/>
  <c r="B3464" i="20"/>
  <c r="B3466" i="20"/>
  <c r="B3462" i="20"/>
  <c r="B3459" i="20"/>
  <c r="B3458" i="20"/>
  <c r="B3452" i="20"/>
  <c r="B3457" i="20"/>
  <c r="B3455" i="20"/>
  <c r="B3450" i="20"/>
  <c r="B3451" i="20"/>
  <c r="B3456" i="20"/>
  <c r="B3454" i="20"/>
  <c r="B3449" i="20"/>
  <c r="B2375" i="20"/>
  <c r="B2374" i="20"/>
  <c r="B2373" i="20"/>
  <c r="B2372" i="20"/>
  <c r="B2371" i="20"/>
  <c r="B2369" i="20"/>
  <c r="B2368" i="20"/>
  <c r="B2366" i="20"/>
  <c r="B2370" i="20"/>
  <c r="B2367" i="20"/>
  <c r="B2364" i="20"/>
  <c r="B2362" i="20"/>
  <c r="B2361" i="20"/>
  <c r="B2360" i="20"/>
  <c r="B2358" i="20"/>
  <c r="B2356" i="20"/>
  <c r="B2354" i="20"/>
  <c r="B2352" i="20"/>
  <c r="B2351" i="20"/>
  <c r="B2349" i="20"/>
  <c r="B2348" i="20"/>
  <c r="B2359" i="20"/>
  <c r="B2347" i="20"/>
  <c r="B2345" i="20"/>
  <c r="B2350" i="20"/>
  <c r="B2355" i="20"/>
  <c r="B2346" i="20"/>
  <c r="B2344" i="20"/>
  <c r="B2342" i="20"/>
  <c r="B2343" i="20"/>
  <c r="B2341" i="20"/>
  <c r="B2340" i="20"/>
  <c r="B2337" i="20"/>
  <c r="B2336" i="20"/>
  <c r="B2334" i="20"/>
  <c r="B2339" i="20"/>
  <c r="B2338" i="20"/>
  <c r="B2333" i="20"/>
  <c r="B2332" i="20"/>
  <c r="B2335" i="20"/>
  <c r="B2327" i="20"/>
  <c r="B2331" i="20"/>
  <c r="B2330" i="20"/>
  <c r="B2326" i="20"/>
  <c r="B2320" i="20"/>
  <c r="B2319" i="20"/>
  <c r="B2329" i="20"/>
  <c r="B2322" i="20"/>
  <c r="B2321" i="20"/>
  <c r="B2325" i="20"/>
  <c r="B2328" i="20"/>
  <c r="B2323" i="20"/>
  <c r="B2318" i="20"/>
  <c r="B2316" i="20"/>
  <c r="B2313" i="20"/>
  <c r="B2314" i="20"/>
  <c r="B2317" i="20"/>
  <c r="B2315" i="20"/>
  <c r="B2312" i="20"/>
  <c r="B2310" i="20"/>
  <c r="B2309" i="20"/>
  <c r="B2308" i="20"/>
  <c r="B2306" i="20"/>
  <c r="B2304" i="20"/>
  <c r="B2305" i="20"/>
  <c r="B2303" i="20"/>
  <c r="B2302" i="20"/>
  <c r="B1301" i="20"/>
  <c r="B1300" i="20"/>
  <c r="B1299" i="20"/>
  <c r="B1298" i="20"/>
  <c r="B1296" i="20"/>
  <c r="B1295" i="20"/>
  <c r="B1290" i="20"/>
  <c r="B1289" i="20"/>
  <c r="B1285" i="20"/>
  <c r="B1284" i="20"/>
  <c r="B1281" i="20"/>
  <c r="B1283" i="20"/>
  <c r="B1282" i="20"/>
  <c r="B1280" i="20"/>
  <c r="B1279" i="20"/>
  <c r="B1278" i="20"/>
  <c r="B1277" i="20"/>
  <c r="B1276" i="20"/>
  <c r="B1274" i="20"/>
  <c r="B1269" i="20"/>
  <c r="B1268" i="20"/>
  <c r="B1267" i="20"/>
  <c r="B1264" i="20"/>
  <c r="B1263" i="20"/>
  <c r="B1261" i="20"/>
  <c r="B1273" i="20"/>
  <c r="B1266" i="20"/>
  <c r="B1260" i="20"/>
  <c r="B1262" i="20"/>
  <c r="B1259" i="20"/>
  <c r="B1257" i="20"/>
  <c r="B1255" i="20"/>
  <c r="B1254" i="20"/>
  <c r="B1253" i="20"/>
  <c r="B1251" i="20"/>
  <c r="B1252" i="20"/>
  <c r="B1250" i="20"/>
  <c r="B1249" i="20"/>
  <c r="B1248" i="20"/>
  <c r="B1243" i="20"/>
  <c r="B1241" i="20"/>
  <c r="B1240" i="20"/>
  <c r="B1239" i="20"/>
  <c r="B1237" i="20"/>
  <c r="B1236" i="20"/>
  <c r="B1232" i="20"/>
  <c r="B1231" i="20"/>
  <c r="B1246" i="20"/>
  <c r="B1229" i="20"/>
  <c r="B1228" i="20"/>
  <c r="B1238" i="20"/>
  <c r="B1226" i="20"/>
  <c r="B1221" i="20"/>
  <c r="B1245" i="20"/>
  <c r="B1244" i="20"/>
  <c r="B1242" i="20"/>
  <c r="B1189" i="20"/>
  <c r="B1247" i="20"/>
  <c r="B1235" i="20"/>
  <c r="B1218" i="20"/>
  <c r="B1215" i="20"/>
  <c r="B1234" i="20"/>
  <c r="B1233" i="20"/>
  <c r="B1209" i="20"/>
  <c r="B1208" i="20"/>
  <c r="B1222" i="20"/>
  <c r="B1220" i="20"/>
  <c r="B1206" i="20"/>
  <c r="B1230" i="20"/>
  <c r="B1214" i="20"/>
  <c r="B1200" i="20"/>
  <c r="B1224" i="20"/>
  <c r="B1211" i="20"/>
  <c r="B1210" i="20"/>
  <c r="B1216" i="20"/>
  <c r="B1219" i="20"/>
  <c r="B1197" i="20"/>
  <c r="B1202" i="20"/>
  <c r="B1213" i="20"/>
  <c r="B1225" i="20"/>
  <c r="B1212" i="20"/>
  <c r="B1204" i="20"/>
  <c r="B1205" i="20"/>
  <c r="B1203" i="20"/>
  <c r="B1192" i="20"/>
  <c r="B1223" i="20"/>
  <c r="B1193" i="20"/>
  <c r="B1191" i="20"/>
  <c r="B1195" i="20"/>
  <c r="B1198" i="20"/>
  <c r="B1190" i="20"/>
  <c r="B1196" i="20"/>
  <c r="B1194" i="20"/>
  <c r="B1184" i="20"/>
  <c r="B1185" i="20"/>
  <c r="B1188" i="20"/>
  <c r="B1186" i="20"/>
  <c r="B1183" i="20"/>
  <c r="B1175" i="20"/>
  <c r="B1174" i="20"/>
  <c r="B1173" i="20"/>
  <c r="B1171" i="20"/>
  <c r="B1177" i="20"/>
  <c r="B1179" i="20"/>
  <c r="B1163" i="20"/>
  <c r="B1162" i="20"/>
  <c r="B1160" i="20"/>
  <c r="B1161" i="20"/>
  <c r="B1176" i="20"/>
  <c r="B1159" i="20"/>
  <c r="B1180" i="20"/>
  <c r="B1157" i="20"/>
  <c r="B1154" i="20"/>
  <c r="B1167" i="20"/>
  <c r="B1150" i="20"/>
  <c r="B1168" i="20"/>
  <c r="B1170" i="20"/>
  <c r="B1147" i="20"/>
  <c r="B1146" i="20"/>
  <c r="B1143" i="20"/>
  <c r="B1172" i="20"/>
  <c r="B1141" i="20"/>
  <c r="B1140" i="20"/>
  <c r="B1139" i="20"/>
  <c r="B1136" i="20"/>
  <c r="B1135" i="20"/>
  <c r="B1151" i="20"/>
  <c r="B1169" i="20"/>
  <c r="B1133" i="20"/>
  <c r="B1149" i="20"/>
  <c r="B1178" i="20"/>
  <c r="B1165" i="20"/>
  <c r="B1155" i="20"/>
  <c r="B1166" i="20"/>
  <c r="B1144" i="20"/>
  <c r="B1156" i="20"/>
  <c r="B1153" i="20"/>
  <c r="B1125" i="20"/>
  <c r="B1138" i="20"/>
  <c r="B1137" i="20"/>
  <c r="B1129" i="20"/>
  <c r="B1131" i="20"/>
  <c r="B1128" i="20"/>
  <c r="B1132" i="20"/>
  <c r="B1118" i="20"/>
  <c r="B1126" i="20"/>
  <c r="B1127" i="20"/>
  <c r="B1124" i="20"/>
  <c r="B1134" i="20"/>
  <c r="B1145" i="20"/>
  <c r="B1122" i="20"/>
  <c r="B1148" i="20"/>
  <c r="B1123" i="20"/>
  <c r="B1152" i="20"/>
  <c r="B1121" i="20"/>
  <c r="B1117" i="20"/>
  <c r="B1119" i="20"/>
  <c r="B1116" i="20"/>
  <c r="B1120" i="20"/>
  <c r="B1115" i="20"/>
  <c r="B1114" i="20"/>
  <c r="B1113" i="20"/>
  <c r="B1112" i="20"/>
  <c r="B1109" i="20"/>
  <c r="B1108" i="20"/>
  <c r="B4532" i="20"/>
  <c r="B4530" i="20"/>
  <c r="B4529" i="20"/>
  <c r="B4527" i="20"/>
  <c r="B4526" i="20"/>
  <c r="B4524" i="20"/>
  <c r="B4528" i="20"/>
  <c r="B4522" i="20"/>
  <c r="B4519" i="20"/>
  <c r="B4517" i="20"/>
  <c r="B4531" i="20"/>
  <c r="B4520" i="20"/>
  <c r="B4515" i="20"/>
  <c r="B4516" i="20"/>
  <c r="B4512" i="20"/>
  <c r="B4518" i="20"/>
  <c r="B4523" i="20"/>
  <c r="B4514" i="20"/>
  <c r="B4513" i="20"/>
  <c r="B4509" i="20"/>
  <c r="B4508" i="20"/>
  <c r="B4510" i="20"/>
  <c r="B4507" i="20"/>
  <c r="B4506" i="20"/>
  <c r="B4503" i="20"/>
  <c r="B4500" i="20"/>
  <c r="B4498" i="20"/>
  <c r="B4494" i="20"/>
  <c r="B4493" i="20"/>
  <c r="B4492" i="20"/>
  <c r="B4501" i="20"/>
  <c r="B4487" i="20"/>
  <c r="B4502" i="20"/>
  <c r="B4504" i="20"/>
  <c r="B4505" i="20"/>
  <c r="B4495" i="20"/>
  <c r="B4485" i="20"/>
  <c r="B4484" i="20"/>
  <c r="B4482" i="20"/>
  <c r="B4497" i="20"/>
  <c r="B4496" i="20"/>
  <c r="B4483" i="20"/>
  <c r="B4478" i="20"/>
  <c r="B4479" i="20"/>
  <c r="B4476" i="20"/>
  <c r="B4480" i="20"/>
  <c r="B4490" i="20"/>
  <c r="B4477" i="20"/>
  <c r="B4473" i="20"/>
  <c r="B4472" i="20"/>
  <c r="B4474" i="20"/>
  <c r="B4471" i="20"/>
  <c r="B4475" i="20"/>
  <c r="B4469" i="20"/>
  <c r="B4466" i="20"/>
  <c r="B4461" i="20"/>
  <c r="B4463" i="20"/>
  <c r="B4467" i="20"/>
  <c r="B4465" i="20"/>
  <c r="B4457" i="20"/>
  <c r="B4464" i="20"/>
  <c r="B4454" i="20"/>
  <c r="B4453" i="20"/>
  <c r="B4452" i="20"/>
  <c r="B4449" i="20"/>
  <c r="B4459" i="20"/>
  <c r="B4458" i="20"/>
  <c r="B4455" i="20"/>
  <c r="B4451" i="20"/>
  <c r="B4443" i="20"/>
  <c r="B4446" i="20"/>
  <c r="B4445" i="20"/>
  <c r="B4460" i="20"/>
  <c r="B4447" i="20"/>
  <c r="B4448" i="20"/>
  <c r="B4450" i="20"/>
  <c r="B4442" i="20"/>
  <c r="B4440" i="20"/>
  <c r="B4444" i="20"/>
  <c r="B4441" i="20"/>
  <c r="B4438" i="20"/>
  <c r="B4437" i="20"/>
  <c r="B4436" i="20"/>
  <c r="B4431" i="20"/>
  <c r="B4430" i="20"/>
  <c r="B4432" i="20"/>
  <c r="B3927" i="20"/>
  <c r="B3926" i="20"/>
  <c r="B3924" i="20"/>
  <c r="B3925" i="20"/>
  <c r="B3754" i="20"/>
  <c r="B3752" i="20"/>
  <c r="B3753" i="20"/>
  <c r="B3749" i="20"/>
  <c r="B3750" i="20"/>
  <c r="B3748" i="20"/>
  <c r="B3747" i="20"/>
  <c r="B3745" i="20"/>
  <c r="B3736" i="20"/>
  <c r="B3742" i="20"/>
  <c r="B3733" i="20"/>
  <c r="B3741" i="20"/>
  <c r="B3732" i="20"/>
  <c r="B3739" i="20"/>
  <c r="B3730" i="20"/>
  <c r="B3735" i="20"/>
  <c r="B3731" i="20"/>
  <c r="B3734" i="20"/>
  <c r="B3740" i="20"/>
  <c r="B3738" i="20"/>
  <c r="B3729" i="20"/>
  <c r="B3727" i="20"/>
  <c r="B3728" i="20"/>
  <c r="B3725" i="20"/>
  <c r="B3726" i="20"/>
  <c r="B3724" i="20"/>
  <c r="B3722" i="20"/>
  <c r="B3719" i="20"/>
  <c r="B3718" i="20"/>
  <c r="B3717" i="20"/>
  <c r="B3710" i="20"/>
  <c r="B3713" i="20"/>
  <c r="B3712" i="20"/>
  <c r="B3711" i="20"/>
  <c r="B3708" i="20"/>
  <c r="B3707" i="20"/>
  <c r="B3447" i="20"/>
  <c r="B3446" i="20"/>
  <c r="B3445" i="20"/>
  <c r="B3442" i="20"/>
  <c r="B3441" i="20"/>
  <c r="B3440" i="20"/>
  <c r="B3439" i="20"/>
  <c r="B3438" i="20"/>
  <c r="B3437" i="20"/>
  <c r="B3436" i="20"/>
  <c r="B3435" i="20"/>
  <c r="B3434" i="20"/>
  <c r="B3433" i="20"/>
  <c r="B3444" i="20"/>
  <c r="B3432" i="20"/>
  <c r="B3431" i="20"/>
  <c r="B3429" i="20"/>
  <c r="B3427" i="20"/>
  <c r="B3426" i="20"/>
  <c r="B3425" i="20"/>
  <c r="B3424" i="20"/>
  <c r="B3423" i="20"/>
  <c r="B3422" i="20"/>
  <c r="B3421" i="20"/>
  <c r="B3428" i="20"/>
  <c r="B3430" i="20"/>
  <c r="B3419" i="20"/>
  <c r="B3418" i="20"/>
  <c r="B3420" i="20"/>
  <c r="B3417" i="20"/>
  <c r="B3416" i="20"/>
  <c r="B3415" i="20"/>
  <c r="B3414" i="20"/>
  <c r="B3411" i="20"/>
  <c r="B3409" i="20"/>
  <c r="B3408" i="20"/>
  <c r="B3413" i="20"/>
  <c r="B3407" i="20"/>
  <c r="B3412" i="20"/>
  <c r="B3406" i="20"/>
  <c r="B3410" i="20"/>
  <c r="B3405" i="20"/>
  <c r="B3404" i="20"/>
  <c r="B3403" i="20"/>
  <c r="B3401" i="20"/>
  <c r="B3399" i="20"/>
  <c r="B3402" i="20"/>
  <c r="B3400" i="20"/>
  <c r="B2301" i="20"/>
  <c r="B2298" i="20"/>
  <c r="B2296" i="20"/>
  <c r="B2300" i="20"/>
  <c r="B2295" i="20"/>
  <c r="B2297" i="20"/>
  <c r="B2294" i="20"/>
  <c r="B2290" i="20"/>
  <c r="B2289" i="20"/>
  <c r="B2288" i="20"/>
  <c r="B2287" i="20"/>
  <c r="B2285" i="20"/>
  <c r="B2284" i="20"/>
  <c r="B2281" i="20"/>
  <c r="B2283" i="20"/>
  <c r="B2279" i="20"/>
  <c r="B2280" i="20"/>
  <c r="B2278" i="20"/>
  <c r="B2277" i="20"/>
  <c r="B2276" i="20"/>
  <c r="B2275" i="20"/>
  <c r="B2270" i="20"/>
  <c r="B2274" i="20"/>
  <c r="B2273" i="20"/>
  <c r="B2272" i="20"/>
  <c r="B2269" i="20"/>
  <c r="B2267" i="20"/>
  <c r="B2268" i="20"/>
  <c r="B2262" i="20"/>
  <c r="B2271" i="20"/>
  <c r="B2265" i="20"/>
  <c r="B2264" i="20"/>
  <c r="B2266" i="20"/>
  <c r="B2263" i="20"/>
  <c r="B2260" i="20"/>
  <c r="B2258" i="20"/>
  <c r="B2261" i="20"/>
  <c r="B2257" i="20"/>
  <c r="B2256" i="20"/>
  <c r="B2255" i="20"/>
  <c r="B2253" i="20"/>
  <c r="B1370" i="20"/>
  <c r="B1107" i="20"/>
  <c r="B1106" i="20"/>
  <c r="B1101" i="20"/>
  <c r="B1100" i="20"/>
  <c r="B1099" i="20"/>
  <c r="B1095" i="20"/>
  <c r="B1094" i="20"/>
  <c r="B1093" i="20"/>
  <c r="B1096" i="20"/>
  <c r="B1092" i="20"/>
  <c r="B1091" i="20"/>
  <c r="B1090" i="20"/>
  <c r="B1088" i="20"/>
  <c r="B1086" i="20"/>
  <c r="B1087" i="20"/>
  <c r="B1085" i="20"/>
  <c r="B1084" i="20"/>
  <c r="B1083" i="20"/>
  <c r="B1082" i="20"/>
  <c r="B1081" i="20"/>
  <c r="B1080" i="20"/>
  <c r="B1079" i="20"/>
  <c r="B1076" i="20"/>
  <c r="B1074" i="20"/>
  <c r="B1073" i="20"/>
  <c r="B1071" i="20"/>
  <c r="B1078" i="20"/>
  <c r="B1070" i="20"/>
  <c r="B1069" i="20"/>
  <c r="B1075" i="20"/>
  <c r="B1068" i="20"/>
  <c r="B1072" i="20"/>
  <c r="B1060" i="20"/>
  <c r="B1067" i="20"/>
  <c r="B1064" i="20"/>
  <c r="B1066" i="20"/>
  <c r="B1062" i="20"/>
  <c r="B1065" i="20"/>
  <c r="B1061" i="20"/>
  <c r="B1059" i="20"/>
  <c r="B1058" i="20"/>
  <c r="B1057" i="20"/>
  <c r="B1056" i="20"/>
  <c r="B1063" i="20"/>
  <c r="B1055" i="20"/>
  <c r="B1054" i="20"/>
  <c r="B1051" i="20"/>
  <c r="B1045" i="20"/>
  <c r="B1050" i="20"/>
  <c r="B1047" i="20"/>
  <c r="B1043" i="20"/>
  <c r="B1053" i="20"/>
  <c r="B1049" i="20"/>
  <c r="B1044" i="20"/>
  <c r="B1046" i="20"/>
  <c r="B1052" i="20"/>
  <c r="B1041" i="20"/>
  <c r="B1042" i="20"/>
  <c r="B1048" i="20"/>
  <c r="B1040" i="20"/>
  <c r="B1039" i="20"/>
  <c r="B1038" i="20"/>
  <c r="B1036" i="20"/>
  <c r="B1035" i="20"/>
  <c r="B1033" i="20"/>
  <c r="B1032" i="20"/>
  <c r="B1031" i="20"/>
  <c r="B4427" i="20"/>
  <c r="B4426" i="20"/>
  <c r="B4422" i="20"/>
  <c r="B4425" i="20"/>
  <c r="B4421" i="20"/>
  <c r="B4429" i="20"/>
  <c r="B4419" i="20"/>
  <c r="B4417" i="20"/>
  <c r="B4416" i="20"/>
  <c r="B4428" i="20"/>
  <c r="B4424" i="20"/>
  <c r="B4423" i="20"/>
  <c r="B4415" i="20"/>
  <c r="B4414" i="20"/>
  <c r="B4420" i="20"/>
  <c r="B4413" i="20"/>
  <c r="B4411" i="20"/>
  <c r="B4412" i="20"/>
  <c r="B4410" i="20"/>
  <c r="B4408" i="20"/>
  <c r="B4397" i="20"/>
  <c r="B4409" i="20"/>
  <c r="B4402" i="20"/>
  <c r="B4407" i="20"/>
  <c r="B4401" i="20"/>
  <c r="B4400" i="20"/>
  <c r="B4406" i="20"/>
  <c r="B4403" i="20"/>
  <c r="B4396" i="20"/>
  <c r="B4404" i="20"/>
  <c r="B4392" i="20"/>
  <c r="B4393" i="20"/>
  <c r="B4391" i="20"/>
  <c r="B4386" i="20"/>
  <c r="B4385" i="20"/>
  <c r="B4395" i="20"/>
  <c r="B4390" i="20"/>
  <c r="B4394" i="20"/>
  <c r="B4388" i="20"/>
  <c r="B4384" i="20"/>
  <c r="B4383" i="20"/>
  <c r="B4382" i="20"/>
  <c r="B4375" i="20"/>
  <c r="B4378" i="20"/>
  <c r="B4380" i="20"/>
  <c r="B4379" i="20"/>
  <c r="B4372" i="20"/>
  <c r="B4370" i="20"/>
  <c r="B4369" i="20"/>
  <c r="B4374" i="20"/>
  <c r="B4367" i="20"/>
  <c r="B4368" i="20"/>
  <c r="B4366" i="20"/>
  <c r="B4365" i="20"/>
  <c r="B4363" i="20"/>
  <c r="B4364" i="20"/>
  <c r="B4362" i="20"/>
  <c r="B4359" i="20"/>
  <c r="B4356" i="20"/>
  <c r="B4357" i="20"/>
  <c r="B4355" i="20"/>
  <c r="B4354" i="20"/>
  <c r="B3923" i="20"/>
  <c r="B3922" i="20"/>
  <c r="B3921" i="20"/>
  <c r="B3705" i="20"/>
  <c r="B3703" i="20"/>
  <c r="B3702" i="20"/>
  <c r="B3698" i="20"/>
  <c r="B3697" i="20"/>
  <c r="B3696" i="20"/>
  <c r="B3691" i="20"/>
  <c r="B3693" i="20"/>
  <c r="B3692" i="20"/>
  <c r="B3688" i="20"/>
  <c r="B3690" i="20"/>
  <c r="B3684" i="20"/>
  <c r="B3685" i="20"/>
  <c r="B3683" i="20"/>
  <c r="B3686" i="20"/>
  <c r="B3687" i="20"/>
  <c r="B3682" i="20"/>
  <c r="B3680" i="20"/>
  <c r="B3681" i="20"/>
  <c r="B3676" i="20"/>
  <c r="B3671" i="20"/>
  <c r="B3672" i="20"/>
  <c r="B3669" i="20"/>
  <c r="B3396" i="20"/>
  <c r="B3395" i="20"/>
  <c r="B3393" i="20"/>
  <c r="B3392" i="20"/>
  <c r="B3391" i="20"/>
  <c r="B3397" i="20"/>
  <c r="B3390" i="20"/>
  <c r="B3398" i="20"/>
  <c r="B3394" i="20"/>
  <c r="B3387" i="20"/>
  <c r="B3388" i="20"/>
  <c r="B3382" i="20"/>
  <c r="B3380" i="20"/>
  <c r="B3379" i="20"/>
  <c r="B3378" i="20"/>
  <c r="B3377" i="20"/>
  <c r="B3384" i="20"/>
  <c r="B3375" i="20"/>
  <c r="B3374" i="20"/>
  <c r="B3383" i="20"/>
  <c r="B3386" i="20"/>
  <c r="B3385" i="20"/>
  <c r="B3373" i="20"/>
  <c r="B3372" i="20"/>
  <c r="B3381" i="20"/>
  <c r="B3376" i="20"/>
  <c r="B3371" i="20"/>
  <c r="B3366" i="20"/>
  <c r="B3365" i="20"/>
  <c r="B3370" i="20"/>
  <c r="B3367" i="20"/>
  <c r="B3364" i="20"/>
  <c r="B3368" i="20"/>
  <c r="B3369" i="20"/>
  <c r="B3363" i="20"/>
  <c r="B3362" i="20"/>
  <c r="B3358" i="20"/>
  <c r="B3357" i="20"/>
  <c r="B3356" i="20"/>
  <c r="B3355" i="20"/>
  <c r="B3360" i="20"/>
  <c r="B3361" i="20"/>
  <c r="B3354" i="20"/>
  <c r="B3353" i="20"/>
  <c r="B2252" i="20"/>
  <c r="B2250" i="20"/>
  <c r="B2251" i="20"/>
  <c r="B2247" i="20"/>
  <c r="B2248" i="20"/>
  <c r="B2246" i="20"/>
  <c r="B2249" i="20"/>
  <c r="B2244" i="20"/>
  <c r="B2243" i="20"/>
  <c r="B2242" i="20"/>
  <c r="B2241" i="20"/>
  <c r="B2237" i="20"/>
  <c r="B2236" i="20"/>
  <c r="B2235" i="20"/>
  <c r="B2234" i="20"/>
  <c r="B2233" i="20"/>
  <c r="B2232" i="20"/>
  <c r="B2229" i="20"/>
  <c r="B2230" i="20"/>
  <c r="B2227" i="20"/>
  <c r="B2223" i="20"/>
  <c r="B2226" i="20"/>
  <c r="B2225" i="20"/>
  <c r="B2224" i="20"/>
  <c r="B2228" i="20"/>
  <c r="B2221" i="20"/>
  <c r="B2219" i="20"/>
  <c r="B2222" i="20"/>
  <c r="B2218" i="20"/>
  <c r="B2216" i="20"/>
  <c r="B2215" i="20"/>
  <c r="B2214" i="20"/>
  <c r="B2217" i="20"/>
  <c r="B2213" i="20"/>
  <c r="B2212" i="20"/>
  <c r="B2208" i="20"/>
  <c r="B2211" i="20"/>
  <c r="B2210" i="20"/>
  <c r="B2207" i="20"/>
  <c r="B1368" i="20"/>
  <c r="B1030" i="20"/>
  <c r="B1027" i="20"/>
  <c r="B1028" i="20"/>
  <c r="B1026" i="20"/>
  <c r="B1025" i="20"/>
  <c r="B1024" i="20"/>
  <c r="B1021" i="20"/>
  <c r="B1023" i="20"/>
  <c r="B1020" i="20"/>
  <c r="B1018" i="20"/>
  <c r="B1016" i="20"/>
  <c r="B1014" i="20"/>
  <c r="B1013" i="20"/>
  <c r="B1011" i="20"/>
  <c r="B1010" i="20"/>
  <c r="B1009" i="20"/>
  <c r="B1017" i="20"/>
  <c r="B1008" i="20"/>
  <c r="B1012" i="20"/>
  <c r="B1006" i="20"/>
  <c r="B1005" i="20"/>
  <c r="B1004" i="20"/>
  <c r="B1003" i="20"/>
  <c r="B1001" i="20"/>
  <c r="B997" i="20"/>
  <c r="B999" i="20"/>
  <c r="B995" i="20"/>
  <c r="B994" i="20"/>
  <c r="B1000" i="20"/>
  <c r="B1002" i="20"/>
  <c r="B985" i="20"/>
  <c r="B984" i="20"/>
  <c r="B983" i="20"/>
  <c r="B998" i="20"/>
  <c r="B982" i="20"/>
  <c r="B981" i="20"/>
  <c r="B990" i="20"/>
  <c r="B993" i="20"/>
  <c r="B978" i="20"/>
  <c r="B977" i="20"/>
  <c r="B976" i="20"/>
  <c r="B975" i="20"/>
  <c r="B986" i="20"/>
  <c r="B974" i="20"/>
  <c r="B996" i="20"/>
  <c r="B989" i="20"/>
  <c r="B988" i="20"/>
  <c r="B992" i="20"/>
  <c r="B979" i="20"/>
  <c r="B987" i="20"/>
  <c r="B973" i="20"/>
  <c r="B972" i="20"/>
  <c r="B980" i="20"/>
  <c r="B970" i="20"/>
  <c r="B967" i="20"/>
  <c r="B971" i="20"/>
  <c r="B968" i="20"/>
  <c r="B969" i="20"/>
  <c r="B965" i="20"/>
  <c r="B966" i="20"/>
  <c r="B964" i="20"/>
  <c r="B963" i="20"/>
  <c r="B962" i="20"/>
  <c r="B957" i="20"/>
  <c r="B956" i="20"/>
  <c r="B954" i="20"/>
  <c r="B953" i="20"/>
  <c r="B960" i="20"/>
  <c r="B951" i="20"/>
  <c r="B947" i="20"/>
  <c r="B961" i="20"/>
  <c r="B942" i="20"/>
  <c r="B959" i="20"/>
  <c r="B941" i="20"/>
  <c r="B948" i="20"/>
  <c r="B949" i="20"/>
  <c r="B946" i="20"/>
  <c r="B958" i="20"/>
  <c r="B935" i="20"/>
  <c r="B944" i="20"/>
  <c r="B952" i="20"/>
  <c r="B945" i="20"/>
  <c r="B955" i="20"/>
  <c r="B950" i="20"/>
  <c r="B943" i="20"/>
  <c r="B936" i="20"/>
  <c r="B939" i="20"/>
  <c r="B938" i="20"/>
  <c r="B940" i="20"/>
  <c r="B934" i="20"/>
  <c r="B933" i="20"/>
  <c r="B937" i="20"/>
  <c r="B932" i="20"/>
  <c r="B929" i="20"/>
  <c r="B925" i="20"/>
  <c r="B931" i="20"/>
  <c r="B928" i="20"/>
  <c r="B930" i="20"/>
  <c r="B926" i="20"/>
  <c r="B927" i="20"/>
  <c r="B923" i="20"/>
  <c r="B921" i="20"/>
  <c r="B920" i="20"/>
  <c r="B919" i="20"/>
  <c r="B4351" i="20"/>
  <c r="B4349" i="20"/>
  <c r="B4342" i="20"/>
  <c r="B4340" i="20"/>
  <c r="B4338" i="20"/>
  <c r="B4337" i="20"/>
  <c r="B4336" i="20"/>
  <c r="B4335" i="20"/>
  <c r="B4334" i="20"/>
  <c r="B4325" i="20"/>
  <c r="B4332" i="20"/>
  <c r="B4330" i="20"/>
  <c r="B4322" i="20"/>
  <c r="B4328" i="20"/>
  <c r="B4326" i="20"/>
  <c r="B4321" i="20"/>
  <c r="B4307" i="20"/>
  <c r="B4333" i="20"/>
  <c r="B4303" i="20"/>
  <c r="B4331" i="20"/>
  <c r="B4319" i="20"/>
  <c r="B4314" i="20"/>
  <c r="B4306" i="20"/>
  <c r="B4305" i="20"/>
  <c r="B4302" i="20"/>
  <c r="B4279" i="20"/>
  <c r="B4281" i="20"/>
  <c r="B4296" i="20"/>
  <c r="B4294" i="20"/>
  <c r="B4293" i="20"/>
  <c r="B4264" i="20"/>
  <c r="B4289" i="20"/>
  <c r="B4292" i="20"/>
  <c r="B4258" i="20"/>
  <c r="B4283" i="20"/>
  <c r="B4277" i="20"/>
  <c r="B4286" i="20"/>
  <c r="B4284" i="20"/>
  <c r="B4300" i="20"/>
  <c r="B4261" i="20"/>
  <c r="B4288" i="20"/>
  <c r="B4254" i="20"/>
  <c r="B4265" i="20"/>
  <c r="B4256" i="20"/>
  <c r="B4259" i="20"/>
  <c r="B4252" i="20"/>
  <c r="B4244" i="20"/>
  <c r="B4248" i="20"/>
  <c r="B4241" i="20"/>
  <c r="B4249" i="20"/>
  <c r="B4240" i="20"/>
  <c r="B3983" i="20"/>
  <c r="B3982" i="20"/>
  <c r="B3981" i="20"/>
  <c r="B3976" i="20"/>
  <c r="B3974" i="20"/>
  <c r="B3975" i="20"/>
  <c r="B3973" i="20"/>
  <c r="B3970" i="20"/>
  <c r="B3969" i="20"/>
  <c r="B3968" i="20"/>
  <c r="B3965" i="20"/>
  <c r="B3963" i="20"/>
  <c r="B3962" i="20"/>
  <c r="B3959" i="20"/>
  <c r="B3957" i="20"/>
  <c r="B3952" i="20"/>
  <c r="B3958" i="20"/>
  <c r="B3956" i="20"/>
  <c r="B3955" i="20"/>
  <c r="B3935" i="20"/>
  <c r="B3920" i="20"/>
  <c r="B3916" i="20"/>
  <c r="B3915" i="20"/>
  <c r="B3918" i="20"/>
  <c r="B3907" i="20"/>
  <c r="B3914" i="20"/>
  <c r="B3917" i="20"/>
  <c r="B3908" i="20"/>
  <c r="B3934" i="20"/>
  <c r="B3912" i="20"/>
  <c r="B3911" i="20"/>
  <c r="B3913" i="20"/>
  <c r="B3905" i="20"/>
  <c r="B3904" i="20"/>
  <c r="B3903" i="20"/>
  <c r="B3902" i="20"/>
  <c r="B3897" i="20"/>
  <c r="B3900" i="20"/>
  <c r="B3901" i="20"/>
  <c r="B3895" i="20"/>
  <c r="B3894" i="20"/>
  <c r="B3893" i="20"/>
  <c r="B3892" i="20"/>
  <c r="B3891" i="20"/>
  <c r="B3890" i="20"/>
  <c r="B3883" i="20"/>
  <c r="B3889" i="20"/>
  <c r="B3884" i="20"/>
  <c r="B3885" i="20"/>
  <c r="B3887" i="20"/>
  <c r="B3668" i="20"/>
  <c r="B3663" i="20"/>
  <c r="B3661" i="20"/>
  <c r="B3656" i="20"/>
  <c r="B3662" i="20"/>
  <c r="B3655" i="20"/>
  <c r="B3648" i="20"/>
  <c r="B3652" i="20"/>
  <c r="B3343" i="20"/>
  <c r="B3342" i="20"/>
  <c r="B3341" i="20"/>
  <c r="B3351" i="20"/>
  <c r="B3339" i="20"/>
  <c r="B3338" i="20"/>
  <c r="B3349" i="20"/>
  <c r="B3348" i="20"/>
  <c r="B3347" i="20"/>
  <c r="B3350" i="20"/>
  <c r="B3322" i="20"/>
  <c r="B3332" i="20"/>
  <c r="B3345" i="20"/>
  <c r="B3337" i="20"/>
  <c r="B3324" i="20"/>
  <c r="B3344" i="20"/>
  <c r="B3330" i="20"/>
  <c r="B3331" i="20"/>
  <c r="B3336" i="20"/>
  <c r="B3325" i="20"/>
  <c r="B3329" i="20"/>
  <c r="B3334" i="20"/>
  <c r="B3333" i="20"/>
  <c r="B3340" i="20"/>
  <c r="B3335" i="20"/>
  <c r="B3323" i="20"/>
  <c r="B3328" i="20"/>
  <c r="B3321" i="20"/>
  <c r="B3326" i="20"/>
  <c r="B3320" i="20"/>
  <c r="B3327" i="20"/>
  <c r="B3319" i="20"/>
  <c r="B3318" i="20"/>
  <c r="B3317" i="20"/>
  <c r="B3315" i="20"/>
  <c r="B3314" i="20"/>
  <c r="B3313" i="20"/>
  <c r="B3282" i="20"/>
  <c r="B3305" i="20"/>
  <c r="B3304" i="20"/>
  <c r="B3303" i="20"/>
  <c r="B3302" i="20"/>
  <c r="B3301" i="20"/>
  <c r="B3300" i="20"/>
  <c r="B3299" i="20"/>
  <c r="B3298" i="20"/>
  <c r="B3296" i="20"/>
  <c r="B3295" i="20"/>
  <c r="B3294" i="20"/>
  <c r="B3293" i="20"/>
  <c r="B3312" i="20"/>
  <c r="B3288" i="20"/>
  <c r="B3287" i="20"/>
  <c r="B3308" i="20"/>
  <c r="B3307" i="20"/>
  <c r="B3311" i="20"/>
  <c r="B3292" i="20"/>
  <c r="B3291" i="20"/>
  <c r="B3309" i="20"/>
  <c r="B3316" i="20"/>
  <c r="B3283" i="20"/>
  <c r="B3289" i="20"/>
  <c r="B3310" i="20"/>
  <c r="B3290" i="20"/>
  <c r="B3297" i="20"/>
  <c r="B3281" i="20"/>
  <c r="B3285" i="20"/>
  <c r="B3280" i="20"/>
  <c r="B3284" i="20"/>
  <c r="B3277" i="20"/>
  <c r="B3286" i="20"/>
  <c r="B3279" i="20"/>
  <c r="B3278" i="20"/>
  <c r="B3207" i="20"/>
  <c r="B3273" i="20"/>
  <c r="B3272" i="20"/>
  <c r="B3268" i="20"/>
  <c r="B3255" i="20"/>
  <c r="B3254" i="20"/>
  <c r="B3253" i="20"/>
  <c r="B3252" i="20"/>
  <c r="B3251" i="20"/>
  <c r="B3235" i="20"/>
  <c r="B3233" i="20"/>
  <c r="B3232" i="20"/>
  <c r="B3231" i="20"/>
  <c r="B3229" i="20"/>
  <c r="B3262" i="20"/>
  <c r="B3261" i="20"/>
  <c r="B3224" i="20"/>
  <c r="B3223" i="20"/>
  <c r="B3222" i="20"/>
  <c r="B3221" i="20"/>
  <c r="B3264" i="20"/>
  <c r="B3271" i="20"/>
  <c r="B3257" i="20"/>
  <c r="B3266" i="20"/>
  <c r="B3256" i="20"/>
  <c r="B3267" i="20"/>
  <c r="B3250" i="20"/>
  <c r="B3247" i="20"/>
  <c r="B3194" i="20"/>
  <c r="B3245" i="20"/>
  <c r="B3270" i="20"/>
  <c r="B3244" i="20"/>
  <c r="B3215" i="20"/>
  <c r="B3214" i="20"/>
  <c r="B3241" i="20"/>
  <c r="B3236" i="20"/>
  <c r="B3238" i="20"/>
  <c r="B3230" i="20"/>
  <c r="B3226" i="20"/>
  <c r="B3234" i="20"/>
  <c r="B3187" i="20"/>
  <c r="B3219" i="20"/>
  <c r="B3217" i="20"/>
  <c r="B3263" i="20"/>
  <c r="B3269" i="20"/>
  <c r="B3240" i="20"/>
  <c r="B3225" i="20"/>
  <c r="B3212" i="20"/>
  <c r="B3237" i="20"/>
  <c r="B3209" i="20"/>
  <c r="B3188" i="20"/>
  <c r="B3228" i="20"/>
  <c r="B3218" i="20"/>
  <c r="B3216" i="20"/>
  <c r="B3246" i="20"/>
  <c r="B3239" i="20"/>
  <c r="B3186" i="20"/>
  <c r="B3248" i="20"/>
  <c r="B3192" i="20"/>
  <c r="B3202" i="20"/>
  <c r="B3203" i="20"/>
  <c r="B3220" i="20"/>
  <c r="B3205" i="20"/>
  <c r="B3189" i="20"/>
  <c r="B3206" i="20"/>
  <c r="B3190" i="20"/>
  <c r="B3196" i="20"/>
  <c r="B3195" i="20"/>
  <c r="B3208" i="20"/>
  <c r="B3184" i="20"/>
  <c r="B3193" i="20"/>
  <c r="B3204" i="20"/>
  <c r="B3185" i="20"/>
  <c r="B3183" i="20"/>
  <c r="B3182" i="20"/>
  <c r="B3191" i="20"/>
  <c r="B3179" i="20"/>
  <c r="B3178" i="20"/>
  <c r="B3177" i="20"/>
  <c r="B3176" i="20"/>
  <c r="B3175" i="20"/>
  <c r="B3174" i="20"/>
  <c r="B3117" i="20"/>
  <c r="B3167" i="20"/>
  <c r="B3166" i="20"/>
  <c r="B3164" i="20"/>
  <c r="B3165" i="20"/>
  <c r="B3172" i="20"/>
  <c r="B3155" i="20"/>
  <c r="B3154" i="20"/>
  <c r="B3153" i="20"/>
  <c r="B3152" i="20"/>
  <c r="B3144" i="20"/>
  <c r="B3143" i="20"/>
  <c r="B3112" i="20"/>
  <c r="B3173" i="20"/>
  <c r="B3163" i="20"/>
  <c r="B3161" i="20"/>
  <c r="B3135" i="20"/>
  <c r="B3159" i="20"/>
  <c r="B3151" i="20"/>
  <c r="B3150" i="20"/>
  <c r="B3149" i="20"/>
  <c r="B3148" i="20"/>
  <c r="B3147" i="20"/>
  <c r="B3146" i="20"/>
  <c r="B3171" i="20"/>
  <c r="B3125" i="20"/>
  <c r="B3113" i="20"/>
  <c r="B3170" i="20"/>
  <c r="B3168" i="20"/>
  <c r="B3162" i="20"/>
  <c r="B3158" i="20"/>
  <c r="B3141" i="20"/>
  <c r="B3138" i="20"/>
  <c r="B3137" i="20"/>
  <c r="B3156" i="20"/>
  <c r="B3126" i="20"/>
  <c r="B3169" i="20"/>
  <c r="B3142" i="20"/>
  <c r="B3157" i="20"/>
  <c r="B3116" i="20"/>
  <c r="B3130" i="20"/>
  <c r="B3139" i="20"/>
  <c r="B3145" i="20"/>
  <c r="B3133" i="20"/>
  <c r="B3140" i="20"/>
  <c r="B3124" i="20"/>
  <c r="B3119" i="20"/>
  <c r="B3134" i="20"/>
  <c r="B3160" i="20"/>
  <c r="B3115" i="20"/>
  <c r="B3110" i="20"/>
  <c r="B3136" i="20"/>
  <c r="B3118" i="20"/>
  <c r="B3107" i="20"/>
  <c r="B3108" i="20"/>
  <c r="B3109" i="20"/>
  <c r="B3106" i="20"/>
  <c r="B3105" i="20"/>
  <c r="B3111" i="20"/>
  <c r="B3102" i="20"/>
  <c r="B3101" i="20"/>
  <c r="B3026" i="20"/>
  <c r="B3082" i="20"/>
  <c r="B3081" i="20"/>
  <c r="B3080" i="20"/>
  <c r="B3079" i="20"/>
  <c r="B3078" i="20"/>
  <c r="B3098" i="20"/>
  <c r="B3097" i="20"/>
  <c r="B3096" i="20"/>
  <c r="B3095" i="20"/>
  <c r="B3093" i="20"/>
  <c r="B3067" i="20"/>
  <c r="B3066" i="20"/>
  <c r="B3065" i="20"/>
  <c r="B3063" i="20"/>
  <c r="B3061" i="20"/>
  <c r="B3090" i="20"/>
  <c r="B3089" i="20"/>
  <c r="B3100" i="20"/>
  <c r="B3088" i="20"/>
  <c r="B3087" i="20"/>
  <c r="B3057" i="20"/>
  <c r="B3056" i="20"/>
  <c r="B3055" i="20"/>
  <c r="B3054" i="20"/>
  <c r="B3086" i="20"/>
  <c r="B3085" i="20"/>
  <c r="B3084" i="20"/>
  <c r="B3099" i="20"/>
  <c r="B3077" i="20"/>
  <c r="B3075" i="20"/>
  <c r="B3074" i="20"/>
  <c r="B3073" i="20"/>
  <c r="B3072" i="20"/>
  <c r="B3069" i="20"/>
  <c r="B3091" i="20"/>
  <c r="B3058" i="20"/>
  <c r="B3032" i="20"/>
  <c r="B3092" i="20"/>
  <c r="B3071" i="20"/>
  <c r="B3083" i="20"/>
  <c r="B3020" i="20"/>
  <c r="B3051" i="20"/>
  <c r="B3064" i="20"/>
  <c r="B3076" i="20"/>
  <c r="B3047" i="20"/>
  <c r="B3052" i="20"/>
  <c r="B3046" i="20"/>
  <c r="B3017" i="20"/>
  <c r="B3094" i="20"/>
  <c r="B3044" i="20"/>
  <c r="B3062" i="20"/>
  <c r="B3045" i="20"/>
  <c r="B3070" i="20"/>
  <c r="B3060" i="20"/>
  <c r="B3053" i="20"/>
  <c r="B3036" i="20"/>
  <c r="B3015" i="20"/>
  <c r="B3059" i="20"/>
  <c r="B3040" i="20"/>
  <c r="B3050" i="20"/>
  <c r="B3048" i="20"/>
  <c r="B3033" i="20"/>
  <c r="B3031" i="20"/>
  <c r="B3049" i="20"/>
  <c r="B3025" i="20"/>
  <c r="B3016" i="20"/>
  <c r="B3022" i="20"/>
  <c r="B3034" i="20"/>
  <c r="B3021" i="20"/>
  <c r="B3035" i="20"/>
  <c r="B3018" i="20"/>
  <c r="B3013" i="20"/>
  <c r="B3019" i="20"/>
  <c r="B3024" i="20"/>
  <c r="B3014" i="20"/>
  <c r="B3012" i="20"/>
  <c r="B3010" i="20"/>
  <c r="B3007" i="20"/>
  <c r="B3006" i="20"/>
  <c r="B3005" i="20"/>
  <c r="B2999" i="20"/>
  <c r="B2998" i="20"/>
  <c r="B2980" i="20"/>
  <c r="B2979" i="20"/>
  <c r="B2978" i="20"/>
  <c r="B2993" i="20"/>
  <c r="B2991" i="20"/>
  <c r="B3003" i="20"/>
  <c r="B3008" i="20"/>
  <c r="B2974" i="20"/>
  <c r="B2973" i="20"/>
  <c r="B2955" i="20"/>
  <c r="B2962" i="20"/>
  <c r="B2988" i="20"/>
  <c r="B2986" i="20"/>
  <c r="B3002" i="20"/>
  <c r="B2985" i="20"/>
  <c r="B3000" i="20"/>
  <c r="B2984" i="20"/>
  <c r="B2966" i="20"/>
  <c r="B3009" i="20"/>
  <c r="B2990" i="20"/>
  <c r="B2960" i="20"/>
  <c r="B2997" i="20"/>
  <c r="B2989" i="20"/>
  <c r="B2953" i="20"/>
  <c r="B2987" i="20"/>
  <c r="B2975" i="20"/>
  <c r="B2994" i="20"/>
  <c r="B2947" i="20"/>
  <c r="B3001" i="20"/>
  <c r="B2968" i="20"/>
  <c r="B2957" i="20"/>
  <c r="B2976" i="20"/>
  <c r="B2954" i="20"/>
  <c r="B2958" i="20"/>
  <c r="B2996" i="20"/>
  <c r="B2995" i="20"/>
  <c r="B2981" i="20"/>
  <c r="B2952" i="20"/>
  <c r="B2948" i="20"/>
  <c r="B2956" i="20"/>
  <c r="B2969" i="20"/>
  <c r="B2982" i="20"/>
  <c r="B2961" i="20"/>
  <c r="B2983" i="20"/>
  <c r="B2971" i="20"/>
  <c r="B2967" i="20"/>
  <c r="B2965" i="20"/>
  <c r="B2951" i="20"/>
  <c r="B2972" i="20"/>
  <c r="B2949" i="20"/>
  <c r="B2977" i="20"/>
  <c r="B2950" i="20"/>
  <c r="B2959" i="20"/>
  <c r="B2945" i="20"/>
  <c r="B2944" i="20"/>
  <c r="B2946" i="20"/>
  <c r="B2943" i="20"/>
  <c r="B2941" i="20"/>
  <c r="B2936" i="20"/>
  <c r="B2935" i="20"/>
  <c r="B2916" i="20"/>
  <c r="B2915" i="20"/>
  <c r="B2914" i="20"/>
  <c r="B2932" i="20"/>
  <c r="B2939" i="20"/>
  <c r="B2931" i="20"/>
  <c r="B2910" i="20"/>
  <c r="B2922" i="20"/>
  <c r="B2885" i="20"/>
  <c r="B2894" i="20"/>
  <c r="B2940" i="20"/>
  <c r="B2937" i="20"/>
  <c r="B2902" i="20"/>
  <c r="B2928" i="20"/>
  <c r="B2909" i="20"/>
  <c r="B2927" i="20"/>
  <c r="B2929" i="20"/>
  <c r="B2938" i="20"/>
  <c r="B2890" i="20"/>
  <c r="B2903" i="20"/>
  <c r="B2934" i="20"/>
  <c r="B2920" i="20"/>
  <c r="B2930" i="20"/>
  <c r="B2923" i="20"/>
  <c r="B2918" i="20"/>
  <c r="B2883" i="20"/>
  <c r="B2933" i="20"/>
  <c r="B2917" i="20"/>
  <c r="B2919" i="20"/>
  <c r="B2908" i="20"/>
  <c r="B2925" i="20"/>
  <c r="B2887" i="20"/>
  <c r="B2901" i="20"/>
  <c r="B2893" i="20"/>
  <c r="B2905" i="20"/>
  <c r="B2911" i="20"/>
  <c r="B2904" i="20"/>
  <c r="B2886" i="20"/>
  <c r="B2924" i="20"/>
  <c r="B2913" i="20"/>
  <c r="B2907" i="20"/>
  <c r="B2912" i="20"/>
  <c r="B2900" i="20"/>
  <c r="B2884" i="20"/>
  <c r="B2889" i="20"/>
  <c r="B2899" i="20"/>
  <c r="B2892" i="20"/>
  <c r="B2880" i="20"/>
  <c r="B2891" i="20"/>
  <c r="B2906" i="20"/>
  <c r="B2879" i="20"/>
  <c r="B2881" i="20"/>
  <c r="B2882" i="20"/>
  <c r="B2874" i="20"/>
  <c r="B2872" i="20"/>
  <c r="B2858" i="20"/>
  <c r="B2864" i="20"/>
  <c r="B2863" i="20"/>
  <c r="B2869" i="20"/>
  <c r="B2855" i="20"/>
  <c r="B2861" i="20"/>
  <c r="B2860" i="20"/>
  <c r="B2870" i="20"/>
  <c r="B2849" i="20"/>
  <c r="B2857" i="20"/>
  <c r="B2867" i="20"/>
  <c r="B2866" i="20"/>
  <c r="B2865" i="20"/>
  <c r="B2862" i="20"/>
  <c r="B2850" i="20"/>
  <c r="B2844" i="20"/>
  <c r="B2859" i="20"/>
  <c r="B2854" i="20"/>
  <c r="B2853" i="20"/>
  <c r="B2856" i="20"/>
  <c r="B2847" i="20"/>
  <c r="B2843" i="20"/>
  <c r="B2845" i="20"/>
  <c r="B2846" i="20"/>
  <c r="B2841" i="20"/>
  <c r="B2842" i="20"/>
  <c r="B2840" i="20"/>
  <c r="B2205" i="20"/>
  <c r="B2206" i="20"/>
  <c r="B2202" i="20"/>
  <c r="B2203" i="20"/>
  <c r="B2195" i="20"/>
  <c r="B2193" i="20"/>
  <c r="B2200" i="20"/>
  <c r="B2197" i="20"/>
  <c r="B2201" i="20"/>
  <c r="B2192" i="20"/>
  <c r="B2191" i="20"/>
  <c r="B2182" i="20"/>
  <c r="B2190" i="20"/>
  <c r="B2177" i="20"/>
  <c r="B2188" i="20"/>
  <c r="B2189" i="20"/>
  <c r="B2176" i="20"/>
  <c r="B2178" i="20"/>
  <c r="B2186" i="20"/>
  <c r="B2184" i="20"/>
  <c r="B2180" i="20"/>
  <c r="B2179" i="20"/>
  <c r="B2185" i="20"/>
  <c r="B2174" i="20"/>
  <c r="B2175" i="20"/>
  <c r="B2173" i="20"/>
  <c r="B2172" i="20"/>
  <c r="B2170" i="20"/>
  <c r="B2169" i="20"/>
  <c r="B2168" i="20"/>
  <c r="B2167" i="20"/>
  <c r="B2171" i="20"/>
  <c r="B2145" i="20"/>
  <c r="B2142" i="20"/>
  <c r="B2161" i="20"/>
  <c r="B2157" i="20"/>
  <c r="B2165" i="20"/>
  <c r="B2162" i="20"/>
  <c r="B2164" i="20"/>
  <c r="B2143" i="20"/>
  <c r="B2153" i="20"/>
  <c r="B2159" i="20"/>
  <c r="B2150" i="20"/>
  <c r="B2163" i="20"/>
  <c r="B2138" i="20"/>
  <c r="B2152" i="20"/>
  <c r="B2155" i="20"/>
  <c r="B2146" i="20"/>
  <c r="B2149" i="20"/>
  <c r="B2144" i="20"/>
  <c r="B2140" i="20"/>
  <c r="B2139" i="20"/>
  <c r="B2135" i="20"/>
  <c r="B2134" i="20"/>
  <c r="B2133" i="20"/>
  <c r="B2097" i="20"/>
  <c r="B2131" i="20"/>
  <c r="B2100" i="20"/>
  <c r="B2098" i="20"/>
  <c r="B2128" i="20"/>
  <c r="B2125" i="20"/>
  <c r="B2085" i="20"/>
  <c r="B2086" i="20"/>
  <c r="B2123" i="20"/>
  <c r="B2122" i="20"/>
  <c r="B2101" i="20"/>
  <c r="B2090" i="20"/>
  <c r="B2118" i="20"/>
  <c r="B2132" i="20"/>
  <c r="B2109" i="20"/>
  <c r="B2080" i="20"/>
  <c r="B2124" i="20"/>
  <c r="B2117" i="20"/>
  <c r="B2113" i="20"/>
  <c r="B2107" i="20"/>
  <c r="B2121" i="20"/>
  <c r="B2104" i="20"/>
  <c r="B2102" i="20"/>
  <c r="B2088" i="20"/>
  <c r="B2116" i="20"/>
  <c r="B2095" i="20"/>
  <c r="B2114" i="20"/>
  <c r="B2091" i="20"/>
  <c r="B2105" i="20"/>
  <c r="B2089" i="20"/>
  <c r="B2084" i="20"/>
  <c r="B2115" i="20"/>
  <c r="B2087" i="20"/>
  <c r="B2082" i="20"/>
  <c r="B2078" i="20"/>
  <c r="B2074" i="20"/>
  <c r="B2073" i="20"/>
  <c r="B2081" i="20"/>
  <c r="B2079" i="20"/>
  <c r="B2071" i="20"/>
  <c r="B2069" i="20"/>
  <c r="B2068" i="20"/>
  <c r="B2008" i="20"/>
  <c r="B2065" i="20"/>
  <c r="B2064" i="20"/>
  <c r="B2013" i="20"/>
  <c r="B2033" i="20"/>
  <c r="B2063" i="20"/>
  <c r="B2062" i="20"/>
  <c r="B2002" i="20"/>
  <c r="B2060" i="20"/>
  <c r="B2015" i="20"/>
  <c r="B2070" i="20"/>
  <c r="B2054" i="20"/>
  <c r="B2052" i="20"/>
  <c r="B2051" i="20"/>
  <c r="B2016" i="20"/>
  <c r="B2050" i="20"/>
  <c r="B2048" i="20"/>
  <c r="B2019" i="20"/>
  <c r="B2010" i="20"/>
  <c r="B2045" i="20"/>
  <c r="B2022" i="20"/>
  <c r="B2043" i="20"/>
  <c r="B2040" i="20"/>
  <c r="B2059" i="20"/>
  <c r="B2012" i="20"/>
  <c r="B1993" i="20"/>
  <c r="B2036" i="20"/>
  <c r="B2061" i="20"/>
  <c r="B2046" i="20"/>
  <c r="B2001" i="20"/>
  <c r="B2044" i="20"/>
  <c r="B2041" i="20"/>
  <c r="B2057" i="20"/>
  <c r="B2028" i="20"/>
  <c r="B2000" i="20"/>
  <c r="B2038" i="20"/>
  <c r="B2042" i="20"/>
  <c r="B2053" i="20"/>
  <c r="B2021" i="20"/>
  <c r="B2020" i="20"/>
  <c r="B2023" i="20"/>
  <c r="B2035" i="20"/>
  <c r="B2039" i="20"/>
  <c r="B1999" i="20"/>
  <c r="B2004" i="20"/>
  <c r="B2034" i="20"/>
  <c r="B2011" i="20"/>
  <c r="B2056" i="20"/>
  <c r="B1992" i="20"/>
  <c r="B1995" i="20"/>
  <c r="B2009" i="20"/>
  <c r="B1994" i="20"/>
  <c r="B1998" i="20"/>
  <c r="B1991" i="20"/>
  <c r="B1990" i="20"/>
  <c r="B1931" i="20"/>
  <c r="B1938" i="20"/>
  <c r="B1987" i="20"/>
  <c r="B1984" i="20"/>
  <c r="B1988" i="20"/>
  <c r="B1979" i="20"/>
  <c r="B1978" i="20"/>
  <c r="B1977" i="20"/>
  <c r="B1976" i="20"/>
  <c r="B1975" i="20"/>
  <c r="B1989" i="20"/>
  <c r="B1983" i="20"/>
  <c r="B1974" i="20"/>
  <c r="B1970" i="20"/>
  <c r="B1985" i="20"/>
  <c r="B1964" i="20"/>
  <c r="B1925" i="20"/>
  <c r="B1930" i="20"/>
  <c r="B1959" i="20"/>
  <c r="B1957" i="20"/>
  <c r="B1956" i="20"/>
  <c r="B1955" i="20"/>
  <c r="B1969" i="20"/>
  <c r="B1973" i="20"/>
  <c r="B1972" i="20"/>
  <c r="B1968" i="20"/>
  <c r="B1971" i="20"/>
  <c r="B1980" i="20"/>
  <c r="B1952" i="20"/>
  <c r="B1917" i="20"/>
  <c r="B1966" i="20"/>
  <c r="B1958" i="20"/>
  <c r="B1939" i="20"/>
  <c r="B1967" i="20"/>
  <c r="B1953" i="20"/>
  <c r="B1960" i="20"/>
  <c r="B1937" i="20"/>
  <c r="B1954" i="20"/>
  <c r="B1947" i="20"/>
  <c r="B1933" i="20"/>
  <c r="B1963" i="20"/>
  <c r="B1919" i="20"/>
  <c r="B1922" i="20"/>
  <c r="B1916" i="20"/>
  <c r="B1962" i="20"/>
  <c r="B1929" i="20"/>
  <c r="B1961" i="20"/>
  <c r="B1965" i="20"/>
  <c r="B1918" i="20"/>
  <c r="B1928" i="20"/>
  <c r="B1948" i="20"/>
  <c r="B1946" i="20"/>
  <c r="B1936" i="20"/>
  <c r="B1920" i="20"/>
  <c r="B1932" i="20"/>
  <c r="B1921" i="20"/>
  <c r="B1926" i="20"/>
  <c r="B1915" i="20"/>
  <c r="B1914" i="20"/>
  <c r="B1912" i="20"/>
  <c r="B1910" i="20"/>
  <c r="B1907" i="20"/>
  <c r="B1906" i="20"/>
  <c r="B1902" i="20"/>
  <c r="B1911" i="20"/>
  <c r="B1898" i="20"/>
  <c r="B1894" i="20"/>
  <c r="B1909" i="20"/>
  <c r="B1893" i="20"/>
  <c r="B1892" i="20"/>
  <c r="B1850" i="20"/>
  <c r="B1860" i="20"/>
  <c r="B1853" i="20"/>
  <c r="B1885" i="20"/>
  <c r="B1913" i="20"/>
  <c r="B1882" i="20"/>
  <c r="B1881" i="20"/>
  <c r="B1908" i="20"/>
  <c r="B1878" i="20"/>
  <c r="B1877" i="20"/>
  <c r="B1897" i="20"/>
  <c r="B1876" i="20"/>
  <c r="B1855" i="20"/>
  <c r="B1905" i="20"/>
  <c r="B1875" i="20"/>
  <c r="B1874" i="20"/>
  <c r="B1873" i="20"/>
  <c r="B1901" i="20"/>
  <c r="B1871" i="20"/>
  <c r="B1840" i="20"/>
  <c r="B1896" i="20"/>
  <c r="B1846" i="20"/>
  <c r="B1900" i="20"/>
  <c r="B1869" i="20"/>
  <c r="B1903" i="20"/>
  <c r="B1888" i="20"/>
  <c r="B1867" i="20"/>
  <c r="B1884" i="20"/>
  <c r="B1866" i="20"/>
  <c r="B1872" i="20"/>
  <c r="B1889" i="20"/>
  <c r="B1847" i="20"/>
  <c r="B1868" i="20"/>
  <c r="B1895" i="20"/>
  <c r="B1887" i="20"/>
  <c r="B1899" i="20"/>
  <c r="B1886" i="20"/>
  <c r="B1841" i="20"/>
  <c r="B1870" i="20"/>
  <c r="B1857" i="20"/>
  <c r="B1837" i="20"/>
  <c r="B1883" i="20"/>
  <c r="B1838" i="20"/>
  <c r="B1879" i="20"/>
  <c r="B1844" i="20"/>
  <c r="B1865" i="20"/>
  <c r="B1845" i="20"/>
  <c r="B1848" i="20"/>
  <c r="B1856" i="20"/>
  <c r="B1849" i="20"/>
  <c r="B1795" i="20"/>
  <c r="B1836" i="20"/>
  <c r="B1807" i="20"/>
  <c r="B1835" i="20"/>
  <c r="B1834" i="20"/>
  <c r="B1833" i="20"/>
  <c r="B1799" i="20"/>
  <c r="B1829" i="20"/>
  <c r="B1828" i="20"/>
  <c r="B1825" i="20"/>
  <c r="B1824" i="20"/>
  <c r="B1822" i="20"/>
  <c r="B1832" i="20"/>
  <c r="B1820" i="20"/>
  <c r="B1826" i="20"/>
  <c r="B1830" i="20"/>
  <c r="B1819" i="20"/>
  <c r="B1816" i="20"/>
  <c r="B1831" i="20"/>
  <c r="B1790" i="20"/>
  <c r="B1817" i="20"/>
  <c r="B1827" i="20"/>
  <c r="B1821" i="20"/>
  <c r="B1812" i="20"/>
  <c r="B1813" i="20"/>
  <c r="B1794" i="20"/>
  <c r="B1818" i="20"/>
  <c r="B1814" i="20"/>
  <c r="B1801" i="20"/>
  <c r="B1806" i="20"/>
  <c r="B1811" i="20"/>
  <c r="B1798" i="20"/>
  <c r="B1800" i="20"/>
  <c r="B1804" i="20"/>
  <c r="B1805" i="20"/>
  <c r="B1791" i="20"/>
  <c r="B1796" i="20"/>
  <c r="B1815" i="20"/>
  <c r="B1786" i="20"/>
  <c r="B1783" i="20"/>
  <c r="B1788" i="20"/>
  <c r="B1771" i="20"/>
  <c r="B1782" i="20"/>
  <c r="B1789" i="20"/>
  <c r="B1769" i="20"/>
  <c r="B1787" i="20"/>
  <c r="B1777" i="20"/>
  <c r="B1767" i="20"/>
  <c r="B1757" i="20"/>
  <c r="B1781" i="20"/>
  <c r="B1779" i="20"/>
  <c r="B1774" i="20"/>
  <c r="B1778" i="20"/>
  <c r="B1784" i="20"/>
  <c r="B1785" i="20"/>
  <c r="B1775" i="20"/>
  <c r="B1764" i="20"/>
  <c r="B1763" i="20"/>
  <c r="B1770" i="20"/>
  <c r="B1756" i="20"/>
  <c r="B1765" i="20"/>
  <c r="B1773" i="20"/>
  <c r="B1780" i="20"/>
  <c r="B1759" i="20"/>
  <c r="B1776" i="20"/>
  <c r="B1760" i="20"/>
  <c r="B1766" i="20"/>
  <c r="B1768" i="20"/>
  <c r="B1758" i="20"/>
  <c r="B1751" i="20"/>
  <c r="B1761" i="20"/>
  <c r="B1754" i="20"/>
  <c r="B1755" i="20"/>
  <c r="B1762" i="20"/>
  <c r="B1752" i="20"/>
  <c r="B1739" i="20"/>
  <c r="B1738" i="20"/>
  <c r="B1737" i="20"/>
  <c r="B1735" i="20"/>
  <c r="B1734" i="20"/>
  <c r="B1736" i="20"/>
  <c r="B1731" i="20"/>
  <c r="B1730" i="20"/>
  <c r="B1732" i="20"/>
  <c r="B1733" i="20"/>
  <c r="B1729" i="20"/>
  <c r="B908" i="20"/>
  <c r="B915" i="20"/>
  <c r="B914" i="20"/>
  <c r="B913" i="20"/>
  <c r="B905" i="20"/>
  <c r="B904" i="20"/>
  <c r="B903" i="20"/>
  <c r="B897" i="20"/>
  <c r="B894" i="20"/>
  <c r="B896" i="20"/>
  <c r="B889" i="20"/>
  <c r="B893" i="20"/>
  <c r="B891" i="20"/>
  <c r="B890" i="20"/>
  <c r="B885" i="20"/>
  <c r="B884" i="20"/>
  <c r="B866" i="20"/>
  <c r="B882" i="20"/>
  <c r="B881" i="20"/>
  <c r="B865" i="20"/>
  <c r="B880" i="20"/>
  <c r="B879" i="20"/>
  <c r="B873" i="20"/>
  <c r="B878" i="20"/>
  <c r="B862" i="20"/>
  <c r="B877" i="20"/>
  <c r="B868" i="20"/>
  <c r="B863" i="20"/>
  <c r="B859" i="20"/>
  <c r="B825" i="20"/>
  <c r="B858" i="20"/>
  <c r="B824" i="20"/>
  <c r="B857" i="20"/>
  <c r="B856" i="20"/>
  <c r="B854" i="20"/>
  <c r="B852" i="20"/>
  <c r="B851" i="20"/>
  <c r="B820" i="20"/>
  <c r="B832" i="20"/>
  <c r="B846" i="20"/>
  <c r="B855" i="20"/>
  <c r="B844" i="20"/>
  <c r="B843" i="20"/>
  <c r="B818" i="20"/>
  <c r="B842" i="20"/>
  <c r="B841" i="20"/>
  <c r="B817" i="20"/>
  <c r="B850" i="20"/>
  <c r="B847" i="20"/>
  <c r="B848" i="20"/>
  <c r="B821" i="20"/>
  <c r="B849" i="20"/>
  <c r="B839" i="20"/>
  <c r="B819" i="20"/>
  <c r="B816" i="20"/>
  <c r="B809" i="20"/>
  <c r="B808" i="20"/>
  <c r="B807" i="20"/>
  <c r="B755" i="20"/>
  <c r="B762" i="20"/>
  <c r="B806" i="20"/>
  <c r="B802" i="20"/>
  <c r="B799" i="20"/>
  <c r="B796" i="20"/>
  <c r="B795" i="20"/>
  <c r="B765" i="20"/>
  <c r="B791" i="20"/>
  <c r="B760" i="20"/>
  <c r="B790" i="20"/>
  <c r="B789" i="20"/>
  <c r="B803" i="20"/>
  <c r="B788" i="20"/>
  <c r="B787" i="20"/>
  <c r="B786" i="20"/>
  <c r="B761" i="20"/>
  <c r="B785" i="20"/>
  <c r="B805" i="20"/>
  <c r="B804" i="20"/>
  <c r="B740" i="20"/>
  <c r="B784" i="20"/>
  <c r="B768" i="20"/>
  <c r="B783" i="20"/>
  <c r="B782" i="20"/>
  <c r="B779" i="20"/>
  <c r="B800" i="20"/>
  <c r="B797" i="20"/>
  <c r="B778" i="20"/>
  <c r="B777" i="20"/>
  <c r="B771" i="20"/>
  <c r="B743" i="20"/>
  <c r="B801" i="20"/>
  <c r="B781" i="20"/>
  <c r="B752" i="20"/>
  <c r="B780" i="20"/>
  <c r="B759" i="20"/>
  <c r="B773" i="20"/>
  <c r="B772" i="20"/>
  <c r="B776" i="20"/>
  <c r="B745" i="20"/>
  <c r="B746" i="20"/>
  <c r="B744" i="20"/>
  <c r="B748" i="20"/>
  <c r="B749" i="20"/>
  <c r="B747" i="20"/>
  <c r="B739" i="20"/>
  <c r="B738" i="20"/>
  <c r="B737" i="20"/>
  <c r="B736" i="20"/>
  <c r="B735" i="20"/>
  <c r="B732" i="20"/>
  <c r="B731" i="20"/>
  <c r="B729" i="20"/>
  <c r="B661" i="20"/>
  <c r="B677" i="20"/>
  <c r="B727" i="20"/>
  <c r="B726" i="20"/>
  <c r="B723" i="20"/>
  <c r="B722" i="20"/>
  <c r="B730" i="20"/>
  <c r="B734" i="20"/>
  <c r="B666" i="20"/>
  <c r="B728" i="20"/>
  <c r="B714" i="20"/>
  <c r="B705" i="20"/>
  <c r="B725" i="20"/>
  <c r="B702" i="20"/>
  <c r="B674" i="20"/>
  <c r="B724" i="20"/>
  <c r="B699" i="20"/>
  <c r="B733" i="20"/>
  <c r="B706" i="20"/>
  <c r="B707" i="20"/>
  <c r="B664" i="20"/>
  <c r="B710" i="20"/>
  <c r="B679" i="20"/>
  <c r="B669" i="20"/>
  <c r="B697" i="20"/>
  <c r="B719" i="20"/>
  <c r="B670" i="20"/>
  <c r="B715" i="20"/>
  <c r="B721" i="20"/>
  <c r="B716" i="20"/>
  <c r="B711" i="20"/>
  <c r="B703" i="20"/>
  <c r="B708" i="20"/>
  <c r="B704" i="20"/>
  <c r="B698" i="20"/>
  <c r="B712" i="20"/>
  <c r="B663" i="20"/>
  <c r="B680" i="20"/>
  <c r="B700" i="20"/>
  <c r="B701" i="20"/>
  <c r="B665" i="20"/>
  <c r="B678" i="20"/>
  <c r="B660" i="20"/>
  <c r="B658" i="20"/>
  <c r="B668" i="20"/>
  <c r="B687" i="20"/>
  <c r="B657" i="20"/>
  <c r="B656" i="20"/>
  <c r="B602" i="20"/>
  <c r="B655" i="20"/>
  <c r="B654" i="20"/>
  <c r="B627" i="20"/>
  <c r="B653" i="20"/>
  <c r="B651" i="20"/>
  <c r="B645" i="20"/>
  <c r="B648" i="20"/>
  <c r="B586" i="20"/>
  <c r="B644" i="20"/>
  <c r="B599" i="20"/>
  <c r="B641" i="20"/>
  <c r="B604" i="20"/>
  <c r="B632" i="20"/>
  <c r="B638" i="20"/>
  <c r="B637" i="20"/>
  <c r="B597" i="20"/>
  <c r="B647" i="20"/>
  <c r="B635" i="20"/>
  <c r="B643" i="20"/>
  <c r="B649" i="20"/>
  <c r="B629" i="20"/>
  <c r="B639" i="20"/>
  <c r="B603" i="20"/>
  <c r="B636" i="20"/>
  <c r="B626" i="20"/>
  <c r="B630" i="20"/>
  <c r="B652" i="20"/>
  <c r="B625" i="20"/>
  <c r="B642" i="20"/>
  <c r="B601" i="20"/>
  <c r="B596" i="20"/>
  <c r="B622" i="20"/>
  <c r="B628" i="20"/>
  <c r="B621" i="20"/>
  <c r="B619" i="20"/>
  <c r="B650" i="20"/>
  <c r="B624" i="20"/>
  <c r="B615" i="20"/>
  <c r="B633" i="20"/>
  <c r="B598" i="20"/>
  <c r="B631" i="20"/>
  <c r="B593" i="20"/>
  <c r="B595" i="20"/>
  <c r="B610" i="20"/>
  <c r="B609" i="20"/>
  <c r="B614" i="20"/>
  <c r="B618" i="20"/>
  <c r="B613" i="20"/>
  <c r="B589" i="20"/>
  <c r="B588" i="20"/>
  <c r="B623" i="20"/>
  <c r="B585" i="20"/>
  <c r="B634" i="20"/>
  <c r="B594" i="20"/>
  <c r="B592" i="20"/>
  <c r="B587" i="20"/>
  <c r="B583" i="20"/>
  <c r="B590" i="20"/>
  <c r="B582" i="20"/>
  <c r="B612" i="20"/>
  <c r="B581" i="20"/>
  <c r="B579" i="20"/>
  <c r="B591" i="20"/>
  <c r="B577" i="20"/>
  <c r="B547" i="20"/>
  <c r="B542" i="20"/>
  <c r="B535" i="20"/>
  <c r="B574" i="20"/>
  <c r="B573" i="20"/>
  <c r="B544" i="20"/>
  <c r="B533" i="20"/>
  <c r="B575" i="20"/>
  <c r="B530" i="20"/>
  <c r="B523" i="20"/>
  <c r="B572" i="20"/>
  <c r="B565" i="20"/>
  <c r="B576" i="20"/>
  <c r="B541" i="20"/>
  <c r="B558" i="20"/>
  <c r="B556" i="20"/>
  <c r="B526" i="20"/>
  <c r="B571" i="20"/>
  <c r="B568" i="20"/>
  <c r="B555" i="20"/>
  <c r="B578" i="20"/>
  <c r="B566" i="20"/>
  <c r="B563" i="20"/>
  <c r="B559" i="20"/>
  <c r="B557" i="20"/>
  <c r="B564" i="20"/>
  <c r="B546" i="20"/>
  <c r="B561" i="20"/>
  <c r="B567" i="20"/>
  <c r="B554" i="20"/>
  <c r="B527" i="20"/>
  <c r="B522" i="20"/>
  <c r="B553" i="20"/>
  <c r="B543" i="20"/>
  <c r="B552" i="20"/>
  <c r="B551" i="20"/>
  <c r="B518" i="20"/>
  <c r="B569" i="20"/>
  <c r="B525" i="20"/>
  <c r="B545" i="20"/>
  <c r="B515" i="20"/>
  <c r="B524" i="20"/>
  <c r="B534" i="20"/>
  <c r="B516" i="20"/>
  <c r="B517" i="20"/>
  <c r="B520" i="20"/>
  <c r="B532" i="20"/>
  <c r="B528" i="20"/>
  <c r="B514" i="20"/>
  <c r="B519" i="20"/>
  <c r="B513" i="20"/>
  <c r="B511" i="20"/>
  <c r="B510" i="20"/>
  <c r="B506" i="20"/>
  <c r="Z2596" i="20"/>
  <c r="Z2555" i="20"/>
  <c r="Z2878" i="20"/>
  <c r="Z2877" i="20"/>
  <c r="Z2876" i="20"/>
  <c r="Z2875" i="20"/>
  <c r="Z3352" i="20"/>
  <c r="Z3276" i="20"/>
  <c r="Z3275" i="20"/>
  <c r="Z3274" i="20"/>
  <c r="Z3181" i="20"/>
  <c r="Z3180" i="20"/>
  <c r="Z3104" i="20"/>
  <c r="Z3103" i="20"/>
  <c r="Z3011" i="20"/>
  <c r="Z2942" i="20"/>
  <c r="Z1641" i="20"/>
  <c r="Z1603" i="20"/>
  <c r="Z1602" i="20"/>
  <c r="Z2136" i="20"/>
  <c r="Z2072" i="20"/>
  <c r="Z261" i="20"/>
  <c r="Z198" i="20"/>
  <c r="Z146" i="20"/>
  <c r="Z512" i="20"/>
  <c r="Z918" i="20"/>
  <c r="Z860" i="20"/>
  <c r="Z813" i="20"/>
  <c r="Z812" i="20"/>
  <c r="Z811" i="20"/>
  <c r="Z810" i="20"/>
  <c r="Z3856" i="20"/>
  <c r="Z3896" i="20"/>
  <c r="Z3491" i="20"/>
  <c r="Z3448" i="20"/>
  <c r="Z1682" i="20"/>
  <c r="Z1681" i="20"/>
  <c r="Z2311" i="20"/>
  <c r="Z2376" i="20"/>
  <c r="Z2363" i="20"/>
  <c r="Z1662" i="20"/>
  <c r="Z2245" i="20"/>
  <c r="Z2254" i="20"/>
  <c r="Z2292" i="20"/>
  <c r="Z2291" i="20"/>
  <c r="Z469" i="20"/>
  <c r="Z468" i="20"/>
  <c r="Z1294" i="20"/>
  <c r="Z1293" i="20"/>
  <c r="Z1181" i="20"/>
  <c r="Z345" i="20"/>
  <c r="Z924" i="20"/>
  <c r="Z1007" i="20"/>
  <c r="Z1037" i="20"/>
  <c r="Z1353" i="20"/>
  <c r="Z1319" i="20"/>
  <c r="Z4052" i="20"/>
  <c r="Z4353" i="20"/>
  <c r="Z4352" i="20"/>
  <c r="Z4339" i="20"/>
  <c r="Z4612" i="20"/>
  <c r="Z4611" i="20"/>
  <c r="Z4582" i="20"/>
  <c r="Z4581" i="20"/>
  <c r="Z4074" i="20"/>
  <c r="Z4073" i="20"/>
  <c r="Z4116" i="20"/>
  <c r="Z4088" i="20"/>
  <c r="Z4361" i="20"/>
  <c r="Z4634" i="20"/>
  <c r="Z4439" i="20"/>
  <c r="Z4533" i="20"/>
  <c r="Z4470" i="20"/>
  <c r="Z3592" i="20"/>
  <c r="Z3588" i="20"/>
  <c r="Z3706" i="20"/>
  <c r="Z3623" i="20"/>
  <c r="Z3853" i="20"/>
  <c r="Z3838" i="20"/>
  <c r="Z3837" i="20"/>
  <c r="Z3836" i="20"/>
  <c r="Z3835" i="20"/>
  <c r="Z3834" i="20"/>
  <c r="Z3808" i="20"/>
  <c r="Z3755" i="20"/>
  <c r="Z1376" i="20"/>
  <c r="Z1394" i="20"/>
  <c r="Z1386" i="20"/>
  <c r="Z1384" i="20"/>
  <c r="Z1377" i="20"/>
  <c r="Z1375" i="20"/>
  <c r="Z1372" i="20"/>
  <c r="Z1371" i="20"/>
  <c r="Z1364" i="20"/>
  <c r="Z3846" i="20"/>
  <c r="Z3773" i="20"/>
  <c r="Z3659" i="20"/>
  <c r="Z3737" i="20"/>
  <c r="Z3721" i="20"/>
  <c r="Z3715" i="20"/>
  <c r="Z3704" i="20"/>
  <c r="Z3700" i="20"/>
  <c r="Z3677" i="20"/>
  <c r="Z3674" i="20"/>
  <c r="Z3642" i="20"/>
  <c r="Z3627" i="20"/>
  <c r="Z3614" i="20"/>
  <c r="Z3611" i="20"/>
  <c r="Z3598" i="20"/>
  <c r="Z3597" i="20"/>
  <c r="Z3591" i="20"/>
  <c r="Z3557" i="20"/>
  <c r="Z3552" i="20"/>
  <c r="Z4643" i="20"/>
  <c r="Z4591" i="20"/>
  <c r="Z4592" i="20"/>
  <c r="Z4568" i="20"/>
  <c r="Z4561" i="20"/>
  <c r="Z4557" i="20"/>
  <c r="Z4551" i="20"/>
  <c r="Z4545" i="20"/>
  <c r="Z4521" i="20"/>
  <c r="Z4418" i="20"/>
  <c r="Z4405" i="20"/>
  <c r="Z4373" i="20"/>
  <c r="Z4358" i="20"/>
  <c r="Z4327" i="20"/>
  <c r="Z4323" i="20"/>
  <c r="Z4295" i="20"/>
  <c r="Z4250" i="20"/>
  <c r="Z4226" i="20"/>
  <c r="Z4220" i="20"/>
  <c r="Z4062" i="20"/>
  <c r="Z4183" i="20"/>
  <c r="Z4168" i="20"/>
  <c r="Z4158" i="20"/>
  <c r="Z4096" i="20"/>
  <c r="Z4095" i="20"/>
  <c r="Z4094" i="20"/>
  <c r="Z4090" i="20"/>
  <c r="Z4070" i="20"/>
  <c r="Z4050" i="20"/>
  <c r="Z1344" i="20"/>
  <c r="Z1297" i="20"/>
  <c r="Z1291" i="20"/>
  <c r="Z1286" i="20"/>
  <c r="Z1207" i="20"/>
  <c r="Z1217" i="20"/>
  <c r="Z1164" i="20"/>
  <c r="Z1130" i="20"/>
  <c r="Z1105" i="20"/>
  <c r="Z1104" i="20"/>
  <c r="Z1102" i="20"/>
  <c r="Z1097" i="20"/>
  <c r="Z1089" i="20"/>
  <c r="Z1077" i="20"/>
  <c r="Z1022" i="20"/>
  <c r="Z922" i="20"/>
  <c r="Z845" i="20"/>
  <c r="Z840" i="20"/>
  <c r="Z798" i="20"/>
  <c r="Z720" i="20"/>
  <c r="Z713" i="20"/>
  <c r="Z560" i="20"/>
  <c r="Z562" i="20"/>
  <c r="Z892" i="20"/>
  <c r="Z504" i="20"/>
  <c r="Z501" i="20"/>
  <c r="Z466" i="20"/>
  <c r="Z437" i="20"/>
  <c r="Z372" i="20"/>
  <c r="Z362" i="20"/>
  <c r="Z343" i="20"/>
  <c r="Z339" i="20"/>
  <c r="Z337" i="20"/>
  <c r="Z335" i="20"/>
  <c r="Z331" i="20"/>
  <c r="Z327" i="20"/>
  <c r="Z309" i="20"/>
  <c r="Z298" i="20"/>
  <c r="Z277" i="20"/>
  <c r="Z260" i="20"/>
  <c r="Z185" i="20"/>
  <c r="Z225" i="20"/>
  <c r="Z141" i="20"/>
  <c r="Z139" i="20"/>
  <c r="Z54" i="20"/>
  <c r="AC17" i="20"/>
  <c r="AB17" i="20"/>
  <c r="Z17" i="20"/>
  <c r="Z15" i="20"/>
  <c r="Z2353" i="20"/>
  <c r="Z2299" i="20"/>
  <c r="Z2259" i="20"/>
  <c r="Z2240" i="20"/>
  <c r="Z2238" i="20"/>
  <c r="Z2209" i="20"/>
  <c r="Z2204" i="20"/>
  <c r="Z2187" i="20"/>
  <c r="Z2158" i="20"/>
  <c r="Z2055" i="20"/>
  <c r="Z2032" i="20"/>
  <c r="Z1982" i="20"/>
  <c r="Z1728" i="20"/>
  <c r="Z1678" i="20"/>
  <c r="Z1642" i="20"/>
  <c r="Z1721" i="20"/>
  <c r="Z1592" i="20"/>
  <c r="Z3525" i="20"/>
  <c r="Z3482" i="20"/>
  <c r="Z3359" i="20"/>
  <c r="Z3306" i="20"/>
  <c r="Z3249" i="20"/>
  <c r="Z3227" i="20"/>
  <c r="Z3068" i="20"/>
  <c r="Z2992" i="20"/>
  <c r="Z2921" i="20"/>
  <c r="Z2873" i="20"/>
  <c r="Z2803" i="20"/>
  <c r="Z2786" i="20"/>
  <c r="Z2654" i="20"/>
  <c r="Z2656" i="20"/>
  <c r="Z2593" i="20"/>
  <c r="Z2592" i="20"/>
  <c r="Z2487" i="20"/>
  <c r="Z2482" i="20"/>
  <c r="Z3978" i="20"/>
  <c r="Z3939" i="20"/>
  <c r="Z2401" i="20"/>
  <c r="Z2402" i="20"/>
  <c r="Z2404" i="20"/>
  <c r="Z2403" i="20"/>
  <c r="Z2851" i="20"/>
  <c r="Z2852" i="20"/>
  <c r="Z2848" i="20"/>
  <c r="Z2897" i="20"/>
  <c r="Z2896" i="20"/>
  <c r="Z2898" i="20"/>
  <c r="Z2895" i="20"/>
  <c r="Z2888" i="20"/>
  <c r="Z2970" i="20"/>
  <c r="Z2964" i="20"/>
  <c r="Z2963" i="20"/>
  <c r="Z3038" i="20"/>
  <c r="Z3042" i="20"/>
  <c r="Z3037" i="20"/>
  <c r="Z3039" i="20"/>
  <c r="Z3043" i="20"/>
  <c r="Z3041" i="20"/>
  <c r="Z3029" i="20"/>
  <c r="Z3028" i="20"/>
  <c r="Z3030" i="20"/>
  <c r="Z3027" i="20"/>
  <c r="Z3023" i="20"/>
  <c r="Z3128" i="20"/>
  <c r="Z3132" i="20"/>
  <c r="Z3129" i="20"/>
  <c r="Z3127" i="20"/>
  <c r="Z3131" i="20"/>
  <c r="Z3121" i="20"/>
  <c r="Z3123" i="20"/>
  <c r="Z3120" i="20"/>
  <c r="Z3122" i="20"/>
  <c r="Z3114" i="20"/>
  <c r="Z3210" i="20"/>
  <c r="Z3213" i="20"/>
  <c r="Z3211" i="20"/>
  <c r="Z3199" i="20"/>
  <c r="Z3198" i="20"/>
  <c r="Z3200" i="20"/>
  <c r="Z2428" i="20"/>
  <c r="Z2429" i="20"/>
  <c r="Z2430" i="20"/>
  <c r="Z2423" i="20"/>
  <c r="Z2422" i="20"/>
  <c r="Z2421" i="20"/>
  <c r="Z2470" i="20"/>
  <c r="Z2463" i="20"/>
  <c r="Z2464" i="20"/>
  <c r="Z2466" i="20"/>
  <c r="Z2465" i="20"/>
  <c r="Z2459" i="20"/>
  <c r="Z2516" i="20"/>
  <c r="Z2514" i="20"/>
  <c r="Z2501" i="20"/>
  <c r="Z2569" i="20"/>
  <c r="Z2567" i="20"/>
  <c r="Z2566" i="20"/>
  <c r="Z2568" i="20"/>
  <c r="Z2560" i="20"/>
  <c r="Z2610" i="20"/>
  <c r="Z2603" i="20"/>
  <c r="Z2604" i="20"/>
  <c r="Z2606" i="20"/>
  <c r="Z2598" i="20"/>
  <c r="Z2646" i="20"/>
  <c r="Z2645" i="20"/>
  <c r="Z2644" i="20"/>
  <c r="Z1746" i="20"/>
  <c r="Z1747" i="20"/>
  <c r="Z1749" i="20"/>
  <c r="Z1748" i="20"/>
  <c r="Z1742" i="20"/>
  <c r="Z1743" i="20"/>
  <c r="Z1745" i="20"/>
  <c r="Z1744" i="20"/>
  <c r="Z1740" i="20"/>
  <c r="Z1741" i="20"/>
  <c r="Z1772" i="20"/>
  <c r="Z1753" i="20"/>
  <c r="Z1810" i="20"/>
  <c r="Z1809" i="20"/>
  <c r="Z1808" i="20"/>
  <c r="Z1803" i="20"/>
  <c r="Z1797" i="20"/>
  <c r="Z1802" i="20"/>
  <c r="Z1792" i="20"/>
  <c r="Z1793" i="20"/>
  <c r="Z1864" i="20"/>
  <c r="Z1858" i="20"/>
  <c r="Z1859" i="20"/>
  <c r="Z1863" i="20"/>
  <c r="Z1861" i="20"/>
  <c r="Z1862" i="20"/>
  <c r="Z1851" i="20"/>
  <c r="Z1852" i="20"/>
  <c r="Z1854" i="20"/>
  <c r="Z1842" i="20"/>
  <c r="Z1949" i="20"/>
  <c r="Z1951" i="20"/>
  <c r="Z1950" i="20"/>
  <c r="Z1941" i="20"/>
  <c r="Z1942" i="20"/>
  <c r="Z1943" i="20"/>
  <c r="Z1944" i="20"/>
  <c r="Z1945" i="20"/>
  <c r="Z1940" i="20"/>
  <c r="Z1935" i="20"/>
  <c r="Z1934" i="20"/>
  <c r="Z1923" i="20"/>
  <c r="Z1924" i="20"/>
  <c r="Z2029" i="20"/>
  <c r="Z2031" i="20"/>
  <c r="Z2030" i="20"/>
  <c r="Z2026" i="20"/>
  <c r="Z2027" i="20"/>
  <c r="Z2024" i="20"/>
  <c r="Z2025" i="20"/>
  <c r="Z2017" i="20"/>
  <c r="Z2018" i="20"/>
  <c r="Z2007" i="20"/>
  <c r="Z2006" i="20"/>
  <c r="Z1996" i="20"/>
  <c r="Z2112" i="20"/>
  <c r="Z2110" i="20"/>
  <c r="Z2111" i="20"/>
  <c r="Z2108" i="20"/>
  <c r="Z2106" i="20"/>
  <c r="Z2103" i="20"/>
  <c r="Z2096" i="20"/>
  <c r="Z2099" i="20"/>
  <c r="Z2094" i="20"/>
  <c r="Z2093" i="20"/>
  <c r="Z2076" i="20"/>
  <c r="Z2075" i="20"/>
  <c r="Z2151" i="20"/>
  <c r="Z2148" i="20"/>
  <c r="Z2147" i="20"/>
  <c r="Z2137" i="20"/>
  <c r="Z2183" i="20"/>
  <c r="Z2199" i="20"/>
  <c r="Z2198" i="20"/>
  <c r="Z2196" i="20"/>
  <c r="Z2194" i="20"/>
  <c r="Z1411" i="20"/>
  <c r="Z1410" i="20"/>
  <c r="Z1429" i="20"/>
  <c r="Z1430" i="20"/>
  <c r="Z1431" i="20"/>
  <c r="Z1459" i="20"/>
  <c r="Z1460" i="20"/>
  <c r="Z1456" i="20"/>
  <c r="Z1454" i="20"/>
  <c r="Z1457" i="20"/>
  <c r="Z1452" i="20"/>
  <c r="Z1455" i="20"/>
  <c r="Z1449" i="20"/>
  <c r="Z1450" i="20"/>
  <c r="Z1491" i="20"/>
  <c r="Z1493" i="20"/>
  <c r="Z1492" i="20"/>
  <c r="Z1494" i="20"/>
  <c r="Z1488" i="20"/>
  <c r="Z1490" i="20"/>
  <c r="Z1489" i="20"/>
  <c r="Z1495" i="20"/>
  <c r="Z1485" i="20"/>
  <c r="Z1527" i="20"/>
  <c r="Z1528" i="20"/>
  <c r="Z1526" i="20"/>
  <c r="Z1523" i="20"/>
  <c r="Z1521" i="20"/>
  <c r="Z1522" i="20"/>
  <c r="Z1516" i="20"/>
  <c r="Z1512" i="20"/>
  <c r="Z1562" i="20"/>
  <c r="Z1563" i="20"/>
  <c r="Z1560" i="20"/>
  <c r="Z1584" i="20"/>
  <c r="Z1612" i="20"/>
  <c r="Z1613" i="20"/>
  <c r="Z1608" i="20"/>
  <c r="Z1607" i="20"/>
  <c r="Z1605" i="20"/>
  <c r="Z1638" i="20"/>
  <c r="Z1637" i="20"/>
  <c r="Z1631" i="20"/>
  <c r="AB508" i="20"/>
  <c r="Z508" i="20"/>
  <c r="AB509" i="20"/>
  <c r="Z509" i="20"/>
  <c r="AB507" i="20"/>
  <c r="Z507" i="20"/>
  <c r="Z549" i="20"/>
  <c r="Z550" i="20"/>
  <c r="Z548" i="20"/>
  <c r="Z539" i="20"/>
  <c r="AB536" i="20"/>
  <c r="Z536" i="20"/>
  <c r="Z540" i="20"/>
  <c r="AB537" i="20"/>
  <c r="Z537" i="20"/>
  <c r="Z538" i="20"/>
  <c r="Z529" i="20"/>
  <c r="Z531" i="20"/>
  <c r="AB521" i="20"/>
  <c r="Z521" i="20"/>
  <c r="Z611" i="20"/>
  <c r="Z617" i="20"/>
  <c r="Z616" i="20"/>
  <c r="Z608" i="20"/>
  <c r="Z600" i="20"/>
  <c r="Z605" i="20"/>
  <c r="Z607" i="20"/>
  <c r="Z606" i="20"/>
  <c r="Z696" i="20"/>
  <c r="Z693" i="20"/>
  <c r="Z695" i="20"/>
  <c r="Z691" i="20"/>
  <c r="Z692" i="20"/>
  <c r="Z689" i="20"/>
  <c r="Z688" i="20"/>
  <c r="Z694" i="20"/>
  <c r="Z690" i="20"/>
  <c r="Z686" i="20"/>
  <c r="Z683" i="20"/>
  <c r="Z681" i="20"/>
  <c r="Z682" i="20"/>
  <c r="Z684" i="20"/>
  <c r="Z685" i="20"/>
  <c r="Z675" i="20"/>
  <c r="Z673" i="20"/>
  <c r="Z676" i="20"/>
  <c r="Z667" i="20"/>
  <c r="Z659" i="20"/>
  <c r="Z775" i="20"/>
  <c r="Z774" i="20"/>
  <c r="Z763" i="20"/>
  <c r="Z766" i="20"/>
  <c r="Z767" i="20"/>
  <c r="Z770" i="20"/>
  <c r="Z769" i="20"/>
  <c r="Z764" i="20"/>
  <c r="Z758" i="20"/>
  <c r="Z753" i="20"/>
  <c r="Z757" i="20"/>
  <c r="Z750" i="20"/>
  <c r="Z751" i="20"/>
  <c r="Z837" i="20"/>
  <c r="Z834" i="20"/>
  <c r="Z835" i="20"/>
  <c r="Z836" i="20"/>
  <c r="Z827" i="20"/>
  <c r="Z829" i="20"/>
  <c r="Z826" i="20"/>
  <c r="Z830" i="20"/>
  <c r="Z828" i="20"/>
  <c r="Z823" i="20"/>
  <c r="Z822" i="20"/>
  <c r="Z815" i="20"/>
  <c r="Z814" i="20"/>
  <c r="Z874" i="20"/>
  <c r="Z870" i="20"/>
  <c r="Z872" i="20"/>
  <c r="Z871" i="20"/>
  <c r="Z869" i="20"/>
  <c r="Z864" i="20"/>
  <c r="Z861" i="20"/>
  <c r="Z888" i="20"/>
  <c r="Z902" i="20"/>
  <c r="Z901" i="20"/>
  <c r="Z900" i="20"/>
  <c r="Z899" i="20"/>
  <c r="Z898" i="20"/>
  <c r="Z912" i="20"/>
  <c r="Z909" i="20"/>
  <c r="Z907" i="20"/>
  <c r="AC6" i="20"/>
  <c r="AB6" i="20"/>
  <c r="Z6" i="20"/>
  <c r="AC5" i="20"/>
  <c r="AB5" i="20"/>
  <c r="Z5" i="20"/>
  <c r="AC7" i="20"/>
  <c r="AB7" i="20"/>
  <c r="Z7" i="20"/>
  <c r="AB8" i="20"/>
  <c r="Z8" i="20"/>
  <c r="AC3" i="20"/>
  <c r="AB3" i="20"/>
  <c r="Z3" i="20"/>
  <c r="AC2" i="20"/>
  <c r="AB2" i="20"/>
  <c r="Z2" i="20"/>
  <c r="AB24" i="20"/>
  <c r="Z24" i="20"/>
  <c r="AB25" i="20"/>
  <c r="Z25" i="20"/>
  <c r="AB22" i="20"/>
  <c r="Z22" i="20"/>
  <c r="AB40" i="20"/>
  <c r="Z40" i="20"/>
  <c r="AB42" i="20"/>
  <c r="Z42" i="20"/>
  <c r="AB44" i="20"/>
  <c r="Z44" i="20"/>
  <c r="Z45" i="20"/>
  <c r="AB43" i="20"/>
  <c r="Z43" i="20"/>
  <c r="AB35" i="20"/>
  <c r="Z35" i="20"/>
  <c r="Z76" i="20"/>
  <c r="Z72" i="20"/>
  <c r="Z71" i="20"/>
  <c r="Z74" i="20"/>
  <c r="Z116" i="20"/>
  <c r="Z117" i="20"/>
  <c r="Z115" i="20"/>
  <c r="Z114" i="20"/>
  <c r="Z108" i="20"/>
  <c r="Z111" i="20"/>
  <c r="Z107" i="20"/>
  <c r="Z100" i="20"/>
  <c r="Z170" i="20"/>
  <c r="Z167" i="20"/>
  <c r="Z172" i="20"/>
  <c r="Z169" i="20"/>
  <c r="Z171" i="20"/>
  <c r="Z163" i="20"/>
  <c r="Z161" i="20"/>
  <c r="Z158" i="20"/>
  <c r="Z157" i="20"/>
  <c r="Z162" i="20"/>
  <c r="Z154" i="20"/>
  <c r="Z155" i="20"/>
  <c r="Z149" i="20"/>
  <c r="Z215" i="20"/>
  <c r="Z216" i="20"/>
  <c r="Z214" i="20"/>
  <c r="Z209" i="20"/>
  <c r="Z208" i="20"/>
  <c r="Z250" i="20"/>
  <c r="Z241" i="20"/>
  <c r="Z244" i="20"/>
  <c r="Z243" i="20"/>
  <c r="Z246" i="20"/>
  <c r="Z245" i="20"/>
  <c r="Z239" i="20"/>
  <c r="Z231" i="20"/>
  <c r="Z271" i="20"/>
  <c r="Z272" i="20"/>
  <c r="Z270" i="20"/>
  <c r="Z268" i="20"/>
  <c r="Z267" i="20"/>
  <c r="Z283" i="20"/>
  <c r="Z284" i="20"/>
  <c r="Z282" i="20"/>
  <c r="Z3888" i="20"/>
  <c r="Z3886" i="20"/>
  <c r="Z3961" i="20"/>
  <c r="Z3899" i="20"/>
  <c r="Z3898" i="20"/>
  <c r="Z3910" i="20"/>
  <c r="Z3909" i="20"/>
  <c r="Z3954" i="20"/>
  <c r="Z3953" i="20"/>
  <c r="Z3951" i="20"/>
  <c r="Z3960" i="20"/>
  <c r="Z3967" i="20"/>
  <c r="Z3966" i="20"/>
  <c r="Z3964" i="20"/>
  <c r="Z3972" i="20"/>
  <c r="Z3971" i="20"/>
  <c r="Z3906" i="20"/>
  <c r="Z3938" i="20"/>
  <c r="Z3937" i="20"/>
  <c r="Z3946" i="20"/>
  <c r="Z3647" i="20"/>
  <c r="Z3646" i="20"/>
  <c r="Z3651" i="20"/>
  <c r="Z3650" i="20"/>
  <c r="Z3649" i="20"/>
  <c r="Z3654" i="20"/>
  <c r="Z3653" i="20"/>
  <c r="Z3665" i="20"/>
  <c r="Z3666" i="20"/>
  <c r="Z3664" i="20"/>
  <c r="Z4246" i="20"/>
  <c r="Z4245" i="20"/>
  <c r="Z4247" i="20"/>
  <c r="Z4242" i="20"/>
  <c r="Z4243" i="20"/>
  <c r="Z4285" i="20"/>
  <c r="Z4282" i="20"/>
  <c r="Z4269" i="20"/>
  <c r="Z4271" i="20"/>
  <c r="Z4274" i="20"/>
  <c r="Z4275" i="20"/>
  <c r="Z4272" i="20"/>
  <c r="Z4276" i="20"/>
  <c r="Z4280" i="20"/>
  <c r="Z4278" i="20"/>
  <c r="Z4273" i="20"/>
  <c r="Z4266" i="20"/>
  <c r="Z4267" i="20"/>
  <c r="Z4263" i="20"/>
  <c r="Z4268" i="20"/>
  <c r="Z4260" i="20"/>
  <c r="Z4257" i="20"/>
  <c r="Z4255" i="20"/>
  <c r="Z4253" i="20"/>
  <c r="Z4318" i="20"/>
  <c r="Z4317" i="20"/>
  <c r="Z4315" i="20"/>
  <c r="Z4313" i="20"/>
  <c r="Z4316" i="20"/>
  <c r="Z4312" i="20"/>
  <c r="Z4310" i="20"/>
  <c r="Z4308" i="20"/>
  <c r="Z4304" i="20"/>
  <c r="Z4347" i="20"/>
  <c r="Z4346" i="20"/>
  <c r="Z4348" i="20"/>
  <c r="Z4345" i="20"/>
  <c r="Z4343" i="20"/>
  <c r="Z4341" i="20"/>
  <c r="Z3988" i="20"/>
  <c r="Z3989" i="20"/>
  <c r="Z4012" i="20"/>
  <c r="Z4015" i="20"/>
  <c r="Z4017" i="20"/>
  <c r="Z4014" i="20"/>
  <c r="Z4006" i="20"/>
  <c r="Z4007" i="20"/>
  <c r="Z4004" i="20"/>
  <c r="Z4010" i="20"/>
  <c r="Z4001" i="20"/>
  <c r="Z4044" i="20"/>
  <c r="Z4045" i="20"/>
  <c r="Z4043" i="20"/>
  <c r="Z4040" i="20"/>
  <c r="Z4039" i="20"/>
  <c r="Z4041" i="20"/>
  <c r="Z4036" i="20"/>
  <c r="Z4035" i="20"/>
  <c r="Z4032" i="20"/>
  <c r="Z4031" i="20"/>
  <c r="Z4029" i="20"/>
  <c r="Z4059" i="20"/>
  <c r="Z4058" i="20"/>
  <c r="Z4057" i="20"/>
  <c r="Z4056" i="20"/>
  <c r="Z4054" i="20"/>
  <c r="Z4053" i="20"/>
  <c r="Z2412" i="20"/>
  <c r="Z2507" i="20"/>
  <c r="Z2486" i="20"/>
  <c r="Z2868" i="20"/>
  <c r="Z3346" i="20"/>
  <c r="Z3265" i="20"/>
  <c r="Z3260" i="20"/>
  <c r="Z1398" i="20"/>
  <c r="Z1625" i="20"/>
  <c r="Z1506" i="20"/>
  <c r="Z1440" i="20"/>
  <c r="Z1420" i="20"/>
  <c r="Z1412" i="20"/>
  <c r="Z2166" i="20"/>
  <c r="Z2141" i="20"/>
  <c r="Z2092" i="20"/>
  <c r="Z2119" i="20"/>
  <c r="Z2083" i="20"/>
  <c r="Z2014" i="20"/>
  <c r="Z2037" i="20"/>
  <c r="Z1981" i="20"/>
  <c r="Z1904" i="20"/>
  <c r="Z1843" i="20"/>
  <c r="Z1823" i="20"/>
  <c r="Z280" i="20"/>
  <c r="Z232" i="20"/>
  <c r="Z259" i="20"/>
  <c r="Z237" i="20"/>
  <c r="Z234" i="20"/>
  <c r="Z228" i="20"/>
  <c r="Z210" i="20"/>
  <c r="Z195" i="20"/>
  <c r="AB38" i="20"/>
  <c r="Z38" i="20"/>
  <c r="AB29" i="20"/>
  <c r="Z29" i="20"/>
  <c r="Z911" i="20"/>
  <c r="Z910" i="20"/>
  <c r="Z906" i="20"/>
  <c r="Z895" i="20"/>
  <c r="Z887" i="20"/>
  <c r="Z883" i="20"/>
  <c r="Z833" i="20"/>
  <c r="Z853" i="20"/>
  <c r="Z794" i="20"/>
  <c r="Z754" i="20"/>
  <c r="Z742" i="20"/>
  <c r="Z718" i="20"/>
  <c r="Z717" i="20"/>
  <c r="Z709" i="20"/>
  <c r="AB570" i="20"/>
  <c r="Z570" i="20"/>
  <c r="Z3919" i="20"/>
  <c r="Z1620" i="20"/>
  <c r="Z1702" i="20"/>
  <c r="Z2239" i="20"/>
  <c r="AC402" i="20"/>
  <c r="AB402" i="20"/>
  <c r="Z402" i="20"/>
  <c r="Z464" i="20"/>
  <c r="AB1111" i="20"/>
  <c r="Z1111" i="20"/>
  <c r="Z1288" i="20"/>
  <c r="Z1275" i="20"/>
  <c r="Z1272" i="20"/>
  <c r="Z1265" i="20"/>
  <c r="Z1227" i="20"/>
  <c r="Z1182" i="20"/>
  <c r="Z336" i="20"/>
  <c r="Z1019" i="20"/>
  <c r="Z991" i="20"/>
  <c r="Z365" i="20"/>
  <c r="AB1034" i="20"/>
  <c r="Z1034" i="20"/>
  <c r="Z1103" i="20"/>
  <c r="AB1304" i="20"/>
  <c r="Z1304" i="20"/>
  <c r="Z1345" i="20"/>
  <c r="Z1313" i="20"/>
  <c r="Z3986" i="20"/>
  <c r="Z4055" i="20"/>
  <c r="Z4028" i="20"/>
  <c r="Z4037" i="20"/>
  <c r="Z4023" i="20"/>
  <c r="Z4251" i="20"/>
  <c r="Z4350" i="20"/>
  <c r="Z4344" i="20"/>
  <c r="Z4329" i="20"/>
  <c r="Z4311" i="20"/>
  <c r="Z4270" i="20"/>
  <c r="Z4290" i="20"/>
  <c r="Z4262" i="20"/>
  <c r="Z4161" i="20"/>
  <c r="Z4193" i="20"/>
  <c r="Z4181" i="20"/>
  <c r="Z4547" i="20"/>
  <c r="Z4543" i="20"/>
  <c r="Z4602" i="20"/>
  <c r="Z4594" i="20"/>
  <c r="Z4590" i="20"/>
  <c r="Z4586" i="20"/>
  <c r="Z4579" i="20"/>
  <c r="Z4558" i="20"/>
  <c r="Z4360" i="20"/>
  <c r="Z4399" i="20"/>
  <c r="Z4376" i="20"/>
  <c r="Z4151" i="20"/>
  <c r="Z4143" i="20"/>
  <c r="Z4140" i="20"/>
  <c r="Z4433" i="20"/>
  <c r="Z4435" i="20"/>
  <c r="Z4525" i="20"/>
  <c r="Z4489" i="20"/>
  <c r="Z4488" i="20"/>
  <c r="Z4486" i="20"/>
  <c r="Z4481" i="20"/>
  <c r="Z4468" i="20"/>
  <c r="Z4456" i="20"/>
  <c r="Z4667" i="20"/>
  <c r="Z4665" i="20"/>
  <c r="Z4301" i="20"/>
  <c r="Z4298" i="20"/>
  <c r="Z4297" i="20"/>
  <c r="Z3645" i="20"/>
  <c r="Z3658" i="20"/>
  <c r="Z3701" i="20"/>
  <c r="Z3695" i="20"/>
  <c r="Z3694" i="20"/>
  <c r="Z3679" i="20"/>
  <c r="Z3581" i="20"/>
  <c r="Z3572" i="20"/>
  <c r="Z3714" i="20"/>
  <c r="Z3746" i="20"/>
  <c r="Z3744" i="20"/>
  <c r="Z3631" i="20"/>
  <c r="Z3784" i="20"/>
  <c r="Z3849" i="20"/>
  <c r="Z3824" i="20"/>
  <c r="Z1387" i="20"/>
  <c r="Z1378" i="20"/>
  <c r="Z1366" i="20"/>
  <c r="Z1359" i="20"/>
  <c r="Z1391" i="20"/>
  <c r="Z1392" i="20"/>
  <c r="Z1382" i="20"/>
  <c r="Z1385" i="20"/>
  <c r="Z1383" i="20"/>
  <c r="Z1381" i="20"/>
  <c r="Z1374" i="20"/>
  <c r="Z1373" i="20"/>
  <c r="Z1369" i="20"/>
  <c r="Z3638" i="20"/>
  <c r="Z3633" i="20"/>
  <c r="Z3630" i="20"/>
  <c r="Z3602" i="20"/>
  <c r="Z3593" i="20"/>
  <c r="Z3576" i="20"/>
  <c r="Z3577" i="20"/>
  <c r="Z3580" i="20"/>
  <c r="Z3569" i="20"/>
  <c r="Z3555" i="20"/>
  <c r="Z3545" i="20"/>
  <c r="Z3548" i="20"/>
  <c r="Z3546" i="20"/>
  <c r="Z3549" i="20"/>
  <c r="Z3540" i="20"/>
  <c r="Z3535" i="20"/>
  <c r="Z3532" i="20"/>
  <c r="Z3832" i="20"/>
  <c r="Z3831" i="20"/>
  <c r="Z3789" i="20"/>
  <c r="Z3793" i="20"/>
  <c r="Z3788" i="20"/>
  <c r="Z3769" i="20"/>
  <c r="Z3768" i="20"/>
  <c r="Z3765" i="20"/>
  <c r="Z3762" i="20"/>
  <c r="Z3761" i="20"/>
  <c r="Z3751" i="20"/>
  <c r="Z3743" i="20"/>
  <c r="Z3720" i="20"/>
  <c r="Z3723" i="20"/>
  <c r="Z3716" i="20"/>
  <c r="Z3709" i="20"/>
  <c r="Z3699" i="20"/>
  <c r="Z3689" i="20"/>
  <c r="Z3675" i="20"/>
  <c r="Z3678" i="20"/>
  <c r="Z3670" i="20"/>
  <c r="Z3673" i="20"/>
  <c r="Z3667" i="20"/>
  <c r="Z3657" i="20"/>
  <c r="Z3660" i="20"/>
  <c r="Z4118" i="20"/>
  <c r="Z4117" i="20"/>
  <c r="Z4207" i="20"/>
  <c r="Z4180" i="20"/>
  <c r="Z4160" i="20"/>
  <c r="Z4123" i="20"/>
  <c r="Z4131" i="20"/>
  <c r="Z4104" i="20"/>
  <c r="Z4100" i="20"/>
  <c r="Z4086" i="20"/>
  <c r="Z4033" i="20"/>
  <c r="Z4049" i="20"/>
  <c r="Z4064" i="20"/>
  <c r="Z4027" i="20"/>
  <c r="Z4020" i="20"/>
  <c r="Z3991" i="20"/>
  <c r="Z3990" i="20"/>
  <c r="Z4660" i="20"/>
  <c r="Z4656" i="20"/>
  <c r="Z4641" i="20"/>
  <c r="Z4638" i="20"/>
  <c r="Z4620" i="20"/>
  <c r="Z4596" i="20"/>
  <c r="Z4588" i="20"/>
  <c r="Z4589" i="20"/>
  <c r="Z4556" i="20"/>
  <c r="Z4576" i="20"/>
  <c r="Z4550" i="20"/>
  <c r="Z4564" i="20"/>
  <c r="Z4559" i="20"/>
  <c r="Z4554" i="20"/>
  <c r="Z4511" i="20"/>
  <c r="Z4499" i="20"/>
  <c r="Z4491" i="20"/>
  <c r="Z4462" i="20"/>
  <c r="Z4434" i="20"/>
  <c r="Z4398" i="20"/>
  <c r="Z4389" i="20"/>
  <c r="Z4387" i="20"/>
  <c r="Z4381" i="20"/>
  <c r="Z4377" i="20"/>
  <c r="Z4371" i="20"/>
  <c r="Z4324" i="20"/>
  <c r="Z4309" i="20"/>
  <c r="Z4320" i="20"/>
  <c r="Z4291" i="20"/>
  <c r="Z4287" i="20"/>
  <c r="Z4299" i="20"/>
  <c r="Z340" i="20"/>
  <c r="Z480" i="20"/>
  <c r="Z459" i="20"/>
  <c r="Z427" i="20"/>
  <c r="AC398" i="20"/>
  <c r="AB398" i="20"/>
  <c r="Z398" i="20"/>
  <c r="AC297" i="20"/>
  <c r="AB297" i="20"/>
  <c r="Z297" i="20"/>
  <c r="Z226" i="20"/>
  <c r="Z227" i="20"/>
  <c r="Z202" i="20"/>
  <c r="Z201" i="20"/>
  <c r="Z220" i="20"/>
  <c r="Z203" i="20"/>
  <c r="Z94" i="20"/>
  <c r="Z83" i="20"/>
  <c r="Z82" i="20"/>
  <c r="Z89" i="20"/>
  <c r="AC11" i="20"/>
  <c r="AB11" i="20"/>
  <c r="Z11" i="20"/>
  <c r="Z1352" i="20"/>
  <c r="Z1015" i="20"/>
  <c r="Z1339" i="20"/>
  <c r="Z1324" i="20"/>
  <c r="Z1287" i="20"/>
  <c r="Z1292" i="20"/>
  <c r="Z1271" i="20"/>
  <c r="Z1270" i="20"/>
  <c r="Z1256" i="20"/>
  <c r="Z1258" i="20"/>
  <c r="Z1199" i="20"/>
  <c r="Z1201" i="20"/>
  <c r="Z1187" i="20"/>
  <c r="Z1142" i="20"/>
  <c r="Z1158" i="20"/>
  <c r="Z1110" i="20"/>
  <c r="Z1098" i="20"/>
  <c r="Z1029" i="20"/>
  <c r="Z916" i="20"/>
  <c r="Z917" i="20"/>
  <c r="Z886" i="20"/>
  <c r="Z875" i="20"/>
  <c r="Z876" i="20"/>
  <c r="Z867" i="20"/>
  <c r="Z838" i="20"/>
  <c r="Z831" i="20"/>
  <c r="Z792" i="20"/>
  <c r="Z793" i="20"/>
  <c r="Z741" i="20"/>
  <c r="Z662" i="20"/>
  <c r="Z672" i="20"/>
  <c r="Z671" i="20"/>
  <c r="Z640" i="20"/>
  <c r="Z646" i="20"/>
  <c r="Z620" i="20"/>
  <c r="Z580" i="20"/>
  <c r="Z584" i="20"/>
  <c r="Z1717" i="20"/>
  <c r="Z1706" i="20"/>
  <c r="Z1687" i="20"/>
  <c r="Z1680" i="20"/>
  <c r="Z1650" i="20"/>
  <c r="Z1643" i="20"/>
  <c r="Z1405" i="20"/>
  <c r="Z1640" i="20"/>
  <c r="Z1574" i="20"/>
  <c r="Z1533" i="20"/>
  <c r="Z1531" i="20"/>
  <c r="Z1532" i="20"/>
  <c r="Z1540" i="20"/>
  <c r="Z1480" i="20"/>
  <c r="Z1470" i="20"/>
  <c r="Z1469" i="20"/>
  <c r="Z2382" i="20"/>
  <c r="Z2380" i="20"/>
  <c r="Z2365" i="20"/>
  <c r="Z2357" i="20"/>
  <c r="Z2324" i="20"/>
  <c r="Z2307" i="20"/>
  <c r="Z2293" i="20"/>
  <c r="Z2286" i="20"/>
  <c r="Z2282" i="20"/>
  <c r="Z2231" i="20"/>
  <c r="Z2220" i="20"/>
  <c r="Z2181" i="20"/>
  <c r="Z2120" i="20"/>
  <c r="Z2160" i="20"/>
  <c r="Z2156" i="20"/>
  <c r="Z2154" i="20"/>
  <c r="Z2127" i="20"/>
  <c r="Z2129" i="20"/>
  <c r="Z2126" i="20"/>
  <c r="Z2130" i="20"/>
  <c r="Z2077" i="20"/>
  <c r="Z2049" i="20"/>
  <c r="Z2003" i="20"/>
  <c r="Z1997" i="20"/>
  <c r="Z2067" i="20"/>
  <c r="Z2005" i="20"/>
  <c r="Z2047" i="20"/>
  <c r="Z2066" i="20"/>
  <c r="Z2058" i="20"/>
  <c r="Z1986" i="20"/>
  <c r="Z1927" i="20"/>
  <c r="Z1891" i="20"/>
  <c r="Z1890" i="20"/>
  <c r="Z1880" i="20"/>
  <c r="Z1839" i="20"/>
  <c r="Z1750" i="20"/>
  <c r="Z2808" i="20"/>
  <c r="Z2635" i="20"/>
  <c r="Z2538" i="20"/>
  <c r="Z2504" i="20"/>
  <c r="Z2522" i="20"/>
  <c r="Z3503" i="20"/>
  <c r="Z3527" i="20"/>
  <c r="Z3472" i="20"/>
  <c r="Z3453" i="20"/>
  <c r="Z3443" i="20"/>
  <c r="Z3389" i="20"/>
  <c r="Z3258" i="20"/>
  <c r="Z3259" i="20"/>
  <c r="Z3243" i="20"/>
  <c r="Z3242" i="20"/>
  <c r="Z3201" i="20"/>
  <c r="Z3197" i="20"/>
  <c r="Z3004" i="20"/>
  <c r="Z2926" i="20"/>
  <c r="Z2871" i="20"/>
  <c r="Z3984" i="20"/>
  <c r="Z3936" i="20"/>
  <c r="Z4238" i="20"/>
  <c r="Z4237" i="20"/>
  <c r="Z4239" i="20"/>
  <c r="Z4236" i="20"/>
  <c r="Z4235" i="20"/>
  <c r="Z4232" i="20"/>
  <c r="Z4234" i="20"/>
  <c r="Z4233" i="20"/>
  <c r="Z4231" i="20"/>
  <c r="Z4230" i="20"/>
  <c r="Z4229" i="20"/>
  <c r="Z4227" i="20"/>
  <c r="Z4218" i="20"/>
  <c r="Z4221" i="20"/>
  <c r="Z4228" i="20"/>
  <c r="Z4222" i="20"/>
  <c r="Z4224" i="20"/>
  <c r="Z4216" i="20"/>
  <c r="Z4223" i="20"/>
  <c r="Z4219" i="20"/>
  <c r="Z4225" i="20"/>
  <c r="Z4217" i="20"/>
  <c r="Z4215" i="20"/>
  <c r="Z4214" i="20"/>
  <c r="Z4212" i="20"/>
  <c r="Z4210" i="20"/>
  <c r="Z4213" i="20"/>
  <c r="Z4208" i="20"/>
  <c r="Z4204" i="20"/>
  <c r="Z4211" i="20"/>
  <c r="Z4209" i="20"/>
  <c r="Z4206" i="20"/>
  <c r="Z4203" i="20"/>
  <c r="Z4205" i="20"/>
  <c r="Z4202" i="20"/>
  <c r="Z4201" i="20"/>
  <c r="Z4200" i="20"/>
  <c r="Z4198" i="20"/>
  <c r="Z4196" i="20"/>
  <c r="Z4197" i="20"/>
  <c r="Z4199" i="20"/>
  <c r="Z4195" i="20"/>
  <c r="Z3880" i="20"/>
  <c r="Z3879" i="20"/>
  <c r="Z3878" i="20"/>
  <c r="Z3643" i="20"/>
  <c r="Z3644" i="20"/>
  <c r="Z3641" i="20"/>
  <c r="Z3640" i="20"/>
  <c r="Z3639" i="20"/>
  <c r="Z3637" i="20"/>
  <c r="Z3636" i="20"/>
  <c r="Z3634" i="20"/>
  <c r="Z3628" i="20"/>
  <c r="Z3635" i="20"/>
  <c r="Z3632" i="20"/>
  <c r="Z3629" i="20"/>
  <c r="Z3626" i="20"/>
  <c r="Z3624" i="20"/>
  <c r="Z3625" i="20"/>
  <c r="Z3622" i="20"/>
  <c r="Z3621" i="20"/>
  <c r="Z3619" i="20"/>
  <c r="Z3606" i="20"/>
  <c r="Z3612" i="20"/>
  <c r="Z3616" i="20"/>
  <c r="Z3618" i="20"/>
  <c r="Z3620" i="20"/>
  <c r="Z3617" i="20"/>
  <c r="Z3615" i="20"/>
  <c r="Z3610" i="20"/>
  <c r="Z3609" i="20"/>
  <c r="Z3613" i="20"/>
  <c r="Z3605" i="20"/>
  <c r="Z3607" i="20"/>
  <c r="Z3608" i="20"/>
  <c r="Z3604" i="20"/>
  <c r="Z3603" i="20"/>
  <c r="Z3601" i="20"/>
  <c r="Z3600" i="20"/>
  <c r="Z3599" i="20"/>
  <c r="Z2837" i="20"/>
  <c r="Z2836" i="20"/>
  <c r="Z2839" i="20"/>
  <c r="Z2835" i="20"/>
  <c r="Z2838" i="20"/>
  <c r="Z2834" i="20"/>
  <c r="Z2833" i="20"/>
  <c r="Z2832" i="20"/>
  <c r="Z2831" i="20"/>
  <c r="Z2830" i="20"/>
  <c r="Z2829" i="20"/>
  <c r="Z2828" i="20"/>
  <c r="Z2827" i="20"/>
  <c r="Z2826" i="20"/>
  <c r="Z2825" i="20"/>
  <c r="Z2824" i="20"/>
  <c r="Z2823" i="20"/>
  <c r="Z2822" i="20"/>
  <c r="Z2821" i="20"/>
  <c r="Z2820" i="20"/>
  <c r="Z2819" i="20"/>
  <c r="Z2818" i="20"/>
  <c r="Z2816" i="20"/>
  <c r="Z2815" i="20"/>
  <c r="Z2813" i="20"/>
  <c r="Z2814" i="20"/>
  <c r="Z2817" i="20"/>
  <c r="Z2811" i="20"/>
  <c r="Z2812" i="20"/>
  <c r="Z1727" i="20"/>
  <c r="Z1726" i="20"/>
  <c r="Z1725" i="20"/>
  <c r="Z1724" i="20"/>
  <c r="Z1723" i="20"/>
  <c r="Z1722" i="20"/>
  <c r="Z1720" i="20"/>
  <c r="Z1365" i="20"/>
  <c r="Z1367" i="20"/>
  <c r="Z1363" i="20"/>
  <c r="Z1362" i="20"/>
  <c r="Z1360" i="20"/>
  <c r="Z1361" i="20"/>
  <c r="Z1358" i="20"/>
  <c r="Z1357" i="20"/>
  <c r="Z1356" i="20"/>
  <c r="Z505" i="20"/>
  <c r="Z503" i="20"/>
  <c r="Z502" i="20"/>
  <c r="Z500" i="20"/>
  <c r="Z499" i="20"/>
  <c r="Z498" i="20"/>
  <c r="Z496" i="20"/>
  <c r="Z497" i="20"/>
  <c r="Z495" i="20"/>
  <c r="Z494" i="20"/>
  <c r="Z492" i="20"/>
  <c r="Z491" i="20"/>
  <c r="Z493" i="20"/>
  <c r="Z490" i="20"/>
  <c r="Z486" i="20"/>
  <c r="Z489" i="20"/>
  <c r="Z487" i="20"/>
  <c r="Z488" i="20"/>
  <c r="Z485" i="20"/>
  <c r="Z484" i="20"/>
  <c r="Z482" i="20"/>
  <c r="Z483" i="20"/>
  <c r="Z481" i="20"/>
  <c r="AB479" i="20"/>
  <c r="Z479" i="20"/>
  <c r="AB478" i="20"/>
  <c r="Z478" i="20"/>
  <c r="AC477" i="20"/>
  <c r="AB477" i="20"/>
  <c r="Z477" i="20"/>
  <c r="Z4194" i="20"/>
  <c r="Z4190" i="20"/>
  <c r="Z4192" i="20"/>
  <c r="Z4191" i="20"/>
  <c r="Z4189" i="20"/>
  <c r="Z4188" i="20"/>
  <c r="Z4187" i="20"/>
  <c r="Z4184" i="20"/>
  <c r="Z4179" i="20"/>
  <c r="Z4174" i="20"/>
  <c r="Z4177" i="20"/>
  <c r="Z4185" i="20"/>
  <c r="Z4186" i="20"/>
  <c r="Z4178" i="20"/>
  <c r="Z4182" i="20"/>
  <c r="Z4175" i="20"/>
  <c r="Z4176" i="20"/>
  <c r="Z4173" i="20"/>
  <c r="Z4172" i="20"/>
  <c r="Z4171" i="20"/>
  <c r="Z4169" i="20"/>
  <c r="Z4170" i="20"/>
  <c r="Z4167" i="20"/>
  <c r="Z4165" i="20"/>
  <c r="Z4164" i="20"/>
  <c r="Z4166" i="20"/>
  <c r="Z4162" i="20"/>
  <c r="Z4163" i="20"/>
  <c r="Z4156" i="20"/>
  <c r="Z4159" i="20"/>
  <c r="Z4155" i="20"/>
  <c r="Z4157" i="20"/>
  <c r="Z4154" i="20"/>
  <c r="Z3877" i="20"/>
  <c r="Z3876" i="20"/>
  <c r="Z3875" i="20"/>
  <c r="Z3874" i="20"/>
  <c r="Z3873" i="20"/>
  <c r="Z3596" i="20"/>
  <c r="Z3594" i="20"/>
  <c r="Z3595" i="20"/>
  <c r="Z3589" i="20"/>
  <c r="Z3590" i="20"/>
  <c r="Z3586" i="20"/>
  <c r="Z3587" i="20"/>
  <c r="Z3585" i="20"/>
  <c r="Z2810" i="20"/>
  <c r="Z2807" i="20"/>
  <c r="Z2806" i="20"/>
  <c r="Z2805" i="20"/>
  <c r="Z2802" i="20"/>
  <c r="Z2801" i="20"/>
  <c r="Z2800" i="20"/>
  <c r="Z2799" i="20"/>
  <c r="Z2809" i="20"/>
  <c r="Z2796" i="20"/>
  <c r="Z2795" i="20"/>
  <c r="Z2797" i="20"/>
  <c r="Z2793" i="20"/>
  <c r="Z2804" i="20"/>
  <c r="Z2798" i="20"/>
  <c r="Z2794" i="20"/>
  <c r="Z2792" i="20"/>
  <c r="Z2785" i="20"/>
  <c r="Z2784" i="20"/>
  <c r="Z2783" i="20"/>
  <c r="Z2782" i="20"/>
  <c r="Z2781" i="20"/>
  <c r="Z2780" i="20"/>
  <c r="Z2779" i="20"/>
  <c r="Z2789" i="20"/>
  <c r="Z2790" i="20"/>
  <c r="Z2787" i="20"/>
  <c r="Z2778" i="20"/>
  <c r="Z2777" i="20"/>
  <c r="Z2791" i="20"/>
  <c r="Z2776" i="20"/>
  <c r="Z2788" i="20"/>
  <c r="Z2775" i="20"/>
  <c r="Z2772" i="20"/>
  <c r="Z2771" i="20"/>
  <c r="Z2774" i="20"/>
  <c r="Z2770" i="20"/>
  <c r="Z2773" i="20"/>
  <c r="Z2769" i="20"/>
  <c r="Z2768" i="20"/>
  <c r="Z2766" i="20"/>
  <c r="Z2765" i="20"/>
  <c r="Z2767" i="20"/>
  <c r="Z2764" i="20"/>
  <c r="Z1719" i="20"/>
  <c r="Z1718" i="20"/>
  <c r="Z1716" i="20"/>
  <c r="Z1711" i="20"/>
  <c r="Z1714" i="20"/>
  <c r="Z1715" i="20"/>
  <c r="Z1712" i="20"/>
  <c r="Z1713" i="20"/>
  <c r="Z1710" i="20"/>
  <c r="Z1709" i="20"/>
  <c r="Z1707" i="20"/>
  <c r="Z1708" i="20"/>
  <c r="Z1705" i="20"/>
  <c r="Z1698" i="20"/>
  <c r="Z1703" i="20"/>
  <c r="Z1704" i="20"/>
  <c r="Z1699" i="20"/>
  <c r="Z1700" i="20"/>
  <c r="Z1701" i="20"/>
  <c r="Z1696" i="20"/>
  <c r="Z1693" i="20"/>
  <c r="Z1692" i="20"/>
  <c r="Z1695" i="20"/>
  <c r="Z1697" i="20"/>
  <c r="Z1690" i="20"/>
  <c r="Z1691" i="20"/>
  <c r="Z1689" i="20"/>
  <c r="Z1694" i="20"/>
  <c r="Z1688" i="20"/>
  <c r="Z1686" i="20"/>
  <c r="Z1685" i="20"/>
  <c r="Z1684" i="20"/>
  <c r="Z1683" i="20"/>
  <c r="Z1679" i="20"/>
  <c r="Z1355" i="20"/>
  <c r="Z476" i="20"/>
  <c r="Z475" i="20"/>
  <c r="Z474" i="20"/>
  <c r="Z473" i="20"/>
  <c r="Z470" i="20"/>
  <c r="Z471" i="20"/>
  <c r="Z472" i="20"/>
  <c r="Z467" i="20"/>
  <c r="Z453" i="20"/>
  <c r="Z465" i="20"/>
  <c r="Z463" i="20"/>
  <c r="Z462" i="20"/>
  <c r="Z460" i="20"/>
  <c r="Z458" i="20"/>
  <c r="Z461" i="20"/>
  <c r="Z456" i="20"/>
  <c r="Z455" i="20"/>
  <c r="Z454" i="20"/>
  <c r="Z452" i="20"/>
  <c r="Z451" i="20"/>
  <c r="Z457" i="20"/>
  <c r="Z450" i="20"/>
  <c r="Z449" i="20"/>
  <c r="Z439" i="20"/>
  <c r="Z448" i="20"/>
  <c r="Z447" i="20"/>
  <c r="Z446" i="20"/>
  <c r="Z441" i="20"/>
  <c r="Z438" i="20"/>
  <c r="Z445" i="20"/>
  <c r="Z440" i="20"/>
  <c r="Z443" i="20"/>
  <c r="Z436" i="20"/>
  <c r="Z442" i="20"/>
  <c r="Z444" i="20"/>
  <c r="Z433" i="20"/>
  <c r="Z432" i="20"/>
  <c r="Z431" i="20"/>
  <c r="Z435" i="20"/>
  <c r="Z430" i="20"/>
  <c r="Z426" i="20"/>
  <c r="Z429" i="20"/>
  <c r="Z434" i="20"/>
  <c r="Z425" i="20"/>
  <c r="Z424" i="20"/>
  <c r="Z428" i="20"/>
  <c r="Z423" i="20"/>
  <c r="Z422" i="20"/>
  <c r="AB420" i="20"/>
  <c r="Z420" i="20"/>
  <c r="Z417" i="20"/>
  <c r="AB421" i="20"/>
  <c r="Z421" i="20"/>
  <c r="AB415" i="20"/>
  <c r="Z415" i="20"/>
  <c r="AB419" i="20"/>
  <c r="Z419" i="20"/>
  <c r="AB418" i="20"/>
  <c r="Z418" i="20"/>
  <c r="Z416" i="20"/>
  <c r="Z414" i="20"/>
  <c r="AB413" i="20"/>
  <c r="Z413" i="20"/>
  <c r="AB412" i="20"/>
  <c r="Z412" i="20"/>
  <c r="AB411" i="20"/>
  <c r="Z411" i="20"/>
  <c r="AB409" i="20"/>
  <c r="Z409" i="20"/>
  <c r="AB410" i="20"/>
  <c r="Z410" i="20"/>
  <c r="AB408" i="20"/>
  <c r="Z408" i="20"/>
  <c r="AB406" i="20"/>
  <c r="Z406" i="20"/>
  <c r="AB405" i="20"/>
  <c r="Z405" i="20"/>
  <c r="AB407" i="20"/>
  <c r="Z407" i="20"/>
  <c r="AB404" i="20"/>
  <c r="Z404" i="20"/>
  <c r="AB403" i="20"/>
  <c r="Z403" i="20"/>
  <c r="AC401" i="20"/>
  <c r="AB401" i="20"/>
  <c r="Z401" i="20"/>
  <c r="AC400" i="20"/>
  <c r="AB400" i="20"/>
  <c r="Z400" i="20"/>
  <c r="AC399" i="20"/>
  <c r="AB399" i="20"/>
  <c r="Z399" i="20"/>
  <c r="AC397" i="20"/>
  <c r="AB397" i="20"/>
  <c r="Z397" i="20"/>
  <c r="Z4150" i="20"/>
  <c r="Z4153" i="20"/>
  <c r="Z4149" i="20"/>
  <c r="Z4152" i="20"/>
  <c r="Z4148" i="20"/>
  <c r="Z4146" i="20"/>
  <c r="Z4144" i="20"/>
  <c r="Z4145" i="20"/>
  <c r="Z4141" i="20"/>
  <c r="Z4147" i="20"/>
  <c r="Z4139" i="20"/>
  <c r="Z4137" i="20"/>
  <c r="Z4142" i="20"/>
  <c r="Z4138" i="20"/>
  <c r="Z4135" i="20"/>
  <c r="Z4136" i="20"/>
  <c r="Z4134" i="20"/>
  <c r="Z4133" i="20"/>
  <c r="Z4132" i="20"/>
  <c r="Z4130" i="20"/>
  <c r="Z4129" i="20"/>
  <c r="Z4125" i="20"/>
  <c r="Z4128" i="20"/>
  <c r="Z4127" i="20"/>
  <c r="Z4126" i="20"/>
  <c r="Z4124" i="20"/>
  <c r="Z4121" i="20"/>
  <c r="Z4122" i="20"/>
  <c r="Z4120" i="20"/>
  <c r="Z4119" i="20"/>
  <c r="Z3872" i="20"/>
  <c r="Z3871" i="20"/>
  <c r="Z3870" i="20"/>
  <c r="Z3869" i="20"/>
  <c r="Z3584" i="20"/>
  <c r="Z3583" i="20"/>
  <c r="Z3578" i="20"/>
  <c r="Z3582" i="20"/>
  <c r="Z3579" i="20"/>
  <c r="Z3575" i="20"/>
  <c r="Z3573" i="20"/>
  <c r="Z3574" i="20"/>
  <c r="Z3571" i="20"/>
  <c r="Z3570" i="20"/>
  <c r="Z3568" i="20"/>
  <c r="Z3566" i="20"/>
  <c r="Z3567" i="20"/>
  <c r="Z3565" i="20"/>
  <c r="Z3564" i="20"/>
  <c r="Z3563" i="20"/>
  <c r="Z3562" i="20"/>
  <c r="Z3561" i="20"/>
  <c r="Z3559" i="20"/>
  <c r="Z3560" i="20"/>
  <c r="Z3558" i="20"/>
  <c r="Z2763" i="20"/>
  <c r="Z2762" i="20"/>
  <c r="Z2761" i="20"/>
  <c r="Z2760" i="20"/>
  <c r="Z2757" i="20"/>
  <c r="Z2756" i="20"/>
  <c r="Z2755" i="20"/>
  <c r="Z2754" i="20"/>
  <c r="Z2753" i="20"/>
  <c r="Z2758" i="20"/>
  <c r="Z2751" i="20"/>
  <c r="Z2759" i="20"/>
  <c r="Z2750" i="20"/>
  <c r="Z2752" i="20"/>
  <c r="Z2748" i="20"/>
  <c r="Z2747" i="20"/>
  <c r="Z2746" i="20"/>
  <c r="Z2745" i="20"/>
  <c r="Z2744" i="20"/>
  <c r="Z2749" i="20"/>
  <c r="Z2743" i="20"/>
  <c r="Z2742" i="20"/>
  <c r="Z2740" i="20"/>
  <c r="Z2741" i="20"/>
  <c r="Z2739" i="20"/>
  <c r="Z2737" i="20"/>
  <c r="Z2735" i="20"/>
  <c r="Z2734" i="20"/>
  <c r="Z2738" i="20"/>
  <c r="Z2733" i="20"/>
  <c r="Z2732" i="20"/>
  <c r="Z2736" i="20"/>
  <c r="Z1677" i="20"/>
  <c r="Z1676" i="20"/>
  <c r="Z1675" i="20"/>
  <c r="Z1674" i="20"/>
  <c r="Z1673" i="20"/>
  <c r="Z1672" i="20"/>
  <c r="Z1671" i="20"/>
  <c r="Z1670" i="20"/>
  <c r="Z1669" i="20"/>
  <c r="Z1668" i="20"/>
  <c r="Z1667" i="20"/>
  <c r="Z1666" i="20"/>
  <c r="Z1665" i="20"/>
  <c r="Z1664" i="20"/>
  <c r="Z1663" i="20"/>
  <c r="Z396" i="20"/>
  <c r="Z393" i="20"/>
  <c r="Z395" i="20"/>
  <c r="Z394" i="20"/>
  <c r="Z392" i="20"/>
  <c r="Z391" i="20"/>
  <c r="Z390" i="20"/>
  <c r="Z389" i="20"/>
  <c r="Z388" i="20"/>
  <c r="Z387" i="20"/>
  <c r="Z385" i="20"/>
  <c r="Z383" i="20"/>
  <c r="Z386" i="20"/>
  <c r="Z384" i="20"/>
  <c r="Z381" i="20"/>
  <c r="Z382" i="20"/>
  <c r="Z380" i="20"/>
  <c r="Z379" i="20"/>
  <c r="Z378" i="20"/>
  <c r="Z376" i="20"/>
  <c r="Z374" i="20"/>
  <c r="Z373" i="20"/>
  <c r="Z375" i="20"/>
  <c r="Z377" i="20"/>
  <c r="Z371" i="20"/>
  <c r="Z369" i="20"/>
  <c r="Z370" i="20"/>
  <c r="Z368" i="20"/>
  <c r="Z367" i="20"/>
  <c r="Z366" i="20"/>
  <c r="Z364" i="20"/>
  <c r="AB363" i="20"/>
  <c r="Z363" i="20"/>
  <c r="Z361" i="20"/>
  <c r="Z360" i="20"/>
  <c r="Z357" i="20"/>
  <c r="AB358" i="20"/>
  <c r="Z358" i="20"/>
  <c r="AB359" i="20"/>
  <c r="Z359" i="20"/>
  <c r="AB356" i="20"/>
  <c r="Z356" i="20"/>
  <c r="AB355" i="20"/>
  <c r="Z355" i="20"/>
  <c r="AB354" i="20"/>
  <c r="Z354" i="20"/>
  <c r="AB353" i="20"/>
  <c r="Z353" i="20"/>
  <c r="AB352" i="20"/>
  <c r="Z352" i="20"/>
  <c r="AB351" i="20"/>
  <c r="Z351" i="20"/>
  <c r="AB350" i="20"/>
  <c r="Z350" i="20"/>
  <c r="AB349" i="20"/>
  <c r="Z349" i="20"/>
  <c r="AC347" i="20"/>
  <c r="AB347" i="20"/>
  <c r="Z347" i="20"/>
  <c r="AC348" i="20"/>
  <c r="AB348" i="20"/>
  <c r="Z348" i="20"/>
  <c r="AC346" i="20"/>
  <c r="AB346" i="20"/>
  <c r="Z346" i="20"/>
  <c r="Z4115" i="20"/>
  <c r="Z4114" i="20"/>
  <c r="Z4113" i="20"/>
  <c r="Z4112" i="20"/>
  <c r="Z4111" i="20"/>
  <c r="Z4110" i="20"/>
  <c r="Z4109" i="20"/>
  <c r="Z4108" i="20"/>
  <c r="Z4105" i="20"/>
  <c r="Z4106" i="20"/>
  <c r="Z4107" i="20"/>
  <c r="Z4103" i="20"/>
  <c r="Z4102" i="20"/>
  <c r="Z4099" i="20"/>
  <c r="Z4101" i="20"/>
  <c r="Z4093" i="20"/>
  <c r="Z4097" i="20"/>
  <c r="Z4098" i="20"/>
  <c r="Z4091" i="20"/>
  <c r="Z4092" i="20"/>
  <c r="Z4089" i="20"/>
  <c r="Z4087" i="20"/>
  <c r="Z4081" i="20"/>
  <c r="Z4085" i="20"/>
  <c r="Z4083" i="20"/>
  <c r="Z4084" i="20"/>
  <c r="Z4082" i="20"/>
  <c r="Z4075" i="20"/>
  <c r="Z4078" i="20"/>
  <c r="Z4079" i="20"/>
  <c r="Z4080" i="20"/>
  <c r="Z4076" i="20"/>
  <c r="Z4077" i="20"/>
  <c r="Z4072" i="20"/>
  <c r="Z4071" i="20"/>
  <c r="Z4068" i="20"/>
  <c r="Z4069" i="20"/>
  <c r="Z4067" i="20"/>
  <c r="Z3948" i="20"/>
  <c r="Z3868" i="20"/>
  <c r="Z3867" i="20"/>
  <c r="Z3556" i="20"/>
  <c r="Z3554" i="20"/>
  <c r="Z3553" i="20"/>
  <c r="Z3551" i="20"/>
  <c r="Z3550" i="20"/>
  <c r="Z3547" i="20"/>
  <c r="Z3543" i="20"/>
  <c r="Z3544" i="20"/>
  <c r="Z3542" i="20"/>
  <c r="Z3541" i="20"/>
  <c r="Z3538" i="20"/>
  <c r="Z3539" i="20"/>
  <c r="Z2730" i="20"/>
  <c r="Z2731" i="20"/>
  <c r="Z2728" i="20"/>
  <c r="Z2727" i="20"/>
  <c r="Z2726" i="20"/>
  <c r="Z2725" i="20"/>
  <c r="Z2724" i="20"/>
  <c r="Z2723" i="20"/>
  <c r="Z2721" i="20"/>
  <c r="Z2720" i="20"/>
  <c r="Z2719" i="20"/>
  <c r="Z2718" i="20"/>
  <c r="Z2717" i="20"/>
  <c r="Z2716" i="20"/>
  <c r="Z2722" i="20"/>
  <c r="Z2715" i="20"/>
  <c r="Z2714" i="20"/>
  <c r="Z2729" i="20"/>
  <c r="Z2712" i="20"/>
  <c r="Z2711" i="20"/>
  <c r="Z2710" i="20"/>
  <c r="Z2709" i="20"/>
  <c r="Z2708" i="20"/>
  <c r="Z2707" i="20"/>
  <c r="Z2706" i="20"/>
  <c r="Z2705" i="20"/>
  <c r="Z2704" i="20"/>
  <c r="Z2703" i="20"/>
  <c r="Z2702" i="20"/>
  <c r="Z2701" i="20"/>
  <c r="Z2713" i="20"/>
  <c r="Z2700" i="20"/>
  <c r="Z2699" i="20"/>
  <c r="Z2697" i="20"/>
  <c r="Z2696" i="20"/>
  <c r="Z2698" i="20"/>
  <c r="Z2695" i="20"/>
  <c r="Z2694" i="20"/>
  <c r="Z2693" i="20"/>
  <c r="Z2692" i="20"/>
  <c r="Z2690" i="20"/>
  <c r="Z2691" i="20"/>
  <c r="Z1661" i="20"/>
  <c r="Z1657" i="20"/>
  <c r="Z1659" i="20"/>
  <c r="Z1656" i="20"/>
  <c r="Z1658" i="20"/>
  <c r="Z1660" i="20"/>
  <c r="Z1655" i="20"/>
  <c r="Z1654" i="20"/>
  <c r="Z1653" i="20"/>
  <c r="Z1652" i="20"/>
  <c r="Z1651" i="20"/>
  <c r="Z1649" i="20"/>
  <c r="Z1648" i="20"/>
  <c r="Z1647" i="20"/>
  <c r="Z1644" i="20"/>
  <c r="Z1646" i="20"/>
  <c r="Z1645" i="20"/>
  <c r="Z1354" i="20"/>
  <c r="Z344" i="20"/>
  <c r="Z342" i="20"/>
  <c r="Z341" i="20"/>
  <c r="Z338" i="20"/>
  <c r="Z334" i="20"/>
  <c r="Z332" i="20"/>
  <c r="Z333" i="20"/>
  <c r="Z325" i="20"/>
  <c r="Z324" i="20"/>
  <c r="Z330" i="20"/>
  <c r="Z329" i="20"/>
  <c r="Z328" i="20"/>
  <c r="Z321" i="20"/>
  <c r="Z323" i="20"/>
  <c r="Z322" i="20"/>
  <c r="Z326" i="20"/>
  <c r="Z320" i="20"/>
  <c r="Z317" i="20"/>
  <c r="Z319" i="20"/>
  <c r="Z315" i="20"/>
  <c r="Z318" i="20"/>
  <c r="Z316" i="20"/>
  <c r="Z312" i="20"/>
  <c r="Z310" i="20"/>
  <c r="AB313" i="20"/>
  <c r="Z313" i="20"/>
  <c r="AB314" i="20"/>
  <c r="Z314" i="20"/>
  <c r="Z308" i="20"/>
  <c r="AB311" i="20"/>
  <c r="Z311" i="20"/>
  <c r="AB304" i="20"/>
  <c r="Z304" i="20"/>
  <c r="AB307" i="20"/>
  <c r="Z307" i="20"/>
  <c r="AB305" i="20"/>
  <c r="Z305" i="20"/>
  <c r="AB303" i="20"/>
  <c r="Z303" i="20"/>
  <c r="AB306" i="20"/>
  <c r="Z306" i="20"/>
  <c r="AB302" i="20"/>
  <c r="Z302" i="20"/>
  <c r="AB301" i="20"/>
  <c r="Z301" i="20"/>
  <c r="AB300" i="20"/>
  <c r="Z300" i="20"/>
  <c r="AB299" i="20"/>
  <c r="Z299" i="20"/>
  <c r="AC296" i="20"/>
  <c r="AB296" i="20"/>
  <c r="Z296" i="20"/>
  <c r="AC294" i="20"/>
  <c r="AB294" i="20"/>
  <c r="Z294" i="20"/>
  <c r="AC295" i="20"/>
  <c r="AB295" i="20"/>
  <c r="Z295" i="20"/>
  <c r="AC293" i="20"/>
  <c r="AB293" i="20"/>
  <c r="Z293" i="20"/>
  <c r="Z4066" i="20"/>
  <c r="Z4065" i="20"/>
  <c r="Z4063" i="20"/>
  <c r="Z4061" i="20"/>
  <c r="Z4060" i="20"/>
  <c r="Z4051" i="20"/>
  <c r="Z4048" i="20"/>
  <c r="Z4038" i="20"/>
  <c r="Z4047" i="20"/>
  <c r="Z4046" i="20"/>
  <c r="Z4042" i="20"/>
  <c r="Z4034" i="20"/>
  <c r="Z4030" i="20"/>
  <c r="Z4026" i="20"/>
  <c r="Z4013" i="20"/>
  <c r="Z4016" i="20"/>
  <c r="Z4024" i="20"/>
  <c r="Z4022" i="20"/>
  <c r="Z4003" i="20"/>
  <c r="Z4005" i="20"/>
  <c r="Z3999" i="20"/>
  <c r="Z3995" i="20"/>
  <c r="Z4002" i="20"/>
  <c r="Z3998" i="20"/>
  <c r="Z4021" i="20"/>
  <c r="Z4019" i="20"/>
  <c r="Z4018" i="20"/>
  <c r="Z4025" i="20"/>
  <c r="Z4000" i="20"/>
  <c r="Z3996" i="20"/>
  <c r="Z3997" i="20"/>
  <c r="Z4008" i="20"/>
  <c r="Z4011" i="20"/>
  <c r="Z4009" i="20"/>
  <c r="Z3993" i="20"/>
  <c r="Z3994" i="20"/>
  <c r="Z3992" i="20"/>
  <c r="Z3985" i="20"/>
  <c r="Z3987" i="20"/>
  <c r="Z3950" i="20"/>
  <c r="Z3947" i="20"/>
  <c r="Z3949" i="20"/>
  <c r="Z3945" i="20"/>
  <c r="Z3944" i="20"/>
  <c r="Z3943" i="20"/>
  <c r="Z3942" i="20"/>
  <c r="Z3941" i="20"/>
  <c r="Z3940" i="20"/>
  <c r="Z3882" i="20"/>
  <c r="Z3881" i="20"/>
  <c r="Z3866" i="20"/>
  <c r="Z3864" i="20"/>
  <c r="Z3863" i="20"/>
  <c r="Z3862" i="20"/>
  <c r="Z3860" i="20"/>
  <c r="Z3859" i="20"/>
  <c r="Z3861" i="20"/>
  <c r="Z3858" i="20"/>
  <c r="Z3855" i="20"/>
  <c r="Z3854" i="20"/>
  <c r="Z3537" i="20"/>
  <c r="Z3536" i="20"/>
  <c r="Z3533" i="20"/>
  <c r="Z3531" i="20"/>
  <c r="Z3530" i="20"/>
  <c r="Z2674" i="20"/>
  <c r="Z2689" i="20"/>
  <c r="Z2688" i="20"/>
  <c r="Z2685" i="20"/>
  <c r="Z2681" i="20"/>
  <c r="Z2687" i="20"/>
  <c r="Z2686" i="20"/>
  <c r="Z2684" i="20"/>
  <c r="Z2683" i="20"/>
  <c r="Z2682" i="20"/>
  <c r="Z2679" i="20"/>
  <c r="Z2680" i="20"/>
  <c r="Z2670" i="20"/>
  <c r="Z2675" i="20"/>
  <c r="Z2678" i="20"/>
  <c r="Z2676" i="20"/>
  <c r="Z2677" i="20"/>
  <c r="Z2671" i="20"/>
  <c r="Z2672" i="20"/>
  <c r="Z2673" i="20"/>
  <c r="Z2669" i="20"/>
  <c r="Z2668" i="20"/>
  <c r="Z2667" i="20"/>
  <c r="Z2665" i="20"/>
  <c r="Z2659" i="20"/>
  <c r="Z2658" i="20"/>
  <c r="Z2657" i="20"/>
  <c r="Z2664" i="20"/>
  <c r="Z2666" i="20"/>
  <c r="Z2652" i="20"/>
  <c r="Z2649" i="20"/>
  <c r="Z2653" i="20"/>
  <c r="Z2655" i="20"/>
  <c r="Z2663" i="20"/>
  <c r="Z2661" i="20"/>
  <c r="Z2660" i="20"/>
  <c r="Z2662" i="20"/>
  <c r="Z2648" i="20"/>
  <c r="Z2647" i="20"/>
  <c r="Z2651" i="20"/>
  <c r="Z2650" i="20"/>
  <c r="Z2643" i="20"/>
  <c r="Z2639" i="20"/>
  <c r="Z2641" i="20"/>
  <c r="Z2640" i="20"/>
  <c r="Z2642" i="20"/>
  <c r="Z2638" i="20"/>
  <c r="Z2636" i="20"/>
  <c r="Z2629" i="20"/>
  <c r="Z2628" i="20"/>
  <c r="Z2634" i="20"/>
  <c r="Z2623" i="20"/>
  <c r="Z2622" i="20"/>
  <c r="Z2621" i="20"/>
  <c r="Z2617" i="20"/>
  <c r="Z2616" i="20"/>
  <c r="Z2632" i="20"/>
  <c r="Z2637" i="20"/>
  <c r="Z2631" i="20"/>
  <c r="Z2630" i="20"/>
  <c r="Z2627" i="20"/>
  <c r="Z2626" i="20"/>
  <c r="Z2625" i="20"/>
  <c r="Z2620" i="20"/>
  <c r="Z2624" i="20"/>
  <c r="Z2614" i="20"/>
  <c r="Z2633" i="20"/>
  <c r="Z2618" i="20"/>
  <c r="Z2619" i="20"/>
  <c r="Z2612" i="20"/>
  <c r="Z2615" i="20"/>
  <c r="Z2607" i="20"/>
  <c r="Z2613" i="20"/>
  <c r="Z2608" i="20"/>
  <c r="Z2600" i="20"/>
  <c r="Z2611" i="20"/>
  <c r="Z2602" i="20"/>
  <c r="Z2599" i="20"/>
  <c r="Z2601" i="20"/>
  <c r="Z2609" i="20"/>
  <c r="Z2605" i="20"/>
  <c r="Z2595" i="20"/>
  <c r="Z2590" i="20"/>
  <c r="Z2589" i="20"/>
  <c r="Z2588" i="20"/>
  <c r="Z2583" i="20"/>
  <c r="Z2582" i="20"/>
  <c r="Z2580" i="20"/>
  <c r="Z2591" i="20"/>
  <c r="Z2594" i="20"/>
  <c r="Z2587" i="20"/>
  <c r="Z2573" i="20"/>
  <c r="Z2586" i="20"/>
  <c r="Z2584" i="20"/>
  <c r="Z2579" i="20"/>
  <c r="Z2576" i="20"/>
  <c r="Z2581" i="20"/>
  <c r="Z2565" i="20"/>
  <c r="Z2561" i="20"/>
  <c r="Z2578" i="20"/>
  <c r="Z2574" i="20"/>
  <c r="Z2572" i="20"/>
  <c r="Z2577" i="20"/>
  <c r="Z2575" i="20"/>
  <c r="Z2570" i="20"/>
  <c r="Z2559" i="20"/>
  <c r="Z2571" i="20"/>
  <c r="Z2564" i="20"/>
  <c r="Z2585" i="20"/>
  <c r="Z2562" i="20"/>
  <c r="Z2563" i="20"/>
  <c r="Z2558" i="20"/>
  <c r="Z2557" i="20"/>
  <c r="Z2556" i="20"/>
  <c r="Z2554" i="20"/>
  <c r="Z2553" i="20"/>
  <c r="Z2550" i="20"/>
  <c r="Z2548" i="20"/>
  <c r="Z2535" i="20"/>
  <c r="Z2534" i="20"/>
  <c r="Z2533" i="20"/>
  <c r="Z2532" i="20"/>
  <c r="Z2531" i="20"/>
  <c r="Z2545" i="20"/>
  <c r="Z2551" i="20"/>
  <c r="Z2527" i="20"/>
  <c r="Z2526" i="20"/>
  <c r="Z2525" i="20"/>
  <c r="Z2543" i="20"/>
  <c r="Z2552" i="20"/>
  <c r="Z2542" i="20"/>
  <c r="Z2549" i="20"/>
  <c r="Z2539" i="20"/>
  <c r="Z2519" i="20"/>
  <c r="Z2518" i="20"/>
  <c r="Z2509" i="20"/>
  <c r="Z2537" i="20"/>
  <c r="Z2536" i="20"/>
  <c r="Z2541" i="20"/>
  <c r="Z2530" i="20"/>
  <c r="Z2529" i="20"/>
  <c r="Z2540" i="20"/>
  <c r="Z2524" i="20"/>
  <c r="Z2523" i="20"/>
  <c r="Z2511" i="20"/>
  <c r="Z2547" i="20"/>
  <c r="Z2495" i="20"/>
  <c r="Z2520" i="20"/>
  <c r="Z2544" i="20"/>
  <c r="Z2546" i="20"/>
  <c r="Z2505" i="20"/>
  <c r="Z2528" i="20"/>
  <c r="Z2517" i="20"/>
  <c r="Z2512" i="20"/>
  <c r="Z2521" i="20"/>
  <c r="Z2503" i="20"/>
  <c r="Z2497" i="20"/>
  <c r="Z2506" i="20"/>
  <c r="Z2513" i="20"/>
  <c r="Z2496" i="20"/>
  <c r="Z2510" i="20"/>
  <c r="Z2498" i="20"/>
  <c r="Z2515" i="20"/>
  <c r="Z2508" i="20"/>
  <c r="Z2502" i="20"/>
  <c r="Z2494" i="20"/>
  <c r="Z2490" i="20"/>
  <c r="Z2500" i="20"/>
  <c r="Z2492" i="20"/>
  <c r="Z2499" i="20"/>
  <c r="Z2493" i="20"/>
  <c r="Z2491" i="20"/>
  <c r="Z2489" i="20"/>
  <c r="Z2460" i="20"/>
  <c r="Z2476" i="20"/>
  <c r="Z2485" i="20"/>
  <c r="Z2473" i="20"/>
  <c r="Z2472" i="20"/>
  <c r="Z2484" i="20"/>
  <c r="Z2480" i="20"/>
  <c r="Z2488" i="20"/>
  <c r="Z2467" i="20"/>
  <c r="Z2483" i="20"/>
  <c r="Z2478" i="20"/>
  <c r="Z2461" i="20"/>
  <c r="Z2469" i="20"/>
  <c r="Z2471" i="20"/>
  <c r="Z2477" i="20"/>
  <c r="Z2457" i="20"/>
  <c r="Z2481" i="20"/>
  <c r="Z2475" i="20"/>
  <c r="Z2479" i="20"/>
  <c r="Z2456" i="20"/>
  <c r="Z2474" i="20"/>
  <c r="Z2468" i="20"/>
  <c r="Z2462" i="20"/>
  <c r="Z2458" i="20"/>
  <c r="Z2452" i="20"/>
  <c r="Z2455" i="20"/>
  <c r="Z2453" i="20"/>
  <c r="Z2454" i="20"/>
  <c r="Z2451" i="20"/>
  <c r="Z2450" i="20"/>
  <c r="Z2445" i="20"/>
  <c r="Z2442" i="20"/>
  <c r="Z2447" i="20"/>
  <c r="Z2449" i="20"/>
  <c r="Z2436" i="20"/>
  <c r="Z2448" i="20"/>
  <c r="Z2427" i="20"/>
  <c r="Z2443" i="20"/>
  <c r="Z2420" i="20"/>
  <c r="Z2435" i="20"/>
  <c r="Z2438" i="20"/>
  <c r="Z2424" i="20"/>
  <c r="Z2434" i="20"/>
  <c r="Z2444" i="20"/>
  <c r="Z2441" i="20"/>
  <c r="Z2439" i="20"/>
  <c r="Z2419" i="20"/>
  <c r="Z2417" i="20"/>
  <c r="Z2446" i="20"/>
  <c r="Z2431" i="20"/>
  <c r="Z2433" i="20"/>
  <c r="Z2426" i="20"/>
  <c r="Z2440" i="20"/>
  <c r="Z2437" i="20"/>
  <c r="Z2414" i="20"/>
  <c r="Z2415" i="20"/>
  <c r="Z2418" i="20"/>
  <c r="Z2416" i="20"/>
  <c r="Z2425" i="20"/>
  <c r="Z2432" i="20"/>
  <c r="Z2413" i="20"/>
  <c r="Z2409" i="20"/>
  <c r="Z2408" i="20"/>
  <c r="Z2411" i="20"/>
  <c r="Z2410" i="20"/>
  <c r="Z2407" i="20"/>
  <c r="Z2405" i="20"/>
  <c r="Z2406" i="20"/>
  <c r="Z1634" i="20"/>
  <c r="Z1635" i="20"/>
  <c r="Z1639" i="20"/>
  <c r="Z1636" i="20"/>
  <c r="Z1630" i="20"/>
  <c r="Z1629" i="20"/>
  <c r="Z1628" i="20"/>
  <c r="Z1632" i="20"/>
  <c r="Z1633" i="20"/>
  <c r="Z1627" i="20"/>
  <c r="Z1626" i="20"/>
  <c r="Z1624" i="20"/>
  <c r="Z1623" i="20"/>
  <c r="Z1618" i="20"/>
  <c r="Z1622" i="20"/>
  <c r="Z1609" i="20"/>
  <c r="Z1619" i="20"/>
  <c r="Z1621" i="20"/>
  <c r="Z1606" i="20"/>
  <c r="Z1604" i="20"/>
  <c r="Z1614" i="20"/>
  <c r="Z1617" i="20"/>
  <c r="Z1615" i="20"/>
  <c r="Z1610" i="20"/>
  <c r="Z1616" i="20"/>
  <c r="Z1611" i="20"/>
  <c r="Z1601" i="20"/>
  <c r="Z1600" i="20"/>
  <c r="Z1585" i="20"/>
  <c r="Z1599" i="20"/>
  <c r="Z1598" i="20"/>
  <c r="Z1596" i="20"/>
  <c r="Z1594" i="20"/>
  <c r="Z1595" i="20"/>
  <c r="Z1579" i="20"/>
  <c r="Z1597" i="20"/>
  <c r="Z1593" i="20"/>
  <c r="Z1581" i="20"/>
  <c r="Z1591" i="20"/>
  <c r="Z1589" i="20"/>
  <c r="Z1588" i="20"/>
  <c r="Z1583" i="20"/>
  <c r="Z1587" i="20"/>
  <c r="Z1578" i="20"/>
  <c r="Z1580" i="20"/>
  <c r="Z1577" i="20"/>
  <c r="Z1590" i="20"/>
  <c r="Z1586" i="20"/>
  <c r="Z1582" i="20"/>
  <c r="Z1575" i="20"/>
  <c r="Z1557" i="20"/>
  <c r="Z1573" i="20"/>
  <c r="Z1572" i="20"/>
  <c r="Z1571" i="20"/>
  <c r="Z1558" i="20"/>
  <c r="Z1576" i="20"/>
  <c r="Z1567" i="20"/>
  <c r="Z1566" i="20"/>
  <c r="Z1569" i="20"/>
  <c r="Z1552" i="20"/>
  <c r="Z1570" i="20"/>
  <c r="Z1565" i="20"/>
  <c r="Z1555" i="20"/>
  <c r="Z1564" i="20"/>
  <c r="Z1568" i="20"/>
  <c r="Z1561" i="20"/>
  <c r="Z1554" i="20"/>
  <c r="Z1559" i="20"/>
  <c r="Z1553" i="20"/>
  <c r="Z1551" i="20"/>
  <c r="Z1550" i="20"/>
  <c r="Z1556" i="20"/>
  <c r="Z1534" i="20"/>
  <c r="Z1547" i="20"/>
  <c r="Z1544" i="20"/>
  <c r="Z1543" i="20"/>
  <c r="Z1542" i="20"/>
  <c r="Z1541" i="20"/>
  <c r="Z1546" i="20"/>
  <c r="Z1537" i="20"/>
  <c r="Z1549" i="20"/>
  <c r="Z1545" i="20"/>
  <c r="Z1548" i="20"/>
  <c r="Z1524" i="20"/>
  <c r="Z1539" i="20"/>
  <c r="Z1535" i="20"/>
  <c r="Z1513" i="20"/>
  <c r="Z1538" i="20"/>
  <c r="Z1517" i="20"/>
  <c r="Z1515" i="20"/>
  <c r="Z1536" i="20"/>
  <c r="Z1530" i="20"/>
  <c r="Z1519" i="20"/>
  <c r="Z1529" i="20"/>
  <c r="Z1520" i="20"/>
  <c r="Z1511" i="20"/>
  <c r="Z1525" i="20"/>
  <c r="Z1518" i="20"/>
  <c r="Z1514" i="20"/>
  <c r="Z1509" i="20"/>
  <c r="Z1486" i="20"/>
  <c r="Z1508" i="20"/>
  <c r="Z1510" i="20"/>
  <c r="Z1507" i="20"/>
  <c r="Z1505" i="20"/>
  <c r="Z1503" i="20"/>
  <c r="Z1499" i="20"/>
  <c r="Z1501" i="20"/>
  <c r="Z1482" i="20"/>
  <c r="Z1481" i="20"/>
  <c r="Z1502" i="20"/>
  <c r="Z1500" i="20"/>
  <c r="Z1484" i="20"/>
  <c r="Z1504" i="20"/>
  <c r="Z1496" i="20"/>
  <c r="Z1498" i="20"/>
  <c r="Z1483" i="20"/>
  <c r="Z1479" i="20"/>
  <c r="Z1487" i="20"/>
  <c r="Z1477" i="20"/>
  <c r="Z1476" i="20"/>
  <c r="Z1478" i="20"/>
  <c r="Z1497" i="20"/>
  <c r="Z1475" i="20"/>
  <c r="Z1473" i="20"/>
  <c r="Z1471" i="20"/>
  <c r="Z1474" i="20"/>
  <c r="Z1466" i="20"/>
  <c r="Z1467" i="20"/>
  <c r="Z1468" i="20"/>
  <c r="Z1464" i="20"/>
  <c r="Z1463" i="20"/>
  <c r="Z1461" i="20"/>
  <c r="Z1465" i="20"/>
  <c r="Z1472" i="20"/>
  <c r="Z1448" i="20"/>
  <c r="Z1458" i="20"/>
  <c r="Z1447" i="20"/>
  <c r="Z1462" i="20"/>
  <c r="Z1453" i="20"/>
  <c r="Z1446" i="20"/>
  <c r="Z1451" i="20"/>
  <c r="Z1445" i="20"/>
  <c r="Z1444" i="20"/>
  <c r="Z1443" i="20"/>
  <c r="Z1426" i="20"/>
  <c r="Z1439" i="20"/>
  <c r="Z1442" i="20"/>
  <c r="Z1425" i="20"/>
  <c r="Z1441" i="20"/>
  <c r="Z1427" i="20"/>
  <c r="Z1424" i="20"/>
  <c r="Z1434" i="20"/>
  <c r="Z1421" i="20"/>
  <c r="Z1423" i="20"/>
  <c r="Z1437" i="20"/>
  <c r="Z1435" i="20"/>
  <c r="Z1438" i="20"/>
  <c r="Z1422" i="20"/>
  <c r="Z1428" i="20"/>
  <c r="Z1433" i="20"/>
  <c r="Z1436" i="20"/>
  <c r="Z1432" i="20"/>
  <c r="Z1418" i="20"/>
  <c r="Z1409" i="20"/>
  <c r="Z1417" i="20"/>
  <c r="Z1416" i="20"/>
  <c r="Z1414" i="20"/>
  <c r="Z1419" i="20"/>
  <c r="Z1415" i="20"/>
  <c r="Z1407" i="20"/>
  <c r="Z1408" i="20"/>
  <c r="Z1413" i="20"/>
  <c r="Z1406" i="20"/>
  <c r="Z1404" i="20"/>
  <c r="Z1403" i="20"/>
  <c r="Z1402" i="20"/>
  <c r="Z1401" i="20"/>
  <c r="Z1400" i="20"/>
  <c r="Z1399" i="20"/>
  <c r="Z1395" i="20"/>
  <c r="Z1397" i="20"/>
  <c r="Z1396" i="20"/>
  <c r="Z291" i="20"/>
  <c r="Z292" i="20"/>
  <c r="Z288" i="20"/>
  <c r="Z289" i="20"/>
  <c r="Z287" i="20"/>
  <c r="Z286" i="20"/>
  <c r="Z290" i="20"/>
  <c r="Z285" i="20"/>
  <c r="Z269" i="20"/>
  <c r="Z278" i="20"/>
  <c r="Z276" i="20"/>
  <c r="Z281" i="20"/>
  <c r="Z279" i="20"/>
  <c r="Z266" i="20"/>
  <c r="Z275" i="20"/>
  <c r="Z264" i="20"/>
  <c r="Z273" i="20"/>
  <c r="Z262" i="20"/>
  <c r="Z263" i="20"/>
  <c r="Z265" i="20"/>
  <c r="Z274" i="20"/>
  <c r="Z247" i="20"/>
  <c r="Z258" i="20"/>
  <c r="Z242" i="20"/>
  <c r="Z238" i="20"/>
  <c r="Z253" i="20"/>
  <c r="Z254" i="20"/>
  <c r="Z256" i="20"/>
  <c r="Z257" i="20"/>
  <c r="Z236" i="20"/>
  <c r="Z252" i="20"/>
  <c r="Z251" i="20"/>
  <c r="Z255" i="20"/>
  <c r="Z248" i="20"/>
  <c r="Z235" i="20"/>
  <c r="Z240" i="20"/>
  <c r="Z249" i="20"/>
  <c r="Z233" i="20"/>
  <c r="Z230" i="20"/>
  <c r="Z218" i="20"/>
  <c r="Z222" i="20"/>
  <c r="Z219" i="20"/>
  <c r="Z207" i="20"/>
  <c r="Z206" i="20"/>
  <c r="Z221" i="20"/>
  <c r="Z229" i="20"/>
  <c r="Z217" i="20"/>
  <c r="Z223" i="20"/>
  <c r="Z224" i="20"/>
  <c r="Z199" i="20"/>
  <c r="Z212" i="20"/>
  <c r="Z213" i="20"/>
  <c r="Z211" i="20"/>
  <c r="Z200" i="20"/>
  <c r="Z204" i="20"/>
  <c r="Z205" i="20"/>
  <c r="Z197" i="20"/>
  <c r="Z196" i="20"/>
  <c r="Z193" i="20"/>
  <c r="Z192" i="20"/>
  <c r="AB190" i="20"/>
  <c r="Z190" i="20"/>
  <c r="Z160" i="20"/>
  <c r="Z164" i="20"/>
  <c r="Z156" i="20"/>
  <c r="AB153" i="20"/>
  <c r="Z153" i="20"/>
  <c r="AB191" i="20"/>
  <c r="Z191" i="20"/>
  <c r="AB184" i="20"/>
  <c r="Z184" i="20"/>
  <c r="AB183" i="20"/>
  <c r="Z183" i="20"/>
  <c r="Z189" i="20"/>
  <c r="Z152" i="20"/>
  <c r="AB181" i="20"/>
  <c r="Z181" i="20"/>
  <c r="Z194" i="20"/>
  <c r="Z177" i="20"/>
  <c r="Z179" i="20"/>
  <c r="Z182" i="20"/>
  <c r="AB174" i="20"/>
  <c r="Z174" i="20"/>
  <c r="AB180" i="20"/>
  <c r="Z180" i="20"/>
  <c r="AB173" i="20"/>
  <c r="Z173" i="20"/>
  <c r="AB186" i="20"/>
  <c r="Z186" i="20"/>
  <c r="Z188" i="20"/>
  <c r="Z178" i="20"/>
  <c r="AB176" i="20"/>
  <c r="Z176" i="20"/>
  <c r="Z175" i="20"/>
  <c r="AB168" i="20"/>
  <c r="Z168" i="20"/>
  <c r="AB166" i="20"/>
  <c r="Z166" i="20"/>
  <c r="AB159" i="20"/>
  <c r="Z159" i="20"/>
  <c r="AB187" i="20"/>
  <c r="Z187" i="20"/>
  <c r="AB165" i="20"/>
  <c r="Z165" i="20"/>
  <c r="Z151" i="20"/>
  <c r="AB148" i="20"/>
  <c r="Z148" i="20"/>
  <c r="Z147" i="20"/>
  <c r="AB150" i="20"/>
  <c r="Z150" i="20"/>
  <c r="AB140" i="20"/>
  <c r="Z140" i="20"/>
  <c r="AB145" i="20"/>
  <c r="Z145" i="20"/>
  <c r="AB135" i="20"/>
  <c r="Z135" i="20"/>
  <c r="AB134" i="20"/>
  <c r="Z134" i="20"/>
  <c r="AB105" i="20"/>
  <c r="Z105" i="20"/>
  <c r="AB143" i="20"/>
  <c r="Z143" i="20"/>
  <c r="AB130" i="20"/>
  <c r="Z130" i="20"/>
  <c r="AB138" i="20"/>
  <c r="Z138" i="20"/>
  <c r="AB144" i="20"/>
  <c r="Z144" i="20"/>
  <c r="AB142" i="20"/>
  <c r="Z142" i="20"/>
  <c r="AB136" i="20"/>
  <c r="Z136" i="20"/>
  <c r="AB133" i="20"/>
  <c r="Z133" i="20"/>
  <c r="AB132" i="20"/>
  <c r="Z132" i="20"/>
  <c r="AB129" i="20"/>
  <c r="Z129" i="20"/>
  <c r="AB137" i="20"/>
  <c r="Z137" i="20"/>
  <c r="AB123" i="20"/>
  <c r="Z123" i="20"/>
  <c r="AB122" i="20"/>
  <c r="Z122" i="20"/>
  <c r="AB121" i="20"/>
  <c r="Z121" i="20"/>
  <c r="AB119" i="20"/>
  <c r="Z119" i="20"/>
  <c r="AB128" i="20"/>
  <c r="Z128" i="20"/>
  <c r="AB124" i="20"/>
  <c r="Z124" i="20"/>
  <c r="AB126" i="20"/>
  <c r="Z126" i="20"/>
  <c r="AB125" i="20"/>
  <c r="Z125" i="20"/>
  <c r="AB110" i="20"/>
  <c r="Z110" i="20"/>
  <c r="AB109" i="20"/>
  <c r="Z109" i="20"/>
  <c r="AB120" i="20"/>
  <c r="Z120" i="20"/>
  <c r="AB118" i="20"/>
  <c r="Z118" i="20"/>
  <c r="AB112" i="20"/>
  <c r="Z112" i="20"/>
  <c r="AB127" i="20"/>
  <c r="Z127" i="20"/>
  <c r="AB104" i="20"/>
  <c r="Z104" i="20"/>
  <c r="AB113" i="20"/>
  <c r="Z113" i="20"/>
  <c r="AB131" i="20"/>
  <c r="Z131" i="20"/>
  <c r="AB101" i="20"/>
  <c r="Z101" i="20"/>
  <c r="AB102" i="20"/>
  <c r="Z102" i="20"/>
  <c r="AB106" i="20"/>
  <c r="Z106" i="20"/>
  <c r="AB99" i="20"/>
  <c r="Z99" i="20"/>
  <c r="AB103" i="20"/>
  <c r="Z103" i="20"/>
  <c r="AB97" i="20"/>
  <c r="Z97" i="20"/>
  <c r="AB90" i="20"/>
  <c r="Z90" i="20"/>
  <c r="AB98" i="20"/>
  <c r="Z98" i="20"/>
  <c r="AB68" i="20"/>
  <c r="Z68" i="20"/>
  <c r="AB75" i="20"/>
  <c r="Z75" i="20"/>
  <c r="AB96" i="20"/>
  <c r="Z96" i="20"/>
  <c r="AB95" i="20"/>
  <c r="Z95" i="20"/>
  <c r="AB62" i="20"/>
  <c r="Z62" i="20"/>
  <c r="AB93" i="20"/>
  <c r="Z93" i="20"/>
  <c r="AB66" i="20"/>
  <c r="Z66" i="20"/>
  <c r="AB85" i="20"/>
  <c r="Z85" i="20"/>
  <c r="AB64" i="20"/>
  <c r="Z64" i="20"/>
  <c r="AB87" i="20"/>
  <c r="Z87" i="20"/>
  <c r="AB73" i="20"/>
  <c r="Z73" i="20"/>
  <c r="AB70" i="20"/>
  <c r="Z70" i="20"/>
  <c r="AB80" i="20"/>
  <c r="Z80" i="20"/>
  <c r="AB63" i="20"/>
  <c r="Z63" i="20"/>
  <c r="AB91" i="20"/>
  <c r="Z91" i="20"/>
  <c r="AB92" i="20"/>
  <c r="Z92" i="20"/>
  <c r="AB86" i="20"/>
  <c r="Z86" i="20"/>
  <c r="AB65" i="20"/>
  <c r="Z65" i="20"/>
  <c r="AB81" i="20"/>
  <c r="Z81" i="20"/>
  <c r="AB79" i="20"/>
  <c r="Z79" i="20"/>
  <c r="AB88" i="20"/>
  <c r="Z88" i="20"/>
  <c r="AB69" i="20"/>
  <c r="Z69" i="20"/>
  <c r="AB84" i="20"/>
  <c r="Z84" i="20"/>
  <c r="Z61" i="20"/>
  <c r="AB78" i="20"/>
  <c r="Z78" i="20"/>
  <c r="AB60" i="20"/>
  <c r="Z60" i="20"/>
  <c r="AB77" i="20"/>
  <c r="Z77" i="20"/>
  <c r="AB59" i="20"/>
  <c r="Z59" i="20"/>
  <c r="AB67" i="20"/>
  <c r="Z67" i="20"/>
  <c r="AB57" i="20"/>
  <c r="Z57" i="20"/>
  <c r="AB56" i="20"/>
  <c r="Z56" i="20"/>
  <c r="AB53" i="20"/>
  <c r="Z53" i="20"/>
  <c r="AB55" i="20"/>
  <c r="Z55" i="20"/>
  <c r="AB36" i="20"/>
  <c r="Z36" i="20"/>
  <c r="AB52" i="20"/>
  <c r="Z52" i="20"/>
  <c r="AB51" i="20"/>
  <c r="Z51" i="20"/>
  <c r="AB37" i="20"/>
  <c r="Z37" i="20"/>
  <c r="AB50" i="20"/>
  <c r="Z50" i="20"/>
  <c r="AB49" i="20"/>
  <c r="Z49" i="20"/>
  <c r="AB34" i="20"/>
  <c r="Z34" i="20"/>
  <c r="AB58" i="20"/>
  <c r="Z58" i="20"/>
  <c r="AB33" i="20"/>
  <c r="Z33" i="20"/>
  <c r="AB31" i="20"/>
  <c r="Z31" i="20"/>
  <c r="AB48" i="20"/>
  <c r="Z48" i="20"/>
  <c r="AB46" i="20"/>
  <c r="Z46" i="20"/>
  <c r="AB32" i="20"/>
  <c r="Z32" i="20"/>
  <c r="AB47" i="20"/>
  <c r="Z47" i="20"/>
  <c r="AB30" i="20"/>
  <c r="Z30" i="20"/>
  <c r="AB41" i="20"/>
  <c r="Z41" i="20"/>
  <c r="AB39" i="20"/>
  <c r="Z39" i="20"/>
  <c r="AC23" i="20"/>
  <c r="AB23" i="20"/>
  <c r="Z23" i="20"/>
  <c r="AC27" i="20"/>
  <c r="AB27" i="20"/>
  <c r="Z27" i="20"/>
  <c r="AC28" i="20"/>
  <c r="AB28" i="20"/>
  <c r="Z28" i="20"/>
  <c r="AC26" i="20"/>
  <c r="AB26" i="20"/>
  <c r="Z26" i="20"/>
  <c r="AC20" i="20"/>
  <c r="AB20" i="20"/>
  <c r="Z20" i="20"/>
  <c r="AC21" i="20"/>
  <c r="AB21" i="20"/>
  <c r="Z21" i="20"/>
  <c r="AC13" i="20"/>
  <c r="AB13" i="20"/>
  <c r="Z13" i="20"/>
  <c r="AC19" i="20"/>
  <c r="AB19" i="20"/>
  <c r="Z19" i="20"/>
  <c r="AC18" i="20"/>
  <c r="AB18" i="20"/>
  <c r="Z18" i="20"/>
  <c r="AC14" i="20"/>
  <c r="AB14" i="20"/>
  <c r="Z14" i="20"/>
  <c r="AC16" i="20"/>
  <c r="AB16" i="20"/>
  <c r="Z16" i="20"/>
  <c r="AC10" i="20"/>
  <c r="AB10" i="20"/>
  <c r="Z10" i="20"/>
  <c r="AC4" i="20"/>
  <c r="AB4" i="20"/>
  <c r="Z4" i="20"/>
  <c r="AC12" i="20"/>
  <c r="AB12" i="20"/>
  <c r="Z12" i="20"/>
  <c r="AC9" i="20"/>
  <c r="AB9" i="20"/>
  <c r="Z9" i="20"/>
  <c r="Z4691" i="20"/>
  <c r="Z4690" i="20"/>
  <c r="Z4689" i="20"/>
  <c r="Z4688" i="20"/>
  <c r="Z4686" i="20"/>
  <c r="Z4687" i="20"/>
  <c r="Z4685" i="20"/>
  <c r="Z4684" i="20"/>
  <c r="Z4683" i="20"/>
  <c r="Z4682" i="20"/>
  <c r="Z4681" i="20"/>
  <c r="Z4679" i="20"/>
  <c r="Z4677" i="20"/>
  <c r="Z4675" i="20"/>
  <c r="Z4676" i="20"/>
  <c r="Z4680" i="20"/>
  <c r="Z4678" i="20"/>
  <c r="Z4674" i="20"/>
  <c r="Z4673" i="20"/>
  <c r="Z4672" i="20"/>
  <c r="Z4671" i="20"/>
  <c r="Z4670" i="20"/>
  <c r="Z4669" i="20"/>
  <c r="Z4668" i="20"/>
  <c r="Z4666" i="20"/>
  <c r="Z4662" i="20"/>
  <c r="Z4663" i="20"/>
  <c r="Z4664" i="20"/>
  <c r="Z4659" i="20"/>
  <c r="Z4661" i="20"/>
  <c r="Z4657" i="20"/>
  <c r="Z4658" i="20"/>
  <c r="Z4653" i="20"/>
  <c r="Z4637" i="20"/>
  <c r="Z4651" i="20"/>
  <c r="Z4654" i="20"/>
  <c r="Z4649" i="20"/>
  <c r="Z4648" i="20"/>
  <c r="Z4652" i="20"/>
  <c r="Z4655" i="20"/>
  <c r="Z4647" i="20"/>
  <c r="Z4644" i="20"/>
  <c r="Z4650" i="20"/>
  <c r="Z4636" i="20"/>
  <c r="Z4640" i="20"/>
  <c r="Z4639" i="20"/>
  <c r="Z4645" i="20"/>
  <c r="Z4646" i="20"/>
  <c r="Z4642" i="20"/>
  <c r="Z4635" i="20"/>
  <c r="Z4633" i="20"/>
  <c r="Z4632" i="20"/>
  <c r="Z4631" i="20"/>
  <c r="Z4630" i="20"/>
  <c r="Z4629" i="20"/>
  <c r="Z4628" i="20"/>
  <c r="Z4627" i="20"/>
  <c r="Z3933" i="20"/>
  <c r="Z3932" i="20"/>
  <c r="Z3852" i="20"/>
  <c r="Z3851" i="20"/>
  <c r="Z3850" i="20"/>
  <c r="Z3848" i="20"/>
  <c r="Z3847" i="20"/>
  <c r="Z3843" i="20"/>
  <c r="Z3845" i="20"/>
  <c r="Z3844" i="20"/>
  <c r="Z3842" i="20"/>
  <c r="Z3840" i="20"/>
  <c r="Z3841" i="20"/>
  <c r="Z3839" i="20"/>
  <c r="Z3815" i="20"/>
  <c r="Z3830" i="20"/>
  <c r="Z3828" i="20"/>
  <c r="Z3827" i="20"/>
  <c r="Z3826" i="20"/>
  <c r="Z3833" i="20"/>
  <c r="Z3823" i="20"/>
  <c r="Z3829" i="20"/>
  <c r="Z3820" i="20"/>
  <c r="Z3819" i="20"/>
  <c r="Z3822" i="20"/>
  <c r="Z3825" i="20"/>
  <c r="Z3817" i="20"/>
  <c r="Z3816" i="20"/>
  <c r="Z3821" i="20"/>
  <c r="Z3813" i="20"/>
  <c r="Z3818" i="20"/>
  <c r="Z3814" i="20"/>
  <c r="Z3810" i="20"/>
  <c r="Z3812" i="20"/>
  <c r="Z3811" i="20"/>
  <c r="Z3809" i="20"/>
  <c r="Z3807" i="20"/>
  <c r="Z3806" i="20"/>
  <c r="Z3804" i="20"/>
  <c r="Z3803" i="20"/>
  <c r="Z3802" i="20"/>
  <c r="Z3798" i="20"/>
  <c r="Z3805" i="20"/>
  <c r="Z3797" i="20"/>
  <c r="Z3801" i="20"/>
  <c r="Z3799" i="20"/>
  <c r="Z3794" i="20"/>
  <c r="Z3791" i="20"/>
  <c r="Z3796" i="20"/>
  <c r="Z3800" i="20"/>
  <c r="Z3795" i="20"/>
  <c r="Z3790" i="20"/>
  <c r="Z3792" i="20"/>
  <c r="Z3787" i="20"/>
  <c r="Z3786" i="20"/>
  <c r="Z3785" i="20"/>
  <c r="Z3783" i="20"/>
  <c r="Z3782" i="20"/>
  <c r="Z3781" i="20"/>
  <c r="Z3778" i="20"/>
  <c r="Z3777" i="20"/>
  <c r="Z3779" i="20"/>
  <c r="Z3780" i="20"/>
  <c r="Z3528" i="20"/>
  <c r="Z3524" i="20"/>
  <c r="Z3523" i="20"/>
  <c r="Z3522" i="20"/>
  <c r="Z3521" i="20"/>
  <c r="Z3520" i="20"/>
  <c r="Z3519" i="20"/>
  <c r="Z3518" i="20"/>
  <c r="Z3517" i="20"/>
  <c r="Z3526" i="20"/>
  <c r="Z3516" i="20"/>
  <c r="Z3515" i="20"/>
  <c r="Z3514" i="20"/>
  <c r="Z3511" i="20"/>
  <c r="Z3510" i="20"/>
  <c r="Z3509" i="20"/>
  <c r="Z3508" i="20"/>
  <c r="Z3513" i="20"/>
  <c r="Z3507" i="20"/>
  <c r="Z3506" i="20"/>
  <c r="Z3504" i="20"/>
  <c r="Z3512" i="20"/>
  <c r="Z3505" i="20"/>
  <c r="Z2400" i="20"/>
  <c r="Z2399" i="20"/>
  <c r="Z2398" i="20"/>
  <c r="Z2394" i="20"/>
  <c r="Z2396" i="20"/>
  <c r="Z2397" i="20"/>
  <c r="Z2395" i="20"/>
  <c r="Z2393" i="20"/>
  <c r="Z2392" i="20"/>
  <c r="Z2391" i="20"/>
  <c r="Z2390" i="20"/>
  <c r="Z2389" i="20"/>
  <c r="Z2388" i="20"/>
  <c r="Z2387" i="20"/>
  <c r="Z2386" i="20"/>
  <c r="Z2384" i="20"/>
  <c r="Z2385" i="20"/>
  <c r="Z2383" i="20"/>
  <c r="Z2381" i="20"/>
  <c r="Z2379" i="20"/>
  <c r="Z2378" i="20"/>
  <c r="Z2377" i="20"/>
  <c r="Z1393" i="20"/>
  <c r="Z1389" i="20"/>
  <c r="Z1388" i="20"/>
  <c r="Z1390" i="20"/>
  <c r="Z1380" i="20"/>
  <c r="Z1379" i="20"/>
  <c r="Z1351" i="20"/>
  <c r="Z1350" i="20"/>
  <c r="Z1349" i="20"/>
  <c r="Z1348" i="20"/>
  <c r="Z1347" i="20"/>
  <c r="Z1346" i="20"/>
  <c r="Z1343" i="20"/>
  <c r="Z1342" i="20"/>
  <c r="Z1341" i="20"/>
  <c r="Z1340" i="20"/>
  <c r="Z1338" i="20"/>
  <c r="Z1337" i="20"/>
  <c r="Z1333" i="20"/>
  <c r="Z1332" i="20"/>
  <c r="Z1334" i="20"/>
  <c r="Z1330" i="20"/>
  <c r="Z1335" i="20"/>
  <c r="Z1329" i="20"/>
  <c r="Z1327" i="20"/>
  <c r="Z1336" i="20"/>
  <c r="Z1325" i="20"/>
  <c r="Z1331" i="20"/>
  <c r="Z1328" i="20"/>
  <c r="Z1322" i="20"/>
  <c r="Z1321" i="20"/>
  <c r="Z1323" i="20"/>
  <c r="Z1326" i="20"/>
  <c r="Z1320" i="20"/>
  <c r="AB1318" i="20"/>
  <c r="Z1318" i="20"/>
  <c r="Z1311" i="20"/>
  <c r="AB1317" i="20"/>
  <c r="Z1317" i="20"/>
  <c r="AB1312" i="20"/>
  <c r="Z1312" i="20"/>
  <c r="AB1314" i="20"/>
  <c r="Z1314" i="20"/>
  <c r="AB1309" i="20"/>
  <c r="Z1309" i="20"/>
  <c r="AB1308" i="20"/>
  <c r="Z1308" i="20"/>
  <c r="AB1316" i="20"/>
  <c r="Z1316" i="20"/>
  <c r="AB1310" i="20"/>
  <c r="Z1310" i="20"/>
  <c r="AB1315" i="20"/>
  <c r="Z1315" i="20"/>
  <c r="AB1307" i="20"/>
  <c r="Z1307" i="20"/>
  <c r="AB1306" i="20"/>
  <c r="Z1306" i="20"/>
  <c r="AC1305" i="20"/>
  <c r="AB1305" i="20"/>
  <c r="Z1305" i="20"/>
  <c r="AC1303" i="20"/>
  <c r="AB1303" i="20"/>
  <c r="Z1303" i="20"/>
  <c r="AC1302" i="20"/>
  <c r="AB1302" i="20"/>
  <c r="Z1302" i="20"/>
  <c r="Z4626" i="20"/>
  <c r="Z4621" i="20"/>
  <c r="Z4625" i="20"/>
  <c r="Z4624" i="20"/>
  <c r="Z4623" i="20"/>
  <c r="Z4619" i="20"/>
  <c r="Z4617" i="20"/>
  <c r="Z4618" i="20"/>
  <c r="Z4622" i="20"/>
  <c r="Z4616" i="20"/>
  <c r="Z4615" i="20"/>
  <c r="Z4614" i="20"/>
  <c r="Z4613" i="20"/>
  <c r="Z4610" i="20"/>
  <c r="Z4609" i="20"/>
  <c r="Z4608" i="20"/>
  <c r="Z4606" i="20"/>
  <c r="Z4605" i="20"/>
  <c r="Z4604" i="20"/>
  <c r="Z4600" i="20"/>
  <c r="Z4599" i="20"/>
  <c r="Z4607" i="20"/>
  <c r="Z4595" i="20"/>
  <c r="Z4587" i="20"/>
  <c r="Z4603" i="20"/>
  <c r="Z4593" i="20"/>
  <c r="Z4597" i="20"/>
  <c r="Z4601" i="20"/>
  <c r="Z4598" i="20"/>
  <c r="Z4583" i="20"/>
  <c r="Z4585" i="20"/>
  <c r="Z4584" i="20"/>
  <c r="Z4580" i="20"/>
  <c r="Z4575" i="20"/>
  <c r="Z4570" i="20"/>
  <c r="Z4569" i="20"/>
  <c r="Z4567" i="20"/>
  <c r="Z4566" i="20"/>
  <c r="Z4565" i="20"/>
  <c r="Z4578" i="20"/>
  <c r="Z4573" i="20"/>
  <c r="Z4577" i="20"/>
  <c r="Z4555" i="20"/>
  <c r="Z4572" i="20"/>
  <c r="Z4571" i="20"/>
  <c r="Z4574" i="20"/>
  <c r="Z4552" i="20"/>
  <c r="Z4560" i="20"/>
  <c r="Z4563" i="20"/>
  <c r="Z4548" i="20"/>
  <c r="Z4549" i="20"/>
  <c r="Z4562" i="20"/>
  <c r="Z4553" i="20"/>
  <c r="Z4535" i="20"/>
  <c r="Z4544" i="20"/>
  <c r="Z4546" i="20"/>
  <c r="Z4542" i="20"/>
  <c r="Z4541" i="20"/>
  <c r="Z4539" i="20"/>
  <c r="Z4538" i="20"/>
  <c r="Z4537" i="20"/>
  <c r="Z4540" i="20"/>
  <c r="Z4534" i="20"/>
  <c r="Z4536" i="20"/>
  <c r="Z3980" i="20"/>
  <c r="Z3979" i="20"/>
  <c r="Z3977" i="20"/>
  <c r="Z3931" i="20"/>
  <c r="Z3930" i="20"/>
  <c r="Z3929" i="20"/>
  <c r="Z3928" i="20"/>
  <c r="Z3776" i="20"/>
  <c r="Z3774" i="20"/>
  <c r="Z3772" i="20"/>
  <c r="Z3775" i="20"/>
  <c r="Z3771" i="20"/>
  <c r="Z3770" i="20"/>
  <c r="Z3767" i="20"/>
  <c r="Z3766" i="20"/>
  <c r="Z3764" i="20"/>
  <c r="Z3763" i="20"/>
  <c r="Z3760" i="20"/>
  <c r="Z3759" i="20"/>
  <c r="Z3758" i="20"/>
  <c r="Z3757" i="20"/>
  <c r="Z3756" i="20"/>
  <c r="Z3501" i="20"/>
  <c r="Z3502" i="20"/>
  <c r="Z3498" i="20"/>
  <c r="Z3497" i="20"/>
  <c r="Z3499" i="20"/>
  <c r="Z3500" i="20"/>
  <c r="Z3494" i="20"/>
  <c r="Z3493" i="20"/>
  <c r="Z3492" i="20"/>
  <c r="Z3496" i="20"/>
  <c r="Z3495" i="20"/>
  <c r="Z3485" i="20"/>
  <c r="Z3484" i="20"/>
  <c r="Z3483" i="20"/>
  <c r="Z3488" i="20"/>
  <c r="Z3479" i="20"/>
  <c r="Z3486" i="20"/>
  <c r="Z3490" i="20"/>
  <c r="Z3475" i="20"/>
  <c r="Z3471" i="20"/>
  <c r="Z3470" i="20"/>
  <c r="Z3489" i="20"/>
  <c r="Z3480" i="20"/>
  <c r="Z3487" i="20"/>
  <c r="Z3477" i="20"/>
  <c r="Z3469" i="20"/>
  <c r="Z3481" i="20"/>
  <c r="Z3478" i="20"/>
  <c r="Z3468" i="20"/>
  <c r="Z3474" i="20"/>
  <c r="Z3476" i="20"/>
  <c r="Z3473" i="20"/>
  <c r="Z3463" i="20"/>
  <c r="Z3467" i="20"/>
  <c r="Z3461" i="20"/>
  <c r="Z3465" i="20"/>
  <c r="Z3460" i="20"/>
  <c r="Z3464" i="20"/>
  <c r="Z3466" i="20"/>
  <c r="Z3462" i="20"/>
  <c r="Z3459" i="20"/>
  <c r="Z3458" i="20"/>
  <c r="Z3452" i="20"/>
  <c r="Z3457" i="20"/>
  <c r="Z3455" i="20"/>
  <c r="Z3450" i="20"/>
  <c r="Z3451" i="20"/>
  <c r="Z3456" i="20"/>
  <c r="Z3454" i="20"/>
  <c r="Z3449" i="20"/>
  <c r="Z2375" i="20"/>
  <c r="Z2374" i="20"/>
  <c r="Z2373" i="20"/>
  <c r="Z2372" i="20"/>
  <c r="Z2371" i="20"/>
  <c r="Z2369" i="20"/>
  <c r="Z2368" i="20"/>
  <c r="Z2366" i="20"/>
  <c r="Z2370" i="20"/>
  <c r="Z2367" i="20"/>
  <c r="Z2364" i="20"/>
  <c r="Z2362" i="20"/>
  <c r="Z2361" i="20"/>
  <c r="Z2360" i="20"/>
  <c r="Z2358" i="20"/>
  <c r="Z2356" i="20"/>
  <c r="Z2354" i="20"/>
  <c r="Z2352" i="20"/>
  <c r="Z2351" i="20"/>
  <c r="Z2349" i="20"/>
  <c r="Z2348" i="20"/>
  <c r="Z2359" i="20"/>
  <c r="Z2347" i="20"/>
  <c r="Z2345" i="20"/>
  <c r="Z2350" i="20"/>
  <c r="Z2355" i="20"/>
  <c r="Z2346" i="20"/>
  <c r="Z2344" i="20"/>
  <c r="Z2342" i="20"/>
  <c r="Z2343" i="20"/>
  <c r="Z2341" i="20"/>
  <c r="Z2340" i="20"/>
  <c r="Z2337" i="20"/>
  <c r="Z2336" i="20"/>
  <c r="Z2334" i="20"/>
  <c r="Z2339" i="20"/>
  <c r="Z2338" i="20"/>
  <c r="Z2333" i="20"/>
  <c r="Z2332" i="20"/>
  <c r="Z2335" i="20"/>
  <c r="Z2327" i="20"/>
  <c r="Z2331" i="20"/>
  <c r="Z2330" i="20"/>
  <c r="Z2326" i="20"/>
  <c r="Z2320" i="20"/>
  <c r="Z2319" i="20"/>
  <c r="Z2329" i="20"/>
  <c r="Z2322" i="20"/>
  <c r="Z2321" i="20"/>
  <c r="Z2325" i="20"/>
  <c r="Z2328" i="20"/>
  <c r="Z2323" i="20"/>
  <c r="Z2318" i="20"/>
  <c r="Z2316" i="20"/>
  <c r="Z2313" i="20"/>
  <c r="Z2314" i="20"/>
  <c r="Z2317" i="20"/>
  <c r="Z2315" i="20"/>
  <c r="Z2312" i="20"/>
  <c r="Z2310" i="20"/>
  <c r="Z2309" i="20"/>
  <c r="Z2308" i="20"/>
  <c r="Z2306" i="20"/>
  <c r="Z2304" i="20"/>
  <c r="Z2305" i="20"/>
  <c r="Z2303" i="20"/>
  <c r="Z2302" i="20"/>
  <c r="Z1301" i="20"/>
  <c r="Z1300" i="20"/>
  <c r="Z1299" i="20"/>
  <c r="Z1298" i="20"/>
  <c r="Z1296" i="20"/>
  <c r="Z1295" i="20"/>
  <c r="Z1290" i="20"/>
  <c r="Z1289" i="20"/>
  <c r="Z1285" i="20"/>
  <c r="Z1284" i="20"/>
  <c r="Z1281" i="20"/>
  <c r="Z1283" i="20"/>
  <c r="Z1282" i="20"/>
  <c r="Z1280" i="20"/>
  <c r="Z1279" i="20"/>
  <c r="Z1278" i="20"/>
  <c r="Z1277" i="20"/>
  <c r="Z1276" i="20"/>
  <c r="Z1274" i="20"/>
  <c r="Z1269" i="20"/>
  <c r="Z1268" i="20"/>
  <c r="Z1267" i="20"/>
  <c r="Z1264" i="20"/>
  <c r="Z1263" i="20"/>
  <c r="Z1261" i="20"/>
  <c r="Z1273" i="20"/>
  <c r="Z1266" i="20"/>
  <c r="Z1260" i="20"/>
  <c r="Z1262" i="20"/>
  <c r="Z1259" i="20"/>
  <c r="Z1257" i="20"/>
  <c r="Z1255" i="20"/>
  <c r="Z1254" i="20"/>
  <c r="Z1253" i="20"/>
  <c r="Z1251" i="20"/>
  <c r="Z1252" i="20"/>
  <c r="Z1250" i="20"/>
  <c r="Z1249" i="20"/>
  <c r="Z1248" i="20"/>
  <c r="Z1243" i="20"/>
  <c r="Z1241" i="20"/>
  <c r="Z1240" i="20"/>
  <c r="Z1239" i="20"/>
  <c r="Z1237" i="20"/>
  <c r="Z1236" i="20"/>
  <c r="Z1232" i="20"/>
  <c r="Z1231" i="20"/>
  <c r="Z1246" i="20"/>
  <c r="Z1229" i="20"/>
  <c r="Z1228" i="20"/>
  <c r="Z1238" i="20"/>
  <c r="Z1226" i="20"/>
  <c r="Z1221" i="20"/>
  <c r="Z1245" i="20"/>
  <c r="Z1244" i="20"/>
  <c r="Z1242" i="20"/>
  <c r="Z1189" i="20"/>
  <c r="Z1247" i="20"/>
  <c r="Z1235" i="20"/>
  <c r="Z1218" i="20"/>
  <c r="Z1215" i="20"/>
  <c r="Z1234" i="20"/>
  <c r="Z1233" i="20"/>
  <c r="Z1209" i="20"/>
  <c r="Z1208" i="20"/>
  <c r="Z1222" i="20"/>
  <c r="Z1220" i="20"/>
  <c r="Z1206" i="20"/>
  <c r="Z1230" i="20"/>
  <c r="Z1214" i="20"/>
  <c r="Z1200" i="20"/>
  <c r="Z1224" i="20"/>
  <c r="Z1211" i="20"/>
  <c r="Z1210" i="20"/>
  <c r="Z1216" i="20"/>
  <c r="Z1219" i="20"/>
  <c r="Z1197" i="20"/>
  <c r="Z1202" i="20"/>
  <c r="Z1213" i="20"/>
  <c r="Z1225" i="20"/>
  <c r="Z1212" i="20"/>
  <c r="Z1204" i="20"/>
  <c r="Z1205" i="20"/>
  <c r="Z1203" i="20"/>
  <c r="Z1192" i="20"/>
  <c r="Z1223" i="20"/>
  <c r="Z1193" i="20"/>
  <c r="Z1191" i="20"/>
  <c r="Z1195" i="20"/>
  <c r="Z1198" i="20"/>
  <c r="Z1190" i="20"/>
  <c r="Z1196" i="20"/>
  <c r="Z1194" i="20"/>
  <c r="Z1184" i="20"/>
  <c r="Z1185" i="20"/>
  <c r="Z1188" i="20"/>
  <c r="Z1186" i="20"/>
  <c r="Z1183" i="20"/>
  <c r="Z1175" i="20"/>
  <c r="Z1174" i="20"/>
  <c r="Z1173" i="20"/>
  <c r="Z1171" i="20"/>
  <c r="Z1177" i="20"/>
  <c r="Z1179" i="20"/>
  <c r="Z1163" i="20"/>
  <c r="Z1162" i="20"/>
  <c r="Z1160" i="20"/>
  <c r="Z1161" i="20"/>
  <c r="Z1176" i="20"/>
  <c r="Z1159" i="20"/>
  <c r="Z1180" i="20"/>
  <c r="Z1157" i="20"/>
  <c r="Z1154" i="20"/>
  <c r="Z1167" i="20"/>
  <c r="Z1150" i="20"/>
  <c r="Z1168" i="20"/>
  <c r="Z1170" i="20"/>
  <c r="Z1147" i="20"/>
  <c r="Z1146" i="20"/>
  <c r="Z1143" i="20"/>
  <c r="Z1172" i="20"/>
  <c r="Z1141" i="20"/>
  <c r="Z1140" i="20"/>
  <c r="Z1139" i="20"/>
  <c r="Z1136" i="20"/>
  <c r="Z1135" i="20"/>
  <c r="Z1151" i="20"/>
  <c r="Z1169" i="20"/>
  <c r="Z1133" i="20"/>
  <c r="Z1149" i="20"/>
  <c r="Z1178" i="20"/>
  <c r="Z1165" i="20"/>
  <c r="Z1155" i="20"/>
  <c r="Z1166" i="20"/>
  <c r="Z1144" i="20"/>
  <c r="Z1156" i="20"/>
  <c r="Z1153" i="20"/>
  <c r="Z1125" i="20"/>
  <c r="Z1138" i="20"/>
  <c r="Z1137" i="20"/>
  <c r="Z1129" i="20"/>
  <c r="Z1131" i="20"/>
  <c r="Z1128" i="20"/>
  <c r="Z1132" i="20"/>
  <c r="Z1118" i="20"/>
  <c r="Z1126" i="20"/>
  <c r="Z1127" i="20"/>
  <c r="Z1124" i="20"/>
  <c r="Z1134" i="20"/>
  <c r="Z1145" i="20"/>
  <c r="Z1122" i="20"/>
  <c r="Z1148" i="20"/>
  <c r="Z1123" i="20"/>
  <c r="Z1152" i="20"/>
  <c r="Z1121" i="20"/>
  <c r="Z1117" i="20"/>
  <c r="Z1119" i="20"/>
  <c r="Z1116" i="20"/>
  <c r="Z1120" i="20"/>
  <c r="Z1115" i="20"/>
  <c r="Z1114" i="20"/>
  <c r="Z1113" i="20"/>
  <c r="AC1112" i="20"/>
  <c r="AB1112" i="20"/>
  <c r="Z1112" i="20"/>
  <c r="AC1109" i="20"/>
  <c r="AB1109" i="20"/>
  <c r="Z1109" i="20"/>
  <c r="AC1108" i="20"/>
  <c r="AB1108" i="20"/>
  <c r="Z1108" i="20"/>
  <c r="Z4532" i="20"/>
  <c r="Z4530" i="20"/>
  <c r="Z4529" i="20"/>
  <c r="Z4527" i="20"/>
  <c r="Z4526" i="20"/>
  <c r="Z4524" i="20"/>
  <c r="Z4528" i="20"/>
  <c r="Z4522" i="20"/>
  <c r="Z4519" i="20"/>
  <c r="Z4517" i="20"/>
  <c r="Z4531" i="20"/>
  <c r="Z4520" i="20"/>
  <c r="Z4515" i="20"/>
  <c r="Z4516" i="20"/>
  <c r="Z4512" i="20"/>
  <c r="Z4518" i="20"/>
  <c r="Z4523" i="20"/>
  <c r="Z4514" i="20"/>
  <c r="Z4513" i="20"/>
  <c r="Z4509" i="20"/>
  <c r="Z4508" i="20"/>
  <c r="Z4510" i="20"/>
  <c r="Z4507" i="20"/>
  <c r="Z4506" i="20"/>
  <c r="Z4503" i="20"/>
  <c r="Z4500" i="20"/>
  <c r="Z4498" i="20"/>
  <c r="Z4494" i="20"/>
  <c r="Z4493" i="20"/>
  <c r="Z4492" i="20"/>
  <c r="Z4501" i="20"/>
  <c r="Z4487" i="20"/>
  <c r="Z4502" i="20"/>
  <c r="Z4504" i="20"/>
  <c r="Z4505" i="20"/>
  <c r="Z4495" i="20"/>
  <c r="Z4485" i="20"/>
  <c r="Z4484" i="20"/>
  <c r="Z4482" i="20"/>
  <c r="Z4497" i="20"/>
  <c r="Z4496" i="20"/>
  <c r="Z4483" i="20"/>
  <c r="Z4478" i="20"/>
  <c r="Z4479" i="20"/>
  <c r="Z4476" i="20"/>
  <c r="Z4480" i="20"/>
  <c r="Z4490" i="20"/>
  <c r="Z4477" i="20"/>
  <c r="Z4473" i="20"/>
  <c r="Z4472" i="20"/>
  <c r="Z4474" i="20"/>
  <c r="Z4471" i="20"/>
  <c r="Z4475" i="20"/>
  <c r="Z4469" i="20"/>
  <c r="Z4466" i="20"/>
  <c r="Z4461" i="20"/>
  <c r="Z4463" i="20"/>
  <c r="Z4467" i="20"/>
  <c r="Z4465" i="20"/>
  <c r="Z4457" i="20"/>
  <c r="Z4464" i="20"/>
  <c r="Z4454" i="20"/>
  <c r="Z4453" i="20"/>
  <c r="Z4452" i="20"/>
  <c r="Z4449" i="20"/>
  <c r="Z4459" i="20"/>
  <c r="Z4458" i="20"/>
  <c r="Z4455" i="20"/>
  <c r="Z4451" i="20"/>
  <c r="Z4443" i="20"/>
  <c r="Z4446" i="20"/>
  <c r="Z4445" i="20"/>
  <c r="Z4460" i="20"/>
  <c r="Z4447" i="20"/>
  <c r="Z4448" i="20"/>
  <c r="Z4450" i="20"/>
  <c r="Z4442" i="20"/>
  <c r="Z4440" i="20"/>
  <c r="Z4444" i="20"/>
  <c r="Z4441" i="20"/>
  <c r="Z4438" i="20"/>
  <c r="Z4437" i="20"/>
  <c r="Z4436" i="20"/>
  <c r="Z4431" i="20"/>
  <c r="Z4430" i="20"/>
  <c r="Z4432" i="20"/>
  <c r="Z3927" i="20"/>
  <c r="Z3926" i="20"/>
  <c r="Z3924" i="20"/>
  <c r="Z3925" i="20"/>
  <c r="Z3754" i="20"/>
  <c r="Z3752" i="20"/>
  <c r="Z3753" i="20"/>
  <c r="Z3749" i="20"/>
  <c r="Z3750" i="20"/>
  <c r="Z3748" i="20"/>
  <c r="Z3747" i="20"/>
  <c r="Z3745" i="20"/>
  <c r="Z3736" i="20"/>
  <c r="Z3742" i="20"/>
  <c r="Z3733" i="20"/>
  <c r="Z3741" i="20"/>
  <c r="Z3732" i="20"/>
  <c r="Z3739" i="20"/>
  <c r="Z3730" i="20"/>
  <c r="Z3735" i="20"/>
  <c r="Z3731" i="20"/>
  <c r="Z3734" i="20"/>
  <c r="Z3740" i="20"/>
  <c r="Z3738" i="20"/>
  <c r="Z3729" i="20"/>
  <c r="Z3727" i="20"/>
  <c r="Z3728" i="20"/>
  <c r="Z3725" i="20"/>
  <c r="Z3726" i="20"/>
  <c r="Z3724" i="20"/>
  <c r="Z3722" i="20"/>
  <c r="Z3719" i="20"/>
  <c r="Z3718" i="20"/>
  <c r="Z3717" i="20"/>
  <c r="Z3710" i="20"/>
  <c r="Z3713" i="20"/>
  <c r="Z3712" i="20"/>
  <c r="Z3711" i="20"/>
  <c r="Z3708" i="20"/>
  <c r="Z3707" i="20"/>
  <c r="Z3447" i="20"/>
  <c r="Z3446" i="20"/>
  <c r="Z3445" i="20"/>
  <c r="Z3442" i="20"/>
  <c r="Z3441" i="20"/>
  <c r="Z3440" i="20"/>
  <c r="Z3439" i="20"/>
  <c r="Z3438" i="20"/>
  <c r="Z3437" i="20"/>
  <c r="Z3436" i="20"/>
  <c r="Z3435" i="20"/>
  <c r="Z3434" i="20"/>
  <c r="Z3433" i="20"/>
  <c r="Z3444" i="20"/>
  <c r="Z3432" i="20"/>
  <c r="Z3431" i="20"/>
  <c r="Z3429" i="20"/>
  <c r="Z3427" i="20"/>
  <c r="Z3426" i="20"/>
  <c r="Z3425" i="20"/>
  <c r="Z3424" i="20"/>
  <c r="Z3423" i="20"/>
  <c r="Z3422" i="20"/>
  <c r="Z3421" i="20"/>
  <c r="Z3428" i="20"/>
  <c r="Z3430" i="20"/>
  <c r="Z3419" i="20"/>
  <c r="Z3418" i="20"/>
  <c r="Z3420" i="20"/>
  <c r="Z3417" i="20"/>
  <c r="Z3416" i="20"/>
  <c r="Z3415" i="20"/>
  <c r="Z3414" i="20"/>
  <c r="Z3411" i="20"/>
  <c r="Z3409" i="20"/>
  <c r="Z3408" i="20"/>
  <c r="Z3413" i="20"/>
  <c r="Z3407" i="20"/>
  <c r="Z3412" i="20"/>
  <c r="Z3406" i="20"/>
  <c r="Z3410" i="20"/>
  <c r="Z3405" i="20"/>
  <c r="Z3404" i="20"/>
  <c r="Z3403" i="20"/>
  <c r="Z3401" i="20"/>
  <c r="Z3399" i="20"/>
  <c r="Z3402" i="20"/>
  <c r="Z3400" i="20"/>
  <c r="Z2301" i="20"/>
  <c r="Z2298" i="20"/>
  <c r="Z2296" i="20"/>
  <c r="Z2300" i="20"/>
  <c r="Z2295" i="20"/>
  <c r="Z2297" i="20"/>
  <c r="Z2294" i="20"/>
  <c r="Z2290" i="20"/>
  <c r="Z2289" i="20"/>
  <c r="Z2288" i="20"/>
  <c r="Z2287" i="20"/>
  <c r="Z2285" i="20"/>
  <c r="Z2284" i="20"/>
  <c r="Z2281" i="20"/>
  <c r="Z2283" i="20"/>
  <c r="Z2279" i="20"/>
  <c r="Z2280" i="20"/>
  <c r="Z2278" i="20"/>
  <c r="Z2277" i="20"/>
  <c r="Z2276" i="20"/>
  <c r="Z2275" i="20"/>
  <c r="Z2270" i="20"/>
  <c r="Z2274" i="20"/>
  <c r="Z2273" i="20"/>
  <c r="Z2272" i="20"/>
  <c r="Z2269" i="20"/>
  <c r="Z2267" i="20"/>
  <c r="Z2268" i="20"/>
  <c r="Z2262" i="20"/>
  <c r="Z2271" i="20"/>
  <c r="Z2265" i="20"/>
  <c r="Z2264" i="20"/>
  <c r="Z2266" i="20"/>
  <c r="Z2263" i="20"/>
  <c r="Z2260" i="20"/>
  <c r="Z2258" i="20"/>
  <c r="Z2261" i="20"/>
  <c r="Z2257" i="20"/>
  <c r="Z2256" i="20"/>
  <c r="Z2255" i="20"/>
  <c r="Z2253" i="20"/>
  <c r="Z1370" i="20"/>
  <c r="Z1107" i="20"/>
  <c r="Z1106" i="20"/>
  <c r="Z1101" i="20"/>
  <c r="Z1100" i="20"/>
  <c r="Z1099" i="20"/>
  <c r="Z1095" i="20"/>
  <c r="Z1094" i="20"/>
  <c r="Z1093" i="20"/>
  <c r="Z1096" i="20"/>
  <c r="Z1092" i="20"/>
  <c r="Z1091" i="20"/>
  <c r="Z1090" i="20"/>
  <c r="Z1088" i="20"/>
  <c r="Z1086" i="20"/>
  <c r="Z1087" i="20"/>
  <c r="Z1085" i="20"/>
  <c r="Z1084" i="20"/>
  <c r="Z1083" i="20"/>
  <c r="Z1082" i="20"/>
  <c r="Z1081" i="20"/>
  <c r="Z1080" i="20"/>
  <c r="Z1079" i="20"/>
  <c r="Z1076" i="20"/>
  <c r="Z1074" i="20"/>
  <c r="Z1073" i="20"/>
  <c r="Z1071" i="20"/>
  <c r="Z1078" i="20"/>
  <c r="Z1070" i="20"/>
  <c r="Z1069" i="20"/>
  <c r="Z1075" i="20"/>
  <c r="Z1068" i="20"/>
  <c r="Z1072" i="20"/>
  <c r="Z1060" i="20"/>
  <c r="Z1067" i="20"/>
  <c r="Z1064" i="20"/>
  <c r="Z1066" i="20"/>
  <c r="Z1062" i="20"/>
  <c r="Z1065" i="20"/>
  <c r="Z1061" i="20"/>
  <c r="Z1059" i="20"/>
  <c r="Z1058" i="20"/>
  <c r="Z1057" i="20"/>
  <c r="Z1056" i="20"/>
  <c r="Z1063" i="20"/>
  <c r="Z1055" i="20"/>
  <c r="Z1054" i="20"/>
  <c r="Z1051" i="20"/>
  <c r="Z1045" i="20"/>
  <c r="AB1050" i="20"/>
  <c r="Z1050" i="20"/>
  <c r="Z1047" i="20"/>
  <c r="Z1043" i="20"/>
  <c r="Z1053" i="20"/>
  <c r="Z1049" i="20"/>
  <c r="Z1044" i="20"/>
  <c r="Z1046" i="20"/>
  <c r="Z1052" i="20"/>
  <c r="Z1041" i="20"/>
  <c r="Z1042" i="20"/>
  <c r="Z1048" i="20"/>
  <c r="AB1040" i="20"/>
  <c r="Z1040" i="20"/>
  <c r="Z1039" i="20"/>
  <c r="Z1038" i="20"/>
  <c r="AC1036" i="20"/>
  <c r="AB1036" i="20"/>
  <c r="Z1036" i="20"/>
  <c r="AC1035" i="20"/>
  <c r="AB1035" i="20"/>
  <c r="Z1035" i="20"/>
  <c r="AC1033" i="20"/>
  <c r="AB1033" i="20"/>
  <c r="Z1033" i="20"/>
  <c r="AC1032" i="20"/>
  <c r="AB1032" i="20"/>
  <c r="Z1032" i="20"/>
  <c r="AC1031" i="20"/>
  <c r="AB1031" i="20"/>
  <c r="Z1031" i="20"/>
  <c r="Z4427" i="20"/>
  <c r="Z4426" i="20"/>
  <c r="Z4422" i="20"/>
  <c r="Z4425" i="20"/>
  <c r="Z4421" i="20"/>
  <c r="Z4429" i="20"/>
  <c r="Z4419" i="20"/>
  <c r="Z4417" i="20"/>
  <c r="Z4416" i="20"/>
  <c r="Z4428" i="20"/>
  <c r="Z4424" i="20"/>
  <c r="Z4423" i="20"/>
  <c r="Z4415" i="20"/>
  <c r="Z4414" i="20"/>
  <c r="Z4420" i="20"/>
  <c r="Z4413" i="20"/>
  <c r="Z4411" i="20"/>
  <c r="Z4412" i="20"/>
  <c r="Z4410" i="20"/>
  <c r="Z4408" i="20"/>
  <c r="Z4397" i="20"/>
  <c r="Z4409" i="20"/>
  <c r="Z4402" i="20"/>
  <c r="Z4407" i="20"/>
  <c r="Z4401" i="20"/>
  <c r="Z4400" i="20"/>
  <c r="Z4406" i="20"/>
  <c r="Z4403" i="20"/>
  <c r="Z4396" i="20"/>
  <c r="Z4404" i="20"/>
  <c r="Z4392" i="20"/>
  <c r="Z4393" i="20"/>
  <c r="Z4391" i="20"/>
  <c r="Z4386" i="20"/>
  <c r="Z4385" i="20"/>
  <c r="Z4395" i="20"/>
  <c r="Z4390" i="20"/>
  <c r="Z4394" i="20"/>
  <c r="Z4388" i="20"/>
  <c r="Z4384" i="20"/>
  <c r="Z4383" i="20"/>
  <c r="Z4382" i="20"/>
  <c r="Z4375" i="20"/>
  <c r="Z4378" i="20"/>
  <c r="Z4380" i="20"/>
  <c r="Z4379" i="20"/>
  <c r="Z4372" i="20"/>
  <c r="Z4370" i="20"/>
  <c r="Z4369" i="20"/>
  <c r="Z4374" i="20"/>
  <c r="Z4367" i="20"/>
  <c r="Z4368" i="20"/>
  <c r="Z4366" i="20"/>
  <c r="Z4365" i="20"/>
  <c r="Z4363" i="20"/>
  <c r="Z4364" i="20"/>
  <c r="Z4362" i="20"/>
  <c r="Z4359" i="20"/>
  <c r="Z4356" i="20"/>
  <c r="Z4357" i="20"/>
  <c r="Z4355" i="20"/>
  <c r="Z4354" i="20"/>
  <c r="Z3923" i="20"/>
  <c r="Z3922" i="20"/>
  <c r="Z3921" i="20"/>
  <c r="Z3705" i="20"/>
  <c r="Z3703" i="20"/>
  <c r="Z3702" i="20"/>
  <c r="Z3698" i="20"/>
  <c r="Z3697" i="20"/>
  <c r="Z3696" i="20"/>
  <c r="Z3691" i="20"/>
  <c r="Z3693" i="20"/>
  <c r="Z3692" i="20"/>
  <c r="Z3688" i="20"/>
  <c r="Z3690" i="20"/>
  <c r="Z3684" i="20"/>
  <c r="Z3685" i="20"/>
  <c r="Z3683" i="20"/>
  <c r="Z3686" i="20"/>
  <c r="Z3687" i="20"/>
  <c r="Z3682" i="20"/>
  <c r="Z3680" i="20"/>
  <c r="Z3681" i="20"/>
  <c r="Z3676" i="20"/>
  <c r="Z3671" i="20"/>
  <c r="Z3672" i="20"/>
  <c r="Z3669" i="20"/>
  <c r="Z3396" i="20"/>
  <c r="Z3395" i="20"/>
  <c r="Z3393" i="20"/>
  <c r="Z3392" i="20"/>
  <c r="Z3391" i="20"/>
  <c r="Z3397" i="20"/>
  <c r="Z3390" i="20"/>
  <c r="Z3398" i="20"/>
  <c r="Z3394" i="20"/>
  <c r="Z3387" i="20"/>
  <c r="Z3388" i="20"/>
  <c r="Z3382" i="20"/>
  <c r="Z3380" i="20"/>
  <c r="Z3379" i="20"/>
  <c r="Z3378" i="20"/>
  <c r="Z3377" i="20"/>
  <c r="Z3384" i="20"/>
  <c r="Z3375" i="20"/>
  <c r="Z3374" i="20"/>
  <c r="Z3383" i="20"/>
  <c r="Z3386" i="20"/>
  <c r="Z3385" i="20"/>
  <c r="Z3373" i="20"/>
  <c r="Z3372" i="20"/>
  <c r="Z3381" i="20"/>
  <c r="Z3376" i="20"/>
  <c r="Z3371" i="20"/>
  <c r="Z3366" i="20"/>
  <c r="Z3365" i="20"/>
  <c r="Z3370" i="20"/>
  <c r="Z3367" i="20"/>
  <c r="Z3364" i="20"/>
  <c r="Z3368" i="20"/>
  <c r="Z3369" i="20"/>
  <c r="Z3363" i="20"/>
  <c r="Z3362" i="20"/>
  <c r="Z3358" i="20"/>
  <c r="Z3357" i="20"/>
  <c r="Z3356" i="20"/>
  <c r="Z3355" i="20"/>
  <c r="Z3360" i="20"/>
  <c r="Z3361" i="20"/>
  <c r="Z3354" i="20"/>
  <c r="Z3353" i="20"/>
  <c r="Z2252" i="20"/>
  <c r="Z2250" i="20"/>
  <c r="Z2251" i="20"/>
  <c r="Z2247" i="20"/>
  <c r="Z2248" i="20"/>
  <c r="Z2246" i="20"/>
  <c r="Z2249" i="20"/>
  <c r="Z2244" i="20"/>
  <c r="Z2243" i="20"/>
  <c r="Z2242" i="20"/>
  <c r="Z2241" i="20"/>
  <c r="Z2237" i="20"/>
  <c r="Z2236" i="20"/>
  <c r="Z2235" i="20"/>
  <c r="Z2234" i="20"/>
  <c r="Z2233" i="20"/>
  <c r="Z2232" i="20"/>
  <c r="Z2229" i="20"/>
  <c r="Z2230" i="20"/>
  <c r="Z2227" i="20"/>
  <c r="Z2223" i="20"/>
  <c r="Z2226" i="20"/>
  <c r="Z2225" i="20"/>
  <c r="Z2224" i="20"/>
  <c r="Z2228" i="20"/>
  <c r="Z2221" i="20"/>
  <c r="Z2219" i="20"/>
  <c r="Z2222" i="20"/>
  <c r="Z2218" i="20"/>
  <c r="Z2216" i="20"/>
  <c r="Z2215" i="20"/>
  <c r="Z2214" i="20"/>
  <c r="Z2217" i="20"/>
  <c r="Z2213" i="20"/>
  <c r="Z2212" i="20"/>
  <c r="Z2208" i="20"/>
  <c r="Z2211" i="20"/>
  <c r="Z2210" i="20"/>
  <c r="Z2207" i="20"/>
  <c r="Z1368" i="20"/>
  <c r="Z1030" i="20"/>
  <c r="Z1027" i="20"/>
  <c r="Z1028" i="20"/>
  <c r="Z1026" i="20"/>
  <c r="Z1025" i="20"/>
  <c r="Z1024" i="20"/>
  <c r="Z1021" i="20"/>
  <c r="Z1023" i="20"/>
  <c r="Z1020" i="20"/>
  <c r="Z1018" i="20"/>
  <c r="Z1016" i="20"/>
  <c r="Z1014" i="20"/>
  <c r="Z1013" i="20"/>
  <c r="Z1011" i="20"/>
  <c r="Z1010" i="20"/>
  <c r="Z1009" i="20"/>
  <c r="Z1017" i="20"/>
  <c r="Z1008" i="20"/>
  <c r="Z1012" i="20"/>
  <c r="Z1006" i="20"/>
  <c r="Z1005" i="20"/>
  <c r="Z1004" i="20"/>
  <c r="Z1003" i="20"/>
  <c r="Z1001" i="20"/>
  <c r="Z997" i="20"/>
  <c r="Z999" i="20"/>
  <c r="Z995" i="20"/>
  <c r="Z994" i="20"/>
  <c r="Z1000" i="20"/>
  <c r="Z1002" i="20"/>
  <c r="Z985" i="20"/>
  <c r="Z984" i="20"/>
  <c r="Z983" i="20"/>
  <c r="Z998" i="20"/>
  <c r="Z982" i="20"/>
  <c r="Z981" i="20"/>
  <c r="Z990" i="20"/>
  <c r="Z993" i="20"/>
  <c r="Z978" i="20"/>
  <c r="Z977" i="20"/>
  <c r="Z976" i="20"/>
  <c r="Z975" i="20"/>
  <c r="Z986" i="20"/>
  <c r="Z974" i="20"/>
  <c r="Z996" i="20"/>
  <c r="Z989" i="20"/>
  <c r="Z988" i="20"/>
  <c r="Z992" i="20"/>
  <c r="Z979" i="20"/>
  <c r="Z987" i="20"/>
  <c r="Z973" i="20"/>
  <c r="Z972" i="20"/>
  <c r="Z980" i="20"/>
  <c r="Z970" i="20"/>
  <c r="Z967" i="20"/>
  <c r="Z971" i="20"/>
  <c r="Z968" i="20"/>
  <c r="Z969" i="20"/>
  <c r="Z965" i="20"/>
  <c r="Z966" i="20"/>
  <c r="Z964" i="20"/>
  <c r="Z963" i="20"/>
  <c r="AB962" i="20"/>
  <c r="Z962" i="20"/>
  <c r="Z957" i="20"/>
  <c r="AB956" i="20"/>
  <c r="Z956" i="20"/>
  <c r="AB954" i="20"/>
  <c r="Z954" i="20"/>
  <c r="AB953" i="20"/>
  <c r="Z953" i="20"/>
  <c r="Z960" i="20"/>
  <c r="AB951" i="20"/>
  <c r="Z951" i="20"/>
  <c r="Z947" i="20"/>
  <c r="Z961" i="20"/>
  <c r="AB942" i="20"/>
  <c r="Z942" i="20"/>
  <c r="AB959" i="20"/>
  <c r="Z959" i="20"/>
  <c r="AB941" i="20"/>
  <c r="Z941" i="20"/>
  <c r="AB948" i="20"/>
  <c r="Z948" i="20"/>
  <c r="AB949" i="20"/>
  <c r="Z949" i="20"/>
  <c r="AB946" i="20"/>
  <c r="Z946" i="20"/>
  <c r="AB958" i="20"/>
  <c r="Z958" i="20"/>
  <c r="Z935" i="20"/>
  <c r="AB944" i="20"/>
  <c r="Z944" i="20"/>
  <c r="AB952" i="20"/>
  <c r="Z952" i="20"/>
  <c r="AB945" i="20"/>
  <c r="Z945" i="20"/>
  <c r="AB955" i="20"/>
  <c r="Z955" i="20"/>
  <c r="AB950" i="20"/>
  <c r="Z950" i="20"/>
  <c r="AB943" i="20"/>
  <c r="Z943" i="20"/>
  <c r="AB936" i="20"/>
  <c r="Z936" i="20"/>
  <c r="AB939" i="20"/>
  <c r="Z939" i="20"/>
  <c r="AB938" i="20"/>
  <c r="Z938" i="20"/>
  <c r="AB940" i="20"/>
  <c r="Z940" i="20"/>
  <c r="AB934" i="20"/>
  <c r="Z934" i="20"/>
  <c r="AB933" i="20"/>
  <c r="Z933" i="20"/>
  <c r="AB937" i="20"/>
  <c r="Z937" i="20"/>
  <c r="AB932" i="20"/>
  <c r="Z932" i="20"/>
  <c r="AB929" i="20"/>
  <c r="Z929" i="20"/>
  <c r="AB925" i="20"/>
  <c r="Z925" i="20"/>
  <c r="AB931" i="20"/>
  <c r="Z931" i="20"/>
  <c r="AB928" i="20"/>
  <c r="Z928" i="20"/>
  <c r="AB930" i="20"/>
  <c r="Z930" i="20"/>
  <c r="AB926" i="20"/>
  <c r="Z926" i="20"/>
  <c r="AB927" i="20"/>
  <c r="Z927" i="20"/>
  <c r="AC923" i="20"/>
  <c r="AB923" i="20"/>
  <c r="Z923" i="20"/>
  <c r="AC921" i="20"/>
  <c r="AB921" i="20"/>
  <c r="Z921" i="20"/>
  <c r="AC920" i="20"/>
  <c r="AB920" i="20"/>
  <c r="Z920" i="20"/>
  <c r="AC919" i="20"/>
  <c r="AB919" i="20"/>
  <c r="Z919" i="20"/>
  <c r="Z4351" i="20"/>
  <c r="Z4349" i="20"/>
  <c r="Z4342" i="20"/>
  <c r="Z4340" i="20"/>
  <c r="Z4338" i="20"/>
  <c r="Z4337" i="20"/>
  <c r="Z4336" i="20"/>
  <c r="Z4335" i="20"/>
  <c r="Z4334" i="20"/>
  <c r="Z4325" i="20"/>
  <c r="Z4332" i="20"/>
  <c r="Z4330" i="20"/>
  <c r="Z4322" i="20"/>
  <c r="Z4328" i="20"/>
  <c r="Z4326" i="20"/>
  <c r="Z4321" i="20"/>
  <c r="Z4307" i="20"/>
  <c r="Z4333" i="20"/>
  <c r="Z4303" i="20"/>
  <c r="Z4331" i="20"/>
  <c r="Z4319" i="20"/>
  <c r="Z4314" i="20"/>
  <c r="Z4306" i="20"/>
  <c r="Z4305" i="20"/>
  <c r="Z4302" i="20"/>
  <c r="Z4279" i="20"/>
  <c r="Z4281" i="20"/>
  <c r="Z4296" i="20"/>
  <c r="Z4294" i="20"/>
  <c r="Z4293" i="20"/>
  <c r="Z4264" i="20"/>
  <c r="Z4289" i="20"/>
  <c r="Z4292" i="20"/>
  <c r="Z4258" i="20"/>
  <c r="Z4283" i="20"/>
  <c r="Z4277" i="20"/>
  <c r="Z4286" i="20"/>
  <c r="Z4284" i="20"/>
  <c r="Z4300" i="20"/>
  <c r="Z4261" i="20"/>
  <c r="Z4288" i="20"/>
  <c r="Z4254" i="20"/>
  <c r="Z4265" i="20"/>
  <c r="Z4256" i="20"/>
  <c r="Z4259" i="20"/>
  <c r="Z4252" i="20"/>
  <c r="Z4244" i="20"/>
  <c r="Z4248" i="20"/>
  <c r="Z4241" i="20"/>
  <c r="Z4249" i="20"/>
  <c r="Z4240" i="20"/>
  <c r="Z3983" i="20"/>
  <c r="Z3982" i="20"/>
  <c r="Z3981" i="20"/>
  <c r="Z3976" i="20"/>
  <c r="Z3974" i="20"/>
  <c r="Z3975" i="20"/>
  <c r="Z3973" i="20"/>
  <c r="Z3970" i="20"/>
  <c r="Z3969" i="20"/>
  <c r="Z3968" i="20"/>
  <c r="Z3965" i="20"/>
  <c r="Z3963" i="20"/>
  <c r="Z3962" i="20"/>
  <c r="Z3959" i="20"/>
  <c r="Z3957" i="20"/>
  <c r="Z3952" i="20"/>
  <c r="Z3958" i="20"/>
  <c r="Z3956" i="20"/>
  <c r="Z3955" i="20"/>
  <c r="Z3935" i="20"/>
  <c r="Z3920" i="20"/>
  <c r="Z3916" i="20"/>
  <c r="Z3915" i="20"/>
  <c r="Z3918" i="20"/>
  <c r="Z3907" i="20"/>
  <c r="Z3914" i="20"/>
  <c r="Z3917" i="20"/>
  <c r="Z3908" i="20"/>
  <c r="Z3934" i="20"/>
  <c r="Z3912" i="20"/>
  <c r="Z3911" i="20"/>
  <c r="Z3913" i="20"/>
  <c r="Z3905" i="20"/>
  <c r="Z3904" i="20"/>
  <c r="Z3903" i="20"/>
  <c r="Z3902" i="20"/>
  <c r="Z3897" i="20"/>
  <c r="Z3900" i="20"/>
  <c r="Z3901" i="20"/>
  <c r="Z3895" i="20"/>
  <c r="Z3894" i="20"/>
  <c r="Z3893" i="20"/>
  <c r="Z3892" i="20"/>
  <c r="Z3891" i="20"/>
  <c r="Z3890" i="20"/>
  <c r="Z3883" i="20"/>
  <c r="Z3889" i="20"/>
  <c r="Z3884" i="20"/>
  <c r="Z3885" i="20"/>
  <c r="Z3887" i="20"/>
  <c r="Z3668" i="20"/>
  <c r="Z3663" i="20"/>
  <c r="Z3661" i="20"/>
  <c r="Z3656" i="20"/>
  <c r="Z3662" i="20"/>
  <c r="Z3655" i="20"/>
  <c r="Z3648" i="20"/>
  <c r="Z3652" i="20"/>
  <c r="Z3343" i="20"/>
  <c r="Z3342" i="20"/>
  <c r="Z3341" i="20"/>
  <c r="Z3351" i="20"/>
  <c r="Z3339" i="20"/>
  <c r="Z3338" i="20"/>
  <c r="Z3349" i="20"/>
  <c r="Z3348" i="20"/>
  <c r="Z3347" i="20"/>
  <c r="Z3350" i="20"/>
  <c r="Z3322" i="20"/>
  <c r="Z3332" i="20"/>
  <c r="Z3345" i="20"/>
  <c r="Z3337" i="20"/>
  <c r="Z3324" i="20"/>
  <c r="Z3344" i="20"/>
  <c r="Z3330" i="20"/>
  <c r="Z3331" i="20"/>
  <c r="Z3336" i="20"/>
  <c r="Z3325" i="20"/>
  <c r="Z3329" i="20"/>
  <c r="Z3334" i="20"/>
  <c r="Z3333" i="20"/>
  <c r="Z3340" i="20"/>
  <c r="Z3335" i="20"/>
  <c r="Z3323" i="20"/>
  <c r="Z3328" i="20"/>
  <c r="Z3321" i="20"/>
  <c r="Z3326" i="20"/>
  <c r="Z3320" i="20"/>
  <c r="Z3327" i="20"/>
  <c r="Z3319" i="20"/>
  <c r="Z3318" i="20"/>
  <c r="Z3317" i="20"/>
  <c r="Z3315" i="20"/>
  <c r="Z3314" i="20"/>
  <c r="Z3313" i="20"/>
  <c r="Z3282" i="20"/>
  <c r="Z3305" i="20"/>
  <c r="Z3304" i="20"/>
  <c r="Z3303" i="20"/>
  <c r="Z3302" i="20"/>
  <c r="Z3301" i="20"/>
  <c r="Z3300" i="20"/>
  <c r="Z3299" i="20"/>
  <c r="Z3298" i="20"/>
  <c r="Z3296" i="20"/>
  <c r="Z3295" i="20"/>
  <c r="Z3294" i="20"/>
  <c r="Z3293" i="20"/>
  <c r="Z3312" i="20"/>
  <c r="Z3288" i="20"/>
  <c r="Z3287" i="20"/>
  <c r="Z3308" i="20"/>
  <c r="Z3307" i="20"/>
  <c r="Z3311" i="20"/>
  <c r="Z3292" i="20"/>
  <c r="Z3291" i="20"/>
  <c r="Z3309" i="20"/>
  <c r="Z3316" i="20"/>
  <c r="Z3283" i="20"/>
  <c r="Z3289" i="20"/>
  <c r="Z3310" i="20"/>
  <c r="Z3290" i="20"/>
  <c r="Z3297" i="20"/>
  <c r="Z3281" i="20"/>
  <c r="Z3285" i="20"/>
  <c r="Z3280" i="20"/>
  <c r="Z3284" i="20"/>
  <c r="Z3277" i="20"/>
  <c r="Z3286" i="20"/>
  <c r="Z3279" i="20"/>
  <c r="Z3278" i="20"/>
  <c r="Z3207" i="20"/>
  <c r="Z3273" i="20"/>
  <c r="Z3272" i="20"/>
  <c r="Z3268" i="20"/>
  <c r="Z3255" i="20"/>
  <c r="Z3254" i="20"/>
  <c r="Z3253" i="20"/>
  <c r="Z3252" i="20"/>
  <c r="Z3251" i="20"/>
  <c r="Z3235" i="20"/>
  <c r="Z3233" i="20"/>
  <c r="Z3232" i="20"/>
  <c r="Z3231" i="20"/>
  <c r="Z3229" i="20"/>
  <c r="Z3262" i="20"/>
  <c r="Z3261" i="20"/>
  <c r="Z3224" i="20"/>
  <c r="Z3223" i="20"/>
  <c r="Z3222" i="20"/>
  <c r="Z3221" i="20"/>
  <c r="Z3264" i="20"/>
  <c r="Z3271" i="20"/>
  <c r="Z3257" i="20"/>
  <c r="Z3266" i="20"/>
  <c r="Z3256" i="20"/>
  <c r="Z3267" i="20"/>
  <c r="Z3250" i="20"/>
  <c r="Z3247" i="20"/>
  <c r="Z3194" i="20"/>
  <c r="Z3245" i="20"/>
  <c r="Z3270" i="20"/>
  <c r="Z3244" i="20"/>
  <c r="Z3215" i="20"/>
  <c r="Z3214" i="20"/>
  <c r="Z3241" i="20"/>
  <c r="Z3236" i="20"/>
  <c r="Z3238" i="20"/>
  <c r="Z3230" i="20"/>
  <c r="Z3226" i="20"/>
  <c r="Z3234" i="20"/>
  <c r="Z3187" i="20"/>
  <c r="Z3219" i="20"/>
  <c r="Z3217" i="20"/>
  <c r="Z3263" i="20"/>
  <c r="Z3269" i="20"/>
  <c r="Z3240" i="20"/>
  <c r="Z3225" i="20"/>
  <c r="Z3212" i="20"/>
  <c r="Z3237" i="20"/>
  <c r="Z3209" i="20"/>
  <c r="Z3188" i="20"/>
  <c r="Z3228" i="20"/>
  <c r="Z3218" i="20"/>
  <c r="Z3216" i="20"/>
  <c r="Z3246" i="20"/>
  <c r="Z3239" i="20"/>
  <c r="Z3186" i="20"/>
  <c r="Z3248" i="20"/>
  <c r="Z3192" i="20"/>
  <c r="Z3202" i="20"/>
  <c r="Z3203" i="20"/>
  <c r="Z3220" i="20"/>
  <c r="Z3205" i="20"/>
  <c r="Z3189" i="20"/>
  <c r="Z3206" i="20"/>
  <c r="Z3190" i="20"/>
  <c r="Z3196" i="20"/>
  <c r="Z3195" i="20"/>
  <c r="Z3208" i="20"/>
  <c r="Z3184" i="20"/>
  <c r="Z3193" i="20"/>
  <c r="Z3204" i="20"/>
  <c r="Z3185" i="20"/>
  <c r="Z3183" i="20"/>
  <c r="Z3182" i="20"/>
  <c r="Z3191" i="20"/>
  <c r="Z3179" i="20"/>
  <c r="Z3178" i="20"/>
  <c r="Z3177" i="20"/>
  <c r="Z3176" i="20"/>
  <c r="Z3175" i="20"/>
  <c r="Z3174" i="20"/>
  <c r="Z3117" i="20"/>
  <c r="Z3167" i="20"/>
  <c r="Z3166" i="20"/>
  <c r="Z3164" i="20"/>
  <c r="Z3165" i="20"/>
  <c r="Z3172" i="20"/>
  <c r="Z3155" i="20"/>
  <c r="Z3154" i="20"/>
  <c r="Z3153" i="20"/>
  <c r="Z3152" i="20"/>
  <c r="Z3144" i="20"/>
  <c r="Z3143" i="20"/>
  <c r="Z3112" i="20"/>
  <c r="Z3173" i="20"/>
  <c r="Z3163" i="20"/>
  <c r="Z3161" i="20"/>
  <c r="Z3135" i="20"/>
  <c r="Z3159" i="20"/>
  <c r="Z3151" i="20"/>
  <c r="Z3150" i="20"/>
  <c r="Z3149" i="20"/>
  <c r="Z3148" i="20"/>
  <c r="Z3147" i="20"/>
  <c r="Z3146" i="20"/>
  <c r="Z3171" i="20"/>
  <c r="Z3125" i="20"/>
  <c r="Z3113" i="20"/>
  <c r="Z3170" i="20"/>
  <c r="Z3168" i="20"/>
  <c r="Z3162" i="20"/>
  <c r="Z3158" i="20"/>
  <c r="Z3141" i="20"/>
  <c r="Z3138" i="20"/>
  <c r="Z3137" i="20"/>
  <c r="Z3156" i="20"/>
  <c r="Z3126" i="20"/>
  <c r="Z3169" i="20"/>
  <c r="Z3142" i="20"/>
  <c r="Z3157" i="20"/>
  <c r="Z3116" i="20"/>
  <c r="Z3130" i="20"/>
  <c r="Z3139" i="20"/>
  <c r="Z3145" i="20"/>
  <c r="Z3133" i="20"/>
  <c r="Z3140" i="20"/>
  <c r="Z3124" i="20"/>
  <c r="Z3119" i="20"/>
  <c r="Z3134" i="20"/>
  <c r="Z3160" i="20"/>
  <c r="Z3115" i="20"/>
  <c r="Z3110" i="20"/>
  <c r="Z3136" i="20"/>
  <c r="Z3118" i="20"/>
  <c r="Z3107" i="20"/>
  <c r="Z3108" i="20"/>
  <c r="Z3109" i="20"/>
  <c r="Z3106" i="20"/>
  <c r="Z3105" i="20"/>
  <c r="Z3111" i="20"/>
  <c r="Z3102" i="20"/>
  <c r="Z3101" i="20"/>
  <c r="Z3026" i="20"/>
  <c r="Z3082" i="20"/>
  <c r="Z3081" i="20"/>
  <c r="Z3080" i="20"/>
  <c r="Z3079" i="20"/>
  <c r="Z3078" i="20"/>
  <c r="Z3098" i="20"/>
  <c r="Z3097" i="20"/>
  <c r="Z3096" i="20"/>
  <c r="Z3095" i="20"/>
  <c r="Z3093" i="20"/>
  <c r="Z3067" i="20"/>
  <c r="Z3066" i="20"/>
  <c r="Z3065" i="20"/>
  <c r="Z3063" i="20"/>
  <c r="Z3061" i="20"/>
  <c r="Z3090" i="20"/>
  <c r="Z3089" i="20"/>
  <c r="Z3100" i="20"/>
  <c r="Z3088" i="20"/>
  <c r="Z3087" i="20"/>
  <c r="Z3057" i="20"/>
  <c r="Z3056" i="20"/>
  <c r="Z3055" i="20"/>
  <c r="Z3054" i="20"/>
  <c r="Z3086" i="20"/>
  <c r="Z3085" i="20"/>
  <c r="Z3084" i="20"/>
  <c r="Z3099" i="20"/>
  <c r="Z3077" i="20"/>
  <c r="Z3075" i="20"/>
  <c r="Z3074" i="20"/>
  <c r="Z3073" i="20"/>
  <c r="Z3072" i="20"/>
  <c r="Z3069" i="20"/>
  <c r="Z3091" i="20"/>
  <c r="Z3058" i="20"/>
  <c r="Z3032" i="20"/>
  <c r="Z3092" i="20"/>
  <c r="Z3071" i="20"/>
  <c r="Z3083" i="20"/>
  <c r="Z3020" i="20"/>
  <c r="Z3051" i="20"/>
  <c r="Z3064" i="20"/>
  <c r="Z3076" i="20"/>
  <c r="Z3047" i="20"/>
  <c r="Z3052" i="20"/>
  <c r="Z3046" i="20"/>
  <c r="Z3017" i="20"/>
  <c r="Z3094" i="20"/>
  <c r="Z3044" i="20"/>
  <c r="Z3062" i="20"/>
  <c r="Z3045" i="20"/>
  <c r="Z3070" i="20"/>
  <c r="Z3060" i="20"/>
  <c r="Z3053" i="20"/>
  <c r="Z3036" i="20"/>
  <c r="Z3015" i="20"/>
  <c r="Z3059" i="20"/>
  <c r="Z3040" i="20"/>
  <c r="Z3050" i="20"/>
  <c r="Z3048" i="20"/>
  <c r="Z3033" i="20"/>
  <c r="Z3031" i="20"/>
  <c r="Z3049" i="20"/>
  <c r="Z3025" i="20"/>
  <c r="Z3016" i="20"/>
  <c r="Z3022" i="20"/>
  <c r="Z3034" i="20"/>
  <c r="Z3021" i="20"/>
  <c r="Z3035" i="20"/>
  <c r="Z3018" i="20"/>
  <c r="Z3013" i="20"/>
  <c r="Z3019" i="20"/>
  <c r="Z3024" i="20"/>
  <c r="Z3014" i="20"/>
  <c r="Z3012" i="20"/>
  <c r="Z3010" i="20"/>
  <c r="Z3007" i="20"/>
  <c r="Z3006" i="20"/>
  <c r="Z3005" i="20"/>
  <c r="Z2999" i="20"/>
  <c r="Z2998" i="20"/>
  <c r="Z2980" i="20"/>
  <c r="Z2979" i="20"/>
  <c r="Z2978" i="20"/>
  <c r="Z2993" i="20"/>
  <c r="Z2991" i="20"/>
  <c r="Z3003" i="20"/>
  <c r="Z3008" i="20"/>
  <c r="Z2974" i="20"/>
  <c r="Z2973" i="20"/>
  <c r="Z2955" i="20"/>
  <c r="Z2962" i="20"/>
  <c r="Z2988" i="20"/>
  <c r="Z2986" i="20"/>
  <c r="Z3002" i="20"/>
  <c r="Z2985" i="20"/>
  <c r="Z3000" i="20"/>
  <c r="Z2984" i="20"/>
  <c r="Z2966" i="20"/>
  <c r="Z3009" i="20"/>
  <c r="Z2990" i="20"/>
  <c r="Z2960" i="20"/>
  <c r="Z2997" i="20"/>
  <c r="Z2989" i="20"/>
  <c r="Z2953" i="20"/>
  <c r="Z2987" i="20"/>
  <c r="Z2975" i="20"/>
  <c r="Z2994" i="20"/>
  <c r="Z2947" i="20"/>
  <c r="Z3001" i="20"/>
  <c r="Z2968" i="20"/>
  <c r="Z2957" i="20"/>
  <c r="Z2976" i="20"/>
  <c r="Z2954" i="20"/>
  <c r="Z2958" i="20"/>
  <c r="Z2996" i="20"/>
  <c r="Z2995" i="20"/>
  <c r="Z2981" i="20"/>
  <c r="Z2952" i="20"/>
  <c r="Z2948" i="20"/>
  <c r="Z2956" i="20"/>
  <c r="Z2969" i="20"/>
  <c r="Z2982" i="20"/>
  <c r="Z2961" i="20"/>
  <c r="Z2983" i="20"/>
  <c r="Z2971" i="20"/>
  <c r="Z2967" i="20"/>
  <c r="Z2965" i="20"/>
  <c r="Z2951" i="20"/>
  <c r="Z2972" i="20"/>
  <c r="Z2949" i="20"/>
  <c r="Z2977" i="20"/>
  <c r="Z2950" i="20"/>
  <c r="Z2959" i="20"/>
  <c r="Z2945" i="20"/>
  <c r="Z2944" i="20"/>
  <c r="Z2946" i="20"/>
  <c r="Z2943" i="20"/>
  <c r="Z2941" i="20"/>
  <c r="Z2936" i="20"/>
  <c r="Z2935" i="20"/>
  <c r="Z2916" i="20"/>
  <c r="Z2915" i="20"/>
  <c r="Z2914" i="20"/>
  <c r="Z2932" i="20"/>
  <c r="Z2939" i="20"/>
  <c r="Z2931" i="20"/>
  <c r="Z2910" i="20"/>
  <c r="Z2922" i="20"/>
  <c r="Z2885" i="20"/>
  <c r="Z2894" i="20"/>
  <c r="Z2940" i="20"/>
  <c r="Z2937" i="20"/>
  <c r="Z2902" i="20"/>
  <c r="Z2928" i="20"/>
  <c r="Z2909" i="20"/>
  <c r="Z2927" i="20"/>
  <c r="Z2929" i="20"/>
  <c r="Z2938" i="20"/>
  <c r="Z2890" i="20"/>
  <c r="Z2903" i="20"/>
  <c r="Z2934" i="20"/>
  <c r="Z2920" i="20"/>
  <c r="Z2930" i="20"/>
  <c r="Z2923" i="20"/>
  <c r="Z2918" i="20"/>
  <c r="Z2883" i="20"/>
  <c r="Z2933" i="20"/>
  <c r="Z2917" i="20"/>
  <c r="Z2919" i="20"/>
  <c r="Z2908" i="20"/>
  <c r="Z2925" i="20"/>
  <c r="Z2887" i="20"/>
  <c r="Z2901" i="20"/>
  <c r="Z2893" i="20"/>
  <c r="Z2905" i="20"/>
  <c r="Z2911" i="20"/>
  <c r="Z2904" i="20"/>
  <c r="Z2886" i="20"/>
  <c r="Z2924" i="20"/>
  <c r="Z2913" i="20"/>
  <c r="Z2907" i="20"/>
  <c r="Z2912" i="20"/>
  <c r="Z2900" i="20"/>
  <c r="Z2884" i="20"/>
  <c r="Z2889" i="20"/>
  <c r="Z2899" i="20"/>
  <c r="Z2892" i="20"/>
  <c r="Z2880" i="20"/>
  <c r="Z2891" i="20"/>
  <c r="Z2906" i="20"/>
  <c r="Z2879" i="20"/>
  <c r="Z2881" i="20"/>
  <c r="Z2882" i="20"/>
  <c r="Z2874" i="20"/>
  <c r="Z2872" i="20"/>
  <c r="Z2858" i="20"/>
  <c r="Z2864" i="20"/>
  <c r="Z2863" i="20"/>
  <c r="Z2869" i="20"/>
  <c r="Z2855" i="20"/>
  <c r="Z2861" i="20"/>
  <c r="Z2860" i="20"/>
  <c r="Z2870" i="20"/>
  <c r="Z2849" i="20"/>
  <c r="Z2857" i="20"/>
  <c r="Z2867" i="20"/>
  <c r="Z2866" i="20"/>
  <c r="Z2865" i="20"/>
  <c r="Z2862" i="20"/>
  <c r="Z2850" i="20"/>
  <c r="Z2844" i="20"/>
  <c r="Z2859" i="20"/>
  <c r="Z2854" i="20"/>
  <c r="Z2853" i="20"/>
  <c r="Z2856" i="20"/>
  <c r="Z2847" i="20"/>
  <c r="Z2843" i="20"/>
  <c r="Z2845" i="20"/>
  <c r="Z2846" i="20"/>
  <c r="Z2841" i="20"/>
  <c r="Z2842" i="20"/>
  <c r="Z2840" i="20"/>
  <c r="Z2205" i="20"/>
  <c r="Z2206" i="20"/>
  <c r="Z2202" i="20"/>
  <c r="Z2203" i="20"/>
  <c r="Z2195" i="20"/>
  <c r="Z2193" i="20"/>
  <c r="Z2200" i="20"/>
  <c r="Z2197" i="20"/>
  <c r="Z2201" i="20"/>
  <c r="Z2192" i="20"/>
  <c r="Z2191" i="20"/>
  <c r="Z2182" i="20"/>
  <c r="Z2190" i="20"/>
  <c r="Z2177" i="20"/>
  <c r="Z2188" i="20"/>
  <c r="Z2189" i="20"/>
  <c r="Z2176" i="20"/>
  <c r="Z2178" i="20"/>
  <c r="Z2186" i="20"/>
  <c r="Z2184" i="20"/>
  <c r="Z2180" i="20"/>
  <c r="Z2179" i="20"/>
  <c r="Z2185" i="20"/>
  <c r="Z2174" i="20"/>
  <c r="Z2175" i="20"/>
  <c r="Z2173" i="20"/>
  <c r="Z2172" i="20"/>
  <c r="Z2170" i="20"/>
  <c r="Z2169" i="20"/>
  <c r="Z2168" i="20"/>
  <c r="Z2167" i="20"/>
  <c r="Z2171" i="20"/>
  <c r="Z2145" i="20"/>
  <c r="Z2142" i="20"/>
  <c r="Z2161" i="20"/>
  <c r="Z2157" i="20"/>
  <c r="Z2165" i="20"/>
  <c r="Z2162" i="20"/>
  <c r="Z2164" i="20"/>
  <c r="Z2143" i="20"/>
  <c r="Z2153" i="20"/>
  <c r="Z2159" i="20"/>
  <c r="Z2150" i="20"/>
  <c r="Z2163" i="20"/>
  <c r="Z2138" i="20"/>
  <c r="Z2152" i="20"/>
  <c r="Z2155" i="20"/>
  <c r="Z2146" i="20"/>
  <c r="Z2149" i="20"/>
  <c r="Z2144" i="20"/>
  <c r="Z2140" i="20"/>
  <c r="Z2139" i="20"/>
  <c r="Z2135" i="20"/>
  <c r="Z2134" i="20"/>
  <c r="Z2133" i="20"/>
  <c r="Z2097" i="20"/>
  <c r="Z2131" i="20"/>
  <c r="Z2100" i="20"/>
  <c r="Z2098" i="20"/>
  <c r="Z2128" i="20"/>
  <c r="Z2125" i="20"/>
  <c r="Z2085" i="20"/>
  <c r="Z2086" i="20"/>
  <c r="Z2123" i="20"/>
  <c r="Z2122" i="20"/>
  <c r="Z2101" i="20"/>
  <c r="Z2090" i="20"/>
  <c r="Z2118" i="20"/>
  <c r="Z2132" i="20"/>
  <c r="Z2109" i="20"/>
  <c r="Z2080" i="20"/>
  <c r="Z2124" i="20"/>
  <c r="Z2117" i="20"/>
  <c r="Z2113" i="20"/>
  <c r="Z2107" i="20"/>
  <c r="Z2121" i="20"/>
  <c r="Z2104" i="20"/>
  <c r="Z2102" i="20"/>
  <c r="Z2088" i="20"/>
  <c r="Z2116" i="20"/>
  <c r="Z2095" i="20"/>
  <c r="Z2114" i="20"/>
  <c r="Z2091" i="20"/>
  <c r="Z2105" i="20"/>
  <c r="Z2089" i="20"/>
  <c r="Z2084" i="20"/>
  <c r="Z2115" i="20"/>
  <c r="Z2087" i="20"/>
  <c r="Z2082" i="20"/>
  <c r="Z2078" i="20"/>
  <c r="Z2074" i="20"/>
  <c r="Z2073" i="20"/>
  <c r="Z2081" i="20"/>
  <c r="Z2079" i="20"/>
  <c r="Z2071" i="20"/>
  <c r="Z2069" i="20"/>
  <c r="Z2068" i="20"/>
  <c r="Z2008" i="20"/>
  <c r="Z2065" i="20"/>
  <c r="Z2064" i="20"/>
  <c r="Z2013" i="20"/>
  <c r="Z2033" i="20"/>
  <c r="Z2063" i="20"/>
  <c r="Z2062" i="20"/>
  <c r="Z2002" i="20"/>
  <c r="Z2060" i="20"/>
  <c r="Z2015" i="20"/>
  <c r="Z2070" i="20"/>
  <c r="Z2054" i="20"/>
  <c r="Z2052" i="20"/>
  <c r="Z2051" i="20"/>
  <c r="Z2016" i="20"/>
  <c r="Z2050" i="20"/>
  <c r="Z2048" i="20"/>
  <c r="Z2019" i="20"/>
  <c r="Z2010" i="20"/>
  <c r="Z2045" i="20"/>
  <c r="Z2022" i="20"/>
  <c r="Z2043" i="20"/>
  <c r="Z2040" i="20"/>
  <c r="Z2059" i="20"/>
  <c r="Z2012" i="20"/>
  <c r="Z1993" i="20"/>
  <c r="Z2036" i="20"/>
  <c r="Z2061" i="20"/>
  <c r="Z2046" i="20"/>
  <c r="Z2001" i="20"/>
  <c r="Z2044" i="20"/>
  <c r="Z2041" i="20"/>
  <c r="Z2057" i="20"/>
  <c r="Z2028" i="20"/>
  <c r="Z2000" i="20"/>
  <c r="Z2038" i="20"/>
  <c r="Z2042" i="20"/>
  <c r="Z2053" i="20"/>
  <c r="Z2021" i="20"/>
  <c r="Z2020" i="20"/>
  <c r="Z2023" i="20"/>
  <c r="Z2035" i="20"/>
  <c r="Z2039" i="20"/>
  <c r="Z1999" i="20"/>
  <c r="Z2004" i="20"/>
  <c r="Z2034" i="20"/>
  <c r="Z2011" i="20"/>
  <c r="Z2056" i="20"/>
  <c r="Z1992" i="20"/>
  <c r="Z1995" i="20"/>
  <c r="Z2009" i="20"/>
  <c r="Z1994" i="20"/>
  <c r="Z1998" i="20"/>
  <c r="Z1991" i="20"/>
  <c r="Z1990" i="20"/>
  <c r="Z1931" i="20"/>
  <c r="Z1938" i="20"/>
  <c r="Z1987" i="20"/>
  <c r="Z1984" i="20"/>
  <c r="Z1988" i="20"/>
  <c r="Z1979" i="20"/>
  <c r="Z1978" i="20"/>
  <c r="Z1977" i="20"/>
  <c r="Z1976" i="20"/>
  <c r="Z1975" i="20"/>
  <c r="Z1989" i="20"/>
  <c r="Z1983" i="20"/>
  <c r="Z1974" i="20"/>
  <c r="Z1970" i="20"/>
  <c r="Z1985" i="20"/>
  <c r="Z1964" i="20"/>
  <c r="Z1925" i="20"/>
  <c r="Z1930" i="20"/>
  <c r="Z1959" i="20"/>
  <c r="Z1957" i="20"/>
  <c r="Z1956" i="20"/>
  <c r="Z1955" i="20"/>
  <c r="Z1969" i="20"/>
  <c r="Z1973" i="20"/>
  <c r="Z1972" i="20"/>
  <c r="Z1968" i="20"/>
  <c r="Z1971" i="20"/>
  <c r="Z1980" i="20"/>
  <c r="Z1952" i="20"/>
  <c r="Z1917" i="20"/>
  <c r="Z1966" i="20"/>
  <c r="Z1958" i="20"/>
  <c r="Z1939" i="20"/>
  <c r="Z1967" i="20"/>
  <c r="Z1953" i="20"/>
  <c r="Z1960" i="20"/>
  <c r="Z1937" i="20"/>
  <c r="Z1954" i="20"/>
  <c r="Z1947" i="20"/>
  <c r="Z1933" i="20"/>
  <c r="Z1963" i="20"/>
  <c r="Z1919" i="20"/>
  <c r="Z1922" i="20"/>
  <c r="Z1916" i="20"/>
  <c r="Z1962" i="20"/>
  <c r="Z1929" i="20"/>
  <c r="Z1961" i="20"/>
  <c r="Z1965" i="20"/>
  <c r="Z1918" i="20"/>
  <c r="Z1928" i="20"/>
  <c r="Z1948" i="20"/>
  <c r="Z1946" i="20"/>
  <c r="Z1936" i="20"/>
  <c r="Z1920" i="20"/>
  <c r="Z1932" i="20"/>
  <c r="Z1921" i="20"/>
  <c r="Z1926" i="20"/>
  <c r="Z1915" i="20"/>
  <c r="Z1914" i="20"/>
  <c r="Z1912" i="20"/>
  <c r="Z1910" i="20"/>
  <c r="Z1907" i="20"/>
  <c r="Z1906" i="20"/>
  <c r="Z1902" i="20"/>
  <c r="Z1911" i="20"/>
  <c r="Z1898" i="20"/>
  <c r="Z1894" i="20"/>
  <c r="Z1909" i="20"/>
  <c r="Z1893" i="20"/>
  <c r="Z1892" i="20"/>
  <c r="Z1850" i="20"/>
  <c r="Z1860" i="20"/>
  <c r="Z1853" i="20"/>
  <c r="Z1885" i="20"/>
  <c r="Z1913" i="20"/>
  <c r="Z1882" i="20"/>
  <c r="Z1881" i="20"/>
  <c r="Z1908" i="20"/>
  <c r="Z1878" i="20"/>
  <c r="Z1877" i="20"/>
  <c r="Z1897" i="20"/>
  <c r="Z1876" i="20"/>
  <c r="Z1855" i="20"/>
  <c r="Z1905" i="20"/>
  <c r="Z1875" i="20"/>
  <c r="Z1874" i="20"/>
  <c r="Z1873" i="20"/>
  <c r="Z1901" i="20"/>
  <c r="Z1871" i="20"/>
  <c r="Z1840" i="20"/>
  <c r="Z1896" i="20"/>
  <c r="Z1846" i="20"/>
  <c r="Z1900" i="20"/>
  <c r="Z1869" i="20"/>
  <c r="Z1903" i="20"/>
  <c r="Z1888" i="20"/>
  <c r="Z1867" i="20"/>
  <c r="Z1884" i="20"/>
  <c r="Z1866" i="20"/>
  <c r="Z1872" i="20"/>
  <c r="Z1889" i="20"/>
  <c r="Z1847" i="20"/>
  <c r="Z1868" i="20"/>
  <c r="Z1895" i="20"/>
  <c r="Z1887" i="20"/>
  <c r="Z1899" i="20"/>
  <c r="Z1886" i="20"/>
  <c r="Z1841" i="20"/>
  <c r="Z1870" i="20"/>
  <c r="Z1857" i="20"/>
  <c r="Z1837" i="20"/>
  <c r="Z1883" i="20"/>
  <c r="Z1838" i="20"/>
  <c r="Z1879" i="20"/>
  <c r="Z1844" i="20"/>
  <c r="Z1865" i="20"/>
  <c r="Z1845" i="20"/>
  <c r="Z1848" i="20"/>
  <c r="Z1856" i="20"/>
  <c r="Z1849" i="20"/>
  <c r="Z1795" i="20"/>
  <c r="Z1836" i="20"/>
  <c r="Z1807" i="20"/>
  <c r="Z1835" i="20"/>
  <c r="Z1834" i="20"/>
  <c r="Z1833" i="20"/>
  <c r="Z1799" i="20"/>
  <c r="Z1829" i="20"/>
  <c r="Z1828" i="20"/>
  <c r="Z1825" i="20"/>
  <c r="Z1824" i="20"/>
  <c r="Z1822" i="20"/>
  <c r="Z1832" i="20"/>
  <c r="Z1820" i="20"/>
  <c r="Z1826" i="20"/>
  <c r="Z1830" i="20"/>
  <c r="Z1819" i="20"/>
  <c r="Z1816" i="20"/>
  <c r="Z1831" i="20"/>
  <c r="Z1790" i="20"/>
  <c r="Z1817" i="20"/>
  <c r="Z1827" i="20"/>
  <c r="Z1821" i="20"/>
  <c r="Z1812" i="20"/>
  <c r="Z1813" i="20"/>
  <c r="Z1794" i="20"/>
  <c r="Z1818" i="20"/>
  <c r="Z1814" i="20"/>
  <c r="Z1801" i="20"/>
  <c r="Z1806" i="20"/>
  <c r="Z1811" i="20"/>
  <c r="Z1798" i="20"/>
  <c r="Z1800" i="20"/>
  <c r="Z1804" i="20"/>
  <c r="Z1805" i="20"/>
  <c r="Z1791" i="20"/>
  <c r="Z1796" i="20"/>
  <c r="Z1815" i="20"/>
  <c r="Z1786" i="20"/>
  <c r="Z1783" i="20"/>
  <c r="Z1788" i="20"/>
  <c r="Z1771" i="20"/>
  <c r="Z1782" i="20"/>
  <c r="Z1789" i="20"/>
  <c r="Z1769" i="20"/>
  <c r="Z1787" i="20"/>
  <c r="Z1777" i="20"/>
  <c r="Z1767" i="20"/>
  <c r="Z1757" i="20"/>
  <c r="Z1781" i="20"/>
  <c r="Z1779" i="20"/>
  <c r="Z1774" i="20"/>
  <c r="Z1778" i="20"/>
  <c r="Z1784" i="20"/>
  <c r="Z1785" i="20"/>
  <c r="Z1775" i="20"/>
  <c r="Z1764" i="20"/>
  <c r="Z1763" i="20"/>
  <c r="Z1770" i="20"/>
  <c r="Z1756" i="20"/>
  <c r="Z1765" i="20"/>
  <c r="Z1773" i="20"/>
  <c r="Z1780" i="20"/>
  <c r="Z1759" i="20"/>
  <c r="Z1776" i="20"/>
  <c r="Z1760" i="20"/>
  <c r="Z1766" i="20"/>
  <c r="Z1768" i="20"/>
  <c r="Z1758" i="20"/>
  <c r="Z1751" i="20"/>
  <c r="Z1761" i="20"/>
  <c r="Z1754" i="20"/>
  <c r="Z1755" i="20"/>
  <c r="Z1762" i="20"/>
  <c r="Z1752" i="20"/>
  <c r="Z1739" i="20"/>
  <c r="Z1738" i="20"/>
  <c r="Z1737" i="20"/>
  <c r="Z1735" i="20"/>
  <c r="Z1734" i="20"/>
  <c r="Z1736" i="20"/>
  <c r="Z1731" i="20"/>
  <c r="Z1730" i="20"/>
  <c r="Z1732" i="20"/>
  <c r="Z1733" i="20"/>
  <c r="Z1729" i="20"/>
  <c r="Z908" i="20"/>
  <c r="Z915" i="20"/>
  <c r="Z914" i="20"/>
  <c r="Z913" i="20"/>
  <c r="Z905" i="20"/>
  <c r="Z904" i="20"/>
  <c r="Z903" i="20"/>
  <c r="Z897" i="20"/>
  <c r="Z894" i="20"/>
  <c r="Z896" i="20"/>
  <c r="Z889" i="20"/>
  <c r="Z893" i="20"/>
  <c r="Z891" i="20"/>
  <c r="Z890" i="20"/>
  <c r="Z885" i="20"/>
  <c r="Z884" i="20"/>
  <c r="Z866" i="20"/>
  <c r="Z882" i="20"/>
  <c r="Z881" i="20"/>
  <c r="Z865" i="20"/>
  <c r="Z880" i="20"/>
  <c r="Z879" i="20"/>
  <c r="Z873" i="20"/>
  <c r="Z878" i="20"/>
  <c r="Z862" i="20"/>
  <c r="Z877" i="20"/>
  <c r="Z868" i="20"/>
  <c r="Z863" i="20"/>
  <c r="Z859" i="20"/>
  <c r="Z825" i="20"/>
  <c r="Z858" i="20"/>
  <c r="Z824" i="20"/>
  <c r="Z857" i="20"/>
  <c r="Z856" i="20"/>
  <c r="Z854" i="20"/>
  <c r="Z852" i="20"/>
  <c r="Z851" i="20"/>
  <c r="Z820" i="20"/>
  <c r="Z832" i="20"/>
  <c r="Z846" i="20"/>
  <c r="Z855" i="20"/>
  <c r="Z844" i="20"/>
  <c r="Z843" i="20"/>
  <c r="Z818" i="20"/>
  <c r="Z842" i="20"/>
  <c r="Z841" i="20"/>
  <c r="Z817" i="20"/>
  <c r="Z850" i="20"/>
  <c r="Z847" i="20"/>
  <c r="Z848" i="20"/>
  <c r="Z821" i="20"/>
  <c r="Z849" i="20"/>
  <c r="Z839" i="20"/>
  <c r="Z819" i="20"/>
  <c r="Z816" i="20"/>
  <c r="AB809" i="20"/>
  <c r="Z809" i="20"/>
  <c r="AB808" i="20"/>
  <c r="Z808" i="20"/>
  <c r="Z807" i="20"/>
  <c r="AB755" i="20"/>
  <c r="Z755" i="20"/>
  <c r="AB762" i="20"/>
  <c r="Z762" i="20"/>
  <c r="AB806" i="20"/>
  <c r="Z806" i="20"/>
  <c r="AB802" i="20"/>
  <c r="Z802" i="20"/>
  <c r="AB799" i="20"/>
  <c r="Z799" i="20"/>
  <c r="Z796" i="20"/>
  <c r="AB795" i="20"/>
  <c r="Z795" i="20"/>
  <c r="AB765" i="20"/>
  <c r="Z765" i="20"/>
  <c r="AB791" i="20"/>
  <c r="Z791" i="20"/>
  <c r="AB760" i="20"/>
  <c r="Z760" i="20"/>
  <c r="Z790" i="20"/>
  <c r="AB789" i="20"/>
  <c r="Z789" i="20"/>
  <c r="AB803" i="20"/>
  <c r="Z803" i="20"/>
  <c r="Z788" i="20"/>
  <c r="Z787" i="20"/>
  <c r="AB786" i="20"/>
  <c r="Z786" i="20"/>
  <c r="AB761" i="20"/>
  <c r="Z761" i="20"/>
  <c r="Z785" i="20"/>
  <c r="AB805" i="20"/>
  <c r="Z805" i="20"/>
  <c r="Z804" i="20"/>
  <c r="AB740" i="20"/>
  <c r="Z740" i="20"/>
  <c r="AB784" i="20"/>
  <c r="Z784" i="20"/>
  <c r="AB768" i="20"/>
  <c r="Z768" i="20"/>
  <c r="AB783" i="20"/>
  <c r="Z783" i="20"/>
  <c r="Z782" i="20"/>
  <c r="AB779" i="20"/>
  <c r="Z779" i="20"/>
  <c r="AB800" i="20"/>
  <c r="Z800" i="20"/>
  <c r="AB797" i="20"/>
  <c r="Z797" i="20"/>
  <c r="AB778" i="20"/>
  <c r="Z778" i="20"/>
  <c r="Z777" i="20"/>
  <c r="AB771" i="20"/>
  <c r="Z771" i="20"/>
  <c r="AB743" i="20"/>
  <c r="Z743" i="20"/>
  <c r="AB801" i="20"/>
  <c r="Z801" i="20"/>
  <c r="AB781" i="20"/>
  <c r="Z781" i="20"/>
  <c r="AB752" i="20"/>
  <c r="Z752" i="20"/>
  <c r="AB780" i="20"/>
  <c r="Z780" i="20"/>
  <c r="AB759" i="20"/>
  <c r="Z759" i="20"/>
  <c r="AB773" i="20"/>
  <c r="Z773" i="20"/>
  <c r="AB772" i="20"/>
  <c r="Z772" i="20"/>
  <c r="AB776" i="20"/>
  <c r="Z776" i="20"/>
  <c r="Z745" i="20"/>
  <c r="AB746" i="20"/>
  <c r="Z746" i="20"/>
  <c r="AB744" i="20"/>
  <c r="Z744" i="20"/>
  <c r="AB748" i="20"/>
  <c r="Z748" i="20"/>
  <c r="AB749" i="20"/>
  <c r="Z749" i="20"/>
  <c r="AB747" i="20"/>
  <c r="Z747" i="20"/>
  <c r="AB739" i="20"/>
  <c r="Z739" i="20"/>
  <c r="AB738" i="20"/>
  <c r="Z738" i="20"/>
  <c r="AB737" i="20"/>
  <c r="Z737" i="20"/>
  <c r="AB736" i="20"/>
  <c r="Z736" i="20"/>
  <c r="AB735" i="20"/>
  <c r="Z735" i="20"/>
  <c r="AB732" i="20"/>
  <c r="Z732" i="20"/>
  <c r="AB731" i="20"/>
  <c r="Z731" i="20"/>
  <c r="AB729" i="20"/>
  <c r="Z729" i="20"/>
  <c r="AB661" i="20"/>
  <c r="Z661" i="20"/>
  <c r="AB677" i="20"/>
  <c r="Z677" i="20"/>
  <c r="AB727" i="20"/>
  <c r="Z727" i="20"/>
  <c r="AB726" i="20"/>
  <c r="Z726" i="20"/>
  <c r="AB723" i="20"/>
  <c r="Z723" i="20"/>
  <c r="AB722" i="20"/>
  <c r="Z722" i="20"/>
  <c r="AB730" i="20"/>
  <c r="Z730" i="20"/>
  <c r="AB734" i="20"/>
  <c r="Z734" i="20"/>
  <c r="AB666" i="20"/>
  <c r="Z666" i="20"/>
  <c r="AB728" i="20"/>
  <c r="Z728" i="20"/>
  <c r="AB714" i="20"/>
  <c r="Z714" i="20"/>
  <c r="AB705" i="20"/>
  <c r="Z705" i="20"/>
  <c r="AB725" i="20"/>
  <c r="Z725" i="20"/>
  <c r="AB702" i="20"/>
  <c r="Z702" i="20"/>
  <c r="AB674" i="20"/>
  <c r="Z674" i="20"/>
  <c r="AB724" i="20"/>
  <c r="Z724" i="20"/>
  <c r="AB699" i="20"/>
  <c r="Z699" i="20"/>
  <c r="AB733" i="20"/>
  <c r="Z733" i="20"/>
  <c r="AB706" i="20"/>
  <c r="Z706" i="20"/>
  <c r="AB707" i="20"/>
  <c r="Z707" i="20"/>
  <c r="AB664" i="20"/>
  <c r="Z664" i="20"/>
  <c r="AB710" i="20"/>
  <c r="Z710" i="20"/>
  <c r="AB679" i="20"/>
  <c r="Z679" i="20"/>
  <c r="AB669" i="20"/>
  <c r="Z669" i="20"/>
  <c r="AB697" i="20"/>
  <c r="Z697" i="20"/>
  <c r="AB719" i="20"/>
  <c r="Z719" i="20"/>
  <c r="AB670" i="20"/>
  <c r="Z670" i="20"/>
  <c r="AB715" i="20"/>
  <c r="Z715" i="20"/>
  <c r="AB721" i="20"/>
  <c r="Z721" i="20"/>
  <c r="AB716" i="20"/>
  <c r="Z716" i="20"/>
  <c r="AB711" i="20"/>
  <c r="Z711" i="20"/>
  <c r="AB703" i="20"/>
  <c r="Z703" i="20"/>
  <c r="AB708" i="20"/>
  <c r="Z708" i="20"/>
  <c r="AB704" i="20"/>
  <c r="Z704" i="20"/>
  <c r="AB698" i="20"/>
  <c r="Z698" i="20"/>
  <c r="AB712" i="20"/>
  <c r="Z712" i="20"/>
  <c r="AB663" i="20"/>
  <c r="Z663" i="20"/>
  <c r="AB680" i="20"/>
  <c r="Z680" i="20"/>
  <c r="AB700" i="20"/>
  <c r="Z700" i="20"/>
  <c r="AB701" i="20"/>
  <c r="Z701" i="20"/>
  <c r="AB665" i="20"/>
  <c r="Z665" i="20"/>
  <c r="AB678" i="20"/>
  <c r="Z678" i="20"/>
  <c r="AB660" i="20"/>
  <c r="Z660" i="20"/>
  <c r="AB658" i="20"/>
  <c r="Z658" i="20"/>
  <c r="AB668" i="20"/>
  <c r="Z668" i="20"/>
  <c r="AB687" i="20"/>
  <c r="Z687" i="20"/>
  <c r="Z657" i="20"/>
  <c r="AC656" i="20"/>
  <c r="AB656" i="20"/>
  <c r="Z656" i="20"/>
  <c r="AC602" i="20"/>
  <c r="AB602" i="20"/>
  <c r="Z602" i="20"/>
  <c r="AC655" i="20"/>
  <c r="AB655" i="20"/>
  <c r="Z655" i="20"/>
  <c r="AB654" i="20"/>
  <c r="Z654" i="20"/>
  <c r="AB627" i="20"/>
  <c r="Z627" i="20"/>
  <c r="AC653" i="20"/>
  <c r="AB653" i="20"/>
  <c r="Z653" i="20"/>
  <c r="AB651" i="20"/>
  <c r="Z651" i="20"/>
  <c r="AB645" i="20"/>
  <c r="Z645" i="20"/>
  <c r="AC648" i="20"/>
  <c r="AB648" i="20"/>
  <c r="Z648" i="20"/>
  <c r="AC586" i="20"/>
  <c r="AB586" i="20"/>
  <c r="Z586" i="20"/>
  <c r="AC644" i="20"/>
  <c r="AB644" i="20"/>
  <c r="Z644" i="20"/>
  <c r="AB599" i="20"/>
  <c r="Z599" i="20"/>
  <c r="AB641" i="20"/>
  <c r="Z641" i="20"/>
  <c r="AC604" i="20"/>
  <c r="AB604" i="20"/>
  <c r="Z604" i="20"/>
  <c r="AB632" i="20"/>
  <c r="Z632" i="20"/>
  <c r="AB638" i="20"/>
  <c r="Z638" i="20"/>
  <c r="AC637" i="20"/>
  <c r="AB637" i="20"/>
  <c r="Z637" i="20"/>
  <c r="AC597" i="20"/>
  <c r="AB597" i="20"/>
  <c r="Z597" i="20"/>
  <c r="AC647" i="20"/>
  <c r="AB647" i="20"/>
  <c r="Z647" i="20"/>
  <c r="AC635" i="20"/>
  <c r="AB635" i="20"/>
  <c r="Z635" i="20"/>
  <c r="AB643" i="20"/>
  <c r="Z643" i="20"/>
  <c r="AC649" i="20"/>
  <c r="AB649" i="20"/>
  <c r="Z649" i="20"/>
  <c r="AC629" i="20"/>
  <c r="AB629" i="20"/>
  <c r="Z629" i="20"/>
  <c r="AC639" i="20"/>
  <c r="AB639" i="20"/>
  <c r="Z639" i="20"/>
  <c r="AB603" i="20"/>
  <c r="Z603" i="20"/>
  <c r="AC636" i="20"/>
  <c r="AB636" i="20"/>
  <c r="Z636" i="20"/>
  <c r="AC626" i="20"/>
  <c r="AB626" i="20"/>
  <c r="Z626" i="20"/>
  <c r="AC630" i="20"/>
  <c r="AB630" i="20"/>
  <c r="Z630" i="20"/>
  <c r="AC652" i="20"/>
  <c r="AB652" i="20"/>
  <c r="Z652" i="20"/>
  <c r="AC625" i="20"/>
  <c r="AB625" i="20"/>
  <c r="Z625" i="20"/>
  <c r="AC642" i="20"/>
  <c r="AB642" i="20"/>
  <c r="Z642" i="20"/>
  <c r="AB601" i="20"/>
  <c r="Z601" i="20"/>
  <c r="AC596" i="20"/>
  <c r="AB596" i="20"/>
  <c r="Z596" i="20"/>
  <c r="AC622" i="20"/>
  <c r="AB622" i="20"/>
  <c r="Z622" i="20"/>
  <c r="AC628" i="20"/>
  <c r="AB628" i="20"/>
  <c r="Z628" i="20"/>
  <c r="AB621" i="20"/>
  <c r="Z621" i="20"/>
  <c r="AB619" i="20"/>
  <c r="Z619" i="20"/>
  <c r="AC650" i="20"/>
  <c r="AB650" i="20"/>
  <c r="Z650" i="20"/>
  <c r="AB624" i="20"/>
  <c r="Z624" i="20"/>
  <c r="AB615" i="20"/>
  <c r="Z615" i="20"/>
  <c r="AC633" i="20"/>
  <c r="AB633" i="20"/>
  <c r="Z633" i="20"/>
  <c r="AC598" i="20"/>
  <c r="AB598" i="20"/>
  <c r="Z598" i="20"/>
  <c r="AC631" i="20"/>
  <c r="AB631" i="20"/>
  <c r="Z631" i="20"/>
  <c r="AC593" i="20"/>
  <c r="AB593" i="20"/>
  <c r="Z593" i="20"/>
  <c r="AB595" i="20"/>
  <c r="Z595" i="20"/>
  <c r="AC610" i="20"/>
  <c r="AB610" i="20"/>
  <c r="Z610" i="20"/>
  <c r="AB609" i="20"/>
  <c r="Z609" i="20"/>
  <c r="AC614" i="20"/>
  <c r="AB614" i="20"/>
  <c r="Z614" i="20"/>
  <c r="AC618" i="20"/>
  <c r="AB618" i="20"/>
  <c r="Z618" i="20"/>
  <c r="AC613" i="20"/>
  <c r="AB613" i="20"/>
  <c r="Z613" i="20"/>
  <c r="AC589" i="20"/>
  <c r="AB589" i="20"/>
  <c r="Z589" i="20"/>
  <c r="AC588" i="20"/>
  <c r="AB588" i="20"/>
  <c r="Z588" i="20"/>
  <c r="AC623" i="20"/>
  <c r="AB623" i="20"/>
  <c r="Z623" i="20"/>
  <c r="AB585" i="20"/>
  <c r="Z585" i="20"/>
  <c r="AC634" i="20"/>
  <c r="AB634" i="20"/>
  <c r="Z634" i="20"/>
  <c r="AC594" i="20"/>
  <c r="AB594" i="20"/>
  <c r="Z594" i="20"/>
  <c r="AC592" i="20"/>
  <c r="AB592" i="20"/>
  <c r="Z592" i="20"/>
  <c r="AC587" i="20"/>
  <c r="AB587" i="20"/>
  <c r="Z587" i="20"/>
  <c r="AC583" i="20"/>
  <c r="AB583" i="20"/>
  <c r="Z583" i="20"/>
  <c r="AC590" i="20"/>
  <c r="AB590" i="20"/>
  <c r="Z590" i="20"/>
  <c r="AC582" i="20"/>
  <c r="AB582" i="20"/>
  <c r="Z582" i="20"/>
  <c r="AB612" i="20"/>
  <c r="Z612" i="20"/>
  <c r="AC581" i="20"/>
  <c r="AB581" i="20"/>
  <c r="Z581" i="20"/>
  <c r="AC579" i="20"/>
  <c r="AB579" i="20"/>
  <c r="Z579" i="20"/>
  <c r="AC591" i="20"/>
  <c r="AB591" i="20"/>
  <c r="Z591" i="20"/>
  <c r="AC577" i="20"/>
  <c r="AB577" i="20"/>
  <c r="Z577" i="20"/>
  <c r="AC547" i="20"/>
  <c r="AB547" i="20"/>
  <c r="Z547" i="20"/>
  <c r="AC542" i="20"/>
  <c r="AB542" i="20"/>
  <c r="Z542" i="20"/>
  <c r="AC535" i="20"/>
  <c r="AB535" i="20"/>
  <c r="Z535" i="20"/>
  <c r="AC574" i="20"/>
  <c r="AB574" i="20"/>
  <c r="Z574" i="20"/>
  <c r="AC573" i="20"/>
  <c r="AB573" i="20"/>
  <c r="Z573" i="20"/>
  <c r="AC544" i="20"/>
  <c r="AB544" i="20"/>
  <c r="Z544" i="20"/>
  <c r="AC533" i="20"/>
  <c r="AB533" i="20"/>
  <c r="Z533" i="20"/>
  <c r="AC575" i="20"/>
  <c r="AB575" i="20"/>
  <c r="Z575" i="20"/>
  <c r="AC530" i="20"/>
  <c r="AB530" i="20"/>
  <c r="Z530" i="20"/>
  <c r="AC523" i="20"/>
  <c r="AB523" i="20"/>
  <c r="Z523" i="20"/>
  <c r="AC572" i="20"/>
  <c r="AB572" i="20"/>
  <c r="Z572" i="20"/>
  <c r="AC565" i="20"/>
  <c r="AB565" i="20"/>
  <c r="Z565" i="20"/>
  <c r="AC576" i="20"/>
  <c r="AB576" i="20"/>
  <c r="Z576" i="20"/>
  <c r="AC541" i="20"/>
  <c r="AB541" i="20"/>
  <c r="Z541" i="20"/>
  <c r="AC558" i="20"/>
  <c r="AB558" i="20"/>
  <c r="Z558" i="20"/>
  <c r="AC556" i="20"/>
  <c r="AB556" i="20"/>
  <c r="Z556" i="20"/>
  <c r="AC526" i="20"/>
  <c r="AB526" i="20"/>
  <c r="Z526" i="20"/>
  <c r="AC571" i="20"/>
  <c r="AB571" i="20"/>
  <c r="Z571" i="20"/>
  <c r="AC568" i="20"/>
  <c r="AB568" i="20"/>
  <c r="Z568" i="20"/>
  <c r="AC555" i="20"/>
  <c r="AB555" i="20"/>
  <c r="Z555" i="20"/>
  <c r="AC578" i="20"/>
  <c r="AB578" i="20"/>
  <c r="Z578" i="20"/>
  <c r="AC566" i="20"/>
  <c r="AB566" i="20"/>
  <c r="Z566" i="20"/>
  <c r="AC563" i="20"/>
  <c r="AB563" i="20"/>
  <c r="Z563" i="20"/>
  <c r="AC559" i="20"/>
  <c r="AB559" i="20"/>
  <c r="Z559" i="20"/>
  <c r="AC557" i="20"/>
  <c r="AB557" i="20"/>
  <c r="Z557" i="20"/>
  <c r="AC564" i="20"/>
  <c r="AB564" i="20"/>
  <c r="Z564" i="20"/>
  <c r="AC546" i="20"/>
  <c r="AB546" i="20"/>
  <c r="Z546" i="20"/>
  <c r="AC561" i="20"/>
  <c r="AB561" i="20"/>
  <c r="Z561" i="20"/>
  <c r="AC567" i="20"/>
  <c r="AB567" i="20"/>
  <c r="Z567" i="20"/>
  <c r="AC554" i="20"/>
  <c r="AB554" i="20"/>
  <c r="Z554" i="20"/>
  <c r="AC527" i="20"/>
  <c r="AB527" i="20"/>
  <c r="Z527" i="20"/>
  <c r="AC522" i="20"/>
  <c r="AB522" i="20"/>
  <c r="Z522" i="20"/>
  <c r="AC553" i="20"/>
  <c r="AB553" i="20"/>
  <c r="Z553" i="20"/>
  <c r="AC543" i="20"/>
  <c r="AB543" i="20"/>
  <c r="Z543" i="20"/>
  <c r="AC552" i="20"/>
  <c r="AB552" i="20"/>
  <c r="Z552" i="20"/>
  <c r="AC551" i="20"/>
  <c r="AB551" i="20"/>
  <c r="Z551" i="20"/>
  <c r="AC518" i="20"/>
  <c r="AB518" i="20"/>
  <c r="Z518" i="20"/>
  <c r="AC569" i="20"/>
  <c r="AB569" i="20"/>
  <c r="Z569" i="20"/>
  <c r="AC525" i="20"/>
  <c r="AB525" i="20"/>
  <c r="Z525" i="20"/>
  <c r="AC545" i="20"/>
  <c r="AB545" i="20"/>
  <c r="Z545" i="20"/>
  <c r="AC515" i="20"/>
  <c r="AB515" i="20"/>
  <c r="Z515" i="20"/>
  <c r="AC524" i="20"/>
  <c r="AB524" i="20"/>
  <c r="Z524" i="20"/>
  <c r="AC534" i="20"/>
  <c r="AB534" i="20"/>
  <c r="Z534" i="20"/>
  <c r="AC516" i="20"/>
  <c r="AB516" i="20"/>
  <c r="Z516" i="20"/>
  <c r="AC517" i="20"/>
  <c r="AB517" i="20"/>
  <c r="Z517" i="20"/>
  <c r="AC520" i="20"/>
  <c r="AB520" i="20"/>
  <c r="Z520" i="20"/>
  <c r="AC532" i="20"/>
  <c r="AB532" i="20"/>
  <c r="Z532" i="20"/>
  <c r="AC528" i="20"/>
  <c r="AB528" i="20"/>
  <c r="Z528" i="20"/>
  <c r="AC514" i="20"/>
  <c r="AB514" i="20"/>
  <c r="Z514" i="20"/>
  <c r="AC519" i="20"/>
  <c r="AB519" i="20"/>
  <c r="Z519" i="20"/>
  <c r="AC513" i="20"/>
  <c r="AB513" i="20"/>
  <c r="Z513" i="20"/>
  <c r="AC511" i="20"/>
  <c r="AB511" i="20"/>
  <c r="Z511" i="20"/>
  <c r="AC510" i="20"/>
  <c r="AB510" i="20"/>
  <c r="Z510" i="20"/>
  <c r="AC506" i="20"/>
  <c r="AB506" i="20"/>
  <c r="Z506" i="20"/>
  <c r="R403" i="20"/>
  <c r="P403" i="20"/>
  <c r="N403" i="20"/>
  <c r="Z2597" i="20"/>
  <c r="M3865" i="20" l="1"/>
  <c r="X3534" i="20"/>
  <c r="M3534" i="20"/>
  <c r="M3529" i="20"/>
  <c r="K3529" i="20" s="1"/>
  <c r="X3857" i="20"/>
  <c r="W3857" i="20" s="1"/>
  <c r="M4657" i="20"/>
  <c r="X3529" i="20"/>
  <c r="W3529" i="20" s="1"/>
  <c r="J3529" i="20" s="1"/>
  <c r="X3865" i="20"/>
  <c r="W3534" i="20"/>
  <c r="W3865" i="20"/>
  <c r="M3857" i="20"/>
  <c r="K3857" i="20" s="1"/>
  <c r="J3857" i="20" s="1"/>
  <c r="M4096" i="20"/>
  <c r="K4096" i="20" s="1"/>
  <c r="M4669" i="20"/>
  <c r="K4669" i="20" s="1"/>
  <c r="K3534" i="20"/>
  <c r="J3534" i="20" s="1"/>
  <c r="K3865" i="20"/>
  <c r="J3865" i="20"/>
  <c r="M4390" i="20"/>
  <c r="M4588" i="20"/>
  <c r="M4177" i="20"/>
  <c r="M4037" i="20"/>
  <c r="M4606" i="20"/>
  <c r="M4485" i="20"/>
  <c r="M4036" i="20"/>
  <c r="M4589" i="20"/>
  <c r="M4050" i="20"/>
  <c r="M4040" i="20"/>
  <c r="M4331" i="20"/>
  <c r="M4321" i="20"/>
  <c r="M4595" i="20"/>
  <c r="M4474" i="20"/>
  <c r="M4599" i="20"/>
  <c r="M4409" i="20"/>
  <c r="M4311" i="20"/>
  <c r="M4404" i="20"/>
  <c r="M4328" i="20"/>
  <c r="M4478" i="20"/>
  <c r="M4035" i="20"/>
  <c r="M4604" i="20"/>
  <c r="M4327" i="20"/>
  <c r="M4598" i="20"/>
  <c r="M4313" i="20"/>
  <c r="M4174" i="20"/>
  <c r="M4312" i="20"/>
  <c r="M4403" i="20"/>
  <c r="M4394" i="20"/>
  <c r="M4032" i="20"/>
  <c r="M4181" i="20"/>
  <c r="K4181" i="20" s="1"/>
  <c r="M4385" i="20"/>
  <c r="M4175" i="20"/>
  <c r="M4031" i="20"/>
  <c r="M4176" i="20"/>
  <c r="M4480" i="20"/>
  <c r="M4319" i="20"/>
  <c r="M4306" i="20"/>
  <c r="M4309" i="20"/>
  <c r="M4396" i="20"/>
  <c r="M4582" i="20"/>
  <c r="M4581" i="20"/>
  <c r="M4088" i="20"/>
  <c r="M4470" i="20"/>
  <c r="M4020" i="20"/>
  <c r="M4561" i="20"/>
  <c r="M4557" i="20"/>
  <c r="M4643" i="20"/>
  <c r="M4376" i="20"/>
  <c r="M4297" i="20"/>
  <c r="M4299" i="20"/>
  <c r="M4564" i="20"/>
  <c r="M4381" i="20"/>
  <c r="M4462" i="20"/>
  <c r="M4131" i="20"/>
  <c r="M4656" i="20"/>
  <c r="M4641" i="20"/>
  <c r="M4253" i="20"/>
  <c r="M4268" i="20"/>
  <c r="M4260" i="20"/>
  <c r="M4280" i="20"/>
  <c r="M4010" i="20"/>
  <c r="M4203" i="20"/>
  <c r="M4369" i="20"/>
  <c r="M4636" i="20"/>
  <c r="M4283" i="20"/>
  <c r="M4466" i="20"/>
  <c r="M4024" i="20"/>
  <c r="M4644" i="20"/>
  <c r="M4215" i="20"/>
  <c r="M4454" i="20"/>
  <c r="M4168" i="20"/>
  <c r="M4212" i="20"/>
  <c r="M4452" i="20"/>
  <c r="M4469" i="20"/>
  <c r="M4651" i="20"/>
  <c r="M4298" i="20"/>
  <c r="M4653" i="20"/>
  <c r="M4006" i="20"/>
  <c r="M4202" i="20"/>
  <c r="M4640" i="20"/>
  <c r="M4460" i="20"/>
  <c r="M4292" i="20"/>
  <c r="M4022" i="20"/>
  <c r="M4556" i="20"/>
  <c r="M4211" i="20"/>
  <c r="M4647" i="20"/>
  <c r="M4279" i="20"/>
  <c r="M4130" i="20"/>
  <c r="M4272" i="20"/>
  <c r="M4450" i="20"/>
  <c r="M4078" i="20"/>
  <c r="M4441" i="20"/>
  <c r="M4574" i="20"/>
  <c r="M4364" i="20"/>
  <c r="M4442" i="20"/>
  <c r="M4262" i="20"/>
  <c r="M4456" i="20"/>
  <c r="M4459" i="20"/>
  <c r="M4124" i="20"/>
  <c r="M4465" i="20"/>
  <c r="M4649" i="20"/>
  <c r="M4204" i="20"/>
  <c r="M4286" i="20"/>
  <c r="M4655" i="20"/>
  <c r="M4646" i="20"/>
  <c r="M4123" i="20"/>
  <c r="M4213" i="20"/>
  <c r="M4128" i="20"/>
  <c r="M4468" i="20"/>
  <c r="M4026" i="20"/>
  <c r="M4637" i="20"/>
  <c r="M4642" i="20"/>
  <c r="M4209" i="20"/>
  <c r="M4127" i="20"/>
  <c r="M4086" i="20"/>
  <c r="M4205" i="20"/>
  <c r="M4635" i="20"/>
  <c r="M4645" i="20"/>
  <c r="M4371" i="20"/>
  <c r="M4650" i="20"/>
  <c r="X756" i="20"/>
  <c r="W756" i="20" s="1"/>
  <c r="M756" i="20"/>
  <c r="K756" i="20" s="1"/>
  <c r="M4398" i="20"/>
  <c r="K4398" i="20" s="1"/>
  <c r="M4399" i="20"/>
  <c r="K4399" i="20" s="1"/>
  <c r="M4387" i="20"/>
  <c r="K4387" i="20" s="1"/>
  <c r="M4667" i="20"/>
  <c r="K4667" i="20" s="1"/>
  <c r="M4491" i="20"/>
  <c r="K4491" i="20" s="1"/>
  <c r="M4660" i="20"/>
  <c r="K4660" i="20" s="1"/>
  <c r="M4499" i="20"/>
  <c r="K4499" i="20" s="1"/>
  <c r="M4044" i="20"/>
  <c r="K4044" i="20" s="1"/>
  <c r="M4043" i="20"/>
  <c r="K4043" i="20" s="1"/>
  <c r="M4183" i="20"/>
  <c r="K4183" i="20" s="1"/>
  <c r="M4467" i="20"/>
  <c r="M4340" i="20"/>
  <c r="M4414" i="20"/>
  <c r="M4416" i="20"/>
  <c r="M4153" i="20"/>
  <c r="K4153" i="20" s="1"/>
  <c r="M4613" i="20"/>
  <c r="M4427" i="20"/>
  <c r="M4517" i="20"/>
  <c r="K4517" i="20" s="1"/>
  <c r="M4110" i="20"/>
  <c r="K4110" i="20" s="1"/>
  <c r="M4191" i="20"/>
  <c r="M4152" i="20"/>
  <c r="M4190" i="20"/>
  <c r="M4524" i="20"/>
  <c r="K4524" i="20" s="1"/>
  <c r="M4149" i="20"/>
  <c r="K4149" i="20" s="1"/>
  <c r="M4421" i="20"/>
  <c r="M4512" i="20"/>
  <c r="K4512" i="20" s="1"/>
  <c r="M4426" i="20"/>
  <c r="M4348" i="20"/>
  <c r="K4348" i="20" s="1"/>
  <c r="M4509" i="20"/>
  <c r="M4188" i="20"/>
  <c r="K4188" i="20" s="1"/>
  <c r="M4345" i="20"/>
  <c r="K4345" i="20" s="1"/>
  <c r="M4615" i="20"/>
  <c r="M4424" i="20"/>
  <c r="M4055" i="20"/>
  <c r="K4055" i="20" s="1"/>
  <c r="M4106" i="20"/>
  <c r="K4106" i="20" s="1"/>
  <c r="M4194" i="20"/>
  <c r="K4194" i="20" s="1"/>
  <c r="M4410" i="20"/>
  <c r="M4054" i="20"/>
  <c r="K4054" i="20" s="1"/>
  <c r="M4616" i="20"/>
  <c r="M4617" i="20"/>
  <c r="M4109" i="20"/>
  <c r="K4109" i="20" s="1"/>
  <c r="M4423" i="20"/>
  <c r="M4187" i="20"/>
  <c r="M4415" i="20"/>
  <c r="M4189" i="20"/>
  <c r="M4066" i="20"/>
  <c r="M4056" i="20"/>
  <c r="K4056" i="20" s="1"/>
  <c r="M4621" i="20"/>
  <c r="M4623" i="20"/>
  <c r="M4342" i="20"/>
  <c r="M4057" i="20"/>
  <c r="K4057" i="20" s="1"/>
  <c r="M4614" i="20"/>
  <c r="M4052" i="20"/>
  <c r="K4052" i="20" s="1"/>
  <c r="M4339" i="20"/>
  <c r="K4339" i="20" s="1"/>
  <c r="M4611" i="20"/>
  <c r="K4611" i="20" s="1"/>
  <c r="M4612" i="20"/>
  <c r="K4612" i="20" s="1"/>
  <c r="M4220" i="20"/>
  <c r="K4220" i="20" s="1"/>
  <c r="M4226" i="20"/>
  <c r="K4226" i="20" s="1"/>
  <c r="M4140" i="20"/>
  <c r="K4140" i="20" s="1"/>
  <c r="M4143" i="20"/>
  <c r="M4486" i="20"/>
  <c r="K4486" i="20" s="1"/>
  <c r="M4489" i="20"/>
  <c r="K4489" i="20" s="1"/>
  <c r="M4323" i="20"/>
  <c r="K4323" i="20" s="1"/>
  <c r="M4603" i="20"/>
  <c r="M4318" i="20"/>
  <c r="K4318" i="20" s="1"/>
  <c r="M4049" i="20"/>
  <c r="K4049" i="20" s="1"/>
  <c r="M4046" i="20"/>
  <c r="M4207" i="20"/>
  <c r="K4207" i="20" s="1"/>
  <c r="M4353" i="20"/>
  <c r="K4353" i="20" s="1"/>
  <c r="M4418" i="20"/>
  <c r="K4418" i="20" s="1"/>
  <c r="M4677" i="20"/>
  <c r="M4691" i="20"/>
  <c r="K4691" i="20" s="1"/>
  <c r="M4114" i="20"/>
  <c r="K4114" i="20" s="1"/>
  <c r="M4352" i="20"/>
  <c r="K4352" i="20" s="1"/>
  <c r="M4343" i="20"/>
  <c r="K4343" i="20" s="1"/>
  <c r="M4112" i="20"/>
  <c r="M4533" i="20"/>
  <c r="K4533" i="20" s="1"/>
  <c r="M4525" i="20"/>
  <c r="K4525" i="20" s="1"/>
  <c r="M4113" i="20"/>
  <c r="K4113" i="20" s="1"/>
  <c r="M4681" i="20"/>
  <c r="K4681" i="20" s="1"/>
  <c r="M4150" i="20"/>
  <c r="K4150" i="20" s="1"/>
  <c r="M4492" i="20"/>
  <c r="M4116" i="20"/>
  <c r="K4116" i="20" s="1"/>
  <c r="M4351" i="20"/>
  <c r="M4685" i="20"/>
  <c r="M4422" i="20"/>
  <c r="M4549" i="20"/>
  <c r="M4059" i="20"/>
  <c r="K4059" i="20" s="1"/>
  <c r="M4686" i="20"/>
  <c r="K4686" i="20" s="1"/>
  <c r="M4238" i="20"/>
  <c r="K4238" i="20" s="1"/>
  <c r="M4527" i="20"/>
  <c r="K4527" i="20" s="1"/>
  <c r="M4625" i="20"/>
  <c r="M4151" i="20"/>
  <c r="K4151" i="20" s="1"/>
  <c r="M4235" i="20"/>
  <c r="K4235" i="20" s="1"/>
  <c r="M4193" i="20"/>
  <c r="K4193" i="20" s="1"/>
  <c r="M4062" i="20"/>
  <c r="K4062" i="20" s="1"/>
  <c r="M4107" i="20"/>
  <c r="M4511" i="20"/>
  <c r="K4511" i="20" s="1"/>
  <c r="M4232" i="20"/>
  <c r="M4690" i="20"/>
  <c r="K4690" i="20" s="1"/>
  <c r="M4520" i="20"/>
  <c r="K4520" i="20" s="1"/>
  <c r="M4429" i="20"/>
  <c r="M4104" i="20"/>
  <c r="K4104" i="20" s="1"/>
  <c r="M4347" i="20"/>
  <c r="K4347" i="20" s="1"/>
  <c r="M4236" i="20"/>
  <c r="K4236" i="20" s="1"/>
  <c r="M4516" i="20"/>
  <c r="K4516" i="20" s="1"/>
  <c r="M4522" i="20"/>
  <c r="M4624" i="20"/>
  <c r="M4420" i="20"/>
  <c r="M4528" i="20"/>
  <c r="K4528" i="20" s="1"/>
  <c r="M4518" i="20"/>
  <c r="M4412" i="20"/>
  <c r="M4680" i="20"/>
  <c r="M4230" i="20"/>
  <c r="M4350" i="20"/>
  <c r="K4350" i="20" s="1"/>
  <c r="M4678" i="20"/>
  <c r="K4678" i="20" s="1"/>
  <c r="M4234" i="20"/>
  <c r="K4234" i="20" s="1"/>
  <c r="M4060" i="20"/>
  <c r="M4239" i="20"/>
  <c r="K4239" i="20" s="1"/>
  <c r="M4689" i="20"/>
  <c r="K4689" i="20" s="1"/>
  <c r="M4053" i="20"/>
  <c r="K4053" i="20" s="1"/>
  <c r="M4115" i="20"/>
  <c r="K4115" i="20" s="1"/>
  <c r="M4515" i="20"/>
  <c r="M4519" i="20"/>
  <c r="K4519" i="20" s="1"/>
  <c r="M4682" i="20"/>
  <c r="K4682" i="20" s="1"/>
  <c r="M4529" i="20"/>
  <c r="M4417" i="20"/>
  <c r="M4419" i="20"/>
  <c r="K4419" i="20" s="1"/>
  <c r="M4111" i="20"/>
  <c r="K4111" i="20" s="1"/>
  <c r="M4425" i="20"/>
  <c r="M4530" i="20"/>
  <c r="M4058" i="20"/>
  <c r="K4058" i="20" s="1"/>
  <c r="M4349" i="20"/>
  <c r="M4513" i="20"/>
  <c r="M4192" i="20"/>
  <c r="K4192" i="20" s="1"/>
  <c r="M4063" i="20"/>
  <c r="K4063" i="20" s="1"/>
  <c r="M4526" i="20"/>
  <c r="K4526" i="20" s="1"/>
  <c r="M4413" i="20"/>
  <c r="K4413" i="20" s="1"/>
  <c r="M4620" i="20"/>
  <c r="K4620" i="20" s="1"/>
  <c r="M4676" i="20"/>
  <c r="K4676" i="20" s="1"/>
  <c r="M4514" i="20"/>
  <c r="M4619" i="20"/>
  <c r="M4344" i="20"/>
  <c r="K4344" i="20" s="1"/>
  <c r="M4626" i="20"/>
  <c r="M4317" i="20"/>
  <c r="K4317" i="20" s="1"/>
  <c r="M4607" i="20"/>
  <c r="M4336" i="20"/>
  <c r="M4601" i="20"/>
  <c r="M4038" i="20"/>
  <c r="M4041" i="20"/>
  <c r="K4041" i="20" s="1"/>
  <c r="M4097" i="20"/>
  <c r="M4137" i="20"/>
  <c r="K4137" i="20" s="1"/>
  <c r="M4314" i="20"/>
  <c r="M4329" i="20"/>
  <c r="K4329" i="20" s="1"/>
  <c r="M4307" i="20"/>
  <c r="M4051" i="20"/>
  <c r="M4324" i="20"/>
  <c r="K4324" i="20" s="1"/>
  <c r="M4341" i="20"/>
  <c r="M4370" i="20"/>
  <c r="M2328" i="20"/>
  <c r="M1931" i="20"/>
  <c r="M1979" i="20"/>
  <c r="M2230" i="20"/>
  <c r="M1699" i="20"/>
  <c r="M1963" i="20"/>
  <c r="M2224" i="20"/>
  <c r="M1698" i="20"/>
  <c r="M1568" i="20"/>
  <c r="M1561" i="20"/>
  <c r="M1990" i="20"/>
  <c r="M1551" i="20"/>
  <c r="M2325" i="20"/>
  <c r="M1562" i="20"/>
  <c r="M1921" i="20"/>
  <c r="M1958" i="20"/>
  <c r="M1936" i="20"/>
  <c r="M2335" i="20"/>
  <c r="M1930" i="20"/>
  <c r="M1938" i="20"/>
  <c r="M1567" i="20"/>
  <c r="M1964" i="20"/>
  <c r="M1918" i="20"/>
  <c r="M1572" i="20"/>
  <c r="M2221" i="20"/>
  <c r="M2263" i="20"/>
  <c r="M1985" i="20"/>
  <c r="M1566" i="20"/>
  <c r="M2333" i="20"/>
  <c r="M1575" i="20"/>
  <c r="M1962" i="20"/>
  <c r="M1984" i="20"/>
  <c r="M1564" i="20"/>
  <c r="M1953" i="20"/>
  <c r="M1966" i="20"/>
  <c r="M1553" i="20"/>
  <c r="M1552" i="20"/>
  <c r="M1703" i="20"/>
  <c r="M1917" i="20"/>
  <c r="M2229" i="20"/>
  <c r="M1922" i="20"/>
  <c r="M1987" i="20"/>
  <c r="M1969" i="20"/>
  <c r="M1932" i="20"/>
  <c r="M1935" i="20"/>
  <c r="M1925" i="20"/>
  <c r="M1970" i="20"/>
  <c r="M1988" i="20"/>
  <c r="M1978" i="20"/>
  <c r="M1550" i="20"/>
  <c r="M1983" i="20"/>
  <c r="M1934" i="20"/>
  <c r="M1982" i="20"/>
  <c r="M1989" i="20"/>
  <c r="M2332" i="20"/>
  <c r="M1919" i="20"/>
  <c r="M1571" i="20"/>
  <c r="M1556" i="20"/>
  <c r="M1576" i="20"/>
  <c r="M1929" i="20"/>
  <c r="M1961" i="20"/>
  <c r="M1942" i="20"/>
  <c r="M2337" i="20"/>
  <c r="M1977" i="20"/>
  <c r="M1920" i="20"/>
  <c r="M1948" i="20"/>
  <c r="M1927" i="20"/>
  <c r="M4652" i="20"/>
  <c r="M4523" i="20"/>
  <c r="M4182" i="20"/>
  <c r="M4605" i="20"/>
  <c r="M4377" i="20"/>
  <c r="M4477" i="20"/>
  <c r="M4303" i="20"/>
  <c r="M4016" i="20"/>
  <c r="M4267" i="20"/>
  <c r="K4267" i="20" s="1"/>
  <c r="M4001" i="20"/>
  <c r="K4001" i="20" s="1"/>
  <c r="M4383" i="20"/>
  <c r="M2334" i="20"/>
  <c r="K2334" i="20" s="1"/>
  <c r="M4521" i="20"/>
  <c r="K4521" i="20" s="1"/>
  <c r="M3103" i="20"/>
  <c r="K3103" i="20" s="1"/>
  <c r="M3104" i="20"/>
  <c r="M3043" i="20"/>
  <c r="K3043" i="20" s="1"/>
  <c r="M3042" i="20"/>
  <c r="K3042" i="20" s="1"/>
  <c r="M3020" i="20"/>
  <c r="M3067" i="20"/>
  <c r="M3082" i="20"/>
  <c r="M3057" i="20"/>
  <c r="M3066" i="20"/>
  <c r="M3081" i="20"/>
  <c r="M3080" i="20"/>
  <c r="M3056" i="20"/>
  <c r="M3098" i="20"/>
  <c r="K3098" i="20" s="1"/>
  <c r="M3096" i="20"/>
  <c r="M3030" i="20"/>
  <c r="K3030" i="20" s="1"/>
  <c r="M3029" i="20"/>
  <c r="K3029" i="20" s="1"/>
  <c r="M3087" i="20"/>
  <c r="K3087" i="20" s="1"/>
  <c r="M3097" i="20"/>
  <c r="K3097" i="20" s="1"/>
  <c r="M3072" i="20"/>
  <c r="K3072" i="20" s="1"/>
  <c r="M3055" i="20"/>
  <c r="M3065" i="20"/>
  <c r="M3064" i="20"/>
  <c r="M3060" i="20"/>
  <c r="M3032" i="20"/>
  <c r="M3079" i="20"/>
  <c r="M3026" i="20"/>
  <c r="M3040" i="20"/>
  <c r="M3063" i="20"/>
  <c r="M3051" i="20"/>
  <c r="M3069" i="20"/>
  <c r="K3069" i="20" s="1"/>
  <c r="M3025" i="20"/>
  <c r="M3062" i="20"/>
  <c r="M3039" i="20"/>
  <c r="K3039" i="20" s="1"/>
  <c r="M3061" i="20"/>
  <c r="M3047" i="20"/>
  <c r="K3047" i="20" s="1"/>
  <c r="M3101" i="20"/>
  <c r="K3101" i="20" s="1"/>
  <c r="M3076" i="20"/>
  <c r="M3014" i="20"/>
  <c r="M3046" i="20"/>
  <c r="M2763" i="20"/>
  <c r="K2763" i="20" s="1"/>
  <c r="M2657" i="20"/>
  <c r="M2662" i="20"/>
  <c r="M2643" i="20"/>
  <c r="M2656" i="20"/>
  <c r="K2656" i="20" s="1"/>
  <c r="M2664" i="20"/>
  <c r="M2647" i="20"/>
  <c r="M2651" i="20"/>
  <c r="M2750" i="20"/>
  <c r="M2642" i="20"/>
  <c r="M2655" i="20"/>
  <c r="M2652" i="20"/>
  <c r="M2640" i="20"/>
  <c r="M2270" i="20"/>
  <c r="M2274" i="20"/>
  <c r="K2274" i="20" s="1"/>
  <c r="M2385" i="20"/>
  <c r="M2386" i="20"/>
  <c r="K2386" i="20" s="1"/>
  <c r="M2219" i="20"/>
  <c r="M2273" i="20"/>
  <c r="M2222" i="20"/>
  <c r="M1960" i="20"/>
  <c r="M1952" i="20"/>
  <c r="M1653" i="20"/>
  <c r="K1653" i="20" s="1"/>
  <c r="M1708" i="20"/>
  <c r="K1708" i="20" s="1"/>
  <c r="M1959" i="20"/>
  <c r="M1671" i="20"/>
  <c r="M2269" i="20"/>
  <c r="M2264" i="20"/>
  <c r="M1980" i="20"/>
  <c r="M2267" i="20"/>
  <c r="M2326" i="20"/>
  <c r="M1974" i="20"/>
  <c r="M1968" i="20"/>
  <c r="M2324" i="20"/>
  <c r="K2324" i="20" s="1"/>
  <c r="M1654" i="20"/>
  <c r="K1654" i="20" s="1"/>
  <c r="M2323" i="20"/>
  <c r="M1939" i="20"/>
  <c r="M1933" i="20"/>
  <c r="M2322" i="20"/>
  <c r="K2322" i="20" s="1"/>
  <c r="M1574" i="20"/>
  <c r="K1574" i="20" s="1"/>
  <c r="M2319" i="20"/>
  <c r="K2319" i="20" s="1"/>
  <c r="M2272" i="20"/>
  <c r="M1563" i="20"/>
  <c r="K1563" i="20" s="1"/>
  <c r="M2387" i="20"/>
  <c r="M2320" i="20"/>
  <c r="M1655" i="20"/>
  <c r="K1655" i="20" s="1"/>
  <c r="M1649" i="20"/>
  <c r="M2327" i="20"/>
  <c r="M2233" i="20"/>
  <c r="M2331" i="20"/>
  <c r="M2340" i="20"/>
  <c r="K2340" i="20" s="1"/>
  <c r="M1955" i="20"/>
  <c r="M1558" i="20"/>
  <c r="M2232" i="20"/>
  <c r="M1947" i="20"/>
  <c r="K1947" i="20" s="1"/>
  <c r="M2339" i="20"/>
  <c r="K2339" i="20" s="1"/>
  <c r="M1704" i="20"/>
  <c r="M1981" i="20"/>
  <c r="K1981" i="20" s="1"/>
  <c r="M2226" i="20"/>
  <c r="M2228" i="20"/>
  <c r="K2228" i="20" s="1"/>
  <c r="M2223" i="20"/>
  <c r="M1924" i="20"/>
  <c r="M1669" i="20"/>
  <c r="K1669" i="20" s="1"/>
  <c r="M1972" i="20"/>
  <c r="M1946" i="20"/>
  <c r="M1973" i="20"/>
  <c r="M1944" i="20"/>
  <c r="K1944" i="20" s="1"/>
  <c r="M2275" i="20"/>
  <c r="M2645" i="20"/>
  <c r="K2645" i="20" s="1"/>
  <c r="M4593" i="20"/>
  <c r="M4214" i="20"/>
  <c r="K4214" i="20" s="1"/>
  <c r="M4275" i="20"/>
  <c r="K4275" i="20" s="1"/>
  <c r="S1272" i="20"/>
  <c r="M1272" i="20" s="1"/>
  <c r="K1272" i="20" s="1"/>
  <c r="M3091" i="20"/>
  <c r="K3091" i="20" s="1"/>
  <c r="M3086" i="20"/>
  <c r="K3086" i="20" s="1"/>
  <c r="M3059" i="20"/>
  <c r="M3050" i="20"/>
  <c r="M3054" i="20"/>
  <c r="M3095" i="20"/>
  <c r="M3078" i="20"/>
  <c r="M3052" i="20"/>
  <c r="M3084" i="20"/>
  <c r="K3084" i="20" s="1"/>
  <c r="M3034" i="20"/>
  <c r="M3028" i="20"/>
  <c r="K3028" i="20" s="1"/>
  <c r="M3045" i="20"/>
  <c r="M3017" i="20"/>
  <c r="M3035" i="20"/>
  <c r="M3031" i="20"/>
  <c r="M3019" i="20"/>
  <c r="K3019" i="20" s="1"/>
  <c r="M3089" i="20"/>
  <c r="K3089" i="20" s="1"/>
  <c r="M3099" i="20"/>
  <c r="K3099" i="20" s="1"/>
  <c r="M3036" i="20"/>
  <c r="M3024" i="20"/>
  <c r="M3094" i="20"/>
  <c r="K3094" i="20" s="1"/>
  <c r="M3012" i="20"/>
  <c r="M3083" i="20"/>
  <c r="K3083" i="20" s="1"/>
  <c r="M3048" i="20"/>
  <c r="M3102" i="20"/>
  <c r="K3102" i="20" s="1"/>
  <c r="M3093" i="20"/>
  <c r="M3068" i="20"/>
  <c r="K3068" i="20" s="1"/>
  <c r="M3077" i="20"/>
  <c r="K3077" i="20" s="1"/>
  <c r="M3075" i="20"/>
  <c r="M3058" i="20"/>
  <c r="K3058" i="20" s="1"/>
  <c r="M3021" i="20"/>
  <c r="M3038" i="20"/>
  <c r="K3038" i="20" s="1"/>
  <c r="M3085" i="20"/>
  <c r="K3085" i="20" s="1"/>
  <c r="M3053" i="20"/>
  <c r="M3074" i="20"/>
  <c r="M3037" i="20"/>
  <c r="K3037" i="20" s="1"/>
  <c r="M3092" i="20"/>
  <c r="M3044" i="20"/>
  <c r="M3073" i="20"/>
  <c r="M3016" i="20"/>
  <c r="M3023" i="20"/>
  <c r="K3023" i="20" s="1"/>
  <c r="M3022" i="20"/>
  <c r="M3027" i="20"/>
  <c r="K3027" i="20" s="1"/>
  <c r="M3018" i="20"/>
  <c r="M3015" i="20"/>
  <c r="M3100" i="20"/>
  <c r="K3100" i="20" s="1"/>
  <c r="M3070" i="20"/>
  <c r="M3013" i="20"/>
  <c r="M2635" i="20"/>
  <c r="K2635" i="20" s="1"/>
  <c r="M2623" i="20"/>
  <c r="M2629" i="20"/>
  <c r="M2634" i="20"/>
  <c r="M2631" i="20"/>
  <c r="M2624" i="20"/>
  <c r="K2624" i="20" s="1"/>
  <c r="M2627" i="20"/>
  <c r="M2625" i="20"/>
  <c r="M2638" i="20"/>
  <c r="M2633" i="20"/>
  <c r="M2630" i="20"/>
  <c r="M2600" i="20"/>
  <c r="K2600" i="20" s="1"/>
  <c r="M2613" i="20"/>
  <c r="M2611" i="20"/>
  <c r="K2611" i="20" s="1"/>
  <c r="M2610" i="20"/>
  <c r="K2610" i="20" s="1"/>
  <c r="M2619" i="20"/>
  <c r="M2620" i="20"/>
  <c r="M2626" i="20"/>
  <c r="M2622" i="20"/>
  <c r="M2632" i="20"/>
  <c r="M2615" i="20"/>
  <c r="K2615" i="20" s="1"/>
  <c r="M2606" i="20"/>
  <c r="K2606" i="20" s="1"/>
  <c r="M2605" i="20"/>
  <c r="M2604" i="20"/>
  <c r="K2604" i="20" s="1"/>
  <c r="M2621" i="20"/>
  <c r="M2607" i="20"/>
  <c r="M2598" i="20"/>
  <c r="K2598" i="20" s="1"/>
  <c r="M2612" i="20"/>
  <c r="M2601" i="20"/>
  <c r="M2637" i="20"/>
  <c r="M2628" i="20"/>
  <c r="M2599" i="20"/>
  <c r="M2608" i="20"/>
  <c r="M2603" i="20"/>
  <c r="K2603" i="20" s="1"/>
  <c r="M2617" i="20"/>
  <c r="M2616" i="20"/>
  <c r="M2618" i="20"/>
  <c r="M3011" i="20"/>
  <c r="K3011" i="20" s="1"/>
  <c r="M3503" i="20"/>
  <c r="K3503" i="20" s="1"/>
  <c r="M2970" i="20"/>
  <c r="K2970" i="20" s="1"/>
  <c r="M3411" i="20"/>
  <c r="M2986" i="20"/>
  <c r="M2980" i="20"/>
  <c r="M3463" i="20"/>
  <c r="M2974" i="20"/>
  <c r="M3460" i="20"/>
  <c r="M3405" i="20"/>
  <c r="M2220" i="20"/>
  <c r="K2220" i="20" s="1"/>
  <c r="M1702" i="20"/>
  <c r="K1702" i="20" s="1"/>
  <c r="M4338" i="20"/>
  <c r="M4665" i="20"/>
  <c r="K4665" i="20" s="1"/>
  <c r="M4304" i="20"/>
  <c r="K4304" i="20" s="1"/>
  <c r="M2973" i="20"/>
  <c r="M2019" i="20"/>
  <c r="M1580" i="20"/>
  <c r="K1580" i="20" s="1"/>
  <c r="M2014" i="20"/>
  <c r="K2014" i="20" s="1"/>
  <c r="M1582" i="20"/>
  <c r="M2013" i="20"/>
  <c r="M2009" i="20"/>
  <c r="M2043" i="20"/>
  <c r="M1593" i="20"/>
  <c r="M1600" i="20"/>
  <c r="K1600" i="20" s="1"/>
  <c r="M1578" i="20"/>
  <c r="M2052" i="20"/>
  <c r="M1601" i="20"/>
  <c r="K1601" i="20" s="1"/>
  <c r="M2023" i="20"/>
  <c r="M1998" i="20"/>
  <c r="M1991" i="20"/>
  <c r="M1577" i="20"/>
  <c r="M2051" i="20"/>
  <c r="M2012" i="20"/>
  <c r="M1996" i="20"/>
  <c r="K1996" i="20" s="1"/>
  <c r="M1590" i="20"/>
  <c r="M2047" i="20"/>
  <c r="K2047" i="20" s="1"/>
  <c r="M2032" i="20"/>
  <c r="K2032" i="20" s="1"/>
  <c r="M2056" i="20"/>
  <c r="M1586" i="20"/>
  <c r="M1581" i="20"/>
  <c r="M2039" i="20"/>
  <c r="M2068" i="20"/>
  <c r="M2006" i="20"/>
  <c r="K2006" i="20" s="1"/>
  <c r="M1999" i="20"/>
  <c r="M1592" i="20"/>
  <c r="K1592" i="20" s="1"/>
  <c r="M1994" i="20"/>
  <c r="M1993" i="20"/>
  <c r="M2020" i="20"/>
  <c r="M2024" i="20"/>
  <c r="K2024" i="20" s="1"/>
  <c r="M2022" i="20"/>
  <c r="M1597" i="20"/>
  <c r="M2016" i="20"/>
  <c r="M1945" i="20"/>
  <c r="M2231" i="20"/>
  <c r="K2231" i="20" s="1"/>
  <c r="M1951" i="20"/>
  <c r="K1951" i="20" s="1"/>
  <c r="M2382" i="20"/>
  <c r="K2382" i="20" s="1"/>
  <c r="M1706" i="20"/>
  <c r="K1706" i="20" s="1"/>
  <c r="M1650" i="20"/>
  <c r="K1650" i="20" s="1"/>
  <c r="M1950" i="20"/>
  <c r="K1950" i="20" s="1"/>
  <c r="M1975" i="20"/>
  <c r="M1647" i="20"/>
  <c r="M2276" i="20"/>
  <c r="M1648" i="20"/>
  <c r="K1648" i="20" s="1"/>
  <c r="M2341" i="20"/>
  <c r="M2262" i="20"/>
  <c r="M2277" i="20"/>
  <c r="K2277" i="20" s="1"/>
  <c r="M1674" i="20"/>
  <c r="K1674" i="20" s="1"/>
  <c r="M1673" i="20"/>
  <c r="M2278" i="20"/>
  <c r="K2278" i="20" s="1"/>
  <c r="M1672" i="20"/>
  <c r="M2383" i="20"/>
  <c r="M2336" i="20"/>
  <c r="M2227" i="20"/>
  <c r="M1670" i="20"/>
  <c r="M2271" i="20"/>
  <c r="M2268" i="20"/>
  <c r="M1700" i="20"/>
  <c r="K1700" i="20" s="1"/>
  <c r="M2265" i="20"/>
  <c r="M4308" i="20"/>
  <c r="K4308" i="20" s="1"/>
  <c r="M1591" i="20"/>
  <c r="K1591" i="20" s="1"/>
  <c r="M2058" i="20"/>
  <c r="K2058" i="20" s="1"/>
  <c r="M2063" i="20"/>
  <c r="K2063" i="20" s="1"/>
  <c r="M2002" i="20"/>
  <c r="M1585" i="20"/>
  <c r="K1585" i="20" s="1"/>
  <c r="M2030" i="20"/>
  <c r="K2030" i="20" s="1"/>
  <c r="M2046" i="20"/>
  <c r="M2062" i="20"/>
  <c r="M2061" i="20"/>
  <c r="M1579" i="20"/>
  <c r="K1579" i="20" s="1"/>
  <c r="M2042" i="20"/>
  <c r="M2066" i="20"/>
  <c r="K2066" i="20" s="1"/>
  <c r="M2050" i="20"/>
  <c r="M2060" i="20"/>
  <c r="M2036" i="20"/>
  <c r="M2059" i="20"/>
  <c r="M2057" i="20"/>
  <c r="M2005" i="20"/>
  <c r="K2005" i="20" s="1"/>
  <c r="M2029" i="20"/>
  <c r="K2029" i="20" s="1"/>
  <c r="M1587" i="20"/>
  <c r="M2015" i="20"/>
  <c r="M2044" i="20"/>
  <c r="M2064" i="20"/>
  <c r="M1589" i="20"/>
  <c r="M2049" i="20"/>
  <c r="K2049" i="20" s="1"/>
  <c r="M1596" i="20"/>
  <c r="M2021" i="20"/>
  <c r="M1588" i="20"/>
  <c r="M2010" i="20"/>
  <c r="M2027" i="20"/>
  <c r="M2069" i="20"/>
  <c r="M1997" i="20"/>
  <c r="K1997" i="20" s="1"/>
  <c r="M2048" i="20"/>
  <c r="M2034" i="20"/>
  <c r="M1995" i="20"/>
  <c r="K1995" i="20" s="1"/>
  <c r="M2053" i="20"/>
  <c r="M1595" i="20"/>
  <c r="M1599" i="20"/>
  <c r="M2045" i="20"/>
  <c r="M2035" i="20"/>
  <c r="M2041" i="20"/>
  <c r="M2026" i="20"/>
  <c r="K2026" i="20" s="1"/>
  <c r="M1598" i="20"/>
  <c r="K1598" i="20" s="1"/>
  <c r="M2018" i="20"/>
  <c r="K2018" i="20" s="1"/>
  <c r="M2025" i="20"/>
  <c r="K2025" i="20" s="1"/>
  <c r="M1583" i="20"/>
  <c r="K1583" i="20" s="1"/>
  <c r="M2000" i="20"/>
  <c r="M1594" i="20"/>
  <c r="K1594" i="20" s="1"/>
  <c r="M4400" i="20"/>
  <c r="M2975" i="20"/>
  <c r="M3370" i="20"/>
  <c r="K3370" i="20" s="1"/>
  <c r="M3368" i="20"/>
  <c r="K3368" i="20" s="1"/>
  <c r="M3369" i="20"/>
  <c r="M3008" i="20"/>
  <c r="M3464" i="20"/>
  <c r="K3464" i="20" s="1"/>
  <c r="M3462" i="20"/>
  <c r="K3462" i="20" s="1"/>
  <c r="M2990" i="20"/>
  <c r="M3414" i="20"/>
  <c r="M3371" i="20"/>
  <c r="K3371" i="20" s="1"/>
  <c r="M3413" i="20"/>
  <c r="M4180" i="20"/>
  <c r="K4180" i="20" s="1"/>
  <c r="M4061" i="20"/>
  <c r="M3406" i="20"/>
  <c r="M2979" i="20"/>
  <c r="M3412" i="20"/>
  <c r="M2996" i="20"/>
  <c r="M2998" i="20"/>
  <c r="M3366" i="20"/>
  <c r="M2981" i="20"/>
  <c r="M3465" i="20"/>
  <c r="M3007" i="20"/>
  <c r="M2957" i="20"/>
  <c r="M3002" i="20"/>
  <c r="M3407" i="20"/>
  <c r="M3000" i="20"/>
  <c r="M2965" i="20"/>
  <c r="M2968" i="20"/>
  <c r="M3367" i="20"/>
  <c r="K3367" i="20" s="1"/>
  <c r="M2984" i="20"/>
  <c r="M2994" i="20"/>
  <c r="M2956" i="20"/>
  <c r="M3466" i="20"/>
  <c r="K3466" i="20" s="1"/>
  <c r="M3005" i="20"/>
  <c r="M2978" i="20"/>
  <c r="M2983" i="20"/>
  <c r="M2988" i="20"/>
  <c r="M2971" i="20"/>
  <c r="M2993" i="20"/>
  <c r="M2949" i="20"/>
  <c r="M2964" i="20"/>
  <c r="K2964" i="20" s="1"/>
  <c r="M2997" i="20"/>
  <c r="M3010" i="20"/>
  <c r="K3010" i="20" s="1"/>
  <c r="M2967" i="20"/>
  <c r="M2946" i="20"/>
  <c r="M2999" i="20"/>
  <c r="M2954" i="20"/>
  <c r="M2987" i="20"/>
  <c r="M2944" i="20"/>
  <c r="M2955" i="20"/>
  <c r="M2950" i="20"/>
  <c r="M2976" i="20"/>
  <c r="M2962" i="20"/>
  <c r="M2977" i="20"/>
  <c r="M3003" i="20"/>
  <c r="M3006" i="20"/>
  <c r="M2961" i="20"/>
  <c r="M3001" i="20"/>
  <c r="K3001" i="20" s="1"/>
  <c r="M2945" i="20"/>
  <c r="M2943" i="20"/>
  <c r="M2963" i="20"/>
  <c r="K2963" i="20" s="1"/>
  <c r="M2991" i="20"/>
  <c r="M2959" i="20"/>
  <c r="M2972" i="20"/>
  <c r="K2972" i="20" s="1"/>
  <c r="M3009" i="20"/>
  <c r="M2995" i="20"/>
  <c r="M2958" i="20"/>
  <c r="M2952" i="20"/>
  <c r="M2960" i="20"/>
  <c r="M2992" i="20"/>
  <c r="K2992" i="20" s="1"/>
  <c r="M2982" i="20"/>
  <c r="M2948" i="20"/>
  <c r="M2985" i="20"/>
  <c r="M2947" i="20"/>
  <c r="M2953" i="20"/>
  <c r="M2951" i="20"/>
  <c r="M3410" i="20"/>
  <c r="M2969" i="20"/>
  <c r="M3364" i="20"/>
  <c r="M2597" i="20"/>
  <c r="K2597" i="20" s="1"/>
  <c r="M2596" i="20"/>
  <c r="K2596" i="20" s="1"/>
  <c r="M2786" i="20"/>
  <c r="K2786" i="20" s="1"/>
  <c r="M2592" i="20"/>
  <c r="K2592" i="20" s="1"/>
  <c r="M2828" i="20"/>
  <c r="M2746" i="20"/>
  <c r="M2712" i="20"/>
  <c r="M2590" i="20"/>
  <c r="M2706" i="20"/>
  <c r="M2830" i="20"/>
  <c r="M2748" i="20"/>
  <c r="M2702" i="20"/>
  <c r="M2792" i="20"/>
  <c r="M2781" i="20"/>
  <c r="M2745" i="20"/>
  <c r="M2829" i="20"/>
  <c r="M2823" i="20"/>
  <c r="M2825" i="20"/>
  <c r="M2589" i="20"/>
  <c r="M2827" i="20"/>
  <c r="M2775" i="20"/>
  <c r="M2749" i="20"/>
  <c r="K2749" i="20" s="1"/>
  <c r="M2594" i="20"/>
  <c r="M2826" i="20"/>
  <c r="M2743" i="20"/>
  <c r="M2699" i="20"/>
  <c r="M2785" i="20"/>
  <c r="M2705" i="20"/>
  <c r="M2576" i="20"/>
  <c r="M2700" i="20"/>
  <c r="M2701" i="20"/>
  <c r="M2742" i="20"/>
  <c r="M2784" i="20"/>
  <c r="M2583" i="20"/>
  <c r="M2710" i="20"/>
  <c r="M2778" i="20"/>
  <c r="M2709" i="20"/>
  <c r="M2569" i="20"/>
  <c r="M2787" i="20"/>
  <c r="K2787" i="20" s="1"/>
  <c r="M2579" i="20"/>
  <c r="M2561" i="20"/>
  <c r="M2704" i="20"/>
  <c r="M2777" i="20"/>
  <c r="M2708" i="20"/>
  <c r="M2703" i="20"/>
  <c r="M2744" i="20"/>
  <c r="M2783" i="20"/>
  <c r="M2707" i="20"/>
  <c r="M2776" i="20"/>
  <c r="M2782" i="20"/>
  <c r="M2747" i="20"/>
  <c r="M2790" i="20"/>
  <c r="K2790" i="20" s="1"/>
  <c r="M2578" i="20"/>
  <c r="K2578" i="20" s="1"/>
  <c r="M2780" i="20"/>
  <c r="M2562" i="20"/>
  <c r="M2788" i="20"/>
  <c r="M2779" i="20"/>
  <c r="M2571" i="20"/>
  <c r="M2582" i="20"/>
  <c r="M2563" i="20"/>
  <c r="K2563" i="20" s="1"/>
  <c r="M2577" i="20"/>
  <c r="M2587" i="20"/>
  <c r="K2587" i="20" s="1"/>
  <c r="M2564" i="20"/>
  <c r="K2564" i="20" s="1"/>
  <c r="M2573" i="20"/>
  <c r="M2572" i="20"/>
  <c r="M2559" i="20"/>
  <c r="M2570" i="20"/>
  <c r="M2565" i="20"/>
  <c r="M2588" i="20"/>
  <c r="M2586" i="20"/>
  <c r="K2586" i="20" s="1"/>
  <c r="M2595" i="20"/>
  <c r="K2595" i="20" s="1"/>
  <c r="M2574" i="20"/>
  <c r="M2557" i="20"/>
  <c r="M2575" i="20"/>
  <c r="M2585" i="20"/>
  <c r="M2558" i="20"/>
  <c r="M2560" i="20"/>
  <c r="K2560" i="20" s="1"/>
  <c r="M2567" i="20"/>
  <c r="K2567" i="20" s="1"/>
  <c r="M2556" i="20"/>
  <c r="M2566" i="20"/>
  <c r="K2566" i="20" s="1"/>
  <c r="M2921" i="20"/>
  <c r="M2916" i="20"/>
  <c r="M2915" i="20"/>
  <c r="M2914" i="20"/>
  <c r="M2940" i="20"/>
  <c r="K2940" i="20" s="1"/>
  <c r="M2926" i="20"/>
  <c r="K2926" i="20" s="1"/>
  <c r="M2890" i="20"/>
  <c r="M2905" i="20"/>
  <c r="M2935" i="20"/>
  <c r="M2925" i="20"/>
  <c r="M2934" i="20"/>
  <c r="K2934" i="20" s="1"/>
  <c r="M2933" i="20"/>
  <c r="M2941" i="20"/>
  <c r="M2898" i="20"/>
  <c r="M2897" i="20"/>
  <c r="K2897" i="20" s="1"/>
  <c r="M2886" i="20"/>
  <c r="M2928" i="20"/>
  <c r="K2928" i="20" s="1"/>
  <c r="M2908" i="20"/>
  <c r="M2910" i="20"/>
  <c r="M2902" i="20"/>
  <c r="M2918" i="20"/>
  <c r="K2918" i="20" s="1"/>
  <c r="M2909" i="20"/>
  <c r="M2899" i="20"/>
  <c r="M2884" i="20"/>
  <c r="M2889" i="20"/>
  <c r="K2889" i="20" s="1"/>
  <c r="M2913" i="20"/>
  <c r="K2913" i="20" s="1"/>
  <c r="M2939" i="20"/>
  <c r="K2939" i="20" s="1"/>
  <c r="M2927" i="20"/>
  <c r="K2927" i="20" s="1"/>
  <c r="M2938" i="20"/>
  <c r="K2938" i="20" s="1"/>
  <c r="M2932" i="20"/>
  <c r="M2885" i="20"/>
  <c r="M2911" i="20"/>
  <c r="M2896" i="20"/>
  <c r="K2896" i="20" s="1"/>
  <c r="M2907" i="20"/>
  <c r="K2907" i="20" s="1"/>
  <c r="M2887" i="20"/>
  <c r="M2903" i="20"/>
  <c r="K2903" i="20" s="1"/>
  <c r="M2937" i="20"/>
  <c r="K2937" i="20" s="1"/>
  <c r="M2931" i="20"/>
  <c r="M2881" i="20"/>
  <c r="M2936" i="20"/>
  <c r="K2936" i="20" s="1"/>
  <c r="M2895" i="20"/>
  <c r="M2930" i="20"/>
  <c r="K2930" i="20" s="1"/>
  <c r="M2894" i="20"/>
  <c r="M2900" i="20"/>
  <c r="M2922" i="20"/>
  <c r="K2922" i="20" s="1"/>
  <c r="M2901" i="20"/>
  <c r="M2904" i="20"/>
  <c r="M2919" i="20"/>
  <c r="M2923" i="20"/>
  <c r="M2883" i="20"/>
  <c r="M2888" i="20"/>
  <c r="K2888" i="20" s="1"/>
  <c r="M2880" i="20"/>
  <c r="M2906" i="20"/>
  <c r="M2538" i="20"/>
  <c r="K2538" i="20" s="1"/>
  <c r="M2517" i="20"/>
  <c r="M2495" i="20"/>
  <c r="M2527" i="20"/>
  <c r="M2535" i="20"/>
  <c r="M2534" i="20"/>
  <c r="M2533" i="20"/>
  <c r="M2551" i="20"/>
  <c r="K2551" i="20" s="1"/>
  <c r="M2549" i="20"/>
  <c r="K2549" i="20" s="1"/>
  <c r="M2532" i="20"/>
  <c r="M2494" i="20"/>
  <c r="M2530" i="20"/>
  <c r="M2519" i="20"/>
  <c r="M2550" i="20"/>
  <c r="K2550" i="20" s="1"/>
  <c r="M2516" i="20"/>
  <c r="K2516" i="20" s="1"/>
  <c r="M2541" i="20"/>
  <c r="K2541" i="20" s="1"/>
  <c r="M2526" i="20"/>
  <c r="M2506" i="20"/>
  <c r="M2497" i="20"/>
  <c r="M2525" i="20"/>
  <c r="M2531" i="20"/>
  <c r="M2537" i="20"/>
  <c r="K2537" i="20" s="1"/>
  <c r="M2510" i="20"/>
  <c r="K2510" i="20" s="1"/>
  <c r="M2515" i="20"/>
  <c r="M2518" i="20"/>
  <c r="M2501" i="20"/>
  <c r="K2501" i="20" s="1"/>
  <c r="M2546" i="20"/>
  <c r="M2548" i="20"/>
  <c r="K2548" i="20" s="1"/>
  <c r="M2544" i="20"/>
  <c r="M2553" i="20"/>
  <c r="K2553" i="20" s="1"/>
  <c r="M2524" i="20"/>
  <c r="M2509" i="20"/>
  <c r="K2509" i="20" s="1"/>
  <c r="M2505" i="20"/>
  <c r="M2547" i="20"/>
  <c r="K2547" i="20" s="1"/>
  <c r="M2490" i="20"/>
  <c r="M2552" i="20"/>
  <c r="K2552" i="20" s="1"/>
  <c r="M2554" i="20"/>
  <c r="K2554" i="20" s="1"/>
  <c r="M2540" i="20"/>
  <c r="K2540" i="20" s="1"/>
  <c r="M2523" i="20"/>
  <c r="M2543" i="20"/>
  <c r="M2514" i="20"/>
  <c r="K2514" i="20" s="1"/>
  <c r="M2522" i="20"/>
  <c r="K2522" i="20" s="1"/>
  <c r="M2512" i="20"/>
  <c r="K2512" i="20" s="1"/>
  <c r="M2529" i="20"/>
  <c r="M2493" i="20"/>
  <c r="M2521" i="20"/>
  <c r="M2507" i="20"/>
  <c r="K2507" i="20" s="1"/>
  <c r="M2536" i="20"/>
  <c r="K2536" i="20" s="1"/>
  <c r="M2496" i="20"/>
  <c r="M2542" i="20"/>
  <c r="M2503" i="20"/>
  <c r="M2545" i="20"/>
  <c r="M2499" i="20"/>
  <c r="M2520" i="20"/>
  <c r="M2511" i="20"/>
  <c r="M2500" i="20"/>
  <c r="M2508" i="20"/>
  <c r="M2528" i="20"/>
  <c r="M2498" i="20"/>
  <c r="M2487" i="20"/>
  <c r="K2487" i="20" s="1"/>
  <c r="M2482" i="20"/>
  <c r="K2482" i="20" s="1"/>
  <c r="M2695" i="20"/>
  <c r="M2740" i="20"/>
  <c r="M2696" i="20"/>
  <c r="M2770" i="20"/>
  <c r="M2822" i="20"/>
  <c r="M2473" i="20"/>
  <c r="M2821" i="20"/>
  <c r="M2769" i="20"/>
  <c r="M2820" i="20"/>
  <c r="M2466" i="20"/>
  <c r="K2466" i="20" s="1"/>
  <c r="M2455" i="20"/>
  <c r="M2698" i="20"/>
  <c r="M2773" i="20"/>
  <c r="M2772" i="20"/>
  <c r="M2739" i="20"/>
  <c r="M2697" i="20"/>
  <c r="M2489" i="20"/>
  <c r="K2489" i="20" s="1"/>
  <c r="M2467" i="20"/>
  <c r="M2453" i="20"/>
  <c r="M2741" i="20"/>
  <c r="M2774" i="20"/>
  <c r="K2774" i="20" s="1"/>
  <c r="M2457" i="20"/>
  <c r="M2479" i="20"/>
  <c r="M2474" i="20"/>
  <c r="M2456" i="20"/>
  <c r="M2469" i="20"/>
  <c r="M2459" i="20"/>
  <c r="K2459" i="20" s="1"/>
  <c r="M2481" i="20"/>
  <c r="K2481" i="20" s="1"/>
  <c r="M2475" i="20"/>
  <c r="K2475" i="20" s="1"/>
  <c r="M2468" i="20"/>
  <c r="K2468" i="20" s="1"/>
  <c r="M2484" i="20"/>
  <c r="M2488" i="20"/>
  <c r="K2488" i="20" s="1"/>
  <c r="M2478" i="20"/>
  <c r="M2464" i="20"/>
  <c r="K2464" i="20" s="1"/>
  <c r="M2462" i="20"/>
  <c r="M2472" i="20"/>
  <c r="M2477" i="20"/>
  <c r="K2477" i="20" s="1"/>
  <c r="M2486" i="20"/>
  <c r="M2461" i="20"/>
  <c r="M2485" i="20"/>
  <c r="K2485" i="20" s="1"/>
  <c r="M2463" i="20"/>
  <c r="K2463" i="20" s="1"/>
  <c r="M2460" i="20"/>
  <c r="M2452" i="20"/>
  <c r="M2458" i="20"/>
  <c r="M2454" i="20"/>
  <c r="M2470" i="20"/>
  <c r="K2470" i="20" s="1"/>
  <c r="M2483" i="20"/>
  <c r="M2450" i="20"/>
  <c r="K2450" i="20" s="1"/>
  <c r="M2436" i="20"/>
  <c r="M2438" i="20"/>
  <c r="M2441" i="20"/>
  <c r="M2430" i="20"/>
  <c r="K2430" i="20" s="1"/>
  <c r="M2434" i="20"/>
  <c r="M2424" i="20"/>
  <c r="M2433" i="20"/>
  <c r="K2433" i="20" s="1"/>
  <c r="M2423" i="20"/>
  <c r="M2439" i="20"/>
  <c r="K2439" i="20" s="1"/>
  <c r="M2442" i="20"/>
  <c r="M2435" i="20"/>
  <c r="K2435" i="20" s="1"/>
  <c r="M2449" i="20"/>
  <c r="K2449" i="20" s="1"/>
  <c r="M2429" i="20"/>
  <c r="K2429" i="20" s="1"/>
  <c r="M2422" i="20"/>
  <c r="K2422" i="20" s="1"/>
  <c r="M2451" i="20"/>
  <c r="K2451" i="20" s="1"/>
  <c r="M2445" i="20"/>
  <c r="M2443" i="20"/>
  <c r="M2418" i="20"/>
  <c r="M2414" i="20"/>
  <c r="M2428" i="20"/>
  <c r="K2428" i="20" s="1"/>
  <c r="M2420" i="20"/>
  <c r="M2446" i="20"/>
  <c r="K2446" i="20" s="1"/>
  <c r="M2421" i="20"/>
  <c r="K2421" i="20" s="1"/>
  <c r="M2437" i="20"/>
  <c r="M2447" i="20"/>
  <c r="M2426" i="20"/>
  <c r="M2427" i="20"/>
  <c r="M2419" i="20"/>
  <c r="M2415" i="20"/>
  <c r="M2417" i="20"/>
  <c r="M2431" i="20"/>
  <c r="M2444" i="20"/>
  <c r="M2413" i="20"/>
  <c r="M2416" i="20"/>
  <c r="M2432" i="20"/>
  <c r="M2440" i="20"/>
  <c r="M2878" i="20"/>
  <c r="K2878" i="20" s="1"/>
  <c r="M2876" i="20"/>
  <c r="K2876" i="20" s="1"/>
  <c r="M2877" i="20"/>
  <c r="K2877" i="20" s="1"/>
  <c r="M2863" i="20"/>
  <c r="M2857" i="20"/>
  <c r="M2864" i="20"/>
  <c r="M2858" i="20"/>
  <c r="M2856" i="20"/>
  <c r="M2840" i="20"/>
  <c r="M2873" i="20"/>
  <c r="K2873" i="20" s="1"/>
  <c r="M2874" i="20"/>
  <c r="M2843" i="20"/>
  <c r="M2852" i="20"/>
  <c r="M2855" i="20"/>
  <c r="M2867" i="20"/>
  <c r="M2861" i="20"/>
  <c r="M2859" i="20"/>
  <c r="M2872" i="20"/>
  <c r="M2866" i="20"/>
  <c r="M2865" i="20"/>
  <c r="M2868" i="20"/>
  <c r="K2868" i="20" s="1"/>
  <c r="M2851" i="20"/>
  <c r="K2851" i="20" s="1"/>
  <c r="M2870" i="20"/>
  <c r="M2847" i="20"/>
  <c r="M2862" i="20"/>
  <c r="M2845" i="20"/>
  <c r="M2871" i="20"/>
  <c r="K2871" i="20" s="1"/>
  <c r="M2841" i="20"/>
  <c r="M2844" i="20"/>
  <c r="M2849" i="20"/>
  <c r="M2848" i="20"/>
  <c r="M2860" i="20"/>
  <c r="M2869" i="20"/>
  <c r="M2854" i="20"/>
  <c r="M2842" i="20"/>
  <c r="M3359" i="20"/>
  <c r="K3359" i="20" s="1"/>
  <c r="M3453" i="20"/>
  <c r="K3453" i="20" s="1"/>
  <c r="M3458" i="20"/>
  <c r="K3458" i="20" s="1"/>
  <c r="M3356" i="20"/>
  <c r="M3399" i="20"/>
  <c r="M3401" i="20"/>
  <c r="M3449" i="20"/>
  <c r="M3402" i="20"/>
  <c r="M3404" i="20"/>
  <c r="M3361" i="20"/>
  <c r="M3400" i="20"/>
  <c r="M3455" i="20"/>
  <c r="M3362" i="20"/>
  <c r="M3355" i="20"/>
  <c r="M3360" i="20"/>
  <c r="M3454" i="20"/>
  <c r="M3459" i="20"/>
  <c r="K3459" i="20" s="1"/>
  <c r="M3452" i="20"/>
  <c r="M3456" i="20"/>
  <c r="K3456" i="20" s="1"/>
  <c r="M3353" i="20"/>
  <c r="M3354" i="20"/>
  <c r="M3451" i="20"/>
  <c r="M3358" i="20"/>
  <c r="M3457" i="20"/>
  <c r="K3457" i="20" s="1"/>
  <c r="M3450" i="20"/>
  <c r="M3357" i="20"/>
  <c r="M2412" i="20"/>
  <c r="K2412" i="20" s="1"/>
  <c r="M2409" i="20"/>
  <c r="M2408" i="20"/>
  <c r="M2411" i="20"/>
  <c r="M2405" i="20"/>
  <c r="M2406" i="20"/>
  <c r="M2407" i="20"/>
  <c r="M2410" i="20"/>
  <c r="M2766" i="20"/>
  <c r="M2811" i="20"/>
  <c r="M2692" i="20"/>
  <c r="M2737" i="20"/>
  <c r="M2735" i="20"/>
  <c r="M2815" i="20"/>
  <c r="M2813" i="20"/>
  <c r="M2818" i="20"/>
  <c r="M2765" i="20"/>
  <c r="M2732" i="20"/>
  <c r="M2738" i="20"/>
  <c r="K2738" i="20" s="1"/>
  <c r="M2817" i="20"/>
  <c r="M2812" i="20"/>
  <c r="M2816" i="20"/>
  <c r="M2736" i="20"/>
  <c r="M2814" i="20"/>
  <c r="M2733" i="20"/>
  <c r="M2691" i="20"/>
  <c r="M2694" i="20"/>
  <c r="M2734" i="20"/>
  <c r="M2767" i="20"/>
  <c r="M2764" i="20"/>
  <c r="M2693" i="20"/>
  <c r="M2768" i="20"/>
  <c r="M2403" i="20"/>
  <c r="K2403" i="20" s="1"/>
  <c r="M2404" i="20"/>
  <c r="M2402" i="20"/>
  <c r="K2402" i="20" s="1"/>
  <c r="M2401" i="20"/>
  <c r="K2401" i="20" s="1"/>
  <c r="M2199" i="20"/>
  <c r="K2199" i="20" s="1"/>
  <c r="M2194" i="20"/>
  <c r="K2194" i="20" s="1"/>
  <c r="M2206" i="20"/>
  <c r="M2195" i="20"/>
  <c r="M2197" i="20"/>
  <c r="M2198" i="20"/>
  <c r="K2198" i="20" s="1"/>
  <c r="M2203" i="20"/>
  <c r="M2193" i="20"/>
  <c r="M2202" i="20"/>
  <c r="M2200" i="20"/>
  <c r="M2204" i="20"/>
  <c r="K2204" i="20" s="1"/>
  <c r="M2201" i="20"/>
  <c r="M2196" i="20"/>
  <c r="K2196" i="20" s="1"/>
  <c r="M2376" i="20"/>
  <c r="K2376" i="20" s="1"/>
  <c r="M2365" i="20"/>
  <c r="K2365" i="20" s="1"/>
  <c r="M2299" i="20"/>
  <c r="K2299" i="20" s="1"/>
  <c r="M2252" i="20"/>
  <c r="K2252" i="20" s="1"/>
  <c r="M2400" i="20"/>
  <c r="M2371" i="20"/>
  <c r="K2371" i="20" s="1"/>
  <c r="M2369" i="20"/>
  <c r="K2369" i="20" s="1"/>
  <c r="M2191" i="20"/>
  <c r="M2367" i="20"/>
  <c r="M2298" i="20"/>
  <c r="M2301" i="20"/>
  <c r="M2398" i="20"/>
  <c r="M2399" i="20"/>
  <c r="K2399" i="20" s="1"/>
  <c r="M2189" i="20"/>
  <c r="M2394" i="20"/>
  <c r="M2297" i="20"/>
  <c r="M2393" i="20"/>
  <c r="M2397" i="20"/>
  <c r="M2293" i="20"/>
  <c r="K2293" i="20" s="1"/>
  <c r="M2294" i="20"/>
  <c r="K2294" i="20" s="1"/>
  <c r="M2246" i="20"/>
  <c r="K2246" i="20" s="1"/>
  <c r="M2375" i="20"/>
  <c r="K2375" i="20" s="1"/>
  <c r="M2188" i="20"/>
  <c r="M2249" i="20"/>
  <c r="M2185" i="20"/>
  <c r="M2364" i="20"/>
  <c r="K2364" i="20" s="1"/>
  <c r="M2251" i="20"/>
  <c r="K2251" i="20" s="1"/>
  <c r="M2300" i="20"/>
  <c r="M2250" i="20"/>
  <c r="K2250" i="20" s="1"/>
  <c r="M2396" i="20"/>
  <c r="M2370" i="20"/>
  <c r="M2179" i="20"/>
  <c r="M2368" i="20"/>
  <c r="M2176" i="20"/>
  <c r="M2172" i="20"/>
  <c r="M2187" i="20"/>
  <c r="K2187" i="20" s="1"/>
  <c r="M1640" i="20"/>
  <c r="K1640" i="20" s="1"/>
  <c r="M2148" i="20"/>
  <c r="K2148" i="20" s="1"/>
  <c r="M2170" i="20"/>
  <c r="M2151" i="20"/>
  <c r="K2151" i="20" s="1"/>
  <c r="M2143" i="20"/>
  <c r="M2146" i="20"/>
  <c r="M2168" i="20"/>
  <c r="M1629" i="20"/>
  <c r="M2159" i="20"/>
  <c r="M2161" i="20"/>
  <c r="M2171" i="20"/>
  <c r="M1638" i="20"/>
  <c r="K1638" i="20" s="1"/>
  <c r="M2152" i="20"/>
  <c r="M2167" i="20"/>
  <c r="M2155" i="20"/>
  <c r="M2154" i="20"/>
  <c r="K2154" i="20" s="1"/>
  <c r="M1628" i="20"/>
  <c r="M2139" i="20"/>
  <c r="M2160" i="20"/>
  <c r="K2160" i="20" s="1"/>
  <c r="M2138" i="20"/>
  <c r="M2162" i="20"/>
  <c r="M2363" i="20"/>
  <c r="K2363" i="20" s="1"/>
  <c r="M1662" i="20"/>
  <c r="K1662" i="20" s="1"/>
  <c r="M2292" i="20"/>
  <c r="K2292" i="20" s="1"/>
  <c r="M2136" i="20"/>
  <c r="K2136" i="20" s="1"/>
  <c r="M2240" i="20"/>
  <c r="K2240" i="20" s="1"/>
  <c r="M2120" i="20"/>
  <c r="K2120" i="20" s="1"/>
  <c r="M2129" i="20"/>
  <c r="K2129" i="20" s="1"/>
  <c r="M2112" i="20"/>
  <c r="K2112" i="20" s="1"/>
  <c r="M1613" i="20"/>
  <c r="K1613" i="20" s="1"/>
  <c r="M2352" i="20"/>
  <c r="M1624" i="20"/>
  <c r="M1661" i="20"/>
  <c r="K1661" i="20" s="1"/>
  <c r="M2111" i="20"/>
  <c r="K2111" i="20" s="1"/>
  <c r="M1676" i="20"/>
  <c r="M1714" i="20"/>
  <c r="M2241" i="20"/>
  <c r="M2090" i="20"/>
  <c r="K2090" i="20" s="1"/>
  <c r="M2389" i="20"/>
  <c r="M2279" i="20"/>
  <c r="M2237" i="20"/>
  <c r="M2132" i="20"/>
  <c r="M2287" i="20"/>
  <c r="M2281" i="20"/>
  <c r="M2284" i="20"/>
  <c r="M2133" i="20"/>
  <c r="M1712" i="20"/>
  <c r="K1712" i="20" s="1"/>
  <c r="M2355" i="20"/>
  <c r="M2390" i="20"/>
  <c r="M2361" i="20"/>
  <c r="K2361" i="20" s="1"/>
  <c r="M2285" i="20"/>
  <c r="M2073" i="20"/>
  <c r="M2235" i="20"/>
  <c r="M2110" i="20"/>
  <c r="K2110" i="20" s="1"/>
  <c r="M1718" i="20"/>
  <c r="K1718" i="20" s="1"/>
  <c r="M2348" i="20"/>
  <c r="K2348" i="20" s="1"/>
  <c r="M1709" i="20"/>
  <c r="M1609" i="20"/>
  <c r="K1609" i="20" s="1"/>
  <c r="M2347" i="20"/>
  <c r="K2347" i="20" s="1"/>
  <c r="M2392" i="20"/>
  <c r="K2392" i="20" s="1"/>
  <c r="M2238" i="20"/>
  <c r="K2238" i="20" s="1"/>
  <c r="M2109" i="20"/>
  <c r="M2345" i="20"/>
  <c r="M2243" i="20"/>
  <c r="M2122" i="20"/>
  <c r="M2360" i="20"/>
  <c r="K2360" i="20" s="1"/>
  <c r="M2344" i="20"/>
  <c r="M1608" i="20"/>
  <c r="K1608" i="20" s="1"/>
  <c r="M2351" i="20"/>
  <c r="M2103" i="20"/>
  <c r="K2103" i="20" s="1"/>
  <c r="M1621" i="20"/>
  <c r="K1621" i="20" s="1"/>
  <c r="M2280" i="20"/>
  <c r="M2283" i="20"/>
  <c r="M2083" i="20"/>
  <c r="K2083" i="20" s="1"/>
  <c r="M2234" i="20"/>
  <c r="M2346" i="20"/>
  <c r="M2350" i="20"/>
  <c r="M1616" i="20"/>
  <c r="M2119" i="20"/>
  <c r="K2119" i="20" s="1"/>
  <c r="M1607" i="20"/>
  <c r="M2100" i="20"/>
  <c r="M1715" i="20"/>
  <c r="M1610" i="20"/>
  <c r="M2108" i="20"/>
  <c r="K2108" i="20" s="1"/>
  <c r="M1660" i="20"/>
  <c r="M1675" i="20"/>
  <c r="K1675" i="20" s="1"/>
  <c r="M2289" i="20"/>
  <c r="M2354" i="20"/>
  <c r="M2099" i="20"/>
  <c r="K2099" i="20" s="1"/>
  <c r="M2077" i="20"/>
  <c r="K2077" i="20" s="1"/>
  <c r="M2107" i="20"/>
  <c r="M2358" i="20"/>
  <c r="K2358" i="20" s="1"/>
  <c r="M2101" i="20"/>
  <c r="K2101" i="20" s="1"/>
  <c r="M2082" i="20"/>
  <c r="M2094" i="20"/>
  <c r="K2094" i="20" s="1"/>
  <c r="M1713" i="20"/>
  <c r="M1606" i="20"/>
  <c r="M2089" i="20"/>
  <c r="M2106" i="20"/>
  <c r="K2106" i="20" s="1"/>
  <c r="M2081" i="20"/>
  <c r="M2343" i="20"/>
  <c r="M2088" i="20"/>
  <c r="M2236" i="20"/>
  <c r="M2131" i="20"/>
  <c r="M2135" i="20"/>
  <c r="M1617" i="20"/>
  <c r="M2116" i="20"/>
  <c r="M1710" i="20"/>
  <c r="M1615" i="20"/>
  <c r="M1656" i="20"/>
  <c r="M2114" i="20"/>
  <c r="M2098" i="20"/>
  <c r="M2127" i="20"/>
  <c r="K2127" i="20" s="1"/>
  <c r="M1711" i="20"/>
  <c r="K1711" i="20" s="1"/>
  <c r="M2097" i="20"/>
  <c r="M1618" i="20"/>
  <c r="K1618" i="20" s="1"/>
  <c r="M1623" i="20"/>
  <c r="M2091" i="20"/>
  <c r="M2242" i="20"/>
  <c r="M1622" i="20"/>
  <c r="M1611" i="20"/>
  <c r="M2102" i="20"/>
  <c r="M1620" i="20"/>
  <c r="K1620" i="20" s="1"/>
  <c r="M1719" i="20"/>
  <c r="K1719" i="20" s="1"/>
  <c r="M1626" i="20"/>
  <c r="M2342" i="20"/>
  <c r="M2349" i="20"/>
  <c r="M2080" i="20"/>
  <c r="K2080" i="20" s="1"/>
  <c r="M2085" i="20"/>
  <c r="M2105" i="20"/>
  <c r="M2078" i="20"/>
  <c r="M2104" i="20"/>
  <c r="M2121" i="20"/>
  <c r="M2356" i="20"/>
  <c r="K2356" i="20" s="1"/>
  <c r="M2128" i="20"/>
  <c r="M2095" i="20"/>
  <c r="M1605" i="20"/>
  <c r="K1605" i="20" s="1"/>
  <c r="M2084" i="20"/>
  <c r="M1614" i="20"/>
  <c r="M2126" i="20"/>
  <c r="K2126" i="20" s="1"/>
  <c r="M2086" i="20"/>
  <c r="M1657" i="20"/>
  <c r="M2074" i="20"/>
  <c r="M2096" i="20"/>
  <c r="K2096" i="20" s="1"/>
  <c r="M2093" i="20"/>
  <c r="K2093" i="20" s="1"/>
  <c r="M2075" i="20"/>
  <c r="K2075" i="20" s="1"/>
  <c r="M1627" i="20"/>
  <c r="M2072" i="20"/>
  <c r="K2072" i="20" s="1"/>
  <c r="M1603" i="20"/>
  <c r="K1603" i="20" s="1"/>
  <c r="M1602" i="20"/>
  <c r="K1602" i="20" s="1"/>
  <c r="M2055" i="20"/>
  <c r="K2055" i="20" s="1"/>
  <c r="M2067" i="20"/>
  <c r="K2067" i="20" s="1"/>
  <c r="M2031" i="20"/>
  <c r="M2065" i="20"/>
  <c r="M1584" i="20"/>
  <c r="K1584" i="20" s="1"/>
  <c r="M2758" i="20"/>
  <c r="M2663" i="20"/>
  <c r="M2660" i="20"/>
  <c r="M2730" i="20"/>
  <c r="K2730" i="20" s="1"/>
  <c r="M2805" i="20"/>
  <c r="M2665" i="20"/>
  <c r="M2723" i="20"/>
  <c r="M2658" i="20"/>
  <c r="M2795" i="20"/>
  <c r="M2654" i="20"/>
  <c r="K2654" i="20" s="1"/>
  <c r="M2752" i="20"/>
  <c r="M2639" i="20"/>
  <c r="M2661" i="20"/>
  <c r="M2794" i="20"/>
  <c r="M2667" i="20"/>
  <c r="M1637" i="20"/>
  <c r="K1637" i="20" s="1"/>
  <c r="M2124" i="20"/>
  <c r="M2295" i="20"/>
  <c r="M2850" i="20"/>
  <c r="M2491" i="20"/>
  <c r="M2134" i="20"/>
  <c r="M4428" i="20"/>
  <c r="M2395" i="20"/>
  <c r="M4618" i="20"/>
  <c r="M2037" i="20"/>
  <c r="K2037" i="20" s="1"/>
  <c r="M4490" i="20"/>
  <c r="K4490" i="20" s="1"/>
  <c r="M1707" i="20"/>
  <c r="K1707" i="20" s="1"/>
  <c r="M2173" i="20"/>
  <c r="M2071" i="20"/>
  <c r="M1701" i="20"/>
  <c r="K1701" i="20" s="1"/>
  <c r="M2771" i="20"/>
  <c r="M2720" i="20"/>
  <c r="M2714" i="20"/>
  <c r="M2798" i="20"/>
  <c r="M2724" i="20"/>
  <c r="M2800" i="20"/>
  <c r="M2759" i="20"/>
  <c r="M2653" i="20"/>
  <c r="M2803" i="20"/>
  <c r="M2731" i="20"/>
  <c r="K2731" i="20" s="1"/>
  <c r="M2796" i="20"/>
  <c r="M2641" i="20"/>
  <c r="M2718" i="20"/>
  <c r="M2806" i="20"/>
  <c r="M2793" i="20"/>
  <c r="M2715" i="20"/>
  <c r="M2384" i="20"/>
  <c r="M1705" i="20"/>
  <c r="K1705" i="20" s="1"/>
  <c r="M2924" i="20"/>
  <c r="M2054" i="20"/>
  <c r="M4479" i="20"/>
  <c r="K4479" i="20" s="1"/>
  <c r="M4293" i="20"/>
  <c r="M4030" i="20"/>
  <c r="M4105" i="20"/>
  <c r="K4105" i="20" s="1"/>
  <c r="M4337" i="20"/>
  <c r="M4585" i="20"/>
  <c r="M2008" i="20"/>
  <c r="M1992" i="20"/>
  <c r="R4004" i="20"/>
  <c r="M2492" i="20"/>
  <c r="M4330" i="20"/>
  <c r="M4084" i="20"/>
  <c r="M4206" i="20"/>
  <c r="K4206" i="20" s="1"/>
  <c r="M4568" i="20"/>
  <c r="K4568" i="20" s="1"/>
  <c r="M4002" i="20"/>
  <c r="M4648" i="20"/>
  <c r="K4648" i="20" s="1"/>
  <c r="M4446" i="20"/>
  <c r="K4446" i="20" s="1"/>
  <c r="M1943" i="20"/>
  <c r="K1943" i="20" s="1"/>
  <c r="M2614" i="20"/>
  <c r="M2425" i="20"/>
  <c r="M4273" i="20"/>
  <c r="K4273" i="20" s="1"/>
  <c r="M4208" i="20"/>
  <c r="M4639" i="20"/>
  <c r="M4018" i="20"/>
  <c r="M4281" i="20"/>
  <c r="K4281" i="20" s="1"/>
  <c r="M4559" i="20"/>
  <c r="K4559" i="20" s="1"/>
  <c r="M4077" i="20"/>
  <c r="M4125" i="20"/>
  <c r="M4302" i="20"/>
  <c r="M4121" i="20"/>
  <c r="K4121" i="20" s="1"/>
  <c r="M4015" i="20"/>
  <c r="K4015" i="20" s="1"/>
  <c r="M4169" i="20"/>
  <c r="K4169" i="20" s="1"/>
  <c r="M4558" i="20"/>
  <c r="K4558" i="20" s="1"/>
  <c r="M4580" i="20"/>
  <c r="M4027" i="20"/>
  <c r="K4027" i="20" s="1"/>
  <c r="M4563" i="20"/>
  <c r="M4166" i="20"/>
  <c r="M4457" i="20"/>
  <c r="M4573" i="20"/>
  <c r="M4003" i="20"/>
  <c r="M4362" i="20"/>
  <c r="M4440" i="20"/>
  <c r="M4365" i="20"/>
  <c r="M4171" i="20"/>
  <c r="K4171" i="20" s="1"/>
  <c r="M4578" i="20"/>
  <c r="M4083" i="20"/>
  <c r="K4083" i="20" s="1"/>
  <c r="M4552" i="20"/>
  <c r="M4132" i="20"/>
  <c r="M4080" i="20"/>
  <c r="M4087" i="20"/>
  <c r="K4087" i="20" s="1"/>
  <c r="M4455" i="20"/>
  <c r="M4368" i="20"/>
  <c r="M4567" i="20"/>
  <c r="M4085" i="20"/>
  <c r="K4085" i="20" s="1"/>
  <c r="M4458" i="20"/>
  <c r="M4451" i="20"/>
  <c r="M4464" i="20"/>
  <c r="M4576" i="20"/>
  <c r="K4576" i="20" s="1"/>
  <c r="M4553" i="20"/>
  <c r="M4372" i="20"/>
  <c r="M4373" i="20"/>
  <c r="M4294" i="20"/>
  <c r="K4294" i="20" s="1"/>
  <c r="M4443" i="20"/>
  <c r="M4301" i="20"/>
  <c r="K4301" i="20" s="1"/>
  <c r="M4126" i="20"/>
  <c r="M3993" i="20"/>
  <c r="M4300" i="20"/>
  <c r="M4120" i="20"/>
  <c r="M4577" i="20"/>
  <c r="M3996" i="20"/>
  <c r="M3999" i="20"/>
  <c r="M4448" i="20"/>
  <c r="M4288" i="20"/>
  <c r="M4081" i="20"/>
  <c r="M4463" i="20"/>
  <c r="M4555" i="20"/>
  <c r="M4261" i="20"/>
  <c r="M4079" i="20"/>
  <c r="K4079" i="20" s="1"/>
  <c r="M4638" i="20"/>
  <c r="K4638" i="20" s="1"/>
  <c r="M4447" i="20"/>
  <c r="M4554" i="20"/>
  <c r="K4554" i="20" s="1"/>
  <c r="M4445" i="20"/>
  <c r="K4445" i="20" s="1"/>
  <c r="M4562" i="20"/>
  <c r="M4565" i="20"/>
  <c r="M4013" i="20"/>
  <c r="M4449" i="20"/>
  <c r="M4551" i="20"/>
  <c r="K4551" i="20" s="1"/>
  <c r="M4366" i="20"/>
  <c r="M4075" i="20"/>
  <c r="M4009" i="20"/>
  <c r="M4170" i="20"/>
  <c r="K4170" i="20" s="1"/>
  <c r="M4008" i="20"/>
  <c r="M4165" i="20"/>
  <c r="M4363" i="20"/>
  <c r="M4570" i="20"/>
  <c r="M4025" i="20"/>
  <c r="M4163" i="20"/>
  <c r="M4375" i="20"/>
  <c r="M4461" i="20"/>
  <c r="M4367" i="20"/>
  <c r="M4379" i="20"/>
  <c r="M4021" i="20"/>
  <c r="M4382" i="20"/>
  <c r="M4076" i="20"/>
  <c r="M3995" i="20"/>
  <c r="M4378" i="20"/>
  <c r="M4550" i="20"/>
  <c r="K4550" i="20" s="1"/>
  <c r="M4289" i="20"/>
  <c r="M4277" i="20"/>
  <c r="M4287" i="20"/>
  <c r="K4287" i="20" s="1"/>
  <c r="M4259" i="20"/>
  <c r="M4258" i="20"/>
  <c r="K4258" i="20" s="1"/>
  <c r="M4444" i="20"/>
  <c r="M4014" i="20"/>
  <c r="K4014" i="20" s="1"/>
  <c r="M4278" i="20"/>
  <c r="K4278" i="20" s="1"/>
  <c r="M4566" i="20"/>
  <c r="M4284" i="20"/>
  <c r="M4011" i="20"/>
  <c r="M4572" i="20"/>
  <c r="M4019" i="20"/>
  <c r="M4265" i="20"/>
  <c r="M4548" i="20"/>
  <c r="M4164" i="20"/>
  <c r="K4164" i="20" s="1"/>
  <c r="M4579" i="20"/>
  <c r="K4579" i="20" s="1"/>
  <c r="M4256" i="20"/>
  <c r="M4254" i="20"/>
  <c r="K4254" i="20" s="1"/>
  <c r="M2125" i="20"/>
  <c r="M1604" i="20"/>
  <c r="M4255" i="20"/>
  <c r="K4255" i="20" s="1"/>
  <c r="M2690" i="20"/>
  <c r="M1652" i="20"/>
  <c r="M4007" i="20"/>
  <c r="K4007" i="20" s="1"/>
  <c r="M4291" i="20"/>
  <c r="K4291" i="20" s="1"/>
  <c r="M4270" i="20"/>
  <c r="K4270" i="20" s="1"/>
  <c r="M4263" i="20"/>
  <c r="K4263" i="20" s="1"/>
  <c r="M4282" i="20"/>
  <c r="K4282" i="20" s="1"/>
  <c r="M4012" i="20"/>
  <c r="K4012" i="20" s="1"/>
  <c r="M4274" i="20"/>
  <c r="K4274" i="20" s="1"/>
  <c r="M4269" i="20"/>
  <c r="K4269" i="20" s="1"/>
  <c r="M4266" i="20"/>
  <c r="K4266" i="20" s="1"/>
  <c r="M4271" i="20"/>
  <c r="K4271" i="20" s="1"/>
  <c r="M4290" i="20"/>
  <c r="M4295" i="20"/>
  <c r="K4295" i="20" s="1"/>
  <c r="M4285" i="20"/>
  <c r="K4285" i="20" s="1"/>
  <c r="M4004" i="20"/>
  <c r="K4004" i="20" s="1"/>
  <c r="M4276" i="20"/>
  <c r="K4276" i="20" s="1"/>
  <c r="M2003" i="20"/>
  <c r="K2003" i="20" s="1"/>
  <c r="M3474" i="20"/>
  <c r="M3123" i="20"/>
  <c r="K3123" i="20" s="1"/>
  <c r="M3381" i="20"/>
  <c r="K3381" i="20" s="1"/>
  <c r="M3385" i="20"/>
  <c r="M3480" i="20"/>
  <c r="K3480" i="20" s="1"/>
  <c r="M3150" i="20"/>
  <c r="M3471" i="20"/>
  <c r="M3132" i="20"/>
  <c r="K3132" i="20" s="1"/>
  <c r="M3156" i="20"/>
  <c r="M3469" i="20"/>
  <c r="M3131" i="20"/>
  <c r="K3131" i="20" s="1"/>
  <c r="M3388" i="20"/>
  <c r="K3388" i="20" s="1"/>
  <c r="M3134" i="20"/>
  <c r="M3373" i="20"/>
  <c r="M3478" i="20"/>
  <c r="K3478" i="20" s="1"/>
  <c r="M3166" i="20"/>
  <c r="M3483" i="20"/>
  <c r="M3387" i="20"/>
  <c r="M3379" i="20"/>
  <c r="M3376" i="20"/>
  <c r="K3376" i="20" s="1"/>
  <c r="M3481" i="20"/>
  <c r="K3481" i="20" s="1"/>
  <c r="M3144" i="20"/>
  <c r="M3109" i="20"/>
  <c r="M3487" i="20"/>
  <c r="K3487" i="20" s="1"/>
  <c r="M3472" i="20"/>
  <c r="K3472" i="20" s="1"/>
  <c r="M3149" i="20"/>
  <c r="M3133" i="20"/>
  <c r="M3140" i="20"/>
  <c r="M3488" i="20"/>
  <c r="M3148" i="20"/>
  <c r="M3378" i="20"/>
  <c r="M3173" i="20"/>
  <c r="K3173" i="20" s="1"/>
  <c r="M3372" i="20"/>
  <c r="M3377" i="20"/>
  <c r="M3476" i="20"/>
  <c r="M3383" i="20"/>
  <c r="K3383" i="20" s="1"/>
  <c r="M3177" i="20"/>
  <c r="M3160" i="20"/>
  <c r="M3486" i="20"/>
  <c r="M3143" i="20"/>
  <c r="M3174" i="20"/>
  <c r="K3174" i="20" s="1"/>
  <c r="M3162" i="20"/>
  <c r="K3162" i="20" s="1"/>
  <c r="M3490" i="20"/>
  <c r="K3490" i="20" s="1"/>
  <c r="M3178" i="20"/>
  <c r="K3178" i="20" s="1"/>
  <c r="M3155" i="20"/>
  <c r="M3154" i="20"/>
  <c r="M3179" i="20"/>
  <c r="K3179" i="20" s="1"/>
  <c r="M3146" i="20"/>
  <c r="K3146" i="20" s="1"/>
  <c r="M3130" i="20"/>
  <c r="M3158" i="20"/>
  <c r="K3158" i="20" s="1"/>
  <c r="M3142" i="20"/>
  <c r="K3142" i="20" s="1"/>
  <c r="M3129" i="20"/>
  <c r="K3129" i="20" s="1"/>
  <c r="M3175" i="20"/>
  <c r="K3175" i="20" s="1"/>
  <c r="M3153" i="20"/>
  <c r="M3164" i="20"/>
  <c r="K3164" i="20" s="1"/>
  <c r="M3111" i="20"/>
  <c r="M3128" i="20"/>
  <c r="K3128" i="20" s="1"/>
  <c r="M3168" i="20"/>
  <c r="K3168" i="20" s="1"/>
  <c r="M3165" i="20"/>
  <c r="M3112" i="20"/>
  <c r="M3145" i="20"/>
  <c r="M3108" i="20"/>
  <c r="M3147" i="20"/>
  <c r="M3473" i="20"/>
  <c r="M3119" i="20"/>
  <c r="K3119" i="20" s="1"/>
  <c r="M3136" i="20"/>
  <c r="M3152" i="20"/>
  <c r="M3159" i="20"/>
  <c r="M3127" i="20"/>
  <c r="K3127" i="20" s="1"/>
  <c r="M3106" i="20"/>
  <c r="M3482" i="20"/>
  <c r="K3482" i="20" s="1"/>
  <c r="M3122" i="20"/>
  <c r="K3122" i="20" s="1"/>
  <c r="M3121" i="20"/>
  <c r="K3121" i="20" s="1"/>
  <c r="M3118" i="20"/>
  <c r="K3118" i="20" s="1"/>
  <c r="M3169" i="20"/>
  <c r="K3169" i="20" s="1"/>
  <c r="M3138" i="20"/>
  <c r="M3420" i="20"/>
  <c r="M3137" i="20"/>
  <c r="M3114" i="20"/>
  <c r="K3114" i="20" s="1"/>
  <c r="M3171" i="20"/>
  <c r="M3105" i="20"/>
  <c r="M3110" i="20"/>
  <c r="M3176" i="20"/>
  <c r="M3125" i="20"/>
  <c r="M3115" i="20"/>
  <c r="M3120" i="20"/>
  <c r="K3120" i="20" s="1"/>
  <c r="M2838" i="20"/>
  <c r="M2668" i="20"/>
  <c r="M2839" i="20"/>
  <c r="K2839" i="20" s="1"/>
  <c r="M2721" i="20"/>
  <c r="M2659" i="20"/>
  <c r="M2728" i="20"/>
  <c r="M2757" i="20"/>
  <c r="M2727" i="20"/>
  <c r="M2834" i="20"/>
  <c r="M2726" i="20"/>
  <c r="M2833" i="20"/>
  <c r="M2831" i="20"/>
  <c r="M2835" i="20"/>
  <c r="M2761" i="20"/>
  <c r="M2725" i="20"/>
  <c r="M2751" i="20"/>
  <c r="M2649" i="20"/>
  <c r="M2762" i="20"/>
  <c r="K2762" i="20" s="1"/>
  <c r="M2756" i="20"/>
  <c r="M2802" i="20"/>
  <c r="M2801" i="20"/>
  <c r="M2797" i="20"/>
  <c r="M2753" i="20"/>
  <c r="M2809" i="20"/>
  <c r="K2809" i="20" s="1"/>
  <c r="M2717" i="20"/>
  <c r="M2729" i="20"/>
  <c r="M2836" i="20"/>
  <c r="M2722" i="20"/>
  <c r="M2808" i="20"/>
  <c r="K2808" i="20" s="1"/>
  <c r="M2810" i="20"/>
  <c r="M2716" i="20"/>
  <c r="M2754" i="20"/>
  <c r="M3461" i="20"/>
  <c r="M2593" i="20"/>
  <c r="K2593" i="20" s="1"/>
  <c r="M2824" i="20"/>
  <c r="M2791" i="20"/>
  <c r="K2791" i="20" s="1"/>
  <c r="M2789" i="20"/>
  <c r="K2789" i="20" s="1"/>
  <c r="M2584" i="20"/>
  <c r="K2584" i="20" s="1"/>
  <c r="M2568" i="20"/>
  <c r="K2568" i="20" s="1"/>
  <c r="M2942" i="20"/>
  <c r="K2942" i="20" s="1"/>
  <c r="M2917" i="20"/>
  <c r="M2893" i="20"/>
  <c r="K2893" i="20" s="1"/>
  <c r="M2929" i="20"/>
  <c r="K2929" i="20" s="1"/>
  <c r="M2882" i="20"/>
  <c r="M2555" i="20"/>
  <c r="K2555" i="20" s="1"/>
  <c r="M2504" i="20"/>
  <c r="K2504" i="20" s="1"/>
  <c r="M2372" i="20"/>
  <c r="K2372" i="20" s="1"/>
  <c r="M2502" i="20"/>
  <c r="K2502" i="20" s="1"/>
  <c r="M2539" i="20"/>
  <c r="M2465" i="20"/>
  <c r="K2465" i="20" s="1"/>
  <c r="M2819" i="20"/>
  <c r="M1967" i="20"/>
  <c r="M3386" i="20"/>
  <c r="M3512" i="20"/>
  <c r="M3384" i="20"/>
  <c r="K3384" i="20" s="1"/>
  <c r="M3505" i="20"/>
  <c r="M3428" i="20"/>
  <c r="M3430" i="20"/>
  <c r="M2004" i="20"/>
  <c r="K2004" i="20" s="1"/>
  <c r="M3408" i="20"/>
  <c r="M2875" i="20"/>
  <c r="K2875" i="20" s="1"/>
  <c r="M2480" i="20"/>
  <c r="K2480" i="20" s="1"/>
  <c r="M4628" i="20"/>
  <c r="M4356" i="20"/>
  <c r="M4437" i="20"/>
  <c r="M4358" i="20"/>
  <c r="K4358" i="20" s="1"/>
  <c r="M4067" i="20"/>
  <c r="M4117" i="20"/>
  <c r="K4117" i="20" s="1"/>
  <c r="M4241" i="20"/>
  <c r="M4155" i="20"/>
  <c r="M4244" i="20"/>
  <c r="M4539" i="20"/>
  <c r="M4157" i="20"/>
  <c r="M4538" i="20"/>
  <c r="M4158" i="20"/>
  <c r="M4543" i="20"/>
  <c r="K4543" i="20" s="1"/>
  <c r="M4240" i="20"/>
  <c r="M4357" i="20"/>
  <c r="M4245" i="20"/>
  <c r="K4245" i="20" s="1"/>
  <c r="M3976" i="20"/>
  <c r="M3906" i="20"/>
  <c r="K3906" i="20" s="1"/>
  <c r="M3981" i="20"/>
  <c r="M3983" i="20"/>
  <c r="M3968" i="20"/>
  <c r="M3947" i="20"/>
  <c r="M3945" i="20"/>
  <c r="M3943" i="20"/>
  <c r="M3979" i="20"/>
  <c r="M3980" i="20"/>
  <c r="M3959" i="20"/>
  <c r="M3957" i="20"/>
  <c r="M3939" i="20"/>
  <c r="K3939" i="20" s="1"/>
  <c r="M3936" i="20"/>
  <c r="K3936" i="20" s="1"/>
  <c r="M3915" i="20"/>
  <c r="M3923" i="20"/>
  <c r="M3935" i="20"/>
  <c r="M3910" i="20"/>
  <c r="K3910" i="20" s="1"/>
  <c r="M3912" i="20"/>
  <c r="M3868" i="20"/>
  <c r="M3866" i="20"/>
  <c r="M3895" i="20"/>
  <c r="M3871" i="20"/>
  <c r="M3924" i="20"/>
  <c r="M3922" i="20"/>
  <c r="M3932" i="20"/>
  <c r="M3890" i="20"/>
  <c r="M3878" i="20"/>
  <c r="M3874" i="20"/>
  <c r="M3855" i="20"/>
  <c r="M3642" i="20"/>
  <c r="K3642" i="20" s="1"/>
  <c r="M3580" i="20"/>
  <c r="K3580" i="20" s="1"/>
  <c r="M3598" i="20"/>
  <c r="K3598" i="20" s="1"/>
  <c r="M3852" i="20"/>
  <c r="K3852" i="20" s="1"/>
  <c r="M3584" i="20"/>
  <c r="K3584" i="20" s="1"/>
  <c r="M3850" i="20"/>
  <c r="M3847" i="20"/>
  <c r="M3776" i="20"/>
  <c r="M3702" i="20"/>
  <c r="M3597" i="20"/>
  <c r="K3597" i="20" s="1"/>
  <c r="M3748" i="20"/>
  <c r="M3579" i="20"/>
  <c r="M3576" i="20"/>
  <c r="K3576" i="20" s="1"/>
  <c r="M3705" i="20"/>
  <c r="M3772" i="20"/>
  <c r="M3703" i="20"/>
  <c r="K3703" i="20" s="1"/>
  <c r="M3698" i="20"/>
  <c r="M3837" i="20"/>
  <c r="K3837" i="20" s="1"/>
  <c r="M3831" i="20"/>
  <c r="K3831" i="20" s="1"/>
  <c r="M3630" i="20"/>
  <c r="K3630" i="20" s="1"/>
  <c r="M3732" i="20"/>
  <c r="M3691" i="20"/>
  <c r="M3687" i="20"/>
  <c r="M3638" i="20"/>
  <c r="K3638" i="20" s="1"/>
  <c r="M3770" i="20"/>
  <c r="K3770" i="20" s="1"/>
  <c r="M3729" i="20"/>
  <c r="M3812" i="20"/>
  <c r="M3822" i="20"/>
  <c r="M3688" i="20"/>
  <c r="K3688" i="20" s="1"/>
  <c r="M3742" i="20"/>
  <c r="M3828" i="20"/>
  <c r="M3690" i="20"/>
  <c r="M3628" i="20"/>
  <c r="M3632" i="20"/>
  <c r="K3632" i="20" s="1"/>
  <c r="M3743" i="20"/>
  <c r="K3743" i="20" s="1"/>
  <c r="M3819" i="20"/>
  <c r="M3636" i="20"/>
  <c r="M3764" i="20"/>
  <c r="M3766" i="20"/>
  <c r="M3694" i="20"/>
  <c r="K3694" i="20" s="1"/>
  <c r="M3590" i="20"/>
  <c r="M3566" i="20"/>
  <c r="M3611" i="20"/>
  <c r="K3611" i="20" s="1"/>
  <c r="M3679" i="20"/>
  <c r="K3679" i="20" s="1"/>
  <c r="M3678" i="20"/>
  <c r="K3678" i="20" s="1"/>
  <c r="M3548" i="20"/>
  <c r="K3548" i="20" s="1"/>
  <c r="M3788" i="20"/>
  <c r="K3788" i="20" s="1"/>
  <c r="M3621" i="20"/>
  <c r="K3621" i="20" s="1"/>
  <c r="M3682" i="20"/>
  <c r="K3682" i="20" s="1"/>
  <c r="M3725" i="20"/>
  <c r="M3622" i="20"/>
  <c r="K3622" i="20" s="1"/>
  <c r="M3786" i="20"/>
  <c r="M3787" i="20"/>
  <c r="M3563" i="20"/>
  <c r="M3717" i="20"/>
  <c r="M3562" i="20"/>
  <c r="M3608" i="20"/>
  <c r="M3586" i="20"/>
  <c r="K3586" i="20" s="1"/>
  <c r="M3728" i="20"/>
  <c r="M3618" i="20"/>
  <c r="K3618" i="20" s="1"/>
  <c r="M3541" i="20"/>
  <c r="M3543" i="20"/>
  <c r="M3545" i="20"/>
  <c r="K3545" i="20" s="1"/>
  <c r="M3675" i="20"/>
  <c r="K3675" i="20" s="1"/>
  <c r="M3531" i="20"/>
  <c r="M3715" i="20"/>
  <c r="K3715" i="20" s="1"/>
  <c r="M3784" i="20"/>
  <c r="K3784" i="20" s="1"/>
  <c r="M3647" i="20"/>
  <c r="K3647" i="20" s="1"/>
  <c r="M3778" i="20"/>
  <c r="M3782" i="20"/>
  <c r="M3781" i="20"/>
  <c r="M3538" i="20"/>
  <c r="M3600" i="20"/>
  <c r="M3603" i="20"/>
  <c r="M3646" i="20"/>
  <c r="K3646" i="20" s="1"/>
  <c r="M3708" i="20"/>
  <c r="M3779" i="20"/>
  <c r="M3669" i="20"/>
  <c r="M3558" i="20"/>
  <c r="M3585" i="20"/>
  <c r="M3756" i="20"/>
  <c r="M3758" i="20"/>
  <c r="M3351" i="20"/>
  <c r="K3351" i="20" s="1"/>
  <c r="M3329" i="20"/>
  <c r="K3329" i="20" s="1"/>
  <c r="M3332" i="20"/>
  <c r="M3338" i="20"/>
  <c r="M3331" i="20"/>
  <c r="K3331" i="20" s="1"/>
  <c r="M3347" i="20"/>
  <c r="K3347" i="20" s="1"/>
  <c r="M3326" i="20"/>
  <c r="M3336" i="20"/>
  <c r="M3334" i="20"/>
  <c r="M3346" i="20"/>
  <c r="K3346" i="20" s="1"/>
  <c r="M3322" i="20"/>
  <c r="M3321" i="20"/>
  <c r="M3323" i="20"/>
  <c r="M3320" i="20"/>
  <c r="M3328" i="20"/>
  <c r="M3335" i="20"/>
  <c r="M3325" i="20"/>
  <c r="M3448" i="20"/>
  <c r="K3448" i="20" s="1"/>
  <c r="M3443" i="20"/>
  <c r="K3443" i="20" s="1"/>
  <c r="M3525" i="20"/>
  <c r="K3525" i="20" s="1"/>
  <c r="M3445" i="20"/>
  <c r="M3442" i="20"/>
  <c r="M3305" i="20"/>
  <c r="M3304" i="20"/>
  <c r="M3296" i="20"/>
  <c r="M3431" i="20"/>
  <c r="M3519" i="20"/>
  <c r="M3303" i="20"/>
  <c r="M3496" i="20"/>
  <c r="M3396" i="20"/>
  <c r="M3440" i="20"/>
  <c r="M3436" i="20"/>
  <c r="M3518" i="20"/>
  <c r="M3433" i="20"/>
  <c r="M3524" i="20"/>
  <c r="M3523" i="20"/>
  <c r="M3435" i="20"/>
  <c r="M3520" i="20"/>
  <c r="M3522" i="20"/>
  <c r="M3517" i="20"/>
  <c r="M3501" i="20"/>
  <c r="M3319" i="20"/>
  <c r="K3319" i="20" s="1"/>
  <c r="M3447" i="20"/>
  <c r="M3446" i="20"/>
  <c r="M3302" i="20"/>
  <c r="M3528" i="20"/>
  <c r="M3516" i="20"/>
  <c r="M3521" i="20"/>
  <c r="M3397" i="20"/>
  <c r="K3397" i="20" s="1"/>
  <c r="M3310" i="20"/>
  <c r="M3526" i="20"/>
  <c r="M3444" i="20"/>
  <c r="M3389" i="20"/>
  <c r="K3389" i="20" s="1"/>
  <c r="M3495" i="20"/>
  <c r="M3393" i="20"/>
  <c r="M3398" i="20"/>
  <c r="K3398" i="20" s="1"/>
  <c r="M3301" i="20"/>
  <c r="M3300" i="20"/>
  <c r="M3498" i="20"/>
  <c r="M3394" i="20"/>
  <c r="M3286" i="20"/>
  <c r="M3295" i="20"/>
  <c r="M3434" i="20"/>
  <c r="M3316" i="20"/>
  <c r="M3392" i="20"/>
  <c r="M3492" i="20"/>
  <c r="M3391" i="20"/>
  <c r="M3390" i="20"/>
  <c r="M3439" i="20"/>
  <c r="M3311" i="20"/>
  <c r="M3395" i="20"/>
  <c r="M3309" i="20"/>
  <c r="M3294" i="20"/>
  <c r="M3493" i="20"/>
  <c r="M3299" i="20"/>
  <c r="M3288" i="20"/>
  <c r="M3308" i="20"/>
  <c r="M3502" i="20"/>
  <c r="K3502" i="20" s="1"/>
  <c r="M3438" i="20"/>
  <c r="M3297" i="20"/>
  <c r="M3318" i="20"/>
  <c r="K3318" i="20" s="1"/>
  <c r="M3317" i="20"/>
  <c r="M3298" i="20"/>
  <c r="M3312" i="20"/>
  <c r="M3499" i="20"/>
  <c r="K3499" i="20" s="1"/>
  <c r="M3291" i="20"/>
  <c r="M3432" i="20"/>
  <c r="M3497" i="20"/>
  <c r="M3315" i="20"/>
  <c r="M3285" i="20"/>
  <c r="M3307" i="20"/>
  <c r="K3307" i="20" s="1"/>
  <c r="M3290" i="20"/>
  <c r="K3290" i="20" s="1"/>
  <c r="M3314" i="20"/>
  <c r="K3314" i="20" s="1"/>
  <c r="M3437" i="20"/>
  <c r="M3277" i="20"/>
  <c r="M3284" i="20"/>
  <c r="M3280" i="20"/>
  <c r="K3280" i="20" s="1"/>
  <c r="M3306" i="20"/>
  <c r="K3306" i="20" s="1"/>
  <c r="M3289" i="20"/>
  <c r="M3279" i="20"/>
  <c r="M3281" i="20"/>
  <c r="M3313" i="20"/>
  <c r="M3293" i="20"/>
  <c r="M3292" i="20"/>
  <c r="M3282" i="20"/>
  <c r="M3278" i="20"/>
  <c r="M3275" i="20"/>
  <c r="K3275" i="20" s="1"/>
  <c r="M3276" i="20"/>
  <c r="K3276" i="20" s="1"/>
  <c r="M3274" i="20"/>
  <c r="K3274" i="20" s="1"/>
  <c r="M3259" i="20"/>
  <c r="K3259" i="20" s="1"/>
  <c r="M3200" i="20"/>
  <c r="K3200" i="20" s="1"/>
  <c r="M3213" i="20"/>
  <c r="K3213" i="20" s="1"/>
  <c r="M3255" i="20"/>
  <c r="M3254" i="20"/>
  <c r="M3253" i="20"/>
  <c r="M3252" i="20"/>
  <c r="M3235" i="20"/>
  <c r="M3251" i="20"/>
  <c r="M3271" i="20"/>
  <c r="K3271" i="20" s="1"/>
  <c r="M3257" i="20"/>
  <c r="M3234" i="20"/>
  <c r="M3197" i="20"/>
  <c r="K3197" i="20" s="1"/>
  <c r="M3266" i="20"/>
  <c r="K3266" i="20" s="1"/>
  <c r="M3244" i="20"/>
  <c r="K3244" i="20" s="1"/>
  <c r="M3241" i="20"/>
  <c r="K3241" i="20" s="1"/>
  <c r="M3211" i="20"/>
  <c r="K3211" i="20" s="1"/>
  <c r="M3249" i="20"/>
  <c r="M3264" i="20"/>
  <c r="K3264" i="20" s="1"/>
  <c r="M3233" i="20"/>
  <c r="M3215" i="20"/>
  <c r="M3201" i="20"/>
  <c r="K3201" i="20" s="1"/>
  <c r="M3228" i="20"/>
  <c r="K3228" i="20" s="1"/>
  <c r="M3262" i="20"/>
  <c r="M3224" i="20"/>
  <c r="M3196" i="20"/>
  <c r="K3196" i="20" s="1"/>
  <c r="M3263" i="20"/>
  <c r="K3263" i="20" s="1"/>
  <c r="M3270" i="20"/>
  <c r="K3270" i="20" s="1"/>
  <c r="M3248" i="20"/>
  <c r="M3247" i="20"/>
  <c r="M3240" i="20"/>
  <c r="M3232" i="20"/>
  <c r="M3204" i="20"/>
  <c r="M3256" i="20"/>
  <c r="M3269" i="20"/>
  <c r="K3269" i="20" s="1"/>
  <c r="M3190" i="20"/>
  <c r="M3239" i="20"/>
  <c r="M3238" i="20"/>
  <c r="K3238" i="20" s="1"/>
  <c r="M3217" i="20"/>
  <c r="K3217" i="20" s="1"/>
  <c r="M3225" i="20"/>
  <c r="K3225" i="20" s="1"/>
  <c r="M3265" i="20"/>
  <c r="K3265" i="20" s="1"/>
  <c r="M3273" i="20"/>
  <c r="K3273" i="20" s="1"/>
  <c r="M3186" i="20"/>
  <c r="M3219" i="20"/>
  <c r="M3189" i="20"/>
  <c r="M3272" i="20"/>
  <c r="M3216" i="20"/>
  <c r="M3210" i="20"/>
  <c r="K3210" i="20" s="1"/>
  <c r="M3245" i="20"/>
  <c r="K3245" i="20" s="1"/>
  <c r="M3231" i="20"/>
  <c r="M3258" i="20"/>
  <c r="K3258" i="20" s="1"/>
  <c r="M3237" i="20"/>
  <c r="M3195" i="20"/>
  <c r="M3218" i="20"/>
  <c r="M3243" i="20"/>
  <c r="K3243" i="20" s="1"/>
  <c r="M3203" i="20"/>
  <c r="K3203" i="20" s="1"/>
  <c r="M3220" i="20"/>
  <c r="K3220" i="20" s="1"/>
  <c r="M3209" i="20"/>
  <c r="M3223" i="20"/>
  <c r="M3205" i="20"/>
  <c r="M3242" i="20"/>
  <c r="K3242" i="20" s="1"/>
  <c r="M3192" i="20"/>
  <c r="M3236" i="20"/>
  <c r="M3222" i="20"/>
  <c r="M3208" i="20"/>
  <c r="K3208" i="20" s="1"/>
  <c r="M3227" i="20"/>
  <c r="K3227" i="20" s="1"/>
  <c r="M3226" i="20"/>
  <c r="K3226" i="20" s="1"/>
  <c r="M3246" i="20"/>
  <c r="M3185" i="20"/>
  <c r="M3268" i="20"/>
  <c r="K3268" i="20" s="1"/>
  <c r="M3202" i="20"/>
  <c r="M3267" i="20"/>
  <c r="K3267" i="20" s="1"/>
  <c r="M3214" i="20"/>
  <c r="M3193" i="20"/>
  <c r="M3199" i="20"/>
  <c r="M3182" i="20"/>
  <c r="M3207" i="20"/>
  <c r="M3230" i="20"/>
  <c r="M3221" i="20"/>
  <c r="M3191" i="20"/>
  <c r="M3184" i="20"/>
  <c r="M3206" i="20"/>
  <c r="M3194" i="20"/>
  <c r="M3229" i="20"/>
  <c r="M3198" i="20"/>
  <c r="K3198" i="20" s="1"/>
  <c r="M3183" i="20"/>
  <c r="M2679" i="20"/>
  <c r="M2689" i="20"/>
  <c r="M2685" i="20"/>
  <c r="M2688" i="20"/>
  <c r="M2681" i="20"/>
  <c r="M2674" i="20"/>
  <c r="M2672" i="20"/>
  <c r="M2683" i="20"/>
  <c r="M2686" i="20"/>
  <c r="M2680" i="20"/>
  <c r="M2676" i="20"/>
  <c r="M2677" i="20"/>
  <c r="M2673" i="20"/>
  <c r="M2671" i="20"/>
  <c r="M2678" i="20"/>
  <c r="M2687" i="20"/>
  <c r="M2682" i="20"/>
  <c r="M2669" i="20"/>
  <c r="M2684" i="20"/>
  <c r="M2675" i="20"/>
  <c r="M3491" i="20"/>
  <c r="K3491" i="20" s="1"/>
  <c r="M3180" i="20"/>
  <c r="K3180" i="20" s="1"/>
  <c r="M3181" i="20"/>
  <c r="K3181" i="20" s="1"/>
  <c r="M3161" i="20"/>
  <c r="K3161" i="20" s="1"/>
  <c r="M3427" i="20"/>
  <c r="M3151" i="20"/>
  <c r="M3475" i="20"/>
  <c r="M3117" i="20"/>
  <c r="M3513" i="20"/>
  <c r="M3375" i="20"/>
  <c r="M3504" i="20"/>
  <c r="M3135" i="20"/>
  <c r="M3421" i="20"/>
  <c r="M3374" i="20"/>
  <c r="M3416" i="20"/>
  <c r="M3167" i="20"/>
  <c r="M3510" i="20"/>
  <c r="M3507" i="20"/>
  <c r="M3514" i="20"/>
  <c r="M3506" i="20"/>
  <c r="M3425" i="20"/>
  <c r="M3511" i="20"/>
  <c r="M3515" i="20"/>
  <c r="M3429" i="20"/>
  <c r="M3424" i="20"/>
  <c r="M3163" i="20"/>
  <c r="M3380" i="20"/>
  <c r="M3418" i="20"/>
  <c r="M3509" i="20"/>
  <c r="M3141" i="20"/>
  <c r="M3508" i="20"/>
  <c r="M3423" i="20"/>
  <c r="M3417" i="20"/>
  <c r="M3157" i="20"/>
  <c r="M3422" i="20"/>
  <c r="M3485" i="20"/>
  <c r="M3477" i="20"/>
  <c r="M3382" i="20"/>
  <c r="M3113" i="20"/>
  <c r="M3107" i="20"/>
  <c r="M3124" i="20"/>
  <c r="M3126" i="20"/>
  <c r="M2760" i="20"/>
  <c r="M2755" i="20"/>
  <c r="M2837" i="20"/>
  <c r="M2807" i="20"/>
  <c r="M2666" i="20"/>
  <c r="M2646" i="20"/>
  <c r="K2646" i="20" s="1"/>
  <c r="M2719" i="20"/>
  <c r="M2799" i="20"/>
  <c r="M2650" i="20"/>
  <c r="K2650" i="20" s="1"/>
  <c r="M3033" i="20"/>
  <c r="M3071" i="20"/>
  <c r="K3071" i="20" s="1"/>
  <c r="M3088" i="20"/>
  <c r="M2609" i="20"/>
  <c r="M2602" i="20"/>
  <c r="M2636" i="20"/>
  <c r="M3363" i="20"/>
  <c r="M3004" i="20"/>
  <c r="K3004" i="20" s="1"/>
  <c r="M3365" i="20"/>
  <c r="M564" i="20"/>
  <c r="M572" i="20"/>
  <c r="K572" i="20" s="1"/>
  <c r="M47" i="20"/>
  <c r="K47" i="20" s="1"/>
  <c r="M39" i="20"/>
  <c r="M558" i="20"/>
  <c r="M32" i="20"/>
  <c r="M534" i="20"/>
  <c r="M566" i="20"/>
  <c r="M576" i="20"/>
  <c r="K576" i="20" s="1"/>
  <c r="M55" i="20"/>
  <c r="M22" i="20"/>
  <c r="K22" i="20" s="1"/>
  <c r="M29" i="20"/>
  <c r="K29" i="20" s="1"/>
  <c r="M25" i="20"/>
  <c r="K25" i="20" s="1"/>
  <c r="M24" i="20"/>
  <c r="K24" i="20" s="1"/>
  <c r="M27" i="20"/>
  <c r="M21" i="20"/>
  <c r="M1304" i="20"/>
  <c r="K1304" i="20" s="1"/>
  <c r="M923" i="20"/>
  <c r="M508" i="20"/>
  <c r="K508" i="20" s="1"/>
  <c r="M1110" i="20"/>
  <c r="K1110" i="20" s="1"/>
  <c r="M1303" i="20"/>
  <c r="M510" i="20"/>
  <c r="M920" i="20"/>
  <c r="M1033" i="20"/>
  <c r="M1112" i="20"/>
  <c r="M346" i="20"/>
  <c r="M294" i="20"/>
  <c r="M401" i="20"/>
  <c r="M4122" i="20"/>
  <c r="M3998" i="20"/>
  <c r="M1573" i="20"/>
  <c r="K1573" i="20" s="1"/>
  <c r="X32" i="20"/>
  <c r="W32" i="20" s="1"/>
  <c r="X523" i="20"/>
  <c r="W523" i="20" s="1"/>
  <c r="X563" i="20"/>
  <c r="W563" i="20" s="1"/>
  <c r="X544" i="20"/>
  <c r="W544" i="20" s="1"/>
  <c r="X561" i="20"/>
  <c r="W561" i="20" s="1"/>
  <c r="X649" i="20"/>
  <c r="W649" i="20" s="1"/>
  <c r="X597" i="20"/>
  <c r="W597" i="20" s="1"/>
  <c r="X64" i="20"/>
  <c r="W64" i="20" s="1"/>
  <c r="X629" i="20"/>
  <c r="W629" i="20" s="1"/>
  <c r="X613" i="20"/>
  <c r="W613" i="20" s="1"/>
  <c r="X634" i="20"/>
  <c r="W634" i="20" s="1"/>
  <c r="X639" i="20"/>
  <c r="W639" i="20" s="1"/>
  <c r="X583" i="20"/>
  <c r="W583" i="20" s="1"/>
  <c r="X418" i="20"/>
  <c r="W418" i="20" s="1"/>
  <c r="X943" i="20"/>
  <c r="W943" i="20" s="1"/>
  <c r="X926" i="20"/>
  <c r="W926" i="20" s="1"/>
  <c r="X635" i="20"/>
  <c r="W635" i="20" s="1"/>
  <c r="X650" i="20"/>
  <c r="W650" i="20" s="1"/>
  <c r="X623" i="20"/>
  <c r="W623" i="20" s="1"/>
  <c r="X619" i="20"/>
  <c r="W619" i="20" s="1"/>
  <c r="X599" i="20"/>
  <c r="W599" i="20" s="1"/>
  <c r="X632" i="20"/>
  <c r="W632" i="20" s="1"/>
  <c r="X609" i="20"/>
  <c r="W609" i="20" s="1"/>
  <c r="X1310" i="20"/>
  <c r="W1310" i="20" s="1"/>
  <c r="X1309" i="20"/>
  <c r="W1309" i="20" s="1"/>
  <c r="X645" i="20"/>
  <c r="W645" i="20" s="1"/>
  <c r="X651" i="20"/>
  <c r="W651" i="20" s="1"/>
  <c r="X654" i="20"/>
  <c r="W654" i="20" s="1"/>
  <c r="X664" i="20"/>
  <c r="W664" i="20" s="1"/>
  <c r="X702" i="20"/>
  <c r="W702" i="20" s="1"/>
  <c r="X730" i="20"/>
  <c r="W730" i="20" s="1"/>
  <c r="X724" i="20"/>
  <c r="W724" i="20" s="1"/>
  <c r="X669" i="20"/>
  <c r="W669" i="20" s="1"/>
  <c r="X719" i="20"/>
  <c r="W719" i="20" s="1"/>
  <c r="X728" i="20"/>
  <c r="W728" i="20" s="1"/>
  <c r="X665" i="20"/>
  <c r="W665" i="20" s="1"/>
  <c r="X705" i="20"/>
  <c r="W705" i="20" s="1"/>
  <c r="X191" i="20"/>
  <c r="W191" i="20" s="1"/>
  <c r="X752" i="20"/>
  <c r="W752" i="20" s="1"/>
  <c r="X799" i="20"/>
  <c r="W799" i="20" s="1"/>
  <c r="X759" i="20"/>
  <c r="W759" i="20" s="1"/>
  <c r="X739" i="20"/>
  <c r="W739" i="20" s="1"/>
  <c r="X805" i="20"/>
  <c r="W805" i="20" s="1"/>
  <c r="X786" i="20"/>
  <c r="W786" i="20" s="1"/>
  <c r="X783" i="20"/>
  <c r="W783" i="20" s="1"/>
  <c r="M4296" i="20"/>
  <c r="K4296" i="20" s="1"/>
  <c r="M2448" i="20"/>
  <c r="K2448" i="20" s="1"/>
  <c r="M2330" i="20"/>
  <c r="M4374" i="20"/>
  <c r="M4005" i="20"/>
  <c r="M4023" i="20"/>
  <c r="K4023" i="20" s="1"/>
  <c r="M4569" i="20"/>
  <c r="M3997" i="20"/>
  <c r="M4571" i="20"/>
  <c r="M3994" i="20"/>
  <c r="M4000" i="20"/>
  <c r="M4082" i="20"/>
  <c r="M4634" i="20"/>
  <c r="K4634" i="20" s="1"/>
  <c r="M4074" i="20"/>
  <c r="K4074" i="20" s="1"/>
  <c r="M4439" i="20"/>
  <c r="K4439" i="20" s="1"/>
  <c r="M4435" i="20"/>
  <c r="K4435" i="20" s="1"/>
  <c r="M4547" i="20"/>
  <c r="K4547" i="20" s="1"/>
  <c r="M4360" i="20"/>
  <c r="K4360" i="20" s="1"/>
  <c r="M3991" i="20"/>
  <c r="K3991" i="20" s="1"/>
  <c r="M4630" i="20"/>
  <c r="M4633" i="20"/>
  <c r="M4201" i="20"/>
  <c r="M4629" i="20"/>
  <c r="M4438" i="20"/>
  <c r="M4632" i="20"/>
  <c r="M4248" i="20"/>
  <c r="M4200" i="20"/>
  <c r="M4631" i="20"/>
  <c r="M4434" i="20"/>
  <c r="K4434" i="20" s="1"/>
  <c r="M4197" i="20"/>
  <c r="M4154" i="20"/>
  <c r="M4159" i="20"/>
  <c r="M4436" i="20"/>
  <c r="M4198" i="20"/>
  <c r="M4433" i="20"/>
  <c r="K4433" i="20" s="1"/>
  <c r="M4627" i="20"/>
  <c r="M4540" i="20"/>
  <c r="M4069" i="20"/>
  <c r="M4542" i="20"/>
  <c r="M4119" i="20"/>
  <c r="M4071" i="20"/>
  <c r="M4195" i="20"/>
  <c r="M4072" i="20"/>
  <c r="K4072" i="20" s="1"/>
  <c r="M4199" i="20"/>
  <c r="M3989" i="20"/>
  <c r="K3989" i="20" s="1"/>
  <c r="M4118" i="20"/>
  <c r="K4118" i="20" s="1"/>
  <c r="M4252" i="20"/>
  <c r="M4354" i="20"/>
  <c r="M4196" i="20"/>
  <c r="M4431" i="20"/>
  <c r="M4161" i="20"/>
  <c r="K4161" i="20" s="1"/>
  <c r="M4545" i="20"/>
  <c r="K4545" i="20" s="1"/>
  <c r="M4251" i="20"/>
  <c r="K4251" i="20" s="1"/>
  <c r="M4534" i="20"/>
  <c r="M4546" i="20"/>
  <c r="K4546" i="20" s="1"/>
  <c r="M4243" i="20"/>
  <c r="K4243" i="20" s="1"/>
  <c r="M4359" i="20"/>
  <c r="K4359" i="20" s="1"/>
  <c r="M4432" i="20"/>
  <c r="M4247" i="20"/>
  <c r="K4247" i="20" s="1"/>
  <c r="M4541" i="20"/>
  <c r="M4068" i="20"/>
  <c r="M4250" i="20"/>
  <c r="K4250" i="20" s="1"/>
  <c r="M4242" i="20"/>
  <c r="K4242" i="20" s="1"/>
  <c r="M4070" i="20"/>
  <c r="K4070" i="20" s="1"/>
  <c r="M4535" i="20"/>
  <c r="M4156" i="20"/>
  <c r="M3990" i="20"/>
  <c r="K3990" i="20" s="1"/>
  <c r="M4246" i="20"/>
  <c r="K4246" i="20" s="1"/>
  <c r="M4430" i="20"/>
  <c r="M4160" i="20"/>
  <c r="K4160" i="20" s="1"/>
  <c r="M4537" i="20"/>
  <c r="M4355" i="20"/>
  <c r="M3986" i="20"/>
  <c r="K3986" i="20" s="1"/>
  <c r="M3988" i="20"/>
  <c r="K3988" i="20" s="1"/>
  <c r="M4536" i="20"/>
  <c r="M4544" i="20"/>
  <c r="M3985" i="20"/>
  <c r="M3992" i="20"/>
  <c r="M4249" i="20"/>
  <c r="M3987" i="20"/>
  <c r="M3984" i="20"/>
  <c r="K3984" i="20" s="1"/>
  <c r="M3974" i="20"/>
  <c r="M3975" i="20"/>
  <c r="M3982" i="20"/>
  <c r="M3971" i="20"/>
  <c r="K3971" i="20" s="1"/>
  <c r="M3973" i="20"/>
  <c r="M3972" i="20"/>
  <c r="K3972" i="20" s="1"/>
  <c r="M3969" i="20"/>
  <c r="M3965" i="20"/>
  <c r="M3970" i="20"/>
  <c r="M3964" i="20"/>
  <c r="K3964" i="20" s="1"/>
  <c r="M3963" i="20"/>
  <c r="M3967" i="20"/>
  <c r="K3967" i="20" s="1"/>
  <c r="M3966" i="20"/>
  <c r="K3966" i="20" s="1"/>
  <c r="M3949" i="20"/>
  <c r="M3950" i="20"/>
  <c r="M3962" i="20"/>
  <c r="M3960" i="20"/>
  <c r="K3960" i="20" s="1"/>
  <c r="M3946" i="20"/>
  <c r="K3946" i="20" s="1"/>
  <c r="M3941" i="20"/>
  <c r="M3944" i="20"/>
  <c r="M3942" i="20"/>
  <c r="M3978" i="20"/>
  <c r="K3978" i="20" s="1"/>
  <c r="M3954" i="20"/>
  <c r="K3954" i="20" s="1"/>
  <c r="M3977" i="20"/>
  <c r="M3955" i="20"/>
  <c r="M3953" i="20"/>
  <c r="K3953" i="20" s="1"/>
  <c r="M3958" i="20"/>
  <c r="M3951" i="20"/>
  <c r="K3951" i="20" s="1"/>
  <c r="M3952" i="20"/>
  <c r="M3956" i="20"/>
  <c r="M3938" i="20"/>
  <c r="K3938" i="20" s="1"/>
  <c r="M3948" i="20"/>
  <c r="M3940" i="20"/>
  <c r="M3937" i="20"/>
  <c r="K3937" i="20" s="1"/>
  <c r="M3927" i="20"/>
  <c r="M3931" i="20"/>
  <c r="M3917" i="20"/>
  <c r="M3918" i="20"/>
  <c r="M3907" i="20"/>
  <c r="M3933" i="20"/>
  <c r="M3916" i="20"/>
  <c r="M3913" i="20"/>
  <c r="M3914" i="20"/>
  <c r="M3908" i="20"/>
  <c r="M3909" i="20"/>
  <c r="K3909" i="20" s="1"/>
  <c r="M3920" i="20"/>
  <c r="M3934" i="20"/>
  <c r="M3911" i="20"/>
  <c r="M3903" i="20"/>
  <c r="M3904" i="20"/>
  <c r="M3930" i="20"/>
  <c r="M3898" i="20"/>
  <c r="K3898" i="20" s="1"/>
  <c r="M3897" i="20"/>
  <c r="M3905" i="20"/>
  <c r="M3900" i="20"/>
  <c r="M3902" i="20"/>
  <c r="M3901" i="20"/>
  <c r="M3899" i="20"/>
  <c r="K3899" i="20" s="1"/>
  <c r="M3876" i="20"/>
  <c r="M3877" i="20"/>
  <c r="M3881" i="20"/>
  <c r="M3882" i="20"/>
  <c r="M3896" i="20"/>
  <c r="K3896" i="20" s="1"/>
  <c r="M3961" i="20"/>
  <c r="K3961" i="20" s="1"/>
  <c r="M3864" i="20"/>
  <c r="M3880" i="20"/>
  <c r="M3872" i="20"/>
  <c r="M3863" i="20"/>
  <c r="M3860" i="20"/>
  <c r="M3862" i="20"/>
  <c r="M3861" i="20"/>
  <c r="M3859" i="20"/>
  <c r="M3858" i="20"/>
  <c r="M3929" i="20"/>
  <c r="M3926" i="20"/>
  <c r="M3928" i="20"/>
  <c r="M3925" i="20"/>
  <c r="M3887" i="20"/>
  <c r="M3884" i="20"/>
  <c r="M3894" i="20"/>
  <c r="M3921" i="20"/>
  <c r="M3891" i="20"/>
  <c r="M3883" i="20"/>
  <c r="M3889" i="20"/>
  <c r="M3886" i="20"/>
  <c r="K3886" i="20" s="1"/>
  <c r="M3888" i="20"/>
  <c r="K3888" i="20" s="1"/>
  <c r="M3885" i="20"/>
  <c r="M3893" i="20"/>
  <c r="M3856" i="20"/>
  <c r="K3856" i="20" s="1"/>
  <c r="M3875" i="20"/>
  <c r="M3869" i="20"/>
  <c r="M3870" i="20"/>
  <c r="M3879" i="20"/>
  <c r="M3867" i="20"/>
  <c r="M3873" i="20"/>
  <c r="M3854" i="20"/>
  <c r="M3919" i="20"/>
  <c r="K3919" i="20" s="1"/>
  <c r="M3706" i="20"/>
  <c r="K3706" i="20" s="1"/>
  <c r="M3755" i="20"/>
  <c r="K3755" i="20" s="1"/>
  <c r="M3853" i="20"/>
  <c r="K3853" i="20" s="1"/>
  <c r="M3581" i="20"/>
  <c r="K3581" i="20" s="1"/>
  <c r="M3700" i="20"/>
  <c r="K3700" i="20" s="1"/>
  <c r="M3849" i="20"/>
  <c r="K3849" i="20" s="1"/>
  <c r="M3577" i="20"/>
  <c r="K3577" i="20" s="1"/>
  <c r="M3666" i="20"/>
  <c r="K3666" i="20" s="1"/>
  <c r="M3751" i="20"/>
  <c r="K3751" i="20" s="1"/>
  <c r="M3749" i="20"/>
  <c r="M3554" i="20"/>
  <c r="M3848" i="20"/>
  <c r="M3752" i="20"/>
  <c r="M3641" i="20"/>
  <c r="M3557" i="20"/>
  <c r="K3557" i="20" s="1"/>
  <c r="M3644" i="20"/>
  <c r="K3644" i="20" s="1"/>
  <c r="M3839" i="20"/>
  <c r="M3844" i="20"/>
  <c r="M3843" i="20"/>
  <c r="M3701" i="20"/>
  <c r="K3701" i="20" s="1"/>
  <c r="M3595" i="20"/>
  <c r="M3773" i="20"/>
  <c r="K3773" i="20" s="1"/>
  <c r="M3575" i="20"/>
  <c r="M3750" i="20"/>
  <c r="M3845" i="20"/>
  <c r="M3841" i="20"/>
  <c r="M3640" i="20"/>
  <c r="M3578" i="20"/>
  <c r="M3846" i="20"/>
  <c r="K3846" i="20" s="1"/>
  <c r="M3556" i="20"/>
  <c r="M3754" i="20"/>
  <c r="M3840" i="20"/>
  <c r="M3593" i="20"/>
  <c r="K3593" i="20" s="1"/>
  <c r="M3537" i="20"/>
  <c r="M3699" i="20"/>
  <c r="K3699" i="20" s="1"/>
  <c r="M3753" i="20"/>
  <c r="M3775" i="20"/>
  <c r="M3851" i="20"/>
  <c r="M3668" i="20"/>
  <c r="M3667" i="20"/>
  <c r="K3667" i="20" s="1"/>
  <c r="M3555" i="20"/>
  <c r="K3555" i="20" s="1"/>
  <c r="M3665" i="20"/>
  <c r="K3665" i="20" s="1"/>
  <c r="M3704" i="20"/>
  <c r="M3583" i="20"/>
  <c r="K3583" i="20" s="1"/>
  <c r="M3582" i="20"/>
  <c r="K3582" i="20" s="1"/>
  <c r="M3774" i="20"/>
  <c r="M3643" i="20"/>
  <c r="M3594" i="20"/>
  <c r="M3664" i="20"/>
  <c r="K3664" i="20" s="1"/>
  <c r="M3696" i="20"/>
  <c r="M3663" i="20"/>
  <c r="M3596" i="20"/>
  <c r="M3834" i="20"/>
  <c r="K3834" i="20" s="1"/>
  <c r="M3838" i="20"/>
  <c r="K3838" i="20" s="1"/>
  <c r="M3835" i="20"/>
  <c r="K3835" i="20" s="1"/>
  <c r="M3836" i="20"/>
  <c r="K3836" i="20" s="1"/>
  <c r="M3592" i="20"/>
  <c r="K3592" i="20" s="1"/>
  <c r="M3627" i="20"/>
  <c r="K3627" i="20" s="1"/>
  <c r="M3631" i="20"/>
  <c r="K3631" i="20" s="1"/>
  <c r="M3744" i="20"/>
  <c r="K3744" i="20" s="1"/>
  <c r="M3658" i="20"/>
  <c r="K3658" i="20" s="1"/>
  <c r="M3769" i="20"/>
  <c r="K3769" i="20" s="1"/>
  <c r="M3832" i="20"/>
  <c r="K3832" i="20" s="1"/>
  <c r="M3633" i="20"/>
  <c r="K3633" i="20" s="1"/>
  <c r="M3768" i="20"/>
  <c r="K3768" i="20" s="1"/>
  <c r="M3746" i="20"/>
  <c r="K3746" i="20" s="1"/>
  <c r="M3813" i="20"/>
  <c r="M3816" i="20"/>
  <c r="M3820" i="20"/>
  <c r="M3733" i="20"/>
  <c r="M3827" i="20"/>
  <c r="M3830" i="20"/>
  <c r="M3771" i="20"/>
  <c r="K3771" i="20" s="1"/>
  <c r="M3637" i="20"/>
  <c r="M3826" i="20"/>
  <c r="M3657" i="20"/>
  <c r="K3657" i="20" s="1"/>
  <c r="M3684" i="20"/>
  <c r="K3684" i="20" s="1"/>
  <c r="M3574" i="20"/>
  <c r="K3574" i="20" s="1"/>
  <c r="M3829" i="20"/>
  <c r="M3810" i="20"/>
  <c r="M3639" i="20"/>
  <c r="K3639" i="20" s="1"/>
  <c r="M3625" i="20"/>
  <c r="M3591" i="20"/>
  <c r="K3591" i="20" s="1"/>
  <c r="M3811" i="20"/>
  <c r="M3737" i="20"/>
  <c r="M3821" i="20"/>
  <c r="M3815" i="20"/>
  <c r="M3818" i="20"/>
  <c r="M3629" i="20"/>
  <c r="M3736" i="20"/>
  <c r="M3823" i="20"/>
  <c r="M3814" i="20"/>
  <c r="M3660" i="20"/>
  <c r="K3660" i="20" s="1"/>
  <c r="M3692" i="20"/>
  <c r="K3692" i="20" s="1"/>
  <c r="M3570" i="20"/>
  <c r="M3624" i="20"/>
  <c r="M3767" i="20"/>
  <c r="M3731" i="20"/>
  <c r="M3740" i="20"/>
  <c r="M3739" i="20"/>
  <c r="M3809" i="20"/>
  <c r="M3817" i="20"/>
  <c r="M3626" i="20"/>
  <c r="M3833" i="20"/>
  <c r="K3833" i="20" s="1"/>
  <c r="M3569" i="20"/>
  <c r="K3569" i="20" s="1"/>
  <c r="M3567" i="20"/>
  <c r="M3765" i="20"/>
  <c r="K3765" i="20" s="1"/>
  <c r="M3825" i="20"/>
  <c r="M3741" i="20"/>
  <c r="M3683" i="20"/>
  <c r="M3686" i="20"/>
  <c r="M3745" i="20"/>
  <c r="M3735" i="20"/>
  <c r="M3685" i="20"/>
  <c r="M3655" i="20"/>
  <c r="M3653" i="20"/>
  <c r="K3653" i="20" s="1"/>
  <c r="M3730" i="20"/>
  <c r="M3535" i="20"/>
  <c r="K3535" i="20" s="1"/>
  <c r="M3573" i="20"/>
  <c r="K3573" i="20" s="1"/>
  <c r="M3553" i="20"/>
  <c r="M3635" i="20"/>
  <c r="K3635" i="20" s="1"/>
  <c r="M3661" i="20"/>
  <c r="K3661" i="20" s="1"/>
  <c r="M3747" i="20"/>
  <c r="M3734" i="20"/>
  <c r="M3551" i="20"/>
  <c r="M3568" i="20"/>
  <c r="M3589" i="20"/>
  <c r="M3654" i="20"/>
  <c r="K3654" i="20" s="1"/>
  <c r="M3552" i="20"/>
  <c r="K3552" i="20" s="1"/>
  <c r="M3659" i="20"/>
  <c r="K3659" i="20" s="1"/>
  <c r="M3695" i="20"/>
  <c r="K3695" i="20" s="1"/>
  <c r="M3689" i="20"/>
  <c r="K3689" i="20" s="1"/>
  <c r="M3662" i="20"/>
  <c r="M3536" i="20"/>
  <c r="M3588" i="20"/>
  <c r="K3588" i="20" s="1"/>
  <c r="M3808" i="20"/>
  <c r="K3808" i="20" s="1"/>
  <c r="M3793" i="20"/>
  <c r="K3793" i="20" s="1"/>
  <c r="M3614" i="20"/>
  <c r="K3614" i="20" s="1"/>
  <c r="M3762" i="20"/>
  <c r="K3762" i="20" s="1"/>
  <c r="M3649" i="20"/>
  <c r="K3649" i="20" s="1"/>
  <c r="M3723" i="20"/>
  <c r="K3723" i="20" s="1"/>
  <c r="M3727" i="20"/>
  <c r="M3609" i="20"/>
  <c r="M3803" i="20"/>
  <c r="K3803" i="20" s="1"/>
  <c r="M3610" i="20"/>
  <c r="K3610" i="20" s="1"/>
  <c r="M3652" i="20"/>
  <c r="M3797" i="20"/>
  <c r="M3798" i="20"/>
  <c r="M3806" i="20"/>
  <c r="K3806" i="20" s="1"/>
  <c r="M3721" i="20"/>
  <c r="K3721" i="20" s="1"/>
  <c r="M3794" i="20"/>
  <c r="M3791" i="20"/>
  <c r="M3726" i="20"/>
  <c r="M3722" i="20"/>
  <c r="M3805" i="20"/>
  <c r="M3549" i="20"/>
  <c r="K3549" i="20" s="1"/>
  <c r="M3796" i="20"/>
  <c r="M3802" i="20"/>
  <c r="M3532" i="20"/>
  <c r="K3532" i="20" s="1"/>
  <c r="M3801" i="20"/>
  <c r="M3544" i="20"/>
  <c r="M3680" i="20"/>
  <c r="K3680" i="20" s="1"/>
  <c r="M3616" i="20"/>
  <c r="K3616" i="20" s="1"/>
  <c r="M3617" i="20"/>
  <c r="K3617" i="20" s="1"/>
  <c r="M3606" i="20"/>
  <c r="K3606" i="20" s="1"/>
  <c r="M3546" i="20"/>
  <c r="K3546" i="20" s="1"/>
  <c r="M3612" i="20"/>
  <c r="K3612" i="20" s="1"/>
  <c r="M3790" i="20"/>
  <c r="M3795" i="20"/>
  <c r="M3620" i="20"/>
  <c r="K3620" i="20" s="1"/>
  <c r="M3619" i="20"/>
  <c r="K3619" i="20" s="1"/>
  <c r="M3681" i="20"/>
  <c r="K3681" i="20" s="1"/>
  <c r="M3605" i="20"/>
  <c r="M3561" i="20"/>
  <c r="M3785" i="20"/>
  <c r="M3613" i="20"/>
  <c r="K3613" i="20" s="1"/>
  <c r="M3564" i="20"/>
  <c r="M3792" i="20"/>
  <c r="M3607" i="20"/>
  <c r="M3716" i="20"/>
  <c r="K3716" i="20" s="1"/>
  <c r="M3800" i="20"/>
  <c r="K3800" i="20" s="1"/>
  <c r="M3718" i="20"/>
  <c r="M3799" i="20"/>
  <c r="M3804" i="20"/>
  <c r="K3804" i="20" s="1"/>
  <c r="M3615" i="20"/>
  <c r="K3615" i="20" s="1"/>
  <c r="M3677" i="20"/>
  <c r="K3677" i="20" s="1"/>
  <c r="M3761" i="20"/>
  <c r="K3761" i="20" s="1"/>
  <c r="M3565" i="20"/>
  <c r="K3565" i="20" s="1"/>
  <c r="M3550" i="20"/>
  <c r="K3550" i="20" s="1"/>
  <c r="M3807" i="20"/>
  <c r="K3807" i="20" s="1"/>
  <c r="M3719" i="20"/>
  <c r="M3720" i="20"/>
  <c r="K3720" i="20" s="1"/>
  <c r="M3542" i="20"/>
  <c r="M3547" i="20"/>
  <c r="M3587" i="20"/>
  <c r="K3587" i="20" s="1"/>
  <c r="M3724" i="20"/>
  <c r="M3650" i="20"/>
  <c r="K3650" i="20" s="1"/>
  <c r="M3676" i="20"/>
  <c r="M3651" i="20"/>
  <c r="K3651" i="20" s="1"/>
  <c r="M3533" i="20"/>
  <c r="M3602" i="20"/>
  <c r="K3602" i="20" s="1"/>
  <c r="M3540" i="20"/>
  <c r="K3540" i="20" s="1"/>
  <c r="M3670" i="20"/>
  <c r="K3670" i="20" s="1"/>
  <c r="M3760" i="20"/>
  <c r="M3604" i="20"/>
  <c r="M3777" i="20"/>
  <c r="M3673" i="20"/>
  <c r="K3673" i="20" s="1"/>
  <c r="M3759" i="20"/>
  <c r="M3713" i="20"/>
  <c r="M3674" i="20"/>
  <c r="K3674" i="20" s="1"/>
  <c r="M3714" i="20"/>
  <c r="K3714" i="20" s="1"/>
  <c r="M3601" i="20"/>
  <c r="M3599" i="20"/>
  <c r="M3560" i="20"/>
  <c r="M3783" i="20"/>
  <c r="M3712" i="20"/>
  <c r="M3530" i="20"/>
  <c r="M3707" i="20"/>
  <c r="M3780" i="20"/>
  <c r="M3757" i="20"/>
  <c r="M3709" i="20"/>
  <c r="K3709" i="20" s="1"/>
  <c r="M3711" i="20"/>
  <c r="M3672" i="20"/>
  <c r="M3559" i="20"/>
  <c r="M3671" i="20"/>
  <c r="M3539" i="20"/>
  <c r="M3645" i="20"/>
  <c r="K3645" i="20" s="1"/>
  <c r="M3352" i="20"/>
  <c r="K3352" i="20" s="1"/>
  <c r="M3343" i="20"/>
  <c r="M3342" i="20"/>
  <c r="M3341" i="20"/>
  <c r="M3330" i="20"/>
  <c r="M3350" i="20"/>
  <c r="K3350" i="20" s="1"/>
  <c r="M3324" i="20"/>
  <c r="M3345" i="20"/>
  <c r="M3340" i="20"/>
  <c r="K3340" i="20" s="1"/>
  <c r="M3344" i="20"/>
  <c r="M3349" i="20"/>
  <c r="M3327" i="20"/>
  <c r="M3333" i="20"/>
  <c r="K3333" i="20" s="1"/>
  <c r="M3339" i="20"/>
  <c r="M3348" i="20"/>
  <c r="M3337" i="20"/>
  <c r="M3527" i="20"/>
  <c r="K3527" i="20" s="1"/>
  <c r="M3500" i="20"/>
  <c r="K3500" i="20" s="1"/>
  <c r="M3494" i="20"/>
  <c r="M3287" i="20"/>
  <c r="M3250" i="20"/>
  <c r="M3212" i="20"/>
  <c r="M3187" i="20"/>
  <c r="M2670" i="20"/>
  <c r="M3419" i="20"/>
  <c r="M3484" i="20"/>
  <c r="M3468" i="20"/>
  <c r="M3489" i="20"/>
  <c r="M3116" i="20"/>
  <c r="M3139" i="20"/>
  <c r="K3139" i="20" s="1"/>
  <c r="M3170" i="20"/>
  <c r="K3170" i="20" s="1"/>
  <c r="M3479" i="20"/>
  <c r="M30" i="20"/>
  <c r="M574" i="20"/>
  <c r="K574" i="20" s="1"/>
  <c r="M516" i="20"/>
  <c r="M547" i="20"/>
  <c r="K547" i="20" s="1"/>
  <c r="M527" i="20"/>
  <c r="K527" i="20" s="1"/>
  <c r="M31" i="20"/>
  <c r="M517" i="20"/>
  <c r="M513" i="20"/>
  <c r="M36" i="20"/>
  <c r="M35" i="20"/>
  <c r="K35" i="20" s="1"/>
  <c r="M56" i="20"/>
  <c r="M578" i="20"/>
  <c r="M557" i="20"/>
  <c r="M26" i="20"/>
  <c r="M23" i="20"/>
  <c r="M28" i="20"/>
  <c r="M20" i="20"/>
  <c r="K20" i="20" s="1"/>
  <c r="M924" i="20"/>
  <c r="K924" i="20" s="1"/>
  <c r="M1037" i="20"/>
  <c r="K1037" i="20" s="1"/>
  <c r="M512" i="20"/>
  <c r="K512" i="20" s="1"/>
  <c r="M507" i="20"/>
  <c r="K507" i="20" s="1"/>
  <c r="M1032" i="20"/>
  <c r="M1305" i="20"/>
  <c r="M1302" i="20"/>
  <c r="M922" i="20"/>
  <c r="K922" i="20" s="1"/>
  <c r="M506" i="20"/>
  <c r="M1035" i="20"/>
  <c r="M1034" i="20"/>
  <c r="K1034" i="20" s="1"/>
  <c r="M1031" i="20"/>
  <c r="M1036" i="20"/>
  <c r="M919" i="20"/>
  <c r="M1108" i="20"/>
  <c r="M509" i="20"/>
  <c r="K509" i="20" s="1"/>
  <c r="M921" i="20"/>
  <c r="M511" i="20"/>
  <c r="M1111" i="20"/>
  <c r="K1111" i="20" s="1"/>
  <c r="M15" i="20"/>
  <c r="K15" i="20" s="1"/>
  <c r="M8" i="20"/>
  <c r="K8" i="20" s="1"/>
  <c r="M296" i="20"/>
  <c r="M19" i="20"/>
  <c r="M18" i="20"/>
  <c r="M348" i="20"/>
  <c r="M7" i="20"/>
  <c r="K7" i="20" s="1"/>
  <c r="M347" i="20"/>
  <c r="M477" i="20"/>
  <c r="M2" i="20"/>
  <c r="K2" i="20" s="1"/>
  <c r="M4" i="20"/>
  <c r="M13" i="20"/>
  <c r="M3" i="20"/>
  <c r="K3" i="20" s="1"/>
  <c r="M295" i="20"/>
  <c r="M11" i="20"/>
  <c r="K11" i="20" s="1"/>
  <c r="M400" i="20"/>
  <c r="M402" i="20"/>
  <c r="K402" i="20" s="1"/>
  <c r="M16" i="20"/>
  <c r="M397" i="20"/>
  <c r="M398" i="20"/>
  <c r="K398" i="20" s="1"/>
  <c r="M12" i="20"/>
  <c r="M297" i="20"/>
  <c r="K297" i="20" s="1"/>
  <c r="M10" i="20"/>
  <c r="M9" i="20"/>
  <c r="M399" i="20"/>
  <c r="M6" i="20"/>
  <c r="K6" i="20" s="1"/>
  <c r="M14" i="20"/>
  <c r="M5" i="20"/>
  <c r="M17" i="20"/>
  <c r="K17" i="20" s="1"/>
  <c r="X1031" i="20"/>
  <c r="W1031" i="20" s="1"/>
  <c r="X55" i="20"/>
  <c r="W55" i="20" s="1"/>
  <c r="X566" i="20"/>
  <c r="W566" i="20" s="1"/>
  <c r="X526" i="20"/>
  <c r="W526" i="20" s="1"/>
  <c r="X546" i="20"/>
  <c r="W546" i="20" s="1"/>
  <c r="X554" i="20"/>
  <c r="W554" i="20" s="1"/>
  <c r="X591" i="20"/>
  <c r="W591" i="20" s="1"/>
  <c r="X933" i="20"/>
  <c r="W933" i="20" s="1"/>
  <c r="X610" i="20"/>
  <c r="W610" i="20" s="1"/>
  <c r="X598" i="20"/>
  <c r="W598" i="20" s="1"/>
  <c r="X1040" i="20"/>
  <c r="W1040" i="20" s="1"/>
  <c r="X939" i="20"/>
  <c r="W939" i="20" s="1"/>
  <c r="X585" i="20"/>
  <c r="W585" i="20" s="1"/>
  <c r="X1316" i="20"/>
  <c r="W1316" i="20" s="1"/>
  <c r="X931" i="20"/>
  <c r="W931" i="20" s="1"/>
  <c r="X735" i="20"/>
  <c r="W735" i="20" s="1"/>
  <c r="X711" i="20"/>
  <c r="W711" i="20" s="1"/>
  <c r="X733" i="20"/>
  <c r="W733" i="20" s="1"/>
  <c r="X707" i="20"/>
  <c r="W707" i="20" s="1"/>
  <c r="X660" i="20"/>
  <c r="W660" i="20" s="1"/>
  <c r="X715" i="20"/>
  <c r="W715" i="20" s="1"/>
  <c r="X722" i="20"/>
  <c r="W722" i="20" s="1"/>
  <c r="X670" i="20"/>
  <c r="W670" i="20" s="1"/>
  <c r="X726" i="20"/>
  <c r="W726" i="20" s="1"/>
  <c r="X716" i="20"/>
  <c r="W716" i="20" s="1"/>
  <c r="X123" i="20"/>
  <c r="W123" i="20" s="1"/>
  <c r="X661" i="20"/>
  <c r="W661" i="20" s="1"/>
  <c r="X112" i="20"/>
  <c r="W112" i="20" s="1"/>
  <c r="X748" i="20"/>
  <c r="W748" i="20" s="1"/>
  <c r="X808" i="20"/>
  <c r="W808" i="20" s="1"/>
  <c r="X797" i="20"/>
  <c r="W797" i="20" s="1"/>
  <c r="X762" i="20"/>
  <c r="W762" i="20" s="1"/>
  <c r="X744" i="20"/>
  <c r="W744" i="20" s="1"/>
  <c r="X760" i="20"/>
  <c r="W760" i="20" s="1"/>
  <c r="X801" i="20"/>
  <c r="W801" i="20" s="1"/>
  <c r="X809" i="20"/>
  <c r="W809" i="20" s="1"/>
  <c r="X743" i="20"/>
  <c r="W743" i="20" s="1"/>
  <c r="X761" i="20"/>
  <c r="W761" i="20" s="1"/>
  <c r="M4017" i="20"/>
  <c r="K4017" i="20" s="1"/>
  <c r="M1957" i="20"/>
  <c r="M1941" i="20"/>
  <c r="K1941" i="20" s="1"/>
  <c r="X919" i="20"/>
  <c r="W919" i="20" s="1"/>
  <c r="X1035" i="20"/>
  <c r="W1035" i="20" s="1"/>
  <c r="X557" i="20"/>
  <c r="W557" i="20" s="1"/>
  <c r="X558" i="20"/>
  <c r="W558" i="20" s="1"/>
  <c r="X572" i="20"/>
  <c r="W572" i="20" s="1"/>
  <c r="X575" i="20"/>
  <c r="W575" i="20" s="1"/>
  <c r="X58" i="20"/>
  <c r="W58" i="20" s="1"/>
  <c r="X577" i="20"/>
  <c r="W577" i="20" s="1"/>
  <c r="X633" i="20"/>
  <c r="W633" i="20" s="1"/>
  <c r="X618" i="20"/>
  <c r="W618" i="20" s="1"/>
  <c r="X630" i="20"/>
  <c r="W630" i="20" s="1"/>
  <c r="X653" i="20"/>
  <c r="W653" i="20" s="1"/>
  <c r="X97" i="20"/>
  <c r="W97" i="20" s="1"/>
  <c r="X655" i="20"/>
  <c r="W655" i="20" s="1"/>
  <c r="X622" i="20"/>
  <c r="W622" i="20" s="1"/>
  <c r="X594" i="20"/>
  <c r="W594" i="20" s="1"/>
  <c r="X648" i="20"/>
  <c r="W648" i="20" s="1"/>
  <c r="X644" i="20"/>
  <c r="W644" i="20" s="1"/>
  <c r="X596" i="20"/>
  <c r="W596" i="20" s="1"/>
  <c r="X624" i="20"/>
  <c r="W624" i="20" s="1"/>
  <c r="X612" i="20"/>
  <c r="W612" i="20" s="1"/>
  <c r="X712" i="20"/>
  <c r="W712" i="20" s="1"/>
  <c r="X136" i="20"/>
  <c r="W136" i="20" s="1"/>
  <c r="X122" i="20"/>
  <c r="W122" i="20" s="1"/>
  <c r="X128" i="20"/>
  <c r="W128" i="20" s="1"/>
  <c r="X663" i="20"/>
  <c r="W663" i="20" s="1"/>
  <c r="X99" i="20"/>
  <c r="W99" i="20" s="1"/>
  <c r="X135" i="20"/>
  <c r="W135" i="20" s="1"/>
  <c r="X765" i="20"/>
  <c r="W765" i="20" s="1"/>
  <c r="X781" i="20"/>
  <c r="W781" i="20" s="1"/>
  <c r="X778" i="20"/>
  <c r="W778" i="20" s="1"/>
  <c r="X755" i="20"/>
  <c r="W755" i="20" s="1"/>
  <c r="X795" i="20"/>
  <c r="W795" i="20" s="1"/>
  <c r="X740" i="20"/>
  <c r="W740" i="20" s="1"/>
  <c r="X806" i="20"/>
  <c r="W806" i="20" s="1"/>
  <c r="X14" i="20"/>
  <c r="W14" i="20" s="1"/>
  <c r="M3409" i="20"/>
  <c r="X578" i="20"/>
  <c r="W578" i="20" s="1"/>
  <c r="X576" i="20"/>
  <c r="W576" i="20" s="1"/>
  <c r="X564" i="20"/>
  <c r="W564" i="20" s="1"/>
  <c r="X559" i="20"/>
  <c r="W559" i="20" s="1"/>
  <c r="X541" i="20"/>
  <c r="W541" i="20" s="1"/>
  <c r="X573" i="20"/>
  <c r="W573" i="20" s="1"/>
  <c r="X642" i="20"/>
  <c r="W642" i="20" s="1"/>
  <c r="X614" i="20"/>
  <c r="W614" i="20" s="1"/>
  <c r="X656" i="20"/>
  <c r="W656" i="20" s="1"/>
  <c r="X631" i="20"/>
  <c r="W631" i="20" s="1"/>
  <c r="X586" i="20"/>
  <c r="W586" i="20" s="1"/>
  <c r="X579" i="20"/>
  <c r="W579" i="20" s="1"/>
  <c r="X647" i="20"/>
  <c r="W647" i="20" s="1"/>
  <c r="X592" i="20"/>
  <c r="W592" i="20" s="1"/>
  <c r="X626" i="20"/>
  <c r="W626" i="20" s="1"/>
  <c r="X70" i="20"/>
  <c r="W70" i="20" s="1"/>
  <c r="X60" i="20"/>
  <c r="W60" i="20" s="1"/>
  <c r="X588" i="20"/>
  <c r="W588" i="20" s="1"/>
  <c r="X581" i="20"/>
  <c r="W581" i="20" s="1"/>
  <c r="X636" i="20"/>
  <c r="W636" i="20" s="1"/>
  <c r="X940" i="20"/>
  <c r="W940" i="20" s="1"/>
  <c r="X595" i="20"/>
  <c r="W595" i="20" s="1"/>
  <c r="X621" i="20"/>
  <c r="W621" i="20" s="1"/>
  <c r="X63" i="20"/>
  <c r="W63" i="20" s="1"/>
  <c r="X638" i="20"/>
  <c r="W638" i="20" s="1"/>
  <c r="X120" i="20"/>
  <c r="W120" i="20" s="1"/>
  <c r="X678" i="20"/>
  <c r="W678" i="20" s="1"/>
  <c r="X666" i="20"/>
  <c r="W666" i="20" s="1"/>
  <c r="X127" i="20"/>
  <c r="W127" i="20" s="1"/>
  <c r="X725" i="20"/>
  <c r="W725" i="20" s="1"/>
  <c r="X679" i="20"/>
  <c r="W679" i="20" s="1"/>
  <c r="X674" i="20"/>
  <c r="W674" i="20" s="1"/>
  <c r="X699" i="20"/>
  <c r="W699" i="20" s="1"/>
  <c r="X710" i="20"/>
  <c r="W710" i="20" s="1"/>
  <c r="X714" i="20"/>
  <c r="W714" i="20" s="1"/>
  <c r="X706" i="20"/>
  <c r="W706" i="20" s="1"/>
  <c r="X680" i="20"/>
  <c r="W680" i="20" s="1"/>
  <c r="X736" i="20"/>
  <c r="W736" i="20" s="1"/>
  <c r="X703" i="20"/>
  <c r="W703" i="20" s="1"/>
  <c r="X723" i="20"/>
  <c r="W723" i="20" s="1"/>
  <c r="X731" i="20"/>
  <c r="W731" i="20" s="1"/>
  <c r="X148" i="20"/>
  <c r="W148" i="20" s="1"/>
  <c r="X173" i="20"/>
  <c r="W173" i="20" s="1"/>
  <c r="X772" i="20"/>
  <c r="W772" i="20" s="1"/>
  <c r="X791" i="20"/>
  <c r="W791" i="20" s="1"/>
  <c r="X773" i="20"/>
  <c r="W773" i="20" s="1"/>
  <c r="X800" i="20"/>
  <c r="W800" i="20" s="1"/>
  <c r="X746" i="20"/>
  <c r="W746" i="20" s="1"/>
  <c r="X779" i="20"/>
  <c r="W779" i="20" s="1"/>
  <c r="M4144" i="20"/>
  <c r="M4257" i="20"/>
  <c r="K4257" i="20" s="1"/>
  <c r="M2648" i="20"/>
  <c r="M2476" i="20"/>
  <c r="K2476" i="20" s="1"/>
  <c r="M2338" i="20"/>
  <c r="K2338" i="20" s="1"/>
  <c r="X36" i="20"/>
  <c r="W36" i="20" s="1"/>
  <c r="X535" i="20"/>
  <c r="W535" i="20" s="1"/>
  <c r="X567" i="20"/>
  <c r="W567" i="20" s="1"/>
  <c r="X530" i="20"/>
  <c r="W530" i="20" s="1"/>
  <c r="X555" i="20"/>
  <c r="W555" i="20" s="1"/>
  <c r="X542" i="20"/>
  <c r="W542" i="20" s="1"/>
  <c r="X604" i="20"/>
  <c r="W604" i="20" s="1"/>
  <c r="X59" i="20"/>
  <c r="W59" i="20" s="1"/>
  <c r="X637" i="20"/>
  <c r="W637" i="20" s="1"/>
  <c r="X625" i="20"/>
  <c r="W625" i="20" s="1"/>
  <c r="X589" i="20"/>
  <c r="W589" i="20" s="1"/>
  <c r="X628" i="20"/>
  <c r="W628" i="20" s="1"/>
  <c r="X941" i="20"/>
  <c r="W941" i="20" s="1"/>
  <c r="X91" i="20"/>
  <c r="W91" i="20" s="1"/>
  <c r="X582" i="20"/>
  <c r="W582" i="20" s="1"/>
  <c r="X587" i="20"/>
  <c r="W587" i="20" s="1"/>
  <c r="X593" i="20"/>
  <c r="W593" i="20" s="1"/>
  <c r="X952" i="20"/>
  <c r="W952" i="20" s="1"/>
  <c r="X627" i="20"/>
  <c r="W627" i="20" s="1"/>
  <c r="X603" i="20"/>
  <c r="W603" i="20" s="1"/>
  <c r="X946" i="20"/>
  <c r="W946" i="20" s="1"/>
  <c r="X658" i="20"/>
  <c r="W658" i="20" s="1"/>
  <c r="X687" i="20"/>
  <c r="W687" i="20" s="1"/>
  <c r="X668" i="20"/>
  <c r="W668" i="20" s="1"/>
  <c r="X704" i="20"/>
  <c r="W704" i="20" s="1"/>
  <c r="X737" i="20"/>
  <c r="W737" i="20" s="1"/>
  <c r="X698" i="20"/>
  <c r="W698" i="20" s="1"/>
  <c r="X721" i="20"/>
  <c r="W721" i="20" s="1"/>
  <c r="X732" i="20"/>
  <c r="W732" i="20" s="1"/>
  <c r="X708" i="20"/>
  <c r="W708" i="20" s="1"/>
  <c r="X697" i="20"/>
  <c r="W697" i="20" s="1"/>
  <c r="X738" i="20"/>
  <c r="W738" i="20" s="1"/>
  <c r="X700" i="20"/>
  <c r="W700" i="20" s="1"/>
  <c r="X729" i="20"/>
  <c r="W729" i="20" s="1"/>
  <c r="X153" i="20"/>
  <c r="W153" i="20" s="1"/>
  <c r="X784" i="20"/>
  <c r="W784" i="20" s="1"/>
  <c r="X771" i="20"/>
  <c r="W771" i="20" s="1"/>
  <c r="X780" i="20"/>
  <c r="W780" i="20" s="1"/>
  <c r="X749" i="20"/>
  <c r="W749" i="20" s="1"/>
  <c r="X802" i="20"/>
  <c r="W802" i="20" s="1"/>
  <c r="X768" i="20"/>
  <c r="W768" i="20" s="1"/>
  <c r="X803" i="20"/>
  <c r="W803" i="20" s="1"/>
  <c r="AB15" i="20"/>
  <c r="X15" i="20" s="1"/>
  <c r="W15" i="20" s="1"/>
  <c r="AC15" i="20"/>
  <c r="AC1110" i="20"/>
  <c r="AB1110" i="20"/>
  <c r="AC1142" i="20"/>
  <c r="AB1142" i="20"/>
  <c r="X1142" i="20" s="1"/>
  <c r="W1142" i="20" s="1"/>
  <c r="AC61" i="20"/>
  <c r="AB61" i="20"/>
  <c r="AB1311" i="20"/>
  <c r="X1311" i="20" s="1"/>
  <c r="W1311" i="20" s="1"/>
  <c r="AC1311" i="20"/>
  <c r="AC657" i="20"/>
  <c r="AB657" i="20"/>
  <c r="X657" i="20" s="1"/>
  <c r="W657" i="20" s="1"/>
  <c r="AB147" i="20"/>
  <c r="X147" i="20" s="1"/>
  <c r="W147" i="20" s="1"/>
  <c r="AC147" i="20"/>
  <c r="AC151" i="20"/>
  <c r="AB151" i="20"/>
  <c r="X151" i="20" s="1"/>
  <c r="W151" i="20" s="1"/>
  <c r="AC152" i="20"/>
  <c r="AB152" i="20"/>
  <c r="X152" i="20" s="1"/>
  <c r="W152" i="20" s="1"/>
  <c r="AB922" i="20"/>
  <c r="X922" i="20" s="1"/>
  <c r="W922" i="20" s="1"/>
  <c r="AC922" i="20"/>
  <c r="AC512" i="20"/>
  <c r="AB512" i="20"/>
  <c r="X512" i="20" s="1"/>
  <c r="W512" i="20" s="1"/>
  <c r="AB1037" i="20"/>
  <c r="X1037" i="20" s="1"/>
  <c r="W1037" i="20" s="1"/>
  <c r="AC1037" i="20"/>
  <c r="AC924" i="20"/>
  <c r="AB924" i="20"/>
  <c r="X924" i="20" s="1"/>
  <c r="W924" i="20" s="1"/>
  <c r="AC54" i="20"/>
  <c r="AB54" i="20"/>
  <c r="X54" i="20" s="1"/>
  <c r="W54" i="20" s="1"/>
  <c r="AB560" i="20"/>
  <c r="X560" i="20" s="1"/>
  <c r="W560" i="20" s="1"/>
  <c r="AC560" i="20"/>
  <c r="AB538" i="20"/>
  <c r="X538" i="20" s="1"/>
  <c r="W538" i="20" s="1"/>
  <c r="AC538" i="20"/>
  <c r="AB529" i="20"/>
  <c r="X529" i="20" s="1"/>
  <c r="W529" i="20" s="1"/>
  <c r="AC529" i="20"/>
  <c r="AC298" i="20"/>
  <c r="AB298" i="20"/>
  <c r="X298" i="20" s="1"/>
  <c r="W298" i="20" s="1"/>
  <c r="AC539" i="20"/>
  <c r="AB539" i="20"/>
  <c r="X539" i="20" s="1"/>
  <c r="W539" i="20" s="1"/>
  <c r="AC540" i="20"/>
  <c r="AB540" i="20"/>
  <c r="X540" i="20" s="1"/>
  <c r="W540" i="20" s="1"/>
  <c r="AC531" i="20"/>
  <c r="AB531" i="20"/>
  <c r="X531" i="20" s="1"/>
  <c r="W531" i="20" s="1"/>
  <c r="AC548" i="20"/>
  <c r="AB548" i="20"/>
  <c r="X548" i="20" s="1"/>
  <c r="W548" i="20" s="1"/>
  <c r="AB549" i="20"/>
  <c r="X549" i="20" s="1"/>
  <c r="W549" i="20" s="1"/>
  <c r="AC549" i="20"/>
  <c r="AC550" i="20"/>
  <c r="AB550" i="20"/>
  <c r="X550" i="20" s="1"/>
  <c r="W550" i="20" s="1"/>
  <c r="AB45" i="20"/>
  <c r="X45" i="20" s="1"/>
  <c r="W45" i="20" s="1"/>
  <c r="AC45" i="20"/>
  <c r="AB562" i="20"/>
  <c r="X562" i="20" s="1"/>
  <c r="W562" i="20" s="1"/>
  <c r="AC562" i="20"/>
  <c r="AC1119" i="20"/>
  <c r="AB1119" i="20"/>
  <c r="X1119" i="20" s="1"/>
  <c r="W1119" i="20" s="1"/>
  <c r="AB1134" i="20"/>
  <c r="X1134" i="20" s="1"/>
  <c r="W1134" i="20" s="1"/>
  <c r="AC1134" i="20"/>
  <c r="AC72" i="20"/>
  <c r="AB72" i="20"/>
  <c r="X72" i="20" s="1"/>
  <c r="W72" i="20" s="1"/>
  <c r="AB1135" i="20"/>
  <c r="X1135" i="20" s="1"/>
  <c r="W1135" i="20" s="1"/>
  <c r="AC1135" i="20"/>
  <c r="AC1171" i="20"/>
  <c r="AB1171" i="20"/>
  <c r="X1171" i="20" s="1"/>
  <c r="W1171" i="20" s="1"/>
  <c r="AB1146" i="20"/>
  <c r="X1146" i="20" s="1"/>
  <c r="W1146" i="20" s="1"/>
  <c r="AC1146" i="20"/>
  <c r="AC1116" i="20"/>
  <c r="AB1116" i="20"/>
  <c r="X1116" i="20" s="1"/>
  <c r="W1116" i="20" s="1"/>
  <c r="AC605" i="20"/>
  <c r="AB605" i="20"/>
  <c r="X605" i="20" s="1"/>
  <c r="W605" i="20" s="1"/>
  <c r="AC1175" i="20"/>
  <c r="AB1175" i="20"/>
  <c r="X1175" i="20" s="1"/>
  <c r="W1175" i="20" s="1"/>
  <c r="AB1120" i="20"/>
  <c r="X1120" i="20" s="1"/>
  <c r="W1120" i="20" s="1"/>
  <c r="AC1120" i="20"/>
  <c r="AC1176" i="20"/>
  <c r="AB1176" i="20"/>
  <c r="X1176" i="20" s="1"/>
  <c r="W1176" i="20" s="1"/>
  <c r="AC1136" i="20"/>
  <c r="AB1136" i="20"/>
  <c r="X1136" i="20" s="1"/>
  <c r="W1136" i="20" s="1"/>
  <c r="AC1152" i="20"/>
  <c r="AB1152" i="20"/>
  <c r="X1152" i="20" s="1"/>
  <c r="W1152" i="20" s="1"/>
  <c r="AB1113" i="20"/>
  <c r="X1113" i="20" s="1"/>
  <c r="W1113" i="20" s="1"/>
  <c r="AC1113" i="20"/>
  <c r="AB1165" i="20"/>
  <c r="X1165" i="20" s="1"/>
  <c r="W1165" i="20" s="1"/>
  <c r="AC1165" i="20"/>
  <c r="AC1133" i="20"/>
  <c r="AB1133" i="20"/>
  <c r="X1133" i="20" s="1"/>
  <c r="W1133" i="20" s="1"/>
  <c r="AC606" i="20"/>
  <c r="AB606" i="20"/>
  <c r="X606" i="20" s="1"/>
  <c r="W606" i="20" s="1"/>
  <c r="AB607" i="20"/>
  <c r="X607" i="20" s="1"/>
  <c r="W607" i="20" s="1"/>
  <c r="AC607" i="20"/>
  <c r="AB1124" i="20"/>
  <c r="X1124" i="20" s="1"/>
  <c r="W1124" i="20" s="1"/>
  <c r="AC1124" i="20"/>
  <c r="AC1129" i="20"/>
  <c r="AB1129" i="20"/>
  <c r="X1129" i="20" s="1"/>
  <c r="W1129" i="20" s="1"/>
  <c r="AB76" i="20"/>
  <c r="X76" i="20" s="1"/>
  <c r="W76" i="20" s="1"/>
  <c r="AC76" i="20"/>
  <c r="AB1121" i="20"/>
  <c r="X1121" i="20" s="1"/>
  <c r="W1121" i="20" s="1"/>
  <c r="AC1121" i="20"/>
  <c r="AB94" i="20"/>
  <c r="X94" i="20" s="1"/>
  <c r="W94" i="20" s="1"/>
  <c r="AC94" i="20"/>
  <c r="AB1177" i="20"/>
  <c r="X1177" i="20" s="1"/>
  <c r="W1177" i="20" s="1"/>
  <c r="AC1177" i="20"/>
  <c r="AC584" i="20"/>
  <c r="AB584" i="20"/>
  <c r="X584" i="20" s="1"/>
  <c r="W584" i="20" s="1"/>
  <c r="AB1117" i="20"/>
  <c r="X1117" i="20" s="1"/>
  <c r="W1117" i="20" s="1"/>
  <c r="AC1117" i="20"/>
  <c r="AC1125" i="20"/>
  <c r="AB1125" i="20"/>
  <c r="X1125" i="20" s="1"/>
  <c r="W1125" i="20" s="1"/>
  <c r="AC1123" i="20"/>
  <c r="AB1123" i="20"/>
  <c r="X1123" i="20" s="1"/>
  <c r="W1123" i="20" s="1"/>
  <c r="AC1160" i="20"/>
  <c r="AB1160" i="20"/>
  <c r="X1160" i="20" s="1"/>
  <c r="W1160" i="20" s="1"/>
  <c r="AB1132" i="20"/>
  <c r="X1132" i="20" s="1"/>
  <c r="W1132" i="20" s="1"/>
  <c r="AC1132" i="20"/>
  <c r="AB83" i="20"/>
  <c r="X83" i="20" s="1"/>
  <c r="W83" i="20" s="1"/>
  <c r="AC83" i="20"/>
  <c r="AC1122" i="20"/>
  <c r="AB1122" i="20"/>
  <c r="X1122" i="20" s="1"/>
  <c r="W1122" i="20" s="1"/>
  <c r="AB580" i="20"/>
  <c r="X580" i="20" s="1"/>
  <c r="W580" i="20" s="1"/>
  <c r="AC580" i="20"/>
  <c r="AC1054" i="20"/>
  <c r="AB1054" i="20"/>
  <c r="X1054" i="20" s="1"/>
  <c r="W1054" i="20" s="1"/>
  <c r="AC1178" i="20"/>
  <c r="AB1178" i="20"/>
  <c r="X1178" i="20" s="1"/>
  <c r="W1178" i="20" s="1"/>
  <c r="AB1137" i="20"/>
  <c r="X1137" i="20" s="1"/>
  <c r="W1137" i="20" s="1"/>
  <c r="AC1137" i="20"/>
  <c r="AB1147" i="20"/>
  <c r="X1147" i="20" s="1"/>
  <c r="W1147" i="20" s="1"/>
  <c r="AC1147" i="20"/>
  <c r="AC1052" i="20"/>
  <c r="AB1052" i="20"/>
  <c r="X1052" i="20" s="1"/>
  <c r="W1052" i="20" s="1"/>
  <c r="AC309" i="20"/>
  <c r="AB309" i="20"/>
  <c r="X309" i="20" s="1"/>
  <c r="W309" i="20" s="1"/>
  <c r="AB1166" i="20"/>
  <c r="X1166" i="20" s="1"/>
  <c r="W1166" i="20" s="1"/>
  <c r="AC1166" i="20"/>
  <c r="AB1131" i="20"/>
  <c r="X1131" i="20" s="1"/>
  <c r="W1131" i="20" s="1"/>
  <c r="AC1131" i="20"/>
  <c r="AC1128" i="20"/>
  <c r="AB1128" i="20"/>
  <c r="X1128" i="20" s="1"/>
  <c r="W1128" i="20" s="1"/>
  <c r="AC82" i="20"/>
  <c r="AB82" i="20"/>
  <c r="X82" i="20" s="1"/>
  <c r="W82" i="20" s="1"/>
  <c r="AB1048" i="20"/>
  <c r="X1048" i="20" s="1"/>
  <c r="W1048" i="20" s="1"/>
  <c r="AC1048" i="20"/>
  <c r="AC1156" i="20"/>
  <c r="AB1156" i="20"/>
  <c r="X1156" i="20" s="1"/>
  <c r="W1156" i="20" s="1"/>
  <c r="AC1149" i="20"/>
  <c r="AB1149" i="20"/>
  <c r="X1149" i="20" s="1"/>
  <c r="W1149" i="20" s="1"/>
  <c r="AC1138" i="20"/>
  <c r="AB1138" i="20"/>
  <c r="X1138" i="20" s="1"/>
  <c r="W1138" i="20" s="1"/>
  <c r="AB1115" i="20"/>
  <c r="X1115" i="20" s="1"/>
  <c r="W1115" i="20" s="1"/>
  <c r="AC1115" i="20"/>
  <c r="AC1043" i="20"/>
  <c r="AB1043" i="20"/>
  <c r="X1043" i="20" s="1"/>
  <c r="W1043" i="20" s="1"/>
  <c r="AC1042" i="20"/>
  <c r="AB1042" i="20"/>
  <c r="X1042" i="20" s="1"/>
  <c r="W1042" i="20" s="1"/>
  <c r="AC1114" i="20"/>
  <c r="AB1114" i="20"/>
  <c r="X1114" i="20" s="1"/>
  <c r="W1114" i="20" s="1"/>
  <c r="AC1168" i="20"/>
  <c r="AB1168" i="20"/>
  <c r="X1168" i="20" s="1"/>
  <c r="W1168" i="20" s="1"/>
  <c r="AC1170" i="20"/>
  <c r="AB1170" i="20"/>
  <c r="X1170" i="20" s="1"/>
  <c r="W1170" i="20" s="1"/>
  <c r="AC1155" i="20"/>
  <c r="AB1155" i="20"/>
  <c r="X1155" i="20" s="1"/>
  <c r="W1155" i="20" s="1"/>
  <c r="AB1169" i="20"/>
  <c r="X1169" i="20" s="1"/>
  <c r="W1169" i="20" s="1"/>
  <c r="AC1169" i="20"/>
  <c r="AB620" i="20"/>
  <c r="X620" i="20" s="1"/>
  <c r="W620" i="20" s="1"/>
  <c r="AC620" i="20"/>
  <c r="AC1046" i="20"/>
  <c r="AB1046" i="20"/>
  <c r="X1046" i="20" s="1"/>
  <c r="W1046" i="20" s="1"/>
  <c r="AB1161" i="20"/>
  <c r="X1161" i="20" s="1"/>
  <c r="W1161" i="20" s="1"/>
  <c r="AC1161" i="20"/>
  <c r="AC1039" i="20"/>
  <c r="AB1039" i="20"/>
  <c r="X1039" i="20" s="1"/>
  <c r="W1039" i="20" s="1"/>
  <c r="AB1159" i="20"/>
  <c r="X1159" i="20" s="1"/>
  <c r="W1159" i="20" s="1"/>
  <c r="AC1159" i="20"/>
  <c r="AC1179" i="20"/>
  <c r="AB1179" i="20"/>
  <c r="X1179" i="20" s="1"/>
  <c r="W1179" i="20" s="1"/>
  <c r="AC1167" i="20"/>
  <c r="AB1167" i="20"/>
  <c r="X1167" i="20" s="1"/>
  <c r="W1167" i="20" s="1"/>
  <c r="AC1141" i="20"/>
  <c r="AB1141" i="20"/>
  <c r="X1141" i="20" s="1"/>
  <c r="W1141" i="20" s="1"/>
  <c r="AC1173" i="20"/>
  <c r="AB1173" i="20"/>
  <c r="X1173" i="20" s="1"/>
  <c r="W1173" i="20" s="1"/>
  <c r="AC1145" i="20"/>
  <c r="AB1145" i="20"/>
  <c r="X1145" i="20" s="1"/>
  <c r="W1145" i="20" s="1"/>
  <c r="AC1127" i="20"/>
  <c r="AB1127" i="20"/>
  <c r="X1127" i="20" s="1"/>
  <c r="W1127" i="20" s="1"/>
  <c r="AC1172" i="20"/>
  <c r="AB1172" i="20"/>
  <c r="X1172" i="20" s="1"/>
  <c r="W1172" i="20" s="1"/>
  <c r="AC1153" i="20"/>
  <c r="AB1153" i="20"/>
  <c r="X1153" i="20" s="1"/>
  <c r="W1153" i="20" s="1"/>
  <c r="AB482" i="20"/>
  <c r="X482" i="20" s="1"/>
  <c r="W482" i="20" s="1"/>
  <c r="AC482" i="20"/>
  <c r="AC416" i="20"/>
  <c r="AB416" i="20"/>
  <c r="X416" i="20" s="1"/>
  <c r="W416" i="20" s="1"/>
  <c r="AB1144" i="20"/>
  <c r="X1144" i="20" s="1"/>
  <c r="W1144" i="20" s="1"/>
  <c r="AC1144" i="20"/>
  <c r="AB611" i="20"/>
  <c r="X611" i="20" s="1"/>
  <c r="W611" i="20" s="1"/>
  <c r="AC611" i="20"/>
  <c r="AB1049" i="20"/>
  <c r="X1049" i="20" s="1"/>
  <c r="W1049" i="20" s="1"/>
  <c r="AC1049" i="20"/>
  <c r="AB616" i="20"/>
  <c r="X616" i="20" s="1"/>
  <c r="W616" i="20" s="1"/>
  <c r="AC616" i="20"/>
  <c r="AC357" i="20"/>
  <c r="AB357" i="20"/>
  <c r="X357" i="20" s="1"/>
  <c r="W357" i="20" s="1"/>
  <c r="AC600" i="20"/>
  <c r="AB600" i="20"/>
  <c r="X600" i="20" s="1"/>
  <c r="W600" i="20" s="1"/>
  <c r="AC89" i="20"/>
  <c r="AB89" i="20"/>
  <c r="X89" i="20" s="1"/>
  <c r="W89" i="20" s="1"/>
  <c r="AB1151" i="20"/>
  <c r="X1151" i="20" s="1"/>
  <c r="W1151" i="20" s="1"/>
  <c r="AC1151" i="20"/>
  <c r="AB360" i="20"/>
  <c r="X360" i="20" s="1"/>
  <c r="W360" i="20" s="1"/>
  <c r="AC360" i="20"/>
  <c r="AC1126" i="20"/>
  <c r="AB1126" i="20"/>
  <c r="X1126" i="20" s="1"/>
  <c r="W1126" i="20" s="1"/>
  <c r="AC1130" i="20"/>
  <c r="AB1130" i="20"/>
  <c r="X1130" i="20" s="1"/>
  <c r="W1130" i="20" s="1"/>
  <c r="AC71" i="20"/>
  <c r="AB71" i="20"/>
  <c r="X71" i="20" s="1"/>
  <c r="W71" i="20" s="1"/>
  <c r="AB1044" i="20"/>
  <c r="X1044" i="20" s="1"/>
  <c r="W1044" i="20" s="1"/>
  <c r="AC1044" i="20"/>
  <c r="AC1053" i="20"/>
  <c r="AB1053" i="20"/>
  <c r="X1053" i="20" s="1"/>
  <c r="W1053" i="20" s="1"/>
  <c r="AB1041" i="20"/>
  <c r="X1041" i="20" s="1"/>
  <c r="W1041" i="20" s="1"/>
  <c r="AC1041" i="20"/>
  <c r="AB1154" i="20"/>
  <c r="X1154" i="20" s="1"/>
  <c r="W1154" i="20" s="1"/>
  <c r="AC1154" i="20"/>
  <c r="AB1180" i="20"/>
  <c r="X1180" i="20" s="1"/>
  <c r="W1180" i="20" s="1"/>
  <c r="AC1180" i="20"/>
  <c r="AB1148" i="20"/>
  <c r="X1148" i="20" s="1"/>
  <c r="W1148" i="20" s="1"/>
  <c r="AC1148" i="20"/>
  <c r="AC1174" i="20"/>
  <c r="AB1174" i="20"/>
  <c r="X1174" i="20" s="1"/>
  <c r="W1174" i="20" s="1"/>
  <c r="AB1045" i="20"/>
  <c r="X1045" i="20" s="1"/>
  <c r="W1045" i="20" s="1"/>
  <c r="AC1045" i="20"/>
  <c r="AC483" i="20"/>
  <c r="AB483" i="20"/>
  <c r="X483" i="20" s="1"/>
  <c r="W483" i="20" s="1"/>
  <c r="AC417" i="20"/>
  <c r="AB417" i="20"/>
  <c r="X417" i="20" s="1"/>
  <c r="W417" i="20" s="1"/>
  <c r="AC1038" i="20"/>
  <c r="AB1038" i="20"/>
  <c r="X1038" i="20" s="1"/>
  <c r="W1038" i="20" s="1"/>
  <c r="AC1139" i="20"/>
  <c r="AB1139" i="20"/>
  <c r="X1139" i="20" s="1"/>
  <c r="W1139" i="20" s="1"/>
  <c r="AB1047" i="20"/>
  <c r="X1047" i="20" s="1"/>
  <c r="W1047" i="20" s="1"/>
  <c r="AC1047" i="20"/>
  <c r="AB935" i="20"/>
  <c r="X935" i="20" s="1"/>
  <c r="W935" i="20" s="1"/>
  <c r="AC935" i="20"/>
  <c r="AC640" i="20"/>
  <c r="AB640" i="20"/>
  <c r="X640" i="20" s="1"/>
  <c r="W640" i="20" s="1"/>
  <c r="AC1140" i="20"/>
  <c r="AB1140" i="20"/>
  <c r="X1140" i="20" s="1"/>
  <c r="W1140" i="20" s="1"/>
  <c r="AC960" i="20"/>
  <c r="AB960" i="20"/>
  <c r="X960" i="20" s="1"/>
  <c r="W960" i="20" s="1"/>
  <c r="AB361" i="20"/>
  <c r="X361" i="20" s="1"/>
  <c r="W361" i="20" s="1"/>
  <c r="AC361" i="20"/>
  <c r="AC414" i="20"/>
  <c r="AB414" i="20"/>
  <c r="X414" i="20" s="1"/>
  <c r="W414" i="20" s="1"/>
  <c r="AB961" i="20"/>
  <c r="X961" i="20" s="1"/>
  <c r="W961" i="20" s="1"/>
  <c r="AC961" i="20"/>
  <c r="AC484" i="20"/>
  <c r="AB484" i="20"/>
  <c r="X484" i="20" s="1"/>
  <c r="W484" i="20" s="1"/>
  <c r="AC1162" i="20"/>
  <c r="AB1162" i="20"/>
  <c r="X1162" i="20" s="1"/>
  <c r="W1162" i="20" s="1"/>
  <c r="AC1157" i="20"/>
  <c r="AB1157" i="20"/>
  <c r="X1157" i="20" s="1"/>
  <c r="W1157" i="20" s="1"/>
  <c r="AC1150" i="20"/>
  <c r="AB1150" i="20"/>
  <c r="X1150" i="20" s="1"/>
  <c r="W1150" i="20" s="1"/>
  <c r="AC364" i="20"/>
  <c r="AB364" i="20"/>
  <c r="X364" i="20" s="1"/>
  <c r="W364" i="20" s="1"/>
  <c r="AC947" i="20"/>
  <c r="AB947" i="20"/>
  <c r="X947" i="20" s="1"/>
  <c r="W947" i="20" s="1"/>
  <c r="AB957" i="20"/>
  <c r="X957" i="20" s="1"/>
  <c r="W957" i="20" s="1"/>
  <c r="AC957" i="20"/>
  <c r="AC485" i="20"/>
  <c r="AB485" i="20"/>
  <c r="X485" i="20" s="1"/>
  <c r="W485" i="20" s="1"/>
  <c r="AB1163" i="20"/>
  <c r="X1163" i="20" s="1"/>
  <c r="W1163" i="20" s="1"/>
  <c r="AC1163" i="20"/>
  <c r="AB310" i="20"/>
  <c r="X310" i="20" s="1"/>
  <c r="W310" i="20" s="1"/>
  <c r="AC310" i="20"/>
  <c r="AC1051" i="20"/>
  <c r="AB1051" i="20"/>
  <c r="X1051" i="20" s="1"/>
  <c r="W1051" i="20" s="1"/>
  <c r="AC1143" i="20"/>
  <c r="AB1143" i="20"/>
  <c r="X1143" i="20" s="1"/>
  <c r="W1143" i="20" s="1"/>
  <c r="AC481" i="20"/>
  <c r="AB481" i="20"/>
  <c r="X481" i="20" s="1"/>
  <c r="W481" i="20" s="1"/>
  <c r="AB312" i="20"/>
  <c r="X312" i="20" s="1"/>
  <c r="W312" i="20" s="1"/>
  <c r="AC312" i="20"/>
  <c r="AC308" i="20"/>
  <c r="AB308" i="20"/>
  <c r="X308" i="20" s="1"/>
  <c r="W308" i="20" s="1"/>
  <c r="AC1118" i="20"/>
  <c r="AB1118" i="20"/>
  <c r="X1118" i="20" s="1"/>
  <c r="W1118" i="20" s="1"/>
  <c r="AB608" i="20"/>
  <c r="X608" i="20" s="1"/>
  <c r="W608" i="20" s="1"/>
  <c r="AC608" i="20"/>
  <c r="AC1164" i="20"/>
  <c r="AB1164" i="20"/>
  <c r="X1164" i="20" s="1"/>
  <c r="W1164" i="20" s="1"/>
  <c r="AB1158" i="20"/>
  <c r="X1158" i="20" s="1"/>
  <c r="W1158" i="20" s="1"/>
  <c r="AC1158" i="20"/>
  <c r="AC617" i="20"/>
  <c r="AB617" i="20"/>
  <c r="X617" i="20" s="1"/>
  <c r="W617" i="20" s="1"/>
  <c r="AB74" i="20"/>
  <c r="X74" i="20" s="1"/>
  <c r="W74" i="20" s="1"/>
  <c r="AC74" i="20"/>
  <c r="AC480" i="20"/>
  <c r="AB480" i="20"/>
  <c r="X480" i="20" s="1"/>
  <c r="W480" i="20" s="1"/>
  <c r="AC646" i="20"/>
  <c r="AB646" i="20"/>
  <c r="X646" i="20" s="1"/>
  <c r="W646" i="20" s="1"/>
  <c r="AC362" i="20"/>
  <c r="AB362" i="20"/>
  <c r="X362" i="20" s="1"/>
  <c r="W362" i="20" s="1"/>
  <c r="AB1313" i="20"/>
  <c r="X1313" i="20" s="1"/>
  <c r="W1313" i="20" s="1"/>
  <c r="AC1313" i="20"/>
  <c r="AC1181" i="20"/>
  <c r="AB1181" i="20"/>
  <c r="X1181" i="20" s="1"/>
  <c r="W1181" i="20" s="1"/>
  <c r="AB1319" i="20"/>
  <c r="X1319" i="20" s="1"/>
  <c r="W1319" i="20" s="1"/>
  <c r="AC1319" i="20"/>
  <c r="AB681" i="20"/>
  <c r="X681" i="20" s="1"/>
  <c r="W681" i="20" s="1"/>
  <c r="AC681" i="20"/>
  <c r="AC659" i="20"/>
  <c r="AB659" i="20"/>
  <c r="X659" i="20" s="1"/>
  <c r="W659" i="20" s="1"/>
  <c r="AC139" i="20"/>
  <c r="AB139" i="20"/>
  <c r="X139" i="20" s="1"/>
  <c r="W139" i="20" s="1"/>
  <c r="AB688" i="20"/>
  <c r="X688" i="20" s="1"/>
  <c r="W688" i="20" s="1"/>
  <c r="AC688" i="20"/>
  <c r="AB667" i="20"/>
  <c r="X667" i="20" s="1"/>
  <c r="W667" i="20" s="1"/>
  <c r="AC667" i="20"/>
  <c r="AC717" i="20"/>
  <c r="AB717" i="20"/>
  <c r="X717" i="20" s="1"/>
  <c r="W717" i="20" s="1"/>
  <c r="AC100" i="20"/>
  <c r="AB100" i="20"/>
  <c r="X100" i="20" s="1"/>
  <c r="W100" i="20" s="1"/>
  <c r="AB671" i="20"/>
  <c r="X671" i="20" s="1"/>
  <c r="W671" i="20" s="1"/>
  <c r="AC671" i="20"/>
  <c r="AB673" i="20"/>
  <c r="X673" i="20" s="1"/>
  <c r="W673" i="20" s="1"/>
  <c r="AC673" i="20"/>
  <c r="AB709" i="20"/>
  <c r="X709" i="20" s="1"/>
  <c r="W709" i="20" s="1"/>
  <c r="AC709" i="20"/>
  <c r="AB114" i="20"/>
  <c r="X114" i="20" s="1"/>
  <c r="W114" i="20" s="1"/>
  <c r="AC114" i="20"/>
  <c r="AC689" i="20"/>
  <c r="AB689" i="20"/>
  <c r="X689" i="20" s="1"/>
  <c r="W689" i="20" s="1"/>
  <c r="AB720" i="20"/>
  <c r="X720" i="20" s="1"/>
  <c r="W720" i="20" s="1"/>
  <c r="AC720" i="20"/>
  <c r="AC108" i="20"/>
  <c r="AB108" i="20"/>
  <c r="X108" i="20" s="1"/>
  <c r="W108" i="20" s="1"/>
  <c r="AC718" i="20"/>
  <c r="AB718" i="20"/>
  <c r="X718" i="20" s="1"/>
  <c r="W718" i="20" s="1"/>
  <c r="AC1183" i="20"/>
  <c r="AB1183" i="20"/>
  <c r="X1183" i="20" s="1"/>
  <c r="W1183" i="20" s="1"/>
  <c r="AB111" i="20"/>
  <c r="X111" i="20" s="1"/>
  <c r="W111" i="20" s="1"/>
  <c r="AC111" i="20"/>
  <c r="AB690" i="20"/>
  <c r="X690" i="20" s="1"/>
  <c r="W690" i="20" s="1"/>
  <c r="AC690" i="20"/>
  <c r="AB662" i="20"/>
  <c r="X662" i="20" s="1"/>
  <c r="W662" i="20" s="1"/>
  <c r="AC662" i="20"/>
  <c r="AB691" i="20"/>
  <c r="X691" i="20" s="1"/>
  <c r="W691" i="20" s="1"/>
  <c r="AC691" i="20"/>
  <c r="AB1182" i="20"/>
  <c r="X1182" i="20" s="1"/>
  <c r="W1182" i="20" s="1"/>
  <c r="AC1182" i="20"/>
  <c r="AB682" i="20"/>
  <c r="X682" i="20" s="1"/>
  <c r="W682" i="20" s="1"/>
  <c r="AC682" i="20"/>
  <c r="AC672" i="20"/>
  <c r="AB672" i="20"/>
  <c r="X672" i="20" s="1"/>
  <c r="W672" i="20" s="1"/>
  <c r="AB692" i="20"/>
  <c r="X692" i="20" s="1"/>
  <c r="W692" i="20" s="1"/>
  <c r="AC692" i="20"/>
  <c r="AC107" i="20"/>
  <c r="AB107" i="20"/>
  <c r="X107" i="20" s="1"/>
  <c r="W107" i="20" s="1"/>
  <c r="AB115" i="20"/>
  <c r="X115" i="20" s="1"/>
  <c r="W115" i="20" s="1"/>
  <c r="AC115" i="20"/>
  <c r="AB675" i="20"/>
  <c r="X675" i="20" s="1"/>
  <c r="W675" i="20" s="1"/>
  <c r="AC675" i="20"/>
  <c r="AC141" i="20"/>
  <c r="AB141" i="20"/>
  <c r="X141" i="20" s="1"/>
  <c r="W141" i="20" s="1"/>
  <c r="AB693" i="20"/>
  <c r="X693" i="20" s="1"/>
  <c r="W693" i="20" s="1"/>
  <c r="AC693" i="20"/>
  <c r="AB694" i="20"/>
  <c r="X694" i="20" s="1"/>
  <c r="W694" i="20" s="1"/>
  <c r="AC694" i="20"/>
  <c r="AC683" i="20"/>
  <c r="AB683" i="20"/>
  <c r="X683" i="20" s="1"/>
  <c r="W683" i="20" s="1"/>
  <c r="AC116" i="20"/>
  <c r="AB116" i="20"/>
  <c r="X116" i="20" s="1"/>
  <c r="W116" i="20" s="1"/>
  <c r="AB684" i="20"/>
  <c r="X684" i="20" s="1"/>
  <c r="W684" i="20" s="1"/>
  <c r="AC684" i="20"/>
  <c r="AC685" i="20"/>
  <c r="AB685" i="20"/>
  <c r="X685" i="20" s="1"/>
  <c r="W685" i="20" s="1"/>
  <c r="AB686" i="20"/>
  <c r="X686" i="20" s="1"/>
  <c r="W686" i="20" s="1"/>
  <c r="AC686" i="20"/>
  <c r="AC695" i="20"/>
  <c r="AB695" i="20"/>
  <c r="X695" i="20" s="1"/>
  <c r="W695" i="20" s="1"/>
  <c r="AC696" i="20"/>
  <c r="AB696" i="20"/>
  <c r="X696" i="20" s="1"/>
  <c r="W696" i="20" s="1"/>
  <c r="AC117" i="20"/>
  <c r="AB117" i="20"/>
  <c r="X117" i="20" s="1"/>
  <c r="W117" i="20" s="1"/>
  <c r="AB676" i="20"/>
  <c r="X676" i="20" s="1"/>
  <c r="W676" i="20" s="1"/>
  <c r="AC676" i="20"/>
  <c r="AC713" i="20"/>
  <c r="AB713" i="20"/>
  <c r="X713" i="20" s="1"/>
  <c r="W713" i="20" s="1"/>
  <c r="AB365" i="20"/>
  <c r="X365" i="20" s="1"/>
  <c r="W365" i="20" s="1"/>
  <c r="AC365" i="20"/>
  <c r="AB146" i="20"/>
  <c r="X146" i="20" s="1"/>
  <c r="W146" i="20" s="1"/>
  <c r="AC146" i="20"/>
  <c r="AB161" i="20"/>
  <c r="X161" i="20" s="1"/>
  <c r="W161" i="20" s="1"/>
  <c r="AC161" i="20"/>
  <c r="AB149" i="20"/>
  <c r="X149" i="20" s="1"/>
  <c r="W149" i="20" s="1"/>
  <c r="AC149" i="20"/>
  <c r="AC446" i="20"/>
  <c r="AB446" i="20"/>
  <c r="X446" i="20" s="1"/>
  <c r="W446" i="20" s="1"/>
  <c r="AB422" i="20"/>
  <c r="X422" i="20" s="1"/>
  <c r="W422" i="20" s="1"/>
  <c r="AC422" i="20"/>
  <c r="AC424" i="20"/>
  <c r="AB424" i="20"/>
  <c r="X424" i="20" s="1"/>
  <c r="W424" i="20" s="1"/>
  <c r="AC436" i="20"/>
  <c r="AB436" i="20"/>
  <c r="X436" i="20" s="1"/>
  <c r="W436" i="20" s="1"/>
  <c r="AB162" i="20"/>
  <c r="X162" i="20" s="1"/>
  <c r="W162" i="20" s="1"/>
  <c r="AC162" i="20"/>
  <c r="AC431" i="20"/>
  <c r="AB431" i="20"/>
  <c r="X431" i="20" s="1"/>
  <c r="W431" i="20" s="1"/>
  <c r="AB441" i="20"/>
  <c r="X441" i="20" s="1"/>
  <c r="W441" i="20" s="1"/>
  <c r="AC441" i="20"/>
  <c r="AB447" i="20"/>
  <c r="X447" i="20" s="1"/>
  <c r="W447" i="20" s="1"/>
  <c r="AC447" i="20"/>
  <c r="AC154" i="20"/>
  <c r="AB154" i="20"/>
  <c r="X154" i="20" s="1"/>
  <c r="W154" i="20" s="1"/>
  <c r="AC335" i="20"/>
  <c r="AB335" i="20"/>
  <c r="X335" i="20" s="1"/>
  <c r="W335" i="20" s="1"/>
  <c r="AC169" i="20"/>
  <c r="AB169" i="20"/>
  <c r="X169" i="20" s="1"/>
  <c r="W169" i="20" s="1"/>
  <c r="AB170" i="20"/>
  <c r="X170" i="20" s="1"/>
  <c r="W170" i="20" s="1"/>
  <c r="AC170" i="20"/>
  <c r="AB428" i="20"/>
  <c r="X428" i="20" s="1"/>
  <c r="W428" i="20" s="1"/>
  <c r="AC428" i="20"/>
  <c r="AB433" i="20"/>
  <c r="X433" i="20" s="1"/>
  <c r="W433" i="20" s="1"/>
  <c r="AC433" i="20"/>
  <c r="AC318" i="20"/>
  <c r="AB318" i="20"/>
  <c r="X318" i="20" s="1"/>
  <c r="W318" i="20" s="1"/>
  <c r="AB157" i="20"/>
  <c r="X157" i="20" s="1"/>
  <c r="W157" i="20" s="1"/>
  <c r="AC157" i="20"/>
  <c r="AB378" i="20"/>
  <c r="X378" i="20" s="1"/>
  <c r="W378" i="20" s="1"/>
  <c r="AC378" i="20"/>
  <c r="AC426" i="20"/>
  <c r="AB426" i="20"/>
  <c r="X426" i="20" s="1"/>
  <c r="W426" i="20" s="1"/>
  <c r="AC328" i="20"/>
  <c r="AB328" i="20"/>
  <c r="X328" i="20" s="1"/>
  <c r="W328" i="20" s="1"/>
  <c r="AB439" i="20"/>
  <c r="X439" i="20" s="1"/>
  <c r="W439" i="20" s="1"/>
  <c r="AC439" i="20"/>
  <c r="AB449" i="20"/>
  <c r="X449" i="20" s="1"/>
  <c r="W449" i="20" s="1"/>
  <c r="AC449" i="20"/>
  <c r="AB435" i="20"/>
  <c r="X435" i="20" s="1"/>
  <c r="W435" i="20" s="1"/>
  <c r="AC435" i="20"/>
  <c r="AC442" i="20"/>
  <c r="AB442" i="20"/>
  <c r="X442" i="20" s="1"/>
  <c r="W442" i="20" s="1"/>
  <c r="AB160" i="20"/>
  <c r="X160" i="20" s="1"/>
  <c r="W160" i="20" s="1"/>
  <c r="AC160" i="20"/>
  <c r="AC171" i="20"/>
  <c r="AB171" i="20"/>
  <c r="X171" i="20" s="1"/>
  <c r="W171" i="20" s="1"/>
  <c r="AC366" i="20"/>
  <c r="AB366" i="20"/>
  <c r="X366" i="20" s="1"/>
  <c r="W366" i="20" s="1"/>
  <c r="AC423" i="20"/>
  <c r="AB423" i="20"/>
  <c r="X423" i="20" s="1"/>
  <c r="W423" i="20" s="1"/>
  <c r="AB189" i="20"/>
  <c r="X189" i="20" s="1"/>
  <c r="W189" i="20" s="1"/>
  <c r="AC189" i="20"/>
  <c r="AB197" i="20"/>
  <c r="X197" i="20" s="1"/>
  <c r="W197" i="20" s="1"/>
  <c r="AC197" i="20"/>
  <c r="AB158" i="20"/>
  <c r="X158" i="20" s="1"/>
  <c r="W158" i="20" s="1"/>
  <c r="AC158" i="20"/>
  <c r="AC175" i="20"/>
  <c r="AB175" i="20"/>
  <c r="X175" i="20" s="1"/>
  <c r="W175" i="20" s="1"/>
  <c r="AC163" i="20"/>
  <c r="AB163" i="20"/>
  <c r="X163" i="20" s="1"/>
  <c r="W163" i="20" s="1"/>
  <c r="AB164" i="20"/>
  <c r="X164" i="20" s="1"/>
  <c r="W164" i="20" s="1"/>
  <c r="AC164" i="20"/>
  <c r="AC438" i="20"/>
  <c r="AB438" i="20"/>
  <c r="X438" i="20" s="1"/>
  <c r="W438" i="20" s="1"/>
  <c r="AB429" i="20"/>
  <c r="X429" i="20" s="1"/>
  <c r="W429" i="20" s="1"/>
  <c r="AC429" i="20"/>
  <c r="AB331" i="20"/>
  <c r="X331" i="20" s="1"/>
  <c r="W331" i="20" s="1"/>
  <c r="AC331" i="20"/>
  <c r="AC332" i="20"/>
  <c r="AB332" i="20"/>
  <c r="X332" i="20" s="1"/>
  <c r="W332" i="20" s="1"/>
  <c r="AB178" i="20"/>
  <c r="X178" i="20" s="1"/>
  <c r="W178" i="20" s="1"/>
  <c r="AC178" i="20"/>
  <c r="AC445" i="20"/>
  <c r="AB445" i="20"/>
  <c r="X445" i="20" s="1"/>
  <c r="W445" i="20" s="1"/>
  <c r="AB369" i="20"/>
  <c r="X369" i="20" s="1"/>
  <c r="W369" i="20" s="1"/>
  <c r="AC369" i="20"/>
  <c r="AC156" i="20"/>
  <c r="AB156" i="20"/>
  <c r="X156" i="20" s="1"/>
  <c r="W156" i="20" s="1"/>
  <c r="AC185" i="20"/>
  <c r="AB185" i="20"/>
  <c r="X185" i="20" s="1"/>
  <c r="W185" i="20" s="1"/>
  <c r="AB167" i="20"/>
  <c r="X167" i="20" s="1"/>
  <c r="W167" i="20" s="1"/>
  <c r="AC167" i="20"/>
  <c r="AC327" i="20"/>
  <c r="AB327" i="20"/>
  <c r="X327" i="20" s="1"/>
  <c r="W327" i="20" s="1"/>
  <c r="AB430" i="20"/>
  <c r="X430" i="20" s="1"/>
  <c r="W430" i="20" s="1"/>
  <c r="AC430" i="20"/>
  <c r="AB323" i="20"/>
  <c r="X323" i="20" s="1"/>
  <c r="W323" i="20" s="1"/>
  <c r="AC323" i="20"/>
  <c r="AB373" i="20"/>
  <c r="X373" i="20" s="1"/>
  <c r="W373" i="20" s="1"/>
  <c r="AC373" i="20"/>
  <c r="AC374" i="20"/>
  <c r="AB374" i="20"/>
  <c r="X374" i="20" s="1"/>
  <c r="W374" i="20" s="1"/>
  <c r="AC434" i="20"/>
  <c r="AB434" i="20"/>
  <c r="X434" i="20" s="1"/>
  <c r="W434" i="20" s="1"/>
  <c r="AC194" i="20"/>
  <c r="AB194" i="20"/>
  <c r="X194" i="20" s="1"/>
  <c r="W194" i="20" s="1"/>
  <c r="AB443" i="20"/>
  <c r="X443" i="20" s="1"/>
  <c r="W443" i="20" s="1"/>
  <c r="AC443" i="20"/>
  <c r="AC444" i="20"/>
  <c r="AB444" i="20"/>
  <c r="X444" i="20" s="1"/>
  <c r="W444" i="20" s="1"/>
  <c r="AB324" i="20"/>
  <c r="X324" i="20" s="1"/>
  <c r="W324" i="20" s="1"/>
  <c r="AC324" i="20"/>
  <c r="AC379" i="20"/>
  <c r="AB379" i="20"/>
  <c r="X379" i="20" s="1"/>
  <c r="W379" i="20" s="1"/>
  <c r="AC494" i="20"/>
  <c r="AB494" i="20"/>
  <c r="X494" i="20" s="1"/>
  <c r="W494" i="20" s="1"/>
  <c r="AB425" i="20"/>
  <c r="X425" i="20" s="1"/>
  <c r="W425" i="20" s="1"/>
  <c r="AC425" i="20"/>
  <c r="AB440" i="20"/>
  <c r="X440" i="20" s="1"/>
  <c r="W440" i="20" s="1"/>
  <c r="AC440" i="20"/>
  <c r="AB172" i="20"/>
  <c r="X172" i="20" s="1"/>
  <c r="W172" i="20" s="1"/>
  <c r="AC172" i="20"/>
  <c r="AB367" i="20"/>
  <c r="X367" i="20" s="1"/>
  <c r="W367" i="20" s="1"/>
  <c r="AC367" i="20"/>
  <c r="AC371" i="20"/>
  <c r="AB371" i="20"/>
  <c r="X371" i="20" s="1"/>
  <c r="W371" i="20" s="1"/>
  <c r="AC192" i="20"/>
  <c r="AB192" i="20"/>
  <c r="X192" i="20" s="1"/>
  <c r="W192" i="20" s="1"/>
  <c r="AB179" i="20"/>
  <c r="X179" i="20" s="1"/>
  <c r="W179" i="20" s="1"/>
  <c r="AC179" i="20"/>
  <c r="AC182" i="20"/>
  <c r="AB182" i="20"/>
  <c r="X182" i="20" s="1"/>
  <c r="W182" i="20" s="1"/>
  <c r="AC427" i="20"/>
  <c r="AB427" i="20"/>
  <c r="X427" i="20" s="1"/>
  <c r="W427" i="20" s="1"/>
  <c r="AC155" i="20"/>
  <c r="AB155" i="20"/>
  <c r="X155" i="20" s="1"/>
  <c r="W155" i="20" s="1"/>
  <c r="AB487" i="20"/>
  <c r="X487" i="20" s="1"/>
  <c r="W487" i="20" s="1"/>
  <c r="AC487" i="20"/>
  <c r="AB316" i="20"/>
  <c r="X316" i="20" s="1"/>
  <c r="W316" i="20" s="1"/>
  <c r="AC316" i="20"/>
  <c r="AC376" i="20"/>
  <c r="AB376" i="20"/>
  <c r="X376" i="20" s="1"/>
  <c r="W376" i="20" s="1"/>
  <c r="AC368" i="20"/>
  <c r="AB368" i="20"/>
  <c r="X368" i="20" s="1"/>
  <c r="W368" i="20" s="1"/>
  <c r="AB377" i="20"/>
  <c r="X377" i="20" s="1"/>
  <c r="W377" i="20" s="1"/>
  <c r="AC377" i="20"/>
  <c r="AB317" i="20"/>
  <c r="X317" i="20" s="1"/>
  <c r="W317" i="20" s="1"/>
  <c r="AC317" i="20"/>
  <c r="AB329" i="20"/>
  <c r="X329" i="20" s="1"/>
  <c r="W329" i="20" s="1"/>
  <c r="AC329" i="20"/>
  <c r="AC322" i="20"/>
  <c r="AB322" i="20"/>
  <c r="X322" i="20" s="1"/>
  <c r="W322" i="20" s="1"/>
  <c r="AC333" i="20"/>
  <c r="AB333" i="20"/>
  <c r="X333" i="20" s="1"/>
  <c r="W333" i="20" s="1"/>
  <c r="AC448" i="20"/>
  <c r="AB448" i="20"/>
  <c r="X448" i="20" s="1"/>
  <c r="W448" i="20" s="1"/>
  <c r="AC493" i="20"/>
  <c r="AB493" i="20"/>
  <c r="X493" i="20" s="1"/>
  <c r="W493" i="20" s="1"/>
  <c r="AB326" i="20"/>
  <c r="X326" i="20" s="1"/>
  <c r="W326" i="20" s="1"/>
  <c r="AC326" i="20"/>
  <c r="AB188" i="20"/>
  <c r="X188" i="20" s="1"/>
  <c r="W188" i="20" s="1"/>
  <c r="AC188" i="20"/>
  <c r="AB320" i="20"/>
  <c r="X320" i="20" s="1"/>
  <c r="W320" i="20" s="1"/>
  <c r="AC320" i="20"/>
  <c r="AB370" i="20"/>
  <c r="X370" i="20" s="1"/>
  <c r="W370" i="20" s="1"/>
  <c r="AC370" i="20"/>
  <c r="AB315" i="20"/>
  <c r="X315" i="20" s="1"/>
  <c r="W315" i="20" s="1"/>
  <c r="AC315" i="20"/>
  <c r="AC319" i="20"/>
  <c r="AB319" i="20"/>
  <c r="X319" i="20" s="1"/>
  <c r="W319" i="20" s="1"/>
  <c r="AC488" i="20"/>
  <c r="AB488" i="20"/>
  <c r="X488" i="20" s="1"/>
  <c r="W488" i="20" s="1"/>
  <c r="AB375" i="20"/>
  <c r="X375" i="20" s="1"/>
  <c r="W375" i="20" s="1"/>
  <c r="AC375" i="20"/>
  <c r="AC489" i="20"/>
  <c r="AB489" i="20"/>
  <c r="X489" i="20" s="1"/>
  <c r="W489" i="20" s="1"/>
  <c r="AC330" i="20"/>
  <c r="AB330" i="20"/>
  <c r="X330" i="20" s="1"/>
  <c r="W330" i="20" s="1"/>
  <c r="AB450" i="20"/>
  <c r="X450" i="20" s="1"/>
  <c r="W450" i="20" s="1"/>
  <c r="AC450" i="20"/>
  <c r="AB196" i="20"/>
  <c r="X196" i="20" s="1"/>
  <c r="W196" i="20" s="1"/>
  <c r="AC196" i="20"/>
  <c r="AC491" i="20"/>
  <c r="AB491" i="20"/>
  <c r="X491" i="20" s="1"/>
  <c r="W491" i="20" s="1"/>
  <c r="AC495" i="20"/>
  <c r="AB495" i="20"/>
  <c r="X495" i="20" s="1"/>
  <c r="W495" i="20" s="1"/>
  <c r="AC490" i="20"/>
  <c r="AB490" i="20"/>
  <c r="X490" i="20" s="1"/>
  <c r="W490" i="20" s="1"/>
  <c r="AB492" i="20"/>
  <c r="X492" i="20" s="1"/>
  <c r="W492" i="20" s="1"/>
  <c r="AC492" i="20"/>
  <c r="AC486" i="20"/>
  <c r="AB486" i="20"/>
  <c r="X486" i="20" s="1"/>
  <c r="W486" i="20" s="1"/>
  <c r="AC334" i="20"/>
  <c r="AB334" i="20"/>
  <c r="X334" i="20" s="1"/>
  <c r="W334" i="20" s="1"/>
  <c r="AB177" i="20"/>
  <c r="X177" i="20" s="1"/>
  <c r="W177" i="20" s="1"/>
  <c r="AC177" i="20"/>
  <c r="AC325" i="20"/>
  <c r="AB325" i="20"/>
  <c r="X325" i="20" s="1"/>
  <c r="W325" i="20" s="1"/>
  <c r="AB321" i="20"/>
  <c r="X321" i="20" s="1"/>
  <c r="W321" i="20" s="1"/>
  <c r="AC321" i="20"/>
  <c r="AC432" i="20"/>
  <c r="AB432" i="20"/>
  <c r="X432" i="20" s="1"/>
  <c r="W432" i="20" s="1"/>
  <c r="AB193" i="20"/>
  <c r="X193" i="20" s="1"/>
  <c r="W193" i="20" s="1"/>
  <c r="AC193" i="20"/>
  <c r="AC195" i="20"/>
  <c r="AB195" i="20"/>
  <c r="X195" i="20" s="1"/>
  <c r="W195" i="20" s="1"/>
  <c r="AC372" i="20"/>
  <c r="AB372" i="20"/>
  <c r="X372" i="20" s="1"/>
  <c r="W372" i="20" s="1"/>
  <c r="AB437" i="20"/>
  <c r="X437" i="20" s="1"/>
  <c r="W437" i="20" s="1"/>
  <c r="AC437" i="20"/>
  <c r="AC198" i="20"/>
  <c r="AB198" i="20"/>
  <c r="X198" i="20" s="1"/>
  <c r="W198" i="20" s="1"/>
  <c r="AC766" i="20"/>
  <c r="AB766" i="20"/>
  <c r="X766" i="20" s="1"/>
  <c r="W766" i="20" s="1"/>
  <c r="AC741" i="20"/>
  <c r="AB741" i="20"/>
  <c r="X741" i="20" s="1"/>
  <c r="W741" i="20" s="1"/>
  <c r="AC1189" i="20"/>
  <c r="AB1189" i="20"/>
  <c r="X1189" i="20" s="1"/>
  <c r="W1189" i="20" s="1"/>
  <c r="AC1237" i="20"/>
  <c r="AB1237" i="20"/>
  <c r="X1237" i="20" s="1"/>
  <c r="W1237" i="20" s="1"/>
  <c r="AB753" i="20"/>
  <c r="X753" i="20" s="1"/>
  <c r="W753" i="20" s="1"/>
  <c r="AC753" i="20"/>
  <c r="AB1238" i="20"/>
  <c r="X1238" i="20" s="1"/>
  <c r="W1238" i="20" s="1"/>
  <c r="AC1238" i="20"/>
  <c r="AB1196" i="20"/>
  <c r="X1196" i="20" s="1"/>
  <c r="W1196" i="20" s="1"/>
  <c r="AC1196" i="20"/>
  <c r="AC986" i="20"/>
  <c r="AB986" i="20"/>
  <c r="X986" i="20" s="1"/>
  <c r="W986" i="20" s="1"/>
  <c r="AC1195" i="20"/>
  <c r="AB1195" i="20"/>
  <c r="X1195" i="20" s="1"/>
  <c r="W1195" i="20" s="1"/>
  <c r="AB1202" i="20"/>
  <c r="X1202" i="20" s="1"/>
  <c r="W1202" i="20" s="1"/>
  <c r="AC1202" i="20"/>
  <c r="AB757" i="20"/>
  <c r="X757" i="20" s="1"/>
  <c r="W757" i="20" s="1"/>
  <c r="AC757" i="20"/>
  <c r="AC1191" i="20"/>
  <c r="AB1191" i="20"/>
  <c r="X1191" i="20" s="1"/>
  <c r="W1191" i="20" s="1"/>
  <c r="AB750" i="20"/>
  <c r="X750" i="20" s="1"/>
  <c r="W750" i="20" s="1"/>
  <c r="AC750" i="20"/>
  <c r="AB1239" i="20"/>
  <c r="X1239" i="20" s="1"/>
  <c r="W1239" i="20" s="1"/>
  <c r="AC1239" i="20"/>
  <c r="AC1005" i="20"/>
  <c r="AB1005" i="20"/>
  <c r="X1005" i="20" s="1"/>
  <c r="W1005" i="20" s="1"/>
  <c r="AB742" i="20"/>
  <c r="X742" i="20" s="1"/>
  <c r="W742" i="20" s="1"/>
  <c r="AC742" i="20"/>
  <c r="AB1186" i="20"/>
  <c r="X1186" i="20" s="1"/>
  <c r="W1186" i="20" s="1"/>
  <c r="AC1186" i="20"/>
  <c r="AC993" i="20"/>
  <c r="AB993" i="20"/>
  <c r="X993" i="20" s="1"/>
  <c r="W993" i="20" s="1"/>
  <c r="AB1244" i="20"/>
  <c r="X1244" i="20" s="1"/>
  <c r="W1244" i="20" s="1"/>
  <c r="AC1244" i="20"/>
  <c r="AC998" i="20"/>
  <c r="AB998" i="20"/>
  <c r="X998" i="20" s="1"/>
  <c r="W998" i="20" s="1"/>
  <c r="AB981" i="20"/>
  <c r="X981" i="20" s="1"/>
  <c r="W981" i="20" s="1"/>
  <c r="AC981" i="20"/>
  <c r="AB758" i="20"/>
  <c r="X758" i="20" s="1"/>
  <c r="W758" i="20" s="1"/>
  <c r="AC758" i="20"/>
  <c r="AC972" i="20"/>
  <c r="AB972" i="20"/>
  <c r="X972" i="20" s="1"/>
  <c r="W972" i="20" s="1"/>
  <c r="AC1210" i="20"/>
  <c r="AB1210" i="20"/>
  <c r="X1210" i="20" s="1"/>
  <c r="W1210" i="20" s="1"/>
  <c r="AC1211" i="20"/>
  <c r="AB1211" i="20"/>
  <c r="X1211" i="20" s="1"/>
  <c r="W1211" i="20" s="1"/>
  <c r="AB984" i="20"/>
  <c r="X984" i="20" s="1"/>
  <c r="W984" i="20" s="1"/>
  <c r="AC984" i="20"/>
  <c r="AC1232" i="20"/>
  <c r="AB1232" i="20"/>
  <c r="X1232" i="20" s="1"/>
  <c r="W1232" i="20" s="1"/>
  <c r="AC1219" i="20"/>
  <c r="AB1219" i="20"/>
  <c r="X1219" i="20" s="1"/>
  <c r="W1219" i="20" s="1"/>
  <c r="AB1203" i="20"/>
  <c r="X1203" i="20" s="1"/>
  <c r="W1203" i="20" s="1"/>
  <c r="AC1203" i="20"/>
  <c r="AB764" i="20"/>
  <c r="X764" i="20" s="1"/>
  <c r="W764" i="20" s="1"/>
  <c r="AC764" i="20"/>
  <c r="AB1240" i="20"/>
  <c r="X1240" i="20" s="1"/>
  <c r="W1240" i="20" s="1"/>
  <c r="AC1240" i="20"/>
  <c r="AB1220" i="20"/>
  <c r="X1220" i="20" s="1"/>
  <c r="W1220" i="20" s="1"/>
  <c r="AC1220" i="20"/>
  <c r="AC999" i="20"/>
  <c r="AB999" i="20"/>
  <c r="X999" i="20" s="1"/>
  <c r="W999" i="20" s="1"/>
  <c r="AC1324" i="20"/>
  <c r="AB1324" i="20"/>
  <c r="X1324" i="20" s="1"/>
  <c r="W1324" i="20" s="1"/>
  <c r="AC1251" i="20"/>
  <c r="AB1251" i="20"/>
  <c r="X1251" i="20" s="1"/>
  <c r="W1251" i="20" s="1"/>
  <c r="AC767" i="20"/>
  <c r="AB767" i="20"/>
  <c r="X767" i="20" s="1"/>
  <c r="W767" i="20" s="1"/>
  <c r="AB1226" i="20"/>
  <c r="X1226" i="20" s="1"/>
  <c r="W1226" i="20" s="1"/>
  <c r="AC1226" i="20"/>
  <c r="AC969" i="20"/>
  <c r="AB969" i="20"/>
  <c r="X969" i="20" s="1"/>
  <c r="W969" i="20" s="1"/>
  <c r="AB963" i="20"/>
  <c r="X963" i="20" s="1"/>
  <c r="W963" i="20" s="1"/>
  <c r="AC963" i="20"/>
  <c r="AB1248" i="20"/>
  <c r="X1248" i="20" s="1"/>
  <c r="W1248" i="20" s="1"/>
  <c r="AC1248" i="20"/>
  <c r="AC1065" i="20"/>
  <c r="AB1065" i="20"/>
  <c r="X1065" i="20" s="1"/>
  <c r="W1065" i="20" s="1"/>
  <c r="AB1252" i="20"/>
  <c r="X1252" i="20" s="1"/>
  <c r="W1252" i="20" s="1"/>
  <c r="AC1252" i="20"/>
  <c r="AB798" i="20"/>
  <c r="X798" i="20" s="1"/>
  <c r="W798" i="20" s="1"/>
  <c r="AC798" i="20"/>
  <c r="AC1233" i="20"/>
  <c r="AB1233" i="20"/>
  <c r="X1233" i="20" s="1"/>
  <c r="W1233" i="20" s="1"/>
  <c r="AB1245" i="20"/>
  <c r="X1245" i="20" s="1"/>
  <c r="W1245" i="20" s="1"/>
  <c r="AC1245" i="20"/>
  <c r="AB1229" i="20"/>
  <c r="X1229" i="20" s="1"/>
  <c r="W1229" i="20" s="1"/>
  <c r="AC1229" i="20"/>
  <c r="AC966" i="20"/>
  <c r="AB966" i="20"/>
  <c r="X966" i="20" s="1"/>
  <c r="W966" i="20" s="1"/>
  <c r="AB975" i="20"/>
  <c r="X975" i="20" s="1"/>
  <c r="W975" i="20" s="1"/>
  <c r="AC975" i="20"/>
  <c r="AC979" i="20"/>
  <c r="AB979" i="20"/>
  <c r="X979" i="20" s="1"/>
  <c r="W979" i="20" s="1"/>
  <c r="AB1060" i="20"/>
  <c r="X1060" i="20" s="1"/>
  <c r="W1060" i="20" s="1"/>
  <c r="AC1060" i="20"/>
  <c r="AC1003" i="20"/>
  <c r="AB1003" i="20"/>
  <c r="X1003" i="20" s="1"/>
  <c r="W1003" i="20" s="1"/>
  <c r="AC1073" i="20"/>
  <c r="AB1073" i="20"/>
  <c r="X1073" i="20" s="1"/>
  <c r="W1073" i="20" s="1"/>
  <c r="AB1215" i="20"/>
  <c r="X1215" i="20" s="1"/>
  <c r="W1215" i="20" s="1"/>
  <c r="AC1215" i="20"/>
  <c r="AB976" i="20"/>
  <c r="X976" i="20" s="1"/>
  <c r="W976" i="20" s="1"/>
  <c r="AC976" i="20"/>
  <c r="AC1246" i="20"/>
  <c r="AB1246" i="20"/>
  <c r="X1246" i="20" s="1"/>
  <c r="W1246" i="20" s="1"/>
  <c r="AC983" i="20"/>
  <c r="AB983" i="20"/>
  <c r="X983" i="20" s="1"/>
  <c r="W983" i="20" s="1"/>
  <c r="AB1212" i="20"/>
  <c r="X1212" i="20" s="1"/>
  <c r="W1212" i="20" s="1"/>
  <c r="AC1212" i="20"/>
  <c r="AB1188" i="20"/>
  <c r="X1188" i="20" s="1"/>
  <c r="W1188" i="20" s="1"/>
  <c r="AC1188" i="20"/>
  <c r="AC1249" i="20"/>
  <c r="AB1249" i="20"/>
  <c r="X1249" i="20" s="1"/>
  <c r="W1249" i="20" s="1"/>
  <c r="AB995" i="20"/>
  <c r="X995" i="20" s="1"/>
  <c r="W995" i="20" s="1"/>
  <c r="AC995" i="20"/>
  <c r="AC964" i="20"/>
  <c r="AB964" i="20"/>
  <c r="X964" i="20" s="1"/>
  <c r="W964" i="20" s="1"/>
  <c r="AC965" i="20"/>
  <c r="AB965" i="20"/>
  <c r="X965" i="20" s="1"/>
  <c r="W965" i="20" s="1"/>
  <c r="AB1080" i="20"/>
  <c r="X1080" i="20" s="1"/>
  <c r="W1080" i="20" s="1"/>
  <c r="AC1080" i="20"/>
  <c r="AC1085" i="20"/>
  <c r="AB1085" i="20"/>
  <c r="X1085" i="20" s="1"/>
  <c r="W1085" i="20" s="1"/>
  <c r="AB982" i="20"/>
  <c r="X982" i="20" s="1"/>
  <c r="W982" i="20" s="1"/>
  <c r="AC982" i="20"/>
  <c r="AC973" i="20"/>
  <c r="AB973" i="20"/>
  <c r="X973" i="20" s="1"/>
  <c r="W973" i="20" s="1"/>
  <c r="AB1069" i="20"/>
  <c r="X1069" i="20" s="1"/>
  <c r="W1069" i="20" s="1"/>
  <c r="AC1069" i="20"/>
  <c r="AC997" i="20"/>
  <c r="AB997" i="20"/>
  <c r="X997" i="20" s="1"/>
  <c r="W997" i="20" s="1"/>
  <c r="AB1187" i="20"/>
  <c r="X1187" i="20" s="1"/>
  <c r="W1187" i="20" s="1"/>
  <c r="AC1187" i="20"/>
  <c r="AC1058" i="20"/>
  <c r="AB1058" i="20"/>
  <c r="X1058" i="20" s="1"/>
  <c r="W1058" i="20" s="1"/>
  <c r="AB1234" i="20"/>
  <c r="X1234" i="20" s="1"/>
  <c r="W1234" i="20" s="1"/>
  <c r="AC1234" i="20"/>
  <c r="AC1078" i="20"/>
  <c r="AB1078" i="20"/>
  <c r="X1078" i="20" s="1"/>
  <c r="W1078" i="20" s="1"/>
  <c r="AB1230" i="20"/>
  <c r="X1230" i="20" s="1"/>
  <c r="W1230" i="20" s="1"/>
  <c r="AC1230" i="20"/>
  <c r="AB1071" i="20"/>
  <c r="X1071" i="20" s="1"/>
  <c r="W1071" i="20" s="1"/>
  <c r="AC1071" i="20"/>
  <c r="AB1221" i="20"/>
  <c r="X1221" i="20" s="1"/>
  <c r="W1221" i="20" s="1"/>
  <c r="AC1221" i="20"/>
  <c r="AC1063" i="20"/>
  <c r="AB1063" i="20"/>
  <c r="X1063" i="20" s="1"/>
  <c r="W1063" i="20" s="1"/>
  <c r="AB1199" i="20"/>
  <c r="X1199" i="20" s="1"/>
  <c r="W1199" i="20" s="1"/>
  <c r="AC1199" i="20"/>
  <c r="AB763" i="20"/>
  <c r="X763" i="20" s="1"/>
  <c r="W763" i="20" s="1"/>
  <c r="AC763" i="20"/>
  <c r="AC1074" i="20"/>
  <c r="AB1074" i="20"/>
  <c r="X1074" i="20" s="1"/>
  <c r="W1074" i="20" s="1"/>
  <c r="AB1253" i="20"/>
  <c r="X1253" i="20" s="1"/>
  <c r="W1253" i="20" s="1"/>
  <c r="AC1253" i="20"/>
  <c r="AB971" i="20"/>
  <c r="X971" i="20" s="1"/>
  <c r="W971" i="20" s="1"/>
  <c r="AC971" i="20"/>
  <c r="AC1079" i="20"/>
  <c r="AB1079" i="20"/>
  <c r="X1079" i="20" s="1"/>
  <c r="W1079" i="20" s="1"/>
  <c r="AB970" i="20"/>
  <c r="X970" i="20" s="1"/>
  <c r="W970" i="20" s="1"/>
  <c r="AC970" i="20"/>
  <c r="AC1070" i="20"/>
  <c r="AB1070" i="20"/>
  <c r="X1070" i="20" s="1"/>
  <c r="W1070" i="20" s="1"/>
  <c r="AC1081" i="20"/>
  <c r="AB1081" i="20"/>
  <c r="X1081" i="20" s="1"/>
  <c r="W1081" i="20" s="1"/>
  <c r="AB1222" i="20"/>
  <c r="X1222" i="20" s="1"/>
  <c r="W1222" i="20" s="1"/>
  <c r="AC1222" i="20"/>
  <c r="AB1204" i="20"/>
  <c r="X1204" i="20" s="1"/>
  <c r="W1204" i="20" s="1"/>
  <c r="AC1204" i="20"/>
  <c r="AC1061" i="20"/>
  <c r="AB1061" i="20"/>
  <c r="X1061" i="20" s="1"/>
  <c r="W1061" i="20" s="1"/>
  <c r="AB994" i="20"/>
  <c r="X994" i="20" s="1"/>
  <c r="W994" i="20" s="1"/>
  <c r="AC994" i="20"/>
  <c r="AB1227" i="20"/>
  <c r="X1227" i="20" s="1"/>
  <c r="W1227" i="20" s="1"/>
  <c r="AC1227" i="20"/>
  <c r="AB1197" i="20"/>
  <c r="X1197" i="20" s="1"/>
  <c r="W1197" i="20" s="1"/>
  <c r="AC1197" i="20"/>
  <c r="AB1200" i="20"/>
  <c r="X1200" i="20" s="1"/>
  <c r="W1200" i="20" s="1"/>
  <c r="AC1200" i="20"/>
  <c r="AB985" i="20"/>
  <c r="X985" i="20" s="1"/>
  <c r="W985" i="20" s="1"/>
  <c r="AC985" i="20"/>
  <c r="AB1076" i="20"/>
  <c r="X1076" i="20" s="1"/>
  <c r="W1076" i="20" s="1"/>
  <c r="AC1076" i="20"/>
  <c r="AB1207" i="20"/>
  <c r="X1207" i="20" s="1"/>
  <c r="W1207" i="20" s="1"/>
  <c r="AC1207" i="20"/>
  <c r="AC1064" i="20"/>
  <c r="AB1064" i="20"/>
  <c r="X1064" i="20" s="1"/>
  <c r="W1064" i="20" s="1"/>
  <c r="AC980" i="20"/>
  <c r="AB980" i="20"/>
  <c r="X980" i="20" s="1"/>
  <c r="W980" i="20" s="1"/>
  <c r="AB1218" i="20"/>
  <c r="X1218" i="20" s="1"/>
  <c r="W1218" i="20" s="1"/>
  <c r="AC1218" i="20"/>
  <c r="AC1228" i="20"/>
  <c r="AB1228" i="20"/>
  <c r="X1228" i="20" s="1"/>
  <c r="W1228" i="20" s="1"/>
  <c r="AC1057" i="20"/>
  <c r="AB1057" i="20"/>
  <c r="X1057" i="20" s="1"/>
  <c r="W1057" i="20" s="1"/>
  <c r="AC1235" i="20"/>
  <c r="AB1235" i="20"/>
  <c r="X1235" i="20" s="1"/>
  <c r="W1235" i="20" s="1"/>
  <c r="AB792" i="20"/>
  <c r="X792" i="20" s="1"/>
  <c r="W792" i="20" s="1"/>
  <c r="AC792" i="20"/>
  <c r="AB1190" i="20"/>
  <c r="X1190" i="20" s="1"/>
  <c r="W1190" i="20" s="1"/>
  <c r="AC1190" i="20"/>
  <c r="AB992" i="20"/>
  <c r="X992" i="20" s="1"/>
  <c r="W992" i="20" s="1"/>
  <c r="AC992" i="20"/>
  <c r="AC1068" i="20"/>
  <c r="AB1068" i="20"/>
  <c r="X1068" i="20" s="1"/>
  <c r="W1068" i="20" s="1"/>
  <c r="AB1084" i="20"/>
  <c r="X1084" i="20" s="1"/>
  <c r="W1084" i="20" s="1"/>
  <c r="AC1084" i="20"/>
  <c r="AC1055" i="20"/>
  <c r="AB1055" i="20"/>
  <c r="X1055" i="20" s="1"/>
  <c r="W1055" i="20" s="1"/>
  <c r="AC1328" i="20"/>
  <c r="AB1328" i="20"/>
  <c r="X1328" i="20" s="1"/>
  <c r="W1328" i="20" s="1"/>
  <c r="AC1072" i="20"/>
  <c r="AB1072" i="20"/>
  <c r="X1072" i="20" s="1"/>
  <c r="W1072" i="20" s="1"/>
  <c r="AB1059" i="20"/>
  <c r="X1059" i="20" s="1"/>
  <c r="W1059" i="20" s="1"/>
  <c r="AC1059" i="20"/>
  <c r="AC1082" i="20"/>
  <c r="AB1082" i="20"/>
  <c r="X1082" i="20" s="1"/>
  <c r="W1082" i="20" s="1"/>
  <c r="AC1247" i="20"/>
  <c r="AB1247" i="20"/>
  <c r="X1247" i="20" s="1"/>
  <c r="W1247" i="20" s="1"/>
  <c r="AB1241" i="20"/>
  <c r="X1241" i="20" s="1"/>
  <c r="W1241" i="20" s="1"/>
  <c r="AC1241" i="20"/>
  <c r="AC1067" i="20"/>
  <c r="AB1067" i="20"/>
  <c r="X1067" i="20" s="1"/>
  <c r="W1067" i="20" s="1"/>
  <c r="AB1326" i="20"/>
  <c r="X1326" i="20" s="1"/>
  <c r="W1326" i="20" s="1"/>
  <c r="AC1326" i="20"/>
  <c r="AB1213" i="20"/>
  <c r="X1213" i="20" s="1"/>
  <c r="W1213" i="20" s="1"/>
  <c r="AC1213" i="20"/>
  <c r="AB1000" i="20"/>
  <c r="X1000" i="20" s="1"/>
  <c r="W1000" i="20" s="1"/>
  <c r="AC1000" i="20"/>
  <c r="AC1006" i="20"/>
  <c r="AB1006" i="20"/>
  <c r="X1006" i="20" s="1"/>
  <c r="W1006" i="20" s="1"/>
  <c r="AC1193" i="20"/>
  <c r="AB1193" i="20"/>
  <c r="X1193" i="20" s="1"/>
  <c r="W1193" i="20" s="1"/>
  <c r="AB1056" i="20"/>
  <c r="X1056" i="20" s="1"/>
  <c r="W1056" i="20" s="1"/>
  <c r="AC1056" i="20"/>
  <c r="AC1062" i="20"/>
  <c r="AB1062" i="20"/>
  <c r="X1062" i="20" s="1"/>
  <c r="W1062" i="20" s="1"/>
  <c r="AB1184" i="20"/>
  <c r="X1184" i="20" s="1"/>
  <c r="W1184" i="20" s="1"/>
  <c r="AC1184" i="20"/>
  <c r="AB774" i="20"/>
  <c r="X774" i="20" s="1"/>
  <c r="W774" i="20" s="1"/>
  <c r="AC774" i="20"/>
  <c r="AC751" i="20"/>
  <c r="AB751" i="20"/>
  <c r="X751" i="20" s="1"/>
  <c r="W751" i="20" s="1"/>
  <c r="AB1333" i="20"/>
  <c r="X1333" i="20" s="1"/>
  <c r="W1333" i="20" s="1"/>
  <c r="AC1333" i="20"/>
  <c r="AB1001" i="20"/>
  <c r="X1001" i="20" s="1"/>
  <c r="W1001" i="20" s="1"/>
  <c r="AC1001" i="20"/>
  <c r="AC1201" i="20"/>
  <c r="AB1201" i="20"/>
  <c r="X1201" i="20" s="1"/>
  <c r="W1201" i="20" s="1"/>
  <c r="AC987" i="20"/>
  <c r="AB987" i="20"/>
  <c r="X987" i="20" s="1"/>
  <c r="W987" i="20" s="1"/>
  <c r="AB1323" i="20"/>
  <c r="X1323" i="20" s="1"/>
  <c r="W1323" i="20" s="1"/>
  <c r="AC1323" i="20"/>
  <c r="AC1205" i="20"/>
  <c r="AB1205" i="20"/>
  <c r="X1205" i="20" s="1"/>
  <c r="W1205" i="20" s="1"/>
  <c r="AC1335" i="20"/>
  <c r="AB1335" i="20"/>
  <c r="X1335" i="20" s="1"/>
  <c r="W1335" i="20" s="1"/>
  <c r="AB977" i="20"/>
  <c r="X977" i="20" s="1"/>
  <c r="W977" i="20" s="1"/>
  <c r="AC977" i="20"/>
  <c r="AB769" i="20"/>
  <c r="X769" i="20" s="1"/>
  <c r="W769" i="20" s="1"/>
  <c r="AC769" i="20"/>
  <c r="AC1320" i="20"/>
  <c r="AB1320" i="20"/>
  <c r="X1320" i="20" s="1"/>
  <c r="W1320" i="20" s="1"/>
  <c r="AB1066" i="20"/>
  <c r="X1066" i="20" s="1"/>
  <c r="W1066" i="20" s="1"/>
  <c r="AC1066" i="20"/>
  <c r="AC1002" i="20"/>
  <c r="AB1002" i="20"/>
  <c r="X1002" i="20" s="1"/>
  <c r="W1002" i="20" s="1"/>
  <c r="AC1216" i="20"/>
  <c r="AB1216" i="20"/>
  <c r="X1216" i="20" s="1"/>
  <c r="W1216" i="20" s="1"/>
  <c r="AC1336" i="20"/>
  <c r="AB1336" i="20"/>
  <c r="X1336" i="20" s="1"/>
  <c r="W1336" i="20" s="1"/>
  <c r="AC1185" i="20"/>
  <c r="AB1185" i="20"/>
  <c r="X1185" i="20" s="1"/>
  <c r="W1185" i="20" s="1"/>
  <c r="AB1214" i="20"/>
  <c r="X1214" i="20" s="1"/>
  <c r="W1214" i="20" s="1"/>
  <c r="AC1214" i="20"/>
  <c r="AC988" i="20"/>
  <c r="AB988" i="20"/>
  <c r="X988" i="20" s="1"/>
  <c r="W988" i="20" s="1"/>
  <c r="AC1334" i="20"/>
  <c r="AB1334" i="20"/>
  <c r="X1334" i="20" s="1"/>
  <c r="W1334" i="20" s="1"/>
  <c r="AC1223" i="20"/>
  <c r="AB1223" i="20"/>
  <c r="X1223" i="20" s="1"/>
  <c r="W1223" i="20" s="1"/>
  <c r="AB1192" i="20"/>
  <c r="X1192" i="20" s="1"/>
  <c r="W1192" i="20" s="1"/>
  <c r="AC1192" i="20"/>
  <c r="AC1075" i="20"/>
  <c r="AB1075" i="20"/>
  <c r="X1075" i="20" s="1"/>
  <c r="W1075" i="20" s="1"/>
  <c r="AC1331" i="20"/>
  <c r="AB1331" i="20"/>
  <c r="X1331" i="20" s="1"/>
  <c r="W1331" i="20" s="1"/>
  <c r="AB974" i="20"/>
  <c r="X974" i="20" s="1"/>
  <c r="W974" i="20" s="1"/>
  <c r="AC974" i="20"/>
  <c r="AC996" i="20"/>
  <c r="AB996" i="20"/>
  <c r="X996" i="20" s="1"/>
  <c r="W996" i="20" s="1"/>
  <c r="AC782" i="20"/>
  <c r="AB782" i="20"/>
  <c r="X782" i="20" s="1"/>
  <c r="W782" i="20" s="1"/>
  <c r="AC745" i="20"/>
  <c r="AB745" i="20"/>
  <c r="X745" i="20" s="1"/>
  <c r="W745" i="20" s="1"/>
  <c r="AB754" i="20"/>
  <c r="X754" i="20" s="1"/>
  <c r="W754" i="20" s="1"/>
  <c r="AC754" i="20"/>
  <c r="AB1198" i="20"/>
  <c r="X1198" i="20" s="1"/>
  <c r="W1198" i="20" s="1"/>
  <c r="AC1198" i="20"/>
  <c r="AC1224" i="20"/>
  <c r="AB1224" i="20"/>
  <c r="X1224" i="20" s="1"/>
  <c r="W1224" i="20" s="1"/>
  <c r="AB968" i="20"/>
  <c r="X968" i="20" s="1"/>
  <c r="W968" i="20" s="1"/>
  <c r="AC968" i="20"/>
  <c r="AB1242" i="20"/>
  <c r="X1242" i="20" s="1"/>
  <c r="W1242" i="20" s="1"/>
  <c r="AC1242" i="20"/>
  <c r="AC989" i="20"/>
  <c r="AB989" i="20"/>
  <c r="X989" i="20" s="1"/>
  <c r="W989" i="20" s="1"/>
  <c r="AB1225" i="20"/>
  <c r="X1225" i="20" s="1"/>
  <c r="W1225" i="20" s="1"/>
  <c r="AC1225" i="20"/>
  <c r="AB1327" i="20"/>
  <c r="X1327" i="20" s="1"/>
  <c r="W1327" i="20" s="1"/>
  <c r="AC1327" i="20"/>
  <c r="AC804" i="20"/>
  <c r="AB804" i="20"/>
  <c r="X804" i="20" s="1"/>
  <c r="W804" i="20" s="1"/>
  <c r="AC1083" i="20"/>
  <c r="AB1083" i="20"/>
  <c r="X1083" i="20" s="1"/>
  <c r="W1083" i="20" s="1"/>
  <c r="AC990" i="20"/>
  <c r="AB990" i="20"/>
  <c r="X990" i="20" s="1"/>
  <c r="W990" i="20" s="1"/>
  <c r="AC1322" i="20"/>
  <c r="AB1322" i="20"/>
  <c r="X1322" i="20" s="1"/>
  <c r="W1322" i="20" s="1"/>
  <c r="AC1332" i="20"/>
  <c r="AB1332" i="20"/>
  <c r="X1332" i="20" s="1"/>
  <c r="W1332" i="20" s="1"/>
  <c r="AC1338" i="20"/>
  <c r="AB1338" i="20"/>
  <c r="X1338" i="20" s="1"/>
  <c r="W1338" i="20" s="1"/>
  <c r="AB1194" i="20"/>
  <c r="X1194" i="20" s="1"/>
  <c r="W1194" i="20" s="1"/>
  <c r="AC1194" i="20"/>
  <c r="AC1004" i="20"/>
  <c r="AB1004" i="20"/>
  <c r="X1004" i="20" s="1"/>
  <c r="W1004" i="20" s="1"/>
  <c r="AC1231" i="20"/>
  <c r="AB1231" i="20"/>
  <c r="X1231" i="20" s="1"/>
  <c r="W1231" i="20" s="1"/>
  <c r="AC787" i="20"/>
  <c r="AB787" i="20"/>
  <c r="X787" i="20" s="1"/>
  <c r="W787" i="20" s="1"/>
  <c r="AC1321" i="20"/>
  <c r="AB1321" i="20"/>
  <c r="X1321" i="20" s="1"/>
  <c r="W1321" i="20" s="1"/>
  <c r="AB1330" i="20"/>
  <c r="X1330" i="20" s="1"/>
  <c r="W1330" i="20" s="1"/>
  <c r="AC1330" i="20"/>
  <c r="AB796" i="20"/>
  <c r="X796" i="20" s="1"/>
  <c r="W796" i="20" s="1"/>
  <c r="AC796" i="20"/>
  <c r="AC1236" i="20"/>
  <c r="AB1236" i="20"/>
  <c r="X1236" i="20" s="1"/>
  <c r="W1236" i="20" s="1"/>
  <c r="AC978" i="20"/>
  <c r="AB978" i="20"/>
  <c r="X978" i="20" s="1"/>
  <c r="W978" i="20" s="1"/>
  <c r="AB785" i="20"/>
  <c r="X785" i="20" s="1"/>
  <c r="W785" i="20" s="1"/>
  <c r="AC785" i="20"/>
  <c r="AC967" i="20"/>
  <c r="AB967" i="20"/>
  <c r="X967" i="20" s="1"/>
  <c r="W967" i="20" s="1"/>
  <c r="AB1254" i="20"/>
  <c r="X1254" i="20" s="1"/>
  <c r="W1254" i="20" s="1"/>
  <c r="AC1254" i="20"/>
  <c r="AC1329" i="20"/>
  <c r="AB1329" i="20"/>
  <c r="X1329" i="20" s="1"/>
  <c r="W1329" i="20" s="1"/>
  <c r="AC807" i="20"/>
  <c r="AB807" i="20"/>
  <c r="X807" i="20" s="1"/>
  <c r="W807" i="20" s="1"/>
  <c r="AC788" i="20"/>
  <c r="AB788" i="20"/>
  <c r="X788" i="20" s="1"/>
  <c r="W788" i="20" s="1"/>
  <c r="AB1208" i="20"/>
  <c r="X1208" i="20" s="1"/>
  <c r="W1208" i="20" s="1"/>
  <c r="AC1208" i="20"/>
  <c r="AC1250" i="20"/>
  <c r="AB1250" i="20"/>
  <c r="X1250" i="20" s="1"/>
  <c r="W1250" i="20" s="1"/>
  <c r="AB1325" i="20"/>
  <c r="X1325" i="20" s="1"/>
  <c r="W1325" i="20" s="1"/>
  <c r="AC1325" i="20"/>
  <c r="AB777" i="20"/>
  <c r="X777" i="20" s="1"/>
  <c r="W777" i="20" s="1"/>
  <c r="AC777" i="20"/>
  <c r="AB1206" i="20"/>
  <c r="X1206" i="20" s="1"/>
  <c r="W1206" i="20" s="1"/>
  <c r="AC1206" i="20"/>
  <c r="AB1337" i="20"/>
  <c r="X1337" i="20" s="1"/>
  <c r="W1337" i="20" s="1"/>
  <c r="AC1337" i="20"/>
  <c r="AC1243" i="20"/>
  <c r="AB1243" i="20"/>
  <c r="X1243" i="20" s="1"/>
  <c r="W1243" i="20" s="1"/>
  <c r="AC1209" i="20"/>
  <c r="AB1209" i="20"/>
  <c r="X1209" i="20" s="1"/>
  <c r="W1209" i="20" s="1"/>
  <c r="AB790" i="20"/>
  <c r="X790" i="20" s="1"/>
  <c r="W790" i="20" s="1"/>
  <c r="AC790" i="20"/>
  <c r="AC1217" i="20"/>
  <c r="AB1217" i="20"/>
  <c r="X1217" i="20" s="1"/>
  <c r="W1217" i="20" s="1"/>
  <c r="AB775" i="20"/>
  <c r="X775" i="20" s="1"/>
  <c r="W775" i="20" s="1"/>
  <c r="AC775" i="20"/>
  <c r="AC793" i="20"/>
  <c r="AB793" i="20"/>
  <c r="X793" i="20" s="1"/>
  <c r="W793" i="20" s="1"/>
  <c r="AB770" i="20"/>
  <c r="X770" i="20" s="1"/>
  <c r="W770" i="20" s="1"/>
  <c r="AC770" i="20"/>
  <c r="AB1077" i="20"/>
  <c r="X1077" i="20" s="1"/>
  <c r="W1077" i="20" s="1"/>
  <c r="AC1077" i="20"/>
  <c r="AC794" i="20"/>
  <c r="AB794" i="20"/>
  <c r="X794" i="20" s="1"/>
  <c r="W794" i="20" s="1"/>
  <c r="AB991" i="20"/>
  <c r="X991" i="20" s="1"/>
  <c r="W991" i="20" s="1"/>
  <c r="AC991" i="20"/>
  <c r="AC810" i="20"/>
  <c r="AB810" i="20"/>
  <c r="X810" i="20" s="1"/>
  <c r="W810" i="20" s="1"/>
  <c r="AB812" i="20"/>
  <c r="X812" i="20" s="1"/>
  <c r="W812" i="20" s="1"/>
  <c r="AC812" i="20"/>
  <c r="AB811" i="20"/>
  <c r="X811" i="20" s="1"/>
  <c r="W811" i="20" s="1"/>
  <c r="AC811" i="20"/>
  <c r="AB813" i="20"/>
  <c r="X813" i="20" s="1"/>
  <c r="W813" i="20" s="1"/>
  <c r="AC813" i="20"/>
  <c r="AC1007" i="20"/>
  <c r="AB1007" i="20"/>
  <c r="X1007" i="20" s="1"/>
  <c r="W1007" i="20" s="1"/>
  <c r="AB208" i="20"/>
  <c r="X208" i="20" s="1"/>
  <c r="W208" i="20" s="1"/>
  <c r="AC208" i="20"/>
  <c r="AB223" i="20"/>
  <c r="X223" i="20" s="1"/>
  <c r="W223" i="20" s="1"/>
  <c r="AC223" i="20"/>
  <c r="AB221" i="20"/>
  <c r="X221" i="20" s="1"/>
  <c r="W221" i="20" s="1"/>
  <c r="AC221" i="20"/>
  <c r="AC213" i="20"/>
  <c r="AB213" i="20"/>
  <c r="X213" i="20" s="1"/>
  <c r="W213" i="20" s="1"/>
  <c r="AB206" i="20"/>
  <c r="X206" i="20" s="1"/>
  <c r="W206" i="20" s="1"/>
  <c r="AC206" i="20"/>
  <c r="AC229" i="20"/>
  <c r="AB229" i="20"/>
  <c r="X229" i="20" s="1"/>
  <c r="W229" i="20" s="1"/>
  <c r="AC204" i="20"/>
  <c r="AB204" i="20"/>
  <c r="X204" i="20" s="1"/>
  <c r="W204" i="20" s="1"/>
  <c r="AC224" i="20"/>
  <c r="AB224" i="20"/>
  <c r="X224" i="20" s="1"/>
  <c r="W224" i="20" s="1"/>
  <c r="AB222" i="20"/>
  <c r="X222" i="20" s="1"/>
  <c r="W222" i="20" s="1"/>
  <c r="AC222" i="20"/>
  <c r="AC218" i="20"/>
  <c r="AB218" i="20"/>
  <c r="X218" i="20" s="1"/>
  <c r="W218" i="20" s="1"/>
  <c r="AB211" i="20"/>
  <c r="X211" i="20" s="1"/>
  <c r="W211" i="20" s="1"/>
  <c r="AC211" i="20"/>
  <c r="AC200" i="20"/>
  <c r="AB200" i="20"/>
  <c r="X200" i="20" s="1"/>
  <c r="W200" i="20" s="1"/>
  <c r="AB199" i="20"/>
  <c r="X199" i="20" s="1"/>
  <c r="W199" i="20" s="1"/>
  <c r="AC199" i="20"/>
  <c r="AB201" i="20"/>
  <c r="X201" i="20" s="1"/>
  <c r="W201" i="20" s="1"/>
  <c r="AC201" i="20"/>
  <c r="AC210" i="20"/>
  <c r="AB210" i="20"/>
  <c r="X210" i="20" s="1"/>
  <c r="W210" i="20" s="1"/>
  <c r="AB212" i="20"/>
  <c r="X212" i="20" s="1"/>
  <c r="W212" i="20" s="1"/>
  <c r="AC212" i="20"/>
  <c r="AB225" i="20"/>
  <c r="X225" i="20" s="1"/>
  <c r="W225" i="20" s="1"/>
  <c r="AC225" i="20"/>
  <c r="AC220" i="20"/>
  <c r="AB220" i="20"/>
  <c r="X220" i="20" s="1"/>
  <c r="W220" i="20" s="1"/>
  <c r="AC214" i="20"/>
  <c r="AB214" i="20"/>
  <c r="X214" i="20" s="1"/>
  <c r="W214" i="20" s="1"/>
  <c r="AC209" i="20"/>
  <c r="AB209" i="20"/>
  <c r="X209" i="20" s="1"/>
  <c r="W209" i="20" s="1"/>
  <c r="AC202" i="20"/>
  <c r="AB202" i="20"/>
  <c r="X202" i="20" s="1"/>
  <c r="W202" i="20" s="1"/>
  <c r="AB226" i="20"/>
  <c r="X226" i="20" s="1"/>
  <c r="W226" i="20" s="1"/>
  <c r="AC226" i="20"/>
  <c r="AB215" i="20"/>
  <c r="X215" i="20" s="1"/>
  <c r="W215" i="20" s="1"/>
  <c r="AC215" i="20"/>
  <c r="AC216" i="20"/>
  <c r="AB216" i="20"/>
  <c r="X216" i="20" s="1"/>
  <c r="W216" i="20" s="1"/>
  <c r="AC205" i="20"/>
  <c r="AB205" i="20"/>
  <c r="X205" i="20" s="1"/>
  <c r="W205" i="20" s="1"/>
  <c r="AB203" i="20"/>
  <c r="X203" i="20" s="1"/>
  <c r="W203" i="20" s="1"/>
  <c r="AC203" i="20"/>
  <c r="AB227" i="20"/>
  <c r="X227" i="20" s="1"/>
  <c r="W227" i="20" s="1"/>
  <c r="AC227" i="20"/>
  <c r="AB207" i="20"/>
  <c r="X207" i="20" s="1"/>
  <c r="W207" i="20" s="1"/>
  <c r="AC207" i="20"/>
  <c r="AC217" i="20"/>
  <c r="AB217" i="20"/>
  <c r="X217" i="20" s="1"/>
  <c r="W217" i="20" s="1"/>
  <c r="AB230" i="20"/>
  <c r="X230" i="20" s="1"/>
  <c r="W230" i="20" s="1"/>
  <c r="AC230" i="20"/>
  <c r="AB219" i="20"/>
  <c r="X219" i="20" s="1"/>
  <c r="W219" i="20" s="1"/>
  <c r="AC219" i="20"/>
  <c r="AB228" i="20"/>
  <c r="X228" i="20" s="1"/>
  <c r="W228" i="20" s="1"/>
  <c r="AC228" i="20"/>
  <c r="AC847" i="20"/>
  <c r="AB847" i="20"/>
  <c r="X847" i="20" s="1"/>
  <c r="W847" i="20" s="1"/>
  <c r="AC814" i="20"/>
  <c r="AB814" i="20"/>
  <c r="X814" i="20" s="1"/>
  <c r="W814" i="20" s="1"/>
  <c r="AC839" i="20"/>
  <c r="AB839" i="20"/>
  <c r="X839" i="20" s="1"/>
  <c r="W839" i="20" s="1"/>
  <c r="AB843" i="20"/>
  <c r="X843" i="20" s="1"/>
  <c r="W843" i="20" s="1"/>
  <c r="AC843" i="20"/>
  <c r="AB844" i="20"/>
  <c r="X844" i="20" s="1"/>
  <c r="W844" i="20" s="1"/>
  <c r="AC844" i="20"/>
  <c r="AC818" i="20"/>
  <c r="AB818" i="20"/>
  <c r="X818" i="20" s="1"/>
  <c r="W818" i="20" s="1"/>
  <c r="AC822" i="20"/>
  <c r="AB822" i="20"/>
  <c r="X822" i="20" s="1"/>
  <c r="W822" i="20" s="1"/>
  <c r="AC826" i="20"/>
  <c r="AB826" i="20"/>
  <c r="X826" i="20" s="1"/>
  <c r="W826" i="20" s="1"/>
  <c r="AC841" i="20"/>
  <c r="AB841" i="20"/>
  <c r="X841" i="20" s="1"/>
  <c r="W841" i="20" s="1"/>
  <c r="AC853" i="20"/>
  <c r="AB853" i="20"/>
  <c r="X853" i="20" s="1"/>
  <c r="W853" i="20" s="1"/>
  <c r="AC1260" i="20"/>
  <c r="AB1260" i="20"/>
  <c r="X1260" i="20" s="1"/>
  <c r="W1260" i="20" s="1"/>
  <c r="AC827" i="20"/>
  <c r="AB827" i="20"/>
  <c r="X827" i="20" s="1"/>
  <c r="W827" i="20" s="1"/>
  <c r="AB828" i="20"/>
  <c r="X828" i="20" s="1"/>
  <c r="W828" i="20" s="1"/>
  <c r="AC828" i="20"/>
  <c r="AB1261" i="20"/>
  <c r="X1261" i="20" s="1"/>
  <c r="W1261" i="20" s="1"/>
  <c r="AC1261" i="20"/>
  <c r="AC842" i="20"/>
  <c r="AB842" i="20"/>
  <c r="X842" i="20" s="1"/>
  <c r="W842" i="20" s="1"/>
  <c r="AC834" i="20"/>
  <c r="AB834" i="20"/>
  <c r="X834" i="20" s="1"/>
  <c r="W834" i="20" s="1"/>
  <c r="AC848" i="20"/>
  <c r="AB848" i="20"/>
  <c r="X848" i="20" s="1"/>
  <c r="W848" i="20" s="1"/>
  <c r="AC815" i="20"/>
  <c r="AB815" i="20"/>
  <c r="X815" i="20" s="1"/>
  <c r="W815" i="20" s="1"/>
  <c r="AB835" i="20"/>
  <c r="X835" i="20" s="1"/>
  <c r="W835" i="20" s="1"/>
  <c r="AC835" i="20"/>
  <c r="AB817" i="20"/>
  <c r="X817" i="20" s="1"/>
  <c r="W817" i="20" s="1"/>
  <c r="AC817" i="20"/>
  <c r="AC1257" i="20"/>
  <c r="AB1257" i="20"/>
  <c r="X1257" i="20" s="1"/>
  <c r="W1257" i="20" s="1"/>
  <c r="AC1259" i="20"/>
  <c r="AB1259" i="20"/>
  <c r="X1259" i="20" s="1"/>
  <c r="W1259" i="20" s="1"/>
  <c r="AB823" i="20"/>
  <c r="X823" i="20" s="1"/>
  <c r="W823" i="20" s="1"/>
  <c r="AC823" i="20"/>
  <c r="AC836" i="20"/>
  <c r="AB836" i="20"/>
  <c r="X836" i="20" s="1"/>
  <c r="W836" i="20" s="1"/>
  <c r="AC1264" i="20"/>
  <c r="AB1264" i="20"/>
  <c r="X1264" i="20" s="1"/>
  <c r="W1264" i="20" s="1"/>
  <c r="AB831" i="20"/>
  <c r="X831" i="20" s="1"/>
  <c r="W831" i="20" s="1"/>
  <c r="AC831" i="20"/>
  <c r="AC1258" i="20"/>
  <c r="AB1258" i="20"/>
  <c r="X1258" i="20" s="1"/>
  <c r="W1258" i="20" s="1"/>
  <c r="AB857" i="20"/>
  <c r="X857" i="20" s="1"/>
  <c r="W857" i="20" s="1"/>
  <c r="AC857" i="20"/>
  <c r="AB816" i="20"/>
  <c r="X816" i="20" s="1"/>
  <c r="W816" i="20" s="1"/>
  <c r="AC816" i="20"/>
  <c r="AC1267" i="20"/>
  <c r="AB1267" i="20"/>
  <c r="X1267" i="20" s="1"/>
  <c r="W1267" i="20" s="1"/>
  <c r="AC845" i="20"/>
  <c r="AB845" i="20"/>
  <c r="X845" i="20" s="1"/>
  <c r="W845" i="20" s="1"/>
  <c r="AC1008" i="20"/>
  <c r="AB1008" i="20"/>
  <c r="X1008" i="20" s="1"/>
  <c r="W1008" i="20" s="1"/>
  <c r="AC856" i="20"/>
  <c r="AB856" i="20"/>
  <c r="X856" i="20" s="1"/>
  <c r="W856" i="20" s="1"/>
  <c r="AB1016" i="20"/>
  <c r="X1016" i="20" s="1"/>
  <c r="W1016" i="20" s="1"/>
  <c r="AC1016" i="20"/>
  <c r="AB1009" i="20"/>
  <c r="X1009" i="20" s="1"/>
  <c r="W1009" i="20" s="1"/>
  <c r="AC1009" i="20"/>
  <c r="AB824" i="20"/>
  <c r="X824" i="20" s="1"/>
  <c r="W824" i="20" s="1"/>
  <c r="AC824" i="20"/>
  <c r="AC819" i="20"/>
  <c r="AB819" i="20"/>
  <c r="X819" i="20" s="1"/>
  <c r="W819" i="20" s="1"/>
  <c r="AB1268" i="20"/>
  <c r="X1268" i="20" s="1"/>
  <c r="W1268" i="20" s="1"/>
  <c r="AC1268" i="20"/>
  <c r="AC1087" i="20"/>
  <c r="AB1087" i="20"/>
  <c r="X1087" i="20" s="1"/>
  <c r="W1087" i="20" s="1"/>
  <c r="AB1270" i="20"/>
  <c r="X1270" i="20" s="1"/>
  <c r="W1270" i="20" s="1"/>
  <c r="AC1270" i="20"/>
  <c r="AB838" i="20"/>
  <c r="X838" i="20" s="1"/>
  <c r="W838" i="20" s="1"/>
  <c r="AC838" i="20"/>
  <c r="AC1256" i="20"/>
  <c r="AB1256" i="20"/>
  <c r="X1256" i="20" s="1"/>
  <c r="W1256" i="20" s="1"/>
  <c r="AB820" i="20"/>
  <c r="X820" i="20" s="1"/>
  <c r="W820" i="20" s="1"/>
  <c r="AC820" i="20"/>
  <c r="AB1013" i="20"/>
  <c r="X1013" i="20" s="1"/>
  <c r="W1013" i="20" s="1"/>
  <c r="AC1013" i="20"/>
  <c r="AC1269" i="20"/>
  <c r="AB1269" i="20"/>
  <c r="X1269" i="20" s="1"/>
  <c r="W1269" i="20" s="1"/>
  <c r="AB852" i="20"/>
  <c r="X852" i="20" s="1"/>
  <c r="W852" i="20" s="1"/>
  <c r="AC852" i="20"/>
  <c r="AC1339" i="20"/>
  <c r="AB1339" i="20"/>
  <c r="X1339" i="20" s="1"/>
  <c r="W1339" i="20" s="1"/>
  <c r="AB1262" i="20"/>
  <c r="X1262" i="20" s="1"/>
  <c r="W1262" i="20" s="1"/>
  <c r="AC1262" i="20"/>
  <c r="AB1010" i="20"/>
  <c r="X1010" i="20" s="1"/>
  <c r="W1010" i="20" s="1"/>
  <c r="AC1010" i="20"/>
  <c r="AB859" i="20"/>
  <c r="X859" i="20" s="1"/>
  <c r="W859" i="20" s="1"/>
  <c r="AC859" i="20"/>
  <c r="AB858" i="20"/>
  <c r="X858" i="20" s="1"/>
  <c r="W858" i="20" s="1"/>
  <c r="AC858" i="20"/>
  <c r="AB821" i="20"/>
  <c r="X821" i="20" s="1"/>
  <c r="W821" i="20" s="1"/>
  <c r="AC821" i="20"/>
  <c r="AB1341" i="20"/>
  <c r="X1341" i="20" s="1"/>
  <c r="W1341" i="20" s="1"/>
  <c r="AC1341" i="20"/>
  <c r="AC1015" i="20"/>
  <c r="AB1015" i="20"/>
  <c r="X1015" i="20" s="1"/>
  <c r="W1015" i="20" s="1"/>
  <c r="AB1255" i="20"/>
  <c r="X1255" i="20" s="1"/>
  <c r="W1255" i="20" s="1"/>
  <c r="AC1255" i="20"/>
  <c r="AC1017" i="20"/>
  <c r="AB1017" i="20"/>
  <c r="X1017" i="20" s="1"/>
  <c r="W1017" i="20" s="1"/>
  <c r="AB849" i="20"/>
  <c r="X849" i="20" s="1"/>
  <c r="W849" i="20" s="1"/>
  <c r="AC849" i="20"/>
  <c r="AC1273" i="20"/>
  <c r="AB1273" i="20"/>
  <c r="X1273" i="20" s="1"/>
  <c r="W1273" i="20" s="1"/>
  <c r="AB1011" i="20"/>
  <c r="X1011" i="20" s="1"/>
  <c r="W1011" i="20" s="1"/>
  <c r="AC1011" i="20"/>
  <c r="AB1266" i="20"/>
  <c r="X1266" i="20" s="1"/>
  <c r="W1266" i="20" s="1"/>
  <c r="AC1266" i="20"/>
  <c r="AB825" i="20"/>
  <c r="X825" i="20" s="1"/>
  <c r="W825" i="20" s="1"/>
  <c r="AC825" i="20"/>
  <c r="AC832" i="20"/>
  <c r="AB832" i="20"/>
  <c r="X832" i="20" s="1"/>
  <c r="W832" i="20" s="1"/>
  <c r="AB1263" i="20"/>
  <c r="X1263" i="20" s="1"/>
  <c r="W1263" i="20" s="1"/>
  <c r="AC1263" i="20"/>
  <c r="AB1012" i="20"/>
  <c r="X1012" i="20" s="1"/>
  <c r="W1012" i="20" s="1"/>
  <c r="AC1012" i="20"/>
  <c r="AC1014" i="20"/>
  <c r="AB1014" i="20"/>
  <c r="X1014" i="20" s="1"/>
  <c r="W1014" i="20" s="1"/>
  <c r="AB854" i="20"/>
  <c r="X854" i="20" s="1"/>
  <c r="W854" i="20" s="1"/>
  <c r="AC854" i="20"/>
  <c r="AB1272" i="20"/>
  <c r="X1272" i="20" s="1"/>
  <c r="W1272" i="20" s="1"/>
  <c r="AC1272" i="20"/>
  <c r="AC1265" i="20"/>
  <c r="AB1265" i="20"/>
  <c r="X1265" i="20" s="1"/>
  <c r="W1265" i="20" s="1"/>
  <c r="AB833" i="20"/>
  <c r="X833" i="20" s="1"/>
  <c r="W833" i="20" s="1"/>
  <c r="AC833" i="20"/>
  <c r="AC855" i="20"/>
  <c r="AB855" i="20"/>
  <c r="X855" i="20" s="1"/>
  <c r="W855" i="20" s="1"/>
  <c r="AC850" i="20"/>
  <c r="AB850" i="20"/>
  <c r="X850" i="20" s="1"/>
  <c r="W850" i="20" s="1"/>
  <c r="AB851" i="20"/>
  <c r="X851" i="20" s="1"/>
  <c r="W851" i="20" s="1"/>
  <c r="AC851" i="20"/>
  <c r="AC1271" i="20"/>
  <c r="AB1271" i="20"/>
  <c r="X1271" i="20" s="1"/>
  <c r="W1271" i="20" s="1"/>
  <c r="AB829" i="20"/>
  <c r="X829" i="20" s="1"/>
  <c r="W829" i="20" s="1"/>
  <c r="AC829" i="20"/>
  <c r="AC1275" i="20"/>
  <c r="AB1275" i="20"/>
  <c r="X1275" i="20" s="1"/>
  <c r="W1275" i="20" s="1"/>
  <c r="AB1086" i="20"/>
  <c r="X1086" i="20" s="1"/>
  <c r="W1086" i="20" s="1"/>
  <c r="AC1086" i="20"/>
  <c r="AB1088" i="20"/>
  <c r="X1088" i="20" s="1"/>
  <c r="W1088" i="20" s="1"/>
  <c r="AC1088" i="20"/>
  <c r="AB1091" i="20"/>
  <c r="X1091" i="20" s="1"/>
  <c r="W1091" i="20" s="1"/>
  <c r="AC1091" i="20"/>
  <c r="AC1018" i="20"/>
  <c r="AB1018" i="20"/>
  <c r="X1018" i="20" s="1"/>
  <c r="W1018" i="20" s="1"/>
  <c r="AB846" i="20"/>
  <c r="X846" i="20" s="1"/>
  <c r="W846" i="20" s="1"/>
  <c r="AC846" i="20"/>
  <c r="AC1274" i="20"/>
  <c r="AB1274" i="20"/>
  <c r="X1274" i="20" s="1"/>
  <c r="W1274" i="20" s="1"/>
  <c r="AB1340" i="20"/>
  <c r="X1340" i="20" s="1"/>
  <c r="W1340" i="20" s="1"/>
  <c r="AC1340" i="20"/>
  <c r="AB1090" i="20"/>
  <c r="X1090" i="20" s="1"/>
  <c r="W1090" i="20" s="1"/>
  <c r="AC1090" i="20"/>
  <c r="AB830" i="20"/>
  <c r="X830" i="20" s="1"/>
  <c r="W830" i="20" s="1"/>
  <c r="AC830" i="20"/>
  <c r="AC837" i="20"/>
  <c r="AB837" i="20"/>
  <c r="X837" i="20" s="1"/>
  <c r="W837" i="20" s="1"/>
  <c r="AC1089" i="20"/>
  <c r="AB1089" i="20"/>
  <c r="X1089" i="20" s="1"/>
  <c r="W1089" i="20" s="1"/>
  <c r="AB840" i="20"/>
  <c r="X840" i="20" s="1"/>
  <c r="W840" i="20" s="1"/>
  <c r="AC840" i="20"/>
  <c r="AB860" i="20"/>
  <c r="X860" i="20" s="1"/>
  <c r="W860" i="20" s="1"/>
  <c r="AC860" i="20"/>
  <c r="AC250" i="20"/>
  <c r="AB250" i="20"/>
  <c r="X250" i="20" s="1"/>
  <c r="W250" i="20" s="1"/>
  <c r="AB257" i="20"/>
  <c r="X257" i="20" s="1"/>
  <c r="W257" i="20" s="1"/>
  <c r="AC257" i="20"/>
  <c r="AC231" i="20"/>
  <c r="AB231" i="20"/>
  <c r="X231" i="20" s="1"/>
  <c r="W231" i="20" s="1"/>
  <c r="AC242" i="20"/>
  <c r="AB242" i="20"/>
  <c r="X242" i="20" s="1"/>
  <c r="W242" i="20" s="1"/>
  <c r="AB255" i="20"/>
  <c r="X255" i="20" s="1"/>
  <c r="W255" i="20" s="1"/>
  <c r="AC255" i="20"/>
  <c r="AB232" i="20"/>
  <c r="X232" i="20" s="1"/>
  <c r="W232" i="20" s="1"/>
  <c r="AC232" i="20"/>
  <c r="AB254" i="20"/>
  <c r="X254" i="20" s="1"/>
  <c r="W254" i="20" s="1"/>
  <c r="AC254" i="20"/>
  <c r="AC457" i="20"/>
  <c r="AB457" i="20"/>
  <c r="X457" i="20" s="1"/>
  <c r="W457" i="20" s="1"/>
  <c r="AB243" i="20"/>
  <c r="X243" i="20" s="1"/>
  <c r="W243" i="20" s="1"/>
  <c r="AC243" i="20"/>
  <c r="AB454" i="20"/>
  <c r="X454" i="20" s="1"/>
  <c r="W454" i="20" s="1"/>
  <c r="AC454" i="20"/>
  <c r="AC252" i="20"/>
  <c r="AB252" i="20"/>
  <c r="X252" i="20" s="1"/>
  <c r="W252" i="20" s="1"/>
  <c r="AC234" i="20"/>
  <c r="AB234" i="20"/>
  <c r="X234" i="20" s="1"/>
  <c r="W234" i="20" s="1"/>
  <c r="AC247" i="20"/>
  <c r="AB247" i="20"/>
  <c r="X247" i="20" s="1"/>
  <c r="W247" i="20" s="1"/>
  <c r="AB238" i="20"/>
  <c r="X238" i="20" s="1"/>
  <c r="W238" i="20" s="1"/>
  <c r="AC238" i="20"/>
  <c r="AB258" i="20"/>
  <c r="X258" i="20" s="1"/>
  <c r="W258" i="20" s="1"/>
  <c r="AC258" i="20"/>
  <c r="AC253" i="20"/>
  <c r="AB253" i="20"/>
  <c r="X253" i="20" s="1"/>
  <c r="W253" i="20" s="1"/>
  <c r="AC466" i="20"/>
  <c r="AB466" i="20"/>
  <c r="X466" i="20" s="1"/>
  <c r="W466" i="20" s="1"/>
  <c r="AB248" i="20"/>
  <c r="X248" i="20" s="1"/>
  <c r="W248" i="20" s="1"/>
  <c r="AC248" i="20"/>
  <c r="AC233" i="20"/>
  <c r="AB233" i="20"/>
  <c r="X233" i="20" s="1"/>
  <c r="W233" i="20" s="1"/>
  <c r="AC235" i="20"/>
  <c r="AB235" i="20"/>
  <c r="X235" i="20" s="1"/>
  <c r="W235" i="20" s="1"/>
  <c r="AC464" i="20"/>
  <c r="AB464" i="20"/>
  <c r="X464" i="20" s="1"/>
  <c r="W464" i="20" s="1"/>
  <c r="AB237" i="20"/>
  <c r="X237" i="20" s="1"/>
  <c r="W237" i="20" s="1"/>
  <c r="AC237" i="20"/>
  <c r="AB456" i="20"/>
  <c r="X456" i="20" s="1"/>
  <c r="W456" i="20" s="1"/>
  <c r="AC456" i="20"/>
  <c r="AB256" i="20"/>
  <c r="X256" i="20" s="1"/>
  <c r="W256" i="20" s="1"/>
  <c r="AC256" i="20"/>
  <c r="AB389" i="20"/>
  <c r="X389" i="20" s="1"/>
  <c r="W389" i="20" s="1"/>
  <c r="AC389" i="20"/>
  <c r="AB260" i="20"/>
  <c r="X260" i="20" s="1"/>
  <c r="W260" i="20" s="1"/>
  <c r="AC260" i="20"/>
  <c r="AB455" i="20"/>
  <c r="X455" i="20" s="1"/>
  <c r="W455" i="20" s="1"/>
  <c r="AC455" i="20"/>
  <c r="AC453" i="20"/>
  <c r="AB453" i="20"/>
  <c r="X453" i="20" s="1"/>
  <c r="W453" i="20" s="1"/>
  <c r="AC241" i="20"/>
  <c r="AB241" i="20"/>
  <c r="X241" i="20" s="1"/>
  <c r="W241" i="20" s="1"/>
  <c r="AB465" i="20"/>
  <c r="X465" i="20" s="1"/>
  <c r="W465" i="20" s="1"/>
  <c r="AC465" i="20"/>
  <c r="AB380" i="20"/>
  <c r="X380" i="20" s="1"/>
  <c r="W380" i="20" s="1"/>
  <c r="AC380" i="20"/>
  <c r="AC462" i="20"/>
  <c r="AB462" i="20"/>
  <c r="X462" i="20" s="1"/>
  <c r="W462" i="20" s="1"/>
  <c r="AB463" i="20"/>
  <c r="X463" i="20" s="1"/>
  <c r="W463" i="20" s="1"/>
  <c r="AC463" i="20"/>
  <c r="AC337" i="20"/>
  <c r="AB337" i="20"/>
  <c r="X337" i="20" s="1"/>
  <c r="W337" i="20" s="1"/>
  <c r="AB239" i="20"/>
  <c r="X239" i="20" s="1"/>
  <c r="W239" i="20" s="1"/>
  <c r="AC239" i="20"/>
  <c r="AC259" i="20"/>
  <c r="AB259" i="20"/>
  <c r="X259" i="20" s="1"/>
  <c r="W259" i="20" s="1"/>
  <c r="AB339" i="20"/>
  <c r="X339" i="20" s="1"/>
  <c r="W339" i="20" s="1"/>
  <c r="AC339" i="20"/>
  <c r="AB240" i="20"/>
  <c r="X240" i="20" s="1"/>
  <c r="W240" i="20" s="1"/>
  <c r="AC240" i="20"/>
  <c r="AC387" i="20"/>
  <c r="AB387" i="20"/>
  <c r="X387" i="20" s="1"/>
  <c r="W387" i="20" s="1"/>
  <c r="AC382" i="20"/>
  <c r="AB382" i="20"/>
  <c r="X382" i="20" s="1"/>
  <c r="W382" i="20" s="1"/>
  <c r="AB383" i="20"/>
  <c r="X383" i="20" s="1"/>
  <c r="W383" i="20" s="1"/>
  <c r="AC383" i="20"/>
  <c r="AB390" i="20"/>
  <c r="X390" i="20" s="1"/>
  <c r="W390" i="20" s="1"/>
  <c r="AC390" i="20"/>
  <c r="AC460" i="20"/>
  <c r="AB460" i="20"/>
  <c r="X460" i="20" s="1"/>
  <c r="W460" i="20" s="1"/>
  <c r="AC336" i="20"/>
  <c r="AB336" i="20"/>
  <c r="X336" i="20" s="1"/>
  <c r="W336" i="20" s="1"/>
  <c r="AB236" i="20"/>
  <c r="X236" i="20" s="1"/>
  <c r="W236" i="20" s="1"/>
  <c r="AC236" i="20"/>
  <c r="AB338" i="20"/>
  <c r="X338" i="20" s="1"/>
  <c r="W338" i="20" s="1"/>
  <c r="AC338" i="20"/>
  <c r="AB251" i="20"/>
  <c r="X251" i="20" s="1"/>
  <c r="W251" i="20" s="1"/>
  <c r="AC251" i="20"/>
  <c r="AB249" i="20"/>
  <c r="X249" i="20" s="1"/>
  <c r="W249" i="20" s="1"/>
  <c r="AC249" i="20"/>
  <c r="AB459" i="20"/>
  <c r="X459" i="20" s="1"/>
  <c r="W459" i="20" s="1"/>
  <c r="AC459" i="20"/>
  <c r="AB461" i="20"/>
  <c r="X461" i="20" s="1"/>
  <c r="W461" i="20" s="1"/>
  <c r="AC461" i="20"/>
  <c r="AB386" i="20"/>
  <c r="X386" i="20" s="1"/>
  <c r="W386" i="20" s="1"/>
  <c r="AC386" i="20"/>
  <c r="AB498" i="20"/>
  <c r="X498" i="20" s="1"/>
  <c r="W498" i="20" s="1"/>
  <c r="AC498" i="20"/>
  <c r="AC384" i="20"/>
  <c r="AB384" i="20"/>
  <c r="X384" i="20" s="1"/>
  <c r="W384" i="20" s="1"/>
  <c r="AB497" i="20"/>
  <c r="X497" i="20" s="1"/>
  <c r="W497" i="20" s="1"/>
  <c r="AC497" i="20"/>
  <c r="AC499" i="20"/>
  <c r="AB499" i="20"/>
  <c r="X499" i="20" s="1"/>
  <c r="W499" i="20" s="1"/>
  <c r="AB452" i="20"/>
  <c r="X452" i="20" s="1"/>
  <c r="W452" i="20" s="1"/>
  <c r="AC452" i="20"/>
  <c r="AC385" i="20"/>
  <c r="AB385" i="20"/>
  <c r="X385" i="20" s="1"/>
  <c r="W385" i="20" s="1"/>
  <c r="AB388" i="20"/>
  <c r="X388" i="20" s="1"/>
  <c r="W388" i="20" s="1"/>
  <c r="AC388" i="20"/>
  <c r="AB496" i="20"/>
  <c r="X496" i="20" s="1"/>
  <c r="W496" i="20" s="1"/>
  <c r="AC496" i="20"/>
  <c r="AC391" i="20"/>
  <c r="AB391" i="20"/>
  <c r="X391" i="20" s="1"/>
  <c r="W391" i="20" s="1"/>
  <c r="AB458" i="20"/>
  <c r="X458" i="20" s="1"/>
  <c r="W458" i="20" s="1"/>
  <c r="AC458" i="20"/>
  <c r="AB381" i="20"/>
  <c r="X381" i="20" s="1"/>
  <c r="W381" i="20" s="1"/>
  <c r="AC381" i="20"/>
  <c r="AB451" i="20"/>
  <c r="X451" i="20" s="1"/>
  <c r="W451" i="20" s="1"/>
  <c r="AC451" i="20"/>
  <c r="AB502" i="20"/>
  <c r="X502" i="20" s="1"/>
  <c r="W502" i="20" s="1"/>
  <c r="AC502" i="20"/>
  <c r="AB467" i="20"/>
  <c r="X467" i="20" s="1"/>
  <c r="W467" i="20" s="1"/>
  <c r="AC467" i="20"/>
  <c r="AC500" i="20"/>
  <c r="AB500" i="20"/>
  <c r="X500" i="20" s="1"/>
  <c r="W500" i="20" s="1"/>
  <c r="AB244" i="20"/>
  <c r="X244" i="20" s="1"/>
  <c r="W244" i="20" s="1"/>
  <c r="AC244" i="20"/>
  <c r="AB245" i="20"/>
  <c r="X245" i="20" s="1"/>
  <c r="W245" i="20" s="1"/>
  <c r="AC245" i="20"/>
  <c r="AC246" i="20"/>
  <c r="AB246" i="20"/>
  <c r="X246" i="20" s="1"/>
  <c r="W246" i="20" s="1"/>
  <c r="AC501" i="20"/>
  <c r="AB501" i="20"/>
  <c r="X501" i="20" s="1"/>
  <c r="W501" i="20" s="1"/>
  <c r="AC261" i="20"/>
  <c r="AB261" i="20"/>
  <c r="X261" i="20" s="1"/>
  <c r="W261" i="20" s="1"/>
  <c r="AB469" i="20"/>
  <c r="X469" i="20" s="1"/>
  <c r="W469" i="20" s="1"/>
  <c r="AC469" i="20"/>
  <c r="AC468" i="20"/>
  <c r="AB468" i="20"/>
  <c r="X468" i="20" s="1"/>
  <c r="W468" i="20" s="1"/>
  <c r="AC861" i="20"/>
  <c r="AB861" i="20"/>
  <c r="X861" i="20" s="1"/>
  <c r="W861" i="20" s="1"/>
  <c r="AC865" i="20"/>
  <c r="AB865" i="20"/>
  <c r="X865" i="20" s="1"/>
  <c r="W865" i="20" s="1"/>
  <c r="AB866" i="20"/>
  <c r="X866" i="20" s="1"/>
  <c r="W866" i="20" s="1"/>
  <c r="AC866" i="20"/>
  <c r="AB882" i="20"/>
  <c r="X882" i="20" s="1"/>
  <c r="W882" i="20" s="1"/>
  <c r="AC882" i="20"/>
  <c r="AB867" i="20"/>
  <c r="X867" i="20" s="1"/>
  <c r="W867" i="20" s="1"/>
  <c r="AC867" i="20"/>
  <c r="AC877" i="20"/>
  <c r="AB877" i="20"/>
  <c r="X877" i="20" s="1"/>
  <c r="W877" i="20" s="1"/>
  <c r="AB868" i="20"/>
  <c r="X868" i="20" s="1"/>
  <c r="W868" i="20" s="1"/>
  <c r="AC868" i="20"/>
  <c r="AB884" i="20"/>
  <c r="X884" i="20" s="1"/>
  <c r="W884" i="20" s="1"/>
  <c r="AC884" i="20"/>
  <c r="AC869" i="20"/>
  <c r="AB869" i="20"/>
  <c r="X869" i="20" s="1"/>
  <c r="W869" i="20" s="1"/>
  <c r="AC878" i="20"/>
  <c r="AB878" i="20"/>
  <c r="X878" i="20" s="1"/>
  <c r="W878" i="20" s="1"/>
  <c r="AB876" i="20"/>
  <c r="X876" i="20" s="1"/>
  <c r="W876" i="20" s="1"/>
  <c r="AC876" i="20"/>
  <c r="AB883" i="20"/>
  <c r="X883" i="20" s="1"/>
  <c r="W883" i="20" s="1"/>
  <c r="AC883" i="20"/>
  <c r="AB864" i="20"/>
  <c r="X864" i="20" s="1"/>
  <c r="W864" i="20" s="1"/>
  <c r="AC864" i="20"/>
  <c r="AB874" i="20"/>
  <c r="X874" i="20" s="1"/>
  <c r="W874" i="20" s="1"/>
  <c r="AC874" i="20"/>
  <c r="AB879" i="20"/>
  <c r="X879" i="20" s="1"/>
  <c r="W879" i="20" s="1"/>
  <c r="AC879" i="20"/>
  <c r="AC863" i="20"/>
  <c r="AB863" i="20"/>
  <c r="X863" i="20" s="1"/>
  <c r="W863" i="20" s="1"/>
  <c r="AB885" i="20"/>
  <c r="X885" i="20" s="1"/>
  <c r="W885" i="20" s="1"/>
  <c r="AC885" i="20"/>
  <c r="AC875" i="20"/>
  <c r="AB875" i="20"/>
  <c r="X875" i="20" s="1"/>
  <c r="W875" i="20" s="1"/>
  <c r="AB881" i="20"/>
  <c r="X881" i="20" s="1"/>
  <c r="W881" i="20" s="1"/>
  <c r="AC881" i="20"/>
  <c r="AB870" i="20"/>
  <c r="X870" i="20" s="1"/>
  <c r="W870" i="20" s="1"/>
  <c r="AC870" i="20"/>
  <c r="AB871" i="20"/>
  <c r="X871" i="20" s="1"/>
  <c r="W871" i="20" s="1"/>
  <c r="AC871" i="20"/>
  <c r="AC880" i="20"/>
  <c r="AB880" i="20"/>
  <c r="X880" i="20" s="1"/>
  <c r="W880" i="20" s="1"/>
  <c r="AC862" i="20"/>
  <c r="AB862" i="20"/>
  <c r="X862" i="20" s="1"/>
  <c r="W862" i="20" s="1"/>
  <c r="AC872" i="20"/>
  <c r="AB872" i="20"/>
  <c r="X872" i="20" s="1"/>
  <c r="W872" i="20" s="1"/>
  <c r="AC1019" i="20"/>
  <c r="AB1019" i="20"/>
  <c r="X1019" i="20" s="1"/>
  <c r="W1019" i="20" s="1"/>
  <c r="AC873" i="20"/>
  <c r="AB873" i="20"/>
  <c r="X873" i="20" s="1"/>
  <c r="W873" i="20" s="1"/>
  <c r="AB281" i="20"/>
  <c r="X281" i="20" s="1"/>
  <c r="W281" i="20" s="1"/>
  <c r="AC281" i="20"/>
  <c r="AB263" i="20"/>
  <c r="X263" i="20" s="1"/>
  <c r="W263" i="20" s="1"/>
  <c r="AC263" i="20"/>
  <c r="AB264" i="20"/>
  <c r="X264" i="20" s="1"/>
  <c r="W264" i="20" s="1"/>
  <c r="AC264" i="20"/>
  <c r="AB274" i="20"/>
  <c r="X274" i="20" s="1"/>
  <c r="W274" i="20" s="1"/>
  <c r="AC274" i="20"/>
  <c r="AC270" i="20"/>
  <c r="AB270" i="20"/>
  <c r="X270" i="20" s="1"/>
  <c r="W270" i="20" s="1"/>
  <c r="AC276" i="20"/>
  <c r="AB276" i="20"/>
  <c r="X276" i="20" s="1"/>
  <c r="W276" i="20" s="1"/>
  <c r="AB267" i="20"/>
  <c r="X267" i="20" s="1"/>
  <c r="W267" i="20" s="1"/>
  <c r="AC267" i="20"/>
  <c r="AB278" i="20"/>
  <c r="X278" i="20" s="1"/>
  <c r="W278" i="20" s="1"/>
  <c r="AC278" i="20"/>
  <c r="AB271" i="20"/>
  <c r="X271" i="20" s="1"/>
  <c r="W271" i="20" s="1"/>
  <c r="AC271" i="20"/>
  <c r="AC262" i="20"/>
  <c r="AB262" i="20"/>
  <c r="X262" i="20" s="1"/>
  <c r="W262" i="20" s="1"/>
  <c r="AB277" i="20"/>
  <c r="X277" i="20" s="1"/>
  <c r="W277" i="20" s="1"/>
  <c r="AC277" i="20"/>
  <c r="AB265" i="20"/>
  <c r="X265" i="20" s="1"/>
  <c r="W265" i="20" s="1"/>
  <c r="AC265" i="20"/>
  <c r="AC279" i="20"/>
  <c r="AB279" i="20"/>
  <c r="X279" i="20" s="1"/>
  <c r="W279" i="20" s="1"/>
  <c r="AC280" i="20"/>
  <c r="AB280" i="20"/>
  <c r="X280" i="20" s="1"/>
  <c r="W280" i="20" s="1"/>
  <c r="AB266" i="20"/>
  <c r="X266" i="20" s="1"/>
  <c r="W266" i="20" s="1"/>
  <c r="AC266" i="20"/>
  <c r="AC272" i="20"/>
  <c r="AB272" i="20"/>
  <c r="X272" i="20" s="1"/>
  <c r="W272" i="20" s="1"/>
  <c r="AB269" i="20"/>
  <c r="X269" i="20" s="1"/>
  <c r="W269" i="20" s="1"/>
  <c r="AC269" i="20"/>
  <c r="AB275" i="20"/>
  <c r="X275" i="20" s="1"/>
  <c r="W275" i="20" s="1"/>
  <c r="AC275" i="20"/>
  <c r="AC273" i="20"/>
  <c r="AB273" i="20"/>
  <c r="X273" i="20" s="1"/>
  <c r="W273" i="20" s="1"/>
  <c r="AB268" i="20"/>
  <c r="X268" i="20" s="1"/>
  <c r="W268" i="20" s="1"/>
  <c r="AC268" i="20"/>
  <c r="AB1289" i="20"/>
  <c r="X1289" i="20" s="1"/>
  <c r="W1289" i="20" s="1"/>
  <c r="AC1289" i="20"/>
  <c r="AB1276" i="20"/>
  <c r="X1276" i="20" s="1"/>
  <c r="W1276" i="20" s="1"/>
  <c r="AC1276" i="20"/>
  <c r="AC897" i="20"/>
  <c r="AB897" i="20"/>
  <c r="X897" i="20" s="1"/>
  <c r="W897" i="20" s="1"/>
  <c r="AB890" i="20"/>
  <c r="X890" i="20" s="1"/>
  <c r="W890" i="20" s="1"/>
  <c r="AC890" i="20"/>
  <c r="AB1278" i="20"/>
  <c r="X1278" i="20" s="1"/>
  <c r="W1278" i="20" s="1"/>
  <c r="AC1278" i="20"/>
  <c r="AC889" i="20"/>
  <c r="AB889" i="20"/>
  <c r="X889" i="20" s="1"/>
  <c r="W889" i="20" s="1"/>
  <c r="AC886" i="20"/>
  <c r="AB886" i="20"/>
  <c r="X886" i="20" s="1"/>
  <c r="W886" i="20" s="1"/>
  <c r="AB1283" i="20"/>
  <c r="X1283" i="20" s="1"/>
  <c r="W1283" i="20" s="1"/>
  <c r="AC1283" i="20"/>
  <c r="AC895" i="20"/>
  <c r="AB895" i="20"/>
  <c r="X895" i="20" s="1"/>
  <c r="W895" i="20" s="1"/>
  <c r="AC888" i="20"/>
  <c r="AB888" i="20"/>
  <c r="X888" i="20" s="1"/>
  <c r="W888" i="20" s="1"/>
  <c r="AC1282" i="20"/>
  <c r="AB1282" i="20"/>
  <c r="X1282" i="20" s="1"/>
  <c r="W1282" i="20" s="1"/>
  <c r="AC1099" i="20"/>
  <c r="AB1099" i="20"/>
  <c r="X1099" i="20" s="1"/>
  <c r="W1099" i="20" s="1"/>
  <c r="AB1095" i="20"/>
  <c r="X1095" i="20" s="1"/>
  <c r="W1095" i="20" s="1"/>
  <c r="AC1095" i="20"/>
  <c r="AB1277" i="20"/>
  <c r="X1277" i="20" s="1"/>
  <c r="W1277" i="20" s="1"/>
  <c r="AC1277" i="20"/>
  <c r="AB1285" i="20"/>
  <c r="X1285" i="20" s="1"/>
  <c r="W1285" i="20" s="1"/>
  <c r="AC1285" i="20"/>
  <c r="AB896" i="20"/>
  <c r="X896" i="20" s="1"/>
  <c r="W896" i="20" s="1"/>
  <c r="AC896" i="20"/>
  <c r="AB1100" i="20"/>
  <c r="X1100" i="20" s="1"/>
  <c r="W1100" i="20" s="1"/>
  <c r="AC1100" i="20"/>
  <c r="AC891" i="20"/>
  <c r="AB891" i="20"/>
  <c r="X891" i="20" s="1"/>
  <c r="W891" i="20" s="1"/>
  <c r="AC892" i="20"/>
  <c r="AB892" i="20"/>
  <c r="X892" i="20" s="1"/>
  <c r="W892" i="20" s="1"/>
  <c r="AB1093" i="20"/>
  <c r="X1093" i="20" s="1"/>
  <c r="W1093" i="20" s="1"/>
  <c r="AC1093" i="20"/>
  <c r="AB1280" i="20"/>
  <c r="X1280" i="20" s="1"/>
  <c r="W1280" i="20" s="1"/>
  <c r="AC1280" i="20"/>
  <c r="AC1023" i="20"/>
  <c r="AB1023" i="20"/>
  <c r="X1023" i="20" s="1"/>
  <c r="W1023" i="20" s="1"/>
  <c r="AC1286" i="20"/>
  <c r="AB1286" i="20"/>
  <c r="X1286" i="20" s="1"/>
  <c r="W1286" i="20" s="1"/>
  <c r="AC893" i="20"/>
  <c r="AB893" i="20"/>
  <c r="X893" i="20" s="1"/>
  <c r="W893" i="20" s="1"/>
  <c r="AB1024" i="20"/>
  <c r="X1024" i="20" s="1"/>
  <c r="W1024" i="20" s="1"/>
  <c r="AC1024" i="20"/>
  <c r="AB1281" i="20"/>
  <c r="X1281" i="20" s="1"/>
  <c r="W1281" i="20" s="1"/>
  <c r="AC1281" i="20"/>
  <c r="AC1020" i="20"/>
  <c r="AB1020" i="20"/>
  <c r="X1020" i="20" s="1"/>
  <c r="W1020" i="20" s="1"/>
  <c r="AB1347" i="20"/>
  <c r="X1347" i="20" s="1"/>
  <c r="W1347" i="20" s="1"/>
  <c r="AC1347" i="20"/>
  <c r="AB1096" i="20"/>
  <c r="X1096" i="20" s="1"/>
  <c r="W1096" i="20" s="1"/>
  <c r="AC1096" i="20"/>
  <c r="AC1342" i="20"/>
  <c r="AB1342" i="20"/>
  <c r="X1342" i="20" s="1"/>
  <c r="W1342" i="20" s="1"/>
  <c r="AB1290" i="20"/>
  <c r="X1290" i="20" s="1"/>
  <c r="W1290" i="20" s="1"/>
  <c r="AC1290" i="20"/>
  <c r="AC1021" i="20"/>
  <c r="AB1021" i="20"/>
  <c r="X1021" i="20" s="1"/>
  <c r="W1021" i="20" s="1"/>
  <c r="AB1288" i="20"/>
  <c r="X1288" i="20" s="1"/>
  <c r="W1288" i="20" s="1"/>
  <c r="AC1288" i="20"/>
  <c r="AC1022" i="20"/>
  <c r="AB1022" i="20"/>
  <c r="X1022" i="20" s="1"/>
  <c r="W1022" i="20" s="1"/>
  <c r="AC1344" i="20"/>
  <c r="AB1344" i="20"/>
  <c r="X1344" i="20" s="1"/>
  <c r="W1344" i="20" s="1"/>
  <c r="AC887" i="20"/>
  <c r="AB887" i="20"/>
  <c r="X887" i="20" s="1"/>
  <c r="W887" i="20" s="1"/>
  <c r="AC1284" i="20"/>
  <c r="AB1284" i="20"/>
  <c r="X1284" i="20" s="1"/>
  <c r="W1284" i="20" s="1"/>
  <c r="AB894" i="20"/>
  <c r="X894" i="20" s="1"/>
  <c r="W894" i="20" s="1"/>
  <c r="AC894" i="20"/>
  <c r="AB1279" i="20"/>
  <c r="X1279" i="20" s="1"/>
  <c r="W1279" i="20" s="1"/>
  <c r="AC1279" i="20"/>
  <c r="AB1092" i="20"/>
  <c r="X1092" i="20" s="1"/>
  <c r="W1092" i="20" s="1"/>
  <c r="AC1092" i="20"/>
  <c r="AC1346" i="20"/>
  <c r="AB1346" i="20"/>
  <c r="X1346" i="20" s="1"/>
  <c r="W1346" i="20" s="1"/>
  <c r="AB1343" i="20"/>
  <c r="X1343" i="20" s="1"/>
  <c r="W1343" i="20" s="1"/>
  <c r="AC1343" i="20"/>
  <c r="AB1025" i="20"/>
  <c r="X1025" i="20" s="1"/>
  <c r="W1025" i="20" s="1"/>
  <c r="AC1025" i="20"/>
  <c r="AB1094" i="20"/>
  <c r="X1094" i="20" s="1"/>
  <c r="W1094" i="20" s="1"/>
  <c r="AC1094" i="20"/>
  <c r="AC1098" i="20"/>
  <c r="AB1098" i="20"/>
  <c r="X1098" i="20" s="1"/>
  <c r="W1098" i="20" s="1"/>
  <c r="AB1287" i="20"/>
  <c r="X1287" i="20" s="1"/>
  <c r="W1287" i="20" s="1"/>
  <c r="AC1287" i="20"/>
  <c r="AC1345" i="20"/>
  <c r="AB1345" i="20"/>
  <c r="X1345" i="20" s="1"/>
  <c r="W1345" i="20" s="1"/>
  <c r="AC1097" i="20"/>
  <c r="AB1097" i="20"/>
  <c r="X1097" i="20" s="1"/>
  <c r="W1097" i="20" s="1"/>
  <c r="AB1292" i="20"/>
  <c r="X1292" i="20" s="1"/>
  <c r="W1292" i="20" s="1"/>
  <c r="AC1292" i="20"/>
  <c r="AB1291" i="20"/>
  <c r="X1291" i="20" s="1"/>
  <c r="W1291" i="20" s="1"/>
  <c r="AC1291" i="20"/>
  <c r="AB1293" i="20"/>
  <c r="X1293" i="20" s="1"/>
  <c r="W1293" i="20" s="1"/>
  <c r="AC1293" i="20"/>
  <c r="AB1294" i="20"/>
  <c r="X1294" i="20" s="1"/>
  <c r="W1294" i="20" s="1"/>
  <c r="AC1294" i="20"/>
  <c r="AB289" i="20"/>
  <c r="X289" i="20" s="1"/>
  <c r="W289" i="20" s="1"/>
  <c r="AC289" i="20"/>
  <c r="AB290" i="20"/>
  <c r="X290" i="20" s="1"/>
  <c r="W290" i="20" s="1"/>
  <c r="AC290" i="20"/>
  <c r="AC285" i="20"/>
  <c r="AB285" i="20"/>
  <c r="X285" i="20" s="1"/>
  <c r="W285" i="20" s="1"/>
  <c r="AC282" i="20"/>
  <c r="AB282" i="20"/>
  <c r="X282" i="20" s="1"/>
  <c r="W282" i="20" s="1"/>
  <c r="AC292" i="20"/>
  <c r="AB292" i="20"/>
  <c r="X292" i="20" s="1"/>
  <c r="W292" i="20" s="1"/>
  <c r="AB286" i="20"/>
  <c r="X286" i="20" s="1"/>
  <c r="W286" i="20" s="1"/>
  <c r="AC286" i="20"/>
  <c r="AB287" i="20"/>
  <c r="X287" i="20" s="1"/>
  <c r="W287" i="20" s="1"/>
  <c r="AC287" i="20"/>
  <c r="AB341" i="20"/>
  <c r="X341" i="20" s="1"/>
  <c r="W341" i="20" s="1"/>
  <c r="AC341" i="20"/>
  <c r="AB284" i="20"/>
  <c r="X284" i="20" s="1"/>
  <c r="W284" i="20" s="1"/>
  <c r="AC284" i="20"/>
  <c r="AB343" i="20"/>
  <c r="X343" i="20" s="1"/>
  <c r="W343" i="20" s="1"/>
  <c r="AC343" i="20"/>
  <c r="AC470" i="20"/>
  <c r="AB470" i="20"/>
  <c r="X470" i="20" s="1"/>
  <c r="W470" i="20" s="1"/>
  <c r="AC344" i="20"/>
  <c r="AB344" i="20"/>
  <c r="X344" i="20" s="1"/>
  <c r="W344" i="20" s="1"/>
  <c r="AB471" i="20"/>
  <c r="X471" i="20" s="1"/>
  <c r="W471" i="20" s="1"/>
  <c r="AC471" i="20"/>
  <c r="AB283" i="20"/>
  <c r="X283" i="20" s="1"/>
  <c r="W283" i="20" s="1"/>
  <c r="AC283" i="20"/>
  <c r="AB393" i="20"/>
  <c r="X393" i="20" s="1"/>
  <c r="W393" i="20" s="1"/>
  <c r="AC393" i="20"/>
  <c r="AC395" i="20"/>
  <c r="AB395" i="20"/>
  <c r="X395" i="20" s="1"/>
  <c r="W395" i="20" s="1"/>
  <c r="AB472" i="20"/>
  <c r="X472" i="20" s="1"/>
  <c r="W472" i="20" s="1"/>
  <c r="AC472" i="20"/>
  <c r="AC340" i="20"/>
  <c r="AB340" i="20"/>
  <c r="X340" i="20" s="1"/>
  <c r="W340" i="20" s="1"/>
  <c r="AC392" i="20"/>
  <c r="AB392" i="20"/>
  <c r="X392" i="20" s="1"/>
  <c r="W392" i="20" s="1"/>
  <c r="AB288" i="20"/>
  <c r="X288" i="20" s="1"/>
  <c r="W288" i="20" s="1"/>
  <c r="AC288" i="20"/>
  <c r="AC394" i="20"/>
  <c r="AB394" i="20"/>
  <c r="X394" i="20" s="1"/>
  <c r="W394" i="20" s="1"/>
  <c r="AC473" i="20"/>
  <c r="AB473" i="20"/>
  <c r="X473" i="20" s="1"/>
  <c r="W473" i="20" s="1"/>
  <c r="AC474" i="20"/>
  <c r="AB474" i="20"/>
  <c r="X474" i="20" s="1"/>
  <c r="W474" i="20" s="1"/>
  <c r="AC342" i="20"/>
  <c r="AB342" i="20"/>
  <c r="X342" i="20" s="1"/>
  <c r="W342" i="20" s="1"/>
  <c r="AB505" i="20"/>
  <c r="X505" i="20" s="1"/>
  <c r="W505" i="20" s="1"/>
  <c r="AC505" i="20"/>
  <c r="AC396" i="20"/>
  <c r="AB396" i="20"/>
  <c r="X396" i="20" s="1"/>
  <c r="W396" i="20" s="1"/>
  <c r="AC475" i="20"/>
  <c r="AB475" i="20"/>
  <c r="X475" i="20" s="1"/>
  <c r="W475" i="20" s="1"/>
  <c r="AB476" i="20"/>
  <c r="X476" i="20" s="1"/>
  <c r="W476" i="20" s="1"/>
  <c r="AC476" i="20"/>
  <c r="AB503" i="20"/>
  <c r="X503" i="20" s="1"/>
  <c r="W503" i="20" s="1"/>
  <c r="AC503" i="20"/>
  <c r="AB291" i="20"/>
  <c r="X291" i="20" s="1"/>
  <c r="W291" i="20" s="1"/>
  <c r="AC291" i="20"/>
  <c r="AB504" i="20"/>
  <c r="X504" i="20" s="1"/>
  <c r="W504" i="20" s="1"/>
  <c r="AC504" i="20"/>
  <c r="AB345" i="20"/>
  <c r="X345" i="20" s="1"/>
  <c r="W345" i="20" s="1"/>
  <c r="AC345" i="20"/>
  <c r="AC899" i="20"/>
  <c r="AB899" i="20"/>
  <c r="X899" i="20" s="1"/>
  <c r="W899" i="20" s="1"/>
  <c r="AB905" i="20"/>
  <c r="X905" i="20" s="1"/>
  <c r="W905" i="20" s="1"/>
  <c r="AC905" i="20"/>
  <c r="AC906" i="20"/>
  <c r="AB906" i="20"/>
  <c r="X906" i="20" s="1"/>
  <c r="W906" i="20" s="1"/>
  <c r="AC898" i="20"/>
  <c r="AB898" i="20"/>
  <c r="X898" i="20" s="1"/>
  <c r="W898" i="20" s="1"/>
  <c r="AC901" i="20"/>
  <c r="AB901" i="20"/>
  <c r="X901" i="20" s="1"/>
  <c r="W901" i="20" s="1"/>
  <c r="AC904" i="20"/>
  <c r="AB904" i="20"/>
  <c r="X904" i="20" s="1"/>
  <c r="W904" i="20" s="1"/>
  <c r="AB900" i="20"/>
  <c r="X900" i="20" s="1"/>
  <c r="W900" i="20" s="1"/>
  <c r="AC900" i="20"/>
  <c r="AB903" i="20"/>
  <c r="X903" i="20" s="1"/>
  <c r="W903" i="20" s="1"/>
  <c r="AC903" i="20"/>
  <c r="AC902" i="20"/>
  <c r="AB902" i="20"/>
  <c r="X902" i="20" s="1"/>
  <c r="W902" i="20" s="1"/>
  <c r="AB915" i="20"/>
  <c r="X915" i="20" s="1"/>
  <c r="W915" i="20" s="1"/>
  <c r="AC915" i="20"/>
  <c r="AC908" i="20"/>
  <c r="AB908" i="20"/>
  <c r="X908" i="20" s="1"/>
  <c r="W908" i="20" s="1"/>
  <c r="AB1296" i="20"/>
  <c r="X1296" i="20" s="1"/>
  <c r="W1296" i="20" s="1"/>
  <c r="AC1296" i="20"/>
  <c r="AB907" i="20"/>
  <c r="X907" i="20" s="1"/>
  <c r="W907" i="20" s="1"/>
  <c r="AC907" i="20"/>
  <c r="AC909" i="20"/>
  <c r="AB909" i="20"/>
  <c r="X909" i="20" s="1"/>
  <c r="W909" i="20" s="1"/>
  <c r="AC1026" i="20"/>
  <c r="AB1026" i="20"/>
  <c r="X1026" i="20" s="1"/>
  <c r="W1026" i="20" s="1"/>
  <c r="AB1029" i="20"/>
  <c r="X1029" i="20" s="1"/>
  <c r="W1029" i="20" s="1"/>
  <c r="AC1029" i="20"/>
  <c r="AC910" i="20"/>
  <c r="AB910" i="20"/>
  <c r="X910" i="20" s="1"/>
  <c r="W910" i="20" s="1"/>
  <c r="AC913" i="20"/>
  <c r="AB913" i="20"/>
  <c r="X913" i="20" s="1"/>
  <c r="W913" i="20" s="1"/>
  <c r="AC1300" i="20"/>
  <c r="AB1300" i="20"/>
  <c r="X1300" i="20" s="1"/>
  <c r="W1300" i="20" s="1"/>
  <c r="AC1298" i="20"/>
  <c r="AB1298" i="20"/>
  <c r="X1298" i="20" s="1"/>
  <c r="W1298" i="20" s="1"/>
  <c r="AC1028" i="20"/>
  <c r="AB1028" i="20"/>
  <c r="X1028" i="20" s="1"/>
  <c r="W1028" i="20" s="1"/>
  <c r="AB914" i="20"/>
  <c r="X914" i="20" s="1"/>
  <c r="W914" i="20" s="1"/>
  <c r="AC914" i="20"/>
  <c r="AC1101" i="20"/>
  <c r="AB1101" i="20"/>
  <c r="X1101" i="20" s="1"/>
  <c r="W1101" i="20" s="1"/>
  <c r="AC1027" i="20"/>
  <c r="AB1027" i="20"/>
  <c r="X1027" i="20" s="1"/>
  <c r="W1027" i="20" s="1"/>
  <c r="AB911" i="20"/>
  <c r="X911" i="20" s="1"/>
  <c r="W911" i="20" s="1"/>
  <c r="AC911" i="20"/>
  <c r="AB1295" i="20"/>
  <c r="X1295" i="20" s="1"/>
  <c r="W1295" i="20" s="1"/>
  <c r="AC1295" i="20"/>
  <c r="AC916" i="20"/>
  <c r="AB916" i="20"/>
  <c r="X916" i="20" s="1"/>
  <c r="W916" i="20" s="1"/>
  <c r="AB917" i="20"/>
  <c r="X917" i="20" s="1"/>
  <c r="W917" i="20" s="1"/>
  <c r="AC917" i="20"/>
  <c r="AB1030" i="20"/>
  <c r="X1030" i="20" s="1"/>
  <c r="W1030" i="20" s="1"/>
  <c r="AC1030" i="20"/>
  <c r="AC1106" i="20"/>
  <c r="AB1106" i="20"/>
  <c r="X1106" i="20" s="1"/>
  <c r="W1106" i="20" s="1"/>
  <c r="AB1348" i="20"/>
  <c r="X1348" i="20" s="1"/>
  <c r="W1348" i="20" s="1"/>
  <c r="AC1348" i="20"/>
  <c r="AB1102" i="20"/>
  <c r="X1102" i="20" s="1"/>
  <c r="W1102" i="20" s="1"/>
  <c r="AC1102" i="20"/>
  <c r="AB1352" i="20"/>
  <c r="X1352" i="20" s="1"/>
  <c r="W1352" i="20" s="1"/>
  <c r="AC1352" i="20"/>
  <c r="AC1299" i="20"/>
  <c r="AB1299" i="20"/>
  <c r="X1299" i="20" s="1"/>
  <c r="W1299" i="20" s="1"/>
  <c r="AC1107" i="20"/>
  <c r="AB1107" i="20"/>
  <c r="X1107" i="20" s="1"/>
  <c r="W1107" i="20" s="1"/>
  <c r="AC1350" i="20"/>
  <c r="AB1350" i="20"/>
  <c r="X1350" i="20" s="1"/>
  <c r="W1350" i="20" s="1"/>
  <c r="AB1349" i="20"/>
  <c r="X1349" i="20" s="1"/>
  <c r="W1349" i="20" s="1"/>
  <c r="AC1349" i="20"/>
  <c r="AB1301" i="20"/>
  <c r="X1301" i="20" s="1"/>
  <c r="W1301" i="20" s="1"/>
  <c r="AC1301" i="20"/>
  <c r="AC1351" i="20"/>
  <c r="AB1351" i="20"/>
  <c r="X1351" i="20" s="1"/>
  <c r="W1351" i="20" s="1"/>
  <c r="AB912" i="20"/>
  <c r="X912" i="20" s="1"/>
  <c r="W912" i="20" s="1"/>
  <c r="AC912" i="20"/>
  <c r="AB1105" i="20"/>
  <c r="X1105" i="20" s="1"/>
  <c r="W1105" i="20" s="1"/>
  <c r="AC1105" i="20"/>
  <c r="AB1104" i="20"/>
  <c r="X1104" i="20" s="1"/>
  <c r="W1104" i="20" s="1"/>
  <c r="AC1104" i="20"/>
  <c r="AC1103" i="20"/>
  <c r="AB1103" i="20"/>
  <c r="X1103" i="20" s="1"/>
  <c r="W1103" i="20" s="1"/>
  <c r="AC1297" i="20"/>
  <c r="AB1297" i="20"/>
  <c r="X1297" i="20" s="1"/>
  <c r="W1297" i="20" s="1"/>
  <c r="AC1353" i="20"/>
  <c r="AB1353" i="20"/>
  <c r="X1353" i="20" s="1"/>
  <c r="W1353" i="20" s="1"/>
  <c r="AB918" i="20"/>
  <c r="X918" i="20" s="1"/>
  <c r="W918" i="20" s="1"/>
  <c r="AC918" i="20"/>
  <c r="AB1371" i="20"/>
  <c r="X1371" i="20" s="1"/>
  <c r="W1371" i="20" s="1"/>
  <c r="AC1371" i="20"/>
  <c r="AB1354" i="20"/>
  <c r="X1354" i="20" s="1"/>
  <c r="W1354" i="20" s="1"/>
  <c r="AC1354" i="20"/>
  <c r="AC1368" i="20"/>
  <c r="AB1368" i="20"/>
  <c r="X1368" i="20" s="1"/>
  <c r="W1368" i="20" s="1"/>
  <c r="AB1372" i="20"/>
  <c r="X1372" i="20" s="1"/>
  <c r="W1372" i="20" s="1"/>
  <c r="AC1372" i="20"/>
  <c r="AC1357" i="20"/>
  <c r="AB1357" i="20"/>
  <c r="X1357" i="20" s="1"/>
  <c r="W1357" i="20" s="1"/>
  <c r="AB1379" i="20"/>
  <c r="X1379" i="20" s="1"/>
  <c r="W1379" i="20" s="1"/>
  <c r="AC1379" i="20"/>
  <c r="AC1356" i="20"/>
  <c r="AB1356" i="20"/>
  <c r="X1356" i="20" s="1"/>
  <c r="W1356" i="20" s="1"/>
  <c r="AC1370" i="20"/>
  <c r="AB1370" i="20"/>
  <c r="X1370" i="20" s="1"/>
  <c r="W1370" i="20" s="1"/>
  <c r="AC1369" i="20"/>
  <c r="AB1369" i="20"/>
  <c r="X1369" i="20" s="1"/>
  <c r="W1369" i="20" s="1"/>
  <c r="AB1378" i="20"/>
  <c r="X1378" i="20" s="1"/>
  <c r="W1378" i="20" s="1"/>
  <c r="AC1378" i="20"/>
  <c r="AC1355" i="20"/>
  <c r="AB1355" i="20"/>
  <c r="X1355" i="20" s="1"/>
  <c r="W1355" i="20" s="1"/>
  <c r="AC1361" i="20"/>
  <c r="AB1361" i="20"/>
  <c r="X1361" i="20" s="1"/>
  <c r="W1361" i="20" s="1"/>
  <c r="AB1380" i="20"/>
  <c r="X1380" i="20" s="1"/>
  <c r="W1380" i="20" s="1"/>
  <c r="AC1380" i="20"/>
  <c r="AB1360" i="20"/>
  <c r="X1360" i="20" s="1"/>
  <c r="W1360" i="20" s="1"/>
  <c r="AC1360" i="20"/>
  <c r="AB1358" i="20"/>
  <c r="X1358" i="20" s="1"/>
  <c r="W1358" i="20" s="1"/>
  <c r="AC1358" i="20"/>
  <c r="AB1385" i="20"/>
  <c r="X1385" i="20" s="1"/>
  <c r="W1385" i="20" s="1"/>
  <c r="AC1385" i="20"/>
  <c r="AB1373" i="20"/>
  <c r="X1373" i="20" s="1"/>
  <c r="W1373" i="20" s="1"/>
  <c r="AC1373" i="20"/>
  <c r="AC1383" i="20"/>
  <c r="AB1383" i="20"/>
  <c r="X1383" i="20" s="1"/>
  <c r="W1383" i="20" s="1"/>
  <c r="AB1382" i="20"/>
  <c r="X1382" i="20" s="1"/>
  <c r="W1382" i="20" s="1"/>
  <c r="AC1382" i="20"/>
  <c r="AB1374" i="20"/>
  <c r="X1374" i="20" s="1"/>
  <c r="W1374" i="20" s="1"/>
  <c r="AC1374" i="20"/>
  <c r="AC1375" i="20"/>
  <c r="AB1375" i="20"/>
  <c r="X1375" i="20" s="1"/>
  <c r="W1375" i="20" s="1"/>
  <c r="AC1381" i="20"/>
  <c r="AB1381" i="20"/>
  <c r="X1381" i="20" s="1"/>
  <c r="W1381" i="20" s="1"/>
  <c r="AC1359" i="20"/>
  <c r="AB1359" i="20"/>
  <c r="X1359" i="20" s="1"/>
  <c r="W1359" i="20" s="1"/>
  <c r="AB1387" i="20"/>
  <c r="X1387" i="20" s="1"/>
  <c r="W1387" i="20" s="1"/>
  <c r="AC1387" i="20"/>
  <c r="AB1386" i="20"/>
  <c r="X1386" i="20" s="1"/>
  <c r="W1386" i="20" s="1"/>
  <c r="AC1386" i="20"/>
  <c r="AB1384" i="20"/>
  <c r="X1384" i="20" s="1"/>
  <c r="W1384" i="20" s="1"/>
  <c r="AC1384" i="20"/>
  <c r="AC1376" i="20"/>
  <c r="AB1376" i="20"/>
  <c r="X1376" i="20" s="1"/>
  <c r="W1376" i="20" s="1"/>
  <c r="AB1362" i="20"/>
  <c r="X1362" i="20" s="1"/>
  <c r="W1362" i="20" s="1"/>
  <c r="AC1362" i="20"/>
  <c r="AC1365" i="20"/>
  <c r="AB1365" i="20"/>
  <c r="X1365" i="20" s="1"/>
  <c r="W1365" i="20" s="1"/>
  <c r="AC1390" i="20"/>
  <c r="AB1390" i="20"/>
  <c r="X1390" i="20" s="1"/>
  <c r="W1390" i="20" s="1"/>
  <c r="AC1388" i="20"/>
  <c r="AB1388" i="20"/>
  <c r="X1388" i="20" s="1"/>
  <c r="W1388" i="20" s="1"/>
  <c r="AC1393" i="20"/>
  <c r="AB1393" i="20"/>
  <c r="X1393" i="20" s="1"/>
  <c r="W1393" i="20" s="1"/>
  <c r="AB1363" i="20"/>
  <c r="X1363" i="20" s="1"/>
  <c r="W1363" i="20" s="1"/>
  <c r="AC1363" i="20"/>
  <c r="AC1367" i="20"/>
  <c r="AB1367" i="20"/>
  <c r="X1367" i="20" s="1"/>
  <c r="W1367" i="20" s="1"/>
  <c r="AB1389" i="20"/>
  <c r="X1389" i="20" s="1"/>
  <c r="W1389" i="20" s="1"/>
  <c r="AC1389" i="20"/>
  <c r="AC1391" i="20"/>
  <c r="AB1391" i="20"/>
  <c r="X1391" i="20" s="1"/>
  <c r="W1391" i="20" s="1"/>
  <c r="AC1366" i="20"/>
  <c r="AB1366" i="20"/>
  <c r="X1366" i="20" s="1"/>
  <c r="W1366" i="20" s="1"/>
  <c r="AC1392" i="20"/>
  <c r="AB1392" i="20"/>
  <c r="X1392" i="20" s="1"/>
  <c r="W1392" i="20" s="1"/>
  <c r="AB1377" i="20"/>
  <c r="X1377" i="20" s="1"/>
  <c r="W1377" i="20" s="1"/>
  <c r="AC1377" i="20"/>
  <c r="AB1364" i="20"/>
  <c r="X1364" i="20" s="1"/>
  <c r="W1364" i="20" s="1"/>
  <c r="AC1364" i="20"/>
  <c r="AB1394" i="20"/>
  <c r="X1394" i="20" s="1"/>
  <c r="W1394" i="20" s="1"/>
  <c r="AC1394" i="20"/>
  <c r="AC1680" i="20"/>
  <c r="AB1680" i="20"/>
  <c r="X1680" i="20" s="1"/>
  <c r="W1680" i="20" s="1"/>
  <c r="AC1678" i="20"/>
  <c r="AB1678" i="20"/>
  <c r="X1678" i="20" s="1"/>
  <c r="W1678" i="20" s="1"/>
  <c r="AC1664" i="20"/>
  <c r="AB1664" i="20"/>
  <c r="X1664" i="20" s="1"/>
  <c r="W1664" i="20" s="1"/>
  <c r="AB1720" i="20"/>
  <c r="X1720" i="20" s="1"/>
  <c r="W1720" i="20" s="1"/>
  <c r="AC1720" i="20"/>
  <c r="AC1665" i="20"/>
  <c r="AB1665" i="20"/>
  <c r="X1665" i="20" s="1"/>
  <c r="W1665" i="20" s="1"/>
  <c r="AC1722" i="20"/>
  <c r="AB1722" i="20"/>
  <c r="X1722" i="20" s="1"/>
  <c r="W1722" i="20" s="1"/>
  <c r="AC1679" i="20"/>
  <c r="AB1679" i="20"/>
  <c r="X1679" i="20" s="1"/>
  <c r="W1679" i="20" s="1"/>
  <c r="AB1723" i="20"/>
  <c r="X1723" i="20" s="1"/>
  <c r="W1723" i="20" s="1"/>
  <c r="AC1723" i="20"/>
  <c r="AC1663" i="20"/>
  <c r="AB1663" i="20"/>
  <c r="X1663" i="20" s="1"/>
  <c r="W1663" i="20" s="1"/>
  <c r="AB1721" i="20"/>
  <c r="X1721" i="20" s="1"/>
  <c r="W1721" i="20" s="1"/>
  <c r="AC1721" i="20"/>
  <c r="AC1681" i="20"/>
  <c r="AB1681" i="20"/>
  <c r="X1681" i="20" s="1"/>
  <c r="W1681" i="20" s="1"/>
  <c r="AB1682" i="20"/>
  <c r="X1682" i="20" s="1"/>
  <c r="W1682" i="20" s="1"/>
  <c r="AC1682" i="20"/>
  <c r="AC1399" i="20"/>
  <c r="AB1399" i="20"/>
  <c r="X1399" i="20" s="1"/>
  <c r="W1399" i="20" s="1"/>
  <c r="AC1402" i="20"/>
  <c r="AB1402" i="20"/>
  <c r="X1402" i="20" s="1"/>
  <c r="W1402" i="20" s="1"/>
  <c r="AC1396" i="20"/>
  <c r="AB1396" i="20"/>
  <c r="X1396" i="20" s="1"/>
  <c r="W1396" i="20" s="1"/>
  <c r="AB1403" i="20"/>
  <c r="X1403" i="20" s="1"/>
  <c r="W1403" i="20" s="1"/>
  <c r="AC1403" i="20"/>
  <c r="AB1397" i="20"/>
  <c r="X1397" i="20" s="1"/>
  <c r="W1397" i="20" s="1"/>
  <c r="AC1397" i="20"/>
  <c r="AB1405" i="20"/>
  <c r="X1405" i="20" s="1"/>
  <c r="W1405" i="20" s="1"/>
  <c r="AC1405" i="20"/>
  <c r="AC1400" i="20"/>
  <c r="AB1400" i="20"/>
  <c r="X1400" i="20" s="1"/>
  <c r="W1400" i="20" s="1"/>
  <c r="AC1401" i="20"/>
  <c r="AB1401" i="20"/>
  <c r="X1401" i="20" s="1"/>
  <c r="W1401" i="20" s="1"/>
  <c r="AC1395" i="20"/>
  <c r="AB1395" i="20"/>
  <c r="X1395" i="20" s="1"/>
  <c r="W1395" i="20" s="1"/>
  <c r="AB1404" i="20"/>
  <c r="X1404" i="20" s="1"/>
  <c r="W1404" i="20" s="1"/>
  <c r="AC1404" i="20"/>
  <c r="AC1398" i="20"/>
  <c r="AB1398" i="20"/>
  <c r="X1398" i="20" s="1"/>
  <c r="W1398" i="20" s="1"/>
  <c r="AB1734" i="20"/>
  <c r="X1734" i="20" s="1"/>
  <c r="W1734" i="20" s="1"/>
  <c r="AC1734" i="20"/>
  <c r="AB2302" i="20"/>
  <c r="X2302" i="20" s="1"/>
  <c r="W2302" i="20" s="1"/>
  <c r="AC2302" i="20"/>
  <c r="AC1731" i="20"/>
  <c r="AB1731" i="20"/>
  <c r="X1731" i="20" s="1"/>
  <c r="W1731" i="20" s="1"/>
  <c r="AB1729" i="20"/>
  <c r="X1729" i="20" s="1"/>
  <c r="W1729" i="20" s="1"/>
  <c r="AC1729" i="20"/>
  <c r="AC1735" i="20"/>
  <c r="AB1735" i="20"/>
  <c r="X1735" i="20" s="1"/>
  <c r="W1735" i="20" s="1"/>
  <c r="AB1730" i="20"/>
  <c r="X1730" i="20" s="1"/>
  <c r="W1730" i="20" s="1"/>
  <c r="AC1730" i="20"/>
  <c r="AB2211" i="20"/>
  <c r="X2211" i="20" s="1"/>
  <c r="W2211" i="20" s="1"/>
  <c r="AC2211" i="20"/>
  <c r="AC1732" i="20"/>
  <c r="AB1732" i="20"/>
  <c r="X1732" i="20" s="1"/>
  <c r="W1732" i="20" s="1"/>
  <c r="AC2304" i="20"/>
  <c r="AB2304" i="20"/>
  <c r="X2304" i="20" s="1"/>
  <c r="W2304" i="20" s="1"/>
  <c r="AC1737" i="20"/>
  <c r="AB1737" i="20"/>
  <c r="X1737" i="20" s="1"/>
  <c r="W1737" i="20" s="1"/>
  <c r="AB2303" i="20"/>
  <c r="X2303" i="20" s="1"/>
  <c r="W2303" i="20" s="1"/>
  <c r="AC2303" i="20"/>
  <c r="AB2208" i="20"/>
  <c r="X2208" i="20" s="1"/>
  <c r="W2208" i="20" s="1"/>
  <c r="AC2208" i="20"/>
  <c r="AC2309" i="20"/>
  <c r="AB2309" i="20"/>
  <c r="X2309" i="20" s="1"/>
  <c r="W2309" i="20" s="1"/>
  <c r="AC2305" i="20"/>
  <c r="AB2305" i="20"/>
  <c r="X2305" i="20" s="1"/>
  <c r="W2305" i="20" s="1"/>
  <c r="AB1739" i="20"/>
  <c r="X1739" i="20" s="1"/>
  <c r="W1739" i="20" s="1"/>
  <c r="AC1739" i="20"/>
  <c r="AB1733" i="20"/>
  <c r="X1733" i="20" s="1"/>
  <c r="W1733" i="20" s="1"/>
  <c r="AC1733" i="20"/>
  <c r="AC1738" i="20"/>
  <c r="AB1738" i="20"/>
  <c r="X1738" i="20" s="1"/>
  <c r="W1738" i="20" s="1"/>
  <c r="AB2310" i="20"/>
  <c r="X2310" i="20" s="1"/>
  <c r="W2310" i="20" s="1"/>
  <c r="AC2310" i="20"/>
  <c r="AC2306" i="20"/>
  <c r="AB2306" i="20"/>
  <c r="X2306" i="20" s="1"/>
  <c r="W2306" i="20" s="1"/>
  <c r="AB2207" i="20"/>
  <c r="X2207" i="20" s="1"/>
  <c r="W2207" i="20" s="1"/>
  <c r="AC2207" i="20"/>
  <c r="AB2253" i="20"/>
  <c r="X2253" i="20" s="1"/>
  <c r="W2253" i="20" s="1"/>
  <c r="AC2253" i="20"/>
  <c r="AB2210" i="20"/>
  <c r="X2210" i="20" s="1"/>
  <c r="W2210" i="20" s="1"/>
  <c r="AC2210" i="20"/>
  <c r="AC1736" i="20"/>
  <c r="AB1736" i="20"/>
  <c r="X1736" i="20" s="1"/>
  <c r="W1736" i="20" s="1"/>
  <c r="AC2377" i="20"/>
  <c r="AB2377" i="20"/>
  <c r="X2377" i="20" s="1"/>
  <c r="W2377" i="20" s="1"/>
  <c r="AC2308" i="20"/>
  <c r="AB2308" i="20"/>
  <c r="X2308" i="20" s="1"/>
  <c r="W2308" i="20" s="1"/>
  <c r="AB2307" i="20"/>
  <c r="X2307" i="20" s="1"/>
  <c r="W2307" i="20" s="1"/>
  <c r="AC2307" i="20"/>
  <c r="AB2209" i="20"/>
  <c r="X2209" i="20" s="1"/>
  <c r="W2209" i="20" s="1"/>
  <c r="AC2209" i="20"/>
  <c r="AC2254" i="20"/>
  <c r="AB2254" i="20"/>
  <c r="X2254" i="20" s="1"/>
  <c r="W2254" i="20" s="1"/>
  <c r="AC2311" i="20"/>
  <c r="AB2311" i="20"/>
  <c r="X2311" i="20" s="1"/>
  <c r="W2311" i="20" s="1"/>
  <c r="AB1750" i="20"/>
  <c r="X1750" i="20" s="1"/>
  <c r="W1750" i="20" s="1"/>
  <c r="AC1750" i="20"/>
  <c r="AC1746" i="20"/>
  <c r="AB1746" i="20"/>
  <c r="X1746" i="20" s="1"/>
  <c r="W1746" i="20" s="1"/>
  <c r="AB1740" i="20"/>
  <c r="X1740" i="20" s="1"/>
  <c r="W1740" i="20" s="1"/>
  <c r="AC1740" i="20"/>
  <c r="AC1742" i="20"/>
  <c r="AB1742" i="20"/>
  <c r="X1742" i="20" s="1"/>
  <c r="W1742" i="20" s="1"/>
  <c r="AC1743" i="20"/>
  <c r="AB1743" i="20"/>
  <c r="X1743" i="20" s="1"/>
  <c r="W1743" i="20" s="1"/>
  <c r="AB1744" i="20"/>
  <c r="X1744" i="20" s="1"/>
  <c r="W1744" i="20" s="1"/>
  <c r="AC1744" i="20"/>
  <c r="AC1747" i="20"/>
  <c r="AB1747" i="20"/>
  <c r="X1747" i="20" s="1"/>
  <c r="W1747" i="20" s="1"/>
  <c r="AB1745" i="20"/>
  <c r="X1745" i="20" s="1"/>
  <c r="W1745" i="20" s="1"/>
  <c r="AC1745" i="20"/>
  <c r="AB1741" i="20"/>
  <c r="X1741" i="20" s="1"/>
  <c r="W1741" i="20" s="1"/>
  <c r="AC1741" i="20"/>
  <c r="AB1748" i="20"/>
  <c r="X1748" i="20" s="1"/>
  <c r="W1748" i="20" s="1"/>
  <c r="AC1748" i="20"/>
  <c r="AC1749" i="20"/>
  <c r="AB1749" i="20"/>
  <c r="X1749" i="20" s="1"/>
  <c r="W1749" i="20" s="1"/>
  <c r="AC1406" i="20"/>
  <c r="AB1406" i="20"/>
  <c r="X1406" i="20" s="1"/>
  <c r="W1406" i="20" s="1"/>
  <c r="AC1408" i="20"/>
  <c r="AB1408" i="20"/>
  <c r="X1408" i="20" s="1"/>
  <c r="W1408" i="20" s="1"/>
  <c r="AB1419" i="20"/>
  <c r="X1419" i="20" s="1"/>
  <c r="W1419" i="20" s="1"/>
  <c r="AC1419" i="20"/>
  <c r="AC1409" i="20"/>
  <c r="AB1409" i="20"/>
  <c r="X1409" i="20" s="1"/>
  <c r="W1409" i="20" s="1"/>
  <c r="AB1417" i="20"/>
  <c r="X1417" i="20" s="1"/>
  <c r="W1417" i="20" s="1"/>
  <c r="AC1417" i="20"/>
  <c r="AC1412" i="20"/>
  <c r="AB1412" i="20"/>
  <c r="X1412" i="20" s="1"/>
  <c r="W1412" i="20" s="1"/>
  <c r="AC1407" i="20"/>
  <c r="AB1407" i="20"/>
  <c r="X1407" i="20" s="1"/>
  <c r="W1407" i="20" s="1"/>
  <c r="AB1418" i="20"/>
  <c r="X1418" i="20" s="1"/>
  <c r="W1418" i="20" s="1"/>
  <c r="AC1418" i="20"/>
  <c r="AC1420" i="20"/>
  <c r="AB1420" i="20"/>
  <c r="X1420" i="20" s="1"/>
  <c r="W1420" i="20" s="1"/>
  <c r="AC1413" i="20"/>
  <c r="AB1413" i="20"/>
  <c r="X1413" i="20" s="1"/>
  <c r="W1413" i="20" s="1"/>
  <c r="AC1410" i="20"/>
  <c r="AB1410" i="20"/>
  <c r="X1410" i="20" s="1"/>
  <c r="W1410" i="20" s="1"/>
  <c r="AC1416" i="20"/>
  <c r="AB1416" i="20"/>
  <c r="X1416" i="20" s="1"/>
  <c r="W1416" i="20" s="1"/>
  <c r="AC1415" i="20"/>
  <c r="AB1415" i="20"/>
  <c r="X1415" i="20" s="1"/>
  <c r="W1415" i="20" s="1"/>
  <c r="AB1411" i="20"/>
  <c r="X1411" i="20" s="1"/>
  <c r="W1411" i="20" s="1"/>
  <c r="AC1411" i="20"/>
  <c r="AC1414" i="20"/>
  <c r="AB1414" i="20"/>
  <c r="X1414" i="20" s="1"/>
  <c r="W1414" i="20" s="1"/>
  <c r="AB1427" i="20"/>
  <c r="X1427" i="20" s="1"/>
  <c r="W1427" i="20" s="1"/>
  <c r="AC1427" i="20"/>
  <c r="AB1436" i="20"/>
  <c r="X1436" i="20" s="1"/>
  <c r="W1436" i="20" s="1"/>
  <c r="AC1436" i="20"/>
  <c r="AC1438" i="20"/>
  <c r="AB1438" i="20"/>
  <c r="X1438" i="20" s="1"/>
  <c r="W1438" i="20" s="1"/>
  <c r="AC1428" i="20"/>
  <c r="AB1428" i="20"/>
  <c r="X1428" i="20" s="1"/>
  <c r="W1428" i="20" s="1"/>
  <c r="AB1424" i="20"/>
  <c r="X1424" i="20" s="1"/>
  <c r="W1424" i="20" s="1"/>
  <c r="AC1424" i="20"/>
  <c r="AC1429" i="20"/>
  <c r="AB1429" i="20"/>
  <c r="X1429" i="20" s="1"/>
  <c r="W1429" i="20" s="1"/>
  <c r="AC1425" i="20"/>
  <c r="AB1425" i="20"/>
  <c r="X1425" i="20" s="1"/>
  <c r="W1425" i="20" s="1"/>
  <c r="AC1445" i="20"/>
  <c r="AB1445" i="20"/>
  <c r="X1445" i="20" s="1"/>
  <c r="W1445" i="20" s="1"/>
  <c r="AC1430" i="20"/>
  <c r="AB1430" i="20"/>
  <c r="X1430" i="20" s="1"/>
  <c r="W1430" i="20" s="1"/>
  <c r="AB1437" i="20"/>
  <c r="X1437" i="20" s="1"/>
  <c r="W1437" i="20" s="1"/>
  <c r="AC1437" i="20"/>
  <c r="AC1441" i="20"/>
  <c r="AB1441" i="20"/>
  <c r="X1441" i="20" s="1"/>
  <c r="W1441" i="20" s="1"/>
  <c r="AB1432" i="20"/>
  <c r="X1432" i="20" s="1"/>
  <c r="W1432" i="20" s="1"/>
  <c r="AC1432" i="20"/>
  <c r="AC1431" i="20"/>
  <c r="AB1431" i="20"/>
  <c r="X1431" i="20" s="1"/>
  <c r="W1431" i="20" s="1"/>
  <c r="AC1423" i="20"/>
  <c r="AB1423" i="20"/>
  <c r="X1423" i="20" s="1"/>
  <c r="W1423" i="20" s="1"/>
  <c r="AC1442" i="20"/>
  <c r="AB1442" i="20"/>
  <c r="X1442" i="20" s="1"/>
  <c r="W1442" i="20" s="1"/>
  <c r="AC1426" i="20"/>
  <c r="AB1426" i="20"/>
  <c r="X1426" i="20" s="1"/>
  <c r="W1426" i="20" s="1"/>
  <c r="AC1439" i="20"/>
  <c r="AB1439" i="20"/>
  <c r="X1439" i="20" s="1"/>
  <c r="W1439" i="20" s="1"/>
  <c r="AB1422" i="20"/>
  <c r="X1422" i="20" s="1"/>
  <c r="W1422" i="20" s="1"/>
  <c r="AC1422" i="20"/>
  <c r="AB1433" i="20"/>
  <c r="X1433" i="20" s="1"/>
  <c r="W1433" i="20" s="1"/>
  <c r="AC1433" i="20"/>
  <c r="AC1434" i="20"/>
  <c r="AB1434" i="20"/>
  <c r="X1434" i="20" s="1"/>
  <c r="W1434" i="20" s="1"/>
  <c r="AB1683" i="20"/>
  <c r="X1683" i="20" s="1"/>
  <c r="W1683" i="20" s="1"/>
  <c r="AC1683" i="20"/>
  <c r="AC1685" i="20"/>
  <c r="AB1685" i="20"/>
  <c r="X1685" i="20" s="1"/>
  <c r="W1685" i="20" s="1"/>
  <c r="AB1686" i="20"/>
  <c r="X1686" i="20" s="1"/>
  <c r="W1686" i="20" s="1"/>
  <c r="AC1686" i="20"/>
  <c r="AC1435" i="20"/>
  <c r="AB1435" i="20"/>
  <c r="X1435" i="20" s="1"/>
  <c r="W1435" i="20" s="1"/>
  <c r="AB1688" i="20"/>
  <c r="X1688" i="20" s="1"/>
  <c r="W1688" i="20" s="1"/>
  <c r="AC1688" i="20"/>
  <c r="AC1443" i="20"/>
  <c r="AB1443" i="20"/>
  <c r="X1443" i="20" s="1"/>
  <c r="W1443" i="20" s="1"/>
  <c r="AB1421" i="20"/>
  <c r="X1421" i="20" s="1"/>
  <c r="W1421" i="20" s="1"/>
  <c r="AC1421" i="20"/>
  <c r="AC1684" i="20"/>
  <c r="AB1684" i="20"/>
  <c r="X1684" i="20" s="1"/>
  <c r="W1684" i="20" s="1"/>
  <c r="AC1724" i="20"/>
  <c r="AB1724" i="20"/>
  <c r="X1724" i="20" s="1"/>
  <c r="W1724" i="20" s="1"/>
  <c r="AC1440" i="20"/>
  <c r="AB1440" i="20"/>
  <c r="X1440" i="20" s="1"/>
  <c r="W1440" i="20" s="1"/>
  <c r="AC1444" i="20"/>
  <c r="AB1444" i="20"/>
  <c r="X1444" i="20" s="1"/>
  <c r="W1444" i="20" s="1"/>
  <c r="AB1687" i="20"/>
  <c r="X1687" i="20" s="1"/>
  <c r="W1687" i="20" s="1"/>
  <c r="AC1687" i="20"/>
  <c r="AC1643" i="20"/>
  <c r="AB1643" i="20"/>
  <c r="X1643" i="20" s="1"/>
  <c r="W1643" i="20" s="1"/>
  <c r="AB1642" i="20"/>
  <c r="X1642" i="20" s="1"/>
  <c r="W1642" i="20" s="1"/>
  <c r="AC1642" i="20"/>
  <c r="AB1779" i="20"/>
  <c r="X1779" i="20" s="1"/>
  <c r="W1779" i="20" s="1"/>
  <c r="AC1779" i="20"/>
  <c r="AC1752" i="20"/>
  <c r="AB1752" i="20"/>
  <c r="X1752" i="20" s="1"/>
  <c r="W1752" i="20" s="1"/>
  <c r="AB1771" i="20"/>
  <c r="X1771" i="20" s="1"/>
  <c r="W1771" i="20" s="1"/>
  <c r="AC1771" i="20"/>
  <c r="AC1764" i="20"/>
  <c r="AB1764" i="20"/>
  <c r="X1764" i="20" s="1"/>
  <c r="W1764" i="20" s="1"/>
  <c r="AB1762" i="20"/>
  <c r="X1762" i="20" s="1"/>
  <c r="W1762" i="20" s="1"/>
  <c r="AC1762" i="20"/>
  <c r="AC1757" i="20"/>
  <c r="AB1757" i="20"/>
  <c r="X1757" i="20" s="1"/>
  <c r="W1757" i="20" s="1"/>
  <c r="AB1777" i="20"/>
  <c r="X1777" i="20" s="1"/>
  <c r="W1777" i="20" s="1"/>
  <c r="AC1777" i="20"/>
  <c r="AC1763" i="20"/>
  <c r="AB1763" i="20"/>
  <c r="X1763" i="20" s="1"/>
  <c r="W1763" i="20" s="1"/>
  <c r="AB1789" i="20"/>
  <c r="X1789" i="20" s="1"/>
  <c r="W1789" i="20" s="1"/>
  <c r="AC1789" i="20"/>
  <c r="AC1751" i="20"/>
  <c r="AB1751" i="20"/>
  <c r="X1751" i="20" s="1"/>
  <c r="W1751" i="20" s="1"/>
  <c r="AC1760" i="20"/>
  <c r="AB1760" i="20"/>
  <c r="X1760" i="20" s="1"/>
  <c r="W1760" i="20" s="1"/>
  <c r="AC1780" i="20"/>
  <c r="AB1780" i="20"/>
  <c r="X1780" i="20" s="1"/>
  <c r="W1780" i="20" s="1"/>
  <c r="AB1753" i="20"/>
  <c r="X1753" i="20" s="1"/>
  <c r="W1753" i="20" s="1"/>
  <c r="AC1753" i="20"/>
  <c r="AB1788" i="20"/>
  <c r="X1788" i="20" s="1"/>
  <c r="W1788" i="20" s="1"/>
  <c r="AC1788" i="20"/>
  <c r="AB1775" i="20"/>
  <c r="X1775" i="20" s="1"/>
  <c r="W1775" i="20" s="1"/>
  <c r="AC1775" i="20"/>
  <c r="AB1784" i="20"/>
  <c r="X1784" i="20" s="1"/>
  <c r="W1784" i="20" s="1"/>
  <c r="AC1784" i="20"/>
  <c r="AC1773" i="20"/>
  <c r="AB1773" i="20"/>
  <c r="X1773" i="20" s="1"/>
  <c r="W1773" i="20" s="1"/>
  <c r="AC1781" i="20"/>
  <c r="AB1781" i="20"/>
  <c r="X1781" i="20" s="1"/>
  <c r="W1781" i="20" s="1"/>
  <c r="AC1776" i="20"/>
  <c r="AB1776" i="20"/>
  <c r="X1776" i="20" s="1"/>
  <c r="W1776" i="20" s="1"/>
  <c r="AC1761" i="20"/>
  <c r="AB1761" i="20"/>
  <c r="X1761" i="20" s="1"/>
  <c r="W1761" i="20" s="1"/>
  <c r="AB1756" i="20"/>
  <c r="X1756" i="20" s="1"/>
  <c r="W1756" i="20" s="1"/>
  <c r="AC1756" i="20"/>
  <c r="AC1754" i="20"/>
  <c r="AB1754" i="20"/>
  <c r="X1754" i="20" s="1"/>
  <c r="W1754" i="20" s="1"/>
  <c r="AC1782" i="20"/>
  <c r="AB1782" i="20"/>
  <c r="X1782" i="20" s="1"/>
  <c r="W1782" i="20" s="1"/>
  <c r="AB1755" i="20"/>
  <c r="X1755" i="20" s="1"/>
  <c r="W1755" i="20" s="1"/>
  <c r="AC1755" i="20"/>
  <c r="AC1759" i="20"/>
  <c r="AB1759" i="20"/>
  <c r="X1759" i="20" s="1"/>
  <c r="W1759" i="20" s="1"/>
  <c r="AB1758" i="20"/>
  <c r="X1758" i="20" s="1"/>
  <c r="W1758" i="20" s="1"/>
  <c r="AC1758" i="20"/>
  <c r="AB1766" i="20"/>
  <c r="X1766" i="20" s="1"/>
  <c r="W1766" i="20" s="1"/>
  <c r="AC1766" i="20"/>
  <c r="AC1785" i="20"/>
  <c r="AB1785" i="20"/>
  <c r="X1785" i="20" s="1"/>
  <c r="W1785" i="20" s="1"/>
  <c r="AC1768" i="20"/>
  <c r="AB1768" i="20"/>
  <c r="X1768" i="20" s="1"/>
  <c r="W1768" i="20" s="1"/>
  <c r="AB1765" i="20"/>
  <c r="X1765" i="20" s="1"/>
  <c r="W1765" i="20" s="1"/>
  <c r="AC1765" i="20"/>
  <c r="AB1786" i="20"/>
  <c r="X1786" i="20" s="1"/>
  <c r="W1786" i="20" s="1"/>
  <c r="AC1786" i="20"/>
  <c r="AC1787" i="20"/>
  <c r="AB1787" i="20"/>
  <c r="X1787" i="20" s="1"/>
  <c r="W1787" i="20" s="1"/>
  <c r="AB1774" i="20"/>
  <c r="X1774" i="20" s="1"/>
  <c r="W1774" i="20" s="1"/>
  <c r="AC1774" i="20"/>
  <c r="AB1770" i="20"/>
  <c r="X1770" i="20" s="1"/>
  <c r="W1770" i="20" s="1"/>
  <c r="AC1770" i="20"/>
  <c r="AC1783" i="20"/>
  <c r="AB1783" i="20"/>
  <c r="X1783" i="20" s="1"/>
  <c r="W1783" i="20" s="1"/>
  <c r="AC1767" i="20"/>
  <c r="AB1767" i="20"/>
  <c r="X1767" i="20" s="1"/>
  <c r="W1767" i="20" s="1"/>
  <c r="AB1778" i="20"/>
  <c r="X1778" i="20" s="1"/>
  <c r="W1778" i="20" s="1"/>
  <c r="AC1778" i="20"/>
  <c r="AC1772" i="20"/>
  <c r="AB1772" i="20"/>
  <c r="X1772" i="20" s="1"/>
  <c r="W1772" i="20" s="1"/>
  <c r="AC1769" i="20"/>
  <c r="AB1769" i="20"/>
  <c r="X1769" i="20" s="1"/>
  <c r="W1769" i="20" s="1"/>
  <c r="AB1463" i="20"/>
  <c r="X1463" i="20" s="1"/>
  <c r="W1463" i="20" s="1"/>
  <c r="AC1463" i="20"/>
  <c r="AB1453" i="20"/>
  <c r="X1453" i="20" s="1"/>
  <c r="W1453" i="20" s="1"/>
  <c r="AC1453" i="20"/>
  <c r="AC1458" i="20"/>
  <c r="AB1458" i="20"/>
  <c r="X1458" i="20" s="1"/>
  <c r="W1458" i="20" s="1"/>
  <c r="AB1465" i="20"/>
  <c r="X1465" i="20" s="1"/>
  <c r="W1465" i="20" s="1"/>
  <c r="AC1465" i="20"/>
  <c r="AC1461" i="20"/>
  <c r="AB1461" i="20"/>
  <c r="X1461" i="20" s="1"/>
  <c r="W1461" i="20" s="1"/>
  <c r="AC1451" i="20"/>
  <c r="AB1451" i="20"/>
  <c r="X1451" i="20" s="1"/>
  <c r="W1451" i="20" s="1"/>
  <c r="AB1449" i="20"/>
  <c r="X1449" i="20" s="1"/>
  <c r="W1449" i="20" s="1"/>
  <c r="AC1449" i="20"/>
  <c r="AB1447" i="20"/>
  <c r="X1447" i="20" s="1"/>
  <c r="W1447" i="20" s="1"/>
  <c r="AC1447" i="20"/>
  <c r="AB1454" i="20"/>
  <c r="X1454" i="20" s="1"/>
  <c r="W1454" i="20" s="1"/>
  <c r="AC1454" i="20"/>
  <c r="AC1462" i="20"/>
  <c r="AB1462" i="20"/>
  <c r="X1462" i="20" s="1"/>
  <c r="W1462" i="20" s="1"/>
  <c r="AB1455" i="20"/>
  <c r="X1455" i="20" s="1"/>
  <c r="W1455" i="20" s="1"/>
  <c r="AC1455" i="20"/>
  <c r="AC1472" i="20"/>
  <c r="AB1472" i="20"/>
  <c r="X1472" i="20" s="1"/>
  <c r="W1472" i="20" s="1"/>
  <c r="AC1467" i="20"/>
  <c r="AB1467" i="20"/>
  <c r="X1467" i="20" s="1"/>
  <c r="W1467" i="20" s="1"/>
  <c r="AB1473" i="20"/>
  <c r="X1473" i="20" s="1"/>
  <c r="W1473" i="20" s="1"/>
  <c r="AC1473" i="20"/>
  <c r="AC1456" i="20"/>
  <c r="AB1456" i="20"/>
  <c r="X1456" i="20" s="1"/>
  <c r="W1456" i="20" s="1"/>
  <c r="AC1464" i="20"/>
  <c r="AB1464" i="20"/>
  <c r="X1464" i="20" s="1"/>
  <c r="W1464" i="20" s="1"/>
  <c r="AC1469" i="20"/>
  <c r="AB1469" i="20"/>
  <c r="X1469" i="20" s="1"/>
  <c r="W1469" i="20" s="1"/>
  <c r="AB1459" i="20"/>
  <c r="X1459" i="20" s="1"/>
  <c r="W1459" i="20" s="1"/>
  <c r="AC1459" i="20"/>
  <c r="AB1471" i="20"/>
  <c r="X1471" i="20" s="1"/>
  <c r="W1471" i="20" s="1"/>
  <c r="AC1471" i="20"/>
  <c r="AB1446" i="20"/>
  <c r="X1446" i="20" s="1"/>
  <c r="W1446" i="20" s="1"/>
  <c r="AC1446" i="20"/>
  <c r="AC1475" i="20"/>
  <c r="AB1475" i="20"/>
  <c r="X1475" i="20" s="1"/>
  <c r="W1475" i="20" s="1"/>
  <c r="AC1470" i="20"/>
  <c r="AB1470" i="20"/>
  <c r="X1470" i="20" s="1"/>
  <c r="W1470" i="20" s="1"/>
  <c r="AC1474" i="20"/>
  <c r="AB1474" i="20"/>
  <c r="X1474" i="20" s="1"/>
  <c r="W1474" i="20" s="1"/>
  <c r="AC1448" i="20"/>
  <c r="AB1448" i="20"/>
  <c r="X1448" i="20" s="1"/>
  <c r="W1448" i="20" s="1"/>
  <c r="AB1460" i="20"/>
  <c r="X1460" i="20" s="1"/>
  <c r="W1460" i="20" s="1"/>
  <c r="AC1460" i="20"/>
  <c r="AB1457" i="20"/>
  <c r="X1457" i="20" s="1"/>
  <c r="W1457" i="20" s="1"/>
  <c r="AC1457" i="20"/>
  <c r="AB1468" i="20"/>
  <c r="X1468" i="20" s="1"/>
  <c r="W1468" i="20" s="1"/>
  <c r="AC1468" i="20"/>
  <c r="AB1452" i="20"/>
  <c r="X1452" i="20" s="1"/>
  <c r="W1452" i="20" s="1"/>
  <c r="AC1452" i="20"/>
  <c r="AC1450" i="20"/>
  <c r="AB1450" i="20"/>
  <c r="X1450" i="20" s="1"/>
  <c r="W1450" i="20" s="1"/>
  <c r="AC1466" i="20"/>
  <c r="AB1466" i="20"/>
  <c r="X1466" i="20" s="1"/>
  <c r="W1466" i="20" s="1"/>
  <c r="AB1813" i="20"/>
  <c r="X1813" i="20" s="1"/>
  <c r="W1813" i="20" s="1"/>
  <c r="AC1813" i="20"/>
  <c r="AC1806" i="20"/>
  <c r="AB1806" i="20"/>
  <c r="X1806" i="20" s="1"/>
  <c r="W1806" i="20" s="1"/>
  <c r="AB1796" i="20"/>
  <c r="X1796" i="20" s="1"/>
  <c r="W1796" i="20" s="1"/>
  <c r="AC1796" i="20"/>
  <c r="AC1798" i="20"/>
  <c r="AB1798" i="20"/>
  <c r="X1798" i="20" s="1"/>
  <c r="W1798" i="20" s="1"/>
  <c r="AC1820" i="20"/>
  <c r="AB1820" i="20"/>
  <c r="X1820" i="20" s="1"/>
  <c r="W1820" i="20" s="1"/>
  <c r="AC1824" i="20"/>
  <c r="AB1824" i="20"/>
  <c r="X1824" i="20" s="1"/>
  <c r="W1824" i="20" s="1"/>
  <c r="AB1814" i="20"/>
  <c r="X1814" i="20" s="1"/>
  <c r="W1814" i="20" s="1"/>
  <c r="AC1814" i="20"/>
  <c r="AB2318" i="20"/>
  <c r="X2318" i="20" s="1"/>
  <c r="W2318" i="20" s="1"/>
  <c r="AC2318" i="20"/>
  <c r="AB1808" i="20"/>
  <c r="X1808" i="20" s="1"/>
  <c r="W1808" i="20" s="1"/>
  <c r="AC1808" i="20"/>
  <c r="AC1801" i="20"/>
  <c r="AB1801" i="20"/>
  <c r="X1801" i="20" s="1"/>
  <c r="W1801" i="20" s="1"/>
  <c r="AC1833" i="20"/>
  <c r="AB1833" i="20"/>
  <c r="X1833" i="20" s="1"/>
  <c r="W1833" i="20" s="1"/>
  <c r="AB1815" i="20"/>
  <c r="X1815" i="20" s="1"/>
  <c r="W1815" i="20" s="1"/>
  <c r="AC1815" i="20"/>
  <c r="AB1822" i="20"/>
  <c r="X1822" i="20" s="1"/>
  <c r="W1822" i="20" s="1"/>
  <c r="AC1822" i="20"/>
  <c r="AB1829" i="20"/>
  <c r="X1829" i="20" s="1"/>
  <c r="W1829" i="20" s="1"/>
  <c r="AC1829" i="20"/>
  <c r="AB1792" i="20"/>
  <c r="X1792" i="20" s="1"/>
  <c r="W1792" i="20" s="1"/>
  <c r="AC1792" i="20"/>
  <c r="AB1825" i="20"/>
  <c r="X1825" i="20" s="1"/>
  <c r="W1825" i="20" s="1"/>
  <c r="AC1825" i="20"/>
  <c r="AC1804" i="20"/>
  <c r="AB1804" i="20"/>
  <c r="X1804" i="20" s="1"/>
  <c r="W1804" i="20" s="1"/>
  <c r="AB1790" i="20"/>
  <c r="X1790" i="20" s="1"/>
  <c r="W1790" i="20" s="1"/>
  <c r="AC1790" i="20"/>
  <c r="AB1802" i="20"/>
  <c r="X1802" i="20" s="1"/>
  <c r="W1802" i="20" s="1"/>
  <c r="AC1802" i="20"/>
  <c r="AB1835" i="20"/>
  <c r="X1835" i="20" s="1"/>
  <c r="W1835" i="20" s="1"/>
  <c r="AC1835" i="20"/>
  <c r="AB1807" i="20"/>
  <c r="X1807" i="20" s="1"/>
  <c r="W1807" i="20" s="1"/>
  <c r="AC1807" i="20"/>
  <c r="AB1827" i="20"/>
  <c r="X1827" i="20" s="1"/>
  <c r="W1827" i="20" s="1"/>
  <c r="AC1827" i="20"/>
  <c r="AB1805" i="20"/>
  <c r="X1805" i="20" s="1"/>
  <c r="W1805" i="20" s="1"/>
  <c r="AC1805" i="20"/>
  <c r="AC1812" i="20"/>
  <c r="AB1812" i="20"/>
  <c r="X1812" i="20" s="1"/>
  <c r="W1812" i="20" s="1"/>
  <c r="AC1817" i="20"/>
  <c r="AB1817" i="20"/>
  <c r="X1817" i="20" s="1"/>
  <c r="W1817" i="20" s="1"/>
  <c r="AB1809" i="20"/>
  <c r="X1809" i="20" s="1"/>
  <c r="W1809" i="20" s="1"/>
  <c r="AC1809" i="20"/>
  <c r="AC1818" i="20"/>
  <c r="AB1818" i="20"/>
  <c r="X1818" i="20" s="1"/>
  <c r="W1818" i="20" s="1"/>
  <c r="AC1830" i="20"/>
  <c r="AB1830" i="20"/>
  <c r="X1830" i="20" s="1"/>
  <c r="W1830" i="20" s="1"/>
  <c r="AB1831" i="20"/>
  <c r="X1831" i="20" s="1"/>
  <c r="W1831" i="20" s="1"/>
  <c r="AC1831" i="20"/>
  <c r="AB1791" i="20"/>
  <c r="X1791" i="20" s="1"/>
  <c r="W1791" i="20" s="1"/>
  <c r="AC1791" i="20"/>
  <c r="AB1810" i="20"/>
  <c r="X1810" i="20" s="1"/>
  <c r="W1810" i="20" s="1"/>
  <c r="AC1810" i="20"/>
  <c r="AB1821" i="20"/>
  <c r="X1821" i="20" s="1"/>
  <c r="W1821" i="20" s="1"/>
  <c r="AC1821" i="20"/>
  <c r="AC1828" i="20"/>
  <c r="AB1828" i="20"/>
  <c r="X1828" i="20" s="1"/>
  <c r="W1828" i="20" s="1"/>
  <c r="AC1836" i="20"/>
  <c r="AB1836" i="20"/>
  <c r="X1836" i="20" s="1"/>
  <c r="W1836" i="20" s="1"/>
  <c r="AB2212" i="20"/>
  <c r="X2212" i="20" s="1"/>
  <c r="W2212" i="20" s="1"/>
  <c r="AC2212" i="20"/>
  <c r="AB1793" i="20"/>
  <c r="X1793" i="20" s="1"/>
  <c r="W1793" i="20" s="1"/>
  <c r="AC1793" i="20"/>
  <c r="AB1803" i="20"/>
  <c r="X1803" i="20" s="1"/>
  <c r="W1803" i="20" s="1"/>
  <c r="AC1803" i="20"/>
  <c r="AB2218" i="20"/>
  <c r="X2218" i="20" s="1"/>
  <c r="W2218" i="20" s="1"/>
  <c r="AC2218" i="20"/>
  <c r="AB1800" i="20"/>
  <c r="X1800" i="20" s="1"/>
  <c r="W1800" i="20" s="1"/>
  <c r="AC1800" i="20"/>
  <c r="AC2314" i="20"/>
  <c r="AB2314" i="20"/>
  <c r="X2314" i="20" s="1"/>
  <c r="W2314" i="20" s="1"/>
  <c r="AC2216" i="20"/>
  <c r="AB2216" i="20"/>
  <c r="X2216" i="20" s="1"/>
  <c r="W2216" i="20" s="1"/>
  <c r="AB2312" i="20"/>
  <c r="X2312" i="20" s="1"/>
  <c r="W2312" i="20" s="1"/>
  <c r="AC2312" i="20"/>
  <c r="AC1799" i="20"/>
  <c r="AB1799" i="20"/>
  <c r="X1799" i="20" s="1"/>
  <c r="W1799" i="20" s="1"/>
  <c r="AC2217" i="20"/>
  <c r="AB2217" i="20"/>
  <c r="X2217" i="20" s="1"/>
  <c r="W2217" i="20" s="1"/>
  <c r="AB1797" i="20"/>
  <c r="X1797" i="20" s="1"/>
  <c r="W1797" i="20" s="1"/>
  <c r="AC1797" i="20"/>
  <c r="AC1826" i="20"/>
  <c r="AB1826" i="20"/>
  <c r="X1826" i="20" s="1"/>
  <c r="W1826" i="20" s="1"/>
  <c r="AC2255" i="20"/>
  <c r="AB2255" i="20"/>
  <c r="X2255" i="20" s="1"/>
  <c r="W2255" i="20" s="1"/>
  <c r="AB2380" i="20"/>
  <c r="X2380" i="20" s="1"/>
  <c r="W2380" i="20" s="1"/>
  <c r="AC2380" i="20"/>
  <c r="AC1811" i="20"/>
  <c r="AB1811" i="20"/>
  <c r="X1811" i="20" s="1"/>
  <c r="W1811" i="20" s="1"/>
  <c r="AB1795" i="20"/>
  <c r="X1795" i="20" s="1"/>
  <c r="W1795" i="20" s="1"/>
  <c r="AC1795" i="20"/>
  <c r="AC1794" i="20"/>
  <c r="AB1794" i="20"/>
  <c r="X1794" i="20" s="1"/>
  <c r="W1794" i="20" s="1"/>
  <c r="AB1834" i="20"/>
  <c r="X1834" i="20" s="1"/>
  <c r="W1834" i="20" s="1"/>
  <c r="AC1834" i="20"/>
  <c r="AC2256" i="20"/>
  <c r="AB2256" i="20"/>
  <c r="X2256" i="20" s="1"/>
  <c r="W2256" i="20" s="1"/>
  <c r="AC2317" i="20"/>
  <c r="AB2317" i="20"/>
  <c r="X2317" i="20" s="1"/>
  <c r="W2317" i="20" s="1"/>
  <c r="AB1832" i="20"/>
  <c r="X1832" i="20" s="1"/>
  <c r="W1832" i="20" s="1"/>
  <c r="AC1832" i="20"/>
  <c r="AC2258" i="20"/>
  <c r="AB2258" i="20"/>
  <c r="X2258" i="20" s="1"/>
  <c r="W2258" i="20" s="1"/>
  <c r="AB2315" i="20"/>
  <c r="X2315" i="20" s="1"/>
  <c r="W2315" i="20" s="1"/>
  <c r="AC2315" i="20"/>
  <c r="AC2261" i="20"/>
  <c r="AB2261" i="20"/>
  <c r="X2261" i="20" s="1"/>
  <c r="W2261" i="20" s="1"/>
  <c r="AC2257" i="20"/>
  <c r="AB2257" i="20"/>
  <c r="X2257" i="20" s="1"/>
  <c r="W2257" i="20" s="1"/>
  <c r="AB2215" i="20"/>
  <c r="X2215" i="20" s="1"/>
  <c r="W2215" i="20" s="1"/>
  <c r="AC2215" i="20"/>
  <c r="AB2316" i="20"/>
  <c r="X2316" i="20" s="1"/>
  <c r="W2316" i="20" s="1"/>
  <c r="AC2316" i="20"/>
  <c r="AB1819" i="20"/>
  <c r="X1819" i="20" s="1"/>
  <c r="W1819" i="20" s="1"/>
  <c r="AC1819" i="20"/>
  <c r="AB1816" i="20"/>
  <c r="X1816" i="20" s="1"/>
  <c r="W1816" i="20" s="1"/>
  <c r="AC1816" i="20"/>
  <c r="AB2378" i="20"/>
  <c r="X2378" i="20" s="1"/>
  <c r="W2378" i="20" s="1"/>
  <c r="AC2378" i="20"/>
  <c r="AB2379" i="20"/>
  <c r="X2379" i="20" s="1"/>
  <c r="W2379" i="20" s="1"/>
  <c r="AC2379" i="20"/>
  <c r="AB2213" i="20"/>
  <c r="X2213" i="20" s="1"/>
  <c r="W2213" i="20" s="1"/>
  <c r="AC2213" i="20"/>
  <c r="AB2381" i="20"/>
  <c r="X2381" i="20" s="1"/>
  <c r="W2381" i="20" s="1"/>
  <c r="AC2381" i="20"/>
  <c r="AB2214" i="20"/>
  <c r="X2214" i="20" s="1"/>
  <c r="W2214" i="20" s="1"/>
  <c r="AC2214" i="20"/>
  <c r="AB2313" i="20"/>
  <c r="X2313" i="20" s="1"/>
  <c r="W2313" i="20" s="1"/>
  <c r="AC2313" i="20"/>
  <c r="AC2260" i="20"/>
  <c r="AB2260" i="20"/>
  <c r="X2260" i="20" s="1"/>
  <c r="W2260" i="20" s="1"/>
  <c r="AB2259" i="20"/>
  <c r="X2259" i="20" s="1"/>
  <c r="W2259" i="20" s="1"/>
  <c r="AC2259" i="20"/>
  <c r="AB1823" i="20"/>
  <c r="X1823" i="20" s="1"/>
  <c r="W1823" i="20" s="1"/>
  <c r="AC1823" i="20"/>
  <c r="AB1484" i="20"/>
  <c r="X1484" i="20" s="1"/>
  <c r="W1484" i="20" s="1"/>
  <c r="AC1484" i="20"/>
  <c r="AC1483" i="20"/>
  <c r="AB1483" i="20"/>
  <c r="X1483" i="20" s="1"/>
  <c r="W1483" i="20" s="1"/>
  <c r="AC1488" i="20"/>
  <c r="AB1488" i="20"/>
  <c r="X1488" i="20" s="1"/>
  <c r="W1488" i="20" s="1"/>
  <c r="AB1489" i="20"/>
  <c r="X1489" i="20" s="1"/>
  <c r="W1489" i="20" s="1"/>
  <c r="AC1489" i="20"/>
  <c r="AC1498" i="20"/>
  <c r="AB1498" i="20"/>
  <c r="X1498" i="20" s="1"/>
  <c r="W1498" i="20" s="1"/>
  <c r="AB1476" i="20"/>
  <c r="X1476" i="20" s="1"/>
  <c r="W1476" i="20" s="1"/>
  <c r="AC1476" i="20"/>
  <c r="AB1487" i="20"/>
  <c r="X1487" i="20" s="1"/>
  <c r="W1487" i="20" s="1"/>
  <c r="AC1487" i="20"/>
  <c r="AC1500" i="20"/>
  <c r="AB1500" i="20"/>
  <c r="X1500" i="20" s="1"/>
  <c r="W1500" i="20" s="1"/>
  <c r="AB1509" i="20"/>
  <c r="X1509" i="20" s="1"/>
  <c r="W1509" i="20" s="1"/>
  <c r="AC1509" i="20"/>
  <c r="AB1504" i="20"/>
  <c r="X1504" i="20" s="1"/>
  <c r="W1504" i="20" s="1"/>
  <c r="AC1504" i="20"/>
  <c r="AC1501" i="20"/>
  <c r="AB1501" i="20"/>
  <c r="X1501" i="20" s="1"/>
  <c r="W1501" i="20" s="1"/>
  <c r="AC1502" i="20"/>
  <c r="AB1502" i="20"/>
  <c r="X1502" i="20" s="1"/>
  <c r="W1502" i="20" s="1"/>
  <c r="AC1507" i="20"/>
  <c r="AB1507" i="20"/>
  <c r="X1507" i="20" s="1"/>
  <c r="W1507" i="20" s="1"/>
  <c r="AC1497" i="20"/>
  <c r="AB1497" i="20"/>
  <c r="X1497" i="20" s="1"/>
  <c r="W1497" i="20" s="1"/>
  <c r="AC1695" i="20"/>
  <c r="AB1695" i="20"/>
  <c r="X1695" i="20" s="1"/>
  <c r="W1695" i="20" s="1"/>
  <c r="AB1490" i="20"/>
  <c r="X1490" i="20" s="1"/>
  <c r="W1490" i="20" s="1"/>
  <c r="AC1490" i="20"/>
  <c r="AC1496" i="20"/>
  <c r="AB1496" i="20"/>
  <c r="X1496" i="20" s="1"/>
  <c r="W1496" i="20" s="1"/>
  <c r="AB1499" i="20"/>
  <c r="X1499" i="20" s="1"/>
  <c r="W1499" i="20" s="1"/>
  <c r="AC1499" i="20"/>
  <c r="AC1508" i="20"/>
  <c r="AB1508" i="20"/>
  <c r="X1508" i="20" s="1"/>
  <c r="W1508" i="20" s="1"/>
  <c r="AB1505" i="20"/>
  <c r="X1505" i="20" s="1"/>
  <c r="W1505" i="20" s="1"/>
  <c r="AC1505" i="20"/>
  <c r="AB1689" i="20"/>
  <c r="X1689" i="20" s="1"/>
  <c r="W1689" i="20" s="1"/>
  <c r="AC1689" i="20"/>
  <c r="AC1480" i="20"/>
  <c r="AB1480" i="20"/>
  <c r="X1480" i="20" s="1"/>
  <c r="W1480" i="20" s="1"/>
  <c r="AC1479" i="20"/>
  <c r="AB1479" i="20"/>
  <c r="X1479" i="20" s="1"/>
  <c r="W1479" i="20" s="1"/>
  <c r="AC1491" i="20"/>
  <c r="AB1491" i="20"/>
  <c r="X1491" i="20" s="1"/>
  <c r="W1491" i="20" s="1"/>
  <c r="AB1693" i="20"/>
  <c r="X1693" i="20" s="1"/>
  <c r="W1693" i="20" s="1"/>
  <c r="AC1693" i="20"/>
  <c r="AC1691" i="20"/>
  <c r="AB1691" i="20"/>
  <c r="X1691" i="20" s="1"/>
  <c r="W1691" i="20" s="1"/>
  <c r="AC1503" i="20"/>
  <c r="AB1503" i="20"/>
  <c r="X1503" i="20" s="1"/>
  <c r="W1503" i="20" s="1"/>
  <c r="AC1492" i="20"/>
  <c r="AB1492" i="20"/>
  <c r="X1492" i="20" s="1"/>
  <c r="W1492" i="20" s="1"/>
  <c r="AC1478" i="20"/>
  <c r="AB1478" i="20"/>
  <c r="X1478" i="20" s="1"/>
  <c r="W1478" i="20" s="1"/>
  <c r="AC1692" i="20"/>
  <c r="AB1692" i="20"/>
  <c r="X1692" i="20" s="1"/>
  <c r="W1692" i="20" s="1"/>
  <c r="AC1482" i="20"/>
  <c r="AB1482" i="20"/>
  <c r="X1482" i="20" s="1"/>
  <c r="W1482" i="20" s="1"/>
  <c r="AC1646" i="20"/>
  <c r="AB1646" i="20"/>
  <c r="X1646" i="20" s="1"/>
  <c r="W1646" i="20" s="1"/>
  <c r="AB1477" i="20"/>
  <c r="X1477" i="20" s="1"/>
  <c r="W1477" i="20" s="1"/>
  <c r="AC1477" i="20"/>
  <c r="AC1493" i="20"/>
  <c r="AB1493" i="20"/>
  <c r="X1493" i="20" s="1"/>
  <c r="W1493" i="20" s="1"/>
  <c r="AC1481" i="20"/>
  <c r="AB1481" i="20"/>
  <c r="X1481" i="20" s="1"/>
  <c r="W1481" i="20" s="1"/>
  <c r="AC1694" i="20"/>
  <c r="AB1694" i="20"/>
  <c r="X1694" i="20" s="1"/>
  <c r="W1694" i="20" s="1"/>
  <c r="AB1494" i="20"/>
  <c r="X1494" i="20" s="1"/>
  <c r="W1494" i="20" s="1"/>
  <c r="AC1494" i="20"/>
  <c r="AB1690" i="20"/>
  <c r="X1690" i="20" s="1"/>
  <c r="W1690" i="20" s="1"/>
  <c r="AC1690" i="20"/>
  <c r="AC1506" i="20"/>
  <c r="AB1506" i="20"/>
  <c r="X1506" i="20" s="1"/>
  <c r="W1506" i="20" s="1"/>
  <c r="AC1485" i="20"/>
  <c r="AB1485" i="20"/>
  <c r="X1485" i="20" s="1"/>
  <c r="W1485" i="20" s="1"/>
  <c r="AC1697" i="20"/>
  <c r="AB1697" i="20"/>
  <c r="X1697" i="20" s="1"/>
  <c r="W1697" i="20" s="1"/>
  <c r="AC1667" i="20"/>
  <c r="AB1667" i="20"/>
  <c r="X1667" i="20" s="1"/>
  <c r="W1667" i="20" s="1"/>
  <c r="AC1696" i="20"/>
  <c r="AB1696" i="20"/>
  <c r="X1696" i="20" s="1"/>
  <c r="W1696" i="20" s="1"/>
  <c r="AB1726" i="20"/>
  <c r="X1726" i="20" s="1"/>
  <c r="W1726" i="20" s="1"/>
  <c r="AC1726" i="20"/>
  <c r="AB1486" i="20"/>
  <c r="X1486" i="20" s="1"/>
  <c r="W1486" i="20" s="1"/>
  <c r="AC1486" i="20"/>
  <c r="AB1645" i="20"/>
  <c r="X1645" i="20" s="1"/>
  <c r="W1645" i="20" s="1"/>
  <c r="AC1645" i="20"/>
  <c r="AC1644" i="20"/>
  <c r="AB1644" i="20"/>
  <c r="X1644" i="20" s="1"/>
  <c r="W1644" i="20" s="1"/>
  <c r="AB1725" i="20"/>
  <c r="X1725" i="20" s="1"/>
  <c r="W1725" i="20" s="1"/>
  <c r="AC1725" i="20"/>
  <c r="AC1510" i="20"/>
  <c r="AB1510" i="20"/>
  <c r="X1510" i="20" s="1"/>
  <c r="W1510" i="20" s="1"/>
  <c r="AC1495" i="20"/>
  <c r="AB1495" i="20"/>
  <c r="X1495" i="20" s="1"/>
  <c r="W1495" i="20" s="1"/>
  <c r="AB1666" i="20"/>
  <c r="X1666" i="20" s="1"/>
  <c r="W1666" i="20" s="1"/>
  <c r="AC1666" i="20"/>
  <c r="AC1668" i="20"/>
  <c r="AB1668" i="20"/>
  <c r="X1668" i="20" s="1"/>
  <c r="W1668" i="20" s="1"/>
  <c r="AC1858" i="20"/>
  <c r="AB1858" i="20"/>
  <c r="X1858" i="20" s="1"/>
  <c r="W1858" i="20" s="1"/>
  <c r="AB1845" i="20"/>
  <c r="X1845" i="20" s="1"/>
  <c r="W1845" i="20" s="1"/>
  <c r="AC1845" i="20"/>
  <c r="AB1867" i="20"/>
  <c r="X1867" i="20" s="1"/>
  <c r="W1867" i="20" s="1"/>
  <c r="AC1867" i="20"/>
  <c r="AC1896" i="20"/>
  <c r="AB1896" i="20"/>
  <c r="X1896" i="20" s="1"/>
  <c r="W1896" i="20" s="1"/>
  <c r="AC1897" i="20"/>
  <c r="AB1897" i="20"/>
  <c r="X1897" i="20" s="1"/>
  <c r="W1897" i="20" s="1"/>
  <c r="AC1844" i="20"/>
  <c r="AB1844" i="20"/>
  <c r="X1844" i="20" s="1"/>
  <c r="W1844" i="20" s="1"/>
  <c r="AB1870" i="20"/>
  <c r="X1870" i="20" s="1"/>
  <c r="W1870" i="20" s="1"/>
  <c r="AC1870" i="20"/>
  <c r="AB1839" i="20"/>
  <c r="X1839" i="20" s="1"/>
  <c r="W1839" i="20" s="1"/>
  <c r="AC1839" i="20"/>
  <c r="AB1903" i="20"/>
  <c r="X1903" i="20" s="1"/>
  <c r="W1903" i="20" s="1"/>
  <c r="AC1903" i="20"/>
  <c r="AB1851" i="20"/>
  <c r="X1851" i="20" s="1"/>
  <c r="W1851" i="20" s="1"/>
  <c r="AC1851" i="20"/>
  <c r="AC1841" i="20"/>
  <c r="AB1841" i="20"/>
  <c r="X1841" i="20" s="1"/>
  <c r="W1841" i="20" s="1"/>
  <c r="AB1880" i="20"/>
  <c r="X1880" i="20" s="1"/>
  <c r="W1880" i="20" s="1"/>
  <c r="AC1880" i="20"/>
  <c r="AB1913" i="20"/>
  <c r="X1913" i="20" s="1"/>
  <c r="W1913" i="20" s="1"/>
  <c r="AC1913" i="20"/>
  <c r="AC1887" i="20"/>
  <c r="AB1887" i="20"/>
  <c r="X1887" i="20" s="1"/>
  <c r="W1887" i="20" s="1"/>
  <c r="AC1878" i="20"/>
  <c r="AB1878" i="20"/>
  <c r="X1878" i="20" s="1"/>
  <c r="W1878" i="20" s="1"/>
  <c r="AC1842" i="20"/>
  <c r="AB1842" i="20"/>
  <c r="X1842" i="20" s="1"/>
  <c r="W1842" i="20" s="1"/>
  <c r="AC1859" i="20"/>
  <c r="AB1859" i="20"/>
  <c r="X1859" i="20" s="1"/>
  <c r="W1859" i="20" s="1"/>
  <c r="AB1873" i="20"/>
  <c r="X1873" i="20" s="1"/>
  <c r="W1873" i="20" s="1"/>
  <c r="AC1873" i="20"/>
  <c r="AC1865" i="20"/>
  <c r="AB1865" i="20"/>
  <c r="X1865" i="20" s="1"/>
  <c r="W1865" i="20" s="1"/>
  <c r="AB1893" i="20"/>
  <c r="X1893" i="20" s="1"/>
  <c r="W1893" i="20" s="1"/>
  <c r="AC1893" i="20"/>
  <c r="AB1849" i="20"/>
  <c r="X1849" i="20" s="1"/>
  <c r="W1849" i="20" s="1"/>
  <c r="AC1849" i="20"/>
  <c r="AB1843" i="20"/>
  <c r="X1843" i="20" s="1"/>
  <c r="W1843" i="20" s="1"/>
  <c r="AC1843" i="20"/>
  <c r="AB1890" i="20"/>
  <c r="X1890" i="20" s="1"/>
  <c r="W1890" i="20" s="1"/>
  <c r="AC1890" i="20"/>
  <c r="AC1908" i="20"/>
  <c r="AB1908" i="20"/>
  <c r="X1908" i="20" s="1"/>
  <c r="W1908" i="20" s="1"/>
  <c r="AC1846" i="20"/>
  <c r="AB1846" i="20"/>
  <c r="X1846" i="20" s="1"/>
  <c r="W1846" i="20" s="1"/>
  <c r="AB1907" i="20"/>
  <c r="X1907" i="20" s="1"/>
  <c r="W1907" i="20" s="1"/>
  <c r="AC1907" i="20"/>
  <c r="AC1852" i="20"/>
  <c r="AB1852" i="20"/>
  <c r="X1852" i="20" s="1"/>
  <c r="W1852" i="20" s="1"/>
  <c r="AC1868" i="20"/>
  <c r="AB1868" i="20"/>
  <c r="X1868" i="20" s="1"/>
  <c r="W1868" i="20" s="1"/>
  <c r="AC1884" i="20"/>
  <c r="AB1884" i="20"/>
  <c r="X1884" i="20" s="1"/>
  <c r="W1884" i="20" s="1"/>
  <c r="AB1895" i="20"/>
  <c r="X1895" i="20" s="1"/>
  <c r="W1895" i="20" s="1"/>
  <c r="AC1895" i="20"/>
  <c r="AB1857" i="20"/>
  <c r="X1857" i="20" s="1"/>
  <c r="W1857" i="20" s="1"/>
  <c r="AC1857" i="20"/>
  <c r="AB1874" i="20"/>
  <c r="X1874" i="20" s="1"/>
  <c r="W1874" i="20" s="1"/>
  <c r="AC1874" i="20"/>
  <c r="AC1871" i="20"/>
  <c r="AB1871" i="20"/>
  <c r="X1871" i="20" s="1"/>
  <c r="W1871" i="20" s="1"/>
  <c r="AC1860" i="20"/>
  <c r="AB1860" i="20"/>
  <c r="X1860" i="20" s="1"/>
  <c r="W1860" i="20" s="1"/>
  <c r="AC1856" i="20"/>
  <c r="AB1856" i="20"/>
  <c r="X1856" i="20" s="1"/>
  <c r="W1856" i="20" s="1"/>
  <c r="AC1861" i="20"/>
  <c r="AB1861" i="20"/>
  <c r="X1861" i="20" s="1"/>
  <c r="W1861" i="20" s="1"/>
  <c r="AB1892" i="20"/>
  <c r="X1892" i="20" s="1"/>
  <c r="W1892" i="20" s="1"/>
  <c r="AC1892" i="20"/>
  <c r="AB1837" i="20"/>
  <c r="X1837" i="20" s="1"/>
  <c r="W1837" i="20" s="1"/>
  <c r="AC1837" i="20"/>
  <c r="AC1879" i="20"/>
  <c r="AB1879" i="20"/>
  <c r="X1879" i="20" s="1"/>
  <c r="W1879" i="20" s="1"/>
  <c r="AC1848" i="20"/>
  <c r="AB1848" i="20"/>
  <c r="X1848" i="20" s="1"/>
  <c r="W1848" i="20" s="1"/>
  <c r="AB1910" i="20"/>
  <c r="X1910" i="20" s="1"/>
  <c r="W1910" i="20" s="1"/>
  <c r="AC1910" i="20"/>
  <c r="AC1881" i="20"/>
  <c r="AB1881" i="20"/>
  <c r="X1881" i="20" s="1"/>
  <c r="W1881" i="20" s="1"/>
  <c r="AB1905" i="20"/>
  <c r="X1905" i="20" s="1"/>
  <c r="W1905" i="20" s="1"/>
  <c r="AC1905" i="20"/>
  <c r="AC1847" i="20"/>
  <c r="AB1847" i="20"/>
  <c r="X1847" i="20" s="1"/>
  <c r="W1847" i="20" s="1"/>
  <c r="AC1853" i="20"/>
  <c r="AB1853" i="20"/>
  <c r="X1853" i="20" s="1"/>
  <c r="W1853" i="20" s="1"/>
  <c r="AB1840" i="20"/>
  <c r="X1840" i="20" s="1"/>
  <c r="W1840" i="20" s="1"/>
  <c r="AC1840" i="20"/>
  <c r="AC1883" i="20"/>
  <c r="AB1883" i="20"/>
  <c r="X1883" i="20" s="1"/>
  <c r="W1883" i="20" s="1"/>
  <c r="AB1894" i="20"/>
  <c r="X1894" i="20" s="1"/>
  <c r="W1894" i="20" s="1"/>
  <c r="AC1894" i="20"/>
  <c r="AC1838" i="20"/>
  <c r="AB1838" i="20"/>
  <c r="X1838" i="20" s="1"/>
  <c r="W1838" i="20" s="1"/>
  <c r="AB1914" i="20"/>
  <c r="X1914" i="20" s="1"/>
  <c r="W1914" i="20" s="1"/>
  <c r="AC1914" i="20"/>
  <c r="AC1866" i="20"/>
  <c r="AB1866" i="20"/>
  <c r="X1866" i="20" s="1"/>
  <c r="W1866" i="20" s="1"/>
  <c r="AC1909" i="20"/>
  <c r="AB1909" i="20"/>
  <c r="X1909" i="20" s="1"/>
  <c r="W1909" i="20" s="1"/>
  <c r="AB1912" i="20"/>
  <c r="X1912" i="20" s="1"/>
  <c r="W1912" i="20" s="1"/>
  <c r="AC1912" i="20"/>
  <c r="AC1898" i="20"/>
  <c r="AB1898" i="20"/>
  <c r="X1898" i="20" s="1"/>
  <c r="W1898" i="20" s="1"/>
  <c r="AB1915" i="20"/>
  <c r="X1915" i="20" s="1"/>
  <c r="W1915" i="20" s="1"/>
  <c r="AC1915" i="20"/>
  <c r="AB1875" i="20"/>
  <c r="X1875" i="20" s="1"/>
  <c r="W1875" i="20" s="1"/>
  <c r="AC1875" i="20"/>
  <c r="AC1882" i="20"/>
  <c r="AB1882" i="20"/>
  <c r="X1882" i="20" s="1"/>
  <c r="W1882" i="20" s="1"/>
  <c r="AB1902" i="20"/>
  <c r="X1902" i="20" s="1"/>
  <c r="W1902" i="20" s="1"/>
  <c r="AC1902" i="20"/>
  <c r="AB1911" i="20"/>
  <c r="X1911" i="20" s="1"/>
  <c r="W1911" i="20" s="1"/>
  <c r="AC1911" i="20"/>
  <c r="AC1850" i="20"/>
  <c r="AB1850" i="20"/>
  <c r="X1850" i="20" s="1"/>
  <c r="W1850" i="20" s="1"/>
  <c r="AB1886" i="20"/>
  <c r="X1886" i="20" s="1"/>
  <c r="W1886" i="20" s="1"/>
  <c r="AC1886" i="20"/>
  <c r="AB1862" i="20"/>
  <c r="X1862" i="20" s="1"/>
  <c r="W1862" i="20" s="1"/>
  <c r="AC1862" i="20"/>
  <c r="AC1855" i="20"/>
  <c r="AB1855" i="20"/>
  <c r="X1855" i="20" s="1"/>
  <c r="W1855" i="20" s="1"/>
  <c r="AB1904" i="20"/>
  <c r="X1904" i="20" s="1"/>
  <c r="W1904" i="20" s="1"/>
  <c r="AC1904" i="20"/>
  <c r="AB1877" i="20"/>
  <c r="X1877" i="20" s="1"/>
  <c r="W1877" i="20" s="1"/>
  <c r="AC1877" i="20"/>
  <c r="AB1888" i="20"/>
  <c r="X1888" i="20" s="1"/>
  <c r="W1888" i="20" s="1"/>
  <c r="AC1888" i="20"/>
  <c r="AB1899" i="20"/>
  <c r="X1899" i="20" s="1"/>
  <c r="W1899" i="20" s="1"/>
  <c r="AC1899" i="20"/>
  <c r="AC1869" i="20"/>
  <c r="AB1869" i="20"/>
  <c r="X1869" i="20" s="1"/>
  <c r="W1869" i="20" s="1"/>
  <c r="AC1854" i="20"/>
  <c r="AB1854" i="20"/>
  <c r="X1854" i="20" s="1"/>
  <c r="W1854" i="20" s="1"/>
  <c r="AC1900" i="20"/>
  <c r="AB1900" i="20"/>
  <c r="X1900" i="20" s="1"/>
  <c r="W1900" i="20" s="1"/>
  <c r="AB1891" i="20"/>
  <c r="X1891" i="20" s="1"/>
  <c r="W1891" i="20" s="1"/>
  <c r="AC1891" i="20"/>
  <c r="AC1901" i="20"/>
  <c r="AB1901" i="20"/>
  <c r="X1901" i="20" s="1"/>
  <c r="W1901" i="20" s="1"/>
  <c r="AB1889" i="20"/>
  <c r="X1889" i="20" s="1"/>
  <c r="W1889" i="20" s="1"/>
  <c r="AC1889" i="20"/>
  <c r="AB1872" i="20"/>
  <c r="X1872" i="20" s="1"/>
  <c r="W1872" i="20" s="1"/>
  <c r="AC1872" i="20"/>
  <c r="AB1876" i="20"/>
  <c r="X1876" i="20" s="1"/>
  <c r="W1876" i="20" s="1"/>
  <c r="AC1876" i="20"/>
  <c r="AB1885" i="20"/>
  <c r="X1885" i="20" s="1"/>
  <c r="W1885" i="20" s="1"/>
  <c r="AC1885" i="20"/>
  <c r="AC1906" i="20"/>
  <c r="AB1906" i="20"/>
  <c r="X1906" i="20" s="1"/>
  <c r="W1906" i="20" s="1"/>
  <c r="AC1863" i="20"/>
  <c r="AB1863" i="20"/>
  <c r="X1863" i="20" s="1"/>
  <c r="W1863" i="20" s="1"/>
  <c r="AC1864" i="20"/>
  <c r="AB1864" i="20"/>
  <c r="X1864" i="20" s="1"/>
  <c r="W1864" i="20" s="1"/>
  <c r="AB1516" i="20"/>
  <c r="X1516" i="20" s="1"/>
  <c r="W1516" i="20" s="1"/>
  <c r="AC1516" i="20"/>
  <c r="AB1521" i="20"/>
  <c r="X1521" i="20" s="1"/>
  <c r="W1521" i="20" s="1"/>
  <c r="AC1521" i="20"/>
  <c r="AC1512" i="20"/>
  <c r="AB1512" i="20"/>
  <c r="X1512" i="20" s="1"/>
  <c r="W1512" i="20" s="1"/>
  <c r="AC1525" i="20"/>
  <c r="AB1525" i="20"/>
  <c r="X1525" i="20" s="1"/>
  <c r="W1525" i="20" s="1"/>
  <c r="AC1526" i="20"/>
  <c r="AB1526" i="20"/>
  <c r="X1526" i="20" s="1"/>
  <c r="W1526" i="20" s="1"/>
  <c r="AC1511" i="20"/>
  <c r="AB1511" i="20"/>
  <c r="X1511" i="20" s="1"/>
  <c r="W1511" i="20" s="1"/>
  <c r="AB1519" i="20"/>
  <c r="X1519" i="20" s="1"/>
  <c r="W1519" i="20" s="1"/>
  <c r="AC1519" i="20"/>
  <c r="AC1524" i="20"/>
  <c r="AB1524" i="20"/>
  <c r="X1524" i="20" s="1"/>
  <c r="W1524" i="20" s="1"/>
  <c r="AC1517" i="20"/>
  <c r="AB1517" i="20"/>
  <c r="X1517" i="20" s="1"/>
  <c r="W1517" i="20" s="1"/>
  <c r="AC1513" i="20"/>
  <c r="AB1513" i="20"/>
  <c r="X1513" i="20" s="1"/>
  <c r="W1513" i="20" s="1"/>
  <c r="AC1522" i="20"/>
  <c r="AB1522" i="20"/>
  <c r="X1522" i="20" s="1"/>
  <c r="W1522" i="20" s="1"/>
  <c r="AB1541" i="20"/>
  <c r="X1541" i="20" s="1"/>
  <c r="W1541" i="20" s="1"/>
  <c r="AC1541" i="20"/>
  <c r="AC1520" i="20"/>
  <c r="AB1520" i="20"/>
  <c r="X1520" i="20" s="1"/>
  <c r="W1520" i="20" s="1"/>
  <c r="AB1548" i="20"/>
  <c r="X1548" i="20" s="1"/>
  <c r="W1548" i="20" s="1"/>
  <c r="AC1548" i="20"/>
  <c r="AB1523" i="20"/>
  <c r="X1523" i="20" s="1"/>
  <c r="W1523" i="20" s="1"/>
  <c r="AC1523" i="20"/>
  <c r="AB1538" i="20"/>
  <c r="X1538" i="20" s="1"/>
  <c r="W1538" i="20" s="1"/>
  <c r="AC1538" i="20"/>
  <c r="AC1529" i="20"/>
  <c r="AB1529" i="20"/>
  <c r="X1529" i="20" s="1"/>
  <c r="W1529" i="20" s="1"/>
  <c r="AB1515" i="20"/>
  <c r="X1515" i="20" s="1"/>
  <c r="W1515" i="20" s="1"/>
  <c r="AC1515" i="20"/>
  <c r="AC1514" i="20"/>
  <c r="AB1514" i="20"/>
  <c r="X1514" i="20" s="1"/>
  <c r="W1514" i="20" s="1"/>
  <c r="AB1534" i="20"/>
  <c r="X1534" i="20" s="1"/>
  <c r="W1534" i="20" s="1"/>
  <c r="AC1534" i="20"/>
  <c r="AC1537" i="20"/>
  <c r="AB1537" i="20"/>
  <c r="X1537" i="20" s="1"/>
  <c r="W1537" i="20" s="1"/>
  <c r="AB1518" i="20"/>
  <c r="X1518" i="20" s="1"/>
  <c r="W1518" i="20" s="1"/>
  <c r="AC1518" i="20"/>
  <c r="AC1531" i="20"/>
  <c r="AB1531" i="20"/>
  <c r="X1531" i="20" s="1"/>
  <c r="W1531" i="20" s="1"/>
  <c r="AB1532" i="20"/>
  <c r="X1532" i="20" s="1"/>
  <c r="W1532" i="20" s="1"/>
  <c r="AC1532" i="20"/>
  <c r="AB1542" i="20"/>
  <c r="X1542" i="20" s="1"/>
  <c r="W1542" i="20" s="1"/>
  <c r="AC1542" i="20"/>
  <c r="AB1536" i="20"/>
  <c r="X1536" i="20" s="1"/>
  <c r="W1536" i="20" s="1"/>
  <c r="AC1536" i="20"/>
  <c r="AC1527" i="20"/>
  <c r="AB1527" i="20"/>
  <c r="X1527" i="20" s="1"/>
  <c r="W1527" i="20" s="1"/>
  <c r="AB1543" i="20"/>
  <c r="X1543" i="20" s="1"/>
  <c r="W1543" i="20" s="1"/>
  <c r="AC1543" i="20"/>
  <c r="AC1528" i="20"/>
  <c r="AB1528" i="20"/>
  <c r="X1528" i="20" s="1"/>
  <c r="W1528" i="20" s="1"/>
  <c r="AC1544" i="20"/>
  <c r="AB1544" i="20"/>
  <c r="X1544" i="20" s="1"/>
  <c r="W1544" i="20" s="1"/>
  <c r="AC1530" i="20"/>
  <c r="AB1530" i="20"/>
  <c r="X1530" i="20" s="1"/>
  <c r="W1530" i="20" s="1"/>
  <c r="AB1535" i="20"/>
  <c r="X1535" i="20" s="1"/>
  <c r="W1535" i="20" s="1"/>
  <c r="AC1535" i="20"/>
  <c r="AB1546" i="20"/>
  <c r="X1546" i="20" s="1"/>
  <c r="W1546" i="20" s="1"/>
  <c r="AC1546" i="20"/>
  <c r="AB1539" i="20"/>
  <c r="X1539" i="20" s="1"/>
  <c r="W1539" i="20" s="1"/>
  <c r="AC1539" i="20"/>
  <c r="AC1545" i="20"/>
  <c r="AB1545" i="20"/>
  <c r="X1545" i="20" s="1"/>
  <c r="W1545" i="20" s="1"/>
  <c r="AC1547" i="20"/>
  <c r="AB1547" i="20"/>
  <c r="X1547" i="20" s="1"/>
  <c r="W1547" i="20" s="1"/>
  <c r="AB1549" i="20"/>
  <c r="X1549" i="20" s="1"/>
  <c r="W1549" i="20" s="1"/>
  <c r="AC1549" i="20"/>
  <c r="AB1540" i="20"/>
  <c r="X1540" i="20" s="1"/>
  <c r="W1540" i="20" s="1"/>
  <c r="AC1540" i="20"/>
  <c r="AB1533" i="20"/>
  <c r="X1533" i="20" s="1"/>
  <c r="W1533" i="20" s="1"/>
  <c r="AC1533" i="20"/>
  <c r="AB1937" i="20"/>
  <c r="X1937" i="20" s="1"/>
  <c r="W1937" i="20" s="1"/>
  <c r="AC1937" i="20"/>
  <c r="AB1926" i="20"/>
  <c r="X1926" i="20" s="1"/>
  <c r="W1926" i="20" s="1"/>
  <c r="AC1926" i="20"/>
  <c r="AB1956" i="20"/>
  <c r="X1956" i="20" s="1"/>
  <c r="W1956" i="20" s="1"/>
  <c r="AC1956" i="20"/>
  <c r="AB1565" i="20"/>
  <c r="X1565" i="20" s="1"/>
  <c r="W1565" i="20" s="1"/>
  <c r="AC1565" i="20"/>
  <c r="AC1965" i="20"/>
  <c r="AB1965" i="20"/>
  <c r="X1965" i="20" s="1"/>
  <c r="W1965" i="20" s="1"/>
  <c r="AB1555" i="20"/>
  <c r="X1555" i="20" s="1"/>
  <c r="W1555" i="20" s="1"/>
  <c r="AC1555" i="20"/>
  <c r="AC1923" i="20"/>
  <c r="AB1923" i="20"/>
  <c r="X1923" i="20" s="1"/>
  <c r="W1923" i="20" s="1"/>
  <c r="AB1976" i="20"/>
  <c r="X1976" i="20" s="1"/>
  <c r="W1976" i="20" s="1"/>
  <c r="AC1976" i="20"/>
  <c r="AB1570" i="20"/>
  <c r="X1570" i="20" s="1"/>
  <c r="W1570" i="20" s="1"/>
  <c r="AC1570" i="20"/>
  <c r="AB1940" i="20"/>
  <c r="X1940" i="20" s="1"/>
  <c r="W1940" i="20" s="1"/>
  <c r="AC1940" i="20"/>
  <c r="AB1954" i="20"/>
  <c r="X1954" i="20" s="1"/>
  <c r="W1954" i="20" s="1"/>
  <c r="AC1954" i="20"/>
  <c r="AB1971" i="20"/>
  <c r="X1971" i="20" s="1"/>
  <c r="W1971" i="20" s="1"/>
  <c r="AC1971" i="20"/>
  <c r="AC1949" i="20"/>
  <c r="AB1949" i="20"/>
  <c r="X1949" i="20" s="1"/>
  <c r="W1949" i="20" s="1"/>
  <c r="AC1559" i="20"/>
  <c r="AB1559" i="20"/>
  <c r="X1559" i="20" s="1"/>
  <c r="W1559" i="20" s="1"/>
  <c r="AB1928" i="20"/>
  <c r="X1928" i="20" s="1"/>
  <c r="W1928" i="20" s="1"/>
  <c r="AC1928" i="20"/>
  <c r="AB1554" i="20"/>
  <c r="X1554" i="20" s="1"/>
  <c r="W1554" i="20" s="1"/>
  <c r="AC1554" i="20"/>
  <c r="AB1560" i="20"/>
  <c r="X1560" i="20" s="1"/>
  <c r="W1560" i="20" s="1"/>
  <c r="AC1560" i="20"/>
  <c r="AB1916" i="20"/>
  <c r="X1916" i="20" s="1"/>
  <c r="W1916" i="20" s="1"/>
  <c r="AC1916" i="20"/>
  <c r="AB1557" i="20"/>
  <c r="X1557" i="20" s="1"/>
  <c r="W1557" i="20" s="1"/>
  <c r="AC1557" i="20"/>
  <c r="AB1986" i="20"/>
  <c r="X1986" i="20" s="1"/>
  <c r="W1986" i="20" s="1"/>
  <c r="AC1986" i="20"/>
  <c r="AB1927" i="20"/>
  <c r="X1927" i="20" s="1"/>
  <c r="W1927" i="20" s="1"/>
  <c r="AC1927" i="20"/>
  <c r="AB1948" i="20"/>
  <c r="X1948" i="20" s="1"/>
  <c r="W1948" i="20" s="1"/>
  <c r="AC1948" i="20"/>
  <c r="AC1652" i="20"/>
  <c r="AB1652" i="20"/>
  <c r="X1652" i="20" s="1"/>
  <c r="W1652" i="20" s="1"/>
  <c r="AC1920" i="20"/>
  <c r="AB1920" i="20"/>
  <c r="X1920" i="20" s="1"/>
  <c r="W1920" i="20" s="1"/>
  <c r="AC1941" i="20"/>
  <c r="AB1941" i="20"/>
  <c r="X1941" i="20" s="1"/>
  <c r="W1941" i="20" s="1"/>
  <c r="AB1977" i="20"/>
  <c r="X1977" i="20" s="1"/>
  <c r="W1977" i="20" s="1"/>
  <c r="AC1977" i="20"/>
  <c r="AB2337" i="20"/>
  <c r="X2337" i="20" s="1"/>
  <c r="W2337" i="20" s="1"/>
  <c r="AC2337" i="20"/>
  <c r="AC1942" i="20"/>
  <c r="AB1942" i="20"/>
  <c r="X1942" i="20" s="1"/>
  <c r="W1942" i="20" s="1"/>
  <c r="AC1961" i="20"/>
  <c r="AB1961" i="20"/>
  <c r="X1961" i="20" s="1"/>
  <c r="W1961" i="20" s="1"/>
  <c r="AB1929" i="20"/>
  <c r="X1929" i="20" s="1"/>
  <c r="W1929" i="20" s="1"/>
  <c r="AC1929" i="20"/>
  <c r="AC1576" i="20"/>
  <c r="AB1576" i="20"/>
  <c r="X1576" i="20" s="1"/>
  <c r="W1576" i="20" s="1"/>
  <c r="AC1556" i="20"/>
  <c r="AB1556" i="20"/>
  <c r="X1556" i="20" s="1"/>
  <c r="W1556" i="20" s="1"/>
  <c r="AB1571" i="20"/>
  <c r="X1571" i="20" s="1"/>
  <c r="W1571" i="20" s="1"/>
  <c r="AC1571" i="20"/>
  <c r="AC1919" i="20"/>
  <c r="AB1919" i="20"/>
  <c r="X1919" i="20" s="1"/>
  <c r="W1919" i="20" s="1"/>
  <c r="AC2332" i="20"/>
  <c r="AB2332" i="20"/>
  <c r="X2332" i="20" s="1"/>
  <c r="W2332" i="20" s="1"/>
  <c r="AB1989" i="20"/>
  <c r="X1989" i="20" s="1"/>
  <c r="W1989" i="20" s="1"/>
  <c r="AC1989" i="20"/>
  <c r="AC1982" i="20"/>
  <c r="AB1982" i="20"/>
  <c r="X1982" i="20" s="1"/>
  <c r="W1982" i="20" s="1"/>
  <c r="AC1957" i="20"/>
  <c r="AB1957" i="20"/>
  <c r="X1957" i="20" s="1"/>
  <c r="W1957" i="20" s="1"/>
  <c r="AC1934" i="20"/>
  <c r="AB1934" i="20"/>
  <c r="X1934" i="20" s="1"/>
  <c r="W1934" i="20" s="1"/>
  <c r="AC1983" i="20"/>
  <c r="AB1983" i="20"/>
  <c r="X1983" i="20" s="1"/>
  <c r="W1983" i="20" s="1"/>
  <c r="AB1943" i="20"/>
  <c r="X1943" i="20" s="1"/>
  <c r="W1943" i="20" s="1"/>
  <c r="AC1943" i="20"/>
  <c r="AC1550" i="20"/>
  <c r="AB1550" i="20"/>
  <c r="X1550" i="20" s="1"/>
  <c r="W1550" i="20" s="1"/>
  <c r="AB1978" i="20"/>
  <c r="X1978" i="20" s="1"/>
  <c r="W1978" i="20" s="1"/>
  <c r="AC1978" i="20"/>
  <c r="AB1988" i="20"/>
  <c r="X1988" i="20" s="1"/>
  <c r="W1988" i="20" s="1"/>
  <c r="AC1988" i="20"/>
  <c r="AB1970" i="20"/>
  <c r="X1970" i="20" s="1"/>
  <c r="W1970" i="20" s="1"/>
  <c r="AC1970" i="20"/>
  <c r="AB1925" i="20"/>
  <c r="X1925" i="20" s="1"/>
  <c r="W1925" i="20" s="1"/>
  <c r="AC1925" i="20"/>
  <c r="AB1935" i="20"/>
  <c r="X1935" i="20" s="1"/>
  <c r="W1935" i="20" s="1"/>
  <c r="AC1935" i="20"/>
  <c r="AC1932" i="20"/>
  <c r="AB1932" i="20"/>
  <c r="X1932" i="20" s="1"/>
  <c r="W1932" i="20" s="1"/>
  <c r="AB1969" i="20"/>
  <c r="X1969" i="20" s="1"/>
  <c r="W1969" i="20" s="1"/>
  <c r="AC1969" i="20"/>
  <c r="AC1987" i="20"/>
  <c r="AB1987" i="20"/>
  <c r="X1987" i="20" s="1"/>
  <c r="W1987" i="20" s="1"/>
  <c r="AC1922" i="20"/>
  <c r="AB1922" i="20"/>
  <c r="X1922" i="20" s="1"/>
  <c r="W1922" i="20" s="1"/>
  <c r="AC2229" i="20"/>
  <c r="AB2229" i="20"/>
  <c r="X2229" i="20" s="1"/>
  <c r="W2229" i="20" s="1"/>
  <c r="AC1917" i="20"/>
  <c r="AB1917" i="20"/>
  <c r="X1917" i="20" s="1"/>
  <c r="W1917" i="20" s="1"/>
  <c r="AC1705" i="20"/>
  <c r="AB1705" i="20"/>
  <c r="X1705" i="20" s="1"/>
  <c r="W1705" i="20" s="1"/>
  <c r="AB2329" i="20"/>
  <c r="X2329" i="20" s="1"/>
  <c r="W2329" i="20" s="1"/>
  <c r="AC2329" i="20"/>
  <c r="AB1703" i="20"/>
  <c r="X1703" i="20" s="1"/>
  <c r="W1703" i="20" s="1"/>
  <c r="AC1703" i="20"/>
  <c r="AC1552" i="20"/>
  <c r="AB1552" i="20"/>
  <c r="X1552" i="20" s="1"/>
  <c r="W1552" i="20" s="1"/>
  <c r="AC1569" i="20"/>
  <c r="AB1569" i="20"/>
  <c r="X1569" i="20" s="1"/>
  <c r="W1569" i="20" s="1"/>
  <c r="AB1553" i="20"/>
  <c r="X1553" i="20" s="1"/>
  <c r="W1553" i="20" s="1"/>
  <c r="AC1553" i="20"/>
  <c r="AC1966" i="20"/>
  <c r="AB1966" i="20"/>
  <c r="X1966" i="20" s="1"/>
  <c r="W1966" i="20" s="1"/>
  <c r="AC1953" i="20"/>
  <c r="AB1953" i="20"/>
  <c r="X1953" i="20" s="1"/>
  <c r="W1953" i="20" s="1"/>
  <c r="AC1564" i="20"/>
  <c r="AB1564" i="20"/>
  <c r="X1564" i="20" s="1"/>
  <c r="W1564" i="20" s="1"/>
  <c r="AB1984" i="20"/>
  <c r="X1984" i="20" s="1"/>
  <c r="W1984" i="20" s="1"/>
  <c r="AC1984" i="20"/>
  <c r="AC1962" i="20"/>
  <c r="AB1962" i="20"/>
  <c r="X1962" i="20" s="1"/>
  <c r="W1962" i="20" s="1"/>
  <c r="AC1575" i="20"/>
  <c r="AB1575" i="20"/>
  <c r="X1575" i="20" s="1"/>
  <c r="W1575" i="20" s="1"/>
  <c r="AC2333" i="20"/>
  <c r="AB2333" i="20"/>
  <c r="X2333" i="20" s="1"/>
  <c r="W2333" i="20" s="1"/>
  <c r="AC1566" i="20"/>
  <c r="AB1566" i="20"/>
  <c r="X1566" i="20" s="1"/>
  <c r="W1566" i="20" s="1"/>
  <c r="AC1985" i="20"/>
  <c r="AB1985" i="20"/>
  <c r="X1985" i="20" s="1"/>
  <c r="W1985" i="20" s="1"/>
  <c r="AB2263" i="20"/>
  <c r="X2263" i="20" s="1"/>
  <c r="W2263" i="20" s="1"/>
  <c r="AC2263" i="20"/>
  <c r="AC2334" i="20"/>
  <c r="AB2334" i="20"/>
  <c r="X2334" i="20" s="1"/>
  <c r="W2334" i="20" s="1"/>
  <c r="AC2221" i="20"/>
  <c r="AB2221" i="20"/>
  <c r="X2221" i="20" s="1"/>
  <c r="W2221" i="20" s="1"/>
  <c r="AC1572" i="20"/>
  <c r="AB1572" i="20"/>
  <c r="X1572" i="20" s="1"/>
  <c r="W1572" i="20" s="1"/>
  <c r="AB1918" i="20"/>
  <c r="X1918" i="20" s="1"/>
  <c r="W1918" i="20" s="1"/>
  <c r="AC1918" i="20"/>
  <c r="AC1964" i="20"/>
  <c r="AB1964" i="20"/>
  <c r="X1964" i="20" s="1"/>
  <c r="W1964" i="20" s="1"/>
  <c r="AC1567" i="20"/>
  <c r="AB1567" i="20"/>
  <c r="X1567" i="20" s="1"/>
  <c r="W1567" i="20" s="1"/>
  <c r="AB1938" i="20"/>
  <c r="X1938" i="20" s="1"/>
  <c r="W1938" i="20" s="1"/>
  <c r="AC1938" i="20"/>
  <c r="AB1930" i="20"/>
  <c r="X1930" i="20" s="1"/>
  <c r="W1930" i="20" s="1"/>
  <c r="AC1930" i="20"/>
  <c r="AC2335" i="20"/>
  <c r="AB2335" i="20"/>
  <c r="X2335" i="20" s="1"/>
  <c r="W2335" i="20" s="1"/>
  <c r="AC1936" i="20"/>
  <c r="AB1936" i="20"/>
  <c r="X1936" i="20" s="1"/>
  <c r="W1936" i="20" s="1"/>
  <c r="AB1958" i="20"/>
  <c r="X1958" i="20" s="1"/>
  <c r="W1958" i="20" s="1"/>
  <c r="AC1958" i="20"/>
  <c r="AB1921" i="20"/>
  <c r="X1921" i="20" s="1"/>
  <c r="W1921" i="20" s="1"/>
  <c r="AC1921" i="20"/>
  <c r="AC1562" i="20"/>
  <c r="AB1562" i="20"/>
  <c r="X1562" i="20" s="1"/>
  <c r="W1562" i="20" s="1"/>
  <c r="AB2325" i="20"/>
  <c r="X2325" i="20" s="1"/>
  <c r="W2325" i="20" s="1"/>
  <c r="AC2325" i="20"/>
  <c r="AC1551" i="20"/>
  <c r="AB1551" i="20"/>
  <c r="X1551" i="20" s="1"/>
  <c r="W1551" i="20" s="1"/>
  <c r="AC1990" i="20"/>
  <c r="AB1990" i="20"/>
  <c r="X1990" i="20" s="1"/>
  <c r="W1990" i="20" s="1"/>
  <c r="AC1561" i="20"/>
  <c r="AB1561" i="20"/>
  <c r="X1561" i="20" s="1"/>
  <c r="W1561" i="20" s="1"/>
  <c r="AB1568" i="20"/>
  <c r="X1568" i="20" s="1"/>
  <c r="W1568" i="20" s="1"/>
  <c r="AC1568" i="20"/>
  <c r="AC1698" i="20"/>
  <c r="AB1698" i="20"/>
  <c r="X1698" i="20" s="1"/>
  <c r="W1698" i="20" s="1"/>
  <c r="AC2224" i="20"/>
  <c r="AB2224" i="20"/>
  <c r="X2224" i="20" s="1"/>
  <c r="W2224" i="20" s="1"/>
  <c r="AB2338" i="20"/>
  <c r="X2338" i="20" s="1"/>
  <c r="W2338" i="20" s="1"/>
  <c r="AC2338" i="20"/>
  <c r="AB1963" i="20"/>
  <c r="X1963" i="20" s="1"/>
  <c r="W1963" i="20" s="1"/>
  <c r="AC1963" i="20"/>
  <c r="AC1699" i="20"/>
  <c r="AB1699" i="20"/>
  <c r="X1699" i="20" s="1"/>
  <c r="W1699" i="20" s="1"/>
  <c r="AC2230" i="20"/>
  <c r="AB2230" i="20"/>
  <c r="X2230" i="20" s="1"/>
  <c r="W2230" i="20" s="1"/>
  <c r="AC1979" i="20"/>
  <c r="AB1979" i="20"/>
  <c r="X1979" i="20" s="1"/>
  <c r="W1979" i="20" s="1"/>
  <c r="AC1931" i="20"/>
  <c r="AB1931" i="20"/>
  <c r="X1931" i="20" s="1"/>
  <c r="W1931" i="20" s="1"/>
  <c r="AC2328" i="20"/>
  <c r="AB2328" i="20"/>
  <c r="X2328" i="20" s="1"/>
  <c r="W2328" i="20" s="1"/>
  <c r="AB1967" i="20"/>
  <c r="X1967" i="20" s="1"/>
  <c r="W1967" i="20" s="1"/>
  <c r="AC1967" i="20"/>
  <c r="AB1573" i="20"/>
  <c r="X1573" i="20" s="1"/>
  <c r="W1573" i="20" s="1"/>
  <c r="AC1573" i="20"/>
  <c r="AC2275" i="20"/>
  <c r="AB2275" i="20"/>
  <c r="X2275" i="20" s="1"/>
  <c r="W2275" i="20" s="1"/>
  <c r="AB1944" i="20"/>
  <c r="X1944" i="20" s="1"/>
  <c r="W1944" i="20" s="1"/>
  <c r="AC1944" i="20"/>
  <c r="AC1973" i="20"/>
  <c r="AB1973" i="20"/>
  <c r="X1973" i="20" s="1"/>
  <c r="W1973" i="20" s="1"/>
  <c r="AB1946" i="20"/>
  <c r="X1946" i="20" s="1"/>
  <c r="W1946" i="20" s="1"/>
  <c r="AC1946" i="20"/>
  <c r="AB1972" i="20"/>
  <c r="X1972" i="20" s="1"/>
  <c r="W1972" i="20" s="1"/>
  <c r="AC1972" i="20"/>
  <c r="AB1669" i="20"/>
  <c r="X1669" i="20" s="1"/>
  <c r="W1669" i="20" s="1"/>
  <c r="AC1669" i="20"/>
  <c r="AB1924" i="20"/>
  <c r="X1924" i="20" s="1"/>
  <c r="W1924" i="20" s="1"/>
  <c r="AC1924" i="20"/>
  <c r="AB2223" i="20"/>
  <c r="X2223" i="20" s="1"/>
  <c r="W2223" i="20" s="1"/>
  <c r="AC2223" i="20"/>
  <c r="AB2228" i="20"/>
  <c r="X2228" i="20" s="1"/>
  <c r="W2228" i="20" s="1"/>
  <c r="AC2228" i="20"/>
  <c r="AB2226" i="20"/>
  <c r="X2226" i="20" s="1"/>
  <c r="W2226" i="20" s="1"/>
  <c r="AC2226" i="20"/>
  <c r="AB1981" i="20"/>
  <c r="X1981" i="20" s="1"/>
  <c r="W1981" i="20" s="1"/>
  <c r="AC1981" i="20"/>
  <c r="AC1704" i="20"/>
  <c r="AB1704" i="20"/>
  <c r="X1704" i="20" s="1"/>
  <c r="W1704" i="20" s="1"/>
  <c r="AC2339" i="20"/>
  <c r="AB2339" i="20"/>
  <c r="X2339" i="20" s="1"/>
  <c r="W2339" i="20" s="1"/>
  <c r="AB1947" i="20"/>
  <c r="X1947" i="20" s="1"/>
  <c r="W1947" i="20" s="1"/>
  <c r="AC1947" i="20"/>
  <c r="AC2321" i="20"/>
  <c r="AB2321" i="20"/>
  <c r="X2321" i="20" s="1"/>
  <c r="W2321" i="20" s="1"/>
  <c r="AB2232" i="20"/>
  <c r="X2232" i="20" s="1"/>
  <c r="W2232" i="20" s="1"/>
  <c r="AC2232" i="20"/>
  <c r="AB1558" i="20"/>
  <c r="X1558" i="20" s="1"/>
  <c r="W1558" i="20" s="1"/>
  <c r="AC1558" i="20"/>
  <c r="AC1955" i="20"/>
  <c r="AB1955" i="20"/>
  <c r="X1955" i="20" s="1"/>
  <c r="W1955" i="20" s="1"/>
  <c r="AC2266" i="20"/>
  <c r="AB2266" i="20"/>
  <c r="X2266" i="20" s="1"/>
  <c r="W2266" i="20" s="1"/>
  <c r="AB2340" i="20"/>
  <c r="X2340" i="20" s="1"/>
  <c r="W2340" i="20" s="1"/>
  <c r="AC2340" i="20"/>
  <c r="AB2331" i="20"/>
  <c r="X2331" i="20" s="1"/>
  <c r="W2331" i="20" s="1"/>
  <c r="AC2331" i="20"/>
  <c r="AC2233" i="20"/>
  <c r="AB2233" i="20"/>
  <c r="X2233" i="20" s="1"/>
  <c r="W2233" i="20" s="1"/>
  <c r="AB2327" i="20"/>
  <c r="X2327" i="20" s="1"/>
  <c r="W2327" i="20" s="1"/>
  <c r="AC2327" i="20"/>
  <c r="AC1649" i="20"/>
  <c r="AB1649" i="20"/>
  <c r="X1649" i="20" s="1"/>
  <c r="W1649" i="20" s="1"/>
  <c r="AB1655" i="20"/>
  <c r="X1655" i="20" s="1"/>
  <c r="W1655" i="20" s="1"/>
  <c r="AC1655" i="20"/>
  <c r="AB2320" i="20"/>
  <c r="X2320" i="20" s="1"/>
  <c r="W2320" i="20" s="1"/>
  <c r="AC2320" i="20"/>
  <c r="AB2387" i="20"/>
  <c r="X2387" i="20" s="1"/>
  <c r="W2387" i="20" s="1"/>
  <c r="AC2387" i="20"/>
  <c r="AC1563" i="20"/>
  <c r="AB1563" i="20"/>
  <c r="X1563" i="20" s="1"/>
  <c r="W1563" i="20" s="1"/>
  <c r="AC2272" i="20"/>
  <c r="AB2272" i="20"/>
  <c r="X2272" i="20" s="1"/>
  <c r="W2272" i="20" s="1"/>
  <c r="AB2319" i="20"/>
  <c r="X2319" i="20" s="1"/>
  <c r="W2319" i="20" s="1"/>
  <c r="AC2319" i="20"/>
  <c r="AC1574" i="20"/>
  <c r="AB1574" i="20"/>
  <c r="X1574" i="20" s="1"/>
  <c r="W1574" i="20" s="1"/>
  <c r="AC2322" i="20"/>
  <c r="AB2322" i="20"/>
  <c r="X2322" i="20" s="1"/>
  <c r="W2322" i="20" s="1"/>
  <c r="AB2388" i="20"/>
  <c r="X2388" i="20" s="1"/>
  <c r="W2388" i="20" s="1"/>
  <c r="AC2388" i="20"/>
  <c r="AC1933" i="20"/>
  <c r="AB1933" i="20"/>
  <c r="X1933" i="20" s="1"/>
  <c r="W1933" i="20" s="1"/>
  <c r="AC1939" i="20"/>
  <c r="AB1939" i="20"/>
  <c r="X1939" i="20" s="1"/>
  <c r="W1939" i="20" s="1"/>
  <c r="AC2323" i="20"/>
  <c r="AB2323" i="20"/>
  <c r="X2323" i="20" s="1"/>
  <c r="W2323" i="20" s="1"/>
  <c r="AB1654" i="20"/>
  <c r="X1654" i="20" s="1"/>
  <c r="W1654" i="20" s="1"/>
  <c r="AC1654" i="20"/>
  <c r="AC2324" i="20"/>
  <c r="AB2324" i="20"/>
  <c r="X2324" i="20" s="1"/>
  <c r="W2324" i="20" s="1"/>
  <c r="AB1968" i="20"/>
  <c r="X1968" i="20" s="1"/>
  <c r="W1968" i="20" s="1"/>
  <c r="AC1968" i="20"/>
  <c r="AC1974" i="20"/>
  <c r="AB1974" i="20"/>
  <c r="X1974" i="20" s="1"/>
  <c r="W1974" i="20" s="1"/>
  <c r="AC2326" i="20"/>
  <c r="AB2326" i="20"/>
  <c r="X2326" i="20" s="1"/>
  <c r="W2326" i="20" s="1"/>
  <c r="AC2267" i="20"/>
  <c r="AB2267" i="20"/>
  <c r="X2267" i="20" s="1"/>
  <c r="W2267" i="20" s="1"/>
  <c r="AB1980" i="20"/>
  <c r="X1980" i="20" s="1"/>
  <c r="W1980" i="20" s="1"/>
  <c r="AC1980" i="20"/>
  <c r="AC1701" i="20"/>
  <c r="AB1701" i="20"/>
  <c r="X1701" i="20" s="1"/>
  <c r="W1701" i="20" s="1"/>
  <c r="AC2264" i="20"/>
  <c r="AB2264" i="20"/>
  <c r="X2264" i="20" s="1"/>
  <c r="W2264" i="20" s="1"/>
  <c r="AB2269" i="20"/>
  <c r="X2269" i="20" s="1"/>
  <c r="W2269" i="20" s="1"/>
  <c r="AC2269" i="20"/>
  <c r="AC1707" i="20"/>
  <c r="AB1707" i="20"/>
  <c r="X1707" i="20" s="1"/>
  <c r="W1707" i="20" s="1"/>
  <c r="AB1671" i="20"/>
  <c r="X1671" i="20" s="1"/>
  <c r="W1671" i="20" s="1"/>
  <c r="AC1671" i="20"/>
  <c r="AC1959" i="20"/>
  <c r="AB1959" i="20"/>
  <c r="X1959" i="20" s="1"/>
  <c r="W1959" i="20" s="1"/>
  <c r="AB1708" i="20"/>
  <c r="X1708" i="20" s="1"/>
  <c r="W1708" i="20" s="1"/>
  <c r="AC1708" i="20"/>
  <c r="AB1653" i="20"/>
  <c r="X1653" i="20" s="1"/>
  <c r="W1653" i="20" s="1"/>
  <c r="AC1653" i="20"/>
  <c r="AC1952" i="20"/>
  <c r="AB1952" i="20"/>
  <c r="X1952" i="20" s="1"/>
  <c r="W1952" i="20" s="1"/>
  <c r="AB1960" i="20"/>
  <c r="X1960" i="20" s="1"/>
  <c r="W1960" i="20" s="1"/>
  <c r="AC1960" i="20"/>
  <c r="AC2222" i="20"/>
  <c r="AB2222" i="20"/>
  <c r="X2222" i="20" s="1"/>
  <c r="W2222" i="20" s="1"/>
  <c r="AB1702" i="20"/>
  <c r="X1702" i="20" s="1"/>
  <c r="W1702" i="20" s="1"/>
  <c r="AC1702" i="20"/>
  <c r="AB2384" i="20"/>
  <c r="X2384" i="20" s="1"/>
  <c r="W2384" i="20" s="1"/>
  <c r="AC2384" i="20"/>
  <c r="AC2273" i="20"/>
  <c r="AB2273" i="20"/>
  <c r="X2273" i="20" s="1"/>
  <c r="W2273" i="20" s="1"/>
  <c r="AB2219" i="20"/>
  <c r="X2219" i="20" s="1"/>
  <c r="W2219" i="20" s="1"/>
  <c r="AC2219" i="20"/>
  <c r="AB2386" i="20"/>
  <c r="X2386" i="20" s="1"/>
  <c r="W2386" i="20" s="1"/>
  <c r="AC2386" i="20"/>
  <c r="AB2225" i="20"/>
  <c r="X2225" i="20" s="1"/>
  <c r="W2225" i="20" s="1"/>
  <c r="AC2225" i="20"/>
  <c r="AB2385" i="20"/>
  <c r="X2385" i="20" s="1"/>
  <c r="W2385" i="20" s="1"/>
  <c r="AC2385" i="20"/>
  <c r="AB2220" i="20"/>
  <c r="X2220" i="20" s="1"/>
  <c r="W2220" i="20" s="1"/>
  <c r="AC2220" i="20"/>
  <c r="AC2274" i="20"/>
  <c r="AB2274" i="20"/>
  <c r="X2274" i="20" s="1"/>
  <c r="W2274" i="20" s="1"/>
  <c r="AC2270" i="20"/>
  <c r="AB2270" i="20"/>
  <c r="X2270" i="20" s="1"/>
  <c r="W2270" i="20" s="1"/>
  <c r="AC2330" i="20"/>
  <c r="AB2330" i="20"/>
  <c r="X2330" i="20" s="1"/>
  <c r="W2330" i="20" s="1"/>
  <c r="AB2265" i="20"/>
  <c r="X2265" i="20" s="1"/>
  <c r="W2265" i="20" s="1"/>
  <c r="AC2265" i="20"/>
  <c r="AB1700" i="20"/>
  <c r="X1700" i="20" s="1"/>
  <c r="W1700" i="20" s="1"/>
  <c r="AC1700" i="20"/>
  <c r="AB1651" i="20"/>
  <c r="X1651" i="20" s="1"/>
  <c r="W1651" i="20" s="1"/>
  <c r="AC1651" i="20"/>
  <c r="AB2268" i="20"/>
  <c r="X2268" i="20" s="1"/>
  <c r="W2268" i="20" s="1"/>
  <c r="AC2268" i="20"/>
  <c r="AB2271" i="20"/>
  <c r="X2271" i="20" s="1"/>
  <c r="W2271" i="20" s="1"/>
  <c r="AC2271" i="20"/>
  <c r="AB1670" i="20"/>
  <c r="X1670" i="20" s="1"/>
  <c r="W1670" i="20" s="1"/>
  <c r="AC1670" i="20"/>
  <c r="AB2227" i="20"/>
  <c r="X2227" i="20" s="1"/>
  <c r="W2227" i="20" s="1"/>
  <c r="AC2227" i="20"/>
  <c r="AC2336" i="20"/>
  <c r="AB2336" i="20"/>
  <c r="X2336" i="20" s="1"/>
  <c r="W2336" i="20" s="1"/>
  <c r="AB2383" i="20"/>
  <c r="X2383" i="20" s="1"/>
  <c r="W2383" i="20" s="1"/>
  <c r="AC2383" i="20"/>
  <c r="AB1672" i="20"/>
  <c r="X1672" i="20" s="1"/>
  <c r="W1672" i="20" s="1"/>
  <c r="AC1672" i="20"/>
  <c r="AC2278" i="20"/>
  <c r="AB2278" i="20"/>
  <c r="X2278" i="20" s="1"/>
  <c r="W2278" i="20" s="1"/>
  <c r="AC1673" i="20"/>
  <c r="AB1673" i="20"/>
  <c r="X1673" i="20" s="1"/>
  <c r="W1673" i="20" s="1"/>
  <c r="AB1674" i="20"/>
  <c r="X1674" i="20" s="1"/>
  <c r="W1674" i="20" s="1"/>
  <c r="AC1674" i="20"/>
  <c r="AC2277" i="20"/>
  <c r="AB2277" i="20"/>
  <c r="X2277" i="20" s="1"/>
  <c r="W2277" i="20" s="1"/>
  <c r="AB2262" i="20"/>
  <c r="X2262" i="20" s="1"/>
  <c r="W2262" i="20" s="1"/>
  <c r="AC2262" i="20"/>
  <c r="AB2341" i="20"/>
  <c r="X2341" i="20" s="1"/>
  <c r="W2341" i="20" s="1"/>
  <c r="AC2341" i="20"/>
  <c r="AC1648" i="20"/>
  <c r="AB1648" i="20"/>
  <c r="X1648" i="20" s="1"/>
  <c r="W1648" i="20" s="1"/>
  <c r="AB2276" i="20"/>
  <c r="X2276" i="20" s="1"/>
  <c r="W2276" i="20" s="1"/>
  <c r="AC2276" i="20"/>
  <c r="AB1647" i="20"/>
  <c r="X1647" i="20" s="1"/>
  <c r="W1647" i="20" s="1"/>
  <c r="AC1647" i="20"/>
  <c r="AC1975" i="20"/>
  <c r="AB1975" i="20"/>
  <c r="X1975" i="20" s="1"/>
  <c r="W1975" i="20" s="1"/>
  <c r="AB1950" i="20"/>
  <c r="X1950" i="20" s="1"/>
  <c r="W1950" i="20" s="1"/>
  <c r="AC1950" i="20"/>
  <c r="AC1650" i="20"/>
  <c r="AB1650" i="20"/>
  <c r="X1650" i="20" s="1"/>
  <c r="W1650" i="20" s="1"/>
  <c r="AB1706" i="20"/>
  <c r="X1706" i="20" s="1"/>
  <c r="W1706" i="20" s="1"/>
  <c r="AC1706" i="20"/>
  <c r="AB2382" i="20"/>
  <c r="X2382" i="20" s="1"/>
  <c r="W2382" i="20" s="1"/>
  <c r="AC2382" i="20"/>
  <c r="AC1951" i="20"/>
  <c r="AB1951" i="20"/>
  <c r="X1951" i="20" s="1"/>
  <c r="W1951" i="20" s="1"/>
  <c r="AB2231" i="20"/>
  <c r="X2231" i="20" s="1"/>
  <c r="W2231" i="20" s="1"/>
  <c r="AC2231" i="20"/>
  <c r="AC1945" i="20"/>
  <c r="AB1945" i="20"/>
  <c r="X1945" i="20" s="1"/>
  <c r="W1945" i="20" s="1"/>
  <c r="AC2016" i="20"/>
  <c r="AB2016" i="20"/>
  <c r="X2016" i="20" s="1"/>
  <c r="W2016" i="20" s="1"/>
  <c r="AC1597" i="20"/>
  <c r="AB1597" i="20"/>
  <c r="X1597" i="20" s="1"/>
  <c r="W1597" i="20" s="1"/>
  <c r="AC2022" i="20"/>
  <c r="AB2022" i="20"/>
  <c r="X2022" i="20" s="1"/>
  <c r="W2022" i="20" s="1"/>
  <c r="AC2024" i="20"/>
  <c r="AB2024" i="20"/>
  <c r="X2024" i="20" s="1"/>
  <c r="W2024" i="20" s="1"/>
  <c r="AC2020" i="20"/>
  <c r="AB2020" i="20"/>
  <c r="X2020" i="20" s="1"/>
  <c r="W2020" i="20" s="1"/>
  <c r="AC1993" i="20"/>
  <c r="AB1993" i="20"/>
  <c r="X1993" i="20" s="1"/>
  <c r="W1993" i="20" s="1"/>
  <c r="AC1994" i="20"/>
  <c r="AB1994" i="20"/>
  <c r="X1994" i="20" s="1"/>
  <c r="W1994" i="20" s="1"/>
  <c r="AB1592" i="20"/>
  <c r="X1592" i="20" s="1"/>
  <c r="W1592" i="20" s="1"/>
  <c r="AC1592" i="20"/>
  <c r="AB1999" i="20"/>
  <c r="X1999" i="20" s="1"/>
  <c r="W1999" i="20" s="1"/>
  <c r="AC1999" i="20"/>
  <c r="AC2006" i="20"/>
  <c r="AB2006" i="20"/>
  <c r="X2006" i="20" s="1"/>
  <c r="W2006" i="20" s="1"/>
  <c r="AC2068" i="20"/>
  <c r="AB2068" i="20"/>
  <c r="X2068" i="20" s="1"/>
  <c r="W2068" i="20" s="1"/>
  <c r="AC2039" i="20"/>
  <c r="AB2039" i="20"/>
  <c r="X2039" i="20" s="1"/>
  <c r="W2039" i="20" s="1"/>
  <c r="AB2033" i="20"/>
  <c r="X2033" i="20" s="1"/>
  <c r="W2033" i="20" s="1"/>
  <c r="AC2033" i="20"/>
  <c r="AB1581" i="20"/>
  <c r="X1581" i="20" s="1"/>
  <c r="W1581" i="20" s="1"/>
  <c r="AC1581" i="20"/>
  <c r="AB1586" i="20"/>
  <c r="X1586" i="20" s="1"/>
  <c r="W1586" i="20" s="1"/>
  <c r="AC1586" i="20"/>
  <c r="AC2056" i="20"/>
  <c r="AB2056" i="20"/>
  <c r="X2056" i="20" s="1"/>
  <c r="W2056" i="20" s="1"/>
  <c r="AB2032" i="20"/>
  <c r="X2032" i="20" s="1"/>
  <c r="W2032" i="20" s="1"/>
  <c r="AC2032" i="20"/>
  <c r="AC2047" i="20"/>
  <c r="AB2047" i="20"/>
  <c r="X2047" i="20" s="1"/>
  <c r="W2047" i="20" s="1"/>
  <c r="AC1590" i="20"/>
  <c r="AB1590" i="20"/>
  <c r="X1590" i="20" s="1"/>
  <c r="W1590" i="20" s="1"/>
  <c r="AB1996" i="20"/>
  <c r="X1996" i="20" s="1"/>
  <c r="W1996" i="20" s="1"/>
  <c r="AC1996" i="20"/>
  <c r="AC2012" i="20"/>
  <c r="AB2012" i="20"/>
  <c r="X2012" i="20" s="1"/>
  <c r="W2012" i="20" s="1"/>
  <c r="AB2051" i="20"/>
  <c r="X2051" i="20" s="1"/>
  <c r="W2051" i="20" s="1"/>
  <c r="AC2051" i="20"/>
  <c r="AB1577" i="20"/>
  <c r="X1577" i="20" s="1"/>
  <c r="W1577" i="20" s="1"/>
  <c r="AC1577" i="20"/>
  <c r="AC1991" i="20"/>
  <c r="AB1991" i="20"/>
  <c r="X1991" i="20" s="1"/>
  <c r="W1991" i="20" s="1"/>
  <c r="AB1998" i="20"/>
  <c r="X1998" i="20" s="1"/>
  <c r="W1998" i="20" s="1"/>
  <c r="AC1998" i="20"/>
  <c r="AC2023" i="20"/>
  <c r="AB2023" i="20"/>
  <c r="X2023" i="20" s="1"/>
  <c r="W2023" i="20" s="1"/>
  <c r="AB1601" i="20"/>
  <c r="X1601" i="20" s="1"/>
  <c r="W1601" i="20" s="1"/>
  <c r="AC1601" i="20"/>
  <c r="AC2052" i="20"/>
  <c r="AB2052" i="20"/>
  <c r="X2052" i="20" s="1"/>
  <c r="W2052" i="20" s="1"/>
  <c r="AB1578" i="20"/>
  <c r="X1578" i="20" s="1"/>
  <c r="W1578" i="20" s="1"/>
  <c r="AC1578" i="20"/>
  <c r="AC1600" i="20"/>
  <c r="AB1600" i="20"/>
  <c r="X1600" i="20" s="1"/>
  <c r="W1600" i="20" s="1"/>
  <c r="AB1593" i="20"/>
  <c r="X1593" i="20" s="1"/>
  <c r="W1593" i="20" s="1"/>
  <c r="AC1593" i="20"/>
  <c r="AB2043" i="20"/>
  <c r="X2043" i="20" s="1"/>
  <c r="W2043" i="20" s="1"/>
  <c r="AC2043" i="20"/>
  <c r="AC2009" i="20"/>
  <c r="AB2009" i="20"/>
  <c r="X2009" i="20" s="1"/>
  <c r="W2009" i="20" s="1"/>
  <c r="AC2017" i="20"/>
  <c r="AB2017" i="20"/>
  <c r="X2017" i="20" s="1"/>
  <c r="W2017" i="20" s="1"/>
  <c r="AC2013" i="20"/>
  <c r="AB2013" i="20"/>
  <c r="X2013" i="20" s="1"/>
  <c r="W2013" i="20" s="1"/>
  <c r="AB1582" i="20"/>
  <c r="X1582" i="20" s="1"/>
  <c r="W1582" i="20" s="1"/>
  <c r="AC1582" i="20"/>
  <c r="AC2014" i="20"/>
  <c r="AB2014" i="20"/>
  <c r="X2014" i="20" s="1"/>
  <c r="W2014" i="20" s="1"/>
  <c r="AB1992" i="20"/>
  <c r="X1992" i="20" s="1"/>
  <c r="W1992" i="20" s="1"/>
  <c r="AC1992" i="20"/>
  <c r="AC1580" i="20"/>
  <c r="AB1580" i="20"/>
  <c r="X1580" i="20" s="1"/>
  <c r="W1580" i="20" s="1"/>
  <c r="AC2038" i="20"/>
  <c r="AB2038" i="20"/>
  <c r="X2038" i="20" s="1"/>
  <c r="W2038" i="20" s="1"/>
  <c r="AC2019" i="20"/>
  <c r="AB2019" i="20"/>
  <c r="X2019" i="20" s="1"/>
  <c r="W2019" i="20" s="1"/>
  <c r="AC2040" i="20"/>
  <c r="AB2040" i="20"/>
  <c r="X2040" i="20" s="1"/>
  <c r="W2040" i="20" s="1"/>
  <c r="AC1591" i="20"/>
  <c r="AB1591" i="20"/>
  <c r="X1591" i="20" s="1"/>
  <c r="W1591" i="20" s="1"/>
  <c r="AB1594" i="20"/>
  <c r="X1594" i="20" s="1"/>
  <c r="W1594" i="20" s="1"/>
  <c r="AC1594" i="20"/>
  <c r="AC2000" i="20"/>
  <c r="AB2000" i="20"/>
  <c r="X2000" i="20" s="1"/>
  <c r="W2000" i="20" s="1"/>
  <c r="AB1583" i="20"/>
  <c r="X1583" i="20" s="1"/>
  <c r="W1583" i="20" s="1"/>
  <c r="AC1583" i="20"/>
  <c r="AB2025" i="20"/>
  <c r="X2025" i="20" s="1"/>
  <c r="W2025" i="20" s="1"/>
  <c r="AC2025" i="20"/>
  <c r="AB2018" i="20"/>
  <c r="X2018" i="20" s="1"/>
  <c r="W2018" i="20" s="1"/>
  <c r="AC2018" i="20"/>
  <c r="AB1598" i="20"/>
  <c r="X1598" i="20" s="1"/>
  <c r="W1598" i="20" s="1"/>
  <c r="AC1598" i="20"/>
  <c r="AC2026" i="20"/>
  <c r="AB2026" i="20"/>
  <c r="X2026" i="20" s="1"/>
  <c r="W2026" i="20" s="1"/>
  <c r="AB2041" i="20"/>
  <c r="X2041" i="20" s="1"/>
  <c r="W2041" i="20" s="1"/>
  <c r="AC2041" i="20"/>
  <c r="AB2035" i="20"/>
  <c r="X2035" i="20" s="1"/>
  <c r="W2035" i="20" s="1"/>
  <c r="AC2035" i="20"/>
  <c r="AC2045" i="20"/>
  <c r="AB2045" i="20"/>
  <c r="X2045" i="20" s="1"/>
  <c r="W2045" i="20" s="1"/>
  <c r="AC1599" i="20"/>
  <c r="AB1599" i="20"/>
  <c r="X1599" i="20" s="1"/>
  <c r="W1599" i="20" s="1"/>
  <c r="AC1595" i="20"/>
  <c r="AB1595" i="20"/>
  <c r="X1595" i="20" s="1"/>
  <c r="W1595" i="20" s="1"/>
  <c r="AC2004" i="20"/>
  <c r="AB2004" i="20"/>
  <c r="X2004" i="20" s="1"/>
  <c r="W2004" i="20" s="1"/>
  <c r="AB2053" i="20"/>
  <c r="X2053" i="20" s="1"/>
  <c r="W2053" i="20" s="1"/>
  <c r="AC2053" i="20"/>
  <c r="AC1995" i="20"/>
  <c r="AB1995" i="20"/>
  <c r="X1995" i="20" s="1"/>
  <c r="W1995" i="20" s="1"/>
  <c r="AC2034" i="20"/>
  <c r="AB2034" i="20"/>
  <c r="X2034" i="20" s="1"/>
  <c r="W2034" i="20" s="1"/>
  <c r="AB2048" i="20"/>
  <c r="X2048" i="20" s="1"/>
  <c r="W2048" i="20" s="1"/>
  <c r="AC2048" i="20"/>
  <c r="AC2007" i="20"/>
  <c r="AB2007" i="20"/>
  <c r="X2007" i="20" s="1"/>
  <c r="W2007" i="20" s="1"/>
  <c r="AC1997" i="20"/>
  <c r="AB1997" i="20"/>
  <c r="X1997" i="20" s="1"/>
  <c r="W1997" i="20" s="1"/>
  <c r="AC2069" i="20"/>
  <c r="AB2069" i="20"/>
  <c r="X2069" i="20" s="1"/>
  <c r="W2069" i="20" s="1"/>
  <c r="AC2027" i="20"/>
  <c r="AB2027" i="20"/>
  <c r="X2027" i="20" s="1"/>
  <c r="W2027" i="20" s="1"/>
  <c r="AC2010" i="20"/>
  <c r="AB2010" i="20"/>
  <c r="X2010" i="20" s="1"/>
  <c r="W2010" i="20" s="1"/>
  <c r="AB2070" i="20"/>
  <c r="X2070" i="20" s="1"/>
  <c r="W2070" i="20" s="1"/>
  <c r="AC2070" i="20"/>
  <c r="AB1588" i="20"/>
  <c r="X1588" i="20" s="1"/>
  <c r="W1588" i="20" s="1"/>
  <c r="AC1588" i="20"/>
  <c r="AC2021" i="20"/>
  <c r="AB2021" i="20"/>
  <c r="X2021" i="20" s="1"/>
  <c r="W2021" i="20" s="1"/>
  <c r="AB2028" i="20"/>
  <c r="X2028" i="20" s="1"/>
  <c r="W2028" i="20" s="1"/>
  <c r="AC2028" i="20"/>
  <c r="AC1596" i="20"/>
  <c r="AB1596" i="20"/>
  <c r="X1596" i="20" s="1"/>
  <c r="W1596" i="20" s="1"/>
  <c r="AB2049" i="20"/>
  <c r="X2049" i="20" s="1"/>
  <c r="W2049" i="20" s="1"/>
  <c r="AC2049" i="20"/>
  <c r="AB1589" i="20"/>
  <c r="X1589" i="20" s="1"/>
  <c r="W1589" i="20" s="1"/>
  <c r="AC1589" i="20"/>
  <c r="AC2064" i="20"/>
  <c r="AB2064" i="20"/>
  <c r="X2064" i="20" s="1"/>
  <c r="W2064" i="20" s="1"/>
  <c r="AC2011" i="20"/>
  <c r="AB2011" i="20"/>
  <c r="X2011" i="20" s="1"/>
  <c r="W2011" i="20" s="1"/>
  <c r="AB2044" i="20"/>
  <c r="X2044" i="20" s="1"/>
  <c r="W2044" i="20" s="1"/>
  <c r="AC2044" i="20"/>
  <c r="AC2015" i="20"/>
  <c r="AB2015" i="20"/>
  <c r="X2015" i="20" s="1"/>
  <c r="W2015" i="20" s="1"/>
  <c r="AB1587" i="20"/>
  <c r="X1587" i="20" s="1"/>
  <c r="W1587" i="20" s="1"/>
  <c r="AC1587" i="20"/>
  <c r="AB2001" i="20"/>
  <c r="X2001" i="20" s="1"/>
  <c r="W2001" i="20" s="1"/>
  <c r="AC2001" i="20"/>
  <c r="AB2029" i="20"/>
  <c r="X2029" i="20" s="1"/>
  <c r="W2029" i="20" s="1"/>
  <c r="AC2029" i="20"/>
  <c r="AB2037" i="20"/>
  <c r="X2037" i="20" s="1"/>
  <c r="W2037" i="20" s="1"/>
  <c r="AC2037" i="20"/>
  <c r="AC2005" i="20"/>
  <c r="AB2005" i="20"/>
  <c r="X2005" i="20" s="1"/>
  <c r="W2005" i="20" s="1"/>
  <c r="AB2057" i="20"/>
  <c r="X2057" i="20" s="1"/>
  <c r="W2057" i="20" s="1"/>
  <c r="AC2057" i="20"/>
  <c r="AC2054" i="20"/>
  <c r="AB2054" i="20"/>
  <c r="X2054" i="20" s="1"/>
  <c r="W2054" i="20" s="1"/>
  <c r="AC2059" i="20"/>
  <c r="AB2059" i="20"/>
  <c r="X2059" i="20" s="1"/>
  <c r="W2059" i="20" s="1"/>
  <c r="AB2071" i="20"/>
  <c r="X2071" i="20" s="1"/>
  <c r="W2071" i="20" s="1"/>
  <c r="AC2071" i="20"/>
  <c r="AB2008" i="20"/>
  <c r="X2008" i="20" s="1"/>
  <c r="W2008" i="20" s="1"/>
  <c r="AC2008" i="20"/>
  <c r="AB2036" i="20"/>
  <c r="X2036" i="20" s="1"/>
  <c r="W2036" i="20" s="1"/>
  <c r="AC2036" i="20"/>
  <c r="AC2060" i="20"/>
  <c r="AB2060" i="20"/>
  <c r="X2060" i="20" s="1"/>
  <c r="W2060" i="20" s="1"/>
  <c r="AB2050" i="20"/>
  <c r="X2050" i="20" s="1"/>
  <c r="W2050" i="20" s="1"/>
  <c r="AC2050" i="20"/>
  <c r="AC2066" i="20"/>
  <c r="AB2066" i="20"/>
  <c r="X2066" i="20" s="1"/>
  <c r="W2066" i="20" s="1"/>
  <c r="AC2042" i="20"/>
  <c r="AB2042" i="20"/>
  <c r="X2042" i="20" s="1"/>
  <c r="W2042" i="20" s="1"/>
  <c r="AC1579" i="20"/>
  <c r="AB1579" i="20"/>
  <c r="X1579" i="20" s="1"/>
  <c r="W1579" i="20" s="1"/>
  <c r="AC2061" i="20"/>
  <c r="AB2061" i="20"/>
  <c r="X2061" i="20" s="1"/>
  <c r="W2061" i="20" s="1"/>
  <c r="AC2062" i="20"/>
  <c r="AB2062" i="20"/>
  <c r="X2062" i="20" s="1"/>
  <c r="W2062" i="20" s="1"/>
  <c r="AB2046" i="20"/>
  <c r="X2046" i="20" s="1"/>
  <c r="W2046" i="20" s="1"/>
  <c r="AC2046" i="20"/>
  <c r="AC2030" i="20"/>
  <c r="AB2030" i="20"/>
  <c r="X2030" i="20" s="1"/>
  <c r="W2030" i="20" s="1"/>
  <c r="AC1585" i="20"/>
  <c r="AB1585" i="20"/>
  <c r="X1585" i="20" s="1"/>
  <c r="W1585" i="20" s="1"/>
  <c r="AC2002" i="20"/>
  <c r="AB2002" i="20"/>
  <c r="X2002" i="20" s="1"/>
  <c r="W2002" i="20" s="1"/>
  <c r="AC2063" i="20"/>
  <c r="AB2063" i="20"/>
  <c r="X2063" i="20" s="1"/>
  <c r="W2063" i="20" s="1"/>
  <c r="AC2058" i="20"/>
  <c r="AB2058" i="20"/>
  <c r="X2058" i="20" s="1"/>
  <c r="W2058" i="20" s="1"/>
  <c r="AB2003" i="20"/>
  <c r="X2003" i="20" s="1"/>
  <c r="W2003" i="20" s="1"/>
  <c r="AC2003" i="20"/>
  <c r="AB1584" i="20"/>
  <c r="X1584" i="20" s="1"/>
  <c r="W1584" i="20" s="1"/>
  <c r="AC1584" i="20"/>
  <c r="AC2065" i="20"/>
  <c r="AB2065" i="20"/>
  <c r="X2065" i="20" s="1"/>
  <c r="W2065" i="20" s="1"/>
  <c r="AC2031" i="20"/>
  <c r="AB2031" i="20"/>
  <c r="X2031" i="20" s="1"/>
  <c r="W2031" i="20" s="1"/>
  <c r="AB2067" i="20"/>
  <c r="X2067" i="20" s="1"/>
  <c r="W2067" i="20" s="1"/>
  <c r="AC2067" i="20"/>
  <c r="AB2055" i="20"/>
  <c r="X2055" i="20" s="1"/>
  <c r="W2055" i="20" s="1"/>
  <c r="AC2055" i="20"/>
  <c r="AB1602" i="20"/>
  <c r="X1602" i="20" s="1"/>
  <c r="W1602" i="20" s="1"/>
  <c r="AC1602" i="20"/>
  <c r="AB1603" i="20"/>
  <c r="X1603" i="20" s="1"/>
  <c r="W1603" i="20" s="1"/>
  <c r="AC1603" i="20"/>
  <c r="AC2072" i="20"/>
  <c r="AB2072" i="20"/>
  <c r="X2072" i="20" s="1"/>
  <c r="W2072" i="20" s="1"/>
  <c r="AC2115" i="20"/>
  <c r="AB2115" i="20"/>
  <c r="X2115" i="20" s="1"/>
  <c r="W2115" i="20" s="1"/>
  <c r="AC2079" i="20"/>
  <c r="AB2079" i="20"/>
  <c r="X2079" i="20" s="1"/>
  <c r="W2079" i="20" s="1"/>
  <c r="AC1627" i="20"/>
  <c r="AB1627" i="20"/>
  <c r="X1627" i="20" s="1"/>
  <c r="W1627" i="20" s="1"/>
  <c r="AC2075" i="20"/>
  <c r="AB2075" i="20"/>
  <c r="X2075" i="20" s="1"/>
  <c r="W2075" i="20" s="1"/>
  <c r="AC2093" i="20"/>
  <c r="AB2093" i="20"/>
  <c r="X2093" i="20" s="1"/>
  <c r="W2093" i="20" s="1"/>
  <c r="AB2096" i="20"/>
  <c r="X2096" i="20" s="1"/>
  <c r="W2096" i="20" s="1"/>
  <c r="AC2096" i="20"/>
  <c r="AC2074" i="20"/>
  <c r="AB2074" i="20"/>
  <c r="X2074" i="20" s="1"/>
  <c r="W2074" i="20" s="1"/>
  <c r="AB2076" i="20"/>
  <c r="X2076" i="20" s="1"/>
  <c r="W2076" i="20" s="1"/>
  <c r="AC2076" i="20"/>
  <c r="AC1657" i="20"/>
  <c r="AB1657" i="20"/>
  <c r="X1657" i="20" s="1"/>
  <c r="W1657" i="20" s="1"/>
  <c r="AB2086" i="20"/>
  <c r="X2086" i="20" s="1"/>
  <c r="W2086" i="20" s="1"/>
  <c r="AC2086" i="20"/>
  <c r="AB2126" i="20"/>
  <c r="X2126" i="20" s="1"/>
  <c r="W2126" i="20" s="1"/>
  <c r="AC2126" i="20"/>
  <c r="AC1614" i="20"/>
  <c r="AB1614" i="20"/>
  <c r="X1614" i="20" s="1"/>
  <c r="W1614" i="20" s="1"/>
  <c r="AC2084" i="20"/>
  <c r="AB2084" i="20"/>
  <c r="X2084" i="20" s="1"/>
  <c r="W2084" i="20" s="1"/>
  <c r="AB1605" i="20"/>
  <c r="X1605" i="20" s="1"/>
  <c r="W1605" i="20" s="1"/>
  <c r="AC1605" i="20"/>
  <c r="AB2095" i="20"/>
  <c r="X2095" i="20" s="1"/>
  <c r="W2095" i="20" s="1"/>
  <c r="AC2095" i="20"/>
  <c r="AB2123" i="20"/>
  <c r="X2123" i="20" s="1"/>
  <c r="W2123" i="20" s="1"/>
  <c r="AC2123" i="20"/>
  <c r="AC2128" i="20"/>
  <c r="AB2128" i="20"/>
  <c r="X2128" i="20" s="1"/>
  <c r="W2128" i="20" s="1"/>
  <c r="AC2356" i="20"/>
  <c r="AB2356" i="20"/>
  <c r="X2356" i="20" s="1"/>
  <c r="W2356" i="20" s="1"/>
  <c r="AC2121" i="20"/>
  <c r="AB2121" i="20"/>
  <c r="X2121" i="20" s="1"/>
  <c r="W2121" i="20" s="1"/>
  <c r="AB2104" i="20"/>
  <c r="X2104" i="20" s="1"/>
  <c r="W2104" i="20" s="1"/>
  <c r="AC2104" i="20"/>
  <c r="AC2078" i="20"/>
  <c r="AB2078" i="20"/>
  <c r="X2078" i="20" s="1"/>
  <c r="W2078" i="20" s="1"/>
  <c r="AB2105" i="20"/>
  <c r="X2105" i="20" s="1"/>
  <c r="W2105" i="20" s="1"/>
  <c r="AC2105" i="20"/>
  <c r="AC2085" i="20"/>
  <c r="AB2085" i="20"/>
  <c r="X2085" i="20" s="1"/>
  <c r="W2085" i="20" s="1"/>
  <c r="AB2080" i="20"/>
  <c r="X2080" i="20" s="1"/>
  <c r="W2080" i="20" s="1"/>
  <c r="AC2080" i="20"/>
  <c r="AC2349" i="20"/>
  <c r="AB2349" i="20"/>
  <c r="X2349" i="20" s="1"/>
  <c r="W2349" i="20" s="1"/>
  <c r="AC2342" i="20"/>
  <c r="AB2342" i="20"/>
  <c r="X2342" i="20" s="1"/>
  <c r="W2342" i="20" s="1"/>
  <c r="AC1626" i="20"/>
  <c r="AB1626" i="20"/>
  <c r="X1626" i="20" s="1"/>
  <c r="W1626" i="20" s="1"/>
  <c r="AB1719" i="20"/>
  <c r="X1719" i="20" s="1"/>
  <c r="W1719" i="20" s="1"/>
  <c r="AC1719" i="20"/>
  <c r="AC1620" i="20"/>
  <c r="AB1620" i="20"/>
  <c r="X1620" i="20" s="1"/>
  <c r="W1620" i="20" s="1"/>
  <c r="AC2102" i="20"/>
  <c r="AB2102" i="20"/>
  <c r="X2102" i="20" s="1"/>
  <c r="W2102" i="20" s="1"/>
  <c r="AC1611" i="20"/>
  <c r="AB1611" i="20"/>
  <c r="X1611" i="20" s="1"/>
  <c r="W1611" i="20" s="1"/>
  <c r="AB1622" i="20"/>
  <c r="X1622" i="20" s="1"/>
  <c r="W1622" i="20" s="1"/>
  <c r="AC1622" i="20"/>
  <c r="AB2242" i="20"/>
  <c r="X2242" i="20" s="1"/>
  <c r="W2242" i="20" s="1"/>
  <c r="AC2242" i="20"/>
  <c r="AC2134" i="20"/>
  <c r="AB2134" i="20"/>
  <c r="X2134" i="20" s="1"/>
  <c r="W2134" i="20" s="1"/>
  <c r="AB2091" i="20"/>
  <c r="X2091" i="20" s="1"/>
  <c r="W2091" i="20" s="1"/>
  <c r="AC2091" i="20"/>
  <c r="AC1623" i="20"/>
  <c r="AB1623" i="20"/>
  <c r="X1623" i="20" s="1"/>
  <c r="W1623" i="20" s="1"/>
  <c r="AB1604" i="20"/>
  <c r="X1604" i="20" s="1"/>
  <c r="W1604" i="20" s="1"/>
  <c r="AC1604" i="20"/>
  <c r="AB1618" i="20"/>
  <c r="X1618" i="20" s="1"/>
  <c r="W1618" i="20" s="1"/>
  <c r="AC1618" i="20"/>
  <c r="AC2097" i="20"/>
  <c r="AB2097" i="20"/>
  <c r="X2097" i="20" s="1"/>
  <c r="W2097" i="20" s="1"/>
  <c r="AB1711" i="20"/>
  <c r="X1711" i="20" s="1"/>
  <c r="W1711" i="20" s="1"/>
  <c r="AC1711" i="20"/>
  <c r="AC2127" i="20"/>
  <c r="AB2127" i="20"/>
  <c r="X2127" i="20" s="1"/>
  <c r="W2127" i="20" s="1"/>
  <c r="AB2098" i="20"/>
  <c r="X2098" i="20" s="1"/>
  <c r="W2098" i="20" s="1"/>
  <c r="AC2098" i="20"/>
  <c r="AC2359" i="20"/>
  <c r="AB2359" i="20"/>
  <c r="X2359" i="20" s="1"/>
  <c r="W2359" i="20" s="1"/>
  <c r="AC2114" i="20"/>
  <c r="AB2114" i="20"/>
  <c r="X2114" i="20" s="1"/>
  <c r="W2114" i="20" s="1"/>
  <c r="AC1656" i="20"/>
  <c r="AB1656" i="20"/>
  <c r="X1656" i="20" s="1"/>
  <c r="W1656" i="20" s="1"/>
  <c r="AB2125" i="20"/>
  <c r="X2125" i="20" s="1"/>
  <c r="W2125" i="20" s="1"/>
  <c r="AC2125" i="20"/>
  <c r="AB1615" i="20"/>
  <c r="X1615" i="20" s="1"/>
  <c r="W1615" i="20" s="1"/>
  <c r="AC1615" i="20"/>
  <c r="AB1710" i="20"/>
  <c r="X1710" i="20" s="1"/>
  <c r="W1710" i="20" s="1"/>
  <c r="AC1710" i="20"/>
  <c r="AB2116" i="20"/>
  <c r="X2116" i="20" s="1"/>
  <c r="W2116" i="20" s="1"/>
  <c r="AC2116" i="20"/>
  <c r="AC1617" i="20"/>
  <c r="AB1617" i="20"/>
  <c r="X1617" i="20" s="1"/>
  <c r="W1617" i="20" s="1"/>
  <c r="AC2135" i="20"/>
  <c r="AB2135" i="20"/>
  <c r="X2135" i="20" s="1"/>
  <c r="W2135" i="20" s="1"/>
  <c r="AC2131" i="20"/>
  <c r="AB2131" i="20"/>
  <c r="X2131" i="20" s="1"/>
  <c r="W2131" i="20" s="1"/>
  <c r="AB2236" i="20"/>
  <c r="X2236" i="20" s="1"/>
  <c r="W2236" i="20" s="1"/>
  <c r="AC2236" i="20"/>
  <c r="AB2088" i="20"/>
  <c r="X2088" i="20" s="1"/>
  <c r="W2088" i="20" s="1"/>
  <c r="AC2088" i="20"/>
  <c r="AB2343" i="20"/>
  <c r="X2343" i="20" s="1"/>
  <c r="W2343" i="20" s="1"/>
  <c r="AC2343" i="20"/>
  <c r="AC2081" i="20"/>
  <c r="AB2081" i="20"/>
  <c r="X2081" i="20" s="1"/>
  <c r="W2081" i="20" s="1"/>
  <c r="AC2106" i="20"/>
  <c r="AB2106" i="20"/>
  <c r="X2106" i="20" s="1"/>
  <c r="W2106" i="20" s="1"/>
  <c r="AB2089" i="20"/>
  <c r="X2089" i="20" s="1"/>
  <c r="W2089" i="20" s="1"/>
  <c r="AC2089" i="20"/>
  <c r="AB1606" i="20"/>
  <c r="X1606" i="20" s="1"/>
  <c r="W1606" i="20" s="1"/>
  <c r="AC1606" i="20"/>
  <c r="AB1713" i="20"/>
  <c r="X1713" i="20" s="1"/>
  <c r="W1713" i="20" s="1"/>
  <c r="AC1713" i="20"/>
  <c r="AB2094" i="20"/>
  <c r="X2094" i="20" s="1"/>
  <c r="W2094" i="20" s="1"/>
  <c r="AC2094" i="20"/>
  <c r="AC2082" i="20"/>
  <c r="AB2082" i="20"/>
  <c r="X2082" i="20" s="1"/>
  <c r="W2082" i="20" s="1"/>
  <c r="AC2101" i="20"/>
  <c r="AB2101" i="20"/>
  <c r="X2101" i="20" s="1"/>
  <c r="W2101" i="20" s="1"/>
  <c r="AC2358" i="20"/>
  <c r="AB2358" i="20"/>
  <c r="X2358" i="20" s="1"/>
  <c r="W2358" i="20" s="1"/>
  <c r="AB2107" i="20"/>
  <c r="X2107" i="20" s="1"/>
  <c r="W2107" i="20" s="1"/>
  <c r="AC2107" i="20"/>
  <c r="AC2077" i="20"/>
  <c r="AB2077" i="20"/>
  <c r="X2077" i="20" s="1"/>
  <c r="W2077" i="20" s="1"/>
  <c r="AB2124" i="20"/>
  <c r="X2124" i="20" s="1"/>
  <c r="W2124" i="20" s="1"/>
  <c r="AC2124" i="20"/>
  <c r="AB2099" i="20"/>
  <c r="X2099" i="20" s="1"/>
  <c r="W2099" i="20" s="1"/>
  <c r="AC2099" i="20"/>
  <c r="AB2354" i="20"/>
  <c r="X2354" i="20" s="1"/>
  <c r="W2354" i="20" s="1"/>
  <c r="AC2354" i="20"/>
  <c r="AC2289" i="20"/>
  <c r="AB2289" i="20"/>
  <c r="X2289" i="20" s="1"/>
  <c r="W2289" i="20" s="1"/>
  <c r="AC1675" i="20"/>
  <c r="AB1675" i="20"/>
  <c r="X1675" i="20" s="1"/>
  <c r="W1675" i="20" s="1"/>
  <c r="AB1660" i="20"/>
  <c r="X1660" i="20" s="1"/>
  <c r="W1660" i="20" s="1"/>
  <c r="AC1660" i="20"/>
  <c r="AC2108" i="20"/>
  <c r="AB2108" i="20"/>
  <c r="X2108" i="20" s="1"/>
  <c r="W2108" i="20" s="1"/>
  <c r="AC1610" i="20"/>
  <c r="AB1610" i="20"/>
  <c r="X1610" i="20" s="1"/>
  <c r="W1610" i="20" s="1"/>
  <c r="AC1715" i="20"/>
  <c r="AB1715" i="20"/>
  <c r="X1715" i="20" s="1"/>
  <c r="W1715" i="20" s="1"/>
  <c r="AC2100" i="20"/>
  <c r="AB2100" i="20"/>
  <c r="X2100" i="20" s="1"/>
  <c r="W2100" i="20" s="1"/>
  <c r="AC1607" i="20"/>
  <c r="AB1607" i="20"/>
  <c r="X1607" i="20" s="1"/>
  <c r="W1607" i="20" s="1"/>
  <c r="AB2119" i="20"/>
  <c r="X2119" i="20" s="1"/>
  <c r="W2119" i="20" s="1"/>
  <c r="AC2119" i="20"/>
  <c r="AB1616" i="20"/>
  <c r="X1616" i="20" s="1"/>
  <c r="W1616" i="20" s="1"/>
  <c r="AC1616" i="20"/>
  <c r="AC2350" i="20"/>
  <c r="AB2350" i="20"/>
  <c r="X2350" i="20" s="1"/>
  <c r="W2350" i="20" s="1"/>
  <c r="AB2346" i="20"/>
  <c r="X2346" i="20" s="1"/>
  <c r="W2346" i="20" s="1"/>
  <c r="AC2346" i="20"/>
  <c r="AB1619" i="20"/>
  <c r="X1619" i="20" s="1"/>
  <c r="W1619" i="20" s="1"/>
  <c r="AC1619" i="20"/>
  <c r="AC2234" i="20"/>
  <c r="AB2234" i="20"/>
  <c r="X2234" i="20" s="1"/>
  <c r="W2234" i="20" s="1"/>
  <c r="AC2083" i="20"/>
  <c r="AB2083" i="20"/>
  <c r="X2083" i="20" s="1"/>
  <c r="W2083" i="20" s="1"/>
  <c r="AC2283" i="20"/>
  <c r="AB2283" i="20"/>
  <c r="X2283" i="20" s="1"/>
  <c r="W2283" i="20" s="1"/>
  <c r="AC2280" i="20"/>
  <c r="AB2280" i="20"/>
  <c r="X2280" i="20" s="1"/>
  <c r="W2280" i="20" s="1"/>
  <c r="AC1621" i="20"/>
  <c r="AB1621" i="20"/>
  <c r="X1621" i="20" s="1"/>
  <c r="W1621" i="20" s="1"/>
  <c r="AB2103" i="20"/>
  <c r="X2103" i="20" s="1"/>
  <c r="W2103" i="20" s="1"/>
  <c r="AC2103" i="20"/>
  <c r="AC2351" i="20"/>
  <c r="AB2351" i="20"/>
  <c r="X2351" i="20" s="1"/>
  <c r="W2351" i="20" s="1"/>
  <c r="AB1608" i="20"/>
  <c r="X1608" i="20" s="1"/>
  <c r="W1608" i="20" s="1"/>
  <c r="AC1608" i="20"/>
  <c r="AB2344" i="20"/>
  <c r="X2344" i="20" s="1"/>
  <c r="W2344" i="20" s="1"/>
  <c r="AC2344" i="20"/>
  <c r="AB2360" i="20"/>
  <c r="X2360" i="20" s="1"/>
  <c r="W2360" i="20" s="1"/>
  <c r="AC2360" i="20"/>
  <c r="AC2122" i="20"/>
  <c r="AB2122" i="20"/>
  <c r="X2122" i="20" s="1"/>
  <c r="W2122" i="20" s="1"/>
  <c r="AC2243" i="20"/>
  <c r="AB2243" i="20"/>
  <c r="X2243" i="20" s="1"/>
  <c r="W2243" i="20" s="1"/>
  <c r="AC2345" i="20"/>
  <c r="AB2345" i="20"/>
  <c r="X2345" i="20" s="1"/>
  <c r="W2345" i="20" s="1"/>
  <c r="AC2109" i="20"/>
  <c r="AB2109" i="20"/>
  <c r="X2109" i="20" s="1"/>
  <c r="W2109" i="20" s="1"/>
  <c r="AC2238" i="20"/>
  <c r="AB2238" i="20"/>
  <c r="X2238" i="20" s="1"/>
  <c r="W2238" i="20" s="1"/>
  <c r="AB2392" i="20"/>
  <c r="X2392" i="20" s="1"/>
  <c r="W2392" i="20" s="1"/>
  <c r="AC2392" i="20"/>
  <c r="AB2347" i="20"/>
  <c r="X2347" i="20" s="1"/>
  <c r="W2347" i="20" s="1"/>
  <c r="AC2347" i="20"/>
  <c r="AC1609" i="20"/>
  <c r="AB1609" i="20"/>
  <c r="X1609" i="20" s="1"/>
  <c r="W1609" i="20" s="1"/>
  <c r="AB1709" i="20"/>
  <c r="X1709" i="20" s="1"/>
  <c r="W1709" i="20" s="1"/>
  <c r="AC1709" i="20"/>
  <c r="AB2348" i="20"/>
  <c r="X2348" i="20" s="1"/>
  <c r="W2348" i="20" s="1"/>
  <c r="AC2348" i="20"/>
  <c r="AB1718" i="20"/>
  <c r="X1718" i="20" s="1"/>
  <c r="W1718" i="20" s="1"/>
  <c r="AC1718" i="20"/>
  <c r="AB2110" i="20"/>
  <c r="X2110" i="20" s="1"/>
  <c r="W2110" i="20" s="1"/>
  <c r="AC2110" i="20"/>
  <c r="AB2235" i="20"/>
  <c r="X2235" i="20" s="1"/>
  <c r="W2235" i="20" s="1"/>
  <c r="AC2235" i="20"/>
  <c r="AB2073" i="20"/>
  <c r="X2073" i="20" s="1"/>
  <c r="W2073" i="20" s="1"/>
  <c r="AC2073" i="20"/>
  <c r="AB2285" i="20"/>
  <c r="X2285" i="20" s="1"/>
  <c r="W2285" i="20" s="1"/>
  <c r="AC2285" i="20"/>
  <c r="AC2361" i="20"/>
  <c r="AB2361" i="20"/>
  <c r="X2361" i="20" s="1"/>
  <c r="W2361" i="20" s="1"/>
  <c r="AC2390" i="20"/>
  <c r="AB2390" i="20"/>
  <c r="X2390" i="20" s="1"/>
  <c r="W2390" i="20" s="1"/>
  <c r="AC2355" i="20"/>
  <c r="AB2355" i="20"/>
  <c r="X2355" i="20" s="1"/>
  <c r="W2355" i="20" s="1"/>
  <c r="AC1712" i="20"/>
  <c r="AB1712" i="20"/>
  <c r="X1712" i="20" s="1"/>
  <c r="W1712" i="20" s="1"/>
  <c r="AB2133" i="20"/>
  <c r="X2133" i="20" s="1"/>
  <c r="W2133" i="20" s="1"/>
  <c r="AC2133" i="20"/>
  <c r="AC2087" i="20"/>
  <c r="AB2087" i="20"/>
  <c r="X2087" i="20" s="1"/>
  <c r="W2087" i="20" s="1"/>
  <c r="AB2284" i="20"/>
  <c r="X2284" i="20" s="1"/>
  <c r="W2284" i="20" s="1"/>
  <c r="AC2284" i="20"/>
  <c r="AB2281" i="20"/>
  <c r="X2281" i="20" s="1"/>
  <c r="W2281" i="20" s="1"/>
  <c r="AC2281" i="20"/>
  <c r="AC2287" i="20"/>
  <c r="AB2287" i="20"/>
  <c r="X2287" i="20" s="1"/>
  <c r="W2287" i="20" s="1"/>
  <c r="AB2132" i="20"/>
  <c r="X2132" i="20" s="1"/>
  <c r="W2132" i="20" s="1"/>
  <c r="AC2132" i="20"/>
  <c r="AB2237" i="20"/>
  <c r="X2237" i="20" s="1"/>
  <c r="W2237" i="20" s="1"/>
  <c r="AC2237" i="20"/>
  <c r="AB2279" i="20"/>
  <c r="X2279" i="20" s="1"/>
  <c r="W2279" i="20" s="1"/>
  <c r="AC2279" i="20"/>
  <c r="AB2389" i="20"/>
  <c r="X2389" i="20" s="1"/>
  <c r="W2389" i="20" s="1"/>
  <c r="AC2389" i="20"/>
  <c r="AC2090" i="20"/>
  <c r="AB2090" i="20"/>
  <c r="X2090" i="20" s="1"/>
  <c r="W2090" i="20" s="1"/>
  <c r="AB2241" i="20"/>
  <c r="X2241" i="20" s="1"/>
  <c r="W2241" i="20" s="1"/>
  <c r="AC2241" i="20"/>
  <c r="AC2117" i="20"/>
  <c r="AB2117" i="20"/>
  <c r="X2117" i="20" s="1"/>
  <c r="W2117" i="20" s="1"/>
  <c r="AB1658" i="20"/>
  <c r="X1658" i="20" s="1"/>
  <c r="W1658" i="20" s="1"/>
  <c r="AC1658" i="20"/>
  <c r="AB1714" i="20"/>
  <c r="X1714" i="20" s="1"/>
  <c r="W1714" i="20" s="1"/>
  <c r="AC1714" i="20"/>
  <c r="AC2288" i="20"/>
  <c r="AB2288" i="20"/>
  <c r="X2288" i="20" s="1"/>
  <c r="W2288" i="20" s="1"/>
  <c r="AC1612" i="20"/>
  <c r="AB1612" i="20"/>
  <c r="X1612" i="20" s="1"/>
  <c r="W1612" i="20" s="1"/>
  <c r="AC1676" i="20"/>
  <c r="AB1676" i="20"/>
  <c r="X1676" i="20" s="1"/>
  <c r="W1676" i="20" s="1"/>
  <c r="AC2111" i="20"/>
  <c r="AB2111" i="20"/>
  <c r="X2111" i="20" s="1"/>
  <c r="W2111" i="20" s="1"/>
  <c r="AB1659" i="20"/>
  <c r="X1659" i="20" s="1"/>
  <c r="W1659" i="20" s="1"/>
  <c r="AC1659" i="20"/>
  <c r="AC2391" i="20"/>
  <c r="AB2391" i="20"/>
  <c r="X2391" i="20" s="1"/>
  <c r="W2391" i="20" s="1"/>
  <c r="AC1716" i="20"/>
  <c r="AB1716" i="20"/>
  <c r="X1716" i="20" s="1"/>
  <c r="W1716" i="20" s="1"/>
  <c r="AC1661" i="20"/>
  <c r="AB1661" i="20"/>
  <c r="X1661" i="20" s="1"/>
  <c r="W1661" i="20" s="1"/>
  <c r="AB1677" i="20"/>
  <c r="X1677" i="20" s="1"/>
  <c r="W1677" i="20" s="1"/>
  <c r="AC1677" i="20"/>
  <c r="AC2290" i="20"/>
  <c r="AB2290" i="20"/>
  <c r="X2290" i="20" s="1"/>
  <c r="W2290" i="20" s="1"/>
  <c r="AC2244" i="20"/>
  <c r="AB2244" i="20"/>
  <c r="X2244" i="20" s="1"/>
  <c r="W2244" i="20" s="1"/>
  <c r="AC2118" i="20"/>
  <c r="AB2118" i="20"/>
  <c r="X2118" i="20" s="1"/>
  <c r="W2118" i="20" s="1"/>
  <c r="AC1727" i="20"/>
  <c r="AB1727" i="20"/>
  <c r="X1727" i="20" s="1"/>
  <c r="W1727" i="20" s="1"/>
  <c r="AC2362" i="20"/>
  <c r="AB2362" i="20"/>
  <c r="X2362" i="20" s="1"/>
  <c r="W2362" i="20" s="1"/>
  <c r="AC1624" i="20"/>
  <c r="AB1624" i="20"/>
  <c r="X1624" i="20" s="1"/>
  <c r="W1624" i="20" s="1"/>
  <c r="AB2352" i="20"/>
  <c r="X2352" i="20" s="1"/>
  <c r="W2352" i="20" s="1"/>
  <c r="AC2352" i="20"/>
  <c r="AC2113" i="20"/>
  <c r="AB2113" i="20"/>
  <c r="X2113" i="20" s="1"/>
  <c r="W2113" i="20" s="1"/>
  <c r="AB1613" i="20"/>
  <c r="X1613" i="20" s="1"/>
  <c r="W1613" i="20" s="1"/>
  <c r="AC1613" i="20"/>
  <c r="AB2112" i="20"/>
  <c r="X2112" i="20" s="1"/>
  <c r="W2112" i="20" s="1"/>
  <c r="AC2112" i="20"/>
  <c r="AC2092" i="20"/>
  <c r="AB2092" i="20"/>
  <c r="X2092" i="20" s="1"/>
  <c r="W2092" i="20" s="1"/>
  <c r="AC2357" i="20"/>
  <c r="AB2357" i="20"/>
  <c r="X2357" i="20" s="1"/>
  <c r="W2357" i="20" s="1"/>
  <c r="AC2129" i="20"/>
  <c r="AB2129" i="20"/>
  <c r="X2129" i="20" s="1"/>
  <c r="W2129" i="20" s="1"/>
  <c r="AB2239" i="20"/>
  <c r="X2239" i="20" s="1"/>
  <c r="W2239" i="20" s="1"/>
  <c r="AC2239" i="20"/>
  <c r="AC1728" i="20"/>
  <c r="AB1728" i="20"/>
  <c r="X1728" i="20" s="1"/>
  <c r="W1728" i="20" s="1"/>
  <c r="AB2120" i="20"/>
  <c r="X2120" i="20" s="1"/>
  <c r="W2120" i="20" s="1"/>
  <c r="AC2120" i="20"/>
  <c r="AC2282" i="20"/>
  <c r="AB2282" i="20"/>
  <c r="X2282" i="20" s="1"/>
  <c r="W2282" i="20" s="1"/>
  <c r="AC2130" i="20"/>
  <c r="AB2130" i="20"/>
  <c r="X2130" i="20" s="1"/>
  <c r="W2130" i="20" s="1"/>
  <c r="AB2286" i="20"/>
  <c r="X2286" i="20" s="1"/>
  <c r="W2286" i="20" s="1"/>
  <c r="AC2286" i="20"/>
  <c r="AB1625" i="20"/>
  <c r="X1625" i="20" s="1"/>
  <c r="W1625" i="20" s="1"/>
  <c r="AC1625" i="20"/>
  <c r="AB2353" i="20"/>
  <c r="X2353" i="20" s="1"/>
  <c r="W2353" i="20" s="1"/>
  <c r="AC2353" i="20"/>
  <c r="AB2240" i="20"/>
  <c r="X2240" i="20" s="1"/>
  <c r="W2240" i="20" s="1"/>
  <c r="AC2240" i="20"/>
  <c r="AB1717" i="20"/>
  <c r="X1717" i="20" s="1"/>
  <c r="W1717" i="20" s="1"/>
  <c r="AC1717" i="20"/>
  <c r="AB2136" i="20"/>
  <c r="X2136" i="20" s="1"/>
  <c r="W2136" i="20" s="1"/>
  <c r="AC2136" i="20"/>
  <c r="AB2291" i="20"/>
  <c r="X2291" i="20" s="1"/>
  <c r="W2291" i="20" s="1"/>
  <c r="AC2291" i="20"/>
  <c r="AB2292" i="20"/>
  <c r="X2292" i="20" s="1"/>
  <c r="W2292" i="20" s="1"/>
  <c r="AC2292" i="20"/>
  <c r="AC2245" i="20"/>
  <c r="AB2245" i="20"/>
  <c r="X2245" i="20" s="1"/>
  <c r="W2245" i="20" s="1"/>
  <c r="AC1662" i="20"/>
  <c r="AB1662" i="20"/>
  <c r="X1662" i="20" s="1"/>
  <c r="W1662" i="20" s="1"/>
  <c r="AC2363" i="20"/>
  <c r="AB2363" i="20"/>
  <c r="X2363" i="20" s="1"/>
  <c r="W2363" i="20" s="1"/>
  <c r="AC2149" i="20"/>
  <c r="AB2149" i="20"/>
  <c r="X2149" i="20" s="1"/>
  <c r="W2149" i="20" s="1"/>
  <c r="AC2162" i="20"/>
  <c r="AB2162" i="20"/>
  <c r="X2162" i="20" s="1"/>
  <c r="W2162" i="20" s="1"/>
  <c r="AC2142" i="20"/>
  <c r="AB2142" i="20"/>
  <c r="X2142" i="20" s="1"/>
  <c r="W2142" i="20" s="1"/>
  <c r="AC2137" i="20"/>
  <c r="AB2137" i="20"/>
  <c r="X2137" i="20" s="1"/>
  <c r="W2137" i="20" s="1"/>
  <c r="AC2138" i="20"/>
  <c r="AB2138" i="20"/>
  <c r="X2138" i="20" s="1"/>
  <c r="W2138" i="20" s="1"/>
  <c r="AC2160" i="20"/>
  <c r="AB2160" i="20"/>
  <c r="X2160" i="20" s="1"/>
  <c r="W2160" i="20" s="1"/>
  <c r="AB2139" i="20"/>
  <c r="X2139" i="20" s="1"/>
  <c r="W2139" i="20" s="1"/>
  <c r="AC2139" i="20"/>
  <c r="AC1633" i="20"/>
  <c r="AB1633" i="20"/>
  <c r="X1633" i="20" s="1"/>
  <c r="W1633" i="20" s="1"/>
  <c r="AC2140" i="20"/>
  <c r="AB2140" i="20"/>
  <c r="X2140" i="20" s="1"/>
  <c r="W2140" i="20" s="1"/>
  <c r="AC1628" i="20"/>
  <c r="AB1628" i="20"/>
  <c r="X1628" i="20" s="1"/>
  <c r="W1628" i="20" s="1"/>
  <c r="AC2144" i="20"/>
  <c r="AB2144" i="20"/>
  <c r="X2144" i="20" s="1"/>
  <c r="W2144" i="20" s="1"/>
  <c r="AB1632" i="20"/>
  <c r="X1632" i="20" s="1"/>
  <c r="W1632" i="20" s="1"/>
  <c r="AC1632" i="20"/>
  <c r="AC2141" i="20"/>
  <c r="AB2141" i="20"/>
  <c r="X2141" i="20" s="1"/>
  <c r="W2141" i="20" s="1"/>
  <c r="AB2154" i="20"/>
  <c r="X2154" i="20" s="1"/>
  <c r="W2154" i="20" s="1"/>
  <c r="AC2154" i="20"/>
  <c r="AC2155" i="20"/>
  <c r="AB2155" i="20"/>
  <c r="X2155" i="20" s="1"/>
  <c r="W2155" i="20" s="1"/>
  <c r="AB2167" i="20"/>
  <c r="X2167" i="20" s="1"/>
  <c r="W2167" i="20" s="1"/>
  <c r="AC2167" i="20"/>
  <c r="AB2147" i="20"/>
  <c r="X2147" i="20" s="1"/>
  <c r="W2147" i="20" s="1"/>
  <c r="AC2147" i="20"/>
  <c r="AC1636" i="20"/>
  <c r="AB1636" i="20"/>
  <c r="X1636" i="20" s="1"/>
  <c r="W1636" i="20" s="1"/>
  <c r="AC1630" i="20"/>
  <c r="AB1630" i="20"/>
  <c r="X1630" i="20" s="1"/>
  <c r="W1630" i="20" s="1"/>
  <c r="AB2169" i="20"/>
  <c r="X2169" i="20" s="1"/>
  <c r="W2169" i="20" s="1"/>
  <c r="AC2169" i="20"/>
  <c r="AB2152" i="20"/>
  <c r="X2152" i="20" s="1"/>
  <c r="W2152" i="20" s="1"/>
  <c r="AC2152" i="20"/>
  <c r="AB2150" i="20"/>
  <c r="X2150" i="20" s="1"/>
  <c r="W2150" i="20" s="1"/>
  <c r="AC2150" i="20"/>
  <c r="AB1638" i="20"/>
  <c r="X1638" i="20" s="1"/>
  <c r="W1638" i="20" s="1"/>
  <c r="AC1638" i="20"/>
  <c r="AB1637" i="20"/>
  <c r="X1637" i="20" s="1"/>
  <c r="W1637" i="20" s="1"/>
  <c r="AC1637" i="20"/>
  <c r="AB1639" i="20"/>
  <c r="X1639" i="20" s="1"/>
  <c r="W1639" i="20" s="1"/>
  <c r="AC1639" i="20"/>
  <c r="AB2145" i="20"/>
  <c r="X2145" i="20" s="1"/>
  <c r="W2145" i="20" s="1"/>
  <c r="AC2145" i="20"/>
  <c r="AC2171" i="20"/>
  <c r="AB2171" i="20"/>
  <c r="X2171" i="20" s="1"/>
  <c r="W2171" i="20" s="1"/>
  <c r="AC1634" i="20"/>
  <c r="AB1634" i="20"/>
  <c r="X1634" i="20" s="1"/>
  <c r="W1634" i="20" s="1"/>
  <c r="AC2166" i="20"/>
  <c r="AB2166" i="20"/>
  <c r="X2166" i="20" s="1"/>
  <c r="W2166" i="20" s="1"/>
  <c r="AC2163" i="20"/>
  <c r="AB2163" i="20"/>
  <c r="X2163" i="20" s="1"/>
  <c r="W2163" i="20" s="1"/>
  <c r="AC2164" i="20"/>
  <c r="AB2164" i="20"/>
  <c r="X2164" i="20" s="1"/>
  <c r="W2164" i="20" s="1"/>
  <c r="AB2161" i="20"/>
  <c r="X2161" i="20" s="1"/>
  <c r="W2161" i="20" s="1"/>
  <c r="AC2161" i="20"/>
  <c r="AC2159" i="20"/>
  <c r="AB2159" i="20"/>
  <c r="X2159" i="20" s="1"/>
  <c r="W2159" i="20" s="1"/>
  <c r="AC1629" i="20"/>
  <c r="AB1629" i="20"/>
  <c r="X1629" i="20" s="1"/>
  <c r="W1629" i="20" s="1"/>
  <c r="AB2168" i="20"/>
  <c r="X2168" i="20" s="1"/>
  <c r="W2168" i="20" s="1"/>
  <c r="AC2168" i="20"/>
  <c r="AC2146" i="20"/>
  <c r="AB2146" i="20"/>
  <c r="X2146" i="20" s="1"/>
  <c r="W2146" i="20" s="1"/>
  <c r="AC1635" i="20"/>
  <c r="AB1635" i="20"/>
  <c r="X1635" i="20" s="1"/>
  <c r="W1635" i="20" s="1"/>
  <c r="AC2153" i="20"/>
  <c r="AB2153" i="20"/>
  <c r="X2153" i="20" s="1"/>
  <c r="W2153" i="20" s="1"/>
  <c r="AB2143" i="20"/>
  <c r="X2143" i="20" s="1"/>
  <c r="W2143" i="20" s="1"/>
  <c r="AC2143" i="20"/>
  <c r="AC2151" i="20"/>
  <c r="AB2151" i="20"/>
  <c r="X2151" i="20" s="1"/>
  <c r="W2151" i="20" s="1"/>
  <c r="AC2170" i="20"/>
  <c r="AB2170" i="20"/>
  <c r="X2170" i="20" s="1"/>
  <c r="W2170" i="20" s="1"/>
  <c r="AB2157" i="20"/>
  <c r="X2157" i="20" s="1"/>
  <c r="W2157" i="20" s="1"/>
  <c r="AC2157" i="20"/>
  <c r="AC2165" i="20"/>
  <c r="AB2165" i="20"/>
  <c r="X2165" i="20" s="1"/>
  <c r="W2165" i="20" s="1"/>
  <c r="AB2156" i="20"/>
  <c r="X2156" i="20" s="1"/>
  <c r="W2156" i="20" s="1"/>
  <c r="AC2156" i="20"/>
  <c r="AC2158" i="20"/>
  <c r="AB2158" i="20"/>
  <c r="X2158" i="20" s="1"/>
  <c r="W2158" i="20" s="1"/>
  <c r="AB2148" i="20"/>
  <c r="X2148" i="20" s="1"/>
  <c r="W2148" i="20" s="1"/>
  <c r="AC2148" i="20"/>
  <c r="AB1631" i="20"/>
  <c r="X1631" i="20" s="1"/>
  <c r="W1631" i="20" s="1"/>
  <c r="AC1631" i="20"/>
  <c r="AB1640" i="20"/>
  <c r="X1640" i="20" s="1"/>
  <c r="W1640" i="20" s="1"/>
  <c r="AC1640" i="20"/>
  <c r="AB1641" i="20"/>
  <c r="X1641" i="20" s="1"/>
  <c r="W1641" i="20" s="1"/>
  <c r="AC1641" i="20"/>
  <c r="AC2184" i="20"/>
  <c r="AB2184" i="20"/>
  <c r="X2184" i="20" s="1"/>
  <c r="W2184" i="20" s="1"/>
  <c r="AC2187" i="20"/>
  <c r="AB2187" i="20"/>
  <c r="X2187" i="20" s="1"/>
  <c r="W2187" i="20" s="1"/>
  <c r="AC2172" i="20"/>
  <c r="AB2172" i="20"/>
  <c r="X2172" i="20" s="1"/>
  <c r="W2172" i="20" s="1"/>
  <c r="AC2174" i="20"/>
  <c r="AB2174" i="20"/>
  <c r="X2174" i="20" s="1"/>
  <c r="W2174" i="20" s="1"/>
  <c r="AC2177" i="20"/>
  <c r="AB2177" i="20"/>
  <c r="X2177" i="20" s="1"/>
  <c r="W2177" i="20" s="1"/>
  <c r="AC2176" i="20"/>
  <c r="AB2176" i="20"/>
  <c r="X2176" i="20" s="1"/>
  <c r="W2176" i="20" s="1"/>
  <c r="AC2175" i="20"/>
  <c r="AB2175" i="20"/>
  <c r="X2175" i="20" s="1"/>
  <c r="W2175" i="20" s="1"/>
  <c r="AC2373" i="20"/>
  <c r="AB2373" i="20"/>
  <c r="X2373" i="20" s="1"/>
  <c r="W2373" i="20" s="1"/>
  <c r="AC2190" i="20"/>
  <c r="AB2190" i="20"/>
  <c r="X2190" i="20" s="1"/>
  <c r="W2190" i="20" s="1"/>
  <c r="AB2368" i="20"/>
  <c r="X2368" i="20" s="1"/>
  <c r="W2368" i="20" s="1"/>
  <c r="AC2368" i="20"/>
  <c r="AC2366" i="20"/>
  <c r="AB2366" i="20"/>
  <c r="X2366" i="20" s="1"/>
  <c r="W2366" i="20" s="1"/>
  <c r="AC2374" i="20"/>
  <c r="AB2374" i="20"/>
  <c r="X2374" i="20" s="1"/>
  <c r="W2374" i="20" s="1"/>
  <c r="AC2178" i="20"/>
  <c r="AB2178" i="20"/>
  <c r="X2178" i="20" s="1"/>
  <c r="W2178" i="20" s="1"/>
  <c r="AB2182" i="20"/>
  <c r="X2182" i="20" s="1"/>
  <c r="W2182" i="20" s="1"/>
  <c r="AC2182" i="20"/>
  <c r="AC2296" i="20"/>
  <c r="AB2296" i="20"/>
  <c r="X2296" i="20" s="1"/>
  <c r="W2296" i="20" s="1"/>
  <c r="AC2247" i="20"/>
  <c r="AB2247" i="20"/>
  <c r="X2247" i="20" s="1"/>
  <c r="W2247" i="20" s="1"/>
  <c r="AC2183" i="20"/>
  <c r="AB2183" i="20"/>
  <c r="X2183" i="20" s="1"/>
  <c r="W2183" i="20" s="1"/>
  <c r="AC2179" i="20"/>
  <c r="AB2179" i="20"/>
  <c r="X2179" i="20" s="1"/>
  <c r="W2179" i="20" s="1"/>
  <c r="AB2370" i="20"/>
  <c r="X2370" i="20" s="1"/>
  <c r="W2370" i="20" s="1"/>
  <c r="AC2370" i="20"/>
  <c r="AB2180" i="20"/>
  <c r="X2180" i="20" s="1"/>
  <c r="W2180" i="20" s="1"/>
  <c r="AC2180" i="20"/>
  <c r="AB2181" i="20"/>
  <c r="X2181" i="20" s="1"/>
  <c r="W2181" i="20" s="1"/>
  <c r="AC2181" i="20"/>
  <c r="AB2186" i="20"/>
  <c r="X2186" i="20" s="1"/>
  <c r="W2186" i="20" s="1"/>
  <c r="AC2186" i="20"/>
  <c r="AC2396" i="20"/>
  <c r="AB2396" i="20"/>
  <c r="X2396" i="20" s="1"/>
  <c r="W2396" i="20" s="1"/>
  <c r="AB2250" i="20"/>
  <c r="X2250" i="20" s="1"/>
  <c r="W2250" i="20" s="1"/>
  <c r="AC2250" i="20"/>
  <c r="AC2300" i="20"/>
  <c r="AB2300" i="20"/>
  <c r="X2300" i="20" s="1"/>
  <c r="W2300" i="20" s="1"/>
  <c r="AC2173" i="20"/>
  <c r="AB2173" i="20"/>
  <c r="X2173" i="20" s="1"/>
  <c r="W2173" i="20" s="1"/>
  <c r="AB2251" i="20"/>
  <c r="X2251" i="20" s="1"/>
  <c r="W2251" i="20" s="1"/>
  <c r="AC2251" i="20"/>
  <c r="AB2248" i="20"/>
  <c r="X2248" i="20" s="1"/>
  <c r="W2248" i="20" s="1"/>
  <c r="AC2248" i="20"/>
  <c r="AC2295" i="20"/>
  <c r="AB2295" i="20"/>
  <c r="X2295" i="20" s="1"/>
  <c r="W2295" i="20" s="1"/>
  <c r="AC2364" i="20"/>
  <c r="AB2364" i="20"/>
  <c r="X2364" i="20" s="1"/>
  <c r="W2364" i="20" s="1"/>
  <c r="AC2185" i="20"/>
  <c r="AB2185" i="20"/>
  <c r="X2185" i="20" s="1"/>
  <c r="W2185" i="20" s="1"/>
  <c r="AC2249" i="20"/>
  <c r="AB2249" i="20"/>
  <c r="X2249" i="20" s="1"/>
  <c r="W2249" i="20" s="1"/>
  <c r="AC2188" i="20"/>
  <c r="AB2188" i="20"/>
  <c r="X2188" i="20" s="1"/>
  <c r="W2188" i="20" s="1"/>
  <c r="AB2375" i="20"/>
  <c r="X2375" i="20" s="1"/>
  <c r="W2375" i="20" s="1"/>
  <c r="AC2375" i="20"/>
  <c r="AC2246" i="20"/>
  <c r="AB2246" i="20"/>
  <c r="X2246" i="20" s="1"/>
  <c r="W2246" i="20" s="1"/>
  <c r="AB2294" i="20"/>
  <c r="X2294" i="20" s="1"/>
  <c r="W2294" i="20" s="1"/>
  <c r="AC2294" i="20"/>
  <c r="AB2293" i="20"/>
  <c r="X2293" i="20" s="1"/>
  <c r="W2293" i="20" s="1"/>
  <c r="AC2293" i="20"/>
  <c r="AB2397" i="20"/>
  <c r="X2397" i="20" s="1"/>
  <c r="W2397" i="20" s="1"/>
  <c r="AC2397" i="20"/>
  <c r="AC2395" i="20"/>
  <c r="AB2395" i="20"/>
  <c r="X2395" i="20" s="1"/>
  <c r="W2395" i="20" s="1"/>
  <c r="AC2393" i="20"/>
  <c r="AB2393" i="20"/>
  <c r="X2393" i="20" s="1"/>
  <c r="W2393" i="20" s="1"/>
  <c r="AB2297" i="20"/>
  <c r="X2297" i="20" s="1"/>
  <c r="W2297" i="20" s="1"/>
  <c r="AC2297" i="20"/>
  <c r="AB2394" i="20"/>
  <c r="X2394" i="20" s="1"/>
  <c r="W2394" i="20" s="1"/>
  <c r="AC2394" i="20"/>
  <c r="AC2189" i="20"/>
  <c r="AB2189" i="20"/>
  <c r="X2189" i="20" s="1"/>
  <c r="W2189" i="20" s="1"/>
  <c r="AB2399" i="20"/>
  <c r="X2399" i="20" s="1"/>
  <c r="W2399" i="20" s="1"/>
  <c r="AC2399" i="20"/>
  <c r="AC2398" i="20"/>
  <c r="AB2398" i="20"/>
  <c r="X2398" i="20" s="1"/>
  <c r="W2398" i="20" s="1"/>
  <c r="AB2301" i="20"/>
  <c r="X2301" i="20" s="1"/>
  <c r="W2301" i="20" s="1"/>
  <c r="AC2301" i="20"/>
  <c r="AB2298" i="20"/>
  <c r="X2298" i="20" s="1"/>
  <c r="W2298" i="20" s="1"/>
  <c r="AC2298" i="20"/>
  <c r="AB2367" i="20"/>
  <c r="X2367" i="20" s="1"/>
  <c r="W2367" i="20" s="1"/>
  <c r="AC2367" i="20"/>
  <c r="AC2192" i="20"/>
  <c r="AB2192" i="20"/>
  <c r="X2192" i="20" s="1"/>
  <c r="W2192" i="20" s="1"/>
  <c r="AB2372" i="20"/>
  <c r="X2372" i="20" s="1"/>
  <c r="W2372" i="20" s="1"/>
  <c r="AC2372" i="20"/>
  <c r="AB2191" i="20"/>
  <c r="X2191" i="20" s="1"/>
  <c r="W2191" i="20" s="1"/>
  <c r="AC2191" i="20"/>
  <c r="AB2369" i="20"/>
  <c r="X2369" i="20" s="1"/>
  <c r="W2369" i="20" s="1"/>
  <c r="AC2369" i="20"/>
  <c r="AB2371" i="20"/>
  <c r="X2371" i="20" s="1"/>
  <c r="W2371" i="20" s="1"/>
  <c r="AC2371" i="20"/>
  <c r="AC2400" i="20"/>
  <c r="AB2400" i="20"/>
  <c r="X2400" i="20" s="1"/>
  <c r="W2400" i="20" s="1"/>
  <c r="AB2252" i="20"/>
  <c r="X2252" i="20" s="1"/>
  <c r="W2252" i="20" s="1"/>
  <c r="AC2252" i="20"/>
  <c r="AB2299" i="20"/>
  <c r="X2299" i="20" s="1"/>
  <c r="W2299" i="20" s="1"/>
  <c r="AC2299" i="20"/>
  <c r="AC2365" i="20"/>
  <c r="AB2365" i="20"/>
  <c r="X2365" i="20" s="1"/>
  <c r="W2365" i="20" s="1"/>
  <c r="AC2376" i="20"/>
  <c r="AB2376" i="20"/>
  <c r="X2376" i="20" s="1"/>
  <c r="W2376" i="20" s="1"/>
  <c r="AB2196" i="20"/>
  <c r="X2196" i="20" s="1"/>
  <c r="W2196" i="20" s="1"/>
  <c r="AC2196" i="20"/>
  <c r="AC2201" i="20"/>
  <c r="AB2201" i="20"/>
  <c r="X2201" i="20" s="1"/>
  <c r="W2201" i="20" s="1"/>
  <c r="AB2204" i="20"/>
  <c r="X2204" i="20" s="1"/>
  <c r="W2204" i="20" s="1"/>
  <c r="AC2204" i="20"/>
  <c r="AB2205" i="20"/>
  <c r="X2205" i="20" s="1"/>
  <c r="W2205" i="20" s="1"/>
  <c r="AC2205" i="20"/>
  <c r="AB2200" i="20"/>
  <c r="X2200" i="20" s="1"/>
  <c r="W2200" i="20" s="1"/>
  <c r="AC2200" i="20"/>
  <c r="AC2202" i="20"/>
  <c r="AB2202" i="20"/>
  <c r="X2202" i="20" s="1"/>
  <c r="W2202" i="20" s="1"/>
  <c r="AB2193" i="20"/>
  <c r="X2193" i="20" s="1"/>
  <c r="W2193" i="20" s="1"/>
  <c r="AC2193" i="20"/>
  <c r="AB2203" i="20"/>
  <c r="X2203" i="20" s="1"/>
  <c r="W2203" i="20" s="1"/>
  <c r="AC2203" i="20"/>
  <c r="AB2198" i="20"/>
  <c r="X2198" i="20" s="1"/>
  <c r="W2198" i="20" s="1"/>
  <c r="AC2198" i="20"/>
  <c r="AC2197" i="20"/>
  <c r="AB2197" i="20"/>
  <c r="X2197" i="20" s="1"/>
  <c r="W2197" i="20" s="1"/>
  <c r="AB2195" i="20"/>
  <c r="X2195" i="20" s="1"/>
  <c r="W2195" i="20" s="1"/>
  <c r="AC2195" i="20"/>
  <c r="AB2206" i="20"/>
  <c r="X2206" i="20" s="1"/>
  <c r="W2206" i="20" s="1"/>
  <c r="AC2206" i="20"/>
  <c r="AC2194" i="20"/>
  <c r="AB2194" i="20"/>
  <c r="X2194" i="20" s="1"/>
  <c r="W2194" i="20" s="1"/>
  <c r="AB2199" i="20"/>
  <c r="X2199" i="20" s="1"/>
  <c r="W2199" i="20" s="1"/>
  <c r="AC2199" i="20"/>
  <c r="AC2401" i="20"/>
  <c r="AB2401" i="20"/>
  <c r="X2401" i="20" s="1"/>
  <c r="W2401" i="20" s="1"/>
  <c r="AC2402" i="20"/>
  <c r="AB2402" i="20"/>
  <c r="X2402" i="20" s="1"/>
  <c r="W2402" i="20" s="1"/>
  <c r="AC2404" i="20"/>
  <c r="AB2404" i="20"/>
  <c r="X2404" i="20" s="1"/>
  <c r="W2404" i="20" s="1"/>
  <c r="AB2403" i="20"/>
  <c r="X2403" i="20" s="1"/>
  <c r="W2403" i="20" s="1"/>
  <c r="AC2403" i="20"/>
  <c r="AC2768" i="20"/>
  <c r="AB2768" i="20"/>
  <c r="X2768" i="20" s="1"/>
  <c r="W2768" i="20" s="1"/>
  <c r="AC2693" i="20"/>
  <c r="AB2693" i="20"/>
  <c r="X2693" i="20" s="1"/>
  <c r="W2693" i="20" s="1"/>
  <c r="AB2764" i="20"/>
  <c r="X2764" i="20" s="1"/>
  <c r="W2764" i="20" s="1"/>
  <c r="AC2764" i="20"/>
  <c r="AC2767" i="20"/>
  <c r="AB2767" i="20"/>
  <c r="X2767" i="20" s="1"/>
  <c r="W2767" i="20" s="1"/>
  <c r="AC2690" i="20"/>
  <c r="AB2690" i="20"/>
  <c r="X2690" i="20" s="1"/>
  <c r="W2690" i="20" s="1"/>
  <c r="AB2734" i="20"/>
  <c r="X2734" i="20" s="1"/>
  <c r="W2734" i="20" s="1"/>
  <c r="AC2734" i="20"/>
  <c r="AB2694" i="20"/>
  <c r="X2694" i="20" s="1"/>
  <c r="W2694" i="20" s="1"/>
  <c r="AC2694" i="20"/>
  <c r="AC2691" i="20"/>
  <c r="AB2691" i="20"/>
  <c r="X2691" i="20" s="1"/>
  <c r="W2691" i="20" s="1"/>
  <c r="AC2733" i="20"/>
  <c r="AB2733" i="20"/>
  <c r="X2733" i="20" s="1"/>
  <c r="W2733" i="20" s="1"/>
  <c r="AB2814" i="20"/>
  <c r="X2814" i="20" s="1"/>
  <c r="W2814" i="20" s="1"/>
  <c r="AC2814" i="20"/>
  <c r="AC2736" i="20"/>
  <c r="AB2736" i="20"/>
  <c r="X2736" i="20" s="1"/>
  <c r="W2736" i="20" s="1"/>
  <c r="AB2816" i="20"/>
  <c r="X2816" i="20" s="1"/>
  <c r="W2816" i="20" s="1"/>
  <c r="AC2816" i="20"/>
  <c r="AB2812" i="20"/>
  <c r="X2812" i="20" s="1"/>
  <c r="W2812" i="20" s="1"/>
  <c r="AC2812" i="20"/>
  <c r="AC2817" i="20"/>
  <c r="AB2817" i="20"/>
  <c r="X2817" i="20" s="1"/>
  <c r="W2817" i="20" s="1"/>
  <c r="AB2738" i="20"/>
  <c r="X2738" i="20" s="1"/>
  <c r="W2738" i="20" s="1"/>
  <c r="AC2738" i="20"/>
  <c r="AB2732" i="20"/>
  <c r="X2732" i="20" s="1"/>
  <c r="W2732" i="20" s="1"/>
  <c r="AC2732" i="20"/>
  <c r="AC2765" i="20"/>
  <c r="AB2765" i="20"/>
  <c r="X2765" i="20" s="1"/>
  <c r="W2765" i="20" s="1"/>
  <c r="AC2818" i="20"/>
  <c r="AB2818" i="20"/>
  <c r="X2818" i="20" s="1"/>
  <c r="W2818" i="20" s="1"/>
  <c r="AC2813" i="20"/>
  <c r="AB2813" i="20"/>
  <c r="X2813" i="20" s="1"/>
  <c r="W2813" i="20" s="1"/>
  <c r="AB2815" i="20"/>
  <c r="X2815" i="20" s="1"/>
  <c r="W2815" i="20" s="1"/>
  <c r="AC2815" i="20"/>
  <c r="AB2735" i="20"/>
  <c r="X2735" i="20" s="1"/>
  <c r="W2735" i="20" s="1"/>
  <c r="AC2735" i="20"/>
  <c r="AC2737" i="20"/>
  <c r="AB2737" i="20"/>
  <c r="X2737" i="20" s="1"/>
  <c r="W2737" i="20" s="1"/>
  <c r="AC2692" i="20"/>
  <c r="AB2692" i="20"/>
  <c r="X2692" i="20" s="1"/>
  <c r="W2692" i="20" s="1"/>
  <c r="AB2819" i="20"/>
  <c r="X2819" i="20" s="1"/>
  <c r="W2819" i="20" s="1"/>
  <c r="AC2819" i="20"/>
  <c r="AC2811" i="20"/>
  <c r="AB2811" i="20"/>
  <c r="X2811" i="20" s="1"/>
  <c r="W2811" i="20" s="1"/>
  <c r="AC2766" i="20"/>
  <c r="AB2766" i="20"/>
  <c r="X2766" i="20" s="1"/>
  <c r="W2766" i="20" s="1"/>
  <c r="AC2410" i="20"/>
  <c r="AB2410" i="20"/>
  <c r="X2410" i="20" s="1"/>
  <c r="W2410" i="20" s="1"/>
  <c r="AB2407" i="20"/>
  <c r="X2407" i="20" s="1"/>
  <c r="W2407" i="20" s="1"/>
  <c r="AC2407" i="20"/>
  <c r="AC2406" i="20"/>
  <c r="AB2406" i="20"/>
  <c r="X2406" i="20" s="1"/>
  <c r="W2406" i="20" s="1"/>
  <c r="AB2405" i="20"/>
  <c r="X2405" i="20" s="1"/>
  <c r="W2405" i="20" s="1"/>
  <c r="AC2405" i="20"/>
  <c r="AC2411" i="20"/>
  <c r="AB2411" i="20"/>
  <c r="X2411" i="20" s="1"/>
  <c r="W2411" i="20" s="1"/>
  <c r="AC2408" i="20"/>
  <c r="AB2408" i="20"/>
  <c r="X2408" i="20" s="1"/>
  <c r="W2408" i="20" s="1"/>
  <c r="AC2409" i="20"/>
  <c r="AB2409" i="20"/>
  <c r="X2409" i="20" s="1"/>
  <c r="W2409" i="20" s="1"/>
  <c r="AC2412" i="20"/>
  <c r="AB2412" i="20"/>
  <c r="X2412" i="20" s="1"/>
  <c r="W2412" i="20" s="1"/>
  <c r="AB3357" i="20"/>
  <c r="X3357" i="20" s="1"/>
  <c r="W3357" i="20" s="1"/>
  <c r="AC3357" i="20"/>
  <c r="AB3450" i="20"/>
  <c r="X3450" i="20" s="1"/>
  <c r="W3450" i="20" s="1"/>
  <c r="AC3450" i="20"/>
  <c r="AB3457" i="20"/>
  <c r="X3457" i="20" s="1"/>
  <c r="W3457" i="20" s="1"/>
  <c r="AC3457" i="20"/>
  <c r="AC3358" i="20"/>
  <c r="AB3358" i="20"/>
  <c r="X3358" i="20" s="1"/>
  <c r="W3358" i="20" s="1"/>
  <c r="AC3451" i="20"/>
  <c r="AB3451" i="20"/>
  <c r="X3451" i="20" s="1"/>
  <c r="W3451" i="20" s="1"/>
  <c r="AB3354" i="20"/>
  <c r="X3354" i="20" s="1"/>
  <c r="W3354" i="20" s="1"/>
  <c r="AC3354" i="20"/>
  <c r="AC3353" i="20"/>
  <c r="AB3353" i="20"/>
  <c r="X3353" i="20" s="1"/>
  <c r="W3353" i="20" s="1"/>
  <c r="AC3456" i="20"/>
  <c r="AB3456" i="20"/>
  <c r="X3456" i="20" s="1"/>
  <c r="W3456" i="20" s="1"/>
  <c r="AC3452" i="20"/>
  <c r="AB3452" i="20"/>
  <c r="X3452" i="20" s="1"/>
  <c r="W3452" i="20" s="1"/>
  <c r="AC3459" i="20"/>
  <c r="AB3459" i="20"/>
  <c r="X3459" i="20" s="1"/>
  <c r="W3459" i="20" s="1"/>
  <c r="AB3454" i="20"/>
  <c r="X3454" i="20" s="1"/>
  <c r="W3454" i="20" s="1"/>
  <c r="AC3454" i="20"/>
  <c r="AC3360" i="20"/>
  <c r="AB3360" i="20"/>
  <c r="X3360" i="20" s="1"/>
  <c r="W3360" i="20" s="1"/>
  <c r="AC3355" i="20"/>
  <c r="AB3355" i="20"/>
  <c r="X3355" i="20" s="1"/>
  <c r="W3355" i="20" s="1"/>
  <c r="AC3362" i="20"/>
  <c r="AB3362" i="20"/>
  <c r="X3362" i="20" s="1"/>
  <c r="W3362" i="20" s="1"/>
  <c r="AB3455" i="20"/>
  <c r="X3455" i="20" s="1"/>
  <c r="W3455" i="20" s="1"/>
  <c r="AC3455" i="20"/>
  <c r="AC3400" i="20"/>
  <c r="AB3400" i="20"/>
  <c r="X3400" i="20" s="1"/>
  <c r="W3400" i="20" s="1"/>
  <c r="AC3361" i="20"/>
  <c r="AB3361" i="20"/>
  <c r="X3361" i="20" s="1"/>
  <c r="W3361" i="20" s="1"/>
  <c r="AB3404" i="20"/>
  <c r="X3404" i="20" s="1"/>
  <c r="W3404" i="20" s="1"/>
  <c r="AC3404" i="20"/>
  <c r="AC3402" i="20"/>
  <c r="AB3402" i="20"/>
  <c r="X3402" i="20" s="1"/>
  <c r="W3402" i="20" s="1"/>
  <c r="AC3449" i="20"/>
  <c r="AB3449" i="20"/>
  <c r="X3449" i="20" s="1"/>
  <c r="W3449" i="20" s="1"/>
  <c r="AB3403" i="20"/>
  <c r="X3403" i="20" s="1"/>
  <c r="W3403" i="20" s="1"/>
  <c r="AC3403" i="20"/>
  <c r="AC3401" i="20"/>
  <c r="AB3401" i="20"/>
  <c r="X3401" i="20" s="1"/>
  <c r="W3401" i="20" s="1"/>
  <c r="AB3399" i="20"/>
  <c r="X3399" i="20" s="1"/>
  <c r="W3399" i="20" s="1"/>
  <c r="AC3399" i="20"/>
  <c r="AB3356" i="20"/>
  <c r="X3356" i="20" s="1"/>
  <c r="W3356" i="20" s="1"/>
  <c r="AC3356" i="20"/>
  <c r="AC3458" i="20"/>
  <c r="AB3458" i="20"/>
  <c r="X3458" i="20" s="1"/>
  <c r="W3458" i="20" s="1"/>
  <c r="AB3453" i="20"/>
  <c r="X3453" i="20" s="1"/>
  <c r="W3453" i="20" s="1"/>
  <c r="AC3453" i="20"/>
  <c r="AB3359" i="20"/>
  <c r="X3359" i="20" s="1"/>
  <c r="W3359" i="20" s="1"/>
  <c r="AC3359" i="20"/>
  <c r="AB2842" i="20"/>
  <c r="X2842" i="20" s="1"/>
  <c r="W2842" i="20" s="1"/>
  <c r="AC2842" i="20"/>
  <c r="AC2854" i="20"/>
  <c r="AB2854" i="20"/>
  <c r="X2854" i="20" s="1"/>
  <c r="W2854" i="20" s="1"/>
  <c r="AC2869" i="20"/>
  <c r="AB2869" i="20"/>
  <c r="X2869" i="20" s="1"/>
  <c r="W2869" i="20" s="1"/>
  <c r="AC2860" i="20"/>
  <c r="AB2860" i="20"/>
  <c r="X2860" i="20" s="1"/>
  <c r="W2860" i="20" s="1"/>
  <c r="AB2848" i="20"/>
  <c r="X2848" i="20" s="1"/>
  <c r="W2848" i="20" s="1"/>
  <c r="AC2848" i="20"/>
  <c r="AC2846" i="20"/>
  <c r="AB2846" i="20"/>
  <c r="X2846" i="20" s="1"/>
  <c r="W2846" i="20" s="1"/>
  <c r="AB2849" i="20"/>
  <c r="X2849" i="20" s="1"/>
  <c r="W2849" i="20" s="1"/>
  <c r="AC2849" i="20"/>
  <c r="AB2844" i="20"/>
  <c r="X2844" i="20" s="1"/>
  <c r="W2844" i="20" s="1"/>
  <c r="AC2844" i="20"/>
  <c r="AC2841" i="20"/>
  <c r="AB2841" i="20"/>
  <c r="X2841" i="20" s="1"/>
  <c r="W2841" i="20" s="1"/>
  <c r="AC2871" i="20"/>
  <c r="AB2871" i="20"/>
  <c r="X2871" i="20" s="1"/>
  <c r="W2871" i="20" s="1"/>
  <c r="AC2845" i="20"/>
  <c r="AB2845" i="20"/>
  <c r="X2845" i="20" s="1"/>
  <c r="W2845" i="20" s="1"/>
  <c r="AC2862" i="20"/>
  <c r="AB2862" i="20"/>
  <c r="X2862" i="20" s="1"/>
  <c r="W2862" i="20" s="1"/>
  <c r="AC2847" i="20"/>
  <c r="AB2847" i="20"/>
  <c r="X2847" i="20" s="1"/>
  <c r="W2847" i="20" s="1"/>
  <c r="AB2870" i="20"/>
  <c r="X2870" i="20" s="1"/>
  <c r="W2870" i="20" s="1"/>
  <c r="AC2870" i="20"/>
  <c r="AC2851" i="20"/>
  <c r="AB2851" i="20"/>
  <c r="X2851" i="20" s="1"/>
  <c r="W2851" i="20" s="1"/>
  <c r="AB2853" i="20"/>
  <c r="X2853" i="20" s="1"/>
  <c r="W2853" i="20" s="1"/>
  <c r="AC2853" i="20"/>
  <c r="AB2868" i="20"/>
  <c r="X2868" i="20" s="1"/>
  <c r="W2868" i="20" s="1"/>
  <c r="AC2868" i="20"/>
  <c r="AB2865" i="20"/>
  <c r="X2865" i="20" s="1"/>
  <c r="W2865" i="20" s="1"/>
  <c r="AC2865" i="20"/>
  <c r="AC2866" i="20"/>
  <c r="AB2866" i="20"/>
  <c r="X2866" i="20" s="1"/>
  <c r="W2866" i="20" s="1"/>
  <c r="AC2872" i="20"/>
  <c r="AB2872" i="20"/>
  <c r="X2872" i="20" s="1"/>
  <c r="W2872" i="20" s="1"/>
  <c r="AC2859" i="20"/>
  <c r="AB2859" i="20"/>
  <c r="X2859" i="20" s="1"/>
  <c r="W2859" i="20" s="1"/>
  <c r="AC2861" i="20"/>
  <c r="AB2861" i="20"/>
  <c r="X2861" i="20" s="1"/>
  <c r="W2861" i="20" s="1"/>
  <c r="AC2867" i="20"/>
  <c r="AB2867" i="20"/>
  <c r="X2867" i="20" s="1"/>
  <c r="W2867" i="20" s="1"/>
  <c r="AC2855" i="20"/>
  <c r="AB2855" i="20"/>
  <c r="X2855" i="20" s="1"/>
  <c r="W2855" i="20" s="1"/>
  <c r="AC2852" i="20"/>
  <c r="AB2852" i="20"/>
  <c r="X2852" i="20" s="1"/>
  <c r="W2852" i="20" s="1"/>
  <c r="AB2850" i="20"/>
  <c r="X2850" i="20" s="1"/>
  <c r="W2850" i="20" s="1"/>
  <c r="AC2850" i="20"/>
  <c r="AB2843" i="20"/>
  <c r="X2843" i="20" s="1"/>
  <c r="W2843" i="20" s="1"/>
  <c r="AC2843" i="20"/>
  <c r="AC2874" i="20"/>
  <c r="AB2874" i="20"/>
  <c r="X2874" i="20" s="1"/>
  <c r="W2874" i="20" s="1"/>
  <c r="AB2873" i="20"/>
  <c r="X2873" i="20" s="1"/>
  <c r="W2873" i="20" s="1"/>
  <c r="AC2873" i="20"/>
  <c r="AC2840" i="20"/>
  <c r="AB2840" i="20"/>
  <c r="X2840" i="20" s="1"/>
  <c r="W2840" i="20" s="1"/>
  <c r="AB2856" i="20"/>
  <c r="X2856" i="20" s="1"/>
  <c r="W2856" i="20" s="1"/>
  <c r="AC2856" i="20"/>
  <c r="AC2858" i="20"/>
  <c r="AB2858" i="20"/>
  <c r="X2858" i="20" s="1"/>
  <c r="W2858" i="20" s="1"/>
  <c r="AC2864" i="20"/>
  <c r="AB2864" i="20"/>
  <c r="X2864" i="20" s="1"/>
  <c r="W2864" i="20" s="1"/>
  <c r="AB2857" i="20"/>
  <c r="X2857" i="20" s="1"/>
  <c r="W2857" i="20" s="1"/>
  <c r="AC2857" i="20"/>
  <c r="AC2863" i="20"/>
  <c r="AB2863" i="20"/>
  <c r="X2863" i="20" s="1"/>
  <c r="W2863" i="20" s="1"/>
  <c r="AC2875" i="20"/>
  <c r="AB2875" i="20"/>
  <c r="X2875" i="20" s="1"/>
  <c r="W2875" i="20" s="1"/>
  <c r="AB2877" i="20"/>
  <c r="X2877" i="20" s="1"/>
  <c r="W2877" i="20" s="1"/>
  <c r="AC2877" i="20"/>
  <c r="AC2876" i="20"/>
  <c r="AB2876" i="20"/>
  <c r="X2876" i="20" s="1"/>
  <c r="W2876" i="20" s="1"/>
  <c r="AB2878" i="20"/>
  <c r="X2878" i="20" s="1"/>
  <c r="W2878" i="20" s="1"/>
  <c r="AC2878" i="20"/>
  <c r="AB2440" i="20"/>
  <c r="X2440" i="20" s="1"/>
  <c r="W2440" i="20" s="1"/>
  <c r="AC2440" i="20"/>
  <c r="AC2432" i="20"/>
  <c r="AB2432" i="20"/>
  <c r="X2432" i="20" s="1"/>
  <c r="W2432" i="20" s="1"/>
  <c r="AC2416" i="20"/>
  <c r="AB2416" i="20"/>
  <c r="X2416" i="20" s="1"/>
  <c r="W2416" i="20" s="1"/>
  <c r="AB2413" i="20"/>
  <c r="X2413" i="20" s="1"/>
  <c r="W2413" i="20" s="1"/>
  <c r="AC2413" i="20"/>
  <c r="AC2444" i="20"/>
  <c r="AB2444" i="20"/>
  <c r="X2444" i="20" s="1"/>
  <c r="W2444" i="20" s="1"/>
  <c r="AC2431" i="20"/>
  <c r="AB2431" i="20"/>
  <c r="X2431" i="20" s="1"/>
  <c r="W2431" i="20" s="1"/>
  <c r="AB2417" i="20"/>
  <c r="X2417" i="20" s="1"/>
  <c r="W2417" i="20" s="1"/>
  <c r="AC2417" i="20"/>
  <c r="AC2415" i="20"/>
  <c r="AB2415" i="20"/>
  <c r="X2415" i="20" s="1"/>
  <c r="W2415" i="20" s="1"/>
  <c r="AB2419" i="20"/>
  <c r="X2419" i="20" s="1"/>
  <c r="W2419" i="20" s="1"/>
  <c r="AC2419" i="20"/>
  <c r="AB2425" i="20"/>
  <c r="X2425" i="20" s="1"/>
  <c r="W2425" i="20" s="1"/>
  <c r="AC2425" i="20"/>
  <c r="AC2427" i="20"/>
  <c r="AB2427" i="20"/>
  <c r="X2427" i="20" s="1"/>
  <c r="W2427" i="20" s="1"/>
  <c r="AB2426" i="20"/>
  <c r="X2426" i="20" s="1"/>
  <c r="W2426" i="20" s="1"/>
  <c r="AC2426" i="20"/>
  <c r="AB2447" i="20"/>
  <c r="X2447" i="20" s="1"/>
  <c r="W2447" i="20" s="1"/>
  <c r="AC2447" i="20"/>
  <c r="AB2437" i="20"/>
  <c r="X2437" i="20" s="1"/>
  <c r="W2437" i="20" s="1"/>
  <c r="AC2437" i="20"/>
  <c r="AB2421" i="20"/>
  <c r="X2421" i="20" s="1"/>
  <c r="W2421" i="20" s="1"/>
  <c r="AC2421" i="20"/>
  <c r="AB2446" i="20"/>
  <c r="X2446" i="20" s="1"/>
  <c r="W2446" i="20" s="1"/>
  <c r="AC2446" i="20"/>
  <c r="AC2420" i="20"/>
  <c r="AB2420" i="20"/>
  <c r="X2420" i="20" s="1"/>
  <c r="W2420" i="20" s="1"/>
  <c r="AB2428" i="20"/>
  <c r="X2428" i="20" s="1"/>
  <c r="W2428" i="20" s="1"/>
  <c r="AC2428" i="20"/>
  <c r="AB2414" i="20"/>
  <c r="X2414" i="20" s="1"/>
  <c r="W2414" i="20" s="1"/>
  <c r="AC2414" i="20"/>
  <c r="AC2418" i="20"/>
  <c r="AB2418" i="20"/>
  <c r="X2418" i="20" s="1"/>
  <c r="W2418" i="20" s="1"/>
  <c r="AC2443" i="20"/>
  <c r="AB2443" i="20"/>
  <c r="X2443" i="20" s="1"/>
  <c r="W2443" i="20" s="1"/>
  <c r="AB2445" i="20"/>
  <c r="X2445" i="20" s="1"/>
  <c r="W2445" i="20" s="1"/>
  <c r="AC2445" i="20"/>
  <c r="AB2448" i="20"/>
  <c r="X2448" i="20" s="1"/>
  <c r="W2448" i="20" s="1"/>
  <c r="AC2448" i="20"/>
  <c r="AB2451" i="20"/>
  <c r="X2451" i="20" s="1"/>
  <c r="W2451" i="20" s="1"/>
  <c r="AC2451" i="20"/>
  <c r="AB2422" i="20"/>
  <c r="X2422" i="20" s="1"/>
  <c r="W2422" i="20" s="1"/>
  <c r="AC2422" i="20"/>
  <c r="AC2429" i="20"/>
  <c r="AB2429" i="20"/>
  <c r="X2429" i="20" s="1"/>
  <c r="W2429" i="20" s="1"/>
  <c r="AC2449" i="20"/>
  <c r="AB2449" i="20"/>
  <c r="X2449" i="20" s="1"/>
  <c r="W2449" i="20" s="1"/>
  <c r="AB2435" i="20"/>
  <c r="X2435" i="20" s="1"/>
  <c r="W2435" i="20" s="1"/>
  <c r="AC2435" i="20"/>
  <c r="AC2442" i="20"/>
  <c r="AB2442" i="20"/>
  <c r="X2442" i="20" s="1"/>
  <c r="W2442" i="20" s="1"/>
  <c r="AC2439" i="20"/>
  <c r="AB2439" i="20"/>
  <c r="X2439" i="20" s="1"/>
  <c r="W2439" i="20" s="1"/>
  <c r="AB2423" i="20"/>
  <c r="X2423" i="20" s="1"/>
  <c r="W2423" i="20" s="1"/>
  <c r="AC2423" i="20"/>
  <c r="AB2433" i="20"/>
  <c r="X2433" i="20" s="1"/>
  <c r="W2433" i="20" s="1"/>
  <c r="AC2433" i="20"/>
  <c r="AB2424" i="20"/>
  <c r="X2424" i="20" s="1"/>
  <c r="W2424" i="20" s="1"/>
  <c r="AC2424" i="20"/>
  <c r="AC2434" i="20"/>
  <c r="AB2434" i="20"/>
  <c r="X2434" i="20" s="1"/>
  <c r="W2434" i="20" s="1"/>
  <c r="AC2430" i="20"/>
  <c r="AB2430" i="20"/>
  <c r="X2430" i="20" s="1"/>
  <c r="W2430" i="20" s="1"/>
  <c r="AB2441" i="20"/>
  <c r="X2441" i="20" s="1"/>
  <c r="W2441" i="20" s="1"/>
  <c r="AC2441" i="20"/>
  <c r="AB2438" i="20"/>
  <c r="X2438" i="20" s="1"/>
  <c r="W2438" i="20" s="1"/>
  <c r="AC2438" i="20"/>
  <c r="AC2436" i="20"/>
  <c r="AB2436" i="20"/>
  <c r="X2436" i="20" s="1"/>
  <c r="W2436" i="20" s="1"/>
  <c r="AB2450" i="20"/>
  <c r="X2450" i="20" s="1"/>
  <c r="W2450" i="20" s="1"/>
  <c r="AC2450" i="20"/>
  <c r="AC2483" i="20"/>
  <c r="AB2483" i="20"/>
  <c r="X2483" i="20" s="1"/>
  <c r="W2483" i="20" s="1"/>
  <c r="AB2470" i="20"/>
  <c r="X2470" i="20" s="1"/>
  <c r="W2470" i="20" s="1"/>
  <c r="AC2470" i="20"/>
  <c r="AB2454" i="20"/>
  <c r="X2454" i="20" s="1"/>
  <c r="W2454" i="20" s="1"/>
  <c r="AC2454" i="20"/>
  <c r="AB2458" i="20"/>
  <c r="X2458" i="20" s="1"/>
  <c r="W2458" i="20" s="1"/>
  <c r="AC2458" i="20"/>
  <c r="AC2452" i="20"/>
  <c r="AB2452" i="20"/>
  <c r="X2452" i="20" s="1"/>
  <c r="W2452" i="20" s="1"/>
  <c r="AC2460" i="20"/>
  <c r="AB2460" i="20"/>
  <c r="X2460" i="20" s="1"/>
  <c r="W2460" i="20" s="1"/>
  <c r="AB2463" i="20"/>
  <c r="X2463" i="20" s="1"/>
  <c r="W2463" i="20" s="1"/>
  <c r="AC2463" i="20"/>
  <c r="AB2485" i="20"/>
  <c r="X2485" i="20" s="1"/>
  <c r="W2485" i="20" s="1"/>
  <c r="AC2485" i="20"/>
  <c r="AC2461" i="20"/>
  <c r="AB2461" i="20"/>
  <c r="X2461" i="20" s="1"/>
  <c r="W2461" i="20" s="1"/>
  <c r="AC2486" i="20"/>
  <c r="AB2486" i="20"/>
  <c r="X2486" i="20" s="1"/>
  <c r="W2486" i="20" s="1"/>
  <c r="AB2477" i="20"/>
  <c r="X2477" i="20" s="1"/>
  <c r="W2477" i="20" s="1"/>
  <c r="AC2477" i="20"/>
  <c r="AC2472" i="20"/>
  <c r="AB2472" i="20"/>
  <c r="X2472" i="20" s="1"/>
  <c r="W2472" i="20" s="1"/>
  <c r="AB2462" i="20"/>
  <c r="X2462" i="20" s="1"/>
  <c r="W2462" i="20" s="1"/>
  <c r="AC2462" i="20"/>
  <c r="AB2464" i="20"/>
  <c r="X2464" i="20" s="1"/>
  <c r="W2464" i="20" s="1"/>
  <c r="AC2464" i="20"/>
  <c r="AC2478" i="20"/>
  <c r="AB2478" i="20"/>
  <c r="X2478" i="20" s="1"/>
  <c r="W2478" i="20" s="1"/>
  <c r="AC2488" i="20"/>
  <c r="AB2488" i="20"/>
  <c r="X2488" i="20" s="1"/>
  <c r="W2488" i="20" s="1"/>
  <c r="AC2484" i="20"/>
  <c r="AB2484" i="20"/>
  <c r="X2484" i="20" s="1"/>
  <c r="W2484" i="20" s="1"/>
  <c r="AB2480" i="20"/>
  <c r="X2480" i="20" s="1"/>
  <c r="W2480" i="20" s="1"/>
  <c r="AC2480" i="20"/>
  <c r="AB2468" i="20"/>
  <c r="X2468" i="20" s="1"/>
  <c r="W2468" i="20" s="1"/>
  <c r="AC2468" i="20"/>
  <c r="AB2475" i="20"/>
  <c r="X2475" i="20" s="1"/>
  <c r="W2475" i="20" s="1"/>
  <c r="AC2475" i="20"/>
  <c r="AC2481" i="20"/>
  <c r="AB2481" i="20"/>
  <c r="X2481" i="20" s="1"/>
  <c r="W2481" i="20" s="1"/>
  <c r="AB2459" i="20"/>
  <c r="X2459" i="20" s="1"/>
  <c r="W2459" i="20" s="1"/>
  <c r="AC2459" i="20"/>
  <c r="AB2469" i="20"/>
  <c r="X2469" i="20" s="1"/>
  <c r="W2469" i="20" s="1"/>
  <c r="AC2469" i="20"/>
  <c r="AB2456" i="20"/>
  <c r="X2456" i="20" s="1"/>
  <c r="W2456" i="20" s="1"/>
  <c r="AC2456" i="20"/>
  <c r="AB2474" i="20"/>
  <c r="X2474" i="20" s="1"/>
  <c r="W2474" i="20" s="1"/>
  <c r="AC2474" i="20"/>
  <c r="AB2476" i="20"/>
  <c r="X2476" i="20" s="1"/>
  <c r="W2476" i="20" s="1"/>
  <c r="AC2476" i="20"/>
  <c r="AC2479" i="20"/>
  <c r="AB2479" i="20"/>
  <c r="X2479" i="20" s="1"/>
  <c r="W2479" i="20" s="1"/>
  <c r="AB2457" i="20"/>
  <c r="X2457" i="20" s="1"/>
  <c r="W2457" i="20" s="1"/>
  <c r="AC2457" i="20"/>
  <c r="AB2771" i="20"/>
  <c r="X2771" i="20" s="1"/>
  <c r="W2771" i="20" s="1"/>
  <c r="AC2771" i="20"/>
  <c r="AC2774" i="20"/>
  <c r="AB2774" i="20"/>
  <c r="X2774" i="20" s="1"/>
  <c r="W2774" i="20" s="1"/>
  <c r="AC2741" i="20"/>
  <c r="AB2741" i="20"/>
  <c r="X2741" i="20" s="1"/>
  <c r="W2741" i="20" s="1"/>
  <c r="AB2453" i="20"/>
  <c r="X2453" i="20" s="1"/>
  <c r="W2453" i="20" s="1"/>
  <c r="AC2453" i="20"/>
  <c r="AC2467" i="20"/>
  <c r="AB2467" i="20"/>
  <c r="X2467" i="20" s="1"/>
  <c r="W2467" i="20" s="1"/>
  <c r="AB2489" i="20"/>
  <c r="X2489" i="20" s="1"/>
  <c r="W2489" i="20" s="1"/>
  <c r="AC2489" i="20"/>
  <c r="AB2471" i="20"/>
  <c r="X2471" i="20" s="1"/>
  <c r="W2471" i="20" s="1"/>
  <c r="AC2471" i="20"/>
  <c r="AB2697" i="20"/>
  <c r="X2697" i="20" s="1"/>
  <c r="W2697" i="20" s="1"/>
  <c r="AC2697" i="20"/>
  <c r="AB2465" i="20"/>
  <c r="X2465" i="20" s="1"/>
  <c r="W2465" i="20" s="1"/>
  <c r="AC2465" i="20"/>
  <c r="AC2739" i="20"/>
  <c r="AB2739" i="20"/>
  <c r="X2739" i="20" s="1"/>
  <c r="W2739" i="20" s="1"/>
  <c r="AC2772" i="20"/>
  <c r="AB2772" i="20"/>
  <c r="X2772" i="20" s="1"/>
  <c r="W2772" i="20" s="1"/>
  <c r="AC2773" i="20"/>
  <c r="AB2773" i="20"/>
  <c r="X2773" i="20" s="1"/>
  <c r="W2773" i="20" s="1"/>
  <c r="AB2698" i="20"/>
  <c r="X2698" i="20" s="1"/>
  <c r="W2698" i="20" s="1"/>
  <c r="AC2698" i="20"/>
  <c r="AB2455" i="20"/>
  <c r="X2455" i="20" s="1"/>
  <c r="W2455" i="20" s="1"/>
  <c r="AC2455" i="20"/>
  <c r="AB2466" i="20"/>
  <c r="X2466" i="20" s="1"/>
  <c r="W2466" i="20" s="1"/>
  <c r="AC2466" i="20"/>
  <c r="AB2820" i="20"/>
  <c r="X2820" i="20" s="1"/>
  <c r="W2820" i="20" s="1"/>
  <c r="AC2820" i="20"/>
  <c r="AC2769" i="20"/>
  <c r="AB2769" i="20"/>
  <c r="X2769" i="20" s="1"/>
  <c r="W2769" i="20" s="1"/>
  <c r="AB2821" i="20"/>
  <c r="X2821" i="20" s="1"/>
  <c r="W2821" i="20" s="1"/>
  <c r="AC2821" i="20"/>
  <c r="AC2473" i="20"/>
  <c r="AB2473" i="20"/>
  <c r="X2473" i="20" s="1"/>
  <c r="W2473" i="20" s="1"/>
  <c r="AC2822" i="20"/>
  <c r="AB2822" i="20"/>
  <c r="X2822" i="20" s="1"/>
  <c r="W2822" i="20" s="1"/>
  <c r="AB2770" i="20"/>
  <c r="X2770" i="20" s="1"/>
  <c r="W2770" i="20" s="1"/>
  <c r="AC2770" i="20"/>
  <c r="AC2696" i="20"/>
  <c r="AB2696" i="20"/>
  <c r="X2696" i="20" s="1"/>
  <c r="W2696" i="20" s="1"/>
  <c r="AC2740" i="20"/>
  <c r="AB2740" i="20"/>
  <c r="X2740" i="20" s="1"/>
  <c r="W2740" i="20" s="1"/>
  <c r="AB2695" i="20"/>
  <c r="X2695" i="20" s="1"/>
  <c r="W2695" i="20" s="1"/>
  <c r="AC2695" i="20"/>
  <c r="AB2482" i="20"/>
  <c r="X2482" i="20" s="1"/>
  <c r="W2482" i="20" s="1"/>
  <c r="AC2482" i="20"/>
  <c r="AB2487" i="20"/>
  <c r="X2487" i="20" s="1"/>
  <c r="W2487" i="20" s="1"/>
  <c r="AC2487" i="20"/>
  <c r="AC2498" i="20"/>
  <c r="AB2498" i="20"/>
  <c r="X2498" i="20" s="1"/>
  <c r="W2498" i="20" s="1"/>
  <c r="AB2528" i="20"/>
  <c r="X2528" i="20" s="1"/>
  <c r="W2528" i="20" s="1"/>
  <c r="AC2528" i="20"/>
  <c r="AB2508" i="20"/>
  <c r="X2508" i="20" s="1"/>
  <c r="W2508" i="20" s="1"/>
  <c r="AC2508" i="20"/>
  <c r="AB2500" i="20"/>
  <c r="X2500" i="20" s="1"/>
  <c r="W2500" i="20" s="1"/>
  <c r="AC2500" i="20"/>
  <c r="AB2511" i="20"/>
  <c r="X2511" i="20" s="1"/>
  <c r="W2511" i="20" s="1"/>
  <c r="AC2511" i="20"/>
  <c r="AB2520" i="20"/>
  <c r="X2520" i="20" s="1"/>
  <c r="W2520" i="20" s="1"/>
  <c r="AC2520" i="20"/>
  <c r="AC2499" i="20"/>
  <c r="AB2499" i="20"/>
  <c r="X2499" i="20" s="1"/>
  <c r="W2499" i="20" s="1"/>
  <c r="AB2545" i="20"/>
  <c r="X2545" i="20" s="1"/>
  <c r="W2545" i="20" s="1"/>
  <c r="AC2545" i="20"/>
  <c r="AC2503" i="20"/>
  <c r="AB2503" i="20"/>
  <c r="X2503" i="20" s="1"/>
  <c r="W2503" i="20" s="1"/>
  <c r="AC2542" i="20"/>
  <c r="AB2542" i="20"/>
  <c r="X2542" i="20" s="1"/>
  <c r="W2542" i="20" s="1"/>
  <c r="AC2496" i="20"/>
  <c r="AB2496" i="20"/>
  <c r="X2496" i="20" s="1"/>
  <c r="W2496" i="20" s="1"/>
  <c r="AC2536" i="20"/>
  <c r="AB2536" i="20"/>
  <c r="X2536" i="20" s="1"/>
  <c r="W2536" i="20" s="1"/>
  <c r="AC2507" i="20"/>
  <c r="AB2507" i="20"/>
  <c r="X2507" i="20" s="1"/>
  <c r="W2507" i="20" s="1"/>
  <c r="AB2492" i="20"/>
  <c r="X2492" i="20" s="1"/>
  <c r="W2492" i="20" s="1"/>
  <c r="AC2492" i="20"/>
  <c r="AC2521" i="20"/>
  <c r="AB2521" i="20"/>
  <c r="X2521" i="20" s="1"/>
  <c r="W2521" i="20" s="1"/>
  <c r="AC2493" i="20"/>
  <c r="AB2493" i="20"/>
  <c r="X2493" i="20" s="1"/>
  <c r="W2493" i="20" s="1"/>
  <c r="AC2529" i="20"/>
  <c r="AB2529" i="20"/>
  <c r="X2529" i="20" s="1"/>
  <c r="W2529" i="20" s="1"/>
  <c r="AB2539" i="20"/>
  <c r="X2539" i="20" s="1"/>
  <c r="W2539" i="20" s="1"/>
  <c r="AC2539" i="20"/>
  <c r="AB2512" i="20"/>
  <c r="X2512" i="20" s="1"/>
  <c r="W2512" i="20" s="1"/>
  <c r="AC2512" i="20"/>
  <c r="AC2522" i="20"/>
  <c r="AB2522" i="20"/>
  <c r="X2522" i="20" s="1"/>
  <c r="W2522" i="20" s="1"/>
  <c r="AC2514" i="20"/>
  <c r="AB2514" i="20"/>
  <c r="X2514" i="20" s="1"/>
  <c r="W2514" i="20" s="1"/>
  <c r="AB2543" i="20"/>
  <c r="X2543" i="20" s="1"/>
  <c r="W2543" i="20" s="1"/>
  <c r="AC2543" i="20"/>
  <c r="AC2523" i="20"/>
  <c r="AB2523" i="20"/>
  <c r="X2523" i="20" s="1"/>
  <c r="W2523" i="20" s="1"/>
  <c r="AB2540" i="20"/>
  <c r="X2540" i="20" s="1"/>
  <c r="W2540" i="20" s="1"/>
  <c r="AC2540" i="20"/>
  <c r="AC2554" i="20"/>
  <c r="AB2554" i="20"/>
  <c r="X2554" i="20" s="1"/>
  <c r="W2554" i="20" s="1"/>
  <c r="AC2552" i="20"/>
  <c r="AB2552" i="20"/>
  <c r="X2552" i="20" s="1"/>
  <c r="W2552" i="20" s="1"/>
  <c r="AC2490" i="20"/>
  <c r="AB2490" i="20"/>
  <c r="X2490" i="20" s="1"/>
  <c r="W2490" i="20" s="1"/>
  <c r="AB2547" i="20"/>
  <c r="X2547" i="20" s="1"/>
  <c r="W2547" i="20" s="1"/>
  <c r="AC2547" i="20"/>
  <c r="AC2505" i="20"/>
  <c r="AB2505" i="20"/>
  <c r="X2505" i="20" s="1"/>
  <c r="W2505" i="20" s="1"/>
  <c r="AC2509" i="20"/>
  <c r="AB2509" i="20"/>
  <c r="X2509" i="20" s="1"/>
  <c r="W2509" i="20" s="1"/>
  <c r="AB2524" i="20"/>
  <c r="X2524" i="20" s="1"/>
  <c r="W2524" i="20" s="1"/>
  <c r="AC2524" i="20"/>
  <c r="AB2491" i="20"/>
  <c r="X2491" i="20" s="1"/>
  <c r="W2491" i="20" s="1"/>
  <c r="AC2491" i="20"/>
  <c r="AC2513" i="20"/>
  <c r="AB2513" i="20"/>
  <c r="X2513" i="20" s="1"/>
  <c r="W2513" i="20" s="1"/>
  <c r="AC2553" i="20"/>
  <c r="AB2553" i="20"/>
  <c r="X2553" i="20" s="1"/>
  <c r="W2553" i="20" s="1"/>
  <c r="AC2544" i="20"/>
  <c r="AB2544" i="20"/>
  <c r="X2544" i="20" s="1"/>
  <c r="W2544" i="20" s="1"/>
  <c r="AC2548" i="20"/>
  <c r="AB2548" i="20"/>
  <c r="X2548" i="20" s="1"/>
  <c r="W2548" i="20" s="1"/>
  <c r="AB2546" i="20"/>
  <c r="X2546" i="20" s="1"/>
  <c r="W2546" i="20" s="1"/>
  <c r="AC2546" i="20"/>
  <c r="AB2501" i="20"/>
  <c r="X2501" i="20" s="1"/>
  <c r="W2501" i="20" s="1"/>
  <c r="AC2501" i="20"/>
  <c r="AB2518" i="20"/>
  <c r="X2518" i="20" s="1"/>
  <c r="W2518" i="20" s="1"/>
  <c r="AC2518" i="20"/>
  <c r="AB2515" i="20"/>
  <c r="X2515" i="20" s="1"/>
  <c r="W2515" i="20" s="1"/>
  <c r="AC2515" i="20"/>
  <c r="AB2502" i="20"/>
  <c r="X2502" i="20" s="1"/>
  <c r="W2502" i="20" s="1"/>
  <c r="AC2502" i="20"/>
  <c r="AB2510" i="20"/>
  <c r="X2510" i="20" s="1"/>
  <c r="W2510" i="20" s="1"/>
  <c r="AC2510" i="20"/>
  <c r="AC2537" i="20"/>
  <c r="AB2537" i="20"/>
  <c r="X2537" i="20" s="1"/>
  <c r="W2537" i="20" s="1"/>
  <c r="AB2531" i="20"/>
  <c r="X2531" i="20" s="1"/>
  <c r="W2531" i="20" s="1"/>
  <c r="AC2531" i="20"/>
  <c r="AC2525" i="20"/>
  <c r="AB2525" i="20"/>
  <c r="X2525" i="20" s="1"/>
  <c r="W2525" i="20" s="1"/>
  <c r="AC2497" i="20"/>
  <c r="AB2497" i="20"/>
  <c r="X2497" i="20" s="1"/>
  <c r="W2497" i="20" s="1"/>
  <c r="AC2506" i="20"/>
  <c r="AB2506" i="20"/>
  <c r="X2506" i="20" s="1"/>
  <c r="W2506" i="20" s="1"/>
  <c r="AC2526" i="20"/>
  <c r="AB2526" i="20"/>
  <c r="X2526" i="20" s="1"/>
  <c r="W2526" i="20" s="1"/>
  <c r="AC2541" i="20"/>
  <c r="AB2541" i="20"/>
  <c r="X2541" i="20" s="1"/>
  <c r="W2541" i="20" s="1"/>
  <c r="AC2516" i="20"/>
  <c r="AB2516" i="20"/>
  <c r="X2516" i="20" s="1"/>
  <c r="W2516" i="20" s="1"/>
  <c r="AB2550" i="20"/>
  <c r="X2550" i="20" s="1"/>
  <c r="W2550" i="20" s="1"/>
  <c r="AC2550" i="20"/>
  <c r="AC2519" i="20"/>
  <c r="AB2519" i="20"/>
  <c r="X2519" i="20" s="1"/>
  <c r="W2519" i="20" s="1"/>
  <c r="AB2530" i="20"/>
  <c r="X2530" i="20" s="1"/>
  <c r="W2530" i="20" s="1"/>
  <c r="AC2530" i="20"/>
  <c r="AC2494" i="20"/>
  <c r="AB2494" i="20"/>
  <c r="X2494" i="20" s="1"/>
  <c r="W2494" i="20" s="1"/>
  <c r="AC2532" i="20"/>
  <c r="AB2532" i="20"/>
  <c r="X2532" i="20" s="1"/>
  <c r="W2532" i="20" s="1"/>
  <c r="AC2549" i="20"/>
  <c r="AB2549" i="20"/>
  <c r="X2549" i="20" s="1"/>
  <c r="W2549" i="20" s="1"/>
  <c r="AB2551" i="20"/>
  <c r="X2551" i="20" s="1"/>
  <c r="W2551" i="20" s="1"/>
  <c r="AC2551" i="20"/>
  <c r="AC2533" i="20"/>
  <c r="AB2533" i="20"/>
  <c r="X2533" i="20" s="1"/>
  <c r="W2533" i="20" s="1"/>
  <c r="AC2534" i="20"/>
  <c r="AB2534" i="20"/>
  <c r="X2534" i="20" s="1"/>
  <c r="W2534" i="20" s="1"/>
  <c r="AC2535" i="20"/>
  <c r="AB2535" i="20"/>
  <c r="X2535" i="20" s="1"/>
  <c r="W2535" i="20" s="1"/>
  <c r="AC2527" i="20"/>
  <c r="AB2527" i="20"/>
  <c r="X2527" i="20" s="1"/>
  <c r="W2527" i="20" s="1"/>
  <c r="AC2495" i="20"/>
  <c r="AB2495" i="20"/>
  <c r="X2495" i="20" s="1"/>
  <c r="W2495" i="20" s="1"/>
  <c r="AB2517" i="20"/>
  <c r="X2517" i="20" s="1"/>
  <c r="W2517" i="20" s="1"/>
  <c r="AC2517" i="20"/>
  <c r="AB2538" i="20"/>
  <c r="X2538" i="20" s="1"/>
  <c r="W2538" i="20" s="1"/>
  <c r="AC2538" i="20"/>
  <c r="AC2504" i="20"/>
  <c r="AB2504" i="20"/>
  <c r="X2504" i="20" s="1"/>
  <c r="W2504" i="20" s="1"/>
  <c r="AC2555" i="20"/>
  <c r="AB2555" i="20"/>
  <c r="X2555" i="20" s="1"/>
  <c r="W2555" i="20" s="1"/>
  <c r="AC2906" i="20"/>
  <c r="AB2906" i="20"/>
  <c r="X2906" i="20" s="1"/>
  <c r="W2906" i="20" s="1"/>
  <c r="AC2880" i="20"/>
  <c r="AB2880" i="20"/>
  <c r="X2880" i="20" s="1"/>
  <c r="W2880" i="20" s="1"/>
  <c r="AB2888" i="20"/>
  <c r="X2888" i="20" s="1"/>
  <c r="W2888" i="20" s="1"/>
  <c r="AC2888" i="20"/>
  <c r="AC2883" i="20"/>
  <c r="AB2883" i="20"/>
  <c r="X2883" i="20" s="1"/>
  <c r="W2883" i="20" s="1"/>
  <c r="AC2879" i="20"/>
  <c r="AB2879" i="20"/>
  <c r="X2879" i="20" s="1"/>
  <c r="W2879" i="20" s="1"/>
  <c r="AB2882" i="20"/>
  <c r="X2882" i="20" s="1"/>
  <c r="W2882" i="20" s="1"/>
  <c r="AC2882" i="20"/>
  <c r="AC2923" i="20"/>
  <c r="AB2923" i="20"/>
  <c r="X2923" i="20" s="1"/>
  <c r="W2923" i="20" s="1"/>
  <c r="AB2919" i="20"/>
  <c r="X2919" i="20" s="1"/>
  <c r="W2919" i="20" s="1"/>
  <c r="AC2919" i="20"/>
  <c r="AB2929" i="20"/>
  <c r="X2929" i="20" s="1"/>
  <c r="W2929" i="20" s="1"/>
  <c r="AC2929" i="20"/>
  <c r="AC2904" i="20"/>
  <c r="AB2904" i="20"/>
  <c r="X2904" i="20" s="1"/>
  <c r="W2904" i="20" s="1"/>
  <c r="AB2901" i="20"/>
  <c r="X2901" i="20" s="1"/>
  <c r="W2901" i="20" s="1"/>
  <c r="AC2901" i="20"/>
  <c r="AC2922" i="20"/>
  <c r="AB2922" i="20"/>
  <c r="X2922" i="20" s="1"/>
  <c r="W2922" i="20" s="1"/>
  <c r="AC2900" i="20"/>
  <c r="AB2900" i="20"/>
  <c r="X2900" i="20" s="1"/>
  <c r="W2900" i="20" s="1"/>
  <c r="AB2894" i="20"/>
  <c r="X2894" i="20" s="1"/>
  <c r="W2894" i="20" s="1"/>
  <c r="AC2894" i="20"/>
  <c r="AC2893" i="20"/>
  <c r="AB2893" i="20"/>
  <c r="X2893" i="20" s="1"/>
  <c r="W2893" i="20" s="1"/>
  <c r="AB2930" i="20"/>
  <c r="X2930" i="20" s="1"/>
  <c r="W2930" i="20" s="1"/>
  <c r="AC2930" i="20"/>
  <c r="AB2895" i="20"/>
  <c r="X2895" i="20" s="1"/>
  <c r="W2895" i="20" s="1"/>
  <c r="AC2895" i="20"/>
  <c r="AC2892" i="20"/>
  <c r="AB2892" i="20"/>
  <c r="X2892" i="20" s="1"/>
  <c r="W2892" i="20" s="1"/>
  <c r="AC2917" i="20"/>
  <c r="AB2917" i="20"/>
  <c r="X2917" i="20" s="1"/>
  <c r="W2917" i="20" s="1"/>
  <c r="AB2936" i="20"/>
  <c r="X2936" i="20" s="1"/>
  <c r="W2936" i="20" s="1"/>
  <c r="AC2936" i="20"/>
  <c r="AC2881" i="20"/>
  <c r="AB2881" i="20"/>
  <c r="X2881" i="20" s="1"/>
  <c r="W2881" i="20" s="1"/>
  <c r="AB2931" i="20"/>
  <c r="X2931" i="20" s="1"/>
  <c r="W2931" i="20" s="1"/>
  <c r="AC2931" i="20"/>
  <c r="AC2920" i="20"/>
  <c r="AB2920" i="20"/>
  <c r="X2920" i="20" s="1"/>
  <c r="W2920" i="20" s="1"/>
  <c r="AC2891" i="20"/>
  <c r="AB2891" i="20"/>
  <c r="X2891" i="20" s="1"/>
  <c r="W2891" i="20" s="1"/>
  <c r="AB2937" i="20"/>
  <c r="X2937" i="20" s="1"/>
  <c r="W2937" i="20" s="1"/>
  <c r="AC2937" i="20"/>
  <c r="AC2903" i="20"/>
  <c r="AB2903" i="20"/>
  <c r="X2903" i="20" s="1"/>
  <c r="W2903" i="20" s="1"/>
  <c r="AC2887" i="20"/>
  <c r="AB2887" i="20"/>
  <c r="X2887" i="20" s="1"/>
  <c r="W2887" i="20" s="1"/>
  <c r="AB2907" i="20"/>
  <c r="X2907" i="20" s="1"/>
  <c r="W2907" i="20" s="1"/>
  <c r="AC2907" i="20"/>
  <c r="AC2896" i="20"/>
  <c r="AB2896" i="20"/>
  <c r="X2896" i="20" s="1"/>
  <c r="W2896" i="20" s="1"/>
  <c r="AB2911" i="20"/>
  <c r="X2911" i="20" s="1"/>
  <c r="W2911" i="20" s="1"/>
  <c r="AC2911" i="20"/>
  <c r="AB2885" i="20"/>
  <c r="X2885" i="20" s="1"/>
  <c r="W2885" i="20" s="1"/>
  <c r="AC2885" i="20"/>
  <c r="AB2932" i="20"/>
  <c r="X2932" i="20" s="1"/>
  <c r="W2932" i="20" s="1"/>
  <c r="AC2932" i="20"/>
  <c r="AC2938" i="20"/>
  <c r="AB2938" i="20"/>
  <c r="X2938" i="20" s="1"/>
  <c r="W2938" i="20" s="1"/>
  <c r="AC2927" i="20"/>
  <c r="AB2927" i="20"/>
  <c r="X2927" i="20" s="1"/>
  <c r="W2927" i="20" s="1"/>
  <c r="AC2939" i="20"/>
  <c r="AB2939" i="20"/>
  <c r="X2939" i="20" s="1"/>
  <c r="W2939" i="20" s="1"/>
  <c r="AB2912" i="20"/>
  <c r="X2912" i="20" s="1"/>
  <c r="W2912" i="20" s="1"/>
  <c r="AC2912" i="20"/>
  <c r="AB2913" i="20"/>
  <c r="X2913" i="20" s="1"/>
  <c r="W2913" i="20" s="1"/>
  <c r="AC2913" i="20"/>
  <c r="AC2889" i="20"/>
  <c r="AB2889" i="20"/>
  <c r="X2889" i="20" s="1"/>
  <c r="W2889" i="20" s="1"/>
  <c r="AC2924" i="20"/>
  <c r="AB2924" i="20"/>
  <c r="X2924" i="20" s="1"/>
  <c r="W2924" i="20" s="1"/>
  <c r="AC2884" i="20"/>
  <c r="AB2884" i="20"/>
  <c r="X2884" i="20" s="1"/>
  <c r="W2884" i="20" s="1"/>
  <c r="AC2899" i="20"/>
  <c r="AB2899" i="20"/>
  <c r="X2899" i="20" s="1"/>
  <c r="W2899" i="20" s="1"/>
  <c r="AB2909" i="20"/>
  <c r="X2909" i="20" s="1"/>
  <c r="W2909" i="20" s="1"/>
  <c r="AC2909" i="20"/>
  <c r="AB2918" i="20"/>
  <c r="X2918" i="20" s="1"/>
  <c r="W2918" i="20" s="1"/>
  <c r="AC2918" i="20"/>
  <c r="AB2902" i="20"/>
  <c r="X2902" i="20" s="1"/>
  <c r="W2902" i="20" s="1"/>
  <c r="AC2902" i="20"/>
  <c r="AB2910" i="20"/>
  <c r="X2910" i="20" s="1"/>
  <c r="W2910" i="20" s="1"/>
  <c r="AC2910" i="20"/>
  <c r="AB2908" i="20"/>
  <c r="X2908" i="20" s="1"/>
  <c r="W2908" i="20" s="1"/>
  <c r="AC2908" i="20"/>
  <c r="AB2928" i="20"/>
  <c r="X2928" i="20" s="1"/>
  <c r="W2928" i="20" s="1"/>
  <c r="AC2928" i="20"/>
  <c r="AC2886" i="20"/>
  <c r="AB2886" i="20"/>
  <c r="X2886" i="20" s="1"/>
  <c r="W2886" i="20" s="1"/>
  <c r="AC2897" i="20"/>
  <c r="AB2897" i="20"/>
  <c r="X2897" i="20" s="1"/>
  <c r="W2897" i="20" s="1"/>
  <c r="AC2898" i="20"/>
  <c r="AB2898" i="20"/>
  <c r="X2898" i="20" s="1"/>
  <c r="W2898" i="20" s="1"/>
  <c r="AB2941" i="20"/>
  <c r="X2941" i="20" s="1"/>
  <c r="W2941" i="20" s="1"/>
  <c r="AC2941" i="20"/>
  <c r="AB2933" i="20"/>
  <c r="X2933" i="20" s="1"/>
  <c r="W2933" i="20" s="1"/>
  <c r="AC2933" i="20"/>
  <c r="AC2934" i="20"/>
  <c r="AB2934" i="20"/>
  <c r="X2934" i="20" s="1"/>
  <c r="W2934" i="20" s="1"/>
  <c r="AB2925" i="20"/>
  <c r="X2925" i="20" s="1"/>
  <c r="W2925" i="20" s="1"/>
  <c r="AC2925" i="20"/>
  <c r="AC2935" i="20"/>
  <c r="AB2935" i="20"/>
  <c r="X2935" i="20" s="1"/>
  <c r="W2935" i="20" s="1"/>
  <c r="AC2905" i="20"/>
  <c r="AB2905" i="20"/>
  <c r="X2905" i="20" s="1"/>
  <c r="W2905" i="20" s="1"/>
  <c r="AC2890" i="20"/>
  <c r="AB2890" i="20"/>
  <c r="X2890" i="20" s="1"/>
  <c r="W2890" i="20" s="1"/>
  <c r="AB2926" i="20"/>
  <c r="X2926" i="20" s="1"/>
  <c r="W2926" i="20" s="1"/>
  <c r="AC2926" i="20"/>
  <c r="AC2940" i="20"/>
  <c r="AB2940" i="20"/>
  <c r="X2940" i="20" s="1"/>
  <c r="W2940" i="20" s="1"/>
  <c r="AB2914" i="20"/>
  <c r="X2914" i="20" s="1"/>
  <c r="W2914" i="20" s="1"/>
  <c r="AC2914" i="20"/>
  <c r="AC2915" i="20"/>
  <c r="AB2915" i="20"/>
  <c r="X2915" i="20" s="1"/>
  <c r="W2915" i="20" s="1"/>
  <c r="AC2916" i="20"/>
  <c r="AB2916" i="20"/>
  <c r="X2916" i="20" s="1"/>
  <c r="W2916" i="20" s="1"/>
  <c r="AB2921" i="20"/>
  <c r="X2921" i="20" s="1"/>
  <c r="W2921" i="20" s="1"/>
  <c r="AC2921" i="20"/>
  <c r="AB2942" i="20"/>
  <c r="X2942" i="20" s="1"/>
  <c r="W2942" i="20" s="1"/>
  <c r="AC2942" i="20"/>
  <c r="AC2566" i="20"/>
  <c r="AB2566" i="20"/>
  <c r="X2566" i="20" s="1"/>
  <c r="W2566" i="20" s="1"/>
  <c r="AB2556" i="20"/>
  <c r="X2556" i="20" s="1"/>
  <c r="W2556" i="20" s="1"/>
  <c r="AC2556" i="20"/>
  <c r="AC2567" i="20"/>
  <c r="AB2567" i="20"/>
  <c r="X2567" i="20" s="1"/>
  <c r="W2567" i="20" s="1"/>
  <c r="AC2560" i="20"/>
  <c r="AB2560" i="20"/>
  <c r="X2560" i="20" s="1"/>
  <c r="W2560" i="20" s="1"/>
  <c r="AB2580" i="20"/>
  <c r="X2580" i="20" s="1"/>
  <c r="W2580" i="20" s="1"/>
  <c r="AC2580" i="20"/>
  <c r="AB2558" i="20"/>
  <c r="X2558" i="20" s="1"/>
  <c r="W2558" i="20" s="1"/>
  <c r="AC2558" i="20"/>
  <c r="AC2585" i="20"/>
  <c r="AB2585" i="20"/>
  <c r="X2585" i="20" s="1"/>
  <c r="W2585" i="20" s="1"/>
  <c r="AC2575" i="20"/>
  <c r="AB2575" i="20"/>
  <c r="X2575" i="20" s="1"/>
  <c r="W2575" i="20" s="1"/>
  <c r="AB2581" i="20"/>
  <c r="X2581" i="20" s="1"/>
  <c r="W2581" i="20" s="1"/>
  <c r="AC2581" i="20"/>
  <c r="AC2557" i="20"/>
  <c r="AB2557" i="20"/>
  <c r="X2557" i="20" s="1"/>
  <c r="W2557" i="20" s="1"/>
  <c r="AC2574" i="20"/>
  <c r="AB2574" i="20"/>
  <c r="X2574" i="20" s="1"/>
  <c r="W2574" i="20" s="1"/>
  <c r="AC2595" i="20"/>
  <c r="AB2595" i="20"/>
  <c r="X2595" i="20" s="1"/>
  <c r="W2595" i="20" s="1"/>
  <c r="AB2568" i="20"/>
  <c r="X2568" i="20" s="1"/>
  <c r="W2568" i="20" s="1"/>
  <c r="AC2568" i="20"/>
  <c r="AC2586" i="20"/>
  <c r="AB2586" i="20"/>
  <c r="X2586" i="20" s="1"/>
  <c r="W2586" i="20" s="1"/>
  <c r="AB2588" i="20"/>
  <c r="X2588" i="20" s="1"/>
  <c r="W2588" i="20" s="1"/>
  <c r="AC2588" i="20"/>
  <c r="AC2565" i="20"/>
  <c r="AB2565" i="20"/>
  <c r="X2565" i="20" s="1"/>
  <c r="W2565" i="20" s="1"/>
  <c r="AC2570" i="20"/>
  <c r="AB2570" i="20"/>
  <c r="X2570" i="20" s="1"/>
  <c r="W2570" i="20" s="1"/>
  <c r="AB2559" i="20"/>
  <c r="X2559" i="20" s="1"/>
  <c r="W2559" i="20" s="1"/>
  <c r="AC2559" i="20"/>
  <c r="AC2572" i="20"/>
  <c r="AB2572" i="20"/>
  <c r="X2572" i="20" s="1"/>
  <c r="W2572" i="20" s="1"/>
  <c r="AB2573" i="20"/>
  <c r="X2573" i="20" s="1"/>
  <c r="W2573" i="20" s="1"/>
  <c r="AC2573" i="20"/>
  <c r="AC2564" i="20"/>
  <c r="AB2564" i="20"/>
  <c r="X2564" i="20" s="1"/>
  <c r="W2564" i="20" s="1"/>
  <c r="AC2587" i="20"/>
  <c r="AB2587" i="20"/>
  <c r="X2587" i="20" s="1"/>
  <c r="W2587" i="20" s="1"/>
  <c r="AC2591" i="20"/>
  <c r="AB2591" i="20"/>
  <c r="X2591" i="20" s="1"/>
  <c r="W2591" i="20" s="1"/>
  <c r="AC2577" i="20"/>
  <c r="AB2577" i="20"/>
  <c r="X2577" i="20" s="1"/>
  <c r="W2577" i="20" s="1"/>
  <c r="AB2563" i="20"/>
  <c r="X2563" i="20" s="1"/>
  <c r="W2563" i="20" s="1"/>
  <c r="AC2563" i="20"/>
  <c r="AC2582" i="20"/>
  <c r="AB2582" i="20"/>
  <c r="X2582" i="20" s="1"/>
  <c r="W2582" i="20" s="1"/>
  <c r="AB2571" i="20"/>
  <c r="X2571" i="20" s="1"/>
  <c r="W2571" i="20" s="1"/>
  <c r="AC2571" i="20"/>
  <c r="AB2584" i="20"/>
  <c r="X2584" i="20" s="1"/>
  <c r="W2584" i="20" s="1"/>
  <c r="AC2584" i="20"/>
  <c r="AC2779" i="20"/>
  <c r="AB2779" i="20"/>
  <c r="X2779" i="20" s="1"/>
  <c r="W2779" i="20" s="1"/>
  <c r="AB2788" i="20"/>
  <c r="X2788" i="20" s="1"/>
  <c r="W2788" i="20" s="1"/>
  <c r="AC2788" i="20"/>
  <c r="AC2562" i="20"/>
  <c r="AB2562" i="20"/>
  <c r="X2562" i="20" s="1"/>
  <c r="W2562" i="20" s="1"/>
  <c r="AC2780" i="20"/>
  <c r="AB2780" i="20"/>
  <c r="X2780" i="20" s="1"/>
  <c r="W2780" i="20" s="1"/>
  <c r="AB2578" i="20"/>
  <c r="X2578" i="20" s="1"/>
  <c r="W2578" i="20" s="1"/>
  <c r="AC2578" i="20"/>
  <c r="AB2789" i="20"/>
  <c r="X2789" i="20" s="1"/>
  <c r="W2789" i="20" s="1"/>
  <c r="AC2789" i="20"/>
  <c r="AB2790" i="20"/>
  <c r="X2790" i="20" s="1"/>
  <c r="W2790" i="20" s="1"/>
  <c r="AC2790" i="20"/>
  <c r="AB2747" i="20"/>
  <c r="X2747" i="20" s="1"/>
  <c r="W2747" i="20" s="1"/>
  <c r="AC2747" i="20"/>
  <c r="AB2782" i="20"/>
  <c r="X2782" i="20" s="1"/>
  <c r="W2782" i="20" s="1"/>
  <c r="AC2782" i="20"/>
  <c r="AB2776" i="20"/>
  <c r="X2776" i="20" s="1"/>
  <c r="W2776" i="20" s="1"/>
  <c r="AC2776" i="20"/>
  <c r="AC2707" i="20"/>
  <c r="AB2707" i="20"/>
  <c r="X2707" i="20" s="1"/>
  <c r="W2707" i="20" s="1"/>
  <c r="AC2783" i="20"/>
  <c r="AB2783" i="20"/>
  <c r="X2783" i="20" s="1"/>
  <c r="W2783" i="20" s="1"/>
  <c r="AB2744" i="20"/>
  <c r="X2744" i="20" s="1"/>
  <c r="W2744" i="20" s="1"/>
  <c r="AC2744" i="20"/>
  <c r="AC2703" i="20"/>
  <c r="AB2703" i="20"/>
  <c r="X2703" i="20" s="1"/>
  <c r="W2703" i="20" s="1"/>
  <c r="AC2708" i="20"/>
  <c r="AB2708" i="20"/>
  <c r="X2708" i="20" s="1"/>
  <c r="W2708" i="20" s="1"/>
  <c r="AB2777" i="20"/>
  <c r="X2777" i="20" s="1"/>
  <c r="W2777" i="20" s="1"/>
  <c r="AC2777" i="20"/>
  <c r="AB2704" i="20"/>
  <c r="X2704" i="20" s="1"/>
  <c r="W2704" i="20" s="1"/>
  <c r="AC2704" i="20"/>
  <c r="AB2561" i="20"/>
  <c r="X2561" i="20" s="1"/>
  <c r="W2561" i="20" s="1"/>
  <c r="AC2561" i="20"/>
  <c r="AC2579" i="20"/>
  <c r="AB2579" i="20"/>
  <c r="X2579" i="20" s="1"/>
  <c r="W2579" i="20" s="1"/>
  <c r="AB2791" i="20"/>
  <c r="X2791" i="20" s="1"/>
  <c r="W2791" i="20" s="1"/>
  <c r="AC2791" i="20"/>
  <c r="AC2787" i="20"/>
  <c r="AB2787" i="20"/>
  <c r="X2787" i="20" s="1"/>
  <c r="W2787" i="20" s="1"/>
  <c r="AB2569" i="20"/>
  <c r="X2569" i="20" s="1"/>
  <c r="W2569" i="20" s="1"/>
  <c r="AC2569" i="20"/>
  <c r="AB2709" i="20"/>
  <c r="X2709" i="20" s="1"/>
  <c r="W2709" i="20" s="1"/>
  <c r="AC2709" i="20"/>
  <c r="AC2778" i="20"/>
  <c r="AB2778" i="20"/>
  <c r="X2778" i="20" s="1"/>
  <c r="W2778" i="20" s="1"/>
  <c r="AC2710" i="20"/>
  <c r="AB2710" i="20"/>
  <c r="X2710" i="20" s="1"/>
  <c r="W2710" i="20" s="1"/>
  <c r="AC2583" i="20"/>
  <c r="AB2583" i="20"/>
  <c r="X2583" i="20" s="1"/>
  <c r="W2583" i="20" s="1"/>
  <c r="AC2784" i="20"/>
  <c r="AB2784" i="20"/>
  <c r="X2784" i="20" s="1"/>
  <c r="W2784" i="20" s="1"/>
  <c r="AC2742" i="20"/>
  <c r="AB2742" i="20"/>
  <c r="X2742" i="20" s="1"/>
  <c r="W2742" i="20" s="1"/>
  <c r="AB2701" i="20"/>
  <c r="X2701" i="20" s="1"/>
  <c r="W2701" i="20" s="1"/>
  <c r="AC2701" i="20"/>
  <c r="AC2700" i="20"/>
  <c r="AB2700" i="20"/>
  <c r="X2700" i="20" s="1"/>
  <c r="W2700" i="20" s="1"/>
  <c r="AB2576" i="20"/>
  <c r="X2576" i="20" s="1"/>
  <c r="W2576" i="20" s="1"/>
  <c r="AC2576" i="20"/>
  <c r="AC2705" i="20"/>
  <c r="AB2705" i="20"/>
  <c r="X2705" i="20" s="1"/>
  <c r="W2705" i="20" s="1"/>
  <c r="AB2785" i="20"/>
  <c r="X2785" i="20" s="1"/>
  <c r="W2785" i="20" s="1"/>
  <c r="AC2785" i="20"/>
  <c r="AB2699" i="20"/>
  <c r="X2699" i="20" s="1"/>
  <c r="W2699" i="20" s="1"/>
  <c r="AC2699" i="20"/>
  <c r="AB2743" i="20"/>
  <c r="X2743" i="20" s="1"/>
  <c r="W2743" i="20" s="1"/>
  <c r="AC2743" i="20"/>
  <c r="AC2713" i="20"/>
  <c r="AB2713" i="20"/>
  <c r="X2713" i="20" s="1"/>
  <c r="W2713" i="20" s="1"/>
  <c r="AC2826" i="20"/>
  <c r="AB2826" i="20"/>
  <c r="X2826" i="20" s="1"/>
  <c r="W2826" i="20" s="1"/>
  <c r="AB2594" i="20"/>
  <c r="X2594" i="20" s="1"/>
  <c r="W2594" i="20" s="1"/>
  <c r="AC2594" i="20"/>
  <c r="AC2749" i="20"/>
  <c r="AB2749" i="20"/>
  <c r="X2749" i="20" s="1"/>
  <c r="W2749" i="20" s="1"/>
  <c r="AC2775" i="20"/>
  <c r="AB2775" i="20"/>
  <c r="X2775" i="20" s="1"/>
  <c r="W2775" i="20" s="1"/>
  <c r="AC2827" i="20"/>
  <c r="AB2827" i="20"/>
  <c r="X2827" i="20" s="1"/>
  <c r="W2827" i="20" s="1"/>
  <c r="AC2589" i="20"/>
  <c r="AB2589" i="20"/>
  <c r="X2589" i="20" s="1"/>
  <c r="W2589" i="20" s="1"/>
  <c r="AC2825" i="20"/>
  <c r="AB2825" i="20"/>
  <c r="X2825" i="20" s="1"/>
  <c r="W2825" i="20" s="1"/>
  <c r="AB2824" i="20"/>
  <c r="X2824" i="20" s="1"/>
  <c r="W2824" i="20" s="1"/>
  <c r="AC2824" i="20"/>
  <c r="AB2823" i="20"/>
  <c r="X2823" i="20" s="1"/>
  <c r="W2823" i="20" s="1"/>
  <c r="AC2823" i="20"/>
  <c r="AC2829" i="20"/>
  <c r="AB2829" i="20"/>
  <c r="X2829" i="20" s="1"/>
  <c r="W2829" i="20" s="1"/>
  <c r="AC2745" i="20"/>
  <c r="AB2745" i="20"/>
  <c r="X2745" i="20" s="1"/>
  <c r="W2745" i="20" s="1"/>
  <c r="AB2711" i="20"/>
  <c r="X2711" i="20" s="1"/>
  <c r="W2711" i="20" s="1"/>
  <c r="AC2711" i="20"/>
  <c r="AB2781" i="20"/>
  <c r="X2781" i="20" s="1"/>
  <c r="W2781" i="20" s="1"/>
  <c r="AC2781" i="20"/>
  <c r="AB2792" i="20"/>
  <c r="X2792" i="20" s="1"/>
  <c r="W2792" i="20" s="1"/>
  <c r="AC2792" i="20"/>
  <c r="AB2702" i="20"/>
  <c r="X2702" i="20" s="1"/>
  <c r="W2702" i="20" s="1"/>
  <c r="AC2702" i="20"/>
  <c r="AB2748" i="20"/>
  <c r="X2748" i="20" s="1"/>
  <c r="W2748" i="20" s="1"/>
  <c r="AC2748" i="20"/>
  <c r="AB2830" i="20"/>
  <c r="X2830" i="20" s="1"/>
  <c r="W2830" i="20" s="1"/>
  <c r="AC2830" i="20"/>
  <c r="AC2706" i="20"/>
  <c r="AB2706" i="20"/>
  <c r="X2706" i="20" s="1"/>
  <c r="W2706" i="20" s="1"/>
  <c r="AB2590" i="20"/>
  <c r="X2590" i="20" s="1"/>
  <c r="W2590" i="20" s="1"/>
  <c r="AC2590" i="20"/>
  <c r="AC2712" i="20"/>
  <c r="AB2712" i="20"/>
  <c r="X2712" i="20" s="1"/>
  <c r="W2712" i="20" s="1"/>
  <c r="AB2746" i="20"/>
  <c r="X2746" i="20" s="1"/>
  <c r="W2746" i="20" s="1"/>
  <c r="AC2746" i="20"/>
  <c r="AB2828" i="20"/>
  <c r="X2828" i="20" s="1"/>
  <c r="W2828" i="20" s="1"/>
  <c r="AC2828" i="20"/>
  <c r="AB2593" i="20"/>
  <c r="X2593" i="20" s="1"/>
  <c r="W2593" i="20" s="1"/>
  <c r="AC2593" i="20"/>
  <c r="AB2592" i="20"/>
  <c r="X2592" i="20" s="1"/>
  <c r="W2592" i="20" s="1"/>
  <c r="AC2592" i="20"/>
  <c r="AB2786" i="20"/>
  <c r="X2786" i="20" s="1"/>
  <c r="W2786" i="20" s="1"/>
  <c r="AC2786" i="20"/>
  <c r="AC2596" i="20"/>
  <c r="AB2596" i="20"/>
  <c r="X2596" i="20" s="1"/>
  <c r="W2596" i="20" s="1"/>
  <c r="AC2597" i="20"/>
  <c r="AB2597" i="20"/>
  <c r="X2597" i="20" s="1"/>
  <c r="W2597" i="20" s="1"/>
  <c r="AB3364" i="20"/>
  <c r="X3364" i="20" s="1"/>
  <c r="W3364" i="20" s="1"/>
  <c r="AC3364" i="20"/>
  <c r="AC2969" i="20"/>
  <c r="AB2969" i="20"/>
  <c r="X2969" i="20" s="1"/>
  <c r="W2969" i="20" s="1"/>
  <c r="AC3410" i="20"/>
  <c r="AB3410" i="20"/>
  <c r="X3410" i="20" s="1"/>
  <c r="W3410" i="20" s="1"/>
  <c r="AB2989" i="20"/>
  <c r="X2989" i="20" s="1"/>
  <c r="W2989" i="20" s="1"/>
  <c r="AC2989" i="20"/>
  <c r="AC2951" i="20"/>
  <c r="AB2951" i="20"/>
  <c r="X2951" i="20" s="1"/>
  <c r="W2951" i="20" s="1"/>
  <c r="AB2953" i="20"/>
  <c r="X2953" i="20" s="1"/>
  <c r="W2953" i="20" s="1"/>
  <c r="AC2953" i="20"/>
  <c r="AC2947" i="20"/>
  <c r="AB2947" i="20"/>
  <c r="X2947" i="20" s="1"/>
  <c r="W2947" i="20" s="1"/>
  <c r="AB2985" i="20"/>
  <c r="X2985" i="20" s="1"/>
  <c r="W2985" i="20" s="1"/>
  <c r="AC2985" i="20"/>
  <c r="AB2948" i="20"/>
  <c r="X2948" i="20" s="1"/>
  <c r="W2948" i="20" s="1"/>
  <c r="AC2948" i="20"/>
  <c r="AB2982" i="20"/>
  <c r="X2982" i="20" s="1"/>
  <c r="W2982" i="20" s="1"/>
  <c r="AC2982" i="20"/>
  <c r="AC2992" i="20"/>
  <c r="AB2992" i="20"/>
  <c r="X2992" i="20" s="1"/>
  <c r="W2992" i="20" s="1"/>
  <c r="AB2960" i="20"/>
  <c r="X2960" i="20" s="1"/>
  <c r="W2960" i="20" s="1"/>
  <c r="AC2960" i="20"/>
  <c r="AC2952" i="20"/>
  <c r="AB2952" i="20"/>
  <c r="X2952" i="20" s="1"/>
  <c r="W2952" i="20" s="1"/>
  <c r="AC2958" i="20"/>
  <c r="AB2958" i="20"/>
  <c r="X2958" i="20" s="1"/>
  <c r="W2958" i="20" s="1"/>
  <c r="AC2995" i="20"/>
  <c r="AB2995" i="20"/>
  <c r="X2995" i="20" s="1"/>
  <c r="W2995" i="20" s="1"/>
  <c r="AC3009" i="20"/>
  <c r="AB3009" i="20"/>
  <c r="X3009" i="20" s="1"/>
  <c r="W3009" i="20" s="1"/>
  <c r="AB2972" i="20"/>
  <c r="X2972" i="20" s="1"/>
  <c r="W2972" i="20" s="1"/>
  <c r="AC2972" i="20"/>
  <c r="AB2959" i="20"/>
  <c r="X2959" i="20" s="1"/>
  <c r="W2959" i="20" s="1"/>
  <c r="AC2959" i="20"/>
  <c r="AC2991" i="20"/>
  <c r="AB2991" i="20"/>
  <c r="X2991" i="20" s="1"/>
  <c r="W2991" i="20" s="1"/>
  <c r="AB2963" i="20"/>
  <c r="X2963" i="20" s="1"/>
  <c r="W2963" i="20" s="1"/>
  <c r="AC2963" i="20"/>
  <c r="AB2943" i="20"/>
  <c r="X2943" i="20" s="1"/>
  <c r="W2943" i="20" s="1"/>
  <c r="AC2943" i="20"/>
  <c r="AB2945" i="20"/>
  <c r="X2945" i="20" s="1"/>
  <c r="W2945" i="20" s="1"/>
  <c r="AC2945" i="20"/>
  <c r="AB3001" i="20"/>
  <c r="X3001" i="20" s="1"/>
  <c r="W3001" i="20" s="1"/>
  <c r="AC3001" i="20"/>
  <c r="AC2961" i="20"/>
  <c r="AB2961" i="20"/>
  <c r="X2961" i="20" s="1"/>
  <c r="W2961" i="20" s="1"/>
  <c r="AB3006" i="20"/>
  <c r="X3006" i="20" s="1"/>
  <c r="W3006" i="20" s="1"/>
  <c r="AC3006" i="20"/>
  <c r="AC3003" i="20"/>
  <c r="AB3003" i="20"/>
  <c r="X3003" i="20" s="1"/>
  <c r="W3003" i="20" s="1"/>
  <c r="AB2977" i="20"/>
  <c r="X2977" i="20" s="1"/>
  <c r="W2977" i="20" s="1"/>
  <c r="AC2977" i="20"/>
  <c r="AC2962" i="20"/>
  <c r="AB2962" i="20"/>
  <c r="X2962" i="20" s="1"/>
  <c r="W2962" i="20" s="1"/>
  <c r="AC2976" i="20"/>
  <c r="AB2976" i="20"/>
  <c r="X2976" i="20" s="1"/>
  <c r="W2976" i="20" s="1"/>
  <c r="AB2950" i="20"/>
  <c r="X2950" i="20" s="1"/>
  <c r="W2950" i="20" s="1"/>
  <c r="AC2950" i="20"/>
  <c r="AC2955" i="20"/>
  <c r="AB2955" i="20"/>
  <c r="X2955" i="20" s="1"/>
  <c r="W2955" i="20" s="1"/>
  <c r="AC2944" i="20"/>
  <c r="AB2944" i="20"/>
  <c r="X2944" i="20" s="1"/>
  <c r="W2944" i="20" s="1"/>
  <c r="AB2987" i="20"/>
  <c r="X2987" i="20" s="1"/>
  <c r="W2987" i="20" s="1"/>
  <c r="AC2987" i="20"/>
  <c r="AB2954" i="20"/>
  <c r="X2954" i="20" s="1"/>
  <c r="W2954" i="20" s="1"/>
  <c r="AC2954" i="20"/>
  <c r="AC2999" i="20"/>
  <c r="AB2999" i="20"/>
  <c r="X2999" i="20" s="1"/>
  <c r="W2999" i="20" s="1"/>
  <c r="AC2946" i="20"/>
  <c r="AB2946" i="20"/>
  <c r="X2946" i="20" s="1"/>
  <c r="W2946" i="20" s="1"/>
  <c r="AC2967" i="20"/>
  <c r="AB2967" i="20"/>
  <c r="X2967" i="20" s="1"/>
  <c r="W2967" i="20" s="1"/>
  <c r="AC3010" i="20"/>
  <c r="AB3010" i="20"/>
  <c r="X3010" i="20" s="1"/>
  <c r="W3010" i="20" s="1"/>
  <c r="AC2997" i="20"/>
  <c r="AB2997" i="20"/>
  <c r="X2997" i="20" s="1"/>
  <c r="W2997" i="20" s="1"/>
  <c r="AC2964" i="20"/>
  <c r="AB2964" i="20"/>
  <c r="X2964" i="20" s="1"/>
  <c r="W2964" i="20" s="1"/>
  <c r="AB2949" i="20"/>
  <c r="X2949" i="20" s="1"/>
  <c r="W2949" i="20" s="1"/>
  <c r="AC2949" i="20"/>
  <c r="AB2993" i="20"/>
  <c r="X2993" i="20" s="1"/>
  <c r="W2993" i="20" s="1"/>
  <c r="AC2993" i="20"/>
  <c r="AB2971" i="20"/>
  <c r="X2971" i="20" s="1"/>
  <c r="W2971" i="20" s="1"/>
  <c r="AC2971" i="20"/>
  <c r="AC2988" i="20"/>
  <c r="AB2988" i="20"/>
  <c r="X2988" i="20" s="1"/>
  <c r="W2988" i="20" s="1"/>
  <c r="AB2983" i="20"/>
  <c r="X2983" i="20" s="1"/>
  <c r="W2983" i="20" s="1"/>
  <c r="AC2983" i="20"/>
  <c r="AC2978" i="20"/>
  <c r="AB2978" i="20"/>
  <c r="X2978" i="20" s="1"/>
  <c r="W2978" i="20" s="1"/>
  <c r="AC3005" i="20"/>
  <c r="AB3005" i="20"/>
  <c r="X3005" i="20" s="1"/>
  <c r="W3005" i="20" s="1"/>
  <c r="AB3466" i="20"/>
  <c r="X3466" i="20" s="1"/>
  <c r="W3466" i="20" s="1"/>
  <c r="AC3466" i="20"/>
  <c r="AC2956" i="20"/>
  <c r="AB2956" i="20"/>
  <c r="X2956" i="20" s="1"/>
  <c r="W2956" i="20" s="1"/>
  <c r="AC3461" i="20"/>
  <c r="AB3461" i="20"/>
  <c r="X3461" i="20" s="1"/>
  <c r="W3461" i="20" s="1"/>
  <c r="AB2994" i="20"/>
  <c r="X2994" i="20" s="1"/>
  <c r="W2994" i="20" s="1"/>
  <c r="AC2994" i="20"/>
  <c r="AC3467" i="20"/>
  <c r="AB3467" i="20"/>
  <c r="X3467" i="20" s="1"/>
  <c r="W3467" i="20" s="1"/>
  <c r="AB2984" i="20"/>
  <c r="X2984" i="20" s="1"/>
  <c r="W2984" i="20" s="1"/>
  <c r="AC2984" i="20"/>
  <c r="AB3367" i="20"/>
  <c r="X3367" i="20" s="1"/>
  <c r="W3367" i="20" s="1"/>
  <c r="AC3367" i="20"/>
  <c r="AC2968" i="20"/>
  <c r="AB2968" i="20"/>
  <c r="X2968" i="20" s="1"/>
  <c r="W2968" i="20" s="1"/>
  <c r="AB2965" i="20"/>
  <c r="X2965" i="20" s="1"/>
  <c r="W2965" i="20" s="1"/>
  <c r="AC2965" i="20"/>
  <c r="AC3000" i="20"/>
  <c r="AB3000" i="20"/>
  <c r="X3000" i="20" s="1"/>
  <c r="W3000" i="20" s="1"/>
  <c r="AC3365" i="20"/>
  <c r="AB3365" i="20"/>
  <c r="X3365" i="20" s="1"/>
  <c r="W3365" i="20" s="1"/>
  <c r="AC3407" i="20"/>
  <c r="AB3407" i="20"/>
  <c r="X3407" i="20" s="1"/>
  <c r="W3407" i="20" s="1"/>
  <c r="AB2966" i="20"/>
  <c r="X2966" i="20" s="1"/>
  <c r="W2966" i="20" s="1"/>
  <c r="AC2966" i="20"/>
  <c r="AC3002" i="20"/>
  <c r="AB3002" i="20"/>
  <c r="X3002" i="20" s="1"/>
  <c r="W3002" i="20" s="1"/>
  <c r="AC3415" i="20"/>
  <c r="AB3415" i="20"/>
  <c r="X3415" i="20" s="1"/>
  <c r="W3415" i="20" s="1"/>
  <c r="AB2957" i="20"/>
  <c r="X2957" i="20" s="1"/>
  <c r="W2957" i="20" s="1"/>
  <c r="AC2957" i="20"/>
  <c r="AB3004" i="20"/>
  <c r="X3004" i="20" s="1"/>
  <c r="W3004" i="20" s="1"/>
  <c r="AC3004" i="20"/>
  <c r="AC3007" i="20"/>
  <c r="AB3007" i="20"/>
  <c r="X3007" i="20" s="1"/>
  <c r="W3007" i="20" s="1"/>
  <c r="AB3465" i="20"/>
  <c r="X3465" i="20" s="1"/>
  <c r="W3465" i="20" s="1"/>
  <c r="AC3465" i="20"/>
  <c r="AB2981" i="20"/>
  <c r="X2981" i="20" s="1"/>
  <c r="W2981" i="20" s="1"/>
  <c r="AC2981" i="20"/>
  <c r="AC3366" i="20"/>
  <c r="AB3366" i="20"/>
  <c r="X3366" i="20" s="1"/>
  <c r="W3366" i="20" s="1"/>
  <c r="AB2998" i="20"/>
  <c r="X2998" i="20" s="1"/>
  <c r="W2998" i="20" s="1"/>
  <c r="AC2998" i="20"/>
  <c r="AC2996" i="20"/>
  <c r="AB2996" i="20"/>
  <c r="X2996" i="20" s="1"/>
  <c r="W2996" i="20" s="1"/>
  <c r="AB3412" i="20"/>
  <c r="X3412" i="20" s="1"/>
  <c r="W3412" i="20" s="1"/>
  <c r="AC3412" i="20"/>
  <c r="AB2979" i="20"/>
  <c r="X2979" i="20" s="1"/>
  <c r="W2979" i="20" s="1"/>
  <c r="AC2979" i="20"/>
  <c r="AC3406" i="20"/>
  <c r="AB3406" i="20"/>
  <c r="X3406" i="20" s="1"/>
  <c r="W3406" i="20" s="1"/>
  <c r="AB3408" i="20"/>
  <c r="X3408" i="20" s="1"/>
  <c r="W3408" i="20" s="1"/>
  <c r="AC3408" i="20"/>
  <c r="AC3413" i="20"/>
  <c r="AB3413" i="20"/>
  <c r="X3413" i="20" s="1"/>
  <c r="W3413" i="20" s="1"/>
  <c r="AB3371" i="20"/>
  <c r="X3371" i="20" s="1"/>
  <c r="W3371" i="20" s="1"/>
  <c r="AC3371" i="20"/>
  <c r="AC3414" i="20"/>
  <c r="AB3414" i="20"/>
  <c r="X3414" i="20" s="1"/>
  <c r="W3414" i="20" s="1"/>
  <c r="AB2990" i="20"/>
  <c r="X2990" i="20" s="1"/>
  <c r="W2990" i="20" s="1"/>
  <c r="AC2990" i="20"/>
  <c r="AB3462" i="20"/>
  <c r="X3462" i="20" s="1"/>
  <c r="W3462" i="20" s="1"/>
  <c r="AC3462" i="20"/>
  <c r="AB3464" i="20"/>
  <c r="X3464" i="20" s="1"/>
  <c r="W3464" i="20" s="1"/>
  <c r="AC3464" i="20"/>
  <c r="AB3008" i="20"/>
  <c r="X3008" i="20" s="1"/>
  <c r="W3008" i="20" s="1"/>
  <c r="AC3008" i="20"/>
  <c r="AC3369" i="20"/>
  <c r="AB3369" i="20"/>
  <c r="X3369" i="20" s="1"/>
  <c r="W3369" i="20" s="1"/>
  <c r="AB3368" i="20"/>
  <c r="X3368" i="20" s="1"/>
  <c r="W3368" i="20" s="1"/>
  <c r="AC3368" i="20"/>
  <c r="AC3370" i="20"/>
  <c r="AB3370" i="20"/>
  <c r="X3370" i="20" s="1"/>
  <c r="W3370" i="20" s="1"/>
  <c r="AC3363" i="20"/>
  <c r="AB3363" i="20"/>
  <c r="X3363" i="20" s="1"/>
  <c r="W3363" i="20" s="1"/>
  <c r="AC2975" i="20"/>
  <c r="AB2975" i="20"/>
  <c r="X2975" i="20" s="1"/>
  <c r="W2975" i="20" s="1"/>
  <c r="AC2973" i="20"/>
  <c r="AB2973" i="20"/>
  <c r="X2973" i="20" s="1"/>
  <c r="W2973" i="20" s="1"/>
  <c r="AC3405" i="20"/>
  <c r="AB3405" i="20"/>
  <c r="X3405" i="20" s="1"/>
  <c r="W3405" i="20" s="1"/>
  <c r="AC3460" i="20"/>
  <c r="AB3460" i="20"/>
  <c r="X3460" i="20" s="1"/>
  <c r="W3460" i="20" s="1"/>
  <c r="AB2974" i="20"/>
  <c r="X2974" i="20" s="1"/>
  <c r="W2974" i="20" s="1"/>
  <c r="AC2974" i="20"/>
  <c r="AC3409" i="20"/>
  <c r="AB3409" i="20"/>
  <c r="X3409" i="20" s="1"/>
  <c r="W3409" i="20" s="1"/>
  <c r="AB3463" i="20"/>
  <c r="X3463" i="20" s="1"/>
  <c r="W3463" i="20" s="1"/>
  <c r="AC3463" i="20"/>
  <c r="AB2980" i="20"/>
  <c r="X2980" i="20" s="1"/>
  <c r="W2980" i="20" s="1"/>
  <c r="AC2980" i="20"/>
  <c r="AC2986" i="20"/>
  <c r="AB2986" i="20"/>
  <c r="X2986" i="20" s="1"/>
  <c r="W2986" i="20" s="1"/>
  <c r="AB3411" i="20"/>
  <c r="X3411" i="20" s="1"/>
  <c r="W3411" i="20" s="1"/>
  <c r="AC3411" i="20"/>
  <c r="AC2970" i="20"/>
  <c r="AB2970" i="20"/>
  <c r="X2970" i="20" s="1"/>
  <c r="W2970" i="20" s="1"/>
  <c r="AB3503" i="20"/>
  <c r="X3503" i="20" s="1"/>
  <c r="W3503" i="20" s="1"/>
  <c r="AC3503" i="20"/>
  <c r="AB3011" i="20"/>
  <c r="X3011" i="20" s="1"/>
  <c r="W3011" i="20" s="1"/>
  <c r="AC3011" i="20"/>
  <c r="AC2618" i="20"/>
  <c r="AB2618" i="20"/>
  <c r="X2618" i="20" s="1"/>
  <c r="W2618" i="20" s="1"/>
  <c r="AB2616" i="20"/>
  <c r="X2616" i="20" s="1"/>
  <c r="W2616" i="20" s="1"/>
  <c r="AC2616" i="20"/>
  <c r="AC2617" i="20"/>
  <c r="AB2617" i="20"/>
  <c r="X2617" i="20" s="1"/>
  <c r="W2617" i="20" s="1"/>
  <c r="AB2603" i="20"/>
  <c r="X2603" i="20" s="1"/>
  <c r="W2603" i="20" s="1"/>
  <c r="AC2603" i="20"/>
  <c r="AB2608" i="20"/>
  <c r="X2608" i="20" s="1"/>
  <c r="W2608" i="20" s="1"/>
  <c r="AC2608" i="20"/>
  <c r="AB2599" i="20"/>
  <c r="X2599" i="20" s="1"/>
  <c r="W2599" i="20" s="1"/>
  <c r="AC2599" i="20"/>
  <c r="AB2636" i="20"/>
  <c r="X2636" i="20" s="1"/>
  <c r="W2636" i="20" s="1"/>
  <c r="AC2636" i="20"/>
  <c r="AB2628" i="20"/>
  <c r="X2628" i="20" s="1"/>
  <c r="W2628" i="20" s="1"/>
  <c r="AC2628" i="20"/>
  <c r="AC2637" i="20"/>
  <c r="AB2637" i="20"/>
  <c r="X2637" i="20" s="1"/>
  <c r="W2637" i="20" s="1"/>
  <c r="AB2601" i="20"/>
  <c r="X2601" i="20" s="1"/>
  <c r="W2601" i="20" s="1"/>
  <c r="AC2601" i="20"/>
  <c r="AB2612" i="20"/>
  <c r="X2612" i="20" s="1"/>
  <c r="W2612" i="20" s="1"/>
  <c r="AC2612" i="20"/>
  <c r="AC2598" i="20"/>
  <c r="AB2598" i="20"/>
  <c r="X2598" i="20" s="1"/>
  <c r="W2598" i="20" s="1"/>
  <c r="AB2607" i="20"/>
  <c r="X2607" i="20" s="1"/>
  <c r="W2607" i="20" s="1"/>
  <c r="AC2607" i="20"/>
  <c r="AC2621" i="20"/>
  <c r="AB2621" i="20"/>
  <c r="X2621" i="20" s="1"/>
  <c r="W2621" i="20" s="1"/>
  <c r="AB2604" i="20"/>
  <c r="X2604" i="20" s="1"/>
  <c r="W2604" i="20" s="1"/>
  <c r="AC2604" i="20"/>
  <c r="AB2605" i="20"/>
  <c r="X2605" i="20" s="1"/>
  <c r="W2605" i="20" s="1"/>
  <c r="AC2605" i="20"/>
  <c r="AC2606" i="20"/>
  <c r="AB2606" i="20"/>
  <c r="X2606" i="20" s="1"/>
  <c r="W2606" i="20" s="1"/>
  <c r="AC2615" i="20"/>
  <c r="AB2615" i="20"/>
  <c r="X2615" i="20" s="1"/>
  <c r="W2615" i="20" s="1"/>
  <c r="AC2632" i="20"/>
  <c r="AB2632" i="20"/>
  <c r="X2632" i="20" s="1"/>
  <c r="W2632" i="20" s="1"/>
  <c r="AB2622" i="20"/>
  <c r="X2622" i="20" s="1"/>
  <c r="W2622" i="20" s="1"/>
  <c r="AC2622" i="20"/>
  <c r="AB2626" i="20"/>
  <c r="X2626" i="20" s="1"/>
  <c r="W2626" i="20" s="1"/>
  <c r="AC2626" i="20"/>
  <c r="AB2620" i="20"/>
  <c r="X2620" i="20" s="1"/>
  <c r="W2620" i="20" s="1"/>
  <c r="AC2620" i="20"/>
  <c r="AC2619" i="20"/>
  <c r="AB2619" i="20"/>
  <c r="X2619" i="20" s="1"/>
  <c r="W2619" i="20" s="1"/>
  <c r="AB2602" i="20"/>
  <c r="X2602" i="20" s="1"/>
  <c r="W2602" i="20" s="1"/>
  <c r="AC2602" i="20"/>
  <c r="AB2614" i="20"/>
  <c r="X2614" i="20" s="1"/>
  <c r="W2614" i="20" s="1"/>
  <c r="AC2614" i="20"/>
  <c r="AC2609" i="20"/>
  <c r="AB2609" i="20"/>
  <c r="X2609" i="20" s="1"/>
  <c r="W2609" i="20" s="1"/>
  <c r="AB2610" i="20"/>
  <c r="X2610" i="20" s="1"/>
  <c r="W2610" i="20" s="1"/>
  <c r="AC2610" i="20"/>
  <c r="AB2611" i="20"/>
  <c r="X2611" i="20" s="1"/>
  <c r="W2611" i="20" s="1"/>
  <c r="AC2611" i="20"/>
  <c r="AB2613" i="20"/>
  <c r="X2613" i="20" s="1"/>
  <c r="W2613" i="20" s="1"/>
  <c r="AC2613" i="20"/>
  <c r="AB2600" i="20"/>
  <c r="X2600" i="20" s="1"/>
  <c r="W2600" i="20" s="1"/>
  <c r="AC2600" i="20"/>
  <c r="AC2630" i="20"/>
  <c r="AB2630" i="20"/>
  <c r="X2630" i="20" s="1"/>
  <c r="W2630" i="20" s="1"/>
  <c r="AB2633" i="20"/>
  <c r="X2633" i="20" s="1"/>
  <c r="W2633" i="20" s="1"/>
  <c r="AC2633" i="20"/>
  <c r="AC2638" i="20"/>
  <c r="AB2638" i="20"/>
  <c r="X2638" i="20" s="1"/>
  <c r="W2638" i="20" s="1"/>
  <c r="AC2625" i="20"/>
  <c r="AB2625" i="20"/>
  <c r="X2625" i="20" s="1"/>
  <c r="W2625" i="20" s="1"/>
  <c r="AC2627" i="20"/>
  <c r="AB2627" i="20"/>
  <c r="X2627" i="20" s="1"/>
  <c r="W2627" i="20" s="1"/>
  <c r="AB2624" i="20"/>
  <c r="X2624" i="20" s="1"/>
  <c r="W2624" i="20" s="1"/>
  <c r="AC2624" i="20"/>
  <c r="AB2631" i="20"/>
  <c r="X2631" i="20" s="1"/>
  <c r="W2631" i="20" s="1"/>
  <c r="AC2631" i="20"/>
  <c r="AC2634" i="20"/>
  <c r="AB2634" i="20"/>
  <c r="X2634" i="20" s="1"/>
  <c r="W2634" i="20" s="1"/>
  <c r="AC2629" i="20"/>
  <c r="AB2629" i="20"/>
  <c r="X2629" i="20" s="1"/>
  <c r="W2629" i="20" s="1"/>
  <c r="AB2623" i="20"/>
  <c r="X2623" i="20" s="1"/>
  <c r="W2623" i="20" s="1"/>
  <c r="AC2623" i="20"/>
  <c r="AB2635" i="20"/>
  <c r="X2635" i="20" s="1"/>
  <c r="W2635" i="20" s="1"/>
  <c r="AC2635" i="20"/>
  <c r="AB3013" i="20"/>
  <c r="X3013" i="20" s="1"/>
  <c r="W3013" i="20" s="1"/>
  <c r="AC3013" i="20"/>
  <c r="AC3070" i="20"/>
  <c r="AB3070" i="20"/>
  <c r="X3070" i="20" s="1"/>
  <c r="W3070" i="20" s="1"/>
  <c r="AB3100" i="20"/>
  <c r="X3100" i="20" s="1"/>
  <c r="W3100" i="20" s="1"/>
  <c r="AC3100" i="20"/>
  <c r="AB3015" i="20"/>
  <c r="X3015" i="20" s="1"/>
  <c r="W3015" i="20" s="1"/>
  <c r="AC3015" i="20"/>
  <c r="AB3018" i="20"/>
  <c r="X3018" i="20" s="1"/>
  <c r="W3018" i="20" s="1"/>
  <c r="AC3018" i="20"/>
  <c r="AC3027" i="20"/>
  <c r="AB3027" i="20"/>
  <c r="X3027" i="20" s="1"/>
  <c r="W3027" i="20" s="1"/>
  <c r="AC3022" i="20"/>
  <c r="AB3022" i="20"/>
  <c r="X3022" i="20" s="1"/>
  <c r="W3022" i="20" s="1"/>
  <c r="AB3023" i="20"/>
  <c r="X3023" i="20" s="1"/>
  <c r="W3023" i="20" s="1"/>
  <c r="AC3023" i="20"/>
  <c r="AC3016" i="20"/>
  <c r="AB3016" i="20"/>
  <c r="X3016" i="20" s="1"/>
  <c r="W3016" i="20" s="1"/>
  <c r="AB3049" i="20"/>
  <c r="X3049" i="20" s="1"/>
  <c r="W3049" i="20" s="1"/>
  <c r="AC3049" i="20"/>
  <c r="AB3073" i="20"/>
  <c r="X3073" i="20" s="1"/>
  <c r="W3073" i="20" s="1"/>
  <c r="AC3073" i="20"/>
  <c r="AC3044" i="20"/>
  <c r="AB3044" i="20"/>
  <c r="X3044" i="20" s="1"/>
  <c r="W3044" i="20" s="1"/>
  <c r="AB3092" i="20"/>
  <c r="X3092" i="20" s="1"/>
  <c r="W3092" i="20" s="1"/>
  <c r="AC3092" i="20"/>
  <c r="AB3088" i="20"/>
  <c r="X3088" i="20" s="1"/>
  <c r="W3088" i="20" s="1"/>
  <c r="AC3088" i="20"/>
  <c r="AC3037" i="20"/>
  <c r="AB3037" i="20"/>
  <c r="X3037" i="20" s="1"/>
  <c r="W3037" i="20" s="1"/>
  <c r="AB3074" i="20"/>
  <c r="X3074" i="20" s="1"/>
  <c r="W3074" i="20" s="1"/>
  <c r="AC3074" i="20"/>
  <c r="AB3053" i="20"/>
  <c r="X3053" i="20" s="1"/>
  <c r="W3053" i="20" s="1"/>
  <c r="AC3053" i="20"/>
  <c r="AC3085" i="20"/>
  <c r="AB3085" i="20"/>
  <c r="X3085" i="20" s="1"/>
  <c r="W3085" i="20" s="1"/>
  <c r="AB3038" i="20"/>
  <c r="X3038" i="20" s="1"/>
  <c r="W3038" i="20" s="1"/>
  <c r="AC3038" i="20"/>
  <c r="AC3021" i="20"/>
  <c r="AB3021" i="20"/>
  <c r="X3021" i="20" s="1"/>
  <c r="W3021" i="20" s="1"/>
  <c r="AC3058" i="20"/>
  <c r="AB3058" i="20"/>
  <c r="X3058" i="20" s="1"/>
  <c r="W3058" i="20" s="1"/>
  <c r="AB3075" i="20"/>
  <c r="X3075" i="20" s="1"/>
  <c r="W3075" i="20" s="1"/>
  <c r="AC3075" i="20"/>
  <c r="AB3077" i="20"/>
  <c r="X3077" i="20" s="1"/>
  <c r="W3077" i="20" s="1"/>
  <c r="AC3077" i="20"/>
  <c r="AB3068" i="20"/>
  <c r="X3068" i="20" s="1"/>
  <c r="W3068" i="20" s="1"/>
  <c r="AC3068" i="20"/>
  <c r="AC3093" i="20"/>
  <c r="AB3093" i="20"/>
  <c r="X3093" i="20" s="1"/>
  <c r="W3093" i="20" s="1"/>
  <c r="AC3102" i="20"/>
  <c r="AB3102" i="20"/>
  <c r="X3102" i="20" s="1"/>
  <c r="W3102" i="20" s="1"/>
  <c r="AB3048" i="20"/>
  <c r="X3048" i="20" s="1"/>
  <c r="W3048" i="20" s="1"/>
  <c r="AC3048" i="20"/>
  <c r="AB3083" i="20"/>
  <c r="X3083" i="20" s="1"/>
  <c r="W3083" i="20" s="1"/>
  <c r="AC3083" i="20"/>
  <c r="AC3012" i="20"/>
  <c r="AB3012" i="20"/>
  <c r="X3012" i="20" s="1"/>
  <c r="W3012" i="20" s="1"/>
  <c r="AB3094" i="20"/>
  <c r="X3094" i="20" s="1"/>
  <c r="W3094" i="20" s="1"/>
  <c r="AC3094" i="20"/>
  <c r="AC3024" i="20"/>
  <c r="AB3024" i="20"/>
  <c r="X3024" i="20" s="1"/>
  <c r="W3024" i="20" s="1"/>
  <c r="AC3036" i="20"/>
  <c r="AB3036" i="20"/>
  <c r="X3036" i="20" s="1"/>
  <c r="W3036" i="20" s="1"/>
  <c r="AC3099" i="20"/>
  <c r="AB3099" i="20"/>
  <c r="X3099" i="20" s="1"/>
  <c r="W3099" i="20" s="1"/>
  <c r="AB3089" i="20"/>
  <c r="X3089" i="20" s="1"/>
  <c r="W3089" i="20" s="1"/>
  <c r="AC3089" i="20"/>
  <c r="AC3019" i="20"/>
  <c r="AB3019" i="20"/>
  <c r="X3019" i="20" s="1"/>
  <c r="W3019" i="20" s="1"/>
  <c r="AC3031" i="20"/>
  <c r="AB3031" i="20"/>
  <c r="X3031" i="20" s="1"/>
  <c r="W3031" i="20" s="1"/>
  <c r="AB3035" i="20"/>
  <c r="X3035" i="20" s="1"/>
  <c r="W3035" i="20" s="1"/>
  <c r="AC3035" i="20"/>
  <c r="AC3090" i="20"/>
  <c r="AB3090" i="20"/>
  <c r="X3090" i="20" s="1"/>
  <c r="W3090" i="20" s="1"/>
  <c r="AC3017" i="20"/>
  <c r="AB3017" i="20"/>
  <c r="X3017" i="20" s="1"/>
  <c r="W3017" i="20" s="1"/>
  <c r="AB3045" i="20"/>
  <c r="X3045" i="20" s="1"/>
  <c r="W3045" i="20" s="1"/>
  <c r="AC3045" i="20"/>
  <c r="AC3028" i="20"/>
  <c r="AB3028" i="20"/>
  <c r="X3028" i="20" s="1"/>
  <c r="W3028" i="20" s="1"/>
  <c r="AC3034" i="20"/>
  <c r="AB3034" i="20"/>
  <c r="X3034" i="20" s="1"/>
  <c r="W3034" i="20" s="1"/>
  <c r="AB3084" i="20"/>
  <c r="X3084" i="20" s="1"/>
  <c r="W3084" i="20" s="1"/>
  <c r="AC3084" i="20"/>
  <c r="AB3052" i="20"/>
  <c r="X3052" i="20" s="1"/>
  <c r="W3052" i="20" s="1"/>
  <c r="AC3052" i="20"/>
  <c r="AB3078" i="20"/>
  <c r="X3078" i="20" s="1"/>
  <c r="W3078" i="20" s="1"/>
  <c r="AC3078" i="20"/>
  <c r="AB3095" i="20"/>
  <c r="X3095" i="20" s="1"/>
  <c r="W3095" i="20" s="1"/>
  <c r="AC3095" i="20"/>
  <c r="AB3054" i="20"/>
  <c r="X3054" i="20" s="1"/>
  <c r="W3054" i="20" s="1"/>
  <c r="AC3054" i="20"/>
  <c r="AB3071" i="20"/>
  <c r="X3071" i="20" s="1"/>
  <c r="W3071" i="20" s="1"/>
  <c r="AC3071" i="20"/>
  <c r="AB3050" i="20"/>
  <c r="X3050" i="20" s="1"/>
  <c r="W3050" i="20" s="1"/>
  <c r="AC3050" i="20"/>
  <c r="AC3059" i="20"/>
  <c r="AB3059" i="20"/>
  <c r="X3059" i="20" s="1"/>
  <c r="W3059" i="20" s="1"/>
  <c r="AC3086" i="20"/>
  <c r="AB3086" i="20"/>
  <c r="X3086" i="20" s="1"/>
  <c r="W3086" i="20" s="1"/>
  <c r="AB3091" i="20"/>
  <c r="X3091" i="20" s="1"/>
  <c r="W3091" i="20" s="1"/>
  <c r="AC3091" i="20"/>
  <c r="AB3046" i="20"/>
  <c r="X3046" i="20" s="1"/>
  <c r="W3046" i="20" s="1"/>
  <c r="AC3046" i="20"/>
  <c r="AB3014" i="20"/>
  <c r="X3014" i="20" s="1"/>
  <c r="W3014" i="20" s="1"/>
  <c r="AC3014" i="20"/>
  <c r="AB3076" i="20"/>
  <c r="X3076" i="20" s="1"/>
  <c r="W3076" i="20" s="1"/>
  <c r="AC3076" i="20"/>
  <c r="AC3101" i="20"/>
  <c r="AB3101" i="20"/>
  <c r="X3101" i="20" s="1"/>
  <c r="W3101" i="20" s="1"/>
  <c r="AC3047" i="20"/>
  <c r="AB3047" i="20"/>
  <c r="X3047" i="20" s="1"/>
  <c r="W3047" i="20" s="1"/>
  <c r="AC3061" i="20"/>
  <c r="AB3061" i="20"/>
  <c r="X3061" i="20" s="1"/>
  <c r="W3061" i="20" s="1"/>
  <c r="AB3039" i="20"/>
  <c r="X3039" i="20" s="1"/>
  <c r="W3039" i="20" s="1"/>
  <c r="AC3039" i="20"/>
  <c r="AC3062" i="20"/>
  <c r="AB3062" i="20"/>
  <c r="X3062" i="20" s="1"/>
  <c r="W3062" i="20" s="1"/>
  <c r="AB3025" i="20"/>
  <c r="X3025" i="20" s="1"/>
  <c r="W3025" i="20" s="1"/>
  <c r="AC3025" i="20"/>
  <c r="AC3033" i="20"/>
  <c r="AB3033" i="20"/>
  <c r="X3033" i="20" s="1"/>
  <c r="W3033" i="20" s="1"/>
  <c r="AB3069" i="20"/>
  <c r="X3069" i="20" s="1"/>
  <c r="W3069" i="20" s="1"/>
  <c r="AC3069" i="20"/>
  <c r="AB3051" i="20"/>
  <c r="X3051" i="20" s="1"/>
  <c r="W3051" i="20" s="1"/>
  <c r="AC3051" i="20"/>
  <c r="AB3063" i="20"/>
  <c r="X3063" i="20" s="1"/>
  <c r="W3063" i="20" s="1"/>
  <c r="AC3063" i="20"/>
  <c r="AC3040" i="20"/>
  <c r="AB3040" i="20"/>
  <c r="X3040" i="20" s="1"/>
  <c r="W3040" i="20" s="1"/>
  <c r="AC3026" i="20"/>
  <c r="AB3026" i="20"/>
  <c r="X3026" i="20" s="1"/>
  <c r="W3026" i="20" s="1"/>
  <c r="AC3079" i="20"/>
  <c r="AB3079" i="20"/>
  <c r="X3079" i="20" s="1"/>
  <c r="W3079" i="20" s="1"/>
  <c r="AC3032" i="20"/>
  <c r="AB3032" i="20"/>
  <c r="X3032" i="20" s="1"/>
  <c r="W3032" i="20" s="1"/>
  <c r="AC3060" i="20"/>
  <c r="AB3060" i="20"/>
  <c r="X3060" i="20" s="1"/>
  <c r="W3060" i="20" s="1"/>
  <c r="AB3064" i="20"/>
  <c r="X3064" i="20" s="1"/>
  <c r="W3064" i="20" s="1"/>
  <c r="AC3064" i="20"/>
  <c r="AB3065" i="20"/>
  <c r="X3065" i="20" s="1"/>
  <c r="W3065" i="20" s="1"/>
  <c r="AC3065" i="20"/>
  <c r="AC3055" i="20"/>
  <c r="AB3055" i="20"/>
  <c r="X3055" i="20" s="1"/>
  <c r="W3055" i="20" s="1"/>
  <c r="AB3072" i="20"/>
  <c r="X3072" i="20" s="1"/>
  <c r="W3072" i="20" s="1"/>
  <c r="AC3072" i="20"/>
  <c r="AB3097" i="20"/>
  <c r="X3097" i="20" s="1"/>
  <c r="W3097" i="20" s="1"/>
  <c r="AC3097" i="20"/>
  <c r="AC3087" i="20"/>
  <c r="AB3087" i="20"/>
  <c r="X3087" i="20" s="1"/>
  <c r="W3087" i="20" s="1"/>
  <c r="AB3029" i="20"/>
  <c r="X3029" i="20" s="1"/>
  <c r="W3029" i="20" s="1"/>
  <c r="AC3029" i="20"/>
  <c r="AC3030" i="20"/>
  <c r="AB3030" i="20"/>
  <c r="X3030" i="20" s="1"/>
  <c r="W3030" i="20" s="1"/>
  <c r="AB3096" i="20"/>
  <c r="X3096" i="20" s="1"/>
  <c r="W3096" i="20" s="1"/>
  <c r="AC3096" i="20"/>
  <c r="AB3098" i="20"/>
  <c r="X3098" i="20" s="1"/>
  <c r="W3098" i="20" s="1"/>
  <c r="AC3098" i="20"/>
  <c r="AC3056" i="20"/>
  <c r="AB3056" i="20"/>
  <c r="X3056" i="20" s="1"/>
  <c r="W3056" i="20" s="1"/>
  <c r="AB3080" i="20"/>
  <c r="X3080" i="20" s="1"/>
  <c r="W3080" i="20" s="1"/>
  <c r="AC3080" i="20"/>
  <c r="AB3081" i="20"/>
  <c r="X3081" i="20" s="1"/>
  <c r="W3081" i="20" s="1"/>
  <c r="AC3081" i="20"/>
  <c r="AC3066" i="20"/>
  <c r="AB3066" i="20"/>
  <c r="X3066" i="20" s="1"/>
  <c r="W3066" i="20" s="1"/>
  <c r="AC3057" i="20"/>
  <c r="AB3057" i="20"/>
  <c r="X3057" i="20" s="1"/>
  <c r="W3057" i="20" s="1"/>
  <c r="AB3082" i="20"/>
  <c r="X3082" i="20" s="1"/>
  <c r="W3082" i="20" s="1"/>
  <c r="AC3082" i="20"/>
  <c r="AB3067" i="20"/>
  <c r="X3067" i="20" s="1"/>
  <c r="W3067" i="20" s="1"/>
  <c r="AC3067" i="20"/>
  <c r="AB3020" i="20"/>
  <c r="X3020" i="20" s="1"/>
  <c r="W3020" i="20" s="1"/>
  <c r="AC3020" i="20"/>
  <c r="AB3041" i="20"/>
  <c r="X3041" i="20" s="1"/>
  <c r="W3041" i="20" s="1"/>
  <c r="AC3041" i="20"/>
  <c r="AC3042" i="20"/>
  <c r="AB3042" i="20"/>
  <c r="X3042" i="20" s="1"/>
  <c r="W3042" i="20" s="1"/>
  <c r="AB3043" i="20"/>
  <c r="X3043" i="20" s="1"/>
  <c r="W3043" i="20" s="1"/>
  <c r="AC3043" i="20"/>
  <c r="AC3104" i="20"/>
  <c r="AB3104" i="20"/>
  <c r="X3104" i="20" s="1"/>
  <c r="W3104" i="20" s="1"/>
  <c r="AB3103" i="20"/>
  <c r="X3103" i="20" s="1"/>
  <c r="W3103" i="20" s="1"/>
  <c r="AC3103" i="20"/>
  <c r="AC2640" i="20"/>
  <c r="AB2640" i="20"/>
  <c r="X2640" i="20" s="1"/>
  <c r="W2640" i="20" s="1"/>
  <c r="AB2648" i="20"/>
  <c r="X2648" i="20" s="1"/>
  <c r="W2648" i="20" s="1"/>
  <c r="AC2648" i="20"/>
  <c r="AB2652" i="20"/>
  <c r="X2652" i="20" s="1"/>
  <c r="W2652" i="20" s="1"/>
  <c r="AC2652" i="20"/>
  <c r="AC2655" i="20"/>
  <c r="AB2655" i="20"/>
  <c r="X2655" i="20" s="1"/>
  <c r="W2655" i="20" s="1"/>
  <c r="AB2642" i="20"/>
  <c r="X2642" i="20" s="1"/>
  <c r="W2642" i="20" s="1"/>
  <c r="AC2642" i="20"/>
  <c r="AB2750" i="20"/>
  <c r="X2750" i="20" s="1"/>
  <c r="W2750" i="20" s="1"/>
  <c r="AC2750" i="20"/>
  <c r="AB2651" i="20"/>
  <c r="X2651" i="20" s="1"/>
  <c r="W2651" i="20" s="1"/>
  <c r="AC2651" i="20"/>
  <c r="AC2647" i="20"/>
  <c r="AB2647" i="20"/>
  <c r="X2647" i="20" s="1"/>
  <c r="W2647" i="20" s="1"/>
  <c r="AC2664" i="20"/>
  <c r="AB2664" i="20"/>
  <c r="X2664" i="20" s="1"/>
  <c r="W2664" i="20" s="1"/>
  <c r="AB2645" i="20"/>
  <c r="X2645" i="20" s="1"/>
  <c r="W2645" i="20" s="1"/>
  <c r="AC2645" i="20"/>
  <c r="AB2656" i="20"/>
  <c r="X2656" i="20" s="1"/>
  <c r="W2656" i="20" s="1"/>
  <c r="AC2656" i="20"/>
  <c r="AC2643" i="20"/>
  <c r="AB2643" i="20"/>
  <c r="X2643" i="20" s="1"/>
  <c r="W2643" i="20" s="1"/>
  <c r="AC2650" i="20"/>
  <c r="AB2650" i="20"/>
  <c r="X2650" i="20" s="1"/>
  <c r="W2650" i="20" s="1"/>
  <c r="AC2662" i="20"/>
  <c r="AB2662" i="20"/>
  <c r="X2662" i="20" s="1"/>
  <c r="W2662" i="20" s="1"/>
  <c r="AB2657" i="20"/>
  <c r="X2657" i="20" s="1"/>
  <c r="W2657" i="20" s="1"/>
  <c r="AC2657" i="20"/>
  <c r="AC2644" i="20"/>
  <c r="AB2644" i="20"/>
  <c r="X2644" i="20" s="1"/>
  <c r="W2644" i="20" s="1"/>
  <c r="AC2763" i="20"/>
  <c r="AB2763" i="20"/>
  <c r="X2763" i="20" s="1"/>
  <c r="W2763" i="20" s="1"/>
  <c r="AC2667" i="20"/>
  <c r="AB2667" i="20"/>
  <c r="X2667" i="20" s="1"/>
  <c r="W2667" i="20" s="1"/>
  <c r="AC2794" i="20"/>
  <c r="AB2794" i="20"/>
  <c r="X2794" i="20" s="1"/>
  <c r="W2794" i="20" s="1"/>
  <c r="AC2661" i="20"/>
  <c r="AB2661" i="20"/>
  <c r="X2661" i="20" s="1"/>
  <c r="W2661" i="20" s="1"/>
  <c r="AC2639" i="20"/>
  <c r="AB2639" i="20"/>
  <c r="X2639" i="20" s="1"/>
  <c r="W2639" i="20" s="1"/>
  <c r="AB2752" i="20"/>
  <c r="X2752" i="20" s="1"/>
  <c r="W2752" i="20" s="1"/>
  <c r="AC2752" i="20"/>
  <c r="AC2654" i="20"/>
  <c r="AB2654" i="20"/>
  <c r="X2654" i="20" s="1"/>
  <c r="W2654" i="20" s="1"/>
  <c r="AC2795" i="20"/>
  <c r="AB2795" i="20"/>
  <c r="X2795" i="20" s="1"/>
  <c r="W2795" i="20" s="1"/>
  <c r="AC2658" i="20"/>
  <c r="AB2658" i="20"/>
  <c r="X2658" i="20" s="1"/>
  <c r="W2658" i="20" s="1"/>
  <c r="AB2723" i="20"/>
  <c r="X2723" i="20" s="1"/>
  <c r="W2723" i="20" s="1"/>
  <c r="AC2723" i="20"/>
  <c r="AB2665" i="20"/>
  <c r="X2665" i="20" s="1"/>
  <c r="W2665" i="20" s="1"/>
  <c r="AC2665" i="20"/>
  <c r="AB2805" i="20"/>
  <c r="X2805" i="20" s="1"/>
  <c r="W2805" i="20" s="1"/>
  <c r="AC2805" i="20"/>
  <c r="AB2730" i="20"/>
  <c r="X2730" i="20" s="1"/>
  <c r="W2730" i="20" s="1"/>
  <c r="AC2730" i="20"/>
  <c r="AC2804" i="20"/>
  <c r="AB2804" i="20"/>
  <c r="X2804" i="20" s="1"/>
  <c r="W2804" i="20" s="1"/>
  <c r="AC2660" i="20"/>
  <c r="AB2660" i="20"/>
  <c r="X2660" i="20" s="1"/>
  <c r="W2660" i="20" s="1"/>
  <c r="AB2663" i="20"/>
  <c r="X2663" i="20" s="1"/>
  <c r="W2663" i="20" s="1"/>
  <c r="AC2663" i="20"/>
  <c r="AB2758" i="20"/>
  <c r="X2758" i="20" s="1"/>
  <c r="W2758" i="20" s="1"/>
  <c r="AC2758" i="20"/>
  <c r="AB2715" i="20"/>
  <c r="X2715" i="20" s="1"/>
  <c r="W2715" i="20" s="1"/>
  <c r="AC2715" i="20"/>
  <c r="AB2793" i="20"/>
  <c r="X2793" i="20" s="1"/>
  <c r="W2793" i="20" s="1"/>
  <c r="AC2793" i="20"/>
  <c r="AC2806" i="20"/>
  <c r="AB2806" i="20"/>
  <c r="X2806" i="20" s="1"/>
  <c r="W2806" i="20" s="1"/>
  <c r="AB2718" i="20"/>
  <c r="X2718" i="20" s="1"/>
  <c r="W2718" i="20" s="1"/>
  <c r="AC2718" i="20"/>
  <c r="AC2641" i="20"/>
  <c r="AB2641" i="20"/>
  <c r="X2641" i="20" s="1"/>
  <c r="W2641" i="20" s="1"/>
  <c r="AB2796" i="20"/>
  <c r="X2796" i="20" s="1"/>
  <c r="W2796" i="20" s="1"/>
  <c r="AC2796" i="20"/>
  <c r="AB2799" i="20"/>
  <c r="X2799" i="20" s="1"/>
  <c r="W2799" i="20" s="1"/>
  <c r="AC2799" i="20"/>
  <c r="AC2731" i="20"/>
  <c r="AB2731" i="20"/>
  <c r="X2731" i="20" s="1"/>
  <c r="W2731" i="20" s="1"/>
  <c r="AC2803" i="20"/>
  <c r="AB2803" i="20"/>
  <c r="X2803" i="20" s="1"/>
  <c r="W2803" i="20" s="1"/>
  <c r="AC2719" i="20"/>
  <c r="AB2719" i="20"/>
  <c r="X2719" i="20" s="1"/>
  <c r="W2719" i="20" s="1"/>
  <c r="AC2653" i="20"/>
  <c r="AB2653" i="20"/>
  <c r="X2653" i="20" s="1"/>
  <c r="W2653" i="20" s="1"/>
  <c r="AB2759" i="20"/>
  <c r="X2759" i="20" s="1"/>
  <c r="W2759" i="20" s="1"/>
  <c r="AC2759" i="20"/>
  <c r="AC2800" i="20"/>
  <c r="AB2800" i="20"/>
  <c r="X2800" i="20" s="1"/>
  <c r="W2800" i="20" s="1"/>
  <c r="AC2724" i="20"/>
  <c r="AB2724" i="20"/>
  <c r="X2724" i="20" s="1"/>
  <c r="W2724" i="20" s="1"/>
  <c r="AB2798" i="20"/>
  <c r="X2798" i="20" s="1"/>
  <c r="W2798" i="20" s="1"/>
  <c r="AC2798" i="20"/>
  <c r="AB2646" i="20"/>
  <c r="X2646" i="20" s="1"/>
  <c r="W2646" i="20" s="1"/>
  <c r="AC2646" i="20"/>
  <c r="AB2666" i="20"/>
  <c r="X2666" i="20" s="1"/>
  <c r="W2666" i="20" s="1"/>
  <c r="AC2666" i="20"/>
  <c r="AB2714" i="20"/>
  <c r="X2714" i="20" s="1"/>
  <c r="W2714" i="20" s="1"/>
  <c r="AC2714" i="20"/>
  <c r="AB2720" i="20"/>
  <c r="X2720" i="20" s="1"/>
  <c r="W2720" i="20" s="1"/>
  <c r="AC2720" i="20"/>
  <c r="AB2754" i="20"/>
  <c r="X2754" i="20" s="1"/>
  <c r="W2754" i="20" s="1"/>
  <c r="AC2754" i="20"/>
  <c r="AB2807" i="20"/>
  <c r="X2807" i="20" s="1"/>
  <c r="W2807" i="20" s="1"/>
  <c r="AC2807" i="20"/>
  <c r="AC2716" i="20"/>
  <c r="AB2716" i="20"/>
  <c r="X2716" i="20" s="1"/>
  <c r="W2716" i="20" s="1"/>
  <c r="AC2810" i="20"/>
  <c r="AB2810" i="20"/>
  <c r="X2810" i="20" s="1"/>
  <c r="W2810" i="20" s="1"/>
  <c r="AB2808" i="20"/>
  <c r="X2808" i="20" s="1"/>
  <c r="W2808" i="20" s="1"/>
  <c r="AC2808" i="20"/>
  <c r="AB2722" i="20"/>
  <c r="X2722" i="20" s="1"/>
  <c r="W2722" i="20" s="1"/>
  <c r="AC2722" i="20"/>
  <c r="AC2836" i="20"/>
  <c r="AB2836" i="20"/>
  <c r="X2836" i="20" s="1"/>
  <c r="W2836" i="20" s="1"/>
  <c r="AC2729" i="20"/>
  <c r="AB2729" i="20"/>
  <c r="X2729" i="20" s="1"/>
  <c r="W2729" i="20" s="1"/>
  <c r="AB2717" i="20"/>
  <c r="X2717" i="20" s="1"/>
  <c r="W2717" i="20" s="1"/>
  <c r="AC2717" i="20"/>
  <c r="AC2837" i="20"/>
  <c r="AB2837" i="20"/>
  <c r="X2837" i="20" s="1"/>
  <c r="W2837" i="20" s="1"/>
  <c r="AC2809" i="20"/>
  <c r="AB2809" i="20"/>
  <c r="X2809" i="20" s="1"/>
  <c r="W2809" i="20" s="1"/>
  <c r="AB2753" i="20"/>
  <c r="X2753" i="20" s="1"/>
  <c r="W2753" i="20" s="1"/>
  <c r="AC2753" i="20"/>
  <c r="AB2797" i="20"/>
  <c r="X2797" i="20" s="1"/>
  <c r="W2797" i="20" s="1"/>
  <c r="AC2797" i="20"/>
  <c r="AB2801" i="20"/>
  <c r="X2801" i="20" s="1"/>
  <c r="W2801" i="20" s="1"/>
  <c r="AC2801" i="20"/>
  <c r="AC2802" i="20"/>
  <c r="AB2802" i="20"/>
  <c r="X2802" i="20" s="1"/>
  <c r="W2802" i="20" s="1"/>
  <c r="AB2755" i="20"/>
  <c r="X2755" i="20" s="1"/>
  <c r="W2755" i="20" s="1"/>
  <c r="AC2755" i="20"/>
  <c r="AC2756" i="20"/>
  <c r="AB2756" i="20"/>
  <c r="X2756" i="20" s="1"/>
  <c r="W2756" i="20" s="1"/>
  <c r="AB2762" i="20"/>
  <c r="X2762" i="20" s="1"/>
  <c r="W2762" i="20" s="1"/>
  <c r="AC2762" i="20"/>
  <c r="AB2649" i="20"/>
  <c r="X2649" i="20" s="1"/>
  <c r="W2649" i="20" s="1"/>
  <c r="AC2649" i="20"/>
  <c r="AB2751" i="20"/>
  <c r="X2751" i="20" s="1"/>
  <c r="W2751" i="20" s="1"/>
  <c r="AC2751" i="20"/>
  <c r="AB2725" i="20"/>
  <c r="X2725" i="20" s="1"/>
  <c r="W2725" i="20" s="1"/>
  <c r="AC2725" i="20"/>
  <c r="AB2761" i="20"/>
  <c r="X2761" i="20" s="1"/>
  <c r="W2761" i="20" s="1"/>
  <c r="AC2761" i="20"/>
  <c r="AC2835" i="20"/>
  <c r="AB2835" i="20"/>
  <c r="X2835" i="20" s="1"/>
  <c r="W2835" i="20" s="1"/>
  <c r="AB2831" i="20"/>
  <c r="X2831" i="20" s="1"/>
  <c r="W2831" i="20" s="1"/>
  <c r="AC2831" i="20"/>
  <c r="AC2832" i="20"/>
  <c r="AB2832" i="20"/>
  <c r="X2832" i="20" s="1"/>
  <c r="W2832" i="20" s="1"/>
  <c r="AB2760" i="20"/>
  <c r="X2760" i="20" s="1"/>
  <c r="W2760" i="20" s="1"/>
  <c r="AC2760" i="20"/>
  <c r="AB2833" i="20"/>
  <c r="X2833" i="20" s="1"/>
  <c r="W2833" i="20" s="1"/>
  <c r="AC2833" i="20"/>
  <c r="AC2726" i="20"/>
  <c r="AB2726" i="20"/>
  <c r="X2726" i="20" s="1"/>
  <c r="W2726" i="20" s="1"/>
  <c r="AC2834" i="20"/>
  <c r="AB2834" i="20"/>
  <c r="X2834" i="20" s="1"/>
  <c r="W2834" i="20" s="1"/>
  <c r="AC2727" i="20"/>
  <c r="AB2727" i="20"/>
  <c r="X2727" i="20" s="1"/>
  <c r="W2727" i="20" s="1"/>
  <c r="AC2757" i="20"/>
  <c r="AB2757" i="20"/>
  <c r="X2757" i="20" s="1"/>
  <c r="W2757" i="20" s="1"/>
  <c r="AB2728" i="20"/>
  <c r="X2728" i="20" s="1"/>
  <c r="W2728" i="20" s="1"/>
  <c r="AC2728" i="20"/>
  <c r="AB2659" i="20"/>
  <c r="X2659" i="20" s="1"/>
  <c r="W2659" i="20" s="1"/>
  <c r="AC2659" i="20"/>
  <c r="AB2721" i="20"/>
  <c r="X2721" i="20" s="1"/>
  <c r="W2721" i="20" s="1"/>
  <c r="AC2721" i="20"/>
  <c r="AB2839" i="20"/>
  <c r="X2839" i="20" s="1"/>
  <c r="W2839" i="20" s="1"/>
  <c r="AC2839" i="20"/>
  <c r="AC2668" i="20"/>
  <c r="AB2668" i="20"/>
  <c r="X2668" i="20" s="1"/>
  <c r="W2668" i="20" s="1"/>
  <c r="AC2838" i="20"/>
  <c r="AB2838" i="20"/>
  <c r="X2838" i="20" s="1"/>
  <c r="W2838" i="20" s="1"/>
  <c r="AC3120" i="20"/>
  <c r="AB3120" i="20"/>
  <c r="X3120" i="20" s="1"/>
  <c r="W3120" i="20" s="1"/>
  <c r="AC3115" i="20"/>
  <c r="AB3115" i="20"/>
  <c r="X3115" i="20" s="1"/>
  <c r="W3115" i="20" s="1"/>
  <c r="AB3125" i="20"/>
  <c r="X3125" i="20" s="1"/>
  <c r="W3125" i="20" s="1"/>
  <c r="AC3125" i="20"/>
  <c r="AB3176" i="20"/>
  <c r="X3176" i="20" s="1"/>
  <c r="W3176" i="20" s="1"/>
  <c r="AC3176" i="20"/>
  <c r="AC3110" i="20"/>
  <c r="AB3110" i="20"/>
  <c r="X3110" i="20" s="1"/>
  <c r="W3110" i="20" s="1"/>
  <c r="AC3105" i="20"/>
  <c r="AB3105" i="20"/>
  <c r="X3105" i="20" s="1"/>
  <c r="W3105" i="20" s="1"/>
  <c r="AC3171" i="20"/>
  <c r="AB3171" i="20"/>
  <c r="X3171" i="20" s="1"/>
  <c r="W3171" i="20" s="1"/>
  <c r="AB3126" i="20"/>
  <c r="X3126" i="20" s="1"/>
  <c r="W3126" i="20" s="1"/>
  <c r="AC3126" i="20"/>
  <c r="AB3124" i="20"/>
  <c r="X3124" i="20" s="1"/>
  <c r="W3124" i="20" s="1"/>
  <c r="AC3124" i="20"/>
  <c r="AB3114" i="20"/>
  <c r="X3114" i="20" s="1"/>
  <c r="W3114" i="20" s="1"/>
  <c r="AC3114" i="20"/>
  <c r="AC3107" i="20"/>
  <c r="AB3107" i="20"/>
  <c r="X3107" i="20" s="1"/>
  <c r="W3107" i="20" s="1"/>
  <c r="AB3137" i="20"/>
  <c r="X3137" i="20" s="1"/>
  <c r="W3137" i="20" s="1"/>
  <c r="AC3137" i="20"/>
  <c r="AB3420" i="20"/>
  <c r="X3420" i="20" s="1"/>
  <c r="W3420" i="20" s="1"/>
  <c r="AC3420" i="20"/>
  <c r="AB3138" i="20"/>
  <c r="X3138" i="20" s="1"/>
  <c r="W3138" i="20" s="1"/>
  <c r="AC3138" i="20"/>
  <c r="AC3169" i="20"/>
  <c r="AB3169" i="20"/>
  <c r="X3169" i="20" s="1"/>
  <c r="W3169" i="20" s="1"/>
  <c r="AC3113" i="20"/>
  <c r="AB3113" i="20"/>
  <c r="X3113" i="20" s="1"/>
  <c r="W3113" i="20" s="1"/>
  <c r="AC3118" i="20"/>
  <c r="AB3118" i="20"/>
  <c r="X3118" i="20" s="1"/>
  <c r="W3118" i="20" s="1"/>
  <c r="AC3121" i="20"/>
  <c r="AB3121" i="20"/>
  <c r="X3121" i="20" s="1"/>
  <c r="W3121" i="20" s="1"/>
  <c r="AC3122" i="20"/>
  <c r="AB3122" i="20"/>
  <c r="X3122" i="20" s="1"/>
  <c r="W3122" i="20" s="1"/>
  <c r="AC3482" i="20"/>
  <c r="AB3482" i="20"/>
  <c r="X3482" i="20" s="1"/>
  <c r="W3482" i="20" s="1"/>
  <c r="AB3106" i="20"/>
  <c r="X3106" i="20" s="1"/>
  <c r="W3106" i="20" s="1"/>
  <c r="AC3106" i="20"/>
  <c r="AB3127" i="20"/>
  <c r="X3127" i="20" s="1"/>
  <c r="W3127" i="20" s="1"/>
  <c r="AC3127" i="20"/>
  <c r="AC3159" i="20"/>
  <c r="AB3159" i="20"/>
  <c r="X3159" i="20" s="1"/>
  <c r="W3159" i="20" s="1"/>
  <c r="AC3152" i="20"/>
  <c r="AB3152" i="20"/>
  <c r="X3152" i="20" s="1"/>
  <c r="W3152" i="20" s="1"/>
  <c r="AC3136" i="20"/>
  <c r="AB3136" i="20"/>
  <c r="X3136" i="20" s="1"/>
  <c r="W3136" i="20" s="1"/>
  <c r="AC3119" i="20"/>
  <c r="AB3119" i="20"/>
  <c r="X3119" i="20" s="1"/>
  <c r="W3119" i="20" s="1"/>
  <c r="AC3473" i="20"/>
  <c r="AB3473" i="20"/>
  <c r="X3473" i="20" s="1"/>
  <c r="W3473" i="20" s="1"/>
  <c r="AC3147" i="20"/>
  <c r="AB3147" i="20"/>
  <c r="X3147" i="20" s="1"/>
  <c r="W3147" i="20" s="1"/>
  <c r="AB3108" i="20"/>
  <c r="X3108" i="20" s="1"/>
  <c r="W3108" i="20" s="1"/>
  <c r="AC3108" i="20"/>
  <c r="AC3145" i="20"/>
  <c r="AB3145" i="20"/>
  <c r="X3145" i="20" s="1"/>
  <c r="W3145" i="20" s="1"/>
  <c r="AC3112" i="20"/>
  <c r="AB3112" i="20"/>
  <c r="X3112" i="20" s="1"/>
  <c r="W3112" i="20" s="1"/>
  <c r="AC3165" i="20"/>
  <c r="AB3165" i="20"/>
  <c r="X3165" i="20" s="1"/>
  <c r="W3165" i="20" s="1"/>
  <c r="AC3168" i="20"/>
  <c r="AB3168" i="20"/>
  <c r="X3168" i="20" s="1"/>
  <c r="W3168" i="20" s="1"/>
  <c r="AB3128" i="20"/>
  <c r="X3128" i="20" s="1"/>
  <c r="W3128" i="20" s="1"/>
  <c r="AC3128" i="20"/>
  <c r="AB3111" i="20"/>
  <c r="X3111" i="20" s="1"/>
  <c r="W3111" i="20" s="1"/>
  <c r="AC3111" i="20"/>
  <c r="AC3164" i="20"/>
  <c r="AB3164" i="20"/>
  <c r="X3164" i="20" s="1"/>
  <c r="W3164" i="20" s="1"/>
  <c r="AC3153" i="20"/>
  <c r="AB3153" i="20"/>
  <c r="X3153" i="20" s="1"/>
  <c r="W3153" i="20" s="1"/>
  <c r="AB3175" i="20"/>
  <c r="X3175" i="20" s="1"/>
  <c r="W3175" i="20" s="1"/>
  <c r="AC3175" i="20"/>
  <c r="AC3129" i="20"/>
  <c r="AB3129" i="20"/>
  <c r="X3129" i="20" s="1"/>
  <c r="W3129" i="20" s="1"/>
  <c r="AB3142" i="20"/>
  <c r="X3142" i="20" s="1"/>
  <c r="W3142" i="20" s="1"/>
  <c r="AC3142" i="20"/>
  <c r="AB3158" i="20"/>
  <c r="X3158" i="20" s="1"/>
  <c r="W3158" i="20" s="1"/>
  <c r="AC3158" i="20"/>
  <c r="AB3130" i="20"/>
  <c r="X3130" i="20" s="1"/>
  <c r="W3130" i="20" s="1"/>
  <c r="AC3130" i="20"/>
  <c r="AB3146" i="20"/>
  <c r="X3146" i="20" s="1"/>
  <c r="W3146" i="20" s="1"/>
  <c r="AC3146" i="20"/>
  <c r="AC3179" i="20"/>
  <c r="AB3179" i="20"/>
  <c r="X3179" i="20" s="1"/>
  <c r="W3179" i="20" s="1"/>
  <c r="AB3479" i="20"/>
  <c r="X3479" i="20" s="1"/>
  <c r="W3479" i="20" s="1"/>
  <c r="AC3479" i="20"/>
  <c r="AC3154" i="20"/>
  <c r="AB3154" i="20"/>
  <c r="X3154" i="20" s="1"/>
  <c r="W3154" i="20" s="1"/>
  <c r="AB3155" i="20"/>
  <c r="X3155" i="20" s="1"/>
  <c r="W3155" i="20" s="1"/>
  <c r="AC3155" i="20"/>
  <c r="AC3178" i="20"/>
  <c r="AB3178" i="20"/>
  <c r="X3178" i="20" s="1"/>
  <c r="W3178" i="20" s="1"/>
  <c r="AB3470" i="20"/>
  <c r="X3470" i="20" s="1"/>
  <c r="W3470" i="20" s="1"/>
  <c r="AC3470" i="20"/>
  <c r="AC3490" i="20"/>
  <c r="AB3490" i="20"/>
  <c r="X3490" i="20" s="1"/>
  <c r="W3490" i="20" s="1"/>
  <c r="AC3162" i="20"/>
  <c r="AB3162" i="20"/>
  <c r="X3162" i="20" s="1"/>
  <c r="W3162" i="20" s="1"/>
  <c r="AC3174" i="20"/>
  <c r="AB3174" i="20"/>
  <c r="X3174" i="20" s="1"/>
  <c r="W3174" i="20" s="1"/>
  <c r="AB3143" i="20"/>
  <c r="X3143" i="20" s="1"/>
  <c r="W3143" i="20" s="1"/>
  <c r="AC3143" i="20"/>
  <c r="AC3170" i="20"/>
  <c r="AB3170" i="20"/>
  <c r="X3170" i="20" s="1"/>
  <c r="W3170" i="20" s="1"/>
  <c r="AB3486" i="20"/>
  <c r="X3486" i="20" s="1"/>
  <c r="W3486" i="20" s="1"/>
  <c r="AC3486" i="20"/>
  <c r="AB3160" i="20"/>
  <c r="X3160" i="20" s="1"/>
  <c r="W3160" i="20" s="1"/>
  <c r="AC3160" i="20"/>
  <c r="AC3177" i="20"/>
  <c r="AB3177" i="20"/>
  <c r="X3177" i="20" s="1"/>
  <c r="W3177" i="20" s="1"/>
  <c r="AB3383" i="20"/>
  <c r="X3383" i="20" s="1"/>
  <c r="W3383" i="20" s="1"/>
  <c r="AC3383" i="20"/>
  <c r="AB3476" i="20"/>
  <c r="X3476" i="20" s="1"/>
  <c r="W3476" i="20" s="1"/>
  <c r="AC3476" i="20"/>
  <c r="AB3139" i="20"/>
  <c r="X3139" i="20" s="1"/>
  <c r="W3139" i="20" s="1"/>
  <c r="AC3139" i="20"/>
  <c r="AC3377" i="20"/>
  <c r="AB3377" i="20"/>
  <c r="X3377" i="20" s="1"/>
  <c r="W3377" i="20" s="1"/>
  <c r="AC3372" i="20"/>
  <c r="AB3372" i="20"/>
  <c r="X3372" i="20" s="1"/>
  <c r="W3372" i="20" s="1"/>
  <c r="AC3173" i="20"/>
  <c r="AB3173" i="20"/>
  <c r="X3173" i="20" s="1"/>
  <c r="W3173" i="20" s="1"/>
  <c r="AB3378" i="20"/>
  <c r="X3378" i="20" s="1"/>
  <c r="W3378" i="20" s="1"/>
  <c r="AC3378" i="20"/>
  <c r="AB3148" i="20"/>
  <c r="X3148" i="20" s="1"/>
  <c r="W3148" i="20" s="1"/>
  <c r="AC3148" i="20"/>
  <c r="AB3116" i="20"/>
  <c r="X3116" i="20" s="1"/>
  <c r="W3116" i="20" s="1"/>
  <c r="AC3116" i="20"/>
  <c r="AB3488" i="20"/>
  <c r="X3488" i="20" s="1"/>
  <c r="W3488" i="20" s="1"/>
  <c r="AC3488" i="20"/>
  <c r="AC3140" i="20"/>
  <c r="AB3140" i="20"/>
  <c r="X3140" i="20" s="1"/>
  <c r="W3140" i="20" s="1"/>
  <c r="AB3133" i="20"/>
  <c r="X3133" i="20" s="1"/>
  <c r="W3133" i="20" s="1"/>
  <c r="AC3133" i="20"/>
  <c r="AB3149" i="20"/>
  <c r="X3149" i="20" s="1"/>
  <c r="W3149" i="20" s="1"/>
  <c r="AC3149" i="20"/>
  <c r="AB3472" i="20"/>
  <c r="X3472" i="20" s="1"/>
  <c r="W3472" i="20" s="1"/>
  <c r="AC3472" i="20"/>
  <c r="AB3489" i="20"/>
  <c r="X3489" i="20" s="1"/>
  <c r="W3489" i="20" s="1"/>
  <c r="AC3489" i="20"/>
  <c r="AB3487" i="20"/>
  <c r="X3487" i="20" s="1"/>
  <c r="W3487" i="20" s="1"/>
  <c r="AC3487" i="20"/>
  <c r="AB3109" i="20"/>
  <c r="X3109" i="20" s="1"/>
  <c r="W3109" i="20" s="1"/>
  <c r="AC3109" i="20"/>
  <c r="AB3144" i="20"/>
  <c r="X3144" i="20" s="1"/>
  <c r="W3144" i="20" s="1"/>
  <c r="AC3144" i="20"/>
  <c r="AB3481" i="20"/>
  <c r="X3481" i="20" s="1"/>
  <c r="W3481" i="20" s="1"/>
  <c r="AC3481" i="20"/>
  <c r="AC3376" i="20"/>
  <c r="AB3376" i="20"/>
  <c r="X3376" i="20" s="1"/>
  <c r="W3376" i="20" s="1"/>
  <c r="AC3379" i="20"/>
  <c r="AB3379" i="20"/>
  <c r="X3379" i="20" s="1"/>
  <c r="W3379" i="20" s="1"/>
  <c r="AB3468" i="20"/>
  <c r="X3468" i="20" s="1"/>
  <c r="W3468" i="20" s="1"/>
  <c r="AC3468" i="20"/>
  <c r="AC3387" i="20"/>
  <c r="AB3387" i="20"/>
  <c r="X3387" i="20" s="1"/>
  <c r="W3387" i="20" s="1"/>
  <c r="AC3483" i="20"/>
  <c r="AB3483" i="20"/>
  <c r="X3483" i="20" s="1"/>
  <c r="W3483" i="20" s="1"/>
  <c r="AB3166" i="20"/>
  <c r="X3166" i="20" s="1"/>
  <c r="W3166" i="20" s="1"/>
  <c r="AC3166" i="20"/>
  <c r="AC3484" i="20"/>
  <c r="AB3484" i="20"/>
  <c r="X3484" i="20" s="1"/>
  <c r="W3484" i="20" s="1"/>
  <c r="AB3478" i="20"/>
  <c r="X3478" i="20" s="1"/>
  <c r="W3478" i="20" s="1"/>
  <c r="AC3478" i="20"/>
  <c r="AC3373" i="20"/>
  <c r="AB3373" i="20"/>
  <c r="X3373" i="20" s="1"/>
  <c r="W3373" i="20" s="1"/>
  <c r="AC3134" i="20"/>
  <c r="AB3134" i="20"/>
  <c r="X3134" i="20" s="1"/>
  <c r="W3134" i="20" s="1"/>
  <c r="AB3388" i="20"/>
  <c r="X3388" i="20" s="1"/>
  <c r="W3388" i="20" s="1"/>
  <c r="AC3388" i="20"/>
  <c r="AC3131" i="20"/>
  <c r="AB3131" i="20"/>
  <c r="X3131" i="20" s="1"/>
  <c r="W3131" i="20" s="1"/>
  <c r="AC3469" i="20"/>
  <c r="AB3469" i="20"/>
  <c r="X3469" i="20" s="1"/>
  <c r="W3469" i="20" s="1"/>
  <c r="AB3156" i="20"/>
  <c r="X3156" i="20" s="1"/>
  <c r="W3156" i="20" s="1"/>
  <c r="AC3156" i="20"/>
  <c r="AC3132" i="20"/>
  <c r="AB3132" i="20"/>
  <c r="X3132" i="20" s="1"/>
  <c r="W3132" i="20" s="1"/>
  <c r="AB3471" i="20"/>
  <c r="X3471" i="20" s="1"/>
  <c r="W3471" i="20" s="1"/>
  <c r="AC3471" i="20"/>
  <c r="AC3150" i="20"/>
  <c r="AB3150" i="20"/>
  <c r="X3150" i="20" s="1"/>
  <c r="W3150" i="20" s="1"/>
  <c r="AB3480" i="20"/>
  <c r="X3480" i="20" s="1"/>
  <c r="W3480" i="20" s="1"/>
  <c r="AC3480" i="20"/>
  <c r="AC3385" i="20"/>
  <c r="AB3385" i="20"/>
  <c r="X3385" i="20" s="1"/>
  <c r="W3385" i="20" s="1"/>
  <c r="AC3381" i="20"/>
  <c r="AB3381" i="20"/>
  <c r="X3381" i="20" s="1"/>
  <c r="W3381" i="20" s="1"/>
  <c r="AB3123" i="20"/>
  <c r="X3123" i="20" s="1"/>
  <c r="W3123" i="20" s="1"/>
  <c r="AC3123" i="20"/>
  <c r="AB3474" i="20"/>
  <c r="X3474" i="20" s="1"/>
  <c r="W3474" i="20" s="1"/>
  <c r="AC3474" i="20"/>
  <c r="AC3430" i="20"/>
  <c r="AB3430" i="20"/>
  <c r="X3430" i="20" s="1"/>
  <c r="W3430" i="20" s="1"/>
  <c r="AC3428" i="20"/>
  <c r="AB3428" i="20"/>
  <c r="X3428" i="20" s="1"/>
  <c r="W3428" i="20" s="1"/>
  <c r="AB3505" i="20"/>
  <c r="X3505" i="20" s="1"/>
  <c r="W3505" i="20" s="1"/>
  <c r="AC3505" i="20"/>
  <c r="AC3384" i="20"/>
  <c r="AB3384" i="20"/>
  <c r="X3384" i="20" s="1"/>
  <c r="W3384" i="20" s="1"/>
  <c r="AC3512" i="20"/>
  <c r="AB3512" i="20"/>
  <c r="X3512" i="20" s="1"/>
  <c r="W3512" i="20" s="1"/>
  <c r="AB3386" i="20"/>
  <c r="X3386" i="20" s="1"/>
  <c r="W3386" i="20" s="1"/>
  <c r="AC3386" i="20"/>
  <c r="AC3382" i="20"/>
  <c r="AB3382" i="20"/>
  <c r="X3382" i="20" s="1"/>
  <c r="W3382" i="20" s="1"/>
  <c r="AB3477" i="20"/>
  <c r="X3477" i="20" s="1"/>
  <c r="W3477" i="20" s="1"/>
  <c r="AC3477" i="20"/>
  <c r="AB3485" i="20"/>
  <c r="X3485" i="20" s="1"/>
  <c r="W3485" i="20" s="1"/>
  <c r="AC3485" i="20"/>
  <c r="AB3422" i="20"/>
  <c r="X3422" i="20" s="1"/>
  <c r="W3422" i="20" s="1"/>
  <c r="AC3422" i="20"/>
  <c r="AC3157" i="20"/>
  <c r="AB3157" i="20"/>
  <c r="X3157" i="20" s="1"/>
  <c r="W3157" i="20" s="1"/>
  <c r="AB3417" i="20"/>
  <c r="X3417" i="20" s="1"/>
  <c r="W3417" i="20" s="1"/>
  <c r="AC3417" i="20"/>
  <c r="AC3423" i="20"/>
  <c r="AB3423" i="20"/>
  <c r="X3423" i="20" s="1"/>
  <c r="W3423" i="20" s="1"/>
  <c r="AC3508" i="20"/>
  <c r="AB3508" i="20"/>
  <c r="X3508" i="20" s="1"/>
  <c r="W3508" i="20" s="1"/>
  <c r="AC3141" i="20"/>
  <c r="AB3141" i="20"/>
  <c r="X3141" i="20" s="1"/>
  <c r="W3141" i="20" s="1"/>
  <c r="AB3509" i="20"/>
  <c r="X3509" i="20" s="1"/>
  <c r="W3509" i="20" s="1"/>
  <c r="AC3509" i="20"/>
  <c r="AC3418" i="20"/>
  <c r="AB3418" i="20"/>
  <c r="X3418" i="20" s="1"/>
  <c r="W3418" i="20" s="1"/>
  <c r="AB3380" i="20"/>
  <c r="X3380" i="20" s="1"/>
  <c r="W3380" i="20" s="1"/>
  <c r="AC3380" i="20"/>
  <c r="AC3163" i="20"/>
  <c r="AB3163" i="20"/>
  <c r="X3163" i="20" s="1"/>
  <c r="W3163" i="20" s="1"/>
  <c r="AC3424" i="20"/>
  <c r="AB3424" i="20"/>
  <c r="X3424" i="20" s="1"/>
  <c r="W3424" i="20" s="1"/>
  <c r="AC3429" i="20"/>
  <c r="AB3429" i="20"/>
  <c r="X3429" i="20" s="1"/>
  <c r="W3429" i="20" s="1"/>
  <c r="AC3515" i="20"/>
  <c r="AB3515" i="20"/>
  <c r="X3515" i="20" s="1"/>
  <c r="W3515" i="20" s="1"/>
  <c r="AB3511" i="20"/>
  <c r="X3511" i="20" s="1"/>
  <c r="W3511" i="20" s="1"/>
  <c r="AC3511" i="20"/>
  <c r="AB3425" i="20"/>
  <c r="X3425" i="20" s="1"/>
  <c r="W3425" i="20" s="1"/>
  <c r="AC3425" i="20"/>
  <c r="AC3506" i="20"/>
  <c r="AB3506" i="20"/>
  <c r="X3506" i="20" s="1"/>
  <c r="W3506" i="20" s="1"/>
  <c r="AC3514" i="20"/>
  <c r="AB3514" i="20"/>
  <c r="X3514" i="20" s="1"/>
  <c r="W3514" i="20" s="1"/>
  <c r="AB3507" i="20"/>
  <c r="X3507" i="20" s="1"/>
  <c r="W3507" i="20" s="1"/>
  <c r="AC3507" i="20"/>
  <c r="AB3510" i="20"/>
  <c r="X3510" i="20" s="1"/>
  <c r="W3510" i="20" s="1"/>
  <c r="AC3510" i="20"/>
  <c r="AC3419" i="20"/>
  <c r="AB3419" i="20"/>
  <c r="X3419" i="20" s="1"/>
  <c r="W3419" i="20" s="1"/>
  <c r="AB3167" i="20"/>
  <c r="X3167" i="20" s="1"/>
  <c r="W3167" i="20" s="1"/>
  <c r="AC3167" i="20"/>
  <c r="AB3416" i="20"/>
  <c r="X3416" i="20" s="1"/>
  <c r="W3416" i="20" s="1"/>
  <c r="AC3416" i="20"/>
  <c r="AB3374" i="20"/>
  <c r="X3374" i="20" s="1"/>
  <c r="W3374" i="20" s="1"/>
  <c r="AC3374" i="20"/>
  <c r="AC3421" i="20"/>
  <c r="AB3421" i="20"/>
  <c r="X3421" i="20" s="1"/>
  <c r="W3421" i="20" s="1"/>
  <c r="AB3135" i="20"/>
  <c r="X3135" i="20" s="1"/>
  <c r="W3135" i="20" s="1"/>
  <c r="AC3135" i="20"/>
  <c r="AB3504" i="20"/>
  <c r="X3504" i="20" s="1"/>
  <c r="W3504" i="20" s="1"/>
  <c r="AC3504" i="20"/>
  <c r="AC3375" i="20"/>
  <c r="AB3375" i="20"/>
  <c r="X3375" i="20" s="1"/>
  <c r="W3375" i="20" s="1"/>
  <c r="AC3513" i="20"/>
  <c r="AB3513" i="20"/>
  <c r="X3513" i="20" s="1"/>
  <c r="W3513" i="20" s="1"/>
  <c r="AB3117" i="20"/>
  <c r="X3117" i="20" s="1"/>
  <c r="W3117" i="20" s="1"/>
  <c r="AC3117" i="20"/>
  <c r="AC3426" i="20"/>
  <c r="AB3426" i="20"/>
  <c r="X3426" i="20" s="1"/>
  <c r="W3426" i="20" s="1"/>
  <c r="AB3475" i="20"/>
  <c r="X3475" i="20" s="1"/>
  <c r="W3475" i="20" s="1"/>
  <c r="AC3475" i="20"/>
  <c r="AB3151" i="20"/>
  <c r="X3151" i="20" s="1"/>
  <c r="W3151" i="20" s="1"/>
  <c r="AC3151" i="20"/>
  <c r="AC3427" i="20"/>
  <c r="AB3427" i="20"/>
  <c r="X3427" i="20" s="1"/>
  <c r="W3427" i="20" s="1"/>
  <c r="AC3172" i="20"/>
  <c r="AB3172" i="20"/>
  <c r="X3172" i="20" s="1"/>
  <c r="W3172" i="20" s="1"/>
  <c r="AB3161" i="20"/>
  <c r="X3161" i="20" s="1"/>
  <c r="W3161" i="20" s="1"/>
  <c r="AC3161" i="20"/>
  <c r="AC3181" i="20"/>
  <c r="AB3181" i="20"/>
  <c r="X3181" i="20" s="1"/>
  <c r="W3181" i="20" s="1"/>
  <c r="AB3180" i="20"/>
  <c r="X3180" i="20" s="1"/>
  <c r="W3180" i="20" s="1"/>
  <c r="AC3180" i="20"/>
  <c r="AB3491" i="20"/>
  <c r="X3491" i="20" s="1"/>
  <c r="W3491" i="20" s="1"/>
  <c r="AC3491" i="20"/>
  <c r="AB2675" i="20"/>
  <c r="X2675" i="20" s="1"/>
  <c r="W2675" i="20" s="1"/>
  <c r="AC2675" i="20"/>
  <c r="AC2684" i="20"/>
  <c r="AB2684" i="20"/>
  <c r="X2684" i="20" s="1"/>
  <c r="W2684" i="20" s="1"/>
  <c r="AB2669" i="20"/>
  <c r="X2669" i="20" s="1"/>
  <c r="W2669" i="20" s="1"/>
  <c r="AC2669" i="20"/>
  <c r="AB2682" i="20"/>
  <c r="X2682" i="20" s="1"/>
  <c r="W2682" i="20" s="1"/>
  <c r="AC2682" i="20"/>
  <c r="AC2687" i="20"/>
  <c r="AB2687" i="20"/>
  <c r="X2687" i="20" s="1"/>
  <c r="W2687" i="20" s="1"/>
  <c r="AC2678" i="20"/>
  <c r="AB2678" i="20"/>
  <c r="X2678" i="20" s="1"/>
  <c r="W2678" i="20" s="1"/>
  <c r="AB2671" i="20"/>
  <c r="X2671" i="20" s="1"/>
  <c r="W2671" i="20" s="1"/>
  <c r="AC2671" i="20"/>
  <c r="AC2673" i="20"/>
  <c r="AB2673" i="20"/>
  <c r="X2673" i="20" s="1"/>
  <c r="W2673" i="20" s="1"/>
  <c r="AC2677" i="20"/>
  <c r="AB2677" i="20"/>
  <c r="X2677" i="20" s="1"/>
  <c r="W2677" i="20" s="1"/>
  <c r="AC2676" i="20"/>
  <c r="AB2676" i="20"/>
  <c r="X2676" i="20" s="1"/>
  <c r="W2676" i="20" s="1"/>
  <c r="AB2680" i="20"/>
  <c r="X2680" i="20" s="1"/>
  <c r="W2680" i="20" s="1"/>
  <c r="AC2680" i="20"/>
  <c r="AB2686" i="20"/>
  <c r="X2686" i="20" s="1"/>
  <c r="W2686" i="20" s="1"/>
  <c r="AC2686" i="20"/>
  <c r="AB2683" i="20"/>
  <c r="X2683" i="20" s="1"/>
  <c r="W2683" i="20" s="1"/>
  <c r="AC2683" i="20"/>
  <c r="AC2672" i="20"/>
  <c r="AB2672" i="20"/>
  <c r="X2672" i="20" s="1"/>
  <c r="W2672" i="20" s="1"/>
  <c r="AC2674" i="20"/>
  <c r="AB2674" i="20"/>
  <c r="X2674" i="20" s="1"/>
  <c r="W2674" i="20" s="1"/>
  <c r="AB2681" i="20"/>
  <c r="X2681" i="20" s="1"/>
  <c r="W2681" i="20" s="1"/>
  <c r="AC2681" i="20"/>
  <c r="AB2670" i="20"/>
  <c r="X2670" i="20" s="1"/>
  <c r="W2670" i="20" s="1"/>
  <c r="AC2670" i="20"/>
  <c r="AC2688" i="20"/>
  <c r="AB2688" i="20"/>
  <c r="X2688" i="20" s="1"/>
  <c r="W2688" i="20" s="1"/>
  <c r="AC2685" i="20"/>
  <c r="AB2685" i="20"/>
  <c r="X2685" i="20" s="1"/>
  <c r="W2685" i="20" s="1"/>
  <c r="AB2689" i="20"/>
  <c r="X2689" i="20" s="1"/>
  <c r="W2689" i="20" s="1"/>
  <c r="AC2689" i="20"/>
  <c r="AB2679" i="20"/>
  <c r="X2679" i="20" s="1"/>
  <c r="W2679" i="20" s="1"/>
  <c r="AC2679" i="20"/>
  <c r="AC3183" i="20"/>
  <c r="AB3183" i="20"/>
  <c r="X3183" i="20" s="1"/>
  <c r="W3183" i="20" s="1"/>
  <c r="AC3198" i="20"/>
  <c r="AB3198" i="20"/>
  <c r="X3198" i="20" s="1"/>
  <c r="W3198" i="20" s="1"/>
  <c r="AB3229" i="20"/>
  <c r="X3229" i="20" s="1"/>
  <c r="W3229" i="20" s="1"/>
  <c r="AC3229" i="20"/>
  <c r="AB3194" i="20"/>
  <c r="X3194" i="20" s="1"/>
  <c r="W3194" i="20" s="1"/>
  <c r="AC3194" i="20"/>
  <c r="AC3206" i="20"/>
  <c r="AB3206" i="20"/>
  <c r="X3206" i="20" s="1"/>
  <c r="W3206" i="20" s="1"/>
  <c r="AC3184" i="20"/>
  <c r="AB3184" i="20"/>
  <c r="X3184" i="20" s="1"/>
  <c r="W3184" i="20" s="1"/>
  <c r="AC3191" i="20"/>
  <c r="AB3191" i="20"/>
  <c r="X3191" i="20" s="1"/>
  <c r="W3191" i="20" s="1"/>
  <c r="AC3221" i="20"/>
  <c r="AB3221" i="20"/>
  <c r="X3221" i="20" s="1"/>
  <c r="W3221" i="20" s="1"/>
  <c r="AB3230" i="20"/>
  <c r="X3230" i="20" s="1"/>
  <c r="W3230" i="20" s="1"/>
  <c r="AC3230" i="20"/>
  <c r="AB3207" i="20"/>
  <c r="X3207" i="20" s="1"/>
  <c r="W3207" i="20" s="1"/>
  <c r="AC3207" i="20"/>
  <c r="AB3182" i="20"/>
  <c r="X3182" i="20" s="1"/>
  <c r="W3182" i="20" s="1"/>
  <c r="AC3182" i="20"/>
  <c r="AB3199" i="20"/>
  <c r="X3199" i="20" s="1"/>
  <c r="W3199" i="20" s="1"/>
  <c r="AC3199" i="20"/>
  <c r="AB3193" i="20"/>
  <c r="X3193" i="20" s="1"/>
  <c r="W3193" i="20" s="1"/>
  <c r="AC3193" i="20"/>
  <c r="AB3214" i="20"/>
  <c r="X3214" i="20" s="1"/>
  <c r="W3214" i="20" s="1"/>
  <c r="AC3214" i="20"/>
  <c r="AB3267" i="20"/>
  <c r="X3267" i="20" s="1"/>
  <c r="W3267" i="20" s="1"/>
  <c r="AC3267" i="20"/>
  <c r="AC3202" i="20"/>
  <c r="AB3202" i="20"/>
  <c r="X3202" i="20" s="1"/>
  <c r="W3202" i="20" s="1"/>
  <c r="AC3268" i="20"/>
  <c r="AB3268" i="20"/>
  <c r="X3268" i="20" s="1"/>
  <c r="W3268" i="20" s="1"/>
  <c r="AC3185" i="20"/>
  <c r="AB3185" i="20"/>
  <c r="X3185" i="20" s="1"/>
  <c r="W3185" i="20" s="1"/>
  <c r="AC3246" i="20"/>
  <c r="AB3246" i="20"/>
  <c r="X3246" i="20" s="1"/>
  <c r="W3246" i="20" s="1"/>
  <c r="AC3226" i="20"/>
  <c r="AB3226" i="20"/>
  <c r="X3226" i="20" s="1"/>
  <c r="W3226" i="20" s="1"/>
  <c r="AC3227" i="20"/>
  <c r="AB3227" i="20"/>
  <c r="X3227" i="20" s="1"/>
  <c r="W3227" i="20" s="1"/>
  <c r="AB3208" i="20"/>
  <c r="X3208" i="20" s="1"/>
  <c r="W3208" i="20" s="1"/>
  <c r="AC3208" i="20"/>
  <c r="AC3222" i="20"/>
  <c r="AB3222" i="20"/>
  <c r="X3222" i="20" s="1"/>
  <c r="W3222" i="20" s="1"/>
  <c r="AC3236" i="20"/>
  <c r="AB3236" i="20"/>
  <c r="X3236" i="20" s="1"/>
  <c r="W3236" i="20" s="1"/>
  <c r="AC3192" i="20"/>
  <c r="AB3192" i="20"/>
  <c r="X3192" i="20" s="1"/>
  <c r="W3192" i="20" s="1"/>
  <c r="AC3242" i="20"/>
  <c r="AB3242" i="20"/>
  <c r="X3242" i="20" s="1"/>
  <c r="W3242" i="20" s="1"/>
  <c r="AB3205" i="20"/>
  <c r="X3205" i="20" s="1"/>
  <c r="W3205" i="20" s="1"/>
  <c r="AC3205" i="20"/>
  <c r="AC3223" i="20"/>
  <c r="AB3223" i="20"/>
  <c r="X3223" i="20" s="1"/>
  <c r="W3223" i="20" s="1"/>
  <c r="AB3209" i="20"/>
  <c r="X3209" i="20" s="1"/>
  <c r="W3209" i="20" s="1"/>
  <c r="AC3209" i="20"/>
  <c r="AB3220" i="20"/>
  <c r="X3220" i="20" s="1"/>
  <c r="W3220" i="20" s="1"/>
  <c r="AC3220" i="20"/>
  <c r="AC3203" i="20"/>
  <c r="AB3203" i="20"/>
  <c r="X3203" i="20" s="1"/>
  <c r="W3203" i="20" s="1"/>
  <c r="AB3243" i="20"/>
  <c r="X3243" i="20" s="1"/>
  <c r="W3243" i="20" s="1"/>
  <c r="AC3243" i="20"/>
  <c r="AB3218" i="20"/>
  <c r="X3218" i="20" s="1"/>
  <c r="W3218" i="20" s="1"/>
  <c r="AC3218" i="20"/>
  <c r="AC3195" i="20"/>
  <c r="AB3195" i="20"/>
  <c r="X3195" i="20" s="1"/>
  <c r="W3195" i="20" s="1"/>
  <c r="AB3237" i="20"/>
  <c r="X3237" i="20" s="1"/>
  <c r="W3237" i="20" s="1"/>
  <c r="AC3237" i="20"/>
  <c r="AC3258" i="20"/>
  <c r="AB3258" i="20"/>
  <c r="X3258" i="20" s="1"/>
  <c r="W3258" i="20" s="1"/>
  <c r="AC3231" i="20"/>
  <c r="AB3231" i="20"/>
  <c r="X3231" i="20" s="1"/>
  <c r="W3231" i="20" s="1"/>
  <c r="AB3245" i="20"/>
  <c r="X3245" i="20" s="1"/>
  <c r="W3245" i="20" s="1"/>
  <c r="AC3245" i="20"/>
  <c r="AB3210" i="20"/>
  <c r="X3210" i="20" s="1"/>
  <c r="W3210" i="20" s="1"/>
  <c r="AC3210" i="20"/>
  <c r="AB3216" i="20"/>
  <c r="X3216" i="20" s="1"/>
  <c r="W3216" i="20" s="1"/>
  <c r="AC3216" i="20"/>
  <c r="AC3272" i="20"/>
  <c r="AB3272" i="20"/>
  <c r="X3272" i="20" s="1"/>
  <c r="W3272" i="20" s="1"/>
  <c r="AB3189" i="20"/>
  <c r="X3189" i="20" s="1"/>
  <c r="W3189" i="20" s="1"/>
  <c r="AC3189" i="20"/>
  <c r="AB3219" i="20"/>
  <c r="X3219" i="20" s="1"/>
  <c r="W3219" i="20" s="1"/>
  <c r="AC3219" i="20"/>
  <c r="AB3186" i="20"/>
  <c r="X3186" i="20" s="1"/>
  <c r="W3186" i="20" s="1"/>
  <c r="AC3186" i="20"/>
  <c r="AC3273" i="20"/>
  <c r="AB3273" i="20"/>
  <c r="X3273" i="20" s="1"/>
  <c r="W3273" i="20" s="1"/>
  <c r="AB3265" i="20"/>
  <c r="X3265" i="20" s="1"/>
  <c r="W3265" i="20" s="1"/>
  <c r="AC3265" i="20"/>
  <c r="AB3225" i="20"/>
  <c r="X3225" i="20" s="1"/>
  <c r="W3225" i="20" s="1"/>
  <c r="AC3225" i="20"/>
  <c r="AB3217" i="20"/>
  <c r="X3217" i="20" s="1"/>
  <c r="W3217" i="20" s="1"/>
  <c r="AC3217" i="20"/>
  <c r="AC3238" i="20"/>
  <c r="AB3238" i="20"/>
  <c r="X3238" i="20" s="1"/>
  <c r="W3238" i="20" s="1"/>
  <c r="AB3261" i="20"/>
  <c r="X3261" i="20" s="1"/>
  <c r="W3261" i="20" s="1"/>
  <c r="AC3261" i="20"/>
  <c r="AC3239" i="20"/>
  <c r="AB3239" i="20"/>
  <c r="X3239" i="20" s="1"/>
  <c r="W3239" i="20" s="1"/>
  <c r="AB3190" i="20"/>
  <c r="X3190" i="20" s="1"/>
  <c r="W3190" i="20" s="1"/>
  <c r="AC3190" i="20"/>
  <c r="AB3269" i="20"/>
  <c r="X3269" i="20" s="1"/>
  <c r="W3269" i="20" s="1"/>
  <c r="AC3269" i="20"/>
  <c r="AC3256" i="20"/>
  <c r="AB3256" i="20"/>
  <c r="X3256" i="20" s="1"/>
  <c r="W3256" i="20" s="1"/>
  <c r="AC3204" i="20"/>
  <c r="AB3204" i="20"/>
  <c r="X3204" i="20" s="1"/>
  <c r="W3204" i="20" s="1"/>
  <c r="AC3232" i="20"/>
  <c r="AB3232" i="20"/>
  <c r="X3232" i="20" s="1"/>
  <c r="W3232" i="20" s="1"/>
  <c r="AB3240" i="20"/>
  <c r="X3240" i="20" s="1"/>
  <c r="W3240" i="20" s="1"/>
  <c r="AC3240" i="20"/>
  <c r="AB3247" i="20"/>
  <c r="X3247" i="20" s="1"/>
  <c r="W3247" i="20" s="1"/>
  <c r="AC3247" i="20"/>
  <c r="AB3248" i="20"/>
  <c r="X3248" i="20" s="1"/>
  <c r="W3248" i="20" s="1"/>
  <c r="AC3248" i="20"/>
  <c r="AC3270" i="20"/>
  <c r="AB3270" i="20"/>
  <c r="X3270" i="20" s="1"/>
  <c r="W3270" i="20" s="1"/>
  <c r="AC3260" i="20"/>
  <c r="AB3260" i="20"/>
  <c r="X3260" i="20" s="1"/>
  <c r="W3260" i="20" s="1"/>
  <c r="AC3263" i="20"/>
  <c r="AB3263" i="20"/>
  <c r="X3263" i="20" s="1"/>
  <c r="W3263" i="20" s="1"/>
  <c r="AC3196" i="20"/>
  <c r="AB3196" i="20"/>
  <c r="X3196" i="20" s="1"/>
  <c r="W3196" i="20" s="1"/>
  <c r="AC3224" i="20"/>
  <c r="AB3224" i="20"/>
  <c r="X3224" i="20" s="1"/>
  <c r="W3224" i="20" s="1"/>
  <c r="AC3187" i="20"/>
  <c r="AB3187" i="20"/>
  <c r="X3187" i="20" s="1"/>
  <c r="W3187" i="20" s="1"/>
  <c r="AC3262" i="20"/>
  <c r="AB3262" i="20"/>
  <c r="X3262" i="20" s="1"/>
  <c r="W3262" i="20" s="1"/>
  <c r="AB3228" i="20"/>
  <c r="X3228" i="20" s="1"/>
  <c r="W3228" i="20" s="1"/>
  <c r="AC3228" i="20"/>
  <c r="AB3201" i="20"/>
  <c r="X3201" i="20" s="1"/>
  <c r="W3201" i="20" s="1"/>
  <c r="AC3201" i="20"/>
  <c r="AC3215" i="20"/>
  <c r="AB3215" i="20"/>
  <c r="X3215" i="20" s="1"/>
  <c r="W3215" i="20" s="1"/>
  <c r="AB3233" i="20"/>
  <c r="X3233" i="20" s="1"/>
  <c r="W3233" i="20" s="1"/>
  <c r="AC3233" i="20"/>
  <c r="AC3264" i="20"/>
  <c r="AB3264" i="20"/>
  <c r="X3264" i="20" s="1"/>
  <c r="W3264" i="20" s="1"/>
  <c r="AC3249" i="20"/>
  <c r="AB3249" i="20"/>
  <c r="X3249" i="20" s="1"/>
  <c r="W3249" i="20" s="1"/>
  <c r="AB3211" i="20"/>
  <c r="X3211" i="20" s="1"/>
  <c r="W3211" i="20" s="1"/>
  <c r="AC3211" i="20"/>
  <c r="AC3241" i="20"/>
  <c r="AB3241" i="20"/>
  <c r="X3241" i="20" s="1"/>
  <c r="W3241" i="20" s="1"/>
  <c r="AC3244" i="20"/>
  <c r="AB3244" i="20"/>
  <c r="X3244" i="20" s="1"/>
  <c r="W3244" i="20" s="1"/>
  <c r="AC3266" i="20"/>
  <c r="AB3266" i="20"/>
  <c r="X3266" i="20" s="1"/>
  <c r="W3266" i="20" s="1"/>
  <c r="AC3212" i="20"/>
  <c r="AB3212" i="20"/>
  <c r="X3212" i="20" s="1"/>
  <c r="W3212" i="20" s="1"/>
  <c r="AC3197" i="20"/>
  <c r="AB3197" i="20"/>
  <c r="X3197" i="20" s="1"/>
  <c r="W3197" i="20" s="1"/>
  <c r="AC3234" i="20"/>
  <c r="AB3234" i="20"/>
  <c r="X3234" i="20" s="1"/>
  <c r="W3234" i="20" s="1"/>
  <c r="AB3257" i="20"/>
  <c r="X3257" i="20" s="1"/>
  <c r="W3257" i="20" s="1"/>
  <c r="AC3257" i="20"/>
  <c r="AB3188" i="20"/>
  <c r="X3188" i="20" s="1"/>
  <c r="W3188" i="20" s="1"/>
  <c r="AC3188" i="20"/>
  <c r="AB3271" i="20"/>
  <c r="X3271" i="20" s="1"/>
  <c r="W3271" i="20" s="1"/>
  <c r="AC3271" i="20"/>
  <c r="AB3251" i="20"/>
  <c r="X3251" i="20" s="1"/>
  <c r="W3251" i="20" s="1"/>
  <c r="AC3251" i="20"/>
  <c r="AC3235" i="20"/>
  <c r="AB3235" i="20"/>
  <c r="X3235" i="20" s="1"/>
  <c r="W3235" i="20" s="1"/>
  <c r="AB3252" i="20"/>
  <c r="X3252" i="20" s="1"/>
  <c r="W3252" i="20" s="1"/>
  <c r="AC3252" i="20"/>
  <c r="AB3253" i="20"/>
  <c r="X3253" i="20" s="1"/>
  <c r="W3253" i="20" s="1"/>
  <c r="AC3253" i="20"/>
  <c r="AB3254" i="20"/>
  <c r="X3254" i="20" s="1"/>
  <c r="W3254" i="20" s="1"/>
  <c r="AC3254" i="20"/>
  <c r="AB3255" i="20"/>
  <c r="X3255" i="20" s="1"/>
  <c r="W3255" i="20" s="1"/>
  <c r="AC3255" i="20"/>
  <c r="AC3213" i="20"/>
  <c r="AB3213" i="20"/>
  <c r="X3213" i="20" s="1"/>
  <c r="W3213" i="20" s="1"/>
  <c r="AB3250" i="20"/>
  <c r="X3250" i="20" s="1"/>
  <c r="W3250" i="20" s="1"/>
  <c r="AC3250" i="20"/>
  <c r="AC3200" i="20"/>
  <c r="AB3200" i="20"/>
  <c r="X3200" i="20" s="1"/>
  <c r="W3200" i="20" s="1"/>
  <c r="AC3259" i="20"/>
  <c r="AB3259" i="20"/>
  <c r="X3259" i="20" s="1"/>
  <c r="W3259" i="20" s="1"/>
  <c r="AC3274" i="20"/>
  <c r="AB3274" i="20"/>
  <c r="X3274" i="20" s="1"/>
  <c r="W3274" i="20" s="1"/>
  <c r="AC3276" i="20"/>
  <c r="AB3276" i="20"/>
  <c r="X3276" i="20" s="1"/>
  <c r="W3276" i="20" s="1"/>
  <c r="AC3275" i="20"/>
  <c r="AB3275" i="20"/>
  <c r="X3275" i="20" s="1"/>
  <c r="W3275" i="20" s="1"/>
  <c r="AB3278" i="20"/>
  <c r="X3278" i="20" s="1"/>
  <c r="W3278" i="20" s="1"/>
  <c r="AC3278" i="20"/>
  <c r="AC3282" i="20"/>
  <c r="AB3282" i="20"/>
  <c r="X3282" i="20" s="1"/>
  <c r="W3282" i="20" s="1"/>
  <c r="AB3292" i="20"/>
  <c r="X3292" i="20" s="1"/>
  <c r="W3292" i="20" s="1"/>
  <c r="AC3292" i="20"/>
  <c r="AB3293" i="20"/>
  <c r="X3293" i="20" s="1"/>
  <c r="W3293" i="20" s="1"/>
  <c r="AC3293" i="20"/>
  <c r="AC3313" i="20"/>
  <c r="AB3313" i="20"/>
  <c r="X3313" i="20" s="1"/>
  <c r="W3313" i="20" s="1"/>
  <c r="AC3281" i="20"/>
  <c r="AB3281" i="20"/>
  <c r="X3281" i="20" s="1"/>
  <c r="W3281" i="20" s="1"/>
  <c r="AB3279" i="20"/>
  <c r="X3279" i="20" s="1"/>
  <c r="W3279" i="20" s="1"/>
  <c r="AC3279" i="20"/>
  <c r="AC3289" i="20"/>
  <c r="AB3289" i="20"/>
  <c r="X3289" i="20" s="1"/>
  <c r="W3289" i="20" s="1"/>
  <c r="AC3306" i="20"/>
  <c r="AB3306" i="20"/>
  <c r="X3306" i="20" s="1"/>
  <c r="W3306" i="20" s="1"/>
  <c r="AB3280" i="20"/>
  <c r="X3280" i="20" s="1"/>
  <c r="W3280" i="20" s="1"/>
  <c r="AC3280" i="20"/>
  <c r="AC3284" i="20"/>
  <c r="AB3284" i="20"/>
  <c r="X3284" i="20" s="1"/>
  <c r="W3284" i="20" s="1"/>
  <c r="AB3277" i="20"/>
  <c r="X3277" i="20" s="1"/>
  <c r="W3277" i="20" s="1"/>
  <c r="AC3277" i="20"/>
  <c r="AC3437" i="20"/>
  <c r="AB3437" i="20"/>
  <c r="X3437" i="20" s="1"/>
  <c r="W3437" i="20" s="1"/>
  <c r="AC3283" i="20"/>
  <c r="AB3283" i="20"/>
  <c r="X3283" i="20" s="1"/>
  <c r="W3283" i="20" s="1"/>
  <c r="AC3314" i="20"/>
  <c r="AB3314" i="20"/>
  <c r="X3314" i="20" s="1"/>
  <c r="W3314" i="20" s="1"/>
  <c r="AC3290" i="20"/>
  <c r="AB3290" i="20"/>
  <c r="X3290" i="20" s="1"/>
  <c r="W3290" i="20" s="1"/>
  <c r="AB3307" i="20"/>
  <c r="X3307" i="20" s="1"/>
  <c r="W3307" i="20" s="1"/>
  <c r="AC3307" i="20"/>
  <c r="AC3287" i="20"/>
  <c r="AB3287" i="20"/>
  <c r="X3287" i="20" s="1"/>
  <c r="W3287" i="20" s="1"/>
  <c r="AC3285" i="20"/>
  <c r="AB3285" i="20"/>
  <c r="X3285" i="20" s="1"/>
  <c r="W3285" i="20" s="1"/>
  <c r="AB3315" i="20"/>
  <c r="X3315" i="20" s="1"/>
  <c r="W3315" i="20" s="1"/>
  <c r="AC3315" i="20"/>
  <c r="AC3497" i="20"/>
  <c r="AB3497" i="20"/>
  <c r="X3497" i="20" s="1"/>
  <c r="W3497" i="20" s="1"/>
  <c r="AB3432" i="20"/>
  <c r="X3432" i="20" s="1"/>
  <c r="W3432" i="20" s="1"/>
  <c r="AC3432" i="20"/>
  <c r="AC3291" i="20"/>
  <c r="AB3291" i="20"/>
  <c r="X3291" i="20" s="1"/>
  <c r="W3291" i="20" s="1"/>
  <c r="AB3499" i="20"/>
  <c r="X3499" i="20" s="1"/>
  <c r="W3499" i="20" s="1"/>
  <c r="AC3499" i="20"/>
  <c r="AB3312" i="20"/>
  <c r="X3312" i="20" s="1"/>
  <c r="W3312" i="20" s="1"/>
  <c r="AC3312" i="20"/>
  <c r="AB3298" i="20"/>
  <c r="X3298" i="20" s="1"/>
  <c r="W3298" i="20" s="1"/>
  <c r="AC3298" i="20"/>
  <c r="AC3317" i="20"/>
  <c r="AB3317" i="20"/>
  <c r="X3317" i="20" s="1"/>
  <c r="W3317" i="20" s="1"/>
  <c r="AB3318" i="20"/>
  <c r="X3318" i="20" s="1"/>
  <c r="W3318" i="20" s="1"/>
  <c r="AC3318" i="20"/>
  <c r="AC3297" i="20"/>
  <c r="AB3297" i="20"/>
  <c r="X3297" i="20" s="1"/>
  <c r="W3297" i="20" s="1"/>
  <c r="AB3438" i="20"/>
  <c r="X3438" i="20" s="1"/>
  <c r="W3438" i="20" s="1"/>
  <c r="AC3438" i="20"/>
  <c r="AC3502" i="20"/>
  <c r="AB3502" i="20"/>
  <c r="X3502" i="20" s="1"/>
  <c r="W3502" i="20" s="1"/>
  <c r="AC3308" i="20"/>
  <c r="AB3308" i="20"/>
  <c r="X3308" i="20" s="1"/>
  <c r="W3308" i="20" s="1"/>
  <c r="AC3288" i="20"/>
  <c r="AB3288" i="20"/>
  <c r="X3288" i="20" s="1"/>
  <c r="W3288" i="20" s="1"/>
  <c r="AC3494" i="20"/>
  <c r="AB3494" i="20"/>
  <c r="X3494" i="20" s="1"/>
  <c r="W3494" i="20" s="1"/>
  <c r="AC3299" i="20"/>
  <c r="AB3299" i="20"/>
  <c r="X3299" i="20" s="1"/>
  <c r="W3299" i="20" s="1"/>
  <c r="AB3493" i="20"/>
  <c r="X3493" i="20" s="1"/>
  <c r="W3493" i="20" s="1"/>
  <c r="AC3493" i="20"/>
  <c r="AC3294" i="20"/>
  <c r="AB3294" i="20"/>
  <c r="X3294" i="20" s="1"/>
  <c r="W3294" i="20" s="1"/>
  <c r="AB3309" i="20"/>
  <c r="X3309" i="20" s="1"/>
  <c r="W3309" i="20" s="1"/>
  <c r="AC3309" i="20"/>
  <c r="AC3395" i="20"/>
  <c r="AB3395" i="20"/>
  <c r="X3395" i="20" s="1"/>
  <c r="W3395" i="20" s="1"/>
  <c r="AC3311" i="20"/>
  <c r="AB3311" i="20"/>
  <c r="X3311" i="20" s="1"/>
  <c r="W3311" i="20" s="1"/>
  <c r="AB3439" i="20"/>
  <c r="X3439" i="20" s="1"/>
  <c r="W3439" i="20" s="1"/>
  <c r="AC3439" i="20"/>
  <c r="AB3390" i="20"/>
  <c r="X3390" i="20" s="1"/>
  <c r="W3390" i="20" s="1"/>
  <c r="AC3390" i="20"/>
  <c r="AC3391" i="20"/>
  <c r="AB3391" i="20"/>
  <c r="X3391" i="20" s="1"/>
  <c r="W3391" i="20" s="1"/>
  <c r="AB3492" i="20"/>
  <c r="X3492" i="20" s="1"/>
  <c r="W3492" i="20" s="1"/>
  <c r="AC3492" i="20"/>
  <c r="AB3392" i="20"/>
  <c r="X3392" i="20" s="1"/>
  <c r="W3392" i="20" s="1"/>
  <c r="AC3392" i="20"/>
  <c r="AB3316" i="20"/>
  <c r="X3316" i="20" s="1"/>
  <c r="W3316" i="20" s="1"/>
  <c r="AC3316" i="20"/>
  <c r="AC3434" i="20"/>
  <c r="AB3434" i="20"/>
  <c r="X3434" i="20" s="1"/>
  <c r="W3434" i="20" s="1"/>
  <c r="AC3295" i="20"/>
  <c r="AB3295" i="20"/>
  <c r="X3295" i="20" s="1"/>
  <c r="W3295" i="20" s="1"/>
  <c r="AB3286" i="20"/>
  <c r="X3286" i="20" s="1"/>
  <c r="W3286" i="20" s="1"/>
  <c r="AC3286" i="20"/>
  <c r="AC3394" i="20"/>
  <c r="AB3394" i="20"/>
  <c r="X3394" i="20" s="1"/>
  <c r="W3394" i="20" s="1"/>
  <c r="AC3498" i="20"/>
  <c r="AB3498" i="20"/>
  <c r="X3498" i="20" s="1"/>
  <c r="W3498" i="20" s="1"/>
  <c r="AB3300" i="20"/>
  <c r="X3300" i="20" s="1"/>
  <c r="W3300" i="20" s="1"/>
  <c r="AC3300" i="20"/>
  <c r="AC3301" i="20"/>
  <c r="AB3301" i="20"/>
  <c r="X3301" i="20" s="1"/>
  <c r="W3301" i="20" s="1"/>
  <c r="AC3398" i="20"/>
  <c r="AB3398" i="20"/>
  <c r="X3398" i="20" s="1"/>
  <c r="W3398" i="20" s="1"/>
  <c r="AC3393" i="20"/>
  <c r="AB3393" i="20"/>
  <c r="X3393" i="20" s="1"/>
  <c r="W3393" i="20" s="1"/>
  <c r="AB3495" i="20"/>
  <c r="X3495" i="20" s="1"/>
  <c r="W3495" i="20" s="1"/>
  <c r="AC3495" i="20"/>
  <c r="AB3389" i="20"/>
  <c r="X3389" i="20" s="1"/>
  <c r="W3389" i="20" s="1"/>
  <c r="AC3389" i="20"/>
  <c r="AB3444" i="20"/>
  <c r="X3444" i="20" s="1"/>
  <c r="W3444" i="20" s="1"/>
  <c r="AC3444" i="20"/>
  <c r="AB3526" i="20"/>
  <c r="X3526" i="20" s="1"/>
  <c r="W3526" i="20" s="1"/>
  <c r="AC3526" i="20"/>
  <c r="AC3310" i="20"/>
  <c r="AB3310" i="20"/>
  <c r="X3310" i="20" s="1"/>
  <c r="W3310" i="20" s="1"/>
  <c r="AC3397" i="20"/>
  <c r="AB3397" i="20"/>
  <c r="X3397" i="20" s="1"/>
  <c r="W3397" i="20" s="1"/>
  <c r="AC3521" i="20"/>
  <c r="AB3521" i="20"/>
  <c r="X3521" i="20" s="1"/>
  <c r="W3521" i="20" s="1"/>
  <c r="AB3516" i="20"/>
  <c r="X3516" i="20" s="1"/>
  <c r="W3516" i="20" s="1"/>
  <c r="AC3516" i="20"/>
  <c r="AC3528" i="20"/>
  <c r="AB3528" i="20"/>
  <c r="X3528" i="20" s="1"/>
  <c r="W3528" i="20" s="1"/>
  <c r="AB3302" i="20"/>
  <c r="X3302" i="20" s="1"/>
  <c r="W3302" i="20" s="1"/>
  <c r="AC3302" i="20"/>
  <c r="AC3446" i="20"/>
  <c r="AB3446" i="20"/>
  <c r="X3446" i="20" s="1"/>
  <c r="W3446" i="20" s="1"/>
  <c r="AB3447" i="20"/>
  <c r="X3447" i="20" s="1"/>
  <c r="W3447" i="20" s="1"/>
  <c r="AC3447" i="20"/>
  <c r="AC3500" i="20"/>
  <c r="AB3500" i="20"/>
  <c r="X3500" i="20" s="1"/>
  <c r="W3500" i="20" s="1"/>
  <c r="AC3319" i="20"/>
  <c r="AB3319" i="20"/>
  <c r="X3319" i="20" s="1"/>
  <c r="W3319" i="20" s="1"/>
  <c r="AB3501" i="20"/>
  <c r="X3501" i="20" s="1"/>
  <c r="W3501" i="20" s="1"/>
  <c r="AC3501" i="20"/>
  <c r="AB3517" i="20"/>
  <c r="X3517" i="20" s="1"/>
  <c r="W3517" i="20" s="1"/>
  <c r="AC3517" i="20"/>
  <c r="AC3522" i="20"/>
  <c r="AB3522" i="20"/>
  <c r="X3522" i="20" s="1"/>
  <c r="W3522" i="20" s="1"/>
  <c r="AC3520" i="20"/>
  <c r="AB3520" i="20"/>
  <c r="X3520" i="20" s="1"/>
  <c r="W3520" i="20" s="1"/>
  <c r="AB3435" i="20"/>
  <c r="X3435" i="20" s="1"/>
  <c r="W3435" i="20" s="1"/>
  <c r="AC3435" i="20"/>
  <c r="AB3523" i="20"/>
  <c r="X3523" i="20" s="1"/>
  <c r="W3523" i="20" s="1"/>
  <c r="AC3523" i="20"/>
  <c r="AC3524" i="20"/>
  <c r="AB3524" i="20"/>
  <c r="X3524" i="20" s="1"/>
  <c r="W3524" i="20" s="1"/>
  <c r="AC3433" i="20"/>
  <c r="AB3433" i="20"/>
  <c r="X3433" i="20" s="1"/>
  <c r="W3433" i="20" s="1"/>
  <c r="AB3518" i="20"/>
  <c r="X3518" i="20" s="1"/>
  <c r="W3518" i="20" s="1"/>
  <c r="AC3518" i="20"/>
  <c r="AB3436" i="20"/>
  <c r="X3436" i="20" s="1"/>
  <c r="W3436" i="20" s="1"/>
  <c r="AC3436" i="20"/>
  <c r="AC3440" i="20"/>
  <c r="AB3440" i="20"/>
  <c r="X3440" i="20" s="1"/>
  <c r="W3440" i="20" s="1"/>
  <c r="AC3396" i="20"/>
  <c r="AB3396" i="20"/>
  <c r="X3396" i="20" s="1"/>
  <c r="W3396" i="20" s="1"/>
  <c r="AC3496" i="20"/>
  <c r="AB3496" i="20"/>
  <c r="X3496" i="20" s="1"/>
  <c r="W3496" i="20" s="1"/>
  <c r="AC3303" i="20"/>
  <c r="AB3303" i="20"/>
  <c r="X3303" i="20" s="1"/>
  <c r="W3303" i="20" s="1"/>
  <c r="AB3519" i="20"/>
  <c r="X3519" i="20" s="1"/>
  <c r="W3519" i="20" s="1"/>
  <c r="AC3519" i="20"/>
  <c r="AB3431" i="20"/>
  <c r="X3431" i="20" s="1"/>
  <c r="W3431" i="20" s="1"/>
  <c r="AC3431" i="20"/>
  <c r="AC3296" i="20"/>
  <c r="AB3296" i="20"/>
  <c r="X3296" i="20" s="1"/>
  <c r="W3296" i="20" s="1"/>
  <c r="AB3304" i="20"/>
  <c r="X3304" i="20" s="1"/>
  <c r="W3304" i="20" s="1"/>
  <c r="AC3304" i="20"/>
  <c r="AB3305" i="20"/>
  <c r="X3305" i="20" s="1"/>
  <c r="W3305" i="20" s="1"/>
  <c r="AC3305" i="20"/>
  <c r="AB3441" i="20"/>
  <c r="X3441" i="20" s="1"/>
  <c r="W3441" i="20" s="1"/>
  <c r="AC3441" i="20"/>
  <c r="AC3442" i="20"/>
  <c r="AB3442" i="20"/>
  <c r="X3442" i="20" s="1"/>
  <c r="W3442" i="20" s="1"/>
  <c r="AC3445" i="20"/>
  <c r="AB3445" i="20"/>
  <c r="X3445" i="20" s="1"/>
  <c r="W3445" i="20" s="1"/>
  <c r="AB3525" i="20"/>
  <c r="X3525" i="20" s="1"/>
  <c r="W3525" i="20" s="1"/>
  <c r="AC3525" i="20"/>
  <c r="AC3527" i="20"/>
  <c r="AB3527" i="20"/>
  <c r="X3527" i="20" s="1"/>
  <c r="W3527" i="20" s="1"/>
  <c r="AB3443" i="20"/>
  <c r="X3443" i="20" s="1"/>
  <c r="W3443" i="20" s="1"/>
  <c r="AC3443" i="20"/>
  <c r="AC3448" i="20"/>
  <c r="AB3448" i="20"/>
  <c r="X3448" i="20" s="1"/>
  <c r="W3448" i="20" s="1"/>
  <c r="AB3325" i="20"/>
  <c r="X3325" i="20" s="1"/>
  <c r="W3325" i="20" s="1"/>
  <c r="AC3325" i="20"/>
  <c r="AC3335" i="20"/>
  <c r="AB3335" i="20"/>
  <c r="X3335" i="20" s="1"/>
  <c r="W3335" i="20" s="1"/>
  <c r="AB3328" i="20"/>
  <c r="X3328" i="20" s="1"/>
  <c r="W3328" i="20" s="1"/>
  <c r="AC3328" i="20"/>
  <c r="AC3320" i="20"/>
  <c r="AB3320" i="20"/>
  <c r="X3320" i="20" s="1"/>
  <c r="W3320" i="20" s="1"/>
  <c r="AC3323" i="20"/>
  <c r="AB3323" i="20"/>
  <c r="X3323" i="20" s="1"/>
  <c r="W3323" i="20" s="1"/>
  <c r="AC3321" i="20"/>
  <c r="AB3321" i="20"/>
  <c r="X3321" i="20" s="1"/>
  <c r="W3321" i="20" s="1"/>
  <c r="AC3322" i="20"/>
  <c r="AB3322" i="20"/>
  <c r="X3322" i="20" s="1"/>
  <c r="W3322" i="20" s="1"/>
  <c r="AC3346" i="20"/>
  <c r="AB3346" i="20"/>
  <c r="X3346" i="20" s="1"/>
  <c r="W3346" i="20" s="1"/>
  <c r="AC3334" i="20"/>
  <c r="AB3334" i="20"/>
  <c r="X3334" i="20" s="1"/>
  <c r="W3334" i="20" s="1"/>
  <c r="AB3336" i="20"/>
  <c r="X3336" i="20" s="1"/>
  <c r="W3336" i="20" s="1"/>
  <c r="AC3336" i="20"/>
  <c r="AC3326" i="20"/>
  <c r="AB3326" i="20"/>
  <c r="X3326" i="20" s="1"/>
  <c r="W3326" i="20" s="1"/>
  <c r="AB3347" i="20"/>
  <c r="X3347" i="20" s="1"/>
  <c r="W3347" i="20" s="1"/>
  <c r="AC3347" i="20"/>
  <c r="AC3331" i="20"/>
  <c r="AB3331" i="20"/>
  <c r="X3331" i="20" s="1"/>
  <c r="W3331" i="20" s="1"/>
  <c r="AC3338" i="20"/>
  <c r="AB3338" i="20"/>
  <c r="X3338" i="20" s="1"/>
  <c r="W3338" i="20" s="1"/>
  <c r="AB3332" i="20"/>
  <c r="X3332" i="20" s="1"/>
  <c r="W3332" i="20" s="1"/>
  <c r="AC3332" i="20"/>
  <c r="AB3337" i="20"/>
  <c r="X3337" i="20" s="1"/>
  <c r="W3337" i="20" s="1"/>
  <c r="AC3337" i="20"/>
  <c r="AB3348" i="20"/>
  <c r="X3348" i="20" s="1"/>
  <c r="W3348" i="20" s="1"/>
  <c r="AC3348" i="20"/>
  <c r="AB3339" i="20"/>
  <c r="X3339" i="20" s="1"/>
  <c r="W3339" i="20" s="1"/>
  <c r="AC3339" i="20"/>
  <c r="AC3329" i="20"/>
  <c r="AB3329" i="20"/>
  <c r="X3329" i="20" s="1"/>
  <c r="W3329" i="20" s="1"/>
  <c r="AC3333" i="20"/>
  <c r="AB3333" i="20"/>
  <c r="X3333" i="20" s="1"/>
  <c r="W3333" i="20" s="1"/>
  <c r="AC3327" i="20"/>
  <c r="AB3327" i="20"/>
  <c r="X3327" i="20" s="1"/>
  <c r="W3327" i="20" s="1"/>
  <c r="AB3349" i="20"/>
  <c r="X3349" i="20" s="1"/>
  <c r="W3349" i="20" s="1"/>
  <c r="AC3349" i="20"/>
  <c r="AB3344" i="20"/>
  <c r="X3344" i="20" s="1"/>
  <c r="W3344" i="20" s="1"/>
  <c r="AC3344" i="20"/>
  <c r="AC3340" i="20"/>
  <c r="AB3340" i="20"/>
  <c r="X3340" i="20" s="1"/>
  <c r="W3340" i="20" s="1"/>
  <c r="AB3351" i="20"/>
  <c r="X3351" i="20" s="1"/>
  <c r="W3351" i="20" s="1"/>
  <c r="AC3351" i="20"/>
  <c r="AB3345" i="20"/>
  <c r="X3345" i="20" s="1"/>
  <c r="W3345" i="20" s="1"/>
  <c r="AC3345" i="20"/>
  <c r="AB3324" i="20"/>
  <c r="X3324" i="20" s="1"/>
  <c r="W3324" i="20" s="1"/>
  <c r="AC3324" i="20"/>
  <c r="AC3350" i="20"/>
  <c r="AB3350" i="20"/>
  <c r="X3350" i="20" s="1"/>
  <c r="W3350" i="20" s="1"/>
  <c r="AC3330" i="20"/>
  <c r="AB3330" i="20"/>
  <c r="X3330" i="20" s="1"/>
  <c r="W3330" i="20" s="1"/>
  <c r="AB3341" i="20"/>
  <c r="X3341" i="20" s="1"/>
  <c r="W3341" i="20" s="1"/>
  <c r="AC3341" i="20"/>
  <c r="AB3342" i="20"/>
  <c r="X3342" i="20" s="1"/>
  <c r="W3342" i="20" s="1"/>
  <c r="AC3342" i="20"/>
  <c r="AC3343" i="20"/>
  <c r="AB3343" i="20"/>
  <c r="X3343" i="20" s="1"/>
  <c r="W3343" i="20" s="1"/>
  <c r="AC3352" i="20"/>
  <c r="AB3352" i="20"/>
  <c r="X3352" i="20" s="1"/>
  <c r="W3352" i="20" s="1"/>
  <c r="AB3645" i="20"/>
  <c r="X3645" i="20" s="1"/>
  <c r="W3645" i="20" s="1"/>
  <c r="AC3645" i="20"/>
  <c r="AB3758" i="20"/>
  <c r="X3758" i="20" s="1"/>
  <c r="W3758" i="20" s="1"/>
  <c r="AC3758" i="20"/>
  <c r="AC3756" i="20"/>
  <c r="AB3756" i="20"/>
  <c r="X3756" i="20" s="1"/>
  <c r="W3756" i="20" s="1"/>
  <c r="AC3539" i="20"/>
  <c r="AB3539" i="20"/>
  <c r="X3539" i="20" s="1"/>
  <c r="W3539" i="20" s="1"/>
  <c r="AB3671" i="20"/>
  <c r="X3671" i="20" s="1"/>
  <c r="W3671" i="20" s="1"/>
  <c r="AC3671" i="20"/>
  <c r="AB3559" i="20"/>
  <c r="X3559" i="20" s="1"/>
  <c r="W3559" i="20" s="1"/>
  <c r="AC3559" i="20"/>
  <c r="AB3672" i="20"/>
  <c r="X3672" i="20" s="1"/>
  <c r="W3672" i="20" s="1"/>
  <c r="AC3672" i="20"/>
  <c r="AC3711" i="20"/>
  <c r="AB3711" i="20"/>
  <c r="X3711" i="20" s="1"/>
  <c r="W3711" i="20" s="1"/>
  <c r="AC3709" i="20"/>
  <c r="AB3709" i="20"/>
  <c r="X3709" i="20" s="1"/>
  <c r="W3709" i="20" s="1"/>
  <c r="AC3585" i="20"/>
  <c r="AB3585" i="20"/>
  <c r="X3585" i="20" s="1"/>
  <c r="W3585" i="20" s="1"/>
  <c r="AB3757" i="20"/>
  <c r="X3757" i="20" s="1"/>
  <c r="W3757" i="20" s="1"/>
  <c r="AC3757" i="20"/>
  <c r="AB3780" i="20"/>
  <c r="X3780" i="20" s="1"/>
  <c r="W3780" i="20" s="1"/>
  <c r="AC3780" i="20"/>
  <c r="AB3558" i="20"/>
  <c r="X3558" i="20" s="1"/>
  <c r="W3558" i="20" s="1"/>
  <c r="AC3558" i="20"/>
  <c r="AB3707" i="20"/>
  <c r="X3707" i="20" s="1"/>
  <c r="W3707" i="20" s="1"/>
  <c r="AC3707" i="20"/>
  <c r="AC3530" i="20"/>
  <c r="AB3530" i="20"/>
  <c r="X3530" i="20" s="1"/>
  <c r="W3530" i="20" s="1"/>
  <c r="AB3712" i="20"/>
  <c r="X3712" i="20" s="1"/>
  <c r="W3712" i="20" s="1"/>
  <c r="AC3712" i="20"/>
  <c r="AB3669" i="20"/>
  <c r="X3669" i="20" s="1"/>
  <c r="W3669" i="20" s="1"/>
  <c r="AC3669" i="20"/>
  <c r="AC3783" i="20"/>
  <c r="AB3783" i="20"/>
  <c r="X3783" i="20" s="1"/>
  <c r="W3783" i="20" s="1"/>
  <c r="AC3779" i="20"/>
  <c r="AB3779" i="20"/>
  <c r="X3779" i="20" s="1"/>
  <c r="W3779" i="20" s="1"/>
  <c r="AC3560" i="20"/>
  <c r="AB3560" i="20"/>
  <c r="X3560" i="20" s="1"/>
  <c r="W3560" i="20" s="1"/>
  <c r="AC3708" i="20"/>
  <c r="AB3708" i="20"/>
  <c r="X3708" i="20" s="1"/>
  <c r="W3708" i="20" s="1"/>
  <c r="AB3646" i="20"/>
  <c r="X3646" i="20" s="1"/>
  <c r="W3646" i="20" s="1"/>
  <c r="AC3646" i="20"/>
  <c r="AC3599" i="20"/>
  <c r="AB3599" i="20"/>
  <c r="X3599" i="20" s="1"/>
  <c r="W3599" i="20" s="1"/>
  <c r="AC3601" i="20"/>
  <c r="AB3601" i="20"/>
  <c r="X3601" i="20" s="1"/>
  <c r="W3601" i="20" s="1"/>
  <c r="AC3714" i="20"/>
  <c r="AB3714" i="20"/>
  <c r="X3714" i="20" s="1"/>
  <c r="W3714" i="20" s="1"/>
  <c r="AC3674" i="20"/>
  <c r="AB3674" i="20"/>
  <c r="X3674" i="20" s="1"/>
  <c r="W3674" i="20" s="1"/>
  <c r="AB3603" i="20"/>
  <c r="X3603" i="20" s="1"/>
  <c r="W3603" i="20" s="1"/>
  <c r="AC3603" i="20"/>
  <c r="AC3713" i="20"/>
  <c r="AB3713" i="20"/>
  <c r="X3713" i="20" s="1"/>
  <c r="W3713" i="20" s="1"/>
  <c r="AC3759" i="20"/>
  <c r="AB3759" i="20"/>
  <c r="X3759" i="20" s="1"/>
  <c r="W3759" i="20" s="1"/>
  <c r="AC3673" i="20"/>
  <c r="AB3673" i="20"/>
  <c r="X3673" i="20" s="1"/>
  <c r="W3673" i="20" s="1"/>
  <c r="AB3600" i="20"/>
  <c r="X3600" i="20" s="1"/>
  <c r="W3600" i="20" s="1"/>
  <c r="AC3600" i="20"/>
  <c r="AB3538" i="20"/>
  <c r="X3538" i="20" s="1"/>
  <c r="W3538" i="20" s="1"/>
  <c r="AC3538" i="20"/>
  <c r="AB3777" i="20"/>
  <c r="X3777" i="20" s="1"/>
  <c r="W3777" i="20" s="1"/>
  <c r="AC3777" i="20"/>
  <c r="AC3781" i="20"/>
  <c r="AB3781" i="20"/>
  <c r="X3781" i="20" s="1"/>
  <c r="W3781" i="20" s="1"/>
  <c r="AC3782" i="20"/>
  <c r="AB3782" i="20"/>
  <c r="X3782" i="20" s="1"/>
  <c r="W3782" i="20" s="1"/>
  <c r="AC3604" i="20"/>
  <c r="AB3604" i="20"/>
  <c r="X3604" i="20" s="1"/>
  <c r="W3604" i="20" s="1"/>
  <c r="AC3778" i="20"/>
  <c r="AB3778" i="20"/>
  <c r="X3778" i="20" s="1"/>
  <c r="W3778" i="20" s="1"/>
  <c r="AC3760" i="20"/>
  <c r="AB3760" i="20"/>
  <c r="X3760" i="20" s="1"/>
  <c r="W3760" i="20" s="1"/>
  <c r="AC3710" i="20"/>
  <c r="AB3710" i="20"/>
  <c r="X3710" i="20" s="1"/>
  <c r="W3710" i="20" s="1"/>
  <c r="AB3670" i="20"/>
  <c r="X3670" i="20" s="1"/>
  <c r="W3670" i="20" s="1"/>
  <c r="AC3670" i="20"/>
  <c r="AC3647" i="20"/>
  <c r="AB3647" i="20"/>
  <c r="X3647" i="20" s="1"/>
  <c r="W3647" i="20" s="1"/>
  <c r="AB3540" i="20"/>
  <c r="X3540" i="20" s="1"/>
  <c r="W3540" i="20" s="1"/>
  <c r="AC3540" i="20"/>
  <c r="AC3602" i="20"/>
  <c r="AB3602" i="20"/>
  <c r="X3602" i="20" s="1"/>
  <c r="W3602" i="20" s="1"/>
  <c r="AC3784" i="20"/>
  <c r="AB3784" i="20"/>
  <c r="X3784" i="20" s="1"/>
  <c r="W3784" i="20" s="1"/>
  <c r="AB3715" i="20"/>
  <c r="X3715" i="20" s="1"/>
  <c r="W3715" i="20" s="1"/>
  <c r="AC3715" i="20"/>
  <c r="AC3533" i="20"/>
  <c r="AB3533" i="20"/>
  <c r="X3533" i="20" s="1"/>
  <c r="W3533" i="20" s="1"/>
  <c r="AC3531" i="20"/>
  <c r="AB3531" i="20"/>
  <c r="X3531" i="20" s="1"/>
  <c r="W3531" i="20" s="1"/>
  <c r="AC3651" i="20"/>
  <c r="AB3651" i="20"/>
  <c r="X3651" i="20" s="1"/>
  <c r="W3651" i="20" s="1"/>
  <c r="AC3648" i="20"/>
  <c r="AB3648" i="20"/>
  <c r="X3648" i="20" s="1"/>
  <c r="W3648" i="20" s="1"/>
  <c r="AB3676" i="20"/>
  <c r="X3676" i="20" s="1"/>
  <c r="W3676" i="20" s="1"/>
  <c r="AC3676" i="20"/>
  <c r="AC3650" i="20"/>
  <c r="AB3650" i="20"/>
  <c r="X3650" i="20" s="1"/>
  <c r="W3650" i="20" s="1"/>
  <c r="AC3675" i="20"/>
  <c r="AB3675" i="20"/>
  <c r="X3675" i="20" s="1"/>
  <c r="W3675" i="20" s="1"/>
  <c r="AB3545" i="20"/>
  <c r="X3545" i="20" s="1"/>
  <c r="W3545" i="20" s="1"/>
  <c r="AC3545" i="20"/>
  <c r="AC3724" i="20"/>
  <c r="AB3724" i="20"/>
  <c r="X3724" i="20" s="1"/>
  <c r="W3724" i="20" s="1"/>
  <c r="AC3587" i="20"/>
  <c r="AB3587" i="20"/>
  <c r="X3587" i="20" s="1"/>
  <c r="W3587" i="20" s="1"/>
  <c r="AB3543" i="20"/>
  <c r="X3543" i="20" s="1"/>
  <c r="W3543" i="20" s="1"/>
  <c r="AC3543" i="20"/>
  <c r="AC3541" i="20"/>
  <c r="AB3541" i="20"/>
  <c r="X3541" i="20" s="1"/>
  <c r="W3541" i="20" s="1"/>
  <c r="AB3618" i="20"/>
  <c r="X3618" i="20" s="1"/>
  <c r="W3618" i="20" s="1"/>
  <c r="AC3618" i="20"/>
  <c r="AC3763" i="20"/>
  <c r="AB3763" i="20"/>
  <c r="X3763" i="20" s="1"/>
  <c r="W3763" i="20" s="1"/>
  <c r="AB3728" i="20"/>
  <c r="X3728" i="20" s="1"/>
  <c r="W3728" i="20" s="1"/>
  <c r="AC3728" i="20"/>
  <c r="AB3547" i="20"/>
  <c r="X3547" i="20" s="1"/>
  <c r="W3547" i="20" s="1"/>
  <c r="AC3547" i="20"/>
  <c r="AB3542" i="20"/>
  <c r="X3542" i="20" s="1"/>
  <c r="W3542" i="20" s="1"/>
  <c r="AC3542" i="20"/>
  <c r="AB3586" i="20"/>
  <c r="X3586" i="20" s="1"/>
  <c r="W3586" i="20" s="1"/>
  <c r="AC3586" i="20"/>
  <c r="AC3608" i="20"/>
  <c r="AB3608" i="20"/>
  <c r="X3608" i="20" s="1"/>
  <c r="W3608" i="20" s="1"/>
  <c r="AC3720" i="20"/>
  <c r="AB3720" i="20"/>
  <c r="X3720" i="20" s="1"/>
  <c r="W3720" i="20" s="1"/>
  <c r="AB3719" i="20"/>
  <c r="X3719" i="20" s="1"/>
  <c r="W3719" i="20" s="1"/>
  <c r="AC3719" i="20"/>
  <c r="AB3807" i="20"/>
  <c r="X3807" i="20" s="1"/>
  <c r="W3807" i="20" s="1"/>
  <c r="AC3807" i="20"/>
  <c r="AB3550" i="20"/>
  <c r="X3550" i="20" s="1"/>
  <c r="W3550" i="20" s="1"/>
  <c r="AC3550" i="20"/>
  <c r="AB3565" i="20"/>
  <c r="X3565" i="20" s="1"/>
  <c r="W3565" i="20" s="1"/>
  <c r="AC3565" i="20"/>
  <c r="AC3562" i="20"/>
  <c r="AB3562" i="20"/>
  <c r="X3562" i="20" s="1"/>
  <c r="W3562" i="20" s="1"/>
  <c r="AB3761" i="20"/>
  <c r="X3761" i="20" s="1"/>
  <c r="W3761" i="20" s="1"/>
  <c r="AC3761" i="20"/>
  <c r="AC3677" i="20"/>
  <c r="AB3677" i="20"/>
  <c r="X3677" i="20" s="1"/>
  <c r="W3677" i="20" s="1"/>
  <c r="AC3615" i="20"/>
  <c r="AB3615" i="20"/>
  <c r="X3615" i="20" s="1"/>
  <c r="W3615" i="20" s="1"/>
  <c r="AB3804" i="20"/>
  <c r="X3804" i="20" s="1"/>
  <c r="W3804" i="20" s="1"/>
  <c r="AC3804" i="20"/>
  <c r="AB3799" i="20"/>
  <c r="X3799" i="20" s="1"/>
  <c r="W3799" i="20" s="1"/>
  <c r="AC3799" i="20"/>
  <c r="AC3718" i="20"/>
  <c r="AB3718" i="20"/>
  <c r="X3718" i="20" s="1"/>
  <c r="W3718" i="20" s="1"/>
  <c r="AC3800" i="20"/>
  <c r="AB3800" i="20"/>
  <c r="X3800" i="20" s="1"/>
  <c r="W3800" i="20" s="1"/>
  <c r="AC3716" i="20"/>
  <c r="AB3716" i="20"/>
  <c r="X3716" i="20" s="1"/>
  <c r="W3716" i="20" s="1"/>
  <c r="AB3607" i="20"/>
  <c r="X3607" i="20" s="1"/>
  <c r="W3607" i="20" s="1"/>
  <c r="AC3607" i="20"/>
  <c r="AB3792" i="20"/>
  <c r="X3792" i="20" s="1"/>
  <c r="W3792" i="20" s="1"/>
  <c r="AC3792" i="20"/>
  <c r="AB3564" i="20"/>
  <c r="X3564" i="20" s="1"/>
  <c r="W3564" i="20" s="1"/>
  <c r="AC3564" i="20"/>
  <c r="AB3717" i="20"/>
  <c r="X3717" i="20" s="1"/>
  <c r="W3717" i="20" s="1"/>
  <c r="AC3717" i="20"/>
  <c r="AB3613" i="20"/>
  <c r="X3613" i="20" s="1"/>
  <c r="W3613" i="20" s="1"/>
  <c r="AC3613" i="20"/>
  <c r="AB3785" i="20"/>
  <c r="X3785" i="20" s="1"/>
  <c r="W3785" i="20" s="1"/>
  <c r="AC3785" i="20"/>
  <c r="AC3561" i="20"/>
  <c r="AB3561" i="20"/>
  <c r="X3561" i="20" s="1"/>
  <c r="W3561" i="20" s="1"/>
  <c r="AC3563" i="20"/>
  <c r="AB3563" i="20"/>
  <c r="X3563" i="20" s="1"/>
  <c r="W3563" i="20" s="1"/>
  <c r="AC3605" i="20"/>
  <c r="AB3605" i="20"/>
  <c r="X3605" i="20" s="1"/>
  <c r="W3605" i="20" s="1"/>
  <c r="AB3681" i="20"/>
  <c r="X3681" i="20" s="1"/>
  <c r="W3681" i="20" s="1"/>
  <c r="AC3681" i="20"/>
  <c r="AB3619" i="20"/>
  <c r="X3619" i="20" s="1"/>
  <c r="W3619" i="20" s="1"/>
  <c r="AC3619" i="20"/>
  <c r="AC3620" i="20"/>
  <c r="AB3620" i="20"/>
  <c r="X3620" i="20" s="1"/>
  <c r="W3620" i="20" s="1"/>
  <c r="AC3795" i="20"/>
  <c r="AB3795" i="20"/>
  <c r="X3795" i="20" s="1"/>
  <c r="W3795" i="20" s="1"/>
  <c r="AB3790" i="20"/>
  <c r="X3790" i="20" s="1"/>
  <c r="W3790" i="20" s="1"/>
  <c r="AC3790" i="20"/>
  <c r="AB3612" i="20"/>
  <c r="X3612" i="20" s="1"/>
  <c r="W3612" i="20" s="1"/>
  <c r="AC3612" i="20"/>
  <c r="AB3546" i="20"/>
  <c r="X3546" i="20" s="1"/>
  <c r="W3546" i="20" s="1"/>
  <c r="AC3546" i="20"/>
  <c r="AB3787" i="20"/>
  <c r="X3787" i="20" s="1"/>
  <c r="W3787" i="20" s="1"/>
  <c r="AC3787" i="20"/>
  <c r="AC3606" i="20"/>
  <c r="AB3606" i="20"/>
  <c r="X3606" i="20" s="1"/>
  <c r="W3606" i="20" s="1"/>
  <c r="AC3617" i="20"/>
  <c r="AB3617" i="20"/>
  <c r="X3617" i="20" s="1"/>
  <c r="W3617" i="20" s="1"/>
  <c r="AB3616" i="20"/>
  <c r="X3616" i="20" s="1"/>
  <c r="W3616" i="20" s="1"/>
  <c r="AC3616" i="20"/>
  <c r="AC3680" i="20"/>
  <c r="AB3680" i="20"/>
  <c r="X3680" i="20" s="1"/>
  <c r="W3680" i="20" s="1"/>
  <c r="AC3544" i="20"/>
  <c r="AB3544" i="20"/>
  <c r="X3544" i="20" s="1"/>
  <c r="W3544" i="20" s="1"/>
  <c r="AB3801" i="20"/>
  <c r="X3801" i="20" s="1"/>
  <c r="W3801" i="20" s="1"/>
  <c r="AC3801" i="20"/>
  <c r="AB3532" i="20"/>
  <c r="X3532" i="20" s="1"/>
  <c r="W3532" i="20" s="1"/>
  <c r="AC3532" i="20"/>
  <c r="AB3802" i="20"/>
  <c r="X3802" i="20" s="1"/>
  <c r="W3802" i="20" s="1"/>
  <c r="AC3802" i="20"/>
  <c r="AC3786" i="20"/>
  <c r="AB3786" i="20"/>
  <c r="X3786" i="20" s="1"/>
  <c r="W3786" i="20" s="1"/>
  <c r="AC3796" i="20"/>
  <c r="AB3796" i="20"/>
  <c r="X3796" i="20" s="1"/>
  <c r="W3796" i="20" s="1"/>
  <c r="AC3549" i="20"/>
  <c r="AB3549" i="20"/>
  <c r="X3549" i="20" s="1"/>
  <c r="W3549" i="20" s="1"/>
  <c r="AC3805" i="20"/>
  <c r="AB3805" i="20"/>
  <c r="X3805" i="20" s="1"/>
  <c r="W3805" i="20" s="1"/>
  <c r="AC3722" i="20"/>
  <c r="AB3722" i="20"/>
  <c r="X3722" i="20" s="1"/>
  <c r="W3722" i="20" s="1"/>
  <c r="AC3726" i="20"/>
  <c r="AB3726" i="20"/>
  <c r="X3726" i="20" s="1"/>
  <c r="W3726" i="20" s="1"/>
  <c r="AB3791" i="20"/>
  <c r="X3791" i="20" s="1"/>
  <c r="W3791" i="20" s="1"/>
  <c r="AC3791" i="20"/>
  <c r="AC3794" i="20"/>
  <c r="AB3794" i="20"/>
  <c r="X3794" i="20" s="1"/>
  <c r="W3794" i="20" s="1"/>
  <c r="AC3622" i="20"/>
  <c r="AB3622" i="20"/>
  <c r="X3622" i="20" s="1"/>
  <c r="W3622" i="20" s="1"/>
  <c r="AC3725" i="20"/>
  <c r="AB3725" i="20"/>
  <c r="X3725" i="20" s="1"/>
  <c r="W3725" i="20" s="1"/>
  <c r="AC3721" i="20"/>
  <c r="AB3721" i="20"/>
  <c r="X3721" i="20" s="1"/>
  <c r="W3721" i="20" s="1"/>
  <c r="AC3682" i="20"/>
  <c r="AB3682" i="20"/>
  <c r="X3682" i="20" s="1"/>
  <c r="W3682" i="20" s="1"/>
  <c r="AC3806" i="20"/>
  <c r="AB3806" i="20"/>
  <c r="X3806" i="20" s="1"/>
  <c r="W3806" i="20" s="1"/>
  <c r="AC3798" i="20"/>
  <c r="AB3798" i="20"/>
  <c r="X3798" i="20" s="1"/>
  <c r="W3798" i="20" s="1"/>
  <c r="AC3797" i="20"/>
  <c r="AB3797" i="20"/>
  <c r="X3797" i="20" s="1"/>
  <c r="W3797" i="20" s="1"/>
  <c r="AC3652" i="20"/>
  <c r="AB3652" i="20"/>
  <c r="X3652" i="20" s="1"/>
  <c r="W3652" i="20" s="1"/>
  <c r="AC3610" i="20"/>
  <c r="AB3610" i="20"/>
  <c r="X3610" i="20" s="1"/>
  <c r="W3610" i="20" s="1"/>
  <c r="AB3803" i="20"/>
  <c r="X3803" i="20" s="1"/>
  <c r="W3803" i="20" s="1"/>
  <c r="AC3803" i="20"/>
  <c r="AC3621" i="20"/>
  <c r="AB3621" i="20"/>
  <c r="X3621" i="20" s="1"/>
  <c r="W3621" i="20" s="1"/>
  <c r="AB3609" i="20"/>
  <c r="X3609" i="20" s="1"/>
  <c r="W3609" i="20" s="1"/>
  <c r="AC3609" i="20"/>
  <c r="AC3727" i="20"/>
  <c r="AB3727" i="20"/>
  <c r="X3727" i="20" s="1"/>
  <c r="W3727" i="20" s="1"/>
  <c r="AB3723" i="20"/>
  <c r="X3723" i="20" s="1"/>
  <c r="W3723" i="20" s="1"/>
  <c r="AC3723" i="20"/>
  <c r="AC3649" i="20"/>
  <c r="AB3649" i="20"/>
  <c r="X3649" i="20" s="1"/>
  <c r="W3649" i="20" s="1"/>
  <c r="AC3762" i="20"/>
  <c r="AB3762" i="20"/>
  <c r="X3762" i="20" s="1"/>
  <c r="W3762" i="20" s="1"/>
  <c r="AB3788" i="20"/>
  <c r="X3788" i="20" s="1"/>
  <c r="W3788" i="20" s="1"/>
  <c r="AC3788" i="20"/>
  <c r="AC3614" i="20"/>
  <c r="AB3614" i="20"/>
  <c r="X3614" i="20" s="1"/>
  <c r="W3614" i="20" s="1"/>
  <c r="AB3793" i="20"/>
  <c r="X3793" i="20" s="1"/>
  <c r="W3793" i="20" s="1"/>
  <c r="AC3793" i="20"/>
  <c r="AC3789" i="20"/>
  <c r="AB3789" i="20"/>
  <c r="X3789" i="20" s="1"/>
  <c r="W3789" i="20" s="1"/>
  <c r="AB3548" i="20"/>
  <c r="X3548" i="20" s="1"/>
  <c r="W3548" i="20" s="1"/>
  <c r="AC3548" i="20"/>
  <c r="AC3678" i="20"/>
  <c r="AB3678" i="20"/>
  <c r="X3678" i="20" s="1"/>
  <c r="W3678" i="20" s="1"/>
  <c r="AB3679" i="20"/>
  <c r="X3679" i="20" s="1"/>
  <c r="W3679" i="20" s="1"/>
  <c r="AC3679" i="20"/>
  <c r="AB3611" i="20"/>
  <c r="X3611" i="20" s="1"/>
  <c r="W3611" i="20" s="1"/>
  <c r="AC3611" i="20"/>
  <c r="AB3623" i="20"/>
  <c r="X3623" i="20" s="1"/>
  <c r="W3623" i="20" s="1"/>
  <c r="AC3623" i="20"/>
  <c r="AB3808" i="20"/>
  <c r="X3808" i="20" s="1"/>
  <c r="W3808" i="20" s="1"/>
  <c r="AC3808" i="20"/>
  <c r="AB3588" i="20"/>
  <c r="X3588" i="20" s="1"/>
  <c r="W3588" i="20" s="1"/>
  <c r="AC3588" i="20"/>
  <c r="AB3536" i="20"/>
  <c r="X3536" i="20" s="1"/>
  <c r="W3536" i="20" s="1"/>
  <c r="AC3536" i="20"/>
  <c r="AC3662" i="20"/>
  <c r="AB3662" i="20"/>
  <c r="X3662" i="20" s="1"/>
  <c r="W3662" i="20" s="1"/>
  <c r="AB3566" i="20"/>
  <c r="X3566" i="20" s="1"/>
  <c r="W3566" i="20" s="1"/>
  <c r="AC3566" i="20"/>
  <c r="AC3656" i="20"/>
  <c r="AB3656" i="20"/>
  <c r="X3656" i="20" s="1"/>
  <c r="W3656" i="20" s="1"/>
  <c r="AC3689" i="20"/>
  <c r="AB3689" i="20"/>
  <c r="X3689" i="20" s="1"/>
  <c r="W3689" i="20" s="1"/>
  <c r="AB3695" i="20"/>
  <c r="X3695" i="20" s="1"/>
  <c r="W3695" i="20" s="1"/>
  <c r="AC3695" i="20"/>
  <c r="AB3659" i="20"/>
  <c r="X3659" i="20" s="1"/>
  <c r="W3659" i="20" s="1"/>
  <c r="AC3659" i="20"/>
  <c r="AC3552" i="20"/>
  <c r="AB3552" i="20"/>
  <c r="X3552" i="20" s="1"/>
  <c r="W3552" i="20" s="1"/>
  <c r="AC3590" i="20"/>
  <c r="AB3590" i="20"/>
  <c r="X3590" i="20" s="1"/>
  <c r="W3590" i="20" s="1"/>
  <c r="AB3654" i="20"/>
  <c r="X3654" i="20" s="1"/>
  <c r="W3654" i="20" s="1"/>
  <c r="AC3654" i="20"/>
  <c r="AC3589" i="20"/>
  <c r="AB3589" i="20"/>
  <c r="X3589" i="20" s="1"/>
  <c r="W3589" i="20" s="1"/>
  <c r="AB3568" i="20"/>
  <c r="X3568" i="20" s="1"/>
  <c r="W3568" i="20" s="1"/>
  <c r="AC3568" i="20"/>
  <c r="AB3551" i="20"/>
  <c r="X3551" i="20" s="1"/>
  <c r="W3551" i="20" s="1"/>
  <c r="AC3551" i="20"/>
  <c r="AC3734" i="20"/>
  <c r="AB3734" i="20"/>
  <c r="X3734" i="20" s="1"/>
  <c r="W3734" i="20" s="1"/>
  <c r="AB3694" i="20"/>
  <c r="X3694" i="20" s="1"/>
  <c r="W3694" i="20" s="1"/>
  <c r="AC3694" i="20"/>
  <c r="AC3747" i="20"/>
  <c r="AB3747" i="20"/>
  <c r="X3747" i="20" s="1"/>
  <c r="W3747" i="20" s="1"/>
  <c r="AC3661" i="20"/>
  <c r="AB3661" i="20"/>
  <c r="X3661" i="20" s="1"/>
  <c r="W3661" i="20" s="1"/>
  <c r="AC3766" i="20"/>
  <c r="AB3766" i="20"/>
  <c r="X3766" i="20" s="1"/>
  <c r="W3766" i="20" s="1"/>
  <c r="AC3635" i="20"/>
  <c r="AB3635" i="20"/>
  <c r="X3635" i="20" s="1"/>
  <c r="W3635" i="20" s="1"/>
  <c r="AC3764" i="20"/>
  <c r="AB3764" i="20"/>
  <c r="X3764" i="20" s="1"/>
  <c r="W3764" i="20" s="1"/>
  <c r="AC3636" i="20"/>
  <c r="AB3636" i="20"/>
  <c r="X3636" i="20" s="1"/>
  <c r="W3636" i="20" s="1"/>
  <c r="AC3738" i="20"/>
  <c r="AB3738" i="20"/>
  <c r="X3738" i="20" s="1"/>
  <c r="W3738" i="20" s="1"/>
  <c r="AB3553" i="20"/>
  <c r="X3553" i="20" s="1"/>
  <c r="W3553" i="20" s="1"/>
  <c r="AC3553" i="20"/>
  <c r="AB3573" i="20"/>
  <c r="X3573" i="20" s="1"/>
  <c r="W3573" i="20" s="1"/>
  <c r="AC3573" i="20"/>
  <c r="AB3535" i="20"/>
  <c r="X3535" i="20" s="1"/>
  <c r="W3535" i="20" s="1"/>
  <c r="AC3535" i="20"/>
  <c r="AC3730" i="20"/>
  <c r="AB3730" i="20"/>
  <c r="X3730" i="20" s="1"/>
  <c r="W3730" i="20" s="1"/>
  <c r="AC3653" i="20"/>
  <c r="AB3653" i="20"/>
  <c r="X3653" i="20" s="1"/>
  <c r="W3653" i="20" s="1"/>
  <c r="AC3655" i="20"/>
  <c r="AB3655" i="20"/>
  <c r="X3655" i="20" s="1"/>
  <c r="W3655" i="20" s="1"/>
  <c r="AB3685" i="20"/>
  <c r="X3685" i="20" s="1"/>
  <c r="W3685" i="20" s="1"/>
  <c r="AC3685" i="20"/>
  <c r="AB3819" i="20"/>
  <c r="X3819" i="20" s="1"/>
  <c r="W3819" i="20" s="1"/>
  <c r="AC3819" i="20"/>
  <c r="AC3735" i="20"/>
  <c r="AB3735" i="20"/>
  <c r="X3735" i="20" s="1"/>
  <c r="W3735" i="20" s="1"/>
  <c r="AB3745" i="20"/>
  <c r="X3745" i="20" s="1"/>
  <c r="W3745" i="20" s="1"/>
  <c r="AC3745" i="20"/>
  <c r="AC3686" i="20"/>
  <c r="AB3686" i="20"/>
  <c r="X3686" i="20" s="1"/>
  <c r="W3686" i="20" s="1"/>
  <c r="AB3683" i="20"/>
  <c r="X3683" i="20" s="1"/>
  <c r="W3683" i="20" s="1"/>
  <c r="AC3683" i="20"/>
  <c r="AB3741" i="20"/>
  <c r="X3741" i="20" s="1"/>
  <c r="W3741" i="20" s="1"/>
  <c r="AC3741" i="20"/>
  <c r="AC3825" i="20"/>
  <c r="AB3825" i="20"/>
  <c r="X3825" i="20" s="1"/>
  <c r="W3825" i="20" s="1"/>
  <c r="AB3765" i="20"/>
  <c r="X3765" i="20" s="1"/>
  <c r="W3765" i="20" s="1"/>
  <c r="AC3765" i="20"/>
  <c r="AB3743" i="20"/>
  <c r="X3743" i="20" s="1"/>
  <c r="W3743" i="20" s="1"/>
  <c r="AC3743" i="20"/>
  <c r="AC3567" i="20"/>
  <c r="AB3567" i="20"/>
  <c r="X3567" i="20" s="1"/>
  <c r="W3567" i="20" s="1"/>
  <c r="AC3569" i="20"/>
  <c r="AB3569" i="20"/>
  <c r="X3569" i="20" s="1"/>
  <c r="W3569" i="20" s="1"/>
  <c r="AB3833" i="20"/>
  <c r="X3833" i="20" s="1"/>
  <c r="W3833" i="20" s="1"/>
  <c r="AC3833" i="20"/>
  <c r="AB3632" i="20"/>
  <c r="X3632" i="20" s="1"/>
  <c r="W3632" i="20" s="1"/>
  <c r="AC3632" i="20"/>
  <c r="AC3626" i="20"/>
  <c r="AB3626" i="20"/>
  <c r="X3626" i="20" s="1"/>
  <c r="W3626" i="20" s="1"/>
  <c r="AB3628" i="20"/>
  <c r="X3628" i="20" s="1"/>
  <c r="W3628" i="20" s="1"/>
  <c r="AC3628" i="20"/>
  <c r="AB3817" i="20"/>
  <c r="X3817" i="20" s="1"/>
  <c r="W3817" i="20" s="1"/>
  <c r="AC3817" i="20"/>
  <c r="AC3809" i="20"/>
  <c r="AB3809" i="20"/>
  <c r="X3809" i="20" s="1"/>
  <c r="W3809" i="20" s="1"/>
  <c r="AC3571" i="20"/>
  <c r="AB3571" i="20"/>
  <c r="X3571" i="20" s="1"/>
  <c r="W3571" i="20" s="1"/>
  <c r="AB3690" i="20"/>
  <c r="X3690" i="20" s="1"/>
  <c r="W3690" i="20" s="1"/>
  <c r="AC3690" i="20"/>
  <c r="AB3739" i="20"/>
  <c r="X3739" i="20" s="1"/>
  <c r="W3739" i="20" s="1"/>
  <c r="AC3739" i="20"/>
  <c r="AC3828" i="20"/>
  <c r="AB3828" i="20"/>
  <c r="X3828" i="20" s="1"/>
  <c r="W3828" i="20" s="1"/>
  <c r="AC3740" i="20"/>
  <c r="AB3740" i="20"/>
  <c r="X3740" i="20" s="1"/>
  <c r="W3740" i="20" s="1"/>
  <c r="AB3731" i="20"/>
  <c r="X3731" i="20" s="1"/>
  <c r="W3731" i="20" s="1"/>
  <c r="AC3731" i="20"/>
  <c r="AC3767" i="20"/>
  <c r="AB3767" i="20"/>
  <c r="X3767" i="20" s="1"/>
  <c r="W3767" i="20" s="1"/>
  <c r="AB3742" i="20"/>
  <c r="X3742" i="20" s="1"/>
  <c r="W3742" i="20" s="1"/>
  <c r="AC3742" i="20"/>
  <c r="AC3624" i="20"/>
  <c r="AB3624" i="20"/>
  <c r="X3624" i="20" s="1"/>
  <c r="W3624" i="20" s="1"/>
  <c r="AC3570" i="20"/>
  <c r="AB3570" i="20"/>
  <c r="X3570" i="20" s="1"/>
  <c r="W3570" i="20" s="1"/>
  <c r="AC3688" i="20"/>
  <c r="AB3688" i="20"/>
  <c r="X3688" i="20" s="1"/>
  <c r="W3688" i="20" s="1"/>
  <c r="AC3692" i="20"/>
  <c r="AB3692" i="20"/>
  <c r="X3692" i="20" s="1"/>
  <c r="W3692" i="20" s="1"/>
  <c r="AC3660" i="20"/>
  <c r="AB3660" i="20"/>
  <c r="X3660" i="20" s="1"/>
  <c r="W3660" i="20" s="1"/>
  <c r="AB3814" i="20"/>
  <c r="X3814" i="20" s="1"/>
  <c r="W3814" i="20" s="1"/>
  <c r="AC3814" i="20"/>
  <c r="AB3823" i="20"/>
  <c r="X3823" i="20" s="1"/>
  <c r="W3823" i="20" s="1"/>
  <c r="AC3823" i="20"/>
  <c r="AC3822" i="20"/>
  <c r="AB3822" i="20"/>
  <c r="X3822" i="20" s="1"/>
  <c r="W3822" i="20" s="1"/>
  <c r="AB3736" i="20"/>
  <c r="X3736" i="20" s="1"/>
  <c r="W3736" i="20" s="1"/>
  <c r="AC3736" i="20"/>
  <c r="AC3572" i="20"/>
  <c r="AB3572" i="20"/>
  <c r="X3572" i="20" s="1"/>
  <c r="W3572" i="20" s="1"/>
  <c r="AC3812" i="20"/>
  <c r="AB3812" i="20"/>
  <c r="X3812" i="20" s="1"/>
  <c r="W3812" i="20" s="1"/>
  <c r="AB3629" i="20"/>
  <c r="X3629" i="20" s="1"/>
  <c r="W3629" i="20" s="1"/>
  <c r="AC3629" i="20"/>
  <c r="AC3818" i="20"/>
  <c r="AB3818" i="20"/>
  <c r="X3818" i="20" s="1"/>
  <c r="W3818" i="20" s="1"/>
  <c r="AC3815" i="20"/>
  <c r="AB3815" i="20"/>
  <c r="X3815" i="20" s="1"/>
  <c r="W3815" i="20" s="1"/>
  <c r="AB3821" i="20"/>
  <c r="X3821" i="20" s="1"/>
  <c r="W3821" i="20" s="1"/>
  <c r="AC3821" i="20"/>
  <c r="AC3729" i="20"/>
  <c r="AB3729" i="20"/>
  <c r="X3729" i="20" s="1"/>
  <c r="W3729" i="20" s="1"/>
  <c r="AC3737" i="20"/>
  <c r="AB3737" i="20"/>
  <c r="X3737" i="20" s="1"/>
  <c r="W3737" i="20" s="1"/>
  <c r="AC3811" i="20"/>
  <c r="AB3811" i="20"/>
  <c r="X3811" i="20" s="1"/>
  <c r="W3811" i="20" s="1"/>
  <c r="AB3591" i="20"/>
  <c r="X3591" i="20" s="1"/>
  <c r="W3591" i="20" s="1"/>
  <c r="AC3591" i="20"/>
  <c r="AC3770" i="20"/>
  <c r="AB3770" i="20"/>
  <c r="X3770" i="20" s="1"/>
  <c r="W3770" i="20" s="1"/>
  <c r="AB3625" i="20"/>
  <c r="X3625" i="20" s="1"/>
  <c r="W3625" i="20" s="1"/>
  <c r="AC3625" i="20"/>
  <c r="AC3638" i="20"/>
  <c r="AB3638" i="20"/>
  <c r="X3638" i="20" s="1"/>
  <c r="W3638" i="20" s="1"/>
  <c r="AC3639" i="20"/>
  <c r="AB3639" i="20"/>
  <c r="X3639" i="20" s="1"/>
  <c r="W3639" i="20" s="1"/>
  <c r="AB3693" i="20"/>
  <c r="X3693" i="20" s="1"/>
  <c r="W3693" i="20" s="1"/>
  <c r="AC3693" i="20"/>
  <c r="AC3810" i="20"/>
  <c r="AB3810" i="20"/>
  <c r="X3810" i="20" s="1"/>
  <c r="W3810" i="20" s="1"/>
  <c r="AB3829" i="20"/>
  <c r="X3829" i="20" s="1"/>
  <c r="W3829" i="20" s="1"/>
  <c r="AC3829" i="20"/>
  <c r="AC3687" i="20"/>
  <c r="AB3687" i="20"/>
  <c r="X3687" i="20" s="1"/>
  <c r="W3687" i="20" s="1"/>
  <c r="AC3574" i="20"/>
  <c r="AB3574" i="20"/>
  <c r="X3574" i="20" s="1"/>
  <c r="W3574" i="20" s="1"/>
  <c r="AC3684" i="20"/>
  <c r="AB3684" i="20"/>
  <c r="X3684" i="20" s="1"/>
  <c r="W3684" i="20" s="1"/>
  <c r="AC3691" i="20"/>
  <c r="AB3691" i="20"/>
  <c r="X3691" i="20" s="1"/>
  <c r="W3691" i="20" s="1"/>
  <c r="AC3732" i="20"/>
  <c r="AB3732" i="20"/>
  <c r="X3732" i="20" s="1"/>
  <c r="W3732" i="20" s="1"/>
  <c r="AB3657" i="20"/>
  <c r="X3657" i="20" s="1"/>
  <c r="W3657" i="20" s="1"/>
  <c r="AC3657" i="20"/>
  <c r="AC3634" i="20"/>
  <c r="AB3634" i="20"/>
  <c r="X3634" i="20" s="1"/>
  <c r="W3634" i="20" s="1"/>
  <c r="AB3826" i="20"/>
  <c r="X3826" i="20" s="1"/>
  <c r="W3826" i="20" s="1"/>
  <c r="AC3826" i="20"/>
  <c r="AC3637" i="20"/>
  <c r="AB3637" i="20"/>
  <c r="X3637" i="20" s="1"/>
  <c r="W3637" i="20" s="1"/>
  <c r="AC3771" i="20"/>
  <c r="AB3771" i="20"/>
  <c r="X3771" i="20" s="1"/>
  <c r="W3771" i="20" s="1"/>
  <c r="AB3830" i="20"/>
  <c r="X3830" i="20" s="1"/>
  <c r="W3830" i="20" s="1"/>
  <c r="AC3830" i="20"/>
  <c r="AC3827" i="20"/>
  <c r="AB3827" i="20"/>
  <c r="X3827" i="20" s="1"/>
  <c r="W3827" i="20" s="1"/>
  <c r="AC3733" i="20"/>
  <c r="AB3733" i="20"/>
  <c r="X3733" i="20" s="1"/>
  <c r="W3733" i="20" s="1"/>
  <c r="AB3820" i="20"/>
  <c r="X3820" i="20" s="1"/>
  <c r="W3820" i="20" s="1"/>
  <c r="AC3820" i="20"/>
  <c r="AC3816" i="20"/>
  <c r="AB3816" i="20"/>
  <c r="X3816" i="20" s="1"/>
  <c r="W3816" i="20" s="1"/>
  <c r="AC3813" i="20"/>
  <c r="AB3813" i="20"/>
  <c r="X3813" i="20" s="1"/>
  <c r="W3813" i="20" s="1"/>
  <c r="AB3746" i="20"/>
  <c r="X3746" i="20" s="1"/>
  <c r="W3746" i="20" s="1"/>
  <c r="AC3746" i="20"/>
  <c r="AB3630" i="20"/>
  <c r="X3630" i="20" s="1"/>
  <c r="W3630" i="20" s="1"/>
  <c r="AC3630" i="20"/>
  <c r="AB3831" i="20"/>
  <c r="X3831" i="20" s="1"/>
  <c r="W3831" i="20" s="1"/>
  <c r="AC3831" i="20"/>
  <c r="AB3768" i="20"/>
  <c r="X3768" i="20" s="1"/>
  <c r="W3768" i="20" s="1"/>
  <c r="AC3768" i="20"/>
  <c r="AC3633" i="20"/>
  <c r="AB3633" i="20"/>
  <c r="X3633" i="20" s="1"/>
  <c r="W3633" i="20" s="1"/>
  <c r="AB3832" i="20"/>
  <c r="X3832" i="20" s="1"/>
  <c r="W3832" i="20" s="1"/>
  <c r="AC3832" i="20"/>
  <c r="AC3769" i="20"/>
  <c r="AB3769" i="20"/>
  <c r="X3769" i="20" s="1"/>
  <c r="W3769" i="20" s="1"/>
  <c r="AC3658" i="20"/>
  <c r="AB3658" i="20"/>
  <c r="X3658" i="20" s="1"/>
  <c r="W3658" i="20" s="1"/>
  <c r="AC3824" i="20"/>
  <c r="AB3824" i="20"/>
  <c r="X3824" i="20" s="1"/>
  <c r="W3824" i="20" s="1"/>
  <c r="AB3744" i="20"/>
  <c r="X3744" i="20" s="1"/>
  <c r="W3744" i="20" s="1"/>
  <c r="AC3744" i="20"/>
  <c r="AC3631" i="20"/>
  <c r="AB3631" i="20"/>
  <c r="X3631" i="20" s="1"/>
  <c r="W3631" i="20" s="1"/>
  <c r="AB3627" i="20"/>
  <c r="X3627" i="20" s="1"/>
  <c r="W3627" i="20" s="1"/>
  <c r="AC3627" i="20"/>
  <c r="AB3592" i="20"/>
  <c r="X3592" i="20" s="1"/>
  <c r="W3592" i="20" s="1"/>
  <c r="AC3592" i="20"/>
  <c r="AC3836" i="20"/>
  <c r="AB3836" i="20"/>
  <c r="X3836" i="20" s="1"/>
  <c r="W3836" i="20" s="1"/>
  <c r="AC3835" i="20"/>
  <c r="AB3835" i="20"/>
  <c r="X3835" i="20" s="1"/>
  <c r="W3835" i="20" s="1"/>
  <c r="AC3838" i="20"/>
  <c r="AB3838" i="20"/>
  <c r="X3838" i="20" s="1"/>
  <c r="W3838" i="20" s="1"/>
  <c r="AC3837" i="20"/>
  <c r="AB3837" i="20"/>
  <c r="X3837" i="20" s="1"/>
  <c r="W3837" i="20" s="1"/>
  <c r="AC3834" i="20"/>
  <c r="AB3834" i="20"/>
  <c r="X3834" i="20" s="1"/>
  <c r="W3834" i="20" s="1"/>
  <c r="AB3596" i="20"/>
  <c r="X3596" i="20" s="1"/>
  <c r="W3596" i="20" s="1"/>
  <c r="AC3596" i="20"/>
  <c r="AC3663" i="20"/>
  <c r="AB3663" i="20"/>
  <c r="X3663" i="20" s="1"/>
  <c r="W3663" i="20" s="1"/>
  <c r="AC3696" i="20"/>
  <c r="AB3696" i="20"/>
  <c r="X3696" i="20" s="1"/>
  <c r="W3696" i="20" s="1"/>
  <c r="AB3664" i="20"/>
  <c r="X3664" i="20" s="1"/>
  <c r="W3664" i="20" s="1"/>
  <c r="AC3664" i="20"/>
  <c r="AB3594" i="20"/>
  <c r="X3594" i="20" s="1"/>
  <c r="W3594" i="20" s="1"/>
  <c r="AC3594" i="20"/>
  <c r="AB3643" i="20"/>
  <c r="X3643" i="20" s="1"/>
  <c r="W3643" i="20" s="1"/>
  <c r="AC3643" i="20"/>
  <c r="AB3774" i="20"/>
  <c r="X3774" i="20" s="1"/>
  <c r="W3774" i="20" s="1"/>
  <c r="AC3774" i="20"/>
  <c r="AB3698" i="20"/>
  <c r="X3698" i="20" s="1"/>
  <c r="W3698" i="20" s="1"/>
  <c r="AC3698" i="20"/>
  <c r="AC3703" i="20"/>
  <c r="AB3703" i="20"/>
  <c r="X3703" i="20" s="1"/>
  <c r="W3703" i="20" s="1"/>
  <c r="AC3582" i="20"/>
  <c r="AB3582" i="20"/>
  <c r="X3582" i="20" s="1"/>
  <c r="W3582" i="20" s="1"/>
  <c r="AC3697" i="20"/>
  <c r="AB3697" i="20"/>
  <c r="X3697" i="20" s="1"/>
  <c r="W3697" i="20" s="1"/>
  <c r="AC3583" i="20"/>
  <c r="AB3583" i="20"/>
  <c r="X3583" i="20" s="1"/>
  <c r="W3583" i="20" s="1"/>
  <c r="AB3704" i="20"/>
  <c r="X3704" i="20" s="1"/>
  <c r="W3704" i="20" s="1"/>
  <c r="AC3704" i="20"/>
  <c r="AC3665" i="20"/>
  <c r="AB3665" i="20"/>
  <c r="X3665" i="20" s="1"/>
  <c r="W3665" i="20" s="1"/>
  <c r="AB3555" i="20"/>
  <c r="X3555" i="20" s="1"/>
  <c r="W3555" i="20" s="1"/>
  <c r="AC3555" i="20"/>
  <c r="AC3667" i="20"/>
  <c r="AB3667" i="20"/>
  <c r="X3667" i="20" s="1"/>
  <c r="W3667" i="20" s="1"/>
  <c r="AC3668" i="20"/>
  <c r="AB3668" i="20"/>
  <c r="X3668" i="20" s="1"/>
  <c r="W3668" i="20" s="1"/>
  <c r="AB3851" i="20"/>
  <c r="X3851" i="20" s="1"/>
  <c r="W3851" i="20" s="1"/>
  <c r="AC3851" i="20"/>
  <c r="AC3772" i="20"/>
  <c r="AB3772" i="20"/>
  <c r="X3772" i="20" s="1"/>
  <c r="W3772" i="20" s="1"/>
  <c r="AC3705" i="20"/>
  <c r="AB3705" i="20"/>
  <c r="X3705" i="20" s="1"/>
  <c r="W3705" i="20" s="1"/>
  <c r="AC3775" i="20"/>
  <c r="AB3775" i="20"/>
  <c r="X3775" i="20" s="1"/>
  <c r="W3775" i="20" s="1"/>
  <c r="AB3753" i="20"/>
  <c r="X3753" i="20" s="1"/>
  <c r="W3753" i="20" s="1"/>
  <c r="AC3753" i="20"/>
  <c r="AC3842" i="20"/>
  <c r="AB3842" i="20"/>
  <c r="X3842" i="20" s="1"/>
  <c r="W3842" i="20" s="1"/>
  <c r="AB3576" i="20"/>
  <c r="X3576" i="20" s="1"/>
  <c r="W3576" i="20" s="1"/>
  <c r="AC3576" i="20"/>
  <c r="AC3699" i="20"/>
  <c r="AB3699" i="20"/>
  <c r="X3699" i="20" s="1"/>
  <c r="W3699" i="20" s="1"/>
  <c r="AC3537" i="20"/>
  <c r="AB3537" i="20"/>
  <c r="X3537" i="20" s="1"/>
  <c r="W3537" i="20" s="1"/>
  <c r="AB3593" i="20"/>
  <c r="X3593" i="20" s="1"/>
  <c r="W3593" i="20" s="1"/>
  <c r="AC3593" i="20"/>
  <c r="AB3840" i="20"/>
  <c r="X3840" i="20" s="1"/>
  <c r="W3840" i="20" s="1"/>
  <c r="AC3840" i="20"/>
  <c r="AC3754" i="20"/>
  <c r="AB3754" i="20"/>
  <c r="X3754" i="20" s="1"/>
  <c r="W3754" i="20" s="1"/>
  <c r="AB3556" i="20"/>
  <c r="X3556" i="20" s="1"/>
  <c r="W3556" i="20" s="1"/>
  <c r="AC3556" i="20"/>
  <c r="AB3846" i="20"/>
  <c r="X3846" i="20" s="1"/>
  <c r="W3846" i="20" s="1"/>
  <c r="AC3846" i="20"/>
  <c r="AB3578" i="20"/>
  <c r="X3578" i="20" s="1"/>
  <c r="W3578" i="20" s="1"/>
  <c r="AC3578" i="20"/>
  <c r="AB3640" i="20"/>
  <c r="X3640" i="20" s="1"/>
  <c r="W3640" i="20" s="1"/>
  <c r="AC3640" i="20"/>
  <c r="AB3841" i="20"/>
  <c r="X3841" i="20" s="1"/>
  <c r="W3841" i="20" s="1"/>
  <c r="AC3841" i="20"/>
  <c r="AC3579" i="20"/>
  <c r="AB3579" i="20"/>
  <c r="X3579" i="20" s="1"/>
  <c r="W3579" i="20" s="1"/>
  <c r="AB3845" i="20"/>
  <c r="X3845" i="20" s="1"/>
  <c r="W3845" i="20" s="1"/>
  <c r="AC3845" i="20"/>
  <c r="AB3750" i="20"/>
  <c r="X3750" i="20" s="1"/>
  <c r="W3750" i="20" s="1"/>
  <c r="AC3750" i="20"/>
  <c r="AB3748" i="20"/>
  <c r="X3748" i="20" s="1"/>
  <c r="W3748" i="20" s="1"/>
  <c r="AC3748" i="20"/>
  <c r="AB3575" i="20"/>
  <c r="X3575" i="20" s="1"/>
  <c r="W3575" i="20" s="1"/>
  <c r="AC3575" i="20"/>
  <c r="AC3773" i="20"/>
  <c r="AB3773" i="20"/>
  <c r="X3773" i="20" s="1"/>
  <c r="W3773" i="20" s="1"/>
  <c r="AB3595" i="20"/>
  <c r="X3595" i="20" s="1"/>
  <c r="W3595" i="20" s="1"/>
  <c r="AC3595" i="20"/>
  <c r="AC3701" i="20"/>
  <c r="AB3701" i="20"/>
  <c r="X3701" i="20" s="1"/>
  <c r="W3701" i="20" s="1"/>
  <c r="AB3843" i="20"/>
  <c r="X3843" i="20" s="1"/>
  <c r="W3843" i="20" s="1"/>
  <c r="AC3843" i="20"/>
  <c r="AC3597" i="20"/>
  <c r="AB3597" i="20"/>
  <c r="X3597" i="20" s="1"/>
  <c r="W3597" i="20" s="1"/>
  <c r="AB3844" i="20"/>
  <c r="X3844" i="20" s="1"/>
  <c r="W3844" i="20" s="1"/>
  <c r="AC3844" i="20"/>
  <c r="AB3839" i="20"/>
  <c r="X3839" i="20" s="1"/>
  <c r="W3839" i="20" s="1"/>
  <c r="AC3839" i="20"/>
  <c r="AC3702" i="20"/>
  <c r="AB3702" i="20"/>
  <c r="X3702" i="20" s="1"/>
  <c r="W3702" i="20" s="1"/>
  <c r="AC3644" i="20"/>
  <c r="AB3644" i="20"/>
  <c r="X3644" i="20" s="1"/>
  <c r="W3644" i="20" s="1"/>
  <c r="AB3557" i="20"/>
  <c r="X3557" i="20" s="1"/>
  <c r="W3557" i="20" s="1"/>
  <c r="AC3557" i="20"/>
  <c r="AC3776" i="20"/>
  <c r="AB3776" i="20"/>
  <c r="X3776" i="20" s="1"/>
  <c r="W3776" i="20" s="1"/>
  <c r="AC3641" i="20"/>
  <c r="AB3641" i="20"/>
  <c r="X3641" i="20" s="1"/>
  <c r="W3641" i="20" s="1"/>
  <c r="AC3847" i="20"/>
  <c r="AB3847" i="20"/>
  <c r="X3847" i="20" s="1"/>
  <c r="W3847" i="20" s="1"/>
  <c r="AB3752" i="20"/>
  <c r="X3752" i="20" s="1"/>
  <c r="W3752" i="20" s="1"/>
  <c r="AC3752" i="20"/>
  <c r="AC3848" i="20"/>
  <c r="AB3848" i="20"/>
  <c r="X3848" i="20" s="1"/>
  <c r="W3848" i="20" s="1"/>
  <c r="AB3554" i="20"/>
  <c r="X3554" i="20" s="1"/>
  <c r="W3554" i="20" s="1"/>
  <c r="AC3554" i="20"/>
  <c r="AC3850" i="20"/>
  <c r="AB3850" i="20"/>
  <c r="X3850" i="20" s="1"/>
  <c r="W3850" i="20" s="1"/>
  <c r="AC3584" i="20"/>
  <c r="AB3584" i="20"/>
  <c r="X3584" i="20" s="1"/>
  <c r="W3584" i="20" s="1"/>
  <c r="AB3852" i="20"/>
  <c r="X3852" i="20" s="1"/>
  <c r="W3852" i="20" s="1"/>
  <c r="AC3852" i="20"/>
  <c r="AC3749" i="20"/>
  <c r="AB3749" i="20"/>
  <c r="X3749" i="20" s="1"/>
  <c r="W3749" i="20" s="1"/>
  <c r="AB3598" i="20"/>
  <c r="X3598" i="20" s="1"/>
  <c r="W3598" i="20" s="1"/>
  <c r="AC3598" i="20"/>
  <c r="AC3751" i="20"/>
  <c r="AB3751" i="20"/>
  <c r="X3751" i="20" s="1"/>
  <c r="W3751" i="20" s="1"/>
  <c r="AC3580" i="20"/>
  <c r="AB3580" i="20"/>
  <c r="X3580" i="20" s="1"/>
  <c r="W3580" i="20" s="1"/>
  <c r="AC3666" i="20"/>
  <c r="AB3666" i="20"/>
  <c r="X3666" i="20" s="1"/>
  <c r="W3666" i="20" s="1"/>
  <c r="AB3577" i="20"/>
  <c r="X3577" i="20" s="1"/>
  <c r="W3577" i="20" s="1"/>
  <c r="AC3577" i="20"/>
  <c r="AC3849" i="20"/>
  <c r="AB3849" i="20"/>
  <c r="X3849" i="20" s="1"/>
  <c r="W3849" i="20" s="1"/>
  <c r="AC3700" i="20"/>
  <c r="AB3700" i="20"/>
  <c r="X3700" i="20" s="1"/>
  <c r="W3700" i="20" s="1"/>
  <c r="AB3581" i="20"/>
  <c r="X3581" i="20" s="1"/>
  <c r="W3581" i="20" s="1"/>
  <c r="AC3581" i="20"/>
  <c r="AB3642" i="20"/>
  <c r="X3642" i="20" s="1"/>
  <c r="W3642" i="20" s="1"/>
  <c r="AC3642" i="20"/>
  <c r="AB3853" i="20"/>
  <c r="X3853" i="20" s="1"/>
  <c r="W3853" i="20" s="1"/>
  <c r="AC3853" i="20"/>
  <c r="AC3755" i="20"/>
  <c r="AB3755" i="20"/>
  <c r="X3755" i="20" s="1"/>
  <c r="W3755" i="20" s="1"/>
  <c r="AB3706" i="20"/>
  <c r="X3706" i="20" s="1"/>
  <c r="W3706" i="20" s="1"/>
  <c r="AC3706" i="20"/>
  <c r="AC3919" i="20"/>
  <c r="AB3919" i="20"/>
  <c r="X3919" i="20" s="1"/>
  <c r="W3919" i="20" s="1"/>
  <c r="AC3855" i="20"/>
  <c r="AB3855" i="20"/>
  <c r="X3855" i="20" s="1"/>
  <c r="W3855" i="20" s="1"/>
  <c r="AB3854" i="20"/>
  <c r="X3854" i="20" s="1"/>
  <c r="W3854" i="20" s="1"/>
  <c r="AC3854" i="20"/>
  <c r="AC3873" i="20"/>
  <c r="AB3873" i="20"/>
  <c r="X3873" i="20" s="1"/>
  <c r="W3873" i="20" s="1"/>
  <c r="AB3867" i="20"/>
  <c r="X3867" i="20" s="1"/>
  <c r="W3867" i="20" s="1"/>
  <c r="AC3867" i="20"/>
  <c r="AB3874" i="20"/>
  <c r="X3874" i="20" s="1"/>
  <c r="W3874" i="20" s="1"/>
  <c r="AC3874" i="20"/>
  <c r="AB3879" i="20"/>
  <c r="X3879" i="20" s="1"/>
  <c r="W3879" i="20" s="1"/>
  <c r="AC3879" i="20"/>
  <c r="AC3870" i="20"/>
  <c r="AB3870" i="20"/>
  <c r="X3870" i="20" s="1"/>
  <c r="W3870" i="20" s="1"/>
  <c r="AC3878" i="20"/>
  <c r="AB3878" i="20"/>
  <c r="X3878" i="20" s="1"/>
  <c r="W3878" i="20" s="1"/>
  <c r="AB3869" i="20"/>
  <c r="X3869" i="20" s="1"/>
  <c r="W3869" i="20" s="1"/>
  <c r="AC3869" i="20"/>
  <c r="AC3875" i="20"/>
  <c r="AB3875" i="20"/>
  <c r="X3875" i="20" s="1"/>
  <c r="W3875" i="20" s="1"/>
  <c r="AC3856" i="20"/>
  <c r="AB3856" i="20"/>
  <c r="X3856" i="20" s="1"/>
  <c r="W3856" i="20" s="1"/>
  <c r="AB3890" i="20"/>
  <c r="X3890" i="20" s="1"/>
  <c r="W3890" i="20" s="1"/>
  <c r="AC3890" i="20"/>
  <c r="AC3892" i="20"/>
  <c r="AB3892" i="20"/>
  <c r="X3892" i="20" s="1"/>
  <c r="W3892" i="20" s="1"/>
  <c r="AC3893" i="20"/>
  <c r="AB3893" i="20"/>
  <c r="X3893" i="20" s="1"/>
  <c r="W3893" i="20" s="1"/>
  <c r="AC3885" i="20"/>
  <c r="AB3885" i="20"/>
  <c r="X3885" i="20" s="1"/>
  <c r="W3885" i="20" s="1"/>
  <c r="AB3888" i="20"/>
  <c r="X3888" i="20" s="1"/>
  <c r="W3888" i="20" s="1"/>
  <c r="AC3888" i="20"/>
  <c r="AC3886" i="20"/>
  <c r="AB3886" i="20"/>
  <c r="X3886" i="20" s="1"/>
  <c r="W3886" i="20" s="1"/>
  <c r="AB3932" i="20"/>
  <c r="X3932" i="20" s="1"/>
  <c r="W3932" i="20" s="1"/>
  <c r="AC3932" i="20"/>
  <c r="AC3889" i="20"/>
  <c r="AB3889" i="20"/>
  <c r="X3889" i="20" s="1"/>
  <c r="W3889" i="20" s="1"/>
  <c r="AC3883" i="20"/>
  <c r="AB3883" i="20"/>
  <c r="X3883" i="20" s="1"/>
  <c r="W3883" i="20" s="1"/>
  <c r="AC3891" i="20"/>
  <c r="AB3891" i="20"/>
  <c r="X3891" i="20" s="1"/>
  <c r="W3891" i="20" s="1"/>
  <c r="AC3922" i="20"/>
  <c r="AB3922" i="20"/>
  <c r="X3922" i="20" s="1"/>
  <c r="W3922" i="20" s="1"/>
  <c r="AB3921" i="20"/>
  <c r="X3921" i="20" s="1"/>
  <c r="W3921" i="20" s="1"/>
  <c r="AC3921" i="20"/>
  <c r="AB3924" i="20"/>
  <c r="X3924" i="20" s="1"/>
  <c r="W3924" i="20" s="1"/>
  <c r="AC3924" i="20"/>
  <c r="AC3894" i="20"/>
  <c r="AB3894" i="20"/>
  <c r="X3894" i="20" s="1"/>
  <c r="W3894" i="20" s="1"/>
  <c r="AC3884" i="20"/>
  <c r="AB3884" i="20"/>
  <c r="X3884" i="20" s="1"/>
  <c r="W3884" i="20" s="1"/>
  <c r="AC3887" i="20"/>
  <c r="AB3887" i="20"/>
  <c r="X3887" i="20" s="1"/>
  <c r="W3887" i="20" s="1"/>
  <c r="AC3925" i="20"/>
  <c r="AB3925" i="20"/>
  <c r="X3925" i="20" s="1"/>
  <c r="W3925" i="20" s="1"/>
  <c r="AC3928" i="20"/>
  <c r="AB3928" i="20"/>
  <c r="X3928" i="20" s="1"/>
  <c r="W3928" i="20" s="1"/>
  <c r="AC3926" i="20"/>
  <c r="AB3926" i="20"/>
  <c r="X3926" i="20" s="1"/>
  <c r="W3926" i="20" s="1"/>
  <c r="AC3929" i="20"/>
  <c r="AB3929" i="20"/>
  <c r="X3929" i="20" s="1"/>
  <c r="W3929" i="20" s="1"/>
  <c r="AB3858" i="20"/>
  <c r="X3858" i="20" s="1"/>
  <c r="W3858" i="20" s="1"/>
  <c r="AC3858" i="20"/>
  <c r="AB3859" i="20"/>
  <c r="X3859" i="20" s="1"/>
  <c r="W3859" i="20" s="1"/>
  <c r="AC3859" i="20"/>
  <c r="AB3861" i="20"/>
  <c r="X3861" i="20" s="1"/>
  <c r="W3861" i="20" s="1"/>
  <c r="AC3861" i="20"/>
  <c r="AB3862" i="20"/>
  <c r="X3862" i="20" s="1"/>
  <c r="W3862" i="20" s="1"/>
  <c r="AC3862" i="20"/>
  <c r="AC3860" i="20"/>
  <c r="AB3860" i="20"/>
  <c r="X3860" i="20" s="1"/>
  <c r="W3860" i="20" s="1"/>
  <c r="AC3863" i="20"/>
  <c r="AB3863" i="20"/>
  <c r="X3863" i="20" s="1"/>
  <c r="W3863" i="20" s="1"/>
  <c r="AC3871" i="20"/>
  <c r="AB3871" i="20"/>
  <c r="X3871" i="20" s="1"/>
  <c r="W3871" i="20" s="1"/>
  <c r="AB3872" i="20"/>
  <c r="X3872" i="20" s="1"/>
  <c r="W3872" i="20" s="1"/>
  <c r="AC3872" i="20"/>
  <c r="AB3880" i="20"/>
  <c r="X3880" i="20" s="1"/>
  <c r="W3880" i="20" s="1"/>
  <c r="AC3880" i="20"/>
  <c r="AB3864" i="20"/>
  <c r="X3864" i="20" s="1"/>
  <c r="W3864" i="20" s="1"/>
  <c r="AC3864" i="20"/>
  <c r="AB3895" i="20"/>
  <c r="X3895" i="20" s="1"/>
  <c r="W3895" i="20" s="1"/>
  <c r="AC3895" i="20"/>
  <c r="AB3961" i="20"/>
  <c r="X3961" i="20" s="1"/>
  <c r="W3961" i="20" s="1"/>
  <c r="AC3961" i="20"/>
  <c r="AB3896" i="20"/>
  <c r="X3896" i="20" s="1"/>
  <c r="W3896" i="20" s="1"/>
  <c r="AC3896" i="20"/>
  <c r="AB3882" i="20"/>
  <c r="X3882" i="20" s="1"/>
  <c r="W3882" i="20" s="1"/>
  <c r="AC3882" i="20"/>
  <c r="AB3881" i="20"/>
  <c r="X3881" i="20" s="1"/>
  <c r="W3881" i="20" s="1"/>
  <c r="AC3881" i="20"/>
  <c r="AC3866" i="20"/>
  <c r="AB3866" i="20"/>
  <c r="X3866" i="20" s="1"/>
  <c r="W3866" i="20" s="1"/>
  <c r="AC3877" i="20"/>
  <c r="AB3877" i="20"/>
  <c r="X3877" i="20" s="1"/>
  <c r="W3877" i="20" s="1"/>
  <c r="AB3876" i="20"/>
  <c r="X3876" i="20" s="1"/>
  <c r="W3876" i="20" s="1"/>
  <c r="AC3876" i="20"/>
  <c r="AB3868" i="20"/>
  <c r="X3868" i="20" s="1"/>
  <c r="W3868" i="20" s="1"/>
  <c r="AC3868" i="20"/>
  <c r="AB3899" i="20"/>
  <c r="X3899" i="20" s="1"/>
  <c r="W3899" i="20" s="1"/>
  <c r="AC3899" i="20"/>
  <c r="AC3901" i="20"/>
  <c r="AB3901" i="20"/>
  <c r="X3901" i="20" s="1"/>
  <c r="W3901" i="20" s="1"/>
  <c r="AC3902" i="20"/>
  <c r="AB3902" i="20"/>
  <c r="X3902" i="20" s="1"/>
  <c r="W3902" i="20" s="1"/>
  <c r="AC3900" i="20"/>
  <c r="AB3900" i="20"/>
  <c r="X3900" i="20" s="1"/>
  <c r="W3900" i="20" s="1"/>
  <c r="AC3905" i="20"/>
  <c r="AB3905" i="20"/>
  <c r="X3905" i="20" s="1"/>
  <c r="W3905" i="20" s="1"/>
  <c r="AB3897" i="20"/>
  <c r="X3897" i="20" s="1"/>
  <c r="W3897" i="20" s="1"/>
  <c r="AC3897" i="20"/>
  <c r="AC3898" i="20"/>
  <c r="AB3898" i="20"/>
  <c r="X3898" i="20" s="1"/>
  <c r="W3898" i="20" s="1"/>
  <c r="AC3930" i="20"/>
  <c r="AB3930" i="20"/>
  <c r="X3930" i="20" s="1"/>
  <c r="W3930" i="20" s="1"/>
  <c r="AB3904" i="20"/>
  <c r="X3904" i="20" s="1"/>
  <c r="W3904" i="20" s="1"/>
  <c r="AC3904" i="20"/>
  <c r="AB3903" i="20"/>
  <c r="X3903" i="20" s="1"/>
  <c r="W3903" i="20" s="1"/>
  <c r="AC3903" i="20"/>
  <c r="AC3911" i="20"/>
  <c r="AB3911" i="20"/>
  <c r="X3911" i="20" s="1"/>
  <c r="W3911" i="20" s="1"/>
  <c r="AC3912" i="20"/>
  <c r="AB3912" i="20"/>
  <c r="X3912" i="20" s="1"/>
  <c r="W3912" i="20" s="1"/>
  <c r="AC3934" i="20"/>
  <c r="AB3934" i="20"/>
  <c r="X3934" i="20" s="1"/>
  <c r="W3934" i="20" s="1"/>
  <c r="AB3910" i="20"/>
  <c r="X3910" i="20" s="1"/>
  <c r="W3910" i="20" s="1"/>
  <c r="AC3910" i="20"/>
  <c r="AC3935" i="20"/>
  <c r="AB3935" i="20"/>
  <c r="X3935" i="20" s="1"/>
  <c r="W3935" i="20" s="1"/>
  <c r="AC3920" i="20"/>
  <c r="AB3920" i="20"/>
  <c r="X3920" i="20" s="1"/>
  <c r="W3920" i="20" s="1"/>
  <c r="AB3909" i="20"/>
  <c r="X3909" i="20" s="1"/>
  <c r="W3909" i="20" s="1"/>
  <c r="AC3909" i="20"/>
  <c r="AB3908" i="20"/>
  <c r="X3908" i="20" s="1"/>
  <c r="W3908" i="20" s="1"/>
  <c r="AC3908" i="20"/>
  <c r="AB3914" i="20"/>
  <c r="X3914" i="20" s="1"/>
  <c r="W3914" i="20" s="1"/>
  <c r="AC3914" i="20"/>
  <c r="AC3913" i="20"/>
  <c r="AB3913" i="20"/>
  <c r="X3913" i="20" s="1"/>
  <c r="W3913" i="20" s="1"/>
  <c r="AB3916" i="20"/>
  <c r="X3916" i="20" s="1"/>
  <c r="W3916" i="20" s="1"/>
  <c r="AC3916" i="20"/>
  <c r="AC3933" i="20"/>
  <c r="AB3933" i="20"/>
  <c r="X3933" i="20" s="1"/>
  <c r="W3933" i="20" s="1"/>
  <c r="AB3907" i="20"/>
  <c r="X3907" i="20" s="1"/>
  <c r="W3907" i="20" s="1"/>
  <c r="AC3907" i="20"/>
  <c r="AB3923" i="20"/>
  <c r="X3923" i="20" s="1"/>
  <c r="W3923" i="20" s="1"/>
  <c r="AC3923" i="20"/>
  <c r="AB3915" i="20"/>
  <c r="X3915" i="20" s="1"/>
  <c r="W3915" i="20" s="1"/>
  <c r="AC3915" i="20"/>
  <c r="AB3918" i="20"/>
  <c r="X3918" i="20" s="1"/>
  <c r="W3918" i="20" s="1"/>
  <c r="AC3918" i="20"/>
  <c r="AC3917" i="20"/>
  <c r="AB3917" i="20"/>
  <c r="X3917" i="20" s="1"/>
  <c r="W3917" i="20" s="1"/>
  <c r="AC3931" i="20"/>
  <c r="AB3931" i="20"/>
  <c r="X3931" i="20" s="1"/>
  <c r="W3931" i="20" s="1"/>
  <c r="AB3927" i="20"/>
  <c r="X3927" i="20" s="1"/>
  <c r="W3927" i="20" s="1"/>
  <c r="AC3927" i="20"/>
  <c r="AB3936" i="20"/>
  <c r="X3936" i="20" s="1"/>
  <c r="W3936" i="20" s="1"/>
  <c r="AC3936" i="20"/>
  <c r="AB3937" i="20"/>
  <c r="X3937" i="20" s="1"/>
  <c r="W3937" i="20" s="1"/>
  <c r="AC3937" i="20"/>
  <c r="AC3940" i="20"/>
  <c r="AB3940" i="20"/>
  <c r="X3940" i="20" s="1"/>
  <c r="W3940" i="20" s="1"/>
  <c r="AC3939" i="20"/>
  <c r="AB3939" i="20"/>
  <c r="X3939" i="20" s="1"/>
  <c r="W3939" i="20" s="1"/>
  <c r="AB3948" i="20"/>
  <c r="X3948" i="20" s="1"/>
  <c r="W3948" i="20" s="1"/>
  <c r="AC3948" i="20"/>
  <c r="AC3938" i="20"/>
  <c r="AB3938" i="20"/>
  <c r="X3938" i="20" s="1"/>
  <c r="W3938" i="20" s="1"/>
  <c r="AC3956" i="20"/>
  <c r="AB3956" i="20"/>
  <c r="X3956" i="20" s="1"/>
  <c r="W3956" i="20" s="1"/>
  <c r="AC3952" i="20"/>
  <c r="AB3952" i="20"/>
  <c r="X3952" i="20" s="1"/>
  <c r="W3952" i="20" s="1"/>
  <c r="AC3951" i="20"/>
  <c r="AB3951" i="20"/>
  <c r="X3951" i="20" s="1"/>
  <c r="W3951" i="20" s="1"/>
  <c r="AC3957" i="20"/>
  <c r="AB3957" i="20"/>
  <c r="X3957" i="20" s="1"/>
  <c r="W3957" i="20" s="1"/>
  <c r="AB3959" i="20"/>
  <c r="X3959" i="20" s="1"/>
  <c r="W3959" i="20" s="1"/>
  <c r="AC3959" i="20"/>
  <c r="AB3958" i="20"/>
  <c r="X3958" i="20" s="1"/>
  <c r="W3958" i="20" s="1"/>
  <c r="AC3958" i="20"/>
  <c r="AB3953" i="20"/>
  <c r="X3953" i="20" s="1"/>
  <c r="W3953" i="20" s="1"/>
  <c r="AC3953" i="20"/>
  <c r="AC3980" i="20"/>
  <c r="AB3980" i="20"/>
  <c r="X3980" i="20" s="1"/>
  <c r="W3980" i="20" s="1"/>
  <c r="AC3955" i="20"/>
  <c r="AB3955" i="20"/>
  <c r="X3955" i="20" s="1"/>
  <c r="W3955" i="20" s="1"/>
  <c r="AB3979" i="20"/>
  <c r="X3979" i="20" s="1"/>
  <c r="W3979" i="20" s="1"/>
  <c r="AC3979" i="20"/>
  <c r="AB3977" i="20"/>
  <c r="X3977" i="20" s="1"/>
  <c r="W3977" i="20" s="1"/>
  <c r="AC3977" i="20"/>
  <c r="AB3954" i="20"/>
  <c r="X3954" i="20" s="1"/>
  <c r="W3954" i="20" s="1"/>
  <c r="AC3954" i="20"/>
  <c r="AC3978" i="20"/>
  <c r="AB3978" i="20"/>
  <c r="X3978" i="20" s="1"/>
  <c r="W3978" i="20" s="1"/>
  <c r="AB3942" i="20"/>
  <c r="X3942" i="20" s="1"/>
  <c r="W3942" i="20" s="1"/>
  <c r="AC3942" i="20"/>
  <c r="AC3943" i="20"/>
  <c r="AB3943" i="20"/>
  <c r="X3943" i="20" s="1"/>
  <c r="W3943" i="20" s="1"/>
  <c r="AC3944" i="20"/>
  <c r="AB3944" i="20"/>
  <c r="X3944" i="20" s="1"/>
  <c r="W3944" i="20" s="1"/>
  <c r="AC3941" i="20"/>
  <c r="AB3941" i="20"/>
  <c r="X3941" i="20" s="1"/>
  <c r="W3941" i="20" s="1"/>
  <c r="AB3945" i="20"/>
  <c r="X3945" i="20" s="1"/>
  <c r="W3945" i="20" s="1"/>
  <c r="AC3945" i="20"/>
  <c r="AB3946" i="20"/>
  <c r="X3946" i="20" s="1"/>
  <c r="W3946" i="20" s="1"/>
  <c r="AC3946" i="20"/>
  <c r="AC3960" i="20"/>
  <c r="AB3960" i="20"/>
  <c r="X3960" i="20" s="1"/>
  <c r="W3960" i="20" s="1"/>
  <c r="AC3962" i="20"/>
  <c r="AB3962" i="20"/>
  <c r="X3962" i="20" s="1"/>
  <c r="W3962" i="20" s="1"/>
  <c r="AC3950" i="20"/>
  <c r="AB3950" i="20"/>
  <c r="X3950" i="20" s="1"/>
  <c r="W3950" i="20" s="1"/>
  <c r="AC3949" i="20"/>
  <c r="AB3949" i="20"/>
  <c r="X3949" i="20" s="1"/>
  <c r="W3949" i="20" s="1"/>
  <c r="AB3947" i="20"/>
  <c r="X3947" i="20" s="1"/>
  <c r="W3947" i="20" s="1"/>
  <c r="AC3947" i="20"/>
  <c r="AB3966" i="20"/>
  <c r="X3966" i="20" s="1"/>
  <c r="W3966" i="20" s="1"/>
  <c r="AC3966" i="20"/>
  <c r="AC3967" i="20"/>
  <c r="AB3967" i="20"/>
  <c r="X3967" i="20" s="1"/>
  <c r="W3967" i="20" s="1"/>
  <c r="AB3963" i="20"/>
  <c r="X3963" i="20" s="1"/>
  <c r="W3963" i="20" s="1"/>
  <c r="AC3963" i="20"/>
  <c r="AB3964" i="20"/>
  <c r="X3964" i="20" s="1"/>
  <c r="W3964" i="20" s="1"/>
  <c r="AC3964" i="20"/>
  <c r="AC3970" i="20"/>
  <c r="AB3970" i="20"/>
  <c r="X3970" i="20" s="1"/>
  <c r="W3970" i="20" s="1"/>
  <c r="AC3965" i="20"/>
  <c r="AB3965" i="20"/>
  <c r="X3965" i="20" s="1"/>
  <c r="W3965" i="20" s="1"/>
  <c r="AB3968" i="20"/>
  <c r="X3968" i="20" s="1"/>
  <c r="W3968" i="20" s="1"/>
  <c r="AC3968" i="20"/>
  <c r="AB3969" i="20"/>
  <c r="X3969" i="20" s="1"/>
  <c r="W3969" i="20" s="1"/>
  <c r="AC3969" i="20"/>
  <c r="AC3972" i="20"/>
  <c r="AB3972" i="20"/>
  <c r="X3972" i="20" s="1"/>
  <c r="W3972" i="20" s="1"/>
  <c r="AB3973" i="20"/>
  <c r="X3973" i="20" s="1"/>
  <c r="W3973" i="20" s="1"/>
  <c r="AC3973" i="20"/>
  <c r="AC3971" i="20"/>
  <c r="AB3971" i="20"/>
  <c r="X3971" i="20" s="1"/>
  <c r="W3971" i="20" s="1"/>
  <c r="AB3982" i="20"/>
  <c r="X3982" i="20" s="1"/>
  <c r="W3982" i="20" s="1"/>
  <c r="AC3982" i="20"/>
  <c r="AC3983" i="20"/>
  <c r="AB3983" i="20"/>
  <c r="X3983" i="20" s="1"/>
  <c r="W3983" i="20" s="1"/>
  <c r="AC3975" i="20"/>
  <c r="AB3975" i="20"/>
  <c r="X3975" i="20" s="1"/>
  <c r="W3975" i="20" s="1"/>
  <c r="AB3981" i="20"/>
  <c r="X3981" i="20" s="1"/>
  <c r="W3981" i="20" s="1"/>
  <c r="AC3981" i="20"/>
  <c r="AC3974" i="20"/>
  <c r="AB3974" i="20"/>
  <c r="X3974" i="20" s="1"/>
  <c r="W3974" i="20" s="1"/>
  <c r="AB3906" i="20"/>
  <c r="X3906" i="20" s="1"/>
  <c r="W3906" i="20" s="1"/>
  <c r="AC3906" i="20"/>
  <c r="AC3976" i="20"/>
  <c r="AB3976" i="20"/>
  <c r="X3976" i="20" s="1"/>
  <c r="W3976" i="20" s="1"/>
  <c r="AC3984" i="20"/>
  <c r="AB3984" i="20"/>
  <c r="X3984" i="20" s="1"/>
  <c r="W3984" i="20" s="1"/>
  <c r="AB3987" i="20"/>
  <c r="X3987" i="20" s="1"/>
  <c r="W3987" i="20" s="1"/>
  <c r="AC3987" i="20"/>
  <c r="AB4249" i="20"/>
  <c r="X4249" i="20" s="1"/>
  <c r="W4249" i="20" s="1"/>
  <c r="AC4249" i="20"/>
  <c r="AB3992" i="20"/>
  <c r="X3992" i="20" s="1"/>
  <c r="W3992" i="20" s="1"/>
  <c r="AC3992" i="20"/>
  <c r="AC4245" i="20"/>
  <c r="AB4245" i="20"/>
  <c r="X4245" i="20" s="1"/>
  <c r="W4245" i="20" s="1"/>
  <c r="AC3985" i="20"/>
  <c r="AB3985" i="20"/>
  <c r="X3985" i="20" s="1"/>
  <c r="W3985" i="20" s="1"/>
  <c r="AB4544" i="20"/>
  <c r="X4544" i="20" s="1"/>
  <c r="W4544" i="20" s="1"/>
  <c r="AC4544" i="20"/>
  <c r="AB4536" i="20"/>
  <c r="X4536" i="20" s="1"/>
  <c r="W4536" i="20" s="1"/>
  <c r="AC4536" i="20"/>
  <c r="AB4357" i="20"/>
  <c r="X4357" i="20" s="1"/>
  <c r="W4357" i="20" s="1"/>
  <c r="AC4357" i="20"/>
  <c r="AB4240" i="20"/>
  <c r="X4240" i="20" s="1"/>
  <c r="W4240" i="20" s="1"/>
  <c r="AC4240" i="20"/>
  <c r="AC4543" i="20"/>
  <c r="AB4543" i="20"/>
  <c r="X4543" i="20" s="1"/>
  <c r="W4543" i="20" s="1"/>
  <c r="AB3988" i="20"/>
  <c r="X3988" i="20" s="1"/>
  <c r="W3988" i="20" s="1"/>
  <c r="AC3988" i="20"/>
  <c r="AB4158" i="20"/>
  <c r="X4158" i="20" s="1"/>
  <c r="W4158" i="20" s="1"/>
  <c r="AC4158" i="20"/>
  <c r="AB3986" i="20"/>
  <c r="X3986" i="20" s="1"/>
  <c r="W3986" i="20" s="1"/>
  <c r="AC3986" i="20"/>
  <c r="AB4355" i="20"/>
  <c r="X4355" i="20" s="1"/>
  <c r="W4355" i="20" s="1"/>
  <c r="AC4355" i="20"/>
  <c r="AC4537" i="20"/>
  <c r="AB4537" i="20"/>
  <c r="X4537" i="20" s="1"/>
  <c r="W4537" i="20" s="1"/>
  <c r="AB4160" i="20"/>
  <c r="X4160" i="20" s="1"/>
  <c r="W4160" i="20" s="1"/>
  <c r="AC4160" i="20"/>
  <c r="AB4430" i="20"/>
  <c r="X4430" i="20" s="1"/>
  <c r="W4430" i="20" s="1"/>
  <c r="AC4430" i="20"/>
  <c r="AB4538" i="20"/>
  <c r="X4538" i="20" s="1"/>
  <c r="W4538" i="20" s="1"/>
  <c r="AC4538" i="20"/>
  <c r="AB4246" i="20"/>
  <c r="X4246" i="20" s="1"/>
  <c r="W4246" i="20" s="1"/>
  <c r="AC4246" i="20"/>
  <c r="AC3990" i="20"/>
  <c r="AB3990" i="20"/>
  <c r="X3990" i="20" s="1"/>
  <c r="W3990" i="20" s="1"/>
  <c r="AB4156" i="20"/>
  <c r="X4156" i="20" s="1"/>
  <c r="W4156" i="20" s="1"/>
  <c r="AC4156" i="20"/>
  <c r="AC4535" i="20"/>
  <c r="AB4535" i="20"/>
  <c r="X4535" i="20" s="1"/>
  <c r="W4535" i="20" s="1"/>
  <c r="AC4070" i="20"/>
  <c r="AB4070" i="20"/>
  <c r="X4070" i="20" s="1"/>
  <c r="W4070" i="20" s="1"/>
  <c r="AB4242" i="20"/>
  <c r="X4242" i="20" s="1"/>
  <c r="W4242" i="20" s="1"/>
  <c r="AC4242" i="20"/>
  <c r="AC4250" i="20"/>
  <c r="AB4250" i="20"/>
  <c r="X4250" i="20" s="1"/>
  <c r="W4250" i="20" s="1"/>
  <c r="AC4157" i="20"/>
  <c r="AB4157" i="20"/>
  <c r="X4157" i="20" s="1"/>
  <c r="W4157" i="20" s="1"/>
  <c r="AB4539" i="20"/>
  <c r="X4539" i="20" s="1"/>
  <c r="W4539" i="20" s="1"/>
  <c r="AC4539" i="20"/>
  <c r="AC4068" i="20"/>
  <c r="AB4068" i="20"/>
  <c r="X4068" i="20" s="1"/>
  <c r="W4068" i="20" s="1"/>
  <c r="AC4541" i="20"/>
  <c r="AB4541" i="20"/>
  <c r="X4541" i="20" s="1"/>
  <c r="W4541" i="20" s="1"/>
  <c r="AC4247" i="20"/>
  <c r="AB4247" i="20"/>
  <c r="X4247" i="20" s="1"/>
  <c r="W4247" i="20" s="1"/>
  <c r="AB4432" i="20"/>
  <c r="X4432" i="20" s="1"/>
  <c r="W4432" i="20" s="1"/>
  <c r="AC4432" i="20"/>
  <c r="AB4359" i="20"/>
  <c r="X4359" i="20" s="1"/>
  <c r="W4359" i="20" s="1"/>
  <c r="AC4359" i="20"/>
  <c r="AC4243" i="20"/>
  <c r="AB4243" i="20"/>
  <c r="X4243" i="20" s="1"/>
  <c r="W4243" i="20" s="1"/>
  <c r="AC4546" i="20"/>
  <c r="AB4546" i="20"/>
  <c r="X4546" i="20" s="1"/>
  <c r="W4546" i="20" s="1"/>
  <c r="AC4534" i="20"/>
  <c r="AB4534" i="20"/>
  <c r="X4534" i="20" s="1"/>
  <c r="W4534" i="20" s="1"/>
  <c r="AC4251" i="20"/>
  <c r="AB4251" i="20"/>
  <c r="X4251" i="20" s="1"/>
  <c r="W4251" i="20" s="1"/>
  <c r="AC4545" i="20"/>
  <c r="AB4545" i="20"/>
  <c r="X4545" i="20" s="1"/>
  <c r="W4545" i="20" s="1"/>
  <c r="AB4161" i="20"/>
  <c r="X4161" i="20" s="1"/>
  <c r="W4161" i="20" s="1"/>
  <c r="AC4161" i="20"/>
  <c r="AB4244" i="20"/>
  <c r="X4244" i="20" s="1"/>
  <c r="W4244" i="20" s="1"/>
  <c r="AC4244" i="20"/>
  <c r="AC4431" i="20"/>
  <c r="AB4431" i="20"/>
  <c r="X4431" i="20" s="1"/>
  <c r="W4431" i="20" s="1"/>
  <c r="AC4196" i="20"/>
  <c r="AB4196" i="20"/>
  <c r="X4196" i="20" s="1"/>
  <c r="W4196" i="20" s="1"/>
  <c r="AB4155" i="20"/>
  <c r="X4155" i="20" s="1"/>
  <c r="W4155" i="20" s="1"/>
  <c r="AC4155" i="20"/>
  <c r="AB4354" i="20"/>
  <c r="X4354" i="20" s="1"/>
  <c r="W4354" i="20" s="1"/>
  <c r="AC4354" i="20"/>
  <c r="AB4241" i="20"/>
  <c r="X4241" i="20" s="1"/>
  <c r="W4241" i="20" s="1"/>
  <c r="AC4241" i="20"/>
  <c r="AB4252" i="20"/>
  <c r="X4252" i="20" s="1"/>
  <c r="W4252" i="20" s="1"/>
  <c r="AC4252" i="20"/>
  <c r="AC4117" i="20"/>
  <c r="AB4117" i="20"/>
  <c r="X4117" i="20" s="1"/>
  <c r="W4117" i="20" s="1"/>
  <c r="AB4118" i="20"/>
  <c r="X4118" i="20" s="1"/>
  <c r="W4118" i="20" s="1"/>
  <c r="AC4118" i="20"/>
  <c r="AB3989" i="20"/>
  <c r="X3989" i="20" s="1"/>
  <c r="W3989" i="20" s="1"/>
  <c r="AC3989" i="20"/>
  <c r="AB4199" i="20"/>
  <c r="X4199" i="20" s="1"/>
  <c r="W4199" i="20" s="1"/>
  <c r="AC4199" i="20"/>
  <c r="AC4072" i="20"/>
  <c r="AB4072" i="20"/>
  <c r="X4072" i="20" s="1"/>
  <c r="W4072" i="20" s="1"/>
  <c r="AC4195" i="20"/>
  <c r="AB4195" i="20"/>
  <c r="X4195" i="20" s="1"/>
  <c r="W4195" i="20" s="1"/>
  <c r="AC4071" i="20"/>
  <c r="AB4071" i="20"/>
  <c r="X4071" i="20" s="1"/>
  <c r="W4071" i="20" s="1"/>
  <c r="AB4119" i="20"/>
  <c r="X4119" i="20" s="1"/>
  <c r="W4119" i="20" s="1"/>
  <c r="AC4119" i="20"/>
  <c r="AC4542" i="20"/>
  <c r="AB4542" i="20"/>
  <c r="X4542" i="20" s="1"/>
  <c r="W4542" i="20" s="1"/>
  <c r="AB4067" i="20"/>
  <c r="X4067" i="20" s="1"/>
  <c r="W4067" i="20" s="1"/>
  <c r="AC4067" i="20"/>
  <c r="AB4069" i="20"/>
  <c r="X4069" i="20" s="1"/>
  <c r="W4069" i="20" s="1"/>
  <c r="AC4069" i="20"/>
  <c r="AB4540" i="20"/>
  <c r="X4540" i="20" s="1"/>
  <c r="W4540" i="20" s="1"/>
  <c r="AC4540" i="20"/>
  <c r="AB4627" i="20"/>
  <c r="X4627" i="20" s="1"/>
  <c r="W4627" i="20" s="1"/>
  <c r="AC4627" i="20"/>
  <c r="AC4358" i="20"/>
  <c r="AB4358" i="20"/>
  <c r="X4358" i="20" s="1"/>
  <c r="W4358" i="20" s="1"/>
  <c r="AC4437" i="20"/>
  <c r="AB4437" i="20"/>
  <c r="X4437" i="20" s="1"/>
  <c r="W4437" i="20" s="1"/>
  <c r="AC4433" i="20"/>
  <c r="AB4433" i="20"/>
  <c r="X4433" i="20" s="1"/>
  <c r="W4433" i="20" s="1"/>
  <c r="AC4198" i="20"/>
  <c r="AB4198" i="20"/>
  <c r="X4198" i="20" s="1"/>
  <c r="W4198" i="20" s="1"/>
  <c r="AC4436" i="20"/>
  <c r="AB4436" i="20"/>
  <c r="X4436" i="20" s="1"/>
  <c r="W4436" i="20" s="1"/>
  <c r="AC4159" i="20"/>
  <c r="AB4159" i="20"/>
  <c r="X4159" i="20" s="1"/>
  <c r="W4159" i="20" s="1"/>
  <c r="AB4154" i="20"/>
  <c r="X4154" i="20" s="1"/>
  <c r="W4154" i="20" s="1"/>
  <c r="AC4154" i="20"/>
  <c r="AB4197" i="20"/>
  <c r="X4197" i="20" s="1"/>
  <c r="W4197" i="20" s="1"/>
  <c r="AC4197" i="20"/>
  <c r="AB4434" i="20"/>
  <c r="X4434" i="20" s="1"/>
  <c r="W4434" i="20" s="1"/>
  <c r="AC4434" i="20"/>
  <c r="AB4631" i="20"/>
  <c r="X4631" i="20" s="1"/>
  <c r="W4631" i="20" s="1"/>
  <c r="AC4631" i="20"/>
  <c r="AB4200" i="20"/>
  <c r="X4200" i="20" s="1"/>
  <c r="W4200" i="20" s="1"/>
  <c r="AC4200" i="20"/>
  <c r="AB4248" i="20"/>
  <c r="X4248" i="20" s="1"/>
  <c r="W4248" i="20" s="1"/>
  <c r="AC4248" i="20"/>
  <c r="AB4632" i="20"/>
  <c r="X4632" i="20" s="1"/>
  <c r="W4632" i="20" s="1"/>
  <c r="AC4632" i="20"/>
  <c r="AC4438" i="20"/>
  <c r="AB4438" i="20"/>
  <c r="X4438" i="20" s="1"/>
  <c r="W4438" i="20" s="1"/>
  <c r="AB4356" i="20"/>
  <c r="X4356" i="20" s="1"/>
  <c r="W4356" i="20" s="1"/>
  <c r="AC4356" i="20"/>
  <c r="AC4628" i="20"/>
  <c r="AB4628" i="20"/>
  <c r="X4628" i="20" s="1"/>
  <c r="W4628" i="20" s="1"/>
  <c r="AC4629" i="20"/>
  <c r="AB4629" i="20"/>
  <c r="X4629" i="20" s="1"/>
  <c r="W4629" i="20" s="1"/>
  <c r="AB4201" i="20"/>
  <c r="X4201" i="20" s="1"/>
  <c r="W4201" i="20" s="1"/>
  <c r="AC4201" i="20"/>
  <c r="AC4633" i="20"/>
  <c r="AB4633" i="20"/>
  <c r="X4633" i="20" s="1"/>
  <c r="W4633" i="20" s="1"/>
  <c r="AC4630" i="20"/>
  <c r="AB4630" i="20"/>
  <c r="X4630" i="20" s="1"/>
  <c r="W4630" i="20" s="1"/>
  <c r="AB3991" i="20"/>
  <c r="X3991" i="20" s="1"/>
  <c r="W3991" i="20" s="1"/>
  <c r="AC3991" i="20"/>
  <c r="AB4360" i="20"/>
  <c r="X4360" i="20" s="1"/>
  <c r="W4360" i="20" s="1"/>
  <c r="AC4360" i="20"/>
  <c r="AB4547" i="20"/>
  <c r="X4547" i="20" s="1"/>
  <c r="W4547" i="20" s="1"/>
  <c r="AC4547" i="20"/>
  <c r="AC4435" i="20"/>
  <c r="AB4435" i="20"/>
  <c r="X4435" i="20" s="1"/>
  <c r="W4435" i="20" s="1"/>
  <c r="AB4439" i="20"/>
  <c r="X4439" i="20" s="1"/>
  <c r="W4439" i="20" s="1"/>
  <c r="AC4439" i="20"/>
  <c r="AC4073" i="20"/>
  <c r="AB4073" i="20"/>
  <c r="X4073" i="20" s="1"/>
  <c r="W4073" i="20" s="1"/>
  <c r="AC4074" i="20"/>
  <c r="AB4074" i="20"/>
  <c r="X4074" i="20" s="1"/>
  <c r="W4074" i="20" s="1"/>
  <c r="AC4361" i="20"/>
  <c r="AB4361" i="20"/>
  <c r="X4361" i="20" s="1"/>
  <c r="W4361" i="20" s="1"/>
  <c r="AC4634" i="20"/>
  <c r="AB4634" i="20"/>
  <c r="X4634" i="20" s="1"/>
  <c r="W4634" i="20" s="1"/>
  <c r="AB4082" i="20"/>
  <c r="X4082" i="20" s="1"/>
  <c r="W4082" i="20" s="1"/>
  <c r="AC4082" i="20"/>
  <c r="AC4560" i="20"/>
  <c r="AB4560" i="20"/>
  <c r="X4560" i="20" s="1"/>
  <c r="W4560" i="20" s="1"/>
  <c r="AC4000" i="20"/>
  <c r="AB4000" i="20"/>
  <c r="X4000" i="20" s="1"/>
  <c r="W4000" i="20" s="1"/>
  <c r="AC3994" i="20"/>
  <c r="AB3994" i="20"/>
  <c r="X3994" i="20" s="1"/>
  <c r="W3994" i="20" s="1"/>
  <c r="AC4571" i="20"/>
  <c r="AB4571" i="20"/>
  <c r="X4571" i="20" s="1"/>
  <c r="W4571" i="20" s="1"/>
  <c r="AC3997" i="20"/>
  <c r="AB3997" i="20"/>
  <c r="X3997" i="20" s="1"/>
  <c r="W3997" i="20" s="1"/>
  <c r="AC4264" i="20"/>
  <c r="AB4264" i="20"/>
  <c r="X4264" i="20" s="1"/>
  <c r="W4264" i="20" s="1"/>
  <c r="AB4569" i="20"/>
  <c r="X4569" i="20" s="1"/>
  <c r="W4569" i="20" s="1"/>
  <c r="AC4569" i="20"/>
  <c r="AB4023" i="20"/>
  <c r="X4023" i="20" s="1"/>
  <c r="W4023" i="20" s="1"/>
  <c r="AC4023" i="20"/>
  <c r="AC4005" i="20"/>
  <c r="AB4005" i="20"/>
  <c r="X4005" i="20" s="1"/>
  <c r="W4005" i="20" s="1"/>
  <c r="AC4254" i="20"/>
  <c r="AB4254" i="20"/>
  <c r="X4254" i="20" s="1"/>
  <c r="W4254" i="20" s="1"/>
  <c r="AB4255" i="20"/>
  <c r="X4255" i="20" s="1"/>
  <c r="W4255" i="20" s="1"/>
  <c r="AC4255" i="20"/>
  <c r="AB4374" i="20"/>
  <c r="X4374" i="20" s="1"/>
  <c r="W4374" i="20" s="1"/>
  <c r="AC4374" i="20"/>
  <c r="AC4256" i="20"/>
  <c r="AB4256" i="20"/>
  <c r="X4256" i="20" s="1"/>
  <c r="W4256" i="20" s="1"/>
  <c r="AC4162" i="20"/>
  <c r="AB4162" i="20"/>
  <c r="X4162" i="20" s="1"/>
  <c r="W4162" i="20" s="1"/>
  <c r="AC3998" i="20"/>
  <c r="AB3998" i="20"/>
  <c r="X3998" i="20" s="1"/>
  <c r="W3998" i="20" s="1"/>
  <c r="AB4579" i="20"/>
  <c r="X4579" i="20" s="1"/>
  <c r="W4579" i="20" s="1"/>
  <c r="AC4579" i="20"/>
  <c r="AB4164" i="20"/>
  <c r="X4164" i="20" s="1"/>
  <c r="W4164" i="20" s="1"/>
  <c r="AC4164" i="20"/>
  <c r="AC4548" i="20"/>
  <c r="AB4548" i="20"/>
  <c r="X4548" i="20" s="1"/>
  <c r="W4548" i="20" s="1"/>
  <c r="AC4265" i="20"/>
  <c r="AB4265" i="20"/>
  <c r="X4265" i="20" s="1"/>
  <c r="W4265" i="20" s="1"/>
  <c r="AB4019" i="20"/>
  <c r="X4019" i="20" s="1"/>
  <c r="W4019" i="20" s="1"/>
  <c r="AC4019" i="20"/>
  <c r="AC4572" i="20"/>
  <c r="AB4572" i="20"/>
  <c r="X4572" i="20" s="1"/>
  <c r="W4572" i="20" s="1"/>
  <c r="AB4011" i="20"/>
  <c r="X4011" i="20" s="1"/>
  <c r="W4011" i="20" s="1"/>
  <c r="AC4011" i="20"/>
  <c r="AB4284" i="20"/>
  <c r="X4284" i="20" s="1"/>
  <c r="W4284" i="20" s="1"/>
  <c r="AC4284" i="20"/>
  <c r="AC4566" i="20"/>
  <c r="AB4566" i="20"/>
  <c r="X4566" i="20" s="1"/>
  <c r="W4566" i="20" s="1"/>
  <c r="AB4276" i="20"/>
  <c r="X4276" i="20" s="1"/>
  <c r="W4276" i="20" s="1"/>
  <c r="AC4276" i="20"/>
  <c r="AC4266" i="20"/>
  <c r="AB4266" i="20"/>
  <c r="X4266" i="20" s="1"/>
  <c r="W4266" i="20" s="1"/>
  <c r="AC4269" i="20"/>
  <c r="AB4269" i="20"/>
  <c r="X4269" i="20" s="1"/>
  <c r="W4269" i="20" s="1"/>
  <c r="AC4004" i="20"/>
  <c r="AB4004" i="20"/>
  <c r="X4004" i="20" s="1"/>
  <c r="W4004" i="20" s="1"/>
  <c r="AC4278" i="20"/>
  <c r="AB4278" i="20"/>
  <c r="X4278" i="20" s="1"/>
  <c r="W4278" i="20" s="1"/>
  <c r="AB4014" i="20"/>
  <c r="X4014" i="20" s="1"/>
  <c r="W4014" i="20" s="1"/>
  <c r="AC4014" i="20"/>
  <c r="AC4444" i="20"/>
  <c r="AB4444" i="20"/>
  <c r="X4444" i="20" s="1"/>
  <c r="W4444" i="20" s="1"/>
  <c r="AC4258" i="20"/>
  <c r="AB4258" i="20"/>
  <c r="X4258" i="20" s="1"/>
  <c r="W4258" i="20" s="1"/>
  <c r="AC4259" i="20"/>
  <c r="AB4259" i="20"/>
  <c r="X4259" i="20" s="1"/>
  <c r="W4259" i="20" s="1"/>
  <c r="AC4287" i="20"/>
  <c r="AB4287" i="20"/>
  <c r="X4287" i="20" s="1"/>
  <c r="W4287" i="20" s="1"/>
  <c r="AC4277" i="20"/>
  <c r="AB4277" i="20"/>
  <c r="X4277" i="20" s="1"/>
  <c r="W4277" i="20" s="1"/>
  <c r="AC4290" i="20"/>
  <c r="AB4290" i="20"/>
  <c r="X4290" i="20" s="1"/>
  <c r="W4290" i="20" s="1"/>
  <c r="AB4575" i="20"/>
  <c r="X4575" i="20" s="1"/>
  <c r="W4575" i="20" s="1"/>
  <c r="AC4575" i="20"/>
  <c r="AC4289" i="20"/>
  <c r="AB4289" i="20"/>
  <c r="X4289" i="20" s="1"/>
  <c r="W4289" i="20" s="1"/>
  <c r="AC4257" i="20"/>
  <c r="AB4257" i="20"/>
  <c r="X4257" i="20" s="1"/>
  <c r="W4257" i="20" s="1"/>
  <c r="AB4550" i="20"/>
  <c r="X4550" i="20" s="1"/>
  <c r="W4550" i="20" s="1"/>
  <c r="AC4550" i="20"/>
  <c r="AB4378" i="20"/>
  <c r="X4378" i="20" s="1"/>
  <c r="W4378" i="20" s="1"/>
  <c r="AC4378" i="20"/>
  <c r="AC4271" i="20"/>
  <c r="AB4271" i="20"/>
  <c r="X4271" i="20" s="1"/>
  <c r="W4271" i="20" s="1"/>
  <c r="AB4285" i="20"/>
  <c r="X4285" i="20" s="1"/>
  <c r="W4285" i="20" s="1"/>
  <c r="AC4285" i="20"/>
  <c r="AC3995" i="20"/>
  <c r="AB3995" i="20"/>
  <c r="X3995" i="20" s="1"/>
  <c r="W3995" i="20" s="1"/>
  <c r="AB4076" i="20"/>
  <c r="X4076" i="20" s="1"/>
  <c r="W4076" i="20" s="1"/>
  <c r="AC4076" i="20"/>
  <c r="AC4382" i="20"/>
  <c r="AB4382" i="20"/>
  <c r="X4382" i="20" s="1"/>
  <c r="W4382" i="20" s="1"/>
  <c r="AB4021" i="20"/>
  <c r="X4021" i="20" s="1"/>
  <c r="W4021" i="20" s="1"/>
  <c r="AC4021" i="20"/>
  <c r="AC4379" i="20"/>
  <c r="AB4379" i="20"/>
  <c r="X4379" i="20" s="1"/>
  <c r="W4379" i="20" s="1"/>
  <c r="AC4367" i="20"/>
  <c r="AB4367" i="20"/>
  <c r="X4367" i="20" s="1"/>
  <c r="W4367" i="20" s="1"/>
  <c r="AB4461" i="20"/>
  <c r="X4461" i="20" s="1"/>
  <c r="W4461" i="20" s="1"/>
  <c r="AC4461" i="20"/>
  <c r="AC4375" i="20"/>
  <c r="AB4375" i="20"/>
  <c r="X4375" i="20" s="1"/>
  <c r="W4375" i="20" s="1"/>
  <c r="AC4163" i="20"/>
  <c r="AB4163" i="20"/>
  <c r="X4163" i="20" s="1"/>
  <c r="W4163" i="20" s="1"/>
  <c r="AB4025" i="20"/>
  <c r="X4025" i="20" s="1"/>
  <c r="W4025" i="20" s="1"/>
  <c r="AC4025" i="20"/>
  <c r="AC4295" i="20"/>
  <c r="AB4295" i="20"/>
  <c r="X4295" i="20" s="1"/>
  <c r="W4295" i="20" s="1"/>
  <c r="AC4570" i="20"/>
  <c r="AB4570" i="20"/>
  <c r="X4570" i="20" s="1"/>
  <c r="W4570" i="20" s="1"/>
  <c r="AB4363" i="20"/>
  <c r="X4363" i="20" s="1"/>
  <c r="W4363" i="20" s="1"/>
  <c r="AC4363" i="20"/>
  <c r="AC4165" i="20"/>
  <c r="AB4165" i="20"/>
  <c r="X4165" i="20" s="1"/>
  <c r="W4165" i="20" s="1"/>
  <c r="AC4008" i="20"/>
  <c r="AB4008" i="20"/>
  <c r="X4008" i="20" s="1"/>
  <c r="W4008" i="20" s="1"/>
  <c r="AB4170" i="20"/>
  <c r="X4170" i="20" s="1"/>
  <c r="W4170" i="20" s="1"/>
  <c r="AC4170" i="20"/>
  <c r="AB4009" i="20"/>
  <c r="X4009" i="20" s="1"/>
  <c r="W4009" i="20" s="1"/>
  <c r="AC4009" i="20"/>
  <c r="AC4273" i="20"/>
  <c r="AB4273" i="20"/>
  <c r="X4273" i="20" s="1"/>
  <c r="W4273" i="20" s="1"/>
  <c r="AB4274" i="20"/>
  <c r="X4274" i="20" s="1"/>
  <c r="W4274" i="20" s="1"/>
  <c r="AC4274" i="20"/>
  <c r="AB4075" i="20"/>
  <c r="X4075" i="20" s="1"/>
  <c r="W4075" i="20" s="1"/>
  <c r="AC4075" i="20"/>
  <c r="AC4366" i="20"/>
  <c r="AB4366" i="20"/>
  <c r="X4366" i="20" s="1"/>
  <c r="W4366" i="20" s="1"/>
  <c r="AB4551" i="20"/>
  <c r="X4551" i="20" s="1"/>
  <c r="W4551" i="20" s="1"/>
  <c r="AC4551" i="20"/>
  <c r="AB4449" i="20"/>
  <c r="X4449" i="20" s="1"/>
  <c r="W4449" i="20" s="1"/>
  <c r="AC4449" i="20"/>
  <c r="AC4012" i="20"/>
  <c r="AB4012" i="20"/>
  <c r="X4012" i="20" s="1"/>
  <c r="W4012" i="20" s="1"/>
  <c r="AB4013" i="20"/>
  <c r="X4013" i="20" s="1"/>
  <c r="W4013" i="20" s="1"/>
  <c r="AC4013" i="20"/>
  <c r="AC4565" i="20"/>
  <c r="AB4565" i="20"/>
  <c r="X4565" i="20" s="1"/>
  <c r="W4565" i="20" s="1"/>
  <c r="AC4562" i="20"/>
  <c r="AB4562" i="20"/>
  <c r="X4562" i="20" s="1"/>
  <c r="W4562" i="20" s="1"/>
  <c r="AC4445" i="20"/>
  <c r="AB4445" i="20"/>
  <c r="X4445" i="20" s="1"/>
  <c r="W4445" i="20" s="1"/>
  <c r="AB4554" i="20"/>
  <c r="X4554" i="20" s="1"/>
  <c r="W4554" i="20" s="1"/>
  <c r="AC4554" i="20"/>
  <c r="AC4447" i="20"/>
  <c r="AB4447" i="20"/>
  <c r="X4447" i="20" s="1"/>
  <c r="W4447" i="20" s="1"/>
  <c r="AB4638" i="20"/>
  <c r="X4638" i="20" s="1"/>
  <c r="W4638" i="20" s="1"/>
  <c r="AC4638" i="20"/>
  <c r="AB4282" i="20"/>
  <c r="X4282" i="20" s="1"/>
  <c r="W4282" i="20" s="1"/>
  <c r="AC4282" i="20"/>
  <c r="AB4079" i="20"/>
  <c r="X4079" i="20" s="1"/>
  <c r="W4079" i="20" s="1"/>
  <c r="AC4079" i="20"/>
  <c r="AC4261" i="20"/>
  <c r="AB4261" i="20"/>
  <c r="X4261" i="20" s="1"/>
  <c r="W4261" i="20" s="1"/>
  <c r="AB4555" i="20"/>
  <c r="X4555" i="20" s="1"/>
  <c r="W4555" i="20" s="1"/>
  <c r="AC4555" i="20"/>
  <c r="AB4463" i="20"/>
  <c r="X4463" i="20" s="1"/>
  <c r="W4463" i="20" s="1"/>
  <c r="AC4463" i="20"/>
  <c r="AC4081" i="20"/>
  <c r="AB4081" i="20"/>
  <c r="X4081" i="20" s="1"/>
  <c r="W4081" i="20" s="1"/>
  <c r="AC4288" i="20"/>
  <c r="AB4288" i="20"/>
  <c r="X4288" i="20" s="1"/>
  <c r="W4288" i="20" s="1"/>
  <c r="AB4448" i="20"/>
  <c r="X4448" i="20" s="1"/>
  <c r="W4448" i="20" s="1"/>
  <c r="AC4448" i="20"/>
  <c r="AB3999" i="20"/>
  <c r="X3999" i="20" s="1"/>
  <c r="W3999" i="20" s="1"/>
  <c r="AC3999" i="20"/>
  <c r="AC3996" i="20"/>
  <c r="AB3996" i="20"/>
  <c r="X3996" i="20" s="1"/>
  <c r="W3996" i="20" s="1"/>
  <c r="AC4577" i="20"/>
  <c r="AB4577" i="20"/>
  <c r="X4577" i="20" s="1"/>
  <c r="W4577" i="20" s="1"/>
  <c r="AC4120" i="20"/>
  <c r="AB4120" i="20"/>
  <c r="X4120" i="20" s="1"/>
  <c r="W4120" i="20" s="1"/>
  <c r="AB4300" i="20"/>
  <c r="X4300" i="20" s="1"/>
  <c r="W4300" i="20" s="1"/>
  <c r="AC4300" i="20"/>
  <c r="AB3993" i="20"/>
  <c r="X3993" i="20" s="1"/>
  <c r="W3993" i="20" s="1"/>
  <c r="AC3993" i="20"/>
  <c r="AB4263" i="20"/>
  <c r="X4263" i="20" s="1"/>
  <c r="W4263" i="20" s="1"/>
  <c r="AC4263" i="20"/>
  <c r="AC4126" i="20"/>
  <c r="AB4126" i="20"/>
  <c r="X4126" i="20" s="1"/>
  <c r="W4126" i="20" s="1"/>
  <c r="AB4453" i="20"/>
  <c r="X4453" i="20" s="1"/>
  <c r="W4453" i="20" s="1"/>
  <c r="AC4453" i="20"/>
  <c r="AB4301" i="20"/>
  <c r="X4301" i="20" s="1"/>
  <c r="W4301" i="20" s="1"/>
  <c r="AC4301" i="20"/>
  <c r="AB4446" i="20"/>
  <c r="X4446" i="20" s="1"/>
  <c r="W4446" i="20" s="1"/>
  <c r="AC4446" i="20"/>
  <c r="AC4443" i="20"/>
  <c r="AB4443" i="20"/>
  <c r="X4443" i="20" s="1"/>
  <c r="W4443" i="20" s="1"/>
  <c r="AB4270" i="20"/>
  <c r="X4270" i="20" s="1"/>
  <c r="W4270" i="20" s="1"/>
  <c r="AC4270" i="20"/>
  <c r="AB4294" i="20"/>
  <c r="X4294" i="20" s="1"/>
  <c r="W4294" i="20" s="1"/>
  <c r="AC4294" i="20"/>
  <c r="AB4373" i="20"/>
  <c r="X4373" i="20" s="1"/>
  <c r="W4373" i="20" s="1"/>
  <c r="AC4373" i="20"/>
  <c r="AB4372" i="20"/>
  <c r="X4372" i="20" s="1"/>
  <c r="W4372" i="20" s="1"/>
  <c r="AC4372" i="20"/>
  <c r="AB4654" i="20"/>
  <c r="X4654" i="20" s="1"/>
  <c r="W4654" i="20" s="1"/>
  <c r="AC4654" i="20"/>
  <c r="AC4553" i="20"/>
  <c r="AB4553" i="20"/>
  <c r="X4553" i="20" s="1"/>
  <c r="W4553" i="20" s="1"/>
  <c r="AC4576" i="20"/>
  <c r="AB4576" i="20"/>
  <c r="X4576" i="20" s="1"/>
  <c r="W4576" i="20" s="1"/>
  <c r="AB4464" i="20"/>
  <c r="X4464" i="20" s="1"/>
  <c r="W4464" i="20" s="1"/>
  <c r="AC4464" i="20"/>
  <c r="AB4451" i="20"/>
  <c r="X4451" i="20" s="1"/>
  <c r="W4451" i="20" s="1"/>
  <c r="AC4451" i="20"/>
  <c r="AB4458" i="20"/>
  <c r="X4458" i="20" s="1"/>
  <c r="W4458" i="20" s="1"/>
  <c r="AC4458" i="20"/>
  <c r="AC4085" i="20"/>
  <c r="AB4085" i="20"/>
  <c r="X4085" i="20" s="1"/>
  <c r="W4085" i="20" s="1"/>
  <c r="AC4567" i="20"/>
  <c r="AB4567" i="20"/>
  <c r="X4567" i="20" s="1"/>
  <c r="W4567" i="20" s="1"/>
  <c r="AB4368" i="20"/>
  <c r="X4368" i="20" s="1"/>
  <c r="W4368" i="20" s="1"/>
  <c r="AC4368" i="20"/>
  <c r="AB4455" i="20"/>
  <c r="X4455" i="20" s="1"/>
  <c r="W4455" i="20" s="1"/>
  <c r="AC4455" i="20"/>
  <c r="AC4087" i="20"/>
  <c r="AB4087" i="20"/>
  <c r="X4087" i="20" s="1"/>
  <c r="W4087" i="20" s="1"/>
  <c r="AB4080" i="20"/>
  <c r="X4080" i="20" s="1"/>
  <c r="W4080" i="20" s="1"/>
  <c r="AC4080" i="20"/>
  <c r="AB4132" i="20"/>
  <c r="X4132" i="20" s="1"/>
  <c r="W4132" i="20" s="1"/>
  <c r="AC4132" i="20"/>
  <c r="AB4552" i="20"/>
  <c r="X4552" i="20" s="1"/>
  <c r="W4552" i="20" s="1"/>
  <c r="AC4552" i="20"/>
  <c r="AB4083" i="20"/>
  <c r="X4083" i="20" s="1"/>
  <c r="W4083" i="20" s="1"/>
  <c r="AC4083" i="20"/>
  <c r="AB4578" i="20"/>
  <c r="X4578" i="20" s="1"/>
  <c r="W4578" i="20" s="1"/>
  <c r="AC4578" i="20"/>
  <c r="AC4171" i="20"/>
  <c r="AB4171" i="20"/>
  <c r="X4171" i="20" s="1"/>
  <c r="W4171" i="20" s="1"/>
  <c r="AB4365" i="20"/>
  <c r="X4365" i="20" s="1"/>
  <c r="W4365" i="20" s="1"/>
  <c r="AC4365" i="20"/>
  <c r="AB4440" i="20"/>
  <c r="X4440" i="20" s="1"/>
  <c r="W4440" i="20" s="1"/>
  <c r="AC4440" i="20"/>
  <c r="AC4362" i="20"/>
  <c r="AB4362" i="20"/>
  <c r="X4362" i="20" s="1"/>
  <c r="W4362" i="20" s="1"/>
  <c r="AC4003" i="20"/>
  <c r="AB4003" i="20"/>
  <c r="X4003" i="20" s="1"/>
  <c r="W4003" i="20" s="1"/>
  <c r="AC4573" i="20"/>
  <c r="AB4573" i="20"/>
  <c r="X4573" i="20" s="1"/>
  <c r="W4573" i="20" s="1"/>
  <c r="AB4380" i="20"/>
  <c r="X4380" i="20" s="1"/>
  <c r="W4380" i="20" s="1"/>
  <c r="AC4380" i="20"/>
  <c r="AC4457" i="20"/>
  <c r="AB4457" i="20"/>
  <c r="X4457" i="20" s="1"/>
  <c r="W4457" i="20" s="1"/>
  <c r="AC4166" i="20"/>
  <c r="AB4166" i="20"/>
  <c r="X4166" i="20" s="1"/>
  <c r="W4166" i="20" s="1"/>
  <c r="AB4563" i="20"/>
  <c r="X4563" i="20" s="1"/>
  <c r="W4563" i="20" s="1"/>
  <c r="AC4563" i="20"/>
  <c r="AC4027" i="20"/>
  <c r="AB4027" i="20"/>
  <c r="X4027" i="20" s="1"/>
  <c r="W4027" i="20" s="1"/>
  <c r="AC4580" i="20"/>
  <c r="AB4580" i="20"/>
  <c r="X4580" i="20" s="1"/>
  <c r="W4580" i="20" s="1"/>
  <c r="AB4558" i="20"/>
  <c r="X4558" i="20" s="1"/>
  <c r="W4558" i="20" s="1"/>
  <c r="AC4558" i="20"/>
  <c r="AC4169" i="20"/>
  <c r="AB4169" i="20"/>
  <c r="X4169" i="20" s="1"/>
  <c r="W4169" i="20" s="1"/>
  <c r="AC4015" i="20"/>
  <c r="AB4015" i="20"/>
  <c r="X4015" i="20" s="1"/>
  <c r="W4015" i="20" s="1"/>
  <c r="AB4121" i="20"/>
  <c r="X4121" i="20" s="1"/>
  <c r="W4121" i="20" s="1"/>
  <c r="AC4121" i="20"/>
  <c r="AB4296" i="20"/>
  <c r="X4296" i="20" s="1"/>
  <c r="W4296" i="20" s="1"/>
  <c r="AC4296" i="20"/>
  <c r="AC4302" i="20"/>
  <c r="AB4302" i="20"/>
  <c r="X4302" i="20" s="1"/>
  <c r="W4302" i="20" s="1"/>
  <c r="AC4125" i="20"/>
  <c r="AB4125" i="20"/>
  <c r="X4125" i="20" s="1"/>
  <c r="W4125" i="20" s="1"/>
  <c r="AC4077" i="20"/>
  <c r="AB4077" i="20"/>
  <c r="X4077" i="20" s="1"/>
  <c r="W4077" i="20" s="1"/>
  <c r="AB4291" i="20"/>
  <c r="X4291" i="20" s="1"/>
  <c r="W4291" i="20" s="1"/>
  <c r="AC4291" i="20"/>
  <c r="AB4559" i="20"/>
  <c r="X4559" i="20" s="1"/>
  <c r="W4559" i="20" s="1"/>
  <c r="AC4559" i="20"/>
  <c r="AC4281" i="20"/>
  <c r="AB4281" i="20"/>
  <c r="X4281" i="20" s="1"/>
  <c r="W4281" i="20" s="1"/>
  <c r="AB4018" i="20"/>
  <c r="X4018" i="20" s="1"/>
  <c r="W4018" i="20" s="1"/>
  <c r="AC4018" i="20"/>
  <c r="AC4122" i="20"/>
  <c r="AB4122" i="20"/>
  <c r="X4122" i="20" s="1"/>
  <c r="W4122" i="20" s="1"/>
  <c r="AB4639" i="20"/>
  <c r="X4639" i="20" s="1"/>
  <c r="W4639" i="20" s="1"/>
  <c r="AC4639" i="20"/>
  <c r="AC4007" i="20"/>
  <c r="AB4007" i="20"/>
  <c r="X4007" i="20" s="1"/>
  <c r="W4007" i="20" s="1"/>
  <c r="AB4208" i="20"/>
  <c r="X4208" i="20" s="1"/>
  <c r="W4208" i="20" s="1"/>
  <c r="AC4208" i="20"/>
  <c r="AB4648" i="20"/>
  <c r="X4648" i="20" s="1"/>
  <c r="W4648" i="20" s="1"/>
  <c r="AC4648" i="20"/>
  <c r="AC4002" i="20"/>
  <c r="AB4002" i="20"/>
  <c r="X4002" i="20" s="1"/>
  <c r="W4002" i="20" s="1"/>
  <c r="AB4568" i="20"/>
  <c r="X4568" i="20" s="1"/>
  <c r="W4568" i="20" s="1"/>
  <c r="AC4568" i="20"/>
  <c r="AC4206" i="20"/>
  <c r="AB4206" i="20"/>
  <c r="X4206" i="20" s="1"/>
  <c r="W4206" i="20" s="1"/>
  <c r="AC4084" i="20"/>
  <c r="AB4084" i="20"/>
  <c r="X4084" i="20" s="1"/>
  <c r="W4084" i="20" s="1"/>
  <c r="AC4650" i="20"/>
  <c r="AB4650" i="20"/>
  <c r="X4650" i="20" s="1"/>
  <c r="W4650" i="20" s="1"/>
  <c r="AC4371" i="20"/>
  <c r="AB4371" i="20"/>
  <c r="X4371" i="20" s="1"/>
  <c r="W4371" i="20" s="1"/>
  <c r="AB4275" i="20"/>
  <c r="X4275" i="20" s="1"/>
  <c r="W4275" i="20" s="1"/>
  <c r="AC4275" i="20"/>
  <c r="AB4645" i="20"/>
  <c r="X4645" i="20" s="1"/>
  <c r="W4645" i="20" s="1"/>
  <c r="AC4645" i="20"/>
  <c r="AB4635" i="20"/>
  <c r="X4635" i="20" s="1"/>
  <c r="W4635" i="20" s="1"/>
  <c r="AC4635" i="20"/>
  <c r="AB4205" i="20"/>
  <c r="X4205" i="20" s="1"/>
  <c r="W4205" i="20" s="1"/>
  <c r="AC4205" i="20"/>
  <c r="AC4086" i="20"/>
  <c r="AB4086" i="20"/>
  <c r="X4086" i="20" s="1"/>
  <c r="W4086" i="20" s="1"/>
  <c r="AB4127" i="20"/>
  <c r="X4127" i="20" s="1"/>
  <c r="W4127" i="20" s="1"/>
  <c r="AC4127" i="20"/>
  <c r="AB4209" i="20"/>
  <c r="X4209" i="20" s="1"/>
  <c r="W4209" i="20" s="1"/>
  <c r="AC4209" i="20"/>
  <c r="AC4642" i="20"/>
  <c r="AB4642" i="20"/>
  <c r="X4642" i="20" s="1"/>
  <c r="W4642" i="20" s="1"/>
  <c r="AC4549" i="20"/>
  <c r="AB4549" i="20"/>
  <c r="X4549" i="20" s="1"/>
  <c r="W4549" i="20" s="1"/>
  <c r="AB4637" i="20"/>
  <c r="X4637" i="20" s="1"/>
  <c r="W4637" i="20" s="1"/>
  <c r="AC4637" i="20"/>
  <c r="AB4370" i="20"/>
  <c r="X4370" i="20" s="1"/>
  <c r="W4370" i="20" s="1"/>
  <c r="AC4370" i="20"/>
  <c r="AB4026" i="20"/>
  <c r="X4026" i="20" s="1"/>
  <c r="W4026" i="20" s="1"/>
  <c r="AC4026" i="20"/>
  <c r="AC4468" i="20"/>
  <c r="AB4468" i="20"/>
  <c r="X4468" i="20" s="1"/>
  <c r="W4468" i="20" s="1"/>
  <c r="AC4128" i="20"/>
  <c r="AB4128" i="20"/>
  <c r="X4128" i="20" s="1"/>
  <c r="W4128" i="20" s="1"/>
  <c r="AB4213" i="20"/>
  <c r="X4213" i="20" s="1"/>
  <c r="W4213" i="20" s="1"/>
  <c r="AC4213" i="20"/>
  <c r="AC4377" i="20"/>
  <c r="AB4377" i="20"/>
  <c r="X4377" i="20" s="1"/>
  <c r="W4377" i="20" s="1"/>
  <c r="AB4123" i="20"/>
  <c r="X4123" i="20" s="1"/>
  <c r="W4123" i="20" s="1"/>
  <c r="AC4123" i="20"/>
  <c r="AC4646" i="20"/>
  <c r="AB4646" i="20"/>
  <c r="X4646" i="20" s="1"/>
  <c r="W4646" i="20" s="1"/>
  <c r="AB4001" i="20"/>
  <c r="X4001" i="20" s="1"/>
  <c r="W4001" i="20" s="1"/>
  <c r="AC4001" i="20"/>
  <c r="AB4655" i="20"/>
  <c r="X4655" i="20" s="1"/>
  <c r="W4655" i="20" s="1"/>
  <c r="AC4655" i="20"/>
  <c r="AC4467" i="20"/>
  <c r="AB4467" i="20"/>
  <c r="X4467" i="20" s="1"/>
  <c r="W4467" i="20" s="1"/>
  <c r="AB4286" i="20"/>
  <c r="X4286" i="20" s="1"/>
  <c r="W4286" i="20" s="1"/>
  <c r="AC4286" i="20"/>
  <c r="AC4204" i="20"/>
  <c r="AB4204" i="20"/>
  <c r="X4204" i="20" s="1"/>
  <c r="W4204" i="20" s="1"/>
  <c r="AB4652" i="20"/>
  <c r="X4652" i="20" s="1"/>
  <c r="W4652" i="20" s="1"/>
  <c r="AC4652" i="20"/>
  <c r="AB4649" i="20"/>
  <c r="X4649" i="20" s="1"/>
  <c r="W4649" i="20" s="1"/>
  <c r="AC4649" i="20"/>
  <c r="AC4465" i="20"/>
  <c r="AB4465" i="20"/>
  <c r="X4465" i="20" s="1"/>
  <c r="W4465" i="20" s="1"/>
  <c r="AC4124" i="20"/>
  <c r="AB4124" i="20"/>
  <c r="X4124" i="20" s="1"/>
  <c r="W4124" i="20" s="1"/>
  <c r="AB4459" i="20"/>
  <c r="X4459" i="20" s="1"/>
  <c r="W4459" i="20" s="1"/>
  <c r="AC4459" i="20"/>
  <c r="AC4210" i="20"/>
  <c r="AB4210" i="20"/>
  <c r="X4210" i="20" s="1"/>
  <c r="W4210" i="20" s="1"/>
  <c r="AB4167" i="20"/>
  <c r="X4167" i="20" s="1"/>
  <c r="W4167" i="20" s="1"/>
  <c r="AC4167" i="20"/>
  <c r="AC4456" i="20"/>
  <c r="AB4456" i="20"/>
  <c r="X4456" i="20" s="1"/>
  <c r="W4456" i="20" s="1"/>
  <c r="AB4262" i="20"/>
  <c r="X4262" i="20" s="1"/>
  <c r="W4262" i="20" s="1"/>
  <c r="AC4262" i="20"/>
  <c r="AB4442" i="20"/>
  <c r="X4442" i="20" s="1"/>
  <c r="W4442" i="20" s="1"/>
  <c r="AC4442" i="20"/>
  <c r="AB4214" i="20"/>
  <c r="X4214" i="20" s="1"/>
  <c r="W4214" i="20" s="1"/>
  <c r="AC4214" i="20"/>
  <c r="AC4364" i="20"/>
  <c r="AB4364" i="20"/>
  <c r="X4364" i="20" s="1"/>
  <c r="W4364" i="20" s="1"/>
  <c r="AC4574" i="20"/>
  <c r="AB4574" i="20"/>
  <c r="X4574" i="20" s="1"/>
  <c r="W4574" i="20" s="1"/>
  <c r="AB4441" i="20"/>
  <c r="X4441" i="20" s="1"/>
  <c r="W4441" i="20" s="1"/>
  <c r="AC4441" i="20"/>
  <c r="AC4078" i="20"/>
  <c r="AB4078" i="20"/>
  <c r="X4078" i="20" s="1"/>
  <c r="W4078" i="20" s="1"/>
  <c r="AC4450" i="20"/>
  <c r="AB4450" i="20"/>
  <c r="X4450" i="20" s="1"/>
  <c r="W4450" i="20" s="1"/>
  <c r="AB4272" i="20"/>
  <c r="X4272" i="20" s="1"/>
  <c r="W4272" i="20" s="1"/>
  <c r="AC4272" i="20"/>
  <c r="AB4130" i="20"/>
  <c r="X4130" i="20" s="1"/>
  <c r="W4130" i="20" s="1"/>
  <c r="AC4130" i="20"/>
  <c r="AC4279" i="20"/>
  <c r="AB4279" i="20"/>
  <c r="X4279" i="20" s="1"/>
  <c r="W4279" i="20" s="1"/>
  <c r="AC4647" i="20"/>
  <c r="AB4647" i="20"/>
  <c r="X4647" i="20" s="1"/>
  <c r="W4647" i="20" s="1"/>
  <c r="AB4211" i="20"/>
  <c r="X4211" i="20" s="1"/>
  <c r="W4211" i="20" s="1"/>
  <c r="AC4211" i="20"/>
  <c r="AC4556" i="20"/>
  <c r="AB4556" i="20"/>
  <c r="X4556" i="20" s="1"/>
  <c r="W4556" i="20" s="1"/>
  <c r="AC4022" i="20"/>
  <c r="AB4022" i="20"/>
  <c r="X4022" i="20" s="1"/>
  <c r="W4022" i="20" s="1"/>
  <c r="AB4016" i="20"/>
  <c r="X4016" i="20" s="1"/>
  <c r="W4016" i="20" s="1"/>
  <c r="AC4016" i="20"/>
  <c r="AC4292" i="20"/>
  <c r="AB4292" i="20"/>
  <c r="X4292" i="20" s="1"/>
  <c r="W4292" i="20" s="1"/>
  <c r="J4292" i="20" s="1"/>
  <c r="AB4460" i="20"/>
  <c r="X4460" i="20" s="1"/>
  <c r="W4460" i="20" s="1"/>
  <c r="AC4460" i="20"/>
  <c r="AB4640" i="20"/>
  <c r="X4640" i="20" s="1"/>
  <c r="W4640" i="20" s="1"/>
  <c r="AC4640" i="20"/>
  <c r="AC4202" i="20"/>
  <c r="AB4202" i="20"/>
  <c r="X4202" i="20" s="1"/>
  <c r="W4202" i="20" s="1"/>
  <c r="AC4006" i="20"/>
  <c r="AB4006" i="20"/>
  <c r="X4006" i="20" s="1"/>
  <c r="W4006" i="20" s="1"/>
  <c r="AC4653" i="20"/>
  <c r="AB4653" i="20"/>
  <c r="X4653" i="20" s="1"/>
  <c r="W4653" i="20" s="1"/>
  <c r="AB4129" i="20"/>
  <c r="X4129" i="20" s="1"/>
  <c r="W4129" i="20" s="1"/>
  <c r="AC4129" i="20"/>
  <c r="AB4298" i="20"/>
  <c r="X4298" i="20" s="1"/>
  <c r="W4298" i="20" s="1"/>
  <c r="AC4298" i="20"/>
  <c r="AB4383" i="20"/>
  <c r="X4383" i="20" s="1"/>
  <c r="W4383" i="20" s="1"/>
  <c r="AC4383" i="20"/>
  <c r="AC4651" i="20"/>
  <c r="AB4651" i="20"/>
  <c r="X4651" i="20" s="1"/>
  <c r="W4651" i="20" s="1"/>
  <c r="AB4469" i="20"/>
  <c r="X4469" i="20" s="1"/>
  <c r="W4469" i="20" s="1"/>
  <c r="AC4469" i="20"/>
  <c r="AC4452" i="20"/>
  <c r="AB4452" i="20"/>
  <c r="X4452" i="20" s="1"/>
  <c r="W4452" i="20" s="1"/>
  <c r="AB4212" i="20"/>
  <c r="X4212" i="20" s="1"/>
  <c r="W4212" i="20" s="1"/>
  <c r="AC4212" i="20"/>
  <c r="AB4293" i="20"/>
  <c r="X4293" i="20" s="1"/>
  <c r="W4293" i="20" s="1"/>
  <c r="AC4293" i="20"/>
  <c r="AB4168" i="20"/>
  <c r="X4168" i="20" s="1"/>
  <c r="W4168" i="20" s="1"/>
  <c r="AC4168" i="20"/>
  <c r="AB4454" i="20"/>
  <c r="X4454" i="20" s="1"/>
  <c r="W4454" i="20" s="1"/>
  <c r="AC4454" i="20"/>
  <c r="AC4215" i="20"/>
  <c r="AB4215" i="20"/>
  <c r="X4215" i="20" s="1"/>
  <c r="W4215" i="20" s="1"/>
  <c r="AB4644" i="20"/>
  <c r="X4644" i="20" s="1"/>
  <c r="W4644" i="20" s="1"/>
  <c r="AC4644" i="20"/>
  <c r="AB4024" i="20"/>
  <c r="X4024" i="20" s="1"/>
  <c r="W4024" i="20" s="1"/>
  <c r="AC4024" i="20"/>
  <c r="AC4466" i="20"/>
  <c r="AB4466" i="20"/>
  <c r="X4466" i="20" s="1"/>
  <c r="W4466" i="20" s="1"/>
  <c r="AB4283" i="20"/>
  <c r="X4283" i="20" s="1"/>
  <c r="W4283" i="20" s="1"/>
  <c r="AC4283" i="20"/>
  <c r="AC4636" i="20"/>
  <c r="AB4636" i="20"/>
  <c r="X4636" i="20" s="1"/>
  <c r="W4636" i="20" s="1"/>
  <c r="AC4369" i="20"/>
  <c r="AB4369" i="20"/>
  <c r="X4369" i="20" s="1"/>
  <c r="W4369" i="20" s="1"/>
  <c r="AC4203" i="20"/>
  <c r="AB4203" i="20"/>
  <c r="X4203" i="20" s="1"/>
  <c r="W4203" i="20" s="1"/>
  <c r="AC4010" i="20"/>
  <c r="AB4010" i="20"/>
  <c r="X4010" i="20" s="1"/>
  <c r="W4010" i="20" s="1"/>
  <c r="AB4280" i="20"/>
  <c r="X4280" i="20" s="1"/>
  <c r="W4280" i="20" s="1"/>
  <c r="AC4280" i="20"/>
  <c r="AC4267" i="20"/>
  <c r="AB4267" i="20"/>
  <c r="X4267" i="20" s="1"/>
  <c r="W4267" i="20" s="1"/>
  <c r="AC4017" i="20"/>
  <c r="AB4017" i="20"/>
  <c r="X4017" i="20" s="1"/>
  <c r="W4017" i="20" s="1"/>
  <c r="AC4260" i="20"/>
  <c r="AB4260" i="20"/>
  <c r="X4260" i="20" s="1"/>
  <c r="W4260" i="20" s="1"/>
  <c r="AB4268" i="20"/>
  <c r="X4268" i="20" s="1"/>
  <c r="W4268" i="20" s="1"/>
  <c r="AC4268" i="20"/>
  <c r="AC4253" i="20"/>
  <c r="AB4253" i="20"/>
  <c r="X4253" i="20" s="1"/>
  <c r="W4253" i="20" s="1"/>
  <c r="AB4207" i="20"/>
  <c r="X4207" i="20" s="1"/>
  <c r="W4207" i="20" s="1"/>
  <c r="AC4207" i="20"/>
  <c r="AB4641" i="20"/>
  <c r="X4641" i="20" s="1"/>
  <c r="W4641" i="20" s="1"/>
  <c r="AC4641" i="20"/>
  <c r="AC4656" i="20"/>
  <c r="AB4656" i="20"/>
  <c r="X4656" i="20" s="1"/>
  <c r="W4656" i="20" s="1"/>
  <c r="AC4131" i="20"/>
  <c r="AB4131" i="20"/>
  <c r="X4131" i="20" s="1"/>
  <c r="W4131" i="20" s="1"/>
  <c r="AC4462" i="20"/>
  <c r="AB4462" i="20"/>
  <c r="X4462" i="20" s="1"/>
  <c r="W4462" i="20" s="1"/>
  <c r="AB4381" i="20"/>
  <c r="X4381" i="20" s="1"/>
  <c r="W4381" i="20" s="1"/>
  <c r="AC4381" i="20"/>
  <c r="AC4564" i="20"/>
  <c r="AB4564" i="20"/>
  <c r="X4564" i="20" s="1"/>
  <c r="W4564" i="20" s="1"/>
  <c r="AB4299" i="20"/>
  <c r="X4299" i="20" s="1"/>
  <c r="W4299" i="20" s="1"/>
  <c r="AC4299" i="20"/>
  <c r="AC4297" i="20"/>
  <c r="AB4297" i="20"/>
  <c r="X4297" i="20" s="1"/>
  <c r="W4297" i="20" s="1"/>
  <c r="AC4376" i="20"/>
  <c r="AB4376" i="20"/>
  <c r="X4376" i="20" s="1"/>
  <c r="W4376" i="20" s="1"/>
  <c r="AC4643" i="20"/>
  <c r="AB4643" i="20"/>
  <c r="X4643" i="20" s="1"/>
  <c r="W4643" i="20" s="1"/>
  <c r="AB4557" i="20"/>
  <c r="X4557" i="20" s="1"/>
  <c r="W4557" i="20" s="1"/>
  <c r="AC4557" i="20"/>
  <c r="AB4561" i="20"/>
  <c r="X4561" i="20" s="1"/>
  <c r="W4561" i="20" s="1"/>
  <c r="AC4561" i="20"/>
  <c r="AC4020" i="20"/>
  <c r="AB4020" i="20"/>
  <c r="X4020" i="20" s="1"/>
  <c r="W4020" i="20" s="1"/>
  <c r="AB4470" i="20"/>
  <c r="X4470" i="20" s="1"/>
  <c r="W4470" i="20" s="1"/>
  <c r="AC4470" i="20"/>
  <c r="AC4088" i="20"/>
  <c r="AB4088" i="20"/>
  <c r="X4088" i="20" s="1"/>
  <c r="W4088" i="20" s="1"/>
  <c r="AB4581" i="20"/>
  <c r="X4581" i="20" s="1"/>
  <c r="W4581" i="20" s="1"/>
  <c r="AC4581" i="20"/>
  <c r="AB4582" i="20"/>
  <c r="X4582" i="20" s="1"/>
  <c r="W4582" i="20" s="1"/>
  <c r="AC4582" i="20"/>
  <c r="AC4396" i="20"/>
  <c r="AB4396" i="20"/>
  <c r="X4396" i="20" s="1"/>
  <c r="W4396" i="20" s="1"/>
  <c r="AC4309" i="20"/>
  <c r="AB4309" i="20"/>
  <c r="X4309" i="20" s="1"/>
  <c r="W4309" i="20" s="1"/>
  <c r="AB4306" i="20"/>
  <c r="X4306" i="20" s="1"/>
  <c r="W4306" i="20" s="1"/>
  <c r="J4306" i="20" s="1"/>
  <c r="AC4306" i="20"/>
  <c r="AB4319" i="20"/>
  <c r="X4319" i="20" s="1"/>
  <c r="W4319" i="20" s="1"/>
  <c r="J4319" i="20" s="1"/>
  <c r="AC4319" i="20"/>
  <c r="AC4480" i="20"/>
  <c r="AB4480" i="20"/>
  <c r="X4480" i="20" s="1"/>
  <c r="W4480" i="20" s="1"/>
  <c r="AB4046" i="20"/>
  <c r="X4046" i="20" s="1"/>
  <c r="W4046" i="20" s="1"/>
  <c r="AC4046" i="20"/>
  <c r="AB4176" i="20"/>
  <c r="X4176" i="20" s="1"/>
  <c r="W4176" i="20" s="1"/>
  <c r="AC4176" i="20"/>
  <c r="AC4031" i="20"/>
  <c r="AB4031" i="20"/>
  <c r="X4031" i="20" s="1"/>
  <c r="W4031" i="20" s="1"/>
  <c r="AB4175" i="20"/>
  <c r="X4175" i="20" s="1"/>
  <c r="W4175" i="20" s="1"/>
  <c r="AC4175" i="20"/>
  <c r="AB4385" i="20"/>
  <c r="X4385" i="20" s="1"/>
  <c r="W4385" i="20" s="1"/>
  <c r="AC4385" i="20"/>
  <c r="AC4181" i="20"/>
  <c r="AB4181" i="20"/>
  <c r="X4181" i="20" s="1"/>
  <c r="W4181" i="20" s="1"/>
  <c r="J4181" i="20" s="1"/>
  <c r="AB4032" i="20"/>
  <c r="X4032" i="20" s="1"/>
  <c r="W4032" i="20" s="1"/>
  <c r="AC4032" i="20"/>
  <c r="AB4049" i="20"/>
  <c r="X4049" i="20" s="1"/>
  <c r="W4049" i="20" s="1"/>
  <c r="AC4049" i="20"/>
  <c r="AC4394" i="20"/>
  <c r="AB4394" i="20"/>
  <c r="X4394" i="20" s="1"/>
  <c r="W4394" i="20" s="1"/>
  <c r="AC4403" i="20"/>
  <c r="AB4403" i="20"/>
  <c r="X4403" i="20" s="1"/>
  <c r="W4403" i="20" s="1"/>
  <c r="AC4312" i="20"/>
  <c r="AB4312" i="20"/>
  <c r="X4312" i="20" s="1"/>
  <c r="W4312" i="20" s="1"/>
  <c r="AC4174" i="20"/>
  <c r="AB4174" i="20"/>
  <c r="X4174" i="20" s="1"/>
  <c r="W4174" i="20" s="1"/>
  <c r="AB4303" i="20"/>
  <c r="X4303" i="20" s="1"/>
  <c r="W4303" i="20" s="1"/>
  <c r="AC4303" i="20"/>
  <c r="AC4313" i="20"/>
  <c r="AB4313" i="20"/>
  <c r="X4313" i="20" s="1"/>
  <c r="W4313" i="20" s="1"/>
  <c r="AC4030" i="20"/>
  <c r="AB4030" i="20"/>
  <c r="X4030" i="20" s="1"/>
  <c r="W4030" i="20" s="1"/>
  <c r="AC4477" i="20"/>
  <c r="AB4477" i="20"/>
  <c r="X4477" i="20" s="1"/>
  <c r="W4477" i="20" s="1"/>
  <c r="AC4598" i="20"/>
  <c r="AB4598" i="20"/>
  <c r="X4598" i="20" s="1"/>
  <c r="W4598" i="20" s="1"/>
  <c r="AB4327" i="20"/>
  <c r="X4327" i="20" s="1"/>
  <c r="W4327" i="20" s="1"/>
  <c r="AC4327" i="20"/>
  <c r="AB4605" i="20"/>
  <c r="X4605" i="20" s="1"/>
  <c r="W4605" i="20" s="1"/>
  <c r="AC4605" i="20"/>
  <c r="AB4479" i="20"/>
  <c r="X4479" i="20" s="1"/>
  <c r="W4479" i="20" s="1"/>
  <c r="AC4479" i="20"/>
  <c r="AB4604" i="20"/>
  <c r="X4604" i="20" s="1"/>
  <c r="W4604" i="20" s="1"/>
  <c r="AC4604" i="20"/>
  <c r="AC4035" i="20"/>
  <c r="AB4035" i="20"/>
  <c r="X4035" i="20" s="1"/>
  <c r="W4035" i="20" s="1"/>
  <c r="AB4478" i="20"/>
  <c r="X4478" i="20" s="1"/>
  <c r="W4478" i="20" s="1"/>
  <c r="AC4478" i="20"/>
  <c r="AB4304" i="20"/>
  <c r="X4304" i="20" s="1"/>
  <c r="W4304" i="20" s="1"/>
  <c r="AC4304" i="20"/>
  <c r="AC4182" i="20"/>
  <c r="AB4182" i="20"/>
  <c r="X4182" i="20" s="1"/>
  <c r="W4182" i="20" s="1"/>
  <c r="AC4328" i="20"/>
  <c r="AB4328" i="20"/>
  <c r="X4328" i="20" s="1"/>
  <c r="W4328" i="20" s="1"/>
  <c r="AB4404" i="20"/>
  <c r="X4404" i="20" s="1"/>
  <c r="W4404" i="20" s="1"/>
  <c r="AC4404" i="20"/>
  <c r="AB4311" i="20"/>
  <c r="X4311" i="20" s="1"/>
  <c r="W4311" i="20" s="1"/>
  <c r="AC4311" i="20"/>
  <c r="AB4409" i="20"/>
  <c r="X4409" i="20" s="1"/>
  <c r="W4409" i="20" s="1"/>
  <c r="AC4409" i="20"/>
  <c r="AB4318" i="20"/>
  <c r="X4318" i="20" s="1"/>
  <c r="W4318" i="20" s="1"/>
  <c r="AC4318" i="20"/>
  <c r="AB4599" i="20"/>
  <c r="X4599" i="20" s="1"/>
  <c r="W4599" i="20" s="1"/>
  <c r="AC4599" i="20"/>
  <c r="AC4668" i="20"/>
  <c r="AB4668" i="20"/>
  <c r="X4668" i="20" s="1"/>
  <c r="W4668" i="20" s="1"/>
  <c r="AB4474" i="20"/>
  <c r="X4474" i="20" s="1"/>
  <c r="W4474" i="20" s="1"/>
  <c r="AC4474" i="20"/>
  <c r="AB4585" i="20"/>
  <c r="X4585" i="20" s="1"/>
  <c r="W4585" i="20" s="1"/>
  <c r="AC4585" i="20"/>
  <c r="AC4595" i="20"/>
  <c r="AB4595" i="20"/>
  <c r="X4595" i="20" s="1"/>
  <c r="W4595" i="20" s="1"/>
  <c r="AC4603" i="20"/>
  <c r="AB4603" i="20"/>
  <c r="X4603" i="20" s="1"/>
  <c r="W4603" i="20" s="1"/>
  <c r="AC4321" i="20"/>
  <c r="AB4321" i="20"/>
  <c r="X4321" i="20" s="1"/>
  <c r="W4321" i="20" s="1"/>
  <c r="AC4324" i="20"/>
  <c r="AB4324" i="20"/>
  <c r="X4324" i="20" s="1"/>
  <c r="W4324" i="20" s="1"/>
  <c r="AB4331" i="20"/>
  <c r="X4331" i="20" s="1"/>
  <c r="W4331" i="20" s="1"/>
  <c r="J4331" i="20" s="1"/>
  <c r="AC4331" i="20"/>
  <c r="AC4040" i="20"/>
  <c r="AB4040" i="20"/>
  <c r="X4040" i="20" s="1"/>
  <c r="W4040" i="20" s="1"/>
  <c r="AB4050" i="20"/>
  <c r="X4050" i="20" s="1"/>
  <c r="W4050" i="20" s="1"/>
  <c r="AC4050" i="20"/>
  <c r="AB4589" i="20"/>
  <c r="X4589" i="20" s="1"/>
  <c r="W4589" i="20" s="1"/>
  <c r="AC4589" i="20"/>
  <c r="AB4036" i="20"/>
  <c r="X4036" i="20" s="1"/>
  <c r="W4036" i="20" s="1"/>
  <c r="AC4036" i="20"/>
  <c r="AB4485" i="20"/>
  <c r="X4485" i="20" s="1"/>
  <c r="W4485" i="20" s="1"/>
  <c r="AC4485" i="20"/>
  <c r="AB4037" i="20"/>
  <c r="X4037" i="20" s="1"/>
  <c r="W4037" i="20" s="1"/>
  <c r="AC4037" i="20"/>
  <c r="AB4177" i="20"/>
  <c r="X4177" i="20" s="1"/>
  <c r="W4177" i="20" s="1"/>
  <c r="AC4177" i="20"/>
  <c r="AB4588" i="20"/>
  <c r="X4588" i="20" s="1"/>
  <c r="W4588" i="20" s="1"/>
  <c r="AC4588" i="20"/>
  <c r="AB4051" i="20"/>
  <c r="X4051" i="20" s="1"/>
  <c r="W4051" i="20" s="1"/>
  <c r="AC4051" i="20"/>
  <c r="AC4390" i="20"/>
  <c r="AB4390" i="20"/>
  <c r="X4390" i="20" s="1"/>
  <c r="W4390" i="20" s="1"/>
  <c r="AC4138" i="20"/>
  <c r="AB4138" i="20"/>
  <c r="X4138" i="20" s="1"/>
  <c r="W4138" i="20" s="1"/>
  <c r="AB4186" i="20"/>
  <c r="X4186" i="20" s="1"/>
  <c r="W4186" i="20" s="1"/>
  <c r="AC4186" i="20"/>
  <c r="AC4591" i="20"/>
  <c r="AB4591" i="20"/>
  <c r="X4591" i="20" s="1"/>
  <c r="W4591" i="20" s="1"/>
  <c r="AC4584" i="20"/>
  <c r="AB4584" i="20"/>
  <c r="X4584" i="20" s="1"/>
  <c r="W4584" i="20" s="1"/>
  <c r="AB4039" i="20"/>
  <c r="X4039" i="20" s="1"/>
  <c r="W4039" i="20" s="1"/>
  <c r="AC4039" i="20"/>
  <c r="AC4136" i="20"/>
  <c r="AB4136" i="20"/>
  <c r="X4136" i="20" s="1"/>
  <c r="W4136" i="20" s="1"/>
  <c r="AB4315" i="20"/>
  <c r="X4315" i="20" s="1"/>
  <c r="W4315" i="20" s="1"/>
  <c r="AC4315" i="20"/>
  <c r="AB4307" i="20"/>
  <c r="X4307" i="20" s="1"/>
  <c r="W4307" i="20" s="1"/>
  <c r="AC4307" i="20"/>
  <c r="AC4657" i="20"/>
  <c r="AB4657" i="20"/>
  <c r="X4657" i="20" s="1"/>
  <c r="W4657" i="20" s="1"/>
  <c r="AB4222" i="20"/>
  <c r="X4222" i="20" s="1"/>
  <c r="W4222" i="20" s="1"/>
  <c r="AC4222" i="20"/>
  <c r="AB4329" i="20"/>
  <c r="X4329" i="20" s="1"/>
  <c r="W4329" i="20" s="1"/>
  <c r="AC4329" i="20"/>
  <c r="AC4310" i="20"/>
  <c r="AB4310" i="20"/>
  <c r="X4310" i="20" s="1"/>
  <c r="W4310" i="20" s="1"/>
  <c r="AC4173" i="20"/>
  <c r="AB4173" i="20"/>
  <c r="X4173" i="20" s="1"/>
  <c r="W4173" i="20" s="1"/>
  <c r="AC4095" i="20"/>
  <c r="AB4095" i="20"/>
  <c r="X4095" i="20" s="1"/>
  <c r="W4095" i="20" s="1"/>
  <c r="AC4028" i="20"/>
  <c r="AB4028" i="20"/>
  <c r="X4028" i="20" s="1"/>
  <c r="W4028" i="20" s="1"/>
  <c r="AB4494" i="20"/>
  <c r="X4494" i="20" s="1"/>
  <c r="W4494" i="20" s="1"/>
  <c r="AC4494" i="20"/>
  <c r="AB4658" i="20"/>
  <c r="X4658" i="20" s="1"/>
  <c r="W4658" i="20" s="1"/>
  <c r="AC4658" i="20"/>
  <c r="AB4594" i="20"/>
  <c r="X4594" i="20" s="1"/>
  <c r="W4594" i="20" s="1"/>
  <c r="AC4594" i="20"/>
  <c r="AC4481" i="20"/>
  <c r="AB4481" i="20"/>
  <c r="X4481" i="20" s="1"/>
  <c r="W4481" i="20" s="1"/>
  <c r="J4481" i="20" s="1"/>
  <c r="AC4495" i="20"/>
  <c r="AB4495" i="20"/>
  <c r="X4495" i="20" s="1"/>
  <c r="W4495" i="20" s="1"/>
  <c r="AB4388" i="20"/>
  <c r="X4388" i="20" s="1"/>
  <c r="W4388" i="20" s="1"/>
  <c r="AC4388" i="20"/>
  <c r="AB4401" i="20"/>
  <c r="X4401" i="20" s="1"/>
  <c r="W4401" i="20" s="1"/>
  <c r="AC4401" i="20"/>
  <c r="AC4314" i="20"/>
  <c r="AB4314" i="20"/>
  <c r="X4314" i="20" s="1"/>
  <c r="W4314" i="20" s="1"/>
  <c r="AC4500" i="20"/>
  <c r="AB4500" i="20"/>
  <c r="X4500" i="20" s="1"/>
  <c r="W4500" i="20" s="1"/>
  <c r="AB4592" i="20"/>
  <c r="X4592" i="20" s="1"/>
  <c r="W4592" i="20" s="1"/>
  <c r="AC4592" i="20"/>
  <c r="AB4137" i="20"/>
  <c r="X4137" i="20" s="1"/>
  <c r="W4137" i="20" s="1"/>
  <c r="AC4137" i="20"/>
  <c r="AC4097" i="20"/>
  <c r="AB4097" i="20"/>
  <c r="X4097" i="20" s="1"/>
  <c r="W4097" i="20" s="1"/>
  <c r="AC4185" i="20"/>
  <c r="AB4185" i="20"/>
  <c r="X4185" i="20" s="1"/>
  <c r="W4185" i="20" s="1"/>
  <c r="AC4041" i="20"/>
  <c r="AB4041" i="20"/>
  <c r="X4041" i="20" s="1"/>
  <c r="W4041" i="20" s="1"/>
  <c r="AC4606" i="20"/>
  <c r="AB4606" i="20"/>
  <c r="X4606" i="20" s="1"/>
  <c r="W4606" i="20" s="1"/>
  <c r="AC4600" i="20"/>
  <c r="AB4600" i="20"/>
  <c r="X4600" i="20" s="1"/>
  <c r="W4600" i="20" s="1"/>
  <c r="AC4498" i="20"/>
  <c r="AB4498" i="20"/>
  <c r="X4498" i="20" s="1"/>
  <c r="W4498" i="20" s="1"/>
  <c r="AB4593" i="20"/>
  <c r="X4593" i="20" s="1"/>
  <c r="W4593" i="20" s="1"/>
  <c r="AC4593" i="20"/>
  <c r="AC4178" i="20"/>
  <c r="AB4178" i="20"/>
  <c r="X4178" i="20" s="1"/>
  <c r="W4178" i="20" s="1"/>
  <c r="AC4029" i="20"/>
  <c r="AB4029" i="20"/>
  <c r="X4029" i="20" s="1"/>
  <c r="W4029" i="20" s="1"/>
  <c r="AB4330" i="20"/>
  <c r="X4330" i="20" s="1"/>
  <c r="W4330" i="20" s="1"/>
  <c r="AC4330" i="20"/>
  <c r="AB4034" i="20"/>
  <c r="X4034" i="20" s="1"/>
  <c r="W4034" i="20" s="1"/>
  <c r="AC4034" i="20"/>
  <c r="AB4492" i="20"/>
  <c r="X4492" i="20" s="1"/>
  <c r="W4492" i="20" s="1"/>
  <c r="AC4492" i="20"/>
  <c r="AC4384" i="20"/>
  <c r="AB4384" i="20"/>
  <c r="X4384" i="20" s="1"/>
  <c r="W4384" i="20" s="1"/>
  <c r="AC4402" i="20"/>
  <c r="AB4402" i="20"/>
  <c r="X4402" i="20" s="1"/>
  <c r="W4402" i="20" s="1"/>
  <c r="AB4501" i="20"/>
  <c r="X4501" i="20" s="1"/>
  <c r="W4501" i="20" s="1"/>
  <c r="AC4501" i="20"/>
  <c r="AC4144" i="20"/>
  <c r="AB4144" i="20"/>
  <c r="X4144" i="20" s="1"/>
  <c r="W4144" i="20" s="1"/>
  <c r="AB4671" i="20"/>
  <c r="X4671" i="20" s="1"/>
  <c r="W4671" i="20" s="1"/>
  <c r="AC4671" i="20"/>
  <c r="AB4610" i="20"/>
  <c r="X4610" i="20" s="1"/>
  <c r="W4610" i="20" s="1"/>
  <c r="AC4610" i="20"/>
  <c r="AB4101" i="20"/>
  <c r="X4101" i="20" s="1"/>
  <c r="W4101" i="20" s="1"/>
  <c r="AC4101" i="20"/>
  <c r="AB4216" i="20"/>
  <c r="X4216" i="20" s="1"/>
  <c r="W4216" i="20" s="1"/>
  <c r="AC4216" i="20"/>
  <c r="AC4091" i="20"/>
  <c r="AB4091" i="20"/>
  <c r="X4091" i="20" s="1"/>
  <c r="W4091" i="20" s="1"/>
  <c r="AB4490" i="20"/>
  <c r="X4490" i="20" s="1"/>
  <c r="W4490" i="20" s="1"/>
  <c r="AC4490" i="20"/>
  <c r="AC4583" i="20"/>
  <c r="AB4583" i="20"/>
  <c r="X4583" i="20" s="1"/>
  <c r="W4583" i="20" s="1"/>
  <c r="AB4179" i="20"/>
  <c r="X4179" i="20" s="1"/>
  <c r="W4179" i="20" s="1"/>
  <c r="AC4179" i="20"/>
  <c r="AB4475" i="20"/>
  <c r="X4475" i="20" s="1"/>
  <c r="W4475" i="20" s="1"/>
  <c r="AC4475" i="20"/>
  <c r="AC4093" i="20"/>
  <c r="AB4093" i="20"/>
  <c r="X4093" i="20" s="1"/>
  <c r="W4093" i="20" s="1"/>
  <c r="AC4326" i="20"/>
  <c r="AB4326" i="20"/>
  <c r="X4326" i="20" s="1"/>
  <c r="W4326" i="20" s="1"/>
  <c r="AC4337" i="20"/>
  <c r="AB4337" i="20"/>
  <c r="X4337" i="20" s="1"/>
  <c r="W4337" i="20" s="1"/>
  <c r="AB4217" i="20"/>
  <c r="X4217" i="20" s="1"/>
  <c r="W4217" i="20" s="1"/>
  <c r="AC4217" i="20"/>
  <c r="AC4033" i="20"/>
  <c r="AB4033" i="20"/>
  <c r="X4033" i="20" s="1"/>
  <c r="W4033" i="20" s="1"/>
  <c r="AC4587" i="20"/>
  <c r="AB4587" i="20"/>
  <c r="X4587" i="20" s="1"/>
  <c r="W4587" i="20" s="1"/>
  <c r="AC4090" i="20"/>
  <c r="AB4090" i="20"/>
  <c r="X4090" i="20" s="1"/>
  <c r="W4090" i="20" s="1"/>
  <c r="AC4389" i="20"/>
  <c r="AB4389" i="20"/>
  <c r="X4389" i="20" s="1"/>
  <c r="W4389" i="20" s="1"/>
  <c r="AC4180" i="20"/>
  <c r="AB4180" i="20"/>
  <c r="X4180" i="20" s="1"/>
  <c r="W4180" i="20" s="1"/>
  <c r="AB4661" i="20"/>
  <c r="X4661" i="20" s="1"/>
  <c r="W4661" i="20" s="1"/>
  <c r="AC4661" i="20"/>
  <c r="AB4100" i="20"/>
  <c r="X4100" i="20" s="1"/>
  <c r="W4100" i="20" s="1"/>
  <c r="AC4100" i="20"/>
  <c r="AC4228" i="20"/>
  <c r="AB4228" i="20"/>
  <c r="X4228" i="20" s="1"/>
  <c r="W4228" i="20" s="1"/>
  <c r="AC4405" i="20"/>
  <c r="AB4405" i="20"/>
  <c r="X4405" i="20" s="1"/>
  <c r="W4405" i="20" s="1"/>
  <c r="AB4308" i="20"/>
  <c r="X4308" i="20" s="1"/>
  <c r="W4308" i="20" s="1"/>
  <c r="AC4308" i="20"/>
  <c r="AB4305" i="20"/>
  <c r="X4305" i="20" s="1"/>
  <c r="W4305" i="20" s="1"/>
  <c r="J4305" i="20" s="1"/>
  <c r="AC4305" i="20"/>
  <c r="AB4502" i="20"/>
  <c r="X4502" i="20" s="1"/>
  <c r="W4502" i="20" s="1"/>
  <c r="AC4502" i="20"/>
  <c r="AC4141" i="20"/>
  <c r="AB4141" i="20"/>
  <c r="X4141" i="20" s="1"/>
  <c r="W4141" i="20" s="1"/>
  <c r="AC4135" i="20"/>
  <c r="AB4135" i="20"/>
  <c r="X4135" i="20" s="1"/>
  <c r="W4135" i="20" s="1"/>
  <c r="AB4471" i="20"/>
  <c r="X4471" i="20" s="1"/>
  <c r="W4471" i="20" s="1"/>
  <c r="AC4471" i="20"/>
  <c r="AB4092" i="20"/>
  <c r="X4092" i="20" s="1"/>
  <c r="W4092" i="20" s="1"/>
  <c r="AC4092" i="20"/>
  <c r="AB4391" i="20"/>
  <c r="X4391" i="20" s="1"/>
  <c r="W4391" i="20" s="1"/>
  <c r="AC4391" i="20"/>
  <c r="AB4223" i="20"/>
  <c r="X4223" i="20" s="1"/>
  <c r="W4223" i="20" s="1"/>
  <c r="AC4223" i="20"/>
  <c r="AB4670" i="20"/>
  <c r="X4670" i="20" s="1"/>
  <c r="W4670" i="20" s="1"/>
  <c r="AC4670" i="20"/>
  <c r="AB4142" i="20"/>
  <c r="X4142" i="20" s="1"/>
  <c r="W4142" i="20" s="1"/>
  <c r="AC4142" i="20"/>
  <c r="AC4597" i="20"/>
  <c r="AB4597" i="20"/>
  <c r="X4597" i="20" s="1"/>
  <c r="W4597" i="20" s="1"/>
  <c r="AC4503" i="20"/>
  <c r="AB4503" i="20"/>
  <c r="X4503" i="20" s="1"/>
  <c r="W4503" i="20" s="1"/>
  <c r="AB4333" i="20"/>
  <c r="X4333" i="20" s="1"/>
  <c r="W4333" i="20" s="1"/>
  <c r="AC4333" i="20"/>
  <c r="AB4134" i="20"/>
  <c r="X4134" i="20" s="1"/>
  <c r="W4134" i="20" s="1"/>
  <c r="AC4134" i="20"/>
  <c r="AC4663" i="20"/>
  <c r="AB4663" i="20"/>
  <c r="X4663" i="20" s="1"/>
  <c r="W4663" i="20" s="1"/>
  <c r="AB4139" i="20"/>
  <c r="X4139" i="20" s="1"/>
  <c r="W4139" i="20" s="1"/>
  <c r="AC4139" i="20"/>
  <c r="AC4483" i="20"/>
  <c r="AB4483" i="20"/>
  <c r="X4483" i="20" s="1"/>
  <c r="W4483" i="20" s="1"/>
  <c r="AB4038" i="20"/>
  <c r="X4038" i="20" s="1"/>
  <c r="W4038" i="20" s="1"/>
  <c r="AC4038" i="20"/>
  <c r="AB4133" i="20"/>
  <c r="X4133" i="20" s="1"/>
  <c r="W4133" i="20" s="1"/>
  <c r="AC4133" i="20"/>
  <c r="AB4395" i="20"/>
  <c r="X4395" i="20" s="1"/>
  <c r="W4395" i="20" s="1"/>
  <c r="AC4395" i="20"/>
  <c r="AC4586" i="20"/>
  <c r="AB4586" i="20"/>
  <c r="X4586" i="20" s="1"/>
  <c r="W4586" i="20" s="1"/>
  <c r="AC4504" i="20"/>
  <c r="AB4504" i="20"/>
  <c r="X4504" i="20" s="1"/>
  <c r="W4504" i="20" s="1"/>
  <c r="AB4098" i="20"/>
  <c r="X4098" i="20" s="1"/>
  <c r="W4098" i="20" s="1"/>
  <c r="AC4098" i="20"/>
  <c r="AC4338" i="20"/>
  <c r="AB4338" i="20"/>
  <c r="X4338" i="20" s="1"/>
  <c r="W4338" i="20" s="1"/>
  <c r="AB4386" i="20"/>
  <c r="X4386" i="20" s="1"/>
  <c r="W4386" i="20" s="1"/>
  <c r="AC4386" i="20"/>
  <c r="AC4089" i="20"/>
  <c r="AB4089" i="20"/>
  <c r="X4089" i="20" s="1"/>
  <c r="W4089" i="20" s="1"/>
  <c r="AB4393" i="20"/>
  <c r="X4393" i="20" s="1"/>
  <c r="W4393" i="20" s="1"/>
  <c r="AC4393" i="20"/>
  <c r="AC4609" i="20"/>
  <c r="AB4609" i="20"/>
  <c r="X4609" i="20" s="1"/>
  <c r="W4609" i="20" s="1"/>
  <c r="AC4488" i="20"/>
  <c r="AB4488" i="20"/>
  <c r="X4488" i="20" s="1"/>
  <c r="W4488" i="20" s="1"/>
  <c r="AB4145" i="20"/>
  <c r="X4145" i="20" s="1"/>
  <c r="W4145" i="20" s="1"/>
  <c r="AC4145" i="20"/>
  <c r="AC4224" i="20"/>
  <c r="AB4224" i="20"/>
  <c r="X4224" i="20" s="1"/>
  <c r="W4224" i="20" s="1"/>
  <c r="AB4672" i="20"/>
  <c r="X4672" i="20" s="1"/>
  <c r="W4672" i="20" s="1"/>
  <c r="AC4672" i="20"/>
  <c r="AC4496" i="20"/>
  <c r="AB4496" i="20"/>
  <c r="X4496" i="20" s="1"/>
  <c r="W4496" i="20" s="1"/>
  <c r="AC4596" i="20"/>
  <c r="AB4596" i="20"/>
  <c r="X4596" i="20" s="1"/>
  <c r="W4596" i="20" s="1"/>
  <c r="AB4320" i="20"/>
  <c r="X4320" i="20" s="1"/>
  <c r="W4320" i="20" s="1"/>
  <c r="AC4320" i="20"/>
  <c r="AB4664" i="20"/>
  <c r="X4664" i="20" s="1"/>
  <c r="W4664" i="20" s="1"/>
  <c r="AC4664" i="20"/>
  <c r="AB4476" i="20"/>
  <c r="X4476" i="20" s="1"/>
  <c r="W4476" i="20" s="1"/>
  <c r="AC4476" i="20"/>
  <c r="AC4406" i="20"/>
  <c r="AB4406" i="20"/>
  <c r="X4406" i="20" s="1"/>
  <c r="W4406" i="20" s="1"/>
  <c r="AC4332" i="20"/>
  <c r="AB4332" i="20"/>
  <c r="X4332" i="20" s="1"/>
  <c r="W4332" i="20" s="1"/>
  <c r="AC4146" i="20"/>
  <c r="AB4146" i="20"/>
  <c r="X4146" i="20" s="1"/>
  <c r="W4146" i="20" s="1"/>
  <c r="AB4096" i="20"/>
  <c r="X4096" i="20" s="1"/>
  <c r="W4096" i="20" s="1"/>
  <c r="AC4096" i="20"/>
  <c r="AB4407" i="20"/>
  <c r="X4407" i="20" s="1"/>
  <c r="W4407" i="20" s="1"/>
  <c r="AC4407" i="20"/>
  <c r="AB4497" i="20"/>
  <c r="X4497" i="20" s="1"/>
  <c r="W4497" i="20" s="1"/>
  <c r="AC4497" i="20"/>
  <c r="AC4506" i="20"/>
  <c r="AB4506" i="20"/>
  <c r="X4506" i="20" s="1"/>
  <c r="W4506" i="20" s="1"/>
  <c r="AB4590" i="20"/>
  <c r="X4590" i="20" s="1"/>
  <c r="W4590" i="20" s="1"/>
  <c r="AC4590" i="20"/>
  <c r="AC4601" i="20"/>
  <c r="AB4601" i="20"/>
  <c r="X4601" i="20" s="1"/>
  <c r="W4601" i="20" s="1"/>
  <c r="AB4219" i="20"/>
  <c r="X4219" i="20" s="1"/>
  <c r="W4219" i="20" s="1"/>
  <c r="AC4219" i="20"/>
  <c r="AC4225" i="20"/>
  <c r="AB4225" i="20"/>
  <c r="X4225" i="20" s="1"/>
  <c r="W4225" i="20" s="1"/>
  <c r="AC4487" i="20"/>
  <c r="AB4487" i="20"/>
  <c r="X4487" i="20" s="1"/>
  <c r="W4487" i="20" s="1"/>
  <c r="AB4473" i="20"/>
  <c r="X4473" i="20" s="1"/>
  <c r="W4473" i="20" s="1"/>
  <c r="AC4473" i="20"/>
  <c r="AB4336" i="20"/>
  <c r="X4336" i="20" s="1"/>
  <c r="W4336" i="20" s="1"/>
  <c r="AC4336" i="20"/>
  <c r="AC4227" i="20"/>
  <c r="AB4227" i="20"/>
  <c r="X4227" i="20" s="1"/>
  <c r="W4227" i="20" s="1"/>
  <c r="AB4662" i="20"/>
  <c r="X4662" i="20" s="1"/>
  <c r="W4662" i="20" s="1"/>
  <c r="AC4662" i="20"/>
  <c r="AC4607" i="20"/>
  <c r="AB4607" i="20"/>
  <c r="X4607" i="20" s="1"/>
  <c r="W4607" i="20" s="1"/>
  <c r="AB4042" i="20"/>
  <c r="X4042" i="20" s="1"/>
  <c r="W4042" i="20" s="1"/>
  <c r="AC4042" i="20"/>
  <c r="AC4147" i="20"/>
  <c r="AB4147" i="20"/>
  <c r="X4147" i="20" s="1"/>
  <c r="W4147" i="20" s="1"/>
  <c r="AB4482" i="20"/>
  <c r="X4482" i="20" s="1"/>
  <c r="W4482" i="20" s="1"/>
  <c r="AC4482" i="20"/>
  <c r="AC4048" i="20"/>
  <c r="AB4048" i="20"/>
  <c r="X4048" i="20" s="1"/>
  <c r="W4048" i="20" s="1"/>
  <c r="AB4392" i="20"/>
  <c r="X4392" i="20" s="1"/>
  <c r="W4392" i="20" s="1"/>
  <c r="AC4392" i="20"/>
  <c r="AB4505" i="20"/>
  <c r="X4505" i="20" s="1"/>
  <c r="W4505" i="20" s="1"/>
  <c r="AC4505" i="20"/>
  <c r="AC4397" i="20"/>
  <c r="AB4397" i="20"/>
  <c r="X4397" i="20" s="1"/>
  <c r="W4397" i="20" s="1"/>
  <c r="J4397" i="20" s="1"/>
  <c r="AC4172" i="20"/>
  <c r="AB4172" i="20"/>
  <c r="X4172" i="20" s="1"/>
  <c r="W4172" i="20" s="1"/>
  <c r="AB4221" i="20"/>
  <c r="X4221" i="20" s="1"/>
  <c r="W4221" i="20" s="1"/>
  <c r="AC4221" i="20"/>
  <c r="AB4472" i="20"/>
  <c r="X4472" i="20" s="1"/>
  <c r="W4472" i="20" s="1"/>
  <c r="AC4472" i="20"/>
  <c r="AB4669" i="20"/>
  <c r="X4669" i="20" s="1"/>
  <c r="W4669" i="20" s="1"/>
  <c r="AC4669" i="20"/>
  <c r="AB4666" i="20"/>
  <c r="X4666" i="20" s="1"/>
  <c r="W4666" i="20" s="1"/>
  <c r="AC4666" i="20"/>
  <c r="AC4400" i="20"/>
  <c r="AB4400" i="20"/>
  <c r="X4400" i="20" s="1"/>
  <c r="W4400" i="20" s="1"/>
  <c r="AC4047" i="20"/>
  <c r="AB4047" i="20"/>
  <c r="X4047" i="20" s="1"/>
  <c r="W4047" i="20" s="1"/>
  <c r="AB4408" i="20"/>
  <c r="X4408" i="20" s="1"/>
  <c r="W4408" i="20" s="1"/>
  <c r="AC4408" i="20"/>
  <c r="AC4602" i="20"/>
  <c r="AB4602" i="20"/>
  <c r="X4602" i="20" s="1"/>
  <c r="W4602" i="20" s="1"/>
  <c r="AC4507" i="20"/>
  <c r="AB4507" i="20"/>
  <c r="X4507" i="20" s="1"/>
  <c r="W4507" i="20" s="1"/>
  <c r="AB4493" i="20"/>
  <c r="X4493" i="20" s="1"/>
  <c r="W4493" i="20" s="1"/>
  <c r="AC4493" i="20"/>
  <c r="AB4103" i="20"/>
  <c r="X4103" i="20" s="1"/>
  <c r="W4103" i="20" s="1"/>
  <c r="AC4103" i="20"/>
  <c r="AB4484" i="20"/>
  <c r="X4484" i="20" s="1"/>
  <c r="W4484" i="20" s="1"/>
  <c r="AC4484" i="20"/>
  <c r="AC4099" i="20"/>
  <c r="AB4099" i="20"/>
  <c r="X4099" i="20" s="1"/>
  <c r="W4099" i="20" s="1"/>
  <c r="AC4218" i="20"/>
  <c r="AB4218" i="20"/>
  <c r="X4218" i="20" s="1"/>
  <c r="W4218" i="20" s="1"/>
  <c r="AB4673" i="20"/>
  <c r="X4673" i="20" s="1"/>
  <c r="W4673" i="20" s="1"/>
  <c r="AC4673" i="20"/>
  <c r="AC4148" i="20"/>
  <c r="AB4148" i="20"/>
  <c r="X4148" i="20" s="1"/>
  <c r="W4148" i="20" s="1"/>
  <c r="AC4229" i="20"/>
  <c r="AB4229" i="20"/>
  <c r="X4229" i="20" s="1"/>
  <c r="W4229" i="20" s="1"/>
  <c r="AC4325" i="20"/>
  <c r="AB4325" i="20"/>
  <c r="X4325" i="20" s="1"/>
  <c r="W4325" i="20" s="1"/>
  <c r="AC4335" i="20"/>
  <c r="AB4335" i="20"/>
  <c r="X4335" i="20" s="1"/>
  <c r="W4335" i="20" s="1"/>
  <c r="AB4659" i="20"/>
  <c r="X4659" i="20" s="1"/>
  <c r="W4659" i="20" s="1"/>
  <c r="AC4659" i="20"/>
  <c r="AC4184" i="20"/>
  <c r="AB4184" i="20"/>
  <c r="X4184" i="20" s="1"/>
  <c r="W4184" i="20" s="1"/>
  <c r="AC4322" i="20"/>
  <c r="AB4322" i="20"/>
  <c r="X4322" i="20" s="1"/>
  <c r="W4322" i="20" s="1"/>
  <c r="AC4334" i="20"/>
  <c r="AB4334" i="20"/>
  <c r="X4334" i="20" s="1"/>
  <c r="W4334" i="20" s="1"/>
  <c r="AC4608" i="20"/>
  <c r="AB4608" i="20"/>
  <c r="X4608" i="20" s="1"/>
  <c r="W4608" i="20" s="1"/>
  <c r="AB4102" i="20"/>
  <c r="X4102" i="20" s="1"/>
  <c r="W4102" i="20" s="1"/>
  <c r="AC4102" i="20"/>
  <c r="AB4316" i="20"/>
  <c r="X4316" i="20" s="1"/>
  <c r="W4316" i="20" s="1"/>
  <c r="AC4316" i="20"/>
  <c r="AB4183" i="20"/>
  <c r="X4183" i="20" s="1"/>
  <c r="W4183" i="20" s="1"/>
  <c r="AC4183" i="20"/>
  <c r="AC4317" i="20"/>
  <c r="AB4317" i="20"/>
  <c r="X4317" i="20" s="1"/>
  <c r="W4317" i="20" s="1"/>
  <c r="AC4043" i="20"/>
  <c r="AB4043" i="20"/>
  <c r="X4043" i="20" s="1"/>
  <c r="W4043" i="20" s="1"/>
  <c r="AB4044" i="20"/>
  <c r="X4044" i="20" s="1"/>
  <c r="W4044" i="20" s="1"/>
  <c r="AC4044" i="20"/>
  <c r="AC4499" i="20"/>
  <c r="AB4499" i="20"/>
  <c r="X4499" i="20" s="1"/>
  <c r="W4499" i="20" s="1"/>
  <c r="AC4045" i="20"/>
  <c r="AB4045" i="20"/>
  <c r="X4045" i="20" s="1"/>
  <c r="W4045" i="20" s="1"/>
  <c r="AB4660" i="20"/>
  <c r="X4660" i="20" s="1"/>
  <c r="W4660" i="20" s="1"/>
  <c r="AC4660" i="20"/>
  <c r="AB4491" i="20"/>
  <c r="X4491" i="20" s="1"/>
  <c r="W4491" i="20" s="1"/>
  <c r="AC4491" i="20"/>
  <c r="AB4667" i="20"/>
  <c r="X4667" i="20" s="1"/>
  <c r="W4667" i="20" s="1"/>
  <c r="AC4667" i="20"/>
  <c r="AB4387" i="20"/>
  <c r="X4387" i="20" s="1"/>
  <c r="W4387" i="20" s="1"/>
  <c r="AC4387" i="20"/>
  <c r="AC4399" i="20"/>
  <c r="AB4399" i="20"/>
  <c r="X4399" i="20" s="1"/>
  <c r="W4399" i="20" s="1"/>
  <c r="AB4398" i="20"/>
  <c r="X4398" i="20" s="1"/>
  <c r="W4398" i="20" s="1"/>
  <c r="AC4398" i="20"/>
  <c r="AB4323" i="20"/>
  <c r="X4323" i="20" s="1"/>
  <c r="W4323" i="20" s="1"/>
  <c r="AC4323" i="20"/>
  <c r="AB4094" i="20"/>
  <c r="X4094" i="20" s="1"/>
  <c r="W4094" i="20" s="1"/>
  <c r="AC4094" i="20"/>
  <c r="AC4489" i="20"/>
  <c r="AB4489" i="20"/>
  <c r="X4489" i="20" s="1"/>
  <c r="W4489" i="20" s="1"/>
  <c r="AC4665" i="20"/>
  <c r="AB4665" i="20"/>
  <c r="X4665" i="20" s="1"/>
  <c r="W4665" i="20" s="1"/>
  <c r="AB4486" i="20"/>
  <c r="X4486" i="20" s="1"/>
  <c r="W4486" i="20" s="1"/>
  <c r="AC4486" i="20"/>
  <c r="AB4143" i="20"/>
  <c r="X4143" i="20" s="1"/>
  <c r="W4143" i="20" s="1"/>
  <c r="AC4143" i="20"/>
  <c r="AB4140" i="20"/>
  <c r="X4140" i="20" s="1"/>
  <c r="W4140" i="20" s="1"/>
  <c r="AC4140" i="20"/>
  <c r="AB4226" i="20"/>
  <c r="X4226" i="20" s="1"/>
  <c r="W4226" i="20" s="1"/>
  <c r="AC4226" i="20"/>
  <c r="AB4220" i="20"/>
  <c r="X4220" i="20" s="1"/>
  <c r="W4220" i="20" s="1"/>
  <c r="AC4220" i="20"/>
  <c r="AB4612" i="20"/>
  <c r="X4612" i="20" s="1"/>
  <c r="W4612" i="20" s="1"/>
  <c r="AC4612" i="20"/>
  <c r="AB4611" i="20"/>
  <c r="X4611" i="20" s="1"/>
  <c r="W4611" i="20" s="1"/>
  <c r="AC4611" i="20"/>
  <c r="AC4339" i="20"/>
  <c r="AB4339" i="20"/>
  <c r="X4339" i="20" s="1"/>
  <c r="W4339" i="20" s="1"/>
  <c r="AC4052" i="20"/>
  <c r="AB4052" i="20"/>
  <c r="X4052" i="20" s="1"/>
  <c r="W4052" i="20" s="1"/>
  <c r="AB4614" i="20"/>
  <c r="X4614" i="20" s="1"/>
  <c r="W4614" i="20" s="1"/>
  <c r="AC4614" i="20"/>
  <c r="AB4057" i="20"/>
  <c r="X4057" i="20" s="1"/>
  <c r="W4057" i="20" s="1"/>
  <c r="AC4057" i="20"/>
  <c r="AB4342" i="20"/>
  <c r="X4342" i="20" s="1"/>
  <c r="W4342" i="20" s="1"/>
  <c r="AC4342" i="20"/>
  <c r="AB4623" i="20"/>
  <c r="X4623" i="20" s="1"/>
  <c r="W4623" i="20" s="1"/>
  <c r="AC4623" i="20"/>
  <c r="AB4621" i="20"/>
  <c r="X4621" i="20" s="1"/>
  <c r="W4621" i="20" s="1"/>
  <c r="AC4621" i="20"/>
  <c r="AB4056" i="20"/>
  <c r="X4056" i="20" s="1"/>
  <c r="W4056" i="20" s="1"/>
  <c r="AC4056" i="20"/>
  <c r="AC4066" i="20"/>
  <c r="AB4066" i="20"/>
  <c r="X4066" i="20" s="1"/>
  <c r="W4066" i="20" s="1"/>
  <c r="AC4189" i="20"/>
  <c r="AB4189" i="20"/>
  <c r="X4189" i="20" s="1"/>
  <c r="W4189" i="20" s="1"/>
  <c r="AC4415" i="20"/>
  <c r="AB4415" i="20"/>
  <c r="X4415" i="20" s="1"/>
  <c r="W4415" i="20" s="1"/>
  <c r="AC4187" i="20"/>
  <c r="AB4187" i="20"/>
  <c r="X4187" i="20" s="1"/>
  <c r="W4187" i="20" s="1"/>
  <c r="AC4423" i="20"/>
  <c r="AB4423" i="20"/>
  <c r="X4423" i="20" s="1"/>
  <c r="W4423" i="20" s="1"/>
  <c r="AB4109" i="20"/>
  <c r="X4109" i="20" s="1"/>
  <c r="W4109" i="20" s="1"/>
  <c r="AC4109" i="20"/>
  <c r="AC4617" i="20"/>
  <c r="AB4617" i="20"/>
  <c r="X4617" i="20" s="1"/>
  <c r="W4617" i="20" s="1"/>
  <c r="AB4105" i="20"/>
  <c r="X4105" i="20" s="1"/>
  <c r="W4105" i="20" s="1"/>
  <c r="AC4105" i="20"/>
  <c r="AC4616" i="20"/>
  <c r="AB4616" i="20"/>
  <c r="X4616" i="20" s="1"/>
  <c r="W4616" i="20" s="1"/>
  <c r="AC4054" i="20"/>
  <c r="AB4054" i="20"/>
  <c r="X4054" i="20" s="1"/>
  <c r="W4054" i="20" s="1"/>
  <c r="AB4410" i="20"/>
  <c r="X4410" i="20" s="1"/>
  <c r="W4410" i="20" s="1"/>
  <c r="AC4410" i="20"/>
  <c r="AB4194" i="20"/>
  <c r="X4194" i="20" s="1"/>
  <c r="W4194" i="20" s="1"/>
  <c r="AC4194" i="20"/>
  <c r="AB4106" i="20"/>
  <c r="X4106" i="20" s="1"/>
  <c r="W4106" i="20" s="1"/>
  <c r="AC4106" i="20"/>
  <c r="AC4055" i="20"/>
  <c r="AB4055" i="20"/>
  <c r="X4055" i="20" s="1"/>
  <c r="W4055" i="20" s="1"/>
  <c r="AC4424" i="20"/>
  <c r="AB4424" i="20"/>
  <c r="X4424" i="20" s="1"/>
  <c r="W4424" i="20" s="1"/>
  <c r="AB4615" i="20"/>
  <c r="X4615" i="20" s="1"/>
  <c r="W4615" i="20" s="1"/>
  <c r="AC4615" i="20"/>
  <c r="AB4345" i="20"/>
  <c r="X4345" i="20" s="1"/>
  <c r="W4345" i="20" s="1"/>
  <c r="AC4345" i="20"/>
  <c r="AB4188" i="20"/>
  <c r="X4188" i="20" s="1"/>
  <c r="W4188" i="20" s="1"/>
  <c r="AC4188" i="20"/>
  <c r="AB4509" i="20"/>
  <c r="X4509" i="20" s="1"/>
  <c r="W4509" i="20" s="1"/>
  <c r="AC4509" i="20"/>
  <c r="AC4626" i="20"/>
  <c r="AB4626" i="20"/>
  <c r="X4626" i="20" s="1"/>
  <c r="W4626" i="20" s="1"/>
  <c r="AC4348" i="20"/>
  <c r="AB4348" i="20"/>
  <c r="X4348" i="20" s="1"/>
  <c r="W4348" i="20" s="1"/>
  <c r="AB4426" i="20"/>
  <c r="X4426" i="20" s="1"/>
  <c r="W4426" i="20" s="1"/>
  <c r="AC4426" i="20"/>
  <c r="AB4512" i="20"/>
  <c r="X4512" i="20" s="1"/>
  <c r="W4512" i="20" s="1"/>
  <c r="AC4512" i="20"/>
  <c r="AC4421" i="20"/>
  <c r="AB4421" i="20"/>
  <c r="X4421" i="20" s="1"/>
  <c r="W4421" i="20" s="1"/>
  <c r="AC4149" i="20"/>
  <c r="AB4149" i="20"/>
  <c r="X4149" i="20" s="1"/>
  <c r="W4149" i="20" s="1"/>
  <c r="AB4524" i="20"/>
  <c r="X4524" i="20" s="1"/>
  <c r="W4524" i="20" s="1"/>
  <c r="AC4524" i="20"/>
  <c r="AC4190" i="20"/>
  <c r="AB4190" i="20"/>
  <c r="X4190" i="20" s="1"/>
  <c r="W4190" i="20" s="1"/>
  <c r="AB4152" i="20"/>
  <c r="X4152" i="20" s="1"/>
  <c r="W4152" i="20" s="1"/>
  <c r="AC4152" i="20"/>
  <c r="AC4191" i="20"/>
  <c r="AB4191" i="20"/>
  <c r="X4191" i="20" s="1"/>
  <c r="W4191" i="20" s="1"/>
  <c r="AB4110" i="20"/>
  <c r="X4110" i="20" s="1"/>
  <c r="W4110" i="20" s="1"/>
  <c r="AC4110" i="20"/>
  <c r="AB4517" i="20"/>
  <c r="AC4517" i="20"/>
  <c r="AB4427" i="20"/>
  <c r="X4427" i="20" s="1"/>
  <c r="W4427" i="20" s="1"/>
  <c r="AC4427" i="20"/>
  <c r="AB4613" i="20"/>
  <c r="X4613" i="20" s="1"/>
  <c r="W4613" i="20" s="1"/>
  <c r="AC4613" i="20"/>
  <c r="AC4153" i="20"/>
  <c r="AB4153" i="20"/>
  <c r="X4153" i="20" s="1"/>
  <c r="W4153" i="20" s="1"/>
  <c r="AC4622" i="20"/>
  <c r="AB4622" i="20"/>
  <c r="X4622" i="20" s="1"/>
  <c r="W4622" i="20" s="1"/>
  <c r="AB4428" i="20"/>
  <c r="X4428" i="20" s="1"/>
  <c r="W4428" i="20" s="1"/>
  <c r="AC4428" i="20"/>
  <c r="AC4416" i="20"/>
  <c r="AB4416" i="20"/>
  <c r="X4416" i="20" s="1"/>
  <c r="W4416" i="20" s="1"/>
  <c r="AB4344" i="20"/>
  <c r="X4344" i="20" s="1"/>
  <c r="W4344" i="20" s="1"/>
  <c r="AC4344" i="20"/>
  <c r="AC4508" i="20"/>
  <c r="AB4508" i="20"/>
  <c r="X4508" i="20" s="1"/>
  <c r="W4508" i="20" s="1"/>
  <c r="AB4414" i="20"/>
  <c r="X4414" i="20" s="1"/>
  <c r="W4414" i="20" s="1"/>
  <c r="AC4414" i="20"/>
  <c r="AB4340" i="20"/>
  <c r="X4340" i="20" s="1"/>
  <c r="W4340" i="20" s="1"/>
  <c r="AC4340" i="20"/>
  <c r="AC4619" i="20"/>
  <c r="AB4619" i="20"/>
  <c r="X4619" i="20" s="1"/>
  <c r="W4619" i="20" s="1"/>
  <c r="AC4514" i="20"/>
  <c r="AB4514" i="20"/>
  <c r="X4514" i="20" s="1"/>
  <c r="W4514" i="20" s="1"/>
  <c r="AB4237" i="20"/>
  <c r="X4237" i="20" s="1"/>
  <c r="W4237" i="20" s="1"/>
  <c r="AC4237" i="20"/>
  <c r="AB4676" i="20"/>
  <c r="X4676" i="20" s="1"/>
  <c r="W4676" i="20" s="1"/>
  <c r="AC4676" i="20"/>
  <c r="AC4620" i="20"/>
  <c r="AB4620" i="20"/>
  <c r="X4620" i="20" s="1"/>
  <c r="W4620" i="20" s="1"/>
  <c r="AB4413" i="20"/>
  <c r="X4413" i="20" s="1"/>
  <c r="W4413" i="20" s="1"/>
  <c r="AC4413" i="20"/>
  <c r="AB4526" i="20"/>
  <c r="X4526" i="20" s="1"/>
  <c r="W4526" i="20" s="1"/>
  <c r="AC4526" i="20"/>
  <c r="AC4063" i="20"/>
  <c r="AB4063" i="20"/>
  <c r="X4063" i="20" s="1"/>
  <c r="W4063" i="20" s="1"/>
  <c r="AC4192" i="20"/>
  <c r="AB4192" i="20"/>
  <c r="X4192" i="20" s="1"/>
  <c r="W4192" i="20" s="1"/>
  <c r="AC4513" i="20"/>
  <c r="AB4513" i="20"/>
  <c r="X4513" i="20" s="1"/>
  <c r="W4513" i="20" s="1"/>
  <c r="AB4349" i="20"/>
  <c r="X4349" i="20" s="1"/>
  <c r="W4349" i="20" s="1"/>
  <c r="AC4349" i="20"/>
  <c r="AC4058" i="20"/>
  <c r="AB4058" i="20"/>
  <c r="X4058" i="20" s="1"/>
  <c r="W4058" i="20" s="1"/>
  <c r="AB4530" i="20"/>
  <c r="X4530" i="20" s="1"/>
  <c r="W4530" i="20" s="1"/>
  <c r="AC4530" i="20"/>
  <c r="AB4425" i="20"/>
  <c r="X4425" i="20" s="1"/>
  <c r="W4425" i="20" s="1"/>
  <c r="AC4425" i="20"/>
  <c r="AB4111" i="20"/>
  <c r="X4111" i="20" s="1"/>
  <c r="W4111" i="20" s="1"/>
  <c r="AC4111" i="20"/>
  <c r="AC4419" i="20"/>
  <c r="AB4419" i="20"/>
  <c r="X4419" i="20" s="1"/>
  <c r="W4419" i="20" s="1"/>
  <c r="AC4417" i="20"/>
  <c r="AB4417" i="20"/>
  <c r="X4417" i="20" s="1"/>
  <c r="W4417" i="20" s="1"/>
  <c r="AB4529" i="20"/>
  <c r="X4529" i="20" s="1"/>
  <c r="W4529" i="20" s="1"/>
  <c r="AC4529" i="20"/>
  <c r="AC4682" i="20"/>
  <c r="AB4682" i="20"/>
  <c r="X4682" i="20" s="1"/>
  <c r="W4682" i="20" s="1"/>
  <c r="AB4519" i="20"/>
  <c r="X4519" i="20" s="1"/>
  <c r="W4519" i="20" s="1"/>
  <c r="AC4519" i="20"/>
  <c r="AB4341" i="20"/>
  <c r="X4341" i="20" s="1"/>
  <c r="W4341" i="20" s="1"/>
  <c r="AC4341" i="20"/>
  <c r="AC4515" i="20"/>
  <c r="AB4515" i="20"/>
  <c r="X4515" i="20" s="1"/>
  <c r="W4515" i="20" s="1"/>
  <c r="AC4115" i="20"/>
  <c r="AB4115" i="20"/>
  <c r="X4115" i="20" s="1"/>
  <c r="W4115" i="20" s="1"/>
  <c r="AB4053" i="20"/>
  <c r="X4053" i="20" s="1"/>
  <c r="W4053" i="20" s="1"/>
  <c r="AC4053" i="20"/>
  <c r="AB4689" i="20"/>
  <c r="X4689" i="20" s="1"/>
  <c r="W4689" i="20" s="1"/>
  <c r="AC4689" i="20"/>
  <c r="AC4239" i="20"/>
  <c r="AB4239" i="20"/>
  <c r="X4239" i="20" s="1"/>
  <c r="W4239" i="20" s="1"/>
  <c r="AC4061" i="20"/>
  <c r="AB4061" i="20"/>
  <c r="X4061" i="20" s="1"/>
  <c r="W4061" i="20" s="1"/>
  <c r="AB4060" i="20"/>
  <c r="X4060" i="20" s="1"/>
  <c r="W4060" i="20" s="1"/>
  <c r="AC4060" i="20"/>
  <c r="AB4234" i="20"/>
  <c r="X4234" i="20" s="1"/>
  <c r="W4234" i="20" s="1"/>
  <c r="AC4234" i="20"/>
  <c r="AB4678" i="20"/>
  <c r="X4678" i="20" s="1"/>
  <c r="W4678" i="20" s="1"/>
  <c r="AC4678" i="20"/>
  <c r="AB4350" i="20"/>
  <c r="X4350" i="20" s="1"/>
  <c r="W4350" i="20" s="1"/>
  <c r="AC4350" i="20"/>
  <c r="AC4230" i="20"/>
  <c r="AB4230" i="20"/>
  <c r="X4230" i="20" s="1"/>
  <c r="W4230" i="20" s="1"/>
  <c r="AB4680" i="20"/>
  <c r="X4680" i="20" s="1"/>
  <c r="W4680" i="20" s="1"/>
  <c r="AC4680" i="20"/>
  <c r="AB4412" i="20"/>
  <c r="X4412" i="20" s="1"/>
  <c r="W4412" i="20" s="1"/>
  <c r="AC4412" i="20"/>
  <c r="AC4518" i="20"/>
  <c r="AB4518" i="20"/>
  <c r="X4518" i="20" s="1"/>
  <c r="W4518" i="20" s="1"/>
  <c r="AC4528" i="20"/>
  <c r="AB4528" i="20"/>
  <c r="X4528" i="20" s="1"/>
  <c r="W4528" i="20" s="1"/>
  <c r="AC4420" i="20"/>
  <c r="AB4420" i="20"/>
  <c r="X4420" i="20" s="1"/>
  <c r="W4420" i="20" s="1"/>
  <c r="AC4624" i="20"/>
  <c r="AB4624" i="20"/>
  <c r="X4624" i="20" s="1"/>
  <c r="W4624" i="20" s="1"/>
  <c r="AC4522" i="20"/>
  <c r="AB4522" i="20"/>
  <c r="X4522" i="20" s="1"/>
  <c r="W4522" i="20" s="1"/>
  <c r="AB4516" i="20"/>
  <c r="X4516" i="20" s="1"/>
  <c r="W4516" i="20" s="1"/>
  <c r="AC4516" i="20"/>
  <c r="AC4674" i="20"/>
  <c r="AB4674" i="20"/>
  <c r="X4674" i="20" s="1"/>
  <c r="W4674" i="20" s="1"/>
  <c r="AC4523" i="20"/>
  <c r="AB4523" i="20"/>
  <c r="X4523" i="20" s="1"/>
  <c r="W4523" i="20" s="1"/>
  <c r="AC4236" i="20"/>
  <c r="AB4236" i="20"/>
  <c r="X4236" i="20" s="1"/>
  <c r="W4236" i="20" s="1"/>
  <c r="AB4347" i="20"/>
  <c r="X4347" i="20" s="1"/>
  <c r="W4347" i="20" s="1"/>
  <c r="AC4347" i="20"/>
  <c r="AC4104" i="20"/>
  <c r="AB4104" i="20"/>
  <c r="X4104" i="20" s="1"/>
  <c r="W4104" i="20" s="1"/>
  <c r="AB4429" i="20"/>
  <c r="X4429" i="20" s="1"/>
  <c r="W4429" i="20" s="1"/>
  <c r="AC4429" i="20"/>
  <c r="AB4520" i="20"/>
  <c r="X4520" i="20" s="1"/>
  <c r="W4520" i="20" s="1"/>
  <c r="AC4520" i="20"/>
  <c r="AC4690" i="20"/>
  <c r="AB4690" i="20"/>
  <c r="X4690" i="20" s="1"/>
  <c r="W4690" i="20" s="1"/>
  <c r="AB4232" i="20"/>
  <c r="X4232" i="20" s="1"/>
  <c r="W4232" i="20" s="1"/>
  <c r="AC4232" i="20"/>
  <c r="AC4511" i="20"/>
  <c r="AB4511" i="20"/>
  <c r="X4511" i="20" s="1"/>
  <c r="W4511" i="20" s="1"/>
  <c r="AC4618" i="20"/>
  <c r="AB4618" i="20"/>
  <c r="X4618" i="20" s="1"/>
  <c r="W4618" i="20" s="1"/>
  <c r="AC4107" i="20"/>
  <c r="AB4107" i="20"/>
  <c r="X4107" i="20" s="1"/>
  <c r="W4107" i="20" s="1"/>
  <c r="AC4062" i="20"/>
  <c r="AB4062" i="20"/>
  <c r="X4062" i="20" s="1"/>
  <c r="W4062" i="20" s="1"/>
  <c r="AC4193" i="20"/>
  <c r="AB4193" i="20"/>
  <c r="X4193" i="20" s="1"/>
  <c r="W4193" i="20" s="1"/>
  <c r="AC4235" i="20"/>
  <c r="AB4235" i="20"/>
  <c r="X4235" i="20" s="1"/>
  <c r="W4235" i="20" s="1"/>
  <c r="AC4151" i="20"/>
  <c r="AB4151" i="20"/>
  <c r="X4151" i="20" s="1"/>
  <c r="W4151" i="20" s="1"/>
  <c r="AC4625" i="20"/>
  <c r="AB4625" i="20"/>
  <c r="X4625" i="20" s="1"/>
  <c r="W4625" i="20" s="1"/>
  <c r="AC4411" i="20"/>
  <c r="AB4411" i="20"/>
  <c r="X4411" i="20" s="1"/>
  <c r="W4411" i="20" s="1"/>
  <c r="AB4527" i="20"/>
  <c r="X4527" i="20" s="1"/>
  <c r="W4527" i="20" s="1"/>
  <c r="AC4527" i="20"/>
  <c r="AC4231" i="20"/>
  <c r="AB4231" i="20"/>
  <c r="X4231" i="20" s="1"/>
  <c r="W4231" i="20" s="1"/>
  <c r="AB4683" i="20"/>
  <c r="X4683" i="20" s="1"/>
  <c r="W4683" i="20" s="1"/>
  <c r="AC4683" i="20"/>
  <c r="AC4064" i="20"/>
  <c r="AB4064" i="20"/>
  <c r="X4064" i="20" s="1"/>
  <c r="W4064" i="20" s="1"/>
  <c r="AB4233" i="20"/>
  <c r="X4233" i="20" s="1"/>
  <c r="W4233" i="20" s="1"/>
  <c r="AC4233" i="20"/>
  <c r="AC4687" i="20"/>
  <c r="AB4687" i="20"/>
  <c r="X4687" i="20" s="1"/>
  <c r="W4687" i="20" s="1"/>
  <c r="AC4531" i="20"/>
  <c r="AB4531" i="20"/>
  <c r="X4531" i="20" s="1"/>
  <c r="W4531" i="20" s="1"/>
  <c r="AB4679" i="20"/>
  <c r="X4679" i="20" s="1"/>
  <c r="W4679" i="20" s="1"/>
  <c r="AC4679" i="20"/>
  <c r="AB4108" i="20"/>
  <c r="X4108" i="20" s="1"/>
  <c r="W4108" i="20" s="1"/>
  <c r="AC4108" i="20"/>
  <c r="AC4688" i="20"/>
  <c r="AB4688" i="20"/>
  <c r="X4688" i="20" s="1"/>
  <c r="W4688" i="20" s="1"/>
  <c r="AB4532" i="20"/>
  <c r="X4532" i="20" s="1"/>
  <c r="W4532" i="20" s="1"/>
  <c r="AC4532" i="20"/>
  <c r="AB4510" i="20"/>
  <c r="X4510" i="20" s="1"/>
  <c r="W4510" i="20" s="1"/>
  <c r="AC4510" i="20"/>
  <c r="AB4114" i="20"/>
  <c r="X4114" i="20" s="1"/>
  <c r="W4114" i="20" s="1"/>
  <c r="AC4114" i="20"/>
  <c r="AC4684" i="20"/>
  <c r="AB4684" i="20"/>
  <c r="X4684" i="20" s="1"/>
  <c r="W4684" i="20" s="1"/>
  <c r="AB4346" i="20"/>
  <c r="X4346" i="20" s="1"/>
  <c r="W4346" i="20" s="1"/>
  <c r="AC4346" i="20"/>
  <c r="AC4065" i="20"/>
  <c r="AB4065" i="20"/>
  <c r="X4065" i="20" s="1"/>
  <c r="W4065" i="20" s="1"/>
  <c r="AB4150" i="20"/>
  <c r="X4150" i="20" s="1"/>
  <c r="W4150" i="20" s="1"/>
  <c r="AC4150" i="20"/>
  <c r="AB4691" i="20"/>
  <c r="X4691" i="20" s="1"/>
  <c r="W4691" i="20" s="1"/>
  <c r="AC4691" i="20"/>
  <c r="AC4422" i="20"/>
  <c r="AB4422" i="20"/>
  <c r="X4422" i="20" s="1"/>
  <c r="W4422" i="20" s="1"/>
  <c r="AC4675" i="20"/>
  <c r="AB4675" i="20"/>
  <c r="X4675" i="20" s="1"/>
  <c r="W4675" i="20" s="1"/>
  <c r="AB4238" i="20"/>
  <c r="X4238" i="20" s="1"/>
  <c r="W4238" i="20" s="1"/>
  <c r="AC4238" i="20"/>
  <c r="AB4681" i="20"/>
  <c r="X4681" i="20" s="1"/>
  <c r="W4681" i="20" s="1"/>
  <c r="AC4681" i="20"/>
  <c r="AC4685" i="20"/>
  <c r="AB4685" i="20"/>
  <c r="X4685" i="20" s="1"/>
  <c r="W4685" i="20" s="1"/>
  <c r="AC4112" i="20"/>
  <c r="AB4112" i="20"/>
  <c r="X4112" i="20" s="1"/>
  <c r="W4112" i="20" s="1"/>
  <c r="AB4677" i="20"/>
  <c r="X4677" i="20" s="1"/>
  <c r="W4677" i="20" s="1"/>
  <c r="AC4677" i="20"/>
  <c r="AB4113" i="20"/>
  <c r="X4113" i="20" s="1"/>
  <c r="W4113" i="20" s="1"/>
  <c r="AC4113" i="20"/>
  <c r="AC4686" i="20"/>
  <c r="AB4686" i="20"/>
  <c r="X4686" i="20" s="1"/>
  <c r="W4686" i="20" s="1"/>
  <c r="AB4351" i="20"/>
  <c r="X4351" i="20" s="1"/>
  <c r="W4351" i="20" s="1"/>
  <c r="AC4351" i="20"/>
  <c r="AB4343" i="20"/>
  <c r="X4343" i="20" s="1"/>
  <c r="W4343" i="20" s="1"/>
  <c r="AC4343" i="20"/>
  <c r="AB4059" i="20"/>
  <c r="X4059" i="20" s="1"/>
  <c r="W4059" i="20" s="1"/>
  <c r="AC4059" i="20"/>
  <c r="AB4525" i="20"/>
  <c r="X4525" i="20" s="1"/>
  <c r="W4525" i="20" s="1"/>
  <c r="AC4525" i="20"/>
  <c r="AB4418" i="20"/>
  <c r="X4418" i="20" s="1"/>
  <c r="W4418" i="20" s="1"/>
  <c r="AC4418" i="20"/>
  <c r="AB4521" i="20"/>
  <c r="X4521" i="20" s="1"/>
  <c r="W4521" i="20" s="1"/>
  <c r="AC4521" i="20"/>
  <c r="AC4533" i="20"/>
  <c r="AB4533" i="20"/>
  <c r="X4533" i="20" s="1"/>
  <c r="W4533" i="20" s="1"/>
  <c r="AB4353" i="20"/>
  <c r="X4353" i="20" s="1"/>
  <c r="W4353" i="20" s="1"/>
  <c r="AC4353" i="20"/>
  <c r="AC4352" i="20"/>
  <c r="AB4352" i="20"/>
  <c r="X4352" i="20" s="1"/>
  <c r="W4352" i="20" s="1"/>
  <c r="AB4116" i="20"/>
  <c r="X4116" i="20" s="1"/>
  <c r="W4116" i="20" s="1"/>
  <c r="AC4116" i="20"/>
  <c r="AA27" i="20"/>
  <c r="X27" i="20" s="1"/>
  <c r="W27" i="20" s="1"/>
  <c r="AA61" i="20"/>
  <c r="AA346" i="20"/>
  <c r="X346" i="20" s="1"/>
  <c r="W346" i="20" s="1"/>
  <c r="AA1110" i="20"/>
  <c r="AA1108" i="20"/>
  <c r="X1108" i="20" s="1"/>
  <c r="W1108" i="20" s="1"/>
  <c r="AA11" i="20"/>
  <c r="X11" i="20" s="1"/>
  <c r="W11" i="20" s="1"/>
  <c r="AA294" i="20"/>
  <c r="X294" i="20" s="1"/>
  <c r="W294" i="20" s="1"/>
  <c r="AA20" i="20"/>
  <c r="X20" i="20" s="1"/>
  <c r="W20" i="20" s="1"/>
  <c r="AA398" i="20"/>
  <c r="X398" i="20" s="1"/>
  <c r="W398" i="20" s="1"/>
  <c r="X923" i="20"/>
  <c r="W923" i="20" s="1"/>
  <c r="X84" i="20"/>
  <c r="W84" i="20" s="1"/>
  <c r="X601" i="20"/>
  <c r="W601" i="20" s="1"/>
  <c r="M4045" i="20"/>
  <c r="K4045" i="20" s="1"/>
  <c r="M4129" i="20"/>
  <c r="M3892" i="20"/>
  <c r="M3188" i="20"/>
  <c r="M2892" i="20"/>
  <c r="K2892" i="20" s="1"/>
  <c r="X48" i="20"/>
  <c r="W48" i="20" s="1"/>
  <c r="X4517" i="20"/>
  <c r="W4517" i="20" s="1"/>
  <c r="M2186" i="20"/>
  <c r="K2186" i="20" s="1"/>
  <c r="M2181" i="20"/>
  <c r="K2181" i="20" s="1"/>
  <c r="M2180" i="20"/>
  <c r="M2183" i="20"/>
  <c r="K2183" i="20" s="1"/>
  <c r="M2296" i="20"/>
  <c r="M2182" i="20"/>
  <c r="M2178" i="20"/>
  <c r="M2374" i="20"/>
  <c r="K2374" i="20" s="1"/>
  <c r="M2366" i="20"/>
  <c r="K2366" i="20" s="1"/>
  <c r="M2190" i="20"/>
  <c r="M2373" i="20"/>
  <c r="K2373" i="20" s="1"/>
  <c r="M2175" i="20"/>
  <c r="M2177" i="20"/>
  <c r="M2184" i="20"/>
  <c r="M1641" i="20"/>
  <c r="K1641" i="20" s="1"/>
  <c r="M1631" i="20"/>
  <c r="K1631" i="20" s="1"/>
  <c r="M2158" i="20"/>
  <c r="K2158" i="20" s="1"/>
  <c r="M2165" i="20"/>
  <c r="M2157" i="20"/>
  <c r="M2153" i="20"/>
  <c r="M2164" i="20"/>
  <c r="M2163" i="20"/>
  <c r="M2166" i="20"/>
  <c r="K2166" i="20" s="1"/>
  <c r="M1634" i="20"/>
  <c r="M2145" i="20"/>
  <c r="M1639" i="20"/>
  <c r="M2150" i="20"/>
  <c r="M2169" i="20"/>
  <c r="M1630" i="20"/>
  <c r="M1636" i="20"/>
  <c r="M2147" i="20"/>
  <c r="K2147" i="20" s="1"/>
  <c r="M2141" i="20"/>
  <c r="M1632" i="20"/>
  <c r="M2144" i="20"/>
  <c r="M2140" i="20"/>
  <c r="M1633" i="20"/>
  <c r="M2137" i="20"/>
  <c r="K2137" i="20" s="1"/>
  <c r="M2142" i="20"/>
  <c r="M2245" i="20"/>
  <c r="M2291" i="20"/>
  <c r="K2291" i="20" s="1"/>
  <c r="M1717" i="20"/>
  <c r="K1717" i="20" s="1"/>
  <c r="M2353" i="20"/>
  <c r="K2353" i="20" s="1"/>
  <c r="M1625" i="20"/>
  <c r="K1625" i="20" s="1"/>
  <c r="M2286" i="20"/>
  <c r="K2286" i="20" s="1"/>
  <c r="M2130" i="20"/>
  <c r="K2130" i="20" s="1"/>
  <c r="M2282" i="20"/>
  <c r="K2282" i="20" s="1"/>
  <c r="M1728" i="20"/>
  <c r="K1728" i="20" s="1"/>
  <c r="M2357" i="20"/>
  <c r="K2357" i="20" s="1"/>
  <c r="M2092" i="20"/>
  <c r="K2092" i="20" s="1"/>
  <c r="M2113" i="20"/>
  <c r="M2362" i="20"/>
  <c r="K2362" i="20" s="1"/>
  <c r="M2244" i="20"/>
  <c r="K2244" i="20" s="1"/>
  <c r="M2290" i="20"/>
  <c r="M1716" i="20"/>
  <c r="K1716" i="20" s="1"/>
  <c r="M2391" i="20"/>
  <c r="M1659" i="20"/>
  <c r="K1659" i="20" s="1"/>
  <c r="M1612" i="20"/>
  <c r="K1612" i="20" s="1"/>
  <c r="M2288" i="20"/>
  <c r="M1658" i="20"/>
  <c r="K1658" i="20" s="1"/>
  <c r="M2117" i="20"/>
  <c r="M2087" i="20"/>
  <c r="M1619" i="20"/>
  <c r="M2359" i="20"/>
  <c r="M2123" i="20"/>
  <c r="M2076" i="20"/>
  <c r="K2076" i="20" s="1"/>
  <c r="M2115" i="20"/>
  <c r="M2001" i="20"/>
  <c r="M2011" i="20"/>
  <c r="M2028" i="20"/>
  <c r="M2007" i="20"/>
  <c r="K2007" i="20" s="1"/>
  <c r="M2040" i="20"/>
  <c r="X789" i="20"/>
  <c r="W789" i="20" s="1"/>
  <c r="M4508" i="20"/>
  <c r="M4586" i="20"/>
  <c r="K4586" i="20" s="1"/>
  <c r="M3172" i="20"/>
  <c r="K3172" i="20" s="1"/>
  <c r="M3426" i="20"/>
  <c r="M3470" i="20"/>
  <c r="M3090" i="20"/>
  <c r="K3090" i="20" s="1"/>
  <c r="M3049" i="20"/>
  <c r="M3415" i="20"/>
  <c r="K3415" i="20" s="1"/>
  <c r="M2471" i="20"/>
  <c r="M533" i="20"/>
  <c r="K533" i="20" s="1"/>
  <c r="M4668" i="20"/>
  <c r="M4167" i="20"/>
  <c r="K4167" i="20" s="1"/>
  <c r="M3824" i="20"/>
  <c r="K3824" i="20" s="1"/>
  <c r="M3693" i="20"/>
  <c r="K3693" i="20" s="1"/>
  <c r="M3763" i="20"/>
  <c r="K3763" i="20" s="1"/>
  <c r="M2644" i="20"/>
  <c r="K2644" i="20" s="1"/>
  <c r="M2581" i="20"/>
  <c r="X568" i="20"/>
  <c r="W568" i="20" s="1"/>
  <c r="M4090" i="20"/>
  <c r="K4090" i="20" s="1"/>
  <c r="M4361" i="20"/>
  <c r="K4361" i="20" s="1"/>
  <c r="M4073" i="20"/>
  <c r="K4073" i="20" s="1"/>
  <c r="M3697" i="20"/>
  <c r="X134" i="20"/>
  <c r="W134" i="20" s="1"/>
  <c r="X547" i="20"/>
  <c r="W547" i="20" s="1"/>
  <c r="M4093" i="20"/>
  <c r="K4093" i="20" s="1"/>
  <c r="M4453" i="20"/>
  <c r="M1928" i="20"/>
  <c r="M1949" i="20"/>
  <c r="K1949" i="20" s="1"/>
  <c r="M1570" i="20"/>
  <c r="K1570" i="20" s="1"/>
  <c r="M1555" i="20"/>
  <c r="M1926" i="20"/>
  <c r="M1540" i="20"/>
  <c r="M1547" i="20"/>
  <c r="M1546" i="20"/>
  <c r="K1546" i="20" s="1"/>
  <c r="M1527" i="20"/>
  <c r="K1527" i="20" s="1"/>
  <c r="M1518" i="20"/>
  <c r="M1514" i="20"/>
  <c r="M1538" i="20"/>
  <c r="M1520" i="20"/>
  <c r="M1513" i="20"/>
  <c r="M1519" i="20"/>
  <c r="K1519" i="20" s="1"/>
  <c r="M1511" i="20"/>
  <c r="M1885" i="20"/>
  <c r="K1885" i="20" s="1"/>
  <c r="M1901" i="20"/>
  <c r="M1850" i="20"/>
  <c r="K1850" i="20" s="1"/>
  <c r="M1882" i="20"/>
  <c r="K1882" i="20" s="1"/>
  <c r="M1909" i="20"/>
  <c r="M1853" i="20"/>
  <c r="M1881" i="20"/>
  <c r="K1881" i="20" s="1"/>
  <c r="M1879" i="20"/>
  <c r="M1861" i="20"/>
  <c r="K1861" i="20" s="1"/>
  <c r="M1907" i="20"/>
  <c r="K1907" i="20" s="1"/>
  <c r="M1846" i="20"/>
  <c r="K1846" i="20" s="1"/>
  <c r="M1865" i="20"/>
  <c r="M1880" i="20"/>
  <c r="K1880" i="20" s="1"/>
  <c r="M1844" i="20"/>
  <c r="M1668" i="20"/>
  <c r="K1668" i="20" s="1"/>
  <c r="M1667" i="20"/>
  <c r="M1485" i="20"/>
  <c r="K1485" i="20" s="1"/>
  <c r="M1481" i="20"/>
  <c r="M1477" i="20"/>
  <c r="M1689" i="20"/>
  <c r="K1689" i="20" s="1"/>
  <c r="M1496" i="20"/>
  <c r="M1497" i="20"/>
  <c r="M1504" i="20"/>
  <c r="M1487" i="20"/>
  <c r="M1483" i="20"/>
  <c r="M2260" i="20"/>
  <c r="M2378" i="20"/>
  <c r="M2261" i="20"/>
  <c r="M2258" i="20"/>
  <c r="M1834" i="20"/>
  <c r="M1795" i="20"/>
  <c r="M1826" i="20"/>
  <c r="M2217" i="20"/>
  <c r="K2217" i="20" s="1"/>
  <c r="M2216" i="20"/>
  <c r="K2216" i="20" s="1"/>
  <c r="M2218" i="20"/>
  <c r="K2218" i="20" s="1"/>
  <c r="M1475" i="20"/>
  <c r="K1475" i="20" s="1"/>
  <c r="M1469" i="20"/>
  <c r="K1469" i="20" s="1"/>
  <c r="M1464" i="20"/>
  <c r="M1472" i="20"/>
  <c r="K1472" i="20" s="1"/>
  <c r="M1465" i="20"/>
  <c r="M1463" i="20"/>
  <c r="M1772" i="20"/>
  <c r="K1772" i="20" s="1"/>
  <c r="M1768" i="20"/>
  <c r="M1755" i="20"/>
  <c r="M1776" i="20"/>
  <c r="M1784" i="20"/>
  <c r="K1784" i="20" s="1"/>
  <c r="M1753" i="20"/>
  <c r="K1753" i="20" s="1"/>
  <c r="M1771" i="20"/>
  <c r="K1771" i="20" s="1"/>
  <c r="M1752" i="20"/>
  <c r="M1687" i="20"/>
  <c r="K1687" i="20" s="1"/>
  <c r="M1443" i="20"/>
  <c r="M1435" i="20"/>
  <c r="K1435" i="20" s="1"/>
  <c r="M1422" i="20"/>
  <c r="M1442" i="20"/>
  <c r="K1442" i="20" s="1"/>
  <c r="M1431" i="20"/>
  <c r="K1431" i="20" s="1"/>
  <c r="M1430" i="20"/>
  <c r="K1430" i="20" s="1"/>
  <c r="M1424" i="20"/>
  <c r="K1424" i="20" s="1"/>
  <c r="M1411" i="20"/>
  <c r="K1411" i="20" s="1"/>
  <c r="M1420" i="20"/>
  <c r="K1420" i="20" s="1"/>
  <c r="M1417" i="20"/>
  <c r="M1419" i="20"/>
  <c r="K1419" i="20" s="1"/>
  <c r="M1406" i="20"/>
  <c r="M1745" i="20"/>
  <c r="K1745" i="20" s="1"/>
  <c r="M1742" i="20"/>
  <c r="K1742" i="20" s="1"/>
  <c r="M2254" i="20"/>
  <c r="K2254" i="20" s="1"/>
  <c r="M2306" i="20"/>
  <c r="M1739" i="20"/>
  <c r="M1737" i="20"/>
  <c r="M2211" i="20"/>
  <c r="M1731" i="20"/>
  <c r="M1395" i="20"/>
  <c r="M1403" i="20"/>
  <c r="M1399" i="20"/>
  <c r="M1723" i="20"/>
  <c r="M1665" i="20"/>
  <c r="M1678" i="20"/>
  <c r="K1678" i="20" s="1"/>
  <c r="M1680" i="20"/>
  <c r="K1680" i="20" s="1"/>
  <c r="M1364" i="20"/>
  <c r="K1364" i="20" s="1"/>
  <c r="M1366" i="20"/>
  <c r="K1366" i="20" s="1"/>
  <c r="M1365" i="20"/>
  <c r="M1387" i="20"/>
  <c r="K1387" i="20" s="1"/>
  <c r="M1382" i="20"/>
  <c r="K1382" i="20" s="1"/>
  <c r="M1360" i="20"/>
  <c r="M1369" i="20"/>
  <c r="K1369" i="20" s="1"/>
  <c r="M1357" i="20"/>
  <c r="M1371" i="20"/>
  <c r="K1371" i="20" s="1"/>
  <c r="M1103" i="20"/>
  <c r="K1103" i="20" s="1"/>
  <c r="M1351" i="20"/>
  <c r="M1300" i="20"/>
  <c r="M910" i="20"/>
  <c r="M900" i="20"/>
  <c r="K900" i="20" s="1"/>
  <c r="M898" i="20"/>
  <c r="K898" i="20" s="1"/>
  <c r="M503" i="20"/>
  <c r="M474" i="20"/>
  <c r="M340" i="20"/>
  <c r="K340" i="20" s="1"/>
  <c r="M393" i="20"/>
  <c r="M343" i="20"/>
  <c r="K343" i="20" s="1"/>
  <c r="M284" i="20"/>
  <c r="K284" i="20" s="1"/>
  <c r="M287" i="20"/>
  <c r="M290" i="20"/>
  <c r="M1292" i="20"/>
  <c r="K1292" i="20" s="1"/>
  <c r="M1098" i="20"/>
  <c r="K1098" i="20" s="1"/>
  <c r="M1025" i="20"/>
  <c r="M1092" i="20"/>
  <c r="M1021" i="20"/>
  <c r="M1290" i="20"/>
  <c r="M1096" i="20"/>
  <c r="M1023" i="20"/>
  <c r="M1093" i="20"/>
  <c r="M1285" i="20"/>
  <c r="M889" i="20"/>
  <c r="M897" i="20"/>
  <c r="M275" i="20"/>
  <c r="M266" i="20"/>
  <c r="M279" i="20"/>
  <c r="M277" i="20"/>
  <c r="K277" i="20" s="1"/>
  <c r="M267" i="20"/>
  <c r="K267" i="20" s="1"/>
  <c r="M281" i="20"/>
  <c r="M862" i="20"/>
  <c r="M881" i="20"/>
  <c r="M874" i="20"/>
  <c r="K874" i="20" s="1"/>
  <c r="M878" i="20"/>
  <c r="M261" i="20"/>
  <c r="K261" i="20" s="1"/>
  <c r="M244" i="20"/>
  <c r="K244" i="20" s="1"/>
  <c r="M451" i="20"/>
  <c r="M496" i="20"/>
  <c r="M499" i="20"/>
  <c r="M497" i="20"/>
  <c r="M498" i="20"/>
  <c r="M236" i="20"/>
  <c r="M383" i="20"/>
  <c r="M339" i="20"/>
  <c r="M380" i="20"/>
  <c r="M455" i="20"/>
  <c r="M456" i="20"/>
  <c r="M235" i="20"/>
  <c r="K235" i="20" s="1"/>
  <c r="M253" i="20"/>
  <c r="M238" i="20"/>
  <c r="M232" i="20"/>
  <c r="K232" i="20" s="1"/>
  <c r="M255" i="20"/>
  <c r="M231" i="20"/>
  <c r="K231" i="20" s="1"/>
  <c r="M840" i="20"/>
  <c r="K840" i="20" s="1"/>
  <c r="M1340" i="20"/>
  <c r="M1091" i="20"/>
  <c r="M1086" i="20"/>
  <c r="M1271" i="20"/>
  <c r="K1271" i="20" s="1"/>
  <c r="M1014" i="20"/>
  <c r="M1263" i="20"/>
  <c r="M1266" i="20"/>
  <c r="M849" i="20"/>
  <c r="M859" i="20"/>
  <c r="K859" i="20" s="1"/>
  <c r="M852" i="20"/>
  <c r="M1270" i="20"/>
  <c r="K1270" i="20" s="1"/>
  <c r="M1087" i="20"/>
  <c r="M819" i="20"/>
  <c r="M1008" i="20"/>
  <c r="M836" i="20"/>
  <c r="K836" i="20" s="1"/>
  <c r="M1257" i="20"/>
  <c r="M815" i="20"/>
  <c r="K815" i="20" s="1"/>
  <c r="M842" i="20"/>
  <c r="M828" i="20"/>
  <c r="K828" i="20" s="1"/>
  <c r="M1260" i="20"/>
  <c r="M822" i="20"/>
  <c r="M844" i="20"/>
  <c r="M847" i="20"/>
  <c r="M230" i="20"/>
  <c r="M216" i="20"/>
  <c r="K216" i="20" s="1"/>
  <c r="M220" i="20"/>
  <c r="K220" i="20" s="1"/>
  <c r="M212" i="20"/>
  <c r="M201" i="20"/>
  <c r="K201" i="20" s="1"/>
  <c r="M200" i="20"/>
  <c r="M222" i="20"/>
  <c r="M229" i="20"/>
  <c r="M213" i="20"/>
  <c r="M1007" i="20"/>
  <c r="K1007" i="20" s="1"/>
  <c r="M810" i="20"/>
  <c r="K810" i="20" s="1"/>
  <c r="M770" i="20"/>
  <c r="K770" i="20" s="1"/>
  <c r="M1217" i="20"/>
  <c r="M1337" i="20"/>
  <c r="M777" i="20"/>
  <c r="M788" i="20"/>
  <c r="M1254" i="20"/>
  <c r="K1254" i="20" s="1"/>
  <c r="M978" i="20"/>
  <c r="M1321" i="20"/>
  <c r="M330" i="20"/>
  <c r="M370" i="20"/>
  <c r="M493" i="20"/>
  <c r="K493" i="20" s="1"/>
  <c r="M317" i="20"/>
  <c r="M367" i="20"/>
  <c r="M194" i="20"/>
  <c r="M373" i="20"/>
  <c r="K373" i="20" s="1"/>
  <c r="M430" i="20"/>
  <c r="M178" i="20"/>
  <c r="M435" i="20"/>
  <c r="K435" i="20" s="1"/>
  <c r="M439" i="20"/>
  <c r="M426" i="20"/>
  <c r="M169" i="20"/>
  <c r="K169" i="20" s="1"/>
  <c r="M162" i="20"/>
  <c r="K162" i="20" s="1"/>
  <c r="M424" i="20"/>
  <c r="K424" i="20" s="1"/>
  <c r="M187" i="20"/>
  <c r="M168" i="20"/>
  <c r="M147" i="20"/>
  <c r="M146" i="20"/>
  <c r="K146" i="20" s="1"/>
  <c r="M676" i="20"/>
  <c r="K676" i="20" s="1"/>
  <c r="M685" i="20"/>
  <c r="K685" i="20" s="1"/>
  <c r="M729" i="20"/>
  <c r="K729" i="20" s="1"/>
  <c r="M693" i="20"/>
  <c r="K693" i="20" s="1"/>
  <c r="M129" i="20"/>
  <c r="M112" i="20"/>
  <c r="M738" i="20"/>
  <c r="M727" i="20"/>
  <c r="M701" i="20"/>
  <c r="M690" i="20"/>
  <c r="K690" i="20" s="1"/>
  <c r="M123" i="20"/>
  <c r="M732" i="20"/>
  <c r="M718" i="20"/>
  <c r="M138" i="20"/>
  <c r="K138" i="20" s="1"/>
  <c r="M728" i="20"/>
  <c r="K728" i="20" s="1"/>
  <c r="M669" i="20"/>
  <c r="K669" i="20" s="1"/>
  <c r="M674" i="20"/>
  <c r="K674" i="20" s="1"/>
  <c r="M689" i="20"/>
  <c r="K689" i="20" s="1"/>
  <c r="M101" i="20"/>
  <c r="M118" i="20"/>
  <c r="M134" i="20"/>
  <c r="M704" i="20"/>
  <c r="M707" i="20"/>
  <c r="M734" i="20"/>
  <c r="K734" i="20" s="1"/>
  <c r="M131" i="20"/>
  <c r="M105" i="20"/>
  <c r="M712" i="20"/>
  <c r="M678" i="20"/>
  <c r="M702" i="20"/>
  <c r="M120" i="20"/>
  <c r="M1319" i="20"/>
  <c r="K1319" i="20" s="1"/>
  <c r="M480" i="20"/>
  <c r="K480" i="20" s="1"/>
  <c r="M608" i="20"/>
  <c r="K608" i="20" s="1"/>
  <c r="M1308" i="20"/>
  <c r="M1051" i="20"/>
  <c r="M485" i="20"/>
  <c r="K485" i="20" s="1"/>
  <c r="M1157" i="20"/>
  <c r="K1157" i="20" s="1"/>
  <c r="M961" i="20"/>
  <c r="K961" i="20" s="1"/>
  <c r="M960" i="20"/>
  <c r="K960" i="20" s="1"/>
  <c r="M935" i="20"/>
  <c r="K935" i="20" s="1"/>
  <c r="M417" i="20"/>
  <c r="K417" i="20" s="1"/>
  <c r="M1315" i="20"/>
  <c r="M643" i="20"/>
  <c r="M1311" i="20"/>
  <c r="M1148" i="20"/>
  <c r="K1148" i="20" s="1"/>
  <c r="M1044" i="20"/>
  <c r="M1126" i="20"/>
  <c r="M89" i="20"/>
  <c r="K89" i="20" s="1"/>
  <c r="M357" i="20"/>
  <c r="M621" i="20"/>
  <c r="M299" i="20"/>
  <c r="M936" i="20"/>
  <c r="M363" i="20"/>
  <c r="K363" i="20" s="1"/>
  <c r="M1172" i="20"/>
  <c r="K1172" i="20" s="1"/>
  <c r="M1141" i="20"/>
  <c r="K1141" i="20" s="1"/>
  <c r="M1161" i="20"/>
  <c r="K1161" i="20" s="1"/>
  <c r="M585" i="20"/>
  <c r="M612" i="20"/>
  <c r="M1114" i="20"/>
  <c r="M356" i="20"/>
  <c r="M1043" i="20"/>
  <c r="M599" i="20"/>
  <c r="M1149" i="20"/>
  <c r="K1149" i="20" s="1"/>
  <c r="M952" i="20"/>
  <c r="M949" i="20"/>
  <c r="M1166" i="20"/>
  <c r="K1166" i="20" s="1"/>
  <c r="M593" i="20"/>
  <c r="K593" i="20" s="1"/>
  <c r="M93" i="20"/>
  <c r="M928" i="20"/>
  <c r="M1178" i="20"/>
  <c r="K1178" i="20" s="1"/>
  <c r="M1122" i="20"/>
  <c r="K1122" i="20" s="1"/>
  <c r="M636" i="20"/>
  <c r="K636" i="20" s="1"/>
  <c r="M635" i="20"/>
  <c r="K635" i="20" s="1"/>
  <c r="M302" i="20"/>
  <c r="M927" i="20"/>
  <c r="M1117" i="20"/>
  <c r="M67" i="20"/>
  <c r="M1177" i="20"/>
  <c r="K1177" i="20" s="1"/>
  <c r="M1050" i="20"/>
  <c r="M581" i="20"/>
  <c r="K581" i="20" s="1"/>
  <c r="M930" i="20"/>
  <c r="M418" i="20"/>
  <c r="K418" i="20" s="1"/>
  <c r="M413" i="20"/>
  <c r="K413" i="20" s="1"/>
  <c r="M628" i="20"/>
  <c r="K628" i="20" s="1"/>
  <c r="M622" i="20"/>
  <c r="M75" i="20"/>
  <c r="K75" i="20" s="1"/>
  <c r="M60" i="20"/>
  <c r="M1136" i="20"/>
  <c r="M65" i="20"/>
  <c r="M605" i="20"/>
  <c r="K605" i="20" s="1"/>
  <c r="M655" i="20"/>
  <c r="M1116" i="20"/>
  <c r="M639" i="20"/>
  <c r="K639" i="20" s="1"/>
  <c r="M953" i="20"/>
  <c r="M62" i="20"/>
  <c r="M647" i="20"/>
  <c r="K647" i="20" s="1"/>
  <c r="M1135" i="20"/>
  <c r="M579" i="20"/>
  <c r="M630" i="20"/>
  <c r="M1134" i="20"/>
  <c r="M631" i="20"/>
  <c r="K631" i="20" s="1"/>
  <c r="M618" i="20"/>
  <c r="M637" i="20"/>
  <c r="M614" i="20"/>
  <c r="M59" i="20"/>
  <c r="M591" i="20"/>
  <c r="M649" i="20"/>
  <c r="K649" i="20" s="1"/>
  <c r="M45" i="20"/>
  <c r="K45" i="20" s="1"/>
  <c r="M556" i="20"/>
  <c r="K556" i="20" s="1"/>
  <c r="M479" i="20"/>
  <c r="M355" i="20"/>
  <c r="M57" i="20"/>
  <c r="M540" i="20"/>
  <c r="K540" i="20" s="1"/>
  <c r="M561" i="20"/>
  <c r="M544" i="20"/>
  <c r="K544" i="20" s="1"/>
  <c r="M404" i="20"/>
  <c r="M536" i="20"/>
  <c r="K536" i="20" s="1"/>
  <c r="M54" i="20"/>
  <c r="K54" i="20" s="1"/>
  <c r="M37" i="20"/>
  <c r="M521" i="20"/>
  <c r="K521" i="20" s="1"/>
  <c r="M568" i="20"/>
  <c r="M535" i="20"/>
  <c r="K535" i="20" s="1"/>
  <c r="M545" i="20"/>
  <c r="K545" i="20" s="1"/>
  <c r="M406" i="20"/>
  <c r="M532" i="20"/>
  <c r="M552" i="20"/>
  <c r="X701" i="20"/>
  <c r="W701" i="20" s="1"/>
  <c r="X643" i="20"/>
  <c r="W643" i="20" s="1"/>
  <c r="X533" i="20"/>
  <c r="W533" i="20" s="1"/>
  <c r="M1554" i="20"/>
  <c r="M1971" i="20"/>
  <c r="M1923" i="20"/>
  <c r="K1923" i="20" s="1"/>
  <c r="M1565" i="20"/>
  <c r="M1530" i="20"/>
  <c r="M1543" i="20"/>
  <c r="K1543" i="20" s="1"/>
  <c r="M1532" i="20"/>
  <c r="K1532" i="20" s="1"/>
  <c r="M1523" i="20"/>
  <c r="K1523" i="20" s="1"/>
  <c r="M1526" i="20"/>
  <c r="K1526" i="20" s="1"/>
  <c r="M1864" i="20"/>
  <c r="K1864" i="20" s="1"/>
  <c r="M1872" i="20"/>
  <c r="M1854" i="20"/>
  <c r="K1854" i="20" s="1"/>
  <c r="M1877" i="20"/>
  <c r="M1886" i="20"/>
  <c r="M1875" i="20"/>
  <c r="M1866" i="20"/>
  <c r="K1866" i="20" s="1"/>
  <c r="M1883" i="20"/>
  <c r="M1847" i="20"/>
  <c r="M1848" i="20"/>
  <c r="M1837" i="20"/>
  <c r="K1837" i="20" s="1"/>
  <c r="M1871" i="20"/>
  <c r="K1871" i="20" s="1"/>
  <c r="M1868" i="20"/>
  <c r="M1843" i="20"/>
  <c r="K1843" i="20" s="1"/>
  <c r="M1893" i="20"/>
  <c r="K1893" i="20" s="1"/>
  <c r="M1859" i="20"/>
  <c r="K1859" i="20" s="1"/>
  <c r="M1887" i="20"/>
  <c r="M1851" i="20"/>
  <c r="M1897" i="20"/>
  <c r="M1858" i="20"/>
  <c r="K1858" i="20" s="1"/>
  <c r="M1495" i="20"/>
  <c r="K1495" i="20" s="1"/>
  <c r="M1697" i="20"/>
  <c r="K1697" i="20" s="1"/>
  <c r="M1690" i="20"/>
  <c r="M1492" i="20"/>
  <c r="K1492" i="20" s="1"/>
  <c r="M1480" i="20"/>
  <c r="K1480" i="20" s="1"/>
  <c r="M1499" i="20"/>
  <c r="K1499" i="20" s="1"/>
  <c r="M1695" i="20"/>
  <c r="M1501" i="20"/>
  <c r="M1489" i="20"/>
  <c r="K1489" i="20" s="1"/>
  <c r="M2259" i="20"/>
  <c r="K2259" i="20" s="1"/>
  <c r="M2213" i="20"/>
  <c r="M1819" i="20"/>
  <c r="K1819" i="20" s="1"/>
  <c r="M2257" i="20"/>
  <c r="M1794" i="20"/>
  <c r="K1794" i="20" s="1"/>
  <c r="M2212" i="20"/>
  <c r="K2212" i="20" s="1"/>
  <c r="M1470" i="20"/>
  <c r="K1470" i="20" s="1"/>
  <c r="M1471" i="20"/>
  <c r="K1471" i="20" s="1"/>
  <c r="M1455" i="20"/>
  <c r="K1455" i="20" s="1"/>
  <c r="M1451" i="20"/>
  <c r="M1778" i="20"/>
  <c r="K1778" i="20" s="1"/>
  <c r="M1782" i="20"/>
  <c r="K1782" i="20" s="1"/>
  <c r="M1781" i="20"/>
  <c r="M1775" i="20"/>
  <c r="K1775" i="20" s="1"/>
  <c r="M1780" i="20"/>
  <c r="M1642" i="20"/>
  <c r="K1642" i="20" s="1"/>
  <c r="M1421" i="20"/>
  <c r="K1421" i="20" s="1"/>
  <c r="M1686" i="20"/>
  <c r="K1686" i="20" s="1"/>
  <c r="M1437" i="20"/>
  <c r="K1437" i="20" s="1"/>
  <c r="M1425" i="20"/>
  <c r="M1436" i="20"/>
  <c r="M1414" i="20"/>
  <c r="K1414" i="20" s="1"/>
  <c r="M1413" i="20"/>
  <c r="M1407" i="20"/>
  <c r="K1407" i="20" s="1"/>
  <c r="M1408" i="20"/>
  <c r="M1747" i="20"/>
  <c r="K1747" i="20" s="1"/>
  <c r="M1746" i="20"/>
  <c r="K1746" i="20" s="1"/>
  <c r="M2308" i="20"/>
  <c r="M2253" i="20"/>
  <c r="M1733" i="20"/>
  <c r="M2303" i="20"/>
  <c r="M1730" i="20"/>
  <c r="M1729" i="20"/>
  <c r="M1734" i="20"/>
  <c r="M1402" i="20"/>
  <c r="M1681" i="20"/>
  <c r="K1681" i="20" s="1"/>
  <c r="M1664" i="20"/>
  <c r="K1664" i="20" s="1"/>
  <c r="M1392" i="20"/>
  <c r="K1392" i="20" s="1"/>
  <c r="M1363" i="20"/>
  <c r="M1390" i="20"/>
  <c r="M1386" i="20"/>
  <c r="K1386" i="20" s="1"/>
  <c r="M1375" i="20"/>
  <c r="K1375" i="20" s="1"/>
  <c r="M1385" i="20"/>
  <c r="K1385" i="20" s="1"/>
  <c r="M1378" i="20"/>
  <c r="K1378" i="20" s="1"/>
  <c r="M1379" i="20"/>
  <c r="M1372" i="20"/>
  <c r="K1372" i="20" s="1"/>
  <c r="M1104" i="20"/>
  <c r="K1104" i="20" s="1"/>
  <c r="M1350" i="20"/>
  <c r="M1299" i="20"/>
  <c r="M1348" i="20"/>
  <c r="M1030" i="20"/>
  <c r="M911" i="20"/>
  <c r="K911" i="20" s="1"/>
  <c r="M1298" i="20"/>
  <c r="M909" i="20"/>
  <c r="K909" i="20" s="1"/>
  <c r="M902" i="20"/>
  <c r="K902" i="20" s="1"/>
  <c r="M901" i="20"/>
  <c r="K901" i="20" s="1"/>
  <c r="M345" i="20"/>
  <c r="K345" i="20" s="1"/>
  <c r="M475" i="20"/>
  <c r="M342" i="20"/>
  <c r="M472" i="20"/>
  <c r="M341" i="20"/>
  <c r="M282" i="20"/>
  <c r="K282" i="20" s="1"/>
  <c r="M1291" i="20"/>
  <c r="K1291" i="20" s="1"/>
  <c r="M1094" i="20"/>
  <c r="M894" i="20"/>
  <c r="M1024" i="20"/>
  <c r="M888" i="20"/>
  <c r="K888" i="20" s="1"/>
  <c r="M1283" i="20"/>
  <c r="M1278" i="20"/>
  <c r="M268" i="20"/>
  <c r="K268" i="20" s="1"/>
  <c r="M280" i="20"/>
  <c r="K280" i="20" s="1"/>
  <c r="M276" i="20"/>
  <c r="M1019" i="20"/>
  <c r="K1019" i="20" s="1"/>
  <c r="M880" i="20"/>
  <c r="K880" i="20" s="1"/>
  <c r="M885" i="20"/>
  <c r="M863" i="20"/>
  <c r="M864" i="20"/>
  <c r="K864" i="20" s="1"/>
  <c r="M869" i="20"/>
  <c r="K869" i="20" s="1"/>
  <c r="M867" i="20"/>
  <c r="K867" i="20" s="1"/>
  <c r="M866" i="20"/>
  <c r="M861" i="20"/>
  <c r="K861" i="20" s="1"/>
  <c r="M246" i="20"/>
  <c r="K246" i="20" s="1"/>
  <c r="M502" i="20"/>
  <c r="M385" i="20"/>
  <c r="M384" i="20"/>
  <c r="M461" i="20"/>
  <c r="M338" i="20"/>
  <c r="M460" i="20"/>
  <c r="M337" i="20"/>
  <c r="K337" i="20" s="1"/>
  <c r="M465" i="20"/>
  <c r="M260" i="20"/>
  <c r="M237" i="20"/>
  <c r="K237" i="20" s="1"/>
  <c r="M466" i="20"/>
  <c r="M454" i="20"/>
  <c r="M242" i="20"/>
  <c r="M250" i="20"/>
  <c r="K250" i="20" s="1"/>
  <c r="M830" i="20"/>
  <c r="K830" i="20" s="1"/>
  <c r="M1018" i="20"/>
  <c r="M1275" i="20"/>
  <c r="K1275" i="20" s="1"/>
  <c r="M855" i="20"/>
  <c r="M854" i="20"/>
  <c r="M825" i="20"/>
  <c r="M1255" i="20"/>
  <c r="M821" i="20"/>
  <c r="K821" i="20" s="1"/>
  <c r="M1262" i="20"/>
  <c r="M1269" i="20"/>
  <c r="M820" i="20"/>
  <c r="M1016" i="20"/>
  <c r="M845" i="20"/>
  <c r="K845" i="20" s="1"/>
  <c r="M816" i="20"/>
  <c r="M823" i="20"/>
  <c r="K823" i="20" s="1"/>
  <c r="M817" i="20"/>
  <c r="M834" i="20"/>
  <c r="K834" i="20" s="1"/>
  <c r="M853" i="20"/>
  <c r="K853" i="20" s="1"/>
  <c r="M818" i="20"/>
  <c r="M814" i="20"/>
  <c r="K814" i="20" s="1"/>
  <c r="M217" i="20"/>
  <c r="M207" i="20"/>
  <c r="M215" i="20"/>
  <c r="K215" i="20" s="1"/>
  <c r="M214" i="20"/>
  <c r="K214" i="20" s="1"/>
  <c r="M199" i="20"/>
  <c r="K199" i="20" s="1"/>
  <c r="M218" i="20"/>
  <c r="M204" i="20"/>
  <c r="M208" i="20"/>
  <c r="K208" i="20" s="1"/>
  <c r="M812" i="20"/>
  <c r="K812" i="20" s="1"/>
  <c r="M1077" i="20"/>
  <c r="K1077" i="20" s="1"/>
  <c r="M790" i="20"/>
  <c r="K790" i="20" s="1"/>
  <c r="M1206" i="20"/>
  <c r="M1208" i="20"/>
  <c r="M967" i="20"/>
  <c r="M1330" i="20"/>
  <c r="M489" i="20"/>
  <c r="M320" i="20"/>
  <c r="M333" i="20"/>
  <c r="K333" i="20" s="1"/>
  <c r="M329" i="20"/>
  <c r="M182" i="20"/>
  <c r="M192" i="20"/>
  <c r="K192" i="20" s="1"/>
  <c r="M440" i="20"/>
  <c r="K440" i="20" s="1"/>
  <c r="M324" i="20"/>
  <c r="M445" i="20"/>
  <c r="K445" i="20" s="1"/>
  <c r="M175" i="20"/>
  <c r="M197" i="20"/>
  <c r="K197" i="20" s="1"/>
  <c r="M176" i="20"/>
  <c r="K176" i="20" s="1"/>
  <c r="M378" i="20"/>
  <c r="K378" i="20" s="1"/>
  <c r="M433" i="20"/>
  <c r="M447" i="20"/>
  <c r="K447" i="20" s="1"/>
  <c r="M183" i="20"/>
  <c r="K183" i="20" s="1"/>
  <c r="M446" i="20"/>
  <c r="M166" i="20"/>
  <c r="M365" i="20"/>
  <c r="K365" i="20" s="1"/>
  <c r="M695" i="20"/>
  <c r="K695" i="20" s="1"/>
  <c r="M133" i="20"/>
  <c r="M141" i="20"/>
  <c r="K141" i="20" s="1"/>
  <c r="M135" i="20"/>
  <c r="M126" i="20"/>
  <c r="M672" i="20"/>
  <c r="K672" i="20" s="1"/>
  <c r="M736" i="20"/>
  <c r="K736" i="20" s="1"/>
  <c r="M111" i="20"/>
  <c r="K111" i="20" s="1"/>
  <c r="M128" i="20"/>
  <c r="M706" i="20"/>
  <c r="K706" i="20" s="1"/>
  <c r="M122" i="20"/>
  <c r="M714" i="20"/>
  <c r="K714" i="20" s="1"/>
  <c r="M103" i="20"/>
  <c r="M698" i="20"/>
  <c r="M737" i="20"/>
  <c r="K737" i="20" s="1"/>
  <c r="M668" i="20"/>
  <c r="M658" i="20"/>
  <c r="M1181" i="20"/>
  <c r="K1181" i="20" s="1"/>
  <c r="M74" i="20"/>
  <c r="K74" i="20" s="1"/>
  <c r="M1118" i="20"/>
  <c r="M1143" i="20"/>
  <c r="K1143" i="20" s="1"/>
  <c r="M654" i="20"/>
  <c r="M364" i="20"/>
  <c r="K364" i="20" s="1"/>
  <c r="M645" i="20"/>
  <c r="K645" i="20" s="1"/>
  <c r="M313" i="20"/>
  <c r="M483" i="20"/>
  <c r="K483" i="20" s="1"/>
  <c r="M63" i="20"/>
  <c r="M601" i="20"/>
  <c r="M1309" i="20"/>
  <c r="M946" i="20"/>
  <c r="M925" i="20"/>
  <c r="M1041" i="20"/>
  <c r="M1130" i="20"/>
  <c r="K1130" i="20" s="1"/>
  <c r="M938" i="20"/>
  <c r="M950" i="20"/>
  <c r="M1310" i="20"/>
  <c r="M306" i="20"/>
  <c r="M416" i="20"/>
  <c r="K416" i="20" s="1"/>
  <c r="M1316" i="20"/>
  <c r="M1127" i="20"/>
  <c r="M305" i="20"/>
  <c r="K305" i="20" s="1"/>
  <c r="M620" i="20"/>
  <c r="K620" i="20" s="1"/>
  <c r="M1155" i="20"/>
  <c r="M1168" i="20"/>
  <c r="K1168" i="20" s="1"/>
  <c r="M944" i="20"/>
  <c r="M624" i="20"/>
  <c r="K624" i="20" s="1"/>
  <c r="M1138" i="20"/>
  <c r="M1048" i="20"/>
  <c r="M942" i="20"/>
  <c r="M410" i="20"/>
  <c r="K410" i="20" s="1"/>
  <c r="M1052" i="20"/>
  <c r="M596" i="20"/>
  <c r="K596" i="20" s="1"/>
  <c r="M77" i="20"/>
  <c r="M1160" i="20"/>
  <c r="M1125" i="20"/>
  <c r="M584" i="20"/>
  <c r="K584" i="20" s="1"/>
  <c r="M1121" i="20"/>
  <c r="M92" i="20"/>
  <c r="M95" i="20"/>
  <c r="M954" i="20"/>
  <c r="M606" i="20"/>
  <c r="K606" i="20" s="1"/>
  <c r="M1176" i="20"/>
  <c r="K1176" i="20" s="1"/>
  <c r="M626" i="20"/>
  <c r="M1146" i="20"/>
  <c r="K1146" i="20" s="1"/>
  <c r="M653" i="20"/>
  <c r="K653" i="20" s="1"/>
  <c r="M72" i="20"/>
  <c r="K72" i="20" s="1"/>
  <c r="M652" i="20"/>
  <c r="K652" i="20" s="1"/>
  <c r="M951" i="20"/>
  <c r="K951" i="20" s="1"/>
  <c r="M88" i="20"/>
  <c r="M64" i="20"/>
  <c r="M642" i="20"/>
  <c r="M633" i="20"/>
  <c r="M562" i="20"/>
  <c r="K562" i="20" s="1"/>
  <c r="M354" i="20"/>
  <c r="M573" i="20"/>
  <c r="K573" i="20" s="1"/>
  <c r="M522" i="20"/>
  <c r="M40" i="20"/>
  <c r="K40" i="20" s="1"/>
  <c r="M555" i="20"/>
  <c r="K555" i="20" s="1"/>
  <c r="M349" i="20"/>
  <c r="M353" i="20"/>
  <c r="M553" i="20"/>
  <c r="M525" i="20"/>
  <c r="M567" i="20"/>
  <c r="K567" i="20" s="1"/>
  <c r="M551" i="20"/>
  <c r="M41" i="20"/>
  <c r="M519" i="20"/>
  <c r="M49" i="20"/>
  <c r="M46" i="20"/>
  <c r="M42" i="20"/>
  <c r="K42" i="20" s="1"/>
  <c r="M50" i="20"/>
  <c r="M528" i="20"/>
  <c r="M1986" i="20"/>
  <c r="K1986" i="20" s="1"/>
  <c r="M1560" i="20"/>
  <c r="K1560" i="20" s="1"/>
  <c r="M1976" i="20"/>
  <c r="M1956" i="20"/>
  <c r="M1937" i="20"/>
  <c r="M1539" i="20"/>
  <c r="M1544" i="20"/>
  <c r="M1531" i="20"/>
  <c r="K1531" i="20" s="1"/>
  <c r="M1515" i="20"/>
  <c r="K1515" i="20" s="1"/>
  <c r="M1541" i="20"/>
  <c r="M1517" i="20"/>
  <c r="M1512" i="20"/>
  <c r="K1512" i="20" s="1"/>
  <c r="M1906" i="20"/>
  <c r="K1906" i="20" s="1"/>
  <c r="M1891" i="20"/>
  <c r="K1891" i="20" s="1"/>
  <c r="M1888" i="20"/>
  <c r="M1862" i="20"/>
  <c r="K1862" i="20" s="1"/>
  <c r="M1902" i="20"/>
  <c r="K1902" i="20" s="1"/>
  <c r="M1912" i="20"/>
  <c r="M1838" i="20"/>
  <c r="K1838" i="20" s="1"/>
  <c r="M1840" i="20"/>
  <c r="K1840" i="20" s="1"/>
  <c r="M1892" i="20"/>
  <c r="M1874" i="20"/>
  <c r="M1884" i="20"/>
  <c r="K1884" i="20" s="1"/>
  <c r="M1890" i="20"/>
  <c r="K1890" i="20" s="1"/>
  <c r="M1873" i="20"/>
  <c r="M1842" i="20"/>
  <c r="K1842" i="20" s="1"/>
  <c r="M1913" i="20"/>
  <c r="K1913" i="20" s="1"/>
  <c r="M1903" i="20"/>
  <c r="K1903" i="20" s="1"/>
  <c r="M1870" i="20"/>
  <c r="M1845" i="20"/>
  <c r="M1645" i="20"/>
  <c r="K1645" i="20" s="1"/>
  <c r="M1726" i="20"/>
  <c r="K1726" i="20" s="1"/>
  <c r="M1506" i="20"/>
  <c r="K1506" i="20" s="1"/>
  <c r="M1494" i="20"/>
  <c r="M1493" i="20"/>
  <c r="K1493" i="20" s="1"/>
  <c r="M1646" i="20"/>
  <c r="K1646" i="20" s="1"/>
  <c r="M1478" i="20"/>
  <c r="K1478" i="20" s="1"/>
  <c r="M1693" i="20"/>
  <c r="K1693" i="20" s="1"/>
  <c r="M1479" i="20"/>
  <c r="K1479" i="20" s="1"/>
  <c r="M1505" i="20"/>
  <c r="M1490" i="20"/>
  <c r="K1490" i="20" s="1"/>
  <c r="M1502" i="20"/>
  <c r="M1500" i="20"/>
  <c r="M1498" i="20"/>
  <c r="M1484" i="20"/>
  <c r="M2214" i="20"/>
  <c r="K2214" i="20" s="1"/>
  <c r="M2316" i="20"/>
  <c r="K2316" i="20" s="1"/>
  <c r="M2256" i="20"/>
  <c r="M1811" i="20"/>
  <c r="M2255" i="20"/>
  <c r="M1797" i="20"/>
  <c r="K1797" i="20" s="1"/>
  <c r="M2312" i="20"/>
  <c r="K2312" i="20" s="1"/>
  <c r="M1803" i="20"/>
  <c r="K1803" i="20" s="1"/>
  <c r="M1459" i="20"/>
  <c r="K1459" i="20" s="1"/>
  <c r="M1473" i="20"/>
  <c r="K1473" i="20" s="1"/>
  <c r="M1462" i="20"/>
  <c r="M1447" i="20"/>
  <c r="K1447" i="20" s="1"/>
  <c r="M1770" i="20"/>
  <c r="M1786" i="20"/>
  <c r="M1766" i="20"/>
  <c r="M1754" i="20"/>
  <c r="M1789" i="20"/>
  <c r="K1789" i="20" s="1"/>
  <c r="M1763" i="20"/>
  <c r="K1763" i="20" s="1"/>
  <c r="M1764" i="20"/>
  <c r="M1444" i="20"/>
  <c r="M1688" i="20"/>
  <c r="K1688" i="20" s="1"/>
  <c r="M1685" i="20"/>
  <c r="M1433" i="20"/>
  <c r="M1432" i="20"/>
  <c r="M1429" i="20"/>
  <c r="K1429" i="20" s="1"/>
  <c r="M1428" i="20"/>
  <c r="M1416" i="20"/>
  <c r="K1416" i="20" s="1"/>
  <c r="M1418" i="20"/>
  <c r="K1418" i="20" s="1"/>
  <c r="M1412" i="20"/>
  <c r="K1412" i="20" s="1"/>
  <c r="M1409" i="20"/>
  <c r="K1409" i="20" s="1"/>
  <c r="M1748" i="20"/>
  <c r="K1748" i="20" s="1"/>
  <c r="M1741" i="20"/>
  <c r="K1741" i="20" s="1"/>
  <c r="M1740" i="20"/>
  <c r="K1740" i="20" s="1"/>
  <c r="M2209" i="20"/>
  <c r="K2209" i="20" s="1"/>
  <c r="M2207" i="20"/>
  <c r="M1738" i="20"/>
  <c r="M2305" i="20"/>
  <c r="M2304" i="20"/>
  <c r="M1735" i="20"/>
  <c r="M2302" i="20"/>
  <c r="M1398" i="20"/>
  <c r="K1398" i="20" s="1"/>
  <c r="M1405" i="20"/>
  <c r="K1405" i="20" s="1"/>
  <c r="M1682" i="20"/>
  <c r="K1682" i="20" s="1"/>
  <c r="M1679" i="20"/>
  <c r="M1367" i="20"/>
  <c r="M1362" i="20"/>
  <c r="M1359" i="20"/>
  <c r="K1359" i="20" s="1"/>
  <c r="M1383" i="20"/>
  <c r="K1383" i="20" s="1"/>
  <c r="M1361" i="20"/>
  <c r="M1370" i="20"/>
  <c r="M1368" i="20"/>
  <c r="M918" i="20"/>
  <c r="K918" i="20" s="1"/>
  <c r="M1105" i="20"/>
  <c r="K1105" i="20" s="1"/>
  <c r="M1349" i="20"/>
  <c r="M1106" i="20"/>
  <c r="M916" i="20"/>
  <c r="K916" i="20" s="1"/>
  <c r="M1027" i="20"/>
  <c r="M914" i="20"/>
  <c r="M1296" i="20"/>
  <c r="M908" i="20"/>
  <c r="M904" i="20"/>
  <c r="M899" i="20"/>
  <c r="K899" i="20" s="1"/>
  <c r="M476" i="20"/>
  <c r="M394" i="20"/>
  <c r="M392" i="20"/>
  <c r="M283" i="20"/>
  <c r="K283" i="20" s="1"/>
  <c r="M344" i="20"/>
  <c r="M292" i="20"/>
  <c r="M1294" i="20"/>
  <c r="K1294" i="20" s="1"/>
  <c r="M1345" i="20"/>
  <c r="K1345" i="20" s="1"/>
  <c r="M1284" i="20"/>
  <c r="K1284" i="20" s="1"/>
  <c r="M887" i="20"/>
  <c r="K887" i="20" s="1"/>
  <c r="M1281" i="20"/>
  <c r="M893" i="20"/>
  <c r="M891" i="20"/>
  <c r="M1100" i="20"/>
  <c r="M1095" i="20"/>
  <c r="M1282" i="20"/>
  <c r="M895" i="20"/>
  <c r="K895" i="20" s="1"/>
  <c r="M886" i="20"/>
  <c r="K886" i="20" s="1"/>
  <c r="M890" i="20"/>
  <c r="M273" i="20"/>
  <c r="M262" i="20"/>
  <c r="M274" i="20"/>
  <c r="M872" i="20"/>
  <c r="K872" i="20" s="1"/>
  <c r="M871" i="20"/>
  <c r="K871" i="20" s="1"/>
  <c r="M875" i="20"/>
  <c r="K875" i="20" s="1"/>
  <c r="M879" i="20"/>
  <c r="K879" i="20" s="1"/>
  <c r="M883" i="20"/>
  <c r="K883" i="20" s="1"/>
  <c r="M884" i="20"/>
  <c r="M882" i="20"/>
  <c r="M469" i="20"/>
  <c r="K469" i="20" s="1"/>
  <c r="M245" i="20"/>
  <c r="K245" i="20" s="1"/>
  <c r="M381" i="20"/>
  <c r="M452" i="20"/>
  <c r="M249" i="20"/>
  <c r="M251" i="20"/>
  <c r="M336" i="20"/>
  <c r="M382" i="20"/>
  <c r="M463" i="20"/>
  <c r="M389" i="20"/>
  <c r="M252" i="20"/>
  <c r="M254" i="20"/>
  <c r="M257" i="20"/>
  <c r="M837" i="20"/>
  <c r="K837" i="20" s="1"/>
  <c r="M846" i="20"/>
  <c r="M1088" i="20"/>
  <c r="M829" i="20"/>
  <c r="K829" i="20" s="1"/>
  <c r="M851" i="20"/>
  <c r="M1265" i="20"/>
  <c r="K1265" i="20" s="1"/>
  <c r="M1012" i="20"/>
  <c r="M832" i="20"/>
  <c r="K832" i="20" s="1"/>
  <c r="M1011" i="20"/>
  <c r="M1017" i="20"/>
  <c r="M1341" i="20"/>
  <c r="M1010" i="20"/>
  <c r="M1009" i="20"/>
  <c r="M856" i="20"/>
  <c r="K856" i="20" s="1"/>
  <c r="M1267" i="20"/>
  <c r="M857" i="20"/>
  <c r="M831" i="20"/>
  <c r="K831" i="20" s="1"/>
  <c r="M1259" i="20"/>
  <c r="M835" i="20"/>
  <c r="K835" i="20" s="1"/>
  <c r="M827" i="20"/>
  <c r="K827" i="20" s="1"/>
  <c r="M826" i="20"/>
  <c r="K826" i="20" s="1"/>
  <c r="M843" i="20"/>
  <c r="M228" i="20"/>
  <c r="K228" i="20" s="1"/>
  <c r="M227" i="20"/>
  <c r="K227" i="20" s="1"/>
  <c r="M205" i="20"/>
  <c r="M202" i="20"/>
  <c r="K202" i="20" s="1"/>
  <c r="M225" i="20"/>
  <c r="K225" i="20" s="1"/>
  <c r="M210" i="20"/>
  <c r="K210" i="20" s="1"/>
  <c r="M206" i="20"/>
  <c r="K206" i="20" s="1"/>
  <c r="M223" i="20"/>
  <c r="M811" i="20"/>
  <c r="K811" i="20" s="1"/>
  <c r="M991" i="20"/>
  <c r="K991" i="20" s="1"/>
  <c r="M793" i="20"/>
  <c r="K793" i="20" s="1"/>
  <c r="M1209" i="20"/>
  <c r="K1209" i="20" s="1"/>
  <c r="M1325" i="20"/>
  <c r="M807" i="20"/>
  <c r="K807" i="20" s="1"/>
  <c r="M785" i="20"/>
  <c r="K785" i="20" s="1"/>
  <c r="M796" i="20"/>
  <c r="M319" i="20"/>
  <c r="M448" i="20"/>
  <c r="K448" i="20" s="1"/>
  <c r="M368" i="20"/>
  <c r="M316" i="20"/>
  <c r="M155" i="20"/>
  <c r="K155" i="20" s="1"/>
  <c r="M179" i="20"/>
  <c r="K179" i="20" s="1"/>
  <c r="M371" i="20"/>
  <c r="M494" i="20"/>
  <c r="K494" i="20" s="1"/>
  <c r="M444" i="20"/>
  <c r="K444" i="20" s="1"/>
  <c r="M374" i="20"/>
  <c r="M185" i="20"/>
  <c r="K185" i="20" s="1"/>
  <c r="M369" i="20"/>
  <c r="K369" i="20" s="1"/>
  <c r="M331" i="20"/>
  <c r="K331" i="20" s="1"/>
  <c r="M438" i="20"/>
  <c r="K438" i="20" s="1"/>
  <c r="M164" i="20"/>
  <c r="M423" i="20"/>
  <c r="M171" i="20"/>
  <c r="K171" i="20" s="1"/>
  <c r="M442" i="20"/>
  <c r="K442" i="20" s="1"/>
  <c r="M449" i="20"/>
  <c r="K449" i="20" s="1"/>
  <c r="M152" i="20"/>
  <c r="M157" i="20"/>
  <c r="K157" i="20" s="1"/>
  <c r="M428" i="20"/>
  <c r="M154" i="20"/>
  <c r="K154" i="20" s="1"/>
  <c r="M431" i="20"/>
  <c r="K431" i="20" s="1"/>
  <c r="M422" i="20"/>
  <c r="M161" i="20"/>
  <c r="K161" i="20" s="1"/>
  <c r="M190" i="20"/>
  <c r="M186" i="20"/>
  <c r="M713" i="20"/>
  <c r="K713" i="20" s="1"/>
  <c r="M686" i="20"/>
  <c r="K686" i="20" s="1"/>
  <c r="M731" i="20"/>
  <c r="M116" i="20"/>
  <c r="K116" i="20" s="1"/>
  <c r="M694" i="20"/>
  <c r="K694" i="20" s="1"/>
  <c r="M700" i="20"/>
  <c r="M665" i="20"/>
  <c r="M142" i="20"/>
  <c r="K142" i="20" s="1"/>
  <c r="M115" i="20"/>
  <c r="K115" i="20" s="1"/>
  <c r="M692" i="20"/>
  <c r="K692" i="20" s="1"/>
  <c r="M1182" i="20"/>
  <c r="K1182" i="20" s="1"/>
  <c r="M663" i="20"/>
  <c r="M104" i="20"/>
  <c r="K104" i="20" s="1"/>
  <c r="M726" i="20"/>
  <c r="M125" i="20"/>
  <c r="M143" i="20"/>
  <c r="K143" i="20" s="1"/>
  <c r="M124" i="20"/>
  <c r="M725" i="20"/>
  <c r="M127" i="20"/>
  <c r="M114" i="20"/>
  <c r="K114" i="20" s="1"/>
  <c r="M709" i="20"/>
  <c r="K709" i="20" s="1"/>
  <c r="M730" i="20"/>
  <c r="K730" i="20" s="1"/>
  <c r="M667" i="20"/>
  <c r="K667" i="20" s="1"/>
  <c r="M687" i="20"/>
  <c r="M659" i="20"/>
  <c r="K659" i="20" s="1"/>
  <c r="M664" i="20"/>
  <c r="K664" i="20" s="1"/>
  <c r="M646" i="20"/>
  <c r="K646" i="20" s="1"/>
  <c r="M1158" i="20"/>
  <c r="K1158" i="20" s="1"/>
  <c r="M312" i="20"/>
  <c r="M638" i="20"/>
  <c r="M1318" i="20"/>
  <c r="K1318" i="20" s="1"/>
  <c r="M1150" i="20"/>
  <c r="K1150" i="20" s="1"/>
  <c r="M1162" i="20"/>
  <c r="M68" i="20"/>
  <c r="M1140" i="20"/>
  <c r="M1047" i="20"/>
  <c r="K1047" i="20" s="1"/>
  <c r="M1139" i="20"/>
  <c r="M1314" i="20"/>
  <c r="M1154" i="20"/>
  <c r="M71" i="20"/>
  <c r="K71" i="20" s="1"/>
  <c r="M360" i="20"/>
  <c r="M1317" i="20"/>
  <c r="M956" i="20"/>
  <c r="M595" i="20"/>
  <c r="K595" i="20" s="1"/>
  <c r="M615" i="20"/>
  <c r="M611" i="20"/>
  <c r="K611" i="20" s="1"/>
  <c r="M945" i="20"/>
  <c r="M482" i="20"/>
  <c r="M1145" i="20"/>
  <c r="K1145" i="20" s="1"/>
  <c r="M1179" i="20"/>
  <c r="K1179" i="20" s="1"/>
  <c r="M632" i="20"/>
  <c r="M1169" i="20"/>
  <c r="K1169" i="20" s="1"/>
  <c r="M78" i="20"/>
  <c r="M311" i="20"/>
  <c r="M300" i="20"/>
  <c r="M359" i="20"/>
  <c r="M1042" i="20"/>
  <c r="M81" i="20"/>
  <c r="M1115" i="20"/>
  <c r="M82" i="20"/>
  <c r="K82" i="20" s="1"/>
  <c r="M623" i="20"/>
  <c r="M1128" i="20"/>
  <c r="K1128" i="20" s="1"/>
  <c r="M650" i="20"/>
  <c r="K650" i="20" s="1"/>
  <c r="M80" i="20"/>
  <c r="M303" i="20"/>
  <c r="M412" i="20"/>
  <c r="K412" i="20" s="1"/>
  <c r="M644" i="20"/>
  <c r="K644" i="20" s="1"/>
  <c r="M587" i="20"/>
  <c r="M1132" i="20"/>
  <c r="K1132" i="20" s="1"/>
  <c r="M929" i="20"/>
  <c r="M962" i="20"/>
  <c r="K962" i="20" s="1"/>
  <c r="M582" i="20"/>
  <c r="M94" i="20"/>
  <c r="K94" i="20" s="1"/>
  <c r="M594" i="20"/>
  <c r="K594" i="20" s="1"/>
  <c r="M1124" i="20"/>
  <c r="K1124" i="20" s="1"/>
  <c r="M588" i="20"/>
  <c r="K588" i="20" s="1"/>
  <c r="M409" i="20"/>
  <c r="M96" i="20"/>
  <c r="M304" i="20"/>
  <c r="M1152" i="20"/>
  <c r="M1120" i="20"/>
  <c r="M1312" i="20"/>
  <c r="M70" i="20"/>
  <c r="M66" i="20"/>
  <c r="M420" i="20"/>
  <c r="M634" i="20"/>
  <c r="M610" i="20"/>
  <c r="M586" i="20"/>
  <c r="M1119" i="20"/>
  <c r="K1119" i="20" s="1"/>
  <c r="M590" i="20"/>
  <c r="M933" i="20"/>
  <c r="M597" i="20"/>
  <c r="M550" i="20"/>
  <c r="K550" i="20" s="1"/>
  <c r="M554" i="20"/>
  <c r="M478" i="20"/>
  <c r="M543" i="20"/>
  <c r="M298" i="20"/>
  <c r="K298" i="20" s="1"/>
  <c r="M546" i="20"/>
  <c r="M569" i="20"/>
  <c r="M529" i="20"/>
  <c r="K529" i="20" s="1"/>
  <c r="M538" i="20"/>
  <c r="K538" i="20" s="1"/>
  <c r="M44" i="20"/>
  <c r="K44" i="20" s="1"/>
  <c r="M43" i="20"/>
  <c r="K43" i="20" s="1"/>
  <c r="M515" i="20"/>
  <c r="M571" i="20"/>
  <c r="K571" i="20" s="1"/>
  <c r="M407" i="20"/>
  <c r="M559" i="20"/>
  <c r="M1916" i="20"/>
  <c r="M1559" i="20"/>
  <c r="M1940" i="20"/>
  <c r="K1940" i="20" s="1"/>
  <c r="M1965" i="20"/>
  <c r="M1549" i="20"/>
  <c r="K1549" i="20" s="1"/>
  <c r="M1542" i="20"/>
  <c r="M1534" i="20"/>
  <c r="M1522" i="20"/>
  <c r="K1522" i="20" s="1"/>
  <c r="M1524" i="20"/>
  <c r="M1525" i="20"/>
  <c r="M1516" i="20"/>
  <c r="K1516" i="20" s="1"/>
  <c r="M1876" i="20"/>
  <c r="K1876" i="20" s="1"/>
  <c r="M1900" i="20"/>
  <c r="M1899" i="20"/>
  <c r="M1855" i="20"/>
  <c r="K1855" i="20" s="1"/>
  <c r="M1911" i="20"/>
  <c r="K1911" i="20" s="1"/>
  <c r="M1898" i="20"/>
  <c r="M1905" i="20"/>
  <c r="K1905" i="20" s="1"/>
  <c r="M1856" i="20"/>
  <c r="M1857" i="20"/>
  <c r="K1857" i="20" s="1"/>
  <c r="M1852" i="20"/>
  <c r="K1852" i="20" s="1"/>
  <c r="M1908" i="20"/>
  <c r="K1908" i="20" s="1"/>
  <c r="M1849" i="20"/>
  <c r="M1878" i="20"/>
  <c r="M1841" i="20"/>
  <c r="M1839" i="20"/>
  <c r="K1839" i="20" s="1"/>
  <c r="M1867" i="20"/>
  <c r="M1666" i="20"/>
  <c r="M1725" i="20"/>
  <c r="K1725" i="20" s="1"/>
  <c r="M1696" i="20"/>
  <c r="K1696" i="20" s="1"/>
  <c r="M1482" i="20"/>
  <c r="M1691" i="20"/>
  <c r="M1508" i="20"/>
  <c r="M1509" i="20"/>
  <c r="M1476" i="20"/>
  <c r="M1488" i="20"/>
  <c r="K1488" i="20" s="1"/>
  <c r="M2313" i="20"/>
  <c r="K2313" i="20" s="1"/>
  <c r="M2381" i="20"/>
  <c r="M2315" i="20"/>
  <c r="K2315" i="20" s="1"/>
  <c r="M2317" i="20"/>
  <c r="K2317" i="20" s="1"/>
  <c r="M1799" i="20"/>
  <c r="M1800" i="20"/>
  <c r="M1793" i="20"/>
  <c r="K1793" i="20" s="1"/>
  <c r="M1828" i="20"/>
  <c r="M1446" i="20"/>
  <c r="M1467" i="20"/>
  <c r="K1467" i="20" s="1"/>
  <c r="M1454" i="20"/>
  <c r="K1454" i="20" s="1"/>
  <c r="M1461" i="20"/>
  <c r="M1453" i="20"/>
  <c r="M1783" i="20"/>
  <c r="K1783" i="20" s="1"/>
  <c r="M1787" i="20"/>
  <c r="K1787" i="20" s="1"/>
  <c r="M1785" i="20"/>
  <c r="K1785" i="20" s="1"/>
  <c r="M1759" i="20"/>
  <c r="K1759" i="20" s="1"/>
  <c r="M1761" i="20"/>
  <c r="M1788" i="20"/>
  <c r="K1788" i="20" s="1"/>
  <c r="M1760" i="20"/>
  <c r="K1760" i="20" s="1"/>
  <c r="M1777" i="20"/>
  <c r="M1762" i="20"/>
  <c r="M1643" i="20"/>
  <c r="K1643" i="20" s="1"/>
  <c r="M1724" i="20"/>
  <c r="K1724" i="20" s="1"/>
  <c r="M1683" i="20"/>
  <c r="M1439" i="20"/>
  <c r="K1439" i="20" s="1"/>
  <c r="M1423" i="20"/>
  <c r="M1415" i="20"/>
  <c r="M1749" i="20"/>
  <c r="K1749" i="20" s="1"/>
  <c r="M1743" i="20"/>
  <c r="K1743" i="20" s="1"/>
  <c r="M2311" i="20"/>
  <c r="K2311" i="20" s="1"/>
  <c r="M2377" i="20"/>
  <c r="M1736" i="20"/>
  <c r="M2310" i="20"/>
  <c r="M2309" i="20"/>
  <c r="M1401" i="20"/>
  <c r="M1397" i="20"/>
  <c r="M1663" i="20"/>
  <c r="M1720" i="20"/>
  <c r="M1377" i="20"/>
  <c r="K1377" i="20" s="1"/>
  <c r="M1389" i="20"/>
  <c r="M1388" i="20"/>
  <c r="M1384" i="20"/>
  <c r="K1384" i="20" s="1"/>
  <c r="M1374" i="20"/>
  <c r="K1374" i="20" s="1"/>
  <c r="M1358" i="20"/>
  <c r="M1353" i="20"/>
  <c r="K1353" i="20" s="1"/>
  <c r="M912" i="20"/>
  <c r="K912" i="20" s="1"/>
  <c r="M1102" i="20"/>
  <c r="K1102" i="20" s="1"/>
  <c r="M1295" i="20"/>
  <c r="M1028" i="20"/>
  <c r="M1026" i="20"/>
  <c r="M915" i="20"/>
  <c r="M906" i="20"/>
  <c r="K906" i="20" s="1"/>
  <c r="M291" i="20"/>
  <c r="M505" i="20"/>
  <c r="M288" i="20"/>
  <c r="M470" i="20"/>
  <c r="M286" i="20"/>
  <c r="M289" i="20"/>
  <c r="M1097" i="20"/>
  <c r="K1097" i="20" s="1"/>
  <c r="M1343" i="20"/>
  <c r="M1344" i="20"/>
  <c r="K1344" i="20" s="1"/>
  <c r="M1288" i="20"/>
  <c r="K1288" i="20" s="1"/>
  <c r="M1342" i="20"/>
  <c r="M1020" i="20"/>
  <c r="M1286" i="20"/>
  <c r="K1286" i="20" s="1"/>
  <c r="M892" i="20"/>
  <c r="K892" i="20" s="1"/>
  <c r="M896" i="20"/>
  <c r="M1276" i="20"/>
  <c r="M269" i="20"/>
  <c r="M278" i="20"/>
  <c r="M264" i="20"/>
  <c r="M870" i="20"/>
  <c r="K870" i="20" s="1"/>
  <c r="M876" i="20"/>
  <c r="K876" i="20" s="1"/>
  <c r="M877" i="20"/>
  <c r="M468" i="20"/>
  <c r="K468" i="20" s="1"/>
  <c r="M500" i="20"/>
  <c r="M458" i="20"/>
  <c r="M388" i="20"/>
  <c r="M386" i="20"/>
  <c r="K386" i="20" s="1"/>
  <c r="M390" i="20"/>
  <c r="M240" i="20"/>
  <c r="M239" i="20"/>
  <c r="K239" i="20" s="1"/>
  <c r="M241" i="20"/>
  <c r="K241" i="20" s="1"/>
  <c r="M256" i="20"/>
  <c r="M464" i="20"/>
  <c r="K464" i="20" s="1"/>
  <c r="M233" i="20"/>
  <c r="M258" i="20"/>
  <c r="M247" i="20"/>
  <c r="M457" i="20"/>
  <c r="M860" i="20"/>
  <c r="K860" i="20" s="1"/>
  <c r="M1090" i="20"/>
  <c r="M375" i="20"/>
  <c r="M315" i="20"/>
  <c r="M326" i="20"/>
  <c r="M322" i="20"/>
  <c r="M376" i="20"/>
  <c r="K376" i="20" s="1"/>
  <c r="M425" i="20"/>
  <c r="K425" i="20" s="1"/>
  <c r="M443" i="20"/>
  <c r="K443" i="20" s="1"/>
  <c r="M327" i="20"/>
  <c r="K327" i="20" s="1"/>
  <c r="M332" i="20"/>
  <c r="K332" i="20" s="1"/>
  <c r="M429" i="20"/>
  <c r="M163" i="20"/>
  <c r="K163" i="20" s="1"/>
  <c r="M150" i="20"/>
  <c r="M160" i="20"/>
  <c r="M174" i="20"/>
  <c r="M191" i="20"/>
  <c r="M318" i="20"/>
  <c r="M335" i="20"/>
  <c r="K335" i="20" s="1"/>
  <c r="M151" i="20"/>
  <c r="K151" i="20" s="1"/>
  <c r="M173" i="20"/>
  <c r="M148" i="20"/>
  <c r="M180" i="20"/>
  <c r="M159" i="20"/>
  <c r="M696" i="20"/>
  <c r="K696" i="20" s="1"/>
  <c r="M705" i="20"/>
  <c r="M683" i="20"/>
  <c r="K683" i="20" s="1"/>
  <c r="M675" i="20"/>
  <c r="K675" i="20" s="1"/>
  <c r="M110" i="20"/>
  <c r="M107" i="20"/>
  <c r="K107" i="20" s="1"/>
  <c r="M682" i="20"/>
  <c r="K682" i="20" s="1"/>
  <c r="M708" i="20"/>
  <c r="M680" i="20"/>
  <c r="K680" i="20" s="1"/>
  <c r="M716" i="20"/>
  <c r="M720" i="20"/>
  <c r="K720" i="20" s="1"/>
  <c r="M657" i="20"/>
  <c r="M710" i="20"/>
  <c r="K710" i="20" s="1"/>
  <c r="M699" i="20"/>
  <c r="M145" i="20"/>
  <c r="K145" i="20" s="1"/>
  <c r="M140" i="20"/>
  <c r="K140" i="20" s="1"/>
  <c r="M724" i="20"/>
  <c r="M673" i="20"/>
  <c r="K673" i="20" s="1"/>
  <c r="M113" i="20"/>
  <c r="M671" i="20"/>
  <c r="K671" i="20" s="1"/>
  <c r="M666" i="20"/>
  <c r="K666" i="20" s="1"/>
  <c r="M733" i="20"/>
  <c r="K733" i="20" s="1"/>
  <c r="M132" i="20"/>
  <c r="M688" i="20"/>
  <c r="K688" i="20" s="1"/>
  <c r="M119" i="20"/>
  <c r="M362" i="20"/>
  <c r="K362" i="20" s="1"/>
  <c r="M1164" i="20"/>
  <c r="K1164" i="20" s="1"/>
  <c r="M481" i="20"/>
  <c r="K481" i="20" s="1"/>
  <c r="M310" i="20"/>
  <c r="M957" i="20"/>
  <c r="M651" i="20"/>
  <c r="K651" i="20" s="1"/>
  <c r="M361" i="20"/>
  <c r="K361" i="20" s="1"/>
  <c r="M934" i="20"/>
  <c r="M1045" i="20"/>
  <c r="M931" i="20"/>
  <c r="M1053" i="20"/>
  <c r="M1151" i="20"/>
  <c r="K1151" i="20" s="1"/>
  <c r="M1306" i="20"/>
  <c r="M616" i="20"/>
  <c r="K616" i="20" s="1"/>
  <c r="M1153" i="20"/>
  <c r="M86" i="20"/>
  <c r="M609" i="20"/>
  <c r="M603" i="20"/>
  <c r="K603" i="20" s="1"/>
  <c r="M69" i="20"/>
  <c r="M358" i="20"/>
  <c r="M301" i="20"/>
  <c r="M411" i="20"/>
  <c r="M619" i="20"/>
  <c r="M1131" i="20"/>
  <c r="K1131" i="20" s="1"/>
  <c r="M937" i="20"/>
  <c r="M1137" i="20"/>
  <c r="M948" i="20"/>
  <c r="M83" i="20"/>
  <c r="K83" i="20" s="1"/>
  <c r="M648" i="20"/>
  <c r="M932" i="20"/>
  <c r="M943" i="20"/>
  <c r="M421" i="20"/>
  <c r="K421" i="20" s="1"/>
  <c r="M415" i="20"/>
  <c r="M1133" i="20"/>
  <c r="K1133" i="20" s="1"/>
  <c r="M1113" i="20"/>
  <c r="M307" i="20"/>
  <c r="M1175" i="20"/>
  <c r="K1175" i="20" s="1"/>
  <c r="M97" i="20"/>
  <c r="M592" i="20"/>
  <c r="K592" i="20" s="1"/>
  <c r="M589" i="20"/>
  <c r="K589" i="20" s="1"/>
  <c r="M98" i="20"/>
  <c r="M1142" i="20"/>
  <c r="K1142" i="20" s="1"/>
  <c r="M84" i="20"/>
  <c r="M613" i="20"/>
  <c r="K613" i="20" s="1"/>
  <c r="M629" i="20"/>
  <c r="M79" i="20"/>
  <c r="M549" i="20"/>
  <c r="K549" i="20" s="1"/>
  <c r="M542" i="20"/>
  <c r="K542" i="20" s="1"/>
  <c r="M531" i="20"/>
  <c r="K531" i="20" s="1"/>
  <c r="M34" i="20"/>
  <c r="M575" i="20"/>
  <c r="K575" i="20" s="1"/>
  <c r="M52" i="20"/>
  <c r="M351" i="20"/>
  <c r="M48" i="20"/>
  <c r="M51" i="20"/>
  <c r="M518" i="20"/>
  <c r="M523" i="20"/>
  <c r="K523" i="20" s="1"/>
  <c r="M405" i="20"/>
  <c r="M1557" i="20"/>
  <c r="M1954" i="20"/>
  <c r="M1533" i="20"/>
  <c r="K1533" i="20" s="1"/>
  <c r="M1545" i="20"/>
  <c r="M1535" i="20"/>
  <c r="K1535" i="20" s="1"/>
  <c r="M1528" i="20"/>
  <c r="K1528" i="20" s="1"/>
  <c r="M1537" i="20"/>
  <c r="K1537" i="20" s="1"/>
  <c r="M1529" i="20"/>
  <c r="M1521" i="20"/>
  <c r="K1521" i="20" s="1"/>
  <c r="M1863" i="20"/>
  <c r="K1863" i="20" s="1"/>
  <c r="M1889" i="20"/>
  <c r="M1869" i="20"/>
  <c r="M1904" i="20"/>
  <c r="K1904" i="20" s="1"/>
  <c r="M1915" i="20"/>
  <c r="K1915" i="20" s="1"/>
  <c r="M1914" i="20"/>
  <c r="K1914" i="20" s="1"/>
  <c r="M1894" i="20"/>
  <c r="K1894" i="20" s="1"/>
  <c r="M1910" i="20"/>
  <c r="K1910" i="20" s="1"/>
  <c r="M1860" i="20"/>
  <c r="K1860" i="20" s="1"/>
  <c r="M1895" i="20"/>
  <c r="M1896" i="20"/>
  <c r="M1644" i="20"/>
  <c r="M1694" i="20"/>
  <c r="M1692" i="20"/>
  <c r="M1503" i="20"/>
  <c r="M1491" i="20"/>
  <c r="K1491" i="20" s="1"/>
  <c r="M1507" i="20"/>
  <c r="K1507" i="20" s="1"/>
  <c r="M1823" i="20"/>
  <c r="K1823" i="20" s="1"/>
  <c r="M2379" i="20"/>
  <c r="M1816" i="20"/>
  <c r="K1816" i="20" s="1"/>
  <c r="M2215" i="20"/>
  <c r="M1832" i="20"/>
  <c r="K1832" i="20" s="1"/>
  <c r="M2380" i="20"/>
  <c r="K2380" i="20" s="1"/>
  <c r="M2314" i="20"/>
  <c r="K2314" i="20" s="1"/>
  <c r="M1836" i="20"/>
  <c r="M1456" i="20"/>
  <c r="K1456" i="20" s="1"/>
  <c r="M1449" i="20"/>
  <c r="K1449" i="20" s="1"/>
  <c r="M1458" i="20"/>
  <c r="M1769" i="20"/>
  <c r="K1769" i="20" s="1"/>
  <c r="M1767" i="20"/>
  <c r="K1767" i="20" s="1"/>
  <c r="M1774" i="20"/>
  <c r="M1765" i="20"/>
  <c r="K1765" i="20" s="1"/>
  <c r="M1758" i="20"/>
  <c r="K1758" i="20" s="1"/>
  <c r="M1756" i="20"/>
  <c r="K1756" i="20" s="1"/>
  <c r="M1773" i="20"/>
  <c r="M1751" i="20"/>
  <c r="M1757" i="20"/>
  <c r="K1757" i="20" s="1"/>
  <c r="M1779" i="20"/>
  <c r="M1440" i="20"/>
  <c r="K1440" i="20" s="1"/>
  <c r="M1684" i="20"/>
  <c r="M1434" i="20"/>
  <c r="M1426" i="20"/>
  <c r="K1426" i="20" s="1"/>
  <c r="M1441" i="20"/>
  <c r="M1445" i="20"/>
  <c r="M1438" i="20"/>
  <c r="M1427" i="20"/>
  <c r="K1427" i="20" s="1"/>
  <c r="M1410" i="20"/>
  <c r="K1410" i="20" s="1"/>
  <c r="M1744" i="20"/>
  <c r="K1744" i="20" s="1"/>
  <c r="M1750" i="20"/>
  <c r="K1750" i="20" s="1"/>
  <c r="M2307" i="20"/>
  <c r="K2307" i="20" s="1"/>
  <c r="M2210" i="20"/>
  <c r="M2208" i="20"/>
  <c r="M1732" i="20"/>
  <c r="M1404" i="20"/>
  <c r="K1404" i="20" s="1"/>
  <c r="M1400" i="20"/>
  <c r="M1396" i="20"/>
  <c r="M1721" i="20"/>
  <c r="K1721" i="20" s="1"/>
  <c r="M1722" i="20"/>
  <c r="M1394" i="20"/>
  <c r="M1391" i="20"/>
  <c r="K1391" i="20" s="1"/>
  <c r="M1393" i="20"/>
  <c r="M1376" i="20"/>
  <c r="K1376" i="20" s="1"/>
  <c r="M1381" i="20"/>
  <c r="K1381" i="20" s="1"/>
  <c r="M1373" i="20"/>
  <c r="K1373" i="20" s="1"/>
  <c r="M1380" i="20"/>
  <c r="M1355" i="20"/>
  <c r="M1356" i="20"/>
  <c r="M1354" i="20"/>
  <c r="M1297" i="20"/>
  <c r="M1301" i="20"/>
  <c r="M1107" i="20"/>
  <c r="M1352" i="20"/>
  <c r="K1352" i="20" s="1"/>
  <c r="M917" i="20"/>
  <c r="K917" i="20" s="1"/>
  <c r="M1101" i="20"/>
  <c r="M913" i="20"/>
  <c r="M1029" i="20"/>
  <c r="K1029" i="20" s="1"/>
  <c r="M907" i="20"/>
  <c r="K907" i="20" s="1"/>
  <c r="M903" i="20"/>
  <c r="M905" i="20"/>
  <c r="M504" i="20"/>
  <c r="K504" i="20" s="1"/>
  <c r="M396" i="20"/>
  <c r="M473" i="20"/>
  <c r="M395" i="20"/>
  <c r="M471" i="20"/>
  <c r="M285" i="20"/>
  <c r="M1293" i="20"/>
  <c r="K1293" i="20" s="1"/>
  <c r="M1287" i="20"/>
  <c r="K1287" i="20" s="1"/>
  <c r="M1346" i="20"/>
  <c r="M1279" i="20"/>
  <c r="M1022" i="20"/>
  <c r="K1022" i="20" s="1"/>
  <c r="M1347" i="20"/>
  <c r="M1280" i="20"/>
  <c r="M1277" i="20"/>
  <c r="M1099" i="20"/>
  <c r="M1289" i="20"/>
  <c r="M272" i="20"/>
  <c r="K272" i="20" s="1"/>
  <c r="M265" i="20"/>
  <c r="M271" i="20"/>
  <c r="K271" i="20" s="1"/>
  <c r="M270" i="20"/>
  <c r="K270" i="20" s="1"/>
  <c r="M263" i="20"/>
  <c r="M873" i="20"/>
  <c r="M868" i="20"/>
  <c r="M865" i="20"/>
  <c r="M501" i="20"/>
  <c r="K501" i="20" s="1"/>
  <c r="M467" i="20"/>
  <c r="M391" i="20"/>
  <c r="M459" i="20"/>
  <c r="K459" i="20" s="1"/>
  <c r="M387" i="20"/>
  <c r="M259" i="20"/>
  <c r="K259" i="20" s="1"/>
  <c r="M462" i="20"/>
  <c r="M453" i="20"/>
  <c r="M248" i="20"/>
  <c r="M234" i="20"/>
  <c r="K234" i="20" s="1"/>
  <c r="M243" i="20"/>
  <c r="K243" i="20" s="1"/>
  <c r="M1089" i="20"/>
  <c r="K1089" i="20" s="1"/>
  <c r="M1274" i="20"/>
  <c r="M850" i="20"/>
  <c r="M833" i="20"/>
  <c r="K833" i="20" s="1"/>
  <c r="M1273" i="20"/>
  <c r="M1015" i="20"/>
  <c r="K1015" i="20" s="1"/>
  <c r="M858" i="20"/>
  <c r="M1339" i="20"/>
  <c r="K1339" i="20" s="1"/>
  <c r="M1013" i="20"/>
  <c r="M1256" i="20"/>
  <c r="K1256" i="20" s="1"/>
  <c r="M838" i="20"/>
  <c r="K838" i="20" s="1"/>
  <c r="M1268" i="20"/>
  <c r="M824" i="20"/>
  <c r="M1258" i="20"/>
  <c r="K1258" i="20" s="1"/>
  <c r="M1264" i="20"/>
  <c r="M848" i="20"/>
  <c r="M1261" i="20"/>
  <c r="M841" i="20"/>
  <c r="M839" i="20"/>
  <c r="M219" i="20"/>
  <c r="M203" i="20"/>
  <c r="K203" i="20" s="1"/>
  <c r="M226" i="20"/>
  <c r="K226" i="20" s="1"/>
  <c r="M209" i="20"/>
  <c r="K209" i="20" s="1"/>
  <c r="M211" i="20"/>
  <c r="M224" i="20"/>
  <c r="M221" i="20"/>
  <c r="M813" i="20"/>
  <c r="K813" i="20" s="1"/>
  <c r="M794" i="20"/>
  <c r="K794" i="20" s="1"/>
  <c r="M775" i="20"/>
  <c r="K775" i="20" s="1"/>
  <c r="M1243" i="20"/>
  <c r="M1250" i="20"/>
  <c r="K1250" i="20" s="1"/>
  <c r="M1329" i="20"/>
  <c r="M1236" i="20"/>
  <c r="K1236" i="20" s="1"/>
  <c r="M787" i="20"/>
  <c r="M488" i="20"/>
  <c r="M188" i="20"/>
  <c r="M377" i="20"/>
  <c r="K377" i="20" s="1"/>
  <c r="M487" i="20"/>
  <c r="M427" i="20"/>
  <c r="K427" i="20" s="1"/>
  <c r="M172" i="20"/>
  <c r="K172" i="20" s="1"/>
  <c r="M379" i="20"/>
  <c r="K379" i="20" s="1"/>
  <c r="M434" i="20"/>
  <c r="M323" i="20"/>
  <c r="M167" i="20"/>
  <c r="K167" i="20" s="1"/>
  <c r="M156" i="20"/>
  <c r="K156" i="20" s="1"/>
  <c r="M158" i="20"/>
  <c r="K158" i="20" s="1"/>
  <c r="M189" i="20"/>
  <c r="K189" i="20" s="1"/>
  <c r="M366" i="20"/>
  <c r="K366" i="20" s="1"/>
  <c r="M184" i="20"/>
  <c r="K184" i="20" s="1"/>
  <c r="M328" i="20"/>
  <c r="M170" i="20"/>
  <c r="K170" i="20" s="1"/>
  <c r="M441" i="20"/>
  <c r="K441" i="20" s="1"/>
  <c r="M436" i="20"/>
  <c r="K436" i="20" s="1"/>
  <c r="M181" i="20"/>
  <c r="M149" i="20"/>
  <c r="K149" i="20" s="1"/>
  <c r="M153" i="20"/>
  <c r="M165" i="20"/>
  <c r="M117" i="20"/>
  <c r="K117" i="20" s="1"/>
  <c r="M684" i="20"/>
  <c r="K684" i="20" s="1"/>
  <c r="M130" i="20"/>
  <c r="M723" i="20"/>
  <c r="K723" i="20" s="1"/>
  <c r="M703" i="20"/>
  <c r="K703" i="20" s="1"/>
  <c r="M697" i="20"/>
  <c r="K697" i="20" s="1"/>
  <c r="M661" i="20"/>
  <c r="M99" i="20"/>
  <c r="M662" i="20"/>
  <c r="K662" i="20" s="1"/>
  <c r="M109" i="20"/>
  <c r="M137" i="20"/>
  <c r="M1183" i="20"/>
  <c r="K1183" i="20" s="1"/>
  <c r="M108" i="20"/>
  <c r="K108" i="20" s="1"/>
  <c r="M121" i="20"/>
  <c r="M136" i="20"/>
  <c r="M721" i="20"/>
  <c r="K721" i="20" s="1"/>
  <c r="M670" i="20"/>
  <c r="M679" i="20"/>
  <c r="K679" i="20" s="1"/>
  <c r="M722" i="20"/>
  <c r="K722" i="20" s="1"/>
  <c r="M677" i="20"/>
  <c r="M715" i="20"/>
  <c r="M106" i="20"/>
  <c r="M660" i="20"/>
  <c r="M100" i="20"/>
  <c r="K100" i="20" s="1"/>
  <c r="M717" i="20"/>
  <c r="K717" i="20" s="1"/>
  <c r="M144" i="20"/>
  <c r="K144" i="20" s="1"/>
  <c r="M711" i="20"/>
  <c r="M102" i="20"/>
  <c r="M139" i="20"/>
  <c r="K139" i="20" s="1"/>
  <c r="M735" i="20"/>
  <c r="M681" i="20"/>
  <c r="M1313" i="20"/>
  <c r="K1313" i="20" s="1"/>
  <c r="M617" i="20"/>
  <c r="K617" i="20" s="1"/>
  <c r="M308" i="20"/>
  <c r="M641" i="20"/>
  <c r="M1163" i="20"/>
  <c r="M947" i="20"/>
  <c r="K947" i="20" s="1"/>
  <c r="M484" i="20"/>
  <c r="K484" i="20" s="1"/>
  <c r="M414" i="20"/>
  <c r="M640" i="20"/>
  <c r="K640" i="20" s="1"/>
  <c r="M1038" i="20"/>
  <c r="M1174" i="20"/>
  <c r="K1174" i="20" s="1"/>
  <c r="M1180" i="20"/>
  <c r="K1180" i="20" s="1"/>
  <c r="M314" i="20"/>
  <c r="M600" i="20"/>
  <c r="K600" i="20" s="1"/>
  <c r="M1049" i="20"/>
  <c r="M1144" i="20"/>
  <c r="K1144" i="20" s="1"/>
  <c r="M90" i="20"/>
  <c r="M1307" i="20"/>
  <c r="M1173" i="20"/>
  <c r="K1173" i="20" s="1"/>
  <c r="M1167" i="20"/>
  <c r="K1167" i="20" s="1"/>
  <c r="M1159" i="20"/>
  <c r="K1159" i="20" s="1"/>
  <c r="M1039" i="20"/>
  <c r="M1046" i="20"/>
  <c r="M1170" i="20"/>
  <c r="K1170" i="20" s="1"/>
  <c r="M627" i="20"/>
  <c r="K627" i="20" s="1"/>
  <c r="M955" i="20"/>
  <c r="M419" i="20"/>
  <c r="K419" i="20" s="1"/>
  <c r="M1156" i="20"/>
  <c r="M959" i="20"/>
  <c r="M939" i="20"/>
  <c r="M958" i="20"/>
  <c r="M309" i="20"/>
  <c r="K309" i="20" s="1"/>
  <c r="M1147" i="20"/>
  <c r="M87" i="20"/>
  <c r="M1054" i="20"/>
  <c r="M580" i="20"/>
  <c r="K580" i="20" s="1"/>
  <c r="M1040" i="20"/>
  <c r="M1123" i="20"/>
  <c r="M926" i="20"/>
  <c r="M91" i="20"/>
  <c r="M1129" i="20"/>
  <c r="K1129" i="20" s="1"/>
  <c r="M602" i="20"/>
  <c r="K602" i="20" s="1"/>
  <c r="M941" i="20"/>
  <c r="M73" i="20"/>
  <c r="M583" i="20"/>
  <c r="M607" i="20"/>
  <c r="K607" i="20" s="1"/>
  <c r="M1165" i="20"/>
  <c r="K1165" i="20" s="1"/>
  <c r="M85" i="20"/>
  <c r="M598" i="20"/>
  <c r="K598" i="20" s="1"/>
  <c r="M1171" i="20"/>
  <c r="K1171" i="20" s="1"/>
  <c r="M61" i="20"/>
  <c r="K61" i="20" s="1"/>
  <c r="M625" i="20"/>
  <c r="M656" i="20"/>
  <c r="K656" i="20" s="1"/>
  <c r="M604" i="20"/>
  <c r="M548" i="20"/>
  <c r="K548" i="20" s="1"/>
  <c r="M565" i="20"/>
  <c r="K565" i="20" s="1"/>
  <c r="M577" i="20"/>
  <c r="K577" i="20" s="1"/>
  <c r="M38" i="20"/>
  <c r="K38" i="20" s="1"/>
  <c r="M541" i="20"/>
  <c r="K541" i="20" s="1"/>
  <c r="M539" i="20"/>
  <c r="K539" i="20" s="1"/>
  <c r="M58" i="20"/>
  <c r="M33" i="20"/>
  <c r="M53" i="20"/>
  <c r="M352" i="20"/>
  <c r="M570" i="20"/>
  <c r="K570" i="20" s="1"/>
  <c r="M530" i="20"/>
  <c r="M563" i="20"/>
  <c r="M537" i="20"/>
  <c r="K537" i="20" s="1"/>
  <c r="M560" i="20"/>
  <c r="K560" i="20" s="1"/>
  <c r="M524" i="20"/>
  <c r="M514" i="20"/>
  <c r="M526" i="20"/>
  <c r="K526" i="20" s="1"/>
  <c r="M520" i="20"/>
  <c r="M746" i="20"/>
  <c r="M4675" i="20"/>
  <c r="M4065" i="20"/>
  <c r="M4346" i="20"/>
  <c r="K4346" i="20" s="1"/>
  <c r="M4510" i="20"/>
  <c r="M4532" i="20"/>
  <c r="K4532" i="20" s="1"/>
  <c r="M4688" i="20"/>
  <c r="K4688" i="20" s="1"/>
  <c r="M4108" i="20"/>
  <c r="M4531" i="20"/>
  <c r="K4531" i="20" s="1"/>
  <c r="M4687" i="20"/>
  <c r="K4687" i="20" s="1"/>
  <c r="M4231" i="20"/>
  <c r="M4575" i="20"/>
  <c r="M1821" i="20"/>
  <c r="M1810" i="20"/>
  <c r="K1810" i="20" s="1"/>
  <c r="M1791" i="20"/>
  <c r="K1791" i="20" s="1"/>
  <c r="M1831" i="20"/>
  <c r="M1830" i="20"/>
  <c r="K1830" i="20" s="1"/>
  <c r="M1818" i="20"/>
  <c r="M1809" i="20"/>
  <c r="K1809" i="20" s="1"/>
  <c r="M1817" i="20"/>
  <c r="M1812" i="20"/>
  <c r="K1812" i="20" s="1"/>
  <c r="M1805" i="20"/>
  <c r="M1827" i="20"/>
  <c r="K1827" i="20" s="1"/>
  <c r="M1807" i="20"/>
  <c r="M1835" i="20"/>
  <c r="M1802" i="20"/>
  <c r="K1802" i="20" s="1"/>
  <c r="M1790" i="20"/>
  <c r="K1790" i="20" s="1"/>
  <c r="M1804" i="20"/>
  <c r="M1825" i="20"/>
  <c r="K1825" i="20" s="1"/>
  <c r="M1792" i="20"/>
  <c r="K1792" i="20" s="1"/>
  <c r="M1829" i="20"/>
  <c r="M1822" i="20"/>
  <c r="M1815" i="20"/>
  <c r="M1833" i="20"/>
  <c r="M1801" i="20"/>
  <c r="M1808" i="20"/>
  <c r="K1808" i="20" s="1"/>
  <c r="M2318" i="20"/>
  <c r="K2318" i="20" s="1"/>
  <c r="M1814" i="20"/>
  <c r="M1824" i="20"/>
  <c r="K1824" i="20" s="1"/>
  <c r="M1820" i="20"/>
  <c r="M1798" i="20"/>
  <c r="K1798" i="20" s="1"/>
  <c r="M1796" i="20"/>
  <c r="M1806" i="20"/>
  <c r="M1813" i="20"/>
  <c r="M1466" i="20"/>
  <c r="K1466" i="20" s="1"/>
  <c r="M4654" i="20"/>
  <c r="M3283" i="20"/>
  <c r="M3467" i="20"/>
  <c r="K3467" i="20" s="1"/>
  <c r="M1569" i="20"/>
  <c r="K1569" i="20" s="1"/>
  <c r="M4380" i="20"/>
  <c r="K4380" i="20" s="1"/>
  <c r="M4264" i="20"/>
  <c r="M2711" i="20"/>
  <c r="M2713" i="20"/>
  <c r="M403" i="20"/>
  <c r="M4237" i="20"/>
  <c r="M4622" i="20"/>
  <c r="M2225" i="20"/>
  <c r="K2225" i="20" s="1"/>
  <c r="M4684" i="20"/>
  <c r="K4684" i="20" s="1"/>
  <c r="M4679" i="20"/>
  <c r="K4679" i="20" s="1"/>
  <c r="M4233" i="20"/>
  <c r="M4064" i="20"/>
  <c r="K4064" i="20" s="1"/>
  <c r="M4683" i="20"/>
  <c r="M4411" i="20"/>
  <c r="M4674" i="20"/>
  <c r="M4094" i="20"/>
  <c r="K4094" i="20" s="1"/>
  <c r="M4138" i="20"/>
  <c r="K4138" i="20" s="1"/>
  <c r="M4560" i="20"/>
  <c r="M3572" i="20"/>
  <c r="K3572" i="20" s="1"/>
  <c r="M3571" i="20"/>
  <c r="M3656" i="20"/>
  <c r="M3623" i="20"/>
  <c r="K3623" i="20" s="1"/>
  <c r="M3441" i="20"/>
  <c r="M3041" i="20"/>
  <c r="M2989" i="20"/>
  <c r="M2591" i="20"/>
  <c r="K2591" i="20" s="1"/>
  <c r="M2580" i="20"/>
  <c r="M2891" i="20"/>
  <c r="M2513" i="20"/>
  <c r="K2513" i="20" s="1"/>
  <c r="M2853" i="20"/>
  <c r="M2846" i="20"/>
  <c r="M3403" i="20"/>
  <c r="M2205" i="20"/>
  <c r="M2247" i="20"/>
  <c r="K2247" i="20" s="1"/>
  <c r="M2239" i="20"/>
  <c r="K2239" i="20" s="1"/>
  <c r="M1727" i="20"/>
  <c r="M2118" i="20"/>
  <c r="M1677" i="20"/>
  <c r="K1677" i="20" s="1"/>
  <c r="M2017" i="20"/>
  <c r="K2017" i="20" s="1"/>
  <c r="M2388" i="20"/>
  <c r="M2321" i="20"/>
  <c r="M1548" i="20"/>
  <c r="K1548" i="20" s="1"/>
  <c r="M1510" i="20"/>
  <c r="K1510" i="20" s="1"/>
  <c r="M1486" i="20"/>
  <c r="K1486" i="20" s="1"/>
  <c r="M1450" i="20"/>
  <c r="K1450" i="20" s="1"/>
  <c r="M1452" i="20"/>
  <c r="K1452" i="20" s="1"/>
  <c r="M1468" i="20"/>
  <c r="K1468" i="20" s="1"/>
  <c r="M1457" i="20"/>
  <c r="K1457" i="20" s="1"/>
  <c r="M1460" i="20"/>
  <c r="K1460" i="20" s="1"/>
  <c r="M1448" i="20"/>
  <c r="K1448" i="20" s="1"/>
  <c r="M1474" i="20"/>
  <c r="K1474" i="20" s="1"/>
  <c r="M1231" i="20"/>
  <c r="M1004" i="20"/>
  <c r="K1004" i="20" s="1"/>
  <c r="M1194" i="20"/>
  <c r="M1338" i="20"/>
  <c r="M1332" i="20"/>
  <c r="M1322" i="20"/>
  <c r="M990" i="20"/>
  <c r="M1083" i="20"/>
  <c r="M804" i="20"/>
  <c r="M1327" i="20"/>
  <c r="M1225" i="20"/>
  <c r="M989" i="20"/>
  <c r="M1242" i="20"/>
  <c r="M968" i="20"/>
  <c r="M1224" i="20"/>
  <c r="M1198" i="20"/>
  <c r="M754" i="20"/>
  <c r="K754" i="20" s="1"/>
  <c r="M745" i="20"/>
  <c r="M782" i="20"/>
  <c r="M996" i="20"/>
  <c r="M974" i="20"/>
  <c r="M1331" i="20"/>
  <c r="M1075" i="20"/>
  <c r="K1075" i="20" s="1"/>
  <c r="M1192" i="20"/>
  <c r="M1223" i="20"/>
  <c r="M1334" i="20"/>
  <c r="M988" i="20"/>
  <c r="M1214" i="20"/>
  <c r="K1214" i="20" s="1"/>
  <c r="M1185" i="20"/>
  <c r="M1336" i="20"/>
  <c r="K1336" i="20" s="1"/>
  <c r="M1216" i="20"/>
  <c r="M1002" i="20"/>
  <c r="M1066" i="20"/>
  <c r="M779" i="20"/>
  <c r="M1320" i="20"/>
  <c r="M769" i="20"/>
  <c r="K769" i="20" s="1"/>
  <c r="M977" i="20"/>
  <c r="M1335" i="20"/>
  <c r="M1205" i="20"/>
  <c r="M1323" i="20"/>
  <c r="M761" i="20"/>
  <c r="K761" i="20" s="1"/>
  <c r="M987" i="20"/>
  <c r="M1201" i="20"/>
  <c r="K1201" i="20" s="1"/>
  <c r="M1001" i="20"/>
  <c r="M1333" i="20"/>
  <c r="M751" i="20"/>
  <c r="K751" i="20" s="1"/>
  <c r="M743" i="20"/>
  <c r="K743" i="20" s="1"/>
  <c r="M774" i="20"/>
  <c r="K774" i="20" s="1"/>
  <c r="M1184" i="20"/>
  <c r="M1062" i="20"/>
  <c r="M1056" i="20"/>
  <c r="M1193" i="20"/>
  <c r="M806" i="20"/>
  <c r="K806" i="20" s="1"/>
  <c r="M1006" i="20"/>
  <c r="K1006" i="20" s="1"/>
  <c r="M1000" i="20"/>
  <c r="M1213" i="20"/>
  <c r="M1326" i="20"/>
  <c r="M1067" i="20"/>
  <c r="M1241" i="20"/>
  <c r="M1247" i="20"/>
  <c r="K1247" i="20" s="1"/>
  <c r="M1082" i="20"/>
  <c r="M1059" i="20"/>
  <c r="M1072" i="20"/>
  <c r="M1328" i="20"/>
  <c r="M1055" i="20"/>
  <c r="M783" i="20"/>
  <c r="K783" i="20" s="1"/>
  <c r="M1084" i="20"/>
  <c r="M1068" i="20"/>
  <c r="K1068" i="20" s="1"/>
  <c r="M992" i="20"/>
  <c r="M1190" i="20"/>
  <c r="M809" i="20"/>
  <c r="M740" i="20"/>
  <c r="M792" i="20"/>
  <c r="K792" i="20" s="1"/>
  <c r="M1235" i="20"/>
  <c r="K1235" i="20" s="1"/>
  <c r="M1057" i="20"/>
  <c r="M1228" i="20"/>
  <c r="K1228" i="20" s="1"/>
  <c r="M1218" i="20"/>
  <c r="K1218" i="20" s="1"/>
  <c r="M980" i="20"/>
  <c r="M1064" i="20"/>
  <c r="M1207" i="20"/>
  <c r="K1207" i="20" s="1"/>
  <c r="M1076" i="20"/>
  <c r="M985" i="20"/>
  <c r="M1200" i="20"/>
  <c r="M1197" i="20"/>
  <c r="M1227" i="20"/>
  <c r="K1227" i="20" s="1"/>
  <c r="M994" i="20"/>
  <c r="M1061" i="20"/>
  <c r="M1204" i="20"/>
  <c r="M1222" i="20"/>
  <c r="M1081" i="20"/>
  <c r="M1070" i="20"/>
  <c r="M970" i="20"/>
  <c r="M801" i="20"/>
  <c r="M1079" i="20"/>
  <c r="M776" i="20"/>
  <c r="M971" i="20"/>
  <c r="M1253" i="20"/>
  <c r="K1253" i="20" s="1"/>
  <c r="M1074" i="20"/>
  <c r="M795" i="20"/>
  <c r="M763" i="20"/>
  <c r="K763" i="20" s="1"/>
  <c r="M1199" i="20"/>
  <c r="K1199" i="20" s="1"/>
  <c r="M1063" i="20"/>
  <c r="M1221" i="20"/>
  <c r="M1071" i="20"/>
  <c r="K1071" i="20" s="1"/>
  <c r="M1230" i="20"/>
  <c r="K1230" i="20" s="1"/>
  <c r="M1078" i="20"/>
  <c r="K1078" i="20" s="1"/>
  <c r="M800" i="20"/>
  <c r="M1234" i="20"/>
  <c r="K1234" i="20" s="1"/>
  <c r="M1058" i="20"/>
  <c r="M803" i="20"/>
  <c r="M1187" i="20"/>
  <c r="K1187" i="20" s="1"/>
  <c r="M997" i="20"/>
  <c r="M1069" i="20"/>
  <c r="K1069" i="20" s="1"/>
  <c r="M973" i="20"/>
  <c r="M982" i="20"/>
  <c r="M760" i="20"/>
  <c r="M1085" i="20"/>
  <c r="M1080" i="20"/>
  <c r="M786" i="20"/>
  <c r="M965" i="20"/>
  <c r="M964" i="20"/>
  <c r="M768" i="20"/>
  <c r="K768" i="20" s="1"/>
  <c r="M995" i="20"/>
  <c r="M1249" i="20"/>
  <c r="K1249" i="20" s="1"/>
  <c r="M1188" i="20"/>
  <c r="M1212" i="20"/>
  <c r="M983" i="20"/>
  <c r="M1246" i="20"/>
  <c r="K1246" i="20" s="1"/>
  <c r="M976" i="20"/>
  <c r="M1215" i="20"/>
  <c r="M1073" i="20"/>
  <c r="M1003" i="20"/>
  <c r="M1060" i="20"/>
  <c r="M979" i="20"/>
  <c r="M975" i="20"/>
  <c r="M966" i="20"/>
  <c r="M1229" i="20"/>
  <c r="M1245" i="20"/>
  <c r="K1245" i="20" s="1"/>
  <c r="M1233" i="20"/>
  <c r="K1233" i="20" s="1"/>
  <c r="M798" i="20"/>
  <c r="K798" i="20" s="1"/>
  <c r="M1252" i="20"/>
  <c r="K1252" i="20" s="1"/>
  <c r="M1065" i="20"/>
  <c r="M1248" i="20"/>
  <c r="K1248" i="20" s="1"/>
  <c r="M773" i="20"/>
  <c r="M963" i="20"/>
  <c r="M969" i="20"/>
  <c r="M1226" i="20"/>
  <c r="K1226" i="20" s="1"/>
  <c r="M767" i="20"/>
  <c r="K767" i="20" s="1"/>
  <c r="M1251" i="20"/>
  <c r="K1251" i="20" s="1"/>
  <c r="M1324" i="20"/>
  <c r="K1324" i="20" s="1"/>
  <c r="M999" i="20"/>
  <c r="M1220" i="20"/>
  <c r="M1240" i="20"/>
  <c r="M755" i="20"/>
  <c r="K755" i="20" s="1"/>
  <c r="M802" i="20"/>
  <c r="K802" i="20" s="1"/>
  <c r="M764" i="20"/>
  <c r="K764" i="20" s="1"/>
  <c r="M1203" i="20"/>
  <c r="M778" i="20"/>
  <c r="M1219" i="20"/>
  <c r="M1232" i="20"/>
  <c r="K1232" i="20" s="1"/>
  <c r="M984" i="20"/>
  <c r="M789" i="20"/>
  <c r="K789" i="20" s="1"/>
  <c r="M1211" i="20"/>
  <c r="K1211" i="20" s="1"/>
  <c r="M1210" i="20"/>
  <c r="M805" i="20"/>
  <c r="K805" i="20" s="1"/>
  <c r="M972" i="20"/>
  <c r="M791" i="20"/>
  <c r="M758" i="20"/>
  <c r="K758" i="20" s="1"/>
  <c r="M749" i="20"/>
  <c r="M981" i="20"/>
  <c r="M739" i="20"/>
  <c r="M781" i="20"/>
  <c r="K781" i="20" s="1"/>
  <c r="M744" i="20"/>
  <c r="K744" i="20" s="1"/>
  <c r="M998" i="20"/>
  <c r="M1244" i="20"/>
  <c r="K1244" i="20" s="1"/>
  <c r="M993" i="20"/>
  <c r="M1186" i="20"/>
  <c r="M742" i="20"/>
  <c r="K742" i="20" s="1"/>
  <c r="M1005" i="20"/>
  <c r="K1005" i="20" s="1"/>
  <c r="M1239" i="20"/>
  <c r="M750" i="20"/>
  <c r="K750" i="20" s="1"/>
  <c r="M1191" i="20"/>
  <c r="M759" i="20"/>
  <c r="M762" i="20"/>
  <c r="M757" i="20"/>
  <c r="K757" i="20" s="1"/>
  <c r="M780" i="20"/>
  <c r="M797" i="20"/>
  <c r="M1202" i="20"/>
  <c r="K1202" i="20" s="1"/>
  <c r="M1195" i="20"/>
  <c r="K1195" i="20" s="1"/>
  <c r="M808" i="20"/>
  <c r="K808" i="20" s="1"/>
  <c r="M986" i="20"/>
  <c r="M765" i="20"/>
  <c r="K765" i="20" s="1"/>
  <c r="M772" i="20"/>
  <c r="M771" i="20"/>
  <c r="M1196" i="20"/>
  <c r="M799" i="20"/>
  <c r="M1238" i="20"/>
  <c r="K1238" i="20" s="1"/>
  <c r="M753" i="20"/>
  <c r="K753" i="20" s="1"/>
  <c r="M748" i="20"/>
  <c r="M752" i="20"/>
  <c r="M1237" i="20"/>
  <c r="K1237" i="20" s="1"/>
  <c r="M1189" i="20"/>
  <c r="M741" i="20"/>
  <c r="M784" i="20"/>
  <c r="M766" i="20"/>
  <c r="K766" i="20" s="1"/>
  <c r="M747" i="20"/>
  <c r="M198" i="20"/>
  <c r="K198" i="20" s="1"/>
  <c r="M437" i="20"/>
  <c r="K437" i="20" s="1"/>
  <c r="M372" i="20"/>
  <c r="K372" i="20" s="1"/>
  <c r="M195" i="20"/>
  <c r="K195" i="20" s="1"/>
  <c r="M193" i="20"/>
  <c r="M432" i="20"/>
  <c r="M321" i="20"/>
  <c r="M325" i="20"/>
  <c r="K325" i="20" s="1"/>
  <c r="M177" i="20"/>
  <c r="K177" i="20" s="1"/>
  <c r="M334" i="20"/>
  <c r="K334" i="20" s="1"/>
  <c r="M486" i="20"/>
  <c r="M492" i="20"/>
  <c r="M490" i="20"/>
  <c r="K490" i="20" s="1"/>
  <c r="M495" i="20"/>
  <c r="K495" i="20" s="1"/>
  <c r="M491" i="20"/>
  <c r="K491" i="20" s="1"/>
  <c r="M196" i="20"/>
  <c r="M450" i="20"/>
  <c r="K450" i="20" s="1"/>
  <c r="M719" i="20"/>
  <c r="M408" i="20"/>
  <c r="X17" i="20"/>
  <c r="W17" i="20" s="1"/>
  <c r="X508" i="20"/>
  <c r="W508" i="20" s="1"/>
  <c r="X509" i="20"/>
  <c r="W509" i="20" s="1"/>
  <c r="X507" i="20"/>
  <c r="W507" i="20" s="1"/>
  <c r="X536" i="20"/>
  <c r="W536" i="20" s="1"/>
  <c r="X521" i="20"/>
  <c r="W521" i="20" s="1"/>
  <c r="X6" i="20"/>
  <c r="W6" i="20" s="1"/>
  <c r="X5" i="20"/>
  <c r="W5" i="20" s="1"/>
  <c r="X8" i="20"/>
  <c r="W8" i="20" s="1"/>
  <c r="X3" i="20"/>
  <c r="W3" i="20" s="1"/>
  <c r="X2" i="20"/>
  <c r="W2" i="20" s="1"/>
  <c r="X25" i="20"/>
  <c r="W25" i="20" s="1"/>
  <c r="X40" i="20"/>
  <c r="W40" i="20" s="1"/>
  <c r="X42" i="20"/>
  <c r="W42" i="20" s="1"/>
  <c r="X44" i="20"/>
  <c r="W44" i="20" s="1"/>
  <c r="X43" i="20"/>
  <c r="W43" i="20" s="1"/>
  <c r="X35" i="20"/>
  <c r="W35" i="20" s="1"/>
  <c r="X29" i="20"/>
  <c r="W29" i="20" s="1"/>
  <c r="X570" i="20"/>
  <c r="W570" i="20" s="1"/>
  <c r="X1111" i="20"/>
  <c r="W1111" i="20" s="1"/>
  <c r="X1034" i="20"/>
  <c r="W1034" i="20" s="1"/>
  <c r="X1304" i="20"/>
  <c r="W1304" i="20" s="1"/>
  <c r="X297" i="20"/>
  <c r="W297" i="20" s="1"/>
  <c r="X479" i="20"/>
  <c r="W479" i="20" s="1"/>
  <c r="X478" i="20"/>
  <c r="W478" i="20" s="1"/>
  <c r="X477" i="20"/>
  <c r="W477" i="20" s="1"/>
  <c r="X420" i="20"/>
  <c r="W420" i="20" s="1"/>
  <c r="X421" i="20"/>
  <c r="W421" i="20" s="1"/>
  <c r="X415" i="20"/>
  <c r="W415" i="20" s="1"/>
  <c r="X413" i="20"/>
  <c r="W413" i="20" s="1"/>
  <c r="X412" i="20"/>
  <c r="W412" i="20" s="1"/>
  <c r="X411" i="20"/>
  <c r="W411" i="20" s="1"/>
  <c r="X409" i="20"/>
  <c r="W409" i="20" s="1"/>
  <c r="X405" i="20"/>
  <c r="W405" i="20" s="1"/>
  <c r="X407" i="20"/>
  <c r="W407" i="20" s="1"/>
  <c r="X404" i="20"/>
  <c r="W404" i="20" s="1"/>
  <c r="X403" i="20"/>
  <c r="W403" i="20" s="1"/>
  <c r="X401" i="20"/>
  <c r="W401" i="20" s="1"/>
  <c r="X400" i="20"/>
  <c r="W400" i="20" s="1"/>
  <c r="X363" i="20"/>
  <c r="W363" i="20" s="1"/>
  <c r="X358" i="20"/>
  <c r="W358" i="20" s="1"/>
  <c r="X359" i="20"/>
  <c r="W359" i="20" s="1"/>
  <c r="X356" i="20"/>
  <c r="W356" i="20" s="1"/>
  <c r="X355" i="20"/>
  <c r="W355" i="20" s="1"/>
  <c r="X354" i="20"/>
  <c r="W354" i="20" s="1"/>
  <c r="X353" i="20"/>
  <c r="W353" i="20" s="1"/>
  <c r="X351" i="20"/>
  <c r="W351" i="20" s="1"/>
  <c r="X350" i="20"/>
  <c r="W350" i="20" s="1"/>
  <c r="X347" i="20"/>
  <c r="W347" i="20" s="1"/>
  <c r="X313" i="20"/>
  <c r="W313" i="20" s="1"/>
  <c r="X314" i="20"/>
  <c r="W314" i="20" s="1"/>
  <c r="X311" i="20"/>
  <c r="W311" i="20" s="1"/>
  <c r="X307" i="20"/>
  <c r="W307" i="20" s="1"/>
  <c r="X305" i="20"/>
  <c r="W305" i="20" s="1"/>
  <c r="X303" i="20"/>
  <c r="W303" i="20" s="1"/>
  <c r="X306" i="20"/>
  <c r="W306" i="20" s="1"/>
  <c r="X302" i="20"/>
  <c r="W302" i="20" s="1"/>
  <c r="X301" i="20"/>
  <c r="W301" i="20" s="1"/>
  <c r="X300" i="20"/>
  <c r="W300" i="20" s="1"/>
  <c r="X299" i="20"/>
  <c r="W299" i="20" s="1"/>
  <c r="X296" i="20"/>
  <c r="W296" i="20" s="1"/>
  <c r="X295" i="20"/>
  <c r="W295" i="20" s="1"/>
  <c r="X293" i="20"/>
  <c r="W293" i="20" s="1"/>
  <c r="X527" i="20"/>
  <c r="W527" i="20" s="1"/>
  <c r="X522" i="20"/>
  <c r="W522" i="20" s="1"/>
  <c r="X553" i="20"/>
  <c r="W553" i="20" s="1"/>
  <c r="X543" i="20"/>
  <c r="W543" i="20" s="1"/>
  <c r="X552" i="20"/>
  <c r="W552" i="20" s="1"/>
  <c r="X551" i="20"/>
  <c r="W551" i="20" s="1"/>
  <c r="X518" i="20"/>
  <c r="W518" i="20" s="1"/>
  <c r="X525" i="20"/>
  <c r="W525" i="20" s="1"/>
  <c r="X545" i="20"/>
  <c r="W545" i="20" s="1"/>
  <c r="X515" i="20"/>
  <c r="W515" i="20" s="1"/>
  <c r="X516" i="20"/>
  <c r="W516" i="20" s="1"/>
  <c r="X517" i="20"/>
  <c r="W517" i="20" s="1"/>
  <c r="X520" i="20"/>
  <c r="W520" i="20" s="1"/>
  <c r="X532" i="20"/>
  <c r="W532" i="20" s="1"/>
  <c r="X528" i="20"/>
  <c r="W528" i="20" s="1"/>
  <c r="X514" i="20"/>
  <c r="W514" i="20" s="1"/>
  <c r="X519" i="20"/>
  <c r="W519" i="20" s="1"/>
  <c r="X513" i="20"/>
  <c r="W513" i="20" s="1"/>
  <c r="X511" i="20"/>
  <c r="W511" i="20" s="1"/>
  <c r="X510" i="20"/>
  <c r="W510" i="20" s="1"/>
  <c r="X506" i="20"/>
  <c r="W506" i="20" s="1"/>
  <c r="M4210" i="20"/>
  <c r="M3260" i="20"/>
  <c r="K3260" i="20" s="1"/>
  <c r="M3261" i="20"/>
  <c r="M2832" i="20"/>
  <c r="M2248" i="20"/>
  <c r="K2248" i="20" s="1"/>
  <c r="M2079" i="20"/>
  <c r="M2033" i="20"/>
  <c r="M1651" i="20"/>
  <c r="K1651" i="20" s="1"/>
  <c r="M691" i="20"/>
  <c r="K691" i="20" s="1"/>
  <c r="M940" i="20"/>
  <c r="M293" i="20"/>
  <c r="X776" i="20"/>
  <c r="W776" i="20" s="1"/>
  <c r="M4185" i="20"/>
  <c r="K4185" i="20" s="1"/>
  <c r="M4162" i="20"/>
  <c r="M3648" i="20"/>
  <c r="M3710" i="20"/>
  <c r="M2804" i="20"/>
  <c r="K2804" i="20" s="1"/>
  <c r="M2966" i="20"/>
  <c r="M2920" i="20"/>
  <c r="K2920" i="20" s="1"/>
  <c r="M2174" i="20"/>
  <c r="M2156" i="20"/>
  <c r="K2156" i="20" s="1"/>
  <c r="M1635" i="20"/>
  <c r="K1635" i="20" s="1"/>
  <c r="M2149" i="20"/>
  <c r="M2329" i="20"/>
  <c r="M350" i="20"/>
  <c r="M1109" i="20"/>
  <c r="M3842" i="20"/>
  <c r="M3634" i="20"/>
  <c r="K3634" i="20" s="1"/>
  <c r="M3738" i="20"/>
  <c r="M3789" i="20"/>
  <c r="K3789" i="20" s="1"/>
  <c r="M2912" i="20"/>
  <c r="M2879" i="20"/>
  <c r="M2192" i="20"/>
  <c r="M2070" i="20"/>
  <c r="M2038" i="20"/>
  <c r="K2038" i="20" s="1"/>
  <c r="M2266" i="20"/>
  <c r="M1536" i="20"/>
  <c r="K1536" i="20" s="1"/>
  <c r="M76" i="20"/>
  <c r="K76" i="20" s="1"/>
  <c r="X574" i="20"/>
  <c r="W574" i="20" s="1"/>
  <c r="X410" i="20"/>
  <c r="W410" i="20" s="1"/>
  <c r="X652" i="20"/>
  <c r="W652" i="20" s="1"/>
  <c r="X348" i="20"/>
  <c r="W348" i="20" s="1"/>
  <c r="X352" i="20"/>
  <c r="W352" i="20" s="1"/>
  <c r="X537" i="20"/>
  <c r="W537" i="20" s="1"/>
  <c r="X602" i="20"/>
  <c r="W602" i="20" s="1"/>
  <c r="X419" i="20"/>
  <c r="W419" i="20" s="1"/>
  <c r="X402" i="20"/>
  <c r="W402" i="20" s="1"/>
  <c r="X399" i="20"/>
  <c r="W399" i="20" s="1"/>
  <c r="X184" i="20"/>
  <c r="W184" i="20" s="1"/>
  <c r="X183" i="20"/>
  <c r="W183" i="20" s="1"/>
  <c r="X181" i="20"/>
  <c r="W181" i="20" s="1"/>
  <c r="X174" i="20"/>
  <c r="W174" i="20" s="1"/>
  <c r="X180" i="20"/>
  <c r="W180" i="20" s="1"/>
  <c r="X186" i="20"/>
  <c r="W186" i="20" s="1"/>
  <c r="X176" i="20"/>
  <c r="W176" i="20" s="1"/>
  <c r="X166" i="20"/>
  <c r="W166" i="20" s="1"/>
  <c r="X159" i="20"/>
  <c r="W159" i="20" s="1"/>
  <c r="X187" i="20"/>
  <c r="W187" i="20" s="1"/>
  <c r="X150" i="20"/>
  <c r="W150" i="20" s="1"/>
  <c r="X145" i="20"/>
  <c r="W145" i="20" s="1"/>
  <c r="X105" i="20"/>
  <c r="W105" i="20" s="1"/>
  <c r="X143" i="20"/>
  <c r="W143" i="20" s="1"/>
  <c r="X138" i="20"/>
  <c r="W138" i="20" s="1"/>
  <c r="X133" i="20"/>
  <c r="W133" i="20" s="1"/>
  <c r="X132" i="20"/>
  <c r="W132" i="20" s="1"/>
  <c r="X129" i="20"/>
  <c r="W129" i="20" s="1"/>
  <c r="X137" i="20"/>
  <c r="W137" i="20" s="1"/>
  <c r="X121" i="20"/>
  <c r="W121" i="20" s="1"/>
  <c r="X124" i="20"/>
  <c r="W124" i="20" s="1"/>
  <c r="X126" i="20"/>
  <c r="W126" i="20" s="1"/>
  <c r="X125" i="20"/>
  <c r="W125" i="20" s="1"/>
  <c r="X110" i="20"/>
  <c r="W110" i="20" s="1"/>
  <c r="X109" i="20"/>
  <c r="W109" i="20" s="1"/>
  <c r="X118" i="20"/>
  <c r="W118" i="20" s="1"/>
  <c r="X104" i="20"/>
  <c r="W104" i="20" s="1"/>
  <c r="X113" i="20"/>
  <c r="W113" i="20" s="1"/>
  <c r="X131" i="20"/>
  <c r="W131" i="20" s="1"/>
  <c r="X101" i="20"/>
  <c r="W101" i="20" s="1"/>
  <c r="X102" i="20"/>
  <c r="W102" i="20" s="1"/>
  <c r="X106" i="20"/>
  <c r="W106" i="20" s="1"/>
  <c r="X103" i="20"/>
  <c r="W103" i="20" s="1"/>
  <c r="X90" i="20"/>
  <c r="W90" i="20" s="1"/>
  <c r="X68" i="20"/>
  <c r="W68" i="20" s="1"/>
  <c r="X75" i="20"/>
  <c r="W75" i="20" s="1"/>
  <c r="X96" i="20"/>
  <c r="W96" i="20" s="1"/>
  <c r="X95" i="20"/>
  <c r="W95" i="20" s="1"/>
  <c r="X62" i="20"/>
  <c r="W62" i="20" s="1"/>
  <c r="X93" i="20"/>
  <c r="W93" i="20" s="1"/>
  <c r="X66" i="20"/>
  <c r="W66" i="20" s="1"/>
  <c r="X87" i="20"/>
  <c r="W87" i="20" s="1"/>
  <c r="X73" i="20"/>
  <c r="W73" i="20" s="1"/>
  <c r="X80" i="20"/>
  <c r="W80" i="20" s="1"/>
  <c r="X92" i="20"/>
  <c r="W92" i="20" s="1"/>
  <c r="X86" i="20"/>
  <c r="W86" i="20" s="1"/>
  <c r="X81" i="20"/>
  <c r="W81" i="20" s="1"/>
  <c r="X79" i="20"/>
  <c r="W79" i="20" s="1"/>
  <c r="X88" i="20"/>
  <c r="W88" i="20" s="1"/>
  <c r="X69" i="20"/>
  <c r="W69" i="20" s="1"/>
  <c r="X78" i="20"/>
  <c r="W78" i="20" s="1"/>
  <c r="X77" i="20"/>
  <c r="W77" i="20" s="1"/>
  <c r="X67" i="20"/>
  <c r="W67" i="20" s="1"/>
  <c r="X57" i="20"/>
  <c r="W57" i="20" s="1"/>
  <c r="X56" i="20"/>
  <c r="W56" i="20" s="1"/>
  <c r="X53" i="20"/>
  <c r="W53" i="20" s="1"/>
  <c r="X52" i="20"/>
  <c r="W52" i="20" s="1"/>
  <c r="X51" i="20"/>
  <c r="W51" i="20" s="1"/>
  <c r="X37" i="20"/>
  <c r="W37" i="20" s="1"/>
  <c r="X50" i="20"/>
  <c r="W50" i="20" s="1"/>
  <c r="X49" i="20"/>
  <c r="W49" i="20" s="1"/>
  <c r="X34" i="20"/>
  <c r="W34" i="20" s="1"/>
  <c r="X33" i="20"/>
  <c r="W33" i="20" s="1"/>
  <c r="X31" i="20"/>
  <c r="W31" i="20" s="1"/>
  <c r="X46" i="20"/>
  <c r="W46" i="20" s="1"/>
  <c r="X47" i="20"/>
  <c r="W47" i="20" s="1"/>
  <c r="X30" i="20"/>
  <c r="W30" i="20" s="1"/>
  <c r="X39" i="20"/>
  <c r="W39" i="20" s="1"/>
  <c r="X28" i="20"/>
  <c r="W28" i="20" s="1"/>
  <c r="X26" i="20"/>
  <c r="W26" i="20" s="1"/>
  <c r="X21" i="20"/>
  <c r="W21" i="20" s="1"/>
  <c r="X13" i="20"/>
  <c r="W13" i="20" s="1"/>
  <c r="X19" i="20"/>
  <c r="W19" i="20" s="1"/>
  <c r="X18" i="20"/>
  <c r="W18" i="20" s="1"/>
  <c r="X16" i="20"/>
  <c r="W16" i="20" s="1"/>
  <c r="X10" i="20"/>
  <c r="W10" i="20" s="1"/>
  <c r="X12" i="20"/>
  <c r="W12" i="20" s="1"/>
  <c r="X1308" i="20"/>
  <c r="W1308" i="20" s="1"/>
  <c r="X962" i="20"/>
  <c r="W962" i="20" s="1"/>
  <c r="X956" i="20"/>
  <c r="W956" i="20" s="1"/>
  <c r="X954" i="20"/>
  <c r="W954" i="20" s="1"/>
  <c r="X953" i="20"/>
  <c r="W953" i="20" s="1"/>
  <c r="X942" i="20"/>
  <c r="W942" i="20" s="1"/>
  <c r="X949" i="20"/>
  <c r="W949" i="20" s="1"/>
  <c r="X958" i="20"/>
  <c r="W958" i="20" s="1"/>
  <c r="X945" i="20"/>
  <c r="W945" i="20" s="1"/>
  <c r="X955" i="20"/>
  <c r="W955" i="20" s="1"/>
  <c r="X937" i="20"/>
  <c r="W937" i="20" s="1"/>
  <c r="X932" i="20"/>
  <c r="W932" i="20" s="1"/>
  <c r="X928" i="20"/>
  <c r="W928" i="20" s="1"/>
  <c r="X921" i="20"/>
  <c r="W921" i="20" s="1"/>
  <c r="X920" i="20"/>
  <c r="W920" i="20" s="1"/>
  <c r="X304" i="20"/>
  <c r="W304" i="20" s="1"/>
  <c r="X22" i="20"/>
  <c r="W22" i="20" s="1"/>
  <c r="X565" i="20"/>
  <c r="W565" i="20" s="1"/>
  <c r="X168" i="20"/>
  <c r="W168" i="20" s="1"/>
  <c r="X140" i="20"/>
  <c r="W140" i="20" s="1"/>
  <c r="X4" i="20"/>
  <c r="W4" i="20" s="1"/>
  <c r="K4103" i="20"/>
  <c r="X747" i="20"/>
  <c r="W747" i="20" s="1"/>
  <c r="X641" i="20"/>
  <c r="W641" i="20" s="1"/>
  <c r="X38" i="20"/>
  <c r="W38" i="20" s="1"/>
  <c r="X349" i="20"/>
  <c r="W349" i="20" s="1"/>
  <c r="X1033" i="20"/>
  <c r="W1033" i="20" s="1"/>
  <c r="X929" i="20"/>
  <c r="W929" i="20" s="1"/>
  <c r="X556" i="20"/>
  <c r="W556" i="20" s="1"/>
  <c r="X571" i="20"/>
  <c r="W571" i="20" s="1"/>
  <c r="X524" i="20"/>
  <c r="W524" i="20" s="1"/>
  <c r="X7" i="20"/>
  <c r="W7" i="20" s="1"/>
  <c r="X24" i="20"/>
  <c r="W24" i="20" s="1"/>
  <c r="X397" i="20"/>
  <c r="W397" i="20" s="1"/>
  <c r="X190" i="20"/>
  <c r="W190" i="20" s="1"/>
  <c r="X734" i="20"/>
  <c r="W734" i="20" s="1"/>
  <c r="X534" i="20"/>
  <c r="W534" i="20" s="1"/>
  <c r="K4174" i="20"/>
  <c r="X951" i="20"/>
  <c r="W951" i="20" s="1"/>
  <c r="X959" i="20"/>
  <c r="W959" i="20" s="1"/>
  <c r="X948" i="20"/>
  <c r="W948" i="20" s="1"/>
  <c r="X944" i="20"/>
  <c r="W944" i="20" s="1"/>
  <c r="X950" i="20"/>
  <c r="W950" i="20" s="1"/>
  <c r="X936" i="20"/>
  <c r="W936" i="20" s="1"/>
  <c r="X938" i="20"/>
  <c r="W938" i="20" s="1"/>
  <c r="X934" i="20"/>
  <c r="W934" i="20" s="1"/>
  <c r="X925" i="20"/>
  <c r="W925" i="20" s="1"/>
  <c r="X930" i="20"/>
  <c r="W930" i="20" s="1"/>
  <c r="X927" i="20"/>
  <c r="W927" i="20" s="1"/>
  <c r="K4587" i="20"/>
  <c r="K2332" i="20"/>
  <c r="K2335" i="20"/>
  <c r="K4507" i="20"/>
  <c r="K4506" i="20"/>
  <c r="K4503" i="20"/>
  <c r="K4500" i="20"/>
  <c r="K4498" i="20"/>
  <c r="K4501" i="20"/>
  <c r="K4502" i="20"/>
  <c r="K4504" i="20"/>
  <c r="K4505" i="20"/>
  <c r="K4495" i="20"/>
  <c r="K4485" i="20"/>
  <c r="K4497" i="20"/>
  <c r="K4496" i="20"/>
  <c r="K4483" i="20"/>
  <c r="K4480" i="20"/>
  <c r="K4474" i="20"/>
  <c r="K4469" i="20"/>
  <c r="X98" i="20"/>
  <c r="W98" i="20" s="1"/>
  <c r="X41" i="20"/>
  <c r="W41" i="20" s="1"/>
  <c r="X9" i="20"/>
  <c r="X408" i="20"/>
  <c r="W408" i="20" s="1"/>
  <c r="X406" i="20"/>
  <c r="W406" i="20" s="1"/>
  <c r="X165" i="20"/>
  <c r="W165" i="20" s="1"/>
  <c r="X85" i="20"/>
  <c r="W85" i="20" s="1"/>
  <c r="X65" i="20"/>
  <c r="W65" i="20" s="1"/>
  <c r="X23" i="20"/>
  <c r="W23" i="20" s="1"/>
  <c r="X569" i="20"/>
  <c r="W569" i="20" s="1"/>
  <c r="W9" i="20"/>
  <c r="X142" i="20"/>
  <c r="W142" i="20" s="1"/>
  <c r="X1318" i="20"/>
  <c r="W1318" i="20" s="1"/>
  <c r="X1317" i="20"/>
  <c r="W1317" i="20" s="1"/>
  <c r="X1312" i="20"/>
  <c r="W1312" i="20" s="1"/>
  <c r="X1314" i="20"/>
  <c r="W1314" i="20" s="1"/>
  <c r="X1315" i="20"/>
  <c r="W1315" i="20" s="1"/>
  <c r="X1307" i="20"/>
  <c r="W1307" i="20" s="1"/>
  <c r="X1306" i="20"/>
  <c r="W1306" i="20" s="1"/>
  <c r="X1305" i="20"/>
  <c r="W1305" i="20" s="1"/>
  <c r="X1303" i="20"/>
  <c r="W1303" i="20" s="1"/>
  <c r="X1302" i="20"/>
  <c r="W1302" i="20" s="1"/>
  <c r="X1112" i="20"/>
  <c r="W1112" i="20" s="1"/>
  <c r="X1109" i="20"/>
  <c r="W1109" i="20" s="1"/>
  <c r="X1050" i="20"/>
  <c r="W1050" i="20" s="1"/>
  <c r="X1036" i="20"/>
  <c r="W1036" i="20" s="1"/>
  <c r="X1032" i="20"/>
  <c r="W1032" i="20" s="1"/>
  <c r="K1575" i="20"/>
  <c r="K1572" i="20"/>
  <c r="K1571" i="20"/>
  <c r="K1576" i="20"/>
  <c r="K1567" i="20"/>
  <c r="K1552" i="20"/>
  <c r="K4673" i="20"/>
  <c r="K4672" i="20"/>
  <c r="K4671" i="20"/>
  <c r="K4670" i="20"/>
  <c r="K4652" i="20"/>
  <c r="K4655" i="20"/>
  <c r="K4644" i="20"/>
  <c r="K1942" i="20"/>
  <c r="X590" i="20"/>
  <c r="W590" i="20" s="1"/>
  <c r="X130" i="20"/>
  <c r="W130" i="20" s="1"/>
  <c r="X119" i="20"/>
  <c r="W119" i="20" s="1"/>
  <c r="X727" i="20"/>
  <c r="W727" i="20" s="1"/>
  <c r="X144" i="20"/>
  <c r="W144" i="20" s="1"/>
  <c r="X677" i="20"/>
  <c r="W677" i="20" s="1"/>
  <c r="X615" i="20"/>
  <c r="W615" i="20" s="1"/>
  <c r="K4582" i="20"/>
  <c r="K4581" i="20"/>
  <c r="K4088" i="20"/>
  <c r="K4470" i="20"/>
  <c r="K4643" i="20"/>
  <c r="K4591" i="20"/>
  <c r="K4557" i="20"/>
  <c r="K4405" i="20"/>
  <c r="K4327" i="20"/>
  <c r="K4168" i="20"/>
  <c r="K4095" i="20"/>
  <c r="K4050" i="20"/>
  <c r="K1982" i="20"/>
  <c r="K4123" i="20"/>
  <c r="K4131" i="20"/>
  <c r="K4100" i="20"/>
  <c r="K4086" i="20"/>
  <c r="K4033" i="20"/>
  <c r="K4020" i="20"/>
  <c r="K4656" i="20"/>
  <c r="K4596" i="20"/>
  <c r="K4229" i="20"/>
  <c r="K4215" i="20"/>
  <c r="K4212" i="20"/>
  <c r="K4325" i="20"/>
  <c r="K4303" i="20"/>
  <c r="K1983" i="20"/>
  <c r="K4311" i="20"/>
  <c r="K4262" i="20"/>
  <c r="K4602" i="20"/>
  <c r="K4594" i="20"/>
  <c r="K4376" i="20"/>
  <c r="K4488" i="20"/>
  <c r="K1934" i="20"/>
  <c r="K1935" i="20"/>
  <c r="K4272" i="20"/>
  <c r="K4280" i="20"/>
  <c r="K4268" i="20"/>
  <c r="K4341" i="20"/>
  <c r="K4010" i="20"/>
  <c r="K4035" i="20"/>
  <c r="K4468" i="20"/>
  <c r="K4456" i="20"/>
  <c r="K4298" i="20"/>
  <c r="K4297" i="20"/>
  <c r="K4588" i="20"/>
  <c r="K4589" i="20"/>
  <c r="K4556" i="20"/>
  <c r="K4213" i="20"/>
  <c r="K4178" i="20"/>
  <c r="K4145" i="20"/>
  <c r="K4136" i="20"/>
  <c r="K4130" i="20"/>
  <c r="K2224" i="20"/>
  <c r="K4283" i="20"/>
  <c r="K1562" i="20"/>
  <c r="K4260" i="20"/>
  <c r="K4253" i="20"/>
  <c r="K4315" i="20"/>
  <c r="K4313" i="20"/>
  <c r="K4316" i="20"/>
  <c r="K4312" i="20"/>
  <c r="K4310" i="20"/>
  <c r="K4006" i="20"/>
  <c r="K4040" i="20"/>
  <c r="K4039" i="20"/>
  <c r="K4036" i="20"/>
  <c r="K4032" i="20"/>
  <c r="K4031" i="20"/>
  <c r="K4029" i="20"/>
  <c r="K4037" i="20"/>
  <c r="K4590" i="20"/>
  <c r="K4227" i="20"/>
  <c r="K4218" i="20"/>
  <c r="K4221" i="20"/>
  <c r="K4228" i="20"/>
  <c r="K4222" i="20"/>
  <c r="K4216" i="20"/>
  <c r="K4179" i="20"/>
  <c r="K4186" i="20"/>
  <c r="K4175" i="20"/>
  <c r="K1922" i="20"/>
  <c r="K1929" i="20"/>
  <c r="K1961" i="20"/>
  <c r="K4184" i="20"/>
  <c r="K1703" i="20"/>
  <c r="K4148" i="20"/>
  <c r="K4146" i="20"/>
  <c r="K4141" i="20"/>
  <c r="K4147" i="20"/>
  <c r="K4139" i="20"/>
  <c r="K4142" i="20"/>
  <c r="K4135" i="20"/>
  <c r="K4134" i="20"/>
  <c r="K4564" i="20"/>
  <c r="K4462" i="20"/>
  <c r="K4389" i="20"/>
  <c r="K4381" i="20"/>
  <c r="K4377" i="20"/>
  <c r="K4371" i="20"/>
  <c r="K4309" i="20"/>
  <c r="K4320" i="20"/>
  <c r="K4299" i="20"/>
  <c r="K1927" i="20"/>
  <c r="K4102" i="20"/>
  <c r="K4101" i="20"/>
  <c r="K4091" i="20"/>
  <c r="K2229" i="20"/>
  <c r="J756" i="20" l="1"/>
  <c r="J2337" i="20"/>
  <c r="J1917" i="20"/>
  <c r="J2325" i="20"/>
  <c r="J4399" i="20"/>
  <c r="J4486" i="20"/>
  <c r="J4342" i="20"/>
  <c r="J4053" i="20"/>
  <c r="J4677" i="20"/>
  <c r="J4351" i="20"/>
  <c r="J558" i="20"/>
  <c r="J572" i="20"/>
  <c r="J701" i="20"/>
  <c r="J643" i="20"/>
  <c r="J533" i="20"/>
  <c r="J3039" i="20"/>
  <c r="J3025" i="20"/>
  <c r="J3026" i="20"/>
  <c r="J3079" i="20"/>
  <c r="J3065" i="20"/>
  <c r="J3072" i="20"/>
  <c r="J3097" i="20"/>
  <c r="J3087" i="20"/>
  <c r="J3096" i="20"/>
  <c r="J3098" i="20"/>
  <c r="J3056" i="20"/>
  <c r="J3080" i="20"/>
  <c r="J3081" i="20"/>
  <c r="J3057" i="20"/>
  <c r="J3082" i="20"/>
  <c r="J3067" i="20"/>
  <c r="J3042" i="20"/>
  <c r="J2640" i="20"/>
  <c r="J2647" i="20"/>
  <c r="J576" i="20"/>
  <c r="J564" i="20"/>
  <c r="J2327" i="20"/>
  <c r="J3073" i="20"/>
  <c r="J3037" i="20"/>
  <c r="J3074" i="20"/>
  <c r="J3085" i="20"/>
  <c r="J3038" i="20"/>
  <c r="J3021" i="20"/>
  <c r="J3093" i="20"/>
  <c r="J3024" i="20"/>
  <c r="J3036" i="20"/>
  <c r="J3099" i="20"/>
  <c r="J3089" i="20"/>
  <c r="J3035" i="20"/>
  <c r="J3084" i="20"/>
  <c r="J3078" i="20"/>
  <c r="J3095" i="20"/>
  <c r="J3054" i="20"/>
  <c r="J3086" i="20"/>
  <c r="J1590" i="20"/>
  <c r="J2034" i="20"/>
  <c r="J2036" i="20"/>
  <c r="J2352" i="20"/>
  <c r="J2401" i="20"/>
  <c r="J2402" i="20"/>
  <c r="J2412" i="20"/>
  <c r="J3357" i="20"/>
  <c r="J3450" i="20"/>
  <c r="J3358" i="20"/>
  <c r="J3451" i="20"/>
  <c r="J3354" i="20"/>
  <c r="J3360" i="20"/>
  <c r="J3355" i="20"/>
  <c r="J3356" i="20"/>
  <c r="J2844" i="20"/>
  <c r="J2847" i="20"/>
  <c r="J2866" i="20"/>
  <c r="J2843" i="20"/>
  <c r="J2874" i="20"/>
  <c r="J2858" i="20"/>
  <c r="J2863" i="20"/>
  <c r="J2436" i="20"/>
  <c r="J2906" i="20"/>
  <c r="J2888" i="20"/>
  <c r="J2923" i="20"/>
  <c r="J2904" i="20"/>
  <c r="J2900" i="20"/>
  <c r="J2887" i="20"/>
  <c r="J2924" i="20"/>
  <c r="J2909" i="20"/>
  <c r="J2902" i="20"/>
  <c r="J2886" i="20"/>
  <c r="J2707" i="20"/>
  <c r="J2597" i="20"/>
  <c r="J3364" i="20"/>
  <c r="J2948" i="20"/>
  <c r="J3366" i="20"/>
  <c r="J3460" i="20"/>
  <c r="J3463" i="20"/>
  <c r="J2970" i="20"/>
  <c r="J3100" i="20"/>
  <c r="J3022" i="20"/>
  <c r="J4076" i="20"/>
  <c r="J4163" i="20"/>
  <c r="J2276" i="20"/>
  <c r="J2349" i="20"/>
  <c r="J2343" i="20"/>
  <c r="J1606" i="20"/>
  <c r="J2083" i="20"/>
  <c r="J2355" i="20"/>
  <c r="J2383" i="20"/>
  <c r="J2720" i="20"/>
  <c r="J4337" i="20"/>
  <c r="J510" i="20"/>
  <c r="X61" i="20"/>
  <c r="W61" i="20" s="1"/>
  <c r="J61" i="20" s="1"/>
  <c r="X1110" i="20"/>
  <c r="W1110" i="20" s="1"/>
  <c r="J1110" i="20" s="1"/>
  <c r="J2330" i="20"/>
  <c r="J3088" i="20"/>
  <c r="J2719" i="20"/>
  <c r="J2831" i="20"/>
  <c r="J3120" i="20"/>
  <c r="J3115" i="20"/>
  <c r="J3125" i="20"/>
  <c r="J3110" i="20"/>
  <c r="J3126" i="20"/>
  <c r="J3107" i="20"/>
  <c r="J3138" i="20"/>
  <c r="J3169" i="20"/>
  <c r="J3113" i="20"/>
  <c r="J3159" i="20"/>
  <c r="J3136" i="20"/>
  <c r="J3108" i="20"/>
  <c r="J3112" i="20"/>
  <c r="J3168" i="20"/>
  <c r="J3164" i="20"/>
  <c r="J3158" i="20"/>
  <c r="J3130" i="20"/>
  <c r="J3154" i="20"/>
  <c r="J3162" i="20"/>
  <c r="J3160" i="20"/>
  <c r="J3476" i="20"/>
  <c r="J3116" i="20"/>
  <c r="J3140" i="20"/>
  <c r="J3149" i="20"/>
  <c r="J3109" i="20"/>
  <c r="J3144" i="20"/>
  <c r="J16" i="20"/>
  <c r="J2875" i="20"/>
  <c r="J2810" i="20"/>
  <c r="J3176" i="20"/>
  <c r="J3171" i="20"/>
  <c r="J3124" i="20"/>
  <c r="J3137" i="20"/>
  <c r="J3118" i="20"/>
  <c r="J3152" i="20"/>
  <c r="J3145" i="20"/>
  <c r="J3165" i="20"/>
  <c r="J3153" i="20"/>
  <c r="J3142" i="20"/>
  <c r="J3146" i="20"/>
  <c r="J3155" i="20"/>
  <c r="J3170" i="20"/>
  <c r="J3173" i="20"/>
  <c r="J3148" i="20"/>
  <c r="J3488" i="20"/>
  <c r="J3133" i="20"/>
  <c r="J3489" i="20"/>
  <c r="J547" i="20"/>
  <c r="J513" i="20"/>
  <c r="J578" i="20"/>
  <c r="J3219" i="20"/>
  <c r="J3186" i="20"/>
  <c r="J3217" i="20"/>
  <c r="J3238" i="20"/>
  <c r="J3239" i="20"/>
  <c r="J3190" i="20"/>
  <c r="J3269" i="20"/>
  <c r="J3256" i="20"/>
  <c r="J3204" i="20"/>
  <c r="J3240" i="20"/>
  <c r="J3247" i="20"/>
  <c r="J3248" i="20"/>
  <c r="J3270" i="20"/>
  <c r="J3263" i="20"/>
  <c r="J3196" i="20"/>
  <c r="J3224" i="20"/>
  <c r="J3262" i="20"/>
  <c r="J3228" i="20"/>
  <c r="J3215" i="20"/>
  <c r="J3233" i="20"/>
  <c r="J3264" i="20"/>
  <c r="J3244" i="20"/>
  <c r="J3266" i="20"/>
  <c r="J3234" i="20"/>
  <c r="J3257" i="20"/>
  <c r="J3271" i="20"/>
  <c r="J3251" i="20"/>
  <c r="J3235" i="20"/>
  <c r="J3252" i="20"/>
  <c r="J3253" i="20"/>
  <c r="J3254" i="20"/>
  <c r="J3282" i="20"/>
  <c r="J3292" i="20"/>
  <c r="J3313" i="20"/>
  <c r="J3281" i="20"/>
  <c r="J3280" i="20"/>
  <c r="J3314" i="20"/>
  <c r="J3285" i="20"/>
  <c r="J3315" i="20"/>
  <c r="J3497" i="20"/>
  <c r="J3312" i="20"/>
  <c r="J3298" i="20"/>
  <c r="J3318" i="20"/>
  <c r="J3297" i="20"/>
  <c r="J3308" i="20"/>
  <c r="J3288" i="20"/>
  <c r="J3299" i="20"/>
  <c r="J3493" i="20"/>
  <c r="J3309" i="20"/>
  <c r="J3311" i="20"/>
  <c r="J3390" i="20"/>
  <c r="J3316" i="20"/>
  <c r="J3295" i="20"/>
  <c r="J3394" i="20"/>
  <c r="J3300" i="20"/>
  <c r="J3301" i="20"/>
  <c r="J3310" i="20"/>
  <c r="J3302" i="20"/>
  <c r="J3319" i="20"/>
  <c r="J3496" i="20"/>
  <c r="J3303" i="20"/>
  <c r="J3296" i="20"/>
  <c r="J3305" i="20"/>
  <c r="J3325" i="20"/>
  <c r="J3335" i="20"/>
  <c r="J3328" i="20"/>
  <c r="J3320" i="20"/>
  <c r="J3323" i="20"/>
  <c r="J3321" i="20"/>
  <c r="J3322" i="20"/>
  <c r="J3336" i="20"/>
  <c r="J3326" i="20"/>
  <c r="J3331" i="20"/>
  <c r="J3338" i="20"/>
  <c r="J3332" i="20"/>
  <c r="J3337" i="20"/>
  <c r="J3339" i="20"/>
  <c r="J3329" i="20"/>
  <c r="J3351" i="20"/>
  <c r="J3756" i="20"/>
  <c r="J3669" i="20"/>
  <c r="J3546" i="20"/>
  <c r="J3662" i="20"/>
  <c r="J3661" i="20"/>
  <c r="J3535" i="20"/>
  <c r="J3655" i="20"/>
  <c r="J3687" i="20"/>
  <c r="J3631" i="20"/>
  <c r="J3663" i="20"/>
  <c r="J3555" i="20"/>
  <c r="J3668" i="20"/>
  <c r="J3846" i="20"/>
  <c r="J3773" i="20"/>
  <c r="J3890" i="20"/>
  <c r="J3893" i="20"/>
  <c r="J3885" i="20"/>
  <c r="J3889" i="20"/>
  <c r="J3883" i="20"/>
  <c r="J3891" i="20"/>
  <c r="J3894" i="20"/>
  <c r="J3887" i="20"/>
  <c r="J3895" i="20"/>
  <c r="J3868" i="20"/>
  <c r="J3901" i="20"/>
  <c r="J3902" i="20"/>
  <c r="J3900" i="20"/>
  <c r="J3905" i="20"/>
  <c r="J3897" i="20"/>
  <c r="J3904" i="20"/>
  <c r="J3903" i="20"/>
  <c r="J3912" i="20"/>
  <c r="J3934" i="20"/>
  <c r="J3935" i="20"/>
  <c r="J3920" i="20"/>
  <c r="J3908" i="20"/>
  <c r="J3914" i="20"/>
  <c r="J3913" i="20"/>
  <c r="J3916" i="20"/>
  <c r="J3907" i="20"/>
  <c r="J3915" i="20"/>
  <c r="J3918" i="20"/>
  <c r="J3917" i="20"/>
  <c r="J3939" i="20"/>
  <c r="J3952" i="20"/>
  <c r="J3957" i="20"/>
  <c r="J3959" i="20"/>
  <c r="J3958" i="20"/>
  <c r="J3955" i="20"/>
  <c r="J3977" i="20"/>
  <c r="J3962" i="20"/>
  <c r="J3970" i="20"/>
  <c r="J3965" i="20"/>
  <c r="J3973" i="20"/>
  <c r="J3982" i="20"/>
  <c r="J3983" i="20"/>
  <c r="J3975" i="20"/>
  <c r="J4241" i="20"/>
  <c r="J4119" i="20"/>
  <c r="J4633" i="20"/>
  <c r="J4256" i="20"/>
  <c r="J4259" i="20"/>
  <c r="J511" i="20"/>
  <c r="J348" i="20"/>
  <c r="J4300" i="20"/>
  <c r="J4294" i="20"/>
  <c r="J346" i="20"/>
  <c r="J923" i="20"/>
  <c r="J527" i="20"/>
  <c r="J506" i="20"/>
  <c r="J574" i="20"/>
  <c r="J14" i="20"/>
  <c r="J516" i="20"/>
  <c r="J557" i="20"/>
  <c r="J3892" i="20"/>
  <c r="J3090" i="20"/>
  <c r="J3470" i="20"/>
  <c r="J3387" i="20"/>
  <c r="J3166" i="20"/>
  <c r="J3484" i="20"/>
  <c r="J3134" i="20"/>
  <c r="J3156" i="20"/>
  <c r="J3132" i="20"/>
  <c r="J3150" i="20"/>
  <c r="J3157" i="20"/>
  <c r="J4120" i="20"/>
  <c r="J3163" i="20"/>
  <c r="J3334" i="20"/>
  <c r="J1625" i="20"/>
  <c r="J2169" i="20"/>
  <c r="J3167" i="20"/>
  <c r="J3135" i="20"/>
  <c r="J3117" i="20"/>
  <c r="J3475" i="20"/>
  <c r="J3151" i="20"/>
  <c r="J3172" i="20"/>
  <c r="J3161" i="20"/>
  <c r="J852" i="20"/>
  <c r="J1739" i="20"/>
  <c r="J1733" i="20"/>
  <c r="J1513" i="20"/>
  <c r="J3183" i="20"/>
  <c r="J3229" i="20"/>
  <c r="J3194" i="20"/>
  <c r="J3184" i="20"/>
  <c r="J3230" i="20"/>
  <c r="J3207" i="20"/>
  <c r="J3193" i="20"/>
  <c r="J3214" i="20"/>
  <c r="J3267" i="20"/>
  <c r="J3202" i="20"/>
  <c r="J3185" i="20"/>
  <c r="J3226" i="20"/>
  <c r="J3208" i="20"/>
  <c r="J3236" i="20"/>
  <c r="J3192" i="20"/>
  <c r="J3223" i="20"/>
  <c r="J3209" i="20"/>
  <c r="J3220" i="20"/>
  <c r="J3203" i="20"/>
  <c r="J3195" i="20"/>
  <c r="J3237" i="20"/>
  <c r="J3231" i="20"/>
  <c r="J3245" i="20"/>
  <c r="J3189" i="20"/>
  <c r="J3187" i="20"/>
  <c r="J3212" i="20"/>
  <c r="J3188" i="20"/>
  <c r="J3250" i="20"/>
  <c r="J3287" i="20"/>
  <c r="J4581" i="20"/>
  <c r="J4073" i="20"/>
  <c r="J2309" i="20"/>
  <c r="J370" i="20"/>
  <c r="J356" i="20"/>
  <c r="J851" i="20"/>
  <c r="J849" i="20"/>
  <c r="J844" i="20"/>
  <c r="J1260" i="20"/>
  <c r="J817" i="20"/>
  <c r="J1008" i="20"/>
  <c r="J1341" i="20"/>
  <c r="J854" i="20"/>
  <c r="J855" i="20"/>
  <c r="J866" i="20"/>
  <c r="J884" i="20"/>
  <c r="J878" i="20"/>
  <c r="J885" i="20"/>
  <c r="J264" i="20"/>
  <c r="J897" i="20"/>
  <c r="J1298" i="20"/>
  <c r="J1299" i="20"/>
  <c r="J1384" i="20"/>
  <c r="J1377" i="20"/>
  <c r="J1761" i="20"/>
  <c r="J1755" i="20"/>
  <c r="J1766" i="20"/>
  <c r="J1768" i="20"/>
  <c r="J882" i="20"/>
  <c r="J1776" i="20"/>
  <c r="J4264" i="20"/>
  <c r="J2912" i="20"/>
  <c r="J3283" i="20"/>
  <c r="J3333" i="20"/>
  <c r="J3327" i="20"/>
  <c r="J3349" i="20"/>
  <c r="J3344" i="20"/>
  <c r="J3345" i="20"/>
  <c r="J3324" i="20"/>
  <c r="J3330" i="20"/>
  <c r="J3671" i="20"/>
  <c r="J3672" i="20"/>
  <c r="J601" i="20"/>
  <c r="J568" i="20"/>
  <c r="J522" i="20"/>
  <c r="J553" i="20"/>
  <c r="J543" i="20"/>
  <c r="J552" i="20"/>
  <c r="J551" i="20"/>
  <c r="J518" i="20"/>
  <c r="J525" i="20"/>
  <c r="J515" i="20"/>
  <c r="J520" i="20"/>
  <c r="J532" i="20"/>
  <c r="J528" i="20"/>
  <c r="J514" i="20"/>
  <c r="J602" i="20"/>
  <c r="J113" i="20"/>
  <c r="J1311" i="20"/>
  <c r="J949" i="20"/>
  <c r="J120" i="20"/>
  <c r="J374" i="20"/>
  <c r="J1012" i="20"/>
  <c r="J948" i="20"/>
  <c r="J938" i="20"/>
  <c r="J934" i="20"/>
  <c r="J925" i="20"/>
  <c r="J930" i="20"/>
  <c r="J931" i="20"/>
  <c r="J661" i="20"/>
  <c r="J779" i="20"/>
  <c r="J705" i="20"/>
  <c r="J716" i="20"/>
  <c r="J590" i="20"/>
  <c r="J933" i="20"/>
  <c r="J581" i="20"/>
  <c r="J738" i="20"/>
  <c r="J732" i="20"/>
  <c r="J731" i="20"/>
  <c r="J726" i="20"/>
  <c r="J725" i="20"/>
  <c r="J704" i="20"/>
  <c r="J698" i="20"/>
  <c r="J700" i="20"/>
  <c r="J665" i="20"/>
  <c r="J678" i="20"/>
  <c r="J668" i="20"/>
  <c r="J687" i="20"/>
  <c r="J653" i="20"/>
  <c r="J645" i="20"/>
  <c r="J586" i="20"/>
  <c r="J644" i="20"/>
  <c r="J599" i="20"/>
  <c r="J638" i="20"/>
  <c r="J637" i="20"/>
  <c r="J597" i="20"/>
  <c r="J647" i="20"/>
  <c r="J636" i="20"/>
  <c r="J626" i="20"/>
  <c r="J642" i="20"/>
  <c r="J622" i="20"/>
  <c r="J621" i="20"/>
  <c r="J650" i="20"/>
  <c r="J624" i="20"/>
  <c r="J633" i="20"/>
  <c r="J631" i="20"/>
  <c r="J593" i="20"/>
  <c r="J634" i="20"/>
  <c r="J594" i="20"/>
  <c r="J587" i="20"/>
  <c r="J582" i="20"/>
  <c r="J612" i="20"/>
  <c r="J591" i="20"/>
  <c r="J535" i="20"/>
  <c r="J544" i="20"/>
  <c r="J555" i="20"/>
  <c r="J559" i="20"/>
  <c r="J546" i="20"/>
  <c r="J561" i="20"/>
  <c r="J1067" i="20"/>
  <c r="J788" i="20"/>
  <c r="J777" i="20"/>
  <c r="J222" i="20"/>
  <c r="J818" i="20"/>
  <c r="J842" i="20"/>
  <c r="J816" i="20"/>
  <c r="J820" i="20"/>
  <c r="J255" i="20"/>
  <c r="J862" i="20"/>
  <c r="J890" i="20"/>
  <c r="J889" i="20"/>
  <c r="J893" i="20"/>
  <c r="J286" i="20"/>
  <c r="J1300" i="20"/>
  <c r="J1371" i="20"/>
  <c r="J1372" i="20"/>
  <c r="J1383" i="20"/>
  <c r="J1375" i="20"/>
  <c r="J1395" i="20"/>
  <c r="J1734" i="20"/>
  <c r="J1729" i="20"/>
  <c r="J1735" i="20"/>
  <c r="J2306" i="20"/>
  <c r="J967" i="20"/>
  <c r="J812" i="20"/>
  <c r="J847" i="20"/>
  <c r="J843" i="20"/>
  <c r="J857" i="20"/>
  <c r="J819" i="20"/>
  <c r="J1266" i="20"/>
  <c r="J258" i="20"/>
  <c r="J863" i="20"/>
  <c r="J274" i="20"/>
  <c r="J894" i="20"/>
  <c r="J288" i="20"/>
  <c r="J1382" i="20"/>
  <c r="J1386" i="20"/>
  <c r="J1364" i="20"/>
  <c r="J1737" i="20"/>
  <c r="J1738" i="20"/>
  <c r="J2254" i="20"/>
  <c r="J1956" i="20"/>
  <c r="J1728" i="20"/>
  <c r="J139" i="20"/>
  <c r="J1376" i="20"/>
  <c r="J4094" i="20"/>
  <c r="J1385" i="20"/>
  <c r="J984" i="20"/>
  <c r="J963" i="20"/>
  <c r="J1381" i="20"/>
  <c r="J221" i="20"/>
  <c r="J1269" i="20"/>
  <c r="J1262" i="20"/>
  <c r="J1255" i="20"/>
  <c r="J903" i="20"/>
  <c r="J896" i="20"/>
  <c r="J865" i="20"/>
  <c r="J873" i="20"/>
  <c r="J868" i="20"/>
  <c r="J850" i="20"/>
  <c r="J848" i="20"/>
  <c r="J839" i="20"/>
  <c r="J735" i="20"/>
  <c r="J724" i="20"/>
  <c r="J699" i="20"/>
  <c r="J711" i="20"/>
  <c r="J708" i="20"/>
  <c r="J627" i="20"/>
  <c r="J648" i="20"/>
  <c r="J604" i="20"/>
  <c r="J603" i="20"/>
  <c r="J625" i="20"/>
  <c r="J598" i="20"/>
  <c r="J592" i="20"/>
  <c r="J583" i="20"/>
  <c r="J577" i="20"/>
  <c r="J542" i="20"/>
  <c r="J575" i="20"/>
  <c r="J541" i="20"/>
  <c r="J526" i="20"/>
  <c r="J563" i="20"/>
  <c r="J4353" i="20"/>
  <c r="J4611" i="20"/>
  <c r="J4074" i="20"/>
  <c r="J4116" i="20"/>
  <c r="J4088" i="20"/>
  <c r="J4361" i="20"/>
  <c r="J4634" i="20"/>
  <c r="J3706" i="20"/>
  <c r="J3853" i="20"/>
  <c r="J3836" i="20"/>
  <c r="J3834" i="20"/>
  <c r="J3715" i="20"/>
  <c r="J3677" i="20"/>
  <c r="J3642" i="20"/>
  <c r="J3627" i="20"/>
  <c r="J3614" i="20"/>
  <c r="J3611" i="20"/>
  <c r="J3557" i="20"/>
  <c r="J3552" i="20"/>
  <c r="J4545" i="20"/>
  <c r="J4358" i="20"/>
  <c r="J4327" i="20"/>
  <c r="J4295" i="20"/>
  <c r="J4220" i="20"/>
  <c r="J4062" i="20"/>
  <c r="J4183" i="20"/>
  <c r="J4168" i="20"/>
  <c r="J4095" i="20"/>
  <c r="J1286" i="20"/>
  <c r="J1130" i="20"/>
  <c r="J1105" i="20"/>
  <c r="J720" i="20"/>
  <c r="J713" i="20"/>
  <c r="J562" i="20"/>
  <c r="J892" i="20"/>
  <c r="J337" i="20"/>
  <c r="J335" i="20"/>
  <c r="J331" i="20"/>
  <c r="J327" i="20"/>
  <c r="J298" i="20"/>
  <c r="J141" i="20"/>
  <c r="J54" i="20"/>
  <c r="J2299" i="20"/>
  <c r="J2238" i="20"/>
  <c r="J2204" i="20"/>
  <c r="J2055" i="20"/>
  <c r="J2032" i="20"/>
  <c r="J1982" i="20"/>
  <c r="J1678" i="20"/>
  <c r="J1642" i="20"/>
  <c r="J1721" i="20"/>
  <c r="J3482" i="20"/>
  <c r="J3359" i="20"/>
  <c r="J2992" i="20"/>
  <c r="J2786" i="20"/>
  <c r="J3659" i="20"/>
  <c r="K3041" i="20"/>
  <c r="J3041" i="20" s="1"/>
  <c r="J1440" i="20"/>
  <c r="J1374" i="20"/>
  <c r="J269" i="20"/>
  <c r="J101" i="20"/>
  <c r="J50" i="20"/>
  <c r="J992" i="20"/>
  <c r="J3241" i="20"/>
  <c r="J565" i="20"/>
  <c r="J569" i="20"/>
  <c r="J1762" i="20"/>
  <c r="J4210" i="20"/>
  <c r="J3340" i="20"/>
  <c r="J1898" i="20"/>
  <c r="J824" i="20"/>
  <c r="J712" i="20"/>
  <c r="J651" i="20"/>
  <c r="J677" i="20"/>
  <c r="J615" i="20"/>
  <c r="J3598" i="20"/>
  <c r="J2240" i="20"/>
  <c r="J2340" i="20"/>
  <c r="J2329" i="20"/>
  <c r="J2312" i="20"/>
  <c r="J2310" i="20"/>
  <c r="J2302" i="20"/>
  <c r="J1296" i="20"/>
  <c r="J1276" i="20"/>
  <c r="J1268" i="20"/>
  <c r="J1273" i="20"/>
  <c r="J1259" i="20"/>
  <c r="J1241" i="20"/>
  <c r="J1240" i="20"/>
  <c r="J1751" i="20"/>
  <c r="J858" i="20"/>
  <c r="J762" i="20"/>
  <c r="J746" i="20"/>
  <c r="J2877" i="20"/>
  <c r="J3352" i="20"/>
  <c r="J3276" i="20"/>
  <c r="J3275" i="20"/>
  <c r="J3103" i="20"/>
  <c r="J2942" i="20"/>
  <c r="J1603" i="20"/>
  <c r="J2136" i="20"/>
  <c r="J512" i="20"/>
  <c r="J918" i="20"/>
  <c r="J860" i="20"/>
  <c r="J813" i="20"/>
  <c r="J3856" i="20"/>
  <c r="J1682" i="20"/>
  <c r="J2311" i="20"/>
  <c r="J2363" i="20"/>
  <c r="J468" i="20"/>
  <c r="J1294" i="20"/>
  <c r="J372" i="20"/>
  <c r="K1394" i="20"/>
  <c r="J1394" i="20" s="1"/>
  <c r="J776" i="20"/>
  <c r="J1353" i="20"/>
  <c r="J964" i="20"/>
  <c r="J747" i="20"/>
  <c r="J969" i="20"/>
  <c r="J803" i="20"/>
  <c r="J804" i="20"/>
  <c r="J740" i="20"/>
  <c r="J784" i="20"/>
  <c r="J782" i="20"/>
  <c r="J800" i="20"/>
  <c r="J797" i="20"/>
  <c r="J778" i="20"/>
  <c r="J771" i="20"/>
  <c r="J801" i="20"/>
  <c r="J752" i="20"/>
  <c r="J780" i="20"/>
  <c r="J759" i="20"/>
  <c r="J773" i="20"/>
  <c r="J772" i="20"/>
  <c r="J745" i="20"/>
  <c r="J748" i="20"/>
  <c r="J749" i="20"/>
  <c r="J739" i="20"/>
  <c r="J2072" i="20"/>
  <c r="J261" i="20"/>
  <c r="J810" i="20"/>
  <c r="J1293" i="20"/>
  <c r="J1181" i="20"/>
  <c r="J1037" i="20"/>
  <c r="J1319" i="20"/>
  <c r="J4352" i="20"/>
  <c r="J3837" i="20"/>
  <c r="J4521" i="20"/>
  <c r="J4323" i="20"/>
  <c r="J4090" i="20"/>
  <c r="J1291" i="20"/>
  <c r="J560" i="20"/>
  <c r="J2187" i="20"/>
  <c r="J321" i="20"/>
  <c r="J198" i="20"/>
  <c r="J1102" i="20"/>
  <c r="J15" i="20"/>
  <c r="J4096" i="20"/>
  <c r="J1592" i="20"/>
  <c r="J3656" i="20"/>
  <c r="J3261" i="20"/>
  <c r="J2596" i="20"/>
  <c r="J2878" i="20"/>
  <c r="J2876" i="20"/>
  <c r="J3274" i="20"/>
  <c r="J3181" i="20"/>
  <c r="J3180" i="20"/>
  <c r="J3011" i="20"/>
  <c r="J1641" i="20"/>
  <c r="J146" i="20"/>
  <c r="J811" i="20"/>
  <c r="J3896" i="20"/>
  <c r="J3491" i="20"/>
  <c r="J3448" i="20"/>
  <c r="J2376" i="20"/>
  <c r="J1662" i="20"/>
  <c r="J2292" i="20"/>
  <c r="J2291" i="20"/>
  <c r="J469" i="20"/>
  <c r="J345" i="20"/>
  <c r="J924" i="20"/>
  <c r="J4052" i="20"/>
  <c r="J4339" i="20"/>
  <c r="J4612" i="20"/>
  <c r="J4582" i="20"/>
  <c r="J4439" i="20"/>
  <c r="J4533" i="20"/>
  <c r="J4470" i="20"/>
  <c r="J3592" i="20"/>
  <c r="J3588" i="20"/>
  <c r="J3623" i="20"/>
  <c r="J3838" i="20"/>
  <c r="J3835" i="20"/>
  <c r="J3808" i="20"/>
  <c r="J3755" i="20"/>
  <c r="J4570" i="20"/>
  <c r="J3494" i="20"/>
  <c r="J3492" i="20"/>
  <c r="J3485" i="20"/>
  <c r="J3483" i="20"/>
  <c r="J3479" i="20"/>
  <c r="J3477" i="20"/>
  <c r="J3469" i="20"/>
  <c r="J3468" i="20"/>
  <c r="J3474" i="20"/>
  <c r="J3473" i="20"/>
  <c r="J3461" i="20"/>
  <c r="J3465" i="20"/>
  <c r="J2557" i="20"/>
  <c r="J3674" i="20"/>
  <c r="J3591" i="20"/>
  <c r="J4070" i="20"/>
  <c r="J4050" i="20"/>
  <c r="J1207" i="20"/>
  <c r="J1164" i="20"/>
  <c r="J1097" i="20"/>
  <c r="J504" i="20"/>
  <c r="J343" i="20"/>
  <c r="J309" i="20"/>
  <c r="J2353" i="20"/>
  <c r="J2158" i="20"/>
  <c r="J2654" i="20"/>
  <c r="J2482" i="20"/>
  <c r="J3486" i="20"/>
  <c r="J3347" i="20"/>
  <c r="J3290" i="20"/>
  <c r="J3455" i="20"/>
  <c r="J3449" i="20"/>
  <c r="J2351" i="20"/>
  <c r="J2359" i="20"/>
  <c r="J2346" i="20"/>
  <c r="J2344" i="20"/>
  <c r="J2342" i="20"/>
  <c r="J2333" i="20"/>
  <c r="J2331" i="20"/>
  <c r="J2320" i="20"/>
  <c r="J2321" i="20"/>
  <c r="J2328" i="20"/>
  <c r="J2323" i="20"/>
  <c r="J2314" i="20"/>
  <c r="J2336" i="20"/>
  <c r="J2326" i="20"/>
  <c r="J4591" i="20"/>
  <c r="J4551" i="20"/>
  <c r="J4418" i="20"/>
  <c r="J4405" i="20"/>
  <c r="J1344" i="20"/>
  <c r="J501" i="20"/>
  <c r="J437" i="20"/>
  <c r="J225" i="20"/>
  <c r="J2259" i="20"/>
  <c r="J2209" i="20"/>
  <c r="J3525" i="20"/>
  <c r="J3306" i="20"/>
  <c r="J3227" i="20"/>
  <c r="J3068" i="20"/>
  <c r="J2873" i="20"/>
  <c r="J2593" i="20"/>
  <c r="J393" i="20"/>
  <c r="J534" i="20"/>
  <c r="J2308" i="20"/>
  <c r="J2303" i="20"/>
  <c r="J1301" i="20"/>
  <c r="J1285" i="20"/>
  <c r="J1281" i="20"/>
  <c r="J1283" i="20"/>
  <c r="J1280" i="20"/>
  <c r="J1279" i="20"/>
  <c r="J1278" i="20"/>
  <c r="J1267" i="20"/>
  <c r="J1264" i="20"/>
  <c r="J1261" i="20"/>
  <c r="J1231" i="20"/>
  <c r="J1221" i="20"/>
  <c r="J1189" i="20"/>
  <c r="J1208" i="20"/>
  <c r="J1222" i="20"/>
  <c r="J1210" i="20"/>
  <c r="J1197" i="20"/>
  <c r="J1112" i="20"/>
  <c r="J1109" i="20"/>
  <c r="J1108" i="20"/>
  <c r="J4530" i="20"/>
  <c r="J4515" i="20"/>
  <c r="J4518" i="20"/>
  <c r="J4523" i="20"/>
  <c r="J4494" i="20"/>
  <c r="J4493" i="20"/>
  <c r="J4482" i="20"/>
  <c r="J4478" i="20"/>
  <c r="J4476" i="20"/>
  <c r="J4477" i="20"/>
  <c r="J4451" i="20"/>
  <c r="J4443" i="20"/>
  <c r="J3747" i="20"/>
  <c r="J1295" i="20"/>
  <c r="J395" i="20"/>
  <c r="J1243" i="20"/>
  <c r="J2669" i="20"/>
  <c r="J2535" i="20"/>
  <c r="J2525" i="20"/>
  <c r="J2496" i="20"/>
  <c r="J2499" i="20"/>
  <c r="J2460" i="20"/>
  <c r="J2469" i="20"/>
  <c r="J1629" i="20"/>
  <c r="J1604" i="20"/>
  <c r="J1616" i="20"/>
  <c r="J1568" i="20"/>
  <c r="J3956" i="20"/>
  <c r="J1681" i="20"/>
  <c r="K5" i="20"/>
  <c r="J5" i="20" s="1"/>
  <c r="J3222" i="20"/>
  <c r="J1007" i="20"/>
  <c r="J2555" i="20"/>
  <c r="J1484" i="20"/>
  <c r="J1423" i="20"/>
  <c r="J1432" i="20"/>
  <c r="J1399" i="20"/>
  <c r="J292" i="20"/>
  <c r="J285" i="20"/>
  <c r="J262" i="20"/>
  <c r="J248" i="20"/>
  <c r="J249" i="20"/>
  <c r="J207" i="20"/>
  <c r="J118" i="20"/>
  <c r="J19" i="20"/>
  <c r="J3809" i="20"/>
  <c r="J4296" i="20"/>
  <c r="J3139" i="20"/>
  <c r="J1215" i="20"/>
  <c r="J1200" i="20"/>
  <c r="J1213" i="20"/>
  <c r="J1184" i="20"/>
  <c r="J1152" i="20"/>
  <c r="J4529" i="20"/>
  <c r="J4509" i="20"/>
  <c r="J4508" i="20"/>
  <c r="J4473" i="20"/>
  <c r="J4455" i="20"/>
  <c r="J3423" i="20"/>
  <c r="J825" i="20"/>
  <c r="J629" i="20"/>
  <c r="J630" i="20"/>
  <c r="J567" i="20"/>
  <c r="J3721" i="20"/>
  <c r="J3700" i="20"/>
  <c r="J1257" i="20"/>
  <c r="J1229" i="20"/>
  <c r="J1219" i="20"/>
  <c r="J1274" i="20"/>
  <c r="J1263" i="20"/>
  <c r="J3686" i="20"/>
  <c r="J1438" i="20"/>
  <c r="J1402" i="20"/>
  <c r="J278" i="20"/>
  <c r="J2457" i="20"/>
  <c r="J1617" i="20"/>
  <c r="J1400" i="20"/>
  <c r="J18" i="20"/>
  <c r="J2631" i="20"/>
  <c r="J1417" i="20"/>
  <c r="J3978" i="20"/>
  <c r="K2245" i="20"/>
  <c r="J2245" i="20" s="1"/>
  <c r="J1602" i="20"/>
  <c r="K3104" i="20"/>
  <c r="J3104" i="20" s="1"/>
  <c r="J821" i="20"/>
  <c r="J649" i="20"/>
  <c r="J523" i="20"/>
  <c r="J2507" i="20"/>
  <c r="J2656" i="20"/>
  <c r="J2592" i="20"/>
  <c r="J2487" i="20"/>
  <c r="J4226" i="20"/>
  <c r="J1077" i="20"/>
  <c r="J4133" i="20"/>
  <c r="J4132" i="20"/>
  <c r="J4129" i="20"/>
  <c r="J4125" i="20"/>
  <c r="J4128" i="20"/>
  <c r="J4127" i="20"/>
  <c r="J4126" i="20"/>
  <c r="J4124" i="20"/>
  <c r="J4122" i="20"/>
  <c r="J3578" i="20"/>
  <c r="J3579" i="20"/>
  <c r="J3575" i="20"/>
  <c r="J3571" i="20"/>
  <c r="J3570" i="20"/>
  <c r="J3568" i="20"/>
  <c r="J3566" i="20"/>
  <c r="J3567" i="20"/>
  <c r="J3564" i="20"/>
  <c r="J3563" i="20"/>
  <c r="J3562" i="20"/>
  <c r="J3561" i="20"/>
  <c r="J3560" i="20"/>
  <c r="J3558" i="20"/>
  <c r="J2761" i="20"/>
  <c r="J2760" i="20"/>
  <c r="J2757" i="20"/>
  <c r="J2756" i="20"/>
  <c r="J2754" i="20"/>
  <c r="J2753" i="20"/>
  <c r="J2758" i="20"/>
  <c r="J2751" i="20"/>
  <c r="J2759" i="20"/>
  <c r="J2750" i="20"/>
  <c r="J2752" i="20"/>
  <c r="J2748" i="20"/>
  <c r="J2747" i="20"/>
  <c r="J2746" i="20"/>
  <c r="J2745" i="20"/>
  <c r="J2744" i="20"/>
  <c r="J2743" i="20"/>
  <c r="J2740" i="20"/>
  <c r="J2741" i="20"/>
  <c r="J2739" i="20"/>
  <c r="J2737" i="20"/>
  <c r="J2735" i="20"/>
  <c r="J2734" i="20"/>
  <c r="J2736" i="20"/>
  <c r="J1676" i="20"/>
  <c r="J4643" i="20"/>
  <c r="J4250" i="20"/>
  <c r="J277" i="20"/>
  <c r="J400" i="20"/>
  <c r="J403" i="20"/>
  <c r="J404" i="20"/>
  <c r="J405" i="20"/>
  <c r="J409" i="20"/>
  <c r="J414" i="20"/>
  <c r="J415" i="20"/>
  <c r="J420" i="20"/>
  <c r="J426" i="20"/>
  <c r="J435" i="20"/>
  <c r="J433" i="20"/>
  <c r="J444" i="20"/>
  <c r="J3595" i="20"/>
  <c r="J3877" i="20"/>
  <c r="J4157" i="20"/>
  <c r="J4159" i="20"/>
  <c r="J4166" i="20"/>
  <c r="J4185" i="20"/>
  <c r="J4174" i="20"/>
  <c r="J4239" i="20"/>
  <c r="J4345" i="20"/>
  <c r="J3544" i="20"/>
  <c r="J3539" i="20"/>
  <c r="J2692" i="20"/>
  <c r="J137" i="20"/>
  <c r="J121" i="20"/>
  <c r="J110" i="20"/>
  <c r="J103" i="20"/>
  <c r="J80" i="20"/>
  <c r="J92" i="20"/>
  <c r="J88" i="20"/>
  <c r="J77" i="20"/>
  <c r="J33" i="20"/>
  <c r="J41" i="20"/>
  <c r="J28" i="20"/>
  <c r="J4690" i="20"/>
  <c r="J3777" i="20"/>
  <c r="J3521" i="20"/>
  <c r="J3511" i="20"/>
  <c r="J3504" i="20"/>
  <c r="J2393" i="20"/>
  <c r="J1330" i="20"/>
  <c r="J1308" i="20"/>
  <c r="J1306" i="20"/>
  <c r="J4584" i="20"/>
  <c r="J4573" i="20"/>
  <c r="J4572" i="20"/>
  <c r="J4574" i="20"/>
  <c r="J4560" i="20"/>
  <c r="J4546" i="20"/>
  <c r="J4534" i="20"/>
  <c r="J3980" i="20"/>
  <c r="J3931" i="20"/>
  <c r="J3929" i="20"/>
  <c r="J3758" i="20"/>
  <c r="J3502" i="20"/>
  <c r="J1290" i="20"/>
  <c r="J1289" i="20"/>
  <c r="J1277" i="20"/>
  <c r="J1228" i="20"/>
  <c r="J683" i="20"/>
  <c r="J239" i="20"/>
  <c r="J2657" i="20"/>
  <c r="J2612" i="20"/>
  <c r="J2492" i="20"/>
  <c r="J2446" i="20"/>
  <c r="J2406" i="20"/>
  <c r="J129" i="20"/>
  <c r="J122" i="20"/>
  <c r="J126" i="20"/>
  <c r="J90" i="20"/>
  <c r="J96" i="20"/>
  <c r="J62" i="20"/>
  <c r="J93" i="20"/>
  <c r="J86" i="20"/>
  <c r="J81" i="20"/>
  <c r="J69" i="20"/>
  <c r="J78" i="20"/>
  <c r="J56" i="20"/>
  <c r="J55" i="20"/>
  <c r="J34" i="20"/>
  <c r="J39" i="20"/>
  <c r="J27" i="20"/>
  <c r="J26" i="20"/>
  <c r="J3516" i="20"/>
  <c r="J3513" i="20"/>
  <c r="J2394" i="20"/>
  <c r="J2377" i="20"/>
  <c r="J1380" i="20"/>
  <c r="J1348" i="20"/>
  <c r="J4622" i="20"/>
  <c r="J4601" i="20"/>
  <c r="J4585" i="20"/>
  <c r="J4575" i="20"/>
  <c r="J4571" i="20"/>
  <c r="J4553" i="20"/>
  <c r="J4539" i="20"/>
  <c r="J4540" i="20"/>
  <c r="J3770" i="20"/>
  <c r="J3766" i="20"/>
  <c r="J3760" i="20"/>
  <c r="J2317" i="20"/>
  <c r="J1282" i="20"/>
  <c r="J1252" i="20"/>
  <c r="J243" i="20"/>
  <c r="J3888" i="20"/>
  <c r="J4272" i="20"/>
  <c r="J1225" i="20"/>
  <c r="J1212" i="20"/>
  <c r="J1204" i="20"/>
  <c r="J1203" i="20"/>
  <c r="J1192" i="20"/>
  <c r="J1223" i="20"/>
  <c r="J1193" i="20"/>
  <c r="J1198" i="20"/>
  <c r="J1190" i="20"/>
  <c r="J1196" i="20"/>
  <c r="J1194" i="20"/>
  <c r="J1185" i="20"/>
  <c r="J1186" i="20"/>
  <c r="J1162" i="20"/>
  <c r="J1160" i="20"/>
  <c r="J1147" i="20"/>
  <c r="J1139" i="20"/>
  <c r="J1135" i="20"/>
  <c r="J1156" i="20"/>
  <c r="J1125" i="20"/>
  <c r="J1137" i="20"/>
  <c r="J1126" i="20"/>
  <c r="J1127" i="20"/>
  <c r="J1114" i="20"/>
  <c r="J4446" i="20"/>
  <c r="J3680" i="20"/>
  <c r="J3681" i="20"/>
  <c r="J2248" i="20"/>
  <c r="J2249" i="20"/>
  <c r="J2242" i="20"/>
  <c r="J2237" i="20"/>
  <c r="J2236" i="20"/>
  <c r="J2235" i="20"/>
  <c r="J2234" i="20"/>
  <c r="J2221" i="20"/>
  <c r="J2219" i="20"/>
  <c r="J2222" i="20"/>
  <c r="J2215" i="20"/>
  <c r="J2213" i="20"/>
  <c r="J2208" i="20"/>
  <c r="J2211" i="20"/>
  <c r="J2207" i="20"/>
  <c r="J1368" i="20"/>
  <c r="J1030" i="20"/>
  <c r="J1027" i="20"/>
  <c r="J1026" i="20"/>
  <c r="J1025" i="20"/>
  <c r="J1024" i="20"/>
  <c r="J1021" i="20"/>
  <c r="J1023" i="20"/>
  <c r="J1020" i="20"/>
  <c r="J1018" i="20"/>
  <c r="J1016" i="20"/>
  <c r="J1014" i="20"/>
  <c r="J1013" i="20"/>
  <c r="J1011" i="20"/>
  <c r="J1010" i="20"/>
  <c r="J1009" i="20"/>
  <c r="J951" i="20"/>
  <c r="J4283" i="20"/>
  <c r="J4249" i="20"/>
  <c r="J3911" i="20"/>
  <c r="J3294" i="20"/>
  <c r="J3307" i="20"/>
  <c r="J3225" i="20"/>
  <c r="J1842" i="20"/>
  <c r="J1935" i="20"/>
  <c r="J2183" i="20"/>
  <c r="J1452" i="20"/>
  <c r="J1584" i="20"/>
  <c r="J1612" i="20"/>
  <c r="J3909" i="20"/>
  <c r="J3066" i="20"/>
  <c r="J3061" i="20"/>
  <c r="J3075" i="20"/>
  <c r="J2946" i="20"/>
  <c r="J2943" i="20"/>
  <c r="J2841" i="20"/>
  <c r="J2842" i="20"/>
  <c r="J2205" i="20"/>
  <c r="J2206" i="20"/>
  <c r="J2203" i="20"/>
  <c r="J2195" i="20"/>
  <c r="J2197" i="20"/>
  <c r="J2192" i="20"/>
  <c r="J2177" i="20"/>
  <c r="J2189" i="20"/>
  <c r="J2178" i="20"/>
  <c r="J2180" i="20"/>
  <c r="J2175" i="20"/>
  <c r="J2172" i="20"/>
  <c r="J2167" i="20"/>
  <c r="J2142" i="20"/>
  <c r="J2161" i="20"/>
  <c r="J2165" i="20"/>
  <c r="J2162" i="20"/>
  <c r="J2164" i="20"/>
  <c r="J2143" i="20"/>
  <c r="J2153" i="20"/>
  <c r="J2150" i="20"/>
  <c r="J2152" i="20"/>
  <c r="J2146" i="20"/>
  <c r="J2144" i="20"/>
  <c r="J2139" i="20"/>
  <c r="J2131" i="20"/>
  <c r="J2100" i="20"/>
  <c r="J2128" i="20"/>
  <c r="J2125" i="20"/>
  <c r="J2064" i="20"/>
  <c r="J2002" i="20"/>
  <c r="J2054" i="20"/>
  <c r="J2051" i="20"/>
  <c r="J2045" i="20"/>
  <c r="J2040" i="20"/>
  <c r="J2044" i="20"/>
  <c r="J2041" i="20"/>
  <c r="J2028" i="20"/>
  <c r="J2038" i="20"/>
  <c r="J2021" i="20"/>
  <c r="J2035" i="20"/>
  <c r="J1990" i="20"/>
  <c r="J1977" i="20"/>
  <c r="J1976" i="20"/>
  <c r="J1975" i="20"/>
  <c r="J1957" i="20"/>
  <c r="J1955" i="20"/>
  <c r="J1973" i="20"/>
  <c r="J1968" i="20"/>
  <c r="J1971" i="20"/>
  <c r="J1967" i="20"/>
  <c r="J1953" i="20"/>
  <c r="J1960" i="20"/>
  <c r="J1937" i="20"/>
  <c r="J1947" i="20"/>
  <c r="J1933" i="20"/>
  <c r="J1963" i="20"/>
  <c r="J1919" i="20"/>
  <c r="J1922" i="20"/>
  <c r="J1916" i="20"/>
  <c r="J1962" i="20"/>
  <c r="J1961" i="20"/>
  <c r="J1928" i="20"/>
  <c r="J1946" i="20"/>
  <c r="J1936" i="20"/>
  <c r="J1920" i="20"/>
  <c r="J1915" i="20"/>
  <c r="J1914" i="20"/>
  <c r="J1912" i="20"/>
  <c r="J1910" i="20"/>
  <c r="J1907" i="20"/>
  <c r="J1902" i="20"/>
  <c r="J1893" i="20"/>
  <c r="J1850" i="20"/>
  <c r="J1860" i="20"/>
  <c r="J1853" i="20"/>
  <c r="J1885" i="20"/>
  <c r="J1913" i="20"/>
  <c r="J1882" i="20"/>
  <c r="J1881" i="20"/>
  <c r="J1908" i="20"/>
  <c r="J1878" i="20"/>
  <c r="J1897" i="20"/>
  <c r="J1876" i="20"/>
  <c r="J1855" i="20"/>
  <c r="J1905" i="20"/>
  <c r="J1875" i="20"/>
  <c r="J1901" i="20"/>
  <c r="J1871" i="20"/>
  <c r="J1896" i="20"/>
  <c r="J1846" i="20"/>
  <c r="J1869" i="20"/>
  <c r="J1903" i="20"/>
  <c r="J1884" i="20"/>
  <c r="J1868" i="20"/>
  <c r="J1895" i="20"/>
  <c r="J1899" i="20"/>
  <c r="J1841" i="20"/>
  <c r="J1857" i="20"/>
  <c r="J1883" i="20"/>
  <c r="J1838" i="20"/>
  <c r="J1825" i="20"/>
  <c r="J1822" i="20"/>
  <c r="J1832" i="20"/>
  <c r="J1817" i="20"/>
  <c r="J1827" i="20"/>
  <c r="J1812" i="20"/>
  <c r="J1801" i="20"/>
  <c r="J1811" i="20"/>
  <c r="J1798" i="20"/>
  <c r="J1800" i="20"/>
  <c r="J1804" i="20"/>
  <c r="J1791" i="20"/>
  <c r="J1796" i="20"/>
  <c r="J1815" i="20"/>
  <c r="J1786" i="20"/>
  <c r="J1771" i="20"/>
  <c r="J1782" i="20"/>
  <c r="J1789" i="20"/>
  <c r="J1779" i="20"/>
  <c r="J1784" i="20"/>
  <c r="J1785" i="20"/>
  <c r="J1775" i="20"/>
  <c r="J1763" i="20"/>
  <c r="J1770" i="20"/>
  <c r="J1765" i="20"/>
  <c r="J1773" i="20"/>
  <c r="J1780" i="20"/>
  <c r="J1759" i="20"/>
  <c r="J1760" i="20"/>
  <c r="J1754" i="20"/>
  <c r="J1752" i="20"/>
  <c r="J1736" i="20"/>
  <c r="J880" i="20"/>
  <c r="J879" i="20"/>
  <c r="J859" i="20"/>
  <c r="J856" i="20"/>
  <c r="J832" i="20"/>
  <c r="J808" i="20"/>
  <c r="J807" i="20"/>
  <c r="J755" i="20"/>
  <c r="J806" i="20"/>
  <c r="J802" i="20"/>
  <c r="J790" i="20"/>
  <c r="J789" i="20"/>
  <c r="J787" i="20"/>
  <c r="J761" i="20"/>
  <c r="J785" i="20"/>
  <c r="J805" i="20"/>
  <c r="J768" i="20"/>
  <c r="J743" i="20"/>
  <c r="J737" i="20"/>
  <c r="J736" i="20"/>
  <c r="J729" i="20"/>
  <c r="J723" i="20"/>
  <c r="J722" i="20"/>
  <c r="J730" i="20"/>
  <c r="J734" i="20"/>
  <c r="J666" i="20"/>
  <c r="J728" i="20"/>
  <c r="J714" i="20"/>
  <c r="J674" i="20"/>
  <c r="J733" i="20"/>
  <c r="J706" i="20"/>
  <c r="J703" i="20"/>
  <c r="J3029" i="20"/>
  <c r="J3028" i="20"/>
  <c r="J3023" i="20"/>
  <c r="J3131" i="20"/>
  <c r="J3122" i="20"/>
  <c r="J3213" i="20"/>
  <c r="J3200" i="20"/>
  <c r="J2428" i="20"/>
  <c r="J2430" i="20"/>
  <c r="J2421" i="20"/>
  <c r="J2463" i="20"/>
  <c r="J2501" i="20"/>
  <c r="J1996" i="20"/>
  <c r="J550" i="20"/>
  <c r="J2" i="20"/>
  <c r="J4208" i="20"/>
  <c r="J4201" i="20"/>
  <c r="J3637" i="20"/>
  <c r="J3607" i="20"/>
  <c r="J2836" i="20"/>
  <c r="J2838" i="20"/>
  <c r="J2834" i="20"/>
  <c r="J2833" i="20"/>
  <c r="J2832" i="20"/>
  <c r="J2822" i="20"/>
  <c r="J2817" i="20"/>
  <c r="J1362" i="20"/>
  <c r="J505" i="20"/>
  <c r="J482" i="20"/>
  <c r="J479" i="20"/>
  <c r="J478" i="20"/>
  <c r="J3590" i="20"/>
  <c r="J2807" i="20"/>
  <c r="J2806" i="20"/>
  <c r="J2805" i="20"/>
  <c r="J2802" i="20"/>
  <c r="J2801" i="20"/>
  <c r="J2800" i="20"/>
  <c r="J2794" i="20"/>
  <c r="J2782" i="20"/>
  <c r="J2776" i="20"/>
  <c r="J2769" i="20"/>
  <c r="J1715" i="20"/>
  <c r="J1692" i="20"/>
  <c r="J1695" i="20"/>
  <c r="J1690" i="20"/>
  <c r="J1691" i="20"/>
  <c r="J1694" i="20"/>
  <c r="J1355" i="20"/>
  <c r="J460" i="20"/>
  <c r="J434" i="20"/>
  <c r="J408" i="20"/>
  <c r="J4152" i="20"/>
  <c r="J3872" i="20"/>
  <c r="J3871" i="20"/>
  <c r="J3870" i="20"/>
  <c r="J3869" i="20"/>
  <c r="J3559" i="20"/>
  <c r="J2755" i="20"/>
  <c r="J2742" i="20"/>
  <c r="J2733" i="20"/>
  <c r="J1673" i="20"/>
  <c r="J1672" i="20"/>
  <c r="J1671" i="20"/>
  <c r="J1670" i="20"/>
  <c r="J1667" i="20"/>
  <c r="J1666" i="20"/>
  <c r="J1665" i="20"/>
  <c r="J1663" i="20"/>
  <c r="J396" i="20"/>
  <c r="J394" i="20"/>
  <c r="J391" i="20"/>
  <c r="J390" i="20"/>
  <c r="J389" i="20"/>
  <c r="J387" i="20"/>
  <c r="J385" i="20"/>
  <c r="J383" i="20"/>
  <c r="J384" i="20"/>
  <c r="J381" i="20"/>
  <c r="J382" i="20"/>
  <c r="J380" i="20"/>
  <c r="J4144" i="20"/>
  <c r="J397" i="20"/>
  <c r="J399" i="20"/>
  <c r="J401" i="20"/>
  <c r="J407" i="20"/>
  <c r="J406" i="20"/>
  <c r="J411" i="20"/>
  <c r="J417" i="20"/>
  <c r="J429" i="20"/>
  <c r="J430" i="20"/>
  <c r="J431" i="20"/>
  <c r="J432" i="20"/>
  <c r="J4155" i="20"/>
  <c r="J4156" i="20"/>
  <c r="J4162" i="20"/>
  <c r="J4175" i="20"/>
  <c r="J4186" i="20"/>
  <c r="J1724" i="20"/>
  <c r="J3547" i="20"/>
  <c r="J3542" i="20"/>
  <c r="J123" i="20"/>
  <c r="J119" i="20"/>
  <c r="J125" i="20"/>
  <c r="J99" i="20"/>
  <c r="J65" i="20"/>
  <c r="J79" i="20"/>
  <c r="J60" i="20"/>
  <c r="J67" i="20"/>
  <c r="J57" i="20"/>
  <c r="J49" i="20"/>
  <c r="J31" i="20"/>
  <c r="J32" i="20"/>
  <c r="J3522" i="20"/>
  <c r="J3508" i="20"/>
  <c r="J2390" i="20"/>
  <c r="J2381" i="20"/>
  <c r="J1349" i="20"/>
  <c r="J1347" i="20"/>
  <c r="J1343" i="20"/>
  <c r="J1340" i="20"/>
  <c r="J1316" i="20"/>
  <c r="J4563" i="20"/>
  <c r="J4549" i="20"/>
  <c r="J4544" i="20"/>
  <c r="J4541" i="20"/>
  <c r="J4536" i="20"/>
  <c r="J3979" i="20"/>
  <c r="J3774" i="20"/>
  <c r="J3763" i="20"/>
  <c r="J3452" i="20"/>
  <c r="J2316" i="20"/>
  <c r="J2313" i="20"/>
  <c r="J2315" i="20"/>
  <c r="J1239" i="20"/>
  <c r="J1238" i="20"/>
  <c r="J1245" i="20"/>
  <c r="J600" i="20"/>
  <c r="J3960" i="20"/>
  <c r="J3454" i="20"/>
  <c r="J2368" i="20"/>
  <c r="J2367" i="20"/>
  <c r="J3807" i="20"/>
  <c r="J3806" i="20"/>
  <c r="J3804" i="20"/>
  <c r="J3800" i="20"/>
  <c r="J3780" i="20"/>
  <c r="J3517" i="20"/>
  <c r="J3507" i="20"/>
  <c r="J2386" i="20"/>
  <c r="J2384" i="20"/>
  <c r="J2385" i="20"/>
  <c r="J1350" i="20"/>
  <c r="J1332" i="20"/>
  <c r="J1336" i="20"/>
  <c r="J1318" i="20"/>
  <c r="J1315" i="20"/>
  <c r="J4604" i="20"/>
  <c r="J4569" i="20"/>
  <c r="J4567" i="20"/>
  <c r="J4566" i="20"/>
  <c r="J4548" i="20"/>
  <c r="J4535" i="20"/>
  <c r="J4538" i="20"/>
  <c r="J3764" i="20"/>
  <c r="J3757" i="20"/>
  <c r="J3501" i="20"/>
  <c r="J3498" i="20"/>
  <c r="J2011" i="20"/>
  <c r="J2056" i="20"/>
  <c r="J1992" i="20"/>
  <c r="J2009" i="20"/>
  <c r="J1994" i="20"/>
  <c r="J1998" i="20"/>
  <c r="J1991" i="20"/>
  <c r="J1983" i="20"/>
  <c r="J1954" i="20"/>
  <c r="J1965" i="20"/>
  <c r="J632" i="20"/>
  <c r="J2403" i="20"/>
  <c r="J2851" i="20"/>
  <c r="J2897" i="20"/>
  <c r="J2896" i="20"/>
  <c r="J2963" i="20"/>
  <c r="J2567" i="20"/>
  <c r="J2560" i="20"/>
  <c r="J2604" i="20"/>
  <c r="J2644" i="20"/>
  <c r="J1746" i="20"/>
  <c r="J1747" i="20"/>
  <c r="J1749" i="20"/>
  <c r="J1743" i="20"/>
  <c r="J1744" i="20"/>
  <c r="J1022" i="20"/>
  <c r="J4180" i="20"/>
  <c r="J1387" i="20"/>
  <c r="J1697" i="20"/>
  <c r="J3803" i="20"/>
  <c r="J2399" i="20"/>
  <c r="J2392" i="20"/>
  <c r="J1741" i="20"/>
  <c r="J4179" i="20"/>
  <c r="J639" i="20"/>
  <c r="J596" i="20"/>
  <c r="J628" i="20"/>
  <c r="J1725" i="20"/>
  <c r="J2926" i="20"/>
  <c r="J4564" i="20"/>
  <c r="J4559" i="20"/>
  <c r="J4554" i="20"/>
  <c r="J4511" i="20"/>
  <c r="J4499" i="20"/>
  <c r="J4491" i="20"/>
  <c r="J4462" i="20"/>
  <c r="J4434" i="20"/>
  <c r="J4389" i="20"/>
  <c r="J4387" i="20"/>
  <c r="J4381" i="20"/>
  <c r="J4377" i="20"/>
  <c r="J4371" i="20"/>
  <c r="J4324" i="20"/>
  <c r="J4309" i="20"/>
  <c r="J4299" i="20"/>
  <c r="J340" i="20"/>
  <c r="J480" i="20"/>
  <c r="J459" i="20"/>
  <c r="J427" i="20"/>
  <c r="J398" i="20"/>
  <c r="J297" i="20"/>
  <c r="J226" i="20"/>
  <c r="J202" i="20"/>
  <c r="J201" i="20"/>
  <c r="J220" i="20"/>
  <c r="J203" i="20"/>
  <c r="J94" i="20"/>
  <c r="J83" i="20"/>
  <c r="J82" i="20"/>
  <c r="J89" i="20"/>
  <c r="J11" i="20"/>
  <c r="J1015" i="20"/>
  <c r="J1339" i="20"/>
  <c r="J1324" i="20"/>
  <c r="J1287" i="20"/>
  <c r="J1292" i="20"/>
  <c r="J1271" i="20"/>
  <c r="J1270" i="20"/>
  <c r="J1256" i="20"/>
  <c r="J1258" i="20"/>
  <c r="J1201" i="20"/>
  <c r="J1187" i="20"/>
  <c r="J1142" i="20"/>
  <c r="J1158" i="20"/>
  <c r="J1098" i="20"/>
  <c r="J1029" i="20"/>
  <c r="J916" i="20"/>
  <c r="J917" i="20"/>
  <c r="J875" i="20"/>
  <c r="J876" i="20"/>
  <c r="J867" i="20"/>
  <c r="J838" i="20"/>
  <c r="J831" i="20"/>
  <c r="J792" i="20"/>
  <c r="J793" i="20"/>
  <c r="J662" i="20"/>
  <c r="J671" i="20"/>
  <c r="J640" i="20"/>
  <c r="J646" i="20"/>
  <c r="J620" i="20"/>
  <c r="J580" i="20"/>
  <c r="J584" i="20"/>
  <c r="J1717" i="20"/>
  <c r="J1706" i="20"/>
  <c r="J1687" i="20"/>
  <c r="J1650" i="20"/>
  <c r="J1643" i="20"/>
  <c r="J1405" i="20"/>
  <c r="J1640" i="20"/>
  <c r="J1574" i="20"/>
  <c r="J1533" i="20"/>
  <c r="J1531" i="20"/>
  <c r="J1532" i="20"/>
  <c r="J2282" i="20"/>
  <c r="J2231" i="20"/>
  <c r="J2220" i="20"/>
  <c r="J2181" i="20"/>
  <c r="J2120" i="20"/>
  <c r="J2160" i="20"/>
  <c r="J2156" i="20"/>
  <c r="J2154" i="20"/>
  <c r="J2127" i="20"/>
  <c r="J2126" i="20"/>
  <c r="J2130" i="20"/>
  <c r="J2077" i="20"/>
  <c r="J2049" i="20"/>
  <c r="J2003" i="20"/>
  <c r="J1997" i="20"/>
  <c r="J2067" i="20"/>
  <c r="J2005" i="20"/>
  <c r="J2047" i="20"/>
  <c r="J2058" i="20"/>
  <c r="J1986" i="20"/>
  <c r="J1927" i="20"/>
  <c r="J1891" i="20"/>
  <c r="J1890" i="20"/>
  <c r="J1880" i="20"/>
  <c r="J1839" i="20"/>
  <c r="J1750" i="20"/>
  <c r="J2808" i="20"/>
  <c r="J2538" i="20"/>
  <c r="J2504" i="20"/>
  <c r="J2522" i="20"/>
  <c r="J3503" i="20"/>
  <c r="J3527" i="20"/>
  <c r="J3472" i="20"/>
  <c r="J3453" i="20"/>
  <c r="J3443" i="20"/>
  <c r="J3389" i="20"/>
  <c r="J3259" i="20"/>
  <c r="J3243" i="20"/>
  <c r="J3242" i="20"/>
  <c r="J3201" i="20"/>
  <c r="J3197" i="20"/>
  <c r="J4232" i="20"/>
  <c r="J4231" i="20"/>
  <c r="J1906" i="20"/>
  <c r="J1894" i="20"/>
  <c r="J1877" i="20"/>
  <c r="J1840" i="20"/>
  <c r="J1867" i="20"/>
  <c r="J1886" i="20"/>
  <c r="J1845" i="20"/>
  <c r="J1820" i="20"/>
  <c r="J1830" i="20"/>
  <c r="J1819" i="20"/>
  <c r="J1816" i="20"/>
  <c r="J1794" i="20"/>
  <c r="J1805" i="20"/>
  <c r="J1774" i="20"/>
  <c r="J1756" i="20"/>
  <c r="J1758" i="20"/>
  <c r="J1731" i="20"/>
  <c r="J1730" i="20"/>
  <c r="J1732" i="20"/>
  <c r="J908" i="20"/>
  <c r="J915" i="20"/>
  <c r="J914" i="20"/>
  <c r="J913" i="20"/>
  <c r="J905" i="20"/>
  <c r="J904" i="20"/>
  <c r="J891" i="20"/>
  <c r="J881" i="20"/>
  <c r="J877" i="20"/>
  <c r="J846" i="20"/>
  <c r="J841" i="20"/>
  <c r="J799" i="20"/>
  <c r="J796" i="20"/>
  <c r="J795" i="20"/>
  <c r="J765" i="20"/>
  <c r="J791" i="20"/>
  <c r="J760" i="20"/>
  <c r="J786" i="20"/>
  <c r="J783" i="20"/>
  <c r="J781" i="20"/>
  <c r="J680" i="20"/>
  <c r="J656" i="20"/>
  <c r="J3993" i="20"/>
  <c r="J2642" i="20"/>
  <c r="J2556" i="20"/>
  <c r="J1615" i="20"/>
  <c r="J1529" i="20"/>
  <c r="J1461" i="20"/>
  <c r="J291" i="20"/>
  <c r="J112" i="20"/>
  <c r="J357" i="20"/>
  <c r="J352" i="20"/>
  <c r="J349" i="20"/>
  <c r="J2715" i="20"/>
  <c r="J3947" i="20"/>
  <c r="J2641" i="20"/>
  <c r="J2407" i="20"/>
  <c r="J1611" i="20"/>
  <c r="J1530" i="20"/>
  <c r="J1505" i="20"/>
  <c r="J263" i="20"/>
  <c r="J251" i="20"/>
  <c r="J218" i="20"/>
  <c r="J185" i="20"/>
  <c r="J368" i="20"/>
  <c r="J350" i="20"/>
  <c r="J4112" i="20"/>
  <c r="J2721" i="20"/>
  <c r="J4011" i="20"/>
  <c r="J3985" i="20"/>
  <c r="J3950" i="20"/>
  <c r="J2554" i="20"/>
  <c r="J1524" i="20"/>
  <c r="J1515" i="20"/>
  <c r="J1403" i="20"/>
  <c r="J289" i="20"/>
  <c r="J265" i="20"/>
  <c r="J256" i="20"/>
  <c r="J236" i="20"/>
  <c r="J219" i="20"/>
  <c r="J798" i="20"/>
  <c r="J371" i="20"/>
  <c r="J367" i="20"/>
  <c r="J351" i="20"/>
  <c r="J347" i="20"/>
  <c r="J2718" i="20"/>
  <c r="J2714" i="20"/>
  <c r="J4013" i="20"/>
  <c r="J3992" i="20"/>
  <c r="J2572" i="20"/>
  <c r="J2553" i="20"/>
  <c r="J2534" i="20"/>
  <c r="J1610" i="20"/>
  <c r="J1497" i="20"/>
  <c r="J1436" i="20"/>
  <c r="J1396" i="20"/>
  <c r="J273" i="20"/>
  <c r="J247" i="20"/>
  <c r="J253" i="20"/>
  <c r="J240" i="20"/>
  <c r="J364" i="20"/>
  <c r="J358" i="20"/>
  <c r="J354" i="20"/>
  <c r="J353" i="20"/>
  <c r="J4009" i="20"/>
  <c r="J3860" i="20"/>
  <c r="J2608" i="20"/>
  <c r="J2431" i="20"/>
  <c r="J1433" i="20"/>
  <c r="J266" i="20"/>
  <c r="J242" i="20"/>
  <c r="J257" i="20"/>
  <c r="J131" i="20"/>
  <c r="J66" i="20"/>
  <c r="J362" i="20"/>
  <c r="J3536" i="20"/>
  <c r="J2622" i="20"/>
  <c r="J2461" i="20"/>
  <c r="J2432" i="20"/>
  <c r="J1406" i="20"/>
  <c r="J1401" i="20"/>
  <c r="J1397" i="20"/>
  <c r="J275" i="20"/>
  <c r="J254" i="20"/>
  <c r="J233" i="20"/>
  <c r="J4108" i="20"/>
  <c r="J4097" i="20"/>
  <c r="J4092" i="20"/>
  <c r="J4084" i="20"/>
  <c r="J4082" i="20"/>
  <c r="J4078" i="20"/>
  <c r="J4077" i="20"/>
  <c r="J4068" i="20"/>
  <c r="J4069" i="20"/>
  <c r="J3948" i="20"/>
  <c r="J3867" i="20"/>
  <c r="J3556" i="20"/>
  <c r="J3553" i="20"/>
  <c r="J2725" i="20"/>
  <c r="J2723" i="20"/>
  <c r="J2711" i="20"/>
  <c r="J2709" i="20"/>
  <c r="J2708" i="20"/>
  <c r="J2703" i="20"/>
  <c r="J2701" i="20"/>
  <c r="J2713" i="20"/>
  <c r="J2696" i="20"/>
  <c r="J2698" i="20"/>
  <c r="J2695" i="20"/>
  <c r="J2690" i="20"/>
  <c r="J2691" i="20"/>
  <c r="J1657" i="20"/>
  <c r="J1652" i="20"/>
  <c r="J1649" i="20"/>
  <c r="J1647" i="20"/>
  <c r="J1644" i="20"/>
  <c r="J344" i="20"/>
  <c r="J342" i="20"/>
  <c r="J338" i="20"/>
  <c r="J319" i="20"/>
  <c r="J315" i="20"/>
  <c r="J316" i="20"/>
  <c r="J313" i="20"/>
  <c r="J306" i="20"/>
  <c r="J302" i="20"/>
  <c r="J300" i="20"/>
  <c r="J294" i="20"/>
  <c r="J295" i="20"/>
  <c r="J4038" i="20"/>
  <c r="J4034" i="20"/>
  <c r="J4030" i="20"/>
  <c r="J4016" i="20"/>
  <c r="J4019" i="20"/>
  <c r="J4025" i="20"/>
  <c r="J3945" i="20"/>
  <c r="J3943" i="20"/>
  <c r="J3942" i="20"/>
  <c r="J3940" i="20"/>
  <c r="J3864" i="20"/>
  <c r="J3859" i="20"/>
  <c r="J3861" i="20"/>
  <c r="J3855" i="20"/>
  <c r="J2689" i="20"/>
  <c r="J2670" i="20"/>
  <c r="J2658" i="20"/>
  <c r="J2664" i="20"/>
  <c r="J2636" i="20"/>
  <c r="J2607" i="20"/>
  <c r="J2613" i="20"/>
  <c r="J2609" i="20"/>
  <c r="J2595" i="20"/>
  <c r="J2588" i="20"/>
  <c r="J2579" i="20"/>
  <c r="J2559" i="20"/>
  <c r="J2564" i="20"/>
  <c r="J2531" i="20"/>
  <c r="J2545" i="20"/>
  <c r="J2526" i="20"/>
  <c r="J2542" i="20"/>
  <c r="J2539" i="20"/>
  <c r="J2519" i="20"/>
  <c r="J2524" i="20"/>
  <c r="J2511" i="20"/>
  <c r="J2544" i="20"/>
  <c r="J2528" i="20"/>
  <c r="J2497" i="20"/>
  <c r="J2508" i="20"/>
  <c r="J2494" i="20"/>
  <c r="J2472" i="20"/>
  <c r="J2483" i="20"/>
  <c r="J2453" i="20"/>
  <c r="J2454" i="20"/>
  <c r="J2445" i="20"/>
  <c r="J2434" i="20"/>
  <c r="J2444" i="20"/>
  <c r="J2408" i="20"/>
  <c r="J1633" i="20"/>
  <c r="J1599" i="20"/>
  <c r="J1593" i="20"/>
  <c r="J1589" i="20"/>
  <c r="J1587" i="20"/>
  <c r="J1578" i="20"/>
  <c r="J1566" i="20"/>
  <c r="J1555" i="20"/>
  <c r="J1561" i="20"/>
  <c r="J1553" i="20"/>
  <c r="J1550" i="20"/>
  <c r="J1556" i="20"/>
  <c r="J1541" i="20"/>
  <c r="J1482" i="20"/>
  <c r="J1502" i="20"/>
  <c r="J1504" i="20"/>
  <c r="J1463" i="20"/>
  <c r="J1465" i="20"/>
  <c r="J1445" i="20"/>
  <c r="J200" i="20"/>
  <c r="J204" i="20"/>
  <c r="J190" i="20"/>
  <c r="J160" i="20"/>
  <c r="J175" i="20"/>
  <c r="J168" i="20"/>
  <c r="J147" i="20"/>
  <c r="J150" i="20"/>
  <c r="J130" i="20"/>
  <c r="J133" i="20"/>
  <c r="J1143" i="20"/>
  <c r="J4500" i="20"/>
  <c r="J4675" i="20"/>
  <c r="J4674" i="20"/>
  <c r="J4666" i="20"/>
  <c r="J4662" i="20"/>
  <c r="J4659" i="20"/>
  <c r="J4657" i="20"/>
  <c r="J4653" i="20"/>
  <c r="J4637" i="20"/>
  <c r="J4647" i="20"/>
  <c r="J4636" i="20"/>
  <c r="J4640" i="20"/>
  <c r="J4646" i="20"/>
  <c r="J4632" i="20"/>
  <c r="J4631" i="20"/>
  <c r="J4628" i="20"/>
  <c r="J3932" i="20"/>
  <c r="J3843" i="20"/>
  <c r="J3844" i="20"/>
  <c r="J3842" i="20"/>
  <c r="J3815" i="20"/>
  <c r="J3828" i="20"/>
  <c r="J3826" i="20"/>
  <c r="J3823" i="20"/>
  <c r="J3819" i="20"/>
  <c r="J3825" i="20"/>
  <c r="J3816" i="20"/>
  <c r="J3810" i="20"/>
  <c r="J3791" i="20"/>
  <c r="J3795" i="20"/>
  <c r="J3792" i="20"/>
  <c r="J3786" i="20"/>
  <c r="J3519" i="20"/>
  <c r="J2397" i="20"/>
  <c r="J3499" i="20"/>
  <c r="J3500" i="20"/>
  <c r="J3490" i="20"/>
  <c r="J3480" i="20"/>
  <c r="J3481" i="20"/>
  <c r="J3462" i="20"/>
  <c r="J3458" i="20"/>
  <c r="J3456" i="20"/>
  <c r="J2374" i="20"/>
  <c r="J2372" i="20"/>
  <c r="J2369" i="20"/>
  <c r="J1284" i="20"/>
  <c r="J1250" i="20"/>
  <c r="J1249" i="20"/>
  <c r="J1248" i="20"/>
  <c r="J1232" i="20"/>
  <c r="J1235" i="20"/>
  <c r="J1233" i="20"/>
  <c r="J1230" i="20"/>
  <c r="J1214" i="20"/>
  <c r="J1211" i="20"/>
  <c r="J1202" i="20"/>
  <c r="J1188" i="20"/>
  <c r="J1183" i="20"/>
  <c r="J1175" i="20"/>
  <c r="J1173" i="20"/>
  <c r="J1171" i="20"/>
  <c r="J1150" i="20"/>
  <c r="J1170" i="20"/>
  <c r="J1133" i="20"/>
  <c r="J1144" i="20"/>
  <c r="J4524" i="20"/>
  <c r="J4505" i="20"/>
  <c r="J2016" i="20"/>
  <c r="J1993" i="20"/>
  <c r="J2000" i="20"/>
  <c r="J2020" i="20"/>
  <c r="J1958" i="20"/>
  <c r="J1042" i="20"/>
  <c r="J3393" i="20"/>
  <c r="J3373" i="20"/>
  <c r="J2243" i="20"/>
  <c r="J1028" i="20"/>
  <c r="J2060" i="20"/>
  <c r="J2052" i="20"/>
  <c r="J2022" i="20"/>
  <c r="J2057" i="20"/>
  <c r="J2042" i="20"/>
  <c r="J2039" i="20"/>
  <c r="J1979" i="20"/>
  <c r="J1974" i="20"/>
  <c r="J1980" i="20"/>
  <c r="J3102" i="20"/>
  <c r="J3076" i="20"/>
  <c r="J3052" i="20"/>
  <c r="J3062" i="20"/>
  <c r="J3045" i="20"/>
  <c r="J3070" i="20"/>
  <c r="J3060" i="20"/>
  <c r="J3053" i="20"/>
  <c r="J3015" i="20"/>
  <c r="J3059" i="20"/>
  <c r="J3040" i="20"/>
  <c r="J3050" i="20"/>
  <c r="J3048" i="20"/>
  <c r="J3033" i="20"/>
  <c r="J3049" i="20"/>
  <c r="J3014" i="20"/>
  <c r="J3012" i="20"/>
  <c r="J3010" i="20"/>
  <c r="J2979" i="20"/>
  <c r="J2978" i="20"/>
  <c r="J2993" i="20"/>
  <c r="J2974" i="20"/>
  <c r="J2973" i="20"/>
  <c r="J2955" i="20"/>
  <c r="J2962" i="20"/>
  <c r="J2986" i="20"/>
  <c r="J2985" i="20"/>
  <c r="J2984" i="20"/>
  <c r="J2966" i="20"/>
  <c r="J2990" i="20"/>
  <c r="J2989" i="20"/>
  <c r="J2953" i="20"/>
  <c r="J2975" i="20"/>
  <c r="J2947" i="20"/>
  <c r="J2957" i="20"/>
  <c r="J2954" i="20"/>
  <c r="J2958" i="20"/>
  <c r="J2996" i="20"/>
  <c r="J2995" i="20"/>
  <c r="J2952" i="20"/>
  <c r="J2956" i="20"/>
  <c r="J2969" i="20"/>
  <c r="J2982" i="20"/>
  <c r="J2983" i="20"/>
  <c r="J2967" i="20"/>
  <c r="J2951" i="20"/>
  <c r="J2972" i="20"/>
  <c r="J2949" i="20"/>
  <c r="J2977" i="20"/>
  <c r="J2950" i="20"/>
  <c r="J2959" i="20"/>
  <c r="J2945" i="20"/>
  <c r="J2944" i="20"/>
  <c r="J2928" i="20"/>
  <c r="J2927" i="20"/>
  <c r="J2903" i="20"/>
  <c r="J2849" i="20"/>
  <c r="J2145" i="20"/>
  <c r="J2086" i="20"/>
  <c r="J2123" i="20"/>
  <c r="J2117" i="20"/>
  <c r="J2107" i="20"/>
  <c r="J2102" i="20"/>
  <c r="J2105" i="20"/>
  <c r="J2082" i="20"/>
  <c r="J2073" i="20"/>
  <c r="J2079" i="20"/>
  <c r="J2068" i="20"/>
  <c r="J2065" i="20"/>
  <c r="J2070" i="20"/>
  <c r="J2050" i="20"/>
  <c r="J2059" i="20"/>
  <c r="J2001" i="20"/>
  <c r="J2053" i="20"/>
  <c r="J1999" i="20"/>
  <c r="J1978" i="20"/>
  <c r="J1959" i="20"/>
  <c r="J1972" i="20"/>
  <c r="J1966" i="20"/>
  <c r="J1824" i="20"/>
  <c r="J4308" i="20"/>
  <c r="J4017" i="20"/>
  <c r="J4010" i="20"/>
  <c r="J4045" i="20"/>
  <c r="J2166" i="20"/>
  <c r="J2119" i="20"/>
  <c r="J895" i="20"/>
  <c r="J1288" i="20"/>
  <c r="J4301" i="20"/>
  <c r="J4298" i="20"/>
  <c r="J3658" i="20"/>
  <c r="J3695" i="20"/>
  <c r="J3694" i="20"/>
  <c r="J1366" i="20"/>
  <c r="J1359" i="20"/>
  <c r="J1373" i="20"/>
  <c r="J3593" i="20"/>
  <c r="J3788" i="20"/>
  <c r="J3716" i="20"/>
  <c r="J3673" i="20"/>
  <c r="J4556" i="20"/>
  <c r="J4287" i="20"/>
  <c r="J1470" i="20"/>
  <c r="J2380" i="20"/>
  <c r="J2365" i="20"/>
  <c r="J2307" i="20"/>
  <c r="J4237" i="20"/>
  <c r="J2835" i="20"/>
  <c r="J1726" i="20"/>
  <c r="J3584" i="20"/>
  <c r="J388" i="20"/>
  <c r="J2094" i="20"/>
  <c r="J1431" i="20"/>
  <c r="J1457" i="20"/>
  <c r="J1455" i="20"/>
  <c r="J1527" i="20"/>
  <c r="J1522" i="20"/>
  <c r="J1512" i="20"/>
  <c r="J1638" i="20"/>
  <c r="J1637" i="20"/>
  <c r="J507" i="20"/>
  <c r="J549" i="20"/>
  <c r="J536" i="20"/>
  <c r="J693" i="20"/>
  <c r="J659" i="20"/>
  <c r="J766" i="20"/>
  <c r="J837" i="20"/>
  <c r="J835" i="20"/>
  <c r="J830" i="20"/>
  <c r="J828" i="20"/>
  <c r="J874" i="20"/>
  <c r="J872" i="20"/>
  <c r="J861" i="20"/>
  <c r="J901" i="20"/>
  <c r="J45" i="20"/>
  <c r="J71" i="20"/>
  <c r="J161" i="20"/>
  <c r="J216" i="20"/>
  <c r="J3899" i="20"/>
  <c r="J3910" i="20"/>
  <c r="J3966" i="20"/>
  <c r="J3971" i="20"/>
  <c r="J3650" i="20"/>
  <c r="J3653" i="20"/>
  <c r="J3664" i="20"/>
  <c r="J4247" i="20"/>
  <c r="J4243" i="20"/>
  <c r="J4285" i="20"/>
  <c r="J4271" i="20"/>
  <c r="J4275" i="20"/>
  <c r="J4260" i="20"/>
  <c r="J4318" i="20"/>
  <c r="J3988" i="20"/>
  <c r="J4012" i="20"/>
  <c r="J4031" i="20"/>
  <c r="J4056" i="20"/>
  <c r="J4054" i="20"/>
  <c r="J744" i="20"/>
  <c r="J727" i="20"/>
  <c r="J702" i="20"/>
  <c r="J707" i="20"/>
  <c r="J664" i="20"/>
  <c r="J710" i="20"/>
  <c r="J679" i="20"/>
  <c r="J669" i="20"/>
  <c r="J697" i="20"/>
  <c r="J719" i="20"/>
  <c r="J670" i="20"/>
  <c r="J715" i="20"/>
  <c r="J721" i="20"/>
  <c r="J657" i="20"/>
  <c r="J635" i="20"/>
  <c r="J652" i="20"/>
  <c r="J619" i="20"/>
  <c r="J610" i="20"/>
  <c r="J609" i="20"/>
  <c r="J614" i="20"/>
  <c r="J618" i="20"/>
  <c r="J613" i="20"/>
  <c r="J589" i="20"/>
  <c r="J588" i="20"/>
  <c r="J623" i="20"/>
  <c r="J585" i="20"/>
  <c r="J579" i="20"/>
  <c r="J554" i="20"/>
  <c r="J545" i="20"/>
  <c r="J519" i="20"/>
  <c r="J2964" i="20"/>
  <c r="J2566" i="20"/>
  <c r="J2568" i="20"/>
  <c r="J2610" i="20"/>
  <c r="J2603" i="20"/>
  <c r="J2606" i="20"/>
  <c r="J2598" i="20"/>
  <c r="J2646" i="20"/>
  <c r="J2645" i="20"/>
  <c r="J1748" i="20"/>
  <c r="J1742" i="20"/>
  <c r="J1745" i="20"/>
  <c r="J1772" i="20"/>
  <c r="J595" i="20"/>
  <c r="J127" i="20"/>
  <c r="J76" i="20"/>
  <c r="J4621" i="20"/>
  <c r="J2063" i="20"/>
  <c r="J2019" i="20"/>
  <c r="J2004" i="20"/>
  <c r="J1864" i="20"/>
  <c r="J1858" i="20"/>
  <c r="J1859" i="20"/>
  <c r="J1863" i="20"/>
  <c r="J1862" i="20"/>
  <c r="J1852" i="20"/>
  <c r="J1854" i="20"/>
  <c r="J1942" i="20"/>
  <c r="J1943" i="20"/>
  <c r="J1944" i="20"/>
  <c r="J1940" i="20"/>
  <c r="J1934" i="20"/>
  <c r="J1923" i="20"/>
  <c r="J2029" i="20"/>
  <c r="J663" i="20"/>
  <c r="J1793" i="20"/>
  <c r="J7" i="20"/>
  <c r="J244" i="20"/>
  <c r="J268" i="20"/>
  <c r="J4587" i="20"/>
  <c r="J3478" i="20"/>
  <c r="J2364" i="20"/>
  <c r="J1995" i="20"/>
  <c r="J1911" i="20"/>
  <c r="J660" i="20"/>
  <c r="J524" i="20"/>
  <c r="J658" i="20"/>
  <c r="J571" i="20"/>
  <c r="J2837" i="20"/>
  <c r="J498" i="20"/>
  <c r="J4172" i="20"/>
  <c r="J2793" i="20"/>
  <c r="J2792" i="20"/>
  <c r="J2783" i="20"/>
  <c r="J2775" i="20"/>
  <c r="J1710" i="20"/>
  <c r="J293" i="20"/>
  <c r="J4005" i="20"/>
  <c r="J3999" i="20"/>
  <c r="J4000" i="20"/>
  <c r="J3944" i="20"/>
  <c r="J3881" i="20"/>
  <c r="J3863" i="20"/>
  <c r="J3858" i="20"/>
  <c r="J3854" i="20"/>
  <c r="J3530" i="20"/>
  <c r="J2674" i="20"/>
  <c r="J2684" i="20"/>
  <c r="J2671" i="20"/>
  <c r="J2672" i="20"/>
  <c r="J2665" i="20"/>
  <c r="J2655" i="20"/>
  <c r="J2662" i="20"/>
  <c r="J2629" i="20"/>
  <c r="J2634" i="20"/>
  <c r="J2623" i="20"/>
  <c r="J2617" i="20"/>
  <c r="J2632" i="20"/>
  <c r="J2626" i="20"/>
  <c r="J2620" i="20"/>
  <c r="J2600" i="20"/>
  <c r="J2602" i="20"/>
  <c r="J2605" i="20"/>
  <c r="J2589" i="20"/>
  <c r="J2580" i="20"/>
  <c r="J2573" i="20"/>
  <c r="J2581" i="20"/>
  <c r="J2565" i="20"/>
  <c r="J2561" i="20"/>
  <c r="J2575" i="20"/>
  <c r="J2571" i="20"/>
  <c r="J2532" i="20"/>
  <c r="J2552" i="20"/>
  <c r="J2537" i="20"/>
  <c r="J2530" i="20"/>
  <c r="J2521" i="20"/>
  <c r="J2503" i="20"/>
  <c r="J2498" i="20"/>
  <c r="J2515" i="20"/>
  <c r="J2493" i="20"/>
  <c r="J2456" i="20"/>
  <c r="J2462" i="20"/>
  <c r="J2458" i="20"/>
  <c r="J2443" i="20"/>
  <c r="J2420" i="20"/>
  <c r="J2441" i="20"/>
  <c r="J2417" i="20"/>
  <c r="J2437" i="20"/>
  <c r="J2414" i="20"/>
  <c r="J2415" i="20"/>
  <c r="J2418" i="20"/>
  <c r="J2409" i="20"/>
  <c r="J1634" i="20"/>
  <c r="J1630" i="20"/>
  <c r="J1628" i="20"/>
  <c r="J1632" i="20"/>
  <c r="J1624" i="20"/>
  <c r="J1623" i="20"/>
  <c r="J1596" i="20"/>
  <c r="J1597" i="20"/>
  <c r="J1577" i="20"/>
  <c r="J1582" i="20"/>
  <c r="J1554" i="20"/>
  <c r="J1545" i="20"/>
  <c r="J1511" i="20"/>
  <c r="J1525" i="20"/>
  <c r="J1514" i="20"/>
  <c r="J1501" i="20"/>
  <c r="J1500" i="20"/>
  <c r="J1483" i="20"/>
  <c r="J1477" i="20"/>
  <c r="J1476" i="20"/>
  <c r="J1453" i="20"/>
  <c r="J1444" i="20"/>
  <c r="J1443" i="20"/>
  <c r="J1441" i="20"/>
  <c r="J223" i="20"/>
  <c r="J213" i="20"/>
  <c r="J211" i="20"/>
  <c r="J153" i="20"/>
  <c r="J191" i="20"/>
  <c r="J194" i="20"/>
  <c r="J182" i="20"/>
  <c r="J186" i="20"/>
  <c r="J178" i="20"/>
  <c r="J135" i="20"/>
  <c r="J136" i="20"/>
  <c r="J68" i="20"/>
  <c r="J9" i="20"/>
  <c r="J1165" i="20"/>
  <c r="J1124" i="20"/>
  <c r="J4532" i="20"/>
  <c r="J4503" i="20"/>
  <c r="J4495" i="20"/>
  <c r="J4490" i="20"/>
  <c r="K3737" i="20"/>
  <c r="J3737" i="20" s="1"/>
  <c r="K3704" i="20"/>
  <c r="J3704" i="20" s="1"/>
  <c r="K4592" i="20"/>
  <c r="J4592" i="20" s="1"/>
  <c r="K4561" i="20"/>
  <c r="J4561" i="20" s="1"/>
  <c r="K4373" i="20"/>
  <c r="J4373" i="20" s="1"/>
  <c r="K4158" i="20"/>
  <c r="J4158" i="20" s="1"/>
  <c r="K1297" i="20"/>
  <c r="J1297" i="20" s="1"/>
  <c r="K1217" i="20"/>
  <c r="J1217" i="20" s="1"/>
  <c r="K466" i="20"/>
  <c r="J466" i="20" s="1"/>
  <c r="K339" i="20"/>
  <c r="J339" i="20" s="1"/>
  <c r="K260" i="20"/>
  <c r="J260" i="20" s="1"/>
  <c r="K3249" i="20"/>
  <c r="J3249" i="20" s="1"/>
  <c r="K2921" i="20"/>
  <c r="J2921" i="20" s="1"/>
  <c r="K2803" i="20"/>
  <c r="J2803" i="20" s="1"/>
  <c r="J1174" i="20"/>
  <c r="J1177" i="20"/>
  <c r="J1179" i="20"/>
  <c r="J1167" i="20"/>
  <c r="J1146" i="20"/>
  <c r="J1172" i="20"/>
  <c r="J1178" i="20"/>
  <c r="J1131" i="20"/>
  <c r="J1132" i="20"/>
  <c r="J1145" i="20"/>
  <c r="J4527" i="20"/>
  <c r="J4526" i="20"/>
  <c r="J4528" i="20"/>
  <c r="J4507" i="20"/>
  <c r="J4498" i="20"/>
  <c r="J2726" i="20"/>
  <c r="J2729" i="20"/>
  <c r="J2712" i="20"/>
  <c r="J2113" i="20"/>
  <c r="J2121" i="20"/>
  <c r="J2116" i="20"/>
  <c r="J2115" i="20"/>
  <c r="J2087" i="20"/>
  <c r="J2078" i="20"/>
  <c r="J2081" i="20"/>
  <c r="J2069" i="20"/>
  <c r="J4502" i="20"/>
  <c r="J4497" i="20"/>
  <c r="J4107" i="20"/>
  <c r="J4099" i="20"/>
  <c r="J4098" i="20"/>
  <c r="J4089" i="20"/>
  <c r="J4075" i="20"/>
  <c r="J4080" i="20"/>
  <c r="J4071" i="20"/>
  <c r="J4067" i="20"/>
  <c r="J3554" i="20"/>
  <c r="J3543" i="20"/>
  <c r="J3541" i="20"/>
  <c r="J3538" i="20"/>
  <c r="J2728" i="20"/>
  <c r="J2727" i="20"/>
  <c r="J2846" i="20"/>
  <c r="J2840" i="20"/>
  <c r="J2202" i="20"/>
  <c r="J2200" i="20"/>
  <c r="J2201" i="20"/>
  <c r="J2190" i="20"/>
  <c r="J2188" i="20"/>
  <c r="J2176" i="20"/>
  <c r="J2184" i="20"/>
  <c r="J2185" i="20"/>
  <c r="J2174" i="20"/>
  <c r="J2173" i="20"/>
  <c r="J2159" i="20"/>
  <c r="J2138" i="20"/>
  <c r="J2155" i="20"/>
  <c r="J2149" i="20"/>
  <c r="J2140" i="20"/>
  <c r="J2097" i="20"/>
  <c r="J2098" i="20"/>
  <c r="J373" i="20"/>
  <c r="J375" i="20"/>
  <c r="J377" i="20"/>
  <c r="J366" i="20"/>
  <c r="J363" i="20"/>
  <c r="J361" i="20"/>
  <c r="J359" i="20"/>
  <c r="J355" i="20"/>
  <c r="J4115" i="20"/>
  <c r="J4114" i="20"/>
  <c r="J4113" i="20"/>
  <c r="J4103" i="20"/>
  <c r="J4093" i="20"/>
  <c r="J4081" i="20"/>
  <c r="J3551" i="20"/>
  <c r="J2730" i="20"/>
  <c r="J2717" i="20"/>
  <c r="J2716" i="20"/>
  <c r="J2722" i="20"/>
  <c r="J2697" i="20"/>
  <c r="J1659" i="20"/>
  <c r="J1354" i="20"/>
  <c r="J341" i="20"/>
  <c r="J332" i="20"/>
  <c r="J305" i="20"/>
  <c r="J4063" i="20"/>
  <c r="J3994" i="20"/>
  <c r="J2679" i="20"/>
  <c r="J2639" i="20"/>
  <c r="J2583" i="20"/>
  <c r="J2586" i="20"/>
  <c r="J2558" i="20"/>
  <c r="J2550" i="20"/>
  <c r="J2548" i="20"/>
  <c r="J2518" i="20"/>
  <c r="J2505" i="20"/>
  <c r="J2477" i="20"/>
  <c r="J2481" i="20"/>
  <c r="J2475" i="20"/>
  <c r="J2479" i="20"/>
  <c r="J2451" i="20"/>
  <c r="J2435" i="20"/>
  <c r="J1614" i="20"/>
  <c r="J1600" i="20"/>
  <c r="J1539" i="20"/>
  <c r="J1535" i="20"/>
  <c r="J1517" i="20"/>
  <c r="J1519" i="20"/>
  <c r="J1426" i="20"/>
  <c r="J1424" i="20"/>
  <c r="J1434" i="20"/>
  <c r="J1428" i="20"/>
  <c r="J1418" i="20"/>
  <c r="J1416" i="20"/>
  <c r="J1414" i="20"/>
  <c r="J1415" i="20"/>
  <c r="J1408" i="20"/>
  <c r="J287" i="20"/>
  <c r="J290" i="20"/>
  <c r="J276" i="20"/>
  <c r="J281" i="20"/>
  <c r="J279" i="20"/>
  <c r="J238" i="20"/>
  <c r="J252" i="20"/>
  <c r="J235" i="20"/>
  <c r="J230" i="20"/>
  <c r="J206" i="20"/>
  <c r="J134" i="20"/>
  <c r="J142" i="20"/>
  <c r="J109" i="20"/>
  <c r="J104" i="20"/>
  <c r="J102" i="20"/>
  <c r="J75" i="20"/>
  <c r="J91" i="20"/>
  <c r="J47" i="20"/>
  <c r="J21" i="20"/>
  <c r="J13" i="20"/>
  <c r="J10" i="20"/>
  <c r="J4" i="20"/>
  <c r="J4686" i="20"/>
  <c r="J4672" i="20"/>
  <c r="J4649" i="20"/>
  <c r="J4648" i="20"/>
  <c r="J4655" i="20"/>
  <c r="J4644" i="20"/>
  <c r="J3852" i="20"/>
  <c r="J3840" i="20"/>
  <c r="J2366" i="20"/>
  <c r="J2370" i="20"/>
  <c r="J1180" i="20"/>
  <c r="J1168" i="20"/>
  <c r="J1136" i="20"/>
  <c r="J1166" i="20"/>
  <c r="J1128" i="20"/>
  <c r="J1123" i="20"/>
  <c r="J4522" i="20"/>
  <c r="J4519" i="20"/>
  <c r="J4517" i="20"/>
  <c r="J4531" i="20"/>
  <c r="J4516" i="20"/>
  <c r="J4485" i="20"/>
  <c r="J4459" i="20"/>
  <c r="J4458" i="20"/>
  <c r="J4445" i="20"/>
  <c r="J4460" i="20"/>
  <c r="J4437" i="20"/>
  <c r="J3734" i="20"/>
  <c r="J3710" i="20"/>
  <c r="J3713" i="20"/>
  <c r="J3712" i="20"/>
  <c r="J3711" i="20"/>
  <c r="J3708" i="20"/>
  <c r="J3440" i="20"/>
  <c r="J3431" i="20"/>
  <c r="J3410" i="20"/>
  <c r="J2278" i="20"/>
  <c r="J2277" i="20"/>
  <c r="J2275" i="20"/>
  <c r="J2270" i="20"/>
  <c r="J2266" i="20"/>
  <c r="J1101" i="20"/>
  <c r="J1095" i="20"/>
  <c r="J1078" i="20"/>
  <c r="J1070" i="20"/>
  <c r="J1069" i="20"/>
  <c r="J1072" i="20"/>
  <c r="J1060" i="20"/>
  <c r="J1033" i="20"/>
  <c r="J4384" i="20"/>
  <c r="J3703" i="20"/>
  <c r="J3696" i="20"/>
  <c r="J3691" i="20"/>
  <c r="J3693" i="20"/>
  <c r="J3690" i="20"/>
  <c r="J3685" i="20"/>
  <c r="J3683" i="20"/>
  <c r="J3682" i="20"/>
  <c r="J3676" i="20"/>
  <c r="J3396" i="20"/>
  <c r="J3395" i="20"/>
  <c r="J3392" i="20"/>
  <c r="J3391" i="20"/>
  <c r="J3388" i="20"/>
  <c r="J3382" i="20"/>
  <c r="J3380" i="20"/>
  <c r="J3379" i="20"/>
  <c r="J3378" i="20"/>
  <c r="J3377" i="20"/>
  <c r="J3384" i="20"/>
  <c r="J3375" i="20"/>
  <c r="J3374" i="20"/>
  <c r="J3383" i="20"/>
  <c r="J3386" i="20"/>
  <c r="J3385" i="20"/>
  <c r="J3372" i="20"/>
  <c r="J3376" i="20"/>
  <c r="J3371" i="20"/>
  <c r="J3365" i="20"/>
  <c r="J3370" i="20"/>
  <c r="J3367" i="20"/>
  <c r="J3369" i="20"/>
  <c r="J3363" i="20"/>
  <c r="J3362" i="20"/>
  <c r="J3361" i="20"/>
  <c r="J3353" i="20"/>
  <c r="J2251" i="20"/>
  <c r="J2247" i="20"/>
  <c r="J2246" i="20"/>
  <c r="J2244" i="20"/>
  <c r="J2210" i="20"/>
  <c r="J1006" i="20"/>
  <c r="J1005" i="20"/>
  <c r="J1004" i="20"/>
  <c r="J997" i="20"/>
  <c r="J981" i="20"/>
  <c r="J977" i="20"/>
  <c r="J971" i="20"/>
  <c r="J954" i="20"/>
  <c r="J953" i="20"/>
  <c r="J935" i="20"/>
  <c r="J4340" i="20"/>
  <c r="J4325" i="20"/>
  <c r="J4303" i="20"/>
  <c r="J4281" i="20"/>
  <c r="J4258" i="20"/>
  <c r="J4286" i="20"/>
  <c r="J4284" i="20"/>
  <c r="J4261" i="20"/>
  <c r="J4288" i="20"/>
  <c r="J4254" i="20"/>
  <c r="J3884" i="20"/>
  <c r="J3652" i="20"/>
  <c r="J3343" i="20"/>
  <c r="J3342" i="20"/>
  <c r="J3341" i="20"/>
  <c r="J3350" i="20"/>
  <c r="J2864" i="20"/>
  <c r="J2869" i="20"/>
  <c r="J2855" i="20"/>
  <c r="J2861" i="20"/>
  <c r="J2860" i="20"/>
  <c r="J2870" i="20"/>
  <c r="J2857" i="20"/>
  <c r="J2867" i="20"/>
  <c r="J2865" i="20"/>
  <c r="J2862" i="20"/>
  <c r="J2850" i="20"/>
  <c r="J2859" i="20"/>
  <c r="J2854" i="20"/>
  <c r="J2853" i="20"/>
  <c r="J2856" i="20"/>
  <c r="J2845" i="20"/>
  <c r="J2182" i="20"/>
  <c r="J2186" i="20"/>
  <c r="J2163" i="20"/>
  <c r="J2134" i="20"/>
  <c r="J2101" i="20"/>
  <c r="J2090" i="20"/>
  <c r="J2118" i="20"/>
  <c r="J2132" i="20"/>
  <c r="J2109" i="20"/>
  <c r="J2080" i="20"/>
  <c r="J2124" i="20"/>
  <c r="J2095" i="20"/>
  <c r="J2074" i="20"/>
  <c r="J1753" i="20"/>
  <c r="J1810" i="20"/>
  <c r="J1808" i="20"/>
  <c r="J1803" i="20"/>
  <c r="J1797" i="20"/>
  <c r="J1802" i="20"/>
  <c r="J1792" i="20"/>
  <c r="J4311" i="20"/>
  <c r="J4262" i="20"/>
  <c r="J4161" i="20"/>
  <c r="J4543" i="20"/>
  <c r="J4602" i="20"/>
  <c r="J4594" i="20"/>
  <c r="J4579" i="20"/>
  <c r="J4558" i="20"/>
  <c r="J4360" i="20"/>
  <c r="J4376" i="20"/>
  <c r="J4151" i="20"/>
  <c r="J4140" i="20"/>
  <c r="J4433" i="20"/>
  <c r="J4435" i="20"/>
  <c r="J4525" i="20"/>
  <c r="J4489" i="20"/>
  <c r="J4488" i="20"/>
  <c r="J3597" i="20"/>
  <c r="J4568" i="20"/>
  <c r="J4557" i="20"/>
  <c r="J1104" i="20"/>
  <c r="J1089" i="20"/>
  <c r="J922" i="20"/>
  <c r="J845" i="20"/>
  <c r="J840" i="20"/>
  <c r="J17" i="20"/>
  <c r="J481" i="20"/>
  <c r="J425" i="20"/>
  <c r="J424" i="20"/>
  <c r="J428" i="20"/>
  <c r="J423" i="20"/>
  <c r="J422" i="20"/>
  <c r="J317" i="20"/>
  <c r="J3987" i="20"/>
  <c r="J2652" i="20"/>
  <c r="J2648" i="20"/>
  <c r="J2651" i="20"/>
  <c r="J2643" i="20"/>
  <c r="J2471" i="20"/>
  <c r="J1595" i="20"/>
  <c r="J1538" i="20"/>
  <c r="J1446" i="20"/>
  <c r="J1413" i="20"/>
  <c r="J229" i="20"/>
  <c r="J217" i="20"/>
  <c r="J205" i="20"/>
  <c r="J173" i="20"/>
  <c r="J187" i="20"/>
  <c r="J4652" i="20"/>
  <c r="J2350" i="20"/>
  <c r="J4419" i="20"/>
  <c r="J4413" i="20"/>
  <c r="J3381" i="20"/>
  <c r="J3648" i="20"/>
  <c r="J3304" i="20"/>
  <c r="J3293" i="20"/>
  <c r="J3289" i="20"/>
  <c r="J3284" i="20"/>
  <c r="J3277" i="20"/>
  <c r="J3286" i="20"/>
  <c r="J2932" i="20"/>
  <c r="J2030" i="20"/>
  <c r="J2026" i="20"/>
  <c r="J369" i="20"/>
  <c r="J1654" i="20"/>
  <c r="J334" i="20"/>
  <c r="J333" i="20"/>
  <c r="J325" i="20"/>
  <c r="J2650" i="20"/>
  <c r="J2624" i="20"/>
  <c r="J1601" i="20"/>
  <c r="J1536" i="20"/>
  <c r="J1427" i="20"/>
  <c r="J1421" i="20"/>
  <c r="J1437" i="20"/>
  <c r="J1435" i="20"/>
  <c r="J1409" i="20"/>
  <c r="J1419" i="20"/>
  <c r="J1407" i="20"/>
  <c r="J1404" i="20"/>
  <c r="J189" i="20"/>
  <c r="J20" i="20"/>
  <c r="J3833" i="20"/>
  <c r="J4520" i="20"/>
  <c r="J4480" i="20"/>
  <c r="J4469" i="20"/>
  <c r="J3415" i="20"/>
  <c r="J2294" i="20"/>
  <c r="J2274" i="20"/>
  <c r="J1071" i="20"/>
  <c r="J1075" i="20"/>
  <c r="J1068" i="20"/>
  <c r="J1047" i="20"/>
  <c r="J4380" i="20"/>
  <c r="J4359" i="20"/>
  <c r="J3692" i="20"/>
  <c r="J3688" i="20"/>
  <c r="J3684" i="20"/>
  <c r="J3397" i="20"/>
  <c r="J3398" i="20"/>
  <c r="J3368" i="20"/>
  <c r="J2252" i="20"/>
  <c r="J2250" i="20"/>
  <c r="J2224" i="20"/>
  <c r="J962" i="20"/>
  <c r="J960" i="20"/>
  <c r="J947" i="20"/>
  <c r="J961" i="20"/>
  <c r="J3179" i="20"/>
  <c r="J3178" i="20"/>
  <c r="J3001" i="20"/>
  <c r="J1491" i="20"/>
  <c r="J1493" i="20"/>
  <c r="J1492" i="20"/>
  <c r="J1488" i="20"/>
  <c r="J1490" i="20"/>
  <c r="J1489" i="20"/>
  <c r="J1495" i="20"/>
  <c r="J1485" i="20"/>
  <c r="J1528" i="20"/>
  <c r="J1526" i="20"/>
  <c r="J1523" i="20"/>
  <c r="J1516" i="20"/>
  <c r="J1562" i="20"/>
  <c r="J1563" i="20"/>
  <c r="J1560" i="20"/>
  <c r="J1605" i="20"/>
  <c r="J1631" i="20"/>
  <c r="J508" i="20"/>
  <c r="J509" i="20"/>
  <c r="J548" i="20"/>
  <c r="J539" i="20"/>
  <c r="J538" i="20"/>
  <c r="J529" i="20"/>
  <c r="J531" i="20"/>
  <c r="J521" i="20"/>
  <c r="J611" i="20"/>
  <c r="J617" i="20"/>
  <c r="J616" i="20"/>
  <c r="J608" i="20"/>
  <c r="J605" i="20"/>
  <c r="J607" i="20"/>
  <c r="J606" i="20"/>
  <c r="J696" i="20"/>
  <c r="J695" i="20"/>
  <c r="J691" i="20"/>
  <c r="J692" i="20"/>
  <c r="J689" i="20"/>
  <c r="J688" i="20"/>
  <c r="J694" i="20"/>
  <c r="J690" i="20"/>
  <c r="J673" i="20"/>
  <c r="J676" i="20"/>
  <c r="J667" i="20"/>
  <c r="J775" i="20"/>
  <c r="J774" i="20"/>
  <c r="J763" i="20"/>
  <c r="J767" i="20"/>
  <c r="J770" i="20"/>
  <c r="J769" i="20"/>
  <c r="J764" i="20"/>
  <c r="J753" i="20"/>
  <c r="J757" i="20"/>
  <c r="J750" i="20"/>
  <c r="J751" i="20"/>
  <c r="J834" i="20"/>
  <c r="J827" i="20"/>
  <c r="J829" i="20"/>
  <c r="J826" i="20"/>
  <c r="J823" i="20"/>
  <c r="J815" i="20"/>
  <c r="J814" i="20"/>
  <c r="J870" i="20"/>
  <c r="J869" i="20"/>
  <c r="J864" i="20"/>
  <c r="J888" i="20"/>
  <c r="J902" i="20"/>
  <c r="J900" i="20"/>
  <c r="J899" i="20"/>
  <c r="J898" i="20"/>
  <c r="J912" i="20"/>
  <c r="J25" i="20"/>
  <c r="J22" i="20"/>
  <c r="J40" i="20"/>
  <c r="J42" i="20"/>
  <c r="J43" i="20"/>
  <c r="J35" i="20"/>
  <c r="J116" i="20"/>
  <c r="J117" i="20"/>
  <c r="J114" i="20"/>
  <c r="J108" i="20"/>
  <c r="J111" i="20"/>
  <c r="J107" i="20"/>
  <c r="J100" i="20"/>
  <c r="J170" i="20"/>
  <c r="J167" i="20"/>
  <c r="J172" i="20"/>
  <c r="J171" i="20"/>
  <c r="J163" i="20"/>
  <c r="J158" i="20"/>
  <c r="J157" i="20"/>
  <c r="J162" i="20"/>
  <c r="J154" i="20"/>
  <c r="J155" i="20"/>
  <c r="J149" i="20"/>
  <c r="J215" i="20"/>
  <c r="J214" i="20"/>
  <c r="J209" i="20"/>
  <c r="J208" i="20"/>
  <c r="J231" i="20"/>
  <c r="J271" i="20"/>
  <c r="J272" i="20"/>
  <c r="J270" i="20"/>
  <c r="J267" i="20"/>
  <c r="J283" i="20"/>
  <c r="J284" i="20"/>
  <c r="J282" i="20"/>
  <c r="J3886" i="20"/>
  <c r="J3961" i="20"/>
  <c r="J3898" i="20"/>
  <c r="J3954" i="20"/>
  <c r="J3953" i="20"/>
  <c r="J3951" i="20"/>
  <c r="J3967" i="20"/>
  <c r="J3964" i="20"/>
  <c r="J3972" i="20"/>
  <c r="J3906" i="20"/>
  <c r="J3938" i="20"/>
  <c r="J3937" i="20"/>
  <c r="J3946" i="20"/>
  <c r="J3647" i="20"/>
  <c r="J3646" i="20"/>
  <c r="J3651" i="20"/>
  <c r="J3649" i="20"/>
  <c r="J3654" i="20"/>
  <c r="J3665" i="20"/>
  <c r="J3666" i="20"/>
  <c r="J4246" i="20"/>
  <c r="J4245" i="20"/>
  <c r="J4242" i="20"/>
  <c r="J4282" i="20"/>
  <c r="J4269" i="20"/>
  <c r="J4274" i="20"/>
  <c r="J4257" i="20"/>
  <c r="J4255" i="20"/>
  <c r="J4253" i="20"/>
  <c r="J4315" i="20"/>
  <c r="J4313" i="20"/>
  <c r="J4316" i="20"/>
  <c r="J4312" i="20"/>
  <c r="J4310" i="20"/>
  <c r="J4304" i="20"/>
  <c r="J4347" i="20"/>
  <c r="J4346" i="20"/>
  <c r="J4348" i="20"/>
  <c r="J4343" i="20"/>
  <c r="J3989" i="20"/>
  <c r="J4015" i="20"/>
  <c r="J4014" i="20"/>
  <c r="J4006" i="20"/>
  <c r="J4007" i="20"/>
  <c r="J4004" i="20"/>
  <c r="J4001" i="20"/>
  <c r="J4044" i="20"/>
  <c r="J4043" i="20"/>
  <c r="J4040" i="20"/>
  <c r="J4041" i="20"/>
  <c r="J4036" i="20"/>
  <c r="J4032" i="20"/>
  <c r="J4029" i="20"/>
  <c r="J4059" i="20"/>
  <c r="J4058" i="20"/>
  <c r="J3346" i="20"/>
  <c r="J3986" i="20"/>
  <c r="J4037" i="20"/>
  <c r="J4023" i="20"/>
  <c r="J4270" i="20"/>
  <c r="J4193" i="20"/>
  <c r="J4590" i="20"/>
  <c r="J228" i="20"/>
  <c r="J1227" i="20"/>
  <c r="J1103" i="20"/>
  <c r="J4547" i="20"/>
  <c r="J4586" i="20"/>
  <c r="J1220" i="20"/>
  <c r="J985" i="20"/>
  <c r="J976" i="20"/>
  <c r="J968" i="20"/>
  <c r="J937" i="20"/>
  <c r="J919" i="20"/>
  <c r="J4333" i="20"/>
  <c r="J4252" i="20"/>
  <c r="J3976" i="20"/>
  <c r="J3963" i="20"/>
  <c r="J1542" i="20"/>
  <c r="J1518" i="20"/>
  <c r="J1503" i="20"/>
  <c r="J1498" i="20"/>
  <c r="J1458" i="20"/>
  <c r="J1425" i="20"/>
  <c r="J188" i="20"/>
  <c r="J148" i="20"/>
  <c r="J4683" i="20"/>
  <c r="J3032" i="20"/>
  <c r="J3064" i="20"/>
  <c r="J3487" i="20"/>
  <c r="J3459" i="20"/>
  <c r="J2371" i="20"/>
  <c r="J1218" i="20"/>
  <c r="J2452" i="20"/>
  <c r="J2447" i="20"/>
  <c r="J2424" i="20"/>
  <c r="J2440" i="20"/>
  <c r="J2405" i="20"/>
  <c r="J1565" i="20"/>
  <c r="J1551" i="20"/>
  <c r="J1547" i="20"/>
  <c r="J3069" i="20"/>
  <c r="J2710" i="20"/>
  <c r="J2702" i="20"/>
  <c r="J2693" i="20"/>
  <c r="J323" i="20"/>
  <c r="J303" i="20"/>
  <c r="J4047" i="20"/>
  <c r="J3997" i="20"/>
  <c r="J3882" i="20"/>
  <c r="J3531" i="20"/>
  <c r="J2681" i="20"/>
  <c r="J2673" i="20"/>
  <c r="J2659" i="20"/>
  <c r="J2621" i="20"/>
  <c r="J2601" i="20"/>
  <c r="J2582" i="20"/>
  <c r="J2594" i="20"/>
  <c r="J2574" i="20"/>
  <c r="J2563" i="20"/>
  <c r="J2551" i="20"/>
  <c r="J2536" i="20"/>
  <c r="J2546" i="20"/>
  <c r="J2506" i="20"/>
  <c r="J2490" i="20"/>
  <c r="J4658" i="20"/>
  <c r="J4651" i="20"/>
  <c r="J4645" i="20"/>
  <c r="J4630" i="20"/>
  <c r="J3933" i="20"/>
  <c r="J3839" i="20"/>
  <c r="J3827" i="20"/>
  <c r="J3814" i="20"/>
  <c r="J3796" i="20"/>
  <c r="J2085" i="20"/>
  <c r="J1557" i="20"/>
  <c r="J3523" i="20"/>
  <c r="J3509" i="20"/>
  <c r="J1320" i="20"/>
  <c r="J1303" i="20"/>
  <c r="J4599" i="20"/>
  <c r="J978" i="20"/>
  <c r="J965" i="20"/>
  <c r="J957" i="20"/>
  <c r="J955" i="20"/>
  <c r="J926" i="20"/>
  <c r="J921" i="20"/>
  <c r="J4349" i="20"/>
  <c r="J4289" i="20"/>
  <c r="J4244" i="20"/>
  <c r="J3981" i="20"/>
  <c r="J3969" i="20"/>
  <c r="J1508" i="20"/>
  <c r="J1481" i="20"/>
  <c r="J1487" i="20"/>
  <c r="J1464" i="20"/>
  <c r="J1462" i="20"/>
  <c r="J212" i="20"/>
  <c r="J193" i="20"/>
  <c r="J152" i="20"/>
  <c r="J180" i="20"/>
  <c r="J159" i="20"/>
  <c r="J12" i="20"/>
  <c r="J4680" i="20"/>
  <c r="J3020" i="20"/>
  <c r="J3046" i="20"/>
  <c r="J3466" i="20"/>
  <c r="J2373" i="20"/>
  <c r="J1251" i="20"/>
  <c r="J1246" i="20"/>
  <c r="J2474" i="20"/>
  <c r="J2442" i="20"/>
  <c r="J2438" i="20"/>
  <c r="J2419" i="20"/>
  <c r="J2413" i="20"/>
  <c r="J2411" i="20"/>
  <c r="J1639" i="20"/>
  <c r="J1627" i="20"/>
  <c r="J1622" i="20"/>
  <c r="J1581" i="20"/>
  <c r="J1559" i="20"/>
  <c r="J2704" i="20"/>
  <c r="J2700" i="20"/>
  <c r="J2694" i="20"/>
  <c r="J1656" i="20"/>
  <c r="J299" i="20"/>
  <c r="J296" i="20"/>
  <c r="J3995" i="20"/>
  <c r="J3949" i="20"/>
  <c r="J3941" i="20"/>
  <c r="J3866" i="20"/>
  <c r="J3533" i="20"/>
  <c r="J2685" i="20"/>
  <c r="J2676" i="20"/>
  <c r="J2653" i="20"/>
  <c r="J2616" i="20"/>
  <c r="J2611" i="20"/>
  <c r="J2577" i="20"/>
  <c r="J2562" i="20"/>
  <c r="J2543" i="20"/>
  <c r="J2529" i="20"/>
  <c r="J2520" i="20"/>
  <c r="J2513" i="20"/>
  <c r="J2500" i="20"/>
  <c r="J2473" i="20"/>
  <c r="J2467" i="20"/>
  <c r="J2478" i="20"/>
  <c r="J4635" i="20"/>
  <c r="J4627" i="20"/>
  <c r="J3850" i="20"/>
  <c r="J3812" i="20"/>
  <c r="J3787" i="20"/>
  <c r="J3528" i="20"/>
  <c r="J3510" i="20"/>
  <c r="J1379" i="20"/>
  <c r="J1346" i="20"/>
  <c r="J1321" i="20"/>
  <c r="J1302" i="20"/>
  <c r="J4600" i="20"/>
  <c r="J966" i="20"/>
  <c r="J950" i="20"/>
  <c r="J928" i="20"/>
  <c r="J920" i="20"/>
  <c r="J4265" i="20"/>
  <c r="J4240" i="20"/>
  <c r="J3974" i="20"/>
  <c r="J3968" i="20"/>
  <c r="J1544" i="20"/>
  <c r="J1520" i="20"/>
  <c r="J1496" i="20"/>
  <c r="J1451" i="20"/>
  <c r="J224" i="20"/>
  <c r="J196" i="20"/>
  <c r="J181" i="20"/>
  <c r="J174" i="20"/>
  <c r="J166" i="20"/>
  <c r="J105" i="20"/>
  <c r="J128" i="20"/>
  <c r="J4685" i="20"/>
  <c r="J4668" i="20"/>
  <c r="J3092" i="20"/>
  <c r="J3017" i="20"/>
  <c r="J3464" i="20"/>
  <c r="J2375" i="20"/>
  <c r="J1236" i="20"/>
  <c r="J1209" i="20"/>
  <c r="J2455" i="20"/>
  <c r="J2427" i="20"/>
  <c r="J2426" i="20"/>
  <c r="J2425" i="20"/>
  <c r="J2410" i="20"/>
  <c r="J1636" i="20"/>
  <c r="J1626" i="20"/>
  <c r="J1619" i="20"/>
  <c r="J1588" i="20"/>
  <c r="J1586" i="20"/>
  <c r="J1558" i="20"/>
  <c r="J1564" i="20"/>
  <c r="J1534" i="20"/>
  <c r="J2705" i="20"/>
  <c r="J2699" i="20"/>
  <c r="J1660" i="20"/>
  <c r="J4046" i="20"/>
  <c r="J4021" i="20"/>
  <c r="J4008" i="20"/>
  <c r="J3862" i="20"/>
  <c r="J3537" i="20"/>
  <c r="J2688" i="20"/>
  <c r="J2675" i="20"/>
  <c r="J2649" i="20"/>
  <c r="J2628" i="20"/>
  <c r="J2630" i="20"/>
  <c r="J2618" i="20"/>
  <c r="J2599" i="20"/>
  <c r="J2590" i="20"/>
  <c r="J2576" i="20"/>
  <c r="J2570" i="20"/>
  <c r="J2533" i="20"/>
  <c r="J2527" i="20"/>
  <c r="J2549" i="20"/>
  <c r="J2541" i="20"/>
  <c r="J2523" i="20"/>
  <c r="J2517" i="20"/>
  <c r="J2491" i="20"/>
  <c r="J2484" i="20"/>
  <c r="J4642" i="20"/>
  <c r="J4629" i="20"/>
  <c r="J3813" i="20"/>
  <c r="J3811" i="20"/>
  <c r="J3785" i="20"/>
  <c r="J165" i="20"/>
  <c r="J3514" i="20"/>
  <c r="J3506" i="20"/>
  <c r="J2389" i="20"/>
  <c r="J1390" i="20"/>
  <c r="J2429" i="20"/>
  <c r="J907" i="20"/>
  <c r="J4273" i="20"/>
  <c r="J4263" i="20"/>
  <c r="J4667" i="20"/>
  <c r="J3849" i="20"/>
  <c r="J3824" i="20"/>
  <c r="J1392" i="20"/>
  <c r="J3633" i="20"/>
  <c r="J3569" i="20"/>
  <c r="J3548" i="20"/>
  <c r="J3832" i="20"/>
  <c r="J3831" i="20"/>
  <c r="J3793" i="20"/>
  <c r="J3769" i="20"/>
  <c r="J3762" i="20"/>
  <c r="J3761" i="20"/>
  <c r="J3720" i="20"/>
  <c r="J3723" i="20"/>
  <c r="J3709" i="20"/>
  <c r="J3699" i="20"/>
  <c r="J3689" i="20"/>
  <c r="J3675" i="20"/>
  <c r="J3678" i="20"/>
  <c r="J3670" i="20"/>
  <c r="J3657" i="20"/>
  <c r="J3660" i="20"/>
  <c r="J4118" i="20"/>
  <c r="J4207" i="20"/>
  <c r="J4160" i="20"/>
  <c r="J4123" i="20"/>
  <c r="J4131" i="20"/>
  <c r="J4104" i="20"/>
  <c r="J4100" i="20"/>
  <c r="J4086" i="20"/>
  <c r="J4033" i="20"/>
  <c r="J4049" i="20"/>
  <c r="J4064" i="20"/>
  <c r="J4027" i="20"/>
  <c r="J4020" i="20"/>
  <c r="J3991" i="20"/>
  <c r="J4660" i="20"/>
  <c r="J4656" i="20"/>
  <c r="J4638" i="20"/>
  <c r="J4620" i="20"/>
  <c r="J4596" i="20"/>
  <c r="J4576" i="20"/>
  <c r="J4550" i="20"/>
  <c r="J4398" i="20"/>
  <c r="J227" i="20"/>
  <c r="J1352" i="20"/>
  <c r="J886" i="20"/>
  <c r="J672" i="20"/>
  <c r="J1680" i="20"/>
  <c r="J1480" i="20"/>
  <c r="J2382" i="20"/>
  <c r="J2357" i="20"/>
  <c r="J2324" i="20"/>
  <c r="J2293" i="20"/>
  <c r="J2286" i="20"/>
  <c r="J2129" i="20"/>
  <c r="J3258" i="20"/>
  <c r="J3936" i="20"/>
  <c r="J4229" i="20"/>
  <c r="J4215" i="20"/>
  <c r="J4212" i="20"/>
  <c r="J2362" i="20"/>
  <c r="J2361" i="20"/>
  <c r="J2360" i="20"/>
  <c r="J2356" i="20"/>
  <c r="J2347" i="20"/>
  <c r="J2334" i="20"/>
  <c r="J2339" i="20"/>
  <c r="J2338" i="20"/>
  <c r="J2332" i="20"/>
  <c r="J2319" i="20"/>
  <c r="J2322" i="20"/>
  <c r="J2318" i="20"/>
  <c r="J1161" i="20"/>
  <c r="J1176" i="20"/>
  <c r="J1159" i="20"/>
  <c r="J3317" i="20"/>
  <c r="J3279" i="20"/>
  <c r="J3278" i="20"/>
  <c r="J3273" i="20"/>
  <c r="J3268" i="20"/>
  <c r="J3255" i="20"/>
  <c r="J3232" i="20"/>
  <c r="J3221" i="20"/>
  <c r="J3246" i="20"/>
  <c r="J3206" i="20"/>
  <c r="J3182" i="20"/>
  <c r="J3191" i="20"/>
  <c r="J3175" i="20"/>
  <c r="J3174" i="20"/>
  <c r="J3143" i="20"/>
  <c r="J3147" i="20"/>
  <c r="J3141" i="20"/>
  <c r="J3119" i="20"/>
  <c r="J3106" i="20"/>
  <c r="J3105" i="20"/>
  <c r="J3111" i="20"/>
  <c r="J3101" i="20"/>
  <c r="J3063" i="20"/>
  <c r="J3055" i="20"/>
  <c r="J3077" i="20"/>
  <c r="J3091" i="20"/>
  <c r="J3094" i="20"/>
  <c r="J3016" i="20"/>
  <c r="J3034" i="20"/>
  <c r="J3018" i="20"/>
  <c r="J3013" i="20"/>
  <c r="J3019" i="20"/>
  <c r="J2980" i="20"/>
  <c r="J2960" i="20"/>
  <c r="J2936" i="20"/>
  <c r="J2935" i="20"/>
  <c r="J2916" i="20"/>
  <c r="J2915" i="20"/>
  <c r="J2914" i="20"/>
  <c r="J2939" i="20"/>
  <c r="J2931" i="20"/>
  <c r="J2910" i="20"/>
  <c r="J2922" i="20"/>
  <c r="J2885" i="20"/>
  <c r="J2894" i="20"/>
  <c r="J2940" i="20"/>
  <c r="J2938" i="20"/>
  <c r="J2890" i="20"/>
  <c r="J2934" i="20"/>
  <c r="J2920" i="20"/>
  <c r="J2930" i="20"/>
  <c r="J2918" i="20"/>
  <c r="J2883" i="20"/>
  <c r="J2933" i="20"/>
  <c r="J2917" i="20"/>
  <c r="J2919" i="20"/>
  <c r="J2925" i="20"/>
  <c r="J2893" i="20"/>
  <c r="J2905" i="20"/>
  <c r="J2913" i="20"/>
  <c r="J2907" i="20"/>
  <c r="J2884" i="20"/>
  <c r="J2889" i="20"/>
  <c r="J2899" i="20"/>
  <c r="J2892" i="20"/>
  <c r="J2880" i="20"/>
  <c r="J2891" i="20"/>
  <c r="J2879" i="20"/>
  <c r="J2881" i="20"/>
  <c r="J2882" i="20"/>
  <c r="J2872" i="20"/>
  <c r="J3265" i="20"/>
  <c r="J3260" i="20"/>
  <c r="J2014" i="20"/>
  <c r="J2037" i="20"/>
  <c r="J1981" i="20"/>
  <c r="J1904" i="20"/>
  <c r="J1843" i="20"/>
  <c r="J1823" i="20"/>
  <c r="J280" i="20"/>
  <c r="J232" i="20"/>
  <c r="J259" i="20"/>
  <c r="J234" i="20"/>
  <c r="J210" i="20"/>
  <c r="J195" i="20"/>
  <c r="J38" i="20"/>
  <c r="J29" i="20"/>
  <c r="J911" i="20"/>
  <c r="J906" i="20"/>
  <c r="J887" i="20"/>
  <c r="J883" i="20"/>
  <c r="J833" i="20"/>
  <c r="J853" i="20"/>
  <c r="J794" i="20"/>
  <c r="J754" i="20"/>
  <c r="J742" i="20"/>
  <c r="J717" i="20"/>
  <c r="J570" i="20"/>
  <c r="J3919" i="20"/>
  <c r="J1620" i="20"/>
  <c r="J1702" i="20"/>
  <c r="J2239" i="20"/>
  <c r="J402" i="20"/>
  <c r="J464" i="20"/>
  <c r="J1111" i="20"/>
  <c r="J1275" i="20"/>
  <c r="J1272" i="20"/>
  <c r="J1265" i="20"/>
  <c r="J1182" i="20"/>
  <c r="J1019" i="20"/>
  <c r="J991" i="20"/>
  <c r="J365" i="20"/>
  <c r="J1304" i="20"/>
  <c r="J1345" i="20"/>
  <c r="J1313" i="20"/>
  <c r="J4055" i="20"/>
  <c r="J4350" i="20"/>
  <c r="J4344" i="20"/>
  <c r="J4329" i="20"/>
  <c r="J3051" i="20"/>
  <c r="J3044" i="20"/>
  <c r="J2937" i="20"/>
  <c r="J2929" i="20"/>
  <c r="J3732" i="20"/>
  <c r="J3739" i="20"/>
  <c r="J3730" i="20"/>
  <c r="J3735" i="20"/>
  <c r="J3740" i="20"/>
  <c r="J3738" i="20"/>
  <c r="J3727" i="20"/>
  <c r="J3719" i="20"/>
  <c r="J3442" i="20"/>
  <c r="J3441" i="20"/>
  <c r="J3439" i="20"/>
  <c r="J3438" i="20"/>
  <c r="J3437" i="20"/>
  <c r="J3435" i="20"/>
  <c r="J3434" i="20"/>
  <c r="J3433" i="20"/>
  <c r="J3444" i="20"/>
  <c r="J3432" i="20"/>
  <c r="J3429" i="20"/>
  <c r="J3427" i="20"/>
  <c r="J3426" i="20"/>
  <c r="J3425" i="20"/>
  <c r="J3424" i="20"/>
  <c r="J3422" i="20"/>
  <c r="J3421" i="20"/>
  <c r="J3428" i="20"/>
  <c r="J3419" i="20"/>
  <c r="J3418" i="20"/>
  <c r="J3417" i="20"/>
  <c r="J3416" i="20"/>
  <c r="J3411" i="20"/>
  <c r="J3409" i="20"/>
  <c r="J3408" i="20"/>
  <c r="J3413" i="20"/>
  <c r="J3407" i="20"/>
  <c r="J3406" i="20"/>
  <c r="J3404" i="20"/>
  <c r="J3403" i="20"/>
  <c r="J3401" i="20"/>
  <c r="J3399" i="20"/>
  <c r="J3402" i="20"/>
  <c r="J3400" i="20"/>
  <c r="J2301" i="20"/>
  <c r="J2298" i="20"/>
  <c r="J2288" i="20"/>
  <c r="J2287" i="20"/>
  <c r="J2284" i="20"/>
  <c r="J2283" i="20"/>
  <c r="J2272" i="20"/>
  <c r="J2267" i="20"/>
  <c r="J2263" i="20"/>
  <c r="J2260" i="20"/>
  <c r="J2253" i="20"/>
  <c r="J1370" i="20"/>
  <c r="J1107" i="20"/>
  <c r="J1106" i="20"/>
  <c r="J1100" i="20"/>
  <c r="J1099" i="20"/>
  <c r="J1094" i="20"/>
  <c r="J1093" i="20"/>
  <c r="J1092" i="20"/>
  <c r="J1091" i="20"/>
  <c r="J1090" i="20"/>
  <c r="J1088" i="20"/>
  <c r="J1086" i="20"/>
  <c r="J1087" i="20"/>
  <c r="J1081" i="20"/>
  <c r="J1076" i="20"/>
  <c r="J1062" i="20"/>
  <c r="J1058" i="20"/>
  <c r="J1056" i="20"/>
  <c r="J1051" i="20"/>
  <c r="J1036" i="20"/>
  <c r="J1035" i="20"/>
  <c r="J1032" i="20"/>
  <c r="J1031" i="20"/>
  <c r="J4417" i="20"/>
  <c r="J4401" i="20"/>
  <c r="J4392" i="20"/>
  <c r="J4391" i="20"/>
  <c r="J4385" i="20"/>
  <c r="J4395" i="20"/>
  <c r="J4394" i="20"/>
  <c r="J4375" i="20"/>
  <c r="J4378" i="20"/>
  <c r="J4369" i="20"/>
  <c r="J4374" i="20"/>
  <c r="J4367" i="20"/>
  <c r="J4368" i="20"/>
  <c r="J4366" i="20"/>
  <c r="J4365" i="20"/>
  <c r="J4363" i="20"/>
  <c r="J4364" i="20"/>
  <c r="J4362" i="20"/>
  <c r="J4356" i="20"/>
  <c r="J4357" i="20"/>
  <c r="J4355" i="20"/>
  <c r="J3923" i="20"/>
  <c r="J3922" i="20"/>
  <c r="J3921" i="20"/>
  <c r="J3702" i="20"/>
  <c r="J3698" i="20"/>
  <c r="J3697" i="20"/>
  <c r="J1844" i="20"/>
  <c r="J1865" i="20"/>
  <c r="J1848" i="20"/>
  <c r="J1856" i="20"/>
  <c r="J1849" i="20"/>
  <c r="J1807" i="20"/>
  <c r="J1828" i="20"/>
  <c r="J4475" i="20"/>
  <c r="J4466" i="20"/>
  <c r="J4454" i="20"/>
  <c r="J4453" i="20"/>
  <c r="J4452" i="20"/>
  <c r="J4449" i="20"/>
  <c r="J4447" i="20"/>
  <c r="J4448" i="20"/>
  <c r="J4450" i="20"/>
  <c r="J4442" i="20"/>
  <c r="J4440" i="20"/>
  <c r="J4444" i="20"/>
  <c r="J4441" i="20"/>
  <c r="J4438" i="20"/>
  <c r="J4436" i="20"/>
  <c r="J4431" i="20"/>
  <c r="J4430" i="20"/>
  <c r="J4432" i="20"/>
  <c r="J3927" i="20"/>
  <c r="J3926" i="20"/>
  <c r="J3924" i="20"/>
  <c r="J3925" i="20"/>
  <c r="J3754" i="20"/>
  <c r="J3753" i="20"/>
  <c r="J3749" i="20"/>
  <c r="J3750" i="20"/>
  <c r="J3748" i="20"/>
  <c r="J3745" i="20"/>
  <c r="J2012" i="20"/>
  <c r="J1939" i="20"/>
  <c r="J392" i="20"/>
  <c r="J3043" i="20"/>
  <c r="J3030" i="20"/>
  <c r="J3027" i="20"/>
  <c r="J3128" i="20"/>
  <c r="J3129" i="20"/>
  <c r="J3127" i="20"/>
  <c r="J3121" i="20"/>
  <c r="J3123" i="20"/>
  <c r="J3114" i="20"/>
  <c r="J3210" i="20"/>
  <c r="J3211" i="20"/>
  <c r="J3198" i="20"/>
  <c r="J2422" i="20"/>
  <c r="J2470" i="20"/>
  <c r="J2464" i="20"/>
  <c r="J2466" i="20"/>
  <c r="J2465" i="20"/>
  <c r="J2459" i="20"/>
  <c r="J2516" i="20"/>
  <c r="J2514" i="20"/>
  <c r="J1740" i="20"/>
  <c r="J1809" i="20"/>
  <c r="J1861" i="20"/>
  <c r="J1949" i="20"/>
  <c r="J1951" i="20"/>
  <c r="J1950" i="20"/>
  <c r="J1941" i="20"/>
  <c r="J2018" i="20"/>
  <c r="J2111" i="20"/>
  <c r="J2137" i="20"/>
  <c r="J1410" i="20"/>
  <c r="J1521" i="20"/>
  <c r="J1613" i="20"/>
  <c r="J1608" i="20"/>
  <c r="J540" i="20"/>
  <c r="J686" i="20"/>
  <c r="J682" i="20"/>
  <c r="J684" i="20"/>
  <c r="J685" i="20"/>
  <c r="J758" i="20"/>
  <c r="J836" i="20"/>
  <c r="J871" i="20"/>
  <c r="J909" i="20"/>
  <c r="J6" i="20"/>
  <c r="J8" i="20"/>
  <c r="J3" i="20"/>
  <c r="J24" i="20"/>
  <c r="J44" i="20"/>
  <c r="J74" i="20"/>
  <c r="J115" i="20"/>
  <c r="J169" i="20"/>
  <c r="J250" i="20"/>
  <c r="J241" i="20"/>
  <c r="J246" i="20"/>
  <c r="J245" i="20"/>
  <c r="J4276" i="20"/>
  <c r="J4280" i="20"/>
  <c r="J4278" i="20"/>
  <c r="J4266" i="20"/>
  <c r="J4267" i="20"/>
  <c r="J4268" i="20"/>
  <c r="J4317" i="20"/>
  <c r="J4341" i="20"/>
  <c r="J4035" i="20"/>
  <c r="J1398" i="20"/>
  <c r="J1506" i="20"/>
  <c r="J1420" i="20"/>
  <c r="J1412" i="20"/>
  <c r="J2092" i="20"/>
  <c r="J237" i="20"/>
  <c r="J709" i="20"/>
  <c r="J1034" i="20"/>
  <c r="J4251" i="20"/>
  <c r="J4468" i="20"/>
  <c r="J4456" i="20"/>
  <c r="J4665" i="20"/>
  <c r="J4297" i="20"/>
  <c r="J3645" i="20"/>
  <c r="J3701" i="20"/>
  <c r="J3679" i="20"/>
  <c r="J3581" i="20"/>
  <c r="J3572" i="20"/>
  <c r="J3714" i="20"/>
  <c r="J3746" i="20"/>
  <c r="J3744" i="20"/>
  <c r="J3784" i="20"/>
  <c r="J1378" i="20"/>
  <c r="J1391" i="20"/>
  <c r="J1369" i="20"/>
  <c r="J3638" i="20"/>
  <c r="J3630" i="20"/>
  <c r="J3602" i="20"/>
  <c r="J3576" i="20"/>
  <c r="J3577" i="20"/>
  <c r="J3580" i="20"/>
  <c r="J3545" i="20"/>
  <c r="J3549" i="20"/>
  <c r="J3540" i="20"/>
  <c r="J3532" i="20"/>
  <c r="J3789" i="20"/>
  <c r="J3768" i="20"/>
  <c r="J3765" i="20"/>
  <c r="J3751" i="20"/>
  <c r="J3743" i="20"/>
  <c r="J3667" i="20"/>
  <c r="J4117" i="20"/>
  <c r="J3990" i="20"/>
  <c r="J4588" i="20"/>
  <c r="J4589" i="20"/>
  <c r="J1199" i="20"/>
  <c r="J1469" i="20"/>
  <c r="J2066" i="20"/>
  <c r="J2635" i="20"/>
  <c r="J4214" i="20"/>
  <c r="J4213" i="20"/>
  <c r="J3632" i="20"/>
  <c r="J2839" i="20"/>
  <c r="J485" i="20"/>
  <c r="J484" i="20"/>
  <c r="J483" i="20"/>
  <c r="J4178" i="20"/>
  <c r="J1700" i="20"/>
  <c r="J1696" i="20"/>
  <c r="J1693" i="20"/>
  <c r="J1689" i="20"/>
  <c r="J1688" i="20"/>
  <c r="J450" i="20"/>
  <c r="J445" i="20"/>
  <c r="J416" i="20"/>
  <c r="J4145" i="20"/>
  <c r="J4136" i="20"/>
  <c r="J4130" i="20"/>
  <c r="J1674" i="20"/>
  <c r="J1669" i="20"/>
  <c r="J1668" i="20"/>
  <c r="J1664" i="20"/>
  <c r="J386" i="20"/>
  <c r="J379" i="20"/>
  <c r="J378" i="20"/>
  <c r="J376" i="20"/>
  <c r="J2358" i="20"/>
  <c r="J2348" i="20"/>
  <c r="J2335" i="20"/>
  <c r="J1226" i="20"/>
  <c r="J1247" i="20"/>
  <c r="J2024" i="20"/>
  <c r="J2025" i="20"/>
  <c r="J2017" i="20"/>
  <c r="J2007" i="20"/>
  <c r="J2006" i="20"/>
  <c r="J2112" i="20"/>
  <c r="J2110" i="20"/>
  <c r="J2108" i="20"/>
  <c r="J2106" i="20"/>
  <c r="J2103" i="20"/>
  <c r="J2096" i="20"/>
  <c r="J2099" i="20"/>
  <c r="J2093" i="20"/>
  <c r="J2076" i="20"/>
  <c r="J2075" i="20"/>
  <c r="J2151" i="20"/>
  <c r="J2148" i="20"/>
  <c r="J2147" i="20"/>
  <c r="J2199" i="20"/>
  <c r="J2198" i="20"/>
  <c r="J2196" i="20"/>
  <c r="J2194" i="20"/>
  <c r="J1411" i="20"/>
  <c r="J1429" i="20"/>
  <c r="J1430" i="20"/>
  <c r="J1459" i="20"/>
  <c r="J1460" i="20"/>
  <c r="J1456" i="20"/>
  <c r="J1454" i="20"/>
  <c r="J1449" i="20"/>
  <c r="J1450" i="20"/>
  <c r="J537" i="20"/>
  <c r="J675" i="20"/>
  <c r="J72" i="20"/>
  <c r="J4039" i="20"/>
  <c r="J4057" i="20"/>
  <c r="J4238" i="20"/>
  <c r="J4236" i="20"/>
  <c r="J4235" i="20"/>
  <c r="J4234" i="20"/>
  <c r="J4233" i="20"/>
  <c r="J4230" i="20"/>
  <c r="J4227" i="20"/>
  <c r="J4218" i="20"/>
  <c r="J4221" i="20"/>
  <c r="J4228" i="20"/>
  <c r="J4222" i="20"/>
  <c r="J4224" i="20"/>
  <c r="J4216" i="20"/>
  <c r="J4223" i="20"/>
  <c r="J4219" i="20"/>
  <c r="J4225" i="20"/>
  <c r="J4217" i="20"/>
  <c r="J4204" i="20"/>
  <c r="J4211" i="20"/>
  <c r="J4209" i="20"/>
  <c r="J4206" i="20"/>
  <c r="J4203" i="20"/>
  <c r="J4205" i="20"/>
  <c r="J4202" i="20"/>
  <c r="J4200" i="20"/>
  <c r="J4198" i="20"/>
  <c r="J4196" i="20"/>
  <c r="J4197" i="20"/>
  <c r="J4199" i="20"/>
  <c r="J4195" i="20"/>
  <c r="J3880" i="20"/>
  <c r="J3879" i="20"/>
  <c r="J3878" i="20"/>
  <c r="J3643" i="20"/>
  <c r="J3641" i="20"/>
  <c r="J3640" i="20"/>
  <c r="J3639" i="20"/>
  <c r="J3636" i="20"/>
  <c r="J3634" i="20"/>
  <c r="J3628" i="20"/>
  <c r="J3635" i="20"/>
  <c r="J3629" i="20"/>
  <c r="J3626" i="20"/>
  <c r="J3624" i="20"/>
  <c r="J3625" i="20"/>
  <c r="J3622" i="20"/>
  <c r="J3621" i="20"/>
  <c r="J3619" i="20"/>
  <c r="J3606" i="20"/>
  <c r="J3612" i="20"/>
  <c r="J3616" i="20"/>
  <c r="J3618" i="20"/>
  <c r="J3620" i="20"/>
  <c r="J3617" i="20"/>
  <c r="J3615" i="20"/>
  <c r="J3610" i="20"/>
  <c r="J3609" i="20"/>
  <c r="J3613" i="20"/>
  <c r="J3605" i="20"/>
  <c r="J3608" i="20"/>
  <c r="J3604" i="20"/>
  <c r="J3603" i="20"/>
  <c r="J3601" i="20"/>
  <c r="J3600" i="20"/>
  <c r="J3599" i="20"/>
  <c r="J2830" i="20"/>
  <c r="J2829" i="20"/>
  <c r="J2828" i="20"/>
  <c r="J2827" i="20"/>
  <c r="J2826" i="20"/>
  <c r="J2825" i="20"/>
  <c r="J2824" i="20"/>
  <c r="J2823" i="20"/>
  <c r="J2821" i="20"/>
  <c r="J2820" i="20"/>
  <c r="J2819" i="20"/>
  <c r="J2818" i="20"/>
  <c r="J2816" i="20"/>
  <c r="J2815" i="20"/>
  <c r="J2813" i="20"/>
  <c r="J2814" i="20"/>
  <c r="J2811" i="20"/>
  <c r="J2812" i="20"/>
  <c r="J1727" i="20"/>
  <c r="J1723" i="20"/>
  <c r="J1722" i="20"/>
  <c r="J1720" i="20"/>
  <c r="J1365" i="20"/>
  <c r="J1367" i="20"/>
  <c r="J1363" i="20"/>
  <c r="J1360" i="20"/>
  <c r="J1361" i="20"/>
  <c r="J1358" i="20"/>
  <c r="J1357" i="20"/>
  <c r="J1356" i="20"/>
  <c r="J503" i="20"/>
  <c r="J502" i="20"/>
  <c r="J500" i="20"/>
  <c r="J499" i="20"/>
  <c r="J496" i="20"/>
  <c r="J497" i="20"/>
  <c r="J495" i="20"/>
  <c r="J494" i="20"/>
  <c r="J492" i="20"/>
  <c r="J491" i="20"/>
  <c r="J493" i="20"/>
  <c r="J490" i="20"/>
  <c r="J486" i="20"/>
  <c r="J489" i="20"/>
  <c r="J487" i="20"/>
  <c r="J488" i="20"/>
  <c r="J477" i="20"/>
  <c r="J4194" i="20"/>
  <c r="J4190" i="20"/>
  <c r="J4192" i="20"/>
  <c r="J4191" i="20"/>
  <c r="J4189" i="20"/>
  <c r="J4187" i="20"/>
  <c r="J4177" i="20"/>
  <c r="J4182" i="20"/>
  <c r="J4176" i="20"/>
  <c r="J4173" i="20"/>
  <c r="J4171" i="20"/>
  <c r="J4169" i="20"/>
  <c r="J4170" i="20"/>
  <c r="J4167" i="20"/>
  <c r="J4165" i="20"/>
  <c r="J4164" i="20"/>
  <c r="J4154" i="20"/>
  <c r="J3876" i="20"/>
  <c r="J3875" i="20"/>
  <c r="J3874" i="20"/>
  <c r="J3873" i="20"/>
  <c r="J3596" i="20"/>
  <c r="J3594" i="20"/>
  <c r="J3589" i="20"/>
  <c r="J3587" i="20"/>
  <c r="J3585" i="20"/>
  <c r="J2799" i="20"/>
  <c r="J2809" i="20"/>
  <c r="J2796" i="20"/>
  <c r="J2795" i="20"/>
  <c r="J2797" i="20"/>
  <c r="J2804" i="20"/>
  <c r="J2798" i="20"/>
  <c r="J2785" i="20"/>
  <c r="J2784" i="20"/>
  <c r="J2781" i="20"/>
  <c r="J2780" i="20"/>
  <c r="J2779" i="20"/>
  <c r="J2789" i="20"/>
  <c r="J2790" i="20"/>
  <c r="J2787" i="20"/>
  <c r="J2778" i="20"/>
  <c r="J2777" i="20"/>
  <c r="J2791" i="20"/>
  <c r="J2788" i="20"/>
  <c r="J2772" i="20"/>
  <c r="J2771" i="20"/>
  <c r="J2774" i="20"/>
  <c r="J2770" i="20"/>
  <c r="J2773" i="20"/>
  <c r="J2768" i="20"/>
  <c r="J2766" i="20"/>
  <c r="J2765" i="20"/>
  <c r="J2767" i="20"/>
  <c r="J2764" i="20"/>
  <c r="J1719" i="20"/>
  <c r="J1718" i="20"/>
  <c r="J1716" i="20"/>
  <c r="J1711" i="20"/>
  <c r="J1714" i="20"/>
  <c r="J1712" i="20"/>
  <c r="J1713" i="20"/>
  <c r="J1709" i="20"/>
  <c r="J1707" i="20"/>
  <c r="J1705" i="20"/>
  <c r="J1698" i="20"/>
  <c r="J1704" i="20"/>
  <c r="J1699" i="20"/>
  <c r="J1701" i="20"/>
  <c r="J1686" i="20"/>
  <c r="J1685" i="20"/>
  <c r="J1684" i="20"/>
  <c r="J1683" i="20"/>
  <c r="J1679" i="20"/>
  <c r="J476" i="20"/>
  <c r="J475" i="20"/>
  <c r="J474" i="20"/>
  <c r="J473" i="20"/>
  <c r="J470" i="20"/>
  <c r="J471" i="20"/>
  <c r="J472" i="20"/>
  <c r="J467" i="20"/>
  <c r="J453" i="20"/>
  <c r="J465" i="20"/>
  <c r="J463" i="20"/>
  <c r="J462" i="20"/>
  <c r="J458" i="20"/>
  <c r="J461" i="20"/>
  <c r="J456" i="20"/>
  <c r="J455" i="20"/>
  <c r="J454" i="20"/>
  <c r="J452" i="20"/>
  <c r="J451" i="20"/>
  <c r="J457" i="20"/>
  <c r="J449" i="20"/>
  <c r="J439" i="20"/>
  <c r="J448" i="20"/>
  <c r="J447" i="20"/>
  <c r="J446" i="20"/>
  <c r="J441" i="20"/>
  <c r="J438" i="20"/>
  <c r="J440" i="20"/>
  <c r="J443" i="20"/>
  <c r="J436" i="20"/>
  <c r="J442" i="20"/>
  <c r="J1169" i="20"/>
  <c r="J2354" i="20"/>
  <c r="J2345" i="20"/>
  <c r="J2304" i="20"/>
  <c r="J2305" i="20"/>
  <c r="J2868" i="20"/>
  <c r="K3199" i="20"/>
  <c r="J3199" i="20" s="1"/>
  <c r="K2423" i="20"/>
  <c r="J2423" i="20" s="1"/>
  <c r="K1494" i="20"/>
  <c r="J1494" i="20" s="1"/>
  <c r="K1607" i="20"/>
  <c r="J1607" i="20" s="1"/>
  <c r="K681" i="20"/>
  <c r="J681" i="20" s="1"/>
  <c r="K822" i="20"/>
  <c r="J822" i="20" s="1"/>
  <c r="K2141" i="20"/>
  <c r="J2141" i="20" s="1"/>
  <c r="K4641" i="20"/>
  <c r="J4641" i="20" s="1"/>
  <c r="K360" i="20"/>
  <c r="J360" i="20" s="1"/>
  <c r="K1422" i="20"/>
  <c r="J1422" i="20" s="1"/>
  <c r="K4277" i="20"/>
  <c r="J4277" i="20" s="1"/>
  <c r="K3272" i="20"/>
  <c r="J3272" i="20" s="1"/>
  <c r="K3177" i="20"/>
  <c r="J3177" i="20" s="1"/>
  <c r="K2908" i="20"/>
  <c r="J2908" i="20" s="1"/>
  <c r="K2901" i="20"/>
  <c r="J2901" i="20" s="1"/>
  <c r="K2911" i="20"/>
  <c r="J2911" i="20" s="1"/>
  <c r="K1826" i="20"/>
  <c r="J1826" i="20" s="1"/>
  <c r="K1831" i="20"/>
  <c r="J1831" i="20" s="1"/>
  <c r="K809" i="20"/>
  <c r="J809" i="20" s="1"/>
  <c r="K2404" i="20"/>
  <c r="J2404" i="20" s="1"/>
  <c r="K2852" i="20"/>
  <c r="J2852" i="20" s="1"/>
  <c r="K2848" i="20"/>
  <c r="J2848" i="20" s="1"/>
  <c r="K2898" i="20"/>
  <c r="J2898" i="20" s="1"/>
  <c r="K2895" i="20"/>
  <c r="J2895" i="20" s="1"/>
  <c r="K2569" i="20"/>
  <c r="J2569" i="20" s="1"/>
  <c r="K2486" i="20"/>
  <c r="J2486" i="20" s="1"/>
  <c r="K910" i="20"/>
  <c r="J910" i="20" s="1"/>
  <c r="K718" i="20"/>
  <c r="J718" i="20" s="1"/>
  <c r="K4028" i="20"/>
  <c r="J4028" i="20" s="1"/>
  <c r="K4290" i="20"/>
  <c r="J4290" i="20" s="1"/>
  <c r="K4143" i="20"/>
  <c r="J4143" i="20" s="1"/>
  <c r="K3291" i="20"/>
  <c r="J3291" i="20" s="1"/>
  <c r="K517" i="20"/>
  <c r="J517" i="20" s="1"/>
  <c r="K2341" i="20"/>
  <c r="J2341" i="20" s="1"/>
  <c r="K1909" i="20"/>
  <c r="J1909" i="20" s="1"/>
  <c r="K1851" i="20"/>
  <c r="J1851" i="20" s="1"/>
  <c r="K1945" i="20"/>
  <c r="J1945" i="20" s="1"/>
  <c r="K1924" i="20"/>
  <c r="J1924" i="20" s="1"/>
  <c r="K2031" i="20"/>
  <c r="J2031" i="20" s="1"/>
  <c r="K2027" i="20"/>
  <c r="J2027" i="20" s="1"/>
  <c r="K654" i="20"/>
  <c r="J654" i="20" s="1"/>
  <c r="K940" i="20"/>
  <c r="J940" i="20" s="1"/>
  <c r="K3205" i="20"/>
  <c r="J3205" i="20" s="1"/>
  <c r="K336" i="20"/>
  <c r="J336" i="20" s="1"/>
  <c r="K3348" i="20"/>
  <c r="J3348" i="20" s="1"/>
  <c r="K1003" i="20"/>
  <c r="J1003" i="20" s="1"/>
  <c r="K1001" i="20"/>
  <c r="J1001" i="20" s="1"/>
  <c r="K999" i="20"/>
  <c r="J999" i="20" s="1"/>
  <c r="K995" i="20"/>
  <c r="J995" i="20" s="1"/>
  <c r="K994" i="20"/>
  <c r="J994" i="20" s="1"/>
  <c r="K1000" i="20"/>
  <c r="J1000" i="20" s="1"/>
  <c r="K1002" i="20"/>
  <c r="J1002" i="20" s="1"/>
  <c r="K983" i="20"/>
  <c r="J983" i="20" s="1"/>
  <c r="K998" i="20"/>
  <c r="J998" i="20" s="1"/>
  <c r="K982" i="20"/>
  <c r="J982" i="20" s="1"/>
  <c r="K990" i="20"/>
  <c r="J990" i="20" s="1"/>
  <c r="K993" i="20"/>
  <c r="J993" i="20" s="1"/>
  <c r="K975" i="20"/>
  <c r="J975" i="20" s="1"/>
  <c r="K986" i="20"/>
  <c r="J986" i="20" s="1"/>
  <c r="K974" i="20"/>
  <c r="J974" i="20" s="1"/>
  <c r="K996" i="20"/>
  <c r="J996" i="20" s="1"/>
  <c r="K989" i="20"/>
  <c r="J989" i="20" s="1"/>
  <c r="K988" i="20"/>
  <c r="J988" i="20" s="1"/>
  <c r="K979" i="20"/>
  <c r="J979" i="20" s="1"/>
  <c r="K987" i="20"/>
  <c r="J987" i="20" s="1"/>
  <c r="K973" i="20"/>
  <c r="J973" i="20" s="1"/>
  <c r="K972" i="20"/>
  <c r="J972" i="20" s="1"/>
  <c r="K980" i="20"/>
  <c r="J980" i="20" s="1"/>
  <c r="K970" i="20"/>
  <c r="J970" i="20" s="1"/>
  <c r="K956" i="20"/>
  <c r="J956" i="20" s="1"/>
  <c r="K942" i="20"/>
  <c r="J942" i="20" s="1"/>
  <c r="K959" i="20"/>
  <c r="J959" i="20" s="1"/>
  <c r="K941" i="20"/>
  <c r="J941" i="20" s="1"/>
  <c r="K946" i="20"/>
  <c r="J946" i="20" s="1"/>
  <c r="K958" i="20"/>
  <c r="J958" i="20" s="1"/>
  <c r="K944" i="20"/>
  <c r="J944" i="20" s="1"/>
  <c r="K952" i="20"/>
  <c r="J952" i="20" s="1"/>
  <c r="K945" i="20"/>
  <c r="J945" i="20" s="1"/>
  <c r="K943" i="20"/>
  <c r="J943" i="20" s="1"/>
  <c r="K936" i="20"/>
  <c r="J936" i="20" s="1"/>
  <c r="K939" i="20"/>
  <c r="J939" i="20" s="1"/>
  <c r="K932" i="20"/>
  <c r="J932" i="20" s="1"/>
  <c r="K929" i="20"/>
  <c r="J929" i="20" s="1"/>
  <c r="K927" i="20"/>
  <c r="J927" i="20" s="1"/>
  <c r="K4338" i="20"/>
  <c r="J4338" i="20" s="1"/>
  <c r="K4336" i="20"/>
  <c r="J4336" i="20" s="1"/>
  <c r="K4335" i="20"/>
  <c r="J4335" i="20" s="1"/>
  <c r="K4334" i="20"/>
  <c r="J4334" i="20" s="1"/>
  <c r="K4332" i="20"/>
  <c r="J4332" i="20" s="1"/>
  <c r="K4330" i="20"/>
  <c r="J4330" i="20" s="1"/>
  <c r="K4322" i="20"/>
  <c r="J4322" i="20" s="1"/>
  <c r="K4328" i="20"/>
  <c r="J4328" i="20" s="1"/>
  <c r="K4326" i="20"/>
  <c r="J4326" i="20" s="1"/>
  <c r="K4321" i="20"/>
  <c r="J4321" i="20" s="1"/>
  <c r="K4307" i="20"/>
  <c r="J4307" i="20" s="1"/>
  <c r="K4314" i="20"/>
  <c r="J4314" i="20" s="1"/>
  <c r="K4302" i="20"/>
  <c r="J4302" i="20" s="1"/>
  <c r="K4279" i="20"/>
  <c r="J4279" i="20" s="1"/>
  <c r="K4293" i="20"/>
  <c r="J4293" i="20" s="1"/>
  <c r="K4248" i="20"/>
  <c r="J4248" i="20" s="1"/>
  <c r="K3216" i="20"/>
  <c r="J3216" i="20" s="1"/>
  <c r="K3218" i="20"/>
  <c r="J3218" i="20" s="1"/>
  <c r="J1929" i="20"/>
  <c r="J1918" i="20"/>
  <c r="J1948" i="20"/>
  <c r="J1932" i="20"/>
  <c r="J1921" i="20"/>
  <c r="J1926" i="20"/>
  <c r="J1892" i="20"/>
  <c r="J1874" i="20"/>
  <c r="J1873" i="20"/>
  <c r="J1900" i="20"/>
  <c r="J1888" i="20"/>
  <c r="J1866" i="20"/>
  <c r="J1872" i="20"/>
  <c r="J1889" i="20"/>
  <c r="J1847" i="20"/>
  <c r="J1887" i="20"/>
  <c r="J1870" i="20"/>
  <c r="J1837" i="20"/>
  <c r="J1879" i="20"/>
  <c r="J1790" i="20"/>
  <c r="J1821" i="20"/>
  <c r="J1813" i="20"/>
  <c r="J1818" i="20"/>
  <c r="J1814" i="20"/>
  <c r="J1806" i="20"/>
  <c r="J1783" i="20"/>
  <c r="J1788" i="20"/>
  <c r="J1769" i="20"/>
  <c r="J1787" i="20"/>
  <c r="J1777" i="20"/>
  <c r="J1767" i="20"/>
  <c r="J1757" i="20"/>
  <c r="J1781" i="20"/>
  <c r="J1778" i="20"/>
  <c r="J1764" i="20"/>
  <c r="J573" i="20"/>
  <c r="J556" i="20"/>
  <c r="J2732" i="20"/>
  <c r="J2706" i="20"/>
  <c r="J1057" i="20"/>
  <c r="J1063" i="20"/>
  <c r="J1055" i="20"/>
  <c r="J1043" i="20"/>
  <c r="J1046" i="20"/>
  <c r="J1038" i="20"/>
  <c r="J4415" i="20"/>
  <c r="J4410" i="20"/>
  <c r="K641" i="20"/>
  <c r="J641" i="20" s="1"/>
  <c r="J3644" i="20"/>
  <c r="J3495" i="20"/>
  <c r="J3471" i="20"/>
  <c r="J1242" i="20"/>
  <c r="J1206" i="20"/>
  <c r="J1224" i="20"/>
  <c r="J1216" i="20"/>
  <c r="J1205" i="20"/>
  <c r="J1191" i="20"/>
  <c r="J1163" i="20"/>
  <c r="J1154" i="20"/>
  <c r="J1140" i="20"/>
  <c r="J1153" i="20"/>
  <c r="J1138" i="20"/>
  <c r="J1118" i="20"/>
  <c r="J1134" i="20"/>
  <c r="J1121" i="20"/>
  <c r="J1117" i="20"/>
  <c r="J1116" i="20"/>
  <c r="J1120" i="20"/>
  <c r="J1113" i="20"/>
  <c r="J4514" i="20"/>
  <c r="J4513" i="20"/>
  <c r="J4510" i="20"/>
  <c r="J4492" i="20"/>
  <c r="J4487" i="20"/>
  <c r="J4484" i="20"/>
  <c r="J4472" i="20"/>
  <c r="J4471" i="20"/>
  <c r="J1509" i="20"/>
  <c r="J4060" i="20"/>
  <c r="J4051" i="20"/>
  <c r="J4003" i="20"/>
  <c r="J2585" i="20"/>
  <c r="J2495" i="20"/>
  <c r="J106" i="20"/>
  <c r="J566" i="20"/>
  <c r="K530" i="20"/>
  <c r="J530" i="20" s="1"/>
  <c r="K655" i="20"/>
  <c r="J655" i="20" s="1"/>
  <c r="J1122" i="20"/>
  <c r="J1119" i="20"/>
  <c r="J2416" i="20"/>
  <c r="J4512" i="20"/>
  <c r="J4506" i="20"/>
  <c r="J2724" i="20"/>
  <c r="J3778" i="20"/>
  <c r="J3524" i="20"/>
  <c r="J3520" i="20"/>
  <c r="J3518" i="20"/>
  <c r="J3505" i="20"/>
  <c r="J2400" i="20"/>
  <c r="J2391" i="20"/>
  <c r="J1393" i="20"/>
  <c r="J1389" i="20"/>
  <c r="J1388" i="20"/>
  <c r="J1351" i="20"/>
  <c r="J1337" i="20"/>
  <c r="J1333" i="20"/>
  <c r="J1325" i="20"/>
  <c r="J1328" i="20"/>
  <c r="J1314" i="20"/>
  <c r="J1307" i="20"/>
  <c r="J1305" i="20"/>
  <c r="J4617" i="20"/>
  <c r="J4614" i="20"/>
  <c r="J4613" i="20"/>
  <c r="J4595" i="20"/>
  <c r="J4583" i="20"/>
  <c r="J4555" i="20"/>
  <c r="J4552" i="20"/>
  <c r="J4562" i="20"/>
  <c r="J4542" i="20"/>
  <c r="J4537" i="20"/>
  <c r="J3930" i="20"/>
  <c r="J3928" i="20"/>
  <c r="J3776" i="20"/>
  <c r="J3772" i="20"/>
  <c r="J3775" i="20"/>
  <c r="J3767" i="20"/>
  <c r="J3759" i="20"/>
  <c r="J3733" i="20"/>
  <c r="J3729" i="20"/>
  <c r="J3722" i="20"/>
  <c r="J3718" i="20"/>
  <c r="J3717" i="20"/>
  <c r="J3707" i="20"/>
  <c r="J3446" i="20"/>
  <c r="J3445" i="20"/>
  <c r="J3436" i="20"/>
  <c r="J3420" i="20"/>
  <c r="J3405" i="20"/>
  <c r="J2297" i="20"/>
  <c r="J2265" i="20"/>
  <c r="J3467" i="20"/>
  <c r="J3457" i="20"/>
  <c r="J1254" i="20"/>
  <c r="J1253" i="20"/>
  <c r="J1237" i="20"/>
  <c r="J1244" i="20"/>
  <c r="J1234" i="20"/>
  <c r="J1195" i="20"/>
  <c r="J1157" i="20"/>
  <c r="J1141" i="20"/>
  <c r="J1151" i="20"/>
  <c r="J1149" i="20"/>
  <c r="J1129" i="20"/>
  <c r="J1148" i="20"/>
  <c r="J4320" i="20"/>
  <c r="J4291" i="20"/>
  <c r="J421" i="20"/>
  <c r="J419" i="20"/>
  <c r="J418" i="20"/>
  <c r="J413" i="20"/>
  <c r="J412" i="20"/>
  <c r="J410" i="20"/>
  <c r="J2468" i="20"/>
  <c r="J2450" i="20"/>
  <c r="J2449" i="20"/>
  <c r="J2448" i="20"/>
  <c r="J2439" i="20"/>
  <c r="J2433" i="20"/>
  <c r="J1635" i="20"/>
  <c r="J1618" i="20"/>
  <c r="J1609" i="20"/>
  <c r="J1621" i="20"/>
  <c r="J1585" i="20"/>
  <c r="J1598" i="20"/>
  <c r="J1594" i="20"/>
  <c r="J1579" i="20"/>
  <c r="J1591" i="20"/>
  <c r="J1583" i="20"/>
  <c r="J1580" i="20"/>
  <c r="J1575" i="20"/>
  <c r="J1573" i="20"/>
  <c r="J1572" i="20"/>
  <c r="J1571" i="20"/>
  <c r="J1576" i="20"/>
  <c r="J1567" i="20"/>
  <c r="J1569" i="20"/>
  <c r="J1570" i="20"/>
  <c r="J4149" i="20"/>
  <c r="J4139" i="20"/>
  <c r="J4138" i="20"/>
  <c r="J4134" i="20"/>
  <c r="J3582" i="20"/>
  <c r="J2738" i="20"/>
  <c r="J1677" i="20"/>
  <c r="J1655" i="20"/>
  <c r="J2615" i="20"/>
  <c r="J2591" i="20"/>
  <c r="J2587" i="20"/>
  <c r="J2584" i="20"/>
  <c r="J2578" i="20"/>
  <c r="J2509" i="20"/>
  <c r="J2540" i="20"/>
  <c r="J2547" i="20"/>
  <c r="J2512" i="20"/>
  <c r="J2510" i="20"/>
  <c r="J2502" i="20"/>
  <c r="J2489" i="20"/>
  <c r="J2476" i="20"/>
  <c r="J2485" i="20"/>
  <c r="J2480" i="20"/>
  <c r="J2488" i="20"/>
  <c r="J3783" i="20"/>
  <c r="J3781" i="20"/>
  <c r="J2114" i="20"/>
  <c r="J1552" i="20"/>
  <c r="J4501" i="20"/>
  <c r="J4504" i="20"/>
  <c r="J4496" i="20"/>
  <c r="J4483" i="20"/>
  <c r="J4479" i="20"/>
  <c r="J4474" i="20"/>
  <c r="J4110" i="20"/>
  <c r="J4109" i="20"/>
  <c r="J4105" i="20"/>
  <c r="J4106" i="20"/>
  <c r="J4102" i="20"/>
  <c r="J4101" i="20"/>
  <c r="J4091" i="20"/>
  <c r="J4087" i="20"/>
  <c r="J4085" i="20"/>
  <c r="J4083" i="20"/>
  <c r="J4079" i="20"/>
  <c r="J4072" i="20"/>
  <c r="J3550" i="20"/>
  <c r="J2731" i="20"/>
  <c r="J3771" i="20"/>
  <c r="J2229" i="20"/>
  <c r="J2225" i="20"/>
  <c r="J2228" i="20"/>
  <c r="J2218" i="20"/>
  <c r="J2216" i="20"/>
  <c r="J2214" i="20"/>
  <c r="J2217" i="20"/>
  <c r="J2212" i="20"/>
  <c r="J4188" i="20"/>
  <c r="J1708" i="20"/>
  <c r="J3574" i="20"/>
  <c r="J4111" i="20"/>
  <c r="J3586" i="20"/>
  <c r="J2749" i="20"/>
  <c r="J1661" i="20"/>
  <c r="J1658" i="20"/>
  <c r="J1653" i="20"/>
  <c r="J1648" i="20"/>
  <c r="J1646" i="20"/>
  <c r="J4153" i="20"/>
  <c r="J4148" i="20"/>
  <c r="J4141" i="20"/>
  <c r="J4137" i="20"/>
  <c r="J4121" i="20"/>
  <c r="J3565" i="20"/>
  <c r="J2762" i="20"/>
  <c r="J1675" i="20"/>
  <c r="J1651" i="20"/>
  <c r="J1645" i="20"/>
  <c r="J4150" i="20"/>
  <c r="J4146" i="20"/>
  <c r="J4147" i="20"/>
  <c r="J4142" i="20"/>
  <c r="J4135" i="20"/>
  <c r="J3583" i="20"/>
  <c r="J3573" i="20"/>
  <c r="J2763" i="20"/>
  <c r="K1155" i="20"/>
  <c r="J1155" i="20" s="1"/>
  <c r="K1115" i="20"/>
  <c r="J1115" i="20" s="1"/>
  <c r="J2871" i="20"/>
  <c r="J1543" i="20"/>
  <c r="J1549" i="20"/>
  <c r="J1507" i="20"/>
  <c r="J1499" i="20"/>
  <c r="J1479" i="20"/>
  <c r="J1448" i="20"/>
  <c r="J156" i="20"/>
  <c r="J183" i="20"/>
  <c r="J143" i="20"/>
  <c r="J138" i="20"/>
  <c r="J4688" i="20"/>
  <c r="J4678" i="20"/>
  <c r="J4673" i="20"/>
  <c r="J3058" i="20"/>
  <c r="J1475" i="20"/>
  <c r="J1474" i="20"/>
  <c r="J1472" i="20"/>
  <c r="J1442" i="20"/>
  <c r="J192" i="20"/>
  <c r="J177" i="20"/>
  <c r="J144" i="20"/>
  <c r="J4691" i="20"/>
  <c r="J4684" i="20"/>
  <c r="J4679" i="20"/>
  <c r="J3071" i="20"/>
  <c r="J4184" i="20"/>
  <c r="J1546" i="20"/>
  <c r="J1486" i="20"/>
  <c r="J1473" i="20"/>
  <c r="J1466" i="20"/>
  <c r="J1468" i="20"/>
  <c r="J197" i="20"/>
  <c r="J164" i="20"/>
  <c r="J184" i="20"/>
  <c r="J151" i="20"/>
  <c r="J145" i="20"/>
  <c r="J4681" i="20"/>
  <c r="J4676" i="20"/>
  <c r="J3047" i="20"/>
  <c r="J3004" i="20"/>
  <c r="J1537" i="20"/>
  <c r="J1471" i="20"/>
  <c r="J1447" i="20"/>
  <c r="J199" i="20"/>
  <c r="J176" i="20"/>
  <c r="J4687" i="20"/>
  <c r="J4682" i="20"/>
  <c r="J4671" i="20"/>
  <c r="J3984" i="20"/>
  <c r="J1703" i="20"/>
  <c r="J1548" i="20"/>
  <c r="J1510" i="20"/>
  <c r="J1478" i="20"/>
  <c r="J1467" i="20"/>
  <c r="J1439" i="20"/>
  <c r="J179" i="20"/>
  <c r="J140" i="20"/>
  <c r="J4689" i="20"/>
  <c r="J4670" i="20"/>
  <c r="J4669" i="20"/>
  <c r="J3083" i="20"/>
  <c r="K324" i="20"/>
  <c r="J324" i="20" s="1"/>
  <c r="K330" i="20"/>
  <c r="J330" i="20" s="1"/>
  <c r="K329" i="20"/>
  <c r="J329" i="20" s="1"/>
  <c r="K328" i="20"/>
  <c r="J328" i="20" s="1"/>
  <c r="K322" i="20"/>
  <c r="J322" i="20" s="1"/>
  <c r="K326" i="20"/>
  <c r="J326" i="20" s="1"/>
  <c r="K320" i="20"/>
  <c r="J320" i="20" s="1"/>
  <c r="K318" i="20"/>
  <c r="J318" i="20" s="1"/>
  <c r="K312" i="20"/>
  <c r="J312" i="20" s="1"/>
  <c r="K310" i="20"/>
  <c r="J310" i="20" s="1"/>
  <c r="K314" i="20"/>
  <c r="J314" i="20" s="1"/>
  <c r="K308" i="20"/>
  <c r="J308" i="20" s="1"/>
  <c r="K311" i="20"/>
  <c r="J311" i="20" s="1"/>
  <c r="K304" i="20"/>
  <c r="J304" i="20" s="1"/>
  <c r="K307" i="20"/>
  <c r="J307" i="20" s="1"/>
  <c r="K301" i="20"/>
  <c r="J301" i="20" s="1"/>
  <c r="K4066" i="20"/>
  <c r="J4066" i="20" s="1"/>
  <c r="K4065" i="20"/>
  <c r="J4065" i="20" s="1"/>
  <c r="K4061" i="20"/>
  <c r="J4061" i="20" s="1"/>
  <c r="K4048" i="20"/>
  <c r="J4048" i="20" s="1"/>
  <c r="K4042" i="20"/>
  <c r="J4042" i="20" s="1"/>
  <c r="K4026" i="20"/>
  <c r="J4026" i="20" s="1"/>
  <c r="K4024" i="20"/>
  <c r="J4024" i="20" s="1"/>
  <c r="K4022" i="20"/>
  <c r="J4022" i="20" s="1"/>
  <c r="K4002" i="20"/>
  <c r="J4002" i="20" s="1"/>
  <c r="K3998" i="20"/>
  <c r="J3998" i="20" s="1"/>
  <c r="K4018" i="20"/>
  <c r="J4018" i="20" s="1"/>
  <c r="K3996" i="20"/>
  <c r="J3996" i="20" s="1"/>
  <c r="K2687" i="20"/>
  <c r="J2687" i="20" s="1"/>
  <c r="K2686" i="20"/>
  <c r="J2686" i="20" s="1"/>
  <c r="K2683" i="20"/>
  <c r="J2683" i="20" s="1"/>
  <c r="K2682" i="20"/>
  <c r="J2682" i="20" s="1"/>
  <c r="K2680" i="20"/>
  <c r="J2680" i="20" s="1"/>
  <c r="K2678" i="20"/>
  <c r="J2678" i="20" s="1"/>
  <c r="K2677" i="20"/>
  <c r="J2677" i="20" s="1"/>
  <c r="K2668" i="20"/>
  <c r="J2668" i="20" s="1"/>
  <c r="K2667" i="20"/>
  <c r="J2667" i="20" s="1"/>
  <c r="K2666" i="20"/>
  <c r="J2666" i="20" s="1"/>
  <c r="K2663" i="20"/>
  <c r="J2663" i="20" s="1"/>
  <c r="K2661" i="20"/>
  <c r="J2661" i="20" s="1"/>
  <c r="K2660" i="20"/>
  <c r="J2660" i="20" s="1"/>
  <c r="K2637" i="20"/>
  <c r="J2637" i="20" s="1"/>
  <c r="K2627" i="20"/>
  <c r="J2627" i="20" s="1"/>
  <c r="K2625" i="20"/>
  <c r="J2625" i="20" s="1"/>
  <c r="K2614" i="20"/>
  <c r="J2614" i="20" s="1"/>
  <c r="K2633" i="20"/>
  <c r="J2633" i="20" s="1"/>
  <c r="K2619" i="20"/>
  <c r="J2619" i="20" s="1"/>
  <c r="K4663" i="20"/>
  <c r="J4663" i="20" s="1"/>
  <c r="K4664" i="20"/>
  <c r="J4664" i="20" s="1"/>
  <c r="K4661" i="20"/>
  <c r="J4661" i="20" s="1"/>
  <c r="K4654" i="20"/>
  <c r="J4654" i="20" s="1"/>
  <c r="K4650" i="20"/>
  <c r="J4650" i="20" s="1"/>
  <c r="K4639" i="20"/>
  <c r="J4639" i="20" s="1"/>
  <c r="K3848" i="20"/>
  <c r="J3848" i="20" s="1"/>
  <c r="K3847" i="20"/>
  <c r="J3847" i="20" s="1"/>
  <c r="K3845" i="20"/>
  <c r="J3845" i="20" s="1"/>
  <c r="K3841" i="20"/>
  <c r="J3841" i="20" s="1"/>
  <c r="K3830" i="20"/>
  <c r="J3830" i="20" s="1"/>
  <c r="K3829" i="20"/>
  <c r="J3829" i="20" s="1"/>
  <c r="K3820" i="20"/>
  <c r="J3820" i="20" s="1"/>
  <c r="K3822" i="20"/>
  <c r="J3822" i="20" s="1"/>
  <c r="K3817" i="20"/>
  <c r="J3817" i="20" s="1"/>
  <c r="K3821" i="20"/>
  <c r="J3821" i="20" s="1"/>
  <c r="K3818" i="20"/>
  <c r="J3818" i="20" s="1"/>
  <c r="K3802" i="20"/>
  <c r="J3802" i="20" s="1"/>
  <c r="K3798" i="20"/>
  <c r="J3798" i="20" s="1"/>
  <c r="K3805" i="20"/>
  <c r="J3805" i="20" s="1"/>
  <c r="K3797" i="20"/>
  <c r="J3797" i="20" s="1"/>
  <c r="K3801" i="20"/>
  <c r="J3801" i="20" s="1"/>
  <c r="K3799" i="20"/>
  <c r="J3799" i="20" s="1"/>
  <c r="K3794" i="20"/>
  <c r="J3794" i="20" s="1"/>
  <c r="K3790" i="20"/>
  <c r="J3790" i="20" s="1"/>
  <c r="K2122" i="20"/>
  <c r="J2122" i="20" s="1"/>
  <c r="K2104" i="20"/>
  <c r="J2104" i="20" s="1"/>
  <c r="K2088" i="20"/>
  <c r="J2088" i="20" s="1"/>
  <c r="K2091" i="20"/>
  <c r="J2091" i="20" s="1"/>
  <c r="K2089" i="20"/>
  <c r="J2089" i="20" s="1"/>
  <c r="K2084" i="20"/>
  <c r="J2084" i="20" s="1"/>
  <c r="K2071" i="20"/>
  <c r="J2071" i="20" s="1"/>
  <c r="K2008" i="20"/>
  <c r="J2008" i="20" s="1"/>
  <c r="K2013" i="20"/>
  <c r="J2013" i="20" s="1"/>
  <c r="K2062" i="20"/>
  <c r="J2062" i="20" s="1"/>
  <c r="K2015" i="20"/>
  <c r="J2015" i="20" s="1"/>
  <c r="K2048" i="20"/>
  <c r="J2048" i="20" s="1"/>
  <c r="K2043" i="20"/>
  <c r="J2043" i="20" s="1"/>
  <c r="K2061" i="20"/>
  <c r="J2061" i="20" s="1"/>
  <c r="K2046" i="20"/>
  <c r="J2046" i="20" s="1"/>
  <c r="K2023" i="20"/>
  <c r="J2023" i="20" s="1"/>
  <c r="K1931" i="20"/>
  <c r="J1931" i="20" s="1"/>
  <c r="K1984" i="20"/>
  <c r="J1984" i="20" s="1"/>
  <c r="K1989" i="20"/>
  <c r="J1989" i="20" s="1"/>
  <c r="K1970" i="20"/>
  <c r="J1970" i="20" s="1"/>
  <c r="K1985" i="20"/>
  <c r="J1985" i="20" s="1"/>
  <c r="K1925" i="20"/>
  <c r="J1925" i="20" s="1"/>
  <c r="K1930" i="20"/>
  <c r="J1930" i="20" s="1"/>
  <c r="K1969" i="20"/>
  <c r="J1969" i="20" s="1"/>
  <c r="K1540" i="20"/>
  <c r="J1540" i="20" s="1"/>
  <c r="K741" i="20"/>
  <c r="J741" i="20" s="1"/>
  <c r="K3779" i="20"/>
  <c r="J3779" i="20" s="1"/>
  <c r="K3515" i="20"/>
  <c r="J3515" i="20" s="1"/>
  <c r="K3512" i="20"/>
  <c r="J3512" i="20" s="1"/>
  <c r="K2398" i="20"/>
  <c r="J2398" i="20" s="1"/>
  <c r="K2396" i="20"/>
  <c r="J2396" i="20" s="1"/>
  <c r="K2388" i="20"/>
  <c r="J2388" i="20" s="1"/>
  <c r="K2387" i="20"/>
  <c r="J2387" i="20" s="1"/>
  <c r="K2379" i="20"/>
  <c r="J2379" i="20" s="1"/>
  <c r="K2378" i="20"/>
  <c r="J2378" i="20" s="1"/>
  <c r="K1334" i="20"/>
  <c r="J1334" i="20" s="1"/>
  <c r="K1335" i="20"/>
  <c r="J1335" i="20" s="1"/>
  <c r="K1329" i="20"/>
  <c r="J1329" i="20" s="1"/>
  <c r="K1327" i="20"/>
  <c r="J1327" i="20" s="1"/>
  <c r="K1331" i="20"/>
  <c r="J1331" i="20" s="1"/>
  <c r="K1322" i="20"/>
  <c r="J1322" i="20" s="1"/>
  <c r="K1323" i="20"/>
  <c r="J1323" i="20" s="1"/>
  <c r="K1326" i="20"/>
  <c r="J1326" i="20" s="1"/>
  <c r="K1317" i="20"/>
  <c r="J1317" i="20" s="1"/>
  <c r="K1312" i="20"/>
  <c r="J1312" i="20" s="1"/>
  <c r="K1309" i="20"/>
  <c r="J1309" i="20" s="1"/>
  <c r="K1310" i="20"/>
  <c r="J1310" i="20" s="1"/>
  <c r="K4626" i="20"/>
  <c r="J4626" i="20" s="1"/>
  <c r="K4625" i="20"/>
  <c r="J4625" i="20" s="1"/>
  <c r="K4624" i="20"/>
  <c r="J4624" i="20" s="1"/>
  <c r="K4619" i="20"/>
  <c r="J4619" i="20" s="1"/>
  <c r="K4618" i="20"/>
  <c r="J4618" i="20" s="1"/>
  <c r="K4616" i="20"/>
  <c r="J4616" i="20" s="1"/>
  <c r="K4615" i="20"/>
  <c r="J4615" i="20" s="1"/>
  <c r="K4609" i="20"/>
  <c r="J4609" i="20" s="1"/>
  <c r="K4608" i="20"/>
  <c r="J4608" i="20" s="1"/>
  <c r="K4606" i="20"/>
  <c r="J4606" i="20" s="1"/>
  <c r="K4605" i="20"/>
  <c r="J4605" i="20" s="1"/>
  <c r="K4607" i="20"/>
  <c r="J4607" i="20" s="1"/>
  <c r="K4603" i="20"/>
  <c r="J4603" i="20" s="1"/>
  <c r="K4593" i="20"/>
  <c r="J4593" i="20" s="1"/>
  <c r="K4597" i="20"/>
  <c r="J4597" i="20" s="1"/>
  <c r="K4598" i="20"/>
  <c r="J4598" i="20" s="1"/>
  <c r="K4580" i="20"/>
  <c r="J4580" i="20" s="1"/>
  <c r="K4565" i="20"/>
  <c r="J4565" i="20" s="1"/>
  <c r="K4578" i="20"/>
  <c r="J4578" i="20" s="1"/>
  <c r="K3736" i="20"/>
  <c r="J3736" i="20" s="1"/>
  <c r="K3742" i="20"/>
  <c r="J3742" i="20" s="1"/>
  <c r="K3741" i="20"/>
  <c r="J3741" i="20" s="1"/>
  <c r="K3731" i="20"/>
  <c r="J3731" i="20" s="1"/>
  <c r="K3728" i="20"/>
  <c r="J3728" i="20" s="1"/>
  <c r="K3725" i="20"/>
  <c r="J3725" i="20" s="1"/>
  <c r="K3726" i="20"/>
  <c r="J3726" i="20" s="1"/>
  <c r="K3447" i="20"/>
  <c r="J3447" i="20" s="1"/>
  <c r="K3430" i="20"/>
  <c r="J3430" i="20" s="1"/>
  <c r="K3412" i="20"/>
  <c r="J3412" i="20" s="1"/>
  <c r="K2296" i="20"/>
  <c r="J2296" i="20" s="1"/>
  <c r="K2300" i="20"/>
  <c r="J2300" i="20" s="1"/>
  <c r="K2295" i="20"/>
  <c r="J2295" i="20" s="1"/>
  <c r="K2290" i="20"/>
  <c r="J2290" i="20" s="1"/>
  <c r="K2289" i="20"/>
  <c r="J2289" i="20" s="1"/>
  <c r="K2285" i="20"/>
  <c r="J2285" i="20" s="1"/>
  <c r="K2281" i="20"/>
  <c r="J2281" i="20" s="1"/>
  <c r="K2280" i="20"/>
  <c r="J2280" i="20" s="1"/>
  <c r="K2273" i="20"/>
  <c r="J2273" i="20" s="1"/>
  <c r="K2269" i="20"/>
  <c r="J2269" i="20" s="1"/>
  <c r="K2268" i="20"/>
  <c r="J2268" i="20" s="1"/>
  <c r="K2262" i="20"/>
  <c r="J2262" i="20" s="1"/>
  <c r="K2271" i="20"/>
  <c r="J2271" i="20" s="1"/>
  <c r="K2264" i="20"/>
  <c r="J2264" i="20" s="1"/>
  <c r="K2258" i="20"/>
  <c r="J2258" i="20" s="1"/>
  <c r="K2261" i="20"/>
  <c r="J2261" i="20" s="1"/>
  <c r="K2257" i="20"/>
  <c r="J2257" i="20" s="1"/>
  <c r="K2256" i="20"/>
  <c r="J2256" i="20" s="1"/>
  <c r="K2255" i="20"/>
  <c r="J2255" i="20" s="1"/>
  <c r="K1096" i="20"/>
  <c r="J1096" i="20" s="1"/>
  <c r="K1085" i="20"/>
  <c r="J1085" i="20" s="1"/>
  <c r="K1084" i="20"/>
  <c r="J1084" i="20" s="1"/>
  <c r="K1082" i="20"/>
  <c r="J1082" i="20" s="1"/>
  <c r="K1079" i="20"/>
  <c r="J1079" i="20" s="1"/>
  <c r="K1074" i="20"/>
  <c r="J1074" i="20" s="1"/>
  <c r="K1073" i="20"/>
  <c r="J1073" i="20" s="1"/>
  <c r="K1064" i="20"/>
  <c r="J1064" i="20" s="1"/>
  <c r="K1066" i="20"/>
  <c r="J1066" i="20" s="1"/>
  <c r="K1065" i="20"/>
  <c r="J1065" i="20" s="1"/>
  <c r="K1059" i="20"/>
  <c r="J1059" i="20" s="1"/>
  <c r="K1054" i="20"/>
  <c r="J1054" i="20" s="1"/>
  <c r="K1045" i="20"/>
  <c r="J1045" i="20" s="1"/>
  <c r="K1050" i="20"/>
  <c r="J1050" i="20" s="1"/>
  <c r="K1053" i="20"/>
  <c r="J1053" i="20" s="1"/>
  <c r="K1049" i="20"/>
  <c r="J1049" i="20" s="1"/>
  <c r="K1044" i="20"/>
  <c r="J1044" i="20" s="1"/>
  <c r="K1052" i="20"/>
  <c r="J1052" i="20" s="1"/>
  <c r="K1041" i="20"/>
  <c r="J1041" i="20" s="1"/>
  <c r="K1048" i="20"/>
  <c r="J1048" i="20" s="1"/>
  <c r="K1040" i="20"/>
  <c r="J1040" i="20" s="1"/>
  <c r="K1039" i="20"/>
  <c r="J1039" i="20" s="1"/>
  <c r="K4427" i="20"/>
  <c r="J4427" i="20" s="1"/>
  <c r="K4426" i="20"/>
  <c r="J4426" i="20" s="1"/>
  <c r="K4422" i="20"/>
  <c r="J4422" i="20" s="1"/>
  <c r="K4425" i="20"/>
  <c r="J4425" i="20" s="1"/>
  <c r="K4421" i="20"/>
  <c r="J4421" i="20" s="1"/>
  <c r="K4429" i="20"/>
  <c r="J4429" i="20" s="1"/>
  <c r="K4416" i="20"/>
  <c r="J4416" i="20" s="1"/>
  <c r="K4428" i="20"/>
  <c r="J4428" i="20" s="1"/>
  <c r="K4423" i="20"/>
  <c r="J4423" i="20" s="1"/>
  <c r="K4414" i="20"/>
  <c r="J4414" i="20" s="1"/>
  <c r="K4420" i="20"/>
  <c r="J4420" i="20" s="1"/>
  <c r="K4411" i="20"/>
  <c r="J4411" i="20" s="1"/>
  <c r="K4412" i="20"/>
  <c r="J4412" i="20" s="1"/>
  <c r="K4408" i="20"/>
  <c r="J4408" i="20" s="1"/>
  <c r="K4409" i="20"/>
  <c r="J4409" i="20" s="1"/>
  <c r="K4402" i="20"/>
  <c r="J4402" i="20" s="1"/>
  <c r="K4400" i="20"/>
  <c r="J4400" i="20" s="1"/>
  <c r="K4406" i="20"/>
  <c r="J4406" i="20" s="1"/>
  <c r="K4396" i="20"/>
  <c r="J4396" i="20" s="1"/>
  <c r="K4404" i="20"/>
  <c r="J4404" i="20" s="1"/>
  <c r="K4393" i="20"/>
  <c r="J4393" i="20" s="1"/>
  <c r="K4390" i="20"/>
  <c r="J4390" i="20" s="1"/>
  <c r="K4388" i="20"/>
  <c r="J4388" i="20" s="1"/>
  <c r="K4383" i="20"/>
  <c r="J4383" i="20" s="1"/>
  <c r="K4382" i="20"/>
  <c r="J4382" i="20" s="1"/>
  <c r="K4379" i="20"/>
  <c r="J4379" i="20" s="1"/>
  <c r="K4370" i="20"/>
  <c r="J4370" i="20" s="1"/>
  <c r="K4354" i="20"/>
  <c r="J4354" i="20" s="1"/>
  <c r="K3705" i="20"/>
  <c r="J3705" i="20" s="1"/>
  <c r="K2241" i="20"/>
  <c r="J2241" i="20" s="1"/>
  <c r="K2233" i="20"/>
  <c r="J2233" i="20" s="1"/>
  <c r="K2230" i="20"/>
  <c r="J2230" i="20" s="1"/>
  <c r="K2223" i="20"/>
  <c r="J2223" i="20" s="1"/>
  <c r="K1017" i="20"/>
  <c r="J1017" i="20" s="1"/>
  <c r="K2941" i="20"/>
  <c r="J2941" i="20" s="1"/>
  <c r="K2191" i="20"/>
  <c r="J2191" i="20" s="1"/>
  <c r="K2170" i="20"/>
  <c r="J2170" i="20" s="1"/>
  <c r="K2168" i="20"/>
  <c r="J2168" i="20" s="1"/>
  <c r="K2171" i="20"/>
  <c r="J2171" i="20" s="1"/>
  <c r="K2133" i="20"/>
  <c r="J2133" i="20" s="1"/>
  <c r="K1795" i="20"/>
  <c r="J1795" i="20" s="1"/>
  <c r="K1836" i="20"/>
  <c r="J1836" i="20" s="1"/>
  <c r="K1835" i="20"/>
  <c r="J1835" i="20" s="1"/>
  <c r="K1834" i="20"/>
  <c r="J1834" i="20" s="1"/>
  <c r="K1833" i="20"/>
  <c r="J1833" i="20" s="1"/>
  <c r="K1799" i="20"/>
  <c r="J1799" i="20" s="1"/>
  <c r="K1829" i="20"/>
  <c r="J1829" i="20" s="1"/>
  <c r="K132" i="20"/>
  <c r="J132" i="20" s="1"/>
  <c r="K124" i="20"/>
  <c r="J124" i="20" s="1"/>
  <c r="K97" i="20"/>
  <c r="J97" i="20" s="1"/>
  <c r="K98" i="20"/>
  <c r="J98" i="20" s="1"/>
  <c r="K95" i="20"/>
  <c r="J95" i="20" s="1"/>
  <c r="K85" i="20"/>
  <c r="J85" i="20" s="1"/>
  <c r="K64" i="20"/>
  <c r="J64" i="20" s="1"/>
  <c r="K87" i="20"/>
  <c r="J87" i="20" s="1"/>
  <c r="K73" i="20"/>
  <c r="J73" i="20" s="1"/>
  <c r="K70" i="20"/>
  <c r="J70" i="20" s="1"/>
  <c r="K63" i="20"/>
  <c r="J63" i="20" s="1"/>
  <c r="K84" i="20"/>
  <c r="J84" i="20" s="1"/>
  <c r="K59" i="20"/>
  <c r="J59" i="20" s="1"/>
  <c r="K53" i="20"/>
  <c r="J53" i="20" s="1"/>
  <c r="K36" i="20"/>
  <c r="J36" i="20"/>
  <c r="K52" i="20"/>
  <c r="J52" i="20" s="1"/>
  <c r="K51" i="20"/>
  <c r="J51" i="20" s="1"/>
  <c r="K58" i="20"/>
  <c r="J58" i="20" s="1"/>
  <c r="K48" i="20"/>
  <c r="J48" i="20" s="1"/>
  <c r="K46" i="20"/>
  <c r="J46" i="20" s="1"/>
  <c r="K23" i="20"/>
  <c r="J23" i="20" s="1"/>
  <c r="K4461" i="20"/>
  <c r="J4461" i="20" s="1"/>
  <c r="K4463" i="20"/>
  <c r="J4463" i="20" s="1"/>
  <c r="K4467" i="20"/>
  <c r="J4467" i="20" s="1"/>
  <c r="K4465" i="20"/>
  <c r="J4465" i="20" s="1"/>
  <c r="K4457" i="20"/>
  <c r="J4457" i="20" s="1"/>
  <c r="K4464" i="20"/>
  <c r="J4464" i="20" s="1"/>
  <c r="K3752" i="20"/>
  <c r="J3752" i="20" s="1"/>
  <c r="K3031" i="20"/>
  <c r="J3031" i="20" s="1"/>
  <c r="K2999" i="20"/>
  <c r="J2999" i="20" s="1"/>
  <c r="K2991" i="20"/>
  <c r="J2991" i="20" s="1"/>
  <c r="K3003" i="20"/>
  <c r="J3003" i="20" s="1"/>
  <c r="K3008" i="20"/>
  <c r="J3008" i="20" s="1"/>
  <c r="K2988" i="20"/>
  <c r="J2988" i="20" s="1"/>
  <c r="K2997" i="20"/>
  <c r="J2997" i="20" s="1"/>
  <c r="K2987" i="20"/>
  <c r="J2987" i="20" s="1"/>
  <c r="K2994" i="20"/>
  <c r="J2994" i="20" s="1"/>
  <c r="K2961" i="20"/>
  <c r="J2961" i="20" s="1"/>
  <c r="K2638" i="20"/>
  <c r="J2638" i="20" s="1"/>
  <c r="K3851" i="20"/>
  <c r="J3851" i="20" s="1"/>
  <c r="K3782" i="20"/>
  <c r="J3782" i="20" s="1"/>
  <c r="K3526" i="20"/>
  <c r="J3526" i="20" s="1"/>
  <c r="K2395" i="20"/>
  <c r="J2395" i="20" s="1"/>
  <c r="K1342" i="20"/>
  <c r="J1342" i="20" s="1"/>
  <c r="K1338" i="20"/>
  <c r="J1338" i="20" s="1"/>
  <c r="K4623" i="20"/>
  <c r="J4623" i="20" s="1"/>
  <c r="K4610" i="20"/>
  <c r="J4610" i="20" s="1"/>
  <c r="K4577" i="20"/>
  <c r="J4577" i="20" s="1"/>
  <c r="K3724" i="20"/>
  <c r="J3724" i="20" s="1"/>
  <c r="K3414" i="20"/>
  <c r="J3414" i="20" s="1"/>
  <c r="K2279" i="20"/>
  <c r="J2279" i="20" s="1"/>
  <c r="K37" i="20"/>
  <c r="J37" i="20" s="1"/>
  <c r="K30" i="20"/>
  <c r="J30" i="20" s="1"/>
  <c r="K2033" i="20"/>
  <c r="J2033" i="20" s="1"/>
  <c r="K2010" i="20"/>
  <c r="J2010" i="20" s="1"/>
  <c r="K1938" i="20"/>
  <c r="J1938" i="20" s="1"/>
  <c r="K1987" i="20"/>
  <c r="J1987" i="20" s="1"/>
  <c r="K1988" i="20"/>
  <c r="J1988" i="20" s="1"/>
  <c r="K1964" i="20"/>
  <c r="J1964" i="20" s="1"/>
  <c r="K1952" i="20"/>
  <c r="J1952" i="20" s="1"/>
  <c r="K1083" i="20"/>
  <c r="J1083" i="20" s="1"/>
  <c r="K1080" i="20"/>
  <c r="J1080" i="20" s="1"/>
  <c r="K1061" i="20"/>
  <c r="J1061" i="20" s="1"/>
  <c r="K4424" i="20"/>
  <c r="J4424" i="20" s="1"/>
  <c r="K4407" i="20"/>
  <c r="J4407" i="20" s="1"/>
  <c r="K4403" i="20"/>
  <c r="J4403" i="20" s="1"/>
  <c r="K4386" i="20"/>
  <c r="J4386" i="20" s="1"/>
  <c r="K4372" i="20"/>
  <c r="J4372" i="20" s="1"/>
  <c r="K2232" i="20"/>
  <c r="J2232" i="20" s="1"/>
  <c r="K2227" i="20"/>
  <c r="J2227" i="20" s="1"/>
  <c r="K2226" i="20"/>
  <c r="J2226" i="20" s="1"/>
  <c r="K2193" i="20"/>
  <c r="J2193" i="20" s="1"/>
  <c r="K2179" i="20"/>
  <c r="J2179" i="20" s="1"/>
  <c r="K2157" i="20"/>
  <c r="J2157" i="20" s="1"/>
  <c r="K2135" i="20"/>
  <c r="J2135" i="20" s="1"/>
  <c r="K3007" i="20"/>
  <c r="J3007" i="20" s="1"/>
  <c r="K3006" i="20"/>
  <c r="J3006" i="20" s="1"/>
  <c r="K3005" i="20"/>
  <c r="J3005" i="20" s="1"/>
  <c r="K2998" i="20"/>
  <c r="J2998" i="20" s="1"/>
  <c r="K3002" i="20"/>
  <c r="J3002" i="20" s="1"/>
  <c r="K3000" i="20"/>
  <c r="J3000" i="20" s="1"/>
  <c r="K3009" i="20"/>
  <c r="J3009" i="20" s="1"/>
  <c r="K2968" i="20"/>
  <c r="J2968" i="20" s="1"/>
  <c r="K2976" i="20"/>
  <c r="J2976" i="20" s="1"/>
  <c r="K2981" i="20"/>
  <c r="J2981" i="20" s="1"/>
  <c r="K2971" i="20"/>
  <c r="J2971" i="20" s="1"/>
  <c r="K2965" i="20"/>
  <c r="J2965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C139" authorId="0" shapeId="0" xr:uid="{F8DDEA8C-CC30-4E80-AE0B-7FF8B12CBB1C}">
      <text>
        <r>
          <rPr>
            <sz val="11"/>
            <color rgb="FF000000"/>
            <rFont val="Calibri"/>
            <family val="2"/>
          </rPr>
          <t>WEIGHT/DIVISION CHANGE: Signed up: (-44kg) → Competed: (-41kg)</t>
        </r>
      </text>
    </comment>
    <comment ref="C225" authorId="0" shapeId="0" xr:uid="{E206155E-1AD4-4CB5-B36C-00AD3E63AD54}">
      <text>
        <r>
          <rPr>
            <sz val="11"/>
            <color rgb="FF000000"/>
            <rFont val="Calibri"/>
            <family val="2"/>
          </rPr>
          <t>WEIGHT/DIVISION CHANGE: Signed up: (-44kg) → Competed: (-47kg)</t>
        </r>
      </text>
    </comment>
    <comment ref="C260" authorId="0" shapeId="0" xr:uid="{6A22C4AA-1BFB-4663-9B05-555BE79222D6}">
      <text>
        <r>
          <rPr>
            <sz val="11"/>
            <color rgb="FF000000"/>
            <rFont val="Calibri"/>
            <family val="2"/>
          </rPr>
          <t>WEIGHT/DIVISION CHANGE: Signed up: (-47kg) → Competed: (-51kg)</t>
        </r>
      </text>
    </comment>
    <comment ref="C713" authorId="0" shapeId="0" xr:uid="{46BDA08B-AE16-4543-B2D1-67E7A2EBCDF9}">
      <text>
        <r>
          <rPr>
            <sz val="11"/>
            <color rgb="FF000000"/>
            <rFont val="Calibri"/>
            <family val="2"/>
          </rPr>
          <t>WEIGHT/DIVISION CHANGE: Signed up: (-45kg) → Competed: (-41kg)</t>
        </r>
      </text>
    </comment>
    <comment ref="C720" authorId="0" shapeId="0" xr:uid="{9FBA47F4-9F4A-487F-892D-FC96CDB593F5}">
      <text>
        <r>
          <rPr>
            <sz val="11"/>
            <color rgb="FF000000"/>
            <rFont val="Calibri"/>
            <family val="2"/>
          </rPr>
          <t>WEIGHT/DIVISION CHANGE: Signed up: (-37kg) → Competed: (-41kg)</t>
        </r>
      </text>
    </comment>
    <comment ref="C892" authorId="0" shapeId="0" xr:uid="{BFAF4F2B-313A-4E87-9CBF-437658058AFC}">
      <text>
        <r>
          <rPr>
            <sz val="11"/>
            <color rgb="FF000000"/>
            <rFont val="Calibri"/>
            <family val="2"/>
          </rPr>
          <t>WEIGHT/DIVISION CHANGE: Signed up: World Class → Competed: Regular Sparring</t>
        </r>
      </text>
    </comment>
    <comment ref="C1721" authorId="0" shapeId="0" xr:uid="{13AA1790-68C0-42C1-86DB-D1CDE6F604D9}">
      <text>
        <r>
          <rPr>
            <sz val="11"/>
            <color rgb="FF000000"/>
            <rFont val="Calibri"/>
            <family val="2"/>
          </rPr>
          <t>BELT CHANGE: Signed up: Blue → Competed: Yellow</t>
        </r>
      </text>
    </comment>
    <comment ref="C3659" authorId="0" shapeId="0" xr:uid="{C3447EC1-65B7-4A67-B728-7EC3694D97C5}">
      <text>
        <r>
          <rPr>
            <sz val="11"/>
            <color rgb="FF000000"/>
            <rFont val="Calibri"/>
            <family val="2"/>
          </rPr>
          <t>BELT CHANGE: Signed up: Red → Competed: Black</t>
        </r>
      </text>
    </comment>
    <comment ref="C4062" authorId="0" shapeId="0" xr:uid="{9B272392-C1D1-4098-9A15-0E431961C2F7}">
      <text>
        <r>
          <rPr>
            <sz val="11"/>
            <color rgb="FF000000"/>
            <rFont val="Calibri"/>
            <family val="2"/>
          </rPr>
          <t>BELT CHANGE: Signed up: Red → Competed: Black</t>
        </r>
      </text>
    </comment>
    <comment ref="C4090" authorId="0" shapeId="0" xr:uid="{677C2B9A-668F-4C32-8D8A-40968720AC0F}">
      <text>
        <r>
          <rPr>
            <sz val="11"/>
            <color rgb="FF000000"/>
            <rFont val="Calibri"/>
            <family val="2"/>
          </rPr>
          <t>BELT CHANGE: Signed up: Green → Competed: Blue</t>
        </r>
      </text>
    </comment>
    <comment ref="C5140" authorId="0" shapeId="0" xr:uid="{AC5346B6-06D0-462B-B152-521D0565CB4E}">
      <text>
        <r>
          <rPr>
            <sz val="11"/>
            <color rgb="FF000000"/>
            <rFont val="Calibri"/>
            <family val="2"/>
          </rPr>
          <t>BELT CHANGE: Signed up: Yellow → Competed: Green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A328" authorId="0" shapeId="0" xr:uid="{46ECCBFE-67EE-46A5-AE34-174A72487D0B}">
      <text>
        <r>
          <rPr>
            <sz val="11"/>
            <color rgb="FF000000"/>
            <rFont val="Calibri"/>
            <family val="2"/>
          </rPr>
          <t>BELT CHANGE: Signed up: Blue → Competed: Yellow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A136" authorId="0" shapeId="0" xr:uid="{04CEBADF-B270-4ED0-AC92-303A18393E57}">
      <text>
        <r>
          <rPr>
            <sz val="11"/>
            <color rgb="FF000000"/>
            <rFont val="Calibri"/>
            <family val="2"/>
          </rPr>
          <t>WEIGHT/DIVISION CHANGE: Signed up: (-44kg) → Competed: (-41kg)</t>
        </r>
      </text>
    </comment>
    <comment ref="A226" authorId="0" shapeId="0" xr:uid="{EAAC6AEA-D4A7-45F2-8846-232EA576439A}">
      <text>
        <r>
          <rPr>
            <sz val="11"/>
            <color rgb="FF000000"/>
            <rFont val="Calibri"/>
            <family val="2"/>
          </rPr>
          <t>WEIGHT/DIVISION CHANGE: Signed up: (-44kg) → Competed: (-47kg)</t>
        </r>
      </text>
    </comment>
    <comment ref="A259" authorId="0" shapeId="0" xr:uid="{C93846B8-3799-4D01-9241-CB9CE8649D55}">
      <text>
        <r>
          <rPr>
            <sz val="11"/>
            <color rgb="FF000000"/>
            <rFont val="Calibri"/>
            <family val="2"/>
          </rPr>
          <t>WEIGHT/DIVISION CHANGE: Signed up: (-47kg) → Competed: (-51kg)</t>
        </r>
      </text>
    </comment>
    <comment ref="A714" authorId="0" shapeId="0" xr:uid="{01DD2A2D-BBB6-4941-B19F-97458910C10C}">
      <text>
        <r>
          <rPr>
            <sz val="11"/>
            <color rgb="FF000000"/>
            <rFont val="Calibri"/>
            <family val="2"/>
          </rPr>
          <t>WEIGHT/DIVISION CHANGE: Signed up: (-45kg) → Competed: (-41kg)</t>
        </r>
      </text>
    </comment>
    <comment ref="A720" authorId="0" shapeId="0" xr:uid="{513EA9E1-1DB9-48CD-994A-4F0C12D18129}">
      <text>
        <r>
          <rPr>
            <sz val="11"/>
            <color rgb="FF000000"/>
            <rFont val="Calibri"/>
            <family val="2"/>
          </rPr>
          <t>WEIGHT/DIVISION CHANGE: Signed up: (-37kg) → Competed: (-41kg)</t>
        </r>
      </text>
    </comment>
    <comment ref="A892" authorId="0" shapeId="0" xr:uid="{8129E222-CFCE-4CDD-AF43-39591E0324D6}">
      <text>
        <r>
          <rPr>
            <sz val="11"/>
            <color rgb="FF000000"/>
            <rFont val="Calibri"/>
            <family val="2"/>
          </rPr>
          <t>WEIGHT/DIVISION CHANGE: Signed up: World Class → Competed: Regular Sparring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A79" authorId="0" shapeId="0" xr:uid="{05164D10-B63A-4820-9D47-3245535755D1}">
      <text>
        <r>
          <rPr>
            <sz val="11"/>
            <color rgb="FF000000"/>
            <rFont val="Calibri"/>
            <family val="2"/>
          </rPr>
          <t>BELT CHANGE: Signed up: Red → Competed: Black</t>
        </r>
      </text>
    </comment>
    <comment ref="A107" authorId="0" shapeId="0" xr:uid="{760B4CDF-309D-4296-AFE8-29203EDDE077}">
      <text>
        <r>
          <rPr>
            <sz val="11"/>
            <color rgb="FF000000"/>
            <rFont val="Calibri"/>
            <family val="2"/>
          </rPr>
          <t>BELT CHANGE: Signed up: Green → Competed: Blue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A130" authorId="0" shapeId="0" xr:uid="{17FF80B3-D721-4962-86D0-590DF349FEA6}">
      <text>
        <r>
          <rPr>
            <sz val="11"/>
            <color rgb="FF000000"/>
            <rFont val="Calibri"/>
            <family val="2"/>
          </rPr>
          <t>BELT CHANGE: Signed up: Red → Competed: Black</t>
        </r>
      </text>
    </comment>
  </commentList>
</comments>
</file>

<file path=xl/sharedStrings.xml><?xml version="1.0" encoding="utf-8"?>
<sst xmlns="http://schemas.openxmlformats.org/spreadsheetml/2006/main" count="61216" uniqueCount="9995">
  <si>
    <t>First Name</t>
  </si>
  <si>
    <t>Last Name</t>
  </si>
  <si>
    <t>Gender</t>
  </si>
  <si>
    <t>Age</t>
  </si>
  <si>
    <t>Belt</t>
  </si>
  <si>
    <t>Division</t>
  </si>
  <si>
    <t>Total Points</t>
  </si>
  <si>
    <t>Aging Up Calculations</t>
  </si>
  <si>
    <t>Number of State Championships</t>
  </si>
  <si>
    <t xml:space="preserve">EMMANUEL </t>
  </si>
  <si>
    <t>DIAZ</t>
  </si>
  <si>
    <t>Male</t>
  </si>
  <si>
    <t>Black</t>
  </si>
  <si>
    <t>Cadet</t>
  </si>
  <si>
    <t>Junior</t>
  </si>
  <si>
    <t>Jerard Caleb</t>
  </si>
  <si>
    <t>Garcia</t>
  </si>
  <si>
    <t>Jeremiah</t>
  </si>
  <si>
    <t>LASMARIAS</t>
  </si>
  <si>
    <t>KNIGHT</t>
  </si>
  <si>
    <t>Kyle</t>
  </si>
  <si>
    <t>WINNIE</t>
  </si>
  <si>
    <t>Royce</t>
  </si>
  <si>
    <t>SA</t>
  </si>
  <si>
    <t>VASQUEZ</t>
  </si>
  <si>
    <t>Mitchell</t>
  </si>
  <si>
    <t>David</t>
  </si>
  <si>
    <t>GIL</t>
  </si>
  <si>
    <t>Jesse</t>
  </si>
  <si>
    <t>RUAT</t>
  </si>
  <si>
    <t>Joseph</t>
  </si>
  <si>
    <t>OH</t>
  </si>
  <si>
    <t>Pedro</t>
  </si>
  <si>
    <t>OSSES</t>
  </si>
  <si>
    <t>Maximiliano</t>
  </si>
  <si>
    <t>Drake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</si>
  <si>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</si>
  <si>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</si>
  <si>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</si>
  <si>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</si>
  <si>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</si>
  <si>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</si>
  <si>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</si>
  <si>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</si>
  <si>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</si>
  <si>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</si>
  <si>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</si>
  <si>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</si>
  <si>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</si>
  <si>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</si>
  <si>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</si>
  <si>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</si>
  <si>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</si>
  <si>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</si>
  <si>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</si>
  <si>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</si>
  <si>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Jonathan</t>
  </si>
  <si>
    <t>Sean</t>
  </si>
  <si>
    <t>WHITEHEAD</t>
  </si>
  <si>
    <t>Philip Louis</t>
  </si>
  <si>
    <t>CASALLA</t>
  </si>
  <si>
    <t xml:space="preserve">King </t>
  </si>
  <si>
    <t>Acosta</t>
  </si>
  <si>
    <t>Jhaoyse</t>
  </si>
  <si>
    <t>Kai</t>
  </si>
  <si>
    <t>IZUMOTO</t>
  </si>
  <si>
    <t>Derek</t>
  </si>
  <si>
    <t>MENG</t>
  </si>
  <si>
    <t>Liam</t>
  </si>
  <si>
    <t>VEA</t>
  </si>
  <si>
    <t>BLACK</t>
  </si>
  <si>
    <t>Ricardo</t>
  </si>
  <si>
    <t>MILES</t>
  </si>
  <si>
    <t>WEGENER</t>
  </si>
  <si>
    <t>ARAM</t>
  </si>
  <si>
    <t>MARTIROSYAN</t>
  </si>
  <si>
    <t>Jacques</t>
  </si>
  <si>
    <t>Xavier</t>
  </si>
  <si>
    <t>Nguyen</t>
  </si>
  <si>
    <t>Eduardo</t>
  </si>
  <si>
    <t>Cardenas</t>
  </si>
  <si>
    <t>Nicolas</t>
  </si>
  <si>
    <t>BRANDON</t>
  </si>
  <si>
    <t>Jaxson</t>
  </si>
  <si>
    <t>Arredondo</t>
  </si>
  <si>
    <t>Paul</t>
  </si>
  <si>
    <t>Kim</t>
  </si>
  <si>
    <t>Ekam</t>
  </si>
  <si>
    <t>Aidan</t>
  </si>
  <si>
    <t>KIM</t>
  </si>
  <si>
    <t>MIGUEL</t>
  </si>
  <si>
    <t>RIVERO</t>
  </si>
  <si>
    <t>NICHOLAS</t>
  </si>
  <si>
    <t>JOSEPH</t>
  </si>
  <si>
    <t>LIST</t>
  </si>
  <si>
    <t>Jordan</t>
  </si>
  <si>
    <t>LOPEZ MORENO</t>
  </si>
  <si>
    <t>DAVID</t>
  </si>
  <si>
    <t>Lorenzo</t>
  </si>
  <si>
    <t>PRAGANO</t>
  </si>
  <si>
    <t>Braeden</t>
  </si>
  <si>
    <t>GUILLEN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</si>
  <si>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</si>
  <si>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</si>
  <si>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</si>
  <si>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</si>
  <si>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</si>
  <si>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</si>
  <si>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</si>
  <si>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</si>
  <si>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Micah</t>
  </si>
  <si>
    <t>STOVALL</t>
  </si>
  <si>
    <t>Easton</t>
  </si>
  <si>
    <t>LEE</t>
  </si>
  <si>
    <t>JESSE</t>
  </si>
  <si>
    <t>KUHNS</t>
  </si>
  <si>
    <t>Caleb</t>
  </si>
  <si>
    <t>BOWES</t>
  </si>
  <si>
    <t>RODNEY</t>
  </si>
  <si>
    <t>SCARBER</t>
  </si>
  <si>
    <t>Jackson</t>
  </si>
  <si>
    <t>DILLINGHAM</t>
  </si>
  <si>
    <t>Jake</t>
  </si>
  <si>
    <t>KAEL</t>
  </si>
  <si>
    <t>Wyatt</t>
  </si>
  <si>
    <t>Imran</t>
  </si>
  <si>
    <t>Ikromov</t>
  </si>
  <si>
    <t>Brady</t>
  </si>
  <si>
    <t>Iker</t>
  </si>
  <si>
    <t>mitchell</t>
  </si>
  <si>
    <t>Poindexter</t>
  </si>
  <si>
    <t>Prajwal</t>
  </si>
  <si>
    <t>Rai</t>
  </si>
  <si>
    <t>Eugene</t>
  </si>
  <si>
    <t>Christopher</t>
  </si>
  <si>
    <t>BUESCHER</t>
  </si>
  <si>
    <t>Jacob</t>
  </si>
  <si>
    <t>GUTIERREZ</t>
  </si>
  <si>
    <t>Ryder</t>
  </si>
  <si>
    <t>Jacobs</t>
  </si>
  <si>
    <t>Adam</t>
  </si>
  <si>
    <t>Wilson</t>
  </si>
  <si>
    <t>Jameson</t>
  </si>
  <si>
    <t>Estrada</t>
  </si>
  <si>
    <t>SHIN</t>
  </si>
  <si>
    <t>Yuvaan</t>
  </si>
  <si>
    <t>DESAI</t>
  </si>
  <si>
    <t>Amir</t>
  </si>
  <si>
    <t>Justin</t>
  </si>
  <si>
    <t>Dodson</t>
  </si>
  <si>
    <t>Gunnar</t>
  </si>
  <si>
    <t>OLIVER</t>
  </si>
  <si>
    <t>KINDER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</si>
  <si>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</si>
  <si>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</si>
  <si>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</si>
  <si>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</si>
  <si>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</si>
  <si>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</si>
  <si>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</si>
  <si>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</si>
  <si>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</si>
  <si>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Noah</t>
  </si>
  <si>
    <t>Brayan</t>
  </si>
  <si>
    <t>SALGADO</t>
  </si>
  <si>
    <t>Tino</t>
  </si>
  <si>
    <t>Reggie</t>
  </si>
  <si>
    <t>WEATHINGTON JR</t>
  </si>
  <si>
    <t>Nathaniel</t>
  </si>
  <si>
    <t>NICULAE</t>
  </si>
  <si>
    <t>LOZANO</t>
  </si>
  <si>
    <t>RYAN</t>
  </si>
  <si>
    <t>GRIARTE</t>
  </si>
  <si>
    <t>Preston</t>
  </si>
  <si>
    <t>MUNGUIA</t>
  </si>
  <si>
    <t>Joaquin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</si>
  <si>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</si>
  <si>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</si>
  <si>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</si>
  <si>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</si>
  <si>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</si>
  <si>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</si>
  <si>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</si>
  <si>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</si>
  <si>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Zachary</t>
  </si>
  <si>
    <t>Jedrek</t>
  </si>
  <si>
    <t>Brendan</t>
  </si>
  <si>
    <t>Eliath</t>
  </si>
  <si>
    <t>Abraham</t>
  </si>
  <si>
    <t>Azemat</t>
  </si>
  <si>
    <t>Tyler</t>
  </si>
  <si>
    <t>Josiah</t>
  </si>
  <si>
    <t>Johnson</t>
  </si>
  <si>
    <t>ALLEN</t>
  </si>
  <si>
    <t>Ryan</t>
  </si>
  <si>
    <t>Wunderlich</t>
  </si>
  <si>
    <t>Felix</t>
  </si>
  <si>
    <t>ZHENG</t>
  </si>
  <si>
    <t>Asher</t>
  </si>
  <si>
    <t>Yusei kyle</t>
  </si>
  <si>
    <t>KAPOJOS</t>
  </si>
  <si>
    <t>Bayani</t>
  </si>
  <si>
    <t>ZIGANAY</t>
  </si>
  <si>
    <t>Elias</t>
  </si>
  <si>
    <t>Hayes</t>
  </si>
  <si>
    <t>RINEBOLD</t>
  </si>
  <si>
    <t>Limosnero</t>
  </si>
  <si>
    <t>HONG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</si>
  <si>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</si>
  <si>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</si>
  <si>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</si>
  <si>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</si>
  <si>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</si>
  <si>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</si>
  <si>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</si>
  <si>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</si>
  <si>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</si>
  <si>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</si>
  <si>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</si>
  <si>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</si>
  <si>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Allen</t>
  </si>
  <si>
    <t>Brandon</t>
  </si>
  <si>
    <t>SUNG</t>
  </si>
  <si>
    <t>Maximus</t>
  </si>
  <si>
    <t>Crosby</t>
  </si>
  <si>
    <t>SON</t>
  </si>
  <si>
    <t>SOLOMON</t>
  </si>
  <si>
    <t>KELLER</t>
  </si>
  <si>
    <t xml:space="preserve"> JULIAN</t>
  </si>
  <si>
    <t xml:space="preserve"> GONZALEZ</t>
  </si>
  <si>
    <t>Max</t>
  </si>
  <si>
    <t>Munguia</t>
  </si>
  <si>
    <t>TRAN</t>
  </si>
  <si>
    <t>Kolton</t>
  </si>
  <si>
    <t>ETHAN</t>
  </si>
  <si>
    <t>MARTINEZ</t>
  </si>
  <si>
    <t>ALDAMA</t>
  </si>
  <si>
    <t>Carlos</t>
  </si>
  <si>
    <t>Andre</t>
  </si>
  <si>
    <t>ABRAHAM</t>
  </si>
  <si>
    <t>MORGAN</t>
  </si>
  <si>
    <t>Eli</t>
  </si>
  <si>
    <t>Sanderson</t>
  </si>
  <si>
    <t>James</t>
  </si>
  <si>
    <t>MICHAEL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</si>
  <si>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</si>
  <si>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</si>
  <si>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</si>
  <si>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</si>
  <si>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</si>
  <si>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</si>
  <si>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</si>
  <si>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</si>
  <si>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Hadi</t>
  </si>
  <si>
    <t>ALJETAWI</t>
  </si>
  <si>
    <t>Kaden</t>
  </si>
  <si>
    <t>STOVALL-DIAZ</t>
  </si>
  <si>
    <t>Lin</t>
  </si>
  <si>
    <t>Ronin</t>
  </si>
  <si>
    <t>Luke</t>
  </si>
  <si>
    <t>WU</t>
  </si>
  <si>
    <t>Najera</t>
  </si>
  <si>
    <t>Aaron</t>
  </si>
  <si>
    <t>BUENAVENTURA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</si>
  <si>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</si>
  <si>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</si>
  <si>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</si>
  <si>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</si>
  <si>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</si>
  <si>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</si>
  <si>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</si>
  <si>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</si>
  <si>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MOHAMED</t>
  </si>
  <si>
    <t>Desmond</t>
  </si>
  <si>
    <t>Lam</t>
  </si>
  <si>
    <t>RAMOS</t>
  </si>
  <si>
    <t>Cristian</t>
  </si>
  <si>
    <t>ALBERTO</t>
  </si>
  <si>
    <t>SORIANO</t>
  </si>
  <si>
    <t>LORENZO</t>
  </si>
  <si>
    <t>ZACHARY</t>
  </si>
  <si>
    <t>SAUTTER</t>
  </si>
  <si>
    <t>Adrian</t>
  </si>
  <si>
    <t>Martinez</t>
  </si>
  <si>
    <t>Elliott</t>
  </si>
  <si>
    <t>Yi</t>
  </si>
  <si>
    <t>Dillon</t>
  </si>
  <si>
    <t>RAAGHAV</t>
  </si>
  <si>
    <t>MURALIDARAN</t>
  </si>
  <si>
    <t>Jazper</t>
  </si>
  <si>
    <t>CHUA</t>
  </si>
  <si>
    <t>William</t>
  </si>
  <si>
    <t>CALEB</t>
  </si>
  <si>
    <t>ZHANG</t>
  </si>
  <si>
    <t>Nikolaos</t>
  </si>
  <si>
    <t>Gkoufas</t>
  </si>
  <si>
    <t>PEREZ</t>
  </si>
  <si>
    <t>Gabriel</t>
  </si>
  <si>
    <t>PAYTEN</t>
  </si>
  <si>
    <t>BROWN</t>
  </si>
  <si>
    <t>Aiden</t>
  </si>
  <si>
    <t>AGUSTIN</t>
  </si>
  <si>
    <t>QUAN</t>
  </si>
  <si>
    <t>Lui</t>
  </si>
  <si>
    <t>Dharshan</t>
  </si>
  <si>
    <t>Sharma</t>
  </si>
  <si>
    <t>Tae</t>
  </si>
  <si>
    <t>Landon</t>
  </si>
  <si>
    <t>Salazar</t>
  </si>
  <si>
    <t>Arthur</t>
  </si>
  <si>
    <t>ALEJANDRO</t>
  </si>
  <si>
    <t>Jose</t>
  </si>
  <si>
    <t>Rivera</t>
  </si>
  <si>
    <t>Makio</t>
  </si>
  <si>
    <t>Rian</t>
  </si>
  <si>
    <t>GUPTA</t>
  </si>
  <si>
    <t>Jung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</si>
  <si>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</si>
  <si>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</si>
  <si>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</si>
  <si>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</si>
  <si>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</si>
  <si>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</si>
  <si>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</si>
  <si>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</si>
  <si>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CARTER</t>
  </si>
  <si>
    <t>FONTAINE</t>
  </si>
  <si>
    <t>Dayne</t>
  </si>
  <si>
    <t>Lee</t>
  </si>
  <si>
    <t>FELTON</t>
  </si>
  <si>
    <t>WALTERS</t>
  </si>
  <si>
    <t>Angel</t>
  </si>
  <si>
    <t>Rohan</t>
  </si>
  <si>
    <t>George</t>
  </si>
  <si>
    <t>ATTICUS</t>
  </si>
  <si>
    <t>Hector</t>
  </si>
  <si>
    <t>Dominguez</t>
  </si>
  <si>
    <t>AGUIRRE</t>
  </si>
  <si>
    <t>RUIZ</t>
  </si>
  <si>
    <t>Nawaldeep</t>
  </si>
  <si>
    <t>Bomrah</t>
  </si>
  <si>
    <t>JUNG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</si>
  <si>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</si>
  <si>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</si>
  <si>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</si>
  <si>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</si>
  <si>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</si>
  <si>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</si>
  <si>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</si>
  <si>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</si>
  <si>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</si>
  <si>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</si>
  <si>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</si>
  <si>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</si>
  <si>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</si>
  <si>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</si>
  <si>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</si>
  <si>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</si>
  <si>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</si>
  <si>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LUI</t>
  </si>
  <si>
    <t>DANIEL</t>
  </si>
  <si>
    <t>Nayson</t>
  </si>
  <si>
    <t>Danilo</t>
  </si>
  <si>
    <t>HOGABOAM</t>
  </si>
  <si>
    <t>Chris</t>
  </si>
  <si>
    <t>Ja'siah</t>
  </si>
  <si>
    <t>Elendu</t>
  </si>
  <si>
    <t>Blue</t>
  </si>
  <si>
    <t>Jonah</t>
  </si>
  <si>
    <t>Hicks</t>
  </si>
  <si>
    <t>Greyson</t>
  </si>
  <si>
    <t>Castillo</t>
  </si>
  <si>
    <t>Tavin</t>
  </si>
  <si>
    <t>Morris</t>
  </si>
  <si>
    <t>NORMAN</t>
  </si>
  <si>
    <t>DONATIEN</t>
  </si>
  <si>
    <t>Liu</t>
  </si>
  <si>
    <t>Mateo</t>
  </si>
  <si>
    <t>Jason</t>
  </si>
  <si>
    <t>Denny</t>
  </si>
  <si>
    <t>Kearney</t>
  </si>
  <si>
    <t>Judah</t>
  </si>
  <si>
    <t>Clark</t>
  </si>
  <si>
    <t>Lucas</t>
  </si>
  <si>
    <t>Alvarez</t>
  </si>
  <si>
    <t>SANCHEZ</t>
  </si>
  <si>
    <t>Danny</t>
  </si>
  <si>
    <t>SEBASTIAN</t>
  </si>
  <si>
    <t>LOPEZ</t>
  </si>
  <si>
    <t>Alejandro</t>
  </si>
  <si>
    <t>SALDANA</t>
  </si>
  <si>
    <t>Dominic</t>
  </si>
  <si>
    <t>Ali</t>
  </si>
  <si>
    <t>ALJOMAE</t>
  </si>
  <si>
    <t>Ibarra</t>
  </si>
  <si>
    <t>Epps</t>
  </si>
  <si>
    <t>Javier</t>
  </si>
  <si>
    <t>ROMERO</t>
  </si>
  <si>
    <t>Lim</t>
  </si>
  <si>
    <t>BLUE</t>
  </si>
  <si>
    <t>SUBBA</t>
  </si>
  <si>
    <t>AHMEED</t>
  </si>
  <si>
    <t>Kevin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</si>
  <si>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</si>
  <si>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</si>
  <si>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</si>
  <si>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</si>
  <si>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</si>
  <si>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</si>
  <si>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</si>
  <si>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</si>
  <si>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</si>
  <si>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</si>
  <si>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>Rogers</t>
  </si>
  <si>
    <t>HA</t>
  </si>
  <si>
    <t>Graham</t>
  </si>
  <si>
    <t>Kelvin</t>
  </si>
  <si>
    <t>Kaplan</t>
  </si>
  <si>
    <t>Hendrickson</t>
  </si>
  <si>
    <t>Sierra</t>
  </si>
  <si>
    <t>Puapen</t>
  </si>
  <si>
    <t>DELANI</t>
  </si>
  <si>
    <t>Elijah</t>
  </si>
  <si>
    <t>Blair</t>
  </si>
  <si>
    <t>Ezra</t>
  </si>
  <si>
    <t>Jensen</t>
  </si>
  <si>
    <t>Davila</t>
  </si>
  <si>
    <t>Julio</t>
  </si>
  <si>
    <t>Mukumjon</t>
  </si>
  <si>
    <t>NAIMOV</t>
  </si>
  <si>
    <t>RANGEL</t>
  </si>
  <si>
    <t>Blake</t>
  </si>
  <si>
    <t>Rondeau</t>
  </si>
  <si>
    <t>Richner</t>
  </si>
  <si>
    <t>LE</t>
  </si>
  <si>
    <t>Nikolas</t>
  </si>
  <si>
    <t>Rios</t>
  </si>
  <si>
    <t>Jaiveer</t>
  </si>
  <si>
    <t>Deol</t>
  </si>
  <si>
    <t>Nathan</t>
  </si>
  <si>
    <t>Johnny</t>
  </si>
  <si>
    <t>Clemons</t>
  </si>
  <si>
    <t>Louis</t>
  </si>
  <si>
    <t>Nair</t>
  </si>
  <si>
    <t>Romero</t>
  </si>
  <si>
    <t>FARBER</t>
  </si>
  <si>
    <t>Eric</t>
  </si>
  <si>
    <t>Oscar</t>
  </si>
  <si>
    <t>LIN</t>
  </si>
  <si>
    <t>Bryan</t>
  </si>
  <si>
    <t>NICOLAS</t>
  </si>
  <si>
    <t>Malcolm</t>
  </si>
  <si>
    <t>Mason</t>
  </si>
  <si>
    <t>Bora</t>
  </si>
  <si>
    <t>OZKAN</t>
  </si>
  <si>
    <t>Gomintong</t>
  </si>
  <si>
    <t>Seth</t>
  </si>
  <si>
    <t>RICARDO</t>
  </si>
  <si>
    <t>BARAJAS</t>
  </si>
  <si>
    <t>Alex</t>
  </si>
  <si>
    <t>LITT</t>
  </si>
  <si>
    <t xml:space="preserve">Michael </t>
  </si>
  <si>
    <t>Lian</t>
  </si>
  <si>
    <t>Lopez</t>
  </si>
  <si>
    <t>Mairena</t>
  </si>
  <si>
    <t>Senith</t>
  </si>
  <si>
    <t>Dahanayaka</t>
  </si>
  <si>
    <t>Samuel</t>
  </si>
  <si>
    <t>Moran</t>
  </si>
  <si>
    <t>Chen Fue</t>
  </si>
  <si>
    <t>Hedrih</t>
  </si>
  <si>
    <t>Pau</t>
  </si>
  <si>
    <t>Vasquez</t>
  </si>
  <si>
    <t>william</t>
  </si>
  <si>
    <t>breeden</t>
  </si>
  <si>
    <t>Green</t>
  </si>
  <si>
    <t>Brando</t>
  </si>
  <si>
    <t>Andrews</t>
  </si>
  <si>
    <t xml:space="preserve">MICHAEL </t>
  </si>
  <si>
    <t>Hunter</t>
  </si>
  <si>
    <t>Ward</t>
  </si>
  <si>
    <t>jacob</t>
  </si>
  <si>
    <t>roque de escobar</t>
  </si>
  <si>
    <t>Shreyan</t>
  </si>
  <si>
    <t>Juan</t>
  </si>
  <si>
    <t>ARTEAGA</t>
  </si>
  <si>
    <t>Maksim</t>
  </si>
  <si>
    <t>Andrew</t>
  </si>
  <si>
    <t>PHUNG</t>
  </si>
  <si>
    <t>Jeffrey</t>
  </si>
  <si>
    <t>HAJIME</t>
  </si>
  <si>
    <t>Lopez Okada</t>
  </si>
  <si>
    <t>Mateus</t>
  </si>
  <si>
    <t>De Queiroz</t>
  </si>
  <si>
    <t>Antonio</t>
  </si>
  <si>
    <t>PARKER</t>
  </si>
  <si>
    <t>Franada</t>
  </si>
  <si>
    <t>Natnael</t>
  </si>
  <si>
    <t>Feleke</t>
  </si>
  <si>
    <t>Kingston</t>
  </si>
  <si>
    <t>TANG</t>
  </si>
  <si>
    <t>Levi</t>
  </si>
  <si>
    <t>SALAS</t>
  </si>
  <si>
    <t>COLEMAN</t>
  </si>
  <si>
    <t>Santiago</t>
  </si>
  <si>
    <t>Leyva</t>
  </si>
  <si>
    <t>Winston</t>
  </si>
  <si>
    <t>HEE</t>
  </si>
  <si>
    <t>Solomon</t>
  </si>
  <si>
    <t>Thompson</t>
  </si>
  <si>
    <t>Maxim</t>
  </si>
  <si>
    <t>Orion</t>
  </si>
  <si>
    <t>Sevigny</t>
  </si>
  <si>
    <t>CHEN</t>
  </si>
  <si>
    <t>Hill</t>
  </si>
  <si>
    <t>Brian</t>
  </si>
  <si>
    <t>Troy</t>
  </si>
  <si>
    <t>Sam</t>
  </si>
  <si>
    <t>Price</t>
  </si>
  <si>
    <t>MOORE</t>
  </si>
  <si>
    <t>Noe</t>
  </si>
  <si>
    <t>ARTEAGABARBOZA</t>
  </si>
  <si>
    <t>JIMENEZ</t>
  </si>
  <si>
    <t>JACKSON</t>
  </si>
  <si>
    <t>REVIS</t>
  </si>
  <si>
    <t>Gomez</t>
  </si>
  <si>
    <t>Molina</t>
  </si>
  <si>
    <t>CABRERA</t>
  </si>
  <si>
    <t>Baron</t>
  </si>
  <si>
    <t>Bailey</t>
  </si>
  <si>
    <t>Patrick</t>
  </si>
  <si>
    <t>Rhys</t>
  </si>
  <si>
    <t>Sorensen-Martin</t>
  </si>
  <si>
    <t>Martin</t>
  </si>
  <si>
    <t>Aditya</t>
  </si>
  <si>
    <t>Andy</t>
  </si>
  <si>
    <t>Shin</t>
  </si>
  <si>
    <t>Johan</t>
  </si>
  <si>
    <t>ROBLES</t>
  </si>
  <si>
    <t>Lynch</t>
  </si>
  <si>
    <t>Vo</t>
  </si>
  <si>
    <t>Owen</t>
  </si>
  <si>
    <t>Cotton</t>
  </si>
  <si>
    <t>Shrestha</t>
  </si>
  <si>
    <t>Breuninger</t>
  </si>
  <si>
    <t>PEDABALLI</t>
  </si>
  <si>
    <t>Zambrano</t>
  </si>
  <si>
    <t>santiago</t>
  </si>
  <si>
    <t>perez</t>
  </si>
  <si>
    <t>Arias</t>
  </si>
  <si>
    <t xml:space="preserve">Eugene </t>
  </si>
  <si>
    <t>Bangura</t>
  </si>
  <si>
    <t>Colin</t>
  </si>
  <si>
    <t>Behniya</t>
  </si>
  <si>
    <t>Red</t>
  </si>
  <si>
    <t>Thomas</t>
  </si>
  <si>
    <t>Ayden</t>
  </si>
  <si>
    <t>Arteaga</t>
  </si>
  <si>
    <t>Dylan</t>
  </si>
  <si>
    <t>PRIETO</t>
  </si>
  <si>
    <t>Weaver</t>
  </si>
  <si>
    <t>PICHE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</si>
  <si>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</si>
  <si>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</si>
  <si>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</si>
  <si>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</si>
  <si>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</si>
  <si>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</si>
  <si>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</si>
  <si>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</si>
  <si>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Sukma</t>
  </si>
  <si>
    <t>COLE</t>
  </si>
  <si>
    <t>BRANCO</t>
  </si>
  <si>
    <t>Lincoln</t>
  </si>
  <si>
    <t>Giovanni</t>
  </si>
  <si>
    <t>SHARMA</t>
  </si>
  <si>
    <t>Roberto</t>
  </si>
  <si>
    <t>Richard</t>
  </si>
  <si>
    <t>Cayden</t>
  </si>
  <si>
    <t>Fuhrmann</t>
  </si>
  <si>
    <t>GAVRILOV</t>
  </si>
  <si>
    <t>Adiyan</t>
  </si>
  <si>
    <t>Yuxi</t>
  </si>
  <si>
    <t>LIU</t>
  </si>
  <si>
    <t>Caden</t>
  </si>
  <si>
    <t xml:space="preserve">Ehanno </t>
  </si>
  <si>
    <t>Yang</t>
  </si>
  <si>
    <t>Ramirez</t>
  </si>
  <si>
    <t>Miru</t>
  </si>
  <si>
    <t>Rehaan</t>
  </si>
  <si>
    <t>Patch</t>
  </si>
  <si>
    <t>BRYANT</t>
  </si>
  <si>
    <t>Alexis</t>
  </si>
  <si>
    <t>Zavery</t>
  </si>
  <si>
    <t>ANDERSEN</t>
  </si>
  <si>
    <t>Elton</t>
  </si>
  <si>
    <t>Bunting</t>
  </si>
  <si>
    <t>Jamison</t>
  </si>
  <si>
    <t>BRAYDEN</t>
  </si>
  <si>
    <t>BELMONTE</t>
  </si>
  <si>
    <t>Dooley</t>
  </si>
  <si>
    <t>Ramos</t>
  </si>
  <si>
    <t>Segura Ramirez</t>
  </si>
  <si>
    <t>Oddie</t>
  </si>
  <si>
    <t>PEREZ CASTELLANOS</t>
  </si>
  <si>
    <t>Isayd</t>
  </si>
  <si>
    <t>Correa</t>
  </si>
  <si>
    <t>Mathias</t>
  </si>
  <si>
    <t>Aguilar</t>
  </si>
  <si>
    <t>Tim</t>
  </si>
  <si>
    <t>Marco</t>
  </si>
  <si>
    <t>BAUTISTA</t>
  </si>
  <si>
    <t>GRIGGS</t>
  </si>
  <si>
    <t>BONILLA JR</t>
  </si>
  <si>
    <t>SAUCEDO</t>
  </si>
  <si>
    <t>TA</t>
  </si>
  <si>
    <t>Kayden</t>
  </si>
  <si>
    <t>Gevorg</t>
  </si>
  <si>
    <t>Lorenzo A</t>
  </si>
  <si>
    <t>Charlie</t>
  </si>
  <si>
    <t>THOMAS</t>
  </si>
  <si>
    <t>SANTIAGO</t>
  </si>
  <si>
    <t>Isaac</t>
  </si>
  <si>
    <t>SOBERANIS</t>
  </si>
  <si>
    <t>Emiliano</t>
  </si>
  <si>
    <t>Velazquez</t>
  </si>
  <si>
    <t>Juan Pablo</t>
  </si>
  <si>
    <t>FERNANDEZ</t>
  </si>
  <si>
    <t>Grayson</t>
  </si>
  <si>
    <t>Po Lun</t>
  </si>
  <si>
    <t>Ting</t>
  </si>
  <si>
    <t>NATHANIEL</t>
  </si>
  <si>
    <t>NUNEZ</t>
  </si>
  <si>
    <t>Enzo</t>
  </si>
  <si>
    <t>RIVERA</t>
  </si>
  <si>
    <t>MORALES</t>
  </si>
  <si>
    <t>PACHECO</t>
  </si>
  <si>
    <t>Parker</t>
  </si>
  <si>
    <t>YEGANEH</t>
  </si>
  <si>
    <t>Abubakr</t>
  </si>
  <si>
    <t xml:space="preserve">Saidov </t>
  </si>
  <si>
    <t>YANG</t>
  </si>
  <si>
    <t>HARDWICK</t>
  </si>
  <si>
    <t>AN</t>
  </si>
  <si>
    <t>Yellow</t>
  </si>
  <si>
    <t>Mohamed</t>
  </si>
  <si>
    <t>Liban</t>
  </si>
  <si>
    <t>Reuel Stephen</t>
  </si>
  <si>
    <t>RICALDE</t>
  </si>
  <si>
    <t>Raymond</t>
  </si>
  <si>
    <t>Huang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</si>
  <si>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</si>
  <si>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</si>
  <si>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</si>
  <si>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</si>
  <si>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</si>
  <si>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</si>
  <si>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</si>
  <si>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</si>
  <si>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</si>
  <si>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</si>
  <si>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</si>
  <si>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</si>
  <si>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</si>
  <si>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Gurshaan</t>
  </si>
  <si>
    <t>Singh</t>
  </si>
  <si>
    <t>Buhain</t>
  </si>
  <si>
    <t>Timothy</t>
  </si>
  <si>
    <t>Erick</t>
  </si>
  <si>
    <t>ORDONEZ</t>
  </si>
  <si>
    <t>Kylur</t>
  </si>
  <si>
    <t>CORLEY</t>
  </si>
  <si>
    <t>Carrillo</t>
  </si>
  <si>
    <t>CRUZ</t>
  </si>
  <si>
    <t>Turnell</t>
  </si>
  <si>
    <t>MAO</t>
  </si>
  <si>
    <t>Zane</t>
  </si>
  <si>
    <t>Silva</t>
  </si>
  <si>
    <t>Titus</t>
  </si>
  <si>
    <t>Kimani</t>
  </si>
  <si>
    <t>Butler</t>
  </si>
  <si>
    <t>Hulbert</t>
  </si>
  <si>
    <t>Matt</t>
  </si>
  <si>
    <t>FERNANDO</t>
  </si>
  <si>
    <t>Anderson</t>
  </si>
  <si>
    <t>COLLINS</t>
  </si>
  <si>
    <t>Sonny</t>
  </si>
  <si>
    <t>Kenneth</t>
  </si>
  <si>
    <t>NEVAREZ</t>
  </si>
  <si>
    <t>Henry Morgan</t>
  </si>
  <si>
    <t>Wenzel</t>
  </si>
  <si>
    <t>Zackary</t>
  </si>
  <si>
    <t>Oliver</t>
  </si>
  <si>
    <t>Robert</t>
  </si>
  <si>
    <t>Pablo</t>
  </si>
  <si>
    <t>Alonso</t>
  </si>
  <si>
    <t>Jimenez Choquerunta</t>
  </si>
  <si>
    <t>Pedraza</t>
  </si>
  <si>
    <t>Perez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</si>
  <si>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</si>
  <si>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</si>
  <si>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</si>
  <si>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</si>
  <si>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</si>
  <si>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</si>
  <si>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</si>
  <si>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</si>
  <si>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</si>
  <si>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MAJID</t>
  </si>
  <si>
    <t>Skye</t>
  </si>
  <si>
    <t>SUH</t>
  </si>
  <si>
    <t>Hailey</t>
  </si>
  <si>
    <t>GARDUNO</t>
  </si>
  <si>
    <t>Ollivia</t>
  </si>
  <si>
    <t>TAFOYA</t>
  </si>
  <si>
    <t>Xien</t>
  </si>
  <si>
    <t>Luciana</t>
  </si>
  <si>
    <t>Benitez</t>
  </si>
  <si>
    <t>Allette</t>
  </si>
  <si>
    <t>Marseille</t>
  </si>
  <si>
    <t>Rithika</t>
  </si>
  <si>
    <t>Saxena</t>
  </si>
  <si>
    <t>Elizabeth</t>
  </si>
  <si>
    <t>Yu</t>
  </si>
  <si>
    <t>Ivanna</t>
  </si>
  <si>
    <t>Catherine</t>
  </si>
  <si>
    <t>LEUNG</t>
  </si>
  <si>
    <t>Molly</t>
  </si>
  <si>
    <t>Hamilton</t>
  </si>
  <si>
    <t>Keira</t>
  </si>
  <si>
    <t>Emma</t>
  </si>
  <si>
    <t>Olivia</t>
  </si>
  <si>
    <t>Arya</t>
  </si>
  <si>
    <t>Trinity</t>
  </si>
  <si>
    <t>Addison</t>
  </si>
  <si>
    <t>Isa</t>
  </si>
  <si>
    <t>CONKLIN</t>
  </si>
  <si>
    <t>VEGA-GARCIA</t>
  </si>
  <si>
    <t>EPPLER</t>
  </si>
  <si>
    <t>Fiona</t>
  </si>
  <si>
    <t>Dahna</t>
  </si>
  <si>
    <t>TAO</t>
  </si>
  <si>
    <t>Nisa</t>
  </si>
  <si>
    <t>HUBBARD</t>
  </si>
  <si>
    <t>Abigail</t>
  </si>
  <si>
    <t>LOO</t>
  </si>
  <si>
    <t>Yusra</t>
  </si>
  <si>
    <t>Lilyann</t>
  </si>
  <si>
    <t>DE LA CRUZ ROJAS</t>
  </si>
  <si>
    <t>Arianna</t>
  </si>
  <si>
    <t>Madelyn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</si>
  <si>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</si>
  <si>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</si>
  <si>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</si>
  <si>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</si>
  <si>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</si>
  <si>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</si>
  <si>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</si>
  <si>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</si>
  <si>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JOTIE</t>
  </si>
  <si>
    <t xml:space="preserve">Nikolina </t>
  </si>
  <si>
    <t xml:space="preserve">Lapcevic 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</si>
  <si>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</si>
  <si>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</si>
  <si>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</si>
  <si>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</si>
  <si>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</si>
  <si>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</si>
  <si>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</si>
  <si>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</si>
  <si>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</si>
  <si>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</si>
  <si>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</si>
  <si>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Kaitlyn</t>
  </si>
  <si>
    <t>Brisa</t>
  </si>
  <si>
    <t>ESPINOZA</t>
  </si>
  <si>
    <t>Jean</t>
  </si>
  <si>
    <t>YEPPEZ</t>
  </si>
  <si>
    <t>VEGA</t>
  </si>
  <si>
    <t>Jessica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</si>
  <si>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</si>
  <si>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</si>
  <si>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</si>
  <si>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</si>
  <si>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</si>
  <si>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</si>
  <si>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</si>
  <si>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</si>
  <si>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</si>
  <si>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</si>
  <si>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</si>
  <si>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</si>
  <si>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COSMA SOFIA</t>
  </si>
  <si>
    <t>Camila</t>
  </si>
  <si>
    <t>JUAREZ</t>
  </si>
  <si>
    <t>Santos</t>
  </si>
  <si>
    <t>Chloe</t>
  </si>
  <si>
    <t>Isabella</t>
  </si>
  <si>
    <t>YOO</t>
  </si>
  <si>
    <t>ABDUKADYROV</t>
  </si>
  <si>
    <t>Audrey</t>
  </si>
  <si>
    <t xml:space="preserve">Aya </t>
  </si>
  <si>
    <t xml:space="preserve">Petrocy 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</si>
  <si>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</si>
  <si>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</si>
  <si>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</si>
  <si>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</si>
  <si>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</si>
  <si>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</si>
  <si>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</si>
  <si>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</si>
  <si>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</si>
  <si>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</si>
  <si>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</si>
  <si>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</si>
  <si>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</si>
  <si>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</si>
  <si>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Agatha</t>
  </si>
  <si>
    <t>Jasmine</t>
  </si>
  <si>
    <t>AGUILAR</t>
  </si>
  <si>
    <t>Rhianna</t>
  </si>
  <si>
    <t>Grace</t>
  </si>
  <si>
    <t>Juliana</t>
  </si>
  <si>
    <t>Kitana</t>
  </si>
  <si>
    <t>CHAVEZ</t>
  </si>
  <si>
    <t>JUNIE</t>
  </si>
  <si>
    <t>ALLYAH</t>
  </si>
  <si>
    <t>Yasmin</t>
  </si>
  <si>
    <t>Muratova</t>
  </si>
  <si>
    <t>Maya</t>
  </si>
  <si>
    <t>CHERNOLUTSKIY</t>
  </si>
  <si>
    <t>Tao</t>
  </si>
  <si>
    <t>SHEKINAH</t>
  </si>
  <si>
    <t>PACSON</t>
  </si>
  <si>
    <t>HAILEY</t>
  </si>
  <si>
    <t>DIEGO</t>
  </si>
  <si>
    <t>Kylie</t>
  </si>
  <si>
    <t>CHUNG</t>
  </si>
  <si>
    <t>Annabel</t>
  </si>
  <si>
    <t>Victoria</t>
  </si>
  <si>
    <t>DE LA CRUZ</t>
  </si>
  <si>
    <t>Ava</t>
  </si>
  <si>
    <t>HERSHBERGER</t>
  </si>
  <si>
    <t>Sofia</t>
  </si>
  <si>
    <t>Williams</t>
  </si>
  <si>
    <t>Melissa</t>
  </si>
  <si>
    <t>Nora</t>
  </si>
  <si>
    <t>Makayla</t>
  </si>
  <si>
    <t>CHAN</t>
  </si>
  <si>
    <t>Rylee</t>
  </si>
  <si>
    <t>Yaqi</t>
  </si>
  <si>
    <t>Pan</t>
  </si>
  <si>
    <t>DIANA</t>
  </si>
  <si>
    <t>Sage</t>
  </si>
  <si>
    <t>BRUNO</t>
  </si>
  <si>
    <t>Taylor jo</t>
  </si>
  <si>
    <t>GAVIN</t>
  </si>
  <si>
    <t>CHLOE</t>
  </si>
  <si>
    <t>Margaret</t>
  </si>
  <si>
    <t>Maria</t>
  </si>
  <si>
    <t>Galindo-Meza</t>
  </si>
  <si>
    <t>Kho</t>
  </si>
  <si>
    <t>LOLLI</t>
  </si>
  <si>
    <t>HAN</t>
  </si>
  <si>
    <t>Feil</t>
  </si>
  <si>
    <t>Izzy</t>
  </si>
  <si>
    <t>Yarbor</t>
  </si>
  <si>
    <t>RAMIREZ</t>
  </si>
  <si>
    <t>Angelina</t>
  </si>
  <si>
    <t>Pavon</t>
  </si>
  <si>
    <t>Hannah</t>
  </si>
  <si>
    <t>SAMANTHA</t>
  </si>
  <si>
    <t>Azlyn</t>
  </si>
  <si>
    <t>STUCKI</t>
  </si>
  <si>
    <t>Ahmaya</t>
  </si>
  <si>
    <t>MERLETT</t>
  </si>
  <si>
    <t>KUMAR</t>
  </si>
  <si>
    <t>Zoe</t>
  </si>
  <si>
    <t>ALLENDE</t>
  </si>
  <si>
    <t>ANGLADA</t>
  </si>
  <si>
    <t>Nicole</t>
  </si>
  <si>
    <t>TORREGROSSA</t>
  </si>
  <si>
    <t>Sophie</t>
  </si>
  <si>
    <t>MARGARET</t>
  </si>
  <si>
    <t>GABRIELLA</t>
  </si>
  <si>
    <t>SUAREZ</t>
  </si>
  <si>
    <t>Aeva</t>
  </si>
  <si>
    <t>Coraline</t>
  </si>
  <si>
    <t>PILLAR</t>
  </si>
  <si>
    <t>MAYA</t>
  </si>
  <si>
    <t>Kuboi</t>
  </si>
  <si>
    <t>Leah</t>
  </si>
  <si>
    <t>Lodhi</t>
  </si>
  <si>
    <t>Sabrina</t>
  </si>
  <si>
    <t>Hebe</t>
  </si>
  <si>
    <t>Genevieve</t>
  </si>
  <si>
    <t>GOMEZ</t>
  </si>
  <si>
    <t>Alyssa</t>
  </si>
  <si>
    <t>Le</t>
  </si>
  <si>
    <t>Alawna</t>
  </si>
  <si>
    <t>BURRIS</t>
  </si>
  <si>
    <t>Mykala</t>
  </si>
  <si>
    <t>Lillian</t>
  </si>
  <si>
    <t>Coleane Fielle</t>
  </si>
  <si>
    <t>PEPITO</t>
  </si>
  <si>
    <t>Melody</t>
  </si>
  <si>
    <t>Wei</t>
  </si>
  <si>
    <t>Aria</t>
  </si>
  <si>
    <t>LLECES</t>
  </si>
  <si>
    <t>Goodrich</t>
  </si>
  <si>
    <t>Anna</t>
  </si>
  <si>
    <t>ALBA</t>
  </si>
  <si>
    <t>Lillybeth</t>
  </si>
  <si>
    <t>Pfaff</t>
  </si>
  <si>
    <t>Julia</t>
  </si>
  <si>
    <t>De La Vega Moronta</t>
  </si>
  <si>
    <t>Danica</t>
  </si>
  <si>
    <t>BUI</t>
  </si>
  <si>
    <t>Kennedy</t>
  </si>
  <si>
    <t>Mia</t>
  </si>
  <si>
    <t>Nelson</t>
  </si>
  <si>
    <t>Prachi</t>
  </si>
  <si>
    <t>Alithia</t>
  </si>
  <si>
    <t>Dupree</t>
  </si>
  <si>
    <t>Coleigh</t>
  </si>
  <si>
    <t>Eva</t>
  </si>
  <si>
    <t>KOVALEVA</t>
  </si>
  <si>
    <t>Jaelynn</t>
  </si>
  <si>
    <t>YU</t>
  </si>
  <si>
    <t>Guilianna</t>
  </si>
  <si>
    <t>Yaileene</t>
  </si>
  <si>
    <t>Garcia Valdez</t>
  </si>
  <si>
    <t>Nasayaa</t>
  </si>
  <si>
    <t>Cassandra</t>
  </si>
  <si>
    <t>LANDAVERDE</t>
  </si>
  <si>
    <t>LEOS</t>
  </si>
  <si>
    <t>Zahara</t>
  </si>
  <si>
    <t>WADDINGTON</t>
  </si>
  <si>
    <t>Smith</t>
  </si>
  <si>
    <t>Eliana</t>
  </si>
  <si>
    <t>Adelina</t>
  </si>
  <si>
    <t>Hall</t>
  </si>
  <si>
    <t>Jiana</t>
  </si>
  <si>
    <t>Avery</t>
  </si>
  <si>
    <t>Guzman</t>
  </si>
  <si>
    <t>Laura</t>
  </si>
  <si>
    <t>Violette</t>
  </si>
  <si>
    <t>TORNERO</t>
  </si>
  <si>
    <t>Ortiz</t>
  </si>
  <si>
    <t>Caitlin</t>
  </si>
  <si>
    <t>OLIVIA</t>
  </si>
  <si>
    <t>MELANIE</t>
  </si>
  <si>
    <t>BACCI</t>
  </si>
  <si>
    <t>Arianni</t>
  </si>
  <si>
    <t>FernÃ¡ndez</t>
  </si>
  <si>
    <t xml:space="preserve">Tirzah </t>
  </si>
  <si>
    <t xml:space="preserve">BeltrÃ¡n </t>
  </si>
  <si>
    <t>Margot</t>
  </si>
  <si>
    <t>Hudson</t>
  </si>
  <si>
    <t>Daria</t>
  </si>
  <si>
    <t>Brovarna</t>
  </si>
  <si>
    <t>Morgan</t>
  </si>
  <si>
    <t>Souza</t>
  </si>
  <si>
    <t>Monroy</t>
  </si>
  <si>
    <t>Bali</t>
  </si>
  <si>
    <t>Rodriguez-Ayon</t>
  </si>
  <si>
    <t>Malikova</t>
  </si>
  <si>
    <t>COFFMAN</t>
  </si>
  <si>
    <t>Alayshea</t>
  </si>
  <si>
    <t>Balsz</t>
  </si>
  <si>
    <t>Yuehhsin</t>
  </si>
  <si>
    <t>Nadira</t>
  </si>
  <si>
    <t>Claire</t>
  </si>
  <si>
    <t>Yumi</t>
  </si>
  <si>
    <t>YEH</t>
  </si>
  <si>
    <t>Emerson</t>
  </si>
  <si>
    <t>SHENG</t>
  </si>
  <si>
    <t>Layli</t>
  </si>
  <si>
    <t>RED</t>
  </si>
  <si>
    <t>Autumn</t>
  </si>
  <si>
    <t>BOYER</t>
  </si>
  <si>
    <t>Mary</t>
  </si>
  <si>
    <t>PHILLIPS</t>
  </si>
  <si>
    <t>Ailiani</t>
  </si>
  <si>
    <t>ROSALES</t>
  </si>
  <si>
    <t>Ashley</t>
  </si>
  <si>
    <t>Zahira</t>
  </si>
  <si>
    <t>Zoey</t>
  </si>
  <si>
    <t>Annabella</t>
  </si>
  <si>
    <t>Nebika</t>
  </si>
  <si>
    <t>Adhikari</t>
  </si>
  <si>
    <t>Jungsoo</t>
  </si>
  <si>
    <t>HAHN</t>
  </si>
  <si>
    <t>Rivas</t>
  </si>
  <si>
    <t>Tara</t>
  </si>
  <si>
    <t>Rastegar-Lari</t>
  </si>
  <si>
    <t>Binxly</t>
  </si>
  <si>
    <t>Valentina</t>
  </si>
  <si>
    <t>FRANCOIS</t>
  </si>
  <si>
    <t>Bright</t>
  </si>
  <si>
    <t>Rachel</t>
  </si>
  <si>
    <t>Ferdman</t>
  </si>
  <si>
    <t>Marlee</t>
  </si>
  <si>
    <t>AJIZ</t>
  </si>
  <si>
    <t>Wesley</t>
  </si>
  <si>
    <t>Carmella</t>
  </si>
  <si>
    <t>Jacquelyn</t>
  </si>
  <si>
    <t>Edmonson</t>
  </si>
  <si>
    <t>Sreya</t>
  </si>
  <si>
    <t>Anne</t>
  </si>
  <si>
    <t>Benton</t>
  </si>
  <si>
    <t>Davis</t>
  </si>
  <si>
    <t xml:space="preserve">DYLAN </t>
  </si>
  <si>
    <t>SIONGCO</t>
  </si>
  <si>
    <t>Bustillos-Rivera</t>
  </si>
  <si>
    <t>Summer Aeryn</t>
  </si>
  <si>
    <t>Ahmed</t>
  </si>
  <si>
    <t>Sofiia</t>
  </si>
  <si>
    <t>Gonzales</t>
  </si>
  <si>
    <t>Adriana</t>
  </si>
  <si>
    <t>VANG</t>
  </si>
  <si>
    <t>Alexandra</t>
  </si>
  <si>
    <t>Mishka</t>
  </si>
  <si>
    <t>Kara</t>
  </si>
  <si>
    <t>Alejandra</t>
  </si>
  <si>
    <t>Andrea</t>
  </si>
  <si>
    <t>Cecilia</t>
  </si>
  <si>
    <t>Leclerc</t>
  </si>
  <si>
    <t>Rosa</t>
  </si>
  <si>
    <t>Ariel</t>
  </si>
  <si>
    <t>Gianna</t>
  </si>
  <si>
    <t>Amy</t>
  </si>
  <si>
    <t>ACUNA</t>
  </si>
  <si>
    <t>Liana</t>
  </si>
  <si>
    <t xml:space="preserve">Faith </t>
  </si>
  <si>
    <t>Sara</t>
  </si>
  <si>
    <t>Amanda</t>
  </si>
  <si>
    <t>Sabates</t>
  </si>
  <si>
    <t>Sereanna</t>
  </si>
  <si>
    <t>WEBSTER</t>
  </si>
  <si>
    <t>Flores</t>
  </si>
  <si>
    <t>Chiyo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</si>
  <si>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</si>
  <si>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</si>
  <si>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</si>
  <si>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</si>
  <si>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</si>
  <si>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</si>
  <si>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</si>
  <si>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</si>
  <si>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</si>
  <si>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</si>
  <si>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</si>
  <si>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</si>
  <si>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Tester</t>
  </si>
  <si>
    <t>male</t>
  </si>
  <si>
    <t>blue</t>
  </si>
  <si>
    <t>TAN</t>
  </si>
  <si>
    <t>Reyes</t>
  </si>
  <si>
    <t>PARROCHA</t>
  </si>
  <si>
    <t>Cody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</si>
  <si>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</si>
  <si>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</si>
  <si>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</si>
  <si>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</si>
  <si>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</si>
  <si>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</si>
  <si>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</si>
  <si>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</si>
  <si>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</si>
  <si>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BASKETT</t>
  </si>
  <si>
    <t>NODARSE</t>
  </si>
  <si>
    <t>Manuel</t>
  </si>
  <si>
    <t>ELIAS</t>
  </si>
  <si>
    <t>CORONADO</t>
  </si>
  <si>
    <t>Davit</t>
  </si>
  <si>
    <t>Suarez</t>
  </si>
  <si>
    <t>Sergio</t>
  </si>
  <si>
    <t>BARRAGAN</t>
  </si>
  <si>
    <t>Liam James</t>
  </si>
  <si>
    <t>Diaz</t>
  </si>
  <si>
    <t>Rylan</t>
  </si>
  <si>
    <t>TAPIA TORRES</t>
  </si>
  <si>
    <t>Fikru</t>
  </si>
  <si>
    <t>Otis</t>
  </si>
  <si>
    <t>May</t>
  </si>
  <si>
    <t>Zaiden</t>
  </si>
  <si>
    <t>Vinson</t>
  </si>
  <si>
    <t>DE OLIVEIRA</t>
  </si>
  <si>
    <t>Ares</t>
  </si>
  <si>
    <t>Olivera</t>
  </si>
  <si>
    <t>Arriaga</t>
  </si>
  <si>
    <t>CAMPOVERDE</t>
  </si>
  <si>
    <t>Dexter</t>
  </si>
  <si>
    <t>Robee</t>
  </si>
  <si>
    <t>GO</t>
  </si>
  <si>
    <t>REYES</t>
  </si>
  <si>
    <t>Ancheng</t>
  </si>
  <si>
    <t>Li</t>
  </si>
  <si>
    <t>Sebastian</t>
  </si>
  <si>
    <t>Theodore</t>
  </si>
  <si>
    <t>Baskett</t>
  </si>
  <si>
    <t>Prieto</t>
  </si>
  <si>
    <t>Valentino</t>
  </si>
  <si>
    <t>Alik</t>
  </si>
  <si>
    <t>MINASYAN</t>
  </si>
  <si>
    <t>Jack</t>
  </si>
  <si>
    <t>Angelo</t>
  </si>
  <si>
    <t>ESTHER ROSE</t>
  </si>
  <si>
    <t>Arah</t>
  </si>
  <si>
    <t>ONG</t>
  </si>
  <si>
    <t>Sofia Brielle</t>
  </si>
  <si>
    <t>DIMAYACYAC</t>
  </si>
  <si>
    <t>Harleigh</t>
  </si>
  <si>
    <t>MOYA</t>
  </si>
  <si>
    <t>Khan</t>
  </si>
  <si>
    <t>VILLEGAS</t>
  </si>
  <si>
    <t>Terna</t>
  </si>
  <si>
    <t>Emily</t>
  </si>
  <si>
    <t>Khaylani</t>
  </si>
  <si>
    <t>ONGPAUCO</t>
  </si>
  <si>
    <t>Leanna</t>
  </si>
  <si>
    <t>Taiyah</t>
  </si>
  <si>
    <t>Ellis</t>
  </si>
  <si>
    <t>JAMES</t>
  </si>
  <si>
    <t>Kili</t>
  </si>
  <si>
    <t>Sanchez</t>
  </si>
  <si>
    <t>Gumeta</t>
  </si>
  <si>
    <t>Ana Maria</t>
  </si>
  <si>
    <t>Kuhns</t>
  </si>
  <si>
    <t>Lyvia</t>
  </si>
  <si>
    <t>Jhayfera Marie</t>
  </si>
  <si>
    <t>Maglasang</t>
  </si>
  <si>
    <t>Atorina</t>
  </si>
  <si>
    <t>ADRIANNA</t>
  </si>
  <si>
    <t>UPRETY</t>
  </si>
  <si>
    <t>Leapaga</t>
  </si>
  <si>
    <t>Ella</t>
  </si>
  <si>
    <t>Nabila</t>
  </si>
  <si>
    <t>Aljetawi</t>
  </si>
  <si>
    <t>Natalia</t>
  </si>
  <si>
    <t>CORONADOBENITEZ</t>
  </si>
  <si>
    <t>Naomi</t>
  </si>
  <si>
    <t>LUCIANO</t>
  </si>
  <si>
    <t>Izzriana</t>
  </si>
  <si>
    <t>CARRILLOESPANA</t>
  </si>
  <si>
    <t>Emilia</t>
  </si>
  <si>
    <t>Lily</t>
  </si>
  <si>
    <t>Juliette</t>
  </si>
  <si>
    <t>Machado</t>
  </si>
  <si>
    <t>Reagan</t>
  </si>
  <si>
    <t>Sweetwater</t>
  </si>
  <si>
    <t>GALLARDO</t>
  </si>
  <si>
    <t>Rayna</t>
  </si>
  <si>
    <t>Stella</t>
  </si>
  <si>
    <t>Laila</t>
  </si>
  <si>
    <t>Zakari</t>
  </si>
  <si>
    <t>MCNAUGHTON</t>
  </si>
  <si>
    <t>Senior</t>
  </si>
  <si>
    <t>MONAGHAN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</si>
  <si>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</si>
  <si>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</si>
  <si>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</si>
  <si>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</si>
  <si>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</si>
  <si>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</si>
  <si>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</si>
  <si>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</si>
  <si>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</si>
  <si>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</si>
  <si>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FLORES</t>
  </si>
  <si>
    <t>KENDRICK</t>
  </si>
  <si>
    <t>Maddireddy</t>
  </si>
  <si>
    <t>Charles</t>
  </si>
  <si>
    <t>ALEJO-DICKEY</t>
  </si>
  <si>
    <t>BERTELSEN</t>
  </si>
  <si>
    <t>FELIX</t>
  </si>
  <si>
    <t>ABELLANA</t>
  </si>
  <si>
    <t>CHO</t>
  </si>
  <si>
    <t>Alan</t>
  </si>
  <si>
    <t>Cruz</t>
  </si>
  <si>
    <t>Christina</t>
  </si>
  <si>
    <t>Kellan</t>
  </si>
  <si>
    <t>WALKER</t>
  </si>
  <si>
    <t>Henson</t>
  </si>
  <si>
    <t>HAMILTON</t>
  </si>
  <si>
    <t>SOLORIO</t>
  </si>
  <si>
    <t>Carl</t>
  </si>
  <si>
    <t>VICTOR</t>
  </si>
  <si>
    <t>RODRIGUES</t>
  </si>
  <si>
    <t xml:space="preserve">CHARLES </t>
  </si>
  <si>
    <t xml:space="preserve">CHRISTOPHER </t>
  </si>
  <si>
    <t xml:space="preserve">FLORES </t>
  </si>
  <si>
    <t>Clement</t>
  </si>
  <si>
    <t>ONGGOSANUSI</t>
  </si>
  <si>
    <t>Geovannie</t>
  </si>
  <si>
    <t>JUMANAN</t>
  </si>
  <si>
    <t>SHIM</t>
  </si>
  <si>
    <t>Cyrus</t>
  </si>
  <si>
    <t>Young Suk</t>
  </si>
  <si>
    <t>GUN</t>
  </si>
  <si>
    <t xml:space="preserve">ALEXANDER </t>
  </si>
  <si>
    <t xml:space="preserve">GUARDADO </t>
  </si>
  <si>
    <t>DE LEON</t>
  </si>
  <si>
    <t>MEDINA</t>
  </si>
  <si>
    <t>GONZALEZ</t>
  </si>
  <si>
    <t>MOSES</t>
  </si>
  <si>
    <t>Victor</t>
  </si>
  <si>
    <t>Arian nathan</t>
  </si>
  <si>
    <t>CANETE</t>
  </si>
  <si>
    <t>MANG</t>
  </si>
  <si>
    <t>Garrison</t>
  </si>
  <si>
    <t>Harper</t>
  </si>
  <si>
    <t>Peterson</t>
  </si>
  <si>
    <t>RYU</t>
  </si>
  <si>
    <t>Park</t>
  </si>
  <si>
    <t>Chaney</t>
  </si>
  <si>
    <t>Cecil</t>
  </si>
  <si>
    <t>Jian</t>
  </si>
  <si>
    <t>GORDILLO</t>
  </si>
  <si>
    <t>GORY</t>
  </si>
  <si>
    <t>MANULAT</t>
  </si>
  <si>
    <t>Nolan</t>
  </si>
  <si>
    <t>REEDER</t>
  </si>
  <si>
    <t>MORRELL</t>
  </si>
  <si>
    <t>Jeronimo</t>
  </si>
  <si>
    <t>CASTANO</t>
  </si>
  <si>
    <t>JENSIS JAYDRYKE</t>
  </si>
  <si>
    <t>MAGLASANG</t>
  </si>
  <si>
    <t>Megan</t>
  </si>
  <si>
    <t>REILLY</t>
  </si>
  <si>
    <t>Bryce</t>
  </si>
  <si>
    <t>JUSTIN</t>
  </si>
  <si>
    <t>DING</t>
  </si>
  <si>
    <t>MCCASSY</t>
  </si>
  <si>
    <t>ISAIAH</t>
  </si>
  <si>
    <t>GONZALES</t>
  </si>
  <si>
    <t>MABANAG</t>
  </si>
  <si>
    <t>SINGH</t>
  </si>
  <si>
    <t>Brayden</t>
  </si>
  <si>
    <t>DHILLON</t>
  </si>
  <si>
    <t>CHRISTOPHER</t>
  </si>
  <si>
    <t>ALADE</t>
  </si>
  <si>
    <t>MCCALPIN</t>
  </si>
  <si>
    <t>Aarav</t>
  </si>
  <si>
    <t>AYDEN</t>
  </si>
  <si>
    <t>FAZEKAS</t>
  </si>
  <si>
    <t>BEGA</t>
  </si>
  <si>
    <t>GLUSHCHENKO</t>
  </si>
  <si>
    <t>Saul</t>
  </si>
  <si>
    <t>Gile</t>
  </si>
  <si>
    <t>Maximilian</t>
  </si>
  <si>
    <t>Kaelynn jae</t>
  </si>
  <si>
    <t>Otto</t>
  </si>
  <si>
    <t>KIRSCHBAUM</t>
  </si>
  <si>
    <t>DANIELLE</t>
  </si>
  <si>
    <t>CHASE</t>
  </si>
  <si>
    <t>FITZPATRICK</t>
  </si>
  <si>
    <t>GERALD</t>
  </si>
  <si>
    <t>Chanapon</t>
  </si>
  <si>
    <t>Wichapoon</t>
  </si>
  <si>
    <t>Alessandro</t>
  </si>
  <si>
    <t>Cho</t>
  </si>
  <si>
    <t>Marcdaniel</t>
  </si>
  <si>
    <t>ECHEVARRIA</t>
  </si>
  <si>
    <t>Ray</t>
  </si>
  <si>
    <t>HUERTA</t>
  </si>
  <si>
    <t>Yusleny</t>
  </si>
  <si>
    <t>Jeth angelo</t>
  </si>
  <si>
    <t>ANTERO</t>
  </si>
  <si>
    <t>QIAN</t>
  </si>
  <si>
    <t>CHEE</t>
  </si>
  <si>
    <t>JOONHYUN</t>
  </si>
  <si>
    <t>KANG</t>
  </si>
  <si>
    <t>Haohsiang</t>
  </si>
  <si>
    <t>WYATT</t>
  </si>
  <si>
    <t>SUTTON</t>
  </si>
  <si>
    <t>VALERIE</t>
  </si>
  <si>
    <t>LARSON</t>
  </si>
  <si>
    <t>Do</t>
  </si>
  <si>
    <t xml:space="preserve">JAYE IVEN REIZO </t>
  </si>
  <si>
    <t>POSCABLO</t>
  </si>
  <si>
    <t>Ty</t>
  </si>
  <si>
    <t>Hajin</t>
  </si>
  <si>
    <t>PEILER</t>
  </si>
  <si>
    <t>Jaslyn</t>
  </si>
  <si>
    <t>YU HIAN</t>
  </si>
  <si>
    <t>JASLYN</t>
  </si>
  <si>
    <t>JADEN</t>
  </si>
  <si>
    <t>ARELLANO</t>
  </si>
  <si>
    <t>CHRISTENSEN</t>
  </si>
  <si>
    <t>JULYAN JURYKE</t>
  </si>
  <si>
    <t>VO</t>
  </si>
  <si>
    <t>IGNACIO</t>
  </si>
  <si>
    <t>NUNGARAY</t>
  </si>
  <si>
    <t>LEWIS</t>
  </si>
  <si>
    <t>Choi</t>
  </si>
  <si>
    <t>PINEDA</t>
  </si>
  <si>
    <t>BENJAMIN</t>
  </si>
  <si>
    <t>PETERS</t>
  </si>
  <si>
    <t>Brennen</t>
  </si>
  <si>
    <t>Evan</t>
  </si>
  <si>
    <t>YOUNG</t>
  </si>
  <si>
    <t>ROJAS</t>
  </si>
  <si>
    <t>Neukam</t>
  </si>
  <si>
    <t>MARTIN</t>
  </si>
  <si>
    <t>Saleh</t>
  </si>
  <si>
    <t>ARIELA</t>
  </si>
  <si>
    <t>ARTAGAME</t>
  </si>
  <si>
    <t>KREMERS</t>
  </si>
  <si>
    <t>Roman</t>
  </si>
  <si>
    <t>Ruben</t>
  </si>
  <si>
    <t>SARGSYAN</t>
  </si>
  <si>
    <t>Jesus</t>
  </si>
  <si>
    <t>PADILLA</t>
  </si>
  <si>
    <t>LUKE</t>
  </si>
  <si>
    <t>DUROCHER</t>
  </si>
  <si>
    <t>Ilya</t>
  </si>
  <si>
    <t>VODOVOZOV</t>
  </si>
  <si>
    <t>MELVIN</t>
  </si>
  <si>
    <t>CASTILLO</t>
  </si>
  <si>
    <t>Yuriy</t>
  </si>
  <si>
    <t>ROGACHEV</t>
  </si>
  <si>
    <t>Mark</t>
  </si>
  <si>
    <t>ROBERTS</t>
  </si>
  <si>
    <t>Miles</t>
  </si>
  <si>
    <t>AMADOR</t>
  </si>
  <si>
    <t>SANYN</t>
  </si>
  <si>
    <t>ALEXANDER</t>
  </si>
  <si>
    <t>CHOI</t>
  </si>
  <si>
    <t>WILLIAM</t>
  </si>
  <si>
    <t>JOHNSON</t>
  </si>
  <si>
    <t>CARRILLO</t>
  </si>
  <si>
    <t>NO</t>
  </si>
  <si>
    <t>Devin</t>
  </si>
  <si>
    <t xml:space="preserve">RONALD </t>
  </si>
  <si>
    <t xml:space="preserve">CHAN </t>
  </si>
  <si>
    <t>Tang</t>
  </si>
  <si>
    <t>STARK</t>
  </si>
  <si>
    <t>HUNTER</t>
  </si>
  <si>
    <t>Ahren</t>
  </si>
  <si>
    <t>Solorio</t>
  </si>
  <si>
    <t>Guillermo</t>
  </si>
  <si>
    <t>Isaiah</t>
  </si>
  <si>
    <t>Klauser</t>
  </si>
  <si>
    <t>SOLANO</t>
  </si>
  <si>
    <t>Prashid</t>
  </si>
  <si>
    <t>POUDEL</t>
  </si>
  <si>
    <t>Rangel</t>
  </si>
  <si>
    <t>JIANG</t>
  </si>
  <si>
    <t>ARAUJO</t>
  </si>
  <si>
    <t>Armando</t>
  </si>
  <si>
    <t>Kaleab</t>
  </si>
  <si>
    <t>Nikhil</t>
  </si>
  <si>
    <t>Sandoval</t>
  </si>
  <si>
    <t>encinas</t>
  </si>
  <si>
    <t>JAYDA</t>
  </si>
  <si>
    <t>WEBER</t>
  </si>
  <si>
    <t>Hayk</t>
  </si>
  <si>
    <t>Jeremy</t>
  </si>
  <si>
    <t>Gerald</t>
  </si>
  <si>
    <t>LAURORE</t>
  </si>
  <si>
    <t>Magar</t>
  </si>
  <si>
    <t>Camden</t>
  </si>
  <si>
    <t>MOHAMMED</t>
  </si>
  <si>
    <t>JASON</t>
  </si>
  <si>
    <t>Jaiden</t>
  </si>
  <si>
    <t>Mancia</t>
  </si>
  <si>
    <t>Davidson</t>
  </si>
  <si>
    <t>Jang</t>
  </si>
  <si>
    <t>Xander</t>
  </si>
  <si>
    <t>Giancarlo</t>
  </si>
  <si>
    <t>ANDRES</t>
  </si>
  <si>
    <t>GUSTAFSON</t>
  </si>
  <si>
    <t>Mher</t>
  </si>
  <si>
    <t>MKRTCHYAN</t>
  </si>
  <si>
    <t>YI</t>
  </si>
  <si>
    <t>Maia</t>
  </si>
  <si>
    <t>Paulitz</t>
  </si>
  <si>
    <t>Spencer</t>
  </si>
  <si>
    <t>Thien</t>
  </si>
  <si>
    <t>Cooper</t>
  </si>
  <si>
    <t>Yemofio</t>
  </si>
  <si>
    <t>Mohammed</t>
  </si>
  <si>
    <t>Katerina</t>
  </si>
  <si>
    <t>VAPNIK</t>
  </si>
  <si>
    <t>Maxwell</t>
  </si>
  <si>
    <t>VELAZQUEZ</t>
  </si>
  <si>
    <t>Maldonado</t>
  </si>
  <si>
    <t>Natto</t>
  </si>
  <si>
    <t>Miguel</t>
  </si>
  <si>
    <t xml:space="preserve">Abd Alsalam </t>
  </si>
  <si>
    <t xml:space="preserve">Aloubeady </t>
  </si>
  <si>
    <t>Leland</t>
  </si>
  <si>
    <t>RAPALO</t>
  </si>
  <si>
    <t>Quinn</t>
  </si>
  <si>
    <t>Lathan</t>
  </si>
  <si>
    <t>Holub</t>
  </si>
  <si>
    <t>Haiden</t>
  </si>
  <si>
    <t>Serrano</t>
  </si>
  <si>
    <t>Josh</t>
  </si>
  <si>
    <t>Douglas</t>
  </si>
  <si>
    <t>ALINA</t>
  </si>
  <si>
    <t>Archer</t>
  </si>
  <si>
    <t>Tristan</t>
  </si>
  <si>
    <t>PAZ</t>
  </si>
  <si>
    <t>Kelly</t>
  </si>
  <si>
    <t>ALVAREZ</t>
  </si>
  <si>
    <t>AYLEEN</t>
  </si>
  <si>
    <t>SUMNER</t>
  </si>
  <si>
    <t>JESSICA</t>
  </si>
  <si>
    <t>QUESADA</t>
  </si>
  <si>
    <t>Jazleen</t>
  </si>
  <si>
    <t>Norah</t>
  </si>
  <si>
    <t>RATLEY</t>
  </si>
  <si>
    <t>ANNALISE</t>
  </si>
  <si>
    <t>WOSOBA</t>
  </si>
  <si>
    <t>Yunis</t>
  </si>
  <si>
    <t>Vedashree</t>
  </si>
  <si>
    <t>SADAGOPAN</t>
  </si>
  <si>
    <t>BLANCO</t>
  </si>
  <si>
    <t>Amelia</t>
  </si>
  <si>
    <t>Doan</t>
  </si>
  <si>
    <t>HEISLER</t>
  </si>
  <si>
    <t>Kaylee</t>
  </si>
  <si>
    <t>Sarah</t>
  </si>
  <si>
    <t>Halo</t>
  </si>
  <si>
    <t>GHIGGERI</t>
  </si>
  <si>
    <t>Jacqueline</t>
  </si>
  <si>
    <t>Janice</t>
  </si>
  <si>
    <t>BEERMANN</t>
  </si>
  <si>
    <t>Marialex</t>
  </si>
  <si>
    <t>Hutcheson</t>
  </si>
  <si>
    <t>Katherine</t>
  </si>
  <si>
    <t>YAMADA</t>
  </si>
  <si>
    <t>ASHLEY</t>
  </si>
  <si>
    <t>Monseratt</t>
  </si>
  <si>
    <t>DELIAH</t>
  </si>
  <si>
    <t>MARINI</t>
  </si>
  <si>
    <t>Noemi</t>
  </si>
  <si>
    <t>RIOS</t>
  </si>
  <si>
    <t>RENATA</t>
  </si>
  <si>
    <t>Alina</t>
  </si>
  <si>
    <t>AYLIN</t>
  </si>
  <si>
    <t>MARTINEZ MEJIA</t>
  </si>
  <si>
    <t>RAWDA</t>
  </si>
  <si>
    <t>HASSAN</t>
  </si>
  <si>
    <t>JEAN</t>
  </si>
  <si>
    <t>JETT</t>
  </si>
  <si>
    <t>Jace</t>
  </si>
  <si>
    <t>SARAH</t>
  </si>
  <si>
    <t>STEWART</t>
  </si>
  <si>
    <t>Ana</t>
  </si>
  <si>
    <t>Sophy</t>
  </si>
  <si>
    <t>CUTTER</t>
  </si>
  <si>
    <t>Allison</t>
  </si>
  <si>
    <t>YAN</t>
  </si>
  <si>
    <t>PANOTES</t>
  </si>
  <si>
    <t>KAYLIE</t>
  </si>
  <si>
    <t>HASTINGS</t>
  </si>
  <si>
    <t>ARIANA</t>
  </si>
  <si>
    <t>Iana</t>
  </si>
  <si>
    <t>AHN</t>
  </si>
  <si>
    <t>CESPEDES</t>
  </si>
  <si>
    <t>Ingrid</t>
  </si>
  <si>
    <t>DOMINICA</t>
  </si>
  <si>
    <t>LEIGHTON</t>
  </si>
  <si>
    <t>SCHNEIDER</t>
  </si>
  <si>
    <t>Oh</t>
  </si>
  <si>
    <t>DOAN</t>
  </si>
  <si>
    <t>Isabel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</si>
  <si>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</si>
  <si>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</si>
  <si>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</si>
  <si>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</si>
  <si>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</si>
  <si>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</si>
  <si>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</si>
  <si>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</si>
  <si>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</si>
  <si>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</si>
  <si>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Anzelmo</t>
  </si>
  <si>
    <t>Pola</t>
  </si>
  <si>
    <t>WASILEWSKA</t>
  </si>
  <si>
    <t>Nyasha</t>
  </si>
  <si>
    <t>HAYLETT</t>
  </si>
  <si>
    <t>Moksha</t>
  </si>
  <si>
    <t>Rothan Osses</t>
  </si>
  <si>
    <t>Julius</t>
  </si>
  <si>
    <t>Izabella</t>
  </si>
  <si>
    <t>Darren</t>
  </si>
  <si>
    <t>Leela</t>
  </si>
  <si>
    <t>Jenkins</t>
  </si>
  <si>
    <t>CRABTREE</t>
  </si>
  <si>
    <t>Sahai</t>
  </si>
  <si>
    <t>Gunnerson</t>
  </si>
  <si>
    <t>Duey</t>
  </si>
  <si>
    <t>Heaps</t>
  </si>
  <si>
    <t>Bruening</t>
  </si>
  <si>
    <t>Riley</t>
  </si>
  <si>
    <t>OTTO</t>
  </si>
  <si>
    <t>NAYAR</t>
  </si>
  <si>
    <t xml:space="preserve">IANA </t>
  </si>
  <si>
    <t>Sumaya</t>
  </si>
  <si>
    <t>KARLEE</t>
  </si>
  <si>
    <t>VOGEL</t>
  </si>
  <si>
    <t>Deeksha</t>
  </si>
  <si>
    <t>MUND</t>
  </si>
  <si>
    <t>FIGUEROA</t>
  </si>
  <si>
    <t>Yeju</t>
  </si>
  <si>
    <t>LEONARD</t>
  </si>
  <si>
    <t>Gisel</t>
  </si>
  <si>
    <t>Azul Camila</t>
  </si>
  <si>
    <t>Vazquez Trevino</t>
  </si>
  <si>
    <t>Irene</t>
  </si>
  <si>
    <t>Katia</t>
  </si>
  <si>
    <t>ARCOS</t>
  </si>
  <si>
    <t>Paloma</t>
  </si>
  <si>
    <t>Vanessa</t>
  </si>
  <si>
    <t>Elizabella</t>
  </si>
  <si>
    <t>Patino</t>
  </si>
  <si>
    <t>Violet</t>
  </si>
  <si>
    <t>Lucia</t>
  </si>
  <si>
    <t>ZHAO</t>
  </si>
  <si>
    <t>Hsu</t>
  </si>
  <si>
    <t>Sasha</t>
  </si>
  <si>
    <t xml:space="preserve">Jimenez </t>
  </si>
  <si>
    <t>Jaidon</t>
  </si>
  <si>
    <t>GUERRERO</t>
  </si>
  <si>
    <t>Armen</t>
  </si>
  <si>
    <t>Youth</t>
  </si>
  <si>
    <t>Claudia</t>
  </si>
  <si>
    <t>Jorge</t>
  </si>
  <si>
    <t>Aguilar Moronta</t>
  </si>
  <si>
    <t>Ananya</t>
  </si>
  <si>
    <t>MEHTA</t>
  </si>
  <si>
    <t>HER</t>
  </si>
  <si>
    <t>Gavin</t>
  </si>
  <si>
    <t>GRANT</t>
  </si>
  <si>
    <t>SIMEON</t>
  </si>
  <si>
    <t>Kalen</t>
  </si>
  <si>
    <t>Chung</t>
  </si>
  <si>
    <t>FREDRICKS</t>
  </si>
  <si>
    <t>Saidth</t>
  </si>
  <si>
    <t xml:space="preserve">Gomez </t>
  </si>
  <si>
    <t>Darrion</t>
  </si>
  <si>
    <t>Phan</t>
  </si>
  <si>
    <t>Lito</t>
  </si>
  <si>
    <t>Godolphin</t>
  </si>
  <si>
    <t>LABATTE</t>
  </si>
  <si>
    <t>HUANG</t>
  </si>
  <si>
    <t>JEREMY</t>
  </si>
  <si>
    <t>COSTE</t>
  </si>
  <si>
    <t>BOMMERSBACH</t>
  </si>
  <si>
    <t>RODRIGO</t>
  </si>
  <si>
    <t>NEGRETE</t>
  </si>
  <si>
    <t>MELVY</t>
  </si>
  <si>
    <t>HIRAM</t>
  </si>
  <si>
    <t>OCACIO</t>
  </si>
  <si>
    <t xml:space="preserve">Rodriguez </t>
  </si>
  <si>
    <t>Andrey</t>
  </si>
  <si>
    <t>MAKEIO</t>
  </si>
  <si>
    <t>DESADIER</t>
  </si>
  <si>
    <t>MONARREZ</t>
  </si>
  <si>
    <t>IAN</t>
  </si>
  <si>
    <t>Cole</t>
  </si>
  <si>
    <t>NORETTO</t>
  </si>
  <si>
    <t>Ivan</t>
  </si>
  <si>
    <t>Prahchomvong</t>
  </si>
  <si>
    <t>THAY</t>
  </si>
  <si>
    <t>KEVIN</t>
  </si>
  <si>
    <t>Wallace</t>
  </si>
  <si>
    <t>Zheng</t>
  </si>
  <si>
    <t>Nhon</t>
  </si>
  <si>
    <t>Tran</t>
  </si>
  <si>
    <t>JORDAN</t>
  </si>
  <si>
    <t>Madison</t>
  </si>
  <si>
    <t>NATHEN</t>
  </si>
  <si>
    <t>MINER</t>
  </si>
  <si>
    <t>Maikol</t>
  </si>
  <si>
    <t>STEVEN</t>
  </si>
  <si>
    <t>Abhishek</t>
  </si>
  <si>
    <t>NARANG</t>
  </si>
  <si>
    <t>POLAND</t>
  </si>
  <si>
    <t>HARRIS</t>
  </si>
  <si>
    <t>LOGAN</t>
  </si>
  <si>
    <t>PETER</t>
  </si>
  <si>
    <t>Peter</t>
  </si>
  <si>
    <t>Suryapermana</t>
  </si>
  <si>
    <t>ARIEL</t>
  </si>
  <si>
    <t>ROCHA</t>
  </si>
  <si>
    <t>SANDEJAS</t>
  </si>
  <si>
    <t>YEHENARA</t>
  </si>
  <si>
    <t>THEODORE</t>
  </si>
  <si>
    <t>NIEVES</t>
  </si>
  <si>
    <t xml:space="preserve"> Charlie</t>
  </si>
  <si>
    <t xml:space="preserve"> Khunsombat</t>
  </si>
  <si>
    <t>PAYTON</t>
  </si>
  <si>
    <t>ZIMMER</t>
  </si>
  <si>
    <t>Trinidad</t>
  </si>
  <si>
    <t>SAABEDRA</t>
  </si>
  <si>
    <t>RAYAS</t>
  </si>
  <si>
    <t>ANDREWS</t>
  </si>
  <si>
    <t>Jair</t>
  </si>
  <si>
    <t>JONAH</t>
  </si>
  <si>
    <t>DELA FUENTE</t>
  </si>
  <si>
    <t>Jimmy</t>
  </si>
  <si>
    <t>DUONG</t>
  </si>
  <si>
    <t>DeQuan</t>
  </si>
  <si>
    <t>IBARRA</t>
  </si>
  <si>
    <t>VOVENKO</t>
  </si>
  <si>
    <t xml:space="preserve">Daniel </t>
  </si>
  <si>
    <t>Kanoa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</si>
  <si>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</si>
  <si>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</si>
  <si>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</si>
  <si>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</si>
  <si>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</si>
  <si>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</si>
  <si>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</si>
  <si>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</si>
  <si>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</si>
  <si>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>Kimoni</t>
  </si>
  <si>
    <t>KIERAN</t>
  </si>
  <si>
    <t>NIHAAL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</si>
  <si>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</si>
  <si>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</si>
  <si>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</si>
  <si>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</si>
  <si>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</si>
  <si>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</si>
  <si>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</si>
  <si>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</si>
  <si>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</si>
  <si>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</si>
  <si>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SHANAFELT</t>
  </si>
  <si>
    <t xml:space="preserve">Alharahsheh </t>
  </si>
  <si>
    <t>MONTESDEOCA</t>
  </si>
  <si>
    <t>RIVAS</t>
  </si>
  <si>
    <t>Mckey</t>
  </si>
  <si>
    <t>Emilio</t>
  </si>
  <si>
    <t>MONTLOUIS</t>
  </si>
  <si>
    <t>Davin</t>
  </si>
  <si>
    <t>Ayush</t>
  </si>
  <si>
    <t>Everett</t>
  </si>
  <si>
    <t>Bentley</t>
  </si>
  <si>
    <t>Damien</t>
  </si>
  <si>
    <t>Edward</t>
  </si>
  <si>
    <t>Matias</t>
  </si>
  <si>
    <t>TEILLET</t>
  </si>
  <si>
    <t>SEIBERT</t>
  </si>
  <si>
    <t>SMITH</t>
  </si>
  <si>
    <t>HENRY</t>
  </si>
  <si>
    <t>SERGIO</t>
  </si>
  <si>
    <t>Goel</t>
  </si>
  <si>
    <t>TUCKER</t>
  </si>
  <si>
    <t>Stavros</t>
  </si>
  <si>
    <t>Moustakeas</t>
  </si>
  <si>
    <t>CASSELL</t>
  </si>
  <si>
    <t>SOW</t>
  </si>
  <si>
    <t>JINGLUSKI</t>
  </si>
  <si>
    <t>CJ</t>
  </si>
  <si>
    <t>NICKOLAS</t>
  </si>
  <si>
    <t>Francisco</t>
  </si>
  <si>
    <t>Scott</t>
  </si>
  <si>
    <t>EDMISTON</t>
  </si>
  <si>
    <t>JACOBSON</t>
  </si>
  <si>
    <t>GILLETT</t>
  </si>
  <si>
    <t>Gustavo</t>
  </si>
  <si>
    <t>WILSON</t>
  </si>
  <si>
    <t>Jiang</t>
  </si>
  <si>
    <t>Lozano</t>
  </si>
  <si>
    <t>Albert</t>
  </si>
  <si>
    <t>Zhang</t>
  </si>
  <si>
    <t>Lewis</t>
  </si>
  <si>
    <t>Aron</t>
  </si>
  <si>
    <t>PEASLEY</t>
  </si>
  <si>
    <t>Shi</t>
  </si>
  <si>
    <t>Magana</t>
  </si>
  <si>
    <t>Shen</t>
  </si>
  <si>
    <t>Hwang</t>
  </si>
  <si>
    <t>Donovan</t>
  </si>
  <si>
    <t>Torres</t>
  </si>
  <si>
    <t>Lei</t>
  </si>
  <si>
    <t>Harrison</t>
  </si>
  <si>
    <t>Chase</t>
  </si>
  <si>
    <t>Russell</t>
  </si>
  <si>
    <t>Quentin</t>
  </si>
  <si>
    <t>JOHNMICHAEL</t>
  </si>
  <si>
    <t>Gregory</t>
  </si>
  <si>
    <t>Medina</t>
  </si>
  <si>
    <t>Omar</t>
  </si>
  <si>
    <t>Bernard</t>
  </si>
  <si>
    <t>Caroline</t>
  </si>
  <si>
    <t>SONG</t>
  </si>
  <si>
    <t>Bobbi monique</t>
  </si>
  <si>
    <t>VILLASENOR</t>
  </si>
  <si>
    <t>SHANAHAN</t>
  </si>
  <si>
    <t>Lindsee</t>
  </si>
  <si>
    <t>Rainwater</t>
  </si>
  <si>
    <t>Alissa</t>
  </si>
  <si>
    <t>Ballard</t>
  </si>
  <si>
    <t>McMordie</t>
  </si>
  <si>
    <t>BERNAL</t>
  </si>
  <si>
    <t>Magdalena</t>
  </si>
  <si>
    <t>HERRMANN</t>
  </si>
  <si>
    <t>Ng</t>
  </si>
  <si>
    <t>Trisha</t>
  </si>
  <si>
    <t>Luu</t>
  </si>
  <si>
    <t>SHIBA</t>
  </si>
  <si>
    <t>Caitlyn</t>
  </si>
  <si>
    <t>COX</t>
  </si>
  <si>
    <t>ABBY</t>
  </si>
  <si>
    <t>LAMBERT</t>
  </si>
  <si>
    <t>Luci</t>
  </si>
  <si>
    <t>Mykenzi</t>
  </si>
  <si>
    <t>GNIEDZIEJKO</t>
  </si>
  <si>
    <t>Mahaksh</t>
  </si>
  <si>
    <t>Jinna</t>
  </si>
  <si>
    <t>HARRINGTON</t>
  </si>
  <si>
    <t xml:space="preserve">ALTHEA </t>
  </si>
  <si>
    <t>BELEN</t>
  </si>
  <si>
    <t>Chow</t>
  </si>
  <si>
    <t>Deblasio</t>
  </si>
  <si>
    <t>Caliana</t>
  </si>
  <si>
    <t>FONSECA</t>
  </si>
  <si>
    <t>Woolfolk</t>
  </si>
  <si>
    <t>Hazel</t>
  </si>
  <si>
    <t>DELLA</t>
  </si>
  <si>
    <t>Joana</t>
  </si>
  <si>
    <t>Bunnell Hernandez</t>
  </si>
  <si>
    <t>CASTRO</t>
  </si>
  <si>
    <t>SOPHIA</t>
  </si>
  <si>
    <t>Arjun</t>
  </si>
  <si>
    <t xml:space="preserve">JENNA </t>
  </si>
  <si>
    <t>SLOTA</t>
  </si>
  <si>
    <t>AHO</t>
  </si>
  <si>
    <t>ZHOU</t>
  </si>
  <si>
    <t>Keian Angelo</t>
  </si>
  <si>
    <t>Alyssa Lynn</t>
  </si>
  <si>
    <t>BARILE</t>
  </si>
  <si>
    <t>EMILY</t>
  </si>
  <si>
    <t>TAYLOR</t>
  </si>
  <si>
    <t>MATA</t>
  </si>
  <si>
    <t>ANNIE LEE</t>
  </si>
  <si>
    <t>MACH</t>
  </si>
  <si>
    <t>Amina</t>
  </si>
  <si>
    <t>SHIKHALIEVA</t>
  </si>
  <si>
    <t>Van Alexandre</t>
  </si>
  <si>
    <t>Yao</t>
  </si>
  <si>
    <t>KHAN</t>
  </si>
  <si>
    <t>USSERMAN</t>
  </si>
  <si>
    <t>STEPHANIE</t>
  </si>
  <si>
    <t>DOUGLAS</t>
  </si>
  <si>
    <t>GRABOT</t>
  </si>
  <si>
    <t>HANNAH</t>
  </si>
  <si>
    <t>KECK</t>
  </si>
  <si>
    <t>DEATON</t>
  </si>
  <si>
    <t>GRACE</t>
  </si>
  <si>
    <t>Madeline</t>
  </si>
  <si>
    <t>PITTS</t>
  </si>
  <si>
    <t>WARZHAPETIAN</t>
  </si>
  <si>
    <t>Nanny</t>
  </si>
  <si>
    <t>VIVAS</t>
  </si>
  <si>
    <t>LOYA</t>
  </si>
  <si>
    <t>Adil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</si>
  <si>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</si>
  <si>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</si>
  <si>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</si>
  <si>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</si>
  <si>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</si>
  <si>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</si>
  <si>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</si>
  <si>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</si>
  <si>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 xml:space="preserve">Ryan </t>
  </si>
  <si>
    <t xml:space="preserve">Martin </t>
  </si>
  <si>
    <t>BOGGS</t>
  </si>
  <si>
    <t>PRIDE</t>
  </si>
  <si>
    <t>Gabriela</t>
  </si>
  <si>
    <t>McGrade</t>
  </si>
  <si>
    <t>Elise</t>
  </si>
  <si>
    <t>Moon</t>
  </si>
  <si>
    <t>Cindy</t>
  </si>
  <si>
    <t>Jennifer</t>
  </si>
  <si>
    <t>Lauren</t>
  </si>
  <si>
    <t>Felima</t>
  </si>
  <si>
    <t>Paola</t>
  </si>
  <si>
    <t>Kelsey</t>
  </si>
  <si>
    <t>Matgelina</t>
  </si>
  <si>
    <t>Mendoza</t>
  </si>
  <si>
    <t>Franchesca</t>
  </si>
  <si>
    <t>Untalan</t>
  </si>
  <si>
    <t>Vega</t>
  </si>
  <si>
    <t>Erin</t>
  </si>
  <si>
    <t>Pauline</t>
  </si>
  <si>
    <t>Joya</t>
  </si>
  <si>
    <t>Tapper</t>
  </si>
  <si>
    <t>Vivian</t>
  </si>
  <si>
    <t>Joy</t>
  </si>
  <si>
    <t>FIORE</t>
  </si>
  <si>
    <t>Wang</t>
  </si>
  <si>
    <t xml:space="preserve">Amelia </t>
  </si>
  <si>
    <t>Kimberly</t>
  </si>
  <si>
    <t>Huynh</t>
  </si>
  <si>
    <t>Haley</t>
  </si>
  <si>
    <t xml:space="preserve">Emily </t>
  </si>
  <si>
    <t>Carolina</t>
  </si>
  <si>
    <t>Brown</t>
  </si>
  <si>
    <t xml:space="preserve">Sabrin </t>
  </si>
  <si>
    <t xml:space="preserve">Abu-Seir </t>
  </si>
  <si>
    <t>red</t>
  </si>
  <si>
    <t>Jocelyn</t>
  </si>
  <si>
    <t>Lila</t>
  </si>
  <si>
    <t>Deysi</t>
  </si>
  <si>
    <t>Tepoz</t>
  </si>
  <si>
    <t>Feng</t>
  </si>
  <si>
    <t>He</t>
  </si>
  <si>
    <t>Derrick</t>
  </si>
  <si>
    <t>FREJEK</t>
  </si>
  <si>
    <t>Kanin</t>
  </si>
  <si>
    <t>GISE</t>
  </si>
  <si>
    <t>TAMANAHA</t>
  </si>
  <si>
    <t>CAMPAS</t>
  </si>
  <si>
    <t>GUILARTE</t>
  </si>
  <si>
    <t>Elliot</t>
  </si>
  <si>
    <t>Jorcinn Junryke</t>
  </si>
  <si>
    <t>Jonas</t>
  </si>
  <si>
    <t>LUU</t>
  </si>
  <si>
    <t>Lawrence</t>
  </si>
  <si>
    <t>Fischer</t>
  </si>
  <si>
    <t>Ryden</t>
  </si>
  <si>
    <t>Makaio</t>
  </si>
  <si>
    <t>Waite</t>
  </si>
  <si>
    <t>Edgar</t>
  </si>
  <si>
    <t>Mario</t>
  </si>
  <si>
    <t>Straub</t>
  </si>
  <si>
    <t>GYRYK</t>
  </si>
  <si>
    <t>Elon</t>
  </si>
  <si>
    <t>Guillen</t>
  </si>
  <si>
    <t>Ryuu</t>
  </si>
  <si>
    <t>MUHAMMAD</t>
  </si>
  <si>
    <t>SAINT HILLAIRE</t>
  </si>
  <si>
    <t>Travis</t>
  </si>
  <si>
    <t>Forrest</t>
  </si>
  <si>
    <t>Geisleman</t>
  </si>
  <si>
    <t>Zepeda</t>
  </si>
  <si>
    <t>Ayad</t>
  </si>
  <si>
    <t>Kaiden</t>
  </si>
  <si>
    <t>Lau</t>
  </si>
  <si>
    <t>Anthony (TJ)</t>
  </si>
  <si>
    <t>Abram</t>
  </si>
  <si>
    <t>Jhonathan</t>
  </si>
  <si>
    <t>Chance</t>
  </si>
  <si>
    <t>ALBANO</t>
  </si>
  <si>
    <t>Leonel</t>
  </si>
  <si>
    <t>CISNEROS</t>
  </si>
  <si>
    <t>Aguilera</t>
  </si>
  <si>
    <t>Varghese</t>
  </si>
  <si>
    <t>FAJARDO</t>
  </si>
  <si>
    <t>PATINO</t>
  </si>
  <si>
    <t>Sawyer</t>
  </si>
  <si>
    <t>BALDOVINO</t>
  </si>
  <si>
    <t>Alvin</t>
  </si>
  <si>
    <t>chen</t>
  </si>
  <si>
    <t>Braden</t>
  </si>
  <si>
    <t xml:space="preserve">Askary </t>
  </si>
  <si>
    <t>Godinez</t>
  </si>
  <si>
    <t>Aneesh</t>
  </si>
  <si>
    <t>Calvin</t>
  </si>
  <si>
    <t>Abhiram</t>
  </si>
  <si>
    <t>Konala</t>
  </si>
  <si>
    <t>Ciaran</t>
  </si>
  <si>
    <t>Wortley</t>
  </si>
  <si>
    <t>Miron</t>
  </si>
  <si>
    <t xml:space="preserve">Lincoln </t>
  </si>
  <si>
    <t>Budreau</t>
  </si>
  <si>
    <t>Taran</t>
  </si>
  <si>
    <t>Sains</t>
  </si>
  <si>
    <t>Jaime</t>
  </si>
  <si>
    <t>Hart</t>
  </si>
  <si>
    <t>Rinebold</t>
  </si>
  <si>
    <t>LONTOC</t>
  </si>
  <si>
    <t>Jose Warlito</t>
  </si>
  <si>
    <t>Joan</t>
  </si>
  <si>
    <t>Quintero</t>
  </si>
  <si>
    <t>Oliver matthew</t>
  </si>
  <si>
    <t>Rowen</t>
  </si>
  <si>
    <t>San Pedro</t>
  </si>
  <si>
    <t>HUINILSANTIBANEZ</t>
  </si>
  <si>
    <t>ALMONTE</t>
  </si>
  <si>
    <t>COLIS</t>
  </si>
  <si>
    <t>Nivaan</t>
  </si>
  <si>
    <t>PELA</t>
  </si>
  <si>
    <t>BRUIN</t>
  </si>
  <si>
    <t>Choo</t>
  </si>
  <si>
    <t>Leon</t>
  </si>
  <si>
    <t>Leo</t>
  </si>
  <si>
    <t>Andriyenko</t>
  </si>
  <si>
    <t>Jaxon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</si>
  <si>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</si>
  <si>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</si>
  <si>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</si>
  <si>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</si>
  <si>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</si>
  <si>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</si>
  <si>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</si>
  <si>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</si>
  <si>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</si>
  <si>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</si>
  <si>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Rory</t>
  </si>
  <si>
    <t>Roe</t>
  </si>
  <si>
    <t>Jay</t>
  </si>
  <si>
    <t>FARFAN</t>
  </si>
  <si>
    <t>PONTICELLI</t>
  </si>
  <si>
    <t>PIRES</t>
  </si>
  <si>
    <t>Truax</t>
  </si>
  <si>
    <t>Junpei</t>
  </si>
  <si>
    <t>Morillo</t>
  </si>
  <si>
    <t>Esekiel</t>
  </si>
  <si>
    <t>SHAW</t>
  </si>
  <si>
    <t>Fang</t>
  </si>
  <si>
    <t>Ashan</t>
  </si>
  <si>
    <t>LAFFERTY</t>
  </si>
  <si>
    <t>Brendtly</t>
  </si>
  <si>
    <t>Jin</t>
  </si>
  <si>
    <t>SILVESTRE</t>
  </si>
  <si>
    <t>Shaurya Reddy</t>
  </si>
  <si>
    <t>Gonzalez</t>
  </si>
  <si>
    <t>Axel</t>
  </si>
  <si>
    <t>Lagunes</t>
  </si>
  <si>
    <t>Liu-Kostikov</t>
  </si>
  <si>
    <t>Reutter</t>
  </si>
  <si>
    <t>Kaii</t>
  </si>
  <si>
    <t>Whitman</t>
  </si>
  <si>
    <t>JIN</t>
  </si>
  <si>
    <t>Preciado</t>
  </si>
  <si>
    <t>Osman</t>
  </si>
  <si>
    <t>WILTSE</t>
  </si>
  <si>
    <t>Abeln</t>
  </si>
  <si>
    <t>Vivaan</t>
  </si>
  <si>
    <t>Fan</t>
  </si>
  <si>
    <t>ALTER</t>
  </si>
  <si>
    <t>Krithin</t>
  </si>
  <si>
    <t>CHILKURI</t>
  </si>
  <si>
    <t>Ling</t>
  </si>
  <si>
    <t>Romeo</t>
  </si>
  <si>
    <t>Dastan</t>
  </si>
  <si>
    <t>Khabir</t>
  </si>
  <si>
    <t>Petr</t>
  </si>
  <si>
    <t>KULTYSHEV</t>
  </si>
  <si>
    <t>Aatharv</t>
  </si>
  <si>
    <t>RESOSO</t>
  </si>
  <si>
    <t>Luka</t>
  </si>
  <si>
    <t>White</t>
  </si>
  <si>
    <t>Mason Jethro</t>
  </si>
  <si>
    <t>Bodhi</t>
  </si>
  <si>
    <t>Morin</t>
  </si>
  <si>
    <t>Birman</t>
  </si>
  <si>
    <t>Jeramy</t>
  </si>
  <si>
    <t>PADUNAN</t>
  </si>
  <si>
    <t>TELLEZ</t>
  </si>
  <si>
    <t>Remy</t>
  </si>
  <si>
    <t>Spyrison</t>
  </si>
  <si>
    <t>August</t>
  </si>
  <si>
    <t>Tosado</t>
  </si>
  <si>
    <t>Kriansh</t>
  </si>
  <si>
    <t>Karl</t>
  </si>
  <si>
    <t>MILSHTEYN</t>
  </si>
  <si>
    <t>Karsten</t>
  </si>
  <si>
    <t>Swayzer</t>
  </si>
  <si>
    <t>Reid</t>
  </si>
  <si>
    <t>Theo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</si>
  <si>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</si>
  <si>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</si>
  <si>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</si>
  <si>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</si>
  <si>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</si>
  <si>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</si>
  <si>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</si>
  <si>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</si>
  <si>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Julissa</t>
  </si>
  <si>
    <t>SANDOVAL</t>
  </si>
  <si>
    <t>Itzel</t>
  </si>
  <si>
    <t>AMASON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</si>
  <si>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</si>
  <si>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</si>
  <si>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</si>
  <si>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</si>
  <si>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</si>
  <si>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</si>
  <si>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</si>
  <si>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</si>
  <si>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</si>
  <si>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>Tala</t>
  </si>
  <si>
    <t>LOUIE</t>
  </si>
  <si>
    <t>CHAUDHARY</t>
  </si>
  <si>
    <t>Ingusan</t>
  </si>
  <si>
    <t>Ayla</t>
  </si>
  <si>
    <t>Kira</t>
  </si>
  <si>
    <t>KHOKHLOV</t>
  </si>
  <si>
    <t>Ice</t>
  </si>
  <si>
    <t>Addalyn</t>
  </si>
  <si>
    <t>Hickey</t>
  </si>
  <si>
    <t>AMY</t>
  </si>
  <si>
    <t>Ruth</t>
  </si>
  <si>
    <t>Inty</t>
  </si>
  <si>
    <t>Neorah</t>
  </si>
  <si>
    <t>kuzhuppallil</t>
  </si>
  <si>
    <t>Dani</t>
  </si>
  <si>
    <t>Saldivar</t>
  </si>
  <si>
    <t>VORONOVA</t>
  </si>
  <si>
    <t>Leanne Teo</t>
  </si>
  <si>
    <t>Leila</t>
  </si>
  <si>
    <t>Talulah</t>
  </si>
  <si>
    <t>SHAHAN</t>
  </si>
  <si>
    <t>Lucy</t>
  </si>
  <si>
    <t>HUNT</t>
  </si>
  <si>
    <t>Williamson</t>
  </si>
  <si>
    <t>Alex Samantha</t>
  </si>
  <si>
    <t>MANGAHAS</t>
  </si>
  <si>
    <t>Kaelyn</t>
  </si>
  <si>
    <t>Shiloh</t>
  </si>
  <si>
    <t>Prouvost</t>
  </si>
  <si>
    <t>Amara</t>
  </si>
  <si>
    <t>LUNA</t>
  </si>
  <si>
    <t>Meadow</t>
  </si>
  <si>
    <t>Julietta</t>
  </si>
  <si>
    <t>Saanvikrishna</t>
  </si>
  <si>
    <t>Saridey</t>
  </si>
  <si>
    <t>Sharp</t>
  </si>
  <si>
    <t>Ruby</t>
  </si>
  <si>
    <t>Dymond</t>
  </si>
  <si>
    <t>DAVIDOFF</t>
  </si>
  <si>
    <t>Macilynn</t>
  </si>
  <si>
    <t>Kaylyn</t>
  </si>
  <si>
    <t>LEAL</t>
  </si>
  <si>
    <t>Sriya</t>
  </si>
  <si>
    <t>MAHAPATRA</t>
  </si>
  <si>
    <t>Sun</t>
  </si>
  <si>
    <t>Jasleen</t>
  </si>
  <si>
    <t>Liwasan</t>
  </si>
  <si>
    <t>Amihan</t>
  </si>
  <si>
    <t>Ziganay</t>
  </si>
  <si>
    <t>Holmes</t>
  </si>
  <si>
    <t>Teresa</t>
  </si>
  <si>
    <t>CHOU</t>
  </si>
  <si>
    <t>Willow</t>
  </si>
  <si>
    <t>ALBARILLO</t>
  </si>
  <si>
    <t>Brielle</t>
  </si>
  <si>
    <t>GUONG</t>
  </si>
  <si>
    <t>Katrina</t>
  </si>
  <si>
    <t>Borghi</t>
  </si>
  <si>
    <t>Kaylie</t>
  </si>
  <si>
    <t>Ariella</t>
  </si>
  <si>
    <t>Murillo-Garza</t>
  </si>
  <si>
    <t>BOYADJIAN</t>
  </si>
  <si>
    <t>Korattiyil</t>
  </si>
  <si>
    <t>Amelie</t>
  </si>
  <si>
    <t>Angelica</t>
  </si>
  <si>
    <t>Serene</t>
  </si>
  <si>
    <t>KHOR</t>
  </si>
  <si>
    <t>Ann</t>
  </si>
  <si>
    <t>Simone Gabrielle</t>
  </si>
  <si>
    <t>PINAT</t>
  </si>
  <si>
    <t>Soria</t>
  </si>
  <si>
    <t>VASSALLO</t>
  </si>
  <si>
    <t>Righter</t>
  </si>
  <si>
    <t>Mireya</t>
  </si>
  <si>
    <t>HIDALGO</t>
  </si>
  <si>
    <t>Cheyenne</t>
  </si>
  <si>
    <t>LANDRY</t>
  </si>
  <si>
    <t>Ultra(33-45)</t>
  </si>
  <si>
    <t>edison</t>
  </si>
  <si>
    <t>bagaipo</t>
  </si>
  <si>
    <t>ANDREY</t>
  </si>
  <si>
    <t>LUIS</t>
  </si>
  <si>
    <t>luis</t>
  </si>
  <si>
    <t>FOUAD</t>
  </si>
  <si>
    <t>AIRAKI</t>
  </si>
  <si>
    <t>Arman Joseph</t>
  </si>
  <si>
    <t>Juanitas</t>
  </si>
  <si>
    <t>Hammond</t>
  </si>
  <si>
    <t>Bradley</t>
  </si>
  <si>
    <t>CARLOS</t>
  </si>
  <si>
    <t>Bill</t>
  </si>
  <si>
    <t>Duncan</t>
  </si>
  <si>
    <t>Vage</t>
  </si>
  <si>
    <t>AKOPIAN</t>
  </si>
  <si>
    <t>BREANNA</t>
  </si>
  <si>
    <t>LAKEISHA</t>
  </si>
  <si>
    <t>Eve</t>
  </si>
  <si>
    <t>Julianne</t>
  </si>
  <si>
    <t>Kosa</t>
  </si>
  <si>
    <t>Danielle</t>
  </si>
  <si>
    <t xml:space="preserve">Shierin </t>
  </si>
  <si>
    <t>Justine</t>
  </si>
  <si>
    <t>Levisee</t>
  </si>
  <si>
    <t>Angelito</t>
  </si>
  <si>
    <t>Ultra(46+)</t>
  </si>
  <si>
    <t>JOHN</t>
  </si>
  <si>
    <t>Kurvanbai</t>
  </si>
  <si>
    <t>DONALD</t>
  </si>
  <si>
    <t>LAMSEN</t>
  </si>
  <si>
    <t>David alan</t>
  </si>
  <si>
    <t>HUNSAKER</t>
  </si>
  <si>
    <t>GISEON</t>
  </si>
  <si>
    <t>TONY</t>
  </si>
  <si>
    <t>john</t>
  </si>
  <si>
    <t>transue</t>
  </si>
  <si>
    <t>KAISER</t>
  </si>
  <si>
    <t>SHANNON</t>
  </si>
  <si>
    <t>KAUL</t>
  </si>
  <si>
    <t>Jo</t>
  </si>
  <si>
    <t>Jenn</t>
  </si>
  <si>
    <t>HICKOK</t>
  </si>
  <si>
    <t>Sherri</t>
  </si>
  <si>
    <t>Ore</t>
  </si>
  <si>
    <t>KEO</t>
  </si>
  <si>
    <t>Lucas aundrei</t>
  </si>
  <si>
    <t>Urijah</t>
  </si>
  <si>
    <t>FUERTEZ</t>
  </si>
  <si>
    <t>Aden</t>
  </si>
  <si>
    <t>MANNINA</t>
  </si>
  <si>
    <t>Schwab</t>
  </si>
  <si>
    <t>Enlil</t>
  </si>
  <si>
    <t>PACE</t>
  </si>
  <si>
    <t>KRAKOWSKI</t>
  </si>
  <si>
    <t>Dmetrii</t>
  </si>
  <si>
    <t>Jozaia</t>
  </si>
  <si>
    <t>Sanchez-Cabrera</t>
  </si>
  <si>
    <t>Paniagua</t>
  </si>
  <si>
    <t>Carson</t>
  </si>
  <si>
    <t>Simovic</t>
  </si>
  <si>
    <t>Frank</t>
  </si>
  <si>
    <t>SNELL</t>
  </si>
  <si>
    <t>ALEYASIN</t>
  </si>
  <si>
    <t>Vincent</t>
  </si>
  <si>
    <t>Fox</t>
  </si>
  <si>
    <t>Grijalva</t>
  </si>
  <si>
    <t>DeLua</t>
  </si>
  <si>
    <t xml:space="preserve">Kulpeksa </t>
  </si>
  <si>
    <t>Rosario</t>
  </si>
  <si>
    <t>ALLARDE</t>
  </si>
  <si>
    <t>Paolo</t>
  </si>
  <si>
    <t>Aguirre</t>
  </si>
  <si>
    <t>Tiitus</t>
  </si>
  <si>
    <t>Emir</t>
  </si>
  <si>
    <t>SAGITULLIN</t>
  </si>
  <si>
    <t>Ayansh</t>
  </si>
  <si>
    <t>RUBINCHUK</t>
  </si>
  <si>
    <t>Rodney</t>
  </si>
  <si>
    <t>ANTONIO III</t>
  </si>
  <si>
    <t>CAMARILLO MARTINEZ</t>
  </si>
  <si>
    <t>Arturo</t>
  </si>
  <si>
    <t>GABRIEL</t>
  </si>
  <si>
    <t>Martinez mejia</t>
  </si>
  <si>
    <t>IAKONA</t>
  </si>
  <si>
    <t>Madhav</t>
  </si>
  <si>
    <t>Shankar</t>
  </si>
  <si>
    <t>Neil "Trey"</t>
  </si>
  <si>
    <t>ASTRANDE</t>
  </si>
  <si>
    <t>DODD</t>
  </si>
  <si>
    <t>PENA FIGUEROA</t>
  </si>
  <si>
    <t>ROSARIO</t>
  </si>
  <si>
    <t>Gilmer</t>
  </si>
  <si>
    <t>fernandez</t>
  </si>
  <si>
    <t>Ronan</t>
  </si>
  <si>
    <t>Heinze</t>
  </si>
  <si>
    <t>Gubran</t>
  </si>
  <si>
    <t>Jet</t>
  </si>
  <si>
    <t>Shayus</t>
  </si>
  <si>
    <t>Mishra</t>
  </si>
  <si>
    <t>Mathai</t>
  </si>
  <si>
    <t>Mumma</t>
  </si>
  <si>
    <t>Bennett</t>
  </si>
  <si>
    <t>Villena</t>
  </si>
  <si>
    <t>Yajat</t>
  </si>
  <si>
    <t>DAHIYA</t>
  </si>
  <si>
    <t>Cribbs</t>
  </si>
  <si>
    <t>Xavien</t>
  </si>
  <si>
    <t>Kaizen</t>
  </si>
  <si>
    <t>Nekoba</t>
  </si>
  <si>
    <t>Dustan</t>
  </si>
  <si>
    <t>HUI</t>
  </si>
  <si>
    <t>Yoshi</t>
  </si>
  <si>
    <t>BLOXHAM</t>
  </si>
  <si>
    <t>Treyton</t>
  </si>
  <si>
    <t>Paul Andre</t>
  </si>
  <si>
    <t>GOLEZ</t>
  </si>
  <si>
    <t>ALEKSANDR</t>
  </si>
  <si>
    <t>McKesson</t>
  </si>
  <si>
    <t>Pearce</t>
  </si>
  <si>
    <t>Vierra</t>
  </si>
  <si>
    <t>COOPER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</si>
  <si>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</si>
  <si>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</si>
  <si>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</si>
  <si>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</si>
  <si>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</si>
  <si>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</si>
  <si>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</si>
  <si>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</si>
  <si>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</si>
  <si>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</si>
  <si>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</si>
  <si>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</si>
  <si>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>Teanikumi</t>
  </si>
  <si>
    <t>NICKOLOFF</t>
  </si>
  <si>
    <t>Gise</t>
  </si>
  <si>
    <t>Amarak</t>
  </si>
  <si>
    <t>CHHIN</t>
  </si>
  <si>
    <t>PETROSIAN</t>
  </si>
  <si>
    <t>Trikas</t>
  </si>
  <si>
    <t xml:space="preserve">EMET </t>
  </si>
  <si>
    <t>Irvin</t>
  </si>
  <si>
    <t>LOR</t>
  </si>
  <si>
    <t>Avelino</t>
  </si>
  <si>
    <t>Stephen</t>
  </si>
  <si>
    <t>Milano</t>
  </si>
  <si>
    <t>Shoncalvin</t>
  </si>
  <si>
    <t>Tillett</t>
  </si>
  <si>
    <t>Andrei</t>
  </si>
  <si>
    <t>GUSAROV</t>
  </si>
  <si>
    <t>Siddhant</t>
  </si>
  <si>
    <t>Chiara</t>
  </si>
  <si>
    <t>oliver</t>
  </si>
  <si>
    <t>Anguiano</t>
  </si>
  <si>
    <t>Brody</t>
  </si>
  <si>
    <t xml:space="preserve">Ronin </t>
  </si>
  <si>
    <t>Stetson</t>
  </si>
  <si>
    <t>O'Neal</t>
  </si>
  <si>
    <t>KWONG</t>
  </si>
  <si>
    <t>PACUBAS</t>
  </si>
  <si>
    <t>Canaan</t>
  </si>
  <si>
    <t>Leatherman</t>
  </si>
  <si>
    <t>armstrong</t>
  </si>
  <si>
    <t>Aldin</t>
  </si>
  <si>
    <t>Svraka</t>
  </si>
  <si>
    <t>Hansen</t>
  </si>
  <si>
    <t>daniel</t>
  </si>
  <si>
    <t>Baigelman</t>
  </si>
  <si>
    <t>Aayush</t>
  </si>
  <si>
    <t>Sonawadekar</t>
  </si>
  <si>
    <t>Anson</t>
  </si>
  <si>
    <t>Glendening</t>
  </si>
  <si>
    <t>Vihaan</t>
  </si>
  <si>
    <t>Dasari</t>
  </si>
  <si>
    <t>Carruthers</t>
  </si>
  <si>
    <t>Ross</t>
  </si>
  <si>
    <t>Lexsen</t>
  </si>
  <si>
    <t>DESMOND-KING</t>
  </si>
  <si>
    <t>Lacap</t>
  </si>
  <si>
    <t>KHYLAY</t>
  </si>
  <si>
    <t>Abel</t>
  </si>
  <si>
    <t>Corneanu</t>
  </si>
  <si>
    <t>Valeri</t>
  </si>
  <si>
    <t>MURADYAN</t>
  </si>
  <si>
    <t>Yutong</t>
  </si>
  <si>
    <t>Dwayne</t>
  </si>
  <si>
    <t>Cuaresma</t>
  </si>
  <si>
    <t>Dave</t>
  </si>
  <si>
    <t>Doyle</t>
  </si>
  <si>
    <t>Ethaniel</t>
  </si>
  <si>
    <t>Andres</t>
  </si>
  <si>
    <t>NG</t>
  </si>
  <si>
    <t>MOSQUERA</t>
  </si>
  <si>
    <t xml:space="preserve">John Anthony </t>
  </si>
  <si>
    <t>Somarriba</t>
  </si>
  <si>
    <t>DELA PENA</t>
  </si>
  <si>
    <t>Sammy</t>
  </si>
  <si>
    <t>Ramadan</t>
  </si>
  <si>
    <t>Wilhite</t>
  </si>
  <si>
    <t>La Voy</t>
  </si>
  <si>
    <t>Alexander Rafael</t>
  </si>
  <si>
    <t>ANGELES</t>
  </si>
  <si>
    <t>Owyn</t>
  </si>
  <si>
    <t>McCollum</t>
  </si>
  <si>
    <t>Quilon</t>
  </si>
  <si>
    <t>JAYSON</t>
  </si>
  <si>
    <t>MANZUR</t>
  </si>
  <si>
    <t>Houghton</t>
  </si>
  <si>
    <t>Sujal</t>
  </si>
  <si>
    <t>Thor</t>
  </si>
  <si>
    <t>Kenniston</t>
  </si>
  <si>
    <t>Rojas</t>
  </si>
  <si>
    <t>Shahan</t>
  </si>
  <si>
    <t>Chelco</t>
  </si>
  <si>
    <t>Temujin</t>
  </si>
  <si>
    <t>Caio</t>
  </si>
  <si>
    <t>Azevedo</t>
  </si>
  <si>
    <t>CERVANTES</t>
  </si>
  <si>
    <t>Javon</t>
  </si>
  <si>
    <t>Deckard</t>
  </si>
  <si>
    <t>Alipio</t>
  </si>
  <si>
    <t>Agoo</t>
  </si>
  <si>
    <t>Teran</t>
  </si>
  <si>
    <t>MORAN</t>
  </si>
  <si>
    <t>MENZELLA</t>
  </si>
  <si>
    <t>Agustin</t>
  </si>
  <si>
    <t>MOUSTAHFID</t>
  </si>
  <si>
    <t>Allan</t>
  </si>
  <si>
    <t>Hanley</t>
  </si>
  <si>
    <t>Cralle</t>
  </si>
  <si>
    <t>Lucci</t>
  </si>
  <si>
    <t>CORPUS</t>
  </si>
  <si>
    <t>Viraaj</t>
  </si>
  <si>
    <t>TOTLA</t>
  </si>
  <si>
    <t>TSZ-SIN</t>
  </si>
  <si>
    <t>DENG</t>
  </si>
  <si>
    <t>HO</t>
  </si>
  <si>
    <t>Kaushal</t>
  </si>
  <si>
    <t>INGAR</t>
  </si>
  <si>
    <t>Thiago</t>
  </si>
  <si>
    <t xml:space="preserve">Jorge Alejandro </t>
  </si>
  <si>
    <t xml:space="preserve">Padilla </t>
  </si>
  <si>
    <t>Fitzpatrick</t>
  </si>
  <si>
    <t>Goei</t>
  </si>
  <si>
    <t>Bowen</t>
  </si>
  <si>
    <t>ADRIEL</t>
  </si>
  <si>
    <t>Zahan</t>
  </si>
  <si>
    <t>CHACHAD</t>
  </si>
  <si>
    <t xml:space="preserve">Edgar </t>
  </si>
  <si>
    <t>Blanchard</t>
  </si>
  <si>
    <t>Echevarria</t>
  </si>
  <si>
    <t>Lightburn</t>
  </si>
  <si>
    <t>KATKOV</t>
  </si>
  <si>
    <t>Neil</t>
  </si>
  <si>
    <t>Zen</t>
  </si>
  <si>
    <t>Suan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</si>
  <si>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</si>
  <si>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</si>
  <si>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</si>
  <si>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</si>
  <si>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</si>
  <si>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</si>
  <si>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</si>
  <si>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</si>
  <si>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</si>
  <si>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</si>
  <si>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</si>
  <si>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</si>
  <si>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HALL</t>
  </si>
  <si>
    <t>Yuki</t>
  </si>
  <si>
    <t>Emi</t>
  </si>
  <si>
    <t>Layla</t>
  </si>
  <si>
    <t>Aemilie</t>
  </si>
  <si>
    <t>Francesca</t>
  </si>
  <si>
    <t>Reighna</t>
  </si>
  <si>
    <t>LOLLY</t>
  </si>
  <si>
    <t>Raiyne</t>
  </si>
  <si>
    <t>Greta</t>
  </si>
  <si>
    <t>Leleanna</t>
  </si>
  <si>
    <t>Amerie</t>
  </si>
  <si>
    <t>OTAKE</t>
  </si>
  <si>
    <t>Kieryn</t>
  </si>
  <si>
    <t>Juanita</t>
  </si>
  <si>
    <t>Mackenzie</t>
  </si>
  <si>
    <t>Nabya</t>
  </si>
  <si>
    <t>Kiera</t>
  </si>
  <si>
    <t>HOLMES</t>
  </si>
  <si>
    <t>Charlize</t>
  </si>
  <si>
    <t>Elsa</t>
  </si>
  <si>
    <t>Lolly</t>
  </si>
  <si>
    <t>WIESE</t>
  </si>
  <si>
    <t>Bonn</t>
  </si>
  <si>
    <t>Luna</t>
  </si>
  <si>
    <t>SUEN</t>
  </si>
  <si>
    <t>Wynter</t>
  </si>
  <si>
    <t>Deeti</t>
  </si>
  <si>
    <t>ISABELLA</t>
  </si>
  <si>
    <t>Chernolutskiy</t>
  </si>
  <si>
    <t>Arden</t>
  </si>
  <si>
    <t>Sammie</t>
  </si>
  <si>
    <t>Marold</t>
  </si>
  <si>
    <t>Mckenzie</t>
  </si>
  <si>
    <t>ARAS</t>
  </si>
  <si>
    <t>Kailani</t>
  </si>
  <si>
    <t>Alessandra</t>
  </si>
  <si>
    <t>Amelia Jo</t>
  </si>
  <si>
    <t>Aaliyah</t>
  </si>
  <si>
    <t>MONREAL</t>
  </si>
  <si>
    <t>Bianka</t>
  </si>
  <si>
    <t>Gabrielle</t>
  </si>
  <si>
    <t>Chyler</t>
  </si>
  <si>
    <t>Supnet</t>
  </si>
  <si>
    <t>GISELL</t>
  </si>
  <si>
    <t>Natalija</t>
  </si>
  <si>
    <t>Lasio</t>
  </si>
  <si>
    <t>Iris</t>
  </si>
  <si>
    <t>LIENG</t>
  </si>
  <si>
    <t>Azalea</t>
  </si>
  <si>
    <t>Vina</t>
  </si>
  <si>
    <t>Amalia</t>
  </si>
  <si>
    <t>Abaga</t>
  </si>
  <si>
    <t>Charlise</t>
  </si>
  <si>
    <t>Veronica</t>
  </si>
  <si>
    <t>Guinevere</t>
  </si>
  <si>
    <t>Moore</t>
  </si>
  <si>
    <t>TEODORO</t>
  </si>
  <si>
    <t>ESPIRITU</t>
  </si>
  <si>
    <t>Gisele</t>
  </si>
  <si>
    <t>Anoushka</t>
  </si>
  <si>
    <t>Jaylene</t>
  </si>
  <si>
    <t>Regina</t>
  </si>
  <si>
    <t>Barrett</t>
  </si>
  <si>
    <t>Romes</t>
  </si>
  <si>
    <t>Zhou</t>
  </si>
  <si>
    <t>Geraldine</t>
  </si>
  <si>
    <t>Aquaro</t>
  </si>
  <si>
    <t>Turi</t>
  </si>
  <si>
    <t>Pecina</t>
  </si>
  <si>
    <t>XIE</t>
  </si>
  <si>
    <t>KROSKY</t>
  </si>
  <si>
    <t>Velderrain</t>
  </si>
  <si>
    <t>ARI</t>
  </si>
  <si>
    <t>Alexandria</t>
  </si>
  <si>
    <t>Guevara</t>
  </si>
  <si>
    <t>Ophelia</t>
  </si>
  <si>
    <t>Alinah</t>
  </si>
  <si>
    <t>CUEVAS</t>
  </si>
  <si>
    <t>Vasilev</t>
  </si>
  <si>
    <t>EVERLY</t>
  </si>
  <si>
    <t>BYON</t>
  </si>
  <si>
    <t>WHANG</t>
  </si>
  <si>
    <t>Elise Cecilia</t>
  </si>
  <si>
    <t>Madilyn</t>
  </si>
  <si>
    <t>VENTANILLA</t>
  </si>
  <si>
    <t>STUTZMAN</t>
  </si>
  <si>
    <t>Yuna</t>
  </si>
  <si>
    <t>Jordyn</t>
  </si>
  <si>
    <t>Esther</t>
  </si>
  <si>
    <t>MONTIE</t>
  </si>
  <si>
    <t>BEESTON</t>
  </si>
  <si>
    <t>Jennah</t>
  </si>
  <si>
    <t>Roselynn Sophia S</t>
  </si>
  <si>
    <t>Leilanie</t>
  </si>
  <si>
    <t>Floria</t>
  </si>
  <si>
    <t>Mosa</t>
  </si>
  <si>
    <t>Skyleigh</t>
  </si>
  <si>
    <t>Castro</t>
  </si>
  <si>
    <t>Nirely</t>
  </si>
  <si>
    <t>Gretel</t>
  </si>
  <si>
    <t>ELEYNA</t>
  </si>
  <si>
    <t>Calin-Morales</t>
  </si>
  <si>
    <t>SOFIA</t>
  </si>
  <si>
    <t>Odeya</t>
  </si>
  <si>
    <t>Bianco</t>
  </si>
  <si>
    <t>Olivares</t>
  </si>
  <si>
    <t>Serin</t>
  </si>
  <si>
    <t>Maisy</t>
  </si>
  <si>
    <t>MacFann</t>
  </si>
  <si>
    <t>Pinedo</t>
  </si>
  <si>
    <t>ARTUR</t>
  </si>
  <si>
    <t>Abgaryan</t>
  </si>
  <si>
    <t>Lara calderon</t>
  </si>
  <si>
    <t>McEvilley</t>
  </si>
  <si>
    <t>Nersisyan</t>
  </si>
  <si>
    <t>Sanchez Camarillo</t>
  </si>
  <si>
    <t>Darabi</t>
  </si>
  <si>
    <t>Ishaan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</si>
  <si>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</si>
  <si>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</si>
  <si>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</si>
  <si>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</si>
  <si>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</si>
  <si>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</si>
  <si>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</si>
  <si>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</si>
  <si>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</si>
  <si>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</si>
  <si>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</si>
  <si>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</si>
  <si>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Zhixi (Grace)</t>
  </si>
  <si>
    <t>PHADKE</t>
  </si>
  <si>
    <t>Manha</t>
  </si>
  <si>
    <t>MEDEIROS</t>
  </si>
  <si>
    <t>Rayyan</t>
  </si>
  <si>
    <t>Samvit</t>
  </si>
  <si>
    <t>Jazzt Jhichaelle</t>
  </si>
  <si>
    <t>Shohjahon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</si>
  <si>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</si>
  <si>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</si>
  <si>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</si>
  <si>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</si>
  <si>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</si>
  <si>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</si>
  <si>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</si>
  <si>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</si>
  <si>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</si>
  <si>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Mukumabonu</t>
  </si>
  <si>
    <t>BEARS</t>
  </si>
  <si>
    <t>Fatima Zainab</t>
  </si>
  <si>
    <t>Zoya M</t>
  </si>
  <si>
    <t>Miyuki</t>
  </si>
  <si>
    <t>ASHBAUGH</t>
  </si>
  <si>
    <t>LU</t>
  </si>
  <si>
    <t>PEAFIGUEROA</t>
  </si>
  <si>
    <t>Nisan</t>
  </si>
  <si>
    <t>SUPAN</t>
  </si>
  <si>
    <t>Caressa</t>
  </si>
  <si>
    <t>ALTIZER</t>
  </si>
  <si>
    <t>HOLDEN</t>
  </si>
  <si>
    <t>Judiah</t>
  </si>
  <si>
    <t>GAMBLE</t>
  </si>
  <si>
    <t>BATLEY</t>
  </si>
  <si>
    <t>Izaan</t>
  </si>
  <si>
    <t>DESTEFANO</t>
  </si>
  <si>
    <t>LONGYHORE</t>
  </si>
  <si>
    <t>PAN</t>
  </si>
  <si>
    <t>BALLI</t>
  </si>
  <si>
    <t>MONDACAWANG</t>
  </si>
  <si>
    <t>Abrielle</t>
  </si>
  <si>
    <t>PINTO</t>
  </si>
  <si>
    <t>Emely</t>
  </si>
  <si>
    <t>YOON</t>
  </si>
  <si>
    <t>Rayane</t>
  </si>
  <si>
    <t>SOUMANA HAMANI</t>
  </si>
  <si>
    <t>BALESTRACCI</t>
  </si>
  <si>
    <t>Dixon</t>
  </si>
  <si>
    <t>Joao</t>
  </si>
  <si>
    <t>COSTA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</si>
  <si>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</si>
  <si>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</si>
  <si>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</si>
  <si>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</si>
  <si>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</si>
  <si>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</si>
  <si>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</si>
  <si>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</si>
  <si>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</si>
  <si>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</si>
  <si>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</si>
  <si>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</si>
  <si>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</si>
  <si>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</si>
  <si>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HAGGERTY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</si>
  <si>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</si>
  <si>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</si>
  <si>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</si>
  <si>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</si>
  <si>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</si>
  <si>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</si>
  <si>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</si>
  <si>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</si>
  <si>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Haque</t>
  </si>
  <si>
    <t>WALLACE</t>
  </si>
  <si>
    <t>PALMIER</t>
  </si>
  <si>
    <t>BORCHERS</t>
  </si>
  <si>
    <t>Ismael</t>
  </si>
  <si>
    <t>PAVONE</t>
  </si>
  <si>
    <t>EVANGELISTA</t>
  </si>
  <si>
    <t>TSUBER</t>
  </si>
  <si>
    <t>Jozea</t>
  </si>
  <si>
    <t>Ally</t>
  </si>
  <si>
    <t>TAY</t>
  </si>
  <si>
    <t>YOUN</t>
  </si>
  <si>
    <t>ALFORD</t>
  </si>
  <si>
    <t>DELEON</t>
  </si>
  <si>
    <t>Taj</t>
  </si>
  <si>
    <t>Omgurdit</t>
  </si>
  <si>
    <t>HOBAN</t>
  </si>
  <si>
    <t>Damien josephus</t>
  </si>
  <si>
    <t>GREGORY</t>
  </si>
  <si>
    <t>TONA</t>
  </si>
  <si>
    <t>Jonny</t>
  </si>
  <si>
    <t>FULTON</t>
  </si>
  <si>
    <t>Mikkel</t>
  </si>
  <si>
    <t>Breccan</t>
  </si>
  <si>
    <t>Wade</t>
  </si>
  <si>
    <t>CVORAK</t>
  </si>
  <si>
    <t>DUSCHENE</t>
  </si>
  <si>
    <t>Prixa</t>
  </si>
  <si>
    <t>SCHLEGEL</t>
  </si>
  <si>
    <t>KIDWELL</t>
  </si>
  <si>
    <t>ANDERSON</t>
  </si>
  <si>
    <t>Jayaditya</t>
  </si>
  <si>
    <t>ABBIREDDY</t>
  </si>
  <si>
    <t>BLISS</t>
  </si>
  <si>
    <t>Nathen</t>
  </si>
  <si>
    <t>SANTAELLA</t>
  </si>
  <si>
    <t>LISCO</t>
  </si>
  <si>
    <t>ISAACS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</si>
  <si>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</si>
  <si>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</si>
  <si>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</si>
  <si>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</si>
  <si>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</si>
  <si>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</si>
  <si>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</si>
  <si>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</si>
  <si>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Karlu</t>
  </si>
  <si>
    <t>CARIAGA</t>
  </si>
  <si>
    <t>Yhonnier</t>
  </si>
  <si>
    <t>Milla</t>
  </si>
  <si>
    <t>WEITHINGTON</t>
  </si>
  <si>
    <t>Taeyeob</t>
  </si>
  <si>
    <t>Kaleb</t>
  </si>
  <si>
    <t>Kristian</t>
  </si>
  <si>
    <t>WESELY</t>
  </si>
  <si>
    <t>FENG</t>
  </si>
  <si>
    <t>Ximena</t>
  </si>
  <si>
    <t>RODRIQUEZ</t>
  </si>
  <si>
    <t>Jadelynn</t>
  </si>
  <si>
    <t>LUCAS</t>
  </si>
  <si>
    <t>Carrillo SÃ¡nchez</t>
  </si>
  <si>
    <t>Dunn</t>
  </si>
  <si>
    <t>ELLIOTT</t>
  </si>
  <si>
    <t>Favian</t>
  </si>
  <si>
    <t>Gallo</t>
  </si>
  <si>
    <t>Vedanti Samira</t>
  </si>
  <si>
    <t>Rawal</t>
  </si>
  <si>
    <t>Omaet</t>
  </si>
  <si>
    <t>Troche-Torres</t>
  </si>
  <si>
    <t>Galvez</t>
  </si>
  <si>
    <t>Jacopo</t>
  </si>
  <si>
    <t>Giacon</t>
  </si>
  <si>
    <t>Fornes</t>
  </si>
  <si>
    <t>Sharon</t>
  </si>
  <si>
    <t>Benatuil</t>
  </si>
  <si>
    <t>Simon</t>
  </si>
  <si>
    <t>Nate</t>
  </si>
  <si>
    <t>Declan</t>
  </si>
  <si>
    <t>Mayo</t>
  </si>
  <si>
    <t>zoquier</t>
  </si>
  <si>
    <t>Saha</t>
  </si>
  <si>
    <t>Bedoya</t>
  </si>
  <si>
    <t>Gaar</t>
  </si>
  <si>
    <t>REBECCA</t>
  </si>
  <si>
    <t>Mukhutdinov</t>
  </si>
  <si>
    <t>Durant</t>
  </si>
  <si>
    <t>Sia</t>
  </si>
  <si>
    <t>Parikh</t>
  </si>
  <si>
    <t>Paavan</t>
  </si>
  <si>
    <t>Pandya</t>
  </si>
  <si>
    <t>Avnit</t>
  </si>
  <si>
    <t>Bhusal</t>
  </si>
  <si>
    <t>Lance Taylor</t>
  </si>
  <si>
    <t>Ang</t>
  </si>
  <si>
    <t>Reynoso</t>
  </si>
  <si>
    <t>Pajor</t>
  </si>
  <si>
    <t>Rugovac</t>
  </si>
  <si>
    <t>Adorno</t>
  </si>
  <si>
    <t>Ashlyn</t>
  </si>
  <si>
    <t>Korellis</t>
  </si>
  <si>
    <t>Almonte</t>
  </si>
  <si>
    <t>An</t>
  </si>
  <si>
    <t>Zoquier</t>
  </si>
  <si>
    <t>Nils</t>
  </si>
  <si>
    <t>Kamryn</t>
  </si>
  <si>
    <t>Rihwan</t>
  </si>
  <si>
    <t>Doukkali</t>
  </si>
  <si>
    <t>Branco</t>
  </si>
  <si>
    <t>Ambrocio</t>
  </si>
  <si>
    <t xml:space="preserve">Tristan </t>
  </si>
  <si>
    <t>Marzullo</t>
  </si>
  <si>
    <t>Vassallo</t>
  </si>
  <si>
    <t xml:space="preserve">Dimitri </t>
  </si>
  <si>
    <t>Stephan</t>
  </si>
  <si>
    <t>Hughnel</t>
  </si>
  <si>
    <t>Steers</t>
  </si>
  <si>
    <t xml:space="preserve">Liana </t>
  </si>
  <si>
    <t>Saikia</t>
  </si>
  <si>
    <t>Sabah</t>
  </si>
  <si>
    <t>Abdelhafez</t>
  </si>
  <si>
    <t>Narnba</t>
  </si>
  <si>
    <t>Gaddam</t>
  </si>
  <si>
    <t>Abhay</t>
  </si>
  <si>
    <t>lucas</t>
  </si>
  <si>
    <t>lee</t>
  </si>
  <si>
    <t>Castillo Benavides</t>
  </si>
  <si>
    <t>Dumanogullari</t>
  </si>
  <si>
    <t>Tashvi</t>
  </si>
  <si>
    <t>Dhir</t>
  </si>
  <si>
    <t xml:space="preserve">Elizabeth </t>
  </si>
  <si>
    <t>Panchenko</t>
  </si>
  <si>
    <t>Blanco</t>
  </si>
  <si>
    <t>moreira</t>
  </si>
  <si>
    <t>Ma</t>
  </si>
  <si>
    <t>Robayo</t>
  </si>
  <si>
    <t>Costa</t>
  </si>
  <si>
    <t xml:space="preserve">Akshara </t>
  </si>
  <si>
    <t>Renjith</t>
  </si>
  <si>
    <t>Medeiros</t>
  </si>
  <si>
    <t>Xander Jhoe</t>
  </si>
  <si>
    <t xml:space="preserve">Nathaniel </t>
  </si>
  <si>
    <t>Lola</t>
  </si>
  <si>
    <t>SEAN</t>
  </si>
  <si>
    <t>MARK</t>
  </si>
  <si>
    <t>AUTEN</t>
  </si>
  <si>
    <t>Finch</t>
  </si>
  <si>
    <t>Valverde</t>
  </si>
  <si>
    <t>Miller</t>
  </si>
  <si>
    <t>Stinnett</t>
  </si>
  <si>
    <t>Fretz</t>
  </si>
  <si>
    <t>Trajan</t>
  </si>
  <si>
    <t>Rehder</t>
  </si>
  <si>
    <t>Tawnia</t>
  </si>
  <si>
    <t>Ayala-Ramos</t>
  </si>
  <si>
    <t>Talia</t>
  </si>
  <si>
    <t>Mehaignerie</t>
  </si>
  <si>
    <t>McKinny</t>
  </si>
  <si>
    <t>Lott</t>
  </si>
  <si>
    <t xml:space="preserve">Eduardo </t>
  </si>
  <si>
    <t>Anders</t>
  </si>
  <si>
    <t>Makowitz-Gumble</t>
  </si>
  <si>
    <t>McDonald</t>
  </si>
  <si>
    <t>Miia</t>
  </si>
  <si>
    <t>Avetian</t>
  </si>
  <si>
    <t>Shohinkhon</t>
  </si>
  <si>
    <t>Burhonov</t>
  </si>
  <si>
    <t>Siddiq</t>
  </si>
  <si>
    <t>Furqan</t>
  </si>
  <si>
    <t>Krajewski</t>
  </si>
  <si>
    <t>Brines</t>
  </si>
  <si>
    <t>Azamat</t>
  </si>
  <si>
    <t>Radzhabov</t>
  </si>
  <si>
    <t>Magalie</t>
  </si>
  <si>
    <t>Cisneros</t>
  </si>
  <si>
    <t>Amparo Karely</t>
  </si>
  <si>
    <t>Medina Salazar</t>
  </si>
  <si>
    <t>Camacho</t>
  </si>
  <si>
    <t>Aliyah</t>
  </si>
  <si>
    <t>Zidane</t>
  </si>
  <si>
    <t>McCallum</t>
  </si>
  <si>
    <t>Osiya</t>
  </si>
  <si>
    <t>Giyosova</t>
  </si>
  <si>
    <t>Bricia</t>
  </si>
  <si>
    <t>Pelley</t>
  </si>
  <si>
    <t>Auten</t>
  </si>
  <si>
    <t>Nahiomy</t>
  </si>
  <si>
    <t>Buenrostro</t>
  </si>
  <si>
    <t>Tucker</t>
  </si>
  <si>
    <t>Hurd</t>
  </si>
  <si>
    <t>Ozias</t>
  </si>
  <si>
    <t>Wolff</t>
  </si>
  <si>
    <t>De Baca</t>
  </si>
  <si>
    <t>Driever</t>
  </si>
  <si>
    <t>Thoren</t>
  </si>
  <si>
    <t>Aziz</t>
  </si>
  <si>
    <t>Sharipov</t>
  </si>
  <si>
    <t>Nixon</t>
  </si>
  <si>
    <t>Linda</t>
  </si>
  <si>
    <t>Nunes-Quimby</t>
  </si>
  <si>
    <t>XINWEI</t>
  </si>
  <si>
    <t>Exum</t>
  </si>
  <si>
    <t>Makenna</t>
  </si>
  <si>
    <t>Erhard</t>
  </si>
  <si>
    <t>Gujjula</t>
  </si>
  <si>
    <t>Sara gabriela</t>
  </si>
  <si>
    <t>Zuniga avila</t>
  </si>
  <si>
    <t>Preethi</t>
  </si>
  <si>
    <t>Korapu</t>
  </si>
  <si>
    <t>Hyung-Seok</t>
  </si>
  <si>
    <t>Shelby</t>
  </si>
  <si>
    <t xml:space="preserve">JAMES-PRESTON </t>
  </si>
  <si>
    <t xml:space="preserve">Jaxton </t>
  </si>
  <si>
    <t xml:space="preserve">Alexander </t>
  </si>
  <si>
    <t xml:space="preserve">Bensinger </t>
  </si>
  <si>
    <t>Rhyyan</t>
  </si>
  <si>
    <t>Wayne</t>
  </si>
  <si>
    <t>Roberts</t>
  </si>
  <si>
    <t>Liliana</t>
  </si>
  <si>
    <t>Rohitashwya ("Rohi")</t>
  </si>
  <si>
    <t>Basu Thakur</t>
  </si>
  <si>
    <t>Pelayo hernandez</t>
  </si>
  <si>
    <t>Sokolenko</t>
  </si>
  <si>
    <t>Fehrer</t>
  </si>
  <si>
    <t>Eli J</t>
  </si>
  <si>
    <t>Ellefson</t>
  </si>
  <si>
    <t>Rosales</t>
  </si>
  <si>
    <t xml:space="preserve">Arsham </t>
  </si>
  <si>
    <t>Nozartash</t>
  </si>
  <si>
    <t>Nolynkim</t>
  </si>
  <si>
    <t>Myers</t>
  </si>
  <si>
    <t>Bauer</t>
  </si>
  <si>
    <t>Turner</t>
  </si>
  <si>
    <t>KYMBER</t>
  </si>
  <si>
    <t>Ivana</t>
  </si>
  <si>
    <t>Hernandez Guerra</t>
  </si>
  <si>
    <t xml:space="preserve">Olivia </t>
  </si>
  <si>
    <t xml:space="preserve">Franzmann </t>
  </si>
  <si>
    <t>Fynlee</t>
  </si>
  <si>
    <t>Franzmann</t>
  </si>
  <si>
    <t>warren</t>
  </si>
  <si>
    <t>Ayah</t>
  </si>
  <si>
    <t>Jesslynn</t>
  </si>
  <si>
    <t>Franco</t>
  </si>
  <si>
    <t>Jayce</t>
  </si>
  <si>
    <t>Fitzgerald</t>
  </si>
  <si>
    <t xml:space="preserve">Nathan </t>
  </si>
  <si>
    <t xml:space="preserve">Zelalem </t>
  </si>
  <si>
    <t>Simpler</t>
  </si>
  <si>
    <t>Jeon</t>
  </si>
  <si>
    <t xml:space="preserve">Chaewon </t>
  </si>
  <si>
    <t>Aayesha</t>
  </si>
  <si>
    <t>Simpson</t>
  </si>
  <si>
    <t>Estevan</t>
  </si>
  <si>
    <t>Erickson</t>
  </si>
  <si>
    <t>Maysyn</t>
  </si>
  <si>
    <t xml:space="preserve">Keller </t>
  </si>
  <si>
    <t>Emiline</t>
  </si>
  <si>
    <t>Beau</t>
  </si>
  <si>
    <t>Felipe</t>
  </si>
  <si>
    <t>Rob</t>
  </si>
  <si>
    <t>West</t>
  </si>
  <si>
    <t>Reyes Canales</t>
  </si>
  <si>
    <t>Jacky</t>
  </si>
  <si>
    <t>Jeanty</t>
  </si>
  <si>
    <t>IFUNANYA</t>
  </si>
  <si>
    <t>NWOGBAGA</t>
  </si>
  <si>
    <t>EVAINS</t>
  </si>
  <si>
    <t>Lamson</t>
  </si>
  <si>
    <t>MAKAELA</t>
  </si>
  <si>
    <t>Hsieh</t>
  </si>
  <si>
    <t>Hance</t>
  </si>
  <si>
    <t>Courtnay</t>
  </si>
  <si>
    <t>Daley</t>
  </si>
  <si>
    <t>Watson</t>
  </si>
  <si>
    <t>Vitek</t>
  </si>
  <si>
    <t>Sionna</t>
  </si>
  <si>
    <t>Bista</t>
  </si>
  <si>
    <t>Dontell</t>
  </si>
  <si>
    <t>Corpus</t>
  </si>
  <si>
    <t>MENDOZA</t>
  </si>
  <si>
    <t xml:space="preserve">Ethan </t>
  </si>
  <si>
    <t>Gold</t>
  </si>
  <si>
    <t>Dewey</t>
  </si>
  <si>
    <t>MOLINA</t>
  </si>
  <si>
    <t>Tan</t>
  </si>
  <si>
    <t>Leander</t>
  </si>
  <si>
    <t>Metcalf</t>
  </si>
  <si>
    <t>lavik</t>
  </si>
  <si>
    <t>khadka</t>
  </si>
  <si>
    <t>Hopson</t>
  </si>
  <si>
    <t>Vale</t>
  </si>
  <si>
    <t>San Gabriel</t>
  </si>
  <si>
    <t>Virat</t>
  </si>
  <si>
    <t>Gupta</t>
  </si>
  <si>
    <t>McMahon</t>
  </si>
  <si>
    <t>Francesca (Birdie)</t>
  </si>
  <si>
    <t>JACQUELINE</t>
  </si>
  <si>
    <t>Evalyn</t>
  </si>
  <si>
    <t>McLemore</t>
  </si>
  <si>
    <t>Karla</t>
  </si>
  <si>
    <t>VAZQUEZSTRAYHORNE</t>
  </si>
  <si>
    <t>SUDOL</t>
  </si>
  <si>
    <t>LAYNE</t>
  </si>
  <si>
    <t>Alexxis</t>
  </si>
  <si>
    <t>GROSSO</t>
  </si>
  <si>
    <t>Kainalu</t>
  </si>
  <si>
    <t>Dezman</t>
  </si>
  <si>
    <t>GALWAY</t>
  </si>
  <si>
    <t>STRUBLE</t>
  </si>
  <si>
    <t>Shayler</t>
  </si>
  <si>
    <t>GUYMON</t>
  </si>
  <si>
    <t>KLEWEIN</t>
  </si>
  <si>
    <t>Carmen</t>
  </si>
  <si>
    <t>GEORGE</t>
  </si>
  <si>
    <t>Esperanza</t>
  </si>
  <si>
    <t>DURAIRAJ</t>
  </si>
  <si>
    <t>RYPISI</t>
  </si>
  <si>
    <t>NITCH</t>
  </si>
  <si>
    <t>BREAZEAL</t>
  </si>
  <si>
    <t>Genesis</t>
  </si>
  <si>
    <t>Penelope</t>
  </si>
  <si>
    <t>Gili</t>
  </si>
  <si>
    <t>MEIR</t>
  </si>
  <si>
    <t>Carla</t>
  </si>
  <si>
    <t>Zulema</t>
  </si>
  <si>
    <t>GONDI</t>
  </si>
  <si>
    <t>Zion Elijah</t>
  </si>
  <si>
    <t>HARDY</t>
  </si>
  <si>
    <t>Izaiah</t>
  </si>
  <si>
    <t>Vidal</t>
  </si>
  <si>
    <t>BIZZLE</t>
  </si>
  <si>
    <t>Brantlie</t>
  </si>
  <si>
    <t>Olivia Anne Victoria</t>
  </si>
  <si>
    <t>MAND</t>
  </si>
  <si>
    <t>Rogelio</t>
  </si>
  <si>
    <t>RUSSELL</t>
  </si>
  <si>
    <t>Keeghan</t>
  </si>
  <si>
    <t>FAUGHT</t>
  </si>
  <si>
    <t>MCCARTHY</t>
  </si>
  <si>
    <t>Rowan</t>
  </si>
  <si>
    <t>VILLALOBOS</t>
  </si>
  <si>
    <t>Liam Alexander</t>
  </si>
  <si>
    <t>FINLINSON</t>
  </si>
  <si>
    <t>Peyton</t>
  </si>
  <si>
    <t>STRAYHORNE</t>
  </si>
  <si>
    <t>MALIKTHAKUR</t>
  </si>
  <si>
    <t>JACOBS</t>
  </si>
  <si>
    <t>GOROSPE</t>
  </si>
  <si>
    <t>Niall</t>
  </si>
  <si>
    <t>BERRUECOS</t>
  </si>
  <si>
    <t>WITTHOEFT</t>
  </si>
  <si>
    <t>GOH</t>
  </si>
  <si>
    <t>CHAMBLESS</t>
  </si>
  <si>
    <t>ORTIZ SANCHEZ</t>
  </si>
  <si>
    <t>skelton</t>
  </si>
  <si>
    <t>Duran</t>
  </si>
  <si>
    <t>Samira</t>
  </si>
  <si>
    <t>Colquitt</t>
  </si>
  <si>
    <t>Cortez</t>
  </si>
  <si>
    <t>Geyer</t>
  </si>
  <si>
    <t>Hakeem</t>
  </si>
  <si>
    <t>Khwaja</t>
  </si>
  <si>
    <t>Koen</t>
  </si>
  <si>
    <t>Uzunov</t>
  </si>
  <si>
    <t>Leilani Breeze</t>
  </si>
  <si>
    <t>Caia</t>
  </si>
  <si>
    <t>ANO</t>
  </si>
  <si>
    <t>Roxanne</t>
  </si>
  <si>
    <t>Mirely</t>
  </si>
  <si>
    <t>Hummingbird</t>
  </si>
  <si>
    <t>LE GONZALEZ</t>
  </si>
  <si>
    <t>Charles Matthew</t>
  </si>
  <si>
    <t>PANGAN</t>
  </si>
  <si>
    <t>Eduard</t>
  </si>
  <si>
    <t>MELKONYAN</t>
  </si>
  <si>
    <t>Timofei</t>
  </si>
  <si>
    <t>BESSONOV</t>
  </si>
  <si>
    <t>Rabboni</t>
  </si>
  <si>
    <t>SAIDAKHMAD</t>
  </si>
  <si>
    <t>BONIFACIO MARISCAL</t>
  </si>
  <si>
    <t>Ashot</t>
  </si>
  <si>
    <t>TAMRAZYAN</t>
  </si>
  <si>
    <t>CARDENAS</t>
  </si>
  <si>
    <t>Ryuji</t>
  </si>
  <si>
    <t>LY</t>
  </si>
  <si>
    <t>Krystal</t>
  </si>
  <si>
    <t>LIM</t>
  </si>
  <si>
    <t>Adaline</t>
  </si>
  <si>
    <t>Kathy</t>
  </si>
  <si>
    <t>Ricco</t>
  </si>
  <si>
    <t>Jimena</t>
  </si>
  <si>
    <t>AHUMADA</t>
  </si>
  <si>
    <t>Jayda</t>
  </si>
  <si>
    <t>KLINTONG</t>
  </si>
  <si>
    <t>Annais</t>
  </si>
  <si>
    <t>Maddie</t>
  </si>
  <si>
    <t>Shulin</t>
  </si>
  <si>
    <t>HOANG</t>
  </si>
  <si>
    <t>PALACIOS</t>
  </si>
  <si>
    <t>GASCA</t>
  </si>
  <si>
    <t>OROZCO</t>
  </si>
  <si>
    <t>Niam</t>
  </si>
  <si>
    <t>PORTILLO SOSA</t>
  </si>
  <si>
    <t>SOLERA</t>
  </si>
  <si>
    <t>David  Le</t>
  </si>
  <si>
    <t>MOLIBOGA</t>
  </si>
  <si>
    <t>SUKIASIAN</t>
  </si>
  <si>
    <t>Edvard</t>
  </si>
  <si>
    <t>Mensen</t>
  </si>
  <si>
    <t>Israel</t>
  </si>
  <si>
    <t>WHITE</t>
  </si>
  <si>
    <t>DENMAN</t>
  </si>
  <si>
    <t>BERRY</t>
  </si>
  <si>
    <t>Teo</t>
  </si>
  <si>
    <t>CASTELLON</t>
  </si>
  <si>
    <t>SALAGUBANG</t>
  </si>
  <si>
    <t>GANUZA</t>
  </si>
  <si>
    <t>MININ</t>
  </si>
  <si>
    <t>KANJIYA</t>
  </si>
  <si>
    <t>Bella</t>
  </si>
  <si>
    <t>Maysoun</t>
  </si>
  <si>
    <t>ALSIDDIQ</t>
  </si>
  <si>
    <t>WONGDIAZ</t>
  </si>
  <si>
    <t>Helen</t>
  </si>
  <si>
    <t>Andrea Valentina</t>
  </si>
  <si>
    <t>SAENZ</t>
  </si>
  <si>
    <t>DELFIN</t>
  </si>
  <si>
    <t>Belle</t>
  </si>
  <si>
    <t>Lyla</t>
  </si>
  <si>
    <t>MORATAYA</t>
  </si>
  <si>
    <t>Vivienne</t>
  </si>
  <si>
    <t>Emily Storm</t>
  </si>
  <si>
    <t>Navya</t>
  </si>
  <si>
    <t>Scarlett</t>
  </si>
  <si>
    <t>Roberta</t>
  </si>
  <si>
    <t>Yayi</t>
  </si>
  <si>
    <t>Erwen</t>
  </si>
  <si>
    <t>GAO</t>
  </si>
  <si>
    <t>Carrie</t>
  </si>
  <si>
    <t>BARRALES RAMOS</t>
  </si>
  <si>
    <t>Yadira</t>
  </si>
  <si>
    <t>MA</t>
  </si>
  <si>
    <t>DIAB</t>
  </si>
  <si>
    <t>AU</t>
  </si>
  <si>
    <t>Winter</t>
  </si>
  <si>
    <t>Dominik</t>
  </si>
  <si>
    <t>PIDKUIMUKHA</t>
  </si>
  <si>
    <t>BARRIOS</t>
  </si>
  <si>
    <t>Sachin</t>
  </si>
  <si>
    <t>JANARTHANAN</t>
  </si>
  <si>
    <t>KENNEMER</t>
  </si>
  <si>
    <t>CAMARENA</t>
  </si>
  <si>
    <t>VERA</t>
  </si>
  <si>
    <t>MIRAKYAN</t>
  </si>
  <si>
    <t>DUCHIMAZA</t>
  </si>
  <si>
    <t>SHAN</t>
  </si>
  <si>
    <t>Slater</t>
  </si>
  <si>
    <t>KOROLEV</t>
  </si>
  <si>
    <t>DUBKOV</t>
  </si>
  <si>
    <t>Mayank</t>
  </si>
  <si>
    <t>NAYAK</t>
  </si>
  <si>
    <t>ANAND</t>
  </si>
  <si>
    <t>Ekin</t>
  </si>
  <si>
    <t>PHOU</t>
  </si>
  <si>
    <t>SOBREO</t>
  </si>
  <si>
    <t>PAI</t>
  </si>
  <si>
    <t>LOZA</t>
  </si>
  <si>
    <t>BYE</t>
  </si>
  <si>
    <t>KARBUSHEV</t>
  </si>
  <si>
    <t>Nikon</t>
  </si>
  <si>
    <t>LYSENKO</t>
  </si>
  <si>
    <t>Rafael</t>
  </si>
  <si>
    <t>TYAN</t>
  </si>
  <si>
    <t>ECHEVERIA</t>
  </si>
  <si>
    <t>ZEPEDA</t>
  </si>
  <si>
    <t>Asia</t>
  </si>
  <si>
    <t>Nika</t>
  </si>
  <si>
    <t>PASANDIDEH</t>
  </si>
  <si>
    <t>Aileen</t>
  </si>
  <si>
    <t>Kennedi</t>
  </si>
  <si>
    <t>STEVENSON</t>
  </si>
  <si>
    <t>Poppy</t>
  </si>
  <si>
    <t>Dahlia</t>
  </si>
  <si>
    <t>VEGAGARCIA</t>
  </si>
  <si>
    <t>Ciel</t>
  </si>
  <si>
    <t>Eleana</t>
  </si>
  <si>
    <t>PEREIRA</t>
  </si>
  <si>
    <t>Siena</t>
  </si>
  <si>
    <t>BI</t>
  </si>
  <si>
    <t>Valentin</t>
  </si>
  <si>
    <t>MARINOV</t>
  </si>
  <si>
    <t>Samandar</t>
  </si>
  <si>
    <t>MAMADOV</t>
  </si>
  <si>
    <t>TSAKANIAN</t>
  </si>
  <si>
    <t>Shihsuan</t>
  </si>
  <si>
    <t>Muahying</t>
  </si>
  <si>
    <t>RENTERIA</t>
  </si>
  <si>
    <t>Shiying</t>
  </si>
  <si>
    <t>Ace</t>
  </si>
  <si>
    <t>Moses</t>
  </si>
  <si>
    <t>Bach</t>
  </si>
  <si>
    <t>SPICER</t>
  </si>
  <si>
    <t>Sara Vishal</t>
  </si>
  <si>
    <t>DULAI</t>
  </si>
  <si>
    <t>BARRALES</t>
  </si>
  <si>
    <t>Nevahn</t>
  </si>
  <si>
    <t>JHAVERI</t>
  </si>
  <si>
    <t>Xander Raine</t>
  </si>
  <si>
    <t>Yoomin</t>
  </si>
  <si>
    <t>Vedaant</t>
  </si>
  <si>
    <t>SHIU</t>
  </si>
  <si>
    <t>CHOVAN</t>
  </si>
  <si>
    <t>CRIVIER</t>
  </si>
  <si>
    <t>SABILLON</t>
  </si>
  <si>
    <t>HUARACHA</t>
  </si>
  <si>
    <t>Joanna</t>
  </si>
  <si>
    <t>ARAIZA</t>
  </si>
  <si>
    <t>Lumi</t>
  </si>
  <si>
    <t>QUINTERO</t>
  </si>
  <si>
    <t>SCHELLSMIDT</t>
  </si>
  <si>
    <t>Evie</t>
  </si>
  <si>
    <t>SWERDLOW</t>
  </si>
  <si>
    <t>PAULINO</t>
  </si>
  <si>
    <t>AVILA</t>
  </si>
  <si>
    <t>FANG</t>
  </si>
  <si>
    <t>MELCHOR</t>
  </si>
  <si>
    <t>DIGAFE</t>
  </si>
  <si>
    <t>CHIANG</t>
  </si>
  <si>
    <t>Eleazar</t>
  </si>
  <si>
    <t>TALPAI</t>
  </si>
  <si>
    <t>Dashiell</t>
  </si>
  <si>
    <t>DULANY</t>
  </si>
  <si>
    <t>OJEDA</t>
  </si>
  <si>
    <t>ZETINO</t>
  </si>
  <si>
    <t>Lucas Angelus</t>
  </si>
  <si>
    <t>PERALTA</t>
  </si>
  <si>
    <t>Carina</t>
  </si>
  <si>
    <t>Amol</t>
  </si>
  <si>
    <t>TANDEL</t>
  </si>
  <si>
    <t>Aldrian</t>
  </si>
  <si>
    <t>HAGUISAN</t>
  </si>
  <si>
    <t>Vaughn</t>
  </si>
  <si>
    <t>OCAMPO</t>
  </si>
  <si>
    <t>Moroni</t>
  </si>
  <si>
    <t>Bobby</t>
  </si>
  <si>
    <t>DARVISH</t>
  </si>
  <si>
    <t>Leslie Jasmine</t>
  </si>
  <si>
    <t>REI</t>
  </si>
  <si>
    <t>MYERS</t>
  </si>
  <si>
    <t>Gordon</t>
  </si>
  <si>
    <t>CROMPTON</t>
  </si>
  <si>
    <t>ALLAWI</t>
  </si>
  <si>
    <t>Loren</t>
  </si>
  <si>
    <t>SHIH</t>
  </si>
  <si>
    <t>Abdalla</t>
  </si>
  <si>
    <t>MARCELO</t>
  </si>
  <si>
    <t>Trey</t>
  </si>
  <si>
    <t>Butterfield</t>
  </si>
  <si>
    <t>PERRY</t>
  </si>
  <si>
    <t>FRASER</t>
  </si>
  <si>
    <t>Ortiz Diaz</t>
  </si>
  <si>
    <t>Ralph</t>
  </si>
  <si>
    <t>Germain</t>
  </si>
  <si>
    <t xml:space="preserve">RILEY </t>
  </si>
  <si>
    <t>Nowak</t>
  </si>
  <si>
    <t>KAYLA</t>
  </si>
  <si>
    <t>barquero</t>
  </si>
  <si>
    <t>Lujan</t>
  </si>
  <si>
    <t xml:space="preserve">APONTE </t>
  </si>
  <si>
    <t xml:space="preserve">Nicole </t>
  </si>
  <si>
    <t xml:space="preserve">Rodriguez-Camejo </t>
  </si>
  <si>
    <t xml:space="preserve">Melissa </t>
  </si>
  <si>
    <t>Reyes izada</t>
  </si>
  <si>
    <t xml:space="preserve">Garcia Rivera </t>
  </si>
  <si>
    <t>Maharaj</t>
  </si>
  <si>
    <t>Jenq</t>
  </si>
  <si>
    <t>Almenares</t>
  </si>
  <si>
    <t>Gurk</t>
  </si>
  <si>
    <t>Lusan</t>
  </si>
  <si>
    <t>phoenix</t>
  </si>
  <si>
    <t>rackebrandt</t>
  </si>
  <si>
    <t>Sanchez Marques</t>
  </si>
  <si>
    <t xml:space="preserve">Kristal </t>
  </si>
  <si>
    <t>Alayla</t>
  </si>
  <si>
    <t>Ainara</t>
  </si>
  <si>
    <t>Echevarrieta</t>
  </si>
  <si>
    <t>Zarine</t>
  </si>
  <si>
    <t>Dorce</t>
  </si>
  <si>
    <t>Gentilcore</t>
  </si>
  <si>
    <t>Cuenca</t>
  </si>
  <si>
    <t xml:space="preserve">Velazquez </t>
  </si>
  <si>
    <t>Elier</t>
  </si>
  <si>
    <t>hernandez</t>
  </si>
  <si>
    <t>Fabian</t>
  </si>
  <si>
    <t>Rivera Olivera</t>
  </si>
  <si>
    <t>Manrique</t>
  </si>
  <si>
    <t>Camguilhem</t>
  </si>
  <si>
    <t>Gatlan</t>
  </si>
  <si>
    <t>Wilkening</t>
  </si>
  <si>
    <t>Biscotto</t>
  </si>
  <si>
    <t>Lubian Bandy</t>
  </si>
  <si>
    <t xml:space="preserve">Simone </t>
  </si>
  <si>
    <t>Daceus</t>
  </si>
  <si>
    <t>Barreto Arjona</t>
  </si>
  <si>
    <t>Pietra</t>
  </si>
  <si>
    <t>Fernandes</t>
  </si>
  <si>
    <t>Raven</t>
  </si>
  <si>
    <t>Antonela</t>
  </si>
  <si>
    <t>Zuriela</t>
  </si>
  <si>
    <t>Sepet</t>
  </si>
  <si>
    <t xml:space="preserve">Gabriel </t>
  </si>
  <si>
    <t xml:space="preserve">Hujsa </t>
  </si>
  <si>
    <t>Joel</t>
  </si>
  <si>
    <t>Gaherty</t>
  </si>
  <si>
    <t>Cairo Jayden</t>
  </si>
  <si>
    <t>Lisenbee</t>
  </si>
  <si>
    <t>Millie</t>
  </si>
  <si>
    <t>Annilynn</t>
  </si>
  <si>
    <t>Lewelling</t>
  </si>
  <si>
    <t>Natasha</t>
  </si>
  <si>
    <t>Torrealba Ramos</t>
  </si>
  <si>
    <t>BEVERLEY</t>
  </si>
  <si>
    <t>Homan</t>
  </si>
  <si>
    <t>Devonna</t>
  </si>
  <si>
    <t xml:space="preserve">Turner </t>
  </si>
  <si>
    <t>Raylen</t>
  </si>
  <si>
    <t>Caneen</t>
  </si>
  <si>
    <t xml:space="preserve">Siersha </t>
  </si>
  <si>
    <t>Miriam Grace</t>
  </si>
  <si>
    <t>Keller</t>
  </si>
  <si>
    <t>Robinson</t>
  </si>
  <si>
    <t>EIAN</t>
  </si>
  <si>
    <t>World-Class Feather (57+A28:J30kg) Female (USD 25.00)</t>
  </si>
  <si>
    <t>Dakota "Nico"</t>
  </si>
  <si>
    <t>Amiyah</t>
  </si>
  <si>
    <t>Arsha</t>
  </si>
  <si>
    <t>Teymoori</t>
  </si>
  <si>
    <t>Lunasin</t>
  </si>
  <si>
    <t>Hugh</t>
  </si>
  <si>
    <t>Riddle</t>
  </si>
  <si>
    <t>Ishan</t>
  </si>
  <si>
    <t>Karmacharya</t>
  </si>
  <si>
    <t>Verma</t>
  </si>
  <si>
    <t>Anastasia</t>
  </si>
  <si>
    <t>Hartigan</t>
  </si>
  <si>
    <t>2025 Oklahoma State Championship</t>
  </si>
  <si>
    <t>2025 Massachusetts State Championship</t>
  </si>
  <si>
    <t>MAURICIO</t>
  </si>
  <si>
    <t>NEWMAN</t>
  </si>
  <si>
    <t>Mohammad</t>
  </si>
  <si>
    <t>Goodman</t>
  </si>
  <si>
    <t>Chernyshova</t>
  </si>
  <si>
    <t>Wong</t>
  </si>
  <si>
    <t>Rocio</t>
  </si>
  <si>
    <t>Urdaneta</t>
  </si>
  <si>
    <t>Clara</t>
  </si>
  <si>
    <t>Quartey</t>
  </si>
  <si>
    <t>HIEU</t>
  </si>
  <si>
    <t>Trejo</t>
  </si>
  <si>
    <t>De Leon</t>
  </si>
  <si>
    <t>Oleksandr</t>
  </si>
  <si>
    <t>Chernyshov</t>
  </si>
  <si>
    <t>Odom</t>
  </si>
  <si>
    <t>Dinh</t>
  </si>
  <si>
    <t xml:space="preserve">Gutierrez </t>
  </si>
  <si>
    <t>keeley</t>
  </si>
  <si>
    <t>wesely</t>
  </si>
  <si>
    <t>Sarina</t>
  </si>
  <si>
    <t>Balderas</t>
  </si>
  <si>
    <t>Zayden Jayce</t>
  </si>
  <si>
    <t>Bauter</t>
  </si>
  <si>
    <t xml:space="preserve">Emmanuel </t>
  </si>
  <si>
    <t>Eliza</t>
  </si>
  <si>
    <t>Byron</t>
  </si>
  <si>
    <t>nicolas</t>
  </si>
  <si>
    <t>thea</t>
  </si>
  <si>
    <t>AKIL</t>
  </si>
  <si>
    <t>LORI</t>
  </si>
  <si>
    <t>KATCHER</t>
  </si>
  <si>
    <t>Jennilyn</t>
  </si>
  <si>
    <t>Maghanoy</t>
  </si>
  <si>
    <t>Nakul</t>
  </si>
  <si>
    <t>Panwar</t>
  </si>
  <si>
    <t>Fleming</t>
  </si>
  <si>
    <t>Lew</t>
  </si>
  <si>
    <t>Haylett</t>
  </si>
  <si>
    <t>Caceres</t>
  </si>
  <si>
    <t>MARCUS</t>
  </si>
  <si>
    <t>SAGE</t>
  </si>
  <si>
    <t>Soraya</t>
  </si>
  <si>
    <t>Mikhail</t>
  </si>
  <si>
    <t>Alvinna</t>
  </si>
  <si>
    <t>Woo</t>
  </si>
  <si>
    <t>Jiaer</t>
  </si>
  <si>
    <t>Chavaque</t>
  </si>
  <si>
    <t>Emmanuel</t>
  </si>
  <si>
    <t>Lubecki</t>
  </si>
  <si>
    <t>RUDDOCK</t>
  </si>
  <si>
    <t>Disla</t>
  </si>
  <si>
    <t>Bedenice</t>
  </si>
  <si>
    <t>O'Leary</t>
  </si>
  <si>
    <t>sebastian</t>
  </si>
  <si>
    <t>cheng</t>
  </si>
  <si>
    <t>silin</t>
  </si>
  <si>
    <t>qian</t>
  </si>
  <si>
    <t>Teng</t>
  </si>
  <si>
    <t>Torri</t>
  </si>
  <si>
    <t>Shiyi</t>
  </si>
  <si>
    <t>Gurung</t>
  </si>
  <si>
    <t>Giri</t>
  </si>
  <si>
    <t>Nathaly</t>
  </si>
  <si>
    <t>Shiyao</t>
  </si>
  <si>
    <t>Xiang</t>
  </si>
  <si>
    <t>Suyama</t>
  </si>
  <si>
    <t>Eum</t>
  </si>
  <si>
    <t xml:space="preserve">Sebastian </t>
  </si>
  <si>
    <t>RICHARD</t>
  </si>
  <si>
    <t>Jan Marcus</t>
  </si>
  <si>
    <t>Pacio</t>
  </si>
  <si>
    <t>Courtney</t>
  </si>
  <si>
    <t>Tigsi</t>
  </si>
  <si>
    <t>Guerrero</t>
  </si>
  <si>
    <t>Kylee</t>
  </si>
  <si>
    <t>Caraballo</t>
  </si>
  <si>
    <t>Paula</t>
  </si>
  <si>
    <t>Navas</t>
  </si>
  <si>
    <t>Connie</t>
  </si>
  <si>
    <t>wilson</t>
  </si>
  <si>
    <t>wu</t>
  </si>
  <si>
    <t>Fuentes</t>
  </si>
  <si>
    <t>matthew</t>
  </si>
  <si>
    <t>colon</t>
  </si>
  <si>
    <t>Teddy</t>
  </si>
  <si>
    <t>Aldrich</t>
  </si>
  <si>
    <t>Camron</t>
  </si>
  <si>
    <t>Pang</t>
  </si>
  <si>
    <t xml:space="preserve">Sharlotte </t>
  </si>
  <si>
    <t xml:space="preserve">Ortiz-Santiago </t>
  </si>
  <si>
    <t>Villorente</t>
  </si>
  <si>
    <t>Arroyave</t>
  </si>
  <si>
    <t>Nunez</t>
  </si>
  <si>
    <t>Ayo</t>
  </si>
  <si>
    <t>Whyte</t>
  </si>
  <si>
    <t>Miley</t>
  </si>
  <si>
    <t xml:space="preserve">Nadira </t>
  </si>
  <si>
    <t xml:space="preserve">Nelson </t>
  </si>
  <si>
    <t>Sarkozi</t>
  </si>
  <si>
    <t>Todd</t>
  </si>
  <si>
    <t xml:space="preserve">Freyja </t>
  </si>
  <si>
    <t>Ostby</t>
  </si>
  <si>
    <t>Ruhi</t>
  </si>
  <si>
    <t>Tai</t>
  </si>
  <si>
    <t>Carreiro</t>
  </si>
  <si>
    <t>Dio</t>
  </si>
  <si>
    <t>JERICO</t>
  </si>
  <si>
    <t>GUNGAP</t>
  </si>
  <si>
    <t>Poli’ahu</t>
  </si>
  <si>
    <t>Tadly</t>
  </si>
  <si>
    <t>Elefante</t>
  </si>
  <si>
    <t>Jaena</t>
  </si>
  <si>
    <t>Espejo</t>
  </si>
  <si>
    <t>SASAMURA</t>
  </si>
  <si>
    <t>Hamaguchi</t>
  </si>
  <si>
    <t>Elaban</t>
  </si>
  <si>
    <t>Jase</t>
  </si>
  <si>
    <t>Cadiz</t>
  </si>
  <si>
    <t>River</t>
  </si>
  <si>
    <t>Ailey</t>
  </si>
  <si>
    <t>Kaiao</t>
  </si>
  <si>
    <t>Armstrong</t>
  </si>
  <si>
    <t>Jeong</t>
  </si>
  <si>
    <t>Jaxen</t>
  </si>
  <si>
    <t>Kairos</t>
  </si>
  <si>
    <t>Ocariza</t>
  </si>
  <si>
    <t>Manibusan</t>
  </si>
  <si>
    <t xml:space="preserve">Angel Love </t>
  </si>
  <si>
    <t>Bucsit</t>
  </si>
  <si>
    <t>Angel Faith</t>
  </si>
  <si>
    <t xml:space="preserve">Elena </t>
  </si>
  <si>
    <t>Cabeza</t>
  </si>
  <si>
    <t>Amber Jazlyn</t>
  </si>
  <si>
    <t>Quito</t>
  </si>
  <si>
    <t>Haven</t>
  </si>
  <si>
    <t>Anaiah</t>
  </si>
  <si>
    <t>Lalawai</t>
  </si>
  <si>
    <t>Cook</t>
  </si>
  <si>
    <t>Kiko</t>
  </si>
  <si>
    <t>Haole</t>
  </si>
  <si>
    <t>Sohn</t>
  </si>
  <si>
    <t>Yuushi</t>
  </si>
  <si>
    <t>Kadarusman</t>
  </si>
  <si>
    <t>Vijith</t>
  </si>
  <si>
    <t>Kaza</t>
  </si>
  <si>
    <t>Alva</t>
  </si>
  <si>
    <t>Radman</t>
  </si>
  <si>
    <t>Fardad</t>
  </si>
  <si>
    <t>Viraj Eshaan</t>
  </si>
  <si>
    <t>Gentile</t>
  </si>
  <si>
    <t>ROJHON</t>
  </si>
  <si>
    <t>Arnav</t>
  </si>
  <si>
    <t>desai</t>
  </si>
  <si>
    <t>Iain</t>
  </si>
  <si>
    <t>Thomson</t>
  </si>
  <si>
    <t>Gionni</t>
  </si>
  <si>
    <t>Chanthaseng</t>
  </si>
  <si>
    <t>Kenshi</t>
  </si>
  <si>
    <t>Hope</t>
  </si>
  <si>
    <t>Nyoni</t>
  </si>
  <si>
    <t>Siwakoti</t>
  </si>
  <si>
    <t>Hyunwoo</t>
  </si>
  <si>
    <t>MICIANO-MAYO</t>
  </si>
  <si>
    <t>Ishaqi</t>
  </si>
  <si>
    <t>BRYSON</t>
  </si>
  <si>
    <t>Yaeni</t>
  </si>
  <si>
    <t>ZAKARY</t>
  </si>
  <si>
    <t>ELLINGTON</t>
  </si>
  <si>
    <t>Alexey</t>
  </si>
  <si>
    <t>Khadeev</t>
  </si>
  <si>
    <t xml:space="preserve">Josiah </t>
  </si>
  <si>
    <t xml:space="preserve">Cates </t>
  </si>
  <si>
    <t xml:space="preserve">Christine </t>
  </si>
  <si>
    <t xml:space="preserve">Tester </t>
  </si>
  <si>
    <t>Krylova</t>
  </si>
  <si>
    <t>Darrand</t>
  </si>
  <si>
    <t>Noravong</t>
  </si>
  <si>
    <t>Sessions</t>
  </si>
  <si>
    <t>Pierce</t>
  </si>
  <si>
    <t>Carr</t>
  </si>
  <si>
    <t>Shim</t>
  </si>
  <si>
    <t>Faye</t>
  </si>
  <si>
    <t>Heitz</t>
  </si>
  <si>
    <t>Aniya</t>
  </si>
  <si>
    <t>Ottenberg</t>
  </si>
  <si>
    <t>Stanton</t>
  </si>
  <si>
    <t>Charly</t>
  </si>
  <si>
    <t>Bales</t>
  </si>
  <si>
    <t>Wolf</t>
  </si>
  <si>
    <t>Ayva</t>
  </si>
  <si>
    <t>Zyad</t>
  </si>
  <si>
    <t>Choukri</t>
  </si>
  <si>
    <t>o'neal</t>
  </si>
  <si>
    <t>Tobias</t>
  </si>
  <si>
    <t>Flynn</t>
  </si>
  <si>
    <t>Bailee</t>
  </si>
  <si>
    <t>Purnell</t>
  </si>
  <si>
    <t xml:space="preserve">Magdaleno </t>
  </si>
  <si>
    <t>Maelynn</t>
  </si>
  <si>
    <t>Hardwick</t>
  </si>
  <si>
    <t>Marika</t>
  </si>
  <si>
    <t>Ziesack</t>
  </si>
  <si>
    <t>Rudie</t>
  </si>
  <si>
    <t>Metoyer</t>
  </si>
  <si>
    <t>Mien</t>
  </si>
  <si>
    <t>Shane</t>
  </si>
  <si>
    <t>Gillespie</t>
  </si>
  <si>
    <t>MUI</t>
  </si>
  <si>
    <t>Albro</t>
  </si>
  <si>
    <t>SYDNEY</t>
  </si>
  <si>
    <t>BAO</t>
  </si>
  <si>
    <t>Deitch</t>
  </si>
  <si>
    <t>Vera</t>
  </si>
  <si>
    <t>Oja</t>
  </si>
  <si>
    <t>Guzman Badillo</t>
  </si>
  <si>
    <t>Kamar</t>
  </si>
  <si>
    <t>Ajraoui</t>
  </si>
  <si>
    <t>Gao</t>
  </si>
  <si>
    <t>MIKKO JAMES</t>
  </si>
  <si>
    <t>Hand</t>
  </si>
  <si>
    <t>Mugen</t>
  </si>
  <si>
    <t xml:space="preserve">Inkhothavong </t>
  </si>
  <si>
    <t xml:space="preserve">Emerson </t>
  </si>
  <si>
    <t>Superficial</t>
  </si>
  <si>
    <t>Sullivan III</t>
  </si>
  <si>
    <t xml:space="preserve">Sophia Miranda </t>
  </si>
  <si>
    <t>De Souza</t>
  </si>
  <si>
    <t>Roy</t>
  </si>
  <si>
    <t>Dhruv</t>
  </si>
  <si>
    <t>Anand</t>
  </si>
  <si>
    <t>Levin</t>
  </si>
  <si>
    <t xml:space="preserve">George </t>
  </si>
  <si>
    <t xml:space="preserve">Ortiz </t>
  </si>
  <si>
    <t>Vansh</t>
  </si>
  <si>
    <t>Gami</t>
  </si>
  <si>
    <t>Garrant</t>
  </si>
  <si>
    <t>STEWARD-SMITH</t>
  </si>
  <si>
    <t>Aurna</t>
  </si>
  <si>
    <t>Basumallik</t>
  </si>
  <si>
    <t>Riley Francesca</t>
  </si>
  <si>
    <t>Chepkaia</t>
  </si>
  <si>
    <t>Elana</t>
  </si>
  <si>
    <t>Cepokas</t>
  </si>
  <si>
    <t xml:space="preserve">Diyar </t>
  </si>
  <si>
    <t>Abylayuly</t>
  </si>
  <si>
    <t>Reinier</t>
  </si>
  <si>
    <t>Moquete Pimentel</t>
  </si>
  <si>
    <t>Va</t>
  </si>
  <si>
    <t>Alexandre</t>
  </si>
  <si>
    <t>Coadou</t>
  </si>
  <si>
    <t xml:space="preserve">Vincent </t>
  </si>
  <si>
    <t>Savoia</t>
  </si>
  <si>
    <t>Jomar</t>
  </si>
  <si>
    <t>Rivera-Cruz</t>
  </si>
  <si>
    <t>Abir</t>
  </si>
  <si>
    <t>Say</t>
  </si>
  <si>
    <t>Artano</t>
  </si>
  <si>
    <t>Rodriguez Villa</t>
  </si>
  <si>
    <t>Reese Angelica</t>
  </si>
  <si>
    <t>Boisvert</t>
  </si>
  <si>
    <t>Frankie</t>
  </si>
  <si>
    <t>Gould</t>
  </si>
  <si>
    <t xml:space="preserve">Brayden </t>
  </si>
  <si>
    <t>Moultrie-Ramsey</t>
  </si>
  <si>
    <t>Marcel</t>
  </si>
  <si>
    <t>Timur</t>
  </si>
  <si>
    <t>Monveldt</t>
  </si>
  <si>
    <t>Ryan Matthew</t>
  </si>
  <si>
    <t>Allibhai</t>
  </si>
  <si>
    <t>Ganti</t>
  </si>
  <si>
    <t>Ryoko</t>
  </si>
  <si>
    <t>Cyr</t>
  </si>
  <si>
    <t>Uy-vu</t>
  </si>
  <si>
    <t>Vu</t>
  </si>
  <si>
    <t>Sneha</t>
  </si>
  <si>
    <t xml:space="preserve">Sharma </t>
  </si>
  <si>
    <t>2025 Utah State Championship</t>
  </si>
  <si>
    <t>ZHU</t>
  </si>
  <si>
    <t>ALSOP</t>
  </si>
  <si>
    <t>Slade</t>
  </si>
  <si>
    <t>HARFORD</t>
  </si>
  <si>
    <t>FUGATE</t>
  </si>
  <si>
    <t>Lucciana</t>
  </si>
  <si>
    <t>TALAMO</t>
  </si>
  <si>
    <t>Ralffy</t>
  </si>
  <si>
    <t>DIAZ DIAZ</t>
  </si>
  <si>
    <t>Teo Lucas</t>
  </si>
  <si>
    <t>CROWTHER</t>
  </si>
  <si>
    <t>Brighton</t>
  </si>
  <si>
    <t>WILKINSON</t>
  </si>
  <si>
    <t>SPAIN</t>
  </si>
  <si>
    <t>Luis Miguel</t>
  </si>
  <si>
    <t>PAREDESCADENAS</t>
  </si>
  <si>
    <t>Elaina</t>
  </si>
  <si>
    <t>HANLON</t>
  </si>
  <si>
    <t>ALKHATIB</t>
  </si>
  <si>
    <t>RICHARDSON</t>
  </si>
  <si>
    <t>Carter</t>
  </si>
  <si>
    <t>VAN ZEE</t>
  </si>
  <si>
    <t>GUERRA</t>
  </si>
  <si>
    <t>Sai Yi Fabiola</t>
  </si>
  <si>
    <t>CHANG PINTO</t>
  </si>
  <si>
    <t>Tanisha</t>
  </si>
  <si>
    <t>VALENZUELA</t>
  </si>
  <si>
    <t>Makena</t>
  </si>
  <si>
    <t>RAGHAVAN</t>
  </si>
  <si>
    <t>Diella Virginia</t>
  </si>
  <si>
    <t>GUACARAN</t>
  </si>
  <si>
    <t>GUTHRIE</t>
  </si>
  <si>
    <t>GUILLENT</t>
  </si>
  <si>
    <t>TEIXEIRA</t>
  </si>
  <si>
    <t>NEWCOMER</t>
  </si>
  <si>
    <t>Swastik</t>
  </si>
  <si>
    <t>KULKARNI</t>
  </si>
  <si>
    <t>COLLOTZI</t>
  </si>
  <si>
    <t>Kristopher</t>
  </si>
  <si>
    <t>HAWKINS</t>
  </si>
  <si>
    <t>HSIAO</t>
  </si>
  <si>
    <t>Jiyu</t>
  </si>
  <si>
    <t>FOX</t>
  </si>
  <si>
    <t>ARANA ALAY</t>
  </si>
  <si>
    <t>CHIMAL</t>
  </si>
  <si>
    <t>Miriam</t>
  </si>
  <si>
    <t>GALECKI</t>
  </si>
  <si>
    <t>MONFORTON</t>
  </si>
  <si>
    <t>Brad</t>
  </si>
  <si>
    <t>2025 Arizona State Championship</t>
  </si>
  <si>
    <t>2025 Connecticut State Championship</t>
  </si>
  <si>
    <t>2025 Illinois State Championship</t>
  </si>
  <si>
    <t>Villa</t>
  </si>
  <si>
    <t>Yau</t>
  </si>
  <si>
    <t>DYLAN</t>
  </si>
  <si>
    <t>AYCOCK</t>
  </si>
  <si>
    <t>Tapales</t>
  </si>
  <si>
    <t xml:space="preserve">Benjamin </t>
  </si>
  <si>
    <t>Salem</t>
  </si>
  <si>
    <t xml:space="preserve">Archisha </t>
  </si>
  <si>
    <t>Maurya</t>
  </si>
  <si>
    <t xml:space="preserve">Sophia </t>
  </si>
  <si>
    <t xml:space="preserve">Yocupicio </t>
  </si>
  <si>
    <t>Chen-Rui</t>
  </si>
  <si>
    <t>Chang</t>
  </si>
  <si>
    <t>Tello</t>
  </si>
  <si>
    <t>efrain esteban</t>
  </si>
  <si>
    <t>carrillo</t>
  </si>
  <si>
    <t>TRISTAN</t>
  </si>
  <si>
    <t>VAN</t>
  </si>
  <si>
    <t>Eaton</t>
  </si>
  <si>
    <t>Salvador</t>
  </si>
  <si>
    <t>Sullivan</t>
  </si>
  <si>
    <t>geer</t>
  </si>
  <si>
    <t>Chen-An</t>
  </si>
  <si>
    <t>Yimuyan</t>
  </si>
  <si>
    <t>Zhao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</si>
  <si>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</si>
  <si>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</si>
  <si>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</si>
  <si>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</si>
  <si>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</si>
  <si>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</si>
  <si>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</si>
  <si>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</si>
  <si>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</si>
  <si>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</si>
  <si>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Mehrdad</t>
  </si>
  <si>
    <t>Marshall</t>
  </si>
  <si>
    <t xml:space="preserve">Machuca </t>
  </si>
  <si>
    <t>Kangsan Joshua</t>
  </si>
  <si>
    <t>TSOU</t>
  </si>
  <si>
    <t>Moore-Marmol</t>
  </si>
  <si>
    <t>KELVIN</t>
  </si>
  <si>
    <t xml:space="preserve">Justin </t>
  </si>
  <si>
    <t>Lang</t>
  </si>
  <si>
    <t>JOAQUIN</t>
  </si>
  <si>
    <t>DIAZ CEBALLOS MORALES</t>
  </si>
  <si>
    <t>Clifton</t>
  </si>
  <si>
    <t>Toov</t>
  </si>
  <si>
    <t>ESME</t>
  </si>
  <si>
    <t>Payton</t>
  </si>
  <si>
    <t>Zahyr</t>
  </si>
  <si>
    <t>Taluki</t>
  </si>
  <si>
    <t>Jionni</t>
  </si>
  <si>
    <t>Gerdin</t>
  </si>
  <si>
    <t>Malachy</t>
  </si>
  <si>
    <t>Thedwall</t>
  </si>
  <si>
    <t>Anzan</t>
  </si>
  <si>
    <t>Budazhapov</t>
  </si>
  <si>
    <t>Braydon</t>
  </si>
  <si>
    <t>Yeray</t>
  </si>
  <si>
    <t>Connelly</t>
  </si>
  <si>
    <t>Bradlee</t>
  </si>
  <si>
    <t>Curtis</t>
  </si>
  <si>
    <t>Baris</t>
  </si>
  <si>
    <t>Dag</t>
  </si>
  <si>
    <t>K'nedy</t>
  </si>
  <si>
    <t>Bentho</t>
  </si>
  <si>
    <t xml:space="preserve">Chiyori </t>
  </si>
  <si>
    <t>Kaji-Juzwik</t>
  </si>
  <si>
    <t>Kende</t>
  </si>
  <si>
    <t>Camarillo</t>
  </si>
  <si>
    <t>Quillen</t>
  </si>
  <si>
    <t>Havn</t>
  </si>
  <si>
    <t>League</t>
  </si>
  <si>
    <t>SEYI</t>
  </si>
  <si>
    <t>Gary</t>
  </si>
  <si>
    <t>Jiao</t>
  </si>
  <si>
    <t>RUTH</t>
  </si>
  <si>
    <t>BRUMELS</t>
  </si>
  <si>
    <t>Adonnis</t>
  </si>
  <si>
    <t>Golidy</t>
  </si>
  <si>
    <t>Osama</t>
  </si>
  <si>
    <t>Mansour</t>
  </si>
  <si>
    <t>Amiir</t>
  </si>
  <si>
    <t>Nankoo</t>
  </si>
  <si>
    <t>Miyuri</t>
  </si>
  <si>
    <t>Ian Roman</t>
  </si>
  <si>
    <t>Mcpherson</t>
  </si>
  <si>
    <t>Telano</t>
  </si>
  <si>
    <t>Eastman</t>
  </si>
  <si>
    <t>Chityala</t>
  </si>
  <si>
    <t>VUK</t>
  </si>
  <si>
    <t>MODEC</t>
  </si>
  <si>
    <t>Ratowski</t>
  </si>
  <si>
    <t>johnny hernandez</t>
  </si>
  <si>
    <t>Orozco</t>
  </si>
  <si>
    <t>Alaia</t>
  </si>
  <si>
    <t>Delilah</t>
  </si>
  <si>
    <t>Asiya</t>
  </si>
  <si>
    <t>Daniyar</t>
  </si>
  <si>
    <t>Biberoglu</t>
  </si>
  <si>
    <t>Robyn Isabella</t>
  </si>
  <si>
    <t>Ordon</t>
  </si>
  <si>
    <t>Halak</t>
  </si>
  <si>
    <t>Raad Ul</t>
  </si>
  <si>
    <t>Iman</t>
  </si>
  <si>
    <t>DIAZ CEBALLOS</t>
  </si>
  <si>
    <t>Rogachev</t>
  </si>
  <si>
    <t>Vladimir</t>
  </si>
  <si>
    <t>Dane</t>
  </si>
  <si>
    <t>2025 American Open West</t>
  </si>
  <si>
    <t>2025 American Open East</t>
  </si>
  <si>
    <t>Jobert</t>
  </si>
  <si>
    <t>SAMERY</t>
  </si>
  <si>
    <t>MORAS</t>
  </si>
  <si>
    <t>Teav</t>
  </si>
  <si>
    <t>DHUNYANUN</t>
  </si>
  <si>
    <t>PREMWHAEW</t>
  </si>
  <si>
    <t>Jose Miguel</t>
  </si>
  <si>
    <t xml:space="preserve">EVAN </t>
  </si>
  <si>
    <t>Koya</t>
  </si>
  <si>
    <t>MAGGIE</t>
  </si>
  <si>
    <t>THEADA</t>
  </si>
  <si>
    <t>ZEIGLE</t>
  </si>
  <si>
    <t>VALERIO</t>
  </si>
  <si>
    <t>GABRIELA</t>
  </si>
  <si>
    <t>DE JESUS</t>
  </si>
  <si>
    <t>Sa</t>
  </si>
  <si>
    <t>Godoy</t>
  </si>
  <si>
    <t>Munjal</t>
  </si>
  <si>
    <t>ARTEM</t>
  </si>
  <si>
    <t>MURADOV</t>
  </si>
  <si>
    <t>Issai</t>
  </si>
  <si>
    <t>Bermudez</t>
  </si>
  <si>
    <t>BRYDGER</t>
  </si>
  <si>
    <t xml:space="preserve">ALEXIS </t>
  </si>
  <si>
    <t xml:space="preserve">Genesis </t>
  </si>
  <si>
    <t xml:space="preserve">Fregozo </t>
  </si>
  <si>
    <t>JULIA</t>
  </si>
  <si>
    <t>Herbert</t>
  </si>
  <si>
    <t>AEVA</t>
  </si>
  <si>
    <t>Meixner</t>
  </si>
  <si>
    <t>VEDASHREE</t>
  </si>
  <si>
    <t>Luna Heslington</t>
  </si>
  <si>
    <t>MONROY</t>
  </si>
  <si>
    <t>Delani</t>
  </si>
  <si>
    <t>Nevaeh</t>
  </si>
  <si>
    <t>Gnekow</t>
  </si>
  <si>
    <t>Hearn</t>
  </si>
  <si>
    <t xml:space="preserve">Rhys </t>
  </si>
  <si>
    <t>Nitsche</t>
  </si>
  <si>
    <t>Luis Eduardo</t>
  </si>
  <si>
    <t>Gonzalez Ibarra</t>
  </si>
  <si>
    <t>Meng</t>
  </si>
  <si>
    <t>Camilo</t>
  </si>
  <si>
    <t>Munoz</t>
  </si>
  <si>
    <t>JAXON</t>
  </si>
  <si>
    <t>Yusei</t>
  </si>
  <si>
    <t>Kapojos</t>
  </si>
  <si>
    <t>Tabalujan</t>
  </si>
  <si>
    <t>Ochoa</t>
  </si>
  <si>
    <t>JACOB MARC</t>
  </si>
  <si>
    <t>MILOS</t>
  </si>
  <si>
    <t>Selwyn</t>
  </si>
  <si>
    <t>Caesar</t>
  </si>
  <si>
    <t>Nava</t>
  </si>
  <si>
    <t>PALANCA IV</t>
  </si>
  <si>
    <t>JAYDEN</t>
  </si>
  <si>
    <t>MATTHEW JAMES</t>
  </si>
  <si>
    <t>Luongo</t>
  </si>
  <si>
    <t>Cimbura</t>
  </si>
  <si>
    <t>Arancibia</t>
  </si>
  <si>
    <t>Ferrell</t>
  </si>
  <si>
    <t>Saneyi</t>
  </si>
  <si>
    <t>Sanandi</t>
  </si>
  <si>
    <t xml:space="preserve">Blake </t>
  </si>
  <si>
    <t>Dhanashi</t>
  </si>
  <si>
    <t>Dhriti</t>
  </si>
  <si>
    <t>Deleon</t>
  </si>
  <si>
    <t>MAKAYLA</t>
  </si>
  <si>
    <t>AMINJON</t>
  </si>
  <si>
    <t>SAID</t>
  </si>
  <si>
    <t>Isam</t>
  </si>
  <si>
    <t>Al Attar</t>
  </si>
  <si>
    <t xml:space="preserve">Luis David </t>
  </si>
  <si>
    <t>Sanchez Hernandez</t>
  </si>
  <si>
    <t>Hawkins</t>
  </si>
  <si>
    <t xml:space="preserve">Edwin </t>
  </si>
  <si>
    <t>Gomez Hernandez</t>
  </si>
  <si>
    <t>Aanya</t>
  </si>
  <si>
    <t>Constance Cheuk</t>
  </si>
  <si>
    <t>Oscar Wilfredo</t>
  </si>
  <si>
    <t>Cruz Vazquez</t>
  </si>
  <si>
    <t>Konnor</t>
  </si>
  <si>
    <t>Natalya</t>
  </si>
  <si>
    <t>Gireth</t>
  </si>
  <si>
    <t>Osvaldo</t>
  </si>
  <si>
    <t>Briones</t>
  </si>
  <si>
    <t>Kanji</t>
  </si>
  <si>
    <t>Kaaviya</t>
  </si>
  <si>
    <t>Velmurugan</t>
  </si>
  <si>
    <t>Kong</t>
  </si>
  <si>
    <t>Metwally</t>
  </si>
  <si>
    <t>Cons</t>
  </si>
  <si>
    <t>Chilkuri</t>
  </si>
  <si>
    <t>Samson</t>
  </si>
  <si>
    <t>Wellman</t>
  </si>
  <si>
    <t xml:space="preserve">Aleks </t>
  </si>
  <si>
    <t>Kriulin</t>
  </si>
  <si>
    <t>Karis</t>
  </si>
  <si>
    <t>Aris</t>
  </si>
  <si>
    <t>Chengswasdisthaporn</t>
  </si>
  <si>
    <t>Ingram</t>
  </si>
  <si>
    <t>Leija III</t>
  </si>
  <si>
    <t>Iker Eduardo</t>
  </si>
  <si>
    <t>Lopez-Gavaldon</t>
  </si>
  <si>
    <t>Yurem</t>
  </si>
  <si>
    <t>Valdez</t>
  </si>
  <si>
    <t>Szczepaniec</t>
  </si>
  <si>
    <t>Emryck</t>
  </si>
  <si>
    <t>Earl</t>
  </si>
  <si>
    <t>Alnas</t>
  </si>
  <si>
    <t>Robles</t>
  </si>
  <si>
    <t>LENA</t>
  </si>
  <si>
    <t>Emmet William</t>
  </si>
  <si>
    <t>Gunera Aguilar</t>
  </si>
  <si>
    <t>Delfin</t>
  </si>
  <si>
    <t>AQUILES</t>
  </si>
  <si>
    <t>Rehak</t>
  </si>
  <si>
    <t>Colis</t>
  </si>
  <si>
    <t>Jeyson</t>
  </si>
  <si>
    <t>Wallace-Batt</t>
  </si>
  <si>
    <t>Candace</t>
  </si>
  <si>
    <t>Rahne</t>
  </si>
  <si>
    <t>Iraheta</t>
  </si>
  <si>
    <t>Azim</t>
  </si>
  <si>
    <t>Kurban</t>
  </si>
  <si>
    <t>Bautista Bernal</t>
  </si>
  <si>
    <t>Nathaniel Gavin</t>
  </si>
  <si>
    <t>SUN</t>
  </si>
  <si>
    <t>Abella</t>
  </si>
  <si>
    <t>Amaya</t>
  </si>
  <si>
    <t>Dmitri</t>
  </si>
  <si>
    <t>Cognion</t>
  </si>
  <si>
    <t>Chavez</t>
  </si>
  <si>
    <t>Marceloh</t>
  </si>
  <si>
    <t>Kyla</t>
  </si>
  <si>
    <t>Ueno</t>
  </si>
  <si>
    <t>Salmones</t>
  </si>
  <si>
    <t>Fabio Sebastian</t>
  </si>
  <si>
    <t>Evan Leonardo</t>
  </si>
  <si>
    <t>Jhay</t>
  </si>
  <si>
    <t>Birdsall</t>
  </si>
  <si>
    <t>Sydney Rose</t>
  </si>
  <si>
    <t>Tenette</t>
  </si>
  <si>
    <t>Shania</t>
  </si>
  <si>
    <t>Falcon</t>
  </si>
  <si>
    <t>Brinley</t>
  </si>
  <si>
    <t>Bree</t>
  </si>
  <si>
    <t>Salgado</t>
  </si>
  <si>
    <t>EllaRose</t>
  </si>
  <si>
    <t>Suhr</t>
  </si>
  <si>
    <t>Ithiel</t>
  </si>
  <si>
    <t>Auyeung</t>
  </si>
  <si>
    <t>Jean Carlos</t>
  </si>
  <si>
    <t>Bastidas Raposo</t>
  </si>
  <si>
    <t>lawrence</t>
  </si>
  <si>
    <t>Anouar</t>
  </si>
  <si>
    <t>Fraija</t>
  </si>
  <si>
    <t>Hollywood</t>
  </si>
  <si>
    <t>Melgoza</t>
  </si>
  <si>
    <t>LATIERA</t>
  </si>
  <si>
    <t>Duong-Nguyen</t>
  </si>
  <si>
    <t xml:space="preserve">Victoria </t>
  </si>
  <si>
    <t>Gordillo Camarillo</t>
  </si>
  <si>
    <t>Casper</t>
  </si>
  <si>
    <t>Murray</t>
  </si>
  <si>
    <t>CHARLES</t>
  </si>
  <si>
    <t>MCDOWELL</t>
  </si>
  <si>
    <t>Banks III</t>
  </si>
  <si>
    <t>DARIO</t>
  </si>
  <si>
    <t>SREEJA</t>
  </si>
  <si>
    <t>SENGUPTA</t>
  </si>
  <si>
    <t>Jean-Baptiste</t>
  </si>
  <si>
    <t>JAY</t>
  </si>
  <si>
    <t>KHALFANI</t>
  </si>
  <si>
    <t>YOUSIF</t>
  </si>
  <si>
    <t>ABDELRAHMAN</t>
  </si>
  <si>
    <t>JOSI-AH</t>
  </si>
  <si>
    <t>MCCRAY</t>
  </si>
  <si>
    <t>Isaacs</t>
  </si>
  <si>
    <t>HINMAN</t>
  </si>
  <si>
    <t>Seney</t>
  </si>
  <si>
    <t>CAROLYN</t>
  </si>
  <si>
    <t>DAHIN</t>
  </si>
  <si>
    <t xml:space="preserve">Ivana </t>
  </si>
  <si>
    <t>Au Yang</t>
  </si>
  <si>
    <t xml:space="preserve">AVRIL </t>
  </si>
  <si>
    <t>Wenjia</t>
  </si>
  <si>
    <t>Qu</t>
  </si>
  <si>
    <t>SHUMSKY</t>
  </si>
  <si>
    <t>Shevana</t>
  </si>
  <si>
    <t>ARA</t>
  </si>
  <si>
    <t>LESLIE</t>
  </si>
  <si>
    <t>MADISON</t>
  </si>
  <si>
    <t>Bjorn Raneer</t>
  </si>
  <si>
    <t>Magbanua</t>
  </si>
  <si>
    <t>Eltayeb</t>
  </si>
  <si>
    <t>Karar</t>
  </si>
  <si>
    <t>Jahira</t>
  </si>
  <si>
    <t>Arias-Romo</t>
  </si>
  <si>
    <t>Giacomantonio</t>
  </si>
  <si>
    <t>HERMAN</t>
  </si>
  <si>
    <t>Napoles</t>
  </si>
  <si>
    <t xml:space="preserve">Halbleib </t>
  </si>
  <si>
    <t xml:space="preserve">Addison </t>
  </si>
  <si>
    <t>Testa</t>
  </si>
  <si>
    <t>BRIELLE</t>
  </si>
  <si>
    <t>Stewart</t>
  </si>
  <si>
    <t>Haashir</t>
  </si>
  <si>
    <t>CECILIA</t>
  </si>
  <si>
    <t>DUFF</t>
  </si>
  <si>
    <t>NORAH</t>
  </si>
  <si>
    <t>Modi</t>
  </si>
  <si>
    <t>Diaz-Brown</t>
  </si>
  <si>
    <t>Torres Lopez</t>
  </si>
  <si>
    <t>PABLO</t>
  </si>
  <si>
    <t>CASTREJON</t>
  </si>
  <si>
    <t>Manases</t>
  </si>
  <si>
    <t>Escobar</t>
  </si>
  <si>
    <t>Cesar</t>
  </si>
  <si>
    <t>Adahir Barba</t>
  </si>
  <si>
    <t>Snell</t>
  </si>
  <si>
    <t>Brooks</t>
  </si>
  <si>
    <t>Moreno</t>
  </si>
  <si>
    <t>Ailin</t>
  </si>
  <si>
    <t>Novoa</t>
  </si>
  <si>
    <t>Everly</t>
  </si>
  <si>
    <t>Belles</t>
  </si>
  <si>
    <t>Catalina  Juliet</t>
  </si>
  <si>
    <t>Athena</t>
  </si>
  <si>
    <t>Graf</t>
  </si>
  <si>
    <t>Gillo</t>
  </si>
  <si>
    <t>Panda</t>
  </si>
  <si>
    <t xml:space="preserve">Taylor Jo </t>
  </si>
  <si>
    <t>Eowyn</t>
  </si>
  <si>
    <t>McNeal</t>
  </si>
  <si>
    <t>Sahasrith</t>
  </si>
  <si>
    <t>Kashamolla</t>
  </si>
  <si>
    <t>Pedram</t>
  </si>
  <si>
    <t>Picariello</t>
  </si>
  <si>
    <t>Hafsa</t>
  </si>
  <si>
    <t>Yaseen</t>
  </si>
  <si>
    <t xml:space="preserve">San De La Rosa </t>
  </si>
  <si>
    <t>noorudin</t>
  </si>
  <si>
    <t>saidi</t>
  </si>
  <si>
    <t>Amrit</t>
  </si>
  <si>
    <t>Powar</t>
  </si>
  <si>
    <t>Eleyna</t>
  </si>
  <si>
    <t>Shaan</t>
  </si>
  <si>
    <t>powar</t>
  </si>
  <si>
    <t>Costanzo</t>
  </si>
  <si>
    <t>Swain</t>
  </si>
  <si>
    <t>Garcia-Rivera</t>
  </si>
  <si>
    <t>AURORA</t>
  </si>
  <si>
    <t>BORKOWSKI</t>
  </si>
  <si>
    <t>Fu</t>
  </si>
  <si>
    <t>Marquez</t>
  </si>
  <si>
    <t>Malachi</t>
  </si>
  <si>
    <t>Bonura</t>
  </si>
  <si>
    <t>Goebel</t>
  </si>
  <si>
    <t>Abhijeet</t>
  </si>
  <si>
    <t>Barry</t>
  </si>
  <si>
    <t>Fazica</t>
  </si>
  <si>
    <t>Prempeh</t>
  </si>
  <si>
    <t>FEDERICO</t>
  </si>
  <si>
    <t>PALMA BERMUDEZ</t>
  </si>
  <si>
    <t>Conway IV</t>
  </si>
  <si>
    <t>Connolly</t>
  </si>
  <si>
    <t>Esteban Daniel</t>
  </si>
  <si>
    <t>RINCON barreto</t>
  </si>
  <si>
    <t>HernÃ¡ndez Pere</t>
  </si>
  <si>
    <t xml:space="preserve">Lucas </t>
  </si>
  <si>
    <t>Larralde</t>
  </si>
  <si>
    <t>Jann</t>
  </si>
  <si>
    <t>Lauzon</t>
  </si>
  <si>
    <t>Anahia</t>
  </si>
  <si>
    <t>Teague</t>
  </si>
  <si>
    <t>Dalton</t>
  </si>
  <si>
    <t>Malik</t>
  </si>
  <si>
    <t>Stuart</t>
  </si>
  <si>
    <t>Edric</t>
  </si>
  <si>
    <t>Paige</t>
  </si>
  <si>
    <t>5/8-10/2025</t>
  </si>
  <si>
    <t>5/16-18/2025</t>
  </si>
  <si>
    <t>2025 Pennsylvania State Championship</t>
  </si>
  <si>
    <t>2025 NCTA Collegiate Championship</t>
  </si>
  <si>
    <t>Tika</t>
  </si>
  <si>
    <t>Chamling Uprety</t>
  </si>
  <si>
    <t>Shreve</t>
  </si>
  <si>
    <t>Walter</t>
  </si>
  <si>
    <t>Ford</t>
  </si>
  <si>
    <t>Atit</t>
  </si>
  <si>
    <t>Yoo</t>
  </si>
  <si>
    <t>Baugher</t>
  </si>
  <si>
    <t>PRADIUM</t>
  </si>
  <si>
    <t>ALAY</t>
  </si>
  <si>
    <t>MABINSHA</t>
  </si>
  <si>
    <t>GIRI</t>
  </si>
  <si>
    <t>SHANAYA</t>
  </si>
  <si>
    <t>GHIMIRE</t>
  </si>
  <si>
    <t>CLAIRE</t>
  </si>
  <si>
    <t>WESOLOWSKI</t>
  </si>
  <si>
    <t>Junye</t>
  </si>
  <si>
    <t>Needleman</t>
  </si>
  <si>
    <t>Mannat</t>
  </si>
  <si>
    <t>Badh</t>
  </si>
  <si>
    <t>Gracema</t>
  </si>
  <si>
    <t>Jazzlyn - Star</t>
  </si>
  <si>
    <t>Ni</t>
  </si>
  <si>
    <t>Isaias</t>
  </si>
  <si>
    <t>JimÃ©nez</t>
  </si>
  <si>
    <t>Manolas</t>
  </si>
  <si>
    <t>Aaren</t>
  </si>
  <si>
    <t>Nepal</t>
  </si>
  <si>
    <t>Jasper</t>
  </si>
  <si>
    <t>Anabela</t>
  </si>
  <si>
    <t>Rexhepaj</t>
  </si>
  <si>
    <t>vivian</t>
  </si>
  <si>
    <t>Alixcia</t>
  </si>
  <si>
    <t>Subedi</t>
  </si>
  <si>
    <t>Refayda</t>
  </si>
  <si>
    <t>Mracha</t>
  </si>
  <si>
    <t>Jaclyn</t>
  </si>
  <si>
    <t>Jogi</t>
  </si>
  <si>
    <t>Dhamale</t>
  </si>
  <si>
    <t>Ramesh</t>
  </si>
  <si>
    <t>Anish</t>
  </si>
  <si>
    <t>Darjee</t>
  </si>
  <si>
    <t>AAYUSHA</t>
  </si>
  <si>
    <t>Kozik</t>
  </si>
  <si>
    <t>Hetem</t>
  </si>
  <si>
    <t>Ashwin</t>
  </si>
  <si>
    <t>Ghimirey</t>
  </si>
  <si>
    <t>lin</t>
  </si>
  <si>
    <t>william hongyi</t>
  </si>
  <si>
    <t>liu</t>
  </si>
  <si>
    <t>Carrey</t>
  </si>
  <si>
    <t>Dhungana</t>
  </si>
  <si>
    <t>Donnelly</t>
  </si>
  <si>
    <t xml:space="preserve">Liliana </t>
  </si>
  <si>
    <t>Lieb</t>
  </si>
  <si>
    <t>Gabriellah</t>
  </si>
  <si>
    <t>Aubrey</t>
  </si>
  <si>
    <t>Corey</t>
  </si>
  <si>
    <t>Deepika</t>
  </si>
  <si>
    <t>Prasai</t>
  </si>
  <si>
    <t>Yoon</t>
  </si>
  <si>
    <t xml:space="preserve">Zambrano </t>
  </si>
  <si>
    <t>Rayansh</t>
  </si>
  <si>
    <t>Jerry</t>
  </si>
  <si>
    <t>Jimit</t>
  </si>
  <si>
    <t>Sahayal</t>
  </si>
  <si>
    <t>Dhamala</t>
  </si>
  <si>
    <t>Alvina</t>
  </si>
  <si>
    <t>Campos</t>
  </si>
  <si>
    <t>Ericson</t>
  </si>
  <si>
    <t>Lehmann</t>
  </si>
  <si>
    <t>Lopez-Flores</t>
  </si>
  <si>
    <t>Magira</t>
  </si>
  <si>
    <t>Plumley</t>
  </si>
  <si>
    <t>Ruiz Felix</t>
  </si>
  <si>
    <t>Shagnik</t>
  </si>
  <si>
    <t>Sarkar</t>
  </si>
  <si>
    <t>Sung</t>
  </si>
  <si>
    <t>Voigt</t>
  </si>
  <si>
    <t>VON NACHER</t>
  </si>
  <si>
    <t>Shawn Nigel</t>
  </si>
  <si>
    <t>Canonizado</t>
  </si>
  <si>
    <t>AKIHIRO</t>
  </si>
  <si>
    <t>FURUYAMA</t>
  </si>
  <si>
    <t>Gorham</t>
  </si>
  <si>
    <t>Hughes</t>
  </si>
  <si>
    <t>Jeffery</t>
  </si>
  <si>
    <t>Naidu</t>
  </si>
  <si>
    <t xml:space="preserve">ARAV </t>
  </si>
  <si>
    <t>RAWAT</t>
  </si>
  <si>
    <t>REGALADO</t>
  </si>
  <si>
    <t>SHOEMAKER</t>
  </si>
  <si>
    <t>Blackmun</t>
  </si>
  <si>
    <t>Amit</t>
  </si>
  <si>
    <t>Chalmeti</t>
  </si>
  <si>
    <t>Camerin</t>
  </si>
  <si>
    <t>Killion</t>
  </si>
  <si>
    <t>Lockwood</t>
  </si>
  <si>
    <t>Shion</t>
  </si>
  <si>
    <t>Murakawa</t>
  </si>
  <si>
    <t>Lucien</t>
  </si>
  <si>
    <t>Dao</t>
  </si>
  <si>
    <t>Hernan</t>
  </si>
  <si>
    <t>Sang Min</t>
  </si>
  <si>
    <t>Queyquep</t>
  </si>
  <si>
    <t>Whitesell</t>
  </si>
  <si>
    <t>CONNOR</t>
  </si>
  <si>
    <t>YEE</t>
  </si>
  <si>
    <t>Marcuz</t>
  </si>
  <si>
    <t>Ygana</t>
  </si>
  <si>
    <t>Alp</t>
  </si>
  <si>
    <t>Berrak</t>
  </si>
  <si>
    <t xml:space="preserve">BRIAN </t>
  </si>
  <si>
    <t>ABOU</t>
  </si>
  <si>
    <t>Bai</t>
  </si>
  <si>
    <t xml:space="preserve">EESHAN </t>
  </si>
  <si>
    <t>BHAT</t>
  </si>
  <si>
    <t>HALE</t>
  </si>
  <si>
    <t xml:space="preserve">Dale </t>
  </si>
  <si>
    <t>Irving</t>
  </si>
  <si>
    <t>Ju</t>
  </si>
  <si>
    <t>Kiame</t>
  </si>
  <si>
    <t>DONGHYUN</t>
  </si>
  <si>
    <t>EAGAN</t>
  </si>
  <si>
    <t>KIRK</t>
  </si>
  <si>
    <t>Kwok</t>
  </si>
  <si>
    <t>ALEXANDRU</t>
  </si>
  <si>
    <t>PAPADOPOL</t>
  </si>
  <si>
    <t>Meet</t>
  </si>
  <si>
    <t>CAYDEN</t>
  </si>
  <si>
    <t>DANG</t>
  </si>
  <si>
    <t>Mueller</t>
  </si>
  <si>
    <t>Mamadou</t>
  </si>
  <si>
    <t>Thiam</t>
  </si>
  <si>
    <t>Arnoult</t>
  </si>
  <si>
    <t>Bone</t>
  </si>
  <si>
    <t>Chick</t>
  </si>
  <si>
    <t>FERGUS</t>
  </si>
  <si>
    <t>Jericho</t>
  </si>
  <si>
    <t>JOSEPH H</t>
  </si>
  <si>
    <t>Schmidlin</t>
  </si>
  <si>
    <t>MITCHELL</t>
  </si>
  <si>
    <t>TOOMEY</t>
  </si>
  <si>
    <t>Vanderlip</t>
  </si>
  <si>
    <t>Saahil</t>
  </si>
  <si>
    <t>Keanu</t>
  </si>
  <si>
    <t>Hallmartel</t>
  </si>
  <si>
    <t>Aber</t>
  </si>
  <si>
    <t>Chiles</t>
  </si>
  <si>
    <t>Gorovoy</t>
  </si>
  <si>
    <t>Taksoo</t>
  </si>
  <si>
    <t>Tom</t>
  </si>
  <si>
    <t>Sander</t>
  </si>
  <si>
    <t>Siddharth</t>
  </si>
  <si>
    <t>Shanbhag</t>
  </si>
  <si>
    <t>Lance</t>
  </si>
  <si>
    <t>Guk-Ong</t>
  </si>
  <si>
    <t>Maytin</t>
  </si>
  <si>
    <t>Connors</t>
  </si>
  <si>
    <t>KWAK</t>
  </si>
  <si>
    <t>Randy</t>
  </si>
  <si>
    <t>Rodgers</t>
  </si>
  <si>
    <t>Arzaluz</t>
  </si>
  <si>
    <t xml:space="preserve">Jose </t>
  </si>
  <si>
    <t>Hamlet</t>
  </si>
  <si>
    <t>Abrahamyan</t>
  </si>
  <si>
    <t xml:space="preserve">MARTIN </t>
  </si>
  <si>
    <t>BECKER</t>
  </si>
  <si>
    <t>Ferguson</t>
  </si>
  <si>
    <t>Herrmann</t>
  </si>
  <si>
    <t>Kam</t>
  </si>
  <si>
    <t>Kohei</t>
  </si>
  <si>
    <t>Ono</t>
  </si>
  <si>
    <t>Samarveer</t>
  </si>
  <si>
    <t>Panag</t>
  </si>
  <si>
    <t>Whitehead</t>
  </si>
  <si>
    <t>Jester</t>
  </si>
  <si>
    <t>Knowles</t>
  </si>
  <si>
    <t xml:space="preserve">Andrew </t>
  </si>
  <si>
    <t>Benson</t>
  </si>
  <si>
    <t>Zou</t>
  </si>
  <si>
    <t>Jenes</t>
  </si>
  <si>
    <t>Larsson</t>
  </si>
  <si>
    <t>Boyd</t>
  </si>
  <si>
    <t>Chamberlain</t>
  </si>
  <si>
    <t>Kush</t>
  </si>
  <si>
    <t>Ganji</t>
  </si>
  <si>
    <t>Adarsh</t>
  </si>
  <si>
    <t>Javvaji</t>
  </si>
  <si>
    <t>Junhyuk</t>
  </si>
  <si>
    <t>Kang</t>
  </si>
  <si>
    <t>LANE</t>
  </si>
  <si>
    <t>Maran</t>
  </si>
  <si>
    <t>Neff</t>
  </si>
  <si>
    <t>Schmidman</t>
  </si>
  <si>
    <t>Simcox</t>
  </si>
  <si>
    <t>Salah</t>
  </si>
  <si>
    <t>Jerome</t>
  </si>
  <si>
    <t>Devitre</t>
  </si>
  <si>
    <t>Maanav</t>
  </si>
  <si>
    <t>Allampallam</t>
  </si>
  <si>
    <t>Dreher</t>
  </si>
  <si>
    <t>Tianci</t>
  </si>
  <si>
    <t>Abangma Jr.</t>
  </si>
  <si>
    <t>Gavlick</t>
  </si>
  <si>
    <t>Oladipo</t>
  </si>
  <si>
    <t>Omokanwaye</t>
  </si>
  <si>
    <t>Pena Vargas</t>
  </si>
  <si>
    <t>Shiril</t>
  </si>
  <si>
    <t>Reddy</t>
  </si>
  <si>
    <t>Clarence</t>
  </si>
  <si>
    <t>Soh</t>
  </si>
  <si>
    <t>Schultz</t>
  </si>
  <si>
    <t>chang</t>
  </si>
  <si>
    <t>DONG</t>
  </si>
  <si>
    <t>Jan</t>
  </si>
  <si>
    <t>Heinz</t>
  </si>
  <si>
    <t>Liang</t>
  </si>
  <si>
    <t>Spletzer</t>
  </si>
  <si>
    <t>Bearchell</t>
  </si>
  <si>
    <t>Jasean</t>
  </si>
  <si>
    <t>Gibbs</t>
  </si>
  <si>
    <t>Aayushman</t>
  </si>
  <si>
    <t>Acevedo</t>
  </si>
  <si>
    <t>O'Connor</t>
  </si>
  <si>
    <t>Basonbul</t>
  </si>
  <si>
    <t>Ulzii-Ochir</t>
  </si>
  <si>
    <t>Khashbolor</t>
  </si>
  <si>
    <t>Schweikert</t>
  </si>
  <si>
    <t>Huezo</t>
  </si>
  <si>
    <t>Norris</t>
  </si>
  <si>
    <t>Salinas</t>
  </si>
  <si>
    <t>Faraji</t>
  </si>
  <si>
    <t>Ayoub</t>
  </si>
  <si>
    <t>Belongia</t>
  </si>
  <si>
    <t>Cheruku</t>
  </si>
  <si>
    <t>Norton</t>
  </si>
  <si>
    <t>Tabuco</t>
  </si>
  <si>
    <t>Vazquez</t>
  </si>
  <si>
    <t>Zipperer</t>
  </si>
  <si>
    <t>Bhavya</t>
  </si>
  <si>
    <t>Felicity</t>
  </si>
  <si>
    <t>Bendever</t>
  </si>
  <si>
    <t>Sama</t>
  </si>
  <si>
    <t>Jabbar</t>
  </si>
  <si>
    <t>Hae Yeon</t>
  </si>
  <si>
    <t>Rebholz</t>
  </si>
  <si>
    <t>TOLENTINO</t>
  </si>
  <si>
    <t>Uy</t>
  </si>
  <si>
    <t>Alisha</t>
  </si>
  <si>
    <t>SORAYA</t>
  </si>
  <si>
    <t>BRIDGETTE</t>
  </si>
  <si>
    <t>BYERLY</t>
  </si>
  <si>
    <t>Yujia</t>
  </si>
  <si>
    <t>Fei</t>
  </si>
  <si>
    <t xml:space="preserve">Andrea </t>
  </si>
  <si>
    <t xml:space="preserve">Flores Ortiz </t>
  </si>
  <si>
    <t>Mahana</t>
  </si>
  <si>
    <t>DARIA</t>
  </si>
  <si>
    <t>KACHAEVA</t>
  </si>
  <si>
    <t xml:space="preserve">VIVIAN </t>
  </si>
  <si>
    <t>CHYANNE</t>
  </si>
  <si>
    <t>ARMES</t>
  </si>
  <si>
    <t>Baek</t>
  </si>
  <si>
    <t>Mahajan</t>
  </si>
  <si>
    <t>AMBER</t>
  </si>
  <si>
    <t>CARLSON</t>
  </si>
  <si>
    <t>CHAITRALI</t>
  </si>
  <si>
    <t>KAMBLI</t>
  </si>
  <si>
    <t>Preya</t>
  </si>
  <si>
    <t>Jiwon</t>
  </si>
  <si>
    <t>Branom</t>
  </si>
  <si>
    <t>Briza</t>
  </si>
  <si>
    <t>Prado</t>
  </si>
  <si>
    <t>ALYSON</t>
  </si>
  <si>
    <t>AYERS</t>
  </si>
  <si>
    <t>CHIN</t>
  </si>
  <si>
    <t>Rudiba</t>
  </si>
  <si>
    <t>Laiba</t>
  </si>
  <si>
    <t>ANNA</t>
  </si>
  <si>
    <t>ISABELA</t>
  </si>
  <si>
    <t>INDIA</t>
  </si>
  <si>
    <t>ROCKEY</t>
  </si>
  <si>
    <t>Audra</t>
  </si>
  <si>
    <t>Schliewen</t>
  </si>
  <si>
    <t>YOUNGSEO</t>
  </si>
  <si>
    <t>Sydney</t>
  </si>
  <si>
    <t>Merrill</t>
  </si>
  <si>
    <t>Simmy</t>
  </si>
  <si>
    <t>Villano</t>
  </si>
  <si>
    <t>NORA</t>
  </si>
  <si>
    <t>DOLT</t>
  </si>
  <si>
    <t>KAITLYN</t>
  </si>
  <si>
    <t>HANSEN</t>
  </si>
  <si>
    <t>Jasanpreet</t>
  </si>
  <si>
    <t>Kaur</t>
  </si>
  <si>
    <t>Yolian</t>
  </si>
  <si>
    <t>Lao</t>
  </si>
  <si>
    <t>MINAMI</t>
  </si>
  <si>
    <t>PITUVONG</t>
  </si>
  <si>
    <t>Romi</t>
  </si>
  <si>
    <t>Wagner</t>
  </si>
  <si>
    <t>Rebeca</t>
  </si>
  <si>
    <t>De La Garza Evia</t>
  </si>
  <si>
    <t>Delagneau</t>
  </si>
  <si>
    <t xml:space="preserve">Ariana </t>
  </si>
  <si>
    <t>Mechem</t>
  </si>
  <si>
    <t>Holly</t>
  </si>
  <si>
    <t>ackermann</t>
  </si>
  <si>
    <t>Allvin</t>
  </si>
  <si>
    <t>Bhavana</t>
  </si>
  <si>
    <t>Chauhan</t>
  </si>
  <si>
    <t>Chiang</t>
  </si>
  <si>
    <t>Danci</t>
  </si>
  <si>
    <t>Ankitha</t>
  </si>
  <si>
    <t>Doma</t>
  </si>
  <si>
    <t>Cat</t>
  </si>
  <si>
    <t>Sziklas</t>
  </si>
  <si>
    <t>Varvara</t>
  </si>
  <si>
    <t>Babii</t>
  </si>
  <si>
    <t>Chieh-Hsi</t>
  </si>
  <si>
    <t>Frazin</t>
  </si>
  <si>
    <t>Arielle</t>
  </si>
  <si>
    <t>Hershkowitz</t>
  </si>
  <si>
    <t>Khara</t>
  </si>
  <si>
    <t>Pastean</t>
  </si>
  <si>
    <t>Lalipat</t>
  </si>
  <si>
    <t>Phianhasin</t>
  </si>
  <si>
    <t>Phu</t>
  </si>
  <si>
    <t>Sloane</t>
  </si>
  <si>
    <t>Bakhareva</t>
  </si>
  <si>
    <t>Dempsey</t>
  </si>
  <si>
    <t>Sulyn</t>
  </si>
  <si>
    <t>Gibbons</t>
  </si>
  <si>
    <t>Nivedha</t>
  </si>
  <si>
    <t>Jayaprakash</t>
  </si>
  <si>
    <t>Quynhlan</t>
  </si>
  <si>
    <t>Hayle</t>
  </si>
  <si>
    <t>Ortla</t>
  </si>
  <si>
    <t>Mahek</t>
  </si>
  <si>
    <t>Siwatch</t>
  </si>
  <si>
    <t>Yeh</t>
  </si>
  <si>
    <t>Boron</t>
  </si>
  <si>
    <t>Lopez Garcia</t>
  </si>
  <si>
    <t>Mader</t>
  </si>
  <si>
    <t>Dae</t>
  </si>
  <si>
    <t>Nath</t>
  </si>
  <si>
    <t>Saavedra</t>
  </si>
  <si>
    <t>Chu</t>
  </si>
  <si>
    <t>Uma</t>
  </si>
  <si>
    <t>Gerweck</t>
  </si>
  <si>
    <t>Esmeralda</t>
  </si>
  <si>
    <t>Rizo</t>
  </si>
  <si>
    <t>Danalynn</t>
  </si>
  <si>
    <t>PHan</t>
  </si>
  <si>
    <t>Amisha</t>
  </si>
  <si>
    <t>Sao</t>
  </si>
  <si>
    <t>KimLinh</t>
  </si>
  <si>
    <t>DeBona</t>
  </si>
  <si>
    <t xml:space="preserve">Diana </t>
  </si>
  <si>
    <t>Romero Bermudez</t>
  </si>
  <si>
    <t>Taya</t>
  </si>
  <si>
    <t xml:space="preserve">ADALIA </t>
  </si>
  <si>
    <t xml:space="preserve">SOROLA </t>
  </si>
  <si>
    <t>Portia</t>
  </si>
  <si>
    <t>Kaileigh</t>
  </si>
  <si>
    <t>Lowry</t>
  </si>
  <si>
    <t>Skyler</t>
  </si>
  <si>
    <t>Smart</t>
  </si>
  <si>
    <t>Icy</t>
  </si>
  <si>
    <t>Wharton</t>
  </si>
  <si>
    <t xml:space="preserve">Arianna </t>
  </si>
  <si>
    <t xml:space="preserve">Clark </t>
  </si>
  <si>
    <t>Tenley</t>
  </si>
  <si>
    <t>Hollman</t>
  </si>
  <si>
    <t>Palmer</t>
  </si>
  <si>
    <t>Larissa</t>
  </si>
  <si>
    <t>Xu</t>
  </si>
  <si>
    <t>Afsar-Keshmiri</t>
  </si>
  <si>
    <t>Rebecca</t>
  </si>
  <si>
    <t>Chou</t>
  </si>
  <si>
    <t>Alicea</t>
  </si>
  <si>
    <t>Cianfrogna</t>
  </si>
  <si>
    <t>Kohlman</t>
  </si>
  <si>
    <t>Kirsten</t>
  </si>
  <si>
    <t>Masselink</t>
  </si>
  <si>
    <t>Rooney</t>
  </si>
  <si>
    <t>Roud</t>
  </si>
  <si>
    <t>Robin</t>
  </si>
  <si>
    <t>Sherrer</t>
  </si>
  <si>
    <t>Wen</t>
  </si>
  <si>
    <t>Mager</t>
  </si>
  <si>
    <t>Weiss</t>
  </si>
  <si>
    <t>Cutright</t>
  </si>
  <si>
    <t>Ellyn</t>
  </si>
  <si>
    <t>Fei-Tzin</t>
  </si>
  <si>
    <t>Sharrock</t>
  </si>
  <si>
    <t>Varrati</t>
  </si>
  <si>
    <t>Bifolco</t>
  </si>
  <si>
    <t>Eesley</t>
  </si>
  <si>
    <t>Mung</t>
  </si>
  <si>
    <t>Nitz</t>
  </si>
  <si>
    <t>Cierra</t>
  </si>
  <si>
    <t>San Roman</t>
  </si>
  <si>
    <t>Ilaria</t>
  </si>
  <si>
    <t>Cielo</t>
  </si>
  <si>
    <t>Summers</t>
  </si>
  <si>
    <t xml:space="preserve"> Yashi</t>
  </si>
  <si>
    <t>Evelina</t>
  </si>
  <si>
    <t>Cheng</t>
  </si>
  <si>
    <t>Ashwini</t>
  </si>
  <si>
    <t>Patil</t>
  </si>
  <si>
    <t>Al Yasin</t>
  </si>
  <si>
    <t>Imani</t>
  </si>
  <si>
    <t>McMillen</t>
  </si>
  <si>
    <t>Holland</t>
  </si>
  <si>
    <t>Welch</t>
  </si>
  <si>
    <t>Shaliz</t>
  </si>
  <si>
    <t>Bazldjoo</t>
  </si>
  <si>
    <t>Reva</t>
  </si>
  <si>
    <t>Kalbhor</t>
  </si>
  <si>
    <t>Pilon</t>
  </si>
  <si>
    <t>Thais</t>
  </si>
  <si>
    <t>Del Rosario Hernandez</t>
  </si>
  <si>
    <t>Hille</t>
  </si>
  <si>
    <t>Malina</t>
  </si>
  <si>
    <t>Nesian</t>
  </si>
  <si>
    <t>Oktay</t>
  </si>
  <si>
    <t>Sassi</t>
  </si>
  <si>
    <t>Maclane</t>
  </si>
  <si>
    <t>Bany</t>
  </si>
  <si>
    <t>Brower</t>
  </si>
  <si>
    <t>Jamie</t>
  </si>
  <si>
    <t>Orleane</t>
  </si>
  <si>
    <t>Alima</t>
  </si>
  <si>
    <t>Rosaline</t>
  </si>
  <si>
    <t>Kumar</t>
  </si>
  <si>
    <t>Lyons</t>
  </si>
  <si>
    <t>Pournima</t>
  </si>
  <si>
    <t>Mante</t>
  </si>
  <si>
    <t>Frederick</t>
  </si>
  <si>
    <t>Anacleto</t>
  </si>
  <si>
    <t>Martell</t>
  </si>
  <si>
    <t>Gamble</t>
  </si>
  <si>
    <t>GAIA</t>
  </si>
  <si>
    <t>Laiza</t>
  </si>
  <si>
    <t>Lorena</t>
  </si>
  <si>
    <t>Noyola</t>
  </si>
  <si>
    <t xml:space="preserve">Raul </t>
  </si>
  <si>
    <t>ALEXIS</t>
  </si>
  <si>
    <t>ZUANI</t>
  </si>
  <si>
    <t>WALLE</t>
  </si>
  <si>
    <t>neri vilchis</t>
  </si>
  <si>
    <t>Zarate</t>
  </si>
  <si>
    <t>SAAKSHI</t>
  </si>
  <si>
    <t>Mya</t>
  </si>
  <si>
    <t>Shelton</t>
  </si>
  <si>
    <t>araceli</t>
  </si>
  <si>
    <t>AURIK</t>
  </si>
  <si>
    <t>Orlando</t>
  </si>
  <si>
    <t>Benham</t>
  </si>
  <si>
    <t>Isaac James</t>
  </si>
  <si>
    <t>Rigney</t>
  </si>
  <si>
    <t>Kairo</t>
  </si>
  <si>
    <t>Trinh Perry</t>
  </si>
  <si>
    <t>Rosso</t>
  </si>
  <si>
    <t>Arnold</t>
  </si>
  <si>
    <t>Phelps</t>
  </si>
  <si>
    <t>Cedillo</t>
  </si>
  <si>
    <t xml:space="preserve">Derek </t>
  </si>
  <si>
    <t>Delao</t>
  </si>
  <si>
    <t>Gael</t>
  </si>
  <si>
    <t xml:space="preserve">Santiago </t>
  </si>
  <si>
    <t>Holden</t>
  </si>
  <si>
    <t xml:space="preserve">Samuelehui </t>
  </si>
  <si>
    <t>Tahi</t>
  </si>
  <si>
    <t>Lakshan</t>
  </si>
  <si>
    <t>Lakshminarayanan</t>
  </si>
  <si>
    <t>Tay</t>
  </si>
  <si>
    <t>ABIGAIL</t>
  </si>
  <si>
    <t>De la Cruz</t>
  </si>
  <si>
    <t>Dania</t>
  </si>
  <si>
    <t>Leija</t>
  </si>
  <si>
    <t>Jalexa</t>
  </si>
  <si>
    <t>NAKAD</t>
  </si>
  <si>
    <t>DANIA</t>
  </si>
  <si>
    <t>Divin</t>
  </si>
  <si>
    <t>Liiah</t>
  </si>
  <si>
    <t>Perez-Garibay</t>
  </si>
  <si>
    <t>IVAN</t>
  </si>
  <si>
    <t>Ogwurike</t>
  </si>
  <si>
    <t>Gutierrez</t>
  </si>
  <si>
    <t>Yeshua</t>
  </si>
  <si>
    <t>Rocha Osorio</t>
  </si>
  <si>
    <t>Walle</t>
  </si>
  <si>
    <t>Aviles</t>
  </si>
  <si>
    <t>Barton</t>
  </si>
  <si>
    <t>Arguelles</t>
  </si>
  <si>
    <t>VYOM</t>
  </si>
  <si>
    <t>KAUSHIK</t>
  </si>
  <si>
    <t>Gia</t>
  </si>
  <si>
    <t>Saito</t>
  </si>
  <si>
    <t>Shamila</t>
  </si>
  <si>
    <t>Anteverde</t>
  </si>
  <si>
    <t>Julexy</t>
  </si>
  <si>
    <t>Vallejo</t>
  </si>
  <si>
    <t>Lopez Velarde</t>
  </si>
  <si>
    <t>Janelle</t>
  </si>
  <si>
    <t>Phenix</t>
  </si>
  <si>
    <t>Fernanda</t>
  </si>
  <si>
    <t xml:space="preserve">Cantu </t>
  </si>
  <si>
    <t>Mia Valentina</t>
  </si>
  <si>
    <t>Acevedo Gorrin</t>
  </si>
  <si>
    <t>swara</t>
  </si>
  <si>
    <t>sharma</t>
  </si>
  <si>
    <t>Zelda</t>
  </si>
  <si>
    <t>Paramy</t>
  </si>
  <si>
    <t>WISECARVER</t>
  </si>
  <si>
    <t>Aaroh</t>
  </si>
  <si>
    <t>Norman</t>
  </si>
  <si>
    <t>Macnab</t>
  </si>
  <si>
    <t>Runyan</t>
  </si>
  <si>
    <t>Advaith</t>
  </si>
  <si>
    <t>Renganathan</t>
  </si>
  <si>
    <t>Mauricio</t>
  </si>
  <si>
    <t>Zamora</t>
  </si>
  <si>
    <t>Zastoupil</t>
  </si>
  <si>
    <t>Ponce</t>
  </si>
  <si>
    <t>Nannie</t>
  </si>
  <si>
    <t>Eizan</t>
  </si>
  <si>
    <t>Baxter</t>
  </si>
  <si>
    <t>Alcaraz</t>
  </si>
  <si>
    <t>Gerardo</t>
  </si>
  <si>
    <t>Anaya</t>
  </si>
  <si>
    <t>Leos</t>
  </si>
  <si>
    <t>Bombardelli</t>
  </si>
  <si>
    <t>Barbara</t>
  </si>
  <si>
    <t>Ana Paola</t>
  </si>
  <si>
    <t>Nguyen-Tran</t>
  </si>
  <si>
    <t xml:space="preserve">RUAT </t>
  </si>
  <si>
    <t>ZAKARI</t>
  </si>
  <si>
    <t>AIDEN</t>
  </si>
  <si>
    <t>Barrales Ramos</t>
  </si>
  <si>
    <t>ALEX</t>
  </si>
  <si>
    <t>Mehrotra</t>
  </si>
  <si>
    <t xml:space="preserve">Alejandra </t>
  </si>
  <si>
    <t xml:space="preserve">Romero </t>
  </si>
  <si>
    <t>Serafin</t>
  </si>
  <si>
    <t>Triest</t>
  </si>
  <si>
    <t>Durairaj</t>
  </si>
  <si>
    <t>2025 U.S. National Championships</t>
  </si>
  <si>
    <t>7/23-27/2025</t>
  </si>
  <si>
    <t>LESILI</t>
  </si>
  <si>
    <t>KYLE</t>
  </si>
  <si>
    <t>NICOLE</t>
  </si>
  <si>
    <t>Mehta</t>
  </si>
  <si>
    <t>Karbushev</t>
  </si>
  <si>
    <t>Emet</t>
  </si>
  <si>
    <t>Pelayo-Hernandez</t>
  </si>
  <si>
    <t>O'Rourke</t>
  </si>
  <si>
    <t xml:space="preserve">Jordan </t>
  </si>
  <si>
    <t xml:space="preserve">Bautista </t>
  </si>
  <si>
    <t>De Vera</t>
  </si>
  <si>
    <t>yang</t>
  </si>
  <si>
    <t>Kagitala</t>
  </si>
  <si>
    <t>Valbuena</t>
  </si>
  <si>
    <t>Chai-Lee</t>
  </si>
  <si>
    <t>Arsitov</t>
  </si>
  <si>
    <t>Kwong</t>
  </si>
  <si>
    <t xml:space="preserve">Leonard </t>
  </si>
  <si>
    <t>Salas</t>
  </si>
  <si>
    <t>Guzman Aguilar</t>
  </si>
  <si>
    <t>Chaj</t>
  </si>
  <si>
    <t>Kamanuâ€™ula</t>
  </si>
  <si>
    <t>Caoile</t>
  </si>
  <si>
    <t>Abriam-Stewart</t>
  </si>
  <si>
    <t>Luochengï¼ˆEthanï¼‰</t>
  </si>
  <si>
    <t>Kuver</t>
  </si>
  <si>
    <t>Ilaisaane</t>
  </si>
  <si>
    <t>Toledo</t>
  </si>
  <si>
    <t>Zach</t>
  </si>
  <si>
    <t>Carrillo-Espana</t>
  </si>
  <si>
    <t xml:space="preserve">Rabboni </t>
  </si>
  <si>
    <t xml:space="preserve">Saidakhmad </t>
  </si>
  <si>
    <t>Mishellaa the Dragon</t>
  </si>
  <si>
    <t>Sodani</t>
  </si>
  <si>
    <t>Nacua</t>
  </si>
  <si>
    <t>Loyola Osorio</t>
  </si>
  <si>
    <t>Zack</t>
  </si>
  <si>
    <t>Hania</t>
  </si>
  <si>
    <t>Lamberti</t>
  </si>
  <si>
    <t>Ethan Zixuan</t>
  </si>
  <si>
    <t>Hirota</t>
  </si>
  <si>
    <t>thaison</t>
  </si>
  <si>
    <t xml:space="preserve">Camila </t>
  </si>
  <si>
    <t>Burris</t>
  </si>
  <si>
    <t>Timar</t>
  </si>
  <si>
    <t>Lacher Krainock</t>
  </si>
  <si>
    <t>Atamanenko</t>
  </si>
  <si>
    <t>Armenta</t>
  </si>
  <si>
    <t>Varikuti</t>
  </si>
  <si>
    <t>Kanoff</t>
  </si>
  <si>
    <t xml:space="preserve">Liam </t>
  </si>
  <si>
    <t>Broen</t>
  </si>
  <si>
    <t xml:space="preserve">Ayliana </t>
  </si>
  <si>
    <t xml:space="preserve">Kwong </t>
  </si>
  <si>
    <t>Karako</t>
  </si>
  <si>
    <t>Kennington</t>
  </si>
  <si>
    <t xml:space="preserve">Allan </t>
  </si>
  <si>
    <t>Kwon</t>
  </si>
  <si>
    <t>Hin</t>
  </si>
  <si>
    <t>Enciso</t>
  </si>
  <si>
    <t>Guillent</t>
  </si>
  <si>
    <t>Chang Pinto</t>
  </si>
  <si>
    <t>Skinta</t>
  </si>
  <si>
    <t>Pina Quezada</t>
  </si>
  <si>
    <t>Crouch</t>
  </si>
  <si>
    <t>Kinyanjui-Ndungu</t>
  </si>
  <si>
    <t>ELLA</t>
  </si>
  <si>
    <t>Vakkaleri</t>
  </si>
  <si>
    <t>Elijah-Lennox</t>
  </si>
  <si>
    <t>Matibag</t>
  </si>
  <si>
    <t xml:space="preserve">Connor </t>
  </si>
  <si>
    <t>Ahaid Butt</t>
  </si>
  <si>
    <t xml:space="preserve">Natalia </t>
  </si>
  <si>
    <t>Takenaka-Amodo</t>
  </si>
  <si>
    <t xml:space="preserve">FELIX </t>
  </si>
  <si>
    <t xml:space="preserve">MONTIEL </t>
  </si>
  <si>
    <t xml:space="preserve">AIDEN KYUNGMIN </t>
  </si>
  <si>
    <t xml:space="preserve">Montlouis </t>
  </si>
  <si>
    <t>Lynn</t>
  </si>
  <si>
    <t>Karimi</t>
  </si>
  <si>
    <t>Winnie</t>
  </si>
  <si>
    <t>Ziegler</t>
  </si>
  <si>
    <t>MICAH</t>
  </si>
  <si>
    <t>JAZPER</t>
  </si>
  <si>
    <t>Ventanilla</t>
  </si>
  <si>
    <t>Hendrix</t>
  </si>
  <si>
    <t>Altizer</t>
  </si>
  <si>
    <t>ERICA</t>
  </si>
  <si>
    <t>AGBAYANI</t>
  </si>
  <si>
    <t>2025 U.S. Season Final and Sports Festival</t>
  </si>
  <si>
    <t>9/5-7/2025</t>
  </si>
  <si>
    <t>SANTIAGO ENRIQUE</t>
  </si>
  <si>
    <t>MARLENE</t>
  </si>
  <si>
    <t>YUVAAN</t>
  </si>
  <si>
    <t>DHARSHAN</t>
  </si>
  <si>
    <t>TRINITY</t>
  </si>
  <si>
    <t>Miner</t>
  </si>
  <si>
    <t>Otake</t>
  </si>
  <si>
    <t>Khor</t>
  </si>
  <si>
    <t>Waddington</t>
  </si>
  <si>
    <t xml:space="preserve">Angelina </t>
  </si>
  <si>
    <t>Damrau</t>
  </si>
  <si>
    <t>Mosquera</t>
  </si>
  <si>
    <t>Jumarang</t>
  </si>
  <si>
    <t>Walgamotte</t>
  </si>
  <si>
    <t>2025 Las Vegas Open</t>
  </si>
  <si>
    <t>2025 6th Lions Cup</t>
  </si>
  <si>
    <t>Espat</t>
  </si>
  <si>
    <t>Journi</t>
  </si>
  <si>
    <t>Northington</t>
  </si>
  <si>
    <t>Caggia</t>
  </si>
  <si>
    <t>Hunsaker</t>
  </si>
  <si>
    <t>Visic</t>
  </si>
  <si>
    <t>List</t>
  </si>
  <si>
    <t>Jamez</t>
  </si>
  <si>
    <t>Corbin</t>
  </si>
  <si>
    <t>Nguyen-Chong</t>
  </si>
  <si>
    <t>JHAOYSE</t>
  </si>
  <si>
    <t>JOYA</t>
  </si>
  <si>
    <t>Urena</t>
  </si>
  <si>
    <t>Bruin</t>
  </si>
  <si>
    <t>Cameryn</t>
  </si>
  <si>
    <t>Chuang</t>
  </si>
  <si>
    <t>Moukthika Reddy</t>
  </si>
  <si>
    <t>Konreddy</t>
  </si>
  <si>
    <t>Hechanova</t>
  </si>
  <si>
    <t>NIEVOS</t>
  </si>
  <si>
    <t>RAMOS-STEPHENS</t>
  </si>
  <si>
    <t>Greene</t>
  </si>
  <si>
    <t>Strickland</t>
  </si>
  <si>
    <t>Zlata</t>
  </si>
  <si>
    <t>SHUMLYAKOVSKIY</t>
  </si>
  <si>
    <t>MASON</t>
  </si>
  <si>
    <t>K</t>
  </si>
  <si>
    <t>Pudney</t>
  </si>
  <si>
    <t>cecil</t>
  </si>
  <si>
    <t>chaney</t>
  </si>
  <si>
    <t>maggie</t>
  </si>
  <si>
    <t>shiba</t>
  </si>
  <si>
    <t>CHRISTINA</t>
  </si>
  <si>
    <t>Bišćan</t>
  </si>
  <si>
    <t>Saabedra</t>
  </si>
  <si>
    <t>Choy</t>
  </si>
  <si>
    <t>Avetisov</t>
  </si>
  <si>
    <t>Alharahsheh</t>
  </si>
  <si>
    <t>Melnikov</t>
  </si>
  <si>
    <t>Vapnik</t>
  </si>
  <si>
    <t>Arcos</t>
  </si>
  <si>
    <t>Ding</t>
  </si>
  <si>
    <t>Artur</t>
  </si>
  <si>
    <t>Glushchenko</t>
  </si>
  <si>
    <t>Guardado</t>
  </si>
  <si>
    <t>Muradyan</t>
  </si>
  <si>
    <t>Sang Joon</t>
  </si>
  <si>
    <t>Nitch</t>
  </si>
  <si>
    <t>Rubin</t>
  </si>
  <si>
    <t>Kseniya</t>
  </si>
  <si>
    <t>Martirosyan</t>
  </si>
  <si>
    <t>Piche</t>
  </si>
  <si>
    <t>Lovell</t>
  </si>
  <si>
    <t>Quang</t>
  </si>
  <si>
    <t>Pacson</t>
  </si>
  <si>
    <t>Berglund</t>
  </si>
  <si>
    <t>Ajiz</t>
  </si>
  <si>
    <t>Lucas Aundrei</t>
  </si>
  <si>
    <t>BenSimon</t>
  </si>
  <si>
    <t>Ongpauco</t>
  </si>
  <si>
    <t>Mahapatra</t>
  </si>
  <si>
    <t>2025 6.0 Events</t>
  </si>
  <si>
    <t>2025 4.0 Events</t>
  </si>
  <si>
    <t>2026 Total Points</t>
  </si>
  <si>
    <t>2026 4.0 Events</t>
  </si>
  <si>
    <t>2026 6.0 Events</t>
  </si>
  <si>
    <t>2026 10.0 Events</t>
  </si>
  <si>
    <t>2026 12.0 Events</t>
  </si>
  <si>
    <t>2026 Major Event Points Total</t>
  </si>
  <si>
    <t>2026 Prelim Event Points Total</t>
  </si>
  <si>
    <t>2026 30.0 Points</t>
  </si>
  <si>
    <t>2026 40.0 Points</t>
  </si>
  <si>
    <t>2026 50.0 Points</t>
  </si>
  <si>
    <t>2026 60.0 Points</t>
  </si>
  <si>
    <t>2026 70.0 Points</t>
  </si>
  <si>
    <t>Membership Number</t>
  </si>
  <si>
    <t>Hershberger</t>
  </si>
  <si>
    <t xml:space="preserve">Ultra(46+) </t>
  </si>
  <si>
    <t>+80kg</t>
  </si>
  <si>
    <t>KURVANBAI</t>
  </si>
  <si>
    <t>-68kg</t>
  </si>
  <si>
    <t>A Roman</t>
  </si>
  <si>
    <t xml:space="preserve">Ultra(33-45) </t>
  </si>
  <si>
    <t>-80kg</t>
  </si>
  <si>
    <t>+87kg</t>
  </si>
  <si>
    <t>-54kg</t>
  </si>
  <si>
    <t>Carrillo Sánchez</t>
  </si>
  <si>
    <t>-58kg</t>
  </si>
  <si>
    <t>Johnston</t>
  </si>
  <si>
    <t>Basov</t>
  </si>
  <si>
    <t>-74kg</t>
  </si>
  <si>
    <t>Loja</t>
  </si>
  <si>
    <t>PRESTON</t>
  </si>
  <si>
    <t>-87kg</t>
  </si>
  <si>
    <t xml:space="preserve">David </t>
  </si>
  <si>
    <t>Cherrez</t>
  </si>
  <si>
    <t>Byrne</t>
  </si>
  <si>
    <t>Bautista</t>
  </si>
  <si>
    <t xml:space="preserve">Elliott </t>
  </si>
  <si>
    <t xml:space="preserve">Lawrence </t>
  </si>
  <si>
    <t>Ezequiel</t>
  </si>
  <si>
    <t>-49kg</t>
  </si>
  <si>
    <t>VIKTORIA</t>
  </si>
  <si>
    <t>-53kg</t>
  </si>
  <si>
    <t xml:space="preserve">Fernanda </t>
  </si>
  <si>
    <t>-62kg</t>
  </si>
  <si>
    <t>Anne Lynette</t>
  </si>
  <si>
    <t>-67kg</t>
  </si>
  <si>
    <t>-73kg</t>
  </si>
  <si>
    <t>Sera</t>
  </si>
  <si>
    <t>Lukens</t>
  </si>
  <si>
    <t>ZACKERY</t>
  </si>
  <si>
    <t>+78kg</t>
  </si>
  <si>
    <t>-45kg</t>
  </si>
  <si>
    <t>-51kg</t>
  </si>
  <si>
    <t>JEREMIAH</t>
  </si>
  <si>
    <t>ANIS</t>
  </si>
  <si>
    <t>BURHANOV</t>
  </si>
  <si>
    <t>Gideon</t>
  </si>
  <si>
    <t>Moctezuma</t>
  </si>
  <si>
    <t>-55kg</t>
  </si>
  <si>
    <t>-59kg</t>
  </si>
  <si>
    <t>Balli</t>
  </si>
  <si>
    <t>COLTON</t>
  </si>
  <si>
    <t>Aragon</t>
  </si>
  <si>
    <t>Lai</t>
  </si>
  <si>
    <t>Moscoso</t>
  </si>
  <si>
    <t>BORA</t>
  </si>
  <si>
    <t>-63kg</t>
  </si>
  <si>
    <t xml:space="preserve">ALLEN </t>
  </si>
  <si>
    <t>Markowski</t>
  </si>
  <si>
    <t>reinoso</t>
  </si>
  <si>
    <t>Tong</t>
  </si>
  <si>
    <t>-78kg</t>
  </si>
  <si>
    <t>Beauchamp</t>
  </si>
  <si>
    <t>Mahir</t>
  </si>
  <si>
    <t>Saadeh</t>
  </si>
  <si>
    <t>EVAN</t>
  </si>
  <si>
    <t>KRAKER</t>
  </si>
  <si>
    <t>Mastropietro</t>
  </si>
  <si>
    <t>Camela</t>
  </si>
  <si>
    <t>+73kg</t>
  </si>
  <si>
    <t>shalin</t>
  </si>
  <si>
    <t>hukku</t>
  </si>
  <si>
    <t>-48kg</t>
  </si>
  <si>
    <t>-46kg</t>
  </si>
  <si>
    <t>-52kg</t>
  </si>
  <si>
    <t>Alana</t>
  </si>
  <si>
    <t>Rajbhandari</t>
  </si>
  <si>
    <t>Davenport</t>
  </si>
  <si>
    <t>+68kg</t>
  </si>
  <si>
    <t>-44kg</t>
  </si>
  <si>
    <t>Nayonika</t>
  </si>
  <si>
    <t>+63kg</t>
  </si>
  <si>
    <t>Kovaleva</t>
  </si>
  <si>
    <t>Wyanet</t>
  </si>
  <si>
    <t>Cudal</t>
  </si>
  <si>
    <t>Roshan</t>
  </si>
  <si>
    <t>Pandit</t>
  </si>
  <si>
    <t>Samal</t>
  </si>
  <si>
    <t>Serikbay</t>
  </si>
  <si>
    <t>-33kg</t>
  </si>
  <si>
    <t>-37kg</t>
  </si>
  <si>
    <t>Betancourt</t>
  </si>
  <si>
    <t xml:space="preserve">Chen </t>
  </si>
  <si>
    <t>-41kg</t>
  </si>
  <si>
    <t>Mao</t>
  </si>
  <si>
    <t xml:space="preserve">DANIEL </t>
  </si>
  <si>
    <t>Aby</t>
  </si>
  <si>
    <t>McFall</t>
  </si>
  <si>
    <t>Dilver</t>
  </si>
  <si>
    <t>Aleman</t>
  </si>
  <si>
    <t>Menzella</t>
  </si>
  <si>
    <t>-57kg</t>
  </si>
  <si>
    <t>Stefanini</t>
  </si>
  <si>
    <t>-65kg</t>
  </si>
  <si>
    <t>Uzayr</t>
  </si>
  <si>
    <t>Hussainy</t>
  </si>
  <si>
    <t>+65kg</t>
  </si>
  <si>
    <t>Jabusch</t>
  </si>
  <si>
    <t>Alfonzo Miguel</t>
  </si>
  <si>
    <t>Pepito</t>
  </si>
  <si>
    <t>Mastando</t>
  </si>
  <si>
    <t>Keenan</t>
  </si>
  <si>
    <t>Shiva Vikyath</t>
  </si>
  <si>
    <t>Vadde</t>
  </si>
  <si>
    <t>+59kg</t>
  </si>
  <si>
    <t>-29kg</t>
  </si>
  <si>
    <t>-47kg</t>
  </si>
  <si>
    <t>Donlin</t>
  </si>
  <si>
    <t>GREESHMA</t>
  </si>
  <si>
    <t>Serafina</t>
  </si>
  <si>
    <t>Stav</t>
  </si>
  <si>
    <t>Urokboeva</t>
  </si>
  <si>
    <t>-30kg</t>
  </si>
  <si>
    <t xml:space="preserve">Kian </t>
  </si>
  <si>
    <t>-35kg</t>
  </si>
  <si>
    <t>Kushins</t>
  </si>
  <si>
    <t xml:space="preserve">Sukharenko </t>
  </si>
  <si>
    <t>Lisian</t>
  </si>
  <si>
    <t>Saptahovic</t>
  </si>
  <si>
    <t>-40kg</t>
  </si>
  <si>
    <t>+40kg</t>
  </si>
  <si>
    <t>Zuhayr</t>
  </si>
  <si>
    <t>Krish</t>
  </si>
  <si>
    <t>Bheema</t>
  </si>
  <si>
    <t>Rustamov</t>
  </si>
  <si>
    <t>Ansha</t>
  </si>
  <si>
    <t>Fireman</t>
  </si>
  <si>
    <t>Mustafa</t>
  </si>
  <si>
    <t>Vadakkan</t>
  </si>
  <si>
    <t>Yannis</t>
  </si>
  <si>
    <t>Rodriquez</t>
  </si>
  <si>
    <t>Caraker</t>
  </si>
  <si>
    <t>Saanvi</t>
  </si>
  <si>
    <t>Natla</t>
  </si>
  <si>
    <t>Junaina</t>
  </si>
  <si>
    <t>Myra</t>
  </si>
  <si>
    <t>Bhalla</t>
  </si>
  <si>
    <t>Klenner</t>
  </si>
  <si>
    <t>Polyaev</t>
  </si>
  <si>
    <t>-28kg</t>
  </si>
  <si>
    <t>+33kg</t>
  </si>
  <si>
    <t>Milanov</t>
  </si>
  <si>
    <t>Hernandez-Reyes</t>
  </si>
  <si>
    <t>-24kg</t>
  </si>
  <si>
    <t>Manzaro</t>
  </si>
  <si>
    <t>Desai</t>
  </si>
  <si>
    <t>Macalalad</t>
  </si>
  <si>
    <t>TEJAS</t>
  </si>
  <si>
    <t>Froman</t>
  </si>
  <si>
    <t>Neehit</t>
  </si>
  <si>
    <t>Rathee</t>
  </si>
  <si>
    <t>Maverick</t>
  </si>
  <si>
    <t>Zhu</t>
  </si>
  <si>
    <t xml:space="preserve">Demetrio </t>
  </si>
  <si>
    <t>Angel Ramiro</t>
  </si>
  <si>
    <t>LARUE</t>
  </si>
  <si>
    <t>MULLINS</t>
  </si>
  <si>
    <t>Hanna</t>
  </si>
  <si>
    <t>Varadi</t>
  </si>
  <si>
    <t>Mila</t>
  </si>
  <si>
    <t>Ahaid</t>
  </si>
  <si>
    <t>Brianna</t>
  </si>
  <si>
    <t>Rani</t>
  </si>
  <si>
    <t>Saghaeian-Nejad</t>
  </si>
  <si>
    <t>Simone</t>
  </si>
  <si>
    <t>Hyman</t>
  </si>
  <si>
    <t>Vantzelfden</t>
  </si>
  <si>
    <t>Avyan</t>
  </si>
  <si>
    <t>Menon</t>
  </si>
  <si>
    <t>+25kg</t>
  </si>
  <si>
    <t>Ashar</t>
  </si>
  <si>
    <t>Kadri</t>
  </si>
  <si>
    <t>-22kg</t>
  </si>
  <si>
    <t>Reeyansh</t>
  </si>
  <si>
    <t>Tawase</t>
  </si>
  <si>
    <t>Dheeran</t>
  </si>
  <si>
    <t>Loganathan</t>
  </si>
  <si>
    <t>Prayansh</t>
  </si>
  <si>
    <t>Nahar</t>
  </si>
  <si>
    <t>Frias</t>
  </si>
  <si>
    <t>-25kg</t>
  </si>
  <si>
    <t>Atticus - John</t>
  </si>
  <si>
    <t>Lovenguth</t>
  </si>
  <si>
    <t>Gau</t>
  </si>
  <si>
    <t>Vanya</t>
  </si>
  <si>
    <t>Gur</t>
  </si>
  <si>
    <t>Cordero</t>
  </si>
  <si>
    <t>#-belt-Age- division</t>
  </si>
  <si>
    <t>999930531-Black-Ultra(33-45) --80kg</t>
  </si>
  <si>
    <t>999932269-Red-Ultra(46+) -+80kg</t>
  </si>
  <si>
    <t>999708469-Black-Senior-+87kg</t>
  </si>
  <si>
    <t>999831377-Black-Senior-+87kg</t>
  </si>
  <si>
    <t>999899995-Black-Senior--54kg</t>
  </si>
  <si>
    <t>999917843-Black-Senior--54kg</t>
  </si>
  <si>
    <t>999929718-Black-Senior--54kg</t>
  </si>
  <si>
    <t>999906214-Black-Senior--54kg</t>
  </si>
  <si>
    <t>999884807-Black-Senior--58kg</t>
  </si>
  <si>
    <t>999887956-Black-Senior--58kg</t>
  </si>
  <si>
    <t>999924438-Black-Senior--58kg</t>
  </si>
  <si>
    <t>999930934-Black-Senior--74kg</t>
  </si>
  <si>
    <t>999927485-Black-Senior--74kg</t>
  </si>
  <si>
    <t>999899068-Black-Senior--74kg</t>
  </si>
  <si>
    <t>999907383-Black-Senior--74kg</t>
  </si>
  <si>
    <t>999933648-Black-Senior--74kg</t>
  </si>
  <si>
    <t>999915758-Black-Senior--74kg</t>
  </si>
  <si>
    <t>999924684-Black-Senior--80kg</t>
  </si>
  <si>
    <t>999930580-Black-Senior--87kg</t>
  </si>
  <si>
    <t>999918103-Black-Senior--87kg</t>
  </si>
  <si>
    <t>999928040-Blue-Senior--80kg</t>
  </si>
  <si>
    <t>999933661-Green-Senior--80kg</t>
  </si>
  <si>
    <t>999933637-Red-Senior-+80kg</t>
  </si>
  <si>
    <t>999924847-Red-Senior--68kg</t>
  </si>
  <si>
    <t>999933531-Yellow-Senior--80kg</t>
  </si>
  <si>
    <t>999933670-Yellow-Senior--58kg</t>
  </si>
  <si>
    <t>999918439-Black-Senior--49kg</t>
  </si>
  <si>
    <t>999911056-Black-Senior--49kg</t>
  </si>
  <si>
    <t>999902179-Black-Senior--53kg</t>
  </si>
  <si>
    <t>999933513-Black-Senior--53kg</t>
  </si>
  <si>
    <t>999933238-Black-Senior--53kg</t>
  </si>
  <si>
    <t>999910656-Black-Senior--53kg</t>
  </si>
  <si>
    <t>999918250-Black-Senior--62kg</t>
  </si>
  <si>
    <t>999933540-Black-Senior--62kg</t>
  </si>
  <si>
    <t>999872018-Black-Senior--67kg</t>
  </si>
  <si>
    <t>999918251-Black-Senior--67kg</t>
  </si>
  <si>
    <t>999928482-Black-Senior--73kg</t>
  </si>
  <si>
    <t>999928808-Red-Senior--67kg</t>
  </si>
  <si>
    <t>999881858-Black-Junior-+78kg</t>
  </si>
  <si>
    <t>999918762-Black-Junior--45kg</t>
  </si>
  <si>
    <t>999920211-Black-Junior--45kg</t>
  </si>
  <si>
    <t>999891365-Black-Junior--51kg</t>
  </si>
  <si>
    <t>999897889-Black-Junior--51kg</t>
  </si>
  <si>
    <t>999908106-Black-Junior--51kg</t>
  </si>
  <si>
    <t>999929439-Black-Junior--51kg</t>
  </si>
  <si>
    <t>999899995-Black-Junior--55kg</t>
  </si>
  <si>
    <t>999929978-Black-Junior--55kg</t>
  </si>
  <si>
    <t>999899918-Black-Junior--55kg</t>
  </si>
  <si>
    <t>999887956-Black-Junior--59kg</t>
  </si>
  <si>
    <t>999920625-Black-Junior--59kg</t>
  </si>
  <si>
    <t>999919862-Black-Junior--59kg</t>
  </si>
  <si>
    <t>999931383-Black-Junior--59kg</t>
  </si>
  <si>
    <t>999928778-Black-Junior--59kg</t>
  </si>
  <si>
    <t>999881397-Black-Junior--59kg</t>
  </si>
  <si>
    <t>999901675-Black-Junior--59kg</t>
  </si>
  <si>
    <t>999925874-Black-Junior--59kg</t>
  </si>
  <si>
    <t>999933608-Black-Junior--59kg</t>
  </si>
  <si>
    <t>999921311-Black-Junior--59kg</t>
  </si>
  <si>
    <t>999931649-Black-Junior--59kg</t>
  </si>
  <si>
    <t>999922348-Black-Junior--59kg</t>
  </si>
  <si>
    <t>999928816-Black-Junior--63kg</t>
  </si>
  <si>
    <t>999900874-Black-Junior--63kg</t>
  </si>
  <si>
    <t>999922614-Black-Junior--63kg</t>
  </si>
  <si>
    <t>999914903-Black-Junior--63kg</t>
  </si>
  <si>
    <t>999914784-Black-Junior--63kg</t>
  </si>
  <si>
    <t>999922150-Black-Junior--63kg</t>
  </si>
  <si>
    <t>999933640-Black-Junior--63kg</t>
  </si>
  <si>
    <t>999901268-Black-Junior--63kg</t>
  </si>
  <si>
    <t>999933522-Black-Junior--63kg</t>
  </si>
  <si>
    <t>999919192-Black-Junior--63kg</t>
  </si>
  <si>
    <t>999912940-Black-Junior--68kg</t>
  </si>
  <si>
    <t>999931796-Black-Junior--68kg</t>
  </si>
  <si>
    <t>999891366-Black-Junior--68kg</t>
  </si>
  <si>
    <t>999933632-Black-Junior--63kg</t>
  </si>
  <si>
    <t>999925023-Black-Junior--73kg</t>
  </si>
  <si>
    <t>999918786-Black-Junior--78kg</t>
  </si>
  <si>
    <t>999930352-Blue-Junior--55kg</t>
  </si>
  <si>
    <t>999933615-Blue-Junior--55kg</t>
  </si>
  <si>
    <t>999933635-Green-Junior--63kg</t>
  </si>
  <si>
    <t>999933645-Green-Junior--63kg</t>
  </si>
  <si>
    <t>999928621-Green-Junior--73kg</t>
  </si>
  <si>
    <t>999933217-Red-Junior-+73kg</t>
  </si>
  <si>
    <t>999928771-Red-Junior--55kg</t>
  </si>
  <si>
    <t>999933427-Red-Junior--63kg</t>
  </si>
  <si>
    <t>999933649-Red-Junior--73kg</t>
  </si>
  <si>
    <t>999924840-Yellow-Junior--48kg</t>
  </si>
  <si>
    <t>999933588-Yellow-Junior--55kg</t>
  </si>
  <si>
    <t>999918769-Black-Junior--46kg</t>
  </si>
  <si>
    <t>999920597-Black-Junior--46kg</t>
  </si>
  <si>
    <t>999918439-Black-Junior--49kg</t>
  </si>
  <si>
    <t>999888022-Black-Junior--49kg</t>
  </si>
  <si>
    <t>999901135-Black-Junior--52kg</t>
  </si>
  <si>
    <t>999906368-Black-Junior--52kg</t>
  </si>
  <si>
    <t>999931250-Black-Junior--52kg</t>
  </si>
  <si>
    <t>999910656-Black-Junior--52kg</t>
  </si>
  <si>
    <t>999922396-Black-Junior--52kg</t>
  </si>
  <si>
    <t>999921141-Black-Junior--52kg</t>
  </si>
  <si>
    <t>999924038-Black-Junior--52kg</t>
  </si>
  <si>
    <t>999922347-Black-Junior--52kg</t>
  </si>
  <si>
    <t>999933276-Black-Junior--52kg</t>
  </si>
  <si>
    <t>999921856-Black-Junior--55kg</t>
  </si>
  <si>
    <t>999928276-Black-Junior--55kg</t>
  </si>
  <si>
    <t>999930131-Black-Junior--59kg</t>
  </si>
  <si>
    <t>999922285-Black-Junior--59kg</t>
  </si>
  <si>
    <t>999918250-Black-Junior--63kg</t>
  </si>
  <si>
    <t>999933668-Black-Junior--68kg</t>
  </si>
  <si>
    <t>999921647-Black-Junior-+68kg</t>
  </si>
  <si>
    <t>999933617-Blue-Junior--44kg</t>
  </si>
  <si>
    <t>999933370-Blue-Junior--55kg</t>
  </si>
  <si>
    <t>999931482-Red-Junior-+63kg</t>
  </si>
  <si>
    <t>999919185-Red-Junior-+63kg</t>
  </si>
  <si>
    <t>999933602-Red-Junior--44kg</t>
  </si>
  <si>
    <t>999922633-Red-Junior--44kg</t>
  </si>
  <si>
    <t>999933570-Red-Junior--55kg</t>
  </si>
  <si>
    <t>-Red-Junior--63kg</t>
  </si>
  <si>
    <t>999915456-Black-Cadet--33kg</t>
  </si>
  <si>
    <t>999920695-Black-Cadet--33kg</t>
  </si>
  <si>
    <t>999922520-Black-Cadet--33kg</t>
  </si>
  <si>
    <t>999918101-Black-Cadet--33kg</t>
  </si>
  <si>
    <t>999927523-Black-Cadet--33kg</t>
  </si>
  <si>
    <t>999921330-Black-Cadet--33kg</t>
  </si>
  <si>
    <t>999921055-Black-Cadet--37kg</t>
  </si>
  <si>
    <t>999922551-Black-Cadet--37kg</t>
  </si>
  <si>
    <t>999923873-Black-Cadet--37kg</t>
  </si>
  <si>
    <t>999918953-Black-Cadet--37kg</t>
  </si>
  <si>
    <t>999926756-Black-Cadet--37kg</t>
  </si>
  <si>
    <t>999933567-Black-Cadet--37kg</t>
  </si>
  <si>
    <t>999931261-Black-Cadet--37kg</t>
  </si>
  <si>
    <t>999931152-Black-Cadet--37kg</t>
  </si>
  <si>
    <t>999922548-Black-Cadet--37kg</t>
  </si>
  <si>
    <t>999917771-Black-Cadet--41kg</t>
  </si>
  <si>
    <t>999922093-Black-Cadet--41kg</t>
  </si>
  <si>
    <t>999897198-Black-Cadet--41kg</t>
  </si>
  <si>
    <t>999926162-Black-Cadet--41kg</t>
  </si>
  <si>
    <t>999925239-Black-Cadet--41kg</t>
  </si>
  <si>
    <t>999909206-Black-Cadet--45kg</t>
  </si>
  <si>
    <t>999930664-Black-Cadet--45kg</t>
  </si>
  <si>
    <t>999933236-Black-Cadet--45kg</t>
  </si>
  <si>
    <t>999926814-Black-Cadet--45kg</t>
  </si>
  <si>
    <t>999921145-Black-Cadet--49kg</t>
  </si>
  <si>
    <t>999924869-Black-Cadet--49kg</t>
  </si>
  <si>
    <t>999917225-Black-Cadet--53kg</t>
  </si>
  <si>
    <t>999920233-Black-Cadet--53kg</t>
  </si>
  <si>
    <t>999927450-Black-Cadet--53kg</t>
  </si>
  <si>
    <t>999922610-Black-Cadet--53kg</t>
  </si>
  <si>
    <t>999917810-Black-Cadet--57kg</t>
  </si>
  <si>
    <t>999927696-Black-Cadet--65kg</t>
  </si>
  <si>
    <t>999927360-Black-Cadet--65kg</t>
  </si>
  <si>
    <t>999921976-Blue-Cadet--65kg</t>
  </si>
  <si>
    <t>999922286-Green-Cadet--45kg</t>
  </si>
  <si>
    <t>999933411-Green-Cadet--57kg</t>
  </si>
  <si>
    <t>999930411-Red-Cadet-+65kg</t>
  </si>
  <si>
    <t>999925361-Red-Cadet-+65kg</t>
  </si>
  <si>
    <t>999933120-Red-Cadet--37kg</t>
  </si>
  <si>
    <t>999917870-Red-Cadet--37kg</t>
  </si>
  <si>
    <t>999932480-Red-Cadet--37kg</t>
  </si>
  <si>
    <t>999924451-Red-Cadet--45kg</t>
  </si>
  <si>
    <t>999928769-Red-Cadet--45kg</t>
  </si>
  <si>
    <t>999910746-Red-Cadet--45kg</t>
  </si>
  <si>
    <t>999924892-Red-Cadet--45kg</t>
  </si>
  <si>
    <t>999921280-Red-Cadet--49kg</t>
  </si>
  <si>
    <t>999925453-Red-Cadet--49kg</t>
  </si>
  <si>
    <t>999924831-Red-Cadet--49kg</t>
  </si>
  <si>
    <t>999929933-Red-Cadet--49kg</t>
  </si>
  <si>
    <t>999933677-Red-Cadet--57kg</t>
  </si>
  <si>
    <t>999933554-Red-Cadet--57kg</t>
  </si>
  <si>
    <t>999921101-Yellow-Cadet--45kg</t>
  </si>
  <si>
    <t>999926207-Yellow-Cadet--49kg</t>
  </si>
  <si>
    <t>999928147-Blue-Cadet--49kg</t>
  </si>
  <si>
    <t>999930333-Yellow-Cadet--65kg</t>
  </si>
  <si>
    <t>999921052-Black-Cadet-+59kg</t>
  </si>
  <si>
    <t>999926929-Black-Cadet-+59kg</t>
  </si>
  <si>
    <t>999920644-Black-Cadet--29kg</t>
  </si>
  <si>
    <t>999920075-Black-Cadet--29kg</t>
  </si>
  <si>
    <t>999917975-Black-Cadet--37kg</t>
  </si>
  <si>
    <t>999929380-Black-Cadet--37kg</t>
  </si>
  <si>
    <t>999925325-Black-Cadet--37kg</t>
  </si>
  <si>
    <t>999923768-Black-Cadet--37kg</t>
  </si>
  <si>
    <t>999921891-Black-Cadet--37kg</t>
  </si>
  <si>
    <t>999924169-Black-Cadet--41kg</t>
  </si>
  <si>
    <t>999919719-Black-Cadet--41kg</t>
  </si>
  <si>
    <t>999920688-Black-Cadet--44kg</t>
  </si>
  <si>
    <t>999906226-Black-Cadet--44kg</t>
  </si>
  <si>
    <t>999925780-Black-Cadet--44kg</t>
  </si>
  <si>
    <t>999918008-Black-Cadet--44kg</t>
  </si>
  <si>
    <t>999917878-Black-Cadet--44kg</t>
  </si>
  <si>
    <t>999929950-Black-Cadet--47kg</t>
  </si>
  <si>
    <t>999922360-Black-Cadet--47kg</t>
  </si>
  <si>
    <t>999922216-Black-Cadet--47kg</t>
  </si>
  <si>
    <t>999923859-Black-Cadet--47kg</t>
  </si>
  <si>
    <t>999930002-Black-Cadet--47kg</t>
  </si>
  <si>
    <t>999923877-Black-Cadet--47kg</t>
  </si>
  <si>
    <t>999927707-Black-Cadet--51kg</t>
  </si>
  <si>
    <t>999921561-Black-Cadet--51kg</t>
  </si>
  <si>
    <t>999921981-Blue-Cadet-+59kg</t>
  </si>
  <si>
    <t>999932477-Blue-Cadet-+59kg</t>
  </si>
  <si>
    <t>999932478-Green-Cadet-+59kg</t>
  </si>
  <si>
    <t>999923767-Red-Cadet-+59kg</t>
  </si>
  <si>
    <t>999922598-Red-Cadet--44kg</t>
  </si>
  <si>
    <t>999928927-Red-Cadet--44kg</t>
  </si>
  <si>
    <t>999924230-Red-Cadet--51kg</t>
  </si>
  <si>
    <t>999929130-Red-Cadet--51kg</t>
  </si>
  <si>
    <t>999933282-Yellow-Cadet--37kg</t>
  </si>
  <si>
    <t>999928714-Blue-Cadet--59kg</t>
  </si>
  <si>
    <t>999919186-Black-Youth--30kg</t>
  </si>
  <si>
    <t>999926161-Black-Youth--30kg</t>
  </si>
  <si>
    <t>999928788-Black-Youth--30kg</t>
  </si>
  <si>
    <t>999933586-Black-Youth--30kg</t>
  </si>
  <si>
    <t>999921755-Black-Youth--30kg</t>
  </si>
  <si>
    <t>999922346-Black-Youth--30kg</t>
  </si>
  <si>
    <t>999928744-Black-Youth--30kg</t>
  </si>
  <si>
    <t>999916628-Black-Youth--35kg</t>
  </si>
  <si>
    <t>999930081-Black-Youth--35kg</t>
  </si>
  <si>
    <t>999920691-Black-Youth--35kg</t>
  </si>
  <si>
    <t>999908858-Black-Youth--35kg</t>
  </si>
  <si>
    <t>999925240-Black-Youth--35kg</t>
  </si>
  <si>
    <t>999923569-Black-Youth--35kg</t>
  </si>
  <si>
    <t>999929211-Blue-Youth--30kg</t>
  </si>
  <si>
    <t>999929808-Blue-Youth--30kg</t>
  </si>
  <si>
    <t>999933525-Blue-Youth--30kg</t>
  </si>
  <si>
    <t>999933548-Blue-Youth--35kg</t>
  </si>
  <si>
    <t>999928750-Blue-Youth--35kg</t>
  </si>
  <si>
    <t>999931655-Blue-Youth--35kg</t>
  </si>
  <si>
    <t>999933618-Blue-Youth--35kg</t>
  </si>
  <si>
    <t>999926273-Blue-Youth--40kg</t>
  </si>
  <si>
    <t>999927660-Blue-Youth--40kg</t>
  </si>
  <si>
    <t>999931595-Green-Youth-+40kg</t>
  </si>
  <si>
    <t>999933412-Green-Youth--30kg</t>
  </si>
  <si>
    <t>999933519-Green-Youth--35kg</t>
  </si>
  <si>
    <t>999933333-Green-Youth--35kg</t>
  </si>
  <si>
    <t>999929966-Green-Youth--40kg</t>
  </si>
  <si>
    <t>999924232-Red-Youth-+40kg</t>
  </si>
  <si>
    <t>999924824-Red-Youth--30kg</t>
  </si>
  <si>
    <t>999928754-Red-Youth--30kg</t>
  </si>
  <si>
    <t>999933571-Red-Youth--30kg</t>
  </si>
  <si>
    <t>999922632-Red-Youth--30kg</t>
  </si>
  <si>
    <t>999926348-Red-Youth--30kg</t>
  </si>
  <si>
    <t>999931047-Red-Youth--30kg</t>
  </si>
  <si>
    <t>999922190-Red-Youth--30kg</t>
  </si>
  <si>
    <t>999923987-Red-Youth--35kg</t>
  </si>
  <si>
    <t>999928712-Red-Youth--35kg</t>
  </si>
  <si>
    <t>999924424-Red-Youth--35kg</t>
  </si>
  <si>
    <t>999930034-Red-Youth--35kg</t>
  </si>
  <si>
    <t>999926272-Red-Youth--40kg</t>
  </si>
  <si>
    <t>999924850-Yellow-Youth--30kg</t>
  </si>
  <si>
    <t>999933284-Yellow-Youth--30kg</t>
  </si>
  <si>
    <t>999933332-Yellow-Youth--30kg</t>
  </si>
  <si>
    <t>999933465-Yellow-Youth--35kg</t>
  </si>
  <si>
    <t>999922944-Black-Youth-+40kg</t>
  </si>
  <si>
    <t>999933121-Black-Youth-+40kg</t>
  </si>
  <si>
    <t>-Black-Youth--30kg</t>
  </si>
  <si>
    <t>999929714-Black-Youth--30kg</t>
  </si>
  <si>
    <t>999927653-Black-Youth--30kg</t>
  </si>
  <si>
    <t>999931230-Black-Youth--40kg</t>
  </si>
  <si>
    <t>999920229-Black-Youth--35kg</t>
  </si>
  <si>
    <t>999928686-Black-Youth--35kg</t>
  </si>
  <si>
    <t>999929437-Blue-Youth--30kg</t>
  </si>
  <si>
    <t>999928277-Blue-Youth--35kg</t>
  </si>
  <si>
    <t>999928930-Blue-Youth--35kg</t>
  </si>
  <si>
    <t>999927768-Blue-Youth--35kg</t>
  </si>
  <si>
    <t>999929739-Blue-Youth--40kg</t>
  </si>
  <si>
    <t>999933406-Green-Youth--30kg</t>
  </si>
  <si>
    <t>999929813-Green-Youth--30kg</t>
  </si>
  <si>
    <t>999922597-Red-Youth-+40kg</t>
  </si>
  <si>
    <t>999928811-Red-Youth--35kg</t>
  </si>
  <si>
    <t>999933280-Yellow-Youth--30kg</t>
  </si>
  <si>
    <t>999928729-Green-Youth-+40kg</t>
  </si>
  <si>
    <t>999928752-Green-Youth-+40kg</t>
  </si>
  <si>
    <t>999929523-Black-Tiger--28kg</t>
  </si>
  <si>
    <t>999931165-Black-Tiger--28kg</t>
  </si>
  <si>
    <t>999926054-Black-Tiger--33kg</t>
  </si>
  <si>
    <t>999931083-Blue-Tiger-+33kg</t>
  </si>
  <si>
    <t>999933424-Blue-Tiger-+33kg</t>
  </si>
  <si>
    <t>999933652-Blue-Tiger--24kg</t>
  </si>
  <si>
    <t>999924401-Blue-Tiger--24kg</t>
  </si>
  <si>
    <t>999922657-Blue-Tiger--28kg</t>
  </si>
  <si>
    <t>999928756-Blue-Tiger--33kg</t>
  </si>
  <si>
    <t>999926149-Green-Tiger-+33kg</t>
  </si>
  <si>
    <t>999929050-Green-Tiger--24kg</t>
  </si>
  <si>
    <t>999933230-Green-Tiger--24kg</t>
  </si>
  <si>
    <t>999926936-Green-Tiger--24kg</t>
  </si>
  <si>
    <t>999928719-Green-Tiger--28kg</t>
  </si>
  <si>
    <t>999933329-Green-Tiger--33kg</t>
  </si>
  <si>
    <t>999928753-Red-Tiger--24kg</t>
  </si>
  <si>
    <t>999933441-Red-Tiger--24kg</t>
  </si>
  <si>
    <t>999928715-Red-Tiger--28kg</t>
  </si>
  <si>
    <t>999933476-Red-Tiger--28kg</t>
  </si>
  <si>
    <t>999933672-Red-Tiger--28kg</t>
  </si>
  <si>
    <t>999933526-Yellow-Tiger--24kg</t>
  </si>
  <si>
    <t>999933574-Yellow-Tiger--24kg</t>
  </si>
  <si>
    <t>999933601-Yellow-Tiger--24kg</t>
  </si>
  <si>
    <t>999929922-Yellow-Tiger--28kg</t>
  </si>
  <si>
    <t>999933420-Yellow-Tiger--28kg</t>
  </si>
  <si>
    <t>999933568-Yellow-Tiger--28kg</t>
  </si>
  <si>
    <t>999931011-Black-Tiger--24kg</t>
  </si>
  <si>
    <t>999926369-Black-Tiger--28kg</t>
  </si>
  <si>
    <t>999933456-Blue-Tiger-+33kg</t>
  </si>
  <si>
    <t>999931311-Blue-Tiger--24kg</t>
  </si>
  <si>
    <t>999930123-Blue-Tiger--24kg</t>
  </si>
  <si>
    <t>999933629-Blue-Tiger--24kg</t>
  </si>
  <si>
    <t>999924423-Blue-Tiger--24kg</t>
  </si>
  <si>
    <t>999926026-Blue-Tiger--33kg</t>
  </si>
  <si>
    <t>999928751-Green-Tiger--28kg</t>
  </si>
  <si>
    <t>999933410-Green-Tiger--33kg</t>
  </si>
  <si>
    <t>999933536-Green-Tiger--33kg</t>
  </si>
  <si>
    <t>999928737-Green-Tiger--33kg</t>
  </si>
  <si>
    <t>999924893-Red-Tiger--28kg</t>
  </si>
  <si>
    <t>999928960-Red-Tiger--33kg</t>
  </si>
  <si>
    <t>999933621-Yellow-Tiger-+33kg</t>
  </si>
  <si>
    <t>999930308-Yellow-Tiger--24kg</t>
  </si>
  <si>
    <t>999933265-Yellow-Tiger--28kg</t>
  </si>
  <si>
    <t>999933529-Yellow-Tiger--28kg</t>
  </si>
  <si>
    <t>999930115-Yellow-Tiger--28kg</t>
  </si>
  <si>
    <t>999933189-Green-Dragon-+25kg</t>
  </si>
  <si>
    <t>999933188-Green-Dragon--22kg</t>
  </si>
  <si>
    <t>999933234-Green-Dragon--22kg</t>
  </si>
  <si>
    <t>999933466-Yellow-Dragon--22kg</t>
  </si>
  <si>
    <t>999933191-Yellow-Dragon--22kg</t>
  </si>
  <si>
    <t>999933058-Yellow-Dragon--22kg</t>
  </si>
  <si>
    <t>999933192-Yellow-Dragon--22kg</t>
  </si>
  <si>
    <t>999933598-Yellow-Dragon--25kg</t>
  </si>
  <si>
    <t>999933059-Yellow-Dragon--25kg</t>
  </si>
  <si>
    <t>999933582-Yellow-Dragon--22kg</t>
  </si>
  <si>
    <t>999933374-Yellow-Dragon--25kg</t>
  </si>
  <si>
    <t>999933671-Red-Dragon-+25kg</t>
  </si>
  <si>
    <t>-61kg</t>
  </si>
  <si>
    <t>-42kg</t>
  </si>
  <si>
    <t>+67kg</t>
  </si>
  <si>
    <t>2026 Metro Open</t>
  </si>
  <si>
    <t>2026 Dallas Open</t>
  </si>
  <si>
    <t>2026 U.S. Open</t>
  </si>
  <si>
    <t>2026 New Jersey State Championship</t>
  </si>
  <si>
    <t>2026 Virginia State Championship</t>
  </si>
  <si>
    <t>RYDER</t>
  </si>
  <si>
    <t>BUSTOS</t>
  </si>
  <si>
    <t>VICTORIA</t>
  </si>
  <si>
    <t>ZUNIGA</t>
  </si>
  <si>
    <t>Loch</t>
  </si>
  <si>
    <t>Eklov</t>
  </si>
  <si>
    <t>noah</t>
  </si>
  <si>
    <t>lopez</t>
  </si>
  <si>
    <t>Alhaddad</t>
  </si>
  <si>
    <t>+30kg</t>
  </si>
  <si>
    <t>BANSIGAN</t>
  </si>
  <si>
    <t>Minh</t>
  </si>
  <si>
    <t>Wachob</t>
  </si>
  <si>
    <t>Cash</t>
  </si>
  <si>
    <t>Bernhagen</t>
  </si>
  <si>
    <t>Ratcliffe</t>
  </si>
  <si>
    <t>Stawicki</t>
  </si>
  <si>
    <t>Matilda</t>
  </si>
  <si>
    <t>Kate</t>
  </si>
  <si>
    <t>Sing</t>
  </si>
  <si>
    <t>Bell</t>
  </si>
  <si>
    <t>Lindsey</t>
  </si>
  <si>
    <t>Matías</t>
  </si>
  <si>
    <t>Tabarini</t>
  </si>
  <si>
    <t>Joe</t>
  </si>
  <si>
    <t>Hutchison</t>
  </si>
  <si>
    <t>Bianca</t>
  </si>
  <si>
    <t>Garduno</t>
  </si>
  <si>
    <t>Kahmil Surya</t>
  </si>
  <si>
    <t>Murali</t>
  </si>
  <si>
    <t/>
  </si>
  <si>
    <t>ALYSSA</t>
  </si>
  <si>
    <t>ALLYSON</t>
  </si>
  <si>
    <t>Jun</t>
  </si>
  <si>
    <t>Sethi</t>
  </si>
  <si>
    <t>Seunghoo</t>
  </si>
  <si>
    <t>Stefany</t>
  </si>
  <si>
    <t>Breeana</t>
  </si>
  <si>
    <t>Jinhoo</t>
  </si>
  <si>
    <t>Pawan</t>
  </si>
  <si>
    <t>Toran</t>
  </si>
  <si>
    <t>DONATIEN III</t>
  </si>
  <si>
    <t>Dakota</t>
  </si>
  <si>
    <t>Cazares</t>
  </si>
  <si>
    <t>Frenkel</t>
  </si>
  <si>
    <t>Song</t>
  </si>
  <si>
    <t>Reeder</t>
  </si>
  <si>
    <t>Lopez-Zacapala</t>
  </si>
  <si>
    <t>Crabtree</t>
  </si>
  <si>
    <t>MUTZ</t>
  </si>
  <si>
    <t>Chee</t>
  </si>
  <si>
    <t>Qian</t>
  </si>
  <si>
    <t>EDNA</t>
  </si>
  <si>
    <t xml:space="preserve">+73kg </t>
  </si>
  <si>
    <t>KUZHUPPALLIL</t>
  </si>
  <si>
    <t>Harin</t>
  </si>
  <si>
    <t>QUITO</t>
  </si>
  <si>
    <t>KULAWIAK</t>
  </si>
  <si>
    <t>Zaleya</t>
  </si>
  <si>
    <t>PULIDO</t>
  </si>
  <si>
    <t>LOVE</t>
  </si>
  <si>
    <t>DELA</t>
  </si>
  <si>
    <t>LODHI</t>
  </si>
  <si>
    <t>Yalena</t>
  </si>
  <si>
    <t>Hana</t>
  </si>
  <si>
    <t>HASSANPOUR</t>
  </si>
  <si>
    <t>FUNES</t>
  </si>
  <si>
    <t>BARQUERO</t>
  </si>
  <si>
    <t>GRZYB</t>
  </si>
  <si>
    <t>HAIGHT</t>
  </si>
  <si>
    <t>Leonardo Antonio</t>
  </si>
  <si>
    <t>FERRER</t>
  </si>
  <si>
    <t>MORENO</t>
  </si>
  <si>
    <t>CORDOVA</t>
  </si>
  <si>
    <t>SHUE</t>
  </si>
  <si>
    <t>Kyrie Daniel</t>
  </si>
  <si>
    <t>LARA</t>
  </si>
  <si>
    <t>Ronin Tobias</t>
  </si>
  <si>
    <t>Shaw</t>
  </si>
  <si>
    <t>MICHAELS</t>
  </si>
  <si>
    <t>HURD</t>
  </si>
  <si>
    <t>Edgar A</t>
  </si>
  <si>
    <t>Anakin</t>
  </si>
  <si>
    <t>MIRELES</t>
  </si>
  <si>
    <t>Kane</t>
  </si>
  <si>
    <t>HERRERA</t>
  </si>
  <si>
    <t>CRAWFORD</t>
  </si>
  <si>
    <t>Ellen</t>
  </si>
  <si>
    <t>MIMS</t>
  </si>
  <si>
    <t>Tabitha</t>
  </si>
  <si>
    <t>RECHTIN</t>
  </si>
  <si>
    <t>Edvart</t>
  </si>
  <si>
    <t>Arman Joseph Magbanua</t>
  </si>
  <si>
    <t>JUANITAS</t>
  </si>
  <si>
    <t>MANUKYAN</t>
  </si>
  <si>
    <t>Edison</t>
  </si>
  <si>
    <t>BAGAIPO</t>
  </si>
  <si>
    <t>MCDONALD</t>
  </si>
  <si>
    <t>Van</t>
  </si>
  <si>
    <t>COLVER</t>
  </si>
  <si>
    <t>George Jr Guiritan</t>
  </si>
  <si>
    <t>ARSENAL</t>
  </si>
  <si>
    <t>FINCH</t>
  </si>
  <si>
    <t>HOOPER</t>
  </si>
  <si>
    <t>DESROSIER</t>
  </si>
  <si>
    <t>DE</t>
  </si>
  <si>
    <t>AGRAWAL</t>
  </si>
  <si>
    <t>Amreen</t>
  </si>
  <si>
    <t>SANDHU</t>
  </si>
  <si>
    <t>GRAF</t>
  </si>
  <si>
    <t>Zoraya</t>
  </si>
  <si>
    <t>Lena</t>
  </si>
  <si>
    <t>Zoey Abbey</t>
  </si>
  <si>
    <t>Emaan</t>
  </si>
  <si>
    <t>VASILEV</t>
  </si>
  <si>
    <t>SANDERSON</t>
  </si>
  <si>
    <t>WEI</t>
  </si>
  <si>
    <t>Nyla</t>
  </si>
  <si>
    <t>SOUBAL</t>
  </si>
  <si>
    <t>BENITEZ</t>
  </si>
  <si>
    <t>Stephania Carolina</t>
  </si>
  <si>
    <t>PUENTES</t>
  </si>
  <si>
    <t>SEPET</t>
  </si>
  <si>
    <t>Cassandra Rafaela</t>
  </si>
  <si>
    <t>CARDINOZA</t>
  </si>
  <si>
    <t>ABAGA</t>
  </si>
  <si>
    <t>BONN</t>
  </si>
  <si>
    <t>EASTMAN</t>
  </si>
  <si>
    <t>CHUANG</t>
  </si>
  <si>
    <t>Madailein</t>
  </si>
  <si>
    <t>FRANCIS</t>
  </si>
  <si>
    <t>Caylie</t>
  </si>
  <si>
    <t>PRZETOCKI</t>
  </si>
  <si>
    <t>BURGER</t>
  </si>
  <si>
    <t>TINO</t>
  </si>
  <si>
    <t>Giovani</t>
  </si>
  <si>
    <t>ROBLEDO</t>
  </si>
  <si>
    <t>LONG</t>
  </si>
  <si>
    <t>LAWRENCE</t>
  </si>
  <si>
    <t>SHAH</t>
  </si>
  <si>
    <t>Camryn</t>
  </si>
  <si>
    <t>MOOREHOUSE</t>
  </si>
  <si>
    <t>PETROSYAN</t>
  </si>
  <si>
    <t>Azhar</t>
  </si>
  <si>
    <t>HASHMI</t>
  </si>
  <si>
    <t>YIRAI</t>
  </si>
  <si>
    <t>Alphonso Nicanor</t>
  </si>
  <si>
    <t>VALENTI</t>
  </si>
  <si>
    <t>SALAMOR</t>
  </si>
  <si>
    <t>AZEMAT</t>
  </si>
  <si>
    <t>Kej</t>
  </si>
  <si>
    <t>Jobin</t>
  </si>
  <si>
    <t>Desmond-king</t>
  </si>
  <si>
    <t>WEATHINGTON</t>
  </si>
  <si>
    <t>Herlem</t>
  </si>
  <si>
    <t>ALZATE</t>
  </si>
  <si>
    <t>Evander</t>
  </si>
  <si>
    <t>Matheus</t>
  </si>
  <si>
    <t>ARRUDA</t>
  </si>
  <si>
    <t>Khabibulla</t>
  </si>
  <si>
    <t>AKBAROV</t>
  </si>
  <si>
    <t>Minjun</t>
  </si>
  <si>
    <t>BAE</t>
  </si>
  <si>
    <t>Izaiah No</t>
  </si>
  <si>
    <t>Muaaz</t>
  </si>
  <si>
    <t>HSU</t>
  </si>
  <si>
    <t>Paul Kristoff</t>
  </si>
  <si>
    <t>CUARESMA</t>
  </si>
  <si>
    <t>MUJO</t>
  </si>
  <si>
    <t>Parris</t>
  </si>
  <si>
    <t>Shinbe</t>
  </si>
  <si>
    <t>YUN</t>
  </si>
  <si>
    <t>Carlo</t>
  </si>
  <si>
    <t>GUNDERSON</t>
  </si>
  <si>
    <t>Remzie</t>
  </si>
  <si>
    <t>NEZIRI</t>
  </si>
  <si>
    <t>WRIGHT</t>
  </si>
  <si>
    <t>EDMONSON</t>
  </si>
  <si>
    <t>BARTLETT</t>
  </si>
  <si>
    <t>MARQUEZ</t>
  </si>
  <si>
    <t>Ixchel</t>
  </si>
  <si>
    <t>STALNOS</t>
  </si>
  <si>
    <t>PASOS</t>
  </si>
  <si>
    <t>Reiley</t>
  </si>
  <si>
    <t>MOONEY</t>
  </si>
  <si>
    <t>Renata</t>
  </si>
  <si>
    <t>Anika</t>
  </si>
  <si>
    <t>PATRICK</t>
  </si>
  <si>
    <t>Pia</t>
  </si>
  <si>
    <t>SARRAILLE</t>
  </si>
  <si>
    <t>ANNE</t>
  </si>
  <si>
    <t>Payten-shae</t>
  </si>
  <si>
    <t>PADRON</t>
  </si>
  <si>
    <t>Marc-daniel</t>
  </si>
  <si>
    <t>Valerii</t>
  </si>
  <si>
    <t>MURADIAN</t>
  </si>
  <si>
    <t>NEAL</t>
  </si>
  <si>
    <t>Damien Josephus</t>
  </si>
  <si>
    <t>MUSSEHL</t>
  </si>
  <si>
    <t>HAND</t>
  </si>
  <si>
    <t>Manraj</t>
  </si>
  <si>
    <t>NAVARRETE</t>
  </si>
  <si>
    <t>GODEL</t>
  </si>
  <si>
    <t>Milo</t>
  </si>
  <si>
    <t>MADDIREDDY</t>
  </si>
  <si>
    <t>GODOY</t>
  </si>
  <si>
    <t>HUMPHREYS</t>
  </si>
  <si>
    <t>SKELTON</t>
  </si>
  <si>
    <t>Blake Tylr</t>
  </si>
  <si>
    <t>WHITBY</t>
  </si>
  <si>
    <t>Amanvir</t>
  </si>
  <si>
    <t>PARIKH</t>
  </si>
  <si>
    <t>Jhayden Reilly</t>
  </si>
  <si>
    <t>ABRIAM-STEWART</t>
  </si>
  <si>
    <t>Julio Adrian</t>
  </si>
  <si>
    <t>Anirudhan</t>
  </si>
  <si>
    <t>TALLAM</t>
  </si>
  <si>
    <t>Reuben Caleb</t>
  </si>
  <si>
    <t>Andre Jeremiah</t>
  </si>
  <si>
    <t>Iker Roberto</t>
  </si>
  <si>
    <t>FIERRO</t>
  </si>
  <si>
    <t>Jayden Cecil</t>
  </si>
  <si>
    <t>FRANADA</t>
  </si>
  <si>
    <t>LOPEZ-MORENO</t>
  </si>
  <si>
    <t>PEDROSA</t>
  </si>
  <si>
    <t>Anel</t>
  </si>
  <si>
    <t>Ara</t>
  </si>
  <si>
    <t>ZANDIEH</t>
  </si>
  <si>
    <t>GREENWOOD</t>
  </si>
  <si>
    <t>WONGMANEE</t>
  </si>
  <si>
    <t>Grace River</t>
  </si>
  <si>
    <t>Kamdyn</t>
  </si>
  <si>
    <t>NEWSOME</t>
  </si>
  <si>
    <t>Rihyun</t>
  </si>
  <si>
    <t>SIM</t>
  </si>
  <si>
    <t>NOWAK</t>
  </si>
  <si>
    <t>Enida</t>
  </si>
  <si>
    <t>MEHINOVIC</t>
  </si>
  <si>
    <t>Ashly</t>
  </si>
  <si>
    <t>Amber</t>
  </si>
  <si>
    <t>Bobbi Monique</t>
  </si>
  <si>
    <t>NANNY</t>
  </si>
  <si>
    <t>NATTO</t>
  </si>
  <si>
    <t>OBERLIN</t>
  </si>
  <si>
    <t>BACK</t>
  </si>
  <si>
    <t>STRICKLAND</t>
  </si>
  <si>
    <t>RUANO</t>
  </si>
  <si>
    <t>Hovhannes</t>
  </si>
  <si>
    <t>CAMPOS</t>
  </si>
  <si>
    <t>BARDIN</t>
  </si>
  <si>
    <t>Emilliano</t>
  </si>
  <si>
    <t>ONEIL</t>
  </si>
  <si>
    <t>Hwiseong</t>
  </si>
  <si>
    <t>Woojung</t>
  </si>
  <si>
    <t>GLENN</t>
  </si>
  <si>
    <t>Mandan</t>
  </si>
  <si>
    <t>BIRD</t>
  </si>
  <si>
    <t>Jeth Angelo</t>
  </si>
  <si>
    <t>PIDLAOAN</t>
  </si>
  <si>
    <t>Roosevelt</t>
  </si>
  <si>
    <t>MCCLENDON</t>
  </si>
  <si>
    <t>BANKS</t>
  </si>
  <si>
    <t>CARPIO</t>
  </si>
  <si>
    <t>JOHNSTON</t>
  </si>
  <si>
    <t>Alfonso</t>
  </si>
  <si>
    <t>PARRA</t>
  </si>
  <si>
    <t>Ivan Nicholas</t>
  </si>
  <si>
    <t>BRAND-GONZALEZ</t>
  </si>
  <si>
    <t>JENKINS</t>
  </si>
  <si>
    <t>FLEMING</t>
  </si>
  <si>
    <t>GOLDBLATT</t>
  </si>
  <si>
    <t>KACER</t>
  </si>
  <si>
    <t>K44</t>
  </si>
  <si>
    <t>SABATES</t>
  </si>
  <si>
    <t>OUMAROU</t>
  </si>
  <si>
    <t>-70kg</t>
  </si>
  <si>
    <t>MEDELL</t>
  </si>
  <si>
    <t>999928676-Black-Youth--40kg</t>
  </si>
  <si>
    <t>999921359-Black-Youth--40kg</t>
  </si>
  <si>
    <t>999922064-Black-Youth--40kg</t>
  </si>
  <si>
    <t>999919223-Black-Youth--40kg</t>
  </si>
  <si>
    <t>999917831-Black-Youth--40kg</t>
  </si>
  <si>
    <t>999927473-Black-Youth--40kg</t>
  </si>
  <si>
    <t>999933052-Black-Youth--40kg</t>
  </si>
  <si>
    <t>999925758-Black-Youth--35kg</t>
  </si>
  <si>
    <t>999926965-Black-Youth--35kg</t>
  </si>
  <si>
    <t>999919467-Black-Youth--35kg</t>
  </si>
  <si>
    <t>999919796-Black-Youth--35kg</t>
  </si>
  <si>
    <t>999927226-Black-Youth--35kg</t>
  </si>
  <si>
    <t>999921367-Black-Youth--35kg</t>
  </si>
  <si>
    <t>999924159-Black-Youth--35kg</t>
  </si>
  <si>
    <t>999926491-Black-Youth--35kg</t>
  </si>
  <si>
    <t>999929326-Black-Youth--35kg</t>
  </si>
  <si>
    <t>999924246-Black-Youth--35kg</t>
  </si>
  <si>
    <t>999924922-Black-Youth--35kg</t>
  </si>
  <si>
    <t>999920744-Black-Youth--35kg</t>
  </si>
  <si>
    <t>999923766-Black-Youth--35kg</t>
  </si>
  <si>
    <t>999933277-Black-Youth--35kg</t>
  </si>
  <si>
    <t>999933402-Black-Youth--35kg</t>
  </si>
  <si>
    <t>999933318-Black-Youth--35kg</t>
  </si>
  <si>
    <t>999925670-Black-Youth--30kg</t>
  </si>
  <si>
    <t>999917166-Black-Youth--30kg</t>
  </si>
  <si>
    <t>999922969-Black-Youth--30kg</t>
  </si>
  <si>
    <t>999925426-Black-Youth--30kg</t>
  </si>
  <si>
    <t>999929877-Black-Youth--30kg</t>
  </si>
  <si>
    <t>999917017-Black-Youth--30kg</t>
  </si>
  <si>
    <t>999919240-Black-Youth--30kg</t>
  </si>
  <si>
    <t>999927274-Black-Youth--30kg</t>
  </si>
  <si>
    <t>999932987-Black-Youth--30kg</t>
  </si>
  <si>
    <t>999918249-Black-Youth--30kg</t>
  </si>
  <si>
    <t>999920834-Black-Youth--30kg</t>
  </si>
  <si>
    <t>999925510-Black-Youth--30kg</t>
  </si>
  <si>
    <t>999928859-Black-Youth--30kg</t>
  </si>
  <si>
    <t>999931822-Black-Youth--30kg</t>
  </si>
  <si>
    <t>999921093-Black-Youth--30kg</t>
  </si>
  <si>
    <t>999917394-Black-Youth--30kg</t>
  </si>
  <si>
    <t>999928995-Black-Youth--30kg</t>
  </si>
  <si>
    <t>999924561-Black-Youth--30kg</t>
  </si>
  <si>
    <t>999933224-Black-Youth--30kg</t>
  </si>
  <si>
    <t>999928260-Black-Youth--30kg</t>
  </si>
  <si>
    <t>999924539-Black-Youth--30kg</t>
  </si>
  <si>
    <t>999931256-Black-Youth--30kg</t>
  </si>
  <si>
    <t>999919451-Black-Youth-+40kg</t>
  </si>
  <si>
    <t>999922063-Black-Youth-+40kg</t>
  </si>
  <si>
    <t>999916828-Black-Youth-+40kg</t>
  </si>
  <si>
    <t>999928830-Black-Youth-+40kg</t>
  </si>
  <si>
    <t>999921944-Black-Youth-+40kg</t>
  </si>
  <si>
    <t>999928188-Black-Youth--40kg</t>
  </si>
  <si>
    <t>999918214-Black-Youth--40kg</t>
  </si>
  <si>
    <t>999933011-Black-Youth--40kg</t>
  </si>
  <si>
    <t>999922907-Black-Youth--40kg</t>
  </si>
  <si>
    <t>999925228-Black-Youth--40kg</t>
  </si>
  <si>
    <t>999923926-Black-Youth--40kg</t>
  </si>
  <si>
    <t>999931945-Black-Youth--40kg</t>
  </si>
  <si>
    <t>999929682-Black-Youth--40kg</t>
  </si>
  <si>
    <t>999921631-Black-Youth--35kg</t>
  </si>
  <si>
    <t>999928959-Black-Youth--35kg</t>
  </si>
  <si>
    <t>999928999-Black-Youth--35kg</t>
  </si>
  <si>
    <t>999925677-Black-Youth--35kg</t>
  </si>
  <si>
    <t>999920562-Black-Youth--35kg</t>
  </si>
  <si>
    <t>999921801-Black-Youth--35kg</t>
  </si>
  <si>
    <t>999933104-Black-Youth--35kg</t>
  </si>
  <si>
    <t>999920720-Black-Youth--35kg</t>
  </si>
  <si>
    <t>999925164-Black-Youth--35kg</t>
  </si>
  <si>
    <t>999933152-Black-Youth--35kg</t>
  </si>
  <si>
    <t>999922565-Black-Youth--35kg</t>
  </si>
  <si>
    <t>999933260-Black-Youth--30kg</t>
  </si>
  <si>
    <t>999919093-Black-Youth--30kg</t>
  </si>
  <si>
    <t>999918680-Black-Youth--30kg</t>
  </si>
  <si>
    <t>999922554-Black-Youth--30kg</t>
  </si>
  <si>
    <t>999921527-Black-Youth--30kg</t>
  </si>
  <si>
    <t>999933240-Black-Youth--30kg</t>
  </si>
  <si>
    <t>999917751-Black-Youth--30kg</t>
  </si>
  <si>
    <t>999924959-Black-Youth--30kg</t>
  </si>
  <si>
    <t>999933251-Black-Youth--30kg</t>
  </si>
  <si>
    <t>999925673-Black-Youth--30kg</t>
  </si>
  <si>
    <t>999933100-Black-Youth--30kg</t>
  </si>
  <si>
    <t>999920788-Black-Youth--30kg</t>
  </si>
  <si>
    <t>999924288-Black-Youth--30kg</t>
  </si>
  <si>
    <t>999921062-Black-Youth--30kg</t>
  </si>
  <si>
    <t>999933068-Black-Youth--30kg</t>
  </si>
  <si>
    <t>999920766-Black-Youth--30kg</t>
  </si>
  <si>
    <t>999930851-Black-Youth--30kg</t>
  </si>
  <si>
    <t>999930893-Black-Youth--30kg</t>
  </si>
  <si>
    <t>999929221-Black-Youth--30kg</t>
  </si>
  <si>
    <t>999924295-Black-Youth--30kg</t>
  </si>
  <si>
    <t>999930543-Black-Youth--30kg</t>
  </si>
  <si>
    <t>999922956-Black-Youth--30kg</t>
  </si>
  <si>
    <t>999920825-Black-Youth--30kg</t>
  </si>
  <si>
    <t>999924915-Black-Youth--30kg</t>
  </si>
  <si>
    <t>999926135-Black-Youth--30kg</t>
  </si>
  <si>
    <t>999922963-Black-Youth--30kg</t>
  </si>
  <si>
    <t>999921152-Black-Youth-+40kg</t>
  </si>
  <si>
    <t>999928637-Black-Youth-+40kg</t>
  </si>
  <si>
    <t>999925998-Black-Youth-+40kg</t>
  </si>
  <si>
    <t>999924615-Black-Youth-+40kg</t>
  </si>
  <si>
    <t>999926934-Black-Youth-+40kg</t>
  </si>
  <si>
    <t>999925617-Black-Youth-+40kg</t>
  </si>
  <si>
    <t>999919180-Black-Youth-+40kg</t>
  </si>
  <si>
    <t>999922895-Black-Youth-+40kg</t>
  </si>
  <si>
    <t>999894423-Black-K44--80kg</t>
  </si>
  <si>
    <t>999834470-Black-K44--80kg</t>
  </si>
  <si>
    <t>999920573-Black-K44--70kg</t>
  </si>
  <si>
    <t>999797306-Black-K44-+80kg</t>
  </si>
  <si>
    <t>999929625-Black-Cadet-+65kg</t>
  </si>
  <si>
    <t>999928499-Black-Cadet-+65kg</t>
  </si>
  <si>
    <t>999923041-Black-Cadet-+65kg</t>
  </si>
  <si>
    <t>999922551-Black-Cadet--33kg</t>
  </si>
  <si>
    <t>999921815-Black-Cadet--33kg</t>
  </si>
  <si>
    <t>999919720-Black-Cadet--33kg</t>
  </si>
  <si>
    <t>999921083-Black-Cadet--33kg</t>
  </si>
  <si>
    <t>999915493-Black-Cadet--33kg</t>
  </si>
  <si>
    <t>999917670-Black-Cadet--33kg</t>
  </si>
  <si>
    <t>999923873-Black-Cadet--33kg</t>
  </si>
  <si>
    <t>999924437-Black-Cadet--33kg</t>
  </si>
  <si>
    <t>999921573-Black-Cadet--33kg</t>
  </si>
  <si>
    <t>999924962-Black-Cadet--33kg</t>
  </si>
  <si>
    <t>999926568-Black-Cadet--33kg</t>
  </si>
  <si>
    <t>999922899-Black-Cadet--33kg</t>
  </si>
  <si>
    <t>999924420-Black-Cadet--33kg</t>
  </si>
  <si>
    <t>999919588-Black-Cadet--33kg</t>
  </si>
  <si>
    <t>999929090-Black-Cadet--33kg</t>
  </si>
  <si>
    <t>999925260-Black-Cadet--33kg</t>
  </si>
  <si>
    <t>999929572-Black-Cadet--33kg</t>
  </si>
  <si>
    <t>999917686-Black-Cadet--33kg</t>
  </si>
  <si>
    <t>999931545-Black-Cadet--33kg</t>
  </si>
  <si>
    <t>999924625-Black-Cadet--33kg</t>
  </si>
  <si>
    <t>999929557-Black-Cadet--33kg</t>
  </si>
  <si>
    <t>999928113-Black-Cadet--33kg</t>
  </si>
  <si>
    <t>999919561-Black-Cadet--33kg</t>
  </si>
  <si>
    <t>999897234-Black-Cadet--33kg</t>
  </si>
  <si>
    <t>999921090-Black-Cadet--33kg</t>
  </si>
  <si>
    <t>999925713-Black-Cadet--33kg</t>
  </si>
  <si>
    <t>999916970-Black-Cadet--33kg</t>
  </si>
  <si>
    <t>999904955-Black-Cadet--33kg</t>
  </si>
  <si>
    <t>999927202-Black-Cadet--33kg</t>
  </si>
  <si>
    <t>999923113-Black-Cadet--33kg</t>
  </si>
  <si>
    <t>999923864-Black-Cadet--33kg</t>
  </si>
  <si>
    <t>999932425-Black-Cadet--33kg</t>
  </si>
  <si>
    <t>999918147-Black-Cadet--33kg</t>
  </si>
  <si>
    <t>999929652-Black-Cadet--33kg</t>
  </si>
  <si>
    <t>999913500-Black-Cadet--33kg</t>
  </si>
  <si>
    <t>999932422-Black-Cadet--33kg</t>
  </si>
  <si>
    <t>999919489-Black-Cadet--33kg</t>
  </si>
  <si>
    <t>999921078-Black-Cadet--33kg</t>
  </si>
  <si>
    <t>999926181-Black-Cadet--33kg</t>
  </si>
  <si>
    <t>999927373-Black-Cadet--33kg</t>
  </si>
  <si>
    <t>999918139-Black-Cadet--33kg</t>
  </si>
  <si>
    <t>999932086-Black-Cadet--33kg</t>
  </si>
  <si>
    <t>999918148-Black-Cadet--33kg</t>
  </si>
  <si>
    <t>999932355-Black-Cadet--33kg</t>
  </si>
  <si>
    <t>999918064-Black-Cadet--33kg</t>
  </si>
  <si>
    <t>999930936-Black-Cadet--33kg</t>
  </si>
  <si>
    <t>999903808-Black-Cadet--37kg</t>
  </si>
  <si>
    <t>999918127-Black-Cadet--37kg</t>
  </si>
  <si>
    <t>999921800-Black-Cadet--37kg</t>
  </si>
  <si>
    <t>999926291-Black-Cadet--37kg</t>
  </si>
  <si>
    <t>999916856-Black-Cadet--37kg</t>
  </si>
  <si>
    <t>999921211-Black-Cadet--37kg</t>
  </si>
  <si>
    <t>999923576-Black-Cadet--37kg</t>
  </si>
  <si>
    <t>999919272-Black-Cadet--37kg</t>
  </si>
  <si>
    <t>999921606-Black-Cadet--37kg</t>
  </si>
  <si>
    <t>999918406-Black-Cadet--37kg</t>
  </si>
  <si>
    <t>999926568-Black-Cadet--37kg</t>
  </si>
  <si>
    <t>999925239-Black-Cadet--37kg</t>
  </si>
  <si>
    <t>999921379-Black-Cadet--37kg</t>
  </si>
  <si>
    <t>999917632-Black-Cadet--37kg</t>
  </si>
  <si>
    <t>999916846-Black-Cadet--37kg</t>
  </si>
  <si>
    <t>999913322-Black-Cadet--37kg</t>
  </si>
  <si>
    <t>999927924-Black-Cadet--37kg</t>
  </si>
  <si>
    <t>999918138-Black-Cadet--37kg</t>
  </si>
  <si>
    <t>999928969-Black-Cadet--37kg</t>
  </si>
  <si>
    <t>999924780-Black-Cadet--37kg</t>
  </si>
  <si>
    <t>999917013-Black-Cadet--37kg</t>
  </si>
  <si>
    <t>999919455-Black-Cadet--37kg</t>
  </si>
  <si>
    <t>999900951-Black-Cadet--37kg</t>
  </si>
  <si>
    <t>999928893-Black-Cadet--37kg</t>
  </si>
  <si>
    <t>999926007-Black-Cadet--37kg</t>
  </si>
  <si>
    <t>999924720-Black-Cadet--37kg</t>
  </si>
  <si>
    <t>999925566-Black-Cadet--37kg</t>
  </si>
  <si>
    <t>999929075-Black-Cadet--37kg</t>
  </si>
  <si>
    <t>999921014-Black-Cadet--37kg</t>
  </si>
  <si>
    <t>999924514-Black-Cadet--37kg</t>
  </si>
  <si>
    <t>999930238-Black-Cadet--37kg</t>
  </si>
  <si>
    <t>999904956-Black-Cadet--37kg</t>
  </si>
  <si>
    <t>999916851-Black-Cadet--37kg</t>
  </si>
  <si>
    <t>999917744-Black-Cadet--37kg</t>
  </si>
  <si>
    <t>999917771-Black-Cadet--37kg</t>
  </si>
  <si>
    <t>999919496-Black-Cadet--37kg</t>
  </si>
  <si>
    <t>999923701-Black-Cadet--37kg</t>
  </si>
  <si>
    <t>999927510-Black-Cadet--37kg</t>
  </si>
  <si>
    <t>999919370-Black-Cadet--37kg</t>
  </si>
  <si>
    <t>999916970-Black-Cadet--37kg</t>
  </si>
  <si>
    <t>999897198-Black-Cadet--37kg</t>
  </si>
  <si>
    <t>999930266-Black-Cadet--37kg</t>
  </si>
  <si>
    <t>999923542-Black-Cadet--37kg</t>
  </si>
  <si>
    <t>999918670-Black-Cadet--37kg</t>
  </si>
  <si>
    <t>999913445-Black-Cadet--37kg</t>
  </si>
  <si>
    <t>999915391-Black-Cadet--37kg</t>
  </si>
  <si>
    <t>999932335-Black-Cadet--37kg</t>
  </si>
  <si>
    <t>999927002-Black-Cadet--37kg</t>
  </si>
  <si>
    <t>999904955-Black-Cadet--37kg</t>
  </si>
  <si>
    <t>999932341-Black-Cadet--37kg</t>
  </si>
  <si>
    <t>999925713-Black-Cadet--37kg</t>
  </si>
  <si>
    <t>999923864-Black-Cadet--37kg</t>
  </si>
  <si>
    <t>999917670-Black-Cadet--37kg</t>
  </si>
  <si>
    <t>999923476-Black-Cadet--37kg</t>
  </si>
  <si>
    <t>999931733-Black-Cadet--37kg</t>
  </si>
  <si>
    <t>999918139-Black-Cadet--37kg</t>
  </si>
  <si>
    <t>999926181-Black-Cadet--37kg</t>
  </si>
  <si>
    <t>999932086-Black-Cadet--37kg</t>
  </si>
  <si>
    <t>999919604-Black-Cadet--37kg</t>
  </si>
  <si>
    <t>999921573-Black-Cadet--37kg</t>
  </si>
  <si>
    <t>999915493-Black-Cadet--37kg</t>
  </si>
  <si>
    <t>999909206-Black-Cadet--41kg</t>
  </si>
  <si>
    <t>999917271-Black-Cadet--41kg</t>
  </si>
  <si>
    <t>999906958-Black-Cadet--41kg</t>
  </si>
  <si>
    <t>999918128-Black-Cadet--41kg</t>
  </si>
  <si>
    <t>999909099-Black-Cadet--41kg</t>
  </si>
  <si>
    <t>999928549-Black-Cadet--41kg</t>
  </si>
  <si>
    <t>999926838-Black-Cadet--41kg</t>
  </si>
  <si>
    <t>999929160-Black-Cadet--41kg</t>
  </si>
  <si>
    <t>999924080-Black-Cadet--41kg</t>
  </si>
  <si>
    <t>999924415-Black-Cadet--41kg</t>
  </si>
  <si>
    <t>999916792-Black-Cadet--41kg</t>
  </si>
  <si>
    <t>999919490-Black-Cadet--41kg</t>
  </si>
  <si>
    <t>999917813-Black-Cadet--41kg</t>
  </si>
  <si>
    <t>999925357-Black-Cadet--41kg</t>
  </si>
  <si>
    <t>999927903-Black-Cadet--41kg</t>
  </si>
  <si>
    <t>999915919-Black-Cadet--41kg</t>
  </si>
  <si>
    <t>999923213-Black-Cadet--41kg</t>
  </si>
  <si>
    <t>999920777-Black-Cadet--41kg</t>
  </si>
  <si>
    <t>999919276-Black-Cadet--41kg</t>
  </si>
  <si>
    <t>999920738-Black-Cadet--41kg</t>
  </si>
  <si>
    <t>999921560-Black-Cadet--41kg</t>
  </si>
  <si>
    <t>999926814-Black-Cadet--41kg</t>
  </si>
  <si>
    <t>999921096-Black-Cadet--41kg</t>
  </si>
  <si>
    <t>999919946-Black-Cadet--41kg</t>
  </si>
  <si>
    <t>999921605-Black-Cadet--41kg</t>
  </si>
  <si>
    <t>999917769-Black-Cadet--41kg</t>
  </si>
  <si>
    <t>999922924-Black-Cadet--41kg</t>
  </si>
  <si>
    <t>999916978-Black-Cadet--41kg</t>
  </si>
  <si>
    <t>999921131-Black-Cadet--41kg</t>
  </si>
  <si>
    <t>999919511-Black-Cadet--41kg</t>
  </si>
  <si>
    <t>999920739-Black-Cadet--41kg</t>
  </si>
  <si>
    <t>999908352-Black-Cadet--41kg</t>
  </si>
  <si>
    <t>999919563-Black-Cadet--41kg</t>
  </si>
  <si>
    <t>999932502-Black-Cadet--41kg</t>
  </si>
  <si>
    <t>999921931-Black-Cadet--41kg</t>
  </si>
  <si>
    <t>999921916-Black-Cadet--41kg</t>
  </si>
  <si>
    <t>999917515-Black-Cadet--41kg</t>
  </si>
  <si>
    <t>999917506-Black-Cadet--41kg</t>
  </si>
  <si>
    <t>999916914-Black-Cadet--41kg</t>
  </si>
  <si>
    <t>999919571-Black-Cadet--41kg</t>
  </si>
  <si>
    <t>999928536-Black-Cadet--41kg</t>
  </si>
  <si>
    <t>999921670-Black-Cadet--41kg</t>
  </si>
  <si>
    <t>999927924-Black-Cadet--41kg</t>
  </si>
  <si>
    <t>999919496-Black-Cadet--41kg</t>
  </si>
  <si>
    <t>999926291-Black-Cadet--41kg</t>
  </si>
  <si>
    <t>999931566-Black-Cadet--41kg</t>
  </si>
  <si>
    <t>999932353-Black-Cadet--41kg</t>
  </si>
  <si>
    <t>999923476-Black-Cadet--41kg</t>
  </si>
  <si>
    <t>999904956-Black-Cadet--41kg</t>
  </si>
  <si>
    <t>999925547-Black-Cadet--41kg</t>
  </si>
  <si>
    <t>999919272-Black-Cadet--41kg</t>
  </si>
  <si>
    <t>999928604-Black-Cadet--41kg</t>
  </si>
  <si>
    <t>999918956-Black-Cadet--45kg</t>
  </si>
  <si>
    <t>999898939-Black-Cadet--45kg</t>
  </si>
  <si>
    <t>999919482-Black-Cadet--45kg</t>
  </si>
  <si>
    <t>999912980-Black-Cadet--45kg</t>
  </si>
  <si>
    <t>999918883-Black-Cadet--45kg</t>
  </si>
  <si>
    <t>999928449-Black-Cadet--45kg</t>
  </si>
  <si>
    <t>999925530-Black-Cadet--45kg</t>
  </si>
  <si>
    <t>999916839-Black-Cadet--45kg</t>
  </si>
  <si>
    <t>999921419-Black-Cadet--45kg</t>
  </si>
  <si>
    <t>999917816-Black-Cadet--45kg</t>
  </si>
  <si>
    <t>999917225-Black-Cadet--45kg</t>
  </si>
  <si>
    <t>999912294-Black-Cadet--45kg</t>
  </si>
  <si>
    <t>999918954-Black-Cadet--45kg</t>
  </si>
  <si>
    <t>999925620-Black-Cadet--45kg</t>
  </si>
  <si>
    <t>999928536-Black-Cadet--45kg</t>
  </si>
  <si>
    <t>999916792-Black-Cadet--45kg</t>
  </si>
  <si>
    <t>999932374-Black-Cadet--45kg</t>
  </si>
  <si>
    <t>999920302-Black-Cadet--45kg</t>
  </si>
  <si>
    <t>999917193-Black-Cadet--45kg</t>
  </si>
  <si>
    <t>999924608-Black-Cadet--45kg</t>
  </si>
  <si>
    <t>999929230-Black-Cadet--45kg</t>
  </si>
  <si>
    <t>999930615-Black-Cadet--45kg</t>
  </si>
  <si>
    <t>999927187-Black-Cadet--45kg</t>
  </si>
  <si>
    <t>999923421-Black-Cadet--45kg</t>
  </si>
  <si>
    <t>999906692-Black-Cadet--45kg</t>
  </si>
  <si>
    <t>999926838-Black-Cadet--45kg</t>
  </si>
  <si>
    <t>999931429-Black-Cadet--45kg</t>
  </si>
  <si>
    <t>999919747-Black-Cadet--45kg</t>
  </si>
  <si>
    <t>999931949-Black-Cadet--45kg</t>
  </si>
  <si>
    <t>999928817-Black-Cadet--45kg</t>
  </si>
  <si>
    <t>999923736-Black-Cadet--45kg</t>
  </si>
  <si>
    <t>999931771-Black-Cadet--45kg</t>
  </si>
  <si>
    <t>999932278-Black-Cadet--45kg</t>
  </si>
  <si>
    <t>999924579-Black-Cadet--45kg</t>
  </si>
  <si>
    <t>999919893-Black-Cadet--45kg</t>
  </si>
  <si>
    <t>999932443-Black-Cadet--45kg</t>
  </si>
  <si>
    <t>999923839-Black-Cadet--45kg</t>
  </si>
  <si>
    <t>999919511-Black-Cadet--45kg</t>
  </si>
  <si>
    <t>999916914-Black-Cadet--45kg</t>
  </si>
  <si>
    <t>999925245-Black-Cadet--45kg</t>
  </si>
  <si>
    <t>999931851-Black-Cadet--45kg</t>
  </si>
  <si>
    <t>999915919-Black-Cadet--45kg</t>
  </si>
  <si>
    <t>999920739-Black-Cadet--45kg</t>
  </si>
  <si>
    <t>999928077-Black-Cadet--45kg</t>
  </si>
  <si>
    <t>999917769-Black-Cadet--45kg</t>
  </si>
  <si>
    <t>999920777-Black-Cadet--45kg</t>
  </si>
  <si>
    <t>999932264-Black-Cadet--45kg</t>
  </si>
  <si>
    <t>999916978-Black-Cadet--45kg</t>
  </si>
  <si>
    <t>999926875-Black-Cadet--45kg</t>
  </si>
  <si>
    <t>999921519-Black-Cadet--49kg</t>
  </si>
  <si>
    <t>999924667-Black-Cadet--49kg</t>
  </si>
  <si>
    <t>999903800-Black-Cadet--49kg</t>
  </si>
  <si>
    <t>999928775-Black-Cadet--49kg</t>
  </si>
  <si>
    <t>999927136-Black-Cadet--49kg</t>
  </si>
  <si>
    <t>999917810-Black-Cadet--49kg</t>
  </si>
  <si>
    <t>999898618-Black-Cadet--49kg</t>
  </si>
  <si>
    <t>999929862-Black-Cadet--49kg</t>
  </si>
  <si>
    <t>999918198-Black-Cadet--49kg</t>
  </si>
  <si>
    <t>999914108-Black-Cadet--49kg</t>
  </si>
  <si>
    <t>999917225-Black-Cadet--49kg</t>
  </si>
  <si>
    <t>999912980-Black-Cadet--49kg</t>
  </si>
  <si>
    <t>999906691-Black-Cadet--49kg</t>
  </si>
  <si>
    <t>999907138-Black-Cadet--49kg</t>
  </si>
  <si>
    <t>999929756-Black-Cadet--49kg</t>
  </si>
  <si>
    <t>999932303-Black-Cadet--49kg</t>
  </si>
  <si>
    <t>999929268-Black-Cadet--49kg</t>
  </si>
  <si>
    <t>999925530-Black-Cadet--49kg</t>
  </si>
  <si>
    <t>999929872-Black-Cadet--49kg</t>
  </si>
  <si>
    <t>999926141-Black-Cadet--49kg</t>
  </si>
  <si>
    <t>999929545-Black-Cadet--49kg</t>
  </si>
  <si>
    <t>999923421-Black-Cadet--49kg</t>
  </si>
  <si>
    <t>999921419-Black-Cadet--49kg</t>
  </si>
  <si>
    <t>999924579-Black-Cadet--49kg</t>
  </si>
  <si>
    <t>999926838-Black-Cadet--49kg</t>
  </si>
  <si>
    <t>999929230-Black-Cadet--49kg</t>
  </si>
  <si>
    <t>999926627-Black-Cadet--49kg</t>
  </si>
  <si>
    <t>999924710-Black-Cadet--53kg</t>
  </si>
  <si>
    <t>999917456-Black-Cadet--53kg</t>
  </si>
  <si>
    <t>999917420-Black-Cadet--53kg</t>
  </si>
  <si>
    <t>999928775-Black-Cadet--53kg</t>
  </si>
  <si>
    <t>999919781-Black-Cadet--53kg</t>
  </si>
  <si>
    <t>999931438-Black-Cadet--53kg</t>
  </si>
  <si>
    <t>999928451-Black-Cadet--53kg</t>
  </si>
  <si>
    <t>999903800-Black-Cadet--53kg</t>
  </si>
  <si>
    <t>999927528-Black-Cadet--53kg</t>
  </si>
  <si>
    <t>999917212-Black-Cadet--53kg</t>
  </si>
  <si>
    <t>999914108-Black-Cadet--53kg</t>
  </si>
  <si>
    <t>999918087-Black-Cadet--53kg</t>
  </si>
  <si>
    <t>999924716-Black-Cadet--53kg</t>
  </si>
  <si>
    <t>999916850-Black-Cadet--57kg</t>
  </si>
  <si>
    <t>999923927-Black-Cadet--57kg</t>
  </si>
  <si>
    <t>999925804-Black-Cadet--57kg</t>
  </si>
  <si>
    <t>999917456-Black-Cadet--57kg</t>
  </si>
  <si>
    <t>999922748-Black-Cadet--57kg</t>
  </si>
  <si>
    <t>999930767-Black-Cadet--57kg</t>
  </si>
  <si>
    <t>999915982-Black-Cadet--57kg</t>
  </si>
  <si>
    <t>999932468-Black-Cadet--61kg</t>
  </si>
  <si>
    <t>999929678-Black-Cadet--61kg</t>
  </si>
  <si>
    <t>999920679-Black-Cadet--61kg</t>
  </si>
  <si>
    <t>999923402-Black-Cadet--65kg</t>
  </si>
  <si>
    <t>999924580-Black-Cadet--65kg</t>
  </si>
  <si>
    <t>999894628-Black-Cadet--65kg</t>
  </si>
  <si>
    <t>999905855-Black-Cadet--65kg</t>
  </si>
  <si>
    <t>999900842-Black-Junior-+73kg</t>
  </si>
  <si>
    <t>999925358-Black-Junior-+73kg</t>
  </si>
  <si>
    <t>999918048-Black-Junior-+73kg</t>
  </si>
  <si>
    <t>999909020-Black-Junior-+73kg</t>
  </si>
  <si>
    <t>999893410-Black-Junior-+73kg</t>
  </si>
  <si>
    <t>999930925-Black-Junior-+73kg</t>
  </si>
  <si>
    <t>999887264-Black-Junior-+73kg</t>
  </si>
  <si>
    <t>999902712-Black-Junior-+73kg</t>
  </si>
  <si>
    <t>999920765-Black-Junior-+73kg</t>
  </si>
  <si>
    <t>999925934-Black-Junior-+73kg</t>
  </si>
  <si>
    <t>999924714-Black-Junior-+73kg</t>
  </si>
  <si>
    <t>999890562-Black-Junior--45kg</t>
  </si>
  <si>
    <t>999897889-Black-Junior--45kg</t>
  </si>
  <si>
    <t>999917218-Black-Junior--45kg</t>
  </si>
  <si>
    <t>999917159-Black-Junior--45kg</t>
  </si>
  <si>
    <t>999915749-Black-Junior--45kg</t>
  </si>
  <si>
    <t>999908459-Black-Junior--45kg</t>
  </si>
  <si>
    <t>999918515-Black-Junior--45kg</t>
  </si>
  <si>
    <t>999919859-Black-Junior--45kg</t>
  </si>
  <si>
    <t>999908652-Black-Junior--45kg</t>
  </si>
  <si>
    <t>999914406-Black-Junior--45kg</t>
  </si>
  <si>
    <t>999918444-Black-Junior--45kg</t>
  </si>
  <si>
    <t>999908736-Black-Junior--45kg</t>
  </si>
  <si>
    <t>999913871-Black-Junior--45kg</t>
  </si>
  <si>
    <t>999919902-Black-Junior--45kg</t>
  </si>
  <si>
    <t>999917022-Black-Junior--45kg</t>
  </si>
  <si>
    <t>999923294-Black-Junior--45kg</t>
  </si>
  <si>
    <t>999904808-Black-Junior--45kg</t>
  </si>
  <si>
    <t>999895355-Black-Junior--45kg</t>
  </si>
  <si>
    <t>999912547-Black-Junior--45kg</t>
  </si>
  <si>
    <t>999919642-Black-Junior--45kg</t>
  </si>
  <si>
    <t>999913476-Black-Junior--45kg</t>
  </si>
  <si>
    <t>999925000-Black-Junior--45kg</t>
  </si>
  <si>
    <t>999922027-Black-Junior--45kg</t>
  </si>
  <si>
    <t>999844499-Black-Junior--45kg</t>
  </si>
  <si>
    <t>999914038-Black-Junior--45kg</t>
  </si>
  <si>
    <t>999899978-Black-Junior--45kg</t>
  </si>
  <si>
    <t>999924762-Black-Junior--45kg</t>
  </si>
  <si>
    <t>999900710-Black-Junior--45kg</t>
  </si>
  <si>
    <t>999922007-Black-Junior--45kg</t>
  </si>
  <si>
    <t>999928172-Black-Junior--45kg</t>
  </si>
  <si>
    <t>999908278-Black-Junior--45kg</t>
  </si>
  <si>
    <t>999917216-Black-Junior--45kg</t>
  </si>
  <si>
    <t>999893393-Black-Junior--45kg</t>
  </si>
  <si>
    <t>999911152-Black-Junior--45kg</t>
  </si>
  <si>
    <t>999924328-Black-Junior--45kg</t>
  </si>
  <si>
    <t>999899995-Black-Junior--48kg</t>
  </si>
  <si>
    <t>999891365-Black-Junior--48kg</t>
  </si>
  <si>
    <t>999917165-Black-Junior--48kg</t>
  </si>
  <si>
    <t>999910557-Black-Junior--48kg</t>
  </si>
  <si>
    <t>999905674-Black-Junior--48kg</t>
  </si>
  <si>
    <t>999920359-Black-Junior--48kg</t>
  </si>
  <si>
    <t>999891551-Black-Junior--48kg</t>
  </si>
  <si>
    <t>999924930-Black-Junior--48kg</t>
  </si>
  <si>
    <t>999890106-Black-Junior--48kg</t>
  </si>
  <si>
    <t>999899628-Black-Junior--48kg</t>
  </si>
  <si>
    <t>999894962-Black-Junior--48kg</t>
  </si>
  <si>
    <t>999915588-Black-Junior--48kg</t>
  </si>
  <si>
    <t>999925051-Black-Junior--48kg</t>
  </si>
  <si>
    <t>999872815-Black-Junior--48kg</t>
  </si>
  <si>
    <t>999912172-Black-Junior--48kg</t>
  </si>
  <si>
    <t>999917763-Black-Junior--48kg</t>
  </si>
  <si>
    <t>999909223-Black-Junior--48kg</t>
  </si>
  <si>
    <t>999912338-Black-Junior--48kg</t>
  </si>
  <si>
    <t>999907021-Black-Junior--48kg</t>
  </si>
  <si>
    <t>999917094-Black-Junior--48kg</t>
  </si>
  <si>
    <t>999928885-Black-Junior--48kg</t>
  </si>
  <si>
    <t>999927979-Black-Junior--48kg</t>
  </si>
  <si>
    <t>999917000-Black-Junior--48kg</t>
  </si>
  <si>
    <t>999924422-Black-Junior--48kg</t>
  </si>
  <si>
    <t>999892181-Black-Junior--48kg</t>
  </si>
  <si>
    <t>999926245-Black-Junior--48kg</t>
  </si>
  <si>
    <t>999900710-Black-Junior--48kg</t>
  </si>
  <si>
    <t>999893393-Black-Junior--48kg</t>
  </si>
  <si>
    <t>999904985-Black-Junior--48kg</t>
  </si>
  <si>
    <t>999917962-Black-Junior--48kg</t>
  </si>
  <si>
    <t>999901730-Black-Junior--48kg</t>
  </si>
  <si>
    <t>999922007-Black-Junior--48kg</t>
  </si>
  <si>
    <t>999899978-Black-Junior--48kg</t>
  </si>
  <si>
    <t>999925847-Black-Junior--48kg</t>
  </si>
  <si>
    <t>999908652-Black-Junior--48kg</t>
  </si>
  <si>
    <t>999908736-Black-Junior--48kg</t>
  </si>
  <si>
    <t>999918444-Black-Junior--48kg</t>
  </si>
  <si>
    <t>999925000-Black-Junior--48kg</t>
  </si>
  <si>
    <t>999904870-Black-Junior--51kg</t>
  </si>
  <si>
    <t>999916988-Black-Junior--51kg</t>
  </si>
  <si>
    <t>999918283-Black-Junior--51kg</t>
  </si>
  <si>
    <t>999879225-Black-Junior--51kg</t>
  </si>
  <si>
    <t>999903796-Black-Junior--51kg</t>
  </si>
  <si>
    <t>999888538-Black-Junior--51kg</t>
  </si>
  <si>
    <t>999917778-Black-Junior--51kg</t>
  </si>
  <si>
    <t>999923887-Black-Junior--51kg</t>
  </si>
  <si>
    <t>999922614-Black-Junior--51kg</t>
  </si>
  <si>
    <t>999917269-Black-Junior--51kg</t>
  </si>
  <si>
    <t>999914958-Black-Junior--51kg</t>
  </si>
  <si>
    <t>999888621-Black-Junior--51kg</t>
  </si>
  <si>
    <t>999897868-Black-Junior--51kg</t>
  </si>
  <si>
    <t>999925429-Black-Junior--51kg</t>
  </si>
  <si>
    <t>999926884-Black-Junior--51kg</t>
  </si>
  <si>
    <t>999899918-Black-Junior--51kg</t>
  </si>
  <si>
    <t>999913859-Black-Junior--51kg</t>
  </si>
  <si>
    <t>999912519-Black-Junior--51kg</t>
  </si>
  <si>
    <t>999920016-Black-Junior--51kg</t>
  </si>
  <si>
    <t>999929984-Black-Junior--51kg</t>
  </si>
  <si>
    <t>999931478-Black-Junior--51kg</t>
  </si>
  <si>
    <t>999924029-Black-Junior--51kg</t>
  </si>
  <si>
    <t>999913357-Black-Junior--51kg</t>
  </si>
  <si>
    <t>999881980-Black-Junior--51kg</t>
  </si>
  <si>
    <t>999926479-Black-Junior--51kg</t>
  </si>
  <si>
    <t>999896879-Black-Junior--51kg</t>
  </si>
  <si>
    <t>999928250-Black-Junior--51kg</t>
  </si>
  <si>
    <t>999929438-Black-Junior--51kg</t>
  </si>
  <si>
    <t>999909223-Black-Junior--51kg</t>
  </si>
  <si>
    <t>999883135-Black-Junior--51kg</t>
  </si>
  <si>
    <t>999921205-Black-Junior--51kg</t>
  </si>
  <si>
    <t>999916152-Black-Junior--51kg</t>
  </si>
  <si>
    <t>999929681-Black-Junior--51kg</t>
  </si>
  <si>
    <t>999902167-Black-Junior--51kg</t>
  </si>
  <si>
    <t>999915588-Black-Junior--51kg</t>
  </si>
  <si>
    <t>999924930-Black-Junior--51kg</t>
  </si>
  <si>
    <t>999918990-Black-Junior--51kg</t>
  </si>
  <si>
    <t>999926006-Black-Junior--51kg</t>
  </si>
  <si>
    <t>999932078-Black-Junior--51kg</t>
  </si>
  <si>
    <t>999884607-Black-Junior--51kg</t>
  </si>
  <si>
    <t>999926387-Black-Junior--51kg</t>
  </si>
  <si>
    <t>999899995-Black-Junior--51kg</t>
  </si>
  <si>
    <t>999908656-Black-Junior--51kg</t>
  </si>
  <si>
    <t>999918590-Black-Junior--51kg</t>
  </si>
  <si>
    <t>999925000-Black-Junior--51kg</t>
  </si>
  <si>
    <t>999899887-Black-Junior--51kg</t>
  </si>
  <si>
    <t>999932461-Black-Junior--51kg</t>
  </si>
  <si>
    <t>999920346-Black-Junior--51kg</t>
  </si>
  <si>
    <t>999916702-Black-Junior--51kg</t>
  </si>
  <si>
    <t>999925221-Black-Junior--51kg</t>
  </si>
  <si>
    <t>999917207-Black-Junior--51kg</t>
  </si>
  <si>
    <t>999904127-Black-Junior--51kg</t>
  </si>
  <si>
    <t>999924140-Black-Junior--51kg</t>
  </si>
  <si>
    <t>999922726-Black-Junior--51kg</t>
  </si>
  <si>
    <t>999924574-Black-Junior--51kg</t>
  </si>
  <si>
    <t>999925081-Black-Junior--51kg</t>
  </si>
  <si>
    <t>999925051-Black-Junior--51kg</t>
  </si>
  <si>
    <t>999932469-Black-Junior--51kg</t>
  </si>
  <si>
    <t>999912274-Black-Junior--51kg</t>
  </si>
  <si>
    <t>999918400-Black-Junior--51kg</t>
  </si>
  <si>
    <t>999924493-Black-Junior--51kg</t>
  </si>
  <si>
    <t>999923912-Black-Junior--51kg</t>
  </si>
  <si>
    <t>999924768-Black-Junior--51kg</t>
  </si>
  <si>
    <t>999881397-Black-Junior--55kg</t>
  </si>
  <si>
    <t>999921429-Black-Junior--55kg</t>
  </si>
  <si>
    <t>999915976-Black-Junior--55kg</t>
  </si>
  <si>
    <t>999901616-Black-Junior--55kg</t>
  </si>
  <si>
    <t>999921253-Black-Junior--55kg</t>
  </si>
  <si>
    <t>999924965-Black-Junior--55kg</t>
  </si>
  <si>
    <t>999900514-Black-Junior--55kg</t>
  </si>
  <si>
    <t>999897407-Black-Junior--55kg</t>
  </si>
  <si>
    <t>999920989-Black-Junior--55kg</t>
  </si>
  <si>
    <t>999885106-Black-Junior--55kg</t>
  </si>
  <si>
    <t>999905088-Black-Junior--55kg</t>
  </si>
  <si>
    <t>999906461-Black-Junior--55kg</t>
  </si>
  <si>
    <t>999919136-Black-Junior--55kg</t>
  </si>
  <si>
    <t>999899252-Black-Junior--55kg</t>
  </si>
  <si>
    <t>999916773-Black-Junior--55kg</t>
  </si>
  <si>
    <t>999909448-Black-Junior--55kg</t>
  </si>
  <si>
    <t>999922432-Black-Junior--55kg</t>
  </si>
  <si>
    <t>999928713-Black-Junior--55kg</t>
  </si>
  <si>
    <t>999926368-Black-Junior--55kg</t>
  </si>
  <si>
    <t>999890594-Black-Junior--55kg</t>
  </si>
  <si>
    <t>999879225-Black-Junior--55kg</t>
  </si>
  <si>
    <t>999929980-Black-Junior--55kg</t>
  </si>
  <si>
    <t>999918553-Black-Junior--55kg</t>
  </si>
  <si>
    <t>999923499-Black-Junior--55kg</t>
  </si>
  <si>
    <t>999928723-Black-Junior--55kg</t>
  </si>
  <si>
    <t>999921420-Black-Junior--55kg</t>
  </si>
  <si>
    <t>999918397-Black-Junior--55kg</t>
  </si>
  <si>
    <t>999916988-Black-Junior--55kg</t>
  </si>
  <si>
    <t>999929030-Black-Junior--55kg</t>
  </si>
  <si>
    <t>999890787-Black-Junior--55kg</t>
  </si>
  <si>
    <t>999928778-Black-Junior--55kg</t>
  </si>
  <si>
    <t>999925039-Black-Junior--55kg</t>
  </si>
  <si>
    <t>999924941-Black-Junior--55kg</t>
  </si>
  <si>
    <t>999916371-Black-Junior--55kg</t>
  </si>
  <si>
    <t>999926884-Black-Junior--55kg</t>
  </si>
  <si>
    <t>999883012-Black-Junior--55kg</t>
  </si>
  <si>
    <t>999910125-Black-Junior--55kg</t>
  </si>
  <si>
    <t>999929778-Black-Junior--55kg</t>
  </si>
  <si>
    <t>999921097-Black-Junior--55kg</t>
  </si>
  <si>
    <t>999914831-Black-Junior--55kg</t>
  </si>
  <si>
    <t>999920994-Black-Junior--55kg</t>
  </si>
  <si>
    <t>999919564-Black-Junior--55kg</t>
  </si>
  <si>
    <t>999914781-Black-Junior--55kg</t>
  </si>
  <si>
    <t>999928812-Black-Junior--55kg</t>
  </si>
  <si>
    <t>999912274-Black-Junior--55kg</t>
  </si>
  <si>
    <t>999910053-Black-Junior--55kg</t>
  </si>
  <si>
    <t>999932759-Black-Junior--55kg</t>
  </si>
  <si>
    <t>999888621-Black-Junior--55kg</t>
  </si>
  <si>
    <t>999903796-Black-Junior--55kg</t>
  </si>
  <si>
    <t>999913859-Black-Junior--55kg</t>
  </si>
  <si>
    <t>999922614-Black-Junior--55kg</t>
  </si>
  <si>
    <t>999914459-Black-Junior--55kg</t>
  </si>
  <si>
    <t>999918990-Black-Junior--55kg</t>
  </si>
  <si>
    <t>999916702-Black-Junior--55kg</t>
  </si>
  <si>
    <t>999921089-Black-Junior--55kg</t>
  </si>
  <si>
    <t>999922726-Black-Junior--55kg</t>
  </si>
  <si>
    <t>999922027-Black-Junior--55kg</t>
  </si>
  <si>
    <t>999908470-Black-Junior--59kg</t>
  </si>
  <si>
    <t>999908552-Black-Junior--59kg</t>
  </si>
  <si>
    <t>999914784-Black-Junior--59kg</t>
  </si>
  <si>
    <t>999916855-Black-Junior--59kg</t>
  </si>
  <si>
    <t>999898332-Black-Junior--59kg</t>
  </si>
  <si>
    <t>999923025-Black-Junior--59kg</t>
  </si>
  <si>
    <t>999921013-Black-Junior--59kg</t>
  </si>
  <si>
    <t>999889905-Black-Junior--59kg</t>
  </si>
  <si>
    <t>999892549-BLACK-Junior--59kg</t>
  </si>
  <si>
    <t>999919389-Black-Junior--59kg</t>
  </si>
  <si>
    <t>999908685-Black-Junior--59kg</t>
  </si>
  <si>
    <t>999883660-Black-Junior--59kg</t>
  </si>
  <si>
    <t>999921551-Black-Junior--59kg</t>
  </si>
  <si>
    <t>999920058-Black-Junior--59kg</t>
  </si>
  <si>
    <t>999928844-Black-Junior--59kg</t>
  </si>
  <si>
    <t>999917264-Black-Junior--59kg</t>
  </si>
  <si>
    <t>999917900-Black-Junior--59kg</t>
  </si>
  <si>
    <t>999921586-Black-Junior--59kg</t>
  </si>
  <si>
    <t>999926394-Black-Junior--59kg</t>
  </si>
  <si>
    <t>999919340-Black-Junior--59kg</t>
  </si>
  <si>
    <t>999924338-Black-Junior--59kg</t>
  </si>
  <si>
    <t>999924965-Black-Junior--59kg</t>
  </si>
  <si>
    <t>999929772-Black-Junior--59kg</t>
  </si>
  <si>
    <t>999929355-Black-Junior--59kg</t>
  </si>
  <si>
    <t>999928011-Black-Junior--59kg</t>
  </si>
  <si>
    <t>999885106-Black-Junior--59kg</t>
  </si>
  <si>
    <t>999906022-Black-Junior--59kg</t>
  </si>
  <si>
    <t>999926685-Black-Junior--59kg</t>
  </si>
  <si>
    <t>999917756-Black-Junior--59kg</t>
  </si>
  <si>
    <t>999914781-Black-Junior--59kg</t>
  </si>
  <si>
    <t>999919498-Black-Junior--59kg</t>
  </si>
  <si>
    <t>999921458-Black-Junior--59kg</t>
  </si>
  <si>
    <t>999917732-Black-Junior--59kg</t>
  </si>
  <si>
    <t>999921097-Black-Junior--59kg</t>
  </si>
  <si>
    <t>999928644-Black-Junior--59kg</t>
  </si>
  <si>
    <t>999791649-Black-Junior--59kg</t>
  </si>
  <si>
    <t>999906700-Black-Junior--59kg</t>
  </si>
  <si>
    <t>999910743-Black-Junior--59kg</t>
  </si>
  <si>
    <t>999926497-Black-Junior--59kg</t>
  </si>
  <si>
    <t>999921460-Black-Junior--59kg</t>
  </si>
  <si>
    <t>999924517-Black-Junior--59kg</t>
  </si>
  <si>
    <t>999928160-Black-Junior--59kg</t>
  </si>
  <si>
    <t>999931072-Black-Junior--59kg</t>
  </si>
  <si>
    <t>999929597-Black-Junior--59kg</t>
  </si>
  <si>
    <t>999931314-Black-Junior--59kg</t>
  </si>
  <si>
    <t>999896891-Black-Junior--59kg</t>
  </si>
  <si>
    <t>999916371-Black-Junior--59kg</t>
  </si>
  <si>
    <t>999922656-Black-Junior--59kg</t>
  </si>
  <si>
    <t>999932882-Black-Junior--59kg</t>
  </si>
  <si>
    <t>999927173-Black-Junior--59kg</t>
  </si>
  <si>
    <t>999890787-Black-Junior--59kg</t>
  </si>
  <si>
    <t>999921420-Black-Junior--59kg</t>
  </si>
  <si>
    <t>999926881-Black-Junior--59kg</t>
  </si>
  <si>
    <t>999881417-Black-Junior--63kg</t>
  </si>
  <si>
    <t>999921380-Black-Junior--63kg</t>
  </si>
  <si>
    <t>999898332-Black-Junior--63kg</t>
  </si>
  <si>
    <t>999912940-Black-Junior--63kg</t>
  </si>
  <si>
    <t>999921693-Black-Junior--63kg</t>
  </si>
  <si>
    <t>999929683-Black-Junior--63kg</t>
  </si>
  <si>
    <t>999880344-Black-Junior--63kg</t>
  </si>
  <si>
    <t>999904350-Black-Junior--63kg</t>
  </si>
  <si>
    <t>999921431-Black-Junior--63kg</t>
  </si>
  <si>
    <t>999914265-Black-Junior--63kg</t>
  </si>
  <si>
    <t>999918161-Black-Junior--63kg</t>
  </si>
  <si>
    <t>999919641-Black-Junior--63kg</t>
  </si>
  <si>
    <t>999906912-Black-Junior--63kg</t>
  </si>
  <si>
    <t>999920530-Black-Junior--63kg</t>
  </si>
  <si>
    <t>999921288-Black-Junior--63kg</t>
  </si>
  <si>
    <t>999917222-Black-Junior--63kg</t>
  </si>
  <si>
    <t>999910940-Black-Junior--63kg</t>
  </si>
  <si>
    <t>999910820-Black-Junior--63kg</t>
  </si>
  <si>
    <t>999922553-Black-Junior--63kg</t>
  </si>
  <si>
    <t>999932494-Black-Junior--63kg</t>
  </si>
  <si>
    <t>999930766-Black-Junior--63kg</t>
  </si>
  <si>
    <t>999922656-Black-Junior--63kg</t>
  </si>
  <si>
    <t>999928011-Black-Junior--63kg</t>
  </si>
  <si>
    <t>999930181-Black-Junior--63kg</t>
  </si>
  <si>
    <t>999932339-Black-Junior--63kg</t>
  </si>
  <si>
    <t>999930373-Black-Junior--63kg</t>
  </si>
  <si>
    <t>999927173-Black-Junior--63kg</t>
  </si>
  <si>
    <t>999907374-Black-Junior--63kg</t>
  </si>
  <si>
    <t>999920058-Black-Junior--63kg</t>
  </si>
  <si>
    <t>999908470-Black-Junior--63kg</t>
  </si>
  <si>
    <t>999919389-Black-Junior--63kg</t>
  </si>
  <si>
    <t>999925019-Black-Junior--63kg</t>
  </si>
  <si>
    <t>999921113-Black-Junior--63kg</t>
  </si>
  <si>
    <t>999918886-Black-Junior--63kg</t>
  </si>
  <si>
    <t>999929597-Black-Junior--63kg</t>
  </si>
  <si>
    <t>999917756-Black-Junior--63kg</t>
  </si>
  <si>
    <t>999921043-Black-Junior--63kg</t>
  </si>
  <si>
    <t>999900903-Black-Junior--68kg</t>
  </si>
  <si>
    <t>999904351-Black-Junior--68kg</t>
  </si>
  <si>
    <t>999906095-Black-Junior--68kg</t>
  </si>
  <si>
    <t>999855921-Black-Junior--68kg</t>
  </si>
  <si>
    <t>999928286-Black-Junior--68kg</t>
  </si>
  <si>
    <t>999915816-Black-Junior--68kg</t>
  </si>
  <si>
    <t>999919787-Black-Junior--68kg</t>
  </si>
  <si>
    <t>999888528-Black-Junior--68kg</t>
  </si>
  <si>
    <t>999922069-Black-Junior--68kg</t>
  </si>
  <si>
    <t>999919918-Black-Junior--68kg</t>
  </si>
  <si>
    <t>999925023-Black-Junior--68kg</t>
  </si>
  <si>
    <t>999928823-Black-Junior--68kg</t>
  </si>
  <si>
    <t>999929367-Black-Junior--68kg</t>
  </si>
  <si>
    <t>999923949-Black-Junior--68kg</t>
  </si>
  <si>
    <t>999876692-Black-Junior--68kg</t>
  </si>
  <si>
    <t>999931509-Black-Junior--68kg</t>
  </si>
  <si>
    <t>999931383-Black-Junior--68kg</t>
  </si>
  <si>
    <t>999924883-Black-Junior--68kg</t>
  </si>
  <si>
    <t>999880344-Black-Junior--68kg</t>
  </si>
  <si>
    <t>999921380-Black-Junior--68kg</t>
  </si>
  <si>
    <t>999921475-Black-Junior--68kg</t>
  </si>
  <si>
    <t>999917527-Black-Junior--68kg</t>
  </si>
  <si>
    <t>999927173-Black-Junior--68kg</t>
  </si>
  <si>
    <t>999919283-Black-Junior--68kg</t>
  </si>
  <si>
    <t>999931297-Black-Junior--68kg</t>
  </si>
  <si>
    <t>999893022-Black-Junior--73kg</t>
  </si>
  <si>
    <t>999925611-Black-Junior--73kg</t>
  </si>
  <si>
    <t>999917199-Black-Junior--73kg</t>
  </si>
  <si>
    <t>999908253-Black-Junior--73kg</t>
  </si>
  <si>
    <t>999927322-Black-Junior--73kg</t>
  </si>
  <si>
    <t>999924275-Black-Junior--73kg</t>
  </si>
  <si>
    <t>999924650-Black-Junior--73kg</t>
  </si>
  <si>
    <t>999891268-Black-Junior--73kg</t>
  </si>
  <si>
    <t>999925154-Black-Junior--73kg</t>
  </si>
  <si>
    <t>999921389-Black-Junior--73kg</t>
  </si>
  <si>
    <t>999916076-Black-Junior--73kg</t>
  </si>
  <si>
    <t>999930584-Black-Junior--73kg</t>
  </si>
  <si>
    <t>999927719-Black-Junior--73kg</t>
  </si>
  <si>
    <t>999915816-Black-Junior--73kg</t>
  </si>
  <si>
    <t>999919171-Black-Junior--73kg</t>
  </si>
  <si>
    <t>999922069-Black-Junior--73kg</t>
  </si>
  <si>
    <t>999931981-Black-Junior--73kg</t>
  </si>
  <si>
    <t>999931509-Black-Junior--73kg</t>
  </si>
  <si>
    <t>999874778-Black-Junior--78kg</t>
  </si>
  <si>
    <t>999893735-Black-Junior--78kg</t>
  </si>
  <si>
    <t>999897915-Black-Junior--78kg</t>
  </si>
  <si>
    <t>999919171-Black-Junior--78kg</t>
  </si>
  <si>
    <t>999900378-Black-Junior--78kg</t>
  </si>
  <si>
    <t>999897288-Black-Junior--78kg</t>
  </si>
  <si>
    <t>999927011-Black-Junior--78kg</t>
  </si>
  <si>
    <t>999891268-Black-Junior--78kg</t>
  </si>
  <si>
    <t>999928567-Black-Senior-+87kg</t>
  </si>
  <si>
    <t>999797522-Black-Senior-+87kg</t>
  </si>
  <si>
    <t>999743787-Black-Senior-+87kg</t>
  </si>
  <si>
    <t>999862699-Black-Senior-+87kg</t>
  </si>
  <si>
    <t>999925028-Black-Senior-+87kg</t>
  </si>
  <si>
    <t>999881894-Black-Senior-+87kg</t>
  </si>
  <si>
    <t>999930244-Black-Senior-+87kg</t>
  </si>
  <si>
    <t>999899067-Black-Senior-+87kg</t>
  </si>
  <si>
    <t>999710319-Black-Senior-+87kg</t>
  </si>
  <si>
    <t>999917982-Black-Senior-+87kg</t>
  </si>
  <si>
    <t>999779201-Black-Senior-+87kg</t>
  </si>
  <si>
    <t>999924164-Black-Senior-+87kg</t>
  </si>
  <si>
    <t>999867391-Black-Senior-+87kg</t>
  </si>
  <si>
    <t>999904416-Black-Senior-+87kg</t>
  </si>
  <si>
    <t>999909419-Black-Senior-+87kg</t>
  </si>
  <si>
    <t>999922005-Black-Senior-+87kg</t>
  </si>
  <si>
    <t>999932439-Black-Senior-+87kg</t>
  </si>
  <si>
    <t>999749161-Black-Senior-+87kg</t>
  </si>
  <si>
    <t>999885136-Black-Senior-+87kg</t>
  </si>
  <si>
    <t>999715743-Black-Senior-+87kg</t>
  </si>
  <si>
    <t>999921590-Black-Senior-+87kg</t>
  </si>
  <si>
    <t>999922593-Black-Senior-+87kg</t>
  </si>
  <si>
    <t>999714170-Black-Senior-+87kg</t>
  </si>
  <si>
    <t>999932475-Black-Senior-+87kg</t>
  </si>
  <si>
    <t>999932286-Black-Senior-+87kg</t>
  </si>
  <si>
    <t>999932087-Black-Senior-+87kg</t>
  </si>
  <si>
    <t>999916824-Black-Senior-+87kg</t>
  </si>
  <si>
    <t>999927149-Black-Senior-+87kg</t>
  </si>
  <si>
    <t>999863180-Black-Senior--54kg</t>
  </si>
  <si>
    <t>999892217-Black-Senior--54kg</t>
  </si>
  <si>
    <t>999861935-Black-Senior--54kg</t>
  </si>
  <si>
    <t>999823541-Black-Senior--54kg</t>
  </si>
  <si>
    <t>999898076-Black-Senior--54kg</t>
  </si>
  <si>
    <t>999846333-Black-Senior--54kg</t>
  </si>
  <si>
    <t>999890562-Black-Senior--54kg</t>
  </si>
  <si>
    <t>999918246-Black-Senior--54kg</t>
  </si>
  <si>
    <t>999917218-Black-Senior--54kg</t>
  </si>
  <si>
    <t>999883449-Black-Senior--54kg</t>
  </si>
  <si>
    <t>999915577-Black-Senior--54kg</t>
  </si>
  <si>
    <t>999904870-Black-Senior--54kg</t>
  </si>
  <si>
    <t>999916988-Black-Senior--54kg</t>
  </si>
  <si>
    <t>999917777-Black-Senior--54kg</t>
  </si>
  <si>
    <t>999921029-Black-Senior--54kg</t>
  </si>
  <si>
    <t>999875887-Black-Senior--54kg</t>
  </si>
  <si>
    <t>999905674-Black-Senior--54kg</t>
  </si>
  <si>
    <t>999926985-Black-Senior--54kg</t>
  </si>
  <si>
    <t>999888538-Black-Senior--54kg</t>
  </si>
  <si>
    <t>999879225-Black-Senior--54kg</t>
  </si>
  <si>
    <t>999904217-Black-Senior--54kg</t>
  </si>
  <si>
    <t>999925460-Black-Senior--54kg</t>
  </si>
  <si>
    <t>999919859-Black-Senior--54kg</t>
  </si>
  <si>
    <t>999871157-Black-Senior--54kg</t>
  </si>
  <si>
    <t>999892180-Black-Senior--54kg</t>
  </si>
  <si>
    <t>999925251-Black-Senior--54kg</t>
  </si>
  <si>
    <t>999858641-Black-Senior--54kg</t>
  </si>
  <si>
    <t>999918762-Black-Senior--54kg</t>
  </si>
  <si>
    <t>999865169-Black-Senior--54kg</t>
  </si>
  <si>
    <t>999888621-Black-Senior--54kg</t>
  </si>
  <si>
    <t>999897868-Black-Senior--54kg</t>
  </si>
  <si>
    <t>999925429-Black-Senior--54kg</t>
  </si>
  <si>
    <t>999927408-Black-Senior--54kg</t>
  </si>
  <si>
    <t>999908736-Black-Senior--54kg</t>
  </si>
  <si>
    <t>999872815-Black-Senior--54kg</t>
  </si>
  <si>
    <t>999912519-Black-Senior--54kg</t>
  </si>
  <si>
    <t>999918574-Black-Senior--54kg</t>
  </si>
  <si>
    <t>999920016-Black-Senior--54kg</t>
  </si>
  <si>
    <t>999918947-Black-Senior--54kg</t>
  </si>
  <si>
    <t>999899918-Black-Senior--54kg</t>
  </si>
  <si>
    <t>999929984-Black-Senior--54kg</t>
  </si>
  <si>
    <t>999883580-Black-Senior--54kg</t>
  </si>
  <si>
    <t>999881980-Black-Senior--54kg</t>
  </si>
  <si>
    <t>999919105-Black-Senior--54kg</t>
  </si>
  <si>
    <t>999892536-Black-Senior--54kg</t>
  </si>
  <si>
    <t>999914038-Black-Senior--54kg</t>
  </si>
  <si>
    <t>999906791-Black-Senior--54kg</t>
  </si>
  <si>
    <t>999930975-Black-Senior--54kg</t>
  </si>
  <si>
    <t>999931557-Black-Senior--54kg</t>
  </si>
  <si>
    <t>999932005-Black-Senior--54kg</t>
  </si>
  <si>
    <t>999926042-Black-Senior--54kg</t>
  </si>
  <si>
    <t>999892181-Black-Senior--54kg</t>
  </si>
  <si>
    <t>999924493-Black-Senior--54kg</t>
  </si>
  <si>
    <t>999884186-Black-Senior--58kg</t>
  </si>
  <si>
    <t>999904569-Black-Senior--58kg</t>
  </si>
  <si>
    <t>999898297-Black-Senior--58kg</t>
  </si>
  <si>
    <t>999882214-Black-Senior--58kg</t>
  </si>
  <si>
    <t>999897668-Black-Senior--58kg</t>
  </si>
  <si>
    <t>999891540-Black-Senior--58kg</t>
  </si>
  <si>
    <t>999912208-Black-Senior--58kg</t>
  </si>
  <si>
    <t>999881397-Black-Senior--58kg</t>
  </si>
  <si>
    <t>999834325-Black-Senior--58kg</t>
  </si>
  <si>
    <t>999921429-Black-Senior--58kg</t>
  </si>
  <si>
    <t>999904852-Black-Senior--58kg</t>
  </si>
  <si>
    <t>999915976-Black-Senior--58kg</t>
  </si>
  <si>
    <t>999917126-Black-Senior--58kg</t>
  </si>
  <si>
    <t>999861514-Black-Senior--58kg</t>
  </si>
  <si>
    <t>999817165-Black-Senior--58kg</t>
  </si>
  <si>
    <t>999917460-Black-Senior--58kg</t>
  </si>
  <si>
    <t>999853329-Black-Senior--58kg</t>
  </si>
  <si>
    <t>999871292-Black-Senior--58kg</t>
  </si>
  <si>
    <t>999924965-Black-Senior--58kg</t>
  </si>
  <si>
    <t>999876730-Black-Senior--58kg</t>
  </si>
  <si>
    <t>999926396-Black-Senior--58kg</t>
  </si>
  <si>
    <t>999873482-Black-Senior--58kg</t>
  </si>
  <si>
    <t>999899874-Black-Senior--58kg</t>
  </si>
  <si>
    <t>999897407-Black-Senior--58kg</t>
  </si>
  <si>
    <t>999924371-Black-Senior--58kg</t>
  </si>
  <si>
    <t>999920989-Black-Senior--58kg</t>
  </si>
  <si>
    <t>999885106-Black-Senior--58kg</t>
  </si>
  <si>
    <t>999847117-Black-Senior--58kg</t>
  </si>
  <si>
    <t>999919136-Black-Senior--58kg</t>
  </si>
  <si>
    <t>999930949-Black-Senior--58kg</t>
  </si>
  <si>
    <t>999899252-Black-Senior--58kg</t>
  </si>
  <si>
    <t>999844886-Black-Senior--58kg</t>
  </si>
  <si>
    <t>999828892-Black-Senior--58kg</t>
  </si>
  <si>
    <t>999909448-Black-Senior--58kg</t>
  </si>
  <si>
    <t>999871055-Black-Senior--58kg</t>
  </si>
  <si>
    <t>999928695-Black-Senior--58kg</t>
  </si>
  <si>
    <t>999879225-Black-Senior--58kg</t>
  </si>
  <si>
    <t>999922803-Black-Senior--58kg</t>
  </si>
  <si>
    <t>999919558-Black-Senior--58kg</t>
  </si>
  <si>
    <t>999922432-Black-Senior--58kg</t>
  </si>
  <si>
    <t>999847918-Black-Senior--58kg</t>
  </si>
  <si>
    <t>999923499-Black-Senior--58kg</t>
  </si>
  <si>
    <t>999932444-Black-Senior--58kg</t>
  </si>
  <si>
    <t>999916988-Black-Senior--58kg</t>
  </si>
  <si>
    <t>999895618-Black-Senior--58kg</t>
  </si>
  <si>
    <t>999898008-Black-Senior--58kg</t>
  </si>
  <si>
    <t>999931182-Black-Senior--58kg</t>
  </si>
  <si>
    <t>999931823-Black-Senior--58kg</t>
  </si>
  <si>
    <t>999929030-Black-Senior--58kg</t>
  </si>
  <si>
    <t>999890787-Black-Senior--58kg</t>
  </si>
  <si>
    <t>999883012-Black-Senior--58kg</t>
  </si>
  <si>
    <t>999912866-Black-Senior--58kg</t>
  </si>
  <si>
    <t>999917142-Black-Senior--58kg</t>
  </si>
  <si>
    <t>999926994-Black-Senior--58kg</t>
  </si>
  <si>
    <t>999932084-Black-Senior--58kg</t>
  </si>
  <si>
    <t>999926387-Black-Senior--58kg</t>
  </si>
  <si>
    <t>999899995-Black-Senior--58kg</t>
  </si>
  <si>
    <t>999917207-Black-Senior--58kg</t>
  </si>
  <si>
    <t>999888621-Black-Senior--58kg</t>
  </si>
  <si>
    <t>999924574-Black-Senior--58kg</t>
  </si>
  <si>
    <t>999908736-Black-Senior--58kg</t>
  </si>
  <si>
    <t>999893980-Black-Senior--63kg</t>
  </si>
  <si>
    <t>999921283-Black-Senior--63kg</t>
  </si>
  <si>
    <t>999899904-Black-Senior--63kg</t>
  </si>
  <si>
    <t>999908470-Black-Senior--63kg</t>
  </si>
  <si>
    <t>999739751-Black-Senior--63kg</t>
  </si>
  <si>
    <t>999798436-Black-Senior--63kg</t>
  </si>
  <si>
    <t>999909682-Black-Senior--63kg</t>
  </si>
  <si>
    <t>999883426-Black-Senior--63kg</t>
  </si>
  <si>
    <t>999917502-Black-Senior--63kg</t>
  </si>
  <si>
    <t>999824044-Black-Senior--63kg</t>
  </si>
  <si>
    <t>999870861-Black-Senior--63kg</t>
  </si>
  <si>
    <t>999924727-Black-Senior--63kg</t>
  </si>
  <si>
    <t>999871292-Black-Senior--63kg</t>
  </si>
  <si>
    <t>999908552-Black-Senior--63kg</t>
  </si>
  <si>
    <t>999924744-Black-Senior--63kg</t>
  </si>
  <si>
    <t>999892236-Black-Senior--63kg</t>
  </si>
  <si>
    <t>999919417-Black-Senior--63kg</t>
  </si>
  <si>
    <t>999926128-Black-Senior--63kg</t>
  </si>
  <si>
    <t>999919479-Black-Senior--63kg</t>
  </si>
  <si>
    <t>999797583-Black-Senior--63kg</t>
  </si>
  <si>
    <t>999900377-Black-Senior--63kg</t>
  </si>
  <si>
    <t>999880994-Black-Senior--63kg</t>
  </si>
  <si>
    <t>999926951-Black-Senior--63kg</t>
  </si>
  <si>
    <t>999781370-Black-Senior--63kg</t>
  </si>
  <si>
    <t>999916797-Black-Senior--63kg</t>
  </si>
  <si>
    <t>999924398-Black-Senior--63kg</t>
  </si>
  <si>
    <t>999872508-Black-Senior--63kg</t>
  </si>
  <si>
    <t>999898332-Black-Senior--63kg</t>
  </si>
  <si>
    <t>999912395-Black-Senior--63kg</t>
  </si>
  <si>
    <t>999920161-Black-Senior--63kg</t>
  </si>
  <si>
    <t>999918523-Black-Senior--63kg</t>
  </si>
  <si>
    <t>999923025-Black-Senior--63kg</t>
  </si>
  <si>
    <t>999921704-Black-Senior--63kg</t>
  </si>
  <si>
    <t>999926955-Black-Senior--63kg</t>
  </si>
  <si>
    <t>999925332-Black-Senior--63kg</t>
  </si>
  <si>
    <t>999932533-Black-Senior--63kg</t>
  </si>
  <si>
    <t>999892549-BLACK-Senior--63kg</t>
  </si>
  <si>
    <t>999919389-Black-Senior--63kg</t>
  </si>
  <si>
    <t>999873199-Black-Senior--63kg</t>
  </si>
  <si>
    <t>999926922-Black-Senior--63kg</t>
  </si>
  <si>
    <t>999883660-Black-Senior--63kg</t>
  </si>
  <si>
    <t>999920058-Black-Senior--63kg</t>
  </si>
  <si>
    <t>999924965-Black-Senior--63kg</t>
  </si>
  <si>
    <t>999928011-Black-Senior--63kg</t>
  </si>
  <si>
    <t>999871416-Black-Senior--63kg</t>
  </si>
  <si>
    <t>999880424-Black-Senior--63kg</t>
  </si>
  <si>
    <t>999884850-Black-Senior--63kg</t>
  </si>
  <si>
    <t>999885106-Black-Senior--63kg</t>
  </si>
  <si>
    <t>999906022-Black-Senior--63kg</t>
  </si>
  <si>
    <t>999917756-Black-Senior--63kg</t>
  </si>
  <si>
    <t>999881397-Black-Senior--63kg</t>
  </si>
  <si>
    <t>999919498-Black-Senior--63kg</t>
  </si>
  <si>
    <t>999919100-Black-Senior--63kg</t>
  </si>
  <si>
    <t>999927667-Black-Senior--63kg</t>
  </si>
  <si>
    <t>999931202-Black-Senior--63kg</t>
  </si>
  <si>
    <t>999932142-Black-Senior--63kg</t>
  </si>
  <si>
    <t>999928644-Black-Senior--63kg</t>
  </si>
  <si>
    <t>999873482-Black-Senior--63kg</t>
  </si>
  <si>
    <t>999791649-Black-Senior--63kg</t>
  </si>
  <si>
    <t>999906700-Black-Senior--63kg</t>
  </si>
  <si>
    <t>999910743-Black-Senior--63kg</t>
  </si>
  <si>
    <t>999923254-Black-Senior--63kg</t>
  </si>
  <si>
    <t>999925522-Black-Senior--63kg</t>
  </si>
  <si>
    <t>999927074-Black-Senior--63kg</t>
  </si>
  <si>
    <t>999931983-Black-Senior--63kg</t>
  </si>
  <si>
    <t>999932163-Black-Senior--63kg</t>
  </si>
  <si>
    <t>999886540-Black-Senior--63kg</t>
  </si>
  <si>
    <t>999918783-Black-Senior--63kg</t>
  </si>
  <si>
    <t>999930657-Black-Senior--63kg</t>
  </si>
  <si>
    <t>999928160-Black-Senior--63kg</t>
  </si>
  <si>
    <t>999931072-Black-Senior--63kg</t>
  </si>
  <si>
    <t>999918781-Black-Senior--63kg</t>
  </si>
  <si>
    <t>999926417-Black-Senior--63kg</t>
  </si>
  <si>
    <t>999931475-Black-Senior--63kg</t>
  </si>
  <si>
    <t>999931912-Black-Senior--63kg</t>
  </si>
  <si>
    <t>999932156-Black-Senior--63kg</t>
  </si>
  <si>
    <t>999926282-Black-Senior--63kg</t>
  </si>
  <si>
    <t>999922656-Black-Senior--63kg</t>
  </si>
  <si>
    <t>999890787-Black-Senior--63kg</t>
  </si>
  <si>
    <t>999907299-Black-Senior--68kg</t>
  </si>
  <si>
    <t>999853288-Black-Senior--68kg</t>
  </si>
  <si>
    <t>999888001-Black-Senior--68kg</t>
  </si>
  <si>
    <t>999925692-Black-Senior--68kg</t>
  </si>
  <si>
    <t>999904104-Black-Senior--68kg</t>
  </si>
  <si>
    <t>999869134-Black-Senior--68kg</t>
  </si>
  <si>
    <t>999881417-Black-Senior--68kg</t>
  </si>
  <si>
    <t>999894663-Black-Senior--68kg</t>
  </si>
  <si>
    <t>999850287-Black-Senior--68kg</t>
  </si>
  <si>
    <t>999798889-Black-Senior--68kg</t>
  </si>
  <si>
    <t>999921084-Black-Senior--68kg</t>
  </si>
  <si>
    <t>999927113-Black-Senior--68kg</t>
  </si>
  <si>
    <t>999898332-Black-Senior--68kg</t>
  </si>
  <si>
    <t>999865642-Black-Senior--68kg</t>
  </si>
  <si>
    <t>999923819-Black-Senior--68kg</t>
  </si>
  <si>
    <t>999924066-Black-Senior--68kg</t>
  </si>
  <si>
    <t>999904893-Black-Senior--68kg</t>
  </si>
  <si>
    <t>999921693-Black-Senior--68kg</t>
  </si>
  <si>
    <t>999915757-Black-Senior--68kg</t>
  </si>
  <si>
    <t>999923158-Black-Senior--68kg</t>
  </si>
  <si>
    <t>999931326-Black-Senior--68kg</t>
  </si>
  <si>
    <t>999912940-Black-Senior--68kg</t>
  </si>
  <si>
    <t>999880344-Black-Senior--68kg</t>
  </si>
  <si>
    <t>999861216-Black-Senior--68kg</t>
  </si>
  <si>
    <t>999927515-Black-Senior--68kg</t>
  </si>
  <si>
    <t>999870662-Black-Senior--68kg</t>
  </si>
  <si>
    <t>999874619-Black-Senior--68kg</t>
  </si>
  <si>
    <t>999931475-Black-Senior--68kg</t>
  </si>
  <si>
    <t>999914265-Black-Senior--68kg</t>
  </si>
  <si>
    <t>999919641-Black-Senior--68kg</t>
  </si>
  <si>
    <t>999906912-Black-Senior--68kg</t>
  </si>
  <si>
    <t>999920530-Black-Senior--68kg</t>
  </si>
  <si>
    <t>999880994-Black-Senior--68kg</t>
  </si>
  <si>
    <t>999824044-Black-Senior--68kg</t>
  </si>
  <si>
    <t>999859206-Black-Senior--68kg</t>
  </si>
  <si>
    <t>999917222-Black-Senior--68kg</t>
  </si>
  <si>
    <t>999901092-Black-Senior--68kg</t>
  </si>
  <si>
    <t>999923015-Black-Senior--68kg</t>
  </si>
  <si>
    <t>999924175-Black-Senior--68kg</t>
  </si>
  <si>
    <t>999927733-Black-Senior--68kg</t>
  </si>
  <si>
    <t>999932194-Black-Senior--68kg</t>
  </si>
  <si>
    <t>999890976-Black-Senior--68kg</t>
  </si>
  <si>
    <t>999932097-Black-Senior--68kg</t>
  </si>
  <si>
    <t>999932494-Black-Senior--68kg</t>
  </si>
  <si>
    <t>999931759-Black-Senior--68kg</t>
  </si>
  <si>
    <t>999922656-Black-Senior--68kg</t>
  </si>
  <si>
    <t>999905890-Black-Senior--68kg</t>
  </si>
  <si>
    <t>999920430-Black-Senior--68kg</t>
  </si>
  <si>
    <t>999925970-Black-Senior--68kg</t>
  </si>
  <si>
    <t>999894522-Black-Senior--68kg</t>
  </si>
  <si>
    <t>999907831-Black-Senior--68kg</t>
  </si>
  <si>
    <t>999918692-Black-Senior--68kg</t>
  </si>
  <si>
    <t>999918859-Black-Senior--68kg</t>
  </si>
  <si>
    <t>999932339-Black-Senior--68kg</t>
  </si>
  <si>
    <t>999906625-Black-Senior--68kg</t>
  </si>
  <si>
    <t>999907612-Black-Senior--68kg</t>
  </si>
  <si>
    <t>999926945-Black-Senior--68kg</t>
  </si>
  <si>
    <t>999932039-Black-Senior--68kg</t>
  </si>
  <si>
    <t>999932179-Black-Senior--68kg</t>
  </si>
  <si>
    <t>999920058-Black-Senior--68kg</t>
  </si>
  <si>
    <t>999908470-Black-Senior--68kg</t>
  </si>
  <si>
    <t>999838433-Black-Senior--68kg</t>
  </si>
  <si>
    <t>999921113-Black-Senior--68kg</t>
  </si>
  <si>
    <t>999918886-Black-Senior--68kg</t>
  </si>
  <si>
    <t>999917756-Black-Senior--68kg</t>
  </si>
  <si>
    <t>999839950-Black-Senior--74kg</t>
  </si>
  <si>
    <t>999859440-Black-Senior--74kg</t>
  </si>
  <si>
    <t>999713625-Black-Senior--74kg</t>
  </si>
  <si>
    <t>999887839-Black-Senior--74kg</t>
  </si>
  <si>
    <t>999922732-Black-Senior--74kg</t>
  </si>
  <si>
    <t>999866768-Black-Senior--74kg</t>
  </si>
  <si>
    <t>999823962-Black-Senior--74kg</t>
  </si>
  <si>
    <t>999893022-Black-Senior--74kg</t>
  </si>
  <si>
    <t>999909715-Black-Senior--74kg</t>
  </si>
  <si>
    <t>999925611-Black-Senior--74kg</t>
  </si>
  <si>
    <t>999921810-Black-Senior--74kg</t>
  </si>
  <si>
    <t>999796698-Black-Senior--74kg</t>
  </si>
  <si>
    <t>999918060-Black-Senior--74kg</t>
  </si>
  <si>
    <t>999900903-Black-Senior--74kg</t>
  </si>
  <si>
    <t>999904351-Black-Senior--74kg</t>
  </si>
  <si>
    <t>999906095-Black-Senior--74kg</t>
  </si>
  <si>
    <t>999879799-Black-Senior--74kg</t>
  </si>
  <si>
    <t>999896181-Black-Senior--74kg</t>
  </si>
  <si>
    <t>999923066-Black-Senior--74kg</t>
  </si>
  <si>
    <t>999918924-Black-Senior--74kg</t>
  </si>
  <si>
    <t>999921669-Black-Senior--74kg</t>
  </si>
  <si>
    <t>999888613-Black-Senior--74kg</t>
  </si>
  <si>
    <t>999917199-Black-Senior--74kg</t>
  </si>
  <si>
    <t>999908253-Black-Senior--74kg</t>
  </si>
  <si>
    <t>999927322-Black-Senior--74kg</t>
  </si>
  <si>
    <t>999931242-Black-Senior--74kg</t>
  </si>
  <si>
    <t>999901348-Black-Senior--74kg</t>
  </si>
  <si>
    <t>999912738-Black-Senior--74kg</t>
  </si>
  <si>
    <t>999930844-Black-Senior--74kg</t>
  </si>
  <si>
    <t>999919787-Black-Senior--74kg</t>
  </si>
  <si>
    <t>999922912-Black-Senior--74kg</t>
  </si>
  <si>
    <t>999922069-Black-Senior--74kg</t>
  </si>
  <si>
    <t>999924650-Black-Senior--74kg</t>
  </si>
  <si>
    <t>999919918-Black-Senior--74kg</t>
  </si>
  <si>
    <t>999918122-Black-Senior--74kg</t>
  </si>
  <si>
    <t>999927171-Black-Senior--74kg</t>
  </si>
  <si>
    <t>999931099-Black-Senior--74kg</t>
  </si>
  <si>
    <t>999891268-Black-Senior--74kg</t>
  </si>
  <si>
    <t>999853715-Black-Senior--74kg</t>
  </si>
  <si>
    <t>999921389-Black-Senior--74kg</t>
  </si>
  <si>
    <t>999893478-Black-Senior--74kg</t>
  </si>
  <si>
    <t>999928823-Black-Senior--74kg</t>
  </si>
  <si>
    <t>999874902-Black-Senior--74kg</t>
  </si>
  <si>
    <t>999927665-Black-Senior--74kg</t>
  </si>
  <si>
    <t>999929367-Black-Senior--74kg</t>
  </si>
  <si>
    <t>999923949-Black-Senior--74kg</t>
  </si>
  <si>
    <t>999916076-Black-Senior--74kg</t>
  </si>
  <si>
    <t>999778357-Black-Senior--74kg</t>
  </si>
  <si>
    <t>999923024-Black-Senior--74kg</t>
  </si>
  <si>
    <t>999932887-Black-Senior--74kg</t>
  </si>
  <si>
    <t>999876692-Black-Senior--74kg</t>
  </si>
  <si>
    <t>999922630-Black-Senior--74kg</t>
  </si>
  <si>
    <t>999930584-Black-Senior--74kg</t>
  </si>
  <si>
    <t>999931125-Black-Senior--74kg</t>
  </si>
  <si>
    <t>999931509-Black-Senior--74kg</t>
  </si>
  <si>
    <t>999927719-Black-Senior--74kg</t>
  </si>
  <si>
    <t>999851744-Black-Senior--74kg</t>
  </si>
  <si>
    <t>999893102-Black-Senior--74kg</t>
  </si>
  <si>
    <t>999901241-Black-Senior--74kg</t>
  </si>
  <si>
    <t>999926912-Black-Senior--74kg</t>
  </si>
  <si>
    <t>999921550-Black-Senior--74kg</t>
  </si>
  <si>
    <t>999927204-Black-Senior--74kg</t>
  </si>
  <si>
    <t>999777215-Black-Senior--74kg</t>
  </si>
  <si>
    <t>999916027-Black-Senior--74kg</t>
  </si>
  <si>
    <t>999922802-Black-Senior--74kg</t>
  </si>
  <si>
    <t>999927670-Black-Senior--74kg</t>
  </si>
  <si>
    <t>999931802-Black-Senior--74kg</t>
  </si>
  <si>
    <t>999931630-Black-Senior--74kg</t>
  </si>
  <si>
    <t>999932004-Black-Senior--74kg</t>
  </si>
  <si>
    <t>999932009-Black-Senior--74kg</t>
  </si>
  <si>
    <t>999932147-Black-Senior--74kg</t>
  </si>
  <si>
    <t>999932198-Black-Senior--74kg</t>
  </si>
  <si>
    <t>999880344-Black-Senior--74kg</t>
  </si>
  <si>
    <t>999917527-Black-Senior--74kg</t>
  </si>
  <si>
    <t>999919171-Black-Senior--74kg</t>
  </si>
  <si>
    <t>999856754-Black-Senior--74kg</t>
  </si>
  <si>
    <t>999732049-Black-Senior--80kg</t>
  </si>
  <si>
    <t>999870647-Black-Senior--80kg</t>
  </si>
  <si>
    <t>999927171-Black-Senior--80kg</t>
  </si>
  <si>
    <t>999879799-Black-Senior--80kg</t>
  </si>
  <si>
    <t>999875404-Black-Senior--80kg</t>
  </si>
  <si>
    <t>999874778-Black-Senior--80kg</t>
  </si>
  <si>
    <t>999910249-Black-Senior--80kg</t>
  </si>
  <si>
    <t>999851965-Black-Senior--80kg</t>
  </si>
  <si>
    <t>999922329-Black-Senior--80kg</t>
  </si>
  <si>
    <t>999893735-Black-Senior--80kg</t>
  </si>
  <si>
    <t>999930392-Black-Senior--80kg</t>
  </si>
  <si>
    <t>999873419-Black-Senior--80kg</t>
  </si>
  <si>
    <t>999881687-Black-Senior--80kg</t>
  </si>
  <si>
    <t>999927027-Black-Senior--80kg</t>
  </si>
  <si>
    <t>999923475-Black-Senior--80kg</t>
  </si>
  <si>
    <t>999919171-Black-Senior--80kg</t>
  </si>
  <si>
    <t>999749138-Black-Senior--80kg</t>
  </si>
  <si>
    <t>999897288-Black-Senior--80kg</t>
  </si>
  <si>
    <t>999923066-Black-Senior--80kg</t>
  </si>
  <si>
    <t>999906792-Black-Senior--80kg</t>
  </si>
  <si>
    <t>999923077-Black-Senior--80kg</t>
  </si>
  <si>
    <t>999919662-Black-Senior--80kg</t>
  </si>
  <si>
    <t>999839950-Black-Senior--80kg</t>
  </si>
  <si>
    <t>999923429-Black-Senior--80kg</t>
  </si>
  <si>
    <t>999927120-Black-Senior--80kg</t>
  </si>
  <si>
    <t>999932099-Black-Senior--80kg</t>
  </si>
  <si>
    <t>999920137-Black-Senior--80kg</t>
  </si>
  <si>
    <t>999923248-Black-Senior--80kg</t>
  </si>
  <si>
    <t>999927459-Black-Senior--80kg</t>
  </si>
  <si>
    <t>999927531-Black-Senior--80kg</t>
  </si>
  <si>
    <t>999931088-Black-Senior--80kg</t>
  </si>
  <si>
    <t>999932010-Black-Senior--80kg</t>
  </si>
  <si>
    <t>999932101-Black-Senior--80kg</t>
  </si>
  <si>
    <t>999932113-Black-Senior--80kg</t>
  </si>
  <si>
    <t>999735810-Black-Senior--80kg</t>
  </si>
  <si>
    <t>999849647-Black-Senior--80kg</t>
  </si>
  <si>
    <t>999891268-Black-Senior--80kg</t>
  </si>
  <si>
    <t>999914653-Black-Senior--80kg</t>
  </si>
  <si>
    <t>999921669-Black-Senior--80kg</t>
  </si>
  <si>
    <t>999922069-Black-Senior--80kg</t>
  </si>
  <si>
    <t>999931509-Black-Senior--80kg</t>
  </si>
  <si>
    <t>999856741-Black-Senior--87kg</t>
  </si>
  <si>
    <t>999885128-Black-Senior--87kg</t>
  </si>
  <si>
    <t>999864591-Black-Senior--87kg</t>
  </si>
  <si>
    <t>999852952-Black-Senior--87kg</t>
  </si>
  <si>
    <t>999858272-Black-Senior--87kg</t>
  </si>
  <si>
    <t>999749138-Black-Senior--87kg</t>
  </si>
  <si>
    <t>999925358-Black-Senior--87kg</t>
  </si>
  <si>
    <t>999918048-Black-Senior--87kg</t>
  </si>
  <si>
    <t>999875029-Black-Senior--87kg</t>
  </si>
  <si>
    <t>999909020-Black-Senior--87kg</t>
  </si>
  <si>
    <t>999702922-Black-Senior--87kg</t>
  </si>
  <si>
    <t>999881000-Black-Senior--87kg</t>
  </si>
  <si>
    <t>999893410-Black-Senior--87kg</t>
  </si>
  <si>
    <t>999931652-Black-Senior--87kg</t>
  </si>
  <si>
    <t>999923138-Black-Senior--87kg</t>
  </si>
  <si>
    <t>999902586-Black-Senior--87kg</t>
  </si>
  <si>
    <t>999925942-Black-Senior--87kg</t>
  </si>
  <si>
    <t>999900148-Black-Senior--87kg</t>
  </si>
  <si>
    <t>999867391-Black-Senior--87kg</t>
  </si>
  <si>
    <t>999930925-Black-Senior--87kg</t>
  </si>
  <si>
    <t>999887264-Black-Senior--87kg</t>
  </si>
  <si>
    <t>999902712-Black-Senior--87kg</t>
  </si>
  <si>
    <t>999923131-Black-Senior--87kg</t>
  </si>
  <si>
    <t>999897709-Black-Senior--87kg</t>
  </si>
  <si>
    <t>999903055-Black-Senior--87kg</t>
  </si>
  <si>
    <t>999925934-Black-Senior--87kg</t>
  </si>
  <si>
    <t>999932114-Black-Senior--87kg</t>
  </si>
  <si>
    <t>999932159-Black-Senior--87kg</t>
  </si>
  <si>
    <t>999932205-Black-Senior--87kg</t>
  </si>
  <si>
    <t>999932201-Black-Tiger--24kg</t>
  </si>
  <si>
    <t>999920795-Black-Tiger--24kg</t>
  </si>
  <si>
    <t>999926605-Black-Tiger--28kg</t>
  </si>
  <si>
    <t>999920795-Black-Tiger--28kg</t>
  </si>
  <si>
    <t>999921340-Black-Tiger--28kg</t>
  </si>
  <si>
    <t>999925840-Black-Tiger--28kg</t>
  </si>
  <si>
    <t>999922287-Black-Tiger--33kg</t>
  </si>
  <si>
    <t>999926605-Black-Tiger--33kg</t>
  </si>
  <si>
    <t>999928650-Black-Ultra(33-45)-+80kg</t>
  </si>
  <si>
    <t>999873241-Black-Ultra(33-45)-+80kg</t>
  </si>
  <si>
    <t>999927149-Black-Ultra(33-45)-+80kg</t>
  </si>
  <si>
    <t>999918481-Black-Ultra(33-45)-+80kg</t>
  </si>
  <si>
    <t>999921604-Black-Ultra(33-45)-+80kg</t>
  </si>
  <si>
    <t>999714170-Black-Ultra(33-45)-+80kg</t>
  </si>
  <si>
    <t>999924247-Black-Ultra(33-45)-+80kg</t>
  </si>
  <si>
    <t>999715743-Black-Ultra(33-45)-+80kg</t>
  </si>
  <si>
    <t>999782738-Black-Ultra(33-45)-+80kg</t>
  </si>
  <si>
    <t>999926828-Black-Ultra(33-45)-+80kg</t>
  </si>
  <si>
    <t>999924261-Black-Ultra(33-45)--58kg</t>
  </si>
  <si>
    <t>999783836-Black-Ultra(33-45)--68kg</t>
  </si>
  <si>
    <t>999876025-Black-Ultra(33-45)--68kg</t>
  </si>
  <si>
    <t>999924268-Black-Ultra(33-45)--68kg</t>
  </si>
  <si>
    <t>999818985-Black-Ultra(33-45)--68kg</t>
  </si>
  <si>
    <t>999930838-Black-Ultra(33-45)--68kg</t>
  </si>
  <si>
    <t>999930646-Black-Ultra(33-45)--68kg</t>
  </si>
  <si>
    <t>999882698-Black-Ultra(33-45)--68kg</t>
  </si>
  <si>
    <t>999921002-Black-Ultra(33-45)--80kg</t>
  </si>
  <si>
    <t>999739907-Black-Ultra(33-45)--80kg</t>
  </si>
  <si>
    <t>999848630-Black-Ultra(33-45)--80kg</t>
  </si>
  <si>
    <t>999850681-Black-Ultra(33-45)--80kg</t>
  </si>
  <si>
    <t>999913679-Black-Ultra(33-45)--80kg</t>
  </si>
  <si>
    <t>999928951-Black-Ultra(33-45)--80kg</t>
  </si>
  <si>
    <t>999919662-Black-Ultra(33-45)--80kg</t>
  </si>
  <si>
    <t>999927027-Black-Ultra(33-45)--80kg</t>
  </si>
  <si>
    <t>999928832-Black-Ultra(33-45)--80kg</t>
  </si>
  <si>
    <t>999928656-Black-Ultra(33-45)--80kg</t>
  </si>
  <si>
    <t>999924247-Black-Ultra(33-45)--80kg</t>
  </si>
  <si>
    <t>999903226-Black-Ultra(33-45)--80kg</t>
  </si>
  <si>
    <t>999876025-Black-Ultra(33-45)--80kg</t>
  </si>
  <si>
    <t>999921995-Black-Ultra(46+)-+80kg</t>
  </si>
  <si>
    <t>999017773-Black-Ultra(46+)-+80kg</t>
  </si>
  <si>
    <t>999913078-Black-Ultra(46+)-+80kg</t>
  </si>
  <si>
    <t>999708469-Black-Ultra(46+)-+80kg</t>
  </si>
  <si>
    <t>999866971-Black-Ultra(46+)-+80kg</t>
  </si>
  <si>
    <t>999911373-Black-Ultra(46+)-+80kg</t>
  </si>
  <si>
    <t>999793933-Black-Ultra(46+)--58kg</t>
  </si>
  <si>
    <t>999703384-Black-Ultra(46+)--68kg</t>
  </si>
  <si>
    <t>999909013-Black-Ultra(46+)--68kg</t>
  </si>
  <si>
    <t>999917164-Black-Ultra(46+)--68kg</t>
  </si>
  <si>
    <t>999928953-Black-Ultra(46+)--68kg</t>
  </si>
  <si>
    <t>999859463-Black-Ultra(46+)--68kg</t>
  </si>
  <si>
    <t>999709050-Black-Ultra(46+)--80kg</t>
  </si>
  <si>
    <t>999866971-Black-Ultra(46+)--80kg</t>
  </si>
  <si>
    <t>999926553-Black-Ultra(46+)--80kg</t>
  </si>
  <si>
    <t>999929052-Black-Ultra(46+)--80kg</t>
  </si>
  <si>
    <t>999900069-Black-Ultra(46+)--80kg</t>
  </si>
  <si>
    <t>999738171-Black-Ultra(46+)--80kg</t>
  </si>
  <si>
    <t>999798829-Black-Ultra(46+)--80kg</t>
  </si>
  <si>
    <t>999916883-Black-Youth-+40kg</t>
  </si>
  <si>
    <t>999931920-Black-Youth-+40kg</t>
  </si>
  <si>
    <t>999928716-Black-Youth-+40kg</t>
  </si>
  <si>
    <t>999921631-Black-Youth--30kg</t>
  </si>
  <si>
    <t>999919770-Black-Youth--30kg</t>
  </si>
  <si>
    <t>999925164-Black-Youth--30kg</t>
  </si>
  <si>
    <t>999925660-Black-Youth--30kg</t>
  </si>
  <si>
    <t>999920562-Black-Youth--30kg</t>
  </si>
  <si>
    <t>999930093-Black-Youth--30kg</t>
  </si>
  <si>
    <t>999922136-Black-Youth--30kg</t>
  </si>
  <si>
    <t>999932302-Black-Youth--30kg</t>
  </si>
  <si>
    <t>999931283-Black-Youth--30kg</t>
  </si>
  <si>
    <t>999932085-Black-Youth--30kg</t>
  </si>
  <si>
    <t>999928515-Black-Youth--30kg</t>
  </si>
  <si>
    <t>999928608-Black-Youth--30kg</t>
  </si>
  <si>
    <t>999926161-Black-Youth--35kg</t>
  </si>
  <si>
    <t>999916696-Black-Youth--35kg</t>
  </si>
  <si>
    <t>999923728-Black-Youth--35kg</t>
  </si>
  <si>
    <t>999929255-Black-Youth--35kg</t>
  </si>
  <si>
    <t>999923201-Black-Youth--35kg</t>
  </si>
  <si>
    <t>999928515-Black-Youth--35kg</t>
  </si>
  <si>
    <t>999921755-Black-Youth--35kg</t>
  </si>
  <si>
    <t>999932465-Black-Youth--35kg</t>
  </si>
  <si>
    <t>999927042-Black-Youth--35kg</t>
  </si>
  <si>
    <t>999930236-Black-Youth--35kg</t>
  </si>
  <si>
    <t>999932340-Black-Youth--35kg</t>
  </si>
  <si>
    <t>999932481-Black-Youth--35kg</t>
  </si>
  <si>
    <t>999932354-Black-Youth--35kg</t>
  </si>
  <si>
    <t>999930893-Black-Youth--35kg</t>
  </si>
  <si>
    <t>999928607-Black-Youth--35kg</t>
  </si>
  <si>
    <t>999929621-Black-Youth--35kg</t>
  </si>
  <si>
    <t>999925280-Black-Youth--40kg</t>
  </si>
  <si>
    <t>999927400-Black-Youth--40kg</t>
  </si>
  <si>
    <t>999932893-Black-Youth--40kg</t>
  </si>
  <si>
    <t>999926933-Blue-Cadet-+65kg</t>
  </si>
  <si>
    <t>999927512-Blue-Cadet-+65kg</t>
  </si>
  <si>
    <t>999923276-Blue-Cadet-+65kg</t>
  </si>
  <si>
    <t>999932299-Blue-Cadet-+65kg</t>
  </si>
  <si>
    <t>999922865-Blue-Cadet--37kg</t>
  </si>
  <si>
    <t>999922958-Blue-Cadet--37kg</t>
  </si>
  <si>
    <t>999921662-Blue-Cadet--37kg</t>
  </si>
  <si>
    <t>999924591-Blue-Cadet--37kg</t>
  </si>
  <si>
    <t>999930246-Blue-Cadet--37kg</t>
  </si>
  <si>
    <t>999929782-Blue-Cadet--37kg</t>
  </si>
  <si>
    <t>999923026-Blue-Cadet--37kg</t>
  </si>
  <si>
    <t>999923057-Blue-Cadet--37kg</t>
  </si>
  <si>
    <t>999924732-Blue-Cadet--37kg</t>
  </si>
  <si>
    <t>999916304-Blue-Cadet--37kg</t>
  </si>
  <si>
    <t>999930900-Blue-Cadet--37kg</t>
  </si>
  <si>
    <t>999925370-Blue-Cadet--37kg</t>
  </si>
  <si>
    <t>999929522-Blue-Cadet--37kg</t>
  </si>
  <si>
    <t>999925210-Blue-Cadet--37kg</t>
  </si>
  <si>
    <t>999928827-Blue-Cadet--37kg</t>
  </si>
  <si>
    <t>999922709-Blue-Cadet--37kg</t>
  </si>
  <si>
    <t>999929120-Blue-Cadet--37kg</t>
  </si>
  <si>
    <t>999925925-Blue-Cadet--37kg</t>
  </si>
  <si>
    <t>999928764-Blue-Cadet--37kg</t>
  </si>
  <si>
    <t>999925279-Blue-Cadet--37kg</t>
  </si>
  <si>
    <t>999926146-Blue-Cadet--37kg</t>
  </si>
  <si>
    <t>999931126-Blue-Cadet--37kg</t>
  </si>
  <si>
    <t>999924936-Blue-Cadet--37kg</t>
  </si>
  <si>
    <t>999929986-Blue-Cadet--37kg</t>
  </si>
  <si>
    <t>999925169-Blue-Cadet--37kg</t>
  </si>
  <si>
    <t>999924304-Blue-Cadet--37kg</t>
  </si>
  <si>
    <t>999921401-Blue-Cadet--37kg</t>
  </si>
  <si>
    <t>999925264-Blue-Cadet--37kg</t>
  </si>
  <si>
    <t>999925222-Blue-Cadet--37kg</t>
  </si>
  <si>
    <t>999931618-Blue-Cadet--37kg</t>
  </si>
  <si>
    <t>999931930-Blue-Cadet--37kg</t>
  </si>
  <si>
    <t>999917439-Blue-Cadet--37kg</t>
  </si>
  <si>
    <t>999931240-Blue-Cadet--37kg</t>
  </si>
  <si>
    <t>999919308-Blue-Cadet--37kg</t>
  </si>
  <si>
    <t>999921353-Blue-Cadet--37kg</t>
  </si>
  <si>
    <t>999929172-Blue-Cadet--37kg</t>
  </si>
  <si>
    <t>999931937-Blue-Cadet--37kg</t>
  </si>
  <si>
    <t>999922838-Blue-Cadet--37kg</t>
  </si>
  <si>
    <t>999921369-Blue-Cadet--45kg</t>
  </si>
  <si>
    <t>999923557-Blue-Cadet--45kg</t>
  </si>
  <si>
    <t>999921781-Blue-Cadet--45kg</t>
  </si>
  <si>
    <t>999923676-Blue-Cadet--45kg</t>
  </si>
  <si>
    <t>999921280-Blue-Cadet--45kg</t>
  </si>
  <si>
    <t>999931141-Blue-Cadet--45kg</t>
  </si>
  <si>
    <t>999925468-Blue-Cadet--45kg</t>
  </si>
  <si>
    <t>999932055-Blue-Cadet--45kg</t>
  </si>
  <si>
    <t>999925732-Blue-Cadet--45kg</t>
  </si>
  <si>
    <t>999926353-Blue-Cadet--45kg</t>
  </si>
  <si>
    <t>999919666-Blue-Cadet--45kg</t>
  </si>
  <si>
    <t>999923932-Blue-Cadet--45kg</t>
  </si>
  <si>
    <t>999928806-Blue-Cadet--45kg</t>
  </si>
  <si>
    <t>999921976-Blue-Cadet--45kg</t>
  </si>
  <si>
    <t>999926976-Blue-Cadet--45kg</t>
  </si>
  <si>
    <t>999929871-Blue-Cadet--45kg</t>
  </si>
  <si>
    <t>999931181-Blue-Cadet--45kg</t>
  </si>
  <si>
    <t>999930600-Blue-Cadet--45kg</t>
  </si>
  <si>
    <t>999930411-Blue-Cadet--45kg</t>
  </si>
  <si>
    <t>999916932-Blue-Cadet--45kg</t>
  </si>
  <si>
    <t>999921923-Blue-Cadet--45kg</t>
  </si>
  <si>
    <t>999922489-Blue-Cadet--45kg</t>
  </si>
  <si>
    <t>999929120-Blue-Cadet--45kg</t>
  </si>
  <si>
    <t>999931937-Blue-Cadet--45kg</t>
  </si>
  <si>
    <t>999918508-Blue-Cadet--45kg</t>
  </si>
  <si>
    <t>999931540-Blue-Cadet--45kg</t>
  </si>
  <si>
    <t>999919169-Blue-Cadet--45kg</t>
  </si>
  <si>
    <t>999923904-Blue-Cadet--45kg</t>
  </si>
  <si>
    <t>999918839-Blue-Cadet--45kg</t>
  </si>
  <si>
    <t>999922838-Blue-Cadet--45kg</t>
  </si>
  <si>
    <t>999919912-Blue-Cadet--45kg</t>
  </si>
  <si>
    <t>999926081-Blue-Cadet--45kg</t>
  </si>
  <si>
    <t>999929338-Blue-Cadet--45kg</t>
  </si>
  <si>
    <t>999927812-Blue-Cadet--45kg</t>
  </si>
  <si>
    <t>999925870-Blue-Cadet--45kg</t>
  </si>
  <si>
    <t>999923416-Blue-Cadet--45kg</t>
  </si>
  <si>
    <t>999921094-Blue-Cadet--45kg</t>
  </si>
  <si>
    <t>999924450-Blue-Cadet--45kg</t>
  </si>
  <si>
    <t>999928705-Blue-Cadet--45kg</t>
  </si>
  <si>
    <t>999922299-Blue-Cadet--45kg</t>
  </si>
  <si>
    <t>999931758-Blue-Cadet--45kg</t>
  </si>
  <si>
    <t>999918363-Blue-Cadet--45kg</t>
  </si>
  <si>
    <t>999927908-Blue-Cadet--45kg</t>
  </si>
  <si>
    <t>999929317-Blue-Cadet--49kg</t>
  </si>
  <si>
    <t>999923078-Blue-Cadet--49kg</t>
  </si>
  <si>
    <t>999928591-Blue-Cadet--49kg</t>
  </si>
  <si>
    <t>999924450-Blue-Cadet--49kg</t>
  </si>
  <si>
    <t>999926487-Blue-Cadet--49kg</t>
  </si>
  <si>
    <t>999929074-Blue-Cadet--49kg</t>
  </si>
  <si>
    <t>999925627-Blue-Cadet--49kg</t>
  </si>
  <si>
    <t>999929532-Blue-Cadet--49kg</t>
  </si>
  <si>
    <t>999923708-Blue-Cadet--49kg</t>
  </si>
  <si>
    <t>999932047-Blue-Cadet--49kg</t>
  </si>
  <si>
    <t>999927874-Blue-Cadet--57kg</t>
  </si>
  <si>
    <t>999925173-Blue-Cadet--57kg</t>
  </si>
  <si>
    <t>999929337-Blue-Cadet--57kg</t>
  </si>
  <si>
    <t>999925988-Blue-Cadet--57kg</t>
  </si>
  <si>
    <t>999931932-Blue-Cadet--57kg</t>
  </si>
  <si>
    <t>999920182-Blue-Cadet--65kg</t>
  </si>
  <si>
    <t>999923883-Blue-Cadet--65kg</t>
  </si>
  <si>
    <t>999925532-Blue-Cadet--65kg</t>
  </si>
  <si>
    <t>999928173-Blue-Cadet--65kg</t>
  </si>
  <si>
    <t>999929114-Blue-Dragon-+25kg</t>
  </si>
  <si>
    <t>999928285-Blue-Junior-+73kg</t>
  </si>
  <si>
    <t>999930447-Blue-Junior-+73kg</t>
  </si>
  <si>
    <t>999910824-Blue-Junior-+73kg</t>
  </si>
  <si>
    <t>999922861-Blue-Junior-+73kg</t>
  </si>
  <si>
    <t>999919239-Blue-Junior--48kg</t>
  </si>
  <si>
    <t>999930174-Blue-Junior--48kg</t>
  </si>
  <si>
    <t>999923277-Blue-Junior--48kg</t>
  </si>
  <si>
    <t>999932103-Blue-Junior--48kg</t>
  </si>
  <si>
    <t>999927599-Blue-Junior--48kg</t>
  </si>
  <si>
    <t>999920927-Blue-Junior--48kg</t>
  </si>
  <si>
    <t>999920072-Blue-Junior--48kg</t>
  </si>
  <si>
    <t>999930050-Blue-Junior--55kg</t>
  </si>
  <si>
    <t>999930251-Blue-Junior--55kg</t>
  </si>
  <si>
    <t>999920003-Blue-Junior--55kg</t>
  </si>
  <si>
    <t>999925822-Blue-Junior--55kg</t>
  </si>
  <si>
    <t>999922348-Blue-Junior--55kg</t>
  </si>
  <si>
    <t>999930309-Blue-Junior--55kg</t>
  </si>
  <si>
    <t>999925955-Blue-Junior--55kg</t>
  </si>
  <si>
    <t>999925723-Blue-Junior--55kg</t>
  </si>
  <si>
    <t>999931581-Blue-Junior--55kg</t>
  </si>
  <si>
    <t>999922490-Blue-Junior--55kg</t>
  </si>
  <si>
    <t>999916980-Blue-Junior--55kg</t>
  </si>
  <si>
    <t>999926852-Blue-Junior--55kg</t>
  </si>
  <si>
    <t>999927350-Blue-Junior--55kg</t>
  </si>
  <si>
    <t>999926408-Blue-Junior--63kg</t>
  </si>
  <si>
    <t>999928727-Blue-Junior--63kg</t>
  </si>
  <si>
    <t>999921170-Blue-Junior--63kg</t>
  </si>
  <si>
    <t>999930197-Blue-Junior--63kg</t>
  </si>
  <si>
    <t>999930567-Blue-Junior--63kg</t>
  </si>
  <si>
    <t>999917410-Blue-Junior--63kg</t>
  </si>
  <si>
    <t>999927329-Blue-Junior--63kg</t>
  </si>
  <si>
    <t>999932310-Blue-Junior--63kg</t>
  </si>
  <si>
    <t>999927551-Blue-Junior--73kg</t>
  </si>
  <si>
    <t>999928092-Blue-Junior--73kg</t>
  </si>
  <si>
    <t>999926750-Blue-Junior--73kg</t>
  </si>
  <si>
    <t>999923917-Blue-Junior--73kg</t>
  </si>
  <si>
    <t>999925626-Blue-Junior--73kg</t>
  </si>
  <si>
    <t>999925382-Blue-Junior--73kg</t>
  </si>
  <si>
    <t>999932484-Blue-Junior--73kg</t>
  </si>
  <si>
    <t>999923586-Blue-Senior-+80kg</t>
  </si>
  <si>
    <t>999923465-Blue-Senior-+80kg</t>
  </si>
  <si>
    <t>999930957-Blue-Senior-+80kg</t>
  </si>
  <si>
    <t>999926743-Blue-Senior-+80kg</t>
  </si>
  <si>
    <t>999927184-Blue-Senior-+80kg</t>
  </si>
  <si>
    <t>999932238-Blue-Senior-+80kg</t>
  </si>
  <si>
    <t>999918254-Blue-Senior-+80kg</t>
  </si>
  <si>
    <t>999921316-Blue-Senior-+80kg</t>
  </si>
  <si>
    <t>999927657-Blue-Senior-+80kg</t>
  </si>
  <si>
    <t>999930571-Blue-Senior--58kg</t>
  </si>
  <si>
    <t>999929718-Blue-Senior--58kg</t>
  </si>
  <si>
    <t>999930050-Blue-Senior--58kg</t>
  </si>
  <si>
    <t>999796707-Blue-Senior--58kg</t>
  </si>
  <si>
    <t>999920003-Blue-Senior--58kg</t>
  </si>
  <si>
    <t>999930174-Blue-Senior--58kg</t>
  </si>
  <si>
    <t>999922586-Blue-Senior--58kg</t>
  </si>
  <si>
    <t>999926269-Blue-Senior--58kg</t>
  </si>
  <si>
    <t>999927599-Blue-Senior--58kg</t>
  </si>
  <si>
    <t>999926408-Blue-Senior--68kg</t>
  </si>
  <si>
    <t>999928727-Blue-Senior--68kg</t>
  </si>
  <si>
    <t>999922629-Blue-Senior--68kg</t>
  </si>
  <si>
    <t>999927073-Blue-Senior--68kg</t>
  </si>
  <si>
    <t>999928211-Blue-Senior--68kg</t>
  </si>
  <si>
    <t>999930595-Blue-Senior--68kg</t>
  </si>
  <si>
    <t>999921170-Blue-Senior--68kg</t>
  </si>
  <si>
    <t>999932068-Blue-Senior--68kg</t>
  </si>
  <si>
    <t>999932152-Blue-Senior--68kg</t>
  </si>
  <si>
    <t>999930197-Blue-Senior--68kg</t>
  </si>
  <si>
    <t>999922385-Blue-Senior--68kg</t>
  </si>
  <si>
    <t>999922979-Blue-Senior--68kg</t>
  </si>
  <si>
    <t>999926569-Blue-Senior--68kg</t>
  </si>
  <si>
    <t>999931711-Blue-Senior--68kg</t>
  </si>
  <si>
    <t>999930978-Blue-Senior--68kg</t>
  </si>
  <si>
    <t>999927329-Blue-Senior--68kg</t>
  </si>
  <si>
    <t>999926711-Blue-Senior--68kg</t>
  </si>
  <si>
    <t>999927189-Blue-Senior--80kg</t>
  </si>
  <si>
    <t>999927551-Blue-Senior--80kg</t>
  </si>
  <si>
    <t>999926655-Blue-Senior--80kg</t>
  </si>
  <si>
    <t>999930447-Blue-Senior--80kg</t>
  </si>
  <si>
    <t>999926682-Blue-Senior--80kg</t>
  </si>
  <si>
    <t>999926823-Blue-Senior--80kg</t>
  </si>
  <si>
    <t>999927563-Blue-Senior--80kg</t>
  </si>
  <si>
    <t>999923911-Blue-Senior--80kg</t>
  </si>
  <si>
    <t>999931980-Blue-Senior--80kg</t>
  </si>
  <si>
    <t>999928828-Blue-Tiger-+33kg</t>
  </si>
  <si>
    <t>999925798-Blue-Tiger-+33kg</t>
  </si>
  <si>
    <t>999924954-Blue-Tiger-+33kg</t>
  </si>
  <si>
    <t>999921088-Blue-Tiger--24kg</t>
  </si>
  <si>
    <t>999929413-Blue-Tiger--24kg</t>
  </si>
  <si>
    <t>999930663-Blue-Tiger--24kg</t>
  </si>
  <si>
    <t>999932102-Blue-Tiger--24kg</t>
  </si>
  <si>
    <t>999930594-Blue-Tiger--28kg</t>
  </si>
  <si>
    <t>999927316-Blue-Tiger--28kg</t>
  </si>
  <si>
    <t>999927930-Blue-Tiger--28kg</t>
  </si>
  <si>
    <t>999926792-Blue-Tiger--28kg</t>
  </si>
  <si>
    <t>999930663-Blue-Tiger--28kg</t>
  </si>
  <si>
    <t>999929099-Blue-Tiger--28kg</t>
  </si>
  <si>
    <t>999929413-Blue-Tiger--28kg</t>
  </si>
  <si>
    <t>999929431-Blue-Tiger--28kg</t>
  </si>
  <si>
    <t>999930314-Blue-Tiger--28kg</t>
  </si>
  <si>
    <t>999930833-Blue-Tiger--28kg</t>
  </si>
  <si>
    <t>999922866-Blue-Tiger--33kg</t>
  </si>
  <si>
    <t>999925389-Blue-Tiger--33kg</t>
  </si>
  <si>
    <t>999924954-Blue-Tiger--33kg</t>
  </si>
  <si>
    <t>999930833-Blue-Tiger--33kg</t>
  </si>
  <si>
    <t>999924997-Blue-Tiger--33kg</t>
  </si>
  <si>
    <t>999928090-Blue-Tiger--33kg</t>
  </si>
  <si>
    <t>999926192-Blue-Ultra(33-45)-+80kg</t>
  </si>
  <si>
    <t>999925799-Blue-Ultra(33-45)-+80kg</t>
  </si>
  <si>
    <t>999927827-Blue-Ultra(33-45)--80kg</t>
  </si>
  <si>
    <t>999928238-Blue-Youth-+40kg</t>
  </si>
  <si>
    <t>999922185-Blue-Youth-+40kg</t>
  </si>
  <si>
    <t>999920312-Blue-Youth-+40kg</t>
  </si>
  <si>
    <t>999932093-Blue-Youth-+40kg</t>
  </si>
  <si>
    <t>999925842-Blue-Youth-+40kg</t>
  </si>
  <si>
    <t>999927237-blue-Youth--30kg</t>
  </si>
  <si>
    <t>999930640-Blue-Youth--30kg</t>
  </si>
  <si>
    <t>999923874-Blue-Youth--30kg</t>
  </si>
  <si>
    <t>999927203-Blue-Youth--30kg</t>
  </si>
  <si>
    <t>999924424-Blue-Youth--30kg</t>
  </si>
  <si>
    <t>999926714-Blue-Youth--30kg</t>
  </si>
  <si>
    <t>999923479-Blue-Youth--30kg</t>
  </si>
  <si>
    <t>999919157-Blue-Youth--30kg</t>
  </si>
  <si>
    <t>999932445-Blue-Youth--30kg</t>
  </si>
  <si>
    <t>999929680-Blue-Youth--30kg</t>
  </si>
  <si>
    <t>999926230-Blue-Youth--30kg</t>
  </si>
  <si>
    <t>999923185-Blue-Youth--30kg</t>
  </si>
  <si>
    <t>999927306-Blue-Youth--30kg</t>
  </si>
  <si>
    <t>999922659-Blue-Youth--30kg</t>
  </si>
  <si>
    <t>999923588-Blue-Youth--30kg</t>
  </si>
  <si>
    <t>999923050-Blue-Youth--30kg</t>
  </si>
  <si>
    <t>999931931-Blue-Youth--30kg</t>
  </si>
  <si>
    <t>999927289-Blue-Youth--35kg</t>
  </si>
  <si>
    <t>999926061-Blue-Youth--35kg</t>
  </si>
  <si>
    <t>999920351-Blue-Youth--35kg</t>
  </si>
  <si>
    <t>999924485-Blue-Youth--35kg</t>
  </si>
  <si>
    <t>999929366-Blue-Youth--35kg</t>
  </si>
  <si>
    <t>999919536-Blue-Youth--35kg</t>
  </si>
  <si>
    <t>999929624-Blue-Youth--35kg</t>
  </si>
  <si>
    <t>999929150-Blue-Youth--35kg</t>
  </si>
  <si>
    <t>999929634-Blue-Youth--35kg</t>
  </si>
  <si>
    <t>999931599-Blue-Youth--35kg</t>
  </si>
  <si>
    <t>999921782-Blue-Youth--35kg</t>
  </si>
  <si>
    <t>999712377-Blue-Youth--35kg</t>
  </si>
  <si>
    <t>999920429-Blue-Youth--35kg</t>
  </si>
  <si>
    <t>999930161-Blue-Youth--35kg</t>
  </si>
  <si>
    <t>999931872-Blue-Youth--35kg</t>
  </si>
  <si>
    <t>999926151-Blue-Youth--35kg</t>
  </si>
  <si>
    <t>999930357-Blue-Youth--35kg</t>
  </si>
  <si>
    <t>999927306-Blue-Youth--35kg</t>
  </si>
  <si>
    <t>999921979-Blue-Youth--35kg</t>
  </si>
  <si>
    <t>999931931-Blue-Youth--35kg</t>
  </si>
  <si>
    <t>999921648-Blue-Youth--40kg</t>
  </si>
  <si>
    <t>999929287-Blue-Youth--40kg</t>
  </si>
  <si>
    <t>999930834-Blue-Youth--40kg</t>
  </si>
  <si>
    <t>999929363-Blue-Youth--40kg</t>
  </si>
  <si>
    <t>999925249-Blue-Youth--40kg</t>
  </si>
  <si>
    <t>999919657-Blue-Youth--40kg</t>
  </si>
  <si>
    <t>999920789-Blue-Youth--40kg</t>
  </si>
  <si>
    <t>999922382-Blue-Youth--40kg</t>
  </si>
  <si>
    <t>999924984-Blue-Youth--40kg</t>
  </si>
  <si>
    <t>999925179-Blue-Youth--40kg</t>
  </si>
  <si>
    <t>999927721-Blue-Youth--40kg</t>
  </si>
  <si>
    <t>999927708-Blue-Youth--40kg</t>
  </si>
  <si>
    <t>999929785-Blue-Youth--40kg</t>
  </si>
  <si>
    <t>999924145-Blue-Youth--40kg</t>
  </si>
  <si>
    <t>999932256-Blue-Youth--40kg</t>
  </si>
  <si>
    <t>999923987-Blue-Youth--40kg</t>
  </si>
  <si>
    <t>999924837-Blue-Youth--40kg</t>
  </si>
  <si>
    <t>999928251-Green-Cadet-+65kg</t>
  </si>
  <si>
    <t>999932352-Green-Cadet-+65kg</t>
  </si>
  <si>
    <t>999924852-Green-Cadet-+65kg</t>
  </si>
  <si>
    <t>999929044-Green-Cadet-+65kg</t>
  </si>
  <si>
    <t>999927714-Green-Cadet-+65kg</t>
  </si>
  <si>
    <t>999930626-Green-Cadet--37kg</t>
  </si>
  <si>
    <t>999926940-Green-Cadet--37kg</t>
  </si>
  <si>
    <t>999923232-Green-Cadet--37kg</t>
  </si>
  <si>
    <t>999925425-Green-Cadet--37kg</t>
  </si>
  <si>
    <t>999926098-Green-Cadet--37kg</t>
  </si>
  <si>
    <t>999929710-Green-Cadet--37kg</t>
  </si>
  <si>
    <t>999924735-Green-Cadet--37kg</t>
  </si>
  <si>
    <t>999926805-Green-Cadet--37kg</t>
  </si>
  <si>
    <t>999929699-Green-Cadet--37kg</t>
  </si>
  <si>
    <t>999928990-Green-Cadet--37kg</t>
  </si>
  <si>
    <t>999929704-Green-Cadet--37kg</t>
  </si>
  <si>
    <t>999925749-Green-Cadet--37kg</t>
  </si>
  <si>
    <t>999931062-Green-Cadet--37kg</t>
  </si>
  <si>
    <t>999921930-Green-Cadet--37kg</t>
  </si>
  <si>
    <t>999930271-Green-Cadet--37kg</t>
  </si>
  <si>
    <t>999932308-Green-Cadet--37kg</t>
  </si>
  <si>
    <t>999924393-Green-Cadet--37kg</t>
  </si>
  <si>
    <t>999927251-Green-Cadet--45kg</t>
  </si>
  <si>
    <t>999924831-Green-Cadet--45kg</t>
  </si>
  <si>
    <t>999928190-Green-Cadet--45kg</t>
  </si>
  <si>
    <t>999926557-Green-Cadet--45kg</t>
  </si>
  <si>
    <t>999924590-Green-Cadet--45kg</t>
  </si>
  <si>
    <t>999927483-Green-Cadet--45kg</t>
  </si>
  <si>
    <t>999925856-Green-Cadet--45kg</t>
  </si>
  <si>
    <t>999921444-Green-Cadet--45kg</t>
  </si>
  <si>
    <t>999928196-Green-Cadet--45kg</t>
  </si>
  <si>
    <t>999929246-Green-Cadet--45kg</t>
  </si>
  <si>
    <t>999926276-Green-Cadet--45kg</t>
  </si>
  <si>
    <t>999927731-Green-Cadet--45kg</t>
  </si>
  <si>
    <t>999927352-Green-Cadet--45kg</t>
  </si>
  <si>
    <t>999927081-Green-Cadet--45kg</t>
  </si>
  <si>
    <t>999930302-Green-Cadet--45kg</t>
  </si>
  <si>
    <t>999924168-Green-Cadet--45kg</t>
  </si>
  <si>
    <t>999925742-Green-Cadet--45kg</t>
  </si>
  <si>
    <t>999924646-Green-Cadet--45kg</t>
  </si>
  <si>
    <t>999924773-Green-Cadet--45kg</t>
  </si>
  <si>
    <t>999922404-Green-Cadet--45kg</t>
  </si>
  <si>
    <t>999925248-Green-Cadet--45kg</t>
  </si>
  <si>
    <t>999926154-Green-Cadet--45kg</t>
  </si>
  <si>
    <t>999925597-Green-Cadet--45kg</t>
  </si>
  <si>
    <t>999923774-Green-Cadet--45kg</t>
  </si>
  <si>
    <t>999925749-Green-Cadet--45kg</t>
  </si>
  <si>
    <t>999927509-Green-Cadet--45kg</t>
  </si>
  <si>
    <t>999931431-Green-Cadet--45kg</t>
  </si>
  <si>
    <t>999927151-Green-Cadet--45kg</t>
  </si>
  <si>
    <t>999923785-Green-Cadet--45kg</t>
  </si>
  <si>
    <t>999924731-Green-Cadet--49kg</t>
  </si>
  <si>
    <t>999930897-Green-Cadet--49kg</t>
  </si>
  <si>
    <t>999931634-Green-Cadet--49kg</t>
  </si>
  <si>
    <t>999932433-Green-Cadet--49kg</t>
  </si>
  <si>
    <t>999931961-Green-Cadet--49kg</t>
  </si>
  <si>
    <t>999931016-Green-Cadet--57kg</t>
  </si>
  <si>
    <t>999928582-Green-Cadet--57kg</t>
  </si>
  <si>
    <t>999924645-Green-Cadet--57kg</t>
  </si>
  <si>
    <t>999932433-Green-Cadet--57kg</t>
  </si>
  <si>
    <t>999921572-Green-Cadet--57kg</t>
  </si>
  <si>
    <t>999920182-Green-Cadet--57kg</t>
  </si>
  <si>
    <t>999923187-Green-Cadet--57kg</t>
  </si>
  <si>
    <t>999925397-Green-Cadet--65kg</t>
  </si>
  <si>
    <t>999928251-Green-Cadet--65kg</t>
  </si>
  <si>
    <t>999931292-Green-Cadet--65kg</t>
  </si>
  <si>
    <t>999932464-Green-Dragon-+25kg</t>
  </si>
  <si>
    <t>999929748-Green-Junior-+73kg</t>
  </si>
  <si>
    <t>999924428-Green-Junior--48kg</t>
  </si>
  <si>
    <t>999925916-Green-Junior--48kg</t>
  </si>
  <si>
    <t>999926661-Green-Junior--48kg</t>
  </si>
  <si>
    <t>999926645-Green-Junior--48kg</t>
  </si>
  <si>
    <t>999926375-Green-Junior--48kg</t>
  </si>
  <si>
    <t>999932411-Green-Junior--48kg</t>
  </si>
  <si>
    <t>999919868-Green-Junior--55kg</t>
  </si>
  <si>
    <t>999926885-Green-Junior--55kg</t>
  </si>
  <si>
    <t>999929073-Green-Junior--55kg</t>
  </si>
  <si>
    <t>999930997-Green-Junior--55kg</t>
  </si>
  <si>
    <t>999931362-Green-Junior--55kg</t>
  </si>
  <si>
    <t>999932267-Green-Junior--55kg</t>
  </si>
  <si>
    <t>999931361-Green-Junior--55kg</t>
  </si>
  <si>
    <t>999928973-Green-Junior--55kg</t>
  </si>
  <si>
    <t>999929208-Green-Junior--55kg</t>
  </si>
  <si>
    <t>999928199-Green-Junior--55kg</t>
  </si>
  <si>
    <t>999930232-Green-Junior--55kg</t>
  </si>
  <si>
    <t>999930654-Green-Junior--55kg</t>
  </si>
  <si>
    <t>999930667-Green-Junior--55kg</t>
  </si>
  <si>
    <t>999924263-Green-Junior--55kg</t>
  </si>
  <si>
    <t>999932411-Green-Junior--55kg</t>
  </si>
  <si>
    <t>999932243-Green-Junior--55kg</t>
  </si>
  <si>
    <t>999931857-Green-Junior--55kg</t>
  </si>
  <si>
    <t>999926539-Green-Junior--63kg</t>
  </si>
  <si>
    <t>999930232-Green-Junior--63kg</t>
  </si>
  <si>
    <t>999926534-Green-Junior--63kg</t>
  </si>
  <si>
    <t>999929881-Green-Junior--63kg</t>
  </si>
  <si>
    <t>999929825-Green-Junior--63kg</t>
  </si>
  <si>
    <t>999929089-Green-Junior--63kg</t>
  </si>
  <si>
    <t>999929917-Green-Junior--63kg</t>
  </si>
  <si>
    <t>999931210-Green-Junior--63kg</t>
  </si>
  <si>
    <t>999923192-Green-Junior--63kg</t>
  </si>
  <si>
    <t>999932277-Green-Junior--63kg</t>
  </si>
  <si>
    <t>999928201-Green-Junior--73kg</t>
  </si>
  <si>
    <t>999929926-Green-Junior--73kg</t>
  </si>
  <si>
    <t>999927267-Green-Junior--73kg</t>
  </si>
  <si>
    <t>999925505-Green-Junior--73kg</t>
  </si>
  <si>
    <t>999923192-Green-Junior--73kg</t>
  </si>
  <si>
    <t>999931319-Green-Junior--73kg</t>
  </si>
  <si>
    <t>999931274-Green-Junior--73kg</t>
  </si>
  <si>
    <t>999930014-Green-Senior-+80kg</t>
  </si>
  <si>
    <t>999931611-Green-Senior-+80kg</t>
  </si>
  <si>
    <t>999931806-Green-Senior-+80kg</t>
  </si>
  <si>
    <t>999931800-Green-Senior-+80kg</t>
  </si>
  <si>
    <t>999931762-Green-Senior-+80kg</t>
  </si>
  <si>
    <t>999931378-Green-Senior-+80kg</t>
  </si>
  <si>
    <t>999931501-Green-Senior--58kg</t>
  </si>
  <si>
    <t>999826501-Green-Senior--58kg</t>
  </si>
  <si>
    <t>999927066-Green-Senior--58kg</t>
  </si>
  <si>
    <t>999926885-Green-Senior--58kg</t>
  </si>
  <si>
    <t>999922781-Green-Senior--58kg</t>
  </si>
  <si>
    <t>999927372-Green-Senior--58kg</t>
  </si>
  <si>
    <t>999927080-Green-Senior--58kg</t>
  </si>
  <si>
    <t>999931881-Green-Senior--58kg</t>
  </si>
  <si>
    <t>999932511-Green-Senior--58kg</t>
  </si>
  <si>
    <t>999928199-Green-Senior--58kg</t>
  </si>
  <si>
    <t>999924263-Green-Senior--58kg</t>
  </si>
  <si>
    <t>999932061-Green-Senior--68kg</t>
  </si>
  <si>
    <t>999931338-Green-Senior--68kg</t>
  </si>
  <si>
    <t>999872023-Green-Senior--68kg</t>
  </si>
  <si>
    <t>999931543-Green-Senior--68kg</t>
  </si>
  <si>
    <t>999932037-Green-Senior--68kg</t>
  </si>
  <si>
    <t>999929926-Green-Senior--68kg</t>
  </si>
  <si>
    <t>999930182-Green-Senior--68kg</t>
  </si>
  <si>
    <t>999932089-Green-Senior--68kg</t>
  </si>
  <si>
    <t>999931204-Green-Senior--68kg</t>
  </si>
  <si>
    <t>999931340-Green-Senior--68kg</t>
  </si>
  <si>
    <t>999931780-Green-Senior--68kg</t>
  </si>
  <si>
    <t>999931813-Green-Senior--68kg</t>
  </si>
  <si>
    <t>999932183-Green-Senior--68kg</t>
  </si>
  <si>
    <t>999932208-Green-Senior--68kg</t>
  </si>
  <si>
    <t>999931783-Green-Senior--68kg</t>
  </si>
  <si>
    <t>999932052-Green-Senior--80kg</t>
  </si>
  <si>
    <t>999919092-Green-Senior--80kg</t>
  </si>
  <si>
    <t>999929824-Green-Senior--80kg</t>
  </si>
  <si>
    <t>999931906-Green-Senior--80kg</t>
  </si>
  <si>
    <t>999927077-Green-Senior--80kg</t>
  </si>
  <si>
    <t>999931877-Green-Senior--80kg</t>
  </si>
  <si>
    <t>999931968-Green-Senior--80kg</t>
  </si>
  <si>
    <t>999880241-Green-Senior--80kg</t>
  </si>
  <si>
    <t>999922631-Green-Senior--80kg</t>
  </si>
  <si>
    <t>999926488-Green-Senior--80kg</t>
  </si>
  <si>
    <t>999931977-Green-Senior--80kg</t>
  </si>
  <si>
    <t>999932126-Green-Senior--80kg</t>
  </si>
  <si>
    <t>999932138-Green-Senior--80kg</t>
  </si>
  <si>
    <t>999932148-Green-Senior--80kg</t>
  </si>
  <si>
    <t>999931199-Green-Senior--80kg</t>
  </si>
  <si>
    <t>999931274-Green-Senior--80kg</t>
  </si>
  <si>
    <t>999928138-Green-Tiger-+33kg</t>
  </si>
  <si>
    <t>999929665-Green-Tiger-+33kg</t>
  </si>
  <si>
    <t>999926065-Green-Tiger-+33kg</t>
  </si>
  <si>
    <t>999928756-Green-Tiger-+33kg</t>
  </si>
  <si>
    <t>999930747-Green-Tiger-+33kg</t>
  </si>
  <si>
    <t>999932400-Green-Tiger-+33kg</t>
  </si>
  <si>
    <t>999929125-Green-Tiger--24kg</t>
  </si>
  <si>
    <t>999928966-Green-Tiger--24kg</t>
  </si>
  <si>
    <t>999927150-Green-Tiger--24kg</t>
  </si>
  <si>
    <t>999931398-Green-Tiger--24kg</t>
  </si>
  <si>
    <t>999924512-Green-Tiger--24kg</t>
  </si>
  <si>
    <t>999931409-Green-Tiger--24kg</t>
  </si>
  <si>
    <t>999931748-Green-Tiger--24kg</t>
  </si>
  <si>
    <t>999925921-Green-Tiger--24kg</t>
  </si>
  <si>
    <t>999932455-Green-Tiger--24kg</t>
  </si>
  <si>
    <t>999929979-Green-Tiger--28kg</t>
  </si>
  <si>
    <t>999926199-Green-Tiger--28kg</t>
  </si>
  <si>
    <t>999929203-Green-Tiger--28kg</t>
  </si>
  <si>
    <t>999925376-Green-Tiger--28kg</t>
  </si>
  <si>
    <t>999929318-Green-Tiger--28kg</t>
  </si>
  <si>
    <t>999927019-Green-Tiger--28kg</t>
  </si>
  <si>
    <t>999926574-Green-Tiger--28kg</t>
  </si>
  <si>
    <t>999929178-Green-Tiger--28kg</t>
  </si>
  <si>
    <t>999931051-Green-Tiger--28kg</t>
  </si>
  <si>
    <t>999928128-Green-Tiger--28kg</t>
  </si>
  <si>
    <t>999932363-Green-Tiger--28kg</t>
  </si>
  <si>
    <t>999929357-Green-Tiger--28kg</t>
  </si>
  <si>
    <t>999929781-Green-Tiger--28kg</t>
  </si>
  <si>
    <t>999927280-Green-Tiger--28kg</t>
  </si>
  <si>
    <t>999925634-Green-Tiger--28kg</t>
  </si>
  <si>
    <t>999929414-Green-Tiger--33kg</t>
  </si>
  <si>
    <t>999929371-Green-Tiger--33kg</t>
  </si>
  <si>
    <t>999932418-Green-Tiger--33kg</t>
  </si>
  <si>
    <t>999928157-Green-Tiger--33kg</t>
  </si>
  <si>
    <t>999931476-Green-Tiger--33kg</t>
  </si>
  <si>
    <t>999928974-Green-Tiger--33kg</t>
  </si>
  <si>
    <t>999929393-Green-Ultra(33-45)-+80kg</t>
  </si>
  <si>
    <t>999926751-Green-Ultra(33-45)-+80kg</t>
  </si>
  <si>
    <t>999930631-Green-Ultra(33-45)-+80kg</t>
  </si>
  <si>
    <t>999931473-Green-Ultra(33-45)--80kg</t>
  </si>
  <si>
    <t>999925628-Green-Youth-+40kg</t>
  </si>
  <si>
    <t>999922722-Green-Youth-+40kg</t>
  </si>
  <si>
    <t>999928073-Green-Youth-+40kg</t>
  </si>
  <si>
    <t>999931084-Green-Youth-+40kg</t>
  </si>
  <si>
    <t>999930132-Green-Youth-+40kg</t>
  </si>
  <si>
    <t>999932014-Green-Youth-+40kg</t>
  </si>
  <si>
    <t>999930668-Green-Youth--30kg</t>
  </si>
  <si>
    <t>999921249-Green-Youth--30kg</t>
  </si>
  <si>
    <t>999927231-Green-Youth--30kg</t>
  </si>
  <si>
    <t>999930563-Green-Youth--30kg</t>
  </si>
  <si>
    <t>999930831-Green-Youth--30kg</t>
  </si>
  <si>
    <t>999925217-Green-Youth--30kg</t>
  </si>
  <si>
    <t>999924841-Green-Youth--30kg</t>
  </si>
  <si>
    <t>999931403-Green-Youth--30kg</t>
  </si>
  <si>
    <t>999924812-Green-Youth--30kg</t>
  </si>
  <si>
    <t>999925956-Green-Youth--30kg</t>
  </si>
  <si>
    <t>999926124-Green-Youth--30kg</t>
  </si>
  <si>
    <t>999926559-Green-Youth--30kg</t>
  </si>
  <si>
    <t>999926745-Green-Youth--30kg</t>
  </si>
  <si>
    <t>999926564-Green-Youth--30kg</t>
  </si>
  <si>
    <t>999930279-Green-Youth--30kg</t>
  </si>
  <si>
    <t>999924527-Green-Youth--30kg</t>
  </si>
  <si>
    <t>999932015-Green-Youth--30kg</t>
  </si>
  <si>
    <t>999925748-Green-Youth--30kg</t>
  </si>
  <si>
    <t>999932215-Green-Youth--30kg</t>
  </si>
  <si>
    <t>999926392-Green-Youth--30kg</t>
  </si>
  <si>
    <t>999927323-Green-Youth--30kg</t>
  </si>
  <si>
    <t>999930276-Green-Youth--30kg</t>
  </si>
  <si>
    <t>999930046-Green-Youth--30kg</t>
  </si>
  <si>
    <t>999925055-Green-Youth--30kg</t>
  </si>
  <si>
    <t>999923531-Green-Youth--30kg</t>
  </si>
  <si>
    <t>999932295-Green-Youth--30kg</t>
  </si>
  <si>
    <t>999931995-Green-Youth--30kg</t>
  </si>
  <si>
    <t>999928188-Green-Youth--35kg</t>
  </si>
  <si>
    <t>999929095-Green-Youth--35kg</t>
  </si>
  <si>
    <t>999922723-Green-Youth--35kg</t>
  </si>
  <si>
    <t>999931738-Green-Youth--35kg</t>
  </si>
  <si>
    <t>999930850-Green-Youth--35kg</t>
  </si>
  <si>
    <t>999920925-Green-Youth--35kg</t>
  </si>
  <si>
    <t>999927854-Green-Youth--35kg</t>
  </si>
  <si>
    <t>999918609-Green-Youth--35kg</t>
  </si>
  <si>
    <t>999930132-Green-Youth--35kg</t>
  </si>
  <si>
    <t>999921224-Green-Youth--35kg</t>
  </si>
  <si>
    <t>999921476-Green-Youth--35kg</t>
  </si>
  <si>
    <t>999929295-Green-Youth--35kg</t>
  </si>
  <si>
    <t>999929985-Green-Youth--35kg</t>
  </si>
  <si>
    <t>999930402-Green-Youth--35kg</t>
  </si>
  <si>
    <t>999931432-Green-Youth--35kg</t>
  </si>
  <si>
    <t>999932174-Green-Youth--35kg</t>
  </si>
  <si>
    <t>999924170-Green-Youth--35kg</t>
  </si>
  <si>
    <t>999925999-Green-Youth--35kg</t>
  </si>
  <si>
    <t>999931626-Green-Youth--35kg</t>
  </si>
  <si>
    <t>999929419-Green-Youth--35kg</t>
  </si>
  <si>
    <t>999929005-Green-Youth--35kg</t>
  </si>
  <si>
    <t>999930837-Green-Youth--35kg</t>
  </si>
  <si>
    <t>999927323-Green-Youth--35kg</t>
  </si>
  <si>
    <t>999927231-Green-Youth--35kg</t>
  </si>
  <si>
    <t>999932057-Green-Youth--35kg</t>
  </si>
  <si>
    <t>999925775-Green-Youth--35kg</t>
  </si>
  <si>
    <t>999926831-Green-Youth--35kg</t>
  </si>
  <si>
    <t>999926194-Green-Youth--35kg</t>
  </si>
  <si>
    <t>999929211-Green-Youth--35kg</t>
  </si>
  <si>
    <t>999930609-Green-Youth--35kg</t>
  </si>
  <si>
    <t>999931995-Green-Youth--35kg</t>
  </si>
  <si>
    <t>999931670-Green-Youth--40kg</t>
  </si>
  <si>
    <t>999925229-Green-Youth--40kg</t>
  </si>
  <si>
    <t>999923039-Green-Youth--40kg</t>
  </si>
  <si>
    <t>999926537-Green-Youth--40kg</t>
  </si>
  <si>
    <t>999925775-Green-Youth--40kg</t>
  </si>
  <si>
    <t>999929603-Green-Youth--40kg</t>
  </si>
  <si>
    <t>999929336-Green-Youth--40kg</t>
  </si>
  <si>
    <t>999923994-Green-Youth--40kg</t>
  </si>
  <si>
    <t>999929563-Green-Youth--40kg</t>
  </si>
  <si>
    <t>999928263-Green-Youth--40kg</t>
  </si>
  <si>
    <t>999929878-Green-Youth--40kg</t>
  </si>
  <si>
    <t>999931330-Green-Youth--40kg</t>
  </si>
  <si>
    <t>999924772-Green-Youth--40kg</t>
  </si>
  <si>
    <t>999928156-Green-Youth--40kg</t>
  </si>
  <si>
    <t>999929418-Green-Youth--40kg</t>
  </si>
  <si>
    <t>999929356-Green-Youth--40kg</t>
  </si>
  <si>
    <t>999924336-Green-Youth--40kg</t>
  </si>
  <si>
    <t>999926348-Green-Youth--40kg</t>
  </si>
  <si>
    <t>999931006-Green-Youth--40kg</t>
  </si>
  <si>
    <t>999927813-Green-Youth--40kg</t>
  </si>
  <si>
    <t>999927494-Green-Youth--40kg</t>
  </si>
  <si>
    <t>999931606-Green-Youth--40kg</t>
  </si>
  <si>
    <t>999924634-Red-Cadet-+65kg</t>
  </si>
  <si>
    <t>999910554-Red-Cadet-+65kg</t>
  </si>
  <si>
    <t>999920651-Red-Cadet--37kg</t>
  </si>
  <si>
    <t>999926162-Red-Cadet--37kg</t>
  </si>
  <si>
    <t>999925645-Red-Cadet--37kg</t>
  </si>
  <si>
    <t>999920219-Red-Cadet--37kg</t>
  </si>
  <si>
    <t>999919487-Red-Cadet--37kg</t>
  </si>
  <si>
    <t>999917103-Red-Cadet--37kg</t>
  </si>
  <si>
    <t>999922735-Red-Cadet--37kg</t>
  </si>
  <si>
    <t>999921836-Red-Cadet--37kg</t>
  </si>
  <si>
    <t>999920492-Red-Cadet--37kg</t>
  </si>
  <si>
    <t>999923049-Red-Cadet--37kg</t>
  </si>
  <si>
    <t>999929875-Red-Cadet--37kg</t>
  </si>
  <si>
    <t>999923830-Red-Cadet--37kg</t>
  </si>
  <si>
    <t>999927480-Red-Cadet--37kg</t>
  </si>
  <si>
    <t>999917636-Red-Cadet--37kg</t>
  </si>
  <si>
    <t>999921472-Red-Cadet--37kg</t>
  </si>
  <si>
    <t>999927606-Red-Cadet--37kg</t>
  </si>
  <si>
    <t>999929636-Red-Cadet--37kg</t>
  </si>
  <si>
    <t>999923142-Red-Cadet--37kg</t>
  </si>
  <si>
    <t>999925146-Red-Cadet--37kg</t>
  </si>
  <si>
    <t>999925016-Red-Cadet--37kg</t>
  </si>
  <si>
    <t>999921709-Red-Cadet--37kg</t>
  </si>
  <si>
    <t>999924578-Red-Cadet--37kg</t>
  </si>
  <si>
    <t>999925584-Red-Cadet--37kg</t>
  </si>
  <si>
    <t>999922950-Red-Cadet--37kg</t>
  </si>
  <si>
    <t>999928592-Red-Cadet--37kg</t>
  </si>
  <si>
    <t>999925475-Red-Cadet--37kg</t>
  </si>
  <si>
    <t>999928768-Red-Cadet--37kg</t>
  </si>
  <si>
    <t>999924845-Red-Cadet--37kg</t>
  </si>
  <si>
    <t>999926581-Red-Cadet--37kg</t>
  </si>
  <si>
    <t>999920846-Red-Cadet--37kg</t>
  </si>
  <si>
    <t>999924414-Red-Cadet--37kg</t>
  </si>
  <si>
    <t>999925538-Red-Cadet--37kg</t>
  </si>
  <si>
    <t>999920974-Red-Cadet--37kg</t>
  </si>
  <si>
    <t>999926742-Red-Cadet--37kg</t>
  </si>
  <si>
    <t>999929402-Red-Cadet--37kg</t>
  </si>
  <si>
    <t>999918156-Red-Cadet--37kg</t>
  </si>
  <si>
    <t>999920241-Red-Cadet--37kg</t>
  </si>
  <si>
    <t>999930829-Red-Cadet--37kg</t>
  </si>
  <si>
    <t>999931163-Red-Cadet--37kg</t>
  </si>
  <si>
    <t>999927263-Red-Cadet--37kg</t>
  </si>
  <si>
    <t>999927925-Red-Cadet--37kg</t>
  </si>
  <si>
    <t>999932356-Red-Cadet--37kg</t>
  </si>
  <si>
    <t>999918533-Red-Cadet--37kg</t>
  </si>
  <si>
    <t>999924618-Red-Cadet--37kg</t>
  </si>
  <si>
    <t>999926554-Red-Cadet--37kg</t>
  </si>
  <si>
    <t>999926507-Red-Cadet--37kg</t>
  </si>
  <si>
    <t>999931909-Red-Cadet--37kg</t>
  </si>
  <si>
    <t>999927190-Red-Cadet--37kg</t>
  </si>
  <si>
    <t>999929721-Red-Cadet--37kg</t>
  </si>
  <si>
    <t>999931893-Red-Cadet--37kg</t>
  </si>
  <si>
    <t>999929774-Red-Cadet--37kg</t>
  </si>
  <si>
    <t>999927085-Red-Cadet--37kg</t>
  </si>
  <si>
    <t>999920226-Red-Cadet--37kg</t>
  </si>
  <si>
    <t>999926817-Red-Cadet--37kg</t>
  </si>
  <si>
    <t>999923051-Red-Cadet--37kg</t>
  </si>
  <si>
    <t>999931761-Red-Cadet--37kg</t>
  </si>
  <si>
    <t>999932030-Red-Cadet--37kg</t>
  </si>
  <si>
    <t>999927135-Red-Cadet--37kg</t>
  </si>
  <si>
    <t>999922493-Red-Cadet--37kg</t>
  </si>
  <si>
    <t>999918363-Red-Cadet--37kg</t>
  </si>
  <si>
    <t>999927438-Red-Cadet--37kg</t>
  </si>
  <si>
    <t>999929897-Red-Cadet--37kg</t>
  </si>
  <si>
    <t>999919932-Red-Cadet--37kg</t>
  </si>
  <si>
    <t>999923142-Red-Cadet--41kg</t>
  </si>
  <si>
    <t>999918463-Red-Cadet--45kg</t>
  </si>
  <si>
    <t>999923296-Red-Cadet--45kg</t>
  </si>
  <si>
    <t>999929628-Red-Cadet--45kg</t>
  </si>
  <si>
    <t>999928284-Red-Cadet--45kg</t>
  </si>
  <si>
    <t>999931754-Red-Cadet--45kg</t>
  </si>
  <si>
    <t>999915973-Red-Cadet--45kg</t>
  </si>
  <si>
    <t>999926960-Red-Cadet--45kg</t>
  </si>
  <si>
    <t>999930829-Red-Cadet--45kg</t>
  </si>
  <si>
    <t>999916992-Red-Cadet--45kg</t>
  </si>
  <si>
    <t>999918004-Red-Cadet--45kg</t>
  </si>
  <si>
    <t>999928108-Red-Cadet--45kg</t>
  </si>
  <si>
    <t>999929973-Red-Cadet--45kg</t>
  </si>
  <si>
    <t>999930030-Red-Cadet--45kg</t>
  </si>
  <si>
    <t>999920375-Red-Cadet--45kg</t>
  </si>
  <si>
    <t>999928916-Red-Cadet--45kg</t>
  </si>
  <si>
    <t>999925811-Red-Cadet--45kg</t>
  </si>
  <si>
    <t>999923051-Red-Cadet--45kg</t>
  </si>
  <si>
    <t>999931248-Red-Cadet--45kg</t>
  </si>
  <si>
    <t>999927795-Red-Cadet--45kg</t>
  </si>
  <si>
    <t>999917061-Red-Cadet--45kg</t>
  </si>
  <si>
    <t>999925973-Red-Cadet--45kg</t>
  </si>
  <si>
    <t>999919990-Red-Cadet--45kg</t>
  </si>
  <si>
    <t>999929483-Red-Cadet--45kg</t>
  </si>
  <si>
    <t>999919792-Red-Cadet--45kg</t>
  </si>
  <si>
    <t>999919793-Red-Cadet--45kg</t>
  </si>
  <si>
    <t>999930921-Red-Cadet--45kg</t>
  </si>
  <si>
    <t>999926036-Red-Cadet--45kg</t>
  </si>
  <si>
    <t>999929735-Red-Cadet--45kg</t>
  </si>
  <si>
    <t>999924677-Red-Cadet--45kg</t>
  </si>
  <si>
    <t>999932377-Red-Cadet--45kg</t>
  </si>
  <si>
    <t>999920983-Red-Cadet--45kg</t>
  </si>
  <si>
    <t>999925795-Red-Cadet--45kg</t>
  </si>
  <si>
    <t>999932321-Red-Cadet--45kg</t>
  </si>
  <si>
    <t>999932434-Red-Cadet--45kg</t>
  </si>
  <si>
    <t>999921627-Red-Cadet--45kg</t>
  </si>
  <si>
    <t>999924600-Red-Cadet--45kg</t>
  </si>
  <si>
    <t>999922483-Red-Cadet--45kg</t>
  </si>
  <si>
    <t>999926426-Red-Cadet--45kg</t>
  </si>
  <si>
    <t>999926664-Red-Cadet--45kg</t>
  </si>
  <si>
    <t>999927595-Red-Cadet--45kg</t>
  </si>
  <si>
    <t>999931163-Red-Cadet--45kg</t>
  </si>
  <si>
    <t>999918685-Red-Cadet--45kg</t>
  </si>
  <si>
    <t>999921705-Red-Cadet--45kg</t>
  </si>
  <si>
    <t>999924781-Red-Cadet--45kg</t>
  </si>
  <si>
    <t>999921201-Red-Cadet--45kg</t>
  </si>
  <si>
    <t>999915423-Red-Cadet--45kg</t>
  </si>
  <si>
    <t>999926554-Red-Cadet--45kg</t>
  </si>
  <si>
    <t>999921727-Red-Cadet--45kg</t>
  </si>
  <si>
    <t>999922784-Red-Cadet--45kg</t>
  </si>
  <si>
    <t>999931761-Red-Cadet--45kg</t>
  </si>
  <si>
    <t>999919932-Red-Cadet--45kg</t>
  </si>
  <si>
    <t>999931868-Red-Cadet--45kg</t>
  </si>
  <si>
    <t>999910821-Red-Cadet--45kg</t>
  </si>
  <si>
    <t>999918156-Red-Cadet--45kg</t>
  </si>
  <si>
    <t>999920893-Red-Cadet--45kg</t>
  </si>
  <si>
    <t>999927713-Red-Cadet--45kg</t>
  </si>
  <si>
    <t>999932412-Red-Cadet--45kg</t>
  </si>
  <si>
    <t>999921424-Red-Cadet--45kg</t>
  </si>
  <si>
    <t>999923382-Red-Cadet--45kg</t>
  </si>
  <si>
    <t>999932360-Red-Cadet--45kg</t>
  </si>
  <si>
    <t>999921486-Red-Cadet--45kg</t>
  </si>
  <si>
    <t>999921103-Red-Cadet--45kg</t>
  </si>
  <si>
    <t>999925311-Red-Cadet--45kg</t>
  </si>
  <si>
    <t>999932105-Red-Cadet--45kg</t>
  </si>
  <si>
    <t>999928237-Red-Cadet--49kg</t>
  </si>
  <si>
    <t>999918218-Red-Cadet--49kg</t>
  </si>
  <si>
    <t>999918389-Red-Cadet--49kg</t>
  </si>
  <si>
    <t>999926381-Red-Cadet--49kg</t>
  </si>
  <si>
    <t>999916790-Red-Cadet--49kg</t>
  </si>
  <si>
    <t>999929104-Red-Cadet--49kg</t>
  </si>
  <si>
    <t>999929003-Red-Cadet--49kg</t>
  </si>
  <si>
    <t>999916919-Red-Cadet--49kg</t>
  </si>
  <si>
    <t>999929282-Red-Cadet--49kg</t>
  </si>
  <si>
    <t>999919990-Red-Cadet--49kg</t>
  </si>
  <si>
    <t>999922477-Red-Cadet--49kg</t>
  </si>
  <si>
    <t>999924709-Red-Cadet--49kg</t>
  </si>
  <si>
    <t>999925811-Red-Cadet--49kg</t>
  </si>
  <si>
    <t>999932323-Red-Cadet--49kg</t>
  </si>
  <si>
    <t>999914410-Red-Cadet--57kg</t>
  </si>
  <si>
    <t>999921867-Red-Cadet--57kg</t>
  </si>
  <si>
    <t>999917305-Red-Cadet--57kg</t>
  </si>
  <si>
    <t>999930905-Red-Cadet--57kg</t>
  </si>
  <si>
    <t>999924716-Red-Cadet--57kg</t>
  </si>
  <si>
    <t>999920178-Red-Cadet--57kg</t>
  </si>
  <si>
    <t>999918057-Red-Cadet--57kg</t>
  </si>
  <si>
    <t>999927636-Red-Cadet--57kg</t>
  </si>
  <si>
    <t>999930270-Red-Cadet--57kg</t>
  </si>
  <si>
    <t>999921924-Red-Cadet--57kg</t>
  </si>
  <si>
    <t>999904969-Red-Cadet--57kg</t>
  </si>
  <si>
    <t>999929294-Red-Cadet--57kg</t>
  </si>
  <si>
    <t>999926252-Red-Cadet--65kg</t>
  </si>
  <si>
    <t>999907684-Red-Cadet--65kg</t>
  </si>
  <si>
    <t>999923594-Red-Cadet--65kg</t>
  </si>
  <si>
    <t>999930418-Red-Cadet--65kg</t>
  </si>
  <si>
    <t>999923460-Red-Cadet--65kg</t>
  </si>
  <si>
    <t>999932326-Red-Cadet--65kg</t>
  </si>
  <si>
    <t>999892056-Red-Junior-+73kg</t>
  </si>
  <si>
    <t>999921958-Red-Junior-+73kg</t>
  </si>
  <si>
    <t>999924364-Red-Junior-+73kg</t>
  </si>
  <si>
    <t>999919172-Red-Junior-+73kg</t>
  </si>
  <si>
    <t>999926459-Red-Junior-+73kg</t>
  </si>
  <si>
    <t>999932471-Red-Junior-+73kg</t>
  </si>
  <si>
    <t>999922972-Red-Junior-+73kg</t>
  </si>
  <si>
    <t>999926242-Red-Junior-+73kg</t>
  </si>
  <si>
    <t>999921585-Red-Junior--48kg</t>
  </si>
  <si>
    <t>999926538-Red-Junior--48kg</t>
  </si>
  <si>
    <t>999925965-Red-Junior--48kg</t>
  </si>
  <si>
    <t>999920844-Red-Junior--48kg</t>
  </si>
  <si>
    <t>999932259-Red-Junior--48kg</t>
  </si>
  <si>
    <t>999927604-Red-Junior--48kg</t>
  </si>
  <si>
    <t>999895462-Red-Junior--48kg</t>
  </si>
  <si>
    <t>999928740-Red-Junior--55kg</t>
  </si>
  <si>
    <t>999923029-Red-Junior--55kg</t>
  </si>
  <si>
    <t>999921547-Red-Junior--55kg</t>
  </si>
  <si>
    <t>999926521-Red-Junior--55kg</t>
  </si>
  <si>
    <t>999928441-Red-Junior--55kg</t>
  </si>
  <si>
    <t>999917448-Red-Junior--55kg</t>
  </si>
  <si>
    <t>999928272-Red-Junior--55kg</t>
  </si>
  <si>
    <t>999927977-Red-Junior--55kg</t>
  </si>
  <si>
    <t>999928903-Red-Junior--55kg</t>
  </si>
  <si>
    <t>999930684-Red-Junior--55kg</t>
  </si>
  <si>
    <t>999927152-Red-Junior--55kg</t>
  </si>
  <si>
    <t>999927371-Red-Junior--55kg</t>
  </si>
  <si>
    <t>999921244-Red-Junior--55kg</t>
  </si>
  <si>
    <t>999909865-Red-Junior--55kg</t>
  </si>
  <si>
    <t>999919486-Red-Junior--55kg</t>
  </si>
  <si>
    <t>999922398-Red-Junior--55kg</t>
  </si>
  <si>
    <t>999926343-Red-Junior--55kg</t>
  </si>
  <si>
    <t>999919926-Red-Junior--55kg</t>
  </si>
  <si>
    <t>999931734-Red-Junior--55kg</t>
  </si>
  <si>
    <t>999904861-Red-Junior--55kg</t>
  </si>
  <si>
    <t>999927099-Red-Junior--55kg</t>
  </si>
  <si>
    <t>999932368-Red-Junior--55kg</t>
  </si>
  <si>
    <t>999921311-Red-Junior--63kg</t>
  </si>
  <si>
    <t>999916822-Red-Junior--63kg</t>
  </si>
  <si>
    <t>999927016-Red-Junior--63kg</t>
  </si>
  <si>
    <t>999926211-Red-Junior--63kg</t>
  </si>
  <si>
    <t>999929196-Red-Junior--63kg</t>
  </si>
  <si>
    <t>999925516-Red-Junior--63kg</t>
  </si>
  <si>
    <t>999927807-Red-Junior--63kg</t>
  </si>
  <si>
    <t>999928192-Red-Junior--63kg</t>
  </si>
  <si>
    <t>999919486-Red-Junior--63kg</t>
  </si>
  <si>
    <t>999928272-Red-Junior--63kg</t>
  </si>
  <si>
    <t>999915151-Red-Junior--63kg</t>
  </si>
  <si>
    <t>999926889-Red-Junior--63kg</t>
  </si>
  <si>
    <t>999932486-Red-Junior--63kg</t>
  </si>
  <si>
    <t>999923029-Red-Junior--63kg</t>
  </si>
  <si>
    <t>999909865-Red-Junior--63kg</t>
  </si>
  <si>
    <t>999922398-Red-Junior--63kg</t>
  </si>
  <si>
    <t>999927099-Red-Junior--63kg</t>
  </si>
  <si>
    <t>999929142-Red-Junior--63kg</t>
  </si>
  <si>
    <t>999932424-Red-Junior--63kg</t>
  </si>
  <si>
    <t>999927272-Red-Junior--73kg</t>
  </si>
  <si>
    <t>999931392-Red-Junior--73kg</t>
  </si>
  <si>
    <t>999924543-Red-Junior--73kg</t>
  </si>
  <si>
    <t>999919671-Red-Junior--73kg</t>
  </si>
  <si>
    <t>999919172-Red-Junior--73kg</t>
  </si>
  <si>
    <t>999932170-Red-Junior--73kg</t>
  </si>
  <si>
    <t>999932423-Red-Junior--73kg</t>
  </si>
  <si>
    <t>999931796-Red-Junior--73kg</t>
  </si>
  <si>
    <t>999917773-Red-Junior--73kg</t>
  </si>
  <si>
    <t>999920894-Red-Junior--73kg</t>
  </si>
  <si>
    <t>999927764-Red-Junior--73kg</t>
  </si>
  <si>
    <t>999931683-Red-Senior-+80kg</t>
  </si>
  <si>
    <t>999926423-Red-Senior-+80kg</t>
  </si>
  <si>
    <t>999924364-Red-Senior-+80kg</t>
  </si>
  <si>
    <t>999921417-Red-Senior-+80kg</t>
  </si>
  <si>
    <t>999919132-Red-Senior-+80kg</t>
  </si>
  <si>
    <t>999928698-Red-Senior-+80kg</t>
  </si>
  <si>
    <t>999919172-Red-Senior-+80kg</t>
  </si>
  <si>
    <t>999926233-Red-Senior-+80kg</t>
  </si>
  <si>
    <t>999932471-Red-Senior-+80kg</t>
  </si>
  <si>
    <t>999926242-Red-Senior-+80kg</t>
  </si>
  <si>
    <t>999928740-Red-Senior--58kg</t>
  </si>
  <si>
    <t>999917448-Red-Senior--58kg</t>
  </si>
  <si>
    <t>999928903-Red-Senior--58kg</t>
  </si>
  <si>
    <t>999931708-Red-Senior--58kg</t>
  </si>
  <si>
    <t>999924611-Red-Senior--58kg</t>
  </si>
  <si>
    <t>999919104-Red-Senior--58kg</t>
  </si>
  <si>
    <t>999919486-Red-Senior--58kg</t>
  </si>
  <si>
    <t>999931889-Red-Senior--58kg</t>
  </si>
  <si>
    <t>999900518-Red-Senior--68kg</t>
  </si>
  <si>
    <t>999921207-Red-Senior--68kg</t>
  </si>
  <si>
    <t>999928972-Red-Senior--68kg</t>
  </si>
  <si>
    <t>999926577-Red-Senior--68kg</t>
  </si>
  <si>
    <t>999927016-Red-Senior--68kg</t>
  </si>
  <si>
    <t>999926211-Red-Senior--68kg</t>
  </si>
  <si>
    <t>999927412-Red-Senior--68kg</t>
  </si>
  <si>
    <t>999931070-Red-Senior--68kg</t>
  </si>
  <si>
    <t>999925516-Red-Senior--68kg</t>
  </si>
  <si>
    <t>999927807-Red-Senior--68kg</t>
  </si>
  <si>
    <t>999925423-Red-Senior--68kg</t>
  </si>
  <si>
    <t>999919119-Red-Senior--68kg</t>
  </si>
  <si>
    <t>999927646-Red-Senior--68kg</t>
  </si>
  <si>
    <t>999932190-Red-Senior--68kg</t>
  </si>
  <si>
    <t>999919486-Red-Senior--68kg</t>
  </si>
  <si>
    <t>999920973-Red-Senior--68kg</t>
  </si>
  <si>
    <t>999918261-Red-Senior--68kg</t>
  </si>
  <si>
    <t>999923589-Red-Senior--68kg</t>
  </si>
  <si>
    <t>999926721-Red-Senior--68kg</t>
  </si>
  <si>
    <t>999926947-Red-Senior--68kg</t>
  </si>
  <si>
    <t>999931118-Red-Senior--68kg</t>
  </si>
  <si>
    <t>999927710-Red-Senior--80kg</t>
  </si>
  <si>
    <t>999931991-Red-Senior--80kg</t>
  </si>
  <si>
    <t>999926793-Red-Senior--80kg</t>
  </si>
  <si>
    <t>999923353-Red-Senior--80kg</t>
  </si>
  <si>
    <t>999923123-Red-Senior--80kg</t>
  </si>
  <si>
    <t>999931392-Red-Senior--80kg</t>
  </si>
  <si>
    <t>999919172-Red-Senior--80kg</t>
  </si>
  <si>
    <t>999914885-Red-Senior--80kg</t>
  </si>
  <si>
    <t>999927348-Red-Senior--80kg</t>
  </si>
  <si>
    <t>999922972-Red-Senior--80kg</t>
  </si>
  <si>
    <t>999931547-Red-Senior--80kg</t>
  </si>
  <si>
    <t>999921578-Red-Tiger-+33kg</t>
  </si>
  <si>
    <t>999926876-Red-Tiger-+33kg</t>
  </si>
  <si>
    <t>999920845-Red-Tiger-+33kg</t>
  </si>
  <si>
    <t>999931022-Red-Tiger-+33kg</t>
  </si>
  <si>
    <t>999932169-Red-Tiger-+33kg</t>
  </si>
  <si>
    <t>999925840-Red-Tiger--24kg</t>
  </si>
  <si>
    <t>999926120-Red-Tiger--28kg</t>
  </si>
  <si>
    <t>999925928-Red-Tiger--28kg</t>
  </si>
  <si>
    <t>999929320-Red-Tiger--28kg</t>
  </si>
  <si>
    <t>999930058-Red-Tiger--28kg</t>
  </si>
  <si>
    <t>999932102-Red-Tiger--28kg</t>
  </si>
  <si>
    <t>999928124-Red-Tiger--33kg</t>
  </si>
  <si>
    <t>999927954-Red-Tiger--33kg</t>
  </si>
  <si>
    <t>999924846-Red-Tiger--33kg</t>
  </si>
  <si>
    <t>999931165-Red-Tiger--33kg</t>
  </si>
  <si>
    <t>999930038-Red-Ultra(33-45)-+80kg</t>
  </si>
  <si>
    <t>999931839-Red-Ultra(33-45)-+80kg</t>
  </si>
  <si>
    <t>999930497-Red-Ultra(33-45)--68kg</t>
  </si>
  <si>
    <t>999930140-Red-Ultra(33-45)--80kg</t>
  </si>
  <si>
    <t>999925494-Red-Ultra(46+)-+80kg</t>
  </si>
  <si>
    <t>999925445-Red-Ultra(46+)-+80kg</t>
  </si>
  <si>
    <t>999919886-Red-Ultra(46+)-+80kg</t>
  </si>
  <si>
    <t>999919945-Red-Youth-+40kg</t>
  </si>
  <si>
    <t>999926130-Red-Youth-+40kg</t>
  </si>
  <si>
    <t>999929775-Red-Youth-+40kg</t>
  </si>
  <si>
    <t>999922461-Red-Youth-+40kg</t>
  </si>
  <si>
    <t>999922853-Red-Youth-+40kg</t>
  </si>
  <si>
    <t>999924979-Red-Youth-+40kg</t>
  </si>
  <si>
    <t>999925263-Red-Youth-+40kg</t>
  </si>
  <si>
    <t>999929407-Red-Youth-+40kg</t>
  </si>
  <si>
    <t>999926126-Red-Youth-+40kg</t>
  </si>
  <si>
    <t>999919518-Red-Youth-+40kg</t>
  </si>
  <si>
    <t>999926300-Red-Youth--30kg</t>
  </si>
  <si>
    <t>999924785-Red-Youth--30kg</t>
  </si>
  <si>
    <t>999929641-Red-Youth--30kg</t>
  </si>
  <si>
    <t>999919668-Red-Youth--30kg</t>
  </si>
  <si>
    <t>999927605-Red-Youth--30kg</t>
  </si>
  <si>
    <t>999908858-Red-Youth--30kg</t>
  </si>
  <si>
    <t>999927053-Red-Youth--30kg</t>
  </si>
  <si>
    <t>999930659-Red-Youth--30kg</t>
  </si>
  <si>
    <t>999917172-Red-Youth--30kg</t>
  </si>
  <si>
    <t>999920225-Red-Youth--30kg</t>
  </si>
  <si>
    <t>999924996-Red-Youth--30kg</t>
  </si>
  <si>
    <t>999925540-Red-Youth--30kg</t>
  </si>
  <si>
    <t>999927305-Red-Youth--30kg</t>
  </si>
  <si>
    <t>999927114-Red-Youth--30kg</t>
  </si>
  <si>
    <t>999924757-Red-Youth--30kg</t>
  </si>
  <si>
    <t>999920720-Red-Youth--30kg</t>
  </si>
  <si>
    <t>999926665-Red-Youth--30kg</t>
  </si>
  <si>
    <t>999918224-Red-Youth--30kg</t>
  </si>
  <si>
    <t>999923805-Red-Youth--30kg</t>
  </si>
  <si>
    <t>999927760-Red-Youth--30kg</t>
  </si>
  <si>
    <t>999924829-Red-Youth--35kg</t>
  </si>
  <si>
    <t>999922907-Red-Youth--35kg</t>
  </si>
  <si>
    <t>999927896-Red-Youth--35kg</t>
  </si>
  <si>
    <t>999921062-Red-Youth--35kg</t>
  </si>
  <si>
    <t>999930682-Red-Youth--35kg</t>
  </si>
  <si>
    <t>999929195-Red-Youth--35kg</t>
  </si>
  <si>
    <t>999926848-Red-Youth--35kg</t>
  </si>
  <si>
    <t>999923143-Red-Youth--35kg</t>
  </si>
  <si>
    <t>999923086-Red-Youth--35kg</t>
  </si>
  <si>
    <t>999930968-Red-Youth--35kg</t>
  </si>
  <si>
    <t>999922642-Red-Youth--35kg</t>
  </si>
  <si>
    <t>999926665-Red-Youth--35kg</t>
  </si>
  <si>
    <t>999921282-Red-Youth--35kg</t>
  </si>
  <si>
    <t>999921212-Red-Youth--35kg</t>
  </si>
  <si>
    <t>999926549-Red-Youth--35kg</t>
  </si>
  <si>
    <t>999932498-Red-Youth--35kg</t>
  </si>
  <si>
    <t>999929779-Red-Youth--35kg</t>
  </si>
  <si>
    <t>999927639-Red-Youth--35kg</t>
  </si>
  <si>
    <t>999924888-Red-Youth--40kg</t>
  </si>
  <si>
    <t>999917427-Red-Youth--40kg</t>
  </si>
  <si>
    <t>999922820-Red-Youth--40kg</t>
  </si>
  <si>
    <t>999921292-Red-Youth--40kg</t>
  </si>
  <si>
    <t>999924979-Red-Youth--40kg</t>
  </si>
  <si>
    <t>999930060-Red-Youth--40kg</t>
  </si>
  <si>
    <t>999921189-Red-Youth--40kg</t>
  </si>
  <si>
    <t>999925617-Red-Youth--40kg</t>
  </si>
  <si>
    <t>999918955-Red-Youth--40kg</t>
  </si>
  <si>
    <t>999929408-Red-Youth--40kg</t>
  </si>
  <si>
    <t>999930815-Red-Youth--40kg</t>
  </si>
  <si>
    <t>999919189-Red-Youth--40kg</t>
  </si>
  <si>
    <t>999923143-Red-Youth--40kg</t>
  </si>
  <si>
    <t>999930446-Yellow-Cadet-+65kg</t>
  </si>
  <si>
    <t>999929608-Yellow-Cadet-+65kg</t>
  </si>
  <si>
    <t>999932351-Yellow-Cadet-+65kg</t>
  </si>
  <si>
    <t>999929293-Yellow-Cadet--37kg</t>
  </si>
  <si>
    <t>999928520-Yellow-Cadet--37kg</t>
  </si>
  <si>
    <t>999930353-Yellow-Cadet--37kg</t>
  </si>
  <si>
    <t>999929000-Yellow-Cadet--37kg</t>
  </si>
  <si>
    <t>999928682-Yellow-Cadet--37kg</t>
  </si>
  <si>
    <t>999932382-Yellow-Cadet--37kg</t>
  </si>
  <si>
    <t>999930180-Yellow-Cadet--37kg</t>
  </si>
  <si>
    <t>999930008-Yellow-Cadet--37kg</t>
  </si>
  <si>
    <t>999919854-Yellow-Cadet--37kg</t>
  </si>
  <si>
    <t>999929449-Yellow-Cadet--37kg</t>
  </si>
  <si>
    <t>999930239-Yellow-Cadet--37kg</t>
  </si>
  <si>
    <t>999932006-Yellow-Cadet--37kg</t>
  </si>
  <si>
    <t>999929198-Yellow-Cadet--45kg</t>
  </si>
  <si>
    <t>999927732-Yellow-Cadet--45kg</t>
  </si>
  <si>
    <t>999928836-Yellow-Cadet--45kg</t>
  </si>
  <si>
    <t>999931772-Yellow-Cadet--45kg</t>
  </si>
  <si>
    <t>999931567-Yellow-Cadet--45kg</t>
  </si>
  <si>
    <t>999927265-Yellow-Cadet--45kg</t>
  </si>
  <si>
    <t>999930333-Yellow-Cadet--45kg</t>
  </si>
  <si>
    <t>999932370-Yellow-Cadet--45kg</t>
  </si>
  <si>
    <t>999929566-Yellow-Cadet--45kg</t>
  </si>
  <si>
    <t>999931365-Yellow-Cadet--45kg</t>
  </si>
  <si>
    <t>999932196-Yellow-Cadet--45kg</t>
  </si>
  <si>
    <t>999929016-Yellow-Cadet--45kg</t>
  </si>
  <si>
    <t>999931846-Yellow-Cadet--45kg</t>
  </si>
  <si>
    <t>999929909-Yellow-Cadet--45kg</t>
  </si>
  <si>
    <t>999931642-Yellow-Cadet--45kg</t>
  </si>
  <si>
    <t>999928682-Yellow-Cadet--45kg</t>
  </si>
  <si>
    <t>999932382-Yellow-Cadet--45kg</t>
  </si>
  <si>
    <t>999931732-Yellow-Cadet--45kg</t>
  </si>
  <si>
    <t>999932370-Yellow-Cadet--49kg</t>
  </si>
  <si>
    <t>999927265-Yellow-Cadet--49kg</t>
  </si>
  <si>
    <t>999929086-Yellow-Cadet--57kg</t>
  </si>
  <si>
    <t>999931854-Yellow-Cadet--57kg</t>
  </si>
  <si>
    <t>999931332-Yellow-Cadet--57kg</t>
  </si>
  <si>
    <t>999928087-Yellow-Cadet--57kg</t>
  </si>
  <si>
    <t>999929604-Yellow-Cadet--65kg</t>
  </si>
  <si>
    <t>999932160-Yellow-Cadet--65kg</t>
  </si>
  <si>
    <t>999931631-Yellow-Cadet--65kg</t>
  </si>
  <si>
    <t>999932351-Yellow-Cadet--65kg</t>
  </si>
  <si>
    <t>999931681-Yellow-Dragon-+25kg</t>
  </si>
  <si>
    <t>999930004-Yellow-Dragon--22kg</t>
  </si>
  <si>
    <t>999929186-Yellow-Dragon--25kg</t>
  </si>
  <si>
    <t>999929349-Yellow-Dragon--25kg</t>
  </si>
  <si>
    <t>999932392-Yellow-Dragon--25kg</t>
  </si>
  <si>
    <t>999929970-Yellow-Dragon--25kg</t>
  </si>
  <si>
    <t>999932347-Yellow-Junior-+73kg</t>
  </si>
  <si>
    <t>999929070-Yellow-Junior--48kg</t>
  </si>
  <si>
    <t>999929908-Yellow-Junior--48kg</t>
  </si>
  <si>
    <t>999930228-Yellow-Junior--48kg</t>
  </si>
  <si>
    <t>999931764-Yellow-Junior--55kg</t>
  </si>
  <si>
    <t>999930315-Yellow-Junior--55kg</t>
  </si>
  <si>
    <t>999930228-Yellow-Junior--55kg</t>
  </si>
  <si>
    <t>999930269-Yellow-Junior--55kg</t>
  </si>
  <si>
    <t>999928151-Yellow-Junior--55kg</t>
  </si>
  <si>
    <t>999928446-Yellow-Junior--55kg</t>
  </si>
  <si>
    <t>999930243-Yellow-Junior--63kg</t>
  </si>
  <si>
    <t>999929161-Yellow-Junior--63kg</t>
  </si>
  <si>
    <t>999931792-Yellow-Junior--63kg</t>
  </si>
  <si>
    <t>999928151-Yellow-Junior--63kg</t>
  </si>
  <si>
    <t>999929902-Yellow-Junior--73kg</t>
  </si>
  <si>
    <t>999929559-Yellow-Junior--73kg</t>
  </si>
  <si>
    <t>999928910-Yellow-Junior--73kg</t>
  </si>
  <si>
    <t>999925190-Yellow-Junior--73kg</t>
  </si>
  <si>
    <t>999930243-Yellow-Junior--73kg</t>
  </si>
  <si>
    <t>999931272-Yellow-Junior--73kg</t>
  </si>
  <si>
    <t>999930974-Yellow-Junior--73kg</t>
  </si>
  <si>
    <t>999932432-Yellow-Junior--73kg</t>
  </si>
  <si>
    <t>999930191-Yellow-Senior--68kg</t>
  </si>
  <si>
    <t>999930243-Yellow-Senior--68kg</t>
  </si>
  <si>
    <t>999932150-Yellow-Senior--68kg</t>
  </si>
  <si>
    <t>999931835-Yellow-Senior--68kg</t>
  </si>
  <si>
    <t>999931938-Yellow-Senior--68kg</t>
  </si>
  <si>
    <t>999932172-Yellow-Senior--68kg</t>
  </si>
  <si>
    <t>999931440-Yellow-Senior--68kg</t>
  </si>
  <si>
    <t>999931500-Yellow-Senior--68kg</t>
  </si>
  <si>
    <t>999931939-Yellow-Senior--68kg</t>
  </si>
  <si>
    <t>999931809-Yellow-Senior--68kg</t>
  </si>
  <si>
    <t>999931928-Yellow-Senior--68kg</t>
  </si>
  <si>
    <t>999931792-Yellow-Senior--68kg</t>
  </si>
  <si>
    <t>999931049-Yellow-Senior--80kg</t>
  </si>
  <si>
    <t>999930243-Yellow-Senior--80kg</t>
  </si>
  <si>
    <t>999931645-Yellow-Senior--80kg</t>
  </si>
  <si>
    <t>999931914-Yellow-Senior--80kg</t>
  </si>
  <si>
    <t>999932046-Yellow-Senior--80kg</t>
  </si>
  <si>
    <t>999931824-Yellow-Senior--80kg</t>
  </si>
  <si>
    <t>999930636-Yellow-Senior--80kg</t>
  </si>
  <si>
    <t>999931651-Yellow-Senior--80kg</t>
  </si>
  <si>
    <t>999931891-Yellow-Senior--80kg</t>
  </si>
  <si>
    <t>999931900-Yellow-Senior--80kg</t>
  </si>
  <si>
    <t>999931050-Yellow-Senior--80kg</t>
  </si>
  <si>
    <t>999927144-Yellow-Tiger-+33kg</t>
  </si>
  <si>
    <t>999929057-Yellow-Tiger-+33kg</t>
  </si>
  <si>
    <t>999931866-Yellow-Tiger-+33kg</t>
  </si>
  <si>
    <t>999932127-Yellow-Tiger-+33kg</t>
  </si>
  <si>
    <t>999931927-Yellow-Tiger-+33kg</t>
  </si>
  <si>
    <t>999931940-Yellow-Tiger-+33kg</t>
  </si>
  <si>
    <t>999928941-Yellow-Tiger-+33kg</t>
  </si>
  <si>
    <t>999929164-Yellow-Tiger--24kg</t>
  </si>
  <si>
    <t>999931243-Yellow-Tiger--24kg</t>
  </si>
  <si>
    <t>999930159-Yellow-Tiger--24kg</t>
  </si>
  <si>
    <t>999929079-Yellow-Tiger--24kg</t>
  </si>
  <si>
    <t>999929998-Yellow-Tiger--24kg</t>
  </si>
  <si>
    <t>999929977-Yellow-Tiger--24kg</t>
  </si>
  <si>
    <t>999929043-Yellow-Tiger--24kg</t>
  </si>
  <si>
    <t>999931245-Yellow-Tiger--24kg</t>
  </si>
  <si>
    <t>999931430-Yellow-Tiger--24kg</t>
  </si>
  <si>
    <t>999931486-Yellow-Tiger--24kg</t>
  </si>
  <si>
    <t>999928896-Yellow-Tiger--24kg</t>
  </si>
  <si>
    <t>999930830-Yellow-Tiger--24kg</t>
  </si>
  <si>
    <t>999932191-Yellow-Tiger--24kg</t>
  </si>
  <si>
    <t>999931397-Yellow-Tiger--24kg</t>
  </si>
  <si>
    <t>999932175-Yellow-Tiger--24kg</t>
  </si>
  <si>
    <t>999931057-Yellow-Tiger--24kg</t>
  </si>
  <si>
    <t>999932258-Yellow-Tiger--24kg</t>
  </si>
  <si>
    <t>999928894-Yellow-Tiger--24kg</t>
  </si>
  <si>
    <t>999932109-Yellow-Tiger--24kg</t>
  </si>
  <si>
    <t>999927481-Yellow-Tiger--24kg</t>
  </si>
  <si>
    <t>999929085-Yellow-Tiger--28kg</t>
  </si>
  <si>
    <t>999930017-Yellow-Tiger--28kg</t>
  </si>
  <si>
    <t>999929798-Yellow-Tiger--28kg</t>
  </si>
  <si>
    <t>999930425-Yellow-Tiger--28kg</t>
  </si>
  <si>
    <t>999929633-Yellow-Tiger--28kg</t>
  </si>
  <si>
    <t>999929827-Yellow-Tiger--28kg</t>
  </si>
  <si>
    <t>999932388-Yellow-Tiger--28kg</t>
  </si>
  <si>
    <t>999929976-Yellow-Tiger--28kg</t>
  </si>
  <si>
    <t>999932371-Yellow-Tiger--28kg</t>
  </si>
  <si>
    <t>999929045-Yellow-Tiger--28kg</t>
  </si>
  <si>
    <t>999928558-Yellow-Tiger--28kg</t>
  </si>
  <si>
    <t>999929777-Yellow-Tiger--28kg</t>
  </si>
  <si>
    <t>999926871-Yellow-Tiger--28kg</t>
  </si>
  <si>
    <t>999932369-Yellow-Tiger--28kg</t>
  </si>
  <si>
    <t>999930565-Yellow-Tiger--28kg</t>
  </si>
  <si>
    <t>999929736-Yellow-Tiger--28kg</t>
  </si>
  <si>
    <t>999928894-Yellow-Tiger--28kg</t>
  </si>
  <si>
    <t>999931696-Yellow-Tiger--28kg</t>
  </si>
  <si>
    <t>999932146-Yellow-Tiger--28kg</t>
  </si>
  <si>
    <t>999929179-Yellow-Tiger--28kg</t>
  </si>
  <si>
    <t>999932109-Yellow-Tiger--28kg</t>
  </si>
  <si>
    <t>999930499-Yellow-Tiger--33kg</t>
  </si>
  <si>
    <t>999929207-Yellow-Tiger--33kg</t>
  </si>
  <si>
    <t>999928964-Yellow-Tiger--33kg</t>
  </si>
  <si>
    <t>999928558-Yellow-Tiger--33kg</t>
  </si>
  <si>
    <t>999930157-Yellow-Tiger--33kg</t>
  </si>
  <si>
    <t>999929328-Yellow-Tiger--33kg</t>
  </si>
  <si>
    <t>999929913-Yellow-Tiger--33kg</t>
  </si>
  <si>
    <t>999931437-Yellow-Tiger--33kg</t>
  </si>
  <si>
    <t>999931629-Yellow-Tiger--33kg</t>
  </si>
  <si>
    <t>999931745-Yellow-Tiger--33kg</t>
  </si>
  <si>
    <t>999927900-Yellow-Tiger--33kg</t>
  </si>
  <si>
    <t>999932281-Yellow-Tiger--33kg</t>
  </si>
  <si>
    <t>999917311-Yellow-Ultra(33-45)-+80kg</t>
  </si>
  <si>
    <t>999925578-Yellow-Ultra(33-45)--80kg</t>
  </si>
  <si>
    <t>999929821-Yellow-Youth-+40kg</t>
  </si>
  <si>
    <t>999932145-Yellow-Youth-+40kg</t>
  </si>
  <si>
    <t>999932242-Yellow-Youth-+40kg</t>
  </si>
  <si>
    <t>999932313-Yellow-Youth-+40kg</t>
  </si>
  <si>
    <t>999931742-Yellow-Youth-+40kg</t>
  </si>
  <si>
    <t>999931966-Yellow-Youth-+40kg</t>
  </si>
  <si>
    <t>999932294-Yellow-Youth-+40kg</t>
  </si>
  <si>
    <t>999929245-Yellow-Youth--30kg</t>
  </si>
  <si>
    <t>999929555-Yellow-Youth--30kg</t>
  </si>
  <si>
    <t>999929861-Yellow-Youth--30kg</t>
  </si>
  <si>
    <t>999929233-Yellow-Youth--30kg</t>
  </si>
  <si>
    <t>999928821-Yellow-Youth--30kg</t>
  </si>
  <si>
    <t>999931712-Yellow-Youth--30kg</t>
  </si>
  <si>
    <t>999932372-Yellow-Youth--30kg</t>
  </si>
  <si>
    <t>999929168-Yellow-Youth--30kg</t>
  </si>
  <si>
    <t>999932273-Yellow-Youth--30kg</t>
  </si>
  <si>
    <t>999930932-Yellow-Youth--30kg</t>
  </si>
  <si>
    <t>999929880-Yellow-Youth--30kg</t>
  </si>
  <si>
    <t>999930249-Yellow-Youth--30kg</t>
  </si>
  <si>
    <t>999928962-Yellow-Youth--30kg</t>
  </si>
  <si>
    <t>999930268-Yellow-Youth--30kg</t>
  </si>
  <si>
    <t>999926254-Yellow-Youth--30kg</t>
  </si>
  <si>
    <t>999931944-Yellow-Youth--30kg</t>
  </si>
  <si>
    <t>999929664-Yellow-Youth--30kg</t>
  </si>
  <si>
    <t>999931827-Yellow-Youth--30kg</t>
  </si>
  <si>
    <t>999925872-Yellow-Youth--35kg</t>
  </si>
  <si>
    <t>999925364-Yellow-Youth--35kg</t>
  </si>
  <si>
    <t>999928851-Yellow-Youth--35kg</t>
  </si>
  <si>
    <t>999932387-Yellow-Youth--35kg</t>
  </si>
  <si>
    <t>999930091-Yellow-Youth--35kg</t>
  </si>
  <si>
    <t>999929280-Yellow-Youth--35kg</t>
  </si>
  <si>
    <t>999930916-Yellow-Youth--35kg</t>
  </si>
  <si>
    <t>999931847-Yellow-Youth--35kg</t>
  </si>
  <si>
    <t>999922668-Yellow-Youth--35kg</t>
  </si>
  <si>
    <t>999931757-Yellow-Youth--35kg</t>
  </si>
  <si>
    <t>999929168-Yellow-Youth--35kg</t>
  </si>
  <si>
    <t>999927569-Yellow-Youth--35kg</t>
  </si>
  <si>
    <t>999929937-Yellow-Youth--35kg</t>
  </si>
  <si>
    <t>999932241-Yellow-Youth--35kg</t>
  </si>
  <si>
    <t>999929590-Yellow-Youth--40kg</t>
  </si>
  <si>
    <t>999929081-Yellow-Youth--40kg</t>
  </si>
  <si>
    <t>999929200-Yellow-Youth--40kg</t>
  </si>
  <si>
    <t>999925967-Yellow-Youth--40kg</t>
  </si>
  <si>
    <t>999932294-Yellow-Youth--40kg</t>
  </si>
  <si>
    <t>999932413-Yellow-Youth--40kg</t>
  </si>
  <si>
    <t>999931497-Yellow-Youth--40kg</t>
  </si>
  <si>
    <t>999932346-Yellow-Youth--40kg</t>
  </si>
  <si>
    <t>999928146-Yellow-Youth--40kg</t>
  </si>
  <si>
    <t>999931176-Yellow-Youth--40kg</t>
  </si>
  <si>
    <t>999931836-Yellow-Youth--40kg</t>
  </si>
  <si>
    <t>999932365-Yellow-Youth--40kg</t>
  </si>
  <si>
    <t>999931287-Yellow-Youth--40kg</t>
  </si>
  <si>
    <t>999932519-Yellow-Youth--40kg</t>
  </si>
  <si>
    <t>999931583-Yellow-Youth--40kg</t>
  </si>
  <si>
    <t>999928750-Yellow-Youth--40kg</t>
  </si>
  <si>
    <t>999929889-Yellow-Youth--40kg</t>
  </si>
  <si>
    <t>999932246-Yellow-Youth--40kg</t>
  </si>
  <si>
    <t>999922221-Black-Cadet-+59kg</t>
  </si>
  <si>
    <t>999928620-Black-Cadet-+59kg</t>
  </si>
  <si>
    <t>999921263-Black-Cadet-+59kg</t>
  </si>
  <si>
    <t>999925234-Black-Cadet-+59kg</t>
  </si>
  <si>
    <t>999910826-Black-Cadet-+59kg</t>
  </si>
  <si>
    <t>999932091-Black-Cadet-+59kg</t>
  </si>
  <si>
    <t>999932124-Black-Cadet-+59kg</t>
  </si>
  <si>
    <t>999927565-Black-Cadet-+59kg</t>
  </si>
  <si>
    <t>999915990-Black-Cadet--29kg</t>
  </si>
  <si>
    <t>999930693-Black-Cadet--29kg</t>
  </si>
  <si>
    <t>999924685-Black-Cadet--29kg</t>
  </si>
  <si>
    <t>999924712-Black-Cadet--29kg</t>
  </si>
  <si>
    <t>999919083-Black-Cadet--33kg</t>
  </si>
  <si>
    <t>999923221-Black-Cadet--33kg</t>
  </si>
  <si>
    <t>999919485-Black-Cadet--33kg</t>
  </si>
  <si>
    <t>999919416-Black-Cadet--33kg</t>
  </si>
  <si>
    <t>999918071-Black-Cadet--33kg</t>
  </si>
  <si>
    <t>999921374-Black-Cadet--33kg</t>
  </si>
  <si>
    <t>999925250-Black-Cadet--33kg</t>
  </si>
  <si>
    <t>999917567-Black-Cadet--33kg</t>
  </si>
  <si>
    <t>999928594-Black-Cadet--33kg</t>
  </si>
  <si>
    <t>999929031-Black-Cadet--33kg</t>
  </si>
  <si>
    <t>999928994-Black-Cadet--33kg</t>
  </si>
  <si>
    <t>999921967-Black-Cadet--33kg</t>
  </si>
  <si>
    <t>999921056-Black-Cadet--33kg</t>
  </si>
  <si>
    <t>999924436-Black-Cadet--33kg</t>
  </si>
  <si>
    <t>999923762-Black-Cadet--33kg</t>
  </si>
  <si>
    <t>999926251-Black-Cadet--33kg</t>
  </si>
  <si>
    <t>999914109-Black-Cadet--33kg</t>
  </si>
  <si>
    <t>999907808-Black-Cadet--33kg</t>
  </si>
  <si>
    <t>999927958-Black-Cadet--33kg</t>
  </si>
  <si>
    <t>999911009-Black-Cadet--33kg</t>
  </si>
  <si>
    <t>999931368-Black-Cadet--33kg</t>
  </si>
  <si>
    <t>999922549-Black-Cadet--37kg</t>
  </si>
  <si>
    <t>999912966-Black-Cadet--37kg</t>
  </si>
  <si>
    <t>999924405-Black-Cadet--37kg</t>
  </si>
  <si>
    <t>999920563-Black-Cadet--37kg</t>
  </si>
  <si>
    <t>999926575-Black-Cadet--37kg</t>
  </si>
  <si>
    <t>999917758-Black-Cadet--37kg</t>
  </si>
  <si>
    <t>999927224-Black-Cadet--37kg</t>
  </si>
  <si>
    <t>999916878-Black-Cadet--37kg</t>
  </si>
  <si>
    <t>999916153-Black-Cadet--37kg</t>
  </si>
  <si>
    <t>999925929-Black-Cadet--37kg</t>
  </si>
  <si>
    <t>999919860-Black-Cadet--37kg</t>
  </si>
  <si>
    <t>999928171-Black-Cadet--37kg</t>
  </si>
  <si>
    <t>999921528-Black-Cadet--37kg</t>
  </si>
  <si>
    <t>999922034-Black-Cadet--37kg</t>
  </si>
  <si>
    <t>999930261-Black-Cadet--37kg</t>
  </si>
  <si>
    <t>999924594-Black-Cadet--37kg</t>
  </si>
  <si>
    <t>999919675-Black-Cadet--37kg</t>
  </si>
  <si>
    <t>999921374-Black-Cadet--37kg</t>
  </si>
  <si>
    <t>999924495-Black-Cadet--37kg</t>
  </si>
  <si>
    <t>999916794-Black-Cadet--37kg</t>
  </si>
  <si>
    <t>999919719-Black-Cadet--37kg</t>
  </si>
  <si>
    <t>999919369-Black-Cadet--37kg</t>
  </si>
  <si>
    <t>999924686-Black-Cadet--37kg</t>
  </si>
  <si>
    <t>999919083-Black-Cadet--37kg</t>
  </si>
  <si>
    <t>999921391-Black-Cadet--37kg</t>
  </si>
  <si>
    <t>999921105-Black-Cadet--37kg</t>
  </si>
  <si>
    <t>999920802-Black-Cadet--37kg</t>
  </si>
  <si>
    <t>999931341-Black-Cadet--37kg</t>
  </si>
  <si>
    <t>999918088-Black-Cadet--37kg</t>
  </si>
  <si>
    <t>999928602-Black-Cadet--37kg</t>
  </si>
  <si>
    <t>999919416-Black-Cadet--37kg</t>
  </si>
  <si>
    <t>999921412-Black-Cadet--41kg</t>
  </si>
  <si>
    <t>999925593-Black-Cadet--41kg</t>
  </si>
  <si>
    <t>999918547-Black-Cadet--41kg</t>
  </si>
  <si>
    <t>999913347-Black-Cadet--41kg</t>
  </si>
  <si>
    <t>999919636-Black-Cadet--41kg</t>
  </si>
  <si>
    <t>999917012-Black-Cadet--41kg</t>
  </si>
  <si>
    <t>999918008-Black-Cadet--41kg</t>
  </si>
  <si>
    <t>999919481-Black-Cadet--41kg</t>
  </si>
  <si>
    <t>999928730-Black-Cadet--41kg</t>
  </si>
  <si>
    <t>999919064-Black-Cadet--41kg</t>
  </si>
  <si>
    <t>999904781-Black-Cadet--41kg</t>
  </si>
  <si>
    <t>999924405-Black-Cadet--41kg</t>
  </si>
  <si>
    <t>999928708-Black-Cadet--41kg</t>
  </si>
  <si>
    <t>999921468-Black-Cadet--41kg</t>
  </si>
  <si>
    <t>999926398-Black-Cadet--41kg</t>
  </si>
  <si>
    <t>999919737-Black-Cadet--41kg</t>
  </si>
  <si>
    <t>999923974-Black-Cadet--41kg</t>
  </si>
  <si>
    <t>999898450-Black-Cadet--41kg</t>
  </si>
  <si>
    <t>999922216-Black-Cadet--41kg</t>
  </si>
  <si>
    <t>999922268-Black-Cadet--41kg</t>
  </si>
  <si>
    <t>999924161-Black-Cadet--41kg</t>
  </si>
  <si>
    <t>999924021-Black-Cadet--41kg</t>
  </si>
  <si>
    <t>999928968-Black-Cadet--41kg</t>
  </si>
  <si>
    <t>999916794-Black-Cadet--41kg</t>
  </si>
  <si>
    <t>999930828-Black-Cadet--41kg</t>
  </si>
  <si>
    <t>999921528-Black-Cadet--41kg</t>
  </si>
  <si>
    <t>999928126-Black-Cadet--41kg</t>
  </si>
  <si>
    <t>999916871-Black-Cadet--41kg</t>
  </si>
  <si>
    <t>999922460-Black-Cadet--41kg</t>
  </si>
  <si>
    <t>999931295-Black-Cadet--41kg</t>
  </si>
  <si>
    <t>999919984-Black-Cadet--41kg</t>
  </si>
  <si>
    <t>999916878-Black-Cadet--41kg</t>
  </si>
  <si>
    <t>999918133-Black-Cadet--41kg</t>
  </si>
  <si>
    <t>999928606-Black-Cadet--41kg</t>
  </si>
  <si>
    <t>999920603-Black-Cadet--41kg</t>
  </si>
  <si>
    <t>999924417-Black-Cadet--44kg</t>
  </si>
  <si>
    <t>999918323-Black-Cadet--44kg</t>
  </si>
  <si>
    <t>999900790-Black-Cadet--44kg</t>
  </si>
  <si>
    <t>999918559-Black-Cadet--44kg</t>
  </si>
  <si>
    <t>999904781-Black-Cadet--44kg</t>
  </si>
  <si>
    <t>999917049-Black-Cadet--44kg</t>
  </si>
  <si>
    <t>999924581-Black-Cadet--44kg</t>
  </si>
  <si>
    <t>999923859-Black-Cadet--44kg</t>
  </si>
  <si>
    <t>999925333-Black-Cadet--44kg</t>
  </si>
  <si>
    <t>999930094-Black-Cadet--44kg</t>
  </si>
  <si>
    <t>999906160-Black-Cadet--44kg</t>
  </si>
  <si>
    <t>999919535-Black-Cadet--44kg</t>
  </si>
  <si>
    <t>999916114-Black-Cadet--44kg</t>
  </si>
  <si>
    <t>999923220-Black-Cadet--44kg</t>
  </si>
  <si>
    <t>999928846-Black-Cadet--44kg</t>
  </si>
  <si>
    <t>999928789-Black-Cadet--44kg</t>
  </si>
  <si>
    <t>999932406-Black-Cadet--44kg</t>
  </si>
  <si>
    <t>999927010-Black-Cadet--44kg</t>
  </si>
  <si>
    <t>999919481-Black-Cadet--44kg</t>
  </si>
  <si>
    <t>999922360-Black-Cadet--44kg</t>
  </si>
  <si>
    <t>999924515-Black-Cadet--44kg</t>
  </si>
  <si>
    <t>999919582-Black-Cadet--44kg</t>
  </si>
  <si>
    <t>999923195-Black-Cadet--44kg</t>
  </si>
  <si>
    <t>999922268-Black-Cadet--44kg</t>
  </si>
  <si>
    <t>999924620-Black-Cadet--44kg</t>
  </si>
  <si>
    <t>999923974-Black-Cadet--44kg</t>
  </si>
  <si>
    <t>999916695-Black-Cadet--44kg</t>
  </si>
  <si>
    <t>999928266-Black-Cadet--44kg</t>
  </si>
  <si>
    <t>999932500-Black-Cadet--44kg</t>
  </si>
  <si>
    <t>999931935-Black-Cadet--44kg</t>
  </si>
  <si>
    <t>999924531-Black-Cadet--44kg</t>
  </si>
  <si>
    <t>999925525-Black-Cadet--47kg</t>
  </si>
  <si>
    <t>999917905-Black-Cadet--47kg</t>
  </si>
  <si>
    <t>999921245-Black-Cadet--47kg</t>
  </si>
  <si>
    <t>999921151-Black-Cadet--47kg</t>
  </si>
  <si>
    <t>999913048-Black-Cadet--47kg</t>
  </si>
  <si>
    <t>999922269-Black-Cadet--47kg</t>
  </si>
  <si>
    <t>999921577-Black-Cadet--47kg</t>
  </si>
  <si>
    <t>999918125-Black-Cadet--47kg</t>
  </si>
  <si>
    <t>999906226-Black-Cadet--47kg</t>
  </si>
  <si>
    <t>999931659-Black-Cadet--47kg</t>
  </si>
  <si>
    <t>999917750-Black-Cadet--47kg</t>
  </si>
  <si>
    <t>999908930-Black-Cadet--47kg</t>
  </si>
  <si>
    <t>999916871-Black-Cadet--47kg</t>
  </si>
  <si>
    <t>999930219-Black-Cadet--47kg</t>
  </si>
  <si>
    <t>999932479-Black-Cadet--47kg</t>
  </si>
  <si>
    <t>999919390-Black-Cadet--47kg</t>
  </si>
  <si>
    <t>999919535-Black-Cadet--47kg</t>
  </si>
  <si>
    <t>999931744-Black-Cadet--47kg</t>
  </si>
  <si>
    <t>999921863-Black-Cadet--51kg</t>
  </si>
  <si>
    <t>999928919-Black-Cadet--51kg</t>
  </si>
  <si>
    <t>999926529-Black-Cadet--51kg</t>
  </si>
  <si>
    <t>999921945-Black-Cadet--51kg</t>
  </si>
  <si>
    <t>999921830-Black-Cadet--51kg</t>
  </si>
  <si>
    <t>999916941-Black-Cadet--51kg</t>
  </si>
  <si>
    <t>999928288-Black-Cadet--51kg</t>
  </si>
  <si>
    <t>999920816-Black-Cadet--51kg</t>
  </si>
  <si>
    <t>999900560-Black-Cadet--51kg</t>
  </si>
  <si>
    <t>999923141-Black-Cadet--51kg</t>
  </si>
  <si>
    <t>999918125-Black-Cadet--51kg</t>
  </si>
  <si>
    <t>999921443-Black-Cadet--51kg</t>
  </si>
  <si>
    <t>999913048-Black-Cadet--51kg</t>
  </si>
  <si>
    <t>999921459-Black-Cadet--51kg</t>
  </si>
  <si>
    <t>999921418-Black-Cadet--51kg</t>
  </si>
  <si>
    <t>999917001-Black-Cadet--55kg</t>
  </si>
  <si>
    <t>999923194-Black-Cadet--55kg</t>
  </si>
  <si>
    <t>999912727-Black-Cadet--55kg</t>
  </si>
  <si>
    <t>999921830-Black-Cadet--55kg</t>
  </si>
  <si>
    <t>999932442-Black-Cadet--55kg</t>
  </si>
  <si>
    <t>999916941-Black-Cadet--55kg</t>
  </si>
  <si>
    <t>999931620-Black-Cadet--55kg</t>
  </si>
  <si>
    <t>999926529-Black-Cadet--55kg</t>
  </si>
  <si>
    <t>999925333-Black-Cadet--55kg</t>
  </si>
  <si>
    <t>999901692-Black-Cadet--55kg</t>
  </si>
  <si>
    <t>999919528-Black-Cadet--55kg</t>
  </si>
  <si>
    <t>999920808-Black-Cadet--55kg</t>
  </si>
  <si>
    <t>999931288-Black-Cadet--55kg</t>
  </si>
  <si>
    <t>999914476-Black-Cadet--59kg</t>
  </si>
  <si>
    <t>999912727-Black-Cadet--59kg</t>
  </si>
  <si>
    <t>999918449-Black-Cadet--59kg</t>
  </si>
  <si>
    <t>999919528-Black-Cadet--59kg</t>
  </si>
  <si>
    <t>999908098-Black-Cadet--59kg</t>
  </si>
  <si>
    <t>999928882-Black-Cadet--59kg</t>
  </si>
  <si>
    <t>999917965-Black-Cadet--59kg</t>
  </si>
  <si>
    <t>999932748-Black-Cadet--59kg</t>
  </si>
  <si>
    <t>999914427-Black-Junior-+68kg</t>
  </si>
  <si>
    <t>999920990-Black-Junior-+68kg</t>
  </si>
  <si>
    <t>999925202-Black-Junior-+68kg</t>
  </si>
  <si>
    <t>999896664-Black-Junior-+68kg</t>
  </si>
  <si>
    <t>999922402-Black-Junior-+68kg</t>
  </si>
  <si>
    <t>999923647-Black-Junior-+68kg</t>
  </si>
  <si>
    <t>999900931-Black-Junior-+68kg</t>
  </si>
  <si>
    <t>999919527-Black-Junior-+68kg</t>
  </si>
  <si>
    <t>999925537-Black-Junior-+68kg</t>
  </si>
  <si>
    <t>999882545-Black-Junior--42kg</t>
  </si>
  <si>
    <t>999922900-Black-Junior--42kg</t>
  </si>
  <si>
    <t>999907249-Black-Junior--42kg</t>
  </si>
  <si>
    <t>999919870-Black-Junior--42kg</t>
  </si>
  <si>
    <t>999927225-Black-Junior--42kg</t>
  </si>
  <si>
    <t>999917018-Black-Junior--42kg</t>
  </si>
  <si>
    <t>999927923-Black-Junior--42kg</t>
  </si>
  <si>
    <t>999925258-Black-Junior--42kg</t>
  </si>
  <si>
    <t>999918971-Black-Junior--42kg</t>
  </si>
  <si>
    <t>999917528-Black-Junior--42kg</t>
  </si>
  <si>
    <t>999920657-Black-Junior--42kg</t>
  </si>
  <si>
    <t>999918439-Black-Junior--44kg</t>
  </si>
  <si>
    <t>999900617-Black-Junior--44kg</t>
  </si>
  <si>
    <t>999920177-Black-Junior--44kg</t>
  </si>
  <si>
    <t>999912336-Black-Junior--44kg</t>
  </si>
  <si>
    <t>999919861-Black-Junior--44kg</t>
  </si>
  <si>
    <t>999906971-Black-Junior--44kg</t>
  </si>
  <si>
    <t>999922137-Black-Junior--44kg</t>
  </si>
  <si>
    <t>999917528-Black-Junior--44kg</t>
  </si>
  <si>
    <t>999918769-Black-Junior--44kg</t>
  </si>
  <si>
    <t>999924617-Black-Junior--44kg</t>
  </si>
  <si>
    <t>999920223-Black-Junior--44kg</t>
  </si>
  <si>
    <t>999913125-Black-Junior--44kg</t>
  </si>
  <si>
    <t>999896931-Black-Junior--44kg</t>
  </si>
  <si>
    <t>999918006-Black-Junior--44kg</t>
  </si>
  <si>
    <t>999917028-Black-Junior--44kg</t>
  </si>
  <si>
    <t>999919135-Black-Junior--44kg</t>
  </si>
  <si>
    <t>999919777-Black-Junior--44kg</t>
  </si>
  <si>
    <t>999919621-Black-Junior--44kg</t>
  </si>
  <si>
    <t>999922900-Black-Junior--44kg</t>
  </si>
  <si>
    <t>999932823-Black-Junior--44kg</t>
  </si>
  <si>
    <t>999917088-Black-Junior--44kg</t>
  </si>
  <si>
    <t>999900000-Black-Junior--46kg</t>
  </si>
  <si>
    <t>999919916-Black-Junior--46kg</t>
  </si>
  <si>
    <t>999888022-Black-Junior--46kg</t>
  </si>
  <si>
    <t>999907687-Black-Junior--46kg</t>
  </si>
  <si>
    <t>999904565-Black-Junior--46kg</t>
  </si>
  <si>
    <t>999889361-Black-Junior--46kg</t>
  </si>
  <si>
    <t>999922343-Black-Junior--46kg</t>
  </si>
  <si>
    <t>999912741-Black-Junior--46kg</t>
  </si>
  <si>
    <t>999897683-Black-Junior--46kg</t>
  </si>
  <si>
    <t>999898738-Black-Junior--46kg</t>
  </si>
  <si>
    <t>999879070-Black-Junior--46kg</t>
  </si>
  <si>
    <t>999918439-Black-Junior--46kg</t>
  </si>
  <si>
    <t>999926214-Black-Junior--46kg</t>
  </si>
  <si>
    <t>999913125-Black-Junior--46kg</t>
  </si>
  <si>
    <t>999932390-Black-Junior--46kg</t>
  </si>
  <si>
    <t>999922135-Black-Junior--46kg</t>
  </si>
  <si>
    <t>999919621-Black-Junior--46kg</t>
  </si>
  <si>
    <t>999914401-Black-Junior--46kg</t>
  </si>
  <si>
    <t>999920162-Black-Junior--46kg</t>
  </si>
  <si>
    <t>999914222-Black-Junior--49kg</t>
  </si>
  <si>
    <t>999921413-Black-Junior--49kg</t>
  </si>
  <si>
    <t>999905681-Black-Junior--49kg</t>
  </si>
  <si>
    <t>999922898-Black-Junior--49kg</t>
  </si>
  <si>
    <t>999906414-Black-Junior--49kg</t>
  </si>
  <si>
    <t>999918625-Black-Junior--49kg</t>
  </si>
  <si>
    <t>999897220-Black-Junior--49kg</t>
  </si>
  <si>
    <t>999901135-Black-Junior--49kg</t>
  </si>
  <si>
    <t>999916969-Black-Junior--49kg</t>
  </si>
  <si>
    <t>999908690-Black-Junior--49kg</t>
  </si>
  <si>
    <t>999907062-Black-Junior--49kg</t>
  </si>
  <si>
    <t>999910656-Black-Junior--49kg</t>
  </si>
  <si>
    <t>999924027-Black-Junior--49kg</t>
  </si>
  <si>
    <t>999921607-Black-Junior--49kg</t>
  </si>
  <si>
    <t>999908721-Black-Junior--49kg</t>
  </si>
  <si>
    <t>999917217-Black-Junior--49kg</t>
  </si>
  <si>
    <t>999921234-Black-Junior--49kg</t>
  </si>
  <si>
    <t>999917791-Black-Junior--49kg</t>
  </si>
  <si>
    <t>999912741-Black-Junior--49kg</t>
  </si>
  <si>
    <t>999930593-Black-Junior--49kg</t>
  </si>
  <si>
    <t>999917447-Black-Junior--49kg</t>
  </si>
  <si>
    <t>999929065-Black-Junior--49kg</t>
  </si>
  <si>
    <t>999907687-Black-Junior--49kg</t>
  </si>
  <si>
    <t>999920535-Black-Junior--52kg</t>
  </si>
  <si>
    <t>999921448-Black-Junior--52kg</t>
  </si>
  <si>
    <t>999899560-Black-Junior--52kg</t>
  </si>
  <si>
    <t>999916927-Black-Junior--52kg</t>
  </si>
  <si>
    <t>999919501-Black-Junior--52kg</t>
  </si>
  <si>
    <t>999926863-Black-Junior--52kg</t>
  </si>
  <si>
    <t>999920162-Black-Junior--52kg</t>
  </si>
  <si>
    <t>999908690-Black-Junior--52kg</t>
  </si>
  <si>
    <t>999918652-Black-Junior--52kg</t>
  </si>
  <si>
    <t>999927998-Black-Junior--52kg</t>
  </si>
  <si>
    <t>999928794-Black-Junior--52kg</t>
  </si>
  <si>
    <t>999908482-Black-Junior--52kg</t>
  </si>
  <si>
    <t>999917029-Black-Junior--52kg</t>
  </si>
  <si>
    <t>999929018-Black-Junior--52kg</t>
  </si>
  <si>
    <t>999930470-Black-Junior--52kg</t>
  </si>
  <si>
    <t>999921439-Black-Junior--52kg</t>
  </si>
  <si>
    <t>999928179-Black-Junior--52kg</t>
  </si>
  <si>
    <t>999914222-Black-Junior--52kg</t>
  </si>
  <si>
    <t>999923793-Black-Junior--52kg</t>
  </si>
  <si>
    <t>999925675-Black-Junior--52kg</t>
  </si>
  <si>
    <t>999926205-Black-Junior--52kg</t>
  </si>
  <si>
    <t>999929620-Black-Junior--52kg</t>
  </si>
  <si>
    <t>999908241-Black-Junior--55kg</t>
  </si>
  <si>
    <t>999913551-Black-Junior--55kg</t>
  </si>
  <si>
    <t>999918204-Black-Junior--55kg</t>
  </si>
  <si>
    <t>999897304-Black-Junior--55kg</t>
  </si>
  <si>
    <t>999897761-Black-Junior--55kg</t>
  </si>
  <si>
    <t>999922109-Black-Junior--55kg</t>
  </si>
  <si>
    <t>999922285-Black-Junior--55kg</t>
  </si>
  <si>
    <t>999918556-Black-Junior--55kg</t>
  </si>
  <si>
    <t>999888085-Black-Junior--55kg</t>
  </si>
  <si>
    <t>999883372-Black-Junior--55kg</t>
  </si>
  <si>
    <t>999889045-Black-Junior--55kg</t>
  </si>
  <si>
    <t>999917789-Black-Junior--55kg</t>
  </si>
  <si>
    <t>999917794-Black-Junior--55kg</t>
  </si>
  <si>
    <t>999919501-Black-Junior--55kg</t>
  </si>
  <si>
    <t>999921038-Black-Junior--55kg</t>
  </si>
  <si>
    <t>999906657-Black-Junior--55kg</t>
  </si>
  <si>
    <t>999926863-Black-Junior--55kg</t>
  </si>
  <si>
    <t>999908372-Black-Junior--55kg</t>
  </si>
  <si>
    <t>999920776-Black-Junior--55kg</t>
  </si>
  <si>
    <t>999924038-Black-Junior--55kg</t>
  </si>
  <si>
    <t>999899560-Black-Junior--55kg</t>
  </si>
  <si>
    <t>999919177-Black-Junior--55kg</t>
  </si>
  <si>
    <t>999916774-Black-Junior--59kg</t>
  </si>
  <si>
    <t>999898178-Black-Junior--59kg</t>
  </si>
  <si>
    <t>999902672-Black-Junior--59kg</t>
  </si>
  <si>
    <t>999908241-Black-Junior--59kg</t>
  </si>
  <si>
    <t>999917050-Black-Junior--59kg</t>
  </si>
  <si>
    <t>999913846-Black-Junior--59kg</t>
  </si>
  <si>
    <t>999924637-Black-Junior--59kg</t>
  </si>
  <si>
    <t>999918272-Black-Junior--59kg</t>
  </si>
  <si>
    <t>999921518-Black-Junior--59kg</t>
  </si>
  <si>
    <t>999922491-Black-Junior--59kg</t>
  </si>
  <si>
    <t>999917789-Black-Junior--59kg</t>
  </si>
  <si>
    <t>999897304-Black-Junior--59kg</t>
  </si>
  <si>
    <t>999914183-Black-Junior--59kg</t>
  </si>
  <si>
    <t>999871425-Black-Junior--59kg</t>
  </si>
  <si>
    <t>999928881-Black-Junior--59kg</t>
  </si>
  <si>
    <t>999919680-Black-Junior--59kg</t>
  </si>
  <si>
    <t>999917794-Black-Junior--59kg</t>
  </si>
  <si>
    <t>999919177-Black-Junior--59kg</t>
  </si>
  <si>
    <t>999919646-Black-Junior--59kg</t>
  </si>
  <si>
    <t>999914057-Black-Junior--59kg</t>
  </si>
  <si>
    <t>999910320-Black-Junior--59kg</t>
  </si>
  <si>
    <t>999917249-Black-Junior--63kg</t>
  </si>
  <si>
    <t>999925391-Black-Junior--63kg</t>
  </si>
  <si>
    <t>999924657-Black-Junior--63kg</t>
  </si>
  <si>
    <t>999920076-Black-Junior--63kg</t>
  </si>
  <si>
    <t>999920712-Black-Junior--63kg</t>
  </si>
  <si>
    <t>999901947-Black-Junior--63kg</t>
  </si>
  <si>
    <t>999921452-Black-Junior--63kg</t>
  </si>
  <si>
    <t>999926688-Black-Junior--63kg</t>
  </si>
  <si>
    <t>999926308-Black-Junior--63kg</t>
  </si>
  <si>
    <t>999928208-Black-Junior--63kg</t>
  </si>
  <si>
    <t>999917344-Black-Junior--63kg</t>
  </si>
  <si>
    <t>999918482-Black-Junior--63kg</t>
  </si>
  <si>
    <t>999918199-Black-Junior--63kg</t>
  </si>
  <si>
    <t>999932453-Black-Junior--63kg</t>
  </si>
  <si>
    <t>999917027-Black-Junior--63kg</t>
  </si>
  <si>
    <t>999883372-Black-Junior--63kg</t>
  </si>
  <si>
    <t>999903463-Black-Junior--68kg</t>
  </si>
  <si>
    <t>999906952-Black-Junior--68kg</t>
  </si>
  <si>
    <t>999905372-Black-Junior--68kg</t>
  </si>
  <si>
    <t>999925391-Black-Junior--68kg</t>
  </si>
  <si>
    <t>999919158-Black-Junior--68kg</t>
  </si>
  <si>
    <t>999918595-Black-Junior--68kg</t>
  </si>
  <si>
    <t>999921115-Black-Junior--68kg</t>
  </si>
  <si>
    <t>999928717-Black-Junior--68kg</t>
  </si>
  <si>
    <t>999921647-Black-Junior--68kg</t>
  </si>
  <si>
    <t>999863351-Black-Senior-+73kg</t>
  </si>
  <si>
    <t>999874519-Black-Senior-+73kg</t>
  </si>
  <si>
    <t>999858123-Black-Senior-+73kg</t>
  </si>
  <si>
    <t>999797400-Black-Senior-+73kg</t>
  </si>
  <si>
    <t>999883113-Black-Senior-+73kg</t>
  </si>
  <si>
    <t>999923116-Black-Senior-+73kg</t>
  </si>
  <si>
    <t>999927217-Black-Senior-+73kg</t>
  </si>
  <si>
    <t>999864585-Black-Senior--46kg</t>
  </si>
  <si>
    <t>999849840-Black-Senior--46kg</t>
  </si>
  <si>
    <t>999888497-Black-Senior--46kg</t>
  </si>
  <si>
    <t>999851907-Black-Senior--46kg</t>
  </si>
  <si>
    <t>999908889-Black-Senior--46kg</t>
  </si>
  <si>
    <t>999879652-Black-Senior--46kg</t>
  </si>
  <si>
    <t>999907175-Black-Senior--46kg</t>
  </si>
  <si>
    <t>999898140-Black-Senior--46kg</t>
  </si>
  <si>
    <t>999828937-Black-Senior--46kg</t>
  </si>
  <si>
    <t>999891626-Black-Senior--46kg</t>
  </si>
  <si>
    <t>999922900-Black-Senior--46kg</t>
  </si>
  <si>
    <t>999873337-Black-Senior--46kg</t>
  </si>
  <si>
    <t>999900617-Black-Senior--46kg</t>
  </si>
  <si>
    <t>999878687-Black-Senior--46kg</t>
  </si>
  <si>
    <t>999886771-Black-Senior--46kg</t>
  </si>
  <si>
    <t>999920177-Black-Senior--46kg</t>
  </si>
  <si>
    <t>999928699-Black-Senior--46kg</t>
  </si>
  <si>
    <t>999872818-Black-Senior--46kg</t>
  </si>
  <si>
    <t>999925755-Black-Senior--46kg</t>
  </si>
  <si>
    <t>999925144-Black-Senior--46kg</t>
  </si>
  <si>
    <t>999930857-Black-Senior--46kg</t>
  </si>
  <si>
    <t>999918439-Black-Senior--46kg</t>
  </si>
  <si>
    <t>999901074-Black-Senior--46kg</t>
  </si>
  <si>
    <t>999909014-Black-Senior--46kg</t>
  </si>
  <si>
    <t>999891624-Black-Senior--46kg</t>
  </si>
  <si>
    <t>999917028-Black-Senior--46kg</t>
  </si>
  <si>
    <t>999932217-Black-Senior--46kg</t>
  </si>
  <si>
    <t>999918006-Black-Senior--46kg</t>
  </si>
  <si>
    <t>999898134-Black-Senior--46kg</t>
  </si>
  <si>
    <t>999919095-Black-Senior--46kg</t>
  </si>
  <si>
    <t>999915528-Black-Senior--46kg</t>
  </si>
  <si>
    <t>999932823-Black-Senior--46kg</t>
  </si>
  <si>
    <t>999917088-Black-Senior--46kg</t>
  </si>
  <si>
    <t>999853378-Black-Senior--49kg</t>
  </si>
  <si>
    <t>999921950-Black-Senior--49kg</t>
  </si>
  <si>
    <t>999927687-Black-Senior--49kg</t>
  </si>
  <si>
    <t>999862102-Black-Senior--49kg</t>
  </si>
  <si>
    <t>999861292-Black-Senior--49kg</t>
  </si>
  <si>
    <t>999891624-Black-Senior--49kg</t>
  </si>
  <si>
    <t>999900000-Black-Senior--49kg</t>
  </si>
  <si>
    <t>999917089-Black-Senior--49kg</t>
  </si>
  <si>
    <t>999913130-Black-Senior--49kg</t>
  </si>
  <si>
    <t>999918711-Black-Senior--49kg</t>
  </si>
  <si>
    <t>999905681-Black-Senior--49kg</t>
  </si>
  <si>
    <t>999907687-Black-Senior--49kg</t>
  </si>
  <si>
    <t>999918978-Black-Senior--49kg</t>
  </si>
  <si>
    <t>999889361-Black-Senior--49kg</t>
  </si>
  <si>
    <t>999923551-Black-Senior--49kg</t>
  </si>
  <si>
    <t>999883662-Black-Senior--49kg</t>
  </si>
  <si>
    <t>999896166-Black-Senior--49kg</t>
  </si>
  <si>
    <t>999735587-Black-Senior--49kg</t>
  </si>
  <si>
    <t>999922582-Black-Senior--49kg</t>
  </si>
  <si>
    <t>999897683-Black-Senior--49kg</t>
  </si>
  <si>
    <t>999898738-Black-Senior--49kg</t>
  </si>
  <si>
    <t>999898134-Black-Senior--49kg</t>
  </si>
  <si>
    <t>999890152-Black-Senior--49kg</t>
  </si>
  <si>
    <t>999931803-Black-Senior--49kg</t>
  </si>
  <si>
    <t>999879070-Black-Senior--49kg</t>
  </si>
  <si>
    <t>999864142-Black-Senior--49kg</t>
  </si>
  <si>
    <t>999922900-Black-Senior--49kg</t>
  </si>
  <si>
    <t>999914607-Black-Senior--53kg</t>
  </si>
  <si>
    <t>999892060-Black-Senior--53kg</t>
  </si>
  <si>
    <t>999856820-Black-Senior--53kg</t>
  </si>
  <si>
    <t>999888870-Black-Senior--53kg</t>
  </si>
  <si>
    <t>999843654-Black-Senior--53kg</t>
  </si>
  <si>
    <t>999908571-Black-Senior--53kg</t>
  </si>
  <si>
    <t>999927521-Black-Senior--53kg</t>
  </si>
  <si>
    <t>999920535-Black-Senior--53kg</t>
  </si>
  <si>
    <t>999824617-Black-Senior--53kg</t>
  </si>
  <si>
    <t>999919341-Black-Senior--53kg</t>
  </si>
  <si>
    <t>999776745-Black-Senior--53kg</t>
  </si>
  <si>
    <t>999921448-Black-Senior--53kg</t>
  </si>
  <si>
    <t>999882896-Black-Senior--53kg</t>
  </si>
  <si>
    <t>999916927-Black-Senior--53kg</t>
  </si>
  <si>
    <t>999923714-Black-Senior--53kg</t>
  </si>
  <si>
    <t>999923551-Black-Senior--53kg</t>
  </si>
  <si>
    <t>999871827-Black-Senior--53kg</t>
  </si>
  <si>
    <t>999890693-Black-Senior--53kg</t>
  </si>
  <si>
    <t>999897220-Black-Senior--53kg</t>
  </si>
  <si>
    <t>999932501-Black-Senior--53kg</t>
  </si>
  <si>
    <t>999781179-Black-Senior--53kg</t>
  </si>
  <si>
    <t>999909758-Black-Senior--53kg</t>
  </si>
  <si>
    <t>999917804-Black-Senior--53kg</t>
  </si>
  <si>
    <t>999917501-Black-Senior--53kg</t>
  </si>
  <si>
    <t>999853519-Black-Senior--53kg</t>
  </si>
  <si>
    <t>999932178-Black-Senior--53kg</t>
  </si>
  <si>
    <t>999908690-Black-Senior--53kg</t>
  </si>
  <si>
    <t>999845957-Black-Senior--53kg</t>
  </si>
  <si>
    <t>999904408-Black-Senior--53kg</t>
  </si>
  <si>
    <t>999913130-Black-Senior--53kg</t>
  </si>
  <si>
    <t>999907062-Black-Senior--53kg</t>
  </si>
  <si>
    <t>999896466-Black-Senior--53kg</t>
  </si>
  <si>
    <t>999927123-Black-Senior--53kg</t>
  </si>
  <si>
    <t>999924027-Black-Senior--53kg</t>
  </si>
  <si>
    <t>999883372-Black-Senior--53kg</t>
  </si>
  <si>
    <t>999921607-Black-Senior--53kg</t>
  </si>
  <si>
    <t>999919055-Black-Senior--53kg</t>
  </si>
  <si>
    <t>999926923-Black-Senior--53kg</t>
  </si>
  <si>
    <t>999896510-Black-Senior--53kg</t>
  </si>
  <si>
    <t>999928794-Black-Senior--53kg</t>
  </si>
  <si>
    <t>999876475-Black-Senior--53kg</t>
  </si>
  <si>
    <t>999908482-Black-Senior--53kg</t>
  </si>
  <si>
    <t>999902825-Black-Senior--53kg</t>
  </si>
  <si>
    <t>999923393-Black-Senior--53kg</t>
  </si>
  <si>
    <t>999923719-Black-Senior--53kg</t>
  </si>
  <si>
    <t>999932168-Black-Senior--53kg</t>
  </si>
  <si>
    <t>999929018-Black-Senior--53kg</t>
  </si>
  <si>
    <t>999864142-Black-Senior--53kg</t>
  </si>
  <si>
    <t>999922541-Black-Senior--53kg</t>
  </si>
  <si>
    <t>999927560-Black-Senior--53kg</t>
  </si>
  <si>
    <t>999931091-Black-Senior--53kg</t>
  </si>
  <si>
    <t>999931111-Black-Senior--53kg</t>
  </si>
  <si>
    <t>999932096-Black-Senior--53kg</t>
  </si>
  <si>
    <t>999917791-Black-Senior--53kg</t>
  </si>
  <si>
    <t>999926205-Black-Senior--53kg</t>
  </si>
  <si>
    <t>999917447-Black-Senior--53kg</t>
  </si>
  <si>
    <t>999907687-Black-Senior--53kg</t>
  </si>
  <si>
    <t>999745195-Black-Senior--57kg</t>
  </si>
  <si>
    <t>999881565-Black-Senior--57kg</t>
  </si>
  <si>
    <t>999856558-Black-Senior--57kg</t>
  </si>
  <si>
    <t>999913551-Black-Senior--57kg</t>
  </si>
  <si>
    <t>999920068-Black-Senior--57kg</t>
  </si>
  <si>
    <t>999870863-Black-Senior--57kg</t>
  </si>
  <si>
    <t>999908241-Black-Senior--57kg</t>
  </si>
  <si>
    <t>999918220-Black-Senior--57kg</t>
  </si>
  <si>
    <t>999894641-Black-Senior--57kg</t>
  </si>
  <si>
    <t>999893737-Black-Senior--57kg</t>
  </si>
  <si>
    <t>999875644-Black-Senior--57kg</t>
  </si>
  <si>
    <t>999912629-Black-Senior--57kg</t>
  </si>
  <si>
    <t>999894679-Black-Senior--57kg</t>
  </si>
  <si>
    <t>999881617-Black-Senior--57kg</t>
  </si>
  <si>
    <t>999922109-Black-Senior--57kg</t>
  </si>
  <si>
    <t>999923714-Black-Senior--57kg</t>
  </si>
  <si>
    <t>999892158-Black-Senior--57kg</t>
  </si>
  <si>
    <t>999879626-Black-Senior--57kg</t>
  </si>
  <si>
    <t>999927131-Black-Senior--57kg</t>
  </si>
  <si>
    <t>999923733-Black-Senior--57kg</t>
  </si>
  <si>
    <t>999918556-Black-Senior--57kg</t>
  </si>
  <si>
    <t>999888085-Black-Senior--57kg</t>
  </si>
  <si>
    <t>999898983-Black-Senior--57kg</t>
  </si>
  <si>
    <t>999908690-Black-Senior--57kg</t>
  </si>
  <si>
    <t>999929708-Black-Senior--57kg</t>
  </si>
  <si>
    <t>999910656-Black-Senior--57kg</t>
  </si>
  <si>
    <t>999848825-Black-Senior--57kg</t>
  </si>
  <si>
    <t>999917861-Black-Senior--57kg</t>
  </si>
  <si>
    <t>999926827-Black-Senior--57kg</t>
  </si>
  <si>
    <t>999888144-Black-Senior--57kg</t>
  </si>
  <si>
    <t>999931417-Black-Senior--57kg</t>
  </si>
  <si>
    <t>999932158-Black-Senior--57kg</t>
  </si>
  <si>
    <t>999883372-Black-Senior--57kg</t>
  </si>
  <si>
    <t>999889960-Black-Senior--62kg</t>
  </si>
  <si>
    <t>999914273-Black-Senior--62kg</t>
  </si>
  <si>
    <t>999872454-Black-Senior--62kg</t>
  </si>
  <si>
    <t>999849143-Black-Senior--62kg</t>
  </si>
  <si>
    <t>999911110-Black-Senior--62kg</t>
  </si>
  <si>
    <t>999916774-Black-Senior--62kg</t>
  </si>
  <si>
    <t>999917249-Black-Senior--62kg</t>
  </si>
  <si>
    <t>999848452-Black-Senior--62kg</t>
  </si>
  <si>
    <t>999916820-Black-Senior--62kg</t>
  </si>
  <si>
    <t>999880551-Black-Senior--62kg</t>
  </si>
  <si>
    <t>999898178-Black-Senior--62kg</t>
  </si>
  <si>
    <t>999873974-Black-Senior--62kg</t>
  </si>
  <si>
    <t>999908241-Black-Senior--62kg</t>
  </si>
  <si>
    <t>999701974-Black-Senior--62kg</t>
  </si>
  <si>
    <t>999913846-Black-Senior--62kg</t>
  </si>
  <si>
    <t>999924637-Black-Senior--62kg</t>
  </si>
  <si>
    <t>999904029-Black-Senior--62kg</t>
  </si>
  <si>
    <t>999921518-Black-Senior--62kg</t>
  </si>
  <si>
    <t>999901744-Black-Senior--62kg</t>
  </si>
  <si>
    <t>999922491-Black-Senior--62kg</t>
  </si>
  <si>
    <t>999918196-Black-Senior--62kg</t>
  </si>
  <si>
    <t>999925191-Black-Senior--62kg</t>
  </si>
  <si>
    <t>999871425-Black-Senior--62kg</t>
  </si>
  <si>
    <t>999898983-Black-Senior--62kg</t>
  </si>
  <si>
    <t>999831598-Black-Senior--62kg</t>
  </si>
  <si>
    <t>999847507-Black-Senior--62kg</t>
  </si>
  <si>
    <t>999884488-Black-Senior--62kg</t>
  </si>
  <si>
    <t>999901203-Black-Senior--62kg</t>
  </si>
  <si>
    <t>999932227-Black-Senior--62kg</t>
  </si>
  <si>
    <t>999926572-Black-Senior--62kg</t>
  </si>
  <si>
    <t>999865033-Black-Senior--62kg</t>
  </si>
  <si>
    <t>999931913-Black-Senior--62kg</t>
  </si>
  <si>
    <t>999856820-Black-Senior--62kg</t>
  </si>
  <si>
    <t>999919646-Black-Senior--62kg</t>
  </si>
  <si>
    <t>999774278-Black-Senior--67kg</t>
  </si>
  <si>
    <t>999922413-Black-Senior--67kg</t>
  </si>
  <si>
    <t>999905813-Black-Senior--67kg</t>
  </si>
  <si>
    <t>999906952-Black-Senior--67kg</t>
  </si>
  <si>
    <t>999890031-Black-Senior--67kg</t>
  </si>
  <si>
    <t>999892397-Black-Senior--67kg</t>
  </si>
  <si>
    <t>999779962-Black-Senior--67kg</t>
  </si>
  <si>
    <t>999907989-Black-Senior--67kg</t>
  </si>
  <si>
    <t>999920712-Black-Senior--67kg</t>
  </si>
  <si>
    <t>999918250-Black-Senior--67kg</t>
  </si>
  <si>
    <t>999921452-Black-Senior--67kg</t>
  </si>
  <si>
    <t>999851134-Black-Senior--67kg</t>
  </si>
  <si>
    <t>999925694-Black-Senior--67kg</t>
  </si>
  <si>
    <t>999931554-Black-Senior--67kg</t>
  </si>
  <si>
    <t>999834159-Black-Senior--67kg</t>
  </si>
  <si>
    <t>999926308-Black-Senior--67kg</t>
  </si>
  <si>
    <t>999900811-Black-Senior--67kg</t>
  </si>
  <si>
    <t>999908663-Black-Senior--67kg</t>
  </si>
  <si>
    <t>999919024-Black-Senior--67kg</t>
  </si>
  <si>
    <t>999932195-Black-Senior--67kg</t>
  </si>
  <si>
    <t>999919514-Black-Senior--67kg</t>
  </si>
  <si>
    <t>999918199-Black-Senior--67kg</t>
  </si>
  <si>
    <t>999932453-Black-Senior--67kg</t>
  </si>
  <si>
    <t>999885019-Black-Senior--73kg</t>
  </si>
  <si>
    <t>999913734-Black-Senior--73kg</t>
  </si>
  <si>
    <t>999924047-Black-Senior--73kg</t>
  </si>
  <si>
    <t>999904721-Black-Senior--73kg</t>
  </si>
  <si>
    <t>999914427-Black-Senior--73kg</t>
  </si>
  <si>
    <t>999918132-Black-Senior--73kg</t>
  </si>
  <si>
    <t>999903463-Black-Senior--73kg</t>
  </si>
  <si>
    <t>999849769-Black-Senior--73kg</t>
  </si>
  <si>
    <t>999927172-Black-Senior--73kg</t>
  </si>
  <si>
    <t>999919158-Black-Senior--73kg</t>
  </si>
  <si>
    <t>999932007-Black-Senior--73kg</t>
  </si>
  <si>
    <t>999896664-Black-Senior--73kg</t>
  </si>
  <si>
    <t>999922402-Black-Senior--73kg</t>
  </si>
  <si>
    <t>999861261-Black-Senior--73kg</t>
  </si>
  <si>
    <t>999921115-Black-Senior--73kg</t>
  </si>
  <si>
    <t>999900931-Black-Senior--73kg</t>
  </si>
  <si>
    <t>999927075-Black-Senior--73kg</t>
  </si>
  <si>
    <t>999930843-Black-Senior--73kg</t>
  </si>
  <si>
    <t>999930914-Black-Senior--73kg</t>
  </si>
  <si>
    <t>999924969-Black-Senior--73kg</t>
  </si>
  <si>
    <t>999928228-Black-Tiger-+33kg</t>
  </si>
  <si>
    <t>999917784-Black-Tiger--24kg</t>
  </si>
  <si>
    <t>999911030-Black-Tiger--24kg</t>
  </si>
  <si>
    <t>999917784-Black-Tiger--28kg</t>
  </si>
  <si>
    <t>999928831-Black-Tiger--33kg</t>
  </si>
  <si>
    <t>999920992-Black-Ultra(33-45)-+67kg</t>
  </si>
  <si>
    <t>999871129-Black-Ultra(33-45)-+67kg</t>
  </si>
  <si>
    <t>999707908-Black-Ultra(33-45)--49kg</t>
  </si>
  <si>
    <t>999920192-Black-Ultra(33-45)--49kg</t>
  </si>
  <si>
    <t>999910363-Black-Ultra(33-45)--49kg</t>
  </si>
  <si>
    <t>999931619-Black-Ultra(33-45)--49kg</t>
  </si>
  <si>
    <t>999925227-Black-Ultra(33-45)--49kg</t>
  </si>
  <si>
    <t>999730651-Black-Ultra(33-45)--57kg</t>
  </si>
  <si>
    <t>999931046-Black-Ultra(33-45)--57kg</t>
  </si>
  <si>
    <t>999900629-Black-Ultra(33-45)--67kg</t>
  </si>
  <si>
    <t>999894319-Black-Ultra(33-45)--67kg</t>
  </si>
  <si>
    <t>999851134-Black-Ultra(33-45)--67kg</t>
  </si>
  <si>
    <t>999739088-Black-Ultra(46+)-+67kg</t>
  </si>
  <si>
    <t>999917680-Black-Ultra(46+)--49kg</t>
  </si>
  <si>
    <t>999865855-Black-Ultra(46+)--49kg</t>
  </si>
  <si>
    <t>999895211-Black-Ultra(46+)--49kg</t>
  </si>
  <si>
    <t>999917353-Black-Ultra(46+)--49kg</t>
  </si>
  <si>
    <t>999794720-Black-Ultra(46+)--57kg</t>
  </si>
  <si>
    <t>999906094-Black-Ultra(46+)--67kg</t>
  </si>
  <si>
    <t>999909742-Black-Ultra(46+)--67kg</t>
  </si>
  <si>
    <t>999885848-Black-Ultra(46+)--67kg</t>
  </si>
  <si>
    <t>999917036-Black-Youth-+40kg</t>
  </si>
  <si>
    <t>999924246-Black-Youth--30kg</t>
  </si>
  <si>
    <t>999920229-Black-Youth--30kg</t>
  </si>
  <si>
    <t>999924040-Black-Youth--30kg</t>
  </si>
  <si>
    <t>999923766-Black-Youth--30kg</t>
  </si>
  <si>
    <t>999928800-Black-Youth--30kg</t>
  </si>
  <si>
    <t>999919796-Black-Youth--30kg</t>
  </si>
  <si>
    <t>999923112-Black-Youth--30kg</t>
  </si>
  <si>
    <t>999931066-Black-Youth--30kg</t>
  </si>
  <si>
    <t>999932290-Black-Youth--30kg</t>
  </si>
  <si>
    <t>999931354-Black-Youth--35kg</t>
  </si>
  <si>
    <t>999919138-Black-Youth--35kg</t>
  </si>
  <si>
    <t>999931874-Black-Youth--35kg</t>
  </si>
  <si>
    <t>999931463-Black-Youth--35kg</t>
  </si>
  <si>
    <t>999924467-Black-Youth--35kg</t>
  </si>
  <si>
    <t>999928909-Black-Youth--40kg</t>
  </si>
  <si>
    <t>999928830-Black-Youth--40kg</t>
  </si>
  <si>
    <t>999926491-Black-Youth--40kg</t>
  </si>
  <si>
    <t>999931950-Black-Youth--40kg</t>
  </si>
  <si>
    <t>999919467-Black-Youth--40kg</t>
  </si>
  <si>
    <t>999929799-Blue-Cadet-+59kg</t>
  </si>
  <si>
    <t>999927222-Blue-Cadet-+59kg</t>
  </si>
  <si>
    <t>999932381-Blue-Cadet-+59kg</t>
  </si>
  <si>
    <t>999929039-Blue-Cadet--37kg</t>
  </si>
  <si>
    <t>999926323-Blue-Cadet--37kg</t>
  </si>
  <si>
    <t>999926690-Blue-Cadet--37kg</t>
  </si>
  <si>
    <t>999923059-Blue-Cadet--37kg</t>
  </si>
  <si>
    <t>999928933-Blue-Cadet--37kg</t>
  </si>
  <si>
    <t>999924216-Blue-Cadet--37kg</t>
  </si>
  <si>
    <t>999926842-Blue-Cadet--37kg</t>
  </si>
  <si>
    <t>999920497-Blue-Cadet--37kg</t>
  </si>
  <si>
    <t>999921018-Blue-Cadet--37kg</t>
  </si>
  <si>
    <t>999926535-Blue-Cadet--37kg</t>
  </si>
  <si>
    <t>999932417-Blue-Cadet--37kg</t>
  </si>
  <si>
    <t>999929386-Blue-Cadet--37kg</t>
  </si>
  <si>
    <t>999930564-Blue-Cadet--37kg</t>
  </si>
  <si>
    <t>999932090-Blue-Cadet--37kg</t>
  </si>
  <si>
    <t>999932389-Blue-Cadet--37kg</t>
  </si>
  <si>
    <t>999929130-Blue-Cadet--44kg</t>
  </si>
  <si>
    <t>999921849-Blue-Cadet--44kg</t>
  </si>
  <si>
    <t>999930679-Blue-Cadet--44kg</t>
  </si>
  <si>
    <t>999930683-Blue-Cadet--44kg</t>
  </si>
  <si>
    <t>999929384-Blue-Cadet--44kg</t>
  </si>
  <si>
    <t>999930170-Blue-Cadet--44kg</t>
  </si>
  <si>
    <t>999929983-Blue-Cadet--44kg</t>
  </si>
  <si>
    <t>999929623-Blue-Cadet--44kg</t>
  </si>
  <si>
    <t>999926659-Blue-Cadet--44kg</t>
  </si>
  <si>
    <t>999932446-Blue-Cadet--44kg</t>
  </si>
  <si>
    <t>999922255-Blue-Cadet--44kg</t>
  </si>
  <si>
    <t>999929430-Blue-Cadet--44kg</t>
  </si>
  <si>
    <t>999931296-Blue-Cadet--44kg</t>
  </si>
  <si>
    <t>999927446-Blue-Cadet--44kg</t>
  </si>
  <si>
    <t>999932437-Blue-Cadet--44kg</t>
  </si>
  <si>
    <t>999929784-Blue-Cadet--44kg</t>
  </si>
  <si>
    <t>999925319-Blue-Cadet--44kg</t>
  </si>
  <si>
    <t>999932389-Blue-Cadet--44kg</t>
  </si>
  <si>
    <t>999928154-Blue-Cadet--51kg</t>
  </si>
  <si>
    <t>999920004-Blue-Cadet--59kg</t>
  </si>
  <si>
    <t>999930388-Blue-Cadet--59kg</t>
  </si>
  <si>
    <t>999925133-Blue-Cadet--59kg</t>
  </si>
  <si>
    <t>999927826-Blue-Dragon-+25kg</t>
  </si>
  <si>
    <t>999929128-Blue-Junior--49kg</t>
  </si>
  <si>
    <t>999921892-Blue-Junior--49kg</t>
  </si>
  <si>
    <t>999929197-Blue-Junior--49kg</t>
  </si>
  <si>
    <t>999932447-Blue-Junior--55kg</t>
  </si>
  <si>
    <t>999932409-Blue-Junior--55kg</t>
  </si>
  <si>
    <t>999927598-Blue-Junior--55kg</t>
  </si>
  <si>
    <t>999931315-Blue-Junior--55kg</t>
  </si>
  <si>
    <t>999900872-Blue-Junior--55kg</t>
  </si>
  <si>
    <t>999929796-Blue-Junior--55kg</t>
  </si>
  <si>
    <t>999928765-Blue-Junior--55kg</t>
  </si>
  <si>
    <t>999927641-Blue-Junior--55kg</t>
  </si>
  <si>
    <t>999923791-Blue-Junior--63kg</t>
  </si>
  <si>
    <t>999930911-Blue-Junior--63kg</t>
  </si>
  <si>
    <t>999919718-Blue-Junior--63kg</t>
  </si>
  <si>
    <t>999931752-Blue-Junior--63kg</t>
  </si>
  <si>
    <t>999900870-Blue-Junior--63kg</t>
  </si>
  <si>
    <t>999931967-Blue-Junior--63kg</t>
  </si>
  <si>
    <t>999927304-Blue-Senior-+67kg</t>
  </si>
  <si>
    <t>999925945-Blue-Senior-+67kg</t>
  </si>
  <si>
    <t>999931998-Blue-Senior-+67kg</t>
  </si>
  <si>
    <t>999923503-Blue-Senior-+67kg</t>
  </si>
  <si>
    <t>999927068-Blue-Senior-+67kg</t>
  </si>
  <si>
    <t>999932207-Blue-Senior--49kg</t>
  </si>
  <si>
    <t>999927174-Blue-Senior--49kg</t>
  </si>
  <si>
    <t>999932115-Blue-Senior--49kg</t>
  </si>
  <si>
    <t>999923567-Blue-Senior--49kg</t>
  </si>
  <si>
    <t>999927469-Blue-Senior--57kg</t>
  </si>
  <si>
    <t>999927007-Blue-Senior--57kg</t>
  </si>
  <si>
    <t>999929647-Blue-Senior--57kg</t>
  </si>
  <si>
    <t>999926977-Blue-Senior--57kg</t>
  </si>
  <si>
    <t>999931957-Blue-Senior--57kg</t>
  </si>
  <si>
    <t>999923458-Blue-Senior--57kg</t>
  </si>
  <si>
    <t>999923635-Blue-Senior--57kg</t>
  </si>
  <si>
    <t>999927343-Blue-Senior--57kg</t>
  </si>
  <si>
    <t>999932157-Blue-Senior--57kg</t>
  </si>
  <si>
    <t>999922703-Blue-Senior--57kg</t>
  </si>
  <si>
    <t>999923572-Blue-Senior--57kg</t>
  </si>
  <si>
    <t>999926183-Blue-Senior--57kg</t>
  </si>
  <si>
    <t>999926809-Blue-Senior--57kg</t>
  </si>
  <si>
    <t>999931860-Blue-Senior--57kg</t>
  </si>
  <si>
    <t>999932161-Blue-Senior--57kg</t>
  </si>
  <si>
    <t>999930440-Blue-Senior--67kg</t>
  </si>
  <si>
    <t>999926478-Blue-Senior--67kg</t>
  </si>
  <si>
    <t>999922036-Blue-Senior--67kg</t>
  </si>
  <si>
    <t>999929252-Blue-Senior--67kg</t>
  </si>
  <si>
    <t>999927445-Blue-Senior--67kg</t>
  </si>
  <si>
    <t>999930890-Blue-Senior--67kg</t>
  </si>
  <si>
    <t>999922409-Blue-Senior--67kg</t>
  </si>
  <si>
    <t>999924939-Blue-Senior--67kg</t>
  </si>
  <si>
    <t>999926486-Blue-Senior--67kg</t>
  </si>
  <si>
    <t>999932223-Blue-Senior--67kg</t>
  </si>
  <si>
    <t>999919069-Blue-Senior--67kg</t>
  </si>
  <si>
    <t>999926106-Blue-Senior--67kg</t>
  </si>
  <si>
    <t>999931650-Blue-Senior--67kg</t>
  </si>
  <si>
    <t>999931985-Blue-Senior--67kg</t>
  </si>
  <si>
    <t>999932074-Blue-Senior--67kg</t>
  </si>
  <si>
    <t>999932167-Blue-Senior--67kg</t>
  </si>
  <si>
    <t>999923791-Blue-Senior--67kg</t>
  </si>
  <si>
    <t>999919718-Blue-Senior--67kg</t>
  </si>
  <si>
    <t>999923278-Blue-Tiger-+33kg</t>
  </si>
  <si>
    <t>999931778-Blue-Tiger-+33kg</t>
  </si>
  <si>
    <t>999925271-Blue-Tiger--24kg</t>
  </si>
  <si>
    <t>999926145-Blue-Tiger--24kg</t>
  </si>
  <si>
    <t>999930686-Blue-Tiger--24kg</t>
  </si>
  <si>
    <t>999924983-Blue-Tiger--24kg</t>
  </si>
  <si>
    <t>999926000-Blue-Tiger--24kg</t>
  </si>
  <si>
    <t>999927647-Blue-Tiger--24kg</t>
  </si>
  <si>
    <t>999924995-Blue-Tiger--28kg</t>
  </si>
  <si>
    <t>999926216-Blue-Tiger--28kg</t>
  </si>
  <si>
    <t>999931736-Blue-Tiger--33kg</t>
  </si>
  <si>
    <t>999929040-Blue-Tiger--33kg</t>
  </si>
  <si>
    <t>999927825-Blue-Ultra(33-45)-+67kg</t>
  </si>
  <si>
    <t>999928988-Blue-Ultra(33-45)--67kg</t>
  </si>
  <si>
    <t>999923241-Blue-Ultra(46+)-+67kg</t>
  </si>
  <si>
    <t>999929629-Blue-Youth-+40kg</t>
  </si>
  <si>
    <t>999929668-Blue-Youth-+40kg</t>
  </si>
  <si>
    <t>999925219-Blue-Youth-+40kg</t>
  </si>
  <si>
    <t>999929254-Blue-Youth-+40kg</t>
  </si>
  <si>
    <t>999929098-Blue-Youth-+40kg</t>
  </si>
  <si>
    <t>999928738-Blue-Youth--30kg</t>
  </si>
  <si>
    <t>999923043-Blue-Youth--30kg</t>
  </si>
  <si>
    <t>999926965-Blue-Youth--30kg</t>
  </si>
  <si>
    <t>999924955-Blue-Youth--30kg</t>
  </si>
  <si>
    <t>999930688-Blue-Youth--30kg</t>
  </si>
  <si>
    <t>999924300-Blue-Youth--30kg</t>
  </si>
  <si>
    <t>999903729-Blue-Youth--30kg</t>
  </si>
  <si>
    <t>999929101-Blue-Youth--30kg</t>
  </si>
  <si>
    <t>999927110-Blue-Youth--30kg</t>
  </si>
  <si>
    <t>999926583-Blue-Youth--30kg</t>
  </si>
  <si>
    <t>999925089-Blue-Youth--30kg</t>
  </si>
  <si>
    <t>999926961-Blue-Youth--30kg</t>
  </si>
  <si>
    <t>999929630-Blue-Youth--35kg</t>
  </si>
  <si>
    <t>999929147-Blue-Youth--35kg</t>
  </si>
  <si>
    <t>999929456-Blue-Youth--35kg</t>
  </si>
  <si>
    <t>999926384-Blue-Youth--35kg</t>
  </si>
  <si>
    <t>999927679-Blue-Youth--35kg</t>
  </si>
  <si>
    <t>999932180-Blue-Youth--35kg</t>
  </si>
  <si>
    <t>999932504-Blue-Youth--35kg</t>
  </si>
  <si>
    <t>999932151-Blue-Youth--35kg</t>
  </si>
  <si>
    <t>999930112-Blue-Youth--40kg</t>
  </si>
  <si>
    <t>999922035-Blue-Youth--40kg</t>
  </si>
  <si>
    <t>999921209-Blue-Youth--40kg</t>
  </si>
  <si>
    <t>999931536-Blue-Youth--40kg</t>
  </si>
  <si>
    <t>999921044-Blue-Youth--40kg</t>
  </si>
  <si>
    <t>999924592-Blue-Youth--40kg</t>
  </si>
  <si>
    <t>999927679-Blue-Youth--40kg</t>
  </si>
  <si>
    <t>999932401-Blue-Youth--40kg</t>
  </si>
  <si>
    <t>999932504-Blue-Youth--40kg</t>
  </si>
  <si>
    <t>999931791-Blue-Youth--40kg</t>
  </si>
  <si>
    <t>999928277-Blue-Youth--40kg</t>
  </si>
  <si>
    <t>999931284-Green-Cadet-+59kg</t>
  </si>
  <si>
    <t>999930950-Green-Cadet-+59kg</t>
  </si>
  <si>
    <t>999926644-Green-Cadet--33kg</t>
  </si>
  <si>
    <t>999922962-Green-Cadet--33kg</t>
  </si>
  <si>
    <t>999925683-Green-Cadet--33kg</t>
  </si>
  <si>
    <t>999926819-Green-Cadet--33kg</t>
  </si>
  <si>
    <t>999926258-Green-Cadet--33kg</t>
  </si>
  <si>
    <t>999932441-Green-Cadet--33kg</t>
  </si>
  <si>
    <t>999931691-Green-Cadet--33kg</t>
  </si>
  <si>
    <t>999926084-Green-Cadet--37kg</t>
  </si>
  <si>
    <t>999926204-Green-Cadet--37kg</t>
  </si>
  <si>
    <t>999926939-Green-Cadet--37kg</t>
  </si>
  <si>
    <t>999929156-Green-Cadet--37kg</t>
  </si>
  <si>
    <t>999929587-Green-Cadet--37kg</t>
  </si>
  <si>
    <t>999931241-Green-Cadet--37kg</t>
  </si>
  <si>
    <t>999928780-Green-Cadet--37kg</t>
  </si>
  <si>
    <t>999931925-Green-Cadet--37kg</t>
  </si>
  <si>
    <t>999924167-Green-Cadet--44kg</t>
  </si>
  <si>
    <t>999928202-Green-Cadet--44kg</t>
  </si>
  <si>
    <t>999929312-Green-Cadet--44kg</t>
  </si>
  <si>
    <t>999930666-Green-Cadet--44kg</t>
  </si>
  <si>
    <t>999925607-Green-Cadet--44kg</t>
  </si>
  <si>
    <t>999928203-Green-Cadet--44kg</t>
  </si>
  <si>
    <t>999929348-Green-Cadet--44kg</t>
  </si>
  <si>
    <t>999930912-Green-Cadet--44kg</t>
  </si>
  <si>
    <t>999926764-Green-Cadet--44kg</t>
  </si>
  <si>
    <t>999926939-Green-Cadet--44kg</t>
  </si>
  <si>
    <t>999929143-Green-Cadet--44kg</t>
  </si>
  <si>
    <t>999921929-Green-Cadet--44kg</t>
  </si>
  <si>
    <t>999927545-Green-Cadet--44kg</t>
  </si>
  <si>
    <t>999924552-Green-Cadet--51kg</t>
  </si>
  <si>
    <t>999926748-Green-Cadet--51kg</t>
  </si>
  <si>
    <t>999932028-Green-Cadet--51kg</t>
  </si>
  <si>
    <t>999929271-Green-Cadet--51kg</t>
  </si>
  <si>
    <t>999929193-Green-Cadet--51kg</t>
  </si>
  <si>
    <t>999926877-Green-Cadet--51kg</t>
  </si>
  <si>
    <t>999930095-Green-Cadet--51kg</t>
  </si>
  <si>
    <t>999926639-Green-Cadet--51kg</t>
  </si>
  <si>
    <t>999930588-Green-Cadet--51kg</t>
  </si>
  <si>
    <t>999923773-Green-Cadet--51kg</t>
  </si>
  <si>
    <t>999927493-Green-Cadet--51kg</t>
  </si>
  <si>
    <t>999931825-Green-Cadet--51kg</t>
  </si>
  <si>
    <t>999928761-Green-Cadet--59kg</t>
  </si>
  <si>
    <t>999929038-Green-Cadet--59kg</t>
  </si>
  <si>
    <t>999927029-Green-Cadet--59kg</t>
  </si>
  <si>
    <t>999926639-Green-Cadet--59kg</t>
  </si>
  <si>
    <t>999931936-Green-Cadet--59kg</t>
  </si>
  <si>
    <t>999932385-Green-Junior-+63kg</t>
  </si>
  <si>
    <t>999926856-Green-Junior-+63kg</t>
  </si>
  <si>
    <t>999930762-Green-Junior-+63kg</t>
  </si>
  <si>
    <t>999931604-Green-Junior--49kg</t>
  </si>
  <si>
    <t>999927939-Green-Junior--49kg</t>
  </si>
  <si>
    <t>999931929-Green-Junior--49kg</t>
  </si>
  <si>
    <t>999925187-Green-Junior--55kg</t>
  </si>
  <si>
    <t>999931386-Green-Junior--55kg</t>
  </si>
  <si>
    <t>999929738-Green-Junior--55kg</t>
  </si>
  <si>
    <t>999931785-Green-Junior--55kg</t>
  </si>
  <si>
    <t>999932185-Green-Junior--55kg</t>
  </si>
  <si>
    <t>999932213-Green-Junior--55kg</t>
  </si>
  <si>
    <t>999923397-Green-Junior--63kg</t>
  </si>
  <si>
    <t>999931385-Green-Junior--63kg</t>
  </si>
  <si>
    <t>999932216-Green-Junior--63kg</t>
  </si>
  <si>
    <t>999930189-Green-Senior-+67kg</t>
  </si>
  <si>
    <t>999931089-Green-Senior-+67kg</t>
  </si>
  <si>
    <t>999929660-Green-Senior-+67kg</t>
  </si>
  <si>
    <t>999930762-Green-Senior-+67kg</t>
  </si>
  <si>
    <t>999926453-Green-Senior-+67kg</t>
  </si>
  <si>
    <t>999931804-Green-Senior-+67kg</t>
  </si>
  <si>
    <t>999931919-Green-Senior-+67kg</t>
  </si>
  <si>
    <t>999926719-Green-Senior--49kg</t>
  </si>
  <si>
    <t>999921827-Green-Senior--49kg</t>
  </si>
  <si>
    <t>999932116-Green-Senior--49kg</t>
  </si>
  <si>
    <t>999926974-Green-Senior--57kg</t>
  </si>
  <si>
    <t>999927548-Green-Senior--57kg</t>
  </si>
  <si>
    <t>999929738-Green-Senior--57kg</t>
  </si>
  <si>
    <t>999923446-Green-Senior--57kg</t>
  </si>
  <si>
    <t>999931842-Green-Senior--57kg</t>
  </si>
  <si>
    <t>999932184-Green-Senior--57kg</t>
  </si>
  <si>
    <t>999922562-Green-Senior--57kg</t>
  </si>
  <si>
    <t>999932023-Green-Senior--57kg</t>
  </si>
  <si>
    <t>999918580-Green-Senior--67kg</t>
  </si>
  <si>
    <t>999882842-Green-Senior--67kg</t>
  </si>
  <si>
    <t>999925733-Green-Senior--67kg</t>
  </si>
  <si>
    <t>999931614-Green-Senior--67kg</t>
  </si>
  <si>
    <t>999921823-Green-Senior--67kg</t>
  </si>
  <si>
    <t>999931090-Green-Senior--67kg</t>
  </si>
  <si>
    <t>999926702-Green-Senior--67kg</t>
  </si>
  <si>
    <t>999931208-Green-Senior--67kg</t>
  </si>
  <si>
    <t>999931275-Green-Senior--67kg</t>
  </si>
  <si>
    <t>999932100-Green-Senior--67kg</t>
  </si>
  <si>
    <t>999931911-Green-Senior--67kg</t>
  </si>
  <si>
    <t>999931794-Green-Senior--67kg</t>
  </si>
  <si>
    <t>999931385-Green-Senior--67kg</t>
  </si>
  <si>
    <t>999917131-Green-Senior--67kg</t>
  </si>
  <si>
    <t>999927220-Green-Tiger-+33kg</t>
  </si>
  <si>
    <t>999929362-Green-Tiger-+33kg</t>
  </si>
  <si>
    <t>999925682-Green-Tiger-+33kg</t>
  </si>
  <si>
    <t>999929185-Green-Tiger--24kg</t>
  </si>
  <si>
    <t>999928279-Green-Tiger--24kg</t>
  </si>
  <si>
    <t>999929300-Green-Tiger--24kg</t>
  </si>
  <si>
    <t>999929091-Green-Tiger--24kg</t>
  </si>
  <si>
    <t>999927853-Green-Tiger--24kg</t>
  </si>
  <si>
    <t>999928739-Green-Tiger--28kg</t>
  </si>
  <si>
    <t>999921019-Green-Tiger--28kg</t>
  </si>
  <si>
    <t>999924994-Green-Tiger--28kg</t>
  </si>
  <si>
    <t>999929392-Green-Tiger--28kg</t>
  </si>
  <si>
    <t>999929091-Green-Tiger--28kg</t>
  </si>
  <si>
    <t>999930644-Green-Tiger--28kg</t>
  </si>
  <si>
    <t>999926223-Green-Tiger--28kg</t>
  </si>
  <si>
    <t>999929527-Green-Tiger--33kg</t>
  </si>
  <si>
    <t>999929301-Green-Tiger--33kg</t>
  </si>
  <si>
    <t>999925354-Green-Tiger--33kg</t>
  </si>
  <si>
    <t>999929129-Green-Tiger--33kg</t>
  </si>
  <si>
    <t>999925746-Green-Tiger--33kg</t>
  </si>
  <si>
    <t>999931942-Green-Tiger--33kg</t>
  </si>
  <si>
    <t>999931461-Green-Ultra(33-45)-+67kg</t>
  </si>
  <si>
    <t>999931147-Green-Ultra(33-45)-+67kg</t>
  </si>
  <si>
    <t>999924199-Green-Ultra(33-45)--57kg</t>
  </si>
  <si>
    <t>999925889-Green-Ultra(33-45)--57kg</t>
  </si>
  <si>
    <t>999929265-Green-Youth-+40kg</t>
  </si>
  <si>
    <t>999925577-Green-Youth--30kg</t>
  </si>
  <si>
    <t>999928811-Green-Youth--30kg</t>
  </si>
  <si>
    <t>999928434-Green-Youth--30kg</t>
  </si>
  <si>
    <t>999930277-Green-Youth--30kg</t>
  </si>
  <si>
    <t>999925703-Green-Youth--30kg</t>
  </si>
  <si>
    <t>999929492-Green-Youth--30kg</t>
  </si>
  <si>
    <t>999929740-Green-Youth--30kg</t>
  </si>
  <si>
    <t>999928670-Green-Youth--30kg</t>
  </si>
  <si>
    <t>999931853-Green-Youth--30kg</t>
  </si>
  <si>
    <t>999930853-Green-Youth--30kg</t>
  </si>
  <si>
    <t>999926973-Green-Youth--30kg</t>
  </si>
  <si>
    <t>999929329-Green-Youth--35kg</t>
  </si>
  <si>
    <t>999929257-Green-Youth--35kg</t>
  </si>
  <si>
    <t>999925149-Green-Youth--35kg</t>
  </si>
  <si>
    <t>999929082-Green-Youth--35kg</t>
  </si>
  <si>
    <t>999924553-Green-Youth--35kg</t>
  </si>
  <si>
    <t>999929174-Green-Youth--35kg</t>
  </si>
  <si>
    <t>999926311-Green-Youth--35kg</t>
  </si>
  <si>
    <t>999929288-Green-Youth--35kg</t>
  </si>
  <si>
    <t>999931424-Green-Youth--35kg</t>
  </si>
  <si>
    <t>999929056-Green-Youth--35kg</t>
  </si>
  <si>
    <t>999929823-Green-Youth--35kg</t>
  </si>
  <si>
    <t>999927368-Green-Youth--35kg</t>
  </si>
  <si>
    <t>999930280-Green-Youth--35kg</t>
  </si>
  <si>
    <t>999932280-Green-Youth--35kg</t>
  </si>
  <si>
    <t>999924464-Green-Youth--40kg</t>
  </si>
  <si>
    <t>999924159-Green-Youth--40kg</t>
  </si>
  <si>
    <t>999924899-Green-Youth--40kg</t>
  </si>
  <si>
    <t>999932176-Green-Youth--40kg</t>
  </si>
  <si>
    <t>999924745-Red-Cadet-+59kg</t>
  </si>
  <si>
    <t>999920422-Red-Cadet-+59kg</t>
  </si>
  <si>
    <t>999926699-Red-Cadet-+59kg</t>
  </si>
  <si>
    <t>999929489-Red-Cadet-+59kg</t>
  </si>
  <si>
    <t>999902398-Red-Cadet-+59kg</t>
  </si>
  <si>
    <t>999925918-Red-Cadet--33kg</t>
  </si>
  <si>
    <t>999921984-Red-Cadet--33kg</t>
  </si>
  <si>
    <t>999920293-Red-Cadet--33kg</t>
  </si>
  <si>
    <t>999921265-Red-Cadet--33kg</t>
  </si>
  <si>
    <t>999919225-Red-Cadet--37kg</t>
  </si>
  <si>
    <t>999924982-Red-Cadet--37kg</t>
  </si>
  <si>
    <t>999921228-Red-Cadet--37kg</t>
  </si>
  <si>
    <t>999925887-Red-Cadet--37kg</t>
  </si>
  <si>
    <t>999924022-Red-Cadet--37kg</t>
  </si>
  <si>
    <t>999921348-Red-Cadet--37kg</t>
  </si>
  <si>
    <t>999931575-Red-Cadet--37kg</t>
  </si>
  <si>
    <t>999928766-Red-Cadet--37kg</t>
  </si>
  <si>
    <t>999921405-Red-Cadet--37kg</t>
  </si>
  <si>
    <t>999925585-Red-Cadet--37kg</t>
  </si>
  <si>
    <t>999921984-Red-Cadet--37kg</t>
  </si>
  <si>
    <t>999922247-Red-Cadet--37kg</t>
  </si>
  <si>
    <t>999930538-Red-Cadet--37kg</t>
  </si>
  <si>
    <t>999918842-Red-Cadet--37kg</t>
  </si>
  <si>
    <t>999919458-Red-Cadet--44kg</t>
  </si>
  <si>
    <t>999924482-Red-Cadet--44kg</t>
  </si>
  <si>
    <t>999921710-Red-Cadet--44kg</t>
  </si>
  <si>
    <t>999919533-Red-Cadet--44kg</t>
  </si>
  <si>
    <t>999928029-Red-Cadet--44kg</t>
  </si>
  <si>
    <t>999927000-Red-Cadet--44kg</t>
  </si>
  <si>
    <t>999924792-Red-Cadet--44kg</t>
  </si>
  <si>
    <t>999922116-Red-Cadet--44kg</t>
  </si>
  <si>
    <t>999926633-Red-Cadet--44kg</t>
  </si>
  <si>
    <t>999923767-Red-Cadet--44kg</t>
  </si>
  <si>
    <t>999920807-Red-Cadet--44kg</t>
  </si>
  <si>
    <t>999932487-Red-Cadet--44kg</t>
  </si>
  <si>
    <t>999921735-Red-Cadet--44kg</t>
  </si>
  <si>
    <t>999927201-Red-Cadet--44kg</t>
  </si>
  <si>
    <t>999923863-Red-Cadet--44kg</t>
  </si>
  <si>
    <t>999919855-Red-Cadet--44kg</t>
  </si>
  <si>
    <t>999927083-Red-Cadet--44kg</t>
  </si>
  <si>
    <t>999928084-Red-Cadet--44kg</t>
  </si>
  <si>
    <t>999925535-Red-Cadet--44kg</t>
  </si>
  <si>
    <t>999924756-Red-Cadet--44kg</t>
  </si>
  <si>
    <t>999921165-Red-Cadet--44kg</t>
  </si>
  <si>
    <t>999919282-Red-Cadet--44kg</t>
  </si>
  <si>
    <t>999921391-Red-Cadet--44kg</t>
  </si>
  <si>
    <t>999929814-Red-Cadet--44kg</t>
  </si>
  <si>
    <t>999923517-Red-Cadet--44kg</t>
  </si>
  <si>
    <t>999931905-Red-Cadet--44kg</t>
  </si>
  <si>
    <t>999918900-Red-Cadet--51kg</t>
  </si>
  <si>
    <t>999932060-Red-Cadet--51kg</t>
  </si>
  <si>
    <t>999929969-Red-Cadet--51kg</t>
  </si>
  <si>
    <t>999920734-Red-Cadet--51kg</t>
  </si>
  <si>
    <t>999924173-Red-Cadet--51kg</t>
  </si>
  <si>
    <t>999922727-Red-Cadet--51kg</t>
  </si>
  <si>
    <t>999929135-Red-Cadet--51kg</t>
  </si>
  <si>
    <t>999931894-Red-Cadet--51kg</t>
  </si>
  <si>
    <t>999927582-Red-Cadet--51kg</t>
  </si>
  <si>
    <t>999925133-Red-Cadet--51kg</t>
  </si>
  <si>
    <t>999925324-Red-Cadet--51kg</t>
  </si>
  <si>
    <t>999924540-Red-Cadet--51kg</t>
  </si>
  <si>
    <t>999932325-Red-Cadet--51kg</t>
  </si>
  <si>
    <t>999928461-Red-Cadet--59kg</t>
  </si>
  <si>
    <t>999925392-Red-Cadet--59kg</t>
  </si>
  <si>
    <t>999924828-Red-Cadet--59kg</t>
  </si>
  <si>
    <t>999929267-Red-Cadet--59kg</t>
  </si>
  <si>
    <t>999929992-Red-Cadet--59kg</t>
  </si>
  <si>
    <t>999932305-Red-Cadet--59kg</t>
  </si>
  <si>
    <t>999932320-Red-Cadet--59kg</t>
  </si>
  <si>
    <t>999916756-Red-Dragon--22kg</t>
  </si>
  <si>
    <t>999921406-Red-Junior--44kg</t>
  </si>
  <si>
    <t>999924877-Red-Junior--44kg</t>
  </si>
  <si>
    <t>999921661-Red-Junior--44kg</t>
  </si>
  <si>
    <t>999921962-Red-Junior--44kg</t>
  </si>
  <si>
    <t>999924052-Red-Junior--49kg</t>
  </si>
  <si>
    <t>999918005-Red-Junior--49kg</t>
  </si>
  <si>
    <t>999921076-Red-Junior--49kg</t>
  </si>
  <si>
    <t>999924516-Red-Junior--49kg</t>
  </si>
  <si>
    <t>999926592-Red-Junior--49kg</t>
  </si>
  <si>
    <t>999915390-RED-Junior--49kg</t>
  </si>
  <si>
    <t>999921455-Red-Junior--49kg</t>
  </si>
  <si>
    <t>999920819-Red-Junior--49kg</t>
  </si>
  <si>
    <t>999928470-Red-Junior--49kg</t>
  </si>
  <si>
    <t>999929063-Red-Junior--55kg</t>
  </si>
  <si>
    <t>999931250-Red-Junior--55kg</t>
  </si>
  <si>
    <t>999922457-Red-Junior--55kg</t>
  </si>
  <si>
    <t>999926209-Red-Junior--55kg</t>
  </si>
  <si>
    <t>999917774-Red-Junior--55kg</t>
  </si>
  <si>
    <t>999922347-Red-Junior--55kg</t>
  </si>
  <si>
    <t>999917109-Red-Junior--55kg</t>
  </si>
  <si>
    <t>999929783-Red-Junior--55kg</t>
  </si>
  <si>
    <t>999929258-Red-Junior--55kg</t>
  </si>
  <si>
    <t>999928248-Red-Junior--63kg</t>
  </si>
  <si>
    <t>999920242-Red-Junior--63kg</t>
  </si>
  <si>
    <t>999921532-Red-Junior--63kg</t>
  </si>
  <si>
    <t>999929364-Red-Junior--63kg</t>
  </si>
  <si>
    <t>999924978-Red-Junior--63kg</t>
  </si>
  <si>
    <t>999931025-Red-Junior--63kg</t>
  </si>
  <si>
    <t>999919185-Red-Junior--63kg</t>
  </si>
  <si>
    <t>999931885-Red-Junior--63kg</t>
  </si>
  <si>
    <t>999928301-Red-Junior--63kg</t>
  </si>
  <si>
    <t>999917109-Red-Junior--63kg</t>
  </si>
  <si>
    <t>999924147-Red-Senior-+67kg</t>
  </si>
  <si>
    <t>999924969-Red-Senior-+67kg</t>
  </si>
  <si>
    <t>999931205-Red-Senior-+67kg</t>
  </si>
  <si>
    <t>999932234-Red-Senior-+67kg</t>
  </si>
  <si>
    <t>999918964-Red-Senior-+67kg</t>
  </si>
  <si>
    <t>999931277-Red-Senior--49kg</t>
  </si>
  <si>
    <t>999926963-Red-Senior--49kg</t>
  </si>
  <si>
    <t>999931924-Red-Senior--49kg</t>
  </si>
  <si>
    <t>999921661-Red-Senior--49kg</t>
  </si>
  <si>
    <t>999919097-Red-Senior--49kg</t>
  </si>
  <si>
    <t>999926883-Red-Senior--49kg</t>
  </si>
  <si>
    <t>999931302-Red-Senior--57kg</t>
  </si>
  <si>
    <t>999919488-Red-Senior--57kg</t>
  </si>
  <si>
    <t>999922661-Red-Senior--57kg</t>
  </si>
  <si>
    <t>999924052-Red-Senior--57kg</t>
  </si>
  <si>
    <t>999923611-Red-Senior--57kg</t>
  </si>
  <si>
    <t>999926270-Red-Senior--57kg</t>
  </si>
  <si>
    <t>999924516-Red-Senior--57kg</t>
  </si>
  <si>
    <t>999922457-Red-Senior--57kg</t>
  </si>
  <si>
    <t>999922347-Red-Senior--57kg</t>
  </si>
  <si>
    <t>999918995-Red-Senior--57kg</t>
  </si>
  <si>
    <t>999921998-Red-Senior--57kg</t>
  </si>
  <si>
    <t>999931901-Red-Senior--57kg</t>
  </si>
  <si>
    <t>999922580-Red-Senior--57kg</t>
  </si>
  <si>
    <t>999923380-Red-Senior--57kg</t>
  </si>
  <si>
    <t>999926897-Red-Senior--57kg</t>
  </si>
  <si>
    <t>999927410-Red-Senior--57kg</t>
  </si>
  <si>
    <t>999931910-Red-Senior--57kg</t>
  </si>
  <si>
    <t>999918244-Red-Senior--67kg</t>
  </si>
  <si>
    <t>999926206-Red-Senior--67kg</t>
  </si>
  <si>
    <t>999920242-Red-Senior--67kg</t>
  </si>
  <si>
    <t>999922058-Red-Senior--67kg</t>
  </si>
  <si>
    <t>999931104-Red-Senior--67kg</t>
  </si>
  <si>
    <t>999919000-Red-Senior--67kg</t>
  </si>
  <si>
    <t>999922988-Red-Senior--67kg</t>
  </si>
  <si>
    <t>999931025-Red-Senior--67kg</t>
  </si>
  <si>
    <t>999923111-Red-Senior--67kg</t>
  </si>
  <si>
    <t>999926071-Red-Senior--67kg</t>
  </si>
  <si>
    <t>999931203-Red-Senior--67kg</t>
  </si>
  <si>
    <t>999931206-Red-Senior--67kg</t>
  </si>
  <si>
    <t>999919690-Red-Senior--67kg</t>
  </si>
  <si>
    <t>999922345-Red-Senior--67kg</t>
  </si>
  <si>
    <t>999926916-Red-Senior--67kg</t>
  </si>
  <si>
    <t>999928016-red-Senior--67kg</t>
  </si>
  <si>
    <t>999926689-Red-Tiger-+33kg</t>
  </si>
  <si>
    <t>999924882-Red-Tiger--24kg</t>
  </si>
  <si>
    <t>999926369-Red-Tiger--24kg</t>
  </si>
  <si>
    <t>999924817-Red-Tiger--28kg</t>
  </si>
  <si>
    <t>999929765-Red-Tiger--33kg</t>
  </si>
  <si>
    <t>999923482-Red-Tiger--33kg</t>
  </si>
  <si>
    <t>999921579-Red-Tiger--33kg</t>
  </si>
  <si>
    <t>999921761-Red-Ultra(33-45)-+67kg</t>
  </si>
  <si>
    <t>999928017-red-Ultra(33-45)-+67kg</t>
  </si>
  <si>
    <t>999931982-Red-Ultra(33-45)-+67kg</t>
  </si>
  <si>
    <t>999928287-Red-Ultra(33-45)--67kg</t>
  </si>
  <si>
    <t>999918268-Red-Ultra(33-45)--67kg</t>
  </si>
  <si>
    <t>999931474-Red-Youth-+40kg</t>
  </si>
  <si>
    <t>999924741-Red-Youth-+40kg</t>
  </si>
  <si>
    <t>999928176-Red-Youth-+40kg</t>
  </si>
  <si>
    <t>999931379-Red-Youth-+40kg</t>
  </si>
  <si>
    <t>999924011-Red-Youth-+40kg</t>
  </si>
  <si>
    <t>999923738-Red-Youth--30kg</t>
  </si>
  <si>
    <t>999919223-Red-Youth--30kg</t>
  </si>
  <si>
    <t>999927436-Red-Youth--30kg</t>
  </si>
  <si>
    <t>999919644-Red-Youth--30kg</t>
  </si>
  <si>
    <t>999923879-Red-Youth--30kg</t>
  </si>
  <si>
    <t>999930475-Red-Youth--30kg</t>
  </si>
  <si>
    <t>999924081-Red-Youth--30kg</t>
  </si>
  <si>
    <t>999928097-Red-Youth--30kg</t>
  </si>
  <si>
    <t>999927160-Red-Youth--30kg</t>
  </si>
  <si>
    <t>999931658-Red-Youth--35kg</t>
  </si>
  <si>
    <t>999925691-Red-Youth--35kg</t>
  </si>
  <si>
    <t>999919364-Red-Youth--35kg</t>
  </si>
  <si>
    <t>999919499-Red-Youth--35kg</t>
  </si>
  <si>
    <t>999921722-Red-Youth--35kg</t>
  </si>
  <si>
    <t>999926864-Red-Youth--35kg</t>
  </si>
  <si>
    <t>999924672-Red-Youth--35kg</t>
  </si>
  <si>
    <t>999926397-Red-Youth--35kg</t>
  </si>
  <si>
    <t>999924413-Red-Youth--35kg</t>
  </si>
  <si>
    <t>999920624-Red-Youth--35kg</t>
  </si>
  <si>
    <t>999928097-Red-Youth--35kg</t>
  </si>
  <si>
    <t>999932458-Red-Youth--35kg</t>
  </si>
  <si>
    <t>999920212-Red-Youth--40kg</t>
  </si>
  <si>
    <t>999922944-Red-Youth--40kg</t>
  </si>
  <si>
    <t>999919650-Red-Youth--40kg</t>
  </si>
  <si>
    <t>999924544-Red-Youth--40kg</t>
  </si>
  <si>
    <t>999926504-Red-Youth--40kg</t>
  </si>
  <si>
    <t>999924413-Red-Youth--40kg</t>
  </si>
  <si>
    <t>999921987-Red-Youth--40kg</t>
  </si>
  <si>
    <t>999929442-Yellow-Cadet-+59kg</t>
  </si>
  <si>
    <t>999930100-Yellow-Cadet--33kg</t>
  </si>
  <si>
    <t>999932247-Yellow-Cadet--33kg</t>
  </si>
  <si>
    <t>999932358-Yellow-Cadet--37kg</t>
  </si>
  <si>
    <t>999930417-Yellow-Cadet--37kg</t>
  </si>
  <si>
    <t>999928625-Yellow-Cadet--37kg</t>
  </si>
  <si>
    <t>999931702-Yellow-Cadet--37kg</t>
  </si>
  <si>
    <t>999931996-Yellow-Cadet--37kg</t>
  </si>
  <si>
    <t>999930827-Yellow-Cadet--44kg</t>
  </si>
  <si>
    <t>999929119-Yellow-Cadet--44kg</t>
  </si>
  <si>
    <t>999930937-Yellow-Cadet--44kg</t>
  </si>
  <si>
    <t>999932386-Yellow-Cadet--44kg</t>
  </si>
  <si>
    <t>999932358-Yellow-Cadet--44kg</t>
  </si>
  <si>
    <t>999929898-Yellow-Cadet--44kg</t>
  </si>
  <si>
    <t>999932076-Yellow-Cadet--44kg</t>
  </si>
  <si>
    <t>999932380-Yellow-Cadet--44kg</t>
  </si>
  <si>
    <t>999927868-Yellow-Cadet--44kg</t>
  </si>
  <si>
    <t>999932245-Yellow-Cadet--44kg</t>
  </si>
  <si>
    <t>999929632-Yellow-Cadet--51kg</t>
  </si>
  <si>
    <t>999931751-Yellow-Cadet--51kg</t>
  </si>
  <si>
    <t>999929205-Yellow-Cadet--51kg</t>
  </si>
  <si>
    <t>999929925-Yellow-Cadet--51kg</t>
  </si>
  <si>
    <t>999932380-Yellow-Cadet--51kg</t>
  </si>
  <si>
    <t>999932244-Yellow-Cadet--51kg</t>
  </si>
  <si>
    <t>999932379-Yellow-Cadet--59kg</t>
  </si>
  <si>
    <t>999931740-Yellow-Cadet--59kg</t>
  </si>
  <si>
    <t>999931989-Yellow-Dragon-+25kg</t>
  </si>
  <si>
    <t>999931423-Yellow-Dragon-+25kg</t>
  </si>
  <si>
    <t>999932528-Yellow-Dragon--22kg</t>
  </si>
  <si>
    <t>999929069-Yellow-Dragon--22kg</t>
  </si>
  <si>
    <t>999932330-Yellow-Dragon--22kg</t>
  </si>
  <si>
    <t>999929115-Yellow-Dragon--25kg</t>
  </si>
  <si>
    <t>999930577-Yellow-Dragon--25kg</t>
  </si>
  <si>
    <t>999931334-Yellow-Dragon--25kg</t>
  </si>
  <si>
    <t>999929144-Yellow-Dragon--25kg</t>
  </si>
  <si>
    <t>999929919-Yellow-Junior-+63kg</t>
  </si>
  <si>
    <t>999931249-Yellow-Junior-+63kg</t>
  </si>
  <si>
    <t>999932136-Yellow-Junior-+63kg</t>
  </si>
  <si>
    <t>999929187-Yellow-Junior--44kg</t>
  </si>
  <si>
    <t>999929585-Yellow-Junior--49kg</t>
  </si>
  <si>
    <t>999928521-Yellow-Junior--49kg</t>
  </si>
  <si>
    <t>999932415-Yellow-Junior--63kg</t>
  </si>
  <si>
    <t>999930637-Yellow-Senior-+67kg</t>
  </si>
  <si>
    <t>999932143-Yellow-Senior-+67kg</t>
  </si>
  <si>
    <t>999930752-Yellow-Senior-+67kg</t>
  </si>
  <si>
    <t>999930110-Yellow-Senior-+67kg</t>
  </si>
  <si>
    <t>999931643-Yellow-Senior-+67kg</t>
  </si>
  <si>
    <t>999931703-Yellow-Senior-+67kg</t>
  </si>
  <si>
    <t>999930546-Yellow-Senior-+67kg</t>
  </si>
  <si>
    <t>999931641-Yellow-Senior-+67kg</t>
  </si>
  <si>
    <t>999932059-Yellow-Senior-+67kg</t>
  </si>
  <si>
    <t>999931059-Yellow-Senior--49kg</t>
  </si>
  <si>
    <t>999931793-Yellow-Senior--49kg</t>
  </si>
  <si>
    <t>999931808-Yellow-Senior--49kg</t>
  </si>
  <si>
    <t>999931807-Yellow-Senior--57kg</t>
  </si>
  <si>
    <t>999931805-Yellow-Senior--57kg</t>
  </si>
  <si>
    <t>999931801-Yellow-Senior--57kg</t>
  </si>
  <si>
    <t>999929656-Yellow-Senior--57kg</t>
  </si>
  <si>
    <t>999931393-Yellow-Senior--57kg</t>
  </si>
  <si>
    <t>999932218-Yellow-Senior--57kg</t>
  </si>
  <si>
    <t>999931812-Yellow-Senior--57kg</t>
  </si>
  <si>
    <t>999932120-Yellow-Senior--57kg</t>
  </si>
  <si>
    <t>999931811-Yellow-Senior--67kg</t>
  </si>
  <si>
    <t>999931861-Yellow-Senior--67kg</t>
  </si>
  <si>
    <t>999931941-Yellow-Senior--67kg</t>
  </si>
  <si>
    <t>999932027-Yellow-Senior--67kg</t>
  </si>
  <si>
    <t>999932520-Yellow-Senior--67kg</t>
  </si>
  <si>
    <t>999931810-Yellow-Senior--67kg</t>
  </si>
  <si>
    <t>999932415-Yellow-Senior--67kg</t>
  </si>
  <si>
    <t>999930054-Yellow-Senior--67kg</t>
  </si>
  <si>
    <t>999930976-Yellow-Senior--67kg</t>
  </si>
  <si>
    <t>999930006-Yellow-Tiger-+33kg</t>
  </si>
  <si>
    <t>999931434-Yellow-Tiger-+33kg</t>
  </si>
  <si>
    <t>999930037-Yellow-Tiger-+33kg</t>
  </si>
  <si>
    <t>999930556-Yellow-Tiger-+33kg</t>
  </si>
  <si>
    <t>999932021-Yellow-Tiger-+33kg</t>
  </si>
  <si>
    <t>999926595-Yellow-Tiger--24kg</t>
  </si>
  <si>
    <t>999929072-Yellow-Tiger--24kg</t>
  </si>
  <si>
    <t>999929381-Yellow-Tiger--24kg</t>
  </si>
  <si>
    <t>999929133-Yellow-Tiger--24kg</t>
  </si>
  <si>
    <t>999932364-Yellow-Tiger--24kg</t>
  </si>
  <si>
    <t>999932210-Yellow-Tiger--24kg</t>
  </si>
  <si>
    <t>999928850-Yellow-Tiger--24kg</t>
  </si>
  <si>
    <t>999930384-Yellow-Tiger--24kg</t>
  </si>
  <si>
    <t>999929879-Yellow-Tiger--24kg</t>
  </si>
  <si>
    <t>999925367-Yellow-Tiger--24kg</t>
  </si>
  <si>
    <t>999930566-Yellow-Tiger--24kg</t>
  </si>
  <si>
    <t>999930115-Yellow-Tiger--24kg</t>
  </si>
  <si>
    <t>999929695-Yellow-Tiger--24kg</t>
  </si>
  <si>
    <t>999932334-Yellow-Tiger--24kg</t>
  </si>
  <si>
    <t>999931721-Yellow-Tiger--24kg</t>
  </si>
  <si>
    <t>999930067-Yellow-Tiger--28kg</t>
  </si>
  <si>
    <t>999929385-Yellow-Tiger--28kg</t>
  </si>
  <si>
    <t>999929001-Yellow-Tiger--28kg</t>
  </si>
  <si>
    <t>999929818-Yellow-Tiger--28kg</t>
  </si>
  <si>
    <t>999928952-Yellow-Tiger--28kg</t>
  </si>
  <si>
    <t>999926026-Yellow-Tiger--28kg</t>
  </si>
  <si>
    <t>999929042-Yellow-Tiger--28kg</t>
  </si>
  <si>
    <t>999931298-Yellow-Tiger--28kg</t>
  </si>
  <si>
    <t>999926158-Yellow-Tiger--28kg</t>
  </si>
  <si>
    <t>999931943-Yellow-Tiger--28kg</t>
  </si>
  <si>
    <t>999930184-Yellow-Tiger--28kg</t>
  </si>
  <si>
    <t>999929137-Yellow-Tiger--33kg</t>
  </si>
  <si>
    <t>999931436-Yellow-Tiger--33kg</t>
  </si>
  <si>
    <t>999930889-Yellow-Tiger--33kg</t>
  </si>
  <si>
    <t>999924330-Yellow-Tiger--33kg</t>
  </si>
  <si>
    <t>999931444-Yellow-Ultra(33-45)-+67kg</t>
  </si>
  <si>
    <t>999929441-Yellow-Ultra(33-45)-+67kg</t>
  </si>
  <si>
    <t>999929618-Yellow-Ultra(33-45)--57kg</t>
  </si>
  <si>
    <t>999929239-Yellow-Youth-+40kg</t>
  </si>
  <si>
    <t>999929068-Yellow-Youth-+40kg</t>
  </si>
  <si>
    <t>999931498-Yellow-Youth-+40kg</t>
  </si>
  <si>
    <t>999928085-Yellow-Youth-+40kg</t>
  </si>
  <si>
    <t>999930634-Yellow-Youth-+40kg</t>
  </si>
  <si>
    <t>999931858-Yellow-Youth-+40kg</t>
  </si>
  <si>
    <t>999932253-Yellow-Youth-+40kg</t>
  </si>
  <si>
    <t>999931735-Yellow-Youth--30kg</t>
  </si>
  <si>
    <t>999929427-Yellow-Youth--30kg</t>
  </si>
  <si>
    <t>999932456-Yellow-Youth--30kg</t>
  </si>
  <si>
    <t>999929071-Yellow-Youth--30kg</t>
  </si>
  <si>
    <t>999929534-Yellow-Youth--30kg</t>
  </si>
  <si>
    <t>999930962-Yellow-Youth--30kg</t>
  </si>
  <si>
    <t>999930105-Yellow-Youth--30kg</t>
  </si>
  <si>
    <t>999928930-Yellow-Youth--30kg</t>
  </si>
  <si>
    <t>999929805-Yellow-Youth--30kg</t>
  </si>
  <si>
    <t>999930312-Yellow-Youth--30kg</t>
  </si>
  <si>
    <t>999932031-Yellow-Youth--30kg</t>
  </si>
  <si>
    <t>999930597-Yellow-Youth--30kg</t>
  </si>
  <si>
    <t>999932255-Yellow-Youth--30kg</t>
  </si>
  <si>
    <t>999928683-Yellow-Youth--35kg</t>
  </si>
  <si>
    <t>999930761-Yellow-Youth--35kg</t>
  </si>
  <si>
    <t>999930760-Yellow-Youth--35kg</t>
  </si>
  <si>
    <t>999929162-Yellow-Youth--35kg</t>
  </si>
  <si>
    <t>999927754-Yellow-Youth--35kg</t>
  </si>
  <si>
    <t>999929904-Yellow-Youth--35kg</t>
  </si>
  <si>
    <t>999925457-Yellow-Youth--35kg</t>
  </si>
  <si>
    <t>999928942-Yellow-Youth--35kg</t>
  </si>
  <si>
    <t>999931672-Yellow-Youth--35kg</t>
  </si>
  <si>
    <t>999932200-Yellow-Youth--35kg</t>
  </si>
  <si>
    <t>999930907-Yellow-Youth--35kg</t>
  </si>
  <si>
    <t>999932315-Yellow-Youth--35kg</t>
  </si>
  <si>
    <t>999929118-Yellow-Youth--40kg</t>
  </si>
  <si>
    <t>999931146-Yellow-Youth--40kg</t>
  </si>
  <si>
    <t>999931247-Yellow-Youth--40kg</t>
  </si>
  <si>
    <t>999929041-Yellow-Youth--40kg</t>
  </si>
  <si>
    <t>999929904-Yellow-Youth--40kg</t>
  </si>
  <si>
    <t>999930562-Yellow-Youth--40kg</t>
  </si>
  <si>
    <t>999929672-Yellow-Youth--40kg</t>
  </si>
  <si>
    <t>999928752-Yellow-Youth--40kg</t>
  </si>
  <si>
    <t>999925881-Yellow-Youth--40kg</t>
  </si>
  <si>
    <t>999932315-Yellow-Youth--40kg</t>
  </si>
  <si>
    <t>999933761-Yellow-Dragon--22kg</t>
  </si>
  <si>
    <t>999933810-Yellow-Tiger--28kg</t>
  </si>
  <si>
    <t>999933775-Yellow-Tiger--33kg</t>
  </si>
  <si>
    <t>999934062-Yellow-Tiger-+33kg</t>
  </si>
  <si>
    <t>999934266-Yellow-Tiger--28kg</t>
  </si>
  <si>
    <t>999933993-Green-Tiger--28kg</t>
  </si>
  <si>
    <t>999933230-Green-Tiger--28kg</t>
  </si>
  <si>
    <t>999930045-Green-Tiger-+33kg</t>
  </si>
  <si>
    <t>999929788-Green-Tiger--28kg</t>
  </si>
  <si>
    <t>999934359-Green-Tiger--33kg</t>
  </si>
  <si>
    <t>999934187-Blue-Tiger--24kg</t>
  </si>
  <si>
    <t>999925570-Blue-Tiger--28kg</t>
  </si>
  <si>
    <t>999923064-Blue-Tiger--28kg</t>
  </si>
  <si>
    <t>999929770-Blue-Tiger--33kg</t>
  </si>
  <si>
    <t>999933771-Black-Tiger--28kg</t>
  </si>
  <si>
    <t>999925928-Black-Tiger-+30kg</t>
  </si>
  <si>
    <t>999933676-Black-Youth--30kg</t>
  </si>
  <si>
    <t>999931903-Black-Youth--30kg</t>
  </si>
  <si>
    <t>999925917-Black-Youth--30kg</t>
  </si>
  <si>
    <t>999934154-Yellow-Youth--35kg</t>
  </si>
  <si>
    <t>999933523-Yellow-Youth--35kg</t>
  </si>
  <si>
    <t>999930526-Green-Youth--30kg</t>
  </si>
  <si>
    <t>999929733-Green-Youth--30kg</t>
  </si>
  <si>
    <t>999925967-Green-Youth--35kg</t>
  </si>
  <si>
    <t>999934246-Green-Youth--35kg</t>
  </si>
  <si>
    <t>999929786-Green-Youth--35kg</t>
  </si>
  <si>
    <t>999934071-Green-Youth--35kg</t>
  </si>
  <si>
    <t>999933561-Green-Youth--40kg</t>
  </si>
  <si>
    <t>999934123-Green-Youth-+40kg</t>
  </si>
  <si>
    <t>999930458-Green-Youth-+40kg</t>
  </si>
  <si>
    <t>999934344-Green-Youth--35kg</t>
  </si>
  <si>
    <t>999934250-Green-Youth--35kg</t>
  </si>
  <si>
    <t>999930568-Green-Youth--40kg</t>
  </si>
  <si>
    <t>999933857-Blue-Youth--30kg</t>
  </si>
  <si>
    <t>999933562-Blue-Youth--35kg</t>
  </si>
  <si>
    <t>999933731-Blue-Youth-+40kg</t>
  </si>
  <si>
    <t>999927916-Red-Youth--30kg</t>
  </si>
  <si>
    <t>999919600-Red-Youth--30kg</t>
  </si>
  <si>
    <t>999929405-Red-Youth--35kg</t>
  </si>
  <si>
    <t>999930633-Red-Youth--35kg</t>
  </si>
  <si>
    <t>999925926-Red-Youth--35kg</t>
  </si>
  <si>
    <t>999931975-Red-Youth--35kg</t>
  </si>
  <si>
    <t>999921648-Red-Youth-+40kg</t>
  </si>
  <si>
    <t>999933920-Red-Youth-+40kg</t>
  </si>
  <si>
    <t>999919602-Red-Youth--35kg</t>
  </si>
  <si>
    <t>999930409-Red-Youth--40kg</t>
  </si>
  <si>
    <t>999926355-Red-Youth-+40kg</t>
  </si>
  <si>
    <t>999922165-Black-Youth--30kg</t>
  </si>
  <si>
    <t>999925674-Black-Youth--35kg</t>
  </si>
  <si>
    <t>999929096-Black-Youth--40kg</t>
  </si>
  <si>
    <t>999926294-Black-Youth-+40kg</t>
  </si>
  <si>
    <t>999918234-Black-Youth--30kg</t>
  </si>
  <si>
    <t>999933809-Yellow-Cadet--37kg</t>
  </si>
  <si>
    <t>999933560-Yellow-Cadet--57kg</t>
  </si>
  <si>
    <t>999933752-Yellow-Cadet-+65kg</t>
  </si>
  <si>
    <t>999933593-Green-Cadet--65kg</t>
  </si>
  <si>
    <t>999928598-Green-Cadet-+65kg</t>
  </si>
  <si>
    <t>999934184-Green-Cadet--41kg</t>
  </si>
  <si>
    <t>-Blue-Cadet--45kg</t>
  </si>
  <si>
    <t>999930293-Blue-Cadet--53kg</t>
  </si>
  <si>
    <t>999927608-Blue-Cadet--51kg</t>
  </si>
  <si>
    <t>999925584-Red-Cadet--41kg</t>
  </si>
  <si>
    <t>999925925-Red-Cadet--45kg</t>
  </si>
  <si>
    <t>999929645-Red-Cadet--49kg</t>
  </si>
  <si>
    <t>999929548-Red-Cadet--49kg</t>
  </si>
  <si>
    <t>999930848-Red-Cadet--49kg</t>
  </si>
  <si>
    <t>999929532-Red-Cadet--57kg</t>
  </si>
  <si>
    <t>999921400-Red-Cadet-+65kg</t>
  </si>
  <si>
    <t>999922255-Red-Cadet--51kg</t>
  </si>
  <si>
    <t>999925571-Red-Cadet-+59kg</t>
  </si>
  <si>
    <t>999933594-Blue-Junior--63kg</t>
  </si>
  <si>
    <t>999930205-Red-Junior--55kg</t>
  </si>
  <si>
    <t>999917131-Black-Junior--63kg</t>
  </si>
  <si>
    <t>999926454-Black-Cadet--33kg</t>
  </si>
  <si>
    <t>999918463-Black-Cadet--41kg</t>
  </si>
  <si>
    <t>999917061-Black-Cadet--41kg</t>
  </si>
  <si>
    <t>999922696-Black-Cadet--41kg</t>
  </si>
  <si>
    <t>999918406-Black-Cadet--45kg</t>
  </si>
  <si>
    <t>999930812-Black-Cadet--45kg</t>
  </si>
  <si>
    <t>999934025-Black-Cadet--45kg</t>
  </si>
  <si>
    <t>999915973-Black-Cadet--49kg</t>
  </si>
  <si>
    <t>999929735-Black-Cadet--49kg</t>
  </si>
  <si>
    <t>999921142-Black-Cadet--53kg</t>
  </si>
  <si>
    <t>999929951-Black-Cadet--57kg</t>
  </si>
  <si>
    <t>999918389-Black-Cadet--57kg</t>
  </si>
  <si>
    <t>999922370-Black-Cadet--61kg</t>
  </si>
  <si>
    <t>999922138-Black-Cadet--65kg</t>
  </si>
  <si>
    <t>999925804-Black-Cadet--65kg</t>
  </si>
  <si>
    <t>999925585-Black-Cadet--29kg</t>
  </si>
  <si>
    <t>999929921-Black-Cadet--33kg</t>
  </si>
  <si>
    <t>999933421-Black-Cadet--44kg</t>
  </si>
  <si>
    <t>999922268-Black-Cadet--47kg</t>
  </si>
  <si>
    <t>999933823-Black-Cadet--47kg</t>
  </si>
  <si>
    <t>999921151-Black-Cadet--51kg</t>
  </si>
  <si>
    <t>999922269-Black-Cadet--51kg</t>
  </si>
  <si>
    <t>999925535-Black-Cadet--51kg</t>
  </si>
  <si>
    <t>999917905-Black-Cadet--51kg</t>
  </si>
  <si>
    <t>999925704-Black-Cadet--55kg</t>
  </si>
  <si>
    <t>999934074-Black-Junior--48kg</t>
  </si>
  <si>
    <t>999905674-Black-Junior--51kg</t>
  </si>
  <si>
    <t>999926245-Black-Junior--51kg</t>
  </si>
  <si>
    <t>999926006-Black-Junior--55kg</t>
  </si>
  <si>
    <t>999925429-Black-Junior--59kg</t>
  </si>
  <si>
    <t>999916822-Black-Junior--59kg</t>
  </si>
  <si>
    <t>999926521-Black-Junior--63kg</t>
  </si>
  <si>
    <t>999925274-Black-Junior--63kg</t>
  </si>
  <si>
    <t>999933422-Black-Junior--63kg</t>
  </si>
  <si>
    <t>999907612-Black-Junior--68kg</t>
  </si>
  <si>
    <t>999921885-Black-Junior--68kg</t>
  </si>
  <si>
    <t>999919777-Black-Junior--42kg</t>
  </si>
  <si>
    <t>999922137-Black-Junior--42kg</t>
  </si>
  <si>
    <t>999932390-Black-Junior--44kg</t>
  </si>
  <si>
    <t>999925312-Black-Junior--49kg</t>
  </si>
  <si>
    <t>999933987-Black-Junior--63kg</t>
  </si>
  <si>
    <t>999930651-Black-Junior-+68kg</t>
  </si>
  <si>
    <t>999924135-Black-Senior--74kg</t>
  </si>
  <si>
    <t>999919748-Black-Senior--74kg</t>
  </si>
  <si>
    <t>999870647-Black-Senior--87kg</t>
  </si>
  <si>
    <t>999900062-Black-Senior-+87kg</t>
  </si>
  <si>
    <t>999888497-Black-Senior--49kg</t>
  </si>
  <si>
    <t>999888494-Black-Senior--53kg</t>
  </si>
  <si>
    <t xml:space="preserve">999930651-Black-Senior-+73kg </t>
  </si>
  <si>
    <t>Gross</t>
  </si>
  <si>
    <t>Winslow</t>
  </si>
  <si>
    <t>Mitelberg</t>
  </si>
  <si>
    <t>DALES</t>
  </si>
  <si>
    <t>Tabuada</t>
  </si>
  <si>
    <t>Moise</t>
  </si>
  <si>
    <t>Oomung</t>
  </si>
  <si>
    <t>Varma</t>
  </si>
  <si>
    <t>FABIO</t>
  </si>
  <si>
    <t>TAMAY</t>
  </si>
  <si>
    <t xml:space="preserve">YI </t>
  </si>
  <si>
    <t>Cesar Enrique</t>
  </si>
  <si>
    <t>Flores Reyes</t>
  </si>
  <si>
    <t xml:space="preserve">DONGJUN </t>
  </si>
  <si>
    <t xml:space="preserve">KIM </t>
  </si>
  <si>
    <t>Asim</t>
  </si>
  <si>
    <t>Shareef</t>
  </si>
  <si>
    <t>HEBE</t>
  </si>
  <si>
    <t>Nelina</t>
  </si>
  <si>
    <t>Naydenova</t>
  </si>
  <si>
    <t>Zaynab</t>
  </si>
  <si>
    <t>Konjhodzic</t>
  </si>
  <si>
    <t>Angie</t>
  </si>
  <si>
    <t xml:space="preserve">Zepeda </t>
  </si>
  <si>
    <t>YOONJAE</t>
  </si>
  <si>
    <t>Elvin</t>
  </si>
  <si>
    <t>Daniel Minjae</t>
  </si>
  <si>
    <t>CHAO</t>
  </si>
  <si>
    <t>Ruiz</t>
  </si>
  <si>
    <t>Yacono</t>
  </si>
  <si>
    <t>Satvik</t>
  </si>
  <si>
    <t xml:space="preserve">Jacob </t>
  </si>
  <si>
    <t xml:space="preserve">Aryanna </t>
  </si>
  <si>
    <t>Morrison</t>
  </si>
  <si>
    <t>Lukovic</t>
  </si>
  <si>
    <t>Cha</t>
  </si>
  <si>
    <t>Rae</t>
  </si>
  <si>
    <t>Yang Sarder</t>
  </si>
  <si>
    <t>Leetal</t>
  </si>
  <si>
    <t>Schips</t>
  </si>
  <si>
    <t>Srivastava</t>
  </si>
  <si>
    <t>eric</t>
  </si>
  <si>
    <t>nichols</t>
  </si>
  <si>
    <t>Christer</t>
  </si>
  <si>
    <t>Espiritu</t>
  </si>
  <si>
    <t>Fin</t>
  </si>
  <si>
    <t>Dermody</t>
  </si>
  <si>
    <t>Peña- Figueroa</t>
  </si>
  <si>
    <t>Laurent</t>
  </si>
  <si>
    <t>Tyler Hyunho</t>
  </si>
  <si>
    <t>Chanhee</t>
  </si>
  <si>
    <t>Rich</t>
  </si>
  <si>
    <t>Quinche</t>
  </si>
  <si>
    <t>Pe Benito</t>
  </si>
  <si>
    <t>Dorian</t>
  </si>
  <si>
    <t>Francois</t>
  </si>
  <si>
    <t>Campoverde</t>
  </si>
  <si>
    <t xml:space="preserve">Aadhya </t>
  </si>
  <si>
    <t>Madireddy</t>
  </si>
  <si>
    <t>Deidra</t>
  </si>
  <si>
    <t>Budinski</t>
  </si>
  <si>
    <t>McKenzie</t>
  </si>
  <si>
    <t>Shapiro</t>
  </si>
  <si>
    <t>Bhatt</t>
  </si>
  <si>
    <t>Yuen</t>
  </si>
  <si>
    <t>Kabir</t>
  </si>
  <si>
    <t>Kaushik</t>
  </si>
  <si>
    <t>Om</t>
  </si>
  <si>
    <t>Mikael</t>
  </si>
  <si>
    <t>DelRosario</t>
  </si>
  <si>
    <t xml:space="preserve">Miles </t>
  </si>
  <si>
    <t>Rivaan</t>
  </si>
  <si>
    <t>Gangawat</t>
  </si>
  <si>
    <t>Burgos</t>
  </si>
  <si>
    <t>Reign</t>
  </si>
  <si>
    <t>Suh</t>
  </si>
  <si>
    <t>Sriyaan</t>
  </si>
  <si>
    <t>Nimmagadda</t>
  </si>
  <si>
    <t xml:space="preserve">-25kg </t>
  </si>
  <si>
    <t>Maikl</t>
  </si>
  <si>
    <t xml:space="preserve">-22kg </t>
  </si>
  <si>
    <t>Prakrit</t>
  </si>
  <si>
    <t>Kadariya</t>
  </si>
  <si>
    <t xml:space="preserve">-33kg </t>
  </si>
  <si>
    <t xml:space="preserve">-24kg </t>
  </si>
  <si>
    <t>Braxton</t>
  </si>
  <si>
    <t>Keener</t>
  </si>
  <si>
    <t xml:space="preserve">-28kg </t>
  </si>
  <si>
    <t>PHILIP</t>
  </si>
  <si>
    <t>Kir</t>
  </si>
  <si>
    <t>Chernousov</t>
  </si>
  <si>
    <t>Aviyan</t>
  </si>
  <si>
    <t>Alenka</t>
  </si>
  <si>
    <t>Ayaansh</t>
  </si>
  <si>
    <t>Vallem</t>
  </si>
  <si>
    <t>Smrithi</t>
  </si>
  <si>
    <t>Manoj kumar</t>
  </si>
  <si>
    <t xml:space="preserve">-30kg </t>
  </si>
  <si>
    <t>Gerstner</t>
  </si>
  <si>
    <t xml:space="preserve">-40kg </t>
  </si>
  <si>
    <t xml:space="preserve">+40kg </t>
  </si>
  <si>
    <t>McCuien</t>
  </si>
  <si>
    <t>Madia</t>
  </si>
  <si>
    <t>RIHANNA</t>
  </si>
  <si>
    <t>DAHAL</t>
  </si>
  <si>
    <t>Osisma</t>
  </si>
  <si>
    <t>Aarya</t>
  </si>
  <si>
    <t>Suthar</t>
  </si>
  <si>
    <t>Oden</t>
  </si>
  <si>
    <t>Raunak</t>
  </si>
  <si>
    <t>Budathoki</t>
  </si>
  <si>
    <t xml:space="preserve">-35kg </t>
  </si>
  <si>
    <t>Olmeda</t>
  </si>
  <si>
    <t>Banegas</t>
  </si>
  <si>
    <t>Edna</t>
  </si>
  <si>
    <t>Hans Ethan</t>
  </si>
  <si>
    <t>Baldonado</t>
  </si>
  <si>
    <t xml:space="preserve">-37kg </t>
  </si>
  <si>
    <t>Suleymankhan</t>
  </si>
  <si>
    <t>Uyghur</t>
  </si>
  <si>
    <t xml:space="preserve">-65kg </t>
  </si>
  <si>
    <t>Danyil  Evgeniy</t>
  </si>
  <si>
    <t>Chirikov-Galushko</t>
  </si>
  <si>
    <t xml:space="preserve">+65kg </t>
  </si>
  <si>
    <t>Arteen</t>
  </si>
  <si>
    <t>Modarres</t>
  </si>
  <si>
    <t xml:space="preserve">-45kg </t>
  </si>
  <si>
    <t>You</t>
  </si>
  <si>
    <t xml:space="preserve">-59kg </t>
  </si>
  <si>
    <t xml:space="preserve">-57kg </t>
  </si>
  <si>
    <t>Namjoon</t>
  </si>
  <si>
    <t xml:space="preserve">-51kg </t>
  </si>
  <si>
    <t>Kristal</t>
  </si>
  <si>
    <t>Paredez</t>
  </si>
  <si>
    <t>Dahal</t>
  </si>
  <si>
    <t xml:space="preserve">-63kg </t>
  </si>
  <si>
    <t>Swope</t>
  </si>
  <si>
    <t>Sutton</t>
  </si>
  <si>
    <t>Gyubihn</t>
  </si>
  <si>
    <t>Aarif</t>
  </si>
  <si>
    <t xml:space="preserve">-73kg </t>
  </si>
  <si>
    <t>Hiba</t>
  </si>
  <si>
    <t>Bakkali</t>
  </si>
  <si>
    <t xml:space="preserve">+63kg </t>
  </si>
  <si>
    <t>Grinkrug</t>
  </si>
  <si>
    <t>Paras</t>
  </si>
  <si>
    <t xml:space="preserve">-80kg </t>
  </si>
  <si>
    <t>Arash</t>
  </si>
  <si>
    <t>Babayee</t>
  </si>
  <si>
    <t xml:space="preserve">-68kg </t>
  </si>
  <si>
    <t>Dolz</t>
  </si>
  <si>
    <t xml:space="preserve">-58kg </t>
  </si>
  <si>
    <t>Casey</t>
  </si>
  <si>
    <t>Denham</t>
  </si>
  <si>
    <t xml:space="preserve">+67kg </t>
  </si>
  <si>
    <t>Dulin</t>
  </si>
  <si>
    <t>Batley</t>
  </si>
  <si>
    <t xml:space="preserve">-49kg </t>
  </si>
  <si>
    <t xml:space="preserve">-41kg </t>
  </si>
  <si>
    <t xml:space="preserve">-44kg </t>
  </si>
  <si>
    <t>Miah</t>
  </si>
  <si>
    <t>Barnes</t>
  </si>
  <si>
    <t xml:space="preserve">-54kg </t>
  </si>
  <si>
    <t>Kieran</t>
  </si>
  <si>
    <t>O’Riordan</t>
  </si>
  <si>
    <t>Fairlie</t>
  </si>
  <si>
    <t>Merupula</t>
  </si>
  <si>
    <t xml:space="preserve">-74kg </t>
  </si>
  <si>
    <t xml:space="preserve">-87kg </t>
  </si>
  <si>
    <t xml:space="preserve">+87kg </t>
  </si>
  <si>
    <t>SPENCER</t>
  </si>
  <si>
    <t>Mines</t>
  </si>
  <si>
    <t xml:space="preserve">-53kg </t>
  </si>
  <si>
    <t>999934520-Red-Senior--57kg</t>
  </si>
  <si>
    <t>999918775-Black-Senior--67kg</t>
  </si>
  <si>
    <t>999904162-Black-Senior--67kg</t>
  </si>
  <si>
    <t>999933540-Black-Senior--57kg</t>
  </si>
  <si>
    <t>999934102-Black-Senior--57kg</t>
  </si>
  <si>
    <t>999933764-Black-Senior--49kg</t>
  </si>
  <si>
    <t>999933238-Black-Senior--49kg</t>
  </si>
  <si>
    <t>999932269-Red-Ultra(46+)-+80kg</t>
  </si>
  <si>
    <t>999920600-Black-Ultra(46+)-+67kg</t>
  </si>
  <si>
    <t>999925701-Red-Junior-+63kg</t>
  </si>
  <si>
    <t>999934219-Blue-Junior--44kg</t>
  </si>
  <si>
    <t>999934906-Yellow-Junior-+63kg</t>
  </si>
  <si>
    <t>999889045-Black-Junior--59kg</t>
  </si>
  <si>
    <t>999888022-Black-Junior--52kg</t>
  </si>
  <si>
    <t>999933127-Yellow-Senior--80kg</t>
  </si>
  <si>
    <t>999881971-Red-Senior--68kg</t>
  </si>
  <si>
    <t>999934973-Blue-Senior-+80kg</t>
  </si>
  <si>
    <t>999874581-Black-Senior--80kg</t>
  </si>
  <si>
    <t>999928347-Black-Senior--74kg</t>
  </si>
  <si>
    <t>999891366-Black-Senior--74kg</t>
  </si>
  <si>
    <t>999886436-Black-Senior--63kg</t>
  </si>
  <si>
    <t>999861698-Black-Senior--58kg</t>
  </si>
  <si>
    <t>999932384-Black-Senior--54kg</t>
  </si>
  <si>
    <t>999927619-Black-Senior-+87kg</t>
  </si>
  <si>
    <t>999924853-Red-Senior--67kg</t>
  </si>
  <si>
    <t>999924495-Black-Cadet--33kg</t>
  </si>
  <si>
    <t>999908098-Black-Cadet-+59kg</t>
  </si>
  <si>
    <t>999934896-Black-Cadet-+59kg</t>
  </si>
  <si>
    <t>999934519-Red-Junior--63kg</t>
  </si>
  <si>
    <t>999933636-Green-Junior--73kg</t>
  </si>
  <si>
    <t>999933556-Green-Junior--48kg</t>
  </si>
  <si>
    <t>999934777-Blue-Junior--63kg</t>
  </si>
  <si>
    <t>999928098-Blue-Junior--63kg</t>
  </si>
  <si>
    <t>999934809-Blue-Junior-+73kg</t>
  </si>
  <si>
    <t>999890262-Black-Junior--78kg</t>
  </si>
  <si>
    <t>999891366-Black-Junior--73kg</t>
  </si>
  <si>
    <t>999932339-Black-Junior--68kg</t>
  </si>
  <si>
    <t>999934644-Black-Junior--59kg</t>
  </si>
  <si>
    <t>999901616-Black-Junior--59kg</t>
  </si>
  <si>
    <t>999910067-Black-Junior--55kg</t>
  </si>
  <si>
    <t>999933606-Yellow-Junior--63kg</t>
  </si>
  <si>
    <t>999921516-Blue-Cadet--59kg</t>
  </si>
  <si>
    <t>999925794-Blue-Cadet--51kg</t>
  </si>
  <si>
    <t>999925520-Blue-Cadet--51kg</t>
  </si>
  <si>
    <t>999921485-Blue-Cadet--44kg</t>
  </si>
  <si>
    <t>999924855-Blue-Cadet--44kg</t>
  </si>
  <si>
    <t>999926084-Blue-Cadet--44kg</t>
  </si>
  <si>
    <t>999924842-Blue-Cadet--37kg</t>
  </si>
  <si>
    <t>999928780-Blue-Cadet--33kg</t>
  </si>
  <si>
    <t>999921833-Black-Cadet--55kg</t>
  </si>
  <si>
    <t>999923877-Black-Cadet--51kg</t>
  </si>
  <si>
    <t>999900790-Black-Cadet--51kg</t>
  </si>
  <si>
    <t>999925902-Black-Cadet--44kg</t>
  </si>
  <si>
    <t>999922270-Black-Cadet--47kg</t>
  </si>
  <si>
    <t>999929380-Black-Cadet--41kg</t>
  </si>
  <si>
    <t>999908662-Black-Cadet--41kg</t>
  </si>
  <si>
    <t>999922549-Black-Cadet--41kg</t>
  </si>
  <si>
    <t>999929599-Blue-Cadet--57kg</t>
  </si>
  <si>
    <t>999930333-Blue-Cadet-+65kg</t>
  </si>
  <si>
    <t>999922610-Black-Cadet--49kg</t>
  </si>
  <si>
    <t>999933901-Black-Cadet--49kg</t>
  </si>
  <si>
    <t>999921560-Black-Cadet--45kg</t>
  </si>
  <si>
    <t>999922548-Black-Cadet--41kg</t>
  </si>
  <si>
    <t>999934022-Black-Cadet--41kg</t>
  </si>
  <si>
    <t>999924734-Black-Cadet--33kg</t>
  </si>
  <si>
    <t>999934094-Black-Cadet--33kg</t>
  </si>
  <si>
    <t>999924260-Black-Cadet--57kg</t>
  </si>
  <si>
    <t>999933607-Yellow-Cadet--59kg</t>
  </si>
  <si>
    <t>999934864-Yellow-Cadet--51kg</t>
  </si>
  <si>
    <t>999921698-Red-Cadet--51kg</t>
  </si>
  <si>
    <t>999934186-Red-Cadet--44kg</t>
  </si>
  <si>
    <t>999933604-Green-Cadet--44kg</t>
  </si>
  <si>
    <t>999933689-Green-Cadet--37kg</t>
  </si>
  <si>
    <t>999924464-Blue-Youth-+40kg</t>
  </si>
  <si>
    <t>999923867-Black-Youth--35kg</t>
  </si>
  <si>
    <t>999929920-Yellow-Cadet--57kg</t>
  </si>
  <si>
    <t>999934779-Red-Cadet--65kg</t>
  </si>
  <si>
    <t>999933888-Red-Cadet--57kg</t>
  </si>
  <si>
    <t>999925468-Red-Cadet--57kg</t>
  </si>
  <si>
    <t>999926262-Red-Cadet--45kg</t>
  </si>
  <si>
    <t>999933120-Red-Cadet--45kg</t>
  </si>
  <si>
    <t>999933102-Red-Cadet--37kg</t>
  </si>
  <si>
    <t>999929640-Red-Cadet--37kg</t>
  </si>
  <si>
    <t>999933246-Green-Cadet--65kg</t>
  </si>
  <si>
    <t>999933580-Green-Cadet--65kg</t>
  </si>
  <si>
    <t>999930300-Green-Cadet--65kg</t>
  </si>
  <si>
    <t>999933631-Green-Cadet--57kg</t>
  </si>
  <si>
    <t>999933549-Green-Cadet--49kg</t>
  </si>
  <si>
    <t>999933603-Green-Cadet--45kg</t>
  </si>
  <si>
    <t>999926195-Blue-Youth--30kg</t>
  </si>
  <si>
    <t>999929878-Blue-Youth-+40kg</t>
  </si>
  <si>
    <t>999921135-Black-Youth--35kg</t>
  </si>
  <si>
    <t>999933986-Black-Youth--35kg</t>
  </si>
  <si>
    <t>999923803-Black-Youth--30kg</t>
  </si>
  <si>
    <t>999924644-Black-Youth-+40kg</t>
  </si>
  <si>
    <t>999934851-Yellow-Youth--35kg</t>
  </si>
  <si>
    <t>999934874-Yellow-Youth--35kg</t>
  </si>
  <si>
    <t>999930245-Black-Youth--40kg</t>
  </si>
  <si>
    <t>999933151-Red-Youth--35kg</t>
  </si>
  <si>
    <t>999932151-Red-Youth--30kg</t>
  </si>
  <si>
    <t>999921987-Red-Youth-+40kg</t>
  </si>
  <si>
    <t>999930289-Blue-Youth--35kg</t>
  </si>
  <si>
    <t>999925703-Blue-Youth--35kg</t>
  </si>
  <si>
    <t>999934023-Blue-Youth--35kg</t>
  </si>
  <si>
    <t>999928735-Blue-Youth--35kg</t>
  </si>
  <si>
    <t>999933112-Red-Tiger--33kg</t>
  </si>
  <si>
    <t>999930071-Red-Tiger--33kg</t>
  </si>
  <si>
    <t>999930033-Red-Tiger--28kg</t>
  </si>
  <si>
    <t>999931004-Blue-Tiger--33kg</t>
  </si>
  <si>
    <t>999923895-Blue-Tiger--28kg</t>
  </si>
  <si>
    <t>999934635-Yellow-Youth--30kg</t>
  </si>
  <si>
    <t>999924824-Red-Youth--35kg</t>
  </si>
  <si>
    <t>999926272-Red-Youth--35kg</t>
  </si>
  <si>
    <t>999929029-Red-Youth--30kg</t>
  </si>
  <si>
    <t>999934907-Red-Youth--30kg</t>
  </si>
  <si>
    <t>999934850-Red-Youth--30kg</t>
  </si>
  <si>
    <t>999924485-Red-Youth--30kg</t>
  </si>
  <si>
    <t>999926348-Red-Youth-+40kg</t>
  </si>
  <si>
    <t>999934776-Green-Youth--40kg</t>
  </si>
  <si>
    <t>999934620-Blue-Youth--40kg</t>
  </si>
  <si>
    <t>999928950-Blue-Youth--35kg</t>
  </si>
  <si>
    <t>999925465-Green-Dragon-+25kg</t>
  </si>
  <si>
    <t>999934962-Yellow-Dragon--25kg</t>
  </si>
  <si>
    <t>999929110-Yellow-Tiger--33kg</t>
  </si>
  <si>
    <t>999929609-Red-Tiger--33kg</t>
  </si>
  <si>
    <t>999923333-Black-Tiger--28kg</t>
  </si>
  <si>
    <t>999929998-Green-Tiger--28kg</t>
  </si>
  <si>
    <t>999932053-Green-Tiger--24kg</t>
  </si>
  <si>
    <t>999934624-Green-Tiger-+33kg</t>
  </si>
  <si>
    <t>999925921-Blue-Tiger--33kg</t>
  </si>
  <si>
    <t>999934027-Blue-Tiger--33kg</t>
  </si>
  <si>
    <t>999928779-Blue-Tiger--24kg</t>
  </si>
  <si>
    <t>999930412-Blue-Tiger-+33kg</t>
  </si>
  <si>
    <t>999934946-Yellow-Tiger--33kg</t>
  </si>
  <si>
    <t>999934859-Yellow-Tiger--28kg</t>
  </si>
  <si>
    <t>999933529-Yellow-Tiger--24kg</t>
  </si>
  <si>
    <t>999934878-Yellow-Tiger--24kg</t>
  </si>
  <si>
    <t>999934836-Yellow-Dragon--22kg</t>
  </si>
  <si>
    <t>999935003-Yellow-Dragon--22kg</t>
  </si>
  <si>
    <t>999933614-Green-Dragon--25kg</t>
  </si>
  <si>
    <t>999933372-Green-Dragon--22kg</t>
  </si>
  <si>
    <t>999929378-Green-Dragon-+25kg</t>
  </si>
  <si>
    <t xml:space="preserve">999929659-Yellow-Tiger--33kg </t>
  </si>
  <si>
    <t xml:space="preserve">999933680-Yellow-Tiger--28kg </t>
  </si>
  <si>
    <t xml:space="preserve">999934239-Yellow-Tiger--28kg </t>
  </si>
  <si>
    <t xml:space="preserve">999933624-Yellow-Tiger--28kg </t>
  </si>
  <si>
    <t xml:space="preserve">999933679-Yellow-Tiger--28kg </t>
  </si>
  <si>
    <t xml:space="preserve">999934450-Yellow-Tiger--28kg </t>
  </si>
  <si>
    <t xml:space="preserve">999934338-Yellow-Tiger--24kg </t>
  </si>
  <si>
    <t xml:space="preserve">999934547-Green-Tiger--33kg </t>
  </si>
  <si>
    <t xml:space="preserve">999933000-Green-Dragon--22kg </t>
  </si>
  <si>
    <t xml:space="preserve">999934637-Yellow-Dragon--25kg </t>
  </si>
  <si>
    <t xml:space="preserve">999932153-Red-Youth--35kg </t>
  </si>
  <si>
    <t xml:space="preserve">999934350-Red-Youth--30kg </t>
  </si>
  <si>
    <t xml:space="preserve">999933464-Red-Youth--30kg </t>
  </si>
  <si>
    <t xml:space="preserve">999934341-Blue-Youth-+40kg </t>
  </si>
  <si>
    <t xml:space="preserve">999934068-Blue-Youth-+40kg </t>
  </si>
  <si>
    <t xml:space="preserve">999934473-Blue-Youth--40kg </t>
  </si>
  <si>
    <t xml:space="preserve">999931464-Blue-Youth--30kg </t>
  </si>
  <si>
    <t xml:space="preserve">999934445-Blue-Youth-+40kg </t>
  </si>
  <si>
    <t xml:space="preserve">999934823-Yellow-Youth-+40kg </t>
  </si>
  <si>
    <t xml:space="preserve">999930554-Green-Youth-+40kg </t>
  </si>
  <si>
    <t xml:space="preserve">999931040-Green-Youth--40kg </t>
  </si>
  <si>
    <t xml:space="preserve">999931286-Green-Youth--30kg </t>
  </si>
  <si>
    <t xml:space="preserve">999931100-Red-Tiger--28kg </t>
  </si>
  <si>
    <t xml:space="preserve">999934612-Red-Tiger--24kg </t>
  </si>
  <si>
    <t xml:space="preserve">999934753-Blue-Tiger--33kg </t>
  </si>
  <si>
    <t xml:space="preserve">999933675-Yellow-Tiger--24kg </t>
  </si>
  <si>
    <t xml:space="preserve">999934076-Red-Cadet--51kg </t>
  </si>
  <si>
    <t xml:space="preserve">999934507-Red-Cadet--51kg </t>
  </si>
  <si>
    <t xml:space="preserve">999934581-Red-Cadet--57kg </t>
  </si>
  <si>
    <t xml:space="preserve">999923153-Red-Cadet--57kg </t>
  </si>
  <si>
    <t xml:space="preserve">999933463-Red-Cadet--37kg </t>
  </si>
  <si>
    <t xml:space="preserve">999934342-Blue-Cadet--59kg </t>
  </si>
  <si>
    <t xml:space="preserve">999934767-Blue-Cadet-+65kg </t>
  </si>
  <si>
    <t xml:space="preserve">999934270-Blue-Cadet--45kg </t>
  </si>
  <si>
    <t xml:space="preserve">999934613-Green-Cadet-+65kg </t>
  </si>
  <si>
    <t xml:space="preserve">999932187-Yellow-Cadet--65kg </t>
  </si>
  <si>
    <t xml:space="preserve">999933678-Yellow-Cadet--37kg </t>
  </si>
  <si>
    <t xml:space="preserve">999933875-Black-Youth--35kg </t>
  </si>
  <si>
    <t xml:space="preserve">999933792-Black-Youth--40kg </t>
  </si>
  <si>
    <t xml:space="preserve">999933793-Black-Youth--40kg </t>
  </si>
  <si>
    <t xml:space="preserve">999933790-Black-Youth--35kg </t>
  </si>
  <si>
    <t xml:space="preserve">999931447-Red-Youth--35kg </t>
  </si>
  <si>
    <t xml:space="preserve">999934444-Red-Junior-+73kg </t>
  </si>
  <si>
    <t xml:space="preserve">999920219-Black-Cadet--45kg </t>
  </si>
  <si>
    <t xml:space="preserve">999917271-Black-Cadet--45kg </t>
  </si>
  <si>
    <t xml:space="preserve">999829172-Black-Ultra(33-45)-+67kg </t>
  </si>
  <si>
    <t xml:space="preserve">999933175-Black-Ultra(33-45)--58kg </t>
  </si>
  <si>
    <t xml:space="preserve">999932912-Red-Senior--68kg </t>
  </si>
  <si>
    <t xml:space="preserve">999934512-Green-Senior--80kg </t>
  </si>
  <si>
    <t xml:space="preserve">999926807-Red-Junior-+63kg </t>
  </si>
  <si>
    <t xml:space="preserve">999923891-Red-Junior-+63kg </t>
  </si>
  <si>
    <t xml:space="preserve">999931448-Red-Junior--73kg </t>
  </si>
  <si>
    <t xml:space="preserve">999934591-Red-Junior--63kg </t>
  </si>
  <si>
    <t xml:space="preserve">999934553-Blue-Junior--63kg </t>
  </si>
  <si>
    <t xml:space="preserve">999933942-Blue-Junior--63kg </t>
  </si>
  <si>
    <t xml:space="preserve">999926083-Green-Junior-+73kg </t>
  </si>
  <si>
    <t xml:space="preserve">999933935-Green-Junior--63kg </t>
  </si>
  <si>
    <t xml:space="preserve">999932230-Green-Junior--63kg </t>
  </si>
  <si>
    <t xml:space="preserve">999934536-Black-Senior--63kg </t>
  </si>
  <si>
    <t xml:space="preserve">999932980-Black-Senior--58kg </t>
  </si>
  <si>
    <t xml:space="preserve">999932005-Black-Senior--54kg </t>
  </si>
  <si>
    <t xml:space="preserve">999931019-Black-Junior--68kg </t>
  </si>
  <si>
    <t xml:space="preserve">999932868-Black-Junior--59kg </t>
  </si>
  <si>
    <t xml:space="preserve">999917794-Black-Junior--59kg </t>
  </si>
  <si>
    <t xml:space="preserve">999911387-Black-Junior--63kg </t>
  </si>
  <si>
    <t xml:space="preserve">999934438-Black-Junior--59kg </t>
  </si>
  <si>
    <t xml:space="preserve">999933791-Black-Cadet--51kg </t>
  </si>
  <si>
    <t xml:space="preserve">999917878-Black-Cadet--44kg </t>
  </si>
  <si>
    <t xml:space="preserve">999919719-Black-Cadet--41kg </t>
  </si>
  <si>
    <t xml:space="preserve">999931082-Black-Cadet-+65kg </t>
  </si>
  <si>
    <t xml:space="preserve">999934388-Black-Cadet--65kg </t>
  </si>
  <si>
    <t xml:space="preserve">999926814-Black-Cadet--49kg </t>
  </si>
  <si>
    <t xml:space="preserve">999931747-Black-Cadet--45kg </t>
  </si>
  <si>
    <t xml:space="preserve">999917813-Black-Cadet--45kg </t>
  </si>
  <si>
    <t xml:space="preserve">999927131-Black-Senior--57kg </t>
  </si>
  <si>
    <t xml:space="preserve">999834159-Black-Senior--57kg </t>
  </si>
  <si>
    <t xml:space="preserve">999929493-Black-Senior--53kg </t>
  </si>
  <si>
    <t xml:space="preserve">999934599-Black-Senior-+87kg </t>
  </si>
  <si>
    <t xml:space="preserve">999932475-Black-Senior-+87kg </t>
  </si>
  <si>
    <t xml:space="preserve">999934347-Black-Senior-+87kg </t>
  </si>
  <si>
    <t xml:space="preserve">999928567-Black-Senior-+87kg </t>
  </si>
  <si>
    <t xml:space="preserve">999885128-Black-Senior--87kg </t>
  </si>
  <si>
    <t xml:space="preserve">999931096-Black-Senior--74kg </t>
  </si>
  <si>
    <t xml:space="preserve">999932004-Black-Senior--74kg </t>
  </si>
  <si>
    <t xml:space="preserve">999915758-Black-Senior--74kg </t>
  </si>
  <si>
    <t xml:space="preserve">999915757-Black-Senior--68kg </t>
  </si>
  <si>
    <t xml:space="preserve">999931983-Black-Senior--68kg </t>
  </si>
  <si>
    <t xml:space="preserve">999933913-Black-Senior--63kg </t>
  </si>
  <si>
    <t>Concat belt change</t>
  </si>
  <si>
    <t>999910685-Black-Cadet-+59kg</t>
  </si>
  <si>
    <t>999919582-Black-Cadet-+59kg</t>
  </si>
  <si>
    <t>999927511-Black-Cadet-+59kg</t>
  </si>
  <si>
    <t>999928882-Black-Cadet-+59kg</t>
  </si>
  <si>
    <t>999930988-Black-Cadet-+59kg</t>
  </si>
  <si>
    <t>999932748-Black-Cadet-+59kg</t>
  </si>
  <si>
    <t>999924580-Black-Cadet-+65kg</t>
  </si>
  <si>
    <t>999930418-Black-Cadet-+65kg</t>
  </si>
  <si>
    <t>999933040-Black-Cadet-+65kg</t>
  </si>
  <si>
    <t>999922247-Black-Cadet--29kg</t>
  </si>
  <si>
    <t>999924628-Black-Cadet--29kg</t>
  </si>
  <si>
    <t>999929031-Black-Cadet--29kg</t>
  </si>
  <si>
    <t>999913410-Black-Cadet--33kg</t>
  </si>
  <si>
    <t>999921092-Black-Cadet--33kg</t>
  </si>
  <si>
    <t>999924096-Black-Cadet--33kg</t>
  </si>
  <si>
    <t>999924685-Black-Cadet--33kg</t>
  </si>
  <si>
    <t>999924720-Black-Cadet--33kg</t>
  </si>
  <si>
    <t>999924982-Black-Cadet--33kg</t>
  </si>
  <si>
    <t>999925016-Black-Cadet--33kg</t>
  </si>
  <si>
    <t>999925645-Black-Cadet--33kg</t>
  </si>
  <si>
    <t>999926007-Black-Cadet--33kg</t>
  </si>
  <si>
    <t>999928393-Black-Cadet--33kg</t>
  </si>
  <si>
    <t>999929310-Black-Cadet--33kg</t>
  </si>
  <si>
    <t>999929774-Black-Cadet--33kg</t>
  </si>
  <si>
    <t>999931152-Black-Cadet--33kg</t>
  </si>
  <si>
    <t>999932839-Black-Cadet--33kg</t>
  </si>
  <si>
    <t>999932908-Black-Cadet--33kg</t>
  </si>
  <si>
    <t>999933202-Black-Cadet--33kg</t>
  </si>
  <si>
    <t>999933409-Black-Cadet--33kg</t>
  </si>
  <si>
    <t>999917775-Black-Cadet--37kg</t>
  </si>
  <si>
    <t>999919720-Black-Cadet--37kg</t>
  </si>
  <si>
    <t>999921083-Black-Cadet--37kg</t>
  </si>
  <si>
    <t>999921090-Black-Cadet--37kg</t>
  </si>
  <si>
    <t>999921735-Black-Cadet--37kg</t>
  </si>
  <si>
    <t>999928849-Black-Cadet--37kg</t>
  </si>
  <si>
    <t>999929090-Black-Cadet--37kg</t>
  </si>
  <si>
    <t>999929163-Black-Cadet--37kg</t>
  </si>
  <si>
    <t>999929679-Black-Cadet--37kg</t>
  </si>
  <si>
    <t>999933017-Black-Cadet--37kg</t>
  </si>
  <si>
    <t>999933180-Black-Cadet--37kg</t>
  </si>
  <si>
    <t>999933181-Black-Cadet--37kg</t>
  </si>
  <si>
    <t>999897234-Black-Cadet--41kg</t>
  </si>
  <si>
    <t>999903808-Black-Cadet--41kg</t>
  </si>
  <si>
    <t>999912379-Black-Cadet--41kg</t>
  </si>
  <si>
    <t>999916856-Black-Cadet--41kg</t>
  </si>
  <si>
    <t>999917758-Black-Cadet--41kg</t>
  </si>
  <si>
    <t>999918138-Black-Cadet--41kg</t>
  </si>
  <si>
    <t>999919225-Black-Cadet--41kg</t>
  </si>
  <si>
    <t>999920492-Black-Cadet--41kg</t>
  </si>
  <si>
    <t>999924792-Black-Cadet--41kg</t>
  </si>
  <si>
    <t>999924845-Black-Cadet--41kg</t>
  </si>
  <si>
    <t>999925475-Black-Cadet--41kg</t>
  </si>
  <si>
    <t>999926036-Black-Cadet--41kg</t>
  </si>
  <si>
    <t>999926426-Black-Cadet--41kg</t>
  </si>
  <si>
    <t>999926575-Black-Cadet--41kg</t>
  </si>
  <si>
    <t>999927446-Black-Cadet--41kg</t>
  </si>
  <si>
    <t>999929075-Black-Cadet--41kg</t>
  </si>
  <si>
    <t>999929875-Black-Cadet--41kg</t>
  </si>
  <si>
    <t>999930030-Black-Cadet--41kg</t>
  </si>
  <si>
    <t>999930600-Black-Cadet--41kg</t>
  </si>
  <si>
    <t>999930966-Black-Cadet--41kg</t>
  </si>
  <si>
    <t>999933048-Black-Cadet--41kg</t>
  </si>
  <si>
    <t>999933050-Black-Cadet--41kg</t>
  </si>
  <si>
    <t>999933079-Black-Cadet--41kg</t>
  </si>
  <si>
    <t>999933215-Black-Cadet--41kg</t>
  </si>
  <si>
    <t>999933552-Black-Cadet--41kg</t>
  </si>
  <si>
    <t>999933597-Black-Cadet--41kg</t>
  </si>
  <si>
    <t>999933651-Black-Cadet--41kg</t>
  </si>
  <si>
    <t>999918133-Black-Cadet--44kg</t>
  </si>
  <si>
    <t>999919064-Black-Cadet--44kg</t>
  </si>
  <si>
    <t>999920603-Black-Cadet--44kg</t>
  </si>
  <si>
    <t>999921412-Black-Cadet--44kg</t>
  </si>
  <si>
    <t>999921528-Black-Cadet--44kg</t>
  </si>
  <si>
    <t>999921596-Black-Cadet--44kg</t>
  </si>
  <si>
    <t>999921882-Black-Cadet--44kg</t>
  </si>
  <si>
    <t>999924161-Black-Cadet--44kg</t>
  </si>
  <si>
    <t>999924540-Black-Cadet--44kg</t>
  </si>
  <si>
    <t>999924594-Black-Cadet--44kg</t>
  </si>
  <si>
    <t>999925972-Black-Cadet--44kg</t>
  </si>
  <si>
    <t>999928171-Black-Cadet--44kg</t>
  </si>
  <si>
    <t>999928968-Black-Cadet--44kg</t>
  </si>
  <si>
    <t>999904956-Black-Cadet--45kg</t>
  </si>
  <si>
    <t>999914755-Black-Cadet--45kg</t>
  </si>
  <si>
    <t>999917271-Black-Cadet--45kg</t>
  </si>
  <si>
    <t>999918107-Black-Cadet--45kg</t>
  </si>
  <si>
    <t>999919490-Black-Cadet--45kg</t>
  </si>
  <si>
    <t>999920446-Black-Cadet--45kg</t>
  </si>
  <si>
    <t>999921131-Black-Cadet--45kg</t>
  </si>
  <si>
    <t>999925186-Black-Cadet--45kg</t>
  </si>
  <si>
    <t>999928489-Black-Cadet--45kg</t>
  </si>
  <si>
    <t>999928549-Black-Cadet--45kg</t>
  </si>
  <si>
    <t>999929160-Black-Cadet--45kg</t>
  </si>
  <si>
    <t>999933154-Black-Cadet--45kg</t>
  </si>
  <si>
    <t>999933259-Black-Cadet--45kg</t>
  </si>
  <si>
    <t>999904781-Black-Cadet--47kg</t>
  </si>
  <si>
    <t>999922727-Black-Cadet--47kg</t>
  </si>
  <si>
    <t>999923195-Black-Cadet--47kg</t>
  </si>
  <si>
    <t>999924515-Black-Cadet--47kg</t>
  </si>
  <si>
    <t>999924581-Black-Cadet--47kg</t>
  </si>
  <si>
    <t>999898939-Black-Cadet--49kg</t>
  </si>
  <si>
    <t>999913087-Black-Cadet--49kg</t>
  </si>
  <si>
    <t>999913561-Black-Cadet--49kg</t>
  </si>
  <si>
    <t>999916792-Black-Cadet--49kg</t>
  </si>
  <si>
    <t>999916839-Black-Cadet--49kg</t>
  </si>
  <si>
    <t>999917755-Black-Cadet--49kg</t>
  </si>
  <si>
    <t>999917816-Black-Cadet--49kg</t>
  </si>
  <si>
    <t>999918092-Black-Cadet--49kg</t>
  </si>
  <si>
    <t>999919482-Black-Cadet--49kg</t>
  </si>
  <si>
    <t>999919511-Black-Cadet--49kg</t>
  </si>
  <si>
    <t>999930615-Black-Cadet--49kg</t>
  </si>
  <si>
    <t>999933393-Black-Cadet--49kg</t>
  </si>
  <si>
    <t>999933425-Black-Cadet--49kg</t>
  </si>
  <si>
    <t>999899376-Black-Cadet--51kg</t>
  </si>
  <si>
    <t>999919390-Black-Cadet--51kg</t>
  </si>
  <si>
    <t>999924504-Black-Cadet--51kg</t>
  </si>
  <si>
    <t>999925525-Black-Cadet--51kg</t>
  </si>
  <si>
    <t>999932406-Black-Cadet--51kg</t>
  </si>
  <si>
    <t>999932479-Black-Cadet--51kg</t>
  </si>
  <si>
    <t>999932969-Black-Cadet--51kg</t>
  </si>
  <si>
    <t>999898618-Black-Cadet--53kg</t>
  </si>
  <si>
    <t>999918954-Black-Cadet--53kg</t>
  </si>
  <si>
    <t>999921419-Black-Cadet--53kg</t>
  </si>
  <si>
    <t>999922051-Black-Cadet--53kg</t>
  </si>
  <si>
    <t>999927874-Black-Cadet--53kg</t>
  </si>
  <si>
    <t>999928237-Black-Cadet--53kg</t>
  </si>
  <si>
    <t>999929198-Black-Cadet--53kg</t>
  </si>
  <si>
    <t>999918125-Black-Cadet--55kg</t>
  </si>
  <si>
    <t>999920398-Black-Cadet--55kg</t>
  </si>
  <si>
    <t>999920816-Black-Cadet--55kg</t>
  </si>
  <si>
    <t>999928919-Black-Cadet--55kg</t>
  </si>
  <si>
    <t>999933019-Black-Cadet--55kg</t>
  </si>
  <si>
    <t>999918621-Black-Cadet--57kg</t>
  </si>
  <si>
    <t>999917001-Black-Cadet--59kg</t>
  </si>
  <si>
    <t>999920808-Black-Cadet--59kg</t>
  </si>
  <si>
    <t>999926558-Black-Cadet--59kg</t>
  </si>
  <si>
    <t>999917420-Black-Cadet--61kg</t>
  </si>
  <si>
    <t>999923927-Black-Cadet--61kg</t>
  </si>
  <si>
    <t>999925002-Black-Cadet--61kg</t>
  </si>
  <si>
    <t>999930905-Black-Cadet--61kg</t>
  </si>
  <si>
    <t>999933187-Black-Cadet--61kg</t>
  </si>
  <si>
    <t>999916850-Black-Cadet--65kg</t>
  </si>
  <si>
    <t>999918487-Black-Cadet--65kg</t>
  </si>
  <si>
    <t>999933093-Black-Cadet--65kg</t>
  </si>
  <si>
    <t>999893410-Black-Junior-+78kg</t>
  </si>
  <si>
    <t>999893735-Black-Junior-+78kg</t>
  </si>
  <si>
    <t>999900842-Black-Junior-+78kg</t>
  </si>
  <si>
    <t>999909020-Black-Junior-+78kg</t>
  </si>
  <si>
    <t>999918048-Black-Junior-+78kg</t>
  </si>
  <si>
    <t>999924714-Black-Junior-+78kg</t>
  </si>
  <si>
    <t>999925154-Black-Junior-+78kg</t>
  </si>
  <si>
    <t>999925358-Black-Junior-+78kg</t>
  </si>
  <si>
    <t>999927272-Black-Junior-+78kg</t>
  </si>
  <si>
    <t>999928038-Black-Junior-+78kg</t>
  </si>
  <si>
    <t>999924877-Black-Junior--42kg</t>
  </si>
  <si>
    <t>999927341-Black-Junior--42kg</t>
  </si>
  <si>
    <t>999917018-Black-Junior--44kg</t>
  </si>
  <si>
    <t>999917217-Black-Junior--44kg</t>
  </si>
  <si>
    <t>999918565-Black-Junior--44kg</t>
  </si>
  <si>
    <t>999910557-Black-Junior--45kg</t>
  </si>
  <si>
    <t>999925965-Black-Junior--45kg</t>
  </si>
  <si>
    <t>999900617-Black-Junior--46kg</t>
  </si>
  <si>
    <t>999906414-Black-Junior--46kg</t>
  </si>
  <si>
    <t>999912336-Black-Junior--46kg</t>
  </si>
  <si>
    <t>999917088-Black-Junior--46kg</t>
  </si>
  <si>
    <t>999919135-Black-Junior--46kg</t>
  </si>
  <si>
    <t>999922900-Black-Junior--46kg</t>
  </si>
  <si>
    <t>999925476-Black-Junior--46kg</t>
  </si>
  <si>
    <t>999928902-Black-Junior--46kg</t>
  </si>
  <si>
    <t>999929063-Black-Junior--46kg</t>
  </si>
  <si>
    <t>999897889-Black-Junior--48kg</t>
  </si>
  <si>
    <t>999904952-Black-Junior--48kg</t>
  </si>
  <si>
    <t>999908151-Black-Junior--48kg</t>
  </si>
  <si>
    <t>999914406-Black-Junior--48kg</t>
  </si>
  <si>
    <t>999917218-Black-Junior--48kg</t>
  </si>
  <si>
    <t>999919642-Black-Junior--48kg</t>
  </si>
  <si>
    <t>999919859-Black-Junior--48kg</t>
  </si>
  <si>
    <t>999923822-Black-Junior--48kg</t>
  </si>
  <si>
    <t>999897683-Black-Junior--49kg</t>
  </si>
  <si>
    <t>999899777-Black-Junior--49kg</t>
  </si>
  <si>
    <t>999916053-Black-Junior--49kg</t>
  </si>
  <si>
    <t>999919415-Black-Junior--49kg</t>
  </si>
  <si>
    <t>999921406-Black-Junior--49kg</t>
  </si>
  <si>
    <t>999923998-Black-Junior--49kg</t>
  </si>
  <si>
    <t>999924351-Black-Junior--49kg</t>
  </si>
  <si>
    <t>999926214-Black-Junior--49kg</t>
  </si>
  <si>
    <t>999931250-Black-Junior--49kg</t>
  </si>
  <si>
    <t>999872815-Black-Junior--51kg</t>
  </si>
  <si>
    <t>999897407-Black-Junior--51kg</t>
  </si>
  <si>
    <t>999900114-Black-Junior--51kg</t>
  </si>
  <si>
    <t>999900710-Black-Junior--51kg</t>
  </si>
  <si>
    <t>999912338-Black-Junior--51kg</t>
  </si>
  <si>
    <t>999917094-Black-Junior--51kg</t>
  </si>
  <si>
    <t>999925955-Black-Junior--51kg</t>
  </si>
  <si>
    <t>999929142-Black-Junior--51kg</t>
  </si>
  <si>
    <t>999933032-Black-Junior--51kg</t>
  </si>
  <si>
    <t>999933173-Black-Junior--51kg</t>
  </si>
  <si>
    <t>999890372-Black-Junior--52kg</t>
  </si>
  <si>
    <t>999897220-Black-Junior--52kg</t>
  </si>
  <si>
    <t>999900123-Black-Junior--52kg</t>
  </si>
  <si>
    <t>999912505-Black-Junior--52kg</t>
  </si>
  <si>
    <t>999917817-Black-Junior--52kg</t>
  </si>
  <si>
    <t>999925187-Black-Junior--52kg</t>
  </si>
  <si>
    <t>999925787-Black-Junior--52kg</t>
  </si>
  <si>
    <t>999888538-Black-Junior--55kg</t>
  </si>
  <si>
    <t>999890106-Black-Junior--55kg</t>
  </si>
  <si>
    <t>999892552-Black-Junior--55kg</t>
  </si>
  <si>
    <t>999898738-Black-Junior--55kg</t>
  </si>
  <si>
    <t>999902167-Black-Junior--55kg</t>
  </si>
  <si>
    <t>999904870-Black-Junior--55kg</t>
  </si>
  <si>
    <t>999912172-Black-Junior--55kg</t>
  </si>
  <si>
    <t>999913357-Black-Junior--55kg</t>
  </si>
  <si>
    <t>999915588-Black-Junior--55kg</t>
  </si>
  <si>
    <t>999921448-Black-Junior--55kg</t>
  </si>
  <si>
    <t>999924930-Black-Junior--55kg</t>
  </si>
  <si>
    <t>999925429-Black-Junior--55kg</t>
  </si>
  <si>
    <t>999928179-Black-Junior--55kg</t>
  </si>
  <si>
    <t>999933140-Black-Junior--55kg</t>
  </si>
  <si>
    <t>999933600-Black-Junior--55kg</t>
  </si>
  <si>
    <t>999933778-Black-Junior--55kg</t>
  </si>
  <si>
    <t>999883012-Black-Junior--59kg</t>
  </si>
  <si>
    <t>999890594-Black-Junior--59kg</t>
  </si>
  <si>
    <t>999905088-Black-Junior--59kg</t>
  </si>
  <si>
    <t>999915976-Black-Junior--59kg</t>
  </si>
  <si>
    <t>999918553-Black-Junior--59kg</t>
  </si>
  <si>
    <t>999919136-Black-Junior--59kg</t>
  </si>
  <si>
    <t>999919192-Black-Junior--59kg</t>
  </si>
  <si>
    <t>999921253-Black-Junior--59kg</t>
  </si>
  <si>
    <t>999921429-Black-Junior--59kg</t>
  </si>
  <si>
    <t>999925039-Black-Junior--59kg</t>
  </si>
  <si>
    <t>999929980-Black-Junior--59kg</t>
  </si>
  <si>
    <t>999932453-Black-Junior--59kg</t>
  </si>
  <si>
    <t>999933209-Black-Junior--59kg</t>
  </si>
  <si>
    <t>999883660-Black-Junior--63kg</t>
  </si>
  <si>
    <t>999890945-Black-Junior--63kg</t>
  </si>
  <si>
    <t>999893124-Black-Junior--63kg</t>
  </si>
  <si>
    <t>999900514-Black-Junior--63kg</t>
  </si>
  <si>
    <t>999906657-Black-Junior--63kg</t>
  </si>
  <si>
    <t>999921420-Black-Junior--63kg</t>
  </si>
  <si>
    <t>999921551-Black-Junior--63kg</t>
  </si>
  <si>
    <t>999923025-Black-Junior--63kg</t>
  </si>
  <si>
    <t>999924338-Black-Junior--63kg</t>
  </si>
  <si>
    <t>999925197-Black-Junior--63kg</t>
  </si>
  <si>
    <t>999926771-Black-Junior--63kg</t>
  </si>
  <si>
    <t>999926894-Black-Junior--63kg</t>
  </si>
  <si>
    <t>999928644-Black-Junior--63kg</t>
  </si>
  <si>
    <t>999931273-Black-Junior--63kg</t>
  </si>
  <si>
    <t>999931445-Black-Junior--63kg</t>
  </si>
  <si>
    <t>999932740-Black-Junior--63kg</t>
  </si>
  <si>
    <t>999933398-Black-Junior--63kg</t>
  </si>
  <si>
    <t>999881417-Black-Junior--68kg</t>
  </si>
  <si>
    <t>999917756-Black-Junior--68kg</t>
  </si>
  <si>
    <t>999920087-Black-Junior--68kg</t>
  </si>
  <si>
    <t>999920712-Black-Junior--68kg</t>
  </si>
  <si>
    <t>999930420-Black-Junior--68kg</t>
  </si>
  <si>
    <t>999932996-Black-Junior--68kg</t>
  </si>
  <si>
    <t>999933257-Black-Junior--68kg</t>
  </si>
  <si>
    <t>999923949-Black-Junior--73kg</t>
  </si>
  <si>
    <t>999855921-Black-Junior--78kg</t>
  </si>
  <si>
    <t>999917222-Black-Junior--78kg</t>
  </si>
  <si>
    <t>999927322-Black-Junior--78kg</t>
  </si>
  <si>
    <t>999930925-Black-Junior--78kg</t>
  </si>
  <si>
    <t>999723630-Black-Senior-+87kg</t>
  </si>
  <si>
    <t>999897776-Black-Senior-+87kg</t>
  </si>
  <si>
    <t>999923475-Black-Senior-+87kg</t>
  </si>
  <si>
    <t>999900000-Black-Senior--46kg</t>
  </si>
  <si>
    <t>999904218-Black-Senior--46kg</t>
  </si>
  <si>
    <t>999917089-Black-Senior--46kg</t>
  </si>
  <si>
    <t>999917277-Black-Senior--46kg</t>
  </si>
  <si>
    <t>999921950-Black-Senior--46kg</t>
  </si>
  <si>
    <t>999927687-Black-Senior--46kg</t>
  </si>
  <si>
    <t>999849840-Black-Senior--49kg</t>
  </si>
  <si>
    <t>999872818-Black-Senior--49kg</t>
  </si>
  <si>
    <t>999892060-Black-Senior--49kg</t>
  </si>
  <si>
    <t>999908889-Black-Senior--49kg</t>
  </si>
  <si>
    <t>999926213-Black-Senior--49kg</t>
  </si>
  <si>
    <t>999927967-Black-Senior--49kg</t>
  </si>
  <si>
    <t>999902342-Black-Senior--53kg</t>
  </si>
  <si>
    <t>999918220-Black-Senior--53kg</t>
  </si>
  <si>
    <t>999924868-Black-Senior--53kg</t>
  </si>
  <si>
    <t>999849940-Black-Senior--54kg</t>
  </si>
  <si>
    <t>999890154-Black-Senior--54kg</t>
  </si>
  <si>
    <t>999904988-Black-Senior--54kg</t>
  </si>
  <si>
    <t>999924156-Black-Senior--54kg</t>
  </si>
  <si>
    <t>999924438-Black-Senior--54kg</t>
  </si>
  <si>
    <t>999701974-Black-Senior--57kg</t>
  </si>
  <si>
    <t>999843654-Black-Senior--57kg</t>
  </si>
  <si>
    <t>999848452-Black-Senior--57kg</t>
  </si>
  <si>
    <t>999887919-Black-Senior--57kg</t>
  </si>
  <si>
    <t>999925477-Black-Senior--57kg</t>
  </si>
  <si>
    <t>999883449-Black-Senior--58kg</t>
  </si>
  <si>
    <t>999909682-Black-Senior--58kg</t>
  </si>
  <si>
    <t>999932755-Black-Senior--58kg</t>
  </si>
  <si>
    <t>999847664-Black-Senior--62kg</t>
  </si>
  <si>
    <t>999875644-Black-Senior--62kg</t>
  </si>
  <si>
    <t>999887219-Black-Senior--62kg</t>
  </si>
  <si>
    <t>999892397-Black-Senior--62kg</t>
  </si>
  <si>
    <t>999916708-Black-Senior--62kg</t>
  </si>
  <si>
    <t>999798889-Black-Senior--63kg</t>
  </si>
  <si>
    <t>999828892-Black-Senior--63kg</t>
  </si>
  <si>
    <t>999876730-Black-Senior--63kg</t>
  </si>
  <si>
    <t>999883136-Black-Senior--63kg</t>
  </si>
  <si>
    <t>999917126-Black-Senior--63kg</t>
  </si>
  <si>
    <t>999924111-Black-Senior--63kg</t>
  </si>
  <si>
    <t>999928972-Black-Senior--63kg</t>
  </si>
  <si>
    <t>999930221-Black-Senior--63kg</t>
  </si>
  <si>
    <t>999933030-Black-Senior--63kg</t>
  </si>
  <si>
    <t>999933164-Black-Senior--63kg</t>
  </si>
  <si>
    <t>999933497-Black-Senior--63kg</t>
  </si>
  <si>
    <t>999904029-Black-Senior--67kg</t>
  </si>
  <si>
    <t>999914273-Black-Senior--67kg</t>
  </si>
  <si>
    <t>999926225-Black-Senior--67kg</t>
  </si>
  <si>
    <t>999782505-Black-Senior--68kg</t>
  </si>
  <si>
    <t>999866768-Black-Senior--68kg</t>
  </si>
  <si>
    <t>999881463-Black-Senior--68kg</t>
  </si>
  <si>
    <t>999881756-Black-Senior--68kg</t>
  </si>
  <si>
    <t>999890030-Black-Senior--68kg</t>
  </si>
  <si>
    <t>999907004-Black-Senior--68kg</t>
  </si>
  <si>
    <t>999909715-Black-Senior--68kg</t>
  </si>
  <si>
    <t>999927363-Black-Senior--68kg</t>
  </si>
  <si>
    <t>999927578-Black-Senior--68kg</t>
  </si>
  <si>
    <t>999928835-Black-Senior--68kg</t>
  </si>
  <si>
    <t>999748626-Black-Senior--74kg</t>
  </si>
  <si>
    <t>999861301-Black-Senior--74kg</t>
  </si>
  <si>
    <t>999916825-Black-Senior--74kg</t>
  </si>
  <si>
    <t>999928448-Black-Senior--74kg</t>
  </si>
  <si>
    <t>999932764-Black-Senior--74kg</t>
  </si>
  <si>
    <t>999933065-Black-Senior--74kg</t>
  </si>
  <si>
    <t>999929864-Black-Tiger-+33kg</t>
  </si>
  <si>
    <t>999933434-Black-Tiger-+33kg</t>
  </si>
  <si>
    <t>999920780-Black-Tiger--24kg</t>
  </si>
  <si>
    <t>999921559-Black-Tiger--24kg</t>
  </si>
  <si>
    <t>999933313-Black-Tiger--24kg</t>
  </si>
  <si>
    <t>999924846-Black-Tiger--28kg</t>
  </si>
  <si>
    <t>999926588-Black-Tiger--28kg</t>
  </si>
  <si>
    <t>999923227-Black-Tiger--33kg</t>
  </si>
  <si>
    <t>999925928-Black-Tiger--33kg</t>
  </si>
  <si>
    <t>999933500-Black-Tiger--33kg</t>
  </si>
  <si>
    <t>999897212-Black-Ultra(33-45)-+80kg</t>
  </si>
  <si>
    <t>999906875-Black-Ultra(33-45)-+80kg</t>
  </si>
  <si>
    <t>999928953-Black-Ultra(33-45)--58kg</t>
  </si>
  <si>
    <t>999053721-Black-Ultra(33-45)--68kg</t>
  </si>
  <si>
    <t>999924489-Black-Ultra(33-45)--68kg</t>
  </si>
  <si>
    <t>999855540-Black-Ultra(33-45)--80kg</t>
  </si>
  <si>
    <t>999912377-Black-Ultra(33-45)--80kg</t>
  </si>
  <si>
    <t>999703874-Black-Ultra(46+)-+67kg</t>
  </si>
  <si>
    <t>999933557-Black-Ultra(46+)-+67kg</t>
  </si>
  <si>
    <t>999715700-Black-Ultra(46+)-+80kg</t>
  </si>
  <si>
    <t>999919406-Black-Ultra(46+)-+80kg</t>
  </si>
  <si>
    <t>999925942-Black-Ultra(46+)-+80kg</t>
  </si>
  <si>
    <t>999802536-Black-Ultra(46+)--57kg</t>
  </si>
  <si>
    <t>999022650-Black-Ultra(46+)--58kg</t>
  </si>
  <si>
    <t>999017005-Black-Ultra(46+)--68kg</t>
  </si>
  <si>
    <t>999202330-Black-Ultra(46+)--68kg</t>
  </si>
  <si>
    <t>999850229-Black-Ultra(46+)--68kg</t>
  </si>
  <si>
    <t>999054539-Black-Ultra(46+)--80kg</t>
  </si>
  <si>
    <t>999732606-Black-Ultra(46+)--80kg</t>
  </si>
  <si>
    <t>999928650-Black-Ultra(46+)--80kg</t>
  </si>
  <si>
    <t>3/5/26-3/8/26</t>
  </si>
  <si>
    <t>Zita</t>
  </si>
  <si>
    <t>ERDEI</t>
  </si>
  <si>
    <t>LEAPAGA</t>
  </si>
  <si>
    <t>999921042-Black-Ultra(33-45)--80kg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</si>
</sst>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Calibri"/>
      <family val="2"/>
    </font>
    <font>
      <b/>
      <sz val="11"/>
      <color rgb="FF000000"/>
      <name val="Calibri"/>
      <family val="1"/>
    </font>
    <font>
      <sz val="11"/>
      <color theme="1"/>
      <name val="Calibri"/>
      <family val="1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</cellStyleXfs>
  <cellXfs count="68">
    <xf numFmtId="0" fontId="0" fillId="0" borderId="0" xfId="0"/>
    <xf numFmtId="0" fontId="5" fillId="3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49" fontId="6" fillId="0" borderId="2" xfId="2" applyNumberFormat="1" applyFont="1" applyFill="1" applyBorder="1" applyAlignment="1">
      <alignment horizontal="center" vertical="center"/>
    </xf>
    <xf numFmtId="0" fontId="6" fillId="0" borderId="2" xfId="2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shrinkToFit="1"/>
    </xf>
    <xf numFmtId="0" fontId="7" fillId="9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49" fontId="6" fillId="0" borderId="0" xfId="2" applyNumberFormat="1" applyFont="1" applyFill="1" applyBorder="1" applyAlignment="1">
      <alignment horizontal="center" vertical="center"/>
    </xf>
    <xf numFmtId="0" fontId="6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49" fontId="6" fillId="0" borderId="0" xfId="0" applyNumberFormat="1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49" fontId="6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14" fontId="7" fillId="6" borderId="2" xfId="0" applyNumberFormat="1" applyFont="1" applyFill="1" applyBorder="1" applyAlignment="1">
      <alignment horizontal="center" vertical="center"/>
    </xf>
    <xf numFmtId="14" fontId="5" fillId="6" borderId="2" xfId="0" applyNumberFormat="1" applyFont="1" applyFill="1" applyBorder="1" applyAlignment="1">
      <alignment horizontal="center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14" fontId="7" fillId="9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</cellXfs>
  <cellStyles count="5"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728</xdr:row>
      <xdr:rowOff>0</xdr:rowOff>
    </xdr:from>
    <xdr:to>
      <xdr:col>2</xdr:col>
      <xdr:colOff>304800</xdr:colOff>
      <xdr:row>729</xdr:row>
      <xdr:rowOff>0</xdr:rowOff>
    </xdr:to>
    <xdr:sp macro="" textlink="">
      <xdr:nvSpPr>
        <xdr:cNvPr id="8" name="Rectángulo 144" descr="foto">
          <a:extLst>
            <a:ext uri="{FF2B5EF4-FFF2-40B4-BE49-F238E27FC236}">
              <a16:creationId xmlns:a16="http://schemas.microsoft.com/office/drawing/2014/main" id="{2135DB88-7C80-4C38-BD0E-117D0B6C3DC9}"/>
            </a:ext>
          </a:extLst>
        </xdr:cNvPr>
        <xdr:cNvSpPr>
          <a:spLocks noChangeAspect="1" noChangeArrowheads="1"/>
        </xdr:cNvSpPr>
      </xdr:nvSpPr>
      <xdr:spPr bwMode="auto">
        <a:xfrm>
          <a:off x="1866900" y="201358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2745</xdr:row>
      <xdr:rowOff>0</xdr:rowOff>
    </xdr:from>
    <xdr:to>
      <xdr:col>2</xdr:col>
      <xdr:colOff>304800</xdr:colOff>
      <xdr:row>2746</xdr:row>
      <xdr:rowOff>120650</xdr:rowOff>
    </xdr:to>
    <xdr:sp macro="" textlink="">
      <xdr:nvSpPr>
        <xdr:cNvPr id="10" name="Rectángulo 135" descr="foto">
          <a:extLst>
            <a:ext uri="{FF2B5EF4-FFF2-40B4-BE49-F238E27FC236}">
              <a16:creationId xmlns:a16="http://schemas.microsoft.com/office/drawing/2014/main" id="{DA2EFEDC-F77E-4AD4-A0AB-439CDAACE66A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49808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2746</xdr:row>
      <xdr:rowOff>0</xdr:rowOff>
    </xdr:from>
    <xdr:to>
      <xdr:col>2</xdr:col>
      <xdr:colOff>304800</xdr:colOff>
      <xdr:row>2747</xdr:row>
      <xdr:rowOff>120650</xdr:rowOff>
    </xdr:to>
    <xdr:sp macro="" textlink="">
      <xdr:nvSpPr>
        <xdr:cNvPr id="11" name="Rectángulo 136" descr="foto">
          <a:extLst>
            <a:ext uri="{FF2B5EF4-FFF2-40B4-BE49-F238E27FC236}">
              <a16:creationId xmlns:a16="http://schemas.microsoft.com/office/drawing/2014/main" id="{BEBCFEF6-F9E9-4A77-AA44-E57DC67DAEDD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49998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3</xdr:col>
      <xdr:colOff>0</xdr:colOff>
      <xdr:row>2749</xdr:row>
      <xdr:rowOff>0</xdr:rowOff>
    </xdr:from>
    <xdr:to>
      <xdr:col>3</xdr:col>
      <xdr:colOff>304800</xdr:colOff>
      <xdr:row>2750</xdr:row>
      <xdr:rowOff>120650</xdr:rowOff>
    </xdr:to>
    <xdr:sp macro="" textlink="">
      <xdr:nvSpPr>
        <xdr:cNvPr id="14" name="Rectángulo 264" descr="foto">
          <a:extLst>
            <a:ext uri="{FF2B5EF4-FFF2-40B4-BE49-F238E27FC236}">
              <a16:creationId xmlns:a16="http://schemas.microsoft.com/office/drawing/2014/main" id="{14A6ACDE-0338-4A30-A1B2-990389ABAB95}"/>
            </a:ext>
          </a:extLst>
        </xdr:cNvPr>
        <xdr:cNvSpPr>
          <a:spLocks noChangeAspect="1" noChangeArrowheads="1"/>
        </xdr:cNvSpPr>
      </xdr:nvSpPr>
      <xdr:spPr bwMode="auto">
        <a:xfrm>
          <a:off x="5105400" y="750951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2749</xdr:row>
      <xdr:rowOff>0</xdr:rowOff>
    </xdr:from>
    <xdr:to>
      <xdr:col>2</xdr:col>
      <xdr:colOff>304800</xdr:colOff>
      <xdr:row>2750</xdr:row>
      <xdr:rowOff>120650</xdr:rowOff>
    </xdr:to>
    <xdr:sp macro="" textlink="">
      <xdr:nvSpPr>
        <xdr:cNvPr id="16" name="Rectángulo 139" descr="foto">
          <a:extLst>
            <a:ext uri="{FF2B5EF4-FFF2-40B4-BE49-F238E27FC236}">
              <a16:creationId xmlns:a16="http://schemas.microsoft.com/office/drawing/2014/main" id="{A3DD58D7-6DF9-4B87-927E-2282E3E02276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0951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2749</xdr:row>
      <xdr:rowOff>0</xdr:rowOff>
    </xdr:from>
    <xdr:to>
      <xdr:col>2</xdr:col>
      <xdr:colOff>304800</xdr:colOff>
      <xdr:row>2750</xdr:row>
      <xdr:rowOff>120650</xdr:rowOff>
    </xdr:to>
    <xdr:sp macro="" textlink="">
      <xdr:nvSpPr>
        <xdr:cNvPr id="17" name="Rectángulo 140" descr="foto">
          <a:extLst>
            <a:ext uri="{FF2B5EF4-FFF2-40B4-BE49-F238E27FC236}">
              <a16:creationId xmlns:a16="http://schemas.microsoft.com/office/drawing/2014/main" id="{DC9BD318-406D-4FA2-A871-9E7E048336E4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0951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2750</xdr:row>
      <xdr:rowOff>0</xdr:rowOff>
    </xdr:from>
    <xdr:to>
      <xdr:col>2</xdr:col>
      <xdr:colOff>304800</xdr:colOff>
      <xdr:row>2751</xdr:row>
      <xdr:rowOff>0</xdr:rowOff>
    </xdr:to>
    <xdr:sp macro="" textlink="">
      <xdr:nvSpPr>
        <xdr:cNvPr id="18" name="Rectángulo 141" descr="foto">
          <a:extLst>
            <a:ext uri="{FF2B5EF4-FFF2-40B4-BE49-F238E27FC236}">
              <a16:creationId xmlns:a16="http://schemas.microsoft.com/office/drawing/2014/main" id="{D62D5DBB-3092-4FA9-B1C7-833563CF0043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1141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2751</xdr:row>
      <xdr:rowOff>0</xdr:rowOff>
    </xdr:from>
    <xdr:to>
      <xdr:col>2</xdr:col>
      <xdr:colOff>304800</xdr:colOff>
      <xdr:row>2752</xdr:row>
      <xdr:rowOff>120650</xdr:rowOff>
    </xdr:to>
    <xdr:sp macro="" textlink="">
      <xdr:nvSpPr>
        <xdr:cNvPr id="19" name="Rectángulo 142" descr="foto">
          <a:extLst>
            <a:ext uri="{FF2B5EF4-FFF2-40B4-BE49-F238E27FC236}">
              <a16:creationId xmlns:a16="http://schemas.microsoft.com/office/drawing/2014/main" id="{A40A492C-A532-47BB-B0E6-E4123B856080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152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2751</xdr:row>
      <xdr:rowOff>0</xdr:rowOff>
    </xdr:from>
    <xdr:to>
      <xdr:col>2</xdr:col>
      <xdr:colOff>304800</xdr:colOff>
      <xdr:row>2752</xdr:row>
      <xdr:rowOff>120650</xdr:rowOff>
    </xdr:to>
    <xdr:sp macro="" textlink="">
      <xdr:nvSpPr>
        <xdr:cNvPr id="20" name="Rectángulo 142" descr="foto">
          <a:extLst>
            <a:ext uri="{FF2B5EF4-FFF2-40B4-BE49-F238E27FC236}">
              <a16:creationId xmlns:a16="http://schemas.microsoft.com/office/drawing/2014/main" id="{6137C1E2-6915-40BC-9683-375D45F3624D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152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165</xdr:row>
      <xdr:rowOff>0</xdr:rowOff>
    </xdr:from>
    <xdr:to>
      <xdr:col>0</xdr:col>
      <xdr:colOff>304800</xdr:colOff>
      <xdr:row>166</xdr:row>
      <xdr:rowOff>120650</xdr:rowOff>
    </xdr:to>
    <xdr:sp macro="" textlink="">
      <xdr:nvSpPr>
        <xdr:cNvPr id="2" name="Rectángulo 133" descr="foto">
          <a:extLst>
            <a:ext uri="{FF2B5EF4-FFF2-40B4-BE49-F238E27FC236}">
              <a16:creationId xmlns:a16="http://schemas.microsoft.com/office/drawing/2014/main" id="{D6F01600-4310-4DD4-9012-B4D846C99F69}"/>
            </a:ext>
          </a:extLst>
        </xdr:cNvPr>
        <xdr:cNvSpPr>
          <a:spLocks noChangeAspect="1" noChangeArrowheads="1"/>
        </xdr:cNvSpPr>
      </xdr:nvSpPr>
      <xdr:spPr bwMode="auto">
        <a:xfrm>
          <a:off x="0" y="30603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304800</xdr:colOff>
      <xdr:row>167</xdr:row>
      <xdr:rowOff>120650</xdr:rowOff>
    </xdr:to>
    <xdr:sp macro="" textlink="">
      <xdr:nvSpPr>
        <xdr:cNvPr id="3" name="Rectángulo 137" descr="foto">
          <a:extLst>
            <a:ext uri="{FF2B5EF4-FFF2-40B4-BE49-F238E27FC236}">
              <a16:creationId xmlns:a16="http://schemas.microsoft.com/office/drawing/2014/main" id="{5FE66492-E0D6-4F8D-9353-383AA244942D}"/>
            </a:ext>
          </a:extLst>
        </xdr:cNvPr>
        <xdr:cNvSpPr>
          <a:spLocks noChangeAspect="1" noChangeArrowheads="1"/>
        </xdr:cNvSpPr>
      </xdr:nvSpPr>
      <xdr:spPr bwMode="auto">
        <a:xfrm>
          <a:off x="0" y="30784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304800</xdr:colOff>
      <xdr:row>168</xdr:row>
      <xdr:rowOff>120650</xdr:rowOff>
    </xdr:to>
    <xdr:sp macro="" textlink="">
      <xdr:nvSpPr>
        <xdr:cNvPr id="4" name="Rectángulo 264" descr="foto">
          <a:extLst>
            <a:ext uri="{FF2B5EF4-FFF2-40B4-BE49-F238E27FC236}">
              <a16:creationId xmlns:a16="http://schemas.microsoft.com/office/drawing/2014/main" id="{D139D8B1-DED3-4A14-946E-ECA75A253C8B}"/>
            </a:ext>
          </a:extLst>
        </xdr:cNvPr>
        <xdr:cNvSpPr>
          <a:spLocks noChangeAspect="1" noChangeArrowheads="1"/>
        </xdr:cNvSpPr>
      </xdr:nvSpPr>
      <xdr:spPr bwMode="auto">
        <a:xfrm>
          <a:off x="3390900" y="3096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304800</xdr:colOff>
      <xdr:row>168</xdr:row>
      <xdr:rowOff>120650</xdr:rowOff>
    </xdr:to>
    <xdr:sp macro="" textlink="">
      <xdr:nvSpPr>
        <xdr:cNvPr id="5" name="Rectángulo 139" descr="foto">
          <a:extLst>
            <a:ext uri="{FF2B5EF4-FFF2-40B4-BE49-F238E27FC236}">
              <a16:creationId xmlns:a16="http://schemas.microsoft.com/office/drawing/2014/main" id="{81283C56-B142-4A58-9573-9E72A1CCD583}"/>
            </a:ext>
          </a:extLst>
        </xdr:cNvPr>
        <xdr:cNvSpPr>
          <a:spLocks noChangeAspect="1" noChangeArrowheads="1"/>
        </xdr:cNvSpPr>
      </xdr:nvSpPr>
      <xdr:spPr bwMode="auto">
        <a:xfrm>
          <a:off x="0" y="3096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304800</xdr:colOff>
      <xdr:row>169</xdr:row>
      <xdr:rowOff>120650</xdr:rowOff>
    </xdr:to>
    <xdr:sp macro="" textlink="">
      <xdr:nvSpPr>
        <xdr:cNvPr id="6" name="Rectángulo 140" descr="foto">
          <a:extLst>
            <a:ext uri="{FF2B5EF4-FFF2-40B4-BE49-F238E27FC236}">
              <a16:creationId xmlns:a16="http://schemas.microsoft.com/office/drawing/2014/main" id="{890C47D3-5489-4454-92EE-CF602AD121A5}"/>
            </a:ext>
          </a:extLst>
        </xdr:cNvPr>
        <xdr:cNvSpPr>
          <a:spLocks noChangeAspect="1" noChangeArrowheads="1"/>
        </xdr:cNvSpPr>
      </xdr:nvSpPr>
      <xdr:spPr bwMode="auto">
        <a:xfrm>
          <a:off x="0" y="3114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304800</xdr:colOff>
      <xdr:row>171</xdr:row>
      <xdr:rowOff>120650</xdr:rowOff>
    </xdr:to>
    <xdr:sp macro="" textlink="">
      <xdr:nvSpPr>
        <xdr:cNvPr id="7" name="Rectángulo 143" descr="foto">
          <a:extLst>
            <a:ext uri="{FF2B5EF4-FFF2-40B4-BE49-F238E27FC236}">
              <a16:creationId xmlns:a16="http://schemas.microsoft.com/office/drawing/2014/main" id="{940B8A62-3718-4FE5-87EB-AAFE38122CF8}"/>
            </a:ext>
          </a:extLst>
        </xdr:cNvPr>
        <xdr:cNvSpPr>
          <a:spLocks noChangeAspect="1" noChangeArrowheads="1"/>
        </xdr:cNvSpPr>
      </xdr:nvSpPr>
      <xdr:spPr bwMode="auto">
        <a:xfrm>
          <a:off x="0" y="31508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304800</xdr:colOff>
      <xdr:row>172</xdr:row>
      <xdr:rowOff>0</xdr:rowOff>
    </xdr:to>
    <xdr:sp macro="" textlink="">
      <xdr:nvSpPr>
        <xdr:cNvPr id="8" name="Rectángulo 144" descr="foto">
          <a:extLst>
            <a:ext uri="{FF2B5EF4-FFF2-40B4-BE49-F238E27FC236}">
              <a16:creationId xmlns:a16="http://schemas.microsoft.com/office/drawing/2014/main" id="{5164422A-0DA8-4163-B612-1AA208BC698F}"/>
            </a:ext>
          </a:extLst>
        </xdr:cNvPr>
        <xdr:cNvSpPr>
          <a:spLocks noChangeAspect="1" noChangeArrowheads="1"/>
        </xdr:cNvSpPr>
      </xdr:nvSpPr>
      <xdr:spPr bwMode="auto">
        <a:xfrm>
          <a:off x="0" y="31689675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304800</xdr:colOff>
      <xdr:row>166</xdr:row>
      <xdr:rowOff>120650</xdr:rowOff>
    </xdr:to>
    <xdr:sp macro="" textlink="">
      <xdr:nvSpPr>
        <xdr:cNvPr id="9" name="Rectángulo 133" descr="foto">
          <a:extLst>
            <a:ext uri="{FF2B5EF4-FFF2-40B4-BE49-F238E27FC236}">
              <a16:creationId xmlns:a16="http://schemas.microsoft.com/office/drawing/2014/main" id="{FCAFFBB0-317F-438F-88E2-F7A6E832ADF0}"/>
            </a:ext>
          </a:extLst>
        </xdr:cNvPr>
        <xdr:cNvSpPr>
          <a:spLocks noChangeAspect="1" noChangeArrowheads="1"/>
        </xdr:cNvSpPr>
      </xdr:nvSpPr>
      <xdr:spPr bwMode="auto">
        <a:xfrm>
          <a:off x="0" y="3219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304800</xdr:colOff>
      <xdr:row>167</xdr:row>
      <xdr:rowOff>120650</xdr:rowOff>
    </xdr:to>
    <xdr:sp macro="" textlink="">
      <xdr:nvSpPr>
        <xdr:cNvPr id="10" name="Rectángulo 137" descr="foto">
          <a:extLst>
            <a:ext uri="{FF2B5EF4-FFF2-40B4-BE49-F238E27FC236}">
              <a16:creationId xmlns:a16="http://schemas.microsoft.com/office/drawing/2014/main" id="{60370FF5-2329-406C-9D54-0FD3468086D6}"/>
            </a:ext>
          </a:extLst>
        </xdr:cNvPr>
        <xdr:cNvSpPr>
          <a:spLocks noChangeAspect="1" noChangeArrowheads="1"/>
        </xdr:cNvSpPr>
      </xdr:nvSpPr>
      <xdr:spPr bwMode="auto">
        <a:xfrm>
          <a:off x="0" y="3238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304800</xdr:colOff>
      <xdr:row>168</xdr:row>
      <xdr:rowOff>120650</xdr:rowOff>
    </xdr:to>
    <xdr:sp macro="" textlink="">
      <xdr:nvSpPr>
        <xdr:cNvPr id="11" name="Rectángulo 264" descr="foto">
          <a:extLst>
            <a:ext uri="{FF2B5EF4-FFF2-40B4-BE49-F238E27FC236}">
              <a16:creationId xmlns:a16="http://schemas.microsoft.com/office/drawing/2014/main" id="{5EC7518C-3D5D-4FD8-B82C-3760DA8F831E}"/>
            </a:ext>
          </a:extLst>
        </xdr:cNvPr>
        <xdr:cNvSpPr>
          <a:spLocks noChangeAspect="1" noChangeArrowheads="1"/>
        </xdr:cNvSpPr>
      </xdr:nvSpPr>
      <xdr:spPr bwMode="auto">
        <a:xfrm>
          <a:off x="3238500" y="3257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304800</xdr:colOff>
      <xdr:row>168</xdr:row>
      <xdr:rowOff>120650</xdr:rowOff>
    </xdr:to>
    <xdr:sp macro="" textlink="">
      <xdr:nvSpPr>
        <xdr:cNvPr id="12" name="Rectángulo 139" descr="foto">
          <a:extLst>
            <a:ext uri="{FF2B5EF4-FFF2-40B4-BE49-F238E27FC236}">
              <a16:creationId xmlns:a16="http://schemas.microsoft.com/office/drawing/2014/main" id="{5CC6BD79-9455-4587-A5E1-C1528A0BBD64}"/>
            </a:ext>
          </a:extLst>
        </xdr:cNvPr>
        <xdr:cNvSpPr>
          <a:spLocks noChangeAspect="1" noChangeArrowheads="1"/>
        </xdr:cNvSpPr>
      </xdr:nvSpPr>
      <xdr:spPr bwMode="auto">
        <a:xfrm>
          <a:off x="0" y="3257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304800</xdr:colOff>
      <xdr:row>169</xdr:row>
      <xdr:rowOff>120650</xdr:rowOff>
    </xdr:to>
    <xdr:sp macro="" textlink="">
      <xdr:nvSpPr>
        <xdr:cNvPr id="13" name="Rectángulo 140" descr="foto">
          <a:extLst>
            <a:ext uri="{FF2B5EF4-FFF2-40B4-BE49-F238E27FC236}">
              <a16:creationId xmlns:a16="http://schemas.microsoft.com/office/drawing/2014/main" id="{4E276712-938F-4F0B-9C61-75FA6B886254}"/>
            </a:ext>
          </a:extLst>
        </xdr:cNvPr>
        <xdr:cNvSpPr>
          <a:spLocks noChangeAspect="1" noChangeArrowheads="1"/>
        </xdr:cNvSpPr>
      </xdr:nvSpPr>
      <xdr:spPr bwMode="auto">
        <a:xfrm>
          <a:off x="0" y="32766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304800</xdr:colOff>
      <xdr:row>171</xdr:row>
      <xdr:rowOff>120650</xdr:rowOff>
    </xdr:to>
    <xdr:sp macro="" textlink="">
      <xdr:nvSpPr>
        <xdr:cNvPr id="14" name="Rectángulo 143" descr="foto">
          <a:extLst>
            <a:ext uri="{FF2B5EF4-FFF2-40B4-BE49-F238E27FC236}">
              <a16:creationId xmlns:a16="http://schemas.microsoft.com/office/drawing/2014/main" id="{2153734B-F5E9-42AD-AA8D-196B2F2FC8BD}"/>
            </a:ext>
          </a:extLst>
        </xdr:cNvPr>
        <xdr:cNvSpPr>
          <a:spLocks noChangeAspect="1" noChangeArrowheads="1"/>
        </xdr:cNvSpPr>
      </xdr:nvSpPr>
      <xdr:spPr bwMode="auto">
        <a:xfrm>
          <a:off x="0" y="33147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304800</xdr:colOff>
      <xdr:row>172</xdr:row>
      <xdr:rowOff>0</xdr:rowOff>
    </xdr:to>
    <xdr:sp macro="" textlink="">
      <xdr:nvSpPr>
        <xdr:cNvPr id="15" name="Rectángulo 144" descr="foto">
          <a:extLst>
            <a:ext uri="{FF2B5EF4-FFF2-40B4-BE49-F238E27FC236}">
              <a16:creationId xmlns:a16="http://schemas.microsoft.com/office/drawing/2014/main" id="{E00A5675-F32E-4F90-B97A-AA80DCDA75D4}"/>
            </a:ext>
          </a:extLst>
        </xdr:cNvPr>
        <xdr:cNvSpPr>
          <a:spLocks noChangeAspect="1" noChangeArrowheads="1"/>
        </xdr:cNvSpPr>
      </xdr:nvSpPr>
      <xdr:spPr bwMode="auto">
        <a:xfrm>
          <a:off x="0" y="33337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304800</xdr:colOff>
      <xdr:row>341</xdr:row>
      <xdr:rowOff>120650</xdr:rowOff>
    </xdr:to>
    <xdr:sp macro="" textlink="">
      <xdr:nvSpPr>
        <xdr:cNvPr id="16" name="Rectángulo 135" descr="foto">
          <a:extLst>
            <a:ext uri="{FF2B5EF4-FFF2-40B4-BE49-F238E27FC236}">
              <a16:creationId xmlns:a16="http://schemas.microsoft.com/office/drawing/2014/main" id="{67BA31B7-0300-4B0D-AF86-ECEFC25B97A8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72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304800</xdr:colOff>
      <xdr:row>342</xdr:row>
      <xdr:rowOff>120650</xdr:rowOff>
    </xdr:to>
    <xdr:sp macro="" textlink="">
      <xdr:nvSpPr>
        <xdr:cNvPr id="17" name="Rectángulo 136" descr="foto">
          <a:extLst>
            <a:ext uri="{FF2B5EF4-FFF2-40B4-BE49-F238E27FC236}">
              <a16:creationId xmlns:a16="http://schemas.microsoft.com/office/drawing/2014/main" id="{1EEC81EC-8A8E-4D38-9534-5E53228EC5F8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913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304800</xdr:colOff>
      <xdr:row>345</xdr:row>
      <xdr:rowOff>120650</xdr:rowOff>
    </xdr:to>
    <xdr:sp macro="" textlink="">
      <xdr:nvSpPr>
        <xdr:cNvPr id="18" name="Rectángulo 264" descr="foto">
          <a:extLst>
            <a:ext uri="{FF2B5EF4-FFF2-40B4-BE49-F238E27FC236}">
              <a16:creationId xmlns:a16="http://schemas.microsoft.com/office/drawing/2014/main" id="{F38C625D-0344-4124-9C6C-FBAD6872266C}"/>
            </a:ext>
          </a:extLst>
        </xdr:cNvPr>
        <xdr:cNvSpPr>
          <a:spLocks noChangeAspect="1" noChangeArrowheads="1"/>
        </xdr:cNvSpPr>
      </xdr:nvSpPr>
      <xdr:spPr bwMode="auto">
        <a:xfrm>
          <a:off x="75247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304800</xdr:colOff>
      <xdr:row>345</xdr:row>
      <xdr:rowOff>120650</xdr:rowOff>
    </xdr:to>
    <xdr:sp macro="" textlink="">
      <xdr:nvSpPr>
        <xdr:cNvPr id="19" name="Rectángulo 139" descr="foto">
          <a:extLst>
            <a:ext uri="{FF2B5EF4-FFF2-40B4-BE49-F238E27FC236}">
              <a16:creationId xmlns:a16="http://schemas.microsoft.com/office/drawing/2014/main" id="{CEFF0221-053B-480B-8688-078BE644622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304800</xdr:colOff>
      <xdr:row>345</xdr:row>
      <xdr:rowOff>120650</xdr:rowOff>
    </xdr:to>
    <xdr:sp macro="" textlink="">
      <xdr:nvSpPr>
        <xdr:cNvPr id="20" name="Rectángulo 140" descr="foto">
          <a:extLst>
            <a:ext uri="{FF2B5EF4-FFF2-40B4-BE49-F238E27FC236}">
              <a16:creationId xmlns:a16="http://schemas.microsoft.com/office/drawing/2014/main" id="{7B7A896F-8959-4623-A1F0-3FDBDF8286D1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304800</xdr:colOff>
      <xdr:row>346</xdr:row>
      <xdr:rowOff>0</xdr:rowOff>
    </xdr:to>
    <xdr:sp macro="" textlink="">
      <xdr:nvSpPr>
        <xdr:cNvPr id="21" name="Rectángulo 141" descr="foto">
          <a:extLst>
            <a:ext uri="{FF2B5EF4-FFF2-40B4-BE49-F238E27FC236}">
              <a16:creationId xmlns:a16="http://schemas.microsoft.com/office/drawing/2014/main" id="{42165A8F-F456-4466-9FF8-0E555F07D442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675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120650</xdr:rowOff>
    </xdr:to>
    <xdr:sp macro="" textlink="">
      <xdr:nvSpPr>
        <xdr:cNvPr id="22" name="Rectángulo 142" descr="foto">
          <a:extLst>
            <a:ext uri="{FF2B5EF4-FFF2-40B4-BE49-F238E27FC236}">
              <a16:creationId xmlns:a16="http://schemas.microsoft.com/office/drawing/2014/main" id="{71027B29-B1BA-4E5E-82F8-420EBB77F328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120650</xdr:rowOff>
    </xdr:to>
    <xdr:sp macro="" textlink="">
      <xdr:nvSpPr>
        <xdr:cNvPr id="23" name="Rectángulo 142" descr="foto">
          <a:extLst>
            <a:ext uri="{FF2B5EF4-FFF2-40B4-BE49-F238E27FC236}">
              <a16:creationId xmlns:a16="http://schemas.microsoft.com/office/drawing/2014/main" id="{90AABFE4-1E74-4AD0-A750-A2045D094925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304800</xdr:colOff>
      <xdr:row>341</xdr:row>
      <xdr:rowOff>120650</xdr:rowOff>
    </xdr:to>
    <xdr:sp macro="" textlink="">
      <xdr:nvSpPr>
        <xdr:cNvPr id="24" name="Rectángulo 135" descr="foto">
          <a:extLst>
            <a:ext uri="{FF2B5EF4-FFF2-40B4-BE49-F238E27FC236}">
              <a16:creationId xmlns:a16="http://schemas.microsoft.com/office/drawing/2014/main" id="{E39E791C-00C1-4FFB-9B84-9C693F3363C3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72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304800</xdr:colOff>
      <xdr:row>342</xdr:row>
      <xdr:rowOff>120650</xdr:rowOff>
    </xdr:to>
    <xdr:sp macro="" textlink="">
      <xdr:nvSpPr>
        <xdr:cNvPr id="25" name="Rectángulo 136" descr="foto">
          <a:extLst>
            <a:ext uri="{FF2B5EF4-FFF2-40B4-BE49-F238E27FC236}">
              <a16:creationId xmlns:a16="http://schemas.microsoft.com/office/drawing/2014/main" id="{2D39F482-9F90-4B24-AD65-2B755994D1AE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913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304800</xdr:colOff>
      <xdr:row>345</xdr:row>
      <xdr:rowOff>120650</xdr:rowOff>
    </xdr:to>
    <xdr:sp macro="" textlink="">
      <xdr:nvSpPr>
        <xdr:cNvPr id="26" name="Rectángulo 264" descr="foto">
          <a:extLst>
            <a:ext uri="{FF2B5EF4-FFF2-40B4-BE49-F238E27FC236}">
              <a16:creationId xmlns:a16="http://schemas.microsoft.com/office/drawing/2014/main" id="{CBB12F14-294D-4695-B51A-62DD3AA65C33}"/>
            </a:ext>
          </a:extLst>
        </xdr:cNvPr>
        <xdr:cNvSpPr>
          <a:spLocks noChangeAspect="1" noChangeArrowheads="1"/>
        </xdr:cNvSpPr>
      </xdr:nvSpPr>
      <xdr:spPr bwMode="auto">
        <a:xfrm>
          <a:off x="75247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304800</xdr:colOff>
      <xdr:row>345</xdr:row>
      <xdr:rowOff>120650</xdr:rowOff>
    </xdr:to>
    <xdr:sp macro="" textlink="">
      <xdr:nvSpPr>
        <xdr:cNvPr id="27" name="Rectángulo 139" descr="foto">
          <a:extLst>
            <a:ext uri="{FF2B5EF4-FFF2-40B4-BE49-F238E27FC236}">
              <a16:creationId xmlns:a16="http://schemas.microsoft.com/office/drawing/2014/main" id="{049096D4-265D-4A8B-B786-8EF5D0070141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304800</xdr:colOff>
      <xdr:row>345</xdr:row>
      <xdr:rowOff>120650</xdr:rowOff>
    </xdr:to>
    <xdr:sp macro="" textlink="">
      <xdr:nvSpPr>
        <xdr:cNvPr id="28" name="Rectángulo 140" descr="foto">
          <a:extLst>
            <a:ext uri="{FF2B5EF4-FFF2-40B4-BE49-F238E27FC236}">
              <a16:creationId xmlns:a16="http://schemas.microsoft.com/office/drawing/2014/main" id="{12568FF5-0FE2-49BB-B12D-37258B609BB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304800</xdr:colOff>
      <xdr:row>346</xdr:row>
      <xdr:rowOff>0</xdr:rowOff>
    </xdr:to>
    <xdr:sp macro="" textlink="">
      <xdr:nvSpPr>
        <xdr:cNvPr id="29" name="Rectángulo 141" descr="foto">
          <a:extLst>
            <a:ext uri="{FF2B5EF4-FFF2-40B4-BE49-F238E27FC236}">
              <a16:creationId xmlns:a16="http://schemas.microsoft.com/office/drawing/2014/main" id="{A7A3E23E-5CF3-4EF5-87E6-F2901C7922B8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675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120650</xdr:rowOff>
    </xdr:to>
    <xdr:sp macro="" textlink="">
      <xdr:nvSpPr>
        <xdr:cNvPr id="30" name="Rectángulo 142" descr="foto">
          <a:extLst>
            <a:ext uri="{FF2B5EF4-FFF2-40B4-BE49-F238E27FC236}">
              <a16:creationId xmlns:a16="http://schemas.microsoft.com/office/drawing/2014/main" id="{204D67BB-FC61-4FD7-BD8F-37F5A85E5EED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120650</xdr:rowOff>
    </xdr:to>
    <xdr:sp macro="" textlink="">
      <xdr:nvSpPr>
        <xdr:cNvPr id="31" name="Rectángulo 142" descr="foto">
          <a:extLst>
            <a:ext uri="{FF2B5EF4-FFF2-40B4-BE49-F238E27FC236}">
              <a16:creationId xmlns:a16="http://schemas.microsoft.com/office/drawing/2014/main" id="{9EAC6FDE-D4BA-400B-AE20-91CD29014C7F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304800</xdr:colOff>
      <xdr:row>342</xdr:row>
      <xdr:rowOff>120650</xdr:rowOff>
    </xdr:to>
    <xdr:sp macro="" textlink="">
      <xdr:nvSpPr>
        <xdr:cNvPr id="32" name="Rectángulo 135" descr="foto">
          <a:extLst>
            <a:ext uri="{FF2B5EF4-FFF2-40B4-BE49-F238E27FC236}">
              <a16:creationId xmlns:a16="http://schemas.microsoft.com/office/drawing/2014/main" id="{9CEBF591-553B-465E-82C7-7833009087E0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913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342</xdr:row>
      <xdr:rowOff>0</xdr:rowOff>
    </xdr:from>
    <xdr:to>
      <xdr:col>0</xdr:col>
      <xdr:colOff>304800</xdr:colOff>
      <xdr:row>343</xdr:row>
      <xdr:rowOff>120650</xdr:rowOff>
    </xdr:to>
    <xdr:sp macro="" textlink="">
      <xdr:nvSpPr>
        <xdr:cNvPr id="33" name="Rectángulo 136" descr="foto">
          <a:extLst>
            <a:ext uri="{FF2B5EF4-FFF2-40B4-BE49-F238E27FC236}">
              <a16:creationId xmlns:a16="http://schemas.microsoft.com/office/drawing/2014/main" id="{B5E78256-7FFC-431D-8B62-A4437A9FB99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103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304800</xdr:colOff>
      <xdr:row>346</xdr:row>
      <xdr:rowOff>120650</xdr:rowOff>
    </xdr:to>
    <xdr:sp macro="" textlink="">
      <xdr:nvSpPr>
        <xdr:cNvPr id="34" name="Rectángulo 264" descr="foto">
          <a:extLst>
            <a:ext uri="{FF2B5EF4-FFF2-40B4-BE49-F238E27FC236}">
              <a16:creationId xmlns:a16="http://schemas.microsoft.com/office/drawing/2014/main" id="{A25BA703-B05D-4C36-90EE-93DAA9BF1A66}"/>
            </a:ext>
          </a:extLst>
        </xdr:cNvPr>
        <xdr:cNvSpPr>
          <a:spLocks noChangeAspect="1" noChangeArrowheads="1"/>
        </xdr:cNvSpPr>
      </xdr:nvSpPr>
      <xdr:spPr bwMode="auto">
        <a:xfrm>
          <a:off x="7524750" y="6667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304800</xdr:colOff>
      <xdr:row>346</xdr:row>
      <xdr:rowOff>120650</xdr:rowOff>
    </xdr:to>
    <xdr:sp macro="" textlink="">
      <xdr:nvSpPr>
        <xdr:cNvPr id="35" name="Rectángulo 139" descr="foto">
          <a:extLst>
            <a:ext uri="{FF2B5EF4-FFF2-40B4-BE49-F238E27FC236}">
              <a16:creationId xmlns:a16="http://schemas.microsoft.com/office/drawing/2014/main" id="{DEC8CA89-4347-40E0-8598-45C0799CFC44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67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304800</xdr:colOff>
      <xdr:row>346</xdr:row>
      <xdr:rowOff>120650</xdr:rowOff>
    </xdr:to>
    <xdr:sp macro="" textlink="">
      <xdr:nvSpPr>
        <xdr:cNvPr id="36" name="Rectángulo 140" descr="foto">
          <a:extLst>
            <a:ext uri="{FF2B5EF4-FFF2-40B4-BE49-F238E27FC236}">
              <a16:creationId xmlns:a16="http://schemas.microsoft.com/office/drawing/2014/main" id="{FF48F146-0715-47D7-9F2E-9C41856B59B5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67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0</xdr:rowOff>
    </xdr:to>
    <xdr:sp macro="" textlink="">
      <xdr:nvSpPr>
        <xdr:cNvPr id="37" name="Rectángulo 141" descr="foto">
          <a:extLst>
            <a:ext uri="{FF2B5EF4-FFF2-40B4-BE49-F238E27FC236}">
              <a16:creationId xmlns:a16="http://schemas.microsoft.com/office/drawing/2014/main" id="{9393AE3E-9222-40E8-838B-4719A738D6B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304800</xdr:colOff>
      <xdr:row>348</xdr:row>
      <xdr:rowOff>120650</xdr:rowOff>
    </xdr:to>
    <xdr:sp macro="" textlink="">
      <xdr:nvSpPr>
        <xdr:cNvPr id="38" name="Rectángulo 142" descr="foto">
          <a:extLst>
            <a:ext uri="{FF2B5EF4-FFF2-40B4-BE49-F238E27FC236}">
              <a16:creationId xmlns:a16="http://schemas.microsoft.com/office/drawing/2014/main" id="{E883C517-2780-46E9-8CED-00562EC64430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7056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304800</xdr:colOff>
      <xdr:row>348</xdr:row>
      <xdr:rowOff>120650</xdr:rowOff>
    </xdr:to>
    <xdr:sp macro="" textlink="">
      <xdr:nvSpPr>
        <xdr:cNvPr id="39" name="Rectángulo 142" descr="foto">
          <a:extLst>
            <a:ext uri="{FF2B5EF4-FFF2-40B4-BE49-F238E27FC236}">
              <a16:creationId xmlns:a16="http://schemas.microsoft.com/office/drawing/2014/main" id="{83ED5897-9407-49BC-9BFD-17B0A9B10FA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7056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1314</xdr:row>
      <xdr:rowOff>0</xdr:rowOff>
    </xdr:from>
    <xdr:to>
      <xdr:col>0</xdr:col>
      <xdr:colOff>304800</xdr:colOff>
      <xdr:row>1315</xdr:row>
      <xdr:rowOff>120650</xdr:rowOff>
    </xdr:to>
    <xdr:sp macro="" textlink="">
      <xdr:nvSpPr>
        <xdr:cNvPr id="2" name="Rectángulo 133" descr="foto">
          <a:extLst>
            <a:ext uri="{FF2B5EF4-FFF2-40B4-BE49-F238E27FC236}">
              <a16:creationId xmlns:a16="http://schemas.microsoft.com/office/drawing/2014/main" id="{E446C5AB-A3FD-4288-A350-E5F443164513}"/>
            </a:ext>
          </a:extLst>
        </xdr:cNvPr>
        <xdr:cNvSpPr>
          <a:spLocks noChangeAspect="1" noChangeArrowheads="1"/>
        </xdr:cNvSpPr>
      </xdr:nvSpPr>
      <xdr:spPr bwMode="auto">
        <a:xfrm>
          <a:off x="0" y="238363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1316</xdr:row>
      <xdr:rowOff>0</xdr:rowOff>
    </xdr:from>
    <xdr:to>
      <xdr:col>0</xdr:col>
      <xdr:colOff>304800</xdr:colOff>
      <xdr:row>1317</xdr:row>
      <xdr:rowOff>120650</xdr:rowOff>
    </xdr:to>
    <xdr:sp macro="" textlink="">
      <xdr:nvSpPr>
        <xdr:cNvPr id="3" name="Rectángulo 135" descr="foto">
          <a:extLst>
            <a:ext uri="{FF2B5EF4-FFF2-40B4-BE49-F238E27FC236}">
              <a16:creationId xmlns:a16="http://schemas.microsoft.com/office/drawing/2014/main" id="{1FC9ABDA-54AA-4A9C-9C7B-27B193A90DE7}"/>
            </a:ext>
          </a:extLst>
        </xdr:cNvPr>
        <xdr:cNvSpPr>
          <a:spLocks noChangeAspect="1" noChangeArrowheads="1"/>
        </xdr:cNvSpPr>
      </xdr:nvSpPr>
      <xdr:spPr bwMode="auto">
        <a:xfrm>
          <a:off x="0" y="238725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1317</xdr:row>
      <xdr:rowOff>0</xdr:rowOff>
    </xdr:from>
    <xdr:to>
      <xdr:col>0</xdr:col>
      <xdr:colOff>304800</xdr:colOff>
      <xdr:row>1318</xdr:row>
      <xdr:rowOff>120650</xdr:rowOff>
    </xdr:to>
    <xdr:sp macro="" textlink="">
      <xdr:nvSpPr>
        <xdr:cNvPr id="4" name="Rectángulo 136" descr="foto">
          <a:extLst>
            <a:ext uri="{FF2B5EF4-FFF2-40B4-BE49-F238E27FC236}">
              <a16:creationId xmlns:a16="http://schemas.microsoft.com/office/drawing/2014/main" id="{DA9A056D-D21D-4F21-94EF-F60A9A91C8D2}"/>
            </a:ext>
          </a:extLst>
        </xdr:cNvPr>
        <xdr:cNvSpPr>
          <a:spLocks noChangeAspect="1" noChangeArrowheads="1"/>
        </xdr:cNvSpPr>
      </xdr:nvSpPr>
      <xdr:spPr bwMode="auto">
        <a:xfrm>
          <a:off x="0" y="238906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1318</xdr:row>
      <xdr:rowOff>0</xdr:rowOff>
    </xdr:from>
    <xdr:to>
      <xdr:col>0</xdr:col>
      <xdr:colOff>304800</xdr:colOff>
      <xdr:row>1319</xdr:row>
      <xdr:rowOff>120650</xdr:rowOff>
    </xdr:to>
    <xdr:sp macro="" textlink="">
      <xdr:nvSpPr>
        <xdr:cNvPr id="5" name="Rectángulo 137" descr="foto">
          <a:extLst>
            <a:ext uri="{FF2B5EF4-FFF2-40B4-BE49-F238E27FC236}">
              <a16:creationId xmlns:a16="http://schemas.microsoft.com/office/drawing/2014/main" id="{0130A001-6EDF-4FB6-9654-9B5B6EA331A7}"/>
            </a:ext>
          </a:extLst>
        </xdr:cNvPr>
        <xdr:cNvSpPr>
          <a:spLocks noChangeAspect="1" noChangeArrowheads="1"/>
        </xdr:cNvSpPr>
      </xdr:nvSpPr>
      <xdr:spPr bwMode="auto">
        <a:xfrm>
          <a:off x="0" y="23908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1321</xdr:row>
      <xdr:rowOff>0</xdr:rowOff>
    </xdr:from>
    <xdr:to>
      <xdr:col>1</xdr:col>
      <xdr:colOff>304800</xdr:colOff>
      <xdr:row>1322</xdr:row>
      <xdr:rowOff>120650</xdr:rowOff>
    </xdr:to>
    <xdr:sp macro="" textlink="">
      <xdr:nvSpPr>
        <xdr:cNvPr id="6" name="Rectángulo 263" descr="foto">
          <a:extLst>
            <a:ext uri="{FF2B5EF4-FFF2-40B4-BE49-F238E27FC236}">
              <a16:creationId xmlns:a16="http://schemas.microsoft.com/office/drawing/2014/main" id="{B9C8B2C4-27B9-48B4-88DD-255F73C77B60}"/>
            </a:ext>
          </a:extLst>
        </xdr:cNvPr>
        <xdr:cNvSpPr>
          <a:spLocks noChangeAspect="1" noChangeArrowheads="1"/>
        </xdr:cNvSpPr>
      </xdr:nvSpPr>
      <xdr:spPr bwMode="auto">
        <a:xfrm>
          <a:off x="3390900" y="239629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1322</xdr:row>
      <xdr:rowOff>0</xdr:rowOff>
    </xdr:from>
    <xdr:to>
      <xdr:col>1</xdr:col>
      <xdr:colOff>304800</xdr:colOff>
      <xdr:row>1323</xdr:row>
      <xdr:rowOff>120650</xdr:rowOff>
    </xdr:to>
    <xdr:sp macro="" textlink="">
      <xdr:nvSpPr>
        <xdr:cNvPr id="7" name="Rectángulo 264" descr="foto">
          <a:extLst>
            <a:ext uri="{FF2B5EF4-FFF2-40B4-BE49-F238E27FC236}">
              <a16:creationId xmlns:a16="http://schemas.microsoft.com/office/drawing/2014/main" id="{500272D5-2550-432D-ABC7-7EBFCBFAADB6}"/>
            </a:ext>
          </a:extLst>
        </xdr:cNvPr>
        <xdr:cNvSpPr>
          <a:spLocks noChangeAspect="1" noChangeArrowheads="1"/>
        </xdr:cNvSpPr>
      </xdr:nvSpPr>
      <xdr:spPr bwMode="auto">
        <a:xfrm>
          <a:off x="3390900" y="239810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1321</xdr:row>
      <xdr:rowOff>0</xdr:rowOff>
    </xdr:from>
    <xdr:to>
      <xdr:col>0</xdr:col>
      <xdr:colOff>304800</xdr:colOff>
      <xdr:row>1322</xdr:row>
      <xdr:rowOff>120650</xdr:rowOff>
    </xdr:to>
    <xdr:sp macro="" textlink="">
      <xdr:nvSpPr>
        <xdr:cNvPr id="8" name="Rectángulo 138" descr="foto">
          <a:extLst>
            <a:ext uri="{FF2B5EF4-FFF2-40B4-BE49-F238E27FC236}">
              <a16:creationId xmlns:a16="http://schemas.microsoft.com/office/drawing/2014/main" id="{8AE126DF-36EF-44D6-9709-05F3489FA0AC}"/>
            </a:ext>
          </a:extLst>
        </xdr:cNvPr>
        <xdr:cNvSpPr>
          <a:spLocks noChangeAspect="1" noChangeArrowheads="1"/>
        </xdr:cNvSpPr>
      </xdr:nvSpPr>
      <xdr:spPr bwMode="auto">
        <a:xfrm>
          <a:off x="0" y="239629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304800</xdr:colOff>
      <xdr:row>1323</xdr:row>
      <xdr:rowOff>120650</xdr:rowOff>
    </xdr:to>
    <xdr:sp macro="" textlink="">
      <xdr:nvSpPr>
        <xdr:cNvPr id="9" name="Rectángulo 139" descr="foto">
          <a:extLst>
            <a:ext uri="{FF2B5EF4-FFF2-40B4-BE49-F238E27FC236}">
              <a16:creationId xmlns:a16="http://schemas.microsoft.com/office/drawing/2014/main" id="{78456813-9714-4D7B-9AAE-4EEB28A86F11}"/>
            </a:ext>
          </a:extLst>
        </xdr:cNvPr>
        <xdr:cNvSpPr>
          <a:spLocks noChangeAspect="1" noChangeArrowheads="1"/>
        </xdr:cNvSpPr>
      </xdr:nvSpPr>
      <xdr:spPr bwMode="auto">
        <a:xfrm>
          <a:off x="0" y="239810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304800</xdr:colOff>
      <xdr:row>1323</xdr:row>
      <xdr:rowOff>120650</xdr:rowOff>
    </xdr:to>
    <xdr:sp macro="" textlink="">
      <xdr:nvSpPr>
        <xdr:cNvPr id="10" name="Rectángulo 140" descr="foto">
          <a:extLst>
            <a:ext uri="{FF2B5EF4-FFF2-40B4-BE49-F238E27FC236}">
              <a16:creationId xmlns:a16="http://schemas.microsoft.com/office/drawing/2014/main" id="{EFCB095F-1318-4E3E-8273-DB447DBA0A50}"/>
            </a:ext>
          </a:extLst>
        </xdr:cNvPr>
        <xdr:cNvSpPr>
          <a:spLocks noChangeAspect="1" noChangeArrowheads="1"/>
        </xdr:cNvSpPr>
      </xdr:nvSpPr>
      <xdr:spPr bwMode="auto">
        <a:xfrm>
          <a:off x="0" y="239810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1323</xdr:row>
      <xdr:rowOff>0</xdr:rowOff>
    </xdr:from>
    <xdr:to>
      <xdr:col>0</xdr:col>
      <xdr:colOff>304800</xdr:colOff>
      <xdr:row>1324</xdr:row>
      <xdr:rowOff>0</xdr:rowOff>
    </xdr:to>
    <xdr:sp macro="" textlink="">
      <xdr:nvSpPr>
        <xdr:cNvPr id="11" name="Rectángulo 141" descr="foto">
          <a:extLst>
            <a:ext uri="{FF2B5EF4-FFF2-40B4-BE49-F238E27FC236}">
              <a16:creationId xmlns:a16="http://schemas.microsoft.com/office/drawing/2014/main" id="{38D2D3EE-7AC0-483F-B888-49C564DF88DC}"/>
            </a:ext>
          </a:extLst>
        </xdr:cNvPr>
        <xdr:cNvSpPr>
          <a:spLocks noChangeAspect="1" noChangeArrowheads="1"/>
        </xdr:cNvSpPr>
      </xdr:nvSpPr>
      <xdr:spPr bwMode="auto">
        <a:xfrm>
          <a:off x="0" y="239991900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1325</xdr:row>
      <xdr:rowOff>0</xdr:rowOff>
    </xdr:from>
    <xdr:to>
      <xdr:col>0</xdr:col>
      <xdr:colOff>304800</xdr:colOff>
      <xdr:row>1326</xdr:row>
      <xdr:rowOff>120650</xdr:rowOff>
    </xdr:to>
    <xdr:sp macro="" textlink="">
      <xdr:nvSpPr>
        <xdr:cNvPr id="12" name="Rectángulo 142" descr="foto">
          <a:extLst>
            <a:ext uri="{FF2B5EF4-FFF2-40B4-BE49-F238E27FC236}">
              <a16:creationId xmlns:a16="http://schemas.microsoft.com/office/drawing/2014/main" id="{05B75A64-F91E-4A29-A949-07785B908B06}"/>
            </a:ext>
          </a:extLst>
        </xdr:cNvPr>
        <xdr:cNvSpPr>
          <a:spLocks noChangeAspect="1" noChangeArrowheads="1"/>
        </xdr:cNvSpPr>
      </xdr:nvSpPr>
      <xdr:spPr bwMode="auto">
        <a:xfrm>
          <a:off x="0" y="2403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1325</xdr:row>
      <xdr:rowOff>0</xdr:rowOff>
    </xdr:from>
    <xdr:to>
      <xdr:col>0</xdr:col>
      <xdr:colOff>304800</xdr:colOff>
      <xdr:row>1326</xdr:row>
      <xdr:rowOff>120650</xdr:rowOff>
    </xdr:to>
    <xdr:sp macro="" textlink="">
      <xdr:nvSpPr>
        <xdr:cNvPr id="13" name="Rectángulo 142" descr="foto">
          <a:extLst>
            <a:ext uri="{FF2B5EF4-FFF2-40B4-BE49-F238E27FC236}">
              <a16:creationId xmlns:a16="http://schemas.microsoft.com/office/drawing/2014/main" id="{4B7F24C3-32E4-4798-A2F1-CE28CB31B449}"/>
            </a:ext>
          </a:extLst>
        </xdr:cNvPr>
        <xdr:cNvSpPr>
          <a:spLocks noChangeAspect="1" noChangeArrowheads="1"/>
        </xdr:cNvSpPr>
      </xdr:nvSpPr>
      <xdr:spPr bwMode="auto">
        <a:xfrm>
          <a:off x="0" y="2403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1327</xdr:row>
      <xdr:rowOff>0</xdr:rowOff>
    </xdr:from>
    <xdr:to>
      <xdr:col>0</xdr:col>
      <xdr:colOff>304800</xdr:colOff>
      <xdr:row>1328</xdr:row>
      <xdr:rowOff>120650</xdr:rowOff>
    </xdr:to>
    <xdr:sp macro="" textlink="">
      <xdr:nvSpPr>
        <xdr:cNvPr id="14" name="Rectángulo 143" descr="foto">
          <a:extLst>
            <a:ext uri="{FF2B5EF4-FFF2-40B4-BE49-F238E27FC236}">
              <a16:creationId xmlns:a16="http://schemas.microsoft.com/office/drawing/2014/main" id="{28D648A8-D32F-42B5-97F0-8EEA73AC662F}"/>
            </a:ext>
          </a:extLst>
        </xdr:cNvPr>
        <xdr:cNvSpPr>
          <a:spLocks noChangeAspect="1" noChangeArrowheads="1"/>
        </xdr:cNvSpPr>
      </xdr:nvSpPr>
      <xdr:spPr bwMode="auto">
        <a:xfrm>
          <a:off x="0" y="240715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1314</xdr:row>
      <xdr:rowOff>0</xdr:rowOff>
    </xdr:from>
    <xdr:to>
      <xdr:col>0</xdr:col>
      <xdr:colOff>304800</xdr:colOff>
      <xdr:row>1315</xdr:row>
      <xdr:rowOff>120650</xdr:rowOff>
    </xdr:to>
    <xdr:sp macro="" textlink="">
      <xdr:nvSpPr>
        <xdr:cNvPr id="15" name="Rectángulo 133" descr="foto">
          <a:extLst>
            <a:ext uri="{FF2B5EF4-FFF2-40B4-BE49-F238E27FC236}">
              <a16:creationId xmlns:a16="http://schemas.microsoft.com/office/drawing/2014/main" id="{229F6B2E-4F54-44D3-A0B8-184C5E0C3E73}"/>
            </a:ext>
          </a:extLst>
        </xdr:cNvPr>
        <xdr:cNvSpPr>
          <a:spLocks noChangeAspect="1" noChangeArrowheads="1"/>
        </xdr:cNvSpPr>
      </xdr:nvSpPr>
      <xdr:spPr bwMode="auto">
        <a:xfrm>
          <a:off x="0" y="250888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1316</xdr:row>
      <xdr:rowOff>0</xdr:rowOff>
    </xdr:from>
    <xdr:to>
      <xdr:col>0</xdr:col>
      <xdr:colOff>304800</xdr:colOff>
      <xdr:row>1317</xdr:row>
      <xdr:rowOff>120650</xdr:rowOff>
    </xdr:to>
    <xdr:sp macro="" textlink="">
      <xdr:nvSpPr>
        <xdr:cNvPr id="16" name="Rectángulo 135" descr="foto">
          <a:extLst>
            <a:ext uri="{FF2B5EF4-FFF2-40B4-BE49-F238E27FC236}">
              <a16:creationId xmlns:a16="http://schemas.microsoft.com/office/drawing/2014/main" id="{B5BBF775-5A9E-479F-9173-F3E4935A4158}"/>
            </a:ext>
          </a:extLst>
        </xdr:cNvPr>
        <xdr:cNvSpPr>
          <a:spLocks noChangeAspect="1" noChangeArrowheads="1"/>
        </xdr:cNvSpPr>
      </xdr:nvSpPr>
      <xdr:spPr bwMode="auto">
        <a:xfrm>
          <a:off x="0" y="251269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1317</xdr:row>
      <xdr:rowOff>0</xdr:rowOff>
    </xdr:from>
    <xdr:to>
      <xdr:col>0</xdr:col>
      <xdr:colOff>304800</xdr:colOff>
      <xdr:row>1318</xdr:row>
      <xdr:rowOff>120650</xdr:rowOff>
    </xdr:to>
    <xdr:sp macro="" textlink="">
      <xdr:nvSpPr>
        <xdr:cNvPr id="17" name="Rectángulo 136" descr="foto">
          <a:extLst>
            <a:ext uri="{FF2B5EF4-FFF2-40B4-BE49-F238E27FC236}">
              <a16:creationId xmlns:a16="http://schemas.microsoft.com/office/drawing/2014/main" id="{B45ED7C2-006D-44FD-98C6-6C4BD0EA1C83}"/>
            </a:ext>
          </a:extLst>
        </xdr:cNvPr>
        <xdr:cNvSpPr>
          <a:spLocks noChangeAspect="1" noChangeArrowheads="1"/>
        </xdr:cNvSpPr>
      </xdr:nvSpPr>
      <xdr:spPr bwMode="auto">
        <a:xfrm>
          <a:off x="0" y="251460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1318</xdr:row>
      <xdr:rowOff>0</xdr:rowOff>
    </xdr:from>
    <xdr:to>
      <xdr:col>0</xdr:col>
      <xdr:colOff>304800</xdr:colOff>
      <xdr:row>1319</xdr:row>
      <xdr:rowOff>120650</xdr:rowOff>
    </xdr:to>
    <xdr:sp macro="" textlink="">
      <xdr:nvSpPr>
        <xdr:cNvPr id="18" name="Rectángulo 137" descr="foto">
          <a:extLst>
            <a:ext uri="{FF2B5EF4-FFF2-40B4-BE49-F238E27FC236}">
              <a16:creationId xmlns:a16="http://schemas.microsoft.com/office/drawing/2014/main" id="{E474F25C-68C1-4956-8259-22DA649BF1E4}"/>
            </a:ext>
          </a:extLst>
        </xdr:cNvPr>
        <xdr:cNvSpPr>
          <a:spLocks noChangeAspect="1" noChangeArrowheads="1"/>
        </xdr:cNvSpPr>
      </xdr:nvSpPr>
      <xdr:spPr bwMode="auto">
        <a:xfrm>
          <a:off x="0" y="251650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1321</xdr:row>
      <xdr:rowOff>0</xdr:rowOff>
    </xdr:from>
    <xdr:to>
      <xdr:col>1</xdr:col>
      <xdr:colOff>304800</xdr:colOff>
      <xdr:row>1322</xdr:row>
      <xdr:rowOff>120650</xdr:rowOff>
    </xdr:to>
    <xdr:sp macro="" textlink="">
      <xdr:nvSpPr>
        <xdr:cNvPr id="19" name="Rectángulo 263" descr="foto">
          <a:extLst>
            <a:ext uri="{FF2B5EF4-FFF2-40B4-BE49-F238E27FC236}">
              <a16:creationId xmlns:a16="http://schemas.microsoft.com/office/drawing/2014/main" id="{9ADB86BC-B639-4B1C-AB42-2903DE999200}"/>
            </a:ext>
          </a:extLst>
        </xdr:cNvPr>
        <xdr:cNvSpPr>
          <a:spLocks noChangeAspect="1" noChangeArrowheads="1"/>
        </xdr:cNvSpPr>
      </xdr:nvSpPr>
      <xdr:spPr bwMode="auto">
        <a:xfrm>
          <a:off x="3238500" y="252222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1322</xdr:row>
      <xdr:rowOff>0</xdr:rowOff>
    </xdr:from>
    <xdr:to>
      <xdr:col>1</xdr:col>
      <xdr:colOff>304800</xdr:colOff>
      <xdr:row>1323</xdr:row>
      <xdr:rowOff>120650</xdr:rowOff>
    </xdr:to>
    <xdr:sp macro="" textlink="">
      <xdr:nvSpPr>
        <xdr:cNvPr id="20" name="Rectángulo 264" descr="foto">
          <a:extLst>
            <a:ext uri="{FF2B5EF4-FFF2-40B4-BE49-F238E27FC236}">
              <a16:creationId xmlns:a16="http://schemas.microsoft.com/office/drawing/2014/main" id="{7770CAD2-40FE-4DA2-9A0F-13DB94D4F556}"/>
            </a:ext>
          </a:extLst>
        </xdr:cNvPr>
        <xdr:cNvSpPr>
          <a:spLocks noChangeAspect="1" noChangeArrowheads="1"/>
        </xdr:cNvSpPr>
      </xdr:nvSpPr>
      <xdr:spPr bwMode="auto">
        <a:xfrm>
          <a:off x="3238500" y="25241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1321</xdr:row>
      <xdr:rowOff>0</xdr:rowOff>
    </xdr:from>
    <xdr:to>
      <xdr:col>0</xdr:col>
      <xdr:colOff>304800</xdr:colOff>
      <xdr:row>1322</xdr:row>
      <xdr:rowOff>120650</xdr:rowOff>
    </xdr:to>
    <xdr:sp macro="" textlink="">
      <xdr:nvSpPr>
        <xdr:cNvPr id="21" name="Rectángulo 138" descr="foto">
          <a:extLst>
            <a:ext uri="{FF2B5EF4-FFF2-40B4-BE49-F238E27FC236}">
              <a16:creationId xmlns:a16="http://schemas.microsoft.com/office/drawing/2014/main" id="{2337E3A1-0794-4860-9F8C-D587370DE47D}"/>
            </a:ext>
          </a:extLst>
        </xdr:cNvPr>
        <xdr:cNvSpPr>
          <a:spLocks noChangeAspect="1" noChangeArrowheads="1"/>
        </xdr:cNvSpPr>
      </xdr:nvSpPr>
      <xdr:spPr bwMode="auto">
        <a:xfrm>
          <a:off x="0" y="252222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304800</xdr:colOff>
      <xdr:row>1323</xdr:row>
      <xdr:rowOff>120650</xdr:rowOff>
    </xdr:to>
    <xdr:sp macro="" textlink="">
      <xdr:nvSpPr>
        <xdr:cNvPr id="22" name="Rectángulo 139" descr="foto">
          <a:extLst>
            <a:ext uri="{FF2B5EF4-FFF2-40B4-BE49-F238E27FC236}">
              <a16:creationId xmlns:a16="http://schemas.microsoft.com/office/drawing/2014/main" id="{F413C0A4-6583-4C38-88BA-62883ACD839A}"/>
            </a:ext>
          </a:extLst>
        </xdr:cNvPr>
        <xdr:cNvSpPr>
          <a:spLocks noChangeAspect="1" noChangeArrowheads="1"/>
        </xdr:cNvSpPr>
      </xdr:nvSpPr>
      <xdr:spPr bwMode="auto">
        <a:xfrm>
          <a:off x="0" y="25241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304800</xdr:colOff>
      <xdr:row>1323</xdr:row>
      <xdr:rowOff>120650</xdr:rowOff>
    </xdr:to>
    <xdr:sp macro="" textlink="">
      <xdr:nvSpPr>
        <xdr:cNvPr id="23" name="Rectángulo 140" descr="foto">
          <a:extLst>
            <a:ext uri="{FF2B5EF4-FFF2-40B4-BE49-F238E27FC236}">
              <a16:creationId xmlns:a16="http://schemas.microsoft.com/office/drawing/2014/main" id="{433E1754-8E9B-46F8-BADE-8D682A0B55C3}"/>
            </a:ext>
          </a:extLst>
        </xdr:cNvPr>
        <xdr:cNvSpPr>
          <a:spLocks noChangeAspect="1" noChangeArrowheads="1"/>
        </xdr:cNvSpPr>
      </xdr:nvSpPr>
      <xdr:spPr bwMode="auto">
        <a:xfrm>
          <a:off x="0" y="25241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1323</xdr:row>
      <xdr:rowOff>0</xdr:rowOff>
    </xdr:from>
    <xdr:to>
      <xdr:col>0</xdr:col>
      <xdr:colOff>304800</xdr:colOff>
      <xdr:row>1324</xdr:row>
      <xdr:rowOff>0</xdr:rowOff>
    </xdr:to>
    <xdr:sp macro="" textlink="">
      <xdr:nvSpPr>
        <xdr:cNvPr id="24" name="Rectángulo 141" descr="foto">
          <a:extLst>
            <a:ext uri="{FF2B5EF4-FFF2-40B4-BE49-F238E27FC236}">
              <a16:creationId xmlns:a16="http://schemas.microsoft.com/office/drawing/2014/main" id="{EE6D3D67-62BE-45E8-B381-E8C6C6094546}"/>
            </a:ext>
          </a:extLst>
        </xdr:cNvPr>
        <xdr:cNvSpPr>
          <a:spLocks noChangeAspect="1" noChangeArrowheads="1"/>
        </xdr:cNvSpPr>
      </xdr:nvSpPr>
      <xdr:spPr bwMode="auto">
        <a:xfrm>
          <a:off x="0" y="25260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1325</xdr:row>
      <xdr:rowOff>0</xdr:rowOff>
    </xdr:from>
    <xdr:to>
      <xdr:col>0</xdr:col>
      <xdr:colOff>304800</xdr:colOff>
      <xdr:row>1326</xdr:row>
      <xdr:rowOff>120650</xdr:rowOff>
    </xdr:to>
    <xdr:sp macro="" textlink="">
      <xdr:nvSpPr>
        <xdr:cNvPr id="25" name="Rectángulo 142" descr="foto">
          <a:extLst>
            <a:ext uri="{FF2B5EF4-FFF2-40B4-BE49-F238E27FC236}">
              <a16:creationId xmlns:a16="http://schemas.microsoft.com/office/drawing/2014/main" id="{1948595D-6106-45BD-9025-4FC1114C2FE2}"/>
            </a:ext>
          </a:extLst>
        </xdr:cNvPr>
        <xdr:cNvSpPr>
          <a:spLocks noChangeAspect="1" noChangeArrowheads="1"/>
        </xdr:cNvSpPr>
      </xdr:nvSpPr>
      <xdr:spPr bwMode="auto">
        <a:xfrm>
          <a:off x="0" y="252984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1325</xdr:row>
      <xdr:rowOff>0</xdr:rowOff>
    </xdr:from>
    <xdr:to>
      <xdr:col>0</xdr:col>
      <xdr:colOff>304800</xdr:colOff>
      <xdr:row>1326</xdr:row>
      <xdr:rowOff>120650</xdr:rowOff>
    </xdr:to>
    <xdr:sp macro="" textlink="">
      <xdr:nvSpPr>
        <xdr:cNvPr id="26" name="Rectángulo 142" descr="foto">
          <a:extLst>
            <a:ext uri="{FF2B5EF4-FFF2-40B4-BE49-F238E27FC236}">
              <a16:creationId xmlns:a16="http://schemas.microsoft.com/office/drawing/2014/main" id="{2A1990AC-FB30-45B3-A3BE-D94F4BED07E6}"/>
            </a:ext>
          </a:extLst>
        </xdr:cNvPr>
        <xdr:cNvSpPr>
          <a:spLocks noChangeAspect="1" noChangeArrowheads="1"/>
        </xdr:cNvSpPr>
      </xdr:nvSpPr>
      <xdr:spPr bwMode="auto">
        <a:xfrm>
          <a:off x="0" y="252984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1327</xdr:row>
      <xdr:rowOff>0</xdr:rowOff>
    </xdr:from>
    <xdr:to>
      <xdr:col>0</xdr:col>
      <xdr:colOff>304800</xdr:colOff>
      <xdr:row>1328</xdr:row>
      <xdr:rowOff>120650</xdr:rowOff>
    </xdr:to>
    <xdr:sp macro="" textlink="">
      <xdr:nvSpPr>
        <xdr:cNvPr id="27" name="Rectángulo 143" descr="foto">
          <a:extLst>
            <a:ext uri="{FF2B5EF4-FFF2-40B4-BE49-F238E27FC236}">
              <a16:creationId xmlns:a16="http://schemas.microsoft.com/office/drawing/2014/main" id="{5760BA16-15F1-41B6-819C-920CF2114EE2}"/>
            </a:ext>
          </a:extLst>
        </xdr:cNvPr>
        <xdr:cNvSpPr>
          <a:spLocks noChangeAspect="1" noChangeArrowheads="1"/>
        </xdr:cNvSpPr>
      </xdr:nvSpPr>
      <xdr:spPr bwMode="auto">
        <a:xfrm>
          <a:off x="0" y="25336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726</xdr:row>
      <xdr:rowOff>0</xdr:rowOff>
    </xdr:from>
    <xdr:to>
      <xdr:col>0</xdr:col>
      <xdr:colOff>304800</xdr:colOff>
      <xdr:row>727</xdr:row>
      <xdr:rowOff>0</xdr:rowOff>
    </xdr:to>
    <xdr:sp macro="" textlink="">
      <xdr:nvSpPr>
        <xdr:cNvPr id="28" name="Rectángulo 144" descr="foto">
          <a:extLst>
            <a:ext uri="{FF2B5EF4-FFF2-40B4-BE49-F238E27FC236}">
              <a16:creationId xmlns:a16="http://schemas.microsoft.com/office/drawing/2014/main" id="{3E72B350-6A07-4CA4-A836-0B91805551A9}"/>
            </a:ext>
          </a:extLst>
        </xdr:cNvPr>
        <xdr:cNvSpPr>
          <a:spLocks noChangeAspect="1" noChangeArrowheads="1"/>
        </xdr:cNvSpPr>
      </xdr:nvSpPr>
      <xdr:spPr bwMode="auto">
        <a:xfrm>
          <a:off x="4133850" y="139255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64B5-1B16-4C32-9D9F-94716FBAFCF7}">
  <dimension ref="A1:BD5140"/>
  <sheetViews>
    <sheetView tabSelected="1" zoomScaleNormal="100" workbookViewId="0">
      <pane ySplit="1" topLeftCell="A1576" activePane="bottomLeft" state="frozen"/>
      <selection activeCell="P1" sqref="P1"/>
      <selection pane="bottomLeft" activeCell="A1591" sqref="A1591"/>
    </sheetView>
  </sheetViews>
  <sheetFormatPr defaultRowHeight="15" x14ac:dyDescent="0.25"/>
  <cols>
    <col min="1" max="1" width="34.140625" style="51" bestFit="1" customWidth="1"/>
    <col min="2" max="2" width="27.85546875" style="33" bestFit="1" customWidth="1"/>
    <col min="3" max="3" width="50.85546875" style="33" bestFit="1" customWidth="1"/>
    <col min="4" max="4" width="23" style="33" bestFit="1" customWidth="1"/>
    <col min="5" max="5" width="12.28515625" style="33" bestFit="1" customWidth="1"/>
    <col min="6" max="6" width="9.140625" style="33"/>
    <col min="7" max="7" width="16.85546875" style="33" bestFit="1" customWidth="1"/>
    <col min="8" max="8" width="11.85546875" style="33" bestFit="1" customWidth="1"/>
    <col min="9" max="9" width="13" style="33" bestFit="1" customWidth="1"/>
    <col min="10" max="10" width="11.28515625" style="33" bestFit="1" customWidth="1"/>
    <col min="11" max="11" width="16.85546875" style="33" bestFit="1" customWidth="1"/>
    <col min="12" max="12" width="3.5703125" style="33" customWidth="1"/>
    <col min="13" max="13" width="6.7109375" style="33" bestFit="1" customWidth="1"/>
    <col min="14" max="15" width="8" style="33" bestFit="1" customWidth="1"/>
    <col min="16" max="17" width="9" style="33" bestFit="1" customWidth="1"/>
    <col min="18" max="18" width="9.140625" style="33" bestFit="1" customWidth="1"/>
    <col min="19" max="21" width="9" style="33" bestFit="1" customWidth="1"/>
    <col min="22" max="22" width="13.140625" style="33" customWidth="1"/>
    <col min="23" max="23" width="6.7109375" style="33" bestFit="1" customWidth="1"/>
    <col min="24" max="24" width="6.85546875" style="33" bestFit="1" customWidth="1"/>
    <col min="25" max="26" width="8" style="33" bestFit="1" customWidth="1"/>
    <col min="27" max="28" width="9" style="33" bestFit="1" customWidth="1"/>
    <col min="29" max="29" width="9.140625" style="33" bestFit="1" customWidth="1"/>
    <col min="30" max="30" width="6.7109375" style="33" bestFit="1" customWidth="1"/>
    <col min="31" max="35" width="9" style="33" bestFit="1" customWidth="1"/>
    <col min="36" max="36" width="9.140625" style="33" customWidth="1"/>
    <col min="37" max="38" width="9.140625" style="33"/>
    <col min="39" max="44" width="9.42578125" style="33" bestFit="1" customWidth="1"/>
    <col min="45" max="45" width="11.140625" style="33" bestFit="1" customWidth="1"/>
    <col min="46" max="47" width="12.140625" style="33" bestFit="1" customWidth="1"/>
    <col min="48" max="48" width="10.140625" style="33" bestFit="1" customWidth="1"/>
    <col min="49" max="49" width="9.42578125" style="33" bestFit="1" customWidth="1"/>
    <col min="50" max="50" width="10.42578125" style="33" bestFit="1" customWidth="1"/>
    <col min="51" max="51" width="4.7109375" style="33" customWidth="1"/>
    <col min="52" max="52" width="9.42578125" style="33" bestFit="1" customWidth="1"/>
    <col min="53" max="53" width="12.5703125" style="33" bestFit="1" customWidth="1"/>
    <col min="54" max="56" width="9.42578125" style="33" bestFit="1" customWidth="1"/>
    <col min="57" max="16384" width="9.140625" style="33"/>
  </cols>
  <sheetData>
    <row r="1" spans="1:56" ht="90" x14ac:dyDescent="0.25">
      <c r="A1" s="51" t="s">
        <v>4846</v>
      </c>
      <c r="B1" s="33" t="s">
        <v>9632</v>
      </c>
      <c r="C1" s="2" t="s">
        <v>0</v>
      </c>
      <c r="D1" s="2" t="s">
        <v>1</v>
      </c>
      <c r="E1" s="2" t="s">
        <v>2</v>
      </c>
      <c r="F1" s="2" t="s">
        <v>4</v>
      </c>
      <c r="G1" s="2" t="s">
        <v>4652</v>
      </c>
      <c r="H1" s="2" t="s">
        <v>3</v>
      </c>
      <c r="I1" s="25" t="s">
        <v>5</v>
      </c>
      <c r="J1" s="2" t="s">
        <v>6</v>
      </c>
      <c r="K1" s="2" t="s">
        <v>7</v>
      </c>
      <c r="L1" s="3"/>
      <c r="M1" s="2" t="s">
        <v>2521</v>
      </c>
      <c r="N1" s="23" t="s">
        <v>4639</v>
      </c>
      <c r="O1" s="22" t="s">
        <v>4638</v>
      </c>
      <c r="P1" s="4" t="s">
        <v>2522</v>
      </c>
      <c r="Q1" s="5" t="s">
        <v>2523</v>
      </c>
      <c r="R1" s="2" t="s">
        <v>8</v>
      </c>
      <c r="S1" s="6" t="s">
        <v>2524</v>
      </c>
      <c r="T1" s="7" t="s">
        <v>2525</v>
      </c>
      <c r="U1" s="1" t="s">
        <v>2526</v>
      </c>
      <c r="V1" s="3"/>
      <c r="W1" s="2" t="s">
        <v>4640</v>
      </c>
      <c r="X1" s="2" t="s">
        <v>4646</v>
      </c>
      <c r="Y1" s="22" t="s">
        <v>4641</v>
      </c>
      <c r="Z1" s="22" t="s">
        <v>4642</v>
      </c>
      <c r="AA1" s="22" t="s">
        <v>4643</v>
      </c>
      <c r="AB1" s="22" t="s">
        <v>4644</v>
      </c>
      <c r="AC1" s="22" t="s">
        <v>8</v>
      </c>
      <c r="AD1" s="2" t="s">
        <v>4645</v>
      </c>
      <c r="AE1" s="6" t="s">
        <v>4647</v>
      </c>
      <c r="AF1" s="7" t="s">
        <v>4648</v>
      </c>
      <c r="AG1" s="1" t="s">
        <v>4649</v>
      </c>
      <c r="AH1" s="5" t="s">
        <v>4650</v>
      </c>
      <c r="AI1" s="4" t="s">
        <v>4651</v>
      </c>
      <c r="AJ1" s="3"/>
      <c r="AK1" s="5" t="s">
        <v>3189</v>
      </c>
      <c r="AL1" s="5" t="s">
        <v>3190</v>
      </c>
      <c r="AM1" s="5" t="s">
        <v>3518</v>
      </c>
      <c r="AN1" s="5" t="s">
        <v>3916</v>
      </c>
      <c r="AO1" s="4" t="s">
        <v>3917</v>
      </c>
      <c r="AP1" s="5" t="s">
        <v>3519</v>
      </c>
      <c r="AQ1" s="5" t="s">
        <v>3468</v>
      </c>
      <c r="AR1" s="5" t="s">
        <v>3520</v>
      </c>
      <c r="AS1" s="6" t="s">
        <v>3631</v>
      </c>
      <c r="AT1" s="6" t="s">
        <v>3632</v>
      </c>
      <c r="AU1" s="7" t="s">
        <v>4468</v>
      </c>
      <c r="AV1" s="13" t="s">
        <v>4559</v>
      </c>
      <c r="AW1" s="14" t="s">
        <v>4575</v>
      </c>
      <c r="AX1" s="24" t="s">
        <v>4576</v>
      </c>
      <c r="AY1" s="28"/>
      <c r="AZ1" s="27" t="s">
        <v>5175</v>
      </c>
      <c r="BA1" s="14" t="s">
        <v>5177</v>
      </c>
      <c r="BB1" s="27" t="s">
        <v>5176</v>
      </c>
      <c r="BC1" s="27" t="s">
        <v>5178</v>
      </c>
      <c r="BD1" s="27" t="s">
        <v>5179</v>
      </c>
    </row>
    <row r="2" spans="1:56" x14ac:dyDescent="0.25">
      <c r="A2" s="51" t="s">
        <v>9636</v>
      </c>
      <c r="B2" s="33" t="str">
        <f>CONCATENATE(G2,"-",H2,"-",I2)</f>
        <v>999928882-Cadet-+59kg</v>
      </c>
      <c r="C2" s="65" t="s">
        <v>1052</v>
      </c>
      <c r="D2" s="65" t="s">
        <v>5307</v>
      </c>
      <c r="E2" s="65" t="s">
        <v>701</v>
      </c>
      <c r="F2" s="65" t="s">
        <v>12</v>
      </c>
      <c r="G2" s="15">
        <v>999928882</v>
      </c>
      <c r="H2" s="65" t="s">
        <v>13</v>
      </c>
      <c r="I2" s="65" t="s">
        <v>4763</v>
      </c>
      <c r="J2" s="8">
        <f>(M2-K2)+W2</f>
        <v>700</v>
      </c>
      <c r="K2" s="8">
        <f>M2/2</f>
        <v>0</v>
      </c>
      <c r="L2" s="9"/>
      <c r="M2" s="8">
        <f>SUM(N2,O2,P2,Q2,S2,T2,U2)</f>
        <v>0</v>
      </c>
      <c r="N2" s="8">
        <f>SUM(AX2)</f>
        <v>0</v>
      </c>
      <c r="O2" s="8">
        <v>0</v>
      </c>
      <c r="P2" s="8">
        <f>SUM(AO2,AW2)</f>
        <v>0</v>
      </c>
      <c r="Q2" s="8">
        <f>SUM(AK2,AL2,AM2,AN2,AP2,AQ2,AR2,AO2)</f>
        <v>0</v>
      </c>
      <c r="R2" s="8">
        <f>COUNTIF(AK2:AR2, "&gt;0")</f>
        <v>0</v>
      </c>
      <c r="S2" s="8">
        <f>SUM(AS2,AT2)</f>
        <v>0</v>
      </c>
      <c r="T2" s="8">
        <f>SUM(AU2)</f>
        <v>0</v>
      </c>
      <c r="U2" s="8">
        <f>SUM(AV2)</f>
        <v>0</v>
      </c>
      <c r="V2" s="9"/>
      <c r="W2" s="8">
        <f>(X2+AD2)</f>
        <v>700</v>
      </c>
      <c r="X2" s="8">
        <f>SUM(Y2:AB2)</f>
        <v>0</v>
      </c>
      <c r="Y2" s="8">
        <v>0</v>
      </c>
      <c r="Z2" s="8">
        <f>0</f>
        <v>0</v>
      </c>
      <c r="AA2" s="8">
        <f>SUM(AZ2,BB2)</f>
        <v>0</v>
      </c>
      <c r="AB2" s="8">
        <f>SUM(BC2,BD2)</f>
        <v>0</v>
      </c>
      <c r="AC2" s="8">
        <f>COUNTIF(BC2:BD2,"&gt;0")</f>
        <v>0</v>
      </c>
      <c r="AD2" s="8">
        <f>SUM(AE2:AI2)</f>
        <v>700</v>
      </c>
      <c r="AE2" s="8">
        <v>0</v>
      </c>
      <c r="AF2" s="8">
        <v>0</v>
      </c>
      <c r="AG2" s="8">
        <v>0</v>
      </c>
      <c r="AH2" s="8">
        <v>0</v>
      </c>
      <c r="AI2" s="8">
        <f>SUM(BA2)</f>
        <v>700</v>
      </c>
      <c r="AJ2" s="9"/>
      <c r="AK2" s="8">
        <v>0</v>
      </c>
      <c r="AL2" s="8">
        <v>0</v>
      </c>
      <c r="AM2" s="8">
        <v>0</v>
      </c>
      <c r="AN2" s="8">
        <v>0</v>
      </c>
      <c r="AO2" s="8">
        <v>0</v>
      </c>
      <c r="AP2" s="8">
        <v>0</v>
      </c>
      <c r="AQ2" s="8">
        <v>0</v>
      </c>
      <c r="AR2" s="8">
        <v>0</v>
      </c>
      <c r="AS2" s="8">
        <v>0</v>
      </c>
      <c r="AT2" s="8">
        <v>0</v>
      </c>
      <c r="AU2" s="8">
        <v>0</v>
      </c>
      <c r="AV2" s="8">
        <v>0</v>
      </c>
      <c r="AW2" s="8">
        <v>0</v>
      </c>
      <c r="AX2" s="8">
        <v>0</v>
      </c>
      <c r="AY2" s="30"/>
      <c r="AZ2" s="33">
        <v>0</v>
      </c>
      <c r="BA2" s="33">
        <v>700</v>
      </c>
      <c r="BB2" s="33">
        <v>0</v>
      </c>
      <c r="BC2" s="33">
        <v>0</v>
      </c>
      <c r="BD2" s="33">
        <v>0</v>
      </c>
    </row>
    <row r="3" spans="1:56" ht="15" customHeight="1" x14ac:dyDescent="0.25">
      <c r="A3" s="51" t="s">
        <v>9635</v>
      </c>
      <c r="B3" s="33" t="str">
        <f>CONCATENATE(G3,"-",H3,"-",I3)</f>
        <v>999927511-Cadet-+59kg</v>
      </c>
      <c r="C3" s="15" t="s">
        <v>927</v>
      </c>
      <c r="D3" s="15" t="s">
        <v>928</v>
      </c>
      <c r="E3" s="15" t="s">
        <v>701</v>
      </c>
      <c r="F3" s="15" t="s">
        <v>12</v>
      </c>
      <c r="G3" s="15">
        <v>999927511</v>
      </c>
      <c r="H3" s="15" t="s">
        <v>13</v>
      </c>
      <c r="I3" s="15" t="s">
        <v>4763</v>
      </c>
      <c r="J3" s="8">
        <f>(M3-K3)+W3</f>
        <v>394</v>
      </c>
      <c r="K3" s="8">
        <f>M3/2</f>
        <v>0</v>
      </c>
      <c r="L3" s="9"/>
      <c r="M3" s="8">
        <f>SUM(N3,O3,P3,Q3,S3,T3,U3)</f>
        <v>0</v>
      </c>
      <c r="N3" s="8">
        <f>SUM(AX3)</f>
        <v>0</v>
      </c>
      <c r="O3" s="8">
        <v>0</v>
      </c>
      <c r="P3" s="8">
        <f>SUM(AO3,AW3)</f>
        <v>0</v>
      </c>
      <c r="Q3" s="8">
        <f>SUM(AK3,AL3,AM3,AN3,AP3,AQ3,AR3,AO3)</f>
        <v>0</v>
      </c>
      <c r="R3" s="8">
        <f>COUNTIF(AK3:AR3, "&gt;0")</f>
        <v>0</v>
      </c>
      <c r="S3" s="8">
        <f>SUM(AS3,AT3)</f>
        <v>0</v>
      </c>
      <c r="T3" s="8">
        <f>SUM(AU3)</f>
        <v>0</v>
      </c>
      <c r="U3" s="8">
        <f>SUM(AV3)</f>
        <v>0</v>
      </c>
      <c r="V3" s="9"/>
      <c r="W3" s="8">
        <f>(X3+AD3)</f>
        <v>394</v>
      </c>
      <c r="X3" s="8">
        <f>SUM(Y3:AB3)</f>
        <v>0</v>
      </c>
      <c r="Y3" s="8">
        <v>0</v>
      </c>
      <c r="Z3" s="8">
        <f>0</f>
        <v>0</v>
      </c>
      <c r="AA3" s="8">
        <f>SUM(AZ3,BB3)</f>
        <v>0</v>
      </c>
      <c r="AB3" s="8">
        <f>SUM(BC3,BD3)</f>
        <v>0</v>
      </c>
      <c r="AC3" s="8">
        <f>COUNTIF(BC3:BD3,"&gt;0")</f>
        <v>0</v>
      </c>
      <c r="AD3" s="8">
        <f>SUM(AE3:AI3)</f>
        <v>394</v>
      </c>
      <c r="AE3" s="8">
        <v>0</v>
      </c>
      <c r="AF3" s="8">
        <v>0</v>
      </c>
      <c r="AG3" s="8">
        <v>0</v>
      </c>
      <c r="AH3" s="8">
        <v>0</v>
      </c>
      <c r="AI3" s="8">
        <f>SUM(BA3)</f>
        <v>394</v>
      </c>
      <c r="AJ3" s="9"/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0</v>
      </c>
      <c r="AY3" s="30"/>
      <c r="AZ3" s="33">
        <v>0</v>
      </c>
      <c r="BA3" s="33">
        <v>394</v>
      </c>
      <c r="BB3" s="33">
        <v>0</v>
      </c>
      <c r="BC3" s="33">
        <v>0</v>
      </c>
      <c r="BD3" s="33">
        <v>0</v>
      </c>
    </row>
    <row r="4" spans="1:56" x14ac:dyDescent="0.25">
      <c r="A4" s="51" t="s">
        <v>7829</v>
      </c>
      <c r="B4" s="33" t="str">
        <f>CONCATENATE(G4,"-",H4,"-",I4)</f>
        <v>999928620-Cadet-+59kg</v>
      </c>
      <c r="C4" s="8" t="s">
        <v>2470</v>
      </c>
      <c r="D4" s="8" t="s">
        <v>2471</v>
      </c>
      <c r="E4" s="8" t="s">
        <v>701</v>
      </c>
      <c r="F4" s="8" t="s">
        <v>12</v>
      </c>
      <c r="G4" s="8">
        <v>999928620</v>
      </c>
      <c r="H4" s="8" t="s">
        <v>13</v>
      </c>
      <c r="I4" s="18" t="s">
        <v>4763</v>
      </c>
      <c r="J4" s="8">
        <f>(M4-K4)+W4</f>
        <v>373</v>
      </c>
      <c r="K4" s="8"/>
      <c r="L4" s="9"/>
      <c r="M4" s="8">
        <f>SUM(N4,O4,P4,Q4,S4,T4,U4)</f>
        <v>151</v>
      </c>
      <c r="N4" s="8">
        <f>SUM(AX4)</f>
        <v>0</v>
      </c>
      <c r="O4" s="8">
        <v>0</v>
      </c>
      <c r="P4" s="8">
        <f>SUM(AO4,AW4)</f>
        <v>0</v>
      </c>
      <c r="Q4" s="8">
        <f>SUM(AK4,AL4,AM4,AN4,AP4,AQ4,AR4,AO4)</f>
        <v>0</v>
      </c>
      <c r="R4" s="8">
        <f>COUNTIF(AK4:AR4, "&gt;0")</f>
        <v>0</v>
      </c>
      <c r="S4" s="8">
        <f>SUM(AS4,AT4)</f>
        <v>0</v>
      </c>
      <c r="T4" s="8">
        <f>SUM(AU4)</f>
        <v>76</v>
      </c>
      <c r="U4" s="8">
        <f>SUM(AV4)</f>
        <v>75</v>
      </c>
      <c r="V4" s="9"/>
      <c r="W4" s="8">
        <f>(X4+AD4)</f>
        <v>222</v>
      </c>
      <c r="X4" s="8">
        <f>SUM(Y4:AB4)</f>
        <v>0</v>
      </c>
      <c r="Y4" s="8">
        <v>0</v>
      </c>
      <c r="Z4" s="8">
        <f>0</f>
        <v>0</v>
      </c>
      <c r="AA4" s="8">
        <f>SUM(AZ4,BB4)</f>
        <v>0</v>
      </c>
      <c r="AB4" s="8">
        <f>SUM(BC4,BD4)</f>
        <v>0</v>
      </c>
      <c r="AC4" s="8">
        <f>COUNTIF(BC4:BD4,"&gt;0")</f>
        <v>0</v>
      </c>
      <c r="AD4" s="8">
        <f>SUM(AE4:AI4)</f>
        <v>222</v>
      </c>
      <c r="AE4" s="8">
        <v>0</v>
      </c>
      <c r="AF4" s="8">
        <v>0</v>
      </c>
      <c r="AG4" s="8">
        <v>0</v>
      </c>
      <c r="AH4" s="8">
        <v>0</v>
      </c>
      <c r="AI4" s="8">
        <f>SUM(BA4)</f>
        <v>222</v>
      </c>
      <c r="AJ4" s="9"/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0</v>
      </c>
      <c r="AU4" s="15">
        <v>76</v>
      </c>
      <c r="AV4" s="15">
        <v>75</v>
      </c>
      <c r="AW4" s="15">
        <v>0</v>
      </c>
      <c r="AX4" s="15">
        <v>0</v>
      </c>
      <c r="AY4" s="29"/>
      <c r="AZ4" s="33">
        <v>0</v>
      </c>
      <c r="BA4" s="33">
        <v>222</v>
      </c>
      <c r="BB4" s="33">
        <v>0</v>
      </c>
      <c r="BC4" s="33">
        <v>0</v>
      </c>
      <c r="BD4" s="33">
        <v>0</v>
      </c>
    </row>
    <row r="5" spans="1:56" x14ac:dyDescent="0.25">
      <c r="A5" s="51" t="s">
        <v>9633</v>
      </c>
      <c r="B5" s="33" t="str">
        <f>CONCATENATE(G5,"-",H5,"-",I5)</f>
        <v>999910685-Cadet-+59kg</v>
      </c>
      <c r="C5" s="15" t="s">
        <v>5311</v>
      </c>
      <c r="D5" s="15" t="s">
        <v>1476</v>
      </c>
      <c r="E5" s="15" t="s">
        <v>701</v>
      </c>
      <c r="F5" s="15" t="s">
        <v>12</v>
      </c>
      <c r="G5" s="15">
        <v>999910685</v>
      </c>
      <c r="H5" s="15" t="s">
        <v>13</v>
      </c>
      <c r="I5" s="15" t="s">
        <v>4763</v>
      </c>
      <c r="J5" s="8">
        <f>(M5-K5)+W5</f>
        <v>341</v>
      </c>
      <c r="K5" s="8">
        <f>M5/2</f>
        <v>45</v>
      </c>
      <c r="L5" s="9"/>
      <c r="M5" s="8">
        <f>SUM(N5,O5,P5,Q5,S5,T5,U5)</f>
        <v>90</v>
      </c>
      <c r="N5" s="8">
        <f>SUM(AX5)</f>
        <v>0</v>
      </c>
      <c r="O5" s="8">
        <v>0</v>
      </c>
      <c r="P5" s="8">
        <f>SUM(AO5,AW5)</f>
        <v>0</v>
      </c>
      <c r="Q5" s="8">
        <f>SUM(AK5,AL5,AM5,AN5,AP5,AQ5,AR5,AO5)</f>
        <v>9</v>
      </c>
      <c r="R5" s="8">
        <f>COUNTIF(AK5:AR5, "&gt;0")</f>
        <v>1</v>
      </c>
      <c r="S5" s="8">
        <f>SUM(AS5,AT5)</f>
        <v>12</v>
      </c>
      <c r="T5" s="8">
        <f>SUM(AU5)</f>
        <v>54</v>
      </c>
      <c r="U5" s="8">
        <f>SUM(AV5)</f>
        <v>15</v>
      </c>
      <c r="V5" s="9"/>
      <c r="W5" s="8">
        <f>(X5+AD5)</f>
        <v>296</v>
      </c>
      <c r="X5" s="8">
        <f>SUM(Y5:AB5)</f>
        <v>0</v>
      </c>
      <c r="Y5" s="8">
        <v>0</v>
      </c>
      <c r="Z5" s="8">
        <f>0</f>
        <v>0</v>
      </c>
      <c r="AA5" s="8">
        <f>SUM(AZ5,BB5)</f>
        <v>0</v>
      </c>
      <c r="AB5" s="8">
        <f>SUM(BC5,BD5)</f>
        <v>0</v>
      </c>
      <c r="AC5" s="8">
        <f>COUNTIF(BC5:BD5,"&gt;0")</f>
        <v>0</v>
      </c>
      <c r="AD5" s="8">
        <f>SUM(AE5:AI5)</f>
        <v>296</v>
      </c>
      <c r="AE5" s="8">
        <v>0</v>
      </c>
      <c r="AF5" s="8">
        <v>0</v>
      </c>
      <c r="AG5" s="8">
        <v>0</v>
      </c>
      <c r="AH5" s="8">
        <v>0</v>
      </c>
      <c r="AI5" s="8">
        <f>SUM(BA5)</f>
        <v>296</v>
      </c>
      <c r="AJ5" s="9"/>
      <c r="AK5" s="8">
        <v>0</v>
      </c>
      <c r="AL5" s="8">
        <v>0</v>
      </c>
      <c r="AM5" s="8">
        <v>9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12</v>
      </c>
      <c r="AT5" s="8">
        <v>0</v>
      </c>
      <c r="AU5" s="8">
        <v>54</v>
      </c>
      <c r="AV5" s="8">
        <v>15</v>
      </c>
      <c r="AW5" s="8">
        <v>0</v>
      </c>
      <c r="AX5" s="8">
        <v>0</v>
      </c>
      <c r="AY5" s="30"/>
      <c r="AZ5" s="33">
        <v>0</v>
      </c>
      <c r="BA5" s="33">
        <v>296</v>
      </c>
      <c r="BB5" s="33">
        <v>0</v>
      </c>
      <c r="BC5" s="33">
        <v>0</v>
      </c>
      <c r="BD5" s="33">
        <v>0</v>
      </c>
    </row>
    <row r="6" spans="1:56" x14ac:dyDescent="0.25">
      <c r="A6" s="51" t="s">
        <v>9634</v>
      </c>
      <c r="B6" s="33" t="str">
        <f>CONCATENATE(G6,"-",H6,"-",I6)</f>
        <v>999919582-Cadet-+59kg</v>
      </c>
      <c r="C6" s="15" t="s">
        <v>2417</v>
      </c>
      <c r="D6" s="15" t="s">
        <v>5256</v>
      </c>
      <c r="E6" s="15" t="s">
        <v>701</v>
      </c>
      <c r="F6" s="15" t="s">
        <v>12</v>
      </c>
      <c r="G6" s="15">
        <v>999919582</v>
      </c>
      <c r="H6" s="15" t="s">
        <v>13</v>
      </c>
      <c r="I6" s="15" t="s">
        <v>4763</v>
      </c>
      <c r="J6" s="8">
        <f>(M6-K6)+W6</f>
        <v>296</v>
      </c>
      <c r="K6" s="8">
        <f>M6/2</f>
        <v>0</v>
      </c>
      <c r="L6" s="9"/>
      <c r="M6" s="8">
        <f>SUM(N6,O6,P6,Q6,S6,T6,U6)</f>
        <v>0</v>
      </c>
      <c r="N6" s="8">
        <f>SUM(AX6)</f>
        <v>0</v>
      </c>
      <c r="O6" s="8">
        <v>0</v>
      </c>
      <c r="P6" s="8">
        <f>SUM(AO6,AW6)</f>
        <v>0</v>
      </c>
      <c r="Q6" s="8">
        <f>SUM(AK6,AL6,AM6,AN6,AP6,AQ6,AR6,AO6)</f>
        <v>0</v>
      </c>
      <c r="R6" s="8">
        <f>COUNTIF(AK6:AR6, "&gt;0")</f>
        <v>0</v>
      </c>
      <c r="S6" s="8">
        <f>SUM(AS6,AT6)</f>
        <v>0</v>
      </c>
      <c r="T6" s="8">
        <f>SUM(AU6)</f>
        <v>0</v>
      </c>
      <c r="U6" s="8">
        <f>SUM(AV6)</f>
        <v>0</v>
      </c>
      <c r="V6" s="9"/>
      <c r="W6" s="8">
        <f>(X6+AD6)</f>
        <v>296</v>
      </c>
      <c r="X6" s="8">
        <f>SUM(Y6:AB6)</f>
        <v>0</v>
      </c>
      <c r="Y6" s="8">
        <v>0</v>
      </c>
      <c r="Z6" s="8">
        <f>0</f>
        <v>0</v>
      </c>
      <c r="AA6" s="8">
        <f>SUM(AZ6,BB6)</f>
        <v>0</v>
      </c>
      <c r="AB6" s="8">
        <f>SUM(BC6,BD6)</f>
        <v>0</v>
      </c>
      <c r="AC6" s="8">
        <f>COUNTIF(BC6:BD6,"&gt;0")</f>
        <v>0</v>
      </c>
      <c r="AD6" s="8">
        <f>SUM(AE6:AI6)</f>
        <v>296</v>
      </c>
      <c r="AE6" s="8">
        <v>0</v>
      </c>
      <c r="AF6" s="8">
        <v>0</v>
      </c>
      <c r="AG6" s="8">
        <v>0</v>
      </c>
      <c r="AH6" s="8">
        <v>0</v>
      </c>
      <c r="AI6" s="8">
        <f>SUM(BA6)</f>
        <v>296</v>
      </c>
      <c r="AJ6" s="9"/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30"/>
      <c r="AZ6" s="33">
        <v>0</v>
      </c>
      <c r="BA6" s="33">
        <v>296</v>
      </c>
      <c r="BB6" s="33">
        <v>0</v>
      </c>
      <c r="BC6" s="33">
        <v>0</v>
      </c>
      <c r="BD6" s="33">
        <v>0</v>
      </c>
    </row>
    <row r="7" spans="1:56" x14ac:dyDescent="0.25">
      <c r="A7" s="51" t="s">
        <v>9637</v>
      </c>
      <c r="B7" s="33" t="str">
        <f>CONCATENATE(G7,"-",H7,"-",I7)</f>
        <v>999930988-Cadet-+59kg</v>
      </c>
      <c r="C7" s="15" t="s">
        <v>5309</v>
      </c>
      <c r="D7" s="15" t="s">
        <v>5310</v>
      </c>
      <c r="E7" s="15" t="s">
        <v>701</v>
      </c>
      <c r="F7" s="15" t="s">
        <v>12</v>
      </c>
      <c r="G7" s="15">
        <v>999930988</v>
      </c>
      <c r="H7" s="15" t="s">
        <v>13</v>
      </c>
      <c r="I7" s="15" t="s">
        <v>4763</v>
      </c>
      <c r="J7" s="8">
        <f>(M7-K7)+W7</f>
        <v>296</v>
      </c>
      <c r="K7" s="8">
        <f>M7/2</f>
        <v>0</v>
      </c>
      <c r="L7" s="9"/>
      <c r="M7" s="8">
        <f>SUM(N7,O7,P7,Q7,S7,T7,U7)</f>
        <v>0</v>
      </c>
      <c r="N7" s="8">
        <f>SUM(AX7)</f>
        <v>0</v>
      </c>
      <c r="O7" s="8">
        <v>0</v>
      </c>
      <c r="P7" s="8">
        <f>SUM(AO7,AW7)</f>
        <v>0</v>
      </c>
      <c r="Q7" s="8">
        <f>SUM(AK7,AL7,AM7,AN7,AP7,AQ7,AR7,AO7)</f>
        <v>0</v>
      </c>
      <c r="R7" s="8">
        <f>COUNTIF(AK7:AR7, "&gt;0")</f>
        <v>0</v>
      </c>
      <c r="S7" s="8">
        <f>SUM(AS7,AT7)</f>
        <v>0</v>
      </c>
      <c r="T7" s="8">
        <f>SUM(AU7)</f>
        <v>0</v>
      </c>
      <c r="U7" s="8">
        <f>SUM(AV7)</f>
        <v>0</v>
      </c>
      <c r="V7" s="9"/>
      <c r="W7" s="8">
        <f>(X7+AD7)</f>
        <v>296</v>
      </c>
      <c r="X7" s="8">
        <f>SUM(Y7:AB7)</f>
        <v>0</v>
      </c>
      <c r="Y7" s="8">
        <v>0</v>
      </c>
      <c r="Z7" s="8">
        <f>0</f>
        <v>0</v>
      </c>
      <c r="AA7" s="8">
        <f>SUM(AZ7,BB7)</f>
        <v>0</v>
      </c>
      <c r="AB7" s="8">
        <f>SUM(BC7,BD7)</f>
        <v>0</v>
      </c>
      <c r="AC7" s="8">
        <f>COUNTIF(BC7:BD7,"&gt;0")</f>
        <v>0</v>
      </c>
      <c r="AD7" s="8">
        <f>SUM(AE7:AI7)</f>
        <v>296</v>
      </c>
      <c r="AE7" s="8">
        <v>0</v>
      </c>
      <c r="AF7" s="8">
        <v>0</v>
      </c>
      <c r="AG7" s="8">
        <v>0</v>
      </c>
      <c r="AH7" s="8">
        <v>0</v>
      </c>
      <c r="AI7" s="8">
        <f>SUM(BA7)</f>
        <v>296</v>
      </c>
      <c r="AJ7" s="9"/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8">
        <v>0</v>
      </c>
      <c r="AX7" s="8">
        <v>0</v>
      </c>
      <c r="AY7" s="30"/>
      <c r="AZ7" s="33">
        <v>0</v>
      </c>
      <c r="BA7" s="33">
        <v>296</v>
      </c>
      <c r="BB7" s="33">
        <v>0</v>
      </c>
      <c r="BC7" s="33">
        <v>0</v>
      </c>
      <c r="BD7" s="33">
        <v>0</v>
      </c>
    </row>
    <row r="8" spans="1:56" x14ac:dyDescent="0.25">
      <c r="A8" s="51" t="s">
        <v>9638</v>
      </c>
      <c r="B8" s="33" t="str">
        <f>CONCATENATE(G8,"-",H8,"-",I8)</f>
        <v>999932748-Cadet-+59kg</v>
      </c>
      <c r="C8" s="15" t="s">
        <v>4591</v>
      </c>
      <c r="D8" s="15" t="s">
        <v>5308</v>
      </c>
      <c r="E8" s="15" t="s">
        <v>701</v>
      </c>
      <c r="F8" s="15" t="s">
        <v>12</v>
      </c>
      <c r="G8" s="15">
        <v>999932748</v>
      </c>
      <c r="H8" s="15" t="s">
        <v>13</v>
      </c>
      <c r="I8" s="15" t="s">
        <v>4763</v>
      </c>
      <c r="J8" s="8">
        <f>(M8-K8)+W8</f>
        <v>296</v>
      </c>
      <c r="K8" s="8">
        <f>M8/2</f>
        <v>0</v>
      </c>
      <c r="L8" s="9"/>
      <c r="M8" s="8">
        <f>SUM(N8,O8,P8,Q8,S8,T8,U8)</f>
        <v>0</v>
      </c>
      <c r="N8" s="8">
        <f>SUM(AX8)</f>
        <v>0</v>
      </c>
      <c r="O8" s="8">
        <v>0</v>
      </c>
      <c r="P8" s="8">
        <f>SUM(AO8,AW8)</f>
        <v>0</v>
      </c>
      <c r="Q8" s="8">
        <f>SUM(AK8,AL8,AM8,AN8,AP8,AQ8,AR8,AO8)</f>
        <v>0</v>
      </c>
      <c r="R8" s="8">
        <f>COUNTIF(AK8:AR8, "&gt;0")</f>
        <v>0</v>
      </c>
      <c r="S8" s="8">
        <f>SUM(AS8,AT8)</f>
        <v>0</v>
      </c>
      <c r="T8" s="8">
        <f>SUM(AU8)</f>
        <v>0</v>
      </c>
      <c r="U8" s="8">
        <f>SUM(AV8)</f>
        <v>0</v>
      </c>
      <c r="V8" s="9"/>
      <c r="W8" s="8">
        <f>(X8+AD8)</f>
        <v>296</v>
      </c>
      <c r="X8" s="8">
        <f>SUM(Y8:AB8)</f>
        <v>0</v>
      </c>
      <c r="Y8" s="8">
        <v>0</v>
      </c>
      <c r="Z8" s="8">
        <f>0</f>
        <v>0</v>
      </c>
      <c r="AA8" s="8">
        <f>SUM(AZ8,BB8)</f>
        <v>0</v>
      </c>
      <c r="AB8" s="8">
        <f>SUM(BC8,BD8)</f>
        <v>0</v>
      </c>
      <c r="AC8" s="8">
        <f>COUNTIF(BC8:BD8,"&gt;0")</f>
        <v>0</v>
      </c>
      <c r="AD8" s="8">
        <f>SUM(AE8:AI8)</f>
        <v>296</v>
      </c>
      <c r="AE8" s="8">
        <v>0</v>
      </c>
      <c r="AF8" s="8">
        <v>0</v>
      </c>
      <c r="AG8" s="8">
        <v>0</v>
      </c>
      <c r="AH8" s="8">
        <v>0</v>
      </c>
      <c r="AI8" s="8">
        <f>SUM(BA8)</f>
        <v>296</v>
      </c>
      <c r="AJ8" s="9"/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30"/>
      <c r="AZ8" s="33">
        <v>0</v>
      </c>
      <c r="BA8" s="33">
        <v>296</v>
      </c>
      <c r="BB8" s="33">
        <v>0</v>
      </c>
      <c r="BC8" s="33">
        <v>0</v>
      </c>
      <c r="BD8" s="33">
        <v>0</v>
      </c>
    </row>
    <row r="9" spans="1:56" x14ac:dyDescent="0.25">
      <c r="A9" s="51" t="s">
        <v>5017</v>
      </c>
      <c r="B9" s="33" t="str">
        <f>CONCATENATE(G9,"-",H9,"-",I9)</f>
        <v>999921052-Cadet-+59kg</v>
      </c>
      <c r="C9" s="8" t="s">
        <v>846</v>
      </c>
      <c r="D9" s="8" t="s">
        <v>254</v>
      </c>
      <c r="E9" s="8" t="s">
        <v>701</v>
      </c>
      <c r="F9" s="8" t="s">
        <v>12</v>
      </c>
      <c r="G9" s="17">
        <v>999921052</v>
      </c>
      <c r="H9" s="8" t="s">
        <v>13</v>
      </c>
      <c r="I9" s="18" t="s">
        <v>4763</v>
      </c>
      <c r="J9" s="8">
        <f>(M9-K9)+W9</f>
        <v>236</v>
      </c>
      <c r="K9" s="8"/>
      <c r="L9" s="9"/>
      <c r="M9" s="8">
        <f>SUM(N9,O9,P9,Q9,S9,T9,U9)</f>
        <v>186</v>
      </c>
      <c r="N9" s="8">
        <f>SUM(AX9)</f>
        <v>0</v>
      </c>
      <c r="O9" s="8">
        <v>0</v>
      </c>
      <c r="P9" s="8">
        <f>SUM(AO9,AW9)</f>
        <v>0</v>
      </c>
      <c r="Q9" s="8">
        <f>SUM(AK9,AL9,AM9,AN9,AP9,AQ9,AR9,AO9)</f>
        <v>30</v>
      </c>
      <c r="R9" s="8">
        <f>COUNTIF(AK9:AR9, "&gt;0")</f>
        <v>1</v>
      </c>
      <c r="S9" s="8">
        <f>SUM(AS9,AT9)</f>
        <v>80</v>
      </c>
      <c r="T9" s="8">
        <f>SUM(AU9)</f>
        <v>76</v>
      </c>
      <c r="U9" s="8">
        <f>SUM(AV9)</f>
        <v>0</v>
      </c>
      <c r="V9" s="9"/>
      <c r="W9" s="8">
        <f>(X9+AD9)</f>
        <v>50</v>
      </c>
      <c r="X9" s="8">
        <f>SUM(Y9:AB9)</f>
        <v>50</v>
      </c>
      <c r="Y9" s="8">
        <v>0</v>
      </c>
      <c r="Z9" s="8">
        <f>0</f>
        <v>0</v>
      </c>
      <c r="AA9" s="8">
        <f>SUM(AZ9,BB9)</f>
        <v>50</v>
      </c>
      <c r="AB9" s="8">
        <f>SUM(BC9,BD9)</f>
        <v>0</v>
      </c>
      <c r="AC9" s="8">
        <f>COUNTIF(BC9:BD9,"&gt;0")</f>
        <v>0</v>
      </c>
      <c r="AD9" s="8">
        <f>SUM(AE9:AI9)</f>
        <v>0</v>
      </c>
      <c r="AE9" s="8">
        <v>0</v>
      </c>
      <c r="AF9" s="8">
        <v>0</v>
      </c>
      <c r="AG9" s="8">
        <v>0</v>
      </c>
      <c r="AH9" s="8">
        <v>0</v>
      </c>
      <c r="AI9" s="8">
        <f>SUM(BA9)</f>
        <v>0</v>
      </c>
      <c r="AJ9" s="9"/>
      <c r="AK9" s="8">
        <v>0</v>
      </c>
      <c r="AL9" s="8">
        <v>0</v>
      </c>
      <c r="AM9" s="8">
        <v>0</v>
      </c>
      <c r="AN9" s="8">
        <v>30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80</v>
      </c>
      <c r="AU9" s="15">
        <v>76</v>
      </c>
      <c r="AV9" s="15">
        <v>0</v>
      </c>
      <c r="AW9" s="15">
        <v>0</v>
      </c>
      <c r="AX9" s="15">
        <v>0</v>
      </c>
      <c r="AY9" s="29"/>
      <c r="AZ9" s="33">
        <v>50</v>
      </c>
      <c r="BA9" s="33">
        <v>0</v>
      </c>
      <c r="BB9" s="33">
        <v>0</v>
      </c>
      <c r="BC9" s="33">
        <v>0</v>
      </c>
      <c r="BD9" s="33">
        <v>0</v>
      </c>
    </row>
    <row r="10" spans="1:56" x14ac:dyDescent="0.25">
      <c r="A10" s="51" t="s">
        <v>7830</v>
      </c>
      <c r="B10" s="33" t="str">
        <f>CONCATENATE(G10,"-",H10,"-",I10)</f>
        <v>999921263-Cadet-+59kg</v>
      </c>
      <c r="C10" s="8" t="s">
        <v>3250</v>
      </c>
      <c r="D10" s="8" t="s">
        <v>76</v>
      </c>
      <c r="E10" s="8" t="s">
        <v>701</v>
      </c>
      <c r="F10" s="8" t="s">
        <v>12</v>
      </c>
      <c r="G10" s="8">
        <v>999921263</v>
      </c>
      <c r="H10" s="8" t="s">
        <v>13</v>
      </c>
      <c r="I10" s="18" t="s">
        <v>4763</v>
      </c>
      <c r="J10" s="8">
        <f>(M10-K10)+W10</f>
        <v>180</v>
      </c>
      <c r="K10" s="8"/>
      <c r="L10" s="9"/>
      <c r="M10" s="8">
        <f>SUM(N10,O10,P10,Q10,S10,T10,U10)</f>
        <v>180</v>
      </c>
      <c r="N10" s="8">
        <f>SUM(AX10)</f>
        <v>0</v>
      </c>
      <c r="O10" s="8">
        <v>0</v>
      </c>
      <c r="P10" s="8">
        <f>SUM(AO10,AW10)</f>
        <v>0</v>
      </c>
      <c r="Q10" s="8">
        <f>SUM(AK10,AL10,AM10,AN10,AP10,AQ10,AR10,AO10)</f>
        <v>0</v>
      </c>
      <c r="R10" s="8">
        <f>COUNTIF(AK10:AR10, "&gt;0")</f>
        <v>0</v>
      </c>
      <c r="S10" s="8">
        <f>SUM(AS10,AT10)</f>
        <v>0</v>
      </c>
      <c r="T10" s="8">
        <f>SUM(AU10)</f>
        <v>180</v>
      </c>
      <c r="U10" s="8">
        <f>SUM(AV10)</f>
        <v>0</v>
      </c>
      <c r="V10" s="9"/>
      <c r="W10" s="8">
        <f>(X10+AD10)</f>
        <v>0</v>
      </c>
      <c r="X10" s="8">
        <f>SUM(Y10:AB10)</f>
        <v>0</v>
      </c>
      <c r="Y10" s="8">
        <v>0</v>
      </c>
      <c r="Z10" s="8">
        <f>0</f>
        <v>0</v>
      </c>
      <c r="AA10" s="8">
        <f>SUM(AZ10,BB10)</f>
        <v>0</v>
      </c>
      <c r="AB10" s="8">
        <f>SUM(BC10,BD10)</f>
        <v>0</v>
      </c>
      <c r="AC10" s="8">
        <f>COUNTIF(BC10:BD10,"&gt;0")</f>
        <v>0</v>
      </c>
      <c r="AD10" s="8">
        <f>SUM(AE10:AI10)</f>
        <v>0</v>
      </c>
      <c r="AE10" s="8">
        <v>0</v>
      </c>
      <c r="AF10" s="8">
        <v>0</v>
      </c>
      <c r="AG10" s="8">
        <v>0</v>
      </c>
      <c r="AH10" s="8">
        <v>0</v>
      </c>
      <c r="AI10" s="8">
        <f>SUM(BA10)</f>
        <v>0</v>
      </c>
      <c r="AJ10" s="9"/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15">
        <v>180</v>
      </c>
      <c r="AV10" s="15">
        <v>0</v>
      </c>
      <c r="AW10" s="15">
        <v>0</v>
      </c>
      <c r="AX10" s="15">
        <v>0</v>
      </c>
      <c r="AY10" s="29"/>
      <c r="AZ10" s="33">
        <v>0</v>
      </c>
      <c r="BA10" s="33">
        <v>0</v>
      </c>
      <c r="BB10" s="33">
        <v>0</v>
      </c>
      <c r="BC10" s="33">
        <v>0</v>
      </c>
      <c r="BD10" s="33">
        <v>0</v>
      </c>
    </row>
    <row r="11" spans="1:56" x14ac:dyDescent="0.25">
      <c r="A11" s="51" t="s">
        <v>5018</v>
      </c>
      <c r="B11" s="33" t="str">
        <f>CONCATENATE(G11,"-",H11,"-",I11)</f>
        <v>999926929-Cadet-+59kg</v>
      </c>
      <c r="C11" s="43" t="s">
        <v>2349</v>
      </c>
      <c r="D11" s="43" t="s">
        <v>1680</v>
      </c>
      <c r="E11" s="43" t="s">
        <v>701</v>
      </c>
      <c r="F11" s="43" t="s">
        <v>12</v>
      </c>
      <c r="G11" s="43">
        <v>999926929</v>
      </c>
      <c r="H11" s="43" t="s">
        <v>13</v>
      </c>
      <c r="I11" s="43" t="s">
        <v>4763</v>
      </c>
      <c r="J11" s="8">
        <f>(M11-K11)+W11</f>
        <v>87.5</v>
      </c>
      <c r="K11" s="8">
        <f>M11/2</f>
        <v>0</v>
      </c>
      <c r="L11" s="9"/>
      <c r="M11" s="8">
        <f>SUM(N11,O11,P11,Q11,S11,T11,U11)</f>
        <v>0</v>
      </c>
      <c r="N11" s="8">
        <f>SUM(AX11)</f>
        <v>0</v>
      </c>
      <c r="O11" s="8">
        <v>0</v>
      </c>
      <c r="P11" s="8">
        <f>SUM(AO11,AW11)</f>
        <v>0</v>
      </c>
      <c r="Q11" s="8">
        <f>SUM(AK11,AL11,AM11,AN11,AP11,AQ11,AR11,AO11)</f>
        <v>0</v>
      </c>
      <c r="R11" s="8">
        <f>COUNTIF(AK11:AR11, "&gt;0")</f>
        <v>0</v>
      </c>
      <c r="S11" s="8">
        <f>SUM(AS11,AT11)</f>
        <v>0</v>
      </c>
      <c r="T11" s="8">
        <f>SUM(AU11)</f>
        <v>0</v>
      </c>
      <c r="U11" s="8">
        <f>SUM(AV11)</f>
        <v>0</v>
      </c>
      <c r="V11" s="9"/>
      <c r="W11" s="8">
        <f>(X11+AD11)</f>
        <v>87.5</v>
      </c>
      <c r="X11" s="8">
        <f>SUM(Y11:AB11)</f>
        <v>87.5</v>
      </c>
      <c r="Y11" s="8">
        <v>0</v>
      </c>
      <c r="Z11" s="8">
        <f>0</f>
        <v>0</v>
      </c>
      <c r="AA11" s="8">
        <f>SUM(AZ11,BB11)</f>
        <v>87.5</v>
      </c>
      <c r="AB11" s="8">
        <f>SUM(BC11,BD11)</f>
        <v>0</v>
      </c>
      <c r="AC11" s="8">
        <f>COUNTIF(BC11:BD11,"&gt;0")</f>
        <v>0</v>
      </c>
      <c r="AD11" s="8">
        <f>SUM(AE11:AI11)</f>
        <v>0</v>
      </c>
      <c r="AE11" s="8">
        <v>0</v>
      </c>
      <c r="AF11" s="8">
        <v>0</v>
      </c>
      <c r="AG11" s="8">
        <v>0</v>
      </c>
      <c r="AH11" s="8">
        <v>0</v>
      </c>
      <c r="AI11" s="8">
        <f>SUM(BA11)</f>
        <v>0</v>
      </c>
      <c r="AJ11" s="9"/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30"/>
      <c r="AZ11" s="33">
        <v>37.5</v>
      </c>
      <c r="BA11" s="33">
        <v>0</v>
      </c>
      <c r="BB11" s="33">
        <v>50</v>
      </c>
      <c r="BC11" s="33">
        <v>0</v>
      </c>
      <c r="BD11" s="33">
        <v>0</v>
      </c>
    </row>
    <row r="12" spans="1:56" x14ac:dyDescent="0.25">
      <c r="A12" s="51" t="s">
        <v>7828</v>
      </c>
      <c r="B12" s="33" t="str">
        <f>CONCATENATE(G12,"-",H12,"-",I12)</f>
        <v>999922221-Cadet-+59kg</v>
      </c>
      <c r="C12" s="8" t="s">
        <v>2377</v>
      </c>
      <c r="D12" s="8" t="s">
        <v>1528</v>
      </c>
      <c r="E12" s="8" t="s">
        <v>701</v>
      </c>
      <c r="F12" s="8" t="s">
        <v>12</v>
      </c>
      <c r="G12" s="17">
        <v>999922221</v>
      </c>
      <c r="H12" s="8" t="s">
        <v>13</v>
      </c>
      <c r="I12" s="18" t="s">
        <v>4763</v>
      </c>
      <c r="J12" s="8">
        <f>(M12-K12)+W12</f>
        <v>76</v>
      </c>
      <c r="K12" s="8"/>
      <c r="L12" s="9"/>
      <c r="M12" s="8">
        <f>SUM(N12,O12,P12,Q12,S12,T12,U12)</f>
        <v>76</v>
      </c>
      <c r="N12" s="8">
        <f>SUM(AX12)</f>
        <v>0</v>
      </c>
      <c r="O12" s="8">
        <v>0</v>
      </c>
      <c r="P12" s="8">
        <f>SUM(AO12,AW12)</f>
        <v>0</v>
      </c>
      <c r="Q12" s="8">
        <f>SUM(AK12,AL12,AM12,AN12,AP12,AQ12,AR12,AO12)</f>
        <v>0</v>
      </c>
      <c r="R12" s="8">
        <f>COUNTIF(AK12:AR12, "&gt;0")</f>
        <v>0</v>
      </c>
      <c r="S12" s="8">
        <f>SUM(AS12,AT12)</f>
        <v>0</v>
      </c>
      <c r="T12" s="8">
        <f>SUM(AU12)</f>
        <v>76</v>
      </c>
      <c r="U12" s="8">
        <f>SUM(AV12)</f>
        <v>0</v>
      </c>
      <c r="V12" s="9"/>
      <c r="W12" s="8">
        <f>(X12+AD12)</f>
        <v>0</v>
      </c>
      <c r="X12" s="8">
        <f>SUM(Y12:AB12)</f>
        <v>0</v>
      </c>
      <c r="Y12" s="8">
        <v>0</v>
      </c>
      <c r="Z12" s="8">
        <f>0</f>
        <v>0</v>
      </c>
      <c r="AA12" s="8">
        <f>SUM(AZ12,BB12)</f>
        <v>0</v>
      </c>
      <c r="AB12" s="8">
        <f>SUM(BC12,BD12)</f>
        <v>0</v>
      </c>
      <c r="AC12" s="8">
        <f>COUNTIF(BC12:BD12,"&gt;0")</f>
        <v>0</v>
      </c>
      <c r="AD12" s="8">
        <f>SUM(AE12:AI12)</f>
        <v>0</v>
      </c>
      <c r="AE12" s="8">
        <v>0</v>
      </c>
      <c r="AF12" s="8">
        <v>0</v>
      </c>
      <c r="AG12" s="8">
        <v>0</v>
      </c>
      <c r="AH12" s="8">
        <v>0</v>
      </c>
      <c r="AI12" s="8">
        <f>SUM(BA12)</f>
        <v>0</v>
      </c>
      <c r="AJ12" s="9"/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15">
        <v>76</v>
      </c>
      <c r="AV12" s="15">
        <v>0</v>
      </c>
      <c r="AW12" s="15">
        <v>0</v>
      </c>
      <c r="AX12" s="15">
        <v>0</v>
      </c>
      <c r="AY12" s="29"/>
      <c r="AZ12" s="33">
        <v>0</v>
      </c>
      <c r="BA12" s="33">
        <v>0</v>
      </c>
      <c r="BB12" s="33">
        <v>0</v>
      </c>
      <c r="BC12" s="33">
        <v>0</v>
      </c>
      <c r="BD12" s="33">
        <v>0</v>
      </c>
    </row>
    <row r="13" spans="1:56" x14ac:dyDescent="0.25">
      <c r="A13" s="51" t="s">
        <v>7835</v>
      </c>
      <c r="B13" s="33" t="str">
        <f>CONCATENATE(G13,"-",H13,"-",I13)</f>
        <v>999927565-Cadet-+59kg</v>
      </c>
      <c r="C13" s="15" t="s">
        <v>4593</v>
      </c>
      <c r="D13" s="15" t="s">
        <v>4594</v>
      </c>
      <c r="E13" s="15" t="s">
        <v>701</v>
      </c>
      <c r="F13" s="15" t="s">
        <v>12</v>
      </c>
      <c r="G13" s="15">
        <v>999927565</v>
      </c>
      <c r="H13" s="15" t="s">
        <v>13</v>
      </c>
      <c r="I13" s="18" t="s">
        <v>4763</v>
      </c>
      <c r="J13" s="8">
        <f>(M13-K13)+W13</f>
        <v>70</v>
      </c>
      <c r="K13" s="15"/>
      <c r="L13" s="16"/>
      <c r="M13" s="8">
        <f>SUM(N13,O13,P13,Q13,S13,T13,U13)</f>
        <v>70</v>
      </c>
      <c r="N13" s="8">
        <f>SUM(AX13)</f>
        <v>0</v>
      </c>
      <c r="O13" s="8">
        <v>0</v>
      </c>
      <c r="P13" s="8">
        <f>SUM(AO13,AW13)</f>
        <v>25</v>
      </c>
      <c r="Q13" s="8">
        <f>SUM(AK13,AL13,AM13,AN13,AP13,AQ13,AR13,AO13)</f>
        <v>0</v>
      </c>
      <c r="R13" s="8">
        <f>COUNTIF(AK13:AR13, "&gt;0")</f>
        <v>0</v>
      </c>
      <c r="S13" s="8">
        <f>SUM(AS13,AT13)</f>
        <v>45</v>
      </c>
      <c r="T13" s="8">
        <f>SUM(AU13)</f>
        <v>0</v>
      </c>
      <c r="U13" s="8">
        <f>SUM(AV13)</f>
        <v>0</v>
      </c>
      <c r="V13" s="16"/>
      <c r="W13" s="8">
        <f>(X13+AD13)</f>
        <v>0</v>
      </c>
      <c r="X13" s="8">
        <f>SUM(Y13:AB13)</f>
        <v>0</v>
      </c>
      <c r="Y13" s="8">
        <v>0</v>
      </c>
      <c r="Z13" s="8">
        <f>0</f>
        <v>0</v>
      </c>
      <c r="AA13" s="8">
        <f>SUM(AZ13,BB13)</f>
        <v>0</v>
      </c>
      <c r="AB13" s="8">
        <f>SUM(BC13,BD13)</f>
        <v>0</v>
      </c>
      <c r="AC13" s="8">
        <f>COUNTIF(BC13:BD13,"&gt;0")</f>
        <v>0</v>
      </c>
      <c r="AD13" s="8">
        <f>SUM(AE13:AI13)</f>
        <v>0</v>
      </c>
      <c r="AE13" s="8">
        <v>0</v>
      </c>
      <c r="AF13" s="8">
        <v>0</v>
      </c>
      <c r="AG13" s="8">
        <v>0</v>
      </c>
      <c r="AH13" s="8">
        <v>0</v>
      </c>
      <c r="AI13" s="8">
        <f>SUM(BA13)</f>
        <v>0</v>
      </c>
      <c r="AJ13" s="16"/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45</v>
      </c>
      <c r="AU13" s="15">
        <v>0</v>
      </c>
      <c r="AV13" s="15">
        <v>0</v>
      </c>
      <c r="AW13" s="15">
        <v>25</v>
      </c>
      <c r="AX13" s="15">
        <v>0</v>
      </c>
      <c r="AY13" s="29"/>
      <c r="AZ13" s="33">
        <v>0</v>
      </c>
      <c r="BA13" s="33">
        <v>0</v>
      </c>
      <c r="BB13" s="33">
        <v>0</v>
      </c>
      <c r="BC13" s="33">
        <v>0</v>
      </c>
      <c r="BD13" s="33">
        <v>0</v>
      </c>
    </row>
    <row r="14" spans="1:56" x14ac:dyDescent="0.25">
      <c r="A14" s="51" t="s">
        <v>7832</v>
      </c>
      <c r="B14" s="33" t="str">
        <f>CONCATENATE(G14,"-",H14,"-",I14)</f>
        <v>999910826-Cadet-+59kg</v>
      </c>
      <c r="C14" s="8" t="s">
        <v>2840</v>
      </c>
      <c r="D14" s="8" t="s">
        <v>522</v>
      </c>
      <c r="E14" s="8" t="s">
        <v>701</v>
      </c>
      <c r="F14" s="8" t="s">
        <v>12</v>
      </c>
      <c r="G14" s="8">
        <v>999910826</v>
      </c>
      <c r="H14" s="15" t="s">
        <v>13</v>
      </c>
      <c r="I14" s="18" t="s">
        <v>4763</v>
      </c>
      <c r="J14" s="8">
        <f>(M14-K14)+W14</f>
        <v>60</v>
      </c>
      <c r="K14" s="15"/>
      <c r="L14" s="9"/>
      <c r="M14" s="8">
        <f>SUM(N14,O14,P14,Q14,S14,T14,U14)</f>
        <v>60</v>
      </c>
      <c r="N14" s="8">
        <f>SUM(AX14)</f>
        <v>0</v>
      </c>
      <c r="O14" s="8">
        <v>0</v>
      </c>
      <c r="P14" s="8">
        <f>SUM(AO14,AW14)</f>
        <v>0</v>
      </c>
      <c r="Q14" s="8">
        <f>SUM(AK14,AL14,AM14,AN14,AP14,AQ14,AR14,AO14)</f>
        <v>60</v>
      </c>
      <c r="R14" s="8">
        <f>COUNTIF(AK14:AR14, "&gt;0")</f>
        <v>1</v>
      </c>
      <c r="S14" s="8">
        <f>SUM(AS14,AT14)</f>
        <v>0</v>
      </c>
      <c r="T14" s="8">
        <f>SUM(AU14)</f>
        <v>0</v>
      </c>
      <c r="U14" s="8">
        <f>SUM(AV14)</f>
        <v>0</v>
      </c>
      <c r="V14" s="9"/>
      <c r="W14" s="8">
        <f>(X14+AD14)</f>
        <v>0</v>
      </c>
      <c r="X14" s="8">
        <f>SUM(Y14:AB14)</f>
        <v>0</v>
      </c>
      <c r="Y14" s="8">
        <v>0</v>
      </c>
      <c r="Z14" s="8">
        <f>0</f>
        <v>0</v>
      </c>
      <c r="AA14" s="8">
        <f>SUM(AZ14,BB14)</f>
        <v>0</v>
      </c>
      <c r="AB14" s="8">
        <f>SUM(BC14,BD14)</f>
        <v>0</v>
      </c>
      <c r="AC14" s="8">
        <f>COUNTIF(BC14:BD14,"&gt;0")</f>
        <v>0</v>
      </c>
      <c r="AD14" s="8">
        <f>SUM(AE14:AI14)</f>
        <v>0</v>
      </c>
      <c r="AE14" s="8">
        <v>0</v>
      </c>
      <c r="AF14" s="8">
        <v>0</v>
      </c>
      <c r="AG14" s="8">
        <v>0</v>
      </c>
      <c r="AH14" s="8">
        <v>0</v>
      </c>
      <c r="AI14" s="8">
        <f>SUM(BA14)</f>
        <v>0</v>
      </c>
      <c r="AJ14" s="9"/>
      <c r="AK14" s="8">
        <v>0</v>
      </c>
      <c r="AL14" s="8">
        <v>0</v>
      </c>
      <c r="AM14" s="8">
        <v>60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15">
        <v>0</v>
      </c>
      <c r="AV14" s="15">
        <v>0</v>
      </c>
      <c r="AW14" s="15">
        <v>0</v>
      </c>
      <c r="AX14" s="15">
        <v>0</v>
      </c>
      <c r="AY14" s="29"/>
      <c r="AZ14" s="33">
        <v>0</v>
      </c>
      <c r="BA14" s="33">
        <v>0</v>
      </c>
      <c r="BB14" s="33">
        <v>0</v>
      </c>
      <c r="BC14" s="33">
        <v>0</v>
      </c>
      <c r="BD14" s="33">
        <v>0</v>
      </c>
    </row>
    <row r="15" spans="1:56" x14ac:dyDescent="0.25">
      <c r="A15" s="51" t="s">
        <v>9429</v>
      </c>
      <c r="B15" s="33" t="str">
        <f>CONCATENATE(G15,"-",H15,"-",I15)</f>
        <v>999934896-Cadet-+59kg</v>
      </c>
      <c r="C15" s="42" t="s">
        <v>9261</v>
      </c>
      <c r="D15" s="42" t="s">
        <v>9262</v>
      </c>
      <c r="E15" s="42" t="s">
        <v>701</v>
      </c>
      <c r="F15" s="43" t="s">
        <v>12</v>
      </c>
      <c r="G15" s="42">
        <v>999934896</v>
      </c>
      <c r="H15" s="42" t="s">
        <v>13</v>
      </c>
      <c r="I15" s="42" t="s">
        <v>4763</v>
      </c>
      <c r="J15" s="8">
        <f>(M15-K15)+W15</f>
        <v>60</v>
      </c>
      <c r="K15" s="8">
        <f>M15/2</f>
        <v>0</v>
      </c>
      <c r="L15" s="9"/>
      <c r="M15" s="8">
        <f>SUM(N15,O15,P15,Q15,S15,T15,U15)</f>
        <v>0</v>
      </c>
      <c r="N15" s="8">
        <f>SUM(AX15)</f>
        <v>0</v>
      </c>
      <c r="O15" s="8">
        <v>0</v>
      </c>
      <c r="P15" s="8">
        <f>SUM(AO15,AW15)</f>
        <v>0</v>
      </c>
      <c r="Q15" s="8">
        <f>SUM(AK15,AL15,AM15,AN15,AP15,AQ15,AR15,AO15)</f>
        <v>0</v>
      </c>
      <c r="R15" s="8">
        <f>COUNTIF(AK15:AR15, "&gt;0")</f>
        <v>0</v>
      </c>
      <c r="S15" s="8">
        <f>SUM(AS15,AT15)</f>
        <v>0</v>
      </c>
      <c r="T15" s="8">
        <f>SUM(AU15)</f>
        <v>0</v>
      </c>
      <c r="U15" s="8">
        <f>SUM(AV15)</f>
        <v>0</v>
      </c>
      <c r="V15" s="9"/>
      <c r="W15" s="8">
        <f>(X15+AD15)</f>
        <v>60</v>
      </c>
      <c r="X15" s="8">
        <f>SUM(Y15:AB15)</f>
        <v>60</v>
      </c>
      <c r="Y15" s="8">
        <v>0</v>
      </c>
      <c r="Z15" s="8">
        <f>0</f>
        <v>0</v>
      </c>
      <c r="AA15" s="8">
        <f>SUM(AZ15,BB15)</f>
        <v>0</v>
      </c>
      <c r="AB15" s="8">
        <f>SUM(BC15,BD15)</f>
        <v>60</v>
      </c>
      <c r="AC15" s="8">
        <f>COUNTIF(BC15:BD15,"&gt;0")</f>
        <v>1</v>
      </c>
      <c r="AD15" s="8">
        <f>SUM(AE15:AI15)</f>
        <v>0</v>
      </c>
      <c r="AE15" s="8">
        <v>0</v>
      </c>
      <c r="AF15" s="8">
        <v>0</v>
      </c>
      <c r="AG15" s="8">
        <v>0</v>
      </c>
      <c r="AH15" s="8">
        <v>0</v>
      </c>
      <c r="AI15" s="8">
        <f>SUM(BA15)</f>
        <v>0</v>
      </c>
      <c r="AJ15" s="9"/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30"/>
      <c r="AZ15" s="33">
        <v>0</v>
      </c>
      <c r="BA15" s="33">
        <v>0</v>
      </c>
      <c r="BB15" s="33">
        <v>0</v>
      </c>
      <c r="BC15" s="33">
        <v>60</v>
      </c>
      <c r="BD15" s="33">
        <v>0</v>
      </c>
    </row>
    <row r="16" spans="1:56" x14ac:dyDescent="0.25">
      <c r="A16" s="51" t="s">
        <v>7831</v>
      </c>
      <c r="B16" s="33" t="str">
        <f>CONCATENATE(G16,"-",H16,"-",I16)</f>
        <v>999925234-Cadet-+59kg</v>
      </c>
      <c r="C16" s="8" t="s">
        <v>2346</v>
      </c>
      <c r="D16" s="8" t="s">
        <v>2040</v>
      </c>
      <c r="E16" s="8" t="s">
        <v>701</v>
      </c>
      <c r="F16" s="8" t="s">
        <v>12</v>
      </c>
      <c r="G16" s="8">
        <v>999925234</v>
      </c>
      <c r="H16" s="8" t="s">
        <v>13</v>
      </c>
      <c r="I16" s="18" t="s">
        <v>4763</v>
      </c>
      <c r="J16" s="8">
        <f>(M16-K16)+W16</f>
        <v>57</v>
      </c>
      <c r="K16" s="8"/>
      <c r="L16" s="16"/>
      <c r="M16" s="8">
        <f>SUM(N16,O16,P16,Q16,S16,T16,U16)</f>
        <v>57</v>
      </c>
      <c r="N16" s="8">
        <f>SUM(AX16)</f>
        <v>0</v>
      </c>
      <c r="O16" s="8">
        <v>0</v>
      </c>
      <c r="P16" s="8">
        <f>SUM(AO16,AW16)</f>
        <v>0</v>
      </c>
      <c r="Q16" s="8">
        <f>SUM(AK16,AL16,AM16,AN16,AP16,AQ16,AR16,AO16)</f>
        <v>0</v>
      </c>
      <c r="R16" s="8">
        <f>COUNTIF(AK16:AR16, "&gt;0")</f>
        <v>0</v>
      </c>
      <c r="S16" s="8">
        <f>SUM(AS16,AT16)</f>
        <v>0</v>
      </c>
      <c r="T16" s="8">
        <f>SUM(AU16)</f>
        <v>57</v>
      </c>
      <c r="U16" s="8">
        <f>SUM(AV16)</f>
        <v>0</v>
      </c>
      <c r="V16" s="16"/>
      <c r="W16" s="8">
        <f>(X16+AD16)</f>
        <v>0</v>
      </c>
      <c r="X16" s="8">
        <f>SUM(Y16:AB16)</f>
        <v>0</v>
      </c>
      <c r="Y16" s="8">
        <v>0</v>
      </c>
      <c r="Z16" s="8">
        <f>0</f>
        <v>0</v>
      </c>
      <c r="AA16" s="8">
        <f>SUM(AZ16,BB16)</f>
        <v>0</v>
      </c>
      <c r="AB16" s="8">
        <f>SUM(BC16,BD16)</f>
        <v>0</v>
      </c>
      <c r="AC16" s="8">
        <f>COUNTIF(BC16:BD16,"&gt;0")</f>
        <v>0</v>
      </c>
      <c r="AD16" s="8">
        <f>SUM(AE16:AI16)</f>
        <v>0</v>
      </c>
      <c r="AE16" s="8">
        <v>0</v>
      </c>
      <c r="AF16" s="8">
        <v>0</v>
      </c>
      <c r="AG16" s="8">
        <v>0</v>
      </c>
      <c r="AH16" s="8">
        <v>0</v>
      </c>
      <c r="AI16" s="8">
        <f>SUM(BA16)</f>
        <v>0</v>
      </c>
      <c r="AJ16" s="16"/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15">
        <v>57</v>
      </c>
      <c r="AV16" s="15">
        <v>0</v>
      </c>
      <c r="AW16" s="15">
        <v>0</v>
      </c>
      <c r="AX16" s="15">
        <v>0</v>
      </c>
      <c r="AY16" s="29"/>
      <c r="AZ16" s="33">
        <v>0</v>
      </c>
      <c r="BA16" s="33">
        <v>0</v>
      </c>
      <c r="BB16" s="33">
        <v>0</v>
      </c>
      <c r="BC16" s="33">
        <v>0</v>
      </c>
      <c r="BD16" s="33">
        <v>0</v>
      </c>
    </row>
    <row r="17" spans="1:56" x14ac:dyDescent="0.25">
      <c r="A17" s="51" t="s">
        <v>9428</v>
      </c>
      <c r="B17" s="33" t="str">
        <f>CONCATENATE(G17,"-",H17,"-",I17)</f>
        <v>999908098-Cadet-+59kg</v>
      </c>
      <c r="C17" s="42" t="s">
        <v>4397</v>
      </c>
      <c r="D17" s="42" t="s">
        <v>89</v>
      </c>
      <c r="E17" s="42" t="s">
        <v>701</v>
      </c>
      <c r="F17" s="43" t="s">
        <v>12</v>
      </c>
      <c r="G17" s="42">
        <v>999908098</v>
      </c>
      <c r="H17" s="42" t="s">
        <v>13</v>
      </c>
      <c r="I17" s="42" t="s">
        <v>4763</v>
      </c>
      <c r="J17" s="8">
        <f>(M17-K17)+W17</f>
        <v>45</v>
      </c>
      <c r="K17" s="8">
        <f>M17/2</f>
        <v>0</v>
      </c>
      <c r="L17" s="9"/>
      <c r="M17" s="8">
        <f>SUM(N17,O17,P17,Q17,S17,T17,U17)</f>
        <v>0</v>
      </c>
      <c r="N17" s="8">
        <f>SUM(AX17)</f>
        <v>0</v>
      </c>
      <c r="O17" s="8">
        <v>0</v>
      </c>
      <c r="P17" s="8">
        <f>SUM(AO17,AW17)</f>
        <v>0</v>
      </c>
      <c r="Q17" s="8">
        <f>SUM(AK17,AL17,AM17,AN17,AP17,AQ17,AR17,AO17)</f>
        <v>0</v>
      </c>
      <c r="R17" s="8">
        <f>COUNTIF(AK17:AR17, "&gt;0")</f>
        <v>0</v>
      </c>
      <c r="S17" s="8">
        <f>SUM(AS17,AT17)</f>
        <v>0</v>
      </c>
      <c r="T17" s="8">
        <f>SUM(AU17)</f>
        <v>0</v>
      </c>
      <c r="U17" s="8">
        <f>SUM(AV17)</f>
        <v>0</v>
      </c>
      <c r="V17" s="9"/>
      <c r="W17" s="8">
        <f>(X17+AD17)</f>
        <v>45</v>
      </c>
      <c r="X17" s="8">
        <f>SUM(Y17:AB17)</f>
        <v>45</v>
      </c>
      <c r="Y17" s="8">
        <v>0</v>
      </c>
      <c r="Z17" s="8">
        <f>0</f>
        <v>0</v>
      </c>
      <c r="AA17" s="8">
        <f>SUM(AZ17,BB17)</f>
        <v>0</v>
      </c>
      <c r="AB17" s="8">
        <f>SUM(BC17,BD17)</f>
        <v>45</v>
      </c>
      <c r="AC17" s="8">
        <f>COUNTIF(BC17:BD17,"&gt;0")</f>
        <v>1</v>
      </c>
      <c r="AD17" s="8">
        <f>SUM(AE17:AI17)</f>
        <v>0</v>
      </c>
      <c r="AE17" s="8">
        <v>0</v>
      </c>
      <c r="AF17" s="8">
        <v>0</v>
      </c>
      <c r="AG17" s="8">
        <v>0</v>
      </c>
      <c r="AH17" s="8">
        <v>0</v>
      </c>
      <c r="AI17" s="8">
        <f>SUM(BA17)</f>
        <v>0</v>
      </c>
      <c r="AJ17" s="9"/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30"/>
      <c r="AZ17" s="33">
        <v>0</v>
      </c>
      <c r="BA17" s="33">
        <v>0</v>
      </c>
      <c r="BB17" s="33">
        <v>0</v>
      </c>
      <c r="BC17" s="33">
        <v>45</v>
      </c>
      <c r="BD17" s="33">
        <v>0</v>
      </c>
    </row>
    <row r="18" spans="1:56" x14ac:dyDescent="0.25">
      <c r="A18" s="51" t="s">
        <v>7833</v>
      </c>
      <c r="B18" s="33" t="str">
        <f>CONCATENATE(G18,"-",H18,"-",I18)</f>
        <v>999932091-Cadet-+59kg</v>
      </c>
      <c r="C18" s="15" t="s">
        <v>2429</v>
      </c>
      <c r="D18" s="15" t="s">
        <v>2230</v>
      </c>
      <c r="E18" s="15" t="s">
        <v>701</v>
      </c>
      <c r="F18" s="15" t="s">
        <v>12</v>
      </c>
      <c r="G18" s="15">
        <v>999932091</v>
      </c>
      <c r="H18" s="15" t="s">
        <v>13</v>
      </c>
      <c r="I18" s="18" t="s">
        <v>4763</v>
      </c>
      <c r="J18" s="8">
        <f>(M18-K18)+W18</f>
        <v>45</v>
      </c>
      <c r="K18" s="15"/>
      <c r="L18" s="16"/>
      <c r="M18" s="8">
        <f>SUM(N18,O18,P18,Q18,S18,T18,U18)</f>
        <v>45</v>
      </c>
      <c r="N18" s="8">
        <f>SUM(AX18)</f>
        <v>0</v>
      </c>
      <c r="O18" s="8">
        <v>0</v>
      </c>
      <c r="P18" s="8">
        <f>SUM(AO18,AW18)</f>
        <v>0</v>
      </c>
      <c r="Q18" s="8">
        <f>SUM(AK18,AL18,AM18,AN18,AP18,AQ18,AR18,AO18)</f>
        <v>45</v>
      </c>
      <c r="R18" s="8">
        <f>COUNTIF(AK18:AR18, "&gt;0")</f>
        <v>1</v>
      </c>
      <c r="S18" s="8">
        <f>SUM(AS18,AT18)</f>
        <v>0</v>
      </c>
      <c r="T18" s="8">
        <f>SUM(AU18)</f>
        <v>0</v>
      </c>
      <c r="U18" s="8">
        <f>SUM(AV18)</f>
        <v>0</v>
      </c>
      <c r="V18" s="16"/>
      <c r="W18" s="8">
        <f>(X18+AD18)</f>
        <v>0</v>
      </c>
      <c r="X18" s="8">
        <f>SUM(Y18:AB18)</f>
        <v>0</v>
      </c>
      <c r="Y18" s="8">
        <v>0</v>
      </c>
      <c r="Z18" s="8">
        <f>0</f>
        <v>0</v>
      </c>
      <c r="AA18" s="8">
        <f>SUM(AZ18,BB18)</f>
        <v>0</v>
      </c>
      <c r="AB18" s="8">
        <f>SUM(BC18,BD18)</f>
        <v>0</v>
      </c>
      <c r="AC18" s="8">
        <f>COUNTIF(BC18:BD18,"&gt;0")</f>
        <v>0</v>
      </c>
      <c r="AD18" s="8">
        <f>SUM(AE18:AI18)</f>
        <v>0</v>
      </c>
      <c r="AE18" s="8">
        <v>0</v>
      </c>
      <c r="AF18" s="8">
        <v>0</v>
      </c>
      <c r="AG18" s="8">
        <v>0</v>
      </c>
      <c r="AH18" s="8">
        <v>0</v>
      </c>
      <c r="AI18" s="8">
        <f>SUM(BA18)</f>
        <v>0</v>
      </c>
      <c r="AJ18" s="16"/>
      <c r="AK18" s="8">
        <v>0</v>
      </c>
      <c r="AL18" s="8">
        <v>0</v>
      </c>
      <c r="AM18" s="8">
        <v>45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15">
        <v>0</v>
      </c>
      <c r="AV18" s="15">
        <v>0</v>
      </c>
      <c r="AW18" s="15">
        <v>0</v>
      </c>
      <c r="AX18" s="15">
        <v>0</v>
      </c>
      <c r="AY18" s="29"/>
      <c r="AZ18" s="33">
        <v>0</v>
      </c>
      <c r="BA18" s="33">
        <v>0</v>
      </c>
      <c r="BB18" s="33">
        <v>0</v>
      </c>
      <c r="BC18" s="33">
        <v>0</v>
      </c>
      <c r="BD18" s="33">
        <v>0</v>
      </c>
    </row>
    <row r="19" spans="1:56" x14ac:dyDescent="0.25">
      <c r="A19" s="51" t="s">
        <v>7834</v>
      </c>
      <c r="B19" s="33" t="str">
        <f>CONCATENATE(G19,"-",H19,"-",I19)</f>
        <v>999932124-Cadet-+59kg</v>
      </c>
      <c r="C19" s="15" t="s">
        <v>3866</v>
      </c>
      <c r="D19" s="15" t="s">
        <v>3867</v>
      </c>
      <c r="E19" s="15" t="s">
        <v>701</v>
      </c>
      <c r="F19" s="15" t="s">
        <v>12</v>
      </c>
      <c r="G19" s="15">
        <v>999932124</v>
      </c>
      <c r="H19" s="15" t="s">
        <v>13</v>
      </c>
      <c r="I19" s="18" t="s">
        <v>4763</v>
      </c>
      <c r="J19" s="8">
        <f>(M19-K19)+W19</f>
        <v>45</v>
      </c>
      <c r="K19" s="15"/>
      <c r="L19" s="9"/>
      <c r="M19" s="8">
        <f>SUM(N19,O19,P19,Q19,S19,T19,U19)</f>
        <v>45</v>
      </c>
      <c r="N19" s="8">
        <f>SUM(AX19)</f>
        <v>0</v>
      </c>
      <c r="O19" s="8">
        <v>0</v>
      </c>
      <c r="P19" s="8">
        <f>SUM(AO19,AW19)</f>
        <v>0</v>
      </c>
      <c r="Q19" s="8">
        <f>SUM(AK19,AL19,AM19,AN19,AP19,AQ19,AR19,AO19)</f>
        <v>0</v>
      </c>
      <c r="R19" s="8">
        <f>COUNTIF(AK19:AR19, "&gt;0")</f>
        <v>0</v>
      </c>
      <c r="S19" s="8">
        <f>SUM(AS19,AT19)</f>
        <v>45</v>
      </c>
      <c r="T19" s="8">
        <f>SUM(AU19)</f>
        <v>0</v>
      </c>
      <c r="U19" s="8">
        <f>SUM(AV19)</f>
        <v>0</v>
      </c>
      <c r="V19" s="9"/>
      <c r="W19" s="8">
        <f>(X19+AD19)</f>
        <v>0</v>
      </c>
      <c r="X19" s="8">
        <f>SUM(Y19:AB19)</f>
        <v>0</v>
      </c>
      <c r="Y19" s="8">
        <v>0</v>
      </c>
      <c r="Z19" s="8">
        <f>0</f>
        <v>0</v>
      </c>
      <c r="AA19" s="8">
        <f>SUM(AZ19,BB19)</f>
        <v>0</v>
      </c>
      <c r="AB19" s="8">
        <f>SUM(BC19,BD19)</f>
        <v>0</v>
      </c>
      <c r="AC19" s="8">
        <f>COUNTIF(BC19:BD19,"&gt;0")</f>
        <v>0</v>
      </c>
      <c r="AD19" s="8">
        <f>SUM(AE19:AI19)</f>
        <v>0</v>
      </c>
      <c r="AE19" s="8">
        <v>0</v>
      </c>
      <c r="AF19" s="8">
        <v>0</v>
      </c>
      <c r="AG19" s="8">
        <v>0</v>
      </c>
      <c r="AH19" s="8">
        <v>0</v>
      </c>
      <c r="AI19" s="8">
        <f>SUM(BA19)</f>
        <v>0</v>
      </c>
      <c r="AJ19" s="9"/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45</v>
      </c>
      <c r="AU19" s="15">
        <v>0</v>
      </c>
      <c r="AV19" s="15">
        <v>0</v>
      </c>
      <c r="AW19" s="15">
        <v>0</v>
      </c>
      <c r="AX19" s="15">
        <v>0</v>
      </c>
      <c r="AY19" s="29"/>
      <c r="AZ19" s="33">
        <v>0</v>
      </c>
      <c r="BA19" s="33">
        <v>0</v>
      </c>
      <c r="BB19" s="33">
        <v>0</v>
      </c>
      <c r="BC19" s="33">
        <v>0</v>
      </c>
      <c r="BD19" s="33">
        <v>0</v>
      </c>
    </row>
    <row r="20" spans="1:56" x14ac:dyDescent="0.25">
      <c r="A20" s="51" t="s">
        <v>5019</v>
      </c>
      <c r="B20" s="33" t="str">
        <f>CONCATENATE(G20,"-",H20,"-",I20)</f>
        <v>999920644-Cadet--29kg</v>
      </c>
      <c r="C20" s="8" t="s">
        <v>797</v>
      </c>
      <c r="D20" s="8" t="s">
        <v>31</v>
      </c>
      <c r="E20" s="8" t="s">
        <v>701</v>
      </c>
      <c r="F20" s="8" t="s">
        <v>12</v>
      </c>
      <c r="G20" s="8">
        <v>999920644</v>
      </c>
      <c r="H20" s="8" t="s">
        <v>13</v>
      </c>
      <c r="I20" s="18" t="s">
        <v>4764</v>
      </c>
      <c r="J20" s="8">
        <f>(M20-K20)+W20</f>
        <v>1040.5</v>
      </c>
      <c r="K20" s="8">
        <f>M20/2</f>
        <v>230.5</v>
      </c>
      <c r="L20" s="9"/>
      <c r="M20" s="8">
        <f>SUM(N20,O20,P20,Q20,S20,T20,U20)</f>
        <v>461</v>
      </c>
      <c r="N20" s="8">
        <f>SUM(AX20)</f>
        <v>0</v>
      </c>
      <c r="O20" s="8">
        <v>0</v>
      </c>
      <c r="P20" s="8">
        <f>SUM(AO20,AW20)</f>
        <v>0</v>
      </c>
      <c r="Q20" s="8">
        <f>SUM(AK20,AL20,AM20,AN20,AP20,AQ20,AR20,AO20)</f>
        <v>0</v>
      </c>
      <c r="R20" s="8">
        <f>COUNTIF(AK20:AR20, "&gt;0")</f>
        <v>0</v>
      </c>
      <c r="S20" s="8">
        <f>SUM(AS20,AT20)</f>
        <v>160</v>
      </c>
      <c r="T20" s="8">
        <f>SUM(AU20)</f>
        <v>101</v>
      </c>
      <c r="U20" s="8">
        <f>SUM(AV20)</f>
        <v>200</v>
      </c>
      <c r="V20" s="9"/>
      <c r="W20" s="8">
        <f>(X20+AD20)</f>
        <v>810</v>
      </c>
      <c r="X20" s="8">
        <f>SUM(Y20:AB20)</f>
        <v>110</v>
      </c>
      <c r="Y20" s="8">
        <v>0</v>
      </c>
      <c r="Z20" s="8">
        <f>0</f>
        <v>0</v>
      </c>
      <c r="AA20" s="8">
        <f>SUM(AZ20,BB20)</f>
        <v>50</v>
      </c>
      <c r="AB20" s="8">
        <f>SUM(BC20,BD20)</f>
        <v>60</v>
      </c>
      <c r="AC20" s="8">
        <f>COUNTIF(BC20:BD20,"&gt;0")</f>
        <v>1</v>
      </c>
      <c r="AD20" s="8">
        <f>SUM(AE20:AI20)</f>
        <v>700</v>
      </c>
      <c r="AE20" s="8">
        <v>0</v>
      </c>
      <c r="AF20" s="8">
        <v>0</v>
      </c>
      <c r="AG20" s="8">
        <v>0</v>
      </c>
      <c r="AH20" s="8">
        <v>0</v>
      </c>
      <c r="AI20" s="8">
        <f>SUM(BA20)</f>
        <v>700</v>
      </c>
      <c r="AJ20" s="9"/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160</v>
      </c>
      <c r="AU20" s="15">
        <v>101</v>
      </c>
      <c r="AV20" s="15">
        <v>200</v>
      </c>
      <c r="AW20" s="15">
        <v>0</v>
      </c>
      <c r="AX20" s="15">
        <v>0</v>
      </c>
      <c r="AY20" s="29"/>
      <c r="AZ20" s="33">
        <v>50</v>
      </c>
      <c r="BA20" s="33">
        <v>700</v>
      </c>
      <c r="BB20" s="33">
        <v>0</v>
      </c>
      <c r="BC20" s="33">
        <v>60</v>
      </c>
      <c r="BD20" s="33">
        <v>0</v>
      </c>
    </row>
    <row r="21" spans="1:56" x14ac:dyDescent="0.25">
      <c r="A21" s="51" t="s">
        <v>7836</v>
      </c>
      <c r="B21" s="33" t="str">
        <f>CONCATENATE(G21,"-",H21,"-",I21)</f>
        <v>999915990-Cadet--29kg</v>
      </c>
      <c r="C21" s="8" t="s">
        <v>2023</v>
      </c>
      <c r="D21" s="8" t="s">
        <v>2549</v>
      </c>
      <c r="E21" s="8" t="s">
        <v>701</v>
      </c>
      <c r="F21" s="8" t="s">
        <v>12</v>
      </c>
      <c r="G21" s="17">
        <v>999915990</v>
      </c>
      <c r="H21" s="8" t="s">
        <v>13</v>
      </c>
      <c r="I21" s="18" t="s">
        <v>4764</v>
      </c>
      <c r="J21" s="8">
        <f>(M21-K21)+W21</f>
        <v>654</v>
      </c>
      <c r="K21" s="8"/>
      <c r="L21" s="9"/>
      <c r="M21" s="8">
        <f>SUM(N21,O21,P21,Q21,S21,T21,U21)</f>
        <v>260</v>
      </c>
      <c r="N21" s="8">
        <f>SUM(AX21)</f>
        <v>0</v>
      </c>
      <c r="O21" s="8">
        <v>0</v>
      </c>
      <c r="P21" s="8">
        <f>SUM(AO21,AW21)</f>
        <v>0</v>
      </c>
      <c r="Q21" s="8">
        <f>SUM(AK21,AL21,AM21,AN21,AP21,AQ21,AR21,AO21)</f>
        <v>0</v>
      </c>
      <c r="R21" s="8">
        <f>COUNTIF(AK21:AR21, "&gt;0")</f>
        <v>0</v>
      </c>
      <c r="S21" s="8">
        <f>SUM(AS21,AT21)</f>
        <v>80</v>
      </c>
      <c r="T21" s="8">
        <f>SUM(AU21)</f>
        <v>180</v>
      </c>
      <c r="U21" s="8">
        <f>SUM(AV21)</f>
        <v>0</v>
      </c>
      <c r="V21" s="9"/>
      <c r="W21" s="8">
        <f>(X21+AD21)</f>
        <v>394</v>
      </c>
      <c r="X21" s="8">
        <f>SUM(Y21:AB21)</f>
        <v>0</v>
      </c>
      <c r="Y21" s="8">
        <v>0</v>
      </c>
      <c r="Z21" s="8">
        <f>0</f>
        <v>0</v>
      </c>
      <c r="AA21" s="8">
        <f>SUM(AZ21,BB21)</f>
        <v>0</v>
      </c>
      <c r="AB21" s="8">
        <f>SUM(BC21,BD21)</f>
        <v>0</v>
      </c>
      <c r="AC21" s="8">
        <f>COUNTIF(BC21:BD21,"&gt;0")</f>
        <v>0</v>
      </c>
      <c r="AD21" s="8">
        <f>SUM(AE21:AI21)</f>
        <v>394</v>
      </c>
      <c r="AE21" s="8">
        <v>0</v>
      </c>
      <c r="AF21" s="8">
        <v>0</v>
      </c>
      <c r="AG21" s="8">
        <v>0</v>
      </c>
      <c r="AH21" s="8">
        <v>0</v>
      </c>
      <c r="AI21" s="8">
        <f>SUM(BA21)</f>
        <v>394</v>
      </c>
      <c r="AJ21" s="9"/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80</v>
      </c>
      <c r="AT21" s="8">
        <v>0</v>
      </c>
      <c r="AU21" s="15">
        <v>180</v>
      </c>
      <c r="AV21" s="15">
        <v>0</v>
      </c>
      <c r="AW21" s="15">
        <v>0</v>
      </c>
      <c r="AX21" s="15">
        <v>0</v>
      </c>
      <c r="AY21" s="29"/>
      <c r="AZ21" s="33">
        <v>0</v>
      </c>
      <c r="BA21" s="33">
        <v>394</v>
      </c>
      <c r="BB21" s="33">
        <v>0</v>
      </c>
      <c r="BC21" s="33">
        <v>0</v>
      </c>
      <c r="BD21" s="33">
        <v>0</v>
      </c>
    </row>
    <row r="22" spans="1:56" x14ac:dyDescent="0.25">
      <c r="A22" s="51" t="s">
        <v>9644</v>
      </c>
      <c r="B22" s="33" t="str">
        <f>CONCATENATE(G22,"-",H22,"-",I22)</f>
        <v>999929031-Cadet--29kg</v>
      </c>
      <c r="C22" s="15" t="s">
        <v>2600</v>
      </c>
      <c r="D22" s="15" t="s">
        <v>39</v>
      </c>
      <c r="E22" s="15" t="s">
        <v>701</v>
      </c>
      <c r="F22" s="15" t="s">
        <v>12</v>
      </c>
      <c r="G22" s="15">
        <v>999929031</v>
      </c>
      <c r="H22" s="15" t="s">
        <v>13</v>
      </c>
      <c r="I22" s="15" t="s">
        <v>4764</v>
      </c>
      <c r="J22" s="8">
        <f>(M22-K22)+W22</f>
        <v>525</v>
      </c>
      <c r="K22" s="8">
        <f>M22/2</f>
        <v>0</v>
      </c>
      <c r="L22" s="9"/>
      <c r="M22" s="8">
        <f>SUM(N22,O22,P22,Q22,S22,T22,U22)</f>
        <v>0</v>
      </c>
      <c r="N22" s="8">
        <f>SUM(AX22)</f>
        <v>0</v>
      </c>
      <c r="O22" s="8">
        <v>0</v>
      </c>
      <c r="P22" s="8">
        <f>SUM(AO22,AW22)</f>
        <v>0</v>
      </c>
      <c r="Q22" s="8">
        <f>SUM(AK22,AL22,AM22,AN22,AP22,AQ22,AR22,AO22)</f>
        <v>0</v>
      </c>
      <c r="R22" s="8">
        <f>COUNTIF(AK22:AR22, "&gt;0")</f>
        <v>0</v>
      </c>
      <c r="S22" s="8">
        <f>SUM(AS22,AT22)</f>
        <v>0</v>
      </c>
      <c r="T22" s="8">
        <f>SUM(AU22)</f>
        <v>0</v>
      </c>
      <c r="U22" s="8">
        <f>SUM(AV22)</f>
        <v>0</v>
      </c>
      <c r="V22" s="9"/>
      <c r="W22" s="8">
        <f>(X22+AD22)</f>
        <v>525</v>
      </c>
      <c r="X22" s="8">
        <f>SUM(Y22:AB22)</f>
        <v>0</v>
      </c>
      <c r="Y22" s="8">
        <v>0</v>
      </c>
      <c r="Z22" s="8">
        <f>0</f>
        <v>0</v>
      </c>
      <c r="AA22" s="8">
        <f>SUM(AZ22,BB22)</f>
        <v>0</v>
      </c>
      <c r="AB22" s="8">
        <f>SUM(BC22,BD22)</f>
        <v>0</v>
      </c>
      <c r="AC22" s="8">
        <f>COUNTIF(BC22:BD22,"&gt;0")</f>
        <v>0</v>
      </c>
      <c r="AD22" s="8">
        <f>SUM(AE22:AI22)</f>
        <v>525</v>
      </c>
      <c r="AE22" s="8">
        <v>0</v>
      </c>
      <c r="AF22" s="8">
        <v>0</v>
      </c>
      <c r="AG22" s="8">
        <v>0</v>
      </c>
      <c r="AH22" s="8">
        <v>0</v>
      </c>
      <c r="AI22" s="8">
        <f>SUM(BA22)</f>
        <v>525</v>
      </c>
      <c r="AJ22" s="9"/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30"/>
      <c r="AZ22" s="33">
        <v>0</v>
      </c>
      <c r="BA22" s="33">
        <v>525</v>
      </c>
      <c r="BB22" s="33">
        <v>0</v>
      </c>
      <c r="BC22" s="33">
        <v>0</v>
      </c>
      <c r="BD22" s="33">
        <v>0</v>
      </c>
    </row>
    <row r="23" spans="1:56" x14ac:dyDescent="0.25">
      <c r="A23" s="51" t="s">
        <v>7839</v>
      </c>
      <c r="B23" s="33" t="str">
        <f>CONCATENATE(G23,"-",H23,"-",I23)</f>
        <v>999924712-Cadet--29kg</v>
      </c>
      <c r="C23" s="8" t="s">
        <v>2602</v>
      </c>
      <c r="D23" s="8" t="s">
        <v>351</v>
      </c>
      <c r="E23" s="8" t="s">
        <v>701</v>
      </c>
      <c r="F23" s="8" t="s">
        <v>12</v>
      </c>
      <c r="G23" s="17">
        <v>999924712</v>
      </c>
      <c r="H23" s="8" t="s">
        <v>13</v>
      </c>
      <c r="I23" s="18" t="s">
        <v>4764</v>
      </c>
      <c r="J23" s="8">
        <f>(M23-K23)+W23</f>
        <v>336</v>
      </c>
      <c r="K23" s="8">
        <f>M23/2</f>
        <v>40</v>
      </c>
      <c r="L23" s="9"/>
      <c r="M23" s="8">
        <f>SUM(N23,O23,P23,Q23,S23,T23,U23)</f>
        <v>80</v>
      </c>
      <c r="N23" s="8">
        <f>SUM(AX23)</f>
        <v>23</v>
      </c>
      <c r="O23" s="8">
        <v>0</v>
      </c>
      <c r="P23" s="8">
        <f>SUM(AO23,AW23)</f>
        <v>0</v>
      </c>
      <c r="Q23" s="8">
        <f>SUM(AK23,AL23,AM23,AN23,AP23,AQ23,AR23,AO23)</f>
        <v>0</v>
      </c>
      <c r="R23" s="8">
        <f>COUNTIF(AK23:AR23, "&gt;0")</f>
        <v>0</v>
      </c>
      <c r="S23" s="8">
        <f>SUM(AS23,AT23)</f>
        <v>0</v>
      </c>
      <c r="T23" s="8">
        <f>SUM(AU23)</f>
        <v>57</v>
      </c>
      <c r="U23" s="8">
        <f>SUM(AV23)</f>
        <v>0</v>
      </c>
      <c r="V23" s="9"/>
      <c r="W23" s="8">
        <f>(X23+AD23)</f>
        <v>296</v>
      </c>
      <c r="X23" s="8">
        <f>SUM(Y23:AB23)</f>
        <v>0</v>
      </c>
      <c r="Y23" s="8">
        <v>0</v>
      </c>
      <c r="Z23" s="8">
        <f>0</f>
        <v>0</v>
      </c>
      <c r="AA23" s="8">
        <f>SUM(AZ23,BB23)</f>
        <v>0</v>
      </c>
      <c r="AB23" s="8">
        <f>SUM(BC23,BD23)</f>
        <v>0</v>
      </c>
      <c r="AC23" s="8">
        <f>COUNTIF(BC23:BD23,"&gt;0")</f>
        <v>0</v>
      </c>
      <c r="AD23" s="8">
        <f>SUM(AE23:AI23)</f>
        <v>296</v>
      </c>
      <c r="AE23" s="8">
        <v>0</v>
      </c>
      <c r="AF23" s="8">
        <v>0</v>
      </c>
      <c r="AG23" s="8">
        <v>0</v>
      </c>
      <c r="AH23" s="8">
        <v>0</v>
      </c>
      <c r="AI23" s="8">
        <f>SUM(BA23)</f>
        <v>296</v>
      </c>
      <c r="AJ23" s="9"/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v>0</v>
      </c>
      <c r="AU23" s="15">
        <v>57</v>
      </c>
      <c r="AV23" s="15">
        <v>0</v>
      </c>
      <c r="AW23" s="15">
        <v>0</v>
      </c>
      <c r="AX23" s="15">
        <v>23</v>
      </c>
      <c r="AY23" s="29"/>
      <c r="AZ23" s="33">
        <v>0</v>
      </c>
      <c r="BA23" s="33">
        <v>296</v>
      </c>
      <c r="BB23" s="33">
        <v>0</v>
      </c>
      <c r="BC23" s="33">
        <v>0</v>
      </c>
      <c r="BD23" s="33">
        <v>0</v>
      </c>
    </row>
    <row r="24" spans="1:56" x14ac:dyDescent="0.25">
      <c r="A24" s="51" t="s">
        <v>9642</v>
      </c>
      <c r="B24" s="33" t="str">
        <f>CONCATENATE(G24,"-",H24,"-",I24)</f>
        <v>999922247-Cadet--29kg</v>
      </c>
      <c r="C24" s="15" t="s">
        <v>943</v>
      </c>
      <c r="D24" s="15" t="s">
        <v>5306</v>
      </c>
      <c r="E24" s="15" t="s">
        <v>701</v>
      </c>
      <c r="F24" s="15" t="s">
        <v>12</v>
      </c>
      <c r="G24" s="15">
        <v>999922247</v>
      </c>
      <c r="H24" s="15" t="s">
        <v>13</v>
      </c>
      <c r="I24" s="15" t="s">
        <v>4764</v>
      </c>
      <c r="J24" s="8">
        <f>(M24-K24)+W24</f>
        <v>296</v>
      </c>
      <c r="K24" s="8">
        <f>M24/2</f>
        <v>0</v>
      </c>
      <c r="L24" s="9"/>
      <c r="M24" s="8">
        <f>SUM(N24,O24,P24,Q24,S24,T24,U24)</f>
        <v>0</v>
      </c>
      <c r="N24" s="8">
        <f>SUM(AX24)</f>
        <v>0</v>
      </c>
      <c r="O24" s="8">
        <v>0</v>
      </c>
      <c r="P24" s="8">
        <f>SUM(AO24,AW24)</f>
        <v>0</v>
      </c>
      <c r="Q24" s="8">
        <f>SUM(AK24,AL24,AM24,AN24,AP24,AQ24,AR24,AO24)</f>
        <v>0</v>
      </c>
      <c r="R24" s="8">
        <f>COUNTIF(AK24:AR24, "&gt;0")</f>
        <v>0</v>
      </c>
      <c r="S24" s="8">
        <f>SUM(AS24,AT24)</f>
        <v>0</v>
      </c>
      <c r="T24" s="8">
        <f>SUM(AU24)</f>
        <v>0</v>
      </c>
      <c r="U24" s="8">
        <f>SUM(AV24)</f>
        <v>0</v>
      </c>
      <c r="V24" s="9"/>
      <c r="W24" s="8">
        <f>(X24+AD24)</f>
        <v>296</v>
      </c>
      <c r="X24" s="8">
        <f>SUM(Y24:AB24)</f>
        <v>0</v>
      </c>
      <c r="Y24" s="8">
        <v>0</v>
      </c>
      <c r="Z24" s="8">
        <f>0</f>
        <v>0</v>
      </c>
      <c r="AA24" s="8">
        <f>SUM(AZ24,BB24)</f>
        <v>0</v>
      </c>
      <c r="AB24" s="8">
        <f>SUM(BC24,BD24)</f>
        <v>0</v>
      </c>
      <c r="AC24" s="8">
        <f>COUNTIF(BC24:BD24,"&gt;0")</f>
        <v>0</v>
      </c>
      <c r="AD24" s="8">
        <f>SUM(AE24:AI24)</f>
        <v>296</v>
      </c>
      <c r="AE24" s="8">
        <v>0</v>
      </c>
      <c r="AF24" s="8">
        <v>0</v>
      </c>
      <c r="AG24" s="8">
        <v>0</v>
      </c>
      <c r="AH24" s="8">
        <v>0</v>
      </c>
      <c r="AI24" s="8">
        <f>SUM(BA24)</f>
        <v>296</v>
      </c>
      <c r="AJ24" s="9"/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30"/>
      <c r="AZ24" s="33">
        <v>0</v>
      </c>
      <c r="BA24" s="33">
        <v>296</v>
      </c>
      <c r="BB24" s="33">
        <v>0</v>
      </c>
      <c r="BC24" s="33">
        <v>0</v>
      </c>
      <c r="BD24" s="33">
        <v>0</v>
      </c>
    </row>
    <row r="25" spans="1:56" x14ac:dyDescent="0.25">
      <c r="A25" s="51" t="s">
        <v>9643</v>
      </c>
      <c r="B25" s="33" t="str">
        <f>CONCATENATE(G25,"-",H25,"-",I25)</f>
        <v>999924628-Cadet--29kg</v>
      </c>
      <c r="C25" s="15" t="s">
        <v>2365</v>
      </c>
      <c r="D25" s="15" t="s">
        <v>209</v>
      </c>
      <c r="E25" s="15" t="s">
        <v>701</v>
      </c>
      <c r="F25" s="15" t="s">
        <v>12</v>
      </c>
      <c r="G25" s="15">
        <v>999924628</v>
      </c>
      <c r="H25" s="15" t="s">
        <v>13</v>
      </c>
      <c r="I25" s="15" t="s">
        <v>4764</v>
      </c>
      <c r="J25" s="8">
        <f>(M25-K25)+W25</f>
        <v>296</v>
      </c>
      <c r="K25" s="8">
        <f>M25/2</f>
        <v>0</v>
      </c>
      <c r="L25" s="9"/>
      <c r="M25" s="8">
        <f>SUM(N25,O25,P25,Q25,S25,T25,U25)</f>
        <v>0</v>
      </c>
      <c r="N25" s="8">
        <f>SUM(AX25)</f>
        <v>0</v>
      </c>
      <c r="O25" s="8">
        <v>0</v>
      </c>
      <c r="P25" s="8">
        <f>SUM(AO25,AW25)</f>
        <v>0</v>
      </c>
      <c r="Q25" s="8">
        <f>SUM(AK25,AL25,AM25,AN25,AP25,AQ25,AR25,AO25)</f>
        <v>0</v>
      </c>
      <c r="R25" s="8">
        <f>COUNTIF(AK25:AR25, "&gt;0")</f>
        <v>0</v>
      </c>
      <c r="S25" s="8">
        <f>SUM(AS25,AT25)</f>
        <v>0</v>
      </c>
      <c r="T25" s="8">
        <f>SUM(AU25)</f>
        <v>0</v>
      </c>
      <c r="U25" s="8">
        <f>SUM(AV25)</f>
        <v>0</v>
      </c>
      <c r="V25" s="9"/>
      <c r="W25" s="8">
        <f>(X25+AD25)</f>
        <v>296</v>
      </c>
      <c r="X25" s="8">
        <f>SUM(Y25:AB25)</f>
        <v>0</v>
      </c>
      <c r="Y25" s="8">
        <v>0</v>
      </c>
      <c r="Z25" s="8">
        <f>0</f>
        <v>0</v>
      </c>
      <c r="AA25" s="8">
        <f>SUM(AZ25,BB25)</f>
        <v>0</v>
      </c>
      <c r="AB25" s="8">
        <f>SUM(BC25,BD25)</f>
        <v>0</v>
      </c>
      <c r="AC25" s="8">
        <f>COUNTIF(BC25:BD25,"&gt;0")</f>
        <v>0</v>
      </c>
      <c r="AD25" s="8">
        <f>SUM(AE25:AI25)</f>
        <v>296</v>
      </c>
      <c r="AE25" s="8">
        <v>0</v>
      </c>
      <c r="AF25" s="8">
        <v>0</v>
      </c>
      <c r="AG25" s="8">
        <v>0</v>
      </c>
      <c r="AH25" s="8">
        <v>0</v>
      </c>
      <c r="AI25" s="8">
        <f>SUM(BA25)</f>
        <v>296</v>
      </c>
      <c r="AJ25" s="9"/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30"/>
      <c r="AZ25" s="33">
        <v>0</v>
      </c>
      <c r="BA25" s="33">
        <v>296</v>
      </c>
      <c r="BB25" s="33">
        <v>0</v>
      </c>
      <c r="BC25" s="33">
        <v>0</v>
      </c>
      <c r="BD25" s="33">
        <v>0</v>
      </c>
    </row>
    <row r="26" spans="1:56" x14ac:dyDescent="0.25">
      <c r="A26" s="51" t="s">
        <v>7837</v>
      </c>
      <c r="B26" s="33" t="str">
        <f>CONCATENATE(G26,"-",H26,"-",I26)</f>
        <v>999930693-Cadet--29kg</v>
      </c>
      <c r="C26" s="15" t="s">
        <v>1030</v>
      </c>
      <c r="D26" s="15" t="s">
        <v>3690</v>
      </c>
      <c r="E26" s="15" t="s">
        <v>701</v>
      </c>
      <c r="F26" s="15" t="s">
        <v>12</v>
      </c>
      <c r="G26" s="15">
        <v>999930693</v>
      </c>
      <c r="H26" s="15" t="s">
        <v>13</v>
      </c>
      <c r="I26" s="18" t="s">
        <v>4764</v>
      </c>
      <c r="J26" s="8">
        <f>(M26-K26)+W26</f>
        <v>211</v>
      </c>
      <c r="K26" s="15"/>
      <c r="L26" s="9"/>
      <c r="M26" s="8">
        <f>SUM(N26,O26,P26,Q26,S26,T26,U26)</f>
        <v>211</v>
      </c>
      <c r="N26" s="8">
        <f>SUM(AX26)</f>
        <v>0</v>
      </c>
      <c r="O26" s="8">
        <v>0</v>
      </c>
      <c r="P26" s="8">
        <f>SUM(AO26,AW26)</f>
        <v>0</v>
      </c>
      <c r="Q26" s="8">
        <f>SUM(AK26,AL26,AM26,AN26,AP26,AQ26,AR26,AO26)</f>
        <v>0</v>
      </c>
      <c r="R26" s="8">
        <f>COUNTIF(AK26:AR26, "&gt;0")</f>
        <v>0</v>
      </c>
      <c r="S26" s="8">
        <f>SUM(AS26,AT26)</f>
        <v>60</v>
      </c>
      <c r="T26" s="8">
        <f>SUM(AU26)</f>
        <v>101</v>
      </c>
      <c r="U26" s="8">
        <f>SUM(AV26)</f>
        <v>50</v>
      </c>
      <c r="V26" s="9"/>
      <c r="W26" s="8">
        <f>(X26+AD26)</f>
        <v>0</v>
      </c>
      <c r="X26" s="8">
        <f>SUM(Y26:AB26)</f>
        <v>0</v>
      </c>
      <c r="Y26" s="8">
        <v>0</v>
      </c>
      <c r="Z26" s="8">
        <f>0</f>
        <v>0</v>
      </c>
      <c r="AA26" s="8">
        <f>SUM(AZ26,BB26)</f>
        <v>0</v>
      </c>
      <c r="AB26" s="8">
        <f>SUM(BC26,BD26)</f>
        <v>0</v>
      </c>
      <c r="AC26" s="8">
        <f>COUNTIF(BC26:BD26,"&gt;0")</f>
        <v>0</v>
      </c>
      <c r="AD26" s="8">
        <f>SUM(AE26:AI26)</f>
        <v>0</v>
      </c>
      <c r="AE26" s="8">
        <v>0</v>
      </c>
      <c r="AF26" s="8">
        <v>0</v>
      </c>
      <c r="AG26" s="8">
        <v>0</v>
      </c>
      <c r="AH26" s="8">
        <v>0</v>
      </c>
      <c r="AI26" s="8">
        <f>SUM(BA26)</f>
        <v>0</v>
      </c>
      <c r="AJ26" s="9"/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60</v>
      </c>
      <c r="AT26" s="8">
        <v>0</v>
      </c>
      <c r="AU26" s="15">
        <v>101</v>
      </c>
      <c r="AV26" s="15">
        <v>50</v>
      </c>
      <c r="AW26" s="15">
        <v>0</v>
      </c>
      <c r="AX26" s="15">
        <v>0</v>
      </c>
      <c r="AY26" s="29"/>
      <c r="AZ26" s="33">
        <v>0</v>
      </c>
      <c r="BA26" s="33">
        <v>0</v>
      </c>
      <c r="BB26" s="33">
        <v>0</v>
      </c>
      <c r="BC26" s="33">
        <v>0</v>
      </c>
      <c r="BD26" s="33">
        <v>0</v>
      </c>
    </row>
    <row r="27" spans="1:56" x14ac:dyDescent="0.25">
      <c r="A27" s="51" t="s">
        <v>5020</v>
      </c>
      <c r="B27" s="33" t="str">
        <f>CONCATENATE(G27,"-",H27,"-",I27)</f>
        <v>999920075-Cadet--29kg</v>
      </c>
      <c r="C27" s="15" t="s">
        <v>1700</v>
      </c>
      <c r="D27" s="15" t="s">
        <v>2370</v>
      </c>
      <c r="E27" s="15" t="s">
        <v>701</v>
      </c>
      <c r="F27" s="15" t="s">
        <v>12</v>
      </c>
      <c r="G27" s="15">
        <v>999920075</v>
      </c>
      <c r="H27" s="15" t="s">
        <v>13</v>
      </c>
      <c r="I27" s="18" t="s">
        <v>4764</v>
      </c>
      <c r="J27" s="8">
        <f>(M27-K27)+W27</f>
        <v>162.5</v>
      </c>
      <c r="K27" s="15"/>
      <c r="L27" s="16"/>
      <c r="M27" s="8">
        <f>SUM(N27,O27,P27,Q27,S27,T27,U27)</f>
        <v>125</v>
      </c>
      <c r="N27" s="8">
        <f>SUM(AX27)</f>
        <v>0</v>
      </c>
      <c r="O27" s="8">
        <v>0</v>
      </c>
      <c r="P27" s="8">
        <f>SUM(AO27,AW27)</f>
        <v>0</v>
      </c>
      <c r="Q27" s="8">
        <f>SUM(AK27,AL27,AM27,AN27,AP27,AQ27,AR27,AO27)</f>
        <v>0</v>
      </c>
      <c r="R27" s="8">
        <f>COUNTIF(AK27:AR27, "&gt;0")</f>
        <v>0</v>
      </c>
      <c r="S27" s="8">
        <f>SUM(AS27,AT27)</f>
        <v>24</v>
      </c>
      <c r="T27" s="8">
        <f>SUM(AU27)</f>
        <v>101</v>
      </c>
      <c r="U27" s="8">
        <f>SUM(AV27)</f>
        <v>0</v>
      </c>
      <c r="V27" s="16"/>
      <c r="W27" s="8">
        <f>(X27+AD27)</f>
        <v>37.5</v>
      </c>
      <c r="X27" s="8">
        <f>SUM(Y27:AB27)</f>
        <v>37.5</v>
      </c>
      <c r="Y27" s="8">
        <v>0</v>
      </c>
      <c r="Z27" s="8">
        <f>0</f>
        <v>0</v>
      </c>
      <c r="AA27" s="8">
        <f>SUM(AZ27,BB27)</f>
        <v>37.5</v>
      </c>
      <c r="AB27" s="8">
        <f>SUM(BC27,BD27)</f>
        <v>0</v>
      </c>
      <c r="AC27" s="8">
        <f>COUNTIF(BC27:BD27,"&gt;0")</f>
        <v>0</v>
      </c>
      <c r="AD27" s="8">
        <f>SUM(AE27:AI27)</f>
        <v>0</v>
      </c>
      <c r="AE27" s="8">
        <v>0</v>
      </c>
      <c r="AF27" s="8">
        <v>0</v>
      </c>
      <c r="AG27" s="8">
        <v>0</v>
      </c>
      <c r="AH27" s="8">
        <v>0</v>
      </c>
      <c r="AI27" s="8">
        <f>SUM(BA27)</f>
        <v>0</v>
      </c>
      <c r="AJ27" s="16"/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24</v>
      </c>
      <c r="AU27" s="15">
        <v>101</v>
      </c>
      <c r="AV27" s="15">
        <v>0</v>
      </c>
      <c r="AW27" s="15">
        <v>0</v>
      </c>
      <c r="AX27" s="15">
        <v>0</v>
      </c>
      <c r="AY27" s="29"/>
      <c r="AZ27" s="33">
        <v>37.5</v>
      </c>
      <c r="BA27" s="33">
        <v>0</v>
      </c>
      <c r="BB27" s="33">
        <v>0</v>
      </c>
      <c r="BC27" s="33">
        <v>0</v>
      </c>
      <c r="BD27" s="33">
        <v>0</v>
      </c>
    </row>
    <row r="28" spans="1:56" x14ac:dyDescent="0.25">
      <c r="A28" s="51" t="s">
        <v>7838</v>
      </c>
      <c r="B28" s="33" t="str">
        <f>CONCATENATE(G28,"-",H28,"-",I28)</f>
        <v>999924685-Cadet--29kg</v>
      </c>
      <c r="C28" s="8" t="s">
        <v>972</v>
      </c>
      <c r="D28" s="8" t="s">
        <v>2411</v>
      </c>
      <c r="E28" s="8" t="s">
        <v>701</v>
      </c>
      <c r="F28" s="8" t="s">
        <v>12</v>
      </c>
      <c r="G28" s="8">
        <v>999924685</v>
      </c>
      <c r="H28" s="8" t="s">
        <v>13</v>
      </c>
      <c r="I28" s="18" t="s">
        <v>4764</v>
      </c>
      <c r="J28" s="8">
        <f>(M28-K28)+W28</f>
        <v>135</v>
      </c>
      <c r="K28" s="8"/>
      <c r="L28" s="16"/>
      <c r="M28" s="8">
        <f>SUM(N28,O28,P28,Q28,S28,T28,U28)</f>
        <v>135</v>
      </c>
      <c r="N28" s="8">
        <f>SUM(AX28)</f>
        <v>0</v>
      </c>
      <c r="O28" s="8">
        <v>0</v>
      </c>
      <c r="P28" s="8">
        <f>SUM(AO28,AW28)</f>
        <v>0</v>
      </c>
      <c r="Q28" s="8">
        <f>SUM(AK28,AL28,AM28,AN28,AP28,AQ28,AR28,AO28)</f>
        <v>0</v>
      </c>
      <c r="R28" s="8">
        <f>COUNTIF(AK28:AR28, "&gt;0")</f>
        <v>0</v>
      </c>
      <c r="S28" s="8">
        <f>SUM(AS28,AT28)</f>
        <v>0</v>
      </c>
      <c r="T28" s="8">
        <f>SUM(AU28)</f>
        <v>135</v>
      </c>
      <c r="U28" s="8">
        <f>SUM(AV28)</f>
        <v>0</v>
      </c>
      <c r="V28" s="16"/>
      <c r="W28" s="8">
        <f>(X28+AD28)</f>
        <v>0</v>
      </c>
      <c r="X28" s="8">
        <f>SUM(Y28:AB28)</f>
        <v>0</v>
      </c>
      <c r="Y28" s="8">
        <v>0</v>
      </c>
      <c r="Z28" s="8">
        <f>0</f>
        <v>0</v>
      </c>
      <c r="AA28" s="8">
        <f>SUM(AZ28,BB28)</f>
        <v>0</v>
      </c>
      <c r="AB28" s="8">
        <f>SUM(BC28,BD28)</f>
        <v>0</v>
      </c>
      <c r="AC28" s="8">
        <f>COUNTIF(BC28:BD28,"&gt;0")</f>
        <v>0</v>
      </c>
      <c r="AD28" s="8">
        <f>SUM(AE28:AI28)</f>
        <v>0</v>
      </c>
      <c r="AE28" s="8">
        <v>0</v>
      </c>
      <c r="AF28" s="8">
        <v>0</v>
      </c>
      <c r="AG28" s="8">
        <v>0</v>
      </c>
      <c r="AH28" s="8">
        <v>0</v>
      </c>
      <c r="AI28" s="8">
        <f>SUM(BA28)</f>
        <v>0</v>
      </c>
      <c r="AJ28" s="16"/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15">
        <v>135</v>
      </c>
      <c r="AV28" s="15">
        <v>0</v>
      </c>
      <c r="AW28" s="15">
        <v>0</v>
      </c>
      <c r="AX28" s="15">
        <v>0</v>
      </c>
      <c r="AY28" s="29"/>
      <c r="AZ28" s="33">
        <v>0</v>
      </c>
      <c r="BA28" s="33">
        <v>0</v>
      </c>
      <c r="BB28" s="33">
        <v>0</v>
      </c>
      <c r="BC28" s="33">
        <v>0</v>
      </c>
      <c r="BD28" s="33">
        <v>0</v>
      </c>
    </row>
    <row r="29" spans="1:56" x14ac:dyDescent="0.25">
      <c r="A29" s="51" t="s">
        <v>9195</v>
      </c>
      <c r="B29" s="33" t="str">
        <f>CONCATENATE(G29,"-",H29,"-",I29)</f>
        <v>999925585-Cadet--29kg</v>
      </c>
      <c r="C29" s="15" t="s">
        <v>2409</v>
      </c>
      <c r="D29" s="15" t="s">
        <v>328</v>
      </c>
      <c r="E29" s="15" t="s">
        <v>701</v>
      </c>
      <c r="F29" s="15" t="s">
        <v>12</v>
      </c>
      <c r="G29" s="15">
        <v>999925585</v>
      </c>
      <c r="H29" s="15" t="s">
        <v>13</v>
      </c>
      <c r="I29" s="21" t="s">
        <v>4764</v>
      </c>
      <c r="J29" s="8">
        <f>(M29-K29)+W29</f>
        <v>50</v>
      </c>
      <c r="K29" s="8">
        <f>M29/2</f>
        <v>0</v>
      </c>
      <c r="L29" s="9"/>
      <c r="M29" s="8">
        <f>SUM(N29,O29,P29,Q29,S29,T29,U29)</f>
        <v>0</v>
      </c>
      <c r="N29" s="8">
        <f>SUM(AX29)</f>
        <v>0</v>
      </c>
      <c r="O29" s="8">
        <v>0</v>
      </c>
      <c r="P29" s="8">
        <f>SUM(AO29,AW29)</f>
        <v>0</v>
      </c>
      <c r="Q29" s="8">
        <f>SUM(AK29,AL29,AM29,AN29,AP29,AQ29,AR29,AO29)</f>
        <v>0</v>
      </c>
      <c r="R29" s="8">
        <f>COUNTIF(AK29:AR29, "&gt;0")</f>
        <v>0</v>
      </c>
      <c r="S29" s="8">
        <f>SUM(AS29,AT29)</f>
        <v>0</v>
      </c>
      <c r="T29" s="8">
        <f>SUM(AU29)</f>
        <v>0</v>
      </c>
      <c r="U29" s="8">
        <f>SUM(AV29)</f>
        <v>0</v>
      </c>
      <c r="V29" s="9"/>
      <c r="W29" s="8">
        <f>(X29+AD29)</f>
        <v>50</v>
      </c>
      <c r="X29" s="8">
        <f>SUM(Y29:AB29)</f>
        <v>50</v>
      </c>
      <c r="Y29" s="8">
        <v>0</v>
      </c>
      <c r="Z29" s="8">
        <f>0</f>
        <v>0</v>
      </c>
      <c r="AA29" s="8">
        <f>SUM(AZ29,BB29)</f>
        <v>50</v>
      </c>
      <c r="AB29" s="8">
        <f>SUM(BC29,BD29)</f>
        <v>0</v>
      </c>
      <c r="AC29" s="8">
        <f>COUNTIF(BC29:BD29,"&gt;0")</f>
        <v>0</v>
      </c>
      <c r="AD29" s="8">
        <f>SUM(AE29:AI29)</f>
        <v>0</v>
      </c>
      <c r="AE29" s="8">
        <v>0</v>
      </c>
      <c r="AF29" s="8">
        <v>0</v>
      </c>
      <c r="AG29" s="8">
        <v>0</v>
      </c>
      <c r="AH29" s="8">
        <v>0</v>
      </c>
      <c r="AI29" s="8">
        <f>SUM(BA29)</f>
        <v>0</v>
      </c>
      <c r="AJ29" s="9"/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30"/>
      <c r="AZ29" s="33">
        <v>0</v>
      </c>
      <c r="BA29" s="33">
        <v>0</v>
      </c>
      <c r="BB29" s="33">
        <v>50</v>
      </c>
      <c r="BC29" s="33">
        <v>0</v>
      </c>
      <c r="BD29" s="33">
        <v>0</v>
      </c>
    </row>
    <row r="30" spans="1:56" x14ac:dyDescent="0.25">
      <c r="A30" s="51" t="s">
        <v>7842</v>
      </c>
      <c r="B30" s="33" t="str">
        <f>CONCATENATE(G30,"-",H30,"-",I30)</f>
        <v>999919485-Cadet--33kg</v>
      </c>
      <c r="C30" s="8" t="s">
        <v>2057</v>
      </c>
      <c r="D30" s="8" t="s">
        <v>2334</v>
      </c>
      <c r="E30" s="8" t="s">
        <v>701</v>
      </c>
      <c r="F30" s="8" t="s">
        <v>12</v>
      </c>
      <c r="G30" s="8">
        <v>999919485</v>
      </c>
      <c r="H30" s="8" t="s">
        <v>13</v>
      </c>
      <c r="I30" s="18" t="s">
        <v>4738</v>
      </c>
      <c r="J30" s="8">
        <f>(M30-K30)+W30</f>
        <v>870</v>
      </c>
      <c r="K30" s="8">
        <f>M30/2</f>
        <v>170</v>
      </c>
      <c r="L30" s="9"/>
      <c r="M30" s="8">
        <f>SUM(N30,O30,P30,Q30,S30,T30,U30)</f>
        <v>340</v>
      </c>
      <c r="N30" s="8">
        <f>SUM(AX30)</f>
        <v>40</v>
      </c>
      <c r="O30" s="8">
        <v>0</v>
      </c>
      <c r="P30" s="8">
        <f>SUM(AO30,AW30)</f>
        <v>0</v>
      </c>
      <c r="Q30" s="8">
        <f>SUM(AK30,AL30,AM30,AN30,AP30,AQ30,AR30,AO30)</f>
        <v>0</v>
      </c>
      <c r="R30" s="8">
        <f>COUNTIF(AK30:AR30, "&gt;0")</f>
        <v>0</v>
      </c>
      <c r="S30" s="8">
        <f>SUM(AS30,AT30)</f>
        <v>120</v>
      </c>
      <c r="T30" s="8">
        <f>SUM(AU30)</f>
        <v>180</v>
      </c>
      <c r="U30" s="8">
        <f>SUM(AV30)</f>
        <v>0</v>
      </c>
      <c r="V30" s="9"/>
      <c r="W30" s="8">
        <f>(X30+AD30)</f>
        <v>700</v>
      </c>
      <c r="X30" s="8">
        <f>SUM(Y30:AB30)</f>
        <v>0</v>
      </c>
      <c r="Y30" s="8">
        <v>0</v>
      </c>
      <c r="Z30" s="8">
        <f>0</f>
        <v>0</v>
      </c>
      <c r="AA30" s="8">
        <f>SUM(AZ30,BB30)</f>
        <v>0</v>
      </c>
      <c r="AB30" s="8">
        <f>SUM(BC30,BD30)</f>
        <v>0</v>
      </c>
      <c r="AC30" s="8">
        <f>COUNTIF(BC30:BD30,"&gt;0")</f>
        <v>0</v>
      </c>
      <c r="AD30" s="8">
        <f>SUM(AE30:AI30)</f>
        <v>700</v>
      </c>
      <c r="AE30" s="8">
        <v>0</v>
      </c>
      <c r="AF30" s="8">
        <v>0</v>
      </c>
      <c r="AG30" s="8">
        <v>0</v>
      </c>
      <c r="AH30" s="8">
        <v>0</v>
      </c>
      <c r="AI30" s="8">
        <f>SUM(BA30)</f>
        <v>700</v>
      </c>
      <c r="AJ30" s="9"/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120</v>
      </c>
      <c r="AT30" s="8">
        <v>0</v>
      </c>
      <c r="AU30" s="15">
        <v>180</v>
      </c>
      <c r="AV30" s="15">
        <v>0</v>
      </c>
      <c r="AW30" s="15">
        <v>0</v>
      </c>
      <c r="AX30" s="15">
        <v>40</v>
      </c>
      <c r="AY30" s="29"/>
      <c r="AZ30" s="33">
        <v>0</v>
      </c>
      <c r="BA30" s="33">
        <v>700</v>
      </c>
      <c r="BB30" s="33">
        <v>0</v>
      </c>
      <c r="BC30" s="33">
        <v>0</v>
      </c>
      <c r="BD30" s="33">
        <v>0</v>
      </c>
    </row>
    <row r="31" spans="1:56" x14ac:dyDescent="0.25">
      <c r="A31" s="51" t="s">
        <v>7847</v>
      </c>
      <c r="B31" s="33" t="str">
        <f>CONCATENATE(G31,"-",H31,"-",I31)</f>
        <v>999917567-Cadet--33kg</v>
      </c>
      <c r="C31" s="8" t="s">
        <v>704</v>
      </c>
      <c r="D31" s="8" t="s">
        <v>75</v>
      </c>
      <c r="E31" s="8" t="s">
        <v>701</v>
      </c>
      <c r="F31" s="8" t="s">
        <v>12</v>
      </c>
      <c r="G31" s="8">
        <v>999917567</v>
      </c>
      <c r="H31" s="8" t="s">
        <v>13</v>
      </c>
      <c r="I31" s="18" t="s">
        <v>4738</v>
      </c>
      <c r="J31" s="8">
        <f>(M31-K31)+W31</f>
        <v>670</v>
      </c>
      <c r="K31" s="8"/>
      <c r="L31" s="9"/>
      <c r="M31" s="8">
        <f>SUM(N31,O31,P31,Q31,S31,T31,U31)</f>
        <v>145</v>
      </c>
      <c r="N31" s="8">
        <f>SUM(AX31)</f>
        <v>10</v>
      </c>
      <c r="O31" s="8">
        <v>0</v>
      </c>
      <c r="P31" s="8">
        <f>SUM(AO31,AW31)</f>
        <v>0</v>
      </c>
      <c r="Q31" s="8">
        <f>SUM(AK31,AL31,AM31,AN31,AP31,AQ31,AR31,AO31)</f>
        <v>0</v>
      </c>
      <c r="R31" s="8">
        <f>COUNTIF(AK31:AR31, "&gt;0")</f>
        <v>0</v>
      </c>
      <c r="S31" s="8">
        <f>SUM(AS31,AT31)</f>
        <v>0</v>
      </c>
      <c r="T31" s="8">
        <f>SUM(AU31)</f>
        <v>135</v>
      </c>
      <c r="U31" s="8">
        <f>SUM(AV31)</f>
        <v>0</v>
      </c>
      <c r="V31" s="9"/>
      <c r="W31" s="8">
        <f>(X31+AD31)</f>
        <v>525</v>
      </c>
      <c r="X31" s="8">
        <f>SUM(Y31:AB31)</f>
        <v>0</v>
      </c>
      <c r="Y31" s="8">
        <v>0</v>
      </c>
      <c r="Z31" s="8">
        <f>0</f>
        <v>0</v>
      </c>
      <c r="AA31" s="8">
        <f>SUM(AZ31,BB31)</f>
        <v>0</v>
      </c>
      <c r="AB31" s="8">
        <f>SUM(BC31,BD31)</f>
        <v>0</v>
      </c>
      <c r="AC31" s="8">
        <f>COUNTIF(BC31:BD31,"&gt;0")</f>
        <v>0</v>
      </c>
      <c r="AD31" s="8">
        <f>SUM(AE31:AI31)</f>
        <v>525</v>
      </c>
      <c r="AE31" s="8">
        <v>0</v>
      </c>
      <c r="AF31" s="8">
        <v>0</v>
      </c>
      <c r="AG31" s="8">
        <v>0</v>
      </c>
      <c r="AH31" s="8">
        <v>0</v>
      </c>
      <c r="AI31" s="8">
        <f>SUM(BA31)</f>
        <v>525</v>
      </c>
      <c r="AJ31" s="9"/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15">
        <v>135</v>
      </c>
      <c r="AV31" s="15">
        <v>0</v>
      </c>
      <c r="AW31" s="15">
        <v>0</v>
      </c>
      <c r="AX31" s="15">
        <v>10</v>
      </c>
      <c r="AY31" s="29"/>
      <c r="AZ31" s="33">
        <v>0</v>
      </c>
      <c r="BA31" s="33">
        <v>525</v>
      </c>
      <c r="BB31" s="33">
        <v>0</v>
      </c>
      <c r="BC31" s="33">
        <v>0</v>
      </c>
      <c r="BD31" s="33">
        <v>0</v>
      </c>
    </row>
    <row r="32" spans="1:56" x14ac:dyDescent="0.25">
      <c r="A32" s="51" t="s">
        <v>7844</v>
      </c>
      <c r="B32" s="33" t="str">
        <f>CONCATENATE(G32,"-",H32,"-",I32)</f>
        <v>999918071-Cadet--33kg</v>
      </c>
      <c r="C32" s="8" t="s">
        <v>776</v>
      </c>
      <c r="D32" s="8" t="s">
        <v>777</v>
      </c>
      <c r="E32" s="8" t="s">
        <v>701</v>
      </c>
      <c r="F32" s="8" t="s">
        <v>12</v>
      </c>
      <c r="G32" s="17">
        <v>999918071</v>
      </c>
      <c r="H32" s="8" t="s">
        <v>13</v>
      </c>
      <c r="I32" s="18" t="s">
        <v>4738</v>
      </c>
      <c r="J32" s="8">
        <f>(M32-K32)+W32</f>
        <v>470</v>
      </c>
      <c r="K32" s="8"/>
      <c r="L32" s="9"/>
      <c r="M32" s="8">
        <f>SUM(N32,O32,P32,Q32,S32,T32,U32)</f>
        <v>76</v>
      </c>
      <c r="N32" s="8">
        <f>SUM(AX32)</f>
        <v>0</v>
      </c>
      <c r="O32" s="8">
        <v>0</v>
      </c>
      <c r="P32" s="8">
        <f>SUM(AO32,AW32)</f>
        <v>0</v>
      </c>
      <c r="Q32" s="8">
        <f>SUM(AK32,AL32,AM32,AN32,AP32,AQ32,AR32,AO32)</f>
        <v>0</v>
      </c>
      <c r="R32" s="8">
        <f>COUNTIF(AK32:AR32, "&gt;0")</f>
        <v>0</v>
      </c>
      <c r="S32" s="8">
        <f>SUM(AS32,AT32)</f>
        <v>0</v>
      </c>
      <c r="T32" s="8">
        <f>SUM(AU32)</f>
        <v>76</v>
      </c>
      <c r="U32" s="8">
        <f>SUM(AV32)</f>
        <v>0</v>
      </c>
      <c r="V32" s="9"/>
      <c r="W32" s="8">
        <f>(X32+AD32)</f>
        <v>394</v>
      </c>
      <c r="X32" s="8">
        <f>SUM(Y32:AB32)</f>
        <v>0</v>
      </c>
      <c r="Y32" s="8">
        <v>0</v>
      </c>
      <c r="Z32" s="8">
        <f>0</f>
        <v>0</v>
      </c>
      <c r="AA32" s="8">
        <f>SUM(AZ32,BB32)</f>
        <v>0</v>
      </c>
      <c r="AB32" s="8">
        <f>SUM(BC32,BD32)</f>
        <v>0</v>
      </c>
      <c r="AC32" s="8">
        <f>COUNTIF(BC32:BD32,"&gt;0")</f>
        <v>0</v>
      </c>
      <c r="AD32" s="8">
        <f>SUM(AE32:AI32)</f>
        <v>394</v>
      </c>
      <c r="AE32" s="8">
        <v>0</v>
      </c>
      <c r="AF32" s="8">
        <v>0</v>
      </c>
      <c r="AG32" s="8">
        <v>0</v>
      </c>
      <c r="AH32" s="8">
        <v>0</v>
      </c>
      <c r="AI32" s="8">
        <f>SUM(BA32)</f>
        <v>394</v>
      </c>
      <c r="AJ32" s="9"/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15">
        <v>76</v>
      </c>
      <c r="AV32" s="15">
        <v>0</v>
      </c>
      <c r="AW32" s="15">
        <v>0</v>
      </c>
      <c r="AX32" s="15">
        <v>0</v>
      </c>
      <c r="AY32" s="29"/>
      <c r="AZ32" s="33">
        <v>0</v>
      </c>
      <c r="BA32" s="33">
        <v>394</v>
      </c>
      <c r="BB32" s="33">
        <v>0</v>
      </c>
      <c r="BC32" s="33">
        <v>0</v>
      </c>
      <c r="BD32" s="33">
        <v>0</v>
      </c>
    </row>
    <row r="33" spans="1:56" x14ac:dyDescent="0.25">
      <c r="A33" s="51" t="s">
        <v>7848</v>
      </c>
      <c r="B33" s="33" t="str">
        <f>CONCATENATE(G33,"-",H33,"-",I33)</f>
        <v>999928594-Cadet--33kg</v>
      </c>
      <c r="C33" s="15" t="s">
        <v>793</v>
      </c>
      <c r="D33" s="15" t="s">
        <v>3855</v>
      </c>
      <c r="E33" s="15" t="s">
        <v>701</v>
      </c>
      <c r="F33" s="15" t="s">
        <v>12</v>
      </c>
      <c r="G33" s="15">
        <v>999928594</v>
      </c>
      <c r="H33" s="15" t="s">
        <v>13</v>
      </c>
      <c r="I33" s="18" t="s">
        <v>4738</v>
      </c>
      <c r="J33" s="8">
        <f>(M33-K33)+W33</f>
        <v>457</v>
      </c>
      <c r="K33" s="15"/>
      <c r="L33" s="9"/>
      <c r="M33" s="8">
        <f>SUM(N33,O33,P33,Q33,S33,T33,U33)</f>
        <v>161</v>
      </c>
      <c r="N33" s="8">
        <f>SUM(AX33)</f>
        <v>0</v>
      </c>
      <c r="O33" s="8">
        <v>0</v>
      </c>
      <c r="P33" s="8">
        <f>SUM(AO33,AW33)</f>
        <v>0</v>
      </c>
      <c r="Q33" s="8">
        <f>SUM(AK33,AL33,AM33,AN33,AP33,AQ33,AR33,AO33)</f>
        <v>0</v>
      </c>
      <c r="R33" s="8">
        <f>COUNTIF(AK33:AR33, "&gt;0")</f>
        <v>0</v>
      </c>
      <c r="S33" s="8">
        <f>SUM(AS33,AT33)</f>
        <v>60</v>
      </c>
      <c r="T33" s="8">
        <f>SUM(AU33)</f>
        <v>101</v>
      </c>
      <c r="U33" s="8">
        <f>SUM(AV33)</f>
        <v>0</v>
      </c>
      <c r="V33" s="9"/>
      <c r="W33" s="8">
        <f>(X33+AD33)</f>
        <v>296</v>
      </c>
      <c r="X33" s="8">
        <f>SUM(Y33:AB33)</f>
        <v>0</v>
      </c>
      <c r="Y33" s="8">
        <v>0</v>
      </c>
      <c r="Z33" s="8">
        <f>0</f>
        <v>0</v>
      </c>
      <c r="AA33" s="8">
        <f>SUM(AZ33,BB33)</f>
        <v>0</v>
      </c>
      <c r="AB33" s="8">
        <f>SUM(BC33,BD33)</f>
        <v>0</v>
      </c>
      <c r="AC33" s="8">
        <f>COUNTIF(BC33:BD33,"&gt;0")</f>
        <v>0</v>
      </c>
      <c r="AD33" s="8">
        <f>SUM(AE33:AI33)</f>
        <v>296</v>
      </c>
      <c r="AE33" s="8">
        <v>0</v>
      </c>
      <c r="AF33" s="8">
        <v>0</v>
      </c>
      <c r="AG33" s="8">
        <v>0</v>
      </c>
      <c r="AH33" s="8">
        <v>0</v>
      </c>
      <c r="AI33" s="8">
        <f>SUM(BA33)</f>
        <v>296</v>
      </c>
      <c r="AJ33" s="9"/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60</v>
      </c>
      <c r="AU33" s="15">
        <v>101</v>
      </c>
      <c r="AV33" s="15">
        <v>0</v>
      </c>
      <c r="AW33" s="15">
        <v>0</v>
      </c>
      <c r="AX33" s="15">
        <v>0</v>
      </c>
      <c r="AY33" s="29"/>
      <c r="AZ33" s="33">
        <v>0</v>
      </c>
      <c r="BA33" s="33">
        <v>296</v>
      </c>
      <c r="BB33" s="33">
        <v>0</v>
      </c>
      <c r="BC33" s="33">
        <v>0</v>
      </c>
      <c r="BD33" s="33">
        <v>0</v>
      </c>
    </row>
    <row r="34" spans="1:56" x14ac:dyDescent="0.25">
      <c r="A34" s="51" t="s">
        <v>7850</v>
      </c>
      <c r="B34" s="33" t="str">
        <f>CONCATENATE(G34,"-",H34,"-",I34)</f>
        <v>999928994-Cadet--33kg</v>
      </c>
      <c r="C34" s="15" t="s">
        <v>925</v>
      </c>
      <c r="D34" s="15" t="s">
        <v>3691</v>
      </c>
      <c r="E34" s="15" t="s">
        <v>701</v>
      </c>
      <c r="F34" s="15" t="s">
        <v>12</v>
      </c>
      <c r="G34" s="15">
        <v>999928994</v>
      </c>
      <c r="H34" s="15" t="s">
        <v>13</v>
      </c>
      <c r="I34" s="18" t="s">
        <v>4738</v>
      </c>
      <c r="J34" s="8">
        <f>(M34-K34)+W34</f>
        <v>432</v>
      </c>
      <c r="K34" s="15"/>
      <c r="L34" s="9"/>
      <c r="M34" s="8">
        <f>SUM(N34,O34,P34,Q34,S34,T34,U34)</f>
        <v>136</v>
      </c>
      <c r="N34" s="8">
        <f>SUM(AX34)</f>
        <v>0</v>
      </c>
      <c r="O34" s="8">
        <v>0</v>
      </c>
      <c r="P34" s="8">
        <f>SUM(AO34,AW34)</f>
        <v>0</v>
      </c>
      <c r="Q34" s="8">
        <f>SUM(AK34,AL34,AM34,AN34,AP34,AQ34,AR34,AO34)</f>
        <v>0</v>
      </c>
      <c r="R34" s="8">
        <f>COUNTIF(AK34:AR34, "&gt;0")</f>
        <v>0</v>
      </c>
      <c r="S34" s="8">
        <f>SUM(AS34,AT34)</f>
        <v>60</v>
      </c>
      <c r="T34" s="8">
        <f>SUM(AU34)</f>
        <v>76</v>
      </c>
      <c r="U34" s="8">
        <f>SUM(AV34)</f>
        <v>0</v>
      </c>
      <c r="V34" s="9"/>
      <c r="W34" s="8">
        <f>(X34+AD34)</f>
        <v>296</v>
      </c>
      <c r="X34" s="8">
        <f>SUM(Y34:AB34)</f>
        <v>0</v>
      </c>
      <c r="Y34" s="8">
        <v>0</v>
      </c>
      <c r="Z34" s="8">
        <f>0</f>
        <v>0</v>
      </c>
      <c r="AA34" s="8">
        <f>SUM(AZ34,BB34)</f>
        <v>0</v>
      </c>
      <c r="AB34" s="8">
        <f>SUM(BC34,BD34)</f>
        <v>0</v>
      </c>
      <c r="AC34" s="8">
        <f>COUNTIF(BC34:BD34,"&gt;0")</f>
        <v>0</v>
      </c>
      <c r="AD34" s="8">
        <f>SUM(AE34:AI34)</f>
        <v>296</v>
      </c>
      <c r="AE34" s="8">
        <v>0</v>
      </c>
      <c r="AF34" s="8">
        <v>0</v>
      </c>
      <c r="AG34" s="8">
        <v>0</v>
      </c>
      <c r="AH34" s="8">
        <v>0</v>
      </c>
      <c r="AI34" s="8">
        <f>SUM(BA34)</f>
        <v>296</v>
      </c>
      <c r="AJ34" s="9"/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60</v>
      </c>
      <c r="AT34" s="8">
        <v>0</v>
      </c>
      <c r="AU34" s="15">
        <v>76</v>
      </c>
      <c r="AV34" s="15">
        <v>0</v>
      </c>
      <c r="AW34" s="15">
        <v>0</v>
      </c>
      <c r="AX34" s="15">
        <v>0</v>
      </c>
      <c r="AY34" s="29"/>
      <c r="AZ34" s="33">
        <v>0</v>
      </c>
      <c r="BA34" s="33">
        <v>296</v>
      </c>
      <c r="BB34" s="33">
        <v>0</v>
      </c>
      <c r="BC34" s="33">
        <v>0</v>
      </c>
      <c r="BD34" s="33">
        <v>0</v>
      </c>
    </row>
    <row r="35" spans="1:56" x14ac:dyDescent="0.25">
      <c r="A35" s="51" t="s">
        <v>9645</v>
      </c>
      <c r="B35" s="33" t="str">
        <f>CONCATENATE(G35,"-",H35,"-",I35)</f>
        <v>999913410-Cadet--33kg</v>
      </c>
      <c r="C35" s="15" t="s">
        <v>1473</v>
      </c>
      <c r="D35" s="15" t="s">
        <v>235</v>
      </c>
      <c r="E35" s="15" t="s">
        <v>701</v>
      </c>
      <c r="F35" s="15" t="s">
        <v>12</v>
      </c>
      <c r="G35" s="15">
        <v>999913410</v>
      </c>
      <c r="H35" s="15" t="s">
        <v>13</v>
      </c>
      <c r="I35" s="15" t="s">
        <v>4738</v>
      </c>
      <c r="J35" s="8">
        <f>(M35-K35)+W35</f>
        <v>394</v>
      </c>
      <c r="K35" s="8">
        <f>M35/2</f>
        <v>0</v>
      </c>
      <c r="L35" s="9"/>
      <c r="M35" s="8">
        <f>SUM(N35,O35,P35,Q35,S35,T35,U35)</f>
        <v>0</v>
      </c>
      <c r="N35" s="8">
        <f>SUM(AX35)</f>
        <v>0</v>
      </c>
      <c r="O35" s="8">
        <v>0</v>
      </c>
      <c r="P35" s="8">
        <f>SUM(AO35,AW35)</f>
        <v>0</v>
      </c>
      <c r="Q35" s="8">
        <f>SUM(AK35,AL35,AM35,AN35,AP35,AQ35,AR35,AO35)</f>
        <v>0</v>
      </c>
      <c r="R35" s="8">
        <f>COUNTIF(AK35:AR35, "&gt;0")</f>
        <v>0</v>
      </c>
      <c r="S35" s="8">
        <f>SUM(AS35,AT35)</f>
        <v>0</v>
      </c>
      <c r="T35" s="8">
        <f>SUM(AU35)</f>
        <v>0</v>
      </c>
      <c r="U35" s="8">
        <f>SUM(AV35)</f>
        <v>0</v>
      </c>
      <c r="V35" s="9"/>
      <c r="W35" s="8">
        <f>(X35+AD35)</f>
        <v>394</v>
      </c>
      <c r="X35" s="8">
        <f>SUM(Y35:AB35)</f>
        <v>0</v>
      </c>
      <c r="Y35" s="8">
        <v>0</v>
      </c>
      <c r="Z35" s="8">
        <f>0</f>
        <v>0</v>
      </c>
      <c r="AA35" s="8">
        <f>SUM(AZ35,BB35)</f>
        <v>0</v>
      </c>
      <c r="AB35" s="8">
        <f>SUM(BC35,BD35)</f>
        <v>0</v>
      </c>
      <c r="AC35" s="8">
        <f>COUNTIF(BC35:BD35,"&gt;0")</f>
        <v>0</v>
      </c>
      <c r="AD35" s="8">
        <f>SUM(AE35:AI35)</f>
        <v>394</v>
      </c>
      <c r="AE35" s="8">
        <v>0</v>
      </c>
      <c r="AF35" s="8">
        <v>0</v>
      </c>
      <c r="AG35" s="8">
        <v>0</v>
      </c>
      <c r="AH35" s="8">
        <v>0</v>
      </c>
      <c r="AI35" s="8">
        <f>SUM(BA35)</f>
        <v>394</v>
      </c>
      <c r="AJ35" s="9"/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30"/>
      <c r="AZ35" s="33">
        <v>0</v>
      </c>
      <c r="BA35" s="33">
        <v>394</v>
      </c>
      <c r="BB35" s="33">
        <v>0</v>
      </c>
      <c r="BC35" s="33">
        <v>0</v>
      </c>
      <c r="BD35" s="33">
        <v>0</v>
      </c>
    </row>
    <row r="36" spans="1:56" x14ac:dyDescent="0.25">
      <c r="A36" s="51" t="s">
        <v>7856</v>
      </c>
      <c r="B36" s="33" t="str">
        <f>CONCATENATE(G36,"-",H36,"-",I36)</f>
        <v>999914109-Cadet--33kg</v>
      </c>
      <c r="C36" s="8" t="s">
        <v>2337</v>
      </c>
      <c r="D36" s="8" t="s">
        <v>65</v>
      </c>
      <c r="E36" s="8" t="s">
        <v>701</v>
      </c>
      <c r="F36" s="8" t="s">
        <v>12</v>
      </c>
      <c r="G36" s="8">
        <v>999914109</v>
      </c>
      <c r="H36" s="8" t="s">
        <v>13</v>
      </c>
      <c r="I36" s="18" t="s">
        <v>4738</v>
      </c>
      <c r="J36" s="8">
        <f>(M36-K36)+W36</f>
        <v>334</v>
      </c>
      <c r="K36" s="8">
        <f>M36/2</f>
        <v>38</v>
      </c>
      <c r="L36" s="9"/>
      <c r="M36" s="8">
        <f>SUM(N36,O36,P36,Q36,S36,T36,U36)</f>
        <v>76</v>
      </c>
      <c r="N36" s="8">
        <f>SUM(AX36)</f>
        <v>0</v>
      </c>
      <c r="O36" s="8">
        <v>0</v>
      </c>
      <c r="P36" s="8">
        <f>SUM(AO36,AW36)</f>
        <v>0</v>
      </c>
      <c r="Q36" s="8">
        <f>SUM(AK36,AL36,AM36,AN36,AP36,AQ36,AR36,AO36)</f>
        <v>0</v>
      </c>
      <c r="R36" s="8">
        <f>COUNTIF(AK36:AR36, "&gt;0")</f>
        <v>0</v>
      </c>
      <c r="S36" s="8">
        <f>SUM(AS36,AT36)</f>
        <v>0</v>
      </c>
      <c r="T36" s="8">
        <f>SUM(AU36)</f>
        <v>76</v>
      </c>
      <c r="U36" s="8">
        <f>SUM(AV36)</f>
        <v>0</v>
      </c>
      <c r="V36" s="9"/>
      <c r="W36" s="8">
        <f>(X36+AD36)</f>
        <v>296</v>
      </c>
      <c r="X36" s="8">
        <f>SUM(Y36:AB36)</f>
        <v>0</v>
      </c>
      <c r="Y36" s="8">
        <v>0</v>
      </c>
      <c r="Z36" s="8">
        <f>0</f>
        <v>0</v>
      </c>
      <c r="AA36" s="8">
        <f>SUM(AZ36,BB36)</f>
        <v>0</v>
      </c>
      <c r="AB36" s="8">
        <f>SUM(BC36,BD36)</f>
        <v>0</v>
      </c>
      <c r="AC36" s="8">
        <f>COUNTIF(BC36:BD36,"&gt;0")</f>
        <v>0</v>
      </c>
      <c r="AD36" s="8">
        <f>SUM(AE36:AI36)</f>
        <v>296</v>
      </c>
      <c r="AE36" s="8">
        <v>0</v>
      </c>
      <c r="AF36" s="8">
        <v>0</v>
      </c>
      <c r="AG36" s="8">
        <v>0</v>
      </c>
      <c r="AH36" s="8">
        <v>0</v>
      </c>
      <c r="AI36" s="8">
        <f>SUM(BA36)</f>
        <v>296</v>
      </c>
      <c r="AJ36" s="9"/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15">
        <v>76</v>
      </c>
      <c r="AV36" s="15">
        <v>0</v>
      </c>
      <c r="AW36" s="15">
        <v>0</v>
      </c>
      <c r="AX36" s="15">
        <v>0</v>
      </c>
      <c r="AY36" s="29"/>
      <c r="AZ36" s="33">
        <v>0</v>
      </c>
      <c r="BA36" s="33">
        <v>296</v>
      </c>
      <c r="BB36" s="33">
        <v>0</v>
      </c>
      <c r="BC36" s="33">
        <v>0</v>
      </c>
      <c r="BD36" s="33">
        <v>0</v>
      </c>
    </row>
    <row r="37" spans="1:56" x14ac:dyDescent="0.25">
      <c r="A37" s="51" t="s">
        <v>7853</v>
      </c>
      <c r="B37" s="33" t="str">
        <f>CONCATENATE(G37,"-",H37,"-",I37)</f>
        <v>999924436-Cadet--33kg</v>
      </c>
      <c r="C37" s="8" t="s">
        <v>2391</v>
      </c>
      <c r="D37" s="8" t="s">
        <v>917</v>
      </c>
      <c r="E37" s="8" t="s">
        <v>701</v>
      </c>
      <c r="F37" s="8" t="s">
        <v>12</v>
      </c>
      <c r="G37" s="8">
        <v>999924436</v>
      </c>
      <c r="H37" s="8" t="s">
        <v>13</v>
      </c>
      <c r="I37" s="18" t="s">
        <v>4738</v>
      </c>
      <c r="J37" s="8">
        <f>(M37-K37)+W37</f>
        <v>299.75</v>
      </c>
      <c r="K37" s="8">
        <f>M37/2</f>
        <v>77.75</v>
      </c>
      <c r="L37" s="9"/>
      <c r="M37" s="8">
        <f>SUM(N37,O37,P37,Q37,S37,T37,U37)</f>
        <v>155.5</v>
      </c>
      <c r="N37" s="8">
        <f>SUM(AX37)</f>
        <v>0</v>
      </c>
      <c r="O37" s="8">
        <v>0</v>
      </c>
      <c r="P37" s="8">
        <f>SUM(AO37,AW37)</f>
        <v>37.5</v>
      </c>
      <c r="Q37" s="8">
        <f>SUM(AK37,AL37,AM37,AN37,AP37,AQ37,AR37,AO37)</f>
        <v>0</v>
      </c>
      <c r="R37" s="8">
        <f>COUNTIF(AK37:AR37, "&gt;0")</f>
        <v>0</v>
      </c>
      <c r="S37" s="8">
        <f>SUM(AS37,AT37)</f>
        <v>64</v>
      </c>
      <c r="T37" s="8">
        <f>SUM(AU37)</f>
        <v>54</v>
      </c>
      <c r="U37" s="8">
        <f>SUM(AV37)</f>
        <v>0</v>
      </c>
      <c r="V37" s="9"/>
      <c r="W37" s="8">
        <f>(X37+AD37)</f>
        <v>222</v>
      </c>
      <c r="X37" s="8">
        <f>SUM(Y37:AB37)</f>
        <v>0</v>
      </c>
      <c r="Y37" s="8">
        <v>0</v>
      </c>
      <c r="Z37" s="8">
        <f>0</f>
        <v>0</v>
      </c>
      <c r="AA37" s="8">
        <f>SUM(AZ37,BB37)</f>
        <v>0</v>
      </c>
      <c r="AB37" s="8">
        <f>SUM(BC37,BD37)</f>
        <v>0</v>
      </c>
      <c r="AC37" s="8">
        <f>COUNTIF(BC37:BD37,"&gt;0")</f>
        <v>0</v>
      </c>
      <c r="AD37" s="8">
        <f>SUM(AE37:AI37)</f>
        <v>222</v>
      </c>
      <c r="AE37" s="8">
        <v>0</v>
      </c>
      <c r="AF37" s="8">
        <v>0</v>
      </c>
      <c r="AG37" s="8">
        <v>0</v>
      </c>
      <c r="AH37" s="8">
        <v>0</v>
      </c>
      <c r="AI37" s="8">
        <f>SUM(BA37)</f>
        <v>222</v>
      </c>
      <c r="AJ37" s="9"/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64</v>
      </c>
      <c r="AT37" s="8">
        <v>0</v>
      </c>
      <c r="AU37" s="15">
        <v>54</v>
      </c>
      <c r="AV37" s="15">
        <v>0</v>
      </c>
      <c r="AW37" s="15">
        <v>37.5</v>
      </c>
      <c r="AX37" s="15">
        <v>0</v>
      </c>
      <c r="AY37" s="29"/>
      <c r="AZ37" s="33">
        <v>0</v>
      </c>
      <c r="BA37" s="33">
        <v>222</v>
      </c>
      <c r="BB37" s="33">
        <v>0</v>
      </c>
      <c r="BC37" s="33">
        <v>0</v>
      </c>
      <c r="BD37" s="33">
        <v>0</v>
      </c>
    </row>
    <row r="38" spans="1:56" x14ac:dyDescent="0.25">
      <c r="A38" s="51" t="s">
        <v>9196</v>
      </c>
      <c r="B38" s="33" t="str">
        <f>CONCATENATE(G38,"-",H38,"-",I38)</f>
        <v>999929921-Cadet--33kg</v>
      </c>
      <c r="C38" s="15" t="s">
        <v>943</v>
      </c>
      <c r="D38" s="15" t="s">
        <v>4404</v>
      </c>
      <c r="E38" s="15" t="s">
        <v>701</v>
      </c>
      <c r="F38" s="15" t="s">
        <v>12</v>
      </c>
      <c r="G38" s="15">
        <v>999929921</v>
      </c>
      <c r="H38" s="15" t="s">
        <v>13</v>
      </c>
      <c r="I38" s="21" t="s">
        <v>4738</v>
      </c>
      <c r="J38" s="8">
        <f>(M38-K38)+W38</f>
        <v>283.39999999999998</v>
      </c>
      <c r="K38" s="8">
        <f>M38/2</f>
        <v>11.4</v>
      </c>
      <c r="L38" s="9"/>
      <c r="M38" s="8">
        <f>SUM(N38,O38,P38,Q38,S38,T38,U38)</f>
        <v>22.8</v>
      </c>
      <c r="N38" s="8">
        <f>SUM(AX38)</f>
        <v>0</v>
      </c>
      <c r="O38" s="8">
        <v>0</v>
      </c>
      <c r="P38" s="8">
        <f>SUM(AO38,AW38)</f>
        <v>0</v>
      </c>
      <c r="Q38" s="8">
        <f>SUM(AK38,AL38,AM38,AN38,AP38,AQ38,AR38,AO38)</f>
        <v>0</v>
      </c>
      <c r="R38" s="8">
        <f>COUNTIF(AK38:AR38, "&gt;0")</f>
        <v>0</v>
      </c>
      <c r="S38" s="8">
        <f>SUM(AS38,AT38)</f>
        <v>0</v>
      </c>
      <c r="T38" s="8">
        <f>SUM(AU38)</f>
        <v>22.8</v>
      </c>
      <c r="U38" s="8">
        <f>SUM(AV38)</f>
        <v>0</v>
      </c>
      <c r="V38" s="9"/>
      <c r="W38" s="8">
        <f>(X38+AD38)</f>
        <v>272</v>
      </c>
      <c r="X38" s="8">
        <f>SUM(Y38:AB38)</f>
        <v>50</v>
      </c>
      <c r="Y38" s="8">
        <v>0</v>
      </c>
      <c r="Z38" s="8">
        <f>0</f>
        <v>0</v>
      </c>
      <c r="AA38" s="8">
        <f>SUM(AZ38,BB38)</f>
        <v>50</v>
      </c>
      <c r="AB38" s="8">
        <f>SUM(BC38,BD38)</f>
        <v>0</v>
      </c>
      <c r="AC38" s="8">
        <f>COUNTIF(BC38:BD38,"&gt;0")</f>
        <v>0</v>
      </c>
      <c r="AD38" s="8">
        <f>SUM(AE38:AI38)</f>
        <v>222</v>
      </c>
      <c r="AE38" s="8">
        <v>0</v>
      </c>
      <c r="AF38" s="8">
        <v>0</v>
      </c>
      <c r="AG38" s="8">
        <v>0</v>
      </c>
      <c r="AH38" s="8">
        <v>0</v>
      </c>
      <c r="AI38" s="8">
        <f>SUM(BA38)</f>
        <v>222</v>
      </c>
      <c r="AJ38" s="9"/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22.8</v>
      </c>
      <c r="AV38" s="8">
        <v>0</v>
      </c>
      <c r="AW38" s="8">
        <v>0</v>
      </c>
      <c r="AX38" s="8">
        <v>0</v>
      </c>
      <c r="AY38" s="30"/>
      <c r="AZ38" s="33">
        <v>0</v>
      </c>
      <c r="BA38" s="33">
        <v>222</v>
      </c>
      <c r="BB38" s="33">
        <v>50</v>
      </c>
      <c r="BC38" s="33">
        <v>0</v>
      </c>
      <c r="BD38" s="33">
        <v>0</v>
      </c>
    </row>
    <row r="39" spans="1:56" x14ac:dyDescent="0.25">
      <c r="A39" s="51" t="s">
        <v>7840</v>
      </c>
      <c r="B39" s="33" t="str">
        <f>CONCATENATE(G39,"-",H39,"-",I39)</f>
        <v>999919083-Cadet--33kg</v>
      </c>
      <c r="C39" s="8" t="s">
        <v>2352</v>
      </c>
      <c r="D39" s="8" t="s">
        <v>2353</v>
      </c>
      <c r="E39" s="8" t="s">
        <v>701</v>
      </c>
      <c r="F39" s="8" t="s">
        <v>12</v>
      </c>
      <c r="G39" s="8">
        <v>999919083</v>
      </c>
      <c r="H39" s="8" t="s">
        <v>13</v>
      </c>
      <c r="I39" s="18" t="s">
        <v>4738</v>
      </c>
      <c r="J39" s="8">
        <f>(M39-K39)+W39</f>
        <v>260</v>
      </c>
      <c r="K39" s="8"/>
      <c r="L39" s="9"/>
      <c r="M39" s="8">
        <f>SUM(N39,O39,P39,Q39,S39,T39,U39)</f>
        <v>260</v>
      </c>
      <c r="N39" s="8">
        <f>SUM(AX39)</f>
        <v>0</v>
      </c>
      <c r="O39" s="8">
        <v>0</v>
      </c>
      <c r="P39" s="8">
        <f>SUM(AO39,AW39)</f>
        <v>0</v>
      </c>
      <c r="Q39" s="8">
        <f>SUM(AK39,AL39,AM39,AN39,AP39,AQ39,AR39,AO39)</f>
        <v>0</v>
      </c>
      <c r="R39" s="8">
        <f>COUNTIF(AK39:AR39, "&gt;0")</f>
        <v>0</v>
      </c>
      <c r="S39" s="8">
        <f>SUM(AS39,AT39)</f>
        <v>80</v>
      </c>
      <c r="T39" s="8">
        <f>SUM(AU39)</f>
        <v>180</v>
      </c>
      <c r="U39" s="8">
        <f>SUM(AV39)</f>
        <v>0</v>
      </c>
      <c r="V39" s="9"/>
      <c r="W39" s="8">
        <f>(X39+AD39)</f>
        <v>0</v>
      </c>
      <c r="X39" s="8">
        <f>SUM(Y39:AB39)</f>
        <v>0</v>
      </c>
      <c r="Y39" s="8">
        <v>0</v>
      </c>
      <c r="Z39" s="8">
        <f>0</f>
        <v>0</v>
      </c>
      <c r="AA39" s="8">
        <f>SUM(AZ39,BB39)</f>
        <v>0</v>
      </c>
      <c r="AB39" s="8">
        <f>SUM(BC39,BD39)</f>
        <v>0</v>
      </c>
      <c r="AC39" s="8">
        <f>COUNTIF(BC39:BD39,"&gt;0")</f>
        <v>0</v>
      </c>
      <c r="AD39" s="8">
        <f>SUM(AE39:AI39)</f>
        <v>0</v>
      </c>
      <c r="AE39" s="8">
        <v>0</v>
      </c>
      <c r="AF39" s="8">
        <v>0</v>
      </c>
      <c r="AG39" s="8">
        <v>0</v>
      </c>
      <c r="AH39" s="8">
        <v>0</v>
      </c>
      <c r="AI39" s="8">
        <f>SUM(BA39)</f>
        <v>0</v>
      </c>
      <c r="AJ39" s="9"/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80</v>
      </c>
      <c r="AU39" s="15">
        <v>180</v>
      </c>
      <c r="AV39" s="15">
        <v>0</v>
      </c>
      <c r="AW39" s="15">
        <v>0</v>
      </c>
      <c r="AX39" s="15">
        <v>0</v>
      </c>
      <c r="AY39" s="29"/>
      <c r="AZ39" s="33">
        <v>0</v>
      </c>
      <c r="BA39" s="33">
        <v>0</v>
      </c>
      <c r="BB39" s="33">
        <v>0</v>
      </c>
      <c r="BC39" s="33">
        <v>0</v>
      </c>
      <c r="BD39" s="33">
        <v>0</v>
      </c>
    </row>
    <row r="40" spans="1:56" x14ac:dyDescent="0.25">
      <c r="A40" s="51" t="s">
        <v>9654</v>
      </c>
      <c r="B40" s="33" t="str">
        <f>CONCATENATE(G40,"-",H40,"-",I40)</f>
        <v>999928393-Cadet--33kg</v>
      </c>
      <c r="C40" s="15" t="s">
        <v>800</v>
      </c>
      <c r="D40" s="15" t="s">
        <v>101</v>
      </c>
      <c r="E40" s="15" t="s">
        <v>701</v>
      </c>
      <c r="F40" s="15" t="s">
        <v>12</v>
      </c>
      <c r="G40" s="15">
        <v>999928393</v>
      </c>
      <c r="H40" s="15" t="s">
        <v>13</v>
      </c>
      <c r="I40" s="15" t="s">
        <v>4738</v>
      </c>
      <c r="J40" s="8">
        <f>(M40-K40)+W40</f>
        <v>241.5</v>
      </c>
      <c r="K40" s="8">
        <f>M40/2</f>
        <v>19.5</v>
      </c>
      <c r="L40" s="9"/>
      <c r="M40" s="8">
        <f>SUM(N40,O40,P40,Q40,S40,T40,U40)</f>
        <v>39</v>
      </c>
      <c r="N40" s="8">
        <f>SUM(AX40)</f>
        <v>0</v>
      </c>
      <c r="O40" s="8">
        <v>0</v>
      </c>
      <c r="P40" s="8">
        <f>SUM(AO40,AW40)</f>
        <v>0</v>
      </c>
      <c r="Q40" s="8">
        <f>SUM(AK40,AL40,AM40,AN40,AP40,AQ40,AR40,AO40)</f>
        <v>0</v>
      </c>
      <c r="R40" s="8">
        <f>COUNTIF(AK40:AR40, "&gt;0")</f>
        <v>0</v>
      </c>
      <c r="S40" s="8">
        <f>SUM(AS40,AT40)</f>
        <v>12</v>
      </c>
      <c r="T40" s="8">
        <f>SUM(AU40)</f>
        <v>27</v>
      </c>
      <c r="U40" s="8">
        <f>SUM(AV40)</f>
        <v>0</v>
      </c>
      <c r="V40" s="9"/>
      <c r="W40" s="8">
        <f>(X40+AD40)</f>
        <v>222</v>
      </c>
      <c r="X40" s="8">
        <f>SUM(Y40:AB40)</f>
        <v>0</v>
      </c>
      <c r="Y40" s="8">
        <v>0</v>
      </c>
      <c r="Z40" s="8">
        <f>0</f>
        <v>0</v>
      </c>
      <c r="AA40" s="8">
        <f>SUM(AZ40,BB40)</f>
        <v>0</v>
      </c>
      <c r="AB40" s="8">
        <f>SUM(BC40,BD40)</f>
        <v>0</v>
      </c>
      <c r="AC40" s="8">
        <f>COUNTIF(BC40:BD40,"&gt;0")</f>
        <v>0</v>
      </c>
      <c r="AD40" s="8">
        <f>SUM(AE40:AI40)</f>
        <v>222</v>
      </c>
      <c r="AE40" s="8">
        <v>0</v>
      </c>
      <c r="AF40" s="8">
        <v>0</v>
      </c>
      <c r="AG40" s="8">
        <v>0</v>
      </c>
      <c r="AH40" s="8">
        <v>0</v>
      </c>
      <c r="AI40" s="8">
        <f>SUM(BA40)</f>
        <v>222</v>
      </c>
      <c r="AJ40" s="9"/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12</v>
      </c>
      <c r="AT40" s="8">
        <v>0</v>
      </c>
      <c r="AU40" s="8">
        <v>27</v>
      </c>
      <c r="AV40" s="8">
        <v>0</v>
      </c>
      <c r="AW40" s="8">
        <v>0</v>
      </c>
      <c r="AX40" s="8">
        <v>0</v>
      </c>
      <c r="AY40" s="30"/>
      <c r="AZ40" s="33">
        <v>0</v>
      </c>
      <c r="BA40" s="33">
        <v>222</v>
      </c>
      <c r="BB40" s="33">
        <v>0</v>
      </c>
      <c r="BC40" s="33">
        <v>0</v>
      </c>
      <c r="BD40" s="33">
        <v>0</v>
      </c>
    </row>
    <row r="41" spans="1:56" x14ac:dyDescent="0.25">
      <c r="A41" s="51" t="s">
        <v>7841</v>
      </c>
      <c r="B41" s="33" t="str">
        <f>CONCATENATE(G41,"-",H41,"-",I41)</f>
        <v>999923221-Cadet--33kg</v>
      </c>
      <c r="C41" s="8" t="s">
        <v>1793</v>
      </c>
      <c r="D41" s="8" t="s">
        <v>771</v>
      </c>
      <c r="E41" s="8" t="s">
        <v>701</v>
      </c>
      <c r="F41" s="8" t="s">
        <v>12</v>
      </c>
      <c r="G41" s="17">
        <v>999923221</v>
      </c>
      <c r="H41" s="8" t="s">
        <v>13</v>
      </c>
      <c r="I41" s="18" t="s">
        <v>4738</v>
      </c>
      <c r="J41" s="8">
        <f>(M41-K41)+W41</f>
        <v>231</v>
      </c>
      <c r="K41" s="8"/>
      <c r="L41" s="9"/>
      <c r="M41" s="8">
        <f>SUM(N41,O41,P41,Q41,S41,T41,U41)</f>
        <v>231</v>
      </c>
      <c r="N41" s="8">
        <f>SUM(AX41)</f>
        <v>0</v>
      </c>
      <c r="O41" s="8">
        <v>0</v>
      </c>
      <c r="P41" s="8">
        <f>SUM(AO41,AW41)</f>
        <v>25</v>
      </c>
      <c r="Q41" s="8">
        <f>SUM(AK41,AL41,AM41,AN41,AP41,AQ41,AR41,AO41)</f>
        <v>0</v>
      </c>
      <c r="R41" s="8">
        <f>COUNTIF(AK41:AR41, "&gt;0")</f>
        <v>0</v>
      </c>
      <c r="S41" s="8">
        <f>SUM(AS41,AT41)</f>
        <v>80</v>
      </c>
      <c r="T41" s="8">
        <f>SUM(AU41)</f>
        <v>76</v>
      </c>
      <c r="U41" s="8">
        <f>SUM(AV41)</f>
        <v>50</v>
      </c>
      <c r="V41" s="9"/>
      <c r="W41" s="8">
        <f>(X41+AD41)</f>
        <v>0</v>
      </c>
      <c r="X41" s="8">
        <f>SUM(Y41:AB41)</f>
        <v>0</v>
      </c>
      <c r="Y41" s="8">
        <v>0</v>
      </c>
      <c r="Z41" s="8">
        <f>0</f>
        <v>0</v>
      </c>
      <c r="AA41" s="8">
        <f>SUM(AZ41,BB41)</f>
        <v>0</v>
      </c>
      <c r="AB41" s="8">
        <f>SUM(BC41,BD41)</f>
        <v>0</v>
      </c>
      <c r="AC41" s="8">
        <f>COUNTIF(BC41:BD41,"&gt;0")</f>
        <v>0</v>
      </c>
      <c r="AD41" s="8">
        <f>SUM(AE41:AI41)</f>
        <v>0</v>
      </c>
      <c r="AE41" s="8">
        <v>0</v>
      </c>
      <c r="AF41" s="8">
        <v>0</v>
      </c>
      <c r="AG41" s="8">
        <v>0</v>
      </c>
      <c r="AH41" s="8">
        <v>0</v>
      </c>
      <c r="AI41" s="8">
        <f>SUM(BA41)</f>
        <v>0</v>
      </c>
      <c r="AJ41" s="9"/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80</v>
      </c>
      <c r="AT41" s="8">
        <v>0</v>
      </c>
      <c r="AU41" s="15">
        <v>76</v>
      </c>
      <c r="AV41" s="15">
        <v>50</v>
      </c>
      <c r="AW41" s="15">
        <v>25</v>
      </c>
      <c r="AX41" s="15">
        <v>0</v>
      </c>
      <c r="AY41" s="29"/>
      <c r="AZ41" s="33">
        <v>0</v>
      </c>
      <c r="BA41" s="33">
        <v>0</v>
      </c>
      <c r="BB41" s="33">
        <v>0</v>
      </c>
      <c r="BC41" s="33">
        <v>0</v>
      </c>
      <c r="BD41" s="33">
        <v>0</v>
      </c>
    </row>
    <row r="42" spans="1:56" x14ac:dyDescent="0.25">
      <c r="A42" s="51" t="s">
        <v>9646</v>
      </c>
      <c r="B42" s="33" t="str">
        <f>CONCATENATE(G42,"-",H42,"-",I42)</f>
        <v>999921092-Cadet--33kg</v>
      </c>
      <c r="C42" s="15" t="s">
        <v>2470</v>
      </c>
      <c r="D42" s="15" t="s">
        <v>2411</v>
      </c>
      <c r="E42" s="15" t="s">
        <v>701</v>
      </c>
      <c r="F42" s="15" t="s">
        <v>12</v>
      </c>
      <c r="G42" s="15">
        <v>999921092</v>
      </c>
      <c r="H42" s="15" t="s">
        <v>13</v>
      </c>
      <c r="I42" s="15" t="s">
        <v>4738</v>
      </c>
      <c r="J42" s="8">
        <f>(M42-K42)+W42</f>
        <v>222</v>
      </c>
      <c r="K42" s="8">
        <f>M42/2</f>
        <v>0</v>
      </c>
      <c r="L42" s="9"/>
      <c r="M42" s="8">
        <f>SUM(N42,O42,P42,Q42,S42,T42,U42)</f>
        <v>0</v>
      </c>
      <c r="N42" s="8">
        <f>SUM(AX42)</f>
        <v>0</v>
      </c>
      <c r="O42" s="8">
        <v>0</v>
      </c>
      <c r="P42" s="8">
        <f>SUM(AO42,AW42)</f>
        <v>0</v>
      </c>
      <c r="Q42" s="8">
        <f>SUM(AK42,AL42,AM42,AN42,AP42,AQ42,AR42,AO42)</f>
        <v>0</v>
      </c>
      <c r="R42" s="8">
        <f>COUNTIF(AK42:AR42, "&gt;0")</f>
        <v>0</v>
      </c>
      <c r="S42" s="8">
        <f>SUM(AS42,AT42)</f>
        <v>0</v>
      </c>
      <c r="T42" s="8">
        <f>SUM(AU42)</f>
        <v>0</v>
      </c>
      <c r="U42" s="8">
        <f>SUM(AV42)</f>
        <v>0</v>
      </c>
      <c r="V42" s="9"/>
      <c r="W42" s="8">
        <f>(X42+AD42)</f>
        <v>222</v>
      </c>
      <c r="X42" s="8">
        <f>SUM(Y42:AB42)</f>
        <v>0</v>
      </c>
      <c r="Y42" s="8">
        <v>0</v>
      </c>
      <c r="Z42" s="8">
        <f>0</f>
        <v>0</v>
      </c>
      <c r="AA42" s="8">
        <f>SUM(AZ42,BB42)</f>
        <v>0</v>
      </c>
      <c r="AB42" s="8">
        <f>SUM(BC42,BD42)</f>
        <v>0</v>
      </c>
      <c r="AC42" s="8">
        <f>COUNTIF(BC42:BD42,"&gt;0")</f>
        <v>0</v>
      </c>
      <c r="AD42" s="8">
        <f>SUM(AE42:AI42)</f>
        <v>222</v>
      </c>
      <c r="AE42" s="8">
        <v>0</v>
      </c>
      <c r="AF42" s="8">
        <v>0</v>
      </c>
      <c r="AG42" s="8">
        <v>0</v>
      </c>
      <c r="AH42" s="8">
        <v>0</v>
      </c>
      <c r="AI42" s="8">
        <f>SUM(BA42)</f>
        <v>222</v>
      </c>
      <c r="AJ42" s="9"/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30"/>
      <c r="AZ42" s="33">
        <v>0</v>
      </c>
      <c r="BA42" s="33">
        <v>222</v>
      </c>
      <c r="BB42" s="33">
        <v>0</v>
      </c>
      <c r="BC42" s="33">
        <v>0</v>
      </c>
      <c r="BD42" s="33">
        <v>0</v>
      </c>
    </row>
    <row r="43" spans="1:56" x14ac:dyDescent="0.25">
      <c r="A43" s="51" t="s">
        <v>9648</v>
      </c>
      <c r="B43" s="33" t="str">
        <f>CONCATENATE(G43,"-",H43,"-",I43)</f>
        <v>999924685-Cadet--33kg</v>
      </c>
      <c r="C43" s="15" t="s">
        <v>972</v>
      </c>
      <c r="D43" s="15" t="s">
        <v>2411</v>
      </c>
      <c r="E43" s="15" t="s">
        <v>701</v>
      </c>
      <c r="F43" s="15" t="s">
        <v>12</v>
      </c>
      <c r="G43" s="15">
        <v>999924685</v>
      </c>
      <c r="H43" s="15" t="s">
        <v>13</v>
      </c>
      <c r="I43" s="15" t="s">
        <v>4738</v>
      </c>
      <c r="J43" s="8">
        <f>(M43-K43)+W43</f>
        <v>222</v>
      </c>
      <c r="K43" s="8">
        <f>M43/2</f>
        <v>0</v>
      </c>
      <c r="L43" s="9"/>
      <c r="M43" s="8">
        <f>SUM(N43,O43,P43,Q43,S43,T43,U43)</f>
        <v>0</v>
      </c>
      <c r="N43" s="8">
        <f>SUM(AX43)</f>
        <v>0</v>
      </c>
      <c r="O43" s="8">
        <v>0</v>
      </c>
      <c r="P43" s="8">
        <f>SUM(AO43,AW43)</f>
        <v>0</v>
      </c>
      <c r="Q43" s="8">
        <f>SUM(AK43,AL43,AM43,AN43,AP43,AQ43,AR43,AO43)</f>
        <v>0</v>
      </c>
      <c r="R43" s="8">
        <f>COUNTIF(AK43:AR43, "&gt;0")</f>
        <v>0</v>
      </c>
      <c r="S43" s="8">
        <f>SUM(AS43,AT43)</f>
        <v>0</v>
      </c>
      <c r="T43" s="8">
        <f>SUM(AU43)</f>
        <v>0</v>
      </c>
      <c r="U43" s="8">
        <f>SUM(AV43)</f>
        <v>0</v>
      </c>
      <c r="V43" s="9"/>
      <c r="W43" s="8">
        <f>(X43+AD43)</f>
        <v>222</v>
      </c>
      <c r="X43" s="8">
        <f>SUM(Y43:AB43)</f>
        <v>0</v>
      </c>
      <c r="Y43" s="8">
        <v>0</v>
      </c>
      <c r="Z43" s="8">
        <f>0</f>
        <v>0</v>
      </c>
      <c r="AA43" s="8">
        <f>SUM(AZ43,BB43)</f>
        <v>0</v>
      </c>
      <c r="AB43" s="8">
        <f>SUM(BC43,BD43)</f>
        <v>0</v>
      </c>
      <c r="AC43" s="8">
        <f>COUNTIF(BC43:BD43,"&gt;0")</f>
        <v>0</v>
      </c>
      <c r="AD43" s="8">
        <f>SUM(AE43:AI43)</f>
        <v>222</v>
      </c>
      <c r="AE43" s="8">
        <v>0</v>
      </c>
      <c r="AF43" s="8">
        <v>0</v>
      </c>
      <c r="AG43" s="8">
        <v>0</v>
      </c>
      <c r="AH43" s="8">
        <v>0</v>
      </c>
      <c r="AI43" s="8">
        <f>SUM(BA43)</f>
        <v>222</v>
      </c>
      <c r="AJ43" s="9"/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30"/>
      <c r="AZ43" s="33">
        <v>0</v>
      </c>
      <c r="BA43" s="33">
        <v>222</v>
      </c>
      <c r="BB43" s="33">
        <v>0</v>
      </c>
      <c r="BC43" s="33">
        <v>0</v>
      </c>
      <c r="BD43" s="33">
        <v>0</v>
      </c>
    </row>
    <row r="44" spans="1:56" x14ac:dyDescent="0.25">
      <c r="A44" s="51" t="s">
        <v>9650</v>
      </c>
      <c r="B44" s="33" t="str">
        <f>CONCATENATE(G44,"-",H44,"-",I44)</f>
        <v>999924982-Cadet--33kg</v>
      </c>
      <c r="C44" s="15" t="s">
        <v>907</v>
      </c>
      <c r="D44" s="15" t="s">
        <v>5305</v>
      </c>
      <c r="E44" s="15" t="s">
        <v>701</v>
      </c>
      <c r="F44" s="15" t="s">
        <v>12</v>
      </c>
      <c r="G44" s="15">
        <v>999924982</v>
      </c>
      <c r="H44" s="15" t="s">
        <v>13</v>
      </c>
      <c r="I44" s="15" t="s">
        <v>4738</v>
      </c>
      <c r="J44" s="8">
        <f>(M44-K44)+W44</f>
        <v>222</v>
      </c>
      <c r="K44" s="8">
        <f>M44/2</f>
        <v>0</v>
      </c>
      <c r="L44" s="9"/>
      <c r="M44" s="8">
        <f>SUM(N44,O44,P44,Q44,S44,T44,U44)</f>
        <v>0</v>
      </c>
      <c r="N44" s="8">
        <f>SUM(AX44)</f>
        <v>0</v>
      </c>
      <c r="O44" s="8">
        <v>0</v>
      </c>
      <c r="P44" s="8">
        <f>SUM(AO44,AW44)</f>
        <v>0</v>
      </c>
      <c r="Q44" s="8">
        <f>SUM(AK44,AL44,AM44,AN44,AP44,AQ44,AR44,AO44)</f>
        <v>0</v>
      </c>
      <c r="R44" s="8">
        <f>COUNTIF(AK44:AR44, "&gt;0")</f>
        <v>0</v>
      </c>
      <c r="S44" s="8">
        <f>SUM(AS44,AT44)</f>
        <v>0</v>
      </c>
      <c r="T44" s="8">
        <f>SUM(AU44)</f>
        <v>0</v>
      </c>
      <c r="U44" s="8">
        <f>SUM(AV44)</f>
        <v>0</v>
      </c>
      <c r="V44" s="9"/>
      <c r="W44" s="8">
        <f>(X44+AD44)</f>
        <v>222</v>
      </c>
      <c r="X44" s="8">
        <f>SUM(Y44:AB44)</f>
        <v>0</v>
      </c>
      <c r="Y44" s="8">
        <v>0</v>
      </c>
      <c r="Z44" s="8">
        <f>0</f>
        <v>0</v>
      </c>
      <c r="AA44" s="8">
        <f>SUM(AZ44,BB44)</f>
        <v>0</v>
      </c>
      <c r="AB44" s="8">
        <f>SUM(BC44,BD44)</f>
        <v>0</v>
      </c>
      <c r="AC44" s="8">
        <f>COUNTIF(BC44:BD44,"&gt;0")</f>
        <v>0</v>
      </c>
      <c r="AD44" s="8">
        <f>SUM(AE44:AI44)</f>
        <v>222</v>
      </c>
      <c r="AE44" s="8">
        <v>0</v>
      </c>
      <c r="AF44" s="8">
        <v>0</v>
      </c>
      <c r="AG44" s="8">
        <v>0</v>
      </c>
      <c r="AH44" s="8">
        <v>0</v>
      </c>
      <c r="AI44" s="8">
        <f>SUM(BA44)</f>
        <v>222</v>
      </c>
      <c r="AJ44" s="9"/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30"/>
      <c r="AZ44" s="33">
        <v>0</v>
      </c>
      <c r="BA44" s="33">
        <v>222</v>
      </c>
      <c r="BB44" s="33">
        <v>0</v>
      </c>
      <c r="BC44" s="33">
        <v>0</v>
      </c>
      <c r="BD44" s="33">
        <v>0</v>
      </c>
    </row>
    <row r="45" spans="1:56" x14ac:dyDescent="0.25">
      <c r="A45" s="51" t="s">
        <v>9661</v>
      </c>
      <c r="B45" s="33" t="str">
        <f>CONCATENATE(G45,"-",H45,"-",I45)</f>
        <v>999933409-Cadet--33kg</v>
      </c>
      <c r="C45" s="15" t="s">
        <v>5303</v>
      </c>
      <c r="D45" s="15" t="s">
        <v>5304</v>
      </c>
      <c r="E45" s="15" t="s">
        <v>701</v>
      </c>
      <c r="F45" s="15" t="s">
        <v>12</v>
      </c>
      <c r="G45" s="15">
        <v>999933409</v>
      </c>
      <c r="H45" s="15" t="s">
        <v>13</v>
      </c>
      <c r="I45" s="15" t="s">
        <v>4738</v>
      </c>
      <c r="J45" s="8">
        <f>(M45-K45)+W45</f>
        <v>222</v>
      </c>
      <c r="K45" s="8">
        <f>M45/2</f>
        <v>0</v>
      </c>
      <c r="L45" s="9"/>
      <c r="M45" s="8">
        <f>SUM(N45,O45,P45,Q45,S45,T45,U45)</f>
        <v>0</v>
      </c>
      <c r="N45" s="8">
        <f>SUM(AX45)</f>
        <v>0</v>
      </c>
      <c r="O45" s="8">
        <v>0</v>
      </c>
      <c r="P45" s="8">
        <f>SUM(AO45,AW45)</f>
        <v>0</v>
      </c>
      <c r="Q45" s="8">
        <f>SUM(AK45,AL45,AM45,AN45,AP45,AQ45,AR45,AO45)</f>
        <v>0</v>
      </c>
      <c r="R45" s="8">
        <f>COUNTIF(AK45:AR45, "&gt;0")</f>
        <v>0</v>
      </c>
      <c r="S45" s="8">
        <f>SUM(AS45,AT45)</f>
        <v>0</v>
      </c>
      <c r="T45" s="8">
        <f>SUM(AU45)</f>
        <v>0</v>
      </c>
      <c r="U45" s="8">
        <f>SUM(AV45)</f>
        <v>0</v>
      </c>
      <c r="V45" s="9"/>
      <c r="W45" s="8">
        <f>(X45+AD45)</f>
        <v>222</v>
      </c>
      <c r="X45" s="8">
        <f>SUM(Y45:AB45)</f>
        <v>0</v>
      </c>
      <c r="Y45" s="8">
        <v>0</v>
      </c>
      <c r="Z45" s="8">
        <f>0</f>
        <v>0</v>
      </c>
      <c r="AA45" s="8">
        <f>SUM(AZ45,BB45)</f>
        <v>0</v>
      </c>
      <c r="AB45" s="8">
        <f>SUM(BC45,BD45)</f>
        <v>0</v>
      </c>
      <c r="AC45" s="8">
        <f>COUNTIF(BC45:BD45,"&gt;0")</f>
        <v>0</v>
      </c>
      <c r="AD45" s="8">
        <f>SUM(AE45:AI45)</f>
        <v>222</v>
      </c>
      <c r="AE45" s="8">
        <v>0</v>
      </c>
      <c r="AF45" s="8">
        <v>0</v>
      </c>
      <c r="AG45" s="8">
        <v>0</v>
      </c>
      <c r="AH45" s="8">
        <v>0</v>
      </c>
      <c r="AI45" s="8">
        <f>SUM(BA45)</f>
        <v>222</v>
      </c>
      <c r="AJ45" s="9"/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30"/>
      <c r="AZ45" s="33">
        <v>0</v>
      </c>
      <c r="BA45" s="33">
        <v>222</v>
      </c>
      <c r="BB45" s="33">
        <v>0</v>
      </c>
      <c r="BC45" s="33">
        <v>0</v>
      </c>
      <c r="BD45" s="33">
        <v>0</v>
      </c>
    </row>
    <row r="46" spans="1:56" x14ac:dyDescent="0.25">
      <c r="A46" s="51" t="s">
        <v>7845</v>
      </c>
      <c r="B46" s="33" t="str">
        <f>CONCATENATE(G46,"-",H46,"-",I46)</f>
        <v>999921374-Cadet--33kg</v>
      </c>
      <c r="C46" s="15" t="s">
        <v>2332</v>
      </c>
      <c r="D46" s="15" t="s">
        <v>3742</v>
      </c>
      <c r="E46" s="15" t="s">
        <v>701</v>
      </c>
      <c r="F46" s="15" t="s">
        <v>12</v>
      </c>
      <c r="G46" s="15">
        <v>999921374</v>
      </c>
      <c r="H46" s="8" t="s">
        <v>13</v>
      </c>
      <c r="I46" s="18" t="s">
        <v>4738</v>
      </c>
      <c r="J46" s="8">
        <f>(M46-K46)+W46</f>
        <v>202.5</v>
      </c>
      <c r="K46" s="8">
        <f>M46/2</f>
        <v>202.5</v>
      </c>
      <c r="L46" s="16"/>
      <c r="M46" s="8">
        <f>SUM(N46,O46,P46,Q46,S46,T46,U46)</f>
        <v>405</v>
      </c>
      <c r="N46" s="8">
        <f>SUM(AX46)</f>
        <v>0</v>
      </c>
      <c r="O46" s="8">
        <v>0</v>
      </c>
      <c r="P46" s="8">
        <f>SUM(AO46,AW46)</f>
        <v>0</v>
      </c>
      <c r="Q46" s="8">
        <f>SUM(AK46,AL46,AM46,AN46,AP46,AQ46,AR46,AO46)</f>
        <v>0</v>
      </c>
      <c r="R46" s="8">
        <f>COUNTIF(AK46:AR46, "&gt;0")</f>
        <v>0</v>
      </c>
      <c r="S46" s="8">
        <f>SUM(AS46,AT46)</f>
        <v>120</v>
      </c>
      <c r="T46" s="8">
        <f>SUM(AU46)</f>
        <v>135</v>
      </c>
      <c r="U46" s="8">
        <f>SUM(AV46)</f>
        <v>150</v>
      </c>
      <c r="V46" s="16"/>
      <c r="W46" s="8">
        <f>(X46+AD46)</f>
        <v>0</v>
      </c>
      <c r="X46" s="8">
        <f>SUM(Y46:AB46)</f>
        <v>0</v>
      </c>
      <c r="Y46" s="8">
        <v>0</v>
      </c>
      <c r="Z46" s="8">
        <f>0</f>
        <v>0</v>
      </c>
      <c r="AA46" s="8">
        <f>SUM(AZ46,BB46)</f>
        <v>0</v>
      </c>
      <c r="AB46" s="8">
        <f>SUM(BC46,BD46)</f>
        <v>0</v>
      </c>
      <c r="AC46" s="8">
        <f>COUNTIF(BC46:BD46,"&gt;0")</f>
        <v>0</v>
      </c>
      <c r="AD46" s="8">
        <f>SUM(AE46:AI46)</f>
        <v>0</v>
      </c>
      <c r="AE46" s="8">
        <v>0</v>
      </c>
      <c r="AF46" s="8">
        <v>0</v>
      </c>
      <c r="AG46" s="8">
        <v>0</v>
      </c>
      <c r="AH46" s="8">
        <v>0</v>
      </c>
      <c r="AI46" s="8">
        <f>SUM(BA46)</f>
        <v>0</v>
      </c>
      <c r="AJ46" s="16"/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120</v>
      </c>
      <c r="AT46" s="8">
        <v>0</v>
      </c>
      <c r="AU46" s="15">
        <v>135</v>
      </c>
      <c r="AV46" s="15">
        <v>150</v>
      </c>
      <c r="AW46" s="15">
        <v>0</v>
      </c>
      <c r="AX46" s="15">
        <v>0</v>
      </c>
      <c r="AY46" s="29"/>
      <c r="AZ46" s="33">
        <v>0</v>
      </c>
      <c r="BA46" s="33">
        <v>0</v>
      </c>
      <c r="BB46" s="33">
        <v>0</v>
      </c>
      <c r="BC46" s="33">
        <v>0</v>
      </c>
      <c r="BD46" s="33">
        <v>0</v>
      </c>
    </row>
    <row r="47" spans="1:56" x14ac:dyDescent="0.25">
      <c r="A47" s="51" t="s">
        <v>7843</v>
      </c>
      <c r="B47" s="33" t="str">
        <f>CONCATENATE(G47,"-",H47,"-",I47)</f>
        <v>999919416-Cadet--33kg</v>
      </c>
      <c r="C47" s="8" t="s">
        <v>1473</v>
      </c>
      <c r="D47" s="8" t="s">
        <v>235</v>
      </c>
      <c r="E47" s="8" t="s">
        <v>701</v>
      </c>
      <c r="F47" s="8" t="s">
        <v>12</v>
      </c>
      <c r="G47" s="8">
        <v>999919416</v>
      </c>
      <c r="H47" s="8" t="s">
        <v>13</v>
      </c>
      <c r="I47" s="18" t="s">
        <v>4738</v>
      </c>
      <c r="J47" s="8">
        <f>(M47-K47)+W47</f>
        <v>147.5</v>
      </c>
      <c r="K47" s="8">
        <f>M47/2</f>
        <v>147.5</v>
      </c>
      <c r="L47" s="9"/>
      <c r="M47" s="8">
        <f>SUM(N47,O47,P47,Q47,S47,T47,U47)</f>
        <v>295</v>
      </c>
      <c r="N47" s="8">
        <f>SUM(AX47)</f>
        <v>0</v>
      </c>
      <c r="O47" s="8">
        <v>0</v>
      </c>
      <c r="P47" s="8">
        <f>SUM(AO47,AW47)</f>
        <v>0</v>
      </c>
      <c r="Q47" s="8">
        <f>SUM(AK47,AL47,AM47,AN47,AP47,AQ47,AR47,AO47)</f>
        <v>0</v>
      </c>
      <c r="R47" s="8">
        <f>COUNTIF(AK47:AR47, "&gt;0")</f>
        <v>0</v>
      </c>
      <c r="S47" s="8">
        <f>SUM(AS47,AT47)</f>
        <v>160</v>
      </c>
      <c r="T47" s="8">
        <f>SUM(AU47)</f>
        <v>135</v>
      </c>
      <c r="U47" s="8">
        <f>SUM(AV47)</f>
        <v>0</v>
      </c>
      <c r="V47" s="9"/>
      <c r="W47" s="8">
        <f>(X47+AD47)</f>
        <v>0</v>
      </c>
      <c r="X47" s="8">
        <f>SUM(Y47:AB47)</f>
        <v>0</v>
      </c>
      <c r="Y47" s="8">
        <v>0</v>
      </c>
      <c r="Z47" s="8">
        <f>0</f>
        <v>0</v>
      </c>
      <c r="AA47" s="8">
        <f>SUM(AZ47,BB47)</f>
        <v>0</v>
      </c>
      <c r="AB47" s="8">
        <f>SUM(BC47,BD47)</f>
        <v>0</v>
      </c>
      <c r="AC47" s="8">
        <f>COUNTIF(BC47:BD47,"&gt;0")</f>
        <v>0</v>
      </c>
      <c r="AD47" s="8">
        <f>SUM(AE47:AI47)</f>
        <v>0</v>
      </c>
      <c r="AE47" s="8">
        <v>0</v>
      </c>
      <c r="AF47" s="8">
        <v>0</v>
      </c>
      <c r="AG47" s="8">
        <v>0</v>
      </c>
      <c r="AH47" s="8">
        <v>0</v>
      </c>
      <c r="AI47" s="8">
        <f>SUM(BA47)</f>
        <v>0</v>
      </c>
      <c r="AJ47" s="9"/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160</v>
      </c>
      <c r="AT47" s="8">
        <v>0</v>
      </c>
      <c r="AU47" s="15">
        <v>135</v>
      </c>
      <c r="AV47" s="15">
        <v>0</v>
      </c>
      <c r="AW47" s="15">
        <v>0</v>
      </c>
      <c r="AX47" s="15">
        <v>0</v>
      </c>
      <c r="AY47" s="29"/>
      <c r="AZ47" s="33">
        <v>0</v>
      </c>
      <c r="BA47" s="33">
        <v>0</v>
      </c>
      <c r="BB47" s="33">
        <v>0</v>
      </c>
      <c r="BC47" s="33">
        <v>0</v>
      </c>
      <c r="BD47" s="33">
        <v>0</v>
      </c>
    </row>
    <row r="48" spans="1:56" x14ac:dyDescent="0.25">
      <c r="A48" s="51" t="s">
        <v>7846</v>
      </c>
      <c r="B48" s="33" t="str">
        <f>CONCATENATE(G48,"-",H48,"-",I48)</f>
        <v>999925250-Cadet--33kg</v>
      </c>
      <c r="C48" s="8" t="s">
        <v>2365</v>
      </c>
      <c r="D48" s="8" t="s">
        <v>209</v>
      </c>
      <c r="E48" s="8" t="s">
        <v>701</v>
      </c>
      <c r="F48" s="8" t="s">
        <v>12</v>
      </c>
      <c r="G48" s="8">
        <v>999925250</v>
      </c>
      <c r="H48" s="8" t="s">
        <v>13</v>
      </c>
      <c r="I48" s="18" t="s">
        <v>4738</v>
      </c>
      <c r="J48" s="8">
        <f>(M48-K48)+W48</f>
        <v>141.5</v>
      </c>
      <c r="K48" s="8">
        <f>M48/2</f>
        <v>141.5</v>
      </c>
      <c r="L48" s="9"/>
      <c r="M48" s="8">
        <f>SUM(N48,O48,P48,Q48,S48,T48,U48)</f>
        <v>283</v>
      </c>
      <c r="N48" s="8">
        <f>SUM(AX48)</f>
        <v>17</v>
      </c>
      <c r="O48" s="8">
        <v>0</v>
      </c>
      <c r="P48" s="8">
        <f>SUM(AO48,AW48)</f>
        <v>28</v>
      </c>
      <c r="Q48" s="8">
        <f>SUM(AK48,AL48,AM48,AN48,AP48,AQ48,AR48,AO48)</f>
        <v>0</v>
      </c>
      <c r="R48" s="8">
        <f>COUNTIF(AK48:AR48, "&gt;0")</f>
        <v>0</v>
      </c>
      <c r="S48" s="8">
        <f>SUM(AS48,AT48)</f>
        <v>68</v>
      </c>
      <c r="T48" s="8">
        <f>SUM(AU48)</f>
        <v>57</v>
      </c>
      <c r="U48" s="8">
        <f>SUM(AV48)</f>
        <v>113</v>
      </c>
      <c r="V48" s="9"/>
      <c r="W48" s="8">
        <f>(X48+AD48)</f>
        <v>0</v>
      </c>
      <c r="X48" s="8">
        <f>SUM(Y48:AB48)</f>
        <v>0</v>
      </c>
      <c r="Y48" s="8">
        <v>0</v>
      </c>
      <c r="Z48" s="8">
        <f>0</f>
        <v>0</v>
      </c>
      <c r="AA48" s="8">
        <f>SUM(AZ48,BB48)</f>
        <v>0</v>
      </c>
      <c r="AB48" s="8">
        <f>SUM(BC48,BD48)</f>
        <v>0</v>
      </c>
      <c r="AC48" s="8">
        <f>COUNTIF(BC48:BD48,"&gt;0")</f>
        <v>0</v>
      </c>
      <c r="AD48" s="8">
        <f>SUM(AE48:AI48)</f>
        <v>0</v>
      </c>
      <c r="AE48" s="8">
        <v>0</v>
      </c>
      <c r="AF48" s="8">
        <v>0</v>
      </c>
      <c r="AG48" s="8">
        <v>0</v>
      </c>
      <c r="AH48" s="8">
        <v>0</v>
      </c>
      <c r="AI48" s="8">
        <f>SUM(BA48)</f>
        <v>0</v>
      </c>
      <c r="AJ48" s="9"/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68</v>
      </c>
      <c r="AT48" s="8">
        <v>0</v>
      </c>
      <c r="AU48" s="15">
        <v>57</v>
      </c>
      <c r="AV48" s="15">
        <v>113</v>
      </c>
      <c r="AW48" s="15">
        <v>28</v>
      </c>
      <c r="AX48" s="15">
        <v>17</v>
      </c>
      <c r="AY48" s="29"/>
      <c r="AZ48" s="33">
        <v>0</v>
      </c>
      <c r="BA48" s="33">
        <v>0</v>
      </c>
      <c r="BB48" s="33">
        <v>0</v>
      </c>
      <c r="BC48" s="33">
        <v>0</v>
      </c>
      <c r="BD48" s="33">
        <v>0</v>
      </c>
    </row>
    <row r="49" spans="1:56" x14ac:dyDescent="0.25">
      <c r="A49" s="51" t="s">
        <v>7851</v>
      </c>
      <c r="B49" s="33" t="str">
        <f>CONCATENATE(G49,"-",H49,"-",I49)</f>
        <v>999921967-Cadet--33kg</v>
      </c>
      <c r="C49" s="8" t="s">
        <v>2012</v>
      </c>
      <c r="D49" s="8" t="s">
        <v>837</v>
      </c>
      <c r="E49" s="8" t="s">
        <v>701</v>
      </c>
      <c r="F49" s="8" t="s">
        <v>12</v>
      </c>
      <c r="G49" s="8">
        <v>999921967</v>
      </c>
      <c r="H49" s="8" t="s">
        <v>13</v>
      </c>
      <c r="I49" s="18" t="s">
        <v>4738</v>
      </c>
      <c r="J49" s="8">
        <f>(M49-K49)+W49</f>
        <v>101</v>
      </c>
      <c r="K49" s="8"/>
      <c r="L49" s="9"/>
      <c r="M49" s="8">
        <f>SUM(N49,O49,P49,Q49,S49,T49,U49)</f>
        <v>101</v>
      </c>
      <c r="N49" s="8">
        <f>SUM(AX49)</f>
        <v>0</v>
      </c>
      <c r="O49" s="8">
        <v>0</v>
      </c>
      <c r="P49" s="8">
        <f>SUM(AO49,AW49)</f>
        <v>0</v>
      </c>
      <c r="Q49" s="8">
        <f>SUM(AK49,AL49,AM49,AN49,AP49,AQ49,AR49,AO49)</f>
        <v>0</v>
      </c>
      <c r="R49" s="8">
        <f>COUNTIF(AK49:AR49, "&gt;0")</f>
        <v>0</v>
      </c>
      <c r="S49" s="8">
        <f>SUM(AS49,AT49)</f>
        <v>0</v>
      </c>
      <c r="T49" s="8">
        <f>SUM(AU49)</f>
        <v>101</v>
      </c>
      <c r="U49" s="8">
        <f>SUM(AV49)</f>
        <v>0</v>
      </c>
      <c r="V49" s="9"/>
      <c r="W49" s="8">
        <f>(X49+AD49)</f>
        <v>0</v>
      </c>
      <c r="X49" s="8">
        <f>SUM(Y49:AB49)</f>
        <v>0</v>
      </c>
      <c r="Y49" s="8">
        <v>0</v>
      </c>
      <c r="Z49" s="8">
        <f>0</f>
        <v>0</v>
      </c>
      <c r="AA49" s="8">
        <f>SUM(AZ49,BB49)</f>
        <v>0</v>
      </c>
      <c r="AB49" s="8">
        <f>SUM(BC49,BD49)</f>
        <v>0</v>
      </c>
      <c r="AC49" s="8">
        <f>COUNTIF(BC49:BD49,"&gt;0")</f>
        <v>0</v>
      </c>
      <c r="AD49" s="8">
        <f>SUM(AE49:AI49)</f>
        <v>0</v>
      </c>
      <c r="AE49" s="8">
        <v>0</v>
      </c>
      <c r="AF49" s="8">
        <v>0</v>
      </c>
      <c r="AG49" s="8">
        <v>0</v>
      </c>
      <c r="AH49" s="8">
        <v>0</v>
      </c>
      <c r="AI49" s="8">
        <f>SUM(BA49)</f>
        <v>0</v>
      </c>
      <c r="AJ49" s="9"/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15">
        <v>101</v>
      </c>
      <c r="AV49" s="15">
        <v>0</v>
      </c>
      <c r="AW49" s="15">
        <v>0</v>
      </c>
      <c r="AX49" s="15">
        <v>0</v>
      </c>
      <c r="AY49" s="29"/>
      <c r="AZ49" s="33">
        <v>0</v>
      </c>
      <c r="BA49" s="33">
        <v>0</v>
      </c>
      <c r="BB49" s="33">
        <v>0</v>
      </c>
      <c r="BC49" s="33">
        <v>0</v>
      </c>
      <c r="BD49" s="33">
        <v>0</v>
      </c>
    </row>
    <row r="50" spans="1:56" x14ac:dyDescent="0.25">
      <c r="A50" s="51" t="s">
        <v>7852</v>
      </c>
      <c r="B50" s="33" t="str">
        <f>CONCATENATE(G50,"-",H50,"-",I50)</f>
        <v>999921056-Cadet--33kg</v>
      </c>
      <c r="C50" s="8" t="s">
        <v>2342</v>
      </c>
      <c r="D50" s="8" t="s">
        <v>586</v>
      </c>
      <c r="E50" s="8" t="s">
        <v>701</v>
      </c>
      <c r="F50" s="8" t="s">
        <v>12</v>
      </c>
      <c r="G50" s="8">
        <v>999921056</v>
      </c>
      <c r="H50" s="8" t="s">
        <v>13</v>
      </c>
      <c r="I50" s="18" t="s">
        <v>4738</v>
      </c>
      <c r="J50" s="8">
        <f>(M50-K50)+W50</f>
        <v>76</v>
      </c>
      <c r="K50" s="8"/>
      <c r="L50" s="9"/>
      <c r="M50" s="8">
        <f>SUM(N50,O50,P50,Q50,S50,T50,U50)</f>
        <v>76</v>
      </c>
      <c r="N50" s="8">
        <f>SUM(AX50)</f>
        <v>0</v>
      </c>
      <c r="O50" s="8">
        <v>0</v>
      </c>
      <c r="P50" s="8">
        <f>SUM(AO50,AW50)</f>
        <v>0</v>
      </c>
      <c r="Q50" s="8">
        <f>SUM(AK50,AL50,AM50,AN50,AP50,AQ50,AR50,AO50)</f>
        <v>0</v>
      </c>
      <c r="R50" s="8">
        <f>COUNTIF(AK50:AR50, "&gt;0")</f>
        <v>0</v>
      </c>
      <c r="S50" s="8">
        <f>SUM(AS50,AT50)</f>
        <v>0</v>
      </c>
      <c r="T50" s="8">
        <f>SUM(AU50)</f>
        <v>76</v>
      </c>
      <c r="U50" s="8">
        <f>SUM(AV50)</f>
        <v>0</v>
      </c>
      <c r="V50" s="9"/>
      <c r="W50" s="8">
        <f>(X50+AD50)</f>
        <v>0</v>
      </c>
      <c r="X50" s="8">
        <f>SUM(Y50:AB50)</f>
        <v>0</v>
      </c>
      <c r="Y50" s="8">
        <v>0</v>
      </c>
      <c r="Z50" s="8">
        <f>0</f>
        <v>0</v>
      </c>
      <c r="AA50" s="8">
        <f>SUM(AZ50,BB50)</f>
        <v>0</v>
      </c>
      <c r="AB50" s="8">
        <f>SUM(BC50,BD50)</f>
        <v>0</v>
      </c>
      <c r="AC50" s="8">
        <f>COUNTIF(BC50:BD50,"&gt;0")</f>
        <v>0</v>
      </c>
      <c r="AD50" s="8">
        <f>SUM(AE50:AI50)</f>
        <v>0</v>
      </c>
      <c r="AE50" s="8">
        <v>0</v>
      </c>
      <c r="AF50" s="8">
        <v>0</v>
      </c>
      <c r="AG50" s="8">
        <v>0</v>
      </c>
      <c r="AH50" s="8">
        <v>0</v>
      </c>
      <c r="AI50" s="8">
        <f>SUM(BA50)</f>
        <v>0</v>
      </c>
      <c r="AJ50" s="9"/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15">
        <v>76</v>
      </c>
      <c r="AV50" s="15">
        <v>0</v>
      </c>
      <c r="AW50" s="15">
        <v>0</v>
      </c>
      <c r="AX50" s="15">
        <v>0</v>
      </c>
      <c r="AY50" s="29"/>
      <c r="AZ50" s="33">
        <v>0</v>
      </c>
      <c r="BA50" s="33">
        <v>0</v>
      </c>
      <c r="BB50" s="33">
        <v>0</v>
      </c>
      <c r="BC50" s="33">
        <v>0</v>
      </c>
      <c r="BD50" s="33">
        <v>0</v>
      </c>
    </row>
    <row r="51" spans="1:56" x14ac:dyDescent="0.25">
      <c r="A51" s="51" t="s">
        <v>7854</v>
      </c>
      <c r="B51" s="33" t="str">
        <f>CONCATENATE(G51,"-",H51,"-",I51)</f>
        <v>999923762-Cadet--33kg</v>
      </c>
      <c r="C51" s="8" t="s">
        <v>907</v>
      </c>
      <c r="D51" s="8" t="s">
        <v>1859</v>
      </c>
      <c r="E51" s="8" t="s">
        <v>701</v>
      </c>
      <c r="F51" s="8" t="s">
        <v>12</v>
      </c>
      <c r="G51" s="8">
        <v>999923762</v>
      </c>
      <c r="H51" s="8" t="s">
        <v>13</v>
      </c>
      <c r="I51" s="18" t="s">
        <v>4738</v>
      </c>
      <c r="J51" s="8">
        <f>(M51-K51)+W51</f>
        <v>72</v>
      </c>
      <c r="K51" s="8">
        <f>M51/2</f>
        <v>72</v>
      </c>
      <c r="L51" s="9"/>
      <c r="M51" s="8">
        <f>SUM(N51,O51,P51,Q51,S51,T51,U51)</f>
        <v>144</v>
      </c>
      <c r="N51" s="8">
        <f>SUM(AX51)</f>
        <v>0</v>
      </c>
      <c r="O51" s="8">
        <v>0</v>
      </c>
      <c r="P51" s="8">
        <f>SUM(AO51,AW51)</f>
        <v>0</v>
      </c>
      <c r="Q51" s="8">
        <f>SUM(AK51,AL51,AM51,AN51,AP51,AQ51,AR51,AO51)</f>
        <v>0</v>
      </c>
      <c r="R51" s="8">
        <f>COUNTIF(AK51:AR51, "&gt;0")</f>
        <v>0</v>
      </c>
      <c r="S51" s="8">
        <f>SUM(AS51,AT51)</f>
        <v>68</v>
      </c>
      <c r="T51" s="8">
        <f>SUM(AU51)</f>
        <v>76</v>
      </c>
      <c r="U51" s="8">
        <f>SUM(AV51)</f>
        <v>0</v>
      </c>
      <c r="V51" s="9"/>
      <c r="W51" s="8">
        <f>(X51+AD51)</f>
        <v>0</v>
      </c>
      <c r="X51" s="8">
        <f>SUM(Y51:AB51)</f>
        <v>0</v>
      </c>
      <c r="Y51" s="8">
        <v>0</v>
      </c>
      <c r="Z51" s="8">
        <f>0</f>
        <v>0</v>
      </c>
      <c r="AA51" s="8">
        <f>SUM(AZ51,BB51)</f>
        <v>0</v>
      </c>
      <c r="AB51" s="8">
        <f>SUM(BC51,BD51)</f>
        <v>0</v>
      </c>
      <c r="AC51" s="8">
        <f>COUNTIF(BC51:BD51,"&gt;0")</f>
        <v>0</v>
      </c>
      <c r="AD51" s="8">
        <f>SUM(AE51:AI51)</f>
        <v>0</v>
      </c>
      <c r="AE51" s="8">
        <v>0</v>
      </c>
      <c r="AF51" s="8">
        <v>0</v>
      </c>
      <c r="AG51" s="8">
        <v>0</v>
      </c>
      <c r="AH51" s="8">
        <v>0</v>
      </c>
      <c r="AI51" s="8">
        <f>SUM(BA51)</f>
        <v>0</v>
      </c>
      <c r="AJ51" s="9"/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68</v>
      </c>
      <c r="AT51" s="8">
        <v>0</v>
      </c>
      <c r="AU51" s="15">
        <v>76</v>
      </c>
      <c r="AV51" s="15">
        <v>0</v>
      </c>
      <c r="AW51" s="15">
        <v>0</v>
      </c>
      <c r="AX51" s="15">
        <v>0</v>
      </c>
      <c r="AY51" s="29"/>
      <c r="AZ51" s="33">
        <v>0</v>
      </c>
      <c r="BA51" s="33">
        <v>0</v>
      </c>
      <c r="BB51" s="33">
        <v>0</v>
      </c>
      <c r="BC51" s="33">
        <v>0</v>
      </c>
      <c r="BD51" s="33">
        <v>0</v>
      </c>
    </row>
    <row r="52" spans="1:56" x14ac:dyDescent="0.25">
      <c r="A52" s="51" t="s">
        <v>7855</v>
      </c>
      <c r="B52" s="33" t="str">
        <f>CONCATENATE(G52,"-",H52,"-",I52)</f>
        <v>999926251-Cadet--33kg</v>
      </c>
      <c r="C52" s="8" t="s">
        <v>1142</v>
      </c>
      <c r="D52" s="8" t="s">
        <v>1279</v>
      </c>
      <c r="E52" s="8" t="s">
        <v>701</v>
      </c>
      <c r="F52" s="8" t="s">
        <v>12</v>
      </c>
      <c r="G52" s="8">
        <v>999926251</v>
      </c>
      <c r="H52" s="8" t="s">
        <v>13</v>
      </c>
      <c r="I52" s="18" t="s">
        <v>4738</v>
      </c>
      <c r="J52" s="8">
        <f>(M52-K52)+W52</f>
        <v>66.5</v>
      </c>
      <c r="K52" s="8">
        <f>M52/2</f>
        <v>66.5</v>
      </c>
      <c r="L52" s="9"/>
      <c r="M52" s="8">
        <f>SUM(N52,O52,P52,Q52,S52,T52,U52)</f>
        <v>133</v>
      </c>
      <c r="N52" s="8">
        <f>SUM(AX52)</f>
        <v>0</v>
      </c>
      <c r="O52" s="8">
        <v>0</v>
      </c>
      <c r="P52" s="8">
        <f>SUM(AO52,AW52)</f>
        <v>0</v>
      </c>
      <c r="Q52" s="8">
        <f>SUM(AK52,AL52,AM52,AN52,AP52,AQ52,AR52,AO52)</f>
        <v>0</v>
      </c>
      <c r="R52" s="8">
        <f>COUNTIF(AK52:AR52, "&gt;0")</f>
        <v>0</v>
      </c>
      <c r="S52" s="8">
        <f>SUM(AS52,AT52)</f>
        <v>90</v>
      </c>
      <c r="T52" s="8">
        <f>SUM(AU52)</f>
        <v>43</v>
      </c>
      <c r="U52" s="8">
        <f>SUM(AV52)</f>
        <v>0</v>
      </c>
      <c r="V52" s="9"/>
      <c r="W52" s="8">
        <f>(X52+AD52)</f>
        <v>0</v>
      </c>
      <c r="X52" s="8">
        <f>SUM(Y52:AB52)</f>
        <v>0</v>
      </c>
      <c r="Y52" s="8">
        <v>0</v>
      </c>
      <c r="Z52" s="8">
        <f>0</f>
        <v>0</v>
      </c>
      <c r="AA52" s="8">
        <f>SUM(AZ52,BB52)</f>
        <v>0</v>
      </c>
      <c r="AB52" s="8">
        <f>SUM(BC52,BD52)</f>
        <v>0</v>
      </c>
      <c r="AC52" s="8">
        <f>COUNTIF(BC52:BD52,"&gt;0")</f>
        <v>0</v>
      </c>
      <c r="AD52" s="8">
        <f>SUM(AE52:AI52)</f>
        <v>0</v>
      </c>
      <c r="AE52" s="8">
        <v>0</v>
      </c>
      <c r="AF52" s="8">
        <v>0</v>
      </c>
      <c r="AG52" s="8">
        <v>0</v>
      </c>
      <c r="AH52" s="8">
        <v>0</v>
      </c>
      <c r="AI52" s="8">
        <f>SUM(BA52)</f>
        <v>0</v>
      </c>
      <c r="AJ52" s="9"/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90</v>
      </c>
      <c r="AU52" s="15">
        <v>43</v>
      </c>
      <c r="AV52" s="15">
        <v>0</v>
      </c>
      <c r="AW52" s="15">
        <v>0</v>
      </c>
      <c r="AX52" s="15">
        <v>0</v>
      </c>
      <c r="AY52" s="29"/>
      <c r="AZ52" s="33">
        <v>0</v>
      </c>
      <c r="BA52" s="33">
        <v>0</v>
      </c>
      <c r="BB52" s="33">
        <v>0</v>
      </c>
      <c r="BC52" s="33">
        <v>0</v>
      </c>
      <c r="BD52" s="33">
        <v>0</v>
      </c>
    </row>
    <row r="53" spans="1:56" x14ac:dyDescent="0.25">
      <c r="A53" s="51" t="s">
        <v>7858</v>
      </c>
      <c r="B53" s="33" t="str">
        <f>CONCATENATE(G53,"-",H53,"-",I53)</f>
        <v>999927958-Cadet--33kg</v>
      </c>
      <c r="C53" s="15" t="s">
        <v>2472</v>
      </c>
      <c r="D53" s="15" t="s">
        <v>1800</v>
      </c>
      <c r="E53" s="15" t="s">
        <v>701</v>
      </c>
      <c r="F53" s="15" t="s">
        <v>12</v>
      </c>
      <c r="G53" s="15">
        <v>999927958</v>
      </c>
      <c r="H53" s="8" t="s">
        <v>13</v>
      </c>
      <c r="I53" s="18" t="s">
        <v>4738</v>
      </c>
      <c r="J53" s="8">
        <f>(M53-K53)+W53</f>
        <v>62.5</v>
      </c>
      <c r="K53" s="8">
        <f>M53/2</f>
        <v>62.5</v>
      </c>
      <c r="L53" s="9"/>
      <c r="M53" s="8">
        <f>SUM(N53,O53,P53,Q53,S53,T53,U53)</f>
        <v>125</v>
      </c>
      <c r="N53" s="8">
        <f>SUM(AX53)</f>
        <v>0</v>
      </c>
      <c r="O53" s="8">
        <v>0</v>
      </c>
      <c r="P53" s="8">
        <f>SUM(AO53,AW53)</f>
        <v>0</v>
      </c>
      <c r="Q53" s="8">
        <f>SUM(AK53,AL53,AM53,AN53,AP53,AQ53,AR53,AO53)</f>
        <v>0</v>
      </c>
      <c r="R53" s="8">
        <f>COUNTIF(AK53:AR53, "&gt;0")</f>
        <v>0</v>
      </c>
      <c r="S53" s="8">
        <f>SUM(AS53,AT53)</f>
        <v>68</v>
      </c>
      <c r="T53" s="8">
        <f>SUM(AU53)</f>
        <v>57</v>
      </c>
      <c r="U53" s="8">
        <f>SUM(AV53)</f>
        <v>0</v>
      </c>
      <c r="V53" s="9"/>
      <c r="W53" s="8">
        <f>(X53+AD53)</f>
        <v>0</v>
      </c>
      <c r="X53" s="8">
        <f>SUM(Y53:AB53)</f>
        <v>0</v>
      </c>
      <c r="Y53" s="8">
        <v>0</v>
      </c>
      <c r="Z53" s="8">
        <f>0</f>
        <v>0</v>
      </c>
      <c r="AA53" s="8">
        <f>SUM(AZ53,BB53)</f>
        <v>0</v>
      </c>
      <c r="AB53" s="8">
        <f>SUM(BC53,BD53)</f>
        <v>0</v>
      </c>
      <c r="AC53" s="8">
        <f>COUNTIF(BC53:BD53,"&gt;0")</f>
        <v>0</v>
      </c>
      <c r="AD53" s="8">
        <f>SUM(AE53:AI53)</f>
        <v>0</v>
      </c>
      <c r="AE53" s="8">
        <v>0</v>
      </c>
      <c r="AF53" s="8">
        <v>0</v>
      </c>
      <c r="AG53" s="8">
        <v>0</v>
      </c>
      <c r="AH53" s="8">
        <v>0</v>
      </c>
      <c r="AI53" s="8">
        <f>SUM(BA53)</f>
        <v>0</v>
      </c>
      <c r="AJ53" s="9"/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68</v>
      </c>
      <c r="AT53" s="8">
        <v>0</v>
      </c>
      <c r="AU53" s="15">
        <v>57</v>
      </c>
      <c r="AV53" s="15">
        <v>0</v>
      </c>
      <c r="AW53" s="15">
        <v>0</v>
      </c>
      <c r="AX53" s="15">
        <v>0</v>
      </c>
      <c r="AY53" s="29"/>
      <c r="AZ53" s="33">
        <v>0</v>
      </c>
      <c r="BA53" s="33">
        <v>0</v>
      </c>
      <c r="BB53" s="33">
        <v>0</v>
      </c>
      <c r="BC53" s="33">
        <v>0</v>
      </c>
      <c r="BD53" s="33">
        <v>0</v>
      </c>
    </row>
    <row r="54" spans="1:56" x14ac:dyDescent="0.25">
      <c r="A54" s="51" t="s">
        <v>9427</v>
      </c>
      <c r="B54" s="33" t="str">
        <f>CONCATENATE(G54,"-",H54,"-",I54)</f>
        <v>999924495-Cadet--33kg</v>
      </c>
      <c r="C54" s="42" t="s">
        <v>755</v>
      </c>
      <c r="D54" s="42" t="s">
        <v>650</v>
      </c>
      <c r="E54" s="42" t="s">
        <v>701</v>
      </c>
      <c r="F54" s="43" t="s">
        <v>12</v>
      </c>
      <c r="G54" s="42">
        <v>999924495</v>
      </c>
      <c r="H54" s="42" t="s">
        <v>13</v>
      </c>
      <c r="I54" s="42" t="s">
        <v>4738</v>
      </c>
      <c r="J54" s="8">
        <f>(M54-K54)+W54</f>
        <v>60</v>
      </c>
      <c r="K54" s="8">
        <f>M54/2</f>
        <v>0</v>
      </c>
      <c r="L54" s="9"/>
      <c r="M54" s="8">
        <f>SUM(N54,O54,P54,Q54,S54,T54,U54)</f>
        <v>0</v>
      </c>
      <c r="N54" s="8">
        <f>SUM(AX54)</f>
        <v>0</v>
      </c>
      <c r="O54" s="8">
        <v>0</v>
      </c>
      <c r="P54" s="8">
        <f>SUM(AO54,AW54)</f>
        <v>0</v>
      </c>
      <c r="Q54" s="8">
        <f>SUM(AK54,AL54,AM54,AN54,AP54,AQ54,AR54,AO54)</f>
        <v>0</v>
      </c>
      <c r="R54" s="8">
        <f>COUNTIF(AK54:AR54, "&gt;0")</f>
        <v>0</v>
      </c>
      <c r="S54" s="8">
        <f>SUM(AS54,AT54)</f>
        <v>0</v>
      </c>
      <c r="T54" s="8">
        <f>SUM(AU54)</f>
        <v>0</v>
      </c>
      <c r="U54" s="8">
        <f>SUM(AV54)</f>
        <v>0</v>
      </c>
      <c r="V54" s="9"/>
      <c r="W54" s="8">
        <f>(X54+AD54)</f>
        <v>60</v>
      </c>
      <c r="X54" s="8">
        <f>SUM(Y54:AB54)</f>
        <v>60</v>
      </c>
      <c r="Y54" s="8">
        <v>0</v>
      </c>
      <c r="Z54" s="8">
        <f>0</f>
        <v>0</v>
      </c>
      <c r="AA54" s="8">
        <f>SUM(AZ54,BB54)</f>
        <v>0</v>
      </c>
      <c r="AB54" s="8">
        <f>SUM(BC54,BD54)</f>
        <v>60</v>
      </c>
      <c r="AC54" s="8">
        <f>COUNTIF(BC54:BD54,"&gt;0")</f>
        <v>1</v>
      </c>
      <c r="AD54" s="8">
        <f>SUM(AE54:AI54)</f>
        <v>0</v>
      </c>
      <c r="AE54" s="8">
        <v>0</v>
      </c>
      <c r="AF54" s="8">
        <v>0</v>
      </c>
      <c r="AG54" s="8">
        <v>0</v>
      </c>
      <c r="AH54" s="8">
        <v>0</v>
      </c>
      <c r="AI54" s="8">
        <f>SUM(BA54)</f>
        <v>0</v>
      </c>
      <c r="AJ54" s="9"/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30"/>
      <c r="AZ54" s="33">
        <v>0</v>
      </c>
      <c r="BA54" s="33">
        <v>0</v>
      </c>
      <c r="BB54" s="33">
        <v>0</v>
      </c>
      <c r="BC54" s="33">
        <v>60</v>
      </c>
      <c r="BD54" s="33">
        <v>0</v>
      </c>
    </row>
    <row r="55" spans="1:56" x14ac:dyDescent="0.25">
      <c r="A55" s="51" t="s">
        <v>7857</v>
      </c>
      <c r="B55" s="33" t="str">
        <f>CONCATENATE(G55,"-",H55,"-",I55)</f>
        <v>999907808-Cadet--33kg</v>
      </c>
      <c r="C55" s="19" t="s">
        <v>2776</v>
      </c>
      <c r="D55" s="19" t="s">
        <v>2341</v>
      </c>
      <c r="E55" s="19" t="s">
        <v>701</v>
      </c>
      <c r="F55" s="19" t="s">
        <v>12</v>
      </c>
      <c r="G55" s="19">
        <v>999907808</v>
      </c>
      <c r="H55" s="19" t="s">
        <v>13</v>
      </c>
      <c r="I55" s="18" t="s">
        <v>4738</v>
      </c>
      <c r="J55" s="8">
        <f>(M55-K55)+W55</f>
        <v>45</v>
      </c>
      <c r="K55" s="8"/>
      <c r="L55" s="9"/>
      <c r="M55" s="8">
        <f>SUM(N55,O55,P55,Q55,S55,T55,U55)</f>
        <v>45</v>
      </c>
      <c r="N55" s="8">
        <f>SUM(AX55)</f>
        <v>0</v>
      </c>
      <c r="O55" s="8">
        <v>0</v>
      </c>
      <c r="P55" s="8">
        <f>SUM(AO55,AW55)</f>
        <v>0</v>
      </c>
      <c r="Q55" s="8">
        <f>SUM(AK55,AL55,AM55,AN55,AP55,AQ55,AR55,AO55)</f>
        <v>0</v>
      </c>
      <c r="R55" s="8">
        <f>COUNTIF(AK55:AR55, "&gt;0")</f>
        <v>0</v>
      </c>
      <c r="S55" s="8">
        <f>SUM(AS55,AT55)</f>
        <v>45</v>
      </c>
      <c r="T55" s="8">
        <f>SUM(AU55)</f>
        <v>0</v>
      </c>
      <c r="U55" s="8">
        <f>SUM(AV55)</f>
        <v>0</v>
      </c>
      <c r="V55" s="9"/>
      <c r="W55" s="8">
        <f>(X55+AD55)</f>
        <v>0</v>
      </c>
      <c r="X55" s="8">
        <f>SUM(Y55:AB55)</f>
        <v>0</v>
      </c>
      <c r="Y55" s="8">
        <v>0</v>
      </c>
      <c r="Z55" s="8">
        <f>0</f>
        <v>0</v>
      </c>
      <c r="AA55" s="8">
        <f>SUM(AZ55,BB55)</f>
        <v>0</v>
      </c>
      <c r="AB55" s="8">
        <f>SUM(BC55,BD55)</f>
        <v>0</v>
      </c>
      <c r="AC55" s="8">
        <f>COUNTIF(BC55:BD55,"&gt;0")</f>
        <v>0</v>
      </c>
      <c r="AD55" s="8">
        <f>SUM(AE55:AI55)</f>
        <v>0</v>
      </c>
      <c r="AE55" s="8">
        <v>0</v>
      </c>
      <c r="AF55" s="8">
        <v>0</v>
      </c>
      <c r="AG55" s="8">
        <v>0</v>
      </c>
      <c r="AH55" s="8">
        <v>0</v>
      </c>
      <c r="AI55" s="8">
        <f>SUM(BA55)</f>
        <v>0</v>
      </c>
      <c r="AJ55" s="9"/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45</v>
      </c>
      <c r="AT55" s="8">
        <v>0</v>
      </c>
      <c r="AU55" s="15">
        <v>0</v>
      </c>
      <c r="AV55" s="15">
        <v>0</v>
      </c>
      <c r="AW55" s="15">
        <v>0</v>
      </c>
      <c r="AX55" s="15">
        <v>0</v>
      </c>
      <c r="AY55" s="29"/>
      <c r="AZ55" s="33">
        <v>0</v>
      </c>
      <c r="BA55" s="33">
        <v>0</v>
      </c>
      <c r="BB55" s="33">
        <v>0</v>
      </c>
      <c r="BC55" s="33">
        <v>0</v>
      </c>
      <c r="BD55" s="33">
        <v>0</v>
      </c>
    </row>
    <row r="56" spans="1:56" x14ac:dyDescent="0.25">
      <c r="A56" s="51" t="s">
        <v>7859</v>
      </c>
      <c r="B56" s="33" t="str">
        <f>CONCATENATE(G56,"-",H56,"-",I56)</f>
        <v>999911009-Cadet--33kg</v>
      </c>
      <c r="C56" s="8" t="s">
        <v>2344</v>
      </c>
      <c r="D56" s="8" t="s">
        <v>2125</v>
      </c>
      <c r="E56" s="8" t="s">
        <v>701</v>
      </c>
      <c r="F56" s="8" t="s">
        <v>12</v>
      </c>
      <c r="G56" s="8">
        <v>999911009</v>
      </c>
      <c r="H56" s="8" t="s">
        <v>13</v>
      </c>
      <c r="I56" s="18" t="s">
        <v>4738</v>
      </c>
      <c r="J56" s="8">
        <f>(M56-K56)+W56</f>
        <v>30</v>
      </c>
      <c r="K56" s="8"/>
      <c r="L56" s="9"/>
      <c r="M56" s="8">
        <f>SUM(N56,O56,P56,Q56,S56,T56,U56)</f>
        <v>30</v>
      </c>
      <c r="N56" s="8">
        <f>SUM(AX56)</f>
        <v>0</v>
      </c>
      <c r="O56" s="8">
        <v>0</v>
      </c>
      <c r="P56" s="8">
        <f>SUM(AO56,AW56)</f>
        <v>0</v>
      </c>
      <c r="Q56" s="8">
        <f>SUM(AK56,AL56,AM56,AN56,AP56,AQ56,AR56,AO56)</f>
        <v>30</v>
      </c>
      <c r="R56" s="8">
        <f>COUNTIF(AK56:AR56, "&gt;0")</f>
        <v>1</v>
      </c>
      <c r="S56" s="8">
        <f>SUM(AS56,AT56)</f>
        <v>0</v>
      </c>
      <c r="T56" s="8">
        <f>SUM(AU56)</f>
        <v>0</v>
      </c>
      <c r="U56" s="8">
        <f>SUM(AV56)</f>
        <v>0</v>
      </c>
      <c r="V56" s="9"/>
      <c r="W56" s="8">
        <f>(X56+AD56)</f>
        <v>0</v>
      </c>
      <c r="X56" s="8">
        <f>SUM(Y56:AB56)</f>
        <v>0</v>
      </c>
      <c r="Y56" s="8">
        <v>0</v>
      </c>
      <c r="Z56" s="8">
        <f>0</f>
        <v>0</v>
      </c>
      <c r="AA56" s="8">
        <f>SUM(AZ56,BB56)</f>
        <v>0</v>
      </c>
      <c r="AB56" s="8">
        <f>SUM(BC56,BD56)</f>
        <v>0</v>
      </c>
      <c r="AC56" s="8">
        <f>COUNTIF(BC56:BD56,"&gt;0")</f>
        <v>0</v>
      </c>
      <c r="AD56" s="8">
        <f>SUM(AE56:AI56)</f>
        <v>0</v>
      </c>
      <c r="AE56" s="8">
        <v>0</v>
      </c>
      <c r="AF56" s="8">
        <v>0</v>
      </c>
      <c r="AG56" s="8">
        <v>0</v>
      </c>
      <c r="AH56" s="8">
        <v>0</v>
      </c>
      <c r="AI56" s="8">
        <f>SUM(BA56)</f>
        <v>0</v>
      </c>
      <c r="AJ56" s="9"/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30</v>
      </c>
      <c r="AR56" s="8">
        <v>0</v>
      </c>
      <c r="AS56" s="8">
        <v>0</v>
      </c>
      <c r="AT56" s="8">
        <v>0</v>
      </c>
      <c r="AU56" s="15">
        <v>0</v>
      </c>
      <c r="AV56" s="15">
        <v>0</v>
      </c>
      <c r="AW56" s="15">
        <v>0</v>
      </c>
      <c r="AX56" s="15">
        <v>0</v>
      </c>
      <c r="AY56" s="29"/>
      <c r="AZ56" s="33">
        <v>0</v>
      </c>
      <c r="BA56" s="33">
        <v>0</v>
      </c>
      <c r="BB56" s="33">
        <v>0</v>
      </c>
      <c r="BC56" s="33">
        <v>0</v>
      </c>
      <c r="BD56" s="33">
        <v>0</v>
      </c>
    </row>
    <row r="57" spans="1:56" x14ac:dyDescent="0.25">
      <c r="A57" s="51" t="s">
        <v>7860</v>
      </c>
      <c r="B57" s="33" t="str">
        <f>CONCATENATE(G57,"-",H57,"-",I57)</f>
        <v>999931368-Cadet--33kg</v>
      </c>
      <c r="C57" s="15" t="s">
        <v>3928</v>
      </c>
      <c r="D57" s="15" t="s">
        <v>3929</v>
      </c>
      <c r="E57" s="15" t="s">
        <v>701</v>
      </c>
      <c r="F57" s="15" t="s">
        <v>12</v>
      </c>
      <c r="G57" s="15">
        <v>999931368</v>
      </c>
      <c r="H57" s="15" t="s">
        <v>13</v>
      </c>
      <c r="I57" s="18" t="s">
        <v>4738</v>
      </c>
      <c r="J57" s="8">
        <f>(M57-K57)+W57</f>
        <v>30</v>
      </c>
      <c r="K57" s="15"/>
      <c r="L57" s="9"/>
      <c r="M57" s="8">
        <f>SUM(N57,O57,P57,Q57,S57,T57,U57)</f>
        <v>30</v>
      </c>
      <c r="N57" s="8">
        <f>SUM(AX57)</f>
        <v>0</v>
      </c>
      <c r="O57" s="8">
        <v>0</v>
      </c>
      <c r="P57" s="8">
        <f>SUM(AO57,AW57)</f>
        <v>0</v>
      </c>
      <c r="Q57" s="8">
        <f>SUM(AK57,AL57,AM57,AN57,AP57,AQ57,AR57,AO57)</f>
        <v>30</v>
      </c>
      <c r="R57" s="8">
        <f>COUNTIF(AK57:AR57, "&gt;0")</f>
        <v>1</v>
      </c>
      <c r="S57" s="8">
        <f>SUM(AS57,AT57)</f>
        <v>0</v>
      </c>
      <c r="T57" s="8">
        <f>SUM(AU57)</f>
        <v>0</v>
      </c>
      <c r="U57" s="8">
        <f>SUM(AV57)</f>
        <v>0</v>
      </c>
      <c r="V57" s="9"/>
      <c r="W57" s="8">
        <f>(X57+AD57)</f>
        <v>0</v>
      </c>
      <c r="X57" s="8">
        <f>SUM(Y57:AB57)</f>
        <v>0</v>
      </c>
      <c r="Y57" s="8">
        <v>0</v>
      </c>
      <c r="Z57" s="8">
        <f>0</f>
        <v>0</v>
      </c>
      <c r="AA57" s="8">
        <f>SUM(AZ57,BB57)</f>
        <v>0</v>
      </c>
      <c r="AB57" s="8">
        <f>SUM(BC57,BD57)</f>
        <v>0</v>
      </c>
      <c r="AC57" s="8">
        <f>COUNTIF(BC57:BD57,"&gt;0")</f>
        <v>0</v>
      </c>
      <c r="AD57" s="8">
        <f>SUM(AE57:AI57)</f>
        <v>0</v>
      </c>
      <c r="AE57" s="8">
        <v>0</v>
      </c>
      <c r="AF57" s="8">
        <v>0</v>
      </c>
      <c r="AG57" s="8">
        <v>0</v>
      </c>
      <c r="AH57" s="8">
        <v>0</v>
      </c>
      <c r="AI57" s="8">
        <f>SUM(BA57)</f>
        <v>0</v>
      </c>
      <c r="AJ57" s="9"/>
      <c r="AK57" s="8">
        <v>0</v>
      </c>
      <c r="AL57" s="8">
        <v>0</v>
      </c>
      <c r="AM57" s="8">
        <v>0</v>
      </c>
      <c r="AN57" s="8">
        <v>30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15">
        <v>0</v>
      </c>
      <c r="AV57" s="15">
        <v>0</v>
      </c>
      <c r="AW57" s="15">
        <v>0</v>
      </c>
      <c r="AX57" s="15">
        <v>0</v>
      </c>
      <c r="AY57" s="29"/>
      <c r="AZ57" s="33">
        <v>0</v>
      </c>
      <c r="BA57" s="33">
        <v>0</v>
      </c>
      <c r="BB57" s="33">
        <v>0</v>
      </c>
      <c r="BC57" s="33">
        <v>0</v>
      </c>
      <c r="BD57" s="33">
        <v>0</v>
      </c>
    </row>
    <row r="58" spans="1:56" x14ac:dyDescent="0.25">
      <c r="A58" s="51" t="s">
        <v>7849</v>
      </c>
      <c r="B58" s="33" t="str">
        <f>CONCATENATE(G58,"-",H58,"-",I58)</f>
        <v>999929031-Cadet--33kg</v>
      </c>
      <c r="C58" s="8" t="s">
        <v>2600</v>
      </c>
      <c r="D58" s="8" t="s">
        <v>39</v>
      </c>
      <c r="E58" s="8" t="s">
        <v>701</v>
      </c>
      <c r="F58" s="8" t="s">
        <v>12</v>
      </c>
      <c r="G58" s="17">
        <v>999929031</v>
      </c>
      <c r="H58" s="8" t="s">
        <v>13</v>
      </c>
      <c r="I58" s="18" t="s">
        <v>4738</v>
      </c>
      <c r="J58" s="8">
        <f>(M58-K58)+W58</f>
        <v>28.5</v>
      </c>
      <c r="K58" s="8">
        <f>M58/2</f>
        <v>28.5</v>
      </c>
      <c r="L58" s="9"/>
      <c r="M58" s="8">
        <f>SUM(N58,O58,P58,Q58,S58,T58,U58)</f>
        <v>57</v>
      </c>
      <c r="N58" s="8">
        <f>SUM(AX58)</f>
        <v>0</v>
      </c>
      <c r="O58" s="8">
        <v>0</v>
      </c>
      <c r="P58" s="8">
        <f>SUM(AO58,AW58)</f>
        <v>0</v>
      </c>
      <c r="Q58" s="8">
        <f>SUM(AK58,AL58,AM58,AN58,AP58,AQ58,AR58,AO58)</f>
        <v>0</v>
      </c>
      <c r="R58" s="8">
        <f>COUNTIF(AK58:AR58, "&gt;0")</f>
        <v>0</v>
      </c>
      <c r="S58" s="8">
        <f>SUM(AS58,AT58)</f>
        <v>0</v>
      </c>
      <c r="T58" s="8">
        <f>SUM(AU58)</f>
        <v>57</v>
      </c>
      <c r="U58" s="8">
        <f>SUM(AV58)</f>
        <v>0</v>
      </c>
      <c r="V58" s="9"/>
      <c r="W58" s="8">
        <f>(X58+AD58)</f>
        <v>0</v>
      </c>
      <c r="X58" s="8">
        <f>SUM(Y58:AB58)</f>
        <v>0</v>
      </c>
      <c r="Y58" s="8">
        <v>0</v>
      </c>
      <c r="Z58" s="8">
        <f>0</f>
        <v>0</v>
      </c>
      <c r="AA58" s="8">
        <f>SUM(AZ58,BB58)</f>
        <v>0</v>
      </c>
      <c r="AB58" s="8">
        <f>SUM(BC58,BD58)</f>
        <v>0</v>
      </c>
      <c r="AC58" s="8">
        <f>COUNTIF(BC58:BD58,"&gt;0")</f>
        <v>0</v>
      </c>
      <c r="AD58" s="8">
        <f>SUM(AE58:AI58)</f>
        <v>0</v>
      </c>
      <c r="AE58" s="8">
        <v>0</v>
      </c>
      <c r="AF58" s="8">
        <v>0</v>
      </c>
      <c r="AG58" s="8">
        <v>0</v>
      </c>
      <c r="AH58" s="8">
        <v>0</v>
      </c>
      <c r="AI58" s="8">
        <f>SUM(BA58)</f>
        <v>0</v>
      </c>
      <c r="AJ58" s="9"/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15">
        <v>57</v>
      </c>
      <c r="AV58" s="15">
        <v>0</v>
      </c>
      <c r="AW58" s="15">
        <v>0</v>
      </c>
      <c r="AX58" s="15">
        <v>0</v>
      </c>
      <c r="AY58" s="29"/>
      <c r="AZ58" s="33">
        <v>0</v>
      </c>
      <c r="BA58" s="33">
        <v>0</v>
      </c>
      <c r="BB58" s="33">
        <v>0</v>
      </c>
      <c r="BC58" s="33">
        <v>0</v>
      </c>
      <c r="BD58" s="33">
        <v>0</v>
      </c>
    </row>
    <row r="59" spans="1:56" x14ac:dyDescent="0.25">
      <c r="A59" s="51" t="s">
        <v>7862</v>
      </c>
      <c r="B59" s="33" t="str">
        <f>CONCATENATE(G59,"-",H59,"-",I59)</f>
        <v>999912966-Cadet--37kg</v>
      </c>
      <c r="C59" s="8" t="s">
        <v>749</v>
      </c>
      <c r="D59" s="8" t="s">
        <v>2331</v>
      </c>
      <c r="E59" s="8" t="s">
        <v>701</v>
      </c>
      <c r="F59" s="8" t="s">
        <v>12</v>
      </c>
      <c r="G59" s="17">
        <v>999912966</v>
      </c>
      <c r="H59" s="8" t="s">
        <v>13</v>
      </c>
      <c r="I59" s="18" t="s">
        <v>4739</v>
      </c>
      <c r="J59" s="8">
        <f>(M59-K59)+W59</f>
        <v>930.5</v>
      </c>
      <c r="K59" s="8">
        <f>M59/2</f>
        <v>230.5</v>
      </c>
      <c r="L59" s="9"/>
      <c r="M59" s="8">
        <f>SUM(N59,O59,P59,Q59,S59,T59,U59)</f>
        <v>461</v>
      </c>
      <c r="N59" s="8">
        <f>SUM(AX59)</f>
        <v>0</v>
      </c>
      <c r="O59" s="8">
        <v>0</v>
      </c>
      <c r="P59" s="8">
        <f>SUM(AO59,AW59)</f>
        <v>0</v>
      </c>
      <c r="Q59" s="8">
        <f>SUM(AK59,AL59,AM59,AN59,AP59,AQ59,AR59,AO59)</f>
        <v>0</v>
      </c>
      <c r="R59" s="8">
        <f>COUNTIF(AK59:AR59, "&gt;0")</f>
        <v>0</v>
      </c>
      <c r="S59" s="8">
        <f>SUM(AS59,AT59)</f>
        <v>160</v>
      </c>
      <c r="T59" s="8">
        <f>SUM(AU59)</f>
        <v>101</v>
      </c>
      <c r="U59" s="8">
        <f>SUM(AV59)</f>
        <v>200</v>
      </c>
      <c r="V59" s="9"/>
      <c r="W59" s="8">
        <f>(X59+AD59)</f>
        <v>700</v>
      </c>
      <c r="X59" s="8">
        <f>SUM(Y59:AB59)</f>
        <v>0</v>
      </c>
      <c r="Y59" s="8">
        <v>0</v>
      </c>
      <c r="Z59" s="8">
        <f>0</f>
        <v>0</v>
      </c>
      <c r="AA59" s="8">
        <f>SUM(AZ59,BB59)</f>
        <v>0</v>
      </c>
      <c r="AB59" s="8">
        <f>SUM(BC59,BD59)</f>
        <v>0</v>
      </c>
      <c r="AC59" s="8">
        <f>COUNTIF(BC59:BD59,"&gt;0")</f>
        <v>0</v>
      </c>
      <c r="AD59" s="8">
        <f>SUM(AE59:AI59)</f>
        <v>700</v>
      </c>
      <c r="AE59" s="8">
        <v>0</v>
      </c>
      <c r="AF59" s="8">
        <v>0</v>
      </c>
      <c r="AG59" s="8">
        <v>0</v>
      </c>
      <c r="AH59" s="8">
        <v>0</v>
      </c>
      <c r="AI59" s="8">
        <f>SUM(BA59)</f>
        <v>700</v>
      </c>
      <c r="AJ59" s="9"/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160</v>
      </c>
      <c r="AT59" s="8">
        <v>0</v>
      </c>
      <c r="AU59" s="15">
        <v>101</v>
      </c>
      <c r="AV59" s="15">
        <v>200</v>
      </c>
      <c r="AW59" s="15">
        <v>0</v>
      </c>
      <c r="AX59" s="15">
        <v>0</v>
      </c>
      <c r="AY59" s="29"/>
      <c r="AZ59" s="33">
        <v>0</v>
      </c>
      <c r="BA59" s="33">
        <v>700</v>
      </c>
      <c r="BB59" s="33">
        <v>0</v>
      </c>
      <c r="BC59" s="33">
        <v>0</v>
      </c>
      <c r="BD59" s="33">
        <v>0</v>
      </c>
    </row>
    <row r="60" spans="1:56" x14ac:dyDescent="0.25">
      <c r="A60" s="51" t="s">
        <v>7864</v>
      </c>
      <c r="B60" s="33" t="str">
        <f>CONCATENATE(G60,"-",H60,"-",I60)</f>
        <v>999920563-Cadet--37kg</v>
      </c>
      <c r="C60" s="8" t="s">
        <v>784</v>
      </c>
      <c r="D60" s="8" t="s">
        <v>2460</v>
      </c>
      <c r="E60" s="8" t="s">
        <v>701</v>
      </c>
      <c r="F60" s="8" t="s">
        <v>12</v>
      </c>
      <c r="G60" s="8">
        <v>999920563</v>
      </c>
      <c r="H60" s="8" t="s">
        <v>13</v>
      </c>
      <c r="I60" s="18" t="s">
        <v>4739</v>
      </c>
      <c r="J60" s="8">
        <f>(M60-K60)+W60</f>
        <v>702</v>
      </c>
      <c r="K60" s="8"/>
      <c r="L60" s="9"/>
      <c r="M60" s="8">
        <f>SUM(N60,O60,P60,Q60,S60,T60,U60)</f>
        <v>177</v>
      </c>
      <c r="N60" s="8">
        <f>SUM(AX60)</f>
        <v>0</v>
      </c>
      <c r="O60" s="8">
        <v>0</v>
      </c>
      <c r="P60" s="8">
        <f>SUM(AO60,AW60)</f>
        <v>0</v>
      </c>
      <c r="Q60" s="8">
        <f>SUM(AK60,AL60,AM60,AN60,AP60,AQ60,AR60,AO60)</f>
        <v>0</v>
      </c>
      <c r="R60" s="8">
        <f>COUNTIF(AK60:AR60, "&gt;0")</f>
        <v>0</v>
      </c>
      <c r="S60" s="8">
        <f>SUM(AS60,AT60)</f>
        <v>120</v>
      </c>
      <c r="T60" s="8">
        <f>SUM(AU60)</f>
        <v>57</v>
      </c>
      <c r="U60" s="8">
        <f>SUM(AV60)</f>
        <v>0</v>
      </c>
      <c r="V60" s="9"/>
      <c r="W60" s="8">
        <f>(X60+AD60)</f>
        <v>525</v>
      </c>
      <c r="X60" s="8">
        <f>SUM(Y60:AB60)</f>
        <v>0</v>
      </c>
      <c r="Y60" s="8">
        <v>0</v>
      </c>
      <c r="Z60" s="8">
        <f>0</f>
        <v>0</v>
      </c>
      <c r="AA60" s="8">
        <f>SUM(AZ60,BB60)</f>
        <v>0</v>
      </c>
      <c r="AB60" s="8">
        <f>SUM(BC60,BD60)</f>
        <v>0</v>
      </c>
      <c r="AC60" s="8">
        <f>COUNTIF(BC60:BD60,"&gt;0")</f>
        <v>0</v>
      </c>
      <c r="AD60" s="8">
        <f>SUM(AE60:AI60)</f>
        <v>525</v>
      </c>
      <c r="AE60" s="8">
        <v>0</v>
      </c>
      <c r="AF60" s="8">
        <v>0</v>
      </c>
      <c r="AG60" s="8">
        <v>0</v>
      </c>
      <c r="AH60" s="8">
        <v>0</v>
      </c>
      <c r="AI60" s="8">
        <f>SUM(BA60)</f>
        <v>525</v>
      </c>
      <c r="AJ60" s="9"/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120</v>
      </c>
      <c r="AT60" s="8">
        <v>0</v>
      </c>
      <c r="AU60" s="15">
        <v>57</v>
      </c>
      <c r="AV60" s="15">
        <v>0</v>
      </c>
      <c r="AW60" s="15">
        <v>0</v>
      </c>
      <c r="AX60" s="15">
        <v>0</v>
      </c>
      <c r="AY60" s="29"/>
      <c r="AZ60" s="33">
        <v>0</v>
      </c>
      <c r="BA60" s="33">
        <v>525</v>
      </c>
      <c r="BB60" s="33">
        <v>0</v>
      </c>
      <c r="BC60" s="33">
        <v>0</v>
      </c>
      <c r="BD60" s="33">
        <v>0</v>
      </c>
    </row>
    <row r="61" spans="1:56" x14ac:dyDescent="0.25">
      <c r="A61" s="51" t="s">
        <v>5021</v>
      </c>
      <c r="B61" s="33" t="str">
        <f>CONCATENATE(G61,"-",H61,"-",I61)</f>
        <v>999917975-Cadet--37kg</v>
      </c>
      <c r="C61" s="8" t="s">
        <v>1137</v>
      </c>
      <c r="D61" s="8" t="s">
        <v>48</v>
      </c>
      <c r="E61" s="8" t="s">
        <v>701</v>
      </c>
      <c r="F61" s="8" t="s">
        <v>12</v>
      </c>
      <c r="G61" s="8">
        <v>999917975</v>
      </c>
      <c r="H61" s="8" t="s">
        <v>13</v>
      </c>
      <c r="I61" s="18" t="s">
        <v>4739</v>
      </c>
      <c r="J61" s="8">
        <f>(M61-K61)+W61</f>
        <v>521.5</v>
      </c>
      <c r="K61" s="8">
        <f>M61/2</f>
        <v>139.5</v>
      </c>
      <c r="L61" s="9"/>
      <c r="M61" s="8">
        <f>SUM(N61,O61,P61,Q61,S61,T61,U61)</f>
        <v>279</v>
      </c>
      <c r="N61" s="8">
        <f>SUM(AX61)</f>
        <v>0</v>
      </c>
      <c r="O61" s="8">
        <v>0</v>
      </c>
      <c r="P61" s="8">
        <f>SUM(AO61,AW61)</f>
        <v>0</v>
      </c>
      <c r="Q61" s="8">
        <f>SUM(AK61,AL61,AM61,AN61,AP61,AQ61,AR61,AO61)</f>
        <v>0</v>
      </c>
      <c r="R61" s="8">
        <f>COUNTIF(AK61:AR61, "&gt;0")</f>
        <v>0</v>
      </c>
      <c r="S61" s="8">
        <f>SUM(AS61,AT61)</f>
        <v>90</v>
      </c>
      <c r="T61" s="8">
        <f>SUM(AU61)</f>
        <v>76</v>
      </c>
      <c r="U61" s="8">
        <f>SUM(AV61)</f>
        <v>113</v>
      </c>
      <c r="V61" s="9"/>
      <c r="W61" s="8">
        <f>(X61+AD61)</f>
        <v>382</v>
      </c>
      <c r="X61" s="8">
        <f>SUM(Y61:AB61)</f>
        <v>160</v>
      </c>
      <c r="Y61" s="8">
        <v>0</v>
      </c>
      <c r="Z61" s="8">
        <f>0</f>
        <v>0</v>
      </c>
      <c r="AA61" s="8">
        <f>SUM(AZ61,BB61)</f>
        <v>100</v>
      </c>
      <c r="AB61" s="8">
        <f>SUM(BC61,BD61)</f>
        <v>60</v>
      </c>
      <c r="AC61" s="8">
        <f>COUNTIF(BC61:BD61,"&gt;0")</f>
        <v>1</v>
      </c>
      <c r="AD61" s="8">
        <f>SUM(AE61:AI61)</f>
        <v>222</v>
      </c>
      <c r="AE61" s="8">
        <v>0</v>
      </c>
      <c r="AF61" s="8">
        <v>0</v>
      </c>
      <c r="AG61" s="8">
        <v>0</v>
      </c>
      <c r="AH61" s="8">
        <v>0</v>
      </c>
      <c r="AI61" s="8">
        <f>SUM(BA61)</f>
        <v>222</v>
      </c>
      <c r="AJ61" s="9"/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v>90</v>
      </c>
      <c r="AU61" s="15">
        <v>76</v>
      </c>
      <c r="AV61" s="15">
        <v>113</v>
      </c>
      <c r="AW61" s="15">
        <v>0</v>
      </c>
      <c r="AX61" s="15">
        <v>0</v>
      </c>
      <c r="AY61" s="29"/>
      <c r="AZ61" s="33">
        <v>100</v>
      </c>
      <c r="BA61" s="33">
        <v>222</v>
      </c>
      <c r="BB61" s="33">
        <v>0</v>
      </c>
      <c r="BC61" s="33">
        <v>60</v>
      </c>
      <c r="BD61" s="33">
        <v>0</v>
      </c>
    </row>
    <row r="62" spans="1:56" x14ac:dyDescent="0.25">
      <c r="A62" s="51" t="s">
        <v>7884</v>
      </c>
      <c r="B62" s="33" t="str">
        <f>CONCATENATE(G62,"-",H62,"-",I62)</f>
        <v>999919083-Cadet--37kg</v>
      </c>
      <c r="C62" s="15" t="s">
        <v>2352</v>
      </c>
      <c r="D62" s="15" t="s">
        <v>4567</v>
      </c>
      <c r="E62" s="15" t="s">
        <v>701</v>
      </c>
      <c r="F62" s="15" t="s">
        <v>12</v>
      </c>
      <c r="G62" s="15">
        <v>999919083</v>
      </c>
      <c r="H62" s="15" t="s">
        <v>13</v>
      </c>
      <c r="I62" s="18" t="s">
        <v>4739</v>
      </c>
      <c r="J62" s="8">
        <f>(M62-K62)+W62</f>
        <v>439</v>
      </c>
      <c r="K62" s="8"/>
      <c r="L62" s="16"/>
      <c r="M62" s="8">
        <f>SUM(N62,O62,P62,Q62,S62,T62,U62)</f>
        <v>45</v>
      </c>
      <c r="N62" s="8">
        <f>SUM(AX62)</f>
        <v>0</v>
      </c>
      <c r="O62" s="8">
        <v>0</v>
      </c>
      <c r="P62" s="8">
        <f>SUM(AO62,AW62)</f>
        <v>0</v>
      </c>
      <c r="Q62" s="8">
        <f>SUM(AK62,AL62,AM62,AN62,AP62,AQ62,AR62,AO62)</f>
        <v>0</v>
      </c>
      <c r="R62" s="8">
        <f>COUNTIF(AK62:AR62, "&gt;0")</f>
        <v>0</v>
      </c>
      <c r="S62" s="8">
        <f>SUM(AS62,AT62)</f>
        <v>45</v>
      </c>
      <c r="T62" s="8">
        <f>SUM(AU62)</f>
        <v>0</v>
      </c>
      <c r="U62" s="8">
        <f>SUM(AV62)</f>
        <v>0</v>
      </c>
      <c r="V62" s="16"/>
      <c r="W62" s="8">
        <f>(X62+AD62)</f>
        <v>394</v>
      </c>
      <c r="X62" s="8">
        <f>SUM(Y62:AB62)</f>
        <v>0</v>
      </c>
      <c r="Y62" s="8">
        <v>0</v>
      </c>
      <c r="Z62" s="8">
        <f>0</f>
        <v>0</v>
      </c>
      <c r="AA62" s="8">
        <f>SUM(AZ62,BB62)</f>
        <v>0</v>
      </c>
      <c r="AB62" s="8">
        <f>SUM(BC62,BD62)</f>
        <v>0</v>
      </c>
      <c r="AC62" s="8">
        <f>COUNTIF(BC62:BD62,"&gt;0")</f>
        <v>0</v>
      </c>
      <c r="AD62" s="8">
        <f>SUM(AE62:AI62)</f>
        <v>394</v>
      </c>
      <c r="AE62" s="8">
        <v>0</v>
      </c>
      <c r="AF62" s="8">
        <v>0</v>
      </c>
      <c r="AG62" s="8">
        <v>0</v>
      </c>
      <c r="AH62" s="8">
        <v>0</v>
      </c>
      <c r="AI62" s="8">
        <f>SUM(BA62)</f>
        <v>394</v>
      </c>
      <c r="AJ62" s="16"/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45</v>
      </c>
      <c r="AU62" s="15">
        <v>0</v>
      </c>
      <c r="AV62" s="15">
        <v>0</v>
      </c>
      <c r="AW62" s="15">
        <v>0</v>
      </c>
      <c r="AX62" s="15">
        <v>0</v>
      </c>
      <c r="AY62" s="29"/>
      <c r="AZ62" s="33">
        <v>0</v>
      </c>
      <c r="BA62" s="33">
        <v>394</v>
      </c>
      <c r="BB62" s="33">
        <v>0</v>
      </c>
      <c r="BC62" s="33">
        <v>0</v>
      </c>
      <c r="BD62" s="33">
        <v>0</v>
      </c>
    </row>
    <row r="63" spans="1:56" x14ac:dyDescent="0.25">
      <c r="A63" s="51" t="s">
        <v>7875</v>
      </c>
      <c r="B63" s="33" t="str">
        <f>CONCATENATE(G63,"-",H63,"-",I63)</f>
        <v>999930261-Cadet--37kg</v>
      </c>
      <c r="C63" s="15" t="s">
        <v>813</v>
      </c>
      <c r="D63" s="15" t="s">
        <v>3884</v>
      </c>
      <c r="E63" s="15" t="s">
        <v>701</v>
      </c>
      <c r="F63" s="15" t="s">
        <v>12</v>
      </c>
      <c r="G63" s="15">
        <v>999930261</v>
      </c>
      <c r="H63" s="8" t="s">
        <v>13</v>
      </c>
      <c r="I63" s="18" t="s">
        <v>4739</v>
      </c>
      <c r="J63" s="8">
        <f>(M63-K63)+W63</f>
        <v>414</v>
      </c>
      <c r="K63" s="8">
        <f>M63/2</f>
        <v>118</v>
      </c>
      <c r="L63" s="9"/>
      <c r="M63" s="8">
        <f>SUM(N63,O63,P63,Q63,S63,T63,U63)</f>
        <v>236</v>
      </c>
      <c r="N63" s="8">
        <f>SUM(AX63)</f>
        <v>0</v>
      </c>
      <c r="O63" s="8">
        <v>0</v>
      </c>
      <c r="P63" s="8">
        <f>SUM(AO63,AW63)</f>
        <v>0</v>
      </c>
      <c r="Q63" s="8">
        <f>SUM(AK63,AL63,AM63,AN63,AP63,AQ63,AR63,AO63)</f>
        <v>0</v>
      </c>
      <c r="R63" s="8">
        <f>COUNTIF(AK63:AR63, "&gt;0")</f>
        <v>0</v>
      </c>
      <c r="S63" s="8">
        <f>SUM(AS63,AT63)</f>
        <v>160</v>
      </c>
      <c r="T63" s="8">
        <f>SUM(AU63)</f>
        <v>76</v>
      </c>
      <c r="U63" s="8">
        <f>SUM(AV63)</f>
        <v>0</v>
      </c>
      <c r="V63" s="9"/>
      <c r="W63" s="8">
        <f>(X63+AD63)</f>
        <v>296</v>
      </c>
      <c r="X63" s="8">
        <f>SUM(Y63:AB63)</f>
        <v>0</v>
      </c>
      <c r="Y63" s="8">
        <v>0</v>
      </c>
      <c r="Z63" s="8">
        <f>0</f>
        <v>0</v>
      </c>
      <c r="AA63" s="8">
        <f>SUM(AZ63,BB63)</f>
        <v>0</v>
      </c>
      <c r="AB63" s="8">
        <f>SUM(BC63,BD63)</f>
        <v>0</v>
      </c>
      <c r="AC63" s="8">
        <f>COUNTIF(BC63:BD63,"&gt;0")</f>
        <v>0</v>
      </c>
      <c r="AD63" s="8">
        <f>SUM(AE63:AI63)</f>
        <v>296</v>
      </c>
      <c r="AE63" s="8">
        <v>0</v>
      </c>
      <c r="AF63" s="8">
        <v>0</v>
      </c>
      <c r="AG63" s="8">
        <v>0</v>
      </c>
      <c r="AH63" s="8">
        <v>0</v>
      </c>
      <c r="AI63" s="8">
        <f>SUM(BA63)</f>
        <v>296</v>
      </c>
      <c r="AJ63" s="9"/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160</v>
      </c>
      <c r="AU63" s="15">
        <v>76</v>
      </c>
      <c r="AV63" s="15">
        <v>0</v>
      </c>
      <c r="AW63" s="15">
        <v>0</v>
      </c>
      <c r="AX63" s="15">
        <v>0</v>
      </c>
      <c r="AY63" s="29"/>
      <c r="AZ63" s="33">
        <v>0</v>
      </c>
      <c r="BA63" s="33">
        <v>296</v>
      </c>
      <c r="BB63" s="33">
        <v>0</v>
      </c>
      <c r="BC63" s="33">
        <v>0</v>
      </c>
      <c r="BD63" s="33">
        <v>0</v>
      </c>
    </row>
    <row r="64" spans="1:56" x14ac:dyDescent="0.25">
      <c r="A64" s="51" t="s">
        <v>7880</v>
      </c>
      <c r="B64" s="33" t="str">
        <f>CONCATENATE(G64,"-",H64,"-",I64)</f>
        <v>999916794-Cadet--37kg</v>
      </c>
      <c r="C64" s="8" t="s">
        <v>2338</v>
      </c>
      <c r="D64" s="8" t="s">
        <v>2339</v>
      </c>
      <c r="E64" s="8" t="s">
        <v>701</v>
      </c>
      <c r="F64" s="8" t="s">
        <v>12</v>
      </c>
      <c r="G64" s="8">
        <v>999916794</v>
      </c>
      <c r="H64" s="8" t="s">
        <v>13</v>
      </c>
      <c r="I64" s="18" t="s">
        <v>4739</v>
      </c>
      <c r="J64" s="8">
        <f>(M64-K64)+W64</f>
        <v>394</v>
      </c>
      <c r="K64" s="8">
        <f>M64/2</f>
        <v>0</v>
      </c>
      <c r="L64" s="9"/>
      <c r="M64" s="8">
        <f>SUM(N64,O64,P64,Q64,S64,T64,U64)</f>
        <v>0</v>
      </c>
      <c r="N64" s="8">
        <f>SUM(AX64)</f>
        <v>0</v>
      </c>
      <c r="O64" s="8">
        <v>0</v>
      </c>
      <c r="P64" s="8">
        <f>SUM(AO64,AW64)</f>
        <v>0</v>
      </c>
      <c r="Q64" s="8">
        <f>SUM(AK64,AL64,AM64,AN64,AP64,AQ64,AR64,AO64)</f>
        <v>0</v>
      </c>
      <c r="R64" s="8">
        <f>COUNTIF(AK64:AR64, "&gt;0")</f>
        <v>0</v>
      </c>
      <c r="S64" s="8">
        <f>SUM(AS64,AT64)</f>
        <v>0</v>
      </c>
      <c r="T64" s="8">
        <f>SUM(AU64)</f>
        <v>0</v>
      </c>
      <c r="U64" s="8">
        <f>SUM(AV64)</f>
        <v>0</v>
      </c>
      <c r="V64" s="9"/>
      <c r="W64" s="8">
        <f>(X64+AD64)</f>
        <v>394</v>
      </c>
      <c r="X64" s="8">
        <f>SUM(Y64:AB64)</f>
        <v>0</v>
      </c>
      <c r="Y64" s="8">
        <v>0</v>
      </c>
      <c r="Z64" s="8">
        <f>0</f>
        <v>0</v>
      </c>
      <c r="AA64" s="8">
        <f>SUM(AZ64,BB64)</f>
        <v>0</v>
      </c>
      <c r="AB64" s="8">
        <f>SUM(BC64,BD64)</f>
        <v>0</v>
      </c>
      <c r="AC64" s="8">
        <f>COUNTIF(BC64:BD64,"&gt;0")</f>
        <v>0</v>
      </c>
      <c r="AD64" s="8">
        <f>SUM(AE64:AI64)</f>
        <v>394</v>
      </c>
      <c r="AE64" s="8">
        <v>0</v>
      </c>
      <c r="AF64" s="8">
        <v>0</v>
      </c>
      <c r="AG64" s="8">
        <v>0</v>
      </c>
      <c r="AH64" s="8">
        <v>0</v>
      </c>
      <c r="AI64" s="8">
        <f>SUM(BA64)</f>
        <v>394</v>
      </c>
      <c r="AJ64" s="9"/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15">
        <v>0</v>
      </c>
      <c r="AV64" s="15">
        <v>0</v>
      </c>
      <c r="AW64" s="15">
        <v>0</v>
      </c>
      <c r="AX64" s="15">
        <v>0</v>
      </c>
      <c r="AY64" s="29"/>
      <c r="AZ64" s="33">
        <v>0</v>
      </c>
      <c r="BA64" s="33">
        <v>394</v>
      </c>
      <c r="BB64" s="33">
        <v>0</v>
      </c>
      <c r="BC64" s="33">
        <v>0</v>
      </c>
      <c r="BD64" s="33">
        <v>0</v>
      </c>
    </row>
    <row r="65" spans="1:56" x14ac:dyDescent="0.25">
      <c r="A65" s="51" t="s">
        <v>7871</v>
      </c>
      <c r="B65" s="33" t="str">
        <f>CONCATENATE(G65,"-",H65,"-",I65)</f>
        <v>999919860-Cadet--37kg</v>
      </c>
      <c r="C65" s="15" t="s">
        <v>786</v>
      </c>
      <c r="D65" s="15" t="s">
        <v>3832</v>
      </c>
      <c r="E65" s="15" t="s">
        <v>701</v>
      </c>
      <c r="F65" s="15" t="s">
        <v>12</v>
      </c>
      <c r="G65" s="15">
        <v>999919860</v>
      </c>
      <c r="H65" s="15" t="s">
        <v>13</v>
      </c>
      <c r="I65" s="18" t="s">
        <v>4739</v>
      </c>
      <c r="J65" s="8">
        <f>(M65-K65)+W65</f>
        <v>369</v>
      </c>
      <c r="K65" s="15"/>
      <c r="L65" s="9"/>
      <c r="M65" s="8">
        <f>SUM(N65,O65,P65,Q65,S65,T65,U65)</f>
        <v>147</v>
      </c>
      <c r="N65" s="8">
        <f>SUM(AX65)</f>
        <v>0</v>
      </c>
      <c r="O65" s="8">
        <v>0</v>
      </c>
      <c r="P65" s="8">
        <f>SUM(AO65,AW65)</f>
        <v>0</v>
      </c>
      <c r="Q65" s="8">
        <f>SUM(AK65,AL65,AM65,AN65,AP65,AQ65,AR65,AO65)</f>
        <v>0</v>
      </c>
      <c r="R65" s="8">
        <f>COUNTIF(AK65:AR65, "&gt;0")</f>
        <v>0</v>
      </c>
      <c r="S65" s="8">
        <f>SUM(AS65,AT65)</f>
        <v>90</v>
      </c>
      <c r="T65" s="8">
        <f>SUM(AU65)</f>
        <v>57</v>
      </c>
      <c r="U65" s="8">
        <f>SUM(AV65)</f>
        <v>0</v>
      </c>
      <c r="V65" s="9"/>
      <c r="W65" s="8">
        <f>(X65+AD65)</f>
        <v>222</v>
      </c>
      <c r="X65" s="8">
        <f>SUM(Y65:AB65)</f>
        <v>0</v>
      </c>
      <c r="Y65" s="8">
        <v>0</v>
      </c>
      <c r="Z65" s="8">
        <f>0</f>
        <v>0</v>
      </c>
      <c r="AA65" s="8">
        <f>SUM(AZ65,BB65)</f>
        <v>0</v>
      </c>
      <c r="AB65" s="8">
        <f>SUM(BC65,BD65)</f>
        <v>0</v>
      </c>
      <c r="AC65" s="8">
        <f>COUNTIF(BC65:BD65,"&gt;0")</f>
        <v>0</v>
      </c>
      <c r="AD65" s="8">
        <f>SUM(AE65:AI65)</f>
        <v>222</v>
      </c>
      <c r="AE65" s="8">
        <v>0</v>
      </c>
      <c r="AF65" s="8">
        <v>0</v>
      </c>
      <c r="AG65" s="8">
        <v>0</v>
      </c>
      <c r="AH65" s="8">
        <v>0</v>
      </c>
      <c r="AI65" s="8">
        <f>SUM(BA65)</f>
        <v>222</v>
      </c>
      <c r="AJ65" s="9"/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90</v>
      </c>
      <c r="AU65" s="15">
        <v>57</v>
      </c>
      <c r="AV65" s="15">
        <v>0</v>
      </c>
      <c r="AW65" s="15">
        <v>0</v>
      </c>
      <c r="AX65" s="15">
        <v>0</v>
      </c>
      <c r="AY65" s="29"/>
      <c r="AZ65" s="33">
        <v>0</v>
      </c>
      <c r="BA65" s="33">
        <v>222</v>
      </c>
      <c r="BB65" s="33">
        <v>0</v>
      </c>
      <c r="BC65" s="33">
        <v>0</v>
      </c>
      <c r="BD65" s="33">
        <v>0</v>
      </c>
    </row>
    <row r="66" spans="1:56" x14ac:dyDescent="0.25">
      <c r="A66" s="51" t="s">
        <v>7882</v>
      </c>
      <c r="B66" s="33" t="str">
        <f>CONCATENATE(G66,"-",H66,"-",I66)</f>
        <v>999919369-Cadet--37kg</v>
      </c>
      <c r="C66" s="18" t="s">
        <v>2552</v>
      </c>
      <c r="D66" s="18" t="s">
        <v>2129</v>
      </c>
      <c r="E66" s="18" t="s">
        <v>701</v>
      </c>
      <c r="F66" s="18" t="s">
        <v>12</v>
      </c>
      <c r="G66" s="8">
        <v>999919369</v>
      </c>
      <c r="H66" s="18" t="s">
        <v>13</v>
      </c>
      <c r="I66" s="18" t="s">
        <v>4739</v>
      </c>
      <c r="J66" s="8">
        <f>(M66-K66)+W66</f>
        <v>353</v>
      </c>
      <c r="K66" s="8"/>
      <c r="L66" s="16"/>
      <c r="M66" s="8">
        <f>SUM(N66,O66,P66,Q66,S66,T66,U66)</f>
        <v>57</v>
      </c>
      <c r="N66" s="8">
        <f>SUM(AX66)</f>
        <v>0</v>
      </c>
      <c r="O66" s="8">
        <v>0</v>
      </c>
      <c r="P66" s="8">
        <f>SUM(AO66,AW66)</f>
        <v>0</v>
      </c>
      <c r="Q66" s="8">
        <f>SUM(AK66,AL66,AM66,AN66,AP66,AQ66,AR66,AO66)</f>
        <v>0</v>
      </c>
      <c r="R66" s="8">
        <f>COUNTIF(AK66:AR66, "&gt;0")</f>
        <v>0</v>
      </c>
      <c r="S66" s="8">
        <f>SUM(AS66,AT66)</f>
        <v>0</v>
      </c>
      <c r="T66" s="8">
        <f>SUM(AU66)</f>
        <v>57</v>
      </c>
      <c r="U66" s="8">
        <f>SUM(AV66)</f>
        <v>0</v>
      </c>
      <c r="V66" s="16"/>
      <c r="W66" s="8">
        <f>(X66+AD66)</f>
        <v>296</v>
      </c>
      <c r="X66" s="8">
        <f>SUM(Y66:AB66)</f>
        <v>0</v>
      </c>
      <c r="Y66" s="8">
        <v>0</v>
      </c>
      <c r="Z66" s="8">
        <f>0</f>
        <v>0</v>
      </c>
      <c r="AA66" s="8">
        <f>SUM(AZ66,BB66)</f>
        <v>0</v>
      </c>
      <c r="AB66" s="8">
        <f>SUM(BC66,BD66)</f>
        <v>0</v>
      </c>
      <c r="AC66" s="8">
        <f>COUNTIF(BC66:BD66,"&gt;0")</f>
        <v>0</v>
      </c>
      <c r="AD66" s="8">
        <f>SUM(AE66:AI66)</f>
        <v>296</v>
      </c>
      <c r="AE66" s="8">
        <v>0</v>
      </c>
      <c r="AF66" s="8">
        <v>0</v>
      </c>
      <c r="AG66" s="8">
        <v>0</v>
      </c>
      <c r="AH66" s="8">
        <v>0</v>
      </c>
      <c r="AI66" s="8">
        <f>SUM(BA66)</f>
        <v>296</v>
      </c>
      <c r="AJ66" s="16"/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15">
        <v>57</v>
      </c>
      <c r="AV66" s="15">
        <v>0</v>
      </c>
      <c r="AW66" s="15">
        <v>0</v>
      </c>
      <c r="AX66" s="15">
        <v>0</v>
      </c>
      <c r="AY66" s="29"/>
      <c r="AZ66" s="33">
        <v>0</v>
      </c>
      <c r="BA66" s="33">
        <v>296</v>
      </c>
      <c r="BB66" s="33">
        <v>0</v>
      </c>
      <c r="BC66" s="33">
        <v>0</v>
      </c>
      <c r="BD66" s="33">
        <v>0</v>
      </c>
    </row>
    <row r="67" spans="1:56" x14ac:dyDescent="0.25">
      <c r="A67" s="51" t="s">
        <v>7861</v>
      </c>
      <c r="B67" s="33" t="str">
        <f>CONCATENATE(G67,"-",H67,"-",I67)</f>
        <v>999922549-Cadet--37kg</v>
      </c>
      <c r="C67" s="18" t="s">
        <v>787</v>
      </c>
      <c r="D67" s="18" t="s">
        <v>2495</v>
      </c>
      <c r="E67" s="18" t="s">
        <v>701</v>
      </c>
      <c r="F67" s="18" t="s">
        <v>12</v>
      </c>
      <c r="G67" s="8">
        <v>999922549</v>
      </c>
      <c r="H67" s="18" t="s">
        <v>13</v>
      </c>
      <c r="I67" s="18" t="s">
        <v>4739</v>
      </c>
      <c r="J67" s="8">
        <f>(M67-K67)+W67</f>
        <v>336</v>
      </c>
      <c r="K67" s="8"/>
      <c r="L67" s="9"/>
      <c r="M67" s="8">
        <f>SUM(N67,O67,P67,Q67,S67,T67,U67)</f>
        <v>336</v>
      </c>
      <c r="N67" s="8">
        <f>SUM(AX67)</f>
        <v>0</v>
      </c>
      <c r="O67" s="8">
        <v>0</v>
      </c>
      <c r="P67" s="8">
        <f>SUM(AO67,AW67)</f>
        <v>0</v>
      </c>
      <c r="Q67" s="8">
        <f>SUM(AK67,AL67,AM67,AN67,AP67,AQ67,AR67,AO67)</f>
        <v>0</v>
      </c>
      <c r="R67" s="8">
        <f>COUNTIF(AK67:AR67, "&gt;0")</f>
        <v>0</v>
      </c>
      <c r="S67" s="8">
        <f>SUM(AS67,AT67)</f>
        <v>160</v>
      </c>
      <c r="T67" s="8">
        <f>SUM(AU67)</f>
        <v>101</v>
      </c>
      <c r="U67" s="8">
        <f>SUM(AV67)</f>
        <v>75</v>
      </c>
      <c r="V67" s="9"/>
      <c r="W67" s="8">
        <f>(X67+AD67)</f>
        <v>0</v>
      </c>
      <c r="X67" s="8">
        <f>SUM(Y67:AB67)</f>
        <v>0</v>
      </c>
      <c r="Y67" s="8">
        <v>0</v>
      </c>
      <c r="Z67" s="8">
        <f>0</f>
        <v>0</v>
      </c>
      <c r="AA67" s="8">
        <f>SUM(AZ67,BB67)</f>
        <v>0</v>
      </c>
      <c r="AB67" s="8">
        <f>SUM(BC67,BD67)</f>
        <v>0</v>
      </c>
      <c r="AC67" s="8">
        <f>COUNTIF(BC67:BD67,"&gt;0")</f>
        <v>0</v>
      </c>
      <c r="AD67" s="8">
        <f>SUM(AE67:AI67)</f>
        <v>0</v>
      </c>
      <c r="AE67" s="8">
        <v>0</v>
      </c>
      <c r="AF67" s="8">
        <v>0</v>
      </c>
      <c r="AG67" s="8">
        <v>0</v>
      </c>
      <c r="AH67" s="8">
        <v>0</v>
      </c>
      <c r="AI67" s="8">
        <f>SUM(BA67)</f>
        <v>0</v>
      </c>
      <c r="AJ67" s="9"/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160</v>
      </c>
      <c r="AU67" s="15">
        <v>101</v>
      </c>
      <c r="AV67" s="15">
        <v>75</v>
      </c>
      <c r="AW67" s="15">
        <v>0</v>
      </c>
      <c r="AX67" s="15">
        <v>0</v>
      </c>
      <c r="AY67" s="29"/>
      <c r="AZ67" s="33">
        <v>0</v>
      </c>
      <c r="BA67" s="33">
        <v>0</v>
      </c>
      <c r="BB67" s="33">
        <v>0</v>
      </c>
      <c r="BC67" s="33">
        <v>0</v>
      </c>
      <c r="BD67" s="33">
        <v>0</v>
      </c>
    </row>
    <row r="68" spans="1:56" x14ac:dyDescent="0.25">
      <c r="A68" s="51" t="s">
        <v>7888</v>
      </c>
      <c r="B68" s="33" t="str">
        <f>CONCATENATE(G68,"-",H68,"-",I68)</f>
        <v>999931341-Cadet--37kg</v>
      </c>
      <c r="C68" s="20" t="s">
        <v>2093</v>
      </c>
      <c r="D68" s="15" t="s">
        <v>86</v>
      </c>
      <c r="E68" s="15" t="s">
        <v>701</v>
      </c>
      <c r="F68" s="15" t="s">
        <v>12</v>
      </c>
      <c r="G68" s="15">
        <v>999931341</v>
      </c>
      <c r="H68" s="15" t="s">
        <v>13</v>
      </c>
      <c r="I68" s="18" t="s">
        <v>4739</v>
      </c>
      <c r="J68" s="8">
        <f>(M68-K68)+W68</f>
        <v>287</v>
      </c>
      <c r="K68" s="15"/>
      <c r="L68" s="16"/>
      <c r="M68" s="8">
        <f>SUM(N68,O68,P68,Q68,S68,T68,U68)</f>
        <v>65</v>
      </c>
      <c r="N68" s="8">
        <f>SUM(AX68)</f>
        <v>20</v>
      </c>
      <c r="O68" s="8">
        <v>0</v>
      </c>
      <c r="P68" s="8">
        <f>SUM(AO68,AW68)</f>
        <v>0</v>
      </c>
      <c r="Q68" s="8">
        <f>SUM(AK68,AL68,AM68,AN68,AP68,AQ68,AR68,AO68)</f>
        <v>0</v>
      </c>
      <c r="R68" s="8">
        <f>COUNTIF(AK68:AR68, "&gt;0")</f>
        <v>0</v>
      </c>
      <c r="S68" s="8">
        <f>SUM(AS68,AT68)</f>
        <v>45</v>
      </c>
      <c r="T68" s="8">
        <f>SUM(AU68)</f>
        <v>0</v>
      </c>
      <c r="U68" s="8">
        <f>SUM(AV68)</f>
        <v>0</v>
      </c>
      <c r="V68" s="16"/>
      <c r="W68" s="8">
        <f>(X68+AD68)</f>
        <v>222</v>
      </c>
      <c r="X68" s="8">
        <f>SUM(Y68:AB68)</f>
        <v>0</v>
      </c>
      <c r="Y68" s="8">
        <v>0</v>
      </c>
      <c r="Z68" s="8">
        <f>0</f>
        <v>0</v>
      </c>
      <c r="AA68" s="8">
        <f>SUM(AZ68,BB68)</f>
        <v>0</v>
      </c>
      <c r="AB68" s="8">
        <f>SUM(BC68,BD68)</f>
        <v>0</v>
      </c>
      <c r="AC68" s="8">
        <f>COUNTIF(BC68:BD68,"&gt;0")</f>
        <v>0</v>
      </c>
      <c r="AD68" s="8">
        <f>SUM(AE68:AI68)</f>
        <v>222</v>
      </c>
      <c r="AE68" s="8">
        <v>0</v>
      </c>
      <c r="AF68" s="8">
        <v>0</v>
      </c>
      <c r="AG68" s="8">
        <v>0</v>
      </c>
      <c r="AH68" s="8">
        <v>0</v>
      </c>
      <c r="AI68" s="8">
        <f>SUM(BA68)</f>
        <v>222</v>
      </c>
      <c r="AJ68" s="16"/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45</v>
      </c>
      <c r="AU68" s="15">
        <v>0</v>
      </c>
      <c r="AV68" s="15">
        <v>0</v>
      </c>
      <c r="AW68" s="15">
        <v>0</v>
      </c>
      <c r="AX68" s="15">
        <v>20</v>
      </c>
      <c r="AY68" s="29"/>
      <c r="AZ68" s="33">
        <v>0</v>
      </c>
      <c r="BA68" s="33">
        <v>222</v>
      </c>
      <c r="BB68" s="33">
        <v>0</v>
      </c>
      <c r="BC68" s="33">
        <v>0</v>
      </c>
      <c r="BD68" s="33">
        <v>0</v>
      </c>
    </row>
    <row r="69" spans="1:56" x14ac:dyDescent="0.25">
      <c r="A69" s="51" t="s">
        <v>7867</v>
      </c>
      <c r="B69" s="33" t="str">
        <f>CONCATENATE(G69,"-",H69,"-",I69)</f>
        <v>999927224-Cadet--37kg</v>
      </c>
      <c r="C69" s="8" t="s">
        <v>903</v>
      </c>
      <c r="D69" s="8" t="s">
        <v>904</v>
      </c>
      <c r="E69" s="8" t="s">
        <v>701</v>
      </c>
      <c r="F69" s="8" t="s">
        <v>12</v>
      </c>
      <c r="G69" s="8">
        <v>999927224</v>
      </c>
      <c r="H69" s="8" t="s">
        <v>13</v>
      </c>
      <c r="I69" s="18" t="s">
        <v>4739</v>
      </c>
      <c r="J69" s="8">
        <f>(M69-K69)+W69</f>
        <v>275</v>
      </c>
      <c r="K69" s="8"/>
      <c r="L69" s="9"/>
      <c r="M69" s="8">
        <f>SUM(N69,O69,P69,Q69,S69,T69,U69)</f>
        <v>108</v>
      </c>
      <c r="N69" s="8">
        <f>SUM(AX69)</f>
        <v>0</v>
      </c>
      <c r="O69" s="8">
        <v>0</v>
      </c>
      <c r="P69" s="8">
        <f>SUM(AO69,AW69)</f>
        <v>0</v>
      </c>
      <c r="Q69" s="8">
        <f>SUM(AK69,AL69,AM69,AN69,AP69,AQ69,AR69,AO69)</f>
        <v>0</v>
      </c>
      <c r="R69" s="8">
        <f>COUNTIF(AK69:AR69, "&gt;0")</f>
        <v>0</v>
      </c>
      <c r="S69" s="8">
        <f>SUM(AS69,AT69)</f>
        <v>51</v>
      </c>
      <c r="T69" s="8">
        <f>SUM(AU69)</f>
        <v>57</v>
      </c>
      <c r="U69" s="8">
        <f>SUM(AV69)</f>
        <v>0</v>
      </c>
      <c r="V69" s="9"/>
      <c r="W69" s="8">
        <f>(X69+AD69)</f>
        <v>167</v>
      </c>
      <c r="X69" s="8">
        <f>SUM(Y69:AB69)</f>
        <v>0</v>
      </c>
      <c r="Y69" s="8">
        <v>0</v>
      </c>
      <c r="Z69" s="8">
        <f>0</f>
        <v>0</v>
      </c>
      <c r="AA69" s="8">
        <f>SUM(AZ69,BB69)</f>
        <v>0</v>
      </c>
      <c r="AB69" s="8">
        <f>SUM(BC69,BD69)</f>
        <v>0</v>
      </c>
      <c r="AC69" s="8">
        <f>COUNTIF(BC69:BD69,"&gt;0")</f>
        <v>0</v>
      </c>
      <c r="AD69" s="8">
        <f>SUM(AE69:AI69)</f>
        <v>167</v>
      </c>
      <c r="AE69" s="8">
        <v>0</v>
      </c>
      <c r="AF69" s="8">
        <v>0</v>
      </c>
      <c r="AG69" s="8">
        <v>0</v>
      </c>
      <c r="AH69" s="8">
        <v>0</v>
      </c>
      <c r="AI69" s="8">
        <f>SUM(BA69)</f>
        <v>167</v>
      </c>
      <c r="AJ69" s="9"/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51</v>
      </c>
      <c r="AT69" s="8">
        <v>0</v>
      </c>
      <c r="AU69" s="15">
        <v>57</v>
      </c>
      <c r="AV69" s="15">
        <v>0</v>
      </c>
      <c r="AW69" s="15">
        <v>0</v>
      </c>
      <c r="AX69" s="15">
        <v>0</v>
      </c>
      <c r="AY69" s="29"/>
      <c r="AZ69" s="33">
        <v>0</v>
      </c>
      <c r="BA69" s="33">
        <v>167</v>
      </c>
      <c r="BB69" s="33">
        <v>0</v>
      </c>
      <c r="BC69" s="33">
        <v>0</v>
      </c>
      <c r="BD69" s="33">
        <v>0</v>
      </c>
    </row>
    <row r="70" spans="1:56" x14ac:dyDescent="0.25">
      <c r="A70" s="51" t="s">
        <v>7877</v>
      </c>
      <c r="B70" s="33" t="str">
        <f>CONCATENATE(G70,"-",H70,"-",I70)</f>
        <v>999919675-Cadet--37kg</v>
      </c>
      <c r="C70" s="8" t="s">
        <v>2368</v>
      </c>
      <c r="D70" s="8" t="s">
        <v>876</v>
      </c>
      <c r="E70" s="8" t="s">
        <v>701</v>
      </c>
      <c r="F70" s="8" t="s">
        <v>12</v>
      </c>
      <c r="G70" s="8">
        <v>999919675</v>
      </c>
      <c r="H70" s="8" t="s">
        <v>13</v>
      </c>
      <c r="I70" s="18" t="s">
        <v>4739</v>
      </c>
      <c r="J70" s="8">
        <f>(M70-K70)+W70</f>
        <v>267.2</v>
      </c>
      <c r="K70" s="8">
        <f>M70/2</f>
        <v>100.2</v>
      </c>
      <c r="L70" s="9"/>
      <c r="M70" s="8">
        <f>SUM(N70,O70,P70,Q70,S70,T70,U70)</f>
        <v>200.4</v>
      </c>
      <c r="N70" s="8">
        <f>SUM(AX70)</f>
        <v>15</v>
      </c>
      <c r="O70" s="8">
        <v>0</v>
      </c>
      <c r="P70" s="8">
        <f>SUM(AO70,AW70)</f>
        <v>0</v>
      </c>
      <c r="Q70" s="8">
        <f>SUM(AK70,AL70,AM70,AN70,AP70,AQ70,AR70,AO70)</f>
        <v>0</v>
      </c>
      <c r="R70" s="8">
        <f>COUNTIF(AK70:AR70, "&gt;0")</f>
        <v>0</v>
      </c>
      <c r="S70" s="8">
        <f>SUM(AS70,AT70)</f>
        <v>32</v>
      </c>
      <c r="T70" s="8">
        <f>SUM(AU70)</f>
        <v>40.4</v>
      </c>
      <c r="U70" s="8">
        <f>SUM(AV70)</f>
        <v>113</v>
      </c>
      <c r="V70" s="9"/>
      <c r="W70" s="8">
        <f>(X70+AD70)</f>
        <v>167</v>
      </c>
      <c r="X70" s="8">
        <f>SUM(Y70:AB70)</f>
        <v>0</v>
      </c>
      <c r="Y70" s="8">
        <v>0</v>
      </c>
      <c r="Z70" s="8">
        <f>0</f>
        <v>0</v>
      </c>
      <c r="AA70" s="8">
        <f>SUM(AZ70,BB70)</f>
        <v>0</v>
      </c>
      <c r="AB70" s="8">
        <f>SUM(BC70,BD70)</f>
        <v>0</v>
      </c>
      <c r="AC70" s="8">
        <f>COUNTIF(BC70:BD70,"&gt;0")</f>
        <v>0</v>
      </c>
      <c r="AD70" s="8">
        <f>SUM(AE70:AI70)</f>
        <v>167</v>
      </c>
      <c r="AE70" s="8">
        <v>0</v>
      </c>
      <c r="AF70" s="8">
        <v>0</v>
      </c>
      <c r="AG70" s="8">
        <v>0</v>
      </c>
      <c r="AH70" s="8">
        <v>0</v>
      </c>
      <c r="AI70" s="8">
        <f>SUM(BA70)</f>
        <v>167</v>
      </c>
      <c r="AJ70" s="9"/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32</v>
      </c>
      <c r="AT70" s="8">
        <v>0</v>
      </c>
      <c r="AU70" s="15">
        <v>40.4</v>
      </c>
      <c r="AV70" s="15">
        <v>113</v>
      </c>
      <c r="AW70" s="15">
        <v>0</v>
      </c>
      <c r="AX70" s="15">
        <v>15</v>
      </c>
      <c r="AY70" s="29"/>
      <c r="AZ70" s="33">
        <v>0</v>
      </c>
      <c r="BA70" s="33">
        <v>167</v>
      </c>
      <c r="BB70" s="33">
        <v>0</v>
      </c>
      <c r="BC70" s="33">
        <v>0</v>
      </c>
      <c r="BD70" s="33">
        <v>0</v>
      </c>
    </row>
    <row r="71" spans="1:56" x14ac:dyDescent="0.25">
      <c r="A71" s="51" t="s">
        <v>9670</v>
      </c>
      <c r="B71" s="33" t="str">
        <f>CONCATENATE(G71,"-",H71,"-",I71)</f>
        <v>999929679-Cadet--37kg</v>
      </c>
      <c r="C71" s="15" t="s">
        <v>3152</v>
      </c>
      <c r="D71" s="15" t="s">
        <v>5302</v>
      </c>
      <c r="E71" s="15" t="s">
        <v>701</v>
      </c>
      <c r="F71" s="15" t="s">
        <v>12</v>
      </c>
      <c r="G71" s="15">
        <v>999929679</v>
      </c>
      <c r="H71" s="15" t="s">
        <v>13</v>
      </c>
      <c r="I71" s="15" t="s">
        <v>4739</v>
      </c>
      <c r="J71" s="8">
        <f>(M71-K71)+W71</f>
        <v>253.65</v>
      </c>
      <c r="K71" s="8">
        <f>M71/2</f>
        <v>31.65</v>
      </c>
      <c r="L71" s="9"/>
      <c r="M71" s="8">
        <f>SUM(N71,O71,P71,Q71,S71,T71,U71)</f>
        <v>63.3</v>
      </c>
      <c r="N71" s="8">
        <f>SUM(AX71)</f>
        <v>0</v>
      </c>
      <c r="O71" s="8">
        <v>0</v>
      </c>
      <c r="P71" s="8">
        <f>SUM(AO71,AW71)</f>
        <v>0</v>
      </c>
      <c r="Q71" s="8">
        <f>SUM(AK71,AL71,AM71,AN71,AP71,AQ71,AR71,AO71)</f>
        <v>0</v>
      </c>
      <c r="R71" s="8">
        <f>COUNTIF(AK71:AR71, "&gt;0")</f>
        <v>0</v>
      </c>
      <c r="S71" s="8">
        <f>SUM(AS71,AT71)</f>
        <v>18</v>
      </c>
      <c r="T71" s="8">
        <f>SUM(AU71)</f>
        <v>22.8</v>
      </c>
      <c r="U71" s="8">
        <f>SUM(AV71)</f>
        <v>22.5</v>
      </c>
      <c r="V71" s="9"/>
      <c r="W71" s="8">
        <f>(X71+AD71)</f>
        <v>222</v>
      </c>
      <c r="X71" s="8">
        <f>SUM(Y71:AB71)</f>
        <v>0</v>
      </c>
      <c r="Y71" s="8">
        <v>0</v>
      </c>
      <c r="Z71" s="8">
        <f>0</f>
        <v>0</v>
      </c>
      <c r="AA71" s="8">
        <f>SUM(AZ71,BB71)</f>
        <v>0</v>
      </c>
      <c r="AB71" s="8">
        <f>SUM(BC71,BD71)</f>
        <v>0</v>
      </c>
      <c r="AC71" s="8">
        <f>COUNTIF(BC71:BD71,"&gt;0")</f>
        <v>0</v>
      </c>
      <c r="AD71" s="8">
        <f>SUM(AE71:AI71)</f>
        <v>222</v>
      </c>
      <c r="AE71" s="8">
        <v>0</v>
      </c>
      <c r="AF71" s="8">
        <v>0</v>
      </c>
      <c r="AG71" s="8">
        <v>0</v>
      </c>
      <c r="AH71" s="8">
        <v>0</v>
      </c>
      <c r="AI71" s="8">
        <f>SUM(BA71)</f>
        <v>222</v>
      </c>
      <c r="AJ71" s="9"/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18</v>
      </c>
      <c r="AU71" s="8">
        <v>22.8</v>
      </c>
      <c r="AV71" s="8">
        <v>22.5</v>
      </c>
      <c r="AW71" s="8">
        <v>0</v>
      </c>
      <c r="AX71" s="8">
        <v>0</v>
      </c>
      <c r="AY71" s="30"/>
      <c r="AZ71" s="33">
        <v>0</v>
      </c>
      <c r="BA71" s="33">
        <v>222</v>
      </c>
      <c r="BB71" s="33">
        <v>0</v>
      </c>
      <c r="BC71" s="33">
        <v>0</v>
      </c>
      <c r="BD71" s="33">
        <v>0</v>
      </c>
    </row>
    <row r="72" spans="1:56" x14ac:dyDescent="0.25">
      <c r="A72" s="51" t="s">
        <v>9662</v>
      </c>
      <c r="B72" s="33" t="str">
        <f>CONCATENATE(G72,"-",H72,"-",I72)</f>
        <v>999917775-Cadet--37kg</v>
      </c>
      <c r="C72" s="15" t="s">
        <v>2371</v>
      </c>
      <c r="D72" s="15" t="s">
        <v>641</v>
      </c>
      <c r="E72" s="15" t="s">
        <v>701</v>
      </c>
      <c r="F72" s="15" t="s">
        <v>12</v>
      </c>
      <c r="G72" s="15">
        <v>999917775</v>
      </c>
      <c r="H72" s="15" t="s">
        <v>13</v>
      </c>
      <c r="I72" s="15" t="s">
        <v>4739</v>
      </c>
      <c r="J72" s="8">
        <f>(M72-K72)+W72</f>
        <v>249</v>
      </c>
      <c r="K72" s="8">
        <f>M72/2</f>
        <v>27</v>
      </c>
      <c r="L72" s="9"/>
      <c r="M72" s="8">
        <f>SUM(N72,O72,P72,Q72,S72,T72,U72)</f>
        <v>54</v>
      </c>
      <c r="N72" s="8">
        <f>SUM(AX72)</f>
        <v>0</v>
      </c>
      <c r="O72" s="8">
        <v>0</v>
      </c>
      <c r="P72" s="8">
        <f>SUM(AO72,AW72)</f>
        <v>0</v>
      </c>
      <c r="Q72" s="8">
        <f>SUM(AK72,AL72,AM72,AN72,AP72,AQ72,AR72,AO72)</f>
        <v>0</v>
      </c>
      <c r="R72" s="8">
        <f>COUNTIF(AK72:AR72, "&gt;0")</f>
        <v>0</v>
      </c>
      <c r="S72" s="8">
        <f>SUM(AS72,AT72)</f>
        <v>54</v>
      </c>
      <c r="T72" s="8">
        <f>SUM(AU72)</f>
        <v>0</v>
      </c>
      <c r="U72" s="8">
        <f>SUM(AV72)</f>
        <v>0</v>
      </c>
      <c r="V72" s="9"/>
      <c r="W72" s="8">
        <f>(X72+AD72)</f>
        <v>222</v>
      </c>
      <c r="X72" s="8">
        <f>SUM(Y72:AB72)</f>
        <v>0</v>
      </c>
      <c r="Y72" s="8">
        <v>0</v>
      </c>
      <c r="Z72" s="8">
        <f>0</f>
        <v>0</v>
      </c>
      <c r="AA72" s="8">
        <f>SUM(AZ72,BB72)</f>
        <v>0</v>
      </c>
      <c r="AB72" s="8">
        <f>SUM(BC72,BD72)</f>
        <v>0</v>
      </c>
      <c r="AC72" s="8">
        <f>COUNTIF(BC72:BD72,"&gt;0")</f>
        <v>0</v>
      </c>
      <c r="AD72" s="8">
        <f>SUM(AE72:AI72)</f>
        <v>222</v>
      </c>
      <c r="AE72" s="8">
        <v>0</v>
      </c>
      <c r="AF72" s="8">
        <v>0</v>
      </c>
      <c r="AG72" s="8">
        <v>0</v>
      </c>
      <c r="AH72" s="8">
        <v>0</v>
      </c>
      <c r="AI72" s="8">
        <f>SUM(BA72)</f>
        <v>222</v>
      </c>
      <c r="AJ72" s="9"/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54</v>
      </c>
      <c r="AU72" s="8">
        <v>0</v>
      </c>
      <c r="AV72" s="8">
        <v>0</v>
      </c>
      <c r="AW72" s="8">
        <v>0</v>
      </c>
      <c r="AX72" s="8">
        <v>0</v>
      </c>
      <c r="AY72" s="30"/>
      <c r="AZ72" s="33">
        <v>0</v>
      </c>
      <c r="BA72" s="33">
        <v>222</v>
      </c>
      <c r="BB72" s="33">
        <v>0</v>
      </c>
      <c r="BC72" s="33">
        <v>0</v>
      </c>
      <c r="BD72" s="33">
        <v>0</v>
      </c>
    </row>
    <row r="73" spans="1:56" x14ac:dyDescent="0.25">
      <c r="A73" s="51" t="s">
        <v>7878</v>
      </c>
      <c r="B73" s="33" t="str">
        <f>CONCATENATE(G73,"-",H73,"-",I73)</f>
        <v>999921374-Cadet--37kg</v>
      </c>
      <c r="C73" s="8" t="s">
        <v>2332</v>
      </c>
      <c r="D73" s="8" t="s">
        <v>2333</v>
      </c>
      <c r="E73" s="8" t="s">
        <v>701</v>
      </c>
      <c r="F73" s="8" t="s">
        <v>12</v>
      </c>
      <c r="G73" s="8">
        <v>999921374</v>
      </c>
      <c r="H73" s="8" t="s">
        <v>13</v>
      </c>
      <c r="I73" s="18" t="s">
        <v>4739</v>
      </c>
      <c r="J73" s="8">
        <f>(M73-K73)+W73</f>
        <v>222</v>
      </c>
      <c r="K73" s="8">
        <f>M73/2</f>
        <v>0</v>
      </c>
      <c r="L73" s="9"/>
      <c r="M73" s="8">
        <f>SUM(N73,O73,P73,Q73,S73,T73,U73)</f>
        <v>0</v>
      </c>
      <c r="N73" s="8">
        <f>SUM(AX73)</f>
        <v>0</v>
      </c>
      <c r="O73" s="8">
        <v>0</v>
      </c>
      <c r="P73" s="8">
        <f>SUM(AO73,AW73)</f>
        <v>0</v>
      </c>
      <c r="Q73" s="8">
        <f>SUM(AK73,AL73,AM73,AN73,AP73,AQ73,AR73,AO73)</f>
        <v>0</v>
      </c>
      <c r="R73" s="8">
        <f>COUNTIF(AK73:AR73, "&gt;0")</f>
        <v>0</v>
      </c>
      <c r="S73" s="8">
        <f>SUM(AS73,AT73)</f>
        <v>0</v>
      </c>
      <c r="T73" s="8">
        <f>SUM(AU73)</f>
        <v>0</v>
      </c>
      <c r="U73" s="8">
        <f>SUM(AV73)</f>
        <v>0</v>
      </c>
      <c r="V73" s="9"/>
      <c r="W73" s="8">
        <f>(X73+AD73)</f>
        <v>222</v>
      </c>
      <c r="X73" s="8">
        <f>SUM(Y73:AB73)</f>
        <v>0</v>
      </c>
      <c r="Y73" s="8">
        <v>0</v>
      </c>
      <c r="Z73" s="8">
        <f>0</f>
        <v>0</v>
      </c>
      <c r="AA73" s="8">
        <f>SUM(AZ73,BB73)</f>
        <v>0</v>
      </c>
      <c r="AB73" s="8">
        <f>SUM(BC73,BD73)</f>
        <v>0</v>
      </c>
      <c r="AC73" s="8">
        <f>COUNTIF(BC73:BD73,"&gt;0")</f>
        <v>0</v>
      </c>
      <c r="AD73" s="8">
        <f>SUM(AE73:AI73)</f>
        <v>222</v>
      </c>
      <c r="AE73" s="8">
        <v>0</v>
      </c>
      <c r="AF73" s="8">
        <v>0</v>
      </c>
      <c r="AG73" s="8">
        <v>0</v>
      </c>
      <c r="AH73" s="8">
        <v>0</v>
      </c>
      <c r="AI73" s="8">
        <f>SUM(BA73)</f>
        <v>222</v>
      </c>
      <c r="AJ73" s="9"/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15">
        <v>0</v>
      </c>
      <c r="AV73" s="15">
        <v>0</v>
      </c>
      <c r="AW73" s="15">
        <v>0</v>
      </c>
      <c r="AX73" s="15">
        <v>0</v>
      </c>
      <c r="AY73" s="29"/>
      <c r="AZ73" s="33">
        <v>0</v>
      </c>
      <c r="BA73" s="33">
        <v>222</v>
      </c>
      <c r="BB73" s="33">
        <v>0</v>
      </c>
      <c r="BC73" s="33">
        <v>0</v>
      </c>
      <c r="BD73" s="33">
        <v>0</v>
      </c>
    </row>
    <row r="74" spans="1:56" x14ac:dyDescent="0.25">
      <c r="A74" s="51" t="s">
        <v>9673</v>
      </c>
      <c r="B74" s="33" t="str">
        <f>CONCATENATE(G74,"-",H74,"-",I74)</f>
        <v>999933181-Cadet--37kg</v>
      </c>
      <c r="C74" s="15" t="s">
        <v>784</v>
      </c>
      <c r="D74" s="15" t="s">
        <v>1364</v>
      </c>
      <c r="E74" s="15" t="s">
        <v>701</v>
      </c>
      <c r="F74" s="15" t="s">
        <v>12</v>
      </c>
      <c r="G74" s="15">
        <v>999933181</v>
      </c>
      <c r="H74" s="15" t="s">
        <v>13</v>
      </c>
      <c r="I74" s="15" t="s">
        <v>4739</v>
      </c>
      <c r="J74" s="8">
        <f>(M74-K74)+W74</f>
        <v>222</v>
      </c>
      <c r="K74" s="8">
        <f>M74/2</f>
        <v>0</v>
      </c>
      <c r="L74" s="9"/>
      <c r="M74" s="8">
        <f>SUM(N74,O74,P74,Q74,S74,T74,U74)</f>
        <v>0</v>
      </c>
      <c r="N74" s="8">
        <f>SUM(AX74)</f>
        <v>0</v>
      </c>
      <c r="O74" s="8">
        <v>0</v>
      </c>
      <c r="P74" s="8">
        <f>SUM(AO74,AW74)</f>
        <v>0</v>
      </c>
      <c r="Q74" s="8">
        <f>SUM(AK74,AL74,AM74,AN74,AP74,AQ74,AR74,AO74)</f>
        <v>0</v>
      </c>
      <c r="R74" s="8">
        <f>COUNTIF(AK74:AR74, "&gt;0")</f>
        <v>0</v>
      </c>
      <c r="S74" s="8">
        <f>SUM(AS74,AT74)</f>
        <v>0</v>
      </c>
      <c r="T74" s="8">
        <f>SUM(AU74)</f>
        <v>0</v>
      </c>
      <c r="U74" s="8">
        <f>SUM(AV74)</f>
        <v>0</v>
      </c>
      <c r="V74" s="9"/>
      <c r="W74" s="8">
        <f>(X74+AD74)</f>
        <v>222</v>
      </c>
      <c r="X74" s="8">
        <f>SUM(Y74:AB74)</f>
        <v>0</v>
      </c>
      <c r="Y74" s="8">
        <v>0</v>
      </c>
      <c r="Z74" s="8">
        <f>0</f>
        <v>0</v>
      </c>
      <c r="AA74" s="8">
        <f>SUM(AZ74,BB74)</f>
        <v>0</v>
      </c>
      <c r="AB74" s="8">
        <f>SUM(BC74,BD74)</f>
        <v>0</v>
      </c>
      <c r="AC74" s="8">
        <f>COUNTIF(BC74:BD74,"&gt;0")</f>
        <v>0</v>
      </c>
      <c r="AD74" s="8">
        <f>SUM(AE74:AI74)</f>
        <v>222</v>
      </c>
      <c r="AE74" s="8">
        <v>0</v>
      </c>
      <c r="AF74" s="8">
        <v>0</v>
      </c>
      <c r="AG74" s="8">
        <v>0</v>
      </c>
      <c r="AH74" s="8">
        <v>0</v>
      </c>
      <c r="AI74" s="8">
        <f>SUM(BA74)</f>
        <v>222</v>
      </c>
      <c r="AJ74" s="9"/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30"/>
      <c r="AZ74" s="33">
        <v>0</v>
      </c>
      <c r="BA74" s="33">
        <v>222</v>
      </c>
      <c r="BB74" s="33">
        <v>0</v>
      </c>
      <c r="BC74" s="33">
        <v>0</v>
      </c>
      <c r="BD74" s="33">
        <v>0</v>
      </c>
    </row>
    <row r="75" spans="1:56" x14ac:dyDescent="0.25">
      <c r="A75" s="51" t="s">
        <v>7887</v>
      </c>
      <c r="B75" s="33" t="str">
        <f>CONCATENATE(G75,"-",H75,"-",I75)</f>
        <v>999920802-Cadet--37kg</v>
      </c>
      <c r="C75" s="8" t="s">
        <v>1035</v>
      </c>
      <c r="D75" s="8" t="s">
        <v>144</v>
      </c>
      <c r="E75" s="8" t="s">
        <v>701</v>
      </c>
      <c r="F75" s="8" t="s">
        <v>12</v>
      </c>
      <c r="G75" s="8">
        <v>999920802</v>
      </c>
      <c r="H75" s="8" t="s">
        <v>13</v>
      </c>
      <c r="I75" s="18" t="s">
        <v>4739</v>
      </c>
      <c r="J75" s="8">
        <f>(M75-K75)+W75</f>
        <v>167</v>
      </c>
      <c r="K75" s="8">
        <f>M75/2</f>
        <v>0</v>
      </c>
      <c r="L75" s="16"/>
      <c r="M75" s="8">
        <f>SUM(N75,O75,P75,Q75,S75,T75,U75)</f>
        <v>0</v>
      </c>
      <c r="N75" s="8">
        <f>SUM(AX75)</f>
        <v>0</v>
      </c>
      <c r="O75" s="8">
        <v>0</v>
      </c>
      <c r="P75" s="8">
        <f>SUM(AO75,AW75)</f>
        <v>0</v>
      </c>
      <c r="Q75" s="8">
        <f>SUM(AK75,AL75,AM75,AN75,AP75,AQ75,AR75,AO75)</f>
        <v>0</v>
      </c>
      <c r="R75" s="8">
        <f>COUNTIF(AK75:AR75, "&gt;0")</f>
        <v>0</v>
      </c>
      <c r="S75" s="8">
        <f>SUM(AS75,AT75)</f>
        <v>0</v>
      </c>
      <c r="T75" s="8">
        <f>SUM(AU75)</f>
        <v>0</v>
      </c>
      <c r="U75" s="8">
        <f>SUM(AV75)</f>
        <v>0</v>
      </c>
      <c r="V75" s="16"/>
      <c r="W75" s="8">
        <f>(X75+AD75)</f>
        <v>167</v>
      </c>
      <c r="X75" s="8">
        <f>SUM(Y75:AB75)</f>
        <v>0</v>
      </c>
      <c r="Y75" s="8">
        <v>0</v>
      </c>
      <c r="Z75" s="8">
        <f>0</f>
        <v>0</v>
      </c>
      <c r="AA75" s="8">
        <f>SUM(AZ75,BB75)</f>
        <v>0</v>
      </c>
      <c r="AB75" s="8">
        <f>SUM(BC75,BD75)</f>
        <v>0</v>
      </c>
      <c r="AC75" s="8">
        <f>COUNTIF(BC75:BD75,"&gt;0")</f>
        <v>0</v>
      </c>
      <c r="AD75" s="8">
        <f>SUM(AE75:AI75)</f>
        <v>167</v>
      </c>
      <c r="AE75" s="8">
        <v>0</v>
      </c>
      <c r="AF75" s="8">
        <v>0</v>
      </c>
      <c r="AG75" s="8">
        <v>0</v>
      </c>
      <c r="AH75" s="8">
        <v>0</v>
      </c>
      <c r="AI75" s="8">
        <f>SUM(BA75)</f>
        <v>167</v>
      </c>
      <c r="AJ75" s="16"/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15">
        <v>0</v>
      </c>
      <c r="AV75" s="15">
        <v>0</v>
      </c>
      <c r="AW75" s="15">
        <v>0</v>
      </c>
      <c r="AX75" s="15">
        <v>0</v>
      </c>
      <c r="AY75" s="29"/>
      <c r="AZ75" s="33">
        <v>0</v>
      </c>
      <c r="BA75" s="33">
        <v>167</v>
      </c>
      <c r="BB75" s="33">
        <v>0</v>
      </c>
      <c r="BC75" s="33">
        <v>0</v>
      </c>
      <c r="BD75" s="33">
        <v>0</v>
      </c>
    </row>
    <row r="76" spans="1:56" x14ac:dyDescent="0.25">
      <c r="A76" s="51" t="s">
        <v>9666</v>
      </c>
      <c r="B76" s="33" t="str">
        <f>CONCATENATE(G76,"-",H76,"-",I76)</f>
        <v>999921735-Cadet--37kg</v>
      </c>
      <c r="C76" s="15" t="s">
        <v>899</v>
      </c>
      <c r="D76" s="15" t="s">
        <v>900</v>
      </c>
      <c r="E76" s="15" t="s">
        <v>701</v>
      </c>
      <c r="F76" s="15" t="s">
        <v>12</v>
      </c>
      <c r="G76" s="15">
        <v>999921735</v>
      </c>
      <c r="H76" s="15" t="s">
        <v>13</v>
      </c>
      <c r="I76" s="15" t="s">
        <v>4739</v>
      </c>
      <c r="J76" s="8">
        <f>(M76-K76)+W76</f>
        <v>167</v>
      </c>
      <c r="K76" s="8">
        <f>M76/2</f>
        <v>0</v>
      </c>
      <c r="L76" s="9"/>
      <c r="M76" s="8">
        <f>SUM(N76,O76,P76,Q76,S76,T76,U76)</f>
        <v>0</v>
      </c>
      <c r="N76" s="8">
        <f>SUM(AX76)</f>
        <v>0</v>
      </c>
      <c r="O76" s="8">
        <v>0</v>
      </c>
      <c r="P76" s="8">
        <f>SUM(AO76,AW76)</f>
        <v>0</v>
      </c>
      <c r="Q76" s="8">
        <f>SUM(AK76,AL76,AM76,AN76,AP76,AQ76,AR76,AO76)</f>
        <v>0</v>
      </c>
      <c r="R76" s="8">
        <f>COUNTIF(AK76:AR76, "&gt;0")</f>
        <v>0</v>
      </c>
      <c r="S76" s="8">
        <f>SUM(AS76,AT76)</f>
        <v>0</v>
      </c>
      <c r="T76" s="8">
        <f>SUM(AU76)</f>
        <v>0</v>
      </c>
      <c r="U76" s="8">
        <f>SUM(AV76)</f>
        <v>0</v>
      </c>
      <c r="V76" s="9"/>
      <c r="W76" s="8">
        <f>(X76+AD76)</f>
        <v>167</v>
      </c>
      <c r="X76" s="8">
        <f>SUM(Y76:AB76)</f>
        <v>0</v>
      </c>
      <c r="Y76" s="8">
        <v>0</v>
      </c>
      <c r="Z76" s="8">
        <f>0</f>
        <v>0</v>
      </c>
      <c r="AA76" s="8">
        <f>SUM(AZ76,BB76)</f>
        <v>0</v>
      </c>
      <c r="AB76" s="8">
        <f>SUM(BC76,BD76)</f>
        <v>0</v>
      </c>
      <c r="AC76" s="8">
        <f>COUNTIF(BC76:BD76,"&gt;0")</f>
        <v>0</v>
      </c>
      <c r="AD76" s="8">
        <f>SUM(AE76:AI76)</f>
        <v>167</v>
      </c>
      <c r="AE76" s="8">
        <v>0</v>
      </c>
      <c r="AF76" s="8">
        <v>0</v>
      </c>
      <c r="AG76" s="8">
        <v>0</v>
      </c>
      <c r="AH76" s="8">
        <v>0</v>
      </c>
      <c r="AI76" s="8">
        <f>SUM(BA76)</f>
        <v>167</v>
      </c>
      <c r="AJ76" s="9"/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30"/>
      <c r="AZ76" s="33">
        <v>0</v>
      </c>
      <c r="BA76" s="33">
        <v>167</v>
      </c>
      <c r="BB76" s="33">
        <v>0</v>
      </c>
      <c r="BC76" s="33">
        <v>0</v>
      </c>
      <c r="BD76" s="33">
        <v>0</v>
      </c>
    </row>
    <row r="77" spans="1:56" x14ac:dyDescent="0.25">
      <c r="A77" s="51" t="s">
        <v>7863</v>
      </c>
      <c r="B77" s="33" t="str">
        <f>CONCATENATE(G77,"-",H77,"-",I77)</f>
        <v>999924405-Cadet--37kg</v>
      </c>
      <c r="C77" s="8" t="s">
        <v>1212</v>
      </c>
      <c r="D77" s="8" t="s">
        <v>2060</v>
      </c>
      <c r="E77" s="8" t="s">
        <v>701</v>
      </c>
      <c r="F77" s="8" t="s">
        <v>12</v>
      </c>
      <c r="G77" s="8">
        <v>999924405</v>
      </c>
      <c r="H77" s="8" t="s">
        <v>13</v>
      </c>
      <c r="I77" s="18" t="s">
        <v>4739</v>
      </c>
      <c r="J77" s="8">
        <f>(M77-K77)+W77</f>
        <v>166</v>
      </c>
      <c r="K77" s="8"/>
      <c r="L77" s="16"/>
      <c r="M77" s="8">
        <f>SUM(N77,O77,P77,Q77,S77,T77,U77)</f>
        <v>166</v>
      </c>
      <c r="N77" s="8">
        <f>SUM(AX77)</f>
        <v>0</v>
      </c>
      <c r="O77" s="8">
        <v>0</v>
      </c>
      <c r="P77" s="8">
        <f>SUM(AO77,AW77)</f>
        <v>0</v>
      </c>
      <c r="Q77" s="8">
        <f>SUM(AK77,AL77,AM77,AN77,AP77,AQ77,AR77,AO77)</f>
        <v>0</v>
      </c>
      <c r="R77" s="8">
        <f>COUNTIF(AK77:AR77, "&gt;0")</f>
        <v>0</v>
      </c>
      <c r="S77" s="8">
        <f>SUM(AS77,AT77)</f>
        <v>90</v>
      </c>
      <c r="T77" s="8">
        <f>SUM(AU77)</f>
        <v>76</v>
      </c>
      <c r="U77" s="8">
        <f>SUM(AV77)</f>
        <v>0</v>
      </c>
      <c r="V77" s="16"/>
      <c r="W77" s="8">
        <f>(X77+AD77)</f>
        <v>0</v>
      </c>
      <c r="X77" s="8">
        <f>SUM(Y77:AB77)</f>
        <v>0</v>
      </c>
      <c r="Y77" s="8">
        <v>0</v>
      </c>
      <c r="Z77" s="8">
        <f>0</f>
        <v>0</v>
      </c>
      <c r="AA77" s="8">
        <f>SUM(AZ77,BB77)</f>
        <v>0</v>
      </c>
      <c r="AB77" s="8">
        <f>SUM(BC77,BD77)</f>
        <v>0</v>
      </c>
      <c r="AC77" s="8">
        <f>COUNTIF(BC77:BD77,"&gt;0")</f>
        <v>0</v>
      </c>
      <c r="AD77" s="8">
        <f>SUM(AE77:AI77)</f>
        <v>0</v>
      </c>
      <c r="AE77" s="8">
        <v>0</v>
      </c>
      <c r="AF77" s="8">
        <v>0</v>
      </c>
      <c r="AG77" s="8">
        <v>0</v>
      </c>
      <c r="AH77" s="8">
        <v>0</v>
      </c>
      <c r="AI77" s="8">
        <f>SUM(BA77)</f>
        <v>0</v>
      </c>
      <c r="AJ77" s="16"/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90</v>
      </c>
      <c r="AT77" s="8">
        <v>0</v>
      </c>
      <c r="AU77" s="15">
        <v>76</v>
      </c>
      <c r="AV77" s="15">
        <v>0</v>
      </c>
      <c r="AW77" s="15">
        <v>0</v>
      </c>
      <c r="AX77" s="15">
        <v>0</v>
      </c>
      <c r="AY77" s="29"/>
      <c r="AZ77" s="33">
        <v>0</v>
      </c>
      <c r="BA77" s="33">
        <v>0</v>
      </c>
      <c r="BB77" s="33">
        <v>0</v>
      </c>
      <c r="BC77" s="33">
        <v>0</v>
      </c>
      <c r="BD77" s="33">
        <v>0</v>
      </c>
    </row>
    <row r="78" spans="1:56" x14ac:dyDescent="0.25">
      <c r="A78" s="51" t="s">
        <v>7865</v>
      </c>
      <c r="B78" s="33" t="str">
        <f>CONCATENATE(G78,"-",H78,"-",I78)</f>
        <v>999926575-Cadet--37kg</v>
      </c>
      <c r="C78" s="8" t="s">
        <v>706</v>
      </c>
      <c r="D78" s="8" t="s">
        <v>707</v>
      </c>
      <c r="E78" s="8" t="s">
        <v>701</v>
      </c>
      <c r="F78" s="8" t="s">
        <v>12</v>
      </c>
      <c r="G78" s="8">
        <v>999926575</v>
      </c>
      <c r="H78" s="8" t="s">
        <v>13</v>
      </c>
      <c r="I78" s="18" t="s">
        <v>4739</v>
      </c>
      <c r="J78" s="8">
        <f>(M78-K78)+W78</f>
        <v>135</v>
      </c>
      <c r="K78" s="8"/>
      <c r="L78" s="9"/>
      <c r="M78" s="8">
        <f>SUM(N78,O78,P78,Q78,S78,T78,U78)</f>
        <v>135</v>
      </c>
      <c r="N78" s="8">
        <f>SUM(AX78)</f>
        <v>0</v>
      </c>
      <c r="O78" s="8">
        <v>0</v>
      </c>
      <c r="P78" s="8">
        <f>SUM(AO78,AW78)</f>
        <v>0</v>
      </c>
      <c r="Q78" s="8">
        <f>SUM(AK78,AL78,AM78,AN78,AP78,AQ78,AR78,AO78)</f>
        <v>45</v>
      </c>
      <c r="R78" s="8">
        <f>COUNTIF(AK78:AR78, "&gt;0")</f>
        <v>1</v>
      </c>
      <c r="S78" s="8">
        <f>SUM(AS78,AT78)</f>
        <v>90</v>
      </c>
      <c r="T78" s="8">
        <f>SUM(AU78)</f>
        <v>0</v>
      </c>
      <c r="U78" s="8">
        <f>SUM(AV78)</f>
        <v>0</v>
      </c>
      <c r="V78" s="9"/>
      <c r="W78" s="8">
        <f>(X78+AD78)</f>
        <v>0</v>
      </c>
      <c r="X78" s="8">
        <f>SUM(Y78:AB78)</f>
        <v>0</v>
      </c>
      <c r="Y78" s="8">
        <v>0</v>
      </c>
      <c r="Z78" s="8">
        <f>0</f>
        <v>0</v>
      </c>
      <c r="AA78" s="8">
        <f>SUM(AZ78,BB78)</f>
        <v>0</v>
      </c>
      <c r="AB78" s="8">
        <f>SUM(BC78,BD78)</f>
        <v>0</v>
      </c>
      <c r="AC78" s="8">
        <f>COUNTIF(BC78:BD78,"&gt;0")</f>
        <v>0</v>
      </c>
      <c r="AD78" s="8">
        <f>SUM(AE78:AI78)</f>
        <v>0</v>
      </c>
      <c r="AE78" s="8">
        <v>0</v>
      </c>
      <c r="AF78" s="8">
        <v>0</v>
      </c>
      <c r="AG78" s="8">
        <v>0</v>
      </c>
      <c r="AH78" s="8">
        <v>0</v>
      </c>
      <c r="AI78" s="8">
        <f>SUM(BA78)</f>
        <v>0</v>
      </c>
      <c r="AJ78" s="9"/>
      <c r="AK78" s="8">
        <v>0</v>
      </c>
      <c r="AL78" s="8">
        <v>0</v>
      </c>
      <c r="AM78" s="8">
        <v>45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90</v>
      </c>
      <c r="AT78" s="8">
        <v>0</v>
      </c>
      <c r="AU78" s="15">
        <v>0</v>
      </c>
      <c r="AV78" s="15">
        <v>0</v>
      </c>
      <c r="AW78" s="15">
        <v>0</v>
      </c>
      <c r="AX78" s="15">
        <v>0</v>
      </c>
      <c r="AY78" s="29"/>
      <c r="AZ78" s="33">
        <v>0</v>
      </c>
      <c r="BA78" s="33">
        <v>0</v>
      </c>
      <c r="BB78" s="33">
        <v>0</v>
      </c>
      <c r="BC78" s="33">
        <v>0</v>
      </c>
      <c r="BD78" s="33">
        <v>0</v>
      </c>
    </row>
    <row r="79" spans="1:56" x14ac:dyDescent="0.25">
      <c r="A79" s="51" t="s">
        <v>7869</v>
      </c>
      <c r="B79" s="33" t="str">
        <f>CONCATENATE(G79,"-",H79,"-",I79)</f>
        <v>999916153-Cadet--37kg</v>
      </c>
      <c r="C79" s="8" t="s">
        <v>1499</v>
      </c>
      <c r="D79" s="8" t="s">
        <v>2399</v>
      </c>
      <c r="E79" s="8" t="s">
        <v>701</v>
      </c>
      <c r="F79" s="8" t="s">
        <v>12</v>
      </c>
      <c r="G79" s="17">
        <v>999916153</v>
      </c>
      <c r="H79" s="8" t="s">
        <v>13</v>
      </c>
      <c r="I79" s="18" t="s">
        <v>4739</v>
      </c>
      <c r="J79" s="8">
        <f>(M79-K79)+W79</f>
        <v>125</v>
      </c>
      <c r="K79" s="8"/>
      <c r="L79" s="9"/>
      <c r="M79" s="8">
        <f>SUM(N79,O79,P79,Q79,S79,T79,U79)</f>
        <v>125</v>
      </c>
      <c r="N79" s="8">
        <f>SUM(AX79)</f>
        <v>0</v>
      </c>
      <c r="O79" s="8">
        <v>0</v>
      </c>
      <c r="P79" s="8">
        <f>SUM(AO79,AW79)</f>
        <v>0</v>
      </c>
      <c r="Q79" s="8">
        <f>SUM(AK79,AL79,AM79,AN79,AP79,AQ79,AR79,AO79)</f>
        <v>0</v>
      </c>
      <c r="R79" s="8">
        <f>COUNTIF(AK79:AR79, "&gt;0")</f>
        <v>0</v>
      </c>
      <c r="S79" s="8">
        <f>SUM(AS79,AT79)</f>
        <v>68</v>
      </c>
      <c r="T79" s="8">
        <f>SUM(AU79)</f>
        <v>57</v>
      </c>
      <c r="U79" s="8">
        <f>SUM(AV79)</f>
        <v>0</v>
      </c>
      <c r="V79" s="9"/>
      <c r="W79" s="8">
        <f>(X79+AD79)</f>
        <v>0</v>
      </c>
      <c r="X79" s="8">
        <f>SUM(Y79:AB79)</f>
        <v>0</v>
      </c>
      <c r="Y79" s="8">
        <v>0</v>
      </c>
      <c r="Z79" s="8">
        <f>0</f>
        <v>0</v>
      </c>
      <c r="AA79" s="8">
        <f>SUM(AZ79,BB79)</f>
        <v>0</v>
      </c>
      <c r="AB79" s="8">
        <f>SUM(BC79,BD79)</f>
        <v>0</v>
      </c>
      <c r="AC79" s="8">
        <f>COUNTIF(BC79:BD79,"&gt;0")</f>
        <v>0</v>
      </c>
      <c r="AD79" s="8">
        <f>SUM(AE79:AI79)</f>
        <v>0</v>
      </c>
      <c r="AE79" s="8">
        <v>0</v>
      </c>
      <c r="AF79" s="8">
        <v>0</v>
      </c>
      <c r="AG79" s="8">
        <v>0</v>
      </c>
      <c r="AH79" s="8">
        <v>0</v>
      </c>
      <c r="AI79" s="8">
        <f>SUM(BA79)</f>
        <v>0</v>
      </c>
      <c r="AJ79" s="9"/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68</v>
      </c>
      <c r="AT79" s="8">
        <v>0</v>
      </c>
      <c r="AU79" s="15">
        <v>57</v>
      </c>
      <c r="AV79" s="15">
        <v>0</v>
      </c>
      <c r="AW79" s="15">
        <v>0</v>
      </c>
      <c r="AX79" s="15">
        <v>0</v>
      </c>
      <c r="AY79" s="29"/>
      <c r="AZ79" s="33">
        <v>0</v>
      </c>
      <c r="BA79" s="33">
        <v>0</v>
      </c>
      <c r="BB79" s="33">
        <v>0</v>
      </c>
      <c r="BC79" s="33">
        <v>0</v>
      </c>
      <c r="BD79" s="33">
        <v>0</v>
      </c>
    </row>
    <row r="80" spans="1:56" x14ac:dyDescent="0.25">
      <c r="A80" s="51" t="s">
        <v>7876</v>
      </c>
      <c r="B80" s="33" t="str">
        <f>CONCATENATE(G80,"-",H80,"-",I80)</f>
        <v>999924594-Cadet--37kg</v>
      </c>
      <c r="C80" s="15" t="s">
        <v>2369</v>
      </c>
      <c r="D80" s="15" t="s">
        <v>1204</v>
      </c>
      <c r="E80" s="15" t="s">
        <v>701</v>
      </c>
      <c r="F80" s="15" t="s">
        <v>12</v>
      </c>
      <c r="G80" s="15">
        <v>999924594</v>
      </c>
      <c r="H80" s="15" t="s">
        <v>13</v>
      </c>
      <c r="I80" s="18" t="s">
        <v>4739</v>
      </c>
      <c r="J80" s="8">
        <f>(M80-K80)+W80</f>
        <v>111</v>
      </c>
      <c r="K80" s="8"/>
      <c r="L80" s="9"/>
      <c r="M80" s="8">
        <f>SUM(N80,O80,P80,Q80,S80,T80,U80)</f>
        <v>111</v>
      </c>
      <c r="N80" s="8">
        <f>SUM(AX80)</f>
        <v>0</v>
      </c>
      <c r="O80" s="8">
        <v>0</v>
      </c>
      <c r="P80" s="8">
        <f>SUM(AO80,AW80)</f>
        <v>0</v>
      </c>
      <c r="Q80" s="8">
        <f>SUM(AK80,AL80,AM80,AN80,AP80,AQ80,AR80,AO80)</f>
        <v>0</v>
      </c>
      <c r="R80" s="8">
        <f>COUNTIF(AK80:AR80, "&gt;0")</f>
        <v>0</v>
      </c>
      <c r="S80" s="8">
        <f>SUM(AS80,AT80)</f>
        <v>68</v>
      </c>
      <c r="T80" s="8">
        <f>SUM(AU80)</f>
        <v>43</v>
      </c>
      <c r="U80" s="8">
        <f>SUM(AV80)</f>
        <v>0</v>
      </c>
      <c r="V80" s="9"/>
      <c r="W80" s="8">
        <f>(X80+AD80)</f>
        <v>0</v>
      </c>
      <c r="X80" s="8">
        <f>SUM(Y80:AB80)</f>
        <v>0</v>
      </c>
      <c r="Y80" s="8">
        <v>0</v>
      </c>
      <c r="Z80" s="8">
        <f>0</f>
        <v>0</v>
      </c>
      <c r="AA80" s="8">
        <f>SUM(AZ80,BB80)</f>
        <v>0</v>
      </c>
      <c r="AB80" s="8">
        <f>SUM(BC80,BD80)</f>
        <v>0</v>
      </c>
      <c r="AC80" s="8">
        <f>COUNTIF(BC80:BD80,"&gt;0")</f>
        <v>0</v>
      </c>
      <c r="AD80" s="8">
        <f>SUM(AE80:AI80)</f>
        <v>0</v>
      </c>
      <c r="AE80" s="8">
        <v>0</v>
      </c>
      <c r="AF80" s="8">
        <v>0</v>
      </c>
      <c r="AG80" s="8">
        <v>0</v>
      </c>
      <c r="AH80" s="8">
        <v>0</v>
      </c>
      <c r="AI80" s="8">
        <f>SUM(BA80)</f>
        <v>0</v>
      </c>
      <c r="AJ80" s="9"/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68</v>
      </c>
      <c r="AT80" s="8">
        <v>0</v>
      </c>
      <c r="AU80" s="15">
        <v>43</v>
      </c>
      <c r="AV80" s="15">
        <v>0</v>
      </c>
      <c r="AW80" s="15">
        <v>0</v>
      </c>
      <c r="AX80" s="15">
        <v>0</v>
      </c>
      <c r="AY80" s="29"/>
      <c r="AZ80" s="33">
        <v>0</v>
      </c>
      <c r="BA80" s="33">
        <v>0</v>
      </c>
      <c r="BB80" s="33">
        <v>0</v>
      </c>
      <c r="BC80" s="33">
        <v>0</v>
      </c>
      <c r="BD80" s="33">
        <v>0</v>
      </c>
    </row>
    <row r="81" spans="1:56" x14ac:dyDescent="0.25">
      <c r="A81" s="51" t="s">
        <v>7870</v>
      </c>
      <c r="B81" s="33" t="str">
        <f>CONCATENATE(G81,"-",H81,"-",I81)</f>
        <v>999925929-Cadet--37kg</v>
      </c>
      <c r="C81" s="8" t="s">
        <v>919</v>
      </c>
      <c r="D81" s="8" t="s">
        <v>2410</v>
      </c>
      <c r="E81" s="8" t="s">
        <v>701</v>
      </c>
      <c r="F81" s="8" t="s">
        <v>12</v>
      </c>
      <c r="G81" s="8">
        <v>999925929</v>
      </c>
      <c r="H81" s="8" t="s">
        <v>13</v>
      </c>
      <c r="I81" s="18" t="s">
        <v>4739</v>
      </c>
      <c r="J81" s="8">
        <f>(M81-K81)+W81</f>
        <v>108</v>
      </c>
      <c r="K81" s="8"/>
      <c r="L81" s="9"/>
      <c r="M81" s="8">
        <f>SUM(N81,O81,P81,Q81,S81,T81,U81)</f>
        <v>108</v>
      </c>
      <c r="N81" s="8">
        <f>SUM(AX81)</f>
        <v>0</v>
      </c>
      <c r="O81" s="8">
        <v>0</v>
      </c>
      <c r="P81" s="8">
        <f>SUM(AO81,AW81)</f>
        <v>0</v>
      </c>
      <c r="Q81" s="8">
        <f>SUM(AK81,AL81,AM81,AN81,AP81,AQ81,AR81,AO81)</f>
        <v>0</v>
      </c>
      <c r="R81" s="8">
        <f>COUNTIF(AK81:AR81, "&gt;0")</f>
        <v>0</v>
      </c>
      <c r="S81" s="8">
        <f>SUM(AS81,AT81)</f>
        <v>51</v>
      </c>
      <c r="T81" s="8">
        <f>SUM(AU81)</f>
        <v>57</v>
      </c>
      <c r="U81" s="8">
        <f>SUM(AV81)</f>
        <v>0</v>
      </c>
      <c r="V81" s="9"/>
      <c r="W81" s="8">
        <f>(X81+AD81)</f>
        <v>0</v>
      </c>
      <c r="X81" s="8">
        <f>SUM(Y81:AB81)</f>
        <v>0</v>
      </c>
      <c r="Y81" s="8">
        <v>0</v>
      </c>
      <c r="Z81" s="8">
        <f>0</f>
        <v>0</v>
      </c>
      <c r="AA81" s="8">
        <f>SUM(AZ81,BB81)</f>
        <v>0</v>
      </c>
      <c r="AB81" s="8">
        <f>SUM(BC81,BD81)</f>
        <v>0</v>
      </c>
      <c r="AC81" s="8">
        <f>COUNTIF(BC81:BD81,"&gt;0")</f>
        <v>0</v>
      </c>
      <c r="AD81" s="8">
        <f>SUM(AE81:AI81)</f>
        <v>0</v>
      </c>
      <c r="AE81" s="8">
        <v>0</v>
      </c>
      <c r="AF81" s="8">
        <v>0</v>
      </c>
      <c r="AG81" s="8">
        <v>0</v>
      </c>
      <c r="AH81" s="8">
        <v>0</v>
      </c>
      <c r="AI81" s="8">
        <f>SUM(BA81)</f>
        <v>0</v>
      </c>
      <c r="AJ81" s="9"/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51</v>
      </c>
      <c r="AT81" s="8">
        <v>0</v>
      </c>
      <c r="AU81" s="15">
        <v>57</v>
      </c>
      <c r="AV81" s="15">
        <v>0</v>
      </c>
      <c r="AW81" s="15">
        <v>0</v>
      </c>
      <c r="AX81" s="15">
        <v>0</v>
      </c>
      <c r="AY81" s="29"/>
      <c r="AZ81" s="33">
        <v>0</v>
      </c>
      <c r="BA81" s="33">
        <v>0</v>
      </c>
      <c r="BB81" s="33">
        <v>0</v>
      </c>
      <c r="BC81" s="33">
        <v>0</v>
      </c>
      <c r="BD81" s="33">
        <v>0</v>
      </c>
    </row>
    <row r="82" spans="1:56" x14ac:dyDescent="0.25">
      <c r="A82" s="51" t="s">
        <v>5023</v>
      </c>
      <c r="B82" s="33" t="str">
        <f>CONCATENATE(G82,"-",H82,"-",I82)</f>
        <v>999925325-Cadet--37kg</v>
      </c>
      <c r="C82" s="43" t="s">
        <v>943</v>
      </c>
      <c r="D82" s="43" t="s">
        <v>2408</v>
      </c>
      <c r="E82" s="43" t="s">
        <v>701</v>
      </c>
      <c r="F82" s="43" t="s">
        <v>12</v>
      </c>
      <c r="G82" s="43">
        <v>999925325</v>
      </c>
      <c r="H82" s="43" t="s">
        <v>13</v>
      </c>
      <c r="I82" s="43" t="s">
        <v>4739</v>
      </c>
      <c r="J82" s="8">
        <f>(M82-K82)+W82</f>
        <v>106</v>
      </c>
      <c r="K82" s="8">
        <f>M82/2</f>
        <v>0</v>
      </c>
      <c r="L82" s="9"/>
      <c r="M82" s="8">
        <f>SUM(N82,O82,P82,Q82,S82,T82,U82)</f>
        <v>0</v>
      </c>
      <c r="N82" s="8">
        <f>SUM(AX82)</f>
        <v>0</v>
      </c>
      <c r="O82" s="8">
        <v>0</v>
      </c>
      <c r="P82" s="8">
        <f>SUM(AO82,AW82)</f>
        <v>0</v>
      </c>
      <c r="Q82" s="8">
        <f>SUM(AK82,AL82,AM82,AN82,AP82,AQ82,AR82,AO82)</f>
        <v>0</v>
      </c>
      <c r="R82" s="8">
        <f>COUNTIF(AK82:AR82, "&gt;0")</f>
        <v>0</v>
      </c>
      <c r="S82" s="8">
        <f>SUM(AS82,AT82)</f>
        <v>0</v>
      </c>
      <c r="T82" s="8">
        <f>SUM(AU82)</f>
        <v>0</v>
      </c>
      <c r="U82" s="8">
        <f>SUM(AV82)</f>
        <v>0</v>
      </c>
      <c r="V82" s="9"/>
      <c r="W82" s="8">
        <f>(X82+AD82)</f>
        <v>106</v>
      </c>
      <c r="X82" s="8">
        <f>SUM(Y82:AB82)</f>
        <v>106</v>
      </c>
      <c r="Y82" s="8">
        <v>0</v>
      </c>
      <c r="Z82" s="8">
        <f>0</f>
        <v>0</v>
      </c>
      <c r="AA82" s="8">
        <f>SUM(AZ82,BB82)</f>
        <v>106</v>
      </c>
      <c r="AB82" s="8">
        <f>SUM(BC82,BD82)</f>
        <v>0</v>
      </c>
      <c r="AC82" s="8">
        <f>COUNTIF(BC82:BD82,"&gt;0")</f>
        <v>0</v>
      </c>
      <c r="AD82" s="8">
        <f>SUM(AE82:AI82)</f>
        <v>0</v>
      </c>
      <c r="AE82" s="8">
        <v>0</v>
      </c>
      <c r="AF82" s="8">
        <v>0</v>
      </c>
      <c r="AG82" s="8">
        <v>0</v>
      </c>
      <c r="AH82" s="8">
        <v>0</v>
      </c>
      <c r="AI82" s="8">
        <f>SUM(BA82)</f>
        <v>0</v>
      </c>
      <c r="AJ82" s="9"/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30"/>
      <c r="AZ82" s="33">
        <v>56</v>
      </c>
      <c r="BA82" s="33">
        <v>0</v>
      </c>
      <c r="BB82" s="33">
        <v>50</v>
      </c>
      <c r="BC82" s="33">
        <v>0</v>
      </c>
      <c r="BD82" s="33">
        <v>0</v>
      </c>
    </row>
    <row r="83" spans="1:56" x14ac:dyDescent="0.25">
      <c r="A83" s="51" t="s">
        <v>5024</v>
      </c>
      <c r="B83" s="33" t="str">
        <f>CONCATENATE(G83,"-",H83,"-",I83)</f>
        <v>999923768-Cadet--37kg</v>
      </c>
      <c r="C83" s="43" t="s">
        <v>2392</v>
      </c>
      <c r="D83" s="43" t="s">
        <v>1388</v>
      </c>
      <c r="E83" s="43" t="s">
        <v>701</v>
      </c>
      <c r="F83" s="43" t="s">
        <v>12</v>
      </c>
      <c r="G83" s="43">
        <v>999923768</v>
      </c>
      <c r="H83" s="43" t="s">
        <v>13</v>
      </c>
      <c r="I83" s="43" t="s">
        <v>4739</v>
      </c>
      <c r="J83" s="8">
        <f>(M83-K83)+W83</f>
        <v>101</v>
      </c>
      <c r="K83" s="8">
        <f>M83/2</f>
        <v>0</v>
      </c>
      <c r="L83" s="9"/>
      <c r="M83" s="8">
        <f>SUM(N83,O83,P83,Q83,S83,T83,U83)</f>
        <v>0</v>
      </c>
      <c r="N83" s="8">
        <f>SUM(AX83)</f>
        <v>0</v>
      </c>
      <c r="O83" s="8">
        <v>0</v>
      </c>
      <c r="P83" s="8">
        <f>SUM(AO83,AW83)</f>
        <v>0</v>
      </c>
      <c r="Q83" s="8">
        <f>SUM(AK83,AL83,AM83,AN83,AP83,AQ83,AR83,AO83)</f>
        <v>0</v>
      </c>
      <c r="R83" s="8">
        <f>COUNTIF(AK83:AR83, "&gt;0")</f>
        <v>0</v>
      </c>
      <c r="S83" s="8">
        <f>SUM(AS83,AT83)</f>
        <v>0</v>
      </c>
      <c r="T83" s="8">
        <f>SUM(AU83)</f>
        <v>0</v>
      </c>
      <c r="U83" s="8">
        <f>SUM(AV83)</f>
        <v>0</v>
      </c>
      <c r="V83" s="9"/>
      <c r="W83" s="8">
        <f>(X83+AD83)</f>
        <v>101</v>
      </c>
      <c r="X83" s="8">
        <f>SUM(Y83:AB83)</f>
        <v>101</v>
      </c>
      <c r="Y83" s="8">
        <v>0</v>
      </c>
      <c r="Z83" s="8">
        <f>0</f>
        <v>0</v>
      </c>
      <c r="AA83" s="8">
        <f>SUM(AZ83,BB83)</f>
        <v>56</v>
      </c>
      <c r="AB83" s="8">
        <f>SUM(BC83,BD83)</f>
        <v>45</v>
      </c>
      <c r="AC83" s="8">
        <f>COUNTIF(BC83:BD83,"&gt;0")</f>
        <v>1</v>
      </c>
      <c r="AD83" s="8">
        <f>SUM(AE83:AI83)</f>
        <v>0</v>
      </c>
      <c r="AE83" s="8">
        <v>0</v>
      </c>
      <c r="AF83" s="8">
        <v>0</v>
      </c>
      <c r="AG83" s="8">
        <v>0</v>
      </c>
      <c r="AH83" s="8">
        <v>0</v>
      </c>
      <c r="AI83" s="8">
        <f>SUM(BA83)</f>
        <v>0</v>
      </c>
      <c r="AJ83" s="9"/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30"/>
      <c r="AZ83" s="33">
        <v>56</v>
      </c>
      <c r="BA83" s="33">
        <v>0</v>
      </c>
      <c r="BB83" s="33">
        <v>0</v>
      </c>
      <c r="BC83" s="33">
        <v>45</v>
      </c>
      <c r="BD83" s="33">
        <v>0</v>
      </c>
    </row>
    <row r="84" spans="1:56" x14ac:dyDescent="0.25">
      <c r="A84" s="51" t="s">
        <v>7866</v>
      </c>
      <c r="B84" s="33" t="str">
        <f>CONCATENATE(G84,"-",H84,"-",I84)</f>
        <v>999917758-Cadet--37kg</v>
      </c>
      <c r="C84" s="8" t="s">
        <v>2343</v>
      </c>
      <c r="D84" s="8" t="s">
        <v>878</v>
      </c>
      <c r="E84" s="8" t="s">
        <v>701</v>
      </c>
      <c r="F84" s="8" t="s">
        <v>12</v>
      </c>
      <c r="G84" s="8">
        <v>999917758</v>
      </c>
      <c r="H84" s="8" t="s">
        <v>13</v>
      </c>
      <c r="I84" s="18" t="s">
        <v>4739</v>
      </c>
      <c r="J84" s="8">
        <f>(M84-K84)+W84</f>
        <v>90</v>
      </c>
      <c r="K84" s="8">
        <f>M84/2</f>
        <v>90</v>
      </c>
      <c r="L84" s="9"/>
      <c r="M84" s="8">
        <f>SUM(N84,O84,P84,Q84,S84,T84,U84)</f>
        <v>180</v>
      </c>
      <c r="N84" s="8">
        <f>SUM(AX84)</f>
        <v>0</v>
      </c>
      <c r="O84" s="8">
        <v>0</v>
      </c>
      <c r="P84" s="8">
        <f>SUM(AO84,AW84)</f>
        <v>0</v>
      </c>
      <c r="Q84" s="8">
        <f>SUM(AK84,AL84,AM84,AN84,AP84,AQ84,AR84,AO84)</f>
        <v>0</v>
      </c>
      <c r="R84" s="8">
        <f>COUNTIF(AK84:AR84, "&gt;0")</f>
        <v>0</v>
      </c>
      <c r="S84" s="8">
        <f>SUM(AS84,AT84)</f>
        <v>0</v>
      </c>
      <c r="T84" s="8">
        <f>SUM(AU84)</f>
        <v>180</v>
      </c>
      <c r="U84" s="8">
        <f>SUM(AV84)</f>
        <v>0</v>
      </c>
      <c r="V84" s="9"/>
      <c r="W84" s="8">
        <f>(X84+AD84)</f>
        <v>0</v>
      </c>
      <c r="X84" s="8">
        <f>SUM(Y84:AB84)</f>
        <v>0</v>
      </c>
      <c r="Y84" s="8">
        <v>0</v>
      </c>
      <c r="Z84" s="8">
        <f>0</f>
        <v>0</v>
      </c>
      <c r="AA84" s="8">
        <f>SUM(AZ84,BB84)</f>
        <v>0</v>
      </c>
      <c r="AB84" s="8">
        <f>SUM(BC84,BD84)</f>
        <v>0</v>
      </c>
      <c r="AC84" s="8">
        <f>COUNTIF(BC84:BD84,"&gt;0")</f>
        <v>0</v>
      </c>
      <c r="AD84" s="8">
        <f>SUM(AE84:AI84)</f>
        <v>0</v>
      </c>
      <c r="AE84" s="8">
        <v>0</v>
      </c>
      <c r="AF84" s="8">
        <v>0</v>
      </c>
      <c r="AG84" s="8">
        <v>0</v>
      </c>
      <c r="AH84" s="8">
        <v>0</v>
      </c>
      <c r="AI84" s="8">
        <f>SUM(BA84)</f>
        <v>0</v>
      </c>
      <c r="AJ84" s="9"/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15">
        <v>180</v>
      </c>
      <c r="AV84" s="15">
        <v>0</v>
      </c>
      <c r="AW84" s="15">
        <v>0</v>
      </c>
      <c r="AX84" s="15">
        <v>0</v>
      </c>
      <c r="AY84" s="29"/>
      <c r="AZ84" s="33">
        <v>0</v>
      </c>
      <c r="BA84" s="33">
        <v>0</v>
      </c>
      <c r="BB84" s="33">
        <v>0</v>
      </c>
      <c r="BC84" s="33">
        <v>0</v>
      </c>
      <c r="BD84" s="33">
        <v>0</v>
      </c>
    </row>
    <row r="85" spans="1:56" x14ac:dyDescent="0.25">
      <c r="A85" s="51" t="s">
        <v>7881</v>
      </c>
      <c r="B85" s="33" t="str">
        <f>CONCATENATE(G85,"-",H85,"-",I85)</f>
        <v>999919719-Cadet--37kg</v>
      </c>
      <c r="C85" s="15" t="s">
        <v>2357</v>
      </c>
      <c r="D85" s="15" t="s">
        <v>3467</v>
      </c>
      <c r="E85" s="15" t="s">
        <v>701</v>
      </c>
      <c r="F85" s="15" t="s">
        <v>12</v>
      </c>
      <c r="G85" s="15">
        <v>999919719</v>
      </c>
      <c r="H85" s="8" t="s">
        <v>13</v>
      </c>
      <c r="I85" s="18" t="s">
        <v>4739</v>
      </c>
      <c r="J85" s="8">
        <f>(M85-K85)+W85</f>
        <v>88.5</v>
      </c>
      <c r="K85" s="8">
        <f>M85/2</f>
        <v>88.5</v>
      </c>
      <c r="L85" s="9"/>
      <c r="M85" s="8">
        <f>SUM(N85,O85,P85,Q85,S85,T85,U85)</f>
        <v>177</v>
      </c>
      <c r="N85" s="8">
        <f>SUM(AX85)</f>
        <v>0</v>
      </c>
      <c r="O85" s="8">
        <v>0</v>
      </c>
      <c r="P85" s="8">
        <f>SUM(AO85,AW85)</f>
        <v>0</v>
      </c>
      <c r="Q85" s="8">
        <f>SUM(AK85,AL85,AM85,AN85,AP85,AQ85,AR85,AO85)</f>
        <v>0</v>
      </c>
      <c r="R85" s="8">
        <f>COUNTIF(AK85:AR85, "&gt;0")</f>
        <v>0</v>
      </c>
      <c r="S85" s="8">
        <f>SUM(AS85,AT85)</f>
        <v>120</v>
      </c>
      <c r="T85" s="8">
        <f>SUM(AU85)</f>
        <v>57</v>
      </c>
      <c r="U85" s="8">
        <f>SUM(AV85)</f>
        <v>0</v>
      </c>
      <c r="V85" s="9"/>
      <c r="W85" s="8">
        <f>(X85+AD85)</f>
        <v>0</v>
      </c>
      <c r="X85" s="8">
        <f>SUM(Y85:AB85)</f>
        <v>0</v>
      </c>
      <c r="Y85" s="8">
        <v>0</v>
      </c>
      <c r="Z85" s="8">
        <f>0</f>
        <v>0</v>
      </c>
      <c r="AA85" s="8">
        <f>SUM(AZ85,BB85)</f>
        <v>0</v>
      </c>
      <c r="AB85" s="8">
        <f>SUM(BC85,BD85)</f>
        <v>0</v>
      </c>
      <c r="AC85" s="8">
        <f>COUNTIF(BC85:BD85,"&gt;0")</f>
        <v>0</v>
      </c>
      <c r="AD85" s="8">
        <f>SUM(AE85:AI85)</f>
        <v>0</v>
      </c>
      <c r="AE85" s="8">
        <v>0</v>
      </c>
      <c r="AF85" s="8">
        <v>0</v>
      </c>
      <c r="AG85" s="8">
        <v>0</v>
      </c>
      <c r="AH85" s="8">
        <v>0</v>
      </c>
      <c r="AI85" s="8">
        <f>SUM(BA85)</f>
        <v>0</v>
      </c>
      <c r="AJ85" s="9"/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v>120</v>
      </c>
      <c r="AU85" s="15">
        <v>57</v>
      </c>
      <c r="AV85" s="15">
        <v>0</v>
      </c>
      <c r="AW85" s="15">
        <v>0</v>
      </c>
      <c r="AX85" s="15">
        <v>0</v>
      </c>
      <c r="AY85" s="29"/>
      <c r="AZ85" s="33">
        <v>0</v>
      </c>
      <c r="BA85" s="33">
        <v>0</v>
      </c>
      <c r="BB85" s="33">
        <v>0</v>
      </c>
      <c r="BC85" s="33">
        <v>0</v>
      </c>
      <c r="BD85" s="33">
        <v>0</v>
      </c>
    </row>
    <row r="86" spans="1:56" x14ac:dyDescent="0.25">
      <c r="A86" s="51" t="s">
        <v>7872</v>
      </c>
      <c r="B86" s="33" t="str">
        <f>CONCATENATE(G86,"-",H86,"-",I86)</f>
        <v>999928171-Cadet--37kg</v>
      </c>
      <c r="C86" s="8" t="s">
        <v>2356</v>
      </c>
      <c r="D86" s="8" t="s">
        <v>242</v>
      </c>
      <c r="E86" s="8" t="s">
        <v>701</v>
      </c>
      <c r="F86" s="8" t="s">
        <v>12</v>
      </c>
      <c r="G86" s="8">
        <v>999928171</v>
      </c>
      <c r="H86" s="8" t="s">
        <v>13</v>
      </c>
      <c r="I86" s="18" t="s">
        <v>4739</v>
      </c>
      <c r="J86" s="8">
        <f>(M86-K86)+W86</f>
        <v>87</v>
      </c>
      <c r="K86" s="8"/>
      <c r="L86" s="9"/>
      <c r="M86" s="8">
        <f>SUM(N86,O86,P86,Q86,S86,T86,U86)</f>
        <v>87</v>
      </c>
      <c r="N86" s="8">
        <f>SUM(AX86)</f>
        <v>0</v>
      </c>
      <c r="O86" s="8">
        <v>0</v>
      </c>
      <c r="P86" s="8">
        <f>SUM(AO86,AW86)</f>
        <v>0</v>
      </c>
      <c r="Q86" s="8">
        <f>SUM(AK86,AL86,AM86,AN86,AP86,AQ86,AR86,AO86)</f>
        <v>30</v>
      </c>
      <c r="R86" s="8">
        <f>COUNTIF(AK86:AR86, "&gt;0")</f>
        <v>1</v>
      </c>
      <c r="S86" s="8">
        <f>SUM(AS86,AT86)</f>
        <v>0</v>
      </c>
      <c r="T86" s="8">
        <f>SUM(AU86)</f>
        <v>57</v>
      </c>
      <c r="U86" s="8">
        <f>SUM(AV86)</f>
        <v>0</v>
      </c>
      <c r="V86" s="9"/>
      <c r="W86" s="8">
        <f>(X86+AD86)</f>
        <v>0</v>
      </c>
      <c r="X86" s="8">
        <f>SUM(Y86:AB86)</f>
        <v>0</v>
      </c>
      <c r="Y86" s="8">
        <v>0</v>
      </c>
      <c r="Z86" s="8">
        <f>0</f>
        <v>0</v>
      </c>
      <c r="AA86" s="8">
        <f>SUM(AZ86,BB86)</f>
        <v>0</v>
      </c>
      <c r="AB86" s="8">
        <f>SUM(BC86,BD86)</f>
        <v>0</v>
      </c>
      <c r="AC86" s="8">
        <f>COUNTIF(BC86:BD86,"&gt;0")</f>
        <v>0</v>
      </c>
      <c r="AD86" s="8">
        <f>SUM(AE86:AI86)</f>
        <v>0</v>
      </c>
      <c r="AE86" s="8">
        <v>0</v>
      </c>
      <c r="AF86" s="8">
        <v>0</v>
      </c>
      <c r="AG86" s="8">
        <v>0</v>
      </c>
      <c r="AH86" s="8">
        <v>0</v>
      </c>
      <c r="AI86" s="8">
        <f>SUM(BA86)</f>
        <v>0</v>
      </c>
      <c r="AJ86" s="9"/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30</v>
      </c>
      <c r="AS86" s="8">
        <v>0</v>
      </c>
      <c r="AT86" s="8">
        <v>0</v>
      </c>
      <c r="AU86" s="15">
        <v>57</v>
      </c>
      <c r="AV86" s="15">
        <v>0</v>
      </c>
      <c r="AW86" s="15">
        <v>0</v>
      </c>
      <c r="AX86" s="15">
        <v>0</v>
      </c>
      <c r="AY86" s="29"/>
      <c r="AZ86" s="33">
        <v>0</v>
      </c>
      <c r="BA86" s="33">
        <v>0</v>
      </c>
      <c r="BB86" s="33">
        <v>0</v>
      </c>
      <c r="BC86" s="33">
        <v>0</v>
      </c>
      <c r="BD86" s="33">
        <v>0</v>
      </c>
    </row>
    <row r="87" spans="1:56" x14ac:dyDescent="0.25">
      <c r="A87" s="51" t="s">
        <v>7879</v>
      </c>
      <c r="B87" s="33" t="str">
        <f>CONCATENATE(G87,"-",H87,"-",I87)</f>
        <v>999924495-Cadet--37kg</v>
      </c>
      <c r="C87" s="18" t="s">
        <v>755</v>
      </c>
      <c r="D87" s="18" t="s">
        <v>1550</v>
      </c>
      <c r="E87" s="18" t="s">
        <v>701</v>
      </c>
      <c r="F87" s="18" t="s">
        <v>12</v>
      </c>
      <c r="G87" s="8">
        <v>999924495</v>
      </c>
      <c r="H87" s="8" t="s">
        <v>13</v>
      </c>
      <c r="I87" s="18" t="s">
        <v>4739</v>
      </c>
      <c r="J87" s="8">
        <f>(M87-K87)+W87</f>
        <v>80.5</v>
      </c>
      <c r="K87" s="8">
        <f>M87/2</f>
        <v>80.5</v>
      </c>
      <c r="L87" s="9"/>
      <c r="M87" s="8">
        <f>SUM(N87,O87,P87,Q87,S87,T87,U87)</f>
        <v>161</v>
      </c>
      <c r="N87" s="8">
        <f>SUM(AX87)</f>
        <v>0</v>
      </c>
      <c r="O87" s="8">
        <v>0</v>
      </c>
      <c r="P87" s="8">
        <f>SUM(AO87,AW87)</f>
        <v>0</v>
      </c>
      <c r="Q87" s="8">
        <f>SUM(AK87,AL87,AM87,AN87,AP87,AQ87,AR87,AO87)</f>
        <v>0</v>
      </c>
      <c r="R87" s="8">
        <f>COUNTIF(AK87:AR87, "&gt;0")</f>
        <v>0</v>
      </c>
      <c r="S87" s="8">
        <f>SUM(AS87,AT87)</f>
        <v>0</v>
      </c>
      <c r="T87" s="8">
        <f>SUM(AU87)</f>
        <v>76</v>
      </c>
      <c r="U87" s="8">
        <f>SUM(AV87)</f>
        <v>85</v>
      </c>
      <c r="V87" s="9"/>
      <c r="W87" s="8">
        <f>(X87+AD87)</f>
        <v>0</v>
      </c>
      <c r="X87" s="8">
        <f>SUM(Y87:AB87)</f>
        <v>0</v>
      </c>
      <c r="Y87" s="8">
        <v>0</v>
      </c>
      <c r="Z87" s="8">
        <f>0</f>
        <v>0</v>
      </c>
      <c r="AA87" s="8">
        <f>SUM(AZ87,BB87)</f>
        <v>0</v>
      </c>
      <c r="AB87" s="8">
        <f>SUM(BC87,BD87)</f>
        <v>0</v>
      </c>
      <c r="AC87" s="8">
        <f>COUNTIF(BC87:BD87,"&gt;0")</f>
        <v>0</v>
      </c>
      <c r="AD87" s="8">
        <f>SUM(AE87:AI87)</f>
        <v>0</v>
      </c>
      <c r="AE87" s="8">
        <v>0</v>
      </c>
      <c r="AF87" s="8">
        <v>0</v>
      </c>
      <c r="AG87" s="8">
        <v>0</v>
      </c>
      <c r="AH87" s="8">
        <v>0</v>
      </c>
      <c r="AI87" s="8">
        <f>SUM(BA87)</f>
        <v>0</v>
      </c>
      <c r="AJ87" s="9"/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15">
        <v>76</v>
      </c>
      <c r="AV87" s="15">
        <v>85</v>
      </c>
      <c r="AW87" s="15">
        <v>0</v>
      </c>
      <c r="AX87" s="15">
        <v>0</v>
      </c>
      <c r="AY87" s="29"/>
      <c r="AZ87" s="33">
        <v>0</v>
      </c>
      <c r="BA87" s="33">
        <v>0</v>
      </c>
      <c r="BB87" s="33">
        <v>0</v>
      </c>
      <c r="BC87" s="33">
        <v>0</v>
      </c>
      <c r="BD87" s="33">
        <v>0</v>
      </c>
    </row>
    <row r="88" spans="1:56" x14ac:dyDescent="0.25">
      <c r="A88" s="51" t="s">
        <v>7868</v>
      </c>
      <c r="B88" s="33" t="str">
        <f>CONCATENATE(G88,"-",H88,"-",I88)</f>
        <v>999916878-Cadet--37kg</v>
      </c>
      <c r="C88" s="8" t="s">
        <v>1471</v>
      </c>
      <c r="D88" s="8" t="s">
        <v>2550</v>
      </c>
      <c r="E88" s="8" t="s">
        <v>701</v>
      </c>
      <c r="F88" s="8" t="s">
        <v>12</v>
      </c>
      <c r="G88" s="17">
        <v>999916878</v>
      </c>
      <c r="H88" s="8" t="s">
        <v>13</v>
      </c>
      <c r="I88" s="18" t="s">
        <v>4739</v>
      </c>
      <c r="J88" s="8">
        <f>(M88-K88)+W88</f>
        <v>76</v>
      </c>
      <c r="K88" s="8"/>
      <c r="L88" s="9"/>
      <c r="M88" s="8">
        <f>SUM(N88,O88,P88,Q88,S88,T88,U88)</f>
        <v>76</v>
      </c>
      <c r="N88" s="8">
        <f>SUM(AX88)</f>
        <v>0</v>
      </c>
      <c r="O88" s="8">
        <v>0</v>
      </c>
      <c r="P88" s="8">
        <f>SUM(AO88,AW88)</f>
        <v>0</v>
      </c>
      <c r="Q88" s="8">
        <f>SUM(AK88,AL88,AM88,AN88,AP88,AQ88,AR88,AO88)</f>
        <v>0</v>
      </c>
      <c r="R88" s="8">
        <f>COUNTIF(AK88:AR88, "&gt;0")</f>
        <v>0</v>
      </c>
      <c r="S88" s="8">
        <f>SUM(AS88,AT88)</f>
        <v>0</v>
      </c>
      <c r="T88" s="8">
        <f>SUM(AU88)</f>
        <v>76</v>
      </c>
      <c r="U88" s="8">
        <f>SUM(AV88)</f>
        <v>0</v>
      </c>
      <c r="V88" s="9"/>
      <c r="W88" s="8">
        <f>(X88+AD88)</f>
        <v>0</v>
      </c>
      <c r="X88" s="8">
        <f>SUM(Y88:AB88)</f>
        <v>0</v>
      </c>
      <c r="Y88" s="8">
        <v>0</v>
      </c>
      <c r="Z88" s="8">
        <f>0</f>
        <v>0</v>
      </c>
      <c r="AA88" s="8">
        <f>SUM(AZ88,BB88)</f>
        <v>0</v>
      </c>
      <c r="AB88" s="8">
        <f>SUM(BC88,BD88)</f>
        <v>0</v>
      </c>
      <c r="AC88" s="8">
        <f>COUNTIF(BC88:BD88,"&gt;0")</f>
        <v>0</v>
      </c>
      <c r="AD88" s="8">
        <f>SUM(AE88:AI88)</f>
        <v>0</v>
      </c>
      <c r="AE88" s="8">
        <v>0</v>
      </c>
      <c r="AF88" s="8">
        <v>0</v>
      </c>
      <c r="AG88" s="8">
        <v>0</v>
      </c>
      <c r="AH88" s="8">
        <v>0</v>
      </c>
      <c r="AI88" s="8">
        <f>SUM(BA88)</f>
        <v>0</v>
      </c>
      <c r="AJ88" s="9"/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15">
        <v>76</v>
      </c>
      <c r="AV88" s="15">
        <v>0</v>
      </c>
      <c r="AW88" s="15">
        <v>0</v>
      </c>
      <c r="AX88" s="15">
        <v>0</v>
      </c>
      <c r="AY88" s="29"/>
      <c r="AZ88" s="33">
        <v>0</v>
      </c>
      <c r="BA88" s="33">
        <v>0</v>
      </c>
      <c r="BB88" s="33">
        <v>0</v>
      </c>
      <c r="BC88" s="33">
        <v>0</v>
      </c>
      <c r="BD88" s="33">
        <v>0</v>
      </c>
    </row>
    <row r="89" spans="1:56" x14ac:dyDescent="0.25">
      <c r="A89" s="51" t="s">
        <v>5022</v>
      </c>
      <c r="B89" s="33" t="str">
        <f>CONCATENATE(G89,"-",H89,"-",I89)</f>
        <v>999929380-Cadet--37kg</v>
      </c>
      <c r="C89" s="43" t="s">
        <v>3251</v>
      </c>
      <c r="D89" s="43" t="s">
        <v>1069</v>
      </c>
      <c r="E89" s="43" t="s">
        <v>701</v>
      </c>
      <c r="F89" s="43" t="s">
        <v>12</v>
      </c>
      <c r="G89" s="43">
        <v>999929380</v>
      </c>
      <c r="H89" s="43" t="s">
        <v>13</v>
      </c>
      <c r="I89" s="43" t="s">
        <v>4739</v>
      </c>
      <c r="J89" s="8">
        <f>(M89-K89)+W89</f>
        <v>75</v>
      </c>
      <c r="K89" s="8">
        <f>M89/2</f>
        <v>0</v>
      </c>
      <c r="L89" s="9"/>
      <c r="M89" s="8">
        <f>SUM(N89,O89,P89,Q89,S89,T89,U89)</f>
        <v>0</v>
      </c>
      <c r="N89" s="8">
        <f>SUM(AX89)</f>
        <v>0</v>
      </c>
      <c r="O89" s="8">
        <v>0</v>
      </c>
      <c r="P89" s="8">
        <f>SUM(AO89,AW89)</f>
        <v>0</v>
      </c>
      <c r="Q89" s="8">
        <f>SUM(AK89,AL89,AM89,AN89,AP89,AQ89,AR89,AO89)</f>
        <v>0</v>
      </c>
      <c r="R89" s="8">
        <f>COUNTIF(AK89:AR89, "&gt;0")</f>
        <v>0</v>
      </c>
      <c r="S89" s="8">
        <f>SUM(AS89,AT89)</f>
        <v>0</v>
      </c>
      <c r="T89" s="8">
        <f>SUM(AU89)</f>
        <v>0</v>
      </c>
      <c r="U89" s="8">
        <f>SUM(AV89)</f>
        <v>0</v>
      </c>
      <c r="V89" s="9"/>
      <c r="W89" s="8">
        <f>(X89+AD89)</f>
        <v>75</v>
      </c>
      <c r="X89" s="8">
        <f>SUM(Y89:AB89)</f>
        <v>75</v>
      </c>
      <c r="Y89" s="8">
        <v>0</v>
      </c>
      <c r="Z89" s="8">
        <f>0</f>
        <v>0</v>
      </c>
      <c r="AA89" s="8">
        <f>SUM(AZ89,BB89)</f>
        <v>75</v>
      </c>
      <c r="AB89" s="8">
        <f>SUM(BC89,BD89)</f>
        <v>0</v>
      </c>
      <c r="AC89" s="8">
        <f>COUNTIF(BC89:BD89,"&gt;0")</f>
        <v>0</v>
      </c>
      <c r="AD89" s="8">
        <f>SUM(AE89:AI89)</f>
        <v>0</v>
      </c>
      <c r="AE89" s="8">
        <v>0</v>
      </c>
      <c r="AF89" s="8">
        <v>0</v>
      </c>
      <c r="AG89" s="8">
        <v>0</v>
      </c>
      <c r="AH89" s="8">
        <v>0</v>
      </c>
      <c r="AI89" s="8">
        <f>SUM(BA89)</f>
        <v>0</v>
      </c>
      <c r="AJ89" s="9"/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30"/>
      <c r="AZ89" s="33">
        <v>75</v>
      </c>
      <c r="BA89" s="33">
        <v>0</v>
      </c>
      <c r="BB89" s="33">
        <v>0</v>
      </c>
      <c r="BC89" s="33">
        <v>0</v>
      </c>
      <c r="BD89" s="33">
        <v>0</v>
      </c>
    </row>
    <row r="90" spans="1:56" x14ac:dyDescent="0.25">
      <c r="A90" s="51" t="s">
        <v>7890</v>
      </c>
      <c r="B90" s="33" t="str">
        <f>CONCATENATE(G90,"-",H90,"-",I90)</f>
        <v>999928602-Cadet--37kg</v>
      </c>
      <c r="C90" s="20" t="s">
        <v>796</v>
      </c>
      <c r="D90" s="15" t="s">
        <v>684</v>
      </c>
      <c r="E90" s="15" t="s">
        <v>701</v>
      </c>
      <c r="F90" s="15" t="s">
        <v>12</v>
      </c>
      <c r="G90" s="15">
        <v>999928602</v>
      </c>
      <c r="H90" s="15" t="s">
        <v>13</v>
      </c>
      <c r="I90" s="18" t="s">
        <v>4739</v>
      </c>
      <c r="J90" s="8">
        <f>(M90-K90)+W90</f>
        <v>60</v>
      </c>
      <c r="K90" s="15"/>
      <c r="L90" s="16"/>
      <c r="M90" s="8">
        <f>SUM(N90,O90,P90,Q90,S90,T90,U90)</f>
        <v>60</v>
      </c>
      <c r="N90" s="8">
        <f>SUM(AX90)</f>
        <v>15</v>
      </c>
      <c r="O90" s="8">
        <v>0</v>
      </c>
      <c r="P90" s="8">
        <f>SUM(AO90,AW90)</f>
        <v>0</v>
      </c>
      <c r="Q90" s="8">
        <f>SUM(AK90,AL90,AM90,AN90,AP90,AQ90,AR90,AO90)</f>
        <v>0</v>
      </c>
      <c r="R90" s="8">
        <f>COUNTIF(AK90:AR90, "&gt;0")</f>
        <v>0</v>
      </c>
      <c r="S90" s="8">
        <f>SUM(AS90,AT90)</f>
        <v>45</v>
      </c>
      <c r="T90" s="8">
        <f>SUM(AU90)</f>
        <v>0</v>
      </c>
      <c r="U90" s="8">
        <f>SUM(AV90)</f>
        <v>0</v>
      </c>
      <c r="V90" s="16"/>
      <c r="W90" s="8">
        <f>(X90+AD90)</f>
        <v>0</v>
      </c>
      <c r="X90" s="8">
        <f>SUM(Y90:AB90)</f>
        <v>0</v>
      </c>
      <c r="Y90" s="8">
        <v>0</v>
      </c>
      <c r="Z90" s="8">
        <f>0</f>
        <v>0</v>
      </c>
      <c r="AA90" s="8">
        <f>SUM(AZ90,BB90)</f>
        <v>0</v>
      </c>
      <c r="AB90" s="8">
        <f>SUM(BC90,BD90)</f>
        <v>0</v>
      </c>
      <c r="AC90" s="8">
        <f>COUNTIF(BC90:BD90,"&gt;0")</f>
        <v>0</v>
      </c>
      <c r="AD90" s="8">
        <f>SUM(AE90:AI90)</f>
        <v>0</v>
      </c>
      <c r="AE90" s="8">
        <v>0</v>
      </c>
      <c r="AF90" s="8">
        <v>0</v>
      </c>
      <c r="AG90" s="8">
        <v>0</v>
      </c>
      <c r="AH90" s="8">
        <v>0</v>
      </c>
      <c r="AI90" s="8">
        <f>SUM(BA90)</f>
        <v>0</v>
      </c>
      <c r="AJ90" s="16"/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45</v>
      </c>
      <c r="AU90" s="15">
        <v>0</v>
      </c>
      <c r="AV90" s="15">
        <v>0</v>
      </c>
      <c r="AW90" s="15">
        <v>0</v>
      </c>
      <c r="AX90" s="15">
        <v>15</v>
      </c>
      <c r="AY90" s="29"/>
      <c r="AZ90" s="33">
        <v>0</v>
      </c>
      <c r="BA90" s="33">
        <v>0</v>
      </c>
      <c r="BB90" s="33">
        <v>0</v>
      </c>
      <c r="BC90" s="33">
        <v>0</v>
      </c>
      <c r="BD90" s="33">
        <v>0</v>
      </c>
    </row>
    <row r="91" spans="1:56" x14ac:dyDescent="0.25">
      <c r="A91" s="51" t="s">
        <v>7874</v>
      </c>
      <c r="B91" s="33" t="str">
        <f>CONCATENATE(G91,"-",H91,"-",I91)</f>
        <v>999922034-Cadet--37kg</v>
      </c>
      <c r="C91" s="15" t="s">
        <v>882</v>
      </c>
      <c r="D91" s="15" t="s">
        <v>2406</v>
      </c>
      <c r="E91" s="15" t="s">
        <v>701</v>
      </c>
      <c r="F91" s="15" t="s">
        <v>12</v>
      </c>
      <c r="G91" s="15">
        <v>999922034</v>
      </c>
      <c r="H91" s="15" t="s">
        <v>13</v>
      </c>
      <c r="I91" s="18" t="s">
        <v>4739</v>
      </c>
      <c r="J91" s="8">
        <f>(M91-K91)+W91</f>
        <v>57</v>
      </c>
      <c r="K91" s="15"/>
      <c r="L91" s="16"/>
      <c r="M91" s="8">
        <f>SUM(N91,O91,P91,Q91,S91,T91,U91)</f>
        <v>57</v>
      </c>
      <c r="N91" s="8">
        <f>SUM(AX91)</f>
        <v>0</v>
      </c>
      <c r="O91" s="8">
        <v>0</v>
      </c>
      <c r="P91" s="8">
        <f>SUM(AO91,AW91)</f>
        <v>0</v>
      </c>
      <c r="Q91" s="8">
        <f>SUM(AK91,AL91,AM91,AN91,AP91,AQ91,AR91,AO91)</f>
        <v>0</v>
      </c>
      <c r="R91" s="8">
        <f>COUNTIF(AK91:AR91, "&gt;0")</f>
        <v>0</v>
      </c>
      <c r="S91" s="8">
        <f>SUM(AS91,AT91)</f>
        <v>0</v>
      </c>
      <c r="T91" s="8">
        <f>SUM(AU91)</f>
        <v>57</v>
      </c>
      <c r="U91" s="8">
        <f>SUM(AV91)</f>
        <v>0</v>
      </c>
      <c r="V91" s="16"/>
      <c r="W91" s="8">
        <f>(X91+AD91)</f>
        <v>0</v>
      </c>
      <c r="X91" s="8">
        <f>SUM(Y91:AB91)</f>
        <v>0</v>
      </c>
      <c r="Y91" s="8">
        <v>0</v>
      </c>
      <c r="Z91" s="8">
        <f>0</f>
        <v>0</v>
      </c>
      <c r="AA91" s="8">
        <f>SUM(AZ91,BB91)</f>
        <v>0</v>
      </c>
      <c r="AB91" s="8">
        <f>SUM(BC91,BD91)</f>
        <v>0</v>
      </c>
      <c r="AC91" s="8">
        <f>COUNTIF(BC91:BD91,"&gt;0")</f>
        <v>0</v>
      </c>
      <c r="AD91" s="8">
        <f>SUM(AE91:AI91)</f>
        <v>0</v>
      </c>
      <c r="AE91" s="8">
        <v>0</v>
      </c>
      <c r="AF91" s="8">
        <v>0</v>
      </c>
      <c r="AG91" s="8">
        <v>0</v>
      </c>
      <c r="AH91" s="8">
        <v>0</v>
      </c>
      <c r="AI91" s="8">
        <f>SUM(BA91)</f>
        <v>0</v>
      </c>
      <c r="AJ91" s="16"/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v>0</v>
      </c>
      <c r="AU91" s="15">
        <v>57</v>
      </c>
      <c r="AV91" s="15">
        <v>0</v>
      </c>
      <c r="AW91" s="15">
        <v>0</v>
      </c>
      <c r="AX91" s="15">
        <v>0</v>
      </c>
      <c r="AY91" s="29"/>
      <c r="AZ91" s="33">
        <v>0</v>
      </c>
      <c r="BA91" s="33">
        <v>0</v>
      </c>
      <c r="BB91" s="33">
        <v>0</v>
      </c>
      <c r="BC91" s="33">
        <v>0</v>
      </c>
      <c r="BD91" s="33">
        <v>0</v>
      </c>
    </row>
    <row r="92" spans="1:56" x14ac:dyDescent="0.25">
      <c r="A92" s="51" t="s">
        <v>7873</v>
      </c>
      <c r="B92" s="33" t="str">
        <f>CONCATENATE(G92,"-",H92,"-",I92)</f>
        <v>999921528-Cadet--37kg</v>
      </c>
      <c r="C92" s="8" t="s">
        <v>2425</v>
      </c>
      <c r="D92" s="8" t="s">
        <v>2426</v>
      </c>
      <c r="E92" s="8" t="s">
        <v>701</v>
      </c>
      <c r="F92" s="8" t="s">
        <v>12</v>
      </c>
      <c r="G92" s="8">
        <v>999921528</v>
      </c>
      <c r="H92" s="8" t="s">
        <v>13</v>
      </c>
      <c r="I92" s="18" t="s">
        <v>4739</v>
      </c>
      <c r="J92" s="8">
        <f>(M92-K92)+W92</f>
        <v>51</v>
      </c>
      <c r="K92" s="8"/>
      <c r="L92" s="9"/>
      <c r="M92" s="8">
        <f>SUM(N92,O92,P92,Q92,S92,T92,U92)</f>
        <v>51</v>
      </c>
      <c r="N92" s="8">
        <f>SUM(AX92)</f>
        <v>0</v>
      </c>
      <c r="O92" s="8">
        <v>0</v>
      </c>
      <c r="P92" s="8">
        <f>SUM(AO92,AW92)</f>
        <v>0</v>
      </c>
      <c r="Q92" s="8">
        <f>SUM(AK92,AL92,AM92,AN92,AP92,AQ92,AR92,AO92)</f>
        <v>0</v>
      </c>
      <c r="R92" s="8">
        <f>COUNTIF(AK92:AR92, "&gt;0")</f>
        <v>0</v>
      </c>
      <c r="S92" s="8">
        <f>SUM(AS92,AT92)</f>
        <v>51</v>
      </c>
      <c r="T92" s="8">
        <f>SUM(AU92)</f>
        <v>0</v>
      </c>
      <c r="U92" s="8">
        <f>SUM(AV92)</f>
        <v>0</v>
      </c>
      <c r="V92" s="9"/>
      <c r="W92" s="8">
        <f>(X92+AD92)</f>
        <v>0</v>
      </c>
      <c r="X92" s="8">
        <f>SUM(Y92:AB92)</f>
        <v>0</v>
      </c>
      <c r="Y92" s="8">
        <v>0</v>
      </c>
      <c r="Z92" s="8">
        <f>0</f>
        <v>0</v>
      </c>
      <c r="AA92" s="8">
        <f>SUM(AZ92,BB92)</f>
        <v>0</v>
      </c>
      <c r="AB92" s="8">
        <f>SUM(BC92,BD92)</f>
        <v>0</v>
      </c>
      <c r="AC92" s="8">
        <f>COUNTIF(BC92:BD92,"&gt;0")</f>
        <v>0</v>
      </c>
      <c r="AD92" s="8">
        <f>SUM(AE92:AI92)</f>
        <v>0</v>
      </c>
      <c r="AE92" s="8">
        <v>0</v>
      </c>
      <c r="AF92" s="8">
        <v>0</v>
      </c>
      <c r="AG92" s="8">
        <v>0</v>
      </c>
      <c r="AH92" s="8">
        <v>0</v>
      </c>
      <c r="AI92" s="8">
        <f>SUM(BA92)</f>
        <v>0</v>
      </c>
      <c r="AJ92" s="9"/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51</v>
      </c>
      <c r="AT92" s="8">
        <v>0</v>
      </c>
      <c r="AU92" s="15">
        <v>0</v>
      </c>
      <c r="AV92" s="15">
        <v>0</v>
      </c>
      <c r="AW92" s="15">
        <v>0</v>
      </c>
      <c r="AX92" s="15">
        <v>0</v>
      </c>
      <c r="AY92" s="29"/>
      <c r="AZ92" s="33">
        <v>0</v>
      </c>
      <c r="BA92" s="33">
        <v>0</v>
      </c>
      <c r="BB92" s="33">
        <v>0</v>
      </c>
      <c r="BC92" s="33">
        <v>0</v>
      </c>
      <c r="BD92" s="33">
        <v>0</v>
      </c>
    </row>
    <row r="93" spans="1:56" x14ac:dyDescent="0.25">
      <c r="A93" s="51" t="s">
        <v>7883</v>
      </c>
      <c r="B93" s="33" t="str">
        <f>CONCATENATE(G93,"-",H93,"-",I93)</f>
        <v>999924686-Cadet--37kg</v>
      </c>
      <c r="C93" s="8" t="s">
        <v>796</v>
      </c>
      <c r="D93" s="8" t="s">
        <v>2411</v>
      </c>
      <c r="E93" s="8" t="s">
        <v>701</v>
      </c>
      <c r="F93" s="8" t="s">
        <v>12</v>
      </c>
      <c r="G93" s="8">
        <v>999924686</v>
      </c>
      <c r="H93" s="8" t="s">
        <v>13</v>
      </c>
      <c r="I93" s="18" t="s">
        <v>4739</v>
      </c>
      <c r="J93" s="8">
        <f>(M93-K93)+W93</f>
        <v>43</v>
      </c>
      <c r="K93" s="8"/>
      <c r="L93" s="9"/>
      <c r="M93" s="8">
        <f>SUM(N93,O93,P93,Q93,S93,T93,U93)</f>
        <v>43</v>
      </c>
      <c r="N93" s="8">
        <f>SUM(AX93)</f>
        <v>0</v>
      </c>
      <c r="O93" s="8">
        <v>0</v>
      </c>
      <c r="P93" s="8">
        <f>SUM(AO93,AW93)</f>
        <v>0</v>
      </c>
      <c r="Q93" s="8">
        <f>SUM(AK93,AL93,AM93,AN93,AP93,AQ93,AR93,AO93)</f>
        <v>0</v>
      </c>
      <c r="R93" s="8">
        <f>COUNTIF(AK93:AR93, "&gt;0")</f>
        <v>0</v>
      </c>
      <c r="S93" s="8">
        <f>SUM(AS93,AT93)</f>
        <v>0</v>
      </c>
      <c r="T93" s="8">
        <f>SUM(AU93)</f>
        <v>43</v>
      </c>
      <c r="U93" s="8">
        <f>SUM(AV93)</f>
        <v>0</v>
      </c>
      <c r="V93" s="9"/>
      <c r="W93" s="8">
        <f>(X93+AD93)</f>
        <v>0</v>
      </c>
      <c r="X93" s="8">
        <f>SUM(Y93:AB93)</f>
        <v>0</v>
      </c>
      <c r="Y93" s="8">
        <v>0</v>
      </c>
      <c r="Z93" s="8">
        <f>0</f>
        <v>0</v>
      </c>
      <c r="AA93" s="8">
        <f>SUM(AZ93,BB93)</f>
        <v>0</v>
      </c>
      <c r="AB93" s="8">
        <f>SUM(BC93,BD93)</f>
        <v>0</v>
      </c>
      <c r="AC93" s="8">
        <f>COUNTIF(BC93:BD93,"&gt;0")</f>
        <v>0</v>
      </c>
      <c r="AD93" s="8">
        <f>SUM(AE93:AI93)</f>
        <v>0</v>
      </c>
      <c r="AE93" s="8">
        <v>0</v>
      </c>
      <c r="AF93" s="8">
        <v>0</v>
      </c>
      <c r="AG93" s="8">
        <v>0</v>
      </c>
      <c r="AH93" s="8">
        <v>0</v>
      </c>
      <c r="AI93" s="8">
        <f>SUM(BA93)</f>
        <v>0</v>
      </c>
      <c r="AJ93" s="9"/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v>0</v>
      </c>
      <c r="AU93" s="15">
        <v>43</v>
      </c>
      <c r="AV93" s="15">
        <v>0</v>
      </c>
      <c r="AW93" s="15">
        <v>0</v>
      </c>
      <c r="AX93" s="15">
        <v>0</v>
      </c>
      <c r="AY93" s="29"/>
      <c r="AZ93" s="33">
        <v>0</v>
      </c>
      <c r="BA93" s="33">
        <v>0</v>
      </c>
      <c r="BB93" s="33">
        <v>0</v>
      </c>
      <c r="BC93" s="33">
        <v>0</v>
      </c>
      <c r="BD93" s="33">
        <v>0</v>
      </c>
    </row>
    <row r="94" spans="1:56" x14ac:dyDescent="0.25">
      <c r="A94" s="51" t="s">
        <v>5025</v>
      </c>
      <c r="B94" s="33" t="str">
        <f>CONCATENATE(G94,"-",H94,"-",I94)</f>
        <v>999921891-Cadet--37kg</v>
      </c>
      <c r="C94" s="43" t="s">
        <v>797</v>
      </c>
      <c r="D94" s="43" t="s">
        <v>3262</v>
      </c>
      <c r="E94" s="43" t="s">
        <v>701</v>
      </c>
      <c r="F94" s="43" t="s">
        <v>12</v>
      </c>
      <c r="G94" s="43">
        <v>999921891</v>
      </c>
      <c r="H94" s="43" t="s">
        <v>13</v>
      </c>
      <c r="I94" s="43" t="s">
        <v>4739</v>
      </c>
      <c r="J94" s="8">
        <f>(M94-K94)+W94</f>
        <v>42</v>
      </c>
      <c r="K94" s="8">
        <f>M94/2</f>
        <v>0</v>
      </c>
      <c r="L94" s="9"/>
      <c r="M94" s="8">
        <f>SUM(N94,O94,P94,Q94,S94,T94,U94)</f>
        <v>0</v>
      </c>
      <c r="N94" s="8">
        <f>SUM(AX94)</f>
        <v>0</v>
      </c>
      <c r="O94" s="8">
        <v>0</v>
      </c>
      <c r="P94" s="8">
        <f>SUM(AO94,AW94)</f>
        <v>0</v>
      </c>
      <c r="Q94" s="8">
        <f>SUM(AK94,AL94,AM94,AN94,AP94,AQ94,AR94,AO94)</f>
        <v>0</v>
      </c>
      <c r="R94" s="8">
        <f>COUNTIF(AK94:AR94, "&gt;0")</f>
        <v>0</v>
      </c>
      <c r="S94" s="8">
        <f>SUM(AS94,AT94)</f>
        <v>0</v>
      </c>
      <c r="T94" s="8">
        <f>SUM(AU94)</f>
        <v>0</v>
      </c>
      <c r="U94" s="8">
        <f>SUM(AV94)</f>
        <v>0</v>
      </c>
      <c r="V94" s="9"/>
      <c r="W94" s="8">
        <f>(X94+AD94)</f>
        <v>42</v>
      </c>
      <c r="X94" s="8">
        <f>SUM(Y94:AB94)</f>
        <v>42</v>
      </c>
      <c r="Y94" s="8">
        <v>0</v>
      </c>
      <c r="Z94" s="8">
        <f>0</f>
        <v>0</v>
      </c>
      <c r="AA94" s="8">
        <f>SUM(AZ94,BB94)</f>
        <v>42</v>
      </c>
      <c r="AB94" s="8">
        <f>SUM(BC94,BD94)</f>
        <v>0</v>
      </c>
      <c r="AC94" s="8">
        <f>COUNTIF(BC94:BD94,"&gt;0")</f>
        <v>0</v>
      </c>
      <c r="AD94" s="8">
        <f>SUM(AE94:AI94)</f>
        <v>0</v>
      </c>
      <c r="AE94" s="8">
        <v>0</v>
      </c>
      <c r="AF94" s="8">
        <v>0</v>
      </c>
      <c r="AG94" s="8">
        <v>0</v>
      </c>
      <c r="AH94" s="8">
        <v>0</v>
      </c>
      <c r="AI94" s="8">
        <f>SUM(BA94)</f>
        <v>0</v>
      </c>
      <c r="AJ94" s="9"/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30"/>
      <c r="AZ94" s="33">
        <v>42</v>
      </c>
      <c r="BA94" s="33">
        <v>0</v>
      </c>
      <c r="BB94" s="33">
        <v>0</v>
      </c>
      <c r="BC94" s="33">
        <v>0</v>
      </c>
      <c r="BD94" s="33">
        <v>0</v>
      </c>
    </row>
    <row r="95" spans="1:56" x14ac:dyDescent="0.25">
      <c r="A95" s="51" t="s">
        <v>7885</v>
      </c>
      <c r="B95" s="33" t="str">
        <f>CONCATENATE(G95,"-",H95,"-",I95)</f>
        <v>999921391-Cadet--37kg</v>
      </c>
      <c r="C95" s="15" t="s">
        <v>2382</v>
      </c>
      <c r="D95" s="15" t="s">
        <v>3540</v>
      </c>
      <c r="E95" s="15" t="s">
        <v>701</v>
      </c>
      <c r="F95" s="15" t="s">
        <v>12</v>
      </c>
      <c r="G95" s="15">
        <v>999921391</v>
      </c>
      <c r="H95" s="8" t="s">
        <v>13</v>
      </c>
      <c r="I95" s="18" t="s">
        <v>4739</v>
      </c>
      <c r="J95" s="8">
        <f>(M95-K95)+W95</f>
        <v>38</v>
      </c>
      <c r="K95" s="8">
        <f>M95/2</f>
        <v>38</v>
      </c>
      <c r="L95" s="16"/>
      <c r="M95" s="8">
        <f>SUM(N95,O95,P95,Q95,S95,T95,U95)</f>
        <v>76</v>
      </c>
      <c r="N95" s="8">
        <f>SUM(AX95)</f>
        <v>0</v>
      </c>
      <c r="O95" s="8">
        <v>0</v>
      </c>
      <c r="P95" s="8">
        <f>SUM(AO95,AW95)</f>
        <v>0</v>
      </c>
      <c r="Q95" s="8">
        <f>SUM(AK95,AL95,AM95,AN95,AP95,AQ95,AR95,AO95)</f>
        <v>0</v>
      </c>
      <c r="R95" s="8">
        <f>COUNTIF(AK95:AR95, "&gt;0")</f>
        <v>0</v>
      </c>
      <c r="S95" s="8">
        <f>SUM(AS95,AT95)</f>
        <v>0</v>
      </c>
      <c r="T95" s="8">
        <f>SUM(AU95)</f>
        <v>76</v>
      </c>
      <c r="U95" s="8">
        <f>SUM(AV95)</f>
        <v>0</v>
      </c>
      <c r="V95" s="16"/>
      <c r="W95" s="8">
        <f>(X95+AD95)</f>
        <v>0</v>
      </c>
      <c r="X95" s="8">
        <f>SUM(Y95:AB95)</f>
        <v>0</v>
      </c>
      <c r="Y95" s="8">
        <v>0</v>
      </c>
      <c r="Z95" s="8">
        <f>0</f>
        <v>0</v>
      </c>
      <c r="AA95" s="8">
        <f>SUM(AZ95,BB95)</f>
        <v>0</v>
      </c>
      <c r="AB95" s="8">
        <f>SUM(BC95,BD95)</f>
        <v>0</v>
      </c>
      <c r="AC95" s="8">
        <f>COUNTIF(BC95:BD95,"&gt;0")</f>
        <v>0</v>
      </c>
      <c r="AD95" s="8">
        <f>SUM(AE95:AI95)</f>
        <v>0</v>
      </c>
      <c r="AE95" s="8">
        <v>0</v>
      </c>
      <c r="AF95" s="8">
        <v>0</v>
      </c>
      <c r="AG95" s="8">
        <v>0</v>
      </c>
      <c r="AH95" s="8">
        <v>0</v>
      </c>
      <c r="AI95" s="8">
        <f>SUM(BA95)</f>
        <v>0</v>
      </c>
      <c r="AJ95" s="16"/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76</v>
      </c>
      <c r="AV95" s="15">
        <v>0</v>
      </c>
      <c r="AW95" s="15">
        <v>0</v>
      </c>
      <c r="AX95" s="15">
        <v>0</v>
      </c>
      <c r="AY95" s="29"/>
      <c r="AZ95" s="33">
        <v>0</v>
      </c>
      <c r="BA95" s="33">
        <v>0</v>
      </c>
      <c r="BB95" s="33">
        <v>0</v>
      </c>
      <c r="BC95" s="33">
        <v>0</v>
      </c>
      <c r="BD95" s="33">
        <v>0</v>
      </c>
    </row>
    <row r="96" spans="1:56" x14ac:dyDescent="0.25">
      <c r="A96" s="51" t="s">
        <v>7886</v>
      </c>
      <c r="B96" s="33" t="str">
        <f>CONCATENATE(G96,"-",H96,"-",I96)</f>
        <v>999921105-Cadet--37kg</v>
      </c>
      <c r="C96" s="15" t="s">
        <v>2424</v>
      </c>
      <c r="D96" s="15" t="s">
        <v>601</v>
      </c>
      <c r="E96" s="15" t="s">
        <v>701</v>
      </c>
      <c r="F96" s="15" t="s">
        <v>12</v>
      </c>
      <c r="G96" s="15">
        <v>999921105</v>
      </c>
      <c r="H96" s="15" t="s">
        <v>13</v>
      </c>
      <c r="I96" s="18" t="s">
        <v>4739</v>
      </c>
      <c r="J96" s="8">
        <f>(M96-K96)+W96</f>
        <v>34</v>
      </c>
      <c r="K96" s="8"/>
      <c r="L96" s="9"/>
      <c r="M96" s="8">
        <f>SUM(N96,O96,P96,Q96,S96,T96,U96)</f>
        <v>34</v>
      </c>
      <c r="N96" s="8">
        <f>SUM(AX96)</f>
        <v>0</v>
      </c>
      <c r="O96" s="8">
        <v>0</v>
      </c>
      <c r="P96" s="8">
        <f>SUM(AO96,AW96)</f>
        <v>0</v>
      </c>
      <c r="Q96" s="8">
        <f>SUM(AK96,AL96,AM96,AN96,AP96,AQ96,AR96,AO96)</f>
        <v>34</v>
      </c>
      <c r="R96" s="8">
        <f>COUNTIF(AK96:AR96, "&gt;0")</f>
        <v>1</v>
      </c>
      <c r="S96" s="8">
        <f>SUM(AS96,AT96)</f>
        <v>0</v>
      </c>
      <c r="T96" s="8">
        <f>SUM(AU96)</f>
        <v>0</v>
      </c>
      <c r="U96" s="8">
        <f>SUM(AV96)</f>
        <v>0</v>
      </c>
      <c r="V96" s="9"/>
      <c r="W96" s="8">
        <f>(X96+AD96)</f>
        <v>0</v>
      </c>
      <c r="X96" s="8">
        <f>SUM(Y96:AB96)</f>
        <v>0</v>
      </c>
      <c r="Y96" s="8">
        <v>0</v>
      </c>
      <c r="Z96" s="8">
        <f>0</f>
        <v>0</v>
      </c>
      <c r="AA96" s="8">
        <f>SUM(AZ96,BB96)</f>
        <v>0</v>
      </c>
      <c r="AB96" s="8">
        <f>SUM(BC96,BD96)</f>
        <v>0</v>
      </c>
      <c r="AC96" s="8">
        <f>COUNTIF(BC96:BD96,"&gt;0")</f>
        <v>0</v>
      </c>
      <c r="AD96" s="8">
        <f>SUM(AE96:AI96)</f>
        <v>0</v>
      </c>
      <c r="AE96" s="8">
        <v>0</v>
      </c>
      <c r="AF96" s="8">
        <v>0</v>
      </c>
      <c r="AG96" s="8">
        <v>0</v>
      </c>
      <c r="AH96" s="8">
        <v>0</v>
      </c>
      <c r="AI96" s="8">
        <f>SUM(BA96)</f>
        <v>0</v>
      </c>
      <c r="AJ96" s="9"/>
      <c r="AK96" s="8">
        <v>0</v>
      </c>
      <c r="AL96" s="8">
        <v>0</v>
      </c>
      <c r="AM96" s="8">
        <v>34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8">
        <v>0</v>
      </c>
      <c r="AU96" s="15">
        <v>0</v>
      </c>
      <c r="AV96" s="15">
        <v>0</v>
      </c>
      <c r="AW96" s="15">
        <v>0</v>
      </c>
      <c r="AX96" s="15">
        <v>0</v>
      </c>
      <c r="AY96" s="29"/>
      <c r="AZ96" s="33">
        <v>0</v>
      </c>
      <c r="BA96" s="33">
        <v>0</v>
      </c>
      <c r="BB96" s="33">
        <v>0</v>
      </c>
      <c r="BC96" s="33">
        <v>0</v>
      </c>
      <c r="BD96" s="33">
        <v>0</v>
      </c>
    </row>
    <row r="97" spans="1:56" x14ac:dyDescent="0.25">
      <c r="A97" s="51" t="s">
        <v>7891</v>
      </c>
      <c r="B97" s="33" t="str">
        <f>CONCATENATE(G97,"-",H97,"-",I97)</f>
        <v>999919416-Cadet--37kg</v>
      </c>
      <c r="C97" s="20" t="s">
        <v>1473</v>
      </c>
      <c r="D97" s="15" t="s">
        <v>283</v>
      </c>
      <c r="E97" s="15" t="s">
        <v>701</v>
      </c>
      <c r="F97" s="15" t="s">
        <v>12</v>
      </c>
      <c r="G97" s="15">
        <v>999919416</v>
      </c>
      <c r="H97" s="8" t="s">
        <v>13</v>
      </c>
      <c r="I97" s="18" t="s">
        <v>4739</v>
      </c>
      <c r="J97" s="8">
        <f>(M97-K97)+W97</f>
        <v>32.5</v>
      </c>
      <c r="K97" s="8">
        <f>M97/2</f>
        <v>32.5</v>
      </c>
      <c r="L97" s="16"/>
      <c r="M97" s="8">
        <f>SUM(N97,O97,P97,Q97,S97,T97,U97)</f>
        <v>65</v>
      </c>
      <c r="N97" s="8">
        <f>SUM(AX97)</f>
        <v>20</v>
      </c>
      <c r="O97" s="8">
        <v>0</v>
      </c>
      <c r="P97" s="8">
        <f>SUM(AO97,AW97)</f>
        <v>0</v>
      </c>
      <c r="Q97" s="8">
        <f>SUM(AK97,AL97,AM97,AN97,AP97,AQ97,AR97,AO97)</f>
        <v>0</v>
      </c>
      <c r="R97" s="8">
        <f>COUNTIF(AK97:AR97, "&gt;0")</f>
        <v>0</v>
      </c>
      <c r="S97" s="8">
        <f>SUM(AS97,AT97)</f>
        <v>45</v>
      </c>
      <c r="T97" s="8">
        <f>SUM(AU97)</f>
        <v>0</v>
      </c>
      <c r="U97" s="8">
        <f>SUM(AV97)</f>
        <v>0</v>
      </c>
      <c r="V97" s="16"/>
      <c r="W97" s="8">
        <f>(X97+AD97)</f>
        <v>0</v>
      </c>
      <c r="X97" s="8">
        <f>SUM(Y97:AB97)</f>
        <v>0</v>
      </c>
      <c r="Y97" s="8">
        <v>0</v>
      </c>
      <c r="Z97" s="8">
        <f>0</f>
        <v>0</v>
      </c>
      <c r="AA97" s="8">
        <f>SUM(AZ97,BB97)</f>
        <v>0</v>
      </c>
      <c r="AB97" s="8">
        <f>SUM(BC97,BD97)</f>
        <v>0</v>
      </c>
      <c r="AC97" s="8">
        <f>COUNTIF(BC97:BD97,"&gt;0")</f>
        <v>0</v>
      </c>
      <c r="AD97" s="8">
        <f>SUM(AE97:AI97)</f>
        <v>0</v>
      </c>
      <c r="AE97" s="8">
        <v>0</v>
      </c>
      <c r="AF97" s="8">
        <v>0</v>
      </c>
      <c r="AG97" s="8">
        <v>0</v>
      </c>
      <c r="AH97" s="8">
        <v>0</v>
      </c>
      <c r="AI97" s="8">
        <f>SUM(BA97)</f>
        <v>0</v>
      </c>
      <c r="AJ97" s="16"/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v>45</v>
      </c>
      <c r="AU97" s="15">
        <v>0</v>
      </c>
      <c r="AV97" s="15">
        <v>0</v>
      </c>
      <c r="AW97" s="15">
        <v>0</v>
      </c>
      <c r="AX97" s="15">
        <v>20</v>
      </c>
      <c r="AY97" s="29"/>
      <c r="AZ97" s="33">
        <v>0</v>
      </c>
      <c r="BA97" s="33">
        <v>0</v>
      </c>
      <c r="BB97" s="33">
        <v>0</v>
      </c>
      <c r="BC97" s="33">
        <v>0</v>
      </c>
      <c r="BD97" s="33">
        <v>0</v>
      </c>
    </row>
    <row r="98" spans="1:56" x14ac:dyDescent="0.25">
      <c r="A98" s="51" t="s">
        <v>7889</v>
      </c>
      <c r="B98" s="33" t="str">
        <f>CONCATENATE(G98,"-",H98,"-",I98)</f>
        <v>999918088-Cadet--37kg</v>
      </c>
      <c r="C98" s="15" t="s">
        <v>2345</v>
      </c>
      <c r="D98" s="15" t="s">
        <v>1337</v>
      </c>
      <c r="E98" s="15" t="s">
        <v>701</v>
      </c>
      <c r="F98" s="15" t="s">
        <v>12</v>
      </c>
      <c r="G98" s="15">
        <v>999918088</v>
      </c>
      <c r="H98" s="8" t="s">
        <v>13</v>
      </c>
      <c r="I98" s="18" t="s">
        <v>4739</v>
      </c>
      <c r="J98" s="8">
        <f>(M98-K98)+W98</f>
        <v>15</v>
      </c>
      <c r="K98" s="8">
        <f>M98/2</f>
        <v>15</v>
      </c>
      <c r="L98" s="9"/>
      <c r="M98" s="8">
        <f>SUM(N98,O98,P98,Q98,S98,T98,U98)</f>
        <v>30</v>
      </c>
      <c r="N98" s="8">
        <f>SUM(AX98)</f>
        <v>0</v>
      </c>
      <c r="O98" s="8">
        <v>0</v>
      </c>
      <c r="P98" s="8">
        <f>SUM(AO98,AW98)</f>
        <v>0</v>
      </c>
      <c r="Q98" s="8">
        <f>SUM(AK98,AL98,AM98,AN98,AP98,AQ98,AR98,AO98)</f>
        <v>30</v>
      </c>
      <c r="R98" s="8">
        <f>COUNTIF(AK98:AR98, "&gt;0")</f>
        <v>1</v>
      </c>
      <c r="S98" s="8">
        <f>SUM(AS98,AT98)</f>
        <v>0</v>
      </c>
      <c r="T98" s="8">
        <f>SUM(AU98)</f>
        <v>0</v>
      </c>
      <c r="U98" s="8">
        <f>SUM(AV98)</f>
        <v>0</v>
      </c>
      <c r="V98" s="9"/>
      <c r="W98" s="8">
        <f>(X98+AD98)</f>
        <v>0</v>
      </c>
      <c r="X98" s="8">
        <f>SUM(Y98:AB98)</f>
        <v>0</v>
      </c>
      <c r="Y98" s="8">
        <v>0</v>
      </c>
      <c r="Z98" s="8">
        <f>0</f>
        <v>0</v>
      </c>
      <c r="AA98" s="8">
        <f>SUM(AZ98,BB98)</f>
        <v>0</v>
      </c>
      <c r="AB98" s="8">
        <f>SUM(BC98,BD98)</f>
        <v>0</v>
      </c>
      <c r="AC98" s="8">
        <f>COUNTIF(BC98:BD98,"&gt;0")</f>
        <v>0</v>
      </c>
      <c r="AD98" s="8">
        <f>SUM(AE98:AI98)</f>
        <v>0</v>
      </c>
      <c r="AE98" s="8">
        <v>0</v>
      </c>
      <c r="AF98" s="8">
        <v>0</v>
      </c>
      <c r="AG98" s="8">
        <v>0</v>
      </c>
      <c r="AH98" s="8">
        <v>0</v>
      </c>
      <c r="AI98" s="8">
        <f>SUM(BA98)</f>
        <v>0</v>
      </c>
      <c r="AJ98" s="9"/>
      <c r="AK98" s="8">
        <v>0</v>
      </c>
      <c r="AL98" s="8">
        <v>0</v>
      </c>
      <c r="AM98" s="8">
        <v>30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15">
        <v>0</v>
      </c>
      <c r="AV98" s="15">
        <v>0</v>
      </c>
      <c r="AW98" s="15">
        <v>0</v>
      </c>
      <c r="AX98" s="15">
        <v>0</v>
      </c>
      <c r="AY98" s="29"/>
      <c r="AZ98" s="33">
        <v>0</v>
      </c>
      <c r="BA98" s="33">
        <v>0</v>
      </c>
      <c r="BB98" s="33">
        <v>0</v>
      </c>
      <c r="BC98" s="33">
        <v>0</v>
      </c>
      <c r="BD98" s="33">
        <v>0</v>
      </c>
    </row>
    <row r="99" spans="1:56" x14ac:dyDescent="0.25">
      <c r="A99" s="51" t="s">
        <v>7893</v>
      </c>
      <c r="B99" s="33" t="str">
        <f>CONCATENATE(G99,"-",H99,"-",I99)</f>
        <v>999925593-Cadet--41kg</v>
      </c>
      <c r="C99" s="8" t="s">
        <v>2383</v>
      </c>
      <c r="D99" s="8" t="s">
        <v>2384</v>
      </c>
      <c r="E99" s="8" t="s">
        <v>701</v>
      </c>
      <c r="F99" s="8" t="s">
        <v>12</v>
      </c>
      <c r="G99" s="8">
        <v>999925593</v>
      </c>
      <c r="H99" s="8" t="s">
        <v>13</v>
      </c>
      <c r="I99" s="18" t="s">
        <v>4742</v>
      </c>
      <c r="J99" s="8">
        <f>(M99-K99)+W99</f>
        <v>900</v>
      </c>
      <c r="K99" s="8"/>
      <c r="L99" s="9"/>
      <c r="M99" s="8">
        <f>SUM(N99,O99,P99,Q99,S99,T99,U99)</f>
        <v>375</v>
      </c>
      <c r="N99" s="8">
        <f>SUM(AX99)</f>
        <v>0</v>
      </c>
      <c r="O99" s="8">
        <v>0</v>
      </c>
      <c r="P99" s="8">
        <f>SUM(AO99,AW99)</f>
        <v>0</v>
      </c>
      <c r="Q99" s="8">
        <f>SUM(AK99,AL99,AM99,AN99,AP99,AQ99,AR99,AO99)</f>
        <v>0</v>
      </c>
      <c r="R99" s="8">
        <f>COUNTIF(AK99:AR99, "&gt;0")</f>
        <v>0</v>
      </c>
      <c r="S99" s="8">
        <f>SUM(AS99,AT99)</f>
        <v>90</v>
      </c>
      <c r="T99" s="8">
        <f>SUM(AU99)</f>
        <v>135</v>
      </c>
      <c r="U99" s="8">
        <f>SUM(AV99)</f>
        <v>150</v>
      </c>
      <c r="V99" s="9"/>
      <c r="W99" s="8">
        <f>(X99+AD99)</f>
        <v>525</v>
      </c>
      <c r="X99" s="8">
        <f>SUM(Y99:AB99)</f>
        <v>0</v>
      </c>
      <c r="Y99" s="8">
        <v>0</v>
      </c>
      <c r="Z99" s="8">
        <f>0</f>
        <v>0</v>
      </c>
      <c r="AA99" s="8">
        <f>SUM(AZ99,BB99)</f>
        <v>0</v>
      </c>
      <c r="AB99" s="8">
        <f>SUM(BC99,BD99)</f>
        <v>0</v>
      </c>
      <c r="AC99" s="8">
        <f>COUNTIF(BC99:BD99,"&gt;0")</f>
        <v>0</v>
      </c>
      <c r="AD99" s="8">
        <f>SUM(AE99:AI99)</f>
        <v>525</v>
      </c>
      <c r="AE99" s="8">
        <v>0</v>
      </c>
      <c r="AF99" s="8">
        <v>0</v>
      </c>
      <c r="AG99" s="8">
        <v>0</v>
      </c>
      <c r="AH99" s="8">
        <v>0</v>
      </c>
      <c r="AI99" s="8">
        <f>SUM(BA99)</f>
        <v>525</v>
      </c>
      <c r="AJ99" s="9"/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90</v>
      </c>
      <c r="AT99" s="8">
        <v>0</v>
      </c>
      <c r="AU99" s="15">
        <v>135</v>
      </c>
      <c r="AV99" s="15">
        <v>150</v>
      </c>
      <c r="AW99" s="15">
        <v>0</v>
      </c>
      <c r="AX99" s="15">
        <v>0</v>
      </c>
      <c r="AY99" s="29"/>
      <c r="AZ99" s="33">
        <v>0</v>
      </c>
      <c r="BA99" s="33">
        <v>525</v>
      </c>
      <c r="BB99" s="33">
        <v>0</v>
      </c>
      <c r="BC99" s="33">
        <v>0</v>
      </c>
      <c r="BD99" s="33">
        <v>0</v>
      </c>
    </row>
    <row r="100" spans="1:56" x14ac:dyDescent="0.25">
      <c r="A100" s="51" t="s">
        <v>9678</v>
      </c>
      <c r="B100" s="33" t="str">
        <f>CONCATENATE(G100,"-",H100,"-",I100)</f>
        <v>999917758-Cadet--41kg</v>
      </c>
      <c r="C100" s="15" t="s">
        <v>2343</v>
      </c>
      <c r="D100" s="15" t="s">
        <v>878</v>
      </c>
      <c r="E100" s="15" t="s">
        <v>701</v>
      </c>
      <c r="F100" s="15" t="s">
        <v>12</v>
      </c>
      <c r="G100" s="15">
        <v>999917758</v>
      </c>
      <c r="H100" s="15" t="s">
        <v>13</v>
      </c>
      <c r="I100" s="15" t="s">
        <v>4742</v>
      </c>
      <c r="J100" s="8">
        <f>(M100-K100)+W100</f>
        <v>700</v>
      </c>
      <c r="K100" s="8">
        <f>M100/2</f>
        <v>0</v>
      </c>
      <c r="L100" s="9"/>
      <c r="M100" s="8">
        <f>SUM(N100,O100,P100,Q100,S100,T100,U100)</f>
        <v>0</v>
      </c>
      <c r="N100" s="8">
        <f>SUM(AX100)</f>
        <v>0</v>
      </c>
      <c r="O100" s="8">
        <v>0</v>
      </c>
      <c r="P100" s="8">
        <f>SUM(AO100,AW100)</f>
        <v>0</v>
      </c>
      <c r="Q100" s="8">
        <f>SUM(AK100,AL100,AM100,AN100,AP100,AQ100,AR100,AO100)</f>
        <v>0</v>
      </c>
      <c r="R100" s="8">
        <f>COUNTIF(AK100:AR100, "&gt;0")</f>
        <v>0</v>
      </c>
      <c r="S100" s="8">
        <f>SUM(AS100,AT100)</f>
        <v>0</v>
      </c>
      <c r="T100" s="8">
        <f>SUM(AU100)</f>
        <v>0</v>
      </c>
      <c r="U100" s="8">
        <f>SUM(AV100)</f>
        <v>0</v>
      </c>
      <c r="V100" s="9"/>
      <c r="W100" s="8">
        <f>(X100+AD100)</f>
        <v>700</v>
      </c>
      <c r="X100" s="8">
        <f>SUM(Y100:AB100)</f>
        <v>0</v>
      </c>
      <c r="Y100" s="8">
        <v>0</v>
      </c>
      <c r="Z100" s="8">
        <f>0</f>
        <v>0</v>
      </c>
      <c r="AA100" s="8">
        <f>SUM(AZ100,BB100)</f>
        <v>0</v>
      </c>
      <c r="AB100" s="8">
        <f>SUM(BC100,BD100)</f>
        <v>0</v>
      </c>
      <c r="AC100" s="8">
        <f>COUNTIF(BC100:BD100,"&gt;0")</f>
        <v>0</v>
      </c>
      <c r="AD100" s="8">
        <f>SUM(AE100:AI100)</f>
        <v>700</v>
      </c>
      <c r="AE100" s="8">
        <v>0</v>
      </c>
      <c r="AF100" s="8">
        <v>0</v>
      </c>
      <c r="AG100" s="8">
        <v>0</v>
      </c>
      <c r="AH100" s="8">
        <v>0</v>
      </c>
      <c r="AI100" s="8">
        <f>SUM(BA100)</f>
        <v>700</v>
      </c>
      <c r="AJ100" s="9"/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30"/>
      <c r="AZ100" s="33">
        <v>0</v>
      </c>
      <c r="BA100" s="33">
        <v>700</v>
      </c>
      <c r="BB100" s="33">
        <v>0</v>
      </c>
      <c r="BC100" s="33">
        <v>0</v>
      </c>
      <c r="BD100" s="33">
        <v>0</v>
      </c>
    </row>
    <row r="101" spans="1:56" x14ac:dyDescent="0.25">
      <c r="A101" s="51" t="s">
        <v>7896</v>
      </c>
      <c r="B101" s="33" t="str">
        <f>CONCATENATE(G101,"-",H101,"-",I101)</f>
        <v>999919636-Cadet--41kg</v>
      </c>
      <c r="C101" s="8" t="s">
        <v>2358</v>
      </c>
      <c r="D101" s="8" t="s">
        <v>2359</v>
      </c>
      <c r="E101" s="8" t="s">
        <v>701</v>
      </c>
      <c r="F101" s="8" t="s">
        <v>12</v>
      </c>
      <c r="G101" s="8">
        <v>999919636</v>
      </c>
      <c r="H101" s="8" t="s">
        <v>13</v>
      </c>
      <c r="I101" s="18" t="s">
        <v>4742</v>
      </c>
      <c r="J101" s="8">
        <f>(M101-K101)+W101</f>
        <v>569</v>
      </c>
      <c r="K101" s="8"/>
      <c r="L101" s="9"/>
      <c r="M101" s="8">
        <f>SUM(N101,O101,P101,Q101,S101,T101,U101)</f>
        <v>297</v>
      </c>
      <c r="N101" s="8">
        <f>SUM(AX101)</f>
        <v>0</v>
      </c>
      <c r="O101" s="8">
        <v>0</v>
      </c>
      <c r="P101" s="8">
        <f>SUM(AO101,AW101)</f>
        <v>0</v>
      </c>
      <c r="Q101" s="8">
        <f>SUM(AK101,AL101,AM101,AN101,AP101,AQ101,AR101,AO101)</f>
        <v>0</v>
      </c>
      <c r="R101" s="8">
        <f>COUNTIF(AK101:AR101, "&gt;0")</f>
        <v>0</v>
      </c>
      <c r="S101" s="8">
        <f>SUM(AS101,AT101)</f>
        <v>136</v>
      </c>
      <c r="T101" s="8">
        <f>SUM(AU101)</f>
        <v>76</v>
      </c>
      <c r="U101" s="8">
        <f>SUM(AV101)</f>
        <v>85</v>
      </c>
      <c r="V101" s="9"/>
      <c r="W101" s="8">
        <f>(X101+AD101)</f>
        <v>272</v>
      </c>
      <c r="X101" s="8">
        <f>SUM(Y101:AB101)</f>
        <v>50</v>
      </c>
      <c r="Y101" s="8">
        <v>0</v>
      </c>
      <c r="Z101" s="8">
        <f>0</f>
        <v>0</v>
      </c>
      <c r="AA101" s="8">
        <f>SUM(AZ101,BB101)</f>
        <v>50</v>
      </c>
      <c r="AB101" s="8">
        <f>SUM(BC101,BD101)</f>
        <v>0</v>
      </c>
      <c r="AC101" s="8">
        <f>COUNTIF(BC101:BD101,"&gt;0")</f>
        <v>0</v>
      </c>
      <c r="AD101" s="8">
        <f>SUM(AE101:AI101)</f>
        <v>222</v>
      </c>
      <c r="AE101" s="8">
        <v>0</v>
      </c>
      <c r="AF101" s="8">
        <v>0</v>
      </c>
      <c r="AG101" s="8">
        <v>0</v>
      </c>
      <c r="AH101" s="8">
        <v>0</v>
      </c>
      <c r="AI101" s="8">
        <f>SUM(BA101)</f>
        <v>222</v>
      </c>
      <c r="AJ101" s="9"/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68</v>
      </c>
      <c r="AT101" s="8">
        <v>68</v>
      </c>
      <c r="AU101" s="15">
        <v>76</v>
      </c>
      <c r="AV101" s="15">
        <v>85</v>
      </c>
      <c r="AW101" s="15">
        <v>0</v>
      </c>
      <c r="AX101" s="15">
        <v>0</v>
      </c>
      <c r="AY101" s="29"/>
      <c r="AZ101" s="33">
        <v>0</v>
      </c>
      <c r="BA101" s="33">
        <v>222</v>
      </c>
      <c r="BB101" s="33">
        <v>50</v>
      </c>
      <c r="BC101" s="33">
        <v>0</v>
      </c>
      <c r="BD101" s="33">
        <v>0</v>
      </c>
    </row>
    <row r="102" spans="1:56" x14ac:dyDescent="0.25">
      <c r="A102" s="51" t="s">
        <v>7895</v>
      </c>
      <c r="B102" s="33" t="str">
        <f>CONCATENATE(G102,"-",H102,"-",I102)</f>
        <v>999913347-Cadet--41kg</v>
      </c>
      <c r="C102" s="8" t="s">
        <v>725</v>
      </c>
      <c r="D102" s="8" t="s">
        <v>726</v>
      </c>
      <c r="E102" s="8" t="s">
        <v>701</v>
      </c>
      <c r="F102" s="8" t="s">
        <v>12</v>
      </c>
      <c r="G102" s="17">
        <v>999913347</v>
      </c>
      <c r="H102" s="8" t="s">
        <v>13</v>
      </c>
      <c r="I102" s="18" t="s">
        <v>4742</v>
      </c>
      <c r="J102" s="8">
        <f>(M102-K102)+W102</f>
        <v>559</v>
      </c>
      <c r="K102" s="8"/>
      <c r="L102" s="9"/>
      <c r="M102" s="8">
        <f>SUM(N102,O102,P102,Q102,S102,T102,U102)</f>
        <v>337</v>
      </c>
      <c r="N102" s="8">
        <f>SUM(AX102)</f>
        <v>23</v>
      </c>
      <c r="O102" s="8">
        <v>0</v>
      </c>
      <c r="P102" s="8">
        <f>SUM(AO102,AW102)</f>
        <v>0</v>
      </c>
      <c r="Q102" s="8">
        <f>SUM(AK102,AL102,AM102,AN102,AP102,AQ102,AR102,AO102)</f>
        <v>60</v>
      </c>
      <c r="R102" s="8">
        <f>COUNTIF(AK102:AR102, "&gt;0")</f>
        <v>1</v>
      </c>
      <c r="S102" s="8">
        <f>SUM(AS102,AT102)</f>
        <v>68</v>
      </c>
      <c r="T102" s="8">
        <f>SUM(AU102)</f>
        <v>101</v>
      </c>
      <c r="U102" s="8">
        <f>SUM(AV102)</f>
        <v>85</v>
      </c>
      <c r="V102" s="9"/>
      <c r="W102" s="8">
        <f>(X102+AD102)</f>
        <v>222</v>
      </c>
      <c r="X102" s="8">
        <f>SUM(Y102:AB102)</f>
        <v>0</v>
      </c>
      <c r="Y102" s="8">
        <v>0</v>
      </c>
      <c r="Z102" s="8">
        <f>0</f>
        <v>0</v>
      </c>
      <c r="AA102" s="8">
        <f>SUM(AZ102,BB102)</f>
        <v>0</v>
      </c>
      <c r="AB102" s="8">
        <f>SUM(BC102,BD102)</f>
        <v>0</v>
      </c>
      <c r="AC102" s="8">
        <f>COUNTIF(BC102:BD102,"&gt;0")</f>
        <v>0</v>
      </c>
      <c r="AD102" s="8">
        <f>SUM(AE102:AI102)</f>
        <v>222</v>
      </c>
      <c r="AE102" s="8">
        <v>0</v>
      </c>
      <c r="AF102" s="8">
        <v>0</v>
      </c>
      <c r="AG102" s="8">
        <v>0</v>
      </c>
      <c r="AH102" s="8">
        <v>0</v>
      </c>
      <c r="AI102" s="8">
        <f>SUM(BA102)</f>
        <v>222</v>
      </c>
      <c r="AJ102" s="9"/>
      <c r="AK102" s="8">
        <v>0</v>
      </c>
      <c r="AL102" s="8">
        <v>0</v>
      </c>
      <c r="AM102" s="8">
        <v>60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68</v>
      </c>
      <c r="AT102" s="8">
        <v>0</v>
      </c>
      <c r="AU102" s="15">
        <v>101</v>
      </c>
      <c r="AV102" s="15">
        <v>85</v>
      </c>
      <c r="AW102" s="15">
        <v>0</v>
      </c>
      <c r="AX102" s="15">
        <v>23</v>
      </c>
      <c r="AY102" s="29"/>
      <c r="AZ102" s="33">
        <v>0</v>
      </c>
      <c r="BA102" s="33">
        <v>222</v>
      </c>
      <c r="BB102" s="33">
        <v>0</v>
      </c>
      <c r="BC102" s="33">
        <v>0</v>
      </c>
      <c r="BD102" s="33">
        <v>0</v>
      </c>
    </row>
    <row r="103" spans="1:56" x14ac:dyDescent="0.25">
      <c r="A103" s="51" t="s">
        <v>7892</v>
      </c>
      <c r="B103" s="33" t="str">
        <f>CONCATENATE(G103,"-",H103,"-",I103)</f>
        <v>999921412-Cadet--41kg</v>
      </c>
      <c r="C103" s="8" t="s">
        <v>2360</v>
      </c>
      <c r="D103" s="8" t="s">
        <v>867</v>
      </c>
      <c r="E103" s="8" t="s">
        <v>701</v>
      </c>
      <c r="F103" s="8" t="s">
        <v>12</v>
      </c>
      <c r="G103" s="8">
        <v>999921412</v>
      </c>
      <c r="H103" s="8" t="s">
        <v>13</v>
      </c>
      <c r="I103" s="18" t="s">
        <v>4742</v>
      </c>
      <c r="J103" s="8">
        <f>(M103-K103)+W103</f>
        <v>461</v>
      </c>
      <c r="K103" s="8"/>
      <c r="L103" s="9"/>
      <c r="M103" s="8">
        <f>SUM(N103,O103,P103,Q103,S103,T103,U103)</f>
        <v>461</v>
      </c>
      <c r="N103" s="8">
        <f>SUM(AX103)</f>
        <v>0</v>
      </c>
      <c r="O103" s="8">
        <v>0</v>
      </c>
      <c r="P103" s="8">
        <f>SUM(AO103,AW103)</f>
        <v>0</v>
      </c>
      <c r="Q103" s="8">
        <f>SUM(AK103,AL103,AM103,AN103,AP103,AQ103,AR103,AO103)</f>
        <v>0</v>
      </c>
      <c r="R103" s="8">
        <f>COUNTIF(AK103:AR103, "&gt;0")</f>
        <v>0</v>
      </c>
      <c r="S103" s="8">
        <f>SUM(AS103,AT103)</f>
        <v>160</v>
      </c>
      <c r="T103" s="8">
        <f>SUM(AU103)</f>
        <v>101</v>
      </c>
      <c r="U103" s="8">
        <f>SUM(AV103)</f>
        <v>200</v>
      </c>
      <c r="V103" s="9"/>
      <c r="W103" s="8">
        <f>(X103+AD103)</f>
        <v>0</v>
      </c>
      <c r="X103" s="8">
        <f>SUM(Y103:AB103)</f>
        <v>0</v>
      </c>
      <c r="Y103" s="8">
        <v>0</v>
      </c>
      <c r="Z103" s="8">
        <f>0</f>
        <v>0</v>
      </c>
      <c r="AA103" s="8">
        <f>SUM(AZ103,BB103)</f>
        <v>0</v>
      </c>
      <c r="AB103" s="8">
        <f>SUM(BC103,BD103)</f>
        <v>0</v>
      </c>
      <c r="AC103" s="8">
        <f>COUNTIF(BC103:BD103,"&gt;0")</f>
        <v>0</v>
      </c>
      <c r="AD103" s="8">
        <f>SUM(AE103:AI103)</f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f>SUM(BA103)</f>
        <v>0</v>
      </c>
      <c r="AJ103" s="9"/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160</v>
      </c>
      <c r="AT103" s="8">
        <v>0</v>
      </c>
      <c r="AU103" s="15">
        <v>101</v>
      </c>
      <c r="AV103" s="15">
        <v>200</v>
      </c>
      <c r="AW103" s="15">
        <v>0</v>
      </c>
      <c r="AX103" s="15">
        <v>0</v>
      </c>
      <c r="AY103" s="29"/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</row>
    <row r="104" spans="1:56" x14ac:dyDescent="0.25">
      <c r="A104" s="51" t="s">
        <v>5026</v>
      </c>
      <c r="B104" s="33" t="str">
        <f>CONCATENATE(G104,"-",H104,"-",I104)</f>
        <v>999924169-Cadet--41kg</v>
      </c>
      <c r="C104" s="18" t="s">
        <v>2335</v>
      </c>
      <c r="D104" s="18" t="s">
        <v>2336</v>
      </c>
      <c r="E104" s="18" t="s">
        <v>701</v>
      </c>
      <c r="F104" s="18" t="s">
        <v>12</v>
      </c>
      <c r="G104" s="8">
        <v>999924169</v>
      </c>
      <c r="H104" s="8" t="s">
        <v>13</v>
      </c>
      <c r="I104" s="18" t="s">
        <v>4742</v>
      </c>
      <c r="J104" s="8">
        <f>(M104-K104)+W104</f>
        <v>412</v>
      </c>
      <c r="K104" s="8">
        <f>M104/2</f>
        <v>195</v>
      </c>
      <c r="L104" s="9"/>
      <c r="M104" s="8">
        <f>SUM(N104,O104,P104,Q104,S104,T104,U104)</f>
        <v>390</v>
      </c>
      <c r="N104" s="8">
        <f>SUM(AX104)</f>
        <v>0</v>
      </c>
      <c r="O104" s="8">
        <v>0</v>
      </c>
      <c r="P104" s="8">
        <f>SUM(AO104,AW104)</f>
        <v>0</v>
      </c>
      <c r="Q104" s="8">
        <f>SUM(AK104,AL104,AM104,AN104,AP104,AQ104,AR104,AO104)</f>
        <v>0</v>
      </c>
      <c r="R104" s="8">
        <f>COUNTIF(AK104:AR104, "&gt;0")</f>
        <v>0</v>
      </c>
      <c r="S104" s="8">
        <f>SUM(AS104,AT104)</f>
        <v>160</v>
      </c>
      <c r="T104" s="8">
        <f>SUM(AU104)</f>
        <v>180</v>
      </c>
      <c r="U104" s="8">
        <f>SUM(AV104)</f>
        <v>50</v>
      </c>
      <c r="V104" s="9"/>
      <c r="W104" s="8">
        <f>(X104+AD104)</f>
        <v>217</v>
      </c>
      <c r="X104" s="8">
        <f>SUM(Y104:AB104)</f>
        <v>50</v>
      </c>
      <c r="Y104" s="8">
        <v>0</v>
      </c>
      <c r="Z104" s="8">
        <f>0</f>
        <v>0</v>
      </c>
      <c r="AA104" s="8">
        <f>SUM(AZ104,BB104)</f>
        <v>50</v>
      </c>
      <c r="AB104" s="8">
        <f>SUM(BC104,BD104)</f>
        <v>0</v>
      </c>
      <c r="AC104" s="8">
        <f>COUNTIF(BC104:BD104,"&gt;0")</f>
        <v>0</v>
      </c>
      <c r="AD104" s="8">
        <f>SUM(AE104:AI104)</f>
        <v>167</v>
      </c>
      <c r="AE104" s="8">
        <v>0</v>
      </c>
      <c r="AF104" s="8">
        <v>0</v>
      </c>
      <c r="AG104" s="8">
        <v>0</v>
      </c>
      <c r="AH104" s="8">
        <v>0</v>
      </c>
      <c r="AI104" s="8">
        <f>SUM(BA104)</f>
        <v>167</v>
      </c>
      <c r="AJ104" s="9"/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80</v>
      </c>
      <c r="AT104" s="8">
        <v>80</v>
      </c>
      <c r="AU104" s="15">
        <v>180</v>
      </c>
      <c r="AV104" s="15">
        <v>50</v>
      </c>
      <c r="AW104" s="15">
        <v>0</v>
      </c>
      <c r="AX104" s="15">
        <v>0</v>
      </c>
      <c r="AY104" s="29"/>
      <c r="AZ104" s="33">
        <v>50</v>
      </c>
      <c r="BA104" s="33">
        <v>167</v>
      </c>
      <c r="BB104" s="33">
        <v>0</v>
      </c>
      <c r="BC104" s="33">
        <v>0</v>
      </c>
      <c r="BD104" s="33">
        <v>0</v>
      </c>
    </row>
    <row r="105" spans="1:56" x14ac:dyDescent="0.25">
      <c r="A105" s="51" t="s">
        <v>7923</v>
      </c>
      <c r="B105" s="33" t="str">
        <f>CONCATENATE(G105,"-",H105,"-",I105)</f>
        <v>999916878-Cadet--41kg</v>
      </c>
      <c r="C105" s="8" t="s">
        <v>1471</v>
      </c>
      <c r="D105" s="8" t="s">
        <v>2469</v>
      </c>
      <c r="E105" s="8" t="s">
        <v>701</v>
      </c>
      <c r="F105" s="8" t="s">
        <v>12</v>
      </c>
      <c r="G105" s="8">
        <v>999916878</v>
      </c>
      <c r="H105" s="8" t="s">
        <v>13</v>
      </c>
      <c r="I105" s="18" t="s">
        <v>4742</v>
      </c>
      <c r="J105" s="8">
        <f>(M105-K105)+W105</f>
        <v>411</v>
      </c>
      <c r="K105" s="8"/>
      <c r="L105" s="9"/>
      <c r="M105" s="8">
        <f>SUM(N105,O105,P105,Q105,S105,T105,U105)</f>
        <v>17</v>
      </c>
      <c r="N105" s="8">
        <f>SUM(AX105)</f>
        <v>17</v>
      </c>
      <c r="O105" s="8">
        <v>0</v>
      </c>
      <c r="P105" s="8">
        <f>SUM(AO105,AW105)</f>
        <v>0</v>
      </c>
      <c r="Q105" s="8">
        <f>SUM(AK105,AL105,AM105,AN105,AP105,AQ105,AR105,AO105)</f>
        <v>0</v>
      </c>
      <c r="R105" s="8">
        <f>COUNTIF(AK105:AR105, "&gt;0")</f>
        <v>0</v>
      </c>
      <c r="S105" s="8">
        <f>SUM(AS105,AT105)</f>
        <v>0</v>
      </c>
      <c r="T105" s="8">
        <f>SUM(AU105)</f>
        <v>0</v>
      </c>
      <c r="U105" s="8">
        <f>SUM(AV105)</f>
        <v>0</v>
      </c>
      <c r="V105" s="9"/>
      <c r="W105" s="8">
        <f>(X105+AD105)</f>
        <v>394</v>
      </c>
      <c r="X105" s="8">
        <f>SUM(Y105:AB105)</f>
        <v>0</v>
      </c>
      <c r="Y105" s="8">
        <v>0</v>
      </c>
      <c r="Z105" s="8">
        <f>0</f>
        <v>0</v>
      </c>
      <c r="AA105" s="8">
        <f>SUM(AZ105,BB105)</f>
        <v>0</v>
      </c>
      <c r="AB105" s="8">
        <f>SUM(BC105,BD105)</f>
        <v>0</v>
      </c>
      <c r="AC105" s="8">
        <f>COUNTIF(BC105:BD105,"&gt;0")</f>
        <v>0</v>
      </c>
      <c r="AD105" s="8">
        <f>SUM(AE105:AI105)</f>
        <v>394</v>
      </c>
      <c r="AE105" s="8">
        <v>0</v>
      </c>
      <c r="AF105" s="8">
        <v>0</v>
      </c>
      <c r="AG105" s="8">
        <v>0</v>
      </c>
      <c r="AH105" s="8">
        <v>0</v>
      </c>
      <c r="AI105" s="8">
        <f>SUM(BA105)</f>
        <v>394</v>
      </c>
      <c r="AJ105" s="9"/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15">
        <v>0</v>
      </c>
      <c r="AV105" s="15">
        <v>0</v>
      </c>
      <c r="AW105" s="15">
        <v>0</v>
      </c>
      <c r="AX105" s="15">
        <v>17</v>
      </c>
      <c r="AY105" s="29"/>
      <c r="AZ105" s="33">
        <v>0</v>
      </c>
      <c r="BA105" s="33">
        <v>394</v>
      </c>
      <c r="BB105" s="33">
        <v>0</v>
      </c>
      <c r="BC105" s="33">
        <v>0</v>
      </c>
      <c r="BD105" s="33">
        <v>0</v>
      </c>
    </row>
    <row r="106" spans="1:56" x14ac:dyDescent="0.25">
      <c r="A106" s="51" t="s">
        <v>7894</v>
      </c>
      <c r="B106" s="33" t="str">
        <f>CONCATENATE(G106,"-",H106,"-",I106)</f>
        <v>999918547-Cadet--41kg</v>
      </c>
      <c r="C106" s="8" t="s">
        <v>760</v>
      </c>
      <c r="D106" s="8" t="s">
        <v>761</v>
      </c>
      <c r="E106" s="8" t="s">
        <v>701</v>
      </c>
      <c r="F106" s="8" t="s">
        <v>12</v>
      </c>
      <c r="G106" s="8">
        <v>999918547</v>
      </c>
      <c r="H106" s="8" t="s">
        <v>13</v>
      </c>
      <c r="I106" s="18" t="s">
        <v>4742</v>
      </c>
      <c r="J106" s="8">
        <f>(M106-K106)+W106</f>
        <v>399</v>
      </c>
      <c r="K106" s="8"/>
      <c r="L106" s="9"/>
      <c r="M106" s="8">
        <f>SUM(N106,O106,P106,Q106,S106,T106,U106)</f>
        <v>399</v>
      </c>
      <c r="N106" s="8">
        <f>SUM(AX106)</f>
        <v>0</v>
      </c>
      <c r="O106" s="8">
        <v>0</v>
      </c>
      <c r="P106" s="8">
        <f>SUM(AO106,AW106)</f>
        <v>0</v>
      </c>
      <c r="Q106" s="8">
        <f>SUM(AK106,AL106,AM106,AN106,AP106,AQ106,AR106,AO106)</f>
        <v>120</v>
      </c>
      <c r="R106" s="8">
        <f>COUNTIF(AK106:AR106, "&gt;0")</f>
        <v>1</v>
      </c>
      <c r="S106" s="8">
        <f>SUM(AS106,AT106)</f>
        <v>90</v>
      </c>
      <c r="T106" s="8">
        <f>SUM(AU106)</f>
        <v>76</v>
      </c>
      <c r="U106" s="8">
        <f>SUM(AV106)</f>
        <v>113</v>
      </c>
      <c r="V106" s="9"/>
      <c r="W106" s="8">
        <f>(X106+AD106)</f>
        <v>0</v>
      </c>
      <c r="X106" s="8">
        <f>SUM(Y106:AB106)</f>
        <v>0</v>
      </c>
      <c r="Y106" s="8">
        <v>0</v>
      </c>
      <c r="Z106" s="8">
        <f>0</f>
        <v>0</v>
      </c>
      <c r="AA106" s="8">
        <f>SUM(AZ106,BB106)</f>
        <v>0</v>
      </c>
      <c r="AB106" s="8">
        <f>SUM(BC106,BD106)</f>
        <v>0</v>
      </c>
      <c r="AC106" s="8">
        <f>COUNTIF(BC106:BD106,"&gt;0")</f>
        <v>0</v>
      </c>
      <c r="AD106" s="8">
        <f>SUM(AE106:AI106)</f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f>SUM(BA106)</f>
        <v>0</v>
      </c>
      <c r="AJ106" s="9"/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120</v>
      </c>
      <c r="AS106" s="8">
        <v>0</v>
      </c>
      <c r="AT106" s="8">
        <v>90</v>
      </c>
      <c r="AU106" s="15">
        <v>76</v>
      </c>
      <c r="AV106" s="15">
        <v>113</v>
      </c>
      <c r="AW106" s="15">
        <v>0</v>
      </c>
      <c r="AX106" s="15">
        <v>0</v>
      </c>
      <c r="AY106" s="29"/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</row>
    <row r="107" spans="1:56" x14ac:dyDescent="0.25">
      <c r="A107" s="51" t="s">
        <v>9687</v>
      </c>
      <c r="B107" s="33" t="str">
        <f>CONCATENATE(G107,"-",H107,"-",I107)</f>
        <v>999926575-Cadet--41kg</v>
      </c>
      <c r="C107" s="15" t="s">
        <v>706</v>
      </c>
      <c r="D107" s="15" t="s">
        <v>5299</v>
      </c>
      <c r="E107" s="15" t="s">
        <v>701</v>
      </c>
      <c r="F107" s="15" t="s">
        <v>12</v>
      </c>
      <c r="G107" s="15">
        <v>999926575</v>
      </c>
      <c r="H107" s="15" t="s">
        <v>13</v>
      </c>
      <c r="I107" s="15" t="s">
        <v>4742</v>
      </c>
      <c r="J107" s="8">
        <f>(M107-K107)+W107</f>
        <v>394</v>
      </c>
      <c r="K107" s="8">
        <f>M107/2</f>
        <v>0</v>
      </c>
      <c r="L107" s="9"/>
      <c r="M107" s="8">
        <f>SUM(N107,O107,P107,Q107,S107,T107,U107)</f>
        <v>0</v>
      </c>
      <c r="N107" s="8">
        <f>SUM(AX107)</f>
        <v>0</v>
      </c>
      <c r="O107" s="8">
        <v>0</v>
      </c>
      <c r="P107" s="8">
        <f>SUM(AO107,AW107)</f>
        <v>0</v>
      </c>
      <c r="Q107" s="8">
        <f>SUM(AK107,AL107,AM107,AN107,AP107,AQ107,AR107,AO107)</f>
        <v>0</v>
      </c>
      <c r="R107" s="8">
        <f>COUNTIF(AK107:AR107, "&gt;0")</f>
        <v>0</v>
      </c>
      <c r="S107" s="8">
        <f>SUM(AS107,AT107)</f>
        <v>0</v>
      </c>
      <c r="T107" s="8">
        <f>SUM(AU107)</f>
        <v>0</v>
      </c>
      <c r="U107" s="8">
        <f>SUM(AV107)</f>
        <v>0</v>
      </c>
      <c r="V107" s="9"/>
      <c r="W107" s="8">
        <f>(X107+AD107)</f>
        <v>394</v>
      </c>
      <c r="X107" s="8">
        <f>SUM(Y107:AB107)</f>
        <v>0</v>
      </c>
      <c r="Y107" s="8">
        <v>0</v>
      </c>
      <c r="Z107" s="8">
        <f>0</f>
        <v>0</v>
      </c>
      <c r="AA107" s="8">
        <f>SUM(AZ107,BB107)</f>
        <v>0</v>
      </c>
      <c r="AB107" s="8">
        <f>SUM(BC107,BD107)</f>
        <v>0</v>
      </c>
      <c r="AC107" s="8">
        <f>COUNTIF(BC107:BD107,"&gt;0")</f>
        <v>0</v>
      </c>
      <c r="AD107" s="8">
        <f>SUM(AE107:AI107)</f>
        <v>394</v>
      </c>
      <c r="AE107" s="8">
        <v>0</v>
      </c>
      <c r="AF107" s="8">
        <v>0</v>
      </c>
      <c r="AG107" s="8">
        <v>0</v>
      </c>
      <c r="AH107" s="8">
        <v>0</v>
      </c>
      <c r="AI107" s="8">
        <f>SUM(BA107)</f>
        <v>394</v>
      </c>
      <c r="AJ107" s="9"/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0</v>
      </c>
      <c r="AY107" s="30"/>
      <c r="AZ107" s="33">
        <v>0</v>
      </c>
      <c r="BA107" s="33">
        <v>394</v>
      </c>
      <c r="BB107" s="33">
        <v>0</v>
      </c>
      <c r="BC107" s="33">
        <v>0</v>
      </c>
      <c r="BD107" s="33">
        <v>0</v>
      </c>
    </row>
    <row r="108" spans="1:56" x14ac:dyDescent="0.25">
      <c r="A108" s="51" t="s">
        <v>9458</v>
      </c>
      <c r="B108" s="33" t="str">
        <f>CONCATENATE(G108,"-",H108,"-",I108)</f>
        <v>999922549-Cadet--41kg</v>
      </c>
      <c r="C108" s="15" t="s">
        <v>787</v>
      </c>
      <c r="D108" s="15" t="s">
        <v>2495</v>
      </c>
      <c r="E108" s="15" t="s">
        <v>701</v>
      </c>
      <c r="F108" s="15" t="s">
        <v>12</v>
      </c>
      <c r="G108" s="15">
        <v>999922549</v>
      </c>
      <c r="H108" s="15" t="s">
        <v>13</v>
      </c>
      <c r="I108" s="15" t="s">
        <v>4742</v>
      </c>
      <c r="J108" s="8">
        <f>(M108-K108)+W108</f>
        <v>356</v>
      </c>
      <c r="K108" s="8">
        <f>M108/2</f>
        <v>0</v>
      </c>
      <c r="L108" s="9"/>
      <c r="M108" s="8">
        <f>SUM(N108,O108,P108,Q108,S108,T108,U108)</f>
        <v>0</v>
      </c>
      <c r="N108" s="8">
        <f>SUM(AX108)</f>
        <v>0</v>
      </c>
      <c r="O108" s="8">
        <v>0</v>
      </c>
      <c r="P108" s="8">
        <f>SUM(AO108,AW108)</f>
        <v>0</v>
      </c>
      <c r="Q108" s="8">
        <f>SUM(AK108,AL108,AM108,AN108,AP108,AQ108,AR108,AO108)</f>
        <v>0</v>
      </c>
      <c r="R108" s="8">
        <f>COUNTIF(AK108:AR108, "&gt;0")</f>
        <v>0</v>
      </c>
      <c r="S108" s="8">
        <f>SUM(AS108,AT108)</f>
        <v>0</v>
      </c>
      <c r="T108" s="8">
        <f>SUM(AU108)</f>
        <v>0</v>
      </c>
      <c r="U108" s="8">
        <f>SUM(AV108)</f>
        <v>0</v>
      </c>
      <c r="V108" s="9"/>
      <c r="W108" s="8">
        <f>(X108+AD108)</f>
        <v>356</v>
      </c>
      <c r="X108" s="8">
        <f>SUM(Y108:AB108)</f>
        <v>60</v>
      </c>
      <c r="Y108" s="8">
        <v>0</v>
      </c>
      <c r="Z108" s="8">
        <f>0</f>
        <v>0</v>
      </c>
      <c r="AA108" s="8">
        <f>SUM(AZ108,BB108)</f>
        <v>0</v>
      </c>
      <c r="AB108" s="8">
        <f>SUM(BC108,BD108)</f>
        <v>60</v>
      </c>
      <c r="AC108" s="8">
        <f>COUNTIF(BC108:BD108,"&gt;0")</f>
        <v>1</v>
      </c>
      <c r="AD108" s="8">
        <f>SUM(AE108:AI108)</f>
        <v>296</v>
      </c>
      <c r="AE108" s="8">
        <v>0</v>
      </c>
      <c r="AF108" s="8">
        <v>0</v>
      </c>
      <c r="AG108" s="8">
        <v>0</v>
      </c>
      <c r="AH108" s="8">
        <v>0</v>
      </c>
      <c r="AI108" s="8">
        <f>SUM(BA108)</f>
        <v>296</v>
      </c>
      <c r="AJ108" s="9"/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30"/>
      <c r="AZ108" s="33">
        <v>0</v>
      </c>
      <c r="BA108" s="33">
        <v>296</v>
      </c>
      <c r="BB108" s="33">
        <v>0</v>
      </c>
      <c r="BC108" s="33">
        <v>60</v>
      </c>
      <c r="BD108" s="33">
        <v>0</v>
      </c>
    </row>
    <row r="109" spans="1:56" x14ac:dyDescent="0.25">
      <c r="A109" s="51" t="s">
        <v>7903</v>
      </c>
      <c r="B109" s="33" t="str">
        <f>CONCATENATE(G109,"-",H109,"-",I109)</f>
        <v>999924405-Cadet--41kg</v>
      </c>
      <c r="C109" s="15" t="s">
        <v>1212</v>
      </c>
      <c r="D109" s="15" t="s">
        <v>4568</v>
      </c>
      <c r="E109" s="15" t="s">
        <v>701</v>
      </c>
      <c r="F109" s="15" t="s">
        <v>12</v>
      </c>
      <c r="G109" s="15">
        <v>999924405</v>
      </c>
      <c r="H109" s="15" t="s">
        <v>13</v>
      </c>
      <c r="I109" s="18" t="s">
        <v>4742</v>
      </c>
      <c r="J109" s="8">
        <f>(M109-K109)+W109</f>
        <v>340</v>
      </c>
      <c r="K109" s="8"/>
      <c r="L109" s="16"/>
      <c r="M109" s="8">
        <f>SUM(N109,O109,P109,Q109,S109,T109,U109)</f>
        <v>118</v>
      </c>
      <c r="N109" s="8">
        <f>SUM(AX109)</f>
        <v>23</v>
      </c>
      <c r="O109" s="8">
        <v>0</v>
      </c>
      <c r="P109" s="8">
        <f>SUM(AO109,AW109)</f>
        <v>50</v>
      </c>
      <c r="Q109" s="8">
        <f>SUM(AK109,AL109,AM109,AN109,AP109,AQ109,AR109,AO109)</f>
        <v>0</v>
      </c>
      <c r="R109" s="8">
        <f>COUNTIF(AK109:AR109, "&gt;0")</f>
        <v>0</v>
      </c>
      <c r="S109" s="8">
        <f>SUM(AS109,AT109)</f>
        <v>45</v>
      </c>
      <c r="T109" s="8">
        <f>SUM(AU109)</f>
        <v>0</v>
      </c>
      <c r="U109" s="8">
        <f>SUM(AV109)</f>
        <v>0</v>
      </c>
      <c r="V109" s="16"/>
      <c r="W109" s="8">
        <f>(X109+AD109)</f>
        <v>222</v>
      </c>
      <c r="X109" s="8">
        <f>SUM(Y109:AB109)</f>
        <v>0</v>
      </c>
      <c r="Y109" s="8">
        <v>0</v>
      </c>
      <c r="Z109" s="8">
        <f>0</f>
        <v>0</v>
      </c>
      <c r="AA109" s="8">
        <f>SUM(AZ109,BB109)</f>
        <v>0</v>
      </c>
      <c r="AB109" s="8">
        <f>SUM(BC109,BD109)</f>
        <v>0</v>
      </c>
      <c r="AC109" s="8">
        <f>COUNTIF(BC109:BD109,"&gt;0")</f>
        <v>0</v>
      </c>
      <c r="AD109" s="8">
        <f>SUM(AE109:AI109)</f>
        <v>222</v>
      </c>
      <c r="AE109" s="8">
        <v>0</v>
      </c>
      <c r="AF109" s="8">
        <v>0</v>
      </c>
      <c r="AG109" s="8">
        <v>0</v>
      </c>
      <c r="AH109" s="8">
        <v>0</v>
      </c>
      <c r="AI109" s="8">
        <f>SUM(BA109)</f>
        <v>222</v>
      </c>
      <c r="AJ109" s="16"/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45</v>
      </c>
      <c r="AU109" s="15">
        <v>0</v>
      </c>
      <c r="AV109" s="15">
        <v>0</v>
      </c>
      <c r="AW109" s="15">
        <v>50</v>
      </c>
      <c r="AX109" s="15">
        <v>23</v>
      </c>
      <c r="AY109" s="29"/>
      <c r="AZ109" s="33">
        <v>0</v>
      </c>
      <c r="BA109" s="33">
        <v>222</v>
      </c>
      <c r="BB109" s="33">
        <v>0</v>
      </c>
      <c r="BC109" s="33">
        <v>0</v>
      </c>
      <c r="BD109" s="33">
        <v>0</v>
      </c>
    </row>
    <row r="110" spans="1:56" x14ac:dyDescent="0.25">
      <c r="A110" s="51" t="s">
        <v>7904</v>
      </c>
      <c r="B110" s="33" t="str">
        <f>CONCATENATE(G110,"-",H110,"-",I110)</f>
        <v>999928708-Cadet--41kg</v>
      </c>
      <c r="C110" s="8" t="s">
        <v>749</v>
      </c>
      <c r="D110" s="8" t="s">
        <v>634</v>
      </c>
      <c r="E110" s="8" t="s">
        <v>701</v>
      </c>
      <c r="F110" s="8" t="s">
        <v>12</v>
      </c>
      <c r="G110" s="17">
        <v>999928708</v>
      </c>
      <c r="H110" s="8" t="s">
        <v>13</v>
      </c>
      <c r="I110" s="18" t="s">
        <v>4742</v>
      </c>
      <c r="J110" s="8">
        <f>(M110-K110)+W110</f>
        <v>312</v>
      </c>
      <c r="K110" s="8"/>
      <c r="L110" s="9"/>
      <c r="M110" s="8">
        <f>SUM(N110,O110,P110,Q110,S110,T110,U110)</f>
        <v>90</v>
      </c>
      <c r="N110" s="8">
        <f>SUM(AX110)</f>
        <v>0</v>
      </c>
      <c r="O110" s="8">
        <v>0</v>
      </c>
      <c r="P110" s="8">
        <f>SUM(AO110,AW110)</f>
        <v>0</v>
      </c>
      <c r="Q110" s="8">
        <f>SUM(AK110,AL110,AM110,AN110,AP110,AQ110,AR110,AO110)</f>
        <v>90</v>
      </c>
      <c r="R110" s="8">
        <f>COUNTIF(AK110:AR110, "&gt;0")</f>
        <v>1</v>
      </c>
      <c r="S110" s="8">
        <f>SUM(AS110,AT110)</f>
        <v>0</v>
      </c>
      <c r="T110" s="8">
        <f>SUM(AU110)</f>
        <v>0</v>
      </c>
      <c r="U110" s="8">
        <f>SUM(AV110)</f>
        <v>0</v>
      </c>
      <c r="V110" s="9"/>
      <c r="W110" s="8">
        <f>(X110+AD110)</f>
        <v>222</v>
      </c>
      <c r="X110" s="8">
        <f>SUM(Y110:AB110)</f>
        <v>0</v>
      </c>
      <c r="Y110" s="8">
        <v>0</v>
      </c>
      <c r="Z110" s="8">
        <f>0</f>
        <v>0</v>
      </c>
      <c r="AA110" s="8">
        <f>SUM(AZ110,BB110)</f>
        <v>0</v>
      </c>
      <c r="AB110" s="8">
        <f>SUM(BC110,BD110)</f>
        <v>0</v>
      </c>
      <c r="AC110" s="8">
        <f>COUNTIF(BC110:BD110,"&gt;0")</f>
        <v>0</v>
      </c>
      <c r="AD110" s="8">
        <f>SUM(AE110:AI110)</f>
        <v>222</v>
      </c>
      <c r="AE110" s="8">
        <v>0</v>
      </c>
      <c r="AF110" s="8">
        <v>0</v>
      </c>
      <c r="AG110" s="8">
        <v>0</v>
      </c>
      <c r="AH110" s="8">
        <v>0</v>
      </c>
      <c r="AI110" s="8">
        <f>SUM(BA110)</f>
        <v>222</v>
      </c>
      <c r="AJ110" s="9"/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90</v>
      </c>
      <c r="AS110" s="8">
        <v>0</v>
      </c>
      <c r="AT110" s="8">
        <v>0</v>
      </c>
      <c r="AU110" s="15">
        <v>0</v>
      </c>
      <c r="AV110" s="15">
        <v>0</v>
      </c>
      <c r="AW110" s="15">
        <v>0</v>
      </c>
      <c r="AX110" s="15">
        <v>0</v>
      </c>
      <c r="AY110" s="29"/>
      <c r="AZ110" s="33">
        <v>0</v>
      </c>
      <c r="BA110" s="33">
        <v>222</v>
      </c>
      <c r="BB110" s="33">
        <v>0</v>
      </c>
      <c r="BC110" s="33">
        <v>0</v>
      </c>
      <c r="BD110" s="33">
        <v>0</v>
      </c>
    </row>
    <row r="111" spans="1:56" x14ac:dyDescent="0.25">
      <c r="A111" s="51" t="s">
        <v>9682</v>
      </c>
      <c r="B111" s="33" t="str">
        <f>CONCATENATE(G111,"-",H111,"-",I111)</f>
        <v>999924792-Cadet--41kg</v>
      </c>
      <c r="C111" s="15" t="s">
        <v>901</v>
      </c>
      <c r="D111" s="15" t="s">
        <v>275</v>
      </c>
      <c r="E111" s="15" t="s">
        <v>701</v>
      </c>
      <c r="F111" s="15" t="s">
        <v>12</v>
      </c>
      <c r="G111" s="15">
        <v>999924792</v>
      </c>
      <c r="H111" s="15" t="s">
        <v>13</v>
      </c>
      <c r="I111" s="15" t="s">
        <v>4742</v>
      </c>
      <c r="J111" s="8">
        <f>(M111-K111)+W111</f>
        <v>296</v>
      </c>
      <c r="K111" s="8">
        <f>M111/2</f>
        <v>0</v>
      </c>
      <c r="L111" s="9"/>
      <c r="M111" s="8">
        <f>SUM(N111,O111,P111,Q111,S111,T111,U111)</f>
        <v>0</v>
      </c>
      <c r="N111" s="8">
        <f>SUM(AX111)</f>
        <v>0</v>
      </c>
      <c r="O111" s="8">
        <v>0</v>
      </c>
      <c r="P111" s="8">
        <f>SUM(AO111,AW111)</f>
        <v>0</v>
      </c>
      <c r="Q111" s="8">
        <f>SUM(AK111,AL111,AM111,AN111,AP111,AQ111,AR111,AO111)</f>
        <v>0</v>
      </c>
      <c r="R111" s="8">
        <f>COUNTIF(AK111:AR111, "&gt;0")</f>
        <v>0</v>
      </c>
      <c r="S111" s="8">
        <f>SUM(AS111,AT111)</f>
        <v>0</v>
      </c>
      <c r="T111" s="8">
        <f>SUM(AU111)</f>
        <v>0</v>
      </c>
      <c r="U111" s="8">
        <f>SUM(AV111)</f>
        <v>0</v>
      </c>
      <c r="V111" s="9"/>
      <c r="W111" s="8">
        <f>(X111+AD111)</f>
        <v>296</v>
      </c>
      <c r="X111" s="8">
        <f>SUM(Y111:AB111)</f>
        <v>0</v>
      </c>
      <c r="Y111" s="8">
        <v>0</v>
      </c>
      <c r="Z111" s="8">
        <f>0</f>
        <v>0</v>
      </c>
      <c r="AA111" s="8">
        <f>SUM(AZ111,BB111)</f>
        <v>0</v>
      </c>
      <c r="AB111" s="8">
        <f>SUM(BC111,BD111)</f>
        <v>0</v>
      </c>
      <c r="AC111" s="8">
        <f>COUNTIF(BC111:BD111,"&gt;0")</f>
        <v>0</v>
      </c>
      <c r="AD111" s="8">
        <f>SUM(AE111:AI111)</f>
        <v>296</v>
      </c>
      <c r="AE111" s="8">
        <v>0</v>
      </c>
      <c r="AF111" s="8">
        <v>0</v>
      </c>
      <c r="AG111" s="8">
        <v>0</v>
      </c>
      <c r="AH111" s="8">
        <v>0</v>
      </c>
      <c r="AI111" s="8">
        <f>SUM(BA111)</f>
        <v>296</v>
      </c>
      <c r="AJ111" s="9"/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30"/>
      <c r="AZ111" s="33">
        <v>0</v>
      </c>
      <c r="BA111" s="33">
        <v>296</v>
      </c>
      <c r="BB111" s="33">
        <v>0</v>
      </c>
      <c r="BC111" s="33">
        <v>0</v>
      </c>
      <c r="BD111" s="33">
        <v>0</v>
      </c>
    </row>
    <row r="112" spans="1:56" x14ac:dyDescent="0.25">
      <c r="A112" s="51" t="s">
        <v>7900</v>
      </c>
      <c r="B112" s="33" t="str">
        <f>CONCATENATE(G112,"-",H112,"-",I112)</f>
        <v>999928730-Cadet--41kg</v>
      </c>
      <c r="C112" s="8" t="s">
        <v>1021</v>
      </c>
      <c r="D112" s="8" t="s">
        <v>840</v>
      </c>
      <c r="E112" s="8" t="s">
        <v>701</v>
      </c>
      <c r="F112" s="8" t="s">
        <v>12</v>
      </c>
      <c r="G112" s="17">
        <v>999928730</v>
      </c>
      <c r="H112" s="8" t="s">
        <v>13</v>
      </c>
      <c r="I112" s="18" t="s">
        <v>4742</v>
      </c>
      <c r="J112" s="8">
        <f>(M112-K112)+W112</f>
        <v>279</v>
      </c>
      <c r="K112" s="8"/>
      <c r="L112" s="9"/>
      <c r="M112" s="8">
        <f>SUM(N112,O112,P112,Q112,S112,T112,U112)</f>
        <v>57</v>
      </c>
      <c r="N112" s="8">
        <f>SUM(AX112)</f>
        <v>0</v>
      </c>
      <c r="O112" s="8">
        <v>0</v>
      </c>
      <c r="P112" s="8">
        <f>SUM(AO112,AW112)</f>
        <v>0</v>
      </c>
      <c r="Q112" s="8">
        <f>SUM(AK112,AL112,AM112,AN112,AP112,AQ112,AR112,AO112)</f>
        <v>0</v>
      </c>
      <c r="R112" s="8">
        <f>COUNTIF(AK112:AR112, "&gt;0")</f>
        <v>0</v>
      </c>
      <c r="S112" s="8">
        <f>SUM(AS112,AT112)</f>
        <v>0</v>
      </c>
      <c r="T112" s="8">
        <f>SUM(AU112)</f>
        <v>57</v>
      </c>
      <c r="U112" s="8">
        <f>SUM(AV112)</f>
        <v>0</v>
      </c>
      <c r="V112" s="9"/>
      <c r="W112" s="8">
        <f>(X112+AD112)</f>
        <v>222</v>
      </c>
      <c r="X112" s="8">
        <f>SUM(Y112:AB112)</f>
        <v>0</v>
      </c>
      <c r="Y112" s="8">
        <v>0</v>
      </c>
      <c r="Z112" s="8">
        <f>0</f>
        <v>0</v>
      </c>
      <c r="AA112" s="8">
        <f>SUM(AZ112,BB112)</f>
        <v>0</v>
      </c>
      <c r="AB112" s="8">
        <f>SUM(BC112,BD112)</f>
        <v>0</v>
      </c>
      <c r="AC112" s="8">
        <f>COUNTIF(BC112:BD112,"&gt;0")</f>
        <v>0</v>
      </c>
      <c r="AD112" s="8">
        <f>SUM(AE112:AI112)</f>
        <v>222</v>
      </c>
      <c r="AE112" s="8">
        <v>0</v>
      </c>
      <c r="AF112" s="8">
        <v>0</v>
      </c>
      <c r="AG112" s="8">
        <v>0</v>
      </c>
      <c r="AH112" s="8">
        <v>0</v>
      </c>
      <c r="AI112" s="8">
        <f>SUM(BA112)</f>
        <v>222</v>
      </c>
      <c r="AJ112" s="9"/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15">
        <v>57</v>
      </c>
      <c r="AV112" s="15">
        <v>0</v>
      </c>
      <c r="AW112" s="15">
        <v>0</v>
      </c>
      <c r="AX112" s="15">
        <v>0</v>
      </c>
      <c r="AY112" s="29"/>
      <c r="AZ112" s="33">
        <v>0</v>
      </c>
      <c r="BA112" s="33">
        <v>222</v>
      </c>
      <c r="BB112" s="33">
        <v>0</v>
      </c>
      <c r="BC112" s="33">
        <v>0</v>
      </c>
      <c r="BD112" s="33">
        <v>0</v>
      </c>
    </row>
    <row r="113" spans="1:56" x14ac:dyDescent="0.25">
      <c r="A113" s="51" t="s">
        <v>7898</v>
      </c>
      <c r="B113" s="33" t="str">
        <f>CONCATENATE(G113,"-",H113,"-",I113)</f>
        <v>999918008-Cadet--41kg</v>
      </c>
      <c r="C113" s="18" t="s">
        <v>780</v>
      </c>
      <c r="D113" s="18" t="s">
        <v>781</v>
      </c>
      <c r="E113" s="18" t="s">
        <v>701</v>
      </c>
      <c r="F113" s="18" t="s">
        <v>12</v>
      </c>
      <c r="G113" s="8">
        <v>999918008</v>
      </c>
      <c r="H113" s="18" t="s">
        <v>13</v>
      </c>
      <c r="I113" s="18" t="s">
        <v>4742</v>
      </c>
      <c r="J113" s="8">
        <f>(M113-K113)+W113</f>
        <v>226</v>
      </c>
      <c r="K113" s="8"/>
      <c r="L113" s="9"/>
      <c r="M113" s="8">
        <f>SUM(N113,O113,P113,Q113,S113,T113,U113)</f>
        <v>226</v>
      </c>
      <c r="N113" s="8">
        <f>SUM(AX113)</f>
        <v>0</v>
      </c>
      <c r="O113" s="8">
        <v>0</v>
      </c>
      <c r="P113" s="8">
        <f>SUM(AO113,AW113)</f>
        <v>0</v>
      </c>
      <c r="Q113" s="8">
        <f>SUM(AK113,AL113,AM113,AN113,AP113,AQ113,AR113,AO113)</f>
        <v>0</v>
      </c>
      <c r="R113" s="8">
        <f>COUNTIF(AK113:AR113, "&gt;0")</f>
        <v>0</v>
      </c>
      <c r="S113" s="8">
        <f>SUM(AS113,AT113)</f>
        <v>141</v>
      </c>
      <c r="T113" s="8">
        <f>SUM(AU113)</f>
        <v>0</v>
      </c>
      <c r="U113" s="8">
        <f>SUM(AV113)</f>
        <v>85</v>
      </c>
      <c r="V113" s="9"/>
      <c r="W113" s="8">
        <f>(X113+AD113)</f>
        <v>0</v>
      </c>
      <c r="X113" s="8">
        <f>SUM(Y113:AB113)</f>
        <v>0</v>
      </c>
      <c r="Y113" s="8">
        <v>0</v>
      </c>
      <c r="Z113" s="8">
        <f>0</f>
        <v>0</v>
      </c>
      <c r="AA113" s="8">
        <f>SUM(AZ113,BB113)</f>
        <v>0</v>
      </c>
      <c r="AB113" s="8">
        <f>SUM(BC113,BD113)</f>
        <v>0</v>
      </c>
      <c r="AC113" s="8">
        <f>COUNTIF(BC113:BD113,"&gt;0")</f>
        <v>0</v>
      </c>
      <c r="AD113" s="8">
        <f>SUM(AE113:AI113)</f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f>SUM(BA113)</f>
        <v>0</v>
      </c>
      <c r="AJ113" s="9"/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51</v>
      </c>
      <c r="AT113" s="8">
        <v>90</v>
      </c>
      <c r="AU113" s="15">
        <v>0</v>
      </c>
      <c r="AV113" s="15">
        <v>85</v>
      </c>
      <c r="AW113" s="15">
        <v>0</v>
      </c>
      <c r="AX113" s="15">
        <v>0</v>
      </c>
      <c r="AY113" s="29"/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</row>
    <row r="114" spans="1:56" x14ac:dyDescent="0.25">
      <c r="A114" s="51" t="s">
        <v>9680</v>
      </c>
      <c r="B114" s="33" t="str">
        <f>CONCATENATE(G114,"-",H114,"-",I114)</f>
        <v>999919225-Cadet--41kg</v>
      </c>
      <c r="C114" s="15" t="s">
        <v>979</v>
      </c>
      <c r="D114" s="15" t="s">
        <v>980</v>
      </c>
      <c r="E114" s="15" t="s">
        <v>701</v>
      </c>
      <c r="F114" s="15" t="s">
        <v>12</v>
      </c>
      <c r="G114" s="15">
        <v>999919225</v>
      </c>
      <c r="H114" s="15" t="s">
        <v>13</v>
      </c>
      <c r="I114" s="15" t="s">
        <v>4742</v>
      </c>
      <c r="J114" s="8">
        <f>(M114-K114)+W114</f>
        <v>222</v>
      </c>
      <c r="K114" s="8">
        <f>M114/2</f>
        <v>0</v>
      </c>
      <c r="L114" s="9"/>
      <c r="M114" s="8">
        <f>SUM(N114,O114,P114,Q114,S114,T114,U114)</f>
        <v>0</v>
      </c>
      <c r="N114" s="8">
        <f>SUM(AX114)</f>
        <v>0</v>
      </c>
      <c r="O114" s="8">
        <v>0</v>
      </c>
      <c r="P114" s="8">
        <f>SUM(AO114,AW114)</f>
        <v>0</v>
      </c>
      <c r="Q114" s="8">
        <f>SUM(AK114,AL114,AM114,AN114,AP114,AQ114,AR114,AO114)</f>
        <v>0</v>
      </c>
      <c r="R114" s="8">
        <f>COUNTIF(AK114:AR114, "&gt;0")</f>
        <v>0</v>
      </c>
      <c r="S114" s="8">
        <f>SUM(AS114,AT114)</f>
        <v>0</v>
      </c>
      <c r="T114" s="8">
        <f>SUM(AU114)</f>
        <v>0</v>
      </c>
      <c r="U114" s="8">
        <f>SUM(AV114)</f>
        <v>0</v>
      </c>
      <c r="V114" s="9"/>
      <c r="W114" s="8">
        <f>(X114+AD114)</f>
        <v>222</v>
      </c>
      <c r="X114" s="8">
        <f>SUM(Y114:AB114)</f>
        <v>0</v>
      </c>
      <c r="Y114" s="8">
        <v>0</v>
      </c>
      <c r="Z114" s="8">
        <f>0</f>
        <v>0</v>
      </c>
      <c r="AA114" s="8">
        <f>SUM(AZ114,BB114)</f>
        <v>0</v>
      </c>
      <c r="AB114" s="8">
        <f>SUM(BC114,BD114)</f>
        <v>0</v>
      </c>
      <c r="AC114" s="8">
        <f>COUNTIF(BC114:BD114,"&gt;0")</f>
        <v>0</v>
      </c>
      <c r="AD114" s="8">
        <f>SUM(AE114:AI114)</f>
        <v>222</v>
      </c>
      <c r="AE114" s="8">
        <v>0</v>
      </c>
      <c r="AF114" s="8">
        <v>0</v>
      </c>
      <c r="AG114" s="8">
        <v>0</v>
      </c>
      <c r="AH114" s="8">
        <v>0</v>
      </c>
      <c r="AI114" s="8">
        <f>SUM(BA114)</f>
        <v>222</v>
      </c>
      <c r="AJ114" s="9"/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0</v>
      </c>
      <c r="AY114" s="30"/>
      <c r="AZ114" s="33">
        <v>0</v>
      </c>
      <c r="BA114" s="33">
        <v>222</v>
      </c>
      <c r="BB114" s="33">
        <v>0</v>
      </c>
      <c r="BC114" s="33">
        <v>0</v>
      </c>
      <c r="BD114" s="33">
        <v>0</v>
      </c>
    </row>
    <row r="115" spans="1:56" x14ac:dyDescent="0.25">
      <c r="A115" s="51" t="s">
        <v>9688</v>
      </c>
      <c r="B115" s="33" t="str">
        <f>CONCATENATE(G115,"-",H115,"-",I115)</f>
        <v>999927446-Cadet--41kg</v>
      </c>
      <c r="C115" s="15" t="s">
        <v>731</v>
      </c>
      <c r="D115" s="15" t="s">
        <v>1651</v>
      </c>
      <c r="E115" s="15" t="s">
        <v>701</v>
      </c>
      <c r="F115" s="15" t="s">
        <v>12</v>
      </c>
      <c r="G115" s="15">
        <v>999927446</v>
      </c>
      <c r="H115" s="15" t="s">
        <v>13</v>
      </c>
      <c r="I115" s="15" t="s">
        <v>4742</v>
      </c>
      <c r="J115" s="8">
        <f>(M115-K115)+W115</f>
        <v>167</v>
      </c>
      <c r="K115" s="8">
        <f>M115/2</f>
        <v>0</v>
      </c>
      <c r="L115" s="9"/>
      <c r="M115" s="8">
        <f>SUM(N115,O115,P115,Q115,S115,T115,U115)</f>
        <v>0</v>
      </c>
      <c r="N115" s="8">
        <f>SUM(AX115)</f>
        <v>0</v>
      </c>
      <c r="O115" s="8">
        <v>0</v>
      </c>
      <c r="P115" s="8">
        <f>SUM(AO115,AW115)</f>
        <v>0</v>
      </c>
      <c r="Q115" s="8">
        <f>SUM(AK115,AL115,AM115,AN115,AP115,AQ115,AR115,AO115)</f>
        <v>0</v>
      </c>
      <c r="R115" s="8">
        <f>COUNTIF(AK115:AR115, "&gt;0")</f>
        <v>0</v>
      </c>
      <c r="S115" s="8">
        <f>SUM(AS115,AT115)</f>
        <v>0</v>
      </c>
      <c r="T115" s="8">
        <f>SUM(AU115)</f>
        <v>0</v>
      </c>
      <c r="U115" s="8">
        <f>SUM(AV115)</f>
        <v>0</v>
      </c>
      <c r="V115" s="9"/>
      <c r="W115" s="8">
        <f>(X115+AD115)</f>
        <v>167</v>
      </c>
      <c r="X115" s="8">
        <f>SUM(Y115:AB115)</f>
        <v>0</v>
      </c>
      <c r="Y115" s="8">
        <v>0</v>
      </c>
      <c r="Z115" s="8">
        <f>0</f>
        <v>0</v>
      </c>
      <c r="AA115" s="8">
        <f>SUM(AZ115,BB115)</f>
        <v>0</v>
      </c>
      <c r="AB115" s="8">
        <f>SUM(BC115,BD115)</f>
        <v>0</v>
      </c>
      <c r="AC115" s="8">
        <f>COUNTIF(BC115:BD115,"&gt;0")</f>
        <v>0</v>
      </c>
      <c r="AD115" s="8">
        <f>SUM(AE115:AI115)</f>
        <v>167</v>
      </c>
      <c r="AE115" s="8">
        <v>0</v>
      </c>
      <c r="AF115" s="8">
        <v>0</v>
      </c>
      <c r="AG115" s="8">
        <v>0</v>
      </c>
      <c r="AH115" s="8">
        <v>0</v>
      </c>
      <c r="AI115" s="8">
        <f>SUM(BA115)</f>
        <v>167</v>
      </c>
      <c r="AJ115" s="9"/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30"/>
      <c r="AZ115" s="33">
        <v>0</v>
      </c>
      <c r="BA115" s="33">
        <v>167</v>
      </c>
      <c r="BB115" s="33">
        <v>0</v>
      </c>
      <c r="BC115" s="33">
        <v>0</v>
      </c>
      <c r="BD115" s="33">
        <v>0</v>
      </c>
    </row>
    <row r="116" spans="1:56" x14ac:dyDescent="0.25">
      <c r="A116" s="51" t="s">
        <v>9693</v>
      </c>
      <c r="B116" s="33" t="str">
        <f>CONCATENATE(G116,"-",H116,"-",I116)</f>
        <v>999930966-Cadet--41kg</v>
      </c>
      <c r="C116" s="15" t="s">
        <v>2988</v>
      </c>
      <c r="D116" s="15" t="s">
        <v>302</v>
      </c>
      <c r="E116" s="15" t="s">
        <v>701</v>
      </c>
      <c r="F116" s="15" t="s">
        <v>12</v>
      </c>
      <c r="G116" s="15">
        <v>999930966</v>
      </c>
      <c r="H116" s="15" t="s">
        <v>13</v>
      </c>
      <c r="I116" s="15" t="s">
        <v>4742</v>
      </c>
      <c r="J116" s="8">
        <f>(M116-K116)+W116</f>
        <v>167</v>
      </c>
      <c r="K116" s="8">
        <f>M116/2</f>
        <v>0</v>
      </c>
      <c r="L116" s="9"/>
      <c r="M116" s="8">
        <f>SUM(N116,O116,P116,Q116,S116,T116,U116)</f>
        <v>0</v>
      </c>
      <c r="N116" s="8">
        <f>SUM(AX116)</f>
        <v>0</v>
      </c>
      <c r="O116" s="8">
        <v>0</v>
      </c>
      <c r="P116" s="8">
        <f>SUM(AO116,AW116)</f>
        <v>0</v>
      </c>
      <c r="Q116" s="8">
        <f>SUM(AK116,AL116,AM116,AN116,AP116,AQ116,AR116,AO116)</f>
        <v>0</v>
      </c>
      <c r="R116" s="8">
        <f>COUNTIF(AK116:AR116, "&gt;0")</f>
        <v>0</v>
      </c>
      <c r="S116" s="8">
        <f>SUM(AS116,AT116)</f>
        <v>0</v>
      </c>
      <c r="T116" s="8">
        <f>SUM(AU116)</f>
        <v>0</v>
      </c>
      <c r="U116" s="8">
        <f>SUM(AV116)</f>
        <v>0</v>
      </c>
      <c r="V116" s="9"/>
      <c r="W116" s="8">
        <f>(X116+AD116)</f>
        <v>167</v>
      </c>
      <c r="X116" s="8">
        <f>SUM(Y116:AB116)</f>
        <v>0</v>
      </c>
      <c r="Y116" s="8">
        <v>0</v>
      </c>
      <c r="Z116" s="8">
        <f>0</f>
        <v>0</v>
      </c>
      <c r="AA116" s="8">
        <f>SUM(AZ116,BB116)</f>
        <v>0</v>
      </c>
      <c r="AB116" s="8">
        <f>SUM(BC116,BD116)</f>
        <v>0</v>
      </c>
      <c r="AC116" s="8">
        <f>COUNTIF(BC116:BD116,"&gt;0")</f>
        <v>0</v>
      </c>
      <c r="AD116" s="8">
        <f>SUM(AE116:AI116)</f>
        <v>167</v>
      </c>
      <c r="AE116" s="8">
        <v>0</v>
      </c>
      <c r="AF116" s="8">
        <v>0</v>
      </c>
      <c r="AG116" s="8">
        <v>0</v>
      </c>
      <c r="AH116" s="8">
        <v>0</v>
      </c>
      <c r="AI116" s="8">
        <f>SUM(BA116)</f>
        <v>167</v>
      </c>
      <c r="AJ116" s="9"/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30"/>
      <c r="AZ116" s="33">
        <v>0</v>
      </c>
      <c r="BA116" s="33">
        <v>167</v>
      </c>
      <c r="BB116" s="33">
        <v>0</v>
      </c>
      <c r="BC116" s="33">
        <v>0</v>
      </c>
      <c r="BD116" s="33">
        <v>0</v>
      </c>
    </row>
    <row r="117" spans="1:56" x14ac:dyDescent="0.25">
      <c r="A117" s="51" t="s">
        <v>9699</v>
      </c>
      <c r="B117" s="33" t="str">
        <f>CONCATENATE(G117,"-",H117,"-",I117)</f>
        <v>999933597-Cadet--41kg</v>
      </c>
      <c r="C117" s="15" t="s">
        <v>5300</v>
      </c>
      <c r="D117" s="15" t="s">
        <v>5301</v>
      </c>
      <c r="E117" s="15" t="s">
        <v>701</v>
      </c>
      <c r="F117" s="15" t="s">
        <v>12</v>
      </c>
      <c r="G117" s="15">
        <v>999933597</v>
      </c>
      <c r="H117" s="15" t="s">
        <v>13</v>
      </c>
      <c r="I117" s="15" t="s">
        <v>4742</v>
      </c>
      <c r="J117" s="8">
        <f>(M117-K117)+W117</f>
        <v>167</v>
      </c>
      <c r="K117" s="8">
        <f>M117/2</f>
        <v>0</v>
      </c>
      <c r="L117" s="9"/>
      <c r="M117" s="8">
        <f>SUM(N117,O117,P117,Q117,S117,T117,U117)</f>
        <v>0</v>
      </c>
      <c r="N117" s="8">
        <f>SUM(AX117)</f>
        <v>0</v>
      </c>
      <c r="O117" s="8">
        <v>0</v>
      </c>
      <c r="P117" s="8">
        <f>SUM(AO117,AW117)</f>
        <v>0</v>
      </c>
      <c r="Q117" s="8">
        <f>SUM(AK117,AL117,AM117,AN117,AP117,AQ117,AR117,AO117)</f>
        <v>0</v>
      </c>
      <c r="R117" s="8">
        <f>COUNTIF(AK117:AR117, "&gt;0")</f>
        <v>0</v>
      </c>
      <c r="S117" s="8">
        <f>SUM(AS117,AT117)</f>
        <v>0</v>
      </c>
      <c r="T117" s="8">
        <f>SUM(AU117)</f>
        <v>0</v>
      </c>
      <c r="U117" s="8">
        <f>SUM(AV117)</f>
        <v>0</v>
      </c>
      <c r="V117" s="9"/>
      <c r="W117" s="8">
        <f>(X117+AD117)</f>
        <v>167</v>
      </c>
      <c r="X117" s="8">
        <f>SUM(Y117:AB117)</f>
        <v>0</v>
      </c>
      <c r="Y117" s="8">
        <v>0</v>
      </c>
      <c r="Z117" s="8">
        <f>0</f>
        <v>0</v>
      </c>
      <c r="AA117" s="8">
        <f>SUM(AZ117,BB117)</f>
        <v>0</v>
      </c>
      <c r="AB117" s="8">
        <f>SUM(BC117,BD117)</f>
        <v>0</v>
      </c>
      <c r="AC117" s="8">
        <f>COUNTIF(BC117:BD117,"&gt;0")</f>
        <v>0</v>
      </c>
      <c r="AD117" s="8">
        <f>SUM(AE117:AI117)</f>
        <v>167</v>
      </c>
      <c r="AE117" s="8">
        <v>0</v>
      </c>
      <c r="AF117" s="8">
        <v>0</v>
      </c>
      <c r="AG117" s="8">
        <v>0</v>
      </c>
      <c r="AH117" s="8">
        <v>0</v>
      </c>
      <c r="AI117" s="8">
        <f>SUM(BA117)</f>
        <v>167</v>
      </c>
      <c r="AJ117" s="9"/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30"/>
      <c r="AZ117" s="33">
        <v>0</v>
      </c>
      <c r="BA117" s="33">
        <v>167</v>
      </c>
      <c r="BB117" s="33">
        <v>0</v>
      </c>
      <c r="BC117" s="33">
        <v>0</v>
      </c>
      <c r="BD117" s="33">
        <v>0</v>
      </c>
    </row>
    <row r="118" spans="1:56" x14ac:dyDescent="0.25">
      <c r="A118" s="51" t="s">
        <v>7901</v>
      </c>
      <c r="B118" s="33" t="str">
        <f>CONCATENATE(G118,"-",H118,"-",I118)</f>
        <v>999919064-Cadet--41kg</v>
      </c>
      <c r="C118" s="15" t="s">
        <v>782</v>
      </c>
      <c r="D118" s="15" t="s">
        <v>3693</v>
      </c>
      <c r="E118" s="15" t="s">
        <v>701</v>
      </c>
      <c r="F118" s="15" t="s">
        <v>12</v>
      </c>
      <c r="G118" s="15">
        <v>999919064</v>
      </c>
      <c r="H118" s="15" t="s">
        <v>13</v>
      </c>
      <c r="I118" s="18" t="s">
        <v>4742</v>
      </c>
      <c r="J118" s="8">
        <f>(M118-K118)+W118</f>
        <v>163</v>
      </c>
      <c r="K118" s="15"/>
      <c r="L118" s="9"/>
      <c r="M118" s="8">
        <f>SUM(N118,O118,P118,Q118,S118,T118,U118)</f>
        <v>163</v>
      </c>
      <c r="N118" s="8">
        <f>SUM(AX118)</f>
        <v>0</v>
      </c>
      <c r="O118" s="8">
        <v>0</v>
      </c>
      <c r="P118" s="8">
        <f>SUM(AO118,AW118)</f>
        <v>0</v>
      </c>
      <c r="Q118" s="8">
        <f>SUM(AK118,AL118,AM118,AN118,AP118,AQ118,AR118,AO118)</f>
        <v>0</v>
      </c>
      <c r="R118" s="8">
        <f>COUNTIF(AK118:AR118, "&gt;0")</f>
        <v>0</v>
      </c>
      <c r="S118" s="8">
        <f>SUM(AS118,AT118)</f>
        <v>120</v>
      </c>
      <c r="T118" s="8">
        <f>SUM(AU118)</f>
        <v>43</v>
      </c>
      <c r="U118" s="8">
        <f>SUM(AV118)</f>
        <v>0</v>
      </c>
      <c r="V118" s="9"/>
      <c r="W118" s="8">
        <f>(X118+AD118)</f>
        <v>0</v>
      </c>
      <c r="X118" s="8">
        <f>SUM(Y118:AB118)</f>
        <v>0</v>
      </c>
      <c r="Y118" s="8">
        <v>0</v>
      </c>
      <c r="Z118" s="8">
        <f>0</f>
        <v>0</v>
      </c>
      <c r="AA118" s="8">
        <f>SUM(AZ118,BB118)</f>
        <v>0</v>
      </c>
      <c r="AB118" s="8">
        <f>SUM(BC118,BD118)</f>
        <v>0</v>
      </c>
      <c r="AC118" s="8">
        <f>COUNTIF(BC118:BD118,"&gt;0")</f>
        <v>0</v>
      </c>
      <c r="AD118" s="8">
        <f>SUM(AE118:AI118)</f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f>SUM(BA118)</f>
        <v>0</v>
      </c>
      <c r="AJ118" s="9"/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120</v>
      </c>
      <c r="AT118" s="8">
        <v>0</v>
      </c>
      <c r="AU118" s="15">
        <v>43</v>
      </c>
      <c r="AV118" s="15">
        <v>0</v>
      </c>
      <c r="AW118" s="15">
        <v>0</v>
      </c>
      <c r="AX118" s="15">
        <v>0</v>
      </c>
      <c r="AY118" s="29"/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</row>
    <row r="119" spans="1:56" x14ac:dyDescent="0.25">
      <c r="A119" s="51" t="s">
        <v>7909</v>
      </c>
      <c r="B119" s="33" t="str">
        <f>CONCATENATE(G119,"-",H119,"-",I119)</f>
        <v>999898450-Cadet--41kg</v>
      </c>
      <c r="C119" s="15" t="s">
        <v>3569</v>
      </c>
      <c r="D119" s="15" t="s">
        <v>89</v>
      </c>
      <c r="E119" s="15" t="s">
        <v>701</v>
      </c>
      <c r="F119" s="15" t="s">
        <v>12</v>
      </c>
      <c r="G119" s="15">
        <v>999898450</v>
      </c>
      <c r="H119" s="15" t="s">
        <v>13</v>
      </c>
      <c r="I119" s="18" t="s">
        <v>4742</v>
      </c>
      <c r="J119" s="8">
        <f>(M119-K119)+W119</f>
        <v>125</v>
      </c>
      <c r="K119" s="15"/>
      <c r="L119" s="9"/>
      <c r="M119" s="8">
        <f>SUM(N119,O119,P119,Q119,S119,T119,U119)</f>
        <v>125</v>
      </c>
      <c r="N119" s="8">
        <f>SUM(AX119)</f>
        <v>0</v>
      </c>
      <c r="O119" s="8">
        <v>0</v>
      </c>
      <c r="P119" s="8">
        <f>SUM(AO119,AW119)</f>
        <v>0</v>
      </c>
      <c r="Q119" s="8">
        <f>SUM(AK119,AL119,AM119,AN119,AP119,AQ119,AR119,AO119)</f>
        <v>68</v>
      </c>
      <c r="R119" s="8">
        <f>COUNTIF(AK119:AR119, "&gt;0")</f>
        <v>1</v>
      </c>
      <c r="S119" s="8">
        <f>SUM(AS119,AT119)</f>
        <v>0</v>
      </c>
      <c r="T119" s="8">
        <f>SUM(AU119)</f>
        <v>57</v>
      </c>
      <c r="U119" s="8">
        <f>SUM(AV119)</f>
        <v>0</v>
      </c>
      <c r="V119" s="9"/>
      <c r="W119" s="8">
        <f>(X119+AD119)</f>
        <v>0</v>
      </c>
      <c r="X119" s="8">
        <f>SUM(Y119:AB119)</f>
        <v>0</v>
      </c>
      <c r="Y119" s="8">
        <v>0</v>
      </c>
      <c r="Z119" s="8">
        <f>0</f>
        <v>0</v>
      </c>
      <c r="AA119" s="8">
        <f>SUM(AZ119,BB119)</f>
        <v>0</v>
      </c>
      <c r="AB119" s="8">
        <f>SUM(BC119,BD119)</f>
        <v>0</v>
      </c>
      <c r="AC119" s="8">
        <f>COUNTIF(BC119:BD119,"&gt;0")</f>
        <v>0</v>
      </c>
      <c r="AD119" s="8">
        <f>SUM(AE119:AI119)</f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f>SUM(BA119)</f>
        <v>0</v>
      </c>
      <c r="AJ119" s="9"/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68</v>
      </c>
      <c r="AS119" s="8">
        <v>0</v>
      </c>
      <c r="AT119" s="8">
        <v>0</v>
      </c>
      <c r="AU119" s="15">
        <v>57</v>
      </c>
      <c r="AV119" s="15">
        <v>0</v>
      </c>
      <c r="AW119" s="15">
        <v>0</v>
      </c>
      <c r="AX119" s="15">
        <v>0</v>
      </c>
      <c r="AY119" s="29"/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</row>
    <row r="120" spans="1:56" x14ac:dyDescent="0.25">
      <c r="A120" s="51" t="s">
        <v>7902</v>
      </c>
      <c r="B120" s="33" t="str">
        <f>CONCATENATE(G120,"-",H120,"-",I120)</f>
        <v>999904781-Cadet--41kg</v>
      </c>
      <c r="C120" s="8" t="s">
        <v>2462</v>
      </c>
      <c r="D120" s="8" t="s">
        <v>708</v>
      </c>
      <c r="E120" s="8" t="s">
        <v>701</v>
      </c>
      <c r="F120" s="8" t="s">
        <v>12</v>
      </c>
      <c r="G120" s="8">
        <v>999904781</v>
      </c>
      <c r="H120" s="8" t="s">
        <v>13</v>
      </c>
      <c r="I120" s="18" t="s">
        <v>4742</v>
      </c>
      <c r="J120" s="8">
        <f>(M120-K120)+W120</f>
        <v>111</v>
      </c>
      <c r="K120" s="8"/>
      <c r="L120" s="9"/>
      <c r="M120" s="8">
        <f>SUM(N120,O120,P120,Q120,S120,T120,U120)</f>
        <v>111</v>
      </c>
      <c r="N120" s="8">
        <f>SUM(AX120)</f>
        <v>0</v>
      </c>
      <c r="O120" s="8">
        <v>0</v>
      </c>
      <c r="P120" s="8">
        <f>SUM(AO120,AW120)</f>
        <v>0</v>
      </c>
      <c r="Q120" s="8">
        <f>SUM(AK120,AL120,AM120,AN120,AP120,AQ120,AR120,AO120)</f>
        <v>0</v>
      </c>
      <c r="R120" s="8">
        <f>COUNTIF(AK120:AR120, "&gt;0")</f>
        <v>0</v>
      </c>
      <c r="S120" s="8">
        <f>SUM(AS120,AT120)</f>
        <v>68</v>
      </c>
      <c r="T120" s="8">
        <f>SUM(AU120)</f>
        <v>43</v>
      </c>
      <c r="U120" s="8">
        <f>SUM(AV120)</f>
        <v>0</v>
      </c>
      <c r="V120" s="9"/>
      <c r="W120" s="8">
        <f>(X120+AD120)</f>
        <v>0</v>
      </c>
      <c r="X120" s="8">
        <f>SUM(Y120:AB120)</f>
        <v>0</v>
      </c>
      <c r="Y120" s="8">
        <v>0</v>
      </c>
      <c r="Z120" s="8">
        <f>0</f>
        <v>0</v>
      </c>
      <c r="AA120" s="8">
        <f>SUM(AZ120,BB120)</f>
        <v>0</v>
      </c>
      <c r="AB120" s="8">
        <f>SUM(BC120,BD120)</f>
        <v>0</v>
      </c>
      <c r="AC120" s="8">
        <f>COUNTIF(BC120:BD120,"&gt;0")</f>
        <v>0</v>
      </c>
      <c r="AD120" s="8">
        <f>SUM(AE120:AI120)</f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f>SUM(BA120)</f>
        <v>0</v>
      </c>
      <c r="AJ120" s="9"/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68</v>
      </c>
      <c r="AT120" s="8">
        <v>0</v>
      </c>
      <c r="AU120" s="15">
        <v>43</v>
      </c>
      <c r="AV120" s="15">
        <v>0</v>
      </c>
      <c r="AW120" s="15">
        <v>0</v>
      </c>
      <c r="AX120" s="15">
        <v>0</v>
      </c>
      <c r="AY120" s="29"/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</row>
    <row r="121" spans="1:56" x14ac:dyDescent="0.25">
      <c r="A121" s="51" t="s">
        <v>7910</v>
      </c>
      <c r="B121" s="33" t="str">
        <f>CONCATENATE(G121,"-",H121,"-",I121)</f>
        <v>999922216-Cadet--41kg</v>
      </c>
      <c r="C121" s="15" t="s">
        <v>3858</v>
      </c>
      <c r="D121" s="15" t="s">
        <v>3859</v>
      </c>
      <c r="E121" s="15" t="s">
        <v>701</v>
      </c>
      <c r="F121" s="15" t="s">
        <v>12</v>
      </c>
      <c r="G121" s="15">
        <v>999922216</v>
      </c>
      <c r="H121" s="15" t="s">
        <v>13</v>
      </c>
      <c r="I121" s="18" t="s">
        <v>4742</v>
      </c>
      <c r="J121" s="8">
        <f>(M121-K121)+W121</f>
        <v>111</v>
      </c>
      <c r="K121" s="15"/>
      <c r="L121" s="9"/>
      <c r="M121" s="8">
        <f>SUM(N121,O121,P121,Q121,S121,T121,U121)</f>
        <v>111</v>
      </c>
      <c r="N121" s="8">
        <f>SUM(AX121)</f>
        <v>0</v>
      </c>
      <c r="O121" s="8">
        <v>0</v>
      </c>
      <c r="P121" s="8">
        <f>SUM(AO121,AW121)</f>
        <v>0</v>
      </c>
      <c r="Q121" s="8">
        <f>SUM(AK121,AL121,AM121,AN121,AP121,AQ121,AR121,AO121)</f>
        <v>0</v>
      </c>
      <c r="R121" s="8">
        <f>COUNTIF(AK121:AR121, "&gt;0")</f>
        <v>0</v>
      </c>
      <c r="S121" s="8">
        <f>SUM(AS121,AT121)</f>
        <v>68</v>
      </c>
      <c r="T121" s="8">
        <f>SUM(AU121)</f>
        <v>43</v>
      </c>
      <c r="U121" s="8">
        <f>SUM(AV121)</f>
        <v>0</v>
      </c>
      <c r="V121" s="9"/>
      <c r="W121" s="8">
        <f>(X121+AD121)</f>
        <v>0</v>
      </c>
      <c r="X121" s="8">
        <f>SUM(Y121:AB121)</f>
        <v>0</v>
      </c>
      <c r="Y121" s="8">
        <v>0</v>
      </c>
      <c r="Z121" s="8">
        <f>0</f>
        <v>0</v>
      </c>
      <c r="AA121" s="8">
        <f>SUM(AZ121,BB121)</f>
        <v>0</v>
      </c>
      <c r="AB121" s="8">
        <f>SUM(BC121,BD121)</f>
        <v>0</v>
      </c>
      <c r="AC121" s="8">
        <f>COUNTIF(BC121:BD121,"&gt;0")</f>
        <v>0</v>
      </c>
      <c r="AD121" s="8">
        <f>SUM(AE121:AI121)</f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f>SUM(BA121)</f>
        <v>0</v>
      </c>
      <c r="AJ121" s="9"/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68</v>
      </c>
      <c r="AU121" s="15">
        <v>43</v>
      </c>
      <c r="AV121" s="15">
        <v>0</v>
      </c>
      <c r="AW121" s="15">
        <v>0</v>
      </c>
      <c r="AX121" s="15">
        <v>0</v>
      </c>
      <c r="AY121" s="29"/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</row>
    <row r="122" spans="1:56" x14ac:dyDescent="0.25">
      <c r="A122" s="51" t="s">
        <v>7911</v>
      </c>
      <c r="B122" s="33" t="str">
        <f>CONCATENATE(G122,"-",H122,"-",I122)</f>
        <v>999922268-Cadet--41kg</v>
      </c>
      <c r="C122" s="15" t="s">
        <v>3694</v>
      </c>
      <c r="D122" s="15" t="s">
        <v>3695</v>
      </c>
      <c r="E122" s="15" t="s">
        <v>701</v>
      </c>
      <c r="F122" s="15" t="s">
        <v>12</v>
      </c>
      <c r="G122" s="15">
        <v>999922268</v>
      </c>
      <c r="H122" s="15" t="s">
        <v>13</v>
      </c>
      <c r="I122" s="18" t="s">
        <v>4742</v>
      </c>
      <c r="J122" s="8">
        <f>(M122-K122)+W122</f>
        <v>108</v>
      </c>
      <c r="K122" s="15"/>
      <c r="L122" s="9"/>
      <c r="M122" s="8">
        <f>SUM(N122,O122,P122,Q122,S122,T122,U122)</f>
        <v>108</v>
      </c>
      <c r="N122" s="8">
        <f>SUM(AX122)</f>
        <v>0</v>
      </c>
      <c r="O122" s="8">
        <v>0</v>
      </c>
      <c r="P122" s="8">
        <f>SUM(AO122,AW122)</f>
        <v>0</v>
      </c>
      <c r="Q122" s="8">
        <f>SUM(AK122,AL122,AM122,AN122,AP122,AQ122,AR122,AO122)</f>
        <v>0</v>
      </c>
      <c r="R122" s="8">
        <f>COUNTIF(AK122:AR122, "&gt;0")</f>
        <v>0</v>
      </c>
      <c r="S122" s="8">
        <f>SUM(AS122,AT122)</f>
        <v>51</v>
      </c>
      <c r="T122" s="8">
        <f>SUM(AU122)</f>
        <v>57</v>
      </c>
      <c r="U122" s="8">
        <f>SUM(AV122)</f>
        <v>0</v>
      </c>
      <c r="V122" s="9"/>
      <c r="W122" s="8">
        <f>(X122+AD122)</f>
        <v>0</v>
      </c>
      <c r="X122" s="8">
        <f>SUM(Y122:AB122)</f>
        <v>0</v>
      </c>
      <c r="Y122" s="8">
        <v>0</v>
      </c>
      <c r="Z122" s="8">
        <f>0</f>
        <v>0</v>
      </c>
      <c r="AA122" s="8">
        <f>SUM(AZ122,BB122)</f>
        <v>0</v>
      </c>
      <c r="AB122" s="8">
        <f>SUM(BC122,BD122)</f>
        <v>0</v>
      </c>
      <c r="AC122" s="8">
        <f>COUNTIF(BC122:BD122,"&gt;0")</f>
        <v>0</v>
      </c>
      <c r="AD122" s="8">
        <f>SUM(AE122:AI122)</f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f>SUM(BA122)</f>
        <v>0</v>
      </c>
      <c r="AJ122" s="9"/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51</v>
      </c>
      <c r="AT122" s="8">
        <v>0</v>
      </c>
      <c r="AU122" s="15">
        <v>57</v>
      </c>
      <c r="AV122" s="15">
        <v>0</v>
      </c>
      <c r="AW122" s="15">
        <v>0</v>
      </c>
      <c r="AX122" s="15">
        <v>0</v>
      </c>
      <c r="AY122" s="29"/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</row>
    <row r="123" spans="1:56" x14ac:dyDescent="0.25">
      <c r="A123" s="51" t="s">
        <v>7912</v>
      </c>
      <c r="B123" s="33" t="str">
        <f>CONCATENATE(G123,"-",H123,"-",I123)</f>
        <v>999924161-Cadet--41kg</v>
      </c>
      <c r="C123" s="15" t="s">
        <v>1767</v>
      </c>
      <c r="D123" s="15" t="s">
        <v>2420</v>
      </c>
      <c r="E123" s="15" t="s">
        <v>701</v>
      </c>
      <c r="F123" s="15" t="s">
        <v>12</v>
      </c>
      <c r="G123" s="15">
        <v>999924161</v>
      </c>
      <c r="H123" s="15" t="s">
        <v>13</v>
      </c>
      <c r="I123" s="18" t="s">
        <v>4742</v>
      </c>
      <c r="J123" s="8">
        <f>(M123-K123)+W123</f>
        <v>108</v>
      </c>
      <c r="K123" s="15"/>
      <c r="L123" s="16"/>
      <c r="M123" s="8">
        <f>SUM(N123,O123,P123,Q123,S123,T123,U123)</f>
        <v>108</v>
      </c>
      <c r="N123" s="8">
        <f>SUM(AX123)</f>
        <v>0</v>
      </c>
      <c r="O123" s="8">
        <v>0</v>
      </c>
      <c r="P123" s="8">
        <f>SUM(AO123,AW123)</f>
        <v>0</v>
      </c>
      <c r="Q123" s="8">
        <f>SUM(AK123,AL123,AM123,AN123,AP123,AQ123,AR123,AO123)</f>
        <v>51</v>
      </c>
      <c r="R123" s="8">
        <f>COUNTIF(AK123:AR123, "&gt;0")</f>
        <v>1</v>
      </c>
      <c r="S123" s="8">
        <f>SUM(AS123,AT123)</f>
        <v>0</v>
      </c>
      <c r="T123" s="8">
        <f>SUM(AU123)</f>
        <v>57</v>
      </c>
      <c r="U123" s="8">
        <f>SUM(AV123)</f>
        <v>0</v>
      </c>
      <c r="V123" s="16"/>
      <c r="W123" s="8">
        <f>(X123+AD123)</f>
        <v>0</v>
      </c>
      <c r="X123" s="8">
        <f>SUM(Y123:AB123)</f>
        <v>0</v>
      </c>
      <c r="Y123" s="8">
        <v>0</v>
      </c>
      <c r="Z123" s="8">
        <f>0</f>
        <v>0</v>
      </c>
      <c r="AA123" s="8">
        <f>SUM(AZ123,BB123)</f>
        <v>0</v>
      </c>
      <c r="AB123" s="8">
        <f>SUM(BC123,BD123)</f>
        <v>0</v>
      </c>
      <c r="AC123" s="8">
        <f>COUNTIF(BC123:BD123,"&gt;0")</f>
        <v>0</v>
      </c>
      <c r="AD123" s="8">
        <f>SUM(AE123:AI123)</f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f>SUM(BA123)</f>
        <v>0</v>
      </c>
      <c r="AJ123" s="16"/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51</v>
      </c>
      <c r="AS123" s="8">
        <v>0</v>
      </c>
      <c r="AT123" s="8">
        <v>0</v>
      </c>
      <c r="AU123" s="15">
        <v>57</v>
      </c>
      <c r="AV123" s="15">
        <v>0</v>
      </c>
      <c r="AW123" s="15">
        <v>0</v>
      </c>
      <c r="AX123" s="15">
        <v>0</v>
      </c>
      <c r="AY123" s="29"/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</row>
    <row r="124" spans="1:56" x14ac:dyDescent="0.25">
      <c r="A124" s="51" t="s">
        <v>7907</v>
      </c>
      <c r="B124" s="33" t="str">
        <f>CONCATENATE(G124,"-",H124,"-",I124)</f>
        <v>999919737-Cadet--41kg</v>
      </c>
      <c r="C124" s="8" t="s">
        <v>2355</v>
      </c>
      <c r="D124" s="8" t="s">
        <v>1152</v>
      </c>
      <c r="E124" s="8" t="s">
        <v>701</v>
      </c>
      <c r="F124" s="8" t="s">
        <v>12</v>
      </c>
      <c r="G124" s="8">
        <v>999919737</v>
      </c>
      <c r="H124" s="8" t="s">
        <v>13</v>
      </c>
      <c r="I124" s="18" t="s">
        <v>4742</v>
      </c>
      <c r="J124" s="8">
        <f>(M124-K124)+W124</f>
        <v>97.5</v>
      </c>
      <c r="K124" s="8">
        <f>M124/2</f>
        <v>97.5</v>
      </c>
      <c r="L124" s="9"/>
      <c r="M124" s="8">
        <f>SUM(N124,O124,P124,Q124,S124,T124,U124)</f>
        <v>195</v>
      </c>
      <c r="N124" s="8">
        <f>SUM(AX124)</f>
        <v>0</v>
      </c>
      <c r="O124" s="8">
        <v>0</v>
      </c>
      <c r="P124" s="8">
        <f>SUM(AO124,AW124)</f>
        <v>0</v>
      </c>
      <c r="Q124" s="8">
        <f>SUM(AK124,AL124,AM124,AN124,AP124,AQ124,AR124,AO124)</f>
        <v>0</v>
      </c>
      <c r="R124" s="8">
        <f>COUNTIF(AK124:AR124, "&gt;0")</f>
        <v>0</v>
      </c>
      <c r="S124" s="8">
        <f>SUM(AS124,AT124)</f>
        <v>60</v>
      </c>
      <c r="T124" s="8">
        <f>SUM(AU124)</f>
        <v>135</v>
      </c>
      <c r="U124" s="8">
        <f>SUM(AV124)</f>
        <v>0</v>
      </c>
      <c r="V124" s="9"/>
      <c r="W124" s="8">
        <f>(X124+AD124)</f>
        <v>0</v>
      </c>
      <c r="X124" s="8">
        <f>SUM(Y124:AB124)</f>
        <v>0</v>
      </c>
      <c r="Y124" s="8">
        <v>0</v>
      </c>
      <c r="Z124" s="8">
        <f>0</f>
        <v>0</v>
      </c>
      <c r="AA124" s="8">
        <f>SUM(AZ124,BB124)</f>
        <v>0</v>
      </c>
      <c r="AB124" s="8">
        <f>SUM(BC124,BD124)</f>
        <v>0</v>
      </c>
      <c r="AC124" s="8">
        <f>COUNTIF(BC124:BD124,"&gt;0")</f>
        <v>0</v>
      </c>
      <c r="AD124" s="8">
        <f>SUM(AE124:AI124)</f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f>SUM(BA124)</f>
        <v>0</v>
      </c>
      <c r="AJ124" s="9"/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60</v>
      </c>
      <c r="AT124" s="8">
        <v>0</v>
      </c>
      <c r="AU124" s="15">
        <v>135</v>
      </c>
      <c r="AV124" s="15">
        <v>0</v>
      </c>
      <c r="AW124" s="15">
        <v>0</v>
      </c>
      <c r="AX124" s="15">
        <v>0</v>
      </c>
      <c r="AY124" s="29"/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</row>
    <row r="125" spans="1:56" x14ac:dyDescent="0.25">
      <c r="A125" s="51" t="s">
        <v>7905</v>
      </c>
      <c r="B125" s="33" t="str">
        <f>CONCATENATE(G125,"-",H125,"-",I125)</f>
        <v>999921468-Cadet--41kg</v>
      </c>
      <c r="C125" s="8" t="s">
        <v>780</v>
      </c>
      <c r="D125" s="8" t="s">
        <v>2423</v>
      </c>
      <c r="E125" s="8" t="s">
        <v>701</v>
      </c>
      <c r="F125" s="8" t="s">
        <v>12</v>
      </c>
      <c r="G125" s="8">
        <v>999921468</v>
      </c>
      <c r="H125" s="8" t="s">
        <v>13</v>
      </c>
      <c r="I125" s="18" t="s">
        <v>4742</v>
      </c>
      <c r="J125" s="8">
        <f>(M125-K125)+W125</f>
        <v>94</v>
      </c>
      <c r="K125" s="8"/>
      <c r="L125" s="9"/>
      <c r="M125" s="8">
        <f>SUM(N125,O125,P125,Q125,S125,T125,U125)</f>
        <v>94</v>
      </c>
      <c r="N125" s="8">
        <f>SUM(AX125)</f>
        <v>0</v>
      </c>
      <c r="O125" s="8">
        <v>0</v>
      </c>
      <c r="P125" s="8">
        <f>SUM(AO125,AW125)</f>
        <v>0</v>
      </c>
      <c r="Q125" s="8">
        <f>SUM(AK125,AL125,AM125,AN125,AP125,AQ125,AR125,AO125)</f>
        <v>0</v>
      </c>
      <c r="R125" s="8">
        <f>COUNTIF(AK125:AR125, "&gt;0")</f>
        <v>0</v>
      </c>
      <c r="S125" s="8">
        <f>SUM(AS125,AT125)</f>
        <v>51</v>
      </c>
      <c r="T125" s="8">
        <f>SUM(AU125)</f>
        <v>43</v>
      </c>
      <c r="U125" s="8">
        <f>SUM(AV125)</f>
        <v>0</v>
      </c>
      <c r="V125" s="9"/>
      <c r="W125" s="8">
        <f>(X125+AD125)</f>
        <v>0</v>
      </c>
      <c r="X125" s="8">
        <f>SUM(Y125:AB125)</f>
        <v>0</v>
      </c>
      <c r="Y125" s="8">
        <v>0</v>
      </c>
      <c r="Z125" s="8">
        <f>0</f>
        <v>0</v>
      </c>
      <c r="AA125" s="8">
        <f>SUM(AZ125,BB125)</f>
        <v>0</v>
      </c>
      <c r="AB125" s="8">
        <f>SUM(BC125,BD125)</f>
        <v>0</v>
      </c>
      <c r="AC125" s="8">
        <f>COUNTIF(BC125:BD125,"&gt;0")</f>
        <v>0</v>
      </c>
      <c r="AD125" s="8">
        <f>SUM(AE125:AI125)</f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f>SUM(BA125)</f>
        <v>0</v>
      </c>
      <c r="AJ125" s="9"/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51</v>
      </c>
      <c r="AT125" s="8">
        <v>0</v>
      </c>
      <c r="AU125" s="15">
        <v>43</v>
      </c>
      <c r="AV125" s="15">
        <v>0</v>
      </c>
      <c r="AW125" s="15">
        <v>0</v>
      </c>
      <c r="AX125" s="15">
        <v>0</v>
      </c>
      <c r="AY125" s="29"/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</row>
    <row r="126" spans="1:56" x14ac:dyDescent="0.25">
      <c r="A126" s="51" t="s">
        <v>7906</v>
      </c>
      <c r="B126" s="33" t="str">
        <f>CONCATENATE(G126,"-",H126,"-",I126)</f>
        <v>999926398-Cadet--41kg</v>
      </c>
      <c r="C126" s="8" t="s">
        <v>729</v>
      </c>
      <c r="D126" s="8" t="s">
        <v>519</v>
      </c>
      <c r="E126" s="8" t="s">
        <v>701</v>
      </c>
      <c r="F126" s="8" t="s">
        <v>12</v>
      </c>
      <c r="G126" s="8">
        <v>999926398</v>
      </c>
      <c r="H126" s="8" t="s">
        <v>13</v>
      </c>
      <c r="I126" s="18" t="s">
        <v>4742</v>
      </c>
      <c r="J126" s="8">
        <f>(M126-K126)+W126</f>
        <v>94</v>
      </c>
      <c r="K126" s="8"/>
      <c r="L126" s="9"/>
      <c r="M126" s="8">
        <f>SUM(N126,O126,P126,Q126,S126,T126,U126)</f>
        <v>94</v>
      </c>
      <c r="N126" s="8">
        <f>SUM(AX126)</f>
        <v>0</v>
      </c>
      <c r="O126" s="8">
        <v>0</v>
      </c>
      <c r="P126" s="8">
        <f>SUM(AO126,AW126)</f>
        <v>0</v>
      </c>
      <c r="Q126" s="8">
        <f>SUM(AK126,AL126,AM126,AN126,AP126,AQ126,AR126,AO126)</f>
        <v>0</v>
      </c>
      <c r="R126" s="8">
        <f>COUNTIF(AK126:AR126, "&gt;0")</f>
        <v>0</v>
      </c>
      <c r="S126" s="8">
        <f>SUM(AS126,AT126)</f>
        <v>51</v>
      </c>
      <c r="T126" s="8">
        <f>SUM(AU126)</f>
        <v>43</v>
      </c>
      <c r="U126" s="8">
        <f>SUM(AV126)</f>
        <v>0</v>
      </c>
      <c r="V126" s="9"/>
      <c r="W126" s="8">
        <f>(X126+AD126)</f>
        <v>0</v>
      </c>
      <c r="X126" s="8">
        <f>SUM(Y126:AB126)</f>
        <v>0</v>
      </c>
      <c r="Y126" s="8">
        <v>0</v>
      </c>
      <c r="Z126" s="8">
        <f>0</f>
        <v>0</v>
      </c>
      <c r="AA126" s="8">
        <f>SUM(AZ126,BB126)</f>
        <v>0</v>
      </c>
      <c r="AB126" s="8">
        <f>SUM(BC126,BD126)</f>
        <v>0</v>
      </c>
      <c r="AC126" s="8">
        <f>COUNTIF(BC126:BD126,"&gt;0")</f>
        <v>0</v>
      </c>
      <c r="AD126" s="8">
        <f>SUM(AE126:AI126)</f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f>SUM(BA126)</f>
        <v>0</v>
      </c>
      <c r="AJ126" s="9"/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51</v>
      </c>
      <c r="AT126" s="8">
        <v>0</v>
      </c>
      <c r="AU126" s="15">
        <v>43</v>
      </c>
      <c r="AV126" s="15">
        <v>0</v>
      </c>
      <c r="AW126" s="15">
        <v>0</v>
      </c>
      <c r="AX126" s="15">
        <v>0</v>
      </c>
      <c r="AY126" s="29"/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</row>
    <row r="127" spans="1:56" x14ac:dyDescent="0.25">
      <c r="A127" s="51" t="s">
        <v>7899</v>
      </c>
      <c r="B127" s="33" t="str">
        <f>CONCATENATE(G127,"-",H127,"-",I127)</f>
        <v>999919481-Cadet--41kg</v>
      </c>
      <c r="C127" s="8" t="s">
        <v>731</v>
      </c>
      <c r="D127" s="8" t="s">
        <v>2461</v>
      </c>
      <c r="E127" s="8" t="s">
        <v>701</v>
      </c>
      <c r="F127" s="8" t="s">
        <v>12</v>
      </c>
      <c r="G127" s="8">
        <v>999919481</v>
      </c>
      <c r="H127" s="8" t="s">
        <v>13</v>
      </c>
      <c r="I127" s="18" t="s">
        <v>4742</v>
      </c>
      <c r="J127" s="8">
        <f>(M127-K127)+W127</f>
        <v>90</v>
      </c>
      <c r="K127" s="8"/>
      <c r="L127" s="9"/>
      <c r="M127" s="8">
        <f>SUM(N127,O127,P127,Q127,S127,T127,U127)</f>
        <v>90</v>
      </c>
      <c r="N127" s="8">
        <f>SUM(AX127)</f>
        <v>0</v>
      </c>
      <c r="O127" s="8">
        <v>0</v>
      </c>
      <c r="P127" s="8">
        <f>SUM(AO127,AW127)</f>
        <v>0</v>
      </c>
      <c r="Q127" s="8">
        <f>SUM(AK127,AL127,AM127,AN127,AP127,AQ127,AR127,AO127)</f>
        <v>0</v>
      </c>
      <c r="R127" s="8">
        <f>COUNTIF(AK127:AR127, "&gt;0")</f>
        <v>0</v>
      </c>
      <c r="S127" s="8">
        <f>SUM(AS127,AT127)</f>
        <v>90</v>
      </c>
      <c r="T127" s="8">
        <f>SUM(AU127)</f>
        <v>0</v>
      </c>
      <c r="U127" s="8">
        <f>SUM(AV127)</f>
        <v>0</v>
      </c>
      <c r="V127" s="9"/>
      <c r="W127" s="8">
        <f>(X127+AD127)</f>
        <v>0</v>
      </c>
      <c r="X127" s="8">
        <f>SUM(Y127:AB127)</f>
        <v>0</v>
      </c>
      <c r="Y127" s="8">
        <v>0</v>
      </c>
      <c r="Z127" s="8">
        <f>0</f>
        <v>0</v>
      </c>
      <c r="AA127" s="8">
        <f>SUM(AZ127,BB127)</f>
        <v>0</v>
      </c>
      <c r="AB127" s="8">
        <f>SUM(BC127,BD127)</f>
        <v>0</v>
      </c>
      <c r="AC127" s="8">
        <f>COUNTIF(BC127:BD127,"&gt;0")</f>
        <v>0</v>
      </c>
      <c r="AD127" s="8">
        <f>SUM(AE127:AI127)</f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f>SUM(BA127)</f>
        <v>0</v>
      </c>
      <c r="AJ127" s="9"/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90</v>
      </c>
      <c r="AT127" s="8">
        <v>0</v>
      </c>
      <c r="AU127" s="15">
        <v>0</v>
      </c>
      <c r="AV127" s="15">
        <v>0</v>
      </c>
      <c r="AW127" s="15">
        <v>0</v>
      </c>
      <c r="AX127" s="15">
        <v>0</v>
      </c>
      <c r="AY127" s="29"/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</row>
    <row r="128" spans="1:56" x14ac:dyDescent="0.25">
      <c r="A128" s="51" t="s">
        <v>7908</v>
      </c>
      <c r="B128" s="33" t="str">
        <f>CONCATENATE(G128,"-",H128,"-",I128)</f>
        <v>999923974-Cadet--41kg</v>
      </c>
      <c r="C128" s="8" t="s">
        <v>765</v>
      </c>
      <c r="D128" s="8" t="s">
        <v>766</v>
      </c>
      <c r="E128" s="8" t="s">
        <v>701</v>
      </c>
      <c r="F128" s="8" t="s">
        <v>12</v>
      </c>
      <c r="G128" s="8">
        <v>999923974</v>
      </c>
      <c r="H128" s="8" t="s">
        <v>13</v>
      </c>
      <c r="I128" s="18" t="s">
        <v>4742</v>
      </c>
      <c r="J128" s="8">
        <f>(M128-K128)+W128</f>
        <v>88</v>
      </c>
      <c r="K128" s="8"/>
      <c r="L128" s="9"/>
      <c r="M128" s="8">
        <f>SUM(N128,O128,P128,Q128,S128,T128,U128)</f>
        <v>88</v>
      </c>
      <c r="N128" s="8">
        <f>SUM(AX128)</f>
        <v>0</v>
      </c>
      <c r="O128" s="8">
        <v>0</v>
      </c>
      <c r="P128" s="8">
        <f>SUM(AO128,AW128)</f>
        <v>0</v>
      </c>
      <c r="Q128" s="8">
        <f>SUM(AK128,AL128,AM128,AN128,AP128,AQ128,AR128,AO128)</f>
        <v>45</v>
      </c>
      <c r="R128" s="8">
        <f>COUNTIF(AK128:AR128, "&gt;0")</f>
        <v>1</v>
      </c>
      <c r="S128" s="8">
        <f>SUM(AS128,AT128)</f>
        <v>0</v>
      </c>
      <c r="T128" s="8">
        <f>SUM(AU128)</f>
        <v>43</v>
      </c>
      <c r="U128" s="8">
        <f>SUM(AV128)</f>
        <v>0</v>
      </c>
      <c r="V128" s="9"/>
      <c r="W128" s="8">
        <f>(X128+AD128)</f>
        <v>0</v>
      </c>
      <c r="X128" s="8">
        <f>SUM(Y128:AB128)</f>
        <v>0</v>
      </c>
      <c r="Y128" s="8">
        <v>0</v>
      </c>
      <c r="Z128" s="8">
        <f>0</f>
        <v>0</v>
      </c>
      <c r="AA128" s="8">
        <f>SUM(AZ128,BB128)</f>
        <v>0</v>
      </c>
      <c r="AB128" s="8">
        <f>SUM(BC128,BD128)</f>
        <v>0</v>
      </c>
      <c r="AC128" s="8">
        <f>COUNTIF(BC128:BD128,"&gt;0")</f>
        <v>0</v>
      </c>
      <c r="AD128" s="8">
        <f>SUM(AE128:AI128)</f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f>SUM(BA128)</f>
        <v>0</v>
      </c>
      <c r="AJ128" s="9"/>
      <c r="AK128" s="8">
        <v>0</v>
      </c>
      <c r="AL128" s="8">
        <v>0</v>
      </c>
      <c r="AM128" s="8">
        <v>45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15">
        <v>43</v>
      </c>
      <c r="AV128" s="15">
        <v>0</v>
      </c>
      <c r="AW128" s="15">
        <v>0</v>
      </c>
      <c r="AX128" s="15">
        <v>0</v>
      </c>
      <c r="AY128" s="29"/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</row>
    <row r="129" spans="1:56" x14ac:dyDescent="0.25">
      <c r="A129" s="51" t="s">
        <v>7914</v>
      </c>
      <c r="B129" s="33" t="str">
        <f>CONCATENATE(G129,"-",H129,"-",I129)</f>
        <v>999928968-Cadet--41kg</v>
      </c>
      <c r="C129" s="15" t="s">
        <v>919</v>
      </c>
      <c r="D129" s="15" t="s">
        <v>938</v>
      </c>
      <c r="E129" s="15" t="s">
        <v>701</v>
      </c>
      <c r="F129" s="15" t="s">
        <v>12</v>
      </c>
      <c r="G129" s="15">
        <v>999928968</v>
      </c>
      <c r="H129" s="15" t="s">
        <v>13</v>
      </c>
      <c r="I129" s="18" t="s">
        <v>4742</v>
      </c>
      <c r="J129" s="8">
        <f>(M129-K129)+W129</f>
        <v>87</v>
      </c>
      <c r="K129" s="15"/>
      <c r="L129" s="16"/>
      <c r="M129" s="8">
        <f>SUM(N129,O129,P129,Q129,S129,T129,U129)</f>
        <v>87</v>
      </c>
      <c r="N129" s="8">
        <f>SUM(AX129)</f>
        <v>30</v>
      </c>
      <c r="O129" s="8">
        <v>0</v>
      </c>
      <c r="P129" s="8">
        <f>SUM(AO129,AW129)</f>
        <v>0</v>
      </c>
      <c r="Q129" s="8">
        <f>SUM(AK129,AL129,AM129,AN129,AP129,AQ129,AR129,AO129)</f>
        <v>0</v>
      </c>
      <c r="R129" s="8">
        <f>COUNTIF(AK129:AR129, "&gt;0")</f>
        <v>0</v>
      </c>
      <c r="S129" s="8">
        <f>SUM(AS129,AT129)</f>
        <v>0</v>
      </c>
      <c r="T129" s="8">
        <f>SUM(AU129)</f>
        <v>57</v>
      </c>
      <c r="U129" s="8">
        <f>SUM(AV129)</f>
        <v>0</v>
      </c>
      <c r="V129" s="16"/>
      <c r="W129" s="8">
        <f>(X129+AD129)</f>
        <v>0</v>
      </c>
      <c r="X129" s="8">
        <f>SUM(Y129:AB129)</f>
        <v>0</v>
      </c>
      <c r="Y129" s="8">
        <v>0</v>
      </c>
      <c r="Z129" s="8">
        <f>0</f>
        <v>0</v>
      </c>
      <c r="AA129" s="8">
        <f>SUM(AZ129,BB129)</f>
        <v>0</v>
      </c>
      <c r="AB129" s="8">
        <f>SUM(BC129,BD129)</f>
        <v>0</v>
      </c>
      <c r="AC129" s="8">
        <f>COUNTIF(BC129:BD129,"&gt;0")</f>
        <v>0</v>
      </c>
      <c r="AD129" s="8">
        <f>SUM(AE129:AI129)</f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f>SUM(BA129)</f>
        <v>0</v>
      </c>
      <c r="AJ129" s="16"/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57</v>
      </c>
      <c r="AV129" s="15">
        <v>0</v>
      </c>
      <c r="AW129" s="15">
        <v>0</v>
      </c>
      <c r="AX129" s="15">
        <v>30</v>
      </c>
      <c r="AY129" s="29"/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</row>
    <row r="130" spans="1:56" x14ac:dyDescent="0.25">
      <c r="A130" s="51" t="s">
        <v>7921</v>
      </c>
      <c r="B130" s="33" t="str">
        <f>CONCATENATE(G130,"-",H130,"-",I130)</f>
        <v>999931295-Cadet--41kg</v>
      </c>
      <c r="C130" s="15" t="s">
        <v>800</v>
      </c>
      <c r="D130" s="15" t="s">
        <v>4589</v>
      </c>
      <c r="E130" s="15" t="s">
        <v>701</v>
      </c>
      <c r="F130" s="15" t="s">
        <v>12</v>
      </c>
      <c r="G130" s="15">
        <v>999931295</v>
      </c>
      <c r="H130" s="15" t="s">
        <v>13</v>
      </c>
      <c r="I130" s="18" t="s">
        <v>4742</v>
      </c>
      <c r="J130" s="8">
        <f>(M130-K130)+W130</f>
        <v>82.5</v>
      </c>
      <c r="K130" s="15"/>
      <c r="L130" s="16"/>
      <c r="M130" s="8">
        <f>SUM(N130,O130,P130,Q130,S130,T130,U130)</f>
        <v>82.5</v>
      </c>
      <c r="N130" s="8">
        <f>SUM(AX130)</f>
        <v>0</v>
      </c>
      <c r="O130" s="8">
        <v>0</v>
      </c>
      <c r="P130" s="8">
        <f>SUM(AO130,AW130)</f>
        <v>37.5</v>
      </c>
      <c r="Q130" s="8">
        <f>SUM(AK130,AL130,AM130,AN130,AP130,AQ130,AR130,AO130)</f>
        <v>0</v>
      </c>
      <c r="R130" s="8">
        <f>COUNTIF(AK130:AR130, "&gt;0")</f>
        <v>0</v>
      </c>
      <c r="S130" s="8">
        <f>SUM(AS130,AT130)</f>
        <v>45</v>
      </c>
      <c r="T130" s="8">
        <f>SUM(AU130)</f>
        <v>0</v>
      </c>
      <c r="U130" s="8">
        <f>SUM(AV130)</f>
        <v>0</v>
      </c>
      <c r="V130" s="16"/>
      <c r="W130" s="8">
        <f>(X130+AD130)</f>
        <v>0</v>
      </c>
      <c r="X130" s="8">
        <f>SUM(Y130:AB130)</f>
        <v>0</v>
      </c>
      <c r="Y130" s="8">
        <v>0</v>
      </c>
      <c r="Z130" s="8">
        <f>0</f>
        <v>0</v>
      </c>
      <c r="AA130" s="8">
        <f>SUM(AZ130,BB130)</f>
        <v>0</v>
      </c>
      <c r="AB130" s="8">
        <f>SUM(BC130,BD130)</f>
        <v>0</v>
      </c>
      <c r="AC130" s="8">
        <f>COUNTIF(BC130:BD130,"&gt;0")</f>
        <v>0</v>
      </c>
      <c r="AD130" s="8">
        <f>SUM(AE130:AI130)</f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f>SUM(BA130)</f>
        <v>0</v>
      </c>
      <c r="AJ130" s="16"/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8">
        <v>45</v>
      </c>
      <c r="AU130" s="15">
        <v>0</v>
      </c>
      <c r="AV130" s="15">
        <v>0</v>
      </c>
      <c r="AW130" s="15">
        <v>37.5</v>
      </c>
      <c r="AX130" s="15">
        <v>0</v>
      </c>
      <c r="AY130" s="29"/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</row>
    <row r="131" spans="1:56" x14ac:dyDescent="0.25">
      <c r="A131" s="51" t="s">
        <v>7897</v>
      </c>
      <c r="B131" s="33" t="str">
        <f>CONCATENATE(G131,"-",H131,"-",I131)</f>
        <v>999917012-Cadet--41kg</v>
      </c>
      <c r="C131" s="8" t="s">
        <v>2553</v>
      </c>
      <c r="D131" s="8" t="s">
        <v>2554</v>
      </c>
      <c r="E131" s="8" t="s">
        <v>701</v>
      </c>
      <c r="F131" s="8" t="s">
        <v>12</v>
      </c>
      <c r="G131" s="17">
        <v>999917012</v>
      </c>
      <c r="H131" s="8" t="s">
        <v>13</v>
      </c>
      <c r="I131" s="18" t="s">
        <v>4742</v>
      </c>
      <c r="J131" s="8">
        <f>(M131-K131)+W131</f>
        <v>76</v>
      </c>
      <c r="K131" s="8"/>
      <c r="L131" s="9"/>
      <c r="M131" s="8">
        <f>SUM(N131,O131,P131,Q131,S131,T131,U131)</f>
        <v>76</v>
      </c>
      <c r="N131" s="8">
        <f>SUM(AX131)</f>
        <v>0</v>
      </c>
      <c r="O131" s="8">
        <v>0</v>
      </c>
      <c r="P131" s="8">
        <f>SUM(AO131,AW131)</f>
        <v>0</v>
      </c>
      <c r="Q131" s="8">
        <f>SUM(AK131,AL131,AM131,AN131,AP131,AQ131,AR131,AO131)</f>
        <v>0</v>
      </c>
      <c r="R131" s="8">
        <f>COUNTIF(AK131:AR131, "&gt;0")</f>
        <v>0</v>
      </c>
      <c r="S131" s="8">
        <f>SUM(AS131,AT131)</f>
        <v>0</v>
      </c>
      <c r="T131" s="8">
        <f>SUM(AU131)</f>
        <v>76</v>
      </c>
      <c r="U131" s="8">
        <f>SUM(AV131)</f>
        <v>0</v>
      </c>
      <c r="V131" s="9"/>
      <c r="W131" s="8">
        <f>(X131+AD131)</f>
        <v>0</v>
      </c>
      <c r="X131" s="8">
        <f>SUM(Y131:AB131)</f>
        <v>0</v>
      </c>
      <c r="Y131" s="8">
        <v>0</v>
      </c>
      <c r="Z131" s="8">
        <f>0</f>
        <v>0</v>
      </c>
      <c r="AA131" s="8">
        <f>SUM(AZ131,BB131)</f>
        <v>0</v>
      </c>
      <c r="AB131" s="8">
        <f>SUM(BC131,BD131)</f>
        <v>0</v>
      </c>
      <c r="AC131" s="8">
        <f>COUNTIF(BC131:BD131,"&gt;0")</f>
        <v>0</v>
      </c>
      <c r="AD131" s="8">
        <f>SUM(AE131:AI131)</f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f>SUM(BA131)</f>
        <v>0</v>
      </c>
      <c r="AJ131" s="9"/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8">
        <v>0</v>
      </c>
      <c r="AU131" s="15">
        <v>76</v>
      </c>
      <c r="AV131" s="15">
        <v>0</v>
      </c>
      <c r="AW131" s="15">
        <v>0</v>
      </c>
      <c r="AX131" s="15">
        <v>0</v>
      </c>
      <c r="AY131" s="29"/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</row>
    <row r="132" spans="1:56" x14ac:dyDescent="0.25">
      <c r="A132" s="51" t="s">
        <v>7915</v>
      </c>
      <c r="B132" s="33" t="str">
        <f>CONCATENATE(G132,"-",H132,"-",I132)</f>
        <v>999916794-Cadet--41kg</v>
      </c>
      <c r="C132" s="15" t="s">
        <v>2338</v>
      </c>
      <c r="D132" s="15" t="s">
        <v>4477</v>
      </c>
      <c r="E132" s="15" t="s">
        <v>701</v>
      </c>
      <c r="F132" s="15" t="s">
        <v>12</v>
      </c>
      <c r="G132" s="15">
        <v>999916794</v>
      </c>
      <c r="H132" s="8" t="s">
        <v>13</v>
      </c>
      <c r="I132" s="18" t="s">
        <v>4742</v>
      </c>
      <c r="J132" s="8">
        <f>(M132-K132)+W132</f>
        <v>75.5</v>
      </c>
      <c r="K132" s="8">
        <f>M132/2</f>
        <v>75.5</v>
      </c>
      <c r="L132" s="16"/>
      <c r="M132" s="8">
        <f>SUM(N132,O132,P132,Q132,S132,T132,U132)</f>
        <v>151</v>
      </c>
      <c r="N132" s="8">
        <f>SUM(AX132)</f>
        <v>0</v>
      </c>
      <c r="O132" s="8">
        <v>0</v>
      </c>
      <c r="P132" s="8">
        <f>SUM(AO132,AW132)</f>
        <v>50</v>
      </c>
      <c r="Q132" s="8">
        <f>SUM(AK132,AL132,AM132,AN132,AP132,AQ132,AR132,AO132)</f>
        <v>0</v>
      </c>
      <c r="R132" s="8">
        <f>COUNTIF(AK132:AR132, "&gt;0")</f>
        <v>0</v>
      </c>
      <c r="S132" s="8">
        <f>SUM(AS132,AT132)</f>
        <v>0</v>
      </c>
      <c r="T132" s="8">
        <f>SUM(AU132)</f>
        <v>101</v>
      </c>
      <c r="U132" s="8">
        <f>SUM(AV132)</f>
        <v>0</v>
      </c>
      <c r="V132" s="16"/>
      <c r="W132" s="8">
        <f>(X132+AD132)</f>
        <v>0</v>
      </c>
      <c r="X132" s="8">
        <f>SUM(Y132:AB132)</f>
        <v>0</v>
      </c>
      <c r="Y132" s="8">
        <v>0</v>
      </c>
      <c r="Z132" s="8">
        <f>0</f>
        <v>0</v>
      </c>
      <c r="AA132" s="8">
        <f>SUM(AZ132,BB132)</f>
        <v>0</v>
      </c>
      <c r="AB132" s="8">
        <f>SUM(BC132,BD132)</f>
        <v>0</v>
      </c>
      <c r="AC132" s="8">
        <f>COUNTIF(BC132:BD132,"&gt;0")</f>
        <v>0</v>
      </c>
      <c r="AD132" s="8">
        <f>SUM(AE132:AI132)</f>
        <v>0</v>
      </c>
      <c r="AE132" s="8">
        <v>0</v>
      </c>
      <c r="AF132" s="8">
        <v>0</v>
      </c>
      <c r="AG132" s="8">
        <v>0</v>
      </c>
      <c r="AH132" s="8">
        <v>0</v>
      </c>
      <c r="AI132" s="8">
        <f>SUM(BA132)</f>
        <v>0</v>
      </c>
      <c r="AJ132" s="16"/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101</v>
      </c>
      <c r="AV132" s="15">
        <v>0</v>
      </c>
      <c r="AW132" s="15">
        <v>50</v>
      </c>
      <c r="AX132" s="15">
        <v>0</v>
      </c>
      <c r="AY132" s="29"/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</row>
    <row r="133" spans="1:56" x14ac:dyDescent="0.25">
      <c r="A133" s="51" t="s">
        <v>7916</v>
      </c>
      <c r="B133" s="33" t="str">
        <f>CONCATENATE(G133,"-",H133,"-",I133)</f>
        <v>999930828-Cadet--41kg</v>
      </c>
      <c r="C133" s="15" t="s">
        <v>1531</v>
      </c>
      <c r="D133" s="15" t="s">
        <v>3570</v>
      </c>
      <c r="E133" s="15" t="s">
        <v>701</v>
      </c>
      <c r="F133" s="15" t="s">
        <v>12</v>
      </c>
      <c r="G133" s="15">
        <v>999930828</v>
      </c>
      <c r="H133" s="15" t="s">
        <v>13</v>
      </c>
      <c r="I133" s="18" t="s">
        <v>4742</v>
      </c>
      <c r="J133" s="8">
        <f>(M133-K133)+W133</f>
        <v>68</v>
      </c>
      <c r="K133" s="15"/>
      <c r="L133" s="9"/>
      <c r="M133" s="8">
        <f>SUM(N133,O133,P133,Q133,S133,T133,U133)</f>
        <v>68</v>
      </c>
      <c r="N133" s="8">
        <f>SUM(AX133)</f>
        <v>0</v>
      </c>
      <c r="O133" s="8">
        <v>0</v>
      </c>
      <c r="P133" s="8">
        <f>SUM(AO133,AW133)</f>
        <v>0</v>
      </c>
      <c r="Q133" s="8">
        <f>SUM(AK133,AL133,AM133,AN133,AP133,AQ133,AR133,AO133)</f>
        <v>68</v>
      </c>
      <c r="R133" s="8">
        <f>COUNTIF(AK133:AR133, "&gt;0")</f>
        <v>1</v>
      </c>
      <c r="S133" s="8">
        <f>SUM(AS133,AT133)</f>
        <v>0</v>
      </c>
      <c r="T133" s="8">
        <f>SUM(AU133)</f>
        <v>0</v>
      </c>
      <c r="U133" s="8">
        <f>SUM(AV133)</f>
        <v>0</v>
      </c>
      <c r="V133" s="9"/>
      <c r="W133" s="8">
        <f>(X133+AD133)</f>
        <v>0</v>
      </c>
      <c r="X133" s="8">
        <f>SUM(Y133:AB133)</f>
        <v>0</v>
      </c>
      <c r="Y133" s="8">
        <v>0</v>
      </c>
      <c r="Z133" s="8">
        <f>0</f>
        <v>0</v>
      </c>
      <c r="AA133" s="8">
        <f>SUM(AZ133,BB133)</f>
        <v>0</v>
      </c>
      <c r="AB133" s="8">
        <f>SUM(BC133,BD133)</f>
        <v>0</v>
      </c>
      <c r="AC133" s="8">
        <f>COUNTIF(BC133:BD133,"&gt;0")</f>
        <v>0</v>
      </c>
      <c r="AD133" s="8">
        <f>SUM(AE133:AI133)</f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f>SUM(BA133)</f>
        <v>0</v>
      </c>
      <c r="AJ133" s="9"/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68</v>
      </c>
      <c r="AS133" s="8">
        <v>0</v>
      </c>
      <c r="AT133" s="8">
        <v>0</v>
      </c>
      <c r="AU133" s="15">
        <v>0</v>
      </c>
      <c r="AV133" s="15">
        <v>0</v>
      </c>
      <c r="AW133" s="15">
        <v>0</v>
      </c>
      <c r="AX133" s="15">
        <v>0</v>
      </c>
      <c r="AY133" s="29"/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</row>
    <row r="134" spans="1:56" x14ac:dyDescent="0.25">
      <c r="A134" s="51" t="s">
        <v>7924</v>
      </c>
      <c r="B134" s="33" t="str">
        <f>CONCATENATE(G134,"-",H134,"-",I134)</f>
        <v>999918133-Cadet--41kg</v>
      </c>
      <c r="C134" s="20" t="s">
        <v>730</v>
      </c>
      <c r="D134" s="15" t="s">
        <v>1902</v>
      </c>
      <c r="E134" s="15" t="s">
        <v>701</v>
      </c>
      <c r="F134" s="15" t="s">
        <v>12</v>
      </c>
      <c r="G134" s="15">
        <v>999918133</v>
      </c>
      <c r="H134" s="15" t="s">
        <v>13</v>
      </c>
      <c r="I134" s="18" t="s">
        <v>4742</v>
      </c>
      <c r="J134" s="8">
        <f>(M134-K134)+W134</f>
        <v>62</v>
      </c>
      <c r="K134" s="15"/>
      <c r="L134" s="16"/>
      <c r="M134" s="8">
        <f>SUM(N134,O134,P134,Q134,S134,T134,U134)</f>
        <v>62</v>
      </c>
      <c r="N134" s="8">
        <f>SUM(AX134)</f>
        <v>17</v>
      </c>
      <c r="O134" s="8">
        <v>0</v>
      </c>
      <c r="P134" s="8">
        <f>SUM(AO134,AW134)</f>
        <v>0</v>
      </c>
      <c r="Q134" s="8">
        <f>SUM(AK134,AL134,AM134,AN134,AP134,AQ134,AR134,AO134)</f>
        <v>0</v>
      </c>
      <c r="R134" s="8">
        <f>COUNTIF(AK134:AR134, "&gt;0")</f>
        <v>0</v>
      </c>
      <c r="S134" s="8">
        <f>SUM(AS134,AT134)</f>
        <v>45</v>
      </c>
      <c r="T134" s="8">
        <f>SUM(AU134)</f>
        <v>0</v>
      </c>
      <c r="U134" s="8">
        <f>SUM(AV134)</f>
        <v>0</v>
      </c>
      <c r="V134" s="16"/>
      <c r="W134" s="8">
        <f>(X134+AD134)</f>
        <v>0</v>
      </c>
      <c r="X134" s="8">
        <f>SUM(Y134:AB134)</f>
        <v>0</v>
      </c>
      <c r="Y134" s="8">
        <v>0</v>
      </c>
      <c r="Z134" s="8">
        <f>0</f>
        <v>0</v>
      </c>
      <c r="AA134" s="8">
        <f>SUM(AZ134,BB134)</f>
        <v>0</v>
      </c>
      <c r="AB134" s="8">
        <f>SUM(BC134,BD134)</f>
        <v>0</v>
      </c>
      <c r="AC134" s="8">
        <f>COUNTIF(BC134:BD134,"&gt;0")</f>
        <v>0</v>
      </c>
      <c r="AD134" s="8">
        <f>SUM(AE134:AI134)</f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f>SUM(BA134)</f>
        <v>0</v>
      </c>
      <c r="AJ134" s="16"/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45</v>
      </c>
      <c r="AU134" s="15">
        <v>0</v>
      </c>
      <c r="AV134" s="15">
        <v>0</v>
      </c>
      <c r="AW134" s="15">
        <v>0</v>
      </c>
      <c r="AX134" s="15">
        <v>17</v>
      </c>
      <c r="AY134" s="29"/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</row>
    <row r="135" spans="1:56" x14ac:dyDescent="0.25">
      <c r="A135" s="51" t="s">
        <v>7925</v>
      </c>
      <c r="B135" s="33" t="str">
        <f>CONCATENATE(G135,"-",H135,"-",I135)</f>
        <v>999928606-Cadet--41kg</v>
      </c>
      <c r="C135" s="20" t="s">
        <v>2856</v>
      </c>
      <c r="D135" s="15" t="s">
        <v>463</v>
      </c>
      <c r="E135" s="15" t="s">
        <v>701</v>
      </c>
      <c r="F135" s="15" t="s">
        <v>12</v>
      </c>
      <c r="G135" s="15">
        <v>999928606</v>
      </c>
      <c r="H135" s="15" t="s">
        <v>13</v>
      </c>
      <c r="I135" s="18" t="s">
        <v>4742</v>
      </c>
      <c r="J135" s="8">
        <f>(M135-K135)+W135</f>
        <v>62</v>
      </c>
      <c r="K135" s="15"/>
      <c r="L135" s="16"/>
      <c r="M135" s="8">
        <f>SUM(N135,O135,P135,Q135,S135,T135,U135)</f>
        <v>62</v>
      </c>
      <c r="N135" s="8">
        <f>SUM(AX135)</f>
        <v>17</v>
      </c>
      <c r="O135" s="8">
        <v>0</v>
      </c>
      <c r="P135" s="8">
        <f>SUM(AO135,AW135)</f>
        <v>0</v>
      </c>
      <c r="Q135" s="8">
        <f>SUM(AK135,AL135,AM135,AN135,AP135,AQ135,AR135,AO135)</f>
        <v>0</v>
      </c>
      <c r="R135" s="8">
        <f>COUNTIF(AK135:AR135, "&gt;0")</f>
        <v>0</v>
      </c>
      <c r="S135" s="8">
        <f>SUM(AS135,AT135)</f>
        <v>45</v>
      </c>
      <c r="T135" s="8">
        <f>SUM(AU135)</f>
        <v>0</v>
      </c>
      <c r="U135" s="8">
        <f>SUM(AV135)</f>
        <v>0</v>
      </c>
      <c r="V135" s="16"/>
      <c r="W135" s="8">
        <f>(X135+AD135)</f>
        <v>0</v>
      </c>
      <c r="X135" s="8">
        <f>SUM(Y135:AB135)</f>
        <v>0</v>
      </c>
      <c r="Y135" s="8">
        <v>0</v>
      </c>
      <c r="Z135" s="8">
        <f>0</f>
        <v>0</v>
      </c>
      <c r="AA135" s="8">
        <f>SUM(AZ135,BB135)</f>
        <v>0</v>
      </c>
      <c r="AB135" s="8">
        <f>SUM(BC135,BD135)</f>
        <v>0</v>
      </c>
      <c r="AC135" s="8">
        <f>COUNTIF(BC135:BD135,"&gt;0")</f>
        <v>0</v>
      </c>
      <c r="AD135" s="8">
        <f>SUM(AE135:AI135)</f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f>SUM(BA135)</f>
        <v>0</v>
      </c>
      <c r="AJ135" s="16"/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45</v>
      </c>
      <c r="AU135" s="15">
        <v>0</v>
      </c>
      <c r="AV135" s="15">
        <v>0</v>
      </c>
      <c r="AW135" s="15">
        <v>0</v>
      </c>
      <c r="AX135" s="15">
        <v>17</v>
      </c>
      <c r="AY135" s="29"/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</row>
    <row r="136" spans="1:56" x14ac:dyDescent="0.25">
      <c r="A136" s="51" t="s">
        <v>7917</v>
      </c>
      <c r="B136" s="33" t="str">
        <f>CONCATENATE(G136,"-",H136,"-",I136)</f>
        <v>999921528-Cadet--41kg</v>
      </c>
      <c r="C136" s="15" t="s">
        <v>2425</v>
      </c>
      <c r="D136" s="15" t="s">
        <v>4554</v>
      </c>
      <c r="E136" s="15" t="s">
        <v>701</v>
      </c>
      <c r="F136" s="15" t="s">
        <v>12</v>
      </c>
      <c r="G136" s="15">
        <v>999921528</v>
      </c>
      <c r="H136" s="15" t="s">
        <v>13</v>
      </c>
      <c r="I136" s="18" t="s">
        <v>4742</v>
      </c>
      <c r="J136" s="8">
        <f>(M136-K136)+W136</f>
        <v>60</v>
      </c>
      <c r="K136" s="15"/>
      <c r="L136" s="16"/>
      <c r="M136" s="8">
        <f>SUM(N136,O136,P136,Q136,S136,T136,U136)</f>
        <v>60</v>
      </c>
      <c r="N136" s="8">
        <f>SUM(AX136)</f>
        <v>17</v>
      </c>
      <c r="O136" s="8">
        <v>0</v>
      </c>
      <c r="P136" s="8">
        <f>SUM(AO136,AW136)</f>
        <v>0</v>
      </c>
      <c r="Q136" s="8">
        <f>SUM(AK136,AL136,AM136,AN136,AP136,AQ136,AR136,AO136)</f>
        <v>0</v>
      </c>
      <c r="R136" s="8">
        <f>COUNTIF(AK136:AR136, "&gt;0")</f>
        <v>0</v>
      </c>
      <c r="S136" s="8">
        <f>SUM(AS136,AT136)</f>
        <v>0</v>
      </c>
      <c r="T136" s="8">
        <f>SUM(AU136)</f>
        <v>43</v>
      </c>
      <c r="U136" s="8">
        <f>SUM(AV136)</f>
        <v>0</v>
      </c>
      <c r="V136" s="16"/>
      <c r="W136" s="8">
        <f>(X136+AD136)</f>
        <v>0</v>
      </c>
      <c r="X136" s="8">
        <f>SUM(Y136:AB136)</f>
        <v>0</v>
      </c>
      <c r="Y136" s="8">
        <v>0</v>
      </c>
      <c r="Z136" s="8">
        <f>0</f>
        <v>0</v>
      </c>
      <c r="AA136" s="8">
        <f>SUM(AZ136,BB136)</f>
        <v>0</v>
      </c>
      <c r="AB136" s="8">
        <f>SUM(BC136,BD136)</f>
        <v>0</v>
      </c>
      <c r="AC136" s="8">
        <f>COUNTIF(BC136:BD136,"&gt;0")</f>
        <v>0</v>
      </c>
      <c r="AD136" s="8">
        <f>SUM(AE136:AI136)</f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f>SUM(BA136)</f>
        <v>0</v>
      </c>
      <c r="AJ136" s="16"/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43</v>
      </c>
      <c r="AV136" s="15">
        <v>0</v>
      </c>
      <c r="AW136" s="15">
        <v>0</v>
      </c>
      <c r="AX136" s="15">
        <v>17</v>
      </c>
      <c r="AY136" s="29"/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</row>
    <row r="137" spans="1:56" x14ac:dyDescent="0.25">
      <c r="A137" s="51" t="s">
        <v>7913</v>
      </c>
      <c r="B137" s="33" t="str">
        <f>CONCATENATE(G137,"-",H137,"-",I137)</f>
        <v>999924021-Cadet--41kg</v>
      </c>
      <c r="C137" s="8" t="s">
        <v>722</v>
      </c>
      <c r="D137" s="8" t="s">
        <v>723</v>
      </c>
      <c r="E137" s="8" t="s">
        <v>701</v>
      </c>
      <c r="F137" s="8" t="s">
        <v>12</v>
      </c>
      <c r="G137" s="8">
        <v>999924021</v>
      </c>
      <c r="H137" s="8" t="s">
        <v>13</v>
      </c>
      <c r="I137" s="18" t="s">
        <v>4742</v>
      </c>
      <c r="J137" s="8">
        <f>(M137-K137)+W137</f>
        <v>57</v>
      </c>
      <c r="K137" s="8"/>
      <c r="L137" s="9"/>
      <c r="M137" s="8">
        <f>SUM(N137,O137,P137,Q137,S137,T137,U137)</f>
        <v>57</v>
      </c>
      <c r="N137" s="8">
        <f>SUM(AX137)</f>
        <v>0</v>
      </c>
      <c r="O137" s="8">
        <v>0</v>
      </c>
      <c r="P137" s="8">
        <f>SUM(AO137,AW137)</f>
        <v>0</v>
      </c>
      <c r="Q137" s="8">
        <f>SUM(AK137,AL137,AM137,AN137,AP137,AQ137,AR137,AO137)</f>
        <v>0</v>
      </c>
      <c r="R137" s="8">
        <f>COUNTIF(AK137:AR137, "&gt;0")</f>
        <v>0</v>
      </c>
      <c r="S137" s="8">
        <f>SUM(AS137,AT137)</f>
        <v>0</v>
      </c>
      <c r="T137" s="8">
        <f>SUM(AU137)</f>
        <v>57</v>
      </c>
      <c r="U137" s="8">
        <f>SUM(AV137)</f>
        <v>0</v>
      </c>
      <c r="V137" s="9"/>
      <c r="W137" s="8">
        <f>(X137+AD137)</f>
        <v>0</v>
      </c>
      <c r="X137" s="8">
        <f>SUM(Y137:AB137)</f>
        <v>0</v>
      </c>
      <c r="Y137" s="8">
        <v>0</v>
      </c>
      <c r="Z137" s="8">
        <f>0</f>
        <v>0</v>
      </c>
      <c r="AA137" s="8">
        <f>SUM(AZ137,BB137)</f>
        <v>0</v>
      </c>
      <c r="AB137" s="8">
        <f>SUM(BC137,BD137)</f>
        <v>0</v>
      </c>
      <c r="AC137" s="8">
        <f>COUNTIF(BC137:BD137,"&gt;0")</f>
        <v>0</v>
      </c>
      <c r="AD137" s="8">
        <f>SUM(AE137:AI137)</f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f>SUM(BA137)</f>
        <v>0</v>
      </c>
      <c r="AJ137" s="9"/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15">
        <v>57</v>
      </c>
      <c r="AV137" s="15">
        <v>0</v>
      </c>
      <c r="AW137" s="15">
        <v>0</v>
      </c>
      <c r="AX137" s="15">
        <v>0</v>
      </c>
      <c r="AY137" s="29"/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</row>
    <row r="138" spans="1:56" x14ac:dyDescent="0.25">
      <c r="A138" s="51" t="s">
        <v>7920</v>
      </c>
      <c r="B138" s="33" t="str">
        <f>CONCATENATE(G138,"-",H138,"-",I138)</f>
        <v>999922460-Cadet--41kg</v>
      </c>
      <c r="C138" s="8" t="s">
        <v>1455</v>
      </c>
      <c r="D138" s="8" t="s">
        <v>723</v>
      </c>
      <c r="E138" s="8" t="s">
        <v>701</v>
      </c>
      <c r="F138" s="8" t="s">
        <v>12</v>
      </c>
      <c r="G138" s="8">
        <v>999922460</v>
      </c>
      <c r="H138" s="8" t="s">
        <v>13</v>
      </c>
      <c r="I138" s="18" t="s">
        <v>4742</v>
      </c>
      <c r="J138" s="8">
        <f>(M138-K138)+W138</f>
        <v>53</v>
      </c>
      <c r="K138" s="8">
        <f>M138/2</f>
        <v>53</v>
      </c>
      <c r="L138" s="9"/>
      <c r="M138" s="8">
        <f>SUM(N138,O138,P138,Q138,S138,T138,U138)</f>
        <v>106</v>
      </c>
      <c r="N138" s="8">
        <f>SUM(AX138)</f>
        <v>0</v>
      </c>
      <c r="O138" s="8">
        <v>0</v>
      </c>
      <c r="P138" s="8">
        <f>SUM(AO138,AW138)</f>
        <v>0</v>
      </c>
      <c r="Q138" s="8">
        <f>SUM(AK138,AL138,AM138,AN138,AP138,AQ138,AR138,AO138)</f>
        <v>30</v>
      </c>
      <c r="R138" s="8">
        <f>COUNTIF(AK138:AR138, "&gt;0")</f>
        <v>1</v>
      </c>
      <c r="S138" s="8">
        <f>SUM(AS138,AT138)</f>
        <v>0</v>
      </c>
      <c r="T138" s="8">
        <f>SUM(AU138)</f>
        <v>76</v>
      </c>
      <c r="U138" s="8">
        <f>SUM(AV138)</f>
        <v>0</v>
      </c>
      <c r="V138" s="9"/>
      <c r="W138" s="8">
        <f>(X138+AD138)</f>
        <v>0</v>
      </c>
      <c r="X138" s="8">
        <f>SUM(Y138:AB138)</f>
        <v>0</v>
      </c>
      <c r="Y138" s="8">
        <v>0</v>
      </c>
      <c r="Z138" s="8">
        <f>0</f>
        <v>0</v>
      </c>
      <c r="AA138" s="8">
        <f>SUM(AZ138,BB138)</f>
        <v>0</v>
      </c>
      <c r="AB138" s="8">
        <f>SUM(BC138,BD138)</f>
        <v>0</v>
      </c>
      <c r="AC138" s="8">
        <f>COUNTIF(BC138:BD138,"&gt;0")</f>
        <v>0</v>
      </c>
      <c r="AD138" s="8">
        <f>SUM(AE138:AI138)</f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f>SUM(BA138)</f>
        <v>0</v>
      </c>
      <c r="AJ138" s="9"/>
      <c r="AK138" s="8">
        <v>30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15">
        <v>76</v>
      </c>
      <c r="AV138" s="15">
        <v>0</v>
      </c>
      <c r="AW138" s="15">
        <v>0</v>
      </c>
      <c r="AX138" s="15">
        <v>0</v>
      </c>
      <c r="AY138" s="29"/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</row>
    <row r="139" spans="1:56" x14ac:dyDescent="0.25">
      <c r="A139" s="51" t="s">
        <v>9457</v>
      </c>
      <c r="B139" s="33" t="str">
        <f>CONCATENATE(G139,"-",H139,"-",I139)</f>
        <v>999908662-Cadet--41kg</v>
      </c>
      <c r="C139" s="15" t="s">
        <v>2444</v>
      </c>
      <c r="D139" s="15" t="s">
        <v>9256</v>
      </c>
      <c r="E139" s="15" t="s">
        <v>701</v>
      </c>
      <c r="F139" s="43" t="s">
        <v>12</v>
      </c>
      <c r="G139" s="15">
        <v>999908662</v>
      </c>
      <c r="H139" s="15" t="s">
        <v>13</v>
      </c>
      <c r="I139" s="15" t="s">
        <v>4742</v>
      </c>
      <c r="J139" s="8">
        <f>(M139-K139)+W139</f>
        <v>45</v>
      </c>
      <c r="K139" s="8">
        <f>M139/2</f>
        <v>0</v>
      </c>
      <c r="L139" s="9"/>
      <c r="M139" s="8">
        <f>SUM(N139,O139,P139,Q139,S139,T139,U139)</f>
        <v>0</v>
      </c>
      <c r="N139" s="8">
        <f>SUM(AX139)</f>
        <v>0</v>
      </c>
      <c r="O139" s="8">
        <v>0</v>
      </c>
      <c r="P139" s="8">
        <f>SUM(AO139,AW139)</f>
        <v>0</v>
      </c>
      <c r="Q139" s="8">
        <f>SUM(AK139,AL139,AM139,AN139,AP139,AQ139,AR139,AO139)</f>
        <v>0</v>
      </c>
      <c r="R139" s="8">
        <f>COUNTIF(AK139:AR139, "&gt;0")</f>
        <v>0</v>
      </c>
      <c r="S139" s="8">
        <f>SUM(AS139,AT139)</f>
        <v>0</v>
      </c>
      <c r="T139" s="8">
        <f>SUM(AU139)</f>
        <v>0</v>
      </c>
      <c r="U139" s="8">
        <f>SUM(AV139)</f>
        <v>0</v>
      </c>
      <c r="V139" s="9"/>
      <c r="W139" s="8">
        <f>(X139+AD139)</f>
        <v>45</v>
      </c>
      <c r="X139" s="8">
        <f>SUM(Y139:AB139)</f>
        <v>45</v>
      </c>
      <c r="Y139" s="8">
        <v>0</v>
      </c>
      <c r="Z139" s="8">
        <f>0</f>
        <v>0</v>
      </c>
      <c r="AA139" s="8">
        <f>SUM(AZ139,BB139)</f>
        <v>0</v>
      </c>
      <c r="AB139" s="8">
        <f>SUM(BC139,BD139)</f>
        <v>45</v>
      </c>
      <c r="AC139" s="8">
        <f>COUNTIF(BC139:BD139,"&gt;0")</f>
        <v>1</v>
      </c>
      <c r="AD139" s="8">
        <f>SUM(AE139:AI139)</f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f>SUM(BA139)</f>
        <v>0</v>
      </c>
      <c r="AJ139" s="9"/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0</v>
      </c>
      <c r="AY139" s="30"/>
      <c r="AZ139" s="33">
        <v>0</v>
      </c>
      <c r="BA139" s="33">
        <v>0</v>
      </c>
      <c r="BB139" s="33">
        <v>0</v>
      </c>
      <c r="BC139" s="33">
        <v>45</v>
      </c>
      <c r="BD139" s="33">
        <v>0</v>
      </c>
    </row>
    <row r="140" spans="1:56" x14ac:dyDescent="0.25">
      <c r="A140" s="51" t="s">
        <v>5027</v>
      </c>
      <c r="B140" s="33" t="str">
        <f>CONCATENATE(G140,"-",H140,"-",I140)</f>
        <v>999919719-Cadet--41kg</v>
      </c>
      <c r="C140" s="18" t="s">
        <v>2357</v>
      </c>
      <c r="D140" s="18" t="s">
        <v>575</v>
      </c>
      <c r="E140" s="18" t="s">
        <v>701</v>
      </c>
      <c r="F140" s="18" t="s">
        <v>12</v>
      </c>
      <c r="G140" s="8">
        <v>999919719</v>
      </c>
      <c r="H140" s="8" t="s">
        <v>13</v>
      </c>
      <c r="I140" s="18" t="s">
        <v>4742</v>
      </c>
      <c r="J140" s="8">
        <f>(M140-K140)+W140</f>
        <v>37.5</v>
      </c>
      <c r="K140" s="8">
        <f>M140/2</f>
        <v>0</v>
      </c>
      <c r="L140" s="16"/>
      <c r="M140" s="8">
        <f>SUM(N140,O140,P140,Q140,S140,T140,U140)</f>
        <v>0</v>
      </c>
      <c r="N140" s="8">
        <f>SUM(AX140)</f>
        <v>0</v>
      </c>
      <c r="O140" s="8">
        <v>0</v>
      </c>
      <c r="P140" s="8">
        <f>SUM(AO140,AW140)</f>
        <v>0</v>
      </c>
      <c r="Q140" s="8">
        <f>SUM(AK140,AL140,AM140,AN140,AP140,AQ140,AR140,AO140)</f>
        <v>0</v>
      </c>
      <c r="R140" s="8">
        <f>COUNTIF(AK140:AR140, "&gt;0")</f>
        <v>0</v>
      </c>
      <c r="S140" s="8">
        <f>SUM(AS140,AT140)</f>
        <v>0</v>
      </c>
      <c r="T140" s="8">
        <f>SUM(AU140)</f>
        <v>0</v>
      </c>
      <c r="U140" s="8">
        <f>SUM(AV140)</f>
        <v>0</v>
      </c>
      <c r="V140" s="16"/>
      <c r="W140" s="8">
        <f>(X140+AD140)</f>
        <v>37.5</v>
      </c>
      <c r="X140" s="8">
        <f>SUM(Y140:AB140)</f>
        <v>37.5</v>
      </c>
      <c r="Y140" s="8">
        <v>0</v>
      </c>
      <c r="Z140" s="8">
        <f>0</f>
        <v>0</v>
      </c>
      <c r="AA140" s="8">
        <f>SUM(AZ140,BB140)</f>
        <v>37.5</v>
      </c>
      <c r="AB140" s="8">
        <f>SUM(BC140,BD140)</f>
        <v>0</v>
      </c>
      <c r="AC140" s="8">
        <f>COUNTIF(BC140:BD140,"&gt;0")</f>
        <v>0</v>
      </c>
      <c r="AD140" s="8">
        <f>SUM(AE140:AI140)</f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f>SUM(BA140)</f>
        <v>0</v>
      </c>
      <c r="AJ140" s="16"/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15">
        <v>0</v>
      </c>
      <c r="AV140" s="15">
        <v>0</v>
      </c>
      <c r="AW140" s="15">
        <v>0</v>
      </c>
      <c r="AX140" s="15">
        <v>0</v>
      </c>
      <c r="AY140" s="29"/>
      <c r="AZ140" s="33">
        <v>37.5</v>
      </c>
      <c r="BA140" s="33">
        <v>0</v>
      </c>
      <c r="BB140" s="33">
        <v>0</v>
      </c>
      <c r="BC140" s="33">
        <v>0</v>
      </c>
      <c r="BD140" s="33">
        <v>0</v>
      </c>
    </row>
    <row r="141" spans="1:56" x14ac:dyDescent="0.25">
      <c r="A141" s="51" t="s">
        <v>9456</v>
      </c>
      <c r="B141" s="33" t="str">
        <f>CONCATENATE(G141,"-",H141,"-",I141)</f>
        <v>999929380-Cadet--41kg</v>
      </c>
      <c r="C141" s="42" t="s">
        <v>3251</v>
      </c>
      <c r="D141" s="42" t="s">
        <v>1069</v>
      </c>
      <c r="E141" s="42" t="s">
        <v>701</v>
      </c>
      <c r="F141" s="43" t="s">
        <v>12</v>
      </c>
      <c r="G141" s="42">
        <v>999929380</v>
      </c>
      <c r="H141" s="42" t="s">
        <v>13</v>
      </c>
      <c r="I141" s="42" t="s">
        <v>4742</v>
      </c>
      <c r="J141" s="8">
        <f>(M141-K141)+W141</f>
        <v>34</v>
      </c>
      <c r="K141" s="8">
        <f>M141/2</f>
        <v>0</v>
      </c>
      <c r="L141" s="9"/>
      <c r="M141" s="8">
        <f>SUM(N141,O141,P141,Q141,S141,T141,U141)</f>
        <v>0</v>
      </c>
      <c r="N141" s="8">
        <f>SUM(AX141)</f>
        <v>0</v>
      </c>
      <c r="O141" s="8">
        <v>0</v>
      </c>
      <c r="P141" s="8">
        <f>SUM(AO141,AW141)</f>
        <v>0</v>
      </c>
      <c r="Q141" s="8">
        <f>SUM(AK141,AL141,AM141,AN141,AP141,AQ141,AR141,AO141)</f>
        <v>0</v>
      </c>
      <c r="R141" s="8">
        <f>COUNTIF(AK141:AR141, "&gt;0")</f>
        <v>0</v>
      </c>
      <c r="S141" s="8">
        <f>SUM(AS141,AT141)</f>
        <v>0</v>
      </c>
      <c r="T141" s="8">
        <f>SUM(AU141)</f>
        <v>0</v>
      </c>
      <c r="U141" s="8">
        <f>SUM(AV141)</f>
        <v>0</v>
      </c>
      <c r="V141" s="9"/>
      <c r="W141" s="8">
        <f>(X141+AD141)</f>
        <v>34</v>
      </c>
      <c r="X141" s="8">
        <f>SUM(Y141:AB141)</f>
        <v>34</v>
      </c>
      <c r="Y141" s="8">
        <v>0</v>
      </c>
      <c r="Z141" s="8">
        <f>0</f>
        <v>0</v>
      </c>
      <c r="AA141" s="8">
        <f>SUM(AZ141,BB141)</f>
        <v>0</v>
      </c>
      <c r="AB141" s="8">
        <f>SUM(BC141,BD141)</f>
        <v>34</v>
      </c>
      <c r="AC141" s="8">
        <f>COUNTIF(BC141:BD141,"&gt;0")</f>
        <v>1</v>
      </c>
      <c r="AD141" s="8">
        <f>SUM(AE141:AI141)</f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f>SUM(BA141)</f>
        <v>0</v>
      </c>
      <c r="AJ141" s="9"/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0</v>
      </c>
      <c r="AY141" s="30"/>
      <c r="AZ141" s="33">
        <v>0</v>
      </c>
      <c r="BA141" s="33">
        <v>0</v>
      </c>
      <c r="BB141" s="33">
        <v>0</v>
      </c>
      <c r="BC141" s="33">
        <v>34</v>
      </c>
      <c r="BD141" s="33">
        <v>0</v>
      </c>
    </row>
    <row r="142" spans="1:56" x14ac:dyDescent="0.25">
      <c r="A142" s="51" t="s">
        <v>7918</v>
      </c>
      <c r="B142" s="33" t="str">
        <f>CONCATENATE(G142,"-",H142,"-",I142)</f>
        <v>999928126-Cadet--41kg</v>
      </c>
      <c r="C142" s="8" t="s">
        <v>2361</v>
      </c>
      <c r="D142" s="8" t="s">
        <v>586</v>
      </c>
      <c r="E142" s="8" t="s">
        <v>701</v>
      </c>
      <c r="F142" s="8" t="s">
        <v>12</v>
      </c>
      <c r="G142" s="8">
        <v>999928126</v>
      </c>
      <c r="H142" s="8" t="s">
        <v>13</v>
      </c>
      <c r="I142" s="18" t="s">
        <v>4742</v>
      </c>
      <c r="J142" s="8">
        <f>(M142-K142)+W142</f>
        <v>30</v>
      </c>
      <c r="K142" s="8">
        <f>M142/2</f>
        <v>30</v>
      </c>
      <c r="L142" s="9"/>
      <c r="M142" s="8">
        <f>SUM(N142,O142,P142,Q142,S142,T142,U142)</f>
        <v>60</v>
      </c>
      <c r="N142" s="8">
        <f>SUM(AX142)</f>
        <v>0</v>
      </c>
      <c r="O142" s="8">
        <v>0</v>
      </c>
      <c r="P142" s="8">
        <f>SUM(AO142,AW142)</f>
        <v>0</v>
      </c>
      <c r="Q142" s="8">
        <f>SUM(AK142,AL142,AM142,AN142,AP142,AQ142,AR142,AO142)</f>
        <v>0</v>
      </c>
      <c r="R142" s="8">
        <f>COUNTIF(AK142:AR142, "&gt;0")</f>
        <v>0</v>
      </c>
      <c r="S142" s="8">
        <f>SUM(AS142,AT142)</f>
        <v>60</v>
      </c>
      <c r="T142" s="8">
        <f>SUM(AU142)</f>
        <v>0</v>
      </c>
      <c r="U142" s="8">
        <f>SUM(AV142)</f>
        <v>0</v>
      </c>
      <c r="V142" s="9"/>
      <c r="W142" s="8">
        <f>(X142+AD142)</f>
        <v>0</v>
      </c>
      <c r="X142" s="8">
        <f>SUM(Y142:AB142)</f>
        <v>0</v>
      </c>
      <c r="Y142" s="8">
        <v>0</v>
      </c>
      <c r="Z142" s="8">
        <f>0</f>
        <v>0</v>
      </c>
      <c r="AA142" s="8">
        <f>SUM(AZ142,BB142)</f>
        <v>0</v>
      </c>
      <c r="AB142" s="8">
        <f>SUM(BC142,BD142)</f>
        <v>0</v>
      </c>
      <c r="AC142" s="8">
        <f>COUNTIF(BC142:BD142,"&gt;0")</f>
        <v>0</v>
      </c>
      <c r="AD142" s="8">
        <f>SUM(AE142:AI142)</f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f>SUM(BA142)</f>
        <v>0</v>
      </c>
      <c r="AJ142" s="9"/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8">
        <v>60</v>
      </c>
      <c r="AU142" s="15">
        <v>0</v>
      </c>
      <c r="AV142" s="15">
        <v>0</v>
      </c>
      <c r="AW142" s="15">
        <v>0</v>
      </c>
      <c r="AX142" s="15">
        <v>0</v>
      </c>
      <c r="AY142" s="29"/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</row>
    <row r="143" spans="1:56" x14ac:dyDescent="0.25">
      <c r="A143" s="51" t="s">
        <v>7922</v>
      </c>
      <c r="B143" s="33" t="str">
        <f>CONCATENATE(G143,"-",H143,"-",I143)</f>
        <v>999919984-Cadet--41kg</v>
      </c>
      <c r="C143" s="15" t="s">
        <v>3885</v>
      </c>
      <c r="D143" s="15" t="s">
        <v>3886</v>
      </c>
      <c r="E143" s="15" t="s">
        <v>701</v>
      </c>
      <c r="F143" s="15" t="s">
        <v>12</v>
      </c>
      <c r="G143" s="15">
        <v>999919984</v>
      </c>
      <c r="H143" s="8" t="s">
        <v>13</v>
      </c>
      <c r="I143" s="18" t="s">
        <v>4742</v>
      </c>
      <c r="J143" s="8">
        <f>(M143-K143)+W143</f>
        <v>22.5</v>
      </c>
      <c r="K143" s="8">
        <f>M143/2</f>
        <v>22.5</v>
      </c>
      <c r="L143" s="9"/>
      <c r="M143" s="8">
        <f>SUM(N143,O143,P143,Q143,S143,T143,U143)</f>
        <v>45</v>
      </c>
      <c r="N143" s="8">
        <f>SUM(AX143)</f>
        <v>0</v>
      </c>
      <c r="O143" s="8">
        <v>0</v>
      </c>
      <c r="P143" s="8">
        <f>SUM(AO143,AW143)</f>
        <v>0</v>
      </c>
      <c r="Q143" s="8">
        <f>SUM(AK143,AL143,AM143,AN143,AP143,AQ143,AR143,AO143)</f>
        <v>0</v>
      </c>
      <c r="R143" s="8">
        <f>COUNTIF(AK143:AR143, "&gt;0")</f>
        <v>0</v>
      </c>
      <c r="S143" s="8">
        <f>SUM(AS143,AT143)</f>
        <v>45</v>
      </c>
      <c r="T143" s="8">
        <f>SUM(AU143)</f>
        <v>0</v>
      </c>
      <c r="U143" s="8">
        <f>SUM(AV143)</f>
        <v>0</v>
      </c>
      <c r="V143" s="9"/>
      <c r="W143" s="8">
        <f>(X143+AD143)</f>
        <v>0</v>
      </c>
      <c r="X143" s="8">
        <f>SUM(Y143:AB143)</f>
        <v>0</v>
      </c>
      <c r="Y143" s="8">
        <v>0</v>
      </c>
      <c r="Z143" s="8">
        <f>0</f>
        <v>0</v>
      </c>
      <c r="AA143" s="8">
        <f>SUM(AZ143,BB143)</f>
        <v>0</v>
      </c>
      <c r="AB143" s="8">
        <f>SUM(BC143,BD143)</f>
        <v>0</v>
      </c>
      <c r="AC143" s="8">
        <f>COUNTIF(BC143:BD143,"&gt;0")</f>
        <v>0</v>
      </c>
      <c r="AD143" s="8">
        <f>SUM(AE143:AI143)</f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f>SUM(BA143)</f>
        <v>0</v>
      </c>
      <c r="AJ143" s="9"/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45</v>
      </c>
      <c r="AU143" s="15">
        <v>0</v>
      </c>
      <c r="AV143" s="15">
        <v>0</v>
      </c>
      <c r="AW143" s="15">
        <v>0</v>
      </c>
      <c r="AX143" s="15">
        <v>0</v>
      </c>
      <c r="AY143" s="29"/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</row>
    <row r="144" spans="1:56" x14ac:dyDescent="0.25">
      <c r="A144" s="51" t="s">
        <v>7919</v>
      </c>
      <c r="B144" s="33" t="str">
        <f>CONCATENATE(G144,"-",H144,"-",I144)</f>
        <v>999916871-Cadet--41kg</v>
      </c>
      <c r="C144" s="8" t="s">
        <v>2354</v>
      </c>
      <c r="D144" s="8" t="s">
        <v>328</v>
      </c>
      <c r="E144" s="8" t="s">
        <v>701</v>
      </c>
      <c r="F144" s="8" t="s">
        <v>12</v>
      </c>
      <c r="G144" s="8">
        <v>999916871</v>
      </c>
      <c r="H144" s="8" t="s">
        <v>13</v>
      </c>
      <c r="I144" s="18" t="s">
        <v>4742</v>
      </c>
      <c r="J144" s="8">
        <f>(M144-K144)+W144</f>
        <v>15</v>
      </c>
      <c r="K144" s="8">
        <f>M144/2</f>
        <v>15</v>
      </c>
      <c r="L144" s="9"/>
      <c r="M144" s="8">
        <f>SUM(N144,O144,P144,Q144,S144,T144,U144)</f>
        <v>30</v>
      </c>
      <c r="N144" s="8">
        <f>SUM(AX144)</f>
        <v>0</v>
      </c>
      <c r="O144" s="8">
        <v>0</v>
      </c>
      <c r="P144" s="8">
        <f>SUM(AO144,AW144)</f>
        <v>0</v>
      </c>
      <c r="Q144" s="8">
        <f>SUM(AK144,AL144,AM144,AN144,AP144,AQ144,AR144,AO144)</f>
        <v>30</v>
      </c>
      <c r="R144" s="8">
        <f>COUNTIF(AK144:AR144, "&gt;0")</f>
        <v>1</v>
      </c>
      <c r="S144" s="8">
        <f>SUM(AS144,AT144)</f>
        <v>0</v>
      </c>
      <c r="T144" s="8">
        <f>SUM(AU144)</f>
        <v>0</v>
      </c>
      <c r="U144" s="8">
        <f>SUM(AV144)</f>
        <v>0</v>
      </c>
      <c r="V144" s="9"/>
      <c r="W144" s="8">
        <f>(X144+AD144)</f>
        <v>0</v>
      </c>
      <c r="X144" s="8">
        <f>SUM(Y144:AB144)</f>
        <v>0</v>
      </c>
      <c r="Y144" s="8">
        <v>0</v>
      </c>
      <c r="Z144" s="8">
        <f>0</f>
        <v>0</v>
      </c>
      <c r="AA144" s="8">
        <f>SUM(AZ144,BB144)</f>
        <v>0</v>
      </c>
      <c r="AB144" s="8">
        <f>SUM(BC144,BD144)</f>
        <v>0</v>
      </c>
      <c r="AC144" s="8">
        <f>COUNTIF(BC144:BD144,"&gt;0")</f>
        <v>0</v>
      </c>
      <c r="AD144" s="8">
        <f>SUM(AE144:AI144)</f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f>SUM(BA144)</f>
        <v>0</v>
      </c>
      <c r="AJ144" s="9"/>
      <c r="AK144" s="8">
        <v>0</v>
      </c>
      <c r="AL144" s="8">
        <v>30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15">
        <v>0</v>
      </c>
      <c r="AV144" s="15">
        <v>0</v>
      </c>
      <c r="AW144" s="15">
        <v>0</v>
      </c>
      <c r="AX144" s="15">
        <v>0</v>
      </c>
      <c r="AY144" s="29"/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</row>
    <row r="145" spans="1:56" x14ac:dyDescent="0.25">
      <c r="A145" s="51" t="s">
        <v>7926</v>
      </c>
      <c r="B145" s="33" t="str">
        <f>CONCATENATE(G145,"-",H145,"-",I145)</f>
        <v>999920603-Cadet--41kg</v>
      </c>
      <c r="C145" s="15" t="s">
        <v>3622</v>
      </c>
      <c r="D145" s="15" t="s">
        <v>1634</v>
      </c>
      <c r="E145" s="15" t="s">
        <v>701</v>
      </c>
      <c r="F145" s="15" t="s">
        <v>12</v>
      </c>
      <c r="G145" s="15">
        <v>999920603</v>
      </c>
      <c r="H145" s="8" t="s">
        <v>13</v>
      </c>
      <c r="I145" s="18" t="s">
        <v>4742</v>
      </c>
      <c r="J145" s="8">
        <f>(M145-K145)+W145</f>
        <v>15</v>
      </c>
      <c r="K145" s="8">
        <f>M145/2</f>
        <v>15</v>
      </c>
      <c r="L145" s="9"/>
      <c r="M145" s="8">
        <f>SUM(N145,O145,P145,Q145,S145,T145,U145)</f>
        <v>30</v>
      </c>
      <c r="N145" s="8">
        <f>SUM(AX145)</f>
        <v>0</v>
      </c>
      <c r="O145" s="8">
        <v>0</v>
      </c>
      <c r="P145" s="8">
        <f>SUM(AO145,AW145)</f>
        <v>0</v>
      </c>
      <c r="Q145" s="8">
        <f>SUM(AK145,AL145,AM145,AN145,AP145,AQ145,AR145,AO145)</f>
        <v>30</v>
      </c>
      <c r="R145" s="8">
        <f>COUNTIF(AK145:AR145, "&gt;0")</f>
        <v>1</v>
      </c>
      <c r="S145" s="8">
        <f>SUM(AS145,AT145)</f>
        <v>0</v>
      </c>
      <c r="T145" s="8">
        <f>SUM(AU145)</f>
        <v>0</v>
      </c>
      <c r="U145" s="8">
        <f>SUM(AV145)</f>
        <v>0</v>
      </c>
      <c r="V145" s="9"/>
      <c r="W145" s="8">
        <f>(X145+AD145)</f>
        <v>0</v>
      </c>
      <c r="X145" s="8">
        <f>SUM(Y145:AB145)</f>
        <v>0</v>
      </c>
      <c r="Y145" s="8">
        <v>0</v>
      </c>
      <c r="Z145" s="8">
        <f>0</f>
        <v>0</v>
      </c>
      <c r="AA145" s="8">
        <f>SUM(AZ145,BB145)</f>
        <v>0</v>
      </c>
      <c r="AB145" s="8">
        <f>SUM(BC145,BD145)</f>
        <v>0</v>
      </c>
      <c r="AC145" s="8">
        <f>COUNTIF(BC145:BD145,"&gt;0")</f>
        <v>0</v>
      </c>
      <c r="AD145" s="8">
        <f>SUM(AE145:AI145)</f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f>SUM(BA145)</f>
        <v>0</v>
      </c>
      <c r="AJ145" s="9"/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30</v>
      </c>
      <c r="AS145" s="8">
        <v>0</v>
      </c>
      <c r="AT145" s="8">
        <v>0</v>
      </c>
      <c r="AU145" s="15">
        <v>0</v>
      </c>
      <c r="AV145" s="15">
        <v>0</v>
      </c>
      <c r="AW145" s="15">
        <v>0</v>
      </c>
      <c r="AX145" s="15">
        <v>0</v>
      </c>
      <c r="AY145" s="29"/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</row>
    <row r="146" spans="1:56" x14ac:dyDescent="0.25">
      <c r="A146" s="51" t="s">
        <v>9612</v>
      </c>
      <c r="B146" s="33" t="str">
        <f>CONCATENATE(G146,"-",H146,"-",I146)</f>
        <v xml:space="preserve">999919719-Cadet--41kg </v>
      </c>
      <c r="C146" s="15" t="s">
        <v>2357</v>
      </c>
      <c r="D146" s="15" t="s">
        <v>305</v>
      </c>
      <c r="E146" s="15" t="s">
        <v>701</v>
      </c>
      <c r="F146" s="15" t="s">
        <v>12</v>
      </c>
      <c r="G146" s="15">
        <v>999919719</v>
      </c>
      <c r="H146" s="15" t="s">
        <v>13</v>
      </c>
      <c r="I146" s="15" t="s">
        <v>9387</v>
      </c>
      <c r="J146" s="8">
        <f>(M146-K146)+W146</f>
        <v>60</v>
      </c>
      <c r="K146" s="8">
        <f>M146/2</f>
        <v>0</v>
      </c>
      <c r="L146" s="9"/>
      <c r="M146" s="8">
        <f>SUM(N146,O146,P146,Q146,S146,T146,U146)</f>
        <v>0</v>
      </c>
      <c r="N146" s="8">
        <f>SUM(AX146)</f>
        <v>0</v>
      </c>
      <c r="O146" s="8">
        <v>0</v>
      </c>
      <c r="P146" s="8">
        <f>SUM(AO146,AW146)</f>
        <v>0</v>
      </c>
      <c r="Q146" s="8">
        <f>SUM(AK146,AL146,AM146,AN146,AP146,AQ146,AR146,AO146)</f>
        <v>0</v>
      </c>
      <c r="R146" s="8">
        <f>COUNTIF(AK146:AR146, "&gt;0")</f>
        <v>0</v>
      </c>
      <c r="S146" s="8">
        <f>SUM(AS146,AT146)</f>
        <v>0</v>
      </c>
      <c r="T146" s="8">
        <f>SUM(AU146)</f>
        <v>0</v>
      </c>
      <c r="U146" s="8">
        <f>SUM(AV146)</f>
        <v>0</v>
      </c>
      <c r="V146" s="9"/>
      <c r="W146" s="8">
        <f>(X146+AD146)</f>
        <v>60</v>
      </c>
      <c r="X146" s="8">
        <f>SUM(Y146:AB146)</f>
        <v>60</v>
      </c>
      <c r="Y146" s="8">
        <v>0</v>
      </c>
      <c r="Z146" s="8">
        <f>0</f>
        <v>0</v>
      </c>
      <c r="AA146" s="8">
        <f>SUM(AZ146,BB146)</f>
        <v>0</v>
      </c>
      <c r="AB146" s="8">
        <f>SUM(BC146,BD146)</f>
        <v>60</v>
      </c>
      <c r="AC146" s="8">
        <f>COUNTIF(BC146:BD146,"&gt;0")</f>
        <v>1</v>
      </c>
      <c r="AD146" s="8">
        <f>SUM(AE146:AI146)</f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f>SUM(BA146)</f>
        <v>0</v>
      </c>
      <c r="AJ146" s="9"/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30"/>
      <c r="AZ146" s="33">
        <v>0</v>
      </c>
      <c r="BA146" s="33">
        <v>0</v>
      </c>
      <c r="BB146" s="33">
        <v>0</v>
      </c>
      <c r="BC146" s="33">
        <v>0</v>
      </c>
      <c r="BD146" s="33">
        <v>60</v>
      </c>
    </row>
    <row r="147" spans="1:56" x14ac:dyDescent="0.25">
      <c r="A147" s="51" t="s">
        <v>5029</v>
      </c>
      <c r="B147" s="33" t="str">
        <f>CONCATENATE(G147,"-",H147,"-",I147)</f>
        <v>999906226-Cadet--44kg</v>
      </c>
      <c r="C147" s="8" t="s">
        <v>825</v>
      </c>
      <c r="D147" s="8" t="s">
        <v>89</v>
      </c>
      <c r="E147" s="8" t="s">
        <v>701</v>
      </c>
      <c r="F147" s="8" t="s">
        <v>12</v>
      </c>
      <c r="G147" s="8">
        <v>999906226</v>
      </c>
      <c r="H147" s="8" t="s">
        <v>13</v>
      </c>
      <c r="I147" s="18" t="s">
        <v>4728</v>
      </c>
      <c r="J147" s="8">
        <f>(M147-K147)+W147</f>
        <v>804</v>
      </c>
      <c r="K147" s="8"/>
      <c r="L147" s="9"/>
      <c r="M147" s="8">
        <f>SUM(N147,O147,P147,Q147,S147,T147,U147)</f>
        <v>215</v>
      </c>
      <c r="N147" s="8">
        <f>SUM(AX147)</f>
        <v>0</v>
      </c>
      <c r="O147" s="8">
        <v>0</v>
      </c>
      <c r="P147" s="8">
        <f>SUM(AO147,AW147)</f>
        <v>0</v>
      </c>
      <c r="Q147" s="8">
        <f>SUM(AK147,AL147,AM147,AN147,AP147,AQ147,AR147,AO147)</f>
        <v>0</v>
      </c>
      <c r="R147" s="8">
        <f>COUNTIF(AK147:AR147, "&gt;0")</f>
        <v>0</v>
      </c>
      <c r="S147" s="8">
        <f>SUM(AS147,AT147)</f>
        <v>80</v>
      </c>
      <c r="T147" s="8">
        <f>SUM(AU147)</f>
        <v>135</v>
      </c>
      <c r="U147" s="8">
        <f>SUM(AV147)</f>
        <v>0</v>
      </c>
      <c r="V147" s="9"/>
      <c r="W147" s="8">
        <f>(X147+AD147)</f>
        <v>589</v>
      </c>
      <c r="X147" s="8">
        <f>SUM(Y147:AB147)</f>
        <v>195</v>
      </c>
      <c r="Y147" s="8">
        <v>0</v>
      </c>
      <c r="Z147" s="8">
        <f>0</f>
        <v>0</v>
      </c>
      <c r="AA147" s="8">
        <f>SUM(AZ147,BB147)</f>
        <v>75</v>
      </c>
      <c r="AB147" s="8">
        <f>SUM(BC147,BD147)</f>
        <v>120</v>
      </c>
      <c r="AC147" s="8">
        <f>COUNTIF(BC147:BD147,"&gt;0")</f>
        <v>1</v>
      </c>
      <c r="AD147" s="8">
        <f>SUM(AE147:AI147)</f>
        <v>394</v>
      </c>
      <c r="AE147" s="8">
        <v>0</v>
      </c>
      <c r="AF147" s="8">
        <v>0</v>
      </c>
      <c r="AG147" s="8">
        <v>0</v>
      </c>
      <c r="AH147" s="8">
        <v>0</v>
      </c>
      <c r="AI147" s="8">
        <f>SUM(BA147)</f>
        <v>394</v>
      </c>
      <c r="AJ147" s="9"/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80</v>
      </c>
      <c r="AU147" s="15">
        <v>135</v>
      </c>
      <c r="AV147" s="15">
        <v>0</v>
      </c>
      <c r="AW147" s="15">
        <v>0</v>
      </c>
      <c r="AX147" s="15">
        <v>0</v>
      </c>
      <c r="AY147" s="29"/>
      <c r="AZ147" s="33">
        <v>75</v>
      </c>
      <c r="BA147" s="33">
        <v>394</v>
      </c>
      <c r="BB147" s="33">
        <v>0</v>
      </c>
      <c r="BC147" s="33">
        <v>120</v>
      </c>
      <c r="BD147" s="33">
        <v>0</v>
      </c>
    </row>
    <row r="148" spans="1:56" x14ac:dyDescent="0.25">
      <c r="A148" s="51" t="s">
        <v>7928</v>
      </c>
      <c r="B148" s="33" t="str">
        <f>CONCATENATE(G148,"-",H148,"-",I148)</f>
        <v>999918323-Cadet--44kg</v>
      </c>
      <c r="C148" s="19" t="s">
        <v>739</v>
      </c>
      <c r="D148" s="19" t="s">
        <v>2775</v>
      </c>
      <c r="E148" s="19" t="s">
        <v>701</v>
      </c>
      <c r="F148" s="19" t="s">
        <v>12</v>
      </c>
      <c r="G148" s="19">
        <v>999918323</v>
      </c>
      <c r="H148" s="19" t="s">
        <v>13</v>
      </c>
      <c r="I148" s="18" t="s">
        <v>4728</v>
      </c>
      <c r="J148" s="8">
        <f>(M148-K148)+W148</f>
        <v>577</v>
      </c>
      <c r="K148" s="8"/>
      <c r="L148" s="9"/>
      <c r="M148" s="8">
        <f>SUM(N148,O148,P148,Q148,S148,T148,U148)</f>
        <v>281</v>
      </c>
      <c r="N148" s="8">
        <f>SUM(AX148)</f>
        <v>0</v>
      </c>
      <c r="O148" s="8">
        <v>0</v>
      </c>
      <c r="P148" s="8">
        <f>SUM(AO148,AW148)</f>
        <v>0</v>
      </c>
      <c r="Q148" s="8">
        <f>SUM(AK148,AL148,AM148,AN148,AP148,AQ148,AR148,AO148)</f>
        <v>0</v>
      </c>
      <c r="R148" s="8">
        <f>COUNTIF(AK148:AR148, "&gt;0")</f>
        <v>0</v>
      </c>
      <c r="S148" s="8">
        <f>SUM(AS148,AT148)</f>
        <v>120</v>
      </c>
      <c r="T148" s="8">
        <f>SUM(AU148)</f>
        <v>76</v>
      </c>
      <c r="U148" s="8">
        <f>SUM(AV148)</f>
        <v>85</v>
      </c>
      <c r="V148" s="9"/>
      <c r="W148" s="8">
        <f>(X148+AD148)</f>
        <v>296</v>
      </c>
      <c r="X148" s="8">
        <f>SUM(Y148:AB148)</f>
        <v>0</v>
      </c>
      <c r="Y148" s="8">
        <v>0</v>
      </c>
      <c r="Z148" s="8">
        <f>0</f>
        <v>0</v>
      </c>
      <c r="AA148" s="8">
        <f>SUM(AZ148,BB148)</f>
        <v>0</v>
      </c>
      <c r="AB148" s="8">
        <f>SUM(BC148,BD148)</f>
        <v>0</v>
      </c>
      <c r="AC148" s="8">
        <f>COUNTIF(BC148:BD148,"&gt;0")</f>
        <v>0</v>
      </c>
      <c r="AD148" s="8">
        <f>SUM(AE148:AI148)</f>
        <v>296</v>
      </c>
      <c r="AE148" s="8">
        <v>0</v>
      </c>
      <c r="AF148" s="8">
        <v>0</v>
      </c>
      <c r="AG148" s="8">
        <v>0</v>
      </c>
      <c r="AH148" s="8">
        <v>0</v>
      </c>
      <c r="AI148" s="8">
        <f>SUM(BA148)</f>
        <v>296</v>
      </c>
      <c r="AJ148" s="9"/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120</v>
      </c>
      <c r="AT148" s="8">
        <v>0</v>
      </c>
      <c r="AU148" s="15">
        <v>76</v>
      </c>
      <c r="AV148" s="15">
        <v>85</v>
      </c>
      <c r="AW148" s="15">
        <v>0</v>
      </c>
      <c r="AX148" s="15">
        <v>0</v>
      </c>
      <c r="AY148" s="29"/>
      <c r="AZ148" s="33">
        <v>0</v>
      </c>
      <c r="BA148" s="33">
        <v>296</v>
      </c>
      <c r="BB148" s="33">
        <v>0</v>
      </c>
      <c r="BC148" s="33">
        <v>0</v>
      </c>
      <c r="BD148" s="33">
        <v>0</v>
      </c>
    </row>
    <row r="149" spans="1:56" x14ac:dyDescent="0.25">
      <c r="A149" s="51" t="s">
        <v>9702</v>
      </c>
      <c r="B149" s="33" t="str">
        <f>CONCATENATE(G149,"-",H149,"-",I149)</f>
        <v>999919064-Cadet--44kg</v>
      </c>
      <c r="C149" s="15" t="s">
        <v>782</v>
      </c>
      <c r="D149" s="15" t="s">
        <v>783</v>
      </c>
      <c r="E149" s="15" t="s">
        <v>701</v>
      </c>
      <c r="F149" s="15" t="s">
        <v>12</v>
      </c>
      <c r="G149" s="15">
        <v>999919064</v>
      </c>
      <c r="H149" s="15" t="s">
        <v>13</v>
      </c>
      <c r="I149" s="15" t="s">
        <v>4728</v>
      </c>
      <c r="J149" s="8">
        <f>(M149-K149)+W149</f>
        <v>525</v>
      </c>
      <c r="K149" s="8">
        <f>M149/2</f>
        <v>0</v>
      </c>
      <c r="L149" s="9"/>
      <c r="M149" s="8">
        <f>SUM(N149,O149,P149,Q149,S149,T149,U149)</f>
        <v>0</v>
      </c>
      <c r="N149" s="8">
        <f>SUM(AX149)</f>
        <v>0</v>
      </c>
      <c r="O149" s="8">
        <v>0</v>
      </c>
      <c r="P149" s="8">
        <f>SUM(AO149,AW149)</f>
        <v>0</v>
      </c>
      <c r="Q149" s="8">
        <f>SUM(AK149,AL149,AM149,AN149,AP149,AQ149,AR149,AO149)</f>
        <v>0</v>
      </c>
      <c r="R149" s="8">
        <f>COUNTIF(AK149:AR149, "&gt;0")</f>
        <v>0</v>
      </c>
      <c r="S149" s="8">
        <f>SUM(AS149,AT149)</f>
        <v>0</v>
      </c>
      <c r="T149" s="8">
        <f>SUM(AU149)</f>
        <v>0</v>
      </c>
      <c r="U149" s="8">
        <f>SUM(AV149)</f>
        <v>0</v>
      </c>
      <c r="V149" s="9"/>
      <c r="W149" s="8">
        <f>(X149+AD149)</f>
        <v>525</v>
      </c>
      <c r="X149" s="8">
        <f>SUM(Y149:AB149)</f>
        <v>0</v>
      </c>
      <c r="Y149" s="8">
        <v>0</v>
      </c>
      <c r="Z149" s="8">
        <f>0</f>
        <v>0</v>
      </c>
      <c r="AA149" s="8">
        <f>SUM(AZ149,BB149)</f>
        <v>0</v>
      </c>
      <c r="AB149" s="8">
        <f>SUM(BC149,BD149)</f>
        <v>0</v>
      </c>
      <c r="AC149" s="8">
        <f>COUNTIF(BC149:BD149,"&gt;0")</f>
        <v>0</v>
      </c>
      <c r="AD149" s="8">
        <f>SUM(AE149:AI149)</f>
        <v>525</v>
      </c>
      <c r="AE149" s="8">
        <v>0</v>
      </c>
      <c r="AF149" s="8">
        <v>0</v>
      </c>
      <c r="AG149" s="8">
        <v>0</v>
      </c>
      <c r="AH149" s="8">
        <v>0</v>
      </c>
      <c r="AI149" s="8">
        <f>SUM(BA149)</f>
        <v>525</v>
      </c>
      <c r="AJ149" s="9"/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30"/>
      <c r="AZ149" s="33">
        <v>0</v>
      </c>
      <c r="BA149" s="33">
        <v>525</v>
      </c>
      <c r="BB149" s="33">
        <v>0</v>
      </c>
      <c r="BC149" s="33">
        <v>0</v>
      </c>
      <c r="BD149" s="33">
        <v>0</v>
      </c>
    </row>
    <row r="150" spans="1:56" x14ac:dyDescent="0.25">
      <c r="A150" s="51" t="s">
        <v>7927</v>
      </c>
      <c r="B150" s="33" t="str">
        <f>CONCATENATE(G150,"-",H150,"-",I150)</f>
        <v>999924417-Cadet--44kg</v>
      </c>
      <c r="C150" s="8" t="s">
        <v>832</v>
      </c>
      <c r="D150" s="8" t="s">
        <v>833</v>
      </c>
      <c r="E150" s="8" t="s">
        <v>701</v>
      </c>
      <c r="F150" s="8" t="s">
        <v>12</v>
      </c>
      <c r="G150" s="8">
        <v>999924417</v>
      </c>
      <c r="H150" s="8" t="s">
        <v>13</v>
      </c>
      <c r="I150" s="18" t="s">
        <v>4728</v>
      </c>
      <c r="J150" s="8">
        <f>(M150-K150)+W150</f>
        <v>520</v>
      </c>
      <c r="K150" s="8"/>
      <c r="L150" s="9"/>
      <c r="M150" s="8">
        <f>SUM(N150,O150,P150,Q150,S150,T150,U150)</f>
        <v>353</v>
      </c>
      <c r="N150" s="8">
        <f>SUM(AX150)</f>
        <v>40</v>
      </c>
      <c r="O150" s="8">
        <v>0</v>
      </c>
      <c r="P150" s="8">
        <f>SUM(AO150,AW150)</f>
        <v>56</v>
      </c>
      <c r="Q150" s="8">
        <f>SUM(AK150,AL150,AM150,AN150,AP150,AQ150,AR150,AO150)</f>
        <v>0</v>
      </c>
      <c r="R150" s="8">
        <f>COUNTIF(AK150:AR150, "&gt;0")</f>
        <v>0</v>
      </c>
      <c r="S150" s="8">
        <f>SUM(AS150,AT150)</f>
        <v>68</v>
      </c>
      <c r="T150" s="8">
        <f>SUM(AU150)</f>
        <v>76</v>
      </c>
      <c r="U150" s="8">
        <f>SUM(AV150)</f>
        <v>113</v>
      </c>
      <c r="V150" s="9"/>
      <c r="W150" s="8">
        <f>(X150+AD150)</f>
        <v>167</v>
      </c>
      <c r="X150" s="8">
        <f>SUM(Y150:AB150)</f>
        <v>0</v>
      </c>
      <c r="Y150" s="8">
        <v>0</v>
      </c>
      <c r="Z150" s="8">
        <f>0</f>
        <v>0</v>
      </c>
      <c r="AA150" s="8">
        <f>SUM(AZ150,BB150)</f>
        <v>0</v>
      </c>
      <c r="AB150" s="8">
        <f>SUM(BC150,BD150)</f>
        <v>0</v>
      </c>
      <c r="AC150" s="8">
        <f>COUNTIF(BC150:BD150,"&gt;0")</f>
        <v>0</v>
      </c>
      <c r="AD150" s="8">
        <f>SUM(AE150:AI150)</f>
        <v>167</v>
      </c>
      <c r="AE150" s="8">
        <v>0</v>
      </c>
      <c r="AF150" s="8">
        <v>0</v>
      </c>
      <c r="AG150" s="8">
        <v>0</v>
      </c>
      <c r="AH150" s="8">
        <v>0</v>
      </c>
      <c r="AI150" s="8">
        <f>SUM(BA150)</f>
        <v>167</v>
      </c>
      <c r="AJ150" s="9"/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68</v>
      </c>
      <c r="AT150" s="8">
        <v>0</v>
      </c>
      <c r="AU150" s="15">
        <v>76</v>
      </c>
      <c r="AV150" s="15">
        <v>113</v>
      </c>
      <c r="AW150" s="15">
        <v>56</v>
      </c>
      <c r="AX150" s="15">
        <v>40</v>
      </c>
      <c r="AY150" s="29"/>
      <c r="AZ150" s="33">
        <v>0</v>
      </c>
      <c r="BA150" s="33">
        <v>167</v>
      </c>
      <c r="BB150" s="33">
        <v>0</v>
      </c>
      <c r="BC150" s="33">
        <v>0</v>
      </c>
      <c r="BD150" s="33">
        <v>0</v>
      </c>
    </row>
    <row r="151" spans="1:56" x14ac:dyDescent="0.25">
      <c r="A151" s="51" t="s">
        <v>5028</v>
      </c>
      <c r="B151" s="33" t="str">
        <f>CONCATENATE(G151,"-",H151,"-",I151)</f>
        <v>999920688-Cadet--44kg</v>
      </c>
      <c r="C151" s="8" t="s">
        <v>1997</v>
      </c>
      <c r="D151" s="8" t="s">
        <v>2414</v>
      </c>
      <c r="E151" s="8" t="s">
        <v>701</v>
      </c>
      <c r="F151" s="8" t="s">
        <v>12</v>
      </c>
      <c r="G151" s="8">
        <v>999920688</v>
      </c>
      <c r="H151" s="8" t="s">
        <v>13</v>
      </c>
      <c r="I151" s="18" t="s">
        <v>4728</v>
      </c>
      <c r="J151" s="8">
        <f>(M151-K151)+W151</f>
        <v>490</v>
      </c>
      <c r="K151" s="8">
        <f>M151/2</f>
        <v>133</v>
      </c>
      <c r="L151" s="9"/>
      <c r="M151" s="8">
        <f>SUM(N151,O151,P151,Q151,S151,T151,U151)</f>
        <v>266</v>
      </c>
      <c r="N151" s="8">
        <f>SUM(AX151)</f>
        <v>0</v>
      </c>
      <c r="O151" s="8">
        <v>0</v>
      </c>
      <c r="P151" s="8">
        <f>SUM(AO151,AW151)</f>
        <v>0</v>
      </c>
      <c r="Q151" s="8">
        <f>SUM(AK151,AL151,AM151,AN151,AP151,AQ151,AR151,AO151)</f>
        <v>0</v>
      </c>
      <c r="R151" s="8">
        <f>COUNTIF(AK151:AR151, "&gt;0")</f>
        <v>0</v>
      </c>
      <c r="S151" s="8">
        <f>SUM(AS151,AT151)</f>
        <v>90</v>
      </c>
      <c r="T151" s="8">
        <f>SUM(AU151)</f>
        <v>76</v>
      </c>
      <c r="U151" s="8">
        <f>SUM(AV151)</f>
        <v>100</v>
      </c>
      <c r="V151" s="9"/>
      <c r="W151" s="8">
        <f>(X151+AD151)</f>
        <v>357</v>
      </c>
      <c r="X151" s="8">
        <f>SUM(Y151:AB151)</f>
        <v>190</v>
      </c>
      <c r="Y151" s="8">
        <v>0</v>
      </c>
      <c r="Z151" s="8">
        <f>0</f>
        <v>0</v>
      </c>
      <c r="AA151" s="8">
        <f>SUM(AZ151,BB151)</f>
        <v>100</v>
      </c>
      <c r="AB151" s="8">
        <f>SUM(BC151,BD151)</f>
        <v>90</v>
      </c>
      <c r="AC151" s="8">
        <f>COUNTIF(BC151:BD151,"&gt;0")</f>
        <v>1</v>
      </c>
      <c r="AD151" s="8">
        <f>SUM(AE151:AI151)</f>
        <v>167</v>
      </c>
      <c r="AE151" s="8">
        <v>0</v>
      </c>
      <c r="AF151" s="8">
        <v>0</v>
      </c>
      <c r="AG151" s="8">
        <v>0</v>
      </c>
      <c r="AH151" s="8">
        <v>0</v>
      </c>
      <c r="AI151" s="8">
        <f>SUM(BA151)</f>
        <v>167</v>
      </c>
      <c r="AJ151" s="9"/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90</v>
      </c>
      <c r="AU151" s="15">
        <v>76</v>
      </c>
      <c r="AV151" s="15">
        <v>100</v>
      </c>
      <c r="AW151" s="15">
        <v>0</v>
      </c>
      <c r="AX151" s="15">
        <v>0</v>
      </c>
      <c r="AY151" s="29"/>
      <c r="AZ151" s="33">
        <v>100</v>
      </c>
      <c r="BA151" s="33">
        <v>167</v>
      </c>
      <c r="BB151" s="33">
        <v>0</v>
      </c>
      <c r="BC151" s="33">
        <v>90</v>
      </c>
      <c r="BD151" s="33">
        <v>0</v>
      </c>
    </row>
    <row r="152" spans="1:56" x14ac:dyDescent="0.25">
      <c r="A152" s="51" t="s">
        <v>7946</v>
      </c>
      <c r="B152" s="33" t="str">
        <f>CONCATENATE(G152,"-",H152,"-",I152)</f>
        <v>999922360-Cadet--44kg</v>
      </c>
      <c r="C152" s="18" t="s">
        <v>757</v>
      </c>
      <c r="D152" s="18" t="s">
        <v>758</v>
      </c>
      <c r="E152" s="18" t="s">
        <v>701</v>
      </c>
      <c r="F152" s="18" t="s">
        <v>12</v>
      </c>
      <c r="G152" s="8">
        <v>999922360</v>
      </c>
      <c r="H152" s="18" t="s">
        <v>13</v>
      </c>
      <c r="I152" s="18" t="s">
        <v>4728</v>
      </c>
      <c r="J152" s="8">
        <f>(M152-K152)+W152</f>
        <v>462</v>
      </c>
      <c r="K152" s="8"/>
      <c r="L152" s="9"/>
      <c r="M152" s="8">
        <f>SUM(N152,O152,P152,Q152,S152,T152,U152)</f>
        <v>0</v>
      </c>
      <c r="N152" s="8">
        <f>SUM(AX152)</f>
        <v>0</v>
      </c>
      <c r="O152" s="8">
        <v>0</v>
      </c>
      <c r="P152" s="8">
        <f>SUM(AO152,AW152)</f>
        <v>0</v>
      </c>
      <c r="Q152" s="8">
        <f>SUM(AK152,AL152,AM152,AN152,AP152,AQ152,AR152,AO152)</f>
        <v>0</v>
      </c>
      <c r="R152" s="8">
        <f>COUNTIF(AK152:AR152, "&gt;0")</f>
        <v>0</v>
      </c>
      <c r="S152" s="8">
        <f>SUM(AS152,AT152)</f>
        <v>0</v>
      </c>
      <c r="T152" s="8">
        <f>SUM(AU152)</f>
        <v>0</v>
      </c>
      <c r="U152" s="8">
        <f>SUM(AV152)</f>
        <v>0</v>
      </c>
      <c r="V152" s="9"/>
      <c r="W152" s="8">
        <f>(X152+AD152)</f>
        <v>462</v>
      </c>
      <c r="X152" s="8">
        <f>SUM(Y152:AB152)</f>
        <v>68</v>
      </c>
      <c r="Y152" s="8">
        <v>0</v>
      </c>
      <c r="Z152" s="8">
        <f>0</f>
        <v>0</v>
      </c>
      <c r="AA152" s="8">
        <f>SUM(AZ152,BB152)</f>
        <v>0</v>
      </c>
      <c r="AB152" s="8">
        <f>SUM(BC152,BD152)</f>
        <v>68</v>
      </c>
      <c r="AC152" s="8">
        <f>COUNTIF(BC152:BD152,"&gt;0")</f>
        <v>1</v>
      </c>
      <c r="AD152" s="8">
        <f>SUM(AE152:AI152)</f>
        <v>394</v>
      </c>
      <c r="AE152" s="8">
        <v>0</v>
      </c>
      <c r="AF152" s="8">
        <v>0</v>
      </c>
      <c r="AG152" s="8">
        <v>0</v>
      </c>
      <c r="AH152" s="8">
        <v>0</v>
      </c>
      <c r="AI152" s="8">
        <f>SUM(BA152)</f>
        <v>394</v>
      </c>
      <c r="AJ152" s="9"/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15">
        <v>0</v>
      </c>
      <c r="AV152" s="15">
        <v>0</v>
      </c>
      <c r="AW152" s="15">
        <v>0</v>
      </c>
      <c r="AX152" s="15">
        <v>0</v>
      </c>
      <c r="AY152" s="29"/>
      <c r="AZ152" s="33">
        <v>0</v>
      </c>
      <c r="BA152" s="33">
        <v>394</v>
      </c>
      <c r="BB152" s="33">
        <v>0</v>
      </c>
      <c r="BC152" s="33">
        <v>68</v>
      </c>
      <c r="BD152" s="33">
        <v>0</v>
      </c>
    </row>
    <row r="153" spans="1:56" x14ac:dyDescent="0.25">
      <c r="A153" s="51" t="s">
        <v>5031</v>
      </c>
      <c r="B153" s="33" t="str">
        <f>CONCATENATE(G153,"-",H153,"-",I153)</f>
        <v>999918008-Cadet--44kg</v>
      </c>
      <c r="C153" s="15" t="s">
        <v>780</v>
      </c>
      <c r="D153" s="15" t="s">
        <v>4555</v>
      </c>
      <c r="E153" s="15" t="s">
        <v>701</v>
      </c>
      <c r="F153" s="15" t="s">
        <v>12</v>
      </c>
      <c r="G153" s="15">
        <v>999918008</v>
      </c>
      <c r="H153" s="15" t="s">
        <v>13</v>
      </c>
      <c r="I153" s="18" t="s">
        <v>4728</v>
      </c>
      <c r="J153" s="8">
        <f>(M153-K153)+W153</f>
        <v>354</v>
      </c>
      <c r="K153" s="15"/>
      <c r="L153" s="16"/>
      <c r="M153" s="8">
        <f>SUM(N153,O153,P153,Q153,S153,T153,U153)</f>
        <v>76</v>
      </c>
      <c r="N153" s="8">
        <f>SUM(AX153)</f>
        <v>0</v>
      </c>
      <c r="O153" s="8">
        <v>0</v>
      </c>
      <c r="P153" s="8">
        <f>SUM(AO153,AW153)</f>
        <v>0</v>
      </c>
      <c r="Q153" s="8">
        <f>SUM(AK153,AL153,AM153,AN153,AP153,AQ153,AR153,AO153)</f>
        <v>0</v>
      </c>
      <c r="R153" s="8">
        <f>COUNTIF(AK153:AR153, "&gt;0")</f>
        <v>0</v>
      </c>
      <c r="S153" s="8">
        <f>SUM(AS153,AT153)</f>
        <v>0</v>
      </c>
      <c r="T153" s="8">
        <f>SUM(AU153)</f>
        <v>76</v>
      </c>
      <c r="U153" s="8">
        <f>SUM(AV153)</f>
        <v>0</v>
      </c>
      <c r="V153" s="16"/>
      <c r="W153" s="8">
        <f>(X153+AD153)</f>
        <v>278</v>
      </c>
      <c r="X153" s="8">
        <f>SUM(Y153:AB153)</f>
        <v>56</v>
      </c>
      <c r="Y153" s="8">
        <v>0</v>
      </c>
      <c r="Z153" s="8">
        <f>0</f>
        <v>0</v>
      </c>
      <c r="AA153" s="8">
        <f>SUM(AZ153,BB153)</f>
        <v>56</v>
      </c>
      <c r="AB153" s="8">
        <f>SUM(BC153,BD153)</f>
        <v>0</v>
      </c>
      <c r="AC153" s="8">
        <f>COUNTIF(BC153:BD153,"&gt;0")</f>
        <v>0</v>
      </c>
      <c r="AD153" s="8">
        <f>SUM(AE153:AI153)</f>
        <v>222</v>
      </c>
      <c r="AE153" s="8">
        <v>0</v>
      </c>
      <c r="AF153" s="8">
        <v>0</v>
      </c>
      <c r="AG153" s="8">
        <v>0</v>
      </c>
      <c r="AH153" s="8">
        <v>0</v>
      </c>
      <c r="AI153" s="8">
        <f>SUM(BA153)</f>
        <v>222</v>
      </c>
      <c r="AJ153" s="16"/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76</v>
      </c>
      <c r="AV153" s="15">
        <v>0</v>
      </c>
      <c r="AW153" s="15">
        <v>0</v>
      </c>
      <c r="AX153" s="15">
        <v>0</v>
      </c>
      <c r="AY153" s="29"/>
      <c r="AZ153" s="33">
        <v>56</v>
      </c>
      <c r="BA153" s="33">
        <v>222</v>
      </c>
      <c r="BB153" s="33">
        <v>0</v>
      </c>
      <c r="BC153" s="33">
        <v>0</v>
      </c>
      <c r="BD153" s="33">
        <v>0</v>
      </c>
    </row>
    <row r="154" spans="1:56" x14ac:dyDescent="0.25">
      <c r="A154" s="51" t="s">
        <v>9704</v>
      </c>
      <c r="B154" s="33" t="str">
        <f>CONCATENATE(G154,"-",H154,"-",I154)</f>
        <v>999921412-Cadet--44kg</v>
      </c>
      <c r="C154" s="15" t="s">
        <v>2360</v>
      </c>
      <c r="D154" s="15" t="s">
        <v>867</v>
      </c>
      <c r="E154" s="15" t="s">
        <v>701</v>
      </c>
      <c r="F154" s="15" t="s">
        <v>12</v>
      </c>
      <c r="G154" s="15">
        <v>999921412</v>
      </c>
      <c r="H154" s="15" t="s">
        <v>13</v>
      </c>
      <c r="I154" s="15" t="s">
        <v>4728</v>
      </c>
      <c r="J154" s="8">
        <f>(M154-K154)+W154</f>
        <v>296</v>
      </c>
      <c r="K154" s="8">
        <f>M154/2</f>
        <v>0</v>
      </c>
      <c r="L154" s="9"/>
      <c r="M154" s="8">
        <f>SUM(N154,O154,P154,Q154,S154,T154,U154)</f>
        <v>0</v>
      </c>
      <c r="N154" s="8">
        <f>SUM(AX154)</f>
        <v>0</v>
      </c>
      <c r="O154" s="8">
        <v>0</v>
      </c>
      <c r="P154" s="8">
        <f>SUM(AO154,AW154)</f>
        <v>0</v>
      </c>
      <c r="Q154" s="8">
        <f>SUM(AK154,AL154,AM154,AN154,AP154,AQ154,AR154,AO154)</f>
        <v>0</v>
      </c>
      <c r="R154" s="8">
        <f>COUNTIF(AK154:AR154, "&gt;0")</f>
        <v>0</v>
      </c>
      <c r="S154" s="8">
        <f>SUM(AS154,AT154)</f>
        <v>0</v>
      </c>
      <c r="T154" s="8">
        <f>SUM(AU154)</f>
        <v>0</v>
      </c>
      <c r="U154" s="8">
        <f>SUM(AV154)</f>
        <v>0</v>
      </c>
      <c r="V154" s="9"/>
      <c r="W154" s="8">
        <f>(X154+AD154)</f>
        <v>296</v>
      </c>
      <c r="X154" s="8">
        <f>SUM(Y154:AB154)</f>
        <v>0</v>
      </c>
      <c r="Y154" s="8">
        <v>0</v>
      </c>
      <c r="Z154" s="8">
        <f>0</f>
        <v>0</v>
      </c>
      <c r="AA154" s="8">
        <f>SUM(AZ154,BB154)</f>
        <v>0</v>
      </c>
      <c r="AB154" s="8">
        <f>SUM(BC154,BD154)</f>
        <v>0</v>
      </c>
      <c r="AC154" s="8">
        <f>COUNTIF(BC154:BD154,"&gt;0")</f>
        <v>0</v>
      </c>
      <c r="AD154" s="8">
        <f>SUM(AE154:AI154)</f>
        <v>296</v>
      </c>
      <c r="AE154" s="8">
        <v>0</v>
      </c>
      <c r="AF154" s="8">
        <v>0</v>
      </c>
      <c r="AG154" s="8">
        <v>0</v>
      </c>
      <c r="AH154" s="8">
        <v>0</v>
      </c>
      <c r="AI154" s="8">
        <f>SUM(BA154)</f>
        <v>296</v>
      </c>
      <c r="AJ154" s="9"/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30"/>
      <c r="AZ154" s="33">
        <v>0</v>
      </c>
      <c r="BA154" s="33">
        <v>296</v>
      </c>
      <c r="BB154" s="33">
        <v>0</v>
      </c>
      <c r="BC154" s="33">
        <v>0</v>
      </c>
      <c r="BD154" s="33">
        <v>0</v>
      </c>
    </row>
    <row r="155" spans="1:56" x14ac:dyDescent="0.25">
      <c r="A155" s="51" t="s">
        <v>9713</v>
      </c>
      <c r="B155" s="33" t="str">
        <f>CONCATENATE(G155,"-",H155,"-",I155)</f>
        <v>999928968-Cadet--44kg</v>
      </c>
      <c r="C155" s="15" t="s">
        <v>919</v>
      </c>
      <c r="D155" s="15" t="s">
        <v>1651</v>
      </c>
      <c r="E155" s="15" t="s">
        <v>701</v>
      </c>
      <c r="F155" s="15" t="s">
        <v>12</v>
      </c>
      <c r="G155" s="15">
        <v>999928968</v>
      </c>
      <c r="H155" s="15" t="s">
        <v>13</v>
      </c>
      <c r="I155" s="15" t="s">
        <v>4728</v>
      </c>
      <c r="J155" s="8">
        <f>(M155-K155)+W155</f>
        <v>296</v>
      </c>
      <c r="K155" s="8">
        <f>M155/2</f>
        <v>0</v>
      </c>
      <c r="L155" s="9"/>
      <c r="M155" s="8">
        <f>SUM(N155,O155,P155,Q155,S155,T155,U155)</f>
        <v>0</v>
      </c>
      <c r="N155" s="8">
        <f>SUM(AX155)</f>
        <v>0</v>
      </c>
      <c r="O155" s="8">
        <v>0</v>
      </c>
      <c r="P155" s="8">
        <f>SUM(AO155,AW155)</f>
        <v>0</v>
      </c>
      <c r="Q155" s="8">
        <f>SUM(AK155,AL155,AM155,AN155,AP155,AQ155,AR155,AO155)</f>
        <v>0</v>
      </c>
      <c r="R155" s="8">
        <f>COUNTIF(AK155:AR155, "&gt;0")</f>
        <v>0</v>
      </c>
      <c r="S155" s="8">
        <f>SUM(AS155,AT155)</f>
        <v>0</v>
      </c>
      <c r="T155" s="8">
        <f>SUM(AU155)</f>
        <v>0</v>
      </c>
      <c r="U155" s="8">
        <f>SUM(AV155)</f>
        <v>0</v>
      </c>
      <c r="V155" s="9"/>
      <c r="W155" s="8">
        <f>(X155+AD155)</f>
        <v>296</v>
      </c>
      <c r="X155" s="8">
        <f>SUM(Y155:AB155)</f>
        <v>0</v>
      </c>
      <c r="Y155" s="8">
        <v>0</v>
      </c>
      <c r="Z155" s="8">
        <f>0</f>
        <v>0</v>
      </c>
      <c r="AA155" s="8">
        <f>SUM(AZ155,BB155)</f>
        <v>0</v>
      </c>
      <c r="AB155" s="8">
        <f>SUM(BC155,BD155)</f>
        <v>0</v>
      </c>
      <c r="AC155" s="8">
        <f>COUNTIF(BC155:BD155,"&gt;0")</f>
        <v>0</v>
      </c>
      <c r="AD155" s="8">
        <f>SUM(AE155:AI155)</f>
        <v>296</v>
      </c>
      <c r="AE155" s="8">
        <v>0</v>
      </c>
      <c r="AF155" s="8">
        <v>0</v>
      </c>
      <c r="AG155" s="8">
        <v>0</v>
      </c>
      <c r="AH155" s="8">
        <v>0</v>
      </c>
      <c r="AI155" s="8">
        <f>SUM(BA155)</f>
        <v>296</v>
      </c>
      <c r="AJ155" s="9"/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30"/>
      <c r="AZ155" s="33">
        <v>0</v>
      </c>
      <c r="BA155" s="33">
        <v>296</v>
      </c>
      <c r="BB155" s="33">
        <v>0</v>
      </c>
      <c r="BC155" s="33">
        <v>0</v>
      </c>
      <c r="BD155" s="33">
        <v>0</v>
      </c>
    </row>
    <row r="156" spans="1:56" x14ac:dyDescent="0.25">
      <c r="A156" s="51" t="s">
        <v>5030</v>
      </c>
      <c r="B156" s="33" t="str">
        <f>CONCATENATE(G156,"-",H156,"-",I156)</f>
        <v>999925780-Cadet--44kg</v>
      </c>
      <c r="C156" s="8" t="s">
        <v>3266</v>
      </c>
      <c r="D156" s="8" t="s">
        <v>3267</v>
      </c>
      <c r="E156" s="8" t="s">
        <v>701</v>
      </c>
      <c r="F156" s="8" t="s">
        <v>12</v>
      </c>
      <c r="G156" s="8">
        <v>999925780</v>
      </c>
      <c r="H156" s="8" t="s">
        <v>13</v>
      </c>
      <c r="I156" s="18" t="s">
        <v>4728</v>
      </c>
      <c r="J156" s="8">
        <f>(M156-K156)+W156</f>
        <v>273.5</v>
      </c>
      <c r="K156" s="8">
        <f>M156/2</f>
        <v>50.5</v>
      </c>
      <c r="L156" s="9"/>
      <c r="M156" s="8">
        <f>SUM(N156,O156,P156,Q156,S156,T156,U156)</f>
        <v>101</v>
      </c>
      <c r="N156" s="8">
        <f>SUM(AX156)</f>
        <v>0</v>
      </c>
      <c r="O156" s="8">
        <v>0</v>
      </c>
      <c r="P156" s="8">
        <f>SUM(AO156,AW156)</f>
        <v>0</v>
      </c>
      <c r="Q156" s="8">
        <f>SUM(AK156,AL156,AM156,AN156,AP156,AQ156,AR156,AO156)</f>
        <v>0</v>
      </c>
      <c r="R156" s="8">
        <f>COUNTIF(AK156:AR156, "&gt;0")</f>
        <v>0</v>
      </c>
      <c r="S156" s="8">
        <f>SUM(AS156,AT156)</f>
        <v>0</v>
      </c>
      <c r="T156" s="8">
        <f>SUM(AU156)</f>
        <v>101</v>
      </c>
      <c r="U156" s="8">
        <f>SUM(AV156)</f>
        <v>0</v>
      </c>
      <c r="V156" s="9"/>
      <c r="W156" s="8">
        <f>(X156+AD156)</f>
        <v>223</v>
      </c>
      <c r="X156" s="8">
        <f>SUM(Y156:AB156)</f>
        <v>56</v>
      </c>
      <c r="Y156" s="8">
        <v>0</v>
      </c>
      <c r="Z156" s="8">
        <f>0</f>
        <v>0</v>
      </c>
      <c r="AA156" s="8">
        <f>SUM(AZ156,BB156)</f>
        <v>56</v>
      </c>
      <c r="AB156" s="8">
        <f>SUM(BC156,BD156)</f>
        <v>0</v>
      </c>
      <c r="AC156" s="8">
        <f>COUNTIF(BC156:BD156,"&gt;0")</f>
        <v>0</v>
      </c>
      <c r="AD156" s="8">
        <f>SUM(AE156:AI156)</f>
        <v>167</v>
      </c>
      <c r="AE156" s="8">
        <v>0</v>
      </c>
      <c r="AF156" s="8">
        <v>0</v>
      </c>
      <c r="AG156" s="8">
        <v>0</v>
      </c>
      <c r="AH156" s="8">
        <v>0</v>
      </c>
      <c r="AI156" s="8">
        <f>SUM(BA156)</f>
        <v>167</v>
      </c>
      <c r="AJ156" s="9"/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15">
        <v>101</v>
      </c>
      <c r="AV156" s="15">
        <v>0</v>
      </c>
      <c r="AW156" s="15">
        <v>0</v>
      </c>
      <c r="AX156" s="15">
        <v>0</v>
      </c>
      <c r="AY156" s="29"/>
      <c r="AZ156" s="33">
        <v>56</v>
      </c>
      <c r="BA156" s="33">
        <v>167</v>
      </c>
      <c r="BB156" s="33">
        <v>0</v>
      </c>
      <c r="BC156" s="33">
        <v>0</v>
      </c>
      <c r="BD156" s="33">
        <v>0</v>
      </c>
    </row>
    <row r="157" spans="1:56" x14ac:dyDescent="0.25">
      <c r="A157" s="51" t="s">
        <v>9707</v>
      </c>
      <c r="B157" s="33" t="str">
        <f>CONCATENATE(G157,"-",H157,"-",I157)</f>
        <v>999921882-Cadet--44kg</v>
      </c>
      <c r="C157" s="15" t="s">
        <v>772</v>
      </c>
      <c r="D157" s="15" t="s">
        <v>2309</v>
      </c>
      <c r="E157" s="15" t="s">
        <v>701</v>
      </c>
      <c r="F157" s="15" t="s">
        <v>12</v>
      </c>
      <c r="G157" s="15">
        <v>999921882</v>
      </c>
      <c r="H157" s="15" t="s">
        <v>13</v>
      </c>
      <c r="I157" s="15" t="s">
        <v>4728</v>
      </c>
      <c r="J157" s="8">
        <f>(M157-K157)+W157</f>
        <v>237.15</v>
      </c>
      <c r="K157" s="8">
        <f>M157/2</f>
        <v>15.149999999999999</v>
      </c>
      <c r="L157" s="9"/>
      <c r="M157" s="8">
        <f>SUM(N157,O157,P157,Q157,S157,T157,U157)</f>
        <v>30.299999999999997</v>
      </c>
      <c r="N157" s="8">
        <f>SUM(AX157)</f>
        <v>0</v>
      </c>
      <c r="O157" s="8">
        <v>0</v>
      </c>
      <c r="P157" s="8">
        <f>SUM(AO157,AW157)</f>
        <v>0</v>
      </c>
      <c r="Q157" s="8">
        <f>SUM(AK157,AL157,AM157,AN157,AP157,AQ157,AR157,AO157)</f>
        <v>0</v>
      </c>
      <c r="R157" s="8">
        <f>COUNTIF(AK157:AR157, "&gt;0")</f>
        <v>0</v>
      </c>
      <c r="S157" s="8">
        <f>SUM(AS157,AT157)</f>
        <v>0</v>
      </c>
      <c r="T157" s="8">
        <f>SUM(AU157)</f>
        <v>30.299999999999997</v>
      </c>
      <c r="U157" s="8">
        <f>SUM(AV157)</f>
        <v>0</v>
      </c>
      <c r="V157" s="9"/>
      <c r="W157" s="8">
        <f>(X157+AD157)</f>
        <v>222</v>
      </c>
      <c r="X157" s="8">
        <f>SUM(Y157:AB157)</f>
        <v>0</v>
      </c>
      <c r="Y157" s="8">
        <v>0</v>
      </c>
      <c r="Z157" s="8">
        <f>0</f>
        <v>0</v>
      </c>
      <c r="AA157" s="8">
        <f>SUM(AZ157,BB157)</f>
        <v>0</v>
      </c>
      <c r="AB157" s="8">
        <f>SUM(BC157,BD157)</f>
        <v>0</v>
      </c>
      <c r="AC157" s="8">
        <f>COUNTIF(BC157:BD157,"&gt;0")</f>
        <v>0</v>
      </c>
      <c r="AD157" s="8">
        <f>SUM(AE157:AI157)</f>
        <v>222</v>
      </c>
      <c r="AE157" s="8">
        <v>0</v>
      </c>
      <c r="AF157" s="8">
        <v>0</v>
      </c>
      <c r="AG157" s="8">
        <v>0</v>
      </c>
      <c r="AH157" s="8">
        <v>0</v>
      </c>
      <c r="AI157" s="8">
        <f>SUM(BA157)</f>
        <v>222</v>
      </c>
      <c r="AJ157" s="9"/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v>0</v>
      </c>
      <c r="AU157" s="8">
        <v>30.299999999999997</v>
      </c>
      <c r="AV157" s="8">
        <v>0</v>
      </c>
      <c r="AW157" s="8">
        <v>0</v>
      </c>
      <c r="AX157" s="8">
        <v>0</v>
      </c>
      <c r="AY157" s="30"/>
      <c r="AZ157" s="33">
        <v>0</v>
      </c>
      <c r="BA157" s="33">
        <v>222</v>
      </c>
      <c r="BB157" s="33">
        <v>0</v>
      </c>
      <c r="BC157" s="33">
        <v>0</v>
      </c>
      <c r="BD157" s="33">
        <v>0</v>
      </c>
    </row>
    <row r="158" spans="1:56" x14ac:dyDescent="0.25">
      <c r="A158" s="51" t="s">
        <v>9709</v>
      </c>
      <c r="B158" s="33" t="str">
        <f>CONCATENATE(G158,"-",H158,"-",I158)</f>
        <v>999924540-Cadet--44kg</v>
      </c>
      <c r="C158" s="15" t="s">
        <v>2438</v>
      </c>
      <c r="D158" s="15" t="s">
        <v>399</v>
      </c>
      <c r="E158" s="15" t="s">
        <v>701</v>
      </c>
      <c r="F158" s="15" t="s">
        <v>12</v>
      </c>
      <c r="G158" s="15">
        <v>999924540</v>
      </c>
      <c r="H158" s="15" t="s">
        <v>13</v>
      </c>
      <c r="I158" s="15" t="s">
        <v>4728</v>
      </c>
      <c r="J158" s="8">
        <f>(M158-K158)+W158</f>
        <v>237.15</v>
      </c>
      <c r="K158" s="8">
        <f>M158/2</f>
        <v>15.149999999999999</v>
      </c>
      <c r="L158" s="9"/>
      <c r="M158" s="8">
        <f>SUM(N158,O158,P158,Q158,S158,T158,U158)</f>
        <v>30.299999999999997</v>
      </c>
      <c r="N158" s="8">
        <f>SUM(AX158)</f>
        <v>0</v>
      </c>
      <c r="O158" s="8">
        <v>0</v>
      </c>
      <c r="P158" s="8">
        <f>SUM(AO158,AW158)</f>
        <v>0</v>
      </c>
      <c r="Q158" s="8">
        <f>SUM(AK158,AL158,AM158,AN158,AP158,AQ158,AR158,AO158)</f>
        <v>0</v>
      </c>
      <c r="R158" s="8">
        <f>COUNTIF(AK158:AR158, "&gt;0")</f>
        <v>0</v>
      </c>
      <c r="S158" s="8">
        <f>SUM(AS158,AT158)</f>
        <v>0</v>
      </c>
      <c r="T158" s="8">
        <f>SUM(AU158)</f>
        <v>30.299999999999997</v>
      </c>
      <c r="U158" s="8">
        <f>SUM(AV158)</f>
        <v>0</v>
      </c>
      <c r="V158" s="9"/>
      <c r="W158" s="8">
        <f>(X158+AD158)</f>
        <v>222</v>
      </c>
      <c r="X158" s="8">
        <f>SUM(Y158:AB158)</f>
        <v>0</v>
      </c>
      <c r="Y158" s="8">
        <v>0</v>
      </c>
      <c r="Z158" s="8">
        <f>0</f>
        <v>0</v>
      </c>
      <c r="AA158" s="8">
        <f>SUM(AZ158,BB158)</f>
        <v>0</v>
      </c>
      <c r="AB158" s="8">
        <f>SUM(BC158,BD158)</f>
        <v>0</v>
      </c>
      <c r="AC158" s="8">
        <f>COUNTIF(BC158:BD158,"&gt;0")</f>
        <v>0</v>
      </c>
      <c r="AD158" s="8">
        <f>SUM(AE158:AI158)</f>
        <v>222</v>
      </c>
      <c r="AE158" s="8">
        <v>0</v>
      </c>
      <c r="AF158" s="8">
        <v>0</v>
      </c>
      <c r="AG158" s="8">
        <v>0</v>
      </c>
      <c r="AH158" s="8">
        <v>0</v>
      </c>
      <c r="AI158" s="8">
        <f>SUM(BA158)</f>
        <v>222</v>
      </c>
      <c r="AJ158" s="9"/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8">
        <v>0</v>
      </c>
      <c r="AU158" s="8">
        <v>30.299999999999997</v>
      </c>
      <c r="AV158" s="8">
        <v>0</v>
      </c>
      <c r="AW158" s="8">
        <v>0</v>
      </c>
      <c r="AX158" s="8">
        <v>0</v>
      </c>
      <c r="AY158" s="30"/>
      <c r="AZ158" s="33">
        <v>0</v>
      </c>
      <c r="BA158" s="33">
        <v>222</v>
      </c>
      <c r="BB158" s="33">
        <v>0</v>
      </c>
      <c r="BC158" s="33">
        <v>0</v>
      </c>
      <c r="BD158" s="33">
        <v>0</v>
      </c>
    </row>
    <row r="159" spans="1:56" x14ac:dyDescent="0.25">
      <c r="A159" s="51" t="s">
        <v>7931</v>
      </c>
      <c r="B159" s="33" t="str">
        <f>CONCATENATE(G159,"-",H159,"-",I159)</f>
        <v>999904781-Cadet--44kg</v>
      </c>
      <c r="C159" s="15" t="s">
        <v>2462</v>
      </c>
      <c r="D159" s="15" t="s">
        <v>708</v>
      </c>
      <c r="E159" s="15" t="s">
        <v>701</v>
      </c>
      <c r="F159" s="15" t="s">
        <v>12</v>
      </c>
      <c r="G159" s="15">
        <v>999904781</v>
      </c>
      <c r="H159" s="15" t="s">
        <v>13</v>
      </c>
      <c r="I159" s="18" t="s">
        <v>4728</v>
      </c>
      <c r="J159" s="8">
        <f>(M159-K159)+W159</f>
        <v>236</v>
      </c>
      <c r="K159" s="8"/>
      <c r="L159" s="16"/>
      <c r="M159" s="8">
        <f>SUM(N159,O159,P159,Q159,S159,T159,U159)</f>
        <v>236</v>
      </c>
      <c r="N159" s="8">
        <f>SUM(AX159)</f>
        <v>23</v>
      </c>
      <c r="O159" s="8">
        <v>0</v>
      </c>
      <c r="P159" s="8">
        <f>SUM(AO159,AW159)</f>
        <v>100</v>
      </c>
      <c r="Q159" s="8">
        <f>SUM(AK159,AL159,AM159,AN159,AP159,AQ159,AR159,AO159)</f>
        <v>0</v>
      </c>
      <c r="R159" s="8">
        <f>COUNTIF(AK159:AR159, "&gt;0")</f>
        <v>0</v>
      </c>
      <c r="S159" s="8">
        <f>SUM(AS159,AT159)</f>
        <v>0</v>
      </c>
      <c r="T159" s="8">
        <f>SUM(AU159)</f>
        <v>0</v>
      </c>
      <c r="U159" s="8">
        <f>SUM(AV159)</f>
        <v>113</v>
      </c>
      <c r="V159" s="16"/>
      <c r="W159" s="8">
        <f>(X159+AD159)</f>
        <v>0</v>
      </c>
      <c r="X159" s="8">
        <f>SUM(Y159:AB159)</f>
        <v>0</v>
      </c>
      <c r="Y159" s="8">
        <v>0</v>
      </c>
      <c r="Z159" s="8">
        <f>0</f>
        <v>0</v>
      </c>
      <c r="AA159" s="8">
        <f>SUM(AZ159,BB159)</f>
        <v>0</v>
      </c>
      <c r="AB159" s="8">
        <f>SUM(BC159,BD159)</f>
        <v>0</v>
      </c>
      <c r="AC159" s="8">
        <f>COUNTIF(BC159:BD159,"&gt;0")</f>
        <v>0</v>
      </c>
      <c r="AD159" s="8">
        <f>SUM(AE159:AI159)</f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f>SUM(BA159)</f>
        <v>0</v>
      </c>
      <c r="AJ159" s="16"/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113</v>
      </c>
      <c r="AW159" s="15">
        <v>100</v>
      </c>
      <c r="AX159" s="15">
        <v>23</v>
      </c>
      <c r="AY159" s="29"/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</row>
    <row r="160" spans="1:56" x14ac:dyDescent="0.25">
      <c r="A160" s="51" t="s">
        <v>7952</v>
      </c>
      <c r="B160" s="33" t="str">
        <f>CONCATENATE(G160,"-",H160,"-",I160)</f>
        <v>999923974-Cadet--44kg</v>
      </c>
      <c r="C160" s="15" t="s">
        <v>765</v>
      </c>
      <c r="D160" s="15" t="s">
        <v>1279</v>
      </c>
      <c r="E160" s="15" t="s">
        <v>701</v>
      </c>
      <c r="F160" s="15" t="s">
        <v>12</v>
      </c>
      <c r="G160" s="15">
        <v>999923974</v>
      </c>
      <c r="H160" s="15" t="s">
        <v>13</v>
      </c>
      <c r="I160" s="18" t="s">
        <v>4728</v>
      </c>
      <c r="J160" s="8">
        <f>(M160-K160)+W160</f>
        <v>223</v>
      </c>
      <c r="K160" s="15"/>
      <c r="L160" s="16"/>
      <c r="M160" s="8">
        <f>SUM(N160,O160,P160,Q160,S160,T160,U160)</f>
        <v>56</v>
      </c>
      <c r="N160" s="8">
        <f>SUM(AX160)</f>
        <v>0</v>
      </c>
      <c r="O160" s="8">
        <v>0</v>
      </c>
      <c r="P160" s="8">
        <f>SUM(AO160,AW160)</f>
        <v>56</v>
      </c>
      <c r="Q160" s="8">
        <f>SUM(AK160,AL160,AM160,AN160,AP160,AQ160,AR160,AO160)</f>
        <v>0</v>
      </c>
      <c r="R160" s="8">
        <f>COUNTIF(AK160:AR160, "&gt;0")</f>
        <v>0</v>
      </c>
      <c r="S160" s="8">
        <f>SUM(AS160,AT160)</f>
        <v>0</v>
      </c>
      <c r="T160" s="8">
        <f>SUM(AU160)</f>
        <v>0</v>
      </c>
      <c r="U160" s="8">
        <f>SUM(AV160)</f>
        <v>0</v>
      </c>
      <c r="V160" s="16"/>
      <c r="W160" s="8">
        <f>(X160+AD160)</f>
        <v>167</v>
      </c>
      <c r="X160" s="8">
        <f>SUM(Y160:AB160)</f>
        <v>0</v>
      </c>
      <c r="Y160" s="8">
        <v>0</v>
      </c>
      <c r="Z160" s="8">
        <f>0</f>
        <v>0</v>
      </c>
      <c r="AA160" s="8">
        <f>SUM(AZ160,BB160)</f>
        <v>0</v>
      </c>
      <c r="AB160" s="8">
        <f>SUM(BC160,BD160)</f>
        <v>0</v>
      </c>
      <c r="AC160" s="8">
        <f>COUNTIF(BC160:BD160,"&gt;0")</f>
        <v>0</v>
      </c>
      <c r="AD160" s="8">
        <f>SUM(AE160:AI160)</f>
        <v>167</v>
      </c>
      <c r="AE160" s="8">
        <v>0</v>
      </c>
      <c r="AF160" s="8">
        <v>0</v>
      </c>
      <c r="AG160" s="8">
        <v>0</v>
      </c>
      <c r="AH160" s="8">
        <v>0</v>
      </c>
      <c r="AI160" s="8">
        <f>SUM(BA160)</f>
        <v>167</v>
      </c>
      <c r="AJ160" s="16"/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56</v>
      </c>
      <c r="AX160" s="15">
        <v>0</v>
      </c>
      <c r="AY160" s="29"/>
      <c r="AZ160" s="33">
        <v>0</v>
      </c>
      <c r="BA160" s="33">
        <v>167</v>
      </c>
      <c r="BB160" s="33">
        <v>0</v>
      </c>
      <c r="BC160" s="33">
        <v>0</v>
      </c>
      <c r="BD160" s="33">
        <v>0</v>
      </c>
    </row>
    <row r="161" spans="1:56" x14ac:dyDescent="0.25">
      <c r="A161" s="51" t="s">
        <v>9701</v>
      </c>
      <c r="B161" s="33" t="str">
        <f>CONCATENATE(G161,"-",H161,"-",I161)</f>
        <v>999918133-Cadet--44kg</v>
      </c>
      <c r="C161" s="15" t="s">
        <v>730</v>
      </c>
      <c r="D161" s="15" t="s">
        <v>260</v>
      </c>
      <c r="E161" s="15" t="s">
        <v>701</v>
      </c>
      <c r="F161" s="15" t="s">
        <v>12</v>
      </c>
      <c r="G161" s="15">
        <v>999918133</v>
      </c>
      <c r="H161" s="15" t="s">
        <v>13</v>
      </c>
      <c r="I161" s="15" t="s">
        <v>4728</v>
      </c>
      <c r="J161" s="8">
        <f>(M161-K161)+W161</f>
        <v>222</v>
      </c>
      <c r="K161" s="8">
        <f>M161/2</f>
        <v>0</v>
      </c>
      <c r="L161" s="9"/>
      <c r="M161" s="8">
        <f>SUM(N161,O161,P161,Q161,S161,T161,U161)</f>
        <v>0</v>
      </c>
      <c r="N161" s="8">
        <f>SUM(AX161)</f>
        <v>0</v>
      </c>
      <c r="O161" s="8">
        <v>0</v>
      </c>
      <c r="P161" s="8">
        <f>SUM(AO161,AW161)</f>
        <v>0</v>
      </c>
      <c r="Q161" s="8">
        <f>SUM(AK161,AL161,AM161,AN161,AP161,AQ161,AR161,AO161)</f>
        <v>0</v>
      </c>
      <c r="R161" s="8">
        <f>COUNTIF(AK161:AR161, "&gt;0")</f>
        <v>0</v>
      </c>
      <c r="S161" s="8">
        <f>SUM(AS161,AT161)</f>
        <v>0</v>
      </c>
      <c r="T161" s="8">
        <f>SUM(AU161)</f>
        <v>0</v>
      </c>
      <c r="U161" s="8">
        <f>SUM(AV161)</f>
        <v>0</v>
      </c>
      <c r="V161" s="9"/>
      <c r="W161" s="8">
        <f>(X161+AD161)</f>
        <v>222</v>
      </c>
      <c r="X161" s="8">
        <f>SUM(Y161:AB161)</f>
        <v>0</v>
      </c>
      <c r="Y161" s="8">
        <v>0</v>
      </c>
      <c r="Z161" s="8">
        <f>0</f>
        <v>0</v>
      </c>
      <c r="AA161" s="8">
        <f>SUM(AZ161,BB161)</f>
        <v>0</v>
      </c>
      <c r="AB161" s="8">
        <f>SUM(BC161,BD161)</f>
        <v>0</v>
      </c>
      <c r="AC161" s="8">
        <f>COUNTIF(BC161:BD161,"&gt;0")</f>
        <v>0</v>
      </c>
      <c r="AD161" s="8">
        <f>SUM(AE161:AI161)</f>
        <v>222</v>
      </c>
      <c r="AE161" s="8">
        <v>0</v>
      </c>
      <c r="AF161" s="8">
        <v>0</v>
      </c>
      <c r="AG161" s="8">
        <v>0</v>
      </c>
      <c r="AH161" s="8">
        <v>0</v>
      </c>
      <c r="AI161" s="8">
        <f>SUM(BA161)</f>
        <v>222</v>
      </c>
      <c r="AJ161" s="9"/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30"/>
      <c r="AZ161" s="33">
        <v>0</v>
      </c>
      <c r="BA161" s="33">
        <v>222</v>
      </c>
      <c r="BB161" s="33">
        <v>0</v>
      </c>
      <c r="BC161" s="33">
        <v>0</v>
      </c>
      <c r="BD161" s="33">
        <v>0</v>
      </c>
    </row>
    <row r="162" spans="1:56" x14ac:dyDescent="0.25">
      <c r="A162" s="51" t="s">
        <v>9703</v>
      </c>
      <c r="B162" s="33" t="str">
        <f>CONCATENATE(G162,"-",H162,"-",I162)</f>
        <v>999920603-Cadet--44kg</v>
      </c>
      <c r="C162" s="15" t="s">
        <v>3622</v>
      </c>
      <c r="D162" s="15" t="s">
        <v>848</v>
      </c>
      <c r="E162" s="15" t="s">
        <v>701</v>
      </c>
      <c r="F162" s="15" t="s">
        <v>12</v>
      </c>
      <c r="G162" s="15">
        <v>999920603</v>
      </c>
      <c r="H162" s="15" t="s">
        <v>13</v>
      </c>
      <c r="I162" s="15" t="s">
        <v>4728</v>
      </c>
      <c r="J162" s="8">
        <f>(M162-K162)+W162</f>
        <v>222</v>
      </c>
      <c r="K162" s="8">
        <f>M162/2</f>
        <v>0</v>
      </c>
      <c r="L162" s="9"/>
      <c r="M162" s="8">
        <f>SUM(N162,O162,P162,Q162,S162,T162,U162)</f>
        <v>0</v>
      </c>
      <c r="N162" s="8">
        <f>SUM(AX162)</f>
        <v>0</v>
      </c>
      <c r="O162" s="8">
        <v>0</v>
      </c>
      <c r="P162" s="8">
        <f>SUM(AO162,AW162)</f>
        <v>0</v>
      </c>
      <c r="Q162" s="8">
        <f>SUM(AK162,AL162,AM162,AN162,AP162,AQ162,AR162,AO162)</f>
        <v>0</v>
      </c>
      <c r="R162" s="8">
        <f>COUNTIF(AK162:AR162, "&gt;0")</f>
        <v>0</v>
      </c>
      <c r="S162" s="8">
        <f>SUM(AS162,AT162)</f>
        <v>0</v>
      </c>
      <c r="T162" s="8">
        <f>SUM(AU162)</f>
        <v>0</v>
      </c>
      <c r="U162" s="8">
        <f>SUM(AV162)</f>
        <v>0</v>
      </c>
      <c r="V162" s="9"/>
      <c r="W162" s="8">
        <f>(X162+AD162)</f>
        <v>222</v>
      </c>
      <c r="X162" s="8">
        <f>SUM(Y162:AB162)</f>
        <v>0</v>
      </c>
      <c r="Y162" s="8">
        <v>0</v>
      </c>
      <c r="Z162" s="8">
        <f>0</f>
        <v>0</v>
      </c>
      <c r="AA162" s="8">
        <f>SUM(AZ162,BB162)</f>
        <v>0</v>
      </c>
      <c r="AB162" s="8">
        <f>SUM(BC162,BD162)</f>
        <v>0</v>
      </c>
      <c r="AC162" s="8">
        <f>COUNTIF(BC162:BD162,"&gt;0")</f>
        <v>0</v>
      </c>
      <c r="AD162" s="8">
        <f>SUM(AE162:AI162)</f>
        <v>222</v>
      </c>
      <c r="AE162" s="8">
        <v>0</v>
      </c>
      <c r="AF162" s="8">
        <v>0</v>
      </c>
      <c r="AG162" s="8">
        <v>0</v>
      </c>
      <c r="AH162" s="8">
        <v>0</v>
      </c>
      <c r="AI162" s="8">
        <f>SUM(BA162)</f>
        <v>222</v>
      </c>
      <c r="AJ162" s="9"/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30"/>
      <c r="AZ162" s="33">
        <v>0</v>
      </c>
      <c r="BA162" s="33">
        <v>222</v>
      </c>
      <c r="BB162" s="33">
        <v>0</v>
      </c>
      <c r="BC162" s="33">
        <v>0</v>
      </c>
      <c r="BD162" s="33">
        <v>0</v>
      </c>
    </row>
    <row r="163" spans="1:56" x14ac:dyDescent="0.25">
      <c r="A163" s="51" t="s">
        <v>9710</v>
      </c>
      <c r="B163" s="33" t="str">
        <f>CONCATENATE(G163,"-",H163,"-",I163)</f>
        <v>999924594-Cadet--44kg</v>
      </c>
      <c r="C163" s="15" t="s">
        <v>797</v>
      </c>
      <c r="D163" s="15" t="s">
        <v>1204</v>
      </c>
      <c r="E163" s="15" t="s">
        <v>701</v>
      </c>
      <c r="F163" s="15" t="s">
        <v>12</v>
      </c>
      <c r="G163" s="15">
        <v>999924594</v>
      </c>
      <c r="H163" s="15" t="s">
        <v>13</v>
      </c>
      <c r="I163" s="15" t="s">
        <v>4728</v>
      </c>
      <c r="J163" s="8">
        <f>(M163-K163)+W163</f>
        <v>222</v>
      </c>
      <c r="K163" s="8">
        <f>M163/2</f>
        <v>0</v>
      </c>
      <c r="L163" s="9"/>
      <c r="M163" s="8">
        <f>SUM(N163,O163,P163,Q163,S163,T163,U163)</f>
        <v>0</v>
      </c>
      <c r="N163" s="8">
        <f>SUM(AX163)</f>
        <v>0</v>
      </c>
      <c r="O163" s="8">
        <v>0</v>
      </c>
      <c r="P163" s="8">
        <f>SUM(AO163,AW163)</f>
        <v>0</v>
      </c>
      <c r="Q163" s="8">
        <f>SUM(AK163,AL163,AM163,AN163,AP163,AQ163,AR163,AO163)</f>
        <v>0</v>
      </c>
      <c r="R163" s="8">
        <f>COUNTIF(AK163:AR163, "&gt;0")</f>
        <v>0</v>
      </c>
      <c r="S163" s="8">
        <f>SUM(AS163,AT163)</f>
        <v>0</v>
      </c>
      <c r="T163" s="8">
        <f>SUM(AU163)</f>
        <v>0</v>
      </c>
      <c r="U163" s="8">
        <f>SUM(AV163)</f>
        <v>0</v>
      </c>
      <c r="V163" s="9"/>
      <c r="W163" s="8">
        <f>(X163+AD163)</f>
        <v>222</v>
      </c>
      <c r="X163" s="8">
        <f>SUM(Y163:AB163)</f>
        <v>0</v>
      </c>
      <c r="Y163" s="8">
        <v>0</v>
      </c>
      <c r="Z163" s="8">
        <f>0</f>
        <v>0</v>
      </c>
      <c r="AA163" s="8">
        <f>SUM(AZ163,BB163)</f>
        <v>0</v>
      </c>
      <c r="AB163" s="8">
        <f>SUM(BC163,BD163)</f>
        <v>0</v>
      </c>
      <c r="AC163" s="8">
        <f>COUNTIF(BC163:BD163,"&gt;0")</f>
        <v>0</v>
      </c>
      <c r="AD163" s="8">
        <f>SUM(AE163:AI163)</f>
        <v>222</v>
      </c>
      <c r="AE163" s="8">
        <v>0</v>
      </c>
      <c r="AF163" s="8">
        <v>0</v>
      </c>
      <c r="AG163" s="8">
        <v>0</v>
      </c>
      <c r="AH163" s="8">
        <v>0</v>
      </c>
      <c r="AI163" s="8">
        <f>SUM(BA163)</f>
        <v>222</v>
      </c>
      <c r="AJ163" s="9"/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0</v>
      </c>
      <c r="AY163" s="30"/>
      <c r="AZ163" s="33">
        <v>0</v>
      </c>
      <c r="BA163" s="33">
        <v>222</v>
      </c>
      <c r="BB163" s="33">
        <v>0</v>
      </c>
      <c r="BC163" s="33">
        <v>0</v>
      </c>
      <c r="BD163" s="33">
        <v>0</v>
      </c>
    </row>
    <row r="164" spans="1:56" x14ac:dyDescent="0.25">
      <c r="A164" s="51" t="s">
        <v>7951</v>
      </c>
      <c r="B164" s="33" t="str">
        <f>CONCATENATE(G164,"-",H164,"-",I164)</f>
        <v>999924620-Cadet--44kg</v>
      </c>
      <c r="C164" s="15" t="s">
        <v>1118</v>
      </c>
      <c r="D164" s="15" t="s">
        <v>3674</v>
      </c>
      <c r="E164" s="15" t="s">
        <v>701</v>
      </c>
      <c r="F164" s="15" t="s">
        <v>12</v>
      </c>
      <c r="G164" s="15">
        <v>999924620</v>
      </c>
      <c r="H164" s="15" t="s">
        <v>13</v>
      </c>
      <c r="I164" s="18" t="s">
        <v>4728</v>
      </c>
      <c r="J164" s="8">
        <f>(M164-K164)+W164</f>
        <v>222</v>
      </c>
      <c r="K164" s="15"/>
      <c r="L164" s="16"/>
      <c r="M164" s="8">
        <f>SUM(N164,O164,P164,Q164,S164,T164,U164)</f>
        <v>0</v>
      </c>
      <c r="N164" s="8">
        <f>SUM(AX164)</f>
        <v>0</v>
      </c>
      <c r="O164" s="8">
        <v>0</v>
      </c>
      <c r="P164" s="8">
        <f>SUM(AO164,AW164)</f>
        <v>0</v>
      </c>
      <c r="Q164" s="8">
        <f>SUM(AK164,AL164,AM164,AN164,AP164,AQ164,AR164,AO164)</f>
        <v>0</v>
      </c>
      <c r="R164" s="8">
        <f>COUNTIF(AK164:AR164, "&gt;0")</f>
        <v>0</v>
      </c>
      <c r="S164" s="8">
        <f>SUM(AS164,AT164)</f>
        <v>0</v>
      </c>
      <c r="T164" s="8">
        <f>SUM(AU164)</f>
        <v>0</v>
      </c>
      <c r="U164" s="8">
        <f>SUM(AV164)</f>
        <v>0</v>
      </c>
      <c r="V164" s="16"/>
      <c r="W164" s="8">
        <f>(X164+AD164)</f>
        <v>222</v>
      </c>
      <c r="X164" s="8">
        <f>SUM(Y164:AB164)</f>
        <v>0</v>
      </c>
      <c r="Y164" s="8">
        <v>0</v>
      </c>
      <c r="Z164" s="8">
        <f>0</f>
        <v>0</v>
      </c>
      <c r="AA164" s="8">
        <f>SUM(AZ164,BB164)</f>
        <v>0</v>
      </c>
      <c r="AB164" s="8">
        <f>SUM(BC164,BD164)</f>
        <v>0</v>
      </c>
      <c r="AC164" s="8">
        <f>COUNTIF(BC164:BD164,"&gt;0")</f>
        <v>0</v>
      </c>
      <c r="AD164" s="8">
        <f>SUM(AE164:AI164)</f>
        <v>222</v>
      </c>
      <c r="AE164" s="8">
        <v>0</v>
      </c>
      <c r="AF164" s="8">
        <v>0</v>
      </c>
      <c r="AG164" s="8">
        <v>0</v>
      </c>
      <c r="AH164" s="8">
        <v>0</v>
      </c>
      <c r="AI164" s="8">
        <f>SUM(BA164)</f>
        <v>222</v>
      </c>
      <c r="AJ164" s="16"/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0</v>
      </c>
      <c r="AQ164" s="8">
        <v>0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0</v>
      </c>
      <c r="AY164" s="29"/>
      <c r="AZ164" s="33">
        <v>0</v>
      </c>
      <c r="BA164" s="33">
        <v>222</v>
      </c>
      <c r="BB164" s="33">
        <v>0</v>
      </c>
      <c r="BC164" s="33">
        <v>0</v>
      </c>
      <c r="BD164" s="33">
        <v>0</v>
      </c>
    </row>
    <row r="165" spans="1:56" x14ac:dyDescent="0.25">
      <c r="A165" s="51" t="s">
        <v>7929</v>
      </c>
      <c r="B165" s="33" t="str">
        <f>CONCATENATE(G165,"-",H165,"-",I165)</f>
        <v>999900790-Cadet--44kg</v>
      </c>
      <c r="C165" s="18" t="s">
        <v>709</v>
      </c>
      <c r="D165" s="18" t="s">
        <v>710</v>
      </c>
      <c r="E165" s="18" t="s">
        <v>701</v>
      </c>
      <c r="F165" s="18" t="s">
        <v>12</v>
      </c>
      <c r="G165" s="8">
        <v>999900790</v>
      </c>
      <c r="H165" s="18" t="s">
        <v>13</v>
      </c>
      <c r="I165" s="18" t="s">
        <v>4728</v>
      </c>
      <c r="J165" s="8">
        <f>(M165-K165)+W165</f>
        <v>180</v>
      </c>
      <c r="K165" s="8"/>
      <c r="L165" s="9"/>
      <c r="M165" s="8">
        <f>SUM(N165,O165,P165,Q165,S165,T165,U165)</f>
        <v>180</v>
      </c>
      <c r="N165" s="8">
        <f>SUM(AX165)</f>
        <v>0</v>
      </c>
      <c r="O165" s="8">
        <v>0</v>
      </c>
      <c r="P165" s="8">
        <f>SUM(AO165,AW165)</f>
        <v>0</v>
      </c>
      <c r="Q165" s="8">
        <f>SUM(AK165,AL165,AM165,AN165,AP165,AQ165,AR165,AO165)</f>
        <v>0</v>
      </c>
      <c r="R165" s="8">
        <f>COUNTIF(AK165:AR165, "&gt;0")</f>
        <v>0</v>
      </c>
      <c r="S165" s="8">
        <f>SUM(AS165,AT165)</f>
        <v>0</v>
      </c>
      <c r="T165" s="8">
        <f>SUM(AU165)</f>
        <v>180</v>
      </c>
      <c r="U165" s="8">
        <f>SUM(AV165)</f>
        <v>0</v>
      </c>
      <c r="V165" s="9"/>
      <c r="W165" s="8">
        <f>(X165+AD165)</f>
        <v>0</v>
      </c>
      <c r="X165" s="8">
        <f>SUM(Y165:AB165)</f>
        <v>0</v>
      </c>
      <c r="Y165" s="8">
        <v>0</v>
      </c>
      <c r="Z165" s="8">
        <f>0</f>
        <v>0</v>
      </c>
      <c r="AA165" s="8">
        <f>SUM(AZ165,BB165)</f>
        <v>0</v>
      </c>
      <c r="AB165" s="8">
        <f>SUM(BC165,BD165)</f>
        <v>0</v>
      </c>
      <c r="AC165" s="8">
        <f>COUNTIF(BC165:BD165,"&gt;0")</f>
        <v>0</v>
      </c>
      <c r="AD165" s="8">
        <f>SUM(AE165:AI165)</f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f>SUM(BA165)</f>
        <v>0</v>
      </c>
      <c r="AJ165" s="9"/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15">
        <v>180</v>
      </c>
      <c r="AV165" s="15">
        <v>0</v>
      </c>
      <c r="AW165" s="15">
        <v>0</v>
      </c>
      <c r="AX165" s="15">
        <v>0</v>
      </c>
      <c r="AY165" s="29"/>
      <c r="AZ165" s="33">
        <v>0</v>
      </c>
      <c r="BA165" s="33">
        <v>0</v>
      </c>
      <c r="BB165" s="33">
        <v>0</v>
      </c>
      <c r="BC165" s="33">
        <v>0</v>
      </c>
      <c r="BD165" s="33">
        <v>0</v>
      </c>
    </row>
    <row r="166" spans="1:56" x14ac:dyDescent="0.25">
      <c r="A166" s="51" t="s">
        <v>5032</v>
      </c>
      <c r="B166" s="33" t="str">
        <f>CONCATENATE(G166,"-",H166,"-",I166)</f>
        <v>999917878-Cadet--44kg</v>
      </c>
      <c r="C166" s="8" t="s">
        <v>805</v>
      </c>
      <c r="D166" s="8" t="s">
        <v>305</v>
      </c>
      <c r="E166" s="8" t="s">
        <v>701</v>
      </c>
      <c r="F166" s="8" t="s">
        <v>12</v>
      </c>
      <c r="G166" s="8">
        <v>999917878</v>
      </c>
      <c r="H166" s="8" t="s">
        <v>13</v>
      </c>
      <c r="I166" s="18" t="s">
        <v>4728</v>
      </c>
      <c r="J166" s="8">
        <f>(M166-K166)+W166</f>
        <v>175</v>
      </c>
      <c r="K166" s="8"/>
      <c r="L166" s="9"/>
      <c r="M166" s="8">
        <f>SUM(N166,O166,P166,Q166,S166,T166,U166)</f>
        <v>133</v>
      </c>
      <c r="N166" s="8">
        <f>SUM(AX166)</f>
        <v>0</v>
      </c>
      <c r="O166" s="8">
        <v>0</v>
      </c>
      <c r="P166" s="8">
        <f>SUM(AO166,AW166)</f>
        <v>0</v>
      </c>
      <c r="Q166" s="8">
        <f>SUM(AK166,AL166,AM166,AN166,AP166,AQ166,AR166,AO166)</f>
        <v>30</v>
      </c>
      <c r="R166" s="8">
        <f>COUNTIF(AK166:AR166, "&gt;0")</f>
        <v>1</v>
      </c>
      <c r="S166" s="8">
        <f>SUM(AS166,AT166)</f>
        <v>60</v>
      </c>
      <c r="T166" s="8">
        <f>SUM(AU166)</f>
        <v>43</v>
      </c>
      <c r="U166" s="8">
        <f>SUM(AV166)</f>
        <v>0</v>
      </c>
      <c r="V166" s="9"/>
      <c r="W166" s="8">
        <f>(X166+AD166)</f>
        <v>42</v>
      </c>
      <c r="X166" s="8">
        <f>SUM(Y166:AB166)</f>
        <v>42</v>
      </c>
      <c r="Y166" s="8">
        <v>0</v>
      </c>
      <c r="Z166" s="8">
        <f>0</f>
        <v>0</v>
      </c>
      <c r="AA166" s="8">
        <f>SUM(AZ166,BB166)</f>
        <v>42</v>
      </c>
      <c r="AB166" s="8">
        <f>SUM(BC166,BD166)</f>
        <v>0</v>
      </c>
      <c r="AC166" s="8">
        <f>COUNTIF(BC166:BD166,"&gt;0")</f>
        <v>0</v>
      </c>
      <c r="AD166" s="8">
        <f>SUM(AE166:AI166)</f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f>SUM(BA166)</f>
        <v>0</v>
      </c>
      <c r="AJ166" s="9"/>
      <c r="AK166" s="8">
        <v>0</v>
      </c>
      <c r="AL166" s="8">
        <v>0</v>
      </c>
      <c r="AM166" s="8">
        <v>0</v>
      </c>
      <c r="AN166" s="8">
        <v>30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60</v>
      </c>
      <c r="AU166" s="15">
        <v>43</v>
      </c>
      <c r="AV166" s="15">
        <v>0</v>
      </c>
      <c r="AW166" s="15">
        <v>0</v>
      </c>
      <c r="AX166" s="15">
        <v>0</v>
      </c>
      <c r="AY166" s="29"/>
      <c r="AZ166" s="33">
        <v>42</v>
      </c>
      <c r="BA166" s="33">
        <v>0</v>
      </c>
      <c r="BB166" s="33">
        <v>0</v>
      </c>
      <c r="BC166" s="33">
        <v>0</v>
      </c>
      <c r="BD166" s="33">
        <v>0</v>
      </c>
    </row>
    <row r="167" spans="1:56" x14ac:dyDescent="0.25">
      <c r="A167" s="51" t="s">
        <v>9711</v>
      </c>
      <c r="B167" s="33" t="str">
        <f>CONCATENATE(G167,"-",H167,"-",I167)</f>
        <v>999925972-Cadet--44kg</v>
      </c>
      <c r="C167" s="15" t="s">
        <v>905</v>
      </c>
      <c r="D167" s="15" t="s">
        <v>5296</v>
      </c>
      <c r="E167" s="15" t="s">
        <v>701</v>
      </c>
      <c r="F167" s="15" t="s">
        <v>12</v>
      </c>
      <c r="G167" s="15">
        <v>999925972</v>
      </c>
      <c r="H167" s="15" t="s">
        <v>13</v>
      </c>
      <c r="I167" s="15" t="s">
        <v>4728</v>
      </c>
      <c r="J167" s="8">
        <f>(M167-K167)+W167</f>
        <v>173</v>
      </c>
      <c r="K167" s="8">
        <f>M167/2</f>
        <v>6</v>
      </c>
      <c r="L167" s="9"/>
      <c r="M167" s="8">
        <f>SUM(N167,O167,P167,Q167,S167,T167,U167)</f>
        <v>12</v>
      </c>
      <c r="N167" s="8">
        <f>SUM(AX167)</f>
        <v>0</v>
      </c>
      <c r="O167" s="8">
        <v>0</v>
      </c>
      <c r="P167" s="8">
        <f>SUM(AO167,AW167)</f>
        <v>0</v>
      </c>
      <c r="Q167" s="8">
        <f>SUM(AK167,AL167,AM167,AN167,AP167,AQ167,AR167,AO167)</f>
        <v>0</v>
      </c>
      <c r="R167" s="8">
        <f>COUNTIF(AK167:AR167, "&gt;0")</f>
        <v>0</v>
      </c>
      <c r="S167" s="8">
        <f>SUM(AS167,AT167)</f>
        <v>12</v>
      </c>
      <c r="T167" s="8">
        <f>SUM(AU167)</f>
        <v>0</v>
      </c>
      <c r="U167" s="8">
        <f>SUM(AV167)</f>
        <v>0</v>
      </c>
      <c r="V167" s="9"/>
      <c r="W167" s="8">
        <f>(X167+AD167)</f>
        <v>167</v>
      </c>
      <c r="X167" s="8">
        <f>SUM(Y167:AB167)</f>
        <v>0</v>
      </c>
      <c r="Y167" s="8">
        <v>0</v>
      </c>
      <c r="Z167" s="8">
        <f>0</f>
        <v>0</v>
      </c>
      <c r="AA167" s="8">
        <f>SUM(AZ167,BB167)</f>
        <v>0</v>
      </c>
      <c r="AB167" s="8">
        <f>SUM(BC167,BD167)</f>
        <v>0</v>
      </c>
      <c r="AC167" s="8">
        <f>COUNTIF(BC167:BD167,"&gt;0")</f>
        <v>0</v>
      </c>
      <c r="AD167" s="8">
        <f>SUM(AE167:AI167)</f>
        <v>167</v>
      </c>
      <c r="AE167" s="8">
        <v>0</v>
      </c>
      <c r="AF167" s="8">
        <v>0</v>
      </c>
      <c r="AG167" s="8">
        <v>0</v>
      </c>
      <c r="AH167" s="8">
        <v>0</v>
      </c>
      <c r="AI167" s="8">
        <f>SUM(BA167)</f>
        <v>167</v>
      </c>
      <c r="AJ167" s="9"/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12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30"/>
      <c r="AZ167" s="33">
        <v>0</v>
      </c>
      <c r="BA167" s="33">
        <v>167</v>
      </c>
      <c r="BB167" s="33">
        <v>0</v>
      </c>
      <c r="BC167" s="33">
        <v>0</v>
      </c>
      <c r="BD167" s="33">
        <v>0</v>
      </c>
    </row>
    <row r="168" spans="1:56" x14ac:dyDescent="0.25">
      <c r="A168" s="51" t="s">
        <v>7932</v>
      </c>
      <c r="B168" s="33" t="str">
        <f>CONCATENATE(G168,"-",H168,"-",I168)</f>
        <v>999917049-Cadet--44kg</v>
      </c>
      <c r="C168" s="8" t="s">
        <v>768</v>
      </c>
      <c r="D168" s="8" t="s">
        <v>769</v>
      </c>
      <c r="E168" s="8" t="s">
        <v>701</v>
      </c>
      <c r="F168" s="8" t="s">
        <v>12</v>
      </c>
      <c r="G168" s="8">
        <v>999917049</v>
      </c>
      <c r="H168" s="8" t="s">
        <v>13</v>
      </c>
      <c r="I168" s="18" t="s">
        <v>4728</v>
      </c>
      <c r="J168" s="8">
        <f>(M168-K168)+W168</f>
        <v>167</v>
      </c>
      <c r="K168" s="8"/>
      <c r="L168" s="9"/>
      <c r="M168" s="8">
        <f>SUM(N168,O168,P168,Q168,S168,T168,U168)</f>
        <v>117</v>
      </c>
      <c r="N168" s="8">
        <f>SUM(AX168)</f>
        <v>0</v>
      </c>
      <c r="O168" s="8">
        <v>0</v>
      </c>
      <c r="P168" s="8">
        <f>SUM(AO168,AW168)</f>
        <v>0</v>
      </c>
      <c r="Q168" s="8">
        <f>SUM(AK168,AL168,AM168,AN168,AP168,AQ168,AR168,AO168)</f>
        <v>60</v>
      </c>
      <c r="R168" s="8">
        <f>COUNTIF(AK168:AR168, "&gt;0")</f>
        <v>1</v>
      </c>
      <c r="S168" s="8">
        <f>SUM(AS168,AT168)</f>
        <v>0</v>
      </c>
      <c r="T168" s="8">
        <f>SUM(AU168)</f>
        <v>57</v>
      </c>
      <c r="U168" s="8">
        <f>SUM(AV168)</f>
        <v>0</v>
      </c>
      <c r="V168" s="9"/>
      <c r="W168" s="8">
        <f>(X168+AD168)</f>
        <v>50</v>
      </c>
      <c r="X168" s="8">
        <f>SUM(Y168:AB168)</f>
        <v>50</v>
      </c>
      <c r="Y168" s="8">
        <v>0</v>
      </c>
      <c r="Z168" s="8">
        <f>0</f>
        <v>0</v>
      </c>
      <c r="AA168" s="8">
        <f>SUM(AZ168,BB168)</f>
        <v>50</v>
      </c>
      <c r="AB168" s="8">
        <f>SUM(BC168,BD168)</f>
        <v>0</v>
      </c>
      <c r="AC168" s="8">
        <f>COUNTIF(BC168:BD168,"&gt;0")</f>
        <v>0</v>
      </c>
      <c r="AD168" s="8">
        <f>SUM(AE168:AI168)</f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f>SUM(BA168)</f>
        <v>0</v>
      </c>
      <c r="AJ168" s="9"/>
      <c r="AK168" s="8">
        <v>60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15">
        <v>57</v>
      </c>
      <c r="AV168" s="15">
        <v>0</v>
      </c>
      <c r="AW168" s="15">
        <v>0</v>
      </c>
      <c r="AX168" s="15">
        <v>0</v>
      </c>
      <c r="AY168" s="29"/>
      <c r="AZ168" s="33">
        <v>0</v>
      </c>
      <c r="BA168" s="33">
        <v>0</v>
      </c>
      <c r="BB168" s="33">
        <v>50</v>
      </c>
      <c r="BC168" s="33">
        <v>0</v>
      </c>
      <c r="BD168" s="33">
        <v>0</v>
      </c>
    </row>
    <row r="169" spans="1:56" x14ac:dyDescent="0.25">
      <c r="A169" s="51" t="s">
        <v>9705</v>
      </c>
      <c r="B169" s="33" t="str">
        <f>CONCATENATE(G169,"-",H169,"-",I169)</f>
        <v>999921528-Cadet--44kg</v>
      </c>
      <c r="C169" s="15" t="s">
        <v>2425</v>
      </c>
      <c r="D169" s="15" t="s">
        <v>2426</v>
      </c>
      <c r="E169" s="15" t="s">
        <v>701</v>
      </c>
      <c r="F169" s="15" t="s">
        <v>12</v>
      </c>
      <c r="G169" s="15">
        <v>999921528</v>
      </c>
      <c r="H169" s="15" t="s">
        <v>13</v>
      </c>
      <c r="I169" s="15" t="s">
        <v>4728</v>
      </c>
      <c r="J169" s="8">
        <f>(M169-K169)+W169</f>
        <v>167</v>
      </c>
      <c r="K169" s="8">
        <f>M169/2</f>
        <v>0</v>
      </c>
      <c r="L169" s="9"/>
      <c r="M169" s="8">
        <f>SUM(N169,O169,P169,Q169,S169,T169,U169)</f>
        <v>0</v>
      </c>
      <c r="N169" s="8">
        <f>SUM(AX169)</f>
        <v>0</v>
      </c>
      <c r="O169" s="8">
        <v>0</v>
      </c>
      <c r="P169" s="8">
        <f>SUM(AO169,AW169)</f>
        <v>0</v>
      </c>
      <c r="Q169" s="8">
        <f>SUM(AK169,AL169,AM169,AN169,AP169,AQ169,AR169,AO169)</f>
        <v>0</v>
      </c>
      <c r="R169" s="8">
        <f>COUNTIF(AK169:AR169, "&gt;0")</f>
        <v>0</v>
      </c>
      <c r="S169" s="8">
        <f>SUM(AS169,AT169)</f>
        <v>0</v>
      </c>
      <c r="T169" s="8">
        <f>SUM(AU169)</f>
        <v>0</v>
      </c>
      <c r="U169" s="8">
        <f>SUM(AV169)</f>
        <v>0</v>
      </c>
      <c r="V169" s="9"/>
      <c r="W169" s="8">
        <f>(X169+AD169)</f>
        <v>167</v>
      </c>
      <c r="X169" s="8">
        <f>SUM(Y169:AB169)</f>
        <v>0</v>
      </c>
      <c r="Y169" s="8">
        <v>0</v>
      </c>
      <c r="Z169" s="8">
        <f>0</f>
        <v>0</v>
      </c>
      <c r="AA169" s="8">
        <f>SUM(AZ169,BB169)</f>
        <v>0</v>
      </c>
      <c r="AB169" s="8">
        <f>SUM(BC169,BD169)</f>
        <v>0</v>
      </c>
      <c r="AC169" s="8">
        <f>COUNTIF(BC169:BD169,"&gt;0")</f>
        <v>0</v>
      </c>
      <c r="AD169" s="8">
        <f>SUM(AE169:AI169)</f>
        <v>167</v>
      </c>
      <c r="AE169" s="8">
        <v>0</v>
      </c>
      <c r="AF169" s="8">
        <v>0</v>
      </c>
      <c r="AG169" s="8">
        <v>0</v>
      </c>
      <c r="AH169" s="8">
        <v>0</v>
      </c>
      <c r="AI169" s="8">
        <f>SUM(BA169)</f>
        <v>167</v>
      </c>
      <c r="AJ169" s="9"/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30"/>
      <c r="AZ169" s="33">
        <v>0</v>
      </c>
      <c r="BA169" s="33">
        <v>167</v>
      </c>
      <c r="BB169" s="33">
        <v>0</v>
      </c>
      <c r="BC169" s="33">
        <v>0</v>
      </c>
      <c r="BD169" s="33">
        <v>0</v>
      </c>
    </row>
    <row r="170" spans="1:56" x14ac:dyDescent="0.25">
      <c r="A170" s="51" t="s">
        <v>9706</v>
      </c>
      <c r="B170" s="33" t="str">
        <f>CONCATENATE(G170,"-",H170,"-",I170)</f>
        <v>999921596-Cadet--44kg</v>
      </c>
      <c r="C170" s="15" t="s">
        <v>5297</v>
      </c>
      <c r="D170" s="15" t="s">
        <v>5298</v>
      </c>
      <c r="E170" s="15" t="s">
        <v>701</v>
      </c>
      <c r="F170" s="15" t="s">
        <v>12</v>
      </c>
      <c r="G170" s="15">
        <v>999921596</v>
      </c>
      <c r="H170" s="15" t="s">
        <v>13</v>
      </c>
      <c r="I170" s="15" t="s">
        <v>4728</v>
      </c>
      <c r="J170" s="8">
        <f>(M170-K170)+W170</f>
        <v>167</v>
      </c>
      <c r="K170" s="8">
        <f>M170/2</f>
        <v>0</v>
      </c>
      <c r="L170" s="9"/>
      <c r="M170" s="8">
        <f>SUM(N170,O170,P170,Q170,S170,T170,U170)</f>
        <v>0</v>
      </c>
      <c r="N170" s="8">
        <f>SUM(AX170)</f>
        <v>0</v>
      </c>
      <c r="O170" s="8">
        <v>0</v>
      </c>
      <c r="P170" s="8">
        <f>SUM(AO170,AW170)</f>
        <v>0</v>
      </c>
      <c r="Q170" s="8">
        <f>SUM(AK170,AL170,AM170,AN170,AP170,AQ170,AR170,AO170)</f>
        <v>0</v>
      </c>
      <c r="R170" s="8">
        <f>COUNTIF(AK170:AR170, "&gt;0")</f>
        <v>0</v>
      </c>
      <c r="S170" s="8">
        <f>SUM(AS170,AT170)</f>
        <v>0</v>
      </c>
      <c r="T170" s="8">
        <f>SUM(AU170)</f>
        <v>0</v>
      </c>
      <c r="U170" s="8">
        <f>SUM(AV170)</f>
        <v>0</v>
      </c>
      <c r="V170" s="9"/>
      <c r="W170" s="8">
        <f>(X170+AD170)</f>
        <v>167</v>
      </c>
      <c r="X170" s="8">
        <f>SUM(Y170:AB170)</f>
        <v>0</v>
      </c>
      <c r="Y170" s="8">
        <v>0</v>
      </c>
      <c r="Z170" s="8">
        <f>0</f>
        <v>0</v>
      </c>
      <c r="AA170" s="8">
        <f>SUM(AZ170,BB170)</f>
        <v>0</v>
      </c>
      <c r="AB170" s="8">
        <f>SUM(BC170,BD170)</f>
        <v>0</v>
      </c>
      <c r="AC170" s="8">
        <f>COUNTIF(BC170:BD170,"&gt;0")</f>
        <v>0</v>
      </c>
      <c r="AD170" s="8">
        <f>SUM(AE170:AI170)</f>
        <v>167</v>
      </c>
      <c r="AE170" s="8">
        <v>0</v>
      </c>
      <c r="AF170" s="8">
        <v>0</v>
      </c>
      <c r="AG170" s="8">
        <v>0</v>
      </c>
      <c r="AH170" s="8">
        <v>0</v>
      </c>
      <c r="AI170" s="8">
        <f>SUM(BA170)</f>
        <v>167</v>
      </c>
      <c r="AJ170" s="9"/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0</v>
      </c>
      <c r="AY170" s="30"/>
      <c r="AZ170" s="33">
        <v>0</v>
      </c>
      <c r="BA170" s="33">
        <v>167</v>
      </c>
      <c r="BB170" s="33">
        <v>0</v>
      </c>
      <c r="BC170" s="33">
        <v>0</v>
      </c>
      <c r="BD170" s="33">
        <v>0</v>
      </c>
    </row>
    <row r="171" spans="1:56" x14ac:dyDescent="0.25">
      <c r="A171" s="51" t="s">
        <v>9708</v>
      </c>
      <c r="B171" s="33" t="str">
        <f>CONCATENATE(G171,"-",H171,"-",I171)</f>
        <v>999924161-Cadet--44kg</v>
      </c>
      <c r="C171" s="15" t="s">
        <v>1767</v>
      </c>
      <c r="D171" s="15" t="s">
        <v>5294</v>
      </c>
      <c r="E171" s="15" t="s">
        <v>701</v>
      </c>
      <c r="F171" s="15" t="s">
        <v>12</v>
      </c>
      <c r="G171" s="15">
        <v>999924161</v>
      </c>
      <c r="H171" s="15" t="s">
        <v>13</v>
      </c>
      <c r="I171" s="15" t="s">
        <v>4728</v>
      </c>
      <c r="J171" s="8">
        <f>(M171-K171)+W171</f>
        <v>167</v>
      </c>
      <c r="K171" s="8">
        <f>M171/2</f>
        <v>0</v>
      </c>
      <c r="L171" s="9"/>
      <c r="M171" s="8">
        <f>SUM(N171,O171,P171,Q171,S171,T171,U171)</f>
        <v>0</v>
      </c>
      <c r="N171" s="8">
        <f>SUM(AX171)</f>
        <v>0</v>
      </c>
      <c r="O171" s="8">
        <v>0</v>
      </c>
      <c r="P171" s="8">
        <f>SUM(AO171,AW171)</f>
        <v>0</v>
      </c>
      <c r="Q171" s="8">
        <f>SUM(AK171,AL171,AM171,AN171,AP171,AQ171,AR171,AO171)</f>
        <v>0</v>
      </c>
      <c r="R171" s="8">
        <f>COUNTIF(AK171:AR171, "&gt;0")</f>
        <v>0</v>
      </c>
      <c r="S171" s="8">
        <f>SUM(AS171,AT171)</f>
        <v>0</v>
      </c>
      <c r="T171" s="8">
        <f>SUM(AU171)</f>
        <v>0</v>
      </c>
      <c r="U171" s="8">
        <f>SUM(AV171)</f>
        <v>0</v>
      </c>
      <c r="V171" s="9"/>
      <c r="W171" s="8">
        <f>(X171+AD171)</f>
        <v>167</v>
      </c>
      <c r="X171" s="8">
        <f>SUM(Y171:AB171)</f>
        <v>0</v>
      </c>
      <c r="Y171" s="8">
        <v>0</v>
      </c>
      <c r="Z171" s="8">
        <f>0</f>
        <v>0</v>
      </c>
      <c r="AA171" s="8">
        <f>SUM(AZ171,BB171)</f>
        <v>0</v>
      </c>
      <c r="AB171" s="8">
        <f>SUM(BC171,BD171)</f>
        <v>0</v>
      </c>
      <c r="AC171" s="8">
        <f>COUNTIF(BC171:BD171,"&gt;0")</f>
        <v>0</v>
      </c>
      <c r="AD171" s="8">
        <f>SUM(AE171:AI171)</f>
        <v>167</v>
      </c>
      <c r="AE171" s="8">
        <v>0</v>
      </c>
      <c r="AF171" s="8">
        <v>0</v>
      </c>
      <c r="AG171" s="8">
        <v>0</v>
      </c>
      <c r="AH171" s="8">
        <v>0</v>
      </c>
      <c r="AI171" s="8">
        <f>SUM(BA171)</f>
        <v>167</v>
      </c>
      <c r="AJ171" s="9"/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30"/>
      <c r="AZ171" s="33">
        <v>0</v>
      </c>
      <c r="BA171" s="33">
        <v>167</v>
      </c>
      <c r="BB171" s="33">
        <v>0</v>
      </c>
      <c r="BC171" s="33">
        <v>0</v>
      </c>
      <c r="BD171" s="33">
        <v>0</v>
      </c>
    </row>
    <row r="172" spans="1:56" x14ac:dyDescent="0.25">
      <c r="A172" s="51" t="s">
        <v>9712</v>
      </c>
      <c r="B172" s="33" t="str">
        <f>CONCATENATE(G172,"-",H172,"-",I172)</f>
        <v>999928171-Cadet--44kg</v>
      </c>
      <c r="C172" s="15" t="s">
        <v>2356</v>
      </c>
      <c r="D172" s="15" t="s">
        <v>5295</v>
      </c>
      <c r="E172" s="15" t="s">
        <v>701</v>
      </c>
      <c r="F172" s="15" t="s">
        <v>12</v>
      </c>
      <c r="G172" s="15">
        <v>999928171</v>
      </c>
      <c r="H172" s="15" t="s">
        <v>13</v>
      </c>
      <c r="I172" s="15" t="s">
        <v>4728</v>
      </c>
      <c r="J172" s="8">
        <f>(M172-K172)+W172</f>
        <v>167</v>
      </c>
      <c r="K172" s="8">
        <f>M172/2</f>
        <v>0</v>
      </c>
      <c r="L172" s="9"/>
      <c r="M172" s="8">
        <f>SUM(N172,O172,P172,Q172,S172,T172,U172)</f>
        <v>0</v>
      </c>
      <c r="N172" s="8">
        <f>SUM(AX172)</f>
        <v>0</v>
      </c>
      <c r="O172" s="8">
        <v>0</v>
      </c>
      <c r="P172" s="8">
        <f>SUM(AO172,AW172)</f>
        <v>0</v>
      </c>
      <c r="Q172" s="8">
        <f>SUM(AK172,AL172,AM172,AN172,AP172,AQ172,AR172,AO172)</f>
        <v>0</v>
      </c>
      <c r="R172" s="8">
        <f>COUNTIF(AK172:AR172, "&gt;0")</f>
        <v>0</v>
      </c>
      <c r="S172" s="8">
        <f>SUM(AS172,AT172)</f>
        <v>0</v>
      </c>
      <c r="T172" s="8">
        <f>SUM(AU172)</f>
        <v>0</v>
      </c>
      <c r="U172" s="8">
        <f>SUM(AV172)</f>
        <v>0</v>
      </c>
      <c r="V172" s="9"/>
      <c r="W172" s="8">
        <f>(X172+AD172)</f>
        <v>167</v>
      </c>
      <c r="X172" s="8">
        <f>SUM(Y172:AB172)</f>
        <v>0</v>
      </c>
      <c r="Y172" s="8">
        <v>0</v>
      </c>
      <c r="Z172" s="8">
        <f>0</f>
        <v>0</v>
      </c>
      <c r="AA172" s="8">
        <f>SUM(AZ172,BB172)</f>
        <v>0</v>
      </c>
      <c r="AB172" s="8">
        <f>SUM(BC172,BD172)</f>
        <v>0</v>
      </c>
      <c r="AC172" s="8">
        <f>COUNTIF(BC172:BD172,"&gt;0")</f>
        <v>0</v>
      </c>
      <c r="AD172" s="8">
        <f>SUM(AE172:AI172)</f>
        <v>167</v>
      </c>
      <c r="AE172" s="8">
        <v>0</v>
      </c>
      <c r="AF172" s="8">
        <v>0</v>
      </c>
      <c r="AG172" s="8">
        <v>0</v>
      </c>
      <c r="AH172" s="8">
        <v>0</v>
      </c>
      <c r="AI172" s="8">
        <f>SUM(BA172)</f>
        <v>167</v>
      </c>
      <c r="AJ172" s="9"/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30"/>
      <c r="AZ172" s="33">
        <v>0</v>
      </c>
      <c r="BA172" s="33">
        <v>167</v>
      </c>
      <c r="BB172" s="33">
        <v>0</v>
      </c>
      <c r="BC172" s="33">
        <v>0</v>
      </c>
      <c r="BD172" s="33">
        <v>0</v>
      </c>
    </row>
    <row r="173" spans="1:56" x14ac:dyDescent="0.25">
      <c r="A173" s="51" t="s">
        <v>7938</v>
      </c>
      <c r="B173" s="33" t="str">
        <f>CONCATENATE(G173,"-",H173,"-",I173)</f>
        <v>999919535-Cadet--44kg</v>
      </c>
      <c r="C173" s="8" t="s">
        <v>750</v>
      </c>
      <c r="D173" s="8" t="s">
        <v>1893</v>
      </c>
      <c r="E173" s="8" t="s">
        <v>701</v>
      </c>
      <c r="F173" s="8" t="s">
        <v>12</v>
      </c>
      <c r="G173" s="8">
        <v>999919535</v>
      </c>
      <c r="H173" s="8" t="s">
        <v>13</v>
      </c>
      <c r="I173" s="18" t="s">
        <v>4728</v>
      </c>
      <c r="J173" s="8">
        <f>(M173-K173)+W173</f>
        <v>156</v>
      </c>
      <c r="K173" s="8"/>
      <c r="L173" s="9"/>
      <c r="M173" s="8">
        <f>SUM(N173,O173,P173,Q173,S173,T173,U173)</f>
        <v>156</v>
      </c>
      <c r="N173" s="8">
        <f>SUM(AX173)</f>
        <v>0</v>
      </c>
      <c r="O173" s="8">
        <v>0</v>
      </c>
      <c r="P173" s="8">
        <f>SUM(AO173,AW173)</f>
        <v>0</v>
      </c>
      <c r="Q173" s="8">
        <f>SUM(AK173,AL173,AM173,AN173,AP173,AQ173,AR173,AO173)</f>
        <v>45</v>
      </c>
      <c r="R173" s="8">
        <f>COUNTIF(AK173:AR173, "&gt;0")</f>
        <v>1</v>
      </c>
      <c r="S173" s="8">
        <f>SUM(AS173,AT173)</f>
        <v>68</v>
      </c>
      <c r="T173" s="8">
        <f>SUM(AU173)</f>
        <v>43</v>
      </c>
      <c r="U173" s="8">
        <f>SUM(AV173)</f>
        <v>0</v>
      </c>
      <c r="V173" s="9"/>
      <c r="W173" s="8">
        <f>(X173+AD173)</f>
        <v>0</v>
      </c>
      <c r="X173" s="8">
        <f>SUM(Y173:AB173)</f>
        <v>0</v>
      </c>
      <c r="Y173" s="8">
        <v>0</v>
      </c>
      <c r="Z173" s="8">
        <f>0</f>
        <v>0</v>
      </c>
      <c r="AA173" s="8">
        <f>SUM(AZ173,BB173)</f>
        <v>0</v>
      </c>
      <c r="AB173" s="8">
        <f>SUM(BC173,BD173)</f>
        <v>0</v>
      </c>
      <c r="AC173" s="8">
        <f>COUNTIF(BC173:BD173,"&gt;0")</f>
        <v>0</v>
      </c>
      <c r="AD173" s="8">
        <f>SUM(AE173:AI173)</f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f>SUM(BA173)</f>
        <v>0</v>
      </c>
      <c r="AJ173" s="9"/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45</v>
      </c>
      <c r="AR173" s="8">
        <v>0</v>
      </c>
      <c r="AS173" s="8">
        <v>68</v>
      </c>
      <c r="AT173" s="8">
        <v>0</v>
      </c>
      <c r="AU173" s="15">
        <v>43</v>
      </c>
      <c r="AV173" s="15">
        <v>0</v>
      </c>
      <c r="AW173" s="15">
        <v>0</v>
      </c>
      <c r="AX173" s="15">
        <v>0</v>
      </c>
      <c r="AY173" s="29"/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</row>
    <row r="174" spans="1:56" x14ac:dyDescent="0.25">
      <c r="A174" s="51" t="s">
        <v>7940</v>
      </c>
      <c r="B174" s="33" t="str">
        <f>CONCATENATE(G174,"-",H174,"-",I174)</f>
        <v>999923220-Cadet--44kg</v>
      </c>
      <c r="C174" s="15" t="s">
        <v>770</v>
      </c>
      <c r="D174" s="15" t="s">
        <v>3692</v>
      </c>
      <c r="E174" s="15" t="s">
        <v>701</v>
      </c>
      <c r="F174" s="15" t="s">
        <v>12</v>
      </c>
      <c r="G174" s="15">
        <v>999923220</v>
      </c>
      <c r="H174" s="15" t="s">
        <v>13</v>
      </c>
      <c r="I174" s="18" t="s">
        <v>4728</v>
      </c>
      <c r="J174" s="8">
        <f>(M174-K174)+W174</f>
        <v>136</v>
      </c>
      <c r="K174" s="15"/>
      <c r="L174" s="9"/>
      <c r="M174" s="8">
        <f>SUM(N174,O174,P174,Q174,S174,T174,U174)</f>
        <v>136</v>
      </c>
      <c r="N174" s="8">
        <f>SUM(AX174)</f>
        <v>0</v>
      </c>
      <c r="O174" s="8">
        <v>0</v>
      </c>
      <c r="P174" s="8">
        <f>SUM(AO174,AW174)</f>
        <v>42</v>
      </c>
      <c r="Q174" s="8">
        <f>SUM(AK174,AL174,AM174,AN174,AP174,AQ174,AR174,AO174)</f>
        <v>0</v>
      </c>
      <c r="R174" s="8">
        <f>COUNTIF(AK174:AR174, "&gt;0")</f>
        <v>0</v>
      </c>
      <c r="S174" s="8">
        <f>SUM(AS174,AT174)</f>
        <v>51</v>
      </c>
      <c r="T174" s="8">
        <f>SUM(AU174)</f>
        <v>43</v>
      </c>
      <c r="U174" s="8">
        <f>SUM(AV174)</f>
        <v>0</v>
      </c>
      <c r="V174" s="9"/>
      <c r="W174" s="8">
        <f>(X174+AD174)</f>
        <v>0</v>
      </c>
      <c r="X174" s="8">
        <f>SUM(Y174:AB174)</f>
        <v>0</v>
      </c>
      <c r="Y174" s="8">
        <v>0</v>
      </c>
      <c r="Z174" s="8">
        <f>0</f>
        <v>0</v>
      </c>
      <c r="AA174" s="8">
        <f>SUM(AZ174,BB174)</f>
        <v>0</v>
      </c>
      <c r="AB174" s="8">
        <f>SUM(BC174,BD174)</f>
        <v>0</v>
      </c>
      <c r="AC174" s="8">
        <f>COUNTIF(BC174:BD174,"&gt;0")</f>
        <v>0</v>
      </c>
      <c r="AD174" s="8">
        <f>SUM(AE174:AI174)</f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f>SUM(BA174)</f>
        <v>0</v>
      </c>
      <c r="AJ174" s="9"/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0</v>
      </c>
      <c r="AR174" s="8">
        <v>0</v>
      </c>
      <c r="AS174" s="8">
        <v>51</v>
      </c>
      <c r="AT174" s="8">
        <v>0</v>
      </c>
      <c r="AU174" s="15">
        <v>43</v>
      </c>
      <c r="AV174" s="15">
        <v>0</v>
      </c>
      <c r="AW174" s="15">
        <v>42</v>
      </c>
      <c r="AX174" s="15">
        <v>0</v>
      </c>
      <c r="AY174" s="29"/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</row>
    <row r="175" spans="1:56" x14ac:dyDescent="0.25">
      <c r="A175" s="51" t="s">
        <v>7933</v>
      </c>
      <c r="B175" s="33" t="str">
        <f>CONCATENATE(G175,"-",H175,"-",I175)</f>
        <v>999924581-Cadet--44kg</v>
      </c>
      <c r="C175" s="8" t="s">
        <v>796</v>
      </c>
      <c r="D175" s="8" t="s">
        <v>2555</v>
      </c>
      <c r="E175" s="8" t="s">
        <v>701</v>
      </c>
      <c r="F175" s="8" t="s">
        <v>12</v>
      </c>
      <c r="G175" s="17">
        <v>999924581</v>
      </c>
      <c r="H175" s="8" t="s">
        <v>13</v>
      </c>
      <c r="I175" s="18" t="s">
        <v>4728</v>
      </c>
      <c r="J175" s="8">
        <f>(M175-K175)+W175</f>
        <v>133</v>
      </c>
      <c r="K175" s="8"/>
      <c r="L175" s="9"/>
      <c r="M175" s="8">
        <f>SUM(N175,O175,P175,Q175,S175,T175,U175)</f>
        <v>133</v>
      </c>
      <c r="N175" s="8">
        <f>SUM(AX175)</f>
        <v>0</v>
      </c>
      <c r="O175" s="8">
        <v>0</v>
      </c>
      <c r="P175" s="8">
        <f>SUM(AO175,AW175)</f>
        <v>0</v>
      </c>
      <c r="Q175" s="8">
        <f>SUM(AK175,AL175,AM175,AN175,AP175,AQ175,AR175,AO175)</f>
        <v>0</v>
      </c>
      <c r="R175" s="8">
        <f>COUNTIF(AK175:AR175, "&gt;0")</f>
        <v>0</v>
      </c>
      <c r="S175" s="8">
        <f>SUM(AS175,AT175)</f>
        <v>90</v>
      </c>
      <c r="T175" s="8">
        <f>SUM(AU175)</f>
        <v>43</v>
      </c>
      <c r="U175" s="8">
        <f>SUM(AV175)</f>
        <v>0</v>
      </c>
      <c r="V175" s="9"/>
      <c r="W175" s="8">
        <f>(X175+AD175)</f>
        <v>0</v>
      </c>
      <c r="X175" s="8">
        <f>SUM(Y175:AB175)</f>
        <v>0</v>
      </c>
      <c r="Y175" s="8">
        <v>0</v>
      </c>
      <c r="Z175" s="8">
        <f>0</f>
        <v>0</v>
      </c>
      <c r="AA175" s="8">
        <f>SUM(AZ175,BB175)</f>
        <v>0</v>
      </c>
      <c r="AB175" s="8">
        <f>SUM(BC175,BD175)</f>
        <v>0</v>
      </c>
      <c r="AC175" s="8">
        <f>COUNTIF(BC175:BD175,"&gt;0")</f>
        <v>0</v>
      </c>
      <c r="AD175" s="8">
        <f>SUM(AE175:AI175)</f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f>SUM(BA175)</f>
        <v>0</v>
      </c>
      <c r="AJ175" s="9"/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90</v>
      </c>
      <c r="AT175" s="8">
        <v>0</v>
      </c>
      <c r="AU175" s="15">
        <v>43</v>
      </c>
      <c r="AV175" s="15">
        <v>0</v>
      </c>
      <c r="AW175" s="15">
        <v>0</v>
      </c>
      <c r="AX175" s="15">
        <v>0</v>
      </c>
      <c r="AY175" s="29"/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</row>
    <row r="176" spans="1:56" x14ac:dyDescent="0.25">
      <c r="A176" s="51" t="s">
        <v>7934</v>
      </c>
      <c r="B176" s="33" t="str">
        <f>CONCATENATE(G176,"-",H176,"-",I176)</f>
        <v>999923859-Cadet--44kg</v>
      </c>
      <c r="C176" s="8" t="s">
        <v>1499</v>
      </c>
      <c r="D176" s="8" t="s">
        <v>113</v>
      </c>
      <c r="E176" s="8" t="s">
        <v>701</v>
      </c>
      <c r="F176" s="8" t="s">
        <v>12</v>
      </c>
      <c r="G176" s="8">
        <v>999923859</v>
      </c>
      <c r="H176" s="8" t="s">
        <v>13</v>
      </c>
      <c r="I176" s="18" t="s">
        <v>4728</v>
      </c>
      <c r="J176" s="8">
        <f>(M176-K176)+W176</f>
        <v>130.5</v>
      </c>
      <c r="K176" s="8">
        <f>M176/2</f>
        <v>130.5</v>
      </c>
      <c r="L176" s="9"/>
      <c r="M176" s="8">
        <f>SUM(N176,O176,P176,Q176,S176,T176,U176)</f>
        <v>261</v>
      </c>
      <c r="N176" s="8">
        <f>SUM(AX176)</f>
        <v>0</v>
      </c>
      <c r="O176" s="8">
        <v>0</v>
      </c>
      <c r="P176" s="8">
        <f>SUM(AO176,AW176)</f>
        <v>0</v>
      </c>
      <c r="Q176" s="8">
        <f>SUM(AK176,AL176,AM176,AN176,AP176,AQ176,AR176,AO176)</f>
        <v>0</v>
      </c>
      <c r="R176" s="8">
        <f>COUNTIF(AK176:AR176, "&gt;0")</f>
        <v>0</v>
      </c>
      <c r="S176" s="8">
        <f>SUM(AS176,AT176)</f>
        <v>160</v>
      </c>
      <c r="T176" s="8">
        <f>SUM(AU176)</f>
        <v>101</v>
      </c>
      <c r="U176" s="8">
        <f>SUM(AV176)</f>
        <v>0</v>
      </c>
      <c r="V176" s="9"/>
      <c r="W176" s="8">
        <f>(X176+AD176)</f>
        <v>0</v>
      </c>
      <c r="X176" s="8">
        <f>SUM(Y176:AB176)</f>
        <v>0</v>
      </c>
      <c r="Y176" s="8">
        <v>0</v>
      </c>
      <c r="Z176" s="8">
        <f>0</f>
        <v>0</v>
      </c>
      <c r="AA176" s="8">
        <f>SUM(AZ176,BB176)</f>
        <v>0</v>
      </c>
      <c r="AB176" s="8">
        <f>SUM(BC176,BD176)</f>
        <v>0</v>
      </c>
      <c r="AC176" s="8">
        <f>COUNTIF(BC176:BD176,"&gt;0")</f>
        <v>0</v>
      </c>
      <c r="AD176" s="8">
        <f>SUM(AE176:AI176)</f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f>SUM(BA176)</f>
        <v>0</v>
      </c>
      <c r="AJ176" s="9"/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160</v>
      </c>
      <c r="AU176" s="15">
        <v>101</v>
      </c>
      <c r="AV176" s="15">
        <v>0</v>
      </c>
      <c r="AW176" s="15">
        <v>0</v>
      </c>
      <c r="AX176" s="15">
        <v>0</v>
      </c>
      <c r="AY176" s="29"/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</row>
    <row r="177" spans="1:56" x14ac:dyDescent="0.25">
      <c r="A177" s="51" t="s">
        <v>7943</v>
      </c>
      <c r="B177" s="33" t="str">
        <f>CONCATENATE(G177,"-",H177,"-",I177)</f>
        <v>999932406-Cadet--44kg</v>
      </c>
      <c r="C177" s="15" t="s">
        <v>3744</v>
      </c>
      <c r="D177" s="15" t="s">
        <v>89</v>
      </c>
      <c r="E177" s="15" t="s">
        <v>701</v>
      </c>
      <c r="F177" s="15" t="s">
        <v>12</v>
      </c>
      <c r="G177" s="15">
        <v>999932406</v>
      </c>
      <c r="H177" s="8" t="s">
        <v>13</v>
      </c>
      <c r="I177" s="18" t="s">
        <v>4728</v>
      </c>
      <c r="J177" s="8">
        <f>(M177-K177)+W177</f>
        <v>118</v>
      </c>
      <c r="K177" s="8">
        <f>M177/2</f>
        <v>118</v>
      </c>
      <c r="L177" s="9"/>
      <c r="M177" s="8">
        <f>SUM(N177,O177,P177,Q177,S177,T177,U177)</f>
        <v>236</v>
      </c>
      <c r="N177" s="8">
        <f>SUM(AX177)</f>
        <v>0</v>
      </c>
      <c r="O177" s="8">
        <v>0</v>
      </c>
      <c r="P177" s="8">
        <f>SUM(AO177,AW177)</f>
        <v>0</v>
      </c>
      <c r="Q177" s="8">
        <f>SUM(AK177,AL177,AM177,AN177,AP177,AQ177,AR177,AO177)</f>
        <v>0</v>
      </c>
      <c r="R177" s="8">
        <f>COUNTIF(AK177:AR177, "&gt;0")</f>
        <v>0</v>
      </c>
      <c r="S177" s="8">
        <f>SUM(AS177,AT177)</f>
        <v>160</v>
      </c>
      <c r="T177" s="8">
        <f>SUM(AU177)</f>
        <v>76</v>
      </c>
      <c r="U177" s="8">
        <f>SUM(AV177)</f>
        <v>0</v>
      </c>
      <c r="V177" s="9"/>
      <c r="W177" s="8">
        <f>(X177+AD177)</f>
        <v>0</v>
      </c>
      <c r="X177" s="8">
        <f>SUM(Y177:AB177)</f>
        <v>0</v>
      </c>
      <c r="Y177" s="8">
        <v>0</v>
      </c>
      <c r="Z177" s="8">
        <f>0</f>
        <v>0</v>
      </c>
      <c r="AA177" s="8">
        <f>SUM(AZ177,BB177)</f>
        <v>0</v>
      </c>
      <c r="AB177" s="8">
        <f>SUM(BC177,BD177)</f>
        <v>0</v>
      </c>
      <c r="AC177" s="8">
        <f>COUNTIF(BC177:BD177,"&gt;0")</f>
        <v>0</v>
      </c>
      <c r="AD177" s="8">
        <f>SUM(AE177:AI177)</f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f>SUM(BA177)</f>
        <v>0</v>
      </c>
      <c r="AJ177" s="9"/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160</v>
      </c>
      <c r="AT177" s="8">
        <v>0</v>
      </c>
      <c r="AU177" s="15">
        <v>76</v>
      </c>
      <c r="AV177" s="15">
        <v>0</v>
      </c>
      <c r="AW177" s="15">
        <v>0</v>
      </c>
      <c r="AX177" s="15">
        <v>0</v>
      </c>
      <c r="AY177" s="29"/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</row>
    <row r="178" spans="1:56" x14ac:dyDescent="0.25">
      <c r="A178" s="51" t="s">
        <v>7935</v>
      </c>
      <c r="B178" s="33" t="str">
        <f>CONCATENATE(G178,"-",H178,"-",I178)</f>
        <v>999925333-Cadet--44kg</v>
      </c>
      <c r="C178" s="8" t="s">
        <v>859</v>
      </c>
      <c r="D178" s="8" t="s">
        <v>915</v>
      </c>
      <c r="E178" s="8" t="s">
        <v>701</v>
      </c>
      <c r="F178" s="8" t="s">
        <v>12</v>
      </c>
      <c r="G178" s="8">
        <v>999925333</v>
      </c>
      <c r="H178" s="8" t="s">
        <v>13</v>
      </c>
      <c r="I178" s="18" t="s">
        <v>4728</v>
      </c>
      <c r="J178" s="8">
        <f>(M178-K178)+W178</f>
        <v>113</v>
      </c>
      <c r="K178" s="8"/>
      <c r="L178" s="9"/>
      <c r="M178" s="8">
        <f>SUM(N178,O178,P178,Q178,S178,T178,U178)</f>
        <v>113</v>
      </c>
      <c r="N178" s="8">
        <f>SUM(AX178)</f>
        <v>0</v>
      </c>
      <c r="O178" s="8">
        <v>0</v>
      </c>
      <c r="P178" s="8">
        <f>SUM(AO178,AW178)</f>
        <v>0</v>
      </c>
      <c r="Q178" s="8">
        <f>SUM(AK178,AL178,AM178,AN178,AP178,AQ178,AR178,AO178)</f>
        <v>45</v>
      </c>
      <c r="R178" s="8">
        <f>COUNTIF(AK178:AR178, "&gt;0")</f>
        <v>1</v>
      </c>
      <c r="S178" s="8">
        <f>SUM(AS178,AT178)</f>
        <v>68</v>
      </c>
      <c r="T178" s="8">
        <f>SUM(AU178)</f>
        <v>0</v>
      </c>
      <c r="U178" s="8">
        <f>SUM(AV178)</f>
        <v>0</v>
      </c>
      <c r="V178" s="9"/>
      <c r="W178" s="8">
        <f>(X178+AD178)</f>
        <v>0</v>
      </c>
      <c r="X178" s="8">
        <f>SUM(Y178:AB178)</f>
        <v>0</v>
      </c>
      <c r="Y178" s="8">
        <v>0</v>
      </c>
      <c r="Z178" s="8">
        <f>0</f>
        <v>0</v>
      </c>
      <c r="AA178" s="8">
        <f>SUM(AZ178,BB178)</f>
        <v>0</v>
      </c>
      <c r="AB178" s="8">
        <f>SUM(BC178,BD178)</f>
        <v>0</v>
      </c>
      <c r="AC178" s="8">
        <f>COUNTIF(BC178:BD178,"&gt;0")</f>
        <v>0</v>
      </c>
      <c r="AD178" s="8">
        <f>SUM(AE178:AI178)</f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f>SUM(BA178)</f>
        <v>0</v>
      </c>
      <c r="AJ178" s="9"/>
      <c r="AK178" s="8">
        <v>45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68</v>
      </c>
      <c r="AT178" s="8">
        <v>0</v>
      </c>
      <c r="AU178" s="15">
        <v>0</v>
      </c>
      <c r="AV178" s="15">
        <v>0</v>
      </c>
      <c r="AW178" s="15">
        <v>0</v>
      </c>
      <c r="AX178" s="15">
        <v>0</v>
      </c>
      <c r="AY178" s="29"/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</row>
    <row r="179" spans="1:56" x14ac:dyDescent="0.25">
      <c r="A179" s="51" t="s">
        <v>7942</v>
      </c>
      <c r="B179" s="33" t="str">
        <f>CONCATENATE(G179,"-",H179,"-",I179)</f>
        <v>999928789-Cadet--44kg</v>
      </c>
      <c r="C179" s="18" t="s">
        <v>2484</v>
      </c>
      <c r="D179" s="18" t="s">
        <v>2485</v>
      </c>
      <c r="E179" s="18" t="s">
        <v>701</v>
      </c>
      <c r="F179" s="18" t="s">
        <v>12</v>
      </c>
      <c r="G179" s="8">
        <v>999928789</v>
      </c>
      <c r="H179" s="8" t="s">
        <v>13</v>
      </c>
      <c r="I179" s="18" t="s">
        <v>4728</v>
      </c>
      <c r="J179" s="8">
        <f>(M179-K179)+W179</f>
        <v>105</v>
      </c>
      <c r="K179" s="8">
        <f>M179/2</f>
        <v>105</v>
      </c>
      <c r="L179" s="9"/>
      <c r="M179" s="8">
        <f>SUM(N179,O179,P179,Q179,S179,T179,U179)</f>
        <v>210</v>
      </c>
      <c r="N179" s="8">
        <f>SUM(AX179)</f>
        <v>0</v>
      </c>
      <c r="O179" s="8">
        <v>0</v>
      </c>
      <c r="P179" s="8">
        <f>SUM(AO179,AW179)</f>
        <v>0</v>
      </c>
      <c r="Q179" s="8">
        <f>SUM(AK179,AL179,AM179,AN179,AP179,AQ179,AR179,AO179)</f>
        <v>0</v>
      </c>
      <c r="R179" s="8">
        <f>COUNTIF(AK179:AR179, "&gt;0")</f>
        <v>0</v>
      </c>
      <c r="S179" s="8">
        <f>SUM(AS179,AT179)</f>
        <v>0</v>
      </c>
      <c r="T179" s="8">
        <f>SUM(AU179)</f>
        <v>135</v>
      </c>
      <c r="U179" s="8">
        <f>SUM(AV179)</f>
        <v>75</v>
      </c>
      <c r="V179" s="9"/>
      <c r="W179" s="8">
        <f>(X179+AD179)</f>
        <v>0</v>
      </c>
      <c r="X179" s="8">
        <f>SUM(Y179:AB179)</f>
        <v>0</v>
      </c>
      <c r="Y179" s="8">
        <v>0</v>
      </c>
      <c r="Z179" s="8">
        <f>0</f>
        <v>0</v>
      </c>
      <c r="AA179" s="8">
        <f>SUM(AZ179,BB179)</f>
        <v>0</v>
      </c>
      <c r="AB179" s="8">
        <f>SUM(BC179,BD179)</f>
        <v>0</v>
      </c>
      <c r="AC179" s="8">
        <f>COUNTIF(BC179:BD179,"&gt;0")</f>
        <v>0</v>
      </c>
      <c r="AD179" s="8">
        <f>SUM(AE179:AI179)</f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f>SUM(BA179)</f>
        <v>0</v>
      </c>
      <c r="AJ179" s="9"/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15">
        <v>135</v>
      </c>
      <c r="AV179" s="15">
        <v>75</v>
      </c>
      <c r="AW179" s="15">
        <v>0</v>
      </c>
      <c r="AX179" s="15">
        <v>0</v>
      </c>
      <c r="AY179" s="29"/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</row>
    <row r="180" spans="1:56" x14ac:dyDescent="0.25">
      <c r="A180" s="51" t="s">
        <v>7939</v>
      </c>
      <c r="B180" s="33" t="str">
        <f>CONCATENATE(G180,"-",H180,"-",I180)</f>
        <v>999916114-Cadet--44kg</v>
      </c>
      <c r="C180" s="8" t="s">
        <v>764</v>
      </c>
      <c r="D180" s="8" t="s">
        <v>39</v>
      </c>
      <c r="E180" s="8" t="s">
        <v>701</v>
      </c>
      <c r="F180" s="8" t="s">
        <v>12</v>
      </c>
      <c r="G180" s="8">
        <v>999916114</v>
      </c>
      <c r="H180" s="8" t="s">
        <v>13</v>
      </c>
      <c r="I180" s="18" t="s">
        <v>4728</v>
      </c>
      <c r="J180" s="8">
        <f>(M180-K180)+W180</f>
        <v>103</v>
      </c>
      <c r="K180" s="8"/>
      <c r="L180" s="9"/>
      <c r="M180" s="8">
        <f>SUM(N180,O180,P180,Q180,S180,T180,U180)</f>
        <v>103</v>
      </c>
      <c r="N180" s="8">
        <f>SUM(AX180)</f>
        <v>0</v>
      </c>
      <c r="O180" s="8">
        <v>0</v>
      </c>
      <c r="P180" s="8">
        <f>SUM(AO180,AW180)</f>
        <v>0</v>
      </c>
      <c r="Q180" s="8">
        <f>SUM(AK180,AL180,AM180,AN180,AP180,AQ180,AR180,AO180)</f>
        <v>60</v>
      </c>
      <c r="R180" s="8">
        <f>COUNTIF(AK180:AR180, "&gt;0")</f>
        <v>1</v>
      </c>
      <c r="S180" s="8">
        <f>SUM(AS180,AT180)</f>
        <v>0</v>
      </c>
      <c r="T180" s="8">
        <f>SUM(AU180)</f>
        <v>43</v>
      </c>
      <c r="U180" s="8">
        <f>SUM(AV180)</f>
        <v>0</v>
      </c>
      <c r="V180" s="9"/>
      <c r="W180" s="8">
        <f>(X180+AD180)</f>
        <v>0</v>
      </c>
      <c r="X180" s="8">
        <f>SUM(Y180:AB180)</f>
        <v>0</v>
      </c>
      <c r="Y180" s="8">
        <v>0</v>
      </c>
      <c r="Z180" s="8">
        <f>0</f>
        <v>0</v>
      </c>
      <c r="AA180" s="8">
        <f>SUM(AZ180,BB180)</f>
        <v>0</v>
      </c>
      <c r="AB180" s="8">
        <f>SUM(BC180,BD180)</f>
        <v>0</v>
      </c>
      <c r="AC180" s="8">
        <f>COUNTIF(BC180:BD180,"&gt;0")</f>
        <v>0</v>
      </c>
      <c r="AD180" s="8">
        <f>SUM(AE180:AI180)</f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f>SUM(BA180)</f>
        <v>0</v>
      </c>
      <c r="AJ180" s="9"/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60</v>
      </c>
      <c r="AR180" s="8">
        <v>0</v>
      </c>
      <c r="AS180" s="8">
        <v>0</v>
      </c>
      <c r="AT180" s="8">
        <v>0</v>
      </c>
      <c r="AU180" s="15">
        <v>43</v>
      </c>
      <c r="AV180" s="15">
        <v>0</v>
      </c>
      <c r="AW180" s="15">
        <v>0</v>
      </c>
      <c r="AX180" s="15">
        <v>0</v>
      </c>
      <c r="AY180" s="29"/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</row>
    <row r="181" spans="1:56" x14ac:dyDescent="0.25">
      <c r="A181" s="51" t="s">
        <v>7945</v>
      </c>
      <c r="B181" s="33" t="str">
        <f>CONCATENATE(G181,"-",H181,"-",I181)</f>
        <v>999919481-Cadet--44kg</v>
      </c>
      <c r="C181" s="15" t="s">
        <v>731</v>
      </c>
      <c r="D181" s="15" t="s">
        <v>2461</v>
      </c>
      <c r="E181" s="15" t="s">
        <v>701</v>
      </c>
      <c r="F181" s="15" t="s">
        <v>12</v>
      </c>
      <c r="G181" s="15">
        <v>999919481</v>
      </c>
      <c r="H181" s="15" t="s">
        <v>13</v>
      </c>
      <c r="I181" s="18" t="s">
        <v>4728</v>
      </c>
      <c r="J181" s="8">
        <f>(M181-K181)+W181</f>
        <v>101</v>
      </c>
      <c r="K181" s="15"/>
      <c r="L181" s="16"/>
      <c r="M181" s="8">
        <f>SUM(N181,O181,P181,Q181,S181,T181,U181)</f>
        <v>101</v>
      </c>
      <c r="N181" s="8">
        <f>SUM(AX181)</f>
        <v>0</v>
      </c>
      <c r="O181" s="8">
        <v>0</v>
      </c>
      <c r="P181" s="8">
        <f>SUM(AO181,AW181)</f>
        <v>0</v>
      </c>
      <c r="Q181" s="8">
        <f>SUM(AK181,AL181,AM181,AN181,AP181,AQ181,AR181,AO181)</f>
        <v>0</v>
      </c>
      <c r="R181" s="8">
        <f>COUNTIF(AK181:AR181, "&gt;0")</f>
        <v>0</v>
      </c>
      <c r="S181" s="8">
        <f>SUM(AS181,AT181)</f>
        <v>0</v>
      </c>
      <c r="T181" s="8">
        <f>SUM(AU181)</f>
        <v>101</v>
      </c>
      <c r="U181" s="8">
        <f>SUM(AV181)</f>
        <v>0</v>
      </c>
      <c r="V181" s="16"/>
      <c r="W181" s="8">
        <f>(X181+AD181)</f>
        <v>0</v>
      </c>
      <c r="X181" s="8">
        <f>SUM(Y181:AB181)</f>
        <v>0</v>
      </c>
      <c r="Y181" s="8">
        <v>0</v>
      </c>
      <c r="Z181" s="8">
        <f>0</f>
        <v>0</v>
      </c>
      <c r="AA181" s="8">
        <f>SUM(AZ181,BB181)</f>
        <v>0</v>
      </c>
      <c r="AB181" s="8">
        <f>SUM(BC181,BD181)</f>
        <v>0</v>
      </c>
      <c r="AC181" s="8">
        <f>COUNTIF(BC181:BD181,"&gt;0")</f>
        <v>0</v>
      </c>
      <c r="AD181" s="8">
        <f>SUM(AE181:AI181)</f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f>SUM(BA181)</f>
        <v>0</v>
      </c>
      <c r="AJ181" s="16"/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101</v>
      </c>
      <c r="AV181" s="15">
        <v>0</v>
      </c>
      <c r="AW181" s="15">
        <v>0</v>
      </c>
      <c r="AX181" s="15">
        <v>0</v>
      </c>
      <c r="AY181" s="29"/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</row>
    <row r="182" spans="1:56" x14ac:dyDescent="0.25">
      <c r="A182" s="51" t="s">
        <v>7941</v>
      </c>
      <c r="B182" s="33" t="str">
        <f>CONCATENATE(G182,"-",H182,"-",I182)</f>
        <v>999928846-Cadet--44kg</v>
      </c>
      <c r="C182" s="8" t="s">
        <v>3029</v>
      </c>
      <c r="D182" s="8" t="s">
        <v>3030</v>
      </c>
      <c r="E182" s="8" t="s">
        <v>701</v>
      </c>
      <c r="F182" s="8" t="s">
        <v>12</v>
      </c>
      <c r="G182" s="8">
        <v>999928846</v>
      </c>
      <c r="H182" s="8" t="s">
        <v>13</v>
      </c>
      <c r="I182" s="18" t="s">
        <v>4728</v>
      </c>
      <c r="J182" s="8">
        <f>(M182-K182)+W182</f>
        <v>94</v>
      </c>
      <c r="K182" s="8"/>
      <c r="L182" s="9"/>
      <c r="M182" s="8">
        <f>SUM(N182,O182,P182,Q182,S182,T182,U182)</f>
        <v>94</v>
      </c>
      <c r="N182" s="8">
        <f>SUM(AX182)</f>
        <v>0</v>
      </c>
      <c r="O182" s="8">
        <v>0</v>
      </c>
      <c r="P182" s="8">
        <f>SUM(AO182,AW182)</f>
        <v>0</v>
      </c>
      <c r="Q182" s="8">
        <f>SUM(AK182,AL182,AM182,AN182,AP182,AQ182,AR182,AO182)</f>
        <v>0</v>
      </c>
      <c r="R182" s="8">
        <f>COUNTIF(AK182:AR182, "&gt;0")</f>
        <v>0</v>
      </c>
      <c r="S182" s="8">
        <f>SUM(AS182,AT182)</f>
        <v>51</v>
      </c>
      <c r="T182" s="8">
        <f>SUM(AU182)</f>
        <v>43</v>
      </c>
      <c r="U182" s="8">
        <f>SUM(AV182)</f>
        <v>0</v>
      </c>
      <c r="V182" s="9"/>
      <c r="W182" s="8">
        <f>(X182+AD182)</f>
        <v>0</v>
      </c>
      <c r="X182" s="8">
        <f>SUM(Y182:AB182)</f>
        <v>0</v>
      </c>
      <c r="Y182" s="8">
        <v>0</v>
      </c>
      <c r="Z182" s="8">
        <f>0</f>
        <v>0</v>
      </c>
      <c r="AA182" s="8">
        <f>SUM(AZ182,BB182)</f>
        <v>0</v>
      </c>
      <c r="AB182" s="8">
        <f>SUM(BC182,BD182)</f>
        <v>0</v>
      </c>
      <c r="AC182" s="8">
        <f>COUNTIF(BC182:BD182,"&gt;0")</f>
        <v>0</v>
      </c>
      <c r="AD182" s="8">
        <f>SUM(AE182:AI182)</f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f>SUM(BA182)</f>
        <v>0</v>
      </c>
      <c r="AJ182" s="9"/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51</v>
      </c>
      <c r="AT182" s="8">
        <v>0</v>
      </c>
      <c r="AU182" s="15">
        <v>43</v>
      </c>
      <c r="AV182" s="15">
        <v>0</v>
      </c>
      <c r="AW182" s="15">
        <v>0</v>
      </c>
      <c r="AX182" s="15">
        <v>0</v>
      </c>
      <c r="AY182" s="29"/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</row>
    <row r="183" spans="1:56" x14ac:dyDescent="0.25">
      <c r="A183" s="51" t="s">
        <v>7948</v>
      </c>
      <c r="B183" s="33" t="str">
        <f>CONCATENATE(G183,"-",H183,"-",I183)</f>
        <v>999919582-Cadet--44kg</v>
      </c>
      <c r="C183" s="15" t="s">
        <v>2417</v>
      </c>
      <c r="D183" s="15" t="s">
        <v>1767</v>
      </c>
      <c r="E183" s="15" t="s">
        <v>701</v>
      </c>
      <c r="F183" s="15" t="s">
        <v>12</v>
      </c>
      <c r="G183" s="15">
        <v>999919582</v>
      </c>
      <c r="H183" s="8" t="s">
        <v>13</v>
      </c>
      <c r="I183" s="18" t="s">
        <v>4728</v>
      </c>
      <c r="J183" s="8">
        <f>(M183-K183)+W183</f>
        <v>88.5</v>
      </c>
      <c r="K183" s="8">
        <f>M183/2</f>
        <v>88.5</v>
      </c>
      <c r="L183" s="9"/>
      <c r="M183" s="8">
        <f>SUM(N183,O183,P183,Q183,S183,T183,U183)</f>
        <v>177</v>
      </c>
      <c r="N183" s="8">
        <f>SUM(AX183)</f>
        <v>0</v>
      </c>
      <c r="O183" s="8">
        <v>0</v>
      </c>
      <c r="P183" s="8">
        <f>SUM(AO183,AW183)</f>
        <v>0</v>
      </c>
      <c r="Q183" s="8">
        <f>SUM(AK183,AL183,AM183,AN183,AP183,AQ183,AR183,AO183)</f>
        <v>0</v>
      </c>
      <c r="R183" s="8">
        <f>COUNTIF(AK183:AR183, "&gt;0")</f>
        <v>0</v>
      </c>
      <c r="S183" s="8">
        <f>SUM(AS183,AT183)</f>
        <v>120</v>
      </c>
      <c r="T183" s="8">
        <f>SUM(AU183)</f>
        <v>57</v>
      </c>
      <c r="U183" s="8">
        <f>SUM(AV183)</f>
        <v>0</v>
      </c>
      <c r="V183" s="9"/>
      <c r="W183" s="8">
        <f>(X183+AD183)</f>
        <v>0</v>
      </c>
      <c r="X183" s="8">
        <f>SUM(Y183:AB183)</f>
        <v>0</v>
      </c>
      <c r="Y183" s="8">
        <v>0</v>
      </c>
      <c r="Z183" s="8">
        <f>0</f>
        <v>0</v>
      </c>
      <c r="AA183" s="8">
        <f>SUM(AZ183,BB183)</f>
        <v>0</v>
      </c>
      <c r="AB183" s="8">
        <f>SUM(BC183,BD183)</f>
        <v>0</v>
      </c>
      <c r="AC183" s="8">
        <f>COUNTIF(BC183:BD183,"&gt;0")</f>
        <v>0</v>
      </c>
      <c r="AD183" s="8">
        <f>SUM(AE183:AI183)</f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f>SUM(BA183)</f>
        <v>0</v>
      </c>
      <c r="AJ183" s="9"/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</v>
      </c>
      <c r="AS183" s="8">
        <v>120</v>
      </c>
      <c r="AT183" s="8">
        <v>0</v>
      </c>
      <c r="AU183" s="15">
        <v>57</v>
      </c>
      <c r="AV183" s="15">
        <v>0</v>
      </c>
      <c r="AW183" s="15">
        <v>0</v>
      </c>
      <c r="AX183" s="15">
        <v>0</v>
      </c>
      <c r="AY183" s="29"/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</row>
    <row r="184" spans="1:56" x14ac:dyDescent="0.25">
      <c r="A184" s="51" t="s">
        <v>7949</v>
      </c>
      <c r="B184" s="33" t="str">
        <f>CONCATENATE(G184,"-",H184,"-",I184)</f>
        <v>999923195-Cadet--44kg</v>
      </c>
      <c r="C184" s="8" t="s">
        <v>2726</v>
      </c>
      <c r="D184" s="8" t="s">
        <v>2717</v>
      </c>
      <c r="E184" s="8" t="s">
        <v>701</v>
      </c>
      <c r="F184" s="8" t="s">
        <v>12</v>
      </c>
      <c r="G184" s="8">
        <v>999923195</v>
      </c>
      <c r="H184" s="8" t="s">
        <v>13</v>
      </c>
      <c r="I184" s="18" t="s">
        <v>4728</v>
      </c>
      <c r="J184" s="8">
        <f>(M184-K184)+W184</f>
        <v>73.5</v>
      </c>
      <c r="K184" s="8">
        <f>M184/2</f>
        <v>73.5</v>
      </c>
      <c r="L184" s="9"/>
      <c r="M184" s="8">
        <f>SUM(N184,O184,P184,Q184,S184,T184,U184)</f>
        <v>147</v>
      </c>
      <c r="N184" s="8">
        <f>SUM(AX184)</f>
        <v>0</v>
      </c>
      <c r="O184" s="8">
        <v>0</v>
      </c>
      <c r="P184" s="8">
        <f>SUM(AO184,AW184)</f>
        <v>0</v>
      </c>
      <c r="Q184" s="8">
        <f>SUM(AK184,AL184,AM184,AN184,AP184,AQ184,AR184,AO184)</f>
        <v>0</v>
      </c>
      <c r="R184" s="8">
        <f>COUNTIF(AK184:AR184, "&gt;0")</f>
        <v>0</v>
      </c>
      <c r="S184" s="8">
        <f>SUM(AS184,AT184)</f>
        <v>90</v>
      </c>
      <c r="T184" s="8">
        <f>SUM(AU184)</f>
        <v>57</v>
      </c>
      <c r="U184" s="8">
        <f>SUM(AV184)</f>
        <v>0</v>
      </c>
      <c r="V184" s="9"/>
      <c r="W184" s="8">
        <f>(X184+AD184)</f>
        <v>0</v>
      </c>
      <c r="X184" s="8">
        <f>SUM(Y184:AB184)</f>
        <v>0</v>
      </c>
      <c r="Y184" s="8">
        <v>0</v>
      </c>
      <c r="Z184" s="8">
        <f>0</f>
        <v>0</v>
      </c>
      <c r="AA184" s="8">
        <f>SUM(AZ184,BB184)</f>
        <v>0</v>
      </c>
      <c r="AB184" s="8">
        <f>SUM(BC184,BD184)</f>
        <v>0</v>
      </c>
      <c r="AC184" s="8">
        <f>COUNTIF(BC184:BD184,"&gt;0")</f>
        <v>0</v>
      </c>
      <c r="AD184" s="8">
        <f>SUM(AE184:AI184)</f>
        <v>0</v>
      </c>
      <c r="AE184" s="8">
        <v>0</v>
      </c>
      <c r="AF184" s="8">
        <v>0</v>
      </c>
      <c r="AG184" s="8">
        <v>0</v>
      </c>
      <c r="AH184" s="8">
        <v>0</v>
      </c>
      <c r="AI184" s="8">
        <f>SUM(BA184)</f>
        <v>0</v>
      </c>
      <c r="AJ184" s="9"/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8">
        <v>0</v>
      </c>
      <c r="AS184" s="8">
        <v>90</v>
      </c>
      <c r="AT184" s="8">
        <v>0</v>
      </c>
      <c r="AU184" s="15">
        <v>57</v>
      </c>
      <c r="AV184" s="15">
        <v>0</v>
      </c>
      <c r="AW184" s="15">
        <v>0</v>
      </c>
      <c r="AX184" s="15">
        <v>0</v>
      </c>
      <c r="AY184" s="29"/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</row>
    <row r="185" spans="1:56" x14ac:dyDescent="0.25">
      <c r="A185" s="51" t="s">
        <v>9454</v>
      </c>
      <c r="B185" s="33" t="str">
        <f>CONCATENATE(G185,"-",H185,"-",I185)</f>
        <v>999925902-Cadet--44kg</v>
      </c>
      <c r="C185" s="42" t="s">
        <v>2386</v>
      </c>
      <c r="D185" s="42" t="s">
        <v>9263</v>
      </c>
      <c r="E185" s="42" t="s">
        <v>701</v>
      </c>
      <c r="F185" s="43" t="s">
        <v>12</v>
      </c>
      <c r="G185" s="42">
        <v>999925902</v>
      </c>
      <c r="H185" s="42" t="s">
        <v>13</v>
      </c>
      <c r="I185" s="42" t="s">
        <v>4728</v>
      </c>
      <c r="J185" s="8">
        <f>(M185-K185)+W185</f>
        <v>68</v>
      </c>
      <c r="K185" s="8">
        <f>M185/2</f>
        <v>0</v>
      </c>
      <c r="L185" s="9"/>
      <c r="M185" s="8">
        <f>SUM(N185,O185,P185,Q185,S185,T185,U185)</f>
        <v>0</v>
      </c>
      <c r="N185" s="8">
        <f>SUM(AX185)</f>
        <v>0</v>
      </c>
      <c r="O185" s="8">
        <v>0</v>
      </c>
      <c r="P185" s="8">
        <f>SUM(AO185,AW185)</f>
        <v>0</v>
      </c>
      <c r="Q185" s="8">
        <f>SUM(AK185,AL185,AM185,AN185,AP185,AQ185,AR185,AO185)</f>
        <v>0</v>
      </c>
      <c r="R185" s="8">
        <f>COUNTIF(AK185:AR185, "&gt;0")</f>
        <v>0</v>
      </c>
      <c r="S185" s="8">
        <f>SUM(AS185,AT185)</f>
        <v>0</v>
      </c>
      <c r="T185" s="8">
        <f>SUM(AU185)</f>
        <v>0</v>
      </c>
      <c r="U185" s="8">
        <f>SUM(AV185)</f>
        <v>0</v>
      </c>
      <c r="V185" s="9"/>
      <c r="W185" s="8">
        <f>(X185+AD185)</f>
        <v>68</v>
      </c>
      <c r="X185" s="8">
        <f>SUM(Y185:AB185)</f>
        <v>68</v>
      </c>
      <c r="Y185" s="8">
        <v>0</v>
      </c>
      <c r="Z185" s="8">
        <f>0</f>
        <v>0</v>
      </c>
      <c r="AA185" s="8">
        <f>SUM(AZ185,BB185)</f>
        <v>0</v>
      </c>
      <c r="AB185" s="8">
        <f>SUM(BC185,BD185)</f>
        <v>68</v>
      </c>
      <c r="AC185" s="8">
        <f>COUNTIF(BC185:BD185,"&gt;0")</f>
        <v>1</v>
      </c>
      <c r="AD185" s="8">
        <f>SUM(AE185:AI185)</f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f>SUM(BA185)</f>
        <v>0</v>
      </c>
      <c r="AJ185" s="9"/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0</v>
      </c>
      <c r="AT185" s="8">
        <v>0</v>
      </c>
      <c r="AU185" s="8">
        <v>0</v>
      </c>
      <c r="AV185" s="8">
        <v>0</v>
      </c>
      <c r="AW185" s="8">
        <v>0</v>
      </c>
      <c r="AX185" s="8">
        <v>0</v>
      </c>
      <c r="AY185" s="30"/>
      <c r="AZ185" s="33">
        <v>0</v>
      </c>
      <c r="BA185" s="33">
        <v>0</v>
      </c>
      <c r="BB185" s="33">
        <v>0</v>
      </c>
      <c r="BC185" s="33">
        <v>68</v>
      </c>
      <c r="BD185" s="33">
        <v>0</v>
      </c>
    </row>
    <row r="186" spans="1:56" x14ac:dyDescent="0.25">
      <c r="A186" s="51" t="s">
        <v>7937</v>
      </c>
      <c r="B186" s="33" t="str">
        <f>CONCATENATE(G186,"-",H186,"-",I186)</f>
        <v>999906160-Cadet--44kg</v>
      </c>
      <c r="C186" s="8" t="s">
        <v>797</v>
      </c>
      <c r="D186" s="8" t="s">
        <v>245</v>
      </c>
      <c r="E186" s="8" t="s">
        <v>701</v>
      </c>
      <c r="F186" s="8" t="s">
        <v>12</v>
      </c>
      <c r="G186" s="8">
        <v>999906160</v>
      </c>
      <c r="H186" s="8" t="s">
        <v>13</v>
      </c>
      <c r="I186" s="18" t="s">
        <v>4728</v>
      </c>
      <c r="J186" s="8">
        <f>(M186-K186)+W186</f>
        <v>57</v>
      </c>
      <c r="K186" s="8"/>
      <c r="L186" s="9"/>
      <c r="M186" s="8">
        <f>SUM(N186,O186,P186,Q186,S186,T186,U186)</f>
        <v>57</v>
      </c>
      <c r="N186" s="8">
        <f>SUM(AX186)</f>
        <v>0</v>
      </c>
      <c r="O186" s="8">
        <v>0</v>
      </c>
      <c r="P186" s="8">
        <f>SUM(AO186,AW186)</f>
        <v>0</v>
      </c>
      <c r="Q186" s="8">
        <f>SUM(AK186,AL186,AM186,AN186,AP186,AQ186,AR186,AO186)</f>
        <v>0</v>
      </c>
      <c r="R186" s="8">
        <f>COUNTIF(AK186:AR186, "&gt;0")</f>
        <v>0</v>
      </c>
      <c r="S186" s="8">
        <f>SUM(AS186,AT186)</f>
        <v>0</v>
      </c>
      <c r="T186" s="8">
        <f>SUM(AU186)</f>
        <v>57</v>
      </c>
      <c r="U186" s="8">
        <f>SUM(AV186)</f>
        <v>0</v>
      </c>
      <c r="V186" s="9"/>
      <c r="W186" s="8">
        <f>(X186+AD186)</f>
        <v>0</v>
      </c>
      <c r="X186" s="8">
        <f>SUM(Y186:AB186)</f>
        <v>0</v>
      </c>
      <c r="Y186" s="8">
        <v>0</v>
      </c>
      <c r="Z186" s="8">
        <f>0</f>
        <v>0</v>
      </c>
      <c r="AA186" s="8">
        <f>SUM(AZ186,BB186)</f>
        <v>0</v>
      </c>
      <c r="AB186" s="8">
        <f>SUM(BC186,BD186)</f>
        <v>0</v>
      </c>
      <c r="AC186" s="8">
        <f>COUNTIF(BC186:BD186,"&gt;0")</f>
        <v>0</v>
      </c>
      <c r="AD186" s="8">
        <f>SUM(AE186:AI186)</f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f>SUM(BA186)</f>
        <v>0</v>
      </c>
      <c r="AJ186" s="9"/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0</v>
      </c>
      <c r="AR186" s="8">
        <v>0</v>
      </c>
      <c r="AS186" s="8">
        <v>0</v>
      </c>
      <c r="AT186" s="8">
        <v>0</v>
      </c>
      <c r="AU186" s="15">
        <v>57</v>
      </c>
      <c r="AV186" s="15">
        <v>0</v>
      </c>
      <c r="AW186" s="15">
        <v>0</v>
      </c>
      <c r="AX186" s="15">
        <v>0</v>
      </c>
      <c r="AY186" s="29"/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</row>
    <row r="187" spans="1:56" x14ac:dyDescent="0.25">
      <c r="A187" s="51" t="s">
        <v>7930</v>
      </c>
      <c r="B187" s="33" t="str">
        <f>CONCATENATE(G187,"-",H187,"-",I187)</f>
        <v>999918559-Cadet--44kg</v>
      </c>
      <c r="C187" s="8" t="s">
        <v>800</v>
      </c>
      <c r="D187" s="8" t="s">
        <v>2277</v>
      </c>
      <c r="E187" s="8" t="s">
        <v>701</v>
      </c>
      <c r="F187" s="8" t="s">
        <v>12</v>
      </c>
      <c r="G187" s="8">
        <v>999918559</v>
      </c>
      <c r="H187" s="8" t="s">
        <v>13</v>
      </c>
      <c r="I187" s="18" t="s">
        <v>4728</v>
      </c>
      <c r="J187" s="8">
        <f>(M187-K187)+W187</f>
        <v>57</v>
      </c>
      <c r="K187" s="8"/>
      <c r="L187" s="9"/>
      <c r="M187" s="8">
        <f>SUM(N187,O187,P187,Q187,S187,T187,U187)</f>
        <v>57</v>
      </c>
      <c r="N187" s="8">
        <f>SUM(AX187)</f>
        <v>0</v>
      </c>
      <c r="O187" s="8">
        <v>0</v>
      </c>
      <c r="P187" s="8">
        <f>SUM(AO187,AW187)</f>
        <v>0</v>
      </c>
      <c r="Q187" s="8">
        <f>SUM(AK187,AL187,AM187,AN187,AP187,AQ187,AR187,AO187)</f>
        <v>0</v>
      </c>
      <c r="R187" s="8">
        <f>COUNTIF(AK187:AR187, "&gt;0")</f>
        <v>0</v>
      </c>
      <c r="S187" s="8">
        <f>SUM(AS187,AT187)</f>
        <v>0</v>
      </c>
      <c r="T187" s="8">
        <f>SUM(AU187)</f>
        <v>57</v>
      </c>
      <c r="U187" s="8">
        <f>SUM(AV187)</f>
        <v>0</v>
      </c>
      <c r="V187" s="9"/>
      <c r="W187" s="8">
        <f>(X187+AD187)</f>
        <v>0</v>
      </c>
      <c r="X187" s="8">
        <f>SUM(Y187:AB187)</f>
        <v>0</v>
      </c>
      <c r="Y187" s="8">
        <v>0</v>
      </c>
      <c r="Z187" s="8">
        <f>0</f>
        <v>0</v>
      </c>
      <c r="AA187" s="8">
        <f>SUM(AZ187,BB187)</f>
        <v>0</v>
      </c>
      <c r="AB187" s="8">
        <f>SUM(BC187,BD187)</f>
        <v>0</v>
      </c>
      <c r="AC187" s="8">
        <f>COUNTIF(BC187:BD187,"&gt;0")</f>
        <v>0</v>
      </c>
      <c r="AD187" s="8">
        <f>SUM(AE187:AI187)</f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f>SUM(BA187)</f>
        <v>0</v>
      </c>
      <c r="AJ187" s="9"/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15">
        <v>57</v>
      </c>
      <c r="AV187" s="15">
        <v>0</v>
      </c>
      <c r="AW187" s="15">
        <v>0</v>
      </c>
      <c r="AX187" s="15">
        <v>0</v>
      </c>
      <c r="AY187" s="29"/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</row>
    <row r="188" spans="1:56" x14ac:dyDescent="0.25">
      <c r="A188" s="51" t="s">
        <v>7936</v>
      </c>
      <c r="B188" s="33" t="str">
        <f>CONCATENATE(G188,"-",H188,"-",I188)</f>
        <v>999930094-Cadet--44kg</v>
      </c>
      <c r="C188" s="15" t="s">
        <v>4399</v>
      </c>
      <c r="D188" s="15" t="s">
        <v>4400</v>
      </c>
      <c r="E188" s="15" t="s">
        <v>701</v>
      </c>
      <c r="F188" s="15" t="s">
        <v>12</v>
      </c>
      <c r="G188" s="15">
        <v>999930094</v>
      </c>
      <c r="H188" s="15" t="s">
        <v>13</v>
      </c>
      <c r="I188" s="18" t="s">
        <v>4728</v>
      </c>
      <c r="J188" s="8">
        <f>(M188-K188)+W188</f>
        <v>57</v>
      </c>
      <c r="K188" s="15"/>
      <c r="L188" s="16"/>
      <c r="M188" s="8">
        <f>SUM(N188,O188,P188,Q188,S188,T188,U188)</f>
        <v>57</v>
      </c>
      <c r="N188" s="8">
        <f>SUM(AX188)</f>
        <v>0</v>
      </c>
      <c r="O188" s="8">
        <v>0</v>
      </c>
      <c r="P188" s="8">
        <f>SUM(AO188,AW188)</f>
        <v>0</v>
      </c>
      <c r="Q188" s="8">
        <f>SUM(AK188,AL188,AM188,AN188,AP188,AQ188,AR188,AO188)</f>
        <v>0</v>
      </c>
      <c r="R188" s="8">
        <f>COUNTIF(AK188:AR188, "&gt;0")</f>
        <v>0</v>
      </c>
      <c r="S188" s="8">
        <f>SUM(AS188,AT188)</f>
        <v>0</v>
      </c>
      <c r="T188" s="8">
        <f>SUM(AU188)</f>
        <v>57</v>
      </c>
      <c r="U188" s="8">
        <f>SUM(AV188)</f>
        <v>0</v>
      </c>
      <c r="V188" s="16"/>
      <c r="W188" s="8">
        <f>(X188+AD188)</f>
        <v>0</v>
      </c>
      <c r="X188" s="8">
        <f>SUM(Y188:AB188)</f>
        <v>0</v>
      </c>
      <c r="Y188" s="8">
        <v>0</v>
      </c>
      <c r="Z188" s="8">
        <f>0</f>
        <v>0</v>
      </c>
      <c r="AA188" s="8">
        <f>SUM(AZ188,BB188)</f>
        <v>0</v>
      </c>
      <c r="AB188" s="8">
        <f>SUM(BC188,BD188)</f>
        <v>0</v>
      </c>
      <c r="AC188" s="8">
        <f>COUNTIF(BC188:BD188,"&gt;0")</f>
        <v>0</v>
      </c>
      <c r="AD188" s="8">
        <f>SUM(AE188:AI188)</f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f>SUM(BA188)</f>
        <v>0</v>
      </c>
      <c r="AJ188" s="16"/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15">
        <v>57</v>
      </c>
      <c r="AV188" s="15">
        <v>0</v>
      </c>
      <c r="AW188" s="15">
        <v>0</v>
      </c>
      <c r="AX188" s="15">
        <v>0</v>
      </c>
      <c r="AY188" s="29"/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</row>
    <row r="189" spans="1:56" x14ac:dyDescent="0.25">
      <c r="A189" s="51" t="s">
        <v>7947</v>
      </c>
      <c r="B189" s="33" t="str">
        <f>CONCATENATE(G189,"-",H189,"-",I189)</f>
        <v>999924515-Cadet--44kg</v>
      </c>
      <c r="C189" s="8" t="s">
        <v>1514</v>
      </c>
      <c r="D189" s="8" t="s">
        <v>207</v>
      </c>
      <c r="E189" s="8" t="s">
        <v>701</v>
      </c>
      <c r="F189" s="8" t="s">
        <v>12</v>
      </c>
      <c r="G189" s="17">
        <v>999924515</v>
      </c>
      <c r="H189" s="8" t="s">
        <v>13</v>
      </c>
      <c r="I189" s="18" t="s">
        <v>4728</v>
      </c>
      <c r="J189" s="8">
        <f>(M189-K189)+W189</f>
        <v>52.5</v>
      </c>
      <c r="K189" s="8">
        <f>M189/2</f>
        <v>52.5</v>
      </c>
      <c r="L189" s="9"/>
      <c r="M189" s="8">
        <f>SUM(N189,O189,P189,Q189,S189,T189,U189)</f>
        <v>105</v>
      </c>
      <c r="N189" s="8">
        <f>SUM(AX189)</f>
        <v>15</v>
      </c>
      <c r="O189" s="8">
        <v>0</v>
      </c>
      <c r="P189" s="8">
        <f>SUM(AO189,AW189)</f>
        <v>0</v>
      </c>
      <c r="Q189" s="8">
        <f>SUM(AK189,AL189,AM189,AN189,AP189,AQ189,AR189,AO189)</f>
        <v>0</v>
      </c>
      <c r="R189" s="8">
        <f>COUNTIF(AK189:AR189, "&gt;0")</f>
        <v>0</v>
      </c>
      <c r="S189" s="8">
        <f>SUM(AS189,AT189)</f>
        <v>90</v>
      </c>
      <c r="T189" s="8">
        <f>SUM(AU189)</f>
        <v>0</v>
      </c>
      <c r="U189" s="8">
        <f>SUM(AV189)</f>
        <v>0</v>
      </c>
      <c r="V189" s="9"/>
      <c r="W189" s="8">
        <f>(X189+AD189)</f>
        <v>0</v>
      </c>
      <c r="X189" s="8">
        <f>SUM(Y189:AB189)</f>
        <v>0</v>
      </c>
      <c r="Y189" s="8">
        <v>0</v>
      </c>
      <c r="Z189" s="8">
        <f>0</f>
        <v>0</v>
      </c>
      <c r="AA189" s="8">
        <f>SUM(AZ189,BB189)</f>
        <v>0</v>
      </c>
      <c r="AB189" s="8">
        <f>SUM(BC189,BD189)</f>
        <v>0</v>
      </c>
      <c r="AC189" s="8">
        <f>COUNTIF(BC189:BD189,"&gt;0")</f>
        <v>0</v>
      </c>
      <c r="AD189" s="8">
        <f>SUM(AE189:AI189)</f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f>SUM(BA189)</f>
        <v>0</v>
      </c>
      <c r="AJ189" s="9"/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90</v>
      </c>
      <c r="AT189" s="8">
        <v>0</v>
      </c>
      <c r="AU189" s="15">
        <v>0</v>
      </c>
      <c r="AV189" s="15">
        <v>0</v>
      </c>
      <c r="AW189" s="15">
        <v>0</v>
      </c>
      <c r="AX189" s="15">
        <v>15</v>
      </c>
      <c r="AY189" s="29"/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</row>
    <row r="190" spans="1:56" x14ac:dyDescent="0.25">
      <c r="A190" s="51" t="s">
        <v>7953</v>
      </c>
      <c r="B190" s="33" t="str">
        <f>CONCATENATE(G190,"-",H190,"-",I190)</f>
        <v>999916695-Cadet--44kg</v>
      </c>
      <c r="C190" s="15" t="s">
        <v>3696</v>
      </c>
      <c r="D190" s="15" t="s">
        <v>1574</v>
      </c>
      <c r="E190" s="15" t="s">
        <v>701</v>
      </c>
      <c r="F190" s="15" t="s">
        <v>12</v>
      </c>
      <c r="G190" s="15">
        <v>999916695</v>
      </c>
      <c r="H190" s="15" t="s">
        <v>13</v>
      </c>
      <c r="I190" s="18" t="s">
        <v>4728</v>
      </c>
      <c r="J190" s="8">
        <f>(M190-K190)+W190</f>
        <v>51</v>
      </c>
      <c r="K190" s="15"/>
      <c r="L190" s="16"/>
      <c r="M190" s="8">
        <f>SUM(N190,O190,P190,Q190,S190,T190,U190)</f>
        <v>51</v>
      </c>
      <c r="N190" s="8">
        <f>SUM(AX190)</f>
        <v>0</v>
      </c>
      <c r="O190" s="8">
        <v>0</v>
      </c>
      <c r="P190" s="8">
        <f>SUM(AO190,AW190)</f>
        <v>0</v>
      </c>
      <c r="Q190" s="8">
        <f>SUM(AK190,AL190,AM190,AN190,AP190,AQ190,AR190,AO190)</f>
        <v>0</v>
      </c>
      <c r="R190" s="8">
        <f>COUNTIF(AK190:AR190, "&gt;0")</f>
        <v>0</v>
      </c>
      <c r="S190" s="8">
        <f>SUM(AS190,AT190)</f>
        <v>51</v>
      </c>
      <c r="T190" s="8">
        <f>SUM(AU190)</f>
        <v>0</v>
      </c>
      <c r="U190" s="8">
        <f>SUM(AV190)</f>
        <v>0</v>
      </c>
      <c r="V190" s="16"/>
      <c r="W190" s="8">
        <f>(X190+AD190)</f>
        <v>0</v>
      </c>
      <c r="X190" s="8">
        <f>SUM(Y190:AB190)</f>
        <v>0</v>
      </c>
      <c r="Y190" s="8">
        <v>0</v>
      </c>
      <c r="Z190" s="8">
        <f>0</f>
        <v>0</v>
      </c>
      <c r="AA190" s="8">
        <f>SUM(AZ190,BB190)</f>
        <v>0</v>
      </c>
      <c r="AB190" s="8">
        <f>SUM(BC190,BD190)</f>
        <v>0</v>
      </c>
      <c r="AC190" s="8">
        <f>COUNTIF(BC190:BD190,"&gt;0")</f>
        <v>0</v>
      </c>
      <c r="AD190" s="8">
        <f>SUM(AE190:AI190)</f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f>SUM(BA190)</f>
        <v>0</v>
      </c>
      <c r="AJ190" s="16"/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51</v>
      </c>
      <c r="AT190" s="8">
        <v>0</v>
      </c>
      <c r="AU190" s="15">
        <v>0</v>
      </c>
      <c r="AV190" s="15">
        <v>0</v>
      </c>
      <c r="AW190" s="15">
        <v>0</v>
      </c>
      <c r="AX190" s="15">
        <v>0</v>
      </c>
      <c r="AY190" s="29"/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</row>
    <row r="191" spans="1:56" x14ac:dyDescent="0.25">
      <c r="A191" s="51" t="s">
        <v>7950</v>
      </c>
      <c r="B191" s="33" t="str">
        <f>CONCATENATE(G191,"-",H191,"-",I191)</f>
        <v>999922268-Cadet--44kg</v>
      </c>
      <c r="C191" s="15" t="s">
        <v>3694</v>
      </c>
      <c r="D191" s="15" t="s">
        <v>3695</v>
      </c>
      <c r="E191" s="15" t="s">
        <v>701</v>
      </c>
      <c r="F191" s="15" t="s">
        <v>12</v>
      </c>
      <c r="G191" s="15">
        <v>999922268</v>
      </c>
      <c r="H191" s="15" t="s">
        <v>13</v>
      </c>
      <c r="I191" s="18" t="s">
        <v>4728</v>
      </c>
      <c r="J191" s="8">
        <f>(M191-K191)+W191</f>
        <v>45</v>
      </c>
      <c r="K191" s="8"/>
      <c r="L191" s="16"/>
      <c r="M191" s="8">
        <f>SUM(N191,O191,P191,Q191,S191,T191,U191)</f>
        <v>45</v>
      </c>
      <c r="N191" s="8">
        <f>SUM(AX191)</f>
        <v>0</v>
      </c>
      <c r="O191" s="8">
        <v>0</v>
      </c>
      <c r="P191" s="8">
        <f>SUM(AO191,AW191)</f>
        <v>0</v>
      </c>
      <c r="Q191" s="8">
        <f>SUM(AK191,AL191,AM191,AN191,AP191,AQ191,AR191,AO191)</f>
        <v>0</v>
      </c>
      <c r="R191" s="8">
        <f>COUNTIF(AK191:AR191, "&gt;0")</f>
        <v>0</v>
      </c>
      <c r="S191" s="8">
        <f>SUM(AS191,AT191)</f>
        <v>45</v>
      </c>
      <c r="T191" s="8">
        <f>SUM(AU191)</f>
        <v>0</v>
      </c>
      <c r="U191" s="8">
        <f>SUM(AV191)</f>
        <v>0</v>
      </c>
      <c r="V191" s="16"/>
      <c r="W191" s="8">
        <f>(X191+AD191)</f>
        <v>0</v>
      </c>
      <c r="X191" s="8">
        <f>SUM(Y191:AB191)</f>
        <v>0</v>
      </c>
      <c r="Y191" s="8">
        <v>0</v>
      </c>
      <c r="Z191" s="8">
        <f>0</f>
        <v>0</v>
      </c>
      <c r="AA191" s="8">
        <f>SUM(AZ191,BB191)</f>
        <v>0</v>
      </c>
      <c r="AB191" s="8">
        <f>SUM(BC191,BD191)</f>
        <v>0</v>
      </c>
      <c r="AC191" s="8">
        <f>COUNTIF(BC191:BD191,"&gt;0")</f>
        <v>0</v>
      </c>
      <c r="AD191" s="8">
        <f>SUM(AE191:AI191)</f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f>SUM(BA191)</f>
        <v>0</v>
      </c>
      <c r="AJ191" s="16"/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45</v>
      </c>
      <c r="AU191" s="15">
        <v>0</v>
      </c>
      <c r="AV191" s="15">
        <v>0</v>
      </c>
      <c r="AW191" s="15">
        <v>0</v>
      </c>
      <c r="AX191" s="15">
        <v>0</v>
      </c>
      <c r="AY191" s="29"/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</row>
    <row r="192" spans="1:56" x14ac:dyDescent="0.25">
      <c r="A192" s="51" t="s">
        <v>7954</v>
      </c>
      <c r="B192" s="33" t="str">
        <f>CONCATENATE(G192,"-",H192,"-",I192)</f>
        <v>999928266-Cadet--44kg</v>
      </c>
      <c r="C192" s="15" t="s">
        <v>731</v>
      </c>
      <c r="D192" s="15" t="s">
        <v>3887</v>
      </c>
      <c r="E192" s="15" t="s">
        <v>701</v>
      </c>
      <c r="F192" s="15" t="s">
        <v>12</v>
      </c>
      <c r="G192" s="15">
        <v>999928266</v>
      </c>
      <c r="H192" s="8" t="s">
        <v>13</v>
      </c>
      <c r="I192" s="18" t="s">
        <v>4728</v>
      </c>
      <c r="J192" s="8">
        <f>(M192-K192)+W192</f>
        <v>45</v>
      </c>
      <c r="K192" s="8">
        <f>M192/2</f>
        <v>45</v>
      </c>
      <c r="L192" s="9"/>
      <c r="M192" s="8">
        <f>SUM(N192,O192,P192,Q192,S192,T192,U192)</f>
        <v>90</v>
      </c>
      <c r="N192" s="8">
        <f>SUM(AX192)</f>
        <v>0</v>
      </c>
      <c r="O192" s="8">
        <v>0</v>
      </c>
      <c r="P192" s="8">
        <f>SUM(AO192,AW192)</f>
        <v>0</v>
      </c>
      <c r="Q192" s="8">
        <f>SUM(AK192,AL192,AM192,AN192,AP192,AQ192,AR192,AO192)</f>
        <v>0</v>
      </c>
      <c r="R192" s="8">
        <f>COUNTIF(AK192:AR192, "&gt;0")</f>
        <v>0</v>
      </c>
      <c r="S192" s="8">
        <f>SUM(AS192,AT192)</f>
        <v>90</v>
      </c>
      <c r="T192" s="8">
        <f>SUM(AU192)</f>
        <v>0</v>
      </c>
      <c r="U192" s="8">
        <f>SUM(AV192)</f>
        <v>0</v>
      </c>
      <c r="V192" s="9"/>
      <c r="W192" s="8">
        <f>(X192+AD192)</f>
        <v>0</v>
      </c>
      <c r="X192" s="8">
        <f>SUM(Y192:AB192)</f>
        <v>0</v>
      </c>
      <c r="Y192" s="8">
        <v>0</v>
      </c>
      <c r="Z192" s="8">
        <f>0</f>
        <v>0</v>
      </c>
      <c r="AA192" s="8">
        <f>SUM(AZ192,BB192)</f>
        <v>0</v>
      </c>
      <c r="AB192" s="8">
        <f>SUM(BC192,BD192)</f>
        <v>0</v>
      </c>
      <c r="AC192" s="8">
        <f>COUNTIF(BC192:BD192,"&gt;0")</f>
        <v>0</v>
      </c>
      <c r="AD192" s="8">
        <f>SUM(AE192:AI192)</f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f>SUM(BA192)</f>
        <v>0</v>
      </c>
      <c r="AJ192" s="9"/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Q192" s="8">
        <v>0</v>
      </c>
      <c r="AR192" s="8">
        <v>0</v>
      </c>
      <c r="AS192" s="8">
        <v>0</v>
      </c>
      <c r="AT192" s="8">
        <v>90</v>
      </c>
      <c r="AU192" s="15">
        <v>0</v>
      </c>
      <c r="AV192" s="15">
        <v>0</v>
      </c>
      <c r="AW192" s="15">
        <v>0</v>
      </c>
      <c r="AX192" s="15">
        <v>0</v>
      </c>
      <c r="AY192" s="29"/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</row>
    <row r="193" spans="1:56" x14ac:dyDescent="0.25">
      <c r="A193" s="51" t="s">
        <v>7955</v>
      </c>
      <c r="B193" s="33" t="str">
        <f>CONCATENATE(G193,"-",H193,"-",I193)</f>
        <v>999932500-Cadet--44kg</v>
      </c>
      <c r="C193" s="15" t="s">
        <v>3860</v>
      </c>
      <c r="D193" s="15" t="s">
        <v>525</v>
      </c>
      <c r="E193" s="15" t="s">
        <v>701</v>
      </c>
      <c r="F193" s="15" t="s">
        <v>12</v>
      </c>
      <c r="G193" s="15">
        <v>999932500</v>
      </c>
      <c r="H193" s="15" t="s">
        <v>13</v>
      </c>
      <c r="I193" s="18" t="s">
        <v>4728</v>
      </c>
      <c r="J193" s="8">
        <f>(M193-K193)+W193</f>
        <v>45</v>
      </c>
      <c r="K193" s="15"/>
      <c r="L193" s="9"/>
      <c r="M193" s="8">
        <f>SUM(N193,O193,P193,Q193,S193,T193,U193)</f>
        <v>45</v>
      </c>
      <c r="N193" s="8">
        <f>SUM(AX193)</f>
        <v>0</v>
      </c>
      <c r="O193" s="8">
        <v>0</v>
      </c>
      <c r="P193" s="8">
        <f>SUM(AO193,AW193)</f>
        <v>0</v>
      </c>
      <c r="Q193" s="8">
        <f>SUM(AK193,AL193,AM193,AN193,AP193,AQ193,AR193,AO193)</f>
        <v>0</v>
      </c>
      <c r="R193" s="8">
        <f>COUNTIF(AK193:AR193, "&gt;0")</f>
        <v>0</v>
      </c>
      <c r="S193" s="8">
        <f>SUM(AS193,AT193)</f>
        <v>45</v>
      </c>
      <c r="T193" s="8">
        <f>SUM(AU193)</f>
        <v>0</v>
      </c>
      <c r="U193" s="8">
        <f>SUM(AV193)</f>
        <v>0</v>
      </c>
      <c r="V193" s="9"/>
      <c r="W193" s="8">
        <f>(X193+AD193)</f>
        <v>0</v>
      </c>
      <c r="X193" s="8">
        <f>SUM(Y193:AB193)</f>
        <v>0</v>
      </c>
      <c r="Y193" s="8">
        <v>0</v>
      </c>
      <c r="Z193" s="8">
        <f>0</f>
        <v>0</v>
      </c>
      <c r="AA193" s="8">
        <f>SUM(AZ193,BB193)</f>
        <v>0</v>
      </c>
      <c r="AB193" s="8">
        <f>SUM(BC193,BD193)</f>
        <v>0</v>
      </c>
      <c r="AC193" s="8">
        <f>COUNTIF(BC193:BD193,"&gt;0")</f>
        <v>0</v>
      </c>
      <c r="AD193" s="8">
        <f>SUM(AE193:AI193)</f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f>SUM(BA193)</f>
        <v>0</v>
      </c>
      <c r="AJ193" s="9"/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45</v>
      </c>
      <c r="AU193" s="15">
        <v>0</v>
      </c>
      <c r="AV193" s="15">
        <v>0</v>
      </c>
      <c r="AW193" s="15">
        <v>0</v>
      </c>
      <c r="AX193" s="15">
        <v>0</v>
      </c>
      <c r="AY193" s="29"/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</row>
    <row r="194" spans="1:56" x14ac:dyDescent="0.25">
      <c r="A194" s="51" t="s">
        <v>7944</v>
      </c>
      <c r="B194" s="33" t="str">
        <f>CONCATENATE(G194,"-",H194,"-",I194)</f>
        <v>999927010-Cadet--44kg</v>
      </c>
      <c r="C194" s="8" t="s">
        <v>1025</v>
      </c>
      <c r="D194" s="8" t="s">
        <v>2363</v>
      </c>
      <c r="E194" s="8" t="s">
        <v>701</v>
      </c>
      <c r="F194" s="8" t="s">
        <v>12</v>
      </c>
      <c r="G194" s="8">
        <v>999927010</v>
      </c>
      <c r="H194" s="8" t="s">
        <v>13</v>
      </c>
      <c r="I194" s="18" t="s">
        <v>4728</v>
      </c>
      <c r="J194" s="8">
        <f>(M194-K194)+W194</f>
        <v>43</v>
      </c>
      <c r="K194" s="8"/>
      <c r="L194" s="9"/>
      <c r="M194" s="8">
        <f>SUM(N194,O194,P194,Q194,S194,T194,U194)</f>
        <v>43</v>
      </c>
      <c r="N194" s="8">
        <f>SUM(AX194)</f>
        <v>0</v>
      </c>
      <c r="O194" s="8">
        <v>0</v>
      </c>
      <c r="P194" s="8">
        <f>SUM(AO194,AW194)</f>
        <v>0</v>
      </c>
      <c r="Q194" s="8">
        <f>SUM(AK194,AL194,AM194,AN194,AP194,AQ194,AR194,AO194)</f>
        <v>0</v>
      </c>
      <c r="R194" s="8">
        <f>COUNTIF(AK194:AR194, "&gt;0")</f>
        <v>0</v>
      </c>
      <c r="S194" s="8">
        <f>SUM(AS194,AT194)</f>
        <v>0</v>
      </c>
      <c r="T194" s="8">
        <f>SUM(AU194)</f>
        <v>43</v>
      </c>
      <c r="U194" s="8">
        <f>SUM(AV194)</f>
        <v>0</v>
      </c>
      <c r="V194" s="9"/>
      <c r="W194" s="8">
        <f>(X194+AD194)</f>
        <v>0</v>
      </c>
      <c r="X194" s="8">
        <f>SUM(Y194:AB194)</f>
        <v>0</v>
      </c>
      <c r="Y194" s="8">
        <v>0</v>
      </c>
      <c r="Z194" s="8">
        <f>0</f>
        <v>0</v>
      </c>
      <c r="AA194" s="8">
        <f>SUM(AZ194,BB194)</f>
        <v>0</v>
      </c>
      <c r="AB194" s="8">
        <f>SUM(BC194,BD194)</f>
        <v>0</v>
      </c>
      <c r="AC194" s="8">
        <f>COUNTIF(BC194:BD194,"&gt;0")</f>
        <v>0</v>
      </c>
      <c r="AD194" s="8">
        <f>SUM(AE194:AI194)</f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f>SUM(BA194)</f>
        <v>0</v>
      </c>
      <c r="AJ194" s="9"/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Q194" s="8">
        <v>0</v>
      </c>
      <c r="AR194" s="8">
        <v>0</v>
      </c>
      <c r="AS194" s="8">
        <v>0</v>
      </c>
      <c r="AT194" s="8">
        <v>0</v>
      </c>
      <c r="AU194" s="15">
        <v>43</v>
      </c>
      <c r="AV194" s="15">
        <v>0</v>
      </c>
      <c r="AW194" s="15">
        <v>0</v>
      </c>
      <c r="AX194" s="15">
        <v>0</v>
      </c>
      <c r="AY194" s="29"/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</row>
    <row r="195" spans="1:56" x14ac:dyDescent="0.25">
      <c r="A195" s="51" t="s">
        <v>9197</v>
      </c>
      <c r="B195" s="33" t="str">
        <f>CONCATENATE(G195,"-",H195,"-",I195)</f>
        <v>999933421-Cadet--44kg</v>
      </c>
      <c r="C195" s="15" t="s">
        <v>5222</v>
      </c>
      <c r="D195" s="15" t="s">
        <v>5223</v>
      </c>
      <c r="E195" s="15" t="s">
        <v>701</v>
      </c>
      <c r="F195" s="15" t="s">
        <v>12</v>
      </c>
      <c r="G195" s="15">
        <v>999933421</v>
      </c>
      <c r="H195" s="15" t="s">
        <v>13</v>
      </c>
      <c r="I195" s="21" t="s">
        <v>4728</v>
      </c>
      <c r="J195" s="8">
        <f>(M195-K195)+W195</f>
        <v>37.5</v>
      </c>
      <c r="K195" s="8">
        <f>M195/2</f>
        <v>0</v>
      </c>
      <c r="L195" s="9"/>
      <c r="M195" s="8">
        <f>SUM(N195,O195,P195,Q195,S195,T195,U195)</f>
        <v>0</v>
      </c>
      <c r="N195" s="8">
        <f>SUM(AX195)</f>
        <v>0</v>
      </c>
      <c r="O195" s="8">
        <v>0</v>
      </c>
      <c r="P195" s="8">
        <f>SUM(AO195,AW195)</f>
        <v>0</v>
      </c>
      <c r="Q195" s="8">
        <f>SUM(AK195,AL195,AM195,AN195,AP195,AQ195,AR195,AO195)</f>
        <v>0</v>
      </c>
      <c r="R195" s="8">
        <f>COUNTIF(AK195:AR195, "&gt;0")</f>
        <v>0</v>
      </c>
      <c r="S195" s="8">
        <f>SUM(AS195,AT195)</f>
        <v>0</v>
      </c>
      <c r="T195" s="8">
        <f>SUM(AU195)</f>
        <v>0</v>
      </c>
      <c r="U195" s="8">
        <f>SUM(AV195)</f>
        <v>0</v>
      </c>
      <c r="V195" s="9"/>
      <c r="W195" s="8">
        <f>(X195+AD195)</f>
        <v>37.5</v>
      </c>
      <c r="X195" s="8">
        <f>SUM(Y195:AB195)</f>
        <v>37.5</v>
      </c>
      <c r="Y195" s="8">
        <v>0</v>
      </c>
      <c r="Z195" s="8">
        <f>0</f>
        <v>0</v>
      </c>
      <c r="AA195" s="8">
        <f>SUM(AZ195,BB195)</f>
        <v>37.5</v>
      </c>
      <c r="AB195" s="8">
        <f>SUM(BC195,BD195)</f>
        <v>0</v>
      </c>
      <c r="AC195" s="8">
        <f>COUNTIF(BC195:BD195,"&gt;0")</f>
        <v>0</v>
      </c>
      <c r="AD195" s="8">
        <f>SUM(AE195:AI195)</f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f>SUM(BA195)</f>
        <v>0</v>
      </c>
      <c r="AJ195" s="9"/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0</v>
      </c>
      <c r="AX195" s="8">
        <v>0</v>
      </c>
      <c r="AY195" s="30"/>
      <c r="AZ195" s="33">
        <v>0</v>
      </c>
      <c r="BA195" s="33">
        <v>0</v>
      </c>
      <c r="BB195" s="33">
        <v>37.5</v>
      </c>
      <c r="BC195" s="33">
        <v>0</v>
      </c>
      <c r="BD195" s="33">
        <v>0</v>
      </c>
    </row>
    <row r="196" spans="1:56" x14ac:dyDescent="0.25">
      <c r="A196" s="51" t="s">
        <v>7956</v>
      </c>
      <c r="B196" s="33" t="str">
        <f>CONCATENATE(G196,"-",H196,"-",I196)</f>
        <v>999931935-Cadet--44kg</v>
      </c>
      <c r="C196" s="8" t="s">
        <v>3375</v>
      </c>
      <c r="D196" s="8" t="s">
        <v>3376</v>
      </c>
      <c r="E196" s="8" t="s">
        <v>701</v>
      </c>
      <c r="F196" s="8" t="s">
        <v>12</v>
      </c>
      <c r="G196" s="8">
        <v>999931935</v>
      </c>
      <c r="H196" s="8" t="s">
        <v>13</v>
      </c>
      <c r="I196" s="18" t="s">
        <v>4728</v>
      </c>
      <c r="J196" s="8">
        <f>(M196-K196)+W196</f>
        <v>34</v>
      </c>
      <c r="K196" s="8"/>
      <c r="L196" s="9"/>
      <c r="M196" s="8">
        <f>SUM(N196,O196,P196,Q196,S196,T196,U196)</f>
        <v>34</v>
      </c>
      <c r="N196" s="8">
        <f>SUM(AX196)</f>
        <v>0</v>
      </c>
      <c r="O196" s="8">
        <v>0</v>
      </c>
      <c r="P196" s="8">
        <f>SUM(AO196,AW196)</f>
        <v>0</v>
      </c>
      <c r="Q196" s="8">
        <f>SUM(AK196,AL196,AM196,AN196,AP196,AQ196,AR196,AO196)</f>
        <v>34</v>
      </c>
      <c r="R196" s="8">
        <f>COUNTIF(AK196:AR196, "&gt;0")</f>
        <v>1</v>
      </c>
      <c r="S196" s="8">
        <f>SUM(AS196,AT196)</f>
        <v>0</v>
      </c>
      <c r="T196" s="8">
        <f>SUM(AU196)</f>
        <v>0</v>
      </c>
      <c r="U196" s="8">
        <f>SUM(AV196)</f>
        <v>0</v>
      </c>
      <c r="V196" s="9"/>
      <c r="W196" s="8">
        <f>(X196+AD196)</f>
        <v>0</v>
      </c>
      <c r="X196" s="8">
        <f>SUM(Y196:AB196)</f>
        <v>0</v>
      </c>
      <c r="Y196" s="8">
        <v>0</v>
      </c>
      <c r="Z196" s="8">
        <f>0</f>
        <v>0</v>
      </c>
      <c r="AA196" s="8">
        <f>SUM(AZ196,BB196)</f>
        <v>0</v>
      </c>
      <c r="AB196" s="8">
        <f>SUM(BC196,BD196)</f>
        <v>0</v>
      </c>
      <c r="AC196" s="8">
        <f>COUNTIF(BC196:BD196,"&gt;0")</f>
        <v>0</v>
      </c>
      <c r="AD196" s="8">
        <f>SUM(AE196:AI196)</f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f>SUM(BA196)</f>
        <v>0</v>
      </c>
      <c r="AJ196" s="9"/>
      <c r="AK196" s="8">
        <v>34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15">
        <v>0</v>
      </c>
      <c r="AV196" s="15">
        <v>0</v>
      </c>
      <c r="AW196" s="15">
        <v>0</v>
      </c>
      <c r="AX196" s="15">
        <v>0</v>
      </c>
      <c r="AY196" s="29"/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</row>
    <row r="197" spans="1:56" x14ac:dyDescent="0.25">
      <c r="A197" s="51" t="s">
        <v>7957</v>
      </c>
      <c r="B197" s="33" t="str">
        <f>CONCATENATE(G197,"-",H197,"-",I197)</f>
        <v>999924531-Cadet--44kg</v>
      </c>
      <c r="C197" s="20" t="s">
        <v>2372</v>
      </c>
      <c r="D197" s="15" t="s">
        <v>1634</v>
      </c>
      <c r="E197" s="15" t="s">
        <v>701</v>
      </c>
      <c r="F197" s="15" t="s">
        <v>12</v>
      </c>
      <c r="G197" s="15">
        <v>999924531</v>
      </c>
      <c r="H197" s="8" t="s">
        <v>13</v>
      </c>
      <c r="I197" s="18" t="s">
        <v>4728</v>
      </c>
      <c r="J197" s="8">
        <f>(M197-K197)+W197</f>
        <v>15.149999999999999</v>
      </c>
      <c r="K197" s="8">
        <f>M197/2</f>
        <v>15.149999999999999</v>
      </c>
      <c r="L197" s="16"/>
      <c r="M197" s="8">
        <f>SUM(N197,O197,P197,Q197,S197,T197,U197)</f>
        <v>30.299999999999997</v>
      </c>
      <c r="N197" s="8">
        <f>SUM(AX197)</f>
        <v>0</v>
      </c>
      <c r="O197" s="8">
        <v>0</v>
      </c>
      <c r="P197" s="8">
        <f>SUM(AO197,AW197)</f>
        <v>0</v>
      </c>
      <c r="Q197" s="8">
        <f>SUM(AK197,AL197,AM197,AN197,AP197,AQ197,AR197,AO197)</f>
        <v>0</v>
      </c>
      <c r="R197" s="8">
        <f>COUNTIF(AK197:AR197, "&gt;0")</f>
        <v>0</v>
      </c>
      <c r="S197" s="8">
        <f>SUM(AS197,AT197)</f>
        <v>0</v>
      </c>
      <c r="T197" s="8">
        <f>SUM(AU197)</f>
        <v>30.299999999999997</v>
      </c>
      <c r="U197" s="8">
        <f>SUM(AV197)</f>
        <v>0</v>
      </c>
      <c r="V197" s="16"/>
      <c r="W197" s="8">
        <f>(X197+AD197)</f>
        <v>0</v>
      </c>
      <c r="X197" s="8">
        <f>SUM(Y197:AB197)</f>
        <v>0</v>
      </c>
      <c r="Y197" s="8">
        <v>0</v>
      </c>
      <c r="Z197" s="8">
        <f>0</f>
        <v>0</v>
      </c>
      <c r="AA197" s="8">
        <f>SUM(AZ197,BB197)</f>
        <v>0</v>
      </c>
      <c r="AB197" s="8">
        <f>SUM(BC197,BD197)</f>
        <v>0</v>
      </c>
      <c r="AC197" s="8">
        <f>COUNTIF(BC197:BD197,"&gt;0")</f>
        <v>0</v>
      </c>
      <c r="AD197" s="8">
        <f>SUM(AE197:AI197)</f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f>SUM(BA197)</f>
        <v>0</v>
      </c>
      <c r="AJ197" s="16"/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30.299999999999997</v>
      </c>
      <c r="AV197" s="8">
        <v>0</v>
      </c>
      <c r="AW197" s="8">
        <v>0</v>
      </c>
      <c r="AX197" s="8">
        <v>0</v>
      </c>
      <c r="AY197" s="29"/>
      <c r="AZ197" s="33">
        <v>0</v>
      </c>
      <c r="BA197" s="33">
        <v>0</v>
      </c>
      <c r="BB197" s="33">
        <v>0</v>
      </c>
      <c r="BC197" s="33">
        <v>0</v>
      </c>
      <c r="BD197" s="33">
        <v>0</v>
      </c>
    </row>
    <row r="198" spans="1:56" x14ac:dyDescent="0.25">
      <c r="A198" s="51" t="s">
        <v>9611</v>
      </c>
      <c r="B198" s="33" t="str">
        <f>CONCATENATE(G198,"-",H198,"-",I198)</f>
        <v xml:space="preserve">999917878-Cadet--44kg </v>
      </c>
      <c r="C198" s="15" t="s">
        <v>805</v>
      </c>
      <c r="D198" s="15" t="s">
        <v>305</v>
      </c>
      <c r="E198" s="15" t="s">
        <v>701</v>
      </c>
      <c r="F198" s="15" t="s">
        <v>12</v>
      </c>
      <c r="G198" s="15">
        <v>999917878</v>
      </c>
      <c r="H198" s="15" t="s">
        <v>13</v>
      </c>
      <c r="I198" s="15" t="s">
        <v>9388</v>
      </c>
      <c r="J198" s="8">
        <f>(M198-K198)+W198</f>
        <v>60</v>
      </c>
      <c r="K198" s="8">
        <f>M198/2</f>
        <v>0</v>
      </c>
      <c r="L198" s="9"/>
      <c r="M198" s="8">
        <f>SUM(N198,O198,P198,Q198,S198,T198,U198)</f>
        <v>0</v>
      </c>
      <c r="N198" s="8">
        <f>SUM(AX198)</f>
        <v>0</v>
      </c>
      <c r="O198" s="8">
        <v>0</v>
      </c>
      <c r="P198" s="8">
        <f>SUM(AO198,AW198)</f>
        <v>0</v>
      </c>
      <c r="Q198" s="8">
        <f>SUM(AK198,AL198,AM198,AN198,AP198,AQ198,AR198,AO198)</f>
        <v>0</v>
      </c>
      <c r="R198" s="8">
        <f>COUNTIF(AK198:AR198, "&gt;0")</f>
        <v>0</v>
      </c>
      <c r="S198" s="8">
        <f>SUM(AS198,AT198)</f>
        <v>0</v>
      </c>
      <c r="T198" s="8">
        <f>SUM(AU198)</f>
        <v>0</v>
      </c>
      <c r="U198" s="8">
        <f>SUM(AV198)</f>
        <v>0</v>
      </c>
      <c r="V198" s="9"/>
      <c r="W198" s="8">
        <f>(X198+AD198)</f>
        <v>60</v>
      </c>
      <c r="X198" s="8">
        <f>SUM(Y198:AB198)</f>
        <v>60</v>
      </c>
      <c r="Y198" s="8">
        <v>0</v>
      </c>
      <c r="Z198" s="8">
        <f>0</f>
        <v>0</v>
      </c>
      <c r="AA198" s="8">
        <f>SUM(AZ198,BB198)</f>
        <v>0</v>
      </c>
      <c r="AB198" s="8">
        <f>SUM(BC198,BD198)</f>
        <v>60</v>
      </c>
      <c r="AC198" s="8">
        <f>COUNTIF(BC198:BD198,"&gt;0")</f>
        <v>1</v>
      </c>
      <c r="AD198" s="8">
        <f>SUM(AE198:AI198)</f>
        <v>0</v>
      </c>
      <c r="AE198" s="8">
        <v>0</v>
      </c>
      <c r="AF198" s="8">
        <v>0</v>
      </c>
      <c r="AG198" s="8">
        <v>0</v>
      </c>
      <c r="AH198" s="8">
        <v>0</v>
      </c>
      <c r="AI198" s="8">
        <f>SUM(BA198)</f>
        <v>0</v>
      </c>
      <c r="AJ198" s="9"/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0</v>
      </c>
      <c r="AY198" s="30"/>
      <c r="AZ198" s="33">
        <v>0</v>
      </c>
      <c r="BA198" s="33">
        <v>0</v>
      </c>
      <c r="BB198" s="33">
        <v>0</v>
      </c>
      <c r="BC198" s="33">
        <v>0</v>
      </c>
      <c r="BD198" s="33">
        <v>60</v>
      </c>
    </row>
    <row r="199" spans="1:56" x14ac:dyDescent="0.25">
      <c r="A199" s="51" t="s">
        <v>7964</v>
      </c>
      <c r="B199" s="33" t="str">
        <f>CONCATENATE(G199,"-",H199,"-",I199)</f>
        <v>999921577-Cadet--47kg</v>
      </c>
      <c r="C199" s="8" t="s">
        <v>2377</v>
      </c>
      <c r="D199" s="8" t="s">
        <v>1059</v>
      </c>
      <c r="E199" s="8" t="s">
        <v>701</v>
      </c>
      <c r="F199" s="8" t="s">
        <v>12</v>
      </c>
      <c r="G199" s="17">
        <v>999921577</v>
      </c>
      <c r="H199" s="8" t="s">
        <v>13</v>
      </c>
      <c r="I199" s="18" t="s">
        <v>4765</v>
      </c>
      <c r="J199" s="8">
        <f>(M199-K199)+W199</f>
        <v>790</v>
      </c>
      <c r="K199" s="8">
        <f>M199/2</f>
        <v>90</v>
      </c>
      <c r="L199" s="9"/>
      <c r="M199" s="8">
        <f>SUM(N199,O199,P199,Q199,S199,T199,U199)</f>
        <v>180</v>
      </c>
      <c r="N199" s="8">
        <f>SUM(AX199)</f>
        <v>0</v>
      </c>
      <c r="O199" s="8">
        <v>0</v>
      </c>
      <c r="P199" s="8">
        <f>SUM(AO199,AW199)</f>
        <v>0</v>
      </c>
      <c r="Q199" s="8">
        <f>SUM(AK199,AL199,AM199,AN199,AP199,AQ199,AR199,AO199)</f>
        <v>0</v>
      </c>
      <c r="R199" s="8">
        <f>COUNTIF(AK199:AR199, "&gt;0")</f>
        <v>0</v>
      </c>
      <c r="S199" s="8">
        <f>SUM(AS199,AT199)</f>
        <v>0</v>
      </c>
      <c r="T199" s="8">
        <f>SUM(AU199)</f>
        <v>180</v>
      </c>
      <c r="U199" s="8">
        <f>SUM(AV199)</f>
        <v>0</v>
      </c>
      <c r="V199" s="9"/>
      <c r="W199" s="8">
        <f>(X199+AD199)</f>
        <v>700</v>
      </c>
      <c r="X199" s="8">
        <f>SUM(Y199:AB199)</f>
        <v>0</v>
      </c>
      <c r="Y199" s="8">
        <v>0</v>
      </c>
      <c r="Z199" s="8">
        <f>0</f>
        <v>0</v>
      </c>
      <c r="AA199" s="8">
        <f>SUM(AZ199,BB199)</f>
        <v>0</v>
      </c>
      <c r="AB199" s="8">
        <f>SUM(BC199,BD199)</f>
        <v>0</v>
      </c>
      <c r="AC199" s="8">
        <f>COUNTIF(BC199:BD199,"&gt;0")</f>
        <v>0</v>
      </c>
      <c r="AD199" s="8">
        <f>SUM(AE199:AI199)</f>
        <v>700</v>
      </c>
      <c r="AE199" s="8">
        <v>0</v>
      </c>
      <c r="AF199" s="8">
        <v>0</v>
      </c>
      <c r="AG199" s="8">
        <v>0</v>
      </c>
      <c r="AH199" s="8">
        <v>0</v>
      </c>
      <c r="AI199" s="8">
        <f>SUM(BA199)</f>
        <v>700</v>
      </c>
      <c r="AJ199" s="9"/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15">
        <v>180</v>
      </c>
      <c r="AV199" s="15">
        <v>0</v>
      </c>
      <c r="AW199" s="15">
        <v>0</v>
      </c>
      <c r="AX199" s="15">
        <v>0</v>
      </c>
      <c r="AY199" s="29"/>
      <c r="AZ199" s="33">
        <v>0</v>
      </c>
      <c r="BA199" s="33">
        <v>700</v>
      </c>
      <c r="BB199" s="33">
        <v>0</v>
      </c>
      <c r="BC199" s="33">
        <v>0</v>
      </c>
      <c r="BD199" s="33">
        <v>0</v>
      </c>
    </row>
    <row r="200" spans="1:56" x14ac:dyDescent="0.25">
      <c r="A200" s="51" t="s">
        <v>7960</v>
      </c>
      <c r="B200" s="33" t="str">
        <f>CONCATENATE(G200,"-",H200,"-",I200)</f>
        <v>999921245-Cadet--47kg</v>
      </c>
      <c r="C200" s="8" t="s">
        <v>425</v>
      </c>
      <c r="D200" s="8" t="s">
        <v>738</v>
      </c>
      <c r="E200" s="8" t="s">
        <v>701</v>
      </c>
      <c r="F200" s="8" t="s">
        <v>12</v>
      </c>
      <c r="G200" s="17">
        <v>999921245</v>
      </c>
      <c r="H200" s="8" t="s">
        <v>13</v>
      </c>
      <c r="I200" s="18" t="s">
        <v>4765</v>
      </c>
      <c r="J200" s="8">
        <f>(M200-K200)+W200</f>
        <v>501</v>
      </c>
      <c r="K200" s="8"/>
      <c r="L200" s="9"/>
      <c r="M200" s="8">
        <f>SUM(N200,O200,P200,Q200,S200,T200,U200)</f>
        <v>279</v>
      </c>
      <c r="N200" s="8">
        <f>SUM(AX200)</f>
        <v>0</v>
      </c>
      <c r="O200" s="8">
        <v>0</v>
      </c>
      <c r="P200" s="8">
        <f>SUM(AO200,AW200)</f>
        <v>0</v>
      </c>
      <c r="Q200" s="8">
        <f>SUM(AK200,AL200,AM200,AN200,AP200,AQ200,AR200,AO200)</f>
        <v>0</v>
      </c>
      <c r="R200" s="8">
        <f>COUNTIF(AK200:AR200, "&gt;0")</f>
        <v>0</v>
      </c>
      <c r="S200" s="8">
        <f>SUM(AS200,AT200)</f>
        <v>90</v>
      </c>
      <c r="T200" s="8">
        <f>SUM(AU200)</f>
        <v>76</v>
      </c>
      <c r="U200" s="8">
        <f>SUM(AV200)</f>
        <v>113</v>
      </c>
      <c r="V200" s="9"/>
      <c r="W200" s="8">
        <f>(X200+AD200)</f>
        <v>222</v>
      </c>
      <c r="X200" s="8">
        <f>SUM(Y200:AB200)</f>
        <v>0</v>
      </c>
      <c r="Y200" s="8">
        <v>0</v>
      </c>
      <c r="Z200" s="8">
        <f>0</f>
        <v>0</v>
      </c>
      <c r="AA200" s="8">
        <f>SUM(AZ200,BB200)</f>
        <v>0</v>
      </c>
      <c r="AB200" s="8">
        <f>SUM(BC200,BD200)</f>
        <v>0</v>
      </c>
      <c r="AC200" s="8">
        <f>COUNTIF(BC200:BD200,"&gt;0")</f>
        <v>0</v>
      </c>
      <c r="AD200" s="8">
        <f>SUM(AE200:AI200)</f>
        <v>222</v>
      </c>
      <c r="AE200" s="8">
        <v>0</v>
      </c>
      <c r="AF200" s="8">
        <v>0</v>
      </c>
      <c r="AG200" s="8">
        <v>0</v>
      </c>
      <c r="AH200" s="8">
        <v>0</v>
      </c>
      <c r="AI200" s="8">
        <f>SUM(BA200)</f>
        <v>222</v>
      </c>
      <c r="AJ200" s="9"/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90</v>
      </c>
      <c r="AU200" s="15">
        <v>76</v>
      </c>
      <c r="AV200" s="15">
        <v>113</v>
      </c>
      <c r="AW200" s="15">
        <v>0</v>
      </c>
      <c r="AX200" s="15">
        <v>0</v>
      </c>
      <c r="AY200" s="29"/>
      <c r="AZ200" s="33">
        <v>0</v>
      </c>
      <c r="BA200" s="33">
        <v>222</v>
      </c>
      <c r="BB200" s="33">
        <v>0</v>
      </c>
      <c r="BC200" s="33">
        <v>0</v>
      </c>
      <c r="BD200" s="33">
        <v>0</v>
      </c>
    </row>
    <row r="201" spans="1:56" x14ac:dyDescent="0.25">
      <c r="A201" s="51" t="s">
        <v>5035</v>
      </c>
      <c r="B201" s="33" t="str">
        <f>CONCATENATE(G201,"-",H201,"-",I201)</f>
        <v>999922216-Cadet--47kg</v>
      </c>
      <c r="C201" s="43" t="s">
        <v>3858</v>
      </c>
      <c r="D201" s="43" t="s">
        <v>3859</v>
      </c>
      <c r="E201" s="43" t="s">
        <v>701</v>
      </c>
      <c r="F201" s="43" t="s">
        <v>12</v>
      </c>
      <c r="G201" s="43">
        <v>999922216</v>
      </c>
      <c r="H201" s="43" t="s">
        <v>13</v>
      </c>
      <c r="I201" s="43" t="s">
        <v>4765</v>
      </c>
      <c r="J201" s="8">
        <f>(M201-K201)+W201</f>
        <v>450</v>
      </c>
      <c r="K201" s="8">
        <f>M201/2</f>
        <v>0</v>
      </c>
      <c r="L201" s="9"/>
      <c r="M201" s="8">
        <f>SUM(N201,O201,P201,Q201,S201,T201,U201)</f>
        <v>0</v>
      </c>
      <c r="N201" s="8">
        <f>SUM(AX201)</f>
        <v>0</v>
      </c>
      <c r="O201" s="8">
        <v>0</v>
      </c>
      <c r="P201" s="8">
        <f>SUM(AO201,AW201)</f>
        <v>0</v>
      </c>
      <c r="Q201" s="8">
        <f>SUM(AK201,AL201,AM201,AN201,AP201,AQ201,AR201,AO201)</f>
        <v>0</v>
      </c>
      <c r="R201" s="8">
        <f>COUNTIF(AK201:AR201, "&gt;0")</f>
        <v>0</v>
      </c>
      <c r="S201" s="8">
        <f>SUM(AS201,AT201)</f>
        <v>0</v>
      </c>
      <c r="T201" s="8">
        <f>SUM(AU201)</f>
        <v>0</v>
      </c>
      <c r="U201" s="8">
        <f>SUM(AV201)</f>
        <v>0</v>
      </c>
      <c r="V201" s="9"/>
      <c r="W201" s="8">
        <f>(X201+AD201)</f>
        <v>450</v>
      </c>
      <c r="X201" s="8">
        <f>SUM(Y201:AB201)</f>
        <v>56</v>
      </c>
      <c r="Y201" s="8">
        <v>0</v>
      </c>
      <c r="Z201" s="8">
        <f>0</f>
        <v>0</v>
      </c>
      <c r="AA201" s="8">
        <f>SUM(AZ201,BB201)</f>
        <v>56</v>
      </c>
      <c r="AB201" s="8">
        <f>SUM(BC201,BD201)</f>
        <v>0</v>
      </c>
      <c r="AC201" s="8">
        <f>COUNTIF(BC201:BD201,"&gt;0")</f>
        <v>0</v>
      </c>
      <c r="AD201" s="8">
        <f>SUM(AE201:AI201)</f>
        <v>394</v>
      </c>
      <c r="AE201" s="8">
        <v>0</v>
      </c>
      <c r="AF201" s="8">
        <v>0</v>
      </c>
      <c r="AG201" s="8">
        <v>0</v>
      </c>
      <c r="AH201" s="8">
        <v>0</v>
      </c>
      <c r="AI201" s="8">
        <f>SUM(BA201)</f>
        <v>394</v>
      </c>
      <c r="AJ201" s="9"/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0</v>
      </c>
      <c r="AU201" s="8">
        <v>0</v>
      </c>
      <c r="AV201" s="8">
        <v>0</v>
      </c>
      <c r="AW201" s="8">
        <v>0</v>
      </c>
      <c r="AX201" s="8">
        <v>0</v>
      </c>
      <c r="AY201" s="30"/>
      <c r="AZ201" s="33">
        <v>56</v>
      </c>
      <c r="BA201" s="33">
        <v>394</v>
      </c>
      <c r="BB201" s="33">
        <v>0</v>
      </c>
      <c r="BC201" s="33">
        <v>0</v>
      </c>
      <c r="BD201" s="33">
        <v>0</v>
      </c>
    </row>
    <row r="202" spans="1:56" x14ac:dyDescent="0.25">
      <c r="A202" s="51" t="s">
        <v>5036</v>
      </c>
      <c r="B202" s="33" t="str">
        <f>CONCATENATE(G202,"-",H202,"-",I202)</f>
        <v>999923859-Cadet--47kg</v>
      </c>
      <c r="C202" s="43" t="s">
        <v>1499</v>
      </c>
      <c r="D202" s="43" t="s">
        <v>328</v>
      </c>
      <c r="E202" s="43" t="s">
        <v>701</v>
      </c>
      <c r="F202" s="43" t="s">
        <v>12</v>
      </c>
      <c r="G202" s="43">
        <v>999923859</v>
      </c>
      <c r="H202" s="43" t="s">
        <v>13</v>
      </c>
      <c r="I202" s="43" t="s">
        <v>4765</v>
      </c>
      <c r="J202" s="8">
        <f>(M202-K202)+W202</f>
        <v>386</v>
      </c>
      <c r="K202" s="8">
        <f>M202/2</f>
        <v>0</v>
      </c>
      <c r="L202" s="9"/>
      <c r="M202" s="8">
        <f>SUM(N202,O202,P202,Q202,S202,T202,U202)</f>
        <v>0</v>
      </c>
      <c r="N202" s="8">
        <f>SUM(AX202)</f>
        <v>0</v>
      </c>
      <c r="O202" s="8">
        <v>0</v>
      </c>
      <c r="P202" s="8">
        <f>SUM(AO202,AW202)</f>
        <v>0</v>
      </c>
      <c r="Q202" s="8">
        <f>SUM(AK202,AL202,AM202,AN202,AP202,AQ202,AR202,AO202)</f>
        <v>0</v>
      </c>
      <c r="R202" s="8">
        <f>COUNTIF(AK202:AR202, "&gt;0")</f>
        <v>0</v>
      </c>
      <c r="S202" s="8">
        <f>SUM(AS202,AT202)</f>
        <v>0</v>
      </c>
      <c r="T202" s="8">
        <f>SUM(AU202)</f>
        <v>0</v>
      </c>
      <c r="U202" s="8">
        <f>SUM(AV202)</f>
        <v>0</v>
      </c>
      <c r="V202" s="9"/>
      <c r="W202" s="8">
        <f>(X202+AD202)</f>
        <v>386</v>
      </c>
      <c r="X202" s="8">
        <f>SUM(Y202:AB202)</f>
        <v>90</v>
      </c>
      <c r="Y202" s="8">
        <v>0</v>
      </c>
      <c r="Z202" s="8">
        <f>0</f>
        <v>0</v>
      </c>
      <c r="AA202" s="8">
        <f>SUM(AZ202,BB202)</f>
        <v>56</v>
      </c>
      <c r="AB202" s="8">
        <f>SUM(BC202,BD202)</f>
        <v>34</v>
      </c>
      <c r="AC202" s="8">
        <f>COUNTIF(BC202:BD202,"&gt;0")</f>
        <v>1</v>
      </c>
      <c r="AD202" s="8">
        <f>SUM(AE202:AI202)</f>
        <v>296</v>
      </c>
      <c r="AE202" s="8">
        <v>0</v>
      </c>
      <c r="AF202" s="8">
        <v>0</v>
      </c>
      <c r="AG202" s="8">
        <v>0</v>
      </c>
      <c r="AH202" s="8">
        <v>0</v>
      </c>
      <c r="AI202" s="8">
        <f>SUM(BA202)</f>
        <v>296</v>
      </c>
      <c r="AJ202" s="9"/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0</v>
      </c>
      <c r="AY202" s="30"/>
      <c r="AZ202" s="33">
        <v>56</v>
      </c>
      <c r="BA202" s="33">
        <v>296</v>
      </c>
      <c r="BB202" s="33">
        <v>0</v>
      </c>
      <c r="BC202" s="33">
        <v>34</v>
      </c>
      <c r="BD202" s="33">
        <v>0</v>
      </c>
    </row>
    <row r="203" spans="1:56" x14ac:dyDescent="0.25">
      <c r="A203" s="51" t="s">
        <v>5033</v>
      </c>
      <c r="B203" s="33" t="str">
        <f>CONCATENATE(G203,"-",H203,"-",I203)</f>
        <v>999929950-Cadet--47kg</v>
      </c>
      <c r="C203" s="43" t="s">
        <v>3255</v>
      </c>
      <c r="D203" s="43" t="s">
        <v>3256</v>
      </c>
      <c r="E203" s="43" t="s">
        <v>701</v>
      </c>
      <c r="F203" s="43" t="s">
        <v>12</v>
      </c>
      <c r="G203" s="43">
        <v>999929950</v>
      </c>
      <c r="H203" s="43" t="s">
        <v>13</v>
      </c>
      <c r="I203" s="43" t="s">
        <v>4765</v>
      </c>
      <c r="J203" s="8">
        <f>(M203-K203)+W203</f>
        <v>382</v>
      </c>
      <c r="K203" s="8">
        <f>M203/2</f>
        <v>0</v>
      </c>
      <c r="L203" s="9"/>
      <c r="M203" s="8">
        <f>SUM(N203,O203,P203,Q203,S203,T203,U203)</f>
        <v>0</v>
      </c>
      <c r="N203" s="8">
        <f>SUM(AX203)</f>
        <v>0</v>
      </c>
      <c r="O203" s="8">
        <v>0</v>
      </c>
      <c r="P203" s="8">
        <f>SUM(AO203,AW203)</f>
        <v>0</v>
      </c>
      <c r="Q203" s="8">
        <f>SUM(AK203,AL203,AM203,AN203,AP203,AQ203,AR203,AO203)</f>
        <v>0</v>
      </c>
      <c r="R203" s="8">
        <f>COUNTIF(AK203:AR203, "&gt;0")</f>
        <v>0</v>
      </c>
      <c r="S203" s="8">
        <f>SUM(AS203,AT203)</f>
        <v>0</v>
      </c>
      <c r="T203" s="8">
        <f>SUM(AU203)</f>
        <v>0</v>
      </c>
      <c r="U203" s="8">
        <f>SUM(AV203)</f>
        <v>0</v>
      </c>
      <c r="V203" s="9"/>
      <c r="W203" s="8">
        <f>(X203+AD203)</f>
        <v>382</v>
      </c>
      <c r="X203" s="8">
        <f>SUM(Y203:AB203)</f>
        <v>160</v>
      </c>
      <c r="Y203" s="8">
        <v>0</v>
      </c>
      <c r="Z203" s="8">
        <f>0</f>
        <v>0</v>
      </c>
      <c r="AA203" s="8">
        <f>SUM(AZ203,BB203)</f>
        <v>100</v>
      </c>
      <c r="AB203" s="8">
        <f>SUM(BC203,BD203)</f>
        <v>60</v>
      </c>
      <c r="AC203" s="8">
        <f>COUNTIF(BC203:BD203,"&gt;0")</f>
        <v>1</v>
      </c>
      <c r="AD203" s="8">
        <f>SUM(AE203:AI203)</f>
        <v>222</v>
      </c>
      <c r="AE203" s="8">
        <v>0</v>
      </c>
      <c r="AF203" s="8">
        <v>0</v>
      </c>
      <c r="AG203" s="8">
        <v>0</v>
      </c>
      <c r="AH203" s="8">
        <v>0</v>
      </c>
      <c r="AI203" s="8">
        <f>SUM(BA203)</f>
        <v>222</v>
      </c>
      <c r="AJ203" s="9"/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v>0</v>
      </c>
      <c r="AU203" s="8">
        <v>0</v>
      </c>
      <c r="AV203" s="8">
        <v>0</v>
      </c>
      <c r="AW203" s="8">
        <v>0</v>
      </c>
      <c r="AX203" s="8">
        <v>0</v>
      </c>
      <c r="AY203" s="30"/>
      <c r="AZ203" s="33">
        <v>100</v>
      </c>
      <c r="BA203" s="33">
        <v>222</v>
      </c>
      <c r="BB203" s="33">
        <v>0</v>
      </c>
      <c r="BC203" s="33">
        <v>60</v>
      </c>
      <c r="BD203" s="33">
        <v>0</v>
      </c>
    </row>
    <row r="204" spans="1:56" x14ac:dyDescent="0.25">
      <c r="A204" s="51" t="s">
        <v>7959</v>
      </c>
      <c r="B204" s="33" t="str">
        <f>CONCATENATE(G204,"-",H204,"-",I204)</f>
        <v>999917905-Cadet--47kg</v>
      </c>
      <c r="C204" s="8" t="s">
        <v>2350</v>
      </c>
      <c r="D204" s="8" t="s">
        <v>1163</v>
      </c>
      <c r="E204" s="8" t="s">
        <v>701</v>
      </c>
      <c r="F204" s="8" t="s">
        <v>12</v>
      </c>
      <c r="G204" s="17">
        <v>999917905</v>
      </c>
      <c r="H204" s="8" t="s">
        <v>13</v>
      </c>
      <c r="I204" s="18" t="s">
        <v>4765</v>
      </c>
      <c r="J204" s="8">
        <f>(M204-K204)+W204</f>
        <v>351</v>
      </c>
      <c r="K204" s="8"/>
      <c r="L204" s="9"/>
      <c r="M204" s="8">
        <f>SUM(N204,O204,P204,Q204,S204,T204,U204)</f>
        <v>351</v>
      </c>
      <c r="N204" s="8">
        <f>SUM(AX204)</f>
        <v>0</v>
      </c>
      <c r="O204" s="8">
        <v>0</v>
      </c>
      <c r="P204" s="8">
        <f>SUM(AO204,AW204)</f>
        <v>0</v>
      </c>
      <c r="Q204" s="8">
        <f>SUM(AK204,AL204,AM204,AN204,AP204,AQ204,AR204,AO204)</f>
        <v>30</v>
      </c>
      <c r="R204" s="8">
        <f>COUNTIF(AK204:AR204, "&gt;0")</f>
        <v>1</v>
      </c>
      <c r="S204" s="8">
        <f>SUM(AS204,AT204)</f>
        <v>160</v>
      </c>
      <c r="T204" s="8">
        <f>SUM(AU204)</f>
        <v>76</v>
      </c>
      <c r="U204" s="8">
        <f>SUM(AV204)</f>
        <v>85</v>
      </c>
      <c r="V204" s="9"/>
      <c r="W204" s="8">
        <f>(X204+AD204)</f>
        <v>0</v>
      </c>
      <c r="X204" s="8">
        <f>SUM(Y204:AB204)</f>
        <v>0</v>
      </c>
      <c r="Y204" s="8">
        <v>0</v>
      </c>
      <c r="Z204" s="8">
        <f>0</f>
        <v>0</v>
      </c>
      <c r="AA204" s="8">
        <f>SUM(AZ204,BB204)</f>
        <v>0</v>
      </c>
      <c r="AB204" s="8">
        <f>SUM(BC204,BD204)</f>
        <v>0</v>
      </c>
      <c r="AC204" s="8">
        <f>COUNTIF(BC204:BD204,"&gt;0")</f>
        <v>0</v>
      </c>
      <c r="AD204" s="8">
        <f>SUM(AE204:AI204)</f>
        <v>0</v>
      </c>
      <c r="AE204" s="8">
        <v>0</v>
      </c>
      <c r="AF204" s="8">
        <v>0</v>
      </c>
      <c r="AG204" s="8">
        <v>0</v>
      </c>
      <c r="AH204" s="8">
        <v>0</v>
      </c>
      <c r="AI204" s="8">
        <f>SUM(BA204)</f>
        <v>0</v>
      </c>
      <c r="AJ204" s="9"/>
      <c r="AK204" s="8">
        <v>30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160</v>
      </c>
      <c r="AU204" s="15">
        <v>76</v>
      </c>
      <c r="AV204" s="15">
        <v>85</v>
      </c>
      <c r="AW204" s="15">
        <v>0</v>
      </c>
      <c r="AX204" s="15">
        <v>0</v>
      </c>
      <c r="AY204" s="29"/>
      <c r="AZ204" s="33">
        <v>0</v>
      </c>
      <c r="BA204" s="33">
        <v>0</v>
      </c>
      <c r="BB204" s="33">
        <v>0</v>
      </c>
      <c r="BC204" s="33">
        <v>0</v>
      </c>
      <c r="BD204" s="33">
        <v>0</v>
      </c>
    </row>
    <row r="205" spans="1:56" x14ac:dyDescent="0.25">
      <c r="A205" s="51" t="s">
        <v>7958</v>
      </c>
      <c r="B205" s="33" t="str">
        <f>CONCATENATE(G205,"-",H205,"-",I205)</f>
        <v>999925525-Cadet--47kg</v>
      </c>
      <c r="C205" s="8" t="s">
        <v>987</v>
      </c>
      <c r="D205" s="8" t="s">
        <v>2556</v>
      </c>
      <c r="E205" s="8" t="s">
        <v>701</v>
      </c>
      <c r="F205" s="8" t="s">
        <v>12</v>
      </c>
      <c r="G205" s="17">
        <v>999925525</v>
      </c>
      <c r="H205" s="8" t="s">
        <v>13</v>
      </c>
      <c r="I205" s="18" t="s">
        <v>4765</v>
      </c>
      <c r="J205" s="8">
        <f>(M205-K205)+W205</f>
        <v>340</v>
      </c>
      <c r="K205" s="8"/>
      <c r="L205" s="9"/>
      <c r="M205" s="8">
        <f>SUM(N205,O205,P205,Q205,S205,T205,U205)</f>
        <v>340</v>
      </c>
      <c r="N205" s="8">
        <f>SUM(AX205)</f>
        <v>0</v>
      </c>
      <c r="O205" s="8">
        <v>0</v>
      </c>
      <c r="P205" s="8">
        <f>SUM(AO205,AW205)</f>
        <v>0</v>
      </c>
      <c r="Q205" s="8">
        <f>SUM(AK205,AL205,AM205,AN205,AP205,AQ205,AR205,AO205)</f>
        <v>0</v>
      </c>
      <c r="R205" s="8">
        <f>COUNTIF(AK205:AR205, "&gt;0")</f>
        <v>0</v>
      </c>
      <c r="S205" s="8">
        <f>SUM(AS205,AT205)</f>
        <v>160</v>
      </c>
      <c r="T205" s="8">
        <f>SUM(AU205)</f>
        <v>180</v>
      </c>
      <c r="U205" s="8">
        <f>SUM(AV205)</f>
        <v>0</v>
      </c>
      <c r="V205" s="9"/>
      <c r="W205" s="8">
        <f>(X205+AD205)</f>
        <v>0</v>
      </c>
      <c r="X205" s="8">
        <f>SUM(Y205:AB205)</f>
        <v>0</v>
      </c>
      <c r="Y205" s="8">
        <v>0</v>
      </c>
      <c r="Z205" s="8">
        <f>0</f>
        <v>0</v>
      </c>
      <c r="AA205" s="8">
        <f>SUM(AZ205,BB205)</f>
        <v>0</v>
      </c>
      <c r="AB205" s="8">
        <f>SUM(BC205,BD205)</f>
        <v>0</v>
      </c>
      <c r="AC205" s="8">
        <f>COUNTIF(BC205:BD205,"&gt;0")</f>
        <v>0</v>
      </c>
      <c r="AD205" s="8">
        <f>SUM(AE205:AI205)</f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f>SUM(BA205)</f>
        <v>0</v>
      </c>
      <c r="AJ205" s="9"/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160</v>
      </c>
      <c r="AT205" s="8">
        <v>0</v>
      </c>
      <c r="AU205" s="15">
        <v>180</v>
      </c>
      <c r="AV205" s="15">
        <v>0</v>
      </c>
      <c r="AW205" s="15">
        <v>0</v>
      </c>
      <c r="AX205" s="15">
        <v>0</v>
      </c>
      <c r="AY205" s="29"/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</row>
    <row r="206" spans="1:56" x14ac:dyDescent="0.25">
      <c r="A206" s="51" t="s">
        <v>7970</v>
      </c>
      <c r="B206" s="33" t="str">
        <f>CONCATENATE(G206,"-",H206,"-",I206)</f>
        <v>999916871-Cadet--47kg</v>
      </c>
      <c r="C206" s="15" t="s">
        <v>2354</v>
      </c>
      <c r="D206" s="15" t="s">
        <v>328</v>
      </c>
      <c r="E206" s="15" t="s">
        <v>701</v>
      </c>
      <c r="F206" s="15" t="s">
        <v>12</v>
      </c>
      <c r="G206" s="15">
        <v>999916871</v>
      </c>
      <c r="H206" s="8" t="s">
        <v>13</v>
      </c>
      <c r="I206" s="18" t="s">
        <v>4765</v>
      </c>
      <c r="J206" s="8">
        <f>(M206-K206)+W206</f>
        <v>332.5</v>
      </c>
      <c r="K206" s="8">
        <f>M206/2</f>
        <v>110.5</v>
      </c>
      <c r="L206" s="16"/>
      <c r="M206" s="8">
        <f>SUM(N206,O206,P206,Q206,S206,T206,U206)</f>
        <v>221</v>
      </c>
      <c r="N206" s="8">
        <f>SUM(AX206)</f>
        <v>0</v>
      </c>
      <c r="O206" s="8">
        <v>0</v>
      </c>
      <c r="P206" s="8">
        <f>SUM(AO206,AW206)</f>
        <v>0</v>
      </c>
      <c r="Q206" s="8">
        <f>SUM(AK206,AL206,AM206,AN206,AP206,AQ206,AR206,AO206)</f>
        <v>0</v>
      </c>
      <c r="R206" s="8">
        <f>COUNTIF(AK206:AR206, "&gt;0")</f>
        <v>0</v>
      </c>
      <c r="S206" s="8">
        <f>SUM(AS206,AT206)</f>
        <v>120</v>
      </c>
      <c r="T206" s="8">
        <f>SUM(AU206)</f>
        <v>101</v>
      </c>
      <c r="U206" s="8">
        <f>SUM(AV206)</f>
        <v>0</v>
      </c>
      <c r="V206" s="16"/>
      <c r="W206" s="8">
        <f>(X206+AD206)</f>
        <v>222</v>
      </c>
      <c r="X206" s="8">
        <f>SUM(Y206:AB206)</f>
        <v>0</v>
      </c>
      <c r="Y206" s="8">
        <v>0</v>
      </c>
      <c r="Z206" s="8">
        <f>0</f>
        <v>0</v>
      </c>
      <c r="AA206" s="8">
        <f>SUM(AZ206,BB206)</f>
        <v>0</v>
      </c>
      <c r="AB206" s="8">
        <f>SUM(BC206,BD206)</f>
        <v>0</v>
      </c>
      <c r="AC206" s="8">
        <f>COUNTIF(BC206:BD206,"&gt;0")</f>
        <v>0</v>
      </c>
      <c r="AD206" s="8">
        <f>SUM(AE206:AI206)</f>
        <v>222</v>
      </c>
      <c r="AE206" s="8">
        <v>0</v>
      </c>
      <c r="AF206" s="8">
        <v>0</v>
      </c>
      <c r="AG206" s="8">
        <v>0</v>
      </c>
      <c r="AH206" s="8">
        <v>0</v>
      </c>
      <c r="AI206" s="8">
        <f>SUM(BA206)</f>
        <v>222</v>
      </c>
      <c r="AJ206" s="16"/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120</v>
      </c>
      <c r="AU206" s="15">
        <v>101</v>
      </c>
      <c r="AV206" s="15">
        <v>0</v>
      </c>
      <c r="AW206" s="15">
        <v>0</v>
      </c>
      <c r="AX206" s="15">
        <v>0</v>
      </c>
      <c r="AY206" s="29"/>
      <c r="AZ206" s="33">
        <v>0</v>
      </c>
      <c r="BA206" s="33">
        <v>222</v>
      </c>
      <c r="BB206" s="33">
        <v>0</v>
      </c>
      <c r="BC206" s="33">
        <v>0</v>
      </c>
      <c r="BD206" s="33">
        <v>0</v>
      </c>
    </row>
    <row r="207" spans="1:56" x14ac:dyDescent="0.25">
      <c r="A207" s="51" t="s">
        <v>7971</v>
      </c>
      <c r="B207" s="33" t="str">
        <f>CONCATENATE(G207,"-",H207,"-",I207)</f>
        <v>999930219-Cadet--47kg</v>
      </c>
      <c r="C207" s="15" t="s">
        <v>755</v>
      </c>
      <c r="D207" s="15" t="s">
        <v>3624</v>
      </c>
      <c r="E207" s="15" t="s">
        <v>701</v>
      </c>
      <c r="F207" s="15" t="s">
        <v>12</v>
      </c>
      <c r="G207" s="15">
        <v>999930219</v>
      </c>
      <c r="H207" s="15" t="s">
        <v>13</v>
      </c>
      <c r="I207" s="18" t="s">
        <v>4765</v>
      </c>
      <c r="J207" s="8">
        <f>(M207-K207)+W207</f>
        <v>328</v>
      </c>
      <c r="K207" s="15"/>
      <c r="L207" s="9"/>
      <c r="M207" s="8">
        <f>SUM(N207,O207,P207,Q207,S207,T207,U207)</f>
        <v>106</v>
      </c>
      <c r="N207" s="8">
        <f>SUM(AX207)</f>
        <v>0</v>
      </c>
      <c r="O207" s="8">
        <v>0</v>
      </c>
      <c r="P207" s="8">
        <f>SUM(AO207,AW207)</f>
        <v>0</v>
      </c>
      <c r="Q207" s="8">
        <f>SUM(AK207,AL207,AM207,AN207,AP207,AQ207,AR207,AO207)</f>
        <v>30</v>
      </c>
      <c r="R207" s="8">
        <f>COUNTIF(AK207:AR207, "&gt;0")</f>
        <v>1</v>
      </c>
      <c r="S207" s="8">
        <f>SUM(AS207,AT207)</f>
        <v>0</v>
      </c>
      <c r="T207" s="8">
        <f>SUM(AU207)</f>
        <v>76</v>
      </c>
      <c r="U207" s="8">
        <f>SUM(AV207)</f>
        <v>0</v>
      </c>
      <c r="V207" s="9"/>
      <c r="W207" s="8">
        <f>(X207+AD207)</f>
        <v>222</v>
      </c>
      <c r="X207" s="8">
        <f>SUM(Y207:AB207)</f>
        <v>0</v>
      </c>
      <c r="Y207" s="8">
        <v>0</v>
      </c>
      <c r="Z207" s="8">
        <f>0</f>
        <v>0</v>
      </c>
      <c r="AA207" s="8">
        <f>SUM(AZ207,BB207)</f>
        <v>0</v>
      </c>
      <c r="AB207" s="8">
        <f>SUM(BC207,BD207)</f>
        <v>0</v>
      </c>
      <c r="AC207" s="8">
        <f>COUNTIF(BC207:BD207,"&gt;0")</f>
        <v>0</v>
      </c>
      <c r="AD207" s="8">
        <f>SUM(AE207:AI207)</f>
        <v>222</v>
      </c>
      <c r="AE207" s="8">
        <v>0</v>
      </c>
      <c r="AF207" s="8">
        <v>0</v>
      </c>
      <c r="AG207" s="8">
        <v>0</v>
      </c>
      <c r="AH207" s="8">
        <v>0</v>
      </c>
      <c r="AI207" s="8">
        <f>SUM(BA207)</f>
        <v>222</v>
      </c>
      <c r="AJ207" s="9"/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30</v>
      </c>
      <c r="AS207" s="8">
        <v>0</v>
      </c>
      <c r="AT207" s="8">
        <v>0</v>
      </c>
      <c r="AU207" s="15">
        <v>76</v>
      </c>
      <c r="AV207" s="15">
        <v>0</v>
      </c>
      <c r="AW207" s="15">
        <v>0</v>
      </c>
      <c r="AX207" s="15">
        <v>0</v>
      </c>
      <c r="AY207" s="29"/>
      <c r="AZ207" s="33">
        <v>0</v>
      </c>
      <c r="BA207" s="33">
        <v>222</v>
      </c>
      <c r="BB207" s="33">
        <v>0</v>
      </c>
      <c r="BC207" s="33">
        <v>0</v>
      </c>
      <c r="BD207" s="33">
        <v>0</v>
      </c>
    </row>
    <row r="208" spans="1:56" x14ac:dyDescent="0.25">
      <c r="A208" s="51" t="s">
        <v>9727</v>
      </c>
      <c r="B208" s="33" t="str">
        <f>CONCATENATE(G208,"-",H208,"-",I208)</f>
        <v>999904781-Cadet--47kg</v>
      </c>
      <c r="C208" s="15" t="s">
        <v>5293</v>
      </c>
      <c r="D208" s="15" t="s">
        <v>708</v>
      </c>
      <c r="E208" s="15" t="s">
        <v>701</v>
      </c>
      <c r="F208" s="15" t="s">
        <v>12</v>
      </c>
      <c r="G208" s="15">
        <v>999904781</v>
      </c>
      <c r="H208" s="15" t="s">
        <v>13</v>
      </c>
      <c r="I208" s="15" t="s">
        <v>4765</v>
      </c>
      <c r="J208" s="8">
        <f>(M208-K208)+W208</f>
        <v>296</v>
      </c>
      <c r="K208" s="8">
        <f>M208/2</f>
        <v>0</v>
      </c>
      <c r="L208" s="9"/>
      <c r="M208" s="8">
        <f>SUM(N208,O208,P208,Q208,S208,T208,U208)</f>
        <v>0</v>
      </c>
      <c r="N208" s="8">
        <f>SUM(AX208)</f>
        <v>0</v>
      </c>
      <c r="O208" s="8">
        <v>0</v>
      </c>
      <c r="P208" s="8">
        <f>SUM(AO208,AW208)</f>
        <v>0</v>
      </c>
      <c r="Q208" s="8">
        <f>SUM(AK208,AL208,AM208,AN208,AP208,AQ208,AR208,AO208)</f>
        <v>0</v>
      </c>
      <c r="R208" s="8">
        <f>COUNTIF(AK208:AR208, "&gt;0")</f>
        <v>0</v>
      </c>
      <c r="S208" s="8">
        <f>SUM(AS208,AT208)</f>
        <v>0</v>
      </c>
      <c r="T208" s="8">
        <f>SUM(AU208)</f>
        <v>0</v>
      </c>
      <c r="U208" s="8">
        <f>SUM(AV208)</f>
        <v>0</v>
      </c>
      <c r="V208" s="9"/>
      <c r="W208" s="8">
        <f>(X208+AD208)</f>
        <v>296</v>
      </c>
      <c r="X208" s="8">
        <f>SUM(Y208:AB208)</f>
        <v>0</v>
      </c>
      <c r="Y208" s="8">
        <v>0</v>
      </c>
      <c r="Z208" s="8">
        <f>0</f>
        <v>0</v>
      </c>
      <c r="AA208" s="8">
        <f>SUM(AZ208,BB208)</f>
        <v>0</v>
      </c>
      <c r="AB208" s="8">
        <f>SUM(BC208,BD208)</f>
        <v>0</v>
      </c>
      <c r="AC208" s="8">
        <f>COUNTIF(BC208:BD208,"&gt;0")</f>
        <v>0</v>
      </c>
      <c r="AD208" s="8">
        <f>SUM(AE208:AI208)</f>
        <v>296</v>
      </c>
      <c r="AE208" s="8">
        <v>0</v>
      </c>
      <c r="AF208" s="8">
        <v>0</v>
      </c>
      <c r="AG208" s="8">
        <v>0</v>
      </c>
      <c r="AH208" s="8">
        <v>0</v>
      </c>
      <c r="AI208" s="8">
        <f>SUM(BA208)</f>
        <v>296</v>
      </c>
      <c r="AJ208" s="9"/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Q208" s="8">
        <v>0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30"/>
      <c r="AZ208" s="33">
        <v>0</v>
      </c>
      <c r="BA208" s="33">
        <v>296</v>
      </c>
      <c r="BB208" s="33">
        <v>0</v>
      </c>
      <c r="BC208" s="33">
        <v>0</v>
      </c>
      <c r="BD208" s="33">
        <v>0</v>
      </c>
    </row>
    <row r="209" spans="1:56" x14ac:dyDescent="0.25">
      <c r="A209" s="51" t="s">
        <v>9729</v>
      </c>
      <c r="B209" s="33" t="str">
        <f>CONCATENATE(G209,"-",H209,"-",I209)</f>
        <v>999923195-Cadet--47kg</v>
      </c>
      <c r="C209" s="15" t="s">
        <v>2726</v>
      </c>
      <c r="D209" s="15" t="s">
        <v>1855</v>
      </c>
      <c r="E209" s="15" t="s">
        <v>701</v>
      </c>
      <c r="F209" s="15" t="s">
        <v>12</v>
      </c>
      <c r="G209" s="15">
        <v>999923195</v>
      </c>
      <c r="H209" s="15" t="s">
        <v>13</v>
      </c>
      <c r="I209" s="15" t="s">
        <v>4765</v>
      </c>
      <c r="J209" s="8">
        <f>(M209-K209)+W209</f>
        <v>296</v>
      </c>
      <c r="K209" s="8">
        <f>M209/2</f>
        <v>0</v>
      </c>
      <c r="L209" s="9"/>
      <c r="M209" s="8">
        <f>SUM(N209,O209,P209,Q209,S209,T209,U209)</f>
        <v>0</v>
      </c>
      <c r="N209" s="8">
        <f>SUM(AX209)</f>
        <v>0</v>
      </c>
      <c r="O209" s="8">
        <v>0</v>
      </c>
      <c r="P209" s="8">
        <f>SUM(AO209,AW209)</f>
        <v>0</v>
      </c>
      <c r="Q209" s="8">
        <f>SUM(AK209,AL209,AM209,AN209,AP209,AQ209,AR209,AO209)</f>
        <v>0</v>
      </c>
      <c r="R209" s="8">
        <f>COUNTIF(AK209:AR209, "&gt;0")</f>
        <v>0</v>
      </c>
      <c r="S209" s="8">
        <f>SUM(AS209,AT209)</f>
        <v>0</v>
      </c>
      <c r="T209" s="8">
        <f>SUM(AU209)</f>
        <v>0</v>
      </c>
      <c r="U209" s="8">
        <f>SUM(AV209)</f>
        <v>0</v>
      </c>
      <c r="V209" s="9"/>
      <c r="W209" s="8">
        <f>(X209+AD209)</f>
        <v>296</v>
      </c>
      <c r="X209" s="8">
        <f>SUM(Y209:AB209)</f>
        <v>0</v>
      </c>
      <c r="Y209" s="8">
        <v>0</v>
      </c>
      <c r="Z209" s="8">
        <f>0</f>
        <v>0</v>
      </c>
      <c r="AA209" s="8">
        <f>SUM(AZ209,BB209)</f>
        <v>0</v>
      </c>
      <c r="AB209" s="8">
        <f>SUM(BC209,BD209)</f>
        <v>0</v>
      </c>
      <c r="AC209" s="8">
        <f>COUNTIF(BC209:BD209,"&gt;0")</f>
        <v>0</v>
      </c>
      <c r="AD209" s="8">
        <f>SUM(AE209:AI209)</f>
        <v>296</v>
      </c>
      <c r="AE209" s="8">
        <v>0</v>
      </c>
      <c r="AF209" s="8">
        <v>0</v>
      </c>
      <c r="AG209" s="8">
        <v>0</v>
      </c>
      <c r="AH209" s="8">
        <v>0</v>
      </c>
      <c r="AI209" s="8">
        <f>SUM(BA209)</f>
        <v>296</v>
      </c>
      <c r="AJ209" s="9"/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0</v>
      </c>
      <c r="AY209" s="30"/>
      <c r="AZ209" s="33">
        <v>0</v>
      </c>
      <c r="BA209" s="33">
        <v>296</v>
      </c>
      <c r="BB209" s="33">
        <v>0</v>
      </c>
      <c r="BC209" s="33">
        <v>0</v>
      </c>
      <c r="BD209" s="33">
        <v>0</v>
      </c>
    </row>
    <row r="210" spans="1:56" x14ac:dyDescent="0.25">
      <c r="A210" s="51" t="s">
        <v>9198</v>
      </c>
      <c r="B210" s="33" t="str">
        <f>CONCATENATE(G210,"-",H210,"-",I210)</f>
        <v>999922268-Cadet--47kg</v>
      </c>
      <c r="C210" s="15" t="s">
        <v>3694</v>
      </c>
      <c r="D210" s="15" t="s">
        <v>3695</v>
      </c>
      <c r="E210" s="15" t="s">
        <v>701</v>
      </c>
      <c r="F210" s="15" t="s">
        <v>12</v>
      </c>
      <c r="G210" s="15">
        <v>999922268</v>
      </c>
      <c r="H210" s="15" t="s">
        <v>13</v>
      </c>
      <c r="I210" s="21" t="s">
        <v>4765</v>
      </c>
      <c r="J210" s="8">
        <f>(M210-K210)+W210</f>
        <v>272</v>
      </c>
      <c r="K210" s="8">
        <f>M210/2</f>
        <v>0</v>
      </c>
      <c r="L210" s="9"/>
      <c r="M210" s="8">
        <f>SUM(N210,O210,P210,Q210,S210,T210,U210)</f>
        <v>0</v>
      </c>
      <c r="N210" s="8">
        <f>SUM(AX210)</f>
        <v>0</v>
      </c>
      <c r="O210" s="8">
        <v>0</v>
      </c>
      <c r="P210" s="8">
        <f>SUM(AO210,AW210)</f>
        <v>0</v>
      </c>
      <c r="Q210" s="8">
        <f>SUM(AK210,AL210,AM210,AN210,AP210,AQ210,AR210,AO210)</f>
        <v>0</v>
      </c>
      <c r="R210" s="8">
        <f>COUNTIF(AK210:AR210, "&gt;0")</f>
        <v>0</v>
      </c>
      <c r="S210" s="8">
        <f>SUM(AS210,AT210)</f>
        <v>0</v>
      </c>
      <c r="T210" s="8">
        <f>SUM(AU210)</f>
        <v>0</v>
      </c>
      <c r="U210" s="8">
        <f>SUM(AV210)</f>
        <v>0</v>
      </c>
      <c r="V210" s="9"/>
      <c r="W210" s="8">
        <f>(X210+AD210)</f>
        <v>272</v>
      </c>
      <c r="X210" s="8">
        <f>SUM(Y210:AB210)</f>
        <v>50</v>
      </c>
      <c r="Y210" s="8">
        <v>0</v>
      </c>
      <c r="Z210" s="8">
        <f>0</f>
        <v>0</v>
      </c>
      <c r="AA210" s="8">
        <f>SUM(AZ210,BB210)</f>
        <v>50</v>
      </c>
      <c r="AB210" s="8">
        <f>SUM(BC210,BD210)</f>
        <v>0</v>
      </c>
      <c r="AC210" s="8">
        <f>COUNTIF(BC210:BD210,"&gt;0")</f>
        <v>0</v>
      </c>
      <c r="AD210" s="8">
        <f>SUM(AE210:AI210)</f>
        <v>222</v>
      </c>
      <c r="AE210" s="8">
        <v>0</v>
      </c>
      <c r="AF210" s="8">
        <v>0</v>
      </c>
      <c r="AG210" s="8">
        <v>0</v>
      </c>
      <c r="AH210" s="8">
        <v>0</v>
      </c>
      <c r="AI210" s="8">
        <f>SUM(BA210)</f>
        <v>222</v>
      </c>
      <c r="AJ210" s="9"/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0</v>
      </c>
      <c r="AQ210" s="8">
        <v>0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0</v>
      </c>
      <c r="AY210" s="30"/>
      <c r="AZ210" s="33">
        <v>0</v>
      </c>
      <c r="BA210" s="33">
        <v>222</v>
      </c>
      <c r="BB210" s="33">
        <v>50</v>
      </c>
      <c r="BC210" s="33">
        <v>0</v>
      </c>
      <c r="BD210" s="33">
        <v>0</v>
      </c>
    </row>
    <row r="211" spans="1:56" x14ac:dyDescent="0.25">
      <c r="A211" s="51" t="s">
        <v>7961</v>
      </c>
      <c r="B211" s="33" t="str">
        <f>CONCATENATE(G211,"-",H211,"-",I211)</f>
        <v>999921151-Cadet--47kg</v>
      </c>
      <c r="C211" s="8" t="s">
        <v>740</v>
      </c>
      <c r="D211" s="8" t="s">
        <v>741</v>
      </c>
      <c r="E211" s="8" t="s">
        <v>701</v>
      </c>
      <c r="F211" s="8" t="s">
        <v>12</v>
      </c>
      <c r="G211" s="8">
        <v>999921151</v>
      </c>
      <c r="H211" s="8" t="s">
        <v>13</v>
      </c>
      <c r="I211" s="18" t="s">
        <v>4765</v>
      </c>
      <c r="J211" s="8">
        <f>(M211-K211)+W211</f>
        <v>251</v>
      </c>
      <c r="K211" s="8"/>
      <c r="L211" s="9"/>
      <c r="M211" s="8">
        <f>SUM(N211,O211,P211,Q211,S211,T211,U211)</f>
        <v>251</v>
      </c>
      <c r="N211" s="8">
        <f>SUM(AX211)</f>
        <v>0</v>
      </c>
      <c r="O211" s="8">
        <v>0</v>
      </c>
      <c r="P211" s="8">
        <f>SUM(AO211,AW211)</f>
        <v>0</v>
      </c>
      <c r="Q211" s="8">
        <f>SUM(AK211,AL211,AM211,AN211,AP211,AQ211,AR211,AO211)</f>
        <v>60</v>
      </c>
      <c r="R211" s="8">
        <f>COUNTIF(AK211:AR211, "&gt;0")</f>
        <v>1</v>
      </c>
      <c r="S211" s="8">
        <f>SUM(AS211,AT211)</f>
        <v>90</v>
      </c>
      <c r="T211" s="8">
        <f>SUM(AU211)</f>
        <v>101</v>
      </c>
      <c r="U211" s="8">
        <f>SUM(AV211)</f>
        <v>0</v>
      </c>
      <c r="V211" s="9"/>
      <c r="W211" s="8">
        <f>(X211+AD211)</f>
        <v>0</v>
      </c>
      <c r="X211" s="8">
        <f>SUM(Y211:AB211)</f>
        <v>0</v>
      </c>
      <c r="Y211" s="8">
        <v>0</v>
      </c>
      <c r="Z211" s="8">
        <f>0</f>
        <v>0</v>
      </c>
      <c r="AA211" s="8">
        <f>SUM(AZ211,BB211)</f>
        <v>0</v>
      </c>
      <c r="AB211" s="8">
        <f>SUM(BC211,BD211)</f>
        <v>0</v>
      </c>
      <c r="AC211" s="8">
        <f>COUNTIF(BC211:BD211,"&gt;0")</f>
        <v>0</v>
      </c>
      <c r="AD211" s="8">
        <f>SUM(AE211:AI211)</f>
        <v>0</v>
      </c>
      <c r="AE211" s="8">
        <v>0</v>
      </c>
      <c r="AF211" s="8">
        <v>0</v>
      </c>
      <c r="AG211" s="8">
        <v>0</v>
      </c>
      <c r="AH211" s="8">
        <v>0</v>
      </c>
      <c r="AI211" s="8">
        <f>SUM(BA211)</f>
        <v>0</v>
      </c>
      <c r="AJ211" s="9"/>
      <c r="AK211" s="8">
        <v>0</v>
      </c>
      <c r="AL211" s="8">
        <v>0</v>
      </c>
      <c r="AM211" s="8">
        <v>60</v>
      </c>
      <c r="AN211" s="8">
        <v>0</v>
      </c>
      <c r="AO211" s="8">
        <v>0</v>
      </c>
      <c r="AP211" s="8">
        <v>0</v>
      </c>
      <c r="AQ211" s="8">
        <v>0</v>
      </c>
      <c r="AR211" s="8">
        <v>0</v>
      </c>
      <c r="AS211" s="8">
        <v>90</v>
      </c>
      <c r="AT211" s="8">
        <v>0</v>
      </c>
      <c r="AU211" s="15">
        <v>101</v>
      </c>
      <c r="AV211" s="15">
        <v>0</v>
      </c>
      <c r="AW211" s="15">
        <v>0</v>
      </c>
      <c r="AX211" s="15">
        <v>0</v>
      </c>
      <c r="AY211" s="29"/>
      <c r="AZ211" s="33">
        <v>0</v>
      </c>
      <c r="BA211" s="33">
        <v>0</v>
      </c>
      <c r="BB211" s="33">
        <v>0</v>
      </c>
      <c r="BC211" s="33">
        <v>0</v>
      </c>
      <c r="BD211" s="33">
        <v>0</v>
      </c>
    </row>
    <row r="212" spans="1:56" x14ac:dyDescent="0.25">
      <c r="A212" s="51" t="s">
        <v>7963</v>
      </c>
      <c r="B212" s="33" t="str">
        <f>CONCATENATE(G212,"-",H212,"-",I212)</f>
        <v>999922269-Cadet--47kg</v>
      </c>
      <c r="C212" s="15" t="s">
        <v>3697</v>
      </c>
      <c r="D212" s="15" t="s">
        <v>3698</v>
      </c>
      <c r="E212" s="15" t="s">
        <v>701</v>
      </c>
      <c r="F212" s="15" t="s">
        <v>12</v>
      </c>
      <c r="G212" s="15">
        <v>999922269</v>
      </c>
      <c r="H212" s="15" t="s">
        <v>13</v>
      </c>
      <c r="I212" s="18" t="s">
        <v>4765</v>
      </c>
      <c r="J212" s="8">
        <f>(M212-K212)+W212</f>
        <v>251</v>
      </c>
      <c r="K212" s="15"/>
      <c r="L212" s="9"/>
      <c r="M212" s="8">
        <f>SUM(N212,O212,P212,Q212,S212,T212,U212)</f>
        <v>251</v>
      </c>
      <c r="N212" s="8">
        <f>SUM(AX212)</f>
        <v>0</v>
      </c>
      <c r="O212" s="8">
        <v>0</v>
      </c>
      <c r="P212" s="8">
        <f>SUM(AO212,AW212)</f>
        <v>0</v>
      </c>
      <c r="Q212" s="8">
        <f>SUM(AK212,AL212,AM212,AN212,AP212,AQ212,AR212,AO212)</f>
        <v>0</v>
      </c>
      <c r="R212" s="8">
        <f>COUNTIF(AK212:AR212, "&gt;0")</f>
        <v>0</v>
      </c>
      <c r="S212" s="8">
        <f>SUM(AS212,AT212)</f>
        <v>90</v>
      </c>
      <c r="T212" s="8">
        <f>SUM(AU212)</f>
        <v>76</v>
      </c>
      <c r="U212" s="8">
        <f>SUM(AV212)</f>
        <v>85</v>
      </c>
      <c r="V212" s="9"/>
      <c r="W212" s="8">
        <f>(X212+AD212)</f>
        <v>0</v>
      </c>
      <c r="X212" s="8">
        <f>SUM(Y212:AB212)</f>
        <v>0</v>
      </c>
      <c r="Y212" s="8">
        <v>0</v>
      </c>
      <c r="Z212" s="8">
        <f>0</f>
        <v>0</v>
      </c>
      <c r="AA212" s="8">
        <f>SUM(AZ212,BB212)</f>
        <v>0</v>
      </c>
      <c r="AB212" s="8">
        <f>SUM(BC212,BD212)</f>
        <v>0</v>
      </c>
      <c r="AC212" s="8">
        <f>COUNTIF(BC212:BD212,"&gt;0")</f>
        <v>0</v>
      </c>
      <c r="AD212" s="8">
        <f>SUM(AE212:AI212)</f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f>SUM(BA212)</f>
        <v>0</v>
      </c>
      <c r="AJ212" s="9"/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0</v>
      </c>
      <c r="AQ212" s="8">
        <v>0</v>
      </c>
      <c r="AR212" s="8">
        <v>0</v>
      </c>
      <c r="AS212" s="8">
        <v>90</v>
      </c>
      <c r="AT212" s="8">
        <v>0</v>
      </c>
      <c r="AU212" s="15">
        <v>76</v>
      </c>
      <c r="AV212" s="15">
        <v>85</v>
      </c>
      <c r="AW212" s="15">
        <v>0</v>
      </c>
      <c r="AX212" s="15">
        <v>0</v>
      </c>
      <c r="AY212" s="29"/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</row>
    <row r="213" spans="1:56" x14ac:dyDescent="0.25">
      <c r="A213" s="51" t="s">
        <v>7962</v>
      </c>
      <c r="B213" s="33" t="str">
        <f>CONCATENATE(G213,"-",H213,"-",I213)</f>
        <v>999913048-Cadet--47kg</v>
      </c>
      <c r="C213" s="8" t="s">
        <v>852</v>
      </c>
      <c r="D213" s="8" t="s">
        <v>935</v>
      </c>
      <c r="E213" s="8" t="s">
        <v>701</v>
      </c>
      <c r="F213" s="8" t="s">
        <v>12</v>
      </c>
      <c r="G213" s="8">
        <v>999913048</v>
      </c>
      <c r="H213" s="8" t="s">
        <v>13</v>
      </c>
      <c r="I213" s="18" t="s">
        <v>4765</v>
      </c>
      <c r="J213" s="8">
        <f>(M213-K213)+W213</f>
        <v>248</v>
      </c>
      <c r="K213" s="8"/>
      <c r="L213" s="9"/>
      <c r="M213" s="8">
        <f>SUM(N213,O213,P213,Q213,S213,T213,U213)</f>
        <v>248</v>
      </c>
      <c r="N213" s="8">
        <f>SUM(AX213)</f>
        <v>0</v>
      </c>
      <c r="O213" s="8">
        <v>0</v>
      </c>
      <c r="P213" s="8">
        <f>SUM(AO213,AW213)</f>
        <v>0</v>
      </c>
      <c r="Q213" s="8">
        <f>SUM(AK213,AL213,AM213,AN213,AP213,AQ213,AR213,AO213)</f>
        <v>0</v>
      </c>
      <c r="R213" s="8">
        <f>COUNTIF(AK213:AR213, "&gt;0")</f>
        <v>0</v>
      </c>
      <c r="S213" s="8">
        <f>SUM(AS213,AT213)</f>
        <v>0</v>
      </c>
      <c r="T213" s="8">
        <f>SUM(AU213)</f>
        <v>135</v>
      </c>
      <c r="U213" s="8">
        <f>SUM(AV213)</f>
        <v>113</v>
      </c>
      <c r="V213" s="9"/>
      <c r="W213" s="8">
        <f>(X213+AD213)</f>
        <v>0</v>
      </c>
      <c r="X213" s="8">
        <f>SUM(Y213:AB213)</f>
        <v>0</v>
      </c>
      <c r="Y213" s="8">
        <v>0</v>
      </c>
      <c r="Z213" s="8">
        <f>0</f>
        <v>0</v>
      </c>
      <c r="AA213" s="8">
        <f>SUM(AZ213,BB213)</f>
        <v>0</v>
      </c>
      <c r="AB213" s="8">
        <f>SUM(BC213,BD213)</f>
        <v>0</v>
      </c>
      <c r="AC213" s="8">
        <f>COUNTIF(BC213:BD213,"&gt;0")</f>
        <v>0</v>
      </c>
      <c r="AD213" s="8">
        <f>SUM(AE213:AI213)</f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f>SUM(BA213)</f>
        <v>0</v>
      </c>
      <c r="AJ213" s="9"/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15">
        <v>135</v>
      </c>
      <c r="AV213" s="15">
        <v>113</v>
      </c>
      <c r="AW213" s="15">
        <v>0</v>
      </c>
      <c r="AX213" s="15">
        <v>0</v>
      </c>
      <c r="AY213" s="29"/>
      <c r="AZ213" s="33">
        <v>0</v>
      </c>
      <c r="BA213" s="33">
        <v>0</v>
      </c>
      <c r="BB213" s="33">
        <v>0</v>
      </c>
      <c r="BC213" s="33">
        <v>0</v>
      </c>
      <c r="BD213" s="33">
        <v>0</v>
      </c>
    </row>
    <row r="214" spans="1:56" x14ac:dyDescent="0.25">
      <c r="A214" s="51" t="s">
        <v>9728</v>
      </c>
      <c r="B214" s="33" t="str">
        <f>CONCATENATE(G214,"-",H214,"-",I214)</f>
        <v>999922727-Cadet--47kg</v>
      </c>
      <c r="C214" s="15" t="s">
        <v>3710</v>
      </c>
      <c r="D214" s="15" t="s">
        <v>2542</v>
      </c>
      <c r="E214" s="15" t="s">
        <v>701</v>
      </c>
      <c r="F214" s="15" t="s">
        <v>12</v>
      </c>
      <c r="G214" s="15">
        <v>999922727</v>
      </c>
      <c r="H214" s="15" t="s">
        <v>13</v>
      </c>
      <c r="I214" s="15" t="s">
        <v>4765</v>
      </c>
      <c r="J214" s="8">
        <f>(M214-K214)+W214</f>
        <v>222</v>
      </c>
      <c r="K214" s="8">
        <f>M214/2</f>
        <v>0</v>
      </c>
      <c r="L214" s="9"/>
      <c r="M214" s="8">
        <f>SUM(N214,O214,P214,Q214,S214,T214,U214)</f>
        <v>0</v>
      </c>
      <c r="N214" s="8">
        <f>SUM(AX214)</f>
        <v>0</v>
      </c>
      <c r="O214" s="8">
        <v>0</v>
      </c>
      <c r="P214" s="8">
        <f>SUM(AO214,AW214)</f>
        <v>0</v>
      </c>
      <c r="Q214" s="8">
        <f>SUM(AK214,AL214,AM214,AN214,AP214,AQ214,AR214,AO214)</f>
        <v>0</v>
      </c>
      <c r="R214" s="8">
        <f>COUNTIF(AK214:AR214, "&gt;0")</f>
        <v>0</v>
      </c>
      <c r="S214" s="8">
        <f>SUM(AS214,AT214)</f>
        <v>0</v>
      </c>
      <c r="T214" s="8">
        <f>SUM(AU214)</f>
        <v>0</v>
      </c>
      <c r="U214" s="8">
        <f>SUM(AV214)</f>
        <v>0</v>
      </c>
      <c r="V214" s="9"/>
      <c r="W214" s="8">
        <f>(X214+AD214)</f>
        <v>222</v>
      </c>
      <c r="X214" s="8">
        <f>SUM(Y214:AB214)</f>
        <v>0</v>
      </c>
      <c r="Y214" s="8">
        <v>0</v>
      </c>
      <c r="Z214" s="8">
        <f>0</f>
        <v>0</v>
      </c>
      <c r="AA214" s="8">
        <f>SUM(AZ214,BB214)</f>
        <v>0</v>
      </c>
      <c r="AB214" s="8">
        <f>SUM(BC214,BD214)</f>
        <v>0</v>
      </c>
      <c r="AC214" s="8">
        <f>COUNTIF(BC214:BD214,"&gt;0")</f>
        <v>0</v>
      </c>
      <c r="AD214" s="8">
        <f>SUM(AE214:AI214)</f>
        <v>222</v>
      </c>
      <c r="AE214" s="8">
        <v>0</v>
      </c>
      <c r="AF214" s="8">
        <v>0</v>
      </c>
      <c r="AG214" s="8">
        <v>0</v>
      </c>
      <c r="AH214" s="8">
        <v>0</v>
      </c>
      <c r="AI214" s="8">
        <f>SUM(BA214)</f>
        <v>222</v>
      </c>
      <c r="AJ214" s="9"/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0</v>
      </c>
      <c r="AY214" s="30"/>
      <c r="AZ214" s="33">
        <v>0</v>
      </c>
      <c r="BA214" s="33">
        <v>222</v>
      </c>
      <c r="BB214" s="33">
        <v>0</v>
      </c>
      <c r="BC214" s="33">
        <v>0</v>
      </c>
      <c r="BD214" s="33">
        <v>0</v>
      </c>
    </row>
    <row r="215" spans="1:56" x14ac:dyDescent="0.25">
      <c r="A215" s="51" t="s">
        <v>9730</v>
      </c>
      <c r="B215" s="33" t="str">
        <f>CONCATENATE(G215,"-",H215,"-",I215)</f>
        <v>999924515-Cadet--47kg</v>
      </c>
      <c r="C215" s="15" t="s">
        <v>1514</v>
      </c>
      <c r="D215" s="15" t="s">
        <v>207</v>
      </c>
      <c r="E215" s="15" t="s">
        <v>701</v>
      </c>
      <c r="F215" s="15" t="s">
        <v>12</v>
      </c>
      <c r="G215" s="15">
        <v>999924515</v>
      </c>
      <c r="H215" s="15" t="s">
        <v>13</v>
      </c>
      <c r="I215" s="15" t="s">
        <v>4765</v>
      </c>
      <c r="J215" s="8">
        <f>(M215-K215)+W215</f>
        <v>167</v>
      </c>
      <c r="K215" s="8">
        <f>M215/2</f>
        <v>0</v>
      </c>
      <c r="L215" s="9"/>
      <c r="M215" s="8">
        <f>SUM(N215,O215,P215,Q215,S215,T215,U215)</f>
        <v>0</v>
      </c>
      <c r="N215" s="8">
        <f>SUM(AX215)</f>
        <v>0</v>
      </c>
      <c r="O215" s="8">
        <v>0</v>
      </c>
      <c r="P215" s="8">
        <f>SUM(AO215,AW215)</f>
        <v>0</v>
      </c>
      <c r="Q215" s="8">
        <f>SUM(AK215,AL215,AM215,AN215,AP215,AQ215,AR215,AO215)</f>
        <v>0</v>
      </c>
      <c r="R215" s="8">
        <f>COUNTIF(AK215:AR215, "&gt;0")</f>
        <v>0</v>
      </c>
      <c r="S215" s="8">
        <f>SUM(AS215,AT215)</f>
        <v>0</v>
      </c>
      <c r="T215" s="8">
        <f>SUM(AU215)</f>
        <v>0</v>
      </c>
      <c r="U215" s="8">
        <f>SUM(AV215)</f>
        <v>0</v>
      </c>
      <c r="V215" s="9"/>
      <c r="W215" s="8">
        <f>(X215+AD215)</f>
        <v>167</v>
      </c>
      <c r="X215" s="8">
        <f>SUM(Y215:AB215)</f>
        <v>0</v>
      </c>
      <c r="Y215" s="8">
        <v>0</v>
      </c>
      <c r="Z215" s="8">
        <f>0</f>
        <v>0</v>
      </c>
      <c r="AA215" s="8">
        <f>SUM(AZ215,BB215)</f>
        <v>0</v>
      </c>
      <c r="AB215" s="8">
        <f>SUM(BC215,BD215)</f>
        <v>0</v>
      </c>
      <c r="AC215" s="8">
        <f>COUNTIF(BC215:BD215,"&gt;0")</f>
        <v>0</v>
      </c>
      <c r="AD215" s="8">
        <f>SUM(AE215:AI215)</f>
        <v>167</v>
      </c>
      <c r="AE215" s="8">
        <v>0</v>
      </c>
      <c r="AF215" s="8">
        <v>0</v>
      </c>
      <c r="AG215" s="8">
        <v>0</v>
      </c>
      <c r="AH215" s="8">
        <v>0</v>
      </c>
      <c r="AI215" s="8">
        <f>SUM(BA215)</f>
        <v>167</v>
      </c>
      <c r="AJ215" s="9"/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30"/>
      <c r="AZ215" s="33">
        <v>0</v>
      </c>
      <c r="BA215" s="33">
        <v>167</v>
      </c>
      <c r="BB215" s="33">
        <v>0</v>
      </c>
      <c r="BC215" s="33">
        <v>0</v>
      </c>
      <c r="BD215" s="33">
        <v>0</v>
      </c>
    </row>
    <row r="216" spans="1:56" x14ac:dyDescent="0.25">
      <c r="A216" s="51" t="s">
        <v>9731</v>
      </c>
      <c r="B216" s="33" t="str">
        <f>CONCATENATE(G216,"-",H216,"-",I216)</f>
        <v>999924581-Cadet--47kg</v>
      </c>
      <c r="C216" s="15" t="s">
        <v>796</v>
      </c>
      <c r="D216" s="15" t="s">
        <v>2555</v>
      </c>
      <c r="E216" s="15" t="s">
        <v>701</v>
      </c>
      <c r="F216" s="15" t="s">
        <v>12</v>
      </c>
      <c r="G216" s="15">
        <v>999924581</v>
      </c>
      <c r="H216" s="15" t="s">
        <v>13</v>
      </c>
      <c r="I216" s="15" t="s">
        <v>4765</v>
      </c>
      <c r="J216" s="8">
        <f>(M216-K216)+W216</f>
        <v>167</v>
      </c>
      <c r="K216" s="8">
        <f>M216/2</f>
        <v>0</v>
      </c>
      <c r="L216" s="9"/>
      <c r="M216" s="8">
        <f>SUM(N216,O216,P216,Q216,S216,T216,U216)</f>
        <v>0</v>
      </c>
      <c r="N216" s="8">
        <f>SUM(AX216)</f>
        <v>0</v>
      </c>
      <c r="O216" s="8">
        <v>0</v>
      </c>
      <c r="P216" s="8">
        <f>SUM(AO216,AW216)</f>
        <v>0</v>
      </c>
      <c r="Q216" s="8">
        <f>SUM(AK216,AL216,AM216,AN216,AP216,AQ216,AR216,AO216)</f>
        <v>0</v>
      </c>
      <c r="R216" s="8">
        <f>COUNTIF(AK216:AR216, "&gt;0")</f>
        <v>0</v>
      </c>
      <c r="S216" s="8">
        <f>SUM(AS216,AT216)</f>
        <v>0</v>
      </c>
      <c r="T216" s="8">
        <f>SUM(AU216)</f>
        <v>0</v>
      </c>
      <c r="U216" s="8">
        <f>SUM(AV216)</f>
        <v>0</v>
      </c>
      <c r="V216" s="9"/>
      <c r="W216" s="8">
        <f>(X216+AD216)</f>
        <v>167</v>
      </c>
      <c r="X216" s="8">
        <f>SUM(Y216:AB216)</f>
        <v>0</v>
      </c>
      <c r="Y216" s="8">
        <v>0</v>
      </c>
      <c r="Z216" s="8">
        <f>0</f>
        <v>0</v>
      </c>
      <c r="AA216" s="8">
        <f>SUM(AZ216,BB216)</f>
        <v>0</v>
      </c>
      <c r="AB216" s="8">
        <f>SUM(BC216,BD216)</f>
        <v>0</v>
      </c>
      <c r="AC216" s="8">
        <f>COUNTIF(BC216:BD216,"&gt;0")</f>
        <v>0</v>
      </c>
      <c r="AD216" s="8">
        <f>SUM(AE216:AI216)</f>
        <v>167</v>
      </c>
      <c r="AE216" s="8">
        <v>0</v>
      </c>
      <c r="AF216" s="8">
        <v>0</v>
      </c>
      <c r="AG216" s="8">
        <v>0</v>
      </c>
      <c r="AH216" s="8">
        <v>0</v>
      </c>
      <c r="AI216" s="8">
        <f>SUM(BA216)</f>
        <v>167</v>
      </c>
      <c r="AJ216" s="9"/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30"/>
      <c r="AZ216" s="33">
        <v>0</v>
      </c>
      <c r="BA216" s="33">
        <v>167</v>
      </c>
      <c r="BB216" s="33">
        <v>0</v>
      </c>
      <c r="BC216" s="33">
        <v>0</v>
      </c>
      <c r="BD216" s="33">
        <v>0</v>
      </c>
    </row>
    <row r="217" spans="1:56" x14ac:dyDescent="0.25">
      <c r="A217" s="51" t="s">
        <v>7967</v>
      </c>
      <c r="B217" s="33" t="str">
        <f>CONCATENATE(G217,"-",H217,"-",I217)</f>
        <v>999931659-Cadet--47kg</v>
      </c>
      <c r="C217" s="8" t="s">
        <v>997</v>
      </c>
      <c r="D217" s="8" t="s">
        <v>3125</v>
      </c>
      <c r="E217" s="8" t="s">
        <v>701</v>
      </c>
      <c r="F217" s="8" t="s">
        <v>12</v>
      </c>
      <c r="G217" s="8">
        <v>999931659</v>
      </c>
      <c r="H217" s="8" t="s">
        <v>13</v>
      </c>
      <c r="I217" s="18" t="s">
        <v>4765</v>
      </c>
      <c r="J217" s="8">
        <f>(M217-K217)+W217</f>
        <v>120</v>
      </c>
      <c r="K217" s="8"/>
      <c r="L217" s="9"/>
      <c r="M217" s="8">
        <f>SUM(N217,O217,P217,Q217,S217,T217,U217)</f>
        <v>120</v>
      </c>
      <c r="N217" s="8">
        <f>SUM(AX217)</f>
        <v>0</v>
      </c>
      <c r="O217" s="8">
        <v>0</v>
      </c>
      <c r="P217" s="8">
        <f>SUM(AO217,AW217)</f>
        <v>0</v>
      </c>
      <c r="Q217" s="8">
        <f>SUM(AK217,AL217,AM217,AN217,AP217,AQ217,AR217,AO217)</f>
        <v>0</v>
      </c>
      <c r="R217" s="8">
        <f>COUNTIF(AK217:AR217, "&gt;0")</f>
        <v>0</v>
      </c>
      <c r="S217" s="8">
        <f>SUM(AS217,AT217)</f>
        <v>120</v>
      </c>
      <c r="T217" s="8">
        <f>SUM(AU217)</f>
        <v>0</v>
      </c>
      <c r="U217" s="8">
        <f>SUM(AV217)</f>
        <v>0</v>
      </c>
      <c r="V217" s="9"/>
      <c r="W217" s="8">
        <f>(X217+AD217)</f>
        <v>0</v>
      </c>
      <c r="X217" s="8">
        <f>SUM(Y217:AB217)</f>
        <v>0</v>
      </c>
      <c r="Y217" s="8">
        <v>0</v>
      </c>
      <c r="Z217" s="8">
        <f>0</f>
        <v>0</v>
      </c>
      <c r="AA217" s="8">
        <f>SUM(AZ217,BB217)</f>
        <v>0</v>
      </c>
      <c r="AB217" s="8">
        <f>SUM(BC217,BD217)</f>
        <v>0</v>
      </c>
      <c r="AC217" s="8">
        <f>COUNTIF(BC217:BD217,"&gt;0")</f>
        <v>0</v>
      </c>
      <c r="AD217" s="8">
        <f>SUM(AE217:AI217)</f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f>SUM(BA217)</f>
        <v>0</v>
      </c>
      <c r="AJ217" s="9"/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0</v>
      </c>
      <c r="AT217" s="8">
        <v>120</v>
      </c>
      <c r="AU217" s="15">
        <v>0</v>
      </c>
      <c r="AV217" s="15">
        <v>0</v>
      </c>
      <c r="AW217" s="15">
        <v>0</v>
      </c>
      <c r="AX217" s="15">
        <v>0</v>
      </c>
      <c r="AY217" s="29"/>
      <c r="AZ217" s="33">
        <v>0</v>
      </c>
      <c r="BA217" s="33">
        <v>0</v>
      </c>
      <c r="BB217" s="33">
        <v>0</v>
      </c>
      <c r="BC217" s="33">
        <v>0</v>
      </c>
      <c r="BD217" s="33">
        <v>0</v>
      </c>
    </row>
    <row r="218" spans="1:56" x14ac:dyDescent="0.25">
      <c r="A218" s="51" t="s">
        <v>7974</v>
      </c>
      <c r="B218" s="33" t="str">
        <f>CONCATENATE(G218,"-",H218,"-",I218)</f>
        <v>999919535-Cadet--47kg</v>
      </c>
      <c r="C218" s="15" t="s">
        <v>750</v>
      </c>
      <c r="D218" s="15" t="s">
        <v>4590</v>
      </c>
      <c r="E218" s="15" t="s">
        <v>701</v>
      </c>
      <c r="F218" s="15" t="s">
        <v>12</v>
      </c>
      <c r="G218" s="15">
        <v>999919535</v>
      </c>
      <c r="H218" s="15" t="s">
        <v>13</v>
      </c>
      <c r="I218" s="18" t="s">
        <v>4765</v>
      </c>
      <c r="J218" s="8">
        <f>(M218-K218)+W218</f>
        <v>95</v>
      </c>
      <c r="K218" s="15"/>
      <c r="L218" s="16"/>
      <c r="M218" s="8">
        <f>SUM(N218,O218,P218,Q218,S218,T218,U218)</f>
        <v>95</v>
      </c>
      <c r="N218" s="8">
        <f>SUM(AX218)</f>
        <v>0</v>
      </c>
      <c r="O218" s="8">
        <v>0</v>
      </c>
      <c r="P218" s="8">
        <f>SUM(AO218,AW218)</f>
        <v>50</v>
      </c>
      <c r="Q218" s="8">
        <f>SUM(AK218,AL218,AM218,AN218,AP218,AQ218,AR218,AO218)</f>
        <v>0</v>
      </c>
      <c r="R218" s="8">
        <f>COUNTIF(AK218:AR218, "&gt;0")</f>
        <v>0</v>
      </c>
      <c r="S218" s="8">
        <f>SUM(AS218,AT218)</f>
        <v>45</v>
      </c>
      <c r="T218" s="8">
        <f>SUM(AU218)</f>
        <v>0</v>
      </c>
      <c r="U218" s="8">
        <f>SUM(AV218)</f>
        <v>0</v>
      </c>
      <c r="V218" s="16"/>
      <c r="W218" s="8">
        <f>(X218+AD218)</f>
        <v>0</v>
      </c>
      <c r="X218" s="8">
        <f>SUM(Y218:AB218)</f>
        <v>0</v>
      </c>
      <c r="Y218" s="8">
        <v>0</v>
      </c>
      <c r="Z218" s="8">
        <f>0</f>
        <v>0</v>
      </c>
      <c r="AA218" s="8">
        <f>SUM(AZ218,BB218)</f>
        <v>0</v>
      </c>
      <c r="AB218" s="8">
        <f>SUM(BC218,BD218)</f>
        <v>0</v>
      </c>
      <c r="AC218" s="8">
        <f>COUNTIF(BC218:BD218,"&gt;0")</f>
        <v>0</v>
      </c>
      <c r="AD218" s="8">
        <f>SUM(AE218:AI218)</f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f>SUM(BA218)</f>
        <v>0</v>
      </c>
      <c r="AJ218" s="16"/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45</v>
      </c>
      <c r="AU218" s="15">
        <v>0</v>
      </c>
      <c r="AV218" s="15">
        <v>0</v>
      </c>
      <c r="AW218" s="15">
        <v>50</v>
      </c>
      <c r="AX218" s="15">
        <v>0</v>
      </c>
      <c r="AY218" s="29"/>
      <c r="AZ218" s="33">
        <v>0</v>
      </c>
      <c r="BA218" s="33">
        <v>0</v>
      </c>
      <c r="BB218" s="33">
        <v>0</v>
      </c>
      <c r="BC218" s="33">
        <v>0</v>
      </c>
      <c r="BD218" s="33">
        <v>0</v>
      </c>
    </row>
    <row r="219" spans="1:56" x14ac:dyDescent="0.25">
      <c r="A219" s="51" t="s">
        <v>7972</v>
      </c>
      <c r="B219" s="33" t="str">
        <f>CONCATENATE(G219,"-",H219,"-",I219)</f>
        <v>999932479-Cadet--47kg</v>
      </c>
      <c r="C219" s="15" t="s">
        <v>3861</v>
      </c>
      <c r="D219" s="15" t="s">
        <v>3862</v>
      </c>
      <c r="E219" s="15" t="s">
        <v>701</v>
      </c>
      <c r="F219" s="15" t="s">
        <v>12</v>
      </c>
      <c r="G219" s="15">
        <v>999932479</v>
      </c>
      <c r="H219" s="15" t="s">
        <v>13</v>
      </c>
      <c r="I219" s="18" t="s">
        <v>4765</v>
      </c>
      <c r="J219" s="8">
        <f>(M219-K219)+W219</f>
        <v>90</v>
      </c>
      <c r="K219" s="15"/>
      <c r="L219" s="16"/>
      <c r="M219" s="8">
        <f>SUM(N219,O219,P219,Q219,S219,T219,U219)</f>
        <v>90</v>
      </c>
      <c r="N219" s="8">
        <f>SUM(AX219)</f>
        <v>0</v>
      </c>
      <c r="O219" s="8">
        <v>0</v>
      </c>
      <c r="P219" s="8">
        <f>SUM(AO219,AW219)</f>
        <v>0</v>
      </c>
      <c r="Q219" s="8">
        <f>SUM(AK219,AL219,AM219,AN219,AP219,AQ219,AR219,AO219)</f>
        <v>0</v>
      </c>
      <c r="R219" s="8">
        <f>COUNTIF(AK219:AR219, "&gt;0")</f>
        <v>0</v>
      </c>
      <c r="S219" s="8">
        <f>SUM(AS219,AT219)</f>
        <v>90</v>
      </c>
      <c r="T219" s="8">
        <f>SUM(AU219)</f>
        <v>0</v>
      </c>
      <c r="U219" s="8">
        <f>SUM(AV219)</f>
        <v>0</v>
      </c>
      <c r="V219" s="16"/>
      <c r="W219" s="8">
        <f>(X219+AD219)</f>
        <v>0</v>
      </c>
      <c r="X219" s="8">
        <f>SUM(Y219:AB219)</f>
        <v>0</v>
      </c>
      <c r="Y219" s="8">
        <v>0</v>
      </c>
      <c r="Z219" s="8">
        <f>0</f>
        <v>0</v>
      </c>
      <c r="AA219" s="8">
        <f>SUM(AZ219,BB219)</f>
        <v>0</v>
      </c>
      <c r="AB219" s="8">
        <f>SUM(BC219,BD219)</f>
        <v>0</v>
      </c>
      <c r="AC219" s="8">
        <f>COUNTIF(BC219:BD219,"&gt;0")</f>
        <v>0</v>
      </c>
      <c r="AD219" s="8">
        <f>SUM(AE219:AI219)</f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f>SUM(BA219)</f>
        <v>0</v>
      </c>
      <c r="AJ219" s="16"/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90</v>
      </c>
      <c r="AU219" s="15">
        <v>0</v>
      </c>
      <c r="AV219" s="15">
        <v>0</v>
      </c>
      <c r="AW219" s="15">
        <v>0</v>
      </c>
      <c r="AX219" s="15">
        <v>0</v>
      </c>
      <c r="AY219" s="29"/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</row>
    <row r="220" spans="1:56" x14ac:dyDescent="0.25">
      <c r="A220" s="51" t="s">
        <v>5034</v>
      </c>
      <c r="B220" s="33" t="str">
        <f>CONCATENATE(G220,"-",H220,"-",I220)</f>
        <v>999922360-Cadet--47kg</v>
      </c>
      <c r="C220" s="43" t="s">
        <v>757</v>
      </c>
      <c r="D220" s="43" t="s">
        <v>4766</v>
      </c>
      <c r="E220" s="43" t="s">
        <v>701</v>
      </c>
      <c r="F220" s="43" t="s">
        <v>12</v>
      </c>
      <c r="G220" s="43">
        <v>999922360</v>
      </c>
      <c r="H220" s="43" t="s">
        <v>13</v>
      </c>
      <c r="I220" s="43" t="s">
        <v>4765</v>
      </c>
      <c r="J220" s="8">
        <f>(M220-K220)+W220</f>
        <v>75</v>
      </c>
      <c r="K220" s="8">
        <f>M220/2</f>
        <v>0</v>
      </c>
      <c r="L220" s="9"/>
      <c r="M220" s="8">
        <f>SUM(N220,O220,P220,Q220,S220,T220,U220)</f>
        <v>0</v>
      </c>
      <c r="N220" s="8">
        <f>SUM(AX220)</f>
        <v>0</v>
      </c>
      <c r="O220" s="8">
        <v>0</v>
      </c>
      <c r="P220" s="8">
        <f>SUM(AO220,AW220)</f>
        <v>0</v>
      </c>
      <c r="Q220" s="8">
        <f>SUM(AK220,AL220,AM220,AN220,AP220,AQ220,AR220,AO220)</f>
        <v>0</v>
      </c>
      <c r="R220" s="8">
        <f>COUNTIF(AK220:AR220, "&gt;0")</f>
        <v>0</v>
      </c>
      <c r="S220" s="8">
        <f>SUM(AS220,AT220)</f>
        <v>0</v>
      </c>
      <c r="T220" s="8">
        <f>SUM(AU220)</f>
        <v>0</v>
      </c>
      <c r="U220" s="8">
        <f>SUM(AV220)</f>
        <v>0</v>
      </c>
      <c r="V220" s="9"/>
      <c r="W220" s="8">
        <f>(X220+AD220)</f>
        <v>75</v>
      </c>
      <c r="X220" s="8">
        <f>SUM(Y220:AB220)</f>
        <v>75</v>
      </c>
      <c r="Y220" s="8">
        <v>0</v>
      </c>
      <c r="Z220" s="8">
        <f>0</f>
        <v>0</v>
      </c>
      <c r="AA220" s="8">
        <f>SUM(AZ220,BB220)</f>
        <v>75</v>
      </c>
      <c r="AB220" s="8">
        <f>SUM(BC220,BD220)</f>
        <v>0</v>
      </c>
      <c r="AC220" s="8">
        <f>COUNTIF(BC220:BD220,"&gt;0")</f>
        <v>0</v>
      </c>
      <c r="AD220" s="8">
        <f>SUM(AE220:AI220)</f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f>SUM(BA220)</f>
        <v>0</v>
      </c>
      <c r="AJ220" s="9"/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30"/>
      <c r="AZ220" s="33">
        <v>75</v>
      </c>
      <c r="BA220" s="33">
        <v>0</v>
      </c>
      <c r="BB220" s="33">
        <v>0</v>
      </c>
      <c r="BC220" s="33">
        <v>0</v>
      </c>
      <c r="BD220" s="33">
        <v>0</v>
      </c>
    </row>
    <row r="221" spans="1:56" x14ac:dyDescent="0.25">
      <c r="A221" s="51" t="s">
        <v>7969</v>
      </c>
      <c r="B221" s="33" t="str">
        <f>CONCATENATE(G221,"-",H221,"-",I221)</f>
        <v>999908930-Cadet--47kg</v>
      </c>
      <c r="C221" s="18" t="s">
        <v>871</v>
      </c>
      <c r="D221" s="18" t="s">
        <v>3305</v>
      </c>
      <c r="E221" s="18" t="s">
        <v>701</v>
      </c>
      <c r="F221" s="18" t="s">
        <v>12</v>
      </c>
      <c r="G221" s="8">
        <v>999908930</v>
      </c>
      <c r="H221" s="18" t="s">
        <v>13</v>
      </c>
      <c r="I221" s="18" t="s">
        <v>4765</v>
      </c>
      <c r="J221" s="8">
        <f>(M221-K221)+W221</f>
        <v>57</v>
      </c>
      <c r="K221" s="8"/>
      <c r="L221" s="9"/>
      <c r="M221" s="8">
        <f>SUM(N221,O221,P221,Q221,S221,T221,U221)</f>
        <v>57</v>
      </c>
      <c r="N221" s="8">
        <f>SUM(AX221)</f>
        <v>0</v>
      </c>
      <c r="O221" s="8">
        <v>0</v>
      </c>
      <c r="P221" s="8">
        <f>SUM(AO221,AW221)</f>
        <v>0</v>
      </c>
      <c r="Q221" s="8">
        <f>SUM(AK221,AL221,AM221,AN221,AP221,AQ221,AR221,AO221)</f>
        <v>0</v>
      </c>
      <c r="R221" s="8">
        <f>COUNTIF(AK221:AR221, "&gt;0")</f>
        <v>0</v>
      </c>
      <c r="S221" s="8">
        <f>SUM(AS221,AT221)</f>
        <v>0</v>
      </c>
      <c r="T221" s="8">
        <f>SUM(AU221)</f>
        <v>57</v>
      </c>
      <c r="U221" s="8">
        <f>SUM(AV221)</f>
        <v>0</v>
      </c>
      <c r="V221" s="9"/>
      <c r="W221" s="8">
        <f>(X221+AD221)</f>
        <v>0</v>
      </c>
      <c r="X221" s="8">
        <f>SUM(Y221:AB221)</f>
        <v>0</v>
      </c>
      <c r="Y221" s="8">
        <v>0</v>
      </c>
      <c r="Z221" s="8">
        <f>0</f>
        <v>0</v>
      </c>
      <c r="AA221" s="8">
        <f>SUM(AZ221,BB221)</f>
        <v>0</v>
      </c>
      <c r="AB221" s="8">
        <f>SUM(BC221,BD221)</f>
        <v>0</v>
      </c>
      <c r="AC221" s="8">
        <f>COUNTIF(BC221:BD221,"&gt;0")</f>
        <v>0</v>
      </c>
      <c r="AD221" s="8">
        <f>SUM(AE221:AI221)</f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f>SUM(BA221)</f>
        <v>0</v>
      </c>
      <c r="AJ221" s="9"/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15">
        <v>57</v>
      </c>
      <c r="AV221" s="15">
        <v>0</v>
      </c>
      <c r="AW221" s="15">
        <v>0</v>
      </c>
      <c r="AX221" s="15">
        <v>0</v>
      </c>
      <c r="AY221" s="29"/>
      <c r="AZ221" s="33">
        <v>0</v>
      </c>
      <c r="BA221" s="33">
        <v>0</v>
      </c>
      <c r="BB221" s="33">
        <v>0</v>
      </c>
      <c r="BC221" s="33">
        <v>0</v>
      </c>
      <c r="BD221" s="33">
        <v>0</v>
      </c>
    </row>
    <row r="222" spans="1:56" x14ac:dyDescent="0.25">
      <c r="A222" s="51" t="s">
        <v>7973</v>
      </c>
      <c r="B222" s="33" t="str">
        <f>CONCATENATE(G222,"-",H222,"-",I222)</f>
        <v>999919390-Cadet--47kg</v>
      </c>
      <c r="C222" s="15" t="s">
        <v>970</v>
      </c>
      <c r="D222" s="15" t="s">
        <v>250</v>
      </c>
      <c r="E222" s="15" t="s">
        <v>701</v>
      </c>
      <c r="F222" s="15" t="s">
        <v>12</v>
      </c>
      <c r="G222" s="15">
        <v>999919390</v>
      </c>
      <c r="H222" s="15" t="s">
        <v>13</v>
      </c>
      <c r="I222" s="18" t="s">
        <v>4765</v>
      </c>
      <c r="J222" s="8">
        <f>(M222-K222)+W222</f>
        <v>57</v>
      </c>
      <c r="K222" s="15"/>
      <c r="L222" s="16"/>
      <c r="M222" s="8">
        <f>SUM(N222,O222,P222,Q222,S222,T222,U222)</f>
        <v>57</v>
      </c>
      <c r="N222" s="8">
        <f>SUM(AX222)</f>
        <v>0</v>
      </c>
      <c r="O222" s="8">
        <v>0</v>
      </c>
      <c r="P222" s="8">
        <f>SUM(AO222,AW222)</f>
        <v>0</v>
      </c>
      <c r="Q222" s="8">
        <f>SUM(AK222,AL222,AM222,AN222,AP222,AQ222,AR222,AO222)</f>
        <v>0</v>
      </c>
      <c r="R222" s="8">
        <f>COUNTIF(AK222:AR222, "&gt;0")</f>
        <v>0</v>
      </c>
      <c r="S222" s="8">
        <f>SUM(AS222,AT222)</f>
        <v>0</v>
      </c>
      <c r="T222" s="8">
        <f>SUM(AU222)</f>
        <v>57</v>
      </c>
      <c r="U222" s="8">
        <f>SUM(AV222)</f>
        <v>0</v>
      </c>
      <c r="V222" s="16"/>
      <c r="W222" s="8">
        <f>(X222+AD222)</f>
        <v>0</v>
      </c>
      <c r="X222" s="8">
        <f>SUM(Y222:AB222)</f>
        <v>0</v>
      </c>
      <c r="Y222" s="8">
        <v>0</v>
      </c>
      <c r="Z222" s="8">
        <f>0</f>
        <v>0</v>
      </c>
      <c r="AA222" s="8">
        <f>SUM(AZ222,BB222)</f>
        <v>0</v>
      </c>
      <c r="AB222" s="8">
        <f>SUM(BC222,BD222)</f>
        <v>0</v>
      </c>
      <c r="AC222" s="8">
        <f>COUNTIF(BC222:BD222,"&gt;0")</f>
        <v>0</v>
      </c>
      <c r="AD222" s="8">
        <f>SUM(AE222:AI222)</f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f>SUM(BA222)</f>
        <v>0</v>
      </c>
      <c r="AJ222" s="16"/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57</v>
      </c>
      <c r="AV222" s="15">
        <v>0</v>
      </c>
      <c r="AW222" s="15">
        <v>0</v>
      </c>
      <c r="AX222" s="15">
        <v>0</v>
      </c>
      <c r="AY222" s="29"/>
      <c r="AZ222" s="33">
        <v>0</v>
      </c>
      <c r="BA222" s="33">
        <v>0</v>
      </c>
      <c r="BB222" s="33">
        <v>0</v>
      </c>
      <c r="BC222" s="33">
        <v>0</v>
      </c>
      <c r="BD222" s="33">
        <v>0</v>
      </c>
    </row>
    <row r="223" spans="1:56" x14ac:dyDescent="0.25">
      <c r="A223" s="51" t="s">
        <v>7966</v>
      </c>
      <c r="B223" s="33" t="str">
        <f>CONCATENATE(G223,"-",H223,"-",I223)</f>
        <v>999906226-Cadet--47kg</v>
      </c>
      <c r="C223" s="15" t="s">
        <v>825</v>
      </c>
      <c r="D223" s="15" t="s">
        <v>89</v>
      </c>
      <c r="E223" s="15" t="s">
        <v>701</v>
      </c>
      <c r="F223" s="15" t="s">
        <v>12</v>
      </c>
      <c r="G223" s="15">
        <v>999906226</v>
      </c>
      <c r="H223" s="15" t="s">
        <v>13</v>
      </c>
      <c r="I223" s="18" t="s">
        <v>4765</v>
      </c>
      <c r="J223" s="8">
        <f>(M223-K223)+W223</f>
        <v>45</v>
      </c>
      <c r="K223" s="8"/>
      <c r="L223" s="16"/>
      <c r="M223" s="8">
        <f>SUM(N223,O223,P223,Q223,S223,T223,U223)</f>
        <v>45</v>
      </c>
      <c r="N223" s="8">
        <f>SUM(AX223)</f>
        <v>0</v>
      </c>
      <c r="O223" s="8">
        <v>0</v>
      </c>
      <c r="P223" s="8">
        <f>SUM(AO223,AW223)</f>
        <v>0</v>
      </c>
      <c r="Q223" s="8">
        <f>SUM(AK223,AL223,AM223,AN223,AP223,AQ223,AR223,AO223)</f>
        <v>0</v>
      </c>
      <c r="R223" s="8">
        <f>COUNTIF(AK223:AR223, "&gt;0")</f>
        <v>0</v>
      </c>
      <c r="S223" s="8">
        <f>SUM(AS223,AT223)</f>
        <v>45</v>
      </c>
      <c r="T223" s="8">
        <f>SUM(AU223)</f>
        <v>0</v>
      </c>
      <c r="U223" s="8">
        <f>SUM(AV223)</f>
        <v>0</v>
      </c>
      <c r="V223" s="16"/>
      <c r="W223" s="8">
        <f>(X223+AD223)</f>
        <v>0</v>
      </c>
      <c r="X223" s="8">
        <f>SUM(Y223:AB223)</f>
        <v>0</v>
      </c>
      <c r="Y223" s="8">
        <v>0</v>
      </c>
      <c r="Z223" s="8">
        <f>0</f>
        <v>0</v>
      </c>
      <c r="AA223" s="8">
        <f>SUM(AZ223,BB223)</f>
        <v>0</v>
      </c>
      <c r="AB223" s="8">
        <f>SUM(BC223,BD223)</f>
        <v>0</v>
      </c>
      <c r="AC223" s="8">
        <f>COUNTIF(BC223:BD223,"&gt;0")</f>
        <v>0</v>
      </c>
      <c r="AD223" s="8">
        <f>SUM(AE223:AI223)</f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f>SUM(BA223)</f>
        <v>0</v>
      </c>
      <c r="AJ223" s="16"/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v>45</v>
      </c>
      <c r="AU223" s="15">
        <v>0</v>
      </c>
      <c r="AV223" s="15">
        <v>0</v>
      </c>
      <c r="AW223" s="15">
        <v>0</v>
      </c>
      <c r="AX223" s="15">
        <v>0</v>
      </c>
      <c r="AY223" s="29"/>
      <c r="AZ223" s="33">
        <v>0</v>
      </c>
      <c r="BA223" s="33">
        <v>0</v>
      </c>
      <c r="BB223" s="33">
        <v>0</v>
      </c>
      <c r="BC223" s="33">
        <v>0</v>
      </c>
      <c r="BD223" s="33">
        <v>0</v>
      </c>
    </row>
    <row r="224" spans="1:56" x14ac:dyDescent="0.25">
      <c r="A224" s="51" t="s">
        <v>7965</v>
      </c>
      <c r="B224" s="33" t="str">
        <f>CONCATENATE(G224,"-",H224,"-",I224)</f>
        <v>999918125-Cadet--47kg</v>
      </c>
      <c r="C224" s="8" t="s">
        <v>2347</v>
      </c>
      <c r="D224" s="8" t="s">
        <v>2362</v>
      </c>
      <c r="E224" s="8" t="s">
        <v>701</v>
      </c>
      <c r="F224" s="8" t="s">
        <v>12</v>
      </c>
      <c r="G224" s="17">
        <v>999918125</v>
      </c>
      <c r="H224" s="8" t="s">
        <v>13</v>
      </c>
      <c r="I224" s="18" t="s">
        <v>4765</v>
      </c>
      <c r="J224" s="8">
        <f>(M224-K224)+W224</f>
        <v>45</v>
      </c>
      <c r="K224" s="8"/>
      <c r="L224" s="9"/>
      <c r="M224" s="8">
        <f>SUM(N224,O224,P224,Q224,S224,T224,U224)</f>
        <v>45</v>
      </c>
      <c r="N224" s="8">
        <f>SUM(AX224)</f>
        <v>0</v>
      </c>
      <c r="O224" s="8">
        <v>0</v>
      </c>
      <c r="P224" s="8">
        <f>SUM(AO224,AW224)</f>
        <v>0</v>
      </c>
      <c r="Q224" s="8">
        <f>SUM(AK224,AL224,AM224,AN224,AP224,AQ224,AR224,AO224)</f>
        <v>45</v>
      </c>
      <c r="R224" s="8">
        <f>COUNTIF(AK224:AR224, "&gt;0")</f>
        <v>1</v>
      </c>
      <c r="S224" s="8">
        <f>SUM(AS224,AT224)</f>
        <v>0</v>
      </c>
      <c r="T224" s="8">
        <f>SUM(AU224)</f>
        <v>0</v>
      </c>
      <c r="U224" s="8">
        <f>SUM(AV224)</f>
        <v>0</v>
      </c>
      <c r="V224" s="9"/>
      <c r="W224" s="8">
        <f>(X224+AD224)</f>
        <v>0</v>
      </c>
      <c r="X224" s="8">
        <f>SUM(Y224:AB224)</f>
        <v>0</v>
      </c>
      <c r="Y224" s="8">
        <v>0</v>
      </c>
      <c r="Z224" s="8">
        <f>0</f>
        <v>0</v>
      </c>
      <c r="AA224" s="8">
        <f>SUM(AZ224,BB224)</f>
        <v>0</v>
      </c>
      <c r="AB224" s="8">
        <f>SUM(BC224,BD224)</f>
        <v>0</v>
      </c>
      <c r="AC224" s="8">
        <f>COUNTIF(BC224:BD224,"&gt;0")</f>
        <v>0</v>
      </c>
      <c r="AD224" s="8">
        <f>SUM(AE224:AI224)</f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f>SUM(BA224)</f>
        <v>0</v>
      </c>
      <c r="AJ224" s="9"/>
      <c r="AK224" s="8">
        <v>0</v>
      </c>
      <c r="AL224" s="8">
        <v>0</v>
      </c>
      <c r="AM224" s="8">
        <v>45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15">
        <v>0</v>
      </c>
      <c r="AV224" s="15">
        <v>0</v>
      </c>
      <c r="AW224" s="15">
        <v>0</v>
      </c>
      <c r="AX224" s="15">
        <v>0</v>
      </c>
      <c r="AY224" s="29"/>
      <c r="AZ224" s="33">
        <v>0</v>
      </c>
      <c r="BA224" s="33">
        <v>0</v>
      </c>
      <c r="BB224" s="33">
        <v>0</v>
      </c>
      <c r="BC224" s="33">
        <v>0</v>
      </c>
      <c r="BD224" s="33">
        <v>0</v>
      </c>
    </row>
    <row r="225" spans="1:56" x14ac:dyDescent="0.25">
      <c r="A225" s="51" t="s">
        <v>9455</v>
      </c>
      <c r="B225" s="33" t="str">
        <f>CONCATENATE(G225,"-",H225,"-",I225)</f>
        <v>999922270-Cadet--47kg</v>
      </c>
      <c r="C225" s="15" t="s">
        <v>727</v>
      </c>
      <c r="D225" s="15" t="s">
        <v>728</v>
      </c>
      <c r="E225" s="15" t="s">
        <v>701</v>
      </c>
      <c r="F225" s="43" t="s">
        <v>12</v>
      </c>
      <c r="G225" s="15">
        <v>999922270</v>
      </c>
      <c r="H225" s="15" t="s">
        <v>13</v>
      </c>
      <c r="I225" s="15" t="s">
        <v>4765</v>
      </c>
      <c r="J225" s="8">
        <f>(M225-K225)+W225</f>
        <v>45</v>
      </c>
      <c r="K225" s="8">
        <f>M225/2</f>
        <v>0</v>
      </c>
      <c r="L225" s="9"/>
      <c r="M225" s="8">
        <f>SUM(N225,O225,P225,Q225,S225,T225,U225)</f>
        <v>0</v>
      </c>
      <c r="N225" s="8">
        <f>SUM(AX225)</f>
        <v>0</v>
      </c>
      <c r="O225" s="8">
        <v>0</v>
      </c>
      <c r="P225" s="8">
        <f>SUM(AO225,AW225)</f>
        <v>0</v>
      </c>
      <c r="Q225" s="8">
        <f>SUM(AK225,AL225,AM225,AN225,AP225,AQ225,AR225,AO225)</f>
        <v>0</v>
      </c>
      <c r="R225" s="8">
        <f>COUNTIF(AK225:AR225, "&gt;0")</f>
        <v>0</v>
      </c>
      <c r="S225" s="8">
        <f>SUM(AS225,AT225)</f>
        <v>0</v>
      </c>
      <c r="T225" s="8">
        <f>SUM(AU225)</f>
        <v>0</v>
      </c>
      <c r="U225" s="8">
        <f>SUM(AV225)</f>
        <v>0</v>
      </c>
      <c r="V225" s="9"/>
      <c r="W225" s="8">
        <f>(X225+AD225)</f>
        <v>45</v>
      </c>
      <c r="X225" s="8">
        <f>SUM(Y225:AB225)</f>
        <v>45</v>
      </c>
      <c r="Y225" s="8">
        <v>0</v>
      </c>
      <c r="Z225" s="8">
        <f>0</f>
        <v>0</v>
      </c>
      <c r="AA225" s="8">
        <f>SUM(AZ225,BB225)</f>
        <v>0</v>
      </c>
      <c r="AB225" s="8">
        <f>SUM(BC225,BD225)</f>
        <v>45</v>
      </c>
      <c r="AC225" s="8">
        <f>COUNTIF(BC225:BD225,"&gt;0")</f>
        <v>1</v>
      </c>
      <c r="AD225" s="8">
        <f>SUM(AE225:AI225)</f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f>SUM(BA225)</f>
        <v>0</v>
      </c>
      <c r="AJ225" s="9"/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30"/>
      <c r="AZ225" s="33">
        <v>0</v>
      </c>
      <c r="BA225" s="33">
        <v>0</v>
      </c>
      <c r="BB225" s="33">
        <v>0</v>
      </c>
      <c r="BC225" s="33">
        <v>45</v>
      </c>
      <c r="BD225" s="33">
        <v>0</v>
      </c>
    </row>
    <row r="226" spans="1:56" x14ac:dyDescent="0.25">
      <c r="A226" s="51" t="s">
        <v>5038</v>
      </c>
      <c r="B226" s="33" t="str">
        <f>CONCATENATE(G226,"-",H226,"-",I226)</f>
        <v>999923877-Cadet--47kg</v>
      </c>
      <c r="C226" s="43" t="s">
        <v>793</v>
      </c>
      <c r="D226" s="43" t="s">
        <v>2623</v>
      </c>
      <c r="E226" s="43" t="s">
        <v>701</v>
      </c>
      <c r="F226" s="43" t="s">
        <v>12</v>
      </c>
      <c r="G226" s="43">
        <v>999923877</v>
      </c>
      <c r="H226" s="43" t="s">
        <v>13</v>
      </c>
      <c r="I226" s="43" t="s">
        <v>4765</v>
      </c>
      <c r="J226" s="8">
        <f>(M226-K226)+W226</f>
        <v>42</v>
      </c>
      <c r="K226" s="8">
        <f>M226/2</f>
        <v>0</v>
      </c>
      <c r="L226" s="9"/>
      <c r="M226" s="8">
        <f>SUM(N226,O226,P226,Q226,S226,T226,U226)</f>
        <v>0</v>
      </c>
      <c r="N226" s="8">
        <f>SUM(AX226)</f>
        <v>0</v>
      </c>
      <c r="O226" s="8">
        <v>0</v>
      </c>
      <c r="P226" s="8">
        <f>SUM(AO226,AW226)</f>
        <v>0</v>
      </c>
      <c r="Q226" s="8">
        <f>SUM(AK226,AL226,AM226,AN226,AP226,AQ226,AR226,AO226)</f>
        <v>0</v>
      </c>
      <c r="R226" s="8">
        <f>COUNTIF(AK226:AR226, "&gt;0")</f>
        <v>0</v>
      </c>
      <c r="S226" s="8">
        <f>SUM(AS226,AT226)</f>
        <v>0</v>
      </c>
      <c r="T226" s="8">
        <f>SUM(AU226)</f>
        <v>0</v>
      </c>
      <c r="U226" s="8">
        <f>SUM(AV226)</f>
        <v>0</v>
      </c>
      <c r="V226" s="9"/>
      <c r="W226" s="8">
        <f>(X226+AD226)</f>
        <v>42</v>
      </c>
      <c r="X226" s="8">
        <f>SUM(Y226:AB226)</f>
        <v>42</v>
      </c>
      <c r="Y226" s="8">
        <v>0</v>
      </c>
      <c r="Z226" s="8">
        <f>0</f>
        <v>0</v>
      </c>
      <c r="AA226" s="8">
        <f>SUM(AZ226,BB226)</f>
        <v>42</v>
      </c>
      <c r="AB226" s="8">
        <f>SUM(BC226,BD226)</f>
        <v>0</v>
      </c>
      <c r="AC226" s="8">
        <f>COUNTIF(BC226:BD226,"&gt;0")</f>
        <v>0</v>
      </c>
      <c r="AD226" s="8">
        <f>SUM(AE226:AI226)</f>
        <v>0</v>
      </c>
      <c r="AE226" s="8">
        <v>0</v>
      </c>
      <c r="AF226" s="8">
        <v>0</v>
      </c>
      <c r="AG226" s="8">
        <v>0</v>
      </c>
      <c r="AH226" s="8">
        <v>0</v>
      </c>
      <c r="AI226" s="8">
        <f>SUM(BA226)</f>
        <v>0</v>
      </c>
      <c r="AJ226" s="9"/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0</v>
      </c>
      <c r="AT226" s="8">
        <v>0</v>
      </c>
      <c r="AU226" s="8">
        <v>0</v>
      </c>
      <c r="AV226" s="8">
        <v>0</v>
      </c>
      <c r="AW226" s="8">
        <v>0</v>
      </c>
      <c r="AX226" s="8">
        <v>0</v>
      </c>
      <c r="AY226" s="30"/>
      <c r="AZ226" s="33">
        <v>42</v>
      </c>
      <c r="BA226" s="33">
        <v>0</v>
      </c>
      <c r="BB226" s="33">
        <v>0</v>
      </c>
      <c r="BC226" s="33">
        <v>0</v>
      </c>
      <c r="BD226" s="33">
        <v>0</v>
      </c>
    </row>
    <row r="227" spans="1:56" x14ac:dyDescent="0.25">
      <c r="A227" s="51" t="s">
        <v>5037</v>
      </c>
      <c r="B227" s="33" t="str">
        <f>CONCATENATE(G227,"-",H227,"-",I227)</f>
        <v>999930002-Cadet--47kg</v>
      </c>
      <c r="C227" s="43" t="s">
        <v>3263</v>
      </c>
      <c r="D227" s="43" t="s">
        <v>3264</v>
      </c>
      <c r="E227" s="43" t="s">
        <v>701</v>
      </c>
      <c r="F227" s="43" t="s">
        <v>12</v>
      </c>
      <c r="G227" s="43">
        <v>999930002</v>
      </c>
      <c r="H227" s="43" t="s">
        <v>13</v>
      </c>
      <c r="I227" s="43" t="s">
        <v>4765</v>
      </c>
      <c r="J227" s="8">
        <f>(M227-K227)+W227</f>
        <v>42</v>
      </c>
      <c r="K227" s="8">
        <f>M227/2</f>
        <v>0</v>
      </c>
      <c r="L227" s="9"/>
      <c r="M227" s="8">
        <f>SUM(N227,O227,P227,Q227,S227,T227,U227)</f>
        <v>0</v>
      </c>
      <c r="N227" s="8">
        <f>SUM(AX227)</f>
        <v>0</v>
      </c>
      <c r="O227" s="8">
        <v>0</v>
      </c>
      <c r="P227" s="8">
        <f>SUM(AO227,AW227)</f>
        <v>0</v>
      </c>
      <c r="Q227" s="8">
        <f>SUM(AK227,AL227,AM227,AN227,AP227,AQ227,AR227,AO227)</f>
        <v>0</v>
      </c>
      <c r="R227" s="8">
        <f>COUNTIF(AK227:AR227, "&gt;0")</f>
        <v>0</v>
      </c>
      <c r="S227" s="8">
        <f>SUM(AS227,AT227)</f>
        <v>0</v>
      </c>
      <c r="T227" s="8">
        <f>SUM(AU227)</f>
        <v>0</v>
      </c>
      <c r="U227" s="8">
        <f>SUM(AV227)</f>
        <v>0</v>
      </c>
      <c r="V227" s="9"/>
      <c r="W227" s="8">
        <f>(X227+AD227)</f>
        <v>42</v>
      </c>
      <c r="X227" s="8">
        <f>SUM(Y227:AB227)</f>
        <v>42</v>
      </c>
      <c r="Y227" s="8">
        <v>0</v>
      </c>
      <c r="Z227" s="8">
        <f>0</f>
        <v>0</v>
      </c>
      <c r="AA227" s="8">
        <f>SUM(AZ227,BB227)</f>
        <v>42</v>
      </c>
      <c r="AB227" s="8">
        <f>SUM(BC227,BD227)</f>
        <v>0</v>
      </c>
      <c r="AC227" s="8">
        <f>COUNTIF(BC227:BD227,"&gt;0")</f>
        <v>0</v>
      </c>
      <c r="AD227" s="8">
        <f>SUM(AE227:AI227)</f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f>SUM(BA227)</f>
        <v>0</v>
      </c>
      <c r="AJ227" s="9"/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v>0</v>
      </c>
      <c r="AS227" s="8">
        <v>0</v>
      </c>
      <c r="AT227" s="8">
        <v>0</v>
      </c>
      <c r="AU227" s="8">
        <v>0</v>
      </c>
      <c r="AV227" s="8">
        <v>0</v>
      </c>
      <c r="AW227" s="8">
        <v>0</v>
      </c>
      <c r="AX227" s="8">
        <v>0</v>
      </c>
      <c r="AY227" s="30"/>
      <c r="AZ227" s="33">
        <v>42</v>
      </c>
      <c r="BA227" s="33">
        <v>0</v>
      </c>
      <c r="BB227" s="33">
        <v>0</v>
      </c>
      <c r="BC227" s="33">
        <v>0</v>
      </c>
      <c r="BD227" s="33">
        <v>0</v>
      </c>
    </row>
    <row r="228" spans="1:56" x14ac:dyDescent="0.25">
      <c r="A228" s="51" t="s">
        <v>9199</v>
      </c>
      <c r="B228" s="33" t="str">
        <f>CONCATENATE(G228,"-",H228,"-",I228)</f>
        <v>999933823-Cadet--47kg</v>
      </c>
      <c r="C228" s="50" t="s">
        <v>797</v>
      </c>
      <c r="D228" s="50" t="s">
        <v>283</v>
      </c>
      <c r="E228" s="50" t="s">
        <v>701</v>
      </c>
      <c r="F228" s="15" t="s">
        <v>12</v>
      </c>
      <c r="G228" s="50">
        <v>999933823</v>
      </c>
      <c r="H228" s="15" t="s">
        <v>13</v>
      </c>
      <c r="I228" s="21" t="s">
        <v>4765</v>
      </c>
      <c r="J228" s="8">
        <f>(M228-K228)+W228</f>
        <v>37.5</v>
      </c>
      <c r="K228" s="8">
        <f>M228/2</f>
        <v>0</v>
      </c>
      <c r="L228" s="9"/>
      <c r="M228" s="8">
        <f>SUM(N228,O228,P228,Q228,S228,T228,U228)</f>
        <v>0</v>
      </c>
      <c r="N228" s="8">
        <f>SUM(AX228)</f>
        <v>0</v>
      </c>
      <c r="O228" s="8">
        <v>0</v>
      </c>
      <c r="P228" s="8">
        <f>SUM(AO228,AW228)</f>
        <v>0</v>
      </c>
      <c r="Q228" s="8">
        <f>SUM(AK228,AL228,AM228,AN228,AP228,AQ228,AR228,AO228)</f>
        <v>0</v>
      </c>
      <c r="R228" s="8">
        <f>COUNTIF(AK228:AR228, "&gt;0")</f>
        <v>0</v>
      </c>
      <c r="S228" s="8">
        <f>SUM(AS228,AT228)</f>
        <v>0</v>
      </c>
      <c r="T228" s="8">
        <f>SUM(AU228)</f>
        <v>0</v>
      </c>
      <c r="U228" s="8">
        <f>SUM(AV228)</f>
        <v>0</v>
      </c>
      <c r="V228" s="9"/>
      <c r="W228" s="8">
        <f>(X228+AD228)</f>
        <v>37.5</v>
      </c>
      <c r="X228" s="8">
        <f>SUM(Y228:AB228)</f>
        <v>37.5</v>
      </c>
      <c r="Y228" s="8">
        <v>0</v>
      </c>
      <c r="Z228" s="8">
        <f>0</f>
        <v>0</v>
      </c>
      <c r="AA228" s="8">
        <f>SUM(AZ228,BB228)</f>
        <v>37.5</v>
      </c>
      <c r="AB228" s="8">
        <f>SUM(BC228,BD228)</f>
        <v>0</v>
      </c>
      <c r="AC228" s="8">
        <f>COUNTIF(BC228:BD228,"&gt;0")</f>
        <v>0</v>
      </c>
      <c r="AD228" s="8">
        <f>SUM(AE228:AI228)</f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f>SUM(BA228)</f>
        <v>0</v>
      </c>
      <c r="AJ228" s="9"/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30"/>
      <c r="AZ228" s="33">
        <v>0</v>
      </c>
      <c r="BA228" s="33">
        <v>0</v>
      </c>
      <c r="BB228" s="33">
        <v>37.5</v>
      </c>
      <c r="BC228" s="33">
        <v>0</v>
      </c>
      <c r="BD228" s="33">
        <v>0</v>
      </c>
    </row>
    <row r="229" spans="1:56" x14ac:dyDescent="0.25">
      <c r="A229" s="51" t="s">
        <v>7968</v>
      </c>
      <c r="B229" s="33" t="str">
        <f>CONCATENATE(G229,"-",H229,"-",I229)</f>
        <v>999917750-Cadet--47kg</v>
      </c>
      <c r="C229" s="18" t="s">
        <v>755</v>
      </c>
      <c r="D229" s="18" t="s">
        <v>756</v>
      </c>
      <c r="E229" s="18" t="s">
        <v>701</v>
      </c>
      <c r="F229" s="18" t="s">
        <v>12</v>
      </c>
      <c r="G229" s="8">
        <v>999917750</v>
      </c>
      <c r="H229" s="18" t="s">
        <v>13</v>
      </c>
      <c r="I229" s="18" t="s">
        <v>4765</v>
      </c>
      <c r="J229" s="8">
        <f>(M229-K229)+W229</f>
        <v>30</v>
      </c>
      <c r="K229" s="8"/>
      <c r="L229" s="9"/>
      <c r="M229" s="8">
        <f>SUM(N229,O229,P229,Q229,S229,T229,U229)</f>
        <v>30</v>
      </c>
      <c r="N229" s="8">
        <f>SUM(AX229)</f>
        <v>0</v>
      </c>
      <c r="O229" s="8">
        <v>0</v>
      </c>
      <c r="P229" s="8">
        <f>SUM(AO229,AW229)</f>
        <v>0</v>
      </c>
      <c r="Q229" s="8">
        <f>SUM(AK229,AL229,AM229,AN229,AP229,AQ229,AR229,AO229)</f>
        <v>30</v>
      </c>
      <c r="R229" s="8">
        <f>COUNTIF(AK229:AR229, "&gt;0")</f>
        <v>1</v>
      </c>
      <c r="S229" s="8">
        <f>SUM(AS229,AT229)</f>
        <v>0</v>
      </c>
      <c r="T229" s="8">
        <f>SUM(AU229)</f>
        <v>0</v>
      </c>
      <c r="U229" s="8">
        <f>SUM(AV229)</f>
        <v>0</v>
      </c>
      <c r="V229" s="9"/>
      <c r="W229" s="8">
        <f>(X229+AD229)</f>
        <v>0</v>
      </c>
      <c r="X229" s="8">
        <f>SUM(Y229:AB229)</f>
        <v>0</v>
      </c>
      <c r="Y229" s="8">
        <v>0</v>
      </c>
      <c r="Z229" s="8">
        <f>0</f>
        <v>0</v>
      </c>
      <c r="AA229" s="8">
        <f>SUM(AZ229,BB229)</f>
        <v>0</v>
      </c>
      <c r="AB229" s="8">
        <f>SUM(BC229,BD229)</f>
        <v>0</v>
      </c>
      <c r="AC229" s="8">
        <f>COUNTIF(BC229:BD229,"&gt;0")</f>
        <v>0</v>
      </c>
      <c r="AD229" s="8">
        <f>SUM(AE229:AI229)</f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f>SUM(BA229)</f>
        <v>0</v>
      </c>
      <c r="AJ229" s="9"/>
      <c r="AK229" s="8">
        <v>0</v>
      </c>
      <c r="AL229" s="8">
        <v>30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0</v>
      </c>
      <c r="AT229" s="8">
        <v>0</v>
      </c>
      <c r="AU229" s="15">
        <v>0</v>
      </c>
      <c r="AV229" s="15">
        <v>0</v>
      </c>
      <c r="AW229" s="15">
        <v>0</v>
      </c>
      <c r="AX229" s="15">
        <v>0</v>
      </c>
      <c r="AY229" s="29"/>
      <c r="AZ229" s="33">
        <v>0</v>
      </c>
      <c r="BA229" s="33">
        <v>0</v>
      </c>
      <c r="BB229" s="33">
        <v>0</v>
      </c>
      <c r="BC229" s="33">
        <v>0</v>
      </c>
      <c r="BD229" s="33">
        <v>0</v>
      </c>
    </row>
    <row r="230" spans="1:56" x14ac:dyDescent="0.25">
      <c r="A230" s="51" t="s">
        <v>7975</v>
      </c>
      <c r="B230" s="33" t="str">
        <f>CONCATENATE(G230,"-",H230,"-",I230)</f>
        <v>999931744-Cadet--47kg</v>
      </c>
      <c r="C230" s="15" t="s">
        <v>3930</v>
      </c>
      <c r="D230" s="15" t="s">
        <v>3931</v>
      </c>
      <c r="E230" s="15" t="s">
        <v>701</v>
      </c>
      <c r="F230" s="15" t="s">
        <v>12</v>
      </c>
      <c r="G230" s="15">
        <v>999931744</v>
      </c>
      <c r="H230" s="15" t="s">
        <v>13</v>
      </c>
      <c r="I230" s="18" t="s">
        <v>4765</v>
      </c>
      <c r="J230" s="8">
        <f>(M230-K230)+W230</f>
        <v>30</v>
      </c>
      <c r="K230" s="15"/>
      <c r="L230" s="9"/>
      <c r="M230" s="8">
        <f>SUM(N230,O230,P230,Q230,S230,T230,U230)</f>
        <v>30</v>
      </c>
      <c r="N230" s="8">
        <f>SUM(AX230)</f>
        <v>0</v>
      </c>
      <c r="O230" s="8">
        <v>0</v>
      </c>
      <c r="P230" s="8">
        <f>SUM(AO230,AW230)</f>
        <v>0</v>
      </c>
      <c r="Q230" s="8">
        <f>SUM(AK230,AL230,AM230,AN230,AP230,AQ230,AR230,AO230)</f>
        <v>30</v>
      </c>
      <c r="R230" s="8">
        <f>COUNTIF(AK230:AR230, "&gt;0")</f>
        <v>1</v>
      </c>
      <c r="S230" s="8">
        <f>SUM(AS230,AT230)</f>
        <v>0</v>
      </c>
      <c r="T230" s="8">
        <f>SUM(AU230)</f>
        <v>0</v>
      </c>
      <c r="U230" s="8">
        <f>SUM(AV230)</f>
        <v>0</v>
      </c>
      <c r="V230" s="9"/>
      <c r="W230" s="8">
        <f>(X230+AD230)</f>
        <v>0</v>
      </c>
      <c r="X230" s="8">
        <f>SUM(Y230:AB230)</f>
        <v>0</v>
      </c>
      <c r="Y230" s="8">
        <v>0</v>
      </c>
      <c r="Z230" s="8">
        <f>0</f>
        <v>0</v>
      </c>
      <c r="AA230" s="8">
        <f>SUM(AZ230,BB230)</f>
        <v>0</v>
      </c>
      <c r="AB230" s="8">
        <f>SUM(BC230,BD230)</f>
        <v>0</v>
      </c>
      <c r="AC230" s="8">
        <f>COUNTIF(BC230:BD230,"&gt;0")</f>
        <v>0</v>
      </c>
      <c r="AD230" s="8">
        <f>SUM(AE230:AI230)</f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f>SUM(BA230)</f>
        <v>0</v>
      </c>
      <c r="AJ230" s="9"/>
      <c r="AK230" s="8">
        <v>0</v>
      </c>
      <c r="AL230" s="8">
        <v>0</v>
      </c>
      <c r="AM230" s="8">
        <v>0</v>
      </c>
      <c r="AN230" s="8">
        <v>30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15">
        <v>0</v>
      </c>
      <c r="AV230" s="15">
        <v>0</v>
      </c>
      <c r="AW230" s="15">
        <v>0</v>
      </c>
      <c r="AX230" s="15">
        <v>0</v>
      </c>
      <c r="AY230" s="29"/>
      <c r="AZ230" s="33">
        <v>0</v>
      </c>
      <c r="BA230" s="33">
        <v>0</v>
      </c>
      <c r="BB230" s="33">
        <v>0</v>
      </c>
      <c r="BC230" s="33">
        <v>0</v>
      </c>
      <c r="BD230" s="33">
        <v>0</v>
      </c>
    </row>
    <row r="231" spans="1:56" x14ac:dyDescent="0.25">
      <c r="A231" s="51" t="s">
        <v>9453</v>
      </c>
      <c r="B231" s="33" t="str">
        <f>CONCATENATE(G231,"-",H231,"-",I231)</f>
        <v>999900790-Cadet--51kg</v>
      </c>
      <c r="C231" s="15" t="s">
        <v>709</v>
      </c>
      <c r="D231" s="15" t="s">
        <v>710</v>
      </c>
      <c r="E231" s="15" t="s">
        <v>701</v>
      </c>
      <c r="F231" s="15" t="s">
        <v>12</v>
      </c>
      <c r="G231" s="15">
        <v>999900790</v>
      </c>
      <c r="H231" s="15" t="s">
        <v>13</v>
      </c>
      <c r="I231" s="15" t="s">
        <v>4691</v>
      </c>
      <c r="J231" s="8">
        <f>(M231-K231)+W231</f>
        <v>820</v>
      </c>
      <c r="K231" s="8">
        <f>M231/2</f>
        <v>0</v>
      </c>
      <c r="L231" s="9"/>
      <c r="M231" s="8">
        <f>SUM(N231,O231,P231,Q231,S231,T231,U231)</f>
        <v>0</v>
      </c>
      <c r="N231" s="8">
        <f>SUM(AX231)</f>
        <v>0</v>
      </c>
      <c r="O231" s="8">
        <v>0</v>
      </c>
      <c r="P231" s="8">
        <f>SUM(AO231,AW231)</f>
        <v>0</v>
      </c>
      <c r="Q231" s="8">
        <f>SUM(AK231,AL231,AM231,AN231,AP231,AQ231,AR231,AO231)</f>
        <v>0</v>
      </c>
      <c r="R231" s="8">
        <f>COUNTIF(AK231:AR231, "&gt;0")</f>
        <v>0</v>
      </c>
      <c r="S231" s="8">
        <f>SUM(AS231,AT231)</f>
        <v>0</v>
      </c>
      <c r="T231" s="8">
        <f>SUM(AU231)</f>
        <v>0</v>
      </c>
      <c r="U231" s="8">
        <f>SUM(AV231)</f>
        <v>0</v>
      </c>
      <c r="V231" s="9"/>
      <c r="W231" s="8">
        <f>(X231+AD231)</f>
        <v>820</v>
      </c>
      <c r="X231" s="8">
        <f>SUM(Y231:AB231)</f>
        <v>120</v>
      </c>
      <c r="Y231" s="8">
        <v>0</v>
      </c>
      <c r="Z231" s="8">
        <f>0</f>
        <v>0</v>
      </c>
      <c r="AA231" s="8">
        <f>SUM(AZ231,BB231)</f>
        <v>0</v>
      </c>
      <c r="AB231" s="8">
        <f>SUM(BC231,BD231)</f>
        <v>120</v>
      </c>
      <c r="AC231" s="8">
        <f>COUNTIF(BC231:BD231,"&gt;0")</f>
        <v>1</v>
      </c>
      <c r="AD231" s="8">
        <f>SUM(AE231:AI231)</f>
        <v>700</v>
      </c>
      <c r="AE231" s="8">
        <v>0</v>
      </c>
      <c r="AF231" s="8">
        <v>0</v>
      </c>
      <c r="AG231" s="8">
        <v>0</v>
      </c>
      <c r="AH231" s="8">
        <v>0</v>
      </c>
      <c r="AI231" s="8">
        <f>SUM(BA231)</f>
        <v>700</v>
      </c>
      <c r="AJ231" s="9"/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30"/>
      <c r="AZ231" s="33">
        <v>0</v>
      </c>
      <c r="BA231" s="33">
        <v>700</v>
      </c>
      <c r="BB231" s="33">
        <v>0</v>
      </c>
      <c r="BC231" s="33">
        <v>120</v>
      </c>
      <c r="BD231" s="33">
        <v>0</v>
      </c>
    </row>
    <row r="232" spans="1:56" x14ac:dyDescent="0.25">
      <c r="A232" s="51" t="s">
        <v>9203</v>
      </c>
      <c r="B232" s="33" t="str">
        <f>CONCATENATE(G232,"-",H232,"-",I232)</f>
        <v>999917905-Cadet--51kg</v>
      </c>
      <c r="C232" s="15" t="s">
        <v>2350</v>
      </c>
      <c r="D232" s="15" t="s">
        <v>5224</v>
      </c>
      <c r="E232" s="15" t="s">
        <v>701</v>
      </c>
      <c r="F232" s="15" t="s">
        <v>12</v>
      </c>
      <c r="G232" s="15">
        <v>999917905</v>
      </c>
      <c r="H232" s="15" t="s">
        <v>13</v>
      </c>
      <c r="I232" s="21" t="s">
        <v>4691</v>
      </c>
      <c r="J232" s="8">
        <f>(M232-K232)+W232</f>
        <v>567</v>
      </c>
      <c r="K232" s="8">
        <f>M232/2</f>
        <v>0</v>
      </c>
      <c r="L232" s="9"/>
      <c r="M232" s="8">
        <f>SUM(N232,O232,P232,Q232,S232,T232,U232)</f>
        <v>0</v>
      </c>
      <c r="N232" s="8">
        <f>SUM(AX232)</f>
        <v>0</v>
      </c>
      <c r="O232" s="8">
        <v>0</v>
      </c>
      <c r="P232" s="8">
        <f>SUM(AO232,AW232)</f>
        <v>0</v>
      </c>
      <c r="Q232" s="8">
        <f>SUM(AK232,AL232,AM232,AN232,AP232,AQ232,AR232,AO232)</f>
        <v>0</v>
      </c>
      <c r="R232" s="8">
        <f>COUNTIF(AK232:AR232, "&gt;0")</f>
        <v>0</v>
      </c>
      <c r="S232" s="8">
        <f>SUM(AS232,AT232)</f>
        <v>0</v>
      </c>
      <c r="T232" s="8">
        <f>SUM(AU232)</f>
        <v>0</v>
      </c>
      <c r="U232" s="8">
        <f>SUM(AV232)</f>
        <v>0</v>
      </c>
      <c r="V232" s="9"/>
      <c r="W232" s="8">
        <f>(X232+AD232)</f>
        <v>567</v>
      </c>
      <c r="X232" s="8">
        <f>SUM(Y232:AB232)</f>
        <v>42</v>
      </c>
      <c r="Y232" s="8">
        <v>0</v>
      </c>
      <c r="Z232" s="8">
        <f>0</f>
        <v>0</v>
      </c>
      <c r="AA232" s="8">
        <f>SUM(AZ232,BB232)</f>
        <v>42</v>
      </c>
      <c r="AB232" s="8">
        <f>SUM(BC232,BD232)</f>
        <v>0</v>
      </c>
      <c r="AC232" s="8">
        <f>COUNTIF(BC232:BD232,"&gt;0")</f>
        <v>0</v>
      </c>
      <c r="AD232" s="8">
        <f>SUM(AE232:AI232)</f>
        <v>525</v>
      </c>
      <c r="AE232" s="8">
        <v>0</v>
      </c>
      <c r="AF232" s="8">
        <v>0</v>
      </c>
      <c r="AG232" s="8">
        <v>0</v>
      </c>
      <c r="AH232" s="8">
        <v>0</v>
      </c>
      <c r="AI232" s="8">
        <f>SUM(BA232)</f>
        <v>525</v>
      </c>
      <c r="AJ232" s="9"/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30"/>
      <c r="AZ232" s="33">
        <v>0</v>
      </c>
      <c r="BA232" s="33">
        <v>525</v>
      </c>
      <c r="BB232" s="33">
        <v>42</v>
      </c>
      <c r="BC232" s="33">
        <v>0</v>
      </c>
      <c r="BD232" s="33">
        <v>0</v>
      </c>
    </row>
    <row r="233" spans="1:56" x14ac:dyDescent="0.25">
      <c r="A233" s="51" t="s">
        <v>7976</v>
      </c>
      <c r="B233" s="33" t="str">
        <f>CONCATENATE(G233,"-",H233,"-",I233)</f>
        <v>999921863-Cadet--51kg</v>
      </c>
      <c r="C233" s="18" t="s">
        <v>2497</v>
      </c>
      <c r="D233" s="18" t="s">
        <v>2375</v>
      </c>
      <c r="E233" s="18" t="s">
        <v>701</v>
      </c>
      <c r="F233" s="18" t="s">
        <v>12</v>
      </c>
      <c r="G233" s="8">
        <v>999921863</v>
      </c>
      <c r="H233" s="18" t="s">
        <v>13</v>
      </c>
      <c r="I233" s="18" t="s">
        <v>4691</v>
      </c>
      <c r="J233" s="8">
        <f>(M233-K233)+W233</f>
        <v>506</v>
      </c>
      <c r="K233" s="8"/>
      <c r="L233" s="9"/>
      <c r="M233" s="8">
        <f>SUM(N233,O233,P233,Q233,S233,T233,U233)</f>
        <v>339</v>
      </c>
      <c r="N233" s="8">
        <f>SUM(AX233)</f>
        <v>0</v>
      </c>
      <c r="O233" s="8">
        <v>0</v>
      </c>
      <c r="P233" s="8">
        <f>SUM(AO233,AW233)</f>
        <v>0</v>
      </c>
      <c r="Q233" s="8">
        <f>SUM(AK233,AL233,AM233,AN233,AP233,AQ233,AR233,AO233)</f>
        <v>60</v>
      </c>
      <c r="R233" s="8">
        <f>COUNTIF(AK233:AR233, "&gt;0")</f>
        <v>1</v>
      </c>
      <c r="S233" s="8">
        <f>SUM(AS233,AT233)</f>
        <v>90</v>
      </c>
      <c r="T233" s="8">
        <f>SUM(AU233)</f>
        <v>76</v>
      </c>
      <c r="U233" s="8">
        <f>SUM(AV233)</f>
        <v>113</v>
      </c>
      <c r="V233" s="9"/>
      <c r="W233" s="8">
        <f>(X233+AD233)</f>
        <v>167</v>
      </c>
      <c r="X233" s="8">
        <f>SUM(Y233:AB233)</f>
        <v>0</v>
      </c>
      <c r="Y233" s="8">
        <v>0</v>
      </c>
      <c r="Z233" s="8">
        <f>0</f>
        <v>0</v>
      </c>
      <c r="AA233" s="8">
        <f>SUM(AZ233,BB233)</f>
        <v>0</v>
      </c>
      <c r="AB233" s="8">
        <f>SUM(BC233,BD233)</f>
        <v>0</v>
      </c>
      <c r="AC233" s="8">
        <f>COUNTIF(BC233:BD233,"&gt;0")</f>
        <v>0</v>
      </c>
      <c r="AD233" s="8">
        <f>SUM(AE233:AI233)</f>
        <v>167</v>
      </c>
      <c r="AE233" s="8">
        <v>0</v>
      </c>
      <c r="AF233" s="8">
        <v>0</v>
      </c>
      <c r="AG233" s="8">
        <v>0</v>
      </c>
      <c r="AH233" s="8">
        <v>0</v>
      </c>
      <c r="AI233" s="8">
        <f>SUM(BA233)</f>
        <v>167</v>
      </c>
      <c r="AJ233" s="9"/>
      <c r="AK233" s="8">
        <v>0</v>
      </c>
      <c r="AL233" s="8">
        <v>60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90</v>
      </c>
      <c r="AU233" s="15">
        <v>76</v>
      </c>
      <c r="AV233" s="15">
        <v>113</v>
      </c>
      <c r="AW233" s="15">
        <v>0</v>
      </c>
      <c r="AX233" s="15">
        <v>0</v>
      </c>
      <c r="AY233" s="29"/>
      <c r="AZ233" s="33">
        <v>0</v>
      </c>
      <c r="BA233" s="33">
        <v>167</v>
      </c>
      <c r="BB233" s="33">
        <v>0</v>
      </c>
      <c r="BC233" s="33">
        <v>0</v>
      </c>
      <c r="BD233" s="33">
        <v>0</v>
      </c>
    </row>
    <row r="234" spans="1:56" x14ac:dyDescent="0.25">
      <c r="A234" s="51" t="s">
        <v>9200</v>
      </c>
      <c r="B234" s="33" t="str">
        <f>CONCATENATE(G234,"-",H234,"-",I234)</f>
        <v>999921151-Cadet--51kg</v>
      </c>
      <c r="C234" s="15" t="s">
        <v>740</v>
      </c>
      <c r="D234" s="15" t="s">
        <v>831</v>
      </c>
      <c r="E234" s="15" t="s">
        <v>701</v>
      </c>
      <c r="F234" s="15" t="s">
        <v>12</v>
      </c>
      <c r="G234" s="15">
        <v>999921151</v>
      </c>
      <c r="H234" s="15" t="s">
        <v>13</v>
      </c>
      <c r="I234" s="21" t="s">
        <v>4691</v>
      </c>
      <c r="J234" s="8">
        <f>(M234-K234)+W234</f>
        <v>494</v>
      </c>
      <c r="K234" s="8">
        <f>M234/2</f>
        <v>0</v>
      </c>
      <c r="L234" s="9"/>
      <c r="M234" s="8">
        <f>SUM(N234,O234,P234,Q234,S234,T234,U234)</f>
        <v>0</v>
      </c>
      <c r="N234" s="8">
        <f>SUM(AX234)</f>
        <v>0</v>
      </c>
      <c r="O234" s="8">
        <v>0</v>
      </c>
      <c r="P234" s="8">
        <f>SUM(AO234,AW234)</f>
        <v>0</v>
      </c>
      <c r="Q234" s="8">
        <f>SUM(AK234,AL234,AM234,AN234,AP234,AQ234,AR234,AO234)</f>
        <v>0</v>
      </c>
      <c r="R234" s="8">
        <f>COUNTIF(AK234:AR234, "&gt;0")</f>
        <v>0</v>
      </c>
      <c r="S234" s="8">
        <f>SUM(AS234,AT234)</f>
        <v>0</v>
      </c>
      <c r="T234" s="8">
        <f>SUM(AU234)</f>
        <v>0</v>
      </c>
      <c r="U234" s="8">
        <f>SUM(AV234)</f>
        <v>0</v>
      </c>
      <c r="V234" s="9"/>
      <c r="W234" s="8">
        <f>(X234+AD234)</f>
        <v>494</v>
      </c>
      <c r="X234" s="8">
        <f>SUM(Y234:AB234)</f>
        <v>100</v>
      </c>
      <c r="Y234" s="8">
        <v>0</v>
      </c>
      <c r="Z234" s="8">
        <f>0</f>
        <v>0</v>
      </c>
      <c r="AA234" s="8">
        <f>SUM(AZ234,BB234)</f>
        <v>100</v>
      </c>
      <c r="AB234" s="8">
        <f>SUM(BC234,BD234)</f>
        <v>0</v>
      </c>
      <c r="AC234" s="8">
        <f>COUNTIF(BC234:BD234,"&gt;0")</f>
        <v>0</v>
      </c>
      <c r="AD234" s="8">
        <f>SUM(AE234:AI234)</f>
        <v>394</v>
      </c>
      <c r="AE234" s="8">
        <v>0</v>
      </c>
      <c r="AF234" s="8">
        <v>0</v>
      </c>
      <c r="AG234" s="8">
        <v>0</v>
      </c>
      <c r="AH234" s="8">
        <v>0</v>
      </c>
      <c r="AI234" s="8">
        <f>SUM(BA234)</f>
        <v>394</v>
      </c>
      <c r="AJ234" s="9"/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0</v>
      </c>
      <c r="AY234" s="30"/>
      <c r="AZ234" s="33">
        <v>0</v>
      </c>
      <c r="BA234" s="33">
        <v>394</v>
      </c>
      <c r="BB234" s="33">
        <v>100</v>
      </c>
      <c r="BC234" s="33">
        <v>0</v>
      </c>
      <c r="BD234" s="33">
        <v>0</v>
      </c>
    </row>
    <row r="235" spans="1:56" x14ac:dyDescent="0.25">
      <c r="A235" s="51" t="s">
        <v>7979</v>
      </c>
      <c r="B235" s="33" t="str">
        <f>CONCATENATE(G235,"-",H235,"-",I235)</f>
        <v>999921945-Cadet--51kg</v>
      </c>
      <c r="C235" s="8" t="s">
        <v>2374</v>
      </c>
      <c r="D235" s="8" t="s">
        <v>564</v>
      </c>
      <c r="E235" s="8" t="s">
        <v>701</v>
      </c>
      <c r="F235" s="8" t="s">
        <v>12</v>
      </c>
      <c r="G235" s="8">
        <v>999921945</v>
      </c>
      <c r="H235" s="8" t="s">
        <v>13</v>
      </c>
      <c r="I235" s="18" t="s">
        <v>4691</v>
      </c>
      <c r="J235" s="8">
        <f>(M235-K235)+W235</f>
        <v>432</v>
      </c>
      <c r="K235" s="8">
        <f>M235/2</f>
        <v>38</v>
      </c>
      <c r="L235" s="9"/>
      <c r="M235" s="8">
        <f>SUM(N235,O235,P235,Q235,S235,T235,U235)</f>
        <v>76</v>
      </c>
      <c r="N235" s="8">
        <f>SUM(AX235)</f>
        <v>0</v>
      </c>
      <c r="O235" s="8">
        <v>0</v>
      </c>
      <c r="P235" s="8">
        <f>SUM(AO235,AW235)</f>
        <v>0</v>
      </c>
      <c r="Q235" s="8">
        <f>SUM(AK235,AL235,AM235,AN235,AP235,AQ235,AR235,AO235)</f>
        <v>0</v>
      </c>
      <c r="R235" s="8">
        <f>COUNTIF(AK235:AR235, "&gt;0")</f>
        <v>0</v>
      </c>
      <c r="S235" s="8">
        <f>SUM(AS235,AT235)</f>
        <v>0</v>
      </c>
      <c r="T235" s="8">
        <f>SUM(AU235)</f>
        <v>76</v>
      </c>
      <c r="U235" s="8">
        <f>SUM(AV235)</f>
        <v>0</v>
      </c>
      <c r="V235" s="9"/>
      <c r="W235" s="8">
        <f>(X235+AD235)</f>
        <v>394</v>
      </c>
      <c r="X235" s="8">
        <f>SUM(Y235:AB235)</f>
        <v>0</v>
      </c>
      <c r="Y235" s="8">
        <v>0</v>
      </c>
      <c r="Z235" s="8">
        <f>0</f>
        <v>0</v>
      </c>
      <c r="AA235" s="8">
        <f>SUM(AZ235,BB235)</f>
        <v>0</v>
      </c>
      <c r="AB235" s="8">
        <f>SUM(BC235,BD235)</f>
        <v>0</v>
      </c>
      <c r="AC235" s="8">
        <f>COUNTIF(BC235:BD235,"&gt;0")</f>
        <v>0</v>
      </c>
      <c r="AD235" s="8">
        <f>SUM(AE235:AI235)</f>
        <v>394</v>
      </c>
      <c r="AE235" s="8">
        <v>0</v>
      </c>
      <c r="AF235" s="8">
        <v>0</v>
      </c>
      <c r="AG235" s="8">
        <v>0</v>
      </c>
      <c r="AH235" s="8">
        <v>0</v>
      </c>
      <c r="AI235" s="8">
        <f>SUM(BA235)</f>
        <v>394</v>
      </c>
      <c r="AJ235" s="9"/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v>0</v>
      </c>
      <c r="AU235" s="15">
        <v>76</v>
      </c>
      <c r="AV235" s="15">
        <v>0</v>
      </c>
      <c r="AW235" s="15">
        <v>0</v>
      </c>
      <c r="AX235" s="15">
        <v>0</v>
      </c>
      <c r="AY235" s="29"/>
      <c r="AZ235" s="33">
        <v>0</v>
      </c>
      <c r="BA235" s="33">
        <v>394</v>
      </c>
      <c r="BB235" s="33">
        <v>0</v>
      </c>
      <c r="BC235" s="33">
        <v>0</v>
      </c>
      <c r="BD235" s="33">
        <v>0</v>
      </c>
    </row>
    <row r="236" spans="1:56" x14ac:dyDescent="0.25">
      <c r="A236" s="51" t="s">
        <v>5039</v>
      </c>
      <c r="B236" s="33" t="str">
        <f>CONCATENATE(G236,"-",H236,"-",I236)</f>
        <v>999927707-Cadet--51kg</v>
      </c>
      <c r="C236" s="18" t="s">
        <v>2351</v>
      </c>
      <c r="D236" s="18" t="s">
        <v>2498</v>
      </c>
      <c r="E236" s="18" t="s">
        <v>701</v>
      </c>
      <c r="F236" s="18" t="s">
        <v>12</v>
      </c>
      <c r="G236" s="8">
        <v>999927707</v>
      </c>
      <c r="H236" s="18" t="s">
        <v>13</v>
      </c>
      <c r="I236" s="18" t="s">
        <v>4691</v>
      </c>
      <c r="J236" s="8">
        <f>(M236-K236)+W236</f>
        <v>340</v>
      </c>
      <c r="K236" s="8"/>
      <c r="L236" s="16"/>
      <c r="M236" s="8">
        <f>SUM(N236,O236,P236,Q236,S236,T236,U236)</f>
        <v>0</v>
      </c>
      <c r="N236" s="8">
        <f>SUM(AX236)</f>
        <v>0</v>
      </c>
      <c r="O236" s="8">
        <v>0</v>
      </c>
      <c r="P236" s="8">
        <f>SUM(AO236,AW236)</f>
        <v>0</v>
      </c>
      <c r="Q236" s="8">
        <f>SUM(AK236,AL236,AM236,AN236,AP236,AQ236,AR236,AO236)</f>
        <v>0</v>
      </c>
      <c r="R236" s="8">
        <f>COUNTIF(AK236:AR236, "&gt;0")</f>
        <v>0</v>
      </c>
      <c r="S236" s="8">
        <f>SUM(AS236,AT236)</f>
        <v>0</v>
      </c>
      <c r="T236" s="8">
        <f>SUM(AU236)</f>
        <v>0</v>
      </c>
      <c r="U236" s="8">
        <f>SUM(AV236)</f>
        <v>0</v>
      </c>
      <c r="V236" s="16"/>
      <c r="W236" s="8">
        <f>(X236+AD236)</f>
        <v>340</v>
      </c>
      <c r="X236" s="8">
        <f>SUM(Y236:AB236)</f>
        <v>118</v>
      </c>
      <c r="Y236" s="8">
        <v>0</v>
      </c>
      <c r="Z236" s="8">
        <f>0</f>
        <v>0</v>
      </c>
      <c r="AA236" s="8">
        <f>SUM(AZ236,BB236)</f>
        <v>50</v>
      </c>
      <c r="AB236" s="8">
        <f>SUM(BC236,BD236)</f>
        <v>68</v>
      </c>
      <c r="AC236" s="8">
        <f>COUNTIF(BC236:BD236,"&gt;0")</f>
        <v>1</v>
      </c>
      <c r="AD236" s="8">
        <f>SUM(AE236:AI236)</f>
        <v>222</v>
      </c>
      <c r="AE236" s="8">
        <v>0</v>
      </c>
      <c r="AF236" s="8">
        <v>0</v>
      </c>
      <c r="AG236" s="8">
        <v>0</v>
      </c>
      <c r="AH236" s="8">
        <v>0</v>
      </c>
      <c r="AI236" s="8">
        <f>SUM(BA236)</f>
        <v>222</v>
      </c>
      <c r="AJ236" s="16"/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8">
        <v>0</v>
      </c>
      <c r="AQ236" s="8">
        <v>0</v>
      </c>
      <c r="AR236" s="8">
        <v>0</v>
      </c>
      <c r="AS236" s="8">
        <v>0</v>
      </c>
      <c r="AT236" s="8">
        <v>0</v>
      </c>
      <c r="AU236" s="15">
        <v>0</v>
      </c>
      <c r="AV236" s="15">
        <v>0</v>
      </c>
      <c r="AW236" s="15">
        <v>0</v>
      </c>
      <c r="AX236" s="15">
        <v>0</v>
      </c>
      <c r="AY236" s="29"/>
      <c r="AZ236" s="33">
        <v>50</v>
      </c>
      <c r="BA236" s="33">
        <v>222</v>
      </c>
      <c r="BB236" s="33">
        <v>0</v>
      </c>
      <c r="BC236" s="33">
        <v>68</v>
      </c>
      <c r="BD236" s="33">
        <v>0</v>
      </c>
    </row>
    <row r="237" spans="1:56" x14ac:dyDescent="0.25">
      <c r="A237" s="51" t="s">
        <v>9201</v>
      </c>
      <c r="B237" s="33" t="str">
        <f>CONCATENATE(G237,"-",H237,"-",I237)</f>
        <v>999922269-Cadet--51kg</v>
      </c>
      <c r="C237" s="15" t="s">
        <v>3697</v>
      </c>
      <c r="D237" s="15" t="s">
        <v>3698</v>
      </c>
      <c r="E237" s="15" t="s">
        <v>701</v>
      </c>
      <c r="F237" s="15" t="s">
        <v>12</v>
      </c>
      <c r="G237" s="15">
        <v>999922269</v>
      </c>
      <c r="H237" s="15" t="s">
        <v>13</v>
      </c>
      <c r="I237" s="21" t="s">
        <v>4691</v>
      </c>
      <c r="J237" s="8">
        <f>(M237-K237)+W237</f>
        <v>297</v>
      </c>
      <c r="K237" s="8">
        <f>M237/2</f>
        <v>0</v>
      </c>
      <c r="L237" s="9"/>
      <c r="M237" s="8">
        <f>SUM(N237,O237,P237,Q237,S237,T237,U237)</f>
        <v>0</v>
      </c>
      <c r="N237" s="8">
        <f>SUM(AX237)</f>
        <v>0</v>
      </c>
      <c r="O237" s="8">
        <v>0</v>
      </c>
      <c r="P237" s="8">
        <f>SUM(AO237,AW237)</f>
        <v>0</v>
      </c>
      <c r="Q237" s="8">
        <f>SUM(AK237,AL237,AM237,AN237,AP237,AQ237,AR237,AO237)</f>
        <v>0</v>
      </c>
      <c r="R237" s="8">
        <f>COUNTIF(AK237:AR237, "&gt;0")</f>
        <v>0</v>
      </c>
      <c r="S237" s="8">
        <f>SUM(AS237,AT237)</f>
        <v>0</v>
      </c>
      <c r="T237" s="8">
        <f>SUM(AU237)</f>
        <v>0</v>
      </c>
      <c r="U237" s="8">
        <f>SUM(AV237)</f>
        <v>0</v>
      </c>
      <c r="V237" s="9"/>
      <c r="W237" s="8">
        <f>(X237+AD237)</f>
        <v>297</v>
      </c>
      <c r="X237" s="8">
        <f>SUM(Y237:AB237)</f>
        <v>75</v>
      </c>
      <c r="Y237" s="8">
        <v>0</v>
      </c>
      <c r="Z237" s="8">
        <f>0</f>
        <v>0</v>
      </c>
      <c r="AA237" s="8">
        <f>SUM(AZ237,BB237)</f>
        <v>75</v>
      </c>
      <c r="AB237" s="8">
        <f>SUM(BC237,BD237)</f>
        <v>0</v>
      </c>
      <c r="AC237" s="8">
        <f>COUNTIF(BC237:BD237,"&gt;0")</f>
        <v>0</v>
      </c>
      <c r="AD237" s="8">
        <f>SUM(AE237:AI237)</f>
        <v>222</v>
      </c>
      <c r="AE237" s="8">
        <v>0</v>
      </c>
      <c r="AF237" s="8">
        <v>0</v>
      </c>
      <c r="AG237" s="8">
        <v>0</v>
      </c>
      <c r="AH237" s="8">
        <v>0</v>
      </c>
      <c r="AI237" s="8">
        <f>SUM(BA237)</f>
        <v>222</v>
      </c>
      <c r="AJ237" s="9"/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30"/>
      <c r="AZ237" s="33">
        <v>0</v>
      </c>
      <c r="BA237" s="33">
        <v>222</v>
      </c>
      <c r="BB237" s="33">
        <v>75</v>
      </c>
      <c r="BC237" s="33">
        <v>0</v>
      </c>
      <c r="BD237" s="33">
        <v>0</v>
      </c>
    </row>
    <row r="238" spans="1:56" x14ac:dyDescent="0.25">
      <c r="A238" s="51" t="s">
        <v>7987</v>
      </c>
      <c r="B238" s="33" t="str">
        <f>CONCATENATE(G238,"-",H238,"-",I238)</f>
        <v>999921443-Cadet--51kg</v>
      </c>
      <c r="C238" s="8" t="s">
        <v>986</v>
      </c>
      <c r="D238" s="8" t="s">
        <v>385</v>
      </c>
      <c r="E238" s="8" t="s">
        <v>701</v>
      </c>
      <c r="F238" s="8" t="s">
        <v>12</v>
      </c>
      <c r="G238" s="8">
        <v>999921443</v>
      </c>
      <c r="H238" s="8" t="s">
        <v>13</v>
      </c>
      <c r="I238" s="18" t="s">
        <v>4691</v>
      </c>
      <c r="J238" s="8">
        <f>(M238-K238)+W238</f>
        <v>296</v>
      </c>
      <c r="K238" s="8"/>
      <c r="L238" s="9"/>
      <c r="M238" s="8">
        <f>SUM(N238,O238,P238,Q238,S238,T238,U238)</f>
        <v>0</v>
      </c>
      <c r="N238" s="8">
        <f>SUM(AX238)</f>
        <v>0</v>
      </c>
      <c r="O238" s="8">
        <v>0</v>
      </c>
      <c r="P238" s="8">
        <f>SUM(AO238,AW238)</f>
        <v>0</v>
      </c>
      <c r="Q238" s="8">
        <f>SUM(AK238,AL238,AM238,AN238,AP238,AQ238,AR238,AO238)</f>
        <v>0</v>
      </c>
      <c r="R238" s="8">
        <f>COUNTIF(AK238:AR238, "&gt;0")</f>
        <v>0</v>
      </c>
      <c r="S238" s="8">
        <f>SUM(AS238,AT238)</f>
        <v>0</v>
      </c>
      <c r="T238" s="8">
        <f>SUM(AU238)</f>
        <v>0</v>
      </c>
      <c r="U238" s="8">
        <f>SUM(AV238)</f>
        <v>0</v>
      </c>
      <c r="V238" s="9"/>
      <c r="W238" s="8">
        <f>(X238+AD238)</f>
        <v>296</v>
      </c>
      <c r="X238" s="8">
        <f>SUM(Y238:AB238)</f>
        <v>0</v>
      </c>
      <c r="Y238" s="8">
        <v>0</v>
      </c>
      <c r="Z238" s="8">
        <f>0</f>
        <v>0</v>
      </c>
      <c r="AA238" s="8">
        <f>SUM(AZ238,BB238)</f>
        <v>0</v>
      </c>
      <c r="AB238" s="8">
        <f>SUM(BC238,BD238)</f>
        <v>0</v>
      </c>
      <c r="AC238" s="8">
        <f>COUNTIF(BC238:BD238,"&gt;0")</f>
        <v>0</v>
      </c>
      <c r="AD238" s="8">
        <f>SUM(AE238:AI238)</f>
        <v>296</v>
      </c>
      <c r="AE238" s="8">
        <v>0</v>
      </c>
      <c r="AF238" s="8">
        <v>0</v>
      </c>
      <c r="AG238" s="8">
        <v>0</v>
      </c>
      <c r="AH238" s="8">
        <v>0</v>
      </c>
      <c r="AI238" s="8">
        <f>SUM(BA238)</f>
        <v>296</v>
      </c>
      <c r="AJ238" s="9"/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15">
        <v>0</v>
      </c>
      <c r="AV238" s="15">
        <v>0</v>
      </c>
      <c r="AW238" s="15">
        <v>0</v>
      </c>
      <c r="AX238" s="15">
        <v>0</v>
      </c>
      <c r="AY238" s="29"/>
      <c r="AZ238" s="33">
        <v>0</v>
      </c>
      <c r="BA238" s="33">
        <v>296</v>
      </c>
      <c r="BB238" s="33">
        <v>0</v>
      </c>
      <c r="BC238" s="33">
        <v>0</v>
      </c>
      <c r="BD238" s="33">
        <v>0</v>
      </c>
    </row>
    <row r="239" spans="1:56" x14ac:dyDescent="0.25">
      <c r="A239" s="51" t="s">
        <v>9748</v>
      </c>
      <c r="B239" s="33" t="str">
        <f>CONCATENATE(G239,"-",H239,"-",I239)</f>
        <v>999925525-Cadet--51kg</v>
      </c>
      <c r="C239" s="15" t="s">
        <v>987</v>
      </c>
      <c r="D239" s="15" t="s">
        <v>2556</v>
      </c>
      <c r="E239" s="15" t="s">
        <v>701</v>
      </c>
      <c r="F239" s="15" t="s">
        <v>12</v>
      </c>
      <c r="G239" s="15">
        <v>999925525</v>
      </c>
      <c r="H239" s="15" t="s">
        <v>13</v>
      </c>
      <c r="I239" s="15" t="s">
        <v>4691</v>
      </c>
      <c r="J239" s="8">
        <f>(M239-K239)+W239</f>
        <v>296</v>
      </c>
      <c r="K239" s="8">
        <f>M239/2</f>
        <v>0</v>
      </c>
      <c r="L239" s="9"/>
      <c r="M239" s="8">
        <f>SUM(N239,O239,P239,Q239,S239,T239,U239)</f>
        <v>0</v>
      </c>
      <c r="N239" s="8">
        <f>SUM(AX239)</f>
        <v>0</v>
      </c>
      <c r="O239" s="8">
        <v>0</v>
      </c>
      <c r="P239" s="8">
        <f>SUM(AO239,AW239)</f>
        <v>0</v>
      </c>
      <c r="Q239" s="8">
        <f>SUM(AK239,AL239,AM239,AN239,AP239,AQ239,AR239,AO239)</f>
        <v>0</v>
      </c>
      <c r="R239" s="8">
        <f>COUNTIF(AK239:AR239, "&gt;0")</f>
        <v>0</v>
      </c>
      <c r="S239" s="8">
        <f>SUM(AS239,AT239)</f>
        <v>0</v>
      </c>
      <c r="T239" s="8">
        <f>SUM(AU239)</f>
        <v>0</v>
      </c>
      <c r="U239" s="8">
        <f>SUM(AV239)</f>
        <v>0</v>
      </c>
      <c r="V239" s="9"/>
      <c r="W239" s="8">
        <f>(X239+AD239)</f>
        <v>296</v>
      </c>
      <c r="X239" s="8">
        <f>SUM(Y239:AB239)</f>
        <v>0</v>
      </c>
      <c r="Y239" s="8">
        <v>0</v>
      </c>
      <c r="Z239" s="8">
        <f>0</f>
        <v>0</v>
      </c>
      <c r="AA239" s="8">
        <f>SUM(AZ239,BB239)</f>
        <v>0</v>
      </c>
      <c r="AB239" s="8">
        <f>SUM(BC239,BD239)</f>
        <v>0</v>
      </c>
      <c r="AC239" s="8">
        <f>COUNTIF(BC239:BD239,"&gt;0")</f>
        <v>0</v>
      </c>
      <c r="AD239" s="8">
        <f>SUM(AE239:AI239)</f>
        <v>296</v>
      </c>
      <c r="AE239" s="8">
        <v>0</v>
      </c>
      <c r="AF239" s="8">
        <v>0</v>
      </c>
      <c r="AG239" s="8">
        <v>0</v>
      </c>
      <c r="AH239" s="8">
        <v>0</v>
      </c>
      <c r="AI239" s="8">
        <f>SUM(BA239)</f>
        <v>296</v>
      </c>
      <c r="AJ239" s="9"/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30"/>
      <c r="AZ239" s="33">
        <v>0</v>
      </c>
      <c r="BA239" s="33">
        <v>296</v>
      </c>
      <c r="BB239" s="33">
        <v>0</v>
      </c>
      <c r="BC239" s="33">
        <v>0</v>
      </c>
      <c r="BD239" s="33">
        <v>0</v>
      </c>
    </row>
    <row r="240" spans="1:56" x14ac:dyDescent="0.25">
      <c r="A240" s="51" t="s">
        <v>7978</v>
      </c>
      <c r="B240" s="33" t="str">
        <f>CONCATENATE(G240,"-",H240,"-",I240)</f>
        <v>999926529-Cadet--51kg</v>
      </c>
      <c r="C240" s="15" t="s">
        <v>841</v>
      </c>
      <c r="D240" s="15" t="s">
        <v>3863</v>
      </c>
      <c r="E240" s="15" t="s">
        <v>701</v>
      </c>
      <c r="F240" s="15" t="s">
        <v>12</v>
      </c>
      <c r="G240" s="15">
        <v>999926529</v>
      </c>
      <c r="H240" s="15" t="s">
        <v>13</v>
      </c>
      <c r="I240" s="18" t="s">
        <v>4691</v>
      </c>
      <c r="J240" s="8">
        <f>(M240-K240)+W240</f>
        <v>258</v>
      </c>
      <c r="K240" s="15"/>
      <c r="L240" s="9"/>
      <c r="M240" s="8">
        <f>SUM(N240,O240,P240,Q240,S240,T240,U240)</f>
        <v>258</v>
      </c>
      <c r="N240" s="8">
        <f>SUM(AX240)</f>
        <v>0</v>
      </c>
      <c r="O240" s="8">
        <v>0</v>
      </c>
      <c r="P240" s="8">
        <f>SUM(AO240,AW240)</f>
        <v>25</v>
      </c>
      <c r="Q240" s="8">
        <f>SUM(AK240,AL240,AM240,AN240,AP240,AQ240,AR240,AO240)</f>
        <v>0</v>
      </c>
      <c r="R240" s="8">
        <f>COUNTIF(AK240:AR240, "&gt;0")</f>
        <v>0</v>
      </c>
      <c r="S240" s="8">
        <f>SUM(AS240,AT240)</f>
        <v>120</v>
      </c>
      <c r="T240" s="8">
        <f>SUM(AU240)</f>
        <v>0</v>
      </c>
      <c r="U240" s="8">
        <f>SUM(AV240)</f>
        <v>113</v>
      </c>
      <c r="V240" s="9"/>
      <c r="W240" s="8">
        <f>(X240+AD240)</f>
        <v>0</v>
      </c>
      <c r="X240" s="8">
        <f>SUM(Y240:AB240)</f>
        <v>0</v>
      </c>
      <c r="Y240" s="8">
        <v>0</v>
      </c>
      <c r="Z240" s="8">
        <f>0</f>
        <v>0</v>
      </c>
      <c r="AA240" s="8">
        <f>SUM(AZ240,BB240)</f>
        <v>0</v>
      </c>
      <c r="AB240" s="8">
        <f>SUM(BC240,BD240)</f>
        <v>0</v>
      </c>
      <c r="AC240" s="8">
        <f>COUNTIF(BC240:BD240,"&gt;0")</f>
        <v>0</v>
      </c>
      <c r="AD240" s="8">
        <f>SUM(AE240:AI240)</f>
        <v>0</v>
      </c>
      <c r="AE240" s="8">
        <v>0</v>
      </c>
      <c r="AF240" s="8">
        <v>0</v>
      </c>
      <c r="AG240" s="8">
        <v>0</v>
      </c>
      <c r="AH240" s="8">
        <v>0</v>
      </c>
      <c r="AI240" s="8">
        <f>SUM(BA240)</f>
        <v>0</v>
      </c>
      <c r="AJ240" s="9"/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Q240" s="8">
        <v>0</v>
      </c>
      <c r="AR240" s="8">
        <v>0</v>
      </c>
      <c r="AS240" s="8">
        <v>0</v>
      </c>
      <c r="AT240" s="8">
        <v>120</v>
      </c>
      <c r="AU240" s="15">
        <v>0</v>
      </c>
      <c r="AV240" s="15">
        <v>113</v>
      </c>
      <c r="AW240" s="15">
        <v>25</v>
      </c>
      <c r="AX240" s="15">
        <v>0</v>
      </c>
      <c r="AY240" s="29"/>
      <c r="AZ240" s="33">
        <v>0</v>
      </c>
      <c r="BA240" s="33">
        <v>0</v>
      </c>
      <c r="BB240" s="33">
        <v>0</v>
      </c>
      <c r="BC240" s="33">
        <v>0</v>
      </c>
      <c r="BD240" s="33">
        <v>0</v>
      </c>
    </row>
    <row r="241" spans="1:56" x14ac:dyDescent="0.25">
      <c r="A241" s="51" t="s">
        <v>9747</v>
      </c>
      <c r="B241" s="33" t="str">
        <f>CONCATENATE(G241,"-",H241,"-",I241)</f>
        <v>999924504-Cadet--51kg</v>
      </c>
      <c r="C241" s="15" t="s">
        <v>1028</v>
      </c>
      <c r="D241" s="15" t="s">
        <v>269</v>
      </c>
      <c r="E241" s="15" t="s">
        <v>701</v>
      </c>
      <c r="F241" s="15" t="s">
        <v>12</v>
      </c>
      <c r="G241" s="15">
        <v>999924504</v>
      </c>
      <c r="H241" s="15" t="s">
        <v>13</v>
      </c>
      <c r="I241" s="15" t="s">
        <v>4691</v>
      </c>
      <c r="J241" s="8">
        <f>(M241-K241)+W241</f>
        <v>235.5</v>
      </c>
      <c r="K241" s="8">
        <f>M241/2</f>
        <v>13.5</v>
      </c>
      <c r="L241" s="9"/>
      <c r="M241" s="8">
        <f>SUM(N241,O241,P241,Q241,S241,T241,U241)</f>
        <v>27</v>
      </c>
      <c r="N241" s="8">
        <f>SUM(AX241)</f>
        <v>0</v>
      </c>
      <c r="O241" s="8">
        <v>0</v>
      </c>
      <c r="P241" s="8">
        <f>SUM(AO241,AW241)</f>
        <v>0</v>
      </c>
      <c r="Q241" s="8">
        <f>SUM(AK241,AL241,AM241,AN241,AP241,AQ241,AR241,AO241)</f>
        <v>0</v>
      </c>
      <c r="R241" s="8">
        <f>COUNTIF(AK241:AR241, "&gt;0")</f>
        <v>0</v>
      </c>
      <c r="S241" s="8">
        <f>SUM(AS241,AT241)</f>
        <v>0</v>
      </c>
      <c r="T241" s="8">
        <f>SUM(AU241)</f>
        <v>27</v>
      </c>
      <c r="U241" s="8">
        <f>SUM(AV241)</f>
        <v>0</v>
      </c>
      <c r="V241" s="9"/>
      <c r="W241" s="8">
        <f>(X241+AD241)</f>
        <v>222</v>
      </c>
      <c r="X241" s="8">
        <f>SUM(Y241:AB241)</f>
        <v>0</v>
      </c>
      <c r="Y241" s="8">
        <v>0</v>
      </c>
      <c r="Z241" s="8">
        <f>0</f>
        <v>0</v>
      </c>
      <c r="AA241" s="8">
        <f>SUM(AZ241,BB241)</f>
        <v>0</v>
      </c>
      <c r="AB241" s="8">
        <f>SUM(BC241,BD241)</f>
        <v>0</v>
      </c>
      <c r="AC241" s="8">
        <f>COUNTIF(BC241:BD241,"&gt;0")</f>
        <v>0</v>
      </c>
      <c r="AD241" s="8">
        <f>SUM(AE241:AI241)</f>
        <v>222</v>
      </c>
      <c r="AE241" s="8">
        <v>0</v>
      </c>
      <c r="AF241" s="8">
        <v>0</v>
      </c>
      <c r="AG241" s="8">
        <v>0</v>
      </c>
      <c r="AH241" s="8">
        <v>0</v>
      </c>
      <c r="AI241" s="8">
        <f>SUM(BA241)</f>
        <v>222</v>
      </c>
      <c r="AJ241" s="9"/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0</v>
      </c>
      <c r="AU241" s="8">
        <v>27</v>
      </c>
      <c r="AV241" s="8">
        <v>0</v>
      </c>
      <c r="AW241" s="8">
        <v>0</v>
      </c>
      <c r="AX241" s="8">
        <v>0</v>
      </c>
      <c r="AY241" s="30"/>
      <c r="AZ241" s="33">
        <v>0</v>
      </c>
      <c r="BA241" s="33">
        <v>222</v>
      </c>
      <c r="BB241" s="33">
        <v>0</v>
      </c>
      <c r="BC241" s="33">
        <v>0</v>
      </c>
      <c r="BD241" s="33">
        <v>0</v>
      </c>
    </row>
    <row r="242" spans="1:56" x14ac:dyDescent="0.25">
      <c r="A242" s="51" t="s">
        <v>7988</v>
      </c>
      <c r="B242" s="33" t="str">
        <f>CONCATENATE(G242,"-",H242,"-",I242)</f>
        <v>999913048-Cadet--51kg</v>
      </c>
      <c r="C242" s="8" t="s">
        <v>806</v>
      </c>
      <c r="D242" s="8" t="s">
        <v>935</v>
      </c>
      <c r="E242" s="8" t="s">
        <v>701</v>
      </c>
      <c r="F242" s="8" t="s">
        <v>12</v>
      </c>
      <c r="G242" s="17">
        <v>999913048</v>
      </c>
      <c r="H242" s="8" t="s">
        <v>13</v>
      </c>
      <c r="I242" s="18" t="s">
        <v>4691</v>
      </c>
      <c r="J242" s="8">
        <f>(M242-K242)+W242</f>
        <v>223</v>
      </c>
      <c r="K242" s="8"/>
      <c r="L242" s="9"/>
      <c r="M242" s="8">
        <f>SUM(N242,O242,P242,Q242,S242,T242,U242)</f>
        <v>0</v>
      </c>
      <c r="N242" s="8">
        <f>SUM(AX242)</f>
        <v>0</v>
      </c>
      <c r="O242" s="8">
        <v>0</v>
      </c>
      <c r="P242" s="8">
        <f>SUM(AO242,AW242)</f>
        <v>0</v>
      </c>
      <c r="Q242" s="8">
        <f>SUM(AK242,AL242,AM242,AN242,AP242,AQ242,AR242,AO242)</f>
        <v>0</v>
      </c>
      <c r="R242" s="8">
        <f>COUNTIF(AK242:AR242, "&gt;0")</f>
        <v>0</v>
      </c>
      <c r="S242" s="8">
        <f>SUM(AS242,AT242)</f>
        <v>0</v>
      </c>
      <c r="T242" s="8">
        <f>SUM(AU242)</f>
        <v>0</v>
      </c>
      <c r="U242" s="8">
        <f>SUM(AV242)</f>
        <v>0</v>
      </c>
      <c r="V242" s="9"/>
      <c r="W242" s="8">
        <f>(X242+AD242)</f>
        <v>223</v>
      </c>
      <c r="X242" s="8">
        <f>SUM(Y242:AB242)</f>
        <v>56</v>
      </c>
      <c r="Y242" s="8">
        <v>0</v>
      </c>
      <c r="Z242" s="8">
        <f>0</f>
        <v>0</v>
      </c>
      <c r="AA242" s="8">
        <f>SUM(AZ242,BB242)</f>
        <v>56</v>
      </c>
      <c r="AB242" s="8">
        <f>SUM(BC242,BD242)</f>
        <v>0</v>
      </c>
      <c r="AC242" s="8">
        <f>COUNTIF(BC242:BD242,"&gt;0")</f>
        <v>0</v>
      </c>
      <c r="AD242" s="8">
        <f>SUM(AE242:AI242)</f>
        <v>167</v>
      </c>
      <c r="AE242" s="8">
        <v>0</v>
      </c>
      <c r="AF242" s="8">
        <v>0</v>
      </c>
      <c r="AG242" s="8">
        <v>0</v>
      </c>
      <c r="AH242" s="8">
        <v>0</v>
      </c>
      <c r="AI242" s="8">
        <f>SUM(BA242)</f>
        <v>167</v>
      </c>
      <c r="AJ242" s="9"/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8">
        <v>0</v>
      </c>
      <c r="AS242" s="8">
        <v>0</v>
      </c>
      <c r="AT242" s="8">
        <v>0</v>
      </c>
      <c r="AU242" s="15">
        <v>0</v>
      </c>
      <c r="AV242" s="15">
        <v>0</v>
      </c>
      <c r="AW242" s="15">
        <v>0</v>
      </c>
      <c r="AX242" s="15">
        <v>0</v>
      </c>
      <c r="AY242" s="29"/>
      <c r="AZ242" s="33">
        <v>0</v>
      </c>
      <c r="BA242" s="33">
        <v>167</v>
      </c>
      <c r="BB242" s="33">
        <v>56</v>
      </c>
      <c r="BC242" s="33">
        <v>0</v>
      </c>
      <c r="BD242" s="33">
        <v>0</v>
      </c>
    </row>
    <row r="243" spans="1:56" x14ac:dyDescent="0.25">
      <c r="A243" s="51" t="s">
        <v>9746</v>
      </c>
      <c r="B243" s="33" t="str">
        <f>CONCATENATE(G243,"-",H243,"-",I243)</f>
        <v>999919390-Cadet--51kg</v>
      </c>
      <c r="C243" s="15" t="s">
        <v>970</v>
      </c>
      <c r="D243" s="15" t="s">
        <v>513</v>
      </c>
      <c r="E243" s="15" t="s">
        <v>701</v>
      </c>
      <c r="F243" s="15" t="s">
        <v>12</v>
      </c>
      <c r="G243" s="15">
        <v>999919390</v>
      </c>
      <c r="H243" s="15" t="s">
        <v>13</v>
      </c>
      <c r="I243" s="15" t="s">
        <v>4691</v>
      </c>
      <c r="J243" s="8">
        <f>(M243-K243)+W243</f>
        <v>222</v>
      </c>
      <c r="K243" s="8">
        <f>M243/2</f>
        <v>0</v>
      </c>
      <c r="L243" s="9"/>
      <c r="M243" s="8">
        <f>SUM(N243,O243,P243,Q243,S243,T243,U243)</f>
        <v>0</v>
      </c>
      <c r="N243" s="8">
        <f>SUM(AX243)</f>
        <v>0</v>
      </c>
      <c r="O243" s="8">
        <v>0</v>
      </c>
      <c r="P243" s="8">
        <f>SUM(AO243,AW243)</f>
        <v>0</v>
      </c>
      <c r="Q243" s="8">
        <f>SUM(AK243,AL243,AM243,AN243,AP243,AQ243,AR243,AO243)</f>
        <v>0</v>
      </c>
      <c r="R243" s="8">
        <f>COUNTIF(AK243:AR243, "&gt;0")</f>
        <v>0</v>
      </c>
      <c r="S243" s="8">
        <f>SUM(AS243,AT243)</f>
        <v>0</v>
      </c>
      <c r="T243" s="8">
        <f>SUM(AU243)</f>
        <v>0</v>
      </c>
      <c r="U243" s="8">
        <f>SUM(AV243)</f>
        <v>0</v>
      </c>
      <c r="V243" s="9"/>
      <c r="W243" s="8">
        <f>(X243+AD243)</f>
        <v>222</v>
      </c>
      <c r="X243" s="8">
        <f>SUM(Y243:AB243)</f>
        <v>0</v>
      </c>
      <c r="Y243" s="8">
        <v>0</v>
      </c>
      <c r="Z243" s="8">
        <f>0</f>
        <v>0</v>
      </c>
      <c r="AA243" s="8">
        <f>SUM(AZ243,BB243)</f>
        <v>0</v>
      </c>
      <c r="AB243" s="8">
        <f>SUM(BC243,BD243)</f>
        <v>0</v>
      </c>
      <c r="AC243" s="8">
        <f>COUNTIF(BC243:BD243,"&gt;0")</f>
        <v>0</v>
      </c>
      <c r="AD243" s="8">
        <f>SUM(AE243:AI243)</f>
        <v>222</v>
      </c>
      <c r="AE243" s="8">
        <v>0</v>
      </c>
      <c r="AF243" s="8">
        <v>0</v>
      </c>
      <c r="AG243" s="8">
        <v>0</v>
      </c>
      <c r="AH243" s="8">
        <v>0</v>
      </c>
      <c r="AI243" s="8">
        <f>SUM(BA243)</f>
        <v>222</v>
      </c>
      <c r="AJ243" s="9"/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8">
        <v>0</v>
      </c>
      <c r="AV243" s="8">
        <v>0</v>
      </c>
      <c r="AW243" s="8">
        <v>0</v>
      </c>
      <c r="AX243" s="8">
        <v>0</v>
      </c>
      <c r="AY243" s="30"/>
      <c r="AZ243" s="33">
        <v>0</v>
      </c>
      <c r="BA243" s="33">
        <v>222</v>
      </c>
      <c r="BB243" s="33">
        <v>0</v>
      </c>
      <c r="BC243" s="33">
        <v>0</v>
      </c>
      <c r="BD243" s="33">
        <v>0</v>
      </c>
    </row>
    <row r="244" spans="1:56" x14ac:dyDescent="0.25">
      <c r="A244" s="51" t="s">
        <v>9749</v>
      </c>
      <c r="B244" s="33" t="str">
        <f>CONCATENATE(G244,"-",H244,"-",I244)</f>
        <v>999932406-Cadet--51kg</v>
      </c>
      <c r="C244" s="15" t="s">
        <v>5291</v>
      </c>
      <c r="D244" s="15" t="s">
        <v>89</v>
      </c>
      <c r="E244" s="15" t="s">
        <v>701</v>
      </c>
      <c r="F244" s="15" t="s">
        <v>12</v>
      </c>
      <c r="G244" s="15">
        <v>999932406</v>
      </c>
      <c r="H244" s="15" t="s">
        <v>13</v>
      </c>
      <c r="I244" s="15" t="s">
        <v>4691</v>
      </c>
      <c r="J244" s="8">
        <f>(M244-K244)+W244</f>
        <v>222</v>
      </c>
      <c r="K244" s="8">
        <f>M244/2</f>
        <v>0</v>
      </c>
      <c r="L244" s="9"/>
      <c r="M244" s="8">
        <f>SUM(N244,O244,P244,Q244,S244,T244,U244)</f>
        <v>0</v>
      </c>
      <c r="N244" s="8">
        <f>SUM(AX244)</f>
        <v>0</v>
      </c>
      <c r="O244" s="8">
        <v>0</v>
      </c>
      <c r="P244" s="8">
        <f>SUM(AO244,AW244)</f>
        <v>0</v>
      </c>
      <c r="Q244" s="8">
        <f>SUM(AK244,AL244,AM244,AN244,AP244,AQ244,AR244,AO244)</f>
        <v>0</v>
      </c>
      <c r="R244" s="8">
        <f>COUNTIF(AK244:AR244, "&gt;0")</f>
        <v>0</v>
      </c>
      <c r="S244" s="8">
        <f>SUM(AS244,AT244)</f>
        <v>0</v>
      </c>
      <c r="T244" s="8">
        <f>SUM(AU244)</f>
        <v>0</v>
      </c>
      <c r="U244" s="8">
        <f>SUM(AV244)</f>
        <v>0</v>
      </c>
      <c r="V244" s="9"/>
      <c r="W244" s="8">
        <f>(X244+AD244)</f>
        <v>222</v>
      </c>
      <c r="X244" s="8">
        <f>SUM(Y244:AB244)</f>
        <v>0</v>
      </c>
      <c r="Y244" s="8">
        <v>0</v>
      </c>
      <c r="Z244" s="8">
        <f>0</f>
        <v>0</v>
      </c>
      <c r="AA244" s="8">
        <f>SUM(AZ244,BB244)</f>
        <v>0</v>
      </c>
      <c r="AB244" s="8">
        <f>SUM(BC244,BD244)</f>
        <v>0</v>
      </c>
      <c r="AC244" s="8">
        <f>COUNTIF(BC244:BD244,"&gt;0")</f>
        <v>0</v>
      </c>
      <c r="AD244" s="8">
        <f>SUM(AE244:AI244)</f>
        <v>222</v>
      </c>
      <c r="AE244" s="8">
        <v>0</v>
      </c>
      <c r="AF244" s="8">
        <v>0</v>
      </c>
      <c r="AG244" s="8">
        <v>0</v>
      </c>
      <c r="AH244" s="8">
        <v>0</v>
      </c>
      <c r="AI244" s="8">
        <f>SUM(BA244)</f>
        <v>222</v>
      </c>
      <c r="AJ244" s="9"/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0</v>
      </c>
      <c r="AY244" s="30"/>
      <c r="AZ244" s="33">
        <v>0</v>
      </c>
      <c r="BA244" s="33">
        <v>222</v>
      </c>
      <c r="BB244" s="33">
        <v>0</v>
      </c>
      <c r="BC244" s="33">
        <v>0</v>
      </c>
      <c r="BD244" s="33">
        <v>0</v>
      </c>
    </row>
    <row r="245" spans="1:56" x14ac:dyDescent="0.25">
      <c r="A245" s="51" t="s">
        <v>9750</v>
      </c>
      <c r="B245" s="33" t="str">
        <f>CONCATENATE(G245,"-",H245,"-",I245)</f>
        <v>999932479-Cadet--51kg</v>
      </c>
      <c r="C245" s="15" t="s">
        <v>3861</v>
      </c>
      <c r="D245" s="15" t="s">
        <v>5289</v>
      </c>
      <c r="E245" s="15" t="s">
        <v>701</v>
      </c>
      <c r="F245" s="15" t="s">
        <v>12</v>
      </c>
      <c r="G245" s="15">
        <v>999932479</v>
      </c>
      <c r="H245" s="15" t="s">
        <v>13</v>
      </c>
      <c r="I245" s="15" t="s">
        <v>4691</v>
      </c>
      <c r="J245" s="8">
        <f>(M245-K245)+W245</f>
        <v>222</v>
      </c>
      <c r="K245" s="8">
        <f>M245/2</f>
        <v>0</v>
      </c>
      <c r="L245" s="9"/>
      <c r="M245" s="8">
        <f>SUM(N245,O245,P245,Q245,S245,T245,U245)</f>
        <v>0</v>
      </c>
      <c r="N245" s="8">
        <f>SUM(AX245)</f>
        <v>0</v>
      </c>
      <c r="O245" s="8">
        <v>0</v>
      </c>
      <c r="P245" s="8">
        <f>SUM(AO245,AW245)</f>
        <v>0</v>
      </c>
      <c r="Q245" s="8">
        <f>SUM(AK245,AL245,AM245,AN245,AP245,AQ245,AR245,AO245)</f>
        <v>0</v>
      </c>
      <c r="R245" s="8">
        <f>COUNTIF(AK245:AR245, "&gt;0")</f>
        <v>0</v>
      </c>
      <c r="S245" s="8">
        <f>SUM(AS245,AT245)</f>
        <v>0</v>
      </c>
      <c r="T245" s="8">
        <f>SUM(AU245)</f>
        <v>0</v>
      </c>
      <c r="U245" s="8">
        <f>SUM(AV245)</f>
        <v>0</v>
      </c>
      <c r="V245" s="9"/>
      <c r="W245" s="8">
        <f>(X245+AD245)</f>
        <v>222</v>
      </c>
      <c r="X245" s="8">
        <f>SUM(Y245:AB245)</f>
        <v>0</v>
      </c>
      <c r="Y245" s="8">
        <v>0</v>
      </c>
      <c r="Z245" s="8">
        <f>0</f>
        <v>0</v>
      </c>
      <c r="AA245" s="8">
        <f>SUM(AZ245,BB245)</f>
        <v>0</v>
      </c>
      <c r="AB245" s="8">
        <f>SUM(BC245,BD245)</f>
        <v>0</v>
      </c>
      <c r="AC245" s="8">
        <f>COUNTIF(BC245:BD245,"&gt;0")</f>
        <v>0</v>
      </c>
      <c r="AD245" s="8">
        <f>SUM(AE245:AI245)</f>
        <v>222</v>
      </c>
      <c r="AE245" s="8">
        <v>0</v>
      </c>
      <c r="AF245" s="8">
        <v>0</v>
      </c>
      <c r="AG245" s="8">
        <v>0</v>
      </c>
      <c r="AH245" s="8">
        <v>0</v>
      </c>
      <c r="AI245" s="8">
        <f>SUM(BA245)</f>
        <v>222</v>
      </c>
      <c r="AJ245" s="9"/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30"/>
      <c r="AZ245" s="33">
        <v>0</v>
      </c>
      <c r="BA245" s="33">
        <v>222</v>
      </c>
      <c r="BB245" s="33">
        <v>0</v>
      </c>
      <c r="BC245" s="33">
        <v>0</v>
      </c>
      <c r="BD245" s="33">
        <v>0</v>
      </c>
    </row>
    <row r="246" spans="1:56" x14ac:dyDescent="0.25">
      <c r="A246" s="51" t="s">
        <v>9751</v>
      </c>
      <c r="B246" s="33" t="str">
        <f>CONCATENATE(G246,"-",H246,"-",I246)</f>
        <v>999932969-Cadet--51kg</v>
      </c>
      <c r="C246" s="15" t="s">
        <v>5290</v>
      </c>
      <c r="D246" s="15" t="s">
        <v>1314</v>
      </c>
      <c r="E246" s="15" t="s">
        <v>701</v>
      </c>
      <c r="F246" s="15" t="s">
        <v>12</v>
      </c>
      <c r="G246" s="15">
        <v>999932969</v>
      </c>
      <c r="H246" s="15" t="s">
        <v>13</v>
      </c>
      <c r="I246" s="15" t="s">
        <v>4691</v>
      </c>
      <c r="J246" s="8">
        <f>(M246-K246)+W246</f>
        <v>222</v>
      </c>
      <c r="K246" s="8">
        <f>M246/2</f>
        <v>0</v>
      </c>
      <c r="L246" s="9"/>
      <c r="M246" s="8">
        <f>SUM(N246,O246,P246,Q246,S246,T246,U246)</f>
        <v>0</v>
      </c>
      <c r="N246" s="8">
        <f>SUM(AX246)</f>
        <v>0</v>
      </c>
      <c r="O246" s="8">
        <v>0</v>
      </c>
      <c r="P246" s="8">
        <f>SUM(AO246,AW246)</f>
        <v>0</v>
      </c>
      <c r="Q246" s="8">
        <f>SUM(AK246,AL246,AM246,AN246,AP246,AQ246,AR246,AO246)</f>
        <v>0</v>
      </c>
      <c r="R246" s="8">
        <f>COUNTIF(AK246:AR246, "&gt;0")</f>
        <v>0</v>
      </c>
      <c r="S246" s="8">
        <f>SUM(AS246,AT246)</f>
        <v>0</v>
      </c>
      <c r="T246" s="8">
        <f>SUM(AU246)</f>
        <v>0</v>
      </c>
      <c r="U246" s="8">
        <f>SUM(AV246)</f>
        <v>0</v>
      </c>
      <c r="V246" s="9"/>
      <c r="W246" s="8">
        <f>(X246+AD246)</f>
        <v>222</v>
      </c>
      <c r="X246" s="8">
        <f>SUM(Y246:AB246)</f>
        <v>0</v>
      </c>
      <c r="Y246" s="8">
        <v>0</v>
      </c>
      <c r="Z246" s="8">
        <f>0</f>
        <v>0</v>
      </c>
      <c r="AA246" s="8">
        <f>SUM(AZ246,BB246)</f>
        <v>0</v>
      </c>
      <c r="AB246" s="8">
        <f>SUM(BC246,BD246)</f>
        <v>0</v>
      </c>
      <c r="AC246" s="8">
        <f>COUNTIF(BC246:BD246,"&gt;0")</f>
        <v>0</v>
      </c>
      <c r="AD246" s="8">
        <f>SUM(AE246:AI246)</f>
        <v>222</v>
      </c>
      <c r="AE246" s="8">
        <v>0</v>
      </c>
      <c r="AF246" s="8">
        <v>0</v>
      </c>
      <c r="AG246" s="8">
        <v>0</v>
      </c>
      <c r="AH246" s="8">
        <v>0</v>
      </c>
      <c r="AI246" s="8">
        <f>SUM(BA246)</f>
        <v>222</v>
      </c>
      <c r="AJ246" s="9"/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30"/>
      <c r="AZ246" s="33">
        <v>0</v>
      </c>
      <c r="BA246" s="33">
        <v>222</v>
      </c>
      <c r="BB246" s="33">
        <v>0</v>
      </c>
      <c r="BC246" s="33">
        <v>0</v>
      </c>
      <c r="BD246" s="33">
        <v>0</v>
      </c>
    </row>
    <row r="247" spans="1:56" x14ac:dyDescent="0.25">
      <c r="A247" s="51" t="s">
        <v>7990</v>
      </c>
      <c r="B247" s="33" t="str">
        <f>CONCATENATE(G247,"-",H247,"-",I247)</f>
        <v>999921418-Cadet--51kg</v>
      </c>
      <c r="C247" s="20" t="s">
        <v>1015</v>
      </c>
      <c r="D247" s="15" t="s">
        <v>2461</v>
      </c>
      <c r="E247" s="15" t="s">
        <v>701</v>
      </c>
      <c r="F247" s="15" t="s">
        <v>12</v>
      </c>
      <c r="G247" s="15">
        <v>999921418</v>
      </c>
      <c r="H247" s="15" t="s">
        <v>13</v>
      </c>
      <c r="I247" s="18" t="s">
        <v>4691</v>
      </c>
      <c r="J247" s="8">
        <f>(M247-K247)+W247</f>
        <v>221.3</v>
      </c>
      <c r="K247" s="15"/>
      <c r="L247" s="16"/>
      <c r="M247" s="8">
        <f>SUM(N247,O247,P247,Q247,S247,T247,U247)</f>
        <v>54.3</v>
      </c>
      <c r="N247" s="8">
        <f>SUM(AX247)</f>
        <v>0</v>
      </c>
      <c r="O247" s="8">
        <v>0</v>
      </c>
      <c r="P247" s="8">
        <f>SUM(AO247,AW247)</f>
        <v>0</v>
      </c>
      <c r="Q247" s="8">
        <f>SUM(AK247,AL247,AM247,AN247,AP247,AQ247,AR247,AO247)</f>
        <v>0</v>
      </c>
      <c r="R247" s="8">
        <f>COUNTIF(AK247:AR247, "&gt;0")</f>
        <v>0</v>
      </c>
      <c r="S247" s="8">
        <f>SUM(AS247,AT247)</f>
        <v>24</v>
      </c>
      <c r="T247" s="8">
        <f>SUM(AU247)</f>
        <v>30.299999999999997</v>
      </c>
      <c r="U247" s="8">
        <f>SUM(AV247)</f>
        <v>0</v>
      </c>
      <c r="V247" s="16"/>
      <c r="W247" s="8">
        <f>(X247+AD247)</f>
        <v>167</v>
      </c>
      <c r="X247" s="8">
        <f>SUM(Y247:AB247)</f>
        <v>0</v>
      </c>
      <c r="Y247" s="8">
        <v>0</v>
      </c>
      <c r="Z247" s="8">
        <f>0</f>
        <v>0</v>
      </c>
      <c r="AA247" s="8">
        <f>SUM(AZ247,BB247)</f>
        <v>0</v>
      </c>
      <c r="AB247" s="8">
        <f>SUM(BC247,BD247)</f>
        <v>0</v>
      </c>
      <c r="AC247" s="8">
        <f>COUNTIF(BC247:BD247,"&gt;0")</f>
        <v>0</v>
      </c>
      <c r="AD247" s="8">
        <f>SUM(AE247:AI247)</f>
        <v>167</v>
      </c>
      <c r="AE247" s="8">
        <v>0</v>
      </c>
      <c r="AF247" s="8">
        <v>0</v>
      </c>
      <c r="AG247" s="8">
        <v>0</v>
      </c>
      <c r="AH247" s="8">
        <v>0</v>
      </c>
      <c r="AI247" s="8">
        <f>SUM(BA247)</f>
        <v>167</v>
      </c>
      <c r="AJ247" s="16"/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24</v>
      </c>
      <c r="AT247" s="8">
        <v>0</v>
      </c>
      <c r="AU247" s="8">
        <v>30.299999999999997</v>
      </c>
      <c r="AV247" s="8">
        <v>0</v>
      </c>
      <c r="AW247" s="8">
        <v>0</v>
      </c>
      <c r="AX247" s="8">
        <v>0</v>
      </c>
      <c r="AY247" s="29"/>
      <c r="AZ247" s="33">
        <v>0</v>
      </c>
      <c r="BA247" s="33">
        <v>167</v>
      </c>
      <c r="BB247" s="33">
        <v>0</v>
      </c>
      <c r="BC247" s="33">
        <v>0</v>
      </c>
      <c r="BD247" s="33">
        <v>0</v>
      </c>
    </row>
    <row r="248" spans="1:56" x14ac:dyDescent="0.25">
      <c r="A248" s="51" t="s">
        <v>7980</v>
      </c>
      <c r="B248" s="33" t="str">
        <f>CONCATENATE(G248,"-",H248,"-",I248)</f>
        <v>999921830-Cadet--51kg</v>
      </c>
      <c r="C248" s="15" t="s">
        <v>940</v>
      </c>
      <c r="D248" s="15" t="s">
        <v>3699</v>
      </c>
      <c r="E248" s="15" t="s">
        <v>701</v>
      </c>
      <c r="F248" s="15" t="s">
        <v>12</v>
      </c>
      <c r="G248" s="15">
        <v>999921830</v>
      </c>
      <c r="H248" s="15" t="s">
        <v>13</v>
      </c>
      <c r="I248" s="18" t="s">
        <v>4691</v>
      </c>
      <c r="J248" s="8">
        <f>(M248-K248)+W248</f>
        <v>177</v>
      </c>
      <c r="K248" s="15"/>
      <c r="L248" s="16"/>
      <c r="M248" s="8">
        <f>SUM(N248,O248,P248,Q248,S248,T248,U248)</f>
        <v>177</v>
      </c>
      <c r="N248" s="8">
        <f>SUM(AX248)</f>
        <v>0</v>
      </c>
      <c r="O248" s="8">
        <v>0</v>
      </c>
      <c r="P248" s="8">
        <f>SUM(AO248,AW248)</f>
        <v>0</v>
      </c>
      <c r="Q248" s="8">
        <f>SUM(AK248,AL248,AM248,AN248,AP248,AQ248,AR248,AO248)</f>
        <v>0</v>
      </c>
      <c r="R248" s="8">
        <f>COUNTIF(AK248:AR248, "&gt;0")</f>
        <v>0</v>
      </c>
      <c r="S248" s="8">
        <f>SUM(AS248,AT248)</f>
        <v>120</v>
      </c>
      <c r="T248" s="8">
        <f>SUM(AU248)</f>
        <v>57</v>
      </c>
      <c r="U248" s="8">
        <f>SUM(AV248)</f>
        <v>0</v>
      </c>
      <c r="V248" s="16"/>
      <c r="W248" s="8">
        <f>(X248+AD248)</f>
        <v>0</v>
      </c>
      <c r="X248" s="8">
        <f>SUM(Y248:AB248)</f>
        <v>0</v>
      </c>
      <c r="Y248" s="8">
        <v>0</v>
      </c>
      <c r="Z248" s="8">
        <f>0</f>
        <v>0</v>
      </c>
      <c r="AA248" s="8">
        <f>SUM(AZ248,BB248)</f>
        <v>0</v>
      </c>
      <c r="AB248" s="8">
        <f>SUM(BC248,BD248)</f>
        <v>0</v>
      </c>
      <c r="AC248" s="8">
        <f>COUNTIF(BC248:BD248,"&gt;0")</f>
        <v>0</v>
      </c>
      <c r="AD248" s="8">
        <f>SUM(AE248:AI248)</f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f>SUM(BA248)</f>
        <v>0</v>
      </c>
      <c r="AJ248" s="16"/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120</v>
      </c>
      <c r="AT248" s="8">
        <v>0</v>
      </c>
      <c r="AU248" s="15">
        <v>57</v>
      </c>
      <c r="AV248" s="15">
        <v>0</v>
      </c>
      <c r="AW248" s="15">
        <v>0</v>
      </c>
      <c r="AX248" s="15">
        <v>0</v>
      </c>
      <c r="AY248" s="29"/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</row>
    <row r="249" spans="1:56" x14ac:dyDescent="0.25">
      <c r="A249" s="51" t="s">
        <v>7977</v>
      </c>
      <c r="B249" s="33" t="str">
        <f>CONCATENATE(G249,"-",H249,"-",I249)</f>
        <v>999928919-Cadet--51kg</v>
      </c>
      <c r="C249" s="8" t="s">
        <v>2026</v>
      </c>
      <c r="D249" s="8" t="s">
        <v>635</v>
      </c>
      <c r="E249" s="8" t="s">
        <v>701</v>
      </c>
      <c r="F249" s="8" t="s">
        <v>12</v>
      </c>
      <c r="G249" s="17">
        <v>999928919</v>
      </c>
      <c r="H249" s="8" t="s">
        <v>13</v>
      </c>
      <c r="I249" s="18" t="s">
        <v>4691</v>
      </c>
      <c r="J249" s="8">
        <f>(M249-K249)+W249</f>
        <v>170</v>
      </c>
      <c r="K249" s="8"/>
      <c r="L249" s="16"/>
      <c r="M249" s="8">
        <f>SUM(N249,O249,P249,Q249,S249,T249,U249)</f>
        <v>170</v>
      </c>
      <c r="N249" s="8">
        <f>SUM(AX249)</f>
        <v>0</v>
      </c>
      <c r="O249" s="8">
        <v>0</v>
      </c>
      <c r="P249" s="8">
        <f>SUM(AO249,AW249)</f>
        <v>0</v>
      </c>
      <c r="Q249" s="8">
        <f>SUM(AK249,AL249,AM249,AN249,AP249,AQ249,AR249,AO249)</f>
        <v>45</v>
      </c>
      <c r="R249" s="8">
        <f>COUNTIF(AK249:AR249, "&gt;0")</f>
        <v>1</v>
      </c>
      <c r="S249" s="8">
        <f>SUM(AS249,AT249)</f>
        <v>68</v>
      </c>
      <c r="T249" s="8">
        <f>SUM(AU249)</f>
        <v>57</v>
      </c>
      <c r="U249" s="8">
        <f>SUM(AV249)</f>
        <v>0</v>
      </c>
      <c r="V249" s="16"/>
      <c r="W249" s="8">
        <f>(X249+AD249)</f>
        <v>0</v>
      </c>
      <c r="X249" s="8">
        <f>SUM(Y249:AB249)</f>
        <v>0</v>
      </c>
      <c r="Y249" s="8">
        <v>0</v>
      </c>
      <c r="Z249" s="8">
        <f>0</f>
        <v>0</v>
      </c>
      <c r="AA249" s="8">
        <f>SUM(AZ249,BB249)</f>
        <v>0</v>
      </c>
      <c r="AB249" s="8">
        <f>SUM(BC249,BD249)</f>
        <v>0</v>
      </c>
      <c r="AC249" s="8">
        <f>COUNTIF(BC249:BD249,"&gt;0")</f>
        <v>0</v>
      </c>
      <c r="AD249" s="8">
        <f>SUM(AE249:AI249)</f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f>SUM(BA249)</f>
        <v>0</v>
      </c>
      <c r="AJ249" s="16"/>
      <c r="AK249" s="8">
        <v>45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68</v>
      </c>
      <c r="AT249" s="8">
        <v>0</v>
      </c>
      <c r="AU249" s="15">
        <v>57</v>
      </c>
      <c r="AV249" s="15">
        <v>0</v>
      </c>
      <c r="AW249" s="15">
        <v>0</v>
      </c>
      <c r="AX249" s="15">
        <v>0</v>
      </c>
      <c r="AY249" s="29"/>
      <c r="AZ249" s="33">
        <v>0</v>
      </c>
      <c r="BA249" s="33">
        <v>0</v>
      </c>
      <c r="BB249" s="33">
        <v>0</v>
      </c>
      <c r="BC249" s="33">
        <v>0</v>
      </c>
      <c r="BD249" s="33">
        <v>0</v>
      </c>
    </row>
    <row r="250" spans="1:56" x14ac:dyDescent="0.25">
      <c r="A250" s="51" t="s">
        <v>9745</v>
      </c>
      <c r="B250" s="33" t="str">
        <f>CONCATENATE(G250,"-",H250,"-",I250)</f>
        <v>999899376-Cadet--51kg</v>
      </c>
      <c r="C250" s="15" t="s">
        <v>5292</v>
      </c>
      <c r="D250" s="15" t="s">
        <v>824</v>
      </c>
      <c r="E250" s="15" t="s">
        <v>701</v>
      </c>
      <c r="F250" s="15" t="s">
        <v>12</v>
      </c>
      <c r="G250" s="15">
        <v>999899376</v>
      </c>
      <c r="H250" s="15" t="s">
        <v>13</v>
      </c>
      <c r="I250" s="15" t="s">
        <v>4691</v>
      </c>
      <c r="J250" s="8">
        <f>(M250-K250)+W250</f>
        <v>167</v>
      </c>
      <c r="K250" s="8">
        <f>M250/2</f>
        <v>0</v>
      </c>
      <c r="L250" s="9"/>
      <c r="M250" s="8">
        <f>SUM(N250,O250,P250,Q250,S250,T250,U250)</f>
        <v>0</v>
      </c>
      <c r="N250" s="8">
        <f>SUM(AX250)</f>
        <v>0</v>
      </c>
      <c r="O250" s="8">
        <v>0</v>
      </c>
      <c r="P250" s="8">
        <f>SUM(AO250,AW250)</f>
        <v>0</v>
      </c>
      <c r="Q250" s="8">
        <f>SUM(AK250,AL250,AM250,AN250,AP250,AQ250,AR250,AO250)</f>
        <v>0</v>
      </c>
      <c r="R250" s="8">
        <f>COUNTIF(AK250:AR250, "&gt;0")</f>
        <v>0</v>
      </c>
      <c r="S250" s="8">
        <f>SUM(AS250,AT250)</f>
        <v>0</v>
      </c>
      <c r="T250" s="8">
        <f>SUM(AU250)</f>
        <v>0</v>
      </c>
      <c r="U250" s="8">
        <f>SUM(AV250)</f>
        <v>0</v>
      </c>
      <c r="V250" s="9"/>
      <c r="W250" s="8">
        <f>(X250+AD250)</f>
        <v>167</v>
      </c>
      <c r="X250" s="8">
        <f>SUM(Y250:AB250)</f>
        <v>0</v>
      </c>
      <c r="Y250" s="8">
        <v>0</v>
      </c>
      <c r="Z250" s="8">
        <f>0</f>
        <v>0</v>
      </c>
      <c r="AA250" s="8">
        <f>SUM(AZ250,BB250)</f>
        <v>0</v>
      </c>
      <c r="AB250" s="8">
        <f>SUM(BC250,BD250)</f>
        <v>0</v>
      </c>
      <c r="AC250" s="8">
        <f>COUNTIF(BC250:BD250,"&gt;0")</f>
        <v>0</v>
      </c>
      <c r="AD250" s="8">
        <f>SUM(AE250:AI250)</f>
        <v>167</v>
      </c>
      <c r="AE250" s="8">
        <v>0</v>
      </c>
      <c r="AF250" s="8">
        <v>0</v>
      </c>
      <c r="AG250" s="8">
        <v>0</v>
      </c>
      <c r="AH250" s="8">
        <v>0</v>
      </c>
      <c r="AI250" s="8">
        <f>SUM(BA250)</f>
        <v>167</v>
      </c>
      <c r="AJ250" s="9"/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0</v>
      </c>
      <c r="AR250" s="8">
        <v>0</v>
      </c>
      <c r="AS250" s="8">
        <v>0</v>
      </c>
      <c r="AT250" s="8">
        <v>0</v>
      </c>
      <c r="AU250" s="8">
        <v>0</v>
      </c>
      <c r="AV250" s="8">
        <v>0</v>
      </c>
      <c r="AW250" s="8">
        <v>0</v>
      </c>
      <c r="AX250" s="8">
        <v>0</v>
      </c>
      <c r="AY250" s="30"/>
      <c r="AZ250" s="33">
        <v>0</v>
      </c>
      <c r="BA250" s="33">
        <v>167</v>
      </c>
      <c r="BB250" s="33">
        <v>0</v>
      </c>
      <c r="BC250" s="33">
        <v>0</v>
      </c>
      <c r="BD250" s="33">
        <v>0</v>
      </c>
    </row>
    <row r="251" spans="1:56" x14ac:dyDescent="0.25">
      <c r="A251" s="51" t="s">
        <v>7982</v>
      </c>
      <c r="B251" s="33" t="str">
        <f>CONCATENATE(G251,"-",H251,"-",I251)</f>
        <v>999928288-Cadet--51kg</v>
      </c>
      <c r="C251" s="15" t="s">
        <v>882</v>
      </c>
      <c r="D251" s="15" t="s">
        <v>518</v>
      </c>
      <c r="E251" s="15" t="s">
        <v>701</v>
      </c>
      <c r="F251" s="15" t="s">
        <v>12</v>
      </c>
      <c r="G251" s="15">
        <v>999928288</v>
      </c>
      <c r="H251" s="15" t="s">
        <v>13</v>
      </c>
      <c r="I251" s="18" t="s">
        <v>4691</v>
      </c>
      <c r="J251" s="8">
        <f>(M251-K251)+W251</f>
        <v>144</v>
      </c>
      <c r="K251" s="15"/>
      <c r="L251" s="9"/>
      <c r="M251" s="8">
        <f>SUM(N251,O251,P251,Q251,S251,T251,U251)</f>
        <v>144</v>
      </c>
      <c r="N251" s="8">
        <f>SUM(AX251)</f>
        <v>0</v>
      </c>
      <c r="O251" s="8">
        <v>0</v>
      </c>
      <c r="P251" s="8">
        <f>SUM(AO251,AW251)</f>
        <v>0</v>
      </c>
      <c r="Q251" s="8">
        <f>SUM(AK251,AL251,AM251,AN251,AP251,AQ251,AR251,AO251)</f>
        <v>0</v>
      </c>
      <c r="R251" s="8">
        <f>COUNTIF(AK251:AR251, "&gt;0")</f>
        <v>0</v>
      </c>
      <c r="S251" s="8">
        <f>SUM(AS251,AT251)</f>
        <v>68</v>
      </c>
      <c r="T251" s="8">
        <f>SUM(AU251)</f>
        <v>76</v>
      </c>
      <c r="U251" s="8">
        <f>SUM(AV251)</f>
        <v>0</v>
      </c>
      <c r="V251" s="9"/>
      <c r="W251" s="8">
        <f>(X251+AD251)</f>
        <v>0</v>
      </c>
      <c r="X251" s="8">
        <f>SUM(Y251:AB251)</f>
        <v>0</v>
      </c>
      <c r="Y251" s="8">
        <v>0</v>
      </c>
      <c r="Z251" s="8">
        <f>0</f>
        <v>0</v>
      </c>
      <c r="AA251" s="8">
        <f>SUM(AZ251,BB251)</f>
        <v>0</v>
      </c>
      <c r="AB251" s="8">
        <f>SUM(BC251,BD251)</f>
        <v>0</v>
      </c>
      <c r="AC251" s="8">
        <f>COUNTIF(BC251:BD251,"&gt;0")</f>
        <v>0</v>
      </c>
      <c r="AD251" s="8">
        <f>SUM(AE251:AI251)</f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f>SUM(BA251)</f>
        <v>0</v>
      </c>
      <c r="AJ251" s="9"/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8">
        <v>0</v>
      </c>
      <c r="AS251" s="8">
        <v>0</v>
      </c>
      <c r="AT251" s="8">
        <v>68</v>
      </c>
      <c r="AU251" s="15">
        <v>76</v>
      </c>
      <c r="AV251" s="15">
        <v>0</v>
      </c>
      <c r="AW251" s="15">
        <v>0</v>
      </c>
      <c r="AX251" s="15">
        <v>0</v>
      </c>
      <c r="AY251" s="29"/>
      <c r="AZ251" s="33">
        <v>0</v>
      </c>
      <c r="BA251" s="33">
        <v>0</v>
      </c>
      <c r="BB251" s="33">
        <v>0</v>
      </c>
      <c r="BC251" s="33">
        <v>0</v>
      </c>
      <c r="BD251" s="33">
        <v>0</v>
      </c>
    </row>
    <row r="252" spans="1:56" x14ac:dyDescent="0.25">
      <c r="A252" s="51" t="s">
        <v>7983</v>
      </c>
      <c r="B252" s="33" t="str">
        <f>CONCATENATE(G252,"-",H252,"-",I252)</f>
        <v>999920816-Cadet--51kg</v>
      </c>
      <c r="C252" s="15" t="s">
        <v>821</v>
      </c>
      <c r="D252" s="15" t="s">
        <v>892</v>
      </c>
      <c r="E252" s="15" t="s">
        <v>701</v>
      </c>
      <c r="F252" s="15" t="s">
        <v>12</v>
      </c>
      <c r="G252" s="15">
        <v>999920816</v>
      </c>
      <c r="H252" s="15" t="s">
        <v>13</v>
      </c>
      <c r="I252" s="18" t="s">
        <v>4691</v>
      </c>
      <c r="J252" s="8">
        <f>(M252-K252)+W252</f>
        <v>131</v>
      </c>
      <c r="K252" s="15"/>
      <c r="L252" s="9"/>
      <c r="M252" s="8">
        <f>SUM(N252,O252,P252,Q252,S252,T252,U252)</f>
        <v>131</v>
      </c>
      <c r="N252" s="8">
        <f>SUM(AX252)</f>
        <v>0</v>
      </c>
      <c r="O252" s="8">
        <v>0</v>
      </c>
      <c r="P252" s="8">
        <f>SUM(AO252,AW252)</f>
        <v>0</v>
      </c>
      <c r="Q252" s="8">
        <f>SUM(AK252,AL252,AM252,AN252,AP252,AQ252,AR252,AO252)</f>
        <v>30</v>
      </c>
      <c r="R252" s="8">
        <f>COUNTIF(AK252:AR252, "&gt;0")</f>
        <v>1</v>
      </c>
      <c r="S252" s="8">
        <f>SUM(AS252,AT252)</f>
        <v>0</v>
      </c>
      <c r="T252" s="8">
        <f>SUM(AU252)</f>
        <v>101</v>
      </c>
      <c r="U252" s="8">
        <f>SUM(AV252)</f>
        <v>0</v>
      </c>
      <c r="V252" s="9"/>
      <c r="W252" s="8">
        <f>(X252+AD252)</f>
        <v>0</v>
      </c>
      <c r="X252" s="8">
        <f>SUM(Y252:AB252)</f>
        <v>0</v>
      </c>
      <c r="Y252" s="8">
        <v>0</v>
      </c>
      <c r="Z252" s="8">
        <f>0</f>
        <v>0</v>
      </c>
      <c r="AA252" s="8">
        <f>SUM(AZ252,BB252)</f>
        <v>0</v>
      </c>
      <c r="AB252" s="8">
        <f>SUM(BC252,BD252)</f>
        <v>0</v>
      </c>
      <c r="AC252" s="8">
        <f>COUNTIF(BC252:BD252,"&gt;0")</f>
        <v>0</v>
      </c>
      <c r="AD252" s="8">
        <f>SUM(AE252:AI252)</f>
        <v>0</v>
      </c>
      <c r="AE252" s="8">
        <v>0</v>
      </c>
      <c r="AF252" s="8">
        <v>0</v>
      </c>
      <c r="AG252" s="8">
        <v>0</v>
      </c>
      <c r="AH252" s="8">
        <v>0</v>
      </c>
      <c r="AI252" s="8">
        <f>SUM(BA252)</f>
        <v>0</v>
      </c>
      <c r="AJ252" s="9"/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8">
        <v>30</v>
      </c>
      <c r="AS252" s="8">
        <v>0</v>
      </c>
      <c r="AT252" s="8">
        <v>0</v>
      </c>
      <c r="AU252" s="15">
        <v>101</v>
      </c>
      <c r="AV252" s="15">
        <v>0</v>
      </c>
      <c r="AW252" s="15">
        <v>0</v>
      </c>
      <c r="AX252" s="15">
        <v>0</v>
      </c>
      <c r="AY252" s="29"/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</row>
    <row r="253" spans="1:56" x14ac:dyDescent="0.25">
      <c r="A253" s="51" t="s">
        <v>5040</v>
      </c>
      <c r="B253" s="33" t="str">
        <f>CONCATENATE(G253,"-",H253,"-",I253)</f>
        <v>999921561-Cadet--51kg</v>
      </c>
      <c r="C253" s="18" t="s">
        <v>936</v>
      </c>
      <c r="D253" s="18" t="s">
        <v>2496</v>
      </c>
      <c r="E253" s="18" t="s">
        <v>701</v>
      </c>
      <c r="F253" s="18" t="s">
        <v>12</v>
      </c>
      <c r="G253" s="8">
        <v>999921561</v>
      </c>
      <c r="H253" s="18" t="s">
        <v>13</v>
      </c>
      <c r="I253" s="18" t="s">
        <v>4691</v>
      </c>
      <c r="J253" s="8">
        <f>(M253-K253)+W253</f>
        <v>105.5</v>
      </c>
      <c r="K253" s="8"/>
      <c r="L253" s="9"/>
      <c r="M253" s="8">
        <f>SUM(N253,O253,P253,Q253,S253,T253,U253)</f>
        <v>0</v>
      </c>
      <c r="N253" s="8">
        <f>SUM(AX253)</f>
        <v>0</v>
      </c>
      <c r="O253" s="8">
        <v>0</v>
      </c>
      <c r="P253" s="8">
        <f>SUM(AO253,AW253)</f>
        <v>0</v>
      </c>
      <c r="Q253" s="8">
        <f>SUM(AK253,AL253,AM253,AN253,AP253,AQ253,AR253,AO253)</f>
        <v>0</v>
      </c>
      <c r="R253" s="8">
        <f>COUNTIF(AK253:AR253, "&gt;0")</f>
        <v>0</v>
      </c>
      <c r="S253" s="8">
        <f>SUM(AS253,AT253)</f>
        <v>0</v>
      </c>
      <c r="T253" s="8">
        <f>SUM(AU253)</f>
        <v>0</v>
      </c>
      <c r="U253" s="8">
        <f>SUM(AV253)</f>
        <v>0</v>
      </c>
      <c r="V253" s="9"/>
      <c r="W253" s="8">
        <f>(X253+AD253)</f>
        <v>105.5</v>
      </c>
      <c r="X253" s="8">
        <f>SUM(Y253:AB253)</f>
        <v>105.5</v>
      </c>
      <c r="Y253" s="8">
        <v>0</v>
      </c>
      <c r="Z253" s="8">
        <f>0</f>
        <v>0</v>
      </c>
      <c r="AA253" s="8">
        <f>SUM(AZ253,BB253)</f>
        <v>37.5</v>
      </c>
      <c r="AB253" s="8">
        <f>SUM(BC253,BD253)</f>
        <v>68</v>
      </c>
      <c r="AC253" s="8">
        <f>COUNTIF(BC253:BD253,"&gt;0")</f>
        <v>1</v>
      </c>
      <c r="AD253" s="8">
        <f>SUM(AE253:AI253)</f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f>SUM(BA253)</f>
        <v>0</v>
      </c>
      <c r="AJ253" s="9"/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0</v>
      </c>
      <c r="AT253" s="8">
        <v>0</v>
      </c>
      <c r="AU253" s="15">
        <v>0</v>
      </c>
      <c r="AV253" s="15">
        <v>0</v>
      </c>
      <c r="AW253" s="15">
        <v>0</v>
      </c>
      <c r="AX253" s="15">
        <v>0</v>
      </c>
      <c r="AY253" s="29"/>
      <c r="AZ253" s="33">
        <v>37.5</v>
      </c>
      <c r="BA253" s="33">
        <v>0</v>
      </c>
      <c r="BB253" s="33">
        <v>0</v>
      </c>
      <c r="BC253" s="33">
        <v>68</v>
      </c>
      <c r="BD253" s="33">
        <v>0</v>
      </c>
    </row>
    <row r="254" spans="1:56" x14ac:dyDescent="0.25">
      <c r="A254" s="51" t="s">
        <v>7986</v>
      </c>
      <c r="B254" s="33" t="str">
        <f>CONCATENATE(G254,"-",H254,"-",I254)</f>
        <v>999918125-Cadet--51kg</v>
      </c>
      <c r="C254" s="15" t="s">
        <v>2347</v>
      </c>
      <c r="D254" s="15" t="s">
        <v>2362</v>
      </c>
      <c r="E254" s="15" t="s">
        <v>701</v>
      </c>
      <c r="F254" s="15" t="s">
        <v>12</v>
      </c>
      <c r="G254" s="15">
        <v>999918125</v>
      </c>
      <c r="H254" s="15" t="s">
        <v>13</v>
      </c>
      <c r="I254" s="18" t="s">
        <v>4691</v>
      </c>
      <c r="J254" s="8">
        <f>(M254-K254)+W254</f>
        <v>101</v>
      </c>
      <c r="K254" s="15"/>
      <c r="L254" s="16"/>
      <c r="M254" s="8">
        <f>SUM(N254,O254,P254,Q254,S254,T254,U254)</f>
        <v>101</v>
      </c>
      <c r="N254" s="8">
        <f>SUM(AX254)</f>
        <v>0</v>
      </c>
      <c r="O254" s="8">
        <v>0</v>
      </c>
      <c r="P254" s="8">
        <f>SUM(AO254,AW254)</f>
        <v>0</v>
      </c>
      <c r="Q254" s="8">
        <f>SUM(AK254,AL254,AM254,AN254,AP254,AQ254,AR254,AO254)</f>
        <v>0</v>
      </c>
      <c r="R254" s="8">
        <f>COUNTIF(AK254:AR254, "&gt;0")</f>
        <v>0</v>
      </c>
      <c r="S254" s="8">
        <f>SUM(AS254,AT254)</f>
        <v>0</v>
      </c>
      <c r="T254" s="8">
        <f>SUM(AU254)</f>
        <v>101</v>
      </c>
      <c r="U254" s="8">
        <f>SUM(AV254)</f>
        <v>0</v>
      </c>
      <c r="V254" s="16"/>
      <c r="W254" s="8">
        <f>(X254+AD254)</f>
        <v>0</v>
      </c>
      <c r="X254" s="8">
        <f>SUM(Y254:AB254)</f>
        <v>0</v>
      </c>
      <c r="Y254" s="8">
        <v>0</v>
      </c>
      <c r="Z254" s="8">
        <f>0</f>
        <v>0</v>
      </c>
      <c r="AA254" s="8">
        <f>SUM(AZ254,BB254)</f>
        <v>0</v>
      </c>
      <c r="AB254" s="8">
        <f>SUM(BC254,BD254)</f>
        <v>0</v>
      </c>
      <c r="AC254" s="8">
        <f>COUNTIF(BC254:BD254,"&gt;0")</f>
        <v>0</v>
      </c>
      <c r="AD254" s="8">
        <f>SUM(AE254:AI254)</f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f>SUM(BA254)</f>
        <v>0</v>
      </c>
      <c r="AJ254" s="16"/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101</v>
      </c>
      <c r="AV254" s="15">
        <v>0</v>
      </c>
      <c r="AW254" s="15">
        <v>0</v>
      </c>
      <c r="AX254" s="15">
        <v>0</v>
      </c>
      <c r="AY254" s="29"/>
      <c r="AZ254" s="33">
        <v>0</v>
      </c>
      <c r="BA254" s="33">
        <v>0</v>
      </c>
      <c r="BB254" s="33">
        <v>0</v>
      </c>
      <c r="BC254" s="33">
        <v>0</v>
      </c>
      <c r="BD254" s="33">
        <v>0</v>
      </c>
    </row>
    <row r="255" spans="1:56" x14ac:dyDescent="0.25">
      <c r="A255" s="51" t="s">
        <v>7981</v>
      </c>
      <c r="B255" s="33" t="str">
        <f>CONCATENATE(G255,"-",H255,"-",I255)</f>
        <v>999916941-Cadet--51kg</v>
      </c>
      <c r="C255" s="8" t="s">
        <v>872</v>
      </c>
      <c r="D255" s="8" t="s">
        <v>873</v>
      </c>
      <c r="E255" s="8" t="s">
        <v>701</v>
      </c>
      <c r="F255" s="8" t="s">
        <v>12</v>
      </c>
      <c r="G255" s="8">
        <v>999916941</v>
      </c>
      <c r="H255" s="8" t="s">
        <v>13</v>
      </c>
      <c r="I255" s="18" t="s">
        <v>4691</v>
      </c>
      <c r="J255" s="8">
        <f>(M255-K255)+W255</f>
        <v>90</v>
      </c>
      <c r="K255" s="8"/>
      <c r="L255" s="9"/>
      <c r="M255" s="8">
        <f>SUM(N255,O255,P255,Q255,S255,T255,U255)</f>
        <v>90</v>
      </c>
      <c r="N255" s="8">
        <f>SUM(AX255)</f>
        <v>0</v>
      </c>
      <c r="O255" s="8">
        <v>0</v>
      </c>
      <c r="P255" s="8">
        <f>SUM(AO255,AW255)</f>
        <v>0</v>
      </c>
      <c r="Q255" s="8">
        <f>SUM(AK255,AL255,AM255,AN255,AP255,AQ255,AR255,AO255)</f>
        <v>0</v>
      </c>
      <c r="R255" s="8">
        <f>COUNTIF(AK255:AR255, "&gt;0")</f>
        <v>0</v>
      </c>
      <c r="S255" s="8">
        <f>SUM(AS255,AT255)</f>
        <v>90</v>
      </c>
      <c r="T255" s="8">
        <f>SUM(AU255)</f>
        <v>0</v>
      </c>
      <c r="U255" s="8">
        <f>SUM(AV255)</f>
        <v>0</v>
      </c>
      <c r="V255" s="9"/>
      <c r="W255" s="8">
        <f>(X255+AD255)</f>
        <v>0</v>
      </c>
      <c r="X255" s="8">
        <f>SUM(Y255:AB255)</f>
        <v>0</v>
      </c>
      <c r="Y255" s="8">
        <v>0</v>
      </c>
      <c r="Z255" s="8">
        <f>0</f>
        <v>0</v>
      </c>
      <c r="AA255" s="8">
        <f>SUM(AZ255,BB255)</f>
        <v>0</v>
      </c>
      <c r="AB255" s="8">
        <f>SUM(BC255,BD255)</f>
        <v>0</v>
      </c>
      <c r="AC255" s="8">
        <f>COUNTIF(BC255:BD255,"&gt;0")</f>
        <v>0</v>
      </c>
      <c r="AD255" s="8">
        <f>SUM(AE255:AI255)</f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f>SUM(BA255)</f>
        <v>0</v>
      </c>
      <c r="AJ255" s="9"/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90</v>
      </c>
      <c r="AT255" s="8">
        <v>0</v>
      </c>
      <c r="AU255" s="15">
        <v>0</v>
      </c>
      <c r="AV255" s="15">
        <v>0</v>
      </c>
      <c r="AW255" s="15">
        <v>0</v>
      </c>
      <c r="AX255" s="15">
        <v>0</v>
      </c>
      <c r="AY255" s="29"/>
      <c r="AZ255" s="33">
        <v>0</v>
      </c>
      <c r="BA255" s="33">
        <v>0</v>
      </c>
      <c r="BB255" s="33">
        <v>0</v>
      </c>
      <c r="BC255" s="33">
        <v>0</v>
      </c>
      <c r="BD255" s="33">
        <v>0</v>
      </c>
    </row>
    <row r="256" spans="1:56" x14ac:dyDescent="0.25">
      <c r="A256" s="51" t="s">
        <v>7985</v>
      </c>
      <c r="B256" s="33" t="str">
        <f>CONCATENATE(G256,"-",H256,"-",I256)</f>
        <v>999923141-Cadet--51kg</v>
      </c>
      <c r="C256" s="8" t="s">
        <v>843</v>
      </c>
      <c r="D256" s="8" t="s">
        <v>296</v>
      </c>
      <c r="E256" s="8" t="s">
        <v>701</v>
      </c>
      <c r="F256" s="8" t="s">
        <v>12</v>
      </c>
      <c r="G256" s="8">
        <v>999923141</v>
      </c>
      <c r="H256" s="8" t="s">
        <v>13</v>
      </c>
      <c r="I256" s="18" t="s">
        <v>4691</v>
      </c>
      <c r="J256" s="8">
        <f>(M256-K256)+W256</f>
        <v>76</v>
      </c>
      <c r="K256" s="8"/>
      <c r="L256" s="9"/>
      <c r="M256" s="8">
        <f>SUM(N256,O256,P256,Q256,S256,T256,U256)</f>
        <v>76</v>
      </c>
      <c r="N256" s="8">
        <f>SUM(AX256)</f>
        <v>0</v>
      </c>
      <c r="O256" s="8">
        <v>0</v>
      </c>
      <c r="P256" s="8">
        <f>SUM(AO256,AW256)</f>
        <v>0</v>
      </c>
      <c r="Q256" s="8">
        <f>SUM(AK256,AL256,AM256,AN256,AP256,AQ256,AR256,AO256)</f>
        <v>0</v>
      </c>
      <c r="R256" s="8">
        <f>COUNTIF(AK256:AR256, "&gt;0")</f>
        <v>0</v>
      </c>
      <c r="S256" s="8">
        <f>SUM(AS256,AT256)</f>
        <v>0</v>
      </c>
      <c r="T256" s="8">
        <f>SUM(AU256)</f>
        <v>76</v>
      </c>
      <c r="U256" s="8">
        <f>SUM(AV256)</f>
        <v>0</v>
      </c>
      <c r="V256" s="9"/>
      <c r="W256" s="8">
        <f>(X256+AD256)</f>
        <v>0</v>
      </c>
      <c r="X256" s="8">
        <f>SUM(Y256:AB256)</f>
        <v>0</v>
      </c>
      <c r="Y256" s="8">
        <v>0</v>
      </c>
      <c r="Z256" s="8">
        <f>0</f>
        <v>0</v>
      </c>
      <c r="AA256" s="8">
        <f>SUM(AZ256,BB256)</f>
        <v>0</v>
      </c>
      <c r="AB256" s="8">
        <f>SUM(BC256,BD256)</f>
        <v>0</v>
      </c>
      <c r="AC256" s="8">
        <f>COUNTIF(BC256:BD256,"&gt;0")</f>
        <v>0</v>
      </c>
      <c r="AD256" s="8">
        <f>SUM(AE256:AI256)</f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f>SUM(BA256)</f>
        <v>0</v>
      </c>
      <c r="AJ256" s="9"/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v>0</v>
      </c>
      <c r="AS256" s="8">
        <v>0</v>
      </c>
      <c r="AT256" s="8">
        <v>0</v>
      </c>
      <c r="AU256" s="15">
        <v>76</v>
      </c>
      <c r="AV256" s="15">
        <v>0</v>
      </c>
      <c r="AW256" s="15">
        <v>0</v>
      </c>
      <c r="AX256" s="15">
        <v>0</v>
      </c>
      <c r="AY256" s="29"/>
      <c r="AZ256" s="33">
        <v>0</v>
      </c>
      <c r="BA256" s="33">
        <v>0</v>
      </c>
      <c r="BB256" s="33">
        <v>0</v>
      </c>
      <c r="BC256" s="33">
        <v>0</v>
      </c>
      <c r="BD256" s="33">
        <v>0</v>
      </c>
    </row>
    <row r="257" spans="1:56" x14ac:dyDescent="0.25">
      <c r="A257" s="51" t="s">
        <v>7984</v>
      </c>
      <c r="B257" s="33" t="str">
        <f>CONCATENATE(G257,"-",H257,"-",I257)</f>
        <v>999900560-Cadet--51kg</v>
      </c>
      <c r="C257" s="8" t="s">
        <v>762</v>
      </c>
      <c r="D257" s="8" t="s">
        <v>763</v>
      </c>
      <c r="E257" s="8" t="s">
        <v>701</v>
      </c>
      <c r="F257" s="8" t="s">
        <v>12</v>
      </c>
      <c r="G257" s="8">
        <v>999900560</v>
      </c>
      <c r="H257" s="8" t="s">
        <v>13</v>
      </c>
      <c r="I257" s="18" t="s">
        <v>4691</v>
      </c>
      <c r="J257" s="8">
        <f>(M257-K257)+W257</f>
        <v>68</v>
      </c>
      <c r="K257" s="8"/>
      <c r="L257" s="16"/>
      <c r="M257" s="8">
        <f>SUM(N257,O257,P257,Q257,S257,T257,U257)</f>
        <v>68</v>
      </c>
      <c r="N257" s="8">
        <f>SUM(AX257)</f>
        <v>0</v>
      </c>
      <c r="O257" s="8">
        <v>0</v>
      </c>
      <c r="P257" s="8">
        <f>SUM(AO257,AW257)</f>
        <v>0</v>
      </c>
      <c r="Q257" s="8">
        <f>SUM(AK257,AL257,AM257,AN257,AP257,AQ257,AR257,AO257)</f>
        <v>0</v>
      </c>
      <c r="R257" s="8">
        <f>COUNTIF(AK257:AR257, "&gt;0")</f>
        <v>0</v>
      </c>
      <c r="S257" s="8">
        <f>SUM(AS257,AT257)</f>
        <v>68</v>
      </c>
      <c r="T257" s="8">
        <f>SUM(AU257)</f>
        <v>0</v>
      </c>
      <c r="U257" s="8">
        <f>SUM(AV257)</f>
        <v>0</v>
      </c>
      <c r="V257" s="16"/>
      <c r="W257" s="8">
        <f>(X257+AD257)</f>
        <v>0</v>
      </c>
      <c r="X257" s="8">
        <f>SUM(Y257:AB257)</f>
        <v>0</v>
      </c>
      <c r="Y257" s="8">
        <v>0</v>
      </c>
      <c r="Z257" s="8">
        <f>0</f>
        <v>0</v>
      </c>
      <c r="AA257" s="8">
        <f>SUM(AZ257,BB257)</f>
        <v>0</v>
      </c>
      <c r="AB257" s="8">
        <f>SUM(BC257,BD257)</f>
        <v>0</v>
      </c>
      <c r="AC257" s="8">
        <f>COUNTIF(BC257:BD257,"&gt;0")</f>
        <v>0</v>
      </c>
      <c r="AD257" s="8">
        <f>SUM(AE257:AI257)</f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f>SUM(BA257)</f>
        <v>0</v>
      </c>
      <c r="AJ257" s="16"/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68</v>
      </c>
      <c r="AT257" s="8">
        <v>0</v>
      </c>
      <c r="AU257" s="15">
        <v>0</v>
      </c>
      <c r="AV257" s="15">
        <v>0</v>
      </c>
      <c r="AW257" s="15">
        <v>0</v>
      </c>
      <c r="AX257" s="15">
        <v>0</v>
      </c>
      <c r="AY257" s="29"/>
      <c r="AZ257" s="33">
        <v>0</v>
      </c>
      <c r="BA257" s="33">
        <v>0</v>
      </c>
      <c r="BB257" s="33">
        <v>0</v>
      </c>
      <c r="BC257" s="33">
        <v>0</v>
      </c>
      <c r="BD257" s="33">
        <v>0</v>
      </c>
    </row>
    <row r="258" spans="1:56" x14ac:dyDescent="0.25">
      <c r="A258" s="51" t="s">
        <v>7989</v>
      </c>
      <c r="B258" s="33" t="str">
        <f>CONCATENATE(G258,"-",H258,"-",I258)</f>
        <v>999921459-Cadet--51kg</v>
      </c>
      <c r="C258" s="20" t="s">
        <v>977</v>
      </c>
      <c r="D258" s="15" t="s">
        <v>2458</v>
      </c>
      <c r="E258" s="15" t="s">
        <v>701</v>
      </c>
      <c r="F258" s="15" t="s">
        <v>12</v>
      </c>
      <c r="G258" s="15">
        <v>999921459</v>
      </c>
      <c r="H258" s="15" t="s">
        <v>13</v>
      </c>
      <c r="I258" s="18" t="s">
        <v>4691</v>
      </c>
      <c r="J258" s="8">
        <f>(M258-K258)+W258</f>
        <v>65</v>
      </c>
      <c r="K258" s="15"/>
      <c r="L258" s="16"/>
      <c r="M258" s="8">
        <f>SUM(N258,O258,P258,Q258,S258,T258,U258)</f>
        <v>65</v>
      </c>
      <c r="N258" s="8">
        <f>SUM(AX258)</f>
        <v>20</v>
      </c>
      <c r="O258" s="8">
        <v>0</v>
      </c>
      <c r="P258" s="8">
        <f>SUM(AO258,AW258)</f>
        <v>0</v>
      </c>
      <c r="Q258" s="8">
        <f>SUM(AK258,AL258,AM258,AN258,AP258,AQ258,AR258,AO258)</f>
        <v>0</v>
      </c>
      <c r="R258" s="8">
        <f>COUNTIF(AK258:AR258, "&gt;0")</f>
        <v>0</v>
      </c>
      <c r="S258" s="8">
        <f>SUM(AS258,AT258)</f>
        <v>45</v>
      </c>
      <c r="T258" s="8">
        <f>SUM(AU258)</f>
        <v>0</v>
      </c>
      <c r="U258" s="8">
        <f>SUM(AV258)</f>
        <v>0</v>
      </c>
      <c r="V258" s="16"/>
      <c r="W258" s="8">
        <f>(X258+AD258)</f>
        <v>0</v>
      </c>
      <c r="X258" s="8">
        <f>SUM(Y258:AB258)</f>
        <v>0</v>
      </c>
      <c r="Y258" s="8">
        <v>0</v>
      </c>
      <c r="Z258" s="8">
        <f>0</f>
        <v>0</v>
      </c>
      <c r="AA258" s="8">
        <f>SUM(AZ258,BB258)</f>
        <v>0</v>
      </c>
      <c r="AB258" s="8">
        <f>SUM(BC258,BD258)</f>
        <v>0</v>
      </c>
      <c r="AC258" s="8">
        <f>COUNTIF(BC258:BD258,"&gt;0")</f>
        <v>0</v>
      </c>
      <c r="AD258" s="8">
        <f>SUM(AE258:AI258)</f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f>SUM(BA258)</f>
        <v>0</v>
      </c>
      <c r="AJ258" s="16"/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0</v>
      </c>
      <c r="AT258" s="8">
        <v>45</v>
      </c>
      <c r="AU258" s="15">
        <v>0</v>
      </c>
      <c r="AV258" s="15">
        <v>0</v>
      </c>
      <c r="AW258" s="15">
        <v>0</v>
      </c>
      <c r="AX258" s="15">
        <v>20</v>
      </c>
      <c r="AY258" s="29"/>
      <c r="AZ258" s="33">
        <v>0</v>
      </c>
      <c r="BA258" s="33">
        <v>0</v>
      </c>
      <c r="BB258" s="33">
        <v>0</v>
      </c>
      <c r="BC258" s="33">
        <v>0</v>
      </c>
      <c r="BD258" s="33">
        <v>0</v>
      </c>
    </row>
    <row r="259" spans="1:56" x14ac:dyDescent="0.25">
      <c r="A259" s="51" t="s">
        <v>9202</v>
      </c>
      <c r="B259" s="33" t="str">
        <f>CONCATENATE(G259,"-",H259,"-",I259)</f>
        <v>999925535-Cadet--51kg</v>
      </c>
      <c r="C259" s="15" t="s">
        <v>2376</v>
      </c>
      <c r="D259" s="15" t="s">
        <v>475</v>
      </c>
      <c r="E259" s="15" t="s">
        <v>701</v>
      </c>
      <c r="F259" s="15" t="s">
        <v>12</v>
      </c>
      <c r="G259" s="15">
        <v>999925535</v>
      </c>
      <c r="H259" s="15" t="s">
        <v>13</v>
      </c>
      <c r="I259" s="21" t="s">
        <v>4691</v>
      </c>
      <c r="J259" s="8">
        <f>(M259-K259)+W259</f>
        <v>56</v>
      </c>
      <c r="K259" s="8">
        <f>M259/2</f>
        <v>0</v>
      </c>
      <c r="L259" s="9"/>
      <c r="M259" s="8">
        <f>SUM(N259,O259,P259,Q259,S259,T259,U259)</f>
        <v>0</v>
      </c>
      <c r="N259" s="8">
        <f>SUM(AX259)</f>
        <v>0</v>
      </c>
      <c r="O259" s="8">
        <v>0</v>
      </c>
      <c r="P259" s="8">
        <f>SUM(AO259,AW259)</f>
        <v>0</v>
      </c>
      <c r="Q259" s="8">
        <f>SUM(AK259,AL259,AM259,AN259,AP259,AQ259,AR259,AO259)</f>
        <v>0</v>
      </c>
      <c r="R259" s="8">
        <f>COUNTIF(AK259:AR259, "&gt;0")</f>
        <v>0</v>
      </c>
      <c r="S259" s="8">
        <f>SUM(AS259,AT259)</f>
        <v>0</v>
      </c>
      <c r="T259" s="8">
        <f>SUM(AU259)</f>
        <v>0</v>
      </c>
      <c r="U259" s="8">
        <f>SUM(AV259)</f>
        <v>0</v>
      </c>
      <c r="V259" s="9"/>
      <c r="W259" s="8">
        <f>(X259+AD259)</f>
        <v>56</v>
      </c>
      <c r="X259" s="8">
        <f>SUM(Y259:AB259)</f>
        <v>56</v>
      </c>
      <c r="Y259" s="8">
        <v>0</v>
      </c>
      <c r="Z259" s="8">
        <f>0</f>
        <v>0</v>
      </c>
      <c r="AA259" s="8">
        <f>SUM(AZ259,BB259)</f>
        <v>56</v>
      </c>
      <c r="AB259" s="8">
        <f>SUM(BC259,BD259)</f>
        <v>0</v>
      </c>
      <c r="AC259" s="8">
        <f>COUNTIF(BC259:BD259,"&gt;0")</f>
        <v>0</v>
      </c>
      <c r="AD259" s="8">
        <f>SUM(AE259:AI259)</f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f>SUM(BA259)</f>
        <v>0</v>
      </c>
      <c r="AJ259" s="9"/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v>0</v>
      </c>
      <c r="AU259" s="8">
        <v>0</v>
      </c>
      <c r="AV259" s="8">
        <v>0</v>
      </c>
      <c r="AW259" s="8">
        <v>0</v>
      </c>
      <c r="AX259" s="8">
        <v>0</v>
      </c>
      <c r="AY259" s="30"/>
      <c r="AZ259" s="33">
        <v>0</v>
      </c>
      <c r="BA259" s="33">
        <v>0</v>
      </c>
      <c r="BB259" s="33">
        <v>56</v>
      </c>
      <c r="BC259" s="33">
        <v>0</v>
      </c>
      <c r="BD259" s="33">
        <v>0</v>
      </c>
    </row>
    <row r="260" spans="1:56" x14ac:dyDescent="0.25">
      <c r="A260" s="51" t="s">
        <v>9452</v>
      </c>
      <c r="B260" s="33" t="str">
        <f>CONCATENATE(G260,"-",H260,"-",I260)</f>
        <v>999923877-Cadet--51kg</v>
      </c>
      <c r="C260" s="15" t="s">
        <v>793</v>
      </c>
      <c r="D260" s="15" t="s">
        <v>2623</v>
      </c>
      <c r="E260" s="15" t="s">
        <v>701</v>
      </c>
      <c r="F260" s="43" t="s">
        <v>12</v>
      </c>
      <c r="G260" s="15">
        <v>999923877</v>
      </c>
      <c r="H260" s="15" t="s">
        <v>13</v>
      </c>
      <c r="I260" s="15" t="s">
        <v>4691</v>
      </c>
      <c r="J260" s="8">
        <f>(M260-K260)+W260</f>
        <v>51</v>
      </c>
      <c r="K260" s="8">
        <f>M260/2</f>
        <v>0</v>
      </c>
      <c r="L260" s="9"/>
      <c r="M260" s="8">
        <f>SUM(N260,O260,P260,Q260,S260,T260,U260)</f>
        <v>0</v>
      </c>
      <c r="N260" s="8">
        <f>SUM(AX260)</f>
        <v>0</v>
      </c>
      <c r="O260" s="8">
        <v>0</v>
      </c>
      <c r="P260" s="8">
        <f>SUM(AO260,AW260)</f>
        <v>0</v>
      </c>
      <c r="Q260" s="8">
        <f>SUM(AK260,AL260,AM260,AN260,AP260,AQ260,AR260,AO260)</f>
        <v>0</v>
      </c>
      <c r="R260" s="8">
        <f>COUNTIF(AK260:AR260, "&gt;0")</f>
        <v>0</v>
      </c>
      <c r="S260" s="8">
        <f>SUM(AS260,AT260)</f>
        <v>0</v>
      </c>
      <c r="T260" s="8">
        <f>SUM(AU260)</f>
        <v>0</v>
      </c>
      <c r="U260" s="8">
        <f>SUM(AV260)</f>
        <v>0</v>
      </c>
      <c r="V260" s="9"/>
      <c r="W260" s="8">
        <f>(X260+AD260)</f>
        <v>51</v>
      </c>
      <c r="X260" s="8">
        <f>SUM(Y260:AB260)</f>
        <v>51</v>
      </c>
      <c r="Y260" s="8">
        <v>0</v>
      </c>
      <c r="Z260" s="8">
        <f>0</f>
        <v>0</v>
      </c>
      <c r="AA260" s="8">
        <f>SUM(AZ260,BB260)</f>
        <v>0</v>
      </c>
      <c r="AB260" s="8">
        <f>SUM(BC260,BD260)</f>
        <v>51</v>
      </c>
      <c r="AC260" s="8">
        <f>COUNTIF(BC260:BD260,"&gt;0")</f>
        <v>1</v>
      </c>
      <c r="AD260" s="8">
        <f>SUM(AE260:AI260)</f>
        <v>0</v>
      </c>
      <c r="AE260" s="8">
        <v>0</v>
      </c>
      <c r="AF260" s="8">
        <v>0</v>
      </c>
      <c r="AG260" s="8">
        <v>0</v>
      </c>
      <c r="AH260" s="8">
        <v>0</v>
      </c>
      <c r="AI260" s="8">
        <f>SUM(BA260)</f>
        <v>0</v>
      </c>
      <c r="AJ260" s="9"/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8">
        <v>0</v>
      </c>
      <c r="AS260" s="8">
        <v>0</v>
      </c>
      <c r="AT260" s="8">
        <v>0</v>
      </c>
      <c r="AU260" s="8">
        <v>0</v>
      </c>
      <c r="AV260" s="8">
        <v>0</v>
      </c>
      <c r="AW260" s="8">
        <v>0</v>
      </c>
      <c r="AX260" s="8">
        <v>0</v>
      </c>
      <c r="AY260" s="30"/>
      <c r="AZ260" s="33">
        <v>0</v>
      </c>
      <c r="BA260" s="33">
        <v>0</v>
      </c>
      <c r="BB260" s="33">
        <v>0</v>
      </c>
      <c r="BC260" s="33">
        <v>51</v>
      </c>
      <c r="BD260" s="33">
        <v>0</v>
      </c>
    </row>
    <row r="261" spans="1:56" x14ac:dyDescent="0.25">
      <c r="A261" s="51" t="s">
        <v>9610</v>
      </c>
      <c r="B261" s="33" t="str">
        <f>CONCATENATE(G261,"-",H261,"-",I261)</f>
        <v xml:space="preserve">999933791-Cadet--51kg </v>
      </c>
      <c r="C261" s="15" t="s">
        <v>9389</v>
      </c>
      <c r="D261" s="15" t="s">
        <v>663</v>
      </c>
      <c r="E261" s="15" t="s">
        <v>701</v>
      </c>
      <c r="F261" s="15" t="s">
        <v>12</v>
      </c>
      <c r="G261" s="15">
        <v>999933791</v>
      </c>
      <c r="H261" s="15" t="s">
        <v>13</v>
      </c>
      <c r="I261" s="15" t="s">
        <v>9360</v>
      </c>
      <c r="J261" s="8">
        <f>(M261-K261)+W261</f>
        <v>60</v>
      </c>
      <c r="K261" s="8">
        <f>M261/2</f>
        <v>0</v>
      </c>
      <c r="L261" s="9"/>
      <c r="M261" s="8">
        <f>SUM(N261,O261,P261,Q261,S261,T261,U261)</f>
        <v>0</v>
      </c>
      <c r="N261" s="8">
        <f>SUM(AX261)</f>
        <v>0</v>
      </c>
      <c r="O261" s="8">
        <v>0</v>
      </c>
      <c r="P261" s="8">
        <f>SUM(AO261,AW261)</f>
        <v>0</v>
      </c>
      <c r="Q261" s="8">
        <f>SUM(AK261,AL261,AM261,AN261,AP261,AQ261,AR261,AO261)</f>
        <v>0</v>
      </c>
      <c r="R261" s="8">
        <f>COUNTIF(AK261:AR261, "&gt;0")</f>
        <v>0</v>
      </c>
      <c r="S261" s="8">
        <f>SUM(AS261,AT261)</f>
        <v>0</v>
      </c>
      <c r="T261" s="8">
        <f>SUM(AU261)</f>
        <v>0</v>
      </c>
      <c r="U261" s="8">
        <f>SUM(AV261)</f>
        <v>0</v>
      </c>
      <c r="V261" s="9"/>
      <c r="W261" s="8">
        <f>(X261+AD261)</f>
        <v>60</v>
      </c>
      <c r="X261" s="8">
        <f>SUM(Y261:AB261)</f>
        <v>60</v>
      </c>
      <c r="Y261" s="8">
        <v>0</v>
      </c>
      <c r="Z261" s="8">
        <f>0</f>
        <v>0</v>
      </c>
      <c r="AA261" s="8">
        <f>SUM(AZ261,BB261)</f>
        <v>0</v>
      </c>
      <c r="AB261" s="8">
        <f>SUM(BC261,BD261)</f>
        <v>60</v>
      </c>
      <c r="AC261" s="8">
        <f>COUNTIF(BC261:BD261,"&gt;0")</f>
        <v>1</v>
      </c>
      <c r="AD261" s="8">
        <f>SUM(AE261:AI261)</f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f>SUM(BA261)</f>
        <v>0</v>
      </c>
      <c r="AJ261" s="9"/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0</v>
      </c>
      <c r="AY261" s="30"/>
      <c r="AZ261" s="33">
        <v>0</v>
      </c>
      <c r="BA261" s="33">
        <v>0</v>
      </c>
      <c r="BB261" s="33">
        <v>0</v>
      </c>
      <c r="BC261" s="33">
        <v>0</v>
      </c>
      <c r="BD261" s="33">
        <v>60</v>
      </c>
    </row>
    <row r="262" spans="1:56" x14ac:dyDescent="0.25">
      <c r="A262" s="51" t="s">
        <v>7994</v>
      </c>
      <c r="B262" s="33" t="str">
        <f>CONCATENATE(G262,"-",H262,"-",I262)</f>
        <v>999921830-Cadet--55kg</v>
      </c>
      <c r="C262" s="8" t="s">
        <v>940</v>
      </c>
      <c r="D262" s="8" t="s">
        <v>2557</v>
      </c>
      <c r="E262" s="8" t="s">
        <v>701</v>
      </c>
      <c r="F262" s="8" t="s">
        <v>12</v>
      </c>
      <c r="G262" s="17">
        <v>999921830</v>
      </c>
      <c r="H262" s="8" t="s">
        <v>13</v>
      </c>
      <c r="I262" s="18" t="s">
        <v>4697</v>
      </c>
      <c r="J262" s="8">
        <f>(M262-K262)+W262</f>
        <v>750</v>
      </c>
      <c r="K262" s="8"/>
      <c r="L262" s="9"/>
      <c r="M262" s="8">
        <f>SUM(N262,O262,P262,Q262,S262,T262,U262)</f>
        <v>0</v>
      </c>
      <c r="N262" s="8">
        <f>SUM(AX262)</f>
        <v>0</v>
      </c>
      <c r="O262" s="8">
        <v>0</v>
      </c>
      <c r="P262" s="8">
        <f>SUM(AO262,AW262)</f>
        <v>0</v>
      </c>
      <c r="Q262" s="8">
        <f>SUM(AK262,AL262,AM262,AN262,AP262,AQ262,AR262,AO262)</f>
        <v>0</v>
      </c>
      <c r="R262" s="8">
        <f>COUNTIF(AK262:AR262, "&gt;0")</f>
        <v>0</v>
      </c>
      <c r="S262" s="8">
        <f>SUM(AS262,AT262)</f>
        <v>0</v>
      </c>
      <c r="T262" s="8">
        <f>SUM(AU262)</f>
        <v>0</v>
      </c>
      <c r="U262" s="8">
        <f>SUM(AV262)</f>
        <v>0</v>
      </c>
      <c r="V262" s="9"/>
      <c r="W262" s="8">
        <f>(X262+AD262)</f>
        <v>750</v>
      </c>
      <c r="X262" s="8">
        <f>SUM(Y262:AB262)</f>
        <v>50</v>
      </c>
      <c r="Y262" s="8">
        <v>0</v>
      </c>
      <c r="Z262" s="8">
        <f>0</f>
        <v>0</v>
      </c>
      <c r="AA262" s="8">
        <f>SUM(AZ262,BB262)</f>
        <v>50</v>
      </c>
      <c r="AB262" s="8">
        <f>SUM(BC262,BD262)</f>
        <v>0</v>
      </c>
      <c r="AC262" s="8">
        <f>COUNTIF(BC262:BD262,"&gt;0")</f>
        <v>0</v>
      </c>
      <c r="AD262" s="8">
        <f>SUM(AE262:AI262)</f>
        <v>700</v>
      </c>
      <c r="AE262" s="8">
        <v>0</v>
      </c>
      <c r="AF262" s="8">
        <v>0</v>
      </c>
      <c r="AG262" s="8">
        <v>0</v>
      </c>
      <c r="AH262" s="8">
        <v>0</v>
      </c>
      <c r="AI262" s="8">
        <f>SUM(BA262)</f>
        <v>700</v>
      </c>
      <c r="AJ262" s="9"/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Q262" s="8">
        <v>0</v>
      </c>
      <c r="AR262" s="8">
        <v>0</v>
      </c>
      <c r="AS262" s="8">
        <v>0</v>
      </c>
      <c r="AT262" s="8">
        <v>0</v>
      </c>
      <c r="AU262" s="15">
        <v>0</v>
      </c>
      <c r="AV262" s="15">
        <v>0</v>
      </c>
      <c r="AW262" s="15">
        <v>0</v>
      </c>
      <c r="AX262" s="15">
        <v>0</v>
      </c>
      <c r="AY262" s="29"/>
      <c r="AZ262" s="33">
        <v>0</v>
      </c>
      <c r="BA262" s="33">
        <v>700</v>
      </c>
      <c r="BB262" s="33">
        <v>50</v>
      </c>
      <c r="BC262" s="33">
        <v>0</v>
      </c>
      <c r="BD262" s="33">
        <v>0</v>
      </c>
    </row>
    <row r="263" spans="1:56" x14ac:dyDescent="0.25">
      <c r="A263" s="51" t="s">
        <v>7993</v>
      </c>
      <c r="B263" s="33" t="str">
        <f>CONCATENATE(G263,"-",H263,"-",I263)</f>
        <v>999912727-Cadet--55kg</v>
      </c>
      <c r="C263" s="15" t="s">
        <v>3700</v>
      </c>
      <c r="D263" s="15" t="s">
        <v>848</v>
      </c>
      <c r="E263" s="15" t="s">
        <v>701</v>
      </c>
      <c r="F263" s="15" t="s">
        <v>12</v>
      </c>
      <c r="G263" s="15">
        <v>999912727</v>
      </c>
      <c r="H263" s="15" t="s">
        <v>13</v>
      </c>
      <c r="I263" s="18" t="s">
        <v>4697</v>
      </c>
      <c r="J263" s="8">
        <f>(M263-K263)+W263</f>
        <v>516</v>
      </c>
      <c r="K263" s="15"/>
      <c r="L263" s="9"/>
      <c r="M263" s="8">
        <f>SUM(N263,O263,P263,Q263,S263,T263,U263)</f>
        <v>220</v>
      </c>
      <c r="N263" s="8">
        <f>SUM(AX263)</f>
        <v>0</v>
      </c>
      <c r="O263" s="8">
        <v>0</v>
      </c>
      <c r="P263" s="8">
        <f>SUM(AO263,AW263)</f>
        <v>0</v>
      </c>
      <c r="Q263" s="8">
        <f>SUM(AK263,AL263,AM263,AN263,AP263,AQ263,AR263,AO263)</f>
        <v>0</v>
      </c>
      <c r="R263" s="8">
        <f>COUNTIF(AK263:AR263, "&gt;0")</f>
        <v>0</v>
      </c>
      <c r="S263" s="8">
        <f>SUM(AS263,AT263)</f>
        <v>120</v>
      </c>
      <c r="T263" s="8">
        <f>SUM(AU263)</f>
        <v>0</v>
      </c>
      <c r="U263" s="8">
        <f>SUM(AV263)</f>
        <v>100</v>
      </c>
      <c r="V263" s="9"/>
      <c r="W263" s="8">
        <f>(X263+AD263)</f>
        <v>296</v>
      </c>
      <c r="X263" s="8">
        <f>SUM(Y263:AB263)</f>
        <v>0</v>
      </c>
      <c r="Y263" s="8">
        <v>0</v>
      </c>
      <c r="Z263" s="8">
        <f>0</f>
        <v>0</v>
      </c>
      <c r="AA263" s="8">
        <f>SUM(AZ263,BB263)</f>
        <v>0</v>
      </c>
      <c r="AB263" s="8">
        <f>SUM(BC263,BD263)</f>
        <v>0</v>
      </c>
      <c r="AC263" s="8">
        <f>COUNTIF(BC263:BD263,"&gt;0")</f>
        <v>0</v>
      </c>
      <c r="AD263" s="8">
        <f>SUM(AE263:AI263)</f>
        <v>296</v>
      </c>
      <c r="AE263" s="8">
        <v>0</v>
      </c>
      <c r="AF263" s="8">
        <v>0</v>
      </c>
      <c r="AG263" s="8">
        <v>0</v>
      </c>
      <c r="AH263" s="8">
        <v>0</v>
      </c>
      <c r="AI263" s="8">
        <f>SUM(BA263)</f>
        <v>296</v>
      </c>
      <c r="AJ263" s="9"/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120</v>
      </c>
      <c r="AT263" s="8">
        <v>0</v>
      </c>
      <c r="AU263" s="15">
        <v>0</v>
      </c>
      <c r="AV263" s="15">
        <v>100</v>
      </c>
      <c r="AW263" s="15">
        <v>0</v>
      </c>
      <c r="AX263" s="15">
        <v>0</v>
      </c>
      <c r="AY263" s="29"/>
      <c r="AZ263" s="33">
        <v>0</v>
      </c>
      <c r="BA263" s="33">
        <v>296</v>
      </c>
      <c r="BB263" s="33">
        <v>0</v>
      </c>
      <c r="BC263" s="33">
        <v>0</v>
      </c>
      <c r="BD263" s="33">
        <v>0</v>
      </c>
    </row>
    <row r="264" spans="1:56" x14ac:dyDescent="0.25">
      <c r="A264" s="51" t="s">
        <v>7996</v>
      </c>
      <c r="B264" s="33" t="str">
        <f>CONCATENATE(G264,"-",H264,"-",I264)</f>
        <v>999916941-Cadet--55kg</v>
      </c>
      <c r="C264" s="8" t="s">
        <v>872</v>
      </c>
      <c r="D264" s="8" t="s">
        <v>873</v>
      </c>
      <c r="E264" s="8" t="s">
        <v>701</v>
      </c>
      <c r="F264" s="8" t="s">
        <v>12</v>
      </c>
      <c r="G264" s="8">
        <v>999916941</v>
      </c>
      <c r="H264" s="8" t="s">
        <v>13</v>
      </c>
      <c r="I264" s="18" t="s">
        <v>4697</v>
      </c>
      <c r="J264" s="8">
        <f>(M264-K264)+W264</f>
        <v>479</v>
      </c>
      <c r="K264" s="8"/>
      <c r="L264" s="9"/>
      <c r="M264" s="8">
        <f>SUM(N264,O264,P264,Q264,S264,T264,U264)</f>
        <v>85</v>
      </c>
      <c r="N264" s="8">
        <f>SUM(AX264)</f>
        <v>0</v>
      </c>
      <c r="O264" s="8">
        <v>0</v>
      </c>
      <c r="P264" s="8">
        <f>SUM(AO264,AW264)</f>
        <v>25</v>
      </c>
      <c r="Q264" s="8">
        <f>SUM(AK264,AL264,AM264,AN264,AP264,AQ264,AR264,AO264)</f>
        <v>60</v>
      </c>
      <c r="R264" s="8">
        <f>COUNTIF(AK264:AR264, "&gt;0")</f>
        <v>1</v>
      </c>
      <c r="S264" s="8">
        <f>SUM(AS264,AT264)</f>
        <v>0</v>
      </c>
      <c r="T264" s="8">
        <f>SUM(AU264)</f>
        <v>0</v>
      </c>
      <c r="U264" s="8">
        <f>SUM(AV264)</f>
        <v>0</v>
      </c>
      <c r="V264" s="9"/>
      <c r="W264" s="8">
        <f>(X264+AD264)</f>
        <v>394</v>
      </c>
      <c r="X264" s="8">
        <f>SUM(Y264:AB264)</f>
        <v>0</v>
      </c>
      <c r="Y264" s="8">
        <v>0</v>
      </c>
      <c r="Z264" s="8">
        <f>0</f>
        <v>0</v>
      </c>
      <c r="AA264" s="8">
        <f>SUM(AZ264,BB264)</f>
        <v>0</v>
      </c>
      <c r="AB264" s="8">
        <f>SUM(BC264,BD264)</f>
        <v>0</v>
      </c>
      <c r="AC264" s="8">
        <f>COUNTIF(BC264:BD264,"&gt;0")</f>
        <v>0</v>
      </c>
      <c r="AD264" s="8">
        <f>SUM(AE264:AI264)</f>
        <v>394</v>
      </c>
      <c r="AE264" s="8">
        <v>0</v>
      </c>
      <c r="AF264" s="8">
        <v>0</v>
      </c>
      <c r="AG264" s="8">
        <v>0</v>
      </c>
      <c r="AH264" s="8">
        <v>0</v>
      </c>
      <c r="AI264" s="8">
        <f>SUM(BA264)</f>
        <v>394</v>
      </c>
      <c r="AJ264" s="9"/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Q264" s="8">
        <v>60</v>
      </c>
      <c r="AR264" s="8">
        <v>0</v>
      </c>
      <c r="AS264" s="8">
        <v>0</v>
      </c>
      <c r="AT264" s="8">
        <v>0</v>
      </c>
      <c r="AU264" s="15">
        <v>0</v>
      </c>
      <c r="AV264" s="15">
        <v>0</v>
      </c>
      <c r="AW264" s="15">
        <v>25</v>
      </c>
      <c r="AX264" s="15">
        <v>0</v>
      </c>
      <c r="AY264" s="29"/>
      <c r="AZ264" s="33">
        <v>0</v>
      </c>
      <c r="BA264" s="33">
        <v>394</v>
      </c>
      <c r="BB264" s="33">
        <v>0</v>
      </c>
      <c r="BC264" s="33">
        <v>0</v>
      </c>
      <c r="BD264" s="33">
        <v>0</v>
      </c>
    </row>
    <row r="265" spans="1:56" x14ac:dyDescent="0.25">
      <c r="A265" s="51" t="s">
        <v>7992</v>
      </c>
      <c r="B265" s="33" t="str">
        <f>CONCATENATE(G265,"-",H265,"-",I265)</f>
        <v>999923194-Cadet--55kg</v>
      </c>
      <c r="C265" s="8" t="s">
        <v>2716</v>
      </c>
      <c r="D265" s="8" t="s">
        <v>2717</v>
      </c>
      <c r="E265" s="8" t="s">
        <v>701</v>
      </c>
      <c r="F265" s="8" t="s">
        <v>12</v>
      </c>
      <c r="G265" s="8">
        <v>999923194</v>
      </c>
      <c r="H265" s="8" t="s">
        <v>13</v>
      </c>
      <c r="I265" s="18" t="s">
        <v>4697</v>
      </c>
      <c r="J265" s="8">
        <f>(M265-K265)+W265</f>
        <v>463</v>
      </c>
      <c r="K265" s="8"/>
      <c r="L265" s="9"/>
      <c r="M265" s="8">
        <f>SUM(N265,O265,P265,Q265,S265,T265,U265)</f>
        <v>241</v>
      </c>
      <c r="N265" s="8">
        <f>SUM(AX265)</f>
        <v>0</v>
      </c>
      <c r="O265" s="8">
        <v>0</v>
      </c>
      <c r="P265" s="8">
        <f>SUM(AO265,AW265)</f>
        <v>0</v>
      </c>
      <c r="Q265" s="8">
        <f>SUM(AK265,AL265,AM265,AN265,AP265,AQ265,AR265,AO265)</f>
        <v>0</v>
      </c>
      <c r="R265" s="8">
        <f>COUNTIF(AK265:AR265, "&gt;0")</f>
        <v>0</v>
      </c>
      <c r="S265" s="8">
        <f>SUM(AS265,AT265)</f>
        <v>90</v>
      </c>
      <c r="T265" s="8">
        <f>SUM(AU265)</f>
        <v>76</v>
      </c>
      <c r="U265" s="8">
        <f>SUM(AV265)</f>
        <v>75</v>
      </c>
      <c r="V265" s="9"/>
      <c r="W265" s="8">
        <f>(X265+AD265)</f>
        <v>222</v>
      </c>
      <c r="X265" s="8">
        <f>SUM(Y265:AB265)</f>
        <v>0</v>
      </c>
      <c r="Y265" s="8">
        <v>0</v>
      </c>
      <c r="Z265" s="8">
        <f>0</f>
        <v>0</v>
      </c>
      <c r="AA265" s="8">
        <f>SUM(AZ265,BB265)</f>
        <v>0</v>
      </c>
      <c r="AB265" s="8">
        <f>SUM(BC265,BD265)</f>
        <v>0</v>
      </c>
      <c r="AC265" s="8">
        <f>COUNTIF(BC265:BD265,"&gt;0")</f>
        <v>0</v>
      </c>
      <c r="AD265" s="8">
        <f>SUM(AE265:AI265)</f>
        <v>222</v>
      </c>
      <c r="AE265" s="8">
        <v>0</v>
      </c>
      <c r="AF265" s="8">
        <v>0</v>
      </c>
      <c r="AG265" s="8">
        <v>0</v>
      </c>
      <c r="AH265" s="8">
        <v>0</v>
      </c>
      <c r="AI265" s="8">
        <f>SUM(BA265)</f>
        <v>222</v>
      </c>
      <c r="AJ265" s="9"/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90</v>
      </c>
      <c r="AT265" s="8">
        <v>0</v>
      </c>
      <c r="AU265" s="15">
        <v>76</v>
      </c>
      <c r="AV265" s="15">
        <v>75</v>
      </c>
      <c r="AW265" s="15">
        <v>0</v>
      </c>
      <c r="AX265" s="15">
        <v>0</v>
      </c>
      <c r="AY265" s="29"/>
      <c r="AZ265" s="33">
        <v>0</v>
      </c>
      <c r="BA265" s="33">
        <v>222</v>
      </c>
      <c r="BB265" s="33">
        <v>0</v>
      </c>
      <c r="BC265" s="33">
        <v>0</v>
      </c>
      <c r="BD265" s="33">
        <v>0</v>
      </c>
    </row>
    <row r="266" spans="1:56" x14ac:dyDescent="0.25">
      <c r="A266" s="51" t="s">
        <v>7998</v>
      </c>
      <c r="B266" s="33" t="str">
        <f>CONCATENATE(G266,"-",H266,"-",I266)</f>
        <v>999926529-Cadet--55kg</v>
      </c>
      <c r="C266" s="15" t="s">
        <v>841</v>
      </c>
      <c r="D266" s="15" t="s">
        <v>3863</v>
      </c>
      <c r="E266" s="15" t="s">
        <v>701</v>
      </c>
      <c r="F266" s="15" t="s">
        <v>12</v>
      </c>
      <c r="G266" s="15">
        <v>999926529</v>
      </c>
      <c r="H266" s="15" t="s">
        <v>13</v>
      </c>
      <c r="I266" s="18" t="s">
        <v>4697</v>
      </c>
      <c r="J266" s="8">
        <f>(M266-K266)+W266</f>
        <v>353</v>
      </c>
      <c r="K266" s="15"/>
      <c r="L266" s="16"/>
      <c r="M266" s="8">
        <f>SUM(N266,O266,P266,Q266,S266,T266,U266)</f>
        <v>57</v>
      </c>
      <c r="N266" s="8">
        <f>SUM(AX266)</f>
        <v>0</v>
      </c>
      <c r="O266" s="8">
        <v>0</v>
      </c>
      <c r="P266" s="8">
        <f>SUM(AO266,AW266)</f>
        <v>0</v>
      </c>
      <c r="Q266" s="8">
        <f>SUM(AK266,AL266,AM266,AN266,AP266,AQ266,AR266,AO266)</f>
        <v>0</v>
      </c>
      <c r="R266" s="8">
        <f>COUNTIF(AK266:AR266, "&gt;0")</f>
        <v>0</v>
      </c>
      <c r="S266" s="8">
        <f>SUM(AS266,AT266)</f>
        <v>0</v>
      </c>
      <c r="T266" s="8">
        <f>SUM(AU266)</f>
        <v>57</v>
      </c>
      <c r="U266" s="8">
        <f>SUM(AV266)</f>
        <v>0</v>
      </c>
      <c r="V266" s="16"/>
      <c r="W266" s="8">
        <f>(X266+AD266)</f>
        <v>296</v>
      </c>
      <c r="X266" s="8">
        <f>SUM(Y266:AB266)</f>
        <v>0</v>
      </c>
      <c r="Y266" s="8">
        <v>0</v>
      </c>
      <c r="Z266" s="8">
        <f>0</f>
        <v>0</v>
      </c>
      <c r="AA266" s="8">
        <f>SUM(AZ266,BB266)</f>
        <v>0</v>
      </c>
      <c r="AB266" s="8">
        <f>SUM(BC266,BD266)</f>
        <v>0</v>
      </c>
      <c r="AC266" s="8">
        <f>COUNTIF(BC266:BD266,"&gt;0")</f>
        <v>0</v>
      </c>
      <c r="AD266" s="8">
        <f>SUM(AE266:AI266)</f>
        <v>296</v>
      </c>
      <c r="AE266" s="8">
        <v>0</v>
      </c>
      <c r="AF266" s="8">
        <v>0</v>
      </c>
      <c r="AG266" s="8">
        <v>0</v>
      </c>
      <c r="AH266" s="8">
        <v>0</v>
      </c>
      <c r="AI266" s="8">
        <f>SUM(BA266)</f>
        <v>296</v>
      </c>
      <c r="AJ266" s="16"/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57</v>
      </c>
      <c r="AV266" s="15">
        <v>0</v>
      </c>
      <c r="AW266" s="15">
        <v>0</v>
      </c>
      <c r="AX266" s="15">
        <v>0</v>
      </c>
      <c r="AY266" s="29"/>
      <c r="AZ266" s="33">
        <v>0</v>
      </c>
      <c r="BA266" s="33">
        <v>296</v>
      </c>
      <c r="BB266" s="33">
        <v>0</v>
      </c>
      <c r="BC266" s="33">
        <v>0</v>
      </c>
      <c r="BD266" s="33">
        <v>0</v>
      </c>
    </row>
    <row r="267" spans="1:56" x14ac:dyDescent="0.25">
      <c r="A267" s="51" t="s">
        <v>9760</v>
      </c>
      <c r="B267" s="33" t="str">
        <f>CONCATENATE(G267,"-",H267,"-",I267)</f>
        <v>999920398-Cadet--55kg</v>
      </c>
      <c r="C267" s="15" t="s">
        <v>1442</v>
      </c>
      <c r="D267" s="15" t="s">
        <v>5286</v>
      </c>
      <c r="E267" s="15" t="s">
        <v>701</v>
      </c>
      <c r="F267" s="15" t="s">
        <v>12</v>
      </c>
      <c r="G267" s="15">
        <v>999920398</v>
      </c>
      <c r="H267" s="15" t="s">
        <v>13</v>
      </c>
      <c r="I267" s="15" t="s">
        <v>4697</v>
      </c>
      <c r="J267" s="8">
        <f>(M267-K267)+W267</f>
        <v>296</v>
      </c>
      <c r="K267" s="8">
        <f>M267/2</f>
        <v>0</v>
      </c>
      <c r="L267" s="9"/>
      <c r="M267" s="8">
        <f>SUM(N267,O267,P267,Q267,S267,T267,U267)</f>
        <v>0</v>
      </c>
      <c r="N267" s="8">
        <f>SUM(AX267)</f>
        <v>0</v>
      </c>
      <c r="O267" s="8">
        <v>0</v>
      </c>
      <c r="P267" s="8">
        <f>SUM(AO267,AW267)</f>
        <v>0</v>
      </c>
      <c r="Q267" s="8">
        <f>SUM(AK267,AL267,AM267,AN267,AP267,AQ267,AR267,AO267)</f>
        <v>0</v>
      </c>
      <c r="R267" s="8">
        <f>COUNTIF(AK267:AR267, "&gt;0")</f>
        <v>0</v>
      </c>
      <c r="S267" s="8">
        <f>SUM(AS267,AT267)</f>
        <v>0</v>
      </c>
      <c r="T267" s="8">
        <f>SUM(AU267)</f>
        <v>0</v>
      </c>
      <c r="U267" s="8">
        <f>SUM(AV267)</f>
        <v>0</v>
      </c>
      <c r="V267" s="9"/>
      <c r="W267" s="8">
        <f>(X267+AD267)</f>
        <v>296</v>
      </c>
      <c r="X267" s="8">
        <f>SUM(Y267:AB267)</f>
        <v>0</v>
      </c>
      <c r="Y267" s="8">
        <v>0</v>
      </c>
      <c r="Z267" s="8">
        <f>0</f>
        <v>0</v>
      </c>
      <c r="AA267" s="8">
        <f>SUM(AZ267,BB267)</f>
        <v>0</v>
      </c>
      <c r="AB267" s="8">
        <f>SUM(BC267,BD267)</f>
        <v>0</v>
      </c>
      <c r="AC267" s="8">
        <f>COUNTIF(BC267:BD267,"&gt;0")</f>
        <v>0</v>
      </c>
      <c r="AD267" s="8">
        <f>SUM(AE267:AI267)</f>
        <v>296</v>
      </c>
      <c r="AE267" s="8">
        <v>0</v>
      </c>
      <c r="AF267" s="8">
        <v>0</v>
      </c>
      <c r="AG267" s="8">
        <v>0</v>
      </c>
      <c r="AH267" s="8">
        <v>0</v>
      </c>
      <c r="AI267" s="8">
        <f>SUM(BA267)</f>
        <v>296</v>
      </c>
      <c r="AJ267" s="9"/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0</v>
      </c>
      <c r="AY267" s="30"/>
      <c r="AZ267" s="33">
        <v>0</v>
      </c>
      <c r="BA267" s="33">
        <v>296</v>
      </c>
      <c r="BB267" s="33">
        <v>0</v>
      </c>
      <c r="BC267" s="33">
        <v>0</v>
      </c>
      <c r="BD267" s="33">
        <v>0</v>
      </c>
    </row>
    <row r="268" spans="1:56" x14ac:dyDescent="0.25">
      <c r="A268" s="51" t="s">
        <v>9763</v>
      </c>
      <c r="B268" s="33" t="str">
        <f>CONCATENATE(G268,"-",H268,"-",I268)</f>
        <v>999933019-Cadet--55kg</v>
      </c>
      <c r="C268" s="15" t="s">
        <v>5287</v>
      </c>
      <c r="D268" s="15" t="s">
        <v>5288</v>
      </c>
      <c r="E268" s="15" t="s">
        <v>701</v>
      </c>
      <c r="F268" s="15" t="s">
        <v>12</v>
      </c>
      <c r="G268" s="15">
        <v>999933019</v>
      </c>
      <c r="H268" s="15" t="s">
        <v>13</v>
      </c>
      <c r="I268" s="15" t="s">
        <v>4697</v>
      </c>
      <c r="J268" s="8">
        <f>(M268-K268)+W268</f>
        <v>296</v>
      </c>
      <c r="K268" s="8">
        <f>M268/2</f>
        <v>0</v>
      </c>
      <c r="L268" s="9"/>
      <c r="M268" s="8">
        <f>SUM(N268,O268,P268,Q268,S268,T268,U268)</f>
        <v>0</v>
      </c>
      <c r="N268" s="8">
        <f>SUM(AX268)</f>
        <v>0</v>
      </c>
      <c r="O268" s="8">
        <v>0</v>
      </c>
      <c r="P268" s="8">
        <f>SUM(AO268,AW268)</f>
        <v>0</v>
      </c>
      <c r="Q268" s="8">
        <f>SUM(AK268,AL268,AM268,AN268,AP268,AQ268,AR268,AO268)</f>
        <v>0</v>
      </c>
      <c r="R268" s="8">
        <f>COUNTIF(AK268:AR268, "&gt;0")</f>
        <v>0</v>
      </c>
      <c r="S268" s="8">
        <f>SUM(AS268,AT268)</f>
        <v>0</v>
      </c>
      <c r="T268" s="8">
        <f>SUM(AU268)</f>
        <v>0</v>
      </c>
      <c r="U268" s="8">
        <f>SUM(AV268)</f>
        <v>0</v>
      </c>
      <c r="V268" s="9"/>
      <c r="W268" s="8">
        <f>(X268+AD268)</f>
        <v>296</v>
      </c>
      <c r="X268" s="8">
        <f>SUM(Y268:AB268)</f>
        <v>0</v>
      </c>
      <c r="Y268" s="8">
        <v>0</v>
      </c>
      <c r="Z268" s="8">
        <f>0</f>
        <v>0</v>
      </c>
      <c r="AA268" s="8">
        <f>SUM(AZ268,BB268)</f>
        <v>0</v>
      </c>
      <c r="AB268" s="8">
        <f>SUM(BC268,BD268)</f>
        <v>0</v>
      </c>
      <c r="AC268" s="8">
        <f>COUNTIF(BC268:BD268,"&gt;0")</f>
        <v>0</v>
      </c>
      <c r="AD268" s="8">
        <f>SUM(AE268:AI268)</f>
        <v>296</v>
      </c>
      <c r="AE268" s="8">
        <v>0</v>
      </c>
      <c r="AF268" s="8">
        <v>0</v>
      </c>
      <c r="AG268" s="8">
        <v>0</v>
      </c>
      <c r="AH268" s="8">
        <v>0</v>
      </c>
      <c r="AI268" s="8">
        <f>SUM(BA268)</f>
        <v>296</v>
      </c>
      <c r="AJ268" s="9"/>
      <c r="AK268" s="8">
        <v>0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Q268" s="8">
        <v>0</v>
      </c>
      <c r="AR268" s="8">
        <v>0</v>
      </c>
      <c r="AS268" s="8">
        <v>0</v>
      </c>
      <c r="AT268" s="8">
        <v>0</v>
      </c>
      <c r="AU268" s="8">
        <v>0</v>
      </c>
      <c r="AV268" s="8">
        <v>0</v>
      </c>
      <c r="AW268" s="8">
        <v>0</v>
      </c>
      <c r="AX268" s="8">
        <v>0</v>
      </c>
      <c r="AY268" s="30"/>
      <c r="AZ268" s="33">
        <v>0</v>
      </c>
      <c r="BA268" s="33">
        <v>296</v>
      </c>
      <c r="BB268" s="33">
        <v>0</v>
      </c>
      <c r="BC268" s="33">
        <v>0</v>
      </c>
      <c r="BD268" s="33">
        <v>0</v>
      </c>
    </row>
    <row r="269" spans="1:56" x14ac:dyDescent="0.25">
      <c r="A269" s="51" t="s">
        <v>8003</v>
      </c>
      <c r="B269" s="33" t="str">
        <f>CONCATENATE(G269,"-",H269,"-",I269)</f>
        <v>999931288-Cadet--55kg</v>
      </c>
      <c r="C269" s="15" t="s">
        <v>3031</v>
      </c>
      <c r="D269" s="21" t="s">
        <v>4632</v>
      </c>
      <c r="E269" s="15" t="s">
        <v>701</v>
      </c>
      <c r="F269" s="15" t="s">
        <v>12</v>
      </c>
      <c r="G269" s="15">
        <v>999931288</v>
      </c>
      <c r="H269" s="15" t="s">
        <v>13</v>
      </c>
      <c r="I269" s="18" t="s">
        <v>4697</v>
      </c>
      <c r="J269" s="8">
        <f>(M269-K269)+W269</f>
        <v>278.5</v>
      </c>
      <c r="K269" s="15"/>
      <c r="L269" s="16"/>
      <c r="M269" s="8">
        <f>SUM(N269,O269,P269,Q269,S269,T269,U269)</f>
        <v>56.5</v>
      </c>
      <c r="N269" s="8">
        <f>SUM(AX269)</f>
        <v>11.5</v>
      </c>
      <c r="O269" s="8">
        <v>0</v>
      </c>
      <c r="P269" s="8">
        <f>SUM(AO269,AW269)</f>
        <v>0</v>
      </c>
      <c r="Q269" s="8">
        <f>SUM(AK269,AL269,AM269,AN269,AP269,AQ269,AR269,AO269)</f>
        <v>0</v>
      </c>
      <c r="R269" s="8">
        <f>COUNTIF(AK269:AR269, "&gt;0")</f>
        <v>0</v>
      </c>
      <c r="S269" s="8">
        <f>SUM(AS269,AT269)</f>
        <v>45</v>
      </c>
      <c r="T269" s="8">
        <f>SUM(AU269)</f>
        <v>0</v>
      </c>
      <c r="U269" s="8">
        <f>SUM(AV269)</f>
        <v>0</v>
      </c>
      <c r="V269" s="16"/>
      <c r="W269" s="8">
        <f>(X269+AD269)</f>
        <v>222</v>
      </c>
      <c r="X269" s="8">
        <f>SUM(Y269:AB269)</f>
        <v>0</v>
      </c>
      <c r="Y269" s="8">
        <v>0</v>
      </c>
      <c r="Z269" s="8">
        <f>0</f>
        <v>0</v>
      </c>
      <c r="AA269" s="8">
        <f>SUM(AZ269,BB269)</f>
        <v>0</v>
      </c>
      <c r="AB269" s="8">
        <f>SUM(BC269,BD269)</f>
        <v>0</v>
      </c>
      <c r="AC269" s="8">
        <f>COUNTIF(BC269:BD269,"&gt;0")</f>
        <v>0</v>
      </c>
      <c r="AD269" s="8">
        <f>SUM(AE269:AI269)</f>
        <v>222</v>
      </c>
      <c r="AE269" s="8">
        <v>0</v>
      </c>
      <c r="AF269" s="8">
        <v>0</v>
      </c>
      <c r="AG269" s="8">
        <v>0</v>
      </c>
      <c r="AH269" s="8">
        <v>0</v>
      </c>
      <c r="AI269" s="8">
        <f>SUM(BA269)</f>
        <v>222</v>
      </c>
      <c r="AJ269" s="16"/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45</v>
      </c>
      <c r="AU269" s="15">
        <v>0</v>
      </c>
      <c r="AV269" s="15">
        <v>0</v>
      </c>
      <c r="AW269" s="15">
        <v>0</v>
      </c>
      <c r="AX269" s="15">
        <v>11.5</v>
      </c>
      <c r="AY269" s="29"/>
      <c r="AZ269" s="33">
        <v>0</v>
      </c>
      <c r="BA269" s="33">
        <v>222</v>
      </c>
      <c r="BB269" s="33">
        <v>0</v>
      </c>
      <c r="BC269" s="33">
        <v>0</v>
      </c>
      <c r="BD269" s="33">
        <v>0</v>
      </c>
    </row>
    <row r="270" spans="1:56" x14ac:dyDescent="0.25">
      <c r="A270" s="51" t="s">
        <v>9759</v>
      </c>
      <c r="B270" s="33" t="str">
        <f>CONCATENATE(G270,"-",H270,"-",I270)</f>
        <v>999918125-Cadet--55kg</v>
      </c>
      <c r="C270" s="15" t="s">
        <v>2347</v>
      </c>
      <c r="D270" s="15" t="s">
        <v>2348</v>
      </c>
      <c r="E270" s="15" t="s">
        <v>701</v>
      </c>
      <c r="F270" s="15" t="s">
        <v>12</v>
      </c>
      <c r="G270" s="15">
        <v>999918125</v>
      </c>
      <c r="H270" s="15" t="s">
        <v>13</v>
      </c>
      <c r="I270" s="15" t="s">
        <v>4697</v>
      </c>
      <c r="J270" s="8">
        <f>(M270-K270)+W270</f>
        <v>222</v>
      </c>
      <c r="K270" s="8">
        <f>M270/2</f>
        <v>0</v>
      </c>
      <c r="L270" s="9"/>
      <c r="M270" s="8">
        <f>SUM(N270,O270,P270,Q270,S270,T270,U270)</f>
        <v>0</v>
      </c>
      <c r="N270" s="8">
        <f>SUM(AX270)</f>
        <v>0</v>
      </c>
      <c r="O270" s="8">
        <v>0</v>
      </c>
      <c r="P270" s="8">
        <f>SUM(AO270,AW270)</f>
        <v>0</v>
      </c>
      <c r="Q270" s="8">
        <f>SUM(AK270,AL270,AM270,AN270,AP270,AQ270,AR270,AO270)</f>
        <v>0</v>
      </c>
      <c r="R270" s="8">
        <f>COUNTIF(AK270:AR270, "&gt;0")</f>
        <v>0</v>
      </c>
      <c r="S270" s="8">
        <f>SUM(AS270,AT270)</f>
        <v>0</v>
      </c>
      <c r="T270" s="8">
        <f>SUM(AU270)</f>
        <v>0</v>
      </c>
      <c r="U270" s="8">
        <f>SUM(AV270)</f>
        <v>0</v>
      </c>
      <c r="V270" s="9"/>
      <c r="W270" s="8">
        <f>(X270+AD270)</f>
        <v>222</v>
      </c>
      <c r="X270" s="8">
        <f>SUM(Y270:AB270)</f>
        <v>0</v>
      </c>
      <c r="Y270" s="8">
        <v>0</v>
      </c>
      <c r="Z270" s="8">
        <f>0</f>
        <v>0</v>
      </c>
      <c r="AA270" s="8">
        <f>SUM(AZ270,BB270)</f>
        <v>0</v>
      </c>
      <c r="AB270" s="8">
        <f>SUM(BC270,BD270)</f>
        <v>0</v>
      </c>
      <c r="AC270" s="8">
        <f>COUNTIF(BC270:BD270,"&gt;0")</f>
        <v>0</v>
      </c>
      <c r="AD270" s="8">
        <f>SUM(AE270:AI270)</f>
        <v>222</v>
      </c>
      <c r="AE270" s="8">
        <v>0</v>
      </c>
      <c r="AF270" s="8">
        <v>0</v>
      </c>
      <c r="AG270" s="8">
        <v>0</v>
      </c>
      <c r="AH270" s="8">
        <v>0</v>
      </c>
      <c r="AI270" s="8">
        <f>SUM(BA270)</f>
        <v>222</v>
      </c>
      <c r="AJ270" s="9"/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0</v>
      </c>
      <c r="AR270" s="8">
        <v>0</v>
      </c>
      <c r="AS270" s="8">
        <v>0</v>
      </c>
      <c r="AT270" s="8">
        <v>0</v>
      </c>
      <c r="AU270" s="8">
        <v>0</v>
      </c>
      <c r="AV270" s="8">
        <v>0</v>
      </c>
      <c r="AW270" s="8">
        <v>0</v>
      </c>
      <c r="AX270" s="8">
        <v>0</v>
      </c>
      <c r="AY270" s="30"/>
      <c r="AZ270" s="33">
        <v>0</v>
      </c>
      <c r="BA270" s="33">
        <v>222</v>
      </c>
      <c r="BB270" s="33">
        <v>0</v>
      </c>
      <c r="BC270" s="33">
        <v>0</v>
      </c>
      <c r="BD270" s="33">
        <v>0</v>
      </c>
    </row>
    <row r="271" spans="1:56" x14ac:dyDescent="0.25">
      <c r="A271" s="51" t="s">
        <v>9761</v>
      </c>
      <c r="B271" s="33" t="str">
        <f>CONCATENATE(G271,"-",H271,"-",I271)</f>
        <v>999920816-Cadet--55kg</v>
      </c>
      <c r="C271" s="15" t="s">
        <v>821</v>
      </c>
      <c r="D271" s="15" t="s">
        <v>5242</v>
      </c>
      <c r="E271" s="15" t="s">
        <v>701</v>
      </c>
      <c r="F271" s="15" t="s">
        <v>12</v>
      </c>
      <c r="G271" s="15">
        <v>999920816</v>
      </c>
      <c r="H271" s="15" t="s">
        <v>13</v>
      </c>
      <c r="I271" s="15" t="s">
        <v>4697</v>
      </c>
      <c r="J271" s="8">
        <f>(M271-K271)+W271</f>
        <v>222</v>
      </c>
      <c r="K271" s="8">
        <f>M271/2</f>
        <v>0</v>
      </c>
      <c r="L271" s="9"/>
      <c r="M271" s="8">
        <f>SUM(N271,O271,P271,Q271,S271,T271,U271)</f>
        <v>0</v>
      </c>
      <c r="N271" s="8">
        <f>SUM(AX271)</f>
        <v>0</v>
      </c>
      <c r="O271" s="8">
        <v>0</v>
      </c>
      <c r="P271" s="8">
        <f>SUM(AO271,AW271)</f>
        <v>0</v>
      </c>
      <c r="Q271" s="8">
        <f>SUM(AK271,AL271,AM271,AN271,AP271,AQ271,AR271,AO271)</f>
        <v>0</v>
      </c>
      <c r="R271" s="8">
        <f>COUNTIF(AK271:AR271, "&gt;0")</f>
        <v>0</v>
      </c>
      <c r="S271" s="8">
        <f>SUM(AS271,AT271)</f>
        <v>0</v>
      </c>
      <c r="T271" s="8">
        <f>SUM(AU271)</f>
        <v>0</v>
      </c>
      <c r="U271" s="8">
        <f>SUM(AV271)</f>
        <v>0</v>
      </c>
      <c r="V271" s="9"/>
      <c r="W271" s="8">
        <f>(X271+AD271)</f>
        <v>222</v>
      </c>
      <c r="X271" s="8">
        <f>SUM(Y271:AB271)</f>
        <v>0</v>
      </c>
      <c r="Y271" s="8">
        <v>0</v>
      </c>
      <c r="Z271" s="8">
        <f>0</f>
        <v>0</v>
      </c>
      <c r="AA271" s="8">
        <f>SUM(AZ271,BB271)</f>
        <v>0</v>
      </c>
      <c r="AB271" s="8">
        <f>SUM(BC271,BD271)</f>
        <v>0</v>
      </c>
      <c r="AC271" s="8">
        <f>COUNTIF(BC271:BD271,"&gt;0")</f>
        <v>0</v>
      </c>
      <c r="AD271" s="8">
        <f>SUM(AE271:AI271)</f>
        <v>222</v>
      </c>
      <c r="AE271" s="8">
        <v>0</v>
      </c>
      <c r="AF271" s="8">
        <v>0</v>
      </c>
      <c r="AG271" s="8">
        <v>0</v>
      </c>
      <c r="AH271" s="8">
        <v>0</v>
      </c>
      <c r="AI271" s="8">
        <f>SUM(BA271)</f>
        <v>222</v>
      </c>
      <c r="AJ271" s="9"/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v>0</v>
      </c>
      <c r="AU271" s="8">
        <v>0</v>
      </c>
      <c r="AV271" s="8">
        <v>0</v>
      </c>
      <c r="AW271" s="8">
        <v>0</v>
      </c>
      <c r="AX271" s="8">
        <v>0</v>
      </c>
      <c r="AY271" s="30"/>
      <c r="AZ271" s="33">
        <v>0</v>
      </c>
      <c r="BA271" s="33">
        <v>222</v>
      </c>
      <c r="BB271" s="33">
        <v>0</v>
      </c>
      <c r="BC271" s="33">
        <v>0</v>
      </c>
      <c r="BD271" s="33">
        <v>0</v>
      </c>
    </row>
    <row r="272" spans="1:56" x14ac:dyDescent="0.25">
      <c r="A272" s="51" t="s">
        <v>9762</v>
      </c>
      <c r="B272" s="33" t="str">
        <f>CONCATENATE(G272,"-",H272,"-",I272)</f>
        <v>999928919-Cadet--55kg</v>
      </c>
      <c r="C272" s="15" t="s">
        <v>2026</v>
      </c>
      <c r="D272" s="15" t="s">
        <v>635</v>
      </c>
      <c r="E272" s="15" t="s">
        <v>701</v>
      </c>
      <c r="F272" s="15" t="s">
        <v>12</v>
      </c>
      <c r="G272" s="15">
        <v>999928919</v>
      </c>
      <c r="H272" s="15" t="s">
        <v>13</v>
      </c>
      <c r="I272" s="15" t="s">
        <v>4697</v>
      </c>
      <c r="J272" s="8">
        <f>(M272-K272)+W272</f>
        <v>222</v>
      </c>
      <c r="K272" s="8">
        <f>M272/2</f>
        <v>0</v>
      </c>
      <c r="L272" s="9"/>
      <c r="M272" s="8">
        <f>SUM(N272,O272,P272,Q272,S272,T272,U272)</f>
        <v>0</v>
      </c>
      <c r="N272" s="8">
        <f>SUM(AX272)</f>
        <v>0</v>
      </c>
      <c r="O272" s="8">
        <v>0</v>
      </c>
      <c r="P272" s="8">
        <f>SUM(AO272,AW272)</f>
        <v>0</v>
      </c>
      <c r="Q272" s="8">
        <f>SUM(AK272,AL272,AM272,AN272,AP272,AQ272,AR272,AO272)</f>
        <v>0</v>
      </c>
      <c r="R272" s="8">
        <f>COUNTIF(AK272:AR272, "&gt;0")</f>
        <v>0</v>
      </c>
      <c r="S272" s="8">
        <f>SUM(AS272,AT272)</f>
        <v>0</v>
      </c>
      <c r="T272" s="8">
        <f>SUM(AU272)</f>
        <v>0</v>
      </c>
      <c r="U272" s="8">
        <f>SUM(AV272)</f>
        <v>0</v>
      </c>
      <c r="V272" s="9"/>
      <c r="W272" s="8">
        <f>(X272+AD272)</f>
        <v>222</v>
      </c>
      <c r="X272" s="8">
        <f>SUM(Y272:AB272)</f>
        <v>0</v>
      </c>
      <c r="Y272" s="8">
        <v>0</v>
      </c>
      <c r="Z272" s="8">
        <f>0</f>
        <v>0</v>
      </c>
      <c r="AA272" s="8">
        <f>SUM(AZ272,BB272)</f>
        <v>0</v>
      </c>
      <c r="AB272" s="8">
        <f>SUM(BC272,BD272)</f>
        <v>0</v>
      </c>
      <c r="AC272" s="8">
        <f>COUNTIF(BC272:BD272,"&gt;0")</f>
        <v>0</v>
      </c>
      <c r="AD272" s="8">
        <f>SUM(AE272:AI272)</f>
        <v>222</v>
      </c>
      <c r="AE272" s="8">
        <v>0</v>
      </c>
      <c r="AF272" s="8">
        <v>0</v>
      </c>
      <c r="AG272" s="8">
        <v>0</v>
      </c>
      <c r="AH272" s="8">
        <v>0</v>
      </c>
      <c r="AI272" s="8">
        <f>SUM(BA272)</f>
        <v>222</v>
      </c>
      <c r="AJ272" s="9"/>
      <c r="AK272" s="8">
        <v>0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Q272" s="8">
        <v>0</v>
      </c>
      <c r="AR272" s="8">
        <v>0</v>
      </c>
      <c r="AS272" s="8">
        <v>0</v>
      </c>
      <c r="AT272" s="8">
        <v>0</v>
      </c>
      <c r="AU272" s="8">
        <v>0</v>
      </c>
      <c r="AV272" s="8">
        <v>0</v>
      </c>
      <c r="AW272" s="8">
        <v>0</v>
      </c>
      <c r="AX272" s="8">
        <v>0</v>
      </c>
      <c r="AY272" s="30"/>
      <c r="AZ272" s="33">
        <v>0</v>
      </c>
      <c r="BA272" s="33">
        <v>222</v>
      </c>
      <c r="BB272" s="33">
        <v>0</v>
      </c>
      <c r="BC272" s="33">
        <v>0</v>
      </c>
      <c r="BD272" s="33">
        <v>0</v>
      </c>
    </row>
    <row r="273" spans="1:56" x14ac:dyDescent="0.25">
      <c r="A273" s="51" t="s">
        <v>7995</v>
      </c>
      <c r="B273" s="33" t="str">
        <f>CONCATENATE(G273,"-",H273,"-",I273)</f>
        <v>999932442-Cadet--55kg</v>
      </c>
      <c r="C273" s="15" t="s">
        <v>1025</v>
      </c>
      <c r="D273" s="15" t="s">
        <v>518</v>
      </c>
      <c r="E273" s="15" t="s">
        <v>701</v>
      </c>
      <c r="F273" s="15" t="s">
        <v>12</v>
      </c>
      <c r="G273" s="15">
        <v>999932442</v>
      </c>
      <c r="H273" s="15" t="s">
        <v>13</v>
      </c>
      <c r="I273" s="18" t="s">
        <v>4697</v>
      </c>
      <c r="J273" s="8">
        <f>(M273-K273)+W273</f>
        <v>144</v>
      </c>
      <c r="K273" s="15"/>
      <c r="L273" s="16"/>
      <c r="M273" s="8">
        <f>SUM(N273,O273,P273,Q273,S273,T273,U273)</f>
        <v>144</v>
      </c>
      <c r="N273" s="8">
        <f>SUM(AX273)</f>
        <v>0</v>
      </c>
      <c r="O273" s="8">
        <v>0</v>
      </c>
      <c r="P273" s="8">
        <f>SUM(AO273,AW273)</f>
        <v>0</v>
      </c>
      <c r="Q273" s="8">
        <f>SUM(AK273,AL273,AM273,AN273,AP273,AQ273,AR273,AO273)</f>
        <v>0</v>
      </c>
      <c r="R273" s="8">
        <f>COUNTIF(AK273:AR273, "&gt;0")</f>
        <v>0</v>
      </c>
      <c r="S273" s="8">
        <f>SUM(AS273,AT273)</f>
        <v>68</v>
      </c>
      <c r="T273" s="8">
        <f>SUM(AU273)</f>
        <v>76</v>
      </c>
      <c r="U273" s="8">
        <f>SUM(AV273)</f>
        <v>0</v>
      </c>
      <c r="V273" s="16"/>
      <c r="W273" s="8">
        <f>(X273+AD273)</f>
        <v>0</v>
      </c>
      <c r="X273" s="8">
        <f>SUM(Y273:AB273)</f>
        <v>0</v>
      </c>
      <c r="Y273" s="8">
        <v>0</v>
      </c>
      <c r="Z273" s="8">
        <f>0</f>
        <v>0</v>
      </c>
      <c r="AA273" s="8">
        <f>SUM(AZ273,BB273)</f>
        <v>0</v>
      </c>
      <c r="AB273" s="8">
        <f>SUM(BC273,BD273)</f>
        <v>0</v>
      </c>
      <c r="AC273" s="8">
        <f>COUNTIF(BC273:BD273,"&gt;0")</f>
        <v>0</v>
      </c>
      <c r="AD273" s="8">
        <f>SUM(AE273:AI273)</f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f>SUM(BA273)</f>
        <v>0</v>
      </c>
      <c r="AJ273" s="16"/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68</v>
      </c>
      <c r="AT273" s="8">
        <v>0</v>
      </c>
      <c r="AU273" s="15">
        <v>76</v>
      </c>
      <c r="AV273" s="15">
        <v>0</v>
      </c>
      <c r="AW273" s="15">
        <v>0</v>
      </c>
      <c r="AX273" s="15">
        <v>0</v>
      </c>
      <c r="AY273" s="29"/>
      <c r="AZ273" s="33">
        <v>0</v>
      </c>
      <c r="BA273" s="33">
        <v>0</v>
      </c>
      <c r="BB273" s="33">
        <v>0</v>
      </c>
      <c r="BC273" s="33">
        <v>0</v>
      </c>
      <c r="BD273" s="33">
        <v>0</v>
      </c>
    </row>
    <row r="274" spans="1:56" x14ac:dyDescent="0.25">
      <c r="A274" s="51" t="s">
        <v>7991</v>
      </c>
      <c r="B274" s="33" t="str">
        <f>CONCATENATE(G274,"-",H274,"-",I274)</f>
        <v>999917001-Cadet--55kg</v>
      </c>
      <c r="C274" s="8" t="s">
        <v>877</v>
      </c>
      <c r="D274" s="8" t="s">
        <v>878</v>
      </c>
      <c r="E274" s="8" t="s">
        <v>701</v>
      </c>
      <c r="F274" s="8" t="s">
        <v>12</v>
      </c>
      <c r="G274" s="8">
        <v>999917001</v>
      </c>
      <c r="H274" s="8" t="s">
        <v>13</v>
      </c>
      <c r="I274" s="18" t="s">
        <v>4697</v>
      </c>
      <c r="J274" s="8">
        <f>(M274-K274)+W274</f>
        <v>135</v>
      </c>
      <c r="K274" s="8"/>
      <c r="L274" s="9"/>
      <c r="M274" s="8">
        <f>SUM(N274,O274,P274,Q274,S274,T274,U274)</f>
        <v>135</v>
      </c>
      <c r="N274" s="8">
        <f>SUM(AX274)</f>
        <v>0</v>
      </c>
      <c r="O274" s="8">
        <v>0</v>
      </c>
      <c r="P274" s="8">
        <f>SUM(AO274,AW274)</f>
        <v>0</v>
      </c>
      <c r="Q274" s="8">
        <f>SUM(AK274,AL274,AM274,AN274,AP274,AQ274,AR274,AO274)</f>
        <v>0</v>
      </c>
      <c r="R274" s="8">
        <f>COUNTIF(AK274:AR274, "&gt;0")</f>
        <v>0</v>
      </c>
      <c r="S274" s="8">
        <f>SUM(AS274,AT274)</f>
        <v>0</v>
      </c>
      <c r="T274" s="8">
        <f>SUM(AU274)</f>
        <v>135</v>
      </c>
      <c r="U274" s="8">
        <f>SUM(AV274)</f>
        <v>0</v>
      </c>
      <c r="V274" s="9"/>
      <c r="W274" s="8">
        <f>(X274+AD274)</f>
        <v>0</v>
      </c>
      <c r="X274" s="8">
        <f>SUM(Y274:AB274)</f>
        <v>0</v>
      </c>
      <c r="Y274" s="8">
        <v>0</v>
      </c>
      <c r="Z274" s="8">
        <f>0</f>
        <v>0</v>
      </c>
      <c r="AA274" s="8">
        <f>SUM(AZ274,BB274)</f>
        <v>0</v>
      </c>
      <c r="AB274" s="8">
        <f>SUM(BC274,BD274)</f>
        <v>0</v>
      </c>
      <c r="AC274" s="8">
        <f>COUNTIF(BC274:BD274,"&gt;0")</f>
        <v>0</v>
      </c>
      <c r="AD274" s="8">
        <f>SUM(AE274:AI274)</f>
        <v>0</v>
      </c>
      <c r="AE274" s="8">
        <v>0</v>
      </c>
      <c r="AF274" s="8">
        <v>0</v>
      </c>
      <c r="AG274" s="8">
        <v>0</v>
      </c>
      <c r="AH274" s="8">
        <v>0</v>
      </c>
      <c r="AI274" s="8">
        <f>SUM(BA274)</f>
        <v>0</v>
      </c>
      <c r="AJ274" s="9"/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0</v>
      </c>
      <c r="AR274" s="8">
        <v>0</v>
      </c>
      <c r="AS274" s="8">
        <v>0</v>
      </c>
      <c r="AT274" s="8">
        <v>0</v>
      </c>
      <c r="AU274" s="15">
        <v>135</v>
      </c>
      <c r="AV274" s="15">
        <v>0</v>
      </c>
      <c r="AW274" s="15">
        <v>0</v>
      </c>
      <c r="AX274" s="15">
        <v>0</v>
      </c>
      <c r="AY274" s="29"/>
      <c r="AZ274" s="33">
        <v>0</v>
      </c>
      <c r="BA274" s="33">
        <v>0</v>
      </c>
      <c r="BB274" s="33">
        <v>0</v>
      </c>
      <c r="BC274" s="33">
        <v>0</v>
      </c>
      <c r="BD274" s="33">
        <v>0</v>
      </c>
    </row>
    <row r="275" spans="1:56" x14ac:dyDescent="0.25">
      <c r="A275" s="51" t="s">
        <v>7997</v>
      </c>
      <c r="B275" s="33" t="str">
        <f>CONCATENATE(G275,"-",H275,"-",I275)</f>
        <v>999931620-Cadet--55kg</v>
      </c>
      <c r="C275" s="15" t="s">
        <v>1154</v>
      </c>
      <c r="D275" s="15" t="s">
        <v>2447</v>
      </c>
      <c r="E275" s="15" t="s">
        <v>701</v>
      </c>
      <c r="F275" s="15" t="s">
        <v>12</v>
      </c>
      <c r="G275" s="15">
        <v>999931620</v>
      </c>
      <c r="H275" s="15" t="s">
        <v>13</v>
      </c>
      <c r="I275" s="18" t="s">
        <v>4697</v>
      </c>
      <c r="J275" s="8">
        <f>(M275-K275)+W275</f>
        <v>76</v>
      </c>
      <c r="K275" s="15"/>
      <c r="L275" s="16"/>
      <c r="M275" s="8">
        <f>SUM(N275,O275,P275,Q275,S275,T275,U275)</f>
        <v>76</v>
      </c>
      <c r="N275" s="8">
        <f>SUM(AX275)</f>
        <v>0</v>
      </c>
      <c r="O275" s="8">
        <v>0</v>
      </c>
      <c r="P275" s="8">
        <f>SUM(AO275,AW275)</f>
        <v>0</v>
      </c>
      <c r="Q275" s="8">
        <f>SUM(AK275,AL275,AM275,AN275,AP275,AQ275,AR275,AO275)</f>
        <v>0</v>
      </c>
      <c r="R275" s="8">
        <f>COUNTIF(AK275:AR275, "&gt;0")</f>
        <v>0</v>
      </c>
      <c r="S275" s="8">
        <f>SUM(AS275,AT275)</f>
        <v>0</v>
      </c>
      <c r="T275" s="8">
        <f>SUM(AU275)</f>
        <v>76</v>
      </c>
      <c r="U275" s="8">
        <f>SUM(AV275)</f>
        <v>0</v>
      </c>
      <c r="V275" s="16"/>
      <c r="W275" s="8">
        <f>(X275+AD275)</f>
        <v>0</v>
      </c>
      <c r="X275" s="8">
        <f>SUM(Y275:AB275)</f>
        <v>0</v>
      </c>
      <c r="Y275" s="8">
        <v>0</v>
      </c>
      <c r="Z275" s="8">
        <f>0</f>
        <v>0</v>
      </c>
      <c r="AA275" s="8">
        <f>SUM(AZ275,BB275)</f>
        <v>0</v>
      </c>
      <c r="AB275" s="8">
        <f>SUM(BC275,BD275)</f>
        <v>0</v>
      </c>
      <c r="AC275" s="8">
        <f>COUNTIF(BC275:BD275,"&gt;0")</f>
        <v>0</v>
      </c>
      <c r="AD275" s="8">
        <f>SUM(AE275:AI275)</f>
        <v>0</v>
      </c>
      <c r="AE275" s="8">
        <v>0</v>
      </c>
      <c r="AF275" s="8">
        <v>0</v>
      </c>
      <c r="AG275" s="8">
        <v>0</v>
      </c>
      <c r="AH275" s="8">
        <v>0</v>
      </c>
      <c r="AI275" s="8">
        <f>SUM(BA275)</f>
        <v>0</v>
      </c>
      <c r="AJ275" s="16"/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76</v>
      </c>
      <c r="AV275" s="15">
        <v>0</v>
      </c>
      <c r="AW275" s="15">
        <v>0</v>
      </c>
      <c r="AX275" s="15">
        <v>0</v>
      </c>
      <c r="AY275" s="29"/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</row>
    <row r="276" spans="1:56" x14ac:dyDescent="0.25">
      <c r="A276" s="51" t="s">
        <v>8001</v>
      </c>
      <c r="B276" s="33" t="str">
        <f>CONCATENATE(G276,"-",H276,"-",I276)</f>
        <v>999919528-Cadet--55kg</v>
      </c>
      <c r="C276" s="15" t="s">
        <v>822</v>
      </c>
      <c r="D276" s="21" t="s">
        <v>864</v>
      </c>
      <c r="E276" s="15" t="s">
        <v>701</v>
      </c>
      <c r="F276" s="15" t="s">
        <v>12</v>
      </c>
      <c r="G276" s="15">
        <v>999919528</v>
      </c>
      <c r="H276" s="15" t="s">
        <v>13</v>
      </c>
      <c r="I276" s="18" t="s">
        <v>4697</v>
      </c>
      <c r="J276" s="8">
        <f>(M276-K276)+W276</f>
        <v>65</v>
      </c>
      <c r="K276" s="15"/>
      <c r="L276" s="16"/>
      <c r="M276" s="8">
        <f>SUM(N276,O276,P276,Q276,S276,T276,U276)</f>
        <v>65</v>
      </c>
      <c r="N276" s="8">
        <f>SUM(AX276)</f>
        <v>20</v>
      </c>
      <c r="O276" s="8">
        <v>0</v>
      </c>
      <c r="P276" s="8">
        <f>SUM(AO276,AW276)</f>
        <v>0</v>
      </c>
      <c r="Q276" s="8">
        <f>SUM(AK276,AL276,AM276,AN276,AP276,AQ276,AR276,AO276)</f>
        <v>0</v>
      </c>
      <c r="R276" s="8">
        <f>COUNTIF(AK276:AR276, "&gt;0")</f>
        <v>0</v>
      </c>
      <c r="S276" s="8">
        <f>SUM(AS276,AT276)</f>
        <v>45</v>
      </c>
      <c r="T276" s="8">
        <f>SUM(AU276)</f>
        <v>0</v>
      </c>
      <c r="U276" s="8">
        <f>SUM(AV276)</f>
        <v>0</v>
      </c>
      <c r="V276" s="16"/>
      <c r="W276" s="8">
        <f>(X276+AD276)</f>
        <v>0</v>
      </c>
      <c r="X276" s="8">
        <f>SUM(Y276:AB276)</f>
        <v>0</v>
      </c>
      <c r="Y276" s="8">
        <v>0</v>
      </c>
      <c r="Z276" s="8">
        <f>0</f>
        <v>0</v>
      </c>
      <c r="AA276" s="8">
        <f>SUM(AZ276,BB276)</f>
        <v>0</v>
      </c>
      <c r="AB276" s="8">
        <f>SUM(BC276,BD276)</f>
        <v>0</v>
      </c>
      <c r="AC276" s="8">
        <f>COUNTIF(BC276:BD276,"&gt;0")</f>
        <v>0</v>
      </c>
      <c r="AD276" s="8">
        <f>SUM(AE276:AI276)</f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f>SUM(BA276)</f>
        <v>0</v>
      </c>
      <c r="AJ276" s="16"/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45</v>
      </c>
      <c r="AU276" s="15">
        <v>0</v>
      </c>
      <c r="AV276" s="15">
        <v>0</v>
      </c>
      <c r="AW276" s="15">
        <v>0</v>
      </c>
      <c r="AX276" s="15">
        <v>20</v>
      </c>
      <c r="AY276" s="29"/>
      <c r="AZ276" s="33">
        <v>0</v>
      </c>
      <c r="BA276" s="33">
        <v>0</v>
      </c>
      <c r="BB276" s="33">
        <v>0</v>
      </c>
      <c r="BC276" s="33">
        <v>0</v>
      </c>
      <c r="BD276" s="33">
        <v>0</v>
      </c>
    </row>
    <row r="277" spans="1:56" x14ac:dyDescent="0.25">
      <c r="A277" s="51" t="s">
        <v>9451</v>
      </c>
      <c r="B277" s="33" t="str">
        <f>CONCATENATE(G277,"-",H277,"-",I277)</f>
        <v>999921833-Cadet--55kg</v>
      </c>
      <c r="C277" s="42" t="s">
        <v>2385</v>
      </c>
      <c r="D277" s="42" t="s">
        <v>414</v>
      </c>
      <c r="E277" s="42" t="s">
        <v>701</v>
      </c>
      <c r="F277" s="43" t="s">
        <v>12</v>
      </c>
      <c r="G277" s="42">
        <v>999921833</v>
      </c>
      <c r="H277" s="42" t="s">
        <v>13</v>
      </c>
      <c r="I277" s="42" t="s">
        <v>4697</v>
      </c>
      <c r="J277" s="8">
        <f>(M277-K277)+W277</f>
        <v>60</v>
      </c>
      <c r="K277" s="8">
        <f>M277/2</f>
        <v>0</v>
      </c>
      <c r="L277" s="9"/>
      <c r="M277" s="8">
        <f>SUM(N277,O277,P277,Q277,S277,T277,U277)</f>
        <v>0</v>
      </c>
      <c r="N277" s="8">
        <f>SUM(AX277)</f>
        <v>0</v>
      </c>
      <c r="O277" s="8">
        <v>0</v>
      </c>
      <c r="P277" s="8">
        <f>SUM(AO277,AW277)</f>
        <v>0</v>
      </c>
      <c r="Q277" s="8">
        <f>SUM(AK277,AL277,AM277,AN277,AP277,AQ277,AR277,AO277)</f>
        <v>0</v>
      </c>
      <c r="R277" s="8">
        <f>COUNTIF(AK277:AR277, "&gt;0")</f>
        <v>0</v>
      </c>
      <c r="S277" s="8">
        <f>SUM(AS277,AT277)</f>
        <v>0</v>
      </c>
      <c r="T277" s="8">
        <f>SUM(AU277)</f>
        <v>0</v>
      </c>
      <c r="U277" s="8">
        <f>SUM(AV277)</f>
        <v>0</v>
      </c>
      <c r="V277" s="9"/>
      <c r="W277" s="8">
        <f>(X277+AD277)</f>
        <v>60</v>
      </c>
      <c r="X277" s="8">
        <f>SUM(Y277:AB277)</f>
        <v>60</v>
      </c>
      <c r="Y277" s="8">
        <v>0</v>
      </c>
      <c r="Z277" s="8">
        <f>0</f>
        <v>0</v>
      </c>
      <c r="AA277" s="8">
        <f>SUM(AZ277,BB277)</f>
        <v>0</v>
      </c>
      <c r="AB277" s="8">
        <f>SUM(BC277,BD277)</f>
        <v>60</v>
      </c>
      <c r="AC277" s="8">
        <f>COUNTIF(BC277:BD277,"&gt;0")</f>
        <v>1</v>
      </c>
      <c r="AD277" s="8">
        <f>SUM(AE277:AI277)</f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f>SUM(BA277)</f>
        <v>0</v>
      </c>
      <c r="AJ277" s="9"/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0</v>
      </c>
      <c r="AW277" s="8">
        <v>0</v>
      </c>
      <c r="AX277" s="8">
        <v>0</v>
      </c>
      <c r="AY277" s="30"/>
      <c r="AZ277" s="33">
        <v>0</v>
      </c>
      <c r="BA277" s="33">
        <v>0</v>
      </c>
      <c r="BB277" s="33">
        <v>0</v>
      </c>
      <c r="BC277" s="33">
        <v>60</v>
      </c>
      <c r="BD277" s="33">
        <v>0</v>
      </c>
    </row>
    <row r="278" spans="1:56" x14ac:dyDescent="0.25">
      <c r="A278" s="51" t="s">
        <v>8002</v>
      </c>
      <c r="B278" s="33" t="str">
        <f>CONCATENATE(G278,"-",H278,"-",I278)</f>
        <v>999920808-Cadet--55kg</v>
      </c>
      <c r="C278" s="15" t="s">
        <v>1002</v>
      </c>
      <c r="D278" s="21" t="s">
        <v>4633</v>
      </c>
      <c r="E278" s="15" t="s">
        <v>701</v>
      </c>
      <c r="F278" s="15" t="s">
        <v>12</v>
      </c>
      <c r="G278" s="15">
        <v>999920808</v>
      </c>
      <c r="H278" s="15" t="s">
        <v>13</v>
      </c>
      <c r="I278" s="18" t="s">
        <v>4697</v>
      </c>
      <c r="J278" s="8">
        <f>(M278-K278)+W278</f>
        <v>60</v>
      </c>
      <c r="K278" s="15"/>
      <c r="L278" s="16"/>
      <c r="M278" s="8">
        <f>SUM(N278,O278,P278,Q278,S278,T278,U278)</f>
        <v>60</v>
      </c>
      <c r="N278" s="8">
        <f>SUM(AX278)</f>
        <v>15</v>
      </c>
      <c r="O278" s="8">
        <v>0</v>
      </c>
      <c r="P278" s="8">
        <f>SUM(AO278,AW278)</f>
        <v>0</v>
      </c>
      <c r="Q278" s="8">
        <f>SUM(AK278,AL278,AM278,AN278,AP278,AQ278,AR278,AO278)</f>
        <v>0</v>
      </c>
      <c r="R278" s="8">
        <f>COUNTIF(AK278:AR278, "&gt;0")</f>
        <v>0</v>
      </c>
      <c r="S278" s="8">
        <f>SUM(AS278,AT278)</f>
        <v>45</v>
      </c>
      <c r="T278" s="8">
        <f>SUM(AU278)</f>
        <v>0</v>
      </c>
      <c r="U278" s="8">
        <f>SUM(AV278)</f>
        <v>0</v>
      </c>
      <c r="V278" s="16"/>
      <c r="W278" s="8">
        <f>(X278+AD278)</f>
        <v>0</v>
      </c>
      <c r="X278" s="8">
        <f>SUM(Y278:AB278)</f>
        <v>0</v>
      </c>
      <c r="Y278" s="8">
        <v>0</v>
      </c>
      <c r="Z278" s="8">
        <f>0</f>
        <v>0</v>
      </c>
      <c r="AA278" s="8">
        <f>SUM(AZ278,BB278)</f>
        <v>0</v>
      </c>
      <c r="AB278" s="8">
        <f>SUM(BC278,BD278)</f>
        <v>0</v>
      </c>
      <c r="AC278" s="8">
        <f>COUNTIF(BC278:BD278,"&gt;0")</f>
        <v>0</v>
      </c>
      <c r="AD278" s="8">
        <f>SUM(AE278:AI278)</f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f>SUM(BA278)</f>
        <v>0</v>
      </c>
      <c r="AJ278" s="16"/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45</v>
      </c>
      <c r="AU278" s="15">
        <v>0</v>
      </c>
      <c r="AV278" s="15">
        <v>0</v>
      </c>
      <c r="AW278" s="15">
        <v>0</v>
      </c>
      <c r="AX278" s="15">
        <v>15</v>
      </c>
      <c r="AY278" s="29"/>
      <c r="AZ278" s="33">
        <v>0</v>
      </c>
      <c r="BA278" s="33">
        <v>0</v>
      </c>
      <c r="BB278" s="33">
        <v>0</v>
      </c>
      <c r="BC278" s="33">
        <v>0</v>
      </c>
      <c r="BD278" s="33">
        <v>0</v>
      </c>
    </row>
    <row r="279" spans="1:56" x14ac:dyDescent="0.25">
      <c r="A279" s="51" t="s">
        <v>7999</v>
      </c>
      <c r="B279" s="33" t="str">
        <f>CONCATENATE(G279,"-",H279,"-",I279)</f>
        <v>999925333-Cadet--55kg</v>
      </c>
      <c r="C279" s="15" t="s">
        <v>859</v>
      </c>
      <c r="D279" s="15" t="s">
        <v>915</v>
      </c>
      <c r="E279" s="15" t="s">
        <v>701</v>
      </c>
      <c r="F279" s="15" t="s">
        <v>12</v>
      </c>
      <c r="G279" s="15">
        <v>999925333</v>
      </c>
      <c r="H279" s="15" t="s">
        <v>13</v>
      </c>
      <c r="I279" s="18" t="s">
        <v>4697</v>
      </c>
      <c r="J279" s="8">
        <f>(M279-K279)+W279</f>
        <v>45</v>
      </c>
      <c r="K279" s="8"/>
      <c r="L279" s="16"/>
      <c r="M279" s="8">
        <f>SUM(N279,O279,P279,Q279,S279,T279,U279)</f>
        <v>45</v>
      </c>
      <c r="N279" s="8">
        <f>SUM(AX279)</f>
        <v>0</v>
      </c>
      <c r="O279" s="8">
        <v>0</v>
      </c>
      <c r="P279" s="8">
        <f>SUM(AO279,AW279)</f>
        <v>0</v>
      </c>
      <c r="Q279" s="8">
        <f>SUM(AK279,AL279,AM279,AN279,AP279,AQ279,AR279,AO279)</f>
        <v>0</v>
      </c>
      <c r="R279" s="8">
        <f>COUNTIF(AK279:AR279, "&gt;0")</f>
        <v>0</v>
      </c>
      <c r="S279" s="8">
        <f>SUM(AS279,AT279)</f>
        <v>45</v>
      </c>
      <c r="T279" s="8">
        <f>SUM(AU279)</f>
        <v>0</v>
      </c>
      <c r="U279" s="8">
        <f>SUM(AV279)</f>
        <v>0</v>
      </c>
      <c r="V279" s="16"/>
      <c r="W279" s="8">
        <f>(X279+AD279)</f>
        <v>0</v>
      </c>
      <c r="X279" s="8">
        <f>SUM(Y279:AB279)</f>
        <v>0</v>
      </c>
      <c r="Y279" s="8">
        <v>0</v>
      </c>
      <c r="Z279" s="8">
        <f>0</f>
        <v>0</v>
      </c>
      <c r="AA279" s="8">
        <f>SUM(AZ279,BB279)</f>
        <v>0</v>
      </c>
      <c r="AB279" s="8">
        <f>SUM(BC279,BD279)</f>
        <v>0</v>
      </c>
      <c r="AC279" s="8">
        <f>COUNTIF(BC279:BD279,"&gt;0")</f>
        <v>0</v>
      </c>
      <c r="AD279" s="8">
        <f>SUM(AE279:AI279)</f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f>SUM(BA279)</f>
        <v>0</v>
      </c>
      <c r="AJ279" s="16"/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45</v>
      </c>
      <c r="AU279" s="15">
        <v>0</v>
      </c>
      <c r="AV279" s="15">
        <v>0</v>
      </c>
      <c r="AW279" s="15">
        <v>0</v>
      </c>
      <c r="AX279" s="15">
        <v>0</v>
      </c>
      <c r="AY279" s="29"/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</row>
    <row r="280" spans="1:56" x14ac:dyDescent="0.25">
      <c r="A280" s="51" t="s">
        <v>9204</v>
      </c>
      <c r="B280" s="33" t="str">
        <f>CONCATENATE(G280,"-",H280,"-",I280)</f>
        <v>999925704-Cadet--55kg</v>
      </c>
      <c r="C280" s="15" t="s">
        <v>178</v>
      </c>
      <c r="D280" s="15" t="s">
        <v>797</v>
      </c>
      <c r="E280" s="15" t="s">
        <v>701</v>
      </c>
      <c r="F280" s="15" t="s">
        <v>12</v>
      </c>
      <c r="G280" s="15">
        <v>999925704</v>
      </c>
      <c r="H280" s="15" t="s">
        <v>13</v>
      </c>
      <c r="I280" s="21" t="s">
        <v>4697</v>
      </c>
      <c r="J280" s="8">
        <f>(M280-K280)+W280</f>
        <v>37.5</v>
      </c>
      <c r="K280" s="8">
        <f>M280/2</f>
        <v>0</v>
      </c>
      <c r="L280" s="9"/>
      <c r="M280" s="8">
        <f>SUM(N280,O280,P280,Q280,S280,T280,U280)</f>
        <v>0</v>
      </c>
      <c r="N280" s="8">
        <f>SUM(AX280)</f>
        <v>0</v>
      </c>
      <c r="O280" s="8">
        <v>0</v>
      </c>
      <c r="P280" s="8">
        <f>SUM(AO280,AW280)</f>
        <v>0</v>
      </c>
      <c r="Q280" s="8">
        <f>SUM(AK280,AL280,AM280,AN280,AP280,AQ280,AR280,AO280)</f>
        <v>0</v>
      </c>
      <c r="R280" s="8">
        <f>COUNTIF(AK280:AR280, "&gt;0")</f>
        <v>0</v>
      </c>
      <c r="S280" s="8">
        <f>SUM(AS280,AT280)</f>
        <v>0</v>
      </c>
      <c r="T280" s="8">
        <f>SUM(AU280)</f>
        <v>0</v>
      </c>
      <c r="U280" s="8">
        <f>SUM(AV280)</f>
        <v>0</v>
      </c>
      <c r="V280" s="9"/>
      <c r="W280" s="8">
        <f>(X280+AD280)</f>
        <v>37.5</v>
      </c>
      <c r="X280" s="8">
        <f>SUM(Y280:AB280)</f>
        <v>37.5</v>
      </c>
      <c r="Y280" s="8">
        <v>0</v>
      </c>
      <c r="Z280" s="8">
        <f>0</f>
        <v>0</v>
      </c>
      <c r="AA280" s="8">
        <f>SUM(AZ280,BB280)</f>
        <v>37.5</v>
      </c>
      <c r="AB280" s="8">
        <f>SUM(BC280,BD280)</f>
        <v>0</v>
      </c>
      <c r="AC280" s="8">
        <f>COUNTIF(BC280:BD280,"&gt;0")</f>
        <v>0</v>
      </c>
      <c r="AD280" s="8">
        <f>SUM(AE280:AI280)</f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f>SUM(BA280)</f>
        <v>0</v>
      </c>
      <c r="AJ280" s="9"/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30"/>
      <c r="AZ280" s="33">
        <v>0</v>
      </c>
      <c r="BA280" s="33">
        <v>0</v>
      </c>
      <c r="BB280" s="33">
        <v>37.5</v>
      </c>
      <c r="BC280" s="33">
        <v>0</v>
      </c>
      <c r="BD280" s="33">
        <v>0</v>
      </c>
    </row>
    <row r="281" spans="1:56" x14ac:dyDescent="0.25">
      <c r="A281" s="51" t="s">
        <v>8000</v>
      </c>
      <c r="B281" s="33" t="str">
        <f>CONCATENATE(G281,"-",H281,"-",I281)</f>
        <v>999901692-Cadet--55kg</v>
      </c>
      <c r="C281" s="15" t="s">
        <v>3932</v>
      </c>
      <c r="D281" s="15" t="s">
        <v>3933</v>
      </c>
      <c r="E281" s="15" t="s">
        <v>701</v>
      </c>
      <c r="F281" s="15" t="s">
        <v>12</v>
      </c>
      <c r="G281" s="15">
        <v>999901692</v>
      </c>
      <c r="H281" s="15" t="s">
        <v>13</v>
      </c>
      <c r="I281" s="18" t="s">
        <v>4697</v>
      </c>
      <c r="J281" s="8">
        <f>(M281-K281)+W281</f>
        <v>30</v>
      </c>
      <c r="K281" s="15"/>
      <c r="L281" s="9"/>
      <c r="M281" s="8">
        <f>SUM(N281,O281,P281,Q281,S281,T281,U281)</f>
        <v>30</v>
      </c>
      <c r="N281" s="8">
        <f>SUM(AX281)</f>
        <v>0</v>
      </c>
      <c r="O281" s="8">
        <v>0</v>
      </c>
      <c r="P281" s="8">
        <f>SUM(AO281,AW281)</f>
        <v>0</v>
      </c>
      <c r="Q281" s="8">
        <f>SUM(AK281,AL281,AM281,AN281,AP281,AQ281,AR281,AO281)</f>
        <v>30</v>
      </c>
      <c r="R281" s="8">
        <f>COUNTIF(AK281:AR281, "&gt;0")</f>
        <v>1</v>
      </c>
      <c r="S281" s="8">
        <f>SUM(AS281,AT281)</f>
        <v>0</v>
      </c>
      <c r="T281" s="8">
        <f>SUM(AU281)</f>
        <v>0</v>
      </c>
      <c r="U281" s="8">
        <f>SUM(AV281)</f>
        <v>0</v>
      </c>
      <c r="V281" s="9"/>
      <c r="W281" s="8">
        <f>(X281+AD281)</f>
        <v>0</v>
      </c>
      <c r="X281" s="8">
        <f>SUM(Y281:AB281)</f>
        <v>0</v>
      </c>
      <c r="Y281" s="8">
        <v>0</v>
      </c>
      <c r="Z281" s="8">
        <f>0</f>
        <v>0</v>
      </c>
      <c r="AA281" s="8">
        <f>SUM(AZ281,BB281)</f>
        <v>0</v>
      </c>
      <c r="AB281" s="8">
        <f>SUM(BC281,BD281)</f>
        <v>0</v>
      </c>
      <c r="AC281" s="8">
        <f>COUNTIF(BC281:BD281,"&gt;0")</f>
        <v>0</v>
      </c>
      <c r="AD281" s="8">
        <f>SUM(AE281:AI281)</f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f>SUM(BA281)</f>
        <v>0</v>
      </c>
      <c r="AJ281" s="9"/>
      <c r="AK281" s="8">
        <v>0</v>
      </c>
      <c r="AL281" s="8">
        <v>0</v>
      </c>
      <c r="AM281" s="8">
        <v>0</v>
      </c>
      <c r="AN281" s="8">
        <v>30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15">
        <v>0</v>
      </c>
      <c r="AV281" s="15">
        <v>0</v>
      </c>
      <c r="AW281" s="15">
        <v>0</v>
      </c>
      <c r="AX281" s="15">
        <v>0</v>
      </c>
      <c r="AY281" s="29"/>
      <c r="AZ281" s="33">
        <v>0</v>
      </c>
      <c r="BA281" s="33">
        <v>0</v>
      </c>
      <c r="BB281" s="33">
        <v>0</v>
      </c>
      <c r="BC281" s="33">
        <v>0</v>
      </c>
      <c r="BD281" s="33">
        <v>0</v>
      </c>
    </row>
    <row r="282" spans="1:56" x14ac:dyDescent="0.25">
      <c r="A282" s="51" t="s">
        <v>9765</v>
      </c>
      <c r="B282" s="33" t="str">
        <f>CONCATENATE(G282,"-",H282,"-",I282)</f>
        <v>999917001-Cadet--59kg</v>
      </c>
      <c r="C282" s="15" t="s">
        <v>877</v>
      </c>
      <c r="D282" s="15" t="s">
        <v>878</v>
      </c>
      <c r="E282" s="15" t="s">
        <v>701</v>
      </c>
      <c r="F282" s="15" t="s">
        <v>12</v>
      </c>
      <c r="G282" s="15">
        <v>999917001</v>
      </c>
      <c r="H282" s="15" t="s">
        <v>13</v>
      </c>
      <c r="I282" s="15" t="s">
        <v>4698</v>
      </c>
      <c r="J282" s="8">
        <f>(M282-K282)+W282</f>
        <v>700</v>
      </c>
      <c r="K282" s="8">
        <f>M282/2</f>
        <v>0</v>
      </c>
      <c r="L282" s="9"/>
      <c r="M282" s="8">
        <f>SUM(N282,O282,P282,Q282,S282,T282,U282)</f>
        <v>0</v>
      </c>
      <c r="N282" s="8">
        <f>SUM(AX282)</f>
        <v>0</v>
      </c>
      <c r="O282" s="8">
        <v>0</v>
      </c>
      <c r="P282" s="8">
        <f>SUM(AO282,AW282)</f>
        <v>0</v>
      </c>
      <c r="Q282" s="8">
        <f>SUM(AK282,AL282,AM282,AN282,AP282,AQ282,AR282,AO282)</f>
        <v>0</v>
      </c>
      <c r="R282" s="8">
        <f>COUNTIF(AK282:AR282, "&gt;0")</f>
        <v>0</v>
      </c>
      <c r="S282" s="8">
        <f>SUM(AS282,AT282)</f>
        <v>0</v>
      </c>
      <c r="T282" s="8">
        <f>SUM(AU282)</f>
        <v>0</v>
      </c>
      <c r="U282" s="8">
        <f>SUM(AV282)</f>
        <v>0</v>
      </c>
      <c r="V282" s="9"/>
      <c r="W282" s="8">
        <f>(X282+AD282)</f>
        <v>700</v>
      </c>
      <c r="X282" s="8">
        <f>SUM(Y282:AB282)</f>
        <v>0</v>
      </c>
      <c r="Y282" s="8">
        <v>0</v>
      </c>
      <c r="Z282" s="8">
        <f>0</f>
        <v>0</v>
      </c>
      <c r="AA282" s="8">
        <f>SUM(AZ282,BB282)</f>
        <v>0</v>
      </c>
      <c r="AB282" s="8">
        <f>SUM(BC282,BD282)</f>
        <v>0</v>
      </c>
      <c r="AC282" s="8">
        <f>COUNTIF(BC282:BD282,"&gt;0")</f>
        <v>0</v>
      </c>
      <c r="AD282" s="8">
        <f>SUM(AE282:AI282)</f>
        <v>700</v>
      </c>
      <c r="AE282" s="8">
        <v>0</v>
      </c>
      <c r="AF282" s="8">
        <v>0</v>
      </c>
      <c r="AG282" s="8">
        <v>0</v>
      </c>
      <c r="AH282" s="8">
        <v>0</v>
      </c>
      <c r="AI282" s="8">
        <f>SUM(BA282)</f>
        <v>700</v>
      </c>
      <c r="AJ282" s="9"/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30"/>
      <c r="AZ282" s="33">
        <v>0</v>
      </c>
      <c r="BA282" s="33">
        <v>700</v>
      </c>
      <c r="BB282" s="33">
        <v>0</v>
      </c>
      <c r="BC282" s="33">
        <v>0</v>
      </c>
      <c r="BD282" s="33">
        <v>0</v>
      </c>
    </row>
    <row r="283" spans="1:56" x14ac:dyDescent="0.25">
      <c r="A283" s="51" t="s">
        <v>9767</v>
      </c>
      <c r="B283" s="33" t="str">
        <f>CONCATENATE(G283,"-",H283,"-",I283)</f>
        <v>999926558-Cadet--59kg</v>
      </c>
      <c r="C283" s="15" t="s">
        <v>996</v>
      </c>
      <c r="D283" s="15" t="s">
        <v>5284</v>
      </c>
      <c r="E283" s="15" t="s">
        <v>701</v>
      </c>
      <c r="F283" s="15" t="s">
        <v>12</v>
      </c>
      <c r="G283" s="15">
        <v>999926558</v>
      </c>
      <c r="H283" s="15" t="s">
        <v>13</v>
      </c>
      <c r="I283" s="15" t="s">
        <v>4698</v>
      </c>
      <c r="J283" s="8">
        <f>(M283-K283)+W283</f>
        <v>421</v>
      </c>
      <c r="K283" s="8">
        <f>M283/2</f>
        <v>27</v>
      </c>
      <c r="L283" s="9"/>
      <c r="M283" s="8">
        <f>SUM(N283,O283,P283,Q283,S283,T283,U283)</f>
        <v>54</v>
      </c>
      <c r="N283" s="8">
        <f>SUM(AX283)</f>
        <v>0</v>
      </c>
      <c r="O283" s="8">
        <v>0</v>
      </c>
      <c r="P283" s="8">
        <f>SUM(AO283,AW283)</f>
        <v>0</v>
      </c>
      <c r="Q283" s="8">
        <f>SUM(AK283,AL283,AM283,AN283,AP283,AQ283,AR283,AO283)</f>
        <v>0</v>
      </c>
      <c r="R283" s="8">
        <f>COUNTIF(AK283:AR283, "&gt;0")</f>
        <v>0</v>
      </c>
      <c r="S283" s="8">
        <f>SUM(AS283,AT283)</f>
        <v>0</v>
      </c>
      <c r="T283" s="8">
        <f>SUM(AU283)</f>
        <v>54</v>
      </c>
      <c r="U283" s="8">
        <f>SUM(AV283)</f>
        <v>0</v>
      </c>
      <c r="V283" s="9"/>
      <c r="W283" s="8">
        <f>(X283+AD283)</f>
        <v>394</v>
      </c>
      <c r="X283" s="8">
        <f>SUM(Y283:AB283)</f>
        <v>0</v>
      </c>
      <c r="Y283" s="8">
        <v>0</v>
      </c>
      <c r="Z283" s="8">
        <f>0</f>
        <v>0</v>
      </c>
      <c r="AA283" s="8">
        <f>SUM(AZ283,BB283)</f>
        <v>0</v>
      </c>
      <c r="AB283" s="8">
        <f>SUM(BC283,BD283)</f>
        <v>0</v>
      </c>
      <c r="AC283" s="8">
        <f>COUNTIF(BC283:BD283,"&gt;0")</f>
        <v>0</v>
      </c>
      <c r="AD283" s="8">
        <f>SUM(AE283:AI283)</f>
        <v>394</v>
      </c>
      <c r="AE283" s="8">
        <v>0</v>
      </c>
      <c r="AF283" s="8">
        <v>0</v>
      </c>
      <c r="AG283" s="8">
        <v>0</v>
      </c>
      <c r="AH283" s="8">
        <v>0</v>
      </c>
      <c r="AI283" s="8">
        <f>SUM(BA283)</f>
        <v>394</v>
      </c>
      <c r="AJ283" s="9"/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54</v>
      </c>
      <c r="AV283" s="8">
        <v>0</v>
      </c>
      <c r="AW283" s="8">
        <v>0</v>
      </c>
      <c r="AX283" s="8">
        <v>0</v>
      </c>
      <c r="AY283" s="30"/>
      <c r="AZ283" s="33">
        <v>0</v>
      </c>
      <c r="BA283" s="33">
        <v>394</v>
      </c>
      <c r="BB283" s="33">
        <v>0</v>
      </c>
      <c r="BC283" s="33">
        <v>0</v>
      </c>
      <c r="BD283" s="33">
        <v>0</v>
      </c>
    </row>
    <row r="284" spans="1:56" x14ac:dyDescent="0.25">
      <c r="A284" s="51" t="s">
        <v>9766</v>
      </c>
      <c r="B284" s="33" t="str">
        <f>CONCATENATE(G284,"-",H284,"-",I284)</f>
        <v>999920808-Cadet--59kg</v>
      </c>
      <c r="C284" s="15" t="s">
        <v>1002</v>
      </c>
      <c r="D284" s="15" t="s">
        <v>1003</v>
      </c>
      <c r="E284" s="15" t="s">
        <v>701</v>
      </c>
      <c r="F284" s="15" t="s">
        <v>12</v>
      </c>
      <c r="G284" s="15">
        <v>999920808</v>
      </c>
      <c r="H284" s="15" t="s">
        <v>13</v>
      </c>
      <c r="I284" s="15" t="s">
        <v>4698</v>
      </c>
      <c r="J284" s="8">
        <f>(M284-K284)+W284</f>
        <v>418.75</v>
      </c>
      <c r="K284" s="8">
        <f>M284/2</f>
        <v>24.75</v>
      </c>
      <c r="L284" s="9"/>
      <c r="M284" s="8">
        <f>SUM(N284,O284,P284,Q284,S284,T284,U284)</f>
        <v>49.5</v>
      </c>
      <c r="N284" s="8">
        <f>SUM(AX284)</f>
        <v>0</v>
      </c>
      <c r="O284" s="8">
        <v>0</v>
      </c>
      <c r="P284" s="8">
        <f>SUM(AO284,AW284)</f>
        <v>0</v>
      </c>
      <c r="Q284" s="8">
        <f>SUM(AK284,AL284,AM284,AN284,AP284,AQ284,AR284,AO284)</f>
        <v>9</v>
      </c>
      <c r="R284" s="8">
        <f>COUNTIF(AK284:AR284, "&gt;0")</f>
        <v>1</v>
      </c>
      <c r="S284" s="8">
        <f>SUM(AS284,AT284)</f>
        <v>0</v>
      </c>
      <c r="T284" s="8">
        <f>SUM(AU284)</f>
        <v>40.5</v>
      </c>
      <c r="U284" s="8">
        <f>SUM(AV284)</f>
        <v>0</v>
      </c>
      <c r="V284" s="9"/>
      <c r="W284" s="8">
        <f>(X284+AD284)</f>
        <v>394</v>
      </c>
      <c r="X284" s="8">
        <f>SUM(Y284:AB284)</f>
        <v>0</v>
      </c>
      <c r="Y284" s="8">
        <v>0</v>
      </c>
      <c r="Z284" s="8">
        <f>0</f>
        <v>0</v>
      </c>
      <c r="AA284" s="8">
        <f>SUM(AZ284,BB284)</f>
        <v>0</v>
      </c>
      <c r="AB284" s="8">
        <f>SUM(BC284,BD284)</f>
        <v>0</v>
      </c>
      <c r="AC284" s="8">
        <f>COUNTIF(BC284:BD284,"&gt;0")</f>
        <v>0</v>
      </c>
      <c r="AD284" s="8">
        <f>SUM(AE284:AI284)</f>
        <v>394</v>
      </c>
      <c r="AE284" s="8">
        <v>0</v>
      </c>
      <c r="AF284" s="8">
        <v>0</v>
      </c>
      <c r="AG284" s="8">
        <v>0</v>
      </c>
      <c r="AH284" s="8">
        <v>0</v>
      </c>
      <c r="AI284" s="8">
        <f>SUM(BA284)</f>
        <v>394</v>
      </c>
      <c r="AJ284" s="9"/>
      <c r="AK284" s="8">
        <v>0</v>
      </c>
      <c r="AL284" s="8">
        <v>0</v>
      </c>
      <c r="AM284" s="8">
        <v>9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40.5</v>
      </c>
      <c r="AV284" s="8">
        <v>0</v>
      </c>
      <c r="AW284" s="8">
        <v>0</v>
      </c>
      <c r="AX284" s="8">
        <v>0</v>
      </c>
      <c r="AY284" s="30"/>
      <c r="AZ284" s="33">
        <v>0</v>
      </c>
      <c r="BA284" s="33">
        <v>394</v>
      </c>
      <c r="BB284" s="33">
        <v>0</v>
      </c>
      <c r="BC284" s="33">
        <v>0</v>
      </c>
      <c r="BD284" s="33">
        <v>0</v>
      </c>
    </row>
    <row r="285" spans="1:56" x14ac:dyDescent="0.25">
      <c r="A285" s="51" t="s">
        <v>8004</v>
      </c>
      <c r="B285" s="33" t="str">
        <f>CONCATENATE(G285,"-",H285,"-",I285)</f>
        <v>999914476-Cadet--59kg</v>
      </c>
      <c r="C285" s="8" t="s">
        <v>3232</v>
      </c>
      <c r="D285" s="8" t="s">
        <v>3428</v>
      </c>
      <c r="E285" s="8" t="s">
        <v>701</v>
      </c>
      <c r="F285" s="8" t="s">
        <v>12</v>
      </c>
      <c r="G285" s="8">
        <v>999914476</v>
      </c>
      <c r="H285" s="8" t="s">
        <v>13</v>
      </c>
      <c r="I285" s="26" t="s">
        <v>4698</v>
      </c>
      <c r="J285" s="8">
        <f>(M285-K285)+W285</f>
        <v>266</v>
      </c>
      <c r="K285" s="8"/>
      <c r="L285" s="9"/>
      <c r="M285" s="8">
        <f>SUM(N285,O285,P285,Q285,S285,T285,U285)</f>
        <v>266</v>
      </c>
      <c r="N285" s="8">
        <f>SUM(AX285)</f>
        <v>0</v>
      </c>
      <c r="O285" s="8">
        <v>0</v>
      </c>
      <c r="P285" s="8">
        <f>SUM(AO285,AW285)</f>
        <v>0</v>
      </c>
      <c r="Q285" s="8">
        <f>SUM(AK285,AL285,AM285,AN285,AP285,AQ285,AR285,AO285)</f>
        <v>60</v>
      </c>
      <c r="R285" s="8">
        <f>COUNTIF(AK285:AR285, "&gt;0")</f>
        <v>1</v>
      </c>
      <c r="S285" s="8">
        <f>SUM(AS285,AT285)</f>
        <v>80</v>
      </c>
      <c r="T285" s="8">
        <f>SUM(AU285)</f>
        <v>76</v>
      </c>
      <c r="U285" s="8">
        <f>SUM(AV285)</f>
        <v>50</v>
      </c>
      <c r="V285" s="9"/>
      <c r="W285" s="8">
        <f>(X285+AD285)</f>
        <v>0</v>
      </c>
      <c r="X285" s="8">
        <f>SUM(Y285:AB285)</f>
        <v>0</v>
      </c>
      <c r="Y285" s="8">
        <v>0</v>
      </c>
      <c r="Z285" s="8">
        <f>0</f>
        <v>0</v>
      </c>
      <c r="AA285" s="8">
        <f>SUM(AZ285,BB285)</f>
        <v>0</v>
      </c>
      <c r="AB285" s="8">
        <f>SUM(BC285,BD285)</f>
        <v>0</v>
      </c>
      <c r="AC285" s="8">
        <f>COUNTIF(BC285:BD285,"&gt;0")</f>
        <v>0</v>
      </c>
      <c r="AD285" s="8">
        <f>SUM(AE285:AI285)</f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f>SUM(BA285)</f>
        <v>0</v>
      </c>
      <c r="AJ285" s="9"/>
      <c r="AK285" s="8">
        <v>0</v>
      </c>
      <c r="AL285" s="8">
        <v>60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0</v>
      </c>
      <c r="AT285" s="8">
        <v>80</v>
      </c>
      <c r="AU285" s="15">
        <v>76</v>
      </c>
      <c r="AV285" s="15">
        <v>50</v>
      </c>
      <c r="AW285" s="15">
        <v>0</v>
      </c>
      <c r="AX285" s="15">
        <v>0</v>
      </c>
      <c r="AY285" s="29"/>
      <c r="AZ285" s="33">
        <v>0</v>
      </c>
      <c r="BA285" s="33">
        <v>0</v>
      </c>
      <c r="BB285" s="33">
        <v>0</v>
      </c>
      <c r="BC285" s="33">
        <v>0</v>
      </c>
      <c r="BD285" s="33">
        <v>0</v>
      </c>
    </row>
    <row r="286" spans="1:56" x14ac:dyDescent="0.25">
      <c r="A286" s="51" t="s">
        <v>8006</v>
      </c>
      <c r="B286" s="33" t="str">
        <f>CONCATENATE(G286,"-",H286,"-",I286)</f>
        <v>999918449-Cadet--59kg</v>
      </c>
      <c r="C286" s="19" t="s">
        <v>865</v>
      </c>
      <c r="D286" s="19" t="s">
        <v>866</v>
      </c>
      <c r="E286" s="19" t="s">
        <v>701</v>
      </c>
      <c r="F286" s="19" t="s">
        <v>12</v>
      </c>
      <c r="G286" s="19">
        <v>999918449</v>
      </c>
      <c r="H286" s="19" t="s">
        <v>13</v>
      </c>
      <c r="I286" s="26" t="s">
        <v>4698</v>
      </c>
      <c r="J286" s="8">
        <f>(M286-K286)+W286</f>
        <v>195</v>
      </c>
      <c r="K286" s="8"/>
      <c r="L286" s="9"/>
      <c r="M286" s="8">
        <f>SUM(N286,O286,P286,Q286,S286,T286,U286)</f>
        <v>195</v>
      </c>
      <c r="N286" s="8">
        <f>SUM(AX286)</f>
        <v>0</v>
      </c>
      <c r="O286" s="8">
        <v>0</v>
      </c>
      <c r="P286" s="8">
        <f>SUM(AO286,AW286)</f>
        <v>0</v>
      </c>
      <c r="Q286" s="8">
        <f>SUM(AK286,AL286,AM286,AN286,AP286,AQ286,AR286,AO286)</f>
        <v>0</v>
      </c>
      <c r="R286" s="8">
        <f>COUNTIF(AK286:AR286, "&gt;0")</f>
        <v>0</v>
      </c>
      <c r="S286" s="8">
        <f>SUM(AS286,AT286)</f>
        <v>60</v>
      </c>
      <c r="T286" s="8">
        <f>SUM(AU286)</f>
        <v>135</v>
      </c>
      <c r="U286" s="8">
        <f>SUM(AV286)</f>
        <v>0</v>
      </c>
      <c r="V286" s="9"/>
      <c r="W286" s="8">
        <f>(X286+AD286)</f>
        <v>0</v>
      </c>
      <c r="X286" s="8">
        <f>SUM(Y286:AB286)</f>
        <v>0</v>
      </c>
      <c r="Y286" s="8">
        <v>0</v>
      </c>
      <c r="Z286" s="8">
        <f>0</f>
        <v>0</v>
      </c>
      <c r="AA286" s="8">
        <f>SUM(AZ286,BB286)</f>
        <v>0</v>
      </c>
      <c r="AB286" s="8">
        <f>SUM(BC286,BD286)</f>
        <v>0</v>
      </c>
      <c r="AC286" s="8">
        <f>COUNTIF(BC286:BD286,"&gt;0")</f>
        <v>0</v>
      </c>
      <c r="AD286" s="8">
        <f>SUM(AE286:AI286)</f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f>SUM(BA286)</f>
        <v>0</v>
      </c>
      <c r="AJ286" s="9"/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0</v>
      </c>
      <c r="AR286" s="8">
        <v>0</v>
      </c>
      <c r="AS286" s="8">
        <v>60</v>
      </c>
      <c r="AT286" s="8">
        <v>0</v>
      </c>
      <c r="AU286" s="15">
        <v>135</v>
      </c>
      <c r="AV286" s="15">
        <v>0</v>
      </c>
      <c r="AW286" s="15">
        <v>0</v>
      </c>
      <c r="AX286" s="15">
        <v>0</v>
      </c>
      <c r="AY286" s="29"/>
      <c r="AZ286" s="33">
        <v>0</v>
      </c>
      <c r="BA286" s="33">
        <v>0</v>
      </c>
      <c r="BB286" s="33">
        <v>0</v>
      </c>
      <c r="BC286" s="33">
        <v>0</v>
      </c>
      <c r="BD286" s="33">
        <v>0</v>
      </c>
    </row>
    <row r="287" spans="1:56" x14ac:dyDescent="0.25">
      <c r="A287" s="51" t="s">
        <v>8007</v>
      </c>
      <c r="B287" s="33" t="str">
        <f>CONCATENATE(G287,"-",H287,"-",I287)</f>
        <v>999919528-Cadet--59kg</v>
      </c>
      <c r="C287" s="8" t="s">
        <v>822</v>
      </c>
      <c r="D287" s="8" t="s">
        <v>810</v>
      </c>
      <c r="E287" s="8" t="s">
        <v>701</v>
      </c>
      <c r="F287" s="8" t="s">
        <v>12</v>
      </c>
      <c r="G287" s="8">
        <v>999919528</v>
      </c>
      <c r="H287" s="8" t="s">
        <v>13</v>
      </c>
      <c r="I287" s="26" t="s">
        <v>4698</v>
      </c>
      <c r="J287" s="8">
        <f>(M287-K287)+W287</f>
        <v>156</v>
      </c>
      <c r="K287" s="8"/>
      <c r="L287" s="9"/>
      <c r="M287" s="8">
        <f>SUM(N287,O287,P287,Q287,S287,T287,U287)</f>
        <v>156</v>
      </c>
      <c r="N287" s="8">
        <f>SUM(AX287)</f>
        <v>0</v>
      </c>
      <c r="O287" s="8">
        <v>0</v>
      </c>
      <c r="P287" s="8">
        <f>SUM(AO287,AW287)</f>
        <v>0</v>
      </c>
      <c r="Q287" s="8">
        <f>SUM(AK287,AL287,AM287,AN287,AP287,AQ287,AR287,AO287)</f>
        <v>0</v>
      </c>
      <c r="R287" s="8">
        <f>COUNTIF(AK287:AR287, "&gt;0")</f>
        <v>0</v>
      </c>
      <c r="S287" s="8">
        <f>SUM(AS287,AT287)</f>
        <v>80</v>
      </c>
      <c r="T287" s="8">
        <f>SUM(AU287)</f>
        <v>76</v>
      </c>
      <c r="U287" s="8">
        <f>SUM(AV287)</f>
        <v>0</v>
      </c>
      <c r="V287" s="9"/>
      <c r="W287" s="8">
        <f>(X287+AD287)</f>
        <v>0</v>
      </c>
      <c r="X287" s="8">
        <f>SUM(Y287:AB287)</f>
        <v>0</v>
      </c>
      <c r="Y287" s="8">
        <v>0</v>
      </c>
      <c r="Z287" s="8">
        <f>0</f>
        <v>0</v>
      </c>
      <c r="AA287" s="8">
        <f>SUM(AZ287,BB287)</f>
        <v>0</v>
      </c>
      <c r="AB287" s="8">
        <f>SUM(BC287,BD287)</f>
        <v>0</v>
      </c>
      <c r="AC287" s="8">
        <f>COUNTIF(BC287:BD287,"&gt;0")</f>
        <v>0</v>
      </c>
      <c r="AD287" s="8">
        <f>SUM(AE287:AI287)</f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f>SUM(BA287)</f>
        <v>0</v>
      </c>
      <c r="AJ287" s="9"/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8">
        <v>0</v>
      </c>
      <c r="AS287" s="8">
        <v>80</v>
      </c>
      <c r="AT287" s="8">
        <v>0</v>
      </c>
      <c r="AU287" s="15">
        <v>76</v>
      </c>
      <c r="AV287" s="15">
        <v>0</v>
      </c>
      <c r="AW287" s="15">
        <v>0</v>
      </c>
      <c r="AX287" s="15">
        <v>0</v>
      </c>
      <c r="AY287" s="29"/>
      <c r="AZ287" s="33">
        <v>0</v>
      </c>
      <c r="BA287" s="33">
        <v>0</v>
      </c>
      <c r="BB287" s="33">
        <v>0</v>
      </c>
      <c r="BC287" s="33">
        <v>0</v>
      </c>
      <c r="BD287" s="33">
        <v>0</v>
      </c>
    </row>
    <row r="288" spans="1:56" x14ac:dyDescent="0.25">
      <c r="A288" s="51" t="s">
        <v>8009</v>
      </c>
      <c r="B288" s="33" t="str">
        <f>CONCATENATE(G288,"-",H288,"-",I288)</f>
        <v>999928882-Cadet--59kg</v>
      </c>
      <c r="C288" s="15" t="s">
        <v>1052</v>
      </c>
      <c r="D288" s="15" t="s">
        <v>3610</v>
      </c>
      <c r="E288" s="15" t="s">
        <v>701</v>
      </c>
      <c r="F288" s="15" t="s">
        <v>12</v>
      </c>
      <c r="G288" s="15">
        <v>999928882</v>
      </c>
      <c r="H288" s="15" t="s">
        <v>13</v>
      </c>
      <c r="I288" s="26" t="s">
        <v>4698</v>
      </c>
      <c r="J288" s="8">
        <f>(M288-K288)+W288</f>
        <v>131</v>
      </c>
      <c r="K288" s="15"/>
      <c r="L288" s="16"/>
      <c r="M288" s="8">
        <f>SUM(N288,O288,P288,Q288,S288,T288,U288)</f>
        <v>131</v>
      </c>
      <c r="N288" s="8">
        <f>SUM(AX288)</f>
        <v>0</v>
      </c>
      <c r="O288" s="8">
        <v>0</v>
      </c>
      <c r="P288" s="8">
        <f>SUM(AO288,AW288)</f>
        <v>0</v>
      </c>
      <c r="Q288" s="8">
        <f>SUM(AK288,AL288,AM288,AN288,AP288,AQ288,AR288,AO288)</f>
        <v>30</v>
      </c>
      <c r="R288" s="8">
        <f>COUNTIF(AK288:AR288, "&gt;0")</f>
        <v>1</v>
      </c>
      <c r="S288" s="8">
        <f>SUM(AS288,AT288)</f>
        <v>0</v>
      </c>
      <c r="T288" s="8">
        <f>SUM(AU288)</f>
        <v>101</v>
      </c>
      <c r="U288" s="8">
        <f>SUM(AV288)</f>
        <v>0</v>
      </c>
      <c r="V288" s="16"/>
      <c r="W288" s="8">
        <f>(X288+AD288)</f>
        <v>0</v>
      </c>
      <c r="X288" s="8">
        <f>SUM(Y288:AB288)</f>
        <v>0</v>
      </c>
      <c r="Y288" s="8">
        <v>0</v>
      </c>
      <c r="Z288" s="8">
        <f>0</f>
        <v>0</v>
      </c>
      <c r="AA288" s="8">
        <f>SUM(AZ288,BB288)</f>
        <v>0</v>
      </c>
      <c r="AB288" s="8">
        <f>SUM(BC288,BD288)</f>
        <v>0</v>
      </c>
      <c r="AC288" s="8">
        <f>COUNTIF(BC288:BD288,"&gt;0")</f>
        <v>0</v>
      </c>
      <c r="AD288" s="8">
        <f>SUM(AE288:AI288)</f>
        <v>0</v>
      </c>
      <c r="AE288" s="8">
        <v>0</v>
      </c>
      <c r="AF288" s="8">
        <v>0</v>
      </c>
      <c r="AG288" s="8">
        <v>0</v>
      </c>
      <c r="AH288" s="8">
        <v>0</v>
      </c>
      <c r="AI288" s="8">
        <f>SUM(BA288)</f>
        <v>0</v>
      </c>
      <c r="AJ288" s="16"/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30</v>
      </c>
      <c r="AS288" s="8">
        <v>0</v>
      </c>
      <c r="AT288" s="8">
        <v>0</v>
      </c>
      <c r="AU288" s="15">
        <v>101</v>
      </c>
      <c r="AV288" s="15">
        <v>0</v>
      </c>
      <c r="AW288" s="15">
        <v>0</v>
      </c>
      <c r="AX288" s="15">
        <v>0</v>
      </c>
      <c r="AY288" s="29"/>
      <c r="AZ288" s="33">
        <v>0</v>
      </c>
      <c r="BA288" s="33">
        <v>0</v>
      </c>
      <c r="BB288" s="33">
        <v>0</v>
      </c>
      <c r="BC288" s="33">
        <v>0</v>
      </c>
      <c r="BD288" s="33">
        <v>0</v>
      </c>
    </row>
    <row r="289" spans="1:56" x14ac:dyDescent="0.25">
      <c r="A289" s="51" t="s">
        <v>8008</v>
      </c>
      <c r="B289" s="33" t="str">
        <f>CONCATENATE(G289,"-",H289,"-",I289)</f>
        <v>999908098-Cadet--59kg</v>
      </c>
      <c r="C289" s="18" t="s">
        <v>744</v>
      </c>
      <c r="D289" s="18" t="s">
        <v>89</v>
      </c>
      <c r="E289" s="18" t="s">
        <v>701</v>
      </c>
      <c r="F289" s="18" t="s">
        <v>12</v>
      </c>
      <c r="G289" s="8">
        <v>999908098</v>
      </c>
      <c r="H289" s="18" t="s">
        <v>13</v>
      </c>
      <c r="I289" s="26" t="s">
        <v>4698</v>
      </c>
      <c r="J289" s="8">
        <f>(M289-K289)+W289</f>
        <v>101</v>
      </c>
      <c r="K289" s="8"/>
      <c r="L289" s="9"/>
      <c r="M289" s="8">
        <f>SUM(N289,O289,P289,Q289,S289,T289,U289)</f>
        <v>101</v>
      </c>
      <c r="N289" s="8">
        <f>SUM(AX289)</f>
        <v>0</v>
      </c>
      <c r="O289" s="8">
        <v>0</v>
      </c>
      <c r="P289" s="8">
        <f>SUM(AO289,AW289)</f>
        <v>0</v>
      </c>
      <c r="Q289" s="8">
        <f>SUM(AK289,AL289,AM289,AN289,AP289,AQ289,AR289,AO289)</f>
        <v>0</v>
      </c>
      <c r="R289" s="8">
        <f>COUNTIF(AK289:AR289, "&gt;0")</f>
        <v>0</v>
      </c>
      <c r="S289" s="8">
        <f>SUM(AS289,AT289)</f>
        <v>0</v>
      </c>
      <c r="T289" s="8">
        <f>SUM(AU289)</f>
        <v>101</v>
      </c>
      <c r="U289" s="8">
        <f>SUM(AV289)</f>
        <v>0</v>
      </c>
      <c r="V289" s="9"/>
      <c r="W289" s="8">
        <f>(X289+AD289)</f>
        <v>0</v>
      </c>
      <c r="X289" s="8">
        <f>SUM(Y289:AB289)</f>
        <v>0</v>
      </c>
      <c r="Y289" s="8">
        <v>0</v>
      </c>
      <c r="Z289" s="8">
        <f>0</f>
        <v>0</v>
      </c>
      <c r="AA289" s="8">
        <f>SUM(AZ289,BB289)</f>
        <v>0</v>
      </c>
      <c r="AB289" s="8">
        <f>SUM(BC289,BD289)</f>
        <v>0</v>
      </c>
      <c r="AC289" s="8">
        <f>COUNTIF(BC289:BD289,"&gt;0")</f>
        <v>0</v>
      </c>
      <c r="AD289" s="8">
        <f>SUM(AE289:AI289)</f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f>SUM(BA289)</f>
        <v>0</v>
      </c>
      <c r="AJ289" s="9"/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15">
        <v>101</v>
      </c>
      <c r="AV289" s="15">
        <v>0</v>
      </c>
      <c r="AW289" s="15">
        <v>0</v>
      </c>
      <c r="AX289" s="15">
        <v>0</v>
      </c>
      <c r="AY289" s="29"/>
      <c r="AZ289" s="33">
        <v>0</v>
      </c>
      <c r="BA289" s="33">
        <v>0</v>
      </c>
      <c r="BB289" s="33">
        <v>0</v>
      </c>
      <c r="BC289" s="33">
        <v>0</v>
      </c>
      <c r="BD289" s="33">
        <v>0</v>
      </c>
    </row>
    <row r="290" spans="1:56" x14ac:dyDescent="0.25">
      <c r="A290" s="51" t="s">
        <v>8005</v>
      </c>
      <c r="B290" s="33" t="str">
        <f>CONCATENATE(G290,"-",H290,"-",I290)</f>
        <v>999912727-Cadet--59kg</v>
      </c>
      <c r="C290" s="8" t="s">
        <v>847</v>
      </c>
      <c r="D290" s="8" t="s">
        <v>848</v>
      </c>
      <c r="E290" s="8" t="s">
        <v>701</v>
      </c>
      <c r="F290" s="8" t="s">
        <v>12</v>
      </c>
      <c r="G290" s="8">
        <v>999912727</v>
      </c>
      <c r="H290" s="8" t="s">
        <v>13</v>
      </c>
      <c r="I290" s="26" t="s">
        <v>4698</v>
      </c>
      <c r="J290" s="8">
        <f>(M290-K290)+W290</f>
        <v>76</v>
      </c>
      <c r="K290" s="8"/>
      <c r="L290" s="9"/>
      <c r="M290" s="8">
        <f>SUM(N290,O290,P290,Q290,S290,T290,U290)</f>
        <v>76</v>
      </c>
      <c r="N290" s="8">
        <f>SUM(AX290)</f>
        <v>0</v>
      </c>
      <c r="O290" s="8">
        <v>0</v>
      </c>
      <c r="P290" s="8">
        <f>SUM(AO290,AW290)</f>
        <v>0</v>
      </c>
      <c r="Q290" s="8">
        <f>SUM(AK290,AL290,AM290,AN290,AP290,AQ290,AR290,AO290)</f>
        <v>0</v>
      </c>
      <c r="R290" s="8">
        <f>COUNTIF(AK290:AR290, "&gt;0")</f>
        <v>0</v>
      </c>
      <c r="S290" s="8">
        <f>SUM(AS290,AT290)</f>
        <v>0</v>
      </c>
      <c r="T290" s="8">
        <f>SUM(AU290)</f>
        <v>76</v>
      </c>
      <c r="U290" s="8">
        <f>SUM(AV290)</f>
        <v>0</v>
      </c>
      <c r="V290" s="9"/>
      <c r="W290" s="8">
        <f>(X290+AD290)</f>
        <v>0</v>
      </c>
      <c r="X290" s="8">
        <f>SUM(Y290:AB290)</f>
        <v>0</v>
      </c>
      <c r="Y290" s="8">
        <v>0</v>
      </c>
      <c r="Z290" s="8">
        <f>0</f>
        <v>0</v>
      </c>
      <c r="AA290" s="8">
        <f>SUM(AZ290,BB290)</f>
        <v>0</v>
      </c>
      <c r="AB290" s="8">
        <f>SUM(BC290,BD290)</f>
        <v>0</v>
      </c>
      <c r="AC290" s="8">
        <f>COUNTIF(BC290:BD290,"&gt;0")</f>
        <v>0</v>
      </c>
      <c r="AD290" s="8">
        <f>SUM(AE290:AI290)</f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f>SUM(BA290)</f>
        <v>0</v>
      </c>
      <c r="AJ290" s="9"/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15">
        <v>76</v>
      </c>
      <c r="AV290" s="15">
        <v>0</v>
      </c>
      <c r="AW290" s="15">
        <v>0</v>
      </c>
      <c r="AX290" s="15">
        <v>0</v>
      </c>
      <c r="AY290" s="29"/>
      <c r="AZ290" s="33">
        <v>0</v>
      </c>
      <c r="BA290" s="33">
        <v>0</v>
      </c>
      <c r="BB290" s="33">
        <v>0</v>
      </c>
      <c r="BC290" s="33">
        <v>0</v>
      </c>
      <c r="BD290" s="33">
        <v>0</v>
      </c>
    </row>
    <row r="291" spans="1:56" x14ac:dyDescent="0.25">
      <c r="A291" s="51" t="s">
        <v>8011</v>
      </c>
      <c r="B291" s="33" t="str">
        <f>CONCATENATE(G291,"-",H291,"-",I291)</f>
        <v>999932748-Cadet--59kg</v>
      </c>
      <c r="C291" s="15" t="s">
        <v>4591</v>
      </c>
      <c r="D291" s="15" t="s">
        <v>4592</v>
      </c>
      <c r="E291" s="15" t="s">
        <v>701</v>
      </c>
      <c r="F291" s="15" t="s">
        <v>12</v>
      </c>
      <c r="G291" s="15">
        <v>999932748</v>
      </c>
      <c r="H291" s="15" t="s">
        <v>13</v>
      </c>
      <c r="I291" s="26" t="s">
        <v>4698</v>
      </c>
      <c r="J291" s="8">
        <f>(M291-K291)+W291</f>
        <v>70</v>
      </c>
      <c r="K291" s="15"/>
      <c r="L291" s="16"/>
      <c r="M291" s="8">
        <f>SUM(N291,O291,P291,Q291,S291,T291,U291)</f>
        <v>70</v>
      </c>
      <c r="N291" s="8">
        <f>SUM(AX291)</f>
        <v>0</v>
      </c>
      <c r="O291" s="8">
        <v>0</v>
      </c>
      <c r="P291" s="8">
        <f>SUM(AO291,AW291)</f>
        <v>25</v>
      </c>
      <c r="Q291" s="8">
        <f>SUM(AK291,AL291,AM291,AN291,AP291,AQ291,AR291,AO291)</f>
        <v>0</v>
      </c>
      <c r="R291" s="8">
        <f>COUNTIF(AK291:AR291, "&gt;0")</f>
        <v>0</v>
      </c>
      <c r="S291" s="8">
        <f>SUM(AS291,AT291)</f>
        <v>45</v>
      </c>
      <c r="T291" s="8">
        <f>SUM(AU291)</f>
        <v>0</v>
      </c>
      <c r="U291" s="8">
        <f>SUM(AV291)</f>
        <v>0</v>
      </c>
      <c r="V291" s="16"/>
      <c r="W291" s="8">
        <f>(X291+AD291)</f>
        <v>0</v>
      </c>
      <c r="X291" s="8">
        <f>SUM(Y291:AB291)</f>
        <v>0</v>
      </c>
      <c r="Y291" s="8">
        <v>0</v>
      </c>
      <c r="Z291" s="8">
        <f>0</f>
        <v>0</v>
      </c>
      <c r="AA291" s="8">
        <f>SUM(AZ291,BB291)</f>
        <v>0</v>
      </c>
      <c r="AB291" s="8">
        <f>SUM(BC291,BD291)</f>
        <v>0</v>
      </c>
      <c r="AC291" s="8">
        <f>COUNTIF(BC291:BD291,"&gt;0")</f>
        <v>0</v>
      </c>
      <c r="AD291" s="8">
        <f>SUM(AE291:AI291)</f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f>SUM(BA291)</f>
        <v>0</v>
      </c>
      <c r="AJ291" s="16"/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45</v>
      </c>
      <c r="AU291" s="15">
        <v>0</v>
      </c>
      <c r="AV291" s="15">
        <v>0</v>
      </c>
      <c r="AW291" s="15">
        <v>25</v>
      </c>
      <c r="AX291" s="15">
        <v>0</v>
      </c>
      <c r="AY291" s="29"/>
      <c r="AZ291" s="33">
        <v>0</v>
      </c>
      <c r="BA291" s="33">
        <v>0</v>
      </c>
      <c r="BB291" s="33">
        <v>0</v>
      </c>
      <c r="BC291" s="33">
        <v>0</v>
      </c>
      <c r="BD291" s="33">
        <v>0</v>
      </c>
    </row>
    <row r="292" spans="1:56" x14ac:dyDescent="0.25">
      <c r="A292" s="51" t="s">
        <v>8010</v>
      </c>
      <c r="B292" s="33" t="str">
        <f>CONCATENATE(G292,"-",H292,"-",I292)</f>
        <v>999917965-Cadet--59kg</v>
      </c>
      <c r="C292" s="15" t="s">
        <v>744</v>
      </c>
      <c r="D292" s="15" t="s">
        <v>132</v>
      </c>
      <c r="E292" s="15" t="s">
        <v>701</v>
      </c>
      <c r="F292" s="15" t="s">
        <v>12</v>
      </c>
      <c r="G292" s="15">
        <v>999917965</v>
      </c>
      <c r="H292" s="15" t="s">
        <v>13</v>
      </c>
      <c r="I292" s="26" t="s">
        <v>4698</v>
      </c>
      <c r="J292" s="8">
        <f>(M292-K292)+W292</f>
        <v>30</v>
      </c>
      <c r="K292" s="15"/>
      <c r="L292" s="9"/>
      <c r="M292" s="8">
        <f>SUM(N292,O292,P292,Q292,S292,T292,U292)</f>
        <v>30</v>
      </c>
      <c r="N292" s="8">
        <f>SUM(AX292)</f>
        <v>0</v>
      </c>
      <c r="O292" s="8">
        <v>0</v>
      </c>
      <c r="P292" s="8">
        <f>SUM(AO292,AW292)</f>
        <v>0</v>
      </c>
      <c r="Q292" s="8">
        <f>SUM(AK292,AL292,AM292,AN292,AP292,AQ292,AR292,AO292)</f>
        <v>30</v>
      </c>
      <c r="R292" s="8">
        <f>COUNTIF(AK292:AR292, "&gt;0")</f>
        <v>1</v>
      </c>
      <c r="S292" s="8">
        <f>SUM(AS292,AT292)</f>
        <v>0</v>
      </c>
      <c r="T292" s="8">
        <f>SUM(AU292)</f>
        <v>0</v>
      </c>
      <c r="U292" s="8">
        <f>SUM(AV292)</f>
        <v>0</v>
      </c>
      <c r="V292" s="9"/>
      <c r="W292" s="8">
        <f>(X292+AD292)</f>
        <v>0</v>
      </c>
      <c r="X292" s="8">
        <f>SUM(Y292:AB292)</f>
        <v>0</v>
      </c>
      <c r="Y292" s="8">
        <v>0</v>
      </c>
      <c r="Z292" s="8">
        <f>0</f>
        <v>0</v>
      </c>
      <c r="AA292" s="8">
        <f>SUM(AZ292,BB292)</f>
        <v>0</v>
      </c>
      <c r="AB292" s="8">
        <f>SUM(BC292,BD292)</f>
        <v>0</v>
      </c>
      <c r="AC292" s="8">
        <f>COUNTIF(BC292:BD292,"&gt;0")</f>
        <v>0</v>
      </c>
      <c r="AD292" s="8">
        <f>SUM(AE292:AI292)</f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f>SUM(BA292)</f>
        <v>0</v>
      </c>
      <c r="AJ292" s="9"/>
      <c r="AK292" s="8">
        <v>0</v>
      </c>
      <c r="AL292" s="8">
        <v>0</v>
      </c>
      <c r="AM292" s="8">
        <v>0</v>
      </c>
      <c r="AN292" s="8">
        <v>30</v>
      </c>
      <c r="AO292" s="8">
        <v>0</v>
      </c>
      <c r="AP292" s="8">
        <v>0</v>
      </c>
      <c r="AQ292" s="8">
        <v>0</v>
      </c>
      <c r="AR292" s="8">
        <v>0</v>
      </c>
      <c r="AS292" s="8">
        <v>0</v>
      </c>
      <c r="AT292" s="8">
        <v>0</v>
      </c>
      <c r="AU292" s="15">
        <v>0</v>
      </c>
      <c r="AV292" s="15">
        <v>0</v>
      </c>
      <c r="AW292" s="15">
        <v>0</v>
      </c>
      <c r="AX292" s="15">
        <v>0</v>
      </c>
      <c r="AY292" s="29"/>
      <c r="AZ292" s="33">
        <v>0</v>
      </c>
      <c r="BA292" s="33">
        <v>0</v>
      </c>
      <c r="BB292" s="33">
        <v>0</v>
      </c>
      <c r="BC292" s="33">
        <v>0</v>
      </c>
      <c r="BD292" s="33">
        <v>0</v>
      </c>
    </row>
    <row r="293" spans="1:56" x14ac:dyDescent="0.25">
      <c r="A293" s="51" t="s">
        <v>8465</v>
      </c>
      <c r="B293" s="33" t="str">
        <f>CONCATENATE(G293,"-",H293,"-",I293)</f>
        <v>999929799-Cadet-+59kg</v>
      </c>
      <c r="C293" s="8" t="s">
        <v>1118</v>
      </c>
      <c r="D293" s="8" t="s">
        <v>3329</v>
      </c>
      <c r="E293" s="8" t="s">
        <v>701</v>
      </c>
      <c r="F293" s="8" t="s">
        <v>367</v>
      </c>
      <c r="G293" s="8">
        <v>999929799</v>
      </c>
      <c r="H293" s="8" t="s">
        <v>13</v>
      </c>
      <c r="I293" s="18" t="s">
        <v>4763</v>
      </c>
      <c r="J293" s="8">
        <f>(M293-K293)+W293</f>
        <v>260</v>
      </c>
      <c r="K293" s="8"/>
      <c r="L293" s="9"/>
      <c r="M293" s="8">
        <f>SUM(N293,O293,P293,Q293,S293,T293,U293)</f>
        <v>260</v>
      </c>
      <c r="N293" s="8">
        <f>SUM(AX293)</f>
        <v>0</v>
      </c>
      <c r="O293" s="8">
        <v>0</v>
      </c>
      <c r="P293" s="8">
        <f>SUM(AO293,AW293)</f>
        <v>0</v>
      </c>
      <c r="Q293" s="8">
        <f>SUM(AK293,AL293,AM293,AN293,AP293,AQ293,AR293,AO293)</f>
        <v>0</v>
      </c>
      <c r="R293" s="8">
        <f>COUNTIF(AK293:AR293, "&gt;0")</f>
        <v>0</v>
      </c>
      <c r="S293" s="8">
        <f>SUM(AS293,AT293)</f>
        <v>80</v>
      </c>
      <c r="T293" s="8">
        <f>SUM(AU293)</f>
        <v>180</v>
      </c>
      <c r="U293" s="8">
        <f>SUM(AV293)</f>
        <v>0</v>
      </c>
      <c r="V293" s="9"/>
      <c r="W293" s="8">
        <f>(X293+AD293)</f>
        <v>0</v>
      </c>
      <c r="X293" s="8">
        <f>SUM(Y293:AB293)</f>
        <v>0</v>
      </c>
      <c r="Y293" s="8">
        <v>0</v>
      </c>
      <c r="Z293" s="8">
        <f>0</f>
        <v>0</v>
      </c>
      <c r="AA293" s="8">
        <f>SUM(AZ293,BB293)</f>
        <v>0</v>
      </c>
      <c r="AB293" s="8">
        <f>SUM(BC293,BD293)</f>
        <v>0</v>
      </c>
      <c r="AC293" s="8">
        <f>COUNTIF(BC293:BD293,"&gt;0")</f>
        <v>0</v>
      </c>
      <c r="AD293" s="8">
        <f>SUM(AE293:AI293)</f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f>SUM(BA293)</f>
        <v>0</v>
      </c>
      <c r="AJ293" s="9"/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v>80</v>
      </c>
      <c r="AU293" s="15">
        <v>180</v>
      </c>
      <c r="AV293" s="15">
        <v>0</v>
      </c>
      <c r="AW293" s="15">
        <v>0</v>
      </c>
      <c r="AX293" s="15">
        <v>0</v>
      </c>
      <c r="AY293" s="29"/>
      <c r="AZ293" s="33">
        <v>0</v>
      </c>
      <c r="BA293" s="33">
        <v>0</v>
      </c>
      <c r="BB293" s="33">
        <v>0</v>
      </c>
      <c r="BC293" s="33">
        <v>0</v>
      </c>
      <c r="BD293" s="33">
        <v>0</v>
      </c>
    </row>
    <row r="294" spans="1:56" x14ac:dyDescent="0.25">
      <c r="A294" s="51" t="s">
        <v>5042</v>
      </c>
      <c r="B294" s="33" t="str">
        <f>CONCATENATE(G294,"-",H294,"-",I294)</f>
        <v>999932477-Cadet-+59kg</v>
      </c>
      <c r="C294" s="15" t="s">
        <v>3877</v>
      </c>
      <c r="D294" s="15" t="s">
        <v>3878</v>
      </c>
      <c r="E294" s="15" t="s">
        <v>701</v>
      </c>
      <c r="F294" s="15" t="s">
        <v>367</v>
      </c>
      <c r="G294" s="15">
        <v>999932477</v>
      </c>
      <c r="H294" s="15" t="s">
        <v>13</v>
      </c>
      <c r="I294" s="18" t="s">
        <v>4763</v>
      </c>
      <c r="J294" s="8">
        <f>(M294-K294)+W294</f>
        <v>198.5</v>
      </c>
      <c r="K294" s="15"/>
      <c r="L294" s="16"/>
      <c r="M294" s="8">
        <f>SUM(N294,O294,P294,Q294,S294,T294,U294)</f>
        <v>161</v>
      </c>
      <c r="N294" s="8">
        <f>SUM(AX294)</f>
        <v>0</v>
      </c>
      <c r="O294" s="8">
        <v>0</v>
      </c>
      <c r="P294" s="8">
        <f>SUM(AO294,AW294)</f>
        <v>0</v>
      </c>
      <c r="Q294" s="8">
        <f>SUM(AK294,AL294,AM294,AN294,AP294,AQ294,AR294,AO294)</f>
        <v>0</v>
      </c>
      <c r="R294" s="8">
        <f>COUNTIF(AK294:AR294, "&gt;0")</f>
        <v>0</v>
      </c>
      <c r="S294" s="8">
        <f>SUM(AS294,AT294)</f>
        <v>60</v>
      </c>
      <c r="T294" s="8">
        <f>SUM(AU294)</f>
        <v>101</v>
      </c>
      <c r="U294" s="8">
        <f>SUM(AV294)</f>
        <v>0</v>
      </c>
      <c r="V294" s="16"/>
      <c r="W294" s="8">
        <f>(X294+AD294)</f>
        <v>37.5</v>
      </c>
      <c r="X294" s="8">
        <f>SUM(Y294:AB294)</f>
        <v>37.5</v>
      </c>
      <c r="Y294" s="8">
        <v>0</v>
      </c>
      <c r="Z294" s="8">
        <f>0</f>
        <v>0</v>
      </c>
      <c r="AA294" s="8">
        <f>SUM(AZ294,BB294)</f>
        <v>37.5</v>
      </c>
      <c r="AB294" s="8">
        <f>SUM(BC294,BD294)</f>
        <v>0</v>
      </c>
      <c r="AC294" s="8">
        <f>COUNTIF(BC294:BD294,"&gt;0")</f>
        <v>0</v>
      </c>
      <c r="AD294" s="8">
        <f>SUM(AE294:AI294)</f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f>SUM(BA294)</f>
        <v>0</v>
      </c>
      <c r="AJ294" s="16"/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0</v>
      </c>
      <c r="AQ294" s="8">
        <v>0</v>
      </c>
      <c r="AR294" s="8">
        <v>0</v>
      </c>
      <c r="AS294" s="8">
        <v>0</v>
      </c>
      <c r="AT294" s="8">
        <v>60</v>
      </c>
      <c r="AU294" s="15">
        <v>101</v>
      </c>
      <c r="AV294" s="15">
        <v>0</v>
      </c>
      <c r="AW294" s="15">
        <v>0</v>
      </c>
      <c r="AX294" s="15">
        <v>0</v>
      </c>
      <c r="AY294" s="29"/>
      <c r="AZ294" s="33">
        <v>37.5</v>
      </c>
      <c r="BA294" s="33">
        <v>0</v>
      </c>
      <c r="BB294" s="33">
        <v>0</v>
      </c>
      <c r="BC294" s="33">
        <v>0</v>
      </c>
      <c r="BD294" s="33">
        <v>0</v>
      </c>
    </row>
    <row r="295" spans="1:56" x14ac:dyDescent="0.25">
      <c r="A295" s="51" t="s">
        <v>8466</v>
      </c>
      <c r="B295" s="33" t="str">
        <f>CONCATENATE(G295,"-",H295,"-",I295)</f>
        <v>999927222-Cadet-+59kg</v>
      </c>
      <c r="C295" s="15" t="s">
        <v>1029</v>
      </c>
      <c r="D295" s="15" t="s">
        <v>3716</v>
      </c>
      <c r="E295" s="15" t="s">
        <v>701</v>
      </c>
      <c r="F295" s="15" t="s">
        <v>367</v>
      </c>
      <c r="G295" s="15">
        <v>999927222</v>
      </c>
      <c r="H295" s="15" t="s">
        <v>13</v>
      </c>
      <c r="I295" s="18" t="s">
        <v>4763</v>
      </c>
      <c r="J295" s="8">
        <f>(M295-K295)+W295</f>
        <v>195</v>
      </c>
      <c r="K295" s="15"/>
      <c r="L295" s="9"/>
      <c r="M295" s="8">
        <f>SUM(N295,O295,P295,Q295,S295,T295,U295)</f>
        <v>195</v>
      </c>
      <c r="N295" s="8">
        <f>SUM(AX295)</f>
        <v>0</v>
      </c>
      <c r="O295" s="8">
        <v>0</v>
      </c>
      <c r="P295" s="8">
        <f>SUM(AO295,AW295)</f>
        <v>0</v>
      </c>
      <c r="Q295" s="8">
        <f>SUM(AK295,AL295,AM295,AN295,AP295,AQ295,AR295,AO295)</f>
        <v>0</v>
      </c>
      <c r="R295" s="8">
        <f>COUNTIF(AK295:AR295, "&gt;0")</f>
        <v>0</v>
      </c>
      <c r="S295" s="8">
        <f>SUM(AS295,AT295)</f>
        <v>60</v>
      </c>
      <c r="T295" s="8">
        <f>SUM(AU295)</f>
        <v>135</v>
      </c>
      <c r="U295" s="8">
        <f>SUM(AV295)</f>
        <v>0</v>
      </c>
      <c r="V295" s="9"/>
      <c r="W295" s="8">
        <f>(X295+AD295)</f>
        <v>0</v>
      </c>
      <c r="X295" s="8">
        <f>SUM(Y295:AB295)</f>
        <v>0</v>
      </c>
      <c r="Y295" s="8">
        <v>0</v>
      </c>
      <c r="Z295" s="8">
        <f>0</f>
        <v>0</v>
      </c>
      <c r="AA295" s="8">
        <f>SUM(AZ295,BB295)</f>
        <v>0</v>
      </c>
      <c r="AB295" s="8">
        <f>SUM(BC295,BD295)</f>
        <v>0</v>
      </c>
      <c r="AC295" s="8">
        <f>COUNTIF(BC295:BD295,"&gt;0")</f>
        <v>0</v>
      </c>
      <c r="AD295" s="8">
        <f>SUM(AE295:AI295)</f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f>SUM(BA295)</f>
        <v>0</v>
      </c>
      <c r="AJ295" s="9"/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60</v>
      </c>
      <c r="AT295" s="8">
        <v>0</v>
      </c>
      <c r="AU295" s="15">
        <v>135</v>
      </c>
      <c r="AV295" s="15">
        <v>0</v>
      </c>
      <c r="AW295" s="15">
        <v>0</v>
      </c>
      <c r="AX295" s="15">
        <v>0</v>
      </c>
      <c r="AY295" s="29"/>
      <c r="AZ295" s="33">
        <v>0</v>
      </c>
      <c r="BA295" s="33">
        <v>0</v>
      </c>
      <c r="BB295" s="33">
        <v>0</v>
      </c>
      <c r="BC295" s="33">
        <v>0</v>
      </c>
      <c r="BD295" s="33">
        <v>0</v>
      </c>
    </row>
    <row r="296" spans="1:56" x14ac:dyDescent="0.25">
      <c r="A296" s="51" t="s">
        <v>8467</v>
      </c>
      <c r="B296" s="33" t="str">
        <f>CONCATENATE(G296,"-",H296,"-",I296)</f>
        <v>999932381-Cadet-+59kg</v>
      </c>
      <c r="C296" s="8" t="s">
        <v>3498</v>
      </c>
      <c r="D296" s="8" t="s">
        <v>3499</v>
      </c>
      <c r="E296" s="8" t="s">
        <v>701</v>
      </c>
      <c r="F296" s="8" t="s">
        <v>367</v>
      </c>
      <c r="G296" s="8">
        <v>999932381</v>
      </c>
      <c r="H296" s="8" t="s">
        <v>13</v>
      </c>
      <c r="I296" s="18" t="s">
        <v>4763</v>
      </c>
      <c r="J296" s="8">
        <f>(M296-K296)+W296</f>
        <v>131</v>
      </c>
      <c r="K296" s="8"/>
      <c r="L296" s="9"/>
      <c r="M296" s="8">
        <f>SUM(N296,O296,P296,Q296,S296,T296,U296)</f>
        <v>131</v>
      </c>
      <c r="N296" s="8">
        <f>SUM(AX296)</f>
        <v>0</v>
      </c>
      <c r="O296" s="8">
        <v>0</v>
      </c>
      <c r="P296" s="8">
        <f>SUM(AO296,AW296)</f>
        <v>0</v>
      </c>
      <c r="Q296" s="8">
        <f>SUM(AK296,AL296,AM296,AN296,AP296,AQ296,AR296,AO296)</f>
        <v>30</v>
      </c>
      <c r="R296" s="8">
        <f>COUNTIF(AK296:AR296, "&gt;0")</f>
        <v>1</v>
      </c>
      <c r="S296" s="8">
        <f>SUM(AS296,AT296)</f>
        <v>0</v>
      </c>
      <c r="T296" s="8">
        <f>SUM(AU296)</f>
        <v>101</v>
      </c>
      <c r="U296" s="8">
        <f>SUM(AV296)</f>
        <v>0</v>
      </c>
      <c r="V296" s="9"/>
      <c r="W296" s="8">
        <f>(X296+AD296)</f>
        <v>0</v>
      </c>
      <c r="X296" s="8">
        <f>SUM(Y296:AB296)</f>
        <v>0</v>
      </c>
      <c r="Y296" s="8">
        <v>0</v>
      </c>
      <c r="Z296" s="8">
        <f>0</f>
        <v>0</v>
      </c>
      <c r="AA296" s="8">
        <f>SUM(AZ296,BB296)</f>
        <v>0</v>
      </c>
      <c r="AB296" s="8">
        <f>SUM(BC296,BD296)</f>
        <v>0</v>
      </c>
      <c r="AC296" s="8">
        <f>COUNTIF(BC296:BD296,"&gt;0")</f>
        <v>0</v>
      </c>
      <c r="AD296" s="8">
        <f>SUM(AE296:AI296)</f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f>SUM(BA296)</f>
        <v>0</v>
      </c>
      <c r="AJ296" s="9"/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30</v>
      </c>
      <c r="AR296" s="8">
        <v>0</v>
      </c>
      <c r="AS296" s="8">
        <v>0</v>
      </c>
      <c r="AT296" s="8">
        <v>0</v>
      </c>
      <c r="AU296" s="15">
        <v>101</v>
      </c>
      <c r="AV296" s="15">
        <v>0</v>
      </c>
      <c r="AW296" s="15">
        <v>0</v>
      </c>
      <c r="AX296" s="15">
        <v>0</v>
      </c>
      <c r="AY296" s="29"/>
      <c r="AZ296" s="33">
        <v>0</v>
      </c>
      <c r="BA296" s="33">
        <v>0</v>
      </c>
      <c r="BB296" s="33">
        <v>0</v>
      </c>
      <c r="BC296" s="33">
        <v>0</v>
      </c>
      <c r="BD296" s="33">
        <v>0</v>
      </c>
    </row>
    <row r="297" spans="1:56" x14ac:dyDescent="0.25">
      <c r="A297" s="51" t="s">
        <v>5041</v>
      </c>
      <c r="B297" s="33" t="str">
        <f>CONCATENATE(G297,"-",H297,"-",I297)</f>
        <v>999921981-Cadet-+59kg</v>
      </c>
      <c r="C297" s="43" t="s">
        <v>951</v>
      </c>
      <c r="D297" s="43" t="s">
        <v>952</v>
      </c>
      <c r="E297" s="43" t="s">
        <v>701</v>
      </c>
      <c r="F297" s="43" t="s">
        <v>367</v>
      </c>
      <c r="G297" s="43">
        <v>999921981</v>
      </c>
      <c r="H297" s="43" t="s">
        <v>13</v>
      </c>
      <c r="I297" s="43" t="s">
        <v>4763</v>
      </c>
      <c r="J297" s="8">
        <f>(M297-K297)+W297</f>
        <v>68</v>
      </c>
      <c r="K297" s="8">
        <f>M297/2</f>
        <v>18</v>
      </c>
      <c r="L297" s="9"/>
      <c r="M297" s="8">
        <f>SUM(N297,O297,P297,Q297,S297,T297,U297)</f>
        <v>36</v>
      </c>
      <c r="N297" s="8">
        <f>SUM(AX297)</f>
        <v>0</v>
      </c>
      <c r="O297" s="8">
        <v>0</v>
      </c>
      <c r="P297" s="8">
        <f>SUM(AO297,AW297)</f>
        <v>0</v>
      </c>
      <c r="Q297" s="8">
        <f>SUM(AK297,AL297,AM297,AN297,AP297,AQ297,AR297,AO297)</f>
        <v>12</v>
      </c>
      <c r="R297" s="8">
        <f>COUNTIF(AK297:AR297, "&gt;0")</f>
        <v>1</v>
      </c>
      <c r="S297" s="8">
        <f>SUM(AS297,AT297)</f>
        <v>24</v>
      </c>
      <c r="T297" s="8">
        <f>SUM(AU297)</f>
        <v>0</v>
      </c>
      <c r="U297" s="8">
        <f>SUM(AV297)</f>
        <v>0</v>
      </c>
      <c r="V297" s="9"/>
      <c r="W297" s="8">
        <f>(X297+AD297)</f>
        <v>50</v>
      </c>
      <c r="X297" s="8">
        <f>SUM(Y297:AB297)</f>
        <v>50</v>
      </c>
      <c r="Y297" s="8">
        <v>0</v>
      </c>
      <c r="Z297" s="8">
        <f>0</f>
        <v>0</v>
      </c>
      <c r="AA297" s="8">
        <f>SUM(AZ297,BB297)</f>
        <v>50</v>
      </c>
      <c r="AB297" s="8">
        <f>SUM(BC297,BD297)</f>
        <v>0</v>
      </c>
      <c r="AC297" s="8">
        <f>COUNTIF(BC297:BD297,"&gt;0")</f>
        <v>0</v>
      </c>
      <c r="AD297" s="8">
        <f>SUM(AE297:AI297)</f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f>SUM(BA297)</f>
        <v>0</v>
      </c>
      <c r="AJ297" s="9"/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12</v>
      </c>
      <c r="AQ297" s="8">
        <v>0</v>
      </c>
      <c r="AR297" s="8">
        <v>0</v>
      </c>
      <c r="AS297" s="8">
        <v>0</v>
      </c>
      <c r="AT297" s="8">
        <v>24</v>
      </c>
      <c r="AU297" s="8">
        <v>0</v>
      </c>
      <c r="AV297" s="8">
        <v>0</v>
      </c>
      <c r="AW297" s="8">
        <v>0</v>
      </c>
      <c r="AX297" s="8">
        <v>0</v>
      </c>
      <c r="AY297" s="30"/>
      <c r="AZ297" s="33">
        <v>50</v>
      </c>
      <c r="BA297" s="33">
        <v>0</v>
      </c>
      <c r="BB297" s="33">
        <v>0</v>
      </c>
      <c r="BC297" s="33">
        <v>0</v>
      </c>
      <c r="BD297" s="33">
        <v>0</v>
      </c>
    </row>
    <row r="298" spans="1:56" x14ac:dyDescent="0.25">
      <c r="A298" s="51" t="s">
        <v>9450</v>
      </c>
      <c r="B298" s="33" t="str">
        <f>CONCATENATE(G298,"-",H298,"-",I298)</f>
        <v>999928780-Cadet--33kg</v>
      </c>
      <c r="C298" s="42" t="s">
        <v>4767</v>
      </c>
      <c r="D298" s="42" t="s">
        <v>2473</v>
      </c>
      <c r="E298" s="42" t="s">
        <v>701</v>
      </c>
      <c r="F298" s="42" t="s">
        <v>367</v>
      </c>
      <c r="G298" s="42">
        <v>999928780</v>
      </c>
      <c r="H298" s="42" t="s">
        <v>13</v>
      </c>
      <c r="I298" s="42" t="s">
        <v>4738</v>
      </c>
      <c r="J298" s="8">
        <f>(M298-K298)+W298</f>
        <v>60</v>
      </c>
      <c r="K298" s="8">
        <f>M298/2</f>
        <v>0</v>
      </c>
      <c r="L298" s="9"/>
      <c r="M298" s="8">
        <f>SUM(N298,O298,P298,Q298,S298,T298,U298)</f>
        <v>0</v>
      </c>
      <c r="N298" s="8">
        <f>SUM(AX298)</f>
        <v>0</v>
      </c>
      <c r="O298" s="8">
        <v>0</v>
      </c>
      <c r="P298" s="8">
        <f>SUM(AO298,AW298)</f>
        <v>0</v>
      </c>
      <c r="Q298" s="8">
        <f>SUM(AK298,AL298,AM298,AN298,AP298,AQ298,AR298,AO298)</f>
        <v>0</v>
      </c>
      <c r="R298" s="8">
        <f>COUNTIF(AK298:AR298, "&gt;0")</f>
        <v>0</v>
      </c>
      <c r="S298" s="8">
        <f>SUM(AS298,AT298)</f>
        <v>0</v>
      </c>
      <c r="T298" s="8">
        <f>SUM(AU298)</f>
        <v>0</v>
      </c>
      <c r="U298" s="8">
        <f>SUM(AV298)</f>
        <v>0</v>
      </c>
      <c r="V298" s="9"/>
      <c r="W298" s="8">
        <f>(X298+AD298)</f>
        <v>60</v>
      </c>
      <c r="X298" s="8">
        <f>SUM(Y298:AB298)</f>
        <v>60</v>
      </c>
      <c r="Y298" s="8">
        <v>0</v>
      </c>
      <c r="Z298" s="8">
        <f>0</f>
        <v>0</v>
      </c>
      <c r="AA298" s="8">
        <f>SUM(AZ298,BB298)</f>
        <v>0</v>
      </c>
      <c r="AB298" s="8">
        <f>SUM(BC298,BD298)</f>
        <v>60</v>
      </c>
      <c r="AC298" s="8">
        <f>COUNTIF(BC298:BD298,"&gt;0")</f>
        <v>1</v>
      </c>
      <c r="AD298" s="8">
        <f>SUM(AE298:AI298)</f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f>SUM(BA298)</f>
        <v>0</v>
      </c>
      <c r="AJ298" s="9"/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0</v>
      </c>
      <c r="AY298" s="30"/>
      <c r="AZ298" s="33">
        <v>0</v>
      </c>
      <c r="BA298" s="33">
        <v>0</v>
      </c>
      <c r="BB298" s="33">
        <v>0</v>
      </c>
      <c r="BC298" s="33">
        <v>60</v>
      </c>
      <c r="BD298" s="33">
        <v>0</v>
      </c>
    </row>
    <row r="299" spans="1:56" x14ac:dyDescent="0.25">
      <c r="A299" s="51" t="s">
        <v>8468</v>
      </c>
      <c r="B299" s="33" t="str">
        <f>CONCATENATE(G299,"-",H299,"-",I299)</f>
        <v>999929039-Cadet--37kg</v>
      </c>
      <c r="C299" s="8" t="s">
        <v>711</v>
      </c>
      <c r="D299" s="8" t="s">
        <v>2296</v>
      </c>
      <c r="E299" s="8" t="s">
        <v>701</v>
      </c>
      <c r="F299" s="8" t="s">
        <v>367</v>
      </c>
      <c r="G299" s="8">
        <v>999929039</v>
      </c>
      <c r="H299" s="8" t="s">
        <v>13</v>
      </c>
      <c r="I299" s="18" t="s">
        <v>4739</v>
      </c>
      <c r="J299" s="8">
        <f>(M299-K299)+W299</f>
        <v>230.4</v>
      </c>
      <c r="K299" s="8"/>
      <c r="L299" s="9"/>
      <c r="M299" s="8">
        <f>SUM(N299,O299,P299,Q299,S299,T299,U299)</f>
        <v>230.4</v>
      </c>
      <c r="N299" s="8">
        <f>SUM(AX299)</f>
        <v>0</v>
      </c>
      <c r="O299" s="8">
        <v>0</v>
      </c>
      <c r="P299" s="8">
        <f>SUM(AO299,AW299)</f>
        <v>0</v>
      </c>
      <c r="Q299" s="8">
        <f>SUM(AK299,AL299,AM299,AN299,AP299,AQ299,AR299,AO299)</f>
        <v>0</v>
      </c>
      <c r="R299" s="8">
        <f>COUNTIF(AK299:AR299, "&gt;0")</f>
        <v>0</v>
      </c>
      <c r="S299" s="8">
        <f>SUM(AS299,AT299)</f>
        <v>0</v>
      </c>
      <c r="T299" s="8">
        <f>SUM(AU299)</f>
        <v>30.4</v>
      </c>
      <c r="U299" s="8">
        <f>SUM(AV299)</f>
        <v>200</v>
      </c>
      <c r="V299" s="9"/>
      <c r="W299" s="8">
        <f>(X299+AD299)</f>
        <v>0</v>
      </c>
      <c r="X299" s="8">
        <f>SUM(Y299:AB299)</f>
        <v>0</v>
      </c>
      <c r="Y299" s="8">
        <v>0</v>
      </c>
      <c r="Z299" s="8">
        <f>0</f>
        <v>0</v>
      </c>
      <c r="AA299" s="8">
        <f>SUM(AZ299,BB299)</f>
        <v>0</v>
      </c>
      <c r="AB299" s="8">
        <f>SUM(BC299,BD299)</f>
        <v>0</v>
      </c>
      <c r="AC299" s="8">
        <f>COUNTIF(BC299:BD299,"&gt;0")</f>
        <v>0</v>
      </c>
      <c r="AD299" s="8">
        <f>SUM(AE299:AI299)</f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f>SUM(BA299)</f>
        <v>0</v>
      </c>
      <c r="AJ299" s="9"/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0</v>
      </c>
      <c r="AU299" s="15">
        <v>30.4</v>
      </c>
      <c r="AV299" s="15">
        <v>200</v>
      </c>
      <c r="AW299" s="15">
        <v>0</v>
      </c>
      <c r="AX299" s="15">
        <v>0</v>
      </c>
      <c r="AY299" s="29"/>
      <c r="AZ299" s="33">
        <v>0</v>
      </c>
      <c r="BA299" s="33">
        <v>0</v>
      </c>
      <c r="BB299" s="33">
        <v>0</v>
      </c>
      <c r="BC299" s="33">
        <v>0</v>
      </c>
      <c r="BD299" s="33">
        <v>0</v>
      </c>
    </row>
    <row r="300" spans="1:56" x14ac:dyDescent="0.25">
      <c r="A300" s="51" t="s">
        <v>8469</v>
      </c>
      <c r="B300" s="33" t="str">
        <f>CONCATENATE(G300,"-",H300,"-",I300)</f>
        <v>999926323-Cadet--37kg</v>
      </c>
      <c r="C300" s="8" t="s">
        <v>2441</v>
      </c>
      <c r="D300" s="8" t="s">
        <v>601</v>
      </c>
      <c r="E300" s="8" t="s">
        <v>701</v>
      </c>
      <c r="F300" s="8" t="s">
        <v>367</v>
      </c>
      <c r="G300" s="8">
        <v>999926323</v>
      </c>
      <c r="H300" s="8" t="s">
        <v>13</v>
      </c>
      <c r="I300" s="18" t="s">
        <v>4739</v>
      </c>
      <c r="J300" s="8">
        <f>(M300-K300)+W300</f>
        <v>180</v>
      </c>
      <c r="K300" s="8"/>
      <c r="L300" s="9"/>
      <c r="M300" s="8">
        <f>SUM(N300,O300,P300,Q300,S300,T300,U300)</f>
        <v>180</v>
      </c>
      <c r="N300" s="8">
        <f>SUM(AX300)</f>
        <v>0</v>
      </c>
      <c r="O300" s="8">
        <v>0</v>
      </c>
      <c r="P300" s="8">
        <f>SUM(AO300,AW300)</f>
        <v>0</v>
      </c>
      <c r="Q300" s="8">
        <f>SUM(AK300,AL300,AM300,AN300,AP300,AQ300,AR300,AO300)</f>
        <v>0</v>
      </c>
      <c r="R300" s="8">
        <f>COUNTIF(AK300:AR300, "&gt;0")</f>
        <v>0</v>
      </c>
      <c r="S300" s="8">
        <f>SUM(AS300,AT300)</f>
        <v>0</v>
      </c>
      <c r="T300" s="8">
        <f>SUM(AU300)</f>
        <v>180</v>
      </c>
      <c r="U300" s="8">
        <f>SUM(AV300)</f>
        <v>0</v>
      </c>
      <c r="V300" s="9"/>
      <c r="W300" s="8">
        <f>(X300+AD300)</f>
        <v>0</v>
      </c>
      <c r="X300" s="8">
        <f>SUM(Y300:AB300)</f>
        <v>0</v>
      </c>
      <c r="Y300" s="8">
        <v>0</v>
      </c>
      <c r="Z300" s="8">
        <f>0</f>
        <v>0</v>
      </c>
      <c r="AA300" s="8">
        <f>SUM(AZ300,BB300)</f>
        <v>0</v>
      </c>
      <c r="AB300" s="8">
        <f>SUM(BC300,BD300)</f>
        <v>0</v>
      </c>
      <c r="AC300" s="8">
        <f>COUNTIF(BC300:BD300,"&gt;0")</f>
        <v>0</v>
      </c>
      <c r="AD300" s="8">
        <f>SUM(AE300:AI300)</f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f>SUM(BA300)</f>
        <v>0</v>
      </c>
      <c r="AJ300" s="9"/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15">
        <v>180</v>
      </c>
      <c r="AV300" s="15">
        <v>0</v>
      </c>
      <c r="AW300" s="15">
        <v>0</v>
      </c>
      <c r="AX300" s="15">
        <v>0</v>
      </c>
      <c r="AY300" s="29"/>
      <c r="AZ300" s="33">
        <v>0</v>
      </c>
      <c r="BA300" s="33">
        <v>0</v>
      </c>
      <c r="BB300" s="33">
        <v>0</v>
      </c>
      <c r="BC300" s="33">
        <v>0</v>
      </c>
      <c r="BD300" s="33">
        <v>0</v>
      </c>
    </row>
    <row r="301" spans="1:56" x14ac:dyDescent="0.25">
      <c r="A301" s="51" t="s">
        <v>8470</v>
      </c>
      <c r="B301" s="33" t="str">
        <f>CONCATENATE(G301,"-",H301,"-",I301)</f>
        <v>999926690-Cadet--37kg</v>
      </c>
      <c r="C301" s="8" t="s">
        <v>2435</v>
      </c>
      <c r="D301" s="8" t="s">
        <v>1303</v>
      </c>
      <c r="E301" s="8" t="s">
        <v>701</v>
      </c>
      <c r="F301" s="8" t="s">
        <v>367</v>
      </c>
      <c r="G301" s="8">
        <v>999926690</v>
      </c>
      <c r="H301" s="8" t="s">
        <v>13</v>
      </c>
      <c r="I301" s="18" t="s">
        <v>4739</v>
      </c>
      <c r="J301" s="8">
        <f>(M301-K301)+W301</f>
        <v>150</v>
      </c>
      <c r="K301" s="8">
        <f>M301/2</f>
        <v>150</v>
      </c>
      <c r="L301" s="9"/>
      <c r="M301" s="8">
        <f>SUM(N301,O301,P301,Q301,S301,T301,U301)</f>
        <v>300</v>
      </c>
      <c r="N301" s="8">
        <f>SUM(AX301)</f>
        <v>0</v>
      </c>
      <c r="O301" s="8">
        <v>0</v>
      </c>
      <c r="P301" s="8">
        <f>SUM(AO301,AW301)</f>
        <v>0</v>
      </c>
      <c r="Q301" s="8">
        <f>SUM(AK301,AL301,AM301,AN301,AP301,AQ301,AR301,AO301)</f>
        <v>0</v>
      </c>
      <c r="R301" s="8">
        <f>COUNTIF(AK301:AR301, "&gt;0")</f>
        <v>0</v>
      </c>
      <c r="S301" s="8">
        <f>SUM(AS301,AT301)</f>
        <v>120</v>
      </c>
      <c r="T301" s="8">
        <f>SUM(AU301)</f>
        <v>180</v>
      </c>
      <c r="U301" s="8">
        <f>SUM(AV301)</f>
        <v>0</v>
      </c>
      <c r="V301" s="9"/>
      <c r="W301" s="8">
        <f>(X301+AD301)</f>
        <v>0</v>
      </c>
      <c r="X301" s="8">
        <f>SUM(Y301:AB301)</f>
        <v>0</v>
      </c>
      <c r="Y301" s="8">
        <v>0</v>
      </c>
      <c r="Z301" s="8">
        <f>0</f>
        <v>0</v>
      </c>
      <c r="AA301" s="8">
        <f>SUM(AZ301,BB301)</f>
        <v>0</v>
      </c>
      <c r="AB301" s="8">
        <f>SUM(BC301,BD301)</f>
        <v>0</v>
      </c>
      <c r="AC301" s="8">
        <f>COUNTIF(BC301:BD301,"&gt;0")</f>
        <v>0</v>
      </c>
      <c r="AD301" s="8">
        <f>SUM(AE301:AI301)</f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f>SUM(BA301)</f>
        <v>0</v>
      </c>
      <c r="AJ301" s="9"/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120</v>
      </c>
      <c r="AT301" s="8">
        <v>0</v>
      </c>
      <c r="AU301" s="15">
        <v>180</v>
      </c>
      <c r="AV301" s="15">
        <v>0</v>
      </c>
      <c r="AW301" s="15">
        <v>0</v>
      </c>
      <c r="AX301" s="15">
        <v>0</v>
      </c>
      <c r="AY301" s="29"/>
      <c r="AZ301" s="33">
        <v>0</v>
      </c>
      <c r="BA301" s="33">
        <v>0</v>
      </c>
      <c r="BB301" s="33">
        <v>0</v>
      </c>
      <c r="BC301" s="33">
        <v>0</v>
      </c>
      <c r="BD301" s="33">
        <v>0</v>
      </c>
    </row>
    <row r="302" spans="1:56" x14ac:dyDescent="0.25">
      <c r="A302" s="51" t="s">
        <v>8471</v>
      </c>
      <c r="B302" s="33" t="str">
        <f>CONCATENATE(G302,"-",H302,"-",I302)</f>
        <v>999923059-Cadet--37kg</v>
      </c>
      <c r="C302" s="8" t="s">
        <v>2394</v>
      </c>
      <c r="D302" s="8" t="s">
        <v>2215</v>
      </c>
      <c r="E302" s="8" t="s">
        <v>701</v>
      </c>
      <c r="F302" s="8" t="s">
        <v>367</v>
      </c>
      <c r="G302" s="8">
        <v>999923059</v>
      </c>
      <c r="H302" s="8" t="s">
        <v>13</v>
      </c>
      <c r="I302" s="18" t="s">
        <v>4739</v>
      </c>
      <c r="J302" s="8">
        <f>(M302-K302)+W302</f>
        <v>141</v>
      </c>
      <c r="K302" s="8"/>
      <c r="L302" s="9"/>
      <c r="M302" s="8">
        <f>SUM(N302,O302,P302,Q302,S302,T302,U302)</f>
        <v>141</v>
      </c>
      <c r="N302" s="8">
        <f>SUM(AX302)</f>
        <v>0</v>
      </c>
      <c r="O302" s="8">
        <v>0</v>
      </c>
      <c r="P302" s="8">
        <f>SUM(AO302,AW302)</f>
        <v>0</v>
      </c>
      <c r="Q302" s="8">
        <f>SUM(AK302,AL302,AM302,AN302,AP302,AQ302,AR302,AO302)</f>
        <v>0</v>
      </c>
      <c r="R302" s="8">
        <f>COUNTIF(AK302:AR302, "&gt;0")</f>
        <v>0</v>
      </c>
      <c r="S302" s="8">
        <f>SUM(AS302,AT302)</f>
        <v>40</v>
      </c>
      <c r="T302" s="8">
        <f>SUM(AU302)</f>
        <v>101</v>
      </c>
      <c r="U302" s="8">
        <f>SUM(AV302)</f>
        <v>0</v>
      </c>
      <c r="V302" s="9"/>
      <c r="W302" s="8">
        <f>(X302+AD302)</f>
        <v>0</v>
      </c>
      <c r="X302" s="8">
        <f>SUM(Y302:AB302)</f>
        <v>0</v>
      </c>
      <c r="Y302" s="8">
        <v>0</v>
      </c>
      <c r="Z302" s="8">
        <f>0</f>
        <v>0</v>
      </c>
      <c r="AA302" s="8">
        <f>SUM(AZ302,BB302)</f>
        <v>0</v>
      </c>
      <c r="AB302" s="8">
        <f>SUM(BC302,BD302)</f>
        <v>0</v>
      </c>
      <c r="AC302" s="8">
        <f>COUNTIF(BC302:BD302,"&gt;0")</f>
        <v>0</v>
      </c>
      <c r="AD302" s="8">
        <f>SUM(AE302:AI302)</f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f>SUM(BA302)</f>
        <v>0</v>
      </c>
      <c r="AJ302" s="9"/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40</v>
      </c>
      <c r="AT302" s="8">
        <v>0</v>
      </c>
      <c r="AU302" s="15">
        <v>101</v>
      </c>
      <c r="AV302" s="15">
        <v>0</v>
      </c>
      <c r="AW302" s="15">
        <v>0</v>
      </c>
      <c r="AX302" s="15">
        <v>0</v>
      </c>
      <c r="AY302" s="29"/>
      <c r="AZ302" s="33">
        <v>0</v>
      </c>
      <c r="BA302" s="33">
        <v>0</v>
      </c>
      <c r="BB302" s="33">
        <v>0</v>
      </c>
      <c r="BC302" s="33">
        <v>0</v>
      </c>
      <c r="BD302" s="33">
        <v>0</v>
      </c>
    </row>
    <row r="303" spans="1:56" x14ac:dyDescent="0.25">
      <c r="A303" s="51" t="s">
        <v>8473</v>
      </c>
      <c r="B303" s="33" t="str">
        <f>CONCATENATE(G303,"-",H303,"-",I303)</f>
        <v>999924216-Cadet--37kg</v>
      </c>
      <c r="C303" s="15" t="s">
        <v>2396</v>
      </c>
      <c r="D303" s="15" t="s">
        <v>2397</v>
      </c>
      <c r="E303" s="15" t="s">
        <v>701</v>
      </c>
      <c r="F303" s="15" t="s">
        <v>367</v>
      </c>
      <c r="G303" s="15">
        <v>999924216</v>
      </c>
      <c r="H303" s="15" t="s">
        <v>13</v>
      </c>
      <c r="I303" s="18" t="s">
        <v>4739</v>
      </c>
      <c r="J303" s="8">
        <f>(M303-K303)+W303</f>
        <v>135</v>
      </c>
      <c r="K303" s="15"/>
      <c r="L303" s="16"/>
      <c r="M303" s="8">
        <f>SUM(N303,O303,P303,Q303,S303,T303,U303)</f>
        <v>135</v>
      </c>
      <c r="N303" s="8">
        <f>SUM(AX303)</f>
        <v>0</v>
      </c>
      <c r="O303" s="8">
        <v>0</v>
      </c>
      <c r="P303" s="8">
        <f>SUM(AO303,AW303)</f>
        <v>0</v>
      </c>
      <c r="Q303" s="8">
        <f>SUM(AK303,AL303,AM303,AN303,AP303,AQ303,AR303,AO303)</f>
        <v>0</v>
      </c>
      <c r="R303" s="8">
        <f>COUNTIF(AK303:AR303, "&gt;0")</f>
        <v>0</v>
      </c>
      <c r="S303" s="8">
        <f>SUM(AS303,AT303)</f>
        <v>0</v>
      </c>
      <c r="T303" s="8">
        <f>SUM(AU303)</f>
        <v>135</v>
      </c>
      <c r="U303" s="8">
        <f>SUM(AV303)</f>
        <v>0</v>
      </c>
      <c r="V303" s="16"/>
      <c r="W303" s="8">
        <f>(X303+AD303)</f>
        <v>0</v>
      </c>
      <c r="X303" s="8">
        <f>SUM(Y303:AB303)</f>
        <v>0</v>
      </c>
      <c r="Y303" s="8">
        <v>0</v>
      </c>
      <c r="Z303" s="8">
        <f>0</f>
        <v>0</v>
      </c>
      <c r="AA303" s="8">
        <f>SUM(AZ303,BB303)</f>
        <v>0</v>
      </c>
      <c r="AB303" s="8">
        <f>SUM(BC303,BD303)</f>
        <v>0</v>
      </c>
      <c r="AC303" s="8">
        <f>COUNTIF(BC303:BD303,"&gt;0")</f>
        <v>0</v>
      </c>
      <c r="AD303" s="8">
        <f>SUM(AE303:AI303)</f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f>SUM(BA303)</f>
        <v>0</v>
      </c>
      <c r="AJ303" s="16"/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135</v>
      </c>
      <c r="AV303" s="15">
        <v>0</v>
      </c>
      <c r="AW303" s="15">
        <v>0</v>
      </c>
      <c r="AX303" s="15">
        <v>0</v>
      </c>
      <c r="AY303" s="29"/>
      <c r="AZ303" s="33">
        <v>0</v>
      </c>
      <c r="BA303" s="33">
        <v>0</v>
      </c>
      <c r="BB303" s="33">
        <v>0</v>
      </c>
      <c r="BC303" s="33">
        <v>0</v>
      </c>
      <c r="BD303" s="33">
        <v>0</v>
      </c>
    </row>
    <row r="304" spans="1:56" x14ac:dyDescent="0.25">
      <c r="A304" s="51" t="s">
        <v>8476</v>
      </c>
      <c r="B304" s="33" t="str">
        <f>CONCATENATE(G304,"-",H304,"-",I304)</f>
        <v>999921018-Cadet--37kg</v>
      </c>
      <c r="C304" s="8" t="s">
        <v>2390</v>
      </c>
      <c r="D304" s="8" t="s">
        <v>2727</v>
      </c>
      <c r="E304" s="8" t="s">
        <v>701</v>
      </c>
      <c r="F304" s="8" t="s">
        <v>367</v>
      </c>
      <c r="G304" s="8">
        <v>999921018</v>
      </c>
      <c r="H304" s="8" t="s">
        <v>13</v>
      </c>
      <c r="I304" s="18" t="s">
        <v>4739</v>
      </c>
      <c r="J304" s="8">
        <f>(M304-K304)+W304</f>
        <v>118</v>
      </c>
      <c r="K304" s="8">
        <f>M304/2</f>
        <v>118</v>
      </c>
      <c r="L304" s="9"/>
      <c r="M304" s="8">
        <f>SUM(N304,O304,P304,Q304,S304,T304,U304)</f>
        <v>236</v>
      </c>
      <c r="N304" s="8">
        <f>SUM(AX304)</f>
        <v>0</v>
      </c>
      <c r="O304" s="8">
        <v>0</v>
      </c>
      <c r="P304" s="8">
        <f>SUM(AO304,AW304)</f>
        <v>0</v>
      </c>
      <c r="Q304" s="8">
        <f>SUM(AK304,AL304,AM304,AN304,AP304,AQ304,AR304,AO304)</f>
        <v>0</v>
      </c>
      <c r="R304" s="8">
        <f>COUNTIF(AK304:AR304, "&gt;0")</f>
        <v>0</v>
      </c>
      <c r="S304" s="8">
        <f>SUM(AS304,AT304)</f>
        <v>160</v>
      </c>
      <c r="T304" s="8">
        <f>SUM(AU304)</f>
        <v>76</v>
      </c>
      <c r="U304" s="8">
        <f>SUM(AV304)</f>
        <v>0</v>
      </c>
      <c r="V304" s="9"/>
      <c r="W304" s="8">
        <f>(X304+AD304)</f>
        <v>0</v>
      </c>
      <c r="X304" s="8">
        <f>SUM(Y304:AB304)</f>
        <v>0</v>
      </c>
      <c r="Y304" s="8">
        <v>0</v>
      </c>
      <c r="Z304" s="8">
        <f>0</f>
        <v>0</v>
      </c>
      <c r="AA304" s="8">
        <f>SUM(AZ304,BB304)</f>
        <v>0</v>
      </c>
      <c r="AB304" s="8">
        <f>SUM(BC304,BD304)</f>
        <v>0</v>
      </c>
      <c r="AC304" s="8">
        <f>COUNTIF(BC304:BD304,"&gt;0")</f>
        <v>0</v>
      </c>
      <c r="AD304" s="8">
        <f>SUM(AE304:AI304)</f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f>SUM(BA304)</f>
        <v>0</v>
      </c>
      <c r="AJ304" s="9"/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160</v>
      </c>
      <c r="AT304" s="8">
        <v>0</v>
      </c>
      <c r="AU304" s="15">
        <v>76</v>
      </c>
      <c r="AV304" s="15">
        <v>0</v>
      </c>
      <c r="AW304" s="15">
        <v>0</v>
      </c>
      <c r="AX304" s="15">
        <v>0</v>
      </c>
      <c r="AY304" s="29"/>
      <c r="AZ304" s="33">
        <v>0</v>
      </c>
      <c r="BA304" s="33">
        <v>0</v>
      </c>
      <c r="BB304" s="33">
        <v>0</v>
      </c>
      <c r="BC304" s="33">
        <v>0</v>
      </c>
      <c r="BD304" s="33">
        <v>0</v>
      </c>
    </row>
    <row r="305" spans="1:56" x14ac:dyDescent="0.25">
      <c r="A305" s="51" t="s">
        <v>8474</v>
      </c>
      <c r="B305" s="33" t="str">
        <f>CONCATENATE(G305,"-",H305,"-",I305)</f>
        <v>999926842-Cadet--37kg</v>
      </c>
      <c r="C305" s="8" t="s">
        <v>877</v>
      </c>
      <c r="D305" s="8" t="s">
        <v>2432</v>
      </c>
      <c r="E305" s="8" t="s">
        <v>701</v>
      </c>
      <c r="F305" s="8" t="s">
        <v>367</v>
      </c>
      <c r="G305" s="8">
        <v>999926842</v>
      </c>
      <c r="H305" s="8" t="s">
        <v>13</v>
      </c>
      <c r="I305" s="18" t="s">
        <v>4739</v>
      </c>
      <c r="J305" s="8">
        <f>(M305-K305)+W305</f>
        <v>107.5</v>
      </c>
      <c r="K305" s="8">
        <f>M305/2</f>
        <v>107.5</v>
      </c>
      <c r="L305" s="9"/>
      <c r="M305" s="8">
        <f>SUM(N305,O305,P305,Q305,S305,T305,U305)</f>
        <v>215</v>
      </c>
      <c r="N305" s="8">
        <f>SUM(AX305)</f>
        <v>0</v>
      </c>
      <c r="O305" s="8">
        <v>0</v>
      </c>
      <c r="P305" s="8">
        <f>SUM(AO305,AW305)</f>
        <v>0</v>
      </c>
      <c r="Q305" s="8">
        <f>SUM(AK305,AL305,AM305,AN305,AP305,AQ305,AR305,AO305)</f>
        <v>0</v>
      </c>
      <c r="R305" s="8">
        <f>COUNTIF(AK305:AR305, "&gt;0")</f>
        <v>0</v>
      </c>
      <c r="S305" s="8">
        <f>SUM(AS305,AT305)</f>
        <v>80</v>
      </c>
      <c r="T305" s="8">
        <f>SUM(AU305)</f>
        <v>135</v>
      </c>
      <c r="U305" s="8">
        <f>SUM(AV305)</f>
        <v>0</v>
      </c>
      <c r="V305" s="9"/>
      <c r="W305" s="8">
        <f>(X305+AD305)</f>
        <v>0</v>
      </c>
      <c r="X305" s="8">
        <f>SUM(Y305:AB305)</f>
        <v>0</v>
      </c>
      <c r="Y305" s="8">
        <v>0</v>
      </c>
      <c r="Z305" s="8">
        <f>0</f>
        <v>0</v>
      </c>
      <c r="AA305" s="8">
        <f>SUM(AZ305,BB305)</f>
        <v>0</v>
      </c>
      <c r="AB305" s="8">
        <f>SUM(BC305,BD305)</f>
        <v>0</v>
      </c>
      <c r="AC305" s="8">
        <f>COUNTIF(BC305:BD305,"&gt;0")</f>
        <v>0</v>
      </c>
      <c r="AD305" s="8">
        <f>SUM(AE305:AI305)</f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f>SUM(BA305)</f>
        <v>0</v>
      </c>
      <c r="AJ305" s="9"/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80</v>
      </c>
      <c r="AT305" s="8">
        <v>0</v>
      </c>
      <c r="AU305" s="15">
        <v>135</v>
      </c>
      <c r="AV305" s="15">
        <v>0</v>
      </c>
      <c r="AW305" s="15">
        <v>0</v>
      </c>
      <c r="AX305" s="15">
        <v>0</v>
      </c>
      <c r="AY305" s="29"/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</row>
    <row r="306" spans="1:56" x14ac:dyDescent="0.25">
      <c r="A306" s="51" t="s">
        <v>8472</v>
      </c>
      <c r="B306" s="33" t="str">
        <f>CONCATENATE(G306,"-",H306,"-",I306)</f>
        <v>999928933-Cadet--37kg</v>
      </c>
      <c r="C306" s="8" t="s">
        <v>839</v>
      </c>
      <c r="D306" s="8" t="s">
        <v>917</v>
      </c>
      <c r="E306" s="8" t="s">
        <v>701</v>
      </c>
      <c r="F306" s="8" t="s">
        <v>367</v>
      </c>
      <c r="G306" s="8">
        <v>999928933</v>
      </c>
      <c r="H306" s="8" t="s">
        <v>13</v>
      </c>
      <c r="I306" s="18" t="s">
        <v>4739</v>
      </c>
      <c r="J306" s="8">
        <f>(M306-K306)+W306</f>
        <v>101</v>
      </c>
      <c r="K306" s="8"/>
      <c r="L306" s="9"/>
      <c r="M306" s="8">
        <f>SUM(N306,O306,P306,Q306,S306,T306,U306)</f>
        <v>101</v>
      </c>
      <c r="N306" s="8">
        <f>SUM(AX306)</f>
        <v>0</v>
      </c>
      <c r="O306" s="8">
        <v>0</v>
      </c>
      <c r="P306" s="8">
        <f>SUM(AO306,AW306)</f>
        <v>0</v>
      </c>
      <c r="Q306" s="8">
        <f>SUM(AK306,AL306,AM306,AN306,AP306,AQ306,AR306,AO306)</f>
        <v>0</v>
      </c>
      <c r="R306" s="8">
        <f>COUNTIF(AK306:AR306, "&gt;0")</f>
        <v>0</v>
      </c>
      <c r="S306" s="8">
        <f>SUM(AS306,AT306)</f>
        <v>0</v>
      </c>
      <c r="T306" s="8">
        <f>SUM(AU306)</f>
        <v>101</v>
      </c>
      <c r="U306" s="8">
        <f>SUM(AV306)</f>
        <v>0</v>
      </c>
      <c r="V306" s="9"/>
      <c r="W306" s="8">
        <f>(X306+AD306)</f>
        <v>0</v>
      </c>
      <c r="X306" s="8">
        <f>SUM(Y306:AB306)</f>
        <v>0</v>
      </c>
      <c r="Y306" s="8">
        <v>0</v>
      </c>
      <c r="Z306" s="8">
        <f>0</f>
        <v>0</v>
      </c>
      <c r="AA306" s="8">
        <f>SUM(AZ306,BB306)</f>
        <v>0</v>
      </c>
      <c r="AB306" s="8">
        <f>SUM(BC306,BD306)</f>
        <v>0</v>
      </c>
      <c r="AC306" s="8">
        <f>COUNTIF(BC306:BD306,"&gt;0")</f>
        <v>0</v>
      </c>
      <c r="AD306" s="8">
        <f>SUM(AE306:AI306)</f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f>SUM(BA306)</f>
        <v>0</v>
      </c>
      <c r="AJ306" s="9"/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0</v>
      </c>
      <c r="AQ306" s="8">
        <v>0</v>
      </c>
      <c r="AR306" s="8">
        <v>0</v>
      </c>
      <c r="AS306" s="8">
        <v>0</v>
      </c>
      <c r="AT306" s="8">
        <v>0</v>
      </c>
      <c r="AU306" s="15">
        <v>101</v>
      </c>
      <c r="AV306" s="15">
        <v>0</v>
      </c>
      <c r="AW306" s="15">
        <v>0</v>
      </c>
      <c r="AX306" s="15">
        <v>0</v>
      </c>
      <c r="AY306" s="29"/>
      <c r="AZ306" s="33">
        <v>0</v>
      </c>
      <c r="BA306" s="33">
        <v>0</v>
      </c>
      <c r="BB306" s="33">
        <v>0</v>
      </c>
      <c r="BC306" s="33">
        <v>0</v>
      </c>
      <c r="BD306" s="33">
        <v>0</v>
      </c>
    </row>
    <row r="307" spans="1:56" x14ac:dyDescent="0.25">
      <c r="A307" s="51" t="s">
        <v>8475</v>
      </c>
      <c r="B307" s="33" t="str">
        <f>CONCATENATE(G307,"-",H307,"-",I307)</f>
        <v>999920497-Cadet--37kg</v>
      </c>
      <c r="C307" s="8" t="s">
        <v>806</v>
      </c>
      <c r="D307" s="8" t="s">
        <v>488</v>
      </c>
      <c r="E307" s="8" t="s">
        <v>701</v>
      </c>
      <c r="F307" s="8" t="s">
        <v>367</v>
      </c>
      <c r="G307" s="8">
        <v>999920497</v>
      </c>
      <c r="H307" s="8" t="s">
        <v>13</v>
      </c>
      <c r="I307" s="18" t="s">
        <v>4739</v>
      </c>
      <c r="J307" s="8">
        <f>(M307-K307)+W307</f>
        <v>90</v>
      </c>
      <c r="K307" s="8">
        <f>M307/2</f>
        <v>90</v>
      </c>
      <c r="L307" s="9"/>
      <c r="M307" s="8">
        <f>SUM(N307,O307,P307,Q307,S307,T307,U307)</f>
        <v>180</v>
      </c>
      <c r="N307" s="8">
        <f>SUM(AX307)</f>
        <v>0</v>
      </c>
      <c r="O307" s="8">
        <v>0</v>
      </c>
      <c r="P307" s="8">
        <f>SUM(AO307,AW307)</f>
        <v>0</v>
      </c>
      <c r="Q307" s="8">
        <f>SUM(AK307,AL307,AM307,AN307,AP307,AQ307,AR307,AO307)</f>
        <v>0</v>
      </c>
      <c r="R307" s="8">
        <f>COUNTIF(AK307:AR307, "&gt;0")</f>
        <v>0</v>
      </c>
      <c r="S307" s="8">
        <f>SUM(AS307,AT307)</f>
        <v>0</v>
      </c>
      <c r="T307" s="8">
        <f>SUM(AU307)</f>
        <v>180</v>
      </c>
      <c r="U307" s="8">
        <f>SUM(AV307)</f>
        <v>0</v>
      </c>
      <c r="V307" s="9"/>
      <c r="W307" s="8">
        <f>(X307+AD307)</f>
        <v>0</v>
      </c>
      <c r="X307" s="8">
        <f>SUM(Y307:AB307)</f>
        <v>0</v>
      </c>
      <c r="Y307" s="8">
        <v>0</v>
      </c>
      <c r="Z307" s="8">
        <f>0</f>
        <v>0</v>
      </c>
      <c r="AA307" s="8">
        <f>SUM(AZ307,BB307)</f>
        <v>0</v>
      </c>
      <c r="AB307" s="8">
        <f>SUM(BC307,BD307)</f>
        <v>0</v>
      </c>
      <c r="AC307" s="8">
        <f>COUNTIF(BC307:BD307,"&gt;0")</f>
        <v>0</v>
      </c>
      <c r="AD307" s="8">
        <f>SUM(AE307:AI307)</f>
        <v>0</v>
      </c>
      <c r="AE307" s="8">
        <v>0</v>
      </c>
      <c r="AF307" s="8">
        <v>0</v>
      </c>
      <c r="AG307" s="8">
        <v>0</v>
      </c>
      <c r="AH307" s="8">
        <v>0</v>
      </c>
      <c r="AI307" s="8">
        <f>SUM(BA307)</f>
        <v>0</v>
      </c>
      <c r="AJ307" s="9"/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0</v>
      </c>
      <c r="AT307" s="8">
        <v>0</v>
      </c>
      <c r="AU307" s="15">
        <v>180</v>
      </c>
      <c r="AV307" s="15">
        <v>0</v>
      </c>
      <c r="AW307" s="15">
        <v>0</v>
      </c>
      <c r="AX307" s="15">
        <v>0</v>
      </c>
      <c r="AY307" s="29"/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</row>
    <row r="308" spans="1:56" x14ac:dyDescent="0.25">
      <c r="A308" s="51" t="s">
        <v>8478</v>
      </c>
      <c r="B308" s="33" t="str">
        <f>CONCATENATE(G308,"-",H308,"-",I308)</f>
        <v>999932417-Cadet--37kg</v>
      </c>
      <c r="C308" s="15" t="s">
        <v>793</v>
      </c>
      <c r="D308" s="15" t="s">
        <v>601</v>
      </c>
      <c r="E308" s="15" t="s">
        <v>701</v>
      </c>
      <c r="F308" s="15" t="s">
        <v>367</v>
      </c>
      <c r="G308" s="15">
        <v>999932417</v>
      </c>
      <c r="H308" s="8" t="s">
        <v>13</v>
      </c>
      <c r="I308" s="18" t="s">
        <v>4739</v>
      </c>
      <c r="J308" s="8">
        <f>(M308-K308)+W308</f>
        <v>83</v>
      </c>
      <c r="K308" s="8">
        <f>M308/2</f>
        <v>83</v>
      </c>
      <c r="L308" s="9"/>
      <c r="M308" s="8">
        <f>SUM(N308,O308,P308,Q308,S308,T308,U308)</f>
        <v>166</v>
      </c>
      <c r="N308" s="8">
        <f>SUM(AX308)</f>
        <v>0</v>
      </c>
      <c r="O308" s="8">
        <v>0</v>
      </c>
      <c r="P308" s="8">
        <f>SUM(AO308,AW308)</f>
        <v>0</v>
      </c>
      <c r="Q308" s="8">
        <f>SUM(AK308,AL308,AM308,AN308,AP308,AQ308,AR308,AO308)</f>
        <v>0</v>
      </c>
      <c r="R308" s="8">
        <f>COUNTIF(AK308:AR308, "&gt;0")</f>
        <v>0</v>
      </c>
      <c r="S308" s="8">
        <f>SUM(AS308,AT308)</f>
        <v>90</v>
      </c>
      <c r="T308" s="8">
        <f>SUM(AU308)</f>
        <v>76</v>
      </c>
      <c r="U308" s="8">
        <f>SUM(AV308)</f>
        <v>0</v>
      </c>
      <c r="V308" s="9"/>
      <c r="W308" s="8">
        <f>(X308+AD308)</f>
        <v>0</v>
      </c>
      <c r="X308" s="8">
        <f>SUM(Y308:AB308)</f>
        <v>0</v>
      </c>
      <c r="Y308" s="8">
        <v>0</v>
      </c>
      <c r="Z308" s="8">
        <f>0</f>
        <v>0</v>
      </c>
      <c r="AA308" s="8">
        <f>SUM(AZ308,BB308)</f>
        <v>0</v>
      </c>
      <c r="AB308" s="8">
        <f>SUM(BC308,BD308)</f>
        <v>0</v>
      </c>
      <c r="AC308" s="8">
        <f>COUNTIF(BC308:BD308,"&gt;0")</f>
        <v>0</v>
      </c>
      <c r="AD308" s="8">
        <f>SUM(AE308:AI308)</f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f>SUM(BA308)</f>
        <v>0</v>
      </c>
      <c r="AJ308" s="9"/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8">
        <v>0</v>
      </c>
      <c r="AQ308" s="8">
        <v>0</v>
      </c>
      <c r="AR308" s="8">
        <v>0</v>
      </c>
      <c r="AS308" s="8">
        <v>90</v>
      </c>
      <c r="AT308" s="8">
        <v>0</v>
      </c>
      <c r="AU308" s="15">
        <v>76</v>
      </c>
      <c r="AV308" s="15">
        <v>0</v>
      </c>
      <c r="AW308" s="15">
        <v>0</v>
      </c>
      <c r="AX308" s="15">
        <v>0</v>
      </c>
      <c r="AY308" s="29"/>
      <c r="AZ308" s="33">
        <v>0</v>
      </c>
      <c r="BA308" s="33">
        <v>0</v>
      </c>
      <c r="BB308" s="33">
        <v>0</v>
      </c>
      <c r="BC308" s="33">
        <v>0</v>
      </c>
      <c r="BD308" s="33">
        <v>0</v>
      </c>
    </row>
    <row r="309" spans="1:56" x14ac:dyDescent="0.25">
      <c r="A309" s="51" t="s">
        <v>9449</v>
      </c>
      <c r="B309" s="33" t="str">
        <f>CONCATENATE(G309,"-",H309,"-",I309)</f>
        <v>999924842-Cadet--37kg</v>
      </c>
      <c r="C309" s="42" t="s">
        <v>2433</v>
      </c>
      <c r="D309" s="42" t="s">
        <v>2650</v>
      </c>
      <c r="E309" s="42" t="s">
        <v>701</v>
      </c>
      <c r="F309" s="42" t="s">
        <v>367</v>
      </c>
      <c r="G309" s="42">
        <v>999924842</v>
      </c>
      <c r="H309" s="42" t="s">
        <v>13</v>
      </c>
      <c r="I309" s="42" t="s">
        <v>4739</v>
      </c>
      <c r="J309" s="8">
        <f>(M309-K309)+W309</f>
        <v>80.2</v>
      </c>
      <c r="K309" s="8">
        <f>M309/2</f>
        <v>20.200000000000003</v>
      </c>
      <c r="L309" s="9"/>
      <c r="M309" s="8">
        <f>SUM(N309,O309,P309,Q309,S309,T309,U309)</f>
        <v>40.400000000000006</v>
      </c>
      <c r="N309" s="8">
        <f>SUM(AX309)</f>
        <v>0</v>
      </c>
      <c r="O309" s="8">
        <v>0</v>
      </c>
      <c r="P309" s="8">
        <f>SUM(AO309,AW309)</f>
        <v>0</v>
      </c>
      <c r="Q309" s="8">
        <f>SUM(AK309,AL309,AM309,AN309,AP309,AQ309,AR309,AO309)</f>
        <v>0</v>
      </c>
      <c r="R309" s="8">
        <f>COUNTIF(AK309:AR309, "&gt;0")</f>
        <v>0</v>
      </c>
      <c r="S309" s="8">
        <f>SUM(AS309,AT309)</f>
        <v>0</v>
      </c>
      <c r="T309" s="8">
        <f>SUM(AU309)</f>
        <v>40.400000000000006</v>
      </c>
      <c r="U309" s="8">
        <f>SUM(AV309)</f>
        <v>0</v>
      </c>
      <c r="V309" s="9"/>
      <c r="W309" s="8">
        <f>(X309+AD309)</f>
        <v>60</v>
      </c>
      <c r="X309" s="8">
        <f>SUM(Y309:AB309)</f>
        <v>60</v>
      </c>
      <c r="Y309" s="8">
        <v>0</v>
      </c>
      <c r="Z309" s="8">
        <f>0</f>
        <v>0</v>
      </c>
      <c r="AA309" s="8">
        <f>SUM(AZ309,BB309)</f>
        <v>0</v>
      </c>
      <c r="AB309" s="8">
        <f>SUM(BC309,BD309)</f>
        <v>60</v>
      </c>
      <c r="AC309" s="8">
        <f>COUNTIF(BC309:BD309,"&gt;0")</f>
        <v>1</v>
      </c>
      <c r="AD309" s="8">
        <f>SUM(AE309:AI309)</f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f>SUM(BA309)</f>
        <v>0</v>
      </c>
      <c r="AJ309" s="9"/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v>0</v>
      </c>
      <c r="AU309" s="8">
        <v>40.400000000000006</v>
      </c>
      <c r="AV309" s="8">
        <v>0</v>
      </c>
      <c r="AW309" s="8">
        <v>0</v>
      </c>
      <c r="AX309" s="8">
        <v>0</v>
      </c>
      <c r="AY309" s="30"/>
      <c r="AZ309" s="33">
        <v>0</v>
      </c>
      <c r="BA309" s="33">
        <v>0</v>
      </c>
      <c r="BB309" s="33">
        <v>0</v>
      </c>
      <c r="BC309" s="33">
        <v>60</v>
      </c>
      <c r="BD309" s="33">
        <v>0</v>
      </c>
    </row>
    <row r="310" spans="1:56" x14ac:dyDescent="0.25">
      <c r="A310" s="51" t="s">
        <v>8481</v>
      </c>
      <c r="B310" s="33" t="str">
        <f>CONCATENATE(G310,"-",H310,"-",I310)</f>
        <v>999932090-Cadet--37kg</v>
      </c>
      <c r="C310" s="15" t="s">
        <v>3761</v>
      </c>
      <c r="D310" s="15" t="s">
        <v>1069</v>
      </c>
      <c r="E310" s="15" t="s">
        <v>701</v>
      </c>
      <c r="F310" s="15" t="s">
        <v>367</v>
      </c>
      <c r="G310" s="15">
        <v>999932090</v>
      </c>
      <c r="H310" s="8" t="s">
        <v>13</v>
      </c>
      <c r="I310" s="18" t="s">
        <v>4739</v>
      </c>
      <c r="J310" s="8">
        <f>(M310-K310)+W310</f>
        <v>68</v>
      </c>
      <c r="K310" s="8">
        <f>M310/2</f>
        <v>68</v>
      </c>
      <c r="L310" s="9"/>
      <c r="M310" s="8">
        <f>SUM(N310,O310,P310,Q310,S310,T310,U310)</f>
        <v>136</v>
      </c>
      <c r="N310" s="8">
        <f>SUM(AX310)</f>
        <v>0</v>
      </c>
      <c r="O310" s="8">
        <v>0</v>
      </c>
      <c r="P310" s="8">
        <f>SUM(AO310,AW310)</f>
        <v>0</v>
      </c>
      <c r="Q310" s="8">
        <f>SUM(AK310,AL310,AM310,AN310,AP310,AQ310,AR310,AO310)</f>
        <v>0</v>
      </c>
      <c r="R310" s="8">
        <f>COUNTIF(AK310:AR310, "&gt;0")</f>
        <v>0</v>
      </c>
      <c r="S310" s="8">
        <f>SUM(AS310,AT310)</f>
        <v>60</v>
      </c>
      <c r="T310" s="8">
        <f>SUM(AU310)</f>
        <v>76</v>
      </c>
      <c r="U310" s="8">
        <f>SUM(AV310)</f>
        <v>0</v>
      </c>
      <c r="V310" s="9"/>
      <c r="W310" s="8">
        <f>(X310+AD310)</f>
        <v>0</v>
      </c>
      <c r="X310" s="8">
        <f>SUM(Y310:AB310)</f>
        <v>0</v>
      </c>
      <c r="Y310" s="8">
        <v>0</v>
      </c>
      <c r="Z310" s="8">
        <f>0</f>
        <v>0</v>
      </c>
      <c r="AA310" s="8">
        <f>SUM(AZ310,BB310)</f>
        <v>0</v>
      </c>
      <c r="AB310" s="8">
        <f>SUM(BC310,BD310)</f>
        <v>0</v>
      </c>
      <c r="AC310" s="8">
        <f>COUNTIF(BC310:BD310,"&gt;0")</f>
        <v>0</v>
      </c>
      <c r="AD310" s="8">
        <f>SUM(AE310:AI310)</f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f>SUM(BA310)</f>
        <v>0</v>
      </c>
      <c r="AJ310" s="9"/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0</v>
      </c>
      <c r="AQ310" s="8">
        <v>0</v>
      </c>
      <c r="AR310" s="8">
        <v>0</v>
      </c>
      <c r="AS310" s="8">
        <v>60</v>
      </c>
      <c r="AT310" s="8">
        <v>0</v>
      </c>
      <c r="AU310" s="15">
        <v>76</v>
      </c>
      <c r="AV310" s="15">
        <v>0</v>
      </c>
      <c r="AW310" s="15">
        <v>0</v>
      </c>
      <c r="AX310" s="15">
        <v>0</v>
      </c>
      <c r="AY310" s="29"/>
      <c r="AZ310" s="33">
        <v>0</v>
      </c>
      <c r="BA310" s="33">
        <v>0</v>
      </c>
      <c r="BB310" s="33">
        <v>0</v>
      </c>
      <c r="BC310" s="33">
        <v>0</v>
      </c>
      <c r="BD310" s="33">
        <v>0</v>
      </c>
    </row>
    <row r="311" spans="1:56" x14ac:dyDescent="0.25">
      <c r="A311" s="51" t="s">
        <v>8477</v>
      </c>
      <c r="B311" s="33" t="str">
        <f>CONCATENATE(G311,"-",H311,"-",I311)</f>
        <v>999926535-Cadet--37kg</v>
      </c>
      <c r="C311" s="8" t="s">
        <v>730</v>
      </c>
      <c r="D311" s="8" t="s">
        <v>296</v>
      </c>
      <c r="E311" s="8" t="s">
        <v>701</v>
      </c>
      <c r="F311" s="8" t="s">
        <v>367</v>
      </c>
      <c r="G311" s="8">
        <v>999926535</v>
      </c>
      <c r="H311" s="8" t="s">
        <v>13</v>
      </c>
      <c r="I311" s="18" t="s">
        <v>4739</v>
      </c>
      <c r="J311" s="8">
        <f>(M311-K311)+W311</f>
        <v>50.5</v>
      </c>
      <c r="K311" s="8">
        <f>M311/2</f>
        <v>50.5</v>
      </c>
      <c r="L311" s="9"/>
      <c r="M311" s="8">
        <f>SUM(N311,O311,P311,Q311,S311,T311,U311)</f>
        <v>101</v>
      </c>
      <c r="N311" s="8">
        <f>SUM(AX311)</f>
        <v>0</v>
      </c>
      <c r="O311" s="8">
        <v>0</v>
      </c>
      <c r="P311" s="8">
        <f>SUM(AO311,AW311)</f>
        <v>0</v>
      </c>
      <c r="Q311" s="8">
        <f>SUM(AK311,AL311,AM311,AN311,AP311,AQ311,AR311,AO311)</f>
        <v>0</v>
      </c>
      <c r="R311" s="8">
        <f>COUNTIF(AK311:AR311, "&gt;0")</f>
        <v>0</v>
      </c>
      <c r="S311" s="8">
        <f>SUM(AS311,AT311)</f>
        <v>0</v>
      </c>
      <c r="T311" s="8">
        <f>SUM(AU311)</f>
        <v>101</v>
      </c>
      <c r="U311" s="8">
        <f>SUM(AV311)</f>
        <v>0</v>
      </c>
      <c r="V311" s="9"/>
      <c r="W311" s="8">
        <f>(X311+AD311)</f>
        <v>0</v>
      </c>
      <c r="X311" s="8">
        <f>SUM(Y311:AB311)</f>
        <v>0</v>
      </c>
      <c r="Y311" s="8">
        <v>0</v>
      </c>
      <c r="Z311" s="8">
        <f>0</f>
        <v>0</v>
      </c>
      <c r="AA311" s="8">
        <f>SUM(AZ311,BB311)</f>
        <v>0</v>
      </c>
      <c r="AB311" s="8">
        <f>SUM(BC311,BD311)</f>
        <v>0</v>
      </c>
      <c r="AC311" s="8">
        <f>COUNTIF(BC311:BD311,"&gt;0")</f>
        <v>0</v>
      </c>
      <c r="AD311" s="8">
        <f>SUM(AE311:AI311)</f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f>SUM(BA311)</f>
        <v>0</v>
      </c>
      <c r="AJ311" s="9"/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15">
        <v>101</v>
      </c>
      <c r="AV311" s="15">
        <v>0</v>
      </c>
      <c r="AW311" s="15">
        <v>0</v>
      </c>
      <c r="AX311" s="15">
        <v>0</v>
      </c>
      <c r="AY311" s="29"/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</row>
    <row r="312" spans="1:56" x14ac:dyDescent="0.25">
      <c r="A312" s="51" t="s">
        <v>8482</v>
      </c>
      <c r="B312" s="33" t="str">
        <f>CONCATENATE(G312,"-",H312,"-",I312)</f>
        <v>999932389-Cadet--37kg</v>
      </c>
      <c r="C312" s="15" t="s">
        <v>950</v>
      </c>
      <c r="D312" s="15" t="s">
        <v>3760</v>
      </c>
      <c r="E312" s="15" t="s">
        <v>701</v>
      </c>
      <c r="F312" s="15" t="s">
        <v>367</v>
      </c>
      <c r="G312" s="15">
        <v>999932389</v>
      </c>
      <c r="H312" s="8" t="s">
        <v>13</v>
      </c>
      <c r="I312" s="18" t="s">
        <v>4739</v>
      </c>
      <c r="J312" s="8">
        <f>(M312-K312)+W312</f>
        <v>45</v>
      </c>
      <c r="K312" s="8">
        <f>M312/2</f>
        <v>45</v>
      </c>
      <c r="L312" s="16"/>
      <c r="M312" s="8">
        <f>SUM(N312,O312,P312,Q312,S312,T312,U312)</f>
        <v>90</v>
      </c>
      <c r="N312" s="8">
        <f>SUM(AX312)</f>
        <v>0</v>
      </c>
      <c r="O312" s="8">
        <v>0</v>
      </c>
      <c r="P312" s="8">
        <f>SUM(AO312,AW312)</f>
        <v>0</v>
      </c>
      <c r="Q312" s="8">
        <f>SUM(AK312,AL312,AM312,AN312,AP312,AQ312,AR312,AO312)</f>
        <v>0</v>
      </c>
      <c r="R312" s="8">
        <f>COUNTIF(AK312:AR312, "&gt;0")</f>
        <v>0</v>
      </c>
      <c r="S312" s="8">
        <f>SUM(AS312,AT312)</f>
        <v>90</v>
      </c>
      <c r="T312" s="8">
        <f>SUM(AU312)</f>
        <v>0</v>
      </c>
      <c r="U312" s="8">
        <f>SUM(AV312)</f>
        <v>0</v>
      </c>
      <c r="V312" s="16"/>
      <c r="W312" s="8">
        <f>(X312+AD312)</f>
        <v>0</v>
      </c>
      <c r="X312" s="8">
        <f>SUM(Y312:AB312)</f>
        <v>0</v>
      </c>
      <c r="Y312" s="8">
        <v>0</v>
      </c>
      <c r="Z312" s="8">
        <f>0</f>
        <v>0</v>
      </c>
      <c r="AA312" s="8">
        <f>SUM(AZ312,BB312)</f>
        <v>0</v>
      </c>
      <c r="AB312" s="8">
        <f>SUM(BC312,BD312)</f>
        <v>0</v>
      </c>
      <c r="AC312" s="8">
        <f>COUNTIF(BC312:BD312,"&gt;0")</f>
        <v>0</v>
      </c>
      <c r="AD312" s="8">
        <f>SUM(AE312:AI312)</f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f>SUM(BA312)</f>
        <v>0</v>
      </c>
      <c r="AJ312" s="16"/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90</v>
      </c>
      <c r="AT312" s="8">
        <v>0</v>
      </c>
      <c r="AU312" s="15">
        <v>0</v>
      </c>
      <c r="AV312" s="15">
        <v>0</v>
      </c>
      <c r="AW312" s="15">
        <v>0</v>
      </c>
      <c r="AX312" s="15">
        <v>0</v>
      </c>
      <c r="AY312" s="29"/>
      <c r="AZ312" s="33">
        <v>0</v>
      </c>
      <c r="BA312" s="33">
        <v>0</v>
      </c>
      <c r="BB312" s="33">
        <v>0</v>
      </c>
      <c r="BC312" s="33">
        <v>0</v>
      </c>
      <c r="BD312" s="33">
        <v>0</v>
      </c>
    </row>
    <row r="313" spans="1:56" x14ac:dyDescent="0.25">
      <c r="A313" s="51" t="s">
        <v>8480</v>
      </c>
      <c r="B313" s="33" t="str">
        <f>CONCATENATE(G313,"-",H313,"-",I313)</f>
        <v>999930564-Cadet--37kg</v>
      </c>
      <c r="C313" s="8" t="s">
        <v>797</v>
      </c>
      <c r="D313" s="8" t="s">
        <v>2821</v>
      </c>
      <c r="E313" s="8" t="s">
        <v>701</v>
      </c>
      <c r="F313" s="8" t="s">
        <v>367</v>
      </c>
      <c r="G313" s="8">
        <v>999930564</v>
      </c>
      <c r="H313" s="8" t="s">
        <v>13</v>
      </c>
      <c r="I313" s="18" t="s">
        <v>4739</v>
      </c>
      <c r="J313" s="8">
        <f>(M313-K313)+W313</f>
        <v>40</v>
      </c>
      <c r="K313" s="8"/>
      <c r="L313" s="9"/>
      <c r="M313" s="8">
        <f>SUM(N313,O313,P313,Q313,S313,T313,U313)</f>
        <v>40</v>
      </c>
      <c r="N313" s="8">
        <f>SUM(AX313)</f>
        <v>0</v>
      </c>
      <c r="O313" s="8">
        <v>0</v>
      </c>
      <c r="P313" s="8">
        <f>SUM(AO313,AW313)</f>
        <v>0</v>
      </c>
      <c r="Q313" s="8">
        <f>SUM(AK313,AL313,AM313,AN313,AP313,AQ313,AR313,AO313)</f>
        <v>0</v>
      </c>
      <c r="R313" s="8">
        <f>COUNTIF(AK313:AR313, "&gt;0")</f>
        <v>0</v>
      </c>
      <c r="S313" s="8">
        <f>SUM(AS313,AT313)</f>
        <v>40</v>
      </c>
      <c r="T313" s="8">
        <f>SUM(AU313)</f>
        <v>0</v>
      </c>
      <c r="U313" s="8">
        <f>SUM(AV313)</f>
        <v>0</v>
      </c>
      <c r="V313" s="9"/>
      <c r="W313" s="8">
        <f>(X313+AD313)</f>
        <v>0</v>
      </c>
      <c r="X313" s="8">
        <f>SUM(Y313:AB313)</f>
        <v>0</v>
      </c>
      <c r="Y313" s="8">
        <v>0</v>
      </c>
      <c r="Z313" s="8">
        <f>0</f>
        <v>0</v>
      </c>
      <c r="AA313" s="8">
        <f>SUM(AZ313,BB313)</f>
        <v>0</v>
      </c>
      <c r="AB313" s="8">
        <f>SUM(BC313,BD313)</f>
        <v>0</v>
      </c>
      <c r="AC313" s="8">
        <f>COUNTIF(BC313:BD313,"&gt;0")</f>
        <v>0</v>
      </c>
      <c r="AD313" s="8">
        <f>SUM(AE313:AI313)</f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f>SUM(BA313)</f>
        <v>0</v>
      </c>
      <c r="AJ313" s="9"/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v>40</v>
      </c>
      <c r="AU313" s="15">
        <v>0</v>
      </c>
      <c r="AV313" s="15">
        <v>0</v>
      </c>
      <c r="AW313" s="15">
        <v>0</v>
      </c>
      <c r="AX313" s="15">
        <v>0</v>
      </c>
      <c r="AY313" s="29"/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</row>
    <row r="314" spans="1:56" x14ac:dyDescent="0.25">
      <c r="A314" s="51" t="s">
        <v>8479</v>
      </c>
      <c r="B314" s="33" t="str">
        <f>CONCATENATE(G314,"-",H314,"-",I314)</f>
        <v>999929386-Cadet--37kg</v>
      </c>
      <c r="C314" s="8" t="s">
        <v>1522</v>
      </c>
      <c r="D314" s="8" t="s">
        <v>245</v>
      </c>
      <c r="E314" s="8" t="s">
        <v>701</v>
      </c>
      <c r="F314" s="8" t="s">
        <v>367</v>
      </c>
      <c r="G314" s="8">
        <v>999929386</v>
      </c>
      <c r="H314" s="8" t="s">
        <v>13</v>
      </c>
      <c r="I314" s="18" t="s">
        <v>4739</v>
      </c>
      <c r="J314" s="8">
        <f>(M314-K314)+W314</f>
        <v>38</v>
      </c>
      <c r="K314" s="8">
        <f>M314/2</f>
        <v>38</v>
      </c>
      <c r="L314" s="9"/>
      <c r="M314" s="8">
        <f>SUM(N314,O314,P314,Q314,S314,T314,U314)</f>
        <v>76</v>
      </c>
      <c r="N314" s="8">
        <f>SUM(AX314)</f>
        <v>0</v>
      </c>
      <c r="O314" s="8">
        <v>0</v>
      </c>
      <c r="P314" s="8">
        <f>SUM(AO314,AW314)</f>
        <v>0</v>
      </c>
      <c r="Q314" s="8">
        <f>SUM(AK314,AL314,AM314,AN314,AP314,AQ314,AR314,AO314)</f>
        <v>0</v>
      </c>
      <c r="R314" s="8">
        <f>COUNTIF(AK314:AR314, "&gt;0")</f>
        <v>0</v>
      </c>
      <c r="S314" s="8">
        <f>SUM(AS314,AT314)</f>
        <v>0</v>
      </c>
      <c r="T314" s="8">
        <f>SUM(AU314)</f>
        <v>76</v>
      </c>
      <c r="U314" s="8">
        <f>SUM(AV314)</f>
        <v>0</v>
      </c>
      <c r="V314" s="9"/>
      <c r="W314" s="8">
        <f>(X314+AD314)</f>
        <v>0</v>
      </c>
      <c r="X314" s="8">
        <f>SUM(Y314:AB314)</f>
        <v>0</v>
      </c>
      <c r="Y314" s="8">
        <v>0</v>
      </c>
      <c r="Z314" s="8">
        <f>0</f>
        <v>0</v>
      </c>
      <c r="AA314" s="8">
        <f>SUM(AZ314,BB314)</f>
        <v>0</v>
      </c>
      <c r="AB314" s="8">
        <f>SUM(BC314,BD314)</f>
        <v>0</v>
      </c>
      <c r="AC314" s="8">
        <f>COUNTIF(BC314:BD314,"&gt;0")</f>
        <v>0</v>
      </c>
      <c r="AD314" s="8">
        <f>SUM(AE314:AI314)</f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f>SUM(BA314)</f>
        <v>0</v>
      </c>
      <c r="AJ314" s="9"/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15">
        <v>76</v>
      </c>
      <c r="AV314" s="15">
        <v>0</v>
      </c>
      <c r="AW314" s="15">
        <v>0</v>
      </c>
      <c r="AX314" s="15">
        <v>0</v>
      </c>
      <c r="AY314" s="29"/>
      <c r="AZ314" s="33">
        <v>0</v>
      </c>
      <c r="BA314" s="33">
        <v>0</v>
      </c>
      <c r="BB314" s="33">
        <v>0</v>
      </c>
      <c r="BC314" s="33">
        <v>0</v>
      </c>
      <c r="BD314" s="33">
        <v>0</v>
      </c>
    </row>
    <row r="315" spans="1:56" x14ac:dyDescent="0.25">
      <c r="A315" s="51" t="s">
        <v>8485</v>
      </c>
      <c r="B315" s="33" t="str">
        <f>CONCATENATE(G315,"-",H315,"-",I315)</f>
        <v>999930679-Cadet--44kg</v>
      </c>
      <c r="C315" s="15" t="s">
        <v>4522</v>
      </c>
      <c r="D315" s="15" t="s">
        <v>4523</v>
      </c>
      <c r="E315" s="15" t="s">
        <v>701</v>
      </c>
      <c r="F315" s="15" t="s">
        <v>367</v>
      </c>
      <c r="G315" s="15">
        <v>999930679</v>
      </c>
      <c r="H315" s="15" t="s">
        <v>13</v>
      </c>
      <c r="I315" s="18" t="s">
        <v>4728</v>
      </c>
      <c r="J315" s="8">
        <f>(M315-K315)+W315</f>
        <v>180</v>
      </c>
      <c r="K315" s="15"/>
      <c r="L315" s="16"/>
      <c r="M315" s="8">
        <f>SUM(N315,O315,P315,Q315,S315,T315,U315)</f>
        <v>180</v>
      </c>
      <c r="N315" s="8">
        <f>SUM(AX315)</f>
        <v>0</v>
      </c>
      <c r="O315" s="8">
        <v>0</v>
      </c>
      <c r="P315" s="8">
        <f>SUM(AO315,AW315)</f>
        <v>0</v>
      </c>
      <c r="Q315" s="8">
        <f>SUM(AK315,AL315,AM315,AN315,AP315,AQ315,AR315,AO315)</f>
        <v>0</v>
      </c>
      <c r="R315" s="8">
        <f>COUNTIF(AK315:AR315, "&gt;0")</f>
        <v>0</v>
      </c>
      <c r="S315" s="8">
        <f>SUM(AS315,AT315)</f>
        <v>0</v>
      </c>
      <c r="T315" s="8">
        <f>SUM(AU315)</f>
        <v>180</v>
      </c>
      <c r="U315" s="8">
        <f>SUM(AV315)</f>
        <v>0</v>
      </c>
      <c r="V315" s="16"/>
      <c r="W315" s="8">
        <f>(X315+AD315)</f>
        <v>0</v>
      </c>
      <c r="X315" s="8">
        <f>SUM(Y315:AB315)</f>
        <v>0</v>
      </c>
      <c r="Y315" s="8">
        <v>0</v>
      </c>
      <c r="Z315" s="8">
        <f>0</f>
        <v>0</v>
      </c>
      <c r="AA315" s="8">
        <f>SUM(AZ315,BB315)</f>
        <v>0</v>
      </c>
      <c r="AB315" s="8">
        <f>SUM(BC315,BD315)</f>
        <v>0</v>
      </c>
      <c r="AC315" s="8">
        <f>COUNTIF(BC315:BD315,"&gt;0")</f>
        <v>0</v>
      </c>
      <c r="AD315" s="8">
        <f>SUM(AE315:AI315)</f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f>SUM(BA315)</f>
        <v>0</v>
      </c>
      <c r="AJ315" s="16"/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180</v>
      </c>
      <c r="AV315" s="15">
        <v>0</v>
      </c>
      <c r="AW315" s="15">
        <v>0</v>
      </c>
      <c r="AX315" s="15">
        <v>0</v>
      </c>
      <c r="AY315" s="29"/>
      <c r="AZ315" s="33">
        <v>0</v>
      </c>
      <c r="BA315" s="33">
        <v>0</v>
      </c>
      <c r="BB315" s="33">
        <v>0</v>
      </c>
      <c r="BC315" s="33">
        <v>0</v>
      </c>
      <c r="BD315" s="33">
        <v>0</v>
      </c>
    </row>
    <row r="316" spans="1:56" x14ac:dyDescent="0.25">
      <c r="A316" s="51" t="s">
        <v>8483</v>
      </c>
      <c r="B316" s="33" t="str">
        <f>CONCATENATE(G316,"-",H316,"-",I316)</f>
        <v>999929130-Cadet--44kg</v>
      </c>
      <c r="C316" s="8" t="s">
        <v>2627</v>
      </c>
      <c r="D316" s="8" t="s">
        <v>462</v>
      </c>
      <c r="E316" s="8" t="s">
        <v>701</v>
      </c>
      <c r="F316" s="8" t="s">
        <v>367</v>
      </c>
      <c r="G316" s="8">
        <v>999929130</v>
      </c>
      <c r="H316" s="8" t="s">
        <v>13</v>
      </c>
      <c r="I316" s="18" t="s">
        <v>4728</v>
      </c>
      <c r="J316" s="8">
        <f>(M316-K316)+W316</f>
        <v>150</v>
      </c>
      <c r="K316" s="8"/>
      <c r="L316" s="9"/>
      <c r="M316" s="8">
        <f>SUM(N316,O316,P316,Q316,S316,T316,U316)</f>
        <v>150</v>
      </c>
      <c r="N316" s="8">
        <f>SUM(AX316)</f>
        <v>0</v>
      </c>
      <c r="O316" s="8">
        <v>0</v>
      </c>
      <c r="P316" s="8">
        <f>SUM(AO316,AW316)</f>
        <v>0</v>
      </c>
      <c r="Q316" s="8">
        <f>SUM(AK316,AL316,AM316,AN316,AP316,AQ316,AR316,AO316)</f>
        <v>0</v>
      </c>
      <c r="R316" s="8">
        <f>COUNTIF(AK316:AR316, "&gt;0")</f>
        <v>0</v>
      </c>
      <c r="S316" s="8">
        <f>SUM(AS316,AT316)</f>
        <v>60</v>
      </c>
      <c r="T316" s="8">
        <f>SUM(AU316)</f>
        <v>90</v>
      </c>
      <c r="U316" s="8">
        <f>SUM(AV316)</f>
        <v>0</v>
      </c>
      <c r="V316" s="9"/>
      <c r="W316" s="8">
        <f>(X316+AD316)</f>
        <v>0</v>
      </c>
      <c r="X316" s="8">
        <f>SUM(Y316:AB316)</f>
        <v>0</v>
      </c>
      <c r="Y316" s="8">
        <v>0</v>
      </c>
      <c r="Z316" s="8">
        <f>0</f>
        <v>0</v>
      </c>
      <c r="AA316" s="8">
        <f>SUM(AZ316,BB316)</f>
        <v>0</v>
      </c>
      <c r="AB316" s="8">
        <f>SUM(BC316,BD316)</f>
        <v>0</v>
      </c>
      <c r="AC316" s="8">
        <f>COUNTIF(BC316:BD316,"&gt;0")</f>
        <v>0</v>
      </c>
      <c r="AD316" s="8">
        <f>SUM(AE316:AI316)</f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f>SUM(BA316)</f>
        <v>0</v>
      </c>
      <c r="AJ316" s="9"/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60</v>
      </c>
      <c r="AU316" s="15">
        <v>90</v>
      </c>
      <c r="AV316" s="15">
        <v>0</v>
      </c>
      <c r="AW316" s="15">
        <v>0</v>
      </c>
      <c r="AX316" s="15">
        <v>0</v>
      </c>
      <c r="AY316" s="29"/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</row>
    <row r="317" spans="1:56" x14ac:dyDescent="0.25">
      <c r="A317" s="51" t="s">
        <v>8487</v>
      </c>
      <c r="B317" s="33" t="str">
        <f>CONCATENATE(G317,"-",H317,"-",I317)</f>
        <v>999929384-Cadet--44kg</v>
      </c>
      <c r="C317" s="8" t="s">
        <v>2819</v>
      </c>
      <c r="D317" s="8" t="s">
        <v>2820</v>
      </c>
      <c r="E317" s="8" t="s">
        <v>701</v>
      </c>
      <c r="F317" s="8" t="s">
        <v>367</v>
      </c>
      <c r="G317" s="8">
        <v>999929384</v>
      </c>
      <c r="H317" s="8" t="s">
        <v>13</v>
      </c>
      <c r="I317" s="18" t="s">
        <v>4728</v>
      </c>
      <c r="J317" s="8">
        <f>(M317-K317)+W317</f>
        <v>141</v>
      </c>
      <c r="K317" s="8"/>
      <c r="L317" s="9"/>
      <c r="M317" s="8">
        <f>SUM(N317,O317,P317,Q317,S317,T317,U317)</f>
        <v>141</v>
      </c>
      <c r="N317" s="8">
        <f>SUM(AX317)</f>
        <v>0</v>
      </c>
      <c r="O317" s="8">
        <v>0</v>
      </c>
      <c r="P317" s="8">
        <f>SUM(AO317,AW317)</f>
        <v>0</v>
      </c>
      <c r="Q317" s="8">
        <f>SUM(AK317,AL317,AM317,AN317,AP317,AQ317,AR317,AO317)</f>
        <v>0</v>
      </c>
      <c r="R317" s="8">
        <f>COUNTIF(AK317:AR317, "&gt;0")</f>
        <v>0</v>
      </c>
      <c r="S317" s="8">
        <f>SUM(AS317,AT317)</f>
        <v>40</v>
      </c>
      <c r="T317" s="8">
        <f>SUM(AU317)</f>
        <v>101</v>
      </c>
      <c r="U317" s="8">
        <f>SUM(AV317)</f>
        <v>0</v>
      </c>
      <c r="V317" s="9"/>
      <c r="W317" s="8">
        <f>(X317+AD317)</f>
        <v>0</v>
      </c>
      <c r="X317" s="8">
        <f>SUM(Y317:AB317)</f>
        <v>0</v>
      </c>
      <c r="Y317" s="8">
        <v>0</v>
      </c>
      <c r="Z317" s="8">
        <f>0</f>
        <v>0</v>
      </c>
      <c r="AA317" s="8">
        <f>SUM(AZ317,BB317)</f>
        <v>0</v>
      </c>
      <c r="AB317" s="8">
        <f>SUM(BC317,BD317)</f>
        <v>0</v>
      </c>
      <c r="AC317" s="8">
        <f>COUNTIF(BC317:BD317,"&gt;0")</f>
        <v>0</v>
      </c>
      <c r="AD317" s="8">
        <f>SUM(AE317:AI317)</f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f>SUM(BA317)</f>
        <v>0</v>
      </c>
      <c r="AJ317" s="9"/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40</v>
      </c>
      <c r="AU317" s="15">
        <v>101</v>
      </c>
      <c r="AV317" s="15">
        <v>0</v>
      </c>
      <c r="AW317" s="15">
        <v>0</v>
      </c>
      <c r="AX317" s="15">
        <v>0</v>
      </c>
      <c r="AY317" s="29"/>
      <c r="AZ317" s="33">
        <v>0</v>
      </c>
      <c r="BA317" s="33">
        <v>0</v>
      </c>
      <c r="BB317" s="33">
        <v>0</v>
      </c>
      <c r="BC317" s="33">
        <v>0</v>
      </c>
      <c r="BD317" s="33">
        <v>0</v>
      </c>
    </row>
    <row r="318" spans="1:56" x14ac:dyDescent="0.25">
      <c r="A318" s="51" t="s">
        <v>8484</v>
      </c>
      <c r="B318" s="33" t="str">
        <f>CONCATENATE(G318,"-",H318,"-",I318)</f>
        <v>999921849-Cadet--44kg</v>
      </c>
      <c r="C318" s="8" t="s">
        <v>919</v>
      </c>
      <c r="D318" s="8" t="s">
        <v>2398</v>
      </c>
      <c r="E318" s="8" t="s">
        <v>701</v>
      </c>
      <c r="F318" s="8" t="s">
        <v>367</v>
      </c>
      <c r="G318" s="8">
        <v>999921849</v>
      </c>
      <c r="H318" s="8" t="s">
        <v>13</v>
      </c>
      <c r="I318" s="18" t="s">
        <v>4728</v>
      </c>
      <c r="J318" s="8">
        <f>(M318-K318)+W318</f>
        <v>140</v>
      </c>
      <c r="K318" s="8">
        <f>M318/2</f>
        <v>140</v>
      </c>
      <c r="L318" s="9"/>
      <c r="M318" s="8">
        <f>SUM(N318,O318,P318,Q318,S318,T318,U318)</f>
        <v>280</v>
      </c>
      <c r="N318" s="8">
        <f>SUM(AX318)</f>
        <v>0</v>
      </c>
      <c r="O318" s="8">
        <v>0</v>
      </c>
      <c r="P318" s="8">
        <f>SUM(AO318,AW318)</f>
        <v>0</v>
      </c>
      <c r="Q318" s="8">
        <f>SUM(AK318,AL318,AM318,AN318,AP318,AQ318,AR318,AO318)</f>
        <v>0</v>
      </c>
      <c r="R318" s="8">
        <f>COUNTIF(AK318:AR318, "&gt;0")</f>
        <v>0</v>
      </c>
      <c r="S318" s="8">
        <f>SUM(AS318,AT318)</f>
        <v>0</v>
      </c>
      <c r="T318" s="8">
        <f>SUM(AU318)</f>
        <v>180</v>
      </c>
      <c r="U318" s="8">
        <f>SUM(AV318)</f>
        <v>100</v>
      </c>
      <c r="V318" s="9"/>
      <c r="W318" s="8">
        <f>(X318+AD318)</f>
        <v>0</v>
      </c>
      <c r="X318" s="8">
        <f>SUM(Y318:AB318)</f>
        <v>0</v>
      </c>
      <c r="Y318" s="8">
        <v>0</v>
      </c>
      <c r="Z318" s="8">
        <f>0</f>
        <v>0</v>
      </c>
      <c r="AA318" s="8">
        <f>SUM(AZ318,BB318)</f>
        <v>0</v>
      </c>
      <c r="AB318" s="8">
        <f>SUM(BC318,BD318)</f>
        <v>0</v>
      </c>
      <c r="AC318" s="8">
        <f>COUNTIF(BC318:BD318,"&gt;0")</f>
        <v>0</v>
      </c>
      <c r="AD318" s="8">
        <f>SUM(AE318:AI318)</f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f>SUM(BA318)</f>
        <v>0</v>
      </c>
      <c r="AJ318" s="9"/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15">
        <v>180</v>
      </c>
      <c r="AV318" s="15">
        <v>100</v>
      </c>
      <c r="AW318" s="15">
        <v>0</v>
      </c>
      <c r="AX318" s="15">
        <v>0</v>
      </c>
      <c r="AY318" s="29"/>
      <c r="AZ318" s="33">
        <v>0</v>
      </c>
      <c r="BA318" s="33">
        <v>0</v>
      </c>
      <c r="BB318" s="33">
        <v>0</v>
      </c>
      <c r="BC318" s="33">
        <v>0</v>
      </c>
      <c r="BD318" s="33">
        <v>0</v>
      </c>
    </row>
    <row r="319" spans="1:56" x14ac:dyDescent="0.25">
      <c r="A319" s="51" t="s">
        <v>8486</v>
      </c>
      <c r="B319" s="33" t="str">
        <f>CONCATENATE(G319,"-",H319,"-",I319)</f>
        <v>999930683-Cadet--44kg</v>
      </c>
      <c r="C319" s="8" t="s">
        <v>2868</v>
      </c>
      <c r="D319" s="8" t="s">
        <v>614</v>
      </c>
      <c r="E319" s="8" t="s">
        <v>701</v>
      </c>
      <c r="F319" s="8" t="s">
        <v>367</v>
      </c>
      <c r="G319" s="8">
        <v>999930683</v>
      </c>
      <c r="H319" s="8" t="s">
        <v>13</v>
      </c>
      <c r="I319" s="18" t="s">
        <v>4728</v>
      </c>
      <c r="J319" s="8">
        <f>(M319-K319)+W319</f>
        <v>135</v>
      </c>
      <c r="K319" s="8"/>
      <c r="L319" s="9"/>
      <c r="M319" s="8">
        <f>SUM(N319,O319,P319,Q319,S319,T319,U319)</f>
        <v>135</v>
      </c>
      <c r="N319" s="8">
        <f>SUM(AX319)</f>
        <v>0</v>
      </c>
      <c r="O319" s="8">
        <v>0</v>
      </c>
      <c r="P319" s="8">
        <f>SUM(AO319,AW319)</f>
        <v>0</v>
      </c>
      <c r="Q319" s="8">
        <f>SUM(AK319,AL319,AM319,AN319,AP319,AQ319,AR319,AO319)</f>
        <v>0</v>
      </c>
      <c r="R319" s="8">
        <f>COUNTIF(AK319:AR319, "&gt;0")</f>
        <v>0</v>
      </c>
      <c r="S319" s="8">
        <f>SUM(AS319,AT319)</f>
        <v>0</v>
      </c>
      <c r="T319" s="8">
        <f>SUM(AU319)</f>
        <v>135</v>
      </c>
      <c r="U319" s="8">
        <f>SUM(AV319)</f>
        <v>0</v>
      </c>
      <c r="V319" s="9"/>
      <c r="W319" s="8">
        <f>(X319+AD319)</f>
        <v>0</v>
      </c>
      <c r="X319" s="8">
        <f>SUM(Y319:AB319)</f>
        <v>0</v>
      </c>
      <c r="Y319" s="8">
        <v>0</v>
      </c>
      <c r="Z319" s="8">
        <f>0</f>
        <v>0</v>
      </c>
      <c r="AA319" s="8">
        <f>SUM(AZ319,BB319)</f>
        <v>0</v>
      </c>
      <c r="AB319" s="8">
        <f>SUM(BC319,BD319)</f>
        <v>0</v>
      </c>
      <c r="AC319" s="8">
        <f>COUNTIF(BC319:BD319,"&gt;0")</f>
        <v>0</v>
      </c>
      <c r="AD319" s="8">
        <f>SUM(AE319:AI319)</f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f>SUM(BA319)</f>
        <v>0</v>
      </c>
      <c r="AJ319" s="9"/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15">
        <v>135</v>
      </c>
      <c r="AV319" s="15">
        <v>0</v>
      </c>
      <c r="AW319" s="15">
        <v>0</v>
      </c>
      <c r="AX319" s="15">
        <v>0</v>
      </c>
      <c r="AY319" s="29"/>
      <c r="AZ319" s="33">
        <v>0</v>
      </c>
      <c r="BA319" s="33">
        <v>0</v>
      </c>
      <c r="BB319" s="33">
        <v>0</v>
      </c>
      <c r="BC319" s="33">
        <v>0</v>
      </c>
      <c r="BD319" s="33">
        <v>0</v>
      </c>
    </row>
    <row r="320" spans="1:56" x14ac:dyDescent="0.25">
      <c r="A320" s="51" t="s">
        <v>8488</v>
      </c>
      <c r="B320" s="33" t="str">
        <f>CONCATENATE(G320,"-",H320,"-",I320)</f>
        <v>999930170-Cadet--44kg</v>
      </c>
      <c r="C320" s="8" t="s">
        <v>2984</v>
      </c>
      <c r="D320" s="8" t="s">
        <v>39</v>
      </c>
      <c r="E320" s="8" t="s">
        <v>701</v>
      </c>
      <c r="F320" s="8" t="s">
        <v>367</v>
      </c>
      <c r="G320" s="8">
        <v>999930170</v>
      </c>
      <c r="H320" s="8" t="s">
        <v>13</v>
      </c>
      <c r="I320" s="18" t="s">
        <v>4728</v>
      </c>
      <c r="J320" s="8">
        <f>(M320-K320)+W320</f>
        <v>117.5</v>
      </c>
      <c r="K320" s="8">
        <f>M320/2</f>
        <v>117.5</v>
      </c>
      <c r="L320" s="9"/>
      <c r="M320" s="8">
        <f>SUM(N320,O320,P320,Q320,S320,T320,U320)</f>
        <v>235</v>
      </c>
      <c r="N320" s="8">
        <f>SUM(AX320)</f>
        <v>0</v>
      </c>
      <c r="O320" s="8">
        <v>0</v>
      </c>
      <c r="P320" s="8">
        <f>SUM(AO320,AW320)</f>
        <v>0</v>
      </c>
      <c r="Q320" s="8">
        <f>SUM(AK320,AL320,AM320,AN320,AP320,AQ320,AR320,AO320)</f>
        <v>0</v>
      </c>
      <c r="R320" s="8">
        <f>COUNTIF(AK320:AR320, "&gt;0")</f>
        <v>0</v>
      </c>
      <c r="S320" s="8">
        <f>SUM(AS320,AT320)</f>
        <v>0</v>
      </c>
      <c r="T320" s="8">
        <f>SUM(AU320)</f>
        <v>135</v>
      </c>
      <c r="U320" s="8">
        <f>SUM(AV320)</f>
        <v>100</v>
      </c>
      <c r="V320" s="9"/>
      <c r="W320" s="8">
        <f>(X320+AD320)</f>
        <v>0</v>
      </c>
      <c r="X320" s="8">
        <f>SUM(Y320:AB320)</f>
        <v>0</v>
      </c>
      <c r="Y320" s="8">
        <v>0</v>
      </c>
      <c r="Z320" s="8">
        <f>0</f>
        <v>0</v>
      </c>
      <c r="AA320" s="8">
        <f>SUM(AZ320,BB320)</f>
        <v>0</v>
      </c>
      <c r="AB320" s="8">
        <f>SUM(BC320,BD320)</f>
        <v>0</v>
      </c>
      <c r="AC320" s="8">
        <f>COUNTIF(BC320:BD320,"&gt;0")</f>
        <v>0</v>
      </c>
      <c r="AD320" s="8">
        <f>SUM(AE320:AI320)</f>
        <v>0</v>
      </c>
      <c r="AE320" s="8">
        <v>0</v>
      </c>
      <c r="AF320" s="8">
        <v>0</v>
      </c>
      <c r="AG320" s="8">
        <v>0</v>
      </c>
      <c r="AH320" s="8">
        <v>0</v>
      </c>
      <c r="AI320" s="8">
        <f>SUM(BA320)</f>
        <v>0</v>
      </c>
      <c r="AJ320" s="9"/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15">
        <v>135</v>
      </c>
      <c r="AV320" s="15">
        <v>100</v>
      </c>
      <c r="AW320" s="15">
        <v>0</v>
      </c>
      <c r="AX320" s="15">
        <v>0</v>
      </c>
      <c r="AY320" s="29"/>
      <c r="AZ320" s="33">
        <v>0</v>
      </c>
      <c r="BA320" s="33">
        <v>0</v>
      </c>
      <c r="BB320" s="33">
        <v>0</v>
      </c>
      <c r="BC320" s="33">
        <v>0</v>
      </c>
      <c r="BD320" s="33">
        <v>0</v>
      </c>
    </row>
    <row r="321" spans="1:56" x14ac:dyDescent="0.25">
      <c r="A321" s="51" t="s">
        <v>8492</v>
      </c>
      <c r="B321" s="33" t="str">
        <f>CONCATENATE(G321,"-",H321,"-",I321)</f>
        <v>999932446-Cadet--44kg</v>
      </c>
      <c r="C321" s="15" t="s">
        <v>3715</v>
      </c>
      <c r="D321" s="15" t="s">
        <v>3668</v>
      </c>
      <c r="E321" s="15" t="s">
        <v>701</v>
      </c>
      <c r="F321" s="15" t="s">
        <v>367</v>
      </c>
      <c r="G321" s="15">
        <v>999932446</v>
      </c>
      <c r="H321" s="15" t="s">
        <v>13</v>
      </c>
      <c r="I321" s="18" t="s">
        <v>4728</v>
      </c>
      <c r="J321" s="8">
        <f>(M321-K321)+W321</f>
        <v>107.5</v>
      </c>
      <c r="K321" s="15"/>
      <c r="L321" s="9"/>
      <c r="M321" s="8">
        <f>SUM(N321,O321,P321,Q321,S321,T321,U321)</f>
        <v>107.5</v>
      </c>
      <c r="N321" s="8">
        <f>SUM(AX321)</f>
        <v>0</v>
      </c>
      <c r="O321" s="8">
        <v>0</v>
      </c>
      <c r="P321" s="8">
        <f>SUM(AO321,AW321)</f>
        <v>0</v>
      </c>
      <c r="Q321" s="8">
        <f>SUM(AK321,AL321,AM321,AN321,AP321,AQ321,AR321,AO321)</f>
        <v>0</v>
      </c>
      <c r="R321" s="8">
        <f>COUNTIF(AK321:AR321, "&gt;0")</f>
        <v>0</v>
      </c>
      <c r="S321" s="8">
        <f>SUM(AS321,AT321)</f>
        <v>40</v>
      </c>
      <c r="T321" s="8">
        <f>SUM(AU321)</f>
        <v>67.5</v>
      </c>
      <c r="U321" s="8">
        <f>SUM(AV321)</f>
        <v>0</v>
      </c>
      <c r="V321" s="9"/>
      <c r="W321" s="8">
        <f>(X321+AD321)</f>
        <v>0</v>
      </c>
      <c r="X321" s="8">
        <f>SUM(Y321:AB321)</f>
        <v>0</v>
      </c>
      <c r="Y321" s="8">
        <v>0</v>
      </c>
      <c r="Z321" s="8">
        <f>0</f>
        <v>0</v>
      </c>
      <c r="AA321" s="8">
        <f>SUM(AZ321,BB321)</f>
        <v>0</v>
      </c>
      <c r="AB321" s="8">
        <f>SUM(BC321,BD321)</f>
        <v>0</v>
      </c>
      <c r="AC321" s="8">
        <f>COUNTIF(BC321:BD321,"&gt;0")</f>
        <v>0</v>
      </c>
      <c r="AD321" s="8">
        <f>SUM(AE321:AI321)</f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f>SUM(BA321)</f>
        <v>0</v>
      </c>
      <c r="AJ321" s="9"/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40</v>
      </c>
      <c r="AT321" s="8">
        <v>0</v>
      </c>
      <c r="AU321" s="15">
        <v>67.5</v>
      </c>
      <c r="AV321" s="15">
        <v>0</v>
      </c>
      <c r="AW321" s="15">
        <v>0</v>
      </c>
      <c r="AX321" s="15">
        <v>0</v>
      </c>
      <c r="AY321" s="29"/>
      <c r="AZ321" s="33">
        <v>0</v>
      </c>
      <c r="BA321" s="33">
        <v>0</v>
      </c>
      <c r="BB321" s="33">
        <v>0</v>
      </c>
      <c r="BC321" s="33">
        <v>0</v>
      </c>
      <c r="BD321" s="33">
        <v>0</v>
      </c>
    </row>
    <row r="322" spans="1:56" x14ac:dyDescent="0.25">
      <c r="A322" s="51" t="s">
        <v>8490</v>
      </c>
      <c r="B322" s="33" t="str">
        <f>CONCATENATE(G322,"-",H322,"-",I322)</f>
        <v>999929623-Cadet--44kg</v>
      </c>
      <c r="C322" s="8" t="s">
        <v>2344</v>
      </c>
      <c r="D322" s="8" t="s">
        <v>3147</v>
      </c>
      <c r="E322" s="8" t="s">
        <v>701</v>
      </c>
      <c r="F322" s="8" t="s">
        <v>367</v>
      </c>
      <c r="G322" s="8">
        <v>999929623</v>
      </c>
      <c r="H322" s="8" t="s">
        <v>13</v>
      </c>
      <c r="I322" s="18" t="s">
        <v>4728</v>
      </c>
      <c r="J322" s="8">
        <f>(M322-K322)+W322</f>
        <v>88</v>
      </c>
      <c r="K322" s="8">
        <f>M322/2</f>
        <v>88</v>
      </c>
      <c r="L322" s="9"/>
      <c r="M322" s="8">
        <f>SUM(N322,O322,P322,Q322,S322,T322,U322)</f>
        <v>176</v>
      </c>
      <c r="N322" s="8">
        <f>SUM(AX322)</f>
        <v>0</v>
      </c>
      <c r="O322" s="8">
        <v>0</v>
      </c>
      <c r="P322" s="8">
        <f>SUM(AO322,AW322)</f>
        <v>0</v>
      </c>
      <c r="Q322" s="8">
        <f>SUM(AK322,AL322,AM322,AN322,AP322,AQ322,AR322,AO322)</f>
        <v>0</v>
      </c>
      <c r="R322" s="8">
        <f>COUNTIF(AK322:AR322, "&gt;0")</f>
        <v>0</v>
      </c>
      <c r="S322" s="8">
        <f>SUM(AS322,AT322)</f>
        <v>0</v>
      </c>
      <c r="T322" s="8">
        <f>SUM(AU322)</f>
        <v>101</v>
      </c>
      <c r="U322" s="8">
        <f>SUM(AV322)</f>
        <v>75</v>
      </c>
      <c r="V322" s="9"/>
      <c r="W322" s="8">
        <f>(X322+AD322)</f>
        <v>0</v>
      </c>
      <c r="X322" s="8">
        <f>SUM(Y322:AB322)</f>
        <v>0</v>
      </c>
      <c r="Y322" s="8">
        <v>0</v>
      </c>
      <c r="Z322" s="8">
        <f>0</f>
        <v>0</v>
      </c>
      <c r="AA322" s="8">
        <f>SUM(AZ322,BB322)</f>
        <v>0</v>
      </c>
      <c r="AB322" s="8">
        <f>SUM(BC322,BD322)</f>
        <v>0</v>
      </c>
      <c r="AC322" s="8">
        <f>COUNTIF(BC322:BD322,"&gt;0")</f>
        <v>0</v>
      </c>
      <c r="AD322" s="8">
        <f>SUM(AE322:AI322)</f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f>SUM(BA322)</f>
        <v>0</v>
      </c>
      <c r="AJ322" s="9"/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15">
        <v>101</v>
      </c>
      <c r="AV322" s="15">
        <v>75</v>
      </c>
      <c r="AW322" s="15">
        <v>0</v>
      </c>
      <c r="AX322" s="15">
        <v>0</v>
      </c>
      <c r="AY322" s="29"/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</row>
    <row r="323" spans="1:56" x14ac:dyDescent="0.25">
      <c r="A323" s="51" t="s">
        <v>8491</v>
      </c>
      <c r="B323" s="33" t="str">
        <f>CONCATENATE(G323,"-",H323,"-",I323)</f>
        <v>999926659-Cadet--44kg</v>
      </c>
      <c r="C323" s="8" t="s">
        <v>843</v>
      </c>
      <c r="D323" s="8" t="s">
        <v>2387</v>
      </c>
      <c r="E323" s="8" t="s">
        <v>701</v>
      </c>
      <c r="F323" s="8" t="s">
        <v>367</v>
      </c>
      <c r="G323" s="8">
        <v>999926659</v>
      </c>
      <c r="H323" s="8" t="s">
        <v>13</v>
      </c>
      <c r="I323" s="18" t="s">
        <v>4728</v>
      </c>
      <c r="J323" s="8">
        <f>(M323-K323)+W323</f>
        <v>80</v>
      </c>
      <c r="K323" s="8"/>
      <c r="L323" s="9"/>
      <c r="M323" s="8">
        <f>SUM(N323,O323,P323,Q323,S323,T323,U323)</f>
        <v>80</v>
      </c>
      <c r="N323" s="8">
        <f>SUM(AX323)</f>
        <v>0</v>
      </c>
      <c r="O323" s="8">
        <v>0</v>
      </c>
      <c r="P323" s="8">
        <f>SUM(AO323,AW323)</f>
        <v>0</v>
      </c>
      <c r="Q323" s="8">
        <f>SUM(AK323,AL323,AM323,AN323,AP323,AQ323,AR323,AO323)</f>
        <v>0</v>
      </c>
      <c r="R323" s="8">
        <f>COUNTIF(AK323:AR323, "&gt;0")</f>
        <v>0</v>
      </c>
      <c r="S323" s="8">
        <f>SUM(AS323,AT323)</f>
        <v>80</v>
      </c>
      <c r="T323" s="8">
        <f>SUM(AU323)</f>
        <v>0</v>
      </c>
      <c r="U323" s="8">
        <f>SUM(AV323)</f>
        <v>0</v>
      </c>
      <c r="V323" s="9"/>
      <c r="W323" s="8">
        <f>(X323+AD323)</f>
        <v>0</v>
      </c>
      <c r="X323" s="8">
        <f>SUM(Y323:AB323)</f>
        <v>0</v>
      </c>
      <c r="Y323" s="8">
        <v>0</v>
      </c>
      <c r="Z323" s="8">
        <f>0</f>
        <v>0</v>
      </c>
      <c r="AA323" s="8">
        <f>SUM(AZ323,BB323)</f>
        <v>0</v>
      </c>
      <c r="AB323" s="8">
        <f>SUM(BC323,BD323)</f>
        <v>0</v>
      </c>
      <c r="AC323" s="8">
        <f>COUNTIF(BC323:BD323,"&gt;0")</f>
        <v>0</v>
      </c>
      <c r="AD323" s="8">
        <f>SUM(AE323:AI323)</f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f>SUM(BA323)</f>
        <v>0</v>
      </c>
      <c r="AJ323" s="9"/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80</v>
      </c>
      <c r="AU323" s="15">
        <v>0</v>
      </c>
      <c r="AV323" s="15">
        <v>0</v>
      </c>
      <c r="AW323" s="15">
        <v>0</v>
      </c>
      <c r="AX323" s="15">
        <v>0</v>
      </c>
      <c r="AY323" s="29"/>
      <c r="AZ323" s="33">
        <v>0</v>
      </c>
      <c r="BA323" s="33">
        <v>0</v>
      </c>
      <c r="BB323" s="33">
        <v>0</v>
      </c>
      <c r="BC323" s="33">
        <v>0</v>
      </c>
      <c r="BD323" s="33">
        <v>0</v>
      </c>
    </row>
    <row r="324" spans="1:56" x14ac:dyDescent="0.25">
      <c r="A324" s="51" t="s">
        <v>8496</v>
      </c>
      <c r="B324" s="33" t="str">
        <f>CONCATENATE(G324,"-",H324,"-",I324)</f>
        <v>999927446-Cadet--44kg</v>
      </c>
      <c r="C324" s="8" t="s">
        <v>731</v>
      </c>
      <c r="D324" s="8" t="s">
        <v>938</v>
      </c>
      <c r="E324" s="8" t="s">
        <v>701</v>
      </c>
      <c r="F324" s="8" t="s">
        <v>367</v>
      </c>
      <c r="G324" s="8">
        <v>999927446</v>
      </c>
      <c r="H324" s="8" t="s">
        <v>13</v>
      </c>
      <c r="I324" s="18" t="s">
        <v>4728</v>
      </c>
      <c r="J324" s="8">
        <f>(M324-K324)+W324</f>
        <v>71.75</v>
      </c>
      <c r="K324" s="8">
        <f>M324/2</f>
        <v>71.75</v>
      </c>
      <c r="L324" s="9"/>
      <c r="M324" s="8">
        <f>SUM(N324,O324,P324,Q324,S324,T324,U324)</f>
        <v>143.5</v>
      </c>
      <c r="N324" s="8">
        <f>SUM(AX324)</f>
        <v>0</v>
      </c>
      <c r="O324" s="8">
        <v>0</v>
      </c>
      <c r="P324" s="8">
        <f>SUM(AO324,AW324)</f>
        <v>0</v>
      </c>
      <c r="Q324" s="8">
        <f>SUM(AK324,AL324,AM324,AN324,AP324,AQ324,AR324,AO324)</f>
        <v>30</v>
      </c>
      <c r="R324" s="8">
        <f>COUNTIF(AK324:AR324, "&gt;0")</f>
        <v>1</v>
      </c>
      <c r="S324" s="8">
        <f>SUM(AS324,AT324)</f>
        <v>0</v>
      </c>
      <c r="T324" s="8">
        <f>SUM(AU324)</f>
        <v>57</v>
      </c>
      <c r="U324" s="8">
        <f>SUM(AV324)</f>
        <v>56.5</v>
      </c>
      <c r="V324" s="9"/>
      <c r="W324" s="8">
        <f>(X324+AD324)</f>
        <v>0</v>
      </c>
      <c r="X324" s="8">
        <f>SUM(Y324:AB324)</f>
        <v>0</v>
      </c>
      <c r="Y324" s="8">
        <v>0</v>
      </c>
      <c r="Z324" s="8">
        <f>0</f>
        <v>0</v>
      </c>
      <c r="AA324" s="8">
        <f>SUM(AZ324,BB324)</f>
        <v>0</v>
      </c>
      <c r="AB324" s="8">
        <f>SUM(BC324,BD324)</f>
        <v>0</v>
      </c>
      <c r="AC324" s="8">
        <f>COUNTIF(BC324:BD324,"&gt;0")</f>
        <v>0</v>
      </c>
      <c r="AD324" s="8">
        <f>SUM(AE324:AI324)</f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f>SUM(BA324)</f>
        <v>0</v>
      </c>
      <c r="AJ324" s="9"/>
      <c r="AK324" s="8">
        <v>0</v>
      </c>
      <c r="AL324" s="8">
        <v>30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15">
        <v>57</v>
      </c>
      <c r="AV324" s="15">
        <v>56.5</v>
      </c>
      <c r="AW324" s="15">
        <v>0</v>
      </c>
      <c r="AX324" s="15">
        <v>0</v>
      </c>
      <c r="AY324" s="29"/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</row>
    <row r="325" spans="1:56" x14ac:dyDescent="0.25">
      <c r="A325" s="51" t="s">
        <v>8497</v>
      </c>
      <c r="B325" s="33" t="str">
        <f>CONCATENATE(G325,"-",H325,"-",I325)</f>
        <v>999932437-Cadet--44kg</v>
      </c>
      <c r="C325" s="15" t="s">
        <v>3762</v>
      </c>
      <c r="D325" s="15" t="s">
        <v>3743</v>
      </c>
      <c r="E325" s="15" t="s">
        <v>701</v>
      </c>
      <c r="F325" s="15" t="s">
        <v>367</v>
      </c>
      <c r="G325" s="15">
        <v>999932437</v>
      </c>
      <c r="H325" s="8" t="s">
        <v>13</v>
      </c>
      <c r="I325" s="18" t="s">
        <v>4728</v>
      </c>
      <c r="J325" s="8">
        <f>(M325-K325)+W325</f>
        <v>68</v>
      </c>
      <c r="K325" s="8">
        <f>M325/2</f>
        <v>68</v>
      </c>
      <c r="L325" s="9"/>
      <c r="M325" s="8">
        <f>SUM(N325,O325,P325,Q325,S325,T325,U325)</f>
        <v>136</v>
      </c>
      <c r="N325" s="8">
        <f>SUM(AX325)</f>
        <v>0</v>
      </c>
      <c r="O325" s="8">
        <v>0</v>
      </c>
      <c r="P325" s="8">
        <f>SUM(AO325,AW325)</f>
        <v>0</v>
      </c>
      <c r="Q325" s="8">
        <f>SUM(AK325,AL325,AM325,AN325,AP325,AQ325,AR325,AO325)</f>
        <v>0</v>
      </c>
      <c r="R325" s="8">
        <f>COUNTIF(AK325:AR325, "&gt;0")</f>
        <v>0</v>
      </c>
      <c r="S325" s="8">
        <f>SUM(AS325,AT325)</f>
        <v>60</v>
      </c>
      <c r="T325" s="8">
        <f>SUM(AU325)</f>
        <v>76</v>
      </c>
      <c r="U325" s="8">
        <f>SUM(AV325)</f>
        <v>0</v>
      </c>
      <c r="V325" s="9"/>
      <c r="W325" s="8">
        <f>(X325+AD325)</f>
        <v>0</v>
      </c>
      <c r="X325" s="8">
        <f>SUM(Y325:AB325)</f>
        <v>0</v>
      </c>
      <c r="Y325" s="8">
        <v>0</v>
      </c>
      <c r="Z325" s="8">
        <f>0</f>
        <v>0</v>
      </c>
      <c r="AA325" s="8">
        <f>SUM(AZ325,BB325)</f>
        <v>0</v>
      </c>
      <c r="AB325" s="8">
        <f>SUM(BC325,BD325)</f>
        <v>0</v>
      </c>
      <c r="AC325" s="8">
        <f>COUNTIF(BC325:BD325,"&gt;0")</f>
        <v>0</v>
      </c>
      <c r="AD325" s="8">
        <f>SUM(AE325:AI325)</f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f>SUM(BA325)</f>
        <v>0</v>
      </c>
      <c r="AJ325" s="9"/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60</v>
      </c>
      <c r="AT325" s="8">
        <v>0</v>
      </c>
      <c r="AU325" s="15">
        <v>76</v>
      </c>
      <c r="AV325" s="15">
        <v>0</v>
      </c>
      <c r="AW325" s="15">
        <v>0</v>
      </c>
      <c r="AX325" s="15">
        <v>0</v>
      </c>
      <c r="AY325" s="29"/>
      <c r="AZ325" s="33">
        <v>0</v>
      </c>
      <c r="BA325" s="33">
        <v>0</v>
      </c>
      <c r="BB325" s="33">
        <v>0</v>
      </c>
      <c r="BC325" s="33">
        <v>0</v>
      </c>
      <c r="BD325" s="33">
        <v>0</v>
      </c>
    </row>
    <row r="326" spans="1:56" x14ac:dyDescent="0.25">
      <c r="A326" s="51" t="s">
        <v>8489</v>
      </c>
      <c r="B326" s="33" t="str">
        <f>CONCATENATE(G326,"-",H326,"-",I326)</f>
        <v>999929983-Cadet--44kg</v>
      </c>
      <c r="C326" s="15" t="s">
        <v>4420</v>
      </c>
      <c r="D326" s="15" t="s">
        <v>4421</v>
      </c>
      <c r="E326" s="15" t="s">
        <v>701</v>
      </c>
      <c r="F326" s="15" t="s">
        <v>367</v>
      </c>
      <c r="G326" s="15">
        <v>999929983</v>
      </c>
      <c r="H326" s="8" t="s">
        <v>13</v>
      </c>
      <c r="I326" s="18" t="s">
        <v>4728</v>
      </c>
      <c r="J326" s="8">
        <f>(M326-K326)+W326</f>
        <v>67.5</v>
      </c>
      <c r="K326" s="8">
        <f>M326/2</f>
        <v>67.5</v>
      </c>
      <c r="L326" s="16"/>
      <c r="M326" s="8">
        <f>SUM(N326,O326,P326,Q326,S326,T326,U326)</f>
        <v>135</v>
      </c>
      <c r="N326" s="8">
        <f>SUM(AX326)</f>
        <v>0</v>
      </c>
      <c r="O326" s="8">
        <v>0</v>
      </c>
      <c r="P326" s="8">
        <f>SUM(AO326,AW326)</f>
        <v>0</v>
      </c>
      <c r="Q326" s="8">
        <f>SUM(AK326,AL326,AM326,AN326,AP326,AQ326,AR326,AO326)</f>
        <v>0</v>
      </c>
      <c r="R326" s="8">
        <f>COUNTIF(AK326:AR326, "&gt;0")</f>
        <v>0</v>
      </c>
      <c r="S326" s="8">
        <f>SUM(AS326,AT326)</f>
        <v>0</v>
      </c>
      <c r="T326" s="8">
        <f>SUM(AU326)</f>
        <v>135</v>
      </c>
      <c r="U326" s="8">
        <f>SUM(AV326)</f>
        <v>0</v>
      </c>
      <c r="V326" s="16"/>
      <c r="W326" s="8">
        <f>(X326+AD326)</f>
        <v>0</v>
      </c>
      <c r="X326" s="8">
        <f>SUM(Y326:AB326)</f>
        <v>0</v>
      </c>
      <c r="Y326" s="8">
        <v>0</v>
      </c>
      <c r="Z326" s="8">
        <f>0</f>
        <v>0</v>
      </c>
      <c r="AA326" s="8">
        <f>SUM(AZ326,BB326)</f>
        <v>0</v>
      </c>
      <c r="AB326" s="8">
        <f>SUM(BC326,BD326)</f>
        <v>0</v>
      </c>
      <c r="AC326" s="8">
        <f>COUNTIF(BC326:BD326,"&gt;0")</f>
        <v>0</v>
      </c>
      <c r="AD326" s="8">
        <f>SUM(AE326:AI326)</f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f>SUM(BA326)</f>
        <v>0</v>
      </c>
      <c r="AJ326" s="16"/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15">
        <v>135</v>
      </c>
      <c r="AV326" s="15">
        <v>0</v>
      </c>
      <c r="AW326" s="15">
        <v>0</v>
      </c>
      <c r="AX326" s="15">
        <v>0</v>
      </c>
      <c r="AY326" s="29"/>
      <c r="AZ326" s="33">
        <v>0</v>
      </c>
      <c r="BA326" s="33">
        <v>0</v>
      </c>
      <c r="BB326" s="33">
        <v>0</v>
      </c>
      <c r="BC326" s="33">
        <v>0</v>
      </c>
      <c r="BD326" s="33">
        <v>0</v>
      </c>
    </row>
    <row r="327" spans="1:56" x14ac:dyDescent="0.25">
      <c r="A327" s="51" t="s">
        <v>9448</v>
      </c>
      <c r="B327" s="33" t="str">
        <f>CONCATENATE(G327,"-",H327,"-",I327)</f>
        <v>999926084-Cadet--44kg</v>
      </c>
      <c r="C327" s="42" t="s">
        <v>949</v>
      </c>
      <c r="D327" s="42" t="s">
        <v>328</v>
      </c>
      <c r="E327" s="42" t="s">
        <v>701</v>
      </c>
      <c r="F327" s="42" t="s">
        <v>367</v>
      </c>
      <c r="G327" s="42">
        <v>999926084</v>
      </c>
      <c r="H327" s="42" t="s">
        <v>13</v>
      </c>
      <c r="I327" s="42" t="s">
        <v>4728</v>
      </c>
      <c r="J327" s="8">
        <f>(M327-K327)+W327</f>
        <v>60</v>
      </c>
      <c r="K327" s="8">
        <f>M327/2</f>
        <v>0</v>
      </c>
      <c r="L327" s="9"/>
      <c r="M327" s="8">
        <f>SUM(N327,O327,P327,Q327,S327,T327,U327)</f>
        <v>0</v>
      </c>
      <c r="N327" s="8">
        <f>SUM(AX327)</f>
        <v>0</v>
      </c>
      <c r="O327" s="8">
        <v>0</v>
      </c>
      <c r="P327" s="8">
        <f>SUM(AO327,AW327)</f>
        <v>0</v>
      </c>
      <c r="Q327" s="8">
        <f>SUM(AK327,AL327,AM327,AN327,AP327,AQ327,AR327,AO327)</f>
        <v>0</v>
      </c>
      <c r="R327" s="8">
        <f>COUNTIF(AK327:AR327, "&gt;0")</f>
        <v>0</v>
      </c>
      <c r="S327" s="8">
        <f>SUM(AS327,AT327)</f>
        <v>0</v>
      </c>
      <c r="T327" s="8">
        <f>SUM(AU327)</f>
        <v>0</v>
      </c>
      <c r="U327" s="8">
        <f>SUM(AV327)</f>
        <v>0</v>
      </c>
      <c r="V327" s="9"/>
      <c r="W327" s="8">
        <f>(X327+AD327)</f>
        <v>60</v>
      </c>
      <c r="X327" s="8">
        <f>SUM(Y327:AB327)</f>
        <v>60</v>
      </c>
      <c r="Y327" s="8">
        <v>0</v>
      </c>
      <c r="Z327" s="8">
        <f>0</f>
        <v>0</v>
      </c>
      <c r="AA327" s="8">
        <f>SUM(AZ327,BB327)</f>
        <v>0</v>
      </c>
      <c r="AB327" s="8">
        <f>SUM(BC327,BD327)</f>
        <v>60</v>
      </c>
      <c r="AC327" s="8">
        <f>COUNTIF(BC327:BD327,"&gt;0")</f>
        <v>1</v>
      </c>
      <c r="AD327" s="8">
        <f>SUM(AE327:AI327)</f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f>SUM(BA327)</f>
        <v>0</v>
      </c>
      <c r="AJ327" s="9"/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0</v>
      </c>
      <c r="AU327" s="8">
        <v>0</v>
      </c>
      <c r="AV327" s="8">
        <v>0</v>
      </c>
      <c r="AW327" s="8">
        <v>0</v>
      </c>
      <c r="AX327" s="8">
        <v>0</v>
      </c>
      <c r="AY327" s="30"/>
      <c r="AZ327" s="33">
        <v>0</v>
      </c>
      <c r="BA327" s="33">
        <v>0</v>
      </c>
      <c r="BB327" s="33">
        <v>0</v>
      </c>
      <c r="BC327" s="33">
        <v>60</v>
      </c>
      <c r="BD327" s="33">
        <v>0</v>
      </c>
    </row>
    <row r="328" spans="1:56" x14ac:dyDescent="0.25">
      <c r="A328" s="51" t="s">
        <v>8493</v>
      </c>
      <c r="B328" s="33" t="str">
        <f>CONCATENATE(G328,"-",H328,"-",I328)</f>
        <v>999922255-Cadet--44kg</v>
      </c>
      <c r="C328" s="15" t="s">
        <v>2381</v>
      </c>
      <c r="D328" s="15" t="s">
        <v>990</v>
      </c>
      <c r="E328" s="15" t="s">
        <v>701</v>
      </c>
      <c r="F328" s="15" t="s">
        <v>367</v>
      </c>
      <c r="G328" s="15">
        <v>999922255</v>
      </c>
      <c r="H328" s="8" t="s">
        <v>13</v>
      </c>
      <c r="I328" s="18" t="s">
        <v>4728</v>
      </c>
      <c r="J328" s="8">
        <f>(M328-K328)+W328</f>
        <v>50.5</v>
      </c>
      <c r="K328" s="8">
        <f>M328/2</f>
        <v>50.5</v>
      </c>
      <c r="L328" s="16"/>
      <c r="M328" s="8">
        <f>SUM(N328,O328,P328,Q328,S328,T328,U328)</f>
        <v>101</v>
      </c>
      <c r="N328" s="8">
        <f>SUM(AX328)</f>
        <v>0</v>
      </c>
      <c r="O328" s="8">
        <v>0</v>
      </c>
      <c r="P328" s="8">
        <f>SUM(AO328,AW328)</f>
        <v>0</v>
      </c>
      <c r="Q328" s="8">
        <f>SUM(AK328,AL328,AM328,AN328,AP328,AQ328,AR328,AO328)</f>
        <v>0</v>
      </c>
      <c r="R328" s="8">
        <f>COUNTIF(AK328:AR328, "&gt;0")</f>
        <v>0</v>
      </c>
      <c r="S328" s="8">
        <f>SUM(AS328,AT328)</f>
        <v>0</v>
      </c>
      <c r="T328" s="8">
        <f>SUM(AU328)</f>
        <v>101</v>
      </c>
      <c r="U328" s="8">
        <f>SUM(AV328)</f>
        <v>0</v>
      </c>
      <c r="V328" s="16"/>
      <c r="W328" s="8">
        <f>(X328+AD328)</f>
        <v>0</v>
      </c>
      <c r="X328" s="8">
        <f>SUM(Y328:AB328)</f>
        <v>0</v>
      </c>
      <c r="Y328" s="8">
        <v>0</v>
      </c>
      <c r="Z328" s="8">
        <f>0</f>
        <v>0</v>
      </c>
      <c r="AA328" s="8">
        <f>SUM(AZ328,BB328)</f>
        <v>0</v>
      </c>
      <c r="AB328" s="8">
        <f>SUM(BC328,BD328)</f>
        <v>0</v>
      </c>
      <c r="AC328" s="8">
        <f>COUNTIF(BC328:BD328,"&gt;0")</f>
        <v>0</v>
      </c>
      <c r="AD328" s="8">
        <f>SUM(AE328:AI328)</f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f>SUM(BA328)</f>
        <v>0</v>
      </c>
      <c r="AJ328" s="16"/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15">
        <v>101</v>
      </c>
      <c r="AV328" s="15">
        <v>0</v>
      </c>
      <c r="AW328" s="15">
        <v>0</v>
      </c>
      <c r="AX328" s="15">
        <v>0</v>
      </c>
      <c r="AY328" s="29"/>
      <c r="AZ328" s="33">
        <v>0</v>
      </c>
      <c r="BA328" s="33">
        <v>0</v>
      </c>
      <c r="BB328" s="33">
        <v>0</v>
      </c>
      <c r="BC328" s="33">
        <v>0</v>
      </c>
      <c r="BD328" s="33">
        <v>0</v>
      </c>
    </row>
    <row r="329" spans="1:56" x14ac:dyDescent="0.25">
      <c r="A329" s="51" t="s">
        <v>8494</v>
      </c>
      <c r="B329" s="33" t="str">
        <f>CONCATENATE(G329,"-",H329,"-",I329)</f>
        <v>999929430-Cadet--44kg</v>
      </c>
      <c r="C329" s="15" t="s">
        <v>1780</v>
      </c>
      <c r="D329" s="15" t="s">
        <v>2814</v>
      </c>
      <c r="E329" s="15" t="s">
        <v>701</v>
      </c>
      <c r="F329" s="15" t="s">
        <v>367</v>
      </c>
      <c r="G329" s="15">
        <v>999929430</v>
      </c>
      <c r="H329" s="8" t="s">
        <v>13</v>
      </c>
      <c r="I329" s="18" t="s">
        <v>4728</v>
      </c>
      <c r="J329" s="8">
        <f>(M329-K329)+W329</f>
        <v>50.5</v>
      </c>
      <c r="K329" s="8">
        <f>M329/2</f>
        <v>50.5</v>
      </c>
      <c r="L329" s="16"/>
      <c r="M329" s="8">
        <f>SUM(N329,O329,P329,Q329,S329,T329,U329)</f>
        <v>101</v>
      </c>
      <c r="N329" s="8">
        <f>SUM(AX329)</f>
        <v>0</v>
      </c>
      <c r="O329" s="8">
        <v>0</v>
      </c>
      <c r="P329" s="8">
        <f>SUM(AO329,AW329)</f>
        <v>0</v>
      </c>
      <c r="Q329" s="8">
        <f>SUM(AK329,AL329,AM329,AN329,AP329,AQ329,AR329,AO329)</f>
        <v>0</v>
      </c>
      <c r="R329" s="8">
        <f>COUNTIF(AK329:AR329, "&gt;0")</f>
        <v>0</v>
      </c>
      <c r="S329" s="8">
        <f>SUM(AS329,AT329)</f>
        <v>0</v>
      </c>
      <c r="T329" s="8">
        <f>SUM(AU329)</f>
        <v>101</v>
      </c>
      <c r="U329" s="8">
        <f>SUM(AV329)</f>
        <v>0</v>
      </c>
      <c r="V329" s="16"/>
      <c r="W329" s="8">
        <f>(X329+AD329)</f>
        <v>0</v>
      </c>
      <c r="X329" s="8">
        <f>SUM(Y329:AB329)</f>
        <v>0</v>
      </c>
      <c r="Y329" s="8">
        <v>0</v>
      </c>
      <c r="Z329" s="8">
        <f>0</f>
        <v>0</v>
      </c>
      <c r="AA329" s="8">
        <f>SUM(AZ329,BB329)</f>
        <v>0</v>
      </c>
      <c r="AB329" s="8">
        <f>SUM(BC329,BD329)</f>
        <v>0</v>
      </c>
      <c r="AC329" s="8">
        <f>COUNTIF(BC329:BD329,"&gt;0")</f>
        <v>0</v>
      </c>
      <c r="AD329" s="8">
        <f>SUM(AE329:AI329)</f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f>SUM(BA329)</f>
        <v>0</v>
      </c>
      <c r="AJ329" s="16"/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15">
        <v>101</v>
      </c>
      <c r="AV329" s="15">
        <v>0</v>
      </c>
      <c r="AW329" s="15">
        <v>0</v>
      </c>
      <c r="AX329" s="15">
        <v>0</v>
      </c>
      <c r="AY329" s="29"/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</row>
    <row r="330" spans="1:56" x14ac:dyDescent="0.25">
      <c r="A330" s="51" t="s">
        <v>8495</v>
      </c>
      <c r="B330" s="33" t="str">
        <f>CONCATENATE(G330,"-",H330,"-",I330)</f>
        <v>999931296-Cadet--44kg</v>
      </c>
      <c r="C330" s="8" t="s">
        <v>2553</v>
      </c>
      <c r="D330" s="8" t="s">
        <v>502</v>
      </c>
      <c r="E330" s="8" t="s">
        <v>701</v>
      </c>
      <c r="F330" s="8" t="s">
        <v>367</v>
      </c>
      <c r="G330" s="8">
        <v>999931296</v>
      </c>
      <c r="H330" s="8" t="s">
        <v>13</v>
      </c>
      <c r="I330" s="18" t="s">
        <v>4728</v>
      </c>
      <c r="J330" s="8">
        <f>(M330-K330)+W330</f>
        <v>50.5</v>
      </c>
      <c r="K330" s="8">
        <f>M330/2</f>
        <v>50.5</v>
      </c>
      <c r="L330" s="9"/>
      <c r="M330" s="8">
        <f>SUM(N330,O330,P330,Q330,S330,T330,U330)</f>
        <v>101</v>
      </c>
      <c r="N330" s="8">
        <f>SUM(AX330)</f>
        <v>0</v>
      </c>
      <c r="O330" s="8">
        <v>0</v>
      </c>
      <c r="P330" s="8">
        <f>SUM(AO330,AW330)</f>
        <v>0</v>
      </c>
      <c r="Q330" s="8">
        <f>SUM(AK330,AL330,AM330,AN330,AP330,AQ330,AR330,AO330)</f>
        <v>0</v>
      </c>
      <c r="R330" s="8">
        <f>COUNTIF(AK330:AR330, "&gt;0")</f>
        <v>0</v>
      </c>
      <c r="S330" s="8">
        <f>SUM(AS330,AT330)</f>
        <v>0</v>
      </c>
      <c r="T330" s="8">
        <f>SUM(AU330)</f>
        <v>101</v>
      </c>
      <c r="U330" s="8">
        <f>SUM(AV330)</f>
        <v>0</v>
      </c>
      <c r="V330" s="9"/>
      <c r="W330" s="8">
        <f>(X330+AD330)</f>
        <v>0</v>
      </c>
      <c r="X330" s="8">
        <f>SUM(Y330:AB330)</f>
        <v>0</v>
      </c>
      <c r="Y330" s="8">
        <v>0</v>
      </c>
      <c r="Z330" s="8">
        <f>0</f>
        <v>0</v>
      </c>
      <c r="AA330" s="8">
        <f>SUM(AZ330,BB330)</f>
        <v>0</v>
      </c>
      <c r="AB330" s="8">
        <f>SUM(BC330,BD330)</f>
        <v>0</v>
      </c>
      <c r="AC330" s="8">
        <f>COUNTIF(BC330:BD330,"&gt;0")</f>
        <v>0</v>
      </c>
      <c r="AD330" s="8">
        <f>SUM(AE330:AI330)</f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f>SUM(BA330)</f>
        <v>0</v>
      </c>
      <c r="AJ330" s="9"/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15">
        <v>101</v>
      </c>
      <c r="AV330" s="15">
        <v>0</v>
      </c>
      <c r="AW330" s="15">
        <v>0</v>
      </c>
      <c r="AX330" s="15">
        <v>0</v>
      </c>
      <c r="AY330" s="29"/>
      <c r="AZ330" s="33">
        <v>0</v>
      </c>
      <c r="BA330" s="33">
        <v>0</v>
      </c>
      <c r="BB330" s="33">
        <v>0</v>
      </c>
      <c r="BC330" s="33">
        <v>0</v>
      </c>
      <c r="BD330" s="33">
        <v>0</v>
      </c>
    </row>
    <row r="331" spans="1:56" x14ac:dyDescent="0.25">
      <c r="A331" s="51" t="s">
        <v>9447</v>
      </c>
      <c r="B331" s="33" t="str">
        <f>CONCATENATE(G331,"-",H331,"-",I331)</f>
        <v>999924855-Cadet--44kg</v>
      </c>
      <c r="C331" s="42" t="s">
        <v>1727</v>
      </c>
      <c r="D331" s="42" t="s">
        <v>2651</v>
      </c>
      <c r="E331" s="42" t="s">
        <v>701</v>
      </c>
      <c r="F331" s="42" t="s">
        <v>367</v>
      </c>
      <c r="G331" s="42">
        <v>999924855</v>
      </c>
      <c r="H331" s="42" t="s">
        <v>13</v>
      </c>
      <c r="I331" s="42" t="s">
        <v>4728</v>
      </c>
      <c r="J331" s="8">
        <f>(M331-K331)+W331</f>
        <v>45</v>
      </c>
      <c r="K331" s="8">
        <f>M331/2</f>
        <v>0</v>
      </c>
      <c r="L331" s="9"/>
      <c r="M331" s="8">
        <f>SUM(N331,O331,P331,Q331,S331,T331,U331)</f>
        <v>0</v>
      </c>
      <c r="N331" s="8">
        <f>SUM(AX331)</f>
        <v>0</v>
      </c>
      <c r="O331" s="8">
        <v>0</v>
      </c>
      <c r="P331" s="8">
        <f>SUM(AO331,AW331)</f>
        <v>0</v>
      </c>
      <c r="Q331" s="8">
        <f>SUM(AK331,AL331,AM331,AN331,AP331,AQ331,AR331,AO331)</f>
        <v>0</v>
      </c>
      <c r="R331" s="8">
        <f>COUNTIF(AK331:AR331, "&gt;0")</f>
        <v>0</v>
      </c>
      <c r="S331" s="8">
        <f>SUM(AS331,AT331)</f>
        <v>0</v>
      </c>
      <c r="T331" s="8">
        <f>SUM(AU331)</f>
        <v>0</v>
      </c>
      <c r="U331" s="8">
        <f>SUM(AV331)</f>
        <v>0</v>
      </c>
      <c r="V331" s="9"/>
      <c r="W331" s="8">
        <f>(X331+AD331)</f>
        <v>45</v>
      </c>
      <c r="X331" s="8">
        <f>SUM(Y331:AB331)</f>
        <v>45</v>
      </c>
      <c r="Y331" s="8">
        <v>0</v>
      </c>
      <c r="Z331" s="8">
        <f>0</f>
        <v>0</v>
      </c>
      <c r="AA331" s="8">
        <f>SUM(AZ331,BB331)</f>
        <v>0</v>
      </c>
      <c r="AB331" s="8">
        <f>SUM(BC331,BD331)</f>
        <v>45</v>
      </c>
      <c r="AC331" s="8">
        <f>COUNTIF(BC331:BD331,"&gt;0")</f>
        <v>1</v>
      </c>
      <c r="AD331" s="8">
        <f>SUM(AE331:AI331)</f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f>SUM(BA331)</f>
        <v>0</v>
      </c>
      <c r="AJ331" s="9"/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0</v>
      </c>
      <c r="AY331" s="30"/>
      <c r="AZ331" s="33">
        <v>0</v>
      </c>
      <c r="BA331" s="33">
        <v>0</v>
      </c>
      <c r="BB331" s="33">
        <v>0</v>
      </c>
      <c r="BC331" s="33">
        <v>45</v>
      </c>
      <c r="BD331" s="33">
        <v>0</v>
      </c>
    </row>
    <row r="332" spans="1:56" x14ac:dyDescent="0.25">
      <c r="A332" s="51" t="s">
        <v>8499</v>
      </c>
      <c r="B332" s="33" t="str">
        <f>CONCATENATE(G332,"-",H332,"-",I332)</f>
        <v>999925319-Cadet--44kg</v>
      </c>
      <c r="C332" s="8" t="s">
        <v>2440</v>
      </c>
      <c r="D332" s="8" t="s">
        <v>247</v>
      </c>
      <c r="E332" s="8" t="s">
        <v>701</v>
      </c>
      <c r="F332" s="8" t="s">
        <v>367</v>
      </c>
      <c r="G332" s="8">
        <v>999925319</v>
      </c>
      <c r="H332" s="8" t="s">
        <v>13</v>
      </c>
      <c r="I332" s="18" t="s">
        <v>4728</v>
      </c>
      <c r="J332" s="8">
        <f>(M332-K332)+W332</f>
        <v>38</v>
      </c>
      <c r="K332" s="8">
        <f>M332/2</f>
        <v>38</v>
      </c>
      <c r="L332" s="9"/>
      <c r="M332" s="8">
        <f>SUM(N332,O332,P332,Q332,S332,T332,U332)</f>
        <v>76</v>
      </c>
      <c r="N332" s="8">
        <f>SUM(AX332)</f>
        <v>0</v>
      </c>
      <c r="O332" s="8">
        <v>0</v>
      </c>
      <c r="P332" s="8">
        <f>SUM(AO332,AW332)</f>
        <v>0</v>
      </c>
      <c r="Q332" s="8">
        <f>SUM(AK332,AL332,AM332,AN332,AP332,AQ332,AR332,AO332)</f>
        <v>0</v>
      </c>
      <c r="R332" s="8">
        <f>COUNTIF(AK332:AR332, "&gt;0")</f>
        <v>0</v>
      </c>
      <c r="S332" s="8">
        <f>SUM(AS332,AT332)</f>
        <v>0</v>
      </c>
      <c r="T332" s="8">
        <f>SUM(AU332)</f>
        <v>76</v>
      </c>
      <c r="U332" s="8">
        <f>SUM(AV332)</f>
        <v>0</v>
      </c>
      <c r="V332" s="9"/>
      <c r="W332" s="8">
        <f>(X332+AD332)</f>
        <v>0</v>
      </c>
      <c r="X332" s="8">
        <f>SUM(Y332:AB332)</f>
        <v>0</v>
      </c>
      <c r="Y332" s="8">
        <v>0</v>
      </c>
      <c r="Z332" s="8">
        <f>0</f>
        <v>0</v>
      </c>
      <c r="AA332" s="8">
        <f>SUM(AZ332,BB332)</f>
        <v>0</v>
      </c>
      <c r="AB332" s="8">
        <f>SUM(BC332,BD332)</f>
        <v>0</v>
      </c>
      <c r="AC332" s="8">
        <f>COUNTIF(BC332:BD332,"&gt;0")</f>
        <v>0</v>
      </c>
      <c r="AD332" s="8">
        <f>SUM(AE332:AI332)</f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f>SUM(BA332)</f>
        <v>0</v>
      </c>
      <c r="AJ332" s="9"/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15">
        <v>76</v>
      </c>
      <c r="AV332" s="15">
        <v>0</v>
      </c>
      <c r="AW332" s="15">
        <v>0</v>
      </c>
      <c r="AX332" s="15">
        <v>0</v>
      </c>
      <c r="AY332" s="29"/>
      <c r="AZ332" s="33">
        <v>0</v>
      </c>
      <c r="BA332" s="33">
        <v>0</v>
      </c>
      <c r="BB332" s="33">
        <v>0</v>
      </c>
      <c r="BC332" s="33">
        <v>0</v>
      </c>
      <c r="BD332" s="33">
        <v>0</v>
      </c>
    </row>
    <row r="333" spans="1:56" x14ac:dyDescent="0.25">
      <c r="A333" s="51" t="s">
        <v>8498</v>
      </c>
      <c r="B333" s="33" t="str">
        <f>CONCATENATE(G333,"-",H333,"-",I333)</f>
        <v>999929784-Cadet--44kg</v>
      </c>
      <c r="C333" s="8" t="s">
        <v>797</v>
      </c>
      <c r="D333" s="8" t="s">
        <v>178</v>
      </c>
      <c r="E333" s="8" t="s">
        <v>701</v>
      </c>
      <c r="F333" s="8" t="s">
        <v>367</v>
      </c>
      <c r="G333" s="8">
        <v>999929784</v>
      </c>
      <c r="H333" s="8" t="s">
        <v>13</v>
      </c>
      <c r="I333" s="18" t="s">
        <v>4728</v>
      </c>
      <c r="J333" s="8">
        <f>(M333-K333)+W333</f>
        <v>38</v>
      </c>
      <c r="K333" s="8">
        <f>M333/2</f>
        <v>38</v>
      </c>
      <c r="L333" s="9"/>
      <c r="M333" s="8">
        <f>SUM(N333,O333,P333,Q333,S333,T333,U333)</f>
        <v>76</v>
      </c>
      <c r="N333" s="8">
        <f>SUM(AX333)</f>
        <v>0</v>
      </c>
      <c r="O333" s="8">
        <v>0</v>
      </c>
      <c r="P333" s="8">
        <f>SUM(AO333,AW333)</f>
        <v>0</v>
      </c>
      <c r="Q333" s="8">
        <f>SUM(AK333,AL333,AM333,AN333,AP333,AQ333,AR333,AO333)</f>
        <v>0</v>
      </c>
      <c r="R333" s="8">
        <f>COUNTIF(AK333:AR333, "&gt;0")</f>
        <v>0</v>
      </c>
      <c r="S333" s="8">
        <f>SUM(AS333,AT333)</f>
        <v>0</v>
      </c>
      <c r="T333" s="8">
        <f>SUM(AU333)</f>
        <v>76</v>
      </c>
      <c r="U333" s="8">
        <f>SUM(AV333)</f>
        <v>0</v>
      </c>
      <c r="V333" s="9"/>
      <c r="W333" s="8">
        <f>(X333+AD333)</f>
        <v>0</v>
      </c>
      <c r="X333" s="8">
        <f>SUM(Y333:AB333)</f>
        <v>0</v>
      </c>
      <c r="Y333" s="8">
        <v>0</v>
      </c>
      <c r="Z333" s="8">
        <f>0</f>
        <v>0</v>
      </c>
      <c r="AA333" s="8">
        <f>SUM(AZ333,BB333)</f>
        <v>0</v>
      </c>
      <c r="AB333" s="8">
        <f>SUM(BC333,BD333)</f>
        <v>0</v>
      </c>
      <c r="AC333" s="8">
        <f>COUNTIF(BC333:BD333,"&gt;0")</f>
        <v>0</v>
      </c>
      <c r="AD333" s="8">
        <f>SUM(AE333:AI333)</f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f>SUM(BA333)</f>
        <v>0</v>
      </c>
      <c r="AJ333" s="9"/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15">
        <v>76</v>
      </c>
      <c r="AV333" s="15">
        <v>0</v>
      </c>
      <c r="AW333" s="15">
        <v>0</v>
      </c>
      <c r="AX333" s="15">
        <v>0</v>
      </c>
      <c r="AY333" s="29"/>
      <c r="AZ333" s="33">
        <v>0</v>
      </c>
      <c r="BA333" s="33">
        <v>0</v>
      </c>
      <c r="BB333" s="33">
        <v>0</v>
      </c>
      <c r="BC333" s="33">
        <v>0</v>
      </c>
      <c r="BD333" s="33">
        <v>0</v>
      </c>
    </row>
    <row r="334" spans="1:56" x14ac:dyDescent="0.25">
      <c r="A334" s="51" t="s">
        <v>8500</v>
      </c>
      <c r="B334" s="33" t="str">
        <f>CONCATENATE(G334,"-",H334,"-",I334)</f>
        <v>999932389-Cadet--44kg</v>
      </c>
      <c r="C334" s="15" t="s">
        <v>950</v>
      </c>
      <c r="D334" s="15" t="s">
        <v>3760</v>
      </c>
      <c r="E334" s="15" t="s">
        <v>701</v>
      </c>
      <c r="F334" s="15" t="s">
        <v>367</v>
      </c>
      <c r="G334" s="15">
        <v>999932389</v>
      </c>
      <c r="H334" s="8" t="s">
        <v>13</v>
      </c>
      <c r="I334" s="18" t="s">
        <v>4728</v>
      </c>
      <c r="J334" s="8">
        <f>(M334-K334)+W334</f>
        <v>38</v>
      </c>
      <c r="K334" s="8">
        <f>M334/2</f>
        <v>38</v>
      </c>
      <c r="L334" s="16"/>
      <c r="M334" s="8">
        <f>SUM(N334,O334,P334,Q334,S334,T334,U334)</f>
        <v>76</v>
      </c>
      <c r="N334" s="8">
        <f>SUM(AX334)</f>
        <v>0</v>
      </c>
      <c r="O334" s="8">
        <v>0</v>
      </c>
      <c r="P334" s="8">
        <f>SUM(AO334,AW334)</f>
        <v>0</v>
      </c>
      <c r="Q334" s="8">
        <f>SUM(AK334,AL334,AM334,AN334,AP334,AQ334,AR334,AO334)</f>
        <v>0</v>
      </c>
      <c r="R334" s="8">
        <f>COUNTIF(AK334:AR334, "&gt;0")</f>
        <v>0</v>
      </c>
      <c r="S334" s="8">
        <f>SUM(AS334,AT334)</f>
        <v>0</v>
      </c>
      <c r="T334" s="8">
        <f>SUM(AU334)</f>
        <v>76</v>
      </c>
      <c r="U334" s="8">
        <f>SUM(AV334)</f>
        <v>0</v>
      </c>
      <c r="V334" s="16"/>
      <c r="W334" s="8">
        <f>(X334+AD334)</f>
        <v>0</v>
      </c>
      <c r="X334" s="8">
        <f>SUM(Y334:AB334)</f>
        <v>0</v>
      </c>
      <c r="Y334" s="8">
        <v>0</v>
      </c>
      <c r="Z334" s="8">
        <f>0</f>
        <v>0</v>
      </c>
      <c r="AA334" s="8">
        <f>SUM(AZ334,BB334)</f>
        <v>0</v>
      </c>
      <c r="AB334" s="8">
        <f>SUM(BC334,BD334)</f>
        <v>0</v>
      </c>
      <c r="AC334" s="8">
        <f>COUNTIF(BC334:BD334,"&gt;0")</f>
        <v>0</v>
      </c>
      <c r="AD334" s="8">
        <f>SUM(AE334:AI334)</f>
        <v>0</v>
      </c>
      <c r="AE334" s="8">
        <v>0</v>
      </c>
      <c r="AF334" s="8">
        <v>0</v>
      </c>
      <c r="AG334" s="8">
        <v>0</v>
      </c>
      <c r="AH334" s="8">
        <v>0</v>
      </c>
      <c r="AI334" s="8">
        <f>SUM(BA334)</f>
        <v>0</v>
      </c>
      <c r="AJ334" s="16"/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76</v>
      </c>
      <c r="AV334" s="15">
        <v>0</v>
      </c>
      <c r="AW334" s="15">
        <v>0</v>
      </c>
      <c r="AX334" s="15">
        <v>0</v>
      </c>
      <c r="AY334" s="29"/>
      <c r="AZ334" s="33">
        <v>0</v>
      </c>
      <c r="BA334" s="33">
        <v>0</v>
      </c>
      <c r="BB334" s="33">
        <v>0</v>
      </c>
      <c r="BC334" s="33">
        <v>0</v>
      </c>
      <c r="BD334" s="33">
        <v>0</v>
      </c>
    </row>
    <row r="335" spans="1:56" x14ac:dyDescent="0.25">
      <c r="A335" s="51" t="s">
        <v>9446</v>
      </c>
      <c r="B335" s="33" t="str">
        <f>CONCATENATE(G335,"-",H335,"-",I335)</f>
        <v>999921485-Cadet--44kg</v>
      </c>
      <c r="C335" s="42" t="s">
        <v>2395</v>
      </c>
      <c r="D335" s="42" t="s">
        <v>2626</v>
      </c>
      <c r="E335" s="42" t="s">
        <v>701</v>
      </c>
      <c r="F335" s="42" t="s">
        <v>367</v>
      </c>
      <c r="G335" s="42">
        <v>999921485</v>
      </c>
      <c r="H335" s="42" t="s">
        <v>13</v>
      </c>
      <c r="I335" s="42" t="s">
        <v>4728</v>
      </c>
      <c r="J335" s="8">
        <f>(M335-K335)+W335</f>
        <v>34</v>
      </c>
      <c r="K335" s="8">
        <f>M335/2</f>
        <v>0</v>
      </c>
      <c r="L335" s="9"/>
      <c r="M335" s="8">
        <f>SUM(N335,O335,P335,Q335,S335,T335,U335)</f>
        <v>0</v>
      </c>
      <c r="N335" s="8">
        <f>SUM(AX335)</f>
        <v>0</v>
      </c>
      <c r="O335" s="8">
        <v>0</v>
      </c>
      <c r="P335" s="8">
        <f>SUM(AO335,AW335)</f>
        <v>0</v>
      </c>
      <c r="Q335" s="8">
        <f>SUM(AK335,AL335,AM335,AN335,AP335,AQ335,AR335,AO335)</f>
        <v>0</v>
      </c>
      <c r="R335" s="8">
        <f>COUNTIF(AK335:AR335, "&gt;0")</f>
        <v>0</v>
      </c>
      <c r="S335" s="8">
        <f>SUM(AS335,AT335)</f>
        <v>0</v>
      </c>
      <c r="T335" s="8">
        <f>SUM(AU335)</f>
        <v>0</v>
      </c>
      <c r="U335" s="8">
        <f>SUM(AV335)</f>
        <v>0</v>
      </c>
      <c r="V335" s="9"/>
      <c r="W335" s="8">
        <f>(X335+AD335)</f>
        <v>34</v>
      </c>
      <c r="X335" s="8">
        <f>SUM(Y335:AB335)</f>
        <v>34</v>
      </c>
      <c r="Y335" s="8">
        <v>0</v>
      </c>
      <c r="Z335" s="8">
        <f>0</f>
        <v>0</v>
      </c>
      <c r="AA335" s="8">
        <f>SUM(AZ335,BB335)</f>
        <v>0</v>
      </c>
      <c r="AB335" s="8">
        <f>SUM(BC335,BD335)</f>
        <v>34</v>
      </c>
      <c r="AC335" s="8">
        <f>COUNTIF(BC335:BD335,"&gt;0")</f>
        <v>1</v>
      </c>
      <c r="AD335" s="8">
        <f>SUM(AE335:AI335)</f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f>SUM(BA335)</f>
        <v>0</v>
      </c>
      <c r="AJ335" s="9"/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0</v>
      </c>
      <c r="AY335" s="30"/>
      <c r="AZ335" s="33">
        <v>0</v>
      </c>
      <c r="BA335" s="33">
        <v>0</v>
      </c>
      <c r="BB335" s="33">
        <v>0</v>
      </c>
      <c r="BC335" s="33">
        <v>34</v>
      </c>
      <c r="BD335" s="33">
        <v>0</v>
      </c>
    </row>
    <row r="336" spans="1:56" x14ac:dyDescent="0.25">
      <c r="A336" s="51" t="s">
        <v>9167</v>
      </c>
      <c r="B336" s="33" t="str">
        <f>CONCATENATE(G336,"-",H336,"-",I336)</f>
        <v>999927608-Cadet--51kg</v>
      </c>
      <c r="C336" s="15" t="s">
        <v>1026</v>
      </c>
      <c r="D336" s="15" t="s">
        <v>1027</v>
      </c>
      <c r="E336" s="15" t="s">
        <v>701</v>
      </c>
      <c r="F336" s="15" t="s">
        <v>367</v>
      </c>
      <c r="G336" s="15">
        <v>999927608</v>
      </c>
      <c r="H336" s="15" t="s">
        <v>13</v>
      </c>
      <c r="I336" s="21" t="s">
        <v>4691</v>
      </c>
      <c r="J336" s="8">
        <f>(M336-K336)+W336</f>
        <v>98.2</v>
      </c>
      <c r="K336" s="8">
        <f>M336/2</f>
        <v>48.2</v>
      </c>
      <c r="L336" s="9"/>
      <c r="M336" s="8">
        <f>SUM(N336,O336,P336,Q336,S336,T336,U336)</f>
        <v>96.4</v>
      </c>
      <c r="N336" s="8">
        <f>SUM(AX336)</f>
        <v>0</v>
      </c>
      <c r="O336" s="8">
        <v>0</v>
      </c>
      <c r="P336" s="8">
        <f>SUM(AO336,AW336)</f>
        <v>0</v>
      </c>
      <c r="Q336" s="8">
        <f>SUM(AK336,AL336,AM336,AN336,AP336,AQ336,AR336,AO336)</f>
        <v>12</v>
      </c>
      <c r="R336" s="8">
        <f>COUNTIF(AK336:AR336, "&gt;0")</f>
        <v>1</v>
      </c>
      <c r="S336" s="8">
        <f>SUM(AS336,AT336)</f>
        <v>24</v>
      </c>
      <c r="T336" s="8">
        <f>SUM(AU336)</f>
        <v>40.400000000000006</v>
      </c>
      <c r="U336" s="8">
        <f>SUM(AV336)</f>
        <v>20</v>
      </c>
      <c r="V336" s="9"/>
      <c r="W336" s="8">
        <f>(X336+AD336)</f>
        <v>50</v>
      </c>
      <c r="X336" s="8">
        <f>SUM(Y336:AB336)</f>
        <v>50</v>
      </c>
      <c r="Y336" s="8">
        <v>0</v>
      </c>
      <c r="Z336" s="8">
        <f>0</f>
        <v>0</v>
      </c>
      <c r="AA336" s="8">
        <f>SUM(AZ336,BB336)</f>
        <v>50</v>
      </c>
      <c r="AB336" s="8">
        <f>SUM(BC336,BD336)</f>
        <v>0</v>
      </c>
      <c r="AC336" s="8">
        <f>COUNTIF(BC336:BD336,"&gt;0")</f>
        <v>0</v>
      </c>
      <c r="AD336" s="8">
        <f>SUM(AE336:AI336)</f>
        <v>0</v>
      </c>
      <c r="AE336" s="8">
        <v>0</v>
      </c>
      <c r="AF336" s="8">
        <v>0</v>
      </c>
      <c r="AG336" s="8">
        <v>0</v>
      </c>
      <c r="AH336" s="8">
        <v>0</v>
      </c>
      <c r="AI336" s="8">
        <f>SUM(BA336)</f>
        <v>0</v>
      </c>
      <c r="AJ336" s="9"/>
      <c r="AK336" s="8">
        <v>12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0</v>
      </c>
      <c r="AR336" s="8">
        <v>0</v>
      </c>
      <c r="AS336" s="8">
        <v>24</v>
      </c>
      <c r="AT336" s="8">
        <v>0</v>
      </c>
      <c r="AU336" s="8">
        <v>40.400000000000006</v>
      </c>
      <c r="AV336" s="8">
        <v>20</v>
      </c>
      <c r="AW336" s="8">
        <v>0</v>
      </c>
      <c r="AX336" s="8">
        <v>0</v>
      </c>
      <c r="AY336" s="30"/>
      <c r="AZ336" s="33">
        <v>0</v>
      </c>
      <c r="BA336" s="33">
        <v>0</v>
      </c>
      <c r="BB336" s="33">
        <v>50</v>
      </c>
      <c r="BC336" s="33">
        <v>0</v>
      </c>
      <c r="BD336" s="33">
        <v>0</v>
      </c>
    </row>
    <row r="337" spans="1:56" x14ac:dyDescent="0.25">
      <c r="A337" s="51" t="s">
        <v>9445</v>
      </c>
      <c r="B337" s="33" t="str">
        <f>CONCATENATE(G337,"-",H337,"-",I337)</f>
        <v>999925520-Cadet--51kg</v>
      </c>
      <c r="C337" s="42" t="s">
        <v>1041</v>
      </c>
      <c r="D337" s="42" t="s">
        <v>2630</v>
      </c>
      <c r="E337" s="42" t="s">
        <v>701</v>
      </c>
      <c r="F337" s="42" t="s">
        <v>367</v>
      </c>
      <c r="G337" s="42">
        <v>999925520</v>
      </c>
      <c r="H337" s="42" t="s">
        <v>13</v>
      </c>
      <c r="I337" s="42" t="s">
        <v>4691</v>
      </c>
      <c r="J337" s="8">
        <f>(M337-K337)+W337</f>
        <v>96</v>
      </c>
      <c r="K337" s="8">
        <f>M337/2</f>
        <v>36</v>
      </c>
      <c r="L337" s="9"/>
      <c r="M337" s="8">
        <f>SUM(N337,O337,P337,Q337,S337,T337,U337)</f>
        <v>72</v>
      </c>
      <c r="N337" s="8">
        <f>SUM(AX337)</f>
        <v>0</v>
      </c>
      <c r="O337" s="8">
        <v>0</v>
      </c>
      <c r="P337" s="8">
        <f>SUM(AO337,AW337)</f>
        <v>0</v>
      </c>
      <c r="Q337" s="8">
        <f>SUM(AK337,AL337,AM337,AN337,AP337,AQ337,AR337,AO337)</f>
        <v>0</v>
      </c>
      <c r="R337" s="8">
        <f>COUNTIF(AK337:AR337, "&gt;0")</f>
        <v>0</v>
      </c>
      <c r="S337" s="8">
        <f>SUM(AS337,AT337)</f>
        <v>0</v>
      </c>
      <c r="T337" s="8">
        <f>SUM(AU337)</f>
        <v>72</v>
      </c>
      <c r="U337" s="8">
        <f>SUM(AV337)</f>
        <v>0</v>
      </c>
      <c r="V337" s="9"/>
      <c r="W337" s="8">
        <f>(X337+AD337)</f>
        <v>60</v>
      </c>
      <c r="X337" s="8">
        <f>SUM(Y337:AB337)</f>
        <v>60</v>
      </c>
      <c r="Y337" s="8">
        <v>0</v>
      </c>
      <c r="Z337" s="8">
        <f>0</f>
        <v>0</v>
      </c>
      <c r="AA337" s="8">
        <f>SUM(AZ337,BB337)</f>
        <v>0</v>
      </c>
      <c r="AB337" s="8">
        <f>SUM(BC337,BD337)</f>
        <v>60</v>
      </c>
      <c r="AC337" s="8">
        <f>COUNTIF(BC337:BD337,"&gt;0")</f>
        <v>1</v>
      </c>
      <c r="AD337" s="8">
        <f>SUM(AE337:AI337)</f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f>SUM(BA337)</f>
        <v>0</v>
      </c>
      <c r="AJ337" s="9"/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72</v>
      </c>
      <c r="AV337" s="8">
        <v>0</v>
      </c>
      <c r="AW337" s="8">
        <v>0</v>
      </c>
      <c r="AX337" s="8">
        <v>0</v>
      </c>
      <c r="AY337" s="30"/>
      <c r="AZ337" s="33">
        <v>0</v>
      </c>
      <c r="BA337" s="33">
        <v>0</v>
      </c>
      <c r="BB337" s="33">
        <v>0</v>
      </c>
      <c r="BC337" s="33">
        <v>60</v>
      </c>
      <c r="BD337" s="33">
        <v>0</v>
      </c>
    </row>
    <row r="338" spans="1:56" x14ac:dyDescent="0.25">
      <c r="A338" s="51" t="s">
        <v>8501</v>
      </c>
      <c r="B338" s="33" t="str">
        <f>CONCATENATE(G338,"-",H338,"-",I338)</f>
        <v>999928154-Cadet--51kg</v>
      </c>
      <c r="C338" s="8" t="s">
        <v>2401</v>
      </c>
      <c r="D338" s="8" t="s">
        <v>3497</v>
      </c>
      <c r="E338" s="8" t="s">
        <v>701</v>
      </c>
      <c r="F338" s="8" t="s">
        <v>367</v>
      </c>
      <c r="G338" s="8">
        <v>999928154</v>
      </c>
      <c r="H338" s="8" t="s">
        <v>13</v>
      </c>
      <c r="I338" s="18" t="s">
        <v>4691</v>
      </c>
      <c r="J338" s="8">
        <f>(M338-K338)+W338</f>
        <v>95.5</v>
      </c>
      <c r="K338" s="8"/>
      <c r="L338" s="9"/>
      <c r="M338" s="8">
        <f>SUM(N338,O338,P338,Q338,S338,T338,U338)</f>
        <v>95.5</v>
      </c>
      <c r="N338" s="8">
        <f>SUM(AX338)</f>
        <v>0</v>
      </c>
      <c r="O338" s="8">
        <v>0</v>
      </c>
      <c r="P338" s="8">
        <f>SUM(AO338,AW338)</f>
        <v>0</v>
      </c>
      <c r="Q338" s="8">
        <f>SUM(AK338,AL338,AM338,AN338,AP338,AQ338,AR338,AO338)</f>
        <v>45</v>
      </c>
      <c r="R338" s="8">
        <f>COUNTIF(AK338:AR338, "&gt;0")</f>
        <v>1</v>
      </c>
      <c r="S338" s="8">
        <f>SUM(AS338,AT338)</f>
        <v>0</v>
      </c>
      <c r="T338" s="8">
        <f>SUM(AU338)</f>
        <v>50.5</v>
      </c>
      <c r="U338" s="8">
        <f>SUM(AV338)</f>
        <v>0</v>
      </c>
      <c r="V338" s="9"/>
      <c r="W338" s="8">
        <f>(X338+AD338)</f>
        <v>0</v>
      </c>
      <c r="X338" s="8">
        <f>SUM(Y338:AB338)</f>
        <v>0</v>
      </c>
      <c r="Y338" s="8">
        <v>0</v>
      </c>
      <c r="Z338" s="8">
        <f>0</f>
        <v>0</v>
      </c>
      <c r="AA338" s="8">
        <f>SUM(AZ338,BB338)</f>
        <v>0</v>
      </c>
      <c r="AB338" s="8">
        <f>SUM(BC338,BD338)</f>
        <v>0</v>
      </c>
      <c r="AC338" s="8">
        <f>COUNTIF(BC338:BD338,"&gt;0")</f>
        <v>0</v>
      </c>
      <c r="AD338" s="8">
        <f>SUM(AE338:AI338)</f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f>SUM(BA338)</f>
        <v>0</v>
      </c>
      <c r="AJ338" s="9"/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Q338" s="8">
        <v>45</v>
      </c>
      <c r="AR338" s="8">
        <v>0</v>
      </c>
      <c r="AS338" s="8">
        <v>0</v>
      </c>
      <c r="AT338" s="8">
        <v>0</v>
      </c>
      <c r="AU338" s="15">
        <v>50.5</v>
      </c>
      <c r="AV338" s="15">
        <v>0</v>
      </c>
      <c r="AW338" s="15">
        <v>0</v>
      </c>
      <c r="AX338" s="15">
        <v>0</v>
      </c>
      <c r="AY338" s="29"/>
      <c r="AZ338" s="33">
        <v>0</v>
      </c>
      <c r="BA338" s="33">
        <v>0</v>
      </c>
      <c r="BB338" s="33">
        <v>0</v>
      </c>
      <c r="BC338" s="33">
        <v>0</v>
      </c>
      <c r="BD338" s="33">
        <v>0</v>
      </c>
    </row>
    <row r="339" spans="1:56" x14ac:dyDescent="0.25">
      <c r="A339" s="51" t="s">
        <v>9444</v>
      </c>
      <c r="B339" s="33" t="str">
        <f>CONCATENATE(G339,"-",H339,"-",I339)</f>
        <v>999925794-Cadet--51kg</v>
      </c>
      <c r="C339" s="42" t="s">
        <v>2448</v>
      </c>
      <c r="D339" s="42" t="s">
        <v>316</v>
      </c>
      <c r="E339" s="42" t="s">
        <v>701</v>
      </c>
      <c r="F339" s="42" t="s">
        <v>367</v>
      </c>
      <c r="G339" s="42">
        <v>999925794</v>
      </c>
      <c r="H339" s="42" t="s">
        <v>13</v>
      </c>
      <c r="I339" s="42" t="s">
        <v>4691</v>
      </c>
      <c r="J339" s="8">
        <f>(M339-K339)+W339</f>
        <v>65.2</v>
      </c>
      <c r="K339" s="8">
        <f>M339/2</f>
        <v>20.200000000000003</v>
      </c>
      <c r="L339" s="9"/>
      <c r="M339" s="8">
        <f>SUM(N339,O339,P339,Q339,S339,T339,U339)</f>
        <v>40.400000000000006</v>
      </c>
      <c r="N339" s="8">
        <f>SUM(AX339)</f>
        <v>0</v>
      </c>
      <c r="O339" s="8">
        <v>0</v>
      </c>
      <c r="P339" s="8">
        <f>SUM(AO339,AW339)</f>
        <v>0</v>
      </c>
      <c r="Q339" s="8">
        <f>SUM(AK339,AL339,AM339,AN339,AP339,AQ339,AR339,AO339)</f>
        <v>0</v>
      </c>
      <c r="R339" s="8">
        <f>COUNTIF(AK339:AR339, "&gt;0")</f>
        <v>0</v>
      </c>
      <c r="S339" s="8">
        <f>SUM(AS339,AT339)</f>
        <v>0</v>
      </c>
      <c r="T339" s="8">
        <f>SUM(AU339)</f>
        <v>40.400000000000006</v>
      </c>
      <c r="U339" s="8">
        <f>SUM(AV339)</f>
        <v>0</v>
      </c>
      <c r="V339" s="9"/>
      <c r="W339" s="8">
        <f>(X339+AD339)</f>
        <v>45</v>
      </c>
      <c r="X339" s="8">
        <f>SUM(Y339:AB339)</f>
        <v>45</v>
      </c>
      <c r="Y339" s="8">
        <v>0</v>
      </c>
      <c r="Z339" s="8">
        <f>0</f>
        <v>0</v>
      </c>
      <c r="AA339" s="8">
        <f>SUM(AZ339,BB339)</f>
        <v>0</v>
      </c>
      <c r="AB339" s="8">
        <f>SUM(BC339,BD339)</f>
        <v>45</v>
      </c>
      <c r="AC339" s="8">
        <f>COUNTIF(BC339:BD339,"&gt;0")</f>
        <v>1</v>
      </c>
      <c r="AD339" s="8">
        <f>SUM(AE339:AI339)</f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f>SUM(BA339)</f>
        <v>0</v>
      </c>
      <c r="AJ339" s="9"/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40.400000000000006</v>
      </c>
      <c r="AV339" s="8">
        <v>0</v>
      </c>
      <c r="AW339" s="8">
        <v>0</v>
      </c>
      <c r="AX339" s="8">
        <v>0</v>
      </c>
      <c r="AY339" s="30"/>
      <c r="AZ339" s="33">
        <v>0</v>
      </c>
      <c r="BA339" s="33">
        <v>0</v>
      </c>
      <c r="BB339" s="33">
        <v>0</v>
      </c>
      <c r="BC339" s="33">
        <v>45</v>
      </c>
      <c r="BD339" s="33">
        <v>0</v>
      </c>
    </row>
    <row r="340" spans="1:56" x14ac:dyDescent="0.25">
      <c r="A340" s="51" t="s">
        <v>5050</v>
      </c>
      <c r="B340" s="33" t="str">
        <f>CONCATENATE(G340,"-",H340,"-",I340)</f>
        <v>999928714-Cadet--59kg</v>
      </c>
      <c r="C340" s="43" t="s">
        <v>2489</v>
      </c>
      <c r="D340" s="43" t="s">
        <v>4770</v>
      </c>
      <c r="E340" s="43" t="s">
        <v>701</v>
      </c>
      <c r="F340" s="43" t="s">
        <v>367</v>
      </c>
      <c r="G340" s="43">
        <v>999928714</v>
      </c>
      <c r="H340" s="43" t="s">
        <v>13</v>
      </c>
      <c r="I340" s="43" t="s">
        <v>4698</v>
      </c>
      <c r="J340" s="8">
        <f>(M340-K340)+W340</f>
        <v>110</v>
      </c>
      <c r="K340" s="8">
        <f>M340/2</f>
        <v>0</v>
      </c>
      <c r="L340" s="9"/>
      <c r="M340" s="8">
        <f>SUM(N340,O340,P340,Q340,S340,T340,U340)</f>
        <v>0</v>
      </c>
      <c r="N340" s="8">
        <f>SUM(AX340)</f>
        <v>0</v>
      </c>
      <c r="O340" s="8">
        <v>0</v>
      </c>
      <c r="P340" s="8">
        <f>SUM(AO340,AW340)</f>
        <v>0</v>
      </c>
      <c r="Q340" s="8">
        <f>SUM(AK340,AL340,AM340,AN340,AP340,AQ340,AR340,AO340)</f>
        <v>0</v>
      </c>
      <c r="R340" s="8">
        <f>COUNTIF(AK340:AR340, "&gt;0")</f>
        <v>0</v>
      </c>
      <c r="S340" s="8">
        <f>SUM(AS340,AT340)</f>
        <v>0</v>
      </c>
      <c r="T340" s="8">
        <f>SUM(AU340)</f>
        <v>0</v>
      </c>
      <c r="U340" s="8">
        <f>SUM(AV340)</f>
        <v>0</v>
      </c>
      <c r="V340" s="9"/>
      <c r="W340" s="8">
        <f>(X340+AD340)</f>
        <v>110</v>
      </c>
      <c r="X340" s="8">
        <f>SUM(Y340:AB340)</f>
        <v>110</v>
      </c>
      <c r="Y340" s="8">
        <v>0</v>
      </c>
      <c r="Z340" s="8">
        <f>0</f>
        <v>0</v>
      </c>
      <c r="AA340" s="8">
        <f>SUM(AZ340,BB340)</f>
        <v>50</v>
      </c>
      <c r="AB340" s="8">
        <f>SUM(BC340,BD340)</f>
        <v>60</v>
      </c>
      <c r="AC340" s="8">
        <f>COUNTIF(BC340:BD340,"&gt;0")</f>
        <v>1</v>
      </c>
      <c r="AD340" s="8">
        <f>SUM(AE340:AI340)</f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f>SUM(BA340)</f>
        <v>0</v>
      </c>
      <c r="AJ340" s="9"/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0</v>
      </c>
      <c r="AX340" s="8">
        <v>0</v>
      </c>
      <c r="AY340" s="30"/>
      <c r="AZ340" s="33">
        <v>50</v>
      </c>
      <c r="BA340" s="33">
        <v>0</v>
      </c>
      <c r="BB340" s="33">
        <v>0</v>
      </c>
      <c r="BC340" s="33">
        <v>60</v>
      </c>
      <c r="BD340" s="33">
        <v>0</v>
      </c>
    </row>
    <row r="341" spans="1:56" x14ac:dyDescent="0.25">
      <c r="A341" s="51" t="s">
        <v>8502</v>
      </c>
      <c r="B341" s="33" t="str">
        <f>CONCATENATE(G341,"-",H341,"-",I341)</f>
        <v>999920004-Cadet--59kg</v>
      </c>
      <c r="C341" s="8" t="s">
        <v>797</v>
      </c>
      <c r="D341" s="8" t="s">
        <v>965</v>
      </c>
      <c r="E341" s="8" t="s">
        <v>701</v>
      </c>
      <c r="F341" s="8" t="s">
        <v>367</v>
      </c>
      <c r="G341" s="8">
        <v>999920004</v>
      </c>
      <c r="H341" s="8" t="s">
        <v>13</v>
      </c>
      <c r="I341" s="26" t="s">
        <v>4698</v>
      </c>
      <c r="J341" s="8">
        <f>(M341-K341)+W341</f>
        <v>90</v>
      </c>
      <c r="K341" s="8"/>
      <c r="L341" s="9"/>
      <c r="M341" s="8">
        <f>SUM(N341,O341,P341,Q341,S341,T341,U341)</f>
        <v>90</v>
      </c>
      <c r="N341" s="8">
        <f>SUM(AX341)</f>
        <v>0</v>
      </c>
      <c r="O341" s="8">
        <v>0</v>
      </c>
      <c r="P341" s="8">
        <f>SUM(AO341,AW341)</f>
        <v>0</v>
      </c>
      <c r="Q341" s="8">
        <f>SUM(AK341,AL341,AM341,AN341,AP341,AQ341,AR341,AO341)</f>
        <v>0</v>
      </c>
      <c r="R341" s="8">
        <f>COUNTIF(AK341:AR341, "&gt;0")</f>
        <v>0</v>
      </c>
      <c r="S341" s="8">
        <f>SUM(AS341,AT341)</f>
        <v>0</v>
      </c>
      <c r="T341" s="8">
        <f>SUM(AU341)</f>
        <v>90</v>
      </c>
      <c r="U341" s="8">
        <f>SUM(AV341)</f>
        <v>0</v>
      </c>
      <c r="V341" s="9"/>
      <c r="W341" s="8">
        <f>(X341+AD341)</f>
        <v>0</v>
      </c>
      <c r="X341" s="8">
        <f>SUM(Y341:AB341)</f>
        <v>0</v>
      </c>
      <c r="Y341" s="8">
        <v>0</v>
      </c>
      <c r="Z341" s="8">
        <f>0</f>
        <v>0</v>
      </c>
      <c r="AA341" s="8">
        <f>SUM(AZ341,BB341)</f>
        <v>0</v>
      </c>
      <c r="AB341" s="8">
        <f>SUM(BC341,BD341)</f>
        <v>0</v>
      </c>
      <c r="AC341" s="8">
        <f>COUNTIF(BC341:BD341,"&gt;0")</f>
        <v>0</v>
      </c>
      <c r="AD341" s="8">
        <f>SUM(AE341:AI341)</f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f>SUM(BA341)</f>
        <v>0</v>
      </c>
      <c r="AJ341" s="9"/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15">
        <v>90</v>
      </c>
      <c r="AV341" s="15">
        <v>0</v>
      </c>
      <c r="AW341" s="15">
        <v>0</v>
      </c>
      <c r="AX341" s="15">
        <v>0</v>
      </c>
      <c r="AY341" s="29"/>
      <c r="AZ341" s="33">
        <v>0</v>
      </c>
      <c r="BA341" s="33">
        <v>0</v>
      </c>
      <c r="BB341" s="33">
        <v>0</v>
      </c>
      <c r="BC341" s="33">
        <v>0</v>
      </c>
      <c r="BD341" s="33">
        <v>0</v>
      </c>
    </row>
    <row r="342" spans="1:56" x14ac:dyDescent="0.25">
      <c r="A342" s="51" t="s">
        <v>8503</v>
      </c>
      <c r="B342" s="33" t="str">
        <f>CONCATENATE(G342,"-",H342,"-",I342)</f>
        <v>999930388-Cadet--59kg</v>
      </c>
      <c r="C342" s="15" t="s">
        <v>821</v>
      </c>
      <c r="D342" s="15" t="s">
        <v>1098</v>
      </c>
      <c r="E342" s="15" t="s">
        <v>701</v>
      </c>
      <c r="F342" s="15" t="s">
        <v>367</v>
      </c>
      <c r="G342" s="15">
        <v>999930388</v>
      </c>
      <c r="H342" s="15" t="s">
        <v>13</v>
      </c>
      <c r="I342" s="26" t="s">
        <v>4698</v>
      </c>
      <c r="J342" s="8">
        <f>(M342-K342)+W342</f>
        <v>50.5</v>
      </c>
      <c r="K342" s="15"/>
      <c r="L342" s="16"/>
      <c r="M342" s="8">
        <f>SUM(N342,O342,P342,Q342,S342,T342,U342)</f>
        <v>50.5</v>
      </c>
      <c r="N342" s="8">
        <f>SUM(AX342)</f>
        <v>0</v>
      </c>
      <c r="O342" s="8">
        <v>0</v>
      </c>
      <c r="P342" s="8">
        <f>SUM(AO342,AW342)</f>
        <v>0</v>
      </c>
      <c r="Q342" s="8">
        <f>SUM(AK342,AL342,AM342,AN342,AP342,AQ342,AR342,AO342)</f>
        <v>0</v>
      </c>
      <c r="R342" s="8">
        <f>COUNTIF(AK342:AR342, "&gt;0")</f>
        <v>0</v>
      </c>
      <c r="S342" s="8">
        <f>SUM(AS342,AT342)</f>
        <v>0</v>
      </c>
      <c r="T342" s="8">
        <f>SUM(AU342)</f>
        <v>50.5</v>
      </c>
      <c r="U342" s="8">
        <f>SUM(AV342)</f>
        <v>0</v>
      </c>
      <c r="V342" s="16"/>
      <c r="W342" s="8">
        <f>(X342+AD342)</f>
        <v>0</v>
      </c>
      <c r="X342" s="8">
        <f>SUM(Y342:AB342)</f>
        <v>0</v>
      </c>
      <c r="Y342" s="8">
        <v>0</v>
      </c>
      <c r="Z342" s="8">
        <f>0</f>
        <v>0</v>
      </c>
      <c r="AA342" s="8">
        <f>SUM(AZ342,BB342)</f>
        <v>0</v>
      </c>
      <c r="AB342" s="8">
        <f>SUM(BC342,BD342)</f>
        <v>0</v>
      </c>
      <c r="AC342" s="8">
        <f>COUNTIF(BC342:BD342,"&gt;0")</f>
        <v>0</v>
      </c>
      <c r="AD342" s="8">
        <f>SUM(AE342:AI342)</f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f>SUM(BA342)</f>
        <v>0</v>
      </c>
      <c r="AJ342" s="16"/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15">
        <v>50.5</v>
      </c>
      <c r="AV342" s="15">
        <v>0</v>
      </c>
      <c r="AW342" s="15">
        <v>0</v>
      </c>
      <c r="AX342" s="15">
        <v>0</v>
      </c>
      <c r="AY342" s="29"/>
      <c r="AZ342" s="33">
        <v>0</v>
      </c>
      <c r="BA342" s="33">
        <v>0</v>
      </c>
      <c r="BB342" s="33">
        <v>0</v>
      </c>
      <c r="BC342" s="33">
        <v>0</v>
      </c>
      <c r="BD342" s="33">
        <v>0</v>
      </c>
    </row>
    <row r="343" spans="1:56" x14ac:dyDescent="0.25">
      <c r="A343" s="51" t="s">
        <v>9443</v>
      </c>
      <c r="B343" s="33" t="str">
        <f>CONCATENATE(G343,"-",H343,"-",I343)</f>
        <v>999921516-Cadet--59kg</v>
      </c>
      <c r="C343" s="42" t="s">
        <v>2012</v>
      </c>
      <c r="D343" s="42" t="s">
        <v>2628</v>
      </c>
      <c r="E343" s="42" t="s">
        <v>701</v>
      </c>
      <c r="F343" s="42" t="s">
        <v>367</v>
      </c>
      <c r="G343" s="42">
        <v>999921516</v>
      </c>
      <c r="H343" s="42" t="s">
        <v>13</v>
      </c>
      <c r="I343" s="42" t="s">
        <v>4698</v>
      </c>
      <c r="J343" s="8">
        <f>(M343-K343)+W343</f>
        <v>45</v>
      </c>
      <c r="K343" s="8">
        <f>M343/2</f>
        <v>0</v>
      </c>
      <c r="L343" s="9"/>
      <c r="M343" s="8">
        <f>SUM(N343,O343,P343,Q343,S343,T343,U343)</f>
        <v>0</v>
      </c>
      <c r="N343" s="8">
        <f>SUM(AX343)</f>
        <v>0</v>
      </c>
      <c r="O343" s="8">
        <v>0</v>
      </c>
      <c r="P343" s="8">
        <f>SUM(AO343,AW343)</f>
        <v>0</v>
      </c>
      <c r="Q343" s="8">
        <f>SUM(AK343,AL343,AM343,AN343,AP343,AQ343,AR343,AO343)</f>
        <v>0</v>
      </c>
      <c r="R343" s="8">
        <f>COUNTIF(AK343:AR343, "&gt;0")</f>
        <v>0</v>
      </c>
      <c r="S343" s="8">
        <f>SUM(AS343,AT343)</f>
        <v>0</v>
      </c>
      <c r="T343" s="8">
        <f>SUM(AU343)</f>
        <v>0</v>
      </c>
      <c r="U343" s="8">
        <f>SUM(AV343)</f>
        <v>0</v>
      </c>
      <c r="V343" s="9"/>
      <c r="W343" s="8">
        <f>(X343+AD343)</f>
        <v>45</v>
      </c>
      <c r="X343" s="8">
        <f>SUM(Y343:AB343)</f>
        <v>45</v>
      </c>
      <c r="Y343" s="8">
        <v>0</v>
      </c>
      <c r="Z343" s="8">
        <f>0</f>
        <v>0</v>
      </c>
      <c r="AA343" s="8">
        <f>SUM(AZ343,BB343)</f>
        <v>0</v>
      </c>
      <c r="AB343" s="8">
        <f>SUM(BC343,BD343)</f>
        <v>45</v>
      </c>
      <c r="AC343" s="8">
        <f>COUNTIF(BC343:BD343,"&gt;0")</f>
        <v>1</v>
      </c>
      <c r="AD343" s="8">
        <f>SUM(AE343:AI343)</f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f>SUM(BA343)</f>
        <v>0</v>
      </c>
      <c r="AJ343" s="9"/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0</v>
      </c>
      <c r="AY343" s="30"/>
      <c r="AZ343" s="33">
        <v>0</v>
      </c>
      <c r="BA343" s="33">
        <v>0</v>
      </c>
      <c r="BB343" s="33">
        <v>0</v>
      </c>
      <c r="BC343" s="33">
        <v>45</v>
      </c>
      <c r="BD343" s="33">
        <v>0</v>
      </c>
    </row>
    <row r="344" spans="1:56" x14ac:dyDescent="0.25">
      <c r="A344" s="51" t="s">
        <v>8504</v>
      </c>
      <c r="B344" s="33" t="str">
        <f>CONCATENATE(G344,"-",H344,"-",I344)</f>
        <v>999925133-Cadet--59kg</v>
      </c>
      <c r="C344" s="15" t="s">
        <v>843</v>
      </c>
      <c r="D344" s="15" t="s">
        <v>966</v>
      </c>
      <c r="E344" s="15" t="s">
        <v>701</v>
      </c>
      <c r="F344" s="15" t="s">
        <v>367</v>
      </c>
      <c r="G344" s="15">
        <v>999925133</v>
      </c>
      <c r="H344" s="15" t="s">
        <v>13</v>
      </c>
      <c r="I344" s="26" t="s">
        <v>4698</v>
      </c>
      <c r="J344" s="8">
        <f>(M344-K344)+W344</f>
        <v>40</v>
      </c>
      <c r="K344" s="15"/>
      <c r="L344" s="9"/>
      <c r="M344" s="8">
        <f>SUM(N344,O344,P344,Q344,S344,T344,U344)</f>
        <v>40</v>
      </c>
      <c r="N344" s="8">
        <f>SUM(AX344)</f>
        <v>0</v>
      </c>
      <c r="O344" s="8">
        <v>0</v>
      </c>
      <c r="P344" s="8">
        <f>SUM(AO344,AW344)</f>
        <v>0</v>
      </c>
      <c r="Q344" s="8">
        <f>SUM(AK344,AL344,AM344,AN344,AP344,AQ344,AR344,AO344)</f>
        <v>0</v>
      </c>
      <c r="R344" s="8">
        <f>COUNTIF(AK344:AR344, "&gt;0")</f>
        <v>0</v>
      </c>
      <c r="S344" s="8">
        <f>SUM(AS344,AT344)</f>
        <v>40</v>
      </c>
      <c r="T344" s="8">
        <f>SUM(AU344)</f>
        <v>0</v>
      </c>
      <c r="U344" s="8">
        <f>SUM(AV344)</f>
        <v>0</v>
      </c>
      <c r="V344" s="9"/>
      <c r="W344" s="8">
        <f>(X344+AD344)</f>
        <v>0</v>
      </c>
      <c r="X344" s="8">
        <f>SUM(Y344:AB344)</f>
        <v>0</v>
      </c>
      <c r="Y344" s="8">
        <v>0</v>
      </c>
      <c r="Z344" s="8">
        <f>0</f>
        <v>0</v>
      </c>
      <c r="AA344" s="8">
        <f>SUM(AZ344,BB344)</f>
        <v>0</v>
      </c>
      <c r="AB344" s="8">
        <f>SUM(BC344,BD344)</f>
        <v>0</v>
      </c>
      <c r="AC344" s="8">
        <f>COUNTIF(BC344:BD344,"&gt;0")</f>
        <v>0</v>
      </c>
      <c r="AD344" s="8">
        <f>SUM(AE344:AI344)</f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f>SUM(BA344)</f>
        <v>0</v>
      </c>
      <c r="AJ344" s="9"/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40</v>
      </c>
      <c r="AT344" s="8">
        <v>0</v>
      </c>
      <c r="AU344" s="15">
        <v>0</v>
      </c>
      <c r="AV344" s="15">
        <v>0</v>
      </c>
      <c r="AW344" s="15">
        <v>0</v>
      </c>
      <c r="AX344" s="15">
        <v>0</v>
      </c>
      <c r="AY344" s="29"/>
      <c r="AZ344" s="33">
        <v>0</v>
      </c>
      <c r="BA344" s="33">
        <v>0</v>
      </c>
      <c r="BB344" s="33">
        <v>0</v>
      </c>
      <c r="BC344" s="33">
        <v>0</v>
      </c>
      <c r="BD344" s="33">
        <v>0</v>
      </c>
    </row>
    <row r="345" spans="1:56" x14ac:dyDescent="0.25">
      <c r="A345" s="51" t="s">
        <v>9575</v>
      </c>
      <c r="B345" s="33" t="str">
        <f>CONCATENATE(G345,"-",H345,"-",I345)</f>
        <v xml:space="preserve">999934342-Cadet--59kg </v>
      </c>
      <c r="C345" s="15" t="s">
        <v>1147</v>
      </c>
      <c r="D345" s="15" t="s">
        <v>938</v>
      </c>
      <c r="E345" s="15" t="s">
        <v>701</v>
      </c>
      <c r="F345" s="15" t="s">
        <v>367</v>
      </c>
      <c r="G345" s="15">
        <v>999934342</v>
      </c>
      <c r="H345" s="15" t="s">
        <v>13</v>
      </c>
      <c r="I345" s="15" t="s">
        <v>9357</v>
      </c>
      <c r="J345" s="8">
        <f>(M345-K345)+W345</f>
        <v>60</v>
      </c>
      <c r="K345" s="8">
        <f>M345/2</f>
        <v>0</v>
      </c>
      <c r="L345" s="9"/>
      <c r="M345" s="8">
        <f>SUM(N345,O345,P345,Q345,S345,T345,U345)</f>
        <v>0</v>
      </c>
      <c r="N345" s="8">
        <f>SUM(AX345)</f>
        <v>0</v>
      </c>
      <c r="O345" s="8">
        <v>0</v>
      </c>
      <c r="P345" s="8">
        <f>SUM(AO345,AW345)</f>
        <v>0</v>
      </c>
      <c r="Q345" s="8">
        <f>SUM(AK345,AL345,AM345,AN345,AP345,AQ345,AR345,AO345)</f>
        <v>0</v>
      </c>
      <c r="R345" s="8">
        <f>COUNTIF(AK345:AR345, "&gt;0")</f>
        <v>0</v>
      </c>
      <c r="S345" s="8">
        <f>SUM(AS345,AT345)</f>
        <v>0</v>
      </c>
      <c r="T345" s="8">
        <f>SUM(AU345)</f>
        <v>0</v>
      </c>
      <c r="U345" s="8">
        <f>SUM(AV345)</f>
        <v>0</v>
      </c>
      <c r="V345" s="9"/>
      <c r="W345" s="8">
        <f>(X345+AD345)</f>
        <v>60</v>
      </c>
      <c r="X345" s="8">
        <f>SUM(Y345:AB345)</f>
        <v>60</v>
      </c>
      <c r="Y345" s="8">
        <v>0</v>
      </c>
      <c r="Z345" s="8">
        <f>0</f>
        <v>0</v>
      </c>
      <c r="AA345" s="8">
        <f>SUM(AZ345,BB345)</f>
        <v>0</v>
      </c>
      <c r="AB345" s="8">
        <f>SUM(BC345,BD345)</f>
        <v>60</v>
      </c>
      <c r="AC345" s="8">
        <f>COUNTIF(BC345:BD345,"&gt;0")</f>
        <v>1</v>
      </c>
      <c r="AD345" s="8">
        <f>SUM(AE345:AI345)</f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f>SUM(BA345)</f>
        <v>0</v>
      </c>
      <c r="AJ345" s="9"/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30"/>
      <c r="AZ345" s="33">
        <v>0</v>
      </c>
      <c r="BA345" s="33">
        <v>0</v>
      </c>
      <c r="BB345" s="33">
        <v>0</v>
      </c>
      <c r="BC345" s="33">
        <v>0</v>
      </c>
      <c r="BD345" s="33">
        <v>60</v>
      </c>
    </row>
    <row r="346" spans="1:56" x14ac:dyDescent="0.25">
      <c r="A346" s="51" t="s">
        <v>5043</v>
      </c>
      <c r="B346" s="33" t="str">
        <f>CONCATENATE(G346,"-",H346,"-",I346)</f>
        <v>999932478-Cadet-+59kg</v>
      </c>
      <c r="C346" s="15" t="s">
        <v>3880</v>
      </c>
      <c r="D346" s="15" t="s">
        <v>3881</v>
      </c>
      <c r="E346" s="15" t="s">
        <v>701</v>
      </c>
      <c r="F346" s="15" t="s">
        <v>475</v>
      </c>
      <c r="G346" s="15">
        <v>999932478</v>
      </c>
      <c r="H346" s="15" t="s">
        <v>13</v>
      </c>
      <c r="I346" s="18" t="s">
        <v>4763</v>
      </c>
      <c r="J346" s="8">
        <f>(M346-K346)+W346</f>
        <v>162.5</v>
      </c>
      <c r="K346" s="15"/>
      <c r="L346" s="9"/>
      <c r="M346" s="8">
        <f>SUM(N346,O346,P346,Q346,S346,T346,U346)</f>
        <v>112.5</v>
      </c>
      <c r="N346" s="8">
        <f>SUM(AX346)</f>
        <v>0</v>
      </c>
      <c r="O346" s="8">
        <v>0</v>
      </c>
      <c r="P346" s="8">
        <f>SUM(AO346,AW346)</f>
        <v>0</v>
      </c>
      <c r="Q346" s="8">
        <f>SUM(AK346,AL346,AM346,AN346,AP346,AQ346,AR346,AO346)</f>
        <v>0</v>
      </c>
      <c r="R346" s="8">
        <f>COUNTIF(AK346:AR346, "&gt;0")</f>
        <v>0</v>
      </c>
      <c r="S346" s="8">
        <f>SUM(AS346,AT346)</f>
        <v>45</v>
      </c>
      <c r="T346" s="8">
        <f>SUM(AU346)</f>
        <v>67.5</v>
      </c>
      <c r="U346" s="8">
        <f>SUM(AV346)</f>
        <v>0</v>
      </c>
      <c r="V346" s="9"/>
      <c r="W346" s="8">
        <f>(X346+AD346)</f>
        <v>50</v>
      </c>
      <c r="X346" s="8">
        <f>SUM(Y346:AB346)</f>
        <v>50</v>
      </c>
      <c r="Y346" s="8">
        <v>0</v>
      </c>
      <c r="Z346" s="8">
        <f>0</f>
        <v>0</v>
      </c>
      <c r="AA346" s="8">
        <f>SUM(AZ346,BB346)</f>
        <v>50</v>
      </c>
      <c r="AB346" s="8">
        <f>SUM(BC346,BD346)</f>
        <v>0</v>
      </c>
      <c r="AC346" s="8">
        <f>COUNTIF(BC346:BD346,"&gt;0")</f>
        <v>0</v>
      </c>
      <c r="AD346" s="8">
        <f>SUM(AE346:AI346)</f>
        <v>0</v>
      </c>
      <c r="AE346" s="8">
        <v>0</v>
      </c>
      <c r="AF346" s="8">
        <v>0</v>
      </c>
      <c r="AG346" s="8">
        <v>0</v>
      </c>
      <c r="AH346" s="8">
        <v>0</v>
      </c>
      <c r="AI346" s="8">
        <f>SUM(BA346)</f>
        <v>0</v>
      </c>
      <c r="AJ346" s="9"/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45</v>
      </c>
      <c r="AU346" s="15">
        <v>67.5</v>
      </c>
      <c r="AV346" s="15">
        <v>0</v>
      </c>
      <c r="AW346" s="15">
        <v>0</v>
      </c>
      <c r="AX346" s="15">
        <v>0</v>
      </c>
      <c r="AY346" s="29"/>
      <c r="AZ346" s="33">
        <v>50</v>
      </c>
      <c r="BA346" s="33">
        <v>0</v>
      </c>
      <c r="BB346" s="33">
        <v>0</v>
      </c>
      <c r="BC346" s="33">
        <v>0</v>
      </c>
      <c r="BD346" s="33">
        <v>0</v>
      </c>
    </row>
    <row r="347" spans="1:56" x14ac:dyDescent="0.25">
      <c r="A347" s="51" t="s">
        <v>8617</v>
      </c>
      <c r="B347" s="33" t="str">
        <f>CONCATENATE(G347,"-",H347,"-",I347)</f>
        <v>999930950-Cadet-+59kg</v>
      </c>
      <c r="C347" s="8" t="s">
        <v>3381</v>
      </c>
      <c r="D347" s="8" t="s">
        <v>395</v>
      </c>
      <c r="E347" s="8" t="s">
        <v>701</v>
      </c>
      <c r="F347" s="8" t="s">
        <v>475</v>
      </c>
      <c r="G347" s="8">
        <v>999930950</v>
      </c>
      <c r="H347" s="8" t="s">
        <v>13</v>
      </c>
      <c r="I347" s="18" t="s">
        <v>4763</v>
      </c>
      <c r="J347" s="8">
        <f>(M347-K347)+W347</f>
        <v>80.5</v>
      </c>
      <c r="K347" s="8"/>
      <c r="L347" s="9"/>
      <c r="M347" s="8">
        <f>SUM(N347,O347,P347,Q347,S347,T347,U347)</f>
        <v>80.5</v>
      </c>
      <c r="N347" s="8">
        <f>SUM(AX347)</f>
        <v>0</v>
      </c>
      <c r="O347" s="8">
        <v>0</v>
      </c>
      <c r="P347" s="8">
        <f>SUM(AO347,AW347)</f>
        <v>0</v>
      </c>
      <c r="Q347" s="8">
        <f>SUM(AK347,AL347,AM347,AN347,AP347,AQ347,AR347,AO347)</f>
        <v>30</v>
      </c>
      <c r="R347" s="8">
        <f>COUNTIF(AK347:AR347, "&gt;0")</f>
        <v>1</v>
      </c>
      <c r="S347" s="8">
        <f>SUM(AS347,AT347)</f>
        <v>0</v>
      </c>
      <c r="T347" s="8">
        <f>SUM(AU347)</f>
        <v>50.5</v>
      </c>
      <c r="U347" s="8">
        <f>SUM(AV347)</f>
        <v>0</v>
      </c>
      <c r="V347" s="9"/>
      <c r="W347" s="8">
        <f>(X347+AD347)</f>
        <v>0</v>
      </c>
      <c r="X347" s="8">
        <f>SUM(Y347:AB347)</f>
        <v>0</v>
      </c>
      <c r="Y347" s="8">
        <v>0</v>
      </c>
      <c r="Z347" s="8">
        <f>0</f>
        <v>0</v>
      </c>
      <c r="AA347" s="8">
        <f>SUM(AZ347,BB347)</f>
        <v>0</v>
      </c>
      <c r="AB347" s="8">
        <f>SUM(BC347,BD347)</f>
        <v>0</v>
      </c>
      <c r="AC347" s="8">
        <f>COUNTIF(BC347:BD347,"&gt;0")</f>
        <v>0</v>
      </c>
      <c r="AD347" s="8">
        <f>SUM(AE347:AI347)</f>
        <v>0</v>
      </c>
      <c r="AE347" s="8">
        <v>0</v>
      </c>
      <c r="AF347" s="8">
        <v>0</v>
      </c>
      <c r="AG347" s="8">
        <v>0</v>
      </c>
      <c r="AH347" s="8">
        <v>0</v>
      </c>
      <c r="AI347" s="8">
        <f>SUM(BA347)</f>
        <v>0</v>
      </c>
      <c r="AJ347" s="9"/>
      <c r="AK347" s="8">
        <v>30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v>0</v>
      </c>
      <c r="AU347" s="15">
        <v>50.5</v>
      </c>
      <c r="AV347" s="15">
        <v>0</v>
      </c>
      <c r="AW347" s="15">
        <v>0</v>
      </c>
      <c r="AX347" s="15">
        <v>0</v>
      </c>
      <c r="AY347" s="29"/>
      <c r="AZ347" s="33">
        <v>0</v>
      </c>
      <c r="BA347" s="33">
        <v>0</v>
      </c>
      <c r="BB347" s="33">
        <v>0</v>
      </c>
      <c r="BC347" s="33">
        <v>0</v>
      </c>
      <c r="BD347" s="33">
        <v>0</v>
      </c>
    </row>
    <row r="348" spans="1:56" x14ac:dyDescent="0.25">
      <c r="A348" s="51" t="s">
        <v>8616</v>
      </c>
      <c r="B348" s="33" t="str">
        <f>CONCATENATE(G348,"-",H348,"-",I348)</f>
        <v>999931284-Cadet-+59kg</v>
      </c>
      <c r="C348" s="8" t="s">
        <v>3127</v>
      </c>
      <c r="D348" s="8" t="s">
        <v>1682</v>
      </c>
      <c r="E348" s="8" t="s">
        <v>701</v>
      </c>
      <c r="F348" s="8" t="s">
        <v>475</v>
      </c>
      <c r="G348" s="8">
        <v>999931284</v>
      </c>
      <c r="H348" s="8" t="s">
        <v>13</v>
      </c>
      <c r="I348" s="18" t="s">
        <v>4763</v>
      </c>
      <c r="J348" s="8">
        <f>(M348-K348)+W348</f>
        <v>80</v>
      </c>
      <c r="K348" s="8"/>
      <c r="L348" s="9"/>
      <c r="M348" s="8">
        <f>SUM(N348,O348,P348,Q348,S348,T348,U348)</f>
        <v>80</v>
      </c>
      <c r="N348" s="8">
        <f>SUM(AX348)</f>
        <v>0</v>
      </c>
      <c r="O348" s="8">
        <v>0</v>
      </c>
      <c r="P348" s="8">
        <f>SUM(AO348,AW348)</f>
        <v>0</v>
      </c>
      <c r="Q348" s="8">
        <f>SUM(AK348,AL348,AM348,AN348,AP348,AQ348,AR348,AO348)</f>
        <v>0</v>
      </c>
      <c r="R348" s="8">
        <f>COUNTIF(AK348:AR348, "&gt;0")</f>
        <v>0</v>
      </c>
      <c r="S348" s="8">
        <f>SUM(AS348,AT348)</f>
        <v>80</v>
      </c>
      <c r="T348" s="8">
        <f>SUM(AU348)</f>
        <v>0</v>
      </c>
      <c r="U348" s="8">
        <f>SUM(AV348)</f>
        <v>0</v>
      </c>
      <c r="V348" s="9"/>
      <c r="W348" s="8">
        <f>(X348+AD348)</f>
        <v>0</v>
      </c>
      <c r="X348" s="8">
        <f>SUM(Y348:AB348)</f>
        <v>0</v>
      </c>
      <c r="Y348" s="8">
        <v>0</v>
      </c>
      <c r="Z348" s="8">
        <f>0</f>
        <v>0</v>
      </c>
      <c r="AA348" s="8">
        <f>SUM(AZ348,BB348)</f>
        <v>0</v>
      </c>
      <c r="AB348" s="8">
        <f>SUM(BC348,BD348)</f>
        <v>0</v>
      </c>
      <c r="AC348" s="8">
        <f>COUNTIF(BC348:BD348,"&gt;0")</f>
        <v>0</v>
      </c>
      <c r="AD348" s="8">
        <f>SUM(AE348:AI348)</f>
        <v>0</v>
      </c>
      <c r="AE348" s="8">
        <v>0</v>
      </c>
      <c r="AF348" s="8">
        <v>0</v>
      </c>
      <c r="AG348" s="8">
        <v>0</v>
      </c>
      <c r="AH348" s="8">
        <v>0</v>
      </c>
      <c r="AI348" s="8">
        <f>SUM(BA348)</f>
        <v>0</v>
      </c>
      <c r="AJ348" s="9"/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80</v>
      </c>
      <c r="AU348" s="15">
        <v>0</v>
      </c>
      <c r="AV348" s="15">
        <v>0</v>
      </c>
      <c r="AW348" s="15">
        <v>0</v>
      </c>
      <c r="AX348" s="15">
        <v>0</v>
      </c>
      <c r="AY348" s="29"/>
      <c r="AZ348" s="33">
        <v>0</v>
      </c>
      <c r="BA348" s="33">
        <v>0</v>
      </c>
      <c r="BB348" s="33">
        <v>0</v>
      </c>
      <c r="BC348" s="33">
        <v>0</v>
      </c>
      <c r="BD348" s="33">
        <v>0</v>
      </c>
    </row>
    <row r="349" spans="1:56" x14ac:dyDescent="0.25">
      <c r="A349" s="51" t="s">
        <v>8618</v>
      </c>
      <c r="B349" s="33" t="str">
        <f>CONCATENATE(G349,"-",H349,"-",I349)</f>
        <v>999926644-Cadet--33kg</v>
      </c>
      <c r="C349" s="8" t="s">
        <v>987</v>
      </c>
      <c r="D349" s="8" t="s">
        <v>1020</v>
      </c>
      <c r="E349" s="8" t="s">
        <v>701</v>
      </c>
      <c r="F349" s="8" t="s">
        <v>475</v>
      </c>
      <c r="G349" s="8">
        <v>999926644</v>
      </c>
      <c r="H349" s="8" t="s">
        <v>13</v>
      </c>
      <c r="I349" s="18" t="s">
        <v>4738</v>
      </c>
      <c r="J349" s="8">
        <f>(M349-K349)+W349</f>
        <v>181</v>
      </c>
      <c r="K349" s="8"/>
      <c r="L349" s="16"/>
      <c r="M349" s="8">
        <f>SUM(N349,O349,P349,Q349,S349,T349,U349)</f>
        <v>181</v>
      </c>
      <c r="N349" s="8">
        <f>SUM(AX349)</f>
        <v>0</v>
      </c>
      <c r="O349" s="8">
        <v>0</v>
      </c>
      <c r="P349" s="8">
        <f>SUM(AO349,AW349)</f>
        <v>0</v>
      </c>
      <c r="Q349" s="8">
        <f>SUM(AK349,AL349,AM349,AN349,AP349,AQ349,AR349,AO349)</f>
        <v>0</v>
      </c>
      <c r="R349" s="8">
        <f>COUNTIF(AK349:AR349, "&gt;0")</f>
        <v>0</v>
      </c>
      <c r="S349" s="8">
        <f>SUM(AS349,AT349)</f>
        <v>80</v>
      </c>
      <c r="T349" s="8">
        <f>SUM(AU349)</f>
        <v>101</v>
      </c>
      <c r="U349" s="8">
        <f>SUM(AV349)</f>
        <v>0</v>
      </c>
      <c r="V349" s="16"/>
      <c r="W349" s="8">
        <f>(X349+AD349)</f>
        <v>0</v>
      </c>
      <c r="X349" s="8">
        <f>SUM(Y349:AB349)</f>
        <v>0</v>
      </c>
      <c r="Y349" s="8">
        <v>0</v>
      </c>
      <c r="Z349" s="8">
        <f>0</f>
        <v>0</v>
      </c>
      <c r="AA349" s="8">
        <f>SUM(AZ349,BB349)</f>
        <v>0</v>
      </c>
      <c r="AB349" s="8">
        <f>SUM(BC349,BD349)</f>
        <v>0</v>
      </c>
      <c r="AC349" s="8">
        <f>COUNTIF(BC349:BD349,"&gt;0")</f>
        <v>0</v>
      </c>
      <c r="AD349" s="8">
        <f>SUM(AE349:AI349)</f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f>SUM(BA349)</f>
        <v>0</v>
      </c>
      <c r="AJ349" s="16"/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80</v>
      </c>
      <c r="AT349" s="8">
        <v>0</v>
      </c>
      <c r="AU349" s="15">
        <v>101</v>
      </c>
      <c r="AV349" s="15">
        <v>0</v>
      </c>
      <c r="AW349" s="15">
        <v>0</v>
      </c>
      <c r="AX349" s="15">
        <v>0</v>
      </c>
      <c r="AY349" s="29"/>
      <c r="AZ349" s="33">
        <v>0</v>
      </c>
      <c r="BA349" s="33">
        <v>0</v>
      </c>
      <c r="BB349" s="33">
        <v>0</v>
      </c>
      <c r="BC349" s="33">
        <v>0</v>
      </c>
      <c r="BD349" s="33">
        <v>0</v>
      </c>
    </row>
    <row r="350" spans="1:56" x14ac:dyDescent="0.25">
      <c r="A350" s="51" t="s">
        <v>8619</v>
      </c>
      <c r="B350" s="33" t="str">
        <f>CONCATENATE(G350,"-",H350,"-",I350)</f>
        <v>999922962-Cadet--33kg</v>
      </c>
      <c r="C350" s="8" t="s">
        <v>843</v>
      </c>
      <c r="D350" s="8" t="s">
        <v>16</v>
      </c>
      <c r="E350" s="8" t="s">
        <v>701</v>
      </c>
      <c r="F350" s="8" t="s">
        <v>475</v>
      </c>
      <c r="G350" s="8">
        <v>999922962</v>
      </c>
      <c r="H350" s="8" t="s">
        <v>13</v>
      </c>
      <c r="I350" s="18" t="s">
        <v>4738</v>
      </c>
      <c r="J350" s="8">
        <f>(M350-K350)+W350</f>
        <v>180</v>
      </c>
      <c r="K350" s="8"/>
      <c r="L350" s="9"/>
      <c r="M350" s="8">
        <f>SUM(N350,O350,P350,Q350,S350,T350,U350)</f>
        <v>180</v>
      </c>
      <c r="N350" s="8">
        <f>SUM(AX350)</f>
        <v>0</v>
      </c>
      <c r="O350" s="8">
        <v>0</v>
      </c>
      <c r="P350" s="8">
        <f>SUM(AO350,AW350)</f>
        <v>0</v>
      </c>
      <c r="Q350" s="8">
        <f>SUM(AK350,AL350,AM350,AN350,AP350,AQ350,AR350,AO350)</f>
        <v>0</v>
      </c>
      <c r="R350" s="8">
        <f>COUNTIF(AK350:AR350, "&gt;0")</f>
        <v>0</v>
      </c>
      <c r="S350" s="8">
        <f>SUM(AS350,AT350)</f>
        <v>0</v>
      </c>
      <c r="T350" s="8">
        <f>SUM(AU350)</f>
        <v>180</v>
      </c>
      <c r="U350" s="8">
        <f>SUM(AV350)</f>
        <v>0</v>
      </c>
      <c r="V350" s="9"/>
      <c r="W350" s="8">
        <f>(X350+AD350)</f>
        <v>0</v>
      </c>
      <c r="X350" s="8">
        <f>SUM(Y350:AB350)</f>
        <v>0</v>
      </c>
      <c r="Y350" s="8">
        <v>0</v>
      </c>
      <c r="Z350" s="8">
        <f>0</f>
        <v>0</v>
      </c>
      <c r="AA350" s="8">
        <f>SUM(AZ350,BB350)</f>
        <v>0</v>
      </c>
      <c r="AB350" s="8">
        <f>SUM(BC350,BD350)</f>
        <v>0</v>
      </c>
      <c r="AC350" s="8">
        <f>COUNTIF(BC350:BD350,"&gt;0")</f>
        <v>0</v>
      </c>
      <c r="AD350" s="8">
        <f>SUM(AE350:AI350)</f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f>SUM(BA350)</f>
        <v>0</v>
      </c>
      <c r="AJ350" s="9"/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15">
        <v>180</v>
      </c>
      <c r="AV350" s="15">
        <v>0</v>
      </c>
      <c r="AW350" s="15">
        <v>0</v>
      </c>
      <c r="AX350" s="15">
        <v>0</v>
      </c>
      <c r="AY350" s="29"/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</row>
    <row r="351" spans="1:56" x14ac:dyDescent="0.25">
      <c r="A351" s="51" t="s">
        <v>8620</v>
      </c>
      <c r="B351" s="33" t="str">
        <f>CONCATENATE(G351,"-",H351,"-",I351)</f>
        <v>999925683-Cadet--33kg</v>
      </c>
      <c r="C351" s="8" t="s">
        <v>2434</v>
      </c>
      <c r="D351" s="8" t="s">
        <v>648</v>
      </c>
      <c r="E351" s="8" t="s">
        <v>701</v>
      </c>
      <c r="F351" s="8" t="s">
        <v>475</v>
      </c>
      <c r="G351" s="8">
        <v>999925683</v>
      </c>
      <c r="H351" s="8" t="s">
        <v>13</v>
      </c>
      <c r="I351" s="18" t="s">
        <v>4738</v>
      </c>
      <c r="J351" s="8">
        <f>(M351-K351)+W351</f>
        <v>161</v>
      </c>
      <c r="K351" s="8"/>
      <c r="L351" s="9"/>
      <c r="M351" s="8">
        <f>SUM(N351,O351,P351,Q351,S351,T351,U351)</f>
        <v>161</v>
      </c>
      <c r="N351" s="8">
        <f>SUM(AX351)</f>
        <v>0</v>
      </c>
      <c r="O351" s="8">
        <v>0</v>
      </c>
      <c r="P351" s="8">
        <f>SUM(AO351,AW351)</f>
        <v>0</v>
      </c>
      <c r="Q351" s="8">
        <f>SUM(AK351,AL351,AM351,AN351,AP351,AQ351,AR351,AO351)</f>
        <v>0</v>
      </c>
      <c r="R351" s="8">
        <f>COUNTIF(AK351:AR351, "&gt;0")</f>
        <v>0</v>
      </c>
      <c r="S351" s="8">
        <f>SUM(AS351,AT351)</f>
        <v>60</v>
      </c>
      <c r="T351" s="8">
        <f>SUM(AU351)</f>
        <v>101</v>
      </c>
      <c r="U351" s="8">
        <f>SUM(AV351)</f>
        <v>0</v>
      </c>
      <c r="V351" s="9"/>
      <c r="W351" s="8">
        <f>(X351+AD351)</f>
        <v>0</v>
      </c>
      <c r="X351" s="8">
        <f>SUM(Y351:AB351)</f>
        <v>0</v>
      </c>
      <c r="Y351" s="8">
        <v>0</v>
      </c>
      <c r="Z351" s="8">
        <f>0</f>
        <v>0</v>
      </c>
      <c r="AA351" s="8">
        <f>SUM(AZ351,BB351)</f>
        <v>0</v>
      </c>
      <c r="AB351" s="8">
        <f>SUM(BC351,BD351)</f>
        <v>0</v>
      </c>
      <c r="AC351" s="8">
        <f>COUNTIF(BC351:BD351,"&gt;0")</f>
        <v>0</v>
      </c>
      <c r="AD351" s="8">
        <f>SUM(AE351:AI351)</f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f>SUM(BA351)</f>
        <v>0</v>
      </c>
      <c r="AJ351" s="9"/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60</v>
      </c>
      <c r="AT351" s="8">
        <v>0</v>
      </c>
      <c r="AU351" s="15">
        <v>101</v>
      </c>
      <c r="AV351" s="15">
        <v>0</v>
      </c>
      <c r="AW351" s="15">
        <v>0</v>
      </c>
      <c r="AX351" s="15">
        <v>0</v>
      </c>
      <c r="AY351" s="29"/>
      <c r="AZ351" s="33">
        <v>0</v>
      </c>
      <c r="BA351" s="33">
        <v>0</v>
      </c>
      <c r="BB351" s="33">
        <v>0</v>
      </c>
      <c r="BC351" s="33">
        <v>0</v>
      </c>
      <c r="BD351" s="33">
        <v>0</v>
      </c>
    </row>
    <row r="352" spans="1:56" x14ac:dyDescent="0.25">
      <c r="A352" s="51" t="s">
        <v>8621</v>
      </c>
      <c r="B352" s="33" t="str">
        <f>CONCATENATE(G352,"-",H352,"-",I352)</f>
        <v>999926819-Cadet--33kg</v>
      </c>
      <c r="C352" s="19" t="s">
        <v>2015</v>
      </c>
      <c r="D352" s="19" t="s">
        <v>2404</v>
      </c>
      <c r="E352" s="19" t="s">
        <v>701</v>
      </c>
      <c r="F352" s="19" t="s">
        <v>475</v>
      </c>
      <c r="G352" s="19">
        <v>999926819</v>
      </c>
      <c r="H352" s="19" t="s">
        <v>13</v>
      </c>
      <c r="I352" s="18" t="s">
        <v>4738</v>
      </c>
      <c r="J352" s="8">
        <f>(M352-K352)+W352</f>
        <v>135</v>
      </c>
      <c r="K352" s="8"/>
      <c r="L352" s="9"/>
      <c r="M352" s="8">
        <f>SUM(N352,O352,P352,Q352,S352,T352,U352)</f>
        <v>135</v>
      </c>
      <c r="N352" s="8">
        <f>SUM(AX352)</f>
        <v>0</v>
      </c>
      <c r="O352" s="8">
        <v>0</v>
      </c>
      <c r="P352" s="8">
        <f>SUM(AO352,AW352)</f>
        <v>0</v>
      </c>
      <c r="Q352" s="8">
        <f>SUM(AK352,AL352,AM352,AN352,AP352,AQ352,AR352,AO352)</f>
        <v>0</v>
      </c>
      <c r="R352" s="8">
        <f>COUNTIF(AK352:AR352, "&gt;0")</f>
        <v>0</v>
      </c>
      <c r="S352" s="8">
        <f>SUM(AS352,AT352)</f>
        <v>0</v>
      </c>
      <c r="T352" s="8">
        <f>SUM(AU352)</f>
        <v>135</v>
      </c>
      <c r="U352" s="8">
        <f>SUM(AV352)</f>
        <v>0</v>
      </c>
      <c r="V352" s="9"/>
      <c r="W352" s="8">
        <f>(X352+AD352)</f>
        <v>0</v>
      </c>
      <c r="X352" s="8">
        <f>SUM(Y352:AB352)</f>
        <v>0</v>
      </c>
      <c r="Y352" s="8">
        <v>0</v>
      </c>
      <c r="Z352" s="8">
        <f>0</f>
        <v>0</v>
      </c>
      <c r="AA352" s="8">
        <f>SUM(AZ352,BB352)</f>
        <v>0</v>
      </c>
      <c r="AB352" s="8">
        <f>SUM(BC352,BD352)</f>
        <v>0</v>
      </c>
      <c r="AC352" s="8">
        <f>COUNTIF(BC352:BD352,"&gt;0")</f>
        <v>0</v>
      </c>
      <c r="AD352" s="8">
        <f>SUM(AE352:AI352)</f>
        <v>0</v>
      </c>
      <c r="AE352" s="8">
        <v>0</v>
      </c>
      <c r="AF352" s="8">
        <v>0</v>
      </c>
      <c r="AG352" s="8">
        <v>0</v>
      </c>
      <c r="AH352" s="8">
        <v>0</v>
      </c>
      <c r="AI352" s="8">
        <f>SUM(BA352)</f>
        <v>0</v>
      </c>
      <c r="AJ352" s="9"/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15">
        <v>135</v>
      </c>
      <c r="AV352" s="15">
        <v>0</v>
      </c>
      <c r="AW352" s="15">
        <v>0</v>
      </c>
      <c r="AX352" s="15">
        <v>0</v>
      </c>
      <c r="AY352" s="29"/>
      <c r="AZ352" s="33">
        <v>0</v>
      </c>
      <c r="BA352" s="33">
        <v>0</v>
      </c>
      <c r="BB352" s="33">
        <v>0</v>
      </c>
      <c r="BC352" s="33">
        <v>0</v>
      </c>
      <c r="BD352" s="33">
        <v>0</v>
      </c>
    </row>
    <row r="353" spans="1:56" x14ac:dyDescent="0.25">
      <c r="A353" s="51" t="s">
        <v>8622</v>
      </c>
      <c r="B353" s="33" t="str">
        <f>CONCATENATE(G353,"-",H353,"-",I353)</f>
        <v>999926258-Cadet--33kg</v>
      </c>
      <c r="C353" s="8" t="s">
        <v>946</v>
      </c>
      <c r="D353" s="8" t="s">
        <v>947</v>
      </c>
      <c r="E353" s="8" t="s">
        <v>701</v>
      </c>
      <c r="F353" s="8" t="s">
        <v>475</v>
      </c>
      <c r="G353" s="8">
        <v>999926258</v>
      </c>
      <c r="H353" s="8" t="s">
        <v>13</v>
      </c>
      <c r="I353" s="18" t="s">
        <v>4738</v>
      </c>
      <c r="J353" s="8">
        <f>(M353-K353)+W353</f>
        <v>76</v>
      </c>
      <c r="K353" s="8"/>
      <c r="L353" s="9"/>
      <c r="M353" s="8">
        <f>SUM(N353,O353,P353,Q353,S353,T353,U353)</f>
        <v>76</v>
      </c>
      <c r="N353" s="8">
        <f>SUM(AX353)</f>
        <v>0</v>
      </c>
      <c r="O353" s="8">
        <v>0</v>
      </c>
      <c r="P353" s="8">
        <f>SUM(AO353,AW353)</f>
        <v>0</v>
      </c>
      <c r="Q353" s="8">
        <f>SUM(AK353,AL353,AM353,AN353,AP353,AQ353,AR353,AO353)</f>
        <v>0</v>
      </c>
      <c r="R353" s="8">
        <f>COUNTIF(AK353:AR353, "&gt;0")</f>
        <v>0</v>
      </c>
      <c r="S353" s="8">
        <f>SUM(AS353,AT353)</f>
        <v>0</v>
      </c>
      <c r="T353" s="8">
        <f>SUM(AU353)</f>
        <v>76</v>
      </c>
      <c r="U353" s="8">
        <f>SUM(AV353)</f>
        <v>0</v>
      </c>
      <c r="V353" s="9"/>
      <c r="W353" s="8">
        <f>(X353+AD353)</f>
        <v>0</v>
      </c>
      <c r="X353" s="8">
        <f>SUM(Y353:AB353)</f>
        <v>0</v>
      </c>
      <c r="Y353" s="8">
        <v>0</v>
      </c>
      <c r="Z353" s="8">
        <f>0</f>
        <v>0</v>
      </c>
      <c r="AA353" s="8">
        <f>SUM(AZ353,BB353)</f>
        <v>0</v>
      </c>
      <c r="AB353" s="8">
        <f>SUM(BC353,BD353)</f>
        <v>0</v>
      </c>
      <c r="AC353" s="8">
        <f>COUNTIF(BC353:BD353,"&gt;0")</f>
        <v>0</v>
      </c>
      <c r="AD353" s="8">
        <f>SUM(AE353:AI353)</f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f>SUM(BA353)</f>
        <v>0</v>
      </c>
      <c r="AJ353" s="9"/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15">
        <v>76</v>
      </c>
      <c r="AV353" s="15">
        <v>0</v>
      </c>
      <c r="AW353" s="15">
        <v>0</v>
      </c>
      <c r="AX353" s="15">
        <v>0</v>
      </c>
      <c r="AY353" s="29"/>
      <c r="AZ353" s="33">
        <v>0</v>
      </c>
      <c r="BA353" s="33">
        <v>0</v>
      </c>
      <c r="BB353" s="33">
        <v>0</v>
      </c>
      <c r="BC353" s="33">
        <v>0</v>
      </c>
      <c r="BD353" s="33">
        <v>0</v>
      </c>
    </row>
    <row r="354" spans="1:56" x14ac:dyDescent="0.25">
      <c r="A354" s="51" t="s">
        <v>8623</v>
      </c>
      <c r="B354" s="33" t="str">
        <f>CONCATENATE(G354,"-",H354,"-",I354)</f>
        <v>999932441-Cadet--33kg</v>
      </c>
      <c r="C354" s="15" t="s">
        <v>3720</v>
      </c>
      <c r="D354" s="15" t="s">
        <v>3721</v>
      </c>
      <c r="E354" s="15" t="s">
        <v>701</v>
      </c>
      <c r="F354" s="15" t="s">
        <v>475</v>
      </c>
      <c r="G354" s="15">
        <v>999932441</v>
      </c>
      <c r="H354" s="15" t="s">
        <v>13</v>
      </c>
      <c r="I354" s="18" t="s">
        <v>4738</v>
      </c>
      <c r="J354" s="8">
        <f>(M354-K354)+W354</f>
        <v>45</v>
      </c>
      <c r="K354" s="15"/>
      <c r="L354" s="9"/>
      <c r="M354" s="8">
        <f>SUM(N354,O354,P354,Q354,S354,T354,U354)</f>
        <v>45</v>
      </c>
      <c r="N354" s="8">
        <f>SUM(AX354)</f>
        <v>0</v>
      </c>
      <c r="O354" s="8">
        <v>0</v>
      </c>
      <c r="P354" s="8">
        <f>SUM(AO354,AW354)</f>
        <v>0</v>
      </c>
      <c r="Q354" s="8">
        <f>SUM(AK354,AL354,AM354,AN354,AP354,AQ354,AR354,AO354)</f>
        <v>0</v>
      </c>
      <c r="R354" s="8">
        <f>COUNTIF(AK354:AR354, "&gt;0")</f>
        <v>0</v>
      </c>
      <c r="S354" s="8">
        <f>SUM(AS354,AT354)</f>
        <v>45</v>
      </c>
      <c r="T354" s="8">
        <f>SUM(AU354)</f>
        <v>0</v>
      </c>
      <c r="U354" s="8">
        <f>SUM(AV354)</f>
        <v>0</v>
      </c>
      <c r="V354" s="9"/>
      <c r="W354" s="8">
        <f>(X354+AD354)</f>
        <v>0</v>
      </c>
      <c r="X354" s="8">
        <f>SUM(Y354:AB354)</f>
        <v>0</v>
      </c>
      <c r="Y354" s="8">
        <v>0</v>
      </c>
      <c r="Z354" s="8">
        <f>0</f>
        <v>0</v>
      </c>
      <c r="AA354" s="8">
        <f>SUM(AZ354,BB354)</f>
        <v>0</v>
      </c>
      <c r="AB354" s="8">
        <f>SUM(BC354,BD354)</f>
        <v>0</v>
      </c>
      <c r="AC354" s="8">
        <f>COUNTIF(BC354:BD354,"&gt;0")</f>
        <v>0</v>
      </c>
      <c r="AD354" s="8">
        <f>SUM(AE354:AI354)</f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f>SUM(BA354)</f>
        <v>0</v>
      </c>
      <c r="AJ354" s="9"/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45</v>
      </c>
      <c r="AT354" s="8">
        <v>0</v>
      </c>
      <c r="AU354" s="15">
        <v>0</v>
      </c>
      <c r="AV354" s="15">
        <v>0</v>
      </c>
      <c r="AW354" s="15">
        <v>0</v>
      </c>
      <c r="AX354" s="15">
        <v>0</v>
      </c>
      <c r="AY354" s="29"/>
      <c r="AZ354" s="33">
        <v>0</v>
      </c>
      <c r="BA354" s="33">
        <v>0</v>
      </c>
      <c r="BB354" s="33">
        <v>0</v>
      </c>
      <c r="BC354" s="33">
        <v>0</v>
      </c>
      <c r="BD354" s="33">
        <v>0</v>
      </c>
    </row>
    <row r="355" spans="1:56" x14ac:dyDescent="0.25">
      <c r="A355" s="51" t="s">
        <v>8624</v>
      </c>
      <c r="B355" s="33" t="str">
        <f>CONCATENATE(G355,"-",H355,"-",I355)</f>
        <v>999931691-Cadet--33kg</v>
      </c>
      <c r="C355" s="8" t="s">
        <v>3378</v>
      </c>
      <c r="D355" s="8" t="s">
        <v>3379</v>
      </c>
      <c r="E355" s="8" t="s">
        <v>701</v>
      </c>
      <c r="F355" s="8" t="s">
        <v>475</v>
      </c>
      <c r="G355" s="8">
        <v>999931691</v>
      </c>
      <c r="H355" s="8" t="s">
        <v>13</v>
      </c>
      <c r="I355" s="18" t="s">
        <v>4738</v>
      </c>
      <c r="J355" s="8">
        <f>(M355-K355)+W355</f>
        <v>30</v>
      </c>
      <c r="K355" s="8"/>
      <c r="L355" s="16"/>
      <c r="M355" s="8">
        <f>SUM(N355,O355,P355,Q355,S355,T355,U355)</f>
        <v>30</v>
      </c>
      <c r="N355" s="8">
        <f>SUM(AX355)</f>
        <v>0</v>
      </c>
      <c r="O355" s="8">
        <v>0</v>
      </c>
      <c r="P355" s="8">
        <f>SUM(AO355,AW355)</f>
        <v>0</v>
      </c>
      <c r="Q355" s="8">
        <f>SUM(AK355,AL355,AM355,AN355,AP355,AQ355,AR355,AO355)</f>
        <v>30</v>
      </c>
      <c r="R355" s="8">
        <f>COUNTIF(AK355:AR355, "&gt;0")</f>
        <v>1</v>
      </c>
      <c r="S355" s="8">
        <f>SUM(AS355,AT355)</f>
        <v>0</v>
      </c>
      <c r="T355" s="8">
        <f>SUM(AU355)</f>
        <v>0</v>
      </c>
      <c r="U355" s="8">
        <f>SUM(AV355)</f>
        <v>0</v>
      </c>
      <c r="V355" s="16"/>
      <c r="W355" s="8">
        <f>(X355+AD355)</f>
        <v>0</v>
      </c>
      <c r="X355" s="8">
        <f>SUM(Y355:AB355)</f>
        <v>0</v>
      </c>
      <c r="Y355" s="8">
        <v>0</v>
      </c>
      <c r="Z355" s="8">
        <f>0</f>
        <v>0</v>
      </c>
      <c r="AA355" s="8">
        <f>SUM(AZ355,BB355)</f>
        <v>0</v>
      </c>
      <c r="AB355" s="8">
        <f>SUM(BC355,BD355)</f>
        <v>0</v>
      </c>
      <c r="AC355" s="8">
        <f>COUNTIF(BC355:BD355,"&gt;0")</f>
        <v>0</v>
      </c>
      <c r="AD355" s="8">
        <f>SUM(AE355:AI355)</f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f>SUM(BA355)</f>
        <v>0</v>
      </c>
      <c r="AJ355" s="16"/>
      <c r="AK355" s="8">
        <v>30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15">
        <v>0</v>
      </c>
      <c r="AV355" s="15">
        <v>0</v>
      </c>
      <c r="AW355" s="15">
        <v>0</v>
      </c>
      <c r="AX355" s="15">
        <v>0</v>
      </c>
      <c r="AY355" s="29"/>
      <c r="AZ355" s="33">
        <v>0</v>
      </c>
      <c r="BA355" s="33">
        <v>0</v>
      </c>
      <c r="BB355" s="33">
        <v>0</v>
      </c>
      <c r="BC355" s="33">
        <v>0</v>
      </c>
      <c r="BD355" s="33">
        <v>0</v>
      </c>
    </row>
    <row r="356" spans="1:56" x14ac:dyDescent="0.25">
      <c r="A356" s="51" t="s">
        <v>8625</v>
      </c>
      <c r="B356" s="33" t="str">
        <f>CONCATENATE(G356,"-",H356,"-",I356)</f>
        <v>999926084-Cadet--37kg</v>
      </c>
      <c r="C356" s="8" t="s">
        <v>949</v>
      </c>
      <c r="D356" s="8" t="s">
        <v>328</v>
      </c>
      <c r="E356" s="8" t="s">
        <v>701</v>
      </c>
      <c r="F356" s="8" t="s">
        <v>475</v>
      </c>
      <c r="G356" s="8">
        <v>999926084</v>
      </c>
      <c r="H356" s="8" t="s">
        <v>13</v>
      </c>
      <c r="I356" s="18" t="s">
        <v>4739</v>
      </c>
      <c r="J356" s="8">
        <f>(M356-K356)+W356</f>
        <v>180</v>
      </c>
      <c r="K356" s="8"/>
      <c r="L356" s="9"/>
      <c r="M356" s="8">
        <f>SUM(N356,O356,P356,Q356,S356,T356,U356)</f>
        <v>180</v>
      </c>
      <c r="N356" s="8">
        <f>SUM(AX356)</f>
        <v>0</v>
      </c>
      <c r="O356" s="8">
        <v>0</v>
      </c>
      <c r="P356" s="8">
        <f>SUM(AO356,AW356)</f>
        <v>0</v>
      </c>
      <c r="Q356" s="8">
        <f>SUM(AK356,AL356,AM356,AN356,AP356,AQ356,AR356,AO356)</f>
        <v>0</v>
      </c>
      <c r="R356" s="8">
        <f>COUNTIF(AK356:AR356, "&gt;0")</f>
        <v>0</v>
      </c>
      <c r="S356" s="8">
        <f>SUM(AS356,AT356)</f>
        <v>0</v>
      </c>
      <c r="T356" s="8">
        <f>SUM(AU356)</f>
        <v>180</v>
      </c>
      <c r="U356" s="8">
        <f>SUM(AV356)</f>
        <v>0</v>
      </c>
      <c r="V356" s="9"/>
      <c r="W356" s="8">
        <f>(X356+AD356)</f>
        <v>0</v>
      </c>
      <c r="X356" s="8">
        <f>SUM(Y356:AB356)</f>
        <v>0</v>
      </c>
      <c r="Y356" s="8">
        <v>0</v>
      </c>
      <c r="Z356" s="8">
        <f>0</f>
        <v>0</v>
      </c>
      <c r="AA356" s="8">
        <f>SUM(AZ356,BB356)</f>
        <v>0</v>
      </c>
      <c r="AB356" s="8">
        <f>SUM(BC356,BD356)</f>
        <v>0</v>
      </c>
      <c r="AC356" s="8">
        <f>COUNTIF(BC356:BD356,"&gt;0")</f>
        <v>0</v>
      </c>
      <c r="AD356" s="8">
        <f>SUM(AE356:AI356)</f>
        <v>0</v>
      </c>
      <c r="AE356" s="8">
        <v>0</v>
      </c>
      <c r="AF356" s="8">
        <v>0</v>
      </c>
      <c r="AG356" s="8">
        <v>0</v>
      </c>
      <c r="AH356" s="8">
        <v>0</v>
      </c>
      <c r="AI356" s="8">
        <f>SUM(BA356)</f>
        <v>0</v>
      </c>
      <c r="AJ356" s="9"/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0</v>
      </c>
      <c r="AS356" s="8">
        <v>0</v>
      </c>
      <c r="AT356" s="8">
        <v>0</v>
      </c>
      <c r="AU356" s="15">
        <v>180</v>
      </c>
      <c r="AV356" s="15">
        <v>0</v>
      </c>
      <c r="AW356" s="15">
        <v>0</v>
      </c>
      <c r="AX356" s="15">
        <v>0</v>
      </c>
      <c r="AY356" s="29"/>
      <c r="AZ356" s="33">
        <v>0</v>
      </c>
      <c r="BA356" s="33">
        <v>0</v>
      </c>
      <c r="BB356" s="33">
        <v>0</v>
      </c>
      <c r="BC356" s="33">
        <v>0</v>
      </c>
      <c r="BD356" s="33">
        <v>0</v>
      </c>
    </row>
    <row r="357" spans="1:56" x14ac:dyDescent="0.25">
      <c r="A357" s="51" t="s">
        <v>8628</v>
      </c>
      <c r="B357" s="33" t="str">
        <f>CONCATENATE(G357,"-",H357,"-",I357)</f>
        <v>999929156-Cadet--37kg</v>
      </c>
      <c r="C357" s="15" t="s">
        <v>972</v>
      </c>
      <c r="D357" s="15" t="s">
        <v>4527</v>
      </c>
      <c r="E357" s="15" t="s">
        <v>701</v>
      </c>
      <c r="F357" s="15" t="s">
        <v>475</v>
      </c>
      <c r="G357" s="15">
        <v>999929156</v>
      </c>
      <c r="H357" s="15" t="s">
        <v>13</v>
      </c>
      <c r="I357" s="18" t="s">
        <v>4739</v>
      </c>
      <c r="J357" s="8">
        <f>(M357-K357)+W357</f>
        <v>135</v>
      </c>
      <c r="K357" s="15"/>
      <c r="L357" s="16"/>
      <c r="M357" s="8">
        <f>SUM(N357,O357,P357,Q357,S357,T357,U357)</f>
        <v>135</v>
      </c>
      <c r="N357" s="8">
        <f>SUM(AX357)</f>
        <v>0</v>
      </c>
      <c r="O357" s="8">
        <v>0</v>
      </c>
      <c r="P357" s="8">
        <f>SUM(AO357,AW357)</f>
        <v>0</v>
      </c>
      <c r="Q357" s="8">
        <f>SUM(AK357,AL357,AM357,AN357,AP357,AQ357,AR357,AO357)</f>
        <v>0</v>
      </c>
      <c r="R357" s="8">
        <f>COUNTIF(AK357:AR357, "&gt;0")</f>
        <v>0</v>
      </c>
      <c r="S357" s="8">
        <f>SUM(AS357,AT357)</f>
        <v>0</v>
      </c>
      <c r="T357" s="8">
        <f>SUM(AU357)</f>
        <v>135</v>
      </c>
      <c r="U357" s="8">
        <f>SUM(AV357)</f>
        <v>0</v>
      </c>
      <c r="V357" s="16"/>
      <c r="W357" s="8">
        <f>(X357+AD357)</f>
        <v>0</v>
      </c>
      <c r="X357" s="8">
        <f>SUM(Y357:AB357)</f>
        <v>0</v>
      </c>
      <c r="Y357" s="8">
        <v>0</v>
      </c>
      <c r="Z357" s="8">
        <f>0</f>
        <v>0</v>
      </c>
      <c r="AA357" s="8">
        <f>SUM(AZ357,BB357)</f>
        <v>0</v>
      </c>
      <c r="AB357" s="8">
        <f>SUM(BC357,BD357)</f>
        <v>0</v>
      </c>
      <c r="AC357" s="8">
        <f>COUNTIF(BC357:BD357,"&gt;0")</f>
        <v>0</v>
      </c>
      <c r="AD357" s="8">
        <f>SUM(AE357:AI357)</f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f>SUM(BA357)</f>
        <v>0</v>
      </c>
      <c r="AJ357" s="16"/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135</v>
      </c>
      <c r="AV357" s="15">
        <v>0</v>
      </c>
      <c r="AW357" s="15">
        <v>0</v>
      </c>
      <c r="AX357" s="15">
        <v>0</v>
      </c>
      <c r="AY357" s="29"/>
      <c r="AZ357" s="33">
        <v>0</v>
      </c>
      <c r="BA357" s="33">
        <v>0</v>
      </c>
      <c r="BB357" s="33">
        <v>0</v>
      </c>
      <c r="BC357" s="33">
        <v>0</v>
      </c>
      <c r="BD357" s="33">
        <v>0</v>
      </c>
    </row>
    <row r="358" spans="1:56" x14ac:dyDescent="0.25">
      <c r="A358" s="51" t="s">
        <v>8627</v>
      </c>
      <c r="B358" s="33" t="str">
        <f>CONCATENATE(G358,"-",H358,"-",I358)</f>
        <v>999926939-Cadet--37kg</v>
      </c>
      <c r="C358" s="8" t="s">
        <v>2442</v>
      </c>
      <c r="D358" s="8" t="s">
        <v>2304</v>
      </c>
      <c r="E358" s="8" t="s">
        <v>701</v>
      </c>
      <c r="F358" s="8" t="s">
        <v>475</v>
      </c>
      <c r="G358" s="8">
        <v>999926939</v>
      </c>
      <c r="H358" s="8" t="s">
        <v>13</v>
      </c>
      <c r="I358" s="18" t="s">
        <v>4739</v>
      </c>
      <c r="J358" s="8">
        <f>(M358-K358)+W358</f>
        <v>131</v>
      </c>
      <c r="K358" s="8"/>
      <c r="L358" s="9"/>
      <c r="M358" s="8">
        <f>SUM(N358,O358,P358,Q358,S358,T358,U358)</f>
        <v>131</v>
      </c>
      <c r="N358" s="8">
        <f>SUM(AX358)</f>
        <v>0</v>
      </c>
      <c r="O358" s="8">
        <v>0</v>
      </c>
      <c r="P358" s="8">
        <f>SUM(AO358,AW358)</f>
        <v>0</v>
      </c>
      <c r="Q358" s="8">
        <f>SUM(AK358,AL358,AM358,AN358,AP358,AQ358,AR358,AO358)</f>
        <v>30</v>
      </c>
      <c r="R358" s="8">
        <f>COUNTIF(AK358:AR358, "&gt;0")</f>
        <v>1</v>
      </c>
      <c r="S358" s="8">
        <f>SUM(AS358,AT358)</f>
        <v>0</v>
      </c>
      <c r="T358" s="8">
        <f>SUM(AU358)</f>
        <v>101</v>
      </c>
      <c r="U358" s="8">
        <f>SUM(AV358)</f>
        <v>0</v>
      </c>
      <c r="V358" s="9"/>
      <c r="W358" s="8">
        <f>(X358+AD358)</f>
        <v>0</v>
      </c>
      <c r="X358" s="8">
        <f>SUM(Y358:AB358)</f>
        <v>0</v>
      </c>
      <c r="Y358" s="8">
        <v>0</v>
      </c>
      <c r="Z358" s="8">
        <f>0</f>
        <v>0</v>
      </c>
      <c r="AA358" s="8">
        <f>SUM(AZ358,BB358)</f>
        <v>0</v>
      </c>
      <c r="AB358" s="8">
        <f>SUM(BC358,BD358)</f>
        <v>0</v>
      </c>
      <c r="AC358" s="8">
        <f>COUNTIF(BC358:BD358,"&gt;0")</f>
        <v>0</v>
      </c>
      <c r="AD358" s="8">
        <f>SUM(AE358:AI358)</f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f>SUM(BA358)</f>
        <v>0</v>
      </c>
      <c r="AJ358" s="9"/>
      <c r="AK358" s="8">
        <v>0</v>
      </c>
      <c r="AL358" s="8">
        <v>0</v>
      </c>
      <c r="AM358" s="8">
        <v>0</v>
      </c>
      <c r="AN358" s="8">
        <v>30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15">
        <v>101</v>
      </c>
      <c r="AV358" s="15">
        <v>0</v>
      </c>
      <c r="AW358" s="15">
        <v>0</v>
      </c>
      <c r="AX358" s="15">
        <v>0</v>
      </c>
      <c r="AY358" s="29"/>
      <c r="AZ358" s="33">
        <v>0</v>
      </c>
      <c r="BA358" s="33">
        <v>0</v>
      </c>
      <c r="BB358" s="33">
        <v>0</v>
      </c>
      <c r="BC358" s="33">
        <v>0</v>
      </c>
      <c r="BD358" s="33">
        <v>0</v>
      </c>
    </row>
    <row r="359" spans="1:56" x14ac:dyDescent="0.25">
      <c r="A359" s="51" t="s">
        <v>8626</v>
      </c>
      <c r="B359" s="33" t="str">
        <f>CONCATENATE(G359,"-",H359,"-",I359)</f>
        <v>999926204-Cadet--37kg</v>
      </c>
      <c r="C359" s="8" t="s">
        <v>767</v>
      </c>
      <c r="D359" s="8" t="s">
        <v>2629</v>
      </c>
      <c r="E359" s="8" t="s">
        <v>701</v>
      </c>
      <c r="F359" s="8" t="s">
        <v>475</v>
      </c>
      <c r="G359" s="8">
        <v>999926204</v>
      </c>
      <c r="H359" s="8" t="s">
        <v>13</v>
      </c>
      <c r="I359" s="18" t="s">
        <v>4739</v>
      </c>
      <c r="J359" s="8">
        <f>(M359-K359)+W359</f>
        <v>101</v>
      </c>
      <c r="K359" s="8"/>
      <c r="L359" s="16"/>
      <c r="M359" s="8">
        <f>SUM(N359,O359,P359,Q359,S359,T359,U359)</f>
        <v>101</v>
      </c>
      <c r="N359" s="8">
        <f>SUM(AX359)</f>
        <v>0</v>
      </c>
      <c r="O359" s="8">
        <v>0</v>
      </c>
      <c r="P359" s="8">
        <f>SUM(AO359,AW359)</f>
        <v>0</v>
      </c>
      <c r="Q359" s="8">
        <f>SUM(AK359,AL359,AM359,AN359,AP359,AQ359,AR359,AO359)</f>
        <v>0</v>
      </c>
      <c r="R359" s="8">
        <f>COUNTIF(AK359:AR359, "&gt;0")</f>
        <v>0</v>
      </c>
      <c r="S359" s="8">
        <f>SUM(AS359,AT359)</f>
        <v>0</v>
      </c>
      <c r="T359" s="8">
        <f>SUM(AU359)</f>
        <v>101</v>
      </c>
      <c r="U359" s="8">
        <f>SUM(AV359)</f>
        <v>0</v>
      </c>
      <c r="V359" s="16"/>
      <c r="W359" s="8">
        <f>(X359+AD359)</f>
        <v>0</v>
      </c>
      <c r="X359" s="8">
        <f>SUM(Y359:AB359)</f>
        <v>0</v>
      </c>
      <c r="Y359" s="8">
        <v>0</v>
      </c>
      <c r="Z359" s="8">
        <f>0</f>
        <v>0</v>
      </c>
      <c r="AA359" s="8">
        <f>SUM(AZ359,BB359)</f>
        <v>0</v>
      </c>
      <c r="AB359" s="8">
        <f>SUM(BC359,BD359)</f>
        <v>0</v>
      </c>
      <c r="AC359" s="8">
        <f>COUNTIF(BC359:BD359,"&gt;0")</f>
        <v>0</v>
      </c>
      <c r="AD359" s="8">
        <f>SUM(AE359:AI359)</f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f>SUM(BA359)</f>
        <v>0</v>
      </c>
      <c r="AJ359" s="16"/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15">
        <v>101</v>
      </c>
      <c r="AV359" s="15">
        <v>0</v>
      </c>
      <c r="AW359" s="15">
        <v>0</v>
      </c>
      <c r="AX359" s="15">
        <v>0</v>
      </c>
      <c r="AY359" s="29"/>
      <c r="AZ359" s="33">
        <v>0</v>
      </c>
      <c r="BA359" s="33">
        <v>0</v>
      </c>
      <c r="BB359" s="33">
        <v>0</v>
      </c>
      <c r="BC359" s="33">
        <v>0</v>
      </c>
      <c r="BD359" s="33">
        <v>0</v>
      </c>
    </row>
    <row r="360" spans="1:56" x14ac:dyDescent="0.25">
      <c r="A360" s="51" t="s">
        <v>8629</v>
      </c>
      <c r="B360" s="33" t="str">
        <f>CONCATENATE(G360,"-",H360,"-",I360)</f>
        <v>999929587-Cadet--37kg</v>
      </c>
      <c r="C360" s="15" t="s">
        <v>843</v>
      </c>
      <c r="D360" s="15" t="s">
        <v>3212</v>
      </c>
      <c r="E360" s="15" t="s">
        <v>701</v>
      </c>
      <c r="F360" s="15" t="s">
        <v>475</v>
      </c>
      <c r="G360" s="15">
        <v>999929587</v>
      </c>
      <c r="H360" s="8" t="s">
        <v>13</v>
      </c>
      <c r="I360" s="18" t="s">
        <v>4739</v>
      </c>
      <c r="J360" s="8">
        <f>(M360-K360)+W360</f>
        <v>90</v>
      </c>
      <c r="K360" s="8">
        <f>M360/2</f>
        <v>90</v>
      </c>
      <c r="L360" s="16"/>
      <c r="M360" s="8">
        <f>SUM(N360,O360,P360,Q360,S360,T360,U360)</f>
        <v>180</v>
      </c>
      <c r="N360" s="8">
        <f>SUM(AX360)</f>
        <v>0</v>
      </c>
      <c r="O360" s="8">
        <v>0</v>
      </c>
      <c r="P360" s="8">
        <f>SUM(AO360,AW360)</f>
        <v>0</v>
      </c>
      <c r="Q360" s="8">
        <f>SUM(AK360,AL360,AM360,AN360,AP360,AQ360,AR360,AO360)</f>
        <v>0</v>
      </c>
      <c r="R360" s="8">
        <f>COUNTIF(AK360:AR360, "&gt;0")</f>
        <v>0</v>
      </c>
      <c r="S360" s="8">
        <f>SUM(AS360,AT360)</f>
        <v>0</v>
      </c>
      <c r="T360" s="8">
        <f>SUM(AU360)</f>
        <v>180</v>
      </c>
      <c r="U360" s="8">
        <f>SUM(AV360)</f>
        <v>0</v>
      </c>
      <c r="V360" s="16"/>
      <c r="W360" s="8">
        <f>(X360+AD360)</f>
        <v>0</v>
      </c>
      <c r="X360" s="8">
        <f>SUM(Y360:AB360)</f>
        <v>0</v>
      </c>
      <c r="Y360" s="8">
        <v>0</v>
      </c>
      <c r="Z360" s="8">
        <f>0</f>
        <v>0</v>
      </c>
      <c r="AA360" s="8">
        <f>SUM(AZ360,BB360)</f>
        <v>0</v>
      </c>
      <c r="AB360" s="8">
        <f>SUM(BC360,BD360)</f>
        <v>0</v>
      </c>
      <c r="AC360" s="8">
        <f>COUNTIF(BC360:BD360,"&gt;0")</f>
        <v>0</v>
      </c>
      <c r="AD360" s="8">
        <f>SUM(AE360:AI360)</f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f>SUM(BA360)</f>
        <v>0</v>
      </c>
      <c r="AJ360" s="16"/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180</v>
      </c>
      <c r="AV360" s="15">
        <v>0</v>
      </c>
      <c r="AW360" s="15">
        <v>0</v>
      </c>
      <c r="AX360" s="15">
        <v>0</v>
      </c>
      <c r="AY360" s="29"/>
      <c r="AZ360" s="33">
        <v>0</v>
      </c>
      <c r="BA360" s="33">
        <v>0</v>
      </c>
      <c r="BB360" s="33">
        <v>0</v>
      </c>
      <c r="BC360" s="33">
        <v>0</v>
      </c>
      <c r="BD360" s="33">
        <v>0</v>
      </c>
    </row>
    <row r="361" spans="1:56" x14ac:dyDescent="0.25">
      <c r="A361" s="51" t="s">
        <v>8630</v>
      </c>
      <c r="B361" s="33" t="str">
        <f>CONCATENATE(G361,"-",H361,"-",I361)</f>
        <v>999931241-Cadet--37kg</v>
      </c>
      <c r="C361" s="15" t="s">
        <v>734</v>
      </c>
      <c r="D361" s="15" t="s">
        <v>3539</v>
      </c>
      <c r="E361" s="15" t="s">
        <v>701</v>
      </c>
      <c r="F361" s="15" t="s">
        <v>475</v>
      </c>
      <c r="G361" s="15">
        <v>999931241</v>
      </c>
      <c r="H361" s="8" t="s">
        <v>13</v>
      </c>
      <c r="I361" s="18" t="s">
        <v>4739</v>
      </c>
      <c r="J361" s="8">
        <f>(M361-K361)+W361</f>
        <v>82.5</v>
      </c>
      <c r="K361" s="8">
        <f>M361/2</f>
        <v>82.5</v>
      </c>
      <c r="L361" s="9"/>
      <c r="M361" s="8">
        <f>SUM(N361,O361,P361,Q361,S361,T361,U361)</f>
        <v>165</v>
      </c>
      <c r="N361" s="8">
        <f>SUM(AX361)</f>
        <v>0</v>
      </c>
      <c r="O361" s="8">
        <v>0</v>
      </c>
      <c r="P361" s="8">
        <f>SUM(AO361,AW361)</f>
        <v>0</v>
      </c>
      <c r="Q361" s="8">
        <f>SUM(AK361,AL361,AM361,AN361,AP361,AQ361,AR361,AO361)</f>
        <v>30</v>
      </c>
      <c r="R361" s="8">
        <f>COUNTIF(AK361:AR361, "&gt;0")</f>
        <v>1</v>
      </c>
      <c r="S361" s="8">
        <f>SUM(AS361,AT361)</f>
        <v>0</v>
      </c>
      <c r="T361" s="8">
        <f>SUM(AU361)</f>
        <v>135</v>
      </c>
      <c r="U361" s="8">
        <f>SUM(AV361)</f>
        <v>0</v>
      </c>
      <c r="V361" s="9"/>
      <c r="W361" s="8">
        <f>(X361+AD361)</f>
        <v>0</v>
      </c>
      <c r="X361" s="8">
        <f>SUM(Y361:AB361)</f>
        <v>0</v>
      </c>
      <c r="Y361" s="8">
        <v>0</v>
      </c>
      <c r="Z361" s="8">
        <f>0</f>
        <v>0</v>
      </c>
      <c r="AA361" s="8">
        <f>SUM(AZ361,BB361)</f>
        <v>0</v>
      </c>
      <c r="AB361" s="8">
        <f>SUM(BC361,BD361)</f>
        <v>0</v>
      </c>
      <c r="AC361" s="8">
        <f>COUNTIF(BC361:BD361,"&gt;0")</f>
        <v>0</v>
      </c>
      <c r="AD361" s="8">
        <f>SUM(AE361:AI361)</f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f>SUM(BA361)</f>
        <v>0</v>
      </c>
      <c r="AJ361" s="9"/>
      <c r="AK361" s="8">
        <v>0</v>
      </c>
      <c r="AL361" s="8">
        <v>0</v>
      </c>
      <c r="AM361" s="8">
        <v>30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15">
        <v>135</v>
      </c>
      <c r="AV361" s="15">
        <v>0</v>
      </c>
      <c r="AW361" s="15">
        <v>0</v>
      </c>
      <c r="AX361" s="15">
        <v>0</v>
      </c>
      <c r="AY361" s="29"/>
      <c r="AZ361" s="33">
        <v>0</v>
      </c>
      <c r="BA361" s="33">
        <v>0</v>
      </c>
      <c r="BB361" s="33">
        <v>0</v>
      </c>
      <c r="BC361" s="33">
        <v>0</v>
      </c>
      <c r="BD361" s="33">
        <v>0</v>
      </c>
    </row>
    <row r="362" spans="1:56" x14ac:dyDescent="0.25">
      <c r="A362" s="51" t="s">
        <v>9474</v>
      </c>
      <c r="B362" s="33" t="str">
        <f>CONCATENATE(G362,"-",H362,"-",I362)</f>
        <v>999933689-Cadet--37kg</v>
      </c>
      <c r="C362" s="42" t="s">
        <v>3767</v>
      </c>
      <c r="D362" s="42" t="s">
        <v>1679</v>
      </c>
      <c r="E362" s="42" t="s">
        <v>701</v>
      </c>
      <c r="F362" s="42" t="s">
        <v>475</v>
      </c>
      <c r="G362" s="42">
        <v>999933689</v>
      </c>
      <c r="H362" s="42" t="s">
        <v>13</v>
      </c>
      <c r="I362" s="42" t="s">
        <v>4739</v>
      </c>
      <c r="J362" s="8">
        <f>(M362-K362)+W362</f>
        <v>60</v>
      </c>
      <c r="K362" s="8">
        <f>M362/2</f>
        <v>0</v>
      </c>
      <c r="L362" s="9"/>
      <c r="M362" s="8">
        <f>SUM(N362,O362,P362,Q362,S362,T362,U362)</f>
        <v>0</v>
      </c>
      <c r="N362" s="8">
        <f>SUM(AX362)</f>
        <v>0</v>
      </c>
      <c r="O362" s="8">
        <v>0</v>
      </c>
      <c r="P362" s="8">
        <f>SUM(AO362,AW362)</f>
        <v>0</v>
      </c>
      <c r="Q362" s="8">
        <f>SUM(AK362,AL362,AM362,AN362,AP362,AQ362,AR362,AO362)</f>
        <v>0</v>
      </c>
      <c r="R362" s="8">
        <f>COUNTIF(AK362:AR362, "&gt;0")</f>
        <v>0</v>
      </c>
      <c r="S362" s="8">
        <f>SUM(AS362,AT362)</f>
        <v>0</v>
      </c>
      <c r="T362" s="8">
        <f>SUM(AU362)</f>
        <v>0</v>
      </c>
      <c r="U362" s="8">
        <f>SUM(AV362)</f>
        <v>0</v>
      </c>
      <c r="V362" s="9"/>
      <c r="W362" s="8">
        <f>(X362+AD362)</f>
        <v>60</v>
      </c>
      <c r="X362" s="8">
        <f>SUM(Y362:AB362)</f>
        <v>60</v>
      </c>
      <c r="Y362" s="8">
        <v>0</v>
      </c>
      <c r="Z362" s="8">
        <f>0</f>
        <v>0</v>
      </c>
      <c r="AA362" s="8">
        <f>SUM(AZ362,BB362)</f>
        <v>0</v>
      </c>
      <c r="AB362" s="8">
        <f>SUM(BC362,BD362)</f>
        <v>60</v>
      </c>
      <c r="AC362" s="8">
        <f>COUNTIF(BC362:BD362,"&gt;0")</f>
        <v>1</v>
      </c>
      <c r="AD362" s="8">
        <f>SUM(AE362:AI362)</f>
        <v>0</v>
      </c>
      <c r="AE362" s="8">
        <v>0</v>
      </c>
      <c r="AF362" s="8">
        <v>0</v>
      </c>
      <c r="AG362" s="8">
        <v>0</v>
      </c>
      <c r="AH362" s="8">
        <v>0</v>
      </c>
      <c r="AI362" s="8">
        <f>SUM(BA362)</f>
        <v>0</v>
      </c>
      <c r="AJ362" s="9"/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Q362" s="8">
        <v>0</v>
      </c>
      <c r="AR362" s="8">
        <v>0</v>
      </c>
      <c r="AS362" s="8">
        <v>0</v>
      </c>
      <c r="AT362" s="8">
        <v>0</v>
      </c>
      <c r="AU362" s="8">
        <v>0</v>
      </c>
      <c r="AV362" s="8">
        <v>0</v>
      </c>
      <c r="AW362" s="8">
        <v>0</v>
      </c>
      <c r="AX362" s="8">
        <v>0</v>
      </c>
      <c r="AY362" s="30"/>
      <c r="AZ362" s="33">
        <v>0</v>
      </c>
      <c r="BA362" s="33">
        <v>0</v>
      </c>
      <c r="BB362" s="33">
        <v>0</v>
      </c>
      <c r="BC362" s="33">
        <v>60</v>
      </c>
      <c r="BD362" s="33">
        <v>0</v>
      </c>
    </row>
    <row r="363" spans="1:56" x14ac:dyDescent="0.25">
      <c r="A363" s="51" t="s">
        <v>8631</v>
      </c>
      <c r="B363" s="33" t="str">
        <f>CONCATENATE(G363,"-",H363,"-",I363)</f>
        <v>999928780-Cadet--37kg</v>
      </c>
      <c r="C363" s="18" t="s">
        <v>2483</v>
      </c>
      <c r="D363" s="18" t="s">
        <v>2473</v>
      </c>
      <c r="E363" s="18" t="s">
        <v>701</v>
      </c>
      <c r="F363" s="18" t="s">
        <v>475</v>
      </c>
      <c r="G363" s="8">
        <v>999928780</v>
      </c>
      <c r="H363" s="8" t="s">
        <v>13</v>
      </c>
      <c r="I363" s="18" t="s">
        <v>4739</v>
      </c>
      <c r="J363" s="8">
        <f>(M363-K363)+W363</f>
        <v>38</v>
      </c>
      <c r="K363" s="8">
        <f>M363/2</f>
        <v>38</v>
      </c>
      <c r="L363" s="9"/>
      <c r="M363" s="8">
        <f>SUM(N363,O363,P363,Q363,S363,T363,U363)</f>
        <v>76</v>
      </c>
      <c r="N363" s="8">
        <f>SUM(AX363)</f>
        <v>0</v>
      </c>
      <c r="O363" s="8">
        <v>0</v>
      </c>
      <c r="P363" s="8">
        <f>SUM(AO363,AW363)</f>
        <v>0</v>
      </c>
      <c r="Q363" s="8">
        <f>SUM(AK363,AL363,AM363,AN363,AP363,AQ363,AR363,AO363)</f>
        <v>0</v>
      </c>
      <c r="R363" s="8">
        <f>COUNTIF(AK363:AR363, "&gt;0")</f>
        <v>0</v>
      </c>
      <c r="S363" s="8">
        <f>SUM(AS363,AT363)</f>
        <v>0</v>
      </c>
      <c r="T363" s="8">
        <f>SUM(AU363)</f>
        <v>76</v>
      </c>
      <c r="U363" s="8">
        <f>SUM(AV363)</f>
        <v>0</v>
      </c>
      <c r="V363" s="9"/>
      <c r="W363" s="8">
        <f>(X363+AD363)</f>
        <v>0</v>
      </c>
      <c r="X363" s="8">
        <f>SUM(Y363:AB363)</f>
        <v>0</v>
      </c>
      <c r="Y363" s="8">
        <v>0</v>
      </c>
      <c r="Z363" s="8">
        <f>0</f>
        <v>0</v>
      </c>
      <c r="AA363" s="8">
        <f>SUM(AZ363,BB363)</f>
        <v>0</v>
      </c>
      <c r="AB363" s="8">
        <f>SUM(BC363,BD363)</f>
        <v>0</v>
      </c>
      <c r="AC363" s="8">
        <f>COUNTIF(BC363:BD363,"&gt;0")</f>
        <v>0</v>
      </c>
      <c r="AD363" s="8">
        <f>SUM(AE363:AI363)</f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f>SUM(BA363)</f>
        <v>0</v>
      </c>
      <c r="AJ363" s="9"/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v>0</v>
      </c>
      <c r="AU363" s="15">
        <v>76</v>
      </c>
      <c r="AV363" s="15">
        <v>0</v>
      </c>
      <c r="AW363" s="15">
        <v>0</v>
      </c>
      <c r="AX363" s="15">
        <v>0</v>
      </c>
      <c r="AY363" s="29"/>
      <c r="AZ363" s="33">
        <v>0</v>
      </c>
      <c r="BA363" s="33">
        <v>0</v>
      </c>
      <c r="BB363" s="33">
        <v>0</v>
      </c>
      <c r="BC363" s="33">
        <v>0</v>
      </c>
      <c r="BD363" s="33">
        <v>0</v>
      </c>
    </row>
    <row r="364" spans="1:56" x14ac:dyDescent="0.25">
      <c r="A364" s="51" t="s">
        <v>8632</v>
      </c>
      <c r="B364" s="33" t="str">
        <f>CONCATENATE(G364,"-",H364,"-",I364)</f>
        <v>999931925-Cadet--37kg</v>
      </c>
      <c r="C364" s="8" t="s">
        <v>3450</v>
      </c>
      <c r="D364" s="8" t="s">
        <v>795</v>
      </c>
      <c r="E364" s="8" t="s">
        <v>701</v>
      </c>
      <c r="F364" s="8" t="s">
        <v>475</v>
      </c>
      <c r="G364" s="8">
        <v>999931925</v>
      </c>
      <c r="H364" s="8" t="s">
        <v>13</v>
      </c>
      <c r="I364" s="18" t="s">
        <v>4739</v>
      </c>
      <c r="J364" s="8">
        <f>(M364-K364)+W364</f>
        <v>15</v>
      </c>
      <c r="K364" s="8">
        <f>M364/2</f>
        <v>15</v>
      </c>
      <c r="L364" s="9"/>
      <c r="M364" s="8">
        <f>SUM(N364,O364,P364,Q364,S364,T364,U364)</f>
        <v>30</v>
      </c>
      <c r="N364" s="8">
        <f>SUM(AX364)</f>
        <v>0</v>
      </c>
      <c r="O364" s="8">
        <v>0</v>
      </c>
      <c r="P364" s="8">
        <f>SUM(AO364,AW364)</f>
        <v>0</v>
      </c>
      <c r="Q364" s="8">
        <f>SUM(AK364,AL364,AM364,AN364,AP364,AQ364,AR364,AO364)</f>
        <v>30</v>
      </c>
      <c r="R364" s="8">
        <f>COUNTIF(AK364:AR364, "&gt;0")</f>
        <v>1</v>
      </c>
      <c r="S364" s="8">
        <f>SUM(AS364,AT364)</f>
        <v>0</v>
      </c>
      <c r="T364" s="8">
        <f>SUM(AU364)</f>
        <v>0</v>
      </c>
      <c r="U364" s="8">
        <f>SUM(AV364)</f>
        <v>0</v>
      </c>
      <c r="V364" s="9"/>
      <c r="W364" s="8">
        <f>(X364+AD364)</f>
        <v>0</v>
      </c>
      <c r="X364" s="8">
        <f>SUM(Y364:AB364)</f>
        <v>0</v>
      </c>
      <c r="Y364" s="8">
        <v>0</v>
      </c>
      <c r="Z364" s="8">
        <f>0</f>
        <v>0</v>
      </c>
      <c r="AA364" s="8">
        <f>SUM(AZ364,BB364)</f>
        <v>0</v>
      </c>
      <c r="AB364" s="8">
        <f>SUM(BC364,BD364)</f>
        <v>0</v>
      </c>
      <c r="AC364" s="8">
        <f>COUNTIF(BC364:BD364,"&gt;0")</f>
        <v>0</v>
      </c>
      <c r="AD364" s="8">
        <f>SUM(AE364:AI364)</f>
        <v>0</v>
      </c>
      <c r="AE364" s="8">
        <v>0</v>
      </c>
      <c r="AF364" s="8">
        <v>0</v>
      </c>
      <c r="AG364" s="8">
        <v>0</v>
      </c>
      <c r="AH364" s="8">
        <v>0</v>
      </c>
      <c r="AI364" s="8">
        <f>SUM(BA364)</f>
        <v>0</v>
      </c>
      <c r="AJ364" s="9"/>
      <c r="AK364" s="8">
        <v>0</v>
      </c>
      <c r="AL364" s="8">
        <v>30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0</v>
      </c>
      <c r="AS364" s="8">
        <v>0</v>
      </c>
      <c r="AT364" s="8">
        <v>0</v>
      </c>
      <c r="AU364" s="15">
        <v>0</v>
      </c>
      <c r="AV364" s="15">
        <v>0</v>
      </c>
      <c r="AW364" s="15">
        <v>0</v>
      </c>
      <c r="AX364" s="15">
        <v>0</v>
      </c>
      <c r="AY364" s="29"/>
      <c r="AZ364" s="33">
        <v>0</v>
      </c>
      <c r="BA364" s="33">
        <v>0</v>
      </c>
      <c r="BB364" s="33">
        <v>0</v>
      </c>
      <c r="BC364" s="33">
        <v>0</v>
      </c>
      <c r="BD364" s="33">
        <v>0</v>
      </c>
    </row>
    <row r="365" spans="1:56" x14ac:dyDescent="0.25">
      <c r="A365" s="51" t="s">
        <v>9164</v>
      </c>
      <c r="B365" s="33" t="str">
        <f>CONCATENATE(G365,"-",H365,"-",I365)</f>
        <v>999934184-Cadet--41kg</v>
      </c>
      <c r="C365" s="15" t="s">
        <v>5216</v>
      </c>
      <c r="D365" s="15" t="s">
        <v>3265</v>
      </c>
      <c r="E365" s="15" t="s">
        <v>701</v>
      </c>
      <c r="F365" s="15" t="s">
        <v>475</v>
      </c>
      <c r="G365" s="15">
        <v>999934184</v>
      </c>
      <c r="H365" s="15" t="s">
        <v>13</v>
      </c>
      <c r="I365" s="21" t="s">
        <v>4742</v>
      </c>
      <c r="J365" s="8">
        <f>(M365-K365)+W365</f>
        <v>50</v>
      </c>
      <c r="K365" s="8">
        <f>M365/2</f>
        <v>0</v>
      </c>
      <c r="L365" s="9"/>
      <c r="M365" s="8">
        <f>SUM(N365,O365,P365,Q365,S365,T365,U365)</f>
        <v>0</v>
      </c>
      <c r="N365" s="8">
        <f>SUM(AX365)</f>
        <v>0</v>
      </c>
      <c r="O365" s="8">
        <v>0</v>
      </c>
      <c r="P365" s="8">
        <f>SUM(AO365,AW365)</f>
        <v>0</v>
      </c>
      <c r="Q365" s="8">
        <f>SUM(AK365,AL365,AM365,AN365,AP365,AQ365,AR365,AO365)</f>
        <v>0</v>
      </c>
      <c r="R365" s="8">
        <f>COUNTIF(AK365:AR365, "&gt;0")</f>
        <v>0</v>
      </c>
      <c r="S365" s="8">
        <f>SUM(AS365,AT365)</f>
        <v>0</v>
      </c>
      <c r="T365" s="8">
        <f>SUM(AU365)</f>
        <v>0</v>
      </c>
      <c r="U365" s="8">
        <f>SUM(AV365)</f>
        <v>0</v>
      </c>
      <c r="V365" s="9"/>
      <c r="W365" s="8">
        <f>(X365+AD365)</f>
        <v>50</v>
      </c>
      <c r="X365" s="8">
        <f>SUM(Y365:AB365)</f>
        <v>50</v>
      </c>
      <c r="Y365" s="8">
        <v>0</v>
      </c>
      <c r="Z365" s="8">
        <f>0</f>
        <v>0</v>
      </c>
      <c r="AA365" s="8">
        <f>SUM(AZ365,BB365)</f>
        <v>50</v>
      </c>
      <c r="AB365" s="8">
        <f>SUM(BC365,BD365)</f>
        <v>0</v>
      </c>
      <c r="AC365" s="8">
        <f>COUNTIF(BC365:BD365,"&gt;0")</f>
        <v>0</v>
      </c>
      <c r="AD365" s="8">
        <f>SUM(AE365:AI365)</f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f>SUM(BA365)</f>
        <v>0</v>
      </c>
      <c r="AJ365" s="9"/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30"/>
      <c r="AZ365" s="33">
        <v>0</v>
      </c>
      <c r="BA365" s="33">
        <v>0</v>
      </c>
      <c r="BB365" s="33">
        <v>50</v>
      </c>
      <c r="BC365" s="33">
        <v>0</v>
      </c>
      <c r="BD365" s="33">
        <v>0</v>
      </c>
    </row>
    <row r="366" spans="1:56" x14ac:dyDescent="0.25">
      <c r="A366" s="51" t="s">
        <v>8633</v>
      </c>
      <c r="B366" s="33" t="str">
        <f>CONCATENATE(G366,"-",H366,"-",I366)</f>
        <v>999924167-Cadet--44kg</v>
      </c>
      <c r="C366" s="15" t="s">
        <v>2402</v>
      </c>
      <c r="D366" s="15" t="s">
        <v>549</v>
      </c>
      <c r="E366" s="15" t="s">
        <v>701</v>
      </c>
      <c r="F366" s="15" t="s">
        <v>475</v>
      </c>
      <c r="G366" s="15">
        <v>999924167</v>
      </c>
      <c r="H366" s="8" t="s">
        <v>13</v>
      </c>
      <c r="I366" s="18" t="s">
        <v>4728</v>
      </c>
      <c r="J366" s="8">
        <f>(M366-K366)+W366</f>
        <v>157.5</v>
      </c>
      <c r="K366" s="8">
        <f>M366/2</f>
        <v>157.5</v>
      </c>
      <c r="L366" s="9"/>
      <c r="M366" s="8">
        <f>SUM(N366,O366,P366,Q366,S366,T366,U366)</f>
        <v>315</v>
      </c>
      <c r="N366" s="8">
        <f>SUM(AX366)</f>
        <v>0</v>
      </c>
      <c r="O366" s="8">
        <v>0</v>
      </c>
      <c r="P366" s="8">
        <f>SUM(AO366,AW366)</f>
        <v>0</v>
      </c>
      <c r="Q366" s="8">
        <f>SUM(AK366,AL366,AM366,AN366,AP366,AQ366,AR366,AO366)</f>
        <v>0</v>
      </c>
      <c r="R366" s="8">
        <f>COUNTIF(AK366:AR366, "&gt;0")</f>
        <v>0</v>
      </c>
      <c r="S366" s="8">
        <f>SUM(AS366,AT366)</f>
        <v>80</v>
      </c>
      <c r="T366" s="8">
        <f>SUM(AU366)</f>
        <v>135</v>
      </c>
      <c r="U366" s="8">
        <f>SUM(AV366)</f>
        <v>100</v>
      </c>
      <c r="V366" s="9"/>
      <c r="W366" s="8">
        <f>(X366+AD366)</f>
        <v>0</v>
      </c>
      <c r="X366" s="8">
        <f>SUM(Y366:AB366)</f>
        <v>0</v>
      </c>
      <c r="Y366" s="8">
        <v>0</v>
      </c>
      <c r="Z366" s="8">
        <f>0</f>
        <v>0</v>
      </c>
      <c r="AA366" s="8">
        <f>SUM(AZ366,BB366)</f>
        <v>0</v>
      </c>
      <c r="AB366" s="8">
        <f>SUM(BC366,BD366)</f>
        <v>0</v>
      </c>
      <c r="AC366" s="8">
        <f>COUNTIF(BC366:BD366,"&gt;0")</f>
        <v>0</v>
      </c>
      <c r="AD366" s="8">
        <f>SUM(AE366:AI366)</f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f>SUM(BA366)</f>
        <v>0</v>
      </c>
      <c r="AJ366" s="9"/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80</v>
      </c>
      <c r="AU366" s="15">
        <v>135</v>
      </c>
      <c r="AV366" s="15">
        <v>100</v>
      </c>
      <c r="AW366" s="15">
        <v>0</v>
      </c>
      <c r="AX366" s="15">
        <v>0</v>
      </c>
      <c r="AY366" s="29"/>
      <c r="AZ366" s="33">
        <v>0</v>
      </c>
      <c r="BA366" s="33">
        <v>0</v>
      </c>
      <c r="BB366" s="33">
        <v>0</v>
      </c>
      <c r="BC366" s="33">
        <v>0</v>
      </c>
      <c r="BD366" s="33">
        <v>0</v>
      </c>
    </row>
    <row r="367" spans="1:56" x14ac:dyDescent="0.25">
      <c r="A367" s="51" t="s">
        <v>8634</v>
      </c>
      <c r="B367" s="33" t="str">
        <f>CONCATENATE(G367,"-",H367,"-",I367)</f>
        <v>999928202-Cadet--44kg</v>
      </c>
      <c r="C367" s="8" t="s">
        <v>943</v>
      </c>
      <c r="D367" s="8" t="s">
        <v>141</v>
      </c>
      <c r="E367" s="8" t="s">
        <v>701</v>
      </c>
      <c r="F367" s="8" t="s">
        <v>475</v>
      </c>
      <c r="G367" s="8">
        <v>999928202</v>
      </c>
      <c r="H367" s="8" t="s">
        <v>13</v>
      </c>
      <c r="I367" s="18" t="s">
        <v>4728</v>
      </c>
      <c r="J367" s="8">
        <f>(M367-K367)+W367</f>
        <v>127.5</v>
      </c>
      <c r="K367" s="8"/>
      <c r="L367" s="9"/>
      <c r="M367" s="8">
        <f>SUM(N367,O367,P367,Q367,S367,T367,U367)</f>
        <v>127.5</v>
      </c>
      <c r="N367" s="8">
        <f>SUM(AX367)</f>
        <v>0</v>
      </c>
      <c r="O367" s="8">
        <v>0</v>
      </c>
      <c r="P367" s="8">
        <f>SUM(AO367,AW367)</f>
        <v>0</v>
      </c>
      <c r="Q367" s="8">
        <f>SUM(AK367,AL367,AM367,AN367,AP367,AQ367,AR367,AO367)</f>
        <v>0</v>
      </c>
      <c r="R367" s="8">
        <f>COUNTIF(AK367:AR367, "&gt;0")</f>
        <v>0</v>
      </c>
      <c r="S367" s="8">
        <f>SUM(AS367,AT367)</f>
        <v>60</v>
      </c>
      <c r="T367" s="8">
        <f>SUM(AU367)</f>
        <v>67.5</v>
      </c>
      <c r="U367" s="8">
        <f>SUM(AV367)</f>
        <v>0</v>
      </c>
      <c r="V367" s="9"/>
      <c r="W367" s="8">
        <f>(X367+AD367)</f>
        <v>0</v>
      </c>
      <c r="X367" s="8">
        <f>SUM(Y367:AB367)</f>
        <v>0</v>
      </c>
      <c r="Y367" s="8">
        <v>0</v>
      </c>
      <c r="Z367" s="8">
        <f>0</f>
        <v>0</v>
      </c>
      <c r="AA367" s="8">
        <f>SUM(AZ367,BB367)</f>
        <v>0</v>
      </c>
      <c r="AB367" s="8">
        <f>SUM(BC367,BD367)</f>
        <v>0</v>
      </c>
      <c r="AC367" s="8">
        <f>COUNTIF(BC367:BD367,"&gt;0")</f>
        <v>0</v>
      </c>
      <c r="AD367" s="8">
        <f>SUM(AE367:AI367)</f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f>SUM(BA367)</f>
        <v>0</v>
      </c>
      <c r="AJ367" s="9"/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60</v>
      </c>
      <c r="AU367" s="15">
        <v>67.5</v>
      </c>
      <c r="AV367" s="15">
        <v>0</v>
      </c>
      <c r="AW367" s="15">
        <v>0</v>
      </c>
      <c r="AX367" s="15">
        <v>0</v>
      </c>
      <c r="AY367" s="29"/>
      <c r="AZ367" s="33">
        <v>0</v>
      </c>
      <c r="BA367" s="33">
        <v>0</v>
      </c>
      <c r="BB367" s="33">
        <v>0</v>
      </c>
      <c r="BC367" s="33">
        <v>0</v>
      </c>
      <c r="BD367" s="33">
        <v>0</v>
      </c>
    </row>
    <row r="368" spans="1:56" x14ac:dyDescent="0.25">
      <c r="A368" s="51" t="s">
        <v>8635</v>
      </c>
      <c r="B368" s="33" t="str">
        <f>CONCATENATE(G368,"-",H368,"-",I368)</f>
        <v>999929312-Cadet--44kg</v>
      </c>
      <c r="C368" s="19" t="s">
        <v>2777</v>
      </c>
      <c r="D368" s="19" t="s">
        <v>2778</v>
      </c>
      <c r="E368" s="19" t="s">
        <v>701</v>
      </c>
      <c r="F368" s="19" t="s">
        <v>475</v>
      </c>
      <c r="G368" s="19">
        <v>999929312</v>
      </c>
      <c r="H368" s="19" t="s">
        <v>13</v>
      </c>
      <c r="I368" s="18" t="s">
        <v>4728</v>
      </c>
      <c r="J368" s="8">
        <f>(M368-K368)+W368</f>
        <v>90.5</v>
      </c>
      <c r="K368" s="8"/>
      <c r="L368" s="9"/>
      <c r="M368" s="8">
        <f>SUM(N368,O368,P368,Q368,S368,T368,U368)</f>
        <v>90.5</v>
      </c>
      <c r="N368" s="8">
        <f>SUM(AX368)</f>
        <v>0</v>
      </c>
      <c r="O368" s="8">
        <v>0</v>
      </c>
      <c r="P368" s="8">
        <f>SUM(AO368,AW368)</f>
        <v>0</v>
      </c>
      <c r="Q368" s="8">
        <f>SUM(AK368,AL368,AM368,AN368,AP368,AQ368,AR368,AO368)</f>
        <v>0</v>
      </c>
      <c r="R368" s="8">
        <f>COUNTIF(AK368:AR368, "&gt;0")</f>
        <v>0</v>
      </c>
      <c r="S368" s="8">
        <f>SUM(AS368,AT368)</f>
        <v>40</v>
      </c>
      <c r="T368" s="8">
        <f>SUM(AU368)</f>
        <v>50.5</v>
      </c>
      <c r="U368" s="8">
        <f>SUM(AV368)</f>
        <v>0</v>
      </c>
      <c r="V368" s="9"/>
      <c r="W368" s="8">
        <f>(X368+AD368)</f>
        <v>0</v>
      </c>
      <c r="X368" s="8">
        <f>SUM(Y368:AB368)</f>
        <v>0</v>
      </c>
      <c r="Y368" s="8">
        <v>0</v>
      </c>
      <c r="Z368" s="8">
        <f>0</f>
        <v>0</v>
      </c>
      <c r="AA368" s="8">
        <f>SUM(AZ368,BB368)</f>
        <v>0</v>
      </c>
      <c r="AB368" s="8">
        <f>SUM(BC368,BD368)</f>
        <v>0</v>
      </c>
      <c r="AC368" s="8">
        <f>COUNTIF(BC368:BD368,"&gt;0")</f>
        <v>0</v>
      </c>
      <c r="AD368" s="8">
        <f>SUM(AE368:AI368)</f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f>SUM(BA368)</f>
        <v>0</v>
      </c>
      <c r="AJ368" s="9"/>
      <c r="AK368" s="8">
        <v>0</v>
      </c>
      <c r="AL368" s="8">
        <v>0</v>
      </c>
      <c r="AM368" s="8">
        <v>0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40</v>
      </c>
      <c r="AT368" s="8">
        <v>0</v>
      </c>
      <c r="AU368" s="15">
        <v>50.5</v>
      </c>
      <c r="AV368" s="15">
        <v>0</v>
      </c>
      <c r="AW368" s="15">
        <v>0</v>
      </c>
      <c r="AX368" s="15">
        <v>0</v>
      </c>
      <c r="AY368" s="29"/>
      <c r="AZ368" s="33">
        <v>0</v>
      </c>
      <c r="BA368" s="33">
        <v>0</v>
      </c>
      <c r="BB368" s="33">
        <v>0</v>
      </c>
      <c r="BC368" s="33">
        <v>0</v>
      </c>
      <c r="BD368" s="33">
        <v>0</v>
      </c>
    </row>
    <row r="369" spans="1:56" x14ac:dyDescent="0.25">
      <c r="A369" s="51" t="s">
        <v>8637</v>
      </c>
      <c r="B369" s="33" t="str">
        <f>CONCATENATE(G369,"-",H369,"-",I369)</f>
        <v>999925607-Cadet--44kg</v>
      </c>
      <c r="C369" s="15" t="s">
        <v>779</v>
      </c>
      <c r="D369" s="15" t="s">
        <v>4492</v>
      </c>
      <c r="E369" s="15" t="s">
        <v>701</v>
      </c>
      <c r="F369" s="15" t="s">
        <v>475</v>
      </c>
      <c r="G369" s="15">
        <v>999925607</v>
      </c>
      <c r="H369" s="8" t="s">
        <v>13</v>
      </c>
      <c r="I369" s="18" t="s">
        <v>4728</v>
      </c>
      <c r="J369" s="8">
        <f>(M369-K369)+W369</f>
        <v>90</v>
      </c>
      <c r="K369" s="8">
        <f>M369/2</f>
        <v>90</v>
      </c>
      <c r="L369" s="16"/>
      <c r="M369" s="8">
        <f>SUM(N369,O369,P369,Q369,S369,T369,U369)</f>
        <v>180</v>
      </c>
      <c r="N369" s="8">
        <f>SUM(AX369)</f>
        <v>0</v>
      </c>
      <c r="O369" s="8">
        <v>0</v>
      </c>
      <c r="P369" s="8">
        <f>SUM(AO369,AW369)</f>
        <v>0</v>
      </c>
      <c r="Q369" s="8">
        <f>SUM(AK369,AL369,AM369,AN369,AP369,AQ369,AR369,AO369)</f>
        <v>0</v>
      </c>
      <c r="R369" s="8">
        <f>COUNTIF(AK369:AR369, "&gt;0")</f>
        <v>0</v>
      </c>
      <c r="S369" s="8">
        <f>SUM(AS369,AT369)</f>
        <v>0</v>
      </c>
      <c r="T369" s="8">
        <f>SUM(AU369)</f>
        <v>180</v>
      </c>
      <c r="U369" s="8">
        <f>SUM(AV369)</f>
        <v>0</v>
      </c>
      <c r="V369" s="16"/>
      <c r="W369" s="8">
        <f>(X369+AD369)</f>
        <v>0</v>
      </c>
      <c r="X369" s="8">
        <f>SUM(Y369:AB369)</f>
        <v>0</v>
      </c>
      <c r="Y369" s="8">
        <v>0</v>
      </c>
      <c r="Z369" s="8">
        <f>0</f>
        <v>0</v>
      </c>
      <c r="AA369" s="8">
        <f>SUM(AZ369,BB369)</f>
        <v>0</v>
      </c>
      <c r="AB369" s="8">
        <f>SUM(BC369,BD369)</f>
        <v>0</v>
      </c>
      <c r="AC369" s="8">
        <f>COUNTIF(BC369:BD369,"&gt;0")</f>
        <v>0</v>
      </c>
      <c r="AD369" s="8">
        <f>SUM(AE369:AI369)</f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f>SUM(BA369)</f>
        <v>0</v>
      </c>
      <c r="AJ369" s="16"/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180</v>
      </c>
      <c r="AV369" s="15">
        <v>0</v>
      </c>
      <c r="AW369" s="15">
        <v>0</v>
      </c>
      <c r="AX369" s="15">
        <v>0</v>
      </c>
      <c r="AY369" s="29"/>
      <c r="AZ369" s="33">
        <v>0</v>
      </c>
      <c r="BA369" s="33">
        <v>0</v>
      </c>
      <c r="BB369" s="33">
        <v>0</v>
      </c>
      <c r="BC369" s="33">
        <v>0</v>
      </c>
      <c r="BD369" s="33">
        <v>0</v>
      </c>
    </row>
    <row r="370" spans="1:56" x14ac:dyDescent="0.25">
      <c r="A370" s="51" t="s">
        <v>8636</v>
      </c>
      <c r="B370" s="33" t="str">
        <f>CONCATENATE(G370,"-",H370,"-",I370)</f>
        <v>999930666-Cadet--44kg</v>
      </c>
      <c r="C370" s="15" t="s">
        <v>4403</v>
      </c>
      <c r="D370" s="15" t="s">
        <v>4369</v>
      </c>
      <c r="E370" s="15" t="s">
        <v>701</v>
      </c>
      <c r="F370" s="15" t="s">
        <v>475</v>
      </c>
      <c r="G370" s="15">
        <v>999930666</v>
      </c>
      <c r="H370" s="15" t="s">
        <v>13</v>
      </c>
      <c r="I370" s="18" t="s">
        <v>4728</v>
      </c>
      <c r="J370" s="8">
        <f>(M370-K370)+W370</f>
        <v>90</v>
      </c>
      <c r="K370" s="15"/>
      <c r="L370" s="16"/>
      <c r="M370" s="8">
        <f>SUM(N370,O370,P370,Q370,S370,T370,U370)</f>
        <v>90</v>
      </c>
      <c r="N370" s="8">
        <f>SUM(AX370)</f>
        <v>0</v>
      </c>
      <c r="O370" s="8">
        <v>0</v>
      </c>
      <c r="P370" s="8">
        <f>SUM(AO370,AW370)</f>
        <v>0</v>
      </c>
      <c r="Q370" s="8">
        <f>SUM(AK370,AL370,AM370,AN370,AP370,AQ370,AR370,AO370)</f>
        <v>0</v>
      </c>
      <c r="R370" s="8">
        <f>COUNTIF(AK370:AR370, "&gt;0")</f>
        <v>0</v>
      </c>
      <c r="S370" s="8">
        <f>SUM(AS370,AT370)</f>
        <v>0</v>
      </c>
      <c r="T370" s="8">
        <f>SUM(AU370)</f>
        <v>90</v>
      </c>
      <c r="U370" s="8">
        <f>SUM(AV370)</f>
        <v>0</v>
      </c>
      <c r="V370" s="16"/>
      <c r="W370" s="8">
        <f>(X370+AD370)</f>
        <v>0</v>
      </c>
      <c r="X370" s="8">
        <f>SUM(Y370:AB370)</f>
        <v>0</v>
      </c>
      <c r="Y370" s="8">
        <v>0</v>
      </c>
      <c r="Z370" s="8">
        <f>0</f>
        <v>0</v>
      </c>
      <c r="AA370" s="8">
        <f>SUM(AZ370,BB370)</f>
        <v>0</v>
      </c>
      <c r="AB370" s="8">
        <f>SUM(BC370,BD370)</f>
        <v>0</v>
      </c>
      <c r="AC370" s="8">
        <f>COUNTIF(BC370:BD370,"&gt;0")</f>
        <v>0</v>
      </c>
      <c r="AD370" s="8">
        <f>SUM(AE370:AI370)</f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f>SUM(BA370)</f>
        <v>0</v>
      </c>
      <c r="AJ370" s="16"/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0</v>
      </c>
      <c r="AU370" s="15">
        <v>90</v>
      </c>
      <c r="AV370" s="15">
        <v>0</v>
      </c>
      <c r="AW370" s="15">
        <v>0</v>
      </c>
      <c r="AX370" s="15">
        <v>0</v>
      </c>
      <c r="AY370" s="29"/>
      <c r="AZ370" s="33">
        <v>0</v>
      </c>
      <c r="BA370" s="33">
        <v>0</v>
      </c>
      <c r="BB370" s="33">
        <v>0</v>
      </c>
      <c r="BC370" s="33">
        <v>0</v>
      </c>
      <c r="BD370" s="33">
        <v>0</v>
      </c>
    </row>
    <row r="371" spans="1:56" x14ac:dyDescent="0.25">
      <c r="A371" s="51" t="s">
        <v>8638</v>
      </c>
      <c r="B371" s="33" t="str">
        <f>CONCATENATE(G371,"-",H371,"-",I371)</f>
        <v>999928203-Cadet--44kg</v>
      </c>
      <c r="C371" s="15" t="s">
        <v>2436</v>
      </c>
      <c r="D371" s="15" t="s">
        <v>2437</v>
      </c>
      <c r="E371" s="15" t="s">
        <v>701</v>
      </c>
      <c r="F371" s="15" t="s">
        <v>475</v>
      </c>
      <c r="G371" s="15">
        <v>999928203</v>
      </c>
      <c r="H371" s="15" t="s">
        <v>13</v>
      </c>
      <c r="I371" s="18" t="s">
        <v>4728</v>
      </c>
      <c r="J371" s="8">
        <f>(M371-K371)+W371</f>
        <v>80</v>
      </c>
      <c r="K371" s="15"/>
      <c r="L371" s="9"/>
      <c r="M371" s="8">
        <f>SUM(N371,O371,P371,Q371,S371,T371,U371)</f>
        <v>80</v>
      </c>
      <c r="N371" s="8">
        <f>SUM(AX371)</f>
        <v>0</v>
      </c>
      <c r="O371" s="8">
        <v>0</v>
      </c>
      <c r="P371" s="8">
        <f>SUM(AO371,AW371)</f>
        <v>0</v>
      </c>
      <c r="Q371" s="8">
        <f>SUM(AK371,AL371,AM371,AN371,AP371,AQ371,AR371,AO371)</f>
        <v>0</v>
      </c>
      <c r="R371" s="8">
        <f>COUNTIF(AK371:AR371, "&gt;0")</f>
        <v>0</v>
      </c>
      <c r="S371" s="8">
        <f>SUM(AS371,AT371)</f>
        <v>80</v>
      </c>
      <c r="T371" s="8">
        <f>SUM(AU371)</f>
        <v>0</v>
      </c>
      <c r="U371" s="8">
        <f>SUM(AV371)</f>
        <v>0</v>
      </c>
      <c r="V371" s="9"/>
      <c r="W371" s="8">
        <f>(X371+AD371)</f>
        <v>0</v>
      </c>
      <c r="X371" s="8">
        <f>SUM(Y371:AB371)</f>
        <v>0</v>
      </c>
      <c r="Y371" s="8">
        <v>0</v>
      </c>
      <c r="Z371" s="8">
        <f>0</f>
        <v>0</v>
      </c>
      <c r="AA371" s="8">
        <f>SUM(AZ371,BB371)</f>
        <v>0</v>
      </c>
      <c r="AB371" s="8">
        <f>SUM(BC371,BD371)</f>
        <v>0</v>
      </c>
      <c r="AC371" s="8">
        <f>COUNTIF(BC371:BD371,"&gt;0")</f>
        <v>0</v>
      </c>
      <c r="AD371" s="8">
        <f>SUM(AE371:AI371)</f>
        <v>0</v>
      </c>
      <c r="AE371" s="8">
        <v>0</v>
      </c>
      <c r="AF371" s="8">
        <v>0</v>
      </c>
      <c r="AG371" s="8">
        <v>0</v>
      </c>
      <c r="AH371" s="8">
        <v>0</v>
      </c>
      <c r="AI371" s="8">
        <f>SUM(BA371)</f>
        <v>0</v>
      </c>
      <c r="AJ371" s="9"/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0</v>
      </c>
      <c r="AR371" s="8">
        <v>0</v>
      </c>
      <c r="AS371" s="8">
        <v>0</v>
      </c>
      <c r="AT371" s="8">
        <v>80</v>
      </c>
      <c r="AU371" s="15">
        <v>0</v>
      </c>
      <c r="AV371" s="15">
        <v>0</v>
      </c>
      <c r="AW371" s="15">
        <v>0</v>
      </c>
      <c r="AX371" s="15">
        <v>0</v>
      </c>
      <c r="AY371" s="29"/>
      <c r="AZ371" s="33">
        <v>0</v>
      </c>
      <c r="BA371" s="33">
        <v>0</v>
      </c>
      <c r="BB371" s="33">
        <v>0</v>
      </c>
      <c r="BC371" s="33">
        <v>0</v>
      </c>
      <c r="BD371" s="33">
        <v>0</v>
      </c>
    </row>
    <row r="372" spans="1:56" x14ac:dyDescent="0.25">
      <c r="A372" s="51" t="s">
        <v>9473</v>
      </c>
      <c r="B372" s="33" t="str">
        <f>CONCATENATE(G372,"-",H372,"-",I372)</f>
        <v>999933604-Cadet--44kg</v>
      </c>
      <c r="C372" s="42" t="s">
        <v>3311</v>
      </c>
      <c r="D372" s="42" t="s">
        <v>9264</v>
      </c>
      <c r="E372" s="42" t="s">
        <v>701</v>
      </c>
      <c r="F372" s="42" t="s">
        <v>475</v>
      </c>
      <c r="G372" s="42">
        <v>999933604</v>
      </c>
      <c r="H372" s="42" t="s">
        <v>13</v>
      </c>
      <c r="I372" s="42" t="s">
        <v>4728</v>
      </c>
      <c r="J372" s="8">
        <f>(M372-K372)+W372</f>
        <v>60</v>
      </c>
      <c r="K372" s="8">
        <f>M372/2</f>
        <v>0</v>
      </c>
      <c r="L372" s="9"/>
      <c r="M372" s="8">
        <f>SUM(N372,O372,P372,Q372,S372,T372,U372)</f>
        <v>0</v>
      </c>
      <c r="N372" s="8">
        <f>SUM(AX372)</f>
        <v>0</v>
      </c>
      <c r="O372" s="8">
        <v>0</v>
      </c>
      <c r="P372" s="8">
        <f>SUM(AO372,AW372)</f>
        <v>0</v>
      </c>
      <c r="Q372" s="8">
        <f>SUM(AK372,AL372,AM372,AN372,AP372,AQ372,AR372,AO372)</f>
        <v>0</v>
      </c>
      <c r="R372" s="8">
        <f>COUNTIF(AK372:AR372, "&gt;0")</f>
        <v>0</v>
      </c>
      <c r="S372" s="8">
        <f>SUM(AS372,AT372)</f>
        <v>0</v>
      </c>
      <c r="T372" s="8">
        <f>SUM(AU372)</f>
        <v>0</v>
      </c>
      <c r="U372" s="8">
        <f>SUM(AV372)</f>
        <v>0</v>
      </c>
      <c r="V372" s="9"/>
      <c r="W372" s="8">
        <f>(X372+AD372)</f>
        <v>60</v>
      </c>
      <c r="X372" s="8">
        <f>SUM(Y372:AB372)</f>
        <v>60</v>
      </c>
      <c r="Y372" s="8">
        <v>0</v>
      </c>
      <c r="Z372" s="8">
        <f>0</f>
        <v>0</v>
      </c>
      <c r="AA372" s="8">
        <f>SUM(AZ372,BB372)</f>
        <v>0</v>
      </c>
      <c r="AB372" s="8">
        <f>SUM(BC372,BD372)</f>
        <v>60</v>
      </c>
      <c r="AC372" s="8">
        <f>COUNTIF(BC372:BD372,"&gt;0")</f>
        <v>1</v>
      </c>
      <c r="AD372" s="8">
        <f>SUM(AE372:AI372)</f>
        <v>0</v>
      </c>
      <c r="AE372" s="8">
        <v>0</v>
      </c>
      <c r="AF372" s="8">
        <v>0</v>
      </c>
      <c r="AG372" s="8">
        <v>0</v>
      </c>
      <c r="AH372" s="8">
        <v>0</v>
      </c>
      <c r="AI372" s="8">
        <f>SUM(BA372)</f>
        <v>0</v>
      </c>
      <c r="AJ372" s="9"/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0</v>
      </c>
      <c r="AQ372" s="8">
        <v>0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30"/>
      <c r="AZ372" s="33">
        <v>0</v>
      </c>
      <c r="BA372" s="33">
        <v>0</v>
      </c>
      <c r="BB372" s="33">
        <v>0</v>
      </c>
      <c r="BC372" s="33">
        <v>60</v>
      </c>
      <c r="BD372" s="33">
        <v>0</v>
      </c>
    </row>
    <row r="373" spans="1:56" x14ac:dyDescent="0.25">
      <c r="A373" s="51" t="s">
        <v>8641</v>
      </c>
      <c r="B373" s="33" t="str">
        <f>CONCATENATE(G373,"-",H373,"-",I373)</f>
        <v>999926764-Cadet--44kg</v>
      </c>
      <c r="C373" s="8" t="s">
        <v>2445</v>
      </c>
      <c r="D373" s="8" t="s">
        <v>2446</v>
      </c>
      <c r="E373" s="8" t="s">
        <v>701</v>
      </c>
      <c r="F373" s="8" t="s">
        <v>475</v>
      </c>
      <c r="G373" s="8">
        <v>999926764</v>
      </c>
      <c r="H373" s="8" t="s">
        <v>13</v>
      </c>
      <c r="I373" s="18" t="s">
        <v>4728</v>
      </c>
      <c r="J373" s="8">
        <f>(M373-K373)+W373</f>
        <v>50.5</v>
      </c>
      <c r="K373" s="8">
        <f>M373/2</f>
        <v>50.5</v>
      </c>
      <c r="L373" s="9"/>
      <c r="M373" s="8">
        <f>SUM(N373,O373,P373,Q373,S373,T373,U373)</f>
        <v>101</v>
      </c>
      <c r="N373" s="8">
        <f>SUM(AX373)</f>
        <v>0</v>
      </c>
      <c r="O373" s="8">
        <v>0</v>
      </c>
      <c r="P373" s="8">
        <f>SUM(AO373,AW373)</f>
        <v>0</v>
      </c>
      <c r="Q373" s="8">
        <f>SUM(AK373,AL373,AM373,AN373,AP373,AQ373,AR373,AO373)</f>
        <v>0</v>
      </c>
      <c r="R373" s="8">
        <f>COUNTIF(AK373:AR373, "&gt;0")</f>
        <v>0</v>
      </c>
      <c r="S373" s="8">
        <f>SUM(AS373,AT373)</f>
        <v>0</v>
      </c>
      <c r="T373" s="8">
        <f>SUM(AU373)</f>
        <v>101</v>
      </c>
      <c r="U373" s="8">
        <f>SUM(AV373)</f>
        <v>0</v>
      </c>
      <c r="V373" s="9"/>
      <c r="W373" s="8">
        <f>(X373+AD373)</f>
        <v>0</v>
      </c>
      <c r="X373" s="8">
        <f>SUM(Y373:AB373)</f>
        <v>0</v>
      </c>
      <c r="Y373" s="8">
        <v>0</v>
      </c>
      <c r="Z373" s="8">
        <f>0</f>
        <v>0</v>
      </c>
      <c r="AA373" s="8">
        <f>SUM(AZ373,BB373)</f>
        <v>0</v>
      </c>
      <c r="AB373" s="8">
        <f>SUM(BC373,BD373)</f>
        <v>0</v>
      </c>
      <c r="AC373" s="8">
        <f>COUNTIF(BC373:BD373,"&gt;0")</f>
        <v>0</v>
      </c>
      <c r="AD373" s="8">
        <f>SUM(AE373:AI373)</f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f>SUM(BA373)</f>
        <v>0</v>
      </c>
      <c r="AJ373" s="9"/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v>0</v>
      </c>
      <c r="AU373" s="15">
        <v>101</v>
      </c>
      <c r="AV373" s="15">
        <v>0</v>
      </c>
      <c r="AW373" s="15">
        <v>0</v>
      </c>
      <c r="AX373" s="15">
        <v>0</v>
      </c>
      <c r="AY373" s="29"/>
      <c r="AZ373" s="33">
        <v>0</v>
      </c>
      <c r="BA373" s="33">
        <v>0</v>
      </c>
      <c r="BB373" s="33">
        <v>0</v>
      </c>
      <c r="BC373" s="33">
        <v>0</v>
      </c>
      <c r="BD373" s="33">
        <v>0</v>
      </c>
    </row>
    <row r="374" spans="1:56" x14ac:dyDescent="0.25">
      <c r="A374" s="51" t="s">
        <v>8642</v>
      </c>
      <c r="B374" s="33" t="str">
        <f>CONCATENATE(G374,"-",H374,"-",I374)</f>
        <v>999926939-Cadet--44kg</v>
      </c>
      <c r="C374" s="15" t="s">
        <v>3879</v>
      </c>
      <c r="D374" s="15" t="s">
        <v>2822</v>
      </c>
      <c r="E374" s="15" t="s">
        <v>701</v>
      </c>
      <c r="F374" s="15" t="s">
        <v>475</v>
      </c>
      <c r="G374" s="15">
        <v>999926939</v>
      </c>
      <c r="H374" s="15" t="s">
        <v>13</v>
      </c>
      <c r="I374" s="18" t="s">
        <v>4728</v>
      </c>
      <c r="J374" s="8">
        <f>(M374-K374)+W374</f>
        <v>45</v>
      </c>
      <c r="K374" s="15"/>
      <c r="L374" s="9"/>
      <c r="M374" s="8">
        <f>SUM(N374,O374,P374,Q374,S374,T374,U374)</f>
        <v>45</v>
      </c>
      <c r="N374" s="8">
        <f>SUM(AX374)</f>
        <v>0</v>
      </c>
      <c r="O374" s="8">
        <v>0</v>
      </c>
      <c r="P374" s="8">
        <f>SUM(AO374,AW374)</f>
        <v>0</v>
      </c>
      <c r="Q374" s="8">
        <f>SUM(AK374,AL374,AM374,AN374,AP374,AQ374,AR374,AO374)</f>
        <v>0</v>
      </c>
      <c r="R374" s="8">
        <f>COUNTIF(AK374:AR374, "&gt;0")</f>
        <v>0</v>
      </c>
      <c r="S374" s="8">
        <f>SUM(AS374,AT374)</f>
        <v>45</v>
      </c>
      <c r="T374" s="8">
        <f>SUM(AU374)</f>
        <v>0</v>
      </c>
      <c r="U374" s="8">
        <f>SUM(AV374)</f>
        <v>0</v>
      </c>
      <c r="V374" s="9"/>
      <c r="W374" s="8">
        <f>(X374+AD374)</f>
        <v>0</v>
      </c>
      <c r="X374" s="8">
        <f>SUM(Y374:AB374)</f>
        <v>0</v>
      </c>
      <c r="Y374" s="8">
        <v>0</v>
      </c>
      <c r="Z374" s="8">
        <f>0</f>
        <v>0</v>
      </c>
      <c r="AA374" s="8">
        <f>SUM(AZ374,BB374)</f>
        <v>0</v>
      </c>
      <c r="AB374" s="8">
        <f>SUM(BC374,BD374)</f>
        <v>0</v>
      </c>
      <c r="AC374" s="8">
        <f>COUNTIF(BC374:BD374,"&gt;0")</f>
        <v>0</v>
      </c>
      <c r="AD374" s="8">
        <f>SUM(AE374:AI374)</f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f>SUM(BA374)</f>
        <v>0</v>
      </c>
      <c r="AJ374" s="9"/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45</v>
      </c>
      <c r="AU374" s="15">
        <v>0</v>
      </c>
      <c r="AV374" s="15">
        <v>0</v>
      </c>
      <c r="AW374" s="15">
        <v>0</v>
      </c>
      <c r="AX374" s="15">
        <v>0</v>
      </c>
      <c r="AY374" s="29"/>
      <c r="AZ374" s="33">
        <v>0</v>
      </c>
      <c r="BA374" s="33">
        <v>0</v>
      </c>
      <c r="BB374" s="33">
        <v>0</v>
      </c>
      <c r="BC374" s="33">
        <v>0</v>
      </c>
      <c r="BD374" s="33">
        <v>0</v>
      </c>
    </row>
    <row r="375" spans="1:56" x14ac:dyDescent="0.25">
      <c r="A375" s="51" t="s">
        <v>8640</v>
      </c>
      <c r="B375" s="33" t="str">
        <f>CONCATENATE(G375,"-",H375,"-",I375)</f>
        <v>999930912-Cadet--44kg</v>
      </c>
      <c r="C375" s="19" t="s">
        <v>2781</v>
      </c>
      <c r="D375" s="19" t="s">
        <v>2782</v>
      </c>
      <c r="E375" s="19" t="s">
        <v>701</v>
      </c>
      <c r="F375" s="19" t="s">
        <v>475</v>
      </c>
      <c r="G375" s="19">
        <v>999930912</v>
      </c>
      <c r="H375" s="19" t="s">
        <v>13</v>
      </c>
      <c r="I375" s="18" t="s">
        <v>4728</v>
      </c>
      <c r="J375" s="8">
        <f>(M375-K375)+W375</f>
        <v>40</v>
      </c>
      <c r="K375" s="8"/>
      <c r="L375" s="9"/>
      <c r="M375" s="8">
        <f>SUM(N375,O375,P375,Q375,S375,T375,U375)</f>
        <v>40</v>
      </c>
      <c r="N375" s="8">
        <f>SUM(AX375)</f>
        <v>0</v>
      </c>
      <c r="O375" s="8">
        <v>0</v>
      </c>
      <c r="P375" s="8">
        <f>SUM(AO375,AW375)</f>
        <v>0</v>
      </c>
      <c r="Q375" s="8">
        <f>SUM(AK375,AL375,AM375,AN375,AP375,AQ375,AR375,AO375)</f>
        <v>0</v>
      </c>
      <c r="R375" s="8">
        <f>COUNTIF(AK375:AR375, "&gt;0")</f>
        <v>0</v>
      </c>
      <c r="S375" s="8">
        <f>SUM(AS375,AT375)</f>
        <v>40</v>
      </c>
      <c r="T375" s="8">
        <f>SUM(AU375)</f>
        <v>0</v>
      </c>
      <c r="U375" s="8">
        <f>SUM(AV375)</f>
        <v>0</v>
      </c>
      <c r="V375" s="9"/>
      <c r="W375" s="8">
        <f>(X375+AD375)</f>
        <v>0</v>
      </c>
      <c r="X375" s="8">
        <f>SUM(Y375:AB375)</f>
        <v>0</v>
      </c>
      <c r="Y375" s="8">
        <v>0</v>
      </c>
      <c r="Z375" s="8">
        <f>0</f>
        <v>0</v>
      </c>
      <c r="AA375" s="8">
        <f>SUM(AZ375,BB375)</f>
        <v>0</v>
      </c>
      <c r="AB375" s="8">
        <f>SUM(BC375,BD375)</f>
        <v>0</v>
      </c>
      <c r="AC375" s="8">
        <f>COUNTIF(BC375:BD375,"&gt;0")</f>
        <v>0</v>
      </c>
      <c r="AD375" s="8">
        <f>SUM(AE375:AI375)</f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f>SUM(BA375)</f>
        <v>0</v>
      </c>
      <c r="AJ375" s="9"/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40</v>
      </c>
      <c r="AT375" s="8">
        <v>0</v>
      </c>
      <c r="AU375" s="15">
        <v>0</v>
      </c>
      <c r="AV375" s="15">
        <v>0</v>
      </c>
      <c r="AW375" s="15">
        <v>0</v>
      </c>
      <c r="AX375" s="15">
        <v>0</v>
      </c>
      <c r="AY375" s="29"/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</row>
    <row r="376" spans="1:56" x14ac:dyDescent="0.25">
      <c r="A376" s="51" t="s">
        <v>8643</v>
      </c>
      <c r="B376" s="33" t="str">
        <f>CONCATENATE(G376,"-",H376,"-",I376)</f>
        <v>999929143-Cadet--44kg</v>
      </c>
      <c r="C376" s="15" t="s">
        <v>2975</v>
      </c>
      <c r="D376" s="15" t="s">
        <v>4493</v>
      </c>
      <c r="E376" s="15" t="s">
        <v>701</v>
      </c>
      <c r="F376" s="15" t="s">
        <v>475</v>
      </c>
      <c r="G376" s="15">
        <v>999929143</v>
      </c>
      <c r="H376" s="8" t="s">
        <v>13</v>
      </c>
      <c r="I376" s="18" t="s">
        <v>4728</v>
      </c>
      <c r="J376" s="8">
        <f>(M376-K376)+W376</f>
        <v>38</v>
      </c>
      <c r="K376" s="8">
        <f>M376/2</f>
        <v>38</v>
      </c>
      <c r="L376" s="16"/>
      <c r="M376" s="8">
        <f>SUM(N376,O376,P376,Q376,S376,T376,U376)</f>
        <v>76</v>
      </c>
      <c r="N376" s="8">
        <f>SUM(AX376)</f>
        <v>0</v>
      </c>
      <c r="O376" s="8">
        <v>0</v>
      </c>
      <c r="P376" s="8">
        <f>SUM(AO376,AW376)</f>
        <v>0</v>
      </c>
      <c r="Q376" s="8">
        <f>SUM(AK376,AL376,AM376,AN376,AP376,AQ376,AR376,AO376)</f>
        <v>0</v>
      </c>
      <c r="R376" s="8">
        <f>COUNTIF(AK376:AR376, "&gt;0")</f>
        <v>0</v>
      </c>
      <c r="S376" s="8">
        <f>SUM(AS376,AT376)</f>
        <v>0</v>
      </c>
      <c r="T376" s="8">
        <f>SUM(AU376)</f>
        <v>76</v>
      </c>
      <c r="U376" s="8">
        <f>SUM(AV376)</f>
        <v>0</v>
      </c>
      <c r="V376" s="16"/>
      <c r="W376" s="8">
        <f>(X376+AD376)</f>
        <v>0</v>
      </c>
      <c r="X376" s="8">
        <f>SUM(Y376:AB376)</f>
        <v>0</v>
      </c>
      <c r="Y376" s="8">
        <v>0</v>
      </c>
      <c r="Z376" s="8">
        <f>0</f>
        <v>0</v>
      </c>
      <c r="AA376" s="8">
        <f>SUM(AZ376,BB376)</f>
        <v>0</v>
      </c>
      <c r="AB376" s="8">
        <f>SUM(BC376,BD376)</f>
        <v>0</v>
      </c>
      <c r="AC376" s="8">
        <f>COUNTIF(BC376:BD376,"&gt;0")</f>
        <v>0</v>
      </c>
      <c r="AD376" s="8">
        <f>SUM(AE376:AI376)</f>
        <v>0</v>
      </c>
      <c r="AE376" s="8">
        <v>0</v>
      </c>
      <c r="AF376" s="8">
        <v>0</v>
      </c>
      <c r="AG376" s="8">
        <v>0</v>
      </c>
      <c r="AH376" s="8">
        <v>0</v>
      </c>
      <c r="AI376" s="8">
        <f>SUM(BA376)</f>
        <v>0</v>
      </c>
      <c r="AJ376" s="16"/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76</v>
      </c>
      <c r="AV376" s="15">
        <v>0</v>
      </c>
      <c r="AW376" s="15">
        <v>0</v>
      </c>
      <c r="AX376" s="15">
        <v>0</v>
      </c>
      <c r="AY376" s="29"/>
      <c r="AZ376" s="33">
        <v>0</v>
      </c>
      <c r="BA376" s="33">
        <v>0</v>
      </c>
      <c r="BB376" s="33">
        <v>0</v>
      </c>
      <c r="BC376" s="33">
        <v>0</v>
      </c>
      <c r="BD376" s="33">
        <v>0</v>
      </c>
    </row>
    <row r="377" spans="1:56" x14ac:dyDescent="0.25">
      <c r="A377" s="51" t="s">
        <v>8639</v>
      </c>
      <c r="B377" s="33" t="str">
        <f>CONCATENATE(G377,"-",H377,"-",I377)</f>
        <v>999929348-Cadet--44kg</v>
      </c>
      <c r="C377" s="8" t="s">
        <v>2979</v>
      </c>
      <c r="D377" s="8" t="s">
        <v>1349</v>
      </c>
      <c r="E377" s="8" t="s">
        <v>701</v>
      </c>
      <c r="F377" s="8" t="s">
        <v>475</v>
      </c>
      <c r="G377" s="8">
        <v>999929348</v>
      </c>
      <c r="H377" s="8" t="s">
        <v>13</v>
      </c>
      <c r="I377" s="18" t="s">
        <v>4728</v>
      </c>
      <c r="J377" s="8">
        <f>(M377-K377)+W377</f>
        <v>33.75</v>
      </c>
      <c r="K377" s="8">
        <f>M377/2</f>
        <v>33.75</v>
      </c>
      <c r="L377" s="9"/>
      <c r="M377" s="8">
        <f>SUM(N377,O377,P377,Q377,S377,T377,U377)</f>
        <v>67.5</v>
      </c>
      <c r="N377" s="8">
        <f>SUM(AX377)</f>
        <v>0</v>
      </c>
      <c r="O377" s="8">
        <v>0</v>
      </c>
      <c r="P377" s="8">
        <f>SUM(AO377,AW377)</f>
        <v>0</v>
      </c>
      <c r="Q377" s="8">
        <f>SUM(AK377,AL377,AM377,AN377,AP377,AQ377,AR377,AO377)</f>
        <v>0</v>
      </c>
      <c r="R377" s="8">
        <f>COUNTIF(AK377:AR377, "&gt;0")</f>
        <v>0</v>
      </c>
      <c r="S377" s="8">
        <f>SUM(AS377,AT377)</f>
        <v>0</v>
      </c>
      <c r="T377" s="8">
        <f>SUM(AU377)</f>
        <v>67.5</v>
      </c>
      <c r="U377" s="8">
        <f>SUM(AV377)</f>
        <v>0</v>
      </c>
      <c r="V377" s="9"/>
      <c r="W377" s="8">
        <f>(X377+AD377)</f>
        <v>0</v>
      </c>
      <c r="X377" s="8">
        <f>SUM(Y377:AB377)</f>
        <v>0</v>
      </c>
      <c r="Y377" s="8">
        <v>0</v>
      </c>
      <c r="Z377" s="8">
        <f>0</f>
        <v>0</v>
      </c>
      <c r="AA377" s="8">
        <f>SUM(AZ377,BB377)</f>
        <v>0</v>
      </c>
      <c r="AB377" s="8">
        <f>SUM(BC377,BD377)</f>
        <v>0</v>
      </c>
      <c r="AC377" s="8">
        <f>COUNTIF(BC377:BD377,"&gt;0")</f>
        <v>0</v>
      </c>
      <c r="AD377" s="8">
        <f>SUM(AE377:AI377)</f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f>SUM(BA377)</f>
        <v>0</v>
      </c>
      <c r="AJ377" s="9"/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</v>
      </c>
      <c r="AT377" s="8">
        <v>0</v>
      </c>
      <c r="AU377" s="15">
        <v>67.5</v>
      </c>
      <c r="AV377" s="15">
        <v>0</v>
      </c>
      <c r="AW377" s="15">
        <v>0</v>
      </c>
      <c r="AX377" s="15">
        <v>0</v>
      </c>
      <c r="AY377" s="29"/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</row>
    <row r="378" spans="1:56" x14ac:dyDescent="0.25">
      <c r="A378" s="51" t="s">
        <v>8644</v>
      </c>
      <c r="B378" s="33" t="str">
        <f>CONCATENATE(G378,"-",H378,"-",I378)</f>
        <v>999921929-Cadet--44kg</v>
      </c>
      <c r="C378" s="8" t="s">
        <v>975</v>
      </c>
      <c r="D378" s="8" t="s">
        <v>2324</v>
      </c>
      <c r="E378" s="8" t="s">
        <v>701</v>
      </c>
      <c r="F378" s="8" t="s">
        <v>475</v>
      </c>
      <c r="G378" s="8">
        <v>999921929</v>
      </c>
      <c r="H378" s="8" t="s">
        <v>13</v>
      </c>
      <c r="I378" s="18" t="s">
        <v>4728</v>
      </c>
      <c r="J378" s="8">
        <f>(M378-K378)+W378</f>
        <v>30</v>
      </c>
      <c r="K378" s="8">
        <f>M378/2</f>
        <v>30</v>
      </c>
      <c r="L378" s="9"/>
      <c r="M378" s="8">
        <f>SUM(N378,O378,P378,Q378,S378,T378,U378)</f>
        <v>60</v>
      </c>
      <c r="N378" s="8">
        <f>SUM(AX378)</f>
        <v>0</v>
      </c>
      <c r="O378" s="8">
        <v>0</v>
      </c>
      <c r="P378" s="8">
        <f>SUM(AO378,AW378)</f>
        <v>0</v>
      </c>
      <c r="Q378" s="8">
        <f>SUM(AK378,AL378,AM378,AN378,AP378,AQ378,AR378,AO378)</f>
        <v>60</v>
      </c>
      <c r="R378" s="8">
        <f>COUNTIF(AK378:AR378, "&gt;0")</f>
        <v>1</v>
      </c>
      <c r="S378" s="8">
        <f>SUM(AS378,AT378)</f>
        <v>0</v>
      </c>
      <c r="T378" s="8">
        <f>SUM(AU378)</f>
        <v>0</v>
      </c>
      <c r="U378" s="8">
        <f>SUM(AV378)</f>
        <v>0</v>
      </c>
      <c r="V378" s="9"/>
      <c r="W378" s="8">
        <f>(X378+AD378)</f>
        <v>0</v>
      </c>
      <c r="X378" s="8">
        <f>SUM(Y378:AB378)</f>
        <v>0</v>
      </c>
      <c r="Y378" s="8">
        <v>0</v>
      </c>
      <c r="Z378" s="8">
        <f>0</f>
        <v>0</v>
      </c>
      <c r="AA378" s="8">
        <f>SUM(AZ378,BB378)</f>
        <v>0</v>
      </c>
      <c r="AB378" s="8">
        <f>SUM(BC378,BD378)</f>
        <v>0</v>
      </c>
      <c r="AC378" s="8">
        <f>COUNTIF(BC378:BD378,"&gt;0")</f>
        <v>0</v>
      </c>
      <c r="AD378" s="8">
        <f>SUM(AE378:AI378)</f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f>SUM(BA378)</f>
        <v>0</v>
      </c>
      <c r="AJ378" s="9"/>
      <c r="AK378" s="8">
        <v>0</v>
      </c>
      <c r="AL378" s="8">
        <v>60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15">
        <v>0</v>
      </c>
      <c r="AV378" s="15">
        <v>0</v>
      </c>
      <c r="AW378" s="15">
        <v>0</v>
      </c>
      <c r="AX378" s="15">
        <v>0</v>
      </c>
      <c r="AY378" s="29"/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</row>
    <row r="379" spans="1:56" x14ac:dyDescent="0.25">
      <c r="A379" s="51" t="s">
        <v>8645</v>
      </c>
      <c r="B379" s="33" t="str">
        <f>CONCATENATE(G379,"-",H379,"-",I379)</f>
        <v>999927545-Cadet--44kg</v>
      </c>
      <c r="C379" s="8" t="s">
        <v>2449</v>
      </c>
      <c r="D379" s="8" t="s">
        <v>2450</v>
      </c>
      <c r="E379" s="8" t="s">
        <v>701</v>
      </c>
      <c r="F379" s="8" t="s">
        <v>475</v>
      </c>
      <c r="G379" s="8">
        <v>999927545</v>
      </c>
      <c r="H379" s="8" t="s">
        <v>13</v>
      </c>
      <c r="I379" s="18" t="s">
        <v>4728</v>
      </c>
      <c r="J379" s="8">
        <f>(M379-K379)+W379</f>
        <v>22.5</v>
      </c>
      <c r="K379" s="8">
        <f>M379/2</f>
        <v>22.5</v>
      </c>
      <c r="L379" s="9"/>
      <c r="M379" s="8">
        <f>SUM(N379,O379,P379,Q379,S379,T379,U379)</f>
        <v>45</v>
      </c>
      <c r="N379" s="8">
        <f>SUM(AX379)</f>
        <v>0</v>
      </c>
      <c r="O379" s="8">
        <v>0</v>
      </c>
      <c r="P379" s="8">
        <f>SUM(AO379,AW379)</f>
        <v>0</v>
      </c>
      <c r="Q379" s="8">
        <f>SUM(AK379,AL379,AM379,AN379,AP379,AQ379,AR379,AO379)</f>
        <v>45</v>
      </c>
      <c r="R379" s="8">
        <f>COUNTIF(AK379:AR379, "&gt;0")</f>
        <v>1</v>
      </c>
      <c r="S379" s="8">
        <f>SUM(AS379,AT379)</f>
        <v>0</v>
      </c>
      <c r="T379" s="8">
        <f>SUM(AU379)</f>
        <v>0</v>
      </c>
      <c r="U379" s="8">
        <f>SUM(AV379)</f>
        <v>0</v>
      </c>
      <c r="V379" s="9"/>
      <c r="W379" s="8">
        <f>(X379+AD379)</f>
        <v>0</v>
      </c>
      <c r="X379" s="8">
        <f>SUM(Y379:AB379)</f>
        <v>0</v>
      </c>
      <c r="Y379" s="8">
        <v>0</v>
      </c>
      <c r="Z379" s="8">
        <f>0</f>
        <v>0</v>
      </c>
      <c r="AA379" s="8">
        <f>SUM(AZ379,BB379)</f>
        <v>0</v>
      </c>
      <c r="AB379" s="8">
        <f>SUM(BC379,BD379)</f>
        <v>0</v>
      </c>
      <c r="AC379" s="8">
        <f>COUNTIF(BC379:BD379,"&gt;0")</f>
        <v>0</v>
      </c>
      <c r="AD379" s="8">
        <f>SUM(AE379:AI379)</f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f>SUM(BA379)</f>
        <v>0</v>
      </c>
      <c r="AJ379" s="9"/>
      <c r="AK379" s="8">
        <v>0</v>
      </c>
      <c r="AL379" s="8">
        <v>45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15">
        <v>0</v>
      </c>
      <c r="AV379" s="15">
        <v>0</v>
      </c>
      <c r="AW379" s="15">
        <v>0</v>
      </c>
      <c r="AX379" s="15">
        <v>0</v>
      </c>
      <c r="AY379" s="29"/>
      <c r="AZ379" s="33">
        <v>0</v>
      </c>
      <c r="BA379" s="33">
        <v>0</v>
      </c>
      <c r="BB379" s="33">
        <v>0</v>
      </c>
      <c r="BC379" s="33">
        <v>0</v>
      </c>
      <c r="BD379" s="33">
        <v>0</v>
      </c>
    </row>
    <row r="380" spans="1:56" x14ac:dyDescent="0.25">
      <c r="A380" s="51" t="s">
        <v>8646</v>
      </c>
      <c r="B380" s="33" t="str">
        <f>CONCATENATE(G380,"-",H380,"-",I380)</f>
        <v>999924552-Cadet--51kg</v>
      </c>
      <c r="C380" s="8" t="s">
        <v>964</v>
      </c>
      <c r="D380" s="8" t="s">
        <v>967</v>
      </c>
      <c r="E380" s="8" t="s">
        <v>701</v>
      </c>
      <c r="F380" s="8" t="s">
        <v>475</v>
      </c>
      <c r="G380" s="8">
        <v>999924552</v>
      </c>
      <c r="H380" s="8" t="s">
        <v>13</v>
      </c>
      <c r="I380" s="18" t="s">
        <v>4691</v>
      </c>
      <c r="J380" s="8">
        <f>(M380-K380)+W380</f>
        <v>260</v>
      </c>
      <c r="K380" s="8"/>
      <c r="L380" s="9"/>
      <c r="M380" s="8">
        <f>SUM(N380,O380,P380,Q380,S380,T380,U380)</f>
        <v>260</v>
      </c>
      <c r="N380" s="8">
        <f>SUM(AX380)</f>
        <v>0</v>
      </c>
      <c r="O380" s="8">
        <v>0</v>
      </c>
      <c r="P380" s="8">
        <f>SUM(AO380,AW380)</f>
        <v>0</v>
      </c>
      <c r="Q380" s="8">
        <f>SUM(AK380,AL380,AM380,AN380,AP380,AQ380,AR380,AO380)</f>
        <v>0</v>
      </c>
      <c r="R380" s="8">
        <f>COUNTIF(AK380:AR380, "&gt;0")</f>
        <v>0</v>
      </c>
      <c r="S380" s="8">
        <f>SUM(AS380,AT380)</f>
        <v>80</v>
      </c>
      <c r="T380" s="8">
        <f>SUM(AU380)</f>
        <v>180</v>
      </c>
      <c r="U380" s="8">
        <f>SUM(AV380)</f>
        <v>0</v>
      </c>
      <c r="V380" s="9"/>
      <c r="W380" s="8">
        <f>(X380+AD380)</f>
        <v>0</v>
      </c>
      <c r="X380" s="8">
        <f>SUM(Y380:AB380)</f>
        <v>0</v>
      </c>
      <c r="Y380" s="8">
        <v>0</v>
      </c>
      <c r="Z380" s="8">
        <f>0</f>
        <v>0</v>
      </c>
      <c r="AA380" s="8">
        <f>SUM(AZ380,BB380)</f>
        <v>0</v>
      </c>
      <c r="AB380" s="8">
        <f>SUM(BC380,BD380)</f>
        <v>0</v>
      </c>
      <c r="AC380" s="8">
        <f>COUNTIF(BC380:BD380,"&gt;0")</f>
        <v>0</v>
      </c>
      <c r="AD380" s="8">
        <f>SUM(AE380:AI380)</f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f>SUM(BA380)</f>
        <v>0</v>
      </c>
      <c r="AJ380" s="9"/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80</v>
      </c>
      <c r="AT380" s="8">
        <v>0</v>
      </c>
      <c r="AU380" s="15">
        <v>180</v>
      </c>
      <c r="AV380" s="15">
        <v>0</v>
      </c>
      <c r="AW380" s="15">
        <v>0</v>
      </c>
      <c r="AX380" s="15">
        <v>0</v>
      </c>
      <c r="AY380" s="29"/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</row>
    <row r="381" spans="1:56" x14ac:dyDescent="0.25">
      <c r="A381" s="51" t="s">
        <v>8648</v>
      </c>
      <c r="B381" s="33" t="str">
        <f>CONCATENATE(G381,"-",H381,"-",I381)</f>
        <v>999932028-Cadet--51kg</v>
      </c>
      <c r="C381" s="15" t="s">
        <v>3199</v>
      </c>
      <c r="D381" s="15" t="s">
        <v>3722</v>
      </c>
      <c r="E381" s="15" t="s">
        <v>701</v>
      </c>
      <c r="F381" s="15" t="s">
        <v>475</v>
      </c>
      <c r="G381" s="15">
        <v>999932028</v>
      </c>
      <c r="H381" s="15" t="s">
        <v>13</v>
      </c>
      <c r="I381" s="18" t="s">
        <v>4691</v>
      </c>
      <c r="J381" s="8">
        <f>(M381-K381)+W381</f>
        <v>161</v>
      </c>
      <c r="K381" s="15"/>
      <c r="L381" s="16"/>
      <c r="M381" s="8">
        <f>SUM(N381,O381,P381,Q381,S381,T381,U381)</f>
        <v>161</v>
      </c>
      <c r="N381" s="8">
        <f>SUM(AX381)</f>
        <v>0</v>
      </c>
      <c r="O381" s="8">
        <v>0</v>
      </c>
      <c r="P381" s="8">
        <f>SUM(AO381,AW381)</f>
        <v>0</v>
      </c>
      <c r="Q381" s="8">
        <f>SUM(AK381,AL381,AM381,AN381,AP381,AQ381,AR381,AO381)</f>
        <v>0</v>
      </c>
      <c r="R381" s="8">
        <f>COUNTIF(AK381:AR381, "&gt;0")</f>
        <v>0</v>
      </c>
      <c r="S381" s="8">
        <f>SUM(AS381,AT381)</f>
        <v>60</v>
      </c>
      <c r="T381" s="8">
        <f>SUM(AU381)</f>
        <v>101</v>
      </c>
      <c r="U381" s="8">
        <f>SUM(AV381)</f>
        <v>0</v>
      </c>
      <c r="V381" s="16"/>
      <c r="W381" s="8">
        <f>(X381+AD381)</f>
        <v>0</v>
      </c>
      <c r="X381" s="8">
        <f>SUM(Y381:AB381)</f>
        <v>0</v>
      </c>
      <c r="Y381" s="8">
        <v>0</v>
      </c>
      <c r="Z381" s="8">
        <f>0</f>
        <v>0</v>
      </c>
      <c r="AA381" s="8">
        <f>SUM(AZ381,BB381)</f>
        <v>0</v>
      </c>
      <c r="AB381" s="8">
        <f>SUM(BC381,BD381)</f>
        <v>0</v>
      </c>
      <c r="AC381" s="8">
        <f>COUNTIF(BC381:BD381,"&gt;0")</f>
        <v>0</v>
      </c>
      <c r="AD381" s="8">
        <f>SUM(AE381:AI381)</f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f>SUM(BA381)</f>
        <v>0</v>
      </c>
      <c r="AJ381" s="16"/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60</v>
      </c>
      <c r="AT381" s="8">
        <v>0</v>
      </c>
      <c r="AU381" s="15">
        <v>101</v>
      </c>
      <c r="AV381" s="15">
        <v>0</v>
      </c>
      <c r="AW381" s="15">
        <v>0</v>
      </c>
      <c r="AX381" s="15">
        <v>0</v>
      </c>
      <c r="AY381" s="29"/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</row>
    <row r="382" spans="1:56" x14ac:dyDescent="0.25">
      <c r="A382" s="51" t="s">
        <v>8647</v>
      </c>
      <c r="B382" s="33" t="str">
        <f>CONCATENATE(G382,"-",H382,"-",I382)</f>
        <v>999926748-Cadet--51kg</v>
      </c>
      <c r="C382" s="18" t="s">
        <v>3300</v>
      </c>
      <c r="D382" s="18" t="s">
        <v>3301</v>
      </c>
      <c r="E382" s="18" t="s">
        <v>701</v>
      </c>
      <c r="F382" s="18" t="s">
        <v>475</v>
      </c>
      <c r="G382" s="8">
        <v>999926748</v>
      </c>
      <c r="H382" s="18" t="s">
        <v>13</v>
      </c>
      <c r="I382" s="18" t="s">
        <v>4691</v>
      </c>
      <c r="J382" s="8">
        <f>(M382-K382)+W382</f>
        <v>135</v>
      </c>
      <c r="K382" s="8"/>
      <c r="L382" s="9"/>
      <c r="M382" s="8">
        <f>SUM(N382,O382,P382,Q382,S382,T382,U382)</f>
        <v>135</v>
      </c>
      <c r="N382" s="8">
        <f>SUM(AX382)</f>
        <v>0</v>
      </c>
      <c r="O382" s="8">
        <v>0</v>
      </c>
      <c r="P382" s="8">
        <f>SUM(AO382,AW382)</f>
        <v>0</v>
      </c>
      <c r="Q382" s="8">
        <f>SUM(AK382,AL382,AM382,AN382,AP382,AQ382,AR382,AO382)</f>
        <v>0</v>
      </c>
      <c r="R382" s="8">
        <f>COUNTIF(AK382:AR382, "&gt;0")</f>
        <v>0</v>
      </c>
      <c r="S382" s="8">
        <f>SUM(AS382,AT382)</f>
        <v>0</v>
      </c>
      <c r="T382" s="8">
        <f>SUM(AU382)</f>
        <v>135</v>
      </c>
      <c r="U382" s="8">
        <f>SUM(AV382)</f>
        <v>0</v>
      </c>
      <c r="V382" s="9"/>
      <c r="W382" s="8">
        <f>(X382+AD382)</f>
        <v>0</v>
      </c>
      <c r="X382" s="8">
        <f>SUM(Y382:AB382)</f>
        <v>0</v>
      </c>
      <c r="Y382" s="8">
        <v>0</v>
      </c>
      <c r="Z382" s="8">
        <f>0</f>
        <v>0</v>
      </c>
      <c r="AA382" s="8">
        <f>SUM(AZ382,BB382)</f>
        <v>0</v>
      </c>
      <c r="AB382" s="8">
        <f>SUM(BC382,BD382)</f>
        <v>0</v>
      </c>
      <c r="AC382" s="8">
        <f>COUNTIF(BC382:BD382,"&gt;0")</f>
        <v>0</v>
      </c>
      <c r="AD382" s="8">
        <f>SUM(AE382:AI382)</f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f>SUM(BA382)</f>
        <v>0</v>
      </c>
      <c r="AJ382" s="9"/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15">
        <v>135</v>
      </c>
      <c r="AV382" s="15">
        <v>0</v>
      </c>
      <c r="AW382" s="15">
        <v>0</v>
      </c>
      <c r="AX382" s="15">
        <v>0</v>
      </c>
      <c r="AY382" s="29"/>
      <c r="AZ382" s="33">
        <v>0</v>
      </c>
      <c r="BA382" s="33">
        <v>0</v>
      </c>
      <c r="BB382" s="33">
        <v>0</v>
      </c>
      <c r="BC382" s="33">
        <v>0</v>
      </c>
      <c r="BD382" s="33">
        <v>0</v>
      </c>
    </row>
    <row r="383" spans="1:56" x14ac:dyDescent="0.25">
      <c r="A383" s="51" t="s">
        <v>8651</v>
      </c>
      <c r="B383" s="33" t="str">
        <f>CONCATENATE(G383,"-",H383,"-",I383)</f>
        <v>999926877-Cadet--51kg</v>
      </c>
      <c r="C383" s="15" t="s">
        <v>907</v>
      </c>
      <c r="D383" s="15" t="s">
        <v>3302</v>
      </c>
      <c r="E383" s="15" t="s">
        <v>701</v>
      </c>
      <c r="F383" s="15" t="s">
        <v>475</v>
      </c>
      <c r="G383" s="15">
        <v>999926877</v>
      </c>
      <c r="H383" s="15" t="s">
        <v>13</v>
      </c>
      <c r="I383" s="18" t="s">
        <v>4691</v>
      </c>
      <c r="J383" s="8">
        <f>(M383-K383)+W383</f>
        <v>101</v>
      </c>
      <c r="K383" s="15"/>
      <c r="L383" s="16"/>
      <c r="M383" s="8">
        <f>SUM(N383,O383,P383,Q383,S383,T383,U383)</f>
        <v>101</v>
      </c>
      <c r="N383" s="8">
        <f>SUM(AX383)</f>
        <v>0</v>
      </c>
      <c r="O383" s="8">
        <v>0</v>
      </c>
      <c r="P383" s="8">
        <f>SUM(AO383,AW383)</f>
        <v>0</v>
      </c>
      <c r="Q383" s="8">
        <f>SUM(AK383,AL383,AM383,AN383,AP383,AQ383,AR383,AO383)</f>
        <v>0</v>
      </c>
      <c r="R383" s="8">
        <f>COUNTIF(AK383:AR383, "&gt;0")</f>
        <v>0</v>
      </c>
      <c r="S383" s="8">
        <f>SUM(AS383,AT383)</f>
        <v>0</v>
      </c>
      <c r="T383" s="8">
        <f>SUM(AU383)</f>
        <v>101</v>
      </c>
      <c r="U383" s="8">
        <f>SUM(AV383)</f>
        <v>0</v>
      </c>
      <c r="V383" s="16"/>
      <c r="W383" s="8">
        <f>(X383+AD383)</f>
        <v>0</v>
      </c>
      <c r="X383" s="8">
        <f>SUM(Y383:AB383)</f>
        <v>0</v>
      </c>
      <c r="Y383" s="8">
        <v>0</v>
      </c>
      <c r="Z383" s="8">
        <f>0</f>
        <v>0</v>
      </c>
      <c r="AA383" s="8">
        <f>SUM(AZ383,BB383)</f>
        <v>0</v>
      </c>
      <c r="AB383" s="8">
        <f>SUM(BC383,BD383)</f>
        <v>0</v>
      </c>
      <c r="AC383" s="8">
        <f>COUNTIF(BC383:BD383,"&gt;0")</f>
        <v>0</v>
      </c>
      <c r="AD383" s="8">
        <f>SUM(AE383:AI383)</f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f>SUM(BA383)</f>
        <v>0</v>
      </c>
      <c r="AJ383" s="16"/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101</v>
      </c>
      <c r="AV383" s="15">
        <v>0</v>
      </c>
      <c r="AW383" s="15">
        <v>0</v>
      </c>
      <c r="AX383" s="15">
        <v>0</v>
      </c>
      <c r="AY383" s="29"/>
      <c r="AZ383" s="33">
        <v>0</v>
      </c>
      <c r="BA383" s="33">
        <v>0</v>
      </c>
      <c r="BB383" s="33">
        <v>0</v>
      </c>
      <c r="BC383" s="33">
        <v>0</v>
      </c>
      <c r="BD383" s="33">
        <v>0</v>
      </c>
    </row>
    <row r="384" spans="1:56" x14ac:dyDescent="0.25">
      <c r="A384" s="51" t="s">
        <v>8649</v>
      </c>
      <c r="B384" s="33" t="str">
        <f>CONCATENATE(G384,"-",H384,"-",I384)</f>
        <v>999929271-Cadet--51kg</v>
      </c>
      <c r="C384" s="19" t="s">
        <v>902</v>
      </c>
      <c r="D384" s="19" t="s">
        <v>2783</v>
      </c>
      <c r="E384" s="19" t="s">
        <v>701</v>
      </c>
      <c r="F384" s="19" t="s">
        <v>475</v>
      </c>
      <c r="G384" s="19">
        <v>999929271</v>
      </c>
      <c r="H384" s="19" t="s">
        <v>13</v>
      </c>
      <c r="I384" s="18" t="s">
        <v>4691</v>
      </c>
      <c r="J384" s="8">
        <f>(M384-K384)+W384</f>
        <v>76</v>
      </c>
      <c r="K384" s="8"/>
      <c r="L384" s="9"/>
      <c r="M384" s="8">
        <f>SUM(N384,O384,P384,Q384,S384,T384,U384)</f>
        <v>76</v>
      </c>
      <c r="N384" s="8">
        <f>SUM(AX384)</f>
        <v>0</v>
      </c>
      <c r="O384" s="8">
        <v>0</v>
      </c>
      <c r="P384" s="8">
        <f>SUM(AO384,AW384)</f>
        <v>0</v>
      </c>
      <c r="Q384" s="8">
        <f>SUM(AK384,AL384,AM384,AN384,AP384,AQ384,AR384,AO384)</f>
        <v>0</v>
      </c>
      <c r="R384" s="8">
        <f>COUNTIF(AK384:AR384, "&gt;0")</f>
        <v>0</v>
      </c>
      <c r="S384" s="8">
        <f>SUM(AS384,AT384)</f>
        <v>0</v>
      </c>
      <c r="T384" s="8">
        <f>SUM(AU384)</f>
        <v>76</v>
      </c>
      <c r="U384" s="8">
        <f>SUM(AV384)</f>
        <v>0</v>
      </c>
      <c r="V384" s="9"/>
      <c r="W384" s="8">
        <f>(X384+AD384)</f>
        <v>0</v>
      </c>
      <c r="X384" s="8">
        <f>SUM(Y384:AB384)</f>
        <v>0</v>
      </c>
      <c r="Y384" s="8">
        <v>0</v>
      </c>
      <c r="Z384" s="8">
        <f>0</f>
        <v>0</v>
      </c>
      <c r="AA384" s="8">
        <f>SUM(AZ384,BB384)</f>
        <v>0</v>
      </c>
      <c r="AB384" s="8">
        <f>SUM(BC384,BD384)</f>
        <v>0</v>
      </c>
      <c r="AC384" s="8">
        <f>COUNTIF(BC384:BD384,"&gt;0")</f>
        <v>0</v>
      </c>
      <c r="AD384" s="8">
        <f>SUM(AE384:AI384)</f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f>SUM(BA384)</f>
        <v>0</v>
      </c>
      <c r="AJ384" s="9"/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0</v>
      </c>
      <c r="AR384" s="8">
        <v>0</v>
      </c>
      <c r="AS384" s="8">
        <v>0</v>
      </c>
      <c r="AT384" s="8">
        <v>0</v>
      </c>
      <c r="AU384" s="15">
        <v>76</v>
      </c>
      <c r="AV384" s="15">
        <v>0</v>
      </c>
      <c r="AW384" s="15">
        <v>0</v>
      </c>
      <c r="AX384" s="15">
        <v>0</v>
      </c>
      <c r="AY384" s="29"/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</row>
    <row r="385" spans="1:56" x14ac:dyDescent="0.25">
      <c r="A385" s="51" t="s">
        <v>8652</v>
      </c>
      <c r="B385" s="33" t="str">
        <f>CONCATENATE(G385,"-",H385,"-",I385)</f>
        <v>999930095-Cadet--51kg</v>
      </c>
      <c r="C385" s="15" t="s">
        <v>2673</v>
      </c>
      <c r="D385" s="15" t="s">
        <v>4529</v>
      </c>
      <c r="E385" s="15" t="s">
        <v>701</v>
      </c>
      <c r="F385" s="15" t="s">
        <v>475</v>
      </c>
      <c r="G385" s="15">
        <v>999930095</v>
      </c>
      <c r="H385" s="15" t="s">
        <v>13</v>
      </c>
      <c r="I385" s="18" t="s">
        <v>4691</v>
      </c>
      <c r="J385" s="8">
        <f>(M385-K385)+W385</f>
        <v>76</v>
      </c>
      <c r="K385" s="15"/>
      <c r="L385" s="16"/>
      <c r="M385" s="8">
        <f>SUM(N385,O385,P385,Q385,S385,T385,U385)</f>
        <v>76</v>
      </c>
      <c r="N385" s="8">
        <f>SUM(AX385)</f>
        <v>0</v>
      </c>
      <c r="O385" s="8">
        <v>0</v>
      </c>
      <c r="P385" s="8">
        <f>SUM(AO385,AW385)</f>
        <v>0</v>
      </c>
      <c r="Q385" s="8">
        <f>SUM(AK385,AL385,AM385,AN385,AP385,AQ385,AR385,AO385)</f>
        <v>0</v>
      </c>
      <c r="R385" s="8">
        <f>COUNTIF(AK385:AR385, "&gt;0")</f>
        <v>0</v>
      </c>
      <c r="S385" s="8">
        <f>SUM(AS385,AT385)</f>
        <v>0</v>
      </c>
      <c r="T385" s="8">
        <f>SUM(AU385)</f>
        <v>76</v>
      </c>
      <c r="U385" s="8">
        <f>SUM(AV385)</f>
        <v>0</v>
      </c>
      <c r="V385" s="16"/>
      <c r="W385" s="8">
        <f>(X385+AD385)</f>
        <v>0</v>
      </c>
      <c r="X385" s="8">
        <f>SUM(Y385:AB385)</f>
        <v>0</v>
      </c>
      <c r="Y385" s="8">
        <v>0</v>
      </c>
      <c r="Z385" s="8">
        <f>0</f>
        <v>0</v>
      </c>
      <c r="AA385" s="8">
        <f>SUM(AZ385,BB385)</f>
        <v>0</v>
      </c>
      <c r="AB385" s="8">
        <f>SUM(BC385,BD385)</f>
        <v>0</v>
      </c>
      <c r="AC385" s="8">
        <f>COUNTIF(BC385:BD385,"&gt;0")</f>
        <v>0</v>
      </c>
      <c r="AD385" s="8">
        <f>SUM(AE385:AI385)</f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f>SUM(BA385)</f>
        <v>0</v>
      </c>
      <c r="AJ385" s="16"/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76</v>
      </c>
      <c r="AV385" s="15">
        <v>0</v>
      </c>
      <c r="AW385" s="15">
        <v>0</v>
      </c>
      <c r="AX385" s="15">
        <v>0</v>
      </c>
      <c r="AY385" s="29"/>
      <c r="AZ385" s="33">
        <v>0</v>
      </c>
      <c r="BA385" s="33">
        <v>0</v>
      </c>
      <c r="BB385" s="33">
        <v>0</v>
      </c>
      <c r="BC385" s="33">
        <v>0</v>
      </c>
      <c r="BD385" s="33">
        <v>0</v>
      </c>
    </row>
    <row r="386" spans="1:56" x14ac:dyDescent="0.25">
      <c r="A386" s="51" t="s">
        <v>8650</v>
      </c>
      <c r="B386" s="33" t="str">
        <f>CONCATENATE(G386,"-",H386,"-",I386)</f>
        <v>999929193-Cadet--51kg</v>
      </c>
      <c r="C386" s="8" t="s">
        <v>2978</v>
      </c>
      <c r="D386" s="8" t="s">
        <v>1427</v>
      </c>
      <c r="E386" s="8" t="s">
        <v>701</v>
      </c>
      <c r="F386" s="8" t="s">
        <v>475</v>
      </c>
      <c r="G386" s="8">
        <v>999929193</v>
      </c>
      <c r="H386" s="8" t="s">
        <v>13</v>
      </c>
      <c r="I386" s="18" t="s">
        <v>4691</v>
      </c>
      <c r="J386" s="8">
        <f>(M386-K386)+W386</f>
        <v>70</v>
      </c>
      <c r="K386" s="8">
        <f>M386/2</f>
        <v>70</v>
      </c>
      <c r="L386" s="9"/>
      <c r="M386" s="8">
        <f>SUM(N386,O386,P386,Q386,S386,T386,U386)</f>
        <v>140</v>
      </c>
      <c r="N386" s="8">
        <f>SUM(AX386)</f>
        <v>0</v>
      </c>
      <c r="O386" s="8">
        <v>0</v>
      </c>
      <c r="P386" s="8">
        <f>SUM(AO386,AW386)</f>
        <v>0</v>
      </c>
      <c r="Q386" s="8">
        <f>SUM(AK386,AL386,AM386,AN386,AP386,AQ386,AR386,AO386)</f>
        <v>0</v>
      </c>
      <c r="R386" s="8">
        <f>COUNTIF(AK386:AR386, "&gt;0")</f>
        <v>0</v>
      </c>
      <c r="S386" s="8">
        <f>SUM(AS386,AT386)</f>
        <v>0</v>
      </c>
      <c r="T386" s="8">
        <f>SUM(AU386)</f>
        <v>90</v>
      </c>
      <c r="U386" s="8">
        <f>SUM(AV386)</f>
        <v>50</v>
      </c>
      <c r="V386" s="9"/>
      <c r="W386" s="8">
        <f>(X386+AD386)</f>
        <v>0</v>
      </c>
      <c r="X386" s="8">
        <f>SUM(Y386:AB386)</f>
        <v>0</v>
      </c>
      <c r="Y386" s="8">
        <v>0</v>
      </c>
      <c r="Z386" s="8">
        <f>0</f>
        <v>0</v>
      </c>
      <c r="AA386" s="8">
        <f>SUM(AZ386,BB386)</f>
        <v>0</v>
      </c>
      <c r="AB386" s="8">
        <f>SUM(BC386,BD386)</f>
        <v>0</v>
      </c>
      <c r="AC386" s="8">
        <f>COUNTIF(BC386:BD386,"&gt;0")</f>
        <v>0</v>
      </c>
      <c r="AD386" s="8">
        <f>SUM(AE386:AI386)</f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f>SUM(BA386)</f>
        <v>0</v>
      </c>
      <c r="AJ386" s="9"/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0</v>
      </c>
      <c r="AS386" s="8">
        <v>0</v>
      </c>
      <c r="AT386" s="8">
        <v>0</v>
      </c>
      <c r="AU386" s="15">
        <v>90</v>
      </c>
      <c r="AV386" s="15">
        <v>50</v>
      </c>
      <c r="AW386" s="15">
        <v>0</v>
      </c>
      <c r="AX386" s="15">
        <v>0</v>
      </c>
      <c r="AY386" s="29"/>
      <c r="AZ386" s="33">
        <v>0</v>
      </c>
      <c r="BA386" s="33">
        <v>0</v>
      </c>
      <c r="BB386" s="33">
        <v>0</v>
      </c>
      <c r="BC386" s="33">
        <v>0</v>
      </c>
      <c r="BD386" s="33">
        <v>0</v>
      </c>
    </row>
    <row r="387" spans="1:56" x14ac:dyDescent="0.25">
      <c r="A387" s="51" t="s">
        <v>8653</v>
      </c>
      <c r="B387" s="33" t="str">
        <f>CONCATENATE(G387,"-",H387,"-",I387)</f>
        <v>999926639-Cadet--51kg</v>
      </c>
      <c r="C387" s="15" t="s">
        <v>730</v>
      </c>
      <c r="D387" s="15" t="s">
        <v>3723</v>
      </c>
      <c r="E387" s="15" t="s">
        <v>701</v>
      </c>
      <c r="F387" s="15" t="s">
        <v>475</v>
      </c>
      <c r="G387" s="15">
        <v>999926639</v>
      </c>
      <c r="H387" s="15" t="s">
        <v>13</v>
      </c>
      <c r="I387" s="18" t="s">
        <v>4691</v>
      </c>
      <c r="J387" s="8">
        <f>(M387-K387)+W387</f>
        <v>45</v>
      </c>
      <c r="K387" s="15"/>
      <c r="L387" s="9"/>
      <c r="M387" s="8">
        <f>SUM(N387,O387,P387,Q387,S387,T387,U387)</f>
        <v>45</v>
      </c>
      <c r="N387" s="8">
        <f>SUM(AX387)</f>
        <v>0</v>
      </c>
      <c r="O387" s="8">
        <v>0</v>
      </c>
      <c r="P387" s="8">
        <f>SUM(AO387,AW387)</f>
        <v>0</v>
      </c>
      <c r="Q387" s="8">
        <f>SUM(AK387,AL387,AM387,AN387,AP387,AQ387,AR387,AO387)</f>
        <v>0</v>
      </c>
      <c r="R387" s="8">
        <f>COUNTIF(AK387:AR387, "&gt;0")</f>
        <v>0</v>
      </c>
      <c r="S387" s="8">
        <f>SUM(AS387,AT387)</f>
        <v>45</v>
      </c>
      <c r="T387" s="8">
        <f>SUM(AU387)</f>
        <v>0</v>
      </c>
      <c r="U387" s="8">
        <f>SUM(AV387)</f>
        <v>0</v>
      </c>
      <c r="V387" s="9"/>
      <c r="W387" s="8">
        <f>(X387+AD387)</f>
        <v>0</v>
      </c>
      <c r="X387" s="8">
        <f>SUM(Y387:AB387)</f>
        <v>0</v>
      </c>
      <c r="Y387" s="8">
        <v>0</v>
      </c>
      <c r="Z387" s="8">
        <f>0</f>
        <v>0</v>
      </c>
      <c r="AA387" s="8">
        <f>SUM(AZ387,BB387)</f>
        <v>0</v>
      </c>
      <c r="AB387" s="8">
        <f>SUM(BC387,BD387)</f>
        <v>0</v>
      </c>
      <c r="AC387" s="8">
        <f>COUNTIF(BC387:BD387,"&gt;0")</f>
        <v>0</v>
      </c>
      <c r="AD387" s="8">
        <f>SUM(AE387:AI387)</f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f>SUM(BA387)</f>
        <v>0</v>
      </c>
      <c r="AJ387" s="9"/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45</v>
      </c>
      <c r="AT387" s="8">
        <v>0</v>
      </c>
      <c r="AU387" s="15">
        <v>0</v>
      </c>
      <c r="AV387" s="15">
        <v>0</v>
      </c>
      <c r="AW387" s="15">
        <v>0</v>
      </c>
      <c r="AX387" s="15">
        <v>0</v>
      </c>
      <c r="AY387" s="29"/>
      <c r="AZ387" s="33">
        <v>0</v>
      </c>
      <c r="BA387" s="33">
        <v>0</v>
      </c>
      <c r="BB387" s="33">
        <v>0</v>
      </c>
      <c r="BC387" s="33">
        <v>0</v>
      </c>
      <c r="BD387" s="33">
        <v>0</v>
      </c>
    </row>
    <row r="388" spans="1:56" x14ac:dyDescent="0.25">
      <c r="A388" s="51" t="s">
        <v>8654</v>
      </c>
      <c r="B388" s="33" t="str">
        <f>CONCATENATE(G388,"-",H388,"-",I388)</f>
        <v>999930588-Cadet--51kg</v>
      </c>
      <c r="C388" s="15" t="s">
        <v>2864</v>
      </c>
      <c r="D388" s="15" t="s">
        <v>4528</v>
      </c>
      <c r="E388" s="15" t="s">
        <v>701</v>
      </c>
      <c r="F388" s="15" t="s">
        <v>475</v>
      </c>
      <c r="G388" s="15">
        <v>999930588</v>
      </c>
      <c r="H388" s="15" t="s">
        <v>13</v>
      </c>
      <c r="I388" s="18" t="s">
        <v>4691</v>
      </c>
      <c r="J388" s="8">
        <f>(M388-K388)+W388</f>
        <v>45</v>
      </c>
      <c r="K388" s="15"/>
      <c r="L388" s="16"/>
      <c r="M388" s="8">
        <f>SUM(N388,O388,P388,Q388,S388,T388,U388)</f>
        <v>45</v>
      </c>
      <c r="N388" s="8">
        <f>SUM(AX388)</f>
        <v>0</v>
      </c>
      <c r="O388" s="8">
        <v>0</v>
      </c>
      <c r="P388" s="8">
        <f>SUM(AO388,AW388)</f>
        <v>0</v>
      </c>
      <c r="Q388" s="8">
        <f>SUM(AK388,AL388,AM388,AN388,AP388,AQ388,AR388,AO388)</f>
        <v>0</v>
      </c>
      <c r="R388" s="8">
        <f>COUNTIF(AK388:AR388, "&gt;0")</f>
        <v>0</v>
      </c>
      <c r="S388" s="8">
        <f>SUM(AS388,AT388)</f>
        <v>0</v>
      </c>
      <c r="T388" s="8">
        <f>SUM(AU388)</f>
        <v>45</v>
      </c>
      <c r="U388" s="8">
        <f>SUM(AV388)</f>
        <v>0</v>
      </c>
      <c r="V388" s="16"/>
      <c r="W388" s="8">
        <f>(X388+AD388)</f>
        <v>0</v>
      </c>
      <c r="X388" s="8">
        <f>SUM(Y388:AB388)</f>
        <v>0</v>
      </c>
      <c r="Y388" s="8">
        <v>0</v>
      </c>
      <c r="Z388" s="8">
        <f>0</f>
        <v>0</v>
      </c>
      <c r="AA388" s="8">
        <f>SUM(AZ388,BB388)</f>
        <v>0</v>
      </c>
      <c r="AB388" s="8">
        <f>SUM(BC388,BD388)</f>
        <v>0</v>
      </c>
      <c r="AC388" s="8">
        <f>COUNTIF(BC388:BD388,"&gt;0")</f>
        <v>0</v>
      </c>
      <c r="AD388" s="8">
        <f>SUM(AE388:AI388)</f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f>SUM(BA388)</f>
        <v>0</v>
      </c>
      <c r="AJ388" s="16"/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45</v>
      </c>
      <c r="AV388" s="15">
        <v>0</v>
      </c>
      <c r="AW388" s="15">
        <v>0</v>
      </c>
      <c r="AX388" s="15">
        <v>0</v>
      </c>
      <c r="AY388" s="29"/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</row>
    <row r="389" spans="1:56" x14ac:dyDescent="0.25">
      <c r="A389" s="51" t="s">
        <v>8655</v>
      </c>
      <c r="B389" s="33" t="str">
        <f>CONCATENATE(G389,"-",H389,"-",I389)</f>
        <v>999923773-Cadet--51kg</v>
      </c>
      <c r="C389" s="15" t="s">
        <v>3949</v>
      </c>
      <c r="D389" s="15" t="s">
        <v>1863</v>
      </c>
      <c r="E389" s="15" t="s">
        <v>701</v>
      </c>
      <c r="F389" s="15" t="s">
        <v>475</v>
      </c>
      <c r="G389" s="15">
        <v>999923773</v>
      </c>
      <c r="H389" s="15" t="s">
        <v>13</v>
      </c>
      <c r="I389" s="18" t="s">
        <v>4691</v>
      </c>
      <c r="J389" s="8">
        <f>(M389-K389)+W389</f>
        <v>30</v>
      </c>
      <c r="K389" s="15"/>
      <c r="L389" s="9"/>
      <c r="M389" s="8">
        <f>SUM(N389,O389,P389,Q389,S389,T389,U389)</f>
        <v>30</v>
      </c>
      <c r="N389" s="8">
        <f>SUM(AX389)</f>
        <v>0</v>
      </c>
      <c r="O389" s="8">
        <v>0</v>
      </c>
      <c r="P389" s="8">
        <f>SUM(AO389,AW389)</f>
        <v>0</v>
      </c>
      <c r="Q389" s="8">
        <f>SUM(AK389,AL389,AM389,AN389,AP389,AQ389,AR389,AO389)</f>
        <v>30</v>
      </c>
      <c r="R389" s="8">
        <f>COUNTIF(AK389:AR389, "&gt;0")</f>
        <v>1</v>
      </c>
      <c r="S389" s="8">
        <f>SUM(AS389,AT389)</f>
        <v>0</v>
      </c>
      <c r="T389" s="8">
        <f>SUM(AU389)</f>
        <v>0</v>
      </c>
      <c r="U389" s="8">
        <f>SUM(AV389)</f>
        <v>0</v>
      </c>
      <c r="V389" s="9"/>
      <c r="W389" s="8">
        <f>(X389+AD389)</f>
        <v>0</v>
      </c>
      <c r="X389" s="8">
        <f>SUM(Y389:AB389)</f>
        <v>0</v>
      </c>
      <c r="Y389" s="8">
        <v>0</v>
      </c>
      <c r="Z389" s="8">
        <f>0</f>
        <v>0</v>
      </c>
      <c r="AA389" s="8">
        <f>SUM(AZ389,BB389)</f>
        <v>0</v>
      </c>
      <c r="AB389" s="8">
        <f>SUM(BC389,BD389)</f>
        <v>0</v>
      </c>
      <c r="AC389" s="8">
        <f>COUNTIF(BC389:BD389,"&gt;0")</f>
        <v>0</v>
      </c>
      <c r="AD389" s="8">
        <f>SUM(AE389:AI389)</f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f>SUM(BA389)</f>
        <v>0</v>
      </c>
      <c r="AJ389" s="9"/>
      <c r="AK389" s="8">
        <v>0</v>
      </c>
      <c r="AL389" s="8">
        <v>0</v>
      </c>
      <c r="AM389" s="8">
        <v>0</v>
      </c>
      <c r="AN389" s="8">
        <v>30</v>
      </c>
      <c r="AO389" s="8">
        <v>0</v>
      </c>
      <c r="AP389" s="8">
        <v>0</v>
      </c>
      <c r="AQ389" s="8">
        <v>0</v>
      </c>
      <c r="AR389" s="8">
        <v>0</v>
      </c>
      <c r="AS389" s="8">
        <v>0</v>
      </c>
      <c r="AT389" s="8">
        <v>0</v>
      </c>
      <c r="AU389" s="15">
        <v>0</v>
      </c>
      <c r="AV389" s="15">
        <v>0</v>
      </c>
      <c r="AW389" s="15">
        <v>0</v>
      </c>
      <c r="AX389" s="15">
        <v>0</v>
      </c>
      <c r="AY389" s="29"/>
      <c r="AZ389" s="33">
        <v>0</v>
      </c>
      <c r="BA389" s="33">
        <v>0</v>
      </c>
      <c r="BB389" s="33">
        <v>0</v>
      </c>
      <c r="BC389" s="33">
        <v>0</v>
      </c>
      <c r="BD389" s="33">
        <v>0</v>
      </c>
    </row>
    <row r="390" spans="1:56" x14ac:dyDescent="0.25">
      <c r="A390" s="51" t="s">
        <v>8656</v>
      </c>
      <c r="B390" s="33" t="str">
        <f>CONCATENATE(G390,"-",H390,"-",I390)</f>
        <v>999927493-Cadet--51kg</v>
      </c>
      <c r="C390" s="15" t="s">
        <v>3947</v>
      </c>
      <c r="D390" s="15" t="s">
        <v>3948</v>
      </c>
      <c r="E390" s="15" t="s">
        <v>701</v>
      </c>
      <c r="F390" s="15" t="s">
        <v>475</v>
      </c>
      <c r="G390" s="15">
        <v>999927493</v>
      </c>
      <c r="H390" s="15" t="s">
        <v>13</v>
      </c>
      <c r="I390" s="18" t="s">
        <v>4691</v>
      </c>
      <c r="J390" s="8">
        <f>(M390-K390)+W390</f>
        <v>30</v>
      </c>
      <c r="K390" s="15"/>
      <c r="L390" s="9"/>
      <c r="M390" s="8">
        <f>SUM(N390,O390,P390,Q390,S390,T390,U390)</f>
        <v>30</v>
      </c>
      <c r="N390" s="8">
        <f>SUM(AX390)</f>
        <v>0</v>
      </c>
      <c r="O390" s="8">
        <v>0</v>
      </c>
      <c r="P390" s="8">
        <f>SUM(AO390,AW390)</f>
        <v>0</v>
      </c>
      <c r="Q390" s="8">
        <f>SUM(AK390,AL390,AM390,AN390,AP390,AQ390,AR390,AO390)</f>
        <v>30</v>
      </c>
      <c r="R390" s="8">
        <f>COUNTIF(AK390:AR390, "&gt;0")</f>
        <v>1</v>
      </c>
      <c r="S390" s="8">
        <f>SUM(AS390,AT390)</f>
        <v>0</v>
      </c>
      <c r="T390" s="8">
        <f>SUM(AU390)</f>
        <v>0</v>
      </c>
      <c r="U390" s="8">
        <f>SUM(AV390)</f>
        <v>0</v>
      </c>
      <c r="V390" s="9"/>
      <c r="W390" s="8">
        <f>(X390+AD390)</f>
        <v>0</v>
      </c>
      <c r="X390" s="8">
        <f>SUM(Y390:AB390)</f>
        <v>0</v>
      </c>
      <c r="Y390" s="8">
        <v>0</v>
      </c>
      <c r="Z390" s="8">
        <f>0</f>
        <v>0</v>
      </c>
      <c r="AA390" s="8">
        <f>SUM(AZ390,BB390)</f>
        <v>0</v>
      </c>
      <c r="AB390" s="8">
        <f>SUM(BC390,BD390)</f>
        <v>0</v>
      </c>
      <c r="AC390" s="8">
        <f>COUNTIF(BC390:BD390,"&gt;0")</f>
        <v>0</v>
      </c>
      <c r="AD390" s="8">
        <f>SUM(AE390:AI390)</f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f>SUM(BA390)</f>
        <v>0</v>
      </c>
      <c r="AJ390" s="9"/>
      <c r="AK390" s="8">
        <v>0</v>
      </c>
      <c r="AL390" s="8">
        <v>0</v>
      </c>
      <c r="AM390" s="8">
        <v>0</v>
      </c>
      <c r="AN390" s="8">
        <v>30</v>
      </c>
      <c r="AO390" s="8">
        <v>0</v>
      </c>
      <c r="AP390" s="8">
        <v>0</v>
      </c>
      <c r="AQ390" s="8">
        <v>0</v>
      </c>
      <c r="AR390" s="8">
        <v>0</v>
      </c>
      <c r="AS390" s="8">
        <v>0</v>
      </c>
      <c r="AT390" s="8">
        <v>0</v>
      </c>
      <c r="AU390" s="15">
        <v>0</v>
      </c>
      <c r="AV390" s="15">
        <v>0</v>
      </c>
      <c r="AW390" s="15">
        <v>0</v>
      </c>
      <c r="AX390" s="15">
        <v>0</v>
      </c>
      <c r="AY390" s="29"/>
      <c r="AZ390" s="33">
        <v>0</v>
      </c>
      <c r="BA390" s="33">
        <v>0</v>
      </c>
      <c r="BB390" s="33">
        <v>0</v>
      </c>
      <c r="BC390" s="33">
        <v>0</v>
      </c>
      <c r="BD390" s="33">
        <v>0</v>
      </c>
    </row>
    <row r="391" spans="1:56" x14ac:dyDescent="0.25">
      <c r="A391" s="51" t="s">
        <v>8657</v>
      </c>
      <c r="B391" s="33" t="str">
        <f>CONCATENATE(G391,"-",H391,"-",I391)</f>
        <v>999931825-Cadet--51kg</v>
      </c>
      <c r="C391" s="8" t="s">
        <v>843</v>
      </c>
      <c r="D391" s="8" t="s">
        <v>3432</v>
      </c>
      <c r="E391" s="8" t="s">
        <v>701</v>
      </c>
      <c r="F391" s="8" t="s">
        <v>475</v>
      </c>
      <c r="G391" s="8">
        <v>999931825</v>
      </c>
      <c r="H391" s="8" t="s">
        <v>13</v>
      </c>
      <c r="I391" s="18" t="s">
        <v>4691</v>
      </c>
      <c r="J391" s="8">
        <f>(M391-K391)+W391</f>
        <v>30</v>
      </c>
      <c r="K391" s="8"/>
      <c r="L391" s="16"/>
      <c r="M391" s="8">
        <f>SUM(N391,O391,P391,Q391,S391,T391,U391)</f>
        <v>30</v>
      </c>
      <c r="N391" s="8">
        <f>SUM(AX391)</f>
        <v>0</v>
      </c>
      <c r="O391" s="8">
        <v>0</v>
      </c>
      <c r="P391" s="8">
        <f>SUM(AO391,AW391)</f>
        <v>0</v>
      </c>
      <c r="Q391" s="8">
        <f>SUM(AK391,AL391,AM391,AN391,AP391,AQ391,AR391,AO391)</f>
        <v>30</v>
      </c>
      <c r="R391" s="8">
        <f>COUNTIF(AK391:AR391, "&gt;0")</f>
        <v>1</v>
      </c>
      <c r="S391" s="8">
        <f>SUM(AS391,AT391)</f>
        <v>0</v>
      </c>
      <c r="T391" s="8">
        <f>SUM(AU391)</f>
        <v>0</v>
      </c>
      <c r="U391" s="8">
        <f>SUM(AV391)</f>
        <v>0</v>
      </c>
      <c r="V391" s="16"/>
      <c r="W391" s="8">
        <f>(X391+AD391)</f>
        <v>0</v>
      </c>
      <c r="X391" s="8">
        <f>SUM(Y391:AB391)</f>
        <v>0</v>
      </c>
      <c r="Y391" s="8">
        <v>0</v>
      </c>
      <c r="Z391" s="8">
        <f>0</f>
        <v>0</v>
      </c>
      <c r="AA391" s="8">
        <f>SUM(AZ391,BB391)</f>
        <v>0</v>
      </c>
      <c r="AB391" s="8">
        <f>SUM(BC391,BD391)</f>
        <v>0</v>
      </c>
      <c r="AC391" s="8">
        <f>COUNTIF(BC391:BD391,"&gt;0")</f>
        <v>0</v>
      </c>
      <c r="AD391" s="8">
        <f>SUM(AE391:AI391)</f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f>SUM(BA391)</f>
        <v>0</v>
      </c>
      <c r="AJ391" s="16"/>
      <c r="AK391" s="8">
        <v>0</v>
      </c>
      <c r="AL391" s="8">
        <v>30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v>0</v>
      </c>
      <c r="AU391" s="15">
        <v>0</v>
      </c>
      <c r="AV391" s="15">
        <v>0</v>
      </c>
      <c r="AW391" s="15">
        <v>0</v>
      </c>
      <c r="AX391" s="15">
        <v>0</v>
      </c>
      <c r="AY391" s="29"/>
      <c r="AZ391" s="33">
        <v>0</v>
      </c>
      <c r="BA391" s="33">
        <v>0</v>
      </c>
      <c r="BB391" s="33">
        <v>0</v>
      </c>
      <c r="BC391" s="33">
        <v>0</v>
      </c>
      <c r="BD391" s="33">
        <v>0</v>
      </c>
    </row>
    <row r="392" spans="1:56" x14ac:dyDescent="0.25">
      <c r="A392" s="51" t="s">
        <v>8658</v>
      </c>
      <c r="B392" s="33" t="str">
        <f>CONCATENATE(G392,"-",H392,"-",I392)</f>
        <v>999928761-Cadet--59kg</v>
      </c>
      <c r="C392" s="18" t="s">
        <v>985</v>
      </c>
      <c r="D392" s="18" t="s">
        <v>2490</v>
      </c>
      <c r="E392" s="18" t="s">
        <v>701</v>
      </c>
      <c r="F392" s="18" t="s">
        <v>475</v>
      </c>
      <c r="G392" s="8">
        <v>999928761</v>
      </c>
      <c r="H392" s="18" t="s">
        <v>13</v>
      </c>
      <c r="I392" s="26" t="s">
        <v>4698</v>
      </c>
      <c r="J392" s="8">
        <f>(M392-K392)+W392</f>
        <v>170</v>
      </c>
      <c r="K392" s="8"/>
      <c r="L392" s="9"/>
      <c r="M392" s="8">
        <f>SUM(N392,O392,P392,Q392,S392,T392,U392)</f>
        <v>170</v>
      </c>
      <c r="N392" s="8">
        <f>SUM(AX392)</f>
        <v>0</v>
      </c>
      <c r="O392" s="8">
        <v>0</v>
      </c>
      <c r="P392" s="8">
        <f>SUM(AO392,AW392)</f>
        <v>0</v>
      </c>
      <c r="Q392" s="8">
        <f>SUM(AK392,AL392,AM392,AN392,AP392,AQ392,AR392,AO392)</f>
        <v>30</v>
      </c>
      <c r="R392" s="8">
        <f>COUNTIF(AK392:AR392, "&gt;0")</f>
        <v>1</v>
      </c>
      <c r="S392" s="8">
        <f>SUM(AS392,AT392)</f>
        <v>0</v>
      </c>
      <c r="T392" s="8">
        <f>SUM(AU392)</f>
        <v>90</v>
      </c>
      <c r="U392" s="8">
        <f>SUM(AV392)</f>
        <v>50</v>
      </c>
      <c r="V392" s="9"/>
      <c r="W392" s="8">
        <f>(X392+AD392)</f>
        <v>0</v>
      </c>
      <c r="X392" s="8">
        <f>SUM(Y392:AB392)</f>
        <v>0</v>
      </c>
      <c r="Y392" s="8">
        <v>0</v>
      </c>
      <c r="Z392" s="8">
        <f>0</f>
        <v>0</v>
      </c>
      <c r="AA392" s="8">
        <f>SUM(AZ392,BB392)</f>
        <v>0</v>
      </c>
      <c r="AB392" s="8">
        <f>SUM(BC392,BD392)</f>
        <v>0</v>
      </c>
      <c r="AC392" s="8">
        <f>COUNTIF(BC392:BD392,"&gt;0")</f>
        <v>0</v>
      </c>
      <c r="AD392" s="8">
        <f>SUM(AE392:AI392)</f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f>SUM(BA392)</f>
        <v>0</v>
      </c>
      <c r="AJ392" s="9"/>
      <c r="AK392" s="8">
        <v>0</v>
      </c>
      <c r="AL392" s="8">
        <v>30</v>
      </c>
      <c r="AM392" s="8">
        <v>0</v>
      </c>
      <c r="AN392" s="8">
        <v>0</v>
      </c>
      <c r="AO392" s="8">
        <v>0</v>
      </c>
      <c r="AP392" s="8">
        <v>0</v>
      </c>
      <c r="AQ392" s="8">
        <v>0</v>
      </c>
      <c r="AR392" s="8">
        <v>0</v>
      </c>
      <c r="AS392" s="8">
        <v>0</v>
      </c>
      <c r="AT392" s="8">
        <v>0</v>
      </c>
      <c r="AU392" s="15">
        <v>90</v>
      </c>
      <c r="AV392" s="15">
        <v>50</v>
      </c>
      <c r="AW392" s="15">
        <v>0</v>
      </c>
      <c r="AX392" s="15">
        <v>0</v>
      </c>
      <c r="AY392" s="29"/>
      <c r="AZ392" s="33">
        <v>0</v>
      </c>
      <c r="BA392" s="33">
        <v>0</v>
      </c>
      <c r="BB392" s="33">
        <v>0</v>
      </c>
      <c r="BC392" s="33">
        <v>0</v>
      </c>
      <c r="BD392" s="33">
        <v>0</v>
      </c>
    </row>
    <row r="393" spans="1:56" x14ac:dyDescent="0.25">
      <c r="A393" s="51" t="s">
        <v>8661</v>
      </c>
      <c r="B393" s="33" t="str">
        <f>CONCATENATE(G393,"-",H393,"-",I393)</f>
        <v>999926639-Cadet--59kg</v>
      </c>
      <c r="C393" s="15" t="s">
        <v>730</v>
      </c>
      <c r="D393" s="15" t="s">
        <v>3723</v>
      </c>
      <c r="E393" s="15" t="s">
        <v>701</v>
      </c>
      <c r="F393" s="15" t="s">
        <v>475</v>
      </c>
      <c r="G393" s="15">
        <v>999926639</v>
      </c>
      <c r="H393" s="15" t="s">
        <v>13</v>
      </c>
      <c r="I393" s="26" t="s">
        <v>4698</v>
      </c>
      <c r="J393" s="8">
        <f>(M393-K393)+W393</f>
        <v>90</v>
      </c>
      <c r="K393" s="15"/>
      <c r="L393" s="16"/>
      <c r="M393" s="8">
        <f>SUM(N393,O393,P393,Q393,S393,T393,U393)</f>
        <v>90</v>
      </c>
      <c r="N393" s="8">
        <f>SUM(AX393)</f>
        <v>0</v>
      </c>
      <c r="O393" s="8">
        <v>0</v>
      </c>
      <c r="P393" s="8">
        <f>SUM(AO393,AW393)</f>
        <v>0</v>
      </c>
      <c r="Q393" s="8">
        <f>SUM(AK393,AL393,AM393,AN393,AP393,AQ393,AR393,AO393)</f>
        <v>0</v>
      </c>
      <c r="R393" s="8">
        <f>COUNTIF(AK393:AR393, "&gt;0")</f>
        <v>0</v>
      </c>
      <c r="S393" s="8">
        <f>SUM(AS393,AT393)</f>
        <v>0</v>
      </c>
      <c r="T393" s="8">
        <f>SUM(AU393)</f>
        <v>90</v>
      </c>
      <c r="U393" s="8">
        <f>SUM(AV393)</f>
        <v>0</v>
      </c>
      <c r="V393" s="16"/>
      <c r="W393" s="8">
        <f>(X393+AD393)</f>
        <v>0</v>
      </c>
      <c r="X393" s="8">
        <f>SUM(Y393:AB393)</f>
        <v>0</v>
      </c>
      <c r="Y393" s="8">
        <v>0</v>
      </c>
      <c r="Z393" s="8">
        <f>0</f>
        <v>0</v>
      </c>
      <c r="AA393" s="8">
        <f>SUM(AZ393,BB393)</f>
        <v>0</v>
      </c>
      <c r="AB393" s="8">
        <f>SUM(BC393,BD393)</f>
        <v>0</v>
      </c>
      <c r="AC393" s="8">
        <f>COUNTIF(BC393:BD393,"&gt;0")</f>
        <v>0</v>
      </c>
      <c r="AD393" s="8">
        <f>SUM(AE393:AI393)</f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f>SUM(BA393)</f>
        <v>0</v>
      </c>
      <c r="AJ393" s="16"/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0</v>
      </c>
      <c r="AT393" s="15">
        <v>0</v>
      </c>
      <c r="AU393" s="15">
        <v>90</v>
      </c>
      <c r="AV393" s="15">
        <v>0</v>
      </c>
      <c r="AW393" s="15">
        <v>0</v>
      </c>
      <c r="AX393" s="15">
        <v>0</v>
      </c>
      <c r="AY393" s="29"/>
      <c r="AZ393" s="33">
        <v>0</v>
      </c>
      <c r="BA393" s="33">
        <v>0</v>
      </c>
      <c r="BB393" s="33">
        <v>0</v>
      </c>
      <c r="BC393" s="33">
        <v>0</v>
      </c>
      <c r="BD393" s="33">
        <v>0</v>
      </c>
    </row>
    <row r="394" spans="1:56" x14ac:dyDescent="0.25">
      <c r="A394" s="51" t="s">
        <v>8659</v>
      </c>
      <c r="B394" s="33" t="str">
        <f>CONCATENATE(G394,"-",H394,"-",I394)</f>
        <v>999929038-Cadet--59kg</v>
      </c>
      <c r="C394" s="8" t="s">
        <v>3019</v>
      </c>
      <c r="D394" s="8" t="s">
        <v>299</v>
      </c>
      <c r="E394" s="8" t="s">
        <v>701</v>
      </c>
      <c r="F394" s="8" t="s">
        <v>475</v>
      </c>
      <c r="G394" s="8">
        <v>999929038</v>
      </c>
      <c r="H394" s="8" t="s">
        <v>13</v>
      </c>
      <c r="I394" s="26" t="s">
        <v>4698</v>
      </c>
      <c r="J394" s="8">
        <f>(M394-K394)+W394</f>
        <v>67.5</v>
      </c>
      <c r="K394" s="8"/>
      <c r="L394" s="9"/>
      <c r="M394" s="8">
        <f>SUM(N394,O394,P394,Q394,S394,T394,U394)</f>
        <v>67.5</v>
      </c>
      <c r="N394" s="8">
        <f>SUM(AX394)</f>
        <v>0</v>
      </c>
      <c r="O394" s="8">
        <v>0</v>
      </c>
      <c r="P394" s="8">
        <f>SUM(AO394,AW394)</f>
        <v>0</v>
      </c>
      <c r="Q394" s="8">
        <f>SUM(AK394,AL394,AM394,AN394,AP394,AQ394,AR394,AO394)</f>
        <v>0</v>
      </c>
      <c r="R394" s="8">
        <f>COUNTIF(AK394:AR394, "&gt;0")</f>
        <v>0</v>
      </c>
      <c r="S394" s="8">
        <f>SUM(AS394,AT394)</f>
        <v>0</v>
      </c>
      <c r="T394" s="8">
        <f>SUM(AU394)</f>
        <v>67.5</v>
      </c>
      <c r="U394" s="8">
        <f>SUM(AV394)</f>
        <v>0</v>
      </c>
      <c r="V394" s="9"/>
      <c r="W394" s="8">
        <f>(X394+AD394)</f>
        <v>0</v>
      </c>
      <c r="X394" s="8">
        <f>SUM(Y394:AB394)</f>
        <v>0</v>
      </c>
      <c r="Y394" s="8">
        <v>0</v>
      </c>
      <c r="Z394" s="8">
        <f>0</f>
        <v>0</v>
      </c>
      <c r="AA394" s="8">
        <f>SUM(AZ394,BB394)</f>
        <v>0</v>
      </c>
      <c r="AB394" s="8">
        <f>SUM(BC394,BD394)</f>
        <v>0</v>
      </c>
      <c r="AC394" s="8">
        <f>COUNTIF(BC394:BD394,"&gt;0")</f>
        <v>0</v>
      </c>
      <c r="AD394" s="8">
        <f>SUM(AE394:AI394)</f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f>SUM(BA394)</f>
        <v>0</v>
      </c>
      <c r="AJ394" s="9"/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15">
        <v>67.5</v>
      </c>
      <c r="AV394" s="15">
        <v>0</v>
      </c>
      <c r="AW394" s="15">
        <v>0</v>
      </c>
      <c r="AX394" s="15">
        <v>0</v>
      </c>
      <c r="AY394" s="29"/>
      <c r="AZ394" s="33">
        <v>0</v>
      </c>
      <c r="BA394" s="33">
        <v>0</v>
      </c>
      <c r="BB394" s="33">
        <v>0</v>
      </c>
      <c r="BC394" s="33">
        <v>0</v>
      </c>
      <c r="BD394" s="33">
        <v>0</v>
      </c>
    </row>
    <row r="395" spans="1:56" x14ac:dyDescent="0.25">
      <c r="A395" s="51" t="s">
        <v>8660</v>
      </c>
      <c r="B395" s="33" t="str">
        <f>CONCATENATE(G395,"-",H395,"-",I395)</f>
        <v>999927029-Cadet--59kg</v>
      </c>
      <c r="C395" s="8" t="s">
        <v>1038</v>
      </c>
      <c r="D395" s="8" t="s">
        <v>1039</v>
      </c>
      <c r="E395" s="8" t="s">
        <v>701</v>
      </c>
      <c r="F395" s="8" t="s">
        <v>475</v>
      </c>
      <c r="G395" s="8">
        <v>999927029</v>
      </c>
      <c r="H395" s="8" t="s">
        <v>13</v>
      </c>
      <c r="I395" s="26" t="s">
        <v>4698</v>
      </c>
      <c r="J395" s="8">
        <f>(M395-K395)+W395</f>
        <v>50.5</v>
      </c>
      <c r="K395" s="8"/>
      <c r="L395" s="9"/>
      <c r="M395" s="8">
        <f>SUM(N395,O395,P395,Q395,S395,T395,U395)</f>
        <v>50.5</v>
      </c>
      <c r="N395" s="8">
        <f>SUM(AX395)</f>
        <v>0</v>
      </c>
      <c r="O395" s="8">
        <v>0</v>
      </c>
      <c r="P395" s="8">
        <f>SUM(AO395,AW395)</f>
        <v>0</v>
      </c>
      <c r="Q395" s="8">
        <f>SUM(AK395,AL395,AM395,AN395,AP395,AQ395,AR395,AO395)</f>
        <v>0</v>
      </c>
      <c r="R395" s="8">
        <f>COUNTIF(AK395:AR395, "&gt;0")</f>
        <v>0</v>
      </c>
      <c r="S395" s="8">
        <f>SUM(AS395,AT395)</f>
        <v>0</v>
      </c>
      <c r="T395" s="8">
        <f>SUM(AU395)</f>
        <v>50.5</v>
      </c>
      <c r="U395" s="8">
        <f>SUM(AV395)</f>
        <v>0</v>
      </c>
      <c r="V395" s="9"/>
      <c r="W395" s="8">
        <f>(X395+AD395)</f>
        <v>0</v>
      </c>
      <c r="X395" s="8">
        <f>SUM(Y395:AB395)</f>
        <v>0</v>
      </c>
      <c r="Y395" s="8">
        <v>0</v>
      </c>
      <c r="Z395" s="8">
        <f>0</f>
        <v>0</v>
      </c>
      <c r="AA395" s="8">
        <f>SUM(AZ395,BB395)</f>
        <v>0</v>
      </c>
      <c r="AB395" s="8">
        <f>SUM(BC395,BD395)</f>
        <v>0</v>
      </c>
      <c r="AC395" s="8">
        <f>COUNTIF(BC395:BD395,"&gt;0")</f>
        <v>0</v>
      </c>
      <c r="AD395" s="8">
        <f>SUM(AE395:AI395)</f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f>SUM(BA395)</f>
        <v>0</v>
      </c>
      <c r="AJ395" s="9"/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15">
        <v>50.5</v>
      </c>
      <c r="AV395" s="15">
        <v>0</v>
      </c>
      <c r="AW395" s="15">
        <v>0</v>
      </c>
      <c r="AX395" s="15">
        <v>0</v>
      </c>
      <c r="AY395" s="29"/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</row>
    <row r="396" spans="1:56" x14ac:dyDescent="0.25">
      <c r="A396" s="51" t="s">
        <v>8662</v>
      </c>
      <c r="B396" s="33" t="str">
        <f>CONCATENATE(G396,"-",H396,"-",I396)</f>
        <v>999931936-Cadet--59kg</v>
      </c>
      <c r="C396" s="8" t="s">
        <v>897</v>
      </c>
      <c r="D396" s="8" t="s">
        <v>3380</v>
      </c>
      <c r="E396" s="8" t="s">
        <v>701</v>
      </c>
      <c r="F396" s="8" t="s">
        <v>475</v>
      </c>
      <c r="G396" s="8">
        <v>999931936</v>
      </c>
      <c r="H396" s="8" t="s">
        <v>13</v>
      </c>
      <c r="I396" s="26" t="s">
        <v>4698</v>
      </c>
      <c r="J396" s="8">
        <f>(M396-K396)+W396</f>
        <v>30</v>
      </c>
      <c r="K396" s="8"/>
      <c r="L396" s="9"/>
      <c r="M396" s="8">
        <f>SUM(N396,O396,P396,Q396,S396,T396,U396)</f>
        <v>30</v>
      </c>
      <c r="N396" s="8">
        <f>SUM(AX396)</f>
        <v>0</v>
      </c>
      <c r="O396" s="8">
        <v>0</v>
      </c>
      <c r="P396" s="8">
        <f>SUM(AO396,AW396)</f>
        <v>0</v>
      </c>
      <c r="Q396" s="8">
        <f>SUM(AK396,AL396,AM396,AN396,AP396,AQ396,AR396,AO396)</f>
        <v>30</v>
      </c>
      <c r="R396" s="8">
        <f>COUNTIF(AK396:AR396, "&gt;0")</f>
        <v>1</v>
      </c>
      <c r="S396" s="8">
        <f>SUM(AS396,AT396)</f>
        <v>0</v>
      </c>
      <c r="T396" s="8">
        <f>SUM(AU396)</f>
        <v>0</v>
      </c>
      <c r="U396" s="8">
        <f>SUM(AV396)</f>
        <v>0</v>
      </c>
      <c r="V396" s="9"/>
      <c r="W396" s="8">
        <f>(X396+AD396)</f>
        <v>0</v>
      </c>
      <c r="X396" s="8">
        <f>SUM(Y396:AB396)</f>
        <v>0</v>
      </c>
      <c r="Y396" s="8">
        <v>0</v>
      </c>
      <c r="Z396" s="8">
        <f>0</f>
        <v>0</v>
      </c>
      <c r="AA396" s="8">
        <f>SUM(AZ396,BB396)</f>
        <v>0</v>
      </c>
      <c r="AB396" s="8">
        <f>SUM(BC396,BD396)</f>
        <v>0</v>
      </c>
      <c r="AC396" s="8">
        <f>COUNTIF(BC396:BD396,"&gt;0")</f>
        <v>0</v>
      </c>
      <c r="AD396" s="8">
        <f>SUM(AE396:AI396)</f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f>SUM(BA396)</f>
        <v>0</v>
      </c>
      <c r="AJ396" s="9"/>
      <c r="AK396" s="8">
        <v>30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15">
        <v>0</v>
      </c>
      <c r="AV396" s="15">
        <v>0</v>
      </c>
      <c r="AW396" s="15">
        <v>0</v>
      </c>
      <c r="AX396" s="15">
        <v>0</v>
      </c>
      <c r="AY396" s="29"/>
      <c r="AZ396" s="33">
        <v>0</v>
      </c>
      <c r="BA396" s="33">
        <v>0</v>
      </c>
      <c r="BB396" s="33">
        <v>0</v>
      </c>
      <c r="BC396" s="33">
        <v>0</v>
      </c>
      <c r="BD396" s="33">
        <v>0</v>
      </c>
    </row>
    <row r="397" spans="1:56" x14ac:dyDescent="0.25">
      <c r="A397" s="51" t="s">
        <v>8765</v>
      </c>
      <c r="B397" s="33" t="str">
        <f>CONCATENATE(G397,"-",H397,"-",I397)</f>
        <v>999924745-Cadet-+59kg</v>
      </c>
      <c r="C397" s="8" t="s">
        <v>1576</v>
      </c>
      <c r="D397" s="8" t="s">
        <v>2412</v>
      </c>
      <c r="E397" s="8" t="s">
        <v>701</v>
      </c>
      <c r="F397" s="8" t="s">
        <v>554</v>
      </c>
      <c r="G397" s="8">
        <v>999924745</v>
      </c>
      <c r="H397" s="8" t="s">
        <v>13</v>
      </c>
      <c r="I397" s="18" t="s">
        <v>4763</v>
      </c>
      <c r="J397" s="8">
        <f>(M397-K397)+W397</f>
        <v>141</v>
      </c>
      <c r="K397" s="8"/>
      <c r="L397" s="9"/>
      <c r="M397" s="8">
        <f>SUM(N397,O397,P397,Q397,S397,T397,U397)</f>
        <v>141</v>
      </c>
      <c r="N397" s="8">
        <f>SUM(AX397)</f>
        <v>0</v>
      </c>
      <c r="O397" s="8">
        <v>0</v>
      </c>
      <c r="P397" s="8">
        <f>SUM(AO397,AW397)</f>
        <v>0</v>
      </c>
      <c r="Q397" s="8">
        <f>SUM(AK397,AL397,AM397,AN397,AP397,AQ397,AR397,AO397)</f>
        <v>0</v>
      </c>
      <c r="R397" s="8">
        <f>COUNTIF(AK397:AR397, "&gt;0")</f>
        <v>0</v>
      </c>
      <c r="S397" s="8">
        <f>SUM(AS397,AT397)</f>
        <v>40</v>
      </c>
      <c r="T397" s="8">
        <f>SUM(AU397)</f>
        <v>101</v>
      </c>
      <c r="U397" s="8">
        <f>SUM(AV397)</f>
        <v>0</v>
      </c>
      <c r="V397" s="9"/>
      <c r="W397" s="8">
        <f>(X397+AD397)</f>
        <v>0</v>
      </c>
      <c r="X397" s="8">
        <f>SUM(Y397:AB397)</f>
        <v>0</v>
      </c>
      <c r="Y397" s="8">
        <v>0</v>
      </c>
      <c r="Z397" s="8">
        <f>0</f>
        <v>0</v>
      </c>
      <c r="AA397" s="8">
        <f>SUM(AZ397,BB397)</f>
        <v>0</v>
      </c>
      <c r="AB397" s="8">
        <f>SUM(BC397,BD397)</f>
        <v>0</v>
      </c>
      <c r="AC397" s="8">
        <f>COUNTIF(BC397:BD397,"&gt;0")</f>
        <v>0</v>
      </c>
      <c r="AD397" s="8">
        <f>SUM(AE397:AI397)</f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f>SUM(BA397)</f>
        <v>0</v>
      </c>
      <c r="AJ397" s="9"/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v>40</v>
      </c>
      <c r="AU397" s="15">
        <v>101</v>
      </c>
      <c r="AV397" s="15">
        <v>0</v>
      </c>
      <c r="AW397" s="15">
        <v>0</v>
      </c>
      <c r="AX397" s="15">
        <v>0</v>
      </c>
      <c r="AY397" s="29"/>
      <c r="AZ397" s="33">
        <v>0</v>
      </c>
      <c r="BA397" s="33">
        <v>0</v>
      </c>
      <c r="BB397" s="33">
        <v>0</v>
      </c>
      <c r="BC397" s="33">
        <v>0</v>
      </c>
      <c r="BD397" s="33">
        <v>0</v>
      </c>
    </row>
    <row r="398" spans="1:56" x14ac:dyDescent="0.25">
      <c r="A398" s="51" t="s">
        <v>5044</v>
      </c>
      <c r="B398" s="33" t="str">
        <f>CONCATENATE(G398,"-",H398,"-",I398)</f>
        <v>999923767-Cadet-+59kg</v>
      </c>
      <c r="C398" s="43" t="s">
        <v>1772</v>
      </c>
      <c r="D398" s="43" t="s">
        <v>2644</v>
      </c>
      <c r="E398" s="43" t="s">
        <v>701</v>
      </c>
      <c r="F398" s="43" t="s">
        <v>554</v>
      </c>
      <c r="G398" s="43">
        <v>999923767</v>
      </c>
      <c r="H398" s="43" t="s">
        <v>13</v>
      </c>
      <c r="I398" s="43" t="s">
        <v>4763</v>
      </c>
      <c r="J398" s="8">
        <f>(M398-K398)+W398</f>
        <v>110</v>
      </c>
      <c r="K398" s="8">
        <f>M398/2</f>
        <v>0</v>
      </c>
      <c r="L398" s="9"/>
      <c r="M398" s="8">
        <f>SUM(N398,O398,P398,Q398,S398,T398,U398)</f>
        <v>0</v>
      </c>
      <c r="N398" s="8">
        <f>SUM(AX398)</f>
        <v>0</v>
      </c>
      <c r="O398" s="8">
        <v>0</v>
      </c>
      <c r="P398" s="8">
        <f>SUM(AO398,AW398)</f>
        <v>0</v>
      </c>
      <c r="Q398" s="8">
        <f>SUM(AK398,AL398,AM398,AN398,AP398,AQ398,AR398,AO398)</f>
        <v>0</v>
      </c>
      <c r="R398" s="8">
        <f>COUNTIF(AK398:AR398, "&gt;0")</f>
        <v>0</v>
      </c>
      <c r="S398" s="8">
        <f>SUM(AS398,AT398)</f>
        <v>0</v>
      </c>
      <c r="T398" s="8">
        <f>SUM(AU398)</f>
        <v>0</v>
      </c>
      <c r="U398" s="8">
        <f>SUM(AV398)</f>
        <v>0</v>
      </c>
      <c r="V398" s="9"/>
      <c r="W398" s="8">
        <f>(X398+AD398)</f>
        <v>110</v>
      </c>
      <c r="X398" s="8">
        <f>SUM(Y398:AB398)</f>
        <v>110</v>
      </c>
      <c r="Y398" s="8">
        <v>0</v>
      </c>
      <c r="Z398" s="8">
        <f>0</f>
        <v>0</v>
      </c>
      <c r="AA398" s="8">
        <f>SUM(AZ398,BB398)</f>
        <v>50</v>
      </c>
      <c r="AB398" s="8">
        <f>SUM(BC398,BD398)</f>
        <v>60</v>
      </c>
      <c r="AC398" s="8">
        <f>COUNTIF(BC398:BD398,"&gt;0")</f>
        <v>1</v>
      </c>
      <c r="AD398" s="8">
        <f>SUM(AE398:AI398)</f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f>SUM(BA398)</f>
        <v>0</v>
      </c>
      <c r="AJ398" s="9"/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0</v>
      </c>
      <c r="AW398" s="8">
        <v>0</v>
      </c>
      <c r="AX398" s="8">
        <v>0</v>
      </c>
      <c r="AY398" s="30"/>
      <c r="AZ398" s="33">
        <v>50</v>
      </c>
      <c r="BA398" s="33">
        <v>0</v>
      </c>
      <c r="BB398" s="33">
        <v>0</v>
      </c>
      <c r="BC398" s="33">
        <v>60</v>
      </c>
      <c r="BD398" s="33">
        <v>0</v>
      </c>
    </row>
    <row r="399" spans="1:56" x14ac:dyDescent="0.25">
      <c r="A399" s="51" t="s">
        <v>8766</v>
      </c>
      <c r="B399" s="33" t="str">
        <f>CONCATENATE(G399,"-",H399,"-",I399)</f>
        <v>999920422-Cadet-+59kg</v>
      </c>
      <c r="C399" s="8" t="s">
        <v>910</v>
      </c>
      <c r="D399" s="8" t="s">
        <v>460</v>
      </c>
      <c r="E399" s="8" t="s">
        <v>701</v>
      </c>
      <c r="F399" s="8" t="s">
        <v>554</v>
      </c>
      <c r="G399" s="8">
        <v>999920422</v>
      </c>
      <c r="H399" s="8" t="s">
        <v>13</v>
      </c>
      <c r="I399" s="18" t="s">
        <v>4763</v>
      </c>
      <c r="J399" s="8">
        <f>(M399-K399)+W399</f>
        <v>101</v>
      </c>
      <c r="K399" s="8"/>
      <c r="L399" s="9"/>
      <c r="M399" s="8">
        <f>SUM(N399,O399,P399,Q399,S399,T399,U399)</f>
        <v>101</v>
      </c>
      <c r="N399" s="8">
        <f>SUM(AX399)</f>
        <v>0</v>
      </c>
      <c r="O399" s="8">
        <v>0</v>
      </c>
      <c r="P399" s="8">
        <f>SUM(AO399,AW399)</f>
        <v>0</v>
      </c>
      <c r="Q399" s="8">
        <f>SUM(AK399,AL399,AM399,AN399,AP399,AQ399,AR399,AO399)</f>
        <v>0</v>
      </c>
      <c r="R399" s="8">
        <f>COUNTIF(AK399:AR399, "&gt;0")</f>
        <v>0</v>
      </c>
      <c r="S399" s="8">
        <f>SUM(AS399,AT399)</f>
        <v>0</v>
      </c>
      <c r="T399" s="8">
        <f>SUM(AU399)</f>
        <v>101</v>
      </c>
      <c r="U399" s="8">
        <f>SUM(AV399)</f>
        <v>0</v>
      </c>
      <c r="V399" s="9"/>
      <c r="W399" s="8">
        <f>(X399+AD399)</f>
        <v>0</v>
      </c>
      <c r="X399" s="8">
        <f>SUM(Y399:AB399)</f>
        <v>0</v>
      </c>
      <c r="Y399" s="8">
        <v>0</v>
      </c>
      <c r="Z399" s="8">
        <f>0</f>
        <v>0</v>
      </c>
      <c r="AA399" s="8">
        <f>SUM(AZ399,BB399)</f>
        <v>0</v>
      </c>
      <c r="AB399" s="8">
        <f>SUM(BC399,BD399)</f>
        <v>0</v>
      </c>
      <c r="AC399" s="8">
        <f>COUNTIF(BC399:BD399,"&gt;0")</f>
        <v>0</v>
      </c>
      <c r="AD399" s="8">
        <f>SUM(AE399:AI399)</f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f>SUM(BA399)</f>
        <v>0</v>
      </c>
      <c r="AJ399" s="9"/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15">
        <v>101</v>
      </c>
      <c r="AV399" s="15">
        <v>0</v>
      </c>
      <c r="AW399" s="15">
        <v>0</v>
      </c>
      <c r="AX399" s="15">
        <v>0</v>
      </c>
      <c r="AY399" s="29"/>
      <c r="AZ399" s="33">
        <v>0</v>
      </c>
      <c r="BA399" s="33">
        <v>0</v>
      </c>
      <c r="BB399" s="33">
        <v>0</v>
      </c>
      <c r="BC399" s="33">
        <v>0</v>
      </c>
      <c r="BD399" s="33">
        <v>0</v>
      </c>
    </row>
    <row r="400" spans="1:56" x14ac:dyDescent="0.25">
      <c r="A400" s="51" t="s">
        <v>8767</v>
      </c>
      <c r="B400" s="33" t="str">
        <f>CONCATENATE(G400,"-",H400,"-",I400)</f>
        <v>999926699-Cadet-+59kg</v>
      </c>
      <c r="C400" s="8" t="s">
        <v>933</v>
      </c>
      <c r="D400" s="8" t="s">
        <v>934</v>
      </c>
      <c r="E400" s="8" t="s">
        <v>701</v>
      </c>
      <c r="F400" s="8" t="s">
        <v>554</v>
      </c>
      <c r="G400" s="8">
        <v>999926699</v>
      </c>
      <c r="H400" s="8" t="s">
        <v>13</v>
      </c>
      <c r="I400" s="18" t="s">
        <v>4763</v>
      </c>
      <c r="J400" s="8">
        <f>(M400-K400)+W400</f>
        <v>76</v>
      </c>
      <c r="K400" s="8"/>
      <c r="L400" s="16"/>
      <c r="M400" s="8">
        <f>SUM(N400,O400,P400,Q400,S400,T400,U400)</f>
        <v>76</v>
      </c>
      <c r="N400" s="8">
        <f>SUM(AX400)</f>
        <v>0</v>
      </c>
      <c r="O400" s="8">
        <v>0</v>
      </c>
      <c r="P400" s="8">
        <f>SUM(AO400,AW400)</f>
        <v>0</v>
      </c>
      <c r="Q400" s="8">
        <f>SUM(AK400,AL400,AM400,AN400,AP400,AQ400,AR400,AO400)</f>
        <v>0</v>
      </c>
      <c r="R400" s="8">
        <f>COUNTIF(AK400:AR400, "&gt;0")</f>
        <v>0</v>
      </c>
      <c r="S400" s="8">
        <f>SUM(AS400,AT400)</f>
        <v>0</v>
      </c>
      <c r="T400" s="8">
        <f>SUM(AU400)</f>
        <v>76</v>
      </c>
      <c r="U400" s="8">
        <f>SUM(AV400)</f>
        <v>0</v>
      </c>
      <c r="V400" s="16"/>
      <c r="W400" s="8">
        <f>(X400+AD400)</f>
        <v>0</v>
      </c>
      <c r="X400" s="8">
        <f>SUM(Y400:AB400)</f>
        <v>0</v>
      </c>
      <c r="Y400" s="8">
        <v>0</v>
      </c>
      <c r="Z400" s="8">
        <f>0</f>
        <v>0</v>
      </c>
      <c r="AA400" s="8">
        <f>SUM(AZ400,BB400)</f>
        <v>0</v>
      </c>
      <c r="AB400" s="8">
        <f>SUM(BC400,BD400)</f>
        <v>0</v>
      </c>
      <c r="AC400" s="8">
        <f>COUNTIF(BC400:BD400,"&gt;0")</f>
        <v>0</v>
      </c>
      <c r="AD400" s="8">
        <f>SUM(AE400:AI400)</f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f>SUM(BA400)</f>
        <v>0</v>
      </c>
      <c r="AJ400" s="16"/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15">
        <v>76</v>
      </c>
      <c r="AV400" s="15">
        <v>0</v>
      </c>
      <c r="AW400" s="15">
        <v>0</v>
      </c>
      <c r="AX400" s="15">
        <v>0</v>
      </c>
      <c r="AY400" s="29"/>
      <c r="AZ400" s="33">
        <v>0</v>
      </c>
      <c r="BA400" s="33">
        <v>0</v>
      </c>
      <c r="BB400" s="33">
        <v>0</v>
      </c>
      <c r="BC400" s="33">
        <v>0</v>
      </c>
      <c r="BD400" s="33">
        <v>0</v>
      </c>
    </row>
    <row r="401" spans="1:56" x14ac:dyDescent="0.25">
      <c r="A401" s="51" t="s">
        <v>8768</v>
      </c>
      <c r="B401" s="33" t="str">
        <f>CONCATENATE(G401,"-",H401,"-",I401)</f>
        <v>999929489-Cadet-+59kg</v>
      </c>
      <c r="C401" s="19" t="s">
        <v>2382</v>
      </c>
      <c r="D401" s="19" t="s">
        <v>601</v>
      </c>
      <c r="E401" s="19" t="s">
        <v>701</v>
      </c>
      <c r="F401" s="19" t="s">
        <v>554</v>
      </c>
      <c r="G401" s="19">
        <v>999929489</v>
      </c>
      <c r="H401" s="19" t="s">
        <v>13</v>
      </c>
      <c r="I401" s="18" t="s">
        <v>4763</v>
      </c>
      <c r="J401" s="8">
        <f>(M401-K401)+W401</f>
        <v>76</v>
      </c>
      <c r="K401" s="8"/>
      <c r="L401" s="9"/>
      <c r="M401" s="8">
        <f>SUM(N401,O401,P401,Q401,S401,T401,U401)</f>
        <v>76</v>
      </c>
      <c r="N401" s="8">
        <f>SUM(AX401)</f>
        <v>0</v>
      </c>
      <c r="O401" s="8">
        <v>0</v>
      </c>
      <c r="P401" s="8">
        <f>SUM(AO401,AW401)</f>
        <v>0</v>
      </c>
      <c r="Q401" s="8">
        <f>SUM(AK401,AL401,AM401,AN401,AP401,AQ401,AR401,AO401)</f>
        <v>0</v>
      </c>
      <c r="R401" s="8">
        <f>COUNTIF(AK401:AR401, "&gt;0")</f>
        <v>0</v>
      </c>
      <c r="S401" s="8">
        <f>SUM(AS401,AT401)</f>
        <v>0</v>
      </c>
      <c r="T401" s="8">
        <f>SUM(AU401)</f>
        <v>76</v>
      </c>
      <c r="U401" s="8">
        <f>SUM(AV401)</f>
        <v>0</v>
      </c>
      <c r="V401" s="9"/>
      <c r="W401" s="8">
        <f>(X401+AD401)</f>
        <v>0</v>
      </c>
      <c r="X401" s="8">
        <f>SUM(Y401:AB401)</f>
        <v>0</v>
      </c>
      <c r="Y401" s="8">
        <v>0</v>
      </c>
      <c r="Z401" s="8">
        <f>0</f>
        <v>0</v>
      </c>
      <c r="AA401" s="8">
        <f>SUM(AZ401,BB401)</f>
        <v>0</v>
      </c>
      <c r="AB401" s="8">
        <f>SUM(BC401,BD401)</f>
        <v>0</v>
      </c>
      <c r="AC401" s="8">
        <f>COUNTIF(BC401:BD401,"&gt;0")</f>
        <v>0</v>
      </c>
      <c r="AD401" s="8">
        <f>SUM(AE401:AI401)</f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f>SUM(BA401)</f>
        <v>0</v>
      </c>
      <c r="AJ401" s="9"/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15">
        <v>76</v>
      </c>
      <c r="AV401" s="15">
        <v>0</v>
      </c>
      <c r="AW401" s="15">
        <v>0</v>
      </c>
      <c r="AX401" s="15">
        <v>0</v>
      </c>
      <c r="AY401" s="29"/>
      <c r="AZ401" s="33">
        <v>0</v>
      </c>
      <c r="BA401" s="33">
        <v>0</v>
      </c>
      <c r="BB401" s="33">
        <v>0</v>
      </c>
      <c r="BC401" s="33">
        <v>0</v>
      </c>
      <c r="BD401" s="33">
        <v>0</v>
      </c>
    </row>
    <row r="402" spans="1:56" x14ac:dyDescent="0.25">
      <c r="A402" s="51" t="s">
        <v>9176</v>
      </c>
      <c r="B402" s="33" t="str">
        <f>CONCATENATE(G402,"-",H402,"-",I402)</f>
        <v>999925571-Cadet-+59kg</v>
      </c>
      <c r="C402" s="15" t="s">
        <v>5217</v>
      </c>
      <c r="D402" s="15" t="s">
        <v>463</v>
      </c>
      <c r="E402" s="15" t="s">
        <v>701</v>
      </c>
      <c r="F402" s="15" t="s">
        <v>554</v>
      </c>
      <c r="G402" s="15">
        <v>999925571</v>
      </c>
      <c r="H402" s="15" t="s">
        <v>13</v>
      </c>
      <c r="I402" s="21" t="s">
        <v>4763</v>
      </c>
      <c r="J402" s="8">
        <f>(M402-K402)+W402</f>
        <v>50</v>
      </c>
      <c r="K402" s="8">
        <f>M402/2</f>
        <v>0</v>
      </c>
      <c r="L402" s="9"/>
      <c r="M402" s="8">
        <f>SUM(N402,O402,P402,Q402,S402,T402,U402)</f>
        <v>0</v>
      </c>
      <c r="N402" s="8">
        <f>SUM(AX402)</f>
        <v>0</v>
      </c>
      <c r="O402" s="8">
        <v>0</v>
      </c>
      <c r="P402" s="8">
        <f>SUM(AO402,AW402)</f>
        <v>0</v>
      </c>
      <c r="Q402" s="8">
        <f>SUM(AK402,AL402,AM402,AN402,AP402,AQ402,AR402,AO402)</f>
        <v>0</v>
      </c>
      <c r="R402" s="8">
        <f>COUNTIF(AK402:AR402, "&gt;0")</f>
        <v>0</v>
      </c>
      <c r="S402" s="8">
        <f>SUM(AS402,AT402)</f>
        <v>0</v>
      </c>
      <c r="T402" s="8">
        <f>SUM(AU402)</f>
        <v>0</v>
      </c>
      <c r="U402" s="8">
        <f>SUM(AV402)</f>
        <v>0</v>
      </c>
      <c r="V402" s="9"/>
      <c r="W402" s="8">
        <f>(X402+AD402)</f>
        <v>50</v>
      </c>
      <c r="X402" s="8">
        <f>SUM(Y402:AB402)</f>
        <v>50</v>
      </c>
      <c r="Y402" s="8">
        <v>0</v>
      </c>
      <c r="Z402" s="8">
        <f>0</f>
        <v>0</v>
      </c>
      <c r="AA402" s="8">
        <f>SUM(AZ402,BB402)</f>
        <v>50</v>
      </c>
      <c r="AB402" s="8">
        <f>SUM(BC402,BD402)</f>
        <v>0</v>
      </c>
      <c r="AC402" s="8">
        <f>COUNTIF(BC402:BD402,"&gt;0")</f>
        <v>0</v>
      </c>
      <c r="AD402" s="8">
        <f>SUM(AE402:AI402)</f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f>SUM(BA402)</f>
        <v>0</v>
      </c>
      <c r="AJ402" s="9"/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Q402" s="8">
        <v>0</v>
      </c>
      <c r="AR402" s="8">
        <v>0</v>
      </c>
      <c r="AS402" s="8">
        <v>0</v>
      </c>
      <c r="AT402" s="8">
        <v>0</v>
      </c>
      <c r="AU402" s="8">
        <v>0</v>
      </c>
      <c r="AV402" s="8">
        <v>0</v>
      </c>
      <c r="AW402" s="8">
        <v>0</v>
      </c>
      <c r="AX402" s="8">
        <v>0</v>
      </c>
      <c r="AY402" s="30"/>
      <c r="AZ402" s="33">
        <v>0</v>
      </c>
      <c r="BA402" s="33">
        <v>0</v>
      </c>
      <c r="BB402" s="33">
        <v>50</v>
      </c>
      <c r="BC402" s="33">
        <v>0</v>
      </c>
      <c r="BD402" s="33">
        <v>0</v>
      </c>
    </row>
    <row r="403" spans="1:56" x14ac:dyDescent="0.25">
      <c r="A403" s="51" t="s">
        <v>8769</v>
      </c>
      <c r="B403" s="33" t="str">
        <f>CONCATENATE(G403,"-",H403,"-",I403)</f>
        <v>999902398-Cadet-+59kg</v>
      </c>
      <c r="C403" s="8" t="s">
        <v>902</v>
      </c>
      <c r="D403" s="8" t="s">
        <v>3500</v>
      </c>
      <c r="E403" s="8" t="s">
        <v>701</v>
      </c>
      <c r="F403" s="8" t="s">
        <v>554</v>
      </c>
      <c r="G403" s="8">
        <v>999902398</v>
      </c>
      <c r="H403" s="8" t="s">
        <v>13</v>
      </c>
      <c r="I403" s="18" t="s">
        <v>4763</v>
      </c>
      <c r="J403" s="8">
        <f>(M403-K403)+W403</f>
        <v>30</v>
      </c>
      <c r="K403" s="8"/>
      <c r="L403" s="9"/>
      <c r="M403" s="8">
        <f>SUM(N403,O403,P403,Q403,S403,T403,U403)</f>
        <v>30</v>
      </c>
      <c r="N403" s="8">
        <f>SUM(AX403)</f>
        <v>0</v>
      </c>
      <c r="O403" s="8">
        <v>0</v>
      </c>
      <c r="P403" s="8">
        <f>SUM(AO403,AW403)</f>
        <v>0</v>
      </c>
      <c r="Q403" s="8">
        <f>SUM(AK403,AL403,AM403,AN403,AP403,AQ403,AR403,AO403)</f>
        <v>30</v>
      </c>
      <c r="R403" s="8">
        <f>COUNTIF(AK403:AR403, "&gt;0")</f>
        <v>1</v>
      </c>
      <c r="S403" s="8">
        <f>SUM(AS403,AT403)</f>
        <v>0</v>
      </c>
      <c r="T403" s="8">
        <f>SUM(AU403)</f>
        <v>0</v>
      </c>
      <c r="U403" s="8">
        <f>SUM(AV403)</f>
        <v>0</v>
      </c>
      <c r="V403" s="9"/>
      <c r="W403" s="8">
        <f>(X403+AD403)</f>
        <v>0</v>
      </c>
      <c r="X403" s="8">
        <f>SUM(Y403:AB403)</f>
        <v>0</v>
      </c>
      <c r="Y403" s="8">
        <v>0</v>
      </c>
      <c r="Z403" s="8">
        <f>0</f>
        <v>0</v>
      </c>
      <c r="AA403" s="8">
        <f>SUM(AZ403,BB403)</f>
        <v>0</v>
      </c>
      <c r="AB403" s="8">
        <f>SUM(BC403,BD403)</f>
        <v>0</v>
      </c>
      <c r="AC403" s="8">
        <f>COUNTIF(BC403:BD403,"&gt;0")</f>
        <v>0</v>
      </c>
      <c r="AD403" s="8">
        <f>SUM(AE403:AI403)</f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f>SUM(BA403)</f>
        <v>0</v>
      </c>
      <c r="AJ403" s="9"/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30</v>
      </c>
      <c r="AR403" s="8">
        <v>0</v>
      </c>
      <c r="AS403" s="8">
        <v>0</v>
      </c>
      <c r="AT403" s="8">
        <v>0</v>
      </c>
      <c r="AU403" s="15">
        <v>0</v>
      </c>
      <c r="AV403" s="15">
        <v>0</v>
      </c>
      <c r="AW403" s="15">
        <v>0</v>
      </c>
      <c r="AX403" s="15">
        <v>0</v>
      </c>
      <c r="AY403" s="29"/>
      <c r="AZ403" s="33">
        <v>0</v>
      </c>
      <c r="BA403" s="33">
        <v>0</v>
      </c>
      <c r="BB403" s="33">
        <v>0</v>
      </c>
      <c r="BC403" s="33">
        <v>0</v>
      </c>
      <c r="BD403" s="33">
        <v>0</v>
      </c>
    </row>
    <row r="404" spans="1:56" x14ac:dyDescent="0.25">
      <c r="A404" s="51" t="s">
        <v>8770</v>
      </c>
      <c r="B404" s="33" t="str">
        <f>CONCATENATE(G404,"-",H404,"-",I404)</f>
        <v>999925918-Cadet--33kg</v>
      </c>
      <c r="C404" s="8" t="s">
        <v>891</v>
      </c>
      <c r="D404" s="8" t="s">
        <v>909</v>
      </c>
      <c r="E404" s="8" t="s">
        <v>701</v>
      </c>
      <c r="F404" s="8" t="s">
        <v>554</v>
      </c>
      <c r="G404" s="8">
        <v>999925918</v>
      </c>
      <c r="H404" s="8" t="s">
        <v>13</v>
      </c>
      <c r="I404" s="18" t="s">
        <v>4738</v>
      </c>
      <c r="J404" s="8">
        <f>(M404-K404)+W404</f>
        <v>127.5</v>
      </c>
      <c r="K404" s="8"/>
      <c r="L404" s="9"/>
      <c r="M404" s="8">
        <f>SUM(N404,O404,P404,Q404,S404,T404,U404)</f>
        <v>127.5</v>
      </c>
      <c r="N404" s="8">
        <f>SUM(AX404)</f>
        <v>0</v>
      </c>
      <c r="O404" s="8">
        <v>0</v>
      </c>
      <c r="P404" s="8">
        <f>SUM(AO404,AW404)</f>
        <v>0</v>
      </c>
      <c r="Q404" s="8">
        <f>SUM(AK404,AL404,AM404,AN404,AP404,AQ404,AR404,AO404)</f>
        <v>0</v>
      </c>
      <c r="R404" s="8">
        <f>COUNTIF(AK404:AR404, "&gt;0")</f>
        <v>0</v>
      </c>
      <c r="S404" s="8">
        <f>SUM(AS404,AT404)</f>
        <v>60</v>
      </c>
      <c r="T404" s="8">
        <f>SUM(AU404)</f>
        <v>67.5</v>
      </c>
      <c r="U404" s="8">
        <f>SUM(AV404)</f>
        <v>0</v>
      </c>
      <c r="V404" s="9"/>
      <c r="W404" s="8">
        <f>(X404+AD404)</f>
        <v>0</v>
      </c>
      <c r="X404" s="8">
        <f>SUM(Y404:AB404)</f>
        <v>0</v>
      </c>
      <c r="Y404" s="8">
        <v>0</v>
      </c>
      <c r="Z404" s="8">
        <f>0</f>
        <v>0</v>
      </c>
      <c r="AA404" s="8">
        <f>SUM(AZ404,BB404)</f>
        <v>0</v>
      </c>
      <c r="AB404" s="8">
        <f>SUM(BC404,BD404)</f>
        <v>0</v>
      </c>
      <c r="AC404" s="8">
        <f>COUNTIF(BC404:BD404,"&gt;0")</f>
        <v>0</v>
      </c>
      <c r="AD404" s="8">
        <f>SUM(AE404:AI404)</f>
        <v>0</v>
      </c>
      <c r="AE404" s="8">
        <v>0</v>
      </c>
      <c r="AF404" s="8">
        <v>0</v>
      </c>
      <c r="AG404" s="8">
        <v>0</v>
      </c>
      <c r="AH404" s="8">
        <v>0</v>
      </c>
      <c r="AI404" s="8">
        <f>SUM(BA404)</f>
        <v>0</v>
      </c>
      <c r="AJ404" s="9"/>
      <c r="AK404" s="8">
        <v>0</v>
      </c>
      <c r="AL404" s="8">
        <v>0</v>
      </c>
      <c r="AM404" s="8">
        <v>0</v>
      </c>
      <c r="AN404" s="8">
        <v>0</v>
      </c>
      <c r="AO404" s="8">
        <v>0</v>
      </c>
      <c r="AP404" s="8">
        <v>0</v>
      </c>
      <c r="AQ404" s="8">
        <v>0</v>
      </c>
      <c r="AR404" s="8">
        <v>0</v>
      </c>
      <c r="AS404" s="8">
        <v>0</v>
      </c>
      <c r="AT404" s="8">
        <v>60</v>
      </c>
      <c r="AU404" s="15">
        <v>67.5</v>
      </c>
      <c r="AV404" s="15">
        <v>0</v>
      </c>
      <c r="AW404" s="15">
        <v>0</v>
      </c>
      <c r="AX404" s="15">
        <v>0</v>
      </c>
      <c r="AY404" s="29"/>
      <c r="AZ404" s="33">
        <v>0</v>
      </c>
      <c r="BA404" s="33">
        <v>0</v>
      </c>
      <c r="BB404" s="33">
        <v>0</v>
      </c>
      <c r="BC404" s="33">
        <v>0</v>
      </c>
      <c r="BD404" s="33">
        <v>0</v>
      </c>
    </row>
    <row r="405" spans="1:56" x14ac:dyDescent="0.25">
      <c r="A405" s="51" t="s">
        <v>8772</v>
      </c>
      <c r="B405" s="33" t="str">
        <f>CONCATENATE(G405,"-",H405,"-",I405)</f>
        <v>999920293-Cadet--33kg</v>
      </c>
      <c r="C405" s="8" t="s">
        <v>2407</v>
      </c>
      <c r="D405" s="8" t="s">
        <v>1345</v>
      </c>
      <c r="E405" s="8" t="s">
        <v>701</v>
      </c>
      <c r="F405" s="8" t="s">
        <v>554</v>
      </c>
      <c r="G405" s="8">
        <v>999920293</v>
      </c>
      <c r="H405" s="8" t="s">
        <v>13</v>
      </c>
      <c r="I405" s="18" t="s">
        <v>4738</v>
      </c>
      <c r="J405" s="8">
        <f>(M405-K405)+W405</f>
        <v>90</v>
      </c>
      <c r="K405" s="8"/>
      <c r="L405" s="9"/>
      <c r="M405" s="8">
        <f>SUM(N405,O405,P405,Q405,S405,T405,U405)</f>
        <v>90</v>
      </c>
      <c r="N405" s="8">
        <f>SUM(AX405)</f>
        <v>0</v>
      </c>
      <c r="O405" s="8">
        <v>0</v>
      </c>
      <c r="P405" s="8">
        <f>SUM(AO405,AW405)</f>
        <v>0</v>
      </c>
      <c r="Q405" s="8">
        <f>SUM(AK405,AL405,AM405,AN405,AP405,AQ405,AR405,AO405)</f>
        <v>0</v>
      </c>
      <c r="R405" s="8">
        <f>COUNTIF(AK405:AR405, "&gt;0")</f>
        <v>0</v>
      </c>
      <c r="S405" s="8">
        <f>SUM(AS405,AT405)</f>
        <v>0</v>
      </c>
      <c r="T405" s="8">
        <f>SUM(AU405)</f>
        <v>90</v>
      </c>
      <c r="U405" s="8">
        <f>SUM(AV405)</f>
        <v>0</v>
      </c>
      <c r="V405" s="9"/>
      <c r="W405" s="8">
        <f>(X405+AD405)</f>
        <v>0</v>
      </c>
      <c r="X405" s="8">
        <f>SUM(Y405:AB405)</f>
        <v>0</v>
      </c>
      <c r="Y405" s="8">
        <v>0</v>
      </c>
      <c r="Z405" s="8">
        <f>0</f>
        <v>0</v>
      </c>
      <c r="AA405" s="8">
        <f>SUM(AZ405,BB405)</f>
        <v>0</v>
      </c>
      <c r="AB405" s="8">
        <f>SUM(BC405,BD405)</f>
        <v>0</v>
      </c>
      <c r="AC405" s="8">
        <f>COUNTIF(BC405:BD405,"&gt;0")</f>
        <v>0</v>
      </c>
      <c r="AD405" s="8">
        <f>SUM(AE405:AI405)</f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f>SUM(BA405)</f>
        <v>0</v>
      </c>
      <c r="AJ405" s="9"/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v>0</v>
      </c>
      <c r="AU405" s="15">
        <v>90</v>
      </c>
      <c r="AV405" s="15">
        <v>0</v>
      </c>
      <c r="AW405" s="15">
        <v>0</v>
      </c>
      <c r="AX405" s="15">
        <v>0</v>
      </c>
      <c r="AY405" s="29"/>
      <c r="AZ405" s="33">
        <v>0</v>
      </c>
      <c r="BA405" s="33">
        <v>0</v>
      </c>
      <c r="BB405" s="33">
        <v>0</v>
      </c>
      <c r="BC405" s="33">
        <v>0</v>
      </c>
      <c r="BD405" s="33">
        <v>0</v>
      </c>
    </row>
    <row r="406" spans="1:56" x14ac:dyDescent="0.25">
      <c r="A406" s="51" t="s">
        <v>8773</v>
      </c>
      <c r="B406" s="33" t="str">
        <f>CONCATENATE(G406,"-",H406,"-",I406)</f>
        <v>999921265-Cadet--33kg</v>
      </c>
      <c r="C406" s="15" t="s">
        <v>3528</v>
      </c>
      <c r="D406" s="15" t="s">
        <v>3529</v>
      </c>
      <c r="E406" s="15" t="s">
        <v>701</v>
      </c>
      <c r="F406" s="15" t="s">
        <v>554</v>
      </c>
      <c r="G406" s="15">
        <v>999921265</v>
      </c>
      <c r="H406" s="15" t="s">
        <v>13</v>
      </c>
      <c r="I406" s="18" t="s">
        <v>4738</v>
      </c>
      <c r="J406" s="8">
        <f>(M406-K406)+W406</f>
        <v>80.5</v>
      </c>
      <c r="K406" s="15"/>
      <c r="L406" s="9"/>
      <c r="M406" s="8">
        <f>SUM(N406,O406,P406,Q406,S406,T406,U406)</f>
        <v>80.5</v>
      </c>
      <c r="N406" s="8">
        <f>SUM(AX406)</f>
        <v>0</v>
      </c>
      <c r="O406" s="8">
        <v>0</v>
      </c>
      <c r="P406" s="8">
        <f>SUM(AO406,AW406)</f>
        <v>0</v>
      </c>
      <c r="Q406" s="8">
        <f>SUM(AK406,AL406,AM406,AN406,AP406,AQ406,AR406,AO406)</f>
        <v>30</v>
      </c>
      <c r="R406" s="8">
        <f>COUNTIF(AK406:AR406, "&gt;0")</f>
        <v>1</v>
      </c>
      <c r="S406" s="8">
        <f>SUM(AS406,AT406)</f>
        <v>0</v>
      </c>
      <c r="T406" s="8">
        <f>SUM(AU406)</f>
        <v>50.5</v>
      </c>
      <c r="U406" s="8">
        <f>SUM(AV406)</f>
        <v>0</v>
      </c>
      <c r="V406" s="9"/>
      <c r="W406" s="8">
        <f>(X406+AD406)</f>
        <v>0</v>
      </c>
      <c r="X406" s="8">
        <f>SUM(Y406:AB406)</f>
        <v>0</v>
      </c>
      <c r="Y406" s="8">
        <v>0</v>
      </c>
      <c r="Z406" s="8">
        <f>0</f>
        <v>0</v>
      </c>
      <c r="AA406" s="8">
        <f>SUM(AZ406,BB406)</f>
        <v>0</v>
      </c>
      <c r="AB406" s="8">
        <f>SUM(BC406,BD406)</f>
        <v>0</v>
      </c>
      <c r="AC406" s="8">
        <f>COUNTIF(BC406:BD406,"&gt;0")</f>
        <v>0</v>
      </c>
      <c r="AD406" s="8">
        <f>SUM(AE406:AI406)</f>
        <v>0</v>
      </c>
      <c r="AE406" s="8">
        <v>0</v>
      </c>
      <c r="AF406" s="8">
        <v>0</v>
      </c>
      <c r="AG406" s="8">
        <v>0</v>
      </c>
      <c r="AH406" s="8">
        <v>0</v>
      </c>
      <c r="AI406" s="8">
        <f>SUM(BA406)</f>
        <v>0</v>
      </c>
      <c r="AJ406" s="9"/>
      <c r="AK406" s="8">
        <v>0</v>
      </c>
      <c r="AL406" s="8">
        <v>0</v>
      </c>
      <c r="AM406" s="8">
        <v>30</v>
      </c>
      <c r="AN406" s="8">
        <v>0</v>
      </c>
      <c r="AO406" s="8">
        <v>0</v>
      </c>
      <c r="AP406" s="8">
        <v>0</v>
      </c>
      <c r="AQ406" s="8">
        <v>0</v>
      </c>
      <c r="AR406" s="8">
        <v>0</v>
      </c>
      <c r="AS406" s="8">
        <v>0</v>
      </c>
      <c r="AT406" s="8">
        <v>0</v>
      </c>
      <c r="AU406" s="15">
        <v>50.5</v>
      </c>
      <c r="AV406" s="15">
        <v>0</v>
      </c>
      <c r="AW406" s="15">
        <v>0</v>
      </c>
      <c r="AX406" s="15">
        <v>0</v>
      </c>
      <c r="AY406" s="29"/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</row>
    <row r="407" spans="1:56" x14ac:dyDescent="0.25">
      <c r="A407" s="51" t="s">
        <v>8771</v>
      </c>
      <c r="B407" s="33" t="str">
        <f>CONCATENATE(G407,"-",H407,"-",I407)</f>
        <v>999921984-Cadet--33kg</v>
      </c>
      <c r="C407" s="8" t="s">
        <v>919</v>
      </c>
      <c r="D407" s="8" t="s">
        <v>387</v>
      </c>
      <c r="E407" s="8" t="s">
        <v>701</v>
      </c>
      <c r="F407" s="8" t="s">
        <v>554</v>
      </c>
      <c r="G407" s="8">
        <v>999921984</v>
      </c>
      <c r="H407" s="8" t="s">
        <v>13</v>
      </c>
      <c r="I407" s="18" t="s">
        <v>4738</v>
      </c>
      <c r="J407" s="8">
        <f>(M407-K407)+W407</f>
        <v>67.5</v>
      </c>
      <c r="K407" s="8"/>
      <c r="L407" s="16"/>
      <c r="M407" s="8">
        <f>SUM(N407,O407,P407,Q407,S407,T407,U407)</f>
        <v>67.5</v>
      </c>
      <c r="N407" s="8">
        <f>SUM(AX407)</f>
        <v>0</v>
      </c>
      <c r="O407" s="8">
        <v>0</v>
      </c>
      <c r="P407" s="8">
        <f>SUM(AO407,AW407)</f>
        <v>0</v>
      </c>
      <c r="Q407" s="8">
        <f>SUM(AK407,AL407,AM407,AN407,AP407,AQ407,AR407,AO407)</f>
        <v>0</v>
      </c>
      <c r="R407" s="8">
        <f>COUNTIF(AK407:AR407, "&gt;0")</f>
        <v>0</v>
      </c>
      <c r="S407" s="8">
        <f>SUM(AS407,AT407)</f>
        <v>0</v>
      </c>
      <c r="T407" s="8">
        <f>SUM(AU407)</f>
        <v>67.5</v>
      </c>
      <c r="U407" s="8">
        <f>SUM(AV407)</f>
        <v>0</v>
      </c>
      <c r="V407" s="16"/>
      <c r="W407" s="8">
        <f>(X407+AD407)</f>
        <v>0</v>
      </c>
      <c r="X407" s="8">
        <f>SUM(Y407:AB407)</f>
        <v>0</v>
      </c>
      <c r="Y407" s="8">
        <v>0</v>
      </c>
      <c r="Z407" s="8">
        <f>0</f>
        <v>0</v>
      </c>
      <c r="AA407" s="8">
        <f>SUM(AZ407,BB407)</f>
        <v>0</v>
      </c>
      <c r="AB407" s="8">
        <f>SUM(BC407,BD407)</f>
        <v>0</v>
      </c>
      <c r="AC407" s="8">
        <f>COUNTIF(BC407:BD407,"&gt;0")</f>
        <v>0</v>
      </c>
      <c r="AD407" s="8">
        <f>SUM(AE407:AI407)</f>
        <v>0</v>
      </c>
      <c r="AE407" s="8">
        <v>0</v>
      </c>
      <c r="AF407" s="8">
        <v>0</v>
      </c>
      <c r="AG407" s="8">
        <v>0</v>
      </c>
      <c r="AH407" s="8">
        <v>0</v>
      </c>
      <c r="AI407" s="8">
        <f>SUM(BA407)</f>
        <v>0</v>
      </c>
      <c r="AJ407" s="16"/>
      <c r="AK407" s="8">
        <v>0</v>
      </c>
      <c r="AL407" s="8">
        <v>0</v>
      </c>
      <c r="AM407" s="8">
        <v>0</v>
      </c>
      <c r="AN407" s="8">
        <v>0</v>
      </c>
      <c r="AO407" s="8">
        <v>0</v>
      </c>
      <c r="AP407" s="8">
        <v>0</v>
      </c>
      <c r="AQ407" s="8">
        <v>0</v>
      </c>
      <c r="AR407" s="8">
        <v>0</v>
      </c>
      <c r="AS407" s="8">
        <v>0</v>
      </c>
      <c r="AT407" s="8">
        <v>0</v>
      </c>
      <c r="AU407" s="15">
        <v>67.5</v>
      </c>
      <c r="AV407" s="15">
        <v>0</v>
      </c>
      <c r="AW407" s="15">
        <v>0</v>
      </c>
      <c r="AX407" s="15">
        <v>0</v>
      </c>
      <c r="AY407" s="29"/>
      <c r="AZ407" s="33">
        <v>0</v>
      </c>
      <c r="BA407" s="33">
        <v>0</v>
      </c>
      <c r="BB407" s="33">
        <v>0</v>
      </c>
      <c r="BC407" s="33">
        <v>0</v>
      </c>
      <c r="BD407" s="33">
        <v>0</v>
      </c>
    </row>
    <row r="408" spans="1:56" x14ac:dyDescent="0.25">
      <c r="A408" s="51" t="s">
        <v>8774</v>
      </c>
      <c r="B408" s="33" t="str">
        <f>CONCATENATE(G408,"-",H408,"-",I408)</f>
        <v>999919225-Cadet--37kg</v>
      </c>
      <c r="C408" s="8" t="s">
        <v>979</v>
      </c>
      <c r="D408" s="8" t="s">
        <v>980</v>
      </c>
      <c r="E408" s="8" t="s">
        <v>701</v>
      </c>
      <c r="F408" s="8" t="s">
        <v>554</v>
      </c>
      <c r="G408" s="8">
        <v>999919225</v>
      </c>
      <c r="H408" s="8" t="s">
        <v>13</v>
      </c>
      <c r="I408" s="18" t="s">
        <v>4739</v>
      </c>
      <c r="J408" s="8">
        <f>(M408-K408)+W408</f>
        <v>360</v>
      </c>
      <c r="K408" s="8"/>
      <c r="L408" s="9"/>
      <c r="M408" s="8">
        <f>SUM(N408,O408,P408,Q408,S408,T408,U408)</f>
        <v>360</v>
      </c>
      <c r="N408" s="8">
        <f>SUM(AX408)</f>
        <v>0</v>
      </c>
      <c r="O408" s="8">
        <v>0</v>
      </c>
      <c r="P408" s="8">
        <f>SUM(AO408,AW408)</f>
        <v>0</v>
      </c>
      <c r="Q408" s="8">
        <f>SUM(AK408,AL408,AM408,AN408,AP408,AQ408,AR408,AO408)</f>
        <v>0</v>
      </c>
      <c r="R408" s="8">
        <f>COUNTIF(AK408:AR408, "&gt;0")</f>
        <v>0</v>
      </c>
      <c r="S408" s="8">
        <f>SUM(AS408,AT408)</f>
        <v>80</v>
      </c>
      <c r="T408" s="8">
        <f>SUM(AU408)</f>
        <v>180</v>
      </c>
      <c r="U408" s="8">
        <f>SUM(AV408)</f>
        <v>100</v>
      </c>
      <c r="V408" s="9"/>
      <c r="W408" s="8">
        <f>(X408+AD408)</f>
        <v>0</v>
      </c>
      <c r="X408" s="8">
        <f>SUM(Y408:AB408)</f>
        <v>0</v>
      </c>
      <c r="Y408" s="8">
        <v>0</v>
      </c>
      <c r="Z408" s="8">
        <f>0</f>
        <v>0</v>
      </c>
      <c r="AA408" s="8">
        <f>SUM(AZ408,BB408)</f>
        <v>0</v>
      </c>
      <c r="AB408" s="8">
        <f>SUM(BC408,BD408)</f>
        <v>0</v>
      </c>
      <c r="AC408" s="8">
        <f>COUNTIF(BC408:BD408,"&gt;0")</f>
        <v>0</v>
      </c>
      <c r="AD408" s="8">
        <f>SUM(AE408:AI408)</f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f>SUM(BA408)</f>
        <v>0</v>
      </c>
      <c r="AJ408" s="9"/>
      <c r="AK408" s="8">
        <v>0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Q408" s="8">
        <v>0</v>
      </c>
      <c r="AR408" s="8">
        <v>0</v>
      </c>
      <c r="AS408" s="8">
        <v>80</v>
      </c>
      <c r="AT408" s="8">
        <v>0</v>
      </c>
      <c r="AU408" s="15">
        <v>180</v>
      </c>
      <c r="AV408" s="15">
        <v>100</v>
      </c>
      <c r="AW408" s="15">
        <v>0</v>
      </c>
      <c r="AX408" s="15">
        <v>0</v>
      </c>
      <c r="AY408" s="29"/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</row>
    <row r="409" spans="1:56" x14ac:dyDescent="0.25">
      <c r="A409" s="51" t="s">
        <v>8776</v>
      </c>
      <c r="B409" s="33" t="str">
        <f>CONCATENATE(G409,"-",H409,"-",I409)</f>
        <v>999921228-Cadet--37kg</v>
      </c>
      <c r="C409" s="15" t="s">
        <v>706</v>
      </c>
      <c r="D409" s="15" t="s">
        <v>283</v>
      </c>
      <c r="E409" s="15" t="s">
        <v>701</v>
      </c>
      <c r="F409" s="15" t="s">
        <v>554</v>
      </c>
      <c r="G409" s="15">
        <v>999921228</v>
      </c>
      <c r="H409" s="15" t="s">
        <v>13</v>
      </c>
      <c r="I409" s="18" t="s">
        <v>4739</v>
      </c>
      <c r="J409" s="8">
        <f>(M409-K409)+W409</f>
        <v>195</v>
      </c>
      <c r="K409" s="15"/>
      <c r="L409" s="9"/>
      <c r="M409" s="8">
        <f>SUM(N409,O409,P409,Q409,S409,T409,U409)</f>
        <v>195</v>
      </c>
      <c r="N409" s="8">
        <f>SUM(AX409)</f>
        <v>0</v>
      </c>
      <c r="O409" s="8">
        <v>0</v>
      </c>
      <c r="P409" s="8">
        <f>SUM(AO409,AW409)</f>
        <v>0</v>
      </c>
      <c r="Q409" s="8">
        <f>SUM(AK409,AL409,AM409,AN409,AP409,AQ409,AR409,AO409)</f>
        <v>0</v>
      </c>
      <c r="R409" s="8">
        <f>COUNTIF(AK409:AR409, "&gt;0")</f>
        <v>0</v>
      </c>
      <c r="S409" s="8">
        <f>SUM(AS409,AT409)</f>
        <v>60</v>
      </c>
      <c r="T409" s="8">
        <f>SUM(AU409)</f>
        <v>135</v>
      </c>
      <c r="U409" s="8">
        <f>SUM(AV409)</f>
        <v>0</v>
      </c>
      <c r="V409" s="9"/>
      <c r="W409" s="8">
        <f>(X409+AD409)</f>
        <v>0</v>
      </c>
      <c r="X409" s="8">
        <f>SUM(Y409:AB409)</f>
        <v>0</v>
      </c>
      <c r="Y409" s="8">
        <v>0</v>
      </c>
      <c r="Z409" s="8">
        <f>0</f>
        <v>0</v>
      </c>
      <c r="AA409" s="8">
        <f>SUM(AZ409,BB409)</f>
        <v>0</v>
      </c>
      <c r="AB409" s="8">
        <f>SUM(BC409,BD409)</f>
        <v>0</v>
      </c>
      <c r="AC409" s="8">
        <f>COUNTIF(BC409:BD409,"&gt;0")</f>
        <v>0</v>
      </c>
      <c r="AD409" s="8">
        <f>SUM(AE409:AI409)</f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f>SUM(BA409)</f>
        <v>0</v>
      </c>
      <c r="AJ409" s="9"/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60</v>
      </c>
      <c r="AT409" s="8">
        <v>0</v>
      </c>
      <c r="AU409" s="15">
        <v>135</v>
      </c>
      <c r="AV409" s="15">
        <v>0</v>
      </c>
      <c r="AW409" s="15">
        <v>0</v>
      </c>
      <c r="AX409" s="15">
        <v>0</v>
      </c>
      <c r="AY409" s="29"/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</row>
    <row r="410" spans="1:56" x14ac:dyDescent="0.25">
      <c r="A410" s="51" t="s">
        <v>8775</v>
      </c>
      <c r="B410" s="33" t="str">
        <f>CONCATENATE(G410,"-",H410,"-",I410)</f>
        <v>999924982-Cadet--37kg</v>
      </c>
      <c r="C410" s="19" t="s">
        <v>907</v>
      </c>
      <c r="D410" s="19" t="s">
        <v>2393</v>
      </c>
      <c r="E410" s="19" t="s">
        <v>701</v>
      </c>
      <c r="F410" s="19" t="s">
        <v>554</v>
      </c>
      <c r="G410" s="19">
        <v>999924982</v>
      </c>
      <c r="H410" s="8" t="s">
        <v>13</v>
      </c>
      <c r="I410" s="18" t="s">
        <v>4739</v>
      </c>
      <c r="J410" s="8">
        <f>(M410-K410)+W410</f>
        <v>150</v>
      </c>
      <c r="K410" s="8">
        <f>M410/2</f>
        <v>150</v>
      </c>
      <c r="L410" s="16"/>
      <c r="M410" s="8">
        <f>SUM(N410,O410,P410,Q410,S410,T410,U410)</f>
        <v>300</v>
      </c>
      <c r="N410" s="8">
        <f>SUM(AX410)</f>
        <v>0</v>
      </c>
      <c r="O410" s="8">
        <v>0</v>
      </c>
      <c r="P410" s="8">
        <f>SUM(AO410,AW410)</f>
        <v>0</v>
      </c>
      <c r="Q410" s="8">
        <f>SUM(AK410,AL410,AM410,AN410,AP410,AQ410,AR410,AO410)</f>
        <v>0</v>
      </c>
      <c r="R410" s="8">
        <f>COUNTIF(AK410:AR410, "&gt;0")</f>
        <v>0</v>
      </c>
      <c r="S410" s="8">
        <f>SUM(AS410,AT410)</f>
        <v>120</v>
      </c>
      <c r="T410" s="8">
        <f>SUM(AU410)</f>
        <v>180</v>
      </c>
      <c r="U410" s="8">
        <f>SUM(AV410)</f>
        <v>0</v>
      </c>
      <c r="V410" s="16"/>
      <c r="W410" s="8">
        <f>(X410+AD410)</f>
        <v>0</v>
      </c>
      <c r="X410" s="8">
        <f>SUM(Y410:AB410)</f>
        <v>0</v>
      </c>
      <c r="Y410" s="8">
        <v>0</v>
      </c>
      <c r="Z410" s="8">
        <f>0</f>
        <v>0</v>
      </c>
      <c r="AA410" s="8">
        <f>SUM(AZ410,BB410)</f>
        <v>0</v>
      </c>
      <c r="AB410" s="8">
        <f>SUM(BC410,BD410)</f>
        <v>0</v>
      </c>
      <c r="AC410" s="8">
        <f>COUNTIF(BC410:BD410,"&gt;0")</f>
        <v>0</v>
      </c>
      <c r="AD410" s="8">
        <f>SUM(AE410:AI410)</f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f>SUM(BA410)</f>
        <v>0</v>
      </c>
      <c r="AJ410" s="16"/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v>0</v>
      </c>
      <c r="AS410" s="8">
        <v>120</v>
      </c>
      <c r="AT410" s="8">
        <v>0</v>
      </c>
      <c r="AU410" s="15">
        <v>180</v>
      </c>
      <c r="AV410" s="15">
        <v>0</v>
      </c>
      <c r="AW410" s="15">
        <v>0</v>
      </c>
      <c r="AX410" s="15">
        <v>0</v>
      </c>
      <c r="AY410" s="29"/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</row>
    <row r="411" spans="1:56" x14ac:dyDescent="0.25">
      <c r="A411" s="51" t="s">
        <v>8777</v>
      </c>
      <c r="B411" s="33" t="str">
        <f>CONCATENATE(G411,"-",H411,"-",I411)</f>
        <v>999925887-Cadet--37kg</v>
      </c>
      <c r="C411" s="8" t="s">
        <v>891</v>
      </c>
      <c r="D411" s="8" t="s">
        <v>3348</v>
      </c>
      <c r="E411" s="8" t="s">
        <v>701</v>
      </c>
      <c r="F411" s="8" t="s">
        <v>554</v>
      </c>
      <c r="G411" s="8">
        <v>999925887</v>
      </c>
      <c r="H411" s="8" t="s">
        <v>13</v>
      </c>
      <c r="I411" s="18" t="s">
        <v>4739</v>
      </c>
      <c r="J411" s="8">
        <f>(M411-K411)+W411</f>
        <v>141</v>
      </c>
      <c r="K411" s="8"/>
      <c r="L411" s="9"/>
      <c r="M411" s="8">
        <f>SUM(N411,O411,P411,Q411,S411,T411,U411)</f>
        <v>141</v>
      </c>
      <c r="N411" s="8">
        <f>SUM(AX411)</f>
        <v>0</v>
      </c>
      <c r="O411" s="8">
        <v>0</v>
      </c>
      <c r="P411" s="8">
        <f>SUM(AO411,AW411)</f>
        <v>0</v>
      </c>
      <c r="Q411" s="8">
        <f>SUM(AK411,AL411,AM411,AN411,AP411,AQ411,AR411,AO411)</f>
        <v>0</v>
      </c>
      <c r="R411" s="8">
        <f>COUNTIF(AK411:AR411, "&gt;0")</f>
        <v>0</v>
      </c>
      <c r="S411" s="8">
        <f>SUM(AS411,AT411)</f>
        <v>40</v>
      </c>
      <c r="T411" s="8">
        <f>SUM(AU411)</f>
        <v>101</v>
      </c>
      <c r="U411" s="8">
        <f>SUM(AV411)</f>
        <v>0</v>
      </c>
      <c r="V411" s="9"/>
      <c r="W411" s="8">
        <f>(X411+AD411)</f>
        <v>0</v>
      </c>
      <c r="X411" s="8">
        <f>SUM(Y411:AB411)</f>
        <v>0</v>
      </c>
      <c r="Y411" s="8">
        <v>0</v>
      </c>
      <c r="Z411" s="8">
        <f>0</f>
        <v>0</v>
      </c>
      <c r="AA411" s="8">
        <f>SUM(AZ411,BB411)</f>
        <v>0</v>
      </c>
      <c r="AB411" s="8">
        <f>SUM(BC411,BD411)</f>
        <v>0</v>
      </c>
      <c r="AC411" s="8">
        <f>COUNTIF(BC411:BD411,"&gt;0")</f>
        <v>0</v>
      </c>
      <c r="AD411" s="8">
        <f>SUM(AE411:AI411)</f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f>SUM(BA411)</f>
        <v>0</v>
      </c>
      <c r="AJ411" s="9"/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40</v>
      </c>
      <c r="AU411" s="15">
        <v>101</v>
      </c>
      <c r="AV411" s="15">
        <v>0</v>
      </c>
      <c r="AW411" s="15">
        <v>0</v>
      </c>
      <c r="AX411" s="15">
        <v>0</v>
      </c>
      <c r="AY411" s="29"/>
      <c r="AZ411" s="33">
        <v>0</v>
      </c>
      <c r="BA411" s="33">
        <v>0</v>
      </c>
      <c r="BB411" s="33">
        <v>0</v>
      </c>
      <c r="BC411" s="33">
        <v>0</v>
      </c>
      <c r="BD411" s="33">
        <v>0</v>
      </c>
    </row>
    <row r="412" spans="1:56" x14ac:dyDescent="0.25">
      <c r="A412" s="51" t="s">
        <v>8778</v>
      </c>
      <c r="B412" s="33" t="str">
        <f>CONCATENATE(G412,"-",H412,"-",I412)</f>
        <v>999924022-Cadet--37kg</v>
      </c>
      <c r="C412" s="8" t="s">
        <v>2367</v>
      </c>
      <c r="D412" s="8" t="s">
        <v>204</v>
      </c>
      <c r="E412" s="8" t="s">
        <v>701</v>
      </c>
      <c r="F412" s="8" t="s">
        <v>554</v>
      </c>
      <c r="G412" s="8">
        <v>999924022</v>
      </c>
      <c r="H412" s="8" t="s">
        <v>13</v>
      </c>
      <c r="I412" s="18" t="s">
        <v>4739</v>
      </c>
      <c r="J412" s="8">
        <f>(M412-K412)+W412</f>
        <v>123.5</v>
      </c>
      <c r="K412" s="8">
        <f>M412/2</f>
        <v>123.5</v>
      </c>
      <c r="L412" s="9"/>
      <c r="M412" s="8">
        <f>SUM(N412,O412,P412,Q412,S412,T412,U412)</f>
        <v>247</v>
      </c>
      <c r="N412" s="8">
        <f>SUM(AX412)</f>
        <v>0</v>
      </c>
      <c r="O412" s="8">
        <v>0</v>
      </c>
      <c r="P412" s="8">
        <f>SUM(AO412,AW412)</f>
        <v>0</v>
      </c>
      <c r="Q412" s="8">
        <f>SUM(AK412,AL412,AM412,AN412,AP412,AQ412,AR412,AO412)</f>
        <v>0</v>
      </c>
      <c r="R412" s="8">
        <f>COUNTIF(AK412:AR412, "&gt;0")</f>
        <v>0</v>
      </c>
      <c r="S412" s="8">
        <f>SUM(AS412,AT412)</f>
        <v>90</v>
      </c>
      <c r="T412" s="8">
        <f>SUM(AU412)</f>
        <v>57</v>
      </c>
      <c r="U412" s="8">
        <f>SUM(AV412)</f>
        <v>100</v>
      </c>
      <c r="V412" s="9"/>
      <c r="W412" s="8">
        <f>(X412+AD412)</f>
        <v>0</v>
      </c>
      <c r="X412" s="8">
        <f>SUM(Y412:AB412)</f>
        <v>0</v>
      </c>
      <c r="Y412" s="8">
        <v>0</v>
      </c>
      <c r="Z412" s="8">
        <f>0</f>
        <v>0</v>
      </c>
      <c r="AA412" s="8">
        <f>SUM(AZ412,BB412)</f>
        <v>0</v>
      </c>
      <c r="AB412" s="8">
        <f>SUM(BC412,BD412)</f>
        <v>0</v>
      </c>
      <c r="AC412" s="8">
        <f>COUNTIF(BC412:BD412,"&gt;0")</f>
        <v>0</v>
      </c>
      <c r="AD412" s="8">
        <f>SUM(AE412:AI412)</f>
        <v>0</v>
      </c>
      <c r="AE412" s="8">
        <v>0</v>
      </c>
      <c r="AF412" s="8">
        <v>0</v>
      </c>
      <c r="AG412" s="8">
        <v>0</v>
      </c>
      <c r="AH412" s="8">
        <v>0</v>
      </c>
      <c r="AI412" s="8">
        <f>SUM(BA412)</f>
        <v>0</v>
      </c>
      <c r="AJ412" s="9"/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90</v>
      </c>
      <c r="AU412" s="15">
        <v>57</v>
      </c>
      <c r="AV412" s="15">
        <v>100</v>
      </c>
      <c r="AW412" s="15">
        <v>0</v>
      </c>
      <c r="AX412" s="15">
        <v>0</v>
      </c>
      <c r="AY412" s="29"/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</row>
    <row r="413" spans="1:56" x14ac:dyDescent="0.25">
      <c r="A413" s="51" t="s">
        <v>8779</v>
      </c>
      <c r="B413" s="33" t="str">
        <f>CONCATENATE(G413,"-",H413,"-",I413)</f>
        <v>999921348-Cadet--37kg</v>
      </c>
      <c r="C413" s="8" t="s">
        <v>773</v>
      </c>
      <c r="D413" s="8" t="s">
        <v>2366</v>
      </c>
      <c r="E413" s="8" t="s">
        <v>701</v>
      </c>
      <c r="F413" s="8" t="s">
        <v>554</v>
      </c>
      <c r="G413" s="8">
        <v>999921348</v>
      </c>
      <c r="H413" s="8" t="s">
        <v>13</v>
      </c>
      <c r="I413" s="18" t="s">
        <v>4739</v>
      </c>
      <c r="J413" s="8">
        <f>(M413-K413)+W413</f>
        <v>111</v>
      </c>
      <c r="K413" s="8">
        <f>M413/2</f>
        <v>111</v>
      </c>
      <c r="L413" s="9"/>
      <c r="M413" s="8">
        <f>SUM(N413,O413,P413,Q413,S413,T413,U413)</f>
        <v>222</v>
      </c>
      <c r="N413" s="8">
        <f>SUM(AX413)</f>
        <v>0</v>
      </c>
      <c r="O413" s="8">
        <v>0</v>
      </c>
      <c r="P413" s="8">
        <f>SUM(AO413,AW413)</f>
        <v>0</v>
      </c>
      <c r="Q413" s="8">
        <f>SUM(AK413,AL413,AM413,AN413,AP413,AQ413,AR413,AO413)</f>
        <v>0</v>
      </c>
      <c r="R413" s="8">
        <f>COUNTIF(AK413:AR413, "&gt;0")</f>
        <v>0</v>
      </c>
      <c r="S413" s="8">
        <f>SUM(AS413,AT413)</f>
        <v>90</v>
      </c>
      <c r="T413" s="8">
        <f>SUM(AU413)</f>
        <v>57</v>
      </c>
      <c r="U413" s="8">
        <f>SUM(AV413)</f>
        <v>75</v>
      </c>
      <c r="V413" s="9"/>
      <c r="W413" s="8">
        <f>(X413+AD413)</f>
        <v>0</v>
      </c>
      <c r="X413" s="8">
        <f>SUM(Y413:AB413)</f>
        <v>0</v>
      </c>
      <c r="Y413" s="8">
        <v>0</v>
      </c>
      <c r="Z413" s="8">
        <f>0</f>
        <v>0</v>
      </c>
      <c r="AA413" s="8">
        <f>SUM(AZ413,BB413)</f>
        <v>0</v>
      </c>
      <c r="AB413" s="8">
        <f>SUM(BC413,BD413)</f>
        <v>0</v>
      </c>
      <c r="AC413" s="8">
        <f>COUNTIF(BC413:BD413,"&gt;0")</f>
        <v>0</v>
      </c>
      <c r="AD413" s="8">
        <f>SUM(AE413:AI413)</f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f>SUM(BA413)</f>
        <v>0</v>
      </c>
      <c r="AJ413" s="9"/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90</v>
      </c>
      <c r="AT413" s="8">
        <v>0</v>
      </c>
      <c r="AU413" s="15">
        <v>57</v>
      </c>
      <c r="AV413" s="15">
        <v>75</v>
      </c>
      <c r="AW413" s="15">
        <v>0</v>
      </c>
      <c r="AX413" s="15">
        <v>0</v>
      </c>
      <c r="AY413" s="29"/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</row>
    <row r="414" spans="1:56" x14ac:dyDescent="0.25">
      <c r="A414" s="51" t="s">
        <v>8780</v>
      </c>
      <c r="B414" s="33" t="str">
        <f>CONCATENATE(G414,"-",H414,"-",I414)</f>
        <v>999931575-Cadet--37kg</v>
      </c>
      <c r="C414" s="8" t="s">
        <v>3022</v>
      </c>
      <c r="D414" s="8" t="s">
        <v>896</v>
      </c>
      <c r="E414" s="8" t="s">
        <v>701</v>
      </c>
      <c r="F414" s="8" t="s">
        <v>554</v>
      </c>
      <c r="G414" s="8">
        <v>999931575</v>
      </c>
      <c r="H414" s="8" t="s">
        <v>13</v>
      </c>
      <c r="I414" s="18" t="s">
        <v>4739</v>
      </c>
      <c r="J414" s="8">
        <f>(M414-K414)+W414</f>
        <v>76</v>
      </c>
      <c r="K414" s="8"/>
      <c r="L414" s="9"/>
      <c r="M414" s="8">
        <f>SUM(N414,O414,P414,Q414,S414,T414,U414)</f>
        <v>76</v>
      </c>
      <c r="N414" s="8">
        <f>SUM(AX414)</f>
        <v>0</v>
      </c>
      <c r="O414" s="8">
        <v>0</v>
      </c>
      <c r="P414" s="8">
        <f>SUM(AO414,AW414)</f>
        <v>0</v>
      </c>
      <c r="Q414" s="8">
        <f>SUM(AK414,AL414,AM414,AN414,AP414,AQ414,AR414,AO414)</f>
        <v>0</v>
      </c>
      <c r="R414" s="8">
        <f>COUNTIF(AK414:AR414, "&gt;0")</f>
        <v>0</v>
      </c>
      <c r="S414" s="8">
        <f>SUM(AS414,AT414)</f>
        <v>0</v>
      </c>
      <c r="T414" s="8">
        <f>SUM(AU414)</f>
        <v>76</v>
      </c>
      <c r="U414" s="8">
        <f>SUM(AV414)</f>
        <v>0</v>
      </c>
      <c r="V414" s="9"/>
      <c r="W414" s="8">
        <f>(X414+AD414)</f>
        <v>0</v>
      </c>
      <c r="X414" s="8">
        <f>SUM(Y414:AB414)</f>
        <v>0</v>
      </c>
      <c r="Y414" s="8">
        <v>0</v>
      </c>
      <c r="Z414" s="8">
        <f>0</f>
        <v>0</v>
      </c>
      <c r="AA414" s="8">
        <f>SUM(AZ414,BB414)</f>
        <v>0</v>
      </c>
      <c r="AB414" s="8">
        <f>SUM(BC414,BD414)</f>
        <v>0</v>
      </c>
      <c r="AC414" s="8">
        <f>COUNTIF(BC414:BD414,"&gt;0")</f>
        <v>0</v>
      </c>
      <c r="AD414" s="8">
        <f>SUM(AE414:AI414)</f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f>SUM(BA414)</f>
        <v>0</v>
      </c>
      <c r="AJ414" s="9"/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15">
        <v>76</v>
      </c>
      <c r="AV414" s="15">
        <v>0</v>
      </c>
      <c r="AW414" s="15">
        <v>0</v>
      </c>
      <c r="AX414" s="15">
        <v>0</v>
      </c>
      <c r="AY414" s="29"/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</row>
    <row r="415" spans="1:56" x14ac:dyDescent="0.25">
      <c r="A415" s="51" t="s">
        <v>8784</v>
      </c>
      <c r="B415" s="33" t="str">
        <f>CONCATENATE(G415,"-",H415,"-",I415)</f>
        <v>999921984-Cadet--37kg</v>
      </c>
      <c r="C415" s="15" t="s">
        <v>919</v>
      </c>
      <c r="D415" s="15" t="s">
        <v>1099</v>
      </c>
      <c r="E415" s="15" t="s">
        <v>701</v>
      </c>
      <c r="F415" s="15" t="s">
        <v>554</v>
      </c>
      <c r="G415" s="15">
        <v>999921984</v>
      </c>
      <c r="H415" s="15" t="s">
        <v>13</v>
      </c>
      <c r="I415" s="18" t="s">
        <v>4739</v>
      </c>
      <c r="J415" s="8">
        <f>(M415-K415)+W415</f>
        <v>75</v>
      </c>
      <c r="K415" s="8"/>
      <c r="L415" s="16"/>
      <c r="M415" s="8">
        <f>SUM(N415,O415,P415,Q415,S415,T415,U415)</f>
        <v>75</v>
      </c>
      <c r="N415" s="8">
        <f>SUM(AX415)</f>
        <v>0</v>
      </c>
      <c r="O415" s="8">
        <v>0</v>
      </c>
      <c r="P415" s="8">
        <f>SUM(AO415,AW415)</f>
        <v>0</v>
      </c>
      <c r="Q415" s="8">
        <f>SUM(AK415,AL415,AM415,AN415,AP415,AQ415,AR415,AO415)</f>
        <v>0</v>
      </c>
      <c r="R415" s="8">
        <f>COUNTIF(AK415:AR415, "&gt;0")</f>
        <v>0</v>
      </c>
      <c r="S415" s="8">
        <f>SUM(AS415,AT415)</f>
        <v>0</v>
      </c>
      <c r="T415" s="8">
        <f>SUM(AU415)</f>
        <v>0</v>
      </c>
      <c r="U415" s="8">
        <f>SUM(AV415)</f>
        <v>75</v>
      </c>
      <c r="V415" s="16"/>
      <c r="W415" s="8">
        <f>(X415+AD415)</f>
        <v>0</v>
      </c>
      <c r="X415" s="8">
        <f>SUM(Y415:AB415)</f>
        <v>0</v>
      </c>
      <c r="Y415" s="8">
        <v>0</v>
      </c>
      <c r="Z415" s="8">
        <f>0</f>
        <v>0</v>
      </c>
      <c r="AA415" s="8">
        <f>SUM(AZ415,BB415)</f>
        <v>0</v>
      </c>
      <c r="AB415" s="8">
        <f>SUM(BC415,BD415)</f>
        <v>0</v>
      </c>
      <c r="AC415" s="8">
        <f>COUNTIF(BC415:BD415,"&gt;0")</f>
        <v>0</v>
      </c>
      <c r="AD415" s="8">
        <f>SUM(AE415:AI415)</f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f>SUM(BA415)</f>
        <v>0</v>
      </c>
      <c r="AJ415" s="16"/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75</v>
      </c>
      <c r="AW415" s="15">
        <v>0</v>
      </c>
      <c r="AX415" s="15">
        <v>0</v>
      </c>
      <c r="AY415" s="29"/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</row>
    <row r="416" spans="1:56" x14ac:dyDescent="0.25">
      <c r="A416" s="51" t="s">
        <v>8781</v>
      </c>
      <c r="B416" s="33" t="str">
        <f>CONCATENATE(G416,"-",H416,"-",I416)</f>
        <v>999928766-Cadet--37kg</v>
      </c>
      <c r="C416" s="18" t="s">
        <v>730</v>
      </c>
      <c r="D416" s="18" t="s">
        <v>1703</v>
      </c>
      <c r="E416" s="18" t="s">
        <v>701</v>
      </c>
      <c r="F416" s="18" t="s">
        <v>554</v>
      </c>
      <c r="G416" s="8">
        <v>999928766</v>
      </c>
      <c r="H416" s="8" t="s">
        <v>13</v>
      </c>
      <c r="I416" s="18" t="s">
        <v>4739</v>
      </c>
      <c r="J416" s="8">
        <f>(M416-K416)+W416</f>
        <v>73.5</v>
      </c>
      <c r="K416" s="8">
        <f>M416/2</f>
        <v>73.5</v>
      </c>
      <c r="L416" s="9"/>
      <c r="M416" s="8">
        <f>SUM(N416,O416,P416,Q416,S416,T416,U416)</f>
        <v>147</v>
      </c>
      <c r="N416" s="8">
        <f>SUM(AX416)</f>
        <v>0</v>
      </c>
      <c r="O416" s="8">
        <v>0</v>
      </c>
      <c r="P416" s="8">
        <f>SUM(AO416,AW416)</f>
        <v>0</v>
      </c>
      <c r="Q416" s="8">
        <f>SUM(AK416,AL416,AM416,AN416,AP416,AQ416,AR416,AO416)</f>
        <v>0</v>
      </c>
      <c r="R416" s="8">
        <f>COUNTIF(AK416:AR416, "&gt;0")</f>
        <v>0</v>
      </c>
      <c r="S416" s="8">
        <f>SUM(AS416,AT416)</f>
        <v>90</v>
      </c>
      <c r="T416" s="8">
        <f>SUM(AU416)</f>
        <v>57</v>
      </c>
      <c r="U416" s="8">
        <f>SUM(AV416)</f>
        <v>0</v>
      </c>
      <c r="V416" s="9"/>
      <c r="W416" s="8">
        <f>(X416+AD416)</f>
        <v>0</v>
      </c>
      <c r="X416" s="8">
        <f>SUM(Y416:AB416)</f>
        <v>0</v>
      </c>
      <c r="Y416" s="8">
        <v>0</v>
      </c>
      <c r="Z416" s="8">
        <f>0</f>
        <v>0</v>
      </c>
      <c r="AA416" s="8">
        <f>SUM(AZ416,BB416)</f>
        <v>0</v>
      </c>
      <c r="AB416" s="8">
        <f>SUM(BC416,BD416)</f>
        <v>0</v>
      </c>
      <c r="AC416" s="8">
        <f>COUNTIF(BC416:BD416,"&gt;0")</f>
        <v>0</v>
      </c>
      <c r="AD416" s="8">
        <f>SUM(AE416:AI416)</f>
        <v>0</v>
      </c>
      <c r="AE416" s="8">
        <v>0</v>
      </c>
      <c r="AF416" s="8">
        <v>0</v>
      </c>
      <c r="AG416" s="8">
        <v>0</v>
      </c>
      <c r="AH416" s="8">
        <v>0</v>
      </c>
      <c r="AI416" s="8">
        <f>SUM(BA416)</f>
        <v>0</v>
      </c>
      <c r="AJ416" s="9"/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90</v>
      </c>
      <c r="AU416" s="15">
        <v>57</v>
      </c>
      <c r="AV416" s="15">
        <v>0</v>
      </c>
      <c r="AW416" s="15">
        <v>0</v>
      </c>
      <c r="AX416" s="15">
        <v>0</v>
      </c>
      <c r="AY416" s="29"/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</row>
    <row r="417" spans="1:56" x14ac:dyDescent="0.25">
      <c r="A417" s="51" t="s">
        <v>8786</v>
      </c>
      <c r="B417" s="33" t="str">
        <f>CONCATENATE(G417,"-",H417,"-",I417)</f>
        <v>999930538-Cadet--37kg</v>
      </c>
      <c r="C417" s="15" t="s">
        <v>3754</v>
      </c>
      <c r="D417" s="15" t="s">
        <v>3755</v>
      </c>
      <c r="E417" s="15" t="s">
        <v>701</v>
      </c>
      <c r="F417" s="15" t="s">
        <v>554</v>
      </c>
      <c r="G417" s="15">
        <v>999930538</v>
      </c>
      <c r="H417" s="8" t="s">
        <v>13</v>
      </c>
      <c r="I417" s="18" t="s">
        <v>4739</v>
      </c>
      <c r="J417" s="8">
        <f>(M417-K417)+W417</f>
        <v>60.5</v>
      </c>
      <c r="K417" s="8">
        <f>M417/2</f>
        <v>60.5</v>
      </c>
      <c r="L417" s="16"/>
      <c r="M417" s="8">
        <f>SUM(N417,O417,P417,Q417,S417,T417,U417)</f>
        <v>121</v>
      </c>
      <c r="N417" s="8">
        <f>SUM(AX417)</f>
        <v>0</v>
      </c>
      <c r="O417" s="8">
        <v>0</v>
      </c>
      <c r="P417" s="8">
        <f>SUM(AO417,AW417)</f>
        <v>0</v>
      </c>
      <c r="Q417" s="8">
        <f>SUM(AK417,AL417,AM417,AN417,AP417,AQ417,AR417,AO417)</f>
        <v>0</v>
      </c>
      <c r="R417" s="8">
        <f>COUNTIF(AK417:AR417, "&gt;0")</f>
        <v>0</v>
      </c>
      <c r="S417" s="8">
        <f>SUM(AS417,AT417)</f>
        <v>45</v>
      </c>
      <c r="T417" s="8">
        <f>SUM(AU417)</f>
        <v>76</v>
      </c>
      <c r="U417" s="8">
        <f>SUM(AV417)</f>
        <v>0</v>
      </c>
      <c r="V417" s="16"/>
      <c r="W417" s="8">
        <f>(X417+AD417)</f>
        <v>0</v>
      </c>
      <c r="X417" s="8">
        <f>SUM(Y417:AB417)</f>
        <v>0</v>
      </c>
      <c r="Y417" s="8">
        <v>0</v>
      </c>
      <c r="Z417" s="8">
        <f>0</f>
        <v>0</v>
      </c>
      <c r="AA417" s="8">
        <f>SUM(AZ417,BB417)</f>
        <v>0</v>
      </c>
      <c r="AB417" s="8">
        <f>SUM(BC417,BD417)</f>
        <v>0</v>
      </c>
      <c r="AC417" s="8">
        <f>COUNTIF(BC417:BD417,"&gt;0")</f>
        <v>0</v>
      </c>
      <c r="AD417" s="8">
        <f>SUM(AE417:AI417)</f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f>SUM(BA417)</f>
        <v>0</v>
      </c>
      <c r="AJ417" s="16"/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45</v>
      </c>
      <c r="AT417" s="8">
        <v>0</v>
      </c>
      <c r="AU417" s="15">
        <v>76</v>
      </c>
      <c r="AV417" s="15">
        <v>0</v>
      </c>
      <c r="AW417" s="15">
        <v>0</v>
      </c>
      <c r="AX417" s="15">
        <v>0</v>
      </c>
      <c r="AY417" s="29"/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</row>
    <row r="418" spans="1:56" x14ac:dyDescent="0.25">
      <c r="A418" s="51" t="s">
        <v>8782</v>
      </c>
      <c r="B418" s="33" t="str">
        <f>CONCATENATE(G418,"-",H418,"-",I418)</f>
        <v>999921405-Cadet--37kg</v>
      </c>
      <c r="C418" s="8" t="s">
        <v>841</v>
      </c>
      <c r="D418" s="8" t="s">
        <v>917</v>
      </c>
      <c r="E418" s="8" t="s">
        <v>701</v>
      </c>
      <c r="F418" s="8" t="s">
        <v>554</v>
      </c>
      <c r="G418" s="8">
        <v>999921405</v>
      </c>
      <c r="H418" s="8" t="s">
        <v>13</v>
      </c>
      <c r="I418" s="18" t="s">
        <v>4739</v>
      </c>
      <c r="J418" s="8">
        <f>(M418-K418)+W418</f>
        <v>38</v>
      </c>
      <c r="K418" s="8">
        <f>M418/2</f>
        <v>38</v>
      </c>
      <c r="L418" s="9"/>
      <c r="M418" s="8">
        <f>SUM(N418,O418,P418,Q418,S418,T418,U418)</f>
        <v>76</v>
      </c>
      <c r="N418" s="8">
        <f>SUM(AX418)</f>
        <v>0</v>
      </c>
      <c r="O418" s="8">
        <v>0</v>
      </c>
      <c r="P418" s="8">
        <f>SUM(AO418,AW418)</f>
        <v>0</v>
      </c>
      <c r="Q418" s="8">
        <f>SUM(AK418,AL418,AM418,AN418,AP418,AQ418,AR418,AO418)</f>
        <v>0</v>
      </c>
      <c r="R418" s="8">
        <f>COUNTIF(AK418:AR418, "&gt;0")</f>
        <v>0</v>
      </c>
      <c r="S418" s="8">
        <f>SUM(AS418,AT418)</f>
        <v>0</v>
      </c>
      <c r="T418" s="8">
        <f>SUM(AU418)</f>
        <v>76</v>
      </c>
      <c r="U418" s="8">
        <f>SUM(AV418)</f>
        <v>0</v>
      </c>
      <c r="V418" s="9"/>
      <c r="W418" s="8">
        <f>(X418+AD418)</f>
        <v>0</v>
      </c>
      <c r="X418" s="8">
        <f>SUM(Y418:AB418)</f>
        <v>0</v>
      </c>
      <c r="Y418" s="8">
        <v>0</v>
      </c>
      <c r="Z418" s="8">
        <f>0</f>
        <v>0</v>
      </c>
      <c r="AA418" s="8">
        <f>SUM(AZ418,BB418)</f>
        <v>0</v>
      </c>
      <c r="AB418" s="8">
        <f>SUM(BC418,BD418)</f>
        <v>0</v>
      </c>
      <c r="AC418" s="8">
        <f>COUNTIF(BC418:BD418,"&gt;0")</f>
        <v>0</v>
      </c>
      <c r="AD418" s="8">
        <f>SUM(AE418:AI418)</f>
        <v>0</v>
      </c>
      <c r="AE418" s="8">
        <v>0</v>
      </c>
      <c r="AF418" s="8">
        <v>0</v>
      </c>
      <c r="AG418" s="8">
        <v>0</v>
      </c>
      <c r="AH418" s="8">
        <v>0</v>
      </c>
      <c r="AI418" s="8">
        <f>SUM(BA418)</f>
        <v>0</v>
      </c>
      <c r="AJ418" s="9"/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0</v>
      </c>
      <c r="AT418" s="8">
        <v>0</v>
      </c>
      <c r="AU418" s="15">
        <v>76</v>
      </c>
      <c r="AV418" s="15">
        <v>0</v>
      </c>
      <c r="AW418" s="15">
        <v>0</v>
      </c>
      <c r="AX418" s="15">
        <v>0</v>
      </c>
      <c r="AY418" s="29"/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</row>
    <row r="419" spans="1:56" x14ac:dyDescent="0.25">
      <c r="A419" s="51" t="s">
        <v>8783</v>
      </c>
      <c r="B419" s="33" t="str">
        <f>CONCATENATE(G419,"-",H419,"-",I419)</f>
        <v>999925585-Cadet--37kg</v>
      </c>
      <c r="C419" s="8" t="s">
        <v>2409</v>
      </c>
      <c r="D419" s="8" t="s">
        <v>328</v>
      </c>
      <c r="E419" s="8" t="s">
        <v>701</v>
      </c>
      <c r="F419" s="8" t="s">
        <v>554</v>
      </c>
      <c r="G419" s="8">
        <v>999925585</v>
      </c>
      <c r="H419" s="8" t="s">
        <v>13</v>
      </c>
      <c r="I419" s="18" t="s">
        <v>4739</v>
      </c>
      <c r="J419" s="8">
        <f>(M419-K419)+W419</f>
        <v>38</v>
      </c>
      <c r="K419" s="8">
        <f>M419/2</f>
        <v>38</v>
      </c>
      <c r="L419" s="9"/>
      <c r="M419" s="8">
        <f>SUM(N419,O419,P419,Q419,S419,T419,U419)</f>
        <v>76</v>
      </c>
      <c r="N419" s="8">
        <f>SUM(AX419)</f>
        <v>0</v>
      </c>
      <c r="O419" s="8">
        <v>0</v>
      </c>
      <c r="P419" s="8">
        <f>SUM(AO419,AW419)</f>
        <v>0</v>
      </c>
      <c r="Q419" s="8">
        <f>SUM(AK419,AL419,AM419,AN419,AP419,AQ419,AR419,AO419)</f>
        <v>0</v>
      </c>
      <c r="R419" s="8">
        <f>COUNTIF(AK419:AR419, "&gt;0")</f>
        <v>0</v>
      </c>
      <c r="S419" s="8">
        <f>SUM(AS419,AT419)</f>
        <v>0</v>
      </c>
      <c r="T419" s="8">
        <f>SUM(AU419)</f>
        <v>76</v>
      </c>
      <c r="U419" s="8">
        <f>SUM(AV419)</f>
        <v>0</v>
      </c>
      <c r="V419" s="9"/>
      <c r="W419" s="8">
        <f>(X419+AD419)</f>
        <v>0</v>
      </c>
      <c r="X419" s="8">
        <f>SUM(Y419:AB419)</f>
        <v>0</v>
      </c>
      <c r="Y419" s="8">
        <v>0</v>
      </c>
      <c r="Z419" s="8">
        <f>0</f>
        <v>0</v>
      </c>
      <c r="AA419" s="8">
        <f>SUM(AZ419,BB419)</f>
        <v>0</v>
      </c>
      <c r="AB419" s="8">
        <f>SUM(BC419,BD419)</f>
        <v>0</v>
      </c>
      <c r="AC419" s="8">
        <f>COUNTIF(BC419:BD419,"&gt;0")</f>
        <v>0</v>
      </c>
      <c r="AD419" s="8">
        <f>SUM(AE419:AI419)</f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f>SUM(BA419)</f>
        <v>0</v>
      </c>
      <c r="AJ419" s="9"/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15">
        <v>76</v>
      </c>
      <c r="AV419" s="15">
        <v>0</v>
      </c>
      <c r="AW419" s="15">
        <v>0</v>
      </c>
      <c r="AX419" s="15">
        <v>0</v>
      </c>
      <c r="AY419" s="29"/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</row>
    <row r="420" spans="1:56" x14ac:dyDescent="0.25">
      <c r="A420" s="51" t="s">
        <v>8787</v>
      </c>
      <c r="B420" s="33" t="str">
        <f>CONCATENATE(G420,"-",H420,"-",I420)</f>
        <v>999918842-Cadet--37kg</v>
      </c>
      <c r="C420" s="8" t="s">
        <v>3433</v>
      </c>
      <c r="D420" s="8" t="s">
        <v>3434</v>
      </c>
      <c r="E420" s="8" t="s">
        <v>701</v>
      </c>
      <c r="F420" s="8" t="s">
        <v>554</v>
      </c>
      <c r="G420" s="8">
        <v>999918842</v>
      </c>
      <c r="H420" s="8" t="s">
        <v>13</v>
      </c>
      <c r="I420" s="18" t="s">
        <v>4739</v>
      </c>
      <c r="J420" s="8">
        <f>(M420-K420)+W420</f>
        <v>30</v>
      </c>
      <c r="K420" s="8"/>
      <c r="L420" s="9"/>
      <c r="M420" s="8">
        <f>SUM(N420,O420,P420,Q420,S420,T420,U420)</f>
        <v>30</v>
      </c>
      <c r="N420" s="8">
        <f>SUM(AX420)</f>
        <v>0</v>
      </c>
      <c r="O420" s="8">
        <v>0</v>
      </c>
      <c r="P420" s="8">
        <f>SUM(AO420,AW420)</f>
        <v>0</v>
      </c>
      <c r="Q420" s="8">
        <f>SUM(AK420,AL420,AM420,AN420,AP420,AQ420,AR420,AO420)</f>
        <v>30</v>
      </c>
      <c r="R420" s="8">
        <f>COUNTIF(AK420:AR420, "&gt;0")</f>
        <v>1</v>
      </c>
      <c r="S420" s="8">
        <f>SUM(AS420,AT420)</f>
        <v>0</v>
      </c>
      <c r="T420" s="8">
        <f>SUM(AU420)</f>
        <v>0</v>
      </c>
      <c r="U420" s="8">
        <f>SUM(AV420)</f>
        <v>0</v>
      </c>
      <c r="V420" s="9"/>
      <c r="W420" s="8">
        <f>(X420+AD420)</f>
        <v>0</v>
      </c>
      <c r="X420" s="8">
        <f>SUM(Y420:AB420)</f>
        <v>0</v>
      </c>
      <c r="Y420" s="8">
        <v>0</v>
      </c>
      <c r="Z420" s="8">
        <f>0</f>
        <v>0</v>
      </c>
      <c r="AA420" s="8">
        <f>SUM(AZ420,BB420)</f>
        <v>0</v>
      </c>
      <c r="AB420" s="8">
        <f>SUM(BC420,BD420)</f>
        <v>0</v>
      </c>
      <c r="AC420" s="8">
        <f>COUNTIF(BC420:BD420,"&gt;0")</f>
        <v>0</v>
      </c>
      <c r="AD420" s="8">
        <f>SUM(AE420:AI420)</f>
        <v>0</v>
      </c>
      <c r="AE420" s="8">
        <v>0</v>
      </c>
      <c r="AF420" s="8">
        <v>0</v>
      </c>
      <c r="AG420" s="8">
        <v>0</v>
      </c>
      <c r="AH420" s="8">
        <v>0</v>
      </c>
      <c r="AI420" s="8">
        <f>SUM(BA420)</f>
        <v>0</v>
      </c>
      <c r="AJ420" s="9"/>
      <c r="AK420" s="8">
        <v>0</v>
      </c>
      <c r="AL420" s="8">
        <v>30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15">
        <v>0</v>
      </c>
      <c r="AV420" s="15">
        <v>0</v>
      </c>
      <c r="AW420" s="15">
        <v>0</v>
      </c>
      <c r="AX420" s="15">
        <v>0</v>
      </c>
      <c r="AY420" s="29"/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</row>
    <row r="421" spans="1:56" x14ac:dyDescent="0.25">
      <c r="A421" s="51" t="s">
        <v>8785</v>
      </c>
      <c r="B421" s="33" t="str">
        <f>CONCATENATE(G421,"-",H421,"-",I421)</f>
        <v>999922247-Cadet--37kg</v>
      </c>
      <c r="C421" s="19" t="s">
        <v>943</v>
      </c>
      <c r="D421" s="19" t="s">
        <v>2364</v>
      </c>
      <c r="E421" s="19" t="s">
        <v>701</v>
      </c>
      <c r="F421" s="19" t="s">
        <v>554</v>
      </c>
      <c r="G421" s="19">
        <v>999922247</v>
      </c>
      <c r="H421" s="8" t="s">
        <v>13</v>
      </c>
      <c r="I421" s="18" t="s">
        <v>4739</v>
      </c>
      <c r="J421" s="8">
        <f>(M421-K421)+W421</f>
        <v>28.5</v>
      </c>
      <c r="K421" s="8">
        <f>M421/2</f>
        <v>28.5</v>
      </c>
      <c r="L421" s="9"/>
      <c r="M421" s="8">
        <f>SUM(N421,O421,P421,Q421,S421,T421,U421)</f>
        <v>57</v>
      </c>
      <c r="N421" s="8">
        <f>SUM(AX421)</f>
        <v>0</v>
      </c>
      <c r="O421" s="8">
        <v>0</v>
      </c>
      <c r="P421" s="8">
        <f>SUM(AO421,AW421)</f>
        <v>0</v>
      </c>
      <c r="Q421" s="8">
        <f>SUM(AK421,AL421,AM421,AN421,AP421,AQ421,AR421,AO421)</f>
        <v>0</v>
      </c>
      <c r="R421" s="8">
        <f>COUNTIF(AK421:AR421, "&gt;0")</f>
        <v>0</v>
      </c>
      <c r="S421" s="8">
        <f>SUM(AS421,AT421)</f>
        <v>0</v>
      </c>
      <c r="T421" s="8">
        <f>SUM(AU421)</f>
        <v>57</v>
      </c>
      <c r="U421" s="8">
        <f>SUM(AV421)</f>
        <v>0</v>
      </c>
      <c r="V421" s="9"/>
      <c r="W421" s="8">
        <f>(X421+AD421)</f>
        <v>0</v>
      </c>
      <c r="X421" s="8">
        <f>SUM(Y421:AB421)</f>
        <v>0</v>
      </c>
      <c r="Y421" s="8">
        <v>0</v>
      </c>
      <c r="Z421" s="8">
        <f>0</f>
        <v>0</v>
      </c>
      <c r="AA421" s="8">
        <f>SUM(AZ421,BB421)</f>
        <v>0</v>
      </c>
      <c r="AB421" s="8">
        <f>SUM(BC421,BD421)</f>
        <v>0</v>
      </c>
      <c r="AC421" s="8">
        <f>COUNTIF(BC421:BD421,"&gt;0")</f>
        <v>0</v>
      </c>
      <c r="AD421" s="8">
        <f>SUM(AE421:AI421)</f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f>SUM(BA421)</f>
        <v>0</v>
      </c>
      <c r="AJ421" s="9"/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15">
        <v>57</v>
      </c>
      <c r="AV421" s="15">
        <v>0</v>
      </c>
      <c r="AW421" s="15">
        <v>0</v>
      </c>
      <c r="AX421" s="15">
        <v>0</v>
      </c>
      <c r="AY421" s="29"/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</row>
    <row r="422" spans="1:56" x14ac:dyDescent="0.25">
      <c r="A422" s="51" t="s">
        <v>8788</v>
      </c>
      <c r="B422" s="33" t="str">
        <f>CONCATENATE(G422,"-",H422,"-",I422)</f>
        <v>999919458-Cadet--44kg</v>
      </c>
      <c r="C422" s="8" t="s">
        <v>2379</v>
      </c>
      <c r="D422" s="8" t="s">
        <v>2380</v>
      </c>
      <c r="E422" s="8" t="s">
        <v>701</v>
      </c>
      <c r="F422" s="8" t="s">
        <v>554</v>
      </c>
      <c r="G422" s="8">
        <v>999919458</v>
      </c>
      <c r="H422" s="8" t="s">
        <v>13</v>
      </c>
      <c r="I422" s="18" t="s">
        <v>4728</v>
      </c>
      <c r="J422" s="8">
        <f>(M422-K422)+W422</f>
        <v>180</v>
      </c>
      <c r="K422" s="8"/>
      <c r="L422" s="9"/>
      <c r="M422" s="8">
        <f>SUM(N422,O422,P422,Q422,S422,T422,U422)</f>
        <v>180</v>
      </c>
      <c r="N422" s="8">
        <f>SUM(AX422)</f>
        <v>0</v>
      </c>
      <c r="O422" s="8">
        <v>0</v>
      </c>
      <c r="P422" s="8">
        <f>SUM(AO422,AW422)</f>
        <v>0</v>
      </c>
      <c r="Q422" s="8">
        <f>SUM(AK422,AL422,AM422,AN422,AP422,AQ422,AR422,AO422)</f>
        <v>0</v>
      </c>
      <c r="R422" s="8">
        <f>COUNTIF(AK422:AR422, "&gt;0")</f>
        <v>0</v>
      </c>
      <c r="S422" s="8">
        <f>SUM(AS422,AT422)</f>
        <v>0</v>
      </c>
      <c r="T422" s="8">
        <f>SUM(AU422)</f>
        <v>180</v>
      </c>
      <c r="U422" s="8">
        <f>SUM(AV422)</f>
        <v>0</v>
      </c>
      <c r="V422" s="9"/>
      <c r="W422" s="8">
        <f>(X422+AD422)</f>
        <v>0</v>
      </c>
      <c r="X422" s="8">
        <f>SUM(Y422:AB422)</f>
        <v>0</v>
      </c>
      <c r="Y422" s="8">
        <v>0</v>
      </c>
      <c r="Z422" s="8">
        <f>0</f>
        <v>0</v>
      </c>
      <c r="AA422" s="8">
        <f>SUM(AZ422,BB422)</f>
        <v>0</v>
      </c>
      <c r="AB422" s="8">
        <f>SUM(BC422,BD422)</f>
        <v>0</v>
      </c>
      <c r="AC422" s="8">
        <f>COUNTIF(BC422:BD422,"&gt;0")</f>
        <v>0</v>
      </c>
      <c r="AD422" s="8">
        <f>SUM(AE422:AI422)</f>
        <v>0</v>
      </c>
      <c r="AE422" s="8">
        <v>0</v>
      </c>
      <c r="AF422" s="8">
        <v>0</v>
      </c>
      <c r="AG422" s="8">
        <v>0</v>
      </c>
      <c r="AH422" s="8">
        <v>0</v>
      </c>
      <c r="AI422" s="8">
        <f>SUM(BA422)</f>
        <v>0</v>
      </c>
      <c r="AJ422" s="9"/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15">
        <v>180</v>
      </c>
      <c r="AV422" s="15">
        <v>0</v>
      </c>
      <c r="AW422" s="15">
        <v>0</v>
      </c>
      <c r="AX422" s="15">
        <v>0</v>
      </c>
      <c r="AY422" s="29"/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</row>
    <row r="423" spans="1:56" x14ac:dyDescent="0.25">
      <c r="A423" s="51" t="s">
        <v>8789</v>
      </c>
      <c r="B423" s="33" t="str">
        <f>CONCATENATE(G423,"-",H423,"-",I423)</f>
        <v>999924482-Cadet--44kg</v>
      </c>
      <c r="C423" s="8" t="s">
        <v>1118</v>
      </c>
      <c r="D423" s="8" t="s">
        <v>2251</v>
      </c>
      <c r="E423" s="8" t="s">
        <v>701</v>
      </c>
      <c r="F423" s="8" t="s">
        <v>554</v>
      </c>
      <c r="G423" s="8">
        <v>999924482</v>
      </c>
      <c r="H423" s="8" t="s">
        <v>13</v>
      </c>
      <c r="I423" s="18" t="s">
        <v>4728</v>
      </c>
      <c r="J423" s="8">
        <f>(M423-K423)+W423</f>
        <v>166</v>
      </c>
      <c r="K423" s="8"/>
      <c r="L423" s="9"/>
      <c r="M423" s="8">
        <f>SUM(N423,O423,P423,Q423,S423,T423,U423)</f>
        <v>166</v>
      </c>
      <c r="N423" s="8">
        <f>SUM(AX423)</f>
        <v>0</v>
      </c>
      <c r="O423" s="8">
        <v>0</v>
      </c>
      <c r="P423" s="8">
        <f>SUM(AO423,AW423)</f>
        <v>0</v>
      </c>
      <c r="Q423" s="8">
        <f>SUM(AK423,AL423,AM423,AN423,AP423,AQ423,AR423,AO423)</f>
        <v>30</v>
      </c>
      <c r="R423" s="8">
        <f>COUNTIF(AK423:AR423, "&gt;0")</f>
        <v>1</v>
      </c>
      <c r="S423" s="8">
        <f>SUM(AS423,AT423)</f>
        <v>60</v>
      </c>
      <c r="T423" s="8">
        <f>SUM(AU423)</f>
        <v>76</v>
      </c>
      <c r="U423" s="8">
        <f>SUM(AV423)</f>
        <v>0</v>
      </c>
      <c r="V423" s="9"/>
      <c r="W423" s="8">
        <f>(X423+AD423)</f>
        <v>0</v>
      </c>
      <c r="X423" s="8">
        <f>SUM(Y423:AB423)</f>
        <v>0</v>
      </c>
      <c r="Y423" s="8">
        <v>0</v>
      </c>
      <c r="Z423" s="8">
        <f>0</f>
        <v>0</v>
      </c>
      <c r="AA423" s="8">
        <f>SUM(AZ423,BB423)</f>
        <v>0</v>
      </c>
      <c r="AB423" s="8">
        <f>SUM(BC423,BD423)</f>
        <v>0</v>
      </c>
      <c r="AC423" s="8">
        <f>COUNTIF(BC423:BD423,"&gt;0")</f>
        <v>0</v>
      </c>
      <c r="AD423" s="8">
        <f>SUM(AE423:AI423)</f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f>SUM(BA423)</f>
        <v>0</v>
      </c>
      <c r="AJ423" s="9"/>
      <c r="AK423" s="8">
        <v>0</v>
      </c>
      <c r="AL423" s="8">
        <v>0</v>
      </c>
      <c r="AM423" s="8">
        <v>0</v>
      </c>
      <c r="AN423" s="8">
        <v>30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60</v>
      </c>
      <c r="AU423" s="15">
        <v>76</v>
      </c>
      <c r="AV423" s="15">
        <v>0</v>
      </c>
      <c r="AW423" s="15">
        <v>0</v>
      </c>
      <c r="AX423" s="15">
        <v>0</v>
      </c>
      <c r="AY423" s="29"/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</row>
    <row r="424" spans="1:56" x14ac:dyDescent="0.25">
      <c r="A424" s="51" t="s">
        <v>8791</v>
      </c>
      <c r="B424" s="33" t="str">
        <f>CONCATENATE(G424,"-",H424,"-",I424)</f>
        <v>999919533-Cadet--44kg</v>
      </c>
      <c r="C424" s="8" t="s">
        <v>2430</v>
      </c>
      <c r="D424" s="8" t="s">
        <v>2431</v>
      </c>
      <c r="E424" s="8" t="s">
        <v>701</v>
      </c>
      <c r="F424" s="8" t="s">
        <v>554</v>
      </c>
      <c r="G424" s="8">
        <v>999919533</v>
      </c>
      <c r="H424" s="8" t="s">
        <v>13</v>
      </c>
      <c r="I424" s="18" t="s">
        <v>4728</v>
      </c>
      <c r="J424" s="8">
        <f>(M424-K424)+W424</f>
        <v>162.5</v>
      </c>
      <c r="K424" s="8">
        <f>M424/2</f>
        <v>162.5</v>
      </c>
      <c r="L424" s="9"/>
      <c r="M424" s="8">
        <f>SUM(N424,O424,P424,Q424,S424,T424,U424)</f>
        <v>325</v>
      </c>
      <c r="N424" s="8">
        <f>SUM(AX424)</f>
        <v>0</v>
      </c>
      <c r="O424" s="8">
        <v>0</v>
      </c>
      <c r="P424" s="8">
        <f>SUM(AO424,AW424)</f>
        <v>0</v>
      </c>
      <c r="Q424" s="8">
        <f>SUM(AK424,AL424,AM424,AN424,AP424,AQ424,AR424,AO424)</f>
        <v>30</v>
      </c>
      <c r="R424" s="8">
        <f>COUNTIF(AK424:AR424, "&gt;0")</f>
        <v>1</v>
      </c>
      <c r="S424" s="8">
        <f>SUM(AS424,AT424)</f>
        <v>160</v>
      </c>
      <c r="T424" s="8">
        <f>SUM(AU424)</f>
        <v>135</v>
      </c>
      <c r="U424" s="8">
        <f>SUM(AV424)</f>
        <v>0</v>
      </c>
      <c r="V424" s="9"/>
      <c r="W424" s="8">
        <f>(X424+AD424)</f>
        <v>0</v>
      </c>
      <c r="X424" s="8">
        <f>SUM(Y424:AB424)</f>
        <v>0</v>
      </c>
      <c r="Y424" s="8">
        <v>0</v>
      </c>
      <c r="Z424" s="8">
        <f>0</f>
        <v>0</v>
      </c>
      <c r="AA424" s="8">
        <f>SUM(AZ424,BB424)</f>
        <v>0</v>
      </c>
      <c r="AB424" s="8">
        <f>SUM(BC424,BD424)</f>
        <v>0</v>
      </c>
      <c r="AC424" s="8">
        <f>COUNTIF(BC424:BD424,"&gt;0")</f>
        <v>0</v>
      </c>
      <c r="AD424" s="8">
        <f>SUM(AE424:AI424)</f>
        <v>0</v>
      </c>
      <c r="AE424" s="8">
        <v>0</v>
      </c>
      <c r="AF424" s="8">
        <v>0</v>
      </c>
      <c r="AG424" s="8">
        <v>0</v>
      </c>
      <c r="AH424" s="8">
        <v>0</v>
      </c>
      <c r="AI424" s="8">
        <f>SUM(BA424)</f>
        <v>0</v>
      </c>
      <c r="AJ424" s="9"/>
      <c r="AK424" s="8">
        <v>0</v>
      </c>
      <c r="AL424" s="8">
        <v>0</v>
      </c>
      <c r="AM424" s="8">
        <v>0</v>
      </c>
      <c r="AN424" s="8">
        <v>0</v>
      </c>
      <c r="AO424" s="8">
        <v>0</v>
      </c>
      <c r="AP424" s="8">
        <v>0</v>
      </c>
      <c r="AQ424" s="8">
        <v>30</v>
      </c>
      <c r="AR424" s="8">
        <v>0</v>
      </c>
      <c r="AS424" s="8">
        <v>160</v>
      </c>
      <c r="AT424" s="8">
        <v>0</v>
      </c>
      <c r="AU424" s="15">
        <v>135</v>
      </c>
      <c r="AV424" s="15">
        <v>0</v>
      </c>
      <c r="AW424" s="15">
        <v>0</v>
      </c>
      <c r="AX424" s="15">
        <v>0</v>
      </c>
      <c r="AY424" s="29"/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</row>
    <row r="425" spans="1:56" x14ac:dyDescent="0.25">
      <c r="A425" s="51" t="s">
        <v>8792</v>
      </c>
      <c r="B425" s="33" t="str">
        <f>CONCATENATE(G425,"-",H425,"-",I425)</f>
        <v>999928029-Cadet--44kg</v>
      </c>
      <c r="C425" s="8" t="s">
        <v>914</v>
      </c>
      <c r="D425" s="8" t="s">
        <v>2413</v>
      </c>
      <c r="E425" s="8" t="s">
        <v>701</v>
      </c>
      <c r="F425" s="8" t="s">
        <v>554</v>
      </c>
      <c r="G425" s="8">
        <v>999928029</v>
      </c>
      <c r="H425" s="8" t="s">
        <v>13</v>
      </c>
      <c r="I425" s="18" t="s">
        <v>4728</v>
      </c>
      <c r="J425" s="8">
        <f>(M425-K425)+W425</f>
        <v>150</v>
      </c>
      <c r="K425" s="8">
        <f>M425/2</f>
        <v>150</v>
      </c>
      <c r="L425" s="9"/>
      <c r="M425" s="8">
        <f>SUM(N425,O425,P425,Q425,S425,T425,U425)</f>
        <v>300</v>
      </c>
      <c r="N425" s="8">
        <f>SUM(AX425)</f>
        <v>0</v>
      </c>
      <c r="O425" s="8">
        <v>0</v>
      </c>
      <c r="P425" s="8">
        <f>SUM(AO425,AW425)</f>
        <v>0</v>
      </c>
      <c r="Q425" s="8">
        <f>SUM(AK425,AL425,AM425,AN425,AP425,AQ425,AR425,AO425)</f>
        <v>0</v>
      </c>
      <c r="R425" s="8">
        <f>COUNTIF(AK425:AR425, "&gt;0")</f>
        <v>0</v>
      </c>
      <c r="S425" s="8">
        <f>SUM(AS425,AT425)</f>
        <v>120</v>
      </c>
      <c r="T425" s="8">
        <f>SUM(AU425)</f>
        <v>180</v>
      </c>
      <c r="U425" s="8">
        <f>SUM(AV425)</f>
        <v>0</v>
      </c>
      <c r="V425" s="9"/>
      <c r="W425" s="8">
        <f>(X425+AD425)</f>
        <v>0</v>
      </c>
      <c r="X425" s="8">
        <f>SUM(Y425:AB425)</f>
        <v>0</v>
      </c>
      <c r="Y425" s="8">
        <v>0</v>
      </c>
      <c r="Z425" s="8">
        <f>0</f>
        <v>0</v>
      </c>
      <c r="AA425" s="8">
        <f>SUM(AZ425,BB425)</f>
        <v>0</v>
      </c>
      <c r="AB425" s="8">
        <f>SUM(BC425,BD425)</f>
        <v>0</v>
      </c>
      <c r="AC425" s="8">
        <f>COUNTIF(BC425:BD425,"&gt;0")</f>
        <v>0</v>
      </c>
      <c r="AD425" s="8">
        <f>SUM(AE425:AI425)</f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f>SUM(BA425)</f>
        <v>0</v>
      </c>
      <c r="AJ425" s="9"/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120</v>
      </c>
      <c r="AT425" s="8">
        <v>0</v>
      </c>
      <c r="AU425" s="15">
        <v>180</v>
      </c>
      <c r="AV425" s="15">
        <v>0</v>
      </c>
      <c r="AW425" s="15">
        <v>0</v>
      </c>
      <c r="AX425" s="15">
        <v>0</v>
      </c>
      <c r="AY425" s="29"/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</row>
    <row r="426" spans="1:56" x14ac:dyDescent="0.25">
      <c r="A426" s="51" t="s">
        <v>8795</v>
      </c>
      <c r="B426" s="33" t="str">
        <f>CONCATENATE(G426,"-",H426,"-",I426)</f>
        <v>999922116-Cadet--44kg</v>
      </c>
      <c r="C426" s="15" t="s">
        <v>4512</v>
      </c>
      <c r="D426" s="15" t="s">
        <v>3521</v>
      </c>
      <c r="E426" s="15" t="s">
        <v>701</v>
      </c>
      <c r="F426" s="15" t="s">
        <v>554</v>
      </c>
      <c r="G426" s="15">
        <v>999922116</v>
      </c>
      <c r="H426" s="15" t="s">
        <v>13</v>
      </c>
      <c r="I426" s="18" t="s">
        <v>4728</v>
      </c>
      <c r="J426" s="8">
        <f>(M426-K426)+W426</f>
        <v>135</v>
      </c>
      <c r="K426" s="15"/>
      <c r="L426" s="16"/>
      <c r="M426" s="8">
        <f>SUM(N426,O426,P426,Q426,S426,T426,U426)</f>
        <v>135</v>
      </c>
      <c r="N426" s="8">
        <f>SUM(AX426)</f>
        <v>0</v>
      </c>
      <c r="O426" s="8">
        <v>0</v>
      </c>
      <c r="P426" s="8">
        <f>SUM(AO426,AW426)</f>
        <v>0</v>
      </c>
      <c r="Q426" s="8">
        <f>SUM(AK426,AL426,AM426,AN426,AP426,AQ426,AR426,AO426)</f>
        <v>0</v>
      </c>
      <c r="R426" s="8">
        <f>COUNTIF(AK426:AR426, "&gt;0")</f>
        <v>0</v>
      </c>
      <c r="S426" s="8">
        <f>SUM(AS426,AT426)</f>
        <v>0</v>
      </c>
      <c r="T426" s="8">
        <f>SUM(AU426)</f>
        <v>135</v>
      </c>
      <c r="U426" s="8">
        <f>SUM(AV426)</f>
        <v>0</v>
      </c>
      <c r="V426" s="16"/>
      <c r="W426" s="8">
        <f>(X426+AD426)</f>
        <v>0</v>
      </c>
      <c r="X426" s="8">
        <f>SUM(Y426:AB426)</f>
        <v>0</v>
      </c>
      <c r="Y426" s="8">
        <v>0</v>
      </c>
      <c r="Z426" s="8">
        <f>0</f>
        <v>0</v>
      </c>
      <c r="AA426" s="8">
        <f>SUM(AZ426,BB426)</f>
        <v>0</v>
      </c>
      <c r="AB426" s="8">
        <f>SUM(BC426,BD426)</f>
        <v>0</v>
      </c>
      <c r="AC426" s="8">
        <f>COUNTIF(BC426:BD426,"&gt;0")</f>
        <v>0</v>
      </c>
      <c r="AD426" s="8">
        <f>SUM(AE426:AI426)</f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f>SUM(BA426)</f>
        <v>0</v>
      </c>
      <c r="AJ426" s="16"/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15">
        <v>0</v>
      </c>
      <c r="AU426" s="15">
        <v>135</v>
      </c>
      <c r="AV426" s="15">
        <v>0</v>
      </c>
      <c r="AW426" s="15">
        <v>0</v>
      </c>
      <c r="AX426" s="15">
        <v>0</v>
      </c>
      <c r="AY426" s="29"/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</row>
    <row r="427" spans="1:56" x14ac:dyDescent="0.25">
      <c r="A427" s="51" t="s">
        <v>5046</v>
      </c>
      <c r="B427" s="33" t="str">
        <f>CONCATENATE(G427,"-",H427,"-",I427)</f>
        <v>999928927-Cadet--44kg</v>
      </c>
      <c r="C427" s="43" t="s">
        <v>2388</v>
      </c>
      <c r="D427" s="43" t="s">
        <v>1369</v>
      </c>
      <c r="E427" s="43" t="s">
        <v>701</v>
      </c>
      <c r="F427" s="43" t="s">
        <v>554</v>
      </c>
      <c r="G427" s="43">
        <v>999928927</v>
      </c>
      <c r="H427" s="43" t="s">
        <v>13</v>
      </c>
      <c r="I427" s="43" t="s">
        <v>4728</v>
      </c>
      <c r="J427" s="8">
        <f>(M427-K427)+W427</f>
        <v>123.7</v>
      </c>
      <c r="K427" s="8">
        <f>M427/2</f>
        <v>41.2</v>
      </c>
      <c r="L427" s="9"/>
      <c r="M427" s="8">
        <f>SUM(N427,O427,P427,Q427,S427,T427,U427)</f>
        <v>82.4</v>
      </c>
      <c r="N427" s="8">
        <f>SUM(AX427)</f>
        <v>0</v>
      </c>
      <c r="O427" s="8">
        <v>0</v>
      </c>
      <c r="P427" s="8">
        <f>SUM(AO427,AW427)</f>
        <v>0</v>
      </c>
      <c r="Q427" s="8">
        <f>SUM(AK427,AL427,AM427,AN427,AP427,AQ427,AR427,AO427)</f>
        <v>12</v>
      </c>
      <c r="R427" s="8">
        <f>COUNTIF(AK427:AR427, "&gt;0")</f>
        <v>1</v>
      </c>
      <c r="S427" s="8">
        <f>SUM(AS427,AT427)</f>
        <v>0</v>
      </c>
      <c r="T427" s="8">
        <f>SUM(AU427)</f>
        <v>40.400000000000006</v>
      </c>
      <c r="U427" s="8">
        <f>SUM(AV427)</f>
        <v>30</v>
      </c>
      <c r="V427" s="9"/>
      <c r="W427" s="8">
        <f>(X427+AD427)</f>
        <v>82.5</v>
      </c>
      <c r="X427" s="8">
        <f>SUM(Y427:AB427)</f>
        <v>82.5</v>
      </c>
      <c r="Y427" s="8">
        <v>0</v>
      </c>
      <c r="Z427" s="8">
        <f>0</f>
        <v>0</v>
      </c>
      <c r="AA427" s="8">
        <f>SUM(AZ427,BB427)</f>
        <v>37.5</v>
      </c>
      <c r="AB427" s="8">
        <f>SUM(BC427,BD427)</f>
        <v>45</v>
      </c>
      <c r="AC427" s="8">
        <f>COUNTIF(BC427:BD427,"&gt;0")</f>
        <v>1</v>
      </c>
      <c r="AD427" s="8">
        <f>SUM(AE427:AI427)</f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f>SUM(BA427)</f>
        <v>0</v>
      </c>
      <c r="AJ427" s="9"/>
      <c r="AK427" s="8">
        <v>0</v>
      </c>
      <c r="AL427" s="8">
        <v>0</v>
      </c>
      <c r="AM427" s="8">
        <v>0</v>
      </c>
      <c r="AN427" s="8">
        <v>12</v>
      </c>
      <c r="AO427" s="8">
        <v>0</v>
      </c>
      <c r="AP427" s="8">
        <v>0</v>
      </c>
      <c r="AQ427" s="8">
        <v>0</v>
      </c>
      <c r="AR427" s="8">
        <v>0</v>
      </c>
      <c r="AS427" s="8">
        <v>0</v>
      </c>
      <c r="AT427" s="8">
        <v>0</v>
      </c>
      <c r="AU427" s="8">
        <v>40.400000000000006</v>
      </c>
      <c r="AV427" s="8">
        <v>30</v>
      </c>
      <c r="AW427" s="8">
        <v>0</v>
      </c>
      <c r="AX427" s="8">
        <v>0</v>
      </c>
      <c r="AY427" s="30"/>
      <c r="AZ427" s="33">
        <v>37.5</v>
      </c>
      <c r="BA427" s="33">
        <v>0</v>
      </c>
      <c r="BB427" s="33">
        <v>0</v>
      </c>
      <c r="BC427" s="33">
        <v>45</v>
      </c>
      <c r="BD427" s="33">
        <v>0</v>
      </c>
    </row>
    <row r="428" spans="1:56" x14ac:dyDescent="0.25">
      <c r="A428" s="51" t="s">
        <v>8790</v>
      </c>
      <c r="B428" s="33" t="str">
        <f>CONCATENATE(G428,"-",H428,"-",I428)</f>
        <v>999921710-Cadet--44kg</v>
      </c>
      <c r="C428" s="8" t="s">
        <v>3023</v>
      </c>
      <c r="D428" s="8" t="s">
        <v>3011</v>
      </c>
      <c r="E428" s="8" t="s">
        <v>701</v>
      </c>
      <c r="F428" s="8" t="s">
        <v>554</v>
      </c>
      <c r="G428" s="8">
        <v>999921710</v>
      </c>
      <c r="H428" s="8" t="s">
        <v>13</v>
      </c>
      <c r="I428" s="18" t="s">
        <v>4728</v>
      </c>
      <c r="J428" s="8">
        <f>(M428-K428)+W428</f>
        <v>116</v>
      </c>
      <c r="K428" s="8"/>
      <c r="L428" s="9"/>
      <c r="M428" s="8">
        <f>SUM(N428,O428,P428,Q428,S428,T428,U428)</f>
        <v>116</v>
      </c>
      <c r="N428" s="8">
        <f>SUM(AX428)</f>
        <v>0</v>
      </c>
      <c r="O428" s="8">
        <v>0</v>
      </c>
      <c r="P428" s="8">
        <f>SUM(AO428,AW428)</f>
        <v>0</v>
      </c>
      <c r="Q428" s="8">
        <f>SUM(AK428,AL428,AM428,AN428,AP428,AQ428,AR428,AO428)</f>
        <v>0</v>
      </c>
      <c r="R428" s="8">
        <f>COUNTIF(AK428:AR428, "&gt;0")</f>
        <v>0</v>
      </c>
      <c r="S428" s="8">
        <f>SUM(AS428,AT428)</f>
        <v>40</v>
      </c>
      <c r="T428" s="8">
        <f>SUM(AU428)</f>
        <v>76</v>
      </c>
      <c r="U428" s="8">
        <f>SUM(AV428)</f>
        <v>0</v>
      </c>
      <c r="V428" s="9"/>
      <c r="W428" s="8">
        <f>(X428+AD428)</f>
        <v>0</v>
      </c>
      <c r="X428" s="8">
        <f>SUM(Y428:AB428)</f>
        <v>0</v>
      </c>
      <c r="Y428" s="8">
        <v>0</v>
      </c>
      <c r="Z428" s="8">
        <f>0</f>
        <v>0</v>
      </c>
      <c r="AA428" s="8">
        <f>SUM(AZ428,BB428)</f>
        <v>0</v>
      </c>
      <c r="AB428" s="8">
        <f>SUM(BC428,BD428)</f>
        <v>0</v>
      </c>
      <c r="AC428" s="8">
        <f>COUNTIF(BC428:BD428,"&gt;0")</f>
        <v>0</v>
      </c>
      <c r="AD428" s="8">
        <f>SUM(AE428:AI428)</f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f>SUM(BA428)</f>
        <v>0</v>
      </c>
      <c r="AJ428" s="9"/>
      <c r="AK428" s="8">
        <v>0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0</v>
      </c>
      <c r="AS428" s="8">
        <v>40</v>
      </c>
      <c r="AT428" s="8">
        <v>0</v>
      </c>
      <c r="AU428" s="15">
        <v>76</v>
      </c>
      <c r="AV428" s="15">
        <v>0</v>
      </c>
      <c r="AW428" s="15">
        <v>0</v>
      </c>
      <c r="AX428" s="15">
        <v>0</v>
      </c>
      <c r="AY428" s="29"/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</row>
    <row r="429" spans="1:56" x14ac:dyDescent="0.25">
      <c r="A429" s="51" t="s">
        <v>8794</v>
      </c>
      <c r="B429" s="33" t="str">
        <f>CONCATENATE(G429,"-",H429,"-",I429)</f>
        <v>999924792-Cadet--44kg</v>
      </c>
      <c r="C429" s="15" t="s">
        <v>901</v>
      </c>
      <c r="D429" s="15" t="s">
        <v>601</v>
      </c>
      <c r="E429" s="15" t="s">
        <v>701</v>
      </c>
      <c r="F429" s="15" t="s">
        <v>554</v>
      </c>
      <c r="G429" s="15">
        <v>999924792</v>
      </c>
      <c r="H429" s="15" t="s">
        <v>13</v>
      </c>
      <c r="I429" s="18" t="s">
        <v>4728</v>
      </c>
      <c r="J429" s="8">
        <f>(M429-K429)+W429</f>
        <v>101</v>
      </c>
      <c r="K429" s="15"/>
      <c r="L429" s="16"/>
      <c r="M429" s="8">
        <f>SUM(N429,O429,P429,Q429,S429,T429,U429)</f>
        <v>101</v>
      </c>
      <c r="N429" s="8">
        <f>SUM(AX429)</f>
        <v>0</v>
      </c>
      <c r="O429" s="8">
        <v>0</v>
      </c>
      <c r="P429" s="8">
        <f>SUM(AO429,AW429)</f>
        <v>0</v>
      </c>
      <c r="Q429" s="8">
        <f>SUM(AK429,AL429,AM429,AN429,AP429,AQ429,AR429,AO429)</f>
        <v>0</v>
      </c>
      <c r="R429" s="8">
        <f>COUNTIF(AK429:AR429, "&gt;0")</f>
        <v>0</v>
      </c>
      <c r="S429" s="8">
        <f>SUM(AS429,AT429)</f>
        <v>0</v>
      </c>
      <c r="T429" s="8">
        <f>SUM(AU429)</f>
        <v>101</v>
      </c>
      <c r="U429" s="8">
        <f>SUM(AV429)</f>
        <v>0</v>
      </c>
      <c r="V429" s="16"/>
      <c r="W429" s="8">
        <f>(X429+AD429)</f>
        <v>0</v>
      </c>
      <c r="X429" s="8">
        <f>SUM(Y429:AB429)</f>
        <v>0</v>
      </c>
      <c r="Y429" s="8">
        <v>0</v>
      </c>
      <c r="Z429" s="8">
        <f>0</f>
        <v>0</v>
      </c>
      <c r="AA429" s="8">
        <f>SUM(AZ429,BB429)</f>
        <v>0</v>
      </c>
      <c r="AB429" s="8">
        <f>SUM(BC429,BD429)</f>
        <v>0</v>
      </c>
      <c r="AC429" s="8">
        <f>COUNTIF(BC429:BD429,"&gt;0")</f>
        <v>0</v>
      </c>
      <c r="AD429" s="8">
        <f>SUM(AE429:AI429)</f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f>SUM(BA429)</f>
        <v>0</v>
      </c>
      <c r="AJ429" s="16"/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0</v>
      </c>
      <c r="AT429" s="15">
        <v>0</v>
      </c>
      <c r="AU429" s="15">
        <v>101</v>
      </c>
      <c r="AV429" s="15">
        <v>0</v>
      </c>
      <c r="AW429" s="15">
        <v>0</v>
      </c>
      <c r="AX429" s="15">
        <v>0</v>
      </c>
      <c r="AY429" s="29"/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</row>
    <row r="430" spans="1:56" x14ac:dyDescent="0.25">
      <c r="A430" s="51" t="s">
        <v>8796</v>
      </c>
      <c r="B430" s="33" t="str">
        <f>CONCATENATE(G430,"-",H430,"-",I430)</f>
        <v>999926633-Cadet--44kg</v>
      </c>
      <c r="C430" s="15" t="s">
        <v>3126</v>
      </c>
      <c r="D430" s="15" t="s">
        <v>587</v>
      </c>
      <c r="E430" s="15" t="s">
        <v>701</v>
      </c>
      <c r="F430" s="15" t="s">
        <v>554</v>
      </c>
      <c r="G430" s="15">
        <v>999926633</v>
      </c>
      <c r="H430" s="15" t="s">
        <v>13</v>
      </c>
      <c r="I430" s="18" t="s">
        <v>4728</v>
      </c>
      <c r="J430" s="8">
        <f>(M430-K430)+W430</f>
        <v>101</v>
      </c>
      <c r="K430" s="15"/>
      <c r="L430" s="16"/>
      <c r="M430" s="8">
        <f>SUM(N430,O430,P430,Q430,S430,T430,U430)</f>
        <v>101</v>
      </c>
      <c r="N430" s="8">
        <f>SUM(AX430)</f>
        <v>0</v>
      </c>
      <c r="O430" s="8">
        <v>0</v>
      </c>
      <c r="P430" s="8">
        <f>SUM(AO430,AW430)</f>
        <v>0</v>
      </c>
      <c r="Q430" s="8">
        <f>SUM(AK430,AL430,AM430,AN430,AP430,AQ430,AR430,AO430)</f>
        <v>0</v>
      </c>
      <c r="R430" s="8">
        <f>COUNTIF(AK430:AR430, "&gt;0")</f>
        <v>0</v>
      </c>
      <c r="S430" s="8">
        <f>SUM(AS430,AT430)</f>
        <v>0</v>
      </c>
      <c r="T430" s="8">
        <f>SUM(AU430)</f>
        <v>101</v>
      </c>
      <c r="U430" s="8">
        <f>SUM(AV430)</f>
        <v>0</v>
      </c>
      <c r="V430" s="16"/>
      <c r="W430" s="8">
        <f>(X430+AD430)</f>
        <v>0</v>
      </c>
      <c r="X430" s="8">
        <f>SUM(Y430:AB430)</f>
        <v>0</v>
      </c>
      <c r="Y430" s="8">
        <v>0</v>
      </c>
      <c r="Z430" s="8">
        <f>0</f>
        <v>0</v>
      </c>
      <c r="AA430" s="8">
        <f>SUM(AZ430,BB430)</f>
        <v>0</v>
      </c>
      <c r="AB430" s="8">
        <f>SUM(BC430,BD430)</f>
        <v>0</v>
      </c>
      <c r="AC430" s="8">
        <f>COUNTIF(BC430:BD430,"&gt;0")</f>
        <v>0</v>
      </c>
      <c r="AD430" s="8">
        <f>SUM(AE430:AI430)</f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f>SUM(BA430)</f>
        <v>0</v>
      </c>
      <c r="AJ430" s="16"/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101</v>
      </c>
      <c r="AV430" s="15">
        <v>0</v>
      </c>
      <c r="AW430" s="15">
        <v>0</v>
      </c>
      <c r="AX430" s="15">
        <v>0</v>
      </c>
      <c r="AY430" s="29"/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</row>
    <row r="431" spans="1:56" x14ac:dyDescent="0.25">
      <c r="A431" s="51" t="s">
        <v>8798</v>
      </c>
      <c r="B431" s="33" t="str">
        <f>CONCATENATE(G431,"-",H431,"-",I431)</f>
        <v>999920807-Cadet--44kg</v>
      </c>
      <c r="C431" s="8" t="s">
        <v>2415</v>
      </c>
      <c r="D431" s="8" t="s">
        <v>2416</v>
      </c>
      <c r="E431" s="8" t="s">
        <v>701</v>
      </c>
      <c r="F431" s="8" t="s">
        <v>554</v>
      </c>
      <c r="G431" s="8">
        <v>999920807</v>
      </c>
      <c r="H431" s="8" t="s">
        <v>13</v>
      </c>
      <c r="I431" s="18" t="s">
        <v>4728</v>
      </c>
      <c r="J431" s="8">
        <f>(M431-K431)+W431</f>
        <v>95.5</v>
      </c>
      <c r="K431" s="8">
        <f>M431/2</f>
        <v>95.5</v>
      </c>
      <c r="L431" s="9"/>
      <c r="M431" s="8">
        <f>SUM(N431,O431,P431,Q431,S431,T431,U431)</f>
        <v>191</v>
      </c>
      <c r="N431" s="8">
        <f>SUM(AX431)</f>
        <v>0</v>
      </c>
      <c r="O431" s="8">
        <v>0</v>
      </c>
      <c r="P431" s="8">
        <f>SUM(AO431,AW431)</f>
        <v>0</v>
      </c>
      <c r="Q431" s="8">
        <f>SUM(AK431,AL431,AM431,AN431,AP431,AQ431,AR431,AO431)</f>
        <v>0</v>
      </c>
      <c r="R431" s="8">
        <f>COUNTIF(AK431:AR431, "&gt;0")</f>
        <v>0</v>
      </c>
      <c r="S431" s="8">
        <f>SUM(AS431,AT431)</f>
        <v>90</v>
      </c>
      <c r="T431" s="8">
        <f>SUM(AU431)</f>
        <v>101</v>
      </c>
      <c r="U431" s="8">
        <f>SUM(AV431)</f>
        <v>0</v>
      </c>
      <c r="V431" s="9"/>
      <c r="W431" s="8">
        <f>(X431+AD431)</f>
        <v>0</v>
      </c>
      <c r="X431" s="8">
        <f>SUM(Y431:AB431)</f>
        <v>0</v>
      </c>
      <c r="Y431" s="8">
        <v>0</v>
      </c>
      <c r="Z431" s="8">
        <f>0</f>
        <v>0</v>
      </c>
      <c r="AA431" s="8">
        <f>SUM(AZ431,BB431)</f>
        <v>0</v>
      </c>
      <c r="AB431" s="8">
        <f>SUM(BC431,BD431)</f>
        <v>0</v>
      </c>
      <c r="AC431" s="8">
        <f>COUNTIF(BC431:BD431,"&gt;0")</f>
        <v>0</v>
      </c>
      <c r="AD431" s="8">
        <f>SUM(AE431:AI431)</f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f>SUM(BA431)</f>
        <v>0</v>
      </c>
      <c r="AJ431" s="9"/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90</v>
      </c>
      <c r="AT431" s="8">
        <v>0</v>
      </c>
      <c r="AU431" s="15">
        <v>101</v>
      </c>
      <c r="AV431" s="15">
        <v>0</v>
      </c>
      <c r="AW431" s="15">
        <v>0</v>
      </c>
      <c r="AX431" s="15">
        <v>0</v>
      </c>
      <c r="AY431" s="29"/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</row>
    <row r="432" spans="1:56" x14ac:dyDescent="0.25">
      <c r="A432" s="51" t="s">
        <v>8799</v>
      </c>
      <c r="B432" s="33" t="str">
        <f>CONCATENATE(G432,"-",H432,"-",I432)</f>
        <v>999932487-Cadet--44kg</v>
      </c>
      <c r="C432" s="15" t="s">
        <v>3872</v>
      </c>
      <c r="D432" s="15" t="s">
        <v>3873</v>
      </c>
      <c r="E432" s="15" t="s">
        <v>701</v>
      </c>
      <c r="F432" s="15" t="s">
        <v>554</v>
      </c>
      <c r="G432" s="15">
        <v>999932487</v>
      </c>
      <c r="H432" s="15" t="s">
        <v>13</v>
      </c>
      <c r="I432" s="18" t="s">
        <v>4728</v>
      </c>
      <c r="J432" s="8">
        <f>(M432-K432)+W432</f>
        <v>80</v>
      </c>
      <c r="K432" s="15"/>
      <c r="L432" s="9"/>
      <c r="M432" s="8">
        <f>SUM(N432,O432,P432,Q432,S432,T432,U432)</f>
        <v>80</v>
      </c>
      <c r="N432" s="8">
        <f>SUM(AX432)</f>
        <v>0</v>
      </c>
      <c r="O432" s="8">
        <v>0</v>
      </c>
      <c r="P432" s="8">
        <f>SUM(AO432,AW432)</f>
        <v>0</v>
      </c>
      <c r="Q432" s="8">
        <f>SUM(AK432,AL432,AM432,AN432,AP432,AQ432,AR432,AO432)</f>
        <v>0</v>
      </c>
      <c r="R432" s="8">
        <f>COUNTIF(AK432:AR432, "&gt;0")</f>
        <v>0</v>
      </c>
      <c r="S432" s="8">
        <f>SUM(AS432,AT432)</f>
        <v>80</v>
      </c>
      <c r="T432" s="8">
        <f>SUM(AU432)</f>
        <v>0</v>
      </c>
      <c r="U432" s="8">
        <f>SUM(AV432)</f>
        <v>0</v>
      </c>
      <c r="V432" s="9"/>
      <c r="W432" s="8">
        <f>(X432+AD432)</f>
        <v>0</v>
      </c>
      <c r="X432" s="8">
        <f>SUM(Y432:AB432)</f>
        <v>0</v>
      </c>
      <c r="Y432" s="8">
        <v>0</v>
      </c>
      <c r="Z432" s="8">
        <f>0</f>
        <v>0</v>
      </c>
      <c r="AA432" s="8">
        <f>SUM(AZ432,BB432)</f>
        <v>0</v>
      </c>
      <c r="AB432" s="8">
        <f>SUM(BC432,BD432)</f>
        <v>0</v>
      </c>
      <c r="AC432" s="8">
        <f>COUNTIF(BC432:BD432,"&gt;0")</f>
        <v>0</v>
      </c>
      <c r="AD432" s="8">
        <f>SUM(AE432:AI432)</f>
        <v>0</v>
      </c>
      <c r="AE432" s="8">
        <v>0</v>
      </c>
      <c r="AF432" s="8">
        <v>0</v>
      </c>
      <c r="AG432" s="8">
        <v>0</v>
      </c>
      <c r="AH432" s="8">
        <v>0</v>
      </c>
      <c r="AI432" s="8">
        <f>SUM(BA432)</f>
        <v>0</v>
      </c>
      <c r="AJ432" s="9"/>
      <c r="AK432" s="8">
        <v>0</v>
      </c>
      <c r="AL432" s="8">
        <v>0</v>
      </c>
      <c r="AM432" s="8">
        <v>0</v>
      </c>
      <c r="AN432" s="8">
        <v>0</v>
      </c>
      <c r="AO432" s="8">
        <v>0</v>
      </c>
      <c r="AP432" s="8">
        <v>0</v>
      </c>
      <c r="AQ432" s="8">
        <v>0</v>
      </c>
      <c r="AR432" s="8">
        <v>0</v>
      </c>
      <c r="AS432" s="8">
        <v>0</v>
      </c>
      <c r="AT432" s="8">
        <v>80</v>
      </c>
      <c r="AU432" s="15">
        <v>0</v>
      </c>
      <c r="AV432" s="15">
        <v>0</v>
      </c>
      <c r="AW432" s="15">
        <v>0</v>
      </c>
      <c r="AX432" s="15">
        <v>0</v>
      </c>
      <c r="AY432" s="29"/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</row>
    <row r="433" spans="1:56" x14ac:dyDescent="0.25">
      <c r="A433" s="51" t="s">
        <v>8800</v>
      </c>
      <c r="B433" s="33" t="str">
        <f>CONCATENATE(G433,"-",H433,"-",I433)</f>
        <v>999921735-Cadet--44kg</v>
      </c>
      <c r="C433" s="15" t="s">
        <v>899</v>
      </c>
      <c r="D433" s="15" t="s">
        <v>4513</v>
      </c>
      <c r="E433" s="15" t="s">
        <v>701</v>
      </c>
      <c r="F433" s="15" t="s">
        <v>554</v>
      </c>
      <c r="G433" s="15">
        <v>999921735</v>
      </c>
      <c r="H433" s="15" t="s">
        <v>13</v>
      </c>
      <c r="I433" s="18" t="s">
        <v>4728</v>
      </c>
      <c r="J433" s="8">
        <f>(M433-K433)+W433</f>
        <v>76</v>
      </c>
      <c r="K433" s="15"/>
      <c r="L433" s="16"/>
      <c r="M433" s="8">
        <f>SUM(N433,O433,P433,Q433,S433,T433,U433)</f>
        <v>76</v>
      </c>
      <c r="N433" s="8">
        <f>SUM(AX433)</f>
        <v>0</v>
      </c>
      <c r="O433" s="8">
        <v>0</v>
      </c>
      <c r="P433" s="8">
        <f>SUM(AO433,AW433)</f>
        <v>0</v>
      </c>
      <c r="Q433" s="8">
        <f>SUM(AK433,AL433,AM433,AN433,AP433,AQ433,AR433,AO433)</f>
        <v>0</v>
      </c>
      <c r="R433" s="8">
        <f>COUNTIF(AK433:AR433, "&gt;0")</f>
        <v>0</v>
      </c>
      <c r="S433" s="8">
        <f>SUM(AS433,AT433)</f>
        <v>0</v>
      </c>
      <c r="T433" s="8">
        <f>SUM(AU433)</f>
        <v>76</v>
      </c>
      <c r="U433" s="8">
        <f>SUM(AV433)</f>
        <v>0</v>
      </c>
      <c r="V433" s="16"/>
      <c r="W433" s="8">
        <f>(X433+AD433)</f>
        <v>0</v>
      </c>
      <c r="X433" s="8">
        <f>SUM(Y433:AB433)</f>
        <v>0</v>
      </c>
      <c r="Y433" s="8">
        <v>0</v>
      </c>
      <c r="Z433" s="8">
        <f>0</f>
        <v>0</v>
      </c>
      <c r="AA433" s="8">
        <f>SUM(AZ433,BB433)</f>
        <v>0</v>
      </c>
      <c r="AB433" s="8">
        <f>SUM(BC433,BD433)</f>
        <v>0</v>
      </c>
      <c r="AC433" s="8">
        <f>COUNTIF(BC433:BD433,"&gt;0")</f>
        <v>0</v>
      </c>
      <c r="AD433" s="8">
        <f>SUM(AE433:AI433)</f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f>SUM(BA433)</f>
        <v>0</v>
      </c>
      <c r="AJ433" s="16"/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0</v>
      </c>
      <c r="AS433" s="15">
        <v>0</v>
      </c>
      <c r="AT433" s="15">
        <v>0</v>
      </c>
      <c r="AU433" s="15">
        <v>76</v>
      </c>
      <c r="AV433" s="15">
        <v>0</v>
      </c>
      <c r="AW433" s="15">
        <v>0</v>
      </c>
      <c r="AX433" s="15">
        <v>0</v>
      </c>
      <c r="AY433" s="29"/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</row>
    <row r="434" spans="1:56" x14ac:dyDescent="0.25">
      <c r="A434" s="51" t="s">
        <v>8793</v>
      </c>
      <c r="B434" s="33" t="str">
        <f>CONCATENATE(G434,"-",H434,"-",I434)</f>
        <v>999927000-Cadet--44kg</v>
      </c>
      <c r="C434" s="8" t="s">
        <v>806</v>
      </c>
      <c r="D434" s="8" t="s">
        <v>2427</v>
      </c>
      <c r="E434" s="8" t="s">
        <v>701</v>
      </c>
      <c r="F434" s="8" t="s">
        <v>554</v>
      </c>
      <c r="G434" s="8">
        <v>999927000</v>
      </c>
      <c r="H434" s="8" t="s">
        <v>13</v>
      </c>
      <c r="I434" s="18" t="s">
        <v>4728</v>
      </c>
      <c r="J434" s="8">
        <f>(M434-K434)+W434</f>
        <v>76</v>
      </c>
      <c r="K434" s="8"/>
      <c r="L434" s="9"/>
      <c r="M434" s="8">
        <f>SUM(N434,O434,P434,Q434,S434,T434,U434)</f>
        <v>76</v>
      </c>
      <c r="N434" s="8">
        <f>SUM(AX434)</f>
        <v>0</v>
      </c>
      <c r="O434" s="8">
        <v>0</v>
      </c>
      <c r="P434" s="8">
        <f>SUM(AO434,AW434)</f>
        <v>0</v>
      </c>
      <c r="Q434" s="8">
        <f>SUM(AK434,AL434,AM434,AN434,AP434,AQ434,AR434,AO434)</f>
        <v>0</v>
      </c>
      <c r="R434" s="8">
        <f>COUNTIF(AK434:AR434, "&gt;0")</f>
        <v>0</v>
      </c>
      <c r="S434" s="8">
        <f>SUM(AS434,AT434)</f>
        <v>0</v>
      </c>
      <c r="T434" s="8">
        <f>SUM(AU434)</f>
        <v>76</v>
      </c>
      <c r="U434" s="8">
        <f>SUM(AV434)</f>
        <v>0</v>
      </c>
      <c r="V434" s="9"/>
      <c r="W434" s="8">
        <f>(X434+AD434)</f>
        <v>0</v>
      </c>
      <c r="X434" s="8">
        <f>SUM(Y434:AB434)</f>
        <v>0</v>
      </c>
      <c r="Y434" s="8">
        <v>0</v>
      </c>
      <c r="Z434" s="8">
        <f>0</f>
        <v>0</v>
      </c>
      <c r="AA434" s="8">
        <f>SUM(AZ434,BB434)</f>
        <v>0</v>
      </c>
      <c r="AB434" s="8">
        <f>SUM(BC434,BD434)</f>
        <v>0</v>
      </c>
      <c r="AC434" s="8">
        <f>COUNTIF(BC434:BD434,"&gt;0")</f>
        <v>0</v>
      </c>
      <c r="AD434" s="8">
        <f>SUM(AE434:AI434)</f>
        <v>0</v>
      </c>
      <c r="AE434" s="8">
        <v>0</v>
      </c>
      <c r="AF434" s="8">
        <v>0</v>
      </c>
      <c r="AG434" s="8">
        <v>0</v>
      </c>
      <c r="AH434" s="8">
        <v>0</v>
      </c>
      <c r="AI434" s="8">
        <f>SUM(BA434)</f>
        <v>0</v>
      </c>
      <c r="AJ434" s="9"/>
      <c r="AK434" s="8">
        <v>0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Q434" s="8">
        <v>0</v>
      </c>
      <c r="AR434" s="8">
        <v>0</v>
      </c>
      <c r="AS434" s="8">
        <v>0</v>
      </c>
      <c r="AT434" s="8">
        <v>0</v>
      </c>
      <c r="AU434" s="15">
        <v>76</v>
      </c>
      <c r="AV434" s="15">
        <v>0</v>
      </c>
      <c r="AW434" s="15">
        <v>0</v>
      </c>
      <c r="AX434" s="15">
        <v>0</v>
      </c>
      <c r="AY434" s="29"/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</row>
    <row r="435" spans="1:56" x14ac:dyDescent="0.25">
      <c r="A435" s="51" t="s">
        <v>8797</v>
      </c>
      <c r="B435" s="33" t="str">
        <f>CONCATENATE(G435,"-",H435,"-",I435)</f>
        <v>999923767-Cadet--44kg</v>
      </c>
      <c r="C435" s="18" t="s">
        <v>1772</v>
      </c>
      <c r="D435" s="18" t="s">
        <v>1889</v>
      </c>
      <c r="E435" s="18" t="s">
        <v>701</v>
      </c>
      <c r="F435" s="18" t="s">
        <v>554</v>
      </c>
      <c r="G435" s="8">
        <v>999923767</v>
      </c>
      <c r="H435" s="8" t="s">
        <v>13</v>
      </c>
      <c r="I435" s="18" t="s">
        <v>4728</v>
      </c>
      <c r="J435" s="8">
        <f>(M435-K435)+W435</f>
        <v>68.5</v>
      </c>
      <c r="K435" s="8">
        <f>M435/2</f>
        <v>68.5</v>
      </c>
      <c r="L435" s="9"/>
      <c r="M435" s="8">
        <f>SUM(N435,O435,P435,Q435,S435,T435,U435)</f>
        <v>137</v>
      </c>
      <c r="N435" s="8">
        <f>SUM(AX435)</f>
        <v>0</v>
      </c>
      <c r="O435" s="8">
        <v>0</v>
      </c>
      <c r="P435" s="8">
        <f>SUM(AO435,AW435)</f>
        <v>0</v>
      </c>
      <c r="Q435" s="8">
        <f>SUM(AK435,AL435,AM435,AN435,AP435,AQ435,AR435,AO435)</f>
        <v>0</v>
      </c>
      <c r="R435" s="8">
        <f>COUNTIF(AK435:AR435, "&gt;0")</f>
        <v>0</v>
      </c>
      <c r="S435" s="8">
        <f>SUM(AS435,AT435)</f>
        <v>80</v>
      </c>
      <c r="T435" s="8">
        <f>SUM(AU435)</f>
        <v>57</v>
      </c>
      <c r="U435" s="8">
        <f>SUM(AV435)</f>
        <v>0</v>
      </c>
      <c r="V435" s="9"/>
      <c r="W435" s="8">
        <f>(X435+AD435)</f>
        <v>0</v>
      </c>
      <c r="X435" s="8">
        <f>SUM(Y435:AB435)</f>
        <v>0</v>
      </c>
      <c r="Y435" s="8">
        <v>0</v>
      </c>
      <c r="Z435" s="8">
        <f>0</f>
        <v>0</v>
      </c>
      <c r="AA435" s="8">
        <f>SUM(AZ435,BB435)</f>
        <v>0</v>
      </c>
      <c r="AB435" s="8">
        <f>SUM(BC435,BD435)</f>
        <v>0</v>
      </c>
      <c r="AC435" s="8">
        <f>COUNTIF(BC435:BD435,"&gt;0")</f>
        <v>0</v>
      </c>
      <c r="AD435" s="8">
        <f>SUM(AE435:AI435)</f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f>SUM(BA435)</f>
        <v>0</v>
      </c>
      <c r="AJ435" s="9"/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v>80</v>
      </c>
      <c r="AU435" s="15">
        <v>57</v>
      </c>
      <c r="AV435" s="15">
        <v>0</v>
      </c>
      <c r="AW435" s="15">
        <v>0</v>
      </c>
      <c r="AX435" s="15">
        <v>0</v>
      </c>
      <c r="AY435" s="29"/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</row>
    <row r="436" spans="1:56" x14ac:dyDescent="0.25">
      <c r="A436" s="51" t="s">
        <v>8803</v>
      </c>
      <c r="B436" s="33" t="str">
        <f>CONCATENATE(G436,"-",H436,"-",I436)</f>
        <v>999919855-Cadet--44kg</v>
      </c>
      <c r="C436" s="15" t="s">
        <v>1137</v>
      </c>
      <c r="D436" s="15" t="s">
        <v>2373</v>
      </c>
      <c r="E436" s="15" t="s">
        <v>701</v>
      </c>
      <c r="F436" s="15" t="s">
        <v>554</v>
      </c>
      <c r="G436" s="15">
        <v>999919855</v>
      </c>
      <c r="H436" s="8" t="s">
        <v>13</v>
      </c>
      <c r="I436" s="18" t="s">
        <v>4728</v>
      </c>
      <c r="J436" s="8">
        <f>(M436-K436)+W436</f>
        <v>63</v>
      </c>
      <c r="K436" s="8">
        <f>M436/2</f>
        <v>63</v>
      </c>
      <c r="L436" s="16"/>
      <c r="M436" s="8">
        <f>SUM(N436,O436,P436,Q436,S436,T436,U436)</f>
        <v>126</v>
      </c>
      <c r="N436" s="8">
        <f>SUM(AX436)</f>
        <v>0</v>
      </c>
      <c r="O436" s="8">
        <v>0</v>
      </c>
      <c r="P436" s="8">
        <f>SUM(AO436,AW436)</f>
        <v>0</v>
      </c>
      <c r="Q436" s="8">
        <f>SUM(AK436,AL436,AM436,AN436,AP436,AQ436,AR436,AO436)</f>
        <v>0</v>
      </c>
      <c r="R436" s="8">
        <f>COUNTIF(AK436:AR436, "&gt;0")</f>
        <v>0</v>
      </c>
      <c r="S436" s="8">
        <f>SUM(AS436,AT436)</f>
        <v>0</v>
      </c>
      <c r="T436" s="8">
        <f>SUM(AU436)</f>
        <v>76</v>
      </c>
      <c r="U436" s="8">
        <f>SUM(AV436)</f>
        <v>50</v>
      </c>
      <c r="V436" s="16"/>
      <c r="W436" s="8">
        <f>(X436+AD436)</f>
        <v>0</v>
      </c>
      <c r="X436" s="8">
        <f>SUM(Y436:AB436)</f>
        <v>0</v>
      </c>
      <c r="Y436" s="8">
        <v>0</v>
      </c>
      <c r="Z436" s="8">
        <f>0</f>
        <v>0</v>
      </c>
      <c r="AA436" s="8">
        <f>SUM(AZ436,BB436)</f>
        <v>0</v>
      </c>
      <c r="AB436" s="8">
        <f>SUM(BC436,BD436)</f>
        <v>0</v>
      </c>
      <c r="AC436" s="8">
        <f>COUNTIF(BC436:BD436,"&gt;0")</f>
        <v>0</v>
      </c>
      <c r="AD436" s="8">
        <f>SUM(AE436:AI436)</f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f>SUM(BA436)</f>
        <v>0</v>
      </c>
      <c r="AJ436" s="16"/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0</v>
      </c>
      <c r="AS436" s="15">
        <v>0</v>
      </c>
      <c r="AT436" s="15">
        <v>0</v>
      </c>
      <c r="AU436" s="15">
        <v>76</v>
      </c>
      <c r="AV436" s="15">
        <v>50</v>
      </c>
      <c r="AW436" s="15">
        <v>0</v>
      </c>
      <c r="AX436" s="15">
        <v>0</v>
      </c>
      <c r="AY436" s="29"/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</row>
    <row r="437" spans="1:56" x14ac:dyDescent="0.25">
      <c r="A437" s="51" t="s">
        <v>9472</v>
      </c>
      <c r="B437" s="33" t="str">
        <f>CONCATENATE(G437,"-",H437,"-",I437)</f>
        <v>999934186-Cadet--44kg</v>
      </c>
      <c r="C437" s="42" t="s">
        <v>9265</v>
      </c>
      <c r="D437" s="42" t="s">
        <v>9266</v>
      </c>
      <c r="E437" s="42" t="s">
        <v>701</v>
      </c>
      <c r="F437" s="42" t="s">
        <v>554</v>
      </c>
      <c r="G437" s="42">
        <v>999934186</v>
      </c>
      <c r="H437" s="42" t="s">
        <v>13</v>
      </c>
      <c r="I437" s="42" t="s">
        <v>4728</v>
      </c>
      <c r="J437" s="8">
        <f>(M437-K437)+W437</f>
        <v>60</v>
      </c>
      <c r="K437" s="8">
        <f>M437/2</f>
        <v>0</v>
      </c>
      <c r="L437" s="9"/>
      <c r="M437" s="8">
        <f>SUM(N437,O437,P437,Q437,S437,T437,U437)</f>
        <v>0</v>
      </c>
      <c r="N437" s="8">
        <f>SUM(AX437)</f>
        <v>0</v>
      </c>
      <c r="O437" s="8">
        <v>0</v>
      </c>
      <c r="P437" s="8">
        <f>SUM(AO437,AW437)</f>
        <v>0</v>
      </c>
      <c r="Q437" s="8">
        <f>SUM(AK437,AL437,AM437,AN437,AP437,AQ437,AR437,AO437)</f>
        <v>0</v>
      </c>
      <c r="R437" s="8">
        <f>COUNTIF(AK437:AR437, "&gt;0")</f>
        <v>0</v>
      </c>
      <c r="S437" s="8">
        <f>SUM(AS437,AT437)</f>
        <v>0</v>
      </c>
      <c r="T437" s="8">
        <f>SUM(AU437)</f>
        <v>0</v>
      </c>
      <c r="U437" s="8">
        <f>SUM(AV437)</f>
        <v>0</v>
      </c>
      <c r="V437" s="9"/>
      <c r="W437" s="8">
        <f>(X437+AD437)</f>
        <v>60</v>
      </c>
      <c r="X437" s="8">
        <f>SUM(Y437:AB437)</f>
        <v>60</v>
      </c>
      <c r="Y437" s="8">
        <v>0</v>
      </c>
      <c r="Z437" s="8">
        <f>0</f>
        <v>0</v>
      </c>
      <c r="AA437" s="8">
        <f>SUM(AZ437,BB437)</f>
        <v>0</v>
      </c>
      <c r="AB437" s="8">
        <f>SUM(BC437,BD437)</f>
        <v>60</v>
      </c>
      <c r="AC437" s="8">
        <f>COUNTIF(BC437:BD437,"&gt;0")</f>
        <v>1</v>
      </c>
      <c r="AD437" s="8">
        <f>SUM(AE437:AI437)</f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f>SUM(BA437)</f>
        <v>0</v>
      </c>
      <c r="AJ437" s="9"/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30"/>
      <c r="AZ437" s="33">
        <v>0</v>
      </c>
      <c r="BA437" s="33">
        <v>0</v>
      </c>
      <c r="BB437" s="33">
        <v>0</v>
      </c>
      <c r="BC437" s="33">
        <v>60</v>
      </c>
      <c r="BD437" s="33">
        <v>0</v>
      </c>
    </row>
    <row r="438" spans="1:56" x14ac:dyDescent="0.25">
      <c r="A438" s="51" t="s">
        <v>8807</v>
      </c>
      <c r="B438" s="33" t="str">
        <f>CONCATENATE(G438,"-",H438,"-",I438)</f>
        <v>999924756-Cadet--44kg</v>
      </c>
      <c r="C438" s="15" t="s">
        <v>2090</v>
      </c>
      <c r="D438" s="15" t="s">
        <v>3541</v>
      </c>
      <c r="E438" s="15" t="s">
        <v>701</v>
      </c>
      <c r="F438" s="15" t="s">
        <v>554</v>
      </c>
      <c r="G438" s="15">
        <v>999924756</v>
      </c>
      <c r="H438" s="8" t="s">
        <v>13</v>
      </c>
      <c r="I438" s="18" t="s">
        <v>4728</v>
      </c>
      <c r="J438" s="8">
        <f>(M438-K438)+W438</f>
        <v>51</v>
      </c>
      <c r="K438" s="8">
        <f>M438/2</f>
        <v>51</v>
      </c>
      <c r="L438" s="9"/>
      <c r="M438" s="8">
        <f>SUM(N438,O438,P438,Q438,S438,T438,U438)</f>
        <v>102</v>
      </c>
      <c r="N438" s="8">
        <f>SUM(AX438)</f>
        <v>0</v>
      </c>
      <c r="O438" s="8">
        <v>0</v>
      </c>
      <c r="P438" s="8">
        <f>SUM(AO438,AW438)</f>
        <v>0</v>
      </c>
      <c r="Q438" s="8">
        <f>SUM(AK438,AL438,AM438,AN438,AP438,AQ438,AR438,AO438)</f>
        <v>45</v>
      </c>
      <c r="R438" s="8">
        <f>COUNTIF(AK438:AR438, "&gt;0")</f>
        <v>1</v>
      </c>
      <c r="S438" s="8">
        <f>SUM(AS438,AT438)</f>
        <v>0</v>
      </c>
      <c r="T438" s="8">
        <f>SUM(AU438)</f>
        <v>57</v>
      </c>
      <c r="U438" s="8">
        <f>SUM(AV438)</f>
        <v>0</v>
      </c>
      <c r="V438" s="9"/>
      <c r="W438" s="8">
        <f>(X438+AD438)</f>
        <v>0</v>
      </c>
      <c r="X438" s="8">
        <f>SUM(Y438:AB438)</f>
        <v>0</v>
      </c>
      <c r="Y438" s="8">
        <v>0</v>
      </c>
      <c r="Z438" s="8">
        <f>0</f>
        <v>0</v>
      </c>
      <c r="AA438" s="8">
        <f>SUM(AZ438,BB438)</f>
        <v>0</v>
      </c>
      <c r="AB438" s="8">
        <f>SUM(BC438,BD438)</f>
        <v>0</v>
      </c>
      <c r="AC438" s="8">
        <f>COUNTIF(BC438:BD438,"&gt;0")</f>
        <v>0</v>
      </c>
      <c r="AD438" s="8">
        <f>SUM(AE438:AI438)</f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f>SUM(BA438)</f>
        <v>0</v>
      </c>
      <c r="AJ438" s="9"/>
      <c r="AK438" s="8">
        <v>0</v>
      </c>
      <c r="AL438" s="8">
        <v>0</v>
      </c>
      <c r="AM438" s="8">
        <v>45</v>
      </c>
      <c r="AN438" s="8">
        <v>0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15">
        <v>57</v>
      </c>
      <c r="AV438" s="15">
        <v>0</v>
      </c>
      <c r="AW438" s="15">
        <v>0</v>
      </c>
      <c r="AX438" s="15">
        <v>0</v>
      </c>
      <c r="AY438" s="29"/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</row>
    <row r="439" spans="1:56" x14ac:dyDescent="0.25">
      <c r="A439" s="51" t="s">
        <v>5045</v>
      </c>
      <c r="B439" s="33" t="str">
        <f>CONCATENATE(G439,"-",H439,"-",I439)</f>
        <v>999922598-Cadet--44kg</v>
      </c>
      <c r="C439" s="18" t="s">
        <v>2492</v>
      </c>
      <c r="D439" s="18" t="s">
        <v>1750</v>
      </c>
      <c r="E439" s="18" t="s">
        <v>701</v>
      </c>
      <c r="F439" s="18" t="s">
        <v>554</v>
      </c>
      <c r="G439" s="8">
        <v>999922598</v>
      </c>
      <c r="H439" s="18" t="s">
        <v>13</v>
      </c>
      <c r="I439" s="18" t="s">
        <v>4728</v>
      </c>
      <c r="J439" s="8">
        <f>(M439-K439)+W439</f>
        <v>50</v>
      </c>
      <c r="K439" s="8"/>
      <c r="L439" s="9"/>
      <c r="M439" s="8">
        <f>SUM(N439,O439,P439,Q439,S439,T439,U439)</f>
        <v>0</v>
      </c>
      <c r="N439" s="8">
        <f>SUM(AX439)</f>
        <v>0</v>
      </c>
      <c r="O439" s="8">
        <v>0</v>
      </c>
      <c r="P439" s="8">
        <f>SUM(AO439,AW439)</f>
        <v>0</v>
      </c>
      <c r="Q439" s="8">
        <f>SUM(AK439,AL439,AM439,AN439,AP439,AQ439,AR439,AO439)</f>
        <v>0</v>
      </c>
      <c r="R439" s="8">
        <f>COUNTIF(AK439:AR439, "&gt;0")</f>
        <v>0</v>
      </c>
      <c r="S439" s="8">
        <f>SUM(AS439,AT439)</f>
        <v>0</v>
      </c>
      <c r="T439" s="8">
        <f>SUM(AU439)</f>
        <v>0</v>
      </c>
      <c r="U439" s="8">
        <f>SUM(AV439)</f>
        <v>0</v>
      </c>
      <c r="V439" s="9"/>
      <c r="W439" s="8">
        <f>(X439+AD439)</f>
        <v>50</v>
      </c>
      <c r="X439" s="8">
        <f>SUM(Y439:AB439)</f>
        <v>50</v>
      </c>
      <c r="Y439" s="8">
        <v>0</v>
      </c>
      <c r="Z439" s="8">
        <f>0</f>
        <v>0</v>
      </c>
      <c r="AA439" s="8">
        <f>SUM(AZ439,BB439)</f>
        <v>50</v>
      </c>
      <c r="AB439" s="8">
        <f>SUM(BC439,BD439)</f>
        <v>0</v>
      </c>
      <c r="AC439" s="8">
        <f>COUNTIF(BC439:BD439,"&gt;0")</f>
        <v>0</v>
      </c>
      <c r="AD439" s="8">
        <f>SUM(AE439:AI439)</f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f>SUM(BA439)</f>
        <v>0</v>
      </c>
      <c r="AJ439" s="9"/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15">
        <v>0</v>
      </c>
      <c r="AV439" s="15">
        <v>0</v>
      </c>
      <c r="AW439" s="15">
        <v>0</v>
      </c>
      <c r="AX439" s="15">
        <v>0</v>
      </c>
      <c r="AY439" s="29"/>
      <c r="AZ439" s="33">
        <v>50</v>
      </c>
      <c r="BA439" s="33">
        <v>0</v>
      </c>
      <c r="BB439" s="33">
        <v>0</v>
      </c>
      <c r="BC439" s="33">
        <v>0</v>
      </c>
      <c r="BD439" s="33">
        <v>0</v>
      </c>
    </row>
    <row r="440" spans="1:56" x14ac:dyDescent="0.25">
      <c r="A440" s="51" t="s">
        <v>8805</v>
      </c>
      <c r="B440" s="33" t="str">
        <f>CONCATENATE(G440,"-",H440,"-",I440)</f>
        <v>999928084-Cadet--44kg</v>
      </c>
      <c r="C440" s="19" t="s">
        <v>2400</v>
      </c>
      <c r="D440" s="19" t="s">
        <v>1690</v>
      </c>
      <c r="E440" s="19" t="s">
        <v>701</v>
      </c>
      <c r="F440" s="19" t="s">
        <v>554</v>
      </c>
      <c r="G440" s="19">
        <v>999928084</v>
      </c>
      <c r="H440" s="8" t="s">
        <v>13</v>
      </c>
      <c r="I440" s="18" t="s">
        <v>4728</v>
      </c>
      <c r="J440" s="8">
        <f>(M440-K440)+W440</f>
        <v>45</v>
      </c>
      <c r="K440" s="8">
        <f>M440/2</f>
        <v>45</v>
      </c>
      <c r="L440" s="9"/>
      <c r="M440" s="8">
        <f>SUM(N440,O440,P440,Q440,S440,T440,U440)</f>
        <v>90</v>
      </c>
      <c r="N440" s="8">
        <f>SUM(AX440)</f>
        <v>0</v>
      </c>
      <c r="O440" s="8">
        <v>0</v>
      </c>
      <c r="P440" s="8">
        <f>SUM(AO440,AW440)</f>
        <v>0</v>
      </c>
      <c r="Q440" s="8">
        <f>SUM(AK440,AL440,AM440,AN440,AP440,AQ440,AR440,AO440)</f>
        <v>0</v>
      </c>
      <c r="R440" s="8">
        <f>COUNTIF(AK440:AR440, "&gt;0")</f>
        <v>0</v>
      </c>
      <c r="S440" s="8">
        <f>SUM(AS440,AT440)</f>
        <v>90</v>
      </c>
      <c r="T440" s="8">
        <f>SUM(AU440)</f>
        <v>0</v>
      </c>
      <c r="U440" s="8">
        <f>SUM(AV440)</f>
        <v>0</v>
      </c>
      <c r="V440" s="9"/>
      <c r="W440" s="8">
        <f>(X440+AD440)</f>
        <v>0</v>
      </c>
      <c r="X440" s="8">
        <f>SUM(Y440:AB440)</f>
        <v>0</v>
      </c>
      <c r="Y440" s="8">
        <v>0</v>
      </c>
      <c r="Z440" s="8">
        <f>0</f>
        <v>0</v>
      </c>
      <c r="AA440" s="8">
        <f>SUM(AZ440,BB440)</f>
        <v>0</v>
      </c>
      <c r="AB440" s="8">
        <f>SUM(BC440,BD440)</f>
        <v>0</v>
      </c>
      <c r="AC440" s="8">
        <f>COUNTIF(BC440:BD440,"&gt;0")</f>
        <v>0</v>
      </c>
      <c r="AD440" s="8">
        <f>SUM(AE440:AI440)</f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f>SUM(BA440)</f>
        <v>0</v>
      </c>
      <c r="AJ440" s="9"/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90</v>
      </c>
      <c r="AT440" s="8">
        <v>0</v>
      </c>
      <c r="AU440" s="15">
        <v>0</v>
      </c>
      <c r="AV440" s="15">
        <v>0</v>
      </c>
      <c r="AW440" s="15">
        <v>0</v>
      </c>
      <c r="AX440" s="15">
        <v>0</v>
      </c>
      <c r="AY440" s="29"/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</row>
    <row r="441" spans="1:56" x14ac:dyDescent="0.25">
      <c r="A441" s="51" t="s">
        <v>8808</v>
      </c>
      <c r="B441" s="33" t="str">
        <f>CONCATENATE(G441,"-",H441,"-",I441)</f>
        <v>999921165-Cadet--44kg</v>
      </c>
      <c r="C441" s="15" t="s">
        <v>2378</v>
      </c>
      <c r="D441" s="15" t="s">
        <v>698</v>
      </c>
      <c r="E441" s="15" t="s">
        <v>701</v>
      </c>
      <c r="F441" s="15" t="s">
        <v>554</v>
      </c>
      <c r="G441" s="15">
        <v>999921165</v>
      </c>
      <c r="H441" s="8" t="s">
        <v>13</v>
      </c>
      <c r="I441" s="18" t="s">
        <v>4728</v>
      </c>
      <c r="J441" s="8">
        <f>(M441-K441)+W441</f>
        <v>43.5</v>
      </c>
      <c r="K441" s="8">
        <f>M441/2</f>
        <v>43.5</v>
      </c>
      <c r="L441" s="9"/>
      <c r="M441" s="8">
        <f>SUM(N441,O441,P441,Q441,S441,T441,U441)</f>
        <v>87</v>
      </c>
      <c r="N441" s="8">
        <f>SUM(AX441)</f>
        <v>0</v>
      </c>
      <c r="O441" s="8">
        <v>0</v>
      </c>
      <c r="P441" s="8">
        <f>SUM(AO441,AW441)</f>
        <v>0</v>
      </c>
      <c r="Q441" s="8">
        <f>SUM(AK441,AL441,AM441,AN441,AP441,AQ441,AR441,AO441)</f>
        <v>30</v>
      </c>
      <c r="R441" s="8">
        <f>COUNTIF(AK441:AR441, "&gt;0")</f>
        <v>1</v>
      </c>
      <c r="S441" s="8">
        <f>SUM(AS441,AT441)</f>
        <v>0</v>
      </c>
      <c r="T441" s="8">
        <f>SUM(AU441)</f>
        <v>57</v>
      </c>
      <c r="U441" s="8">
        <f>SUM(AV441)</f>
        <v>0</v>
      </c>
      <c r="V441" s="9"/>
      <c r="W441" s="8">
        <f>(X441+AD441)</f>
        <v>0</v>
      </c>
      <c r="X441" s="8">
        <f>SUM(Y441:AB441)</f>
        <v>0</v>
      </c>
      <c r="Y441" s="8">
        <v>0</v>
      </c>
      <c r="Z441" s="8">
        <f>0</f>
        <v>0</v>
      </c>
      <c r="AA441" s="8">
        <f>SUM(AZ441,BB441)</f>
        <v>0</v>
      </c>
      <c r="AB441" s="8">
        <f>SUM(BC441,BD441)</f>
        <v>0</v>
      </c>
      <c r="AC441" s="8">
        <f>COUNTIF(BC441:BD441,"&gt;0")</f>
        <v>0</v>
      </c>
      <c r="AD441" s="8">
        <f>SUM(AE441:AI441)</f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f>SUM(BA441)</f>
        <v>0</v>
      </c>
      <c r="AJ441" s="9"/>
      <c r="AK441" s="8">
        <v>0</v>
      </c>
      <c r="AL441" s="8">
        <v>0</v>
      </c>
      <c r="AM441" s="8">
        <v>30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15">
        <v>57</v>
      </c>
      <c r="AV441" s="15">
        <v>0</v>
      </c>
      <c r="AW441" s="15">
        <v>0</v>
      </c>
      <c r="AX441" s="15">
        <v>0</v>
      </c>
      <c r="AY441" s="29"/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</row>
    <row r="442" spans="1:56" x14ac:dyDescent="0.25">
      <c r="A442" s="51" t="s">
        <v>8802</v>
      </c>
      <c r="B442" s="33" t="str">
        <f>CONCATENATE(G442,"-",H442,"-",I442)</f>
        <v>999923863-Cadet--44kg</v>
      </c>
      <c r="C442" s="8" t="s">
        <v>2421</v>
      </c>
      <c r="D442" s="8" t="s">
        <v>2422</v>
      </c>
      <c r="E442" s="8" t="s">
        <v>701</v>
      </c>
      <c r="F442" s="8" t="s">
        <v>554</v>
      </c>
      <c r="G442" s="8">
        <v>999923863</v>
      </c>
      <c r="H442" s="8" t="s">
        <v>13</v>
      </c>
      <c r="I442" s="18" t="s">
        <v>4728</v>
      </c>
      <c r="J442" s="8">
        <f>(M442-K442)+W442</f>
        <v>38</v>
      </c>
      <c r="K442" s="8">
        <f>M442/2</f>
        <v>38</v>
      </c>
      <c r="L442" s="9"/>
      <c r="M442" s="8">
        <f>SUM(N442,O442,P442,Q442,S442,T442,U442)</f>
        <v>76</v>
      </c>
      <c r="N442" s="8">
        <f>SUM(AX442)</f>
        <v>0</v>
      </c>
      <c r="O442" s="8">
        <v>0</v>
      </c>
      <c r="P442" s="8">
        <f>SUM(AO442,AW442)</f>
        <v>0</v>
      </c>
      <c r="Q442" s="8">
        <f>SUM(AK442,AL442,AM442,AN442,AP442,AQ442,AR442,AO442)</f>
        <v>0</v>
      </c>
      <c r="R442" s="8">
        <f>COUNTIF(AK442:AR442, "&gt;0")</f>
        <v>0</v>
      </c>
      <c r="S442" s="8">
        <f>SUM(AS442,AT442)</f>
        <v>0</v>
      </c>
      <c r="T442" s="8">
        <f>SUM(AU442)</f>
        <v>76</v>
      </c>
      <c r="U442" s="8">
        <f>SUM(AV442)</f>
        <v>0</v>
      </c>
      <c r="V442" s="9"/>
      <c r="W442" s="8">
        <f>(X442+AD442)</f>
        <v>0</v>
      </c>
      <c r="X442" s="8">
        <f>SUM(Y442:AB442)</f>
        <v>0</v>
      </c>
      <c r="Y442" s="8">
        <v>0</v>
      </c>
      <c r="Z442" s="8">
        <f>0</f>
        <v>0</v>
      </c>
      <c r="AA442" s="8">
        <f>SUM(AZ442,BB442)</f>
        <v>0</v>
      </c>
      <c r="AB442" s="8">
        <f>SUM(BC442,BD442)</f>
        <v>0</v>
      </c>
      <c r="AC442" s="8">
        <f>COUNTIF(BC442:BD442,"&gt;0")</f>
        <v>0</v>
      </c>
      <c r="AD442" s="8">
        <f>SUM(AE442:AI442)</f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f>SUM(BA442)</f>
        <v>0</v>
      </c>
      <c r="AJ442" s="9"/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15">
        <v>76</v>
      </c>
      <c r="AV442" s="15">
        <v>0</v>
      </c>
      <c r="AW442" s="15">
        <v>0</v>
      </c>
      <c r="AX442" s="15">
        <v>0</v>
      </c>
      <c r="AY442" s="29"/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</row>
    <row r="443" spans="1:56" x14ac:dyDescent="0.25">
      <c r="A443" s="51" t="s">
        <v>8804</v>
      </c>
      <c r="B443" s="33" t="str">
        <f>CONCATENATE(G443,"-",H443,"-",I443)</f>
        <v>999927083-Cadet--44kg</v>
      </c>
      <c r="C443" s="8" t="s">
        <v>772</v>
      </c>
      <c r="D443" s="8" t="s">
        <v>434</v>
      </c>
      <c r="E443" s="8" t="s">
        <v>701</v>
      </c>
      <c r="F443" s="8" t="s">
        <v>554</v>
      </c>
      <c r="G443" s="8">
        <v>999927083</v>
      </c>
      <c r="H443" s="8" t="s">
        <v>13</v>
      </c>
      <c r="I443" s="18" t="s">
        <v>4728</v>
      </c>
      <c r="J443" s="8">
        <f>(M443-K443)+W443</f>
        <v>38</v>
      </c>
      <c r="K443" s="8">
        <f>M443/2</f>
        <v>38</v>
      </c>
      <c r="L443" s="16"/>
      <c r="M443" s="8">
        <f>SUM(N443,O443,P443,Q443,S443,T443,U443)</f>
        <v>76</v>
      </c>
      <c r="N443" s="8">
        <f>SUM(AX443)</f>
        <v>0</v>
      </c>
      <c r="O443" s="8">
        <v>0</v>
      </c>
      <c r="P443" s="8">
        <f>SUM(AO443,AW443)</f>
        <v>0</v>
      </c>
      <c r="Q443" s="8">
        <f>SUM(AK443,AL443,AM443,AN443,AP443,AQ443,AR443,AO443)</f>
        <v>0</v>
      </c>
      <c r="R443" s="8">
        <f>COUNTIF(AK443:AR443, "&gt;0")</f>
        <v>0</v>
      </c>
      <c r="S443" s="8">
        <f>SUM(AS443,AT443)</f>
        <v>0</v>
      </c>
      <c r="T443" s="8">
        <f>SUM(AU443)</f>
        <v>76</v>
      </c>
      <c r="U443" s="8">
        <f>SUM(AV443)</f>
        <v>0</v>
      </c>
      <c r="V443" s="16"/>
      <c r="W443" s="8">
        <f>(X443+AD443)</f>
        <v>0</v>
      </c>
      <c r="X443" s="8">
        <f>SUM(Y443:AB443)</f>
        <v>0</v>
      </c>
      <c r="Y443" s="8">
        <v>0</v>
      </c>
      <c r="Z443" s="8">
        <f>0</f>
        <v>0</v>
      </c>
      <c r="AA443" s="8">
        <f>SUM(AZ443,BB443)</f>
        <v>0</v>
      </c>
      <c r="AB443" s="8">
        <f>SUM(BC443,BD443)</f>
        <v>0</v>
      </c>
      <c r="AC443" s="8">
        <f>COUNTIF(BC443:BD443,"&gt;0")</f>
        <v>0</v>
      </c>
      <c r="AD443" s="8">
        <f>SUM(AE443:AI443)</f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f>SUM(BA443)</f>
        <v>0</v>
      </c>
      <c r="AJ443" s="16"/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15">
        <v>76</v>
      </c>
      <c r="AV443" s="15">
        <v>0</v>
      </c>
      <c r="AW443" s="15">
        <v>0</v>
      </c>
      <c r="AX443" s="15">
        <v>0</v>
      </c>
      <c r="AY443" s="29"/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</row>
    <row r="444" spans="1:56" x14ac:dyDescent="0.25">
      <c r="A444" s="51" t="s">
        <v>8801</v>
      </c>
      <c r="B444" s="33" t="str">
        <f>CONCATENATE(G444,"-",H444,"-",I444)</f>
        <v>999927201-Cadet--44kg</v>
      </c>
      <c r="C444" s="8" t="s">
        <v>2388</v>
      </c>
      <c r="D444" s="8" t="s">
        <v>2389</v>
      </c>
      <c r="E444" s="8" t="s">
        <v>701</v>
      </c>
      <c r="F444" s="8" t="s">
        <v>554</v>
      </c>
      <c r="G444" s="8">
        <v>999927201</v>
      </c>
      <c r="H444" s="8" t="s">
        <v>13</v>
      </c>
      <c r="I444" s="18" t="s">
        <v>4728</v>
      </c>
      <c r="J444" s="8">
        <f>(M444-K444)+W444</f>
        <v>38</v>
      </c>
      <c r="K444" s="8">
        <f>M444/2</f>
        <v>38</v>
      </c>
      <c r="L444" s="9"/>
      <c r="M444" s="8">
        <f>SUM(N444,O444,P444,Q444,S444,T444,U444)</f>
        <v>76</v>
      </c>
      <c r="N444" s="8">
        <f>SUM(AX444)</f>
        <v>0</v>
      </c>
      <c r="O444" s="8">
        <v>0</v>
      </c>
      <c r="P444" s="8">
        <f>SUM(AO444,AW444)</f>
        <v>0</v>
      </c>
      <c r="Q444" s="8">
        <f>SUM(AK444,AL444,AM444,AN444,AP444,AQ444,AR444,AO444)</f>
        <v>0</v>
      </c>
      <c r="R444" s="8">
        <f>COUNTIF(AK444:AR444, "&gt;0")</f>
        <v>0</v>
      </c>
      <c r="S444" s="8">
        <f>SUM(AS444,AT444)</f>
        <v>0</v>
      </c>
      <c r="T444" s="8">
        <f>SUM(AU444)</f>
        <v>76</v>
      </c>
      <c r="U444" s="8">
        <f>SUM(AV444)</f>
        <v>0</v>
      </c>
      <c r="V444" s="9"/>
      <c r="W444" s="8">
        <f>(X444+AD444)</f>
        <v>0</v>
      </c>
      <c r="X444" s="8">
        <f>SUM(Y444:AB444)</f>
        <v>0</v>
      </c>
      <c r="Y444" s="8">
        <v>0</v>
      </c>
      <c r="Z444" s="8">
        <f>0</f>
        <v>0</v>
      </c>
      <c r="AA444" s="8">
        <f>SUM(AZ444,BB444)</f>
        <v>0</v>
      </c>
      <c r="AB444" s="8">
        <f>SUM(BC444,BD444)</f>
        <v>0</v>
      </c>
      <c r="AC444" s="8">
        <f>COUNTIF(BC444:BD444,"&gt;0")</f>
        <v>0</v>
      </c>
      <c r="AD444" s="8">
        <f>SUM(AE444:AI444)</f>
        <v>0</v>
      </c>
      <c r="AE444" s="8">
        <v>0</v>
      </c>
      <c r="AF444" s="8">
        <v>0</v>
      </c>
      <c r="AG444" s="8">
        <v>0</v>
      </c>
      <c r="AH444" s="8">
        <v>0</v>
      </c>
      <c r="AI444" s="8">
        <f>SUM(BA444)</f>
        <v>0</v>
      </c>
      <c r="AJ444" s="9"/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15">
        <v>76</v>
      </c>
      <c r="AV444" s="15">
        <v>0</v>
      </c>
      <c r="AW444" s="15">
        <v>0</v>
      </c>
      <c r="AX444" s="15">
        <v>0</v>
      </c>
      <c r="AY444" s="29"/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</row>
    <row r="445" spans="1:56" x14ac:dyDescent="0.25">
      <c r="A445" s="51" t="s">
        <v>8806</v>
      </c>
      <c r="B445" s="33" t="str">
        <f>CONCATENATE(G445,"-",H445,"-",I445)</f>
        <v>999925535-Cadet--44kg</v>
      </c>
      <c r="C445" s="8" t="s">
        <v>2376</v>
      </c>
      <c r="D445" s="8" t="s">
        <v>475</v>
      </c>
      <c r="E445" s="8" t="s">
        <v>701</v>
      </c>
      <c r="F445" s="8" t="s">
        <v>554</v>
      </c>
      <c r="G445" s="8">
        <v>999925535</v>
      </c>
      <c r="H445" s="8" t="s">
        <v>13</v>
      </c>
      <c r="I445" s="18" t="s">
        <v>4728</v>
      </c>
      <c r="J445" s="8">
        <f>(M445-K445)+W445</f>
        <v>37.5</v>
      </c>
      <c r="K445" s="8">
        <f>M445/2</f>
        <v>37.5</v>
      </c>
      <c r="L445" s="9"/>
      <c r="M445" s="8">
        <f>SUM(N445,O445,P445,Q445,S445,T445,U445)</f>
        <v>75</v>
      </c>
      <c r="N445" s="8">
        <f>SUM(AX445)</f>
        <v>0</v>
      </c>
      <c r="O445" s="8">
        <v>0</v>
      </c>
      <c r="P445" s="8">
        <f>SUM(AO445,AW445)</f>
        <v>0</v>
      </c>
      <c r="Q445" s="8">
        <f>SUM(AK445,AL445,AM445,AN445,AP445,AQ445,AR445,AO445)</f>
        <v>0</v>
      </c>
      <c r="R445" s="8">
        <f>COUNTIF(AK445:AR445, "&gt;0")</f>
        <v>0</v>
      </c>
      <c r="S445" s="8">
        <f>SUM(AS445,AT445)</f>
        <v>0</v>
      </c>
      <c r="T445" s="8">
        <f>SUM(AU445)</f>
        <v>0</v>
      </c>
      <c r="U445" s="8">
        <f>SUM(AV445)</f>
        <v>75</v>
      </c>
      <c r="V445" s="9"/>
      <c r="W445" s="8">
        <f>(X445+AD445)</f>
        <v>0</v>
      </c>
      <c r="X445" s="8">
        <f>SUM(Y445:AB445)</f>
        <v>0</v>
      </c>
      <c r="Y445" s="8">
        <v>0</v>
      </c>
      <c r="Z445" s="8">
        <f>0</f>
        <v>0</v>
      </c>
      <c r="AA445" s="8">
        <f>SUM(AZ445,BB445)</f>
        <v>0</v>
      </c>
      <c r="AB445" s="8">
        <f>SUM(BC445,BD445)</f>
        <v>0</v>
      </c>
      <c r="AC445" s="8">
        <f>COUNTIF(BC445:BD445,"&gt;0")</f>
        <v>0</v>
      </c>
      <c r="AD445" s="8">
        <f>SUM(AE445:AI445)</f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f>SUM(BA445)</f>
        <v>0</v>
      </c>
      <c r="AJ445" s="9"/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15">
        <v>0</v>
      </c>
      <c r="AV445" s="15">
        <v>75</v>
      </c>
      <c r="AW445" s="15">
        <v>0</v>
      </c>
      <c r="AX445" s="15">
        <v>0</v>
      </c>
      <c r="AY445" s="29"/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</row>
    <row r="446" spans="1:56" x14ac:dyDescent="0.25">
      <c r="A446" s="51" t="s">
        <v>8809</v>
      </c>
      <c r="B446" s="33" t="str">
        <f>CONCATENATE(G446,"-",H446,"-",I446)</f>
        <v>999919282-Cadet--44kg</v>
      </c>
      <c r="C446" s="8" t="s">
        <v>942</v>
      </c>
      <c r="D446" s="8" t="s">
        <v>41</v>
      </c>
      <c r="E446" s="8" t="s">
        <v>701</v>
      </c>
      <c r="F446" s="8" t="s">
        <v>554</v>
      </c>
      <c r="G446" s="8">
        <v>999919282</v>
      </c>
      <c r="H446" s="8" t="s">
        <v>13</v>
      </c>
      <c r="I446" s="18" t="s">
        <v>4728</v>
      </c>
      <c r="J446" s="8">
        <f>(M446-K446)+W446</f>
        <v>30</v>
      </c>
      <c r="K446" s="8"/>
      <c r="L446" s="9"/>
      <c r="M446" s="8">
        <f>SUM(N446,O446,P446,Q446,S446,T446,U446)</f>
        <v>30</v>
      </c>
      <c r="N446" s="8">
        <f>SUM(AX446)</f>
        <v>0</v>
      </c>
      <c r="O446" s="8">
        <v>0</v>
      </c>
      <c r="P446" s="8">
        <f>SUM(AO446,AW446)</f>
        <v>0</v>
      </c>
      <c r="Q446" s="8">
        <f>SUM(AK446,AL446,AM446,AN446,AP446,AQ446,AR446,AO446)</f>
        <v>30</v>
      </c>
      <c r="R446" s="8">
        <f>COUNTIF(AK446:AR446, "&gt;0")</f>
        <v>1</v>
      </c>
      <c r="S446" s="8">
        <f>SUM(AS446,AT446)</f>
        <v>0</v>
      </c>
      <c r="T446" s="8">
        <f>SUM(AU446)</f>
        <v>0</v>
      </c>
      <c r="U446" s="8">
        <f>SUM(AV446)</f>
        <v>0</v>
      </c>
      <c r="V446" s="9"/>
      <c r="W446" s="8">
        <f>(X446+AD446)</f>
        <v>0</v>
      </c>
      <c r="X446" s="8">
        <f>SUM(Y446:AB446)</f>
        <v>0</v>
      </c>
      <c r="Y446" s="8">
        <v>0</v>
      </c>
      <c r="Z446" s="8">
        <f>0</f>
        <v>0</v>
      </c>
      <c r="AA446" s="8">
        <f>SUM(AZ446,BB446)</f>
        <v>0</v>
      </c>
      <c r="AB446" s="8">
        <f>SUM(BC446,BD446)</f>
        <v>0</v>
      </c>
      <c r="AC446" s="8">
        <f>COUNTIF(BC446:BD446,"&gt;0")</f>
        <v>0</v>
      </c>
      <c r="AD446" s="8">
        <f>SUM(AE446:AI446)</f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f>SUM(BA446)</f>
        <v>0</v>
      </c>
      <c r="AJ446" s="9"/>
      <c r="AK446" s="8">
        <v>30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15">
        <v>0</v>
      </c>
      <c r="AV446" s="15">
        <v>0</v>
      </c>
      <c r="AW446" s="15">
        <v>0</v>
      </c>
      <c r="AX446" s="15">
        <v>0</v>
      </c>
      <c r="AY446" s="29"/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</row>
    <row r="447" spans="1:56" x14ac:dyDescent="0.25">
      <c r="A447" s="51" t="s">
        <v>8810</v>
      </c>
      <c r="B447" s="33" t="str">
        <f>CONCATENATE(G447,"-",H447,"-",I447)</f>
        <v>999921391-Cadet--44kg</v>
      </c>
      <c r="C447" s="15" t="s">
        <v>2382</v>
      </c>
      <c r="D447" s="15" t="s">
        <v>3540</v>
      </c>
      <c r="E447" s="15" t="s">
        <v>701</v>
      </c>
      <c r="F447" s="15" t="s">
        <v>554</v>
      </c>
      <c r="G447" s="15">
        <v>999921391</v>
      </c>
      <c r="H447" s="8" t="s">
        <v>13</v>
      </c>
      <c r="I447" s="18" t="s">
        <v>4728</v>
      </c>
      <c r="J447" s="8">
        <f>(M447-K447)+W447</f>
        <v>30</v>
      </c>
      <c r="K447" s="8">
        <f>M447/2</f>
        <v>30</v>
      </c>
      <c r="L447" s="9"/>
      <c r="M447" s="8">
        <f>SUM(N447,O447,P447,Q447,S447,T447,U447)</f>
        <v>60</v>
      </c>
      <c r="N447" s="8">
        <f>SUM(AX447)</f>
        <v>0</v>
      </c>
      <c r="O447" s="8">
        <v>0</v>
      </c>
      <c r="P447" s="8">
        <f>SUM(AO447,AW447)</f>
        <v>0</v>
      </c>
      <c r="Q447" s="8">
        <f>SUM(AK447,AL447,AM447,AN447,AP447,AQ447,AR447,AO447)</f>
        <v>60</v>
      </c>
      <c r="R447" s="8">
        <f>COUNTIF(AK447:AR447, "&gt;0")</f>
        <v>1</v>
      </c>
      <c r="S447" s="8">
        <f>SUM(AS447,AT447)</f>
        <v>0</v>
      </c>
      <c r="T447" s="8">
        <f>SUM(AU447)</f>
        <v>0</v>
      </c>
      <c r="U447" s="8">
        <f>SUM(AV447)</f>
        <v>0</v>
      </c>
      <c r="V447" s="9"/>
      <c r="W447" s="8">
        <f>(X447+AD447)</f>
        <v>0</v>
      </c>
      <c r="X447" s="8">
        <f>SUM(Y447:AB447)</f>
        <v>0</v>
      </c>
      <c r="Y447" s="8">
        <v>0</v>
      </c>
      <c r="Z447" s="8">
        <f>0</f>
        <v>0</v>
      </c>
      <c r="AA447" s="8">
        <f>SUM(AZ447,BB447)</f>
        <v>0</v>
      </c>
      <c r="AB447" s="8">
        <f>SUM(BC447,BD447)</f>
        <v>0</v>
      </c>
      <c r="AC447" s="8">
        <f>COUNTIF(BC447:BD447,"&gt;0")</f>
        <v>0</v>
      </c>
      <c r="AD447" s="8">
        <f>SUM(AE447:AI447)</f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f>SUM(BA447)</f>
        <v>0</v>
      </c>
      <c r="AJ447" s="9"/>
      <c r="AK447" s="8">
        <v>0</v>
      </c>
      <c r="AL447" s="8">
        <v>0</v>
      </c>
      <c r="AM447" s="8">
        <v>60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0</v>
      </c>
      <c r="AU447" s="15">
        <v>0</v>
      </c>
      <c r="AV447" s="15">
        <v>0</v>
      </c>
      <c r="AW447" s="15">
        <v>0</v>
      </c>
      <c r="AX447" s="15">
        <v>0</v>
      </c>
      <c r="AY447" s="29"/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</row>
    <row r="448" spans="1:56" x14ac:dyDescent="0.25">
      <c r="A448" s="51" t="s">
        <v>8811</v>
      </c>
      <c r="B448" s="33" t="str">
        <f>CONCATENATE(G448,"-",H448,"-",I448)</f>
        <v>999929814-Cadet--44kg</v>
      </c>
      <c r="C448" s="15" t="s">
        <v>2750</v>
      </c>
      <c r="D448" s="15" t="s">
        <v>2751</v>
      </c>
      <c r="E448" s="15" t="s">
        <v>701</v>
      </c>
      <c r="F448" s="15" t="s">
        <v>554</v>
      </c>
      <c r="G448" s="15">
        <v>999929814</v>
      </c>
      <c r="H448" s="8" t="s">
        <v>13</v>
      </c>
      <c r="I448" s="18" t="s">
        <v>4728</v>
      </c>
      <c r="J448" s="8">
        <f>(M448-K448)+W448</f>
        <v>28.5</v>
      </c>
      <c r="K448" s="8">
        <f>M448/2</f>
        <v>28.5</v>
      </c>
      <c r="L448" s="16"/>
      <c r="M448" s="8">
        <f>SUM(N448,O448,P448,Q448,S448,T448,U448)</f>
        <v>57</v>
      </c>
      <c r="N448" s="8">
        <f>SUM(AX448)</f>
        <v>0</v>
      </c>
      <c r="O448" s="8">
        <v>0</v>
      </c>
      <c r="P448" s="8">
        <f>SUM(AO448,AW448)</f>
        <v>0</v>
      </c>
      <c r="Q448" s="8">
        <f>SUM(AK448,AL448,AM448,AN448,AP448,AQ448,AR448,AO448)</f>
        <v>0</v>
      </c>
      <c r="R448" s="8">
        <f>COUNTIF(AK448:AR448, "&gt;0")</f>
        <v>0</v>
      </c>
      <c r="S448" s="8">
        <f>SUM(AS448,AT448)</f>
        <v>0</v>
      </c>
      <c r="T448" s="8">
        <f>SUM(AU448)</f>
        <v>57</v>
      </c>
      <c r="U448" s="8">
        <f>SUM(AV448)</f>
        <v>0</v>
      </c>
      <c r="V448" s="16"/>
      <c r="W448" s="8">
        <f>(X448+AD448)</f>
        <v>0</v>
      </c>
      <c r="X448" s="8">
        <f>SUM(Y448:AB448)</f>
        <v>0</v>
      </c>
      <c r="Y448" s="8">
        <v>0</v>
      </c>
      <c r="Z448" s="8">
        <f>0</f>
        <v>0</v>
      </c>
      <c r="AA448" s="8">
        <f>SUM(AZ448,BB448)</f>
        <v>0</v>
      </c>
      <c r="AB448" s="8">
        <f>SUM(BC448,BD448)</f>
        <v>0</v>
      </c>
      <c r="AC448" s="8">
        <f>COUNTIF(BC448:BD448,"&gt;0")</f>
        <v>0</v>
      </c>
      <c r="AD448" s="8">
        <f>SUM(AE448:AI448)</f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f>SUM(BA448)</f>
        <v>0</v>
      </c>
      <c r="AJ448" s="16"/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0</v>
      </c>
      <c r="AS448" s="15">
        <v>0</v>
      </c>
      <c r="AT448" s="15">
        <v>0</v>
      </c>
      <c r="AU448" s="15">
        <v>57</v>
      </c>
      <c r="AV448" s="15">
        <v>0</v>
      </c>
      <c r="AW448" s="15">
        <v>0</v>
      </c>
      <c r="AX448" s="15">
        <v>0</v>
      </c>
      <c r="AY448" s="29"/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</row>
    <row r="449" spans="1:56" x14ac:dyDescent="0.25">
      <c r="A449" s="51" t="s">
        <v>8812</v>
      </c>
      <c r="B449" s="33" t="str">
        <f>CONCATENATE(G449,"-",H449,"-",I449)</f>
        <v>999923517-Cadet--44kg</v>
      </c>
      <c r="C449" s="15" t="s">
        <v>2429</v>
      </c>
      <c r="D449" s="15" t="s">
        <v>920</v>
      </c>
      <c r="E449" s="15" t="s">
        <v>701</v>
      </c>
      <c r="F449" s="15" t="s">
        <v>554</v>
      </c>
      <c r="G449" s="15">
        <v>999923517</v>
      </c>
      <c r="H449" s="8" t="s">
        <v>13</v>
      </c>
      <c r="I449" s="18" t="s">
        <v>4728</v>
      </c>
      <c r="J449" s="8">
        <f>(M449-K449)+W449</f>
        <v>15</v>
      </c>
      <c r="K449" s="8">
        <f>M449/2</f>
        <v>15</v>
      </c>
      <c r="L449" s="9"/>
      <c r="M449" s="8">
        <f>SUM(N449,O449,P449,Q449,S449,T449,U449)</f>
        <v>30</v>
      </c>
      <c r="N449" s="8">
        <f>SUM(AX449)</f>
        <v>0</v>
      </c>
      <c r="O449" s="8">
        <v>0</v>
      </c>
      <c r="P449" s="8">
        <f>SUM(AO449,AW449)</f>
        <v>0</v>
      </c>
      <c r="Q449" s="8">
        <f>SUM(AK449,AL449,AM449,AN449,AP449,AQ449,AR449,AO449)</f>
        <v>30</v>
      </c>
      <c r="R449" s="8">
        <f>COUNTIF(AK449:AR449, "&gt;0")</f>
        <v>1</v>
      </c>
      <c r="S449" s="8">
        <f>SUM(AS449,AT449)</f>
        <v>0</v>
      </c>
      <c r="T449" s="8">
        <f>SUM(AU449)</f>
        <v>0</v>
      </c>
      <c r="U449" s="8">
        <f>SUM(AV449)</f>
        <v>0</v>
      </c>
      <c r="V449" s="9"/>
      <c r="W449" s="8">
        <f>(X449+AD449)</f>
        <v>0</v>
      </c>
      <c r="X449" s="8">
        <f>SUM(Y449:AB449)</f>
        <v>0</v>
      </c>
      <c r="Y449" s="8">
        <v>0</v>
      </c>
      <c r="Z449" s="8">
        <f>0</f>
        <v>0</v>
      </c>
      <c r="AA449" s="8">
        <f>SUM(AZ449,BB449)</f>
        <v>0</v>
      </c>
      <c r="AB449" s="8">
        <f>SUM(BC449,BD449)</f>
        <v>0</v>
      </c>
      <c r="AC449" s="8">
        <f>COUNTIF(BC449:BD449,"&gt;0")</f>
        <v>0</v>
      </c>
      <c r="AD449" s="8">
        <f>SUM(AE449:AI449)</f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f>SUM(BA449)</f>
        <v>0</v>
      </c>
      <c r="AJ449" s="9"/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30</v>
      </c>
      <c r="AS449" s="8">
        <v>0</v>
      </c>
      <c r="AT449" s="8">
        <v>0</v>
      </c>
      <c r="AU449" s="15">
        <v>0</v>
      </c>
      <c r="AV449" s="15">
        <v>0</v>
      </c>
      <c r="AW449" s="15">
        <v>0</v>
      </c>
      <c r="AX449" s="15">
        <v>0</v>
      </c>
      <c r="AY449" s="29"/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</row>
    <row r="450" spans="1:56" x14ac:dyDescent="0.25">
      <c r="A450" s="51" t="s">
        <v>8813</v>
      </c>
      <c r="B450" s="33" t="str">
        <f>CONCATENATE(G450,"-",H450,"-",I450)</f>
        <v>999931905-Cadet--44kg</v>
      </c>
      <c r="C450" s="8" t="s">
        <v>3387</v>
      </c>
      <c r="D450" s="8" t="s">
        <v>1304</v>
      </c>
      <c r="E450" s="8" t="s">
        <v>701</v>
      </c>
      <c r="F450" s="8" t="s">
        <v>554</v>
      </c>
      <c r="G450" s="8">
        <v>999931905</v>
      </c>
      <c r="H450" s="8" t="s">
        <v>13</v>
      </c>
      <c r="I450" s="18" t="s">
        <v>4728</v>
      </c>
      <c r="J450" s="8">
        <f>(M450-K450)+W450</f>
        <v>15</v>
      </c>
      <c r="K450" s="8">
        <f>M450/2</f>
        <v>15</v>
      </c>
      <c r="L450" s="9"/>
      <c r="M450" s="8">
        <f>SUM(N450,O450,P450,Q450,S450,T450,U450)</f>
        <v>30</v>
      </c>
      <c r="N450" s="8">
        <f>SUM(AX450)</f>
        <v>0</v>
      </c>
      <c r="O450" s="8">
        <v>0</v>
      </c>
      <c r="P450" s="8">
        <f>SUM(AO450,AW450)</f>
        <v>0</v>
      </c>
      <c r="Q450" s="8">
        <f>SUM(AK450,AL450,AM450,AN450,AP450,AQ450,AR450,AO450)</f>
        <v>30</v>
      </c>
      <c r="R450" s="8">
        <f>COUNTIF(AK450:AR450, "&gt;0")</f>
        <v>1</v>
      </c>
      <c r="S450" s="8">
        <f>SUM(AS450,AT450)</f>
        <v>0</v>
      </c>
      <c r="T450" s="8">
        <f>SUM(AU450)</f>
        <v>0</v>
      </c>
      <c r="U450" s="8">
        <f>SUM(AV450)</f>
        <v>0</v>
      </c>
      <c r="V450" s="9"/>
      <c r="W450" s="8">
        <f>(X450+AD450)</f>
        <v>0</v>
      </c>
      <c r="X450" s="8">
        <f>SUM(Y450:AB450)</f>
        <v>0</v>
      </c>
      <c r="Y450" s="8">
        <v>0</v>
      </c>
      <c r="Z450" s="8">
        <f>0</f>
        <v>0</v>
      </c>
      <c r="AA450" s="8">
        <f>SUM(AZ450,BB450)</f>
        <v>0</v>
      </c>
      <c r="AB450" s="8">
        <f>SUM(BC450,BD450)</f>
        <v>0</v>
      </c>
      <c r="AC450" s="8">
        <f>COUNTIF(BC450:BD450,"&gt;0")</f>
        <v>0</v>
      </c>
      <c r="AD450" s="8">
        <f>SUM(AE450:AI450)</f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f>SUM(BA450)</f>
        <v>0</v>
      </c>
      <c r="AJ450" s="9"/>
      <c r="AK450" s="8">
        <v>30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15">
        <v>0</v>
      </c>
      <c r="AV450" s="15">
        <v>0</v>
      </c>
      <c r="AW450" s="15">
        <v>0</v>
      </c>
      <c r="AX450" s="15">
        <v>0</v>
      </c>
      <c r="AY450" s="29"/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</row>
    <row r="451" spans="1:56" x14ac:dyDescent="0.25">
      <c r="A451" s="51" t="s">
        <v>8815</v>
      </c>
      <c r="B451" s="33" t="str">
        <f>CONCATENATE(G451,"-",H451,"-",I451)</f>
        <v>999932060-Cadet--51kg</v>
      </c>
      <c r="C451" s="15" t="s">
        <v>3711</v>
      </c>
      <c r="D451" s="15" t="s">
        <v>1634</v>
      </c>
      <c r="E451" s="15" t="s">
        <v>701</v>
      </c>
      <c r="F451" s="15" t="s">
        <v>554</v>
      </c>
      <c r="G451" s="15">
        <v>999932060</v>
      </c>
      <c r="H451" s="15" t="s">
        <v>13</v>
      </c>
      <c r="I451" s="18" t="s">
        <v>4691</v>
      </c>
      <c r="J451" s="8">
        <f>(M451-K451)+W451</f>
        <v>161</v>
      </c>
      <c r="K451" s="15"/>
      <c r="L451" s="9"/>
      <c r="M451" s="8">
        <f>SUM(N451,O451,P451,Q451,S451,T451,U451)</f>
        <v>161</v>
      </c>
      <c r="N451" s="8">
        <f>SUM(AX451)</f>
        <v>0</v>
      </c>
      <c r="O451" s="8">
        <v>0</v>
      </c>
      <c r="P451" s="8">
        <f>SUM(AO451,AW451)</f>
        <v>0</v>
      </c>
      <c r="Q451" s="8">
        <f>SUM(AK451,AL451,AM451,AN451,AP451,AQ451,AR451,AO451)</f>
        <v>0</v>
      </c>
      <c r="R451" s="8">
        <f>COUNTIF(AK451:AR451, "&gt;0")</f>
        <v>0</v>
      </c>
      <c r="S451" s="8">
        <f>SUM(AS451,AT451)</f>
        <v>60</v>
      </c>
      <c r="T451" s="8">
        <f>SUM(AU451)</f>
        <v>101</v>
      </c>
      <c r="U451" s="8">
        <f>SUM(AV451)</f>
        <v>0</v>
      </c>
      <c r="V451" s="9"/>
      <c r="W451" s="8">
        <f>(X451+AD451)</f>
        <v>0</v>
      </c>
      <c r="X451" s="8">
        <f>SUM(Y451:AB451)</f>
        <v>0</v>
      </c>
      <c r="Y451" s="8">
        <v>0</v>
      </c>
      <c r="Z451" s="8">
        <f>0</f>
        <v>0</v>
      </c>
      <c r="AA451" s="8">
        <f>SUM(AZ451,BB451)</f>
        <v>0</v>
      </c>
      <c r="AB451" s="8">
        <f>SUM(BC451,BD451)</f>
        <v>0</v>
      </c>
      <c r="AC451" s="8">
        <f>COUNTIF(BC451:BD451,"&gt;0")</f>
        <v>0</v>
      </c>
      <c r="AD451" s="8">
        <f>SUM(AE451:AI451)</f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f>SUM(BA451)</f>
        <v>0</v>
      </c>
      <c r="AJ451" s="9"/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60</v>
      </c>
      <c r="AT451" s="8">
        <v>0</v>
      </c>
      <c r="AU451" s="15">
        <v>101</v>
      </c>
      <c r="AV451" s="15">
        <v>0</v>
      </c>
      <c r="AW451" s="15">
        <v>0</v>
      </c>
      <c r="AX451" s="15">
        <v>0</v>
      </c>
      <c r="AY451" s="29"/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</row>
    <row r="452" spans="1:56" x14ac:dyDescent="0.25">
      <c r="A452" s="51" t="s">
        <v>8816</v>
      </c>
      <c r="B452" s="33" t="str">
        <f>CONCATENATE(G452,"-",H452,"-",I452)</f>
        <v>999929969-Cadet--51kg</v>
      </c>
      <c r="C452" s="15" t="s">
        <v>3130</v>
      </c>
      <c r="D452" s="15" t="s">
        <v>3131</v>
      </c>
      <c r="E452" s="15" t="s">
        <v>701</v>
      </c>
      <c r="F452" s="15" t="s">
        <v>554</v>
      </c>
      <c r="G452" s="15">
        <v>999929969</v>
      </c>
      <c r="H452" s="15" t="s">
        <v>13</v>
      </c>
      <c r="I452" s="18" t="s">
        <v>4691</v>
      </c>
      <c r="J452" s="8">
        <f>(M452-K452)+W452</f>
        <v>157.5</v>
      </c>
      <c r="K452" s="15"/>
      <c r="L452" s="16"/>
      <c r="M452" s="8">
        <f>SUM(N452,O452,P452,Q452,S452,T452,U452)</f>
        <v>157.5</v>
      </c>
      <c r="N452" s="8">
        <f>SUM(AX452)</f>
        <v>0</v>
      </c>
      <c r="O452" s="8">
        <v>0</v>
      </c>
      <c r="P452" s="8">
        <f>SUM(AO452,AW452)</f>
        <v>0</v>
      </c>
      <c r="Q452" s="8">
        <f>SUM(AK452,AL452,AM452,AN452,AP452,AQ452,AR452,AO452)</f>
        <v>0</v>
      </c>
      <c r="R452" s="8">
        <f>COUNTIF(AK452:AR452, "&gt;0")</f>
        <v>0</v>
      </c>
      <c r="S452" s="8">
        <f>SUM(AS452,AT452)</f>
        <v>0</v>
      </c>
      <c r="T452" s="8">
        <f>SUM(AU452)</f>
        <v>101</v>
      </c>
      <c r="U452" s="8">
        <f>SUM(AV452)</f>
        <v>56.5</v>
      </c>
      <c r="V452" s="16"/>
      <c r="W452" s="8">
        <f>(X452+AD452)</f>
        <v>0</v>
      </c>
      <c r="X452" s="8">
        <f>SUM(Y452:AB452)</f>
        <v>0</v>
      </c>
      <c r="Y452" s="8">
        <v>0</v>
      </c>
      <c r="Z452" s="8">
        <f>0</f>
        <v>0</v>
      </c>
      <c r="AA452" s="8">
        <f>SUM(AZ452,BB452)</f>
        <v>0</v>
      </c>
      <c r="AB452" s="8">
        <f>SUM(BC452,BD452)</f>
        <v>0</v>
      </c>
      <c r="AC452" s="8">
        <f>COUNTIF(BC452:BD452,"&gt;0")</f>
        <v>0</v>
      </c>
      <c r="AD452" s="8">
        <f>SUM(AE452:AI452)</f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f>SUM(BA452)</f>
        <v>0</v>
      </c>
      <c r="AJ452" s="16"/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15">
        <v>0</v>
      </c>
      <c r="AU452" s="15">
        <v>101</v>
      </c>
      <c r="AV452" s="15">
        <v>56.5</v>
      </c>
      <c r="AW452" s="15">
        <v>0</v>
      </c>
      <c r="AX452" s="15">
        <v>0</v>
      </c>
      <c r="AY452" s="29"/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</row>
    <row r="453" spans="1:56" x14ac:dyDescent="0.25">
      <c r="A453" s="51" t="s">
        <v>5047</v>
      </c>
      <c r="B453" s="33" t="str">
        <f>CONCATENATE(G453,"-",H453,"-",I453)</f>
        <v>999924230-Cadet--51kg</v>
      </c>
      <c r="C453" s="15" t="s">
        <v>3936</v>
      </c>
      <c r="D453" s="15" t="s">
        <v>3937</v>
      </c>
      <c r="E453" s="15" t="s">
        <v>701</v>
      </c>
      <c r="F453" s="15" t="s">
        <v>554</v>
      </c>
      <c r="G453" s="15">
        <v>999924230</v>
      </c>
      <c r="H453" s="15" t="s">
        <v>13</v>
      </c>
      <c r="I453" s="18" t="s">
        <v>4691</v>
      </c>
      <c r="J453" s="8">
        <f>(M453-K453)+W453</f>
        <v>140</v>
      </c>
      <c r="K453" s="15"/>
      <c r="L453" s="16"/>
      <c r="M453" s="8">
        <f>SUM(N453,O453,P453,Q453,S453,T453,U453)</f>
        <v>30</v>
      </c>
      <c r="N453" s="8">
        <f>SUM(AX453)</f>
        <v>0</v>
      </c>
      <c r="O453" s="8">
        <v>0</v>
      </c>
      <c r="P453" s="8">
        <f>SUM(AO453,AW453)</f>
        <v>0</v>
      </c>
      <c r="Q453" s="8">
        <f>SUM(AK453,AL453,AM453,AN453,AP453,AQ453,AR453,AO453)</f>
        <v>30</v>
      </c>
      <c r="R453" s="8">
        <f>COUNTIF(AK453:AR453, "&gt;0")</f>
        <v>1</v>
      </c>
      <c r="S453" s="8">
        <f>SUM(AS453,AT453)</f>
        <v>0</v>
      </c>
      <c r="T453" s="8">
        <f>SUM(AU453)</f>
        <v>0</v>
      </c>
      <c r="U453" s="8">
        <f>SUM(AV453)</f>
        <v>0</v>
      </c>
      <c r="V453" s="16"/>
      <c r="W453" s="8">
        <f>(X453+AD453)</f>
        <v>110</v>
      </c>
      <c r="X453" s="8">
        <f>SUM(Y453:AB453)</f>
        <v>110</v>
      </c>
      <c r="Y453" s="8">
        <v>0</v>
      </c>
      <c r="Z453" s="8">
        <f>0</f>
        <v>0</v>
      </c>
      <c r="AA453" s="8">
        <f>SUM(AZ453,BB453)</f>
        <v>50</v>
      </c>
      <c r="AB453" s="8">
        <f>SUM(BC453,BD453)</f>
        <v>60</v>
      </c>
      <c r="AC453" s="8">
        <f>COUNTIF(BC453:BD453,"&gt;0")</f>
        <v>1</v>
      </c>
      <c r="AD453" s="8">
        <f>SUM(AE453:AI453)</f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f>SUM(BA453)</f>
        <v>0</v>
      </c>
      <c r="AJ453" s="16"/>
      <c r="AK453" s="8">
        <v>0</v>
      </c>
      <c r="AL453" s="8">
        <v>0</v>
      </c>
      <c r="AM453" s="8">
        <v>0</v>
      </c>
      <c r="AN453" s="8">
        <v>30</v>
      </c>
      <c r="AO453" s="8">
        <v>0</v>
      </c>
      <c r="AP453" s="8">
        <v>0</v>
      </c>
      <c r="AQ453" s="8">
        <v>0</v>
      </c>
      <c r="AR453" s="8">
        <v>0</v>
      </c>
      <c r="AS453" s="8">
        <v>0</v>
      </c>
      <c r="AT453" s="8">
        <v>0</v>
      </c>
      <c r="AU453" s="15">
        <v>0</v>
      </c>
      <c r="AV453" s="15">
        <v>0</v>
      </c>
      <c r="AW453" s="15">
        <v>0</v>
      </c>
      <c r="AX453" s="15">
        <v>0</v>
      </c>
      <c r="AY453" s="29"/>
      <c r="AZ453" s="33">
        <v>50</v>
      </c>
      <c r="BA453" s="33">
        <v>0</v>
      </c>
      <c r="BB453" s="33">
        <v>0</v>
      </c>
      <c r="BC453" s="33">
        <v>60</v>
      </c>
      <c r="BD453" s="33">
        <v>0</v>
      </c>
    </row>
    <row r="454" spans="1:56" x14ac:dyDescent="0.25">
      <c r="A454" s="51" t="s">
        <v>8817</v>
      </c>
      <c r="B454" s="33" t="str">
        <f>CONCATENATE(G454,"-",H454,"-",I454)</f>
        <v>999920734-Cadet--51kg</v>
      </c>
      <c r="C454" s="15" t="s">
        <v>2900</v>
      </c>
      <c r="D454" s="15" t="s">
        <v>2901</v>
      </c>
      <c r="E454" s="15" t="s">
        <v>701</v>
      </c>
      <c r="F454" s="15" t="s">
        <v>554</v>
      </c>
      <c r="G454" s="15">
        <v>999920734</v>
      </c>
      <c r="H454" s="15" t="s">
        <v>13</v>
      </c>
      <c r="I454" s="18" t="s">
        <v>4691</v>
      </c>
      <c r="J454" s="8">
        <f>(M454-K454)+W454</f>
        <v>135</v>
      </c>
      <c r="K454" s="15"/>
      <c r="L454" s="16"/>
      <c r="M454" s="8">
        <f>SUM(N454,O454,P454,Q454,S454,T454,U454)</f>
        <v>135</v>
      </c>
      <c r="N454" s="8">
        <f>SUM(AX454)</f>
        <v>0</v>
      </c>
      <c r="O454" s="8">
        <v>0</v>
      </c>
      <c r="P454" s="8">
        <f>SUM(AO454,AW454)</f>
        <v>0</v>
      </c>
      <c r="Q454" s="8">
        <f>SUM(AK454,AL454,AM454,AN454,AP454,AQ454,AR454,AO454)</f>
        <v>0</v>
      </c>
      <c r="R454" s="8">
        <f>COUNTIF(AK454:AR454, "&gt;0")</f>
        <v>0</v>
      </c>
      <c r="S454" s="8">
        <f>SUM(AS454,AT454)</f>
        <v>0</v>
      </c>
      <c r="T454" s="8">
        <f>SUM(AU454)</f>
        <v>135</v>
      </c>
      <c r="U454" s="8">
        <f>SUM(AV454)</f>
        <v>0</v>
      </c>
      <c r="V454" s="16"/>
      <c r="W454" s="8">
        <f>(X454+AD454)</f>
        <v>0</v>
      </c>
      <c r="X454" s="8">
        <f>SUM(Y454:AB454)</f>
        <v>0</v>
      </c>
      <c r="Y454" s="8">
        <v>0</v>
      </c>
      <c r="Z454" s="8">
        <f>0</f>
        <v>0</v>
      </c>
      <c r="AA454" s="8">
        <f>SUM(AZ454,BB454)</f>
        <v>0</v>
      </c>
      <c r="AB454" s="8">
        <f>SUM(BC454,BD454)</f>
        <v>0</v>
      </c>
      <c r="AC454" s="8">
        <f>COUNTIF(BC454:BD454,"&gt;0")</f>
        <v>0</v>
      </c>
      <c r="AD454" s="8">
        <f>SUM(AE454:AI454)</f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f>SUM(BA454)</f>
        <v>0</v>
      </c>
      <c r="AJ454" s="16"/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15">
        <v>0</v>
      </c>
      <c r="AU454" s="15">
        <v>135</v>
      </c>
      <c r="AV454" s="15">
        <v>0</v>
      </c>
      <c r="AW454" s="15">
        <v>0</v>
      </c>
      <c r="AX454" s="15">
        <v>0</v>
      </c>
      <c r="AY454" s="29"/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</row>
    <row r="455" spans="1:56" x14ac:dyDescent="0.25">
      <c r="A455" s="51" t="s">
        <v>8818</v>
      </c>
      <c r="B455" s="33" t="str">
        <f>CONCATENATE(G455,"-",H455,"-",I455)</f>
        <v>999924173-Cadet--51kg</v>
      </c>
      <c r="C455" s="15" t="s">
        <v>744</v>
      </c>
      <c r="D455" s="15" t="s">
        <v>587</v>
      </c>
      <c r="E455" s="15" t="s">
        <v>701</v>
      </c>
      <c r="F455" s="15" t="s">
        <v>554</v>
      </c>
      <c r="G455" s="15">
        <v>999924173</v>
      </c>
      <c r="H455" s="15" t="s">
        <v>13</v>
      </c>
      <c r="I455" s="18" t="s">
        <v>4691</v>
      </c>
      <c r="J455" s="8">
        <f>(M455-K455)+W455</f>
        <v>131</v>
      </c>
      <c r="K455" s="15"/>
      <c r="L455" s="9"/>
      <c r="M455" s="8">
        <f>SUM(N455,O455,P455,Q455,S455,T455,U455)</f>
        <v>131</v>
      </c>
      <c r="N455" s="8">
        <f>SUM(AX455)</f>
        <v>0</v>
      </c>
      <c r="O455" s="8">
        <v>0</v>
      </c>
      <c r="P455" s="8">
        <f>SUM(AO455,AW455)</f>
        <v>0</v>
      </c>
      <c r="Q455" s="8">
        <f>SUM(AK455,AL455,AM455,AN455,AP455,AQ455,AR455,AO455)</f>
        <v>30</v>
      </c>
      <c r="R455" s="8">
        <f>COUNTIF(AK455:AR455, "&gt;0")</f>
        <v>1</v>
      </c>
      <c r="S455" s="8">
        <f>SUM(AS455,AT455)</f>
        <v>0</v>
      </c>
      <c r="T455" s="8">
        <f>SUM(AU455)</f>
        <v>101</v>
      </c>
      <c r="U455" s="8">
        <f>SUM(AV455)</f>
        <v>0</v>
      </c>
      <c r="V455" s="9"/>
      <c r="W455" s="8">
        <f>(X455+AD455)</f>
        <v>0</v>
      </c>
      <c r="X455" s="8">
        <f>SUM(Y455:AB455)</f>
        <v>0</v>
      </c>
      <c r="Y455" s="8">
        <v>0</v>
      </c>
      <c r="Z455" s="8">
        <f>0</f>
        <v>0</v>
      </c>
      <c r="AA455" s="8">
        <f>SUM(AZ455,BB455)</f>
        <v>0</v>
      </c>
      <c r="AB455" s="8">
        <f>SUM(BC455,BD455)</f>
        <v>0</v>
      </c>
      <c r="AC455" s="8">
        <f>COUNTIF(BC455:BD455,"&gt;0")</f>
        <v>0</v>
      </c>
      <c r="AD455" s="8">
        <f>SUM(AE455:AI455)</f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f>SUM(BA455)</f>
        <v>0</v>
      </c>
      <c r="AJ455" s="9"/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30</v>
      </c>
      <c r="AS455" s="8">
        <v>0</v>
      </c>
      <c r="AT455" s="8">
        <v>0</v>
      </c>
      <c r="AU455" s="15">
        <v>101</v>
      </c>
      <c r="AV455" s="15">
        <v>0</v>
      </c>
      <c r="AW455" s="15">
        <v>0</v>
      </c>
      <c r="AX455" s="15">
        <v>0</v>
      </c>
      <c r="AY455" s="29"/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</row>
    <row r="456" spans="1:56" x14ac:dyDescent="0.25">
      <c r="A456" s="51" t="s">
        <v>8819</v>
      </c>
      <c r="B456" s="33" t="str">
        <f>CONCATENATE(G456,"-",H456,"-",I456)</f>
        <v>999922727-Cadet--51kg</v>
      </c>
      <c r="C456" s="15" t="s">
        <v>3710</v>
      </c>
      <c r="D456" s="15" t="s">
        <v>3650</v>
      </c>
      <c r="E456" s="15" t="s">
        <v>701</v>
      </c>
      <c r="F456" s="15" t="s">
        <v>554</v>
      </c>
      <c r="G456" s="15">
        <v>999922727</v>
      </c>
      <c r="H456" s="15" t="s">
        <v>13</v>
      </c>
      <c r="I456" s="18" t="s">
        <v>4691</v>
      </c>
      <c r="J456" s="8">
        <f>(M456-K456)+W456</f>
        <v>121</v>
      </c>
      <c r="K456" s="15"/>
      <c r="L456" s="9"/>
      <c r="M456" s="8">
        <f>SUM(N456,O456,P456,Q456,S456,T456,U456)</f>
        <v>121</v>
      </c>
      <c r="N456" s="8">
        <f>SUM(AX456)</f>
        <v>0</v>
      </c>
      <c r="O456" s="8">
        <v>0</v>
      </c>
      <c r="P456" s="8">
        <f>SUM(AO456,AW456)</f>
        <v>0</v>
      </c>
      <c r="Q456" s="8">
        <f>SUM(AK456,AL456,AM456,AN456,AP456,AQ456,AR456,AO456)</f>
        <v>0</v>
      </c>
      <c r="R456" s="8">
        <f>COUNTIF(AK456:AR456, "&gt;0")</f>
        <v>0</v>
      </c>
      <c r="S456" s="8">
        <f>SUM(AS456,AT456)</f>
        <v>45</v>
      </c>
      <c r="T456" s="8">
        <f>SUM(AU456)</f>
        <v>76</v>
      </c>
      <c r="U456" s="8">
        <f>SUM(AV456)</f>
        <v>0</v>
      </c>
      <c r="V456" s="9"/>
      <c r="W456" s="8">
        <f>(X456+AD456)</f>
        <v>0</v>
      </c>
      <c r="X456" s="8">
        <f>SUM(Y456:AB456)</f>
        <v>0</v>
      </c>
      <c r="Y456" s="8">
        <v>0</v>
      </c>
      <c r="Z456" s="8">
        <f>0</f>
        <v>0</v>
      </c>
      <c r="AA456" s="8">
        <f>SUM(AZ456,BB456)</f>
        <v>0</v>
      </c>
      <c r="AB456" s="8">
        <f>SUM(BC456,BD456)</f>
        <v>0</v>
      </c>
      <c r="AC456" s="8">
        <f>COUNTIF(BC456:BD456,"&gt;0")</f>
        <v>0</v>
      </c>
      <c r="AD456" s="8">
        <f>SUM(AE456:AI456)</f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f>SUM(BA456)</f>
        <v>0</v>
      </c>
      <c r="AJ456" s="9"/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Q456" s="8">
        <v>0</v>
      </c>
      <c r="AR456" s="8">
        <v>0</v>
      </c>
      <c r="AS456" s="8">
        <v>45</v>
      </c>
      <c r="AT456" s="8">
        <v>0</v>
      </c>
      <c r="AU456" s="15">
        <v>76</v>
      </c>
      <c r="AV456" s="15">
        <v>0</v>
      </c>
      <c r="AW456" s="15">
        <v>0</v>
      </c>
      <c r="AX456" s="15">
        <v>0</v>
      </c>
      <c r="AY456" s="29"/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</row>
    <row r="457" spans="1:56" x14ac:dyDescent="0.25">
      <c r="A457" s="51" t="s">
        <v>8814</v>
      </c>
      <c r="B457" s="33" t="str">
        <f>CONCATENATE(G457,"-",H457,"-",I457)</f>
        <v>999918900-Cadet--51kg</v>
      </c>
      <c r="C457" s="19" t="s">
        <v>922</v>
      </c>
      <c r="D457" s="19" t="s">
        <v>923</v>
      </c>
      <c r="E457" s="19" t="s">
        <v>701</v>
      </c>
      <c r="F457" s="19" t="s">
        <v>554</v>
      </c>
      <c r="G457" s="19">
        <v>999918900</v>
      </c>
      <c r="H457" s="19" t="s">
        <v>13</v>
      </c>
      <c r="I457" s="18" t="s">
        <v>4691</v>
      </c>
      <c r="J457" s="8">
        <f>(M457-K457)+W457</f>
        <v>116</v>
      </c>
      <c r="K457" s="8"/>
      <c r="L457" s="9"/>
      <c r="M457" s="8">
        <f>SUM(N457,O457,P457,Q457,S457,T457,U457)</f>
        <v>116</v>
      </c>
      <c r="N457" s="8">
        <f>SUM(AX457)</f>
        <v>0</v>
      </c>
      <c r="O457" s="8">
        <v>0</v>
      </c>
      <c r="P457" s="8">
        <f>SUM(AO457,AW457)</f>
        <v>0</v>
      </c>
      <c r="Q457" s="8">
        <f>SUM(AK457,AL457,AM457,AN457,AP457,AQ457,AR457,AO457)</f>
        <v>0</v>
      </c>
      <c r="R457" s="8">
        <f>COUNTIF(AK457:AR457, "&gt;0")</f>
        <v>0</v>
      </c>
      <c r="S457" s="8">
        <f>SUM(AS457,AT457)</f>
        <v>40</v>
      </c>
      <c r="T457" s="8">
        <f>SUM(AU457)</f>
        <v>76</v>
      </c>
      <c r="U457" s="8">
        <f>SUM(AV457)</f>
        <v>0</v>
      </c>
      <c r="V457" s="9"/>
      <c r="W457" s="8">
        <f>(X457+AD457)</f>
        <v>0</v>
      </c>
      <c r="X457" s="8">
        <f>SUM(Y457:AB457)</f>
        <v>0</v>
      </c>
      <c r="Y457" s="8">
        <v>0</v>
      </c>
      <c r="Z457" s="8">
        <f>0</f>
        <v>0</v>
      </c>
      <c r="AA457" s="8">
        <f>SUM(AZ457,BB457)</f>
        <v>0</v>
      </c>
      <c r="AB457" s="8">
        <f>SUM(BC457,BD457)</f>
        <v>0</v>
      </c>
      <c r="AC457" s="8">
        <f>COUNTIF(BC457:BD457,"&gt;0")</f>
        <v>0</v>
      </c>
      <c r="AD457" s="8">
        <f>SUM(AE457:AI457)</f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f>SUM(BA457)</f>
        <v>0</v>
      </c>
      <c r="AJ457" s="9"/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40</v>
      </c>
      <c r="AT457" s="8">
        <v>0</v>
      </c>
      <c r="AU457" s="15">
        <v>76</v>
      </c>
      <c r="AV457" s="15">
        <v>0</v>
      </c>
      <c r="AW457" s="15">
        <v>0</v>
      </c>
      <c r="AX457" s="15">
        <v>0</v>
      </c>
      <c r="AY457" s="29"/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</row>
    <row r="458" spans="1:56" x14ac:dyDescent="0.25">
      <c r="A458" s="51" t="s">
        <v>8821</v>
      </c>
      <c r="B458" s="33" t="str">
        <f>CONCATENATE(G458,"-",H458,"-",I458)</f>
        <v>999931894-Cadet--51kg</v>
      </c>
      <c r="C458" s="8" t="s">
        <v>843</v>
      </c>
      <c r="D458" s="8" t="s">
        <v>3377</v>
      </c>
      <c r="E458" s="8" t="s">
        <v>701</v>
      </c>
      <c r="F458" s="8" t="s">
        <v>554</v>
      </c>
      <c r="G458" s="8">
        <v>999931894</v>
      </c>
      <c r="H458" s="8" t="s">
        <v>13</v>
      </c>
      <c r="I458" s="18" t="s">
        <v>4691</v>
      </c>
      <c r="J458" s="8">
        <f>(M458-K458)+W458</f>
        <v>106</v>
      </c>
      <c r="K458" s="8"/>
      <c r="L458" s="9"/>
      <c r="M458" s="8">
        <f>SUM(N458,O458,P458,Q458,S458,T458,U458)</f>
        <v>106</v>
      </c>
      <c r="N458" s="8">
        <f>SUM(AX458)</f>
        <v>0</v>
      </c>
      <c r="O458" s="8">
        <v>0</v>
      </c>
      <c r="P458" s="8">
        <f>SUM(AO458,AW458)</f>
        <v>0</v>
      </c>
      <c r="Q458" s="8">
        <f>SUM(AK458,AL458,AM458,AN458,AP458,AQ458,AR458,AO458)</f>
        <v>30</v>
      </c>
      <c r="R458" s="8">
        <f>COUNTIF(AK458:AR458, "&gt;0")</f>
        <v>1</v>
      </c>
      <c r="S458" s="8">
        <f>SUM(AS458,AT458)</f>
        <v>0</v>
      </c>
      <c r="T458" s="8">
        <f>SUM(AU458)</f>
        <v>76</v>
      </c>
      <c r="U458" s="8">
        <f>SUM(AV458)</f>
        <v>0</v>
      </c>
      <c r="V458" s="9"/>
      <c r="W458" s="8">
        <f>(X458+AD458)</f>
        <v>0</v>
      </c>
      <c r="X458" s="8">
        <f>SUM(Y458:AB458)</f>
        <v>0</v>
      </c>
      <c r="Y458" s="8">
        <v>0</v>
      </c>
      <c r="Z458" s="8">
        <f>0</f>
        <v>0</v>
      </c>
      <c r="AA458" s="8">
        <f>SUM(AZ458,BB458)</f>
        <v>0</v>
      </c>
      <c r="AB458" s="8">
        <f>SUM(BC458,BD458)</f>
        <v>0</v>
      </c>
      <c r="AC458" s="8">
        <f>COUNTIF(BC458:BD458,"&gt;0")</f>
        <v>0</v>
      </c>
      <c r="AD458" s="8">
        <f>SUM(AE458:AI458)</f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f>SUM(BA458)</f>
        <v>0</v>
      </c>
      <c r="AJ458" s="9"/>
      <c r="AK458" s="8">
        <v>30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Q458" s="8">
        <v>0</v>
      </c>
      <c r="AR458" s="8">
        <v>0</v>
      </c>
      <c r="AS458" s="8">
        <v>0</v>
      </c>
      <c r="AT458" s="8">
        <v>0</v>
      </c>
      <c r="AU458" s="15">
        <v>76</v>
      </c>
      <c r="AV458" s="15">
        <v>0</v>
      </c>
      <c r="AW458" s="15">
        <v>0</v>
      </c>
      <c r="AX458" s="15">
        <v>0</v>
      </c>
      <c r="AY458" s="29"/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</row>
    <row r="459" spans="1:56" x14ac:dyDescent="0.25">
      <c r="A459" s="51" t="s">
        <v>5048</v>
      </c>
      <c r="B459" s="33" t="str">
        <f>CONCATENATE(G459,"-",H459,"-",I459)</f>
        <v>999929130-Cadet--51kg</v>
      </c>
      <c r="C459" s="43" t="s">
        <v>2627</v>
      </c>
      <c r="D459" s="43" t="s">
        <v>462</v>
      </c>
      <c r="E459" s="43" t="s">
        <v>701</v>
      </c>
      <c r="F459" s="43" t="s">
        <v>554</v>
      </c>
      <c r="G459" s="43">
        <v>999929130</v>
      </c>
      <c r="H459" s="43" t="s">
        <v>13</v>
      </c>
      <c r="I459" s="43" t="s">
        <v>4691</v>
      </c>
      <c r="J459" s="8">
        <f>(M459-K459)+W459</f>
        <v>82.5</v>
      </c>
      <c r="K459" s="8">
        <f>M459/2</f>
        <v>0</v>
      </c>
      <c r="L459" s="9"/>
      <c r="M459" s="8">
        <f>SUM(N459,O459,P459,Q459,S459,T459,U459)</f>
        <v>0</v>
      </c>
      <c r="N459" s="8">
        <f>SUM(AX459)</f>
        <v>0</v>
      </c>
      <c r="O459" s="8">
        <v>0</v>
      </c>
      <c r="P459" s="8">
        <f>SUM(AO459,AW459)</f>
        <v>0</v>
      </c>
      <c r="Q459" s="8">
        <f>SUM(AK459,AL459,AM459,AN459,AP459,AQ459,AR459,AO459)</f>
        <v>0</v>
      </c>
      <c r="R459" s="8">
        <f>COUNTIF(AK459:AR459, "&gt;0")</f>
        <v>0</v>
      </c>
      <c r="S459" s="8">
        <f>SUM(AS459,AT459)</f>
        <v>0</v>
      </c>
      <c r="T459" s="8">
        <f>SUM(AU459)</f>
        <v>0</v>
      </c>
      <c r="U459" s="8">
        <f>SUM(AV459)</f>
        <v>0</v>
      </c>
      <c r="V459" s="9"/>
      <c r="W459" s="8">
        <f>(X459+AD459)</f>
        <v>82.5</v>
      </c>
      <c r="X459" s="8">
        <f>SUM(Y459:AB459)</f>
        <v>82.5</v>
      </c>
      <c r="Y459" s="8">
        <v>0</v>
      </c>
      <c r="Z459" s="8">
        <f>0</f>
        <v>0</v>
      </c>
      <c r="AA459" s="8">
        <f>SUM(AZ459,BB459)</f>
        <v>37.5</v>
      </c>
      <c r="AB459" s="8">
        <f>SUM(BC459,BD459)</f>
        <v>45</v>
      </c>
      <c r="AC459" s="8">
        <f>COUNTIF(BC459:BD459,"&gt;0")</f>
        <v>1</v>
      </c>
      <c r="AD459" s="8">
        <f>SUM(AE459:AI459)</f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f>SUM(BA459)</f>
        <v>0</v>
      </c>
      <c r="AJ459" s="9"/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0</v>
      </c>
      <c r="AY459" s="30"/>
      <c r="AZ459" s="33">
        <v>37.5</v>
      </c>
      <c r="BA459" s="33">
        <v>0</v>
      </c>
      <c r="BB459" s="33">
        <v>0</v>
      </c>
      <c r="BC459" s="33">
        <v>45</v>
      </c>
      <c r="BD459" s="33">
        <v>0</v>
      </c>
    </row>
    <row r="460" spans="1:56" x14ac:dyDescent="0.25">
      <c r="A460" s="51" t="s">
        <v>8822</v>
      </c>
      <c r="B460" s="33" t="str">
        <f>CONCATENATE(G460,"-",H460,"-",I460)</f>
        <v>999927582-Cadet--51kg</v>
      </c>
      <c r="C460" s="15" t="s">
        <v>2379</v>
      </c>
      <c r="D460" s="15" t="s">
        <v>2405</v>
      </c>
      <c r="E460" s="15" t="s">
        <v>701</v>
      </c>
      <c r="F460" s="15" t="s">
        <v>554</v>
      </c>
      <c r="G460" s="15">
        <v>999927582</v>
      </c>
      <c r="H460" s="15" t="s">
        <v>13</v>
      </c>
      <c r="I460" s="18" t="s">
        <v>4691</v>
      </c>
      <c r="J460" s="8">
        <f>(M460-K460)+W460</f>
        <v>76</v>
      </c>
      <c r="K460" s="15"/>
      <c r="L460" s="16"/>
      <c r="M460" s="8">
        <f>SUM(N460,O460,P460,Q460,S460,T460,U460)</f>
        <v>76</v>
      </c>
      <c r="N460" s="8">
        <f>SUM(AX460)</f>
        <v>0</v>
      </c>
      <c r="O460" s="8">
        <v>0</v>
      </c>
      <c r="P460" s="8">
        <f>SUM(AO460,AW460)</f>
        <v>0</v>
      </c>
      <c r="Q460" s="8">
        <f>SUM(AK460,AL460,AM460,AN460,AP460,AQ460,AR460,AO460)</f>
        <v>0</v>
      </c>
      <c r="R460" s="8">
        <f>COUNTIF(AK460:AR460, "&gt;0")</f>
        <v>0</v>
      </c>
      <c r="S460" s="8">
        <f>SUM(AS460,AT460)</f>
        <v>0</v>
      </c>
      <c r="T460" s="8">
        <f>SUM(AU460)</f>
        <v>76</v>
      </c>
      <c r="U460" s="8">
        <f>SUM(AV460)</f>
        <v>0</v>
      </c>
      <c r="V460" s="16"/>
      <c r="W460" s="8">
        <f>(X460+AD460)</f>
        <v>0</v>
      </c>
      <c r="X460" s="8">
        <f>SUM(Y460:AB460)</f>
        <v>0</v>
      </c>
      <c r="Y460" s="8">
        <v>0</v>
      </c>
      <c r="Z460" s="8">
        <f>0</f>
        <v>0</v>
      </c>
      <c r="AA460" s="8">
        <f>SUM(AZ460,BB460)</f>
        <v>0</v>
      </c>
      <c r="AB460" s="8">
        <f>SUM(BC460,BD460)</f>
        <v>0</v>
      </c>
      <c r="AC460" s="8">
        <f>COUNTIF(BC460:BD460,"&gt;0")</f>
        <v>0</v>
      </c>
      <c r="AD460" s="8">
        <f>SUM(AE460:AI460)</f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f>SUM(BA460)</f>
        <v>0</v>
      </c>
      <c r="AJ460" s="16"/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76</v>
      </c>
      <c r="AV460" s="15">
        <v>0</v>
      </c>
      <c r="AW460" s="15">
        <v>0</v>
      </c>
      <c r="AX460" s="15">
        <v>0</v>
      </c>
      <c r="AY460" s="29"/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</row>
    <row r="461" spans="1:56" x14ac:dyDescent="0.25">
      <c r="A461" s="51" t="s">
        <v>8820</v>
      </c>
      <c r="B461" s="33" t="str">
        <f>CONCATENATE(G461,"-",H461,"-",I461)</f>
        <v>999929135-Cadet--51kg</v>
      </c>
      <c r="C461" s="8" t="s">
        <v>800</v>
      </c>
      <c r="D461" s="8" t="s">
        <v>1462</v>
      </c>
      <c r="E461" s="8" t="s">
        <v>701</v>
      </c>
      <c r="F461" s="8" t="s">
        <v>554</v>
      </c>
      <c r="G461" s="8">
        <v>999929135</v>
      </c>
      <c r="H461" s="8" t="s">
        <v>13</v>
      </c>
      <c r="I461" s="18" t="s">
        <v>4691</v>
      </c>
      <c r="J461" s="8">
        <f>(M461-K461)+W461</f>
        <v>76</v>
      </c>
      <c r="K461" s="8"/>
      <c r="L461" s="9"/>
      <c r="M461" s="8">
        <f>SUM(N461,O461,P461,Q461,S461,T461,U461)</f>
        <v>76</v>
      </c>
      <c r="N461" s="8">
        <f>SUM(AX461)</f>
        <v>0</v>
      </c>
      <c r="O461" s="8">
        <v>0</v>
      </c>
      <c r="P461" s="8">
        <f>SUM(AO461,AW461)</f>
        <v>0</v>
      </c>
      <c r="Q461" s="8">
        <f>SUM(AK461,AL461,AM461,AN461,AP461,AQ461,AR461,AO461)</f>
        <v>0</v>
      </c>
      <c r="R461" s="8">
        <f>COUNTIF(AK461:AR461, "&gt;0")</f>
        <v>0</v>
      </c>
      <c r="S461" s="8">
        <f>SUM(AS461,AT461)</f>
        <v>0</v>
      </c>
      <c r="T461" s="8">
        <f>SUM(AU461)</f>
        <v>76</v>
      </c>
      <c r="U461" s="8">
        <f>SUM(AV461)</f>
        <v>0</v>
      </c>
      <c r="V461" s="9"/>
      <c r="W461" s="8">
        <f>(X461+AD461)</f>
        <v>0</v>
      </c>
      <c r="X461" s="8">
        <f>SUM(Y461:AB461)</f>
        <v>0</v>
      </c>
      <c r="Y461" s="8">
        <v>0</v>
      </c>
      <c r="Z461" s="8">
        <f>0</f>
        <v>0</v>
      </c>
      <c r="AA461" s="8">
        <f>SUM(AZ461,BB461)</f>
        <v>0</v>
      </c>
      <c r="AB461" s="8">
        <f>SUM(BC461,BD461)</f>
        <v>0</v>
      </c>
      <c r="AC461" s="8">
        <f>COUNTIF(BC461:BD461,"&gt;0")</f>
        <v>0</v>
      </c>
      <c r="AD461" s="8">
        <f>SUM(AE461:AI461)</f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f>SUM(BA461)</f>
        <v>0</v>
      </c>
      <c r="AJ461" s="9"/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0</v>
      </c>
      <c r="AT461" s="8">
        <v>0</v>
      </c>
      <c r="AU461" s="15">
        <v>76</v>
      </c>
      <c r="AV461" s="15">
        <v>0</v>
      </c>
      <c r="AW461" s="15">
        <v>0</v>
      </c>
      <c r="AX461" s="15">
        <v>0</v>
      </c>
      <c r="AY461" s="29"/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</row>
    <row r="462" spans="1:56" x14ac:dyDescent="0.25">
      <c r="A462" s="51" t="s">
        <v>8823</v>
      </c>
      <c r="B462" s="33" t="str">
        <f>CONCATENATE(G462,"-",H462,"-",I462)</f>
        <v>999925133-Cadet--51kg</v>
      </c>
      <c r="C462" s="15" t="s">
        <v>843</v>
      </c>
      <c r="D462" s="15" t="s">
        <v>966</v>
      </c>
      <c r="E462" s="15" t="s">
        <v>701</v>
      </c>
      <c r="F462" s="15" t="s">
        <v>554</v>
      </c>
      <c r="G462" s="15">
        <v>999925133</v>
      </c>
      <c r="H462" s="15" t="s">
        <v>13</v>
      </c>
      <c r="I462" s="18" t="s">
        <v>4691</v>
      </c>
      <c r="J462" s="8">
        <f>(M462-K462)+W462</f>
        <v>57</v>
      </c>
      <c r="K462" s="15"/>
      <c r="L462" s="16"/>
      <c r="M462" s="8">
        <f>SUM(N462,O462,P462,Q462,S462,T462,U462)</f>
        <v>57</v>
      </c>
      <c r="N462" s="8">
        <f>SUM(AX462)</f>
        <v>0</v>
      </c>
      <c r="O462" s="8">
        <v>0</v>
      </c>
      <c r="P462" s="8">
        <f>SUM(AO462,AW462)</f>
        <v>0</v>
      </c>
      <c r="Q462" s="8">
        <f>SUM(AK462,AL462,AM462,AN462,AP462,AQ462,AR462,AO462)</f>
        <v>0</v>
      </c>
      <c r="R462" s="8">
        <f>COUNTIF(AK462:AR462, "&gt;0")</f>
        <v>0</v>
      </c>
      <c r="S462" s="8">
        <f>SUM(AS462,AT462)</f>
        <v>0</v>
      </c>
      <c r="T462" s="8">
        <f>SUM(AU462)</f>
        <v>57</v>
      </c>
      <c r="U462" s="8">
        <f>SUM(AV462)</f>
        <v>0</v>
      </c>
      <c r="V462" s="16"/>
      <c r="W462" s="8">
        <f>(X462+AD462)</f>
        <v>0</v>
      </c>
      <c r="X462" s="8">
        <f>SUM(Y462:AB462)</f>
        <v>0</v>
      </c>
      <c r="Y462" s="8">
        <v>0</v>
      </c>
      <c r="Z462" s="8">
        <f>0</f>
        <v>0</v>
      </c>
      <c r="AA462" s="8">
        <f>SUM(AZ462,BB462)</f>
        <v>0</v>
      </c>
      <c r="AB462" s="8">
        <f>SUM(BC462,BD462)</f>
        <v>0</v>
      </c>
      <c r="AC462" s="8">
        <f>COUNTIF(BC462:BD462,"&gt;0")</f>
        <v>0</v>
      </c>
      <c r="AD462" s="8">
        <f>SUM(AE462:AI462)</f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f>SUM(BA462)</f>
        <v>0</v>
      </c>
      <c r="AJ462" s="16"/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57</v>
      </c>
      <c r="AV462" s="15">
        <v>0</v>
      </c>
      <c r="AW462" s="15">
        <v>0</v>
      </c>
      <c r="AX462" s="15">
        <v>0</v>
      </c>
      <c r="AY462" s="29"/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</row>
    <row r="463" spans="1:56" x14ac:dyDescent="0.25">
      <c r="A463" s="51" t="s">
        <v>8824</v>
      </c>
      <c r="B463" s="33" t="str">
        <f>CONCATENATE(G463,"-",H463,"-",I463)</f>
        <v>999925324-Cadet--51kg</v>
      </c>
      <c r="C463" s="15" t="s">
        <v>918</v>
      </c>
      <c r="D463" s="15" t="s">
        <v>4514</v>
      </c>
      <c r="E463" s="15" t="s">
        <v>701</v>
      </c>
      <c r="F463" s="15" t="s">
        <v>554</v>
      </c>
      <c r="G463" s="15">
        <v>999925324</v>
      </c>
      <c r="H463" s="15" t="s">
        <v>13</v>
      </c>
      <c r="I463" s="18" t="s">
        <v>4691</v>
      </c>
      <c r="J463" s="8">
        <f>(M463-K463)+W463</f>
        <v>57</v>
      </c>
      <c r="K463" s="15"/>
      <c r="L463" s="16"/>
      <c r="M463" s="8">
        <f>SUM(N463,O463,P463,Q463,S463,T463,U463)</f>
        <v>57</v>
      </c>
      <c r="N463" s="8">
        <f>SUM(AX463)</f>
        <v>0</v>
      </c>
      <c r="O463" s="8">
        <v>0</v>
      </c>
      <c r="P463" s="8">
        <f>SUM(AO463,AW463)</f>
        <v>0</v>
      </c>
      <c r="Q463" s="8">
        <f>SUM(AK463,AL463,AM463,AN463,AP463,AQ463,AR463,AO463)</f>
        <v>0</v>
      </c>
      <c r="R463" s="8">
        <f>COUNTIF(AK463:AR463, "&gt;0")</f>
        <v>0</v>
      </c>
      <c r="S463" s="8">
        <f>SUM(AS463,AT463)</f>
        <v>0</v>
      </c>
      <c r="T463" s="8">
        <f>SUM(AU463)</f>
        <v>57</v>
      </c>
      <c r="U463" s="8">
        <f>SUM(AV463)</f>
        <v>0</v>
      </c>
      <c r="V463" s="16"/>
      <c r="W463" s="8">
        <f>(X463+AD463)</f>
        <v>0</v>
      </c>
      <c r="X463" s="8">
        <f>SUM(Y463:AB463)</f>
        <v>0</v>
      </c>
      <c r="Y463" s="8">
        <v>0</v>
      </c>
      <c r="Z463" s="8">
        <f>0</f>
        <v>0</v>
      </c>
      <c r="AA463" s="8">
        <f>SUM(AZ463,BB463)</f>
        <v>0</v>
      </c>
      <c r="AB463" s="8">
        <f>SUM(BC463,BD463)</f>
        <v>0</v>
      </c>
      <c r="AC463" s="8">
        <f>COUNTIF(BC463:BD463,"&gt;0")</f>
        <v>0</v>
      </c>
      <c r="AD463" s="8">
        <f>SUM(AE463:AI463)</f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f>SUM(BA463)</f>
        <v>0</v>
      </c>
      <c r="AJ463" s="16"/>
      <c r="AK463" s="15">
        <v>0</v>
      </c>
      <c r="AL463" s="15">
        <v>0</v>
      </c>
      <c r="AM463" s="15">
        <v>0</v>
      </c>
      <c r="AN463" s="15">
        <v>0</v>
      </c>
      <c r="AO463" s="15">
        <v>0</v>
      </c>
      <c r="AP463" s="15">
        <v>0</v>
      </c>
      <c r="AQ463" s="15">
        <v>0</v>
      </c>
      <c r="AR463" s="15">
        <v>0</v>
      </c>
      <c r="AS463" s="15">
        <v>0</v>
      </c>
      <c r="AT463" s="15">
        <v>0</v>
      </c>
      <c r="AU463" s="15">
        <v>57</v>
      </c>
      <c r="AV463" s="15">
        <v>0</v>
      </c>
      <c r="AW463" s="15">
        <v>0</v>
      </c>
      <c r="AX463" s="15">
        <v>0</v>
      </c>
      <c r="AY463" s="29"/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</row>
    <row r="464" spans="1:56" x14ac:dyDescent="0.25">
      <c r="A464" s="51" t="s">
        <v>9175</v>
      </c>
      <c r="B464" s="33" t="str">
        <f>CONCATENATE(G464,"-",H464,"-",I464)</f>
        <v>999922255-Cadet--51kg</v>
      </c>
      <c r="C464" s="15" t="s">
        <v>2381</v>
      </c>
      <c r="D464" s="15" t="s">
        <v>990</v>
      </c>
      <c r="E464" s="15" t="s">
        <v>701</v>
      </c>
      <c r="F464" s="15" t="s">
        <v>554</v>
      </c>
      <c r="G464" s="15">
        <v>999922255</v>
      </c>
      <c r="H464" s="15" t="s">
        <v>13</v>
      </c>
      <c r="I464" s="21" t="s">
        <v>4691</v>
      </c>
      <c r="J464" s="8">
        <f>(M464-K464)+W464</f>
        <v>50</v>
      </c>
      <c r="K464" s="8">
        <f>M464/2</f>
        <v>0</v>
      </c>
      <c r="L464" s="9"/>
      <c r="M464" s="8">
        <f>SUM(N464,O464,P464,Q464,S464,T464,U464)</f>
        <v>0</v>
      </c>
      <c r="N464" s="8">
        <f>SUM(AX464)</f>
        <v>0</v>
      </c>
      <c r="O464" s="8">
        <v>0</v>
      </c>
      <c r="P464" s="8">
        <f>SUM(AO464,AW464)</f>
        <v>0</v>
      </c>
      <c r="Q464" s="8">
        <f>SUM(AK464,AL464,AM464,AN464,AP464,AQ464,AR464,AO464)</f>
        <v>0</v>
      </c>
      <c r="R464" s="8">
        <f>COUNTIF(AK464:AR464, "&gt;0")</f>
        <v>0</v>
      </c>
      <c r="S464" s="8">
        <f>SUM(AS464,AT464)</f>
        <v>0</v>
      </c>
      <c r="T464" s="8">
        <f>SUM(AU464)</f>
        <v>0</v>
      </c>
      <c r="U464" s="8">
        <f>SUM(AV464)</f>
        <v>0</v>
      </c>
      <c r="V464" s="9"/>
      <c r="W464" s="8">
        <f>(X464+AD464)</f>
        <v>50</v>
      </c>
      <c r="X464" s="8">
        <f>SUM(Y464:AB464)</f>
        <v>50</v>
      </c>
      <c r="Y464" s="8">
        <v>0</v>
      </c>
      <c r="Z464" s="8">
        <f>0</f>
        <v>0</v>
      </c>
      <c r="AA464" s="8">
        <f>SUM(AZ464,BB464)</f>
        <v>50</v>
      </c>
      <c r="AB464" s="8">
        <f>SUM(BC464,BD464)</f>
        <v>0</v>
      </c>
      <c r="AC464" s="8">
        <f>COUNTIF(BC464:BD464,"&gt;0")</f>
        <v>0</v>
      </c>
      <c r="AD464" s="8">
        <f>SUM(AE464:AI464)</f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f>SUM(BA464)</f>
        <v>0</v>
      </c>
      <c r="AJ464" s="9"/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30"/>
      <c r="AZ464" s="33">
        <v>0</v>
      </c>
      <c r="BA464" s="33">
        <v>0</v>
      </c>
      <c r="BB464" s="33">
        <v>50</v>
      </c>
      <c r="BC464" s="33">
        <v>0</v>
      </c>
      <c r="BD464" s="33">
        <v>0</v>
      </c>
    </row>
    <row r="465" spans="1:56" x14ac:dyDescent="0.25">
      <c r="A465" s="51" t="s">
        <v>8825</v>
      </c>
      <c r="B465" s="33" t="str">
        <f>CONCATENATE(G465,"-",H465,"-",I465)</f>
        <v>999924540-Cadet--51kg</v>
      </c>
      <c r="C465" s="15" t="s">
        <v>2438</v>
      </c>
      <c r="D465" s="15" t="s">
        <v>367</v>
      </c>
      <c r="E465" s="15" t="s">
        <v>701</v>
      </c>
      <c r="F465" s="15" t="s">
        <v>554</v>
      </c>
      <c r="G465" s="15">
        <v>999924540</v>
      </c>
      <c r="H465" s="15" t="s">
        <v>13</v>
      </c>
      <c r="I465" s="18" t="s">
        <v>4691</v>
      </c>
      <c r="J465" s="8">
        <f>(M465-K465)+W465</f>
        <v>50</v>
      </c>
      <c r="K465" s="8"/>
      <c r="L465" s="16"/>
      <c r="M465" s="8">
        <f>SUM(N465,O465,P465,Q465,S465,T465,U465)</f>
        <v>50</v>
      </c>
      <c r="N465" s="8">
        <f>SUM(AX465)</f>
        <v>0</v>
      </c>
      <c r="O465" s="8">
        <v>0</v>
      </c>
      <c r="P465" s="8">
        <f>SUM(AO465,AW465)</f>
        <v>0</v>
      </c>
      <c r="Q465" s="8">
        <f>SUM(AK465,AL465,AM465,AN465,AP465,AQ465,AR465,AO465)</f>
        <v>0</v>
      </c>
      <c r="R465" s="8">
        <f>COUNTIF(AK465:AR465, "&gt;0")</f>
        <v>0</v>
      </c>
      <c r="S465" s="8">
        <f>SUM(AS465,AT465)</f>
        <v>0</v>
      </c>
      <c r="T465" s="8">
        <f>SUM(AU465)</f>
        <v>0</v>
      </c>
      <c r="U465" s="8">
        <f>SUM(AV465)</f>
        <v>50</v>
      </c>
      <c r="V465" s="16"/>
      <c r="W465" s="8">
        <f>(X465+AD465)</f>
        <v>0</v>
      </c>
      <c r="X465" s="8">
        <f>SUM(Y465:AB465)</f>
        <v>0</v>
      </c>
      <c r="Y465" s="8">
        <v>0</v>
      </c>
      <c r="Z465" s="8">
        <f>0</f>
        <v>0</v>
      </c>
      <c r="AA465" s="8">
        <f>SUM(AZ465,BB465)</f>
        <v>0</v>
      </c>
      <c r="AB465" s="8">
        <f>SUM(BC465,BD465)</f>
        <v>0</v>
      </c>
      <c r="AC465" s="8">
        <f>COUNTIF(BC465:BD465,"&gt;0")</f>
        <v>0</v>
      </c>
      <c r="AD465" s="8">
        <f>SUM(AE465:AI465)</f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f>SUM(BA465)</f>
        <v>0</v>
      </c>
      <c r="AJ465" s="16"/>
      <c r="AK465" s="15">
        <v>0</v>
      </c>
      <c r="AL465" s="15">
        <v>0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0</v>
      </c>
      <c r="AU465" s="15">
        <v>0</v>
      </c>
      <c r="AV465" s="15">
        <v>50</v>
      </c>
      <c r="AW465" s="15">
        <v>0</v>
      </c>
      <c r="AX465" s="15">
        <v>0</v>
      </c>
      <c r="AY465" s="29"/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</row>
    <row r="466" spans="1:56" x14ac:dyDescent="0.25">
      <c r="A466" s="51" t="s">
        <v>9471</v>
      </c>
      <c r="B466" s="33" t="str">
        <f>CONCATENATE(G466,"-",H466,"-",I466)</f>
        <v>999921698-Cadet--51kg</v>
      </c>
      <c r="C466" s="42" t="s">
        <v>9267</v>
      </c>
      <c r="D466" s="42" t="s">
        <v>9268</v>
      </c>
      <c r="E466" s="42" t="s">
        <v>701</v>
      </c>
      <c r="F466" s="42" t="s">
        <v>554</v>
      </c>
      <c r="G466" s="42">
        <v>999921698</v>
      </c>
      <c r="H466" s="42" t="s">
        <v>13</v>
      </c>
      <c r="I466" s="42" t="s">
        <v>4691</v>
      </c>
      <c r="J466" s="8">
        <f>(M466-K466)+W466</f>
        <v>34</v>
      </c>
      <c r="K466" s="8">
        <f>M466/2</f>
        <v>0</v>
      </c>
      <c r="L466" s="9"/>
      <c r="M466" s="8">
        <f>SUM(N466,O466,P466,Q466,S466,T466,U466)</f>
        <v>0</v>
      </c>
      <c r="N466" s="8">
        <f>SUM(AX466)</f>
        <v>0</v>
      </c>
      <c r="O466" s="8">
        <v>0</v>
      </c>
      <c r="P466" s="8">
        <f>SUM(AO466,AW466)</f>
        <v>0</v>
      </c>
      <c r="Q466" s="8">
        <f>SUM(AK466,AL466,AM466,AN466,AP466,AQ466,AR466,AO466)</f>
        <v>0</v>
      </c>
      <c r="R466" s="8">
        <f>COUNTIF(AK466:AR466, "&gt;0")</f>
        <v>0</v>
      </c>
      <c r="S466" s="8">
        <f>SUM(AS466,AT466)</f>
        <v>0</v>
      </c>
      <c r="T466" s="8">
        <f>SUM(AU466)</f>
        <v>0</v>
      </c>
      <c r="U466" s="8">
        <f>SUM(AV466)</f>
        <v>0</v>
      </c>
      <c r="V466" s="9"/>
      <c r="W466" s="8">
        <f>(X466+AD466)</f>
        <v>34</v>
      </c>
      <c r="X466" s="8">
        <f>SUM(Y466:AB466)</f>
        <v>34</v>
      </c>
      <c r="Y466" s="8">
        <v>0</v>
      </c>
      <c r="Z466" s="8">
        <f>0</f>
        <v>0</v>
      </c>
      <c r="AA466" s="8">
        <f>SUM(AZ466,BB466)</f>
        <v>0</v>
      </c>
      <c r="AB466" s="8">
        <f>SUM(BC466,BD466)</f>
        <v>34</v>
      </c>
      <c r="AC466" s="8">
        <f>COUNTIF(BC466:BD466,"&gt;0")</f>
        <v>1</v>
      </c>
      <c r="AD466" s="8">
        <f>SUM(AE466:AI466)</f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f>SUM(BA466)</f>
        <v>0</v>
      </c>
      <c r="AJ466" s="9"/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30"/>
      <c r="AZ466" s="33">
        <v>0</v>
      </c>
      <c r="BA466" s="33">
        <v>0</v>
      </c>
      <c r="BB466" s="33">
        <v>0</v>
      </c>
      <c r="BC466" s="33">
        <v>34</v>
      </c>
      <c r="BD466" s="33">
        <v>0</v>
      </c>
    </row>
    <row r="467" spans="1:56" x14ac:dyDescent="0.25">
      <c r="A467" s="51" t="s">
        <v>8826</v>
      </c>
      <c r="B467" s="33" t="str">
        <f>CONCATENATE(G467,"-",H467,"-",I467)</f>
        <v>999932325-Cadet--51kg</v>
      </c>
      <c r="C467" s="15" t="s">
        <v>1035</v>
      </c>
      <c r="D467" s="15" t="s">
        <v>3935</v>
      </c>
      <c r="E467" s="15" t="s">
        <v>701</v>
      </c>
      <c r="F467" s="15" t="s">
        <v>554</v>
      </c>
      <c r="G467" s="15">
        <v>999932325</v>
      </c>
      <c r="H467" s="15" t="s">
        <v>13</v>
      </c>
      <c r="I467" s="18" t="s">
        <v>4691</v>
      </c>
      <c r="J467" s="8">
        <f>(M467-K467)+W467</f>
        <v>30</v>
      </c>
      <c r="K467" s="15"/>
      <c r="L467" s="9"/>
      <c r="M467" s="8">
        <f>SUM(N467,O467,P467,Q467,S467,T467,U467)</f>
        <v>30</v>
      </c>
      <c r="N467" s="8">
        <f>SUM(AX467)</f>
        <v>0</v>
      </c>
      <c r="O467" s="8">
        <v>0</v>
      </c>
      <c r="P467" s="8">
        <f>SUM(AO467,AW467)</f>
        <v>0</v>
      </c>
      <c r="Q467" s="8">
        <f>SUM(AK467,AL467,AM467,AN467,AP467,AQ467,AR467,AO467)</f>
        <v>30</v>
      </c>
      <c r="R467" s="8">
        <f>COUNTIF(AK467:AR467, "&gt;0")</f>
        <v>1</v>
      </c>
      <c r="S467" s="8">
        <f>SUM(AS467,AT467)</f>
        <v>0</v>
      </c>
      <c r="T467" s="8">
        <f>SUM(AU467)</f>
        <v>0</v>
      </c>
      <c r="U467" s="8">
        <f>SUM(AV467)</f>
        <v>0</v>
      </c>
      <c r="V467" s="9"/>
      <c r="W467" s="8">
        <f>(X467+AD467)</f>
        <v>0</v>
      </c>
      <c r="X467" s="8">
        <f>SUM(Y467:AB467)</f>
        <v>0</v>
      </c>
      <c r="Y467" s="8">
        <v>0</v>
      </c>
      <c r="Z467" s="8">
        <f>0</f>
        <v>0</v>
      </c>
      <c r="AA467" s="8">
        <f>SUM(AZ467,BB467)</f>
        <v>0</v>
      </c>
      <c r="AB467" s="8">
        <f>SUM(BC467,BD467)</f>
        <v>0</v>
      </c>
      <c r="AC467" s="8">
        <f>COUNTIF(BC467:BD467,"&gt;0")</f>
        <v>0</v>
      </c>
      <c r="AD467" s="8">
        <f>SUM(AE467:AI467)</f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f>SUM(BA467)</f>
        <v>0</v>
      </c>
      <c r="AJ467" s="9"/>
      <c r="AK467" s="8">
        <v>0</v>
      </c>
      <c r="AL467" s="8">
        <v>0</v>
      </c>
      <c r="AM467" s="8">
        <v>0</v>
      </c>
      <c r="AN467" s="8">
        <v>30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15">
        <v>0</v>
      </c>
      <c r="AV467" s="15">
        <v>0</v>
      </c>
      <c r="AW467" s="15">
        <v>0</v>
      </c>
      <c r="AX467" s="15">
        <v>0</v>
      </c>
      <c r="AY467" s="29"/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</row>
    <row r="468" spans="1:56" x14ac:dyDescent="0.25">
      <c r="A468" s="51" t="s">
        <v>9571</v>
      </c>
      <c r="B468" s="33" t="str">
        <f>CONCATENATE(G468,"-",H468,"-",I468)</f>
        <v xml:space="preserve">999934507-Cadet--51kg </v>
      </c>
      <c r="C468" s="15" t="s">
        <v>5419</v>
      </c>
      <c r="D468" s="15" t="s">
        <v>328</v>
      </c>
      <c r="E468" s="15" t="s">
        <v>701</v>
      </c>
      <c r="F468" s="15" t="s">
        <v>554</v>
      </c>
      <c r="G468" s="15">
        <v>999934507</v>
      </c>
      <c r="H468" s="15" t="s">
        <v>13</v>
      </c>
      <c r="I468" s="15" t="s">
        <v>9360</v>
      </c>
      <c r="J468" s="8">
        <f>(M468-K468)+W468</f>
        <v>60</v>
      </c>
      <c r="K468" s="8">
        <f>M468/2</f>
        <v>0</v>
      </c>
      <c r="L468" s="9"/>
      <c r="M468" s="8">
        <f>SUM(N468,O468,P468,Q468,S468,T468,U468)</f>
        <v>0</v>
      </c>
      <c r="N468" s="8">
        <f>SUM(AX468)</f>
        <v>0</v>
      </c>
      <c r="O468" s="8">
        <v>0</v>
      </c>
      <c r="P468" s="8">
        <f>SUM(AO468,AW468)</f>
        <v>0</v>
      </c>
      <c r="Q468" s="8">
        <f>SUM(AK468,AL468,AM468,AN468,AP468,AQ468,AR468,AO468)</f>
        <v>0</v>
      </c>
      <c r="R468" s="8">
        <f>COUNTIF(AK468:AR468, "&gt;0")</f>
        <v>0</v>
      </c>
      <c r="S468" s="8">
        <f>SUM(AS468,AT468)</f>
        <v>0</v>
      </c>
      <c r="T468" s="8">
        <f>SUM(AU468)</f>
        <v>0</v>
      </c>
      <c r="U468" s="8">
        <f>SUM(AV468)</f>
        <v>0</v>
      </c>
      <c r="V468" s="9"/>
      <c r="W468" s="8">
        <f>(X468+AD468)</f>
        <v>60</v>
      </c>
      <c r="X468" s="8">
        <f>SUM(Y468:AB468)</f>
        <v>60</v>
      </c>
      <c r="Y468" s="8">
        <v>0</v>
      </c>
      <c r="Z468" s="8">
        <f>0</f>
        <v>0</v>
      </c>
      <c r="AA468" s="8">
        <f>SUM(AZ468,BB468)</f>
        <v>0</v>
      </c>
      <c r="AB468" s="8">
        <f>SUM(BC468,BD468)</f>
        <v>60</v>
      </c>
      <c r="AC468" s="8">
        <f>COUNTIF(BC468:BD468,"&gt;0")</f>
        <v>1</v>
      </c>
      <c r="AD468" s="8">
        <f>SUM(AE468:AI468)</f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f>SUM(BA468)</f>
        <v>0</v>
      </c>
      <c r="AJ468" s="9"/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0</v>
      </c>
      <c r="AY468" s="30"/>
      <c r="AZ468" s="33">
        <v>0</v>
      </c>
      <c r="BA468" s="33">
        <v>0</v>
      </c>
      <c r="BB468" s="33">
        <v>0</v>
      </c>
      <c r="BC468" s="33">
        <v>0</v>
      </c>
      <c r="BD468" s="33">
        <v>60</v>
      </c>
    </row>
    <row r="469" spans="1:56" x14ac:dyDescent="0.25">
      <c r="A469" s="51" t="s">
        <v>9570</v>
      </c>
      <c r="B469" s="33" t="str">
        <f>CONCATENATE(G469,"-",H469,"-",I469)</f>
        <v xml:space="preserve">999934076-Cadet--51kg </v>
      </c>
      <c r="C469" s="15" t="s">
        <v>9361</v>
      </c>
      <c r="D469" s="15" t="s">
        <v>9362</v>
      </c>
      <c r="E469" s="15" t="s">
        <v>701</v>
      </c>
      <c r="F469" s="15" t="s">
        <v>554</v>
      </c>
      <c r="G469" s="15">
        <v>999934076</v>
      </c>
      <c r="H469" s="15" t="s">
        <v>13</v>
      </c>
      <c r="I469" s="15" t="s">
        <v>9360</v>
      </c>
      <c r="J469" s="8">
        <f>(M469-K469)+W469</f>
        <v>45</v>
      </c>
      <c r="K469" s="8">
        <f>M469/2</f>
        <v>0</v>
      </c>
      <c r="L469" s="9"/>
      <c r="M469" s="8">
        <f>SUM(N469,O469,P469,Q469,S469,T469,U469)</f>
        <v>0</v>
      </c>
      <c r="N469" s="8">
        <f>SUM(AX469)</f>
        <v>0</v>
      </c>
      <c r="O469" s="8">
        <v>0</v>
      </c>
      <c r="P469" s="8">
        <f>SUM(AO469,AW469)</f>
        <v>0</v>
      </c>
      <c r="Q469" s="8">
        <f>SUM(AK469,AL469,AM469,AN469,AP469,AQ469,AR469,AO469)</f>
        <v>0</v>
      </c>
      <c r="R469" s="8">
        <f>COUNTIF(AK469:AR469, "&gt;0")</f>
        <v>0</v>
      </c>
      <c r="S469" s="8">
        <f>SUM(AS469,AT469)</f>
        <v>0</v>
      </c>
      <c r="T469" s="8">
        <f>SUM(AU469)</f>
        <v>0</v>
      </c>
      <c r="U469" s="8">
        <f>SUM(AV469)</f>
        <v>0</v>
      </c>
      <c r="V469" s="9"/>
      <c r="W469" s="8">
        <f>(X469+AD469)</f>
        <v>45</v>
      </c>
      <c r="X469" s="8">
        <f>SUM(Y469:AB469)</f>
        <v>45</v>
      </c>
      <c r="Y469" s="8">
        <v>0</v>
      </c>
      <c r="Z469" s="8">
        <f>0</f>
        <v>0</v>
      </c>
      <c r="AA469" s="8">
        <f>SUM(AZ469,BB469)</f>
        <v>0</v>
      </c>
      <c r="AB469" s="8">
        <f>SUM(BC469,BD469)</f>
        <v>45</v>
      </c>
      <c r="AC469" s="8">
        <f>COUNTIF(BC469:BD469,"&gt;0")</f>
        <v>1</v>
      </c>
      <c r="AD469" s="8">
        <f>SUM(AE469:AI469)</f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f>SUM(BA469)</f>
        <v>0</v>
      </c>
      <c r="AJ469" s="9"/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0</v>
      </c>
      <c r="AY469" s="30"/>
      <c r="AZ469" s="33">
        <v>0</v>
      </c>
      <c r="BA469" s="33">
        <v>0</v>
      </c>
      <c r="BB469" s="33">
        <v>0</v>
      </c>
      <c r="BC469" s="33">
        <v>0</v>
      </c>
      <c r="BD469" s="33">
        <v>45</v>
      </c>
    </row>
    <row r="470" spans="1:56" x14ac:dyDescent="0.25">
      <c r="A470" s="51" t="s">
        <v>8829</v>
      </c>
      <c r="B470" s="33" t="str">
        <f>CONCATENATE(G470,"-",H470,"-",I470)</f>
        <v>999924828-Cadet--59kg</v>
      </c>
      <c r="C470" s="8" t="s">
        <v>1759</v>
      </c>
      <c r="D470" s="8" t="s">
        <v>1922</v>
      </c>
      <c r="E470" s="8" t="s">
        <v>701</v>
      </c>
      <c r="F470" s="8" t="s">
        <v>554</v>
      </c>
      <c r="G470" s="8">
        <v>999924828</v>
      </c>
      <c r="H470" s="8" t="s">
        <v>13</v>
      </c>
      <c r="I470" s="26" t="s">
        <v>4698</v>
      </c>
      <c r="J470" s="8">
        <f>(M470-K470)+W470</f>
        <v>101</v>
      </c>
      <c r="K470" s="8"/>
      <c r="L470" s="16"/>
      <c r="M470" s="8">
        <f>SUM(N470,O470,P470,Q470,S470,T470,U470)</f>
        <v>101</v>
      </c>
      <c r="N470" s="8">
        <f>SUM(AX470)</f>
        <v>0</v>
      </c>
      <c r="O470" s="8">
        <v>0</v>
      </c>
      <c r="P470" s="8">
        <f>SUM(AO470,AW470)</f>
        <v>0</v>
      </c>
      <c r="Q470" s="8">
        <f>SUM(AK470,AL470,AM470,AN470,AP470,AQ470,AR470,AO470)</f>
        <v>0</v>
      </c>
      <c r="R470" s="8">
        <f>COUNTIF(AK470:AR470, "&gt;0")</f>
        <v>0</v>
      </c>
      <c r="S470" s="8">
        <f>SUM(AS470,AT470)</f>
        <v>0</v>
      </c>
      <c r="T470" s="8">
        <f>SUM(AU470)</f>
        <v>101</v>
      </c>
      <c r="U470" s="8">
        <f>SUM(AV470)</f>
        <v>0</v>
      </c>
      <c r="V470" s="16"/>
      <c r="W470" s="8">
        <f>(X470+AD470)</f>
        <v>0</v>
      </c>
      <c r="X470" s="8">
        <f>SUM(Y470:AB470)</f>
        <v>0</v>
      </c>
      <c r="Y470" s="8">
        <v>0</v>
      </c>
      <c r="Z470" s="8">
        <f>0</f>
        <v>0</v>
      </c>
      <c r="AA470" s="8">
        <f>SUM(AZ470,BB470)</f>
        <v>0</v>
      </c>
      <c r="AB470" s="8">
        <f>SUM(BC470,BD470)</f>
        <v>0</v>
      </c>
      <c r="AC470" s="8">
        <f>COUNTIF(BC470:BD470,"&gt;0")</f>
        <v>0</v>
      </c>
      <c r="AD470" s="8">
        <f>SUM(AE470:AI470)</f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f>SUM(BA470)</f>
        <v>0</v>
      </c>
      <c r="AJ470" s="16"/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0</v>
      </c>
      <c r="AQ470" s="8">
        <v>0</v>
      </c>
      <c r="AR470" s="8">
        <v>0</v>
      </c>
      <c r="AS470" s="8">
        <v>0</v>
      </c>
      <c r="AT470" s="8">
        <v>0</v>
      </c>
      <c r="AU470" s="15">
        <v>101</v>
      </c>
      <c r="AV470" s="15">
        <v>0</v>
      </c>
      <c r="AW470" s="15">
        <v>0</v>
      </c>
      <c r="AX470" s="15">
        <v>0</v>
      </c>
      <c r="AY470" s="29"/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</row>
    <row r="471" spans="1:56" x14ac:dyDescent="0.25">
      <c r="A471" s="51" t="s">
        <v>8828</v>
      </c>
      <c r="B471" s="33" t="str">
        <f>CONCATENATE(G471,"-",H471,"-",I471)</f>
        <v>999925392-Cadet--59kg</v>
      </c>
      <c r="C471" s="8" t="s">
        <v>2418</v>
      </c>
      <c r="D471" s="8" t="s">
        <v>2419</v>
      </c>
      <c r="E471" s="8" t="s">
        <v>701</v>
      </c>
      <c r="F471" s="8" t="s">
        <v>554</v>
      </c>
      <c r="G471" s="8">
        <v>999925392</v>
      </c>
      <c r="H471" s="8" t="s">
        <v>13</v>
      </c>
      <c r="I471" s="26" t="s">
        <v>4698</v>
      </c>
      <c r="J471" s="8">
        <f>(M471-K471)+W471</f>
        <v>101</v>
      </c>
      <c r="K471" s="8"/>
      <c r="L471" s="9"/>
      <c r="M471" s="8">
        <f>SUM(N471,O471,P471,Q471,S471,T471,U471)</f>
        <v>101</v>
      </c>
      <c r="N471" s="8">
        <f>SUM(AX471)</f>
        <v>0</v>
      </c>
      <c r="O471" s="8">
        <v>0</v>
      </c>
      <c r="P471" s="8">
        <f>SUM(AO471,AW471)</f>
        <v>0</v>
      </c>
      <c r="Q471" s="8">
        <f>SUM(AK471,AL471,AM471,AN471,AP471,AQ471,AR471,AO471)</f>
        <v>0</v>
      </c>
      <c r="R471" s="8">
        <f>COUNTIF(AK471:AR471, "&gt;0")</f>
        <v>0</v>
      </c>
      <c r="S471" s="8">
        <f>SUM(AS471,AT471)</f>
        <v>0</v>
      </c>
      <c r="T471" s="8">
        <f>SUM(AU471)</f>
        <v>101</v>
      </c>
      <c r="U471" s="8">
        <f>SUM(AV471)</f>
        <v>0</v>
      </c>
      <c r="V471" s="9"/>
      <c r="W471" s="8">
        <f>(X471+AD471)</f>
        <v>0</v>
      </c>
      <c r="X471" s="8">
        <f>SUM(Y471:AB471)</f>
        <v>0</v>
      </c>
      <c r="Y471" s="8">
        <v>0</v>
      </c>
      <c r="Z471" s="8">
        <f>0</f>
        <v>0</v>
      </c>
      <c r="AA471" s="8">
        <f>SUM(AZ471,BB471)</f>
        <v>0</v>
      </c>
      <c r="AB471" s="8">
        <f>SUM(BC471,BD471)</f>
        <v>0</v>
      </c>
      <c r="AC471" s="8">
        <f>COUNTIF(BC471:BD471,"&gt;0")</f>
        <v>0</v>
      </c>
      <c r="AD471" s="8">
        <f>SUM(AE471:AI471)</f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f>SUM(BA471)</f>
        <v>0</v>
      </c>
      <c r="AJ471" s="9"/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0</v>
      </c>
      <c r="AR471" s="8">
        <v>0</v>
      </c>
      <c r="AS471" s="8">
        <v>0</v>
      </c>
      <c r="AT471" s="8">
        <v>0</v>
      </c>
      <c r="AU471" s="15">
        <v>101</v>
      </c>
      <c r="AV471" s="15">
        <v>0</v>
      </c>
      <c r="AW471" s="15">
        <v>0</v>
      </c>
      <c r="AX471" s="15">
        <v>0</v>
      </c>
      <c r="AY471" s="29"/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</row>
    <row r="472" spans="1:56" x14ac:dyDescent="0.25">
      <c r="A472" s="51" t="s">
        <v>8827</v>
      </c>
      <c r="B472" s="33" t="str">
        <f>CONCATENATE(G472,"-",H472,"-",I472)</f>
        <v>999928461-Cadet--59kg</v>
      </c>
      <c r="C472" s="18" t="s">
        <v>2493</v>
      </c>
      <c r="D472" s="18" t="s">
        <v>2494</v>
      </c>
      <c r="E472" s="18" t="s">
        <v>701</v>
      </c>
      <c r="F472" s="18" t="s">
        <v>554</v>
      </c>
      <c r="G472" s="8">
        <v>999928461</v>
      </c>
      <c r="H472" s="18" t="s">
        <v>13</v>
      </c>
      <c r="I472" s="26" t="s">
        <v>4698</v>
      </c>
      <c r="J472" s="8">
        <f>(M472-K472)+W472</f>
        <v>100</v>
      </c>
      <c r="K472" s="8"/>
      <c r="L472" s="9"/>
      <c r="M472" s="8">
        <f>SUM(N472,O472,P472,Q472,S472,T472,U472)</f>
        <v>100</v>
      </c>
      <c r="N472" s="8">
        <f>SUM(AX472)</f>
        <v>0</v>
      </c>
      <c r="O472" s="8">
        <v>0</v>
      </c>
      <c r="P472" s="8">
        <f>SUM(AO472,AW472)</f>
        <v>0</v>
      </c>
      <c r="Q472" s="8">
        <f>SUM(AK472,AL472,AM472,AN472,AP472,AQ472,AR472,AO472)</f>
        <v>60</v>
      </c>
      <c r="R472" s="8">
        <f>COUNTIF(AK472:AR472, "&gt;0")</f>
        <v>1</v>
      </c>
      <c r="S472" s="8">
        <f>SUM(AS472,AT472)</f>
        <v>40</v>
      </c>
      <c r="T472" s="8">
        <f>SUM(AU472)</f>
        <v>0</v>
      </c>
      <c r="U472" s="8">
        <f>SUM(AV472)</f>
        <v>0</v>
      </c>
      <c r="V472" s="9"/>
      <c r="W472" s="8">
        <f>(X472+AD472)</f>
        <v>0</v>
      </c>
      <c r="X472" s="8">
        <f>SUM(Y472:AB472)</f>
        <v>0</v>
      </c>
      <c r="Y472" s="8">
        <v>0</v>
      </c>
      <c r="Z472" s="8">
        <f>0</f>
        <v>0</v>
      </c>
      <c r="AA472" s="8">
        <f>SUM(AZ472,BB472)</f>
        <v>0</v>
      </c>
      <c r="AB472" s="8">
        <f>SUM(BC472,BD472)</f>
        <v>0</v>
      </c>
      <c r="AC472" s="8">
        <f>COUNTIF(BC472:BD472,"&gt;0")</f>
        <v>0</v>
      </c>
      <c r="AD472" s="8">
        <f>SUM(AE472:AI472)</f>
        <v>0</v>
      </c>
      <c r="AE472" s="8">
        <v>0</v>
      </c>
      <c r="AF472" s="8">
        <v>0</v>
      </c>
      <c r="AG472" s="8">
        <v>0</v>
      </c>
      <c r="AH472" s="8">
        <v>0</v>
      </c>
      <c r="AI472" s="8">
        <f>SUM(BA472)</f>
        <v>0</v>
      </c>
      <c r="AJ472" s="9"/>
      <c r="AK472" s="8">
        <v>0</v>
      </c>
      <c r="AL472" s="8">
        <v>0</v>
      </c>
      <c r="AM472" s="8">
        <v>0</v>
      </c>
      <c r="AN472" s="8">
        <v>60</v>
      </c>
      <c r="AO472" s="8">
        <v>0</v>
      </c>
      <c r="AP472" s="8">
        <v>0</v>
      </c>
      <c r="AQ472" s="8">
        <v>0</v>
      </c>
      <c r="AR472" s="8">
        <v>0</v>
      </c>
      <c r="AS472" s="8">
        <v>0</v>
      </c>
      <c r="AT472" s="8">
        <v>40</v>
      </c>
      <c r="AU472" s="15">
        <v>0</v>
      </c>
      <c r="AV472" s="15">
        <v>0</v>
      </c>
      <c r="AW472" s="15">
        <v>0</v>
      </c>
      <c r="AX472" s="15">
        <v>0</v>
      </c>
      <c r="AY472" s="29"/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</row>
    <row r="473" spans="1:56" x14ac:dyDescent="0.25">
      <c r="A473" s="51" t="s">
        <v>8830</v>
      </c>
      <c r="B473" s="33" t="str">
        <f>CONCATENATE(G473,"-",H473,"-",I473)</f>
        <v>999929267-Cadet--59kg</v>
      </c>
      <c r="C473" s="15" t="s">
        <v>2673</v>
      </c>
      <c r="D473" s="15" t="s">
        <v>25</v>
      </c>
      <c r="E473" s="15" t="s">
        <v>701</v>
      </c>
      <c r="F473" s="15" t="s">
        <v>554</v>
      </c>
      <c r="G473" s="15">
        <v>999929267</v>
      </c>
      <c r="H473" s="15" t="s">
        <v>13</v>
      </c>
      <c r="I473" s="26" t="s">
        <v>4698</v>
      </c>
      <c r="J473" s="8">
        <f>(M473-K473)+W473</f>
        <v>76</v>
      </c>
      <c r="K473" s="15"/>
      <c r="L473" s="16"/>
      <c r="M473" s="8">
        <f>SUM(N473,O473,P473,Q473,S473,T473,U473)</f>
        <v>76</v>
      </c>
      <c r="N473" s="8">
        <f>SUM(AX473)</f>
        <v>0</v>
      </c>
      <c r="O473" s="8">
        <v>0</v>
      </c>
      <c r="P473" s="8">
        <f>SUM(AO473,AW473)</f>
        <v>0</v>
      </c>
      <c r="Q473" s="8">
        <f>SUM(AK473,AL473,AM473,AN473,AP473,AQ473,AR473,AO473)</f>
        <v>0</v>
      </c>
      <c r="R473" s="8">
        <f>COUNTIF(AK473:AR473, "&gt;0")</f>
        <v>0</v>
      </c>
      <c r="S473" s="8">
        <f>SUM(AS473,AT473)</f>
        <v>0</v>
      </c>
      <c r="T473" s="8">
        <f>SUM(AU473)</f>
        <v>76</v>
      </c>
      <c r="U473" s="8">
        <f>SUM(AV473)</f>
        <v>0</v>
      </c>
      <c r="V473" s="16"/>
      <c r="W473" s="8">
        <f>(X473+AD473)</f>
        <v>0</v>
      </c>
      <c r="X473" s="8">
        <f>SUM(Y473:AB473)</f>
        <v>0</v>
      </c>
      <c r="Y473" s="8">
        <v>0</v>
      </c>
      <c r="Z473" s="8">
        <f>0</f>
        <v>0</v>
      </c>
      <c r="AA473" s="8">
        <f>SUM(AZ473,BB473)</f>
        <v>0</v>
      </c>
      <c r="AB473" s="8">
        <f>SUM(BC473,BD473)</f>
        <v>0</v>
      </c>
      <c r="AC473" s="8">
        <f>COUNTIF(BC473:BD473,"&gt;0")</f>
        <v>0</v>
      </c>
      <c r="AD473" s="8">
        <f>SUM(AE473:AI473)</f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f>SUM(BA473)</f>
        <v>0</v>
      </c>
      <c r="AJ473" s="16"/>
      <c r="AK473" s="15">
        <v>0</v>
      </c>
      <c r="AL473" s="15">
        <v>0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v>0</v>
      </c>
      <c r="AS473" s="15">
        <v>0</v>
      </c>
      <c r="AT473" s="15">
        <v>0</v>
      </c>
      <c r="AU473" s="15">
        <v>76</v>
      </c>
      <c r="AV473" s="15">
        <v>0</v>
      </c>
      <c r="AW473" s="15">
        <v>0</v>
      </c>
      <c r="AX473" s="15">
        <v>0</v>
      </c>
      <c r="AY473" s="29"/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</row>
    <row r="474" spans="1:56" x14ac:dyDescent="0.25">
      <c r="A474" s="51" t="s">
        <v>8831</v>
      </c>
      <c r="B474" s="33" t="str">
        <f>CONCATENATE(G474,"-",H474,"-",I474)</f>
        <v>999929992-Cadet--59kg</v>
      </c>
      <c r="C474" s="15" t="s">
        <v>2721</v>
      </c>
      <c r="D474" s="15" t="s">
        <v>3609</v>
      </c>
      <c r="E474" s="15" t="s">
        <v>701</v>
      </c>
      <c r="F474" s="15" t="s">
        <v>554</v>
      </c>
      <c r="G474" s="15">
        <v>999929992</v>
      </c>
      <c r="H474" s="15" t="s">
        <v>13</v>
      </c>
      <c r="I474" s="26" t="s">
        <v>4698</v>
      </c>
      <c r="J474" s="8">
        <f>(M474-K474)+W474</f>
        <v>45</v>
      </c>
      <c r="K474" s="15"/>
      <c r="L474" s="9"/>
      <c r="M474" s="8">
        <f>SUM(N474,O474,P474,Q474,S474,T474,U474)</f>
        <v>45</v>
      </c>
      <c r="N474" s="8">
        <f>SUM(AX474)</f>
        <v>0</v>
      </c>
      <c r="O474" s="8">
        <v>0</v>
      </c>
      <c r="P474" s="8">
        <f>SUM(AO474,AW474)</f>
        <v>0</v>
      </c>
      <c r="Q474" s="8">
        <f>SUM(AK474,AL474,AM474,AN474,AP474,AQ474,AR474,AO474)</f>
        <v>45</v>
      </c>
      <c r="R474" s="8">
        <f>COUNTIF(AK474:AR474, "&gt;0")</f>
        <v>1</v>
      </c>
      <c r="S474" s="8">
        <f>SUM(AS474,AT474)</f>
        <v>0</v>
      </c>
      <c r="T474" s="8">
        <f>SUM(AU474)</f>
        <v>0</v>
      </c>
      <c r="U474" s="8">
        <f>SUM(AV474)</f>
        <v>0</v>
      </c>
      <c r="V474" s="9"/>
      <c r="W474" s="8">
        <f>(X474+AD474)</f>
        <v>0</v>
      </c>
      <c r="X474" s="8">
        <f>SUM(Y474:AB474)</f>
        <v>0</v>
      </c>
      <c r="Y474" s="8">
        <v>0</v>
      </c>
      <c r="Z474" s="8">
        <f>0</f>
        <v>0</v>
      </c>
      <c r="AA474" s="8">
        <f>SUM(AZ474,BB474)</f>
        <v>0</v>
      </c>
      <c r="AB474" s="8">
        <f>SUM(BC474,BD474)</f>
        <v>0</v>
      </c>
      <c r="AC474" s="8">
        <f>COUNTIF(BC474:BD474,"&gt;0")</f>
        <v>0</v>
      </c>
      <c r="AD474" s="8">
        <f>SUM(AE474:AI474)</f>
        <v>0</v>
      </c>
      <c r="AE474" s="8">
        <v>0</v>
      </c>
      <c r="AF474" s="8">
        <v>0</v>
      </c>
      <c r="AG474" s="8">
        <v>0</v>
      </c>
      <c r="AH474" s="8">
        <v>0</v>
      </c>
      <c r="AI474" s="8">
        <f>SUM(BA474)</f>
        <v>0</v>
      </c>
      <c r="AJ474" s="9"/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v>45</v>
      </c>
      <c r="AS474" s="8">
        <v>0</v>
      </c>
      <c r="AT474" s="8">
        <v>0</v>
      </c>
      <c r="AU474" s="15">
        <v>0</v>
      </c>
      <c r="AV474" s="15">
        <v>0</v>
      </c>
      <c r="AW474" s="15">
        <v>0</v>
      </c>
      <c r="AX474" s="15">
        <v>0</v>
      </c>
      <c r="AY474" s="29"/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</row>
    <row r="475" spans="1:56" x14ac:dyDescent="0.25">
      <c r="A475" s="51" t="s">
        <v>8832</v>
      </c>
      <c r="B475" s="33" t="str">
        <f>CONCATENATE(G475,"-",H475,"-",I475)</f>
        <v>999932305-Cadet--59kg</v>
      </c>
      <c r="C475" s="15" t="s">
        <v>3938</v>
      </c>
      <c r="D475" s="15" t="s">
        <v>3252</v>
      </c>
      <c r="E475" s="15" t="s">
        <v>701</v>
      </c>
      <c r="F475" s="15" t="s">
        <v>554</v>
      </c>
      <c r="G475" s="15">
        <v>999932305</v>
      </c>
      <c r="H475" s="15" t="s">
        <v>13</v>
      </c>
      <c r="I475" s="26" t="s">
        <v>4698</v>
      </c>
      <c r="J475" s="8">
        <f>(M475-K475)+W475</f>
        <v>45</v>
      </c>
      <c r="K475" s="15"/>
      <c r="L475" s="9"/>
      <c r="M475" s="8">
        <f>SUM(N475,O475,P475,Q475,S475,T475,U475)</f>
        <v>45</v>
      </c>
      <c r="N475" s="8">
        <f>SUM(AX475)</f>
        <v>0</v>
      </c>
      <c r="O475" s="8">
        <v>0</v>
      </c>
      <c r="P475" s="8">
        <f>SUM(AO475,AW475)</f>
        <v>0</v>
      </c>
      <c r="Q475" s="8">
        <f>SUM(AK475,AL475,AM475,AN475,AP475,AQ475,AR475,AO475)</f>
        <v>45</v>
      </c>
      <c r="R475" s="8">
        <f>COUNTIF(AK475:AR475, "&gt;0")</f>
        <v>1</v>
      </c>
      <c r="S475" s="8">
        <f>SUM(AS475,AT475)</f>
        <v>0</v>
      </c>
      <c r="T475" s="8">
        <f>SUM(AU475)</f>
        <v>0</v>
      </c>
      <c r="U475" s="8">
        <f>SUM(AV475)</f>
        <v>0</v>
      </c>
      <c r="V475" s="9"/>
      <c r="W475" s="8">
        <f>(X475+AD475)</f>
        <v>0</v>
      </c>
      <c r="X475" s="8">
        <f>SUM(Y475:AB475)</f>
        <v>0</v>
      </c>
      <c r="Y475" s="8">
        <v>0</v>
      </c>
      <c r="Z475" s="8">
        <f>0</f>
        <v>0</v>
      </c>
      <c r="AA475" s="8">
        <f>SUM(AZ475,BB475)</f>
        <v>0</v>
      </c>
      <c r="AB475" s="8">
        <f>SUM(BC475,BD475)</f>
        <v>0</v>
      </c>
      <c r="AC475" s="8">
        <f>COUNTIF(BC475:BD475,"&gt;0")</f>
        <v>0</v>
      </c>
      <c r="AD475" s="8">
        <f>SUM(AE475:AI475)</f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f>SUM(BA475)</f>
        <v>0</v>
      </c>
      <c r="AJ475" s="9"/>
      <c r="AK475" s="8">
        <v>0</v>
      </c>
      <c r="AL475" s="8">
        <v>0</v>
      </c>
      <c r="AM475" s="8">
        <v>0</v>
      </c>
      <c r="AN475" s="8">
        <v>45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15">
        <v>0</v>
      </c>
      <c r="AV475" s="15">
        <v>0</v>
      </c>
      <c r="AW475" s="15">
        <v>0</v>
      </c>
      <c r="AX475" s="15">
        <v>0</v>
      </c>
      <c r="AY475" s="29"/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</row>
    <row r="476" spans="1:56" x14ac:dyDescent="0.25">
      <c r="A476" s="51" t="s">
        <v>8833</v>
      </c>
      <c r="B476" s="33" t="str">
        <f>CONCATENATE(G476,"-",H476,"-",I476)</f>
        <v>999932320-Cadet--59kg</v>
      </c>
      <c r="C476" s="15" t="s">
        <v>3939</v>
      </c>
      <c r="D476" s="15" t="s">
        <v>844</v>
      </c>
      <c r="E476" s="15" t="s">
        <v>701</v>
      </c>
      <c r="F476" s="15" t="s">
        <v>554</v>
      </c>
      <c r="G476" s="15">
        <v>999932320</v>
      </c>
      <c r="H476" s="15" t="s">
        <v>13</v>
      </c>
      <c r="I476" s="26" t="s">
        <v>4698</v>
      </c>
      <c r="J476" s="8">
        <f>(M476-K476)+W476</f>
        <v>30</v>
      </c>
      <c r="K476" s="15"/>
      <c r="L476" s="9"/>
      <c r="M476" s="8">
        <f>SUM(N476,O476,P476,Q476,S476,T476,U476)</f>
        <v>30</v>
      </c>
      <c r="N476" s="8">
        <f>SUM(AX476)</f>
        <v>0</v>
      </c>
      <c r="O476" s="8">
        <v>0</v>
      </c>
      <c r="P476" s="8">
        <f>SUM(AO476,AW476)</f>
        <v>0</v>
      </c>
      <c r="Q476" s="8">
        <f>SUM(AK476,AL476,AM476,AN476,AP476,AQ476,AR476,AO476)</f>
        <v>30</v>
      </c>
      <c r="R476" s="8">
        <f>COUNTIF(AK476:AR476, "&gt;0")</f>
        <v>1</v>
      </c>
      <c r="S476" s="8">
        <f>SUM(AS476,AT476)</f>
        <v>0</v>
      </c>
      <c r="T476" s="8">
        <f>SUM(AU476)</f>
        <v>0</v>
      </c>
      <c r="U476" s="8">
        <f>SUM(AV476)</f>
        <v>0</v>
      </c>
      <c r="V476" s="9"/>
      <c r="W476" s="8">
        <f>(X476+AD476)</f>
        <v>0</v>
      </c>
      <c r="X476" s="8">
        <f>SUM(Y476:AB476)</f>
        <v>0</v>
      </c>
      <c r="Y476" s="8">
        <v>0</v>
      </c>
      <c r="Z476" s="8">
        <f>0</f>
        <v>0</v>
      </c>
      <c r="AA476" s="8">
        <f>SUM(AZ476,BB476)</f>
        <v>0</v>
      </c>
      <c r="AB476" s="8">
        <f>SUM(BC476,BD476)</f>
        <v>0</v>
      </c>
      <c r="AC476" s="8">
        <f>COUNTIF(BC476:BD476,"&gt;0")</f>
        <v>0</v>
      </c>
      <c r="AD476" s="8">
        <f>SUM(AE476:AI476)</f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f>SUM(BA476)</f>
        <v>0</v>
      </c>
      <c r="AJ476" s="9"/>
      <c r="AK476" s="8">
        <v>0</v>
      </c>
      <c r="AL476" s="8">
        <v>0</v>
      </c>
      <c r="AM476" s="8">
        <v>0</v>
      </c>
      <c r="AN476" s="8">
        <v>30</v>
      </c>
      <c r="AO476" s="8">
        <v>0</v>
      </c>
      <c r="AP476" s="8">
        <v>0</v>
      </c>
      <c r="AQ476" s="8">
        <v>0</v>
      </c>
      <c r="AR476" s="8">
        <v>0</v>
      </c>
      <c r="AS476" s="8">
        <v>0</v>
      </c>
      <c r="AT476" s="8">
        <v>0</v>
      </c>
      <c r="AU476" s="15">
        <v>0</v>
      </c>
      <c r="AV476" s="15">
        <v>0</v>
      </c>
      <c r="AW476" s="15">
        <v>0</v>
      </c>
      <c r="AX476" s="15">
        <v>0</v>
      </c>
      <c r="AY476" s="29"/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</row>
    <row r="477" spans="1:56" x14ac:dyDescent="0.25">
      <c r="A477" s="51" t="s">
        <v>8956</v>
      </c>
      <c r="B477" s="33" t="str">
        <f>CONCATENATE(G477,"-",H477,"-",I477)</f>
        <v>999929442-Cadet-+59kg</v>
      </c>
      <c r="C477" s="8" t="s">
        <v>2867</v>
      </c>
      <c r="D477" s="8" t="s">
        <v>1394</v>
      </c>
      <c r="E477" s="8" t="s">
        <v>701</v>
      </c>
      <c r="F477" s="8" t="s">
        <v>644</v>
      </c>
      <c r="G477" s="8">
        <v>999929442</v>
      </c>
      <c r="H477" s="8" t="s">
        <v>13</v>
      </c>
      <c r="I477" s="18" t="s">
        <v>4763</v>
      </c>
      <c r="J477" s="8">
        <f>(M477-K477)+W477</f>
        <v>45</v>
      </c>
      <c r="K477" s="8"/>
      <c r="L477" s="9"/>
      <c r="M477" s="8">
        <f>SUM(N477,O477,P477,Q477,S477,T477,U477)</f>
        <v>45</v>
      </c>
      <c r="N477" s="8">
        <f>SUM(AX477)</f>
        <v>0</v>
      </c>
      <c r="O477" s="8">
        <v>0</v>
      </c>
      <c r="P477" s="8">
        <f>SUM(AO477,AW477)</f>
        <v>0</v>
      </c>
      <c r="Q477" s="8">
        <f>SUM(AK477,AL477,AM477,AN477,AP477,AQ477,AR477,AO477)</f>
        <v>0</v>
      </c>
      <c r="R477" s="8">
        <f>COUNTIF(AK477:AR477, "&gt;0")</f>
        <v>0</v>
      </c>
      <c r="S477" s="8">
        <f>SUM(AS477,AT477)</f>
        <v>0</v>
      </c>
      <c r="T477" s="8">
        <f>SUM(AU477)</f>
        <v>45</v>
      </c>
      <c r="U477" s="8">
        <f>SUM(AV477)</f>
        <v>0</v>
      </c>
      <c r="V477" s="9"/>
      <c r="W477" s="8">
        <f>(X477+AD477)</f>
        <v>0</v>
      </c>
      <c r="X477" s="8">
        <f>SUM(Y477:AB477)</f>
        <v>0</v>
      </c>
      <c r="Y477" s="8">
        <v>0</v>
      </c>
      <c r="Z477" s="8">
        <f>0</f>
        <v>0</v>
      </c>
      <c r="AA477" s="8">
        <f>SUM(AZ477,BB477)</f>
        <v>0</v>
      </c>
      <c r="AB477" s="8">
        <f>SUM(BC477,BD477)</f>
        <v>0</v>
      </c>
      <c r="AC477" s="8">
        <f>COUNTIF(BC477:BD477,"&gt;0")</f>
        <v>0</v>
      </c>
      <c r="AD477" s="8">
        <f>SUM(AE477:AI477)</f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f>SUM(BA477)</f>
        <v>0</v>
      </c>
      <c r="AJ477" s="9"/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v>0</v>
      </c>
      <c r="AU477" s="15">
        <v>45</v>
      </c>
      <c r="AV477" s="15">
        <v>0</v>
      </c>
      <c r="AW477" s="15">
        <v>0</v>
      </c>
      <c r="AX477" s="15">
        <v>0</v>
      </c>
      <c r="AY477" s="29"/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</row>
    <row r="478" spans="1:56" x14ac:dyDescent="0.25">
      <c r="A478" s="51" t="s">
        <v>8957</v>
      </c>
      <c r="B478" s="33" t="str">
        <f>CONCATENATE(G478,"-",H478,"-",I478)</f>
        <v>999930100-Cadet--33kg</v>
      </c>
      <c r="C478" s="8" t="s">
        <v>2093</v>
      </c>
      <c r="D478" s="8" t="s">
        <v>2884</v>
      </c>
      <c r="E478" s="8" t="s">
        <v>701</v>
      </c>
      <c r="F478" s="8" t="s">
        <v>644</v>
      </c>
      <c r="G478" s="8">
        <v>999930100</v>
      </c>
      <c r="H478" s="8" t="s">
        <v>13</v>
      </c>
      <c r="I478" s="18" t="s">
        <v>4738</v>
      </c>
      <c r="J478" s="8">
        <f>(M478-K478)+W478</f>
        <v>30</v>
      </c>
      <c r="K478" s="8"/>
      <c r="L478" s="9"/>
      <c r="M478" s="8">
        <f>SUM(N478,O478,P478,Q478,S478,T478,U478)</f>
        <v>30</v>
      </c>
      <c r="N478" s="8">
        <f>SUM(AX478)</f>
        <v>0</v>
      </c>
      <c r="O478" s="8">
        <v>0</v>
      </c>
      <c r="P478" s="8">
        <f>SUM(AO478,AW478)</f>
        <v>0</v>
      </c>
      <c r="Q478" s="8">
        <f>SUM(AK478,AL478,AM478,AN478,AP478,AQ478,AR478,AO478)</f>
        <v>30</v>
      </c>
      <c r="R478" s="8">
        <f>COUNTIF(AK478:AR478, "&gt;0")</f>
        <v>1</v>
      </c>
      <c r="S478" s="8">
        <f>SUM(AS478,AT478)</f>
        <v>0</v>
      </c>
      <c r="T478" s="8">
        <f>SUM(AU478)</f>
        <v>0</v>
      </c>
      <c r="U478" s="8">
        <f>SUM(AV478)</f>
        <v>0</v>
      </c>
      <c r="V478" s="9"/>
      <c r="W478" s="8">
        <f>(X478+AD478)</f>
        <v>0</v>
      </c>
      <c r="X478" s="8">
        <f>SUM(Y478:AB478)</f>
        <v>0</v>
      </c>
      <c r="Y478" s="8">
        <v>0</v>
      </c>
      <c r="Z478" s="8">
        <f>0</f>
        <v>0</v>
      </c>
      <c r="AA478" s="8">
        <f>SUM(AZ478,BB478)</f>
        <v>0</v>
      </c>
      <c r="AB478" s="8">
        <f>SUM(BC478,BD478)</f>
        <v>0</v>
      </c>
      <c r="AC478" s="8">
        <f>COUNTIF(BC478:BD478,"&gt;0")</f>
        <v>0</v>
      </c>
      <c r="AD478" s="8">
        <f>SUM(AE478:AI478)</f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f>SUM(BA478)</f>
        <v>0</v>
      </c>
      <c r="AJ478" s="9"/>
      <c r="AK478" s="8">
        <v>0</v>
      </c>
      <c r="AL478" s="8">
        <v>0</v>
      </c>
      <c r="AM478" s="8">
        <v>30</v>
      </c>
      <c r="AN478" s="8">
        <v>0</v>
      </c>
      <c r="AO478" s="8">
        <v>0</v>
      </c>
      <c r="AP478" s="8">
        <v>0</v>
      </c>
      <c r="AQ478" s="8">
        <v>0</v>
      </c>
      <c r="AR478" s="8">
        <v>0</v>
      </c>
      <c r="AS478" s="8">
        <v>0</v>
      </c>
      <c r="AT478" s="8">
        <v>0</v>
      </c>
      <c r="AU478" s="15">
        <v>0</v>
      </c>
      <c r="AV478" s="15">
        <v>0</v>
      </c>
      <c r="AW478" s="15">
        <v>0</v>
      </c>
      <c r="AX478" s="15">
        <v>0</v>
      </c>
      <c r="AY478" s="29"/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</row>
    <row r="479" spans="1:56" x14ac:dyDescent="0.25">
      <c r="A479" s="51" t="s">
        <v>8958</v>
      </c>
      <c r="B479" s="33" t="str">
        <f>CONCATENATE(G479,"-",H479,"-",I479)</f>
        <v>999932247-Cadet--33kg</v>
      </c>
      <c r="C479" s="15" t="s">
        <v>925</v>
      </c>
      <c r="D479" s="15" t="s">
        <v>1098</v>
      </c>
      <c r="E479" s="15" t="s">
        <v>701</v>
      </c>
      <c r="F479" s="15" t="s">
        <v>644</v>
      </c>
      <c r="G479" s="15">
        <v>999932247</v>
      </c>
      <c r="H479" s="15" t="s">
        <v>13</v>
      </c>
      <c r="I479" s="18" t="s">
        <v>4738</v>
      </c>
      <c r="J479" s="8">
        <f>(M479-K479)+W479</f>
        <v>30</v>
      </c>
      <c r="K479" s="15"/>
      <c r="L479" s="9"/>
      <c r="M479" s="8">
        <f>SUM(N479,O479,P479,Q479,S479,T479,U479)</f>
        <v>30</v>
      </c>
      <c r="N479" s="8">
        <f>SUM(AX479)</f>
        <v>0</v>
      </c>
      <c r="O479" s="8">
        <v>0</v>
      </c>
      <c r="P479" s="8">
        <f>SUM(AO479,AW479)</f>
        <v>0</v>
      </c>
      <c r="Q479" s="8">
        <f>SUM(AK479,AL479,AM479,AN479,AP479,AQ479,AR479,AO479)</f>
        <v>30</v>
      </c>
      <c r="R479" s="8">
        <f>COUNTIF(AK479:AR479, "&gt;0")</f>
        <v>1</v>
      </c>
      <c r="S479" s="8">
        <f>SUM(AS479,AT479)</f>
        <v>0</v>
      </c>
      <c r="T479" s="8">
        <f>SUM(AU479)</f>
        <v>0</v>
      </c>
      <c r="U479" s="8">
        <f>SUM(AV479)</f>
        <v>0</v>
      </c>
      <c r="V479" s="9"/>
      <c r="W479" s="8">
        <f>(X479+AD479)</f>
        <v>0</v>
      </c>
      <c r="X479" s="8">
        <f>SUM(Y479:AB479)</f>
        <v>0</v>
      </c>
      <c r="Y479" s="8">
        <v>0</v>
      </c>
      <c r="Z479" s="8">
        <f>0</f>
        <v>0</v>
      </c>
      <c r="AA479" s="8">
        <f>SUM(AZ479,BB479)</f>
        <v>0</v>
      </c>
      <c r="AB479" s="8">
        <f>SUM(BC479,BD479)</f>
        <v>0</v>
      </c>
      <c r="AC479" s="8">
        <f>COUNTIF(BC479:BD479,"&gt;0")</f>
        <v>0</v>
      </c>
      <c r="AD479" s="8">
        <f>SUM(AE479:AI479)</f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f>SUM(BA479)</f>
        <v>0</v>
      </c>
      <c r="AJ479" s="9"/>
      <c r="AK479" s="8">
        <v>0</v>
      </c>
      <c r="AL479" s="8">
        <v>0</v>
      </c>
      <c r="AM479" s="8">
        <v>0</v>
      </c>
      <c r="AN479" s="8">
        <v>30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15">
        <v>0</v>
      </c>
      <c r="AV479" s="15">
        <v>0</v>
      </c>
      <c r="AW479" s="15">
        <v>0</v>
      </c>
      <c r="AX479" s="15">
        <v>0</v>
      </c>
      <c r="AY479" s="29"/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</row>
    <row r="480" spans="1:56" x14ac:dyDescent="0.25">
      <c r="A480" s="51" t="s">
        <v>5049</v>
      </c>
      <c r="B480" s="33" t="str">
        <f>CONCATENATE(G480,"-",H480,"-",I480)</f>
        <v>999933282-Cadet--37kg</v>
      </c>
      <c r="C480" s="43" t="s">
        <v>4768</v>
      </c>
      <c r="D480" s="43" t="s">
        <v>4769</v>
      </c>
      <c r="E480" s="43" t="s">
        <v>701</v>
      </c>
      <c r="F480" s="43" t="s">
        <v>644</v>
      </c>
      <c r="G480" s="43">
        <v>999933282</v>
      </c>
      <c r="H480" s="43" t="s">
        <v>13</v>
      </c>
      <c r="I480" s="43" t="s">
        <v>4739</v>
      </c>
      <c r="J480" s="8">
        <f>(M480-K480)+W480</f>
        <v>110</v>
      </c>
      <c r="K480" s="8">
        <f>M480/2</f>
        <v>0</v>
      </c>
      <c r="L480" s="9"/>
      <c r="M480" s="8">
        <f>SUM(N480,O480,P480,Q480,S480,T480,U480)</f>
        <v>0</v>
      </c>
      <c r="N480" s="8">
        <f>SUM(AX480)</f>
        <v>0</v>
      </c>
      <c r="O480" s="8">
        <v>0</v>
      </c>
      <c r="P480" s="8">
        <f>SUM(AO480,AW480)</f>
        <v>0</v>
      </c>
      <c r="Q480" s="8">
        <f>SUM(AK480,AL480,AM480,AN480,AP480,AQ480,AR480,AO480)</f>
        <v>0</v>
      </c>
      <c r="R480" s="8">
        <f>COUNTIF(AK480:AR480, "&gt;0")</f>
        <v>0</v>
      </c>
      <c r="S480" s="8">
        <f>SUM(AS480,AT480)</f>
        <v>0</v>
      </c>
      <c r="T480" s="8">
        <f>SUM(AU480)</f>
        <v>0</v>
      </c>
      <c r="U480" s="8">
        <f>SUM(AV480)</f>
        <v>0</v>
      </c>
      <c r="V480" s="9"/>
      <c r="W480" s="8">
        <f>(X480+AD480)</f>
        <v>110</v>
      </c>
      <c r="X480" s="8">
        <f>SUM(Y480:AB480)</f>
        <v>110</v>
      </c>
      <c r="Y480" s="8">
        <v>0</v>
      </c>
      <c r="Z480" s="8">
        <f>0</f>
        <v>0</v>
      </c>
      <c r="AA480" s="8">
        <f>SUM(AZ480,BB480)</f>
        <v>50</v>
      </c>
      <c r="AB480" s="8">
        <f>SUM(BC480,BD480)</f>
        <v>60</v>
      </c>
      <c r="AC480" s="8">
        <f>COUNTIF(BC480:BD480,"&gt;0")</f>
        <v>1</v>
      </c>
      <c r="AD480" s="8">
        <f>SUM(AE480:AI480)</f>
        <v>0</v>
      </c>
      <c r="AE480" s="8">
        <v>0</v>
      </c>
      <c r="AF480" s="8">
        <v>0</v>
      </c>
      <c r="AG480" s="8">
        <v>0</v>
      </c>
      <c r="AH480" s="8">
        <v>0</v>
      </c>
      <c r="AI480" s="8">
        <f>SUM(BA480)</f>
        <v>0</v>
      </c>
      <c r="AJ480" s="9"/>
      <c r="AK480" s="8">
        <v>0</v>
      </c>
      <c r="AL480" s="8">
        <v>0</v>
      </c>
      <c r="AM480" s="8">
        <v>0</v>
      </c>
      <c r="AN480" s="8">
        <v>0</v>
      </c>
      <c r="AO480" s="8">
        <v>0</v>
      </c>
      <c r="AP480" s="8">
        <v>0</v>
      </c>
      <c r="AQ480" s="8">
        <v>0</v>
      </c>
      <c r="AR480" s="8">
        <v>0</v>
      </c>
      <c r="AS480" s="8">
        <v>0</v>
      </c>
      <c r="AT480" s="8">
        <v>0</v>
      </c>
      <c r="AU480" s="8">
        <v>0</v>
      </c>
      <c r="AV480" s="8">
        <v>0</v>
      </c>
      <c r="AW480" s="8">
        <v>0</v>
      </c>
      <c r="AX480" s="8">
        <v>0</v>
      </c>
      <c r="AY480" s="30"/>
      <c r="AZ480" s="33">
        <v>50</v>
      </c>
      <c r="BA480" s="33">
        <v>0</v>
      </c>
      <c r="BB480" s="33">
        <v>0</v>
      </c>
      <c r="BC480" s="33">
        <v>60</v>
      </c>
      <c r="BD480" s="33">
        <v>0</v>
      </c>
    </row>
    <row r="481" spans="1:56" x14ac:dyDescent="0.25">
      <c r="A481" s="51" t="s">
        <v>8959</v>
      </c>
      <c r="B481" s="33" t="str">
        <f>CONCATENATE(G481,"-",H481,"-",I481)</f>
        <v>999932358-Cadet--37kg</v>
      </c>
      <c r="C481" s="15" t="s">
        <v>3767</v>
      </c>
      <c r="D481" s="15" t="s">
        <v>3768</v>
      </c>
      <c r="E481" s="15" t="s">
        <v>701</v>
      </c>
      <c r="F481" s="15" t="s">
        <v>644</v>
      </c>
      <c r="G481" s="15">
        <v>999932358</v>
      </c>
      <c r="H481" s="8" t="s">
        <v>13</v>
      </c>
      <c r="I481" s="18" t="s">
        <v>4739</v>
      </c>
      <c r="J481" s="8">
        <f>(M481-K481)+W481</f>
        <v>80</v>
      </c>
      <c r="K481" s="8">
        <f>M481/2</f>
        <v>80</v>
      </c>
      <c r="L481" s="16"/>
      <c r="M481" s="8">
        <f>SUM(N481,O481,P481,Q481,S481,T481,U481)</f>
        <v>160</v>
      </c>
      <c r="N481" s="8">
        <f>SUM(AX481)</f>
        <v>0</v>
      </c>
      <c r="O481" s="8">
        <v>0</v>
      </c>
      <c r="P481" s="8">
        <f>SUM(AO481,AW481)</f>
        <v>0</v>
      </c>
      <c r="Q481" s="8">
        <f>SUM(AK481,AL481,AM481,AN481,AP481,AQ481,AR481,AO481)</f>
        <v>0</v>
      </c>
      <c r="R481" s="8">
        <f>COUNTIF(AK481:AR481, "&gt;0")</f>
        <v>0</v>
      </c>
      <c r="S481" s="8">
        <f>SUM(AS481,AT481)</f>
        <v>160</v>
      </c>
      <c r="T481" s="8">
        <f>SUM(AU481)</f>
        <v>0</v>
      </c>
      <c r="U481" s="8">
        <f>SUM(AV481)</f>
        <v>0</v>
      </c>
      <c r="V481" s="16"/>
      <c r="W481" s="8">
        <f>(X481+AD481)</f>
        <v>0</v>
      </c>
      <c r="X481" s="8">
        <f>SUM(Y481:AB481)</f>
        <v>0</v>
      </c>
      <c r="Y481" s="8">
        <v>0</v>
      </c>
      <c r="Z481" s="8">
        <f>0</f>
        <v>0</v>
      </c>
      <c r="AA481" s="8">
        <f>SUM(AZ481,BB481)</f>
        <v>0</v>
      </c>
      <c r="AB481" s="8">
        <f>SUM(BC481,BD481)</f>
        <v>0</v>
      </c>
      <c r="AC481" s="8">
        <f>COUNTIF(BC481:BD481,"&gt;0")</f>
        <v>0</v>
      </c>
      <c r="AD481" s="8">
        <f>SUM(AE481:AI481)</f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f>SUM(BA481)</f>
        <v>0</v>
      </c>
      <c r="AJ481" s="16"/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160</v>
      </c>
      <c r="AT481" s="8">
        <v>0</v>
      </c>
      <c r="AU481" s="15">
        <v>0</v>
      </c>
      <c r="AV481" s="15">
        <v>0</v>
      </c>
      <c r="AW481" s="15">
        <v>0</v>
      </c>
      <c r="AX481" s="15">
        <v>0</v>
      </c>
      <c r="AY481" s="29"/>
      <c r="AZ481" s="33">
        <v>0</v>
      </c>
      <c r="BA481" s="33">
        <v>0</v>
      </c>
      <c r="BB481" s="33">
        <v>0</v>
      </c>
      <c r="BC481" s="33">
        <v>0</v>
      </c>
      <c r="BD481" s="33">
        <v>0</v>
      </c>
    </row>
    <row r="482" spans="1:56" x14ac:dyDescent="0.25">
      <c r="A482" s="51" t="s">
        <v>8961</v>
      </c>
      <c r="B482" s="33" t="str">
        <f>CONCATENATE(G482,"-",H482,"-",I482)</f>
        <v>999928625-Cadet--37kg</v>
      </c>
      <c r="C482" s="15" t="s">
        <v>1229</v>
      </c>
      <c r="D482" s="15" t="s">
        <v>4327</v>
      </c>
      <c r="E482" s="15" t="s">
        <v>701</v>
      </c>
      <c r="F482" s="15" t="s">
        <v>644</v>
      </c>
      <c r="G482" s="15">
        <v>999928625</v>
      </c>
      <c r="H482" s="15" t="s">
        <v>13</v>
      </c>
      <c r="I482" s="18" t="s">
        <v>4739</v>
      </c>
      <c r="J482" s="8">
        <f>(M482-K482)+W482</f>
        <v>45</v>
      </c>
      <c r="K482" s="15"/>
      <c r="L482" s="16"/>
      <c r="M482" s="8">
        <f>SUM(N482,O482,P482,Q482,S482,T482,U482)</f>
        <v>45</v>
      </c>
      <c r="N482" s="8">
        <f>SUM(AX482)</f>
        <v>0</v>
      </c>
      <c r="O482" s="8">
        <v>0</v>
      </c>
      <c r="P482" s="8">
        <f>SUM(AO482,AW482)</f>
        <v>0</v>
      </c>
      <c r="Q482" s="8">
        <f>SUM(AK482,AL482,AM482,AN482,AP482,AQ482,AR482,AO482)</f>
        <v>0</v>
      </c>
      <c r="R482" s="8">
        <f>COUNTIF(AK482:AR482, "&gt;0")</f>
        <v>0</v>
      </c>
      <c r="S482" s="8">
        <f>SUM(AS482,AT482)</f>
        <v>0</v>
      </c>
      <c r="T482" s="8">
        <f>SUM(AU482)</f>
        <v>45</v>
      </c>
      <c r="U482" s="8">
        <f>SUM(AV482)</f>
        <v>0</v>
      </c>
      <c r="V482" s="16"/>
      <c r="W482" s="8">
        <f>(X482+AD482)</f>
        <v>0</v>
      </c>
      <c r="X482" s="8">
        <f>SUM(Y482:AB482)</f>
        <v>0</v>
      </c>
      <c r="Y482" s="8">
        <v>0</v>
      </c>
      <c r="Z482" s="8">
        <f>0</f>
        <v>0</v>
      </c>
      <c r="AA482" s="8">
        <f>SUM(AZ482,BB482)</f>
        <v>0</v>
      </c>
      <c r="AB482" s="8">
        <f>SUM(BC482,BD482)</f>
        <v>0</v>
      </c>
      <c r="AC482" s="8">
        <f>COUNTIF(BC482:BD482,"&gt;0")</f>
        <v>0</v>
      </c>
      <c r="AD482" s="8">
        <f>SUM(AE482:AI482)</f>
        <v>0</v>
      </c>
      <c r="AE482" s="8">
        <v>0</v>
      </c>
      <c r="AF482" s="8">
        <v>0</v>
      </c>
      <c r="AG482" s="8">
        <v>0</v>
      </c>
      <c r="AH482" s="8">
        <v>0</v>
      </c>
      <c r="AI482" s="8">
        <f>SUM(BA482)</f>
        <v>0</v>
      </c>
      <c r="AJ482" s="16"/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45</v>
      </c>
      <c r="AV482" s="15">
        <v>0</v>
      </c>
      <c r="AW482" s="15">
        <v>0</v>
      </c>
      <c r="AX482" s="15">
        <v>0</v>
      </c>
      <c r="AY482" s="29"/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</row>
    <row r="483" spans="1:56" x14ac:dyDescent="0.25">
      <c r="A483" s="51" t="s">
        <v>8960</v>
      </c>
      <c r="B483" s="33" t="str">
        <f>CONCATENATE(G483,"-",H483,"-",I483)</f>
        <v>999930417-Cadet--37kg</v>
      </c>
      <c r="C483" s="8" t="s">
        <v>2648</v>
      </c>
      <c r="D483" s="8" t="s">
        <v>2874</v>
      </c>
      <c r="E483" s="8" t="s">
        <v>701</v>
      </c>
      <c r="F483" s="8" t="s">
        <v>644</v>
      </c>
      <c r="G483" s="8">
        <v>999930417</v>
      </c>
      <c r="H483" s="8" t="s">
        <v>13</v>
      </c>
      <c r="I483" s="18" t="s">
        <v>4739</v>
      </c>
      <c r="J483" s="8">
        <f>(M483-K483)+W483</f>
        <v>45</v>
      </c>
      <c r="K483" s="8">
        <f>M483/2</f>
        <v>45</v>
      </c>
      <c r="L483" s="9"/>
      <c r="M483" s="8">
        <f>SUM(N483,O483,P483,Q483,S483,T483,U483)</f>
        <v>90</v>
      </c>
      <c r="N483" s="8">
        <f>SUM(AX483)</f>
        <v>0</v>
      </c>
      <c r="O483" s="8">
        <v>0</v>
      </c>
      <c r="P483" s="8">
        <f>SUM(AO483,AW483)</f>
        <v>0</v>
      </c>
      <c r="Q483" s="8">
        <f>SUM(AK483,AL483,AM483,AN483,AP483,AQ483,AR483,AO483)</f>
        <v>0</v>
      </c>
      <c r="R483" s="8">
        <f>COUNTIF(AK483:AR483, "&gt;0")</f>
        <v>0</v>
      </c>
      <c r="S483" s="8">
        <f>SUM(AS483,AT483)</f>
        <v>0</v>
      </c>
      <c r="T483" s="8">
        <f>SUM(AU483)</f>
        <v>90</v>
      </c>
      <c r="U483" s="8">
        <f>SUM(AV483)</f>
        <v>0</v>
      </c>
      <c r="V483" s="9"/>
      <c r="W483" s="8">
        <f>(X483+AD483)</f>
        <v>0</v>
      </c>
      <c r="X483" s="8">
        <f>SUM(Y483:AB483)</f>
        <v>0</v>
      </c>
      <c r="Y483" s="8">
        <v>0</v>
      </c>
      <c r="Z483" s="8">
        <f>0</f>
        <v>0</v>
      </c>
      <c r="AA483" s="8">
        <f>SUM(AZ483,BB483)</f>
        <v>0</v>
      </c>
      <c r="AB483" s="8">
        <f>SUM(BC483,BD483)</f>
        <v>0</v>
      </c>
      <c r="AC483" s="8">
        <f>COUNTIF(BC483:BD483,"&gt;0")</f>
        <v>0</v>
      </c>
      <c r="AD483" s="8">
        <f>SUM(AE483:AI483)</f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f>SUM(BA483)</f>
        <v>0</v>
      </c>
      <c r="AJ483" s="9"/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v>0</v>
      </c>
      <c r="AU483" s="15">
        <v>90</v>
      </c>
      <c r="AV483" s="15">
        <v>0</v>
      </c>
      <c r="AW483" s="15">
        <v>0</v>
      </c>
      <c r="AX483" s="15">
        <v>0</v>
      </c>
      <c r="AY483" s="29"/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</row>
    <row r="484" spans="1:56" x14ac:dyDescent="0.25">
      <c r="A484" s="51" t="s">
        <v>8962</v>
      </c>
      <c r="B484" s="33" t="str">
        <f>CONCATENATE(G484,"-",H484,"-",I484)</f>
        <v>999931702-Cadet--37kg</v>
      </c>
      <c r="C484" s="15" t="s">
        <v>1452</v>
      </c>
      <c r="D484" s="15" t="s">
        <v>1049</v>
      </c>
      <c r="E484" s="15" t="s">
        <v>701</v>
      </c>
      <c r="F484" s="15" t="s">
        <v>644</v>
      </c>
      <c r="G484" s="15">
        <v>999931702</v>
      </c>
      <c r="H484" s="8" t="s">
        <v>13</v>
      </c>
      <c r="I484" s="18" t="s">
        <v>4739</v>
      </c>
      <c r="J484" s="8">
        <f>(M484-K484)+W484</f>
        <v>40</v>
      </c>
      <c r="K484" s="8">
        <f>M484/2</f>
        <v>40</v>
      </c>
      <c r="L484" s="9"/>
      <c r="M484" s="8">
        <f>SUM(N484,O484,P484,Q484,S484,T484,U484)</f>
        <v>80</v>
      </c>
      <c r="N484" s="8">
        <f>SUM(AX484)</f>
        <v>0</v>
      </c>
      <c r="O484" s="8">
        <v>0</v>
      </c>
      <c r="P484" s="8">
        <f>SUM(AO484,AW484)</f>
        <v>0</v>
      </c>
      <c r="Q484" s="8">
        <f>SUM(AK484,AL484,AM484,AN484,AP484,AQ484,AR484,AO484)</f>
        <v>0</v>
      </c>
      <c r="R484" s="8">
        <f>COUNTIF(AK484:AR484, "&gt;0")</f>
        <v>0</v>
      </c>
      <c r="S484" s="8">
        <f>SUM(AS484,AT484)</f>
        <v>80</v>
      </c>
      <c r="T484" s="8">
        <f>SUM(AU484)</f>
        <v>0</v>
      </c>
      <c r="U484" s="8">
        <f>SUM(AV484)</f>
        <v>0</v>
      </c>
      <c r="V484" s="9"/>
      <c r="W484" s="8">
        <f>(X484+AD484)</f>
        <v>0</v>
      </c>
      <c r="X484" s="8">
        <f>SUM(Y484:AB484)</f>
        <v>0</v>
      </c>
      <c r="Y484" s="8">
        <v>0</v>
      </c>
      <c r="Z484" s="8">
        <f>0</f>
        <v>0</v>
      </c>
      <c r="AA484" s="8">
        <f>SUM(AZ484,BB484)</f>
        <v>0</v>
      </c>
      <c r="AB484" s="8">
        <f>SUM(BC484,BD484)</f>
        <v>0</v>
      </c>
      <c r="AC484" s="8">
        <f>COUNTIF(BC484:BD484,"&gt;0")</f>
        <v>0</v>
      </c>
      <c r="AD484" s="8">
        <f>SUM(AE484:AI484)</f>
        <v>0</v>
      </c>
      <c r="AE484" s="8">
        <v>0</v>
      </c>
      <c r="AF484" s="8">
        <v>0</v>
      </c>
      <c r="AG484" s="8">
        <v>0</v>
      </c>
      <c r="AH484" s="8">
        <v>0</v>
      </c>
      <c r="AI484" s="8">
        <f>SUM(BA484)</f>
        <v>0</v>
      </c>
      <c r="AJ484" s="9"/>
      <c r="AK484" s="8">
        <v>0</v>
      </c>
      <c r="AL484" s="8">
        <v>0</v>
      </c>
      <c r="AM484" s="8">
        <v>0</v>
      </c>
      <c r="AN484" s="8">
        <v>0</v>
      </c>
      <c r="AO484" s="8">
        <v>0</v>
      </c>
      <c r="AP484" s="8">
        <v>0</v>
      </c>
      <c r="AQ484" s="8">
        <v>0</v>
      </c>
      <c r="AR484" s="8">
        <v>0</v>
      </c>
      <c r="AS484" s="8">
        <v>0</v>
      </c>
      <c r="AT484" s="8">
        <v>80</v>
      </c>
      <c r="AU484" s="15">
        <v>0</v>
      </c>
      <c r="AV484" s="15">
        <v>0</v>
      </c>
      <c r="AW484" s="15">
        <v>0</v>
      </c>
      <c r="AX484" s="15">
        <v>0</v>
      </c>
      <c r="AY484" s="29"/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</row>
    <row r="485" spans="1:56" x14ac:dyDescent="0.25">
      <c r="A485" s="51" t="s">
        <v>8963</v>
      </c>
      <c r="B485" s="33" t="str">
        <f>CONCATENATE(G485,"-",H485,"-",I485)</f>
        <v>999931996-Cadet--37kg</v>
      </c>
      <c r="C485" s="8" t="s">
        <v>2470</v>
      </c>
      <c r="D485" s="8" t="s">
        <v>3451</v>
      </c>
      <c r="E485" s="8" t="s">
        <v>701</v>
      </c>
      <c r="F485" s="8" t="s">
        <v>644</v>
      </c>
      <c r="G485" s="8">
        <v>999931996</v>
      </c>
      <c r="H485" s="8" t="s">
        <v>13</v>
      </c>
      <c r="I485" s="18" t="s">
        <v>4739</v>
      </c>
      <c r="J485" s="8">
        <f>(M485-K485)+W485</f>
        <v>15</v>
      </c>
      <c r="K485" s="8">
        <f>M485/2</f>
        <v>15</v>
      </c>
      <c r="L485" s="9"/>
      <c r="M485" s="8">
        <f>SUM(N485,O485,P485,Q485,S485,T485,U485)</f>
        <v>30</v>
      </c>
      <c r="N485" s="8">
        <f>SUM(AX485)</f>
        <v>0</v>
      </c>
      <c r="O485" s="8">
        <v>0</v>
      </c>
      <c r="P485" s="8">
        <f>SUM(AO485,AW485)</f>
        <v>0</v>
      </c>
      <c r="Q485" s="8">
        <f>SUM(AK485,AL485,AM485,AN485,AP485,AQ485,AR485,AO485)</f>
        <v>30</v>
      </c>
      <c r="R485" s="8">
        <f>COUNTIF(AK485:AR485, "&gt;0")</f>
        <v>1</v>
      </c>
      <c r="S485" s="8">
        <f>SUM(AS485,AT485)</f>
        <v>0</v>
      </c>
      <c r="T485" s="8">
        <f>SUM(AU485)</f>
        <v>0</v>
      </c>
      <c r="U485" s="8">
        <f>SUM(AV485)</f>
        <v>0</v>
      </c>
      <c r="V485" s="9"/>
      <c r="W485" s="8">
        <f>(X485+AD485)</f>
        <v>0</v>
      </c>
      <c r="X485" s="8">
        <f>SUM(Y485:AB485)</f>
        <v>0</v>
      </c>
      <c r="Y485" s="8">
        <v>0</v>
      </c>
      <c r="Z485" s="8">
        <f>0</f>
        <v>0</v>
      </c>
      <c r="AA485" s="8">
        <f>SUM(AZ485,BB485)</f>
        <v>0</v>
      </c>
      <c r="AB485" s="8">
        <f>SUM(BC485,BD485)</f>
        <v>0</v>
      </c>
      <c r="AC485" s="8">
        <f>COUNTIF(BC485:BD485,"&gt;0")</f>
        <v>0</v>
      </c>
      <c r="AD485" s="8">
        <f>SUM(AE485:AI485)</f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f>SUM(BA485)</f>
        <v>0</v>
      </c>
      <c r="AJ485" s="9"/>
      <c r="AK485" s="8">
        <v>0</v>
      </c>
      <c r="AL485" s="8">
        <v>30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0</v>
      </c>
      <c r="AT485" s="8">
        <v>0</v>
      </c>
      <c r="AU485" s="15">
        <v>0</v>
      </c>
      <c r="AV485" s="15">
        <v>0</v>
      </c>
      <c r="AW485" s="15">
        <v>0</v>
      </c>
      <c r="AX485" s="15">
        <v>0</v>
      </c>
      <c r="AY485" s="29"/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</row>
    <row r="486" spans="1:56" x14ac:dyDescent="0.25">
      <c r="A486" s="51" t="s">
        <v>8967</v>
      </c>
      <c r="B486" s="33" t="str">
        <f>CONCATENATE(G486,"-",H486,"-",I486)</f>
        <v>999932386-Cadet--44kg</v>
      </c>
      <c r="C486" s="15" t="s">
        <v>3730</v>
      </c>
      <c r="D486" s="15" t="s">
        <v>86</v>
      </c>
      <c r="E486" s="15" t="s">
        <v>701</v>
      </c>
      <c r="F486" s="15" t="s">
        <v>644</v>
      </c>
      <c r="G486" s="15">
        <v>999932386</v>
      </c>
      <c r="H486" s="15" t="s">
        <v>13</v>
      </c>
      <c r="I486" s="18" t="s">
        <v>4728</v>
      </c>
      <c r="J486" s="8">
        <f>(M486-K486)+W486</f>
        <v>107.5</v>
      </c>
      <c r="K486" s="15"/>
      <c r="L486" s="9"/>
      <c r="M486" s="8">
        <f>SUM(N486,O486,P486,Q486,S486,T486,U486)</f>
        <v>107.5</v>
      </c>
      <c r="N486" s="8">
        <f>SUM(AX486)</f>
        <v>0</v>
      </c>
      <c r="O486" s="8">
        <v>0</v>
      </c>
      <c r="P486" s="8">
        <f>SUM(AO486,AW486)</f>
        <v>0</v>
      </c>
      <c r="Q486" s="8">
        <f>SUM(AK486,AL486,AM486,AN486,AP486,AQ486,AR486,AO486)</f>
        <v>0</v>
      </c>
      <c r="R486" s="8">
        <f>COUNTIF(AK486:AR486, "&gt;0")</f>
        <v>0</v>
      </c>
      <c r="S486" s="8">
        <f>SUM(AS486,AT486)</f>
        <v>40</v>
      </c>
      <c r="T486" s="8">
        <f>SUM(AU486)</f>
        <v>67.5</v>
      </c>
      <c r="U486" s="8">
        <f>SUM(AV486)</f>
        <v>0</v>
      </c>
      <c r="V486" s="9"/>
      <c r="W486" s="8">
        <f>(X486+AD486)</f>
        <v>0</v>
      </c>
      <c r="X486" s="8">
        <f>SUM(Y486:AB486)</f>
        <v>0</v>
      </c>
      <c r="Y486" s="8">
        <v>0</v>
      </c>
      <c r="Z486" s="8">
        <f>0</f>
        <v>0</v>
      </c>
      <c r="AA486" s="8">
        <f>SUM(AZ486,BB486)</f>
        <v>0</v>
      </c>
      <c r="AB486" s="8">
        <f>SUM(BC486,BD486)</f>
        <v>0</v>
      </c>
      <c r="AC486" s="8">
        <f>COUNTIF(BC486:BD486,"&gt;0")</f>
        <v>0</v>
      </c>
      <c r="AD486" s="8">
        <f>SUM(AE486:AI486)</f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f>SUM(BA486)</f>
        <v>0</v>
      </c>
      <c r="AJ486" s="9"/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Q486" s="8">
        <v>0</v>
      </c>
      <c r="AR486" s="8">
        <v>0</v>
      </c>
      <c r="AS486" s="8">
        <v>40</v>
      </c>
      <c r="AT486" s="8">
        <v>0</v>
      </c>
      <c r="AU486" s="15">
        <v>67.5</v>
      </c>
      <c r="AV486" s="15">
        <v>0</v>
      </c>
      <c r="AW486" s="15">
        <v>0</v>
      </c>
      <c r="AX486" s="15">
        <v>0</v>
      </c>
      <c r="AY486" s="29"/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</row>
    <row r="487" spans="1:56" x14ac:dyDescent="0.25">
      <c r="A487" s="51" t="s">
        <v>8965</v>
      </c>
      <c r="B487" s="33" t="str">
        <f>CONCATENATE(G487,"-",H487,"-",I487)</f>
        <v>999929119-Cadet--44kg</v>
      </c>
      <c r="C487" s="8" t="s">
        <v>1693</v>
      </c>
      <c r="D487" s="8" t="s">
        <v>2970</v>
      </c>
      <c r="E487" s="8" t="s">
        <v>701</v>
      </c>
      <c r="F487" s="8" t="s">
        <v>644</v>
      </c>
      <c r="G487" s="8">
        <v>999929119</v>
      </c>
      <c r="H487" s="8" t="s">
        <v>13</v>
      </c>
      <c r="I487" s="18" t="s">
        <v>4728</v>
      </c>
      <c r="J487" s="8">
        <f>(M487-K487)+W487</f>
        <v>100.5</v>
      </c>
      <c r="K487" s="8"/>
      <c r="L487" s="9"/>
      <c r="M487" s="8">
        <f>SUM(N487,O487,P487,Q487,S487,T487,U487)</f>
        <v>100.5</v>
      </c>
      <c r="N487" s="8">
        <f>SUM(AX487)</f>
        <v>0</v>
      </c>
      <c r="O487" s="8">
        <v>0</v>
      </c>
      <c r="P487" s="8">
        <f>SUM(AO487,AW487)</f>
        <v>0</v>
      </c>
      <c r="Q487" s="8">
        <f>SUM(AK487,AL487,AM487,AN487,AP487,AQ487,AR487,AO487)</f>
        <v>0</v>
      </c>
      <c r="R487" s="8">
        <f>COUNTIF(AK487:AR487, "&gt;0")</f>
        <v>0</v>
      </c>
      <c r="S487" s="8">
        <f>SUM(AS487,AT487)</f>
        <v>0</v>
      </c>
      <c r="T487" s="8">
        <f>SUM(AU487)</f>
        <v>50.5</v>
      </c>
      <c r="U487" s="8">
        <f>SUM(AV487)</f>
        <v>50</v>
      </c>
      <c r="V487" s="9"/>
      <c r="W487" s="8">
        <f>(X487+AD487)</f>
        <v>0</v>
      </c>
      <c r="X487" s="8">
        <f>SUM(Y487:AB487)</f>
        <v>0</v>
      </c>
      <c r="Y487" s="8">
        <v>0</v>
      </c>
      <c r="Z487" s="8">
        <f>0</f>
        <v>0</v>
      </c>
      <c r="AA487" s="8">
        <f>SUM(AZ487,BB487)</f>
        <v>0</v>
      </c>
      <c r="AB487" s="8">
        <f>SUM(BC487,BD487)</f>
        <v>0</v>
      </c>
      <c r="AC487" s="8">
        <f>COUNTIF(BC487:BD487,"&gt;0")</f>
        <v>0</v>
      </c>
      <c r="AD487" s="8">
        <f>SUM(AE487:AI487)</f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f>SUM(BA487)</f>
        <v>0</v>
      </c>
      <c r="AJ487" s="9"/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8">
        <v>0</v>
      </c>
      <c r="AS487" s="8">
        <v>0</v>
      </c>
      <c r="AT487" s="8">
        <v>0</v>
      </c>
      <c r="AU487" s="15">
        <v>50.5</v>
      </c>
      <c r="AV487" s="15">
        <v>50</v>
      </c>
      <c r="AW487" s="15">
        <v>0</v>
      </c>
      <c r="AX487" s="15">
        <v>0</v>
      </c>
      <c r="AY487" s="29"/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</row>
    <row r="488" spans="1:56" x14ac:dyDescent="0.25">
      <c r="A488" s="51" t="s">
        <v>8964</v>
      </c>
      <c r="B488" s="33" t="str">
        <f>CONCATENATE(G488,"-",H488,"-",I488)</f>
        <v>999930827-Cadet--44kg</v>
      </c>
      <c r="C488" s="8" t="s">
        <v>2865</v>
      </c>
      <c r="D488" s="8" t="s">
        <v>2866</v>
      </c>
      <c r="E488" s="8" t="s">
        <v>701</v>
      </c>
      <c r="F488" s="8" t="s">
        <v>644</v>
      </c>
      <c r="G488" s="8">
        <v>999930827</v>
      </c>
      <c r="H488" s="8" t="s">
        <v>13</v>
      </c>
      <c r="I488" s="18" t="s">
        <v>4728</v>
      </c>
      <c r="J488" s="8">
        <f>(M488-K488)+W488</f>
        <v>90</v>
      </c>
      <c r="K488" s="8"/>
      <c r="L488" s="9"/>
      <c r="M488" s="8">
        <f>SUM(N488,O488,P488,Q488,S488,T488,U488)</f>
        <v>90</v>
      </c>
      <c r="N488" s="8">
        <f>SUM(AX488)</f>
        <v>0</v>
      </c>
      <c r="O488" s="8">
        <v>0</v>
      </c>
      <c r="P488" s="8">
        <f>SUM(AO488,AW488)</f>
        <v>0</v>
      </c>
      <c r="Q488" s="8">
        <f>SUM(AK488,AL488,AM488,AN488,AP488,AQ488,AR488,AO488)</f>
        <v>0</v>
      </c>
      <c r="R488" s="8">
        <f>COUNTIF(AK488:AR488, "&gt;0")</f>
        <v>0</v>
      </c>
      <c r="S488" s="8">
        <f>SUM(AS488,AT488)</f>
        <v>0</v>
      </c>
      <c r="T488" s="8">
        <f>SUM(AU488)</f>
        <v>90</v>
      </c>
      <c r="U488" s="8">
        <f>SUM(AV488)</f>
        <v>0</v>
      </c>
      <c r="V488" s="9"/>
      <c r="W488" s="8">
        <f>(X488+AD488)</f>
        <v>0</v>
      </c>
      <c r="X488" s="8">
        <f>SUM(Y488:AB488)</f>
        <v>0</v>
      </c>
      <c r="Y488" s="8">
        <v>0</v>
      </c>
      <c r="Z488" s="8">
        <f>0</f>
        <v>0</v>
      </c>
      <c r="AA488" s="8">
        <f>SUM(AZ488,BB488)</f>
        <v>0</v>
      </c>
      <c r="AB488" s="8">
        <f>SUM(BC488,BD488)</f>
        <v>0</v>
      </c>
      <c r="AC488" s="8">
        <f>COUNTIF(BC488:BD488,"&gt;0")</f>
        <v>0</v>
      </c>
      <c r="AD488" s="8">
        <f>SUM(AE488:AI488)</f>
        <v>0</v>
      </c>
      <c r="AE488" s="8">
        <v>0</v>
      </c>
      <c r="AF488" s="8">
        <v>0</v>
      </c>
      <c r="AG488" s="8">
        <v>0</v>
      </c>
      <c r="AH488" s="8">
        <v>0</v>
      </c>
      <c r="AI488" s="8">
        <f>SUM(BA488)</f>
        <v>0</v>
      </c>
      <c r="AJ488" s="9"/>
      <c r="AK488" s="8">
        <v>0</v>
      </c>
      <c r="AL488" s="8">
        <v>0</v>
      </c>
      <c r="AM488" s="8">
        <v>0</v>
      </c>
      <c r="AN488" s="8">
        <v>0</v>
      </c>
      <c r="AO488" s="8">
        <v>0</v>
      </c>
      <c r="AP488" s="8">
        <v>0</v>
      </c>
      <c r="AQ488" s="8">
        <v>0</v>
      </c>
      <c r="AR488" s="8">
        <v>0</v>
      </c>
      <c r="AS488" s="8">
        <v>0</v>
      </c>
      <c r="AT488" s="8">
        <v>0</v>
      </c>
      <c r="AU488" s="15">
        <v>90</v>
      </c>
      <c r="AV488" s="15">
        <v>0</v>
      </c>
      <c r="AW488" s="15">
        <v>0</v>
      </c>
      <c r="AX488" s="15">
        <v>0</v>
      </c>
      <c r="AY488" s="29"/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</row>
    <row r="489" spans="1:56" x14ac:dyDescent="0.25">
      <c r="A489" s="51" t="s">
        <v>8966</v>
      </c>
      <c r="B489" s="33" t="str">
        <f>CONCATENATE(G489,"-",H489,"-",I489)</f>
        <v>999930937-Cadet--44kg</v>
      </c>
      <c r="C489" s="15" t="s">
        <v>4405</v>
      </c>
      <c r="D489" s="15" t="s">
        <v>1989</v>
      </c>
      <c r="E489" s="15" t="s">
        <v>701</v>
      </c>
      <c r="F489" s="15" t="s">
        <v>644</v>
      </c>
      <c r="G489" s="15">
        <v>999930937</v>
      </c>
      <c r="H489" s="15" t="s">
        <v>13</v>
      </c>
      <c r="I489" s="18" t="s">
        <v>4728</v>
      </c>
      <c r="J489" s="8">
        <f>(M489-K489)+W489</f>
        <v>90</v>
      </c>
      <c r="K489" s="15"/>
      <c r="L489" s="16"/>
      <c r="M489" s="8">
        <f>SUM(N489,O489,P489,Q489,S489,T489,U489)</f>
        <v>90</v>
      </c>
      <c r="N489" s="8">
        <f>SUM(AX489)</f>
        <v>0</v>
      </c>
      <c r="O489" s="8">
        <v>0</v>
      </c>
      <c r="P489" s="8">
        <f>SUM(AO489,AW489)</f>
        <v>0</v>
      </c>
      <c r="Q489" s="8">
        <f>SUM(AK489,AL489,AM489,AN489,AP489,AQ489,AR489,AO489)</f>
        <v>0</v>
      </c>
      <c r="R489" s="8">
        <f>COUNTIF(AK489:AR489, "&gt;0")</f>
        <v>0</v>
      </c>
      <c r="S489" s="8">
        <f>SUM(AS489,AT489)</f>
        <v>0</v>
      </c>
      <c r="T489" s="8">
        <f>SUM(AU489)</f>
        <v>90</v>
      </c>
      <c r="U489" s="8">
        <f>SUM(AV489)</f>
        <v>0</v>
      </c>
      <c r="V489" s="16"/>
      <c r="W489" s="8">
        <f>(X489+AD489)</f>
        <v>0</v>
      </c>
      <c r="X489" s="8">
        <f>SUM(Y489:AB489)</f>
        <v>0</v>
      </c>
      <c r="Y489" s="8">
        <v>0</v>
      </c>
      <c r="Z489" s="8">
        <f>0</f>
        <v>0</v>
      </c>
      <c r="AA489" s="8">
        <f>SUM(AZ489,BB489)</f>
        <v>0</v>
      </c>
      <c r="AB489" s="8">
        <f>SUM(BC489,BD489)</f>
        <v>0</v>
      </c>
      <c r="AC489" s="8">
        <f>COUNTIF(BC489:BD489,"&gt;0")</f>
        <v>0</v>
      </c>
      <c r="AD489" s="8">
        <f>SUM(AE489:AI489)</f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f>SUM(BA489)</f>
        <v>0</v>
      </c>
      <c r="AJ489" s="16"/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0</v>
      </c>
      <c r="AT489" s="8">
        <v>0</v>
      </c>
      <c r="AU489" s="15">
        <v>90</v>
      </c>
      <c r="AV489" s="15">
        <v>0</v>
      </c>
      <c r="AW489" s="15">
        <v>0</v>
      </c>
      <c r="AX489" s="15">
        <v>0</v>
      </c>
      <c r="AY489" s="29"/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</row>
    <row r="490" spans="1:56" x14ac:dyDescent="0.25">
      <c r="A490" s="51" t="s">
        <v>8968</v>
      </c>
      <c r="B490" s="33" t="str">
        <f>CONCATENATE(G490,"-",H490,"-",I490)</f>
        <v>999932358-Cadet--44kg</v>
      </c>
      <c r="C490" s="15" t="s">
        <v>3767</v>
      </c>
      <c r="D490" s="15" t="s">
        <v>3768</v>
      </c>
      <c r="E490" s="15" t="s">
        <v>701</v>
      </c>
      <c r="F490" s="15" t="s">
        <v>644</v>
      </c>
      <c r="G490" s="15">
        <v>999932358</v>
      </c>
      <c r="H490" s="8" t="s">
        <v>13</v>
      </c>
      <c r="I490" s="18" t="s">
        <v>4728</v>
      </c>
      <c r="J490" s="8">
        <f>(M490-K490)+W490</f>
        <v>58.75</v>
      </c>
      <c r="K490" s="8">
        <f>M490/2</f>
        <v>58.75</v>
      </c>
      <c r="L490" s="16"/>
      <c r="M490" s="8">
        <f>SUM(N490,O490,P490,Q490,S490,T490,U490)</f>
        <v>117.5</v>
      </c>
      <c r="N490" s="8">
        <f>SUM(AX490)</f>
        <v>0</v>
      </c>
      <c r="O490" s="8">
        <v>0</v>
      </c>
      <c r="P490" s="8">
        <f>SUM(AO490,AW490)</f>
        <v>0</v>
      </c>
      <c r="Q490" s="8">
        <f>SUM(AK490,AL490,AM490,AN490,AP490,AQ490,AR490,AO490)</f>
        <v>0</v>
      </c>
      <c r="R490" s="8">
        <f>COUNTIF(AK490:AR490, "&gt;0")</f>
        <v>0</v>
      </c>
      <c r="S490" s="8">
        <f>SUM(AS490,AT490)</f>
        <v>0</v>
      </c>
      <c r="T490" s="8">
        <f>SUM(AU490)</f>
        <v>67.5</v>
      </c>
      <c r="U490" s="8">
        <f>SUM(AV490)</f>
        <v>50</v>
      </c>
      <c r="V490" s="16"/>
      <c r="W490" s="8">
        <f>(X490+AD490)</f>
        <v>0</v>
      </c>
      <c r="X490" s="8">
        <f>SUM(Y490:AB490)</f>
        <v>0</v>
      </c>
      <c r="Y490" s="8">
        <v>0</v>
      </c>
      <c r="Z490" s="8">
        <f>0</f>
        <v>0</v>
      </c>
      <c r="AA490" s="8">
        <f>SUM(AZ490,BB490)</f>
        <v>0</v>
      </c>
      <c r="AB490" s="8">
        <f>SUM(BC490,BD490)</f>
        <v>0</v>
      </c>
      <c r="AC490" s="8">
        <f>COUNTIF(BC490:BD490,"&gt;0")</f>
        <v>0</v>
      </c>
      <c r="AD490" s="8">
        <f>SUM(AE490:AI490)</f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f>SUM(BA490)</f>
        <v>0</v>
      </c>
      <c r="AJ490" s="16"/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0</v>
      </c>
      <c r="AU490" s="15">
        <v>67.5</v>
      </c>
      <c r="AV490" s="15">
        <v>50</v>
      </c>
      <c r="AW490" s="15">
        <v>0</v>
      </c>
      <c r="AX490" s="15">
        <v>0</v>
      </c>
      <c r="AY490" s="29"/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</row>
    <row r="491" spans="1:56" x14ac:dyDescent="0.25">
      <c r="A491" s="51" t="s">
        <v>8970</v>
      </c>
      <c r="B491" s="33" t="str">
        <f>CONCATENATE(G491,"-",H491,"-",I491)</f>
        <v>999932076-Cadet--44kg</v>
      </c>
      <c r="C491" s="15" t="s">
        <v>4496</v>
      </c>
      <c r="D491" s="15" t="s">
        <v>1682</v>
      </c>
      <c r="E491" s="15" t="s">
        <v>701</v>
      </c>
      <c r="F491" s="15" t="s">
        <v>644</v>
      </c>
      <c r="G491" s="15">
        <v>999932076</v>
      </c>
      <c r="H491" s="8" t="s">
        <v>13</v>
      </c>
      <c r="I491" s="18" t="s">
        <v>4728</v>
      </c>
      <c r="J491" s="8">
        <f>(M491-K491)+W491</f>
        <v>45</v>
      </c>
      <c r="K491" s="8">
        <f>M491/2</f>
        <v>45</v>
      </c>
      <c r="L491" s="16"/>
      <c r="M491" s="8">
        <f>SUM(N491,O491,P491,Q491,S491,T491,U491)</f>
        <v>90</v>
      </c>
      <c r="N491" s="8">
        <f>SUM(AX491)</f>
        <v>0</v>
      </c>
      <c r="O491" s="8">
        <v>0</v>
      </c>
      <c r="P491" s="8">
        <f>SUM(AO491,AW491)</f>
        <v>0</v>
      </c>
      <c r="Q491" s="8">
        <f>SUM(AK491,AL491,AM491,AN491,AP491,AQ491,AR491,AO491)</f>
        <v>0</v>
      </c>
      <c r="R491" s="8">
        <f>COUNTIF(AK491:AR491, "&gt;0")</f>
        <v>0</v>
      </c>
      <c r="S491" s="8">
        <f>SUM(AS491,AT491)</f>
        <v>0</v>
      </c>
      <c r="T491" s="8">
        <f>SUM(AU491)</f>
        <v>90</v>
      </c>
      <c r="U491" s="8">
        <f>SUM(AV491)</f>
        <v>0</v>
      </c>
      <c r="V491" s="16"/>
      <c r="W491" s="8">
        <f>(X491+AD491)</f>
        <v>0</v>
      </c>
      <c r="X491" s="8">
        <f>SUM(Y491:AB491)</f>
        <v>0</v>
      </c>
      <c r="Y491" s="8">
        <v>0</v>
      </c>
      <c r="Z491" s="8">
        <f>0</f>
        <v>0</v>
      </c>
      <c r="AA491" s="8">
        <f>SUM(AZ491,BB491)</f>
        <v>0</v>
      </c>
      <c r="AB491" s="8">
        <f>SUM(BC491,BD491)</f>
        <v>0</v>
      </c>
      <c r="AC491" s="8">
        <f>COUNTIF(BC491:BD491,"&gt;0")</f>
        <v>0</v>
      </c>
      <c r="AD491" s="8">
        <f>SUM(AE491:AI491)</f>
        <v>0</v>
      </c>
      <c r="AE491" s="8">
        <v>0</v>
      </c>
      <c r="AF491" s="8">
        <v>0</v>
      </c>
      <c r="AG491" s="8">
        <v>0</v>
      </c>
      <c r="AH491" s="8">
        <v>0</v>
      </c>
      <c r="AI491" s="8">
        <f>SUM(BA491)</f>
        <v>0</v>
      </c>
      <c r="AJ491" s="16"/>
      <c r="AK491" s="15">
        <v>0</v>
      </c>
      <c r="AL491" s="15">
        <v>0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90</v>
      </c>
      <c r="AV491" s="15">
        <v>0</v>
      </c>
      <c r="AW491" s="15">
        <v>0</v>
      </c>
      <c r="AX491" s="15">
        <v>0</v>
      </c>
      <c r="AY491" s="29"/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</row>
    <row r="492" spans="1:56" x14ac:dyDescent="0.25">
      <c r="A492" s="51" t="s">
        <v>8971</v>
      </c>
      <c r="B492" s="33" t="str">
        <f>CONCATENATE(G492,"-",H492,"-",I492)</f>
        <v>999932380-Cadet--44kg</v>
      </c>
      <c r="C492" s="8" t="s">
        <v>3492</v>
      </c>
      <c r="D492" s="8" t="s">
        <v>3493</v>
      </c>
      <c r="E492" s="8" t="s">
        <v>701</v>
      </c>
      <c r="F492" s="8" t="s">
        <v>644</v>
      </c>
      <c r="G492" s="8">
        <v>999932380</v>
      </c>
      <c r="H492" s="8" t="s">
        <v>13</v>
      </c>
      <c r="I492" s="18" t="s">
        <v>4728</v>
      </c>
      <c r="J492" s="8">
        <f>(M492-K492)+W492</f>
        <v>30</v>
      </c>
      <c r="K492" s="8"/>
      <c r="L492" s="9"/>
      <c r="M492" s="8">
        <f>SUM(N492,O492,P492,Q492,S492,T492,U492)</f>
        <v>30</v>
      </c>
      <c r="N492" s="8">
        <f>SUM(AX492)</f>
        <v>0</v>
      </c>
      <c r="O492" s="8">
        <v>0</v>
      </c>
      <c r="P492" s="8">
        <f>SUM(AO492,AW492)</f>
        <v>0</v>
      </c>
      <c r="Q492" s="8">
        <f>SUM(AK492,AL492,AM492,AN492,AP492,AQ492,AR492,AO492)</f>
        <v>30</v>
      </c>
      <c r="R492" s="8">
        <f>COUNTIF(AK492:AR492, "&gt;0")</f>
        <v>1</v>
      </c>
      <c r="S492" s="8">
        <f>SUM(AS492,AT492)</f>
        <v>0</v>
      </c>
      <c r="T492" s="8">
        <f>SUM(AU492)</f>
        <v>0</v>
      </c>
      <c r="U492" s="8">
        <f>SUM(AV492)</f>
        <v>0</v>
      </c>
      <c r="V492" s="9"/>
      <c r="W492" s="8">
        <f>(X492+AD492)</f>
        <v>0</v>
      </c>
      <c r="X492" s="8">
        <f>SUM(Y492:AB492)</f>
        <v>0</v>
      </c>
      <c r="Y492" s="8">
        <v>0</v>
      </c>
      <c r="Z492" s="8">
        <f>0</f>
        <v>0</v>
      </c>
      <c r="AA492" s="8">
        <f>SUM(AZ492,BB492)</f>
        <v>0</v>
      </c>
      <c r="AB492" s="8">
        <f>SUM(BC492,BD492)</f>
        <v>0</v>
      </c>
      <c r="AC492" s="8">
        <f>COUNTIF(BC492:BD492,"&gt;0")</f>
        <v>0</v>
      </c>
      <c r="AD492" s="8">
        <f>SUM(AE492:AI492)</f>
        <v>0</v>
      </c>
      <c r="AE492" s="8">
        <v>0</v>
      </c>
      <c r="AF492" s="8">
        <v>0</v>
      </c>
      <c r="AG492" s="8">
        <v>0</v>
      </c>
      <c r="AH492" s="8">
        <v>0</v>
      </c>
      <c r="AI492" s="8">
        <f>SUM(BA492)</f>
        <v>0</v>
      </c>
      <c r="AJ492" s="9"/>
      <c r="AK492" s="8">
        <v>0</v>
      </c>
      <c r="AL492" s="8">
        <v>0</v>
      </c>
      <c r="AM492" s="8">
        <v>0</v>
      </c>
      <c r="AN492" s="8">
        <v>0</v>
      </c>
      <c r="AO492" s="8">
        <v>0</v>
      </c>
      <c r="AP492" s="8">
        <v>0</v>
      </c>
      <c r="AQ492" s="8">
        <v>30</v>
      </c>
      <c r="AR492" s="8">
        <v>0</v>
      </c>
      <c r="AS492" s="8">
        <v>0</v>
      </c>
      <c r="AT492" s="8">
        <v>0</v>
      </c>
      <c r="AU492" s="15">
        <v>0</v>
      </c>
      <c r="AV492" s="15">
        <v>0</v>
      </c>
      <c r="AW492" s="15">
        <v>0</v>
      </c>
      <c r="AX492" s="15">
        <v>0</v>
      </c>
      <c r="AY492" s="29"/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</row>
    <row r="493" spans="1:56" x14ac:dyDescent="0.25">
      <c r="A493" s="51" t="s">
        <v>8969</v>
      </c>
      <c r="B493" s="33" t="str">
        <f>CONCATENATE(G493,"-",H493,"-",I493)</f>
        <v>999929898-Cadet--44kg</v>
      </c>
      <c r="C493" s="15" t="s">
        <v>772</v>
      </c>
      <c r="D493" s="15" t="s">
        <v>4424</v>
      </c>
      <c r="E493" s="15" t="s">
        <v>701</v>
      </c>
      <c r="F493" s="15" t="s">
        <v>644</v>
      </c>
      <c r="G493" s="15">
        <v>999929898</v>
      </c>
      <c r="H493" s="8" t="s">
        <v>13</v>
      </c>
      <c r="I493" s="18" t="s">
        <v>4728</v>
      </c>
      <c r="J493" s="8">
        <f>(M493-K493)+W493</f>
        <v>25</v>
      </c>
      <c r="K493" s="8">
        <f>M493/2</f>
        <v>25</v>
      </c>
      <c r="L493" s="16"/>
      <c r="M493" s="8">
        <f>SUM(N493,O493,P493,Q493,S493,T493,U493)</f>
        <v>50</v>
      </c>
      <c r="N493" s="8">
        <f>SUM(AX493)</f>
        <v>0</v>
      </c>
      <c r="O493" s="8">
        <v>0</v>
      </c>
      <c r="P493" s="8">
        <f>SUM(AO493,AW493)</f>
        <v>0</v>
      </c>
      <c r="Q493" s="8">
        <f>SUM(AK493,AL493,AM493,AN493,AP493,AQ493,AR493,AO493)</f>
        <v>0</v>
      </c>
      <c r="R493" s="8">
        <f>COUNTIF(AK493:AR493, "&gt;0")</f>
        <v>0</v>
      </c>
      <c r="S493" s="8">
        <f>SUM(AS493,AT493)</f>
        <v>0</v>
      </c>
      <c r="T493" s="8">
        <f>SUM(AU493)</f>
        <v>0</v>
      </c>
      <c r="U493" s="8">
        <f>SUM(AV493)</f>
        <v>50</v>
      </c>
      <c r="V493" s="16"/>
      <c r="W493" s="8">
        <f>(X493+AD493)</f>
        <v>0</v>
      </c>
      <c r="X493" s="8">
        <f>SUM(Y493:AB493)</f>
        <v>0</v>
      </c>
      <c r="Y493" s="8">
        <v>0</v>
      </c>
      <c r="Z493" s="8">
        <f>0</f>
        <v>0</v>
      </c>
      <c r="AA493" s="8">
        <f>SUM(AZ493,BB493)</f>
        <v>0</v>
      </c>
      <c r="AB493" s="8">
        <f>SUM(BC493,BD493)</f>
        <v>0</v>
      </c>
      <c r="AC493" s="8">
        <f>COUNTIF(BC493:BD493,"&gt;0")</f>
        <v>0</v>
      </c>
      <c r="AD493" s="8">
        <f>SUM(AE493:AI493)</f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f>SUM(BA493)</f>
        <v>0</v>
      </c>
      <c r="AJ493" s="16"/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0</v>
      </c>
      <c r="AT493" s="8">
        <v>0</v>
      </c>
      <c r="AU493" s="15">
        <v>0</v>
      </c>
      <c r="AV493" s="15">
        <v>50</v>
      </c>
      <c r="AW493" s="15">
        <v>0</v>
      </c>
      <c r="AX493" s="15">
        <v>0</v>
      </c>
      <c r="AY493" s="29"/>
      <c r="AZ493" s="33">
        <v>0</v>
      </c>
      <c r="BA493" s="33">
        <v>0</v>
      </c>
      <c r="BB493" s="33">
        <v>0</v>
      </c>
      <c r="BC493" s="33">
        <v>0</v>
      </c>
      <c r="BD493" s="33">
        <v>0</v>
      </c>
    </row>
    <row r="494" spans="1:56" x14ac:dyDescent="0.25">
      <c r="A494" s="51" t="s">
        <v>8972</v>
      </c>
      <c r="B494" s="33" t="str">
        <f>CONCATENATE(G494,"-",H494,"-",I494)</f>
        <v>999927868-Cadet--44kg</v>
      </c>
      <c r="C494" s="8" t="s">
        <v>1142</v>
      </c>
      <c r="D494" s="8" t="s">
        <v>2443</v>
      </c>
      <c r="E494" s="8" t="s">
        <v>701</v>
      </c>
      <c r="F494" s="8" t="s">
        <v>644</v>
      </c>
      <c r="G494" s="8">
        <v>999927868</v>
      </c>
      <c r="H494" s="8" t="s">
        <v>13</v>
      </c>
      <c r="I494" s="18" t="s">
        <v>4728</v>
      </c>
      <c r="J494" s="8">
        <f>(M494-K494)+W494</f>
        <v>15</v>
      </c>
      <c r="K494" s="8">
        <f>M494/2</f>
        <v>15</v>
      </c>
      <c r="L494" s="9"/>
      <c r="M494" s="8">
        <f>SUM(N494,O494,P494,Q494,S494,T494,U494)</f>
        <v>30</v>
      </c>
      <c r="N494" s="8">
        <f>SUM(AX494)</f>
        <v>0</v>
      </c>
      <c r="O494" s="8">
        <v>0</v>
      </c>
      <c r="P494" s="8">
        <f>SUM(AO494,AW494)</f>
        <v>0</v>
      </c>
      <c r="Q494" s="8">
        <f>SUM(AK494,AL494,AM494,AN494,AP494,AQ494,AR494,AO494)</f>
        <v>30</v>
      </c>
      <c r="R494" s="8">
        <f>COUNTIF(AK494:AR494, "&gt;0")</f>
        <v>1</v>
      </c>
      <c r="S494" s="8">
        <f>SUM(AS494,AT494)</f>
        <v>0</v>
      </c>
      <c r="T494" s="8">
        <f>SUM(AU494)</f>
        <v>0</v>
      </c>
      <c r="U494" s="8">
        <f>SUM(AV494)</f>
        <v>0</v>
      </c>
      <c r="V494" s="9"/>
      <c r="W494" s="8">
        <f>(X494+AD494)</f>
        <v>0</v>
      </c>
      <c r="X494" s="8">
        <f>SUM(Y494:AB494)</f>
        <v>0</v>
      </c>
      <c r="Y494" s="8">
        <v>0</v>
      </c>
      <c r="Z494" s="8">
        <f>0</f>
        <v>0</v>
      </c>
      <c r="AA494" s="8">
        <f>SUM(AZ494,BB494)</f>
        <v>0</v>
      </c>
      <c r="AB494" s="8">
        <f>SUM(BC494,BD494)</f>
        <v>0</v>
      </c>
      <c r="AC494" s="8">
        <f>COUNTIF(BC494:BD494,"&gt;0")</f>
        <v>0</v>
      </c>
      <c r="AD494" s="8">
        <f>SUM(AE494:AI494)</f>
        <v>0</v>
      </c>
      <c r="AE494" s="8">
        <v>0</v>
      </c>
      <c r="AF494" s="8">
        <v>0</v>
      </c>
      <c r="AG494" s="8">
        <v>0</v>
      </c>
      <c r="AH494" s="8">
        <v>0</v>
      </c>
      <c r="AI494" s="8">
        <f>SUM(BA494)</f>
        <v>0</v>
      </c>
      <c r="AJ494" s="9"/>
      <c r="AK494" s="8">
        <v>30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0</v>
      </c>
      <c r="AR494" s="8">
        <v>0</v>
      </c>
      <c r="AS494" s="8">
        <v>0</v>
      </c>
      <c r="AT494" s="8">
        <v>0</v>
      </c>
      <c r="AU494" s="15">
        <v>0</v>
      </c>
      <c r="AV494" s="15">
        <v>0</v>
      </c>
      <c r="AW494" s="15">
        <v>0</v>
      </c>
      <c r="AX494" s="15">
        <v>0</v>
      </c>
      <c r="AY494" s="29"/>
      <c r="AZ494" s="33">
        <v>0</v>
      </c>
      <c r="BA494" s="33">
        <v>0</v>
      </c>
      <c r="BB494" s="33">
        <v>0</v>
      </c>
      <c r="BC494" s="33">
        <v>0</v>
      </c>
      <c r="BD494" s="33">
        <v>0</v>
      </c>
    </row>
    <row r="495" spans="1:56" x14ac:dyDescent="0.25">
      <c r="A495" s="51" t="s">
        <v>8973</v>
      </c>
      <c r="B495" s="33" t="str">
        <f>CONCATENATE(G495,"-",H495,"-",I495)</f>
        <v>999932245-Cadet--44kg</v>
      </c>
      <c r="C495" s="15" t="s">
        <v>818</v>
      </c>
      <c r="D495" s="15" t="s">
        <v>250</v>
      </c>
      <c r="E495" s="15" t="s">
        <v>701</v>
      </c>
      <c r="F495" s="15" t="s">
        <v>644</v>
      </c>
      <c r="G495" s="15">
        <v>999932245</v>
      </c>
      <c r="H495" s="8" t="s">
        <v>13</v>
      </c>
      <c r="I495" s="18" t="s">
        <v>4728</v>
      </c>
      <c r="J495" s="8">
        <f>(M495-K495)+W495</f>
        <v>15</v>
      </c>
      <c r="K495" s="8">
        <f>M495/2</f>
        <v>15</v>
      </c>
      <c r="L495" s="9"/>
      <c r="M495" s="8">
        <f>SUM(N495,O495,P495,Q495,S495,T495,U495)</f>
        <v>30</v>
      </c>
      <c r="N495" s="8">
        <f>SUM(AX495)</f>
        <v>0</v>
      </c>
      <c r="O495" s="8">
        <v>0</v>
      </c>
      <c r="P495" s="8">
        <f>SUM(AO495,AW495)</f>
        <v>0</v>
      </c>
      <c r="Q495" s="8">
        <f>SUM(AK495,AL495,AM495,AN495,AP495,AQ495,AR495,AO495)</f>
        <v>30</v>
      </c>
      <c r="R495" s="8">
        <f>COUNTIF(AK495:AR495, "&gt;0")</f>
        <v>1</v>
      </c>
      <c r="S495" s="8">
        <f>SUM(AS495,AT495)</f>
        <v>0</v>
      </c>
      <c r="T495" s="8">
        <f>SUM(AU495)</f>
        <v>0</v>
      </c>
      <c r="U495" s="8">
        <f>SUM(AV495)</f>
        <v>0</v>
      </c>
      <c r="V495" s="9"/>
      <c r="W495" s="8">
        <f>(X495+AD495)</f>
        <v>0</v>
      </c>
      <c r="X495" s="8">
        <f>SUM(Y495:AB495)</f>
        <v>0</v>
      </c>
      <c r="Y495" s="8">
        <v>0</v>
      </c>
      <c r="Z495" s="8">
        <f>0</f>
        <v>0</v>
      </c>
      <c r="AA495" s="8">
        <f>SUM(AZ495,BB495)</f>
        <v>0</v>
      </c>
      <c r="AB495" s="8">
        <f>SUM(BC495,BD495)</f>
        <v>0</v>
      </c>
      <c r="AC495" s="8">
        <f>COUNTIF(BC495:BD495,"&gt;0")</f>
        <v>0</v>
      </c>
      <c r="AD495" s="8">
        <f>SUM(AE495:AI495)</f>
        <v>0</v>
      </c>
      <c r="AE495" s="8">
        <v>0</v>
      </c>
      <c r="AF495" s="8">
        <v>0</v>
      </c>
      <c r="AG495" s="8">
        <v>0</v>
      </c>
      <c r="AH495" s="8">
        <v>0</v>
      </c>
      <c r="AI495" s="8">
        <f>SUM(BA495)</f>
        <v>0</v>
      </c>
      <c r="AJ495" s="9"/>
      <c r="AK495" s="8">
        <v>0</v>
      </c>
      <c r="AL495" s="8">
        <v>0</v>
      </c>
      <c r="AM495" s="8">
        <v>0</v>
      </c>
      <c r="AN495" s="8">
        <v>30</v>
      </c>
      <c r="AO495" s="8">
        <v>0</v>
      </c>
      <c r="AP495" s="8">
        <v>0</v>
      </c>
      <c r="AQ495" s="8">
        <v>0</v>
      </c>
      <c r="AR495" s="8">
        <v>0</v>
      </c>
      <c r="AS495" s="8">
        <v>0</v>
      </c>
      <c r="AT495" s="8">
        <v>0</v>
      </c>
      <c r="AU495" s="15">
        <v>0</v>
      </c>
      <c r="AV495" s="15">
        <v>0</v>
      </c>
      <c r="AW495" s="15">
        <v>0</v>
      </c>
      <c r="AX495" s="15">
        <v>0</v>
      </c>
      <c r="AY495" s="29"/>
      <c r="AZ495" s="33">
        <v>0</v>
      </c>
      <c r="BA495" s="33">
        <v>0</v>
      </c>
      <c r="BB495" s="33">
        <v>0</v>
      </c>
      <c r="BC495" s="33">
        <v>0</v>
      </c>
      <c r="BD495" s="33">
        <v>0</v>
      </c>
    </row>
    <row r="496" spans="1:56" x14ac:dyDescent="0.25">
      <c r="A496" s="51" t="s">
        <v>8975</v>
      </c>
      <c r="B496" s="33" t="str">
        <f>CONCATENATE(G496,"-",H496,"-",I496)</f>
        <v>999931751-Cadet--51kg</v>
      </c>
      <c r="C496" s="15" t="s">
        <v>3530</v>
      </c>
      <c r="D496" s="15" t="s">
        <v>3531</v>
      </c>
      <c r="E496" s="15" t="s">
        <v>701</v>
      </c>
      <c r="F496" s="15" t="s">
        <v>644</v>
      </c>
      <c r="G496" s="15">
        <v>999931751</v>
      </c>
      <c r="H496" s="15" t="s">
        <v>13</v>
      </c>
      <c r="I496" s="18" t="s">
        <v>4691</v>
      </c>
      <c r="J496" s="8">
        <f>(M496-K496)+W496</f>
        <v>210</v>
      </c>
      <c r="K496" s="15"/>
      <c r="L496" s="9"/>
      <c r="M496" s="8">
        <f>SUM(N496,O496,P496,Q496,S496,T496,U496)</f>
        <v>210</v>
      </c>
      <c r="N496" s="8">
        <f>SUM(AX496)</f>
        <v>0</v>
      </c>
      <c r="O496" s="8">
        <v>0</v>
      </c>
      <c r="P496" s="8">
        <f>SUM(AO496,AW496)</f>
        <v>0</v>
      </c>
      <c r="Q496" s="8">
        <f>SUM(AK496,AL496,AM496,AN496,AP496,AQ496,AR496,AO496)</f>
        <v>30</v>
      </c>
      <c r="R496" s="8">
        <f>COUNTIF(AK496:AR496, "&gt;0")</f>
        <v>1</v>
      </c>
      <c r="S496" s="8">
        <f>SUM(AS496,AT496)</f>
        <v>0</v>
      </c>
      <c r="T496" s="8">
        <f>SUM(AU496)</f>
        <v>180</v>
      </c>
      <c r="U496" s="8">
        <f>SUM(AV496)</f>
        <v>0</v>
      </c>
      <c r="V496" s="9"/>
      <c r="W496" s="8">
        <f>(X496+AD496)</f>
        <v>0</v>
      </c>
      <c r="X496" s="8">
        <f>SUM(Y496:AB496)</f>
        <v>0</v>
      </c>
      <c r="Y496" s="8">
        <v>0</v>
      </c>
      <c r="Z496" s="8">
        <f>0</f>
        <v>0</v>
      </c>
      <c r="AA496" s="8">
        <f>SUM(AZ496,BB496)</f>
        <v>0</v>
      </c>
      <c r="AB496" s="8">
        <f>SUM(BC496,BD496)</f>
        <v>0</v>
      </c>
      <c r="AC496" s="8">
        <f>COUNTIF(BC496:BD496,"&gt;0")</f>
        <v>0</v>
      </c>
      <c r="AD496" s="8">
        <f>SUM(AE496:AI496)</f>
        <v>0</v>
      </c>
      <c r="AE496" s="8">
        <v>0</v>
      </c>
      <c r="AF496" s="8">
        <v>0</v>
      </c>
      <c r="AG496" s="8">
        <v>0</v>
      </c>
      <c r="AH496" s="8">
        <v>0</v>
      </c>
      <c r="AI496" s="8">
        <f>SUM(BA496)</f>
        <v>0</v>
      </c>
      <c r="AJ496" s="9"/>
      <c r="AK496" s="8">
        <v>0</v>
      </c>
      <c r="AL496" s="8">
        <v>0</v>
      </c>
      <c r="AM496" s="8">
        <v>30</v>
      </c>
      <c r="AN496" s="8">
        <v>0</v>
      </c>
      <c r="AO496" s="8">
        <v>0</v>
      </c>
      <c r="AP496" s="8">
        <v>0</v>
      </c>
      <c r="AQ496" s="8">
        <v>0</v>
      </c>
      <c r="AR496" s="8">
        <v>0</v>
      </c>
      <c r="AS496" s="8">
        <v>0</v>
      </c>
      <c r="AT496" s="8">
        <v>0</v>
      </c>
      <c r="AU496" s="15">
        <v>180</v>
      </c>
      <c r="AV496" s="15">
        <v>0</v>
      </c>
      <c r="AW496" s="15">
        <v>0</v>
      </c>
      <c r="AX496" s="15">
        <v>0</v>
      </c>
      <c r="AY496" s="29"/>
      <c r="AZ496" s="33">
        <v>0</v>
      </c>
      <c r="BA496" s="33">
        <v>0</v>
      </c>
      <c r="BB496" s="33">
        <v>0</v>
      </c>
      <c r="BC496" s="33">
        <v>0</v>
      </c>
      <c r="BD496" s="33">
        <v>0</v>
      </c>
    </row>
    <row r="497" spans="1:56" x14ac:dyDescent="0.25">
      <c r="A497" s="51" t="s">
        <v>8974</v>
      </c>
      <c r="B497" s="33" t="str">
        <f>CONCATENATE(G497,"-",H497,"-",I497)</f>
        <v>999929632-Cadet--51kg</v>
      </c>
      <c r="C497" s="8" t="s">
        <v>793</v>
      </c>
      <c r="D497" s="8" t="s">
        <v>3132</v>
      </c>
      <c r="E497" s="8" t="s">
        <v>701</v>
      </c>
      <c r="F497" s="8" t="s">
        <v>644</v>
      </c>
      <c r="G497" s="8">
        <v>999929632</v>
      </c>
      <c r="H497" s="8" t="s">
        <v>13</v>
      </c>
      <c r="I497" s="18" t="s">
        <v>4691</v>
      </c>
      <c r="J497" s="8">
        <f>(M497-K497)+W497</f>
        <v>151</v>
      </c>
      <c r="K497" s="8"/>
      <c r="L497" s="9"/>
      <c r="M497" s="8">
        <f>SUM(N497,O497,P497,Q497,S497,T497,U497)</f>
        <v>151</v>
      </c>
      <c r="N497" s="8">
        <f>SUM(AX497)</f>
        <v>0</v>
      </c>
      <c r="O497" s="8">
        <v>0</v>
      </c>
      <c r="P497" s="8">
        <f>SUM(AO497,AW497)</f>
        <v>0</v>
      </c>
      <c r="Q497" s="8">
        <f>SUM(AK497,AL497,AM497,AN497,AP497,AQ497,AR497,AO497)</f>
        <v>0</v>
      </c>
      <c r="R497" s="8">
        <f>COUNTIF(AK497:AR497, "&gt;0")</f>
        <v>0</v>
      </c>
      <c r="S497" s="8">
        <f>SUM(AS497,AT497)</f>
        <v>0</v>
      </c>
      <c r="T497" s="8">
        <f>SUM(AU497)</f>
        <v>101</v>
      </c>
      <c r="U497" s="8">
        <f>SUM(AV497)</f>
        <v>50</v>
      </c>
      <c r="V497" s="9"/>
      <c r="W497" s="8">
        <f>(X497+AD497)</f>
        <v>0</v>
      </c>
      <c r="X497" s="8">
        <f>SUM(Y497:AB497)</f>
        <v>0</v>
      </c>
      <c r="Y497" s="8">
        <v>0</v>
      </c>
      <c r="Z497" s="8">
        <f>0</f>
        <v>0</v>
      </c>
      <c r="AA497" s="8">
        <f>SUM(AZ497,BB497)</f>
        <v>0</v>
      </c>
      <c r="AB497" s="8">
        <f>SUM(BC497,BD497)</f>
        <v>0</v>
      </c>
      <c r="AC497" s="8">
        <f>COUNTIF(BC497:BD497,"&gt;0")</f>
        <v>0</v>
      </c>
      <c r="AD497" s="8">
        <f>SUM(AE497:AI497)</f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f>SUM(BA497)</f>
        <v>0</v>
      </c>
      <c r="AJ497" s="9"/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0</v>
      </c>
      <c r="AT497" s="8">
        <v>0</v>
      </c>
      <c r="AU497" s="15">
        <v>101</v>
      </c>
      <c r="AV497" s="15">
        <v>50</v>
      </c>
      <c r="AW497" s="15">
        <v>0</v>
      </c>
      <c r="AX497" s="15">
        <v>0</v>
      </c>
      <c r="AY497" s="29"/>
      <c r="AZ497" s="33">
        <v>0</v>
      </c>
      <c r="BA497" s="33">
        <v>0</v>
      </c>
      <c r="BB497" s="33">
        <v>0</v>
      </c>
      <c r="BC497" s="33">
        <v>0</v>
      </c>
      <c r="BD497" s="33">
        <v>0</v>
      </c>
    </row>
    <row r="498" spans="1:56" x14ac:dyDescent="0.25">
      <c r="A498" s="51" t="s">
        <v>8976</v>
      </c>
      <c r="B498" s="33" t="str">
        <f>CONCATENATE(G498,"-",H498,"-",I498)</f>
        <v>999929205-Cadet--51kg</v>
      </c>
      <c r="C498" s="8" t="s">
        <v>1380</v>
      </c>
      <c r="D498" s="8" t="s">
        <v>320</v>
      </c>
      <c r="E498" s="8" t="s">
        <v>701</v>
      </c>
      <c r="F498" s="8" t="s">
        <v>644</v>
      </c>
      <c r="G498" s="8">
        <v>999929205</v>
      </c>
      <c r="H498" s="8" t="s">
        <v>13</v>
      </c>
      <c r="I498" s="18" t="s">
        <v>4691</v>
      </c>
      <c r="J498" s="8">
        <f>(M498-K498)+W498</f>
        <v>107.5</v>
      </c>
      <c r="K498" s="8"/>
      <c r="L498" s="16"/>
      <c r="M498" s="8">
        <f>SUM(N498,O498,P498,Q498,S498,T498,U498)</f>
        <v>107.5</v>
      </c>
      <c r="N498" s="8">
        <f>SUM(AX498)</f>
        <v>0</v>
      </c>
      <c r="O498" s="8">
        <v>0</v>
      </c>
      <c r="P498" s="8">
        <f>SUM(AO498,AW498)</f>
        <v>0</v>
      </c>
      <c r="Q498" s="8">
        <f>SUM(AK498,AL498,AM498,AN498,AP498,AQ498,AR498,AO498)</f>
        <v>0</v>
      </c>
      <c r="R498" s="8">
        <f>COUNTIF(AK498:AR498, "&gt;0")</f>
        <v>0</v>
      </c>
      <c r="S498" s="8">
        <f>SUM(AS498,AT498)</f>
        <v>40</v>
      </c>
      <c r="T498" s="8">
        <f>SUM(AU498)</f>
        <v>67.5</v>
      </c>
      <c r="U498" s="8">
        <f>SUM(AV498)</f>
        <v>0</v>
      </c>
      <c r="V498" s="16"/>
      <c r="W498" s="8">
        <f>(X498+AD498)</f>
        <v>0</v>
      </c>
      <c r="X498" s="8">
        <f>SUM(Y498:AB498)</f>
        <v>0</v>
      </c>
      <c r="Y498" s="8">
        <v>0</v>
      </c>
      <c r="Z498" s="8">
        <f>0</f>
        <v>0</v>
      </c>
      <c r="AA498" s="8">
        <f>SUM(AZ498,BB498)</f>
        <v>0</v>
      </c>
      <c r="AB498" s="8">
        <f>SUM(BC498,BD498)</f>
        <v>0</v>
      </c>
      <c r="AC498" s="8">
        <f>COUNTIF(BC498:BD498,"&gt;0")</f>
        <v>0</v>
      </c>
      <c r="AD498" s="8">
        <f>SUM(AE498:AI498)</f>
        <v>0</v>
      </c>
      <c r="AE498" s="8">
        <v>0</v>
      </c>
      <c r="AF498" s="8">
        <v>0</v>
      </c>
      <c r="AG498" s="8">
        <v>0</v>
      </c>
      <c r="AH498" s="8">
        <v>0</v>
      </c>
      <c r="AI498" s="8">
        <f>SUM(BA498)</f>
        <v>0</v>
      </c>
      <c r="AJ498" s="16"/>
      <c r="AK498" s="8">
        <v>0</v>
      </c>
      <c r="AL498" s="8">
        <v>0</v>
      </c>
      <c r="AM498" s="8">
        <v>0</v>
      </c>
      <c r="AN498" s="8">
        <v>0</v>
      </c>
      <c r="AO498" s="8">
        <v>0</v>
      </c>
      <c r="AP498" s="8">
        <v>0</v>
      </c>
      <c r="AQ498" s="8">
        <v>0</v>
      </c>
      <c r="AR498" s="8">
        <v>0</v>
      </c>
      <c r="AS498" s="8">
        <v>40</v>
      </c>
      <c r="AT498" s="8">
        <v>0</v>
      </c>
      <c r="AU498" s="15">
        <v>67.5</v>
      </c>
      <c r="AV498" s="15">
        <v>0</v>
      </c>
      <c r="AW498" s="15">
        <v>0</v>
      </c>
      <c r="AX498" s="15">
        <v>0</v>
      </c>
      <c r="AY498" s="29"/>
      <c r="AZ498" s="33">
        <v>0</v>
      </c>
      <c r="BA498" s="33">
        <v>0</v>
      </c>
      <c r="BB498" s="33">
        <v>0</v>
      </c>
      <c r="BC498" s="33">
        <v>0</v>
      </c>
      <c r="BD498" s="33">
        <v>0</v>
      </c>
    </row>
    <row r="499" spans="1:56" x14ac:dyDescent="0.25">
      <c r="A499" s="51" t="s">
        <v>8977</v>
      </c>
      <c r="B499" s="33" t="str">
        <f>CONCATENATE(G499,"-",H499,"-",I499)</f>
        <v>999929925-Cadet--51kg</v>
      </c>
      <c r="C499" s="15" t="s">
        <v>997</v>
      </c>
      <c r="D499" s="15" t="s">
        <v>4406</v>
      </c>
      <c r="E499" s="15" t="s">
        <v>701</v>
      </c>
      <c r="F499" s="15" t="s">
        <v>644</v>
      </c>
      <c r="G499" s="15">
        <v>999929925</v>
      </c>
      <c r="H499" s="15" t="s">
        <v>13</v>
      </c>
      <c r="I499" s="18" t="s">
        <v>4691</v>
      </c>
      <c r="J499" s="8">
        <f>(M499-K499)+W499</f>
        <v>90</v>
      </c>
      <c r="K499" s="15"/>
      <c r="L499" s="16"/>
      <c r="M499" s="8">
        <f>SUM(N499,O499,P499,Q499,S499,T499,U499)</f>
        <v>90</v>
      </c>
      <c r="N499" s="8">
        <f>SUM(AX499)</f>
        <v>0</v>
      </c>
      <c r="O499" s="8">
        <v>0</v>
      </c>
      <c r="P499" s="8">
        <f>SUM(AO499,AW499)</f>
        <v>0</v>
      </c>
      <c r="Q499" s="8">
        <f>SUM(AK499,AL499,AM499,AN499,AP499,AQ499,AR499,AO499)</f>
        <v>0</v>
      </c>
      <c r="R499" s="8">
        <f>COUNTIF(AK499:AR499, "&gt;0")</f>
        <v>0</v>
      </c>
      <c r="S499" s="8">
        <f>SUM(AS499,AT499)</f>
        <v>0</v>
      </c>
      <c r="T499" s="8">
        <f>SUM(AU499)</f>
        <v>90</v>
      </c>
      <c r="U499" s="8">
        <f>SUM(AV499)</f>
        <v>0</v>
      </c>
      <c r="V499" s="16"/>
      <c r="W499" s="8">
        <f>(X499+AD499)</f>
        <v>0</v>
      </c>
      <c r="X499" s="8">
        <f>SUM(Y499:AB499)</f>
        <v>0</v>
      </c>
      <c r="Y499" s="8">
        <v>0</v>
      </c>
      <c r="Z499" s="8">
        <f>0</f>
        <v>0</v>
      </c>
      <c r="AA499" s="8">
        <f>SUM(AZ499,BB499)</f>
        <v>0</v>
      </c>
      <c r="AB499" s="8">
        <f>SUM(BC499,BD499)</f>
        <v>0</v>
      </c>
      <c r="AC499" s="8">
        <f>COUNTIF(BC499:BD499,"&gt;0")</f>
        <v>0</v>
      </c>
      <c r="AD499" s="8">
        <f>SUM(AE499:AI499)</f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f>SUM(BA499)</f>
        <v>0</v>
      </c>
      <c r="AJ499" s="16"/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8">
        <v>0</v>
      </c>
      <c r="AS499" s="8">
        <v>0</v>
      </c>
      <c r="AT499" s="8">
        <v>0</v>
      </c>
      <c r="AU499" s="15">
        <v>90</v>
      </c>
      <c r="AV499" s="15">
        <v>0</v>
      </c>
      <c r="AW499" s="15">
        <v>0</v>
      </c>
      <c r="AX499" s="15">
        <v>0</v>
      </c>
      <c r="AY499" s="29"/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</row>
    <row r="500" spans="1:56" x14ac:dyDescent="0.25">
      <c r="A500" s="51" t="s">
        <v>8978</v>
      </c>
      <c r="B500" s="33" t="str">
        <f>CONCATENATE(G500,"-",H500,"-",I500)</f>
        <v>999932380-Cadet--51kg</v>
      </c>
      <c r="C500" s="15" t="s">
        <v>3492</v>
      </c>
      <c r="D500" s="15" t="s">
        <v>4531</v>
      </c>
      <c r="E500" s="15" t="s">
        <v>701</v>
      </c>
      <c r="F500" s="15" t="s">
        <v>644</v>
      </c>
      <c r="G500" s="15">
        <v>999932380</v>
      </c>
      <c r="H500" s="15" t="s">
        <v>13</v>
      </c>
      <c r="I500" s="18" t="s">
        <v>4691</v>
      </c>
      <c r="J500" s="8">
        <f>(M500-K500)+W500</f>
        <v>76</v>
      </c>
      <c r="K500" s="15"/>
      <c r="L500" s="16"/>
      <c r="M500" s="8">
        <f>SUM(N500,O500,P500,Q500,S500,T500,U500)</f>
        <v>76</v>
      </c>
      <c r="N500" s="8">
        <f>SUM(AX500)</f>
        <v>0</v>
      </c>
      <c r="O500" s="8">
        <v>0</v>
      </c>
      <c r="P500" s="8">
        <f>SUM(AO500,AW500)</f>
        <v>0</v>
      </c>
      <c r="Q500" s="8">
        <f>SUM(AK500,AL500,AM500,AN500,AP500,AQ500,AR500,AO500)</f>
        <v>0</v>
      </c>
      <c r="R500" s="8">
        <f>COUNTIF(AK500:AR500, "&gt;0")</f>
        <v>0</v>
      </c>
      <c r="S500" s="8">
        <f>SUM(AS500,AT500)</f>
        <v>0</v>
      </c>
      <c r="T500" s="8">
        <f>SUM(AU500)</f>
        <v>76</v>
      </c>
      <c r="U500" s="8">
        <f>SUM(AV500)</f>
        <v>0</v>
      </c>
      <c r="V500" s="16"/>
      <c r="W500" s="8">
        <f>(X500+AD500)</f>
        <v>0</v>
      </c>
      <c r="X500" s="8">
        <f>SUM(Y500:AB500)</f>
        <v>0</v>
      </c>
      <c r="Y500" s="8">
        <v>0</v>
      </c>
      <c r="Z500" s="8">
        <f>0</f>
        <v>0</v>
      </c>
      <c r="AA500" s="8">
        <f>SUM(AZ500,BB500)</f>
        <v>0</v>
      </c>
      <c r="AB500" s="8">
        <f>SUM(BC500,BD500)</f>
        <v>0</v>
      </c>
      <c r="AC500" s="8">
        <f>COUNTIF(BC500:BD500,"&gt;0")</f>
        <v>0</v>
      </c>
      <c r="AD500" s="8">
        <f>SUM(AE500:AI500)</f>
        <v>0</v>
      </c>
      <c r="AE500" s="8">
        <v>0</v>
      </c>
      <c r="AF500" s="8">
        <v>0</v>
      </c>
      <c r="AG500" s="8">
        <v>0</v>
      </c>
      <c r="AH500" s="8">
        <v>0</v>
      </c>
      <c r="AI500" s="8">
        <f>SUM(BA500)</f>
        <v>0</v>
      </c>
      <c r="AJ500" s="16"/>
      <c r="AK500" s="15">
        <v>0</v>
      </c>
      <c r="AL500" s="15">
        <v>0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0</v>
      </c>
      <c r="AS500" s="15">
        <v>0</v>
      </c>
      <c r="AT500" s="15">
        <v>0</v>
      </c>
      <c r="AU500" s="15">
        <v>76</v>
      </c>
      <c r="AV500" s="15">
        <v>0</v>
      </c>
      <c r="AW500" s="15">
        <v>0</v>
      </c>
      <c r="AX500" s="15">
        <v>0</v>
      </c>
      <c r="AY500" s="29"/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</row>
    <row r="501" spans="1:56" x14ac:dyDescent="0.25">
      <c r="A501" s="51" t="s">
        <v>9470</v>
      </c>
      <c r="B501" s="33" t="str">
        <f>CONCATENATE(G501,"-",H501,"-",I501)</f>
        <v>999934864-Cadet--51kg</v>
      </c>
      <c r="C501" s="42" t="s">
        <v>3710</v>
      </c>
      <c r="D501" s="42" t="s">
        <v>9269</v>
      </c>
      <c r="E501" s="42" t="s">
        <v>701</v>
      </c>
      <c r="F501" s="42" t="s">
        <v>644</v>
      </c>
      <c r="G501" s="42">
        <v>999934864</v>
      </c>
      <c r="H501" s="42" t="s">
        <v>13</v>
      </c>
      <c r="I501" s="42" t="s">
        <v>4691</v>
      </c>
      <c r="J501" s="8">
        <f>(M501-K501)+W501</f>
        <v>60</v>
      </c>
      <c r="K501" s="8">
        <f>M501/2</f>
        <v>0</v>
      </c>
      <c r="L501" s="9"/>
      <c r="M501" s="8">
        <f>SUM(N501,O501,P501,Q501,S501,T501,U501)</f>
        <v>0</v>
      </c>
      <c r="N501" s="8">
        <f>SUM(AX501)</f>
        <v>0</v>
      </c>
      <c r="O501" s="8">
        <v>0</v>
      </c>
      <c r="P501" s="8">
        <f>SUM(AO501,AW501)</f>
        <v>0</v>
      </c>
      <c r="Q501" s="8">
        <f>SUM(AK501,AL501,AM501,AN501,AP501,AQ501,AR501,AO501)</f>
        <v>0</v>
      </c>
      <c r="R501" s="8">
        <f>COUNTIF(AK501:AR501, "&gt;0")</f>
        <v>0</v>
      </c>
      <c r="S501" s="8">
        <f>SUM(AS501,AT501)</f>
        <v>0</v>
      </c>
      <c r="T501" s="8">
        <f>SUM(AU501)</f>
        <v>0</v>
      </c>
      <c r="U501" s="8">
        <f>SUM(AV501)</f>
        <v>0</v>
      </c>
      <c r="V501" s="9"/>
      <c r="W501" s="8">
        <f>(X501+AD501)</f>
        <v>60</v>
      </c>
      <c r="X501" s="8">
        <f>SUM(Y501:AB501)</f>
        <v>60</v>
      </c>
      <c r="Y501" s="8">
        <v>0</v>
      </c>
      <c r="Z501" s="8">
        <f>0</f>
        <v>0</v>
      </c>
      <c r="AA501" s="8">
        <f>SUM(AZ501,BB501)</f>
        <v>0</v>
      </c>
      <c r="AB501" s="8">
        <f>SUM(BC501,BD501)</f>
        <v>60</v>
      </c>
      <c r="AC501" s="8">
        <f>COUNTIF(BC501:BD501,"&gt;0")</f>
        <v>1</v>
      </c>
      <c r="AD501" s="8">
        <f>SUM(AE501:AI501)</f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f>SUM(BA501)</f>
        <v>0</v>
      </c>
      <c r="AJ501" s="9"/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0</v>
      </c>
      <c r="AY501" s="30"/>
      <c r="AZ501" s="33">
        <v>0</v>
      </c>
      <c r="BA501" s="33">
        <v>0</v>
      </c>
      <c r="BB501" s="33">
        <v>0</v>
      </c>
      <c r="BC501" s="33">
        <v>60</v>
      </c>
      <c r="BD501" s="33">
        <v>0</v>
      </c>
    </row>
    <row r="502" spans="1:56" x14ac:dyDescent="0.25">
      <c r="A502" s="51" t="s">
        <v>8979</v>
      </c>
      <c r="B502" s="33" t="str">
        <f>CONCATENATE(G502,"-",H502,"-",I502)</f>
        <v>999932244-Cadet--51kg</v>
      </c>
      <c r="C502" s="15" t="s">
        <v>3954</v>
      </c>
      <c r="D502" s="15" t="s">
        <v>250</v>
      </c>
      <c r="E502" s="15" t="s">
        <v>701</v>
      </c>
      <c r="F502" s="15" t="s">
        <v>644</v>
      </c>
      <c r="G502" s="15">
        <v>999932244</v>
      </c>
      <c r="H502" s="15" t="s">
        <v>13</v>
      </c>
      <c r="I502" s="18" t="s">
        <v>4691</v>
      </c>
      <c r="J502" s="8">
        <f>(M502-K502)+W502</f>
        <v>30</v>
      </c>
      <c r="K502" s="15"/>
      <c r="L502" s="9"/>
      <c r="M502" s="8">
        <f>SUM(N502,O502,P502,Q502,S502,T502,U502)</f>
        <v>30</v>
      </c>
      <c r="N502" s="8">
        <f>SUM(AX502)</f>
        <v>0</v>
      </c>
      <c r="O502" s="8">
        <v>0</v>
      </c>
      <c r="P502" s="8">
        <f>SUM(AO502,AW502)</f>
        <v>0</v>
      </c>
      <c r="Q502" s="8">
        <f>SUM(AK502,AL502,AM502,AN502,AP502,AQ502,AR502,AO502)</f>
        <v>30</v>
      </c>
      <c r="R502" s="8">
        <f>COUNTIF(AK502:AR502, "&gt;0")</f>
        <v>1</v>
      </c>
      <c r="S502" s="8">
        <f>SUM(AS502,AT502)</f>
        <v>0</v>
      </c>
      <c r="T502" s="8">
        <f>SUM(AU502)</f>
        <v>0</v>
      </c>
      <c r="U502" s="8">
        <f>SUM(AV502)</f>
        <v>0</v>
      </c>
      <c r="V502" s="9"/>
      <c r="W502" s="8">
        <f>(X502+AD502)</f>
        <v>0</v>
      </c>
      <c r="X502" s="8">
        <f>SUM(Y502:AB502)</f>
        <v>0</v>
      </c>
      <c r="Y502" s="8">
        <v>0</v>
      </c>
      <c r="Z502" s="8">
        <f>0</f>
        <v>0</v>
      </c>
      <c r="AA502" s="8">
        <f>SUM(AZ502,BB502)</f>
        <v>0</v>
      </c>
      <c r="AB502" s="8">
        <f>SUM(BC502,BD502)</f>
        <v>0</v>
      </c>
      <c r="AC502" s="8">
        <f>COUNTIF(BC502:BD502,"&gt;0")</f>
        <v>0</v>
      </c>
      <c r="AD502" s="8">
        <f>SUM(AE502:AI502)</f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f>SUM(BA502)</f>
        <v>0</v>
      </c>
      <c r="AJ502" s="9"/>
      <c r="AK502" s="8">
        <v>0</v>
      </c>
      <c r="AL502" s="8">
        <v>0</v>
      </c>
      <c r="AM502" s="8">
        <v>0</v>
      </c>
      <c r="AN502" s="8">
        <v>30</v>
      </c>
      <c r="AO502" s="8">
        <v>0</v>
      </c>
      <c r="AP502" s="8">
        <v>0</v>
      </c>
      <c r="AQ502" s="8">
        <v>0</v>
      </c>
      <c r="AR502" s="8">
        <v>0</v>
      </c>
      <c r="AS502" s="8">
        <v>0</v>
      </c>
      <c r="AT502" s="8">
        <v>0</v>
      </c>
      <c r="AU502" s="15">
        <v>0</v>
      </c>
      <c r="AV502" s="15">
        <v>0</v>
      </c>
      <c r="AW502" s="15">
        <v>0</v>
      </c>
      <c r="AX502" s="15">
        <v>0</v>
      </c>
      <c r="AY502" s="29"/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</row>
    <row r="503" spans="1:56" x14ac:dyDescent="0.25">
      <c r="A503" s="51" t="s">
        <v>8980</v>
      </c>
      <c r="B503" s="33" t="str">
        <f>CONCATENATE(G503,"-",H503,"-",I503)</f>
        <v>999932379-Cadet--59kg</v>
      </c>
      <c r="C503" s="8" t="s">
        <v>3494</v>
      </c>
      <c r="D503" s="8" t="s">
        <v>3495</v>
      </c>
      <c r="E503" s="8" t="s">
        <v>701</v>
      </c>
      <c r="F503" s="8" t="s">
        <v>644</v>
      </c>
      <c r="G503" s="8">
        <v>999932379</v>
      </c>
      <c r="H503" s="8" t="s">
        <v>13</v>
      </c>
      <c r="I503" s="26" t="s">
        <v>4698</v>
      </c>
      <c r="J503" s="8">
        <f>(M503-K503)+W503</f>
        <v>75</v>
      </c>
      <c r="K503" s="8"/>
      <c r="L503" s="9"/>
      <c r="M503" s="8">
        <f>SUM(N503,O503,P503,Q503,S503,T503,U503)</f>
        <v>75</v>
      </c>
      <c r="N503" s="8">
        <f>SUM(AX503)</f>
        <v>0</v>
      </c>
      <c r="O503" s="8">
        <v>0</v>
      </c>
      <c r="P503" s="8">
        <f>SUM(AO503,AW503)</f>
        <v>0</v>
      </c>
      <c r="Q503" s="8">
        <f>SUM(AK503,AL503,AM503,AN503,AP503,AQ503,AR503,AO503)</f>
        <v>30</v>
      </c>
      <c r="R503" s="8">
        <f>COUNTIF(AK503:AR503, "&gt;0")</f>
        <v>1</v>
      </c>
      <c r="S503" s="8">
        <f>SUM(AS503,AT503)</f>
        <v>0</v>
      </c>
      <c r="T503" s="8">
        <f>SUM(AU503)</f>
        <v>45</v>
      </c>
      <c r="U503" s="8">
        <f>SUM(AV503)</f>
        <v>0</v>
      </c>
      <c r="V503" s="9"/>
      <c r="W503" s="8">
        <f>(X503+AD503)</f>
        <v>0</v>
      </c>
      <c r="X503" s="8">
        <f>SUM(Y503:AB503)</f>
        <v>0</v>
      </c>
      <c r="Y503" s="8">
        <v>0</v>
      </c>
      <c r="Z503" s="8">
        <f>0</f>
        <v>0</v>
      </c>
      <c r="AA503" s="8">
        <f>SUM(AZ503,BB503)</f>
        <v>0</v>
      </c>
      <c r="AB503" s="8">
        <f>SUM(BC503,BD503)</f>
        <v>0</v>
      </c>
      <c r="AC503" s="8">
        <f>COUNTIF(BC503:BD503,"&gt;0")</f>
        <v>0</v>
      </c>
      <c r="AD503" s="8">
        <f>SUM(AE503:AI503)</f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f>SUM(BA503)</f>
        <v>0</v>
      </c>
      <c r="AJ503" s="9"/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Q503" s="8">
        <v>30</v>
      </c>
      <c r="AR503" s="8">
        <v>0</v>
      </c>
      <c r="AS503" s="8">
        <v>0</v>
      </c>
      <c r="AT503" s="8">
        <v>0</v>
      </c>
      <c r="AU503" s="15">
        <v>45</v>
      </c>
      <c r="AV503" s="15">
        <v>0</v>
      </c>
      <c r="AW503" s="15">
        <v>0</v>
      </c>
      <c r="AX503" s="15">
        <v>0</v>
      </c>
      <c r="AY503" s="29"/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</row>
    <row r="504" spans="1:56" x14ac:dyDescent="0.25">
      <c r="A504" s="51" t="s">
        <v>9469</v>
      </c>
      <c r="B504" s="33" t="str">
        <f>CONCATENATE(G504,"-",H504,"-",I504)</f>
        <v>999933607-Cadet--59kg</v>
      </c>
      <c r="C504" s="42" t="s">
        <v>2365</v>
      </c>
      <c r="D504" s="42" t="s">
        <v>1845</v>
      </c>
      <c r="E504" s="42" t="s">
        <v>701</v>
      </c>
      <c r="F504" s="42" t="s">
        <v>644</v>
      </c>
      <c r="G504" s="42">
        <v>999933607</v>
      </c>
      <c r="H504" s="42" t="s">
        <v>13</v>
      </c>
      <c r="I504" s="42" t="s">
        <v>4698</v>
      </c>
      <c r="J504" s="8">
        <f>(M504-K504)+W504</f>
        <v>60</v>
      </c>
      <c r="K504" s="8">
        <f>M504/2</f>
        <v>0</v>
      </c>
      <c r="L504" s="9"/>
      <c r="M504" s="8">
        <f>SUM(N504,O504,P504,Q504,S504,T504,U504)</f>
        <v>0</v>
      </c>
      <c r="N504" s="8">
        <f>SUM(AX504)</f>
        <v>0</v>
      </c>
      <c r="O504" s="8">
        <v>0</v>
      </c>
      <c r="P504" s="8">
        <f>SUM(AO504,AW504)</f>
        <v>0</v>
      </c>
      <c r="Q504" s="8">
        <f>SUM(AK504,AL504,AM504,AN504,AP504,AQ504,AR504,AO504)</f>
        <v>0</v>
      </c>
      <c r="R504" s="8">
        <f>COUNTIF(AK504:AR504, "&gt;0")</f>
        <v>0</v>
      </c>
      <c r="S504" s="8">
        <f>SUM(AS504,AT504)</f>
        <v>0</v>
      </c>
      <c r="T504" s="8">
        <f>SUM(AU504)</f>
        <v>0</v>
      </c>
      <c r="U504" s="8">
        <f>SUM(AV504)</f>
        <v>0</v>
      </c>
      <c r="V504" s="9"/>
      <c r="W504" s="8">
        <f>(X504+AD504)</f>
        <v>60</v>
      </c>
      <c r="X504" s="8">
        <f>SUM(Y504:AB504)</f>
        <v>60</v>
      </c>
      <c r="Y504" s="8">
        <v>0</v>
      </c>
      <c r="Z504" s="8">
        <f>0</f>
        <v>0</v>
      </c>
      <c r="AA504" s="8">
        <f>SUM(AZ504,BB504)</f>
        <v>0</v>
      </c>
      <c r="AB504" s="8">
        <f>SUM(BC504,BD504)</f>
        <v>60</v>
      </c>
      <c r="AC504" s="8">
        <f>COUNTIF(BC504:BD504,"&gt;0")</f>
        <v>1</v>
      </c>
      <c r="AD504" s="8">
        <f>SUM(AE504:AI504)</f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f>SUM(BA504)</f>
        <v>0</v>
      </c>
      <c r="AJ504" s="9"/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8">
        <v>0</v>
      </c>
      <c r="AQ504" s="8">
        <v>0</v>
      </c>
      <c r="AR504" s="8">
        <v>0</v>
      </c>
      <c r="AS504" s="8">
        <v>0</v>
      </c>
      <c r="AT504" s="8">
        <v>0</v>
      </c>
      <c r="AU504" s="8">
        <v>0</v>
      </c>
      <c r="AV504" s="8">
        <v>0</v>
      </c>
      <c r="AW504" s="8">
        <v>0</v>
      </c>
      <c r="AX504" s="8">
        <v>0</v>
      </c>
      <c r="AY504" s="30"/>
      <c r="AZ504" s="33">
        <v>0</v>
      </c>
      <c r="BA504" s="33">
        <v>0</v>
      </c>
      <c r="BB504" s="33">
        <v>0</v>
      </c>
      <c r="BC504" s="33">
        <v>60</v>
      </c>
      <c r="BD504" s="33">
        <v>0</v>
      </c>
    </row>
    <row r="505" spans="1:56" x14ac:dyDescent="0.25">
      <c r="A505" s="51" t="s">
        <v>8981</v>
      </c>
      <c r="B505" s="33" t="str">
        <f>CONCATENATE(G505,"-",H505,"-",I505)</f>
        <v>999931740-Cadet--59kg</v>
      </c>
      <c r="C505" s="15" t="s">
        <v>3466</v>
      </c>
      <c r="D505" s="15" t="s">
        <v>3955</v>
      </c>
      <c r="E505" s="15" t="s">
        <v>701</v>
      </c>
      <c r="F505" s="15" t="s">
        <v>644</v>
      </c>
      <c r="G505" s="15">
        <v>999931740</v>
      </c>
      <c r="H505" s="15" t="s">
        <v>13</v>
      </c>
      <c r="I505" s="26" t="s">
        <v>4698</v>
      </c>
      <c r="J505" s="8">
        <f>(M505-K505)+W505</f>
        <v>30</v>
      </c>
      <c r="K505" s="15"/>
      <c r="L505" s="9"/>
      <c r="M505" s="8">
        <f>SUM(N505,O505,P505,Q505,S505,T505,U505)</f>
        <v>30</v>
      </c>
      <c r="N505" s="8">
        <f>SUM(AX505)</f>
        <v>0</v>
      </c>
      <c r="O505" s="8">
        <v>0</v>
      </c>
      <c r="P505" s="8">
        <f>SUM(AO505,AW505)</f>
        <v>0</v>
      </c>
      <c r="Q505" s="8">
        <f>SUM(AK505,AL505,AM505,AN505,AP505,AQ505,AR505,AO505)</f>
        <v>30</v>
      </c>
      <c r="R505" s="8">
        <f>COUNTIF(AK505:AR505, "&gt;0")</f>
        <v>1</v>
      </c>
      <c r="S505" s="8">
        <f>SUM(AS505,AT505)</f>
        <v>0</v>
      </c>
      <c r="T505" s="8">
        <f>SUM(AU505)</f>
        <v>0</v>
      </c>
      <c r="U505" s="8">
        <f>SUM(AV505)</f>
        <v>0</v>
      </c>
      <c r="V505" s="9"/>
      <c r="W505" s="8">
        <f>(X505+AD505)</f>
        <v>0</v>
      </c>
      <c r="X505" s="8">
        <f>SUM(Y505:AB505)</f>
        <v>0</v>
      </c>
      <c r="Y505" s="8">
        <v>0</v>
      </c>
      <c r="Z505" s="8">
        <f>0</f>
        <v>0</v>
      </c>
      <c r="AA505" s="8">
        <f>SUM(AZ505,BB505)</f>
        <v>0</v>
      </c>
      <c r="AB505" s="8">
        <f>SUM(BC505,BD505)</f>
        <v>0</v>
      </c>
      <c r="AC505" s="8">
        <f>COUNTIF(BC505:BD505,"&gt;0")</f>
        <v>0</v>
      </c>
      <c r="AD505" s="8">
        <f>SUM(AE505:AI505)</f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f>SUM(BA505)</f>
        <v>0</v>
      </c>
      <c r="AJ505" s="9"/>
      <c r="AK505" s="8">
        <v>0</v>
      </c>
      <c r="AL505" s="8">
        <v>0</v>
      </c>
      <c r="AM505" s="8">
        <v>0</v>
      </c>
      <c r="AN505" s="8">
        <v>30</v>
      </c>
      <c r="AO505" s="8">
        <v>0</v>
      </c>
      <c r="AP505" s="8">
        <v>0</v>
      </c>
      <c r="AQ505" s="8">
        <v>0</v>
      </c>
      <c r="AR505" s="8">
        <v>0</v>
      </c>
      <c r="AS505" s="8">
        <v>0</v>
      </c>
      <c r="AT505" s="8">
        <v>0</v>
      </c>
      <c r="AU505" s="15">
        <v>0</v>
      </c>
      <c r="AV505" s="15">
        <v>0</v>
      </c>
      <c r="AW505" s="15">
        <v>0</v>
      </c>
      <c r="AX505" s="15">
        <v>0</v>
      </c>
      <c r="AY505" s="29"/>
      <c r="AZ505" s="33">
        <v>0</v>
      </c>
      <c r="BA505" s="33">
        <v>0</v>
      </c>
      <c r="BB505" s="33">
        <v>0</v>
      </c>
      <c r="BC505" s="33">
        <v>0</v>
      </c>
      <c r="BD505" s="33">
        <v>0</v>
      </c>
    </row>
    <row r="506" spans="1:56" x14ac:dyDescent="0.25">
      <c r="A506" s="51" t="s">
        <v>5564</v>
      </c>
      <c r="B506" s="33" t="str">
        <f>CONCATENATE(G506,"-",H506,"-",I506)</f>
        <v>999929625-Cadet-+65kg</v>
      </c>
      <c r="C506" s="8" t="s">
        <v>2150</v>
      </c>
      <c r="D506" s="8" t="s">
        <v>2217</v>
      </c>
      <c r="E506" s="8" t="s">
        <v>11</v>
      </c>
      <c r="F506" s="8" t="s">
        <v>12</v>
      </c>
      <c r="G506" s="8">
        <v>999929625</v>
      </c>
      <c r="H506" s="8" t="s">
        <v>13</v>
      </c>
      <c r="I506" s="18" t="s">
        <v>4755</v>
      </c>
      <c r="J506" s="8">
        <f>(M506-K506)+W506</f>
        <v>876</v>
      </c>
      <c r="K506" s="8"/>
      <c r="L506" s="9"/>
      <c r="M506" s="8">
        <f>SUM(N506,O506,P506,Q506,S506,T506,U506)</f>
        <v>176</v>
      </c>
      <c r="N506" s="8">
        <f>SUM(AX506)</f>
        <v>0</v>
      </c>
      <c r="O506" s="8">
        <v>0</v>
      </c>
      <c r="P506" s="8">
        <f>SUM(AO506,AW506)</f>
        <v>0</v>
      </c>
      <c r="Q506" s="8">
        <f>SUM(AK506,AL506,AM506,AN506,AP506,AQ506,AR506,AO506)</f>
        <v>0</v>
      </c>
      <c r="R506" s="8">
        <f>COUNTIF(AK506:AR506, "&gt;0")</f>
        <v>0</v>
      </c>
      <c r="S506" s="8">
        <f>SUM(AS506,AT506)</f>
        <v>0</v>
      </c>
      <c r="T506" s="8">
        <f>SUM(AU506)</f>
        <v>101</v>
      </c>
      <c r="U506" s="8">
        <f>SUM(AV506)</f>
        <v>75</v>
      </c>
      <c r="V506" s="9"/>
      <c r="W506" s="8">
        <f>(X506+AD506)</f>
        <v>700</v>
      </c>
      <c r="X506" s="8">
        <f>SUM(Y506:AB506)</f>
        <v>0</v>
      </c>
      <c r="Y506" s="8">
        <v>0</v>
      </c>
      <c r="Z506" s="8">
        <f>0</f>
        <v>0</v>
      </c>
      <c r="AA506" s="8">
        <f>SUM(AZ506,BB506)</f>
        <v>0</v>
      </c>
      <c r="AB506" s="8">
        <f>SUM(BC506,BD506)</f>
        <v>0</v>
      </c>
      <c r="AC506" s="8">
        <f>COUNTIF(BC506:BD506,"&gt;0")</f>
        <v>0</v>
      </c>
      <c r="AD506" s="8">
        <f>SUM(AE506:AI506)</f>
        <v>700</v>
      </c>
      <c r="AE506" s="8">
        <v>0</v>
      </c>
      <c r="AF506" s="8">
        <v>0</v>
      </c>
      <c r="AG506" s="8">
        <v>0</v>
      </c>
      <c r="AH506" s="8">
        <v>0</v>
      </c>
      <c r="AI506" s="8">
        <f>SUM(BA506)</f>
        <v>700</v>
      </c>
      <c r="AJ506" s="9"/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0</v>
      </c>
      <c r="AR506" s="8">
        <v>0</v>
      </c>
      <c r="AS506" s="8">
        <v>0</v>
      </c>
      <c r="AT506" s="8">
        <v>0</v>
      </c>
      <c r="AU506" s="15">
        <v>101</v>
      </c>
      <c r="AV506" s="15">
        <v>75</v>
      </c>
      <c r="AW506" s="15">
        <v>0</v>
      </c>
      <c r="AX506" s="15">
        <v>0</v>
      </c>
      <c r="AY506" s="29"/>
      <c r="AZ506" s="33">
        <v>0</v>
      </c>
      <c r="BA506" s="33">
        <v>700</v>
      </c>
      <c r="BB506" s="33">
        <v>0</v>
      </c>
      <c r="BC506" s="33">
        <v>0</v>
      </c>
      <c r="BD506" s="33">
        <v>0</v>
      </c>
    </row>
    <row r="507" spans="1:56" x14ac:dyDescent="0.25">
      <c r="A507" s="51" t="s">
        <v>9641</v>
      </c>
      <c r="B507" s="33" t="str">
        <f>CONCATENATE(G507,"-",H507,"-",I507)</f>
        <v>999933040-Cadet-+65kg</v>
      </c>
      <c r="C507" s="15" t="s">
        <v>541</v>
      </c>
      <c r="D507" s="15" t="s">
        <v>5353</v>
      </c>
      <c r="E507" s="15" t="s">
        <v>11</v>
      </c>
      <c r="F507" s="15" t="s">
        <v>12</v>
      </c>
      <c r="G507" s="15">
        <v>999933040</v>
      </c>
      <c r="H507" s="15" t="s">
        <v>13</v>
      </c>
      <c r="I507" s="15" t="s">
        <v>4755</v>
      </c>
      <c r="J507" s="8">
        <f>(M507-K507)+W507</f>
        <v>525</v>
      </c>
      <c r="K507" s="8">
        <f>M507/2</f>
        <v>0</v>
      </c>
      <c r="L507" s="9"/>
      <c r="M507" s="8">
        <f>SUM(N507,O507,P507,Q507,S507,T507,U507)</f>
        <v>0</v>
      </c>
      <c r="N507" s="8">
        <f>SUM(AX507)</f>
        <v>0</v>
      </c>
      <c r="O507" s="8">
        <v>0</v>
      </c>
      <c r="P507" s="8">
        <f>SUM(AO507,AW507)</f>
        <v>0</v>
      </c>
      <c r="Q507" s="8">
        <f>SUM(AK507,AL507,AM507,AN507,AP507,AQ507,AR507,AO507)</f>
        <v>0</v>
      </c>
      <c r="R507" s="8">
        <f>COUNTIF(AK507:AR507, "&gt;0")</f>
        <v>0</v>
      </c>
      <c r="S507" s="8">
        <f>SUM(AS507,AT507)</f>
        <v>0</v>
      </c>
      <c r="T507" s="8">
        <f>SUM(AU507)</f>
        <v>0</v>
      </c>
      <c r="U507" s="8">
        <f>SUM(AV507)</f>
        <v>0</v>
      </c>
      <c r="V507" s="9"/>
      <c r="W507" s="8">
        <f>(X507+AD507)</f>
        <v>525</v>
      </c>
      <c r="X507" s="8">
        <f>SUM(Y507:AB507)</f>
        <v>0</v>
      </c>
      <c r="Y507" s="8">
        <v>0</v>
      </c>
      <c r="Z507" s="8">
        <f>0</f>
        <v>0</v>
      </c>
      <c r="AA507" s="8">
        <f>SUM(AZ507,BB507)</f>
        <v>0</v>
      </c>
      <c r="AB507" s="8">
        <f>SUM(BC507,BD507)</f>
        <v>0</v>
      </c>
      <c r="AC507" s="8">
        <f>COUNTIF(BC507:BD507,"&gt;0")</f>
        <v>0</v>
      </c>
      <c r="AD507" s="8">
        <f>SUM(AE507:AI507)</f>
        <v>525</v>
      </c>
      <c r="AE507" s="8">
        <v>0</v>
      </c>
      <c r="AF507" s="8">
        <v>0</v>
      </c>
      <c r="AG507" s="8">
        <v>0</v>
      </c>
      <c r="AH507" s="8">
        <v>0</v>
      </c>
      <c r="AI507" s="8">
        <f>SUM(BA507)</f>
        <v>525</v>
      </c>
      <c r="AJ507" s="9"/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v>0</v>
      </c>
      <c r="AS507" s="8">
        <v>0</v>
      </c>
      <c r="AT507" s="8">
        <v>0</v>
      </c>
      <c r="AU507" s="8">
        <v>0</v>
      </c>
      <c r="AV507" s="8">
        <v>0</v>
      </c>
      <c r="AW507" s="8">
        <v>0</v>
      </c>
      <c r="AX507" s="8">
        <v>0</v>
      </c>
      <c r="AY507" s="30"/>
      <c r="AZ507" s="33">
        <v>0</v>
      </c>
      <c r="BA507" s="33">
        <v>525</v>
      </c>
      <c r="BB507" s="33">
        <v>0</v>
      </c>
      <c r="BC507" s="33">
        <v>0</v>
      </c>
      <c r="BD507" s="33">
        <v>0</v>
      </c>
    </row>
    <row r="508" spans="1:56" x14ac:dyDescent="0.25">
      <c r="A508" s="51" t="s">
        <v>9640</v>
      </c>
      <c r="B508" s="33" t="str">
        <f>CONCATENATE(G508,"-",H508,"-",I508)</f>
        <v>999930418-Cadet-+65kg</v>
      </c>
      <c r="C508" s="15" t="s">
        <v>3347</v>
      </c>
      <c r="D508" s="15" t="s">
        <v>1205</v>
      </c>
      <c r="E508" s="15" t="s">
        <v>11</v>
      </c>
      <c r="F508" s="15" t="s">
        <v>12</v>
      </c>
      <c r="G508" s="15">
        <v>999930418</v>
      </c>
      <c r="H508" s="15" t="s">
        <v>13</v>
      </c>
      <c r="I508" s="15" t="s">
        <v>4755</v>
      </c>
      <c r="J508" s="8">
        <f>(M508-K508)+W508</f>
        <v>421</v>
      </c>
      <c r="K508" s="8">
        <f>M508/2</f>
        <v>27</v>
      </c>
      <c r="L508" s="9"/>
      <c r="M508" s="8">
        <f>SUM(N508,O508,P508,Q508,S508,T508,U508)</f>
        <v>54</v>
      </c>
      <c r="N508" s="8">
        <f>SUM(AX508)</f>
        <v>0</v>
      </c>
      <c r="O508" s="8">
        <v>0</v>
      </c>
      <c r="P508" s="8">
        <f>SUM(AO508,AW508)</f>
        <v>0</v>
      </c>
      <c r="Q508" s="8">
        <f>SUM(AK508,AL508,AM508,AN508,AP508,AQ508,AR508,AO508)</f>
        <v>0</v>
      </c>
      <c r="R508" s="8">
        <f>COUNTIF(AK508:AR508, "&gt;0")</f>
        <v>0</v>
      </c>
      <c r="S508" s="8">
        <f>SUM(AS508,AT508)</f>
        <v>0</v>
      </c>
      <c r="T508" s="8">
        <f>SUM(AU508)</f>
        <v>54</v>
      </c>
      <c r="U508" s="8">
        <f>SUM(AV508)</f>
        <v>0</v>
      </c>
      <c r="V508" s="9"/>
      <c r="W508" s="8">
        <f>(X508+AD508)</f>
        <v>394</v>
      </c>
      <c r="X508" s="8">
        <f>SUM(Y508:AB508)</f>
        <v>0</v>
      </c>
      <c r="Y508" s="8">
        <v>0</v>
      </c>
      <c r="Z508" s="8">
        <f>0</f>
        <v>0</v>
      </c>
      <c r="AA508" s="8">
        <f>SUM(AZ508,BB508)</f>
        <v>0</v>
      </c>
      <c r="AB508" s="8">
        <f>SUM(BC508,BD508)</f>
        <v>0</v>
      </c>
      <c r="AC508" s="8">
        <f>COUNTIF(BC508:BD508,"&gt;0")</f>
        <v>0</v>
      </c>
      <c r="AD508" s="8">
        <f>SUM(AE508:AI508)</f>
        <v>394</v>
      </c>
      <c r="AE508" s="8">
        <v>0</v>
      </c>
      <c r="AF508" s="8">
        <v>0</v>
      </c>
      <c r="AG508" s="8">
        <v>0</v>
      </c>
      <c r="AH508" s="8">
        <v>0</v>
      </c>
      <c r="AI508" s="8">
        <f>SUM(BA508)</f>
        <v>394</v>
      </c>
      <c r="AJ508" s="9"/>
      <c r="AK508" s="8">
        <v>0</v>
      </c>
      <c r="AL508" s="8">
        <v>0</v>
      </c>
      <c r="AM508" s="8">
        <v>0</v>
      </c>
      <c r="AN508" s="8">
        <v>0</v>
      </c>
      <c r="AO508" s="8">
        <v>0</v>
      </c>
      <c r="AP508" s="8">
        <v>0</v>
      </c>
      <c r="AQ508" s="8">
        <v>0</v>
      </c>
      <c r="AR508" s="8">
        <v>0</v>
      </c>
      <c r="AS508" s="8">
        <v>0</v>
      </c>
      <c r="AT508" s="8">
        <v>0</v>
      </c>
      <c r="AU508" s="8">
        <v>54</v>
      </c>
      <c r="AV508" s="8">
        <v>0</v>
      </c>
      <c r="AW508" s="8">
        <v>0</v>
      </c>
      <c r="AX508" s="8">
        <v>0</v>
      </c>
      <c r="AY508" s="30"/>
      <c r="AZ508" s="33">
        <v>0</v>
      </c>
      <c r="BA508" s="33">
        <v>394</v>
      </c>
      <c r="BB508" s="33">
        <v>0</v>
      </c>
      <c r="BC508" s="33">
        <v>0</v>
      </c>
      <c r="BD508" s="33">
        <v>0</v>
      </c>
    </row>
    <row r="509" spans="1:56" x14ac:dyDescent="0.25">
      <c r="A509" s="51" t="s">
        <v>9639</v>
      </c>
      <c r="B509" s="33" t="str">
        <f>CONCATENATE(G509,"-",H509,"-",I509)</f>
        <v>999924580-Cadet-+65kg</v>
      </c>
      <c r="C509" s="15" t="s">
        <v>262</v>
      </c>
      <c r="D509" s="15" t="s">
        <v>113</v>
      </c>
      <c r="E509" s="15" t="s">
        <v>11</v>
      </c>
      <c r="F509" s="15" t="s">
        <v>12</v>
      </c>
      <c r="G509" s="15">
        <v>999924580</v>
      </c>
      <c r="H509" s="15" t="s">
        <v>13</v>
      </c>
      <c r="I509" s="15" t="s">
        <v>4755</v>
      </c>
      <c r="J509" s="8">
        <f>(M509-K509)+W509</f>
        <v>394</v>
      </c>
      <c r="K509" s="8">
        <f>M509/2</f>
        <v>0</v>
      </c>
      <c r="L509" s="9"/>
      <c r="M509" s="8">
        <f>SUM(N509,O509,P509,Q509,S509,T509,U509)</f>
        <v>0</v>
      </c>
      <c r="N509" s="8">
        <f>SUM(AX509)</f>
        <v>0</v>
      </c>
      <c r="O509" s="8">
        <v>0</v>
      </c>
      <c r="P509" s="8">
        <f>SUM(AO509,AW509)</f>
        <v>0</v>
      </c>
      <c r="Q509" s="8">
        <f>SUM(AK509,AL509,AM509,AN509,AP509,AQ509,AR509,AO509)</f>
        <v>0</v>
      </c>
      <c r="R509" s="8">
        <f>COUNTIF(AK509:AR509, "&gt;0")</f>
        <v>0</v>
      </c>
      <c r="S509" s="8">
        <f>SUM(AS509,AT509)</f>
        <v>0</v>
      </c>
      <c r="T509" s="8">
        <f>SUM(AU509)</f>
        <v>0</v>
      </c>
      <c r="U509" s="8">
        <f>SUM(AV509)</f>
        <v>0</v>
      </c>
      <c r="V509" s="9"/>
      <c r="W509" s="8">
        <f>(X509+AD509)</f>
        <v>394</v>
      </c>
      <c r="X509" s="8">
        <f>SUM(Y509:AB509)</f>
        <v>0</v>
      </c>
      <c r="Y509" s="8">
        <v>0</v>
      </c>
      <c r="Z509" s="8">
        <f>0</f>
        <v>0</v>
      </c>
      <c r="AA509" s="8">
        <f>SUM(AZ509,BB509)</f>
        <v>0</v>
      </c>
      <c r="AB509" s="8">
        <f>SUM(BC509,BD509)</f>
        <v>0</v>
      </c>
      <c r="AC509" s="8">
        <f>COUNTIF(BC509:BD509,"&gt;0")</f>
        <v>0</v>
      </c>
      <c r="AD509" s="8">
        <f>SUM(AE509:AI509)</f>
        <v>394</v>
      </c>
      <c r="AE509" s="8">
        <v>0</v>
      </c>
      <c r="AF509" s="8">
        <v>0</v>
      </c>
      <c r="AG509" s="8">
        <v>0</v>
      </c>
      <c r="AH509" s="8">
        <v>0</v>
      </c>
      <c r="AI509" s="8">
        <f>SUM(BA509)</f>
        <v>394</v>
      </c>
      <c r="AJ509" s="9"/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0</v>
      </c>
      <c r="AY509" s="30"/>
      <c r="AZ509" s="33">
        <v>0</v>
      </c>
      <c r="BA509" s="33">
        <v>394</v>
      </c>
      <c r="BB509" s="33">
        <v>0</v>
      </c>
      <c r="BC509" s="33">
        <v>0</v>
      </c>
      <c r="BD509" s="33">
        <v>0</v>
      </c>
    </row>
    <row r="510" spans="1:56" x14ac:dyDescent="0.25">
      <c r="A510" s="51" t="s">
        <v>5565</v>
      </c>
      <c r="B510" s="33" t="str">
        <f>CONCATENATE(G510,"-",H510,"-",I510)</f>
        <v>999928499-Cadet-+65kg</v>
      </c>
      <c r="C510" s="8" t="s">
        <v>2815</v>
      </c>
      <c r="D510" s="8" t="s">
        <v>2816</v>
      </c>
      <c r="E510" s="8" t="s">
        <v>11</v>
      </c>
      <c r="F510" s="8" t="s">
        <v>12</v>
      </c>
      <c r="G510" s="8">
        <v>999928499</v>
      </c>
      <c r="H510" s="8" t="s">
        <v>13</v>
      </c>
      <c r="I510" s="18" t="s">
        <v>4755</v>
      </c>
      <c r="J510" s="8">
        <f>(M510-K510)+W510</f>
        <v>80</v>
      </c>
      <c r="K510" s="8"/>
      <c r="L510" s="9"/>
      <c r="M510" s="8">
        <f>SUM(N510,O510,P510,Q510,S510,T510,U510)</f>
        <v>80</v>
      </c>
      <c r="N510" s="8">
        <f>SUM(AX510)</f>
        <v>0</v>
      </c>
      <c r="O510" s="8">
        <v>0</v>
      </c>
      <c r="P510" s="8">
        <f>SUM(AO510,AW510)</f>
        <v>0</v>
      </c>
      <c r="Q510" s="8">
        <f>SUM(AK510,AL510,AM510,AN510,AP510,AQ510,AR510,AO510)</f>
        <v>0</v>
      </c>
      <c r="R510" s="8">
        <f>COUNTIF(AK510:AR510, "&gt;0")</f>
        <v>0</v>
      </c>
      <c r="S510" s="8">
        <f>SUM(AS510,AT510)</f>
        <v>80</v>
      </c>
      <c r="T510" s="8">
        <f>SUM(AU510)</f>
        <v>0</v>
      </c>
      <c r="U510" s="8">
        <f>SUM(AV510)</f>
        <v>0</v>
      </c>
      <c r="V510" s="9"/>
      <c r="W510" s="8">
        <f>(X510+AD510)</f>
        <v>0</v>
      </c>
      <c r="X510" s="8">
        <f>SUM(Y510:AB510)</f>
        <v>0</v>
      </c>
      <c r="Y510" s="8">
        <v>0</v>
      </c>
      <c r="Z510" s="8">
        <f>0</f>
        <v>0</v>
      </c>
      <c r="AA510" s="8">
        <f>SUM(AZ510,BB510)</f>
        <v>0</v>
      </c>
      <c r="AB510" s="8">
        <f>SUM(BC510,BD510)</f>
        <v>0</v>
      </c>
      <c r="AC510" s="8">
        <f>COUNTIF(BC510:BD510,"&gt;0")</f>
        <v>0</v>
      </c>
      <c r="AD510" s="8">
        <f>SUM(AE510:AI510)</f>
        <v>0</v>
      </c>
      <c r="AE510" s="8">
        <v>0</v>
      </c>
      <c r="AF510" s="8">
        <v>0</v>
      </c>
      <c r="AG510" s="8">
        <v>0</v>
      </c>
      <c r="AH510" s="8">
        <v>0</v>
      </c>
      <c r="AI510" s="8">
        <f>SUM(BA510)</f>
        <v>0</v>
      </c>
      <c r="AJ510" s="9"/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0</v>
      </c>
      <c r="AR510" s="8">
        <v>0</v>
      </c>
      <c r="AS510" s="8">
        <v>0</v>
      </c>
      <c r="AT510" s="8">
        <v>80</v>
      </c>
      <c r="AU510" s="15">
        <v>0</v>
      </c>
      <c r="AV510" s="15">
        <v>0</v>
      </c>
      <c r="AW510" s="15">
        <v>0</v>
      </c>
      <c r="AX510" s="15">
        <v>0</v>
      </c>
      <c r="AY510" s="29"/>
      <c r="AZ510" s="33">
        <v>0</v>
      </c>
      <c r="BA510" s="33">
        <v>0</v>
      </c>
      <c r="BB510" s="33">
        <v>0</v>
      </c>
      <c r="BC510" s="33">
        <v>0</v>
      </c>
      <c r="BD510" s="33">
        <v>0</v>
      </c>
    </row>
    <row r="511" spans="1:56" x14ac:dyDescent="0.25">
      <c r="A511" s="51" t="s">
        <v>5566</v>
      </c>
      <c r="B511" s="33" t="str">
        <f>CONCATENATE(G511,"-",H511,"-",I511)</f>
        <v>999923041-Cadet-+65kg</v>
      </c>
      <c r="C511" s="15" t="s">
        <v>181</v>
      </c>
      <c r="D511" s="15" t="s">
        <v>3854</v>
      </c>
      <c r="E511" s="15" t="s">
        <v>11</v>
      </c>
      <c r="F511" s="15" t="s">
        <v>12</v>
      </c>
      <c r="G511" s="15">
        <v>999923041</v>
      </c>
      <c r="H511" s="15" t="s">
        <v>13</v>
      </c>
      <c r="I511" s="18" t="s">
        <v>4755</v>
      </c>
      <c r="J511" s="8">
        <f>(M511-K511)+W511</f>
        <v>45</v>
      </c>
      <c r="K511" s="15"/>
      <c r="L511" s="16"/>
      <c r="M511" s="8">
        <f>SUM(N511,O511,P511,Q511,S511,T511,U511)</f>
        <v>45</v>
      </c>
      <c r="N511" s="8">
        <f>SUM(AX511)</f>
        <v>0</v>
      </c>
      <c r="O511" s="8">
        <v>0</v>
      </c>
      <c r="P511" s="8">
        <f>SUM(AO511,AW511)</f>
        <v>0</v>
      </c>
      <c r="Q511" s="8">
        <f>SUM(AK511,AL511,AM511,AN511,AP511,AQ511,AR511,AO511)</f>
        <v>0</v>
      </c>
      <c r="R511" s="8">
        <f>COUNTIF(AK511:AR511, "&gt;0")</f>
        <v>0</v>
      </c>
      <c r="S511" s="8">
        <f>SUM(AS511,AT511)</f>
        <v>45</v>
      </c>
      <c r="T511" s="8">
        <f>SUM(AU511)</f>
        <v>0</v>
      </c>
      <c r="U511" s="8">
        <f>SUM(AV511)</f>
        <v>0</v>
      </c>
      <c r="V511" s="16"/>
      <c r="W511" s="8">
        <f>(X511+AD511)</f>
        <v>0</v>
      </c>
      <c r="X511" s="8">
        <f>SUM(Y511:AB511)</f>
        <v>0</v>
      </c>
      <c r="Y511" s="8">
        <v>0</v>
      </c>
      <c r="Z511" s="8">
        <f>0</f>
        <v>0</v>
      </c>
      <c r="AA511" s="8">
        <f>SUM(AZ511,BB511)</f>
        <v>0</v>
      </c>
      <c r="AB511" s="8">
        <f>SUM(BC511,BD511)</f>
        <v>0</v>
      </c>
      <c r="AC511" s="8">
        <f>COUNTIF(BC511:BD511,"&gt;0")</f>
        <v>0</v>
      </c>
      <c r="AD511" s="8">
        <f>SUM(AE511:AI511)</f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f>SUM(BA511)</f>
        <v>0</v>
      </c>
      <c r="AJ511" s="16"/>
      <c r="AK511" s="8">
        <v>0</v>
      </c>
      <c r="AL511" s="8">
        <v>0</v>
      </c>
      <c r="AM511" s="8">
        <v>0</v>
      </c>
      <c r="AN511" s="8">
        <v>0</v>
      </c>
      <c r="AO511" s="8">
        <v>0</v>
      </c>
      <c r="AP511" s="8">
        <v>0</v>
      </c>
      <c r="AQ511" s="8">
        <v>0</v>
      </c>
      <c r="AR511" s="8">
        <v>0</v>
      </c>
      <c r="AS511" s="8">
        <v>0</v>
      </c>
      <c r="AT511" s="8">
        <v>45</v>
      </c>
      <c r="AU511" s="15">
        <v>0</v>
      </c>
      <c r="AV511" s="15">
        <v>0</v>
      </c>
      <c r="AW511" s="15">
        <v>0</v>
      </c>
      <c r="AX511" s="15">
        <v>0</v>
      </c>
      <c r="AY511" s="29"/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</row>
    <row r="512" spans="1:56" x14ac:dyDescent="0.25">
      <c r="A512" s="51" t="s">
        <v>9613</v>
      </c>
      <c r="B512" s="33" t="str">
        <f>CONCATENATE(G512,"-",H512,"-",I512)</f>
        <v xml:space="preserve">999931082-Cadet-+65kg </v>
      </c>
      <c r="C512" s="15" t="s">
        <v>3353</v>
      </c>
      <c r="D512" s="15" t="s">
        <v>328</v>
      </c>
      <c r="E512" s="15" t="s">
        <v>11</v>
      </c>
      <c r="F512" s="15" t="s">
        <v>12</v>
      </c>
      <c r="G512" s="15">
        <v>999931082</v>
      </c>
      <c r="H512" s="15" t="s">
        <v>13</v>
      </c>
      <c r="I512" s="15" t="s">
        <v>9352</v>
      </c>
      <c r="J512" s="8">
        <f>(M512-K512)+W512</f>
        <v>60</v>
      </c>
      <c r="K512" s="8">
        <f>M512/2</f>
        <v>0</v>
      </c>
      <c r="L512" s="9"/>
      <c r="M512" s="8">
        <f>SUM(N512,O512,P512,Q512,S512,T512,U512)</f>
        <v>0</v>
      </c>
      <c r="N512" s="8">
        <f>SUM(AX512)</f>
        <v>0</v>
      </c>
      <c r="O512" s="8">
        <v>0</v>
      </c>
      <c r="P512" s="8">
        <f>SUM(AO512,AW512)</f>
        <v>0</v>
      </c>
      <c r="Q512" s="8">
        <f>SUM(AK512,AL512,AM512,AN512,AP512,AQ512,AR512,AO512)</f>
        <v>0</v>
      </c>
      <c r="R512" s="8">
        <f>COUNTIF(AK512:AR512, "&gt;0")</f>
        <v>0</v>
      </c>
      <c r="S512" s="8">
        <f>SUM(AS512,AT512)</f>
        <v>0</v>
      </c>
      <c r="T512" s="8">
        <f>SUM(AU512)</f>
        <v>0</v>
      </c>
      <c r="U512" s="8">
        <f>SUM(AV512)</f>
        <v>0</v>
      </c>
      <c r="V512" s="9"/>
      <c r="W512" s="8">
        <f>(X512+AD512)</f>
        <v>60</v>
      </c>
      <c r="X512" s="8">
        <f>SUM(Y512:AB512)</f>
        <v>60</v>
      </c>
      <c r="Y512" s="8">
        <v>0</v>
      </c>
      <c r="Z512" s="8">
        <f>0</f>
        <v>0</v>
      </c>
      <c r="AA512" s="8">
        <f>SUM(AZ512,BB512)</f>
        <v>0</v>
      </c>
      <c r="AB512" s="8">
        <f>SUM(BC512,BD512)</f>
        <v>60</v>
      </c>
      <c r="AC512" s="8">
        <f>COUNTIF(BC512:BD512,"&gt;0")</f>
        <v>1</v>
      </c>
      <c r="AD512" s="8">
        <f>SUM(AE512:AI512)</f>
        <v>0</v>
      </c>
      <c r="AE512" s="8">
        <v>0</v>
      </c>
      <c r="AF512" s="8">
        <v>0</v>
      </c>
      <c r="AG512" s="8">
        <v>0</v>
      </c>
      <c r="AH512" s="8">
        <v>0</v>
      </c>
      <c r="AI512" s="8">
        <f>SUM(BA512)</f>
        <v>0</v>
      </c>
      <c r="AJ512" s="9"/>
      <c r="AK512" s="8">
        <v>0</v>
      </c>
      <c r="AL512" s="8">
        <v>0</v>
      </c>
      <c r="AM512" s="8">
        <v>0</v>
      </c>
      <c r="AN512" s="8">
        <v>0</v>
      </c>
      <c r="AO512" s="8">
        <v>0</v>
      </c>
      <c r="AP512" s="8">
        <v>0</v>
      </c>
      <c r="AQ512" s="8">
        <v>0</v>
      </c>
      <c r="AR512" s="8">
        <v>0</v>
      </c>
      <c r="AS512" s="8">
        <v>0</v>
      </c>
      <c r="AT512" s="8">
        <v>0</v>
      </c>
      <c r="AU512" s="8">
        <v>0</v>
      </c>
      <c r="AV512" s="8">
        <v>0</v>
      </c>
      <c r="AW512" s="8">
        <v>0</v>
      </c>
      <c r="AX512" s="8">
        <v>0</v>
      </c>
      <c r="AY512" s="30"/>
      <c r="AZ512" s="33">
        <v>0</v>
      </c>
      <c r="BA512" s="33">
        <v>0</v>
      </c>
      <c r="BB512" s="33">
        <v>0</v>
      </c>
      <c r="BC512" s="33">
        <v>0</v>
      </c>
      <c r="BD512" s="33">
        <v>60</v>
      </c>
    </row>
    <row r="513" spans="1:56" x14ac:dyDescent="0.25">
      <c r="A513" s="51" t="s">
        <v>4962</v>
      </c>
      <c r="B513" s="33" t="str">
        <f>CONCATENATE(G513,"-",H513,"-",I513)</f>
        <v>999915456-Cadet--33kg</v>
      </c>
      <c r="C513" s="8" t="s">
        <v>55</v>
      </c>
      <c r="D513" s="8" t="s">
        <v>1818</v>
      </c>
      <c r="E513" s="8" t="s">
        <v>11</v>
      </c>
      <c r="F513" s="8" t="s">
        <v>12</v>
      </c>
      <c r="G513" s="8">
        <v>999915456</v>
      </c>
      <c r="H513" s="8" t="s">
        <v>13</v>
      </c>
      <c r="I513" s="18" t="s">
        <v>4738</v>
      </c>
      <c r="J513" s="8">
        <f>(M513-K513)+W513</f>
        <v>1273</v>
      </c>
      <c r="K513" s="8"/>
      <c r="L513" s="9"/>
      <c r="M513" s="8">
        <f>SUM(N513,O513,P513,Q513,S513,T513,U513)</f>
        <v>353</v>
      </c>
      <c r="N513" s="8">
        <f>SUM(AX513)</f>
        <v>0</v>
      </c>
      <c r="O513" s="8">
        <v>0</v>
      </c>
      <c r="P513" s="8">
        <f>SUM(AO513,AW513)</f>
        <v>0</v>
      </c>
      <c r="Q513" s="8">
        <f>SUM(AK513,AL513,AM513,AN513,AP513,AQ513,AR513,AO513)</f>
        <v>0</v>
      </c>
      <c r="R513" s="8">
        <f>COUNTIF(AK513:AR513, "&gt;0")</f>
        <v>0</v>
      </c>
      <c r="S513" s="8">
        <f>SUM(AS513,AT513)</f>
        <v>68</v>
      </c>
      <c r="T513" s="8">
        <f>SUM(AU513)</f>
        <v>135</v>
      </c>
      <c r="U513" s="8">
        <f>SUM(AV513)</f>
        <v>150</v>
      </c>
      <c r="V513" s="9"/>
      <c r="W513" s="8">
        <f>(X513+AD513)</f>
        <v>920</v>
      </c>
      <c r="X513" s="8">
        <f>SUM(Y513:AB513)</f>
        <v>220</v>
      </c>
      <c r="Y513" s="8">
        <v>0</v>
      </c>
      <c r="Z513" s="8">
        <f>0</f>
        <v>0</v>
      </c>
      <c r="AA513" s="8">
        <f>SUM(AZ513,BB513)</f>
        <v>100</v>
      </c>
      <c r="AB513" s="8">
        <f>SUM(BC513,BD513)</f>
        <v>120</v>
      </c>
      <c r="AC513" s="8">
        <f>COUNTIF(BC513:BD513,"&gt;0")</f>
        <v>1</v>
      </c>
      <c r="AD513" s="8">
        <f>SUM(AE513:AI513)</f>
        <v>700</v>
      </c>
      <c r="AE513" s="8">
        <v>0</v>
      </c>
      <c r="AF513" s="8">
        <v>0</v>
      </c>
      <c r="AG513" s="8">
        <v>0</v>
      </c>
      <c r="AH513" s="8">
        <v>0</v>
      </c>
      <c r="AI513" s="8">
        <f>SUM(BA513)</f>
        <v>700</v>
      </c>
      <c r="AJ513" s="9"/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0</v>
      </c>
      <c r="AT513" s="8">
        <v>68</v>
      </c>
      <c r="AU513" s="15">
        <v>135</v>
      </c>
      <c r="AV513" s="15">
        <v>150</v>
      </c>
      <c r="AW513" s="15">
        <v>0</v>
      </c>
      <c r="AX513" s="15">
        <v>0</v>
      </c>
      <c r="AY513" s="29"/>
      <c r="AZ513" s="33">
        <v>100</v>
      </c>
      <c r="BA513" s="33">
        <v>700</v>
      </c>
      <c r="BB513" s="33">
        <v>0</v>
      </c>
      <c r="BC513" s="33">
        <v>120</v>
      </c>
      <c r="BD513" s="33">
        <v>0</v>
      </c>
    </row>
    <row r="514" spans="1:56" x14ac:dyDescent="0.25">
      <c r="A514" s="51" t="s">
        <v>5568</v>
      </c>
      <c r="B514" s="33" t="str">
        <f>CONCATENATE(G514,"-",H514,"-",I514)</f>
        <v>999921815-Cadet--33kg</v>
      </c>
      <c r="C514" s="8" t="s">
        <v>1404</v>
      </c>
      <c r="D514" s="8" t="s">
        <v>1205</v>
      </c>
      <c r="E514" s="8" t="s">
        <v>11</v>
      </c>
      <c r="F514" s="8" t="s">
        <v>12</v>
      </c>
      <c r="G514" s="8">
        <v>999921815</v>
      </c>
      <c r="H514" s="8" t="s">
        <v>13</v>
      </c>
      <c r="I514" s="18" t="s">
        <v>4738</v>
      </c>
      <c r="J514" s="8">
        <f>(M514-K514)+W514</f>
        <v>1014</v>
      </c>
      <c r="K514" s="8"/>
      <c r="L514" s="9"/>
      <c r="M514" s="8">
        <f>SUM(N514,O514,P514,Q514,S514,T514,U514)</f>
        <v>489</v>
      </c>
      <c r="N514" s="8">
        <f>SUM(AX514)</f>
        <v>20</v>
      </c>
      <c r="O514" s="8">
        <v>0</v>
      </c>
      <c r="P514" s="8">
        <f>SUM(AO514,AW514)</f>
        <v>0</v>
      </c>
      <c r="Q514" s="8">
        <f>SUM(AK514,AL514,AM514,AN514,AP514,AQ514,AR514,AO514)</f>
        <v>120</v>
      </c>
      <c r="R514" s="8">
        <f>COUNTIF(AK514:AR514, "&gt;0")</f>
        <v>1</v>
      </c>
      <c r="S514" s="8">
        <f>SUM(AS514,AT514)</f>
        <v>160</v>
      </c>
      <c r="T514" s="8">
        <f>SUM(AU514)</f>
        <v>76</v>
      </c>
      <c r="U514" s="8">
        <f>SUM(AV514)</f>
        <v>113</v>
      </c>
      <c r="V514" s="9"/>
      <c r="W514" s="8">
        <f>(X514+AD514)</f>
        <v>525</v>
      </c>
      <c r="X514" s="8">
        <f>SUM(Y514:AB514)</f>
        <v>0</v>
      </c>
      <c r="Y514" s="8">
        <v>0</v>
      </c>
      <c r="Z514" s="8">
        <f>0</f>
        <v>0</v>
      </c>
      <c r="AA514" s="8">
        <f>SUM(AZ514,BB514)</f>
        <v>0</v>
      </c>
      <c r="AB514" s="8">
        <f>SUM(BC514,BD514)</f>
        <v>0</v>
      </c>
      <c r="AC514" s="8">
        <f>COUNTIF(BC514:BD514,"&gt;0")</f>
        <v>0</v>
      </c>
      <c r="AD514" s="8">
        <f>SUM(AE514:AI514)</f>
        <v>525</v>
      </c>
      <c r="AE514" s="8">
        <v>0</v>
      </c>
      <c r="AF514" s="8">
        <v>0</v>
      </c>
      <c r="AG514" s="8">
        <v>0</v>
      </c>
      <c r="AH514" s="8">
        <v>0</v>
      </c>
      <c r="AI514" s="8">
        <f>SUM(BA514)</f>
        <v>525</v>
      </c>
      <c r="AJ514" s="9"/>
      <c r="AK514" s="8">
        <v>0</v>
      </c>
      <c r="AL514" s="8">
        <v>0</v>
      </c>
      <c r="AM514" s="8">
        <v>120</v>
      </c>
      <c r="AN514" s="8">
        <v>0</v>
      </c>
      <c r="AO514" s="8">
        <v>0</v>
      </c>
      <c r="AP514" s="8">
        <v>0</v>
      </c>
      <c r="AQ514" s="8">
        <v>0</v>
      </c>
      <c r="AR514" s="8">
        <v>0</v>
      </c>
      <c r="AS514" s="8">
        <v>160</v>
      </c>
      <c r="AT514" s="8">
        <v>0</v>
      </c>
      <c r="AU514" s="15">
        <v>76</v>
      </c>
      <c r="AV514" s="15">
        <v>113</v>
      </c>
      <c r="AW514" s="15">
        <v>0</v>
      </c>
      <c r="AX514" s="15">
        <v>20</v>
      </c>
      <c r="AY514" s="29"/>
      <c r="AZ514" s="33">
        <v>0</v>
      </c>
      <c r="BA514" s="33">
        <v>525</v>
      </c>
      <c r="BB514" s="33">
        <v>0</v>
      </c>
      <c r="BC514" s="33">
        <v>0</v>
      </c>
      <c r="BD514" s="33">
        <v>0</v>
      </c>
    </row>
    <row r="515" spans="1:56" x14ac:dyDescent="0.25">
      <c r="A515" s="51" t="s">
        <v>5574</v>
      </c>
      <c r="B515" s="33" t="str">
        <f>CONCATENATE(G515,"-",H515,"-",I515)</f>
        <v>999924437-Cadet--33kg</v>
      </c>
      <c r="C515" s="8" t="s">
        <v>2127</v>
      </c>
      <c r="D515" s="8" t="s">
        <v>2151</v>
      </c>
      <c r="E515" s="8" t="s">
        <v>11</v>
      </c>
      <c r="F515" s="8" t="s">
        <v>12</v>
      </c>
      <c r="G515" s="8">
        <v>999924437</v>
      </c>
      <c r="H515" s="8" t="s">
        <v>13</v>
      </c>
      <c r="I515" s="18" t="s">
        <v>4738</v>
      </c>
      <c r="J515" s="8">
        <f>(M515-K515)+W515</f>
        <v>504</v>
      </c>
      <c r="K515" s="8"/>
      <c r="L515" s="9"/>
      <c r="M515" s="8">
        <f>SUM(N515,O515,P515,Q515,S515,T515,U515)</f>
        <v>208</v>
      </c>
      <c r="N515" s="8">
        <f>SUM(AX515)</f>
        <v>0</v>
      </c>
      <c r="O515" s="8">
        <v>0</v>
      </c>
      <c r="P515" s="8">
        <f>SUM(AO515,AW515)</f>
        <v>100</v>
      </c>
      <c r="Q515" s="8">
        <f>SUM(AK515,AL515,AM515,AN515,AP515,AQ515,AR515,AO515)</f>
        <v>0</v>
      </c>
      <c r="R515" s="8">
        <f>COUNTIF(AK515:AR515, "&gt;0")</f>
        <v>0</v>
      </c>
      <c r="S515" s="8">
        <f>SUM(AS515,AT515)</f>
        <v>51</v>
      </c>
      <c r="T515" s="8">
        <f>SUM(AU515)</f>
        <v>57</v>
      </c>
      <c r="U515" s="8">
        <f>SUM(AV515)</f>
        <v>0</v>
      </c>
      <c r="V515" s="9"/>
      <c r="W515" s="8">
        <f>(X515+AD515)</f>
        <v>296</v>
      </c>
      <c r="X515" s="8">
        <f>SUM(Y515:AB515)</f>
        <v>0</v>
      </c>
      <c r="Y515" s="8">
        <v>0</v>
      </c>
      <c r="Z515" s="8">
        <f>0</f>
        <v>0</v>
      </c>
      <c r="AA515" s="8">
        <f>SUM(AZ515,BB515)</f>
        <v>0</v>
      </c>
      <c r="AB515" s="8">
        <f>SUM(BC515,BD515)</f>
        <v>0</v>
      </c>
      <c r="AC515" s="8">
        <f>COUNTIF(BC515:BD515,"&gt;0")</f>
        <v>0</v>
      </c>
      <c r="AD515" s="8">
        <f>SUM(AE515:AI515)</f>
        <v>296</v>
      </c>
      <c r="AE515" s="8">
        <v>0</v>
      </c>
      <c r="AF515" s="8">
        <v>0</v>
      </c>
      <c r="AG515" s="8">
        <v>0</v>
      </c>
      <c r="AH515" s="8">
        <v>0</v>
      </c>
      <c r="AI515" s="8">
        <f>SUM(BA515)</f>
        <v>296</v>
      </c>
      <c r="AJ515" s="9"/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51</v>
      </c>
      <c r="AT515" s="8">
        <v>0</v>
      </c>
      <c r="AU515" s="15">
        <v>57</v>
      </c>
      <c r="AV515" s="15">
        <v>0</v>
      </c>
      <c r="AW515" s="15">
        <v>100</v>
      </c>
      <c r="AX515" s="15">
        <v>0</v>
      </c>
      <c r="AY515" s="29"/>
      <c r="AZ515" s="33">
        <v>0</v>
      </c>
      <c r="BA515" s="33">
        <v>296</v>
      </c>
      <c r="BB515" s="33">
        <v>0</v>
      </c>
      <c r="BC515" s="33">
        <v>0</v>
      </c>
      <c r="BD515" s="33">
        <v>0</v>
      </c>
    </row>
    <row r="516" spans="1:56" x14ac:dyDescent="0.25">
      <c r="A516" s="51" t="s">
        <v>4965</v>
      </c>
      <c r="B516" s="33" t="str">
        <f>CONCATENATE(G516,"-",H516,"-",I516)</f>
        <v>999918101-Cadet--33kg</v>
      </c>
      <c r="C516" s="8" t="s">
        <v>106</v>
      </c>
      <c r="D516" s="8" t="s">
        <v>2126</v>
      </c>
      <c r="E516" s="8" t="s">
        <v>11</v>
      </c>
      <c r="F516" s="8" t="s">
        <v>12</v>
      </c>
      <c r="G516" s="8">
        <v>999918101</v>
      </c>
      <c r="H516" s="8" t="s">
        <v>13</v>
      </c>
      <c r="I516" s="18" t="s">
        <v>4738</v>
      </c>
      <c r="J516" s="8">
        <f>(M516-K516)+W516</f>
        <v>481</v>
      </c>
      <c r="K516" s="8"/>
      <c r="L516" s="9"/>
      <c r="M516" s="8">
        <f>SUM(N516,O516,P516,Q516,S516,T516,U516)</f>
        <v>153</v>
      </c>
      <c r="N516" s="8">
        <f>SUM(AX516)</f>
        <v>0</v>
      </c>
      <c r="O516" s="8">
        <v>0</v>
      </c>
      <c r="P516" s="8">
        <f>SUM(AO516,AW516)</f>
        <v>0</v>
      </c>
      <c r="Q516" s="8">
        <f>SUM(AK516,AL516,AM516,AN516,AP516,AQ516,AR516,AO516)</f>
        <v>0</v>
      </c>
      <c r="R516" s="8">
        <f>COUNTIF(AK516:AR516, "&gt;0")</f>
        <v>0</v>
      </c>
      <c r="S516" s="8">
        <f>SUM(AS516,AT516)</f>
        <v>68</v>
      </c>
      <c r="T516" s="8">
        <f>SUM(AU516)</f>
        <v>0</v>
      </c>
      <c r="U516" s="8">
        <f>SUM(AV516)</f>
        <v>85</v>
      </c>
      <c r="V516" s="9"/>
      <c r="W516" s="8">
        <f>(X516+AD516)</f>
        <v>328</v>
      </c>
      <c r="X516" s="8">
        <f>SUM(Y516:AB516)</f>
        <v>106</v>
      </c>
      <c r="Y516" s="8">
        <v>0</v>
      </c>
      <c r="Z516" s="8">
        <f>0</f>
        <v>0</v>
      </c>
      <c r="AA516" s="8">
        <f>SUM(AZ516,BB516)</f>
        <v>106</v>
      </c>
      <c r="AB516" s="8">
        <f>SUM(BC516,BD516)</f>
        <v>0</v>
      </c>
      <c r="AC516" s="8">
        <f>COUNTIF(BC516:BD516,"&gt;0")</f>
        <v>0</v>
      </c>
      <c r="AD516" s="8">
        <f>SUM(AE516:AI516)</f>
        <v>222</v>
      </c>
      <c r="AE516" s="8">
        <v>0</v>
      </c>
      <c r="AF516" s="8">
        <v>0</v>
      </c>
      <c r="AG516" s="8">
        <v>0</v>
      </c>
      <c r="AH516" s="8">
        <v>0</v>
      </c>
      <c r="AI516" s="8">
        <f>SUM(BA516)</f>
        <v>222</v>
      </c>
      <c r="AJ516" s="9"/>
      <c r="AK516" s="8">
        <v>0</v>
      </c>
      <c r="AL516" s="8">
        <v>0</v>
      </c>
      <c r="AM516" s="8">
        <v>0</v>
      </c>
      <c r="AN516" s="8">
        <v>0</v>
      </c>
      <c r="AO516" s="8">
        <v>0</v>
      </c>
      <c r="AP516" s="8">
        <v>0</v>
      </c>
      <c r="AQ516" s="8">
        <v>0</v>
      </c>
      <c r="AR516" s="8">
        <v>0</v>
      </c>
      <c r="AS516" s="8">
        <v>0</v>
      </c>
      <c r="AT516" s="8">
        <v>68</v>
      </c>
      <c r="AU516" s="15">
        <v>0</v>
      </c>
      <c r="AV516" s="15">
        <v>85</v>
      </c>
      <c r="AW516" s="15">
        <v>0</v>
      </c>
      <c r="AX516" s="15">
        <v>0</v>
      </c>
      <c r="AY516" s="29"/>
      <c r="AZ516" s="33">
        <v>56</v>
      </c>
      <c r="BA516" s="33">
        <v>222</v>
      </c>
      <c r="BB516" s="33">
        <v>50</v>
      </c>
      <c r="BC516" s="33">
        <v>0</v>
      </c>
      <c r="BD516" s="33">
        <v>0</v>
      </c>
    </row>
    <row r="517" spans="1:56" x14ac:dyDescent="0.25">
      <c r="A517" s="51" t="s">
        <v>5571</v>
      </c>
      <c r="B517" s="33" t="str">
        <f>CONCATENATE(G517,"-",H517,"-",I517)</f>
        <v>999915493-Cadet--33kg</v>
      </c>
      <c r="C517" s="8" t="s">
        <v>1587</v>
      </c>
      <c r="D517" s="8" t="s">
        <v>896</v>
      </c>
      <c r="E517" s="8" t="s">
        <v>11</v>
      </c>
      <c r="F517" s="8" t="s">
        <v>12</v>
      </c>
      <c r="G517" s="8">
        <v>999915493</v>
      </c>
      <c r="H517" s="8" t="s">
        <v>13</v>
      </c>
      <c r="I517" s="18" t="s">
        <v>4738</v>
      </c>
      <c r="J517" s="8">
        <f>(M517-K517)+W517</f>
        <v>432.5</v>
      </c>
      <c r="K517" s="8">
        <f>M517/2</f>
        <v>210.5</v>
      </c>
      <c r="L517" s="9"/>
      <c r="M517" s="8">
        <f>SUM(N517,O517,P517,Q517,S517,T517,U517)</f>
        <v>421</v>
      </c>
      <c r="N517" s="8">
        <f>SUM(AX517)</f>
        <v>0</v>
      </c>
      <c r="O517" s="8">
        <v>0</v>
      </c>
      <c r="P517" s="8">
        <f>SUM(AO517,AW517)</f>
        <v>0</v>
      </c>
      <c r="Q517" s="8">
        <f>SUM(AK517,AL517,AM517,AN517,AP517,AQ517,AR517,AO517)</f>
        <v>0</v>
      </c>
      <c r="R517" s="8">
        <f>COUNTIF(AK517:AR517, "&gt;0")</f>
        <v>0</v>
      </c>
      <c r="S517" s="8">
        <f>SUM(AS517,AT517)</f>
        <v>120</v>
      </c>
      <c r="T517" s="8">
        <f>SUM(AU517)</f>
        <v>101</v>
      </c>
      <c r="U517" s="8">
        <f>SUM(AV517)</f>
        <v>200</v>
      </c>
      <c r="V517" s="9"/>
      <c r="W517" s="8">
        <f>(X517+AD517)</f>
        <v>222</v>
      </c>
      <c r="X517" s="8">
        <f>SUM(Y517:AB517)</f>
        <v>0</v>
      </c>
      <c r="Y517" s="8">
        <v>0</v>
      </c>
      <c r="Z517" s="8">
        <f>0</f>
        <v>0</v>
      </c>
      <c r="AA517" s="8">
        <f>SUM(AZ517,BB517)</f>
        <v>0</v>
      </c>
      <c r="AB517" s="8">
        <f>SUM(BC517,BD517)</f>
        <v>0</v>
      </c>
      <c r="AC517" s="8">
        <f>COUNTIF(BC517:BD517,"&gt;0")</f>
        <v>0</v>
      </c>
      <c r="AD517" s="8">
        <f>SUM(AE517:AI517)</f>
        <v>222</v>
      </c>
      <c r="AE517" s="8">
        <v>0</v>
      </c>
      <c r="AF517" s="8">
        <v>0</v>
      </c>
      <c r="AG517" s="8">
        <v>0</v>
      </c>
      <c r="AH517" s="8">
        <v>0</v>
      </c>
      <c r="AI517" s="8">
        <f>SUM(BA517)</f>
        <v>222</v>
      </c>
      <c r="AJ517" s="9"/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120</v>
      </c>
      <c r="AT517" s="8">
        <v>0</v>
      </c>
      <c r="AU517" s="15">
        <v>101</v>
      </c>
      <c r="AV517" s="15">
        <v>200</v>
      </c>
      <c r="AW517" s="15">
        <v>0</v>
      </c>
      <c r="AX517" s="15">
        <v>0</v>
      </c>
      <c r="AY517" s="29"/>
      <c r="AZ517" s="33">
        <v>0</v>
      </c>
      <c r="BA517" s="33">
        <v>222</v>
      </c>
      <c r="BB517" s="33">
        <v>0</v>
      </c>
      <c r="BC517" s="33">
        <v>0</v>
      </c>
      <c r="BD517" s="33">
        <v>0</v>
      </c>
    </row>
    <row r="518" spans="1:56" x14ac:dyDescent="0.25">
      <c r="A518" s="51" t="s">
        <v>5578</v>
      </c>
      <c r="B518" s="33" t="str">
        <f>CONCATENATE(G518,"-",H518,"-",I518)</f>
        <v>999922899-Cadet--33kg</v>
      </c>
      <c r="C518" s="8" t="s">
        <v>194</v>
      </c>
      <c r="D518" s="8" t="s">
        <v>1524</v>
      </c>
      <c r="E518" s="8" t="s">
        <v>11</v>
      </c>
      <c r="F518" s="8" t="s">
        <v>12</v>
      </c>
      <c r="G518" s="8">
        <v>999922899</v>
      </c>
      <c r="H518" s="8" t="s">
        <v>13</v>
      </c>
      <c r="I518" s="18" t="s">
        <v>4738</v>
      </c>
      <c r="J518" s="8">
        <f>(M518-K518)+W518</f>
        <v>372</v>
      </c>
      <c r="K518" s="8"/>
      <c r="L518" s="9"/>
      <c r="M518" s="8">
        <f>SUM(N518,O518,P518,Q518,S518,T518,U518)</f>
        <v>150</v>
      </c>
      <c r="N518" s="8">
        <f>SUM(AX518)</f>
        <v>0</v>
      </c>
      <c r="O518" s="8">
        <v>0</v>
      </c>
      <c r="P518" s="8">
        <f>SUM(AO518,AW518)</f>
        <v>56</v>
      </c>
      <c r="Q518" s="8">
        <f>SUM(AK518,AL518,AM518,AN518,AP518,AQ518,AR518,AO518)</f>
        <v>0</v>
      </c>
      <c r="R518" s="8">
        <f>COUNTIF(AK518:AR518, "&gt;0")</f>
        <v>0</v>
      </c>
      <c r="S518" s="8">
        <f>SUM(AS518,AT518)</f>
        <v>51</v>
      </c>
      <c r="T518" s="8">
        <f>SUM(AU518)</f>
        <v>43</v>
      </c>
      <c r="U518" s="8">
        <f>SUM(AV518)</f>
        <v>0</v>
      </c>
      <c r="V518" s="9"/>
      <c r="W518" s="8">
        <f>(X518+AD518)</f>
        <v>222</v>
      </c>
      <c r="X518" s="8">
        <f>SUM(Y518:AB518)</f>
        <v>0</v>
      </c>
      <c r="Y518" s="8">
        <v>0</v>
      </c>
      <c r="Z518" s="8">
        <f>0</f>
        <v>0</v>
      </c>
      <c r="AA518" s="8">
        <f>SUM(AZ518,BB518)</f>
        <v>0</v>
      </c>
      <c r="AB518" s="8">
        <f>SUM(BC518,BD518)</f>
        <v>0</v>
      </c>
      <c r="AC518" s="8">
        <f>COUNTIF(BC518:BD518,"&gt;0")</f>
        <v>0</v>
      </c>
      <c r="AD518" s="8">
        <f>SUM(AE518:AI518)</f>
        <v>222</v>
      </c>
      <c r="AE518" s="8">
        <v>0</v>
      </c>
      <c r="AF518" s="8">
        <v>0</v>
      </c>
      <c r="AG518" s="8">
        <v>0</v>
      </c>
      <c r="AH518" s="8">
        <v>0</v>
      </c>
      <c r="AI518" s="8">
        <f>SUM(BA518)</f>
        <v>222</v>
      </c>
      <c r="AJ518" s="9"/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8">
        <v>0</v>
      </c>
      <c r="AS518" s="8">
        <v>51</v>
      </c>
      <c r="AT518" s="8">
        <v>0</v>
      </c>
      <c r="AU518" s="15">
        <v>43</v>
      </c>
      <c r="AV518" s="15">
        <v>0</v>
      </c>
      <c r="AW518" s="15">
        <v>56</v>
      </c>
      <c r="AX518" s="15">
        <v>0</v>
      </c>
      <c r="AY518" s="29"/>
      <c r="AZ518" s="33">
        <v>0</v>
      </c>
      <c r="BA518" s="33">
        <v>222</v>
      </c>
      <c r="BB518" s="33">
        <v>0</v>
      </c>
      <c r="BC518" s="33">
        <v>0</v>
      </c>
      <c r="BD518" s="33">
        <v>0</v>
      </c>
    </row>
    <row r="519" spans="1:56" x14ac:dyDescent="0.25">
      <c r="A519" s="51" t="s">
        <v>5567</v>
      </c>
      <c r="B519" s="33" t="str">
        <f>CONCATENATE(G519,"-",H519,"-",I519)</f>
        <v>999922551-Cadet--33kg</v>
      </c>
      <c r="C519" s="8" t="s">
        <v>1896</v>
      </c>
      <c r="D519" s="8" t="s">
        <v>1673</v>
      </c>
      <c r="E519" s="8" t="s">
        <v>11</v>
      </c>
      <c r="F519" s="8" t="s">
        <v>12</v>
      </c>
      <c r="G519" s="8">
        <v>999922551</v>
      </c>
      <c r="H519" s="8" t="s">
        <v>13</v>
      </c>
      <c r="I519" s="18" t="s">
        <v>4738</v>
      </c>
      <c r="J519" s="8">
        <f>(M519-K519)+W519</f>
        <v>349</v>
      </c>
      <c r="K519" s="8"/>
      <c r="L519" s="9"/>
      <c r="M519" s="8">
        <f>SUM(N519,O519,P519,Q519,S519,T519,U519)</f>
        <v>349</v>
      </c>
      <c r="N519" s="8">
        <f>SUM(AX519)</f>
        <v>0</v>
      </c>
      <c r="O519" s="8">
        <v>0</v>
      </c>
      <c r="P519" s="8">
        <f>SUM(AO519,AW519)</f>
        <v>0</v>
      </c>
      <c r="Q519" s="8">
        <f>SUM(AK519,AL519,AM519,AN519,AP519,AQ519,AR519,AO519)</f>
        <v>0</v>
      </c>
      <c r="R519" s="8">
        <f>COUNTIF(AK519:AR519, "&gt;0")</f>
        <v>0</v>
      </c>
      <c r="S519" s="8">
        <f>SUM(AS519,AT519)</f>
        <v>160</v>
      </c>
      <c r="T519" s="8">
        <f>SUM(AU519)</f>
        <v>76</v>
      </c>
      <c r="U519" s="8">
        <f>SUM(AV519)</f>
        <v>113</v>
      </c>
      <c r="V519" s="9"/>
      <c r="W519" s="8">
        <f>(X519+AD519)</f>
        <v>0</v>
      </c>
      <c r="X519" s="8">
        <f>SUM(Y519:AB519)</f>
        <v>0</v>
      </c>
      <c r="Y519" s="8">
        <v>0</v>
      </c>
      <c r="Z519" s="8">
        <f>0</f>
        <v>0</v>
      </c>
      <c r="AA519" s="8">
        <f>SUM(AZ519,BB519)</f>
        <v>0</v>
      </c>
      <c r="AB519" s="8">
        <f>SUM(BC519,BD519)</f>
        <v>0</v>
      </c>
      <c r="AC519" s="8">
        <f>COUNTIF(BC519:BD519,"&gt;0")</f>
        <v>0</v>
      </c>
      <c r="AD519" s="8">
        <f>SUM(AE519:AI519)</f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f>SUM(BA519)</f>
        <v>0</v>
      </c>
      <c r="AJ519" s="9"/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v>0</v>
      </c>
      <c r="AS519" s="8">
        <v>0</v>
      </c>
      <c r="AT519" s="8">
        <v>160</v>
      </c>
      <c r="AU519" s="15">
        <v>76</v>
      </c>
      <c r="AV519" s="15">
        <v>113</v>
      </c>
      <c r="AW519" s="15">
        <v>0</v>
      </c>
      <c r="AX519" s="15">
        <v>0</v>
      </c>
      <c r="AY519" s="29"/>
      <c r="AZ519" s="33">
        <v>0</v>
      </c>
      <c r="BA519" s="33">
        <v>0</v>
      </c>
      <c r="BB519" s="33">
        <v>0</v>
      </c>
      <c r="BC519" s="33">
        <v>0</v>
      </c>
      <c r="BD519" s="33">
        <v>0</v>
      </c>
    </row>
    <row r="520" spans="1:56" x14ac:dyDescent="0.25">
      <c r="A520" s="51" t="s">
        <v>4963</v>
      </c>
      <c r="B520" s="33" t="str">
        <f>CONCATENATE(G520,"-",H520,"-",I520)</f>
        <v>999920695-Cadet--33kg</v>
      </c>
      <c r="C520" s="18" t="s">
        <v>2502</v>
      </c>
      <c r="D520" s="18" t="s">
        <v>2503</v>
      </c>
      <c r="E520" s="18" t="s">
        <v>11</v>
      </c>
      <c r="F520" s="18" t="s">
        <v>12</v>
      </c>
      <c r="G520" s="8">
        <v>999920695</v>
      </c>
      <c r="H520" s="18" t="s">
        <v>13</v>
      </c>
      <c r="I520" s="18" t="s">
        <v>4738</v>
      </c>
      <c r="J520" s="8">
        <f>(M520-K520)+W520</f>
        <v>312</v>
      </c>
      <c r="K520" s="8"/>
      <c r="L520" s="9"/>
      <c r="M520" s="8">
        <f>SUM(N520,O520,P520,Q520,S520,T520,U520)</f>
        <v>147</v>
      </c>
      <c r="N520" s="8">
        <f>SUM(AX520)</f>
        <v>0</v>
      </c>
      <c r="O520" s="8">
        <v>0</v>
      </c>
      <c r="P520" s="8">
        <f>SUM(AO520,AW520)</f>
        <v>0</v>
      </c>
      <c r="Q520" s="8">
        <f>SUM(AK520,AL520,AM520,AN520,AP520,AQ520,AR520,AO520)</f>
        <v>0</v>
      </c>
      <c r="R520" s="8">
        <f>COUNTIF(AK520:AR520, "&gt;0")</f>
        <v>0</v>
      </c>
      <c r="S520" s="8">
        <f>SUM(AS520,AT520)</f>
        <v>90</v>
      </c>
      <c r="T520" s="8">
        <f>SUM(AU520)</f>
        <v>57</v>
      </c>
      <c r="U520" s="8">
        <f>SUM(AV520)</f>
        <v>0</v>
      </c>
      <c r="V520" s="9"/>
      <c r="W520" s="8">
        <f>(X520+AD520)</f>
        <v>165</v>
      </c>
      <c r="X520" s="8">
        <f>SUM(Y520:AB520)</f>
        <v>165</v>
      </c>
      <c r="Y520" s="8">
        <v>0</v>
      </c>
      <c r="Z520" s="8">
        <f>0</f>
        <v>0</v>
      </c>
      <c r="AA520" s="8">
        <f>SUM(AZ520,BB520)</f>
        <v>75</v>
      </c>
      <c r="AB520" s="8">
        <f>SUM(BC520,BD520)</f>
        <v>90</v>
      </c>
      <c r="AC520" s="8">
        <f>COUNTIF(BC520:BD520,"&gt;0")</f>
        <v>1</v>
      </c>
      <c r="AD520" s="8">
        <f>SUM(AE520:AI520)</f>
        <v>0</v>
      </c>
      <c r="AE520" s="8">
        <v>0</v>
      </c>
      <c r="AF520" s="8">
        <v>0</v>
      </c>
      <c r="AG520" s="8">
        <v>0</v>
      </c>
      <c r="AH520" s="8">
        <v>0</v>
      </c>
      <c r="AI520" s="8">
        <f>SUM(BA520)</f>
        <v>0</v>
      </c>
      <c r="AJ520" s="9"/>
      <c r="AK520" s="8">
        <v>0</v>
      </c>
      <c r="AL520" s="8">
        <v>0</v>
      </c>
      <c r="AM520" s="8">
        <v>0</v>
      </c>
      <c r="AN520" s="8">
        <v>0</v>
      </c>
      <c r="AO520" s="8">
        <v>0</v>
      </c>
      <c r="AP520" s="8">
        <v>0</v>
      </c>
      <c r="AQ520" s="8">
        <v>0</v>
      </c>
      <c r="AR520" s="8">
        <v>0</v>
      </c>
      <c r="AS520" s="8">
        <v>0</v>
      </c>
      <c r="AT520" s="8">
        <v>90</v>
      </c>
      <c r="AU520" s="15">
        <v>57</v>
      </c>
      <c r="AV520" s="15">
        <v>0</v>
      </c>
      <c r="AW520" s="15">
        <v>0</v>
      </c>
      <c r="AX520" s="15">
        <v>0</v>
      </c>
      <c r="AY520" s="29"/>
      <c r="AZ520" s="33">
        <v>75</v>
      </c>
      <c r="BA520" s="33">
        <v>0</v>
      </c>
      <c r="BB520" s="33">
        <v>0</v>
      </c>
      <c r="BC520" s="33">
        <v>90</v>
      </c>
      <c r="BD520" s="33">
        <v>0</v>
      </c>
    </row>
    <row r="521" spans="1:56" x14ac:dyDescent="0.25">
      <c r="A521" s="51" t="s">
        <v>9647</v>
      </c>
      <c r="B521" s="33" t="str">
        <f>CONCATENATE(G521,"-",H521,"-",I521)</f>
        <v>999924096-Cadet--33kg</v>
      </c>
      <c r="C521" s="15" t="s">
        <v>607</v>
      </c>
      <c r="D521" s="15" t="s">
        <v>50</v>
      </c>
      <c r="E521" s="15" t="s">
        <v>11</v>
      </c>
      <c r="F521" s="15" t="s">
        <v>12</v>
      </c>
      <c r="G521" s="15">
        <v>999924096</v>
      </c>
      <c r="H521" s="15" t="s">
        <v>13</v>
      </c>
      <c r="I521" s="15" t="s">
        <v>4738</v>
      </c>
      <c r="J521" s="8">
        <f>(M521-K521)+W521</f>
        <v>296</v>
      </c>
      <c r="K521" s="8">
        <f>M521/2</f>
        <v>0</v>
      </c>
      <c r="L521" s="9"/>
      <c r="M521" s="8">
        <f>SUM(N521,O521,P521,Q521,S521,T521,U521)</f>
        <v>0</v>
      </c>
      <c r="N521" s="8">
        <f>SUM(AX521)</f>
        <v>0</v>
      </c>
      <c r="O521" s="8">
        <v>0</v>
      </c>
      <c r="P521" s="8">
        <f>SUM(AO521,AW521)</f>
        <v>0</v>
      </c>
      <c r="Q521" s="8">
        <f>SUM(AK521,AL521,AM521,AN521,AP521,AQ521,AR521,AO521)</f>
        <v>0</v>
      </c>
      <c r="R521" s="8">
        <f>COUNTIF(AK521:AR521, "&gt;0")</f>
        <v>0</v>
      </c>
      <c r="S521" s="8">
        <f>SUM(AS521,AT521)</f>
        <v>0</v>
      </c>
      <c r="T521" s="8">
        <f>SUM(AU521)</f>
        <v>0</v>
      </c>
      <c r="U521" s="8">
        <f>SUM(AV521)</f>
        <v>0</v>
      </c>
      <c r="V521" s="9"/>
      <c r="W521" s="8">
        <f>(X521+AD521)</f>
        <v>296</v>
      </c>
      <c r="X521" s="8">
        <f>SUM(Y521:AB521)</f>
        <v>0</v>
      </c>
      <c r="Y521" s="8">
        <v>0</v>
      </c>
      <c r="Z521" s="8">
        <f>0</f>
        <v>0</v>
      </c>
      <c r="AA521" s="8">
        <f>SUM(AZ521,BB521)</f>
        <v>0</v>
      </c>
      <c r="AB521" s="8">
        <f>SUM(BC521,BD521)</f>
        <v>0</v>
      </c>
      <c r="AC521" s="8">
        <f>COUNTIF(BC521:BD521,"&gt;0")</f>
        <v>0</v>
      </c>
      <c r="AD521" s="8">
        <f>SUM(AE521:AI521)</f>
        <v>296</v>
      </c>
      <c r="AE521" s="8">
        <v>0</v>
      </c>
      <c r="AF521" s="8">
        <v>0</v>
      </c>
      <c r="AG521" s="8">
        <v>0</v>
      </c>
      <c r="AH521" s="8">
        <v>0</v>
      </c>
      <c r="AI521" s="8">
        <f>SUM(BA521)</f>
        <v>296</v>
      </c>
      <c r="AJ521" s="9"/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0</v>
      </c>
      <c r="AT521" s="8">
        <v>0</v>
      </c>
      <c r="AU521" s="8">
        <v>0</v>
      </c>
      <c r="AV521" s="8">
        <v>0</v>
      </c>
      <c r="AW521" s="8">
        <v>0</v>
      </c>
      <c r="AX521" s="8">
        <v>0</v>
      </c>
      <c r="AY521" s="30"/>
      <c r="AZ521" s="33">
        <v>0</v>
      </c>
      <c r="BA521" s="33">
        <v>296</v>
      </c>
      <c r="BB521" s="33">
        <v>0</v>
      </c>
      <c r="BC521" s="33">
        <v>0</v>
      </c>
      <c r="BD521" s="33">
        <v>0</v>
      </c>
    </row>
    <row r="522" spans="1:56" x14ac:dyDescent="0.25">
      <c r="A522" s="51" t="s">
        <v>5583</v>
      </c>
      <c r="B522" s="33" t="str">
        <f>CONCATENATE(G522,"-",H522,"-",I522)</f>
        <v>999929572-Cadet--33kg</v>
      </c>
      <c r="C522" s="8" t="s">
        <v>424</v>
      </c>
      <c r="D522" s="8" t="s">
        <v>3118</v>
      </c>
      <c r="E522" s="8" t="s">
        <v>11</v>
      </c>
      <c r="F522" s="8" t="s">
        <v>12</v>
      </c>
      <c r="G522" s="8">
        <v>999929572</v>
      </c>
      <c r="H522" s="8" t="s">
        <v>13</v>
      </c>
      <c r="I522" s="18" t="s">
        <v>4738</v>
      </c>
      <c r="J522" s="8">
        <f>(M522-K522)+W522</f>
        <v>278</v>
      </c>
      <c r="K522" s="8"/>
      <c r="L522" s="9"/>
      <c r="M522" s="8">
        <f>SUM(N522,O522,P522,Q522,S522,T522,U522)</f>
        <v>111</v>
      </c>
      <c r="N522" s="8">
        <f>SUM(AX522)</f>
        <v>0</v>
      </c>
      <c r="O522" s="8">
        <v>0</v>
      </c>
      <c r="P522" s="8">
        <f>SUM(AO522,AW522)</f>
        <v>0</v>
      </c>
      <c r="Q522" s="8">
        <f>SUM(AK522,AL522,AM522,AN522,AP522,AQ522,AR522,AO522)</f>
        <v>0</v>
      </c>
      <c r="R522" s="8">
        <f>COUNTIF(AK522:AR522, "&gt;0")</f>
        <v>0</v>
      </c>
      <c r="S522" s="8">
        <f>SUM(AS522,AT522)</f>
        <v>68</v>
      </c>
      <c r="T522" s="8">
        <f>SUM(AU522)</f>
        <v>43</v>
      </c>
      <c r="U522" s="8">
        <f>SUM(AV522)</f>
        <v>0</v>
      </c>
      <c r="V522" s="9"/>
      <c r="W522" s="8">
        <f>(X522+AD522)</f>
        <v>167</v>
      </c>
      <c r="X522" s="8">
        <f>SUM(Y522:AB522)</f>
        <v>0</v>
      </c>
      <c r="Y522" s="8">
        <v>0</v>
      </c>
      <c r="Z522" s="8">
        <f>0</f>
        <v>0</v>
      </c>
      <c r="AA522" s="8">
        <f>SUM(AZ522,BB522)</f>
        <v>0</v>
      </c>
      <c r="AB522" s="8">
        <f>SUM(BC522,BD522)</f>
        <v>0</v>
      </c>
      <c r="AC522" s="8">
        <f>COUNTIF(BC522:BD522,"&gt;0")</f>
        <v>0</v>
      </c>
      <c r="AD522" s="8">
        <f>SUM(AE522:AI522)</f>
        <v>167</v>
      </c>
      <c r="AE522" s="8">
        <v>0</v>
      </c>
      <c r="AF522" s="8">
        <v>0</v>
      </c>
      <c r="AG522" s="8">
        <v>0</v>
      </c>
      <c r="AH522" s="8">
        <v>0</v>
      </c>
      <c r="AI522" s="8">
        <f>SUM(BA522)</f>
        <v>167</v>
      </c>
      <c r="AJ522" s="9"/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Q522" s="8">
        <v>0</v>
      </c>
      <c r="AR522" s="8">
        <v>0</v>
      </c>
      <c r="AS522" s="8">
        <v>0</v>
      </c>
      <c r="AT522" s="8">
        <v>68</v>
      </c>
      <c r="AU522" s="15">
        <v>43</v>
      </c>
      <c r="AV522" s="15">
        <v>0</v>
      </c>
      <c r="AW522" s="15">
        <v>0</v>
      </c>
      <c r="AX522" s="15">
        <v>0</v>
      </c>
      <c r="AY522" s="29"/>
      <c r="AZ522" s="33">
        <v>0</v>
      </c>
      <c r="BA522" s="33">
        <v>167</v>
      </c>
      <c r="BB522" s="33">
        <v>0</v>
      </c>
      <c r="BC522" s="33">
        <v>0</v>
      </c>
      <c r="BD522" s="33">
        <v>0</v>
      </c>
    </row>
    <row r="523" spans="1:56" x14ac:dyDescent="0.25">
      <c r="A523" s="51" t="s">
        <v>5604</v>
      </c>
      <c r="B523" s="33" t="str">
        <f>CONCATENATE(G523,"-",H523,"-",I523)</f>
        <v>999921078-Cadet--33kg</v>
      </c>
      <c r="C523" s="18" t="s">
        <v>3308</v>
      </c>
      <c r="D523" s="18" t="s">
        <v>3309</v>
      </c>
      <c r="E523" s="18" t="s">
        <v>11</v>
      </c>
      <c r="F523" s="18" t="s">
        <v>12</v>
      </c>
      <c r="G523" s="8">
        <v>999921078</v>
      </c>
      <c r="H523" s="8" t="s">
        <v>13</v>
      </c>
      <c r="I523" s="18" t="s">
        <v>4738</v>
      </c>
      <c r="J523" s="8">
        <f>(M523-K523)+W523</f>
        <v>262.2</v>
      </c>
      <c r="K523" s="8">
        <f>M523/2</f>
        <v>40.200000000000003</v>
      </c>
      <c r="L523" s="9"/>
      <c r="M523" s="8">
        <f>SUM(N523,O523,P523,Q523,S523,T523,U523)</f>
        <v>80.400000000000006</v>
      </c>
      <c r="N523" s="8">
        <f>SUM(AX523)</f>
        <v>40</v>
      </c>
      <c r="O523" s="8">
        <v>0</v>
      </c>
      <c r="P523" s="8">
        <f>SUM(AO523,AW523)</f>
        <v>0</v>
      </c>
      <c r="Q523" s="8">
        <f>SUM(AK523,AL523,AM523,AN523,AP523,AQ523,AR523,AO523)</f>
        <v>0</v>
      </c>
      <c r="R523" s="8">
        <f>COUNTIF(AK523:AR523, "&gt;0")</f>
        <v>0</v>
      </c>
      <c r="S523" s="8">
        <f>SUM(AS523,AT523)</f>
        <v>0</v>
      </c>
      <c r="T523" s="8">
        <f>SUM(AU523)</f>
        <v>40.4</v>
      </c>
      <c r="U523" s="8">
        <f>SUM(AV523)</f>
        <v>0</v>
      </c>
      <c r="V523" s="9"/>
      <c r="W523" s="8">
        <f>(X523+AD523)</f>
        <v>222</v>
      </c>
      <c r="X523" s="8">
        <f>SUM(Y523:AB523)</f>
        <v>0</v>
      </c>
      <c r="Y523" s="8">
        <v>0</v>
      </c>
      <c r="Z523" s="8">
        <f>0</f>
        <v>0</v>
      </c>
      <c r="AA523" s="8">
        <f>SUM(AZ523,BB523)</f>
        <v>0</v>
      </c>
      <c r="AB523" s="8">
        <f>SUM(BC523,BD523)</f>
        <v>0</v>
      </c>
      <c r="AC523" s="8">
        <f>COUNTIF(BC523:BD523,"&gt;0")</f>
        <v>0</v>
      </c>
      <c r="AD523" s="8">
        <f>SUM(AE523:AI523)</f>
        <v>222</v>
      </c>
      <c r="AE523" s="8">
        <v>0</v>
      </c>
      <c r="AF523" s="8">
        <v>0</v>
      </c>
      <c r="AG523" s="8">
        <v>0</v>
      </c>
      <c r="AH523" s="8">
        <v>0</v>
      </c>
      <c r="AI523" s="8">
        <f>SUM(BA523)</f>
        <v>222</v>
      </c>
      <c r="AJ523" s="9"/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8">
        <v>0</v>
      </c>
      <c r="AS523" s="8">
        <v>0</v>
      </c>
      <c r="AT523" s="8">
        <v>0</v>
      </c>
      <c r="AU523" s="15">
        <v>40.4</v>
      </c>
      <c r="AV523" s="15">
        <v>0</v>
      </c>
      <c r="AW523" s="15">
        <v>0</v>
      </c>
      <c r="AX523" s="15">
        <v>40</v>
      </c>
      <c r="AY523" s="29"/>
      <c r="AZ523" s="33">
        <v>0</v>
      </c>
      <c r="BA523" s="33">
        <v>222</v>
      </c>
      <c r="BB523" s="33">
        <v>0</v>
      </c>
      <c r="BC523" s="33">
        <v>0</v>
      </c>
      <c r="BD523" s="33">
        <v>0</v>
      </c>
    </row>
    <row r="524" spans="1:56" x14ac:dyDescent="0.25">
      <c r="A524" s="51" t="s">
        <v>5573</v>
      </c>
      <c r="B524" s="33" t="str">
        <f>CONCATENATE(G524,"-",H524,"-",I524)</f>
        <v>999923873-Cadet--33kg</v>
      </c>
      <c r="C524" s="15" t="s">
        <v>2148</v>
      </c>
      <c r="D524" s="15" t="s">
        <v>3844</v>
      </c>
      <c r="E524" s="15" t="s">
        <v>11</v>
      </c>
      <c r="F524" s="15" t="s">
        <v>12</v>
      </c>
      <c r="G524" s="15">
        <v>999923873</v>
      </c>
      <c r="H524" s="15" t="s">
        <v>13</v>
      </c>
      <c r="I524" s="18" t="s">
        <v>4738</v>
      </c>
      <c r="J524" s="8">
        <f>(M524-K524)+W524</f>
        <v>262</v>
      </c>
      <c r="K524" s="15"/>
      <c r="L524" s="16"/>
      <c r="M524" s="8">
        <f>SUM(N524,O524,P524,Q524,S524,T524,U524)</f>
        <v>262</v>
      </c>
      <c r="N524" s="8">
        <f>SUM(AX524)</f>
        <v>0</v>
      </c>
      <c r="O524" s="8">
        <v>0</v>
      </c>
      <c r="P524" s="8">
        <f>SUM(AO524,AW524)</f>
        <v>0</v>
      </c>
      <c r="Q524" s="8">
        <f>SUM(AK524,AL524,AM524,AN524,AP524,AQ524,AR524,AO524)</f>
        <v>0</v>
      </c>
      <c r="R524" s="8">
        <f>COUNTIF(AK524:AR524, "&gt;0")</f>
        <v>0</v>
      </c>
      <c r="S524" s="8">
        <f>SUM(AS524,AT524)</f>
        <v>120</v>
      </c>
      <c r="T524" s="8">
        <f>SUM(AU524)</f>
        <v>57</v>
      </c>
      <c r="U524" s="8">
        <f>SUM(AV524)</f>
        <v>85</v>
      </c>
      <c r="V524" s="16"/>
      <c r="W524" s="8">
        <f>(X524+AD524)</f>
        <v>0</v>
      </c>
      <c r="X524" s="8">
        <f>SUM(Y524:AB524)</f>
        <v>0</v>
      </c>
      <c r="Y524" s="8">
        <v>0</v>
      </c>
      <c r="Z524" s="8">
        <f>0</f>
        <v>0</v>
      </c>
      <c r="AA524" s="8">
        <f>SUM(AZ524,BB524)</f>
        <v>0</v>
      </c>
      <c r="AB524" s="8">
        <f>SUM(BC524,BD524)</f>
        <v>0</v>
      </c>
      <c r="AC524" s="8">
        <f>COUNTIF(BC524:BD524,"&gt;0")</f>
        <v>0</v>
      </c>
      <c r="AD524" s="8">
        <f>SUM(AE524:AI524)</f>
        <v>0</v>
      </c>
      <c r="AE524" s="8">
        <v>0</v>
      </c>
      <c r="AF524" s="8">
        <v>0</v>
      </c>
      <c r="AG524" s="8">
        <v>0</v>
      </c>
      <c r="AH524" s="8">
        <v>0</v>
      </c>
      <c r="AI524" s="8">
        <f>SUM(BA524)</f>
        <v>0</v>
      </c>
      <c r="AJ524" s="16"/>
      <c r="AK524" s="8">
        <v>0</v>
      </c>
      <c r="AL524" s="8">
        <v>0</v>
      </c>
      <c r="AM524" s="8">
        <v>0</v>
      </c>
      <c r="AN524" s="8">
        <v>0</v>
      </c>
      <c r="AO524" s="8">
        <v>0</v>
      </c>
      <c r="AP524" s="8">
        <v>0</v>
      </c>
      <c r="AQ524" s="8">
        <v>0</v>
      </c>
      <c r="AR524" s="8">
        <v>0</v>
      </c>
      <c r="AS524" s="8">
        <v>0</v>
      </c>
      <c r="AT524" s="8">
        <v>120</v>
      </c>
      <c r="AU524" s="15">
        <v>57</v>
      </c>
      <c r="AV524" s="15">
        <v>85</v>
      </c>
      <c r="AW524" s="15">
        <v>0</v>
      </c>
      <c r="AX524" s="15">
        <v>0</v>
      </c>
      <c r="AY524" s="29"/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</row>
    <row r="525" spans="1:56" x14ac:dyDescent="0.25">
      <c r="A525" s="51" t="s">
        <v>5576</v>
      </c>
      <c r="B525" s="33" t="str">
        <f>CONCATENATE(G525,"-",H525,"-",I525)</f>
        <v>999924962-Cadet--33kg</v>
      </c>
      <c r="C525" s="8" t="s">
        <v>2119</v>
      </c>
      <c r="D525" s="8" t="s">
        <v>450</v>
      </c>
      <c r="E525" s="8" t="s">
        <v>11</v>
      </c>
      <c r="F525" s="8" t="s">
        <v>12</v>
      </c>
      <c r="G525" s="8">
        <v>999924962</v>
      </c>
      <c r="H525" s="8" t="s">
        <v>13</v>
      </c>
      <c r="I525" s="18" t="s">
        <v>4738</v>
      </c>
      <c r="J525" s="8">
        <f>(M525-K525)+W525</f>
        <v>261</v>
      </c>
      <c r="K525" s="8"/>
      <c r="L525" s="9"/>
      <c r="M525" s="8">
        <f>SUM(N525,O525,P525,Q525,S525,T525,U525)</f>
        <v>94</v>
      </c>
      <c r="N525" s="8">
        <f>SUM(AX525)</f>
        <v>0</v>
      </c>
      <c r="O525" s="8">
        <v>0</v>
      </c>
      <c r="P525" s="8">
        <f>SUM(AO525,AW525)</f>
        <v>0</v>
      </c>
      <c r="Q525" s="8">
        <f>SUM(AK525,AL525,AM525,AN525,AP525,AQ525,AR525,AO525)</f>
        <v>0</v>
      </c>
      <c r="R525" s="8">
        <f>COUNTIF(AK525:AR525, "&gt;0")</f>
        <v>0</v>
      </c>
      <c r="S525" s="8">
        <f>SUM(AS525,AT525)</f>
        <v>51</v>
      </c>
      <c r="T525" s="8">
        <f>SUM(AU525)</f>
        <v>43</v>
      </c>
      <c r="U525" s="8">
        <f>SUM(AV525)</f>
        <v>0</v>
      </c>
      <c r="V525" s="9"/>
      <c r="W525" s="8">
        <f>(X525+AD525)</f>
        <v>167</v>
      </c>
      <c r="X525" s="8">
        <f>SUM(Y525:AB525)</f>
        <v>0</v>
      </c>
      <c r="Y525" s="8">
        <v>0</v>
      </c>
      <c r="Z525" s="8">
        <f>0</f>
        <v>0</v>
      </c>
      <c r="AA525" s="8">
        <f>SUM(AZ525,BB525)</f>
        <v>0</v>
      </c>
      <c r="AB525" s="8">
        <f>SUM(BC525,BD525)</f>
        <v>0</v>
      </c>
      <c r="AC525" s="8">
        <f>COUNTIF(BC525:BD525,"&gt;0")</f>
        <v>0</v>
      </c>
      <c r="AD525" s="8">
        <f>SUM(AE525:AI525)</f>
        <v>167</v>
      </c>
      <c r="AE525" s="8">
        <v>0</v>
      </c>
      <c r="AF525" s="8">
        <v>0</v>
      </c>
      <c r="AG525" s="8">
        <v>0</v>
      </c>
      <c r="AH525" s="8">
        <v>0</v>
      </c>
      <c r="AI525" s="8">
        <f>SUM(BA525)</f>
        <v>167</v>
      </c>
      <c r="AJ525" s="9"/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51</v>
      </c>
      <c r="AT525" s="8">
        <v>0</v>
      </c>
      <c r="AU525" s="15">
        <v>43</v>
      </c>
      <c r="AV525" s="15">
        <v>0</v>
      </c>
      <c r="AW525" s="15">
        <v>0</v>
      </c>
      <c r="AX525" s="15">
        <v>0</v>
      </c>
      <c r="AY525" s="29"/>
      <c r="AZ525" s="33">
        <v>0</v>
      </c>
      <c r="BA525" s="33">
        <v>167</v>
      </c>
      <c r="BB525" s="33">
        <v>0</v>
      </c>
      <c r="BC525" s="33">
        <v>0</v>
      </c>
      <c r="BD525" s="33">
        <v>0</v>
      </c>
    </row>
    <row r="526" spans="1:56" x14ac:dyDescent="0.25">
      <c r="A526" s="51" t="s">
        <v>4967</v>
      </c>
      <c r="B526" s="33" t="str">
        <f>CONCATENATE(G526,"-",H526,"-",I526)</f>
        <v>999921330-Cadet--33kg</v>
      </c>
      <c r="C526" s="8" t="s">
        <v>77</v>
      </c>
      <c r="D526" s="8" t="s">
        <v>698</v>
      </c>
      <c r="E526" s="8" t="s">
        <v>11</v>
      </c>
      <c r="F526" s="8" t="s">
        <v>12</v>
      </c>
      <c r="G526" s="8">
        <v>999921330</v>
      </c>
      <c r="H526" s="8" t="s">
        <v>13</v>
      </c>
      <c r="I526" s="18" t="s">
        <v>4738</v>
      </c>
      <c r="J526" s="8">
        <f>(M526-K526)+W526</f>
        <v>254.5</v>
      </c>
      <c r="K526" s="8">
        <f>M526/2</f>
        <v>36.5</v>
      </c>
      <c r="L526" s="9"/>
      <c r="M526" s="8">
        <f>SUM(N526,O526,P526,Q526,S526,T526,U526)</f>
        <v>73</v>
      </c>
      <c r="N526" s="8">
        <f>SUM(AX526)</f>
        <v>0</v>
      </c>
      <c r="O526" s="8">
        <v>0</v>
      </c>
      <c r="P526" s="8">
        <f>SUM(AO526,AW526)</f>
        <v>0</v>
      </c>
      <c r="Q526" s="8">
        <f>SUM(AK526,AL526,AM526,AN526,AP526,AQ526,AR526,AO526)</f>
        <v>30</v>
      </c>
      <c r="R526" s="8">
        <f>COUNTIF(AK526:AR526, "&gt;0")</f>
        <v>1</v>
      </c>
      <c r="S526" s="8">
        <f>SUM(AS526,AT526)</f>
        <v>0</v>
      </c>
      <c r="T526" s="8">
        <f>SUM(AU526)</f>
        <v>43</v>
      </c>
      <c r="U526" s="8">
        <f>SUM(AV526)</f>
        <v>0</v>
      </c>
      <c r="V526" s="9"/>
      <c r="W526" s="8">
        <f>(X526+AD526)</f>
        <v>218</v>
      </c>
      <c r="X526" s="8">
        <f>SUM(Y526:AB526)</f>
        <v>93</v>
      </c>
      <c r="Y526" s="8">
        <v>0</v>
      </c>
      <c r="Z526" s="8">
        <f>0</f>
        <v>0</v>
      </c>
      <c r="AA526" s="8">
        <f>SUM(AZ526,BB526)</f>
        <v>42</v>
      </c>
      <c r="AB526" s="8">
        <f>SUM(BC526,BD526)</f>
        <v>51</v>
      </c>
      <c r="AC526" s="8">
        <f>COUNTIF(BC526:BD526,"&gt;0")</f>
        <v>1</v>
      </c>
      <c r="AD526" s="8">
        <f>SUM(AE526:AI526)</f>
        <v>125</v>
      </c>
      <c r="AE526" s="8">
        <v>0</v>
      </c>
      <c r="AF526" s="8">
        <v>0</v>
      </c>
      <c r="AG526" s="8">
        <v>0</v>
      </c>
      <c r="AH526" s="8">
        <v>0</v>
      </c>
      <c r="AI526" s="8">
        <f>SUM(BA526)</f>
        <v>125</v>
      </c>
      <c r="AJ526" s="9"/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30</v>
      </c>
      <c r="AQ526" s="8">
        <v>0</v>
      </c>
      <c r="AR526" s="8">
        <v>0</v>
      </c>
      <c r="AS526" s="8">
        <v>0</v>
      </c>
      <c r="AT526" s="8">
        <v>0</v>
      </c>
      <c r="AU526" s="15">
        <v>43</v>
      </c>
      <c r="AV526" s="15">
        <v>0</v>
      </c>
      <c r="AW526" s="15">
        <v>0</v>
      </c>
      <c r="AX526" s="15">
        <v>0</v>
      </c>
      <c r="AY526" s="29"/>
      <c r="AZ526" s="33">
        <v>42</v>
      </c>
      <c r="BA526" s="33">
        <v>125</v>
      </c>
      <c r="BB526" s="33">
        <v>0</v>
      </c>
      <c r="BC526" s="33">
        <v>51</v>
      </c>
      <c r="BD526" s="33">
        <v>0</v>
      </c>
    </row>
    <row r="527" spans="1:56" x14ac:dyDescent="0.25">
      <c r="A527" s="51" t="s">
        <v>5584</v>
      </c>
      <c r="B527" s="33" t="str">
        <f>CONCATENATE(G527,"-",H527,"-",I527)</f>
        <v>999917686-Cadet--33kg</v>
      </c>
      <c r="C527" s="8" t="s">
        <v>116</v>
      </c>
      <c r="D527" s="8" t="s">
        <v>2123</v>
      </c>
      <c r="E527" s="8" t="s">
        <v>11</v>
      </c>
      <c r="F527" s="8" t="s">
        <v>12</v>
      </c>
      <c r="G527" s="8">
        <v>999917686</v>
      </c>
      <c r="H527" s="8" t="s">
        <v>13</v>
      </c>
      <c r="I527" s="18" t="s">
        <v>4738</v>
      </c>
      <c r="J527" s="8">
        <f>(M527-K527)+W527</f>
        <v>239</v>
      </c>
      <c r="K527" s="8">
        <f>M527/2</f>
        <v>72</v>
      </c>
      <c r="L527" s="9"/>
      <c r="M527" s="8">
        <f>SUM(N527,O527,P527,Q527,S527,T527,U527)</f>
        <v>144</v>
      </c>
      <c r="N527" s="8">
        <f>SUM(AX527)</f>
        <v>0</v>
      </c>
      <c r="O527" s="8">
        <v>0</v>
      </c>
      <c r="P527" s="8">
        <f>SUM(AO527,AW527)</f>
        <v>0</v>
      </c>
      <c r="Q527" s="8">
        <f>SUM(AK527,AL527,AM527,AN527,AP527,AQ527,AR527,AO527)</f>
        <v>0</v>
      </c>
      <c r="R527" s="8">
        <f>COUNTIF(AK527:AR527, "&gt;0")</f>
        <v>0</v>
      </c>
      <c r="S527" s="8">
        <f>SUM(AS527,AT527)</f>
        <v>68</v>
      </c>
      <c r="T527" s="8">
        <f>SUM(AU527)</f>
        <v>76</v>
      </c>
      <c r="U527" s="8">
        <f>SUM(AV527)</f>
        <v>0</v>
      </c>
      <c r="V527" s="9"/>
      <c r="W527" s="8">
        <f>(X527+AD527)</f>
        <v>167</v>
      </c>
      <c r="X527" s="8">
        <f>SUM(Y527:AB527)</f>
        <v>0</v>
      </c>
      <c r="Y527" s="8">
        <v>0</v>
      </c>
      <c r="Z527" s="8">
        <f>0</f>
        <v>0</v>
      </c>
      <c r="AA527" s="8">
        <f>SUM(AZ527,BB527)</f>
        <v>0</v>
      </c>
      <c r="AB527" s="8">
        <f>SUM(BC527,BD527)</f>
        <v>0</v>
      </c>
      <c r="AC527" s="8">
        <f>COUNTIF(BC527:BD527,"&gt;0")</f>
        <v>0</v>
      </c>
      <c r="AD527" s="8">
        <f>SUM(AE527:AI527)</f>
        <v>167</v>
      </c>
      <c r="AE527" s="8">
        <v>0</v>
      </c>
      <c r="AF527" s="8">
        <v>0</v>
      </c>
      <c r="AG527" s="8">
        <v>0</v>
      </c>
      <c r="AH527" s="8">
        <v>0</v>
      </c>
      <c r="AI527" s="8">
        <f>SUM(BA527)</f>
        <v>167</v>
      </c>
      <c r="AJ527" s="9"/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</v>
      </c>
      <c r="AQ527" s="8">
        <v>0</v>
      </c>
      <c r="AR527" s="8">
        <v>0</v>
      </c>
      <c r="AS527" s="8">
        <v>68</v>
      </c>
      <c r="AT527" s="8">
        <v>0</v>
      </c>
      <c r="AU527" s="15">
        <v>76</v>
      </c>
      <c r="AV527" s="15">
        <v>0</v>
      </c>
      <c r="AW527" s="15">
        <v>0</v>
      </c>
      <c r="AX527" s="15">
        <v>0</v>
      </c>
      <c r="AY527" s="29"/>
      <c r="AZ527" s="33">
        <v>0</v>
      </c>
      <c r="BA527" s="33">
        <v>167</v>
      </c>
      <c r="BB527" s="33">
        <v>0</v>
      </c>
      <c r="BC527" s="33">
        <v>0</v>
      </c>
      <c r="BD527" s="33">
        <v>0</v>
      </c>
    </row>
    <row r="528" spans="1:56" x14ac:dyDescent="0.25">
      <c r="A528" s="51" t="s">
        <v>5569</v>
      </c>
      <c r="B528" s="33" t="str">
        <f>CONCATENATE(G528,"-",H528,"-",I528)</f>
        <v>999919720-Cadet--33kg</v>
      </c>
      <c r="C528" s="8" t="s">
        <v>68</v>
      </c>
      <c r="D528" s="8" t="s">
        <v>2117</v>
      </c>
      <c r="E528" s="8" t="s">
        <v>11</v>
      </c>
      <c r="F528" s="8" t="s">
        <v>12</v>
      </c>
      <c r="G528" s="8">
        <v>999919720</v>
      </c>
      <c r="H528" s="8" t="s">
        <v>13</v>
      </c>
      <c r="I528" s="18" t="s">
        <v>4738</v>
      </c>
      <c r="J528" s="8">
        <f>(M528-K528)+W528</f>
        <v>232</v>
      </c>
      <c r="K528" s="8"/>
      <c r="L528" s="9"/>
      <c r="M528" s="8">
        <f>SUM(N528,O528,P528,Q528,S528,T528,U528)</f>
        <v>232</v>
      </c>
      <c r="N528" s="8">
        <f>SUM(AX528)</f>
        <v>0</v>
      </c>
      <c r="O528" s="8">
        <v>0</v>
      </c>
      <c r="P528" s="8">
        <f>SUM(AO528,AW528)</f>
        <v>0</v>
      </c>
      <c r="Q528" s="8">
        <f>SUM(AK528,AL528,AM528,AN528,AP528,AQ528,AR528,AO528)</f>
        <v>0</v>
      </c>
      <c r="R528" s="8">
        <f>COUNTIF(AK528:AR528, "&gt;0")</f>
        <v>0</v>
      </c>
      <c r="S528" s="8">
        <f>SUM(AS528,AT528)</f>
        <v>90</v>
      </c>
      <c r="T528" s="8">
        <f>SUM(AU528)</f>
        <v>57</v>
      </c>
      <c r="U528" s="8">
        <f>SUM(AV528)</f>
        <v>85</v>
      </c>
      <c r="V528" s="9"/>
      <c r="W528" s="8">
        <f>(X528+AD528)</f>
        <v>0</v>
      </c>
      <c r="X528" s="8">
        <f>SUM(Y528:AB528)</f>
        <v>0</v>
      </c>
      <c r="Y528" s="8">
        <v>0</v>
      </c>
      <c r="Z528" s="8">
        <f>0</f>
        <v>0</v>
      </c>
      <c r="AA528" s="8">
        <f>SUM(AZ528,BB528)</f>
        <v>0</v>
      </c>
      <c r="AB528" s="8">
        <f>SUM(BC528,BD528)</f>
        <v>0</v>
      </c>
      <c r="AC528" s="8">
        <f>COUNTIF(BC528:BD528,"&gt;0")</f>
        <v>0</v>
      </c>
      <c r="AD528" s="8">
        <f>SUM(AE528:AI528)</f>
        <v>0</v>
      </c>
      <c r="AE528" s="8">
        <v>0</v>
      </c>
      <c r="AF528" s="8">
        <v>0</v>
      </c>
      <c r="AG528" s="8">
        <v>0</v>
      </c>
      <c r="AH528" s="8">
        <v>0</v>
      </c>
      <c r="AI528" s="8">
        <f>SUM(BA528)</f>
        <v>0</v>
      </c>
      <c r="AJ528" s="9"/>
      <c r="AK528" s="8">
        <v>0</v>
      </c>
      <c r="AL528" s="8">
        <v>0</v>
      </c>
      <c r="AM528" s="8">
        <v>0</v>
      </c>
      <c r="AN528" s="8">
        <v>0</v>
      </c>
      <c r="AO528" s="8">
        <v>0</v>
      </c>
      <c r="AP528" s="8">
        <v>0</v>
      </c>
      <c r="AQ528" s="8">
        <v>0</v>
      </c>
      <c r="AR528" s="8">
        <v>0</v>
      </c>
      <c r="AS528" s="8">
        <v>0</v>
      </c>
      <c r="AT528" s="8">
        <v>90</v>
      </c>
      <c r="AU528" s="15">
        <v>57</v>
      </c>
      <c r="AV528" s="15">
        <v>85</v>
      </c>
      <c r="AW528" s="15">
        <v>0</v>
      </c>
      <c r="AX528" s="15">
        <v>0</v>
      </c>
      <c r="AY528" s="29"/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</row>
    <row r="529" spans="1:56" x14ac:dyDescent="0.25">
      <c r="A529" s="51" t="s">
        <v>9653</v>
      </c>
      <c r="B529" s="33" t="str">
        <f>CONCATENATE(G529,"-",H529,"-",I529)</f>
        <v>999926007-Cadet--33kg</v>
      </c>
      <c r="C529" s="15" t="s">
        <v>160</v>
      </c>
      <c r="D529" s="15" t="s">
        <v>485</v>
      </c>
      <c r="E529" s="15" t="s">
        <v>11</v>
      </c>
      <c r="F529" s="15" t="s">
        <v>12</v>
      </c>
      <c r="G529" s="15">
        <v>999926007</v>
      </c>
      <c r="H529" s="15" t="s">
        <v>13</v>
      </c>
      <c r="I529" s="15" t="s">
        <v>4738</v>
      </c>
      <c r="J529" s="8">
        <f>(M529-K529)+W529</f>
        <v>222</v>
      </c>
      <c r="K529" s="8">
        <f>M529/2</f>
        <v>0</v>
      </c>
      <c r="L529" s="9"/>
      <c r="M529" s="8">
        <f>SUM(N529,O529,P529,Q529,S529,T529,U529)</f>
        <v>0</v>
      </c>
      <c r="N529" s="8">
        <f>SUM(AX529)</f>
        <v>0</v>
      </c>
      <c r="O529" s="8">
        <v>0</v>
      </c>
      <c r="P529" s="8">
        <f>SUM(AO529,AW529)</f>
        <v>0</v>
      </c>
      <c r="Q529" s="8">
        <f>SUM(AK529,AL529,AM529,AN529,AP529,AQ529,AR529,AO529)</f>
        <v>0</v>
      </c>
      <c r="R529" s="8">
        <f>COUNTIF(AK529:AR529, "&gt;0")</f>
        <v>0</v>
      </c>
      <c r="S529" s="8">
        <f>SUM(AS529,AT529)</f>
        <v>0</v>
      </c>
      <c r="T529" s="8">
        <f>SUM(AU529)</f>
        <v>0</v>
      </c>
      <c r="U529" s="8">
        <f>SUM(AV529)</f>
        <v>0</v>
      </c>
      <c r="V529" s="9"/>
      <c r="W529" s="8">
        <f>(X529+AD529)</f>
        <v>222</v>
      </c>
      <c r="X529" s="8">
        <f>SUM(Y529:AB529)</f>
        <v>0</v>
      </c>
      <c r="Y529" s="8">
        <v>0</v>
      </c>
      <c r="Z529" s="8">
        <f>0</f>
        <v>0</v>
      </c>
      <c r="AA529" s="8">
        <f>SUM(AZ529,BB529)</f>
        <v>0</v>
      </c>
      <c r="AB529" s="8">
        <f>SUM(BC529,BD529)</f>
        <v>0</v>
      </c>
      <c r="AC529" s="8">
        <f>COUNTIF(BC529:BD529,"&gt;0")</f>
        <v>0</v>
      </c>
      <c r="AD529" s="8">
        <f>SUM(AE529:AI529)</f>
        <v>222</v>
      </c>
      <c r="AE529" s="8">
        <v>0</v>
      </c>
      <c r="AF529" s="8">
        <v>0</v>
      </c>
      <c r="AG529" s="8">
        <v>0</v>
      </c>
      <c r="AH529" s="8">
        <v>0</v>
      </c>
      <c r="AI529" s="8">
        <f>SUM(BA529)</f>
        <v>222</v>
      </c>
      <c r="AJ529" s="9"/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0</v>
      </c>
      <c r="AY529" s="30"/>
      <c r="AZ529" s="33">
        <v>0</v>
      </c>
      <c r="BA529" s="33">
        <v>222</v>
      </c>
      <c r="BB529" s="33">
        <v>0</v>
      </c>
      <c r="BC529" s="33">
        <v>0</v>
      </c>
      <c r="BD529" s="33">
        <v>0</v>
      </c>
    </row>
    <row r="530" spans="1:56" x14ac:dyDescent="0.25">
      <c r="A530" s="51" t="s">
        <v>5605</v>
      </c>
      <c r="B530" s="33" t="str">
        <f>CONCATENATE(G530,"-",H530,"-",I530)</f>
        <v>999926181-Cadet--33kg</v>
      </c>
      <c r="C530" s="15" t="s">
        <v>4407</v>
      </c>
      <c r="D530" s="15" t="s">
        <v>513</v>
      </c>
      <c r="E530" s="15" t="s">
        <v>11</v>
      </c>
      <c r="F530" s="15" t="s">
        <v>12</v>
      </c>
      <c r="G530" s="15">
        <v>999926181</v>
      </c>
      <c r="H530" s="8" t="s">
        <v>13</v>
      </c>
      <c r="I530" s="18" t="s">
        <v>4738</v>
      </c>
      <c r="J530" s="8">
        <f>(M530-K530)+W530</f>
        <v>222</v>
      </c>
      <c r="K530" s="8">
        <f>M530/2</f>
        <v>0</v>
      </c>
      <c r="L530" s="16"/>
      <c r="M530" s="8">
        <f>SUM(N530,O530,P530,Q530,S530,T530,U530)</f>
        <v>0</v>
      </c>
      <c r="N530" s="8">
        <f>SUM(AX530)</f>
        <v>0</v>
      </c>
      <c r="O530" s="8">
        <v>0</v>
      </c>
      <c r="P530" s="8">
        <f>SUM(AO530,AW530)</f>
        <v>0</v>
      </c>
      <c r="Q530" s="8">
        <f>SUM(AK530,AL530,AM530,AN530,AP530,AQ530,AR530,AO530)</f>
        <v>0</v>
      </c>
      <c r="R530" s="8">
        <f>COUNTIF(AK530:AR530, "&gt;0")</f>
        <v>0</v>
      </c>
      <c r="S530" s="8">
        <f>SUM(AS530,AT530)</f>
        <v>0</v>
      </c>
      <c r="T530" s="8">
        <f>SUM(AU530)</f>
        <v>0</v>
      </c>
      <c r="U530" s="8">
        <f>SUM(AV530)</f>
        <v>0</v>
      </c>
      <c r="V530" s="16"/>
      <c r="W530" s="8">
        <f>(X530+AD530)</f>
        <v>222</v>
      </c>
      <c r="X530" s="8">
        <f>SUM(Y530:AB530)</f>
        <v>0</v>
      </c>
      <c r="Y530" s="8">
        <v>0</v>
      </c>
      <c r="Z530" s="8">
        <f>0</f>
        <v>0</v>
      </c>
      <c r="AA530" s="8">
        <f>SUM(AZ530,BB530)</f>
        <v>0</v>
      </c>
      <c r="AB530" s="8">
        <f>SUM(BC530,BD530)</f>
        <v>0</v>
      </c>
      <c r="AC530" s="8">
        <f>COUNTIF(BC530:BD530,"&gt;0")</f>
        <v>0</v>
      </c>
      <c r="AD530" s="8">
        <f>SUM(AE530:AI530)</f>
        <v>222</v>
      </c>
      <c r="AE530" s="8">
        <v>0</v>
      </c>
      <c r="AF530" s="8">
        <v>0</v>
      </c>
      <c r="AG530" s="8">
        <v>0</v>
      </c>
      <c r="AH530" s="8">
        <v>0</v>
      </c>
      <c r="AI530" s="8">
        <f>SUM(BA530)</f>
        <v>222</v>
      </c>
      <c r="AJ530" s="16"/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0</v>
      </c>
      <c r="AT530" s="8">
        <v>0</v>
      </c>
      <c r="AU530" s="15">
        <v>0</v>
      </c>
      <c r="AV530" s="15">
        <v>0</v>
      </c>
      <c r="AW530" s="15">
        <v>0</v>
      </c>
      <c r="AX530" s="15">
        <v>0</v>
      </c>
      <c r="AY530" s="29"/>
      <c r="AZ530" s="33">
        <v>0</v>
      </c>
      <c r="BA530" s="33">
        <v>222</v>
      </c>
      <c r="BB530" s="33">
        <v>0</v>
      </c>
      <c r="BC530" s="33">
        <v>0</v>
      </c>
      <c r="BD530" s="33">
        <v>0</v>
      </c>
    </row>
    <row r="531" spans="1:56" x14ac:dyDescent="0.25">
      <c r="A531" s="51" t="s">
        <v>9657</v>
      </c>
      <c r="B531" s="33" t="str">
        <f>CONCATENATE(G531,"-",H531,"-",I531)</f>
        <v>999931152-Cadet--33kg</v>
      </c>
      <c r="C531" s="15" t="s">
        <v>3261</v>
      </c>
      <c r="D531" s="15" t="s">
        <v>1170</v>
      </c>
      <c r="E531" s="15" t="s">
        <v>11</v>
      </c>
      <c r="F531" s="15" t="s">
        <v>12</v>
      </c>
      <c r="G531" s="15">
        <v>999931152</v>
      </c>
      <c r="H531" s="15" t="s">
        <v>13</v>
      </c>
      <c r="I531" s="15" t="s">
        <v>4738</v>
      </c>
      <c r="J531" s="8">
        <f>(M531-K531)+W531</f>
        <v>222</v>
      </c>
      <c r="K531" s="8">
        <f>M531/2</f>
        <v>0</v>
      </c>
      <c r="L531" s="9"/>
      <c r="M531" s="8">
        <f>SUM(N531,O531,P531,Q531,S531,T531,U531)</f>
        <v>0</v>
      </c>
      <c r="N531" s="8">
        <f>SUM(AX531)</f>
        <v>0</v>
      </c>
      <c r="O531" s="8">
        <v>0</v>
      </c>
      <c r="P531" s="8">
        <f>SUM(AO531,AW531)</f>
        <v>0</v>
      </c>
      <c r="Q531" s="8">
        <f>SUM(AK531,AL531,AM531,AN531,AP531,AQ531,AR531,AO531)</f>
        <v>0</v>
      </c>
      <c r="R531" s="8">
        <f>COUNTIF(AK531:AR531, "&gt;0")</f>
        <v>0</v>
      </c>
      <c r="S531" s="8">
        <f>SUM(AS531,AT531)</f>
        <v>0</v>
      </c>
      <c r="T531" s="8">
        <f>SUM(AU531)</f>
        <v>0</v>
      </c>
      <c r="U531" s="8">
        <f>SUM(AV531)</f>
        <v>0</v>
      </c>
      <c r="V531" s="9"/>
      <c r="W531" s="8">
        <f>(X531+AD531)</f>
        <v>222</v>
      </c>
      <c r="X531" s="8">
        <f>SUM(Y531:AB531)</f>
        <v>0</v>
      </c>
      <c r="Y531" s="8">
        <v>0</v>
      </c>
      <c r="Z531" s="8">
        <f>0</f>
        <v>0</v>
      </c>
      <c r="AA531" s="8">
        <f>SUM(AZ531,BB531)</f>
        <v>0</v>
      </c>
      <c r="AB531" s="8">
        <f>SUM(BC531,BD531)</f>
        <v>0</v>
      </c>
      <c r="AC531" s="8">
        <f>COUNTIF(BC531:BD531,"&gt;0")</f>
        <v>0</v>
      </c>
      <c r="AD531" s="8">
        <f>SUM(AE531:AI531)</f>
        <v>222</v>
      </c>
      <c r="AE531" s="8">
        <v>0</v>
      </c>
      <c r="AF531" s="8">
        <v>0</v>
      </c>
      <c r="AG531" s="8">
        <v>0</v>
      </c>
      <c r="AH531" s="8">
        <v>0</v>
      </c>
      <c r="AI531" s="8">
        <f>SUM(BA531)</f>
        <v>222</v>
      </c>
      <c r="AJ531" s="9"/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v>0</v>
      </c>
      <c r="AU531" s="8">
        <v>0</v>
      </c>
      <c r="AV531" s="8">
        <v>0</v>
      </c>
      <c r="AW531" s="8">
        <v>0</v>
      </c>
      <c r="AX531" s="8">
        <v>0</v>
      </c>
      <c r="AY531" s="30"/>
      <c r="AZ531" s="33">
        <v>0</v>
      </c>
      <c r="BA531" s="33">
        <v>222</v>
      </c>
      <c r="BB531" s="33">
        <v>0</v>
      </c>
      <c r="BC531" s="33">
        <v>0</v>
      </c>
      <c r="BD531" s="33">
        <v>0</v>
      </c>
    </row>
    <row r="532" spans="1:56" x14ac:dyDescent="0.25">
      <c r="A532" s="51" t="s">
        <v>5570</v>
      </c>
      <c r="B532" s="33" t="str">
        <f>CONCATENATE(G532,"-",H532,"-",I532)</f>
        <v>999921083-Cadet--33kg</v>
      </c>
      <c r="C532" s="8" t="s">
        <v>422</v>
      </c>
      <c r="D532" s="8" t="s">
        <v>2529</v>
      </c>
      <c r="E532" s="8" t="s">
        <v>11</v>
      </c>
      <c r="F532" s="8" t="s">
        <v>12</v>
      </c>
      <c r="G532" s="17">
        <v>999921083</v>
      </c>
      <c r="H532" s="8" t="s">
        <v>13</v>
      </c>
      <c r="I532" s="18" t="s">
        <v>4738</v>
      </c>
      <c r="J532" s="8">
        <f>(M532-K532)+W532</f>
        <v>200</v>
      </c>
      <c r="K532" s="8"/>
      <c r="L532" s="9"/>
      <c r="M532" s="8">
        <f>SUM(N532,O532,P532,Q532,S532,T532,U532)</f>
        <v>200</v>
      </c>
      <c r="N532" s="8">
        <f>SUM(AX532)</f>
        <v>0</v>
      </c>
      <c r="O532" s="8">
        <v>0</v>
      </c>
      <c r="P532" s="8">
        <f>SUM(AO532,AW532)</f>
        <v>75</v>
      </c>
      <c r="Q532" s="8">
        <f>SUM(AK532,AL532,AM532,AN532,AP532,AQ532,AR532,AO532)</f>
        <v>0</v>
      </c>
      <c r="R532" s="8">
        <f>COUNTIF(AK532:AR532, "&gt;0")</f>
        <v>0</v>
      </c>
      <c r="S532" s="8">
        <f>SUM(AS532,AT532)</f>
        <v>68</v>
      </c>
      <c r="T532" s="8">
        <f>SUM(AU532)</f>
        <v>57</v>
      </c>
      <c r="U532" s="8">
        <f>SUM(AV532)</f>
        <v>0</v>
      </c>
      <c r="V532" s="9"/>
      <c r="W532" s="8">
        <f>(X532+AD532)</f>
        <v>0</v>
      </c>
      <c r="X532" s="8">
        <f>SUM(Y532:AB532)</f>
        <v>0</v>
      </c>
      <c r="Y532" s="8">
        <v>0</v>
      </c>
      <c r="Z532" s="8">
        <f>0</f>
        <v>0</v>
      </c>
      <c r="AA532" s="8">
        <f>SUM(AZ532,BB532)</f>
        <v>0</v>
      </c>
      <c r="AB532" s="8">
        <f>SUM(BC532,BD532)</f>
        <v>0</v>
      </c>
      <c r="AC532" s="8">
        <f>COUNTIF(BC532:BD532,"&gt;0")</f>
        <v>0</v>
      </c>
      <c r="AD532" s="8">
        <f>SUM(AE532:AI532)</f>
        <v>0</v>
      </c>
      <c r="AE532" s="8">
        <v>0</v>
      </c>
      <c r="AF532" s="8">
        <v>0</v>
      </c>
      <c r="AG532" s="8">
        <v>0</v>
      </c>
      <c r="AH532" s="8">
        <v>0</v>
      </c>
      <c r="AI532" s="8">
        <f>SUM(BA532)</f>
        <v>0</v>
      </c>
      <c r="AJ532" s="9"/>
      <c r="AK532" s="8">
        <v>0</v>
      </c>
      <c r="AL532" s="8">
        <v>0</v>
      </c>
      <c r="AM532" s="8">
        <v>0</v>
      </c>
      <c r="AN532" s="8">
        <v>0</v>
      </c>
      <c r="AO532" s="8">
        <v>0</v>
      </c>
      <c r="AP532" s="8">
        <v>0</v>
      </c>
      <c r="AQ532" s="8">
        <v>0</v>
      </c>
      <c r="AR532" s="8">
        <v>0</v>
      </c>
      <c r="AS532" s="8">
        <v>68</v>
      </c>
      <c r="AT532" s="8">
        <v>0</v>
      </c>
      <c r="AU532" s="15">
        <v>57</v>
      </c>
      <c r="AV532" s="15">
        <v>0</v>
      </c>
      <c r="AW532" s="15">
        <v>75</v>
      </c>
      <c r="AX532" s="15">
        <v>0</v>
      </c>
      <c r="AY532" s="29"/>
      <c r="AZ532" s="33">
        <v>0</v>
      </c>
      <c r="BA532" s="33">
        <v>0</v>
      </c>
      <c r="BB532" s="33">
        <v>0</v>
      </c>
      <c r="BC532" s="33">
        <v>0</v>
      </c>
      <c r="BD532" s="33">
        <v>0</v>
      </c>
    </row>
    <row r="533" spans="1:56" x14ac:dyDescent="0.25">
      <c r="A533" s="51" t="s">
        <v>5607</v>
      </c>
      <c r="B533" s="33" t="str">
        <f>CONCATENATE(G533,"-",H533,"-",I533)</f>
        <v>999918139-Cadet--33kg</v>
      </c>
      <c r="C533" s="8" t="s">
        <v>2124</v>
      </c>
      <c r="D533" s="8" t="s">
        <v>189</v>
      </c>
      <c r="E533" s="8" t="s">
        <v>11</v>
      </c>
      <c r="F533" s="8" t="s">
        <v>12</v>
      </c>
      <c r="G533" s="8">
        <v>999918139</v>
      </c>
      <c r="H533" s="8" t="s">
        <v>13</v>
      </c>
      <c r="I533" s="18" t="s">
        <v>4738</v>
      </c>
      <c r="J533" s="8">
        <f>(M533-K533)+W533</f>
        <v>197</v>
      </c>
      <c r="K533" s="8">
        <f>M533/2</f>
        <v>30</v>
      </c>
      <c r="L533" s="9"/>
      <c r="M533" s="8">
        <f>SUM(N533,O533,P533,Q533,S533,T533,U533)</f>
        <v>60</v>
      </c>
      <c r="N533" s="8">
        <f>SUM(AX533)</f>
        <v>0</v>
      </c>
      <c r="O533" s="8">
        <v>0</v>
      </c>
      <c r="P533" s="8">
        <f>SUM(AO533,AW533)</f>
        <v>0</v>
      </c>
      <c r="Q533" s="8">
        <f>SUM(AK533,AL533,AM533,AN533,AP533,AQ533,AR533,AO533)</f>
        <v>60</v>
      </c>
      <c r="R533" s="8">
        <f>COUNTIF(AK533:AR533, "&gt;0")</f>
        <v>1</v>
      </c>
      <c r="S533" s="8">
        <f>SUM(AS533,AT533)</f>
        <v>0</v>
      </c>
      <c r="T533" s="8">
        <f>SUM(AU533)</f>
        <v>0</v>
      </c>
      <c r="U533" s="8">
        <f>SUM(AV533)</f>
        <v>0</v>
      </c>
      <c r="V533" s="9"/>
      <c r="W533" s="8">
        <f>(X533+AD533)</f>
        <v>167</v>
      </c>
      <c r="X533" s="8">
        <f>SUM(Y533:AB533)</f>
        <v>0</v>
      </c>
      <c r="Y533" s="8">
        <v>0</v>
      </c>
      <c r="Z533" s="8">
        <f>0</f>
        <v>0</v>
      </c>
      <c r="AA533" s="8">
        <f>SUM(AZ533,BB533)</f>
        <v>0</v>
      </c>
      <c r="AB533" s="8">
        <f>SUM(BC533,BD533)</f>
        <v>0</v>
      </c>
      <c r="AC533" s="8">
        <f>COUNTIF(BC533:BD533,"&gt;0")</f>
        <v>0</v>
      </c>
      <c r="AD533" s="8">
        <f>SUM(AE533:AI533)</f>
        <v>167</v>
      </c>
      <c r="AE533" s="8">
        <v>0</v>
      </c>
      <c r="AF533" s="8">
        <v>0</v>
      </c>
      <c r="AG533" s="8">
        <v>0</v>
      </c>
      <c r="AH533" s="8">
        <v>0</v>
      </c>
      <c r="AI533" s="8">
        <f>SUM(BA533)</f>
        <v>167</v>
      </c>
      <c r="AJ533" s="9"/>
      <c r="AK533" s="8">
        <v>0</v>
      </c>
      <c r="AL533" s="8">
        <v>0</v>
      </c>
      <c r="AM533" s="8">
        <v>60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0</v>
      </c>
      <c r="AT533" s="8">
        <v>0</v>
      </c>
      <c r="AU533" s="15">
        <v>0</v>
      </c>
      <c r="AV533" s="15">
        <v>0</v>
      </c>
      <c r="AW533" s="15">
        <v>0</v>
      </c>
      <c r="AX533" s="15">
        <v>0</v>
      </c>
      <c r="AY533" s="29"/>
      <c r="AZ533" s="33">
        <v>0</v>
      </c>
      <c r="BA533" s="33">
        <v>167</v>
      </c>
      <c r="BB533" s="33">
        <v>0</v>
      </c>
      <c r="BC533" s="33">
        <v>0</v>
      </c>
      <c r="BD533" s="33">
        <v>0</v>
      </c>
    </row>
    <row r="534" spans="1:56" x14ac:dyDescent="0.25">
      <c r="A534" s="51" t="s">
        <v>5572</v>
      </c>
      <c r="B534" s="33" t="str">
        <f>CONCATENATE(G534,"-",H534,"-",I534)</f>
        <v>999917670-Cadet--33kg</v>
      </c>
      <c r="C534" s="8" t="s">
        <v>1896</v>
      </c>
      <c r="D534" s="8" t="s">
        <v>54</v>
      </c>
      <c r="E534" s="8" t="s">
        <v>11</v>
      </c>
      <c r="F534" s="8" t="s">
        <v>12</v>
      </c>
      <c r="G534" s="8">
        <v>999917670</v>
      </c>
      <c r="H534" s="8" t="s">
        <v>13</v>
      </c>
      <c r="I534" s="18" t="s">
        <v>4738</v>
      </c>
      <c r="J534" s="8">
        <f>(M534-K534)+W534</f>
        <v>191</v>
      </c>
      <c r="K534" s="8"/>
      <c r="L534" s="9"/>
      <c r="M534" s="8">
        <f>SUM(N534,O534,P534,Q534,S534,T534,U534)</f>
        <v>191</v>
      </c>
      <c r="N534" s="8">
        <f>SUM(AX534)</f>
        <v>0</v>
      </c>
      <c r="O534" s="8">
        <v>0</v>
      </c>
      <c r="P534" s="8">
        <f>SUM(AO534,AW534)</f>
        <v>0</v>
      </c>
      <c r="Q534" s="8">
        <f>SUM(AK534,AL534,AM534,AN534,AP534,AQ534,AR534,AO534)</f>
        <v>0</v>
      </c>
      <c r="R534" s="8">
        <f>COUNTIF(AK534:AR534, "&gt;0")</f>
        <v>0</v>
      </c>
      <c r="S534" s="8">
        <f>SUM(AS534,AT534)</f>
        <v>90</v>
      </c>
      <c r="T534" s="8">
        <f>SUM(AU534)</f>
        <v>101</v>
      </c>
      <c r="U534" s="8">
        <f>SUM(AV534)</f>
        <v>0</v>
      </c>
      <c r="V534" s="9"/>
      <c r="W534" s="8">
        <f>(X534+AD534)</f>
        <v>0</v>
      </c>
      <c r="X534" s="8">
        <f>SUM(Y534:AB534)</f>
        <v>0</v>
      </c>
      <c r="Y534" s="8">
        <v>0</v>
      </c>
      <c r="Z534" s="8">
        <f>0</f>
        <v>0</v>
      </c>
      <c r="AA534" s="8">
        <f>SUM(AZ534,BB534)</f>
        <v>0</v>
      </c>
      <c r="AB534" s="8">
        <f>SUM(BC534,BD534)</f>
        <v>0</v>
      </c>
      <c r="AC534" s="8">
        <f>COUNTIF(BC534:BD534,"&gt;0")</f>
        <v>0</v>
      </c>
      <c r="AD534" s="8">
        <f>SUM(AE534:AI534)</f>
        <v>0</v>
      </c>
      <c r="AE534" s="8">
        <v>0</v>
      </c>
      <c r="AF534" s="8">
        <v>0</v>
      </c>
      <c r="AG534" s="8">
        <v>0</v>
      </c>
      <c r="AH534" s="8">
        <v>0</v>
      </c>
      <c r="AI534" s="8">
        <f>SUM(BA534)</f>
        <v>0</v>
      </c>
      <c r="AJ534" s="9"/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Q534" s="8">
        <v>0</v>
      </c>
      <c r="AR534" s="8">
        <v>0</v>
      </c>
      <c r="AS534" s="8">
        <v>90</v>
      </c>
      <c r="AT534" s="8">
        <v>0</v>
      </c>
      <c r="AU534" s="15">
        <v>101</v>
      </c>
      <c r="AV534" s="15">
        <v>0</v>
      </c>
      <c r="AW534" s="15">
        <v>0</v>
      </c>
      <c r="AX534" s="15">
        <v>0</v>
      </c>
      <c r="AY534" s="29"/>
      <c r="AZ534" s="33">
        <v>0</v>
      </c>
      <c r="BA534" s="33">
        <v>0</v>
      </c>
      <c r="BB534" s="33">
        <v>0</v>
      </c>
      <c r="BC534" s="33">
        <v>0</v>
      </c>
      <c r="BD534" s="33">
        <v>0</v>
      </c>
    </row>
    <row r="535" spans="1:56" x14ac:dyDescent="0.25">
      <c r="A535" s="51" t="s">
        <v>4964</v>
      </c>
      <c r="B535" s="33" t="str">
        <f>CONCATENATE(G535,"-",H535,"-",I535)</f>
        <v>999922520-Cadet--33kg</v>
      </c>
      <c r="C535" s="15" t="s">
        <v>391</v>
      </c>
      <c r="D535" s="15" t="s">
        <v>3882</v>
      </c>
      <c r="E535" s="15" t="s">
        <v>11</v>
      </c>
      <c r="F535" s="15" t="s">
        <v>12</v>
      </c>
      <c r="G535" s="15">
        <v>999922520</v>
      </c>
      <c r="H535" s="8" t="s">
        <v>13</v>
      </c>
      <c r="I535" s="18" t="s">
        <v>4738</v>
      </c>
      <c r="J535" s="8">
        <f>(M535-K535)+W535</f>
        <v>189.5</v>
      </c>
      <c r="K535" s="8">
        <f>M535/2</f>
        <v>22.5</v>
      </c>
      <c r="L535" s="16"/>
      <c r="M535" s="8">
        <f>SUM(N535,O535,P535,Q535,S535,T535,U535)</f>
        <v>45</v>
      </c>
      <c r="N535" s="8">
        <f>SUM(AX535)</f>
        <v>0</v>
      </c>
      <c r="O535" s="8">
        <v>0</v>
      </c>
      <c r="P535" s="8">
        <f>SUM(AO535,AW535)</f>
        <v>0</v>
      </c>
      <c r="Q535" s="8">
        <f>SUM(AK535,AL535,AM535,AN535,AP535,AQ535,AR535,AO535)</f>
        <v>0</v>
      </c>
      <c r="R535" s="8">
        <f>COUNTIF(AK535:AR535, "&gt;0")</f>
        <v>0</v>
      </c>
      <c r="S535" s="8">
        <f>SUM(AS535,AT535)</f>
        <v>45</v>
      </c>
      <c r="T535" s="8">
        <f>SUM(AU535)</f>
        <v>0</v>
      </c>
      <c r="U535" s="8">
        <f>SUM(AV535)</f>
        <v>0</v>
      </c>
      <c r="V535" s="16"/>
      <c r="W535" s="8">
        <f>(X535+AD535)</f>
        <v>167</v>
      </c>
      <c r="X535" s="8">
        <f>SUM(Y535:AB535)</f>
        <v>42</v>
      </c>
      <c r="Y535" s="8">
        <v>0</v>
      </c>
      <c r="Z535" s="8">
        <f>0</f>
        <v>0</v>
      </c>
      <c r="AA535" s="8">
        <f>SUM(AZ535,BB535)</f>
        <v>42</v>
      </c>
      <c r="AB535" s="8">
        <f>SUM(BC535,BD535)</f>
        <v>0</v>
      </c>
      <c r="AC535" s="8">
        <f>COUNTIF(BC535:BD535,"&gt;0")</f>
        <v>0</v>
      </c>
      <c r="AD535" s="8">
        <f>SUM(AE535:AI535)</f>
        <v>125</v>
      </c>
      <c r="AE535" s="8">
        <v>0</v>
      </c>
      <c r="AF535" s="8">
        <v>0</v>
      </c>
      <c r="AG535" s="8">
        <v>0</v>
      </c>
      <c r="AH535" s="8">
        <v>0</v>
      </c>
      <c r="AI535" s="8">
        <f>SUM(BA535)</f>
        <v>125</v>
      </c>
      <c r="AJ535" s="16"/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Q535" s="8">
        <v>0</v>
      </c>
      <c r="AR535" s="8">
        <v>0</v>
      </c>
      <c r="AS535" s="8">
        <v>0</v>
      </c>
      <c r="AT535" s="8">
        <v>45</v>
      </c>
      <c r="AU535" s="15">
        <v>0</v>
      </c>
      <c r="AV535" s="15">
        <v>0</v>
      </c>
      <c r="AW535" s="15">
        <v>0</v>
      </c>
      <c r="AX535" s="15">
        <v>0</v>
      </c>
      <c r="AY535" s="29"/>
      <c r="AZ535" s="33">
        <v>42</v>
      </c>
      <c r="BA535" s="33">
        <v>125</v>
      </c>
      <c r="BB535" s="33">
        <v>0</v>
      </c>
      <c r="BC535" s="33">
        <v>0</v>
      </c>
      <c r="BD535" s="33">
        <v>0</v>
      </c>
    </row>
    <row r="536" spans="1:56" x14ac:dyDescent="0.25">
      <c r="A536" s="51" t="s">
        <v>9649</v>
      </c>
      <c r="B536" s="33" t="str">
        <f>CONCATENATE(G536,"-",H536,"-",I536)</f>
        <v>999924720-Cadet--33kg</v>
      </c>
      <c r="C536" s="15" t="s">
        <v>2216</v>
      </c>
      <c r="D536" s="15" t="s">
        <v>1638</v>
      </c>
      <c r="E536" s="15" t="s">
        <v>11</v>
      </c>
      <c r="F536" s="15" t="s">
        <v>12</v>
      </c>
      <c r="G536" s="15">
        <v>999924720</v>
      </c>
      <c r="H536" s="15" t="s">
        <v>13</v>
      </c>
      <c r="I536" s="15" t="s">
        <v>4738</v>
      </c>
      <c r="J536" s="8">
        <f>(M536-K536)+W536</f>
        <v>167</v>
      </c>
      <c r="K536" s="8">
        <f>M536/2</f>
        <v>0</v>
      </c>
      <c r="L536" s="9"/>
      <c r="M536" s="8">
        <f>SUM(N536,O536,P536,Q536,S536,T536,U536)</f>
        <v>0</v>
      </c>
      <c r="N536" s="8">
        <f>SUM(AX536)</f>
        <v>0</v>
      </c>
      <c r="O536" s="8">
        <v>0</v>
      </c>
      <c r="P536" s="8">
        <f>SUM(AO536,AW536)</f>
        <v>0</v>
      </c>
      <c r="Q536" s="8">
        <f>SUM(AK536,AL536,AM536,AN536,AP536,AQ536,AR536,AO536)</f>
        <v>0</v>
      </c>
      <c r="R536" s="8">
        <f>COUNTIF(AK536:AR536, "&gt;0")</f>
        <v>0</v>
      </c>
      <c r="S536" s="8">
        <f>SUM(AS536,AT536)</f>
        <v>0</v>
      </c>
      <c r="T536" s="8">
        <f>SUM(AU536)</f>
        <v>0</v>
      </c>
      <c r="U536" s="8">
        <f>SUM(AV536)</f>
        <v>0</v>
      </c>
      <c r="V536" s="9"/>
      <c r="W536" s="8">
        <f>(X536+AD536)</f>
        <v>167</v>
      </c>
      <c r="X536" s="8">
        <f>SUM(Y536:AB536)</f>
        <v>0</v>
      </c>
      <c r="Y536" s="8">
        <v>0</v>
      </c>
      <c r="Z536" s="8">
        <f>0</f>
        <v>0</v>
      </c>
      <c r="AA536" s="8">
        <f>SUM(AZ536,BB536)</f>
        <v>0</v>
      </c>
      <c r="AB536" s="8">
        <f>SUM(BC536,BD536)</f>
        <v>0</v>
      </c>
      <c r="AC536" s="8">
        <f>COUNTIF(BC536:BD536,"&gt;0")</f>
        <v>0</v>
      </c>
      <c r="AD536" s="8">
        <f>SUM(AE536:AI536)</f>
        <v>167</v>
      </c>
      <c r="AE536" s="8">
        <v>0</v>
      </c>
      <c r="AF536" s="8">
        <v>0</v>
      </c>
      <c r="AG536" s="8">
        <v>0</v>
      </c>
      <c r="AH536" s="8">
        <v>0</v>
      </c>
      <c r="AI536" s="8">
        <f>SUM(BA536)</f>
        <v>167</v>
      </c>
      <c r="AJ536" s="9"/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Q536" s="8">
        <v>0</v>
      </c>
      <c r="AR536" s="8">
        <v>0</v>
      </c>
      <c r="AS536" s="8">
        <v>0</v>
      </c>
      <c r="AT536" s="8">
        <v>0</v>
      </c>
      <c r="AU536" s="8">
        <v>0</v>
      </c>
      <c r="AV536" s="8">
        <v>0</v>
      </c>
      <c r="AW536" s="8">
        <v>0</v>
      </c>
      <c r="AX536" s="8">
        <v>0</v>
      </c>
      <c r="AY536" s="30"/>
      <c r="AZ536" s="33">
        <v>0</v>
      </c>
      <c r="BA536" s="33">
        <v>167</v>
      </c>
      <c r="BB536" s="33">
        <v>0</v>
      </c>
      <c r="BC536" s="33">
        <v>0</v>
      </c>
      <c r="BD536" s="33">
        <v>0</v>
      </c>
    </row>
    <row r="537" spans="1:56" x14ac:dyDescent="0.25">
      <c r="A537" s="51" t="s">
        <v>9651</v>
      </c>
      <c r="B537" s="33" t="str">
        <f>CONCATENATE(G537,"-",H537,"-",I537)</f>
        <v>999925016-Cadet--33kg</v>
      </c>
      <c r="C537" s="15" t="s">
        <v>249</v>
      </c>
      <c r="D537" s="15" t="s">
        <v>69</v>
      </c>
      <c r="E537" s="15" t="s">
        <v>11</v>
      </c>
      <c r="F537" s="15" t="s">
        <v>12</v>
      </c>
      <c r="G537" s="15">
        <v>999925016</v>
      </c>
      <c r="H537" s="15" t="s">
        <v>13</v>
      </c>
      <c r="I537" s="15" t="s">
        <v>4738</v>
      </c>
      <c r="J537" s="8">
        <f>(M537-K537)+W537</f>
        <v>167</v>
      </c>
      <c r="K537" s="8">
        <f>M537/2</f>
        <v>0</v>
      </c>
      <c r="L537" s="9"/>
      <c r="M537" s="8">
        <f>SUM(N537,O537,P537,Q537,S537,T537,U537)</f>
        <v>0</v>
      </c>
      <c r="N537" s="8">
        <f>SUM(AX537)</f>
        <v>0</v>
      </c>
      <c r="O537" s="8">
        <v>0</v>
      </c>
      <c r="P537" s="8">
        <f>SUM(AO537,AW537)</f>
        <v>0</v>
      </c>
      <c r="Q537" s="8">
        <f>SUM(AK537,AL537,AM537,AN537,AP537,AQ537,AR537,AO537)</f>
        <v>0</v>
      </c>
      <c r="R537" s="8">
        <f>COUNTIF(AK537:AR537, "&gt;0")</f>
        <v>0</v>
      </c>
      <c r="S537" s="8">
        <f>SUM(AS537,AT537)</f>
        <v>0</v>
      </c>
      <c r="T537" s="8">
        <f>SUM(AU537)</f>
        <v>0</v>
      </c>
      <c r="U537" s="8">
        <f>SUM(AV537)</f>
        <v>0</v>
      </c>
      <c r="V537" s="9"/>
      <c r="W537" s="8">
        <f>(X537+AD537)</f>
        <v>167</v>
      </c>
      <c r="X537" s="8">
        <f>SUM(Y537:AB537)</f>
        <v>0</v>
      </c>
      <c r="Y537" s="8">
        <v>0</v>
      </c>
      <c r="Z537" s="8">
        <f>0</f>
        <v>0</v>
      </c>
      <c r="AA537" s="8">
        <f>SUM(AZ537,BB537)</f>
        <v>0</v>
      </c>
      <c r="AB537" s="8">
        <f>SUM(BC537,BD537)</f>
        <v>0</v>
      </c>
      <c r="AC537" s="8">
        <f>COUNTIF(BC537:BD537,"&gt;0")</f>
        <v>0</v>
      </c>
      <c r="AD537" s="8">
        <f>SUM(AE537:AI537)</f>
        <v>167</v>
      </c>
      <c r="AE537" s="8">
        <v>0</v>
      </c>
      <c r="AF537" s="8">
        <v>0</v>
      </c>
      <c r="AG537" s="8">
        <v>0</v>
      </c>
      <c r="AH537" s="8">
        <v>0</v>
      </c>
      <c r="AI537" s="8">
        <f>SUM(BA537)</f>
        <v>167</v>
      </c>
      <c r="AJ537" s="9"/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0</v>
      </c>
      <c r="AT537" s="8">
        <v>0</v>
      </c>
      <c r="AU537" s="8">
        <v>0</v>
      </c>
      <c r="AV537" s="8">
        <v>0</v>
      </c>
      <c r="AW537" s="8">
        <v>0</v>
      </c>
      <c r="AX537" s="8">
        <v>0</v>
      </c>
      <c r="AY537" s="30"/>
      <c r="AZ537" s="33">
        <v>0</v>
      </c>
      <c r="BA537" s="33">
        <v>167</v>
      </c>
      <c r="BB537" s="33">
        <v>0</v>
      </c>
      <c r="BC537" s="33">
        <v>0</v>
      </c>
      <c r="BD537" s="33">
        <v>0</v>
      </c>
    </row>
    <row r="538" spans="1:56" x14ac:dyDescent="0.25">
      <c r="A538" s="51" t="s">
        <v>9652</v>
      </c>
      <c r="B538" s="33" t="str">
        <f>CONCATENATE(G538,"-",H538,"-",I538)</f>
        <v>999925645-Cadet--33kg</v>
      </c>
      <c r="C538" s="15" t="s">
        <v>5346</v>
      </c>
      <c r="D538" s="15" t="s">
        <v>5347</v>
      </c>
      <c r="E538" s="15" t="s">
        <v>11</v>
      </c>
      <c r="F538" s="15" t="s">
        <v>12</v>
      </c>
      <c r="G538" s="15">
        <v>999925645</v>
      </c>
      <c r="H538" s="15" t="s">
        <v>13</v>
      </c>
      <c r="I538" s="15" t="s">
        <v>4738</v>
      </c>
      <c r="J538" s="8">
        <f>(M538-K538)+W538</f>
        <v>167</v>
      </c>
      <c r="K538" s="8">
        <f>M538/2</f>
        <v>0</v>
      </c>
      <c r="L538" s="9"/>
      <c r="M538" s="8">
        <f>SUM(N538,O538,P538,Q538,S538,T538,U538)</f>
        <v>0</v>
      </c>
      <c r="N538" s="8">
        <f>SUM(AX538)</f>
        <v>0</v>
      </c>
      <c r="O538" s="8">
        <v>0</v>
      </c>
      <c r="P538" s="8">
        <f>SUM(AO538,AW538)</f>
        <v>0</v>
      </c>
      <c r="Q538" s="8">
        <f>SUM(AK538,AL538,AM538,AN538,AP538,AQ538,AR538,AO538)</f>
        <v>0</v>
      </c>
      <c r="R538" s="8">
        <f>COUNTIF(AK538:AR538, "&gt;0")</f>
        <v>0</v>
      </c>
      <c r="S538" s="8">
        <f>SUM(AS538,AT538)</f>
        <v>0</v>
      </c>
      <c r="T538" s="8">
        <f>SUM(AU538)</f>
        <v>0</v>
      </c>
      <c r="U538" s="8">
        <f>SUM(AV538)</f>
        <v>0</v>
      </c>
      <c r="V538" s="9"/>
      <c r="W538" s="8">
        <f>(X538+AD538)</f>
        <v>167</v>
      </c>
      <c r="X538" s="8">
        <f>SUM(Y538:AB538)</f>
        <v>0</v>
      </c>
      <c r="Y538" s="8">
        <v>0</v>
      </c>
      <c r="Z538" s="8">
        <f>0</f>
        <v>0</v>
      </c>
      <c r="AA538" s="8">
        <f>SUM(AZ538,BB538)</f>
        <v>0</v>
      </c>
      <c r="AB538" s="8">
        <f>SUM(BC538,BD538)</f>
        <v>0</v>
      </c>
      <c r="AC538" s="8">
        <f>COUNTIF(BC538:BD538,"&gt;0")</f>
        <v>0</v>
      </c>
      <c r="AD538" s="8">
        <f>SUM(AE538:AI538)</f>
        <v>167</v>
      </c>
      <c r="AE538" s="8">
        <v>0</v>
      </c>
      <c r="AF538" s="8">
        <v>0</v>
      </c>
      <c r="AG538" s="8">
        <v>0</v>
      </c>
      <c r="AH538" s="8">
        <v>0</v>
      </c>
      <c r="AI538" s="8">
        <f>SUM(BA538)</f>
        <v>167</v>
      </c>
      <c r="AJ538" s="9"/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0</v>
      </c>
      <c r="AR538" s="8">
        <v>0</v>
      </c>
      <c r="AS538" s="8">
        <v>0</v>
      </c>
      <c r="AT538" s="8">
        <v>0</v>
      </c>
      <c r="AU538" s="8">
        <v>0</v>
      </c>
      <c r="AV538" s="8">
        <v>0</v>
      </c>
      <c r="AW538" s="8">
        <v>0</v>
      </c>
      <c r="AX538" s="8">
        <v>0</v>
      </c>
      <c r="AY538" s="30"/>
      <c r="AZ538" s="33">
        <v>0</v>
      </c>
      <c r="BA538" s="33">
        <v>167</v>
      </c>
      <c r="BB538" s="33">
        <v>0</v>
      </c>
      <c r="BC538" s="33">
        <v>0</v>
      </c>
      <c r="BD538" s="33">
        <v>0</v>
      </c>
    </row>
    <row r="539" spans="1:56" x14ac:dyDescent="0.25">
      <c r="A539" s="51" t="s">
        <v>9655</v>
      </c>
      <c r="B539" s="33" t="str">
        <f>CONCATENATE(G539,"-",H539,"-",I539)</f>
        <v>999929310-Cadet--33kg</v>
      </c>
      <c r="C539" s="15" t="s">
        <v>1862</v>
      </c>
      <c r="D539" s="15" t="s">
        <v>5348</v>
      </c>
      <c r="E539" s="15" t="s">
        <v>11</v>
      </c>
      <c r="F539" s="15" t="s">
        <v>12</v>
      </c>
      <c r="G539" s="15">
        <v>999929310</v>
      </c>
      <c r="H539" s="15" t="s">
        <v>13</v>
      </c>
      <c r="I539" s="15" t="s">
        <v>4738</v>
      </c>
      <c r="J539" s="8">
        <f>(M539-K539)+W539</f>
        <v>167</v>
      </c>
      <c r="K539" s="8">
        <f>M539/2</f>
        <v>0</v>
      </c>
      <c r="L539" s="9"/>
      <c r="M539" s="8">
        <f>SUM(N539,O539,P539,Q539,S539,T539,U539)</f>
        <v>0</v>
      </c>
      <c r="N539" s="8">
        <f>SUM(AX539)</f>
        <v>0</v>
      </c>
      <c r="O539" s="8">
        <v>0</v>
      </c>
      <c r="P539" s="8">
        <f>SUM(AO539,AW539)</f>
        <v>0</v>
      </c>
      <c r="Q539" s="8">
        <f>SUM(AK539,AL539,AM539,AN539,AP539,AQ539,AR539,AO539)</f>
        <v>0</v>
      </c>
      <c r="R539" s="8">
        <f>COUNTIF(AK539:AR539, "&gt;0")</f>
        <v>0</v>
      </c>
      <c r="S539" s="8">
        <f>SUM(AS539,AT539)</f>
        <v>0</v>
      </c>
      <c r="T539" s="8">
        <f>SUM(AU539)</f>
        <v>0</v>
      </c>
      <c r="U539" s="8">
        <f>SUM(AV539)</f>
        <v>0</v>
      </c>
      <c r="V539" s="9"/>
      <c r="W539" s="8">
        <f>(X539+AD539)</f>
        <v>167</v>
      </c>
      <c r="X539" s="8">
        <f>SUM(Y539:AB539)</f>
        <v>0</v>
      </c>
      <c r="Y539" s="8">
        <v>0</v>
      </c>
      <c r="Z539" s="8">
        <f>0</f>
        <v>0</v>
      </c>
      <c r="AA539" s="8">
        <f>SUM(AZ539,BB539)</f>
        <v>0</v>
      </c>
      <c r="AB539" s="8">
        <f>SUM(BC539,BD539)</f>
        <v>0</v>
      </c>
      <c r="AC539" s="8">
        <f>COUNTIF(BC539:BD539,"&gt;0")</f>
        <v>0</v>
      </c>
      <c r="AD539" s="8">
        <f>SUM(AE539:AI539)</f>
        <v>167</v>
      </c>
      <c r="AE539" s="8">
        <v>0</v>
      </c>
      <c r="AF539" s="8">
        <v>0</v>
      </c>
      <c r="AG539" s="8">
        <v>0</v>
      </c>
      <c r="AH539" s="8">
        <v>0</v>
      </c>
      <c r="AI539" s="8">
        <f>SUM(BA539)</f>
        <v>167</v>
      </c>
      <c r="AJ539" s="9"/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0</v>
      </c>
      <c r="AY539" s="30"/>
      <c r="AZ539" s="33">
        <v>0</v>
      </c>
      <c r="BA539" s="33">
        <v>167</v>
      </c>
      <c r="BB539" s="33">
        <v>0</v>
      </c>
      <c r="BC539" s="33">
        <v>0</v>
      </c>
      <c r="BD539" s="33">
        <v>0</v>
      </c>
    </row>
    <row r="540" spans="1:56" x14ac:dyDescent="0.25">
      <c r="A540" s="51" t="s">
        <v>9656</v>
      </c>
      <c r="B540" s="33" t="str">
        <f>CONCATENATE(G540,"-",H540,"-",I540)</f>
        <v>999929774-Cadet--33kg</v>
      </c>
      <c r="C540" s="15" t="s">
        <v>3137</v>
      </c>
      <c r="D540" s="15" t="s">
        <v>634</v>
      </c>
      <c r="E540" s="15" t="s">
        <v>11</v>
      </c>
      <c r="F540" s="15" t="s">
        <v>12</v>
      </c>
      <c r="G540" s="15">
        <v>999929774</v>
      </c>
      <c r="H540" s="15" t="s">
        <v>13</v>
      </c>
      <c r="I540" s="15" t="s">
        <v>4738</v>
      </c>
      <c r="J540" s="8">
        <f>(M540-K540)+W540</f>
        <v>167</v>
      </c>
      <c r="K540" s="8">
        <f>M540/2</f>
        <v>0</v>
      </c>
      <c r="L540" s="9"/>
      <c r="M540" s="8">
        <f>SUM(N540,O540,P540,Q540,S540,T540,U540)</f>
        <v>0</v>
      </c>
      <c r="N540" s="8">
        <f>SUM(AX540)</f>
        <v>0</v>
      </c>
      <c r="O540" s="8">
        <v>0</v>
      </c>
      <c r="P540" s="8">
        <f>SUM(AO540,AW540)</f>
        <v>0</v>
      </c>
      <c r="Q540" s="8">
        <f>SUM(AK540,AL540,AM540,AN540,AP540,AQ540,AR540,AO540)</f>
        <v>0</v>
      </c>
      <c r="R540" s="8">
        <f>COUNTIF(AK540:AR540, "&gt;0")</f>
        <v>0</v>
      </c>
      <c r="S540" s="8">
        <f>SUM(AS540,AT540)</f>
        <v>0</v>
      </c>
      <c r="T540" s="8">
        <f>SUM(AU540)</f>
        <v>0</v>
      </c>
      <c r="U540" s="8">
        <f>SUM(AV540)</f>
        <v>0</v>
      </c>
      <c r="V540" s="9"/>
      <c r="W540" s="8">
        <f>(X540+AD540)</f>
        <v>167</v>
      </c>
      <c r="X540" s="8">
        <f>SUM(Y540:AB540)</f>
        <v>0</v>
      </c>
      <c r="Y540" s="8">
        <v>0</v>
      </c>
      <c r="Z540" s="8">
        <f>0</f>
        <v>0</v>
      </c>
      <c r="AA540" s="8">
        <f>SUM(AZ540,BB540)</f>
        <v>0</v>
      </c>
      <c r="AB540" s="8">
        <f>SUM(BC540,BD540)</f>
        <v>0</v>
      </c>
      <c r="AC540" s="8">
        <f>COUNTIF(BC540:BD540,"&gt;0")</f>
        <v>0</v>
      </c>
      <c r="AD540" s="8">
        <f>SUM(AE540:AI540)</f>
        <v>167</v>
      </c>
      <c r="AE540" s="8">
        <v>0</v>
      </c>
      <c r="AF540" s="8">
        <v>0</v>
      </c>
      <c r="AG540" s="8">
        <v>0</v>
      </c>
      <c r="AH540" s="8">
        <v>0</v>
      </c>
      <c r="AI540" s="8">
        <f>SUM(BA540)</f>
        <v>167</v>
      </c>
      <c r="AJ540" s="9"/>
      <c r="AK540" s="8">
        <v>0</v>
      </c>
      <c r="AL540" s="8">
        <v>0</v>
      </c>
      <c r="AM540" s="8">
        <v>0</v>
      </c>
      <c r="AN540" s="8">
        <v>0</v>
      </c>
      <c r="AO540" s="8">
        <v>0</v>
      </c>
      <c r="AP540" s="8">
        <v>0</v>
      </c>
      <c r="AQ540" s="8">
        <v>0</v>
      </c>
      <c r="AR540" s="8">
        <v>0</v>
      </c>
      <c r="AS540" s="8">
        <v>0</v>
      </c>
      <c r="AT540" s="8">
        <v>0</v>
      </c>
      <c r="AU540" s="8">
        <v>0</v>
      </c>
      <c r="AV540" s="8">
        <v>0</v>
      </c>
      <c r="AW540" s="8">
        <v>0</v>
      </c>
      <c r="AX540" s="8">
        <v>0</v>
      </c>
      <c r="AY540" s="30"/>
      <c r="AZ540" s="33">
        <v>0</v>
      </c>
      <c r="BA540" s="33">
        <v>167</v>
      </c>
      <c r="BB540" s="33">
        <v>0</v>
      </c>
      <c r="BC540" s="33">
        <v>0</v>
      </c>
      <c r="BD540" s="33">
        <v>0</v>
      </c>
    </row>
    <row r="541" spans="1:56" x14ac:dyDescent="0.25">
      <c r="A541" s="51" t="s">
        <v>5600</v>
      </c>
      <c r="B541" s="33" t="str">
        <f>CONCATENATE(G541,"-",H541,"-",I541)</f>
        <v>999929652-Cadet--33kg</v>
      </c>
      <c r="C541" s="8" t="s">
        <v>693</v>
      </c>
      <c r="D541" s="8" t="s">
        <v>3133</v>
      </c>
      <c r="E541" s="8" t="s">
        <v>11</v>
      </c>
      <c r="F541" s="8" t="s">
        <v>12</v>
      </c>
      <c r="G541" s="8">
        <v>999929652</v>
      </c>
      <c r="H541" s="8" t="s">
        <v>13</v>
      </c>
      <c r="I541" s="18" t="s">
        <v>4738</v>
      </c>
      <c r="J541" s="8">
        <f>(M541-K541)+W541</f>
        <v>153.5</v>
      </c>
      <c r="K541" s="8">
        <f>M541/2</f>
        <v>28.5</v>
      </c>
      <c r="L541" s="9"/>
      <c r="M541" s="8">
        <f>SUM(N541,O541,P541,Q541,S541,T541,U541)</f>
        <v>57</v>
      </c>
      <c r="N541" s="8">
        <f>SUM(AX541)</f>
        <v>0</v>
      </c>
      <c r="O541" s="8">
        <v>0</v>
      </c>
      <c r="P541" s="8">
        <f>SUM(AO541,AW541)</f>
        <v>0</v>
      </c>
      <c r="Q541" s="8">
        <f>SUM(AK541,AL541,AM541,AN541,AP541,AQ541,AR541,AO541)</f>
        <v>0</v>
      </c>
      <c r="R541" s="8">
        <f>COUNTIF(AK541:AR541, "&gt;0")</f>
        <v>0</v>
      </c>
      <c r="S541" s="8">
        <f>SUM(AS541,AT541)</f>
        <v>0</v>
      </c>
      <c r="T541" s="8">
        <f>SUM(AU541)</f>
        <v>57</v>
      </c>
      <c r="U541" s="8">
        <f>SUM(AV541)</f>
        <v>0</v>
      </c>
      <c r="V541" s="9"/>
      <c r="W541" s="8">
        <f>(X541+AD541)</f>
        <v>125</v>
      </c>
      <c r="X541" s="8">
        <f>SUM(Y541:AB541)</f>
        <v>0</v>
      </c>
      <c r="Y541" s="8">
        <v>0</v>
      </c>
      <c r="Z541" s="8">
        <f>0</f>
        <v>0</v>
      </c>
      <c r="AA541" s="8">
        <f>SUM(AZ541,BB541)</f>
        <v>0</v>
      </c>
      <c r="AB541" s="8">
        <f>SUM(BC541,BD541)</f>
        <v>0</v>
      </c>
      <c r="AC541" s="8">
        <f>COUNTIF(BC541:BD541,"&gt;0")</f>
        <v>0</v>
      </c>
      <c r="AD541" s="8">
        <f>SUM(AE541:AI541)</f>
        <v>125</v>
      </c>
      <c r="AE541" s="8">
        <v>0</v>
      </c>
      <c r="AF541" s="8">
        <v>0</v>
      </c>
      <c r="AG541" s="8">
        <v>0</v>
      </c>
      <c r="AH541" s="8">
        <v>0</v>
      </c>
      <c r="AI541" s="8">
        <f>SUM(BA541)</f>
        <v>125</v>
      </c>
      <c r="AJ541" s="9"/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8">
        <v>0</v>
      </c>
      <c r="AS541" s="8">
        <v>0</v>
      </c>
      <c r="AT541" s="8">
        <v>0</v>
      </c>
      <c r="AU541" s="15">
        <v>57</v>
      </c>
      <c r="AV541" s="15">
        <v>0</v>
      </c>
      <c r="AW541" s="15">
        <v>0</v>
      </c>
      <c r="AX541" s="15">
        <v>0</v>
      </c>
      <c r="AY541" s="29"/>
      <c r="AZ541" s="33">
        <v>0</v>
      </c>
      <c r="BA541" s="33">
        <v>125</v>
      </c>
      <c r="BB541" s="33">
        <v>0</v>
      </c>
      <c r="BC541" s="33">
        <v>0</v>
      </c>
      <c r="BD541" s="33">
        <v>0</v>
      </c>
    </row>
    <row r="542" spans="1:56" x14ac:dyDescent="0.25">
      <c r="A542" s="51" t="s">
        <v>5610</v>
      </c>
      <c r="B542" s="33" t="str">
        <f>CONCATENATE(G542,"-",H542,"-",I542)</f>
        <v>999932355-Cadet--33kg</v>
      </c>
      <c r="C542" s="15" t="s">
        <v>3579</v>
      </c>
      <c r="D542" s="15" t="s">
        <v>3568</v>
      </c>
      <c r="E542" s="15" t="s">
        <v>11</v>
      </c>
      <c r="F542" s="15" t="s">
        <v>12</v>
      </c>
      <c r="G542" s="15">
        <v>999932355</v>
      </c>
      <c r="H542" s="8" t="s">
        <v>13</v>
      </c>
      <c r="I542" s="18" t="s">
        <v>4738</v>
      </c>
      <c r="J542" s="8">
        <f>(M542-K542)+W542</f>
        <v>147.5</v>
      </c>
      <c r="K542" s="8">
        <f>M542/2</f>
        <v>22.5</v>
      </c>
      <c r="L542" s="16"/>
      <c r="M542" s="8">
        <f>SUM(N542,O542,P542,Q542,S542,T542,U542)</f>
        <v>45</v>
      </c>
      <c r="N542" s="8">
        <f>SUM(AX542)</f>
        <v>0</v>
      </c>
      <c r="O542" s="8">
        <v>0</v>
      </c>
      <c r="P542" s="8">
        <f>SUM(AO542,AW542)</f>
        <v>0</v>
      </c>
      <c r="Q542" s="8">
        <f>SUM(AK542,AL542,AM542,AN542,AP542,AQ542,AR542,AO542)</f>
        <v>45</v>
      </c>
      <c r="R542" s="8">
        <f>COUNTIF(AK542:AR542, "&gt;0")</f>
        <v>1</v>
      </c>
      <c r="S542" s="8">
        <f>SUM(AS542,AT542)</f>
        <v>0</v>
      </c>
      <c r="T542" s="8">
        <f>SUM(AU542)</f>
        <v>0</v>
      </c>
      <c r="U542" s="8">
        <f>SUM(AV542)</f>
        <v>0</v>
      </c>
      <c r="V542" s="16"/>
      <c r="W542" s="8">
        <f>(X542+AD542)</f>
        <v>125</v>
      </c>
      <c r="X542" s="8">
        <f>SUM(Y542:AB542)</f>
        <v>0</v>
      </c>
      <c r="Y542" s="8">
        <v>0</v>
      </c>
      <c r="Z542" s="8">
        <f>0</f>
        <v>0</v>
      </c>
      <c r="AA542" s="8">
        <f>SUM(AZ542,BB542)</f>
        <v>0</v>
      </c>
      <c r="AB542" s="8">
        <f>SUM(BC542,BD542)</f>
        <v>0</v>
      </c>
      <c r="AC542" s="8">
        <f>COUNTIF(BC542:BD542,"&gt;0")</f>
        <v>0</v>
      </c>
      <c r="AD542" s="8">
        <f>SUM(AE542:AI542)</f>
        <v>125</v>
      </c>
      <c r="AE542" s="8">
        <v>0</v>
      </c>
      <c r="AF542" s="8">
        <v>0</v>
      </c>
      <c r="AG542" s="8">
        <v>0</v>
      </c>
      <c r="AH542" s="8">
        <v>0</v>
      </c>
      <c r="AI542" s="8">
        <f>SUM(BA542)</f>
        <v>125</v>
      </c>
      <c r="AJ542" s="16"/>
      <c r="AK542" s="8">
        <v>0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0</v>
      </c>
      <c r="AR542" s="8">
        <v>45</v>
      </c>
      <c r="AS542" s="8">
        <v>0</v>
      </c>
      <c r="AT542" s="8">
        <v>0</v>
      </c>
      <c r="AU542" s="15">
        <v>0</v>
      </c>
      <c r="AV542" s="15">
        <v>0</v>
      </c>
      <c r="AW542" s="15">
        <v>0</v>
      </c>
      <c r="AX542" s="15">
        <v>0</v>
      </c>
      <c r="AY542" s="29"/>
      <c r="AZ542" s="33">
        <v>0</v>
      </c>
      <c r="BA542" s="33">
        <v>125</v>
      </c>
      <c r="BB542" s="33">
        <v>0</v>
      </c>
      <c r="BC542" s="33">
        <v>0</v>
      </c>
      <c r="BD542" s="33">
        <v>0</v>
      </c>
    </row>
    <row r="543" spans="1:56" x14ac:dyDescent="0.25">
      <c r="A543" s="51" t="s">
        <v>5581</v>
      </c>
      <c r="B543" s="33" t="str">
        <f>CONCATENATE(G543,"-",H543,"-",I543)</f>
        <v>999929090-Cadet--33kg</v>
      </c>
      <c r="C543" s="8" t="s">
        <v>2872</v>
      </c>
      <c r="D543" s="8" t="s">
        <v>338</v>
      </c>
      <c r="E543" s="8" t="s">
        <v>11</v>
      </c>
      <c r="F543" s="8" t="s">
        <v>12</v>
      </c>
      <c r="G543" s="8">
        <v>999929090</v>
      </c>
      <c r="H543" s="8" t="s">
        <v>13</v>
      </c>
      <c r="I543" s="18" t="s">
        <v>4738</v>
      </c>
      <c r="J543" s="8">
        <f>(M543-K543)+W543</f>
        <v>140</v>
      </c>
      <c r="K543" s="8"/>
      <c r="L543" s="9"/>
      <c r="M543" s="8">
        <f>SUM(N543,O543,P543,Q543,S543,T543,U543)</f>
        <v>140</v>
      </c>
      <c r="N543" s="8">
        <f>SUM(AX543)</f>
        <v>15</v>
      </c>
      <c r="O543" s="8">
        <v>0</v>
      </c>
      <c r="P543" s="8">
        <f>SUM(AO543,AW543)</f>
        <v>0</v>
      </c>
      <c r="Q543" s="8">
        <f>SUM(AK543,AL543,AM543,AN543,AP543,AQ543,AR543,AO543)</f>
        <v>0</v>
      </c>
      <c r="R543" s="8">
        <f>COUNTIF(AK543:AR543, "&gt;0")</f>
        <v>0</v>
      </c>
      <c r="S543" s="8">
        <f>SUM(AS543,AT543)</f>
        <v>68</v>
      </c>
      <c r="T543" s="8">
        <f>SUM(AU543)</f>
        <v>57</v>
      </c>
      <c r="U543" s="8">
        <f>SUM(AV543)</f>
        <v>0</v>
      </c>
      <c r="V543" s="9"/>
      <c r="W543" s="8">
        <f>(X543+AD543)</f>
        <v>0</v>
      </c>
      <c r="X543" s="8">
        <f>SUM(Y543:AB543)</f>
        <v>0</v>
      </c>
      <c r="Y543" s="8">
        <v>0</v>
      </c>
      <c r="Z543" s="8">
        <f>0</f>
        <v>0</v>
      </c>
      <c r="AA543" s="8">
        <f>SUM(AZ543,BB543)</f>
        <v>0</v>
      </c>
      <c r="AB543" s="8">
        <f>SUM(BC543,BD543)</f>
        <v>0</v>
      </c>
      <c r="AC543" s="8">
        <f>COUNTIF(BC543:BD543,"&gt;0")</f>
        <v>0</v>
      </c>
      <c r="AD543" s="8">
        <f>SUM(AE543:AI543)</f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f>SUM(BA543)</f>
        <v>0</v>
      </c>
      <c r="AJ543" s="9"/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8">
        <v>0</v>
      </c>
      <c r="AS543" s="8">
        <v>68</v>
      </c>
      <c r="AT543" s="8">
        <v>0</v>
      </c>
      <c r="AU543" s="15">
        <v>57</v>
      </c>
      <c r="AV543" s="15">
        <v>0</v>
      </c>
      <c r="AW543" s="15">
        <v>0</v>
      </c>
      <c r="AX543" s="15">
        <v>15</v>
      </c>
      <c r="AY543" s="29"/>
      <c r="AZ543" s="33">
        <v>0</v>
      </c>
      <c r="BA543" s="33">
        <v>0</v>
      </c>
      <c r="BB543" s="33">
        <v>0</v>
      </c>
      <c r="BC543" s="33">
        <v>0</v>
      </c>
      <c r="BD543" s="33">
        <v>0</v>
      </c>
    </row>
    <row r="544" spans="1:56" x14ac:dyDescent="0.25">
      <c r="A544" s="51" t="s">
        <v>4966</v>
      </c>
      <c r="B544" s="33" t="str">
        <f>CONCATENATE(G544,"-",H544,"-",I544)</f>
        <v>999927523-Cadet--33kg</v>
      </c>
      <c r="C544" s="15" t="s">
        <v>2266</v>
      </c>
      <c r="D544" s="15" t="s">
        <v>2267</v>
      </c>
      <c r="E544" s="15" t="s">
        <v>11</v>
      </c>
      <c r="F544" s="15" t="s">
        <v>12</v>
      </c>
      <c r="G544" s="15">
        <v>999927523</v>
      </c>
      <c r="H544" s="8" t="s">
        <v>13</v>
      </c>
      <c r="I544" s="18" t="s">
        <v>4738</v>
      </c>
      <c r="J544" s="8">
        <f>(M544-K544)+W544</f>
        <v>135.5</v>
      </c>
      <c r="K544" s="8">
        <f>M544/2</f>
        <v>28.5</v>
      </c>
      <c r="L544" s="16"/>
      <c r="M544" s="8">
        <f>SUM(N544,O544,P544,Q544,S544,T544,U544)</f>
        <v>57</v>
      </c>
      <c r="N544" s="8">
        <f>SUM(AX544)</f>
        <v>0</v>
      </c>
      <c r="O544" s="8">
        <v>0</v>
      </c>
      <c r="P544" s="8">
        <f>SUM(AO544,AW544)</f>
        <v>0</v>
      </c>
      <c r="Q544" s="8">
        <f>SUM(AK544,AL544,AM544,AN544,AP544,AQ544,AR544,AO544)</f>
        <v>0</v>
      </c>
      <c r="R544" s="8">
        <f>COUNTIF(AK544:AR544, "&gt;0")</f>
        <v>0</v>
      </c>
      <c r="S544" s="8">
        <f>SUM(AS544,AT544)</f>
        <v>0</v>
      </c>
      <c r="T544" s="8">
        <f>SUM(AU544)</f>
        <v>57</v>
      </c>
      <c r="U544" s="8">
        <f>SUM(AV544)</f>
        <v>0</v>
      </c>
      <c r="V544" s="16"/>
      <c r="W544" s="8">
        <f>(X544+AD544)</f>
        <v>107</v>
      </c>
      <c r="X544" s="8">
        <f>SUM(Y544:AB544)</f>
        <v>107</v>
      </c>
      <c r="Y544" s="8">
        <v>0</v>
      </c>
      <c r="Z544" s="8">
        <f>0</f>
        <v>0</v>
      </c>
      <c r="AA544" s="8">
        <f>SUM(AZ544,BB544)</f>
        <v>56</v>
      </c>
      <c r="AB544" s="8">
        <f>SUM(BC544,BD544)</f>
        <v>51</v>
      </c>
      <c r="AC544" s="8">
        <f>COUNTIF(BC544:BD544,"&gt;0")</f>
        <v>1</v>
      </c>
      <c r="AD544" s="8">
        <f>SUM(AE544:AI544)</f>
        <v>0</v>
      </c>
      <c r="AE544" s="8">
        <v>0</v>
      </c>
      <c r="AF544" s="8">
        <v>0</v>
      </c>
      <c r="AG544" s="8">
        <v>0</v>
      </c>
      <c r="AH544" s="8">
        <v>0</v>
      </c>
      <c r="AI544" s="8">
        <f>SUM(BA544)</f>
        <v>0</v>
      </c>
      <c r="AJ544" s="16"/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15">
        <v>0</v>
      </c>
      <c r="AU544" s="15">
        <v>57</v>
      </c>
      <c r="AV544" s="15">
        <v>0</v>
      </c>
      <c r="AW544" s="15">
        <v>0</v>
      </c>
      <c r="AX544" s="15">
        <v>0</v>
      </c>
      <c r="AY544" s="29"/>
      <c r="AZ544" s="33">
        <v>56</v>
      </c>
      <c r="BA544" s="33">
        <v>0</v>
      </c>
      <c r="BB544" s="33">
        <v>0</v>
      </c>
      <c r="BC544" s="33">
        <v>51</v>
      </c>
      <c r="BD544" s="33">
        <v>0</v>
      </c>
    </row>
    <row r="545" spans="1:56" x14ac:dyDescent="0.25">
      <c r="A545" s="51" t="s">
        <v>5575</v>
      </c>
      <c r="B545" s="33" t="str">
        <f>CONCATENATE(G545,"-",H545,"-",I545)</f>
        <v>999921573-Cadet--33kg</v>
      </c>
      <c r="C545" s="8" t="s">
        <v>55</v>
      </c>
      <c r="D545" s="8" t="s">
        <v>2130</v>
      </c>
      <c r="E545" s="8" t="s">
        <v>11</v>
      </c>
      <c r="F545" s="8" t="s">
        <v>12</v>
      </c>
      <c r="G545" s="8">
        <v>999921573</v>
      </c>
      <c r="H545" s="8" t="s">
        <v>13</v>
      </c>
      <c r="I545" s="18" t="s">
        <v>4738</v>
      </c>
      <c r="J545" s="8">
        <f>(M545-K545)+W545</f>
        <v>135</v>
      </c>
      <c r="K545" s="8">
        <f>M545/2</f>
        <v>135</v>
      </c>
      <c r="L545" s="9"/>
      <c r="M545" s="8">
        <f>SUM(N545,O545,P545,Q545,S545,T545,U545)</f>
        <v>270</v>
      </c>
      <c r="N545" s="8">
        <f>SUM(AX545)</f>
        <v>0</v>
      </c>
      <c r="O545" s="8">
        <v>0</v>
      </c>
      <c r="P545" s="8">
        <f>SUM(AO545,AW545)</f>
        <v>0</v>
      </c>
      <c r="Q545" s="8">
        <f>SUM(AK545,AL545,AM545,AN545,AP545,AQ545,AR545,AO545)</f>
        <v>0</v>
      </c>
      <c r="R545" s="8">
        <f>COUNTIF(AK545:AR545, "&gt;0")</f>
        <v>0</v>
      </c>
      <c r="S545" s="8">
        <f>SUM(AS545,AT545)</f>
        <v>90</v>
      </c>
      <c r="T545" s="8">
        <f>SUM(AU545)</f>
        <v>180</v>
      </c>
      <c r="U545" s="8">
        <f>SUM(AV545)</f>
        <v>0</v>
      </c>
      <c r="V545" s="9"/>
      <c r="W545" s="8">
        <f>(X545+AD545)</f>
        <v>0</v>
      </c>
      <c r="X545" s="8">
        <f>SUM(Y545:AB545)</f>
        <v>0</v>
      </c>
      <c r="Y545" s="8">
        <v>0</v>
      </c>
      <c r="Z545" s="8">
        <f>0</f>
        <v>0</v>
      </c>
      <c r="AA545" s="8">
        <f>SUM(AZ545,BB545)</f>
        <v>0</v>
      </c>
      <c r="AB545" s="8">
        <f>SUM(BC545,BD545)</f>
        <v>0</v>
      </c>
      <c r="AC545" s="8">
        <f>COUNTIF(BC545:BD545,"&gt;0")</f>
        <v>0</v>
      </c>
      <c r="AD545" s="8">
        <f>SUM(AE545:AI545)</f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f>SUM(BA545)</f>
        <v>0</v>
      </c>
      <c r="AJ545" s="9"/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90</v>
      </c>
      <c r="AT545" s="8">
        <v>0</v>
      </c>
      <c r="AU545" s="15">
        <v>180</v>
      </c>
      <c r="AV545" s="15">
        <v>0</v>
      </c>
      <c r="AW545" s="15">
        <v>0</v>
      </c>
      <c r="AX545" s="15">
        <v>0</v>
      </c>
      <c r="AY545" s="29"/>
      <c r="AZ545" s="33">
        <v>0</v>
      </c>
      <c r="BA545" s="33">
        <v>0</v>
      </c>
      <c r="BB545" s="33">
        <v>0</v>
      </c>
      <c r="BC545" s="33">
        <v>0</v>
      </c>
      <c r="BD545" s="33">
        <v>0</v>
      </c>
    </row>
    <row r="546" spans="1:56" x14ac:dyDescent="0.25">
      <c r="A546" s="51" t="s">
        <v>5588</v>
      </c>
      <c r="B546" s="33" t="str">
        <f>CONCATENATE(G546,"-",H546,"-",I546)</f>
        <v>999928113-Cadet--33kg</v>
      </c>
      <c r="C546" s="15" t="s">
        <v>501</v>
      </c>
      <c r="D546" s="15" t="s">
        <v>2254</v>
      </c>
      <c r="E546" s="15" t="s">
        <v>11</v>
      </c>
      <c r="F546" s="15" t="s">
        <v>12</v>
      </c>
      <c r="G546" s="15">
        <v>999928113</v>
      </c>
      <c r="H546" s="15" t="s">
        <v>13</v>
      </c>
      <c r="I546" s="18" t="s">
        <v>4738</v>
      </c>
      <c r="J546" s="8">
        <f>(M546-K546)+W546</f>
        <v>127</v>
      </c>
      <c r="K546" s="8"/>
      <c r="L546" s="16"/>
      <c r="M546" s="8">
        <f>SUM(N546,O546,P546,Q546,S546,T546,U546)</f>
        <v>127</v>
      </c>
      <c r="N546" s="8">
        <f>SUM(AX546)</f>
        <v>0</v>
      </c>
      <c r="O546" s="8">
        <v>0</v>
      </c>
      <c r="P546" s="8">
        <f>SUM(AO546,AW546)</f>
        <v>0</v>
      </c>
      <c r="Q546" s="8">
        <f>SUM(AK546,AL546,AM546,AN546,AP546,AQ546,AR546,AO546)</f>
        <v>0</v>
      </c>
      <c r="R546" s="8">
        <f>COUNTIF(AK546:AR546, "&gt;0")</f>
        <v>0</v>
      </c>
      <c r="S546" s="8">
        <f>SUM(AS546,AT546)</f>
        <v>51</v>
      </c>
      <c r="T546" s="8">
        <f>SUM(AU546)</f>
        <v>76</v>
      </c>
      <c r="U546" s="8">
        <f>SUM(AV546)</f>
        <v>0</v>
      </c>
      <c r="V546" s="16"/>
      <c r="W546" s="8">
        <f>(X546+AD546)</f>
        <v>0</v>
      </c>
      <c r="X546" s="8">
        <f>SUM(Y546:AB546)</f>
        <v>0</v>
      </c>
      <c r="Y546" s="8">
        <v>0</v>
      </c>
      <c r="Z546" s="8">
        <f>0</f>
        <v>0</v>
      </c>
      <c r="AA546" s="8">
        <f>SUM(AZ546,BB546)</f>
        <v>0</v>
      </c>
      <c r="AB546" s="8">
        <f>SUM(BC546,BD546)</f>
        <v>0</v>
      </c>
      <c r="AC546" s="8">
        <f>COUNTIF(BC546:BD546,"&gt;0")</f>
        <v>0</v>
      </c>
      <c r="AD546" s="8">
        <f>SUM(AE546:AI546)</f>
        <v>0</v>
      </c>
      <c r="AE546" s="8">
        <v>0</v>
      </c>
      <c r="AF546" s="8">
        <v>0</v>
      </c>
      <c r="AG546" s="8">
        <v>0</v>
      </c>
      <c r="AH546" s="8">
        <v>0</v>
      </c>
      <c r="AI546" s="8">
        <f>SUM(BA546)</f>
        <v>0</v>
      </c>
      <c r="AJ546" s="16"/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0</v>
      </c>
      <c r="AR546" s="8">
        <v>0</v>
      </c>
      <c r="AS546" s="8">
        <v>0</v>
      </c>
      <c r="AT546" s="8">
        <v>51</v>
      </c>
      <c r="AU546" s="15">
        <v>76</v>
      </c>
      <c r="AV546" s="15">
        <v>0</v>
      </c>
      <c r="AW546" s="15">
        <v>0</v>
      </c>
      <c r="AX546" s="15">
        <v>0</v>
      </c>
      <c r="AY546" s="29"/>
      <c r="AZ546" s="33">
        <v>0</v>
      </c>
      <c r="BA546" s="33">
        <v>0</v>
      </c>
      <c r="BB546" s="33">
        <v>0</v>
      </c>
      <c r="BC546" s="33">
        <v>0</v>
      </c>
      <c r="BD546" s="33">
        <v>0</v>
      </c>
    </row>
    <row r="547" spans="1:56" x14ac:dyDescent="0.25">
      <c r="A547" s="51" t="s">
        <v>5611</v>
      </c>
      <c r="B547" s="33" t="str">
        <f>CONCATENATE(G547,"-",H547,"-",I547)</f>
        <v>999918064-Cadet--33kg</v>
      </c>
      <c r="C547" s="8" t="s">
        <v>2253</v>
      </c>
      <c r="D547" s="8" t="s">
        <v>1127</v>
      </c>
      <c r="E547" s="8" t="s">
        <v>11</v>
      </c>
      <c r="F547" s="8" t="s">
        <v>12</v>
      </c>
      <c r="G547" s="8">
        <v>999918064</v>
      </c>
      <c r="H547" s="8" t="s">
        <v>13</v>
      </c>
      <c r="I547" s="18" t="s">
        <v>4738</v>
      </c>
      <c r="J547" s="8">
        <f>(M547-K547)+W547</f>
        <v>125</v>
      </c>
      <c r="K547" s="8">
        <f>M547/2</f>
        <v>0</v>
      </c>
      <c r="L547" s="9"/>
      <c r="M547" s="8">
        <f>SUM(N547,O547,P547,Q547,S547,T547,U547)</f>
        <v>0</v>
      </c>
      <c r="N547" s="8">
        <f>SUM(AX547)</f>
        <v>0</v>
      </c>
      <c r="O547" s="8">
        <v>0</v>
      </c>
      <c r="P547" s="8">
        <f>SUM(AO547,AW547)</f>
        <v>0</v>
      </c>
      <c r="Q547" s="8">
        <f>SUM(AK547,AL547,AM547,AN547,AP547,AQ547,AR547,AO547)</f>
        <v>0</v>
      </c>
      <c r="R547" s="8">
        <f>COUNTIF(AK547:AR547, "&gt;0")</f>
        <v>0</v>
      </c>
      <c r="S547" s="8">
        <f>SUM(AS547,AT547)</f>
        <v>0</v>
      </c>
      <c r="T547" s="8">
        <f>SUM(AU547)</f>
        <v>0</v>
      </c>
      <c r="U547" s="8">
        <f>SUM(AV547)</f>
        <v>0</v>
      </c>
      <c r="V547" s="9"/>
      <c r="W547" s="8">
        <f>(X547+AD547)</f>
        <v>125</v>
      </c>
      <c r="X547" s="8">
        <f>SUM(Y547:AB547)</f>
        <v>0</v>
      </c>
      <c r="Y547" s="8">
        <v>0</v>
      </c>
      <c r="Z547" s="8">
        <f>0</f>
        <v>0</v>
      </c>
      <c r="AA547" s="8">
        <f>SUM(AZ547,BB547)</f>
        <v>0</v>
      </c>
      <c r="AB547" s="8">
        <f>SUM(BC547,BD547)</f>
        <v>0</v>
      </c>
      <c r="AC547" s="8">
        <f>COUNTIF(BC547:BD547,"&gt;0")</f>
        <v>0</v>
      </c>
      <c r="AD547" s="8">
        <f>SUM(AE547:AI547)</f>
        <v>125</v>
      </c>
      <c r="AE547" s="8">
        <v>0</v>
      </c>
      <c r="AF547" s="8">
        <v>0</v>
      </c>
      <c r="AG547" s="8">
        <v>0</v>
      </c>
      <c r="AH547" s="8">
        <v>0</v>
      </c>
      <c r="AI547" s="8">
        <f>SUM(BA547)</f>
        <v>125</v>
      </c>
      <c r="AJ547" s="9"/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0</v>
      </c>
      <c r="AR547" s="8">
        <v>0</v>
      </c>
      <c r="AS547" s="8">
        <v>0</v>
      </c>
      <c r="AT547" s="8">
        <v>0</v>
      </c>
      <c r="AU547" s="15">
        <v>0</v>
      </c>
      <c r="AV547" s="15">
        <v>0</v>
      </c>
      <c r="AW547" s="15">
        <v>0</v>
      </c>
      <c r="AX547" s="15">
        <v>0</v>
      </c>
      <c r="AY547" s="29"/>
      <c r="AZ547" s="33">
        <v>0</v>
      </c>
      <c r="BA547" s="33">
        <v>125</v>
      </c>
      <c r="BB547" s="33">
        <v>0</v>
      </c>
      <c r="BC547" s="33">
        <v>0</v>
      </c>
      <c r="BD547" s="33">
        <v>0</v>
      </c>
    </row>
    <row r="548" spans="1:56" x14ac:dyDescent="0.25">
      <c r="A548" s="51" t="s">
        <v>9658</v>
      </c>
      <c r="B548" s="33" t="str">
        <f>CONCATENATE(G548,"-",H548,"-",I548)</f>
        <v>999932839-Cadet--33kg</v>
      </c>
      <c r="C548" s="15" t="s">
        <v>5349</v>
      </c>
      <c r="D548" s="15" t="s">
        <v>4059</v>
      </c>
      <c r="E548" s="15" t="s">
        <v>11</v>
      </c>
      <c r="F548" s="15" t="s">
        <v>12</v>
      </c>
      <c r="G548" s="15">
        <v>999932839</v>
      </c>
      <c r="H548" s="15" t="s">
        <v>13</v>
      </c>
      <c r="I548" s="15" t="s">
        <v>4738</v>
      </c>
      <c r="J548" s="8">
        <f>(M548-K548)+W548</f>
        <v>125</v>
      </c>
      <c r="K548" s="8">
        <f>M548/2</f>
        <v>0</v>
      </c>
      <c r="L548" s="9"/>
      <c r="M548" s="8">
        <f>SUM(N548,O548,P548,Q548,S548,T548,U548)</f>
        <v>0</v>
      </c>
      <c r="N548" s="8">
        <f>SUM(AX548)</f>
        <v>0</v>
      </c>
      <c r="O548" s="8">
        <v>0</v>
      </c>
      <c r="P548" s="8">
        <f>SUM(AO548,AW548)</f>
        <v>0</v>
      </c>
      <c r="Q548" s="8">
        <f>SUM(AK548,AL548,AM548,AN548,AP548,AQ548,AR548,AO548)</f>
        <v>0</v>
      </c>
      <c r="R548" s="8">
        <f>COUNTIF(AK548:AR548, "&gt;0")</f>
        <v>0</v>
      </c>
      <c r="S548" s="8">
        <f>SUM(AS548,AT548)</f>
        <v>0</v>
      </c>
      <c r="T548" s="8">
        <f>SUM(AU548)</f>
        <v>0</v>
      </c>
      <c r="U548" s="8">
        <f>SUM(AV548)</f>
        <v>0</v>
      </c>
      <c r="V548" s="9"/>
      <c r="W548" s="8">
        <f>(X548+AD548)</f>
        <v>125</v>
      </c>
      <c r="X548" s="8">
        <f>SUM(Y548:AB548)</f>
        <v>0</v>
      </c>
      <c r="Y548" s="8">
        <v>0</v>
      </c>
      <c r="Z548" s="8">
        <f>0</f>
        <v>0</v>
      </c>
      <c r="AA548" s="8">
        <f>SUM(AZ548,BB548)</f>
        <v>0</v>
      </c>
      <c r="AB548" s="8">
        <f>SUM(BC548,BD548)</f>
        <v>0</v>
      </c>
      <c r="AC548" s="8">
        <f>COUNTIF(BC548:BD548,"&gt;0")</f>
        <v>0</v>
      </c>
      <c r="AD548" s="8">
        <f>SUM(AE548:AI548)</f>
        <v>125</v>
      </c>
      <c r="AE548" s="8">
        <v>0</v>
      </c>
      <c r="AF548" s="8">
        <v>0</v>
      </c>
      <c r="AG548" s="8">
        <v>0</v>
      </c>
      <c r="AH548" s="8">
        <v>0</v>
      </c>
      <c r="AI548" s="8">
        <f>SUM(BA548)</f>
        <v>125</v>
      </c>
      <c r="AJ548" s="9"/>
      <c r="AK548" s="8">
        <v>0</v>
      </c>
      <c r="AL548" s="8">
        <v>0</v>
      </c>
      <c r="AM548" s="8">
        <v>0</v>
      </c>
      <c r="AN548" s="8">
        <v>0</v>
      </c>
      <c r="AO548" s="8">
        <v>0</v>
      </c>
      <c r="AP548" s="8">
        <v>0</v>
      </c>
      <c r="AQ548" s="8">
        <v>0</v>
      </c>
      <c r="AR548" s="8">
        <v>0</v>
      </c>
      <c r="AS548" s="8">
        <v>0</v>
      </c>
      <c r="AT548" s="8">
        <v>0</v>
      </c>
      <c r="AU548" s="8">
        <v>0</v>
      </c>
      <c r="AV548" s="8">
        <v>0</v>
      </c>
      <c r="AW548" s="8">
        <v>0</v>
      </c>
      <c r="AX548" s="8">
        <v>0</v>
      </c>
      <c r="AY548" s="30"/>
      <c r="AZ548" s="33">
        <v>0</v>
      </c>
      <c r="BA548" s="33">
        <v>125</v>
      </c>
      <c r="BB548" s="33">
        <v>0</v>
      </c>
      <c r="BC548" s="33">
        <v>0</v>
      </c>
      <c r="BD548" s="33">
        <v>0</v>
      </c>
    </row>
    <row r="549" spans="1:56" x14ac:dyDescent="0.25">
      <c r="A549" s="51" t="s">
        <v>9659</v>
      </c>
      <c r="B549" s="33" t="str">
        <f>CONCATENATE(G549,"-",H549,"-",I549)</f>
        <v>999932908-Cadet--33kg</v>
      </c>
      <c r="C549" s="15" t="s">
        <v>5352</v>
      </c>
      <c r="D549" s="15" t="s">
        <v>1703</v>
      </c>
      <c r="E549" s="15" t="s">
        <v>11</v>
      </c>
      <c r="F549" s="15" t="s">
        <v>12</v>
      </c>
      <c r="G549" s="15">
        <v>999932908</v>
      </c>
      <c r="H549" s="15" t="s">
        <v>13</v>
      </c>
      <c r="I549" s="15" t="s">
        <v>4738</v>
      </c>
      <c r="J549" s="8">
        <f>(M549-K549)+W549</f>
        <v>125</v>
      </c>
      <c r="K549" s="8">
        <f>M549/2</f>
        <v>0</v>
      </c>
      <c r="L549" s="9"/>
      <c r="M549" s="8">
        <f>SUM(N549,O549,P549,Q549,S549,T549,U549)</f>
        <v>0</v>
      </c>
      <c r="N549" s="8">
        <f>SUM(AX549)</f>
        <v>0</v>
      </c>
      <c r="O549" s="8">
        <v>0</v>
      </c>
      <c r="P549" s="8">
        <f>SUM(AO549,AW549)</f>
        <v>0</v>
      </c>
      <c r="Q549" s="8">
        <f>SUM(AK549,AL549,AM549,AN549,AP549,AQ549,AR549,AO549)</f>
        <v>0</v>
      </c>
      <c r="R549" s="8">
        <f>COUNTIF(AK549:AR549, "&gt;0")</f>
        <v>0</v>
      </c>
      <c r="S549" s="8">
        <f>SUM(AS549,AT549)</f>
        <v>0</v>
      </c>
      <c r="T549" s="8">
        <f>SUM(AU549)</f>
        <v>0</v>
      </c>
      <c r="U549" s="8">
        <f>SUM(AV549)</f>
        <v>0</v>
      </c>
      <c r="V549" s="9"/>
      <c r="W549" s="8">
        <f>(X549+AD549)</f>
        <v>125</v>
      </c>
      <c r="X549" s="8">
        <f>SUM(Y549:AB549)</f>
        <v>0</v>
      </c>
      <c r="Y549" s="8">
        <v>0</v>
      </c>
      <c r="Z549" s="8">
        <f>0</f>
        <v>0</v>
      </c>
      <c r="AA549" s="8">
        <f>SUM(AZ549,BB549)</f>
        <v>0</v>
      </c>
      <c r="AB549" s="8">
        <f>SUM(BC549,BD549)</f>
        <v>0</v>
      </c>
      <c r="AC549" s="8">
        <f>COUNTIF(BC549:BD549,"&gt;0")</f>
        <v>0</v>
      </c>
      <c r="AD549" s="8">
        <f>SUM(AE549:AI549)</f>
        <v>125</v>
      </c>
      <c r="AE549" s="8">
        <v>0</v>
      </c>
      <c r="AF549" s="8">
        <v>0</v>
      </c>
      <c r="AG549" s="8">
        <v>0</v>
      </c>
      <c r="AH549" s="8">
        <v>0</v>
      </c>
      <c r="AI549" s="8">
        <f>SUM(BA549)</f>
        <v>125</v>
      </c>
      <c r="AJ549" s="9"/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0</v>
      </c>
      <c r="AT549" s="8">
        <v>0</v>
      </c>
      <c r="AU549" s="8">
        <v>0</v>
      </c>
      <c r="AV549" s="8">
        <v>0</v>
      </c>
      <c r="AW549" s="8">
        <v>0</v>
      </c>
      <c r="AX549" s="8">
        <v>0</v>
      </c>
      <c r="AY549" s="30"/>
      <c r="AZ549" s="33">
        <v>0</v>
      </c>
      <c r="BA549" s="33">
        <v>125</v>
      </c>
      <c r="BB549" s="33">
        <v>0</v>
      </c>
      <c r="BC549" s="33">
        <v>0</v>
      </c>
      <c r="BD549" s="33">
        <v>0</v>
      </c>
    </row>
    <row r="550" spans="1:56" x14ac:dyDescent="0.25">
      <c r="A550" s="51" t="s">
        <v>9660</v>
      </c>
      <c r="B550" s="33" t="str">
        <f>CONCATENATE(G550,"-",H550,"-",I550)</f>
        <v>999933202-Cadet--33kg</v>
      </c>
      <c r="C550" s="15" t="s">
        <v>5350</v>
      </c>
      <c r="D550" s="15" t="s">
        <v>5351</v>
      </c>
      <c r="E550" s="15" t="s">
        <v>11</v>
      </c>
      <c r="F550" s="15" t="s">
        <v>12</v>
      </c>
      <c r="G550" s="15">
        <v>999933202</v>
      </c>
      <c r="H550" s="15" t="s">
        <v>13</v>
      </c>
      <c r="I550" s="15" t="s">
        <v>4738</v>
      </c>
      <c r="J550" s="8">
        <f>(M550-K550)+W550</f>
        <v>125</v>
      </c>
      <c r="K550" s="8">
        <f>M550/2</f>
        <v>0</v>
      </c>
      <c r="L550" s="9"/>
      <c r="M550" s="8">
        <f>SUM(N550,O550,P550,Q550,S550,T550,U550)</f>
        <v>0</v>
      </c>
      <c r="N550" s="8">
        <f>SUM(AX550)</f>
        <v>0</v>
      </c>
      <c r="O550" s="8">
        <v>0</v>
      </c>
      <c r="P550" s="8">
        <f>SUM(AO550,AW550)</f>
        <v>0</v>
      </c>
      <c r="Q550" s="8">
        <f>SUM(AK550,AL550,AM550,AN550,AP550,AQ550,AR550,AO550)</f>
        <v>0</v>
      </c>
      <c r="R550" s="8">
        <f>COUNTIF(AK550:AR550, "&gt;0")</f>
        <v>0</v>
      </c>
      <c r="S550" s="8">
        <f>SUM(AS550,AT550)</f>
        <v>0</v>
      </c>
      <c r="T550" s="8">
        <f>SUM(AU550)</f>
        <v>0</v>
      </c>
      <c r="U550" s="8">
        <f>SUM(AV550)</f>
        <v>0</v>
      </c>
      <c r="V550" s="9"/>
      <c r="W550" s="8">
        <f>(X550+AD550)</f>
        <v>125</v>
      </c>
      <c r="X550" s="8">
        <f>SUM(Y550:AB550)</f>
        <v>0</v>
      </c>
      <c r="Y550" s="8">
        <v>0</v>
      </c>
      <c r="Z550" s="8">
        <f>0</f>
        <v>0</v>
      </c>
      <c r="AA550" s="8">
        <f>SUM(AZ550,BB550)</f>
        <v>0</v>
      </c>
      <c r="AB550" s="8">
        <f>SUM(BC550,BD550)</f>
        <v>0</v>
      </c>
      <c r="AC550" s="8">
        <f>COUNTIF(BC550:BD550,"&gt;0")</f>
        <v>0</v>
      </c>
      <c r="AD550" s="8">
        <f>SUM(AE550:AI550)</f>
        <v>125</v>
      </c>
      <c r="AE550" s="8">
        <v>0</v>
      </c>
      <c r="AF550" s="8">
        <v>0</v>
      </c>
      <c r="AG550" s="8">
        <v>0</v>
      </c>
      <c r="AH550" s="8">
        <v>0</v>
      </c>
      <c r="AI550" s="8">
        <f>SUM(BA550)</f>
        <v>125</v>
      </c>
      <c r="AJ550" s="9"/>
      <c r="AK550" s="8">
        <v>0</v>
      </c>
      <c r="AL550" s="8">
        <v>0</v>
      </c>
      <c r="AM550" s="8">
        <v>0</v>
      </c>
      <c r="AN550" s="8">
        <v>0</v>
      </c>
      <c r="AO550" s="8">
        <v>0</v>
      </c>
      <c r="AP550" s="8">
        <v>0</v>
      </c>
      <c r="AQ550" s="8">
        <v>0</v>
      </c>
      <c r="AR550" s="8">
        <v>0</v>
      </c>
      <c r="AS550" s="8">
        <v>0</v>
      </c>
      <c r="AT550" s="8">
        <v>0</v>
      </c>
      <c r="AU550" s="8">
        <v>0</v>
      </c>
      <c r="AV550" s="8">
        <v>0</v>
      </c>
      <c r="AW550" s="8">
        <v>0</v>
      </c>
      <c r="AX550" s="8">
        <v>0</v>
      </c>
      <c r="AY550" s="30"/>
      <c r="AZ550" s="33">
        <v>0</v>
      </c>
      <c r="BA550" s="33">
        <v>125</v>
      </c>
      <c r="BB550" s="33">
        <v>0</v>
      </c>
      <c r="BC550" s="33">
        <v>0</v>
      </c>
      <c r="BD550" s="33">
        <v>0</v>
      </c>
    </row>
    <row r="551" spans="1:56" x14ac:dyDescent="0.25">
      <c r="A551" s="51" t="s">
        <v>5579</v>
      </c>
      <c r="B551" s="33" t="str">
        <f>CONCATENATE(G551,"-",H551,"-",I551)</f>
        <v>999924420-Cadet--33kg</v>
      </c>
      <c r="C551" s="8" t="s">
        <v>2121</v>
      </c>
      <c r="D551" s="8" t="s">
        <v>69</v>
      </c>
      <c r="E551" s="8" t="s">
        <v>11</v>
      </c>
      <c r="F551" s="8" t="s">
        <v>12</v>
      </c>
      <c r="G551" s="8">
        <v>999924420</v>
      </c>
      <c r="H551" s="8" t="s">
        <v>13</v>
      </c>
      <c r="I551" s="18" t="s">
        <v>4738</v>
      </c>
      <c r="J551" s="8">
        <f>(M551-K551)+W551</f>
        <v>111</v>
      </c>
      <c r="K551" s="8"/>
      <c r="L551" s="9"/>
      <c r="M551" s="8">
        <f>SUM(N551,O551,P551,Q551,S551,T551,U551)</f>
        <v>111</v>
      </c>
      <c r="N551" s="8">
        <f>SUM(AX551)</f>
        <v>0</v>
      </c>
      <c r="O551" s="8">
        <v>0</v>
      </c>
      <c r="P551" s="8">
        <f>SUM(AO551,AW551)</f>
        <v>0</v>
      </c>
      <c r="Q551" s="8">
        <f>SUM(AK551,AL551,AM551,AN551,AP551,AQ551,AR551,AO551)</f>
        <v>68</v>
      </c>
      <c r="R551" s="8">
        <f>COUNTIF(AK551:AR551, "&gt;0")</f>
        <v>1</v>
      </c>
      <c r="S551" s="8">
        <f>SUM(AS551,AT551)</f>
        <v>0</v>
      </c>
      <c r="T551" s="8">
        <f>SUM(AU551)</f>
        <v>43</v>
      </c>
      <c r="U551" s="8">
        <f>SUM(AV551)</f>
        <v>0</v>
      </c>
      <c r="V551" s="9"/>
      <c r="W551" s="8">
        <f>(X551+AD551)</f>
        <v>0</v>
      </c>
      <c r="X551" s="8">
        <f>SUM(Y551:AB551)</f>
        <v>0</v>
      </c>
      <c r="Y551" s="8">
        <v>0</v>
      </c>
      <c r="Z551" s="8">
        <f>0</f>
        <v>0</v>
      </c>
      <c r="AA551" s="8">
        <f>SUM(AZ551,BB551)</f>
        <v>0</v>
      </c>
      <c r="AB551" s="8">
        <f>SUM(BC551,BD551)</f>
        <v>0</v>
      </c>
      <c r="AC551" s="8">
        <f>COUNTIF(BC551:BD551,"&gt;0")</f>
        <v>0</v>
      </c>
      <c r="AD551" s="8">
        <f>SUM(AE551:AI551)</f>
        <v>0</v>
      </c>
      <c r="AE551" s="8">
        <v>0</v>
      </c>
      <c r="AF551" s="8">
        <v>0</v>
      </c>
      <c r="AG551" s="8">
        <v>0</v>
      </c>
      <c r="AH551" s="8">
        <v>0</v>
      </c>
      <c r="AI551" s="8">
        <f>SUM(BA551)</f>
        <v>0</v>
      </c>
      <c r="AJ551" s="9"/>
      <c r="AK551" s="8">
        <v>0</v>
      </c>
      <c r="AL551" s="8">
        <v>0</v>
      </c>
      <c r="AM551" s="8">
        <v>68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0</v>
      </c>
      <c r="AT551" s="8">
        <v>0</v>
      </c>
      <c r="AU551" s="15">
        <v>43</v>
      </c>
      <c r="AV551" s="15">
        <v>0</v>
      </c>
      <c r="AW551" s="15">
        <v>0</v>
      </c>
      <c r="AX551" s="15">
        <v>0</v>
      </c>
      <c r="AY551" s="29"/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</row>
    <row r="552" spans="1:56" x14ac:dyDescent="0.25">
      <c r="A552" s="51" t="s">
        <v>5580</v>
      </c>
      <c r="B552" s="33" t="str">
        <f>CONCATENATE(G552,"-",H552,"-",I552)</f>
        <v>999919588-Cadet--33kg</v>
      </c>
      <c r="C552" s="8" t="s">
        <v>411</v>
      </c>
      <c r="D552" s="8" t="s">
        <v>412</v>
      </c>
      <c r="E552" s="8" t="s">
        <v>11</v>
      </c>
      <c r="F552" s="8" t="s">
        <v>12</v>
      </c>
      <c r="G552" s="8">
        <v>999919588</v>
      </c>
      <c r="H552" s="8" t="s">
        <v>13</v>
      </c>
      <c r="I552" s="18" t="s">
        <v>4738</v>
      </c>
      <c r="J552" s="8">
        <f>(M552-K552)+W552</f>
        <v>102</v>
      </c>
      <c r="K552" s="8"/>
      <c r="L552" s="9"/>
      <c r="M552" s="8">
        <f>SUM(N552,O552,P552,Q552,S552,T552,U552)</f>
        <v>102</v>
      </c>
      <c r="N552" s="8">
        <f>SUM(AX552)</f>
        <v>0</v>
      </c>
      <c r="O552" s="8">
        <v>0</v>
      </c>
      <c r="P552" s="8">
        <f>SUM(AO552,AW552)</f>
        <v>0</v>
      </c>
      <c r="Q552" s="8">
        <f>SUM(AK552,AL552,AM552,AN552,AP552,AQ552,AR552,AO552)</f>
        <v>45</v>
      </c>
      <c r="R552" s="8">
        <f>COUNTIF(AK552:AR552, "&gt;0")</f>
        <v>1</v>
      </c>
      <c r="S552" s="8">
        <f>SUM(AS552,AT552)</f>
        <v>0</v>
      </c>
      <c r="T552" s="8">
        <f>SUM(AU552)</f>
        <v>57</v>
      </c>
      <c r="U552" s="8">
        <f>SUM(AV552)</f>
        <v>0</v>
      </c>
      <c r="V552" s="9"/>
      <c r="W552" s="8">
        <f>(X552+AD552)</f>
        <v>0</v>
      </c>
      <c r="X552" s="8">
        <f>SUM(Y552:AB552)</f>
        <v>0</v>
      </c>
      <c r="Y552" s="8">
        <v>0</v>
      </c>
      <c r="Z552" s="8">
        <f>0</f>
        <v>0</v>
      </c>
      <c r="AA552" s="8">
        <f>SUM(AZ552,BB552)</f>
        <v>0</v>
      </c>
      <c r="AB552" s="8">
        <f>SUM(BC552,BD552)</f>
        <v>0</v>
      </c>
      <c r="AC552" s="8">
        <f>COUNTIF(BC552:BD552,"&gt;0")</f>
        <v>0</v>
      </c>
      <c r="AD552" s="8">
        <f>SUM(AE552:AI552)</f>
        <v>0</v>
      </c>
      <c r="AE552" s="8">
        <v>0</v>
      </c>
      <c r="AF552" s="8">
        <v>0</v>
      </c>
      <c r="AG552" s="8">
        <v>0</v>
      </c>
      <c r="AH552" s="8">
        <v>0</v>
      </c>
      <c r="AI552" s="8">
        <f>SUM(BA552)</f>
        <v>0</v>
      </c>
      <c r="AJ552" s="9"/>
      <c r="AK552" s="8">
        <v>45</v>
      </c>
      <c r="AL552" s="8">
        <v>0</v>
      </c>
      <c r="AM552" s="8">
        <v>0</v>
      </c>
      <c r="AN552" s="8">
        <v>0</v>
      </c>
      <c r="AO552" s="8">
        <v>0</v>
      </c>
      <c r="AP552" s="8">
        <v>0</v>
      </c>
      <c r="AQ552" s="8">
        <v>0</v>
      </c>
      <c r="AR552" s="8">
        <v>0</v>
      </c>
      <c r="AS552" s="8">
        <v>0</v>
      </c>
      <c r="AT552" s="8">
        <v>0</v>
      </c>
      <c r="AU552" s="15">
        <v>57</v>
      </c>
      <c r="AV552" s="15">
        <v>0</v>
      </c>
      <c r="AW552" s="15">
        <v>0</v>
      </c>
      <c r="AX552" s="15">
        <v>0</v>
      </c>
      <c r="AY552" s="29"/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</row>
    <row r="553" spans="1:56" x14ac:dyDescent="0.25">
      <c r="A553" s="51" t="s">
        <v>5582</v>
      </c>
      <c r="B553" s="33" t="str">
        <f>CONCATENATE(G553,"-",H553,"-",I553)</f>
        <v>999925260-Cadet--33kg</v>
      </c>
      <c r="C553" s="8" t="s">
        <v>237</v>
      </c>
      <c r="D553" s="8" t="s">
        <v>269</v>
      </c>
      <c r="E553" s="8" t="s">
        <v>11</v>
      </c>
      <c r="F553" s="8" t="s">
        <v>12</v>
      </c>
      <c r="G553" s="8">
        <v>999925260</v>
      </c>
      <c r="H553" s="8" t="s">
        <v>13</v>
      </c>
      <c r="I553" s="18" t="s">
        <v>4738</v>
      </c>
      <c r="J553" s="8">
        <f>(M553-K553)+W553</f>
        <v>94</v>
      </c>
      <c r="K553" s="8"/>
      <c r="L553" s="9"/>
      <c r="M553" s="8">
        <f>SUM(N553,O553,P553,Q553,S553,T553,U553)</f>
        <v>94</v>
      </c>
      <c r="N553" s="8">
        <f>SUM(AX553)</f>
        <v>0</v>
      </c>
      <c r="O553" s="8">
        <v>0</v>
      </c>
      <c r="P553" s="8">
        <f>SUM(AO553,AW553)</f>
        <v>0</v>
      </c>
      <c r="Q553" s="8">
        <f>SUM(AK553,AL553,AM553,AN553,AP553,AQ553,AR553,AO553)</f>
        <v>0</v>
      </c>
      <c r="R553" s="8">
        <f>COUNTIF(AK553:AR553, "&gt;0")</f>
        <v>0</v>
      </c>
      <c r="S553" s="8">
        <f>SUM(AS553,AT553)</f>
        <v>51</v>
      </c>
      <c r="T553" s="8">
        <f>SUM(AU553)</f>
        <v>43</v>
      </c>
      <c r="U553" s="8">
        <f>SUM(AV553)</f>
        <v>0</v>
      </c>
      <c r="V553" s="9"/>
      <c r="W553" s="8">
        <f>(X553+AD553)</f>
        <v>0</v>
      </c>
      <c r="X553" s="8">
        <f>SUM(Y553:AB553)</f>
        <v>0</v>
      </c>
      <c r="Y553" s="8">
        <v>0</v>
      </c>
      <c r="Z553" s="8">
        <f>0</f>
        <v>0</v>
      </c>
      <c r="AA553" s="8">
        <f>SUM(AZ553,BB553)</f>
        <v>0</v>
      </c>
      <c r="AB553" s="8">
        <f>SUM(BC553,BD553)</f>
        <v>0</v>
      </c>
      <c r="AC553" s="8">
        <f>COUNTIF(BC553:BD553,"&gt;0")</f>
        <v>0</v>
      </c>
      <c r="AD553" s="8">
        <f>SUM(AE553:AI553)</f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f>SUM(BA553)</f>
        <v>0</v>
      </c>
      <c r="AJ553" s="9"/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51</v>
      </c>
      <c r="AT553" s="8">
        <v>0</v>
      </c>
      <c r="AU553" s="15">
        <v>43</v>
      </c>
      <c r="AV553" s="15">
        <v>0</v>
      </c>
      <c r="AW553" s="15">
        <v>0</v>
      </c>
      <c r="AX553" s="15">
        <v>0</v>
      </c>
      <c r="AY553" s="29"/>
      <c r="AZ553" s="33">
        <v>0</v>
      </c>
      <c r="BA553" s="33">
        <v>0</v>
      </c>
      <c r="BB553" s="33">
        <v>0</v>
      </c>
      <c r="BC553" s="33">
        <v>0</v>
      </c>
      <c r="BD553" s="33">
        <v>0</v>
      </c>
    </row>
    <row r="554" spans="1:56" x14ac:dyDescent="0.25">
      <c r="A554" s="51" t="s">
        <v>5585</v>
      </c>
      <c r="B554" s="33" t="str">
        <f>CONCATENATE(G554,"-",H554,"-",I554)</f>
        <v>999931545-Cadet--33kg</v>
      </c>
      <c r="C554" s="8" t="s">
        <v>552</v>
      </c>
      <c r="D554" s="8" t="s">
        <v>3055</v>
      </c>
      <c r="E554" s="8" t="s">
        <v>11</v>
      </c>
      <c r="F554" s="8" t="s">
        <v>12</v>
      </c>
      <c r="G554" s="8">
        <v>999931545</v>
      </c>
      <c r="H554" s="8" t="s">
        <v>13</v>
      </c>
      <c r="I554" s="18" t="s">
        <v>4738</v>
      </c>
      <c r="J554" s="8">
        <f>(M554-K554)+W554</f>
        <v>94</v>
      </c>
      <c r="K554" s="8"/>
      <c r="L554" s="9"/>
      <c r="M554" s="8">
        <f>SUM(N554,O554,P554,Q554,S554,T554,U554)</f>
        <v>94</v>
      </c>
      <c r="N554" s="8">
        <f>SUM(AX554)</f>
        <v>0</v>
      </c>
      <c r="O554" s="8">
        <v>0</v>
      </c>
      <c r="P554" s="8">
        <f>SUM(AO554,AW554)</f>
        <v>0</v>
      </c>
      <c r="Q554" s="8">
        <f>SUM(AK554,AL554,AM554,AN554,AP554,AQ554,AR554,AO554)</f>
        <v>0</v>
      </c>
      <c r="R554" s="8">
        <f>COUNTIF(AK554:AR554, "&gt;0")</f>
        <v>0</v>
      </c>
      <c r="S554" s="8">
        <f>SUM(AS554,AT554)</f>
        <v>51</v>
      </c>
      <c r="T554" s="8">
        <f>SUM(AU554)</f>
        <v>43</v>
      </c>
      <c r="U554" s="8">
        <f>SUM(AV554)</f>
        <v>0</v>
      </c>
      <c r="V554" s="9"/>
      <c r="W554" s="8">
        <f>(X554+AD554)</f>
        <v>0</v>
      </c>
      <c r="X554" s="8">
        <f>SUM(Y554:AB554)</f>
        <v>0</v>
      </c>
      <c r="Y554" s="8">
        <v>0</v>
      </c>
      <c r="Z554" s="8">
        <f>0</f>
        <v>0</v>
      </c>
      <c r="AA554" s="8">
        <f>SUM(AZ554,BB554)</f>
        <v>0</v>
      </c>
      <c r="AB554" s="8">
        <f>SUM(BC554,BD554)</f>
        <v>0</v>
      </c>
      <c r="AC554" s="8">
        <f>COUNTIF(BC554:BD554,"&gt;0")</f>
        <v>0</v>
      </c>
      <c r="AD554" s="8">
        <f>SUM(AE554:AI554)</f>
        <v>0</v>
      </c>
      <c r="AE554" s="8">
        <v>0</v>
      </c>
      <c r="AF554" s="8">
        <v>0</v>
      </c>
      <c r="AG554" s="8">
        <v>0</v>
      </c>
      <c r="AH554" s="8">
        <v>0</v>
      </c>
      <c r="AI554" s="8">
        <f>SUM(BA554)</f>
        <v>0</v>
      </c>
      <c r="AJ554" s="9"/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0</v>
      </c>
      <c r="AR554" s="8">
        <v>0</v>
      </c>
      <c r="AS554" s="8">
        <v>51</v>
      </c>
      <c r="AT554" s="8">
        <v>0</v>
      </c>
      <c r="AU554" s="15">
        <v>43</v>
      </c>
      <c r="AV554" s="15">
        <v>0</v>
      </c>
      <c r="AW554" s="15">
        <v>0</v>
      </c>
      <c r="AX554" s="15">
        <v>0</v>
      </c>
      <c r="AY554" s="29"/>
      <c r="AZ554" s="33">
        <v>0</v>
      </c>
      <c r="BA554" s="33">
        <v>0</v>
      </c>
      <c r="BB554" s="33">
        <v>0</v>
      </c>
      <c r="BC554" s="33">
        <v>0</v>
      </c>
      <c r="BD554" s="33">
        <v>0</v>
      </c>
    </row>
    <row r="555" spans="1:56" x14ac:dyDescent="0.25">
      <c r="A555" s="51" t="s">
        <v>5595</v>
      </c>
      <c r="B555" s="33" t="str">
        <f>CONCATENATE(G555,"-",H555,"-",I555)</f>
        <v>999927202-Cadet--33kg</v>
      </c>
      <c r="C555" s="8" t="s">
        <v>221</v>
      </c>
      <c r="D555" s="8" t="s">
        <v>1888</v>
      </c>
      <c r="E555" s="8" t="s">
        <v>11</v>
      </c>
      <c r="F555" s="8" t="s">
        <v>12</v>
      </c>
      <c r="G555" s="8">
        <v>999927202</v>
      </c>
      <c r="H555" s="8" t="s">
        <v>13</v>
      </c>
      <c r="I555" s="18" t="s">
        <v>4738</v>
      </c>
      <c r="J555" s="8">
        <f>(M555-K555)+W555</f>
        <v>72</v>
      </c>
      <c r="K555" s="8">
        <f>M555/2</f>
        <v>72</v>
      </c>
      <c r="L555" s="9"/>
      <c r="M555" s="8">
        <f>SUM(N555,O555,P555,Q555,S555,T555,U555)</f>
        <v>144</v>
      </c>
      <c r="N555" s="8">
        <f>SUM(AX555)</f>
        <v>0</v>
      </c>
      <c r="O555" s="8">
        <v>0</v>
      </c>
      <c r="P555" s="8">
        <f>SUM(AO555,AW555)</f>
        <v>0</v>
      </c>
      <c r="Q555" s="8">
        <f>SUM(AK555,AL555,AM555,AN555,AP555,AQ555,AR555,AO555)</f>
        <v>0</v>
      </c>
      <c r="R555" s="8">
        <f>COUNTIF(AK555:AR555, "&gt;0")</f>
        <v>0</v>
      </c>
      <c r="S555" s="8">
        <f>SUM(AS555,AT555)</f>
        <v>68</v>
      </c>
      <c r="T555" s="8">
        <f>SUM(AU555)</f>
        <v>76</v>
      </c>
      <c r="U555" s="8">
        <f>SUM(AV555)</f>
        <v>0</v>
      </c>
      <c r="V555" s="9"/>
      <c r="W555" s="8">
        <f>(X555+AD555)</f>
        <v>0</v>
      </c>
      <c r="X555" s="8">
        <f>SUM(Y555:AB555)</f>
        <v>0</v>
      </c>
      <c r="Y555" s="8">
        <v>0</v>
      </c>
      <c r="Z555" s="8">
        <f>0</f>
        <v>0</v>
      </c>
      <c r="AA555" s="8">
        <f>SUM(AZ555,BB555)</f>
        <v>0</v>
      </c>
      <c r="AB555" s="8">
        <f>SUM(BC555,BD555)</f>
        <v>0</v>
      </c>
      <c r="AC555" s="8">
        <f>COUNTIF(BC555:BD555,"&gt;0")</f>
        <v>0</v>
      </c>
      <c r="AD555" s="8">
        <f>SUM(AE555:AI555)</f>
        <v>0</v>
      </c>
      <c r="AE555" s="8">
        <v>0</v>
      </c>
      <c r="AF555" s="8">
        <v>0</v>
      </c>
      <c r="AG555" s="8">
        <v>0</v>
      </c>
      <c r="AH555" s="8">
        <v>0</v>
      </c>
      <c r="AI555" s="8">
        <f>SUM(BA555)</f>
        <v>0</v>
      </c>
      <c r="AJ555" s="9"/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Q555" s="8">
        <v>0</v>
      </c>
      <c r="AR555" s="8">
        <v>0</v>
      </c>
      <c r="AS555" s="8">
        <v>68</v>
      </c>
      <c r="AT555" s="8">
        <v>0</v>
      </c>
      <c r="AU555" s="15">
        <v>76</v>
      </c>
      <c r="AV555" s="15">
        <v>0</v>
      </c>
      <c r="AW555" s="15">
        <v>0</v>
      </c>
      <c r="AX555" s="15">
        <v>0</v>
      </c>
      <c r="AY555" s="29"/>
      <c r="AZ555" s="33">
        <v>0</v>
      </c>
      <c r="BA555" s="33">
        <v>0</v>
      </c>
      <c r="BB555" s="33">
        <v>0</v>
      </c>
      <c r="BC555" s="33">
        <v>0</v>
      </c>
      <c r="BD555" s="33">
        <v>0</v>
      </c>
    </row>
    <row r="556" spans="1:56" x14ac:dyDescent="0.25">
      <c r="A556" s="51" t="s">
        <v>5598</v>
      </c>
      <c r="B556" s="33" t="str">
        <f>CONCATENATE(G556,"-",H556,"-",I556)</f>
        <v>999932425-Cadet--33kg</v>
      </c>
      <c r="C556" s="15" t="s">
        <v>3731</v>
      </c>
      <c r="D556" s="15" t="s">
        <v>3732</v>
      </c>
      <c r="E556" s="15" t="s">
        <v>11</v>
      </c>
      <c r="F556" s="15" t="s">
        <v>12</v>
      </c>
      <c r="G556" s="15">
        <v>999932425</v>
      </c>
      <c r="H556" s="8" t="s">
        <v>13</v>
      </c>
      <c r="I556" s="18" t="s">
        <v>4738</v>
      </c>
      <c r="J556" s="8">
        <f>(M556-K556)+W556</f>
        <v>69</v>
      </c>
      <c r="K556" s="8">
        <f>M556/2</f>
        <v>69</v>
      </c>
      <c r="L556" s="16"/>
      <c r="M556" s="8">
        <f>SUM(N556,O556,P556,Q556,S556,T556,U556)</f>
        <v>138</v>
      </c>
      <c r="N556" s="8">
        <f>SUM(AX556)</f>
        <v>30</v>
      </c>
      <c r="O556" s="8">
        <v>0</v>
      </c>
      <c r="P556" s="8">
        <f>SUM(AO556,AW556)</f>
        <v>0</v>
      </c>
      <c r="Q556" s="8">
        <f>SUM(AK556,AL556,AM556,AN556,AP556,AQ556,AR556,AO556)</f>
        <v>0</v>
      </c>
      <c r="R556" s="8">
        <f>COUNTIF(AK556:AR556, "&gt;0")</f>
        <v>0</v>
      </c>
      <c r="S556" s="8">
        <f>SUM(AS556,AT556)</f>
        <v>51</v>
      </c>
      <c r="T556" s="8">
        <f>SUM(AU556)</f>
        <v>57</v>
      </c>
      <c r="U556" s="8">
        <f>SUM(AV556)</f>
        <v>0</v>
      </c>
      <c r="V556" s="16"/>
      <c r="W556" s="8">
        <f>(X556+AD556)</f>
        <v>0</v>
      </c>
      <c r="X556" s="8">
        <f>SUM(Y556:AB556)</f>
        <v>0</v>
      </c>
      <c r="Y556" s="8">
        <v>0</v>
      </c>
      <c r="Z556" s="8">
        <f>0</f>
        <v>0</v>
      </c>
      <c r="AA556" s="8">
        <f>SUM(AZ556,BB556)</f>
        <v>0</v>
      </c>
      <c r="AB556" s="8">
        <f>SUM(BC556,BD556)</f>
        <v>0</v>
      </c>
      <c r="AC556" s="8">
        <f>COUNTIF(BC556:BD556,"&gt;0")</f>
        <v>0</v>
      </c>
      <c r="AD556" s="8">
        <f>SUM(AE556:AI556)</f>
        <v>0</v>
      </c>
      <c r="AE556" s="8">
        <v>0</v>
      </c>
      <c r="AF556" s="8">
        <v>0</v>
      </c>
      <c r="AG556" s="8">
        <v>0</v>
      </c>
      <c r="AH556" s="8">
        <v>0</v>
      </c>
      <c r="AI556" s="8">
        <f>SUM(BA556)</f>
        <v>0</v>
      </c>
      <c r="AJ556" s="16"/>
      <c r="AK556" s="8">
        <v>0</v>
      </c>
      <c r="AL556" s="8">
        <v>0</v>
      </c>
      <c r="AM556" s="8">
        <v>0</v>
      </c>
      <c r="AN556" s="8">
        <v>0</v>
      </c>
      <c r="AO556" s="8">
        <v>0</v>
      </c>
      <c r="AP556" s="8">
        <v>0</v>
      </c>
      <c r="AQ556" s="8">
        <v>0</v>
      </c>
      <c r="AR556" s="8">
        <v>0</v>
      </c>
      <c r="AS556" s="8">
        <v>51</v>
      </c>
      <c r="AT556" s="8">
        <v>0</v>
      </c>
      <c r="AU556" s="15">
        <v>57</v>
      </c>
      <c r="AV556" s="15">
        <v>0</v>
      </c>
      <c r="AW556" s="15">
        <v>0</v>
      </c>
      <c r="AX556" s="15">
        <v>30</v>
      </c>
      <c r="AY556" s="29"/>
      <c r="AZ556" s="33">
        <v>0</v>
      </c>
      <c r="BA556" s="33">
        <v>0</v>
      </c>
      <c r="BB556" s="33">
        <v>0</v>
      </c>
      <c r="BC556" s="33">
        <v>0</v>
      </c>
      <c r="BD556" s="33">
        <v>0</v>
      </c>
    </row>
    <row r="557" spans="1:56" x14ac:dyDescent="0.25">
      <c r="A557" s="51" t="s">
        <v>5590</v>
      </c>
      <c r="B557" s="33" t="str">
        <f>CONCATENATE(G557,"-",H557,"-",I557)</f>
        <v>999897234-Cadet--33kg</v>
      </c>
      <c r="C557" s="8" t="s">
        <v>166</v>
      </c>
      <c r="D557" s="8" t="s">
        <v>167</v>
      </c>
      <c r="E557" s="8" t="s">
        <v>11</v>
      </c>
      <c r="F557" s="8" t="s">
        <v>12</v>
      </c>
      <c r="G557" s="8">
        <v>999897234</v>
      </c>
      <c r="H557" s="8" t="s">
        <v>13</v>
      </c>
      <c r="I557" s="18" t="s">
        <v>4738</v>
      </c>
      <c r="J557" s="8">
        <f>(M557-K557)+W557</f>
        <v>68</v>
      </c>
      <c r="K557" s="8"/>
      <c r="L557" s="9"/>
      <c r="M557" s="8">
        <f>SUM(N557,O557,P557,Q557,S557,T557,U557)</f>
        <v>68</v>
      </c>
      <c r="N557" s="8">
        <f>SUM(AX557)</f>
        <v>0</v>
      </c>
      <c r="O557" s="8">
        <v>0</v>
      </c>
      <c r="P557" s="8">
        <f>SUM(AO557,AW557)</f>
        <v>0</v>
      </c>
      <c r="Q557" s="8">
        <f>SUM(AK557,AL557,AM557,AN557,AP557,AQ557,AR557,AO557)</f>
        <v>0</v>
      </c>
      <c r="R557" s="8">
        <f>COUNTIF(AK557:AR557, "&gt;0")</f>
        <v>0</v>
      </c>
      <c r="S557" s="8">
        <f>SUM(AS557,AT557)</f>
        <v>68</v>
      </c>
      <c r="T557" s="8">
        <f>SUM(AU557)</f>
        <v>0</v>
      </c>
      <c r="U557" s="8">
        <f>SUM(AV557)</f>
        <v>0</v>
      </c>
      <c r="V557" s="9"/>
      <c r="W557" s="8">
        <f>(X557+AD557)</f>
        <v>0</v>
      </c>
      <c r="X557" s="8">
        <f>SUM(Y557:AB557)</f>
        <v>0</v>
      </c>
      <c r="Y557" s="8">
        <v>0</v>
      </c>
      <c r="Z557" s="8">
        <f>0</f>
        <v>0</v>
      </c>
      <c r="AA557" s="8">
        <f>SUM(AZ557,BB557)</f>
        <v>0</v>
      </c>
      <c r="AB557" s="8">
        <f>SUM(BC557,BD557)</f>
        <v>0</v>
      </c>
      <c r="AC557" s="8">
        <f>COUNTIF(BC557:BD557,"&gt;0")</f>
        <v>0</v>
      </c>
      <c r="AD557" s="8">
        <f>SUM(AE557:AI557)</f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f>SUM(BA557)</f>
        <v>0</v>
      </c>
      <c r="AJ557" s="9"/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68</v>
      </c>
      <c r="AT557" s="8">
        <v>0</v>
      </c>
      <c r="AU557" s="15">
        <v>0</v>
      </c>
      <c r="AV557" s="15">
        <v>0</v>
      </c>
      <c r="AW557" s="15">
        <v>0</v>
      </c>
      <c r="AX557" s="15">
        <v>0</v>
      </c>
      <c r="AY557" s="29"/>
      <c r="AZ557" s="33">
        <v>0</v>
      </c>
      <c r="BA557" s="33">
        <v>0</v>
      </c>
      <c r="BB557" s="33">
        <v>0</v>
      </c>
      <c r="BC557" s="33">
        <v>0</v>
      </c>
      <c r="BD557" s="33">
        <v>0</v>
      </c>
    </row>
    <row r="558" spans="1:56" x14ac:dyDescent="0.25">
      <c r="A558" s="51" t="s">
        <v>5599</v>
      </c>
      <c r="B558" s="33" t="str">
        <f>CONCATENATE(G558,"-",H558,"-",I558)</f>
        <v>999918147-Cadet--33kg</v>
      </c>
      <c r="C558" s="8" t="s">
        <v>187</v>
      </c>
      <c r="D558" s="8" t="s">
        <v>188</v>
      </c>
      <c r="E558" s="8" t="s">
        <v>11</v>
      </c>
      <c r="F558" s="8" t="s">
        <v>12</v>
      </c>
      <c r="G558" s="8">
        <v>999918147</v>
      </c>
      <c r="H558" s="8" t="s">
        <v>13</v>
      </c>
      <c r="I558" s="18" t="s">
        <v>4738</v>
      </c>
      <c r="J558" s="8">
        <f>(M558-K558)+W558</f>
        <v>68</v>
      </c>
      <c r="K558" s="8"/>
      <c r="L558" s="9"/>
      <c r="M558" s="8">
        <f>SUM(N558,O558,P558,Q558,S558,T558,U558)</f>
        <v>68</v>
      </c>
      <c r="N558" s="8">
        <f>SUM(AX558)</f>
        <v>0</v>
      </c>
      <c r="O558" s="8">
        <v>0</v>
      </c>
      <c r="P558" s="8">
        <f>SUM(AO558,AW558)</f>
        <v>0</v>
      </c>
      <c r="Q558" s="8">
        <f>SUM(AK558,AL558,AM558,AN558,AP558,AQ558,AR558,AO558)</f>
        <v>68</v>
      </c>
      <c r="R558" s="8">
        <f>COUNTIF(AK558:AR558, "&gt;0")</f>
        <v>1</v>
      </c>
      <c r="S558" s="8">
        <f>SUM(AS558,AT558)</f>
        <v>0</v>
      </c>
      <c r="T558" s="8">
        <f>SUM(AU558)</f>
        <v>0</v>
      </c>
      <c r="U558" s="8">
        <f>SUM(AV558)</f>
        <v>0</v>
      </c>
      <c r="V558" s="9"/>
      <c r="W558" s="8">
        <f>(X558+AD558)</f>
        <v>0</v>
      </c>
      <c r="X558" s="8">
        <f>SUM(Y558:AB558)</f>
        <v>0</v>
      </c>
      <c r="Y558" s="8">
        <v>0</v>
      </c>
      <c r="Z558" s="8">
        <f>0</f>
        <v>0</v>
      </c>
      <c r="AA558" s="8">
        <f>SUM(AZ558,BB558)</f>
        <v>0</v>
      </c>
      <c r="AB558" s="8">
        <f>SUM(BC558,BD558)</f>
        <v>0</v>
      </c>
      <c r="AC558" s="8">
        <f>COUNTIF(BC558:BD558,"&gt;0")</f>
        <v>0</v>
      </c>
      <c r="AD558" s="8">
        <f>SUM(AE558:AI558)</f>
        <v>0</v>
      </c>
      <c r="AE558" s="8">
        <v>0</v>
      </c>
      <c r="AF558" s="8">
        <v>0</v>
      </c>
      <c r="AG558" s="8">
        <v>0</v>
      </c>
      <c r="AH558" s="8">
        <v>0</v>
      </c>
      <c r="AI558" s="8">
        <f>SUM(BA558)</f>
        <v>0</v>
      </c>
      <c r="AJ558" s="9"/>
      <c r="AK558" s="8">
        <v>0</v>
      </c>
      <c r="AL558" s="8">
        <v>0</v>
      </c>
      <c r="AM558" s="8">
        <v>68</v>
      </c>
      <c r="AN558" s="8">
        <v>0</v>
      </c>
      <c r="AO558" s="8">
        <v>0</v>
      </c>
      <c r="AP558" s="8">
        <v>0</v>
      </c>
      <c r="AQ558" s="8">
        <v>0</v>
      </c>
      <c r="AR558" s="8">
        <v>0</v>
      </c>
      <c r="AS558" s="8">
        <v>0</v>
      </c>
      <c r="AT558" s="8">
        <v>0</v>
      </c>
      <c r="AU558" s="15">
        <v>0</v>
      </c>
      <c r="AV558" s="15">
        <v>0</v>
      </c>
      <c r="AW558" s="15">
        <v>0</v>
      </c>
      <c r="AX558" s="15">
        <v>0</v>
      </c>
      <c r="AY558" s="29"/>
      <c r="AZ558" s="33">
        <v>0</v>
      </c>
      <c r="BA558" s="33">
        <v>0</v>
      </c>
      <c r="BB558" s="33">
        <v>0</v>
      </c>
      <c r="BC558" s="33">
        <v>0</v>
      </c>
      <c r="BD558" s="33">
        <v>0</v>
      </c>
    </row>
    <row r="559" spans="1:56" x14ac:dyDescent="0.25">
      <c r="A559" s="51" t="s">
        <v>5591</v>
      </c>
      <c r="B559" s="33" t="str">
        <f>CONCATENATE(G559,"-",H559,"-",I559)</f>
        <v>999921090-Cadet--33kg</v>
      </c>
      <c r="C559" s="8" t="s">
        <v>1222</v>
      </c>
      <c r="D559" s="8" t="s">
        <v>67</v>
      </c>
      <c r="E559" s="8" t="s">
        <v>11</v>
      </c>
      <c r="F559" s="8" t="s">
        <v>12</v>
      </c>
      <c r="G559" s="17">
        <v>999921090</v>
      </c>
      <c r="H559" s="8" t="s">
        <v>13</v>
      </c>
      <c r="I559" s="18" t="s">
        <v>4738</v>
      </c>
      <c r="J559" s="8">
        <f>(M559-K559)+W559</f>
        <v>68</v>
      </c>
      <c r="K559" s="8"/>
      <c r="L559" s="9"/>
      <c r="M559" s="8">
        <f>SUM(N559,O559,P559,Q559,S559,T559,U559)</f>
        <v>68</v>
      </c>
      <c r="N559" s="8">
        <f>SUM(AX559)</f>
        <v>0</v>
      </c>
      <c r="O559" s="8">
        <v>0</v>
      </c>
      <c r="P559" s="8">
        <f>SUM(AO559,AW559)</f>
        <v>0</v>
      </c>
      <c r="Q559" s="8">
        <f>SUM(AK559,AL559,AM559,AN559,AP559,AQ559,AR559,AO559)</f>
        <v>0</v>
      </c>
      <c r="R559" s="8">
        <f>COUNTIF(AK559:AR559, "&gt;0")</f>
        <v>0</v>
      </c>
      <c r="S559" s="8">
        <f>SUM(AS559,AT559)</f>
        <v>68</v>
      </c>
      <c r="T559" s="8">
        <f>SUM(AU559)</f>
        <v>0</v>
      </c>
      <c r="U559" s="8">
        <f>SUM(AV559)</f>
        <v>0</v>
      </c>
      <c r="V559" s="9"/>
      <c r="W559" s="8">
        <f>(X559+AD559)</f>
        <v>0</v>
      </c>
      <c r="X559" s="8">
        <f>SUM(Y559:AB559)</f>
        <v>0</v>
      </c>
      <c r="Y559" s="8">
        <v>0</v>
      </c>
      <c r="Z559" s="8">
        <f>0</f>
        <v>0</v>
      </c>
      <c r="AA559" s="8">
        <f>SUM(AZ559,BB559)</f>
        <v>0</v>
      </c>
      <c r="AB559" s="8">
        <f>SUM(BC559,BD559)</f>
        <v>0</v>
      </c>
      <c r="AC559" s="8">
        <f>COUNTIF(BC559:BD559,"&gt;0")</f>
        <v>0</v>
      </c>
      <c r="AD559" s="8">
        <f>SUM(AE559:AI559)</f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f>SUM(BA559)</f>
        <v>0</v>
      </c>
      <c r="AJ559" s="9"/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68</v>
      </c>
      <c r="AT559" s="8">
        <v>0</v>
      </c>
      <c r="AU559" s="15">
        <v>0</v>
      </c>
      <c r="AV559" s="15">
        <v>0</v>
      </c>
      <c r="AW559" s="15">
        <v>0</v>
      </c>
      <c r="AX559" s="15">
        <v>0</v>
      </c>
      <c r="AY559" s="29"/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</row>
    <row r="560" spans="1:56" x14ac:dyDescent="0.25">
      <c r="A560" s="51" t="s">
        <v>9466</v>
      </c>
      <c r="B560" s="33" t="str">
        <f>CONCATENATE(G560,"-",H560,"-",I560)</f>
        <v>999924734-Cadet--33kg</v>
      </c>
      <c r="C560" s="42" t="s">
        <v>9272</v>
      </c>
      <c r="D560" s="42" t="s">
        <v>9273</v>
      </c>
      <c r="E560" s="42" t="s">
        <v>11</v>
      </c>
      <c r="F560" s="43" t="s">
        <v>12</v>
      </c>
      <c r="G560" s="42">
        <v>999924734</v>
      </c>
      <c r="H560" s="42" t="s">
        <v>13</v>
      </c>
      <c r="I560" s="42" t="s">
        <v>4738</v>
      </c>
      <c r="J560" s="8">
        <f>(M560-K560)+W560</f>
        <v>68</v>
      </c>
      <c r="K560" s="8">
        <f>M560/2</f>
        <v>0</v>
      </c>
      <c r="L560" s="9"/>
      <c r="M560" s="8">
        <f>SUM(N560,O560,P560,Q560,S560,T560,U560)</f>
        <v>0</v>
      </c>
      <c r="N560" s="8">
        <f>SUM(AX560)</f>
        <v>0</v>
      </c>
      <c r="O560" s="8">
        <v>0</v>
      </c>
      <c r="P560" s="8">
        <f>SUM(AO560,AW560)</f>
        <v>0</v>
      </c>
      <c r="Q560" s="8">
        <f>SUM(AK560,AL560,AM560,AN560,AP560,AQ560,AR560,AO560)</f>
        <v>0</v>
      </c>
      <c r="R560" s="8">
        <f>COUNTIF(AK560:AR560, "&gt;0")</f>
        <v>0</v>
      </c>
      <c r="S560" s="8">
        <f>SUM(AS560,AT560)</f>
        <v>0</v>
      </c>
      <c r="T560" s="8">
        <f>SUM(AU560)</f>
        <v>0</v>
      </c>
      <c r="U560" s="8">
        <f>SUM(AV560)</f>
        <v>0</v>
      </c>
      <c r="V560" s="9"/>
      <c r="W560" s="8">
        <f>(X560+AD560)</f>
        <v>68</v>
      </c>
      <c r="X560" s="8">
        <f>SUM(Y560:AB560)</f>
        <v>68</v>
      </c>
      <c r="Y560" s="8">
        <v>0</v>
      </c>
      <c r="Z560" s="8">
        <f>0</f>
        <v>0</v>
      </c>
      <c r="AA560" s="8">
        <f>SUM(AZ560,BB560)</f>
        <v>0</v>
      </c>
      <c r="AB560" s="8">
        <f>SUM(BC560,BD560)</f>
        <v>68</v>
      </c>
      <c r="AC560" s="8">
        <f>COUNTIF(BC560:BD560,"&gt;0")</f>
        <v>1</v>
      </c>
      <c r="AD560" s="8">
        <f>SUM(AE560:AI560)</f>
        <v>0</v>
      </c>
      <c r="AE560" s="8">
        <v>0</v>
      </c>
      <c r="AF560" s="8">
        <v>0</v>
      </c>
      <c r="AG560" s="8">
        <v>0</v>
      </c>
      <c r="AH560" s="8">
        <v>0</v>
      </c>
      <c r="AI560" s="8">
        <f>SUM(BA560)</f>
        <v>0</v>
      </c>
      <c r="AJ560" s="9"/>
      <c r="AK560" s="8">
        <v>0</v>
      </c>
      <c r="AL560" s="8">
        <v>0</v>
      </c>
      <c r="AM560" s="8">
        <v>0</v>
      </c>
      <c r="AN560" s="8">
        <v>0</v>
      </c>
      <c r="AO560" s="8">
        <v>0</v>
      </c>
      <c r="AP560" s="8">
        <v>0</v>
      </c>
      <c r="AQ560" s="8">
        <v>0</v>
      </c>
      <c r="AR560" s="8">
        <v>0</v>
      </c>
      <c r="AS560" s="8">
        <v>0</v>
      </c>
      <c r="AT560" s="8">
        <v>0</v>
      </c>
      <c r="AU560" s="8">
        <v>0</v>
      </c>
      <c r="AV560" s="8">
        <v>0</v>
      </c>
      <c r="AW560" s="8">
        <v>0</v>
      </c>
      <c r="AX560" s="8">
        <v>0</v>
      </c>
      <c r="AY560" s="30"/>
      <c r="AZ560" s="33">
        <v>0</v>
      </c>
      <c r="BA560" s="33">
        <v>0</v>
      </c>
      <c r="BB560" s="33">
        <v>0</v>
      </c>
      <c r="BC560" s="33">
        <v>68</v>
      </c>
      <c r="BD560" s="33">
        <v>0</v>
      </c>
    </row>
    <row r="561" spans="1:56" x14ac:dyDescent="0.25">
      <c r="A561" s="51" t="s">
        <v>5587</v>
      </c>
      <c r="B561" s="33" t="str">
        <f>CONCATENATE(G561,"-",H561,"-",I561)</f>
        <v>999929557-Cadet--33kg</v>
      </c>
      <c r="C561" s="8" t="s">
        <v>3179</v>
      </c>
      <c r="D561" s="8" t="s">
        <v>3180</v>
      </c>
      <c r="E561" s="8" t="s">
        <v>11</v>
      </c>
      <c r="F561" s="8" t="s">
        <v>12</v>
      </c>
      <c r="G561" s="8">
        <v>999929557</v>
      </c>
      <c r="H561" s="8" t="s">
        <v>13</v>
      </c>
      <c r="I561" s="18" t="s">
        <v>4738</v>
      </c>
      <c r="J561" s="8">
        <f>(M561-K561)+W561</f>
        <v>68</v>
      </c>
      <c r="K561" s="8"/>
      <c r="L561" s="9"/>
      <c r="M561" s="8">
        <f>SUM(N561,O561,P561,Q561,S561,T561,U561)</f>
        <v>68</v>
      </c>
      <c r="N561" s="8">
        <f>SUM(AX561)</f>
        <v>0</v>
      </c>
      <c r="O561" s="8">
        <v>0</v>
      </c>
      <c r="P561" s="8">
        <f>SUM(AO561,AW561)</f>
        <v>0</v>
      </c>
      <c r="Q561" s="8">
        <f>SUM(AK561,AL561,AM561,AN561,AP561,AQ561,AR561,AO561)</f>
        <v>0</v>
      </c>
      <c r="R561" s="8">
        <f>COUNTIF(AK561:AR561, "&gt;0")</f>
        <v>0</v>
      </c>
      <c r="S561" s="8">
        <f>SUM(AS561,AT561)</f>
        <v>68</v>
      </c>
      <c r="T561" s="8">
        <f>SUM(AU561)</f>
        <v>0</v>
      </c>
      <c r="U561" s="8">
        <f>SUM(AV561)</f>
        <v>0</v>
      </c>
      <c r="V561" s="9"/>
      <c r="W561" s="8">
        <f>(X561+AD561)</f>
        <v>0</v>
      </c>
      <c r="X561" s="8">
        <f>SUM(Y561:AB561)</f>
        <v>0</v>
      </c>
      <c r="Y561" s="8">
        <v>0</v>
      </c>
      <c r="Z561" s="8">
        <f>0</f>
        <v>0</v>
      </c>
      <c r="AA561" s="8">
        <f>SUM(AZ561,BB561)</f>
        <v>0</v>
      </c>
      <c r="AB561" s="8">
        <f>SUM(BC561,BD561)</f>
        <v>0</v>
      </c>
      <c r="AC561" s="8">
        <f>COUNTIF(BC561:BD561,"&gt;0")</f>
        <v>0</v>
      </c>
      <c r="AD561" s="8">
        <f>SUM(AE561:AI561)</f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f>SUM(BA561)</f>
        <v>0</v>
      </c>
      <c r="AJ561" s="9"/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0</v>
      </c>
      <c r="AT561" s="8">
        <v>68</v>
      </c>
      <c r="AU561" s="15">
        <v>0</v>
      </c>
      <c r="AV561" s="15">
        <v>0</v>
      </c>
      <c r="AW561" s="15">
        <v>0</v>
      </c>
      <c r="AX561" s="15">
        <v>0</v>
      </c>
      <c r="AY561" s="29"/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</row>
    <row r="562" spans="1:56" x14ac:dyDescent="0.25">
      <c r="A562" s="51" t="s">
        <v>9467</v>
      </c>
      <c r="B562" s="33" t="str">
        <f>CONCATENATE(G562,"-",H562,"-",I562)</f>
        <v>999934094-Cadet--33kg</v>
      </c>
      <c r="C562" s="42" t="s">
        <v>9270</v>
      </c>
      <c r="D562" s="42" t="s">
        <v>9271</v>
      </c>
      <c r="E562" s="42" t="s">
        <v>11</v>
      </c>
      <c r="F562" s="43" t="s">
        <v>12</v>
      </c>
      <c r="G562" s="42">
        <v>999934094</v>
      </c>
      <c r="H562" s="42" t="s">
        <v>13</v>
      </c>
      <c r="I562" s="42" t="s">
        <v>4738</v>
      </c>
      <c r="J562" s="8">
        <f>(M562-K562)+W562</f>
        <v>68</v>
      </c>
      <c r="K562" s="8">
        <f>M562/2</f>
        <v>0</v>
      </c>
      <c r="L562" s="9"/>
      <c r="M562" s="8">
        <f>SUM(N562,O562,P562,Q562,S562,T562,U562)</f>
        <v>0</v>
      </c>
      <c r="N562" s="8">
        <f>SUM(AX562)</f>
        <v>0</v>
      </c>
      <c r="O562" s="8">
        <v>0</v>
      </c>
      <c r="P562" s="8">
        <f>SUM(AO562,AW562)</f>
        <v>0</v>
      </c>
      <c r="Q562" s="8">
        <f>SUM(AK562,AL562,AM562,AN562,AP562,AQ562,AR562,AO562)</f>
        <v>0</v>
      </c>
      <c r="R562" s="8">
        <f>COUNTIF(AK562:AR562, "&gt;0")</f>
        <v>0</v>
      </c>
      <c r="S562" s="8">
        <f>SUM(AS562,AT562)</f>
        <v>0</v>
      </c>
      <c r="T562" s="8">
        <f>SUM(AU562)</f>
        <v>0</v>
      </c>
      <c r="U562" s="8">
        <f>SUM(AV562)</f>
        <v>0</v>
      </c>
      <c r="V562" s="9"/>
      <c r="W562" s="8">
        <f>(X562+AD562)</f>
        <v>68</v>
      </c>
      <c r="X562" s="8">
        <f>SUM(Y562:AB562)</f>
        <v>68</v>
      </c>
      <c r="Y562" s="8">
        <v>0</v>
      </c>
      <c r="Z562" s="8">
        <f>0</f>
        <v>0</v>
      </c>
      <c r="AA562" s="8">
        <f>SUM(AZ562,BB562)</f>
        <v>0</v>
      </c>
      <c r="AB562" s="8">
        <f>SUM(BC562,BD562)</f>
        <v>68</v>
      </c>
      <c r="AC562" s="8">
        <f>COUNTIF(BC562:BD562,"&gt;0")</f>
        <v>1</v>
      </c>
      <c r="AD562" s="8">
        <f>SUM(AE562:AI562)</f>
        <v>0</v>
      </c>
      <c r="AE562" s="8">
        <v>0</v>
      </c>
      <c r="AF562" s="8">
        <v>0</v>
      </c>
      <c r="AG562" s="8">
        <v>0</v>
      </c>
      <c r="AH562" s="8">
        <v>0</v>
      </c>
      <c r="AI562" s="8">
        <f>SUM(BA562)</f>
        <v>0</v>
      </c>
      <c r="AJ562" s="9"/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8">
        <v>0</v>
      </c>
      <c r="AS562" s="8">
        <v>0</v>
      </c>
      <c r="AT562" s="8">
        <v>0</v>
      </c>
      <c r="AU562" s="8">
        <v>0</v>
      </c>
      <c r="AV562" s="8">
        <v>0</v>
      </c>
      <c r="AW562" s="8">
        <v>0</v>
      </c>
      <c r="AX562" s="8">
        <v>0</v>
      </c>
      <c r="AY562" s="30"/>
      <c r="AZ562" s="33">
        <v>0</v>
      </c>
      <c r="BA562" s="33">
        <v>0</v>
      </c>
      <c r="BB562" s="33">
        <v>0</v>
      </c>
      <c r="BC562" s="33">
        <v>68</v>
      </c>
      <c r="BD562" s="33">
        <v>0</v>
      </c>
    </row>
    <row r="563" spans="1:56" x14ac:dyDescent="0.25">
      <c r="A563" s="51" t="s">
        <v>5592</v>
      </c>
      <c r="B563" s="33" t="str">
        <f>CONCATENATE(G563,"-",H563,"-",I563)</f>
        <v>999925713-Cadet--33kg</v>
      </c>
      <c r="C563" s="8" t="s">
        <v>57</v>
      </c>
      <c r="D563" s="8" t="s">
        <v>178</v>
      </c>
      <c r="E563" s="8" t="s">
        <v>11</v>
      </c>
      <c r="F563" s="8" t="s">
        <v>12</v>
      </c>
      <c r="G563" s="8">
        <v>999925713</v>
      </c>
      <c r="H563" s="8" t="s">
        <v>13</v>
      </c>
      <c r="I563" s="18" t="s">
        <v>4738</v>
      </c>
      <c r="J563" s="8">
        <f>(M563-K563)+W563</f>
        <v>60</v>
      </c>
      <c r="K563" s="8"/>
      <c r="L563" s="9"/>
      <c r="M563" s="8">
        <f>SUM(N563,O563,P563,Q563,S563,T563,U563)</f>
        <v>60</v>
      </c>
      <c r="N563" s="8">
        <f>SUM(AX563)</f>
        <v>0</v>
      </c>
      <c r="O563" s="8">
        <v>0</v>
      </c>
      <c r="P563" s="8">
        <f>SUM(AO563,AW563)</f>
        <v>0</v>
      </c>
      <c r="Q563" s="8">
        <f>SUM(AK563,AL563,AM563,AN563,AP563,AQ563,AR563,AO563)</f>
        <v>60</v>
      </c>
      <c r="R563" s="8">
        <f>COUNTIF(AK563:AR563, "&gt;0")</f>
        <v>1</v>
      </c>
      <c r="S563" s="8">
        <f>SUM(AS563,AT563)</f>
        <v>0</v>
      </c>
      <c r="T563" s="8">
        <f>SUM(AU563)</f>
        <v>0</v>
      </c>
      <c r="U563" s="8">
        <f>SUM(AV563)</f>
        <v>0</v>
      </c>
      <c r="V563" s="9"/>
      <c r="W563" s="8">
        <f>(X563+AD563)</f>
        <v>0</v>
      </c>
      <c r="X563" s="8">
        <f>SUM(Y563:AB563)</f>
        <v>0</v>
      </c>
      <c r="Y563" s="8">
        <v>0</v>
      </c>
      <c r="Z563" s="8">
        <f>0</f>
        <v>0</v>
      </c>
      <c r="AA563" s="8">
        <f>SUM(AZ563,BB563)</f>
        <v>0</v>
      </c>
      <c r="AB563" s="8">
        <f>SUM(BC563,BD563)</f>
        <v>0</v>
      </c>
      <c r="AC563" s="8">
        <f>COUNTIF(BC563:BD563,"&gt;0")</f>
        <v>0</v>
      </c>
      <c r="AD563" s="8">
        <f>SUM(AE563:AI563)</f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f>SUM(BA563)</f>
        <v>0</v>
      </c>
      <c r="AJ563" s="9"/>
      <c r="AK563" s="8">
        <v>60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0</v>
      </c>
      <c r="AT563" s="8">
        <v>0</v>
      </c>
      <c r="AU563" s="15">
        <v>0</v>
      </c>
      <c r="AV563" s="15">
        <v>0</v>
      </c>
      <c r="AW563" s="15">
        <v>0</v>
      </c>
      <c r="AX563" s="15">
        <v>0</v>
      </c>
      <c r="AY563" s="29"/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</row>
    <row r="564" spans="1:56" x14ac:dyDescent="0.25">
      <c r="A564" s="51" t="s">
        <v>5589</v>
      </c>
      <c r="B564" s="33" t="str">
        <f>CONCATENATE(G564,"-",H564,"-",I564)</f>
        <v>999919561-Cadet--33kg</v>
      </c>
      <c r="C564" s="8" t="s">
        <v>2168</v>
      </c>
      <c r="D564" s="8" t="s">
        <v>393</v>
      </c>
      <c r="E564" s="8" t="s">
        <v>11</v>
      </c>
      <c r="F564" s="8" t="s">
        <v>12</v>
      </c>
      <c r="G564" s="8">
        <v>999919561</v>
      </c>
      <c r="H564" s="8" t="s">
        <v>13</v>
      </c>
      <c r="I564" s="18" t="s">
        <v>4738</v>
      </c>
      <c r="J564" s="8">
        <f>(M564-K564)+W564</f>
        <v>57</v>
      </c>
      <c r="K564" s="8"/>
      <c r="L564" s="9"/>
      <c r="M564" s="8">
        <f>SUM(N564,O564,P564,Q564,S564,T564,U564)</f>
        <v>57</v>
      </c>
      <c r="N564" s="8">
        <f>SUM(AX564)</f>
        <v>0</v>
      </c>
      <c r="O564" s="8">
        <v>0</v>
      </c>
      <c r="P564" s="8">
        <f>SUM(AO564,AW564)</f>
        <v>0</v>
      </c>
      <c r="Q564" s="8">
        <f>SUM(AK564,AL564,AM564,AN564,AP564,AQ564,AR564,AO564)</f>
        <v>0</v>
      </c>
      <c r="R564" s="8">
        <f>COUNTIF(AK564:AR564, "&gt;0")</f>
        <v>0</v>
      </c>
      <c r="S564" s="8">
        <f>SUM(AS564,AT564)</f>
        <v>0</v>
      </c>
      <c r="T564" s="8">
        <f>SUM(AU564)</f>
        <v>57</v>
      </c>
      <c r="U564" s="8">
        <f>SUM(AV564)</f>
        <v>0</v>
      </c>
      <c r="V564" s="9"/>
      <c r="W564" s="8">
        <f>(X564+AD564)</f>
        <v>0</v>
      </c>
      <c r="X564" s="8">
        <f>SUM(Y564:AB564)</f>
        <v>0</v>
      </c>
      <c r="Y564" s="8">
        <v>0</v>
      </c>
      <c r="Z564" s="8">
        <f>0</f>
        <v>0</v>
      </c>
      <c r="AA564" s="8">
        <f>SUM(AZ564,BB564)</f>
        <v>0</v>
      </c>
      <c r="AB564" s="8">
        <f>SUM(BC564,BD564)</f>
        <v>0</v>
      </c>
      <c r="AC564" s="8">
        <f>COUNTIF(BC564:BD564,"&gt;0")</f>
        <v>0</v>
      </c>
      <c r="AD564" s="8">
        <f>SUM(AE564:AI564)</f>
        <v>0</v>
      </c>
      <c r="AE564" s="8">
        <v>0</v>
      </c>
      <c r="AF564" s="8">
        <v>0</v>
      </c>
      <c r="AG564" s="8">
        <v>0</v>
      </c>
      <c r="AH564" s="8">
        <v>0</v>
      </c>
      <c r="AI564" s="8">
        <f>SUM(BA564)</f>
        <v>0</v>
      </c>
      <c r="AJ564" s="9"/>
      <c r="AK564" s="8">
        <v>0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Q564" s="8">
        <v>0</v>
      </c>
      <c r="AR564" s="8">
        <v>0</v>
      </c>
      <c r="AS564" s="8">
        <v>0</v>
      </c>
      <c r="AT564" s="8">
        <v>0</v>
      </c>
      <c r="AU564" s="15">
        <v>57</v>
      </c>
      <c r="AV564" s="15">
        <v>0</v>
      </c>
      <c r="AW564" s="15">
        <v>0</v>
      </c>
      <c r="AX564" s="15">
        <v>0</v>
      </c>
      <c r="AY564" s="29"/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</row>
    <row r="565" spans="1:56" x14ac:dyDescent="0.25">
      <c r="A565" s="51" t="s">
        <v>5602</v>
      </c>
      <c r="B565" s="33" t="str">
        <f>CONCATENATE(G565,"-",H565,"-",I565)</f>
        <v>999932422-Cadet--33kg</v>
      </c>
      <c r="C565" s="15" t="s">
        <v>3580</v>
      </c>
      <c r="D565" s="15" t="s">
        <v>504</v>
      </c>
      <c r="E565" s="15" t="s">
        <v>11</v>
      </c>
      <c r="F565" s="15" t="s">
        <v>12</v>
      </c>
      <c r="G565" s="15">
        <v>999932422</v>
      </c>
      <c r="H565" s="8" t="s">
        <v>13</v>
      </c>
      <c r="I565" s="18" t="s">
        <v>4738</v>
      </c>
      <c r="J565" s="8">
        <f>(M565-K565)+W565</f>
        <v>51.5</v>
      </c>
      <c r="K565" s="8">
        <f>M565/2</f>
        <v>51.5</v>
      </c>
      <c r="L565" s="9"/>
      <c r="M565" s="8">
        <f>SUM(N565,O565,P565,Q565,S565,T565,U565)</f>
        <v>103</v>
      </c>
      <c r="N565" s="8">
        <f>SUM(AX565)</f>
        <v>0</v>
      </c>
      <c r="O565" s="8">
        <v>0</v>
      </c>
      <c r="P565" s="8">
        <f>SUM(AO565,AW565)</f>
        <v>0</v>
      </c>
      <c r="Q565" s="8">
        <f>SUM(AK565,AL565,AM565,AN565,AP565,AQ565,AR565,AO565)</f>
        <v>60</v>
      </c>
      <c r="R565" s="8">
        <f>COUNTIF(AK565:AR565, "&gt;0")</f>
        <v>1</v>
      </c>
      <c r="S565" s="8">
        <f>SUM(AS565,AT565)</f>
        <v>0</v>
      </c>
      <c r="T565" s="8">
        <f>SUM(AU565)</f>
        <v>43</v>
      </c>
      <c r="U565" s="8">
        <f>SUM(AV565)</f>
        <v>0</v>
      </c>
      <c r="V565" s="9"/>
      <c r="W565" s="8">
        <f>(X565+AD565)</f>
        <v>0</v>
      </c>
      <c r="X565" s="8">
        <f>SUM(Y565:AB565)</f>
        <v>0</v>
      </c>
      <c r="Y565" s="8">
        <v>0</v>
      </c>
      <c r="Z565" s="8">
        <f>0</f>
        <v>0</v>
      </c>
      <c r="AA565" s="8">
        <f>SUM(AZ565,BB565)</f>
        <v>0</v>
      </c>
      <c r="AB565" s="8">
        <f>SUM(BC565,BD565)</f>
        <v>0</v>
      </c>
      <c r="AC565" s="8">
        <f>COUNTIF(BC565:BD565,"&gt;0")</f>
        <v>0</v>
      </c>
      <c r="AD565" s="8">
        <f>SUM(AE565:AI565)</f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f>SUM(BA565)</f>
        <v>0</v>
      </c>
      <c r="AJ565" s="9"/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60</v>
      </c>
      <c r="AS565" s="8">
        <v>0</v>
      </c>
      <c r="AT565" s="8">
        <v>0</v>
      </c>
      <c r="AU565" s="15">
        <v>43</v>
      </c>
      <c r="AV565" s="15">
        <v>0</v>
      </c>
      <c r="AW565" s="15">
        <v>0</v>
      </c>
      <c r="AX565" s="15">
        <v>0</v>
      </c>
      <c r="AY565" s="29"/>
      <c r="AZ565" s="33">
        <v>0</v>
      </c>
      <c r="BA565" s="33">
        <v>0</v>
      </c>
      <c r="BB565" s="33">
        <v>0</v>
      </c>
      <c r="BC565" s="33">
        <v>0</v>
      </c>
      <c r="BD565" s="33">
        <v>0</v>
      </c>
    </row>
    <row r="566" spans="1:56" x14ac:dyDescent="0.25">
      <c r="A566" s="51" t="s">
        <v>5593</v>
      </c>
      <c r="B566" s="33" t="str">
        <f>CONCATENATE(G566,"-",H566,"-",I566)</f>
        <v>999916970-Cadet--33kg</v>
      </c>
      <c r="C566" s="8" t="s">
        <v>259</v>
      </c>
      <c r="D566" s="8" t="s">
        <v>296</v>
      </c>
      <c r="E566" s="8" t="s">
        <v>11</v>
      </c>
      <c r="F566" s="8" t="s">
        <v>12</v>
      </c>
      <c r="G566" s="17">
        <v>999916970</v>
      </c>
      <c r="H566" s="8" t="s">
        <v>13</v>
      </c>
      <c r="I566" s="18" t="s">
        <v>4738</v>
      </c>
      <c r="J566" s="8">
        <f>(M566-K566)+W566</f>
        <v>51</v>
      </c>
      <c r="K566" s="8"/>
      <c r="L566" s="9"/>
      <c r="M566" s="8">
        <f>SUM(N566,O566,P566,Q566,S566,T566,U566)</f>
        <v>51</v>
      </c>
      <c r="N566" s="8">
        <f>SUM(AX566)</f>
        <v>0</v>
      </c>
      <c r="O566" s="8">
        <v>0</v>
      </c>
      <c r="P566" s="8">
        <f>SUM(AO566,AW566)</f>
        <v>0</v>
      </c>
      <c r="Q566" s="8">
        <f>SUM(AK566,AL566,AM566,AN566,AP566,AQ566,AR566,AO566)</f>
        <v>0</v>
      </c>
      <c r="R566" s="8">
        <f>COUNTIF(AK566:AR566, "&gt;0")</f>
        <v>0</v>
      </c>
      <c r="S566" s="8">
        <f>SUM(AS566,AT566)</f>
        <v>51</v>
      </c>
      <c r="T566" s="8">
        <f>SUM(AU566)</f>
        <v>0</v>
      </c>
      <c r="U566" s="8">
        <f>SUM(AV566)</f>
        <v>0</v>
      </c>
      <c r="V566" s="9"/>
      <c r="W566" s="8">
        <f>(X566+AD566)</f>
        <v>0</v>
      </c>
      <c r="X566" s="8">
        <f>SUM(Y566:AB566)</f>
        <v>0</v>
      </c>
      <c r="Y566" s="8">
        <v>0</v>
      </c>
      <c r="Z566" s="8">
        <f>0</f>
        <v>0</v>
      </c>
      <c r="AA566" s="8">
        <f>SUM(AZ566,BB566)</f>
        <v>0</v>
      </c>
      <c r="AB566" s="8">
        <f>SUM(BC566,BD566)</f>
        <v>0</v>
      </c>
      <c r="AC566" s="8">
        <f>COUNTIF(BC566:BD566,"&gt;0")</f>
        <v>0</v>
      </c>
      <c r="AD566" s="8">
        <f>SUM(AE566:AI566)</f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f>SUM(BA566)</f>
        <v>0</v>
      </c>
      <c r="AJ566" s="9"/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8">
        <v>0</v>
      </c>
      <c r="AS566" s="8">
        <v>51</v>
      </c>
      <c r="AT566" s="8">
        <v>0</v>
      </c>
      <c r="AU566" s="15">
        <v>0</v>
      </c>
      <c r="AV566" s="15">
        <v>0</v>
      </c>
      <c r="AW566" s="15">
        <v>0</v>
      </c>
      <c r="AX566" s="15">
        <v>0</v>
      </c>
      <c r="AY566" s="29"/>
      <c r="AZ566" s="33">
        <v>0</v>
      </c>
      <c r="BA566" s="33">
        <v>0</v>
      </c>
      <c r="BB566" s="33">
        <v>0</v>
      </c>
      <c r="BC566" s="33">
        <v>0</v>
      </c>
      <c r="BD566" s="33">
        <v>0</v>
      </c>
    </row>
    <row r="567" spans="1:56" x14ac:dyDescent="0.25">
      <c r="A567" s="51" t="s">
        <v>5586</v>
      </c>
      <c r="B567" s="33" t="str">
        <f>CONCATENATE(G567,"-",H567,"-",I567)</f>
        <v>999924625-Cadet--33kg</v>
      </c>
      <c r="C567" s="8" t="s">
        <v>558</v>
      </c>
      <c r="D567" s="8" t="s">
        <v>2120</v>
      </c>
      <c r="E567" s="8" t="s">
        <v>11</v>
      </c>
      <c r="F567" s="8" t="s">
        <v>12</v>
      </c>
      <c r="G567" s="8">
        <v>999924625</v>
      </c>
      <c r="H567" s="8" t="s">
        <v>13</v>
      </c>
      <c r="I567" s="18" t="s">
        <v>4738</v>
      </c>
      <c r="J567" s="8">
        <f>(M567-K567)+W567</f>
        <v>49.5</v>
      </c>
      <c r="K567" s="8">
        <f>M567/2</f>
        <v>49.5</v>
      </c>
      <c r="L567" s="9"/>
      <c r="M567" s="8">
        <f>SUM(N567,O567,P567,Q567,S567,T567,U567)</f>
        <v>99</v>
      </c>
      <c r="N567" s="8">
        <f>SUM(AX567)</f>
        <v>23</v>
      </c>
      <c r="O567" s="8">
        <v>0</v>
      </c>
      <c r="P567" s="8">
        <f>SUM(AO567,AW567)</f>
        <v>0</v>
      </c>
      <c r="Q567" s="8">
        <f>SUM(AK567,AL567,AM567,AN567,AP567,AQ567,AR567,AO567)</f>
        <v>0</v>
      </c>
      <c r="R567" s="8">
        <f>COUNTIF(AK567:AR567, "&gt;0")</f>
        <v>0</v>
      </c>
      <c r="S567" s="8">
        <f>SUM(AS567,AT567)</f>
        <v>0</v>
      </c>
      <c r="T567" s="8">
        <f>SUM(AU567)</f>
        <v>76</v>
      </c>
      <c r="U567" s="8">
        <f>SUM(AV567)</f>
        <v>0</v>
      </c>
      <c r="V567" s="9"/>
      <c r="W567" s="8">
        <f>(X567+AD567)</f>
        <v>0</v>
      </c>
      <c r="X567" s="8">
        <f>SUM(Y567:AB567)</f>
        <v>0</v>
      </c>
      <c r="Y567" s="8">
        <v>0</v>
      </c>
      <c r="Z567" s="8">
        <f>0</f>
        <v>0</v>
      </c>
      <c r="AA567" s="8">
        <f>SUM(AZ567,BB567)</f>
        <v>0</v>
      </c>
      <c r="AB567" s="8">
        <f>SUM(BC567,BD567)</f>
        <v>0</v>
      </c>
      <c r="AC567" s="8">
        <f>COUNTIF(BC567:BD567,"&gt;0")</f>
        <v>0</v>
      </c>
      <c r="AD567" s="8">
        <f>SUM(AE567:AI567)</f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f>SUM(BA567)</f>
        <v>0</v>
      </c>
      <c r="AJ567" s="9"/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8">
        <v>0</v>
      </c>
      <c r="AS567" s="8">
        <v>0</v>
      </c>
      <c r="AT567" s="8">
        <v>0</v>
      </c>
      <c r="AU567" s="15">
        <v>76</v>
      </c>
      <c r="AV567" s="15">
        <v>0</v>
      </c>
      <c r="AW567" s="15">
        <v>0</v>
      </c>
      <c r="AX567" s="15">
        <v>23</v>
      </c>
      <c r="AY567" s="29"/>
      <c r="AZ567" s="33">
        <v>0</v>
      </c>
      <c r="BA567" s="33">
        <v>0</v>
      </c>
      <c r="BB567" s="33">
        <v>0</v>
      </c>
      <c r="BC567" s="33">
        <v>0</v>
      </c>
      <c r="BD567" s="33">
        <v>0</v>
      </c>
    </row>
    <row r="568" spans="1:56" x14ac:dyDescent="0.25">
      <c r="A568" s="51" t="s">
        <v>5596</v>
      </c>
      <c r="B568" s="33" t="str">
        <f>CONCATENATE(G568,"-",H568,"-",I568)</f>
        <v>999923113-Cadet--33kg</v>
      </c>
      <c r="C568" s="8" t="s">
        <v>331</v>
      </c>
      <c r="D568" s="8" t="s">
        <v>1981</v>
      </c>
      <c r="E568" s="8" t="s">
        <v>11</v>
      </c>
      <c r="F568" s="8" t="s">
        <v>12</v>
      </c>
      <c r="G568" s="8">
        <v>999923113</v>
      </c>
      <c r="H568" s="8" t="s">
        <v>13</v>
      </c>
      <c r="I568" s="18" t="s">
        <v>4738</v>
      </c>
      <c r="J568" s="8">
        <f>(M568-K568)+W568</f>
        <v>43</v>
      </c>
      <c r="K568" s="8"/>
      <c r="L568" s="9"/>
      <c r="M568" s="8">
        <f>SUM(N568,O568,P568,Q568,S568,T568,U568)</f>
        <v>43</v>
      </c>
      <c r="N568" s="8">
        <f>SUM(AX568)</f>
        <v>0</v>
      </c>
      <c r="O568" s="8">
        <v>0</v>
      </c>
      <c r="P568" s="8">
        <f>SUM(AO568,AW568)</f>
        <v>0</v>
      </c>
      <c r="Q568" s="8">
        <f>SUM(AK568,AL568,AM568,AN568,AP568,AQ568,AR568,AO568)</f>
        <v>0</v>
      </c>
      <c r="R568" s="8">
        <f>COUNTIF(AK568:AR568, "&gt;0")</f>
        <v>0</v>
      </c>
      <c r="S568" s="8">
        <f>SUM(AS568,AT568)</f>
        <v>0</v>
      </c>
      <c r="T568" s="8">
        <f>SUM(AU568)</f>
        <v>43</v>
      </c>
      <c r="U568" s="8">
        <f>SUM(AV568)</f>
        <v>0</v>
      </c>
      <c r="V568" s="9"/>
      <c r="W568" s="8">
        <f>(X568+AD568)</f>
        <v>0</v>
      </c>
      <c r="X568" s="8">
        <f>SUM(Y568:AB568)</f>
        <v>0</v>
      </c>
      <c r="Y568" s="8">
        <v>0</v>
      </c>
      <c r="Z568" s="8">
        <f>0</f>
        <v>0</v>
      </c>
      <c r="AA568" s="8">
        <f>SUM(AZ568,BB568)</f>
        <v>0</v>
      </c>
      <c r="AB568" s="8">
        <f>SUM(BC568,BD568)</f>
        <v>0</v>
      </c>
      <c r="AC568" s="8">
        <f>COUNTIF(BC568:BD568,"&gt;0")</f>
        <v>0</v>
      </c>
      <c r="AD568" s="8">
        <f>SUM(AE568:AI568)</f>
        <v>0</v>
      </c>
      <c r="AE568" s="8">
        <v>0</v>
      </c>
      <c r="AF568" s="8">
        <v>0</v>
      </c>
      <c r="AG568" s="8">
        <v>0</v>
      </c>
      <c r="AH568" s="8">
        <v>0</v>
      </c>
      <c r="AI568" s="8">
        <f>SUM(BA568)</f>
        <v>0</v>
      </c>
      <c r="AJ568" s="9"/>
      <c r="AK568" s="8">
        <v>0</v>
      </c>
      <c r="AL568" s="8">
        <v>0</v>
      </c>
      <c r="AM568" s="8">
        <v>0</v>
      </c>
      <c r="AN568" s="8">
        <v>0</v>
      </c>
      <c r="AO568" s="8">
        <v>0</v>
      </c>
      <c r="AP568" s="8">
        <v>0</v>
      </c>
      <c r="AQ568" s="8">
        <v>0</v>
      </c>
      <c r="AR568" s="8">
        <v>0</v>
      </c>
      <c r="AS568" s="8">
        <v>0</v>
      </c>
      <c r="AT568" s="8">
        <v>0</v>
      </c>
      <c r="AU568" s="15">
        <v>43</v>
      </c>
      <c r="AV568" s="15">
        <v>0</v>
      </c>
      <c r="AW568" s="15">
        <v>0</v>
      </c>
      <c r="AX568" s="15">
        <v>0</v>
      </c>
      <c r="AY568" s="29"/>
      <c r="AZ568" s="33">
        <v>0</v>
      </c>
      <c r="BA568" s="33">
        <v>0</v>
      </c>
      <c r="BB568" s="33">
        <v>0</v>
      </c>
      <c r="BC568" s="33">
        <v>0</v>
      </c>
      <c r="BD568" s="33">
        <v>0</v>
      </c>
    </row>
    <row r="569" spans="1:56" x14ac:dyDescent="0.25">
      <c r="A569" s="51" t="s">
        <v>5577</v>
      </c>
      <c r="B569" s="33" t="str">
        <f>CONCATENATE(G569,"-",H569,"-",I569)</f>
        <v>999926568-Cadet--33kg</v>
      </c>
      <c r="C569" s="8" t="s">
        <v>194</v>
      </c>
      <c r="D569" s="8" t="s">
        <v>213</v>
      </c>
      <c r="E569" s="8" t="s">
        <v>11</v>
      </c>
      <c r="F569" s="8" t="s">
        <v>12</v>
      </c>
      <c r="G569" s="17">
        <v>999926568</v>
      </c>
      <c r="H569" s="8" t="s">
        <v>13</v>
      </c>
      <c r="I569" s="18" t="s">
        <v>4738</v>
      </c>
      <c r="J569" s="8">
        <f>(M569-K569)+W569</f>
        <v>43</v>
      </c>
      <c r="K569" s="8"/>
      <c r="L569" s="9"/>
      <c r="M569" s="8">
        <f>SUM(N569,O569,P569,Q569,S569,T569,U569)</f>
        <v>43</v>
      </c>
      <c r="N569" s="8">
        <f>SUM(AX569)</f>
        <v>0</v>
      </c>
      <c r="O569" s="8">
        <v>0</v>
      </c>
      <c r="P569" s="8">
        <f>SUM(AO569,AW569)</f>
        <v>0</v>
      </c>
      <c r="Q569" s="8">
        <f>SUM(AK569,AL569,AM569,AN569,AP569,AQ569,AR569,AO569)</f>
        <v>0</v>
      </c>
      <c r="R569" s="8">
        <f>COUNTIF(AK569:AR569, "&gt;0")</f>
        <v>0</v>
      </c>
      <c r="S569" s="8">
        <f>SUM(AS569,AT569)</f>
        <v>0</v>
      </c>
      <c r="T569" s="8">
        <f>SUM(AU569)</f>
        <v>43</v>
      </c>
      <c r="U569" s="8">
        <f>SUM(AV569)</f>
        <v>0</v>
      </c>
      <c r="V569" s="9"/>
      <c r="W569" s="8">
        <f>(X569+AD569)</f>
        <v>0</v>
      </c>
      <c r="X569" s="8">
        <f>SUM(Y569:AB569)</f>
        <v>0</v>
      </c>
      <c r="Y569" s="8">
        <v>0</v>
      </c>
      <c r="Z569" s="8">
        <f>0</f>
        <v>0</v>
      </c>
      <c r="AA569" s="8">
        <f>SUM(AZ569,BB569)</f>
        <v>0</v>
      </c>
      <c r="AB569" s="8">
        <f>SUM(BC569,BD569)</f>
        <v>0</v>
      </c>
      <c r="AC569" s="8">
        <f>COUNTIF(BC569:BD569,"&gt;0")</f>
        <v>0</v>
      </c>
      <c r="AD569" s="8">
        <f>SUM(AE569:AI569)</f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f>SUM(BA569)</f>
        <v>0</v>
      </c>
      <c r="AJ569" s="9"/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0</v>
      </c>
      <c r="AT569" s="8">
        <v>0</v>
      </c>
      <c r="AU569" s="15">
        <v>43</v>
      </c>
      <c r="AV569" s="15">
        <v>0</v>
      </c>
      <c r="AW569" s="15">
        <v>0</v>
      </c>
      <c r="AX569" s="15">
        <v>0</v>
      </c>
      <c r="AY569" s="29"/>
      <c r="AZ569" s="33">
        <v>0</v>
      </c>
      <c r="BA569" s="33">
        <v>0</v>
      </c>
      <c r="BB569" s="33">
        <v>0</v>
      </c>
      <c r="BC569" s="33">
        <v>0</v>
      </c>
      <c r="BD569" s="33">
        <v>0</v>
      </c>
    </row>
    <row r="570" spans="1:56" x14ac:dyDescent="0.25">
      <c r="A570" s="51" t="s">
        <v>9180</v>
      </c>
      <c r="B570" s="33" t="str">
        <f>CONCATENATE(G570,"-",H570,"-",I570)</f>
        <v>999926454-Cadet--33kg</v>
      </c>
      <c r="C570" s="15" t="s">
        <v>555</v>
      </c>
      <c r="D570" s="15" t="s">
        <v>5220</v>
      </c>
      <c r="E570" s="15" t="s">
        <v>11</v>
      </c>
      <c r="F570" s="15" t="s">
        <v>12</v>
      </c>
      <c r="G570" s="15">
        <v>999926454</v>
      </c>
      <c r="H570" s="15" t="s">
        <v>13</v>
      </c>
      <c r="I570" s="21" t="s">
        <v>4738</v>
      </c>
      <c r="J570" s="8">
        <f>(M570-K570)+W570</f>
        <v>37.5</v>
      </c>
      <c r="K570" s="8">
        <f>M570/2</f>
        <v>0</v>
      </c>
      <c r="L570" s="9"/>
      <c r="M570" s="8">
        <f>SUM(N570,O570,P570,Q570,S570,T570,U570)</f>
        <v>0</v>
      </c>
      <c r="N570" s="8">
        <f>SUM(AX570)</f>
        <v>0</v>
      </c>
      <c r="O570" s="8">
        <v>0</v>
      </c>
      <c r="P570" s="8">
        <f>SUM(AO570,AW570)</f>
        <v>0</v>
      </c>
      <c r="Q570" s="8">
        <f>SUM(AK570,AL570,AM570,AN570,AP570,AQ570,AR570,AO570)</f>
        <v>0</v>
      </c>
      <c r="R570" s="8">
        <f>COUNTIF(AK570:AR570, "&gt;0")</f>
        <v>0</v>
      </c>
      <c r="S570" s="8">
        <f>SUM(AS570,AT570)</f>
        <v>0</v>
      </c>
      <c r="T570" s="8">
        <f>SUM(AU570)</f>
        <v>0</v>
      </c>
      <c r="U570" s="8">
        <f>SUM(AV570)</f>
        <v>0</v>
      </c>
      <c r="V570" s="9"/>
      <c r="W570" s="8">
        <f>(X570+AD570)</f>
        <v>37.5</v>
      </c>
      <c r="X570" s="8">
        <f>SUM(Y570:AB570)</f>
        <v>37.5</v>
      </c>
      <c r="Y570" s="8">
        <v>0</v>
      </c>
      <c r="Z570" s="8">
        <f>0</f>
        <v>0</v>
      </c>
      <c r="AA570" s="8">
        <f>SUM(AZ570,BB570)</f>
        <v>37.5</v>
      </c>
      <c r="AB570" s="8">
        <f>SUM(BC570,BD570)</f>
        <v>0</v>
      </c>
      <c r="AC570" s="8">
        <f>COUNTIF(BC570:BD570,"&gt;0")</f>
        <v>0</v>
      </c>
      <c r="AD570" s="8">
        <f>SUM(AE570:AI570)</f>
        <v>0</v>
      </c>
      <c r="AE570" s="8">
        <v>0</v>
      </c>
      <c r="AF570" s="8">
        <v>0</v>
      </c>
      <c r="AG570" s="8">
        <v>0</v>
      </c>
      <c r="AH570" s="8">
        <v>0</v>
      </c>
      <c r="AI570" s="8">
        <f>SUM(BA570)</f>
        <v>0</v>
      </c>
      <c r="AJ570" s="9"/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0</v>
      </c>
      <c r="AR570" s="8">
        <v>0</v>
      </c>
      <c r="AS570" s="8">
        <v>0</v>
      </c>
      <c r="AT570" s="8">
        <v>0</v>
      </c>
      <c r="AU570" s="8">
        <v>0</v>
      </c>
      <c r="AV570" s="8">
        <v>0</v>
      </c>
      <c r="AW570" s="8">
        <v>0</v>
      </c>
      <c r="AX570" s="8">
        <v>0</v>
      </c>
      <c r="AY570" s="30"/>
      <c r="AZ570" s="33">
        <v>0</v>
      </c>
      <c r="BA570" s="33">
        <v>0</v>
      </c>
      <c r="BB570" s="33">
        <v>37.5</v>
      </c>
      <c r="BC570" s="33">
        <v>0</v>
      </c>
      <c r="BD570" s="33">
        <v>0</v>
      </c>
    </row>
    <row r="571" spans="1:56" x14ac:dyDescent="0.25">
      <c r="A571" s="51" t="s">
        <v>5597</v>
      </c>
      <c r="B571" s="33" t="str">
        <f>CONCATENATE(G571,"-",H571,"-",I571)</f>
        <v>999923864-Cadet--33kg</v>
      </c>
      <c r="C571" s="10" t="s">
        <v>387</v>
      </c>
      <c r="D571" s="10" t="s">
        <v>2265</v>
      </c>
      <c r="E571" s="10" t="s">
        <v>11</v>
      </c>
      <c r="F571" s="10" t="s">
        <v>12</v>
      </c>
      <c r="G571" s="11">
        <v>999923864</v>
      </c>
      <c r="H571" s="8" t="s">
        <v>13</v>
      </c>
      <c r="I571" s="18" t="s">
        <v>4738</v>
      </c>
      <c r="J571" s="8">
        <f>(M571-K571)+W571</f>
        <v>28.5</v>
      </c>
      <c r="K571" s="8">
        <f>M571/2</f>
        <v>28.5</v>
      </c>
      <c r="L571" s="9"/>
      <c r="M571" s="8">
        <f>SUM(N571,O571,P571,Q571,S571,T571,U571)</f>
        <v>57</v>
      </c>
      <c r="N571" s="8">
        <f>SUM(AX571)</f>
        <v>0</v>
      </c>
      <c r="O571" s="8">
        <v>0</v>
      </c>
      <c r="P571" s="8">
        <f>SUM(AO571,AW571)</f>
        <v>0</v>
      </c>
      <c r="Q571" s="8">
        <f>SUM(AK571,AL571,AM571,AN571,AP571,AQ571,AR571,AO571)</f>
        <v>0</v>
      </c>
      <c r="R571" s="8">
        <f>COUNTIF(AK571:AR571, "&gt;0")</f>
        <v>0</v>
      </c>
      <c r="S571" s="8">
        <f>SUM(AS571,AT571)</f>
        <v>0</v>
      </c>
      <c r="T571" s="8">
        <f>SUM(AU571)</f>
        <v>57</v>
      </c>
      <c r="U571" s="8">
        <f>SUM(AV571)</f>
        <v>0</v>
      </c>
      <c r="V571" s="9"/>
      <c r="W571" s="8">
        <f>(X571+AD571)</f>
        <v>0</v>
      </c>
      <c r="X571" s="8">
        <f>SUM(Y571:AB571)</f>
        <v>0</v>
      </c>
      <c r="Y571" s="8">
        <v>0</v>
      </c>
      <c r="Z571" s="8">
        <f>0</f>
        <v>0</v>
      </c>
      <c r="AA571" s="8">
        <f>SUM(AZ571,BB571)</f>
        <v>0</v>
      </c>
      <c r="AB571" s="8">
        <f>SUM(BC571,BD571)</f>
        <v>0</v>
      </c>
      <c r="AC571" s="8">
        <f>COUNTIF(BC571:BD571,"&gt;0")</f>
        <v>0</v>
      </c>
      <c r="AD571" s="8">
        <f>SUM(AE571:AI571)</f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f>SUM(BA571)</f>
        <v>0</v>
      </c>
      <c r="AJ571" s="9"/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v>0</v>
      </c>
      <c r="AU571" s="15">
        <v>57</v>
      </c>
      <c r="AV571" s="15">
        <v>0</v>
      </c>
      <c r="AW571" s="15">
        <v>0</v>
      </c>
      <c r="AX571" s="15">
        <v>0</v>
      </c>
      <c r="AY571" s="29"/>
      <c r="AZ571" s="33">
        <v>0</v>
      </c>
      <c r="BA571" s="33">
        <v>0</v>
      </c>
      <c r="BB571" s="33">
        <v>0</v>
      </c>
      <c r="BC571" s="33">
        <v>0</v>
      </c>
      <c r="BD571" s="33">
        <v>0</v>
      </c>
    </row>
    <row r="572" spans="1:56" x14ac:dyDescent="0.25">
      <c r="A572" s="51" t="s">
        <v>5603</v>
      </c>
      <c r="B572" s="33" t="str">
        <f>CONCATENATE(G572,"-",H572,"-",I572)</f>
        <v>999919489-Cadet--33kg</v>
      </c>
      <c r="C572" s="8" t="s">
        <v>49</v>
      </c>
      <c r="D572" s="8" t="s">
        <v>39</v>
      </c>
      <c r="E572" s="8" t="s">
        <v>11</v>
      </c>
      <c r="F572" s="8" t="s">
        <v>12</v>
      </c>
      <c r="G572" s="8">
        <v>999919489</v>
      </c>
      <c r="H572" s="8" t="s">
        <v>13</v>
      </c>
      <c r="I572" s="18" t="s">
        <v>4738</v>
      </c>
      <c r="J572" s="8">
        <f>(M572-K572)+W572</f>
        <v>25.5</v>
      </c>
      <c r="K572" s="8">
        <f>M572/2</f>
        <v>25.5</v>
      </c>
      <c r="L572" s="9"/>
      <c r="M572" s="8">
        <f>SUM(N572,O572,P572,Q572,S572,T572,U572)</f>
        <v>51</v>
      </c>
      <c r="N572" s="8">
        <f>SUM(AX572)</f>
        <v>0</v>
      </c>
      <c r="O572" s="8">
        <v>0</v>
      </c>
      <c r="P572" s="8">
        <f>SUM(AO572,AW572)</f>
        <v>0</v>
      </c>
      <c r="Q572" s="8">
        <f>SUM(AK572,AL572,AM572,AN572,AP572,AQ572,AR572,AO572)</f>
        <v>0</v>
      </c>
      <c r="R572" s="8">
        <f>COUNTIF(AK572:AR572, "&gt;0")</f>
        <v>0</v>
      </c>
      <c r="S572" s="8">
        <f>SUM(AS572,AT572)</f>
        <v>51</v>
      </c>
      <c r="T572" s="8">
        <f>SUM(AU572)</f>
        <v>0</v>
      </c>
      <c r="U572" s="8">
        <f>SUM(AV572)</f>
        <v>0</v>
      </c>
      <c r="V572" s="9"/>
      <c r="W572" s="8">
        <f>(X572+AD572)</f>
        <v>0</v>
      </c>
      <c r="X572" s="8">
        <f>SUM(Y572:AB572)</f>
        <v>0</v>
      </c>
      <c r="Y572" s="8">
        <v>0</v>
      </c>
      <c r="Z572" s="8">
        <f>0</f>
        <v>0</v>
      </c>
      <c r="AA572" s="8">
        <f>SUM(AZ572,BB572)</f>
        <v>0</v>
      </c>
      <c r="AB572" s="8">
        <f>SUM(BC572,BD572)</f>
        <v>0</v>
      </c>
      <c r="AC572" s="8">
        <f>COUNTIF(BC572:BD572,"&gt;0")</f>
        <v>0</v>
      </c>
      <c r="AD572" s="8">
        <f>SUM(AE572:AI572)</f>
        <v>0</v>
      </c>
      <c r="AE572" s="8">
        <v>0</v>
      </c>
      <c r="AF572" s="8">
        <v>0</v>
      </c>
      <c r="AG572" s="8">
        <v>0</v>
      </c>
      <c r="AH572" s="8">
        <v>0</v>
      </c>
      <c r="AI572" s="8">
        <f>SUM(BA572)</f>
        <v>0</v>
      </c>
      <c r="AJ572" s="9"/>
      <c r="AK572" s="8">
        <v>0</v>
      </c>
      <c r="AL572" s="8">
        <v>0</v>
      </c>
      <c r="AM572" s="8">
        <v>0</v>
      </c>
      <c r="AN572" s="8">
        <v>0</v>
      </c>
      <c r="AO572" s="8">
        <v>0</v>
      </c>
      <c r="AP572" s="8">
        <v>0</v>
      </c>
      <c r="AQ572" s="8">
        <v>0</v>
      </c>
      <c r="AR572" s="8">
        <v>0</v>
      </c>
      <c r="AS572" s="8">
        <v>51</v>
      </c>
      <c r="AT572" s="8">
        <v>0</v>
      </c>
      <c r="AU572" s="15">
        <v>0</v>
      </c>
      <c r="AV572" s="15">
        <v>0</v>
      </c>
      <c r="AW572" s="15">
        <v>0</v>
      </c>
      <c r="AX572" s="15">
        <v>0</v>
      </c>
      <c r="AY572" s="29"/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</row>
    <row r="573" spans="1:56" x14ac:dyDescent="0.25">
      <c r="A573" s="51" t="s">
        <v>5608</v>
      </c>
      <c r="B573" s="33" t="str">
        <f>CONCATENATE(G573,"-",H573,"-",I573)</f>
        <v>999932086-Cadet--33kg</v>
      </c>
      <c r="C573" s="15" t="s">
        <v>88</v>
      </c>
      <c r="D573" s="15" t="s">
        <v>3733</v>
      </c>
      <c r="E573" s="15" t="s">
        <v>11</v>
      </c>
      <c r="F573" s="15" t="s">
        <v>12</v>
      </c>
      <c r="G573" s="15">
        <v>999932086</v>
      </c>
      <c r="H573" s="8" t="s">
        <v>13</v>
      </c>
      <c r="I573" s="18" t="s">
        <v>4738</v>
      </c>
      <c r="J573" s="8">
        <f>(M573-K573)+W573</f>
        <v>25.5</v>
      </c>
      <c r="K573" s="8">
        <f>M573/2</f>
        <v>25.5</v>
      </c>
      <c r="L573" s="9"/>
      <c r="M573" s="8">
        <f>SUM(N573,O573,P573,Q573,S573,T573,U573)</f>
        <v>51</v>
      </c>
      <c r="N573" s="8">
        <f>SUM(AX573)</f>
        <v>0</v>
      </c>
      <c r="O573" s="8">
        <v>0</v>
      </c>
      <c r="P573" s="8">
        <f>SUM(AO573,AW573)</f>
        <v>0</v>
      </c>
      <c r="Q573" s="8">
        <f>SUM(AK573,AL573,AM573,AN573,AP573,AQ573,AR573,AO573)</f>
        <v>0</v>
      </c>
      <c r="R573" s="8">
        <f>COUNTIF(AK573:AR573, "&gt;0")</f>
        <v>0</v>
      </c>
      <c r="S573" s="8">
        <f>SUM(AS573,AT573)</f>
        <v>51</v>
      </c>
      <c r="T573" s="8">
        <f>SUM(AU573)</f>
        <v>0</v>
      </c>
      <c r="U573" s="8">
        <f>SUM(AV573)</f>
        <v>0</v>
      </c>
      <c r="V573" s="9"/>
      <c r="W573" s="8">
        <f>(X573+AD573)</f>
        <v>0</v>
      </c>
      <c r="X573" s="8">
        <f>SUM(Y573:AB573)</f>
        <v>0</v>
      </c>
      <c r="Y573" s="8">
        <v>0</v>
      </c>
      <c r="Z573" s="8">
        <f>0</f>
        <v>0</v>
      </c>
      <c r="AA573" s="8">
        <f>SUM(AZ573,BB573)</f>
        <v>0</v>
      </c>
      <c r="AB573" s="8">
        <f>SUM(BC573,BD573)</f>
        <v>0</v>
      </c>
      <c r="AC573" s="8">
        <f>COUNTIF(BC573:BD573,"&gt;0")</f>
        <v>0</v>
      </c>
      <c r="AD573" s="8">
        <f>SUM(AE573:AI573)</f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f>SUM(BA573)</f>
        <v>0</v>
      </c>
      <c r="AJ573" s="9"/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51</v>
      </c>
      <c r="AT573" s="8">
        <v>0</v>
      </c>
      <c r="AU573" s="15">
        <v>0</v>
      </c>
      <c r="AV573" s="15">
        <v>0</v>
      </c>
      <c r="AW573" s="15">
        <v>0</v>
      </c>
      <c r="AX573" s="15">
        <v>0</v>
      </c>
      <c r="AY573" s="29"/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</row>
    <row r="574" spans="1:56" x14ac:dyDescent="0.25">
      <c r="A574" s="51" t="s">
        <v>5609</v>
      </c>
      <c r="B574" s="33" t="str">
        <f>CONCATENATE(G574,"-",H574,"-",I574)</f>
        <v>999918148-Cadet--33kg</v>
      </c>
      <c r="C574" s="15" t="s">
        <v>2262</v>
      </c>
      <c r="D574" s="15" t="s">
        <v>188</v>
      </c>
      <c r="E574" s="15" t="s">
        <v>11</v>
      </c>
      <c r="F574" s="15" t="s">
        <v>12</v>
      </c>
      <c r="G574" s="15">
        <v>999918148</v>
      </c>
      <c r="H574" s="8" t="s">
        <v>13</v>
      </c>
      <c r="I574" s="18" t="s">
        <v>4738</v>
      </c>
      <c r="J574" s="8">
        <f>(M574-K574)+W574</f>
        <v>22.5</v>
      </c>
      <c r="K574" s="8">
        <f>M574/2</f>
        <v>22.5</v>
      </c>
      <c r="L574" s="16"/>
      <c r="M574" s="8">
        <f>SUM(N574,O574,P574,Q574,S574,T574,U574)</f>
        <v>45</v>
      </c>
      <c r="N574" s="8">
        <f>SUM(AX574)</f>
        <v>0</v>
      </c>
      <c r="O574" s="8">
        <v>0</v>
      </c>
      <c r="P574" s="8">
        <f>SUM(AO574,AW574)</f>
        <v>0</v>
      </c>
      <c r="Q574" s="8">
        <f>SUM(AK574,AL574,AM574,AN574,AP574,AQ574,AR574,AO574)</f>
        <v>45</v>
      </c>
      <c r="R574" s="8">
        <f>COUNTIF(AK574:AR574, "&gt;0")</f>
        <v>1</v>
      </c>
      <c r="S574" s="8">
        <f>SUM(AS574,AT574)</f>
        <v>0</v>
      </c>
      <c r="T574" s="8">
        <f>SUM(AU574)</f>
        <v>0</v>
      </c>
      <c r="U574" s="8">
        <f>SUM(AV574)</f>
        <v>0</v>
      </c>
      <c r="V574" s="16"/>
      <c r="W574" s="8">
        <f>(X574+AD574)</f>
        <v>0</v>
      </c>
      <c r="X574" s="8">
        <f>SUM(Y574:AB574)</f>
        <v>0</v>
      </c>
      <c r="Y574" s="8">
        <v>0</v>
      </c>
      <c r="Z574" s="8">
        <f>0</f>
        <v>0</v>
      </c>
      <c r="AA574" s="8">
        <f>SUM(AZ574,BB574)</f>
        <v>0</v>
      </c>
      <c r="AB574" s="8">
        <f>SUM(BC574,BD574)</f>
        <v>0</v>
      </c>
      <c r="AC574" s="8">
        <f>COUNTIF(BC574:BD574,"&gt;0")</f>
        <v>0</v>
      </c>
      <c r="AD574" s="8">
        <f>SUM(AE574:AI574)</f>
        <v>0</v>
      </c>
      <c r="AE574" s="8">
        <v>0</v>
      </c>
      <c r="AF574" s="8">
        <v>0</v>
      </c>
      <c r="AG574" s="8">
        <v>0</v>
      </c>
      <c r="AH574" s="8">
        <v>0</v>
      </c>
      <c r="AI574" s="8">
        <f>SUM(BA574)</f>
        <v>0</v>
      </c>
      <c r="AJ574" s="16"/>
      <c r="AK574" s="8">
        <v>0</v>
      </c>
      <c r="AL574" s="8">
        <v>0</v>
      </c>
      <c r="AM574" s="8">
        <v>45</v>
      </c>
      <c r="AN574" s="8">
        <v>0</v>
      </c>
      <c r="AO574" s="8">
        <v>0</v>
      </c>
      <c r="AP574" s="8">
        <v>0</v>
      </c>
      <c r="AQ574" s="8">
        <v>0</v>
      </c>
      <c r="AR574" s="8">
        <v>0</v>
      </c>
      <c r="AS574" s="8">
        <v>0</v>
      </c>
      <c r="AT574" s="8">
        <v>0</v>
      </c>
      <c r="AU574" s="15">
        <v>0</v>
      </c>
      <c r="AV574" s="15">
        <v>0</v>
      </c>
      <c r="AW574" s="15">
        <v>0</v>
      </c>
      <c r="AX574" s="15">
        <v>0</v>
      </c>
      <c r="AY574" s="29"/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</row>
    <row r="575" spans="1:56" x14ac:dyDescent="0.25">
      <c r="A575" s="51" t="s">
        <v>5606</v>
      </c>
      <c r="B575" s="33" t="str">
        <f>CONCATENATE(G575,"-",H575,"-",I575)</f>
        <v>999927373-Cadet--33kg</v>
      </c>
      <c r="C575" s="8" t="s">
        <v>2131</v>
      </c>
      <c r="D575" s="8" t="s">
        <v>2132</v>
      </c>
      <c r="E575" s="8" t="s">
        <v>11</v>
      </c>
      <c r="F575" s="8" t="s">
        <v>12</v>
      </c>
      <c r="G575" s="8">
        <v>999927373</v>
      </c>
      <c r="H575" s="8" t="s">
        <v>13</v>
      </c>
      <c r="I575" s="18" t="s">
        <v>4738</v>
      </c>
      <c r="J575" s="8">
        <f>(M575-K575)+W575</f>
        <v>21.5</v>
      </c>
      <c r="K575" s="8">
        <f>M575/2</f>
        <v>21.5</v>
      </c>
      <c r="L575" s="9"/>
      <c r="M575" s="8">
        <f>SUM(N575,O575,P575,Q575,S575,T575,U575)</f>
        <v>43</v>
      </c>
      <c r="N575" s="8">
        <f>SUM(AX575)</f>
        <v>0</v>
      </c>
      <c r="O575" s="8">
        <v>0</v>
      </c>
      <c r="P575" s="8">
        <f>SUM(AO575,AW575)</f>
        <v>0</v>
      </c>
      <c r="Q575" s="8">
        <f>SUM(AK575,AL575,AM575,AN575,AP575,AQ575,AR575,AO575)</f>
        <v>0</v>
      </c>
      <c r="R575" s="8">
        <f>COUNTIF(AK575:AR575, "&gt;0")</f>
        <v>0</v>
      </c>
      <c r="S575" s="8">
        <f>SUM(AS575,AT575)</f>
        <v>0</v>
      </c>
      <c r="T575" s="8">
        <f>SUM(AU575)</f>
        <v>43</v>
      </c>
      <c r="U575" s="8">
        <f>SUM(AV575)</f>
        <v>0</v>
      </c>
      <c r="V575" s="9"/>
      <c r="W575" s="8">
        <f>(X575+AD575)</f>
        <v>0</v>
      </c>
      <c r="X575" s="8">
        <f>SUM(Y575:AB575)</f>
        <v>0</v>
      </c>
      <c r="Y575" s="8">
        <v>0</v>
      </c>
      <c r="Z575" s="8">
        <f>0</f>
        <v>0</v>
      </c>
      <c r="AA575" s="8">
        <f>SUM(AZ575,BB575)</f>
        <v>0</v>
      </c>
      <c r="AB575" s="8">
        <f>SUM(BC575,BD575)</f>
        <v>0</v>
      </c>
      <c r="AC575" s="8">
        <f>COUNTIF(BC575:BD575,"&gt;0")</f>
        <v>0</v>
      </c>
      <c r="AD575" s="8">
        <f>SUM(AE575:AI575)</f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f>SUM(BA575)</f>
        <v>0</v>
      </c>
      <c r="AJ575" s="9"/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v>0</v>
      </c>
      <c r="AU575" s="15">
        <v>43</v>
      </c>
      <c r="AV575" s="15">
        <v>0</v>
      </c>
      <c r="AW575" s="15">
        <v>0</v>
      </c>
      <c r="AX575" s="15">
        <v>0</v>
      </c>
      <c r="AY575" s="29"/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</row>
    <row r="576" spans="1:56" x14ac:dyDescent="0.25">
      <c r="A576" s="51" t="s">
        <v>5601</v>
      </c>
      <c r="B576" s="33" t="str">
        <f>CONCATENATE(G576,"-",H576,"-",I576)</f>
        <v>999913500-Cadet--33kg</v>
      </c>
      <c r="C576" s="8" t="s">
        <v>175</v>
      </c>
      <c r="D576" s="8" t="s">
        <v>2125</v>
      </c>
      <c r="E576" s="8" t="s">
        <v>11</v>
      </c>
      <c r="F576" s="8" t="s">
        <v>12</v>
      </c>
      <c r="G576" s="8">
        <v>999913500</v>
      </c>
      <c r="H576" s="8" t="s">
        <v>13</v>
      </c>
      <c r="I576" s="18" t="s">
        <v>4738</v>
      </c>
      <c r="J576" s="8">
        <f>(M576-K576)+W576</f>
        <v>15</v>
      </c>
      <c r="K576" s="8">
        <f>M576/2</f>
        <v>15</v>
      </c>
      <c r="L576" s="9"/>
      <c r="M576" s="8">
        <f>SUM(N576,O576,P576,Q576,S576,T576,U576)</f>
        <v>30</v>
      </c>
      <c r="N576" s="8">
        <f>SUM(AX576)</f>
        <v>0</v>
      </c>
      <c r="O576" s="8">
        <v>0</v>
      </c>
      <c r="P576" s="8">
        <f>SUM(AO576,AW576)</f>
        <v>0</v>
      </c>
      <c r="Q576" s="8">
        <f>SUM(AK576,AL576,AM576,AN576,AP576,AQ576,AR576,AO576)</f>
        <v>30</v>
      </c>
      <c r="R576" s="8">
        <f>COUNTIF(AK576:AR576, "&gt;0")</f>
        <v>1</v>
      </c>
      <c r="S576" s="8">
        <f>SUM(AS576,AT576)</f>
        <v>0</v>
      </c>
      <c r="T576" s="8">
        <f>SUM(AU576)</f>
        <v>0</v>
      </c>
      <c r="U576" s="8">
        <f>SUM(AV576)</f>
        <v>0</v>
      </c>
      <c r="V576" s="9"/>
      <c r="W576" s="8">
        <f>(X576+AD576)</f>
        <v>0</v>
      </c>
      <c r="X576" s="8">
        <f>SUM(Y576:AB576)</f>
        <v>0</v>
      </c>
      <c r="Y576" s="8">
        <v>0</v>
      </c>
      <c r="Z576" s="8">
        <f>0</f>
        <v>0</v>
      </c>
      <c r="AA576" s="8">
        <f>SUM(AZ576,BB576)</f>
        <v>0</v>
      </c>
      <c r="AB576" s="8">
        <f>SUM(BC576,BD576)</f>
        <v>0</v>
      </c>
      <c r="AC576" s="8">
        <f>COUNTIF(BC576:BD576,"&gt;0")</f>
        <v>0</v>
      </c>
      <c r="AD576" s="8">
        <f>SUM(AE576:AI576)</f>
        <v>0</v>
      </c>
      <c r="AE576" s="8">
        <v>0</v>
      </c>
      <c r="AF576" s="8">
        <v>0</v>
      </c>
      <c r="AG576" s="8">
        <v>0</v>
      </c>
      <c r="AH576" s="8">
        <v>0</v>
      </c>
      <c r="AI576" s="8">
        <f>SUM(BA576)</f>
        <v>0</v>
      </c>
      <c r="AJ576" s="9"/>
      <c r="AK576" s="8">
        <v>0</v>
      </c>
      <c r="AL576" s="8">
        <v>0</v>
      </c>
      <c r="AM576" s="8">
        <v>0</v>
      </c>
      <c r="AN576" s="8">
        <v>0</v>
      </c>
      <c r="AO576" s="8">
        <v>0</v>
      </c>
      <c r="AP576" s="8">
        <v>0</v>
      </c>
      <c r="AQ576" s="8">
        <v>30</v>
      </c>
      <c r="AR576" s="8">
        <v>0</v>
      </c>
      <c r="AS576" s="8">
        <v>0</v>
      </c>
      <c r="AT576" s="8">
        <v>0</v>
      </c>
      <c r="AU576" s="15">
        <v>0</v>
      </c>
      <c r="AV576" s="15">
        <v>0</v>
      </c>
      <c r="AW576" s="15">
        <v>0</v>
      </c>
      <c r="AX576" s="15">
        <v>0</v>
      </c>
      <c r="AY576" s="29"/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</row>
    <row r="577" spans="1:56" x14ac:dyDescent="0.25">
      <c r="A577" s="51" t="s">
        <v>5612</v>
      </c>
      <c r="B577" s="33" t="str">
        <f>CONCATENATE(G577,"-",H577,"-",I577)</f>
        <v>999930936-Cadet--33kg</v>
      </c>
      <c r="C577" s="8" t="s">
        <v>331</v>
      </c>
      <c r="D577" s="8" t="s">
        <v>3208</v>
      </c>
      <c r="E577" s="8" t="s">
        <v>11</v>
      </c>
      <c r="F577" s="8" t="s">
        <v>12</v>
      </c>
      <c r="G577" s="8">
        <v>999930936</v>
      </c>
      <c r="H577" s="8" t="s">
        <v>13</v>
      </c>
      <c r="I577" s="18" t="s">
        <v>4738</v>
      </c>
      <c r="J577" s="8">
        <f>(M577-K577)+W577</f>
        <v>15</v>
      </c>
      <c r="K577" s="8">
        <f>M577/2</f>
        <v>15</v>
      </c>
      <c r="L577" s="9"/>
      <c r="M577" s="8">
        <f>SUM(N577,O577,P577,Q577,S577,T577,U577)</f>
        <v>30</v>
      </c>
      <c r="N577" s="8">
        <f>SUM(AX577)</f>
        <v>0</v>
      </c>
      <c r="O577" s="8">
        <v>0</v>
      </c>
      <c r="P577" s="8">
        <f>SUM(AO577,AW577)</f>
        <v>0</v>
      </c>
      <c r="Q577" s="8">
        <f>SUM(AK577,AL577,AM577,AN577,AP577,AQ577,AR577,AO577)</f>
        <v>30</v>
      </c>
      <c r="R577" s="8">
        <f>COUNTIF(AK577:AR577, "&gt;0")</f>
        <v>1</v>
      </c>
      <c r="S577" s="8">
        <f>SUM(AS577,AT577)</f>
        <v>0</v>
      </c>
      <c r="T577" s="8">
        <f>SUM(AU577)</f>
        <v>0</v>
      </c>
      <c r="U577" s="8">
        <f>SUM(AV577)</f>
        <v>0</v>
      </c>
      <c r="V577" s="9"/>
      <c r="W577" s="8">
        <f>(X577+AD577)</f>
        <v>0</v>
      </c>
      <c r="X577" s="8">
        <f>SUM(Y577:AB577)</f>
        <v>0</v>
      </c>
      <c r="Y577" s="8">
        <v>0</v>
      </c>
      <c r="Z577" s="8">
        <f>0</f>
        <v>0</v>
      </c>
      <c r="AA577" s="8">
        <f>SUM(AZ577,BB577)</f>
        <v>0</v>
      </c>
      <c r="AB577" s="8">
        <f>SUM(BC577,BD577)</f>
        <v>0</v>
      </c>
      <c r="AC577" s="8">
        <f>COUNTIF(BC577:BD577,"&gt;0")</f>
        <v>0</v>
      </c>
      <c r="AD577" s="8">
        <f>SUM(AE577:AI577)</f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f>SUM(BA577)</f>
        <v>0</v>
      </c>
      <c r="AJ577" s="9"/>
      <c r="AK577" s="8">
        <v>30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0</v>
      </c>
      <c r="AT577" s="8">
        <v>0</v>
      </c>
      <c r="AU577" s="15">
        <v>0</v>
      </c>
      <c r="AV577" s="15">
        <v>0</v>
      </c>
      <c r="AW577" s="15">
        <v>0</v>
      </c>
      <c r="AX577" s="15">
        <v>0</v>
      </c>
      <c r="AY577" s="29"/>
      <c r="AZ577" s="33">
        <v>0</v>
      </c>
      <c r="BA577" s="33">
        <v>0</v>
      </c>
      <c r="BB577" s="33">
        <v>0</v>
      </c>
      <c r="BC577" s="33">
        <v>0</v>
      </c>
      <c r="BD577" s="33">
        <v>0</v>
      </c>
    </row>
    <row r="578" spans="1:56" x14ac:dyDescent="0.25">
      <c r="A578" s="51" t="s">
        <v>5594</v>
      </c>
      <c r="B578" s="33" t="str">
        <f>CONCATENATE(G578,"-",H578,"-",I578)</f>
        <v>999904955-Cadet--33kg</v>
      </c>
      <c r="C578" s="8" t="s">
        <v>179</v>
      </c>
      <c r="D578" s="8" t="s">
        <v>180</v>
      </c>
      <c r="E578" s="8" t="s">
        <v>11</v>
      </c>
      <c r="F578" s="8" t="s">
        <v>12</v>
      </c>
      <c r="G578" s="8">
        <v>999904955</v>
      </c>
      <c r="H578" s="8" t="s">
        <v>13</v>
      </c>
      <c r="I578" s="18" t="s">
        <v>4738</v>
      </c>
      <c r="J578" s="8">
        <f>(M578-K578)+W578</f>
        <v>11.5</v>
      </c>
      <c r="K578" s="8"/>
      <c r="L578" s="9"/>
      <c r="M578" s="8">
        <f>SUM(N578,O578,P578,Q578,S578,T578,U578)</f>
        <v>11.5</v>
      </c>
      <c r="N578" s="8">
        <f>SUM(AX578)</f>
        <v>11.5</v>
      </c>
      <c r="O578" s="8">
        <v>0</v>
      </c>
      <c r="P578" s="8">
        <f>SUM(AO578,AW578)</f>
        <v>0</v>
      </c>
      <c r="Q578" s="8">
        <f>SUM(AK578,AL578,AM578,AN578,AP578,AQ578,AR578,AO578)</f>
        <v>0</v>
      </c>
      <c r="R578" s="8">
        <f>COUNTIF(AK578:AR578, "&gt;0")</f>
        <v>0</v>
      </c>
      <c r="S578" s="8">
        <f>SUM(AS578,AT578)</f>
        <v>0</v>
      </c>
      <c r="T578" s="8">
        <f>SUM(AU578)</f>
        <v>0</v>
      </c>
      <c r="U578" s="8">
        <f>SUM(AV578)</f>
        <v>0</v>
      </c>
      <c r="V578" s="9"/>
      <c r="W578" s="8">
        <f>(X578+AD578)</f>
        <v>0</v>
      </c>
      <c r="X578" s="8">
        <f>SUM(Y578:AB578)</f>
        <v>0</v>
      </c>
      <c r="Y578" s="8">
        <v>0</v>
      </c>
      <c r="Z578" s="8">
        <f>0</f>
        <v>0</v>
      </c>
      <c r="AA578" s="8">
        <f>SUM(AZ578,BB578)</f>
        <v>0</v>
      </c>
      <c r="AB578" s="8">
        <f>SUM(BC578,BD578)</f>
        <v>0</v>
      </c>
      <c r="AC578" s="8">
        <f>COUNTIF(BC578:BD578,"&gt;0")</f>
        <v>0</v>
      </c>
      <c r="AD578" s="8">
        <f>SUM(AE578:AI578)</f>
        <v>0</v>
      </c>
      <c r="AE578" s="8">
        <v>0</v>
      </c>
      <c r="AF578" s="8">
        <v>0</v>
      </c>
      <c r="AG578" s="8">
        <v>0</v>
      </c>
      <c r="AH578" s="8">
        <v>0</v>
      </c>
      <c r="AI578" s="8">
        <f>SUM(BA578)</f>
        <v>0</v>
      </c>
      <c r="AJ578" s="9"/>
      <c r="AK578" s="8">
        <v>0</v>
      </c>
      <c r="AL578" s="8">
        <v>0</v>
      </c>
      <c r="AM578" s="8">
        <v>0</v>
      </c>
      <c r="AN578" s="8">
        <v>0</v>
      </c>
      <c r="AO578" s="8">
        <v>0</v>
      </c>
      <c r="AP578" s="8">
        <v>0</v>
      </c>
      <c r="AQ578" s="8">
        <v>0</v>
      </c>
      <c r="AR578" s="8">
        <v>0</v>
      </c>
      <c r="AS578" s="8">
        <v>0</v>
      </c>
      <c r="AT578" s="8">
        <v>0</v>
      </c>
      <c r="AU578" s="15">
        <v>0</v>
      </c>
      <c r="AV578" s="15">
        <v>0</v>
      </c>
      <c r="AW578" s="15">
        <v>0</v>
      </c>
      <c r="AX578" s="15">
        <v>11.5</v>
      </c>
      <c r="AY578" s="29"/>
      <c r="AZ578" s="33">
        <v>0</v>
      </c>
      <c r="BA578" s="33">
        <v>0</v>
      </c>
      <c r="BB578" s="33">
        <v>0</v>
      </c>
      <c r="BC578" s="33">
        <v>0</v>
      </c>
      <c r="BD578" s="33">
        <v>0</v>
      </c>
    </row>
    <row r="579" spans="1:56" x14ac:dyDescent="0.25">
      <c r="A579" s="51" t="s">
        <v>5614</v>
      </c>
      <c r="B579" s="33" t="str">
        <f>CONCATENATE(G579,"-",H579,"-",I579)</f>
        <v>999918127-Cadet--37kg</v>
      </c>
      <c r="C579" s="8" t="s">
        <v>1860</v>
      </c>
      <c r="D579" s="8" t="s">
        <v>2161</v>
      </c>
      <c r="E579" s="8" t="s">
        <v>11</v>
      </c>
      <c r="F579" s="8" t="s">
        <v>12</v>
      </c>
      <c r="G579" s="8">
        <v>999918127</v>
      </c>
      <c r="H579" s="8" t="s">
        <v>13</v>
      </c>
      <c r="I579" s="18" t="s">
        <v>4739</v>
      </c>
      <c r="J579" s="8">
        <f>(M579-K579)+W579</f>
        <v>615</v>
      </c>
      <c r="K579" s="8"/>
      <c r="L579" s="9"/>
      <c r="M579" s="8">
        <f>SUM(N579,O579,P579,Q579,S579,T579,U579)</f>
        <v>319</v>
      </c>
      <c r="N579" s="8">
        <f>SUM(AX579)</f>
        <v>0</v>
      </c>
      <c r="O579" s="8">
        <v>0</v>
      </c>
      <c r="P579" s="8">
        <f>SUM(AO579,AW579)</f>
        <v>0</v>
      </c>
      <c r="Q579" s="8">
        <f>SUM(AK579,AL579,AM579,AN579,AP579,AQ579,AR579,AO579)</f>
        <v>0</v>
      </c>
      <c r="R579" s="8">
        <f>COUNTIF(AK579:AR579, "&gt;0")</f>
        <v>0</v>
      </c>
      <c r="S579" s="8">
        <f>SUM(AS579,AT579)</f>
        <v>68</v>
      </c>
      <c r="T579" s="8">
        <f>SUM(AU579)</f>
        <v>101</v>
      </c>
      <c r="U579" s="8">
        <f>SUM(AV579)</f>
        <v>150</v>
      </c>
      <c r="V579" s="9"/>
      <c r="W579" s="8">
        <f>(X579+AD579)</f>
        <v>296</v>
      </c>
      <c r="X579" s="8">
        <f>SUM(Y579:AB579)</f>
        <v>0</v>
      </c>
      <c r="Y579" s="8">
        <v>0</v>
      </c>
      <c r="Z579" s="8">
        <f>0</f>
        <v>0</v>
      </c>
      <c r="AA579" s="8">
        <f>SUM(AZ579,BB579)</f>
        <v>0</v>
      </c>
      <c r="AB579" s="8">
        <f>SUM(BC579,BD579)</f>
        <v>0</v>
      </c>
      <c r="AC579" s="8">
        <f>COUNTIF(BC579:BD579,"&gt;0")</f>
        <v>0</v>
      </c>
      <c r="AD579" s="8">
        <f>SUM(AE579:AI579)</f>
        <v>296</v>
      </c>
      <c r="AE579" s="8">
        <v>0</v>
      </c>
      <c r="AF579" s="8">
        <v>0</v>
      </c>
      <c r="AG579" s="8">
        <v>0</v>
      </c>
      <c r="AH579" s="8">
        <v>0</v>
      </c>
      <c r="AI579" s="8">
        <f>SUM(BA579)</f>
        <v>296</v>
      </c>
      <c r="AJ579" s="9"/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68</v>
      </c>
      <c r="AT579" s="8">
        <v>0</v>
      </c>
      <c r="AU579" s="15">
        <v>101</v>
      </c>
      <c r="AV579" s="15">
        <v>150</v>
      </c>
      <c r="AW579" s="15">
        <v>0</v>
      </c>
      <c r="AX579" s="15">
        <v>0</v>
      </c>
      <c r="AY579" s="29"/>
      <c r="AZ579" s="33">
        <v>0</v>
      </c>
      <c r="BA579" s="33">
        <v>296</v>
      </c>
      <c r="BB579" s="33">
        <v>0</v>
      </c>
      <c r="BC579" s="33">
        <v>0</v>
      </c>
      <c r="BD579" s="33">
        <v>0</v>
      </c>
    </row>
    <row r="580" spans="1:56" x14ac:dyDescent="0.25">
      <c r="A580" s="51" t="s">
        <v>4970</v>
      </c>
      <c r="B580" s="33" t="str">
        <f>CONCATENATE(G580,"-",H580,"-",I580)</f>
        <v>999923873-Cadet--37kg</v>
      </c>
      <c r="C580" s="43" t="s">
        <v>2148</v>
      </c>
      <c r="D580" s="43" t="s">
        <v>3844</v>
      </c>
      <c r="E580" s="43" t="s">
        <v>11</v>
      </c>
      <c r="F580" s="43" t="s">
        <v>12</v>
      </c>
      <c r="G580" s="43">
        <v>999923873</v>
      </c>
      <c r="H580" s="43" t="s">
        <v>13</v>
      </c>
      <c r="I580" s="43" t="s">
        <v>4739</v>
      </c>
      <c r="J580" s="8">
        <f>(M580-K580)+W580</f>
        <v>600</v>
      </c>
      <c r="K580" s="8">
        <f>M580/2</f>
        <v>0</v>
      </c>
      <c r="L580" s="9"/>
      <c r="M580" s="8">
        <f>SUM(N580,O580,P580,Q580,S580,T580,U580)</f>
        <v>0</v>
      </c>
      <c r="N580" s="8">
        <f>SUM(AX580)</f>
        <v>0</v>
      </c>
      <c r="O580" s="8">
        <v>0</v>
      </c>
      <c r="P580" s="8">
        <f>SUM(AO580,AW580)</f>
        <v>0</v>
      </c>
      <c r="Q580" s="8">
        <f>SUM(AK580,AL580,AM580,AN580,AP580,AQ580,AR580,AO580)</f>
        <v>0</v>
      </c>
      <c r="R580" s="8">
        <f>COUNTIF(AK580:AR580, "&gt;0")</f>
        <v>0</v>
      </c>
      <c r="S580" s="8">
        <f>SUM(AS580,AT580)</f>
        <v>0</v>
      </c>
      <c r="T580" s="8">
        <f>SUM(AU580)</f>
        <v>0</v>
      </c>
      <c r="U580" s="8">
        <f>SUM(AV580)</f>
        <v>0</v>
      </c>
      <c r="V580" s="9"/>
      <c r="W580" s="8">
        <f>(X580+AD580)</f>
        <v>600</v>
      </c>
      <c r="X580" s="8">
        <f>SUM(Y580:AB580)</f>
        <v>75</v>
      </c>
      <c r="Y580" s="8">
        <v>0</v>
      </c>
      <c r="Z580" s="8">
        <f>0</f>
        <v>0</v>
      </c>
      <c r="AA580" s="8">
        <f>SUM(AZ580,BB580)</f>
        <v>75</v>
      </c>
      <c r="AB580" s="8">
        <f>SUM(BC580,BD580)</f>
        <v>0</v>
      </c>
      <c r="AC580" s="8">
        <f>COUNTIF(BC580:BD580,"&gt;0")</f>
        <v>0</v>
      </c>
      <c r="AD580" s="8">
        <f>SUM(AE580:AI580)</f>
        <v>525</v>
      </c>
      <c r="AE580" s="8">
        <v>0</v>
      </c>
      <c r="AF580" s="8">
        <v>0</v>
      </c>
      <c r="AG580" s="8">
        <v>0</v>
      </c>
      <c r="AH580" s="8">
        <v>0</v>
      </c>
      <c r="AI580" s="8">
        <f>SUM(BA580)</f>
        <v>525</v>
      </c>
      <c r="AJ580" s="9"/>
      <c r="AK580" s="8">
        <v>0</v>
      </c>
      <c r="AL580" s="8">
        <v>0</v>
      </c>
      <c r="AM580" s="8">
        <v>0</v>
      </c>
      <c r="AN580" s="8">
        <v>0</v>
      </c>
      <c r="AO580" s="8">
        <v>0</v>
      </c>
      <c r="AP580" s="8">
        <v>0</v>
      </c>
      <c r="AQ580" s="8">
        <v>0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0</v>
      </c>
      <c r="AY580" s="30"/>
      <c r="AZ580" s="33">
        <v>75</v>
      </c>
      <c r="BA580" s="33">
        <v>525</v>
      </c>
      <c r="BB580" s="33">
        <v>0</v>
      </c>
      <c r="BC580" s="33">
        <v>0</v>
      </c>
      <c r="BD580" s="33">
        <v>0</v>
      </c>
    </row>
    <row r="581" spans="1:56" x14ac:dyDescent="0.25">
      <c r="A581" s="51" t="s">
        <v>5615</v>
      </c>
      <c r="B581" s="33" t="str">
        <f>CONCATENATE(G581,"-",H581,"-",I581)</f>
        <v>999921800-Cadet--37kg</v>
      </c>
      <c r="C581" s="8" t="s">
        <v>415</v>
      </c>
      <c r="D581" s="8" t="s">
        <v>1844</v>
      </c>
      <c r="E581" s="8" t="s">
        <v>11</v>
      </c>
      <c r="F581" s="8" t="s">
        <v>12</v>
      </c>
      <c r="G581" s="8">
        <v>999921800</v>
      </c>
      <c r="H581" s="8" t="s">
        <v>13</v>
      </c>
      <c r="I581" s="18" t="s">
        <v>4739</v>
      </c>
      <c r="J581" s="8">
        <f>(M581-K581)+W581</f>
        <v>567</v>
      </c>
      <c r="K581" s="8">
        <f>M581/2</f>
        <v>300</v>
      </c>
      <c r="L581" s="16"/>
      <c r="M581" s="8">
        <f>SUM(N581,O581,P581,Q581,S581,T581,U581)</f>
        <v>600</v>
      </c>
      <c r="N581" s="8">
        <f>SUM(AX581)</f>
        <v>0</v>
      </c>
      <c r="O581" s="8">
        <v>0</v>
      </c>
      <c r="P581" s="8">
        <f>SUM(AO581,AW581)</f>
        <v>0</v>
      </c>
      <c r="Q581" s="8">
        <f>SUM(AK581,AL581,AM581,AN581,AP581,AQ581,AR581,AO581)</f>
        <v>60</v>
      </c>
      <c r="R581" s="8">
        <f>COUNTIF(AK581:AR581, "&gt;0")</f>
        <v>1</v>
      </c>
      <c r="S581" s="8">
        <f>SUM(AS581,AT581)</f>
        <v>160</v>
      </c>
      <c r="T581" s="8">
        <f>SUM(AU581)</f>
        <v>180</v>
      </c>
      <c r="U581" s="8">
        <f>SUM(AV581)</f>
        <v>200</v>
      </c>
      <c r="V581" s="16"/>
      <c r="W581" s="8">
        <f>(X581+AD581)</f>
        <v>267</v>
      </c>
      <c r="X581" s="8">
        <f>SUM(Y581:AB581)</f>
        <v>100</v>
      </c>
      <c r="Y581" s="8">
        <v>0</v>
      </c>
      <c r="Z581" s="8">
        <f>0</f>
        <v>0</v>
      </c>
      <c r="AA581" s="8">
        <f>SUM(AZ581,BB581)</f>
        <v>100</v>
      </c>
      <c r="AB581" s="8">
        <f>SUM(BC581,BD581)</f>
        <v>0</v>
      </c>
      <c r="AC581" s="8">
        <f>COUNTIF(BC581:BD581,"&gt;0")</f>
        <v>0</v>
      </c>
      <c r="AD581" s="8">
        <f>SUM(AE581:AI581)</f>
        <v>167</v>
      </c>
      <c r="AE581" s="8">
        <v>0</v>
      </c>
      <c r="AF581" s="8">
        <v>0</v>
      </c>
      <c r="AG581" s="8">
        <v>0</v>
      </c>
      <c r="AH581" s="8">
        <v>0</v>
      </c>
      <c r="AI581" s="8">
        <f>SUM(BA581)</f>
        <v>167</v>
      </c>
      <c r="AJ581" s="16"/>
      <c r="AK581" s="8">
        <v>60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v>160</v>
      </c>
      <c r="AU581" s="15">
        <v>180</v>
      </c>
      <c r="AV581" s="15">
        <v>200</v>
      </c>
      <c r="AW581" s="15">
        <v>0</v>
      </c>
      <c r="AX581" s="15">
        <v>0</v>
      </c>
      <c r="AY581" s="29"/>
      <c r="AZ581" s="33">
        <v>0</v>
      </c>
      <c r="BA581" s="33">
        <v>167</v>
      </c>
      <c r="BB581" s="33">
        <v>100</v>
      </c>
      <c r="BC581" s="33">
        <v>0</v>
      </c>
      <c r="BD581" s="33">
        <v>0</v>
      </c>
    </row>
    <row r="582" spans="1:56" x14ac:dyDescent="0.25">
      <c r="A582" s="51" t="s">
        <v>4976</v>
      </c>
      <c r="B582" s="33" t="str">
        <f>CONCATENATE(G582,"-",H582,"-",I582)</f>
        <v>999922548-Cadet--37kg</v>
      </c>
      <c r="C582" s="8" t="s">
        <v>723</v>
      </c>
      <c r="D582" s="8" t="s">
        <v>788</v>
      </c>
      <c r="E582" s="8" t="s">
        <v>11</v>
      </c>
      <c r="F582" s="8" t="s">
        <v>12</v>
      </c>
      <c r="G582" s="8">
        <v>999922548</v>
      </c>
      <c r="H582" s="8" t="s">
        <v>13</v>
      </c>
      <c r="I582" s="18" t="s">
        <v>4739</v>
      </c>
      <c r="J582" s="8">
        <f>(M582-K582)+W582</f>
        <v>496</v>
      </c>
      <c r="K582" s="8"/>
      <c r="L582" s="9"/>
      <c r="M582" s="8">
        <f>SUM(N582,O582,P582,Q582,S582,T582,U582)</f>
        <v>232</v>
      </c>
      <c r="N582" s="8">
        <f>SUM(AX582)</f>
        <v>0</v>
      </c>
      <c r="O582" s="8">
        <v>0</v>
      </c>
      <c r="P582" s="8">
        <f>SUM(AO582,AW582)</f>
        <v>0</v>
      </c>
      <c r="Q582" s="8">
        <f>SUM(AK582,AL582,AM582,AN582,AP582,AQ582,AR582,AO582)</f>
        <v>0</v>
      </c>
      <c r="R582" s="8">
        <f>COUNTIF(AK582:AR582, "&gt;0")</f>
        <v>0</v>
      </c>
      <c r="S582" s="8">
        <f>SUM(AS582,AT582)</f>
        <v>90</v>
      </c>
      <c r="T582" s="8">
        <f>SUM(AU582)</f>
        <v>57</v>
      </c>
      <c r="U582" s="8">
        <f>SUM(AV582)</f>
        <v>85</v>
      </c>
      <c r="V582" s="9"/>
      <c r="W582" s="8">
        <f>(X582+AD582)</f>
        <v>264</v>
      </c>
      <c r="X582" s="8">
        <f>SUM(Y582:AB582)</f>
        <v>42</v>
      </c>
      <c r="Y582" s="8">
        <v>0</v>
      </c>
      <c r="Z582" s="8">
        <f>0</f>
        <v>0</v>
      </c>
      <c r="AA582" s="8">
        <f>SUM(AZ582,BB582)</f>
        <v>42</v>
      </c>
      <c r="AB582" s="8">
        <f>SUM(BC582,BD582)</f>
        <v>0</v>
      </c>
      <c r="AC582" s="8">
        <f>COUNTIF(BC582:BD582,"&gt;0")</f>
        <v>0</v>
      </c>
      <c r="AD582" s="8">
        <f>SUM(AE582:AI582)</f>
        <v>222</v>
      </c>
      <c r="AE582" s="8">
        <v>0</v>
      </c>
      <c r="AF582" s="8">
        <v>0</v>
      </c>
      <c r="AG582" s="8">
        <v>0</v>
      </c>
      <c r="AH582" s="8">
        <v>0</v>
      </c>
      <c r="AI582" s="8">
        <f>SUM(BA582)</f>
        <v>222</v>
      </c>
      <c r="AJ582" s="9"/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Q582" s="8">
        <v>0</v>
      </c>
      <c r="AR582" s="8">
        <v>0</v>
      </c>
      <c r="AS582" s="8">
        <v>0</v>
      </c>
      <c r="AT582" s="8">
        <v>90</v>
      </c>
      <c r="AU582" s="15">
        <v>57</v>
      </c>
      <c r="AV582" s="15">
        <v>85</v>
      </c>
      <c r="AW582" s="15">
        <v>0</v>
      </c>
      <c r="AX582" s="15">
        <v>0</v>
      </c>
      <c r="AY582" s="29"/>
      <c r="AZ582" s="33">
        <v>42</v>
      </c>
      <c r="BA582" s="33">
        <v>222</v>
      </c>
      <c r="BB582" s="33">
        <v>0</v>
      </c>
      <c r="BC582" s="33">
        <v>0</v>
      </c>
      <c r="BD582" s="33">
        <v>0</v>
      </c>
    </row>
    <row r="583" spans="1:56" x14ac:dyDescent="0.25">
      <c r="A583" s="51" t="s">
        <v>5618</v>
      </c>
      <c r="B583" s="33" t="str">
        <f>CONCATENATE(G583,"-",H583,"-",I583)</f>
        <v>999921211-Cadet--37kg</v>
      </c>
      <c r="C583" s="8" t="s">
        <v>589</v>
      </c>
      <c r="D583" s="8" t="s">
        <v>590</v>
      </c>
      <c r="E583" s="8" t="s">
        <v>11</v>
      </c>
      <c r="F583" s="8" t="s">
        <v>12</v>
      </c>
      <c r="G583" s="8">
        <v>999921211</v>
      </c>
      <c r="H583" s="8" t="s">
        <v>13</v>
      </c>
      <c r="I583" s="18" t="s">
        <v>4739</v>
      </c>
      <c r="J583" s="8">
        <f>(M583-K583)+W583</f>
        <v>462</v>
      </c>
      <c r="K583" s="8"/>
      <c r="L583" s="9"/>
      <c r="M583" s="8">
        <f>SUM(N583,O583,P583,Q583,S583,T583,U583)</f>
        <v>166</v>
      </c>
      <c r="N583" s="8">
        <f>SUM(AX583)</f>
        <v>0</v>
      </c>
      <c r="O583" s="8">
        <v>0</v>
      </c>
      <c r="P583" s="8">
        <f>SUM(AO583,AW583)</f>
        <v>0</v>
      </c>
      <c r="Q583" s="8">
        <f>SUM(AK583,AL583,AM583,AN583,AP583,AQ583,AR583,AO583)</f>
        <v>0</v>
      </c>
      <c r="R583" s="8">
        <f>COUNTIF(AK583:AR583, "&gt;0")</f>
        <v>0</v>
      </c>
      <c r="S583" s="8">
        <f>SUM(AS583,AT583)</f>
        <v>90</v>
      </c>
      <c r="T583" s="8">
        <f>SUM(AU583)</f>
        <v>76</v>
      </c>
      <c r="U583" s="8">
        <f>SUM(AV583)</f>
        <v>0</v>
      </c>
      <c r="V583" s="9"/>
      <c r="W583" s="8">
        <f>(X583+AD583)</f>
        <v>296</v>
      </c>
      <c r="X583" s="8">
        <f>SUM(Y583:AB583)</f>
        <v>0</v>
      </c>
      <c r="Y583" s="8">
        <v>0</v>
      </c>
      <c r="Z583" s="8">
        <f>0</f>
        <v>0</v>
      </c>
      <c r="AA583" s="8">
        <f>SUM(AZ583,BB583)</f>
        <v>0</v>
      </c>
      <c r="AB583" s="8">
        <f>SUM(BC583,BD583)</f>
        <v>0</v>
      </c>
      <c r="AC583" s="8">
        <f>COUNTIF(BC583:BD583,"&gt;0")</f>
        <v>0</v>
      </c>
      <c r="AD583" s="8">
        <f>SUM(AE583:AI583)</f>
        <v>296</v>
      </c>
      <c r="AE583" s="8">
        <v>0</v>
      </c>
      <c r="AF583" s="8">
        <v>0</v>
      </c>
      <c r="AG583" s="8">
        <v>0</v>
      </c>
      <c r="AH583" s="8">
        <v>0</v>
      </c>
      <c r="AI583" s="8">
        <f>SUM(BA583)</f>
        <v>296</v>
      </c>
      <c r="AJ583" s="9"/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90</v>
      </c>
      <c r="AT583" s="8">
        <v>0</v>
      </c>
      <c r="AU583" s="15">
        <v>76</v>
      </c>
      <c r="AV583" s="15">
        <v>0</v>
      </c>
      <c r="AW583" s="15">
        <v>0</v>
      </c>
      <c r="AX583" s="15">
        <v>0</v>
      </c>
      <c r="AY583" s="29"/>
      <c r="AZ583" s="33">
        <v>0</v>
      </c>
      <c r="BA583" s="33">
        <v>296</v>
      </c>
      <c r="BB583" s="33">
        <v>0</v>
      </c>
      <c r="BC583" s="33">
        <v>0</v>
      </c>
      <c r="BD583" s="33">
        <v>0</v>
      </c>
    </row>
    <row r="584" spans="1:56" x14ac:dyDescent="0.25">
      <c r="A584" s="51" t="s">
        <v>4969</v>
      </c>
      <c r="B584" s="33" t="str">
        <f>CONCATENATE(G584,"-",H584,"-",I584)</f>
        <v>999922551-Cadet--37kg</v>
      </c>
      <c r="C584" s="43" t="s">
        <v>1896</v>
      </c>
      <c r="D584" s="43" t="s">
        <v>1673</v>
      </c>
      <c r="E584" s="43" t="s">
        <v>11</v>
      </c>
      <c r="F584" s="43" t="s">
        <v>12</v>
      </c>
      <c r="G584" s="43">
        <v>999922551</v>
      </c>
      <c r="H584" s="43" t="s">
        <v>13</v>
      </c>
      <c r="I584" s="43" t="s">
        <v>4739</v>
      </c>
      <c r="J584" s="8">
        <f>(M584-K584)+W584</f>
        <v>456</v>
      </c>
      <c r="K584" s="8">
        <f>M584/2</f>
        <v>0</v>
      </c>
      <c r="L584" s="9"/>
      <c r="M584" s="8">
        <f>SUM(N584,O584,P584,Q584,S584,T584,U584)</f>
        <v>0</v>
      </c>
      <c r="N584" s="8">
        <f>SUM(AX584)</f>
        <v>0</v>
      </c>
      <c r="O584" s="8">
        <v>0</v>
      </c>
      <c r="P584" s="8">
        <f>SUM(AO584,AW584)</f>
        <v>0</v>
      </c>
      <c r="Q584" s="8">
        <f>SUM(AK584,AL584,AM584,AN584,AP584,AQ584,AR584,AO584)</f>
        <v>0</v>
      </c>
      <c r="R584" s="8">
        <f>COUNTIF(AK584:AR584, "&gt;0")</f>
        <v>0</v>
      </c>
      <c r="S584" s="8">
        <f>SUM(AS584,AT584)</f>
        <v>0</v>
      </c>
      <c r="T584" s="8">
        <f>SUM(AU584)</f>
        <v>0</v>
      </c>
      <c r="U584" s="8">
        <f>SUM(AV584)</f>
        <v>0</v>
      </c>
      <c r="V584" s="9"/>
      <c r="W584" s="8">
        <f>(X584+AD584)</f>
        <v>456</v>
      </c>
      <c r="X584" s="8">
        <f>SUM(Y584:AB584)</f>
        <v>160</v>
      </c>
      <c r="Y584" s="8">
        <v>0</v>
      </c>
      <c r="Z584" s="8">
        <f>0</f>
        <v>0</v>
      </c>
      <c r="AA584" s="8">
        <f>SUM(AZ584,BB584)</f>
        <v>100</v>
      </c>
      <c r="AB584" s="8">
        <f>SUM(BC584,BD584)</f>
        <v>60</v>
      </c>
      <c r="AC584" s="8">
        <f>COUNTIF(BC584:BD584,"&gt;0")</f>
        <v>1</v>
      </c>
      <c r="AD584" s="8">
        <f>SUM(AE584:AI584)</f>
        <v>296</v>
      </c>
      <c r="AE584" s="8">
        <v>0</v>
      </c>
      <c r="AF584" s="8">
        <v>0</v>
      </c>
      <c r="AG584" s="8">
        <v>0</v>
      </c>
      <c r="AH584" s="8">
        <v>0</v>
      </c>
      <c r="AI584" s="8">
        <f>SUM(BA584)</f>
        <v>296</v>
      </c>
      <c r="AJ584" s="9"/>
      <c r="AK584" s="8">
        <v>0</v>
      </c>
      <c r="AL584" s="8">
        <v>0</v>
      </c>
      <c r="AM584" s="8">
        <v>0</v>
      </c>
      <c r="AN584" s="8">
        <v>0</v>
      </c>
      <c r="AO584" s="8">
        <v>0</v>
      </c>
      <c r="AP584" s="8">
        <v>0</v>
      </c>
      <c r="AQ584" s="8">
        <v>0</v>
      </c>
      <c r="AR584" s="8">
        <v>0</v>
      </c>
      <c r="AS584" s="8">
        <v>0</v>
      </c>
      <c r="AT584" s="8">
        <v>0</v>
      </c>
      <c r="AU584" s="8">
        <v>0</v>
      </c>
      <c r="AV584" s="8">
        <v>0</v>
      </c>
      <c r="AW584" s="8">
        <v>0</v>
      </c>
      <c r="AX584" s="8">
        <v>0</v>
      </c>
      <c r="AY584" s="30"/>
      <c r="AZ584" s="33">
        <v>100</v>
      </c>
      <c r="BA584" s="33">
        <v>296</v>
      </c>
      <c r="BB584" s="33">
        <v>0</v>
      </c>
      <c r="BC584" s="33">
        <v>60</v>
      </c>
      <c r="BD584" s="33">
        <v>0</v>
      </c>
    </row>
    <row r="585" spans="1:56" x14ac:dyDescent="0.25">
      <c r="A585" s="51" t="s">
        <v>5623</v>
      </c>
      <c r="B585" s="33" t="str">
        <f>CONCATENATE(G585,"-",H585,"-",I585)</f>
        <v>999926568-Cadet--37kg</v>
      </c>
      <c r="C585" s="8" t="s">
        <v>194</v>
      </c>
      <c r="D585" s="8" t="s">
        <v>213</v>
      </c>
      <c r="E585" s="8" t="s">
        <v>11</v>
      </c>
      <c r="F585" s="8" t="s">
        <v>12</v>
      </c>
      <c r="G585" s="8">
        <v>999926568</v>
      </c>
      <c r="H585" s="8" t="s">
        <v>13</v>
      </c>
      <c r="I585" s="18" t="s">
        <v>4739</v>
      </c>
      <c r="J585" s="8">
        <f>(M585-K585)+W585</f>
        <v>455</v>
      </c>
      <c r="K585" s="8"/>
      <c r="L585" s="9"/>
      <c r="M585" s="8">
        <f>SUM(N585,O585,P585,Q585,S585,T585,U585)</f>
        <v>233</v>
      </c>
      <c r="N585" s="8">
        <f>SUM(AX585)</f>
        <v>0</v>
      </c>
      <c r="O585" s="8">
        <v>0</v>
      </c>
      <c r="P585" s="8">
        <f>SUM(AO585,AW585)</f>
        <v>0</v>
      </c>
      <c r="Q585" s="8">
        <f>SUM(AK585,AL585,AM585,AN585,AP585,AQ585,AR585,AO585)</f>
        <v>0</v>
      </c>
      <c r="R585" s="8">
        <f>COUNTIF(AK585:AR585, "&gt;0")</f>
        <v>0</v>
      </c>
      <c r="S585" s="8">
        <f>SUM(AS585,AT585)</f>
        <v>120</v>
      </c>
      <c r="T585" s="8">
        <f>SUM(AU585)</f>
        <v>0</v>
      </c>
      <c r="U585" s="8">
        <f>SUM(AV585)</f>
        <v>113</v>
      </c>
      <c r="V585" s="9"/>
      <c r="W585" s="8">
        <f>(X585+AD585)</f>
        <v>222</v>
      </c>
      <c r="X585" s="8">
        <f>SUM(Y585:AB585)</f>
        <v>0</v>
      </c>
      <c r="Y585" s="8">
        <v>0</v>
      </c>
      <c r="Z585" s="8">
        <f>0</f>
        <v>0</v>
      </c>
      <c r="AA585" s="8">
        <f>SUM(AZ585,BB585)</f>
        <v>0</v>
      </c>
      <c r="AB585" s="8">
        <f>SUM(BC585,BD585)</f>
        <v>0</v>
      </c>
      <c r="AC585" s="8">
        <f>COUNTIF(BC585:BD585,"&gt;0")</f>
        <v>0</v>
      </c>
      <c r="AD585" s="8">
        <f>SUM(AE585:AI585)</f>
        <v>222</v>
      </c>
      <c r="AE585" s="8">
        <v>0</v>
      </c>
      <c r="AF585" s="8">
        <v>0</v>
      </c>
      <c r="AG585" s="8">
        <v>0</v>
      </c>
      <c r="AH585" s="8">
        <v>0</v>
      </c>
      <c r="AI585" s="8">
        <f>SUM(BA585)</f>
        <v>222</v>
      </c>
      <c r="AJ585" s="9"/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120</v>
      </c>
      <c r="AT585" s="8">
        <v>0</v>
      </c>
      <c r="AU585" s="15">
        <v>0</v>
      </c>
      <c r="AV585" s="15">
        <v>113</v>
      </c>
      <c r="AW585" s="15">
        <v>0</v>
      </c>
      <c r="AX585" s="15">
        <v>0</v>
      </c>
      <c r="AY585" s="29"/>
      <c r="AZ585" s="33">
        <v>0</v>
      </c>
      <c r="BA585" s="33">
        <v>222</v>
      </c>
      <c r="BB585" s="33">
        <v>0</v>
      </c>
      <c r="BC585" s="33">
        <v>0</v>
      </c>
      <c r="BD585" s="33">
        <v>0</v>
      </c>
    </row>
    <row r="586" spans="1:56" x14ac:dyDescent="0.25">
      <c r="A586" s="51" t="s">
        <v>5665</v>
      </c>
      <c r="B586" s="33" t="str">
        <f>CONCATENATE(G586,"-",H586,"-",I586)</f>
        <v>999917670-Cadet--37kg</v>
      </c>
      <c r="C586" s="8" t="s">
        <v>1896</v>
      </c>
      <c r="D586" s="8" t="s">
        <v>1800</v>
      </c>
      <c r="E586" s="8" t="s">
        <v>11</v>
      </c>
      <c r="F586" s="8" t="s">
        <v>12</v>
      </c>
      <c r="G586" s="8">
        <v>999917670</v>
      </c>
      <c r="H586" s="8" t="s">
        <v>13</v>
      </c>
      <c r="I586" s="18" t="s">
        <v>4739</v>
      </c>
      <c r="J586" s="8">
        <f>(M586-K586)+W586</f>
        <v>431.5</v>
      </c>
      <c r="K586" s="8"/>
      <c r="L586" s="9"/>
      <c r="M586" s="8">
        <f>SUM(N586,O586,P586,Q586,S586,T586,U586)</f>
        <v>37.5</v>
      </c>
      <c r="N586" s="8">
        <f>SUM(AX586)</f>
        <v>0</v>
      </c>
      <c r="O586" s="8">
        <v>0</v>
      </c>
      <c r="P586" s="8">
        <f>SUM(AO586,AW586)</f>
        <v>37.5</v>
      </c>
      <c r="Q586" s="8">
        <f>SUM(AK586,AL586,AM586,AN586,AP586,AQ586,AR586,AO586)</f>
        <v>0</v>
      </c>
      <c r="R586" s="8">
        <f>COUNTIF(AK586:AR586, "&gt;0")</f>
        <v>0</v>
      </c>
      <c r="S586" s="8">
        <f>SUM(AS586,AT586)</f>
        <v>0</v>
      </c>
      <c r="T586" s="8">
        <f>SUM(AU586)</f>
        <v>0</v>
      </c>
      <c r="U586" s="8">
        <f>SUM(AV586)</f>
        <v>0</v>
      </c>
      <c r="V586" s="9"/>
      <c r="W586" s="8">
        <f>(X586+AD586)</f>
        <v>394</v>
      </c>
      <c r="X586" s="8">
        <f>SUM(Y586:AB586)</f>
        <v>0</v>
      </c>
      <c r="Y586" s="8">
        <v>0</v>
      </c>
      <c r="Z586" s="8">
        <f>0</f>
        <v>0</v>
      </c>
      <c r="AA586" s="8">
        <f>SUM(AZ586,BB586)</f>
        <v>0</v>
      </c>
      <c r="AB586" s="8">
        <f>SUM(BC586,BD586)</f>
        <v>0</v>
      </c>
      <c r="AC586" s="8">
        <f>COUNTIF(BC586:BD586,"&gt;0")</f>
        <v>0</v>
      </c>
      <c r="AD586" s="8">
        <f>SUM(AE586:AI586)</f>
        <v>394</v>
      </c>
      <c r="AE586" s="8">
        <v>0</v>
      </c>
      <c r="AF586" s="8">
        <v>0</v>
      </c>
      <c r="AG586" s="8">
        <v>0</v>
      </c>
      <c r="AH586" s="8">
        <v>0</v>
      </c>
      <c r="AI586" s="8">
        <f>SUM(BA586)</f>
        <v>394</v>
      </c>
      <c r="AJ586" s="9"/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8">
        <v>0</v>
      </c>
      <c r="AQ586" s="8">
        <v>0</v>
      </c>
      <c r="AR586" s="8">
        <v>0</v>
      </c>
      <c r="AS586" s="8">
        <v>0</v>
      </c>
      <c r="AT586" s="8">
        <v>0</v>
      </c>
      <c r="AU586" s="15">
        <v>0</v>
      </c>
      <c r="AV586" s="15">
        <v>0</v>
      </c>
      <c r="AW586" s="15">
        <v>37.5</v>
      </c>
      <c r="AX586" s="15">
        <v>0</v>
      </c>
      <c r="AY586" s="29"/>
      <c r="AZ586" s="33">
        <v>0</v>
      </c>
      <c r="BA586" s="33">
        <v>394</v>
      </c>
      <c r="BB586" s="33">
        <v>0</v>
      </c>
      <c r="BC586" s="33">
        <v>0</v>
      </c>
      <c r="BD586" s="33">
        <v>0</v>
      </c>
    </row>
    <row r="587" spans="1:56" x14ac:dyDescent="0.25">
      <c r="A587" s="51" t="s">
        <v>5619</v>
      </c>
      <c r="B587" s="33" t="str">
        <f>CONCATENATE(G587,"-",H587,"-",I587)</f>
        <v>999923576-Cadet--37kg</v>
      </c>
      <c r="C587" s="8" t="s">
        <v>300</v>
      </c>
      <c r="D587" s="8" t="s">
        <v>586</v>
      </c>
      <c r="E587" s="8" t="s">
        <v>11</v>
      </c>
      <c r="F587" s="8" t="s">
        <v>12</v>
      </c>
      <c r="G587" s="8">
        <v>999923576</v>
      </c>
      <c r="H587" s="8" t="s">
        <v>13</v>
      </c>
      <c r="I587" s="18" t="s">
        <v>4739</v>
      </c>
      <c r="J587" s="8">
        <f>(M587-K587)+W587</f>
        <v>369</v>
      </c>
      <c r="K587" s="8"/>
      <c r="L587" s="9"/>
      <c r="M587" s="8">
        <f>SUM(N587,O587,P587,Q587,S587,T587,U587)</f>
        <v>147</v>
      </c>
      <c r="N587" s="8">
        <f>SUM(AX587)</f>
        <v>0</v>
      </c>
      <c r="O587" s="8">
        <v>0</v>
      </c>
      <c r="P587" s="8">
        <f>SUM(AO587,AW587)</f>
        <v>0</v>
      </c>
      <c r="Q587" s="8">
        <f>SUM(AK587,AL587,AM587,AN587,AP587,AQ587,AR587,AO587)</f>
        <v>0</v>
      </c>
      <c r="R587" s="8">
        <f>COUNTIF(AK587:AR587, "&gt;0")</f>
        <v>0</v>
      </c>
      <c r="S587" s="8">
        <f>SUM(AS587,AT587)</f>
        <v>90</v>
      </c>
      <c r="T587" s="8">
        <f>SUM(AU587)</f>
        <v>57</v>
      </c>
      <c r="U587" s="8">
        <f>SUM(AV587)</f>
        <v>0</v>
      </c>
      <c r="V587" s="9"/>
      <c r="W587" s="8">
        <f>(X587+AD587)</f>
        <v>222</v>
      </c>
      <c r="X587" s="8">
        <f>SUM(Y587:AB587)</f>
        <v>0</v>
      </c>
      <c r="Y587" s="8">
        <v>0</v>
      </c>
      <c r="Z587" s="8">
        <f>0</f>
        <v>0</v>
      </c>
      <c r="AA587" s="8">
        <f>SUM(AZ587,BB587)</f>
        <v>0</v>
      </c>
      <c r="AB587" s="8">
        <f>SUM(BC587,BD587)</f>
        <v>0</v>
      </c>
      <c r="AC587" s="8">
        <f>COUNTIF(BC587:BD587,"&gt;0")</f>
        <v>0</v>
      </c>
      <c r="AD587" s="8">
        <f>SUM(AE587:AI587)</f>
        <v>222</v>
      </c>
      <c r="AE587" s="8">
        <v>0</v>
      </c>
      <c r="AF587" s="8">
        <v>0</v>
      </c>
      <c r="AG587" s="8">
        <v>0</v>
      </c>
      <c r="AH587" s="8">
        <v>0</v>
      </c>
      <c r="AI587" s="8">
        <f>SUM(BA587)</f>
        <v>222</v>
      </c>
      <c r="AJ587" s="9"/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90</v>
      </c>
      <c r="AT587" s="8">
        <v>0</v>
      </c>
      <c r="AU587" s="15">
        <v>57</v>
      </c>
      <c r="AV587" s="15">
        <v>0</v>
      </c>
      <c r="AW587" s="15">
        <v>0</v>
      </c>
      <c r="AX587" s="15">
        <v>0</v>
      </c>
      <c r="AY587" s="29"/>
      <c r="AZ587" s="33">
        <v>0</v>
      </c>
      <c r="BA587" s="33">
        <v>222</v>
      </c>
      <c r="BB587" s="33">
        <v>0</v>
      </c>
      <c r="BC587" s="33">
        <v>0</v>
      </c>
      <c r="BD587" s="33">
        <v>0</v>
      </c>
    </row>
    <row r="588" spans="1:56" x14ac:dyDescent="0.25">
      <c r="A588" s="51" t="s">
        <v>5625</v>
      </c>
      <c r="B588" s="33" t="str">
        <f>CONCATENATE(G588,"-",H588,"-",I588)</f>
        <v>999921379-Cadet--37kg</v>
      </c>
      <c r="C588" s="8" t="s">
        <v>2459</v>
      </c>
      <c r="D588" s="8" t="s">
        <v>315</v>
      </c>
      <c r="E588" s="8" t="s">
        <v>11</v>
      </c>
      <c r="F588" s="8" t="s">
        <v>12</v>
      </c>
      <c r="G588" s="17">
        <v>999921379</v>
      </c>
      <c r="H588" s="8" t="s">
        <v>13</v>
      </c>
      <c r="I588" s="18" t="s">
        <v>4739</v>
      </c>
      <c r="J588" s="8">
        <f>(M588-K588)+W588</f>
        <v>356</v>
      </c>
      <c r="K588" s="8">
        <f>M588/2</f>
        <v>134</v>
      </c>
      <c r="L588" s="9"/>
      <c r="M588" s="8">
        <f>SUM(N588,O588,P588,Q588,S588,T588,U588)</f>
        <v>268</v>
      </c>
      <c r="N588" s="8">
        <f>SUM(AX588)</f>
        <v>17</v>
      </c>
      <c r="O588" s="8">
        <v>0</v>
      </c>
      <c r="P588" s="8">
        <f>SUM(AO588,AW588)</f>
        <v>0</v>
      </c>
      <c r="Q588" s="8">
        <f>SUM(AK588,AL588,AM588,AN588,AP588,AQ588,AR588,AO588)</f>
        <v>0</v>
      </c>
      <c r="R588" s="8">
        <f>COUNTIF(AK588:AR588, "&gt;0")</f>
        <v>0</v>
      </c>
      <c r="S588" s="8">
        <f>SUM(AS588,AT588)</f>
        <v>90</v>
      </c>
      <c r="T588" s="8">
        <f>SUM(AU588)</f>
        <v>76</v>
      </c>
      <c r="U588" s="8">
        <f>SUM(AV588)</f>
        <v>85</v>
      </c>
      <c r="V588" s="9"/>
      <c r="W588" s="8">
        <f>(X588+AD588)</f>
        <v>222</v>
      </c>
      <c r="X588" s="8">
        <f>SUM(Y588:AB588)</f>
        <v>0</v>
      </c>
      <c r="Y588" s="8">
        <v>0</v>
      </c>
      <c r="Z588" s="8">
        <f>0</f>
        <v>0</v>
      </c>
      <c r="AA588" s="8">
        <f>SUM(AZ588,BB588)</f>
        <v>0</v>
      </c>
      <c r="AB588" s="8">
        <f>SUM(BC588,BD588)</f>
        <v>0</v>
      </c>
      <c r="AC588" s="8">
        <f>COUNTIF(BC588:BD588,"&gt;0")</f>
        <v>0</v>
      </c>
      <c r="AD588" s="8">
        <f>SUM(AE588:AI588)</f>
        <v>222</v>
      </c>
      <c r="AE588" s="8">
        <v>0</v>
      </c>
      <c r="AF588" s="8">
        <v>0</v>
      </c>
      <c r="AG588" s="8">
        <v>0</v>
      </c>
      <c r="AH588" s="8">
        <v>0</v>
      </c>
      <c r="AI588" s="8">
        <f>SUM(BA588)</f>
        <v>222</v>
      </c>
      <c r="AJ588" s="9"/>
      <c r="AK588" s="8">
        <v>0</v>
      </c>
      <c r="AL588" s="8">
        <v>0</v>
      </c>
      <c r="AM588" s="8">
        <v>0</v>
      </c>
      <c r="AN588" s="8">
        <v>0</v>
      </c>
      <c r="AO588" s="8">
        <v>0</v>
      </c>
      <c r="AP588" s="8">
        <v>0</v>
      </c>
      <c r="AQ588" s="8">
        <v>0</v>
      </c>
      <c r="AR588" s="8">
        <v>0</v>
      </c>
      <c r="AS588" s="8">
        <v>90</v>
      </c>
      <c r="AT588" s="8">
        <v>0</v>
      </c>
      <c r="AU588" s="15">
        <v>76</v>
      </c>
      <c r="AV588" s="15">
        <v>85</v>
      </c>
      <c r="AW588" s="15">
        <v>0</v>
      </c>
      <c r="AX588" s="15">
        <v>17</v>
      </c>
      <c r="AY588" s="29"/>
      <c r="AZ588" s="33">
        <v>0</v>
      </c>
      <c r="BA588" s="33">
        <v>222</v>
      </c>
      <c r="BB588" s="33">
        <v>0</v>
      </c>
      <c r="BC588" s="33">
        <v>0</v>
      </c>
      <c r="BD588" s="33">
        <v>0</v>
      </c>
    </row>
    <row r="589" spans="1:56" x14ac:dyDescent="0.25">
      <c r="A589" s="51" t="s">
        <v>4971</v>
      </c>
      <c r="B589" s="33" t="str">
        <f>CONCATENATE(G589,"-",H589,"-",I589)</f>
        <v>999918953-Cadet--37kg</v>
      </c>
      <c r="C589" s="8" t="s">
        <v>1099</v>
      </c>
      <c r="D589" s="8" t="s">
        <v>2203</v>
      </c>
      <c r="E589" s="8" t="s">
        <v>11</v>
      </c>
      <c r="F589" s="8" t="s">
        <v>12</v>
      </c>
      <c r="G589" s="8">
        <v>999918953</v>
      </c>
      <c r="H589" s="8" t="s">
        <v>13</v>
      </c>
      <c r="I589" s="18" t="s">
        <v>4739</v>
      </c>
      <c r="J589" s="8">
        <f>(M589-K589)+W589</f>
        <v>339</v>
      </c>
      <c r="K589" s="8">
        <f>M589/2</f>
        <v>158</v>
      </c>
      <c r="L589" s="9"/>
      <c r="M589" s="8">
        <f>SUM(N589,O589,P589,Q589,S589,T589,U589)</f>
        <v>316</v>
      </c>
      <c r="N589" s="8">
        <f>SUM(AX589)</f>
        <v>0</v>
      </c>
      <c r="O589" s="8">
        <v>0</v>
      </c>
      <c r="P589" s="8">
        <f>SUM(AO589,AW589)</f>
        <v>0</v>
      </c>
      <c r="Q589" s="8">
        <f>SUM(AK589,AL589,AM589,AN589,AP589,AQ589,AR589,AO589)</f>
        <v>0</v>
      </c>
      <c r="R589" s="8">
        <f>COUNTIF(AK589:AR589, "&gt;0")</f>
        <v>0</v>
      </c>
      <c r="S589" s="8">
        <f>SUM(AS589,AT589)</f>
        <v>90</v>
      </c>
      <c r="T589" s="8">
        <f>SUM(AU589)</f>
        <v>76</v>
      </c>
      <c r="U589" s="8">
        <f>SUM(AV589)</f>
        <v>150</v>
      </c>
      <c r="V589" s="9"/>
      <c r="W589" s="8">
        <f>(X589+AD589)</f>
        <v>181</v>
      </c>
      <c r="X589" s="8">
        <f>SUM(Y589:AB589)</f>
        <v>56</v>
      </c>
      <c r="Y589" s="8">
        <v>0</v>
      </c>
      <c r="Z589" s="8">
        <f>0</f>
        <v>0</v>
      </c>
      <c r="AA589" s="8">
        <f>SUM(AZ589,BB589)</f>
        <v>56</v>
      </c>
      <c r="AB589" s="8">
        <f>SUM(BC589,BD589)</f>
        <v>0</v>
      </c>
      <c r="AC589" s="8">
        <f>COUNTIF(BC589:BD589,"&gt;0")</f>
        <v>0</v>
      </c>
      <c r="AD589" s="8">
        <f>SUM(AE589:AI589)</f>
        <v>125</v>
      </c>
      <c r="AE589" s="8">
        <v>0</v>
      </c>
      <c r="AF589" s="8">
        <v>0</v>
      </c>
      <c r="AG589" s="8">
        <v>0</v>
      </c>
      <c r="AH589" s="8">
        <v>0</v>
      </c>
      <c r="AI589" s="8">
        <f>SUM(BA589)</f>
        <v>125</v>
      </c>
      <c r="AJ589" s="9"/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0</v>
      </c>
      <c r="AT589" s="8">
        <v>90</v>
      </c>
      <c r="AU589" s="15">
        <v>76</v>
      </c>
      <c r="AV589" s="15">
        <v>150</v>
      </c>
      <c r="AW589" s="15">
        <v>0</v>
      </c>
      <c r="AX589" s="15">
        <v>0</v>
      </c>
      <c r="AY589" s="29"/>
      <c r="AZ589" s="33">
        <v>56</v>
      </c>
      <c r="BA589" s="33">
        <v>125</v>
      </c>
      <c r="BB589" s="33">
        <v>0</v>
      </c>
      <c r="BC589" s="33">
        <v>0</v>
      </c>
      <c r="BD589" s="33">
        <v>0</v>
      </c>
    </row>
    <row r="590" spans="1:56" x14ac:dyDescent="0.25">
      <c r="A590" s="51" t="s">
        <v>5617</v>
      </c>
      <c r="B590" s="33" t="str">
        <f>CONCATENATE(G590,"-",H590,"-",I590)</f>
        <v>999916856-Cadet--37kg</v>
      </c>
      <c r="C590" s="8" t="s">
        <v>204</v>
      </c>
      <c r="D590" s="8" t="s">
        <v>205</v>
      </c>
      <c r="E590" s="8" t="s">
        <v>11</v>
      </c>
      <c r="F590" s="8" t="s">
        <v>12</v>
      </c>
      <c r="G590" s="8">
        <v>999916856</v>
      </c>
      <c r="H590" s="8" t="s">
        <v>13</v>
      </c>
      <c r="I590" s="18" t="s">
        <v>4739</v>
      </c>
      <c r="J590" s="8">
        <f>(M590-K590)+W590</f>
        <v>330</v>
      </c>
      <c r="K590" s="8"/>
      <c r="L590" s="9"/>
      <c r="M590" s="8">
        <f>SUM(N590,O590,P590,Q590,S590,T590,U590)</f>
        <v>330</v>
      </c>
      <c r="N590" s="8">
        <f>SUM(AX590)</f>
        <v>0</v>
      </c>
      <c r="O590" s="8">
        <v>0</v>
      </c>
      <c r="P590" s="8">
        <f>SUM(AO590,AW590)</f>
        <v>0</v>
      </c>
      <c r="Q590" s="8">
        <f>SUM(AK590,AL590,AM590,AN590,AP590,AQ590,AR590,AO590)</f>
        <v>0</v>
      </c>
      <c r="R590" s="8">
        <f>COUNTIF(AK590:AR590, "&gt;0")</f>
        <v>0</v>
      </c>
      <c r="S590" s="8">
        <f>SUM(AS590,AT590)</f>
        <v>160</v>
      </c>
      <c r="T590" s="8">
        <f>SUM(AU590)</f>
        <v>57</v>
      </c>
      <c r="U590" s="8">
        <f>SUM(AV590)</f>
        <v>113</v>
      </c>
      <c r="V590" s="9"/>
      <c r="W590" s="8">
        <f>(X590+AD590)</f>
        <v>0</v>
      </c>
      <c r="X590" s="8">
        <f>SUM(Y590:AB590)</f>
        <v>0</v>
      </c>
      <c r="Y590" s="8">
        <v>0</v>
      </c>
      <c r="Z590" s="8">
        <f>0</f>
        <v>0</v>
      </c>
      <c r="AA590" s="8">
        <f>SUM(AZ590,BB590)</f>
        <v>0</v>
      </c>
      <c r="AB590" s="8">
        <f>SUM(BC590,BD590)</f>
        <v>0</v>
      </c>
      <c r="AC590" s="8">
        <f>COUNTIF(BC590:BD590,"&gt;0")</f>
        <v>0</v>
      </c>
      <c r="AD590" s="8">
        <f>SUM(AE590:AI590)</f>
        <v>0</v>
      </c>
      <c r="AE590" s="8">
        <v>0</v>
      </c>
      <c r="AF590" s="8">
        <v>0</v>
      </c>
      <c r="AG590" s="8">
        <v>0</v>
      </c>
      <c r="AH590" s="8">
        <v>0</v>
      </c>
      <c r="AI590" s="8">
        <f>SUM(BA590)</f>
        <v>0</v>
      </c>
      <c r="AJ590" s="9"/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0</v>
      </c>
      <c r="AR590" s="8">
        <v>0</v>
      </c>
      <c r="AS590" s="8">
        <v>0</v>
      </c>
      <c r="AT590" s="8">
        <v>160</v>
      </c>
      <c r="AU590" s="15">
        <v>57</v>
      </c>
      <c r="AV590" s="15">
        <v>113</v>
      </c>
      <c r="AW590" s="15">
        <v>0</v>
      </c>
      <c r="AX590" s="15">
        <v>0</v>
      </c>
      <c r="AY590" s="29"/>
      <c r="AZ590" s="33">
        <v>0</v>
      </c>
      <c r="BA590" s="33">
        <v>0</v>
      </c>
      <c r="BB590" s="33">
        <v>0</v>
      </c>
      <c r="BC590" s="33">
        <v>0</v>
      </c>
      <c r="BD590" s="33">
        <v>0</v>
      </c>
    </row>
    <row r="591" spans="1:56" x14ac:dyDescent="0.25">
      <c r="A591" s="51" t="s">
        <v>5613</v>
      </c>
      <c r="B591" s="33" t="str">
        <f>CONCATENATE(G591,"-",H591,"-",I591)</f>
        <v>999903808-Cadet--37kg</v>
      </c>
      <c r="C591" s="8" t="s">
        <v>158</v>
      </c>
      <c r="D591" s="8" t="s">
        <v>159</v>
      </c>
      <c r="E591" s="8" t="s">
        <v>11</v>
      </c>
      <c r="F591" s="8" t="s">
        <v>12</v>
      </c>
      <c r="G591" s="17">
        <v>999903808</v>
      </c>
      <c r="H591" s="8" t="s">
        <v>13</v>
      </c>
      <c r="I591" s="18" t="s">
        <v>4739</v>
      </c>
      <c r="J591" s="8">
        <f>(M591-K591)+W591</f>
        <v>276</v>
      </c>
      <c r="K591" s="8"/>
      <c r="L591" s="9"/>
      <c r="M591" s="8">
        <f>SUM(N591,O591,P591,Q591,S591,T591,U591)</f>
        <v>276</v>
      </c>
      <c r="N591" s="8">
        <f>SUM(AX591)</f>
        <v>0</v>
      </c>
      <c r="O591" s="8">
        <v>0</v>
      </c>
      <c r="P591" s="8">
        <f>SUM(AO591,AW591)</f>
        <v>0</v>
      </c>
      <c r="Q591" s="8">
        <f>SUM(AK591,AL591,AM591,AN591,AP591,AQ591,AR591,AO591)</f>
        <v>0</v>
      </c>
      <c r="R591" s="8">
        <f>COUNTIF(AK591:AR591, "&gt;0")</f>
        <v>0</v>
      </c>
      <c r="S591" s="8">
        <f>SUM(AS591,AT591)</f>
        <v>0</v>
      </c>
      <c r="T591" s="8">
        <f>SUM(AU591)</f>
        <v>76</v>
      </c>
      <c r="U591" s="8">
        <f>SUM(AV591)</f>
        <v>200</v>
      </c>
      <c r="V591" s="9"/>
      <c r="W591" s="8">
        <f>(X591+AD591)</f>
        <v>0</v>
      </c>
      <c r="X591" s="8">
        <f>SUM(Y591:AB591)</f>
        <v>0</v>
      </c>
      <c r="Y591" s="8">
        <v>0</v>
      </c>
      <c r="Z591" s="8">
        <f>0</f>
        <v>0</v>
      </c>
      <c r="AA591" s="8">
        <f>SUM(AZ591,BB591)</f>
        <v>0</v>
      </c>
      <c r="AB591" s="8">
        <f>SUM(BC591,BD591)</f>
        <v>0</v>
      </c>
      <c r="AC591" s="8">
        <f>COUNTIF(BC591:BD591,"&gt;0")</f>
        <v>0</v>
      </c>
      <c r="AD591" s="8">
        <f>SUM(AE591:AI591)</f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f>SUM(BA591)</f>
        <v>0</v>
      </c>
      <c r="AJ591" s="9"/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v>0</v>
      </c>
      <c r="AU591" s="15">
        <v>76</v>
      </c>
      <c r="AV591" s="15">
        <v>200</v>
      </c>
      <c r="AW591" s="15">
        <v>0</v>
      </c>
      <c r="AX591" s="15">
        <v>0</v>
      </c>
      <c r="AY591" s="29"/>
      <c r="AZ591" s="33">
        <v>0</v>
      </c>
      <c r="BA591" s="33">
        <v>0</v>
      </c>
      <c r="BB591" s="33">
        <v>0</v>
      </c>
      <c r="BC591" s="33">
        <v>0</v>
      </c>
      <c r="BD591" s="33">
        <v>0</v>
      </c>
    </row>
    <row r="592" spans="1:56" x14ac:dyDescent="0.25">
      <c r="A592" s="51" t="s">
        <v>5620</v>
      </c>
      <c r="B592" s="33" t="str">
        <f>CONCATENATE(G592,"-",H592,"-",I592)</f>
        <v>999919272-Cadet--37kg</v>
      </c>
      <c r="C592" s="8" t="s">
        <v>2118</v>
      </c>
      <c r="D592" s="8" t="s">
        <v>833</v>
      </c>
      <c r="E592" s="8" t="s">
        <v>11</v>
      </c>
      <c r="F592" s="8" t="s">
        <v>12</v>
      </c>
      <c r="G592" s="8">
        <v>999919272</v>
      </c>
      <c r="H592" s="8" t="s">
        <v>13</v>
      </c>
      <c r="I592" s="18" t="s">
        <v>4739</v>
      </c>
      <c r="J592" s="8">
        <f>(M592-K592)+W592</f>
        <v>272.5</v>
      </c>
      <c r="K592" s="8">
        <f>M592/2</f>
        <v>147.5</v>
      </c>
      <c r="L592" s="9"/>
      <c r="M592" s="8">
        <f>SUM(N592,O592,P592,Q592,S592,T592,U592)</f>
        <v>295</v>
      </c>
      <c r="N592" s="8">
        <f>SUM(AX592)</f>
        <v>0</v>
      </c>
      <c r="O592" s="8">
        <v>0</v>
      </c>
      <c r="P592" s="8">
        <f>SUM(AO592,AW592)</f>
        <v>0</v>
      </c>
      <c r="Q592" s="8">
        <f>SUM(AK592,AL592,AM592,AN592,AP592,AQ592,AR592,AO592)</f>
        <v>0</v>
      </c>
      <c r="R592" s="8">
        <f>COUNTIF(AK592:AR592, "&gt;0")</f>
        <v>0</v>
      </c>
      <c r="S592" s="8">
        <f>SUM(AS592,AT592)</f>
        <v>160</v>
      </c>
      <c r="T592" s="8">
        <f>SUM(AU592)</f>
        <v>135</v>
      </c>
      <c r="U592" s="8">
        <f>SUM(AV592)</f>
        <v>0</v>
      </c>
      <c r="V592" s="9"/>
      <c r="W592" s="8">
        <f>(X592+AD592)</f>
        <v>125</v>
      </c>
      <c r="X592" s="8">
        <f>SUM(Y592:AB592)</f>
        <v>0</v>
      </c>
      <c r="Y592" s="8">
        <v>0</v>
      </c>
      <c r="Z592" s="8">
        <f>0</f>
        <v>0</v>
      </c>
      <c r="AA592" s="8">
        <f>SUM(AZ592,BB592)</f>
        <v>0</v>
      </c>
      <c r="AB592" s="8">
        <f>SUM(BC592,BD592)</f>
        <v>0</v>
      </c>
      <c r="AC592" s="8">
        <f>COUNTIF(BC592:BD592,"&gt;0")</f>
        <v>0</v>
      </c>
      <c r="AD592" s="8">
        <f>SUM(AE592:AI592)</f>
        <v>125</v>
      </c>
      <c r="AE592" s="8">
        <v>0</v>
      </c>
      <c r="AF592" s="8">
        <v>0</v>
      </c>
      <c r="AG592" s="8">
        <v>0</v>
      </c>
      <c r="AH592" s="8">
        <v>0</v>
      </c>
      <c r="AI592" s="8">
        <f>SUM(BA592)</f>
        <v>125</v>
      </c>
      <c r="AJ592" s="9"/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Q592" s="8">
        <v>0</v>
      </c>
      <c r="AR592" s="8">
        <v>0</v>
      </c>
      <c r="AS592" s="8">
        <v>160</v>
      </c>
      <c r="AT592" s="8">
        <v>0</v>
      </c>
      <c r="AU592" s="15">
        <v>135</v>
      </c>
      <c r="AV592" s="15">
        <v>0</v>
      </c>
      <c r="AW592" s="15">
        <v>0</v>
      </c>
      <c r="AX592" s="15">
        <v>0</v>
      </c>
      <c r="AY592" s="29"/>
      <c r="AZ592" s="33">
        <v>0</v>
      </c>
      <c r="BA592" s="33">
        <v>125</v>
      </c>
      <c r="BB592" s="33">
        <v>0</v>
      </c>
      <c r="BC592" s="33">
        <v>0</v>
      </c>
      <c r="BD592" s="33">
        <v>0</v>
      </c>
    </row>
    <row r="593" spans="1:56" x14ac:dyDescent="0.25">
      <c r="A593" s="51" t="s">
        <v>5632</v>
      </c>
      <c r="B593" s="33" t="str">
        <f>CONCATENATE(G593,"-",H593,"-",I593)</f>
        <v>999924780-Cadet--37kg</v>
      </c>
      <c r="C593" s="8" t="s">
        <v>396</v>
      </c>
      <c r="D593" s="8" t="s">
        <v>2152</v>
      </c>
      <c r="E593" s="8" t="s">
        <v>11</v>
      </c>
      <c r="F593" s="8" t="s">
        <v>12</v>
      </c>
      <c r="G593" s="8">
        <v>999924780</v>
      </c>
      <c r="H593" s="8" t="s">
        <v>13</v>
      </c>
      <c r="I593" s="18" t="s">
        <v>4739</v>
      </c>
      <c r="J593" s="8">
        <f>(M593-K593)+W593</f>
        <v>260.5</v>
      </c>
      <c r="K593" s="8">
        <f>M593/2</f>
        <v>135.5</v>
      </c>
      <c r="L593" s="9"/>
      <c r="M593" s="8">
        <f>SUM(N593,O593,P593,Q593,S593,T593,U593)</f>
        <v>271</v>
      </c>
      <c r="N593" s="8">
        <f>SUM(AX593)</f>
        <v>0</v>
      </c>
      <c r="O593" s="8">
        <v>0</v>
      </c>
      <c r="P593" s="8">
        <f>SUM(AO593,AW593)</f>
        <v>50</v>
      </c>
      <c r="Q593" s="8">
        <f>SUM(AK593,AL593,AM593,AN593,AP593,AQ593,AR593,AO593)</f>
        <v>0</v>
      </c>
      <c r="R593" s="8">
        <f>COUNTIF(AK593:AR593, "&gt;0")</f>
        <v>0</v>
      </c>
      <c r="S593" s="8">
        <f>SUM(AS593,AT593)</f>
        <v>51</v>
      </c>
      <c r="T593" s="8">
        <f>SUM(AU593)</f>
        <v>57</v>
      </c>
      <c r="U593" s="8">
        <f>SUM(AV593)</f>
        <v>113</v>
      </c>
      <c r="V593" s="9"/>
      <c r="W593" s="8">
        <f>(X593+AD593)</f>
        <v>125</v>
      </c>
      <c r="X593" s="8">
        <f>SUM(Y593:AB593)</f>
        <v>0</v>
      </c>
      <c r="Y593" s="8">
        <v>0</v>
      </c>
      <c r="Z593" s="8">
        <f>0</f>
        <v>0</v>
      </c>
      <c r="AA593" s="8">
        <f>SUM(AZ593,BB593)</f>
        <v>0</v>
      </c>
      <c r="AB593" s="8">
        <f>SUM(BC593,BD593)</f>
        <v>0</v>
      </c>
      <c r="AC593" s="8">
        <f>COUNTIF(BC593:BD593,"&gt;0")</f>
        <v>0</v>
      </c>
      <c r="AD593" s="8">
        <f>SUM(AE593:AI593)</f>
        <v>125</v>
      </c>
      <c r="AE593" s="8">
        <v>0</v>
      </c>
      <c r="AF593" s="8">
        <v>0</v>
      </c>
      <c r="AG593" s="8">
        <v>0</v>
      </c>
      <c r="AH593" s="8">
        <v>0</v>
      </c>
      <c r="AI593" s="8">
        <f>SUM(BA593)</f>
        <v>125</v>
      </c>
      <c r="AJ593" s="9"/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51</v>
      </c>
      <c r="AT593" s="8">
        <v>0</v>
      </c>
      <c r="AU593" s="15">
        <v>57</v>
      </c>
      <c r="AV593" s="15">
        <v>113</v>
      </c>
      <c r="AW593" s="15">
        <v>50</v>
      </c>
      <c r="AX593" s="15">
        <v>0</v>
      </c>
      <c r="AY593" s="29"/>
      <c r="AZ593" s="33">
        <v>0</v>
      </c>
      <c r="BA593" s="33">
        <v>125</v>
      </c>
      <c r="BB593" s="33">
        <v>0</v>
      </c>
      <c r="BC593" s="33">
        <v>0</v>
      </c>
      <c r="BD593" s="33">
        <v>0</v>
      </c>
    </row>
    <row r="594" spans="1:56" x14ac:dyDescent="0.25">
      <c r="A594" s="51" t="s">
        <v>5621</v>
      </c>
      <c r="B594" s="33" t="str">
        <f>CONCATENATE(G594,"-",H594,"-",I594)</f>
        <v>999921606-Cadet--37kg</v>
      </c>
      <c r="C594" s="8" t="s">
        <v>427</v>
      </c>
      <c r="D594" s="8" t="s">
        <v>2465</v>
      </c>
      <c r="E594" s="8" t="s">
        <v>11</v>
      </c>
      <c r="F594" s="8" t="s">
        <v>12</v>
      </c>
      <c r="G594" s="8">
        <v>999921606</v>
      </c>
      <c r="H594" s="8" t="s">
        <v>13</v>
      </c>
      <c r="I594" s="18" t="s">
        <v>4739</v>
      </c>
      <c r="J594" s="8">
        <f>(M594-K594)+W594</f>
        <v>255.5</v>
      </c>
      <c r="K594" s="8">
        <f>M594/2</f>
        <v>130.5</v>
      </c>
      <c r="L594" s="9"/>
      <c r="M594" s="8">
        <f>SUM(N594,O594,P594,Q594,S594,T594,U594)</f>
        <v>261</v>
      </c>
      <c r="N594" s="8">
        <f>SUM(AX594)</f>
        <v>0</v>
      </c>
      <c r="O594" s="8">
        <v>0</v>
      </c>
      <c r="P594" s="8">
        <f>SUM(AO594,AW594)</f>
        <v>0</v>
      </c>
      <c r="Q594" s="8">
        <f>SUM(AK594,AL594,AM594,AN594,AP594,AQ594,AR594,AO594)</f>
        <v>0</v>
      </c>
      <c r="R594" s="8">
        <f>COUNTIF(AK594:AR594, "&gt;0")</f>
        <v>0</v>
      </c>
      <c r="S594" s="8">
        <f>SUM(AS594,AT594)</f>
        <v>160</v>
      </c>
      <c r="T594" s="8">
        <f>SUM(AU594)</f>
        <v>101</v>
      </c>
      <c r="U594" s="8">
        <f>SUM(AV594)</f>
        <v>0</v>
      </c>
      <c r="V594" s="9"/>
      <c r="W594" s="8">
        <f>(X594+AD594)</f>
        <v>125</v>
      </c>
      <c r="X594" s="8">
        <f>SUM(Y594:AB594)</f>
        <v>0</v>
      </c>
      <c r="Y594" s="8">
        <v>0</v>
      </c>
      <c r="Z594" s="8">
        <f>0</f>
        <v>0</v>
      </c>
      <c r="AA594" s="8">
        <f>SUM(AZ594,BB594)</f>
        <v>0</v>
      </c>
      <c r="AB594" s="8">
        <f>SUM(BC594,BD594)</f>
        <v>0</v>
      </c>
      <c r="AC594" s="8">
        <f>COUNTIF(BC594:BD594,"&gt;0")</f>
        <v>0</v>
      </c>
      <c r="AD594" s="8">
        <f>SUM(AE594:AI594)</f>
        <v>125</v>
      </c>
      <c r="AE594" s="8">
        <v>0</v>
      </c>
      <c r="AF594" s="8">
        <v>0</v>
      </c>
      <c r="AG594" s="8">
        <v>0</v>
      </c>
      <c r="AH594" s="8">
        <v>0</v>
      </c>
      <c r="AI594" s="8">
        <f>SUM(BA594)</f>
        <v>125</v>
      </c>
      <c r="AJ594" s="9"/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Q594" s="8">
        <v>0</v>
      </c>
      <c r="AR594" s="8">
        <v>0</v>
      </c>
      <c r="AS594" s="8">
        <v>160</v>
      </c>
      <c r="AT594" s="8">
        <v>0</v>
      </c>
      <c r="AU594" s="15">
        <v>101</v>
      </c>
      <c r="AV594" s="15">
        <v>0</v>
      </c>
      <c r="AW594" s="15">
        <v>0</v>
      </c>
      <c r="AX594" s="15">
        <v>0</v>
      </c>
      <c r="AY594" s="29"/>
      <c r="AZ594" s="33">
        <v>0</v>
      </c>
      <c r="BA594" s="33">
        <v>125</v>
      </c>
      <c r="BB594" s="33">
        <v>0</v>
      </c>
      <c r="BC594" s="33">
        <v>0</v>
      </c>
      <c r="BD594" s="33">
        <v>0</v>
      </c>
    </row>
    <row r="595" spans="1:56" x14ac:dyDescent="0.25">
      <c r="A595" s="51" t="s">
        <v>5631</v>
      </c>
      <c r="B595" s="33" t="str">
        <f>CONCATENATE(G595,"-",H595,"-",I595)</f>
        <v>999928969-Cadet--37kg</v>
      </c>
      <c r="C595" s="8" t="s">
        <v>573</v>
      </c>
      <c r="D595" s="8" t="s">
        <v>1651</v>
      </c>
      <c r="E595" s="8" t="s">
        <v>11</v>
      </c>
      <c r="F595" s="8" t="s">
        <v>12</v>
      </c>
      <c r="G595" s="8">
        <v>999928969</v>
      </c>
      <c r="H595" s="8" t="s">
        <v>13</v>
      </c>
      <c r="I595" s="18" t="s">
        <v>4739</v>
      </c>
      <c r="J595" s="8">
        <f>(M595-K595)+W595</f>
        <v>241.5</v>
      </c>
      <c r="K595" s="8">
        <f>M595/2</f>
        <v>116.5</v>
      </c>
      <c r="L595" s="9"/>
      <c r="M595" s="8">
        <f>SUM(N595,O595,P595,Q595,S595,T595,U595)</f>
        <v>233</v>
      </c>
      <c r="N595" s="8">
        <f>SUM(AX595)</f>
        <v>23</v>
      </c>
      <c r="O595" s="8">
        <v>0</v>
      </c>
      <c r="P595" s="8">
        <f>SUM(AO595,AW595)</f>
        <v>0</v>
      </c>
      <c r="Q595" s="8">
        <f>SUM(AK595,AL595,AM595,AN595,AP595,AQ595,AR595,AO595)</f>
        <v>0</v>
      </c>
      <c r="R595" s="8">
        <f>COUNTIF(AK595:AR595, "&gt;0")</f>
        <v>0</v>
      </c>
      <c r="S595" s="8">
        <f>SUM(AS595,AT595)</f>
        <v>68</v>
      </c>
      <c r="T595" s="8">
        <f>SUM(AU595)</f>
        <v>57</v>
      </c>
      <c r="U595" s="8">
        <f>SUM(AV595)</f>
        <v>85</v>
      </c>
      <c r="V595" s="9"/>
      <c r="W595" s="8">
        <f>(X595+AD595)</f>
        <v>125</v>
      </c>
      <c r="X595" s="8">
        <f>SUM(Y595:AB595)</f>
        <v>0</v>
      </c>
      <c r="Y595" s="8">
        <v>0</v>
      </c>
      <c r="Z595" s="8">
        <f>0</f>
        <v>0</v>
      </c>
      <c r="AA595" s="8">
        <f>SUM(AZ595,BB595)</f>
        <v>0</v>
      </c>
      <c r="AB595" s="8">
        <f>SUM(BC595,BD595)</f>
        <v>0</v>
      </c>
      <c r="AC595" s="8">
        <f>COUNTIF(BC595:BD595,"&gt;0")</f>
        <v>0</v>
      </c>
      <c r="AD595" s="8">
        <f>SUM(AE595:AI595)</f>
        <v>125</v>
      </c>
      <c r="AE595" s="8">
        <v>0</v>
      </c>
      <c r="AF595" s="8">
        <v>0</v>
      </c>
      <c r="AG595" s="8">
        <v>0</v>
      </c>
      <c r="AH595" s="8">
        <v>0</v>
      </c>
      <c r="AI595" s="8">
        <f>SUM(BA595)</f>
        <v>125</v>
      </c>
      <c r="AJ595" s="9"/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68</v>
      </c>
      <c r="AT595" s="8">
        <v>0</v>
      </c>
      <c r="AU595" s="15">
        <v>57</v>
      </c>
      <c r="AV595" s="15">
        <v>85</v>
      </c>
      <c r="AW595" s="15">
        <v>0</v>
      </c>
      <c r="AX595" s="15">
        <v>23</v>
      </c>
      <c r="AY595" s="29"/>
      <c r="AZ595" s="33">
        <v>0</v>
      </c>
      <c r="BA595" s="33">
        <v>125</v>
      </c>
      <c r="BB595" s="33">
        <v>0</v>
      </c>
      <c r="BC595" s="33">
        <v>0</v>
      </c>
      <c r="BD595" s="33">
        <v>0</v>
      </c>
    </row>
    <row r="596" spans="1:56" x14ac:dyDescent="0.25">
      <c r="A596" s="51" t="s">
        <v>5642</v>
      </c>
      <c r="B596" s="33" t="str">
        <f>CONCATENATE(G596,"-",H596,"-",I596)</f>
        <v>999924514-Cadet--37kg</v>
      </c>
      <c r="C596" s="8" t="s">
        <v>452</v>
      </c>
      <c r="D596" s="8" t="s">
        <v>48</v>
      </c>
      <c r="E596" s="8" t="s">
        <v>11</v>
      </c>
      <c r="F596" s="8" t="s">
        <v>12</v>
      </c>
      <c r="G596" s="17">
        <v>999924514</v>
      </c>
      <c r="H596" s="8" t="s">
        <v>13</v>
      </c>
      <c r="I596" s="18" t="s">
        <v>4739</v>
      </c>
      <c r="J596" s="8">
        <f>(M596-K596)+W596</f>
        <v>238</v>
      </c>
      <c r="K596" s="8">
        <f>M596/2</f>
        <v>71</v>
      </c>
      <c r="L596" s="9"/>
      <c r="M596" s="8">
        <f>SUM(N596,O596,P596,Q596,S596,T596,U596)</f>
        <v>142</v>
      </c>
      <c r="N596" s="8">
        <f>SUM(AX596)</f>
        <v>17</v>
      </c>
      <c r="O596" s="8">
        <v>0</v>
      </c>
      <c r="P596" s="8">
        <f>SUM(AO596,AW596)</f>
        <v>0</v>
      </c>
      <c r="Q596" s="8">
        <f>SUM(AK596,AL596,AM596,AN596,AP596,AQ596,AR596,AO596)</f>
        <v>0</v>
      </c>
      <c r="R596" s="8">
        <f>COUNTIF(AK596:AR596, "&gt;0")</f>
        <v>0</v>
      </c>
      <c r="S596" s="8">
        <f>SUM(AS596,AT596)</f>
        <v>68</v>
      </c>
      <c r="T596" s="8">
        <f>SUM(AU596)</f>
        <v>57</v>
      </c>
      <c r="U596" s="8">
        <f>SUM(AV596)</f>
        <v>0</v>
      </c>
      <c r="V596" s="9"/>
      <c r="W596" s="8">
        <f>(X596+AD596)</f>
        <v>167</v>
      </c>
      <c r="X596" s="8">
        <f>SUM(Y596:AB596)</f>
        <v>0</v>
      </c>
      <c r="Y596" s="8">
        <v>0</v>
      </c>
      <c r="Z596" s="8">
        <f>0</f>
        <v>0</v>
      </c>
      <c r="AA596" s="8">
        <f>SUM(AZ596,BB596)</f>
        <v>0</v>
      </c>
      <c r="AB596" s="8">
        <f>SUM(BC596,BD596)</f>
        <v>0</v>
      </c>
      <c r="AC596" s="8">
        <f>COUNTIF(BC596:BD596,"&gt;0")</f>
        <v>0</v>
      </c>
      <c r="AD596" s="8">
        <f>SUM(AE596:AI596)</f>
        <v>167</v>
      </c>
      <c r="AE596" s="8">
        <v>0</v>
      </c>
      <c r="AF596" s="8">
        <v>0</v>
      </c>
      <c r="AG596" s="8">
        <v>0</v>
      </c>
      <c r="AH596" s="8">
        <v>0</v>
      </c>
      <c r="AI596" s="8">
        <f>SUM(BA596)</f>
        <v>167</v>
      </c>
      <c r="AJ596" s="9"/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Q596" s="8">
        <v>0</v>
      </c>
      <c r="AR596" s="8">
        <v>0</v>
      </c>
      <c r="AS596" s="8">
        <v>68</v>
      </c>
      <c r="AT596" s="8">
        <v>0</v>
      </c>
      <c r="AU596" s="15">
        <v>57</v>
      </c>
      <c r="AV596" s="15">
        <v>0</v>
      </c>
      <c r="AW596" s="15">
        <v>0</v>
      </c>
      <c r="AX596" s="15">
        <v>17</v>
      </c>
      <c r="AY596" s="29"/>
      <c r="AZ596" s="33">
        <v>0</v>
      </c>
      <c r="BA596" s="33">
        <v>167</v>
      </c>
      <c r="BB596" s="33">
        <v>0</v>
      </c>
      <c r="BC596" s="33">
        <v>0</v>
      </c>
      <c r="BD596" s="33">
        <v>0</v>
      </c>
    </row>
    <row r="597" spans="1:56" x14ac:dyDescent="0.25">
      <c r="A597" s="51" t="s">
        <v>5657</v>
      </c>
      <c r="B597" s="33" t="str">
        <f>CONCATENATE(G597,"-",H597,"-",I597)</f>
        <v>999913445-Cadet--37kg</v>
      </c>
      <c r="C597" s="15" t="s">
        <v>2467</v>
      </c>
      <c r="D597" s="15" t="s">
        <v>2149</v>
      </c>
      <c r="E597" s="15" t="s">
        <v>11</v>
      </c>
      <c r="F597" s="15" t="s">
        <v>12</v>
      </c>
      <c r="G597" s="15">
        <v>999913445</v>
      </c>
      <c r="H597" s="15" t="s">
        <v>13</v>
      </c>
      <c r="I597" s="18" t="s">
        <v>4739</v>
      </c>
      <c r="J597" s="8">
        <f>(M597-K597)+W597</f>
        <v>225</v>
      </c>
      <c r="K597" s="15"/>
      <c r="L597" s="16"/>
      <c r="M597" s="8">
        <f>SUM(N597,O597,P597,Q597,S597,T597,U597)</f>
        <v>58</v>
      </c>
      <c r="N597" s="8">
        <f>SUM(AX597)</f>
        <v>15</v>
      </c>
      <c r="O597" s="8">
        <v>0</v>
      </c>
      <c r="P597" s="8">
        <f>SUM(AO597,AW597)</f>
        <v>0</v>
      </c>
      <c r="Q597" s="8">
        <f>SUM(AK597,AL597,AM597,AN597,AP597,AQ597,AR597,AO597)</f>
        <v>0</v>
      </c>
      <c r="R597" s="8">
        <f>COUNTIF(AK597:AR597, "&gt;0")</f>
        <v>0</v>
      </c>
      <c r="S597" s="8">
        <f>SUM(AS597,AT597)</f>
        <v>0</v>
      </c>
      <c r="T597" s="8">
        <f>SUM(AU597)</f>
        <v>43</v>
      </c>
      <c r="U597" s="8">
        <f>SUM(AV597)</f>
        <v>0</v>
      </c>
      <c r="V597" s="16"/>
      <c r="W597" s="8">
        <f>(X597+AD597)</f>
        <v>167</v>
      </c>
      <c r="X597" s="8">
        <f>SUM(Y597:AB597)</f>
        <v>0</v>
      </c>
      <c r="Y597" s="8">
        <v>0</v>
      </c>
      <c r="Z597" s="8">
        <f>0</f>
        <v>0</v>
      </c>
      <c r="AA597" s="8">
        <f>SUM(AZ597,BB597)</f>
        <v>0</v>
      </c>
      <c r="AB597" s="8">
        <f>SUM(BC597,BD597)</f>
        <v>0</v>
      </c>
      <c r="AC597" s="8">
        <f>COUNTIF(BC597:BD597,"&gt;0")</f>
        <v>0</v>
      </c>
      <c r="AD597" s="8">
        <f>SUM(AE597:AI597)</f>
        <v>167</v>
      </c>
      <c r="AE597" s="8">
        <v>0</v>
      </c>
      <c r="AF597" s="8">
        <v>0</v>
      </c>
      <c r="AG597" s="8">
        <v>0</v>
      </c>
      <c r="AH597" s="8">
        <v>0</v>
      </c>
      <c r="AI597" s="8">
        <f>SUM(BA597)</f>
        <v>167</v>
      </c>
      <c r="AJ597" s="16"/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0</v>
      </c>
      <c r="AS597" s="15">
        <v>0</v>
      </c>
      <c r="AT597" s="15">
        <v>0</v>
      </c>
      <c r="AU597" s="15">
        <v>43</v>
      </c>
      <c r="AV597" s="15">
        <v>0</v>
      </c>
      <c r="AW597" s="15">
        <v>0</v>
      </c>
      <c r="AX597" s="15">
        <v>15</v>
      </c>
      <c r="AY597" s="29"/>
      <c r="AZ597" s="33">
        <v>0</v>
      </c>
      <c r="BA597" s="33">
        <v>167</v>
      </c>
      <c r="BB597" s="33">
        <v>0</v>
      </c>
      <c r="BC597" s="33">
        <v>0</v>
      </c>
      <c r="BD597" s="33">
        <v>0</v>
      </c>
    </row>
    <row r="598" spans="1:56" x14ac:dyDescent="0.25">
      <c r="A598" s="51" t="s">
        <v>5634</v>
      </c>
      <c r="B598" s="33" t="str">
        <f>CONCATENATE(G598,"-",H598,"-",I598)</f>
        <v>999919455-Cadet--37kg</v>
      </c>
      <c r="C598" s="8" t="s">
        <v>574</v>
      </c>
      <c r="D598" s="8" t="s">
        <v>2279</v>
      </c>
      <c r="E598" s="8" t="s">
        <v>11</v>
      </c>
      <c r="F598" s="8" t="s">
        <v>12</v>
      </c>
      <c r="G598" s="8">
        <v>999919455</v>
      </c>
      <c r="H598" s="8" t="s">
        <v>13</v>
      </c>
      <c r="I598" s="18" t="s">
        <v>4739</v>
      </c>
      <c r="J598" s="8">
        <f>(M598-K598)+W598</f>
        <v>213.5</v>
      </c>
      <c r="K598" s="8">
        <f>M598/2</f>
        <v>88.5</v>
      </c>
      <c r="L598" s="9"/>
      <c r="M598" s="8">
        <f>SUM(N598,O598,P598,Q598,S598,T598,U598)</f>
        <v>177</v>
      </c>
      <c r="N598" s="8">
        <f>SUM(AX598)</f>
        <v>0</v>
      </c>
      <c r="O598" s="8">
        <v>0</v>
      </c>
      <c r="P598" s="8">
        <f>SUM(AO598,AW598)</f>
        <v>0</v>
      </c>
      <c r="Q598" s="8">
        <f>SUM(AK598,AL598,AM598,AN598,AP598,AQ598,AR598,AO598)</f>
        <v>0</v>
      </c>
      <c r="R598" s="8">
        <f>COUNTIF(AK598:AR598, "&gt;0")</f>
        <v>0</v>
      </c>
      <c r="S598" s="8">
        <f>SUM(AS598,AT598)</f>
        <v>120</v>
      </c>
      <c r="T598" s="8">
        <f>SUM(AU598)</f>
        <v>57</v>
      </c>
      <c r="U598" s="8">
        <f>SUM(AV598)</f>
        <v>0</v>
      </c>
      <c r="V598" s="9"/>
      <c r="W598" s="8">
        <f>(X598+AD598)</f>
        <v>125</v>
      </c>
      <c r="X598" s="8">
        <f>SUM(Y598:AB598)</f>
        <v>0</v>
      </c>
      <c r="Y598" s="8">
        <v>0</v>
      </c>
      <c r="Z598" s="8">
        <f>0</f>
        <v>0</v>
      </c>
      <c r="AA598" s="8">
        <f>SUM(AZ598,BB598)</f>
        <v>0</v>
      </c>
      <c r="AB598" s="8">
        <f>SUM(BC598,BD598)</f>
        <v>0</v>
      </c>
      <c r="AC598" s="8">
        <f>COUNTIF(BC598:BD598,"&gt;0")</f>
        <v>0</v>
      </c>
      <c r="AD598" s="8">
        <f>SUM(AE598:AI598)</f>
        <v>125</v>
      </c>
      <c r="AE598" s="8">
        <v>0</v>
      </c>
      <c r="AF598" s="8">
        <v>0</v>
      </c>
      <c r="AG598" s="8">
        <v>0</v>
      </c>
      <c r="AH598" s="8">
        <v>0</v>
      </c>
      <c r="AI598" s="8">
        <f>SUM(BA598)</f>
        <v>125</v>
      </c>
      <c r="AJ598" s="9"/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Q598" s="8">
        <v>0</v>
      </c>
      <c r="AR598" s="8">
        <v>0</v>
      </c>
      <c r="AS598" s="8">
        <v>120</v>
      </c>
      <c r="AT598" s="8">
        <v>0</v>
      </c>
      <c r="AU598" s="15">
        <v>57</v>
      </c>
      <c r="AV598" s="15">
        <v>0</v>
      </c>
      <c r="AW598" s="15">
        <v>0</v>
      </c>
      <c r="AX598" s="15">
        <v>0</v>
      </c>
      <c r="AY598" s="29"/>
      <c r="AZ598" s="33">
        <v>0</v>
      </c>
      <c r="BA598" s="33">
        <v>125</v>
      </c>
      <c r="BB598" s="33">
        <v>0</v>
      </c>
      <c r="BC598" s="33">
        <v>0</v>
      </c>
      <c r="BD598" s="33">
        <v>0</v>
      </c>
    </row>
    <row r="599" spans="1:56" x14ac:dyDescent="0.25">
      <c r="A599" s="51" t="s">
        <v>5663</v>
      </c>
      <c r="B599" s="33" t="str">
        <f>CONCATENATE(G599,"-",H599,"-",I599)</f>
        <v>999925713-Cadet--37kg</v>
      </c>
      <c r="C599" s="15" t="s">
        <v>57</v>
      </c>
      <c r="D599" s="15" t="s">
        <v>178</v>
      </c>
      <c r="E599" s="15" t="s">
        <v>11</v>
      </c>
      <c r="F599" s="15" t="s">
        <v>12</v>
      </c>
      <c r="G599" s="15">
        <v>999925713</v>
      </c>
      <c r="H599" s="15" t="s">
        <v>13</v>
      </c>
      <c r="I599" s="18" t="s">
        <v>4739</v>
      </c>
      <c r="J599" s="8">
        <f>(M599-K599)+W599</f>
        <v>210</v>
      </c>
      <c r="K599" s="15"/>
      <c r="L599" s="16"/>
      <c r="M599" s="8">
        <f>SUM(N599,O599,P599,Q599,S599,T599,U599)</f>
        <v>43</v>
      </c>
      <c r="N599" s="8">
        <f>SUM(AX599)</f>
        <v>0</v>
      </c>
      <c r="O599" s="8">
        <v>0</v>
      </c>
      <c r="P599" s="8">
        <f>SUM(AO599,AW599)</f>
        <v>0</v>
      </c>
      <c r="Q599" s="8">
        <f>SUM(AK599,AL599,AM599,AN599,AP599,AQ599,AR599,AO599)</f>
        <v>0</v>
      </c>
      <c r="R599" s="8">
        <f>COUNTIF(AK599:AR599, "&gt;0")</f>
        <v>0</v>
      </c>
      <c r="S599" s="8">
        <f>SUM(AS599,AT599)</f>
        <v>0</v>
      </c>
      <c r="T599" s="8">
        <f>SUM(AU599)</f>
        <v>43</v>
      </c>
      <c r="U599" s="8">
        <f>SUM(AV599)</f>
        <v>0</v>
      </c>
      <c r="V599" s="16"/>
      <c r="W599" s="8">
        <f>(X599+AD599)</f>
        <v>167</v>
      </c>
      <c r="X599" s="8">
        <f>SUM(Y599:AB599)</f>
        <v>0</v>
      </c>
      <c r="Y599" s="8">
        <v>0</v>
      </c>
      <c r="Z599" s="8">
        <f>0</f>
        <v>0</v>
      </c>
      <c r="AA599" s="8">
        <f>SUM(AZ599,BB599)</f>
        <v>0</v>
      </c>
      <c r="AB599" s="8">
        <f>SUM(BC599,BD599)</f>
        <v>0</v>
      </c>
      <c r="AC599" s="8">
        <f>COUNTIF(BC599:BD599,"&gt;0")</f>
        <v>0</v>
      </c>
      <c r="AD599" s="8">
        <f>SUM(AE599:AI599)</f>
        <v>167</v>
      </c>
      <c r="AE599" s="8">
        <v>0</v>
      </c>
      <c r="AF599" s="8">
        <v>0</v>
      </c>
      <c r="AG599" s="8">
        <v>0</v>
      </c>
      <c r="AH599" s="8">
        <v>0</v>
      </c>
      <c r="AI599" s="8">
        <f>SUM(BA599)</f>
        <v>167</v>
      </c>
      <c r="AJ599" s="16"/>
      <c r="AK599" s="15">
        <v>0</v>
      </c>
      <c r="AL599" s="15">
        <v>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0</v>
      </c>
      <c r="AS599" s="15">
        <v>0</v>
      </c>
      <c r="AT599" s="15">
        <v>0</v>
      </c>
      <c r="AU599" s="15">
        <v>43</v>
      </c>
      <c r="AV599" s="15">
        <v>0</v>
      </c>
      <c r="AW599" s="15">
        <v>0</v>
      </c>
      <c r="AX599" s="15">
        <v>0</v>
      </c>
      <c r="AY599" s="29"/>
      <c r="AZ599" s="33">
        <v>0</v>
      </c>
      <c r="BA599" s="33">
        <v>167</v>
      </c>
      <c r="BB599" s="33">
        <v>0</v>
      </c>
      <c r="BC599" s="33">
        <v>0</v>
      </c>
      <c r="BD599" s="33">
        <v>0</v>
      </c>
    </row>
    <row r="600" spans="1:56" x14ac:dyDescent="0.25">
      <c r="A600" s="51" t="s">
        <v>9669</v>
      </c>
      <c r="B600" s="33" t="str">
        <f>CONCATENATE(G600,"-",H600,"-",I600)</f>
        <v>999929163-Cadet--37kg</v>
      </c>
      <c r="C600" s="15" t="s">
        <v>44</v>
      </c>
      <c r="D600" s="15" t="s">
        <v>2508</v>
      </c>
      <c r="E600" s="15" t="s">
        <v>11</v>
      </c>
      <c r="F600" s="15" t="s">
        <v>12</v>
      </c>
      <c r="G600" s="15">
        <v>999929163</v>
      </c>
      <c r="H600" s="15" t="s">
        <v>13</v>
      </c>
      <c r="I600" s="15" t="s">
        <v>4739</v>
      </c>
      <c r="J600" s="8">
        <f>(M600-K600)+W600</f>
        <v>194</v>
      </c>
      <c r="K600" s="8">
        <f>M600/2</f>
        <v>27</v>
      </c>
      <c r="L600" s="9"/>
      <c r="M600" s="8">
        <f>SUM(N600,O600,P600,Q600,S600,T600,U600)</f>
        <v>54</v>
      </c>
      <c r="N600" s="8">
        <f>SUM(AX600)</f>
        <v>0</v>
      </c>
      <c r="O600" s="8">
        <v>0</v>
      </c>
      <c r="P600" s="8">
        <f>SUM(AO600,AW600)</f>
        <v>0</v>
      </c>
      <c r="Q600" s="8">
        <f>SUM(AK600,AL600,AM600,AN600,AP600,AQ600,AR600,AO600)</f>
        <v>0</v>
      </c>
      <c r="R600" s="8">
        <f>COUNTIF(AK600:AR600, "&gt;0")</f>
        <v>0</v>
      </c>
      <c r="S600" s="8">
        <f>SUM(AS600,AT600)</f>
        <v>0</v>
      </c>
      <c r="T600" s="8">
        <f>SUM(AU600)</f>
        <v>54</v>
      </c>
      <c r="U600" s="8">
        <f>SUM(AV600)</f>
        <v>0</v>
      </c>
      <c r="V600" s="9"/>
      <c r="W600" s="8">
        <f>(X600+AD600)</f>
        <v>167</v>
      </c>
      <c r="X600" s="8">
        <f>SUM(Y600:AB600)</f>
        <v>0</v>
      </c>
      <c r="Y600" s="8">
        <v>0</v>
      </c>
      <c r="Z600" s="8">
        <f>0</f>
        <v>0</v>
      </c>
      <c r="AA600" s="8">
        <f>SUM(AZ600,BB600)</f>
        <v>0</v>
      </c>
      <c r="AB600" s="8">
        <f>SUM(BC600,BD600)</f>
        <v>0</v>
      </c>
      <c r="AC600" s="8">
        <f>COUNTIF(BC600:BD600,"&gt;0")</f>
        <v>0</v>
      </c>
      <c r="AD600" s="8">
        <f>SUM(AE600:AI600)</f>
        <v>167</v>
      </c>
      <c r="AE600" s="8">
        <v>0</v>
      </c>
      <c r="AF600" s="8">
        <v>0</v>
      </c>
      <c r="AG600" s="8">
        <v>0</v>
      </c>
      <c r="AH600" s="8">
        <v>0</v>
      </c>
      <c r="AI600" s="8">
        <f>SUM(BA600)</f>
        <v>167</v>
      </c>
      <c r="AJ600" s="9"/>
      <c r="AK600" s="8">
        <v>0</v>
      </c>
      <c r="AL600" s="8">
        <v>0</v>
      </c>
      <c r="AM600" s="8">
        <v>0</v>
      </c>
      <c r="AN600" s="8">
        <v>0</v>
      </c>
      <c r="AO600" s="8">
        <v>0</v>
      </c>
      <c r="AP600" s="8">
        <v>0</v>
      </c>
      <c r="AQ600" s="8">
        <v>0</v>
      </c>
      <c r="AR600" s="8">
        <v>0</v>
      </c>
      <c r="AS600" s="8">
        <v>0</v>
      </c>
      <c r="AT600" s="8">
        <v>0</v>
      </c>
      <c r="AU600" s="8">
        <v>54</v>
      </c>
      <c r="AV600" s="8">
        <v>0</v>
      </c>
      <c r="AW600" s="8">
        <v>0</v>
      </c>
      <c r="AX600" s="8">
        <v>0</v>
      </c>
      <c r="AY600" s="30"/>
      <c r="AZ600" s="33">
        <v>0</v>
      </c>
      <c r="BA600" s="33">
        <v>167</v>
      </c>
      <c r="BB600" s="33">
        <v>0</v>
      </c>
      <c r="BC600" s="33">
        <v>0</v>
      </c>
      <c r="BD600" s="33">
        <v>0</v>
      </c>
    </row>
    <row r="601" spans="1:56" x14ac:dyDescent="0.25">
      <c r="A601" s="51" t="s">
        <v>5643</v>
      </c>
      <c r="B601" s="33" t="str">
        <f>CONCATENATE(G601,"-",H601,"-",I601)</f>
        <v>999930238-Cadet--37kg</v>
      </c>
      <c r="C601" s="8" t="s">
        <v>2621</v>
      </c>
      <c r="D601" s="8" t="s">
        <v>600</v>
      </c>
      <c r="E601" s="8" t="s">
        <v>11</v>
      </c>
      <c r="F601" s="8" t="s">
        <v>12</v>
      </c>
      <c r="G601" s="8">
        <v>999930238</v>
      </c>
      <c r="H601" s="8" t="s">
        <v>13</v>
      </c>
      <c r="I601" s="18" t="s">
        <v>4739</v>
      </c>
      <c r="J601" s="8">
        <f>(M601-K601)+W601</f>
        <v>193</v>
      </c>
      <c r="K601" s="8"/>
      <c r="L601" s="9"/>
      <c r="M601" s="8">
        <f>SUM(N601,O601,P601,Q601,S601,T601,U601)</f>
        <v>68</v>
      </c>
      <c r="N601" s="8">
        <f>SUM(AX601)</f>
        <v>0</v>
      </c>
      <c r="O601" s="8">
        <v>0</v>
      </c>
      <c r="P601" s="8">
        <f>SUM(AO601,AW601)</f>
        <v>0</v>
      </c>
      <c r="Q601" s="8">
        <f>SUM(AK601,AL601,AM601,AN601,AP601,AQ601,AR601,AO601)</f>
        <v>0</v>
      </c>
      <c r="R601" s="8">
        <f>COUNTIF(AK601:AR601, "&gt;0")</f>
        <v>0</v>
      </c>
      <c r="S601" s="8">
        <f>SUM(AS601,AT601)</f>
        <v>68</v>
      </c>
      <c r="T601" s="8">
        <f>SUM(AU601)</f>
        <v>0</v>
      </c>
      <c r="U601" s="8">
        <f>SUM(AV601)</f>
        <v>0</v>
      </c>
      <c r="V601" s="9"/>
      <c r="W601" s="8">
        <f>(X601+AD601)</f>
        <v>125</v>
      </c>
      <c r="X601" s="8">
        <f>SUM(Y601:AB601)</f>
        <v>0</v>
      </c>
      <c r="Y601" s="8">
        <v>0</v>
      </c>
      <c r="Z601" s="8">
        <f>0</f>
        <v>0</v>
      </c>
      <c r="AA601" s="8">
        <f>SUM(AZ601,BB601)</f>
        <v>0</v>
      </c>
      <c r="AB601" s="8">
        <f>SUM(BC601,BD601)</f>
        <v>0</v>
      </c>
      <c r="AC601" s="8">
        <f>COUNTIF(BC601:BD601,"&gt;0")</f>
        <v>0</v>
      </c>
      <c r="AD601" s="8">
        <f>SUM(AE601:AI601)</f>
        <v>125</v>
      </c>
      <c r="AE601" s="8">
        <v>0</v>
      </c>
      <c r="AF601" s="8">
        <v>0</v>
      </c>
      <c r="AG601" s="8">
        <v>0</v>
      </c>
      <c r="AH601" s="8">
        <v>0</v>
      </c>
      <c r="AI601" s="8">
        <f>SUM(BA601)</f>
        <v>125</v>
      </c>
      <c r="AJ601" s="9"/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v>68</v>
      </c>
      <c r="AU601" s="15">
        <v>0</v>
      </c>
      <c r="AV601" s="15">
        <v>0</v>
      </c>
      <c r="AW601" s="15">
        <v>0</v>
      </c>
      <c r="AX601" s="15">
        <v>0</v>
      </c>
      <c r="AY601" s="29"/>
      <c r="AZ601" s="33">
        <v>0</v>
      </c>
      <c r="BA601" s="33">
        <v>125</v>
      </c>
      <c r="BB601" s="33">
        <v>0</v>
      </c>
      <c r="BC601" s="33">
        <v>0</v>
      </c>
      <c r="BD601" s="33">
        <v>0</v>
      </c>
    </row>
    <row r="602" spans="1:56" x14ac:dyDescent="0.25">
      <c r="A602" s="51" t="s">
        <v>5672</v>
      </c>
      <c r="B602" s="33" t="str">
        <f>CONCATENATE(G602,"-",H602,"-",I602)</f>
        <v>999921573-Cadet--37kg</v>
      </c>
      <c r="C602" s="20" t="s">
        <v>55</v>
      </c>
      <c r="D602" s="15" t="s">
        <v>2130</v>
      </c>
      <c r="E602" s="15" t="s">
        <v>11</v>
      </c>
      <c r="F602" s="15" t="s">
        <v>12</v>
      </c>
      <c r="G602" s="15">
        <v>999921573</v>
      </c>
      <c r="H602" s="8" t="s">
        <v>13</v>
      </c>
      <c r="I602" s="18" t="s">
        <v>4739</v>
      </c>
      <c r="J602" s="8">
        <f>(M602-K602)+W602</f>
        <v>182</v>
      </c>
      <c r="K602" s="8">
        <f>M602/2</f>
        <v>15</v>
      </c>
      <c r="L602" s="16"/>
      <c r="M602" s="8">
        <f>SUM(N602,O602,P602,Q602,S602,T602,U602)</f>
        <v>30</v>
      </c>
      <c r="N602" s="8">
        <f>SUM(AX602)</f>
        <v>30</v>
      </c>
      <c r="O602" s="8">
        <v>0</v>
      </c>
      <c r="P602" s="8">
        <f>SUM(AO602,AW602)</f>
        <v>0</v>
      </c>
      <c r="Q602" s="8">
        <f>SUM(AK602,AL602,AM602,AN602,AP602,AQ602,AR602,AO602)</f>
        <v>0</v>
      </c>
      <c r="R602" s="8">
        <f>COUNTIF(AK602:AR602, "&gt;0")</f>
        <v>0</v>
      </c>
      <c r="S602" s="8">
        <f>SUM(AS602,AT602)</f>
        <v>0</v>
      </c>
      <c r="T602" s="8">
        <f>SUM(AU602)</f>
        <v>0</v>
      </c>
      <c r="U602" s="8">
        <f>SUM(AV602)</f>
        <v>0</v>
      </c>
      <c r="V602" s="16"/>
      <c r="W602" s="8">
        <f>(X602+AD602)</f>
        <v>167</v>
      </c>
      <c r="X602" s="8">
        <f>SUM(Y602:AB602)</f>
        <v>0</v>
      </c>
      <c r="Y602" s="8">
        <v>0</v>
      </c>
      <c r="Z602" s="8">
        <f>0</f>
        <v>0</v>
      </c>
      <c r="AA602" s="8">
        <f>SUM(AZ602,BB602)</f>
        <v>0</v>
      </c>
      <c r="AB602" s="8">
        <f>SUM(BC602,BD602)</f>
        <v>0</v>
      </c>
      <c r="AC602" s="8">
        <f>COUNTIF(BC602:BD602,"&gt;0")</f>
        <v>0</v>
      </c>
      <c r="AD602" s="8">
        <f>SUM(AE602:AI602)</f>
        <v>167</v>
      </c>
      <c r="AE602" s="8">
        <v>0</v>
      </c>
      <c r="AF602" s="8">
        <v>0</v>
      </c>
      <c r="AG602" s="8">
        <v>0</v>
      </c>
      <c r="AH602" s="8">
        <v>0</v>
      </c>
      <c r="AI602" s="8">
        <f>SUM(BA602)</f>
        <v>167</v>
      </c>
      <c r="AJ602" s="16"/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v>30</v>
      </c>
      <c r="AY602" s="29"/>
      <c r="AZ602" s="33">
        <v>0</v>
      </c>
      <c r="BA602" s="33">
        <v>167</v>
      </c>
      <c r="BB602" s="33">
        <v>0</v>
      </c>
      <c r="BC602" s="33">
        <v>0</v>
      </c>
      <c r="BD602" s="33">
        <v>0</v>
      </c>
    </row>
    <row r="603" spans="1:56" x14ac:dyDescent="0.25">
      <c r="A603" s="51" t="s">
        <v>5650</v>
      </c>
      <c r="B603" s="33" t="str">
        <f>CONCATENATE(G603,"-",H603,"-",I603)</f>
        <v>999927510-Cadet--37kg</v>
      </c>
      <c r="C603" s="8" t="s">
        <v>243</v>
      </c>
      <c r="D603" s="8" t="s">
        <v>928</v>
      </c>
      <c r="E603" s="8" t="s">
        <v>11</v>
      </c>
      <c r="F603" s="8" t="s">
        <v>12</v>
      </c>
      <c r="G603" s="8">
        <v>999927510</v>
      </c>
      <c r="H603" s="8" t="s">
        <v>13</v>
      </c>
      <c r="I603" s="18" t="s">
        <v>4739</v>
      </c>
      <c r="J603" s="8">
        <f>(M603-K603)+W603</f>
        <v>180.5</v>
      </c>
      <c r="K603" s="8">
        <f>M603/2</f>
        <v>55.5</v>
      </c>
      <c r="L603" s="9"/>
      <c r="M603" s="8">
        <f>SUM(N603,O603,P603,Q603,S603,T603,U603)</f>
        <v>111</v>
      </c>
      <c r="N603" s="8">
        <f>SUM(AX603)</f>
        <v>0</v>
      </c>
      <c r="O603" s="8">
        <v>0</v>
      </c>
      <c r="P603" s="8">
        <f>SUM(AO603,AW603)</f>
        <v>0</v>
      </c>
      <c r="Q603" s="8">
        <f>SUM(AK603,AL603,AM603,AN603,AP603,AQ603,AR603,AO603)</f>
        <v>0</v>
      </c>
      <c r="R603" s="8">
        <f>COUNTIF(AK603:AR603, "&gt;0")</f>
        <v>0</v>
      </c>
      <c r="S603" s="8">
        <f>SUM(AS603,AT603)</f>
        <v>68</v>
      </c>
      <c r="T603" s="8">
        <f>SUM(AU603)</f>
        <v>43</v>
      </c>
      <c r="U603" s="8">
        <f>SUM(AV603)</f>
        <v>0</v>
      </c>
      <c r="V603" s="9"/>
      <c r="W603" s="8">
        <f>(X603+AD603)</f>
        <v>125</v>
      </c>
      <c r="X603" s="8">
        <f>SUM(Y603:AB603)</f>
        <v>0</v>
      </c>
      <c r="Y603" s="8">
        <v>0</v>
      </c>
      <c r="Z603" s="8">
        <f>0</f>
        <v>0</v>
      </c>
      <c r="AA603" s="8">
        <f>SUM(AZ603,BB603)</f>
        <v>0</v>
      </c>
      <c r="AB603" s="8">
        <f>SUM(BC603,BD603)</f>
        <v>0</v>
      </c>
      <c r="AC603" s="8">
        <f>COUNTIF(BC603:BD603,"&gt;0")</f>
        <v>0</v>
      </c>
      <c r="AD603" s="8">
        <f>SUM(AE603:AI603)</f>
        <v>125</v>
      </c>
      <c r="AE603" s="8">
        <v>0</v>
      </c>
      <c r="AF603" s="8">
        <v>0</v>
      </c>
      <c r="AG603" s="8">
        <v>0</v>
      </c>
      <c r="AH603" s="8">
        <v>0</v>
      </c>
      <c r="AI603" s="8">
        <f>SUM(BA603)</f>
        <v>125</v>
      </c>
      <c r="AJ603" s="9"/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Q603" s="8">
        <v>0</v>
      </c>
      <c r="AR603" s="8">
        <v>0</v>
      </c>
      <c r="AS603" s="8">
        <v>68</v>
      </c>
      <c r="AT603" s="8">
        <v>0</v>
      </c>
      <c r="AU603" s="15">
        <v>43</v>
      </c>
      <c r="AV603" s="15">
        <v>0</v>
      </c>
      <c r="AW603" s="15">
        <v>0</v>
      </c>
      <c r="AX603" s="15">
        <v>0</v>
      </c>
      <c r="AY603" s="29"/>
      <c r="AZ603" s="33">
        <v>0</v>
      </c>
      <c r="BA603" s="33">
        <v>125</v>
      </c>
      <c r="BB603" s="33">
        <v>0</v>
      </c>
      <c r="BC603" s="33">
        <v>0</v>
      </c>
      <c r="BD603" s="33">
        <v>0</v>
      </c>
    </row>
    <row r="604" spans="1:56" x14ac:dyDescent="0.25">
      <c r="A604" s="51" t="s">
        <v>5661</v>
      </c>
      <c r="B604" s="33" t="str">
        <f>CONCATENATE(G604,"-",H604,"-",I604)</f>
        <v>999904955-Cadet--37kg</v>
      </c>
      <c r="C604" s="8" t="s">
        <v>181</v>
      </c>
      <c r="D604" s="8" t="s">
        <v>180</v>
      </c>
      <c r="E604" s="8" t="s">
        <v>11</v>
      </c>
      <c r="F604" s="8" t="s">
        <v>12</v>
      </c>
      <c r="G604" s="17">
        <v>999904955</v>
      </c>
      <c r="H604" s="8" t="s">
        <v>13</v>
      </c>
      <c r="I604" s="18" t="s">
        <v>4739</v>
      </c>
      <c r="J604" s="8">
        <f>(M604-K604)+W604</f>
        <v>167</v>
      </c>
      <c r="K604" s="8"/>
      <c r="L604" s="9"/>
      <c r="M604" s="8">
        <f>SUM(N604,O604,P604,Q604,S604,T604,U604)</f>
        <v>0</v>
      </c>
      <c r="N604" s="8">
        <f>SUM(AX604)</f>
        <v>0</v>
      </c>
      <c r="O604" s="8">
        <v>0</v>
      </c>
      <c r="P604" s="8">
        <f>SUM(AO604,AW604)</f>
        <v>0</v>
      </c>
      <c r="Q604" s="8">
        <f>SUM(AK604,AL604,AM604,AN604,AP604,AQ604,AR604,AO604)</f>
        <v>0</v>
      </c>
      <c r="R604" s="8">
        <f>COUNTIF(AK604:AR604, "&gt;0")</f>
        <v>0</v>
      </c>
      <c r="S604" s="8">
        <f>SUM(AS604,AT604)</f>
        <v>0</v>
      </c>
      <c r="T604" s="8">
        <f>SUM(AU604)</f>
        <v>0</v>
      </c>
      <c r="U604" s="8">
        <f>SUM(AV604)</f>
        <v>0</v>
      </c>
      <c r="V604" s="9"/>
      <c r="W604" s="8">
        <f>(X604+AD604)</f>
        <v>167</v>
      </c>
      <c r="X604" s="8">
        <f>SUM(Y604:AB604)</f>
        <v>0</v>
      </c>
      <c r="Y604" s="8">
        <v>0</v>
      </c>
      <c r="Z604" s="8">
        <f>0</f>
        <v>0</v>
      </c>
      <c r="AA604" s="8">
        <f>SUM(AZ604,BB604)</f>
        <v>0</v>
      </c>
      <c r="AB604" s="8">
        <f>SUM(BC604,BD604)</f>
        <v>0</v>
      </c>
      <c r="AC604" s="8">
        <f>COUNTIF(BC604:BD604,"&gt;0")</f>
        <v>0</v>
      </c>
      <c r="AD604" s="8">
        <f>SUM(AE604:AI604)</f>
        <v>167</v>
      </c>
      <c r="AE604" s="8">
        <v>0</v>
      </c>
      <c r="AF604" s="8">
        <v>0</v>
      </c>
      <c r="AG604" s="8">
        <v>0</v>
      </c>
      <c r="AH604" s="8">
        <v>0</v>
      </c>
      <c r="AI604" s="8">
        <f>SUM(BA604)</f>
        <v>167</v>
      </c>
      <c r="AJ604" s="9"/>
      <c r="AK604" s="8">
        <v>0</v>
      </c>
      <c r="AL604" s="8">
        <v>0</v>
      </c>
      <c r="AM604" s="8">
        <v>0</v>
      </c>
      <c r="AN604" s="8">
        <v>0</v>
      </c>
      <c r="AO604" s="8">
        <v>0</v>
      </c>
      <c r="AP604" s="8">
        <v>0</v>
      </c>
      <c r="AQ604" s="8">
        <v>0</v>
      </c>
      <c r="AR604" s="8">
        <v>0</v>
      </c>
      <c r="AS604" s="8">
        <v>0</v>
      </c>
      <c r="AT604" s="8">
        <v>0</v>
      </c>
      <c r="AU604" s="15">
        <v>0</v>
      </c>
      <c r="AV604" s="15">
        <v>0</v>
      </c>
      <c r="AW604" s="15">
        <v>0</v>
      </c>
      <c r="AX604" s="15">
        <v>0</v>
      </c>
      <c r="AY604" s="29"/>
      <c r="AZ604" s="33">
        <v>0</v>
      </c>
      <c r="BA604" s="33">
        <v>167</v>
      </c>
      <c r="BB604" s="33">
        <v>0</v>
      </c>
      <c r="BC604" s="33">
        <v>0</v>
      </c>
      <c r="BD604" s="33">
        <v>0</v>
      </c>
    </row>
    <row r="605" spans="1:56" x14ac:dyDescent="0.25">
      <c r="A605" s="51" t="s">
        <v>9663</v>
      </c>
      <c r="B605" s="33" t="str">
        <f>CONCATENATE(G605,"-",H605,"-",I605)</f>
        <v>999919720-Cadet--37kg</v>
      </c>
      <c r="C605" s="15" t="s">
        <v>68</v>
      </c>
      <c r="D605" s="15" t="s">
        <v>2117</v>
      </c>
      <c r="E605" s="15" t="s">
        <v>11</v>
      </c>
      <c r="F605" s="15" t="s">
        <v>12</v>
      </c>
      <c r="G605" s="15">
        <v>999919720</v>
      </c>
      <c r="H605" s="15" t="s">
        <v>13</v>
      </c>
      <c r="I605" s="15" t="s">
        <v>4739</v>
      </c>
      <c r="J605" s="8">
        <f>(M605-K605)+W605</f>
        <v>167</v>
      </c>
      <c r="K605" s="8">
        <f>M605/2</f>
        <v>0</v>
      </c>
      <c r="L605" s="9"/>
      <c r="M605" s="8">
        <f>SUM(N605,O605,P605,Q605,S605,T605,U605)</f>
        <v>0</v>
      </c>
      <c r="N605" s="8">
        <f>SUM(AX605)</f>
        <v>0</v>
      </c>
      <c r="O605" s="8">
        <v>0</v>
      </c>
      <c r="P605" s="8">
        <f>SUM(AO605,AW605)</f>
        <v>0</v>
      </c>
      <c r="Q605" s="8">
        <f>SUM(AK605,AL605,AM605,AN605,AP605,AQ605,AR605,AO605)</f>
        <v>0</v>
      </c>
      <c r="R605" s="8">
        <f>COUNTIF(AK605:AR605, "&gt;0")</f>
        <v>0</v>
      </c>
      <c r="S605" s="8">
        <f>SUM(AS605,AT605)</f>
        <v>0</v>
      </c>
      <c r="T605" s="8">
        <f>SUM(AU605)</f>
        <v>0</v>
      </c>
      <c r="U605" s="8">
        <f>SUM(AV605)</f>
        <v>0</v>
      </c>
      <c r="V605" s="9"/>
      <c r="W605" s="8">
        <f>(X605+AD605)</f>
        <v>167</v>
      </c>
      <c r="X605" s="8">
        <f>SUM(Y605:AB605)</f>
        <v>0</v>
      </c>
      <c r="Y605" s="8">
        <v>0</v>
      </c>
      <c r="Z605" s="8">
        <f>0</f>
        <v>0</v>
      </c>
      <c r="AA605" s="8">
        <f>SUM(AZ605,BB605)</f>
        <v>0</v>
      </c>
      <c r="AB605" s="8">
        <f>SUM(BC605,BD605)</f>
        <v>0</v>
      </c>
      <c r="AC605" s="8">
        <f>COUNTIF(BC605:BD605,"&gt;0")</f>
        <v>0</v>
      </c>
      <c r="AD605" s="8">
        <f>SUM(AE605:AI605)</f>
        <v>167</v>
      </c>
      <c r="AE605" s="8">
        <v>0</v>
      </c>
      <c r="AF605" s="8">
        <v>0</v>
      </c>
      <c r="AG605" s="8">
        <v>0</v>
      </c>
      <c r="AH605" s="8">
        <v>0</v>
      </c>
      <c r="AI605" s="8">
        <f>SUM(BA605)</f>
        <v>167</v>
      </c>
      <c r="AJ605" s="9"/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0</v>
      </c>
      <c r="AT605" s="8">
        <v>0</v>
      </c>
      <c r="AU605" s="8">
        <v>0</v>
      </c>
      <c r="AV605" s="8">
        <v>0</v>
      </c>
      <c r="AW605" s="8">
        <v>0</v>
      </c>
      <c r="AX605" s="8">
        <v>0</v>
      </c>
      <c r="AY605" s="30"/>
      <c r="AZ605" s="33">
        <v>0</v>
      </c>
      <c r="BA605" s="33">
        <v>167</v>
      </c>
      <c r="BB605" s="33">
        <v>0</v>
      </c>
      <c r="BC605" s="33">
        <v>0</v>
      </c>
      <c r="BD605" s="33">
        <v>0</v>
      </c>
    </row>
    <row r="606" spans="1:56" x14ac:dyDescent="0.25">
      <c r="A606" s="51" t="s">
        <v>9664</v>
      </c>
      <c r="B606" s="33" t="str">
        <f>CONCATENATE(G606,"-",H606,"-",I606)</f>
        <v>999921083-Cadet--37kg</v>
      </c>
      <c r="C606" s="15" t="s">
        <v>422</v>
      </c>
      <c r="D606" s="15" t="s">
        <v>2529</v>
      </c>
      <c r="E606" s="15" t="s">
        <v>11</v>
      </c>
      <c r="F606" s="15" t="s">
        <v>12</v>
      </c>
      <c r="G606" s="15">
        <v>999921083</v>
      </c>
      <c r="H606" s="15" t="s">
        <v>13</v>
      </c>
      <c r="I606" s="15" t="s">
        <v>4739</v>
      </c>
      <c r="J606" s="8">
        <f>(M606-K606)+W606</f>
        <v>167</v>
      </c>
      <c r="K606" s="8">
        <f>M606/2</f>
        <v>0</v>
      </c>
      <c r="L606" s="9"/>
      <c r="M606" s="8">
        <f>SUM(N606,O606,P606,Q606,S606,T606,U606)</f>
        <v>0</v>
      </c>
      <c r="N606" s="8">
        <f>SUM(AX606)</f>
        <v>0</v>
      </c>
      <c r="O606" s="8">
        <v>0</v>
      </c>
      <c r="P606" s="8">
        <f>SUM(AO606,AW606)</f>
        <v>0</v>
      </c>
      <c r="Q606" s="8">
        <f>SUM(AK606,AL606,AM606,AN606,AP606,AQ606,AR606,AO606)</f>
        <v>0</v>
      </c>
      <c r="R606" s="8">
        <f>COUNTIF(AK606:AR606, "&gt;0")</f>
        <v>0</v>
      </c>
      <c r="S606" s="8">
        <f>SUM(AS606,AT606)</f>
        <v>0</v>
      </c>
      <c r="T606" s="8">
        <f>SUM(AU606)</f>
        <v>0</v>
      </c>
      <c r="U606" s="8">
        <f>SUM(AV606)</f>
        <v>0</v>
      </c>
      <c r="V606" s="9"/>
      <c r="W606" s="8">
        <f>(X606+AD606)</f>
        <v>167</v>
      </c>
      <c r="X606" s="8">
        <f>SUM(Y606:AB606)</f>
        <v>0</v>
      </c>
      <c r="Y606" s="8">
        <v>0</v>
      </c>
      <c r="Z606" s="8">
        <f>0</f>
        <v>0</v>
      </c>
      <c r="AA606" s="8">
        <f>SUM(AZ606,BB606)</f>
        <v>0</v>
      </c>
      <c r="AB606" s="8">
        <f>SUM(BC606,BD606)</f>
        <v>0</v>
      </c>
      <c r="AC606" s="8">
        <f>COUNTIF(BC606:BD606,"&gt;0")</f>
        <v>0</v>
      </c>
      <c r="AD606" s="8">
        <f>SUM(AE606:AI606)</f>
        <v>167</v>
      </c>
      <c r="AE606" s="8">
        <v>0</v>
      </c>
      <c r="AF606" s="8">
        <v>0</v>
      </c>
      <c r="AG606" s="8">
        <v>0</v>
      </c>
      <c r="AH606" s="8">
        <v>0</v>
      </c>
      <c r="AI606" s="8">
        <f>SUM(BA606)</f>
        <v>167</v>
      </c>
      <c r="AJ606" s="9"/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0</v>
      </c>
      <c r="AY606" s="30"/>
      <c r="AZ606" s="33">
        <v>0</v>
      </c>
      <c r="BA606" s="33">
        <v>167</v>
      </c>
      <c r="BB606" s="33">
        <v>0</v>
      </c>
      <c r="BC606" s="33">
        <v>0</v>
      </c>
      <c r="BD606" s="33">
        <v>0</v>
      </c>
    </row>
    <row r="607" spans="1:56" x14ac:dyDescent="0.25">
      <c r="A607" s="51" t="s">
        <v>9665</v>
      </c>
      <c r="B607" s="33" t="str">
        <f>CONCATENATE(G607,"-",H607,"-",I607)</f>
        <v>999921090-Cadet--37kg</v>
      </c>
      <c r="C607" s="15" t="s">
        <v>1222</v>
      </c>
      <c r="D607" s="15" t="s">
        <v>67</v>
      </c>
      <c r="E607" s="15" t="s">
        <v>11</v>
      </c>
      <c r="F607" s="15" t="s">
        <v>12</v>
      </c>
      <c r="G607" s="15">
        <v>999921090</v>
      </c>
      <c r="H607" s="15" t="s">
        <v>13</v>
      </c>
      <c r="I607" s="15" t="s">
        <v>4739</v>
      </c>
      <c r="J607" s="8">
        <f>(M607-K607)+W607</f>
        <v>167</v>
      </c>
      <c r="K607" s="8">
        <f>M607/2</f>
        <v>0</v>
      </c>
      <c r="L607" s="9"/>
      <c r="M607" s="8">
        <f>SUM(N607,O607,P607,Q607,S607,T607,U607)</f>
        <v>0</v>
      </c>
      <c r="N607" s="8">
        <f>SUM(AX607)</f>
        <v>0</v>
      </c>
      <c r="O607" s="8">
        <v>0</v>
      </c>
      <c r="P607" s="8">
        <f>SUM(AO607,AW607)</f>
        <v>0</v>
      </c>
      <c r="Q607" s="8">
        <f>SUM(AK607,AL607,AM607,AN607,AP607,AQ607,AR607,AO607)</f>
        <v>0</v>
      </c>
      <c r="R607" s="8">
        <f>COUNTIF(AK607:AR607, "&gt;0")</f>
        <v>0</v>
      </c>
      <c r="S607" s="8">
        <f>SUM(AS607,AT607)</f>
        <v>0</v>
      </c>
      <c r="T607" s="8">
        <f>SUM(AU607)</f>
        <v>0</v>
      </c>
      <c r="U607" s="8">
        <f>SUM(AV607)</f>
        <v>0</v>
      </c>
      <c r="V607" s="9"/>
      <c r="W607" s="8">
        <f>(X607+AD607)</f>
        <v>167</v>
      </c>
      <c r="X607" s="8">
        <f>SUM(Y607:AB607)</f>
        <v>0</v>
      </c>
      <c r="Y607" s="8">
        <v>0</v>
      </c>
      <c r="Z607" s="8">
        <f>0</f>
        <v>0</v>
      </c>
      <c r="AA607" s="8">
        <f>SUM(AZ607,BB607)</f>
        <v>0</v>
      </c>
      <c r="AB607" s="8">
        <f>SUM(BC607,BD607)</f>
        <v>0</v>
      </c>
      <c r="AC607" s="8">
        <f>COUNTIF(BC607:BD607,"&gt;0")</f>
        <v>0</v>
      </c>
      <c r="AD607" s="8">
        <f>SUM(AE607:AI607)</f>
        <v>167</v>
      </c>
      <c r="AE607" s="8">
        <v>0</v>
      </c>
      <c r="AF607" s="8">
        <v>0</v>
      </c>
      <c r="AG607" s="8">
        <v>0</v>
      </c>
      <c r="AH607" s="8">
        <v>0</v>
      </c>
      <c r="AI607" s="8">
        <f>SUM(BA607)</f>
        <v>167</v>
      </c>
      <c r="AJ607" s="9"/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8">
        <v>0</v>
      </c>
      <c r="AS607" s="8">
        <v>0</v>
      </c>
      <c r="AT607" s="8">
        <v>0</v>
      </c>
      <c r="AU607" s="8">
        <v>0</v>
      </c>
      <c r="AV607" s="8">
        <v>0</v>
      </c>
      <c r="AW607" s="8">
        <v>0</v>
      </c>
      <c r="AX607" s="8">
        <v>0</v>
      </c>
      <c r="AY607" s="30"/>
      <c r="AZ607" s="33">
        <v>0</v>
      </c>
      <c r="BA607" s="33">
        <v>167</v>
      </c>
      <c r="BB607" s="33">
        <v>0</v>
      </c>
      <c r="BC607" s="33">
        <v>0</v>
      </c>
      <c r="BD607" s="33">
        <v>0</v>
      </c>
    </row>
    <row r="608" spans="1:56" x14ac:dyDescent="0.25">
      <c r="A608" s="51" t="s">
        <v>9671</v>
      </c>
      <c r="B608" s="33" t="str">
        <f>CONCATENATE(G608,"-",H608,"-",I608)</f>
        <v>999933017-Cadet--37kg</v>
      </c>
      <c r="C608" s="15" t="s">
        <v>5341</v>
      </c>
      <c r="D608" s="15" t="s">
        <v>5342</v>
      </c>
      <c r="E608" s="15" t="s">
        <v>11</v>
      </c>
      <c r="F608" s="15" t="s">
        <v>12</v>
      </c>
      <c r="G608" s="15">
        <v>999933017</v>
      </c>
      <c r="H608" s="15" t="s">
        <v>13</v>
      </c>
      <c r="I608" s="15" t="s">
        <v>4739</v>
      </c>
      <c r="J608" s="8">
        <f>(M608-K608)+W608</f>
        <v>167</v>
      </c>
      <c r="K608" s="8">
        <f>M608/2</f>
        <v>0</v>
      </c>
      <c r="L608" s="9"/>
      <c r="M608" s="8">
        <f>SUM(N608,O608,P608,Q608,S608,T608,U608)</f>
        <v>0</v>
      </c>
      <c r="N608" s="8">
        <f>SUM(AX608)</f>
        <v>0</v>
      </c>
      <c r="O608" s="8">
        <v>0</v>
      </c>
      <c r="P608" s="8">
        <f>SUM(AO608,AW608)</f>
        <v>0</v>
      </c>
      <c r="Q608" s="8">
        <f>SUM(AK608,AL608,AM608,AN608,AP608,AQ608,AR608,AO608)</f>
        <v>0</v>
      </c>
      <c r="R608" s="8">
        <f>COUNTIF(AK608:AR608, "&gt;0")</f>
        <v>0</v>
      </c>
      <c r="S608" s="8">
        <f>SUM(AS608,AT608)</f>
        <v>0</v>
      </c>
      <c r="T608" s="8">
        <f>SUM(AU608)</f>
        <v>0</v>
      </c>
      <c r="U608" s="8">
        <f>SUM(AV608)</f>
        <v>0</v>
      </c>
      <c r="V608" s="9"/>
      <c r="W608" s="8">
        <f>(X608+AD608)</f>
        <v>167</v>
      </c>
      <c r="X608" s="8">
        <f>SUM(Y608:AB608)</f>
        <v>0</v>
      </c>
      <c r="Y608" s="8">
        <v>0</v>
      </c>
      <c r="Z608" s="8">
        <f>0</f>
        <v>0</v>
      </c>
      <c r="AA608" s="8">
        <f>SUM(AZ608,BB608)</f>
        <v>0</v>
      </c>
      <c r="AB608" s="8">
        <f>SUM(BC608,BD608)</f>
        <v>0</v>
      </c>
      <c r="AC608" s="8">
        <f>COUNTIF(BC608:BD608,"&gt;0")</f>
        <v>0</v>
      </c>
      <c r="AD608" s="8">
        <f>SUM(AE608:AI608)</f>
        <v>167</v>
      </c>
      <c r="AE608" s="8">
        <v>0</v>
      </c>
      <c r="AF608" s="8">
        <v>0</v>
      </c>
      <c r="AG608" s="8">
        <v>0</v>
      </c>
      <c r="AH608" s="8">
        <v>0</v>
      </c>
      <c r="AI608" s="8">
        <f>SUM(BA608)</f>
        <v>167</v>
      </c>
      <c r="AJ608" s="9"/>
      <c r="AK608" s="8">
        <v>0</v>
      </c>
      <c r="AL608" s="8">
        <v>0</v>
      </c>
      <c r="AM608" s="8">
        <v>0</v>
      </c>
      <c r="AN608" s="8">
        <v>0</v>
      </c>
      <c r="AO608" s="8">
        <v>0</v>
      </c>
      <c r="AP608" s="8">
        <v>0</v>
      </c>
      <c r="AQ608" s="8">
        <v>0</v>
      </c>
      <c r="AR608" s="8">
        <v>0</v>
      </c>
      <c r="AS608" s="8">
        <v>0</v>
      </c>
      <c r="AT608" s="8">
        <v>0</v>
      </c>
      <c r="AU608" s="8">
        <v>0</v>
      </c>
      <c r="AV608" s="8">
        <v>0</v>
      </c>
      <c r="AW608" s="8">
        <v>0</v>
      </c>
      <c r="AX608" s="8">
        <v>0</v>
      </c>
      <c r="AY608" s="30"/>
      <c r="AZ608" s="33">
        <v>0</v>
      </c>
      <c r="BA608" s="33">
        <v>167</v>
      </c>
      <c r="BB608" s="33">
        <v>0</v>
      </c>
      <c r="BC608" s="33">
        <v>0</v>
      </c>
      <c r="BD608" s="33">
        <v>0</v>
      </c>
    </row>
    <row r="609" spans="1:56" x14ac:dyDescent="0.25">
      <c r="A609" s="51" t="s">
        <v>5629</v>
      </c>
      <c r="B609" s="33" t="str">
        <f>CONCATENATE(G609,"-",H609,"-",I609)</f>
        <v>999927924-Cadet--37kg</v>
      </c>
      <c r="C609" s="8" t="s">
        <v>2143</v>
      </c>
      <c r="D609" s="8" t="s">
        <v>2144</v>
      </c>
      <c r="E609" s="8" t="s">
        <v>11</v>
      </c>
      <c r="F609" s="8" t="s">
        <v>12</v>
      </c>
      <c r="G609" s="8">
        <v>999927924</v>
      </c>
      <c r="H609" s="8" t="s">
        <v>13</v>
      </c>
      <c r="I609" s="18" t="s">
        <v>4739</v>
      </c>
      <c r="J609" s="8">
        <f>(M609-K609)+W609</f>
        <v>160</v>
      </c>
      <c r="K609" s="8"/>
      <c r="L609" s="9"/>
      <c r="M609" s="8">
        <f>SUM(N609,O609,P609,Q609,S609,T609,U609)</f>
        <v>160</v>
      </c>
      <c r="N609" s="8">
        <f>SUM(AX609)</f>
        <v>0</v>
      </c>
      <c r="O609" s="8">
        <v>0</v>
      </c>
      <c r="P609" s="8">
        <f>SUM(AO609,AW609)</f>
        <v>0</v>
      </c>
      <c r="Q609" s="8">
        <f>SUM(AK609,AL609,AM609,AN609,AP609,AQ609,AR609,AO609)</f>
        <v>0</v>
      </c>
      <c r="R609" s="8">
        <f>COUNTIF(AK609:AR609, "&gt;0")</f>
        <v>0</v>
      </c>
      <c r="S609" s="8">
        <f>SUM(AS609,AT609)</f>
        <v>160</v>
      </c>
      <c r="T609" s="8">
        <f>SUM(AU609)</f>
        <v>0</v>
      </c>
      <c r="U609" s="8">
        <f>SUM(AV609)</f>
        <v>0</v>
      </c>
      <c r="V609" s="9"/>
      <c r="W609" s="8">
        <f>(X609+AD609)</f>
        <v>0</v>
      </c>
      <c r="X609" s="8">
        <f>SUM(Y609:AB609)</f>
        <v>0</v>
      </c>
      <c r="Y609" s="8">
        <v>0</v>
      </c>
      <c r="Z609" s="8">
        <f>0</f>
        <v>0</v>
      </c>
      <c r="AA609" s="8">
        <f>SUM(AZ609,BB609)</f>
        <v>0</v>
      </c>
      <c r="AB609" s="8">
        <f>SUM(BC609,BD609)</f>
        <v>0</v>
      </c>
      <c r="AC609" s="8">
        <f>COUNTIF(BC609:BD609,"&gt;0")</f>
        <v>0</v>
      </c>
      <c r="AD609" s="8">
        <f>SUM(AE609:AI609)</f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f>SUM(BA609)</f>
        <v>0</v>
      </c>
      <c r="AJ609" s="9"/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160</v>
      </c>
      <c r="AT609" s="8">
        <v>0</v>
      </c>
      <c r="AU609" s="15">
        <v>0</v>
      </c>
      <c r="AV609" s="15">
        <v>0</v>
      </c>
      <c r="AW609" s="15">
        <v>0</v>
      </c>
      <c r="AX609" s="15">
        <v>0</v>
      </c>
      <c r="AY609" s="29"/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</row>
    <row r="610" spans="1:56" x14ac:dyDescent="0.25">
      <c r="A610" s="51" t="s">
        <v>5630</v>
      </c>
      <c r="B610" s="33" t="str">
        <f>CONCATENATE(G610,"-",H610,"-",I610)</f>
        <v>999918138-Cadet--37kg</v>
      </c>
      <c r="C610" s="15" t="s">
        <v>3239</v>
      </c>
      <c r="D610" s="15" t="s">
        <v>189</v>
      </c>
      <c r="E610" s="15" t="s">
        <v>11</v>
      </c>
      <c r="F610" s="15" t="s">
        <v>12</v>
      </c>
      <c r="G610" s="15">
        <v>999918138</v>
      </c>
      <c r="H610" s="15" t="s">
        <v>13</v>
      </c>
      <c r="I610" s="18" t="s">
        <v>4739</v>
      </c>
      <c r="J610" s="8">
        <f>(M610-K610)+W610</f>
        <v>147</v>
      </c>
      <c r="K610" s="15"/>
      <c r="L610" s="16"/>
      <c r="M610" s="8">
        <f>SUM(N610,O610,P610,Q610,S610,T610,U610)</f>
        <v>147</v>
      </c>
      <c r="N610" s="8">
        <f>SUM(AX610)</f>
        <v>0</v>
      </c>
      <c r="O610" s="8">
        <v>0</v>
      </c>
      <c r="P610" s="8">
        <f>SUM(AO610,AW610)</f>
        <v>0</v>
      </c>
      <c r="Q610" s="8">
        <f>SUM(AK610,AL610,AM610,AN610,AP610,AQ610,AR610,AO610)</f>
        <v>90</v>
      </c>
      <c r="R610" s="8">
        <f>COUNTIF(AK610:AR610, "&gt;0")</f>
        <v>1</v>
      </c>
      <c r="S610" s="8">
        <f>SUM(AS610,AT610)</f>
        <v>0</v>
      </c>
      <c r="T610" s="8">
        <f>SUM(AU610)</f>
        <v>57</v>
      </c>
      <c r="U610" s="8">
        <f>SUM(AV610)</f>
        <v>0</v>
      </c>
      <c r="V610" s="16"/>
      <c r="W610" s="8">
        <f>(X610+AD610)</f>
        <v>0</v>
      </c>
      <c r="X610" s="8">
        <f>SUM(Y610:AB610)</f>
        <v>0</v>
      </c>
      <c r="Y610" s="8">
        <v>0</v>
      </c>
      <c r="Z610" s="8">
        <f>0</f>
        <v>0</v>
      </c>
      <c r="AA610" s="8">
        <f>SUM(AZ610,BB610)</f>
        <v>0</v>
      </c>
      <c r="AB610" s="8">
        <f>SUM(BC610,BD610)</f>
        <v>0</v>
      </c>
      <c r="AC610" s="8">
        <f>COUNTIF(BC610:BD610,"&gt;0")</f>
        <v>0</v>
      </c>
      <c r="AD610" s="8">
        <f>SUM(AE610:AI610)</f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f>SUM(BA610)</f>
        <v>0</v>
      </c>
      <c r="AJ610" s="16"/>
      <c r="AK610" s="8">
        <v>0</v>
      </c>
      <c r="AL610" s="8">
        <v>0</v>
      </c>
      <c r="AM610" s="8">
        <v>90</v>
      </c>
      <c r="AN610" s="8">
        <v>0</v>
      </c>
      <c r="AO610" s="8">
        <v>0</v>
      </c>
      <c r="AP610" s="8">
        <v>0</v>
      </c>
      <c r="AQ610" s="8">
        <v>0</v>
      </c>
      <c r="AR610" s="8">
        <v>0</v>
      </c>
      <c r="AS610" s="8">
        <v>0</v>
      </c>
      <c r="AT610" s="8">
        <v>0</v>
      </c>
      <c r="AU610" s="15">
        <v>57</v>
      </c>
      <c r="AV610" s="15">
        <v>0</v>
      </c>
      <c r="AW610" s="15">
        <v>0</v>
      </c>
      <c r="AX610" s="15">
        <v>0</v>
      </c>
      <c r="AY610" s="29"/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</row>
    <row r="611" spans="1:56" x14ac:dyDescent="0.25">
      <c r="A611" s="51" t="s">
        <v>9667</v>
      </c>
      <c r="B611" s="33" t="str">
        <f>CONCATENATE(G611,"-",H611,"-",I611)</f>
        <v>999928849-Cadet--37kg</v>
      </c>
      <c r="C611" s="15" t="s">
        <v>3035</v>
      </c>
      <c r="D611" s="15" t="s">
        <v>3036</v>
      </c>
      <c r="E611" s="15" t="s">
        <v>11</v>
      </c>
      <c r="F611" s="15" t="s">
        <v>12</v>
      </c>
      <c r="G611" s="15">
        <v>999928849</v>
      </c>
      <c r="H611" s="15" t="s">
        <v>13</v>
      </c>
      <c r="I611" s="15" t="s">
        <v>4739</v>
      </c>
      <c r="J611" s="8">
        <f>(M611-K611)+W611</f>
        <v>140.15</v>
      </c>
      <c r="K611" s="8">
        <f>M611/2</f>
        <v>15.149999999999999</v>
      </c>
      <c r="L611" s="9"/>
      <c r="M611" s="8">
        <f>SUM(N611,O611,P611,Q611,S611,T611,U611)</f>
        <v>30.299999999999997</v>
      </c>
      <c r="N611" s="8">
        <f>SUM(AX611)</f>
        <v>0</v>
      </c>
      <c r="O611" s="8">
        <v>0</v>
      </c>
      <c r="P611" s="8">
        <f>SUM(AO611,AW611)</f>
        <v>0</v>
      </c>
      <c r="Q611" s="8">
        <f>SUM(AK611,AL611,AM611,AN611,AP611,AQ611,AR611,AO611)</f>
        <v>0</v>
      </c>
      <c r="R611" s="8">
        <f>COUNTIF(AK611:AR611, "&gt;0")</f>
        <v>0</v>
      </c>
      <c r="S611" s="8">
        <f>SUM(AS611,AT611)</f>
        <v>0</v>
      </c>
      <c r="T611" s="8">
        <f>SUM(AU611)</f>
        <v>30.299999999999997</v>
      </c>
      <c r="U611" s="8">
        <f>SUM(AV611)</f>
        <v>0</v>
      </c>
      <c r="V611" s="9"/>
      <c r="W611" s="8">
        <f>(X611+AD611)</f>
        <v>125</v>
      </c>
      <c r="X611" s="8">
        <f>SUM(Y611:AB611)</f>
        <v>0</v>
      </c>
      <c r="Y611" s="8">
        <v>0</v>
      </c>
      <c r="Z611" s="8">
        <f>0</f>
        <v>0</v>
      </c>
      <c r="AA611" s="8">
        <f>SUM(AZ611,BB611)</f>
        <v>0</v>
      </c>
      <c r="AB611" s="8">
        <f>SUM(BC611,BD611)</f>
        <v>0</v>
      </c>
      <c r="AC611" s="8">
        <f>COUNTIF(BC611:BD611,"&gt;0")</f>
        <v>0</v>
      </c>
      <c r="AD611" s="8">
        <f>SUM(AE611:AI611)</f>
        <v>125</v>
      </c>
      <c r="AE611" s="8">
        <v>0</v>
      </c>
      <c r="AF611" s="8">
        <v>0</v>
      </c>
      <c r="AG611" s="8">
        <v>0</v>
      </c>
      <c r="AH611" s="8">
        <v>0</v>
      </c>
      <c r="AI611" s="8">
        <f>SUM(BA611)</f>
        <v>125</v>
      </c>
      <c r="AJ611" s="9"/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0</v>
      </c>
      <c r="AR611" s="8">
        <v>0</v>
      </c>
      <c r="AS611" s="8">
        <v>0</v>
      </c>
      <c r="AT611" s="8">
        <v>0</v>
      </c>
      <c r="AU611" s="8">
        <v>30.299999999999997</v>
      </c>
      <c r="AV611" s="8">
        <v>0</v>
      </c>
      <c r="AW611" s="8">
        <v>0</v>
      </c>
      <c r="AX611" s="8">
        <v>0</v>
      </c>
      <c r="AY611" s="30"/>
      <c r="AZ611" s="33">
        <v>0</v>
      </c>
      <c r="BA611" s="33">
        <v>125</v>
      </c>
      <c r="BB611" s="33">
        <v>0</v>
      </c>
      <c r="BC611" s="33">
        <v>0</v>
      </c>
      <c r="BD611" s="33">
        <v>0</v>
      </c>
    </row>
    <row r="612" spans="1:56" x14ac:dyDescent="0.25">
      <c r="A612" s="51" t="s">
        <v>5616</v>
      </c>
      <c r="B612" s="33" t="str">
        <f>CONCATENATE(G612,"-",H612,"-",I612)</f>
        <v>999926291-Cadet--37kg</v>
      </c>
      <c r="C612" s="8" t="s">
        <v>30</v>
      </c>
      <c r="D612" s="8" t="s">
        <v>591</v>
      </c>
      <c r="E612" s="8" t="s">
        <v>11</v>
      </c>
      <c r="F612" s="8" t="s">
        <v>12</v>
      </c>
      <c r="G612" s="8">
        <v>999926291</v>
      </c>
      <c r="H612" s="8" t="s">
        <v>13</v>
      </c>
      <c r="I612" s="18" t="s">
        <v>4739</v>
      </c>
      <c r="J612" s="8">
        <f>(M612-K612)+W612</f>
        <v>135</v>
      </c>
      <c r="K612" s="8"/>
      <c r="L612" s="9"/>
      <c r="M612" s="8">
        <f>SUM(N612,O612,P612,Q612,S612,T612,U612)</f>
        <v>135</v>
      </c>
      <c r="N612" s="8">
        <f>SUM(AX612)</f>
        <v>0</v>
      </c>
      <c r="O612" s="8">
        <v>0</v>
      </c>
      <c r="P612" s="8">
        <f>SUM(AO612,AW612)</f>
        <v>0</v>
      </c>
      <c r="Q612" s="8">
        <f>SUM(AK612,AL612,AM612,AN612,AP612,AQ612,AR612,AO612)</f>
        <v>0</v>
      </c>
      <c r="R612" s="8">
        <f>COUNTIF(AK612:AR612, "&gt;0")</f>
        <v>0</v>
      </c>
      <c r="S612" s="8">
        <f>SUM(AS612,AT612)</f>
        <v>0</v>
      </c>
      <c r="T612" s="8">
        <f>SUM(AU612)</f>
        <v>135</v>
      </c>
      <c r="U612" s="8">
        <f>SUM(AV612)</f>
        <v>0</v>
      </c>
      <c r="V612" s="9"/>
      <c r="W612" s="8">
        <f>(X612+AD612)</f>
        <v>0</v>
      </c>
      <c r="X612" s="8">
        <f>SUM(Y612:AB612)</f>
        <v>0</v>
      </c>
      <c r="Y612" s="8">
        <v>0</v>
      </c>
      <c r="Z612" s="8">
        <f>0</f>
        <v>0</v>
      </c>
      <c r="AA612" s="8">
        <f>SUM(AZ612,BB612)</f>
        <v>0</v>
      </c>
      <c r="AB612" s="8">
        <f>SUM(BC612,BD612)</f>
        <v>0</v>
      </c>
      <c r="AC612" s="8">
        <f>COUNTIF(BC612:BD612,"&gt;0")</f>
        <v>0</v>
      </c>
      <c r="AD612" s="8">
        <f>SUM(AE612:AI612)</f>
        <v>0</v>
      </c>
      <c r="AE612" s="8">
        <v>0</v>
      </c>
      <c r="AF612" s="8">
        <v>0</v>
      </c>
      <c r="AG612" s="8">
        <v>0</v>
      </c>
      <c r="AH612" s="8">
        <v>0</v>
      </c>
      <c r="AI612" s="8">
        <f>SUM(BA612)</f>
        <v>0</v>
      </c>
      <c r="AJ612" s="9"/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Q612" s="8">
        <v>0</v>
      </c>
      <c r="AR612" s="8">
        <v>0</v>
      </c>
      <c r="AS612" s="8">
        <v>0</v>
      </c>
      <c r="AT612" s="8">
        <v>0</v>
      </c>
      <c r="AU612" s="15">
        <v>135</v>
      </c>
      <c r="AV612" s="15">
        <v>0</v>
      </c>
      <c r="AW612" s="15">
        <v>0</v>
      </c>
      <c r="AX612" s="15">
        <v>0</v>
      </c>
      <c r="AY612" s="29"/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</row>
    <row r="613" spans="1:56" x14ac:dyDescent="0.25">
      <c r="A613" s="51" t="s">
        <v>5626</v>
      </c>
      <c r="B613" s="33" t="str">
        <f>CONCATENATE(G613,"-",H613,"-",I613)</f>
        <v>999917632-Cadet--37kg</v>
      </c>
      <c r="C613" s="8" t="s">
        <v>487</v>
      </c>
      <c r="D613" s="8" t="s">
        <v>2464</v>
      </c>
      <c r="E613" s="8" t="s">
        <v>11</v>
      </c>
      <c r="F613" s="8" t="s">
        <v>12</v>
      </c>
      <c r="G613" s="8">
        <v>999917632</v>
      </c>
      <c r="H613" s="8" t="s">
        <v>13</v>
      </c>
      <c r="I613" s="18" t="s">
        <v>4739</v>
      </c>
      <c r="J613" s="8">
        <f>(M613-K613)+W613</f>
        <v>125.5</v>
      </c>
      <c r="K613" s="8">
        <f>M613/2</f>
        <v>125.5</v>
      </c>
      <c r="L613" s="9"/>
      <c r="M613" s="8">
        <f>SUM(N613,O613,P613,Q613,S613,T613,U613)</f>
        <v>251</v>
      </c>
      <c r="N613" s="8">
        <f>SUM(AX613)</f>
        <v>0</v>
      </c>
      <c r="O613" s="8">
        <v>0</v>
      </c>
      <c r="P613" s="8">
        <f>SUM(AO613,AW613)</f>
        <v>0</v>
      </c>
      <c r="Q613" s="8">
        <f>SUM(AK613,AL613,AM613,AN613,AP613,AQ613,AR613,AO613)</f>
        <v>0</v>
      </c>
      <c r="R613" s="8">
        <f>COUNTIF(AK613:AR613, "&gt;0")</f>
        <v>0</v>
      </c>
      <c r="S613" s="8">
        <f>SUM(AS613,AT613)</f>
        <v>90</v>
      </c>
      <c r="T613" s="8">
        <f>SUM(AU613)</f>
        <v>76</v>
      </c>
      <c r="U613" s="8">
        <f>SUM(AV613)</f>
        <v>85</v>
      </c>
      <c r="V613" s="9"/>
      <c r="W613" s="8">
        <f>(X613+AD613)</f>
        <v>0</v>
      </c>
      <c r="X613" s="8">
        <f>SUM(Y613:AB613)</f>
        <v>0</v>
      </c>
      <c r="Y613" s="8">
        <v>0</v>
      </c>
      <c r="Z613" s="8">
        <f>0</f>
        <v>0</v>
      </c>
      <c r="AA613" s="8">
        <f>SUM(AZ613,BB613)</f>
        <v>0</v>
      </c>
      <c r="AB613" s="8">
        <f>SUM(BC613,BD613)</f>
        <v>0</v>
      </c>
      <c r="AC613" s="8">
        <f>COUNTIF(BC613:BD613,"&gt;0")</f>
        <v>0</v>
      </c>
      <c r="AD613" s="8">
        <f>SUM(AE613:AI613)</f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f>SUM(BA613)</f>
        <v>0</v>
      </c>
      <c r="AJ613" s="9"/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90</v>
      </c>
      <c r="AT613" s="8">
        <v>0</v>
      </c>
      <c r="AU613" s="15">
        <v>76</v>
      </c>
      <c r="AV613" s="15">
        <v>85</v>
      </c>
      <c r="AW613" s="15">
        <v>0</v>
      </c>
      <c r="AX613" s="15">
        <v>0</v>
      </c>
      <c r="AY613" s="29"/>
      <c r="AZ613" s="33">
        <v>0</v>
      </c>
      <c r="BA613" s="33">
        <v>0</v>
      </c>
      <c r="BB613" s="33">
        <v>0</v>
      </c>
      <c r="BC613" s="33">
        <v>0</v>
      </c>
      <c r="BD613" s="33">
        <v>0</v>
      </c>
    </row>
    <row r="614" spans="1:56" x14ac:dyDescent="0.25">
      <c r="A614" s="51" t="s">
        <v>5628</v>
      </c>
      <c r="B614" s="33" t="str">
        <f>CONCATENATE(G614,"-",H614,"-",I614)</f>
        <v>999913322-Cadet--37kg</v>
      </c>
      <c r="C614" s="8" t="s">
        <v>2156</v>
      </c>
      <c r="D614" s="8" t="s">
        <v>1562</v>
      </c>
      <c r="E614" s="8" t="s">
        <v>11</v>
      </c>
      <c r="F614" s="8" t="s">
        <v>12</v>
      </c>
      <c r="G614" s="8">
        <v>999913322</v>
      </c>
      <c r="H614" s="8" t="s">
        <v>13</v>
      </c>
      <c r="I614" s="18" t="s">
        <v>4739</v>
      </c>
      <c r="J614" s="8">
        <f>(M614-K614)+W614</f>
        <v>125</v>
      </c>
      <c r="K614" s="8"/>
      <c r="L614" s="9"/>
      <c r="M614" s="8">
        <f>SUM(N614,O614,P614,Q614,S614,T614,U614)</f>
        <v>125</v>
      </c>
      <c r="N614" s="8">
        <f>SUM(AX614)</f>
        <v>0</v>
      </c>
      <c r="O614" s="8">
        <v>0</v>
      </c>
      <c r="P614" s="8">
        <f>SUM(AO614,AW614)</f>
        <v>0</v>
      </c>
      <c r="Q614" s="8">
        <f>SUM(AK614,AL614,AM614,AN614,AP614,AQ614,AR614,AO614)</f>
        <v>0</v>
      </c>
      <c r="R614" s="8">
        <f>COUNTIF(AK614:AR614, "&gt;0")</f>
        <v>0</v>
      </c>
      <c r="S614" s="8">
        <f>SUM(AS614,AT614)</f>
        <v>68</v>
      </c>
      <c r="T614" s="8">
        <f>SUM(AU614)</f>
        <v>57</v>
      </c>
      <c r="U614" s="8">
        <f>SUM(AV614)</f>
        <v>0</v>
      </c>
      <c r="V614" s="9"/>
      <c r="W614" s="8">
        <f>(X614+AD614)</f>
        <v>0</v>
      </c>
      <c r="X614" s="8">
        <f>SUM(Y614:AB614)</f>
        <v>0</v>
      </c>
      <c r="Y614" s="8">
        <v>0</v>
      </c>
      <c r="Z614" s="8">
        <f>0</f>
        <v>0</v>
      </c>
      <c r="AA614" s="8">
        <f>SUM(AZ614,BB614)</f>
        <v>0</v>
      </c>
      <c r="AB614" s="8">
        <f>SUM(BC614,BD614)</f>
        <v>0</v>
      </c>
      <c r="AC614" s="8">
        <f>COUNTIF(BC614:BD614,"&gt;0")</f>
        <v>0</v>
      </c>
      <c r="AD614" s="8">
        <f>SUM(AE614:AI614)</f>
        <v>0</v>
      </c>
      <c r="AE614" s="8">
        <v>0</v>
      </c>
      <c r="AF614" s="8">
        <v>0</v>
      </c>
      <c r="AG614" s="8">
        <v>0</v>
      </c>
      <c r="AH614" s="8">
        <v>0</v>
      </c>
      <c r="AI614" s="8">
        <f>SUM(BA614)</f>
        <v>0</v>
      </c>
      <c r="AJ614" s="9"/>
      <c r="AK614" s="8">
        <v>0</v>
      </c>
      <c r="AL614" s="8">
        <v>0</v>
      </c>
      <c r="AM614" s="8">
        <v>0</v>
      </c>
      <c r="AN614" s="8">
        <v>0</v>
      </c>
      <c r="AO614" s="8">
        <v>0</v>
      </c>
      <c r="AP614" s="8">
        <v>0</v>
      </c>
      <c r="AQ614" s="8">
        <v>0</v>
      </c>
      <c r="AR614" s="8">
        <v>0</v>
      </c>
      <c r="AS614" s="8">
        <v>68</v>
      </c>
      <c r="AT614" s="8">
        <v>0</v>
      </c>
      <c r="AU614" s="15">
        <v>57</v>
      </c>
      <c r="AV614" s="15">
        <v>0</v>
      </c>
      <c r="AW614" s="15">
        <v>0</v>
      </c>
      <c r="AX614" s="15">
        <v>0</v>
      </c>
      <c r="AY614" s="29"/>
      <c r="AZ614" s="33">
        <v>0</v>
      </c>
      <c r="BA614" s="33">
        <v>0</v>
      </c>
      <c r="BB614" s="33">
        <v>0</v>
      </c>
      <c r="BC614" s="33">
        <v>0</v>
      </c>
      <c r="BD614" s="33">
        <v>0</v>
      </c>
    </row>
    <row r="615" spans="1:56" x14ac:dyDescent="0.25">
      <c r="A615" s="51" t="s">
        <v>5636</v>
      </c>
      <c r="B615" s="33" t="str">
        <f>CONCATENATE(G615,"-",H615,"-",I615)</f>
        <v>999928893-Cadet--37kg</v>
      </c>
      <c r="C615" s="15" t="s">
        <v>249</v>
      </c>
      <c r="D615" s="15" t="s">
        <v>1678</v>
      </c>
      <c r="E615" s="15" t="s">
        <v>11</v>
      </c>
      <c r="F615" s="15" t="s">
        <v>12</v>
      </c>
      <c r="G615" s="15">
        <v>999928893</v>
      </c>
      <c r="H615" s="15" t="s">
        <v>13</v>
      </c>
      <c r="I615" s="18" t="s">
        <v>4739</v>
      </c>
      <c r="J615" s="8">
        <f>(M615-K615)+W615</f>
        <v>125</v>
      </c>
      <c r="K615" s="15"/>
      <c r="L615" s="16"/>
      <c r="M615" s="8">
        <f>SUM(N615,O615,P615,Q615,S615,T615,U615)</f>
        <v>125</v>
      </c>
      <c r="N615" s="8">
        <f>SUM(AX615)</f>
        <v>0</v>
      </c>
      <c r="O615" s="8">
        <v>0</v>
      </c>
      <c r="P615" s="8">
        <f>SUM(AO615,AW615)</f>
        <v>0</v>
      </c>
      <c r="Q615" s="8">
        <f>SUM(AK615,AL615,AM615,AN615,AP615,AQ615,AR615,AO615)</f>
        <v>0</v>
      </c>
      <c r="R615" s="8">
        <f>COUNTIF(AK615:AR615, "&gt;0")</f>
        <v>0</v>
      </c>
      <c r="S615" s="8">
        <f>SUM(AS615,AT615)</f>
        <v>68</v>
      </c>
      <c r="T615" s="8">
        <f>SUM(AU615)</f>
        <v>57</v>
      </c>
      <c r="U615" s="8">
        <f>SUM(AV615)</f>
        <v>0</v>
      </c>
      <c r="V615" s="16"/>
      <c r="W615" s="8">
        <f>(X615+AD615)</f>
        <v>0</v>
      </c>
      <c r="X615" s="8">
        <f>SUM(Y615:AB615)</f>
        <v>0</v>
      </c>
      <c r="Y615" s="8">
        <v>0</v>
      </c>
      <c r="Z615" s="8">
        <f>0</f>
        <v>0</v>
      </c>
      <c r="AA615" s="8">
        <f>SUM(AZ615,BB615)</f>
        <v>0</v>
      </c>
      <c r="AB615" s="8">
        <f>SUM(BC615,BD615)</f>
        <v>0</v>
      </c>
      <c r="AC615" s="8">
        <f>COUNTIF(BC615:BD615,"&gt;0")</f>
        <v>0</v>
      </c>
      <c r="AD615" s="8">
        <f>SUM(AE615:AI615)</f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f>SUM(BA615)</f>
        <v>0</v>
      </c>
      <c r="AJ615" s="16"/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8">
        <v>0</v>
      </c>
      <c r="AS615" s="8">
        <v>68</v>
      </c>
      <c r="AT615" s="8">
        <v>0</v>
      </c>
      <c r="AU615" s="15">
        <v>57</v>
      </c>
      <c r="AV615" s="15">
        <v>0</v>
      </c>
      <c r="AW615" s="15">
        <v>0</v>
      </c>
      <c r="AX615" s="15">
        <v>0</v>
      </c>
      <c r="AY615" s="29"/>
      <c r="AZ615" s="33">
        <v>0</v>
      </c>
      <c r="BA615" s="33">
        <v>0</v>
      </c>
      <c r="BB615" s="33">
        <v>0</v>
      </c>
      <c r="BC615" s="33">
        <v>0</v>
      </c>
      <c r="BD615" s="33">
        <v>0</v>
      </c>
    </row>
    <row r="616" spans="1:56" x14ac:dyDescent="0.25">
      <c r="A616" s="51" t="s">
        <v>9668</v>
      </c>
      <c r="B616" s="33" t="str">
        <f>CONCATENATE(G616,"-",H616,"-",I616)</f>
        <v>999929090-Cadet--37kg</v>
      </c>
      <c r="C616" s="15" t="s">
        <v>5343</v>
      </c>
      <c r="D616" s="15" t="s">
        <v>338</v>
      </c>
      <c r="E616" s="15" t="s">
        <v>11</v>
      </c>
      <c r="F616" s="15" t="s">
        <v>12</v>
      </c>
      <c r="G616" s="15">
        <v>999929090</v>
      </c>
      <c r="H616" s="15" t="s">
        <v>13</v>
      </c>
      <c r="I616" s="15" t="s">
        <v>4739</v>
      </c>
      <c r="J616" s="8">
        <f>(M616-K616)+W616</f>
        <v>125</v>
      </c>
      <c r="K616" s="8">
        <f>M616/2</f>
        <v>0</v>
      </c>
      <c r="L616" s="9"/>
      <c r="M616" s="8">
        <f>SUM(N616,O616,P616,Q616,S616,T616,U616)</f>
        <v>0</v>
      </c>
      <c r="N616" s="8">
        <f>SUM(AX616)</f>
        <v>0</v>
      </c>
      <c r="O616" s="8">
        <v>0</v>
      </c>
      <c r="P616" s="8">
        <f>SUM(AO616,AW616)</f>
        <v>0</v>
      </c>
      <c r="Q616" s="8">
        <f>SUM(AK616,AL616,AM616,AN616,AP616,AQ616,AR616,AO616)</f>
        <v>0</v>
      </c>
      <c r="R616" s="8">
        <f>COUNTIF(AK616:AR616, "&gt;0")</f>
        <v>0</v>
      </c>
      <c r="S616" s="8">
        <f>SUM(AS616,AT616)</f>
        <v>0</v>
      </c>
      <c r="T616" s="8">
        <f>SUM(AU616)</f>
        <v>0</v>
      </c>
      <c r="U616" s="8">
        <f>SUM(AV616)</f>
        <v>0</v>
      </c>
      <c r="V616" s="9"/>
      <c r="W616" s="8">
        <f>(X616+AD616)</f>
        <v>125</v>
      </c>
      <c r="X616" s="8">
        <f>SUM(Y616:AB616)</f>
        <v>0</v>
      </c>
      <c r="Y616" s="8">
        <v>0</v>
      </c>
      <c r="Z616" s="8">
        <f>0</f>
        <v>0</v>
      </c>
      <c r="AA616" s="8">
        <f>SUM(AZ616,BB616)</f>
        <v>0</v>
      </c>
      <c r="AB616" s="8">
        <f>SUM(BC616,BD616)</f>
        <v>0</v>
      </c>
      <c r="AC616" s="8">
        <f>COUNTIF(BC616:BD616,"&gt;0")</f>
        <v>0</v>
      </c>
      <c r="AD616" s="8">
        <f>SUM(AE616:AI616)</f>
        <v>125</v>
      </c>
      <c r="AE616" s="8">
        <v>0</v>
      </c>
      <c r="AF616" s="8">
        <v>0</v>
      </c>
      <c r="AG616" s="8">
        <v>0</v>
      </c>
      <c r="AH616" s="8">
        <v>0</v>
      </c>
      <c r="AI616" s="8">
        <f>SUM(BA616)</f>
        <v>125</v>
      </c>
      <c r="AJ616" s="9"/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Q616" s="8">
        <v>0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0</v>
      </c>
      <c r="AY616" s="30"/>
      <c r="AZ616" s="33">
        <v>0</v>
      </c>
      <c r="BA616" s="33">
        <v>125</v>
      </c>
      <c r="BB616" s="33">
        <v>0</v>
      </c>
      <c r="BC616" s="33">
        <v>0</v>
      </c>
      <c r="BD616" s="33">
        <v>0</v>
      </c>
    </row>
    <row r="617" spans="1:56" x14ac:dyDescent="0.25">
      <c r="A617" s="51" t="s">
        <v>9672</v>
      </c>
      <c r="B617" s="33" t="str">
        <f>CONCATENATE(G617,"-",H617,"-",I617)</f>
        <v>999933180-Cadet--37kg</v>
      </c>
      <c r="C617" s="15" t="s">
        <v>5344</v>
      </c>
      <c r="D617" s="15" t="s">
        <v>1364</v>
      </c>
      <c r="E617" s="15" t="s">
        <v>11</v>
      </c>
      <c r="F617" s="15" t="s">
        <v>12</v>
      </c>
      <c r="G617" s="15">
        <v>999933180</v>
      </c>
      <c r="H617" s="15" t="s">
        <v>13</v>
      </c>
      <c r="I617" s="15" t="s">
        <v>4739</v>
      </c>
      <c r="J617" s="8">
        <f>(M617-K617)+W617</f>
        <v>125</v>
      </c>
      <c r="K617" s="8">
        <f>M617/2</f>
        <v>0</v>
      </c>
      <c r="L617" s="9"/>
      <c r="M617" s="8">
        <f>SUM(N617,O617,P617,Q617,S617,T617,U617)</f>
        <v>0</v>
      </c>
      <c r="N617" s="8">
        <f>SUM(AX617)</f>
        <v>0</v>
      </c>
      <c r="O617" s="8">
        <v>0</v>
      </c>
      <c r="P617" s="8">
        <f>SUM(AO617,AW617)</f>
        <v>0</v>
      </c>
      <c r="Q617" s="8">
        <f>SUM(AK617,AL617,AM617,AN617,AP617,AQ617,AR617,AO617)</f>
        <v>0</v>
      </c>
      <c r="R617" s="8">
        <f>COUNTIF(AK617:AR617, "&gt;0")</f>
        <v>0</v>
      </c>
      <c r="S617" s="8">
        <f>SUM(AS617,AT617)</f>
        <v>0</v>
      </c>
      <c r="T617" s="8">
        <f>SUM(AU617)</f>
        <v>0</v>
      </c>
      <c r="U617" s="8">
        <f>SUM(AV617)</f>
        <v>0</v>
      </c>
      <c r="V617" s="9"/>
      <c r="W617" s="8">
        <f>(X617+AD617)</f>
        <v>125</v>
      </c>
      <c r="X617" s="8">
        <f>SUM(Y617:AB617)</f>
        <v>0</v>
      </c>
      <c r="Y617" s="8">
        <v>0</v>
      </c>
      <c r="Z617" s="8">
        <f>0</f>
        <v>0</v>
      </c>
      <c r="AA617" s="8">
        <f>SUM(AZ617,BB617)</f>
        <v>0</v>
      </c>
      <c r="AB617" s="8">
        <f>SUM(BC617,BD617)</f>
        <v>0</v>
      </c>
      <c r="AC617" s="8">
        <f>COUNTIF(BC617:BD617,"&gt;0")</f>
        <v>0</v>
      </c>
      <c r="AD617" s="8">
        <f>SUM(AE617:AI617)</f>
        <v>125</v>
      </c>
      <c r="AE617" s="8">
        <v>0</v>
      </c>
      <c r="AF617" s="8">
        <v>0</v>
      </c>
      <c r="AG617" s="8">
        <v>0</v>
      </c>
      <c r="AH617" s="8">
        <v>0</v>
      </c>
      <c r="AI617" s="8">
        <f>SUM(BA617)</f>
        <v>125</v>
      </c>
      <c r="AJ617" s="9"/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0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0</v>
      </c>
      <c r="AY617" s="30"/>
      <c r="AZ617" s="33">
        <v>0</v>
      </c>
      <c r="BA617" s="33">
        <v>125</v>
      </c>
      <c r="BB617" s="33">
        <v>0</v>
      </c>
      <c r="BC617" s="33">
        <v>0</v>
      </c>
      <c r="BD617" s="33">
        <v>0</v>
      </c>
    </row>
    <row r="618" spans="1:56" x14ac:dyDescent="0.25">
      <c r="A618" s="51" t="s">
        <v>5627</v>
      </c>
      <c r="B618" s="33" t="str">
        <f>CONCATENATE(G618,"-",H618,"-",I618)</f>
        <v>999916846-Cadet--37kg</v>
      </c>
      <c r="C618" s="8" t="s">
        <v>297</v>
      </c>
      <c r="D618" s="8" t="s">
        <v>2145</v>
      </c>
      <c r="E618" s="8" t="s">
        <v>11</v>
      </c>
      <c r="F618" s="8" t="s">
        <v>12</v>
      </c>
      <c r="G618" s="8">
        <v>999916846</v>
      </c>
      <c r="H618" s="8" t="s">
        <v>13</v>
      </c>
      <c r="I618" s="18" t="s">
        <v>4739</v>
      </c>
      <c r="J618" s="8">
        <f>(M618-K618)+W618</f>
        <v>120</v>
      </c>
      <c r="K618" s="8"/>
      <c r="L618" s="9"/>
      <c r="M618" s="8">
        <f>SUM(N618,O618,P618,Q618,S618,T618,U618)</f>
        <v>120</v>
      </c>
      <c r="N618" s="8">
        <f>SUM(AX618)</f>
        <v>0</v>
      </c>
      <c r="O618" s="8">
        <v>0</v>
      </c>
      <c r="P618" s="8">
        <f>SUM(AO618,AW618)</f>
        <v>0</v>
      </c>
      <c r="Q618" s="8">
        <f>SUM(AK618,AL618,AM618,AN618,AP618,AQ618,AR618,AO618)</f>
        <v>0</v>
      </c>
      <c r="R618" s="8">
        <f>COUNTIF(AK618:AR618, "&gt;0")</f>
        <v>0</v>
      </c>
      <c r="S618" s="8">
        <f>SUM(AS618,AT618)</f>
        <v>120</v>
      </c>
      <c r="T618" s="8">
        <f>SUM(AU618)</f>
        <v>0</v>
      </c>
      <c r="U618" s="8">
        <f>SUM(AV618)</f>
        <v>0</v>
      </c>
      <c r="V618" s="9"/>
      <c r="W618" s="8">
        <f>(X618+AD618)</f>
        <v>0</v>
      </c>
      <c r="X618" s="8">
        <f>SUM(Y618:AB618)</f>
        <v>0</v>
      </c>
      <c r="Y618" s="8">
        <v>0</v>
      </c>
      <c r="Z618" s="8">
        <f>0</f>
        <v>0</v>
      </c>
      <c r="AA618" s="8">
        <f>SUM(AZ618,BB618)</f>
        <v>0</v>
      </c>
      <c r="AB618" s="8">
        <f>SUM(BC618,BD618)</f>
        <v>0</v>
      </c>
      <c r="AC618" s="8">
        <f>COUNTIF(BC618:BD618,"&gt;0")</f>
        <v>0</v>
      </c>
      <c r="AD618" s="8">
        <f>SUM(AE618:AI618)</f>
        <v>0</v>
      </c>
      <c r="AE618" s="8">
        <v>0</v>
      </c>
      <c r="AF618" s="8">
        <v>0</v>
      </c>
      <c r="AG618" s="8">
        <v>0</v>
      </c>
      <c r="AH618" s="8">
        <v>0</v>
      </c>
      <c r="AI618" s="8">
        <f>SUM(BA618)</f>
        <v>0</v>
      </c>
      <c r="AJ618" s="9"/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Q618" s="8">
        <v>0</v>
      </c>
      <c r="AR618" s="8">
        <v>0</v>
      </c>
      <c r="AS618" s="8">
        <v>0</v>
      </c>
      <c r="AT618" s="8">
        <v>120</v>
      </c>
      <c r="AU618" s="15">
        <v>0</v>
      </c>
      <c r="AV618" s="15">
        <v>0</v>
      </c>
      <c r="AW618" s="15">
        <v>0</v>
      </c>
      <c r="AX618" s="15">
        <v>0</v>
      </c>
      <c r="AY618" s="29"/>
      <c r="AZ618" s="33">
        <v>0</v>
      </c>
      <c r="BA618" s="33">
        <v>0</v>
      </c>
      <c r="BB618" s="33">
        <v>0</v>
      </c>
      <c r="BC618" s="33">
        <v>0</v>
      </c>
      <c r="BD618" s="33">
        <v>0</v>
      </c>
    </row>
    <row r="619" spans="1:56" x14ac:dyDescent="0.25">
      <c r="A619" s="51" t="s">
        <v>5639</v>
      </c>
      <c r="B619" s="33" t="str">
        <f>CONCATENATE(G619,"-",H619,"-",I619)</f>
        <v>999925566-Cadet--37kg</v>
      </c>
      <c r="C619" s="15" t="s">
        <v>405</v>
      </c>
      <c r="D619" s="15" t="s">
        <v>406</v>
      </c>
      <c r="E619" s="15" t="s">
        <v>11</v>
      </c>
      <c r="F619" s="15" t="s">
        <v>12</v>
      </c>
      <c r="G619" s="15">
        <v>999925566</v>
      </c>
      <c r="H619" s="15" t="s">
        <v>13</v>
      </c>
      <c r="I619" s="18" t="s">
        <v>4739</v>
      </c>
      <c r="J619" s="8">
        <f>(M619-K619)+W619</f>
        <v>119</v>
      </c>
      <c r="K619" s="15"/>
      <c r="L619" s="16"/>
      <c r="M619" s="8">
        <f>SUM(N619,O619,P619,Q619,S619,T619,U619)</f>
        <v>119</v>
      </c>
      <c r="N619" s="8">
        <f>SUM(AX619)</f>
        <v>0</v>
      </c>
      <c r="O619" s="8">
        <v>0</v>
      </c>
      <c r="P619" s="8">
        <f>SUM(AO619,AW619)</f>
        <v>0</v>
      </c>
      <c r="Q619" s="8">
        <f>SUM(AK619,AL619,AM619,AN619,AP619,AQ619,AR619,AO619)</f>
        <v>68</v>
      </c>
      <c r="R619" s="8">
        <f>COUNTIF(AK619:AR619, "&gt;0")</f>
        <v>1</v>
      </c>
      <c r="S619" s="8">
        <f>SUM(AS619,AT619)</f>
        <v>51</v>
      </c>
      <c r="T619" s="8">
        <f>SUM(AU619)</f>
        <v>0</v>
      </c>
      <c r="U619" s="8">
        <f>SUM(AV619)</f>
        <v>0</v>
      </c>
      <c r="V619" s="16"/>
      <c r="W619" s="8">
        <f>(X619+AD619)</f>
        <v>0</v>
      </c>
      <c r="X619" s="8">
        <f>SUM(Y619:AB619)</f>
        <v>0</v>
      </c>
      <c r="Y619" s="8">
        <v>0</v>
      </c>
      <c r="Z619" s="8">
        <f>0</f>
        <v>0</v>
      </c>
      <c r="AA619" s="8">
        <f>SUM(AZ619,BB619)</f>
        <v>0</v>
      </c>
      <c r="AB619" s="8">
        <f>SUM(BC619,BD619)</f>
        <v>0</v>
      </c>
      <c r="AC619" s="8">
        <f>COUNTIF(BC619:BD619,"&gt;0")</f>
        <v>0</v>
      </c>
      <c r="AD619" s="8">
        <f>SUM(AE619:AI619)</f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f>SUM(BA619)</f>
        <v>0</v>
      </c>
      <c r="AJ619" s="16"/>
      <c r="AK619" s="8">
        <v>0</v>
      </c>
      <c r="AL619" s="8">
        <v>0</v>
      </c>
      <c r="AM619" s="8">
        <v>68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51</v>
      </c>
      <c r="AT619" s="8">
        <v>0</v>
      </c>
      <c r="AU619" s="15">
        <v>0</v>
      </c>
      <c r="AV619" s="15">
        <v>0</v>
      </c>
      <c r="AW619" s="15">
        <v>0</v>
      </c>
      <c r="AX619" s="15">
        <v>0</v>
      </c>
      <c r="AY619" s="29"/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</row>
    <row r="620" spans="1:56" x14ac:dyDescent="0.25">
      <c r="A620" s="51" t="s">
        <v>4972</v>
      </c>
      <c r="B620" s="33" t="str">
        <f>CONCATENATE(G620,"-",H620,"-",I620)</f>
        <v>999926756-Cadet--37kg</v>
      </c>
      <c r="C620" s="43" t="s">
        <v>194</v>
      </c>
      <c r="D620" s="43" t="s">
        <v>195</v>
      </c>
      <c r="E620" s="43" t="s">
        <v>11</v>
      </c>
      <c r="F620" s="43" t="s">
        <v>12</v>
      </c>
      <c r="G620" s="43">
        <v>999926756</v>
      </c>
      <c r="H620" s="43" t="s">
        <v>13</v>
      </c>
      <c r="I620" s="43" t="s">
        <v>4739</v>
      </c>
      <c r="J620" s="8">
        <f>(M620-K620)+W620</f>
        <v>112</v>
      </c>
      <c r="K620" s="8">
        <f>M620/2</f>
        <v>0</v>
      </c>
      <c r="L620" s="9"/>
      <c r="M620" s="8">
        <f>SUM(N620,O620,P620,Q620,S620,T620,U620)</f>
        <v>0</v>
      </c>
      <c r="N620" s="8">
        <f>SUM(AX620)</f>
        <v>0</v>
      </c>
      <c r="O620" s="8">
        <v>0</v>
      </c>
      <c r="P620" s="8">
        <f>SUM(AO620,AW620)</f>
        <v>0</v>
      </c>
      <c r="Q620" s="8">
        <f>SUM(AK620,AL620,AM620,AN620,AP620,AQ620,AR620,AO620)</f>
        <v>0</v>
      </c>
      <c r="R620" s="8">
        <f>COUNTIF(AK620:AR620, "&gt;0")</f>
        <v>0</v>
      </c>
      <c r="S620" s="8">
        <f>SUM(AS620,AT620)</f>
        <v>0</v>
      </c>
      <c r="T620" s="8">
        <f>SUM(AU620)</f>
        <v>0</v>
      </c>
      <c r="U620" s="8">
        <f>SUM(AV620)</f>
        <v>0</v>
      </c>
      <c r="V620" s="9"/>
      <c r="W620" s="8">
        <f>(X620+AD620)</f>
        <v>112</v>
      </c>
      <c r="X620" s="8">
        <f>SUM(Y620:AB620)</f>
        <v>112</v>
      </c>
      <c r="Y620" s="8">
        <v>0</v>
      </c>
      <c r="Z620" s="8">
        <f>0</f>
        <v>0</v>
      </c>
      <c r="AA620" s="8">
        <f>SUM(AZ620,BB620)</f>
        <v>112</v>
      </c>
      <c r="AB620" s="8">
        <f>SUM(BC620,BD620)</f>
        <v>0</v>
      </c>
      <c r="AC620" s="8">
        <f>COUNTIF(BC620:BD620,"&gt;0")</f>
        <v>0</v>
      </c>
      <c r="AD620" s="8">
        <f>SUM(AE620:AI620)</f>
        <v>0</v>
      </c>
      <c r="AE620" s="8">
        <v>0</v>
      </c>
      <c r="AF620" s="8">
        <v>0</v>
      </c>
      <c r="AG620" s="8">
        <v>0</v>
      </c>
      <c r="AH620" s="8">
        <v>0</v>
      </c>
      <c r="AI620" s="8">
        <f>SUM(BA620)</f>
        <v>0</v>
      </c>
      <c r="AJ620" s="9"/>
      <c r="AK620" s="8">
        <v>0</v>
      </c>
      <c r="AL620" s="8">
        <v>0</v>
      </c>
      <c r="AM620" s="8">
        <v>0</v>
      </c>
      <c r="AN620" s="8">
        <v>0</v>
      </c>
      <c r="AO620" s="8">
        <v>0</v>
      </c>
      <c r="AP620" s="8">
        <v>0</v>
      </c>
      <c r="AQ620" s="8">
        <v>0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0</v>
      </c>
      <c r="AY620" s="30"/>
      <c r="AZ620" s="33">
        <v>56</v>
      </c>
      <c r="BA620" s="33">
        <v>0</v>
      </c>
      <c r="BB620" s="33">
        <v>56</v>
      </c>
      <c r="BC620" s="33">
        <v>0</v>
      </c>
      <c r="BD620" s="33">
        <v>0</v>
      </c>
    </row>
    <row r="621" spans="1:56" x14ac:dyDescent="0.25">
      <c r="A621" s="51" t="s">
        <v>5640</v>
      </c>
      <c r="B621" s="33" t="str">
        <f>CONCATENATE(G621,"-",H621,"-",I621)</f>
        <v>999929075-Cadet--37kg</v>
      </c>
      <c r="C621" s="15" t="s">
        <v>268</v>
      </c>
      <c r="D621" s="15" t="s">
        <v>3845</v>
      </c>
      <c r="E621" s="15" t="s">
        <v>11</v>
      </c>
      <c r="F621" s="15" t="s">
        <v>12</v>
      </c>
      <c r="G621" s="15">
        <v>999929075</v>
      </c>
      <c r="H621" s="15" t="s">
        <v>13</v>
      </c>
      <c r="I621" s="18" t="s">
        <v>4739</v>
      </c>
      <c r="J621" s="8">
        <f>(M621-K621)+W621</f>
        <v>111</v>
      </c>
      <c r="K621" s="15"/>
      <c r="L621" s="16"/>
      <c r="M621" s="8">
        <f>SUM(N621,O621,P621,Q621,S621,T621,U621)</f>
        <v>111</v>
      </c>
      <c r="N621" s="8">
        <f>SUM(AX621)</f>
        <v>0</v>
      </c>
      <c r="O621" s="8">
        <v>0</v>
      </c>
      <c r="P621" s="8">
        <f>SUM(AO621,AW621)</f>
        <v>0</v>
      </c>
      <c r="Q621" s="8">
        <f>SUM(AK621,AL621,AM621,AN621,AP621,AQ621,AR621,AO621)</f>
        <v>0</v>
      </c>
      <c r="R621" s="8">
        <f>COUNTIF(AK621:AR621, "&gt;0")</f>
        <v>0</v>
      </c>
      <c r="S621" s="8">
        <f>SUM(AS621,AT621)</f>
        <v>68</v>
      </c>
      <c r="T621" s="8">
        <f>SUM(AU621)</f>
        <v>43</v>
      </c>
      <c r="U621" s="8">
        <f>SUM(AV621)</f>
        <v>0</v>
      </c>
      <c r="V621" s="16"/>
      <c r="W621" s="8">
        <f>(X621+AD621)</f>
        <v>0</v>
      </c>
      <c r="X621" s="8">
        <f>SUM(Y621:AB621)</f>
        <v>0</v>
      </c>
      <c r="Y621" s="8">
        <v>0</v>
      </c>
      <c r="Z621" s="8">
        <f>0</f>
        <v>0</v>
      </c>
      <c r="AA621" s="8">
        <f>SUM(AZ621,BB621)</f>
        <v>0</v>
      </c>
      <c r="AB621" s="8">
        <f>SUM(BC621,BD621)</f>
        <v>0</v>
      </c>
      <c r="AC621" s="8">
        <f>COUNTIF(BC621:BD621,"&gt;0")</f>
        <v>0</v>
      </c>
      <c r="AD621" s="8">
        <f>SUM(AE621:AI621)</f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f>SUM(BA621)</f>
        <v>0</v>
      </c>
      <c r="AJ621" s="16"/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Q621" s="8">
        <v>0</v>
      </c>
      <c r="AR621" s="8">
        <v>0</v>
      </c>
      <c r="AS621" s="8">
        <v>0</v>
      </c>
      <c r="AT621" s="8">
        <v>68</v>
      </c>
      <c r="AU621" s="15">
        <v>43</v>
      </c>
      <c r="AV621" s="15">
        <v>0</v>
      </c>
      <c r="AW621" s="15">
        <v>0</v>
      </c>
      <c r="AX621" s="15">
        <v>0</v>
      </c>
      <c r="AY621" s="29"/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</row>
    <row r="622" spans="1:56" x14ac:dyDescent="0.25">
      <c r="A622" s="51" t="s">
        <v>5641</v>
      </c>
      <c r="B622" s="33" t="str">
        <f>CONCATENATE(G622,"-",H622,"-",I622)</f>
        <v>999921014-Cadet--37kg</v>
      </c>
      <c r="C622" s="15" t="s">
        <v>2531</v>
      </c>
      <c r="D622" s="15" t="s">
        <v>3581</v>
      </c>
      <c r="E622" s="15" t="s">
        <v>11</v>
      </c>
      <c r="F622" s="15" t="s">
        <v>12</v>
      </c>
      <c r="G622" s="15">
        <v>999921014</v>
      </c>
      <c r="H622" s="15" t="s">
        <v>13</v>
      </c>
      <c r="I622" s="18" t="s">
        <v>4739</v>
      </c>
      <c r="J622" s="8">
        <f>(M622-K622)+W622</f>
        <v>103</v>
      </c>
      <c r="K622" s="15"/>
      <c r="L622" s="16"/>
      <c r="M622" s="8">
        <f>SUM(N622,O622,P622,Q622,S622,T622,U622)</f>
        <v>103</v>
      </c>
      <c r="N622" s="8">
        <f>SUM(AX622)</f>
        <v>0</v>
      </c>
      <c r="O622" s="8">
        <v>0</v>
      </c>
      <c r="P622" s="8">
        <f>SUM(AO622,AW622)</f>
        <v>0</v>
      </c>
      <c r="Q622" s="8">
        <f>SUM(AK622,AL622,AM622,AN622,AP622,AQ622,AR622,AO622)</f>
        <v>60</v>
      </c>
      <c r="R622" s="8">
        <f>COUNTIF(AK622:AR622, "&gt;0")</f>
        <v>1</v>
      </c>
      <c r="S622" s="8">
        <f>SUM(AS622,AT622)</f>
        <v>0</v>
      </c>
      <c r="T622" s="8">
        <f>SUM(AU622)</f>
        <v>43</v>
      </c>
      <c r="U622" s="8">
        <f>SUM(AV622)</f>
        <v>0</v>
      </c>
      <c r="V622" s="16"/>
      <c r="W622" s="8">
        <f>(X622+AD622)</f>
        <v>0</v>
      </c>
      <c r="X622" s="8">
        <f>SUM(Y622:AB622)</f>
        <v>0</v>
      </c>
      <c r="Y622" s="8">
        <v>0</v>
      </c>
      <c r="Z622" s="8">
        <f>0</f>
        <v>0</v>
      </c>
      <c r="AA622" s="8">
        <f>SUM(AZ622,BB622)</f>
        <v>0</v>
      </c>
      <c r="AB622" s="8">
        <f>SUM(BC622,BD622)</f>
        <v>0</v>
      </c>
      <c r="AC622" s="8">
        <f>COUNTIF(BC622:BD622,"&gt;0")</f>
        <v>0</v>
      </c>
      <c r="AD622" s="8">
        <f>SUM(AE622:AI622)</f>
        <v>0</v>
      </c>
      <c r="AE622" s="8">
        <v>0</v>
      </c>
      <c r="AF622" s="8">
        <v>0</v>
      </c>
      <c r="AG622" s="8">
        <v>0</v>
      </c>
      <c r="AH622" s="8">
        <v>0</v>
      </c>
      <c r="AI622" s="8">
        <f>SUM(BA622)</f>
        <v>0</v>
      </c>
      <c r="AJ622" s="16"/>
      <c r="AK622" s="8">
        <v>0</v>
      </c>
      <c r="AL622" s="8">
        <v>0</v>
      </c>
      <c r="AM622" s="8">
        <v>0</v>
      </c>
      <c r="AN622" s="8">
        <v>0</v>
      </c>
      <c r="AO622" s="8">
        <v>0</v>
      </c>
      <c r="AP622" s="8">
        <v>0</v>
      </c>
      <c r="AQ622" s="8">
        <v>0</v>
      </c>
      <c r="AR622" s="8">
        <v>60</v>
      </c>
      <c r="AS622" s="8">
        <v>0</v>
      </c>
      <c r="AT622" s="8">
        <v>0</v>
      </c>
      <c r="AU622" s="15">
        <v>43</v>
      </c>
      <c r="AV622" s="15">
        <v>0</v>
      </c>
      <c r="AW622" s="15">
        <v>0</v>
      </c>
      <c r="AX622" s="15">
        <v>0</v>
      </c>
      <c r="AY622" s="29"/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</row>
    <row r="623" spans="1:56" x14ac:dyDescent="0.25">
      <c r="A623" s="51" t="s">
        <v>5624</v>
      </c>
      <c r="B623" s="33" t="str">
        <f>CONCATENATE(G623,"-",H623,"-",I623)</f>
        <v>999925239-Cadet--37kg</v>
      </c>
      <c r="C623" s="8" t="s">
        <v>243</v>
      </c>
      <c r="D623" s="8" t="s">
        <v>675</v>
      </c>
      <c r="E623" s="8" t="s">
        <v>11</v>
      </c>
      <c r="F623" s="8" t="s">
        <v>12</v>
      </c>
      <c r="G623" s="8">
        <v>999925239</v>
      </c>
      <c r="H623" s="8" t="s">
        <v>13</v>
      </c>
      <c r="I623" s="18" t="s">
        <v>4739</v>
      </c>
      <c r="J623" s="8">
        <f>(M623-K623)+W623</f>
        <v>98</v>
      </c>
      <c r="K623" s="8"/>
      <c r="L623" s="9"/>
      <c r="M623" s="8">
        <f>SUM(N623,O623,P623,Q623,S623,T623,U623)</f>
        <v>98</v>
      </c>
      <c r="N623" s="8">
        <f>SUM(AX623)</f>
        <v>0</v>
      </c>
      <c r="O623" s="8">
        <v>0</v>
      </c>
      <c r="P623" s="8">
        <f>SUM(AO623,AW623)</f>
        <v>0</v>
      </c>
      <c r="Q623" s="8">
        <f>SUM(AK623,AL623,AM623,AN623,AP623,AQ623,AR623,AO623)</f>
        <v>30</v>
      </c>
      <c r="R623" s="8">
        <f>COUNTIF(AK623:AR623, "&gt;0")</f>
        <v>1</v>
      </c>
      <c r="S623" s="8">
        <f>SUM(AS623,AT623)</f>
        <v>68</v>
      </c>
      <c r="T623" s="8">
        <f>SUM(AU623)</f>
        <v>0</v>
      </c>
      <c r="U623" s="8">
        <f>SUM(AV623)</f>
        <v>0</v>
      </c>
      <c r="V623" s="9"/>
      <c r="W623" s="8">
        <f>(X623+AD623)</f>
        <v>0</v>
      </c>
      <c r="X623" s="8">
        <f>SUM(Y623:AB623)</f>
        <v>0</v>
      </c>
      <c r="Y623" s="8">
        <v>0</v>
      </c>
      <c r="Z623" s="8">
        <f>0</f>
        <v>0</v>
      </c>
      <c r="AA623" s="8">
        <f>SUM(AZ623,BB623)</f>
        <v>0</v>
      </c>
      <c r="AB623" s="8">
        <f>SUM(BC623,BD623)</f>
        <v>0</v>
      </c>
      <c r="AC623" s="8">
        <f>COUNTIF(BC623:BD623,"&gt;0")</f>
        <v>0</v>
      </c>
      <c r="AD623" s="8">
        <f>SUM(AE623:AI623)</f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f>SUM(BA623)</f>
        <v>0</v>
      </c>
      <c r="AJ623" s="9"/>
      <c r="AK623" s="8">
        <v>0</v>
      </c>
      <c r="AL623" s="8">
        <v>30</v>
      </c>
      <c r="AM623" s="8">
        <v>0</v>
      </c>
      <c r="AN623" s="8">
        <v>0</v>
      </c>
      <c r="AO623" s="8">
        <v>0</v>
      </c>
      <c r="AP623" s="8">
        <v>0</v>
      </c>
      <c r="AQ623" s="8">
        <v>0</v>
      </c>
      <c r="AR623" s="8">
        <v>0</v>
      </c>
      <c r="AS623" s="8">
        <v>0</v>
      </c>
      <c r="AT623" s="8">
        <v>68</v>
      </c>
      <c r="AU623" s="15">
        <v>0</v>
      </c>
      <c r="AV623" s="15">
        <v>0</v>
      </c>
      <c r="AW623" s="15">
        <v>0</v>
      </c>
      <c r="AX623" s="15">
        <v>0</v>
      </c>
      <c r="AY623" s="29"/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</row>
    <row r="624" spans="1:56" x14ac:dyDescent="0.25">
      <c r="A624" s="51" t="s">
        <v>5637</v>
      </c>
      <c r="B624" s="33" t="str">
        <f>CONCATENATE(G624,"-",H624,"-",I624)</f>
        <v>999926007-Cadet--37kg</v>
      </c>
      <c r="C624" s="8" t="s">
        <v>160</v>
      </c>
      <c r="D624" s="8" t="s">
        <v>557</v>
      </c>
      <c r="E624" s="8" t="s">
        <v>11</v>
      </c>
      <c r="F624" s="8" t="s">
        <v>12</v>
      </c>
      <c r="G624" s="8">
        <v>999926007</v>
      </c>
      <c r="H624" s="8" t="s">
        <v>13</v>
      </c>
      <c r="I624" s="18" t="s">
        <v>4739</v>
      </c>
      <c r="J624" s="8">
        <f>(M624-K624)+W624</f>
        <v>97.5</v>
      </c>
      <c r="K624" s="8">
        <f>M624/2</f>
        <v>22.5</v>
      </c>
      <c r="L624" s="9"/>
      <c r="M624" s="8">
        <f>SUM(N624,O624,P624,Q624,S624,T624,U624)</f>
        <v>45</v>
      </c>
      <c r="N624" s="8">
        <f>SUM(AX624)</f>
        <v>0</v>
      </c>
      <c r="O624" s="8">
        <v>0</v>
      </c>
      <c r="P624" s="8">
        <f>SUM(AO624,AW624)</f>
        <v>0</v>
      </c>
      <c r="Q624" s="8">
        <f>SUM(AK624,AL624,AM624,AN624,AP624,AQ624,AR624,AO624)</f>
        <v>45</v>
      </c>
      <c r="R624" s="8">
        <f>COUNTIF(AK624:AR624, "&gt;0")</f>
        <v>1</v>
      </c>
      <c r="S624" s="8">
        <f>SUM(AS624,AT624)</f>
        <v>0</v>
      </c>
      <c r="T624" s="8">
        <f>SUM(AU624)</f>
        <v>0</v>
      </c>
      <c r="U624" s="8">
        <f>SUM(AV624)</f>
        <v>0</v>
      </c>
      <c r="V624" s="9"/>
      <c r="W624" s="8">
        <f>(X624+AD624)</f>
        <v>75</v>
      </c>
      <c r="X624" s="8">
        <f>SUM(Y624:AB624)</f>
        <v>75</v>
      </c>
      <c r="Y624" s="8">
        <v>0</v>
      </c>
      <c r="Z624" s="8">
        <f>0</f>
        <v>0</v>
      </c>
      <c r="AA624" s="8">
        <f>SUM(AZ624,BB624)</f>
        <v>75</v>
      </c>
      <c r="AB624" s="8">
        <f>SUM(BC624,BD624)</f>
        <v>0</v>
      </c>
      <c r="AC624" s="8">
        <f>COUNTIF(BC624:BD624,"&gt;0")</f>
        <v>0</v>
      </c>
      <c r="AD624" s="8">
        <f>SUM(AE624:AI624)</f>
        <v>0</v>
      </c>
      <c r="AE624" s="8">
        <v>0</v>
      </c>
      <c r="AF624" s="8">
        <v>0</v>
      </c>
      <c r="AG624" s="8">
        <v>0</v>
      </c>
      <c r="AH624" s="8">
        <v>0</v>
      </c>
      <c r="AI624" s="8">
        <f>SUM(BA624)</f>
        <v>0</v>
      </c>
      <c r="AJ624" s="9"/>
      <c r="AK624" s="8">
        <v>45</v>
      </c>
      <c r="AL624" s="8">
        <v>0</v>
      </c>
      <c r="AM624" s="8">
        <v>0</v>
      </c>
      <c r="AN624" s="8">
        <v>0</v>
      </c>
      <c r="AO624" s="8">
        <v>0</v>
      </c>
      <c r="AP624" s="8">
        <v>0</v>
      </c>
      <c r="AQ624" s="8">
        <v>0</v>
      </c>
      <c r="AR624" s="8">
        <v>0</v>
      </c>
      <c r="AS624" s="8">
        <v>0</v>
      </c>
      <c r="AT624" s="8">
        <v>0</v>
      </c>
      <c r="AU624" s="15">
        <v>0</v>
      </c>
      <c r="AV624" s="15">
        <v>0</v>
      </c>
      <c r="AW624" s="15">
        <v>0</v>
      </c>
      <c r="AX624" s="15">
        <v>0</v>
      </c>
      <c r="AY624" s="29"/>
      <c r="AZ624" s="33">
        <v>0</v>
      </c>
      <c r="BA624" s="33">
        <v>0</v>
      </c>
      <c r="BB624" s="33">
        <v>75</v>
      </c>
      <c r="BC624" s="33">
        <v>0</v>
      </c>
      <c r="BD624" s="33">
        <v>0</v>
      </c>
    </row>
    <row r="625" spans="1:56" x14ac:dyDescent="0.25">
      <c r="A625" s="51" t="s">
        <v>5645</v>
      </c>
      <c r="B625" s="33" t="str">
        <f>CONCATENATE(G625,"-",H625,"-",I625)</f>
        <v>999916851-Cadet--37kg</v>
      </c>
      <c r="C625" s="15" t="s">
        <v>402</v>
      </c>
      <c r="D625" s="15" t="s">
        <v>2155</v>
      </c>
      <c r="E625" s="15" t="s">
        <v>11</v>
      </c>
      <c r="F625" s="15" t="s">
        <v>12</v>
      </c>
      <c r="G625" s="15">
        <v>999916851</v>
      </c>
      <c r="H625" s="15" t="s">
        <v>13</v>
      </c>
      <c r="I625" s="18" t="s">
        <v>4739</v>
      </c>
      <c r="J625" s="8">
        <f>(M625-K625)+W625</f>
        <v>94</v>
      </c>
      <c r="K625" s="15"/>
      <c r="L625" s="16"/>
      <c r="M625" s="8">
        <f>SUM(N625,O625,P625,Q625,S625,T625,U625)</f>
        <v>94</v>
      </c>
      <c r="N625" s="8">
        <f>SUM(AX625)</f>
        <v>0</v>
      </c>
      <c r="O625" s="8">
        <v>0</v>
      </c>
      <c r="P625" s="8">
        <f>SUM(AO625,AW625)</f>
        <v>0</v>
      </c>
      <c r="Q625" s="8">
        <f>SUM(AK625,AL625,AM625,AN625,AP625,AQ625,AR625,AO625)</f>
        <v>0</v>
      </c>
      <c r="R625" s="8">
        <f>COUNTIF(AK625:AR625, "&gt;0")</f>
        <v>0</v>
      </c>
      <c r="S625" s="8">
        <f>SUM(AS625,AT625)</f>
        <v>51</v>
      </c>
      <c r="T625" s="8">
        <f>SUM(AU625)</f>
        <v>43</v>
      </c>
      <c r="U625" s="8">
        <f>SUM(AV625)</f>
        <v>0</v>
      </c>
      <c r="V625" s="16"/>
      <c r="W625" s="8">
        <f>(X625+AD625)</f>
        <v>0</v>
      </c>
      <c r="X625" s="8">
        <f>SUM(Y625:AB625)</f>
        <v>0</v>
      </c>
      <c r="Y625" s="8">
        <v>0</v>
      </c>
      <c r="Z625" s="8">
        <f>0</f>
        <v>0</v>
      </c>
      <c r="AA625" s="8">
        <f>SUM(AZ625,BB625)</f>
        <v>0</v>
      </c>
      <c r="AB625" s="8">
        <f>SUM(BC625,BD625)</f>
        <v>0</v>
      </c>
      <c r="AC625" s="8">
        <f>COUNTIF(BC625:BD625,"&gt;0")</f>
        <v>0</v>
      </c>
      <c r="AD625" s="8">
        <f>SUM(AE625:AI625)</f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f>SUM(BA625)</f>
        <v>0</v>
      </c>
      <c r="AJ625" s="16"/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v>51</v>
      </c>
      <c r="AU625" s="15">
        <v>43</v>
      </c>
      <c r="AV625" s="15">
        <v>0</v>
      </c>
      <c r="AW625" s="15">
        <v>0</v>
      </c>
      <c r="AX625" s="15">
        <v>0</v>
      </c>
      <c r="AY625" s="29"/>
      <c r="AZ625" s="33">
        <v>0</v>
      </c>
      <c r="BA625" s="33">
        <v>0</v>
      </c>
      <c r="BB625" s="33">
        <v>0</v>
      </c>
      <c r="BC625" s="33">
        <v>0</v>
      </c>
      <c r="BD625" s="33">
        <v>0</v>
      </c>
    </row>
    <row r="626" spans="1:56" x14ac:dyDescent="0.25">
      <c r="A626" s="51" t="s">
        <v>5648</v>
      </c>
      <c r="B626" s="33" t="str">
        <f>CONCATENATE(G626,"-",H626,"-",I626)</f>
        <v>999919496-Cadet--37kg</v>
      </c>
      <c r="C626" s="8" t="s">
        <v>1970</v>
      </c>
      <c r="D626" s="8" t="s">
        <v>94</v>
      </c>
      <c r="E626" s="8" t="s">
        <v>11</v>
      </c>
      <c r="F626" s="8" t="s">
        <v>12</v>
      </c>
      <c r="G626" s="8">
        <v>999919496</v>
      </c>
      <c r="H626" s="8" t="s">
        <v>13</v>
      </c>
      <c r="I626" s="18" t="s">
        <v>4739</v>
      </c>
      <c r="J626" s="8">
        <f>(M626-K626)+W626</f>
        <v>81</v>
      </c>
      <c r="K626" s="8"/>
      <c r="L626" s="9"/>
      <c r="M626" s="8">
        <f>SUM(N626,O626,P626,Q626,S626,T626,U626)</f>
        <v>81</v>
      </c>
      <c r="N626" s="8">
        <f>SUM(AX626)</f>
        <v>0</v>
      </c>
      <c r="O626" s="8">
        <v>0</v>
      </c>
      <c r="P626" s="8">
        <f>SUM(AO626,AW626)</f>
        <v>0</v>
      </c>
      <c r="Q626" s="8">
        <f>SUM(AK626,AL626,AM626,AN626,AP626,AQ626,AR626,AO626)</f>
        <v>30</v>
      </c>
      <c r="R626" s="8">
        <f>COUNTIF(AK626:AR626, "&gt;0")</f>
        <v>1</v>
      </c>
      <c r="S626" s="8">
        <f>SUM(AS626,AT626)</f>
        <v>51</v>
      </c>
      <c r="T626" s="8">
        <f>SUM(AU626)</f>
        <v>0</v>
      </c>
      <c r="U626" s="8">
        <f>SUM(AV626)</f>
        <v>0</v>
      </c>
      <c r="V626" s="9"/>
      <c r="W626" s="8">
        <f>(X626+AD626)</f>
        <v>0</v>
      </c>
      <c r="X626" s="8">
        <f>SUM(Y626:AB626)</f>
        <v>0</v>
      </c>
      <c r="Y626" s="8">
        <v>0</v>
      </c>
      <c r="Z626" s="8">
        <f>0</f>
        <v>0</v>
      </c>
      <c r="AA626" s="8">
        <f>SUM(AZ626,BB626)</f>
        <v>0</v>
      </c>
      <c r="AB626" s="8">
        <f>SUM(BC626,BD626)</f>
        <v>0</v>
      </c>
      <c r="AC626" s="8">
        <f>COUNTIF(BC626:BD626,"&gt;0")</f>
        <v>0</v>
      </c>
      <c r="AD626" s="8">
        <f>SUM(AE626:AI626)</f>
        <v>0</v>
      </c>
      <c r="AE626" s="8">
        <v>0</v>
      </c>
      <c r="AF626" s="8">
        <v>0</v>
      </c>
      <c r="AG626" s="8">
        <v>0</v>
      </c>
      <c r="AH626" s="8">
        <v>0</v>
      </c>
      <c r="AI626" s="8">
        <f>SUM(BA626)</f>
        <v>0</v>
      </c>
      <c r="AJ626" s="9"/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30</v>
      </c>
      <c r="AR626" s="8">
        <v>0</v>
      </c>
      <c r="AS626" s="8">
        <v>51</v>
      </c>
      <c r="AT626" s="8">
        <v>0</v>
      </c>
      <c r="AU626" s="15">
        <v>0</v>
      </c>
      <c r="AV626" s="15">
        <v>0</v>
      </c>
      <c r="AW626" s="15">
        <v>0</v>
      </c>
      <c r="AX626" s="15">
        <v>0</v>
      </c>
      <c r="AY626" s="29"/>
      <c r="AZ626" s="33">
        <v>0</v>
      </c>
      <c r="BA626" s="33">
        <v>0</v>
      </c>
      <c r="BB626" s="33">
        <v>0</v>
      </c>
      <c r="BC626" s="33">
        <v>0</v>
      </c>
      <c r="BD626" s="33">
        <v>0</v>
      </c>
    </row>
    <row r="627" spans="1:56" x14ac:dyDescent="0.25">
      <c r="A627" s="51" t="s">
        <v>5669</v>
      </c>
      <c r="B627" s="33" t="str">
        <f>CONCATENATE(G627,"-",H627,"-",I627)</f>
        <v>999926181-Cadet--37kg</v>
      </c>
      <c r="C627" s="15" t="s">
        <v>4407</v>
      </c>
      <c r="D627" s="15" t="s">
        <v>513</v>
      </c>
      <c r="E627" s="15" t="s">
        <v>11</v>
      </c>
      <c r="F627" s="15" t="s">
        <v>12</v>
      </c>
      <c r="G627" s="15">
        <v>999926181</v>
      </c>
      <c r="H627" s="8" t="s">
        <v>13</v>
      </c>
      <c r="I627" s="18" t="s">
        <v>4739</v>
      </c>
      <c r="J627" s="8">
        <f>(M627-K627)+W627</f>
        <v>77.5</v>
      </c>
      <c r="K627" s="8">
        <f>M627/2</f>
        <v>21.5</v>
      </c>
      <c r="L627" s="16"/>
      <c r="M627" s="8">
        <f>SUM(N627,O627,P627,Q627,S627,T627,U627)</f>
        <v>43</v>
      </c>
      <c r="N627" s="8">
        <f>SUM(AX627)</f>
        <v>0</v>
      </c>
      <c r="O627" s="8">
        <v>0</v>
      </c>
      <c r="P627" s="8">
        <f>SUM(AO627,AW627)</f>
        <v>0</v>
      </c>
      <c r="Q627" s="8">
        <f>SUM(AK627,AL627,AM627,AN627,AP627,AQ627,AR627,AO627)</f>
        <v>0</v>
      </c>
      <c r="R627" s="8">
        <f>COUNTIF(AK627:AR627, "&gt;0")</f>
        <v>0</v>
      </c>
      <c r="S627" s="8">
        <f>SUM(AS627,AT627)</f>
        <v>0</v>
      </c>
      <c r="T627" s="8">
        <f>SUM(AU627)</f>
        <v>43</v>
      </c>
      <c r="U627" s="8">
        <f>SUM(AV627)</f>
        <v>0</v>
      </c>
      <c r="V627" s="16"/>
      <c r="W627" s="8">
        <f>(X627+AD627)</f>
        <v>56</v>
      </c>
      <c r="X627" s="8">
        <f>SUM(Y627:AB627)</f>
        <v>56</v>
      </c>
      <c r="Y627" s="8">
        <v>0</v>
      </c>
      <c r="Z627" s="8">
        <f>0</f>
        <v>0</v>
      </c>
      <c r="AA627" s="8">
        <f>SUM(AZ627,BB627)</f>
        <v>56</v>
      </c>
      <c r="AB627" s="8">
        <f>SUM(BC627,BD627)</f>
        <v>0</v>
      </c>
      <c r="AC627" s="8">
        <f>COUNTIF(BC627:BD627,"&gt;0")</f>
        <v>0</v>
      </c>
      <c r="AD627" s="8">
        <f>SUM(AE627:AI627)</f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f>SUM(BA627)</f>
        <v>0</v>
      </c>
      <c r="AJ627" s="16"/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0</v>
      </c>
      <c r="AS627" s="15">
        <v>0</v>
      </c>
      <c r="AT627" s="15">
        <v>0</v>
      </c>
      <c r="AU627" s="15">
        <v>43</v>
      </c>
      <c r="AV627" s="15">
        <v>0</v>
      </c>
      <c r="AW627" s="15">
        <v>0</v>
      </c>
      <c r="AX627" s="15">
        <v>0</v>
      </c>
      <c r="AY627" s="29"/>
      <c r="AZ627" s="33">
        <v>0</v>
      </c>
      <c r="BA627" s="33">
        <v>0</v>
      </c>
      <c r="BB627" s="33">
        <v>56</v>
      </c>
      <c r="BC627" s="33">
        <v>0</v>
      </c>
      <c r="BD627" s="33">
        <v>0</v>
      </c>
    </row>
    <row r="628" spans="1:56" x14ac:dyDescent="0.25">
      <c r="A628" s="51" t="s">
        <v>4968</v>
      </c>
      <c r="B628" s="33" t="str">
        <f>CONCATENATE(G628,"-",H628,"-",I628)</f>
        <v>999921055-Cadet--37kg</v>
      </c>
      <c r="C628" s="10" t="s">
        <v>106</v>
      </c>
      <c r="D628" s="10" t="s">
        <v>328</v>
      </c>
      <c r="E628" s="10" t="s">
        <v>11</v>
      </c>
      <c r="F628" s="10" t="s">
        <v>12</v>
      </c>
      <c r="G628" s="11">
        <v>999921055</v>
      </c>
      <c r="H628" s="8" t="s">
        <v>13</v>
      </c>
      <c r="I628" s="18" t="s">
        <v>4739</v>
      </c>
      <c r="J628" s="8">
        <f>(M628-K628)+W628</f>
        <v>77</v>
      </c>
      <c r="K628" s="8">
        <f>M628/2</f>
        <v>0</v>
      </c>
      <c r="L628" s="9"/>
      <c r="M628" s="8">
        <f>SUM(N628,O628,P628,Q628,S628,T628,U628)</f>
        <v>0</v>
      </c>
      <c r="N628" s="8">
        <f>SUM(AX628)</f>
        <v>0</v>
      </c>
      <c r="O628" s="8">
        <v>0</v>
      </c>
      <c r="P628" s="8">
        <f>SUM(AO628,AW628)</f>
        <v>0</v>
      </c>
      <c r="Q628" s="8">
        <f>SUM(AK628,AL628,AM628,AN628,AP628,AQ628,AR628,AO628)</f>
        <v>0</v>
      </c>
      <c r="R628" s="8">
        <f>COUNTIF(AK628:AR628, "&gt;0")</f>
        <v>0</v>
      </c>
      <c r="S628" s="8">
        <f>SUM(AS628,AT628)</f>
        <v>0</v>
      </c>
      <c r="T628" s="8">
        <f>SUM(AU628)</f>
        <v>0</v>
      </c>
      <c r="U628" s="8">
        <f>SUM(AV628)</f>
        <v>0</v>
      </c>
      <c r="V628" s="9"/>
      <c r="W628" s="8">
        <f>(X628+AD628)</f>
        <v>77</v>
      </c>
      <c r="X628" s="8">
        <f>SUM(Y628:AB628)</f>
        <v>77</v>
      </c>
      <c r="Y628" s="8">
        <v>0</v>
      </c>
      <c r="Z628" s="8">
        <f>0</f>
        <v>0</v>
      </c>
      <c r="AA628" s="8">
        <f>SUM(AZ628,BB628)</f>
        <v>32</v>
      </c>
      <c r="AB628" s="8">
        <f>SUM(BC628,BD628)</f>
        <v>45</v>
      </c>
      <c r="AC628" s="8">
        <f>COUNTIF(BC628:BD628,"&gt;0")</f>
        <v>1</v>
      </c>
      <c r="AD628" s="8">
        <f>SUM(AE628:AI628)</f>
        <v>0</v>
      </c>
      <c r="AE628" s="8">
        <v>0</v>
      </c>
      <c r="AF628" s="8">
        <v>0</v>
      </c>
      <c r="AG628" s="8">
        <v>0</v>
      </c>
      <c r="AH628" s="8">
        <v>0</v>
      </c>
      <c r="AI628" s="8">
        <f>SUM(BA628)</f>
        <v>0</v>
      </c>
      <c r="AJ628" s="9"/>
      <c r="AK628" s="8">
        <v>0</v>
      </c>
      <c r="AL628" s="8">
        <v>0</v>
      </c>
      <c r="AM628" s="8">
        <v>0</v>
      </c>
      <c r="AN628" s="8">
        <v>0</v>
      </c>
      <c r="AO628" s="8">
        <v>0</v>
      </c>
      <c r="AP628" s="8">
        <v>0</v>
      </c>
      <c r="AQ628" s="8">
        <v>0</v>
      </c>
      <c r="AR628" s="8">
        <v>0</v>
      </c>
      <c r="AS628" s="8">
        <v>0</v>
      </c>
      <c r="AT628" s="8">
        <v>0</v>
      </c>
      <c r="AU628" s="15">
        <v>0</v>
      </c>
      <c r="AV628" s="15">
        <v>0</v>
      </c>
      <c r="AW628" s="15">
        <v>0</v>
      </c>
      <c r="AX628" s="15">
        <v>0</v>
      </c>
      <c r="AY628" s="29"/>
      <c r="AZ628" s="33">
        <v>32</v>
      </c>
      <c r="BA628" s="33">
        <v>0</v>
      </c>
      <c r="BB628" s="33">
        <v>0</v>
      </c>
      <c r="BC628" s="33">
        <v>45</v>
      </c>
      <c r="BD628" s="33">
        <v>0</v>
      </c>
    </row>
    <row r="629" spans="1:56" x14ac:dyDescent="0.25">
      <c r="A629" s="51" t="s">
        <v>5652</v>
      </c>
      <c r="B629" s="33" t="str">
        <f>CONCATENATE(G629,"-",H629,"-",I629)</f>
        <v>999916970-Cadet--37kg</v>
      </c>
      <c r="C629" s="15" t="s">
        <v>259</v>
      </c>
      <c r="D629" s="15" t="s">
        <v>698</v>
      </c>
      <c r="E629" s="15" t="s">
        <v>11</v>
      </c>
      <c r="F629" s="15" t="s">
        <v>12</v>
      </c>
      <c r="G629" s="15">
        <v>999916970</v>
      </c>
      <c r="H629" s="15" t="s">
        <v>13</v>
      </c>
      <c r="I629" s="18" t="s">
        <v>4739</v>
      </c>
      <c r="J629" s="8">
        <f>(M629-K629)+W629</f>
        <v>76</v>
      </c>
      <c r="K629" s="15"/>
      <c r="L629" s="16"/>
      <c r="M629" s="8">
        <f>SUM(N629,O629,P629,Q629,S629,T629,U629)</f>
        <v>76</v>
      </c>
      <c r="N629" s="8">
        <f>SUM(AX629)</f>
        <v>0</v>
      </c>
      <c r="O629" s="8">
        <v>0</v>
      </c>
      <c r="P629" s="8">
        <f>SUM(AO629,AW629)</f>
        <v>0</v>
      </c>
      <c r="Q629" s="8">
        <f>SUM(AK629,AL629,AM629,AN629,AP629,AQ629,AR629,AO629)</f>
        <v>0</v>
      </c>
      <c r="R629" s="8">
        <f>COUNTIF(AK629:AR629, "&gt;0")</f>
        <v>0</v>
      </c>
      <c r="S629" s="8">
        <f>SUM(AS629,AT629)</f>
        <v>0</v>
      </c>
      <c r="T629" s="8">
        <f>SUM(AU629)</f>
        <v>76</v>
      </c>
      <c r="U629" s="8">
        <f>SUM(AV629)</f>
        <v>0</v>
      </c>
      <c r="V629" s="16"/>
      <c r="W629" s="8">
        <f>(X629+AD629)</f>
        <v>0</v>
      </c>
      <c r="X629" s="8">
        <f>SUM(Y629:AB629)</f>
        <v>0</v>
      </c>
      <c r="Y629" s="8">
        <v>0</v>
      </c>
      <c r="Z629" s="8">
        <f>0</f>
        <v>0</v>
      </c>
      <c r="AA629" s="8">
        <f>SUM(AZ629,BB629)</f>
        <v>0</v>
      </c>
      <c r="AB629" s="8">
        <f>SUM(BC629,BD629)</f>
        <v>0</v>
      </c>
      <c r="AC629" s="8">
        <f>COUNTIF(BC629:BD629,"&gt;0")</f>
        <v>0</v>
      </c>
      <c r="AD629" s="8">
        <f>SUM(AE629:AI629)</f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f>SUM(BA629)</f>
        <v>0</v>
      </c>
      <c r="AJ629" s="16"/>
      <c r="AK629" s="15">
        <v>0</v>
      </c>
      <c r="AL629" s="15">
        <v>0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0</v>
      </c>
      <c r="AS629" s="15">
        <v>0</v>
      </c>
      <c r="AT629" s="15">
        <v>0</v>
      </c>
      <c r="AU629" s="15">
        <v>76</v>
      </c>
      <c r="AV629" s="15">
        <v>0</v>
      </c>
      <c r="AW629" s="15">
        <v>0</v>
      </c>
      <c r="AX629" s="15">
        <v>0</v>
      </c>
      <c r="AY629" s="29"/>
      <c r="AZ629" s="33">
        <v>0</v>
      </c>
      <c r="BA629" s="33">
        <v>0</v>
      </c>
      <c r="BB629" s="33">
        <v>0</v>
      </c>
      <c r="BC629" s="33">
        <v>0</v>
      </c>
      <c r="BD629" s="33">
        <v>0</v>
      </c>
    </row>
    <row r="630" spans="1:56" x14ac:dyDescent="0.25">
      <c r="A630" s="51" t="s">
        <v>5647</v>
      </c>
      <c r="B630" s="33" t="str">
        <f>CONCATENATE(G630,"-",H630,"-",I630)</f>
        <v>999917771-Cadet--37kg</v>
      </c>
      <c r="C630" s="8" t="s">
        <v>124</v>
      </c>
      <c r="D630" s="8" t="s">
        <v>1063</v>
      </c>
      <c r="E630" s="8" t="s">
        <v>11</v>
      </c>
      <c r="F630" s="8" t="s">
        <v>12</v>
      </c>
      <c r="G630" s="8">
        <v>999917771</v>
      </c>
      <c r="H630" s="8" t="s">
        <v>13</v>
      </c>
      <c r="I630" s="18" t="s">
        <v>4739</v>
      </c>
      <c r="J630" s="8">
        <f>(M630-K630)+W630</f>
        <v>73.5</v>
      </c>
      <c r="K630" s="8"/>
      <c r="L630" s="9"/>
      <c r="M630" s="8">
        <f>SUM(N630,O630,P630,Q630,S630,T630,U630)</f>
        <v>73.5</v>
      </c>
      <c r="N630" s="8">
        <f>SUM(AX630)</f>
        <v>0</v>
      </c>
      <c r="O630" s="8">
        <v>0</v>
      </c>
      <c r="P630" s="8">
        <f>SUM(AO630,AW630)</f>
        <v>0</v>
      </c>
      <c r="Q630" s="8">
        <f>SUM(AK630,AL630,AM630,AN630,AP630,AQ630,AR630,AO630)</f>
        <v>9</v>
      </c>
      <c r="R630" s="8">
        <f>COUNTIF(AK630:AR630, "&gt;0")</f>
        <v>1</v>
      </c>
      <c r="S630" s="8">
        <f>SUM(AS630,AT630)</f>
        <v>24</v>
      </c>
      <c r="T630" s="8">
        <f>SUM(AU630)</f>
        <v>40.5</v>
      </c>
      <c r="U630" s="8">
        <f>SUM(AV630)</f>
        <v>0</v>
      </c>
      <c r="V630" s="9"/>
      <c r="W630" s="8">
        <f>(X630+AD630)</f>
        <v>0</v>
      </c>
      <c r="X630" s="8">
        <f>SUM(Y630:AB630)</f>
        <v>0</v>
      </c>
      <c r="Y630" s="8">
        <v>0</v>
      </c>
      <c r="Z630" s="8">
        <f>0</f>
        <v>0</v>
      </c>
      <c r="AA630" s="8">
        <f>SUM(AZ630,BB630)</f>
        <v>0</v>
      </c>
      <c r="AB630" s="8">
        <f>SUM(BC630,BD630)</f>
        <v>0</v>
      </c>
      <c r="AC630" s="8">
        <f>COUNTIF(BC630:BD630,"&gt;0")</f>
        <v>0</v>
      </c>
      <c r="AD630" s="8">
        <f>SUM(AE630:AI630)</f>
        <v>0</v>
      </c>
      <c r="AE630" s="8">
        <v>0</v>
      </c>
      <c r="AF630" s="8">
        <v>0</v>
      </c>
      <c r="AG630" s="8">
        <v>0</v>
      </c>
      <c r="AH630" s="8">
        <v>0</v>
      </c>
      <c r="AI630" s="8">
        <f>SUM(BA630)</f>
        <v>0</v>
      </c>
      <c r="AJ630" s="9"/>
      <c r="AK630" s="8">
        <v>0</v>
      </c>
      <c r="AL630" s="8">
        <v>9</v>
      </c>
      <c r="AM630" s="8">
        <v>0</v>
      </c>
      <c r="AN630" s="8">
        <v>0</v>
      </c>
      <c r="AO630" s="8">
        <v>0</v>
      </c>
      <c r="AP630" s="8">
        <v>0</v>
      </c>
      <c r="AQ630" s="8">
        <v>0</v>
      </c>
      <c r="AR630" s="8">
        <v>0</v>
      </c>
      <c r="AS630" s="8">
        <v>0</v>
      </c>
      <c r="AT630" s="8">
        <v>24</v>
      </c>
      <c r="AU630" s="8">
        <v>40.5</v>
      </c>
      <c r="AV630" s="8">
        <v>0</v>
      </c>
      <c r="AW630" s="8">
        <v>0</v>
      </c>
      <c r="AX630" s="8">
        <v>0</v>
      </c>
      <c r="AY630" s="29"/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</row>
    <row r="631" spans="1:56" x14ac:dyDescent="0.25">
      <c r="A631" s="51" t="s">
        <v>5633</v>
      </c>
      <c r="B631" s="33" t="str">
        <f>CONCATENATE(G631,"-",H631,"-",I631)</f>
        <v>999917013-Cadet--37kg</v>
      </c>
      <c r="C631" s="8" t="s">
        <v>79</v>
      </c>
      <c r="D631" s="8" t="s">
        <v>269</v>
      </c>
      <c r="E631" s="8" t="s">
        <v>11</v>
      </c>
      <c r="F631" s="8" t="s">
        <v>12</v>
      </c>
      <c r="G631" s="17">
        <v>999917013</v>
      </c>
      <c r="H631" s="8" t="s">
        <v>13</v>
      </c>
      <c r="I631" s="18" t="s">
        <v>4739</v>
      </c>
      <c r="J631" s="8">
        <f>(M631-K631)+W631</f>
        <v>67.5</v>
      </c>
      <c r="K631" s="8">
        <f>M631/2</f>
        <v>67.5</v>
      </c>
      <c r="L631" s="9"/>
      <c r="M631" s="8">
        <f>SUM(N631,O631,P631,Q631,S631,T631,U631)</f>
        <v>135</v>
      </c>
      <c r="N631" s="8">
        <f>SUM(AX631)</f>
        <v>0</v>
      </c>
      <c r="O631" s="8">
        <v>0</v>
      </c>
      <c r="P631" s="8">
        <f>SUM(AO631,AW631)</f>
        <v>0</v>
      </c>
      <c r="Q631" s="8">
        <f>SUM(AK631,AL631,AM631,AN631,AP631,AQ631,AR631,AO631)</f>
        <v>0</v>
      </c>
      <c r="R631" s="8">
        <f>COUNTIF(AK631:AR631, "&gt;0")</f>
        <v>0</v>
      </c>
      <c r="S631" s="8">
        <f>SUM(AS631,AT631)</f>
        <v>0</v>
      </c>
      <c r="T631" s="8">
        <f>SUM(AU631)</f>
        <v>135</v>
      </c>
      <c r="U631" s="8">
        <f>SUM(AV631)</f>
        <v>0</v>
      </c>
      <c r="V631" s="9"/>
      <c r="W631" s="8">
        <f>(X631+AD631)</f>
        <v>0</v>
      </c>
      <c r="X631" s="8">
        <f>SUM(Y631:AB631)</f>
        <v>0</v>
      </c>
      <c r="Y631" s="8">
        <v>0</v>
      </c>
      <c r="Z631" s="8">
        <f>0</f>
        <v>0</v>
      </c>
      <c r="AA631" s="8">
        <f>SUM(AZ631,BB631)</f>
        <v>0</v>
      </c>
      <c r="AB631" s="8">
        <f>SUM(BC631,BD631)</f>
        <v>0</v>
      </c>
      <c r="AC631" s="8">
        <f>COUNTIF(BC631:BD631,"&gt;0")</f>
        <v>0</v>
      </c>
      <c r="AD631" s="8">
        <f>SUM(AE631:AI631)</f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f>SUM(BA631)</f>
        <v>0</v>
      </c>
      <c r="AJ631" s="9"/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v>0</v>
      </c>
      <c r="AU631" s="15">
        <v>135</v>
      </c>
      <c r="AV631" s="15">
        <v>0</v>
      </c>
      <c r="AW631" s="15">
        <v>0</v>
      </c>
      <c r="AX631" s="15">
        <v>0</v>
      </c>
      <c r="AY631" s="29"/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</row>
    <row r="632" spans="1:56" x14ac:dyDescent="0.25">
      <c r="A632" s="51" t="s">
        <v>5660</v>
      </c>
      <c r="B632" s="33" t="str">
        <f>CONCATENATE(G632,"-",H632,"-",I632)</f>
        <v>999927002-Cadet--37kg</v>
      </c>
      <c r="C632" s="15" t="s">
        <v>581</v>
      </c>
      <c r="D632" s="15" t="s">
        <v>4582</v>
      </c>
      <c r="E632" s="15" t="s">
        <v>11</v>
      </c>
      <c r="F632" s="15" t="s">
        <v>12</v>
      </c>
      <c r="G632" s="15">
        <v>999927002</v>
      </c>
      <c r="H632" s="15" t="s">
        <v>13</v>
      </c>
      <c r="I632" s="18" t="s">
        <v>4739</v>
      </c>
      <c r="J632" s="8">
        <f>(M632-K632)+W632</f>
        <v>66.3</v>
      </c>
      <c r="K632" s="15"/>
      <c r="L632" s="16"/>
      <c r="M632" s="8">
        <f>SUM(N632,O632,P632,Q632,S632,T632,U632)</f>
        <v>66.3</v>
      </c>
      <c r="N632" s="8">
        <f>SUM(AX632)</f>
        <v>0</v>
      </c>
      <c r="O632" s="8">
        <v>0</v>
      </c>
      <c r="P632" s="8">
        <f>SUM(AO632,AW632)</f>
        <v>0</v>
      </c>
      <c r="Q632" s="8">
        <f>SUM(AK632,AL632,AM632,AN632,AP632,AQ632,AR632,AO632)</f>
        <v>9</v>
      </c>
      <c r="R632" s="8">
        <f>COUNTIF(AK632:AR632, "&gt;0")</f>
        <v>1</v>
      </c>
      <c r="S632" s="8">
        <f>SUM(AS632,AT632)</f>
        <v>27</v>
      </c>
      <c r="T632" s="8">
        <f>SUM(AU632)</f>
        <v>30.299999999999997</v>
      </c>
      <c r="U632" s="8">
        <f>SUM(AV632)</f>
        <v>0</v>
      </c>
      <c r="V632" s="16"/>
      <c r="W632" s="8">
        <f>(X632+AD632)</f>
        <v>0</v>
      </c>
      <c r="X632" s="8">
        <f>SUM(Y632:AB632)</f>
        <v>0</v>
      </c>
      <c r="Y632" s="8">
        <v>0</v>
      </c>
      <c r="Z632" s="8">
        <f>0</f>
        <v>0</v>
      </c>
      <c r="AA632" s="8">
        <f>SUM(AZ632,BB632)</f>
        <v>0</v>
      </c>
      <c r="AB632" s="8">
        <f>SUM(BC632,BD632)</f>
        <v>0</v>
      </c>
      <c r="AC632" s="8">
        <f>COUNTIF(BC632:BD632,"&gt;0")</f>
        <v>0</v>
      </c>
      <c r="AD632" s="8">
        <f>SUM(AE632:AI632)</f>
        <v>0</v>
      </c>
      <c r="AE632" s="8">
        <v>0</v>
      </c>
      <c r="AF632" s="8">
        <v>0</v>
      </c>
      <c r="AG632" s="8">
        <v>0</v>
      </c>
      <c r="AH632" s="8">
        <v>0</v>
      </c>
      <c r="AI632" s="8">
        <f>SUM(BA632)</f>
        <v>0</v>
      </c>
      <c r="AJ632" s="16"/>
      <c r="AK632" s="8">
        <v>0</v>
      </c>
      <c r="AL632" s="8">
        <v>0</v>
      </c>
      <c r="AM632" s="8">
        <v>0</v>
      </c>
      <c r="AN632" s="8">
        <v>0</v>
      </c>
      <c r="AO632" s="8">
        <v>0</v>
      </c>
      <c r="AP632" s="8">
        <v>0</v>
      </c>
      <c r="AQ632" s="8">
        <v>9</v>
      </c>
      <c r="AR632" s="8">
        <v>0</v>
      </c>
      <c r="AS632" s="8">
        <v>27</v>
      </c>
      <c r="AT632" s="8">
        <v>0</v>
      </c>
      <c r="AU632" s="8">
        <v>30.299999999999997</v>
      </c>
      <c r="AV632" s="8">
        <v>0</v>
      </c>
      <c r="AW632" s="8">
        <v>0</v>
      </c>
      <c r="AX632" s="8">
        <v>0</v>
      </c>
      <c r="AY632" s="29"/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</row>
    <row r="633" spans="1:56" x14ac:dyDescent="0.25">
      <c r="A633" s="51" t="s">
        <v>5635</v>
      </c>
      <c r="B633" s="33" t="str">
        <f>CONCATENATE(G633,"-",H633,"-",I633)</f>
        <v>999900951-Cadet--37kg</v>
      </c>
      <c r="C633" s="8" t="s">
        <v>2873</v>
      </c>
      <c r="D633" s="8" t="s">
        <v>170</v>
      </c>
      <c r="E633" s="8" t="s">
        <v>11</v>
      </c>
      <c r="F633" s="8" t="s">
        <v>12</v>
      </c>
      <c r="G633" s="8">
        <v>999900951</v>
      </c>
      <c r="H633" s="8" t="s">
        <v>13</v>
      </c>
      <c r="I633" s="18" t="s">
        <v>4739</v>
      </c>
      <c r="J633" s="8">
        <f>(M633-K633)+W633</f>
        <v>57</v>
      </c>
      <c r="K633" s="8"/>
      <c r="L633" s="9"/>
      <c r="M633" s="8">
        <f>SUM(N633,O633,P633,Q633,S633,T633,U633)</f>
        <v>57</v>
      </c>
      <c r="N633" s="8">
        <f>SUM(AX633)</f>
        <v>0</v>
      </c>
      <c r="O633" s="8">
        <v>0</v>
      </c>
      <c r="P633" s="8">
        <f>SUM(AO633,AW633)</f>
        <v>0</v>
      </c>
      <c r="Q633" s="8">
        <f>SUM(AK633,AL633,AM633,AN633,AP633,AQ633,AR633,AO633)</f>
        <v>0</v>
      </c>
      <c r="R633" s="8">
        <f>COUNTIF(AK633:AR633, "&gt;0")</f>
        <v>0</v>
      </c>
      <c r="S633" s="8">
        <f>SUM(AS633,AT633)</f>
        <v>0</v>
      </c>
      <c r="T633" s="8">
        <f>SUM(AU633)</f>
        <v>57</v>
      </c>
      <c r="U633" s="8">
        <f>SUM(AV633)</f>
        <v>0</v>
      </c>
      <c r="V633" s="9"/>
      <c r="W633" s="8">
        <f>(X633+AD633)</f>
        <v>0</v>
      </c>
      <c r="X633" s="8">
        <f>SUM(Y633:AB633)</f>
        <v>0</v>
      </c>
      <c r="Y633" s="8">
        <v>0</v>
      </c>
      <c r="Z633" s="8">
        <f>0</f>
        <v>0</v>
      </c>
      <c r="AA633" s="8">
        <f>SUM(AZ633,BB633)</f>
        <v>0</v>
      </c>
      <c r="AB633" s="8">
        <f>SUM(BC633,BD633)</f>
        <v>0</v>
      </c>
      <c r="AC633" s="8">
        <f>COUNTIF(BC633:BD633,"&gt;0")</f>
        <v>0</v>
      </c>
      <c r="AD633" s="8">
        <f>SUM(AE633:AI633)</f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f>SUM(BA633)</f>
        <v>0</v>
      </c>
      <c r="AJ633" s="9"/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v>0</v>
      </c>
      <c r="AU633" s="15">
        <v>57</v>
      </c>
      <c r="AV633" s="15">
        <v>0</v>
      </c>
      <c r="AW633" s="15">
        <v>0</v>
      </c>
      <c r="AX633" s="15">
        <v>0</v>
      </c>
      <c r="AY633" s="29"/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</row>
    <row r="634" spans="1:56" x14ac:dyDescent="0.25">
      <c r="A634" s="51" t="s">
        <v>5622</v>
      </c>
      <c r="B634" s="33" t="str">
        <f>CONCATENATE(G634,"-",H634,"-",I634)</f>
        <v>999918406-Cadet--37kg</v>
      </c>
      <c r="C634" s="8" t="s">
        <v>120</v>
      </c>
      <c r="D634" s="8" t="s">
        <v>220</v>
      </c>
      <c r="E634" s="8" t="s">
        <v>11</v>
      </c>
      <c r="F634" s="8" t="s">
        <v>12</v>
      </c>
      <c r="G634" s="8">
        <v>999918406</v>
      </c>
      <c r="H634" s="8" t="s">
        <v>13</v>
      </c>
      <c r="I634" s="18" t="s">
        <v>4739</v>
      </c>
      <c r="J634" s="8">
        <f>(M634-K634)+W634</f>
        <v>57</v>
      </c>
      <c r="K634" s="8"/>
      <c r="L634" s="9"/>
      <c r="M634" s="8">
        <f>SUM(N634,O634,P634,Q634,S634,T634,U634)</f>
        <v>57</v>
      </c>
      <c r="N634" s="8">
        <f>SUM(AX634)</f>
        <v>0</v>
      </c>
      <c r="O634" s="8">
        <v>0</v>
      </c>
      <c r="P634" s="8">
        <f>SUM(AO634,AW634)</f>
        <v>0</v>
      </c>
      <c r="Q634" s="8">
        <f>SUM(AK634,AL634,AM634,AN634,AP634,AQ634,AR634,AO634)</f>
        <v>0</v>
      </c>
      <c r="R634" s="8">
        <f>COUNTIF(AK634:AR634, "&gt;0")</f>
        <v>0</v>
      </c>
      <c r="S634" s="8">
        <f>SUM(AS634,AT634)</f>
        <v>0</v>
      </c>
      <c r="T634" s="8">
        <f>SUM(AU634)</f>
        <v>57</v>
      </c>
      <c r="U634" s="8">
        <f>SUM(AV634)</f>
        <v>0</v>
      </c>
      <c r="V634" s="9"/>
      <c r="W634" s="8">
        <f>(X634+AD634)</f>
        <v>0</v>
      </c>
      <c r="X634" s="8">
        <f>SUM(Y634:AB634)</f>
        <v>0</v>
      </c>
      <c r="Y634" s="8">
        <v>0</v>
      </c>
      <c r="Z634" s="8">
        <f>0</f>
        <v>0</v>
      </c>
      <c r="AA634" s="8">
        <f>SUM(AZ634,BB634)</f>
        <v>0</v>
      </c>
      <c r="AB634" s="8">
        <f>SUM(BC634,BD634)</f>
        <v>0</v>
      </c>
      <c r="AC634" s="8">
        <f>COUNTIF(BC634:BD634,"&gt;0")</f>
        <v>0</v>
      </c>
      <c r="AD634" s="8">
        <f>SUM(AE634:AI634)</f>
        <v>0</v>
      </c>
      <c r="AE634" s="8">
        <v>0</v>
      </c>
      <c r="AF634" s="8">
        <v>0</v>
      </c>
      <c r="AG634" s="8">
        <v>0</v>
      </c>
      <c r="AH634" s="8">
        <v>0</v>
      </c>
      <c r="AI634" s="8">
        <f>SUM(BA634)</f>
        <v>0</v>
      </c>
      <c r="AJ634" s="9"/>
      <c r="AK634" s="8">
        <v>0</v>
      </c>
      <c r="AL634" s="8">
        <v>0</v>
      </c>
      <c r="AM634" s="8">
        <v>0</v>
      </c>
      <c r="AN634" s="8">
        <v>0</v>
      </c>
      <c r="AO634" s="8">
        <v>0</v>
      </c>
      <c r="AP634" s="8">
        <v>0</v>
      </c>
      <c r="AQ634" s="8">
        <v>0</v>
      </c>
      <c r="AR634" s="8">
        <v>0</v>
      </c>
      <c r="AS634" s="8">
        <v>0</v>
      </c>
      <c r="AT634" s="8">
        <v>0</v>
      </c>
      <c r="AU634" s="15">
        <v>57</v>
      </c>
      <c r="AV634" s="15">
        <v>0</v>
      </c>
      <c r="AW634" s="15">
        <v>0</v>
      </c>
      <c r="AX634" s="15">
        <v>0</v>
      </c>
      <c r="AY634" s="29"/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</row>
    <row r="635" spans="1:56" x14ac:dyDescent="0.25">
      <c r="A635" s="51" t="s">
        <v>5655</v>
      </c>
      <c r="B635" s="33" t="str">
        <f>CONCATENATE(G635,"-",H635,"-",I635)</f>
        <v>999923542-Cadet--37kg</v>
      </c>
      <c r="C635" s="8" t="s">
        <v>3184</v>
      </c>
      <c r="D635" s="8" t="s">
        <v>3185</v>
      </c>
      <c r="E635" s="8" t="s">
        <v>11</v>
      </c>
      <c r="F635" s="8" t="s">
        <v>12</v>
      </c>
      <c r="G635" s="8">
        <v>999923542</v>
      </c>
      <c r="H635" s="8" t="s">
        <v>13</v>
      </c>
      <c r="I635" s="18" t="s">
        <v>4739</v>
      </c>
      <c r="J635" s="8">
        <f>(M635-K635)+W635</f>
        <v>55.5</v>
      </c>
      <c r="K635" s="8">
        <f>M635/2</f>
        <v>55.5</v>
      </c>
      <c r="L635" s="9"/>
      <c r="M635" s="8">
        <f>SUM(N635,O635,P635,Q635,S635,T635,U635)</f>
        <v>111</v>
      </c>
      <c r="N635" s="8">
        <f>SUM(AX635)</f>
        <v>0</v>
      </c>
      <c r="O635" s="8">
        <v>0</v>
      </c>
      <c r="P635" s="8">
        <f>SUM(AO635,AW635)</f>
        <v>0</v>
      </c>
      <c r="Q635" s="8">
        <f>SUM(AK635,AL635,AM635,AN635,AP635,AQ635,AR635,AO635)</f>
        <v>0</v>
      </c>
      <c r="R635" s="8">
        <f>COUNTIF(AK635:AR635, "&gt;0")</f>
        <v>0</v>
      </c>
      <c r="S635" s="8">
        <f>SUM(AS635,AT635)</f>
        <v>68</v>
      </c>
      <c r="T635" s="8">
        <f>SUM(AU635)</f>
        <v>43</v>
      </c>
      <c r="U635" s="8">
        <f>SUM(AV635)</f>
        <v>0</v>
      </c>
      <c r="V635" s="9"/>
      <c r="W635" s="8">
        <f>(X635+AD635)</f>
        <v>0</v>
      </c>
      <c r="X635" s="8">
        <f>SUM(Y635:AB635)</f>
        <v>0</v>
      </c>
      <c r="Y635" s="8">
        <v>0</v>
      </c>
      <c r="Z635" s="8">
        <f>0</f>
        <v>0</v>
      </c>
      <c r="AA635" s="8">
        <f>SUM(AZ635,BB635)</f>
        <v>0</v>
      </c>
      <c r="AB635" s="8">
        <f>SUM(BC635,BD635)</f>
        <v>0</v>
      </c>
      <c r="AC635" s="8">
        <f>COUNTIF(BC635:BD635,"&gt;0")</f>
        <v>0</v>
      </c>
      <c r="AD635" s="8">
        <f>SUM(AE635:AI635)</f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f>SUM(BA635)</f>
        <v>0</v>
      </c>
      <c r="AJ635" s="9"/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Q635" s="8">
        <v>0</v>
      </c>
      <c r="AR635" s="8">
        <v>0</v>
      </c>
      <c r="AS635" s="8">
        <v>0</v>
      </c>
      <c r="AT635" s="8">
        <v>68</v>
      </c>
      <c r="AU635" s="15">
        <v>43</v>
      </c>
      <c r="AV635" s="15">
        <v>0</v>
      </c>
      <c r="AW635" s="15">
        <v>0</v>
      </c>
      <c r="AX635" s="15">
        <v>0</v>
      </c>
      <c r="AY635" s="29"/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</row>
    <row r="636" spans="1:56" x14ac:dyDescent="0.25">
      <c r="A636" s="51" t="s">
        <v>5649</v>
      </c>
      <c r="B636" s="33" t="str">
        <f>CONCATENATE(G636,"-",H636,"-",I636)</f>
        <v>999923701-Cadet--37kg</v>
      </c>
      <c r="C636" s="8" t="s">
        <v>558</v>
      </c>
      <c r="D636" s="8" t="s">
        <v>723</v>
      </c>
      <c r="E636" s="8" t="s">
        <v>11</v>
      </c>
      <c r="F636" s="8" t="s">
        <v>12</v>
      </c>
      <c r="G636" s="8">
        <v>999923701</v>
      </c>
      <c r="H636" s="8" t="s">
        <v>13</v>
      </c>
      <c r="I636" s="18" t="s">
        <v>4739</v>
      </c>
      <c r="J636" s="8">
        <f>(M636-K636)+W636</f>
        <v>55.5</v>
      </c>
      <c r="K636" s="8">
        <f>M636/2</f>
        <v>55.5</v>
      </c>
      <c r="L636" s="9"/>
      <c r="M636" s="8">
        <f>SUM(N636,O636,P636,Q636,S636,T636,U636)</f>
        <v>111</v>
      </c>
      <c r="N636" s="8">
        <f>SUM(AX636)</f>
        <v>0</v>
      </c>
      <c r="O636" s="8">
        <v>0</v>
      </c>
      <c r="P636" s="8">
        <f>SUM(AO636,AW636)</f>
        <v>0</v>
      </c>
      <c r="Q636" s="8">
        <f>SUM(AK636,AL636,AM636,AN636,AP636,AQ636,AR636,AO636)</f>
        <v>0</v>
      </c>
      <c r="R636" s="8">
        <f>COUNTIF(AK636:AR636, "&gt;0")</f>
        <v>0</v>
      </c>
      <c r="S636" s="8">
        <f>SUM(AS636,AT636)</f>
        <v>68</v>
      </c>
      <c r="T636" s="8">
        <f>SUM(AU636)</f>
        <v>43</v>
      </c>
      <c r="U636" s="8">
        <f>SUM(AV636)</f>
        <v>0</v>
      </c>
      <c r="V636" s="9"/>
      <c r="W636" s="8">
        <f>(X636+AD636)</f>
        <v>0</v>
      </c>
      <c r="X636" s="8">
        <f>SUM(Y636:AB636)</f>
        <v>0</v>
      </c>
      <c r="Y636" s="8">
        <v>0</v>
      </c>
      <c r="Z636" s="8">
        <f>0</f>
        <v>0</v>
      </c>
      <c r="AA636" s="8">
        <f>SUM(AZ636,BB636)</f>
        <v>0</v>
      </c>
      <c r="AB636" s="8">
        <f>SUM(BC636,BD636)</f>
        <v>0</v>
      </c>
      <c r="AC636" s="8">
        <f>COUNTIF(BC636:BD636,"&gt;0")</f>
        <v>0</v>
      </c>
      <c r="AD636" s="8">
        <f>SUM(AE636:AI636)</f>
        <v>0</v>
      </c>
      <c r="AE636" s="8">
        <v>0</v>
      </c>
      <c r="AF636" s="8">
        <v>0</v>
      </c>
      <c r="AG636" s="8">
        <v>0</v>
      </c>
      <c r="AH636" s="8">
        <v>0</v>
      </c>
      <c r="AI636" s="8">
        <f>SUM(BA636)</f>
        <v>0</v>
      </c>
      <c r="AJ636" s="9"/>
      <c r="AK636" s="8">
        <v>0</v>
      </c>
      <c r="AL636" s="8">
        <v>0</v>
      </c>
      <c r="AM636" s="8">
        <v>0</v>
      </c>
      <c r="AN636" s="8">
        <v>0</v>
      </c>
      <c r="AO636" s="8">
        <v>0</v>
      </c>
      <c r="AP636" s="8">
        <v>0</v>
      </c>
      <c r="AQ636" s="8">
        <v>0</v>
      </c>
      <c r="AR636" s="8">
        <v>0</v>
      </c>
      <c r="AS636" s="8">
        <v>0</v>
      </c>
      <c r="AT636" s="8">
        <v>68</v>
      </c>
      <c r="AU636" s="15">
        <v>43</v>
      </c>
      <c r="AV636" s="15">
        <v>0</v>
      </c>
      <c r="AW636" s="15">
        <v>0</v>
      </c>
      <c r="AX636" s="15">
        <v>0</v>
      </c>
      <c r="AY636" s="29"/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</row>
    <row r="637" spans="1:56" x14ac:dyDescent="0.25">
      <c r="A637" s="51" t="s">
        <v>5658</v>
      </c>
      <c r="B637" s="33" t="str">
        <f>CONCATENATE(G637,"-",H637,"-",I637)</f>
        <v>999915391-Cadet--37kg</v>
      </c>
      <c r="C637" s="15" t="s">
        <v>3677</v>
      </c>
      <c r="D637" s="15" t="s">
        <v>569</v>
      </c>
      <c r="E637" s="15" t="s">
        <v>11</v>
      </c>
      <c r="F637" s="15" t="s">
        <v>12</v>
      </c>
      <c r="G637" s="15">
        <v>999915391</v>
      </c>
      <c r="H637" s="15" t="s">
        <v>13</v>
      </c>
      <c r="I637" s="18" t="s">
        <v>4739</v>
      </c>
      <c r="J637" s="8">
        <f>(M637-K637)+W637</f>
        <v>51</v>
      </c>
      <c r="K637" s="15"/>
      <c r="L637" s="16"/>
      <c r="M637" s="8">
        <f>SUM(N637,O637,P637,Q637,S637,T637,U637)</f>
        <v>51</v>
      </c>
      <c r="N637" s="8">
        <f>SUM(AX637)</f>
        <v>0</v>
      </c>
      <c r="O637" s="8">
        <v>0</v>
      </c>
      <c r="P637" s="8">
        <f>SUM(AO637,AW637)</f>
        <v>0</v>
      </c>
      <c r="Q637" s="8">
        <f>SUM(AK637,AL637,AM637,AN637,AP637,AQ637,AR637,AO637)</f>
        <v>0</v>
      </c>
      <c r="R637" s="8">
        <f>COUNTIF(AK637:AR637, "&gt;0")</f>
        <v>0</v>
      </c>
      <c r="S637" s="8">
        <f>SUM(AS637,AT637)</f>
        <v>51</v>
      </c>
      <c r="T637" s="8">
        <f>SUM(AU637)</f>
        <v>0</v>
      </c>
      <c r="U637" s="8">
        <f>SUM(AV637)</f>
        <v>0</v>
      </c>
      <c r="V637" s="16"/>
      <c r="W637" s="8">
        <f>(X637+AD637)</f>
        <v>0</v>
      </c>
      <c r="X637" s="8">
        <f>SUM(Y637:AB637)</f>
        <v>0</v>
      </c>
      <c r="Y637" s="8">
        <v>0</v>
      </c>
      <c r="Z637" s="8">
        <f>0</f>
        <v>0</v>
      </c>
      <c r="AA637" s="8">
        <f>SUM(AZ637,BB637)</f>
        <v>0</v>
      </c>
      <c r="AB637" s="8">
        <f>SUM(BC637,BD637)</f>
        <v>0</v>
      </c>
      <c r="AC637" s="8">
        <f>COUNTIF(BC637:BD637,"&gt;0")</f>
        <v>0</v>
      </c>
      <c r="AD637" s="8">
        <f>SUM(AE637:AI637)</f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f>SUM(BA637)</f>
        <v>0</v>
      </c>
      <c r="AJ637" s="16"/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Q637" s="8">
        <v>0</v>
      </c>
      <c r="AR637" s="8">
        <v>0</v>
      </c>
      <c r="AS637" s="8">
        <v>51</v>
      </c>
      <c r="AT637" s="8">
        <v>0</v>
      </c>
      <c r="AU637" s="15">
        <v>0</v>
      </c>
      <c r="AV637" s="15">
        <v>0</v>
      </c>
      <c r="AW637" s="15">
        <v>0</v>
      </c>
      <c r="AX637" s="15">
        <v>0</v>
      </c>
      <c r="AY637" s="29"/>
      <c r="AZ637" s="33">
        <v>0</v>
      </c>
      <c r="BA637" s="33">
        <v>0</v>
      </c>
      <c r="BB637" s="33">
        <v>0</v>
      </c>
      <c r="BC637" s="33">
        <v>0</v>
      </c>
      <c r="BD637" s="33">
        <v>0</v>
      </c>
    </row>
    <row r="638" spans="1:56" x14ac:dyDescent="0.25">
      <c r="A638" s="51" t="s">
        <v>5659</v>
      </c>
      <c r="B638" s="33" t="str">
        <f>CONCATENATE(G638,"-",H638,"-",I638)</f>
        <v>999932335-Cadet--37kg</v>
      </c>
      <c r="C638" s="15" t="s">
        <v>3675</v>
      </c>
      <c r="D638" s="15" t="s">
        <v>3676</v>
      </c>
      <c r="E638" s="15" t="s">
        <v>11</v>
      </c>
      <c r="F638" s="15" t="s">
        <v>12</v>
      </c>
      <c r="G638" s="15">
        <v>999932335</v>
      </c>
      <c r="H638" s="15" t="s">
        <v>13</v>
      </c>
      <c r="I638" s="18" t="s">
        <v>4739</v>
      </c>
      <c r="J638" s="8">
        <f>(M638-K638)+W638</f>
        <v>51</v>
      </c>
      <c r="K638" s="15"/>
      <c r="L638" s="16"/>
      <c r="M638" s="8">
        <f>SUM(N638,O638,P638,Q638,S638,T638,U638)</f>
        <v>51</v>
      </c>
      <c r="N638" s="8">
        <f>SUM(AX638)</f>
        <v>0</v>
      </c>
      <c r="O638" s="8">
        <v>0</v>
      </c>
      <c r="P638" s="8">
        <f>SUM(AO638,AW638)</f>
        <v>0</v>
      </c>
      <c r="Q638" s="8">
        <f>SUM(AK638,AL638,AM638,AN638,AP638,AQ638,AR638,AO638)</f>
        <v>0</v>
      </c>
      <c r="R638" s="8">
        <f>COUNTIF(AK638:AR638, "&gt;0")</f>
        <v>0</v>
      </c>
      <c r="S638" s="8">
        <f>SUM(AS638,AT638)</f>
        <v>51</v>
      </c>
      <c r="T638" s="8">
        <f>SUM(AU638)</f>
        <v>0</v>
      </c>
      <c r="U638" s="8">
        <f>SUM(AV638)</f>
        <v>0</v>
      </c>
      <c r="V638" s="16"/>
      <c r="W638" s="8">
        <f>(X638+AD638)</f>
        <v>0</v>
      </c>
      <c r="X638" s="8">
        <f>SUM(Y638:AB638)</f>
        <v>0</v>
      </c>
      <c r="Y638" s="8">
        <v>0</v>
      </c>
      <c r="Z638" s="8">
        <f>0</f>
        <v>0</v>
      </c>
      <c r="AA638" s="8">
        <f>SUM(AZ638,BB638)</f>
        <v>0</v>
      </c>
      <c r="AB638" s="8">
        <f>SUM(BC638,BD638)</f>
        <v>0</v>
      </c>
      <c r="AC638" s="8">
        <f>COUNTIF(BC638:BD638,"&gt;0")</f>
        <v>0</v>
      </c>
      <c r="AD638" s="8">
        <f>SUM(AE638:AI638)</f>
        <v>0</v>
      </c>
      <c r="AE638" s="8">
        <v>0</v>
      </c>
      <c r="AF638" s="8">
        <v>0</v>
      </c>
      <c r="AG638" s="8">
        <v>0</v>
      </c>
      <c r="AH638" s="8">
        <v>0</v>
      </c>
      <c r="AI638" s="8">
        <f>SUM(BA638)</f>
        <v>0</v>
      </c>
      <c r="AJ638" s="16"/>
      <c r="AK638" s="8">
        <v>0</v>
      </c>
      <c r="AL638" s="8">
        <v>0</v>
      </c>
      <c r="AM638" s="8">
        <v>0</v>
      </c>
      <c r="AN638" s="8">
        <v>0</v>
      </c>
      <c r="AO638" s="8">
        <v>0</v>
      </c>
      <c r="AP638" s="8">
        <v>0</v>
      </c>
      <c r="AQ638" s="8">
        <v>0</v>
      </c>
      <c r="AR638" s="8">
        <v>0</v>
      </c>
      <c r="AS638" s="8">
        <v>51</v>
      </c>
      <c r="AT638" s="8">
        <v>0</v>
      </c>
      <c r="AU638" s="15">
        <v>0</v>
      </c>
      <c r="AV638" s="15">
        <v>0</v>
      </c>
      <c r="AW638" s="15">
        <v>0</v>
      </c>
      <c r="AX638" s="15">
        <v>0</v>
      </c>
      <c r="AY638" s="29"/>
      <c r="AZ638" s="33">
        <v>0</v>
      </c>
      <c r="BA638" s="33">
        <v>0</v>
      </c>
      <c r="BB638" s="33">
        <v>0</v>
      </c>
      <c r="BC638" s="33">
        <v>0</v>
      </c>
      <c r="BD638" s="33">
        <v>0</v>
      </c>
    </row>
    <row r="639" spans="1:56" x14ac:dyDescent="0.25">
      <c r="A639" s="51" t="s">
        <v>5651</v>
      </c>
      <c r="B639" s="33" t="str">
        <f>CONCATENATE(G639,"-",H639,"-",I639)</f>
        <v>999919370-Cadet--37kg</v>
      </c>
      <c r="C639" s="18" t="s">
        <v>2128</v>
      </c>
      <c r="D639" s="18" t="s">
        <v>2129</v>
      </c>
      <c r="E639" s="18" t="s">
        <v>11</v>
      </c>
      <c r="F639" s="18" t="s">
        <v>12</v>
      </c>
      <c r="G639" s="8">
        <v>999919370</v>
      </c>
      <c r="H639" s="8" t="s">
        <v>13</v>
      </c>
      <c r="I639" s="18" t="s">
        <v>4739</v>
      </c>
      <c r="J639" s="8">
        <f>(M639-K639)+W639</f>
        <v>50.5</v>
      </c>
      <c r="K639" s="8">
        <f>M639/2</f>
        <v>50.5</v>
      </c>
      <c r="L639" s="9"/>
      <c r="M639" s="8">
        <f>SUM(N639,O639,P639,Q639,S639,T639,U639)</f>
        <v>101</v>
      </c>
      <c r="N639" s="8">
        <f>SUM(AX639)</f>
        <v>0</v>
      </c>
      <c r="O639" s="8">
        <v>0</v>
      </c>
      <c r="P639" s="8">
        <f>SUM(AO639,AW639)</f>
        <v>0</v>
      </c>
      <c r="Q639" s="8">
        <f>SUM(AK639,AL639,AM639,AN639,AP639,AQ639,AR639,AO639)</f>
        <v>0</v>
      </c>
      <c r="R639" s="8">
        <f>COUNTIF(AK639:AR639, "&gt;0")</f>
        <v>0</v>
      </c>
      <c r="S639" s="8">
        <f>SUM(AS639,AT639)</f>
        <v>0</v>
      </c>
      <c r="T639" s="8">
        <f>SUM(AU639)</f>
        <v>101</v>
      </c>
      <c r="U639" s="8">
        <f>SUM(AV639)</f>
        <v>0</v>
      </c>
      <c r="V639" s="9"/>
      <c r="W639" s="8">
        <f>(X639+AD639)</f>
        <v>0</v>
      </c>
      <c r="X639" s="8">
        <f>SUM(Y639:AB639)</f>
        <v>0</v>
      </c>
      <c r="Y639" s="8">
        <v>0</v>
      </c>
      <c r="Z639" s="8">
        <f>0</f>
        <v>0</v>
      </c>
      <c r="AA639" s="8">
        <f>SUM(AZ639,BB639)</f>
        <v>0</v>
      </c>
      <c r="AB639" s="8">
        <f>SUM(BC639,BD639)</f>
        <v>0</v>
      </c>
      <c r="AC639" s="8">
        <f>COUNTIF(BC639:BD639,"&gt;0")</f>
        <v>0</v>
      </c>
      <c r="AD639" s="8">
        <f>SUM(AE639:AI639)</f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f>SUM(BA639)</f>
        <v>0</v>
      </c>
      <c r="AJ639" s="9"/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v>0</v>
      </c>
      <c r="AS639" s="8">
        <v>0</v>
      </c>
      <c r="AT639" s="8">
        <v>0</v>
      </c>
      <c r="AU639" s="15">
        <v>101</v>
      </c>
      <c r="AV639" s="15">
        <v>0</v>
      </c>
      <c r="AW639" s="15">
        <v>0</v>
      </c>
      <c r="AX639" s="15">
        <v>0</v>
      </c>
      <c r="AY639" s="29"/>
      <c r="AZ639" s="33">
        <v>0</v>
      </c>
      <c r="BA639" s="33">
        <v>0</v>
      </c>
      <c r="BB639" s="33">
        <v>0</v>
      </c>
      <c r="BC639" s="33">
        <v>0</v>
      </c>
      <c r="BD639" s="33">
        <v>0</v>
      </c>
    </row>
    <row r="640" spans="1:56" x14ac:dyDescent="0.25">
      <c r="A640" s="51" t="s">
        <v>4975</v>
      </c>
      <c r="B640" s="33" t="str">
        <f>CONCATENATE(G640,"-",H640,"-",I640)</f>
        <v>999931152-Cadet--37kg</v>
      </c>
      <c r="C640" s="43" t="s">
        <v>3261</v>
      </c>
      <c r="D640" s="43" t="s">
        <v>1040</v>
      </c>
      <c r="E640" s="43" t="s">
        <v>11</v>
      </c>
      <c r="F640" s="43" t="s">
        <v>12</v>
      </c>
      <c r="G640" s="43">
        <v>999931152</v>
      </c>
      <c r="H640" s="43" t="s">
        <v>13</v>
      </c>
      <c r="I640" s="43" t="s">
        <v>4739</v>
      </c>
      <c r="J640" s="8">
        <f>(M640-K640)+W640</f>
        <v>48.45</v>
      </c>
      <c r="K640" s="8">
        <f>M640/2</f>
        <v>6.45</v>
      </c>
      <c r="L640" s="9"/>
      <c r="M640" s="8">
        <f>SUM(N640,O640,P640,Q640,S640,T640,U640)</f>
        <v>12.9</v>
      </c>
      <c r="N640" s="8">
        <f>SUM(AX640)</f>
        <v>0</v>
      </c>
      <c r="O640" s="8">
        <v>0</v>
      </c>
      <c r="P640" s="8">
        <f>SUM(AO640,AW640)</f>
        <v>0</v>
      </c>
      <c r="Q640" s="8">
        <f>SUM(AK640,AL640,AM640,AN640,AP640,AQ640,AR640,AO640)</f>
        <v>0</v>
      </c>
      <c r="R640" s="8">
        <f>COUNTIF(AK640:AR640, "&gt;0")</f>
        <v>0</v>
      </c>
      <c r="S640" s="8">
        <f>SUM(AS640,AT640)</f>
        <v>0</v>
      </c>
      <c r="T640" s="8">
        <f>SUM(AU640)</f>
        <v>12.9</v>
      </c>
      <c r="U640" s="8">
        <f>SUM(AV640)</f>
        <v>0</v>
      </c>
      <c r="V640" s="9"/>
      <c r="W640" s="8">
        <f>(X640+AD640)</f>
        <v>42</v>
      </c>
      <c r="X640" s="8">
        <f>SUM(Y640:AB640)</f>
        <v>42</v>
      </c>
      <c r="Y640" s="8">
        <v>0</v>
      </c>
      <c r="Z640" s="8">
        <f>0</f>
        <v>0</v>
      </c>
      <c r="AA640" s="8">
        <f>SUM(AZ640,BB640)</f>
        <v>42</v>
      </c>
      <c r="AB640" s="8">
        <f>SUM(BC640,BD640)</f>
        <v>0</v>
      </c>
      <c r="AC640" s="8">
        <f>COUNTIF(BC640:BD640,"&gt;0")</f>
        <v>0</v>
      </c>
      <c r="AD640" s="8">
        <f>SUM(AE640:AI640)</f>
        <v>0</v>
      </c>
      <c r="AE640" s="8">
        <v>0</v>
      </c>
      <c r="AF640" s="8">
        <v>0</v>
      </c>
      <c r="AG640" s="8">
        <v>0</v>
      </c>
      <c r="AH640" s="8">
        <v>0</v>
      </c>
      <c r="AI640" s="8">
        <f>SUM(BA640)</f>
        <v>0</v>
      </c>
      <c r="AJ640" s="9"/>
      <c r="AK640" s="8">
        <v>0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Q640" s="8">
        <v>0</v>
      </c>
      <c r="AR640" s="8">
        <v>0</v>
      </c>
      <c r="AS640" s="8">
        <v>0</v>
      </c>
      <c r="AT640" s="8">
        <v>0</v>
      </c>
      <c r="AU640" s="8">
        <v>12.9</v>
      </c>
      <c r="AV640" s="8">
        <v>0</v>
      </c>
      <c r="AW640" s="8">
        <v>0</v>
      </c>
      <c r="AX640" s="8">
        <v>0</v>
      </c>
      <c r="AY640" s="30"/>
      <c r="AZ640" s="33">
        <v>42</v>
      </c>
      <c r="BA640" s="33">
        <v>0</v>
      </c>
      <c r="BB640" s="33">
        <v>0</v>
      </c>
      <c r="BC640" s="33">
        <v>0</v>
      </c>
      <c r="BD640" s="33">
        <v>0</v>
      </c>
    </row>
    <row r="641" spans="1:56" x14ac:dyDescent="0.25">
      <c r="A641" s="51" t="s">
        <v>5662</v>
      </c>
      <c r="B641" s="33" t="str">
        <f>CONCATENATE(G641,"-",H641,"-",I641)</f>
        <v>999932341-Cadet--37kg</v>
      </c>
      <c r="C641" s="15" t="s">
        <v>3735</v>
      </c>
      <c r="D641" s="15" t="s">
        <v>3736</v>
      </c>
      <c r="E641" s="15" t="s">
        <v>11</v>
      </c>
      <c r="F641" s="15" t="s">
        <v>12</v>
      </c>
      <c r="G641" s="15">
        <v>999932341</v>
      </c>
      <c r="H641" s="8" t="s">
        <v>13</v>
      </c>
      <c r="I641" s="18" t="s">
        <v>4739</v>
      </c>
      <c r="J641" s="8">
        <f>(M641-K641)+W641</f>
        <v>47</v>
      </c>
      <c r="K641" s="8">
        <f>M641/2</f>
        <v>47</v>
      </c>
      <c r="L641" s="9"/>
      <c r="M641" s="8">
        <f>SUM(N641,O641,P641,Q641,S641,T641,U641)</f>
        <v>94</v>
      </c>
      <c r="N641" s="8">
        <f>SUM(AX641)</f>
        <v>0</v>
      </c>
      <c r="O641" s="8">
        <v>0</v>
      </c>
      <c r="P641" s="8">
        <f>SUM(AO641,AW641)</f>
        <v>0</v>
      </c>
      <c r="Q641" s="8">
        <f>SUM(AK641,AL641,AM641,AN641,AP641,AQ641,AR641,AO641)</f>
        <v>0</v>
      </c>
      <c r="R641" s="8">
        <f>COUNTIF(AK641:AR641, "&gt;0")</f>
        <v>0</v>
      </c>
      <c r="S641" s="8">
        <f>SUM(AS641,AT641)</f>
        <v>51</v>
      </c>
      <c r="T641" s="8">
        <f>SUM(AU641)</f>
        <v>43</v>
      </c>
      <c r="U641" s="8">
        <f>SUM(AV641)</f>
        <v>0</v>
      </c>
      <c r="V641" s="9"/>
      <c r="W641" s="8">
        <f>(X641+AD641)</f>
        <v>0</v>
      </c>
      <c r="X641" s="8">
        <f>SUM(Y641:AB641)</f>
        <v>0</v>
      </c>
      <c r="Y641" s="8">
        <v>0</v>
      </c>
      <c r="Z641" s="8">
        <f>0</f>
        <v>0</v>
      </c>
      <c r="AA641" s="8">
        <f>SUM(AZ641,BB641)</f>
        <v>0</v>
      </c>
      <c r="AB641" s="8">
        <f>SUM(BC641,BD641)</f>
        <v>0</v>
      </c>
      <c r="AC641" s="8">
        <f>COUNTIF(BC641:BD641,"&gt;0")</f>
        <v>0</v>
      </c>
      <c r="AD641" s="8">
        <f>SUM(AE641:AI641)</f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f>SUM(BA641)</f>
        <v>0</v>
      </c>
      <c r="AJ641" s="9"/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v>0</v>
      </c>
      <c r="AS641" s="8">
        <v>51</v>
      </c>
      <c r="AT641" s="8">
        <v>0</v>
      </c>
      <c r="AU641" s="15">
        <v>43</v>
      </c>
      <c r="AV641" s="15">
        <v>0</v>
      </c>
      <c r="AW641" s="15">
        <v>0</v>
      </c>
      <c r="AX641" s="15">
        <v>0</v>
      </c>
      <c r="AY641" s="29"/>
      <c r="AZ641" s="33">
        <v>0</v>
      </c>
      <c r="BA641" s="33">
        <v>0</v>
      </c>
      <c r="BB641" s="33">
        <v>0</v>
      </c>
      <c r="BC641" s="33">
        <v>0</v>
      </c>
      <c r="BD641" s="33">
        <v>0</v>
      </c>
    </row>
    <row r="642" spans="1:56" x14ac:dyDescent="0.25">
      <c r="A642" s="51" t="s">
        <v>5644</v>
      </c>
      <c r="B642" s="33" t="str">
        <f>CONCATENATE(G642,"-",H642,"-",I642)</f>
        <v>999904956-Cadet--37kg</v>
      </c>
      <c r="C642" s="8" t="s">
        <v>1742</v>
      </c>
      <c r="D642" s="8" t="s">
        <v>180</v>
      </c>
      <c r="E642" s="8" t="s">
        <v>11</v>
      </c>
      <c r="F642" s="8" t="s">
        <v>12</v>
      </c>
      <c r="G642" s="8">
        <v>999904956</v>
      </c>
      <c r="H642" s="8" t="s">
        <v>13</v>
      </c>
      <c r="I642" s="18" t="s">
        <v>4739</v>
      </c>
      <c r="J642" s="8">
        <f>(M642-K642)+W642</f>
        <v>43</v>
      </c>
      <c r="K642" s="8"/>
      <c r="L642" s="9"/>
      <c r="M642" s="8">
        <f>SUM(N642,O642,P642,Q642,S642,T642,U642)</f>
        <v>43</v>
      </c>
      <c r="N642" s="8">
        <f>SUM(AX642)</f>
        <v>0</v>
      </c>
      <c r="O642" s="8">
        <v>0</v>
      </c>
      <c r="P642" s="8">
        <f>SUM(AO642,AW642)</f>
        <v>0</v>
      </c>
      <c r="Q642" s="8">
        <f>SUM(AK642,AL642,AM642,AN642,AP642,AQ642,AR642,AO642)</f>
        <v>0</v>
      </c>
      <c r="R642" s="8">
        <f>COUNTIF(AK642:AR642, "&gt;0")</f>
        <v>0</v>
      </c>
      <c r="S642" s="8">
        <f>SUM(AS642,AT642)</f>
        <v>0</v>
      </c>
      <c r="T642" s="8">
        <f>SUM(AU642)</f>
        <v>43</v>
      </c>
      <c r="U642" s="8">
        <f>SUM(AV642)</f>
        <v>0</v>
      </c>
      <c r="V642" s="9"/>
      <c r="W642" s="8">
        <f>(X642+AD642)</f>
        <v>0</v>
      </c>
      <c r="X642" s="8">
        <f>SUM(Y642:AB642)</f>
        <v>0</v>
      </c>
      <c r="Y642" s="8">
        <v>0</v>
      </c>
      <c r="Z642" s="8">
        <f>0</f>
        <v>0</v>
      </c>
      <c r="AA642" s="8">
        <f>SUM(AZ642,BB642)</f>
        <v>0</v>
      </c>
      <c r="AB642" s="8">
        <f>SUM(BC642,BD642)</f>
        <v>0</v>
      </c>
      <c r="AC642" s="8">
        <f>COUNTIF(BC642:BD642,"&gt;0")</f>
        <v>0</v>
      </c>
      <c r="AD642" s="8">
        <f>SUM(AE642:AI642)</f>
        <v>0</v>
      </c>
      <c r="AE642" s="8">
        <v>0</v>
      </c>
      <c r="AF642" s="8">
        <v>0</v>
      </c>
      <c r="AG642" s="8">
        <v>0</v>
      </c>
      <c r="AH642" s="8">
        <v>0</v>
      </c>
      <c r="AI642" s="8">
        <f>SUM(BA642)</f>
        <v>0</v>
      </c>
      <c r="AJ642" s="9"/>
      <c r="AK642" s="8">
        <v>0</v>
      </c>
      <c r="AL642" s="8">
        <v>0</v>
      </c>
      <c r="AM642" s="8">
        <v>0</v>
      </c>
      <c r="AN642" s="8">
        <v>0</v>
      </c>
      <c r="AO642" s="8">
        <v>0</v>
      </c>
      <c r="AP642" s="8">
        <v>0</v>
      </c>
      <c r="AQ642" s="8">
        <v>0</v>
      </c>
      <c r="AR642" s="8">
        <v>0</v>
      </c>
      <c r="AS642" s="8">
        <v>0</v>
      </c>
      <c r="AT642" s="8">
        <v>0</v>
      </c>
      <c r="AU642" s="15">
        <v>43</v>
      </c>
      <c r="AV642" s="15">
        <v>0</v>
      </c>
      <c r="AW642" s="15">
        <v>0</v>
      </c>
      <c r="AX642" s="15">
        <v>0</v>
      </c>
      <c r="AY642" s="29"/>
      <c r="AZ642" s="33">
        <v>0</v>
      </c>
      <c r="BA642" s="33">
        <v>0</v>
      </c>
      <c r="BB642" s="33">
        <v>0</v>
      </c>
      <c r="BC642" s="33">
        <v>0</v>
      </c>
      <c r="BD642" s="33">
        <v>0</v>
      </c>
    </row>
    <row r="643" spans="1:56" x14ac:dyDescent="0.25">
      <c r="A643" s="51" t="s">
        <v>5654</v>
      </c>
      <c r="B643" s="33" t="str">
        <f>CONCATENATE(G643,"-",H643,"-",I643)</f>
        <v>999930266-Cadet--37kg</v>
      </c>
      <c r="C643" s="8" t="s">
        <v>1004</v>
      </c>
      <c r="D643" s="8" t="s">
        <v>3181</v>
      </c>
      <c r="E643" s="8" t="s">
        <v>11</v>
      </c>
      <c r="F643" s="8" t="s">
        <v>12</v>
      </c>
      <c r="G643" s="8">
        <v>999930266</v>
      </c>
      <c r="H643" s="8" t="s">
        <v>13</v>
      </c>
      <c r="I643" s="18" t="s">
        <v>4739</v>
      </c>
      <c r="J643" s="8">
        <f>(M643-K643)+W643</f>
        <v>43</v>
      </c>
      <c r="K643" s="8"/>
      <c r="L643" s="9"/>
      <c r="M643" s="8">
        <f>SUM(N643,O643,P643,Q643,S643,T643,U643)</f>
        <v>43</v>
      </c>
      <c r="N643" s="8">
        <f>SUM(AX643)</f>
        <v>0</v>
      </c>
      <c r="O643" s="8">
        <v>0</v>
      </c>
      <c r="P643" s="8">
        <f>SUM(AO643,AW643)</f>
        <v>0</v>
      </c>
      <c r="Q643" s="8">
        <f>SUM(AK643,AL643,AM643,AN643,AP643,AQ643,AR643,AO643)</f>
        <v>0</v>
      </c>
      <c r="R643" s="8">
        <f>COUNTIF(AK643:AR643, "&gt;0")</f>
        <v>0</v>
      </c>
      <c r="S643" s="8">
        <f>SUM(AS643,AT643)</f>
        <v>0</v>
      </c>
      <c r="T643" s="8">
        <f>SUM(AU643)</f>
        <v>43</v>
      </c>
      <c r="U643" s="8">
        <f>SUM(AV643)</f>
        <v>0</v>
      </c>
      <c r="V643" s="9"/>
      <c r="W643" s="8">
        <f>(X643+AD643)</f>
        <v>0</v>
      </c>
      <c r="X643" s="8">
        <f>SUM(Y643:AB643)</f>
        <v>0</v>
      </c>
      <c r="Y643" s="8">
        <v>0</v>
      </c>
      <c r="Z643" s="8">
        <f>0</f>
        <v>0</v>
      </c>
      <c r="AA643" s="8">
        <f>SUM(AZ643,BB643)</f>
        <v>0</v>
      </c>
      <c r="AB643" s="8">
        <f>SUM(BC643,BD643)</f>
        <v>0</v>
      </c>
      <c r="AC643" s="8">
        <f>COUNTIF(BC643:BD643,"&gt;0")</f>
        <v>0</v>
      </c>
      <c r="AD643" s="8">
        <f>SUM(AE643:AI643)</f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f>SUM(BA643)</f>
        <v>0</v>
      </c>
      <c r="AJ643" s="9"/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v>0</v>
      </c>
      <c r="AU643" s="15">
        <v>43</v>
      </c>
      <c r="AV643" s="15">
        <v>0</v>
      </c>
      <c r="AW643" s="15">
        <v>0</v>
      </c>
      <c r="AX643" s="15">
        <v>0</v>
      </c>
      <c r="AY643" s="29"/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</row>
    <row r="644" spans="1:56" x14ac:dyDescent="0.25">
      <c r="A644" s="51" t="s">
        <v>5664</v>
      </c>
      <c r="B644" s="33" t="str">
        <f>CONCATENATE(G644,"-",H644,"-",I644)</f>
        <v>999923864-Cadet--37kg</v>
      </c>
      <c r="C644" s="15" t="s">
        <v>3259</v>
      </c>
      <c r="D644" s="15" t="s">
        <v>4572</v>
      </c>
      <c r="E644" s="15" t="s">
        <v>11</v>
      </c>
      <c r="F644" s="15" t="s">
        <v>12</v>
      </c>
      <c r="G644" s="15">
        <v>999923864</v>
      </c>
      <c r="H644" s="8" t="s">
        <v>13</v>
      </c>
      <c r="I644" s="18" t="s">
        <v>4739</v>
      </c>
      <c r="J644" s="8">
        <f>(M644-K644)+W644</f>
        <v>42.5</v>
      </c>
      <c r="K644" s="8">
        <f>M644/2</f>
        <v>42.5</v>
      </c>
      <c r="L644" s="16"/>
      <c r="M644" s="8">
        <f>SUM(N644,O644,P644,Q644,S644,T644,U644)</f>
        <v>85</v>
      </c>
      <c r="N644" s="8">
        <f>SUM(AX644)</f>
        <v>0</v>
      </c>
      <c r="O644" s="8">
        <v>0</v>
      </c>
      <c r="P644" s="8">
        <f>SUM(AO644,AW644)</f>
        <v>0</v>
      </c>
      <c r="Q644" s="8">
        <f>SUM(AK644,AL644,AM644,AN644,AP644,AQ644,AR644,AO644)</f>
        <v>0</v>
      </c>
      <c r="R644" s="8">
        <f>COUNTIF(AK644:AR644, "&gt;0")</f>
        <v>0</v>
      </c>
      <c r="S644" s="8">
        <f>SUM(AS644,AT644)</f>
        <v>0</v>
      </c>
      <c r="T644" s="8">
        <f>SUM(AU644)</f>
        <v>0</v>
      </c>
      <c r="U644" s="8">
        <f>SUM(AV644)</f>
        <v>85</v>
      </c>
      <c r="V644" s="16"/>
      <c r="W644" s="8">
        <f>(X644+AD644)</f>
        <v>0</v>
      </c>
      <c r="X644" s="8">
        <f>SUM(Y644:AB644)</f>
        <v>0</v>
      </c>
      <c r="Y644" s="8">
        <v>0</v>
      </c>
      <c r="Z644" s="8">
        <f>0</f>
        <v>0</v>
      </c>
      <c r="AA644" s="8">
        <f>SUM(AZ644,BB644)</f>
        <v>0</v>
      </c>
      <c r="AB644" s="8">
        <f>SUM(BC644,BD644)</f>
        <v>0</v>
      </c>
      <c r="AC644" s="8">
        <f>COUNTIF(BC644:BD644,"&gt;0")</f>
        <v>0</v>
      </c>
      <c r="AD644" s="8">
        <f>SUM(AE644:AI644)</f>
        <v>0</v>
      </c>
      <c r="AE644" s="8">
        <v>0</v>
      </c>
      <c r="AF644" s="8">
        <v>0</v>
      </c>
      <c r="AG644" s="8">
        <v>0</v>
      </c>
      <c r="AH644" s="8">
        <v>0</v>
      </c>
      <c r="AI644" s="8">
        <f>SUM(BA644)</f>
        <v>0</v>
      </c>
      <c r="AJ644" s="16"/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15">
        <v>0</v>
      </c>
      <c r="AU644" s="15">
        <v>0</v>
      </c>
      <c r="AV644" s="15">
        <v>85</v>
      </c>
      <c r="AW644" s="15">
        <v>0</v>
      </c>
      <c r="AX644" s="15">
        <v>0</v>
      </c>
      <c r="AY644" s="29"/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</row>
    <row r="645" spans="1:56" x14ac:dyDescent="0.25">
      <c r="A645" s="51" t="s">
        <v>4974</v>
      </c>
      <c r="B645" s="33" t="str">
        <f>CONCATENATE(G645,"-",H645,"-",I645)</f>
        <v>999931261-Cadet--37kg</v>
      </c>
      <c r="C645" s="8" t="s">
        <v>3182</v>
      </c>
      <c r="D645" s="8" t="s">
        <v>3258</v>
      </c>
      <c r="E645" s="8" t="s">
        <v>11</v>
      </c>
      <c r="F645" s="8" t="s">
        <v>12</v>
      </c>
      <c r="G645" s="8">
        <v>999931261</v>
      </c>
      <c r="H645" s="8" t="s">
        <v>13</v>
      </c>
      <c r="I645" s="18" t="s">
        <v>4739</v>
      </c>
      <c r="J645" s="8">
        <f>(M645-K645)+W645</f>
        <v>42</v>
      </c>
      <c r="K645" s="8">
        <f>M645/2</f>
        <v>0</v>
      </c>
      <c r="L645" s="9"/>
      <c r="M645" s="8">
        <f>SUM(N645,O645,P645,Q645,S645,T645,U645)</f>
        <v>0</v>
      </c>
      <c r="N645" s="8">
        <f>SUM(AX645)</f>
        <v>0</v>
      </c>
      <c r="O645" s="8">
        <v>0</v>
      </c>
      <c r="P645" s="8">
        <f>SUM(AO645,AW645)</f>
        <v>0</v>
      </c>
      <c r="Q645" s="8">
        <f>SUM(AK645,AL645,AM645,AN645,AP645,AQ645,AR645,AO645)</f>
        <v>0</v>
      </c>
      <c r="R645" s="8">
        <f>COUNTIF(AK645:AR645, "&gt;0")</f>
        <v>0</v>
      </c>
      <c r="S645" s="8">
        <f>SUM(AS645,AT645)</f>
        <v>0</v>
      </c>
      <c r="T645" s="8">
        <f>SUM(AU645)</f>
        <v>0</v>
      </c>
      <c r="U645" s="8">
        <f>SUM(AV645)</f>
        <v>0</v>
      </c>
      <c r="V645" s="9"/>
      <c r="W645" s="8">
        <f>(X645+AD645)</f>
        <v>42</v>
      </c>
      <c r="X645" s="8">
        <f>SUM(Y645:AB645)</f>
        <v>42</v>
      </c>
      <c r="Y645" s="8">
        <v>0</v>
      </c>
      <c r="Z645" s="8">
        <f>0</f>
        <v>0</v>
      </c>
      <c r="AA645" s="8">
        <f>SUM(AZ645,BB645)</f>
        <v>42</v>
      </c>
      <c r="AB645" s="8">
        <f>SUM(BC645,BD645)</f>
        <v>0</v>
      </c>
      <c r="AC645" s="8">
        <f>COUNTIF(BC645:BD645,"&gt;0")</f>
        <v>0</v>
      </c>
      <c r="AD645" s="8">
        <f>SUM(AE645:AI645)</f>
        <v>0</v>
      </c>
      <c r="AE645" s="8">
        <v>0</v>
      </c>
      <c r="AF645" s="8">
        <v>0</v>
      </c>
      <c r="AG645" s="8">
        <v>0</v>
      </c>
      <c r="AH645" s="8">
        <v>0</v>
      </c>
      <c r="AI645" s="8">
        <f>SUM(BA645)</f>
        <v>0</v>
      </c>
      <c r="AJ645" s="9"/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</v>
      </c>
      <c r="AQ645" s="8">
        <v>0</v>
      </c>
      <c r="AR645" s="8">
        <v>0</v>
      </c>
      <c r="AS645" s="8">
        <v>0</v>
      </c>
      <c r="AT645" s="8">
        <v>0</v>
      </c>
      <c r="AU645" s="15">
        <v>0</v>
      </c>
      <c r="AV645" s="15">
        <v>0</v>
      </c>
      <c r="AW645" s="15">
        <v>0</v>
      </c>
      <c r="AX645" s="15">
        <v>0</v>
      </c>
      <c r="AY645" s="29"/>
      <c r="AZ645" s="33">
        <v>42</v>
      </c>
      <c r="BA645" s="33">
        <v>0</v>
      </c>
      <c r="BB645" s="33">
        <v>0</v>
      </c>
      <c r="BC645" s="33">
        <v>0</v>
      </c>
      <c r="BD645" s="33">
        <v>0</v>
      </c>
    </row>
    <row r="646" spans="1:56" x14ac:dyDescent="0.25">
      <c r="A646" s="51" t="s">
        <v>4973</v>
      </c>
      <c r="B646" s="33" t="str">
        <f>CONCATENATE(G646,"-",H646,"-",I646)</f>
        <v>999933567-Cadet--37kg</v>
      </c>
      <c r="C646" s="43" t="s">
        <v>383</v>
      </c>
      <c r="D646" s="43" t="s">
        <v>4741</v>
      </c>
      <c r="E646" s="43" t="s">
        <v>11</v>
      </c>
      <c r="F646" s="43" t="s">
        <v>12</v>
      </c>
      <c r="G646" s="43">
        <v>999933567</v>
      </c>
      <c r="H646" s="43" t="s">
        <v>13</v>
      </c>
      <c r="I646" s="43" t="s">
        <v>4739</v>
      </c>
      <c r="J646" s="8">
        <f>(M646-K646)+W646</f>
        <v>42</v>
      </c>
      <c r="K646" s="8">
        <f>M646/2</f>
        <v>0</v>
      </c>
      <c r="L646" s="9"/>
      <c r="M646" s="8">
        <f>SUM(N646,O646,P646,Q646,S646,T646,U646)</f>
        <v>0</v>
      </c>
      <c r="N646" s="8">
        <f>SUM(AX646)</f>
        <v>0</v>
      </c>
      <c r="O646" s="8">
        <v>0</v>
      </c>
      <c r="P646" s="8">
        <f>SUM(AO646,AW646)</f>
        <v>0</v>
      </c>
      <c r="Q646" s="8">
        <f>SUM(AK646,AL646,AM646,AN646,AP646,AQ646,AR646,AO646)</f>
        <v>0</v>
      </c>
      <c r="R646" s="8">
        <f>COUNTIF(AK646:AR646, "&gt;0")</f>
        <v>0</v>
      </c>
      <c r="S646" s="8">
        <f>SUM(AS646,AT646)</f>
        <v>0</v>
      </c>
      <c r="T646" s="8">
        <f>SUM(AU646)</f>
        <v>0</v>
      </c>
      <c r="U646" s="8">
        <f>SUM(AV646)</f>
        <v>0</v>
      </c>
      <c r="V646" s="9"/>
      <c r="W646" s="8">
        <f>(X646+AD646)</f>
        <v>42</v>
      </c>
      <c r="X646" s="8">
        <f>SUM(Y646:AB646)</f>
        <v>42</v>
      </c>
      <c r="Y646" s="8">
        <v>0</v>
      </c>
      <c r="Z646" s="8">
        <f>0</f>
        <v>0</v>
      </c>
      <c r="AA646" s="8">
        <f>SUM(AZ646,BB646)</f>
        <v>42</v>
      </c>
      <c r="AB646" s="8">
        <f>SUM(BC646,BD646)</f>
        <v>0</v>
      </c>
      <c r="AC646" s="8">
        <f>COUNTIF(BC646:BD646,"&gt;0")</f>
        <v>0</v>
      </c>
      <c r="AD646" s="8">
        <f>SUM(AE646:AI646)</f>
        <v>0</v>
      </c>
      <c r="AE646" s="8">
        <v>0</v>
      </c>
      <c r="AF646" s="8">
        <v>0</v>
      </c>
      <c r="AG646" s="8">
        <v>0</v>
      </c>
      <c r="AH646" s="8">
        <v>0</v>
      </c>
      <c r="AI646" s="8">
        <f>SUM(BA646)</f>
        <v>0</v>
      </c>
      <c r="AJ646" s="9"/>
      <c r="AK646" s="8">
        <v>0</v>
      </c>
      <c r="AL646" s="8">
        <v>0</v>
      </c>
      <c r="AM646" s="8">
        <v>0</v>
      </c>
      <c r="AN646" s="8">
        <v>0</v>
      </c>
      <c r="AO646" s="8">
        <v>0</v>
      </c>
      <c r="AP646" s="8">
        <v>0</v>
      </c>
      <c r="AQ646" s="8">
        <v>0</v>
      </c>
      <c r="AR646" s="8">
        <v>0</v>
      </c>
      <c r="AS646" s="8">
        <v>0</v>
      </c>
      <c r="AT646" s="8">
        <v>0</v>
      </c>
      <c r="AU646" s="8">
        <v>0</v>
      </c>
      <c r="AV646" s="8">
        <v>0</v>
      </c>
      <c r="AW646" s="8">
        <v>0</v>
      </c>
      <c r="AX646" s="8">
        <v>0</v>
      </c>
      <c r="AY646" s="30"/>
      <c r="AZ646" s="33">
        <v>42</v>
      </c>
      <c r="BA646" s="33">
        <v>0</v>
      </c>
      <c r="BB646" s="33">
        <v>0</v>
      </c>
      <c r="BC646" s="33">
        <v>0</v>
      </c>
      <c r="BD646" s="33">
        <v>0</v>
      </c>
    </row>
    <row r="647" spans="1:56" x14ac:dyDescent="0.25">
      <c r="A647" s="51" t="s">
        <v>5656</v>
      </c>
      <c r="B647" s="33" t="str">
        <f>CONCATENATE(G647,"-",H647,"-",I647)</f>
        <v>999918670-Cadet--37kg</v>
      </c>
      <c r="C647" s="8" t="s">
        <v>2159</v>
      </c>
      <c r="D647" s="8" t="s">
        <v>684</v>
      </c>
      <c r="E647" s="8" t="s">
        <v>11</v>
      </c>
      <c r="F647" s="8" t="s">
        <v>12</v>
      </c>
      <c r="G647" s="8">
        <v>999918670</v>
      </c>
      <c r="H647" s="8" t="s">
        <v>13</v>
      </c>
      <c r="I647" s="18" t="s">
        <v>4739</v>
      </c>
      <c r="J647" s="8">
        <f>(M647-K647)+W647</f>
        <v>38</v>
      </c>
      <c r="K647" s="8">
        <f>M647/2</f>
        <v>38</v>
      </c>
      <c r="L647" s="9"/>
      <c r="M647" s="8">
        <f>SUM(N647,O647,P647,Q647,S647,T647,U647)</f>
        <v>76</v>
      </c>
      <c r="N647" s="8">
        <f>SUM(AX647)</f>
        <v>0</v>
      </c>
      <c r="O647" s="8">
        <v>0</v>
      </c>
      <c r="P647" s="8">
        <f>SUM(AO647,AW647)</f>
        <v>0</v>
      </c>
      <c r="Q647" s="8">
        <f>SUM(AK647,AL647,AM647,AN647,AP647,AQ647,AR647,AO647)</f>
        <v>0</v>
      </c>
      <c r="R647" s="8">
        <f>COUNTIF(AK647:AR647, "&gt;0")</f>
        <v>0</v>
      </c>
      <c r="S647" s="8">
        <f>SUM(AS647,AT647)</f>
        <v>0</v>
      </c>
      <c r="T647" s="8">
        <f>SUM(AU647)</f>
        <v>76</v>
      </c>
      <c r="U647" s="8">
        <f>SUM(AV647)</f>
        <v>0</v>
      </c>
      <c r="V647" s="9"/>
      <c r="W647" s="8">
        <f>(X647+AD647)</f>
        <v>0</v>
      </c>
      <c r="X647" s="8">
        <f>SUM(Y647:AB647)</f>
        <v>0</v>
      </c>
      <c r="Y647" s="8">
        <v>0</v>
      </c>
      <c r="Z647" s="8">
        <f>0</f>
        <v>0</v>
      </c>
      <c r="AA647" s="8">
        <f>SUM(AZ647,BB647)</f>
        <v>0</v>
      </c>
      <c r="AB647" s="8">
        <f>SUM(BC647,BD647)</f>
        <v>0</v>
      </c>
      <c r="AC647" s="8">
        <f>COUNTIF(BC647:BD647,"&gt;0")</f>
        <v>0</v>
      </c>
      <c r="AD647" s="8">
        <f>SUM(AE647:AI647)</f>
        <v>0</v>
      </c>
      <c r="AE647" s="8">
        <v>0</v>
      </c>
      <c r="AF647" s="8">
        <v>0</v>
      </c>
      <c r="AG647" s="8">
        <v>0</v>
      </c>
      <c r="AH647" s="8">
        <v>0</v>
      </c>
      <c r="AI647" s="8">
        <f>SUM(BA647)</f>
        <v>0</v>
      </c>
      <c r="AJ647" s="9"/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0</v>
      </c>
      <c r="AT647" s="8">
        <v>0</v>
      </c>
      <c r="AU647" s="15">
        <v>76</v>
      </c>
      <c r="AV647" s="15">
        <v>0</v>
      </c>
      <c r="AW647" s="15">
        <v>0</v>
      </c>
      <c r="AX647" s="15">
        <v>0</v>
      </c>
      <c r="AY647" s="29"/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</row>
    <row r="648" spans="1:56" x14ac:dyDescent="0.25">
      <c r="A648" s="51" t="s">
        <v>5666</v>
      </c>
      <c r="B648" s="33" t="str">
        <f>CONCATENATE(G648,"-",H648,"-",I648)</f>
        <v>999923476-Cadet--37kg</v>
      </c>
      <c r="C648" s="8" t="s">
        <v>2157</v>
      </c>
      <c r="D648" s="8" t="s">
        <v>2158</v>
      </c>
      <c r="E648" s="8" t="s">
        <v>11</v>
      </c>
      <c r="F648" s="8" t="s">
        <v>12</v>
      </c>
      <c r="G648" s="8">
        <v>999923476</v>
      </c>
      <c r="H648" s="8" t="s">
        <v>13</v>
      </c>
      <c r="I648" s="18" t="s">
        <v>4739</v>
      </c>
      <c r="J648" s="8">
        <f>(M648-K648)+W648</f>
        <v>34</v>
      </c>
      <c r="K648" s="8"/>
      <c r="L648" s="9"/>
      <c r="M648" s="8">
        <f>SUM(N648,O648,P648,Q648,S648,T648,U648)</f>
        <v>34</v>
      </c>
      <c r="N648" s="8">
        <f>SUM(AX648)</f>
        <v>0</v>
      </c>
      <c r="O648" s="8">
        <v>0</v>
      </c>
      <c r="P648" s="8">
        <f>SUM(AO648,AW648)</f>
        <v>0</v>
      </c>
      <c r="Q648" s="8">
        <f>SUM(AK648,AL648,AM648,AN648,AP648,AQ648,AR648,AO648)</f>
        <v>34</v>
      </c>
      <c r="R648" s="8">
        <f>COUNTIF(AK648:AR648, "&gt;0")</f>
        <v>1</v>
      </c>
      <c r="S648" s="8">
        <f>SUM(AS648,AT648)</f>
        <v>0</v>
      </c>
      <c r="T648" s="8">
        <f>SUM(AU648)</f>
        <v>0</v>
      </c>
      <c r="U648" s="8">
        <f>SUM(AV648)</f>
        <v>0</v>
      </c>
      <c r="V648" s="9"/>
      <c r="W648" s="8">
        <f>(X648+AD648)</f>
        <v>0</v>
      </c>
      <c r="X648" s="8">
        <f>SUM(Y648:AB648)</f>
        <v>0</v>
      </c>
      <c r="Y648" s="8">
        <v>0</v>
      </c>
      <c r="Z648" s="8">
        <f>0</f>
        <v>0</v>
      </c>
      <c r="AA648" s="8">
        <f>SUM(AZ648,BB648)</f>
        <v>0</v>
      </c>
      <c r="AB648" s="8">
        <f>SUM(BC648,BD648)</f>
        <v>0</v>
      </c>
      <c r="AC648" s="8">
        <f>COUNTIF(BC648:BD648,"&gt;0")</f>
        <v>0</v>
      </c>
      <c r="AD648" s="8">
        <f>SUM(AE648:AI648)</f>
        <v>0</v>
      </c>
      <c r="AE648" s="8">
        <v>0</v>
      </c>
      <c r="AF648" s="8">
        <v>0</v>
      </c>
      <c r="AG648" s="8">
        <v>0</v>
      </c>
      <c r="AH648" s="8">
        <v>0</v>
      </c>
      <c r="AI648" s="8">
        <f>SUM(BA648)</f>
        <v>0</v>
      </c>
      <c r="AJ648" s="9"/>
      <c r="AK648" s="8">
        <v>0</v>
      </c>
      <c r="AL648" s="8">
        <v>0</v>
      </c>
      <c r="AM648" s="8">
        <v>0</v>
      </c>
      <c r="AN648" s="8">
        <v>0</v>
      </c>
      <c r="AO648" s="8">
        <v>0</v>
      </c>
      <c r="AP648" s="8">
        <v>0</v>
      </c>
      <c r="AQ648" s="8">
        <v>0</v>
      </c>
      <c r="AR648" s="8">
        <v>34</v>
      </c>
      <c r="AS648" s="8">
        <v>0</v>
      </c>
      <c r="AT648" s="8">
        <v>0</v>
      </c>
      <c r="AU648" s="15">
        <v>0</v>
      </c>
      <c r="AV648" s="15">
        <v>0</v>
      </c>
      <c r="AW648" s="15">
        <v>0</v>
      </c>
      <c r="AX648" s="15">
        <v>0</v>
      </c>
      <c r="AY648" s="29"/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</row>
    <row r="649" spans="1:56" x14ac:dyDescent="0.25">
      <c r="A649" s="51" t="s">
        <v>5653</v>
      </c>
      <c r="B649" s="33" t="str">
        <f>CONCATENATE(G649,"-",H649,"-",I649)</f>
        <v>999897198-Cadet--37kg</v>
      </c>
      <c r="C649" s="18" t="s">
        <v>555</v>
      </c>
      <c r="D649" s="18" t="s">
        <v>2122</v>
      </c>
      <c r="E649" s="18" t="s">
        <v>11</v>
      </c>
      <c r="F649" s="18" t="s">
        <v>12</v>
      </c>
      <c r="G649" s="8">
        <v>999897198</v>
      </c>
      <c r="H649" s="8" t="s">
        <v>13</v>
      </c>
      <c r="I649" s="18" t="s">
        <v>4739</v>
      </c>
      <c r="J649" s="8">
        <f>(M649-K649)+W649</f>
        <v>30</v>
      </c>
      <c r="K649" s="8">
        <f>M649/2</f>
        <v>30</v>
      </c>
      <c r="L649" s="9"/>
      <c r="M649" s="8">
        <f>SUM(N649,O649,P649,Q649,S649,T649,U649)</f>
        <v>60</v>
      </c>
      <c r="N649" s="8">
        <f>SUM(AX649)</f>
        <v>0</v>
      </c>
      <c r="O649" s="8">
        <v>0</v>
      </c>
      <c r="P649" s="8">
        <f>SUM(AO649,AW649)</f>
        <v>0</v>
      </c>
      <c r="Q649" s="8">
        <f>SUM(AK649,AL649,AM649,AN649,AP649,AQ649,AR649,AO649)</f>
        <v>60</v>
      </c>
      <c r="R649" s="8">
        <f>COUNTIF(AK649:AR649, "&gt;0")</f>
        <v>1</v>
      </c>
      <c r="S649" s="8">
        <f>SUM(AS649,AT649)</f>
        <v>0</v>
      </c>
      <c r="T649" s="8">
        <f>SUM(AU649)</f>
        <v>0</v>
      </c>
      <c r="U649" s="8">
        <f>SUM(AV649)</f>
        <v>0</v>
      </c>
      <c r="V649" s="9"/>
      <c r="W649" s="8">
        <f>(X649+AD649)</f>
        <v>0</v>
      </c>
      <c r="X649" s="8">
        <f>SUM(Y649:AB649)</f>
        <v>0</v>
      </c>
      <c r="Y649" s="8">
        <v>0</v>
      </c>
      <c r="Z649" s="8">
        <f>0</f>
        <v>0</v>
      </c>
      <c r="AA649" s="8">
        <f>SUM(AZ649,BB649)</f>
        <v>0</v>
      </c>
      <c r="AB649" s="8">
        <f>SUM(BC649,BD649)</f>
        <v>0</v>
      </c>
      <c r="AC649" s="8">
        <f>COUNTIF(BC649:BD649,"&gt;0")</f>
        <v>0</v>
      </c>
      <c r="AD649" s="8">
        <f>SUM(AE649:AI649)</f>
        <v>0</v>
      </c>
      <c r="AE649" s="8">
        <v>0</v>
      </c>
      <c r="AF649" s="8">
        <v>0</v>
      </c>
      <c r="AG649" s="8">
        <v>0</v>
      </c>
      <c r="AH649" s="8">
        <v>0</v>
      </c>
      <c r="AI649" s="8">
        <f>SUM(BA649)</f>
        <v>0</v>
      </c>
      <c r="AJ649" s="9"/>
      <c r="AK649" s="8">
        <v>0</v>
      </c>
      <c r="AL649" s="8">
        <v>60</v>
      </c>
      <c r="AM649" s="8">
        <v>0</v>
      </c>
      <c r="AN649" s="8">
        <v>0</v>
      </c>
      <c r="AO649" s="8">
        <v>0</v>
      </c>
      <c r="AP649" s="8">
        <v>0</v>
      </c>
      <c r="AQ649" s="8">
        <v>0</v>
      </c>
      <c r="AR649" s="8">
        <v>0</v>
      </c>
      <c r="AS649" s="8">
        <v>0</v>
      </c>
      <c r="AT649" s="8">
        <v>0</v>
      </c>
      <c r="AU649" s="15">
        <v>0</v>
      </c>
      <c r="AV649" s="15">
        <v>0</v>
      </c>
      <c r="AW649" s="15">
        <v>0</v>
      </c>
      <c r="AX649" s="15">
        <v>0</v>
      </c>
      <c r="AY649" s="29"/>
      <c r="AZ649" s="33">
        <v>0</v>
      </c>
      <c r="BA649" s="33">
        <v>0</v>
      </c>
      <c r="BB649" s="33">
        <v>0</v>
      </c>
      <c r="BC649" s="33">
        <v>0</v>
      </c>
      <c r="BD649" s="33">
        <v>0</v>
      </c>
    </row>
    <row r="650" spans="1:56" x14ac:dyDescent="0.25">
      <c r="A650" s="51" t="s">
        <v>5638</v>
      </c>
      <c r="B650" s="33" t="str">
        <f>CONCATENATE(G650,"-",H650,"-",I650)</f>
        <v>999924720-Cadet--37kg</v>
      </c>
      <c r="C650" s="8" t="s">
        <v>2216</v>
      </c>
      <c r="D650" s="8" t="s">
        <v>993</v>
      </c>
      <c r="E650" s="8" t="s">
        <v>11</v>
      </c>
      <c r="F650" s="8" t="s">
        <v>12</v>
      </c>
      <c r="G650" s="8">
        <v>999924720</v>
      </c>
      <c r="H650" s="8" t="s">
        <v>13</v>
      </c>
      <c r="I650" s="18" t="s">
        <v>4739</v>
      </c>
      <c r="J650" s="8">
        <f>(M650-K650)+W650</f>
        <v>28.5</v>
      </c>
      <c r="K650" s="8">
        <f>M650/2</f>
        <v>28.5</v>
      </c>
      <c r="L650" s="9"/>
      <c r="M650" s="8">
        <f>SUM(N650,O650,P650,Q650,S650,T650,U650)</f>
        <v>57</v>
      </c>
      <c r="N650" s="8">
        <f>SUM(AX650)</f>
        <v>0</v>
      </c>
      <c r="O650" s="8">
        <v>0</v>
      </c>
      <c r="P650" s="8">
        <f>SUM(AO650,AW650)</f>
        <v>0</v>
      </c>
      <c r="Q650" s="8">
        <f>SUM(AK650,AL650,AM650,AN650,AP650,AQ650,AR650,AO650)</f>
        <v>0</v>
      </c>
      <c r="R650" s="8">
        <f>COUNTIF(AK650:AR650, "&gt;0")</f>
        <v>0</v>
      </c>
      <c r="S650" s="8">
        <f>SUM(AS650,AT650)</f>
        <v>0</v>
      </c>
      <c r="T650" s="8">
        <f>SUM(AU650)</f>
        <v>57</v>
      </c>
      <c r="U650" s="8">
        <f>SUM(AV650)</f>
        <v>0</v>
      </c>
      <c r="V650" s="9"/>
      <c r="W650" s="8">
        <f>(X650+AD650)</f>
        <v>0</v>
      </c>
      <c r="X650" s="8">
        <f>SUM(Y650:AB650)</f>
        <v>0</v>
      </c>
      <c r="Y650" s="8">
        <v>0</v>
      </c>
      <c r="Z650" s="8">
        <f>0</f>
        <v>0</v>
      </c>
      <c r="AA650" s="8">
        <f>SUM(AZ650,BB650)</f>
        <v>0</v>
      </c>
      <c r="AB650" s="8">
        <f>SUM(BC650,BD650)</f>
        <v>0</v>
      </c>
      <c r="AC650" s="8">
        <f>COUNTIF(BC650:BD650,"&gt;0")</f>
        <v>0</v>
      </c>
      <c r="AD650" s="8">
        <f>SUM(AE650:AI650)</f>
        <v>0</v>
      </c>
      <c r="AE650" s="8">
        <v>0</v>
      </c>
      <c r="AF650" s="8">
        <v>0</v>
      </c>
      <c r="AG650" s="8">
        <v>0</v>
      </c>
      <c r="AH650" s="8">
        <v>0</v>
      </c>
      <c r="AI650" s="8">
        <f>SUM(BA650)</f>
        <v>0</v>
      </c>
      <c r="AJ650" s="9"/>
      <c r="AK650" s="8">
        <v>0</v>
      </c>
      <c r="AL650" s="8">
        <v>0</v>
      </c>
      <c r="AM650" s="8">
        <v>0</v>
      </c>
      <c r="AN650" s="8">
        <v>0</v>
      </c>
      <c r="AO650" s="8">
        <v>0</v>
      </c>
      <c r="AP650" s="8">
        <v>0</v>
      </c>
      <c r="AQ650" s="8">
        <v>0</v>
      </c>
      <c r="AR650" s="8">
        <v>0</v>
      </c>
      <c r="AS650" s="8">
        <v>0</v>
      </c>
      <c r="AT650" s="8">
        <v>0</v>
      </c>
      <c r="AU650" s="15">
        <v>57</v>
      </c>
      <c r="AV650" s="15">
        <v>0</v>
      </c>
      <c r="AW650" s="15">
        <v>0</v>
      </c>
      <c r="AX650" s="15">
        <v>0</v>
      </c>
      <c r="AY650" s="29"/>
      <c r="AZ650" s="33">
        <v>0</v>
      </c>
      <c r="BA650" s="33">
        <v>0</v>
      </c>
      <c r="BB650" s="33">
        <v>0</v>
      </c>
      <c r="BC650" s="33">
        <v>0</v>
      </c>
      <c r="BD650" s="33">
        <v>0</v>
      </c>
    </row>
    <row r="651" spans="1:56" x14ac:dyDescent="0.25">
      <c r="A651" s="51" t="s">
        <v>5667</v>
      </c>
      <c r="B651" s="33" t="str">
        <f>CONCATENATE(G651,"-",H651,"-",I651)</f>
        <v>999931733-Cadet--37kg</v>
      </c>
      <c r="C651" s="8" t="s">
        <v>3435</v>
      </c>
      <c r="D651" s="8" t="s">
        <v>3436</v>
      </c>
      <c r="E651" s="8" t="s">
        <v>11</v>
      </c>
      <c r="F651" s="8" t="s">
        <v>12</v>
      </c>
      <c r="G651" s="8">
        <v>999931733</v>
      </c>
      <c r="H651" s="8" t="s">
        <v>13</v>
      </c>
      <c r="I651" s="18" t="s">
        <v>4739</v>
      </c>
      <c r="J651" s="8">
        <f>(M651-K651)+W651</f>
        <v>22.5</v>
      </c>
      <c r="K651" s="8">
        <f>M651/2</f>
        <v>22.5</v>
      </c>
      <c r="L651" s="9"/>
      <c r="M651" s="8">
        <f>SUM(N651,O651,P651,Q651,S651,T651,U651)</f>
        <v>45</v>
      </c>
      <c r="N651" s="8">
        <f>SUM(AX651)</f>
        <v>0</v>
      </c>
      <c r="O651" s="8">
        <v>0</v>
      </c>
      <c r="P651" s="8">
        <f>SUM(AO651,AW651)</f>
        <v>0</v>
      </c>
      <c r="Q651" s="8">
        <f>SUM(AK651,AL651,AM651,AN651,AP651,AQ651,AR651,AO651)</f>
        <v>45</v>
      </c>
      <c r="R651" s="8">
        <f>COUNTIF(AK651:AR651, "&gt;0")</f>
        <v>1</v>
      </c>
      <c r="S651" s="8">
        <f>SUM(AS651,AT651)</f>
        <v>0</v>
      </c>
      <c r="T651" s="8">
        <f>SUM(AU651)</f>
        <v>0</v>
      </c>
      <c r="U651" s="8">
        <f>SUM(AV651)</f>
        <v>0</v>
      </c>
      <c r="V651" s="9"/>
      <c r="W651" s="8">
        <f>(X651+AD651)</f>
        <v>0</v>
      </c>
      <c r="X651" s="8">
        <f>SUM(Y651:AB651)</f>
        <v>0</v>
      </c>
      <c r="Y651" s="8">
        <v>0</v>
      </c>
      <c r="Z651" s="8">
        <f>0</f>
        <v>0</v>
      </c>
      <c r="AA651" s="8">
        <f>SUM(AZ651,BB651)</f>
        <v>0</v>
      </c>
      <c r="AB651" s="8">
        <f>SUM(BC651,BD651)</f>
        <v>0</v>
      </c>
      <c r="AC651" s="8">
        <f>COUNTIF(BC651:BD651,"&gt;0")</f>
        <v>0</v>
      </c>
      <c r="AD651" s="8">
        <f>SUM(AE651:AI651)</f>
        <v>0</v>
      </c>
      <c r="AE651" s="8">
        <v>0</v>
      </c>
      <c r="AF651" s="8">
        <v>0</v>
      </c>
      <c r="AG651" s="8">
        <v>0</v>
      </c>
      <c r="AH651" s="8">
        <v>0</v>
      </c>
      <c r="AI651" s="8">
        <f>SUM(BA651)</f>
        <v>0</v>
      </c>
      <c r="AJ651" s="9"/>
      <c r="AK651" s="8">
        <v>0</v>
      </c>
      <c r="AL651" s="8">
        <v>45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v>0</v>
      </c>
      <c r="AU651" s="15">
        <v>0</v>
      </c>
      <c r="AV651" s="15">
        <v>0</v>
      </c>
      <c r="AW651" s="15">
        <v>0</v>
      </c>
      <c r="AX651" s="15">
        <v>0</v>
      </c>
      <c r="AY651" s="29"/>
      <c r="AZ651" s="33">
        <v>0</v>
      </c>
      <c r="BA651" s="33">
        <v>0</v>
      </c>
      <c r="BB651" s="33">
        <v>0</v>
      </c>
      <c r="BC651" s="33">
        <v>0</v>
      </c>
      <c r="BD651" s="33">
        <v>0</v>
      </c>
    </row>
    <row r="652" spans="1:56" x14ac:dyDescent="0.25">
      <c r="A652" s="51" t="s">
        <v>5646</v>
      </c>
      <c r="B652" s="33" t="str">
        <f>CONCATENATE(G652,"-",H652,"-",I652)</f>
        <v>999917744-Cadet--37kg</v>
      </c>
      <c r="C652" s="8" t="s">
        <v>1529</v>
      </c>
      <c r="D652" s="8" t="s">
        <v>1105</v>
      </c>
      <c r="E652" s="8" t="s">
        <v>11</v>
      </c>
      <c r="F652" s="8" t="s">
        <v>12</v>
      </c>
      <c r="G652" s="8">
        <v>999917744</v>
      </c>
      <c r="H652" s="8" t="s">
        <v>13</v>
      </c>
      <c r="I652" s="18" t="s">
        <v>4739</v>
      </c>
      <c r="J652" s="8">
        <f>(M652-K652)+W652</f>
        <v>21.5</v>
      </c>
      <c r="K652" s="8">
        <f>M652/2</f>
        <v>21.5</v>
      </c>
      <c r="L652" s="9"/>
      <c r="M652" s="8">
        <f>SUM(N652,O652,P652,Q652,S652,T652,U652)</f>
        <v>43</v>
      </c>
      <c r="N652" s="8">
        <f>SUM(AX652)</f>
        <v>0</v>
      </c>
      <c r="O652" s="8">
        <v>0</v>
      </c>
      <c r="P652" s="8">
        <f>SUM(AO652,AW652)</f>
        <v>0</v>
      </c>
      <c r="Q652" s="8">
        <f>SUM(AK652,AL652,AM652,AN652,AP652,AQ652,AR652,AO652)</f>
        <v>0</v>
      </c>
      <c r="R652" s="8">
        <f>COUNTIF(AK652:AR652, "&gt;0")</f>
        <v>0</v>
      </c>
      <c r="S652" s="8">
        <f>SUM(AS652,AT652)</f>
        <v>0</v>
      </c>
      <c r="T652" s="8">
        <f>SUM(AU652)</f>
        <v>43</v>
      </c>
      <c r="U652" s="8">
        <f>SUM(AV652)</f>
        <v>0</v>
      </c>
      <c r="V652" s="9"/>
      <c r="W652" s="8">
        <f>(X652+AD652)</f>
        <v>0</v>
      </c>
      <c r="X652" s="8">
        <f>SUM(Y652:AB652)</f>
        <v>0</v>
      </c>
      <c r="Y652" s="8">
        <v>0</v>
      </c>
      <c r="Z652" s="8">
        <f>0</f>
        <v>0</v>
      </c>
      <c r="AA652" s="8">
        <f>SUM(AZ652,BB652)</f>
        <v>0</v>
      </c>
      <c r="AB652" s="8">
        <f>SUM(BC652,BD652)</f>
        <v>0</v>
      </c>
      <c r="AC652" s="8">
        <f>COUNTIF(BC652:BD652,"&gt;0")</f>
        <v>0</v>
      </c>
      <c r="AD652" s="8">
        <f>SUM(AE652:AI652)</f>
        <v>0</v>
      </c>
      <c r="AE652" s="8">
        <v>0</v>
      </c>
      <c r="AF652" s="8">
        <v>0</v>
      </c>
      <c r="AG652" s="8">
        <v>0</v>
      </c>
      <c r="AH652" s="8">
        <v>0</v>
      </c>
      <c r="AI652" s="8">
        <f>SUM(BA652)</f>
        <v>0</v>
      </c>
      <c r="AJ652" s="9"/>
      <c r="AK652" s="8">
        <v>0</v>
      </c>
      <c r="AL652" s="8">
        <v>0</v>
      </c>
      <c r="AM652" s="8">
        <v>0</v>
      </c>
      <c r="AN652" s="8">
        <v>0</v>
      </c>
      <c r="AO652" s="8">
        <v>0</v>
      </c>
      <c r="AP652" s="8">
        <v>0</v>
      </c>
      <c r="AQ652" s="8">
        <v>0</v>
      </c>
      <c r="AR652" s="8">
        <v>0</v>
      </c>
      <c r="AS652" s="8">
        <v>0</v>
      </c>
      <c r="AT652" s="8">
        <v>0</v>
      </c>
      <c r="AU652" s="15">
        <v>43</v>
      </c>
      <c r="AV652" s="15">
        <v>0</v>
      </c>
      <c r="AW652" s="15">
        <v>0</v>
      </c>
      <c r="AX652" s="15">
        <v>0</v>
      </c>
      <c r="AY652" s="29"/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</row>
    <row r="653" spans="1:56" x14ac:dyDescent="0.25">
      <c r="A653" s="51" t="s">
        <v>5668</v>
      </c>
      <c r="B653" s="33" t="str">
        <f>CONCATENATE(G653,"-",H653,"-",I653)</f>
        <v>999918139-Cadet--37kg</v>
      </c>
      <c r="C653" s="15" t="s">
        <v>2124</v>
      </c>
      <c r="D653" s="15" t="s">
        <v>189</v>
      </c>
      <c r="E653" s="15" t="s">
        <v>11</v>
      </c>
      <c r="F653" s="15" t="s">
        <v>12</v>
      </c>
      <c r="G653" s="15">
        <v>999918139</v>
      </c>
      <c r="H653" s="8" t="s">
        <v>13</v>
      </c>
      <c r="I653" s="18" t="s">
        <v>4739</v>
      </c>
      <c r="J653" s="8">
        <f>(M653-K653)+W653</f>
        <v>21.5</v>
      </c>
      <c r="K653" s="8">
        <f>M653/2</f>
        <v>21.5</v>
      </c>
      <c r="L653" s="16"/>
      <c r="M653" s="8">
        <f>SUM(N653,O653,P653,Q653,S653,T653,U653)</f>
        <v>43</v>
      </c>
      <c r="N653" s="8">
        <f>SUM(AX653)</f>
        <v>0</v>
      </c>
      <c r="O653" s="8">
        <v>0</v>
      </c>
      <c r="P653" s="8">
        <f>SUM(AO653,AW653)</f>
        <v>0</v>
      </c>
      <c r="Q653" s="8">
        <f>SUM(AK653,AL653,AM653,AN653,AP653,AQ653,AR653,AO653)</f>
        <v>0</v>
      </c>
      <c r="R653" s="8">
        <f>COUNTIF(AK653:AR653, "&gt;0")</f>
        <v>0</v>
      </c>
      <c r="S653" s="8">
        <f>SUM(AS653,AT653)</f>
        <v>0</v>
      </c>
      <c r="T653" s="8">
        <f>SUM(AU653)</f>
        <v>43</v>
      </c>
      <c r="U653" s="8">
        <f>SUM(AV653)</f>
        <v>0</v>
      </c>
      <c r="V653" s="16"/>
      <c r="W653" s="8">
        <f>(X653+AD653)</f>
        <v>0</v>
      </c>
      <c r="X653" s="8">
        <f>SUM(Y653:AB653)</f>
        <v>0</v>
      </c>
      <c r="Y653" s="8">
        <v>0</v>
      </c>
      <c r="Z653" s="8">
        <f>0</f>
        <v>0</v>
      </c>
      <c r="AA653" s="8">
        <f>SUM(AZ653,BB653)</f>
        <v>0</v>
      </c>
      <c r="AB653" s="8">
        <f>SUM(BC653,BD653)</f>
        <v>0</v>
      </c>
      <c r="AC653" s="8">
        <f>COUNTIF(BC653:BD653,"&gt;0")</f>
        <v>0</v>
      </c>
      <c r="AD653" s="8">
        <f>SUM(AE653:AI653)</f>
        <v>0</v>
      </c>
      <c r="AE653" s="8">
        <v>0</v>
      </c>
      <c r="AF653" s="8">
        <v>0</v>
      </c>
      <c r="AG653" s="8">
        <v>0</v>
      </c>
      <c r="AH653" s="8">
        <v>0</v>
      </c>
      <c r="AI653" s="8">
        <f>SUM(BA653)</f>
        <v>0</v>
      </c>
      <c r="AJ653" s="16"/>
      <c r="AK653" s="15">
        <v>0</v>
      </c>
      <c r="AL653" s="15">
        <v>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0</v>
      </c>
      <c r="AS653" s="15">
        <v>0</v>
      </c>
      <c r="AT653" s="15">
        <v>0</v>
      </c>
      <c r="AU653" s="15">
        <v>43</v>
      </c>
      <c r="AV653" s="15">
        <v>0</v>
      </c>
      <c r="AW653" s="15">
        <v>0</v>
      </c>
      <c r="AX653" s="15">
        <v>0</v>
      </c>
      <c r="AY653" s="29"/>
      <c r="AZ653" s="33">
        <v>0</v>
      </c>
      <c r="BA653" s="33">
        <v>0</v>
      </c>
      <c r="BB653" s="33">
        <v>0</v>
      </c>
      <c r="BC653" s="33">
        <v>0</v>
      </c>
      <c r="BD653" s="33">
        <v>0</v>
      </c>
    </row>
    <row r="654" spans="1:56" x14ac:dyDescent="0.25">
      <c r="A654" s="51" t="s">
        <v>5670</v>
      </c>
      <c r="B654" s="33" t="str">
        <f>CONCATENATE(G654,"-",H654,"-",I654)</f>
        <v>999932086-Cadet--37kg</v>
      </c>
      <c r="C654" s="15" t="s">
        <v>88</v>
      </c>
      <c r="D654" s="15" t="s">
        <v>3733</v>
      </c>
      <c r="E654" s="15" t="s">
        <v>11</v>
      </c>
      <c r="F654" s="15" t="s">
        <v>12</v>
      </c>
      <c r="G654" s="15">
        <v>999932086</v>
      </c>
      <c r="H654" s="8" t="s">
        <v>13</v>
      </c>
      <c r="I654" s="18" t="s">
        <v>4739</v>
      </c>
      <c r="J654" s="8">
        <f>(M654-K654)+W654</f>
        <v>21.5</v>
      </c>
      <c r="K654" s="8">
        <f>M654/2</f>
        <v>21.5</v>
      </c>
      <c r="L654" s="16"/>
      <c r="M654" s="8">
        <f>SUM(N654,O654,P654,Q654,S654,T654,U654)</f>
        <v>43</v>
      </c>
      <c r="N654" s="8">
        <f>SUM(AX654)</f>
        <v>0</v>
      </c>
      <c r="O654" s="8">
        <v>0</v>
      </c>
      <c r="P654" s="8">
        <f>SUM(AO654,AW654)</f>
        <v>0</v>
      </c>
      <c r="Q654" s="8">
        <f>SUM(AK654,AL654,AM654,AN654,AP654,AQ654,AR654,AO654)</f>
        <v>0</v>
      </c>
      <c r="R654" s="8">
        <f>COUNTIF(AK654:AR654, "&gt;0")</f>
        <v>0</v>
      </c>
      <c r="S654" s="8">
        <f>SUM(AS654,AT654)</f>
        <v>0</v>
      </c>
      <c r="T654" s="8">
        <f>SUM(AU654)</f>
        <v>43</v>
      </c>
      <c r="U654" s="8">
        <f>SUM(AV654)</f>
        <v>0</v>
      </c>
      <c r="V654" s="16"/>
      <c r="W654" s="8">
        <f>(X654+AD654)</f>
        <v>0</v>
      </c>
      <c r="X654" s="8">
        <f>SUM(Y654:AB654)</f>
        <v>0</v>
      </c>
      <c r="Y654" s="8">
        <v>0</v>
      </c>
      <c r="Z654" s="8">
        <f>0</f>
        <v>0</v>
      </c>
      <c r="AA654" s="8">
        <f>SUM(AZ654,BB654)</f>
        <v>0</v>
      </c>
      <c r="AB654" s="8">
        <f>SUM(BC654,BD654)</f>
        <v>0</v>
      </c>
      <c r="AC654" s="8">
        <f>COUNTIF(BC654:BD654,"&gt;0")</f>
        <v>0</v>
      </c>
      <c r="AD654" s="8">
        <f>SUM(AE654:AI654)</f>
        <v>0</v>
      </c>
      <c r="AE654" s="8">
        <v>0</v>
      </c>
      <c r="AF654" s="8">
        <v>0</v>
      </c>
      <c r="AG654" s="8">
        <v>0</v>
      </c>
      <c r="AH654" s="8">
        <v>0</v>
      </c>
      <c r="AI654" s="8">
        <f>SUM(BA654)</f>
        <v>0</v>
      </c>
      <c r="AJ654" s="16"/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15">
        <v>0</v>
      </c>
      <c r="AU654" s="15">
        <v>43</v>
      </c>
      <c r="AV654" s="15">
        <v>0</v>
      </c>
      <c r="AW654" s="15">
        <v>0</v>
      </c>
      <c r="AX654" s="15">
        <v>0</v>
      </c>
      <c r="AY654" s="29"/>
      <c r="AZ654" s="33">
        <v>0</v>
      </c>
      <c r="BA654" s="33">
        <v>0</v>
      </c>
      <c r="BB654" s="33">
        <v>0</v>
      </c>
      <c r="BC654" s="33">
        <v>0</v>
      </c>
      <c r="BD654" s="33">
        <v>0</v>
      </c>
    </row>
    <row r="655" spans="1:56" x14ac:dyDescent="0.25">
      <c r="A655" s="51" t="s">
        <v>5671</v>
      </c>
      <c r="B655" s="33" t="str">
        <f>CONCATENATE(G655,"-",H655,"-",I655)</f>
        <v>999919604-Cadet--37kg</v>
      </c>
      <c r="C655" s="8" t="s">
        <v>2282</v>
      </c>
      <c r="D655" s="8" t="s">
        <v>2283</v>
      </c>
      <c r="E655" s="8" t="s">
        <v>11</v>
      </c>
      <c r="F655" s="8" t="s">
        <v>12</v>
      </c>
      <c r="G655" s="8">
        <v>999919604</v>
      </c>
      <c r="H655" s="8" t="s">
        <v>13</v>
      </c>
      <c r="I655" s="18" t="s">
        <v>4739</v>
      </c>
      <c r="J655" s="8">
        <f>(M655-K655)+W655</f>
        <v>17</v>
      </c>
      <c r="K655" s="8">
        <f>M655/2</f>
        <v>17</v>
      </c>
      <c r="L655" s="9"/>
      <c r="M655" s="8">
        <f>SUM(N655,O655,P655,Q655,S655,T655,U655)</f>
        <v>34</v>
      </c>
      <c r="N655" s="8">
        <f>SUM(AX655)</f>
        <v>0</v>
      </c>
      <c r="O655" s="8">
        <v>0</v>
      </c>
      <c r="P655" s="8">
        <f>SUM(AO655,AW655)</f>
        <v>0</v>
      </c>
      <c r="Q655" s="8">
        <f>SUM(AK655,AL655,AM655,AN655,AP655,AQ655,AR655,AO655)</f>
        <v>34</v>
      </c>
      <c r="R655" s="8">
        <f>COUNTIF(AK655:AR655, "&gt;0")</f>
        <v>1</v>
      </c>
      <c r="S655" s="8">
        <f>SUM(AS655,AT655)</f>
        <v>0</v>
      </c>
      <c r="T655" s="8">
        <f>SUM(AU655)</f>
        <v>0</v>
      </c>
      <c r="U655" s="8">
        <f>SUM(AV655)</f>
        <v>0</v>
      </c>
      <c r="V655" s="9"/>
      <c r="W655" s="8">
        <f>(X655+AD655)</f>
        <v>0</v>
      </c>
      <c r="X655" s="8">
        <f>SUM(Y655:AB655)</f>
        <v>0</v>
      </c>
      <c r="Y655" s="8">
        <v>0</v>
      </c>
      <c r="Z655" s="8">
        <f>0</f>
        <v>0</v>
      </c>
      <c r="AA655" s="8">
        <f>SUM(AZ655,BB655)</f>
        <v>0</v>
      </c>
      <c r="AB655" s="8">
        <f>SUM(BC655,BD655)</f>
        <v>0</v>
      </c>
      <c r="AC655" s="8">
        <f>COUNTIF(BC655:BD655,"&gt;0")</f>
        <v>0</v>
      </c>
      <c r="AD655" s="8">
        <f>SUM(AE655:AI655)</f>
        <v>0</v>
      </c>
      <c r="AE655" s="8">
        <v>0</v>
      </c>
      <c r="AF655" s="8">
        <v>0</v>
      </c>
      <c r="AG655" s="8">
        <v>0</v>
      </c>
      <c r="AH655" s="8">
        <v>0</v>
      </c>
      <c r="AI655" s="8">
        <f>SUM(BA655)</f>
        <v>0</v>
      </c>
      <c r="AJ655" s="9"/>
      <c r="AK655" s="8">
        <v>0</v>
      </c>
      <c r="AL655" s="8">
        <v>34</v>
      </c>
      <c r="AM655" s="8">
        <v>0</v>
      </c>
      <c r="AN655" s="8">
        <v>0</v>
      </c>
      <c r="AO655" s="8">
        <v>0</v>
      </c>
      <c r="AP655" s="8">
        <v>0</v>
      </c>
      <c r="AQ655" s="8">
        <v>0</v>
      </c>
      <c r="AR655" s="8">
        <v>0</v>
      </c>
      <c r="AS655" s="8">
        <v>0</v>
      </c>
      <c r="AT655" s="8">
        <v>0</v>
      </c>
      <c r="AU655" s="15">
        <v>0</v>
      </c>
      <c r="AV655" s="15">
        <v>0</v>
      </c>
      <c r="AW655" s="15">
        <v>0</v>
      </c>
      <c r="AX655" s="15">
        <v>0</v>
      </c>
      <c r="AY655" s="29"/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</row>
    <row r="656" spans="1:56" x14ac:dyDescent="0.25">
      <c r="A656" s="51" t="s">
        <v>5673</v>
      </c>
      <c r="B656" s="33" t="str">
        <f>CONCATENATE(G656,"-",H656,"-",I656)</f>
        <v>999915493-Cadet--37kg</v>
      </c>
      <c r="C656" s="20" t="s">
        <v>1587</v>
      </c>
      <c r="D656" s="15" t="s">
        <v>525</v>
      </c>
      <c r="E656" s="15" t="s">
        <v>11</v>
      </c>
      <c r="F656" s="15" t="s">
        <v>12</v>
      </c>
      <c r="G656" s="15">
        <v>999915493</v>
      </c>
      <c r="H656" s="8" t="s">
        <v>13</v>
      </c>
      <c r="I656" s="18" t="s">
        <v>4739</v>
      </c>
      <c r="J656" s="8">
        <f>(M656-K656)+W656</f>
        <v>11.5</v>
      </c>
      <c r="K656" s="8">
        <f>M656/2</f>
        <v>11.5</v>
      </c>
      <c r="L656" s="16"/>
      <c r="M656" s="8">
        <f>SUM(N656,O656,P656,Q656,S656,T656,U656)</f>
        <v>23</v>
      </c>
      <c r="N656" s="8">
        <f>SUM(AX656)</f>
        <v>23</v>
      </c>
      <c r="O656" s="8">
        <v>0</v>
      </c>
      <c r="P656" s="8">
        <f>SUM(AO656,AW656)</f>
        <v>0</v>
      </c>
      <c r="Q656" s="8">
        <f>SUM(AK656,AL656,AM656,AN656,AP656,AQ656,AR656,AO656)</f>
        <v>0</v>
      </c>
      <c r="R656" s="8">
        <f>COUNTIF(AK656:AR656, "&gt;0")</f>
        <v>0</v>
      </c>
      <c r="S656" s="8">
        <f>SUM(AS656,AT656)</f>
        <v>0</v>
      </c>
      <c r="T656" s="8">
        <f>SUM(AU656)</f>
        <v>0</v>
      </c>
      <c r="U656" s="8">
        <f>SUM(AV656)</f>
        <v>0</v>
      </c>
      <c r="V656" s="16"/>
      <c r="W656" s="8">
        <f>(X656+AD656)</f>
        <v>0</v>
      </c>
      <c r="X656" s="8">
        <f>SUM(Y656:AB656)</f>
        <v>0</v>
      </c>
      <c r="Y656" s="8">
        <v>0</v>
      </c>
      <c r="Z656" s="8">
        <f>0</f>
        <v>0</v>
      </c>
      <c r="AA656" s="8">
        <f>SUM(AZ656,BB656)</f>
        <v>0</v>
      </c>
      <c r="AB656" s="8">
        <f>SUM(BC656,BD656)</f>
        <v>0</v>
      </c>
      <c r="AC656" s="8">
        <f>COUNTIF(BC656:BD656,"&gt;0")</f>
        <v>0</v>
      </c>
      <c r="AD656" s="8">
        <f>SUM(AE656:AI656)</f>
        <v>0</v>
      </c>
      <c r="AE656" s="8">
        <v>0</v>
      </c>
      <c r="AF656" s="8">
        <v>0</v>
      </c>
      <c r="AG656" s="8">
        <v>0</v>
      </c>
      <c r="AH656" s="8">
        <v>0</v>
      </c>
      <c r="AI656" s="8">
        <f>SUM(BA656)</f>
        <v>0</v>
      </c>
      <c r="AJ656" s="16"/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15">
        <v>0</v>
      </c>
      <c r="AU656" s="15">
        <v>0</v>
      </c>
      <c r="AV656" s="15">
        <v>0</v>
      </c>
      <c r="AW656" s="15">
        <v>0</v>
      </c>
      <c r="AX656" s="15">
        <v>23</v>
      </c>
      <c r="AY656" s="29"/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</row>
    <row r="657" spans="1:56" x14ac:dyDescent="0.25">
      <c r="A657" s="51" t="s">
        <v>4978</v>
      </c>
      <c r="B657" s="33" t="str">
        <f>CONCATENATE(G657,"-",H657,"-",I657)</f>
        <v>999922093-Cadet--41kg</v>
      </c>
      <c r="C657" s="10" t="s">
        <v>321</v>
      </c>
      <c r="D657" s="10" t="s">
        <v>1149</v>
      </c>
      <c r="E657" s="10" t="s">
        <v>11</v>
      </c>
      <c r="F657" s="10" t="s">
        <v>12</v>
      </c>
      <c r="G657" s="11">
        <v>999922093</v>
      </c>
      <c r="H657" s="10" t="s">
        <v>13</v>
      </c>
      <c r="I657" s="21" t="s">
        <v>4742</v>
      </c>
      <c r="J657" s="8">
        <f>(M657-K657)+W657</f>
        <v>1261</v>
      </c>
      <c r="K657" s="8"/>
      <c r="L657" s="9"/>
      <c r="M657" s="8">
        <f>SUM(N657,O657,P657,Q657,S657,T657,U657)</f>
        <v>341</v>
      </c>
      <c r="N657" s="8">
        <f>SUM(AX657)</f>
        <v>0</v>
      </c>
      <c r="O657" s="8">
        <v>0</v>
      </c>
      <c r="P657" s="8">
        <f>SUM(AO657,AW657)</f>
        <v>0</v>
      </c>
      <c r="Q657" s="8">
        <f>SUM(AK657,AL657,AM657,AN657,AP657,AQ657,AR657,AO657)</f>
        <v>0</v>
      </c>
      <c r="R657" s="8">
        <f>COUNTIF(AK657:AR657, "&gt;0")</f>
        <v>0</v>
      </c>
      <c r="S657" s="8">
        <f>SUM(AS657,AT657)</f>
        <v>90</v>
      </c>
      <c r="T657" s="8">
        <f>SUM(AU657)</f>
        <v>101</v>
      </c>
      <c r="U657" s="8">
        <f>SUM(AV657)</f>
        <v>150</v>
      </c>
      <c r="V657" s="9"/>
      <c r="W657" s="8">
        <f>(X657+AD657)</f>
        <v>920</v>
      </c>
      <c r="X657" s="8">
        <f>SUM(Y657:AB657)</f>
        <v>220</v>
      </c>
      <c r="Y657" s="8">
        <v>0</v>
      </c>
      <c r="Z657" s="8">
        <f>0</f>
        <v>0</v>
      </c>
      <c r="AA657" s="8">
        <f>SUM(AZ657,BB657)</f>
        <v>100</v>
      </c>
      <c r="AB657" s="8">
        <f>SUM(BC657,BD657)</f>
        <v>120</v>
      </c>
      <c r="AC657" s="8">
        <f>COUNTIF(BC657:BD657,"&gt;0")</f>
        <v>1</v>
      </c>
      <c r="AD657" s="8">
        <f>SUM(AE657:AI657)</f>
        <v>700</v>
      </c>
      <c r="AE657" s="8">
        <v>0</v>
      </c>
      <c r="AF657" s="8">
        <v>0</v>
      </c>
      <c r="AG657" s="8">
        <v>0</v>
      </c>
      <c r="AH657" s="8">
        <v>0</v>
      </c>
      <c r="AI657" s="8">
        <f>SUM(BA657)</f>
        <v>700</v>
      </c>
      <c r="AJ657" s="9"/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0</v>
      </c>
      <c r="AQ657" s="8">
        <v>0</v>
      </c>
      <c r="AR657" s="8">
        <v>0</v>
      </c>
      <c r="AS657" s="8">
        <v>0</v>
      </c>
      <c r="AT657" s="8">
        <v>90</v>
      </c>
      <c r="AU657" s="15">
        <v>101</v>
      </c>
      <c r="AV657" s="15">
        <v>150</v>
      </c>
      <c r="AW657" s="15">
        <v>0</v>
      </c>
      <c r="AX657" s="15">
        <v>0</v>
      </c>
      <c r="AY657" s="29"/>
      <c r="AZ657" s="33">
        <v>100</v>
      </c>
      <c r="BA657" s="33">
        <v>700</v>
      </c>
      <c r="BB657" s="33">
        <v>0</v>
      </c>
      <c r="BC657" s="33">
        <v>120</v>
      </c>
      <c r="BD657" s="33">
        <v>0</v>
      </c>
    </row>
    <row r="658" spans="1:56" x14ac:dyDescent="0.25">
      <c r="A658" s="51" t="s">
        <v>5676</v>
      </c>
      <c r="B658" s="33" t="str">
        <f>CONCATENATE(G658,"-",H658,"-",I658)</f>
        <v>999906958-Cadet--41kg</v>
      </c>
      <c r="C658" s="8" t="s">
        <v>208</v>
      </c>
      <c r="D658" s="8" t="s">
        <v>209</v>
      </c>
      <c r="E658" s="8" t="s">
        <v>11</v>
      </c>
      <c r="F658" s="8" t="s">
        <v>12</v>
      </c>
      <c r="G658" s="8">
        <v>999906958</v>
      </c>
      <c r="H658" s="8" t="s">
        <v>13</v>
      </c>
      <c r="I658" s="21" t="s">
        <v>4742</v>
      </c>
      <c r="J658" s="8">
        <f>(M658-K658)+W658</f>
        <v>605</v>
      </c>
      <c r="K658" s="8"/>
      <c r="L658" s="9"/>
      <c r="M658" s="8">
        <f>SUM(N658,O658,P658,Q658,S658,T658,U658)</f>
        <v>309</v>
      </c>
      <c r="N658" s="8">
        <f>SUM(AX658)</f>
        <v>30</v>
      </c>
      <c r="O658" s="8">
        <v>0</v>
      </c>
      <c r="P658" s="8">
        <f>SUM(AO658,AW658)</f>
        <v>100</v>
      </c>
      <c r="Q658" s="8">
        <f>SUM(AK658,AL658,AM658,AN658,AP658,AQ658,AR658,AO658)</f>
        <v>0</v>
      </c>
      <c r="R658" s="8">
        <f>COUNTIF(AK658:AR658, "&gt;0")</f>
        <v>0</v>
      </c>
      <c r="S658" s="8">
        <f>SUM(AS658,AT658)</f>
        <v>51</v>
      </c>
      <c r="T658" s="8">
        <f>SUM(AU658)</f>
        <v>43</v>
      </c>
      <c r="U658" s="8">
        <f>SUM(AV658)</f>
        <v>85</v>
      </c>
      <c r="V658" s="9"/>
      <c r="W658" s="8">
        <f>(X658+AD658)</f>
        <v>296</v>
      </c>
      <c r="X658" s="8">
        <f>SUM(Y658:AB658)</f>
        <v>0</v>
      </c>
      <c r="Y658" s="8">
        <v>0</v>
      </c>
      <c r="Z658" s="8">
        <f>0</f>
        <v>0</v>
      </c>
      <c r="AA658" s="8">
        <f>SUM(AZ658,BB658)</f>
        <v>0</v>
      </c>
      <c r="AB658" s="8">
        <f>SUM(BC658,BD658)</f>
        <v>0</v>
      </c>
      <c r="AC658" s="8">
        <f>COUNTIF(BC658:BD658,"&gt;0")</f>
        <v>0</v>
      </c>
      <c r="AD658" s="8">
        <f>SUM(AE658:AI658)</f>
        <v>296</v>
      </c>
      <c r="AE658" s="8">
        <v>0</v>
      </c>
      <c r="AF658" s="8">
        <v>0</v>
      </c>
      <c r="AG658" s="8">
        <v>0</v>
      </c>
      <c r="AH658" s="8">
        <v>0</v>
      </c>
      <c r="AI658" s="8">
        <f>SUM(BA658)</f>
        <v>296</v>
      </c>
      <c r="AJ658" s="9"/>
      <c r="AK658" s="8">
        <v>0</v>
      </c>
      <c r="AL658" s="8">
        <v>0</v>
      </c>
      <c r="AM658" s="8">
        <v>0</v>
      </c>
      <c r="AN658" s="8">
        <v>0</v>
      </c>
      <c r="AO658" s="8">
        <v>0</v>
      </c>
      <c r="AP658" s="8">
        <v>0</v>
      </c>
      <c r="AQ658" s="8">
        <v>0</v>
      </c>
      <c r="AR658" s="8">
        <v>0</v>
      </c>
      <c r="AS658" s="8">
        <v>51</v>
      </c>
      <c r="AT658" s="8">
        <v>0</v>
      </c>
      <c r="AU658" s="15">
        <v>43</v>
      </c>
      <c r="AV658" s="15">
        <v>85</v>
      </c>
      <c r="AW658" s="15">
        <v>100</v>
      </c>
      <c r="AX658" s="15">
        <v>30</v>
      </c>
      <c r="AY658" s="29"/>
      <c r="AZ658" s="33">
        <v>0</v>
      </c>
      <c r="BA658" s="33">
        <v>296</v>
      </c>
      <c r="BB658" s="33">
        <v>0</v>
      </c>
      <c r="BC658" s="33">
        <v>0</v>
      </c>
      <c r="BD658" s="33">
        <v>0</v>
      </c>
    </row>
    <row r="659" spans="1:56" x14ac:dyDescent="0.25">
      <c r="A659" s="51" t="s">
        <v>9675</v>
      </c>
      <c r="B659" s="33" t="str">
        <f>CONCATENATE(G659,"-",H659,"-",I659)</f>
        <v>999903808-Cadet--41kg</v>
      </c>
      <c r="C659" s="15" t="s">
        <v>158</v>
      </c>
      <c r="D659" s="15" t="s">
        <v>159</v>
      </c>
      <c r="E659" s="15" t="s">
        <v>11</v>
      </c>
      <c r="F659" s="15" t="s">
        <v>12</v>
      </c>
      <c r="G659" s="15">
        <v>999903808</v>
      </c>
      <c r="H659" s="15" t="s">
        <v>13</v>
      </c>
      <c r="I659" s="15" t="s">
        <v>4742</v>
      </c>
      <c r="J659" s="8">
        <f>(M659-K659)+W659</f>
        <v>525</v>
      </c>
      <c r="K659" s="8">
        <f>M659/2</f>
        <v>0</v>
      </c>
      <c r="L659" s="9"/>
      <c r="M659" s="8">
        <f>SUM(N659,O659,P659,Q659,S659,T659,U659)</f>
        <v>0</v>
      </c>
      <c r="N659" s="8">
        <f>SUM(AX659)</f>
        <v>0</v>
      </c>
      <c r="O659" s="8">
        <v>0</v>
      </c>
      <c r="P659" s="8">
        <f>SUM(AO659,AW659)</f>
        <v>0</v>
      </c>
      <c r="Q659" s="8">
        <f>SUM(AK659,AL659,AM659,AN659,AP659,AQ659,AR659,AO659)</f>
        <v>0</v>
      </c>
      <c r="R659" s="8">
        <f>COUNTIF(AK659:AR659, "&gt;0")</f>
        <v>0</v>
      </c>
      <c r="S659" s="8">
        <f>SUM(AS659,AT659)</f>
        <v>0</v>
      </c>
      <c r="T659" s="8">
        <f>SUM(AU659)</f>
        <v>0</v>
      </c>
      <c r="U659" s="8">
        <f>SUM(AV659)</f>
        <v>0</v>
      </c>
      <c r="V659" s="9"/>
      <c r="W659" s="8">
        <f>(X659+AD659)</f>
        <v>525</v>
      </c>
      <c r="X659" s="8">
        <f>SUM(Y659:AB659)</f>
        <v>0</v>
      </c>
      <c r="Y659" s="8">
        <v>0</v>
      </c>
      <c r="Z659" s="8">
        <f>0</f>
        <v>0</v>
      </c>
      <c r="AA659" s="8">
        <f>SUM(AZ659,BB659)</f>
        <v>0</v>
      </c>
      <c r="AB659" s="8">
        <f>SUM(BC659,BD659)</f>
        <v>0</v>
      </c>
      <c r="AC659" s="8">
        <f>COUNTIF(BC659:BD659,"&gt;0")</f>
        <v>0</v>
      </c>
      <c r="AD659" s="8">
        <f>SUM(AE659:AI659)</f>
        <v>525</v>
      </c>
      <c r="AE659" s="8">
        <v>0</v>
      </c>
      <c r="AF659" s="8">
        <v>0</v>
      </c>
      <c r="AG659" s="8">
        <v>0</v>
      </c>
      <c r="AH659" s="8">
        <v>0</v>
      </c>
      <c r="AI659" s="8">
        <f>SUM(BA659)</f>
        <v>525</v>
      </c>
      <c r="AJ659" s="9"/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0</v>
      </c>
      <c r="AR659" s="8">
        <v>0</v>
      </c>
      <c r="AS659" s="8">
        <v>0</v>
      </c>
      <c r="AT659" s="8">
        <v>0</v>
      </c>
      <c r="AU659" s="8">
        <v>0</v>
      </c>
      <c r="AV659" s="8">
        <v>0</v>
      </c>
      <c r="AW659" s="8">
        <v>0</v>
      </c>
      <c r="AX659" s="8">
        <v>0</v>
      </c>
      <c r="AY659" s="30"/>
      <c r="AZ659" s="33">
        <v>0</v>
      </c>
      <c r="BA659" s="33">
        <v>525</v>
      </c>
      <c r="BB659" s="33">
        <v>0</v>
      </c>
      <c r="BC659" s="33">
        <v>0</v>
      </c>
      <c r="BD659" s="33">
        <v>0</v>
      </c>
    </row>
    <row r="660" spans="1:56" x14ac:dyDescent="0.25">
      <c r="A660" s="51" t="s">
        <v>5677</v>
      </c>
      <c r="B660" s="33" t="str">
        <f>CONCATENATE(G660,"-",H660,"-",I660)</f>
        <v>999918128-Cadet--41kg</v>
      </c>
      <c r="C660" s="8" t="s">
        <v>1499</v>
      </c>
      <c r="D660" s="8" t="s">
        <v>2161</v>
      </c>
      <c r="E660" s="8" t="s">
        <v>11</v>
      </c>
      <c r="F660" s="8" t="s">
        <v>12</v>
      </c>
      <c r="G660" s="8">
        <v>999918128</v>
      </c>
      <c r="H660" s="8" t="s">
        <v>13</v>
      </c>
      <c r="I660" s="21" t="s">
        <v>4742</v>
      </c>
      <c r="J660" s="8">
        <f>(M660-K660)+W660</f>
        <v>492</v>
      </c>
      <c r="K660" s="8"/>
      <c r="L660" s="9"/>
      <c r="M660" s="8">
        <f>SUM(N660,O660,P660,Q660,S660,T660,U660)</f>
        <v>196</v>
      </c>
      <c r="N660" s="8">
        <f>SUM(AX660)</f>
        <v>0</v>
      </c>
      <c r="O660" s="8">
        <v>0</v>
      </c>
      <c r="P660" s="8">
        <f>SUM(AO660,AW660)</f>
        <v>0</v>
      </c>
      <c r="Q660" s="8">
        <f>SUM(AK660,AL660,AM660,AN660,AP660,AQ660,AR660,AO660)</f>
        <v>0</v>
      </c>
      <c r="R660" s="8">
        <f>COUNTIF(AK660:AR660, "&gt;0")</f>
        <v>0</v>
      </c>
      <c r="S660" s="8">
        <f>SUM(AS660,AT660)</f>
        <v>68</v>
      </c>
      <c r="T660" s="8">
        <f>SUM(AU660)</f>
        <v>43</v>
      </c>
      <c r="U660" s="8">
        <f>SUM(AV660)</f>
        <v>85</v>
      </c>
      <c r="V660" s="9"/>
      <c r="W660" s="8">
        <f>(X660+AD660)</f>
        <v>296</v>
      </c>
      <c r="X660" s="8">
        <f>SUM(Y660:AB660)</f>
        <v>0</v>
      </c>
      <c r="Y660" s="8">
        <v>0</v>
      </c>
      <c r="Z660" s="8">
        <f>0</f>
        <v>0</v>
      </c>
      <c r="AA660" s="8">
        <f>SUM(AZ660,BB660)</f>
        <v>0</v>
      </c>
      <c r="AB660" s="8">
        <f>SUM(BC660,BD660)</f>
        <v>0</v>
      </c>
      <c r="AC660" s="8">
        <f>COUNTIF(BC660:BD660,"&gt;0")</f>
        <v>0</v>
      </c>
      <c r="AD660" s="8">
        <f>SUM(AE660:AI660)</f>
        <v>296</v>
      </c>
      <c r="AE660" s="8">
        <v>0</v>
      </c>
      <c r="AF660" s="8">
        <v>0</v>
      </c>
      <c r="AG660" s="8">
        <v>0</v>
      </c>
      <c r="AH660" s="8">
        <v>0</v>
      </c>
      <c r="AI660" s="8">
        <f>SUM(BA660)</f>
        <v>296</v>
      </c>
      <c r="AJ660" s="9"/>
      <c r="AK660" s="8">
        <v>0</v>
      </c>
      <c r="AL660" s="8">
        <v>0</v>
      </c>
      <c r="AM660" s="8">
        <v>0</v>
      </c>
      <c r="AN660" s="8">
        <v>0</v>
      </c>
      <c r="AO660" s="8">
        <v>0</v>
      </c>
      <c r="AP660" s="8">
        <v>0</v>
      </c>
      <c r="AQ660" s="8">
        <v>0</v>
      </c>
      <c r="AR660" s="8">
        <v>0</v>
      </c>
      <c r="AS660" s="8">
        <v>68</v>
      </c>
      <c r="AT660" s="8">
        <v>0</v>
      </c>
      <c r="AU660" s="15">
        <v>43</v>
      </c>
      <c r="AV660" s="15">
        <v>85</v>
      </c>
      <c r="AW660" s="15">
        <v>0</v>
      </c>
      <c r="AX660" s="15">
        <v>0</v>
      </c>
      <c r="AY660" s="29"/>
      <c r="AZ660" s="33">
        <v>0</v>
      </c>
      <c r="BA660" s="33">
        <v>296</v>
      </c>
      <c r="BB660" s="33">
        <v>0</v>
      </c>
      <c r="BC660" s="33">
        <v>0</v>
      </c>
      <c r="BD660" s="33">
        <v>0</v>
      </c>
    </row>
    <row r="661" spans="1:56" x14ac:dyDescent="0.25">
      <c r="A661" s="51" t="s">
        <v>5718</v>
      </c>
      <c r="B661" s="33" t="str">
        <f>CONCATENATE(G661,"-",H661,"-",I661)</f>
        <v>999926291-Cadet--41kg</v>
      </c>
      <c r="C661" s="20" t="s">
        <v>30</v>
      </c>
      <c r="D661" s="15" t="s">
        <v>2196</v>
      </c>
      <c r="E661" s="15" t="s">
        <v>11</v>
      </c>
      <c r="F661" s="15" t="s">
        <v>12</v>
      </c>
      <c r="G661" s="15">
        <v>999926291</v>
      </c>
      <c r="H661" s="15" t="s">
        <v>13</v>
      </c>
      <c r="I661" s="21" t="s">
        <v>4742</v>
      </c>
      <c r="J661" s="8">
        <f>(M661-K661)+W661</f>
        <v>434</v>
      </c>
      <c r="K661" s="15"/>
      <c r="L661" s="16"/>
      <c r="M661" s="8">
        <f>SUM(N661,O661,P661,Q661,S661,T661,U661)</f>
        <v>40</v>
      </c>
      <c r="N661" s="8">
        <f>SUM(AX661)</f>
        <v>40</v>
      </c>
      <c r="O661" s="8">
        <v>0</v>
      </c>
      <c r="P661" s="8">
        <f>SUM(AO661,AW661)</f>
        <v>0</v>
      </c>
      <c r="Q661" s="8">
        <f>SUM(AK661,AL661,AM661,AN661,AP661,AQ661,AR661,AO661)</f>
        <v>0</v>
      </c>
      <c r="R661" s="8">
        <f>COUNTIF(AK661:AR661, "&gt;0")</f>
        <v>0</v>
      </c>
      <c r="S661" s="8">
        <f>SUM(AS661,AT661)</f>
        <v>0</v>
      </c>
      <c r="T661" s="8">
        <f>SUM(AU661)</f>
        <v>0</v>
      </c>
      <c r="U661" s="8">
        <f>SUM(AV661)</f>
        <v>0</v>
      </c>
      <c r="V661" s="16"/>
      <c r="W661" s="8">
        <f>(X661+AD661)</f>
        <v>394</v>
      </c>
      <c r="X661" s="8">
        <f>SUM(Y661:AB661)</f>
        <v>0</v>
      </c>
      <c r="Y661" s="8">
        <v>0</v>
      </c>
      <c r="Z661" s="8">
        <f>0</f>
        <v>0</v>
      </c>
      <c r="AA661" s="8">
        <f>SUM(AZ661,BB661)</f>
        <v>0</v>
      </c>
      <c r="AB661" s="8">
        <f>SUM(BC661,BD661)</f>
        <v>0</v>
      </c>
      <c r="AC661" s="8">
        <f>COUNTIF(BC661:BD661,"&gt;0")</f>
        <v>0</v>
      </c>
      <c r="AD661" s="8">
        <f>SUM(AE661:AI661)</f>
        <v>394</v>
      </c>
      <c r="AE661" s="8">
        <v>0</v>
      </c>
      <c r="AF661" s="8">
        <v>0</v>
      </c>
      <c r="AG661" s="8">
        <v>0</v>
      </c>
      <c r="AH661" s="8">
        <v>0</v>
      </c>
      <c r="AI661" s="8">
        <f>SUM(BA661)</f>
        <v>394</v>
      </c>
      <c r="AJ661" s="16"/>
      <c r="AK661" s="15">
        <v>0</v>
      </c>
      <c r="AL661" s="15">
        <v>0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0</v>
      </c>
      <c r="AS661" s="15">
        <v>0</v>
      </c>
      <c r="AT661" s="15">
        <v>0</v>
      </c>
      <c r="AU661" s="15">
        <v>0</v>
      </c>
      <c r="AV661" s="15">
        <v>0</v>
      </c>
      <c r="AW661" s="15">
        <v>0</v>
      </c>
      <c r="AX661" s="15">
        <v>40</v>
      </c>
      <c r="AY661" s="29"/>
      <c r="AZ661" s="33">
        <v>0</v>
      </c>
      <c r="BA661" s="33">
        <v>394</v>
      </c>
      <c r="BB661" s="33">
        <v>0</v>
      </c>
      <c r="BC661" s="33">
        <v>0</v>
      </c>
      <c r="BD661" s="33">
        <v>0</v>
      </c>
    </row>
    <row r="662" spans="1:56" x14ac:dyDescent="0.25">
      <c r="A662" s="51" t="s">
        <v>4981</v>
      </c>
      <c r="B662" s="33" t="str">
        <f>CONCATENATE(G662,"-",H662,"-",I662)</f>
        <v>999925239-Cadet--41kg</v>
      </c>
      <c r="C662" s="43" t="s">
        <v>243</v>
      </c>
      <c r="D662" s="43" t="s">
        <v>4743</v>
      </c>
      <c r="E662" s="43" t="s">
        <v>11</v>
      </c>
      <c r="F662" s="43" t="s">
        <v>12</v>
      </c>
      <c r="G662" s="43">
        <v>999925239</v>
      </c>
      <c r="H662" s="43" t="s">
        <v>13</v>
      </c>
      <c r="I662" s="43" t="s">
        <v>4742</v>
      </c>
      <c r="J662" s="8">
        <f>(M662-K662)+W662</f>
        <v>346</v>
      </c>
      <c r="K662" s="8">
        <f>M662/2</f>
        <v>0</v>
      </c>
      <c r="L662" s="9"/>
      <c r="M662" s="8">
        <f>SUM(N662,O662,P662,Q662,S662,T662,U662)</f>
        <v>0</v>
      </c>
      <c r="N662" s="8">
        <f>SUM(AX662)</f>
        <v>0</v>
      </c>
      <c r="O662" s="8">
        <v>0</v>
      </c>
      <c r="P662" s="8">
        <f>SUM(AO662,AW662)</f>
        <v>0</v>
      </c>
      <c r="Q662" s="8">
        <f>SUM(AK662,AL662,AM662,AN662,AP662,AQ662,AR662,AO662)</f>
        <v>0</v>
      </c>
      <c r="R662" s="8">
        <f>COUNTIF(AK662:AR662, "&gt;0")</f>
        <v>0</v>
      </c>
      <c r="S662" s="8">
        <f>SUM(AS662,AT662)</f>
        <v>0</v>
      </c>
      <c r="T662" s="8">
        <f>SUM(AU662)</f>
        <v>0</v>
      </c>
      <c r="U662" s="8">
        <f>SUM(AV662)</f>
        <v>0</v>
      </c>
      <c r="V662" s="9"/>
      <c r="W662" s="8">
        <f>(X662+AD662)</f>
        <v>346</v>
      </c>
      <c r="X662" s="8">
        <f>SUM(Y662:AB662)</f>
        <v>124</v>
      </c>
      <c r="Y662" s="8">
        <v>0</v>
      </c>
      <c r="Z662" s="8">
        <f>0</f>
        <v>0</v>
      </c>
      <c r="AA662" s="8">
        <f>SUM(AZ662,BB662)</f>
        <v>56</v>
      </c>
      <c r="AB662" s="8">
        <f>SUM(BC662,BD662)</f>
        <v>68</v>
      </c>
      <c r="AC662" s="8">
        <f>COUNTIF(BC662:BD662,"&gt;0")</f>
        <v>1</v>
      </c>
      <c r="AD662" s="8">
        <f>SUM(AE662:AI662)</f>
        <v>222</v>
      </c>
      <c r="AE662" s="8">
        <v>0</v>
      </c>
      <c r="AF662" s="8">
        <v>0</v>
      </c>
      <c r="AG662" s="8">
        <v>0</v>
      </c>
      <c r="AH662" s="8">
        <v>0</v>
      </c>
      <c r="AI662" s="8">
        <f>SUM(BA662)</f>
        <v>222</v>
      </c>
      <c r="AJ662" s="9"/>
      <c r="AK662" s="8">
        <v>0</v>
      </c>
      <c r="AL662" s="8">
        <v>0</v>
      </c>
      <c r="AM662" s="8">
        <v>0</v>
      </c>
      <c r="AN662" s="8">
        <v>0</v>
      </c>
      <c r="AO662" s="8">
        <v>0</v>
      </c>
      <c r="AP662" s="8">
        <v>0</v>
      </c>
      <c r="AQ662" s="8">
        <v>0</v>
      </c>
      <c r="AR662" s="8">
        <v>0</v>
      </c>
      <c r="AS662" s="8">
        <v>0</v>
      </c>
      <c r="AT662" s="8">
        <v>0</v>
      </c>
      <c r="AU662" s="8">
        <v>0</v>
      </c>
      <c r="AV662" s="8">
        <v>0</v>
      </c>
      <c r="AW662" s="8">
        <v>0</v>
      </c>
      <c r="AX662" s="8">
        <v>0</v>
      </c>
      <c r="AY662" s="30"/>
      <c r="AZ662" s="33">
        <v>56</v>
      </c>
      <c r="BA662" s="33">
        <v>222</v>
      </c>
      <c r="BB662" s="33">
        <v>0</v>
      </c>
      <c r="BC662" s="33">
        <v>68</v>
      </c>
      <c r="BD662" s="33">
        <v>0</v>
      </c>
    </row>
    <row r="663" spans="1:56" x14ac:dyDescent="0.25">
      <c r="A663" s="51" t="s">
        <v>5683</v>
      </c>
      <c r="B663" s="33" t="str">
        <f>CONCATENATE(G663,"-",H663,"-",I663)</f>
        <v>999924415-Cadet--41kg</v>
      </c>
      <c r="C663" s="8" t="s">
        <v>370</v>
      </c>
      <c r="D663" s="8" t="s">
        <v>1320</v>
      </c>
      <c r="E663" s="8" t="s">
        <v>11</v>
      </c>
      <c r="F663" s="8" t="s">
        <v>12</v>
      </c>
      <c r="G663" s="8">
        <v>999924415</v>
      </c>
      <c r="H663" s="8" t="s">
        <v>13</v>
      </c>
      <c r="I663" s="21" t="s">
        <v>4742</v>
      </c>
      <c r="J663" s="8">
        <f>(M663-K663)+W663</f>
        <v>338.1</v>
      </c>
      <c r="K663" s="8"/>
      <c r="L663" s="9"/>
      <c r="M663" s="8">
        <f>SUM(N663,O663,P663,Q663,S663,T663,U663)</f>
        <v>171.1</v>
      </c>
      <c r="N663" s="8">
        <f>SUM(AX663)</f>
        <v>17</v>
      </c>
      <c r="O663" s="8">
        <v>0</v>
      </c>
      <c r="P663" s="8">
        <f>SUM(AO663,AW663)</f>
        <v>56</v>
      </c>
      <c r="Q663" s="8">
        <f>SUM(AK663,AL663,AM663,AN663,AP663,AQ663,AR663,AO663)</f>
        <v>0</v>
      </c>
      <c r="R663" s="8">
        <f>COUNTIF(AK663:AR663, "&gt;0")</f>
        <v>0</v>
      </c>
      <c r="S663" s="8">
        <f>SUM(AS663,AT663)</f>
        <v>36</v>
      </c>
      <c r="T663" s="8">
        <f>SUM(AU663)</f>
        <v>17.100000000000001</v>
      </c>
      <c r="U663" s="8">
        <f>SUM(AV663)</f>
        <v>45</v>
      </c>
      <c r="V663" s="9"/>
      <c r="W663" s="8">
        <f>(X663+AD663)</f>
        <v>167</v>
      </c>
      <c r="X663" s="8">
        <f>SUM(Y663:AB663)</f>
        <v>0</v>
      </c>
      <c r="Y663" s="8">
        <v>0</v>
      </c>
      <c r="Z663" s="8">
        <f>0</f>
        <v>0</v>
      </c>
      <c r="AA663" s="8">
        <f>SUM(AZ663,BB663)</f>
        <v>0</v>
      </c>
      <c r="AB663" s="8">
        <f>SUM(BC663,BD663)</f>
        <v>0</v>
      </c>
      <c r="AC663" s="8">
        <f>COUNTIF(BC663:BD663,"&gt;0")</f>
        <v>0</v>
      </c>
      <c r="AD663" s="8">
        <f>SUM(AE663:AI663)</f>
        <v>167</v>
      </c>
      <c r="AE663" s="8">
        <v>0</v>
      </c>
      <c r="AF663" s="8">
        <v>0</v>
      </c>
      <c r="AG663" s="8">
        <v>0</v>
      </c>
      <c r="AH663" s="8">
        <v>0</v>
      </c>
      <c r="AI663" s="8">
        <f>SUM(BA663)</f>
        <v>167</v>
      </c>
      <c r="AJ663" s="9"/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</v>
      </c>
      <c r="AQ663" s="8">
        <v>0</v>
      </c>
      <c r="AR663" s="8">
        <v>0</v>
      </c>
      <c r="AS663" s="8">
        <v>36</v>
      </c>
      <c r="AT663" s="8">
        <v>0</v>
      </c>
      <c r="AU663" s="15">
        <v>17.100000000000001</v>
      </c>
      <c r="AV663" s="15">
        <v>45</v>
      </c>
      <c r="AW663" s="15">
        <v>56</v>
      </c>
      <c r="AX663" s="15">
        <v>17</v>
      </c>
      <c r="AY663" s="29"/>
      <c r="AZ663" s="33">
        <v>0</v>
      </c>
      <c r="BA663" s="33">
        <v>167</v>
      </c>
      <c r="BB663" s="33">
        <v>0</v>
      </c>
      <c r="BC663" s="33">
        <v>0</v>
      </c>
      <c r="BD663" s="33">
        <v>0</v>
      </c>
    </row>
    <row r="664" spans="1:56" x14ac:dyDescent="0.25">
      <c r="A664" s="51" t="s">
        <v>4979</v>
      </c>
      <c r="B664" s="33" t="str">
        <f>CONCATENATE(G664,"-",H664,"-",I664)</f>
        <v>999897198-Cadet--41kg</v>
      </c>
      <c r="C664" s="15" t="s">
        <v>620</v>
      </c>
      <c r="D664" s="15" t="s">
        <v>2122</v>
      </c>
      <c r="E664" s="15" t="s">
        <v>11</v>
      </c>
      <c r="F664" s="15" t="s">
        <v>12</v>
      </c>
      <c r="G664" s="15">
        <v>999897198</v>
      </c>
      <c r="H664" s="8" t="s">
        <v>13</v>
      </c>
      <c r="I664" s="21" t="s">
        <v>4742</v>
      </c>
      <c r="J664" s="8">
        <f>(M664-K664)+W664</f>
        <v>326.25</v>
      </c>
      <c r="K664" s="8">
        <f>M664/2</f>
        <v>126.25</v>
      </c>
      <c r="L664" s="9"/>
      <c r="M664" s="8">
        <f>SUM(N664,O664,P664,Q664,S664,T664,U664)</f>
        <v>252.5</v>
      </c>
      <c r="N664" s="8">
        <f>SUM(AX664)</f>
        <v>0</v>
      </c>
      <c r="O664" s="8">
        <v>0</v>
      </c>
      <c r="P664" s="8">
        <f>SUM(AO664,AW664)</f>
        <v>0</v>
      </c>
      <c r="Q664" s="8">
        <f>SUM(AK664,AL664,AM664,AN664,AP664,AQ664,AR664,AO664)</f>
        <v>0</v>
      </c>
      <c r="R664" s="8">
        <f>COUNTIF(AK664:AR664, "&gt;0")</f>
        <v>0</v>
      </c>
      <c r="S664" s="8">
        <f>SUM(AS664,AT664)</f>
        <v>120</v>
      </c>
      <c r="T664" s="8">
        <f>SUM(AU664)</f>
        <v>76</v>
      </c>
      <c r="U664" s="8">
        <f>SUM(AV664)</f>
        <v>56.5</v>
      </c>
      <c r="V664" s="9"/>
      <c r="W664" s="8">
        <f>(X664+AD664)</f>
        <v>200</v>
      </c>
      <c r="X664" s="8">
        <f>SUM(Y664:AB664)</f>
        <v>75</v>
      </c>
      <c r="Y664" s="8">
        <v>0</v>
      </c>
      <c r="Z664" s="8">
        <f>0</f>
        <v>0</v>
      </c>
      <c r="AA664" s="8">
        <f>SUM(AZ664,BB664)</f>
        <v>75</v>
      </c>
      <c r="AB664" s="8">
        <f>SUM(BC664,BD664)</f>
        <v>0</v>
      </c>
      <c r="AC664" s="8">
        <f>COUNTIF(BC664:BD664,"&gt;0")</f>
        <v>0</v>
      </c>
      <c r="AD664" s="8">
        <f>SUM(AE664:AI664)</f>
        <v>125</v>
      </c>
      <c r="AE664" s="8">
        <v>0</v>
      </c>
      <c r="AF664" s="8">
        <v>0</v>
      </c>
      <c r="AG664" s="8">
        <v>0</v>
      </c>
      <c r="AH664" s="8">
        <v>0</v>
      </c>
      <c r="AI664" s="8">
        <f>SUM(BA664)</f>
        <v>125</v>
      </c>
      <c r="AJ664" s="9"/>
      <c r="AK664" s="8">
        <v>0</v>
      </c>
      <c r="AL664" s="8">
        <v>0</v>
      </c>
      <c r="AM664" s="8">
        <v>0</v>
      </c>
      <c r="AN664" s="8">
        <v>0</v>
      </c>
      <c r="AO664" s="8">
        <v>0</v>
      </c>
      <c r="AP664" s="8">
        <v>0</v>
      </c>
      <c r="AQ664" s="8">
        <v>0</v>
      </c>
      <c r="AR664" s="8">
        <v>0</v>
      </c>
      <c r="AS664" s="8">
        <v>0</v>
      </c>
      <c r="AT664" s="8">
        <v>120</v>
      </c>
      <c r="AU664" s="15">
        <v>76</v>
      </c>
      <c r="AV664" s="15">
        <v>56.5</v>
      </c>
      <c r="AW664" s="15">
        <v>0</v>
      </c>
      <c r="AX664" s="15">
        <v>0</v>
      </c>
      <c r="AY664" s="29"/>
      <c r="AZ664" s="33">
        <v>75</v>
      </c>
      <c r="BA664" s="33">
        <v>125</v>
      </c>
      <c r="BB664" s="33">
        <v>0</v>
      </c>
      <c r="BC664" s="33">
        <v>0</v>
      </c>
      <c r="BD664" s="33">
        <v>0</v>
      </c>
    </row>
    <row r="665" spans="1:56" x14ac:dyDescent="0.25">
      <c r="A665" s="51" t="s">
        <v>5679</v>
      </c>
      <c r="B665" s="33" t="str">
        <f>CONCATENATE(G665,"-",H665,"-",I665)</f>
        <v>999928549-Cadet--41kg</v>
      </c>
      <c r="C665" s="15" t="s">
        <v>2534</v>
      </c>
      <c r="D665" s="15" t="s">
        <v>3846</v>
      </c>
      <c r="E665" s="15" t="s">
        <v>11</v>
      </c>
      <c r="F665" s="15" t="s">
        <v>12</v>
      </c>
      <c r="G665" s="15">
        <v>999928549</v>
      </c>
      <c r="H665" s="15" t="s">
        <v>13</v>
      </c>
      <c r="I665" s="21" t="s">
        <v>4742</v>
      </c>
      <c r="J665" s="8">
        <f>(M665-K665)+W665</f>
        <v>316</v>
      </c>
      <c r="K665" s="15"/>
      <c r="L665" s="16"/>
      <c r="M665" s="8">
        <f>SUM(N665,O665,P665,Q665,S665,T665,U665)</f>
        <v>316</v>
      </c>
      <c r="N665" s="8">
        <f>SUM(AX665)</f>
        <v>0</v>
      </c>
      <c r="O665" s="8">
        <v>0</v>
      </c>
      <c r="P665" s="8">
        <f>SUM(AO665,AW665)</f>
        <v>0</v>
      </c>
      <c r="Q665" s="8">
        <f>SUM(AK665,AL665,AM665,AN665,AP665,AQ665,AR665,AO665)</f>
        <v>0</v>
      </c>
      <c r="R665" s="8">
        <f>COUNTIF(AK665:AR665, "&gt;0")</f>
        <v>0</v>
      </c>
      <c r="S665" s="8">
        <f>SUM(AS665,AT665)</f>
        <v>68</v>
      </c>
      <c r="T665" s="8">
        <f>SUM(AU665)</f>
        <v>135</v>
      </c>
      <c r="U665" s="8">
        <f>SUM(AV665)</f>
        <v>113</v>
      </c>
      <c r="V665" s="16"/>
      <c r="W665" s="8">
        <f>(X665+AD665)</f>
        <v>0</v>
      </c>
      <c r="X665" s="8">
        <f>SUM(Y665:AB665)</f>
        <v>0</v>
      </c>
      <c r="Y665" s="8">
        <v>0</v>
      </c>
      <c r="Z665" s="8">
        <f>0</f>
        <v>0</v>
      </c>
      <c r="AA665" s="8">
        <f>SUM(AZ665,BB665)</f>
        <v>0</v>
      </c>
      <c r="AB665" s="8">
        <f>SUM(BC665,BD665)</f>
        <v>0</v>
      </c>
      <c r="AC665" s="8">
        <f>COUNTIF(BC665:BD665,"&gt;0")</f>
        <v>0</v>
      </c>
      <c r="AD665" s="8">
        <f>SUM(AE665:AI665)</f>
        <v>0</v>
      </c>
      <c r="AE665" s="8">
        <v>0</v>
      </c>
      <c r="AF665" s="8">
        <v>0</v>
      </c>
      <c r="AG665" s="8">
        <v>0</v>
      </c>
      <c r="AH665" s="8">
        <v>0</v>
      </c>
      <c r="AI665" s="8">
        <f>SUM(BA665)</f>
        <v>0</v>
      </c>
      <c r="AJ665" s="16"/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0</v>
      </c>
      <c r="AR665" s="8">
        <v>0</v>
      </c>
      <c r="AS665" s="8">
        <v>0</v>
      </c>
      <c r="AT665" s="8">
        <v>68</v>
      </c>
      <c r="AU665" s="15">
        <v>135</v>
      </c>
      <c r="AV665" s="15">
        <v>113</v>
      </c>
      <c r="AW665" s="15">
        <v>0</v>
      </c>
      <c r="AX665" s="15">
        <v>0</v>
      </c>
      <c r="AY665" s="29"/>
      <c r="AZ665" s="33">
        <v>0</v>
      </c>
      <c r="BA665" s="33">
        <v>0</v>
      </c>
      <c r="BB665" s="33">
        <v>0</v>
      </c>
      <c r="BC665" s="33">
        <v>0</v>
      </c>
      <c r="BD665" s="33">
        <v>0</v>
      </c>
    </row>
    <row r="666" spans="1:56" x14ac:dyDescent="0.25">
      <c r="A666" s="51" t="s">
        <v>5710</v>
      </c>
      <c r="B666" s="33" t="str">
        <f>CONCATENATE(G666,"-",H666,"-",I666)</f>
        <v>999917515-Cadet--41kg</v>
      </c>
      <c r="C666" s="8" t="s">
        <v>622</v>
      </c>
      <c r="D666" s="8" t="s">
        <v>2280</v>
      </c>
      <c r="E666" s="8" t="s">
        <v>11</v>
      </c>
      <c r="F666" s="8" t="s">
        <v>12</v>
      </c>
      <c r="G666" s="8">
        <v>999917515</v>
      </c>
      <c r="H666" s="8" t="s">
        <v>13</v>
      </c>
      <c r="I666" s="21" t="s">
        <v>4742</v>
      </c>
      <c r="J666" s="8">
        <f>(M666-K666)+W666</f>
        <v>303.5</v>
      </c>
      <c r="K666" s="8">
        <f>M666/2</f>
        <v>36.5</v>
      </c>
      <c r="L666" s="16"/>
      <c r="M666" s="8">
        <f>SUM(N666,O666,P666,Q666,S666,T666,U666)</f>
        <v>73</v>
      </c>
      <c r="N666" s="8">
        <f>SUM(AX666)</f>
        <v>0</v>
      </c>
      <c r="O666" s="8">
        <v>0</v>
      </c>
      <c r="P666" s="8">
        <f>SUM(AO666,AW666)</f>
        <v>0</v>
      </c>
      <c r="Q666" s="8">
        <f>SUM(AK666,AL666,AM666,AN666,AP666,AQ666,AR666,AO666)</f>
        <v>30</v>
      </c>
      <c r="R666" s="8">
        <f>COUNTIF(AK666:AR666, "&gt;0")</f>
        <v>1</v>
      </c>
      <c r="S666" s="8">
        <f>SUM(AS666,AT666)</f>
        <v>0</v>
      </c>
      <c r="T666" s="8">
        <f>SUM(AU666)</f>
        <v>43</v>
      </c>
      <c r="U666" s="8">
        <f>SUM(AV666)</f>
        <v>0</v>
      </c>
      <c r="V666" s="16"/>
      <c r="W666" s="8">
        <f>(X666+AD666)</f>
        <v>267</v>
      </c>
      <c r="X666" s="8">
        <f>SUM(Y666:AB666)</f>
        <v>100</v>
      </c>
      <c r="Y666" s="8">
        <v>0</v>
      </c>
      <c r="Z666" s="8">
        <f>0</f>
        <v>0</v>
      </c>
      <c r="AA666" s="8">
        <f>SUM(AZ666,BB666)</f>
        <v>100</v>
      </c>
      <c r="AB666" s="8">
        <f>SUM(BC666,BD666)</f>
        <v>0</v>
      </c>
      <c r="AC666" s="8">
        <f>COUNTIF(BC666:BD666,"&gt;0")</f>
        <v>0</v>
      </c>
      <c r="AD666" s="8">
        <f>SUM(AE666:AI666)</f>
        <v>167</v>
      </c>
      <c r="AE666" s="8">
        <v>0</v>
      </c>
      <c r="AF666" s="8">
        <v>0</v>
      </c>
      <c r="AG666" s="8">
        <v>0</v>
      </c>
      <c r="AH666" s="8">
        <v>0</v>
      </c>
      <c r="AI666" s="8">
        <f>SUM(BA666)</f>
        <v>167</v>
      </c>
      <c r="AJ666" s="16"/>
      <c r="AK666" s="8">
        <v>30</v>
      </c>
      <c r="AL666" s="8">
        <v>0</v>
      </c>
      <c r="AM666" s="8">
        <v>0</v>
      </c>
      <c r="AN666" s="8">
        <v>0</v>
      </c>
      <c r="AO666" s="8">
        <v>0</v>
      </c>
      <c r="AP666" s="8">
        <v>0</v>
      </c>
      <c r="AQ666" s="8">
        <v>0</v>
      </c>
      <c r="AR666" s="8">
        <v>0</v>
      </c>
      <c r="AS666" s="8">
        <v>0</v>
      </c>
      <c r="AT666" s="8">
        <v>0</v>
      </c>
      <c r="AU666" s="15">
        <v>43</v>
      </c>
      <c r="AV666" s="15">
        <v>0</v>
      </c>
      <c r="AW666" s="15">
        <v>0</v>
      </c>
      <c r="AX666" s="15">
        <v>0</v>
      </c>
      <c r="AY666" s="29"/>
      <c r="AZ666" s="33">
        <v>0</v>
      </c>
      <c r="BA666" s="33">
        <v>167</v>
      </c>
      <c r="BB666" s="33">
        <v>100</v>
      </c>
      <c r="BC666" s="33">
        <v>0</v>
      </c>
      <c r="BD666" s="33">
        <v>0</v>
      </c>
    </row>
    <row r="667" spans="1:56" x14ac:dyDescent="0.25">
      <c r="A667" s="51" t="s">
        <v>9677</v>
      </c>
      <c r="B667" s="33" t="str">
        <f>CONCATENATE(G667,"-",H667,"-",I667)</f>
        <v>999916856-Cadet--41kg</v>
      </c>
      <c r="C667" s="15" t="s">
        <v>204</v>
      </c>
      <c r="D667" s="15" t="s">
        <v>205</v>
      </c>
      <c r="E667" s="15" t="s">
        <v>11</v>
      </c>
      <c r="F667" s="15" t="s">
        <v>12</v>
      </c>
      <c r="G667" s="15">
        <v>999916856</v>
      </c>
      <c r="H667" s="15" t="s">
        <v>13</v>
      </c>
      <c r="I667" s="15" t="s">
        <v>4742</v>
      </c>
      <c r="J667" s="8">
        <f>(M667-K667)+W667</f>
        <v>296</v>
      </c>
      <c r="K667" s="8">
        <f>M667/2</f>
        <v>0</v>
      </c>
      <c r="L667" s="9"/>
      <c r="M667" s="8">
        <f>SUM(N667,O667,P667,Q667,S667,T667,U667)</f>
        <v>0</v>
      </c>
      <c r="N667" s="8">
        <f>SUM(AX667)</f>
        <v>0</v>
      </c>
      <c r="O667" s="8">
        <v>0</v>
      </c>
      <c r="P667" s="8">
        <f>SUM(AO667,AW667)</f>
        <v>0</v>
      </c>
      <c r="Q667" s="8">
        <f>SUM(AK667,AL667,AM667,AN667,AP667,AQ667,AR667,AO667)</f>
        <v>0</v>
      </c>
      <c r="R667" s="8">
        <f>COUNTIF(AK667:AR667, "&gt;0")</f>
        <v>0</v>
      </c>
      <c r="S667" s="8">
        <f>SUM(AS667,AT667)</f>
        <v>0</v>
      </c>
      <c r="T667" s="8">
        <f>SUM(AU667)</f>
        <v>0</v>
      </c>
      <c r="U667" s="8">
        <f>SUM(AV667)</f>
        <v>0</v>
      </c>
      <c r="V667" s="9"/>
      <c r="W667" s="8">
        <f>(X667+AD667)</f>
        <v>296</v>
      </c>
      <c r="X667" s="8">
        <f>SUM(Y667:AB667)</f>
        <v>0</v>
      </c>
      <c r="Y667" s="8">
        <v>0</v>
      </c>
      <c r="Z667" s="8">
        <f>0</f>
        <v>0</v>
      </c>
      <c r="AA667" s="8">
        <f>SUM(AZ667,BB667)</f>
        <v>0</v>
      </c>
      <c r="AB667" s="8">
        <f>SUM(BC667,BD667)</f>
        <v>0</v>
      </c>
      <c r="AC667" s="8">
        <f>COUNTIF(BC667:BD667,"&gt;0")</f>
        <v>0</v>
      </c>
      <c r="AD667" s="8">
        <f>SUM(AE667:AI667)</f>
        <v>296</v>
      </c>
      <c r="AE667" s="8">
        <v>0</v>
      </c>
      <c r="AF667" s="8">
        <v>0</v>
      </c>
      <c r="AG667" s="8">
        <v>0</v>
      </c>
      <c r="AH667" s="8">
        <v>0</v>
      </c>
      <c r="AI667" s="8">
        <f>SUM(BA667)</f>
        <v>296</v>
      </c>
      <c r="AJ667" s="9"/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Q667" s="8">
        <v>0</v>
      </c>
      <c r="AR667" s="8">
        <v>0</v>
      </c>
      <c r="AS667" s="8">
        <v>0</v>
      </c>
      <c r="AT667" s="8">
        <v>0</v>
      </c>
      <c r="AU667" s="8">
        <v>0</v>
      </c>
      <c r="AV667" s="8">
        <v>0</v>
      </c>
      <c r="AW667" s="8">
        <v>0</v>
      </c>
      <c r="AX667" s="8">
        <v>0</v>
      </c>
      <c r="AY667" s="30"/>
      <c r="AZ667" s="33">
        <v>0</v>
      </c>
      <c r="BA667" s="33">
        <v>296</v>
      </c>
      <c r="BB667" s="33">
        <v>0</v>
      </c>
      <c r="BC667" s="33">
        <v>0</v>
      </c>
      <c r="BD667" s="33">
        <v>0</v>
      </c>
    </row>
    <row r="668" spans="1:56" x14ac:dyDescent="0.25">
      <c r="A668" s="51" t="s">
        <v>5675</v>
      </c>
      <c r="B668" s="33" t="str">
        <f>CONCATENATE(G668,"-",H668,"-",I668)</f>
        <v>999917271-Cadet--41kg</v>
      </c>
      <c r="C668" s="8" t="s">
        <v>176</v>
      </c>
      <c r="D668" s="8" t="s">
        <v>177</v>
      </c>
      <c r="E668" s="8" t="s">
        <v>11</v>
      </c>
      <c r="F668" s="8" t="s">
        <v>12</v>
      </c>
      <c r="G668" s="17">
        <v>999917271</v>
      </c>
      <c r="H668" s="8" t="s">
        <v>13</v>
      </c>
      <c r="I668" s="21" t="s">
        <v>4742</v>
      </c>
      <c r="J668" s="8">
        <f>(M668-K668)+W668</f>
        <v>290</v>
      </c>
      <c r="K668" s="8"/>
      <c r="L668" s="9"/>
      <c r="M668" s="8">
        <f>SUM(N668,O668,P668,Q668,S668,T668,U668)</f>
        <v>290</v>
      </c>
      <c r="N668" s="8">
        <f>SUM(AX668)</f>
        <v>0</v>
      </c>
      <c r="O668" s="8">
        <v>0</v>
      </c>
      <c r="P668" s="8">
        <f>SUM(AO668,AW668)</f>
        <v>0</v>
      </c>
      <c r="Q668" s="8">
        <f>SUM(AK668,AL668,AM668,AN668,AP668,AQ668,AR668,AO668)</f>
        <v>0</v>
      </c>
      <c r="R668" s="8">
        <f>COUNTIF(AK668:AR668, "&gt;0")</f>
        <v>0</v>
      </c>
      <c r="S668" s="8">
        <f>SUM(AS668,AT668)</f>
        <v>120</v>
      </c>
      <c r="T668" s="8">
        <f>SUM(AU668)</f>
        <v>57</v>
      </c>
      <c r="U668" s="8">
        <f>SUM(AV668)</f>
        <v>113</v>
      </c>
      <c r="V668" s="9"/>
      <c r="W668" s="8">
        <f>(X668+AD668)</f>
        <v>0</v>
      </c>
      <c r="X668" s="8">
        <f>SUM(Y668:AB668)</f>
        <v>0</v>
      </c>
      <c r="Y668" s="8">
        <v>0</v>
      </c>
      <c r="Z668" s="8">
        <f>0</f>
        <v>0</v>
      </c>
      <c r="AA668" s="8">
        <f>SUM(AZ668,BB668)</f>
        <v>0</v>
      </c>
      <c r="AB668" s="8">
        <f>SUM(BC668,BD668)</f>
        <v>0</v>
      </c>
      <c r="AC668" s="8">
        <f>COUNTIF(BC668:BD668,"&gt;0")</f>
        <v>0</v>
      </c>
      <c r="AD668" s="8">
        <f>SUM(AE668:AI668)</f>
        <v>0</v>
      </c>
      <c r="AE668" s="8">
        <v>0</v>
      </c>
      <c r="AF668" s="8">
        <v>0</v>
      </c>
      <c r="AG668" s="8">
        <v>0</v>
      </c>
      <c r="AH668" s="8">
        <v>0</v>
      </c>
      <c r="AI668" s="8">
        <f>SUM(BA668)</f>
        <v>0</v>
      </c>
      <c r="AJ668" s="9"/>
      <c r="AK668" s="8">
        <v>0</v>
      </c>
      <c r="AL668" s="8">
        <v>0</v>
      </c>
      <c r="AM668" s="8">
        <v>0</v>
      </c>
      <c r="AN668" s="8">
        <v>0</v>
      </c>
      <c r="AO668" s="8">
        <v>0</v>
      </c>
      <c r="AP668" s="8">
        <v>0</v>
      </c>
      <c r="AQ668" s="8">
        <v>0</v>
      </c>
      <c r="AR668" s="8">
        <v>0</v>
      </c>
      <c r="AS668" s="8">
        <v>0</v>
      </c>
      <c r="AT668" s="8">
        <v>120</v>
      </c>
      <c r="AU668" s="15">
        <v>57</v>
      </c>
      <c r="AV668" s="15">
        <v>113</v>
      </c>
      <c r="AW668" s="15">
        <v>0</v>
      </c>
      <c r="AX668" s="15">
        <v>0</v>
      </c>
      <c r="AY668" s="29"/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</row>
    <row r="669" spans="1:56" x14ac:dyDescent="0.25">
      <c r="A669" s="51" t="s">
        <v>5696</v>
      </c>
      <c r="B669" s="33" t="str">
        <f>CONCATENATE(G669,"-",H669,"-",I669)</f>
        <v>999921096-Cadet--41kg</v>
      </c>
      <c r="C669" s="8" t="s">
        <v>2722</v>
      </c>
      <c r="D669" s="8" t="s">
        <v>126</v>
      </c>
      <c r="E669" s="8" t="s">
        <v>11</v>
      </c>
      <c r="F669" s="8" t="s">
        <v>12</v>
      </c>
      <c r="G669" s="8">
        <v>999921096</v>
      </c>
      <c r="H669" s="8" t="s">
        <v>13</v>
      </c>
      <c r="I669" s="21" t="s">
        <v>4742</v>
      </c>
      <c r="J669" s="8">
        <f>(M669-K669)+W669</f>
        <v>287.5</v>
      </c>
      <c r="K669" s="8">
        <f>M669/2</f>
        <v>120.5</v>
      </c>
      <c r="L669" s="9"/>
      <c r="M669" s="8">
        <f>SUM(N669,O669,P669,Q669,S669,T669,U669)</f>
        <v>241</v>
      </c>
      <c r="N669" s="8">
        <f>SUM(AX669)</f>
        <v>0</v>
      </c>
      <c r="O669" s="8">
        <v>0</v>
      </c>
      <c r="P669" s="8">
        <f>SUM(AO669,AW669)</f>
        <v>0</v>
      </c>
      <c r="Q669" s="8">
        <f>SUM(AK669,AL669,AM669,AN669,AP669,AQ669,AR669,AO669)</f>
        <v>0</v>
      </c>
      <c r="R669" s="8">
        <f>COUNTIF(AK669:AR669, "&gt;0")</f>
        <v>0</v>
      </c>
      <c r="S669" s="8">
        <f>SUM(AS669,AT669)</f>
        <v>90</v>
      </c>
      <c r="T669" s="8">
        <f>SUM(AU669)</f>
        <v>76</v>
      </c>
      <c r="U669" s="8">
        <f>SUM(AV669)</f>
        <v>75</v>
      </c>
      <c r="V669" s="9"/>
      <c r="W669" s="8">
        <f>(X669+AD669)</f>
        <v>167</v>
      </c>
      <c r="X669" s="8">
        <f>SUM(Y669:AB669)</f>
        <v>0</v>
      </c>
      <c r="Y669" s="8">
        <v>0</v>
      </c>
      <c r="Z669" s="8">
        <f>0</f>
        <v>0</v>
      </c>
      <c r="AA669" s="8">
        <f>SUM(AZ669,BB669)</f>
        <v>0</v>
      </c>
      <c r="AB669" s="8">
        <f>SUM(BC669,BD669)</f>
        <v>0</v>
      </c>
      <c r="AC669" s="8">
        <f>COUNTIF(BC669:BD669,"&gt;0")</f>
        <v>0</v>
      </c>
      <c r="AD669" s="8">
        <f>SUM(AE669:AI669)</f>
        <v>167</v>
      </c>
      <c r="AE669" s="8">
        <v>0</v>
      </c>
      <c r="AF669" s="8">
        <v>0</v>
      </c>
      <c r="AG669" s="8">
        <v>0</v>
      </c>
      <c r="AH669" s="8">
        <v>0</v>
      </c>
      <c r="AI669" s="8">
        <f>SUM(BA669)</f>
        <v>167</v>
      </c>
      <c r="AJ669" s="9"/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v>0</v>
      </c>
      <c r="AS669" s="8">
        <v>90</v>
      </c>
      <c r="AT669" s="8">
        <v>0</v>
      </c>
      <c r="AU669" s="15">
        <v>76</v>
      </c>
      <c r="AV669" s="15">
        <v>75</v>
      </c>
      <c r="AW669" s="15">
        <v>0</v>
      </c>
      <c r="AX669" s="15">
        <v>0</v>
      </c>
      <c r="AY669" s="29"/>
      <c r="AZ669" s="33">
        <v>0</v>
      </c>
      <c r="BA669" s="33">
        <v>167</v>
      </c>
      <c r="BB669" s="33">
        <v>0</v>
      </c>
      <c r="BC669" s="33">
        <v>0</v>
      </c>
      <c r="BD669" s="33">
        <v>0</v>
      </c>
    </row>
    <row r="670" spans="1:56" x14ac:dyDescent="0.25">
      <c r="A670" s="51" t="s">
        <v>5693</v>
      </c>
      <c r="B670" s="33" t="str">
        <f>CONCATENATE(G670,"-",H670,"-",I670)</f>
        <v>999920738-Cadet--41kg</v>
      </c>
      <c r="C670" s="19" t="s">
        <v>147</v>
      </c>
      <c r="D670" s="19" t="s">
        <v>2764</v>
      </c>
      <c r="E670" s="19" t="s">
        <v>11</v>
      </c>
      <c r="F670" s="19" t="s">
        <v>12</v>
      </c>
      <c r="G670" s="19">
        <v>999920738</v>
      </c>
      <c r="H670" s="19" t="s">
        <v>13</v>
      </c>
      <c r="I670" s="21" t="s">
        <v>4742</v>
      </c>
      <c r="J670" s="8">
        <f>(M670-K670)+W670</f>
        <v>279</v>
      </c>
      <c r="K670" s="8"/>
      <c r="L670" s="9"/>
      <c r="M670" s="8">
        <f>SUM(N670,O670,P670,Q670,S670,T670,U670)</f>
        <v>57</v>
      </c>
      <c r="N670" s="8">
        <f>SUM(AX670)</f>
        <v>0</v>
      </c>
      <c r="O670" s="8">
        <v>0</v>
      </c>
      <c r="P670" s="8">
        <f>SUM(AO670,AW670)</f>
        <v>0</v>
      </c>
      <c r="Q670" s="8">
        <f>SUM(AK670,AL670,AM670,AN670,AP670,AQ670,AR670,AO670)</f>
        <v>0</v>
      </c>
      <c r="R670" s="8">
        <f>COUNTIF(AK670:AR670, "&gt;0")</f>
        <v>0</v>
      </c>
      <c r="S670" s="8">
        <f>SUM(AS670,AT670)</f>
        <v>0</v>
      </c>
      <c r="T670" s="8">
        <f>SUM(AU670)</f>
        <v>57</v>
      </c>
      <c r="U670" s="8">
        <f>SUM(AV670)</f>
        <v>0</v>
      </c>
      <c r="V670" s="9"/>
      <c r="W670" s="8">
        <f>(X670+AD670)</f>
        <v>222</v>
      </c>
      <c r="X670" s="8">
        <f>SUM(Y670:AB670)</f>
        <v>0</v>
      </c>
      <c r="Y670" s="8">
        <v>0</v>
      </c>
      <c r="Z670" s="8">
        <f>0</f>
        <v>0</v>
      </c>
      <c r="AA670" s="8">
        <f>SUM(AZ670,BB670)</f>
        <v>0</v>
      </c>
      <c r="AB670" s="8">
        <f>SUM(BC670,BD670)</f>
        <v>0</v>
      </c>
      <c r="AC670" s="8">
        <f>COUNTIF(BC670:BD670,"&gt;0")</f>
        <v>0</v>
      </c>
      <c r="AD670" s="8">
        <f>SUM(AE670:AI670)</f>
        <v>222</v>
      </c>
      <c r="AE670" s="8">
        <v>0</v>
      </c>
      <c r="AF670" s="8">
        <v>0</v>
      </c>
      <c r="AG670" s="8">
        <v>0</v>
      </c>
      <c r="AH670" s="8">
        <v>0</v>
      </c>
      <c r="AI670" s="8">
        <f>SUM(BA670)</f>
        <v>222</v>
      </c>
      <c r="AJ670" s="9"/>
      <c r="AK670" s="8">
        <v>0</v>
      </c>
      <c r="AL670" s="8">
        <v>0</v>
      </c>
      <c r="AM670" s="8">
        <v>0</v>
      </c>
      <c r="AN670" s="8">
        <v>0</v>
      </c>
      <c r="AO670" s="8">
        <v>0</v>
      </c>
      <c r="AP670" s="8">
        <v>0</v>
      </c>
      <c r="AQ670" s="8">
        <v>0</v>
      </c>
      <c r="AR670" s="8">
        <v>0</v>
      </c>
      <c r="AS670" s="8">
        <v>0</v>
      </c>
      <c r="AT670" s="8">
        <v>0</v>
      </c>
      <c r="AU670" s="15">
        <v>57</v>
      </c>
      <c r="AV670" s="15">
        <v>0</v>
      </c>
      <c r="AW670" s="15">
        <v>0</v>
      </c>
      <c r="AX670" s="15">
        <v>0</v>
      </c>
      <c r="AY670" s="29"/>
      <c r="AZ670" s="33">
        <v>0</v>
      </c>
      <c r="BA670" s="33">
        <v>222</v>
      </c>
      <c r="BB670" s="33">
        <v>0</v>
      </c>
      <c r="BC670" s="33">
        <v>0</v>
      </c>
      <c r="BD670" s="33">
        <v>0</v>
      </c>
    </row>
    <row r="671" spans="1:56" x14ac:dyDescent="0.25">
      <c r="A671" s="51" t="s">
        <v>4977</v>
      </c>
      <c r="B671" s="33" t="str">
        <f>CONCATENATE(G671,"-",H671,"-",I671)</f>
        <v>999917771-Cadet--41kg</v>
      </c>
      <c r="C671" s="43" t="s">
        <v>124</v>
      </c>
      <c r="D671" s="43" t="s">
        <v>1063</v>
      </c>
      <c r="E671" s="43" t="s">
        <v>11</v>
      </c>
      <c r="F671" s="43" t="s">
        <v>12</v>
      </c>
      <c r="G671" s="43">
        <v>999917771</v>
      </c>
      <c r="H671" s="43" t="s">
        <v>13</v>
      </c>
      <c r="I671" s="43" t="s">
        <v>4742</v>
      </c>
      <c r="J671" s="8">
        <f>(M671-K671)+W671</f>
        <v>257</v>
      </c>
      <c r="K671" s="8">
        <f>M671/2</f>
        <v>0</v>
      </c>
      <c r="L671" s="9"/>
      <c r="M671" s="8">
        <f>SUM(N671,O671,P671,Q671,S671,T671,U671)</f>
        <v>0</v>
      </c>
      <c r="N671" s="8">
        <f>SUM(AX671)</f>
        <v>0</v>
      </c>
      <c r="O671" s="8">
        <v>0</v>
      </c>
      <c r="P671" s="8">
        <f>SUM(AO671,AW671)</f>
        <v>0</v>
      </c>
      <c r="Q671" s="8">
        <f>SUM(AK671,AL671,AM671,AN671,AP671,AQ671,AR671,AO671)</f>
        <v>0</v>
      </c>
      <c r="R671" s="8">
        <f>COUNTIF(AK671:AR671, "&gt;0")</f>
        <v>0</v>
      </c>
      <c r="S671" s="8">
        <f>SUM(AS671,AT671)</f>
        <v>0</v>
      </c>
      <c r="T671" s="8">
        <f>SUM(AU671)</f>
        <v>0</v>
      </c>
      <c r="U671" s="8">
        <f>SUM(AV671)</f>
        <v>0</v>
      </c>
      <c r="V671" s="9"/>
      <c r="W671" s="8">
        <f>(X671+AD671)</f>
        <v>257</v>
      </c>
      <c r="X671" s="8">
        <f>SUM(Y671:AB671)</f>
        <v>132</v>
      </c>
      <c r="Y671" s="8">
        <v>0</v>
      </c>
      <c r="Z671" s="8">
        <f>0</f>
        <v>0</v>
      </c>
      <c r="AA671" s="8">
        <f>SUM(AZ671,BB671)</f>
        <v>42</v>
      </c>
      <c r="AB671" s="8">
        <f>SUM(BC671,BD671)</f>
        <v>90</v>
      </c>
      <c r="AC671" s="8">
        <f>COUNTIF(BC671:BD671,"&gt;0")</f>
        <v>1</v>
      </c>
      <c r="AD671" s="8">
        <f>SUM(AE671:AI671)</f>
        <v>125</v>
      </c>
      <c r="AE671" s="8">
        <v>0</v>
      </c>
      <c r="AF671" s="8">
        <v>0</v>
      </c>
      <c r="AG671" s="8">
        <v>0</v>
      </c>
      <c r="AH671" s="8">
        <v>0</v>
      </c>
      <c r="AI671" s="8">
        <f>SUM(BA671)</f>
        <v>125</v>
      </c>
      <c r="AJ671" s="9"/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0</v>
      </c>
      <c r="AY671" s="30"/>
      <c r="AZ671" s="33">
        <v>42</v>
      </c>
      <c r="BA671" s="33">
        <v>125</v>
      </c>
      <c r="BB671" s="33">
        <v>0</v>
      </c>
      <c r="BC671" s="33">
        <v>90</v>
      </c>
      <c r="BD671" s="33">
        <v>0</v>
      </c>
    </row>
    <row r="672" spans="1:56" x14ac:dyDescent="0.25">
      <c r="A672" s="51" t="s">
        <v>4980</v>
      </c>
      <c r="B672" s="33" t="str">
        <f>CONCATENATE(G672,"-",H672,"-",I672)</f>
        <v>999926162-Cadet--41kg</v>
      </c>
      <c r="C672" s="43" t="s">
        <v>268</v>
      </c>
      <c r="D672" s="43" t="s">
        <v>2208</v>
      </c>
      <c r="E672" s="43" t="s">
        <v>11</v>
      </c>
      <c r="F672" s="43" t="s">
        <v>12</v>
      </c>
      <c r="G672" s="43">
        <v>999926162</v>
      </c>
      <c r="H672" s="43" t="s">
        <v>13</v>
      </c>
      <c r="I672" s="43" t="s">
        <v>4742</v>
      </c>
      <c r="J672" s="8">
        <f>(M672-K672)+W672</f>
        <v>223</v>
      </c>
      <c r="K672" s="8">
        <f>M672/2</f>
        <v>0</v>
      </c>
      <c r="L672" s="9"/>
      <c r="M672" s="8">
        <f>SUM(N672,O672,P672,Q672,S672,T672,U672)</f>
        <v>0</v>
      </c>
      <c r="N672" s="8">
        <f>SUM(AX672)</f>
        <v>0</v>
      </c>
      <c r="O672" s="8">
        <v>0</v>
      </c>
      <c r="P672" s="8">
        <f>SUM(AO672,AW672)</f>
        <v>0</v>
      </c>
      <c r="Q672" s="8">
        <f>SUM(AK672,AL672,AM672,AN672,AP672,AQ672,AR672,AO672)</f>
        <v>0</v>
      </c>
      <c r="R672" s="8">
        <f>COUNTIF(AK672:AR672, "&gt;0")</f>
        <v>0</v>
      </c>
      <c r="S672" s="8">
        <f>SUM(AS672,AT672)</f>
        <v>0</v>
      </c>
      <c r="T672" s="8">
        <f>SUM(AU672)</f>
        <v>0</v>
      </c>
      <c r="U672" s="8">
        <f>SUM(AV672)</f>
        <v>0</v>
      </c>
      <c r="V672" s="9"/>
      <c r="W672" s="8">
        <f>(X672+AD672)</f>
        <v>223</v>
      </c>
      <c r="X672" s="8">
        <f>SUM(Y672:AB672)</f>
        <v>56</v>
      </c>
      <c r="Y672" s="8">
        <v>0</v>
      </c>
      <c r="Z672" s="8">
        <f>0</f>
        <v>0</v>
      </c>
      <c r="AA672" s="8">
        <f>SUM(AZ672,BB672)</f>
        <v>56</v>
      </c>
      <c r="AB672" s="8">
        <f>SUM(BC672,BD672)</f>
        <v>0</v>
      </c>
      <c r="AC672" s="8">
        <f>COUNTIF(BC672:BD672,"&gt;0")</f>
        <v>0</v>
      </c>
      <c r="AD672" s="8">
        <f>SUM(AE672:AI672)</f>
        <v>167</v>
      </c>
      <c r="AE672" s="8">
        <v>0</v>
      </c>
      <c r="AF672" s="8">
        <v>0</v>
      </c>
      <c r="AG672" s="8">
        <v>0</v>
      </c>
      <c r="AH672" s="8">
        <v>0</v>
      </c>
      <c r="AI672" s="8">
        <f>SUM(BA672)</f>
        <v>167</v>
      </c>
      <c r="AJ672" s="9"/>
      <c r="AK672" s="8">
        <v>0</v>
      </c>
      <c r="AL672" s="8">
        <v>0</v>
      </c>
      <c r="AM672" s="8">
        <v>0</v>
      </c>
      <c r="AN672" s="8">
        <v>0</v>
      </c>
      <c r="AO672" s="8">
        <v>0</v>
      </c>
      <c r="AP672" s="8">
        <v>0</v>
      </c>
      <c r="AQ672" s="8">
        <v>0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0</v>
      </c>
      <c r="AY672" s="30"/>
      <c r="AZ672" s="33">
        <v>56</v>
      </c>
      <c r="BA672" s="33">
        <v>167</v>
      </c>
      <c r="BB672" s="33">
        <v>0</v>
      </c>
      <c r="BC672" s="33">
        <v>0</v>
      </c>
      <c r="BD672" s="33">
        <v>0</v>
      </c>
    </row>
    <row r="673" spans="1:56" x14ac:dyDescent="0.25">
      <c r="A673" s="51" t="s">
        <v>9679</v>
      </c>
      <c r="B673" s="33" t="str">
        <f>CONCATENATE(G673,"-",H673,"-",I673)</f>
        <v>999918138-Cadet--41kg</v>
      </c>
      <c r="C673" s="15" t="s">
        <v>3239</v>
      </c>
      <c r="D673" s="15" t="s">
        <v>5329</v>
      </c>
      <c r="E673" s="15" t="s">
        <v>11</v>
      </c>
      <c r="F673" s="15" t="s">
        <v>12</v>
      </c>
      <c r="G673" s="15">
        <v>999918138</v>
      </c>
      <c r="H673" s="15" t="s">
        <v>13</v>
      </c>
      <c r="I673" s="15" t="s">
        <v>4742</v>
      </c>
      <c r="J673" s="8">
        <f>(M673-K673)+W673</f>
        <v>222</v>
      </c>
      <c r="K673" s="8">
        <f>M673/2</f>
        <v>0</v>
      </c>
      <c r="L673" s="9"/>
      <c r="M673" s="8">
        <f>SUM(N673,O673,P673,Q673,S673,T673,U673)</f>
        <v>0</v>
      </c>
      <c r="N673" s="8">
        <f>SUM(AX673)</f>
        <v>0</v>
      </c>
      <c r="O673" s="8">
        <v>0</v>
      </c>
      <c r="P673" s="8">
        <f>SUM(AO673,AW673)</f>
        <v>0</v>
      </c>
      <c r="Q673" s="8">
        <f>SUM(AK673,AL673,AM673,AN673,AP673,AQ673,AR673,AO673)</f>
        <v>0</v>
      </c>
      <c r="R673" s="8">
        <f>COUNTIF(AK673:AR673, "&gt;0")</f>
        <v>0</v>
      </c>
      <c r="S673" s="8">
        <f>SUM(AS673,AT673)</f>
        <v>0</v>
      </c>
      <c r="T673" s="8">
        <f>SUM(AU673)</f>
        <v>0</v>
      </c>
      <c r="U673" s="8">
        <f>SUM(AV673)</f>
        <v>0</v>
      </c>
      <c r="V673" s="9"/>
      <c r="W673" s="8">
        <f>(X673+AD673)</f>
        <v>222</v>
      </c>
      <c r="X673" s="8">
        <f>SUM(Y673:AB673)</f>
        <v>0</v>
      </c>
      <c r="Y673" s="8">
        <v>0</v>
      </c>
      <c r="Z673" s="8">
        <f>0</f>
        <v>0</v>
      </c>
      <c r="AA673" s="8">
        <f>SUM(AZ673,BB673)</f>
        <v>0</v>
      </c>
      <c r="AB673" s="8">
        <f>SUM(BC673,BD673)</f>
        <v>0</v>
      </c>
      <c r="AC673" s="8">
        <f>COUNTIF(BC673:BD673,"&gt;0")</f>
        <v>0</v>
      </c>
      <c r="AD673" s="8">
        <f>SUM(AE673:AI673)</f>
        <v>222</v>
      </c>
      <c r="AE673" s="8">
        <v>0</v>
      </c>
      <c r="AF673" s="8">
        <v>0</v>
      </c>
      <c r="AG673" s="8">
        <v>0</v>
      </c>
      <c r="AH673" s="8">
        <v>0</v>
      </c>
      <c r="AI673" s="8">
        <f>SUM(BA673)</f>
        <v>222</v>
      </c>
      <c r="AJ673" s="9"/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Q673" s="8">
        <v>0</v>
      </c>
      <c r="AR673" s="8">
        <v>0</v>
      </c>
      <c r="AS673" s="8">
        <v>0</v>
      </c>
      <c r="AT673" s="8">
        <v>0</v>
      </c>
      <c r="AU673" s="8">
        <v>0</v>
      </c>
      <c r="AV673" s="8">
        <v>0</v>
      </c>
      <c r="AW673" s="8">
        <v>0</v>
      </c>
      <c r="AX673" s="8">
        <v>0</v>
      </c>
      <c r="AY673" s="30"/>
      <c r="AZ673" s="33">
        <v>0</v>
      </c>
      <c r="BA673" s="33">
        <v>222</v>
      </c>
      <c r="BB673" s="33">
        <v>0</v>
      </c>
      <c r="BC673" s="33">
        <v>0</v>
      </c>
      <c r="BD673" s="33">
        <v>0</v>
      </c>
    </row>
    <row r="674" spans="1:56" x14ac:dyDescent="0.25">
      <c r="A674" s="51" t="s">
        <v>5704</v>
      </c>
      <c r="B674" s="33" t="str">
        <f>CONCATENATE(G674,"-",H674,"-",I674)</f>
        <v>999920739-Cadet--41kg</v>
      </c>
      <c r="C674" s="8" t="s">
        <v>2164</v>
      </c>
      <c r="D674" s="8" t="s">
        <v>219</v>
      </c>
      <c r="E674" s="8" t="s">
        <v>11</v>
      </c>
      <c r="F674" s="8" t="s">
        <v>12</v>
      </c>
      <c r="G674" s="8">
        <v>999920739</v>
      </c>
      <c r="H674" s="8" t="s">
        <v>13</v>
      </c>
      <c r="I674" s="21" t="s">
        <v>4742</v>
      </c>
      <c r="J674" s="8">
        <f>(M674-K674)+W674</f>
        <v>222</v>
      </c>
      <c r="K674" s="8">
        <f>M674/2</f>
        <v>0</v>
      </c>
      <c r="L674" s="9"/>
      <c r="M674" s="8">
        <f>SUM(N674,O674,P674,Q674,S674,T674,U674)</f>
        <v>0</v>
      </c>
      <c r="N674" s="8">
        <f>SUM(AX674)</f>
        <v>0</v>
      </c>
      <c r="O674" s="8">
        <v>0</v>
      </c>
      <c r="P674" s="8">
        <f>SUM(AO674,AW674)</f>
        <v>0</v>
      </c>
      <c r="Q674" s="8">
        <f>SUM(AK674,AL674,AM674,AN674,AP674,AQ674,AR674,AO674)</f>
        <v>0</v>
      </c>
      <c r="R674" s="8">
        <f>COUNTIF(AK674:AR674, "&gt;0")</f>
        <v>0</v>
      </c>
      <c r="S674" s="8">
        <f>SUM(AS674,AT674)</f>
        <v>0</v>
      </c>
      <c r="T674" s="8">
        <f>SUM(AU674)</f>
        <v>0</v>
      </c>
      <c r="U674" s="8">
        <f>SUM(AV674)</f>
        <v>0</v>
      </c>
      <c r="V674" s="9"/>
      <c r="W674" s="8">
        <f>(X674+AD674)</f>
        <v>222</v>
      </c>
      <c r="X674" s="8">
        <f>SUM(Y674:AB674)</f>
        <v>0</v>
      </c>
      <c r="Y674" s="8">
        <v>0</v>
      </c>
      <c r="Z674" s="8">
        <f>0</f>
        <v>0</v>
      </c>
      <c r="AA674" s="8">
        <f>SUM(AZ674,BB674)</f>
        <v>0</v>
      </c>
      <c r="AB674" s="8">
        <f>SUM(BC674,BD674)</f>
        <v>0</v>
      </c>
      <c r="AC674" s="8">
        <f>COUNTIF(BC674:BD674,"&gt;0")</f>
        <v>0</v>
      </c>
      <c r="AD674" s="8">
        <f>SUM(AE674:AI674)</f>
        <v>222</v>
      </c>
      <c r="AE674" s="8">
        <v>0</v>
      </c>
      <c r="AF674" s="8">
        <v>0</v>
      </c>
      <c r="AG674" s="8">
        <v>0</v>
      </c>
      <c r="AH674" s="8">
        <v>0</v>
      </c>
      <c r="AI674" s="8">
        <f>SUM(BA674)</f>
        <v>222</v>
      </c>
      <c r="AJ674" s="9"/>
      <c r="AK674" s="8">
        <v>0</v>
      </c>
      <c r="AL674" s="8">
        <v>0</v>
      </c>
      <c r="AM674" s="8">
        <v>0</v>
      </c>
      <c r="AN674" s="8">
        <v>0</v>
      </c>
      <c r="AO674" s="8">
        <v>0</v>
      </c>
      <c r="AP674" s="8">
        <v>0</v>
      </c>
      <c r="AQ674" s="8">
        <v>0</v>
      </c>
      <c r="AR674" s="8">
        <v>0</v>
      </c>
      <c r="AS674" s="8">
        <v>0</v>
      </c>
      <c r="AT674" s="8">
        <v>0</v>
      </c>
      <c r="AU674" s="15">
        <v>0</v>
      </c>
      <c r="AV674" s="15">
        <v>0</v>
      </c>
      <c r="AW674" s="15">
        <v>0</v>
      </c>
      <c r="AX674" s="15">
        <v>0</v>
      </c>
      <c r="AY674" s="29"/>
      <c r="AZ674" s="33">
        <v>0</v>
      </c>
      <c r="BA674" s="33">
        <v>222</v>
      </c>
      <c r="BB674" s="33">
        <v>0</v>
      </c>
      <c r="BC674" s="33">
        <v>0</v>
      </c>
      <c r="BD674" s="33">
        <v>0</v>
      </c>
    </row>
    <row r="675" spans="1:56" x14ac:dyDescent="0.25">
      <c r="A675" s="51" t="s">
        <v>9689</v>
      </c>
      <c r="B675" s="33" t="str">
        <f>CONCATENATE(G675,"-",H675,"-",I675)</f>
        <v>999929075-Cadet--41kg</v>
      </c>
      <c r="C675" s="15" t="s">
        <v>268</v>
      </c>
      <c r="D675" s="15" t="s">
        <v>2533</v>
      </c>
      <c r="E675" s="15" t="s">
        <v>11</v>
      </c>
      <c r="F675" s="15" t="s">
        <v>12</v>
      </c>
      <c r="G675" s="15">
        <v>999929075</v>
      </c>
      <c r="H675" s="15" t="s">
        <v>13</v>
      </c>
      <c r="I675" s="15" t="s">
        <v>4742</v>
      </c>
      <c r="J675" s="8">
        <f>(M675-K675)+W675</f>
        <v>222</v>
      </c>
      <c r="K675" s="8">
        <f>M675/2</f>
        <v>0</v>
      </c>
      <c r="L675" s="9"/>
      <c r="M675" s="8">
        <f>SUM(N675,O675,P675,Q675,S675,T675,U675)</f>
        <v>0</v>
      </c>
      <c r="N675" s="8">
        <f>SUM(AX675)</f>
        <v>0</v>
      </c>
      <c r="O675" s="8">
        <v>0</v>
      </c>
      <c r="P675" s="8">
        <f>SUM(AO675,AW675)</f>
        <v>0</v>
      </c>
      <c r="Q675" s="8">
        <f>SUM(AK675,AL675,AM675,AN675,AP675,AQ675,AR675,AO675)</f>
        <v>0</v>
      </c>
      <c r="R675" s="8">
        <f>COUNTIF(AK675:AR675, "&gt;0")</f>
        <v>0</v>
      </c>
      <c r="S675" s="8">
        <f>SUM(AS675,AT675)</f>
        <v>0</v>
      </c>
      <c r="T675" s="8">
        <f>SUM(AU675)</f>
        <v>0</v>
      </c>
      <c r="U675" s="8">
        <f>SUM(AV675)</f>
        <v>0</v>
      </c>
      <c r="V675" s="9"/>
      <c r="W675" s="8">
        <f>(X675+AD675)</f>
        <v>222</v>
      </c>
      <c r="X675" s="8">
        <f>SUM(Y675:AB675)</f>
        <v>0</v>
      </c>
      <c r="Y675" s="8">
        <v>0</v>
      </c>
      <c r="Z675" s="8">
        <f>0</f>
        <v>0</v>
      </c>
      <c r="AA675" s="8">
        <f>SUM(AZ675,BB675)</f>
        <v>0</v>
      </c>
      <c r="AB675" s="8">
        <f>SUM(BC675,BD675)</f>
        <v>0</v>
      </c>
      <c r="AC675" s="8">
        <f>COUNTIF(BC675:BD675,"&gt;0")</f>
        <v>0</v>
      </c>
      <c r="AD675" s="8">
        <f>SUM(AE675:AI675)</f>
        <v>222</v>
      </c>
      <c r="AE675" s="8">
        <v>0</v>
      </c>
      <c r="AF675" s="8">
        <v>0</v>
      </c>
      <c r="AG675" s="8">
        <v>0</v>
      </c>
      <c r="AH675" s="8">
        <v>0</v>
      </c>
      <c r="AI675" s="8">
        <f>SUM(BA675)</f>
        <v>222</v>
      </c>
      <c r="AJ675" s="9"/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0</v>
      </c>
      <c r="AY675" s="30"/>
      <c r="AZ675" s="33">
        <v>0</v>
      </c>
      <c r="BA675" s="33">
        <v>222</v>
      </c>
      <c r="BB675" s="33">
        <v>0</v>
      </c>
      <c r="BC675" s="33">
        <v>0</v>
      </c>
      <c r="BD675" s="33">
        <v>0</v>
      </c>
    </row>
    <row r="676" spans="1:56" x14ac:dyDescent="0.25">
      <c r="A676" s="51" t="s">
        <v>9700</v>
      </c>
      <c r="B676" s="33" t="str">
        <f>CONCATENATE(G676,"-",H676,"-",I676)</f>
        <v>999933651-Cadet--41kg</v>
      </c>
      <c r="C676" s="15" t="s">
        <v>160</v>
      </c>
      <c r="D676" s="15" t="s">
        <v>5328</v>
      </c>
      <c r="E676" s="15" t="s">
        <v>11</v>
      </c>
      <c r="F676" s="15" t="s">
        <v>12</v>
      </c>
      <c r="G676" s="15">
        <v>999933651</v>
      </c>
      <c r="H676" s="15" t="s">
        <v>13</v>
      </c>
      <c r="I676" s="15" t="s">
        <v>4742</v>
      </c>
      <c r="J676" s="8">
        <f>(M676-K676)+W676</f>
        <v>222</v>
      </c>
      <c r="K676" s="8">
        <f>M676/2</f>
        <v>0</v>
      </c>
      <c r="L676" s="9"/>
      <c r="M676" s="8">
        <f>SUM(N676,O676,P676,Q676,S676,T676,U676)</f>
        <v>0</v>
      </c>
      <c r="N676" s="8">
        <f>SUM(AX676)</f>
        <v>0</v>
      </c>
      <c r="O676" s="8">
        <v>0</v>
      </c>
      <c r="P676" s="8">
        <f>SUM(AO676,AW676)</f>
        <v>0</v>
      </c>
      <c r="Q676" s="8">
        <f>SUM(AK676,AL676,AM676,AN676,AP676,AQ676,AR676,AO676)</f>
        <v>0</v>
      </c>
      <c r="R676" s="8">
        <f>COUNTIF(AK676:AR676, "&gt;0")</f>
        <v>0</v>
      </c>
      <c r="S676" s="8">
        <f>SUM(AS676,AT676)</f>
        <v>0</v>
      </c>
      <c r="T676" s="8">
        <f>SUM(AU676)</f>
        <v>0</v>
      </c>
      <c r="U676" s="8">
        <f>SUM(AV676)</f>
        <v>0</v>
      </c>
      <c r="V676" s="9"/>
      <c r="W676" s="8">
        <f>(X676+AD676)</f>
        <v>222</v>
      </c>
      <c r="X676" s="8">
        <f>SUM(Y676:AB676)</f>
        <v>0</v>
      </c>
      <c r="Y676" s="8">
        <v>0</v>
      </c>
      <c r="Z676" s="8">
        <f>0</f>
        <v>0</v>
      </c>
      <c r="AA676" s="8">
        <f>SUM(AZ676,BB676)</f>
        <v>0</v>
      </c>
      <c r="AB676" s="8">
        <f>SUM(BC676,BD676)</f>
        <v>0</v>
      </c>
      <c r="AC676" s="8">
        <f>COUNTIF(BC676:BD676,"&gt;0")</f>
        <v>0</v>
      </c>
      <c r="AD676" s="8">
        <f>SUM(AE676:AI676)</f>
        <v>222</v>
      </c>
      <c r="AE676" s="8">
        <v>0</v>
      </c>
      <c r="AF676" s="8">
        <v>0</v>
      </c>
      <c r="AG676" s="8">
        <v>0</v>
      </c>
      <c r="AH676" s="8">
        <v>0</v>
      </c>
      <c r="AI676" s="8">
        <f>SUM(BA676)</f>
        <v>222</v>
      </c>
      <c r="AJ676" s="9"/>
      <c r="AK676" s="8">
        <v>0</v>
      </c>
      <c r="AL676" s="8">
        <v>0</v>
      </c>
      <c r="AM676" s="8">
        <v>0</v>
      </c>
      <c r="AN676" s="8">
        <v>0</v>
      </c>
      <c r="AO676" s="8">
        <v>0</v>
      </c>
      <c r="AP676" s="8">
        <v>0</v>
      </c>
      <c r="AQ676" s="8">
        <v>0</v>
      </c>
      <c r="AR676" s="8">
        <v>0</v>
      </c>
      <c r="AS676" s="8">
        <v>0</v>
      </c>
      <c r="AT676" s="8">
        <v>0</v>
      </c>
      <c r="AU676" s="8">
        <v>0</v>
      </c>
      <c r="AV676" s="8">
        <v>0</v>
      </c>
      <c r="AW676" s="8">
        <v>0</v>
      </c>
      <c r="AX676" s="8">
        <v>0</v>
      </c>
      <c r="AY676" s="30"/>
      <c r="AZ676" s="33">
        <v>0</v>
      </c>
      <c r="BA676" s="33">
        <v>222</v>
      </c>
      <c r="BB676" s="33">
        <v>0</v>
      </c>
      <c r="BC676" s="33">
        <v>0</v>
      </c>
      <c r="BD676" s="33">
        <v>0</v>
      </c>
    </row>
    <row r="677" spans="1:56" x14ac:dyDescent="0.25">
      <c r="A677" s="51" t="s">
        <v>5717</v>
      </c>
      <c r="B677" s="33" t="str">
        <f>CONCATENATE(G677,"-",H677,"-",I677)</f>
        <v>999919496-Cadet--41kg</v>
      </c>
      <c r="C677" s="15" t="s">
        <v>4583</v>
      </c>
      <c r="D677" s="15" t="s">
        <v>1970</v>
      </c>
      <c r="E677" s="15" t="s">
        <v>11</v>
      </c>
      <c r="F677" s="15" t="s">
        <v>12</v>
      </c>
      <c r="G677" s="15">
        <v>999919496</v>
      </c>
      <c r="H677" s="15" t="s">
        <v>13</v>
      </c>
      <c r="I677" s="21" t="s">
        <v>4742</v>
      </c>
      <c r="J677" s="8">
        <f>(M677-K677)+W677</f>
        <v>209</v>
      </c>
      <c r="K677" s="15"/>
      <c r="L677" s="16"/>
      <c r="M677" s="8">
        <f>SUM(N677,O677,P677,Q677,S677,T677,U677)</f>
        <v>42</v>
      </c>
      <c r="N677" s="8">
        <f>SUM(AX677)</f>
        <v>0</v>
      </c>
      <c r="O677" s="8">
        <v>0</v>
      </c>
      <c r="P677" s="8">
        <f>SUM(AO677,AW677)</f>
        <v>42</v>
      </c>
      <c r="Q677" s="8">
        <f>SUM(AK677,AL677,AM677,AN677,AP677,AQ677,AR677,AO677)</f>
        <v>0</v>
      </c>
      <c r="R677" s="8">
        <f>COUNTIF(AK677:AR677, "&gt;0")</f>
        <v>0</v>
      </c>
      <c r="S677" s="8">
        <f>SUM(AS677,AT677)</f>
        <v>0</v>
      </c>
      <c r="T677" s="8">
        <f>SUM(AU677)</f>
        <v>0</v>
      </c>
      <c r="U677" s="8">
        <f>SUM(AV677)</f>
        <v>0</v>
      </c>
      <c r="V677" s="16"/>
      <c r="W677" s="8">
        <f>(X677+AD677)</f>
        <v>167</v>
      </c>
      <c r="X677" s="8">
        <f>SUM(Y677:AB677)</f>
        <v>0</v>
      </c>
      <c r="Y677" s="8">
        <v>0</v>
      </c>
      <c r="Z677" s="8">
        <f>0</f>
        <v>0</v>
      </c>
      <c r="AA677" s="8">
        <f>SUM(AZ677,BB677)</f>
        <v>0</v>
      </c>
      <c r="AB677" s="8">
        <f>SUM(BC677,BD677)</f>
        <v>0</v>
      </c>
      <c r="AC677" s="8">
        <f>COUNTIF(BC677:BD677,"&gt;0")</f>
        <v>0</v>
      </c>
      <c r="AD677" s="8">
        <f>SUM(AE677:AI677)</f>
        <v>167</v>
      </c>
      <c r="AE677" s="8">
        <v>0</v>
      </c>
      <c r="AF677" s="8">
        <v>0</v>
      </c>
      <c r="AG677" s="8">
        <v>0</v>
      </c>
      <c r="AH677" s="8">
        <v>0</v>
      </c>
      <c r="AI677" s="8">
        <f>SUM(BA677)</f>
        <v>167</v>
      </c>
      <c r="AJ677" s="16"/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42</v>
      </c>
      <c r="AX677" s="15">
        <v>0</v>
      </c>
      <c r="AY677" s="29"/>
      <c r="AZ677" s="33">
        <v>0</v>
      </c>
      <c r="BA677" s="33">
        <v>167</v>
      </c>
      <c r="BB677" s="33">
        <v>0</v>
      </c>
      <c r="BC677" s="33">
        <v>0</v>
      </c>
      <c r="BD677" s="33">
        <v>0</v>
      </c>
    </row>
    <row r="678" spans="1:56" x14ac:dyDescent="0.25">
      <c r="A678" s="51" t="s">
        <v>5678</v>
      </c>
      <c r="B678" s="33" t="str">
        <f>CONCATENATE(G678,"-",H678,"-",I678)</f>
        <v>999909099-Cadet--41kg</v>
      </c>
      <c r="C678" s="8" t="s">
        <v>104</v>
      </c>
      <c r="D678" s="8" t="s">
        <v>1189</v>
      </c>
      <c r="E678" s="8" t="s">
        <v>11</v>
      </c>
      <c r="F678" s="8" t="s">
        <v>12</v>
      </c>
      <c r="G678" s="8">
        <v>999909099</v>
      </c>
      <c r="H678" s="8" t="s">
        <v>13</v>
      </c>
      <c r="I678" s="21" t="s">
        <v>4742</v>
      </c>
      <c r="J678" s="8">
        <f>(M678-K678)+W678</f>
        <v>196</v>
      </c>
      <c r="K678" s="8"/>
      <c r="L678" s="9"/>
      <c r="M678" s="8">
        <f>SUM(N678,O678,P678,Q678,S678,T678,U678)</f>
        <v>196</v>
      </c>
      <c r="N678" s="8">
        <f>SUM(AX678)</f>
        <v>0</v>
      </c>
      <c r="O678" s="8">
        <v>0</v>
      </c>
      <c r="P678" s="8">
        <f>SUM(AO678,AW678)</f>
        <v>0</v>
      </c>
      <c r="Q678" s="8">
        <f>SUM(AK678,AL678,AM678,AN678,AP678,AQ678,AR678,AO678)</f>
        <v>0</v>
      </c>
      <c r="R678" s="8">
        <f>COUNTIF(AK678:AR678, "&gt;0")</f>
        <v>0</v>
      </c>
      <c r="S678" s="8">
        <f>SUM(AS678,AT678)</f>
        <v>68</v>
      </c>
      <c r="T678" s="8">
        <f>SUM(AU678)</f>
        <v>43</v>
      </c>
      <c r="U678" s="8">
        <f>SUM(AV678)</f>
        <v>85</v>
      </c>
      <c r="V678" s="9"/>
      <c r="W678" s="8">
        <f>(X678+AD678)</f>
        <v>0</v>
      </c>
      <c r="X678" s="8">
        <f>SUM(Y678:AB678)</f>
        <v>0</v>
      </c>
      <c r="Y678" s="8">
        <v>0</v>
      </c>
      <c r="Z678" s="8">
        <f>0</f>
        <v>0</v>
      </c>
      <c r="AA678" s="8">
        <f>SUM(AZ678,BB678)</f>
        <v>0</v>
      </c>
      <c r="AB678" s="8">
        <f>SUM(BC678,BD678)</f>
        <v>0</v>
      </c>
      <c r="AC678" s="8">
        <f>COUNTIF(BC678:BD678,"&gt;0")</f>
        <v>0</v>
      </c>
      <c r="AD678" s="8">
        <f>SUM(AE678:AI678)</f>
        <v>0</v>
      </c>
      <c r="AE678" s="8">
        <v>0</v>
      </c>
      <c r="AF678" s="8">
        <v>0</v>
      </c>
      <c r="AG678" s="8">
        <v>0</v>
      </c>
      <c r="AH678" s="8">
        <v>0</v>
      </c>
      <c r="AI678" s="8">
        <f>SUM(BA678)</f>
        <v>0</v>
      </c>
      <c r="AJ678" s="9"/>
      <c r="AK678" s="8">
        <v>0</v>
      </c>
      <c r="AL678" s="8">
        <v>0</v>
      </c>
      <c r="AM678" s="8">
        <v>0</v>
      </c>
      <c r="AN678" s="8">
        <v>0</v>
      </c>
      <c r="AO678" s="8">
        <v>0</v>
      </c>
      <c r="AP678" s="8">
        <v>0</v>
      </c>
      <c r="AQ678" s="8">
        <v>0</v>
      </c>
      <c r="AR678" s="8">
        <v>0</v>
      </c>
      <c r="AS678" s="8">
        <v>0</v>
      </c>
      <c r="AT678" s="8">
        <v>68</v>
      </c>
      <c r="AU678" s="15">
        <v>43</v>
      </c>
      <c r="AV678" s="15">
        <v>85</v>
      </c>
      <c r="AW678" s="15">
        <v>0</v>
      </c>
      <c r="AX678" s="15">
        <v>0</v>
      </c>
      <c r="AY678" s="29"/>
      <c r="AZ678" s="33">
        <v>0</v>
      </c>
      <c r="BA678" s="33">
        <v>0</v>
      </c>
      <c r="BB678" s="33">
        <v>0</v>
      </c>
      <c r="BC678" s="33">
        <v>0</v>
      </c>
      <c r="BD678" s="33">
        <v>0</v>
      </c>
    </row>
    <row r="679" spans="1:56" x14ac:dyDescent="0.25">
      <c r="A679" s="51" t="s">
        <v>5697</v>
      </c>
      <c r="B679" s="33" t="str">
        <f>CONCATENATE(G679,"-",H679,"-",I679)</f>
        <v>999919946-Cadet--41kg</v>
      </c>
      <c r="C679" s="8" t="s">
        <v>57</v>
      </c>
      <c r="D679" s="8" t="s">
        <v>1074</v>
      </c>
      <c r="E679" s="8" t="s">
        <v>11</v>
      </c>
      <c r="F679" s="8" t="s">
        <v>12</v>
      </c>
      <c r="G679" s="17">
        <v>999919946</v>
      </c>
      <c r="H679" s="8" t="s">
        <v>13</v>
      </c>
      <c r="I679" s="21" t="s">
        <v>4742</v>
      </c>
      <c r="J679" s="8">
        <f>(M679-K679)+W679</f>
        <v>187.5</v>
      </c>
      <c r="K679" s="8">
        <f>M679/2</f>
        <v>62.5</v>
      </c>
      <c r="L679" s="9"/>
      <c r="M679" s="8">
        <f>SUM(N679,O679,P679,Q679,S679,T679,U679)</f>
        <v>125</v>
      </c>
      <c r="N679" s="8">
        <f>SUM(AX679)</f>
        <v>0</v>
      </c>
      <c r="O679" s="8">
        <v>0</v>
      </c>
      <c r="P679" s="8">
        <f>SUM(AO679,AW679)</f>
        <v>0</v>
      </c>
      <c r="Q679" s="8">
        <f>SUM(AK679,AL679,AM679,AN679,AP679,AQ679,AR679,AO679)</f>
        <v>0</v>
      </c>
      <c r="R679" s="8">
        <f>COUNTIF(AK679:AR679, "&gt;0")</f>
        <v>0</v>
      </c>
      <c r="S679" s="8">
        <f>SUM(AS679,AT679)</f>
        <v>68</v>
      </c>
      <c r="T679" s="8">
        <f>SUM(AU679)</f>
        <v>57</v>
      </c>
      <c r="U679" s="8">
        <f>SUM(AV679)</f>
        <v>0</v>
      </c>
      <c r="V679" s="9"/>
      <c r="W679" s="8">
        <f>(X679+AD679)</f>
        <v>125</v>
      </c>
      <c r="X679" s="8">
        <f>SUM(Y679:AB679)</f>
        <v>0</v>
      </c>
      <c r="Y679" s="8">
        <v>0</v>
      </c>
      <c r="Z679" s="8">
        <f>0</f>
        <v>0</v>
      </c>
      <c r="AA679" s="8">
        <f>SUM(AZ679,BB679)</f>
        <v>0</v>
      </c>
      <c r="AB679" s="8">
        <f>SUM(BC679,BD679)</f>
        <v>0</v>
      </c>
      <c r="AC679" s="8">
        <f>COUNTIF(BC679:BD679,"&gt;0")</f>
        <v>0</v>
      </c>
      <c r="AD679" s="8">
        <f>SUM(AE679:AI679)</f>
        <v>125</v>
      </c>
      <c r="AE679" s="8">
        <v>0</v>
      </c>
      <c r="AF679" s="8">
        <v>0</v>
      </c>
      <c r="AG679" s="8">
        <v>0</v>
      </c>
      <c r="AH679" s="8">
        <v>0</v>
      </c>
      <c r="AI679" s="8">
        <f>SUM(BA679)</f>
        <v>125</v>
      </c>
      <c r="AJ679" s="9"/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v>0</v>
      </c>
      <c r="AS679" s="8">
        <v>0</v>
      </c>
      <c r="AT679" s="8">
        <v>68</v>
      </c>
      <c r="AU679" s="15">
        <v>57</v>
      </c>
      <c r="AV679" s="15">
        <v>0</v>
      </c>
      <c r="AW679" s="15">
        <v>0</v>
      </c>
      <c r="AX679" s="15">
        <v>0</v>
      </c>
      <c r="AY679" s="29"/>
      <c r="AZ679" s="33">
        <v>0</v>
      </c>
      <c r="BA679" s="33">
        <v>125</v>
      </c>
      <c r="BB679" s="33">
        <v>0</v>
      </c>
      <c r="BC679" s="33">
        <v>0</v>
      </c>
      <c r="BD679" s="33">
        <v>0</v>
      </c>
    </row>
    <row r="680" spans="1:56" x14ac:dyDescent="0.25">
      <c r="A680" s="51" t="s">
        <v>5682</v>
      </c>
      <c r="B680" s="33" t="str">
        <f>CONCATENATE(G680,"-",H680,"-",I680)</f>
        <v>999924080-Cadet--41kg</v>
      </c>
      <c r="C680" s="15" t="s">
        <v>1537</v>
      </c>
      <c r="D680" s="15" t="s">
        <v>3739</v>
      </c>
      <c r="E680" s="15" t="s">
        <v>11</v>
      </c>
      <c r="F680" s="15" t="s">
        <v>12</v>
      </c>
      <c r="G680" s="15">
        <v>999924080</v>
      </c>
      <c r="H680" s="8" t="s">
        <v>13</v>
      </c>
      <c r="I680" s="21" t="s">
        <v>4742</v>
      </c>
      <c r="J680" s="8">
        <f>(M680-K680)+W680</f>
        <v>170</v>
      </c>
      <c r="K680" s="8">
        <f>M680/2</f>
        <v>170</v>
      </c>
      <c r="L680" s="9"/>
      <c r="M680" s="8">
        <f>SUM(N680,O680,P680,Q680,S680,T680,U680)</f>
        <v>340</v>
      </c>
      <c r="N680" s="8">
        <f>SUM(AX680)</f>
        <v>0</v>
      </c>
      <c r="O680" s="8">
        <v>0</v>
      </c>
      <c r="P680" s="8">
        <f>SUM(AO680,AW680)</f>
        <v>0</v>
      </c>
      <c r="Q680" s="8">
        <f>SUM(AK680,AL680,AM680,AN680,AP680,AQ680,AR680,AO680)</f>
        <v>0</v>
      </c>
      <c r="R680" s="8">
        <f>COUNTIF(AK680:AR680, "&gt;0")</f>
        <v>0</v>
      </c>
      <c r="S680" s="8">
        <f>SUM(AS680,AT680)</f>
        <v>160</v>
      </c>
      <c r="T680" s="8">
        <f>SUM(AU680)</f>
        <v>180</v>
      </c>
      <c r="U680" s="8">
        <f>SUM(AV680)</f>
        <v>0</v>
      </c>
      <c r="V680" s="9"/>
      <c r="W680" s="8">
        <f>(X680+AD680)</f>
        <v>0</v>
      </c>
      <c r="X680" s="8">
        <f>SUM(Y680:AB680)</f>
        <v>0</v>
      </c>
      <c r="Y680" s="8">
        <v>0</v>
      </c>
      <c r="Z680" s="8">
        <f>0</f>
        <v>0</v>
      </c>
      <c r="AA680" s="8">
        <f>SUM(AZ680,BB680)</f>
        <v>0</v>
      </c>
      <c r="AB680" s="8">
        <f>SUM(BC680,BD680)</f>
        <v>0</v>
      </c>
      <c r="AC680" s="8">
        <f>COUNTIF(BC680:BD680,"&gt;0")</f>
        <v>0</v>
      </c>
      <c r="AD680" s="8">
        <f>SUM(AE680:AI680)</f>
        <v>0</v>
      </c>
      <c r="AE680" s="8">
        <v>0</v>
      </c>
      <c r="AF680" s="8">
        <v>0</v>
      </c>
      <c r="AG680" s="8">
        <v>0</v>
      </c>
      <c r="AH680" s="8">
        <v>0</v>
      </c>
      <c r="AI680" s="8">
        <f>SUM(BA680)</f>
        <v>0</v>
      </c>
      <c r="AJ680" s="9"/>
      <c r="AK680" s="8">
        <v>0</v>
      </c>
      <c r="AL680" s="8">
        <v>0</v>
      </c>
      <c r="AM680" s="8">
        <v>0</v>
      </c>
      <c r="AN680" s="8">
        <v>0</v>
      </c>
      <c r="AO680" s="8">
        <v>0</v>
      </c>
      <c r="AP680" s="8">
        <v>0</v>
      </c>
      <c r="AQ680" s="8">
        <v>0</v>
      </c>
      <c r="AR680" s="8">
        <v>0</v>
      </c>
      <c r="AS680" s="8">
        <v>160</v>
      </c>
      <c r="AT680" s="8">
        <v>0</v>
      </c>
      <c r="AU680" s="15">
        <v>180</v>
      </c>
      <c r="AV680" s="15">
        <v>0</v>
      </c>
      <c r="AW680" s="15">
        <v>0</v>
      </c>
      <c r="AX680" s="15">
        <v>0</v>
      </c>
      <c r="AY680" s="29"/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</row>
    <row r="681" spans="1:56" x14ac:dyDescent="0.25">
      <c r="A681" s="51" t="s">
        <v>9674</v>
      </c>
      <c r="B681" s="33" t="str">
        <f>CONCATENATE(G681,"-",H681,"-",I681)</f>
        <v>999897234-Cadet--41kg</v>
      </c>
      <c r="C681" s="15" t="s">
        <v>166</v>
      </c>
      <c r="D681" s="15" t="s">
        <v>5333</v>
      </c>
      <c r="E681" s="15" t="s">
        <v>11</v>
      </c>
      <c r="F681" s="15" t="s">
        <v>12</v>
      </c>
      <c r="G681" s="15">
        <v>999897234</v>
      </c>
      <c r="H681" s="15" t="s">
        <v>13</v>
      </c>
      <c r="I681" s="15" t="s">
        <v>4742</v>
      </c>
      <c r="J681" s="8">
        <f>(M681-K681)+W681</f>
        <v>167</v>
      </c>
      <c r="K681" s="8">
        <f>M681/2</f>
        <v>0</v>
      </c>
      <c r="L681" s="9"/>
      <c r="M681" s="8">
        <f>SUM(N681,O681,P681,Q681,S681,T681,U681)</f>
        <v>0</v>
      </c>
      <c r="N681" s="8">
        <f>SUM(AX681)</f>
        <v>0</v>
      </c>
      <c r="O681" s="8">
        <v>0</v>
      </c>
      <c r="P681" s="8">
        <f>SUM(AO681,AW681)</f>
        <v>0</v>
      </c>
      <c r="Q681" s="8">
        <f>SUM(AK681,AL681,AM681,AN681,AP681,AQ681,AR681,AO681)</f>
        <v>0</v>
      </c>
      <c r="R681" s="8">
        <f>COUNTIF(AK681:AR681, "&gt;0")</f>
        <v>0</v>
      </c>
      <c r="S681" s="8">
        <f>SUM(AS681,AT681)</f>
        <v>0</v>
      </c>
      <c r="T681" s="8">
        <f>SUM(AU681)</f>
        <v>0</v>
      </c>
      <c r="U681" s="8">
        <f>SUM(AV681)</f>
        <v>0</v>
      </c>
      <c r="V681" s="9"/>
      <c r="W681" s="8">
        <f>(X681+AD681)</f>
        <v>167</v>
      </c>
      <c r="X681" s="8">
        <f>SUM(Y681:AB681)</f>
        <v>0</v>
      </c>
      <c r="Y681" s="8">
        <v>0</v>
      </c>
      <c r="Z681" s="8">
        <f>0</f>
        <v>0</v>
      </c>
      <c r="AA681" s="8">
        <f>SUM(AZ681,BB681)</f>
        <v>0</v>
      </c>
      <c r="AB681" s="8">
        <f>SUM(BC681,BD681)</f>
        <v>0</v>
      </c>
      <c r="AC681" s="8">
        <f>COUNTIF(BC681:BD681,"&gt;0")</f>
        <v>0</v>
      </c>
      <c r="AD681" s="8">
        <f>SUM(AE681:AI681)</f>
        <v>167</v>
      </c>
      <c r="AE681" s="8">
        <v>0</v>
      </c>
      <c r="AF681" s="8">
        <v>0</v>
      </c>
      <c r="AG681" s="8">
        <v>0</v>
      </c>
      <c r="AH681" s="8">
        <v>0</v>
      </c>
      <c r="AI681" s="8">
        <f>SUM(BA681)</f>
        <v>167</v>
      </c>
      <c r="AJ681" s="9"/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v>0</v>
      </c>
      <c r="AU681" s="8">
        <v>0</v>
      </c>
      <c r="AV681" s="8">
        <v>0</v>
      </c>
      <c r="AW681" s="8">
        <v>0</v>
      </c>
      <c r="AX681" s="8">
        <v>0</v>
      </c>
      <c r="AY681" s="30"/>
      <c r="AZ681" s="33">
        <v>0</v>
      </c>
      <c r="BA681" s="33">
        <v>167</v>
      </c>
      <c r="BB681" s="33">
        <v>0</v>
      </c>
      <c r="BC681" s="33">
        <v>0</v>
      </c>
      <c r="BD681" s="33">
        <v>0</v>
      </c>
    </row>
    <row r="682" spans="1:56" x14ac:dyDescent="0.25">
      <c r="A682" s="51" t="s">
        <v>9685</v>
      </c>
      <c r="B682" s="33" t="str">
        <f>CONCATENATE(G682,"-",H682,"-",I682)</f>
        <v>999926036-Cadet--41kg</v>
      </c>
      <c r="C682" s="15" t="s">
        <v>5332</v>
      </c>
      <c r="D682" s="15" t="s">
        <v>2232</v>
      </c>
      <c r="E682" s="15" t="s">
        <v>11</v>
      </c>
      <c r="F682" s="15" t="s">
        <v>12</v>
      </c>
      <c r="G682" s="15">
        <v>999926036</v>
      </c>
      <c r="H682" s="15" t="s">
        <v>13</v>
      </c>
      <c r="I682" s="15" t="s">
        <v>4742</v>
      </c>
      <c r="J682" s="8">
        <f>(M682-K682)+W682</f>
        <v>167</v>
      </c>
      <c r="K682" s="8">
        <f>M682/2</f>
        <v>0</v>
      </c>
      <c r="L682" s="9"/>
      <c r="M682" s="8">
        <f>SUM(N682,O682,P682,Q682,S682,T682,U682)</f>
        <v>0</v>
      </c>
      <c r="N682" s="8">
        <f>SUM(AX682)</f>
        <v>0</v>
      </c>
      <c r="O682" s="8">
        <v>0</v>
      </c>
      <c r="P682" s="8">
        <f>SUM(AO682,AW682)</f>
        <v>0</v>
      </c>
      <c r="Q682" s="8">
        <f>SUM(AK682,AL682,AM682,AN682,AP682,AQ682,AR682,AO682)</f>
        <v>0</v>
      </c>
      <c r="R682" s="8">
        <f>COUNTIF(AK682:AR682, "&gt;0")</f>
        <v>0</v>
      </c>
      <c r="S682" s="8">
        <f>SUM(AS682,AT682)</f>
        <v>0</v>
      </c>
      <c r="T682" s="8">
        <f>SUM(AU682)</f>
        <v>0</v>
      </c>
      <c r="U682" s="8">
        <f>SUM(AV682)</f>
        <v>0</v>
      </c>
      <c r="V682" s="9"/>
      <c r="W682" s="8">
        <f>(X682+AD682)</f>
        <v>167</v>
      </c>
      <c r="X682" s="8">
        <f>SUM(Y682:AB682)</f>
        <v>0</v>
      </c>
      <c r="Y682" s="8">
        <v>0</v>
      </c>
      <c r="Z682" s="8">
        <f>0</f>
        <v>0</v>
      </c>
      <c r="AA682" s="8">
        <f>SUM(AZ682,BB682)</f>
        <v>0</v>
      </c>
      <c r="AB682" s="8">
        <f>SUM(BC682,BD682)</f>
        <v>0</v>
      </c>
      <c r="AC682" s="8">
        <f>COUNTIF(BC682:BD682,"&gt;0")</f>
        <v>0</v>
      </c>
      <c r="AD682" s="8">
        <f>SUM(AE682:AI682)</f>
        <v>167</v>
      </c>
      <c r="AE682" s="8">
        <v>0</v>
      </c>
      <c r="AF682" s="8">
        <v>0</v>
      </c>
      <c r="AG682" s="8">
        <v>0</v>
      </c>
      <c r="AH682" s="8">
        <v>0</v>
      </c>
      <c r="AI682" s="8">
        <f>SUM(BA682)</f>
        <v>167</v>
      </c>
      <c r="AJ682" s="9"/>
      <c r="AK682" s="8">
        <v>0</v>
      </c>
      <c r="AL682" s="8">
        <v>0</v>
      </c>
      <c r="AM682" s="8">
        <v>0</v>
      </c>
      <c r="AN682" s="8">
        <v>0</v>
      </c>
      <c r="AO682" s="8">
        <v>0</v>
      </c>
      <c r="AP682" s="8">
        <v>0</v>
      </c>
      <c r="AQ682" s="8">
        <v>0</v>
      </c>
      <c r="AR682" s="8">
        <v>0</v>
      </c>
      <c r="AS682" s="8">
        <v>0</v>
      </c>
      <c r="AT682" s="8">
        <v>0</v>
      </c>
      <c r="AU682" s="8">
        <v>0</v>
      </c>
      <c r="AV682" s="8">
        <v>0</v>
      </c>
      <c r="AW682" s="8">
        <v>0</v>
      </c>
      <c r="AX682" s="8">
        <v>0</v>
      </c>
      <c r="AY682" s="30"/>
      <c r="AZ682" s="33">
        <v>0</v>
      </c>
      <c r="BA682" s="33">
        <v>167</v>
      </c>
      <c r="BB682" s="33">
        <v>0</v>
      </c>
      <c r="BC682" s="33">
        <v>0</v>
      </c>
      <c r="BD682" s="33">
        <v>0</v>
      </c>
    </row>
    <row r="683" spans="1:56" x14ac:dyDescent="0.25">
      <c r="A683" s="51" t="s">
        <v>9692</v>
      </c>
      <c r="B683" s="33" t="str">
        <f>CONCATENATE(G683,"-",H683,"-",I683)</f>
        <v>999930600-Cadet--41kg</v>
      </c>
      <c r="C683" s="15" t="s">
        <v>2802</v>
      </c>
      <c r="D683" s="15" t="s">
        <v>5285</v>
      </c>
      <c r="E683" s="15" t="s">
        <v>11</v>
      </c>
      <c r="F683" s="15" t="s">
        <v>12</v>
      </c>
      <c r="G683" s="15">
        <v>999930600</v>
      </c>
      <c r="H683" s="15" t="s">
        <v>13</v>
      </c>
      <c r="I683" s="15" t="s">
        <v>4742</v>
      </c>
      <c r="J683" s="8">
        <f>(M683-K683)+W683</f>
        <v>167</v>
      </c>
      <c r="K683" s="8">
        <f>M683/2</f>
        <v>0</v>
      </c>
      <c r="L683" s="9"/>
      <c r="M683" s="8">
        <f>SUM(N683,O683,P683,Q683,S683,T683,U683)</f>
        <v>0</v>
      </c>
      <c r="N683" s="8">
        <f>SUM(AX683)</f>
        <v>0</v>
      </c>
      <c r="O683" s="8">
        <v>0</v>
      </c>
      <c r="P683" s="8">
        <f>SUM(AO683,AW683)</f>
        <v>0</v>
      </c>
      <c r="Q683" s="8">
        <f>SUM(AK683,AL683,AM683,AN683,AP683,AQ683,AR683,AO683)</f>
        <v>0</v>
      </c>
      <c r="R683" s="8">
        <f>COUNTIF(AK683:AR683, "&gt;0")</f>
        <v>0</v>
      </c>
      <c r="S683" s="8">
        <f>SUM(AS683,AT683)</f>
        <v>0</v>
      </c>
      <c r="T683" s="8">
        <f>SUM(AU683)</f>
        <v>0</v>
      </c>
      <c r="U683" s="8">
        <f>SUM(AV683)</f>
        <v>0</v>
      </c>
      <c r="V683" s="9"/>
      <c r="W683" s="8">
        <f>(X683+AD683)</f>
        <v>167</v>
      </c>
      <c r="X683" s="8">
        <f>SUM(Y683:AB683)</f>
        <v>0</v>
      </c>
      <c r="Y683" s="8">
        <v>0</v>
      </c>
      <c r="Z683" s="8">
        <f>0</f>
        <v>0</v>
      </c>
      <c r="AA683" s="8">
        <f>SUM(AZ683,BB683)</f>
        <v>0</v>
      </c>
      <c r="AB683" s="8">
        <f>SUM(BC683,BD683)</f>
        <v>0</v>
      </c>
      <c r="AC683" s="8">
        <f>COUNTIF(BC683:BD683,"&gt;0")</f>
        <v>0</v>
      </c>
      <c r="AD683" s="8">
        <f>SUM(AE683:AI683)</f>
        <v>167</v>
      </c>
      <c r="AE683" s="8">
        <v>0</v>
      </c>
      <c r="AF683" s="8">
        <v>0</v>
      </c>
      <c r="AG683" s="8">
        <v>0</v>
      </c>
      <c r="AH683" s="8">
        <v>0</v>
      </c>
      <c r="AI683" s="8">
        <f>SUM(BA683)</f>
        <v>167</v>
      </c>
      <c r="AJ683" s="9"/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Q683" s="8">
        <v>0</v>
      </c>
      <c r="AR683" s="8">
        <v>0</v>
      </c>
      <c r="AS683" s="8">
        <v>0</v>
      </c>
      <c r="AT683" s="8">
        <v>0</v>
      </c>
      <c r="AU683" s="8">
        <v>0</v>
      </c>
      <c r="AV683" s="8">
        <v>0</v>
      </c>
      <c r="AW683" s="8">
        <v>0</v>
      </c>
      <c r="AX683" s="8">
        <v>0</v>
      </c>
      <c r="AY683" s="30"/>
      <c r="AZ683" s="33">
        <v>0</v>
      </c>
      <c r="BA683" s="33">
        <v>167</v>
      </c>
      <c r="BB683" s="33">
        <v>0</v>
      </c>
      <c r="BC683" s="33">
        <v>0</v>
      </c>
      <c r="BD683" s="33">
        <v>0</v>
      </c>
    </row>
    <row r="684" spans="1:56" x14ac:dyDescent="0.25">
      <c r="A684" s="51" t="s">
        <v>9694</v>
      </c>
      <c r="B684" s="33" t="str">
        <f>CONCATENATE(G684,"-",H684,"-",I684)</f>
        <v>999933048-Cadet--41kg</v>
      </c>
      <c r="C684" s="15" t="s">
        <v>5331</v>
      </c>
      <c r="D684" s="15" t="s">
        <v>2877</v>
      </c>
      <c r="E684" s="15" t="s">
        <v>11</v>
      </c>
      <c r="F684" s="15" t="s">
        <v>12</v>
      </c>
      <c r="G684" s="15">
        <v>999933048</v>
      </c>
      <c r="H684" s="15" t="s">
        <v>13</v>
      </c>
      <c r="I684" s="15" t="s">
        <v>4742</v>
      </c>
      <c r="J684" s="8">
        <f>(M684-K684)+W684</f>
        <v>167</v>
      </c>
      <c r="K684" s="8">
        <f>M684/2</f>
        <v>0</v>
      </c>
      <c r="L684" s="9"/>
      <c r="M684" s="8">
        <f>SUM(N684,O684,P684,Q684,S684,T684,U684)</f>
        <v>0</v>
      </c>
      <c r="N684" s="8">
        <f>SUM(AX684)</f>
        <v>0</v>
      </c>
      <c r="O684" s="8">
        <v>0</v>
      </c>
      <c r="P684" s="8">
        <f>SUM(AO684,AW684)</f>
        <v>0</v>
      </c>
      <c r="Q684" s="8">
        <f>SUM(AK684,AL684,AM684,AN684,AP684,AQ684,AR684,AO684)</f>
        <v>0</v>
      </c>
      <c r="R684" s="8">
        <f>COUNTIF(AK684:AR684, "&gt;0")</f>
        <v>0</v>
      </c>
      <c r="S684" s="8">
        <f>SUM(AS684,AT684)</f>
        <v>0</v>
      </c>
      <c r="T684" s="8">
        <f>SUM(AU684)</f>
        <v>0</v>
      </c>
      <c r="U684" s="8">
        <f>SUM(AV684)</f>
        <v>0</v>
      </c>
      <c r="V684" s="9"/>
      <c r="W684" s="8">
        <f>(X684+AD684)</f>
        <v>167</v>
      </c>
      <c r="X684" s="8">
        <f>SUM(Y684:AB684)</f>
        <v>0</v>
      </c>
      <c r="Y684" s="8">
        <v>0</v>
      </c>
      <c r="Z684" s="8">
        <f>0</f>
        <v>0</v>
      </c>
      <c r="AA684" s="8">
        <f>SUM(AZ684,BB684)</f>
        <v>0</v>
      </c>
      <c r="AB684" s="8">
        <f>SUM(BC684,BD684)</f>
        <v>0</v>
      </c>
      <c r="AC684" s="8">
        <f>COUNTIF(BC684:BD684,"&gt;0")</f>
        <v>0</v>
      </c>
      <c r="AD684" s="8">
        <f>SUM(AE684:AI684)</f>
        <v>167</v>
      </c>
      <c r="AE684" s="8">
        <v>0</v>
      </c>
      <c r="AF684" s="8">
        <v>0</v>
      </c>
      <c r="AG684" s="8">
        <v>0</v>
      </c>
      <c r="AH684" s="8">
        <v>0</v>
      </c>
      <c r="AI684" s="8">
        <f>SUM(BA684)</f>
        <v>167</v>
      </c>
      <c r="AJ684" s="9"/>
      <c r="AK684" s="8">
        <v>0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Q684" s="8">
        <v>0</v>
      </c>
      <c r="AR684" s="8">
        <v>0</v>
      </c>
      <c r="AS684" s="8">
        <v>0</v>
      </c>
      <c r="AT684" s="8">
        <v>0</v>
      </c>
      <c r="AU684" s="8">
        <v>0</v>
      </c>
      <c r="AV684" s="8">
        <v>0</v>
      </c>
      <c r="AW684" s="8">
        <v>0</v>
      </c>
      <c r="AX684" s="8">
        <v>0</v>
      </c>
      <c r="AY684" s="30"/>
      <c r="AZ684" s="33">
        <v>0</v>
      </c>
      <c r="BA684" s="33">
        <v>167</v>
      </c>
      <c r="BB684" s="33">
        <v>0</v>
      </c>
      <c r="BC684" s="33">
        <v>0</v>
      </c>
      <c r="BD684" s="33">
        <v>0</v>
      </c>
    </row>
    <row r="685" spans="1:56" x14ac:dyDescent="0.25">
      <c r="A685" s="51" t="s">
        <v>9695</v>
      </c>
      <c r="B685" s="33" t="str">
        <f>CONCATENATE(G685,"-",H685,"-",I685)</f>
        <v>999933050-Cadet--41kg</v>
      </c>
      <c r="C685" s="15" t="s">
        <v>5330</v>
      </c>
      <c r="D685" s="15" t="s">
        <v>641</v>
      </c>
      <c r="E685" s="15" t="s">
        <v>11</v>
      </c>
      <c r="F685" s="15" t="s">
        <v>12</v>
      </c>
      <c r="G685" s="15">
        <v>999933050</v>
      </c>
      <c r="H685" s="15" t="s">
        <v>13</v>
      </c>
      <c r="I685" s="15" t="s">
        <v>4742</v>
      </c>
      <c r="J685" s="8">
        <f>(M685-K685)+W685</f>
        <v>167</v>
      </c>
      <c r="K685" s="8">
        <f>M685/2</f>
        <v>0</v>
      </c>
      <c r="L685" s="9"/>
      <c r="M685" s="8">
        <f>SUM(N685,O685,P685,Q685,S685,T685,U685)</f>
        <v>0</v>
      </c>
      <c r="N685" s="8">
        <f>SUM(AX685)</f>
        <v>0</v>
      </c>
      <c r="O685" s="8">
        <v>0</v>
      </c>
      <c r="P685" s="8">
        <f>SUM(AO685,AW685)</f>
        <v>0</v>
      </c>
      <c r="Q685" s="8">
        <f>SUM(AK685,AL685,AM685,AN685,AP685,AQ685,AR685,AO685)</f>
        <v>0</v>
      </c>
      <c r="R685" s="8">
        <f>COUNTIF(AK685:AR685, "&gt;0")</f>
        <v>0</v>
      </c>
      <c r="S685" s="8">
        <f>SUM(AS685,AT685)</f>
        <v>0</v>
      </c>
      <c r="T685" s="8">
        <f>SUM(AU685)</f>
        <v>0</v>
      </c>
      <c r="U685" s="8">
        <f>SUM(AV685)</f>
        <v>0</v>
      </c>
      <c r="V685" s="9"/>
      <c r="W685" s="8">
        <f>(X685+AD685)</f>
        <v>167</v>
      </c>
      <c r="X685" s="8">
        <f>SUM(Y685:AB685)</f>
        <v>0</v>
      </c>
      <c r="Y685" s="8">
        <v>0</v>
      </c>
      <c r="Z685" s="8">
        <f>0</f>
        <v>0</v>
      </c>
      <c r="AA685" s="8">
        <f>SUM(AZ685,BB685)</f>
        <v>0</v>
      </c>
      <c r="AB685" s="8">
        <f>SUM(BC685,BD685)</f>
        <v>0</v>
      </c>
      <c r="AC685" s="8">
        <f>COUNTIF(BC685:BD685,"&gt;0")</f>
        <v>0</v>
      </c>
      <c r="AD685" s="8">
        <f>SUM(AE685:AI685)</f>
        <v>167</v>
      </c>
      <c r="AE685" s="8">
        <v>0</v>
      </c>
      <c r="AF685" s="8">
        <v>0</v>
      </c>
      <c r="AG685" s="8">
        <v>0</v>
      </c>
      <c r="AH685" s="8">
        <v>0</v>
      </c>
      <c r="AI685" s="8">
        <f>SUM(BA685)</f>
        <v>167</v>
      </c>
      <c r="AJ685" s="9"/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v>0</v>
      </c>
      <c r="AS685" s="8">
        <v>0</v>
      </c>
      <c r="AT685" s="8">
        <v>0</v>
      </c>
      <c r="AU685" s="8">
        <v>0</v>
      </c>
      <c r="AV685" s="8">
        <v>0</v>
      </c>
      <c r="AW685" s="8">
        <v>0</v>
      </c>
      <c r="AX685" s="8">
        <v>0</v>
      </c>
      <c r="AY685" s="30"/>
      <c r="AZ685" s="33">
        <v>0</v>
      </c>
      <c r="BA685" s="33">
        <v>167</v>
      </c>
      <c r="BB685" s="33">
        <v>0</v>
      </c>
      <c r="BC685" s="33">
        <v>0</v>
      </c>
      <c r="BD685" s="33">
        <v>0</v>
      </c>
    </row>
    <row r="686" spans="1:56" x14ac:dyDescent="0.25">
      <c r="A686" s="51" t="s">
        <v>9696</v>
      </c>
      <c r="B686" s="33" t="str">
        <f>CONCATENATE(G686,"-",H686,"-",I686)</f>
        <v>999933079-Cadet--41kg</v>
      </c>
      <c r="C686" s="15" t="s">
        <v>5334</v>
      </c>
      <c r="D686" s="15" t="s">
        <v>5335</v>
      </c>
      <c r="E686" s="15" t="s">
        <v>11</v>
      </c>
      <c r="F686" s="15" t="s">
        <v>12</v>
      </c>
      <c r="G686" s="15">
        <v>999933079</v>
      </c>
      <c r="H686" s="15" t="s">
        <v>13</v>
      </c>
      <c r="I686" s="15" t="s">
        <v>4742</v>
      </c>
      <c r="J686" s="8">
        <f>(M686-K686)+W686</f>
        <v>167</v>
      </c>
      <c r="K686" s="8">
        <f>M686/2</f>
        <v>0</v>
      </c>
      <c r="L686" s="9"/>
      <c r="M686" s="8">
        <f>SUM(N686,O686,P686,Q686,S686,T686,U686)</f>
        <v>0</v>
      </c>
      <c r="N686" s="8">
        <f>SUM(AX686)</f>
        <v>0</v>
      </c>
      <c r="O686" s="8">
        <v>0</v>
      </c>
      <c r="P686" s="8">
        <f>SUM(AO686,AW686)</f>
        <v>0</v>
      </c>
      <c r="Q686" s="8">
        <f>SUM(AK686,AL686,AM686,AN686,AP686,AQ686,AR686,AO686)</f>
        <v>0</v>
      </c>
      <c r="R686" s="8">
        <f>COUNTIF(AK686:AR686, "&gt;0")</f>
        <v>0</v>
      </c>
      <c r="S686" s="8">
        <f>SUM(AS686,AT686)</f>
        <v>0</v>
      </c>
      <c r="T686" s="8">
        <f>SUM(AU686)</f>
        <v>0</v>
      </c>
      <c r="U686" s="8">
        <f>SUM(AV686)</f>
        <v>0</v>
      </c>
      <c r="V686" s="9"/>
      <c r="W686" s="8">
        <f>(X686+AD686)</f>
        <v>167</v>
      </c>
      <c r="X686" s="8">
        <f>SUM(Y686:AB686)</f>
        <v>0</v>
      </c>
      <c r="Y686" s="8">
        <v>0</v>
      </c>
      <c r="Z686" s="8">
        <f>0</f>
        <v>0</v>
      </c>
      <c r="AA686" s="8">
        <f>SUM(AZ686,BB686)</f>
        <v>0</v>
      </c>
      <c r="AB686" s="8">
        <f>SUM(BC686,BD686)</f>
        <v>0</v>
      </c>
      <c r="AC686" s="8">
        <f>COUNTIF(BC686:BD686,"&gt;0")</f>
        <v>0</v>
      </c>
      <c r="AD686" s="8">
        <f>SUM(AE686:AI686)</f>
        <v>167</v>
      </c>
      <c r="AE686" s="8">
        <v>0</v>
      </c>
      <c r="AF686" s="8">
        <v>0</v>
      </c>
      <c r="AG686" s="8">
        <v>0</v>
      </c>
      <c r="AH686" s="8">
        <v>0</v>
      </c>
      <c r="AI686" s="8">
        <f>SUM(BA686)</f>
        <v>167</v>
      </c>
      <c r="AJ686" s="9"/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Q686" s="8">
        <v>0</v>
      </c>
      <c r="AR686" s="8">
        <v>0</v>
      </c>
      <c r="AS686" s="8">
        <v>0</v>
      </c>
      <c r="AT686" s="8">
        <v>0</v>
      </c>
      <c r="AU686" s="8">
        <v>0</v>
      </c>
      <c r="AV686" s="8">
        <v>0</v>
      </c>
      <c r="AW686" s="8">
        <v>0</v>
      </c>
      <c r="AX686" s="8">
        <v>0</v>
      </c>
      <c r="AY686" s="30"/>
      <c r="AZ686" s="33">
        <v>0</v>
      </c>
      <c r="BA686" s="33">
        <v>167</v>
      </c>
      <c r="BB686" s="33">
        <v>0</v>
      </c>
      <c r="BC686" s="33">
        <v>0</v>
      </c>
      <c r="BD686" s="33">
        <v>0</v>
      </c>
    </row>
    <row r="687" spans="1:56" x14ac:dyDescent="0.25">
      <c r="A687" s="51" t="s">
        <v>5674</v>
      </c>
      <c r="B687" s="33" t="str">
        <f>CONCATENATE(G687,"-",H687,"-",I687)</f>
        <v>999909206-Cadet--41kg</v>
      </c>
      <c r="C687" s="8" t="s">
        <v>249</v>
      </c>
      <c r="D687" s="8" t="s">
        <v>31</v>
      </c>
      <c r="E687" s="8" t="s">
        <v>11</v>
      </c>
      <c r="F687" s="8" t="s">
        <v>12</v>
      </c>
      <c r="G687" s="8">
        <v>999909206</v>
      </c>
      <c r="H687" s="8" t="s">
        <v>13</v>
      </c>
      <c r="I687" s="21" t="s">
        <v>4742</v>
      </c>
      <c r="J687" s="8">
        <f>(M687-K687)+W687</f>
        <v>166</v>
      </c>
      <c r="K687" s="8"/>
      <c r="L687" s="9"/>
      <c r="M687" s="8">
        <f>SUM(N687,O687,P687,Q687,S687,T687,U687)</f>
        <v>166</v>
      </c>
      <c r="N687" s="8">
        <f>SUM(AX687)</f>
        <v>0</v>
      </c>
      <c r="O687" s="8">
        <v>0</v>
      </c>
      <c r="P687" s="8">
        <f>SUM(AO687,AW687)</f>
        <v>0</v>
      </c>
      <c r="Q687" s="8">
        <f>SUM(AK687,AL687,AM687,AN687,AP687,AQ687,AR687,AO687)</f>
        <v>0</v>
      </c>
      <c r="R687" s="8">
        <f>COUNTIF(AK687:AR687, "&gt;0")</f>
        <v>0</v>
      </c>
      <c r="S687" s="8">
        <f>SUM(AS687,AT687)</f>
        <v>90</v>
      </c>
      <c r="T687" s="8">
        <f>SUM(AU687)</f>
        <v>76</v>
      </c>
      <c r="U687" s="8">
        <f>SUM(AV687)</f>
        <v>0</v>
      </c>
      <c r="V687" s="9"/>
      <c r="W687" s="8">
        <f>(X687+AD687)</f>
        <v>0</v>
      </c>
      <c r="X687" s="8">
        <f>SUM(Y687:AB687)</f>
        <v>0</v>
      </c>
      <c r="Y687" s="8">
        <v>0</v>
      </c>
      <c r="Z687" s="8">
        <f>0</f>
        <v>0</v>
      </c>
      <c r="AA687" s="8">
        <f>SUM(AZ687,BB687)</f>
        <v>0</v>
      </c>
      <c r="AB687" s="8">
        <f>SUM(BC687,BD687)</f>
        <v>0</v>
      </c>
      <c r="AC687" s="8">
        <f>COUNTIF(BC687:BD687,"&gt;0")</f>
        <v>0</v>
      </c>
      <c r="AD687" s="8">
        <f>SUM(AE687:AI687)</f>
        <v>0</v>
      </c>
      <c r="AE687" s="8">
        <v>0</v>
      </c>
      <c r="AF687" s="8">
        <v>0</v>
      </c>
      <c r="AG687" s="8">
        <v>0</v>
      </c>
      <c r="AH687" s="8">
        <v>0</v>
      </c>
      <c r="AI687" s="8">
        <f>SUM(BA687)</f>
        <v>0</v>
      </c>
      <c r="AJ687" s="9"/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Q687" s="8">
        <v>0</v>
      </c>
      <c r="AR687" s="8">
        <v>0</v>
      </c>
      <c r="AS687" s="8">
        <v>0</v>
      </c>
      <c r="AT687" s="8">
        <v>90</v>
      </c>
      <c r="AU687" s="15">
        <v>76</v>
      </c>
      <c r="AV687" s="15">
        <v>0</v>
      </c>
      <c r="AW687" s="15">
        <v>0</v>
      </c>
      <c r="AX687" s="15">
        <v>0</v>
      </c>
      <c r="AY687" s="29"/>
      <c r="AZ687" s="33">
        <v>0</v>
      </c>
      <c r="BA687" s="33">
        <v>0</v>
      </c>
      <c r="BB687" s="33">
        <v>0</v>
      </c>
      <c r="BC687" s="33">
        <v>0</v>
      </c>
      <c r="BD687" s="33">
        <v>0</v>
      </c>
    </row>
    <row r="688" spans="1:56" x14ac:dyDescent="0.25">
      <c r="A688" s="51" t="s">
        <v>9676</v>
      </c>
      <c r="B688" s="33" t="str">
        <f>CONCATENATE(G688,"-",H688,"-",I688)</f>
        <v>999912379-Cadet--41kg</v>
      </c>
      <c r="C688" s="15" t="s">
        <v>5336</v>
      </c>
      <c r="D688" s="15" t="s">
        <v>2102</v>
      </c>
      <c r="E688" s="15" t="s">
        <v>11</v>
      </c>
      <c r="F688" s="15" t="s">
        <v>12</v>
      </c>
      <c r="G688" s="15">
        <v>999912379</v>
      </c>
      <c r="H688" s="15" t="s">
        <v>13</v>
      </c>
      <c r="I688" s="15" t="s">
        <v>4742</v>
      </c>
      <c r="J688" s="8">
        <f>(M688-K688)+W688</f>
        <v>125</v>
      </c>
      <c r="K688" s="8">
        <f>M688/2</f>
        <v>0</v>
      </c>
      <c r="L688" s="9"/>
      <c r="M688" s="8">
        <f>SUM(N688,O688,P688,Q688,S688,T688,U688)</f>
        <v>0</v>
      </c>
      <c r="N688" s="8">
        <f>SUM(AX688)</f>
        <v>0</v>
      </c>
      <c r="O688" s="8">
        <v>0</v>
      </c>
      <c r="P688" s="8">
        <f>SUM(AO688,AW688)</f>
        <v>0</v>
      </c>
      <c r="Q688" s="8">
        <f>SUM(AK688,AL688,AM688,AN688,AP688,AQ688,AR688,AO688)</f>
        <v>0</v>
      </c>
      <c r="R688" s="8">
        <f>COUNTIF(AK688:AR688, "&gt;0")</f>
        <v>0</v>
      </c>
      <c r="S688" s="8">
        <f>SUM(AS688,AT688)</f>
        <v>0</v>
      </c>
      <c r="T688" s="8">
        <f>SUM(AU688)</f>
        <v>0</v>
      </c>
      <c r="U688" s="8">
        <f>SUM(AV688)</f>
        <v>0</v>
      </c>
      <c r="V688" s="9"/>
      <c r="W688" s="8">
        <f>(X688+AD688)</f>
        <v>125</v>
      </c>
      <c r="X688" s="8">
        <f>SUM(Y688:AB688)</f>
        <v>0</v>
      </c>
      <c r="Y688" s="8">
        <v>0</v>
      </c>
      <c r="Z688" s="8">
        <f>0</f>
        <v>0</v>
      </c>
      <c r="AA688" s="8">
        <f>SUM(AZ688,BB688)</f>
        <v>0</v>
      </c>
      <c r="AB688" s="8">
        <f>SUM(BC688,BD688)</f>
        <v>0</v>
      </c>
      <c r="AC688" s="8">
        <f>COUNTIF(BC688:BD688,"&gt;0")</f>
        <v>0</v>
      </c>
      <c r="AD688" s="8">
        <f>SUM(AE688:AI688)</f>
        <v>125</v>
      </c>
      <c r="AE688" s="8">
        <v>0</v>
      </c>
      <c r="AF688" s="8">
        <v>0</v>
      </c>
      <c r="AG688" s="8">
        <v>0</v>
      </c>
      <c r="AH688" s="8">
        <v>0</v>
      </c>
      <c r="AI688" s="8">
        <f>SUM(BA688)</f>
        <v>125</v>
      </c>
      <c r="AJ688" s="9"/>
      <c r="AK688" s="8">
        <v>0</v>
      </c>
      <c r="AL688" s="8">
        <v>0</v>
      </c>
      <c r="AM688" s="8">
        <v>0</v>
      </c>
      <c r="AN688" s="8">
        <v>0</v>
      </c>
      <c r="AO688" s="8">
        <v>0</v>
      </c>
      <c r="AP688" s="8">
        <v>0</v>
      </c>
      <c r="AQ688" s="8">
        <v>0</v>
      </c>
      <c r="AR688" s="8">
        <v>0</v>
      </c>
      <c r="AS688" s="8">
        <v>0</v>
      </c>
      <c r="AT688" s="8">
        <v>0</v>
      </c>
      <c r="AU688" s="8">
        <v>0</v>
      </c>
      <c r="AV688" s="8">
        <v>0</v>
      </c>
      <c r="AW688" s="8">
        <v>0</v>
      </c>
      <c r="AX688" s="8">
        <v>0</v>
      </c>
      <c r="AY688" s="30"/>
      <c r="AZ688" s="33">
        <v>0</v>
      </c>
      <c r="BA688" s="33">
        <v>125</v>
      </c>
      <c r="BB688" s="33">
        <v>0</v>
      </c>
      <c r="BC688" s="33">
        <v>0</v>
      </c>
      <c r="BD688" s="33">
        <v>0</v>
      </c>
    </row>
    <row r="689" spans="1:56" x14ac:dyDescent="0.25">
      <c r="A689" s="51" t="s">
        <v>9681</v>
      </c>
      <c r="B689" s="33" t="str">
        <f>CONCATENATE(G689,"-",H689,"-",I689)</f>
        <v>999920492-Cadet--41kg</v>
      </c>
      <c r="C689" s="15" t="s">
        <v>2258</v>
      </c>
      <c r="D689" s="15" t="s">
        <v>269</v>
      </c>
      <c r="E689" s="15" t="s">
        <v>11</v>
      </c>
      <c r="F689" s="15" t="s">
        <v>12</v>
      </c>
      <c r="G689" s="15">
        <v>999920492</v>
      </c>
      <c r="H689" s="15" t="s">
        <v>13</v>
      </c>
      <c r="I689" s="15" t="s">
        <v>4742</v>
      </c>
      <c r="J689" s="8">
        <f>(M689-K689)+W689</f>
        <v>125</v>
      </c>
      <c r="K689" s="8">
        <f>M689/2</f>
        <v>0</v>
      </c>
      <c r="L689" s="9"/>
      <c r="M689" s="8">
        <f>SUM(N689,O689,P689,Q689,S689,T689,U689)</f>
        <v>0</v>
      </c>
      <c r="N689" s="8">
        <f>SUM(AX689)</f>
        <v>0</v>
      </c>
      <c r="O689" s="8">
        <v>0</v>
      </c>
      <c r="P689" s="8">
        <f>SUM(AO689,AW689)</f>
        <v>0</v>
      </c>
      <c r="Q689" s="8">
        <f>SUM(AK689,AL689,AM689,AN689,AP689,AQ689,AR689,AO689)</f>
        <v>0</v>
      </c>
      <c r="R689" s="8">
        <f>COUNTIF(AK689:AR689, "&gt;0")</f>
        <v>0</v>
      </c>
      <c r="S689" s="8">
        <f>SUM(AS689,AT689)</f>
        <v>0</v>
      </c>
      <c r="T689" s="8">
        <f>SUM(AU689)</f>
        <v>0</v>
      </c>
      <c r="U689" s="8">
        <f>SUM(AV689)</f>
        <v>0</v>
      </c>
      <c r="V689" s="9"/>
      <c r="W689" s="8">
        <f>(X689+AD689)</f>
        <v>125</v>
      </c>
      <c r="X689" s="8">
        <f>SUM(Y689:AB689)</f>
        <v>0</v>
      </c>
      <c r="Y689" s="8">
        <v>0</v>
      </c>
      <c r="Z689" s="8">
        <f>0</f>
        <v>0</v>
      </c>
      <c r="AA689" s="8">
        <f>SUM(AZ689,BB689)</f>
        <v>0</v>
      </c>
      <c r="AB689" s="8">
        <f>SUM(BC689,BD689)</f>
        <v>0</v>
      </c>
      <c r="AC689" s="8">
        <f>COUNTIF(BC689:BD689,"&gt;0")</f>
        <v>0</v>
      </c>
      <c r="AD689" s="8">
        <f>SUM(AE689:AI689)</f>
        <v>125</v>
      </c>
      <c r="AE689" s="8">
        <v>0</v>
      </c>
      <c r="AF689" s="8">
        <v>0</v>
      </c>
      <c r="AG689" s="8">
        <v>0</v>
      </c>
      <c r="AH689" s="8">
        <v>0</v>
      </c>
      <c r="AI689" s="8">
        <f>SUM(BA689)</f>
        <v>125</v>
      </c>
      <c r="AJ689" s="9"/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Q689" s="8">
        <v>0</v>
      </c>
      <c r="AR689" s="8">
        <v>0</v>
      </c>
      <c r="AS689" s="8">
        <v>0</v>
      </c>
      <c r="AT689" s="8">
        <v>0</v>
      </c>
      <c r="AU689" s="8">
        <v>0</v>
      </c>
      <c r="AV689" s="8">
        <v>0</v>
      </c>
      <c r="AW689" s="8">
        <v>0</v>
      </c>
      <c r="AX689" s="8">
        <v>0</v>
      </c>
      <c r="AY689" s="30"/>
      <c r="AZ689" s="33">
        <v>0</v>
      </c>
      <c r="BA689" s="33">
        <v>125</v>
      </c>
      <c r="BB689" s="33">
        <v>0</v>
      </c>
      <c r="BC689" s="33">
        <v>0</v>
      </c>
      <c r="BD689" s="33">
        <v>0</v>
      </c>
    </row>
    <row r="690" spans="1:56" x14ac:dyDescent="0.25">
      <c r="A690" s="51" t="s">
        <v>9683</v>
      </c>
      <c r="B690" s="33" t="str">
        <f>CONCATENATE(G690,"-",H690,"-",I690)</f>
        <v>999924845-Cadet--41kg</v>
      </c>
      <c r="C690" s="15" t="s">
        <v>504</v>
      </c>
      <c r="D690" s="15" t="s">
        <v>1074</v>
      </c>
      <c r="E690" s="15" t="s">
        <v>11</v>
      </c>
      <c r="F690" s="15" t="s">
        <v>12</v>
      </c>
      <c r="G690" s="15">
        <v>999924845</v>
      </c>
      <c r="H690" s="15" t="s">
        <v>13</v>
      </c>
      <c r="I690" s="15" t="s">
        <v>4742</v>
      </c>
      <c r="J690" s="8">
        <f>(M690-K690)+W690</f>
        <v>125</v>
      </c>
      <c r="K690" s="8">
        <f>M690/2</f>
        <v>0</v>
      </c>
      <c r="L690" s="9"/>
      <c r="M690" s="8">
        <f>SUM(N690,O690,P690,Q690,S690,T690,U690)</f>
        <v>0</v>
      </c>
      <c r="N690" s="8">
        <f>SUM(AX690)</f>
        <v>0</v>
      </c>
      <c r="O690" s="8">
        <v>0</v>
      </c>
      <c r="P690" s="8">
        <f>SUM(AO690,AW690)</f>
        <v>0</v>
      </c>
      <c r="Q690" s="8">
        <f>SUM(AK690,AL690,AM690,AN690,AP690,AQ690,AR690,AO690)</f>
        <v>0</v>
      </c>
      <c r="R690" s="8">
        <f>COUNTIF(AK690:AR690, "&gt;0")</f>
        <v>0</v>
      </c>
      <c r="S690" s="8">
        <f>SUM(AS690,AT690)</f>
        <v>0</v>
      </c>
      <c r="T690" s="8">
        <f>SUM(AU690)</f>
        <v>0</v>
      </c>
      <c r="U690" s="8">
        <f>SUM(AV690)</f>
        <v>0</v>
      </c>
      <c r="V690" s="9"/>
      <c r="W690" s="8">
        <f>(X690+AD690)</f>
        <v>125</v>
      </c>
      <c r="X690" s="8">
        <f>SUM(Y690:AB690)</f>
        <v>0</v>
      </c>
      <c r="Y690" s="8">
        <v>0</v>
      </c>
      <c r="Z690" s="8">
        <f>0</f>
        <v>0</v>
      </c>
      <c r="AA690" s="8">
        <f>SUM(AZ690,BB690)</f>
        <v>0</v>
      </c>
      <c r="AB690" s="8">
        <f>SUM(BC690,BD690)</f>
        <v>0</v>
      </c>
      <c r="AC690" s="8">
        <f>COUNTIF(BC690:BD690,"&gt;0")</f>
        <v>0</v>
      </c>
      <c r="AD690" s="8">
        <f>SUM(AE690:AI690)</f>
        <v>125</v>
      </c>
      <c r="AE690" s="8">
        <v>0</v>
      </c>
      <c r="AF690" s="8">
        <v>0</v>
      </c>
      <c r="AG690" s="8">
        <v>0</v>
      </c>
      <c r="AH690" s="8">
        <v>0</v>
      </c>
      <c r="AI690" s="8">
        <f>SUM(BA690)</f>
        <v>125</v>
      </c>
      <c r="AJ690" s="9"/>
      <c r="AK690" s="8">
        <v>0</v>
      </c>
      <c r="AL690" s="8">
        <v>0</v>
      </c>
      <c r="AM690" s="8">
        <v>0</v>
      </c>
      <c r="AN690" s="8">
        <v>0</v>
      </c>
      <c r="AO690" s="8">
        <v>0</v>
      </c>
      <c r="AP690" s="8">
        <v>0</v>
      </c>
      <c r="AQ690" s="8">
        <v>0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0</v>
      </c>
      <c r="AY690" s="30"/>
      <c r="AZ690" s="33">
        <v>0</v>
      </c>
      <c r="BA690" s="33">
        <v>125</v>
      </c>
      <c r="BB690" s="33">
        <v>0</v>
      </c>
      <c r="BC690" s="33">
        <v>0</v>
      </c>
      <c r="BD690" s="33">
        <v>0</v>
      </c>
    </row>
    <row r="691" spans="1:56" x14ac:dyDescent="0.25">
      <c r="A691" s="51" t="s">
        <v>9684</v>
      </c>
      <c r="B691" s="33" t="str">
        <f>CONCATENATE(G691,"-",H691,"-",I691)</f>
        <v>999925475-Cadet--41kg</v>
      </c>
      <c r="C691" s="15" t="s">
        <v>4391</v>
      </c>
      <c r="D691" s="15" t="s">
        <v>673</v>
      </c>
      <c r="E691" s="15" t="s">
        <v>11</v>
      </c>
      <c r="F691" s="15" t="s">
        <v>12</v>
      </c>
      <c r="G691" s="15">
        <v>999925475</v>
      </c>
      <c r="H691" s="15" t="s">
        <v>13</v>
      </c>
      <c r="I691" s="15" t="s">
        <v>4742</v>
      </c>
      <c r="J691" s="8">
        <f>(M691-K691)+W691</f>
        <v>125</v>
      </c>
      <c r="K691" s="8">
        <f>M691/2</f>
        <v>0</v>
      </c>
      <c r="L691" s="9"/>
      <c r="M691" s="8">
        <f>SUM(N691,O691,P691,Q691,S691,T691,U691)</f>
        <v>0</v>
      </c>
      <c r="N691" s="8">
        <f>SUM(AX691)</f>
        <v>0</v>
      </c>
      <c r="O691" s="8">
        <v>0</v>
      </c>
      <c r="P691" s="8">
        <f>SUM(AO691,AW691)</f>
        <v>0</v>
      </c>
      <c r="Q691" s="8">
        <f>SUM(AK691,AL691,AM691,AN691,AP691,AQ691,AR691,AO691)</f>
        <v>0</v>
      </c>
      <c r="R691" s="8">
        <f>COUNTIF(AK691:AR691, "&gt;0")</f>
        <v>0</v>
      </c>
      <c r="S691" s="8">
        <f>SUM(AS691,AT691)</f>
        <v>0</v>
      </c>
      <c r="T691" s="8">
        <f>SUM(AU691)</f>
        <v>0</v>
      </c>
      <c r="U691" s="8">
        <f>SUM(AV691)</f>
        <v>0</v>
      </c>
      <c r="V691" s="9"/>
      <c r="W691" s="8">
        <f>(X691+AD691)</f>
        <v>125</v>
      </c>
      <c r="X691" s="8">
        <f>SUM(Y691:AB691)</f>
        <v>0</v>
      </c>
      <c r="Y691" s="8">
        <v>0</v>
      </c>
      <c r="Z691" s="8">
        <f>0</f>
        <v>0</v>
      </c>
      <c r="AA691" s="8">
        <f>SUM(AZ691,BB691)</f>
        <v>0</v>
      </c>
      <c r="AB691" s="8">
        <f>SUM(BC691,BD691)</f>
        <v>0</v>
      </c>
      <c r="AC691" s="8">
        <f>COUNTIF(BC691:BD691,"&gt;0")</f>
        <v>0</v>
      </c>
      <c r="AD691" s="8">
        <f>SUM(AE691:AI691)</f>
        <v>125</v>
      </c>
      <c r="AE691" s="8">
        <v>0</v>
      </c>
      <c r="AF691" s="8">
        <v>0</v>
      </c>
      <c r="AG691" s="8">
        <v>0</v>
      </c>
      <c r="AH691" s="8">
        <v>0</v>
      </c>
      <c r="AI691" s="8">
        <f>SUM(BA691)</f>
        <v>125</v>
      </c>
      <c r="AJ691" s="9"/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8">
        <v>0</v>
      </c>
      <c r="AS691" s="8">
        <v>0</v>
      </c>
      <c r="AT691" s="8">
        <v>0</v>
      </c>
      <c r="AU691" s="8">
        <v>0</v>
      </c>
      <c r="AV691" s="8">
        <v>0</v>
      </c>
      <c r="AW691" s="8">
        <v>0</v>
      </c>
      <c r="AX691" s="8">
        <v>0</v>
      </c>
      <c r="AY691" s="30"/>
      <c r="AZ691" s="33">
        <v>0</v>
      </c>
      <c r="BA691" s="33">
        <v>125</v>
      </c>
      <c r="BB691" s="33">
        <v>0</v>
      </c>
      <c r="BC691" s="33">
        <v>0</v>
      </c>
      <c r="BD691" s="33">
        <v>0</v>
      </c>
    </row>
    <row r="692" spans="1:56" x14ac:dyDescent="0.25">
      <c r="A692" s="51" t="s">
        <v>9686</v>
      </c>
      <c r="B692" s="33" t="str">
        <f>CONCATENATE(G692,"-",H692,"-",I692)</f>
        <v>999926426-Cadet--41kg</v>
      </c>
      <c r="C692" s="15" t="s">
        <v>2179</v>
      </c>
      <c r="D692" s="15" t="s">
        <v>5285</v>
      </c>
      <c r="E692" s="15" t="s">
        <v>11</v>
      </c>
      <c r="F692" s="15" t="s">
        <v>12</v>
      </c>
      <c r="G692" s="15">
        <v>999926426</v>
      </c>
      <c r="H692" s="15" t="s">
        <v>13</v>
      </c>
      <c r="I692" s="15" t="s">
        <v>4742</v>
      </c>
      <c r="J692" s="8">
        <f>(M692-K692)+W692</f>
        <v>125</v>
      </c>
      <c r="K692" s="8">
        <f>M692/2</f>
        <v>0</v>
      </c>
      <c r="L692" s="9"/>
      <c r="M692" s="8">
        <f>SUM(N692,O692,P692,Q692,S692,T692,U692)</f>
        <v>0</v>
      </c>
      <c r="N692" s="8">
        <f>SUM(AX692)</f>
        <v>0</v>
      </c>
      <c r="O692" s="8">
        <v>0</v>
      </c>
      <c r="P692" s="8">
        <f>SUM(AO692,AW692)</f>
        <v>0</v>
      </c>
      <c r="Q692" s="8">
        <f>SUM(AK692,AL692,AM692,AN692,AP692,AQ692,AR692,AO692)</f>
        <v>0</v>
      </c>
      <c r="R692" s="8">
        <f>COUNTIF(AK692:AR692, "&gt;0")</f>
        <v>0</v>
      </c>
      <c r="S692" s="8">
        <f>SUM(AS692,AT692)</f>
        <v>0</v>
      </c>
      <c r="T692" s="8">
        <f>SUM(AU692)</f>
        <v>0</v>
      </c>
      <c r="U692" s="8">
        <f>SUM(AV692)</f>
        <v>0</v>
      </c>
      <c r="V692" s="9"/>
      <c r="W692" s="8">
        <f>(X692+AD692)</f>
        <v>125</v>
      </c>
      <c r="X692" s="8">
        <f>SUM(Y692:AB692)</f>
        <v>0</v>
      </c>
      <c r="Y692" s="8">
        <v>0</v>
      </c>
      <c r="Z692" s="8">
        <f>0</f>
        <v>0</v>
      </c>
      <c r="AA692" s="8">
        <f>SUM(AZ692,BB692)</f>
        <v>0</v>
      </c>
      <c r="AB692" s="8">
        <f>SUM(BC692,BD692)</f>
        <v>0</v>
      </c>
      <c r="AC692" s="8">
        <f>COUNTIF(BC692:BD692,"&gt;0")</f>
        <v>0</v>
      </c>
      <c r="AD692" s="8">
        <f>SUM(AE692:AI692)</f>
        <v>125</v>
      </c>
      <c r="AE692" s="8">
        <v>0</v>
      </c>
      <c r="AF692" s="8">
        <v>0</v>
      </c>
      <c r="AG692" s="8">
        <v>0</v>
      </c>
      <c r="AH692" s="8">
        <v>0</v>
      </c>
      <c r="AI692" s="8">
        <f>SUM(BA692)</f>
        <v>125</v>
      </c>
      <c r="AJ692" s="9"/>
      <c r="AK692" s="8">
        <v>0</v>
      </c>
      <c r="AL692" s="8">
        <v>0</v>
      </c>
      <c r="AM692" s="8">
        <v>0</v>
      </c>
      <c r="AN692" s="8">
        <v>0</v>
      </c>
      <c r="AO692" s="8">
        <v>0</v>
      </c>
      <c r="AP692" s="8">
        <v>0</v>
      </c>
      <c r="AQ692" s="8">
        <v>0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0</v>
      </c>
      <c r="AY692" s="30"/>
      <c r="AZ692" s="33">
        <v>0</v>
      </c>
      <c r="BA692" s="33">
        <v>125</v>
      </c>
      <c r="BB692" s="33">
        <v>0</v>
      </c>
      <c r="BC692" s="33">
        <v>0</v>
      </c>
      <c r="BD692" s="33">
        <v>0</v>
      </c>
    </row>
    <row r="693" spans="1:56" x14ac:dyDescent="0.25">
      <c r="A693" s="51" t="s">
        <v>9690</v>
      </c>
      <c r="B693" s="33" t="str">
        <f>CONCATENATE(G693,"-",H693,"-",I693)</f>
        <v>999929875-Cadet--41kg</v>
      </c>
      <c r="C693" s="15" t="s">
        <v>2885</v>
      </c>
      <c r="D693" s="15" t="s">
        <v>5241</v>
      </c>
      <c r="E693" s="15" t="s">
        <v>11</v>
      </c>
      <c r="F693" s="15" t="s">
        <v>12</v>
      </c>
      <c r="G693" s="15">
        <v>999929875</v>
      </c>
      <c r="H693" s="15" t="s">
        <v>13</v>
      </c>
      <c r="I693" s="15" t="s">
        <v>4742</v>
      </c>
      <c r="J693" s="8">
        <f>(M693-K693)+W693</f>
        <v>125</v>
      </c>
      <c r="K693" s="8">
        <f>M693/2</f>
        <v>0</v>
      </c>
      <c r="L693" s="9"/>
      <c r="M693" s="8">
        <f>SUM(N693,O693,P693,Q693,S693,T693,U693)</f>
        <v>0</v>
      </c>
      <c r="N693" s="8">
        <f>SUM(AX693)</f>
        <v>0</v>
      </c>
      <c r="O693" s="8">
        <v>0</v>
      </c>
      <c r="P693" s="8">
        <f>SUM(AO693,AW693)</f>
        <v>0</v>
      </c>
      <c r="Q693" s="8">
        <f>SUM(AK693,AL693,AM693,AN693,AP693,AQ693,AR693,AO693)</f>
        <v>0</v>
      </c>
      <c r="R693" s="8">
        <f>COUNTIF(AK693:AR693, "&gt;0")</f>
        <v>0</v>
      </c>
      <c r="S693" s="8">
        <f>SUM(AS693,AT693)</f>
        <v>0</v>
      </c>
      <c r="T693" s="8">
        <f>SUM(AU693)</f>
        <v>0</v>
      </c>
      <c r="U693" s="8">
        <f>SUM(AV693)</f>
        <v>0</v>
      </c>
      <c r="V693" s="9"/>
      <c r="W693" s="8">
        <f>(X693+AD693)</f>
        <v>125</v>
      </c>
      <c r="X693" s="8">
        <f>SUM(Y693:AB693)</f>
        <v>0</v>
      </c>
      <c r="Y693" s="8">
        <v>0</v>
      </c>
      <c r="Z693" s="8">
        <f>0</f>
        <v>0</v>
      </c>
      <c r="AA693" s="8">
        <f>SUM(AZ693,BB693)</f>
        <v>0</v>
      </c>
      <c r="AB693" s="8">
        <f>SUM(BC693,BD693)</f>
        <v>0</v>
      </c>
      <c r="AC693" s="8">
        <f>COUNTIF(BC693:BD693,"&gt;0")</f>
        <v>0</v>
      </c>
      <c r="AD693" s="8">
        <f>SUM(AE693:AI693)</f>
        <v>125</v>
      </c>
      <c r="AE693" s="8">
        <v>0</v>
      </c>
      <c r="AF693" s="8">
        <v>0</v>
      </c>
      <c r="AG693" s="8">
        <v>0</v>
      </c>
      <c r="AH693" s="8">
        <v>0</v>
      </c>
      <c r="AI693" s="8">
        <f>SUM(BA693)</f>
        <v>125</v>
      </c>
      <c r="AJ693" s="9"/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8">
        <v>0</v>
      </c>
      <c r="AS693" s="8">
        <v>0</v>
      </c>
      <c r="AT693" s="8">
        <v>0</v>
      </c>
      <c r="AU693" s="8">
        <v>0</v>
      </c>
      <c r="AV693" s="8">
        <v>0</v>
      </c>
      <c r="AW693" s="8">
        <v>0</v>
      </c>
      <c r="AX693" s="8">
        <v>0</v>
      </c>
      <c r="AY693" s="30"/>
      <c r="AZ693" s="33">
        <v>0</v>
      </c>
      <c r="BA693" s="33">
        <v>125</v>
      </c>
      <c r="BB693" s="33">
        <v>0</v>
      </c>
      <c r="BC693" s="33">
        <v>0</v>
      </c>
      <c r="BD693" s="33">
        <v>0</v>
      </c>
    </row>
    <row r="694" spans="1:56" x14ac:dyDescent="0.25">
      <c r="A694" s="51" t="s">
        <v>9691</v>
      </c>
      <c r="B694" s="33" t="str">
        <f>CONCATENATE(G694,"-",H694,"-",I694)</f>
        <v>999930030-Cadet--41kg</v>
      </c>
      <c r="C694" s="15" t="s">
        <v>2166</v>
      </c>
      <c r="D694" s="15" t="s">
        <v>1669</v>
      </c>
      <c r="E694" s="15" t="s">
        <v>11</v>
      </c>
      <c r="F694" s="15" t="s">
        <v>12</v>
      </c>
      <c r="G694" s="15">
        <v>999930030</v>
      </c>
      <c r="H694" s="15" t="s">
        <v>13</v>
      </c>
      <c r="I694" s="15" t="s">
        <v>4742</v>
      </c>
      <c r="J694" s="8">
        <f>(M694-K694)+W694</f>
        <v>125</v>
      </c>
      <c r="K694" s="8">
        <f>M694/2</f>
        <v>0</v>
      </c>
      <c r="L694" s="9"/>
      <c r="M694" s="8">
        <f>SUM(N694,O694,P694,Q694,S694,T694,U694)</f>
        <v>0</v>
      </c>
      <c r="N694" s="8">
        <f>SUM(AX694)</f>
        <v>0</v>
      </c>
      <c r="O694" s="8">
        <v>0</v>
      </c>
      <c r="P694" s="8">
        <f>SUM(AO694,AW694)</f>
        <v>0</v>
      </c>
      <c r="Q694" s="8">
        <f>SUM(AK694,AL694,AM694,AN694,AP694,AQ694,AR694,AO694)</f>
        <v>0</v>
      </c>
      <c r="R694" s="8">
        <f>COUNTIF(AK694:AR694, "&gt;0")</f>
        <v>0</v>
      </c>
      <c r="S694" s="8">
        <f>SUM(AS694,AT694)</f>
        <v>0</v>
      </c>
      <c r="T694" s="8">
        <f>SUM(AU694)</f>
        <v>0</v>
      </c>
      <c r="U694" s="8">
        <f>SUM(AV694)</f>
        <v>0</v>
      </c>
      <c r="V694" s="9"/>
      <c r="W694" s="8">
        <f>(X694+AD694)</f>
        <v>125</v>
      </c>
      <c r="X694" s="8">
        <f>SUM(Y694:AB694)</f>
        <v>0</v>
      </c>
      <c r="Y694" s="8">
        <v>0</v>
      </c>
      <c r="Z694" s="8">
        <f>0</f>
        <v>0</v>
      </c>
      <c r="AA694" s="8">
        <f>SUM(AZ694,BB694)</f>
        <v>0</v>
      </c>
      <c r="AB694" s="8">
        <f>SUM(BC694,BD694)</f>
        <v>0</v>
      </c>
      <c r="AC694" s="8">
        <f>COUNTIF(BC694:BD694,"&gt;0")</f>
        <v>0</v>
      </c>
      <c r="AD694" s="8">
        <f>SUM(AE694:AI694)</f>
        <v>125</v>
      </c>
      <c r="AE694" s="8">
        <v>0</v>
      </c>
      <c r="AF694" s="8">
        <v>0</v>
      </c>
      <c r="AG694" s="8">
        <v>0</v>
      </c>
      <c r="AH694" s="8">
        <v>0</v>
      </c>
      <c r="AI694" s="8">
        <f>SUM(BA694)</f>
        <v>125</v>
      </c>
      <c r="AJ694" s="9"/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Q694" s="8">
        <v>0</v>
      </c>
      <c r="AR694" s="8">
        <v>0</v>
      </c>
      <c r="AS694" s="8">
        <v>0</v>
      </c>
      <c r="AT694" s="8">
        <v>0</v>
      </c>
      <c r="AU694" s="8">
        <v>0</v>
      </c>
      <c r="AV694" s="8">
        <v>0</v>
      </c>
      <c r="AW694" s="8">
        <v>0</v>
      </c>
      <c r="AX694" s="8">
        <v>0</v>
      </c>
      <c r="AY694" s="30"/>
      <c r="AZ694" s="33">
        <v>0</v>
      </c>
      <c r="BA694" s="33">
        <v>125</v>
      </c>
      <c r="BB694" s="33">
        <v>0</v>
      </c>
      <c r="BC694" s="33">
        <v>0</v>
      </c>
      <c r="BD694" s="33">
        <v>0</v>
      </c>
    </row>
    <row r="695" spans="1:56" x14ac:dyDescent="0.25">
      <c r="A695" s="51" t="s">
        <v>9697</v>
      </c>
      <c r="B695" s="33" t="str">
        <f>CONCATENATE(G695,"-",H695,"-",I695)</f>
        <v>999933215-Cadet--41kg</v>
      </c>
      <c r="C695" s="15" t="s">
        <v>5337</v>
      </c>
      <c r="D695" s="15" t="s">
        <v>5338</v>
      </c>
      <c r="E695" s="15" t="s">
        <v>11</v>
      </c>
      <c r="F695" s="15" t="s">
        <v>12</v>
      </c>
      <c r="G695" s="15">
        <v>999933215</v>
      </c>
      <c r="H695" s="15" t="s">
        <v>13</v>
      </c>
      <c r="I695" s="15" t="s">
        <v>4742</v>
      </c>
      <c r="J695" s="8">
        <f>(M695-K695)+W695</f>
        <v>125</v>
      </c>
      <c r="K695" s="8">
        <f>M695/2</f>
        <v>0</v>
      </c>
      <c r="L695" s="9"/>
      <c r="M695" s="8">
        <f>SUM(N695,O695,P695,Q695,S695,T695,U695)</f>
        <v>0</v>
      </c>
      <c r="N695" s="8">
        <f>SUM(AX695)</f>
        <v>0</v>
      </c>
      <c r="O695" s="8">
        <v>0</v>
      </c>
      <c r="P695" s="8">
        <f>SUM(AO695,AW695)</f>
        <v>0</v>
      </c>
      <c r="Q695" s="8">
        <f>SUM(AK695,AL695,AM695,AN695,AP695,AQ695,AR695,AO695)</f>
        <v>0</v>
      </c>
      <c r="R695" s="8">
        <f>COUNTIF(AK695:AR695, "&gt;0")</f>
        <v>0</v>
      </c>
      <c r="S695" s="8">
        <f>SUM(AS695,AT695)</f>
        <v>0</v>
      </c>
      <c r="T695" s="8">
        <f>SUM(AU695)</f>
        <v>0</v>
      </c>
      <c r="U695" s="8">
        <f>SUM(AV695)</f>
        <v>0</v>
      </c>
      <c r="V695" s="9"/>
      <c r="W695" s="8">
        <f>(X695+AD695)</f>
        <v>125</v>
      </c>
      <c r="X695" s="8">
        <f>SUM(Y695:AB695)</f>
        <v>0</v>
      </c>
      <c r="Y695" s="8">
        <v>0</v>
      </c>
      <c r="Z695" s="8">
        <f>0</f>
        <v>0</v>
      </c>
      <c r="AA695" s="8">
        <f>SUM(AZ695,BB695)</f>
        <v>0</v>
      </c>
      <c r="AB695" s="8">
        <f>SUM(BC695,BD695)</f>
        <v>0</v>
      </c>
      <c r="AC695" s="8">
        <f>COUNTIF(BC695:BD695,"&gt;0")</f>
        <v>0</v>
      </c>
      <c r="AD695" s="8">
        <f>SUM(AE695:AI695)</f>
        <v>125</v>
      </c>
      <c r="AE695" s="8">
        <v>0</v>
      </c>
      <c r="AF695" s="8">
        <v>0</v>
      </c>
      <c r="AG695" s="8">
        <v>0</v>
      </c>
      <c r="AH695" s="8">
        <v>0</v>
      </c>
      <c r="AI695" s="8">
        <f>SUM(BA695)</f>
        <v>125</v>
      </c>
      <c r="AJ695" s="9"/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0</v>
      </c>
      <c r="AR695" s="8">
        <v>0</v>
      </c>
      <c r="AS695" s="8">
        <v>0</v>
      </c>
      <c r="AT695" s="8">
        <v>0</v>
      </c>
      <c r="AU695" s="8">
        <v>0</v>
      </c>
      <c r="AV695" s="8">
        <v>0</v>
      </c>
      <c r="AW695" s="8">
        <v>0</v>
      </c>
      <c r="AX695" s="8">
        <v>0</v>
      </c>
      <c r="AY695" s="30"/>
      <c r="AZ695" s="33">
        <v>0</v>
      </c>
      <c r="BA695" s="33">
        <v>125</v>
      </c>
      <c r="BB695" s="33">
        <v>0</v>
      </c>
      <c r="BC695" s="33">
        <v>0</v>
      </c>
      <c r="BD695" s="33">
        <v>0</v>
      </c>
    </row>
    <row r="696" spans="1:56" x14ac:dyDescent="0.25">
      <c r="A696" s="51" t="s">
        <v>9698</v>
      </c>
      <c r="B696" s="33" t="str">
        <f>CONCATENATE(G696,"-",H696,"-",I696)</f>
        <v>999933552-Cadet--41kg</v>
      </c>
      <c r="C696" s="15" t="s">
        <v>5339</v>
      </c>
      <c r="D696" s="15" t="s">
        <v>5340</v>
      </c>
      <c r="E696" s="15" t="s">
        <v>11</v>
      </c>
      <c r="F696" s="15" t="s">
        <v>12</v>
      </c>
      <c r="G696" s="15">
        <v>999933552</v>
      </c>
      <c r="H696" s="15" t="s">
        <v>13</v>
      </c>
      <c r="I696" s="15" t="s">
        <v>4742</v>
      </c>
      <c r="J696" s="8">
        <f>(M696-K696)+W696</f>
        <v>125</v>
      </c>
      <c r="K696" s="8">
        <f>M696/2</f>
        <v>0</v>
      </c>
      <c r="L696" s="9"/>
      <c r="M696" s="8">
        <f>SUM(N696,O696,P696,Q696,S696,T696,U696)</f>
        <v>0</v>
      </c>
      <c r="N696" s="8">
        <f>SUM(AX696)</f>
        <v>0</v>
      </c>
      <c r="O696" s="8">
        <v>0</v>
      </c>
      <c r="P696" s="8">
        <f>SUM(AO696,AW696)</f>
        <v>0</v>
      </c>
      <c r="Q696" s="8">
        <f>SUM(AK696,AL696,AM696,AN696,AP696,AQ696,AR696,AO696)</f>
        <v>0</v>
      </c>
      <c r="R696" s="8">
        <f>COUNTIF(AK696:AR696, "&gt;0")</f>
        <v>0</v>
      </c>
      <c r="S696" s="8">
        <f>SUM(AS696,AT696)</f>
        <v>0</v>
      </c>
      <c r="T696" s="8">
        <f>SUM(AU696)</f>
        <v>0</v>
      </c>
      <c r="U696" s="8">
        <f>SUM(AV696)</f>
        <v>0</v>
      </c>
      <c r="V696" s="9"/>
      <c r="W696" s="8">
        <f>(X696+AD696)</f>
        <v>125</v>
      </c>
      <c r="X696" s="8">
        <f>SUM(Y696:AB696)</f>
        <v>0</v>
      </c>
      <c r="Y696" s="8">
        <v>0</v>
      </c>
      <c r="Z696" s="8">
        <f>0</f>
        <v>0</v>
      </c>
      <c r="AA696" s="8">
        <f>SUM(AZ696,BB696)</f>
        <v>0</v>
      </c>
      <c r="AB696" s="8">
        <f>SUM(BC696,BD696)</f>
        <v>0</v>
      </c>
      <c r="AC696" s="8">
        <f>COUNTIF(BC696:BD696,"&gt;0")</f>
        <v>0</v>
      </c>
      <c r="AD696" s="8">
        <f>SUM(AE696:AI696)</f>
        <v>125</v>
      </c>
      <c r="AE696" s="8">
        <v>0</v>
      </c>
      <c r="AF696" s="8">
        <v>0</v>
      </c>
      <c r="AG696" s="8">
        <v>0</v>
      </c>
      <c r="AH696" s="8">
        <v>0</v>
      </c>
      <c r="AI696" s="8">
        <f>SUM(BA696)</f>
        <v>125</v>
      </c>
      <c r="AJ696" s="9"/>
      <c r="AK696" s="8">
        <v>0</v>
      </c>
      <c r="AL696" s="8">
        <v>0</v>
      </c>
      <c r="AM696" s="8">
        <v>0</v>
      </c>
      <c r="AN696" s="8">
        <v>0</v>
      </c>
      <c r="AO696" s="8">
        <v>0</v>
      </c>
      <c r="AP696" s="8">
        <v>0</v>
      </c>
      <c r="AQ696" s="8">
        <v>0</v>
      </c>
      <c r="AR696" s="8">
        <v>0</v>
      </c>
      <c r="AS696" s="8">
        <v>0</v>
      </c>
      <c r="AT696" s="8">
        <v>0</v>
      </c>
      <c r="AU696" s="8">
        <v>0</v>
      </c>
      <c r="AV696" s="8">
        <v>0</v>
      </c>
      <c r="AW696" s="8">
        <v>0</v>
      </c>
      <c r="AX696" s="8">
        <v>0</v>
      </c>
      <c r="AY696" s="30"/>
      <c r="AZ696" s="33">
        <v>0</v>
      </c>
      <c r="BA696" s="33">
        <v>125</v>
      </c>
      <c r="BB696" s="33">
        <v>0</v>
      </c>
      <c r="BC696" s="33">
        <v>0</v>
      </c>
      <c r="BD696" s="33">
        <v>0</v>
      </c>
    </row>
    <row r="697" spans="1:56" x14ac:dyDescent="0.25">
      <c r="A697" s="51" t="s">
        <v>5695</v>
      </c>
      <c r="B697" s="33" t="str">
        <f>CONCATENATE(G697,"-",H697,"-",I697)</f>
        <v>999926814-Cadet--41kg</v>
      </c>
      <c r="C697" s="8" t="s">
        <v>2281</v>
      </c>
      <c r="D697" s="8" t="s">
        <v>1362</v>
      </c>
      <c r="E697" s="8" t="s">
        <v>11</v>
      </c>
      <c r="F697" s="8" t="s">
        <v>12</v>
      </c>
      <c r="G697" s="8">
        <v>999926814</v>
      </c>
      <c r="H697" s="8" t="s">
        <v>13</v>
      </c>
      <c r="I697" s="21" t="s">
        <v>4742</v>
      </c>
      <c r="J697" s="8">
        <f>(M697-K697)+W697</f>
        <v>123.5</v>
      </c>
      <c r="K697" s="8">
        <f>M697/2</f>
        <v>123.5</v>
      </c>
      <c r="L697" s="9"/>
      <c r="M697" s="8">
        <f>SUM(N697,O697,P697,Q697,S697,T697,U697)</f>
        <v>247</v>
      </c>
      <c r="N697" s="8">
        <f>SUM(AX697)</f>
        <v>0</v>
      </c>
      <c r="O697" s="8">
        <v>0</v>
      </c>
      <c r="P697" s="8">
        <f>SUM(AO697,AW697)</f>
        <v>0</v>
      </c>
      <c r="Q697" s="8">
        <f>SUM(AK697,AL697,AM697,AN697,AP697,AQ697,AR697,AO697)</f>
        <v>30</v>
      </c>
      <c r="R697" s="8">
        <f>COUNTIF(AK697:AR697, "&gt;0")</f>
        <v>1</v>
      </c>
      <c r="S697" s="8">
        <f>SUM(AS697,AT697)</f>
        <v>160</v>
      </c>
      <c r="T697" s="8">
        <f>SUM(AU697)</f>
        <v>57</v>
      </c>
      <c r="U697" s="8">
        <f>SUM(AV697)</f>
        <v>0</v>
      </c>
      <c r="V697" s="9"/>
      <c r="W697" s="8">
        <f>(X697+AD697)</f>
        <v>0</v>
      </c>
      <c r="X697" s="8">
        <f>SUM(Y697:AB697)</f>
        <v>0</v>
      </c>
      <c r="Y697" s="8">
        <v>0</v>
      </c>
      <c r="Z697" s="8">
        <f>0</f>
        <v>0</v>
      </c>
      <c r="AA697" s="8">
        <f>SUM(AZ697,BB697)</f>
        <v>0</v>
      </c>
      <c r="AB697" s="8">
        <f>SUM(BC697,BD697)</f>
        <v>0</v>
      </c>
      <c r="AC697" s="8">
        <f>COUNTIF(BC697:BD697,"&gt;0")</f>
        <v>0</v>
      </c>
      <c r="AD697" s="8">
        <f>SUM(AE697:AI697)</f>
        <v>0</v>
      </c>
      <c r="AE697" s="8">
        <v>0</v>
      </c>
      <c r="AF697" s="8">
        <v>0</v>
      </c>
      <c r="AG697" s="8">
        <v>0</v>
      </c>
      <c r="AH697" s="8">
        <v>0</v>
      </c>
      <c r="AI697" s="8">
        <f>SUM(BA697)</f>
        <v>0</v>
      </c>
      <c r="AJ697" s="9"/>
      <c r="AK697" s="8">
        <v>0</v>
      </c>
      <c r="AL697" s="8">
        <v>0</v>
      </c>
      <c r="AM697" s="8">
        <v>0</v>
      </c>
      <c r="AN697" s="8">
        <v>30</v>
      </c>
      <c r="AO697" s="8">
        <v>0</v>
      </c>
      <c r="AP697" s="8">
        <v>0</v>
      </c>
      <c r="AQ697" s="8">
        <v>0</v>
      </c>
      <c r="AR697" s="8">
        <v>0</v>
      </c>
      <c r="AS697" s="8">
        <v>0</v>
      </c>
      <c r="AT697" s="8">
        <v>160</v>
      </c>
      <c r="AU697" s="15">
        <v>57</v>
      </c>
      <c r="AV697" s="15">
        <v>0</v>
      </c>
      <c r="AW697" s="15">
        <v>0</v>
      </c>
      <c r="AX697" s="15">
        <v>0</v>
      </c>
      <c r="AY697" s="29"/>
      <c r="AZ697" s="33">
        <v>0</v>
      </c>
      <c r="BA697" s="33">
        <v>0</v>
      </c>
      <c r="BB697" s="33">
        <v>0</v>
      </c>
      <c r="BC697" s="33">
        <v>0</v>
      </c>
      <c r="BD697" s="33">
        <v>0</v>
      </c>
    </row>
    <row r="698" spans="1:56" x14ac:dyDescent="0.25">
      <c r="A698" s="51" t="s">
        <v>5685</v>
      </c>
      <c r="B698" s="33" t="str">
        <f>CONCATENATE(G698,"-",H698,"-",I698)</f>
        <v>999919490-Cadet--41kg</v>
      </c>
      <c r="C698" s="8" t="s">
        <v>300</v>
      </c>
      <c r="D698" s="8" t="s">
        <v>2165</v>
      </c>
      <c r="E698" s="8" t="s">
        <v>11</v>
      </c>
      <c r="F698" s="8" t="s">
        <v>12</v>
      </c>
      <c r="G698" s="8">
        <v>999919490</v>
      </c>
      <c r="H698" s="8" t="s">
        <v>13</v>
      </c>
      <c r="I698" s="21" t="s">
        <v>4742</v>
      </c>
      <c r="J698" s="8">
        <f>(M698-K698)+W698</f>
        <v>117</v>
      </c>
      <c r="K698" s="8"/>
      <c r="L698" s="9"/>
      <c r="M698" s="8">
        <f>SUM(N698,O698,P698,Q698,S698,T698,U698)</f>
        <v>117</v>
      </c>
      <c r="N698" s="8">
        <f>SUM(AX698)</f>
        <v>0</v>
      </c>
      <c r="O698" s="8">
        <v>0</v>
      </c>
      <c r="P698" s="8">
        <f>SUM(AO698,AW698)</f>
        <v>0</v>
      </c>
      <c r="Q698" s="8">
        <f>SUM(AK698,AL698,AM698,AN698,AP698,AQ698,AR698,AO698)</f>
        <v>60</v>
      </c>
      <c r="R698" s="8">
        <f>COUNTIF(AK698:AR698, "&gt;0")</f>
        <v>1</v>
      </c>
      <c r="S698" s="8">
        <f>SUM(AS698,AT698)</f>
        <v>0</v>
      </c>
      <c r="T698" s="8">
        <f>SUM(AU698)</f>
        <v>57</v>
      </c>
      <c r="U698" s="8">
        <f>SUM(AV698)</f>
        <v>0</v>
      </c>
      <c r="V698" s="9"/>
      <c r="W698" s="8">
        <f>(X698+AD698)</f>
        <v>0</v>
      </c>
      <c r="X698" s="8">
        <f>SUM(Y698:AB698)</f>
        <v>0</v>
      </c>
      <c r="Y698" s="8">
        <v>0</v>
      </c>
      <c r="Z698" s="8">
        <f>0</f>
        <v>0</v>
      </c>
      <c r="AA698" s="8">
        <f>SUM(AZ698,BB698)</f>
        <v>0</v>
      </c>
      <c r="AB698" s="8">
        <f>SUM(BC698,BD698)</f>
        <v>0</v>
      </c>
      <c r="AC698" s="8">
        <f>COUNTIF(BC698:BD698,"&gt;0")</f>
        <v>0</v>
      </c>
      <c r="AD698" s="8">
        <f>SUM(AE698:AI698)</f>
        <v>0</v>
      </c>
      <c r="AE698" s="8">
        <v>0</v>
      </c>
      <c r="AF698" s="8">
        <v>0</v>
      </c>
      <c r="AG698" s="8">
        <v>0</v>
      </c>
      <c r="AH698" s="8">
        <v>0</v>
      </c>
      <c r="AI698" s="8">
        <f>SUM(BA698)</f>
        <v>0</v>
      </c>
      <c r="AJ698" s="9"/>
      <c r="AK698" s="8">
        <v>0</v>
      </c>
      <c r="AL698" s="8">
        <v>0</v>
      </c>
      <c r="AM698" s="8">
        <v>60</v>
      </c>
      <c r="AN698" s="8">
        <v>0</v>
      </c>
      <c r="AO698" s="8">
        <v>0</v>
      </c>
      <c r="AP698" s="8">
        <v>0</v>
      </c>
      <c r="AQ698" s="8">
        <v>0</v>
      </c>
      <c r="AR698" s="8">
        <v>0</v>
      </c>
      <c r="AS698" s="8">
        <v>0</v>
      </c>
      <c r="AT698" s="8">
        <v>0</v>
      </c>
      <c r="AU698" s="15">
        <v>57</v>
      </c>
      <c r="AV698" s="15">
        <v>0</v>
      </c>
      <c r="AW698" s="15">
        <v>0</v>
      </c>
      <c r="AX698" s="15">
        <v>0</v>
      </c>
      <c r="AY698" s="29"/>
      <c r="AZ698" s="33">
        <v>0</v>
      </c>
      <c r="BA698" s="33">
        <v>0</v>
      </c>
      <c r="BB698" s="33">
        <v>0</v>
      </c>
      <c r="BC698" s="33">
        <v>0</v>
      </c>
      <c r="BD698" s="33">
        <v>0</v>
      </c>
    </row>
    <row r="699" spans="1:56" x14ac:dyDescent="0.25">
      <c r="A699" s="51" t="s">
        <v>5702</v>
      </c>
      <c r="B699" s="33" t="str">
        <f>CONCATENATE(G699,"-",H699,"-",I699)</f>
        <v>999921131-Cadet--41kg</v>
      </c>
      <c r="C699" s="15" t="s">
        <v>120</v>
      </c>
      <c r="D699" s="15" t="s">
        <v>4548</v>
      </c>
      <c r="E699" s="15" t="s">
        <v>11</v>
      </c>
      <c r="F699" s="15" t="s">
        <v>12</v>
      </c>
      <c r="G699" s="15">
        <v>999921131</v>
      </c>
      <c r="H699" s="15" t="s">
        <v>13</v>
      </c>
      <c r="I699" s="21" t="s">
        <v>4742</v>
      </c>
      <c r="J699" s="8">
        <f>(M699-K699)+W699</f>
        <v>117</v>
      </c>
      <c r="K699" s="15"/>
      <c r="L699" s="16"/>
      <c r="M699" s="8">
        <f>SUM(N699,O699,P699,Q699,S699,T699,U699)</f>
        <v>117</v>
      </c>
      <c r="N699" s="8">
        <f>SUM(AX699)</f>
        <v>0</v>
      </c>
      <c r="O699" s="8">
        <v>0</v>
      </c>
      <c r="P699" s="8">
        <f>SUM(AO699,AW699)</f>
        <v>0</v>
      </c>
      <c r="Q699" s="8">
        <f>SUM(AK699,AL699,AM699,AN699,AP699,AQ699,AR699,AO699)</f>
        <v>0</v>
      </c>
      <c r="R699" s="8">
        <f>COUNTIF(AK699:AR699, "&gt;0")</f>
        <v>0</v>
      </c>
      <c r="S699" s="8">
        <f>SUM(AS699,AT699)</f>
        <v>0</v>
      </c>
      <c r="T699" s="8">
        <f>SUM(AU699)</f>
        <v>32</v>
      </c>
      <c r="U699" s="8">
        <f>SUM(AV699)</f>
        <v>85</v>
      </c>
      <c r="V699" s="16"/>
      <c r="W699" s="8">
        <f>(X699+AD699)</f>
        <v>0</v>
      </c>
      <c r="X699" s="8">
        <f>SUM(Y699:AB699)</f>
        <v>0</v>
      </c>
      <c r="Y699" s="8">
        <v>0</v>
      </c>
      <c r="Z699" s="8">
        <f>0</f>
        <v>0</v>
      </c>
      <c r="AA699" s="8">
        <f>SUM(AZ699,BB699)</f>
        <v>0</v>
      </c>
      <c r="AB699" s="8">
        <f>SUM(BC699,BD699)</f>
        <v>0</v>
      </c>
      <c r="AC699" s="8">
        <f>COUNTIF(BC699:BD699,"&gt;0")</f>
        <v>0</v>
      </c>
      <c r="AD699" s="8">
        <f>SUM(AE699:AI699)</f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f>SUM(BA699)</f>
        <v>0</v>
      </c>
      <c r="AJ699" s="16"/>
      <c r="AK699" s="15">
        <v>0</v>
      </c>
      <c r="AL699" s="15">
        <v>0</v>
      </c>
      <c r="AM699" s="15">
        <v>0</v>
      </c>
      <c r="AN699" s="15">
        <v>0</v>
      </c>
      <c r="AO699" s="15">
        <v>0</v>
      </c>
      <c r="AP699" s="15">
        <v>0</v>
      </c>
      <c r="AQ699" s="15">
        <v>0</v>
      </c>
      <c r="AR699" s="15">
        <v>0</v>
      </c>
      <c r="AS699" s="15">
        <v>0</v>
      </c>
      <c r="AT699" s="15">
        <v>0</v>
      </c>
      <c r="AU699" s="15">
        <v>32</v>
      </c>
      <c r="AV699" s="15">
        <v>85</v>
      </c>
      <c r="AW699" s="15">
        <v>0</v>
      </c>
      <c r="AX699" s="15">
        <v>0</v>
      </c>
      <c r="AY699" s="29"/>
      <c r="AZ699" s="33">
        <v>0</v>
      </c>
      <c r="BA699" s="33">
        <v>0</v>
      </c>
      <c r="BB699" s="33">
        <v>0</v>
      </c>
      <c r="BC699" s="33">
        <v>0</v>
      </c>
      <c r="BD699" s="33">
        <v>0</v>
      </c>
    </row>
    <row r="700" spans="1:56" x14ac:dyDescent="0.25">
      <c r="A700" s="51" t="s">
        <v>5681</v>
      </c>
      <c r="B700" s="33" t="str">
        <f>CONCATENATE(G700,"-",H700,"-",I700)</f>
        <v>999929160-Cadet--41kg</v>
      </c>
      <c r="C700" s="8" t="s">
        <v>1099</v>
      </c>
      <c r="D700" s="8" t="s">
        <v>3117</v>
      </c>
      <c r="E700" s="8" t="s">
        <v>11</v>
      </c>
      <c r="F700" s="8" t="s">
        <v>12</v>
      </c>
      <c r="G700" s="8">
        <v>999929160</v>
      </c>
      <c r="H700" s="8" t="s">
        <v>13</v>
      </c>
      <c r="I700" s="21" t="s">
        <v>4742</v>
      </c>
      <c r="J700" s="8">
        <f>(M700-K700)+W700</f>
        <v>111</v>
      </c>
      <c r="K700" s="8"/>
      <c r="L700" s="9"/>
      <c r="M700" s="8">
        <f>SUM(N700,O700,P700,Q700,S700,T700,U700)</f>
        <v>111</v>
      </c>
      <c r="N700" s="8">
        <f>SUM(AX700)</f>
        <v>0</v>
      </c>
      <c r="O700" s="8">
        <v>0</v>
      </c>
      <c r="P700" s="8">
        <f>SUM(AO700,AW700)</f>
        <v>0</v>
      </c>
      <c r="Q700" s="8">
        <f>SUM(AK700,AL700,AM700,AN700,AP700,AQ700,AR700,AO700)</f>
        <v>0</v>
      </c>
      <c r="R700" s="8">
        <f>COUNTIF(AK700:AR700, "&gt;0")</f>
        <v>0</v>
      </c>
      <c r="S700" s="8">
        <f>SUM(AS700,AT700)</f>
        <v>68</v>
      </c>
      <c r="T700" s="8">
        <f>SUM(AU700)</f>
        <v>43</v>
      </c>
      <c r="U700" s="8">
        <f>SUM(AV700)</f>
        <v>0</v>
      </c>
      <c r="V700" s="9"/>
      <c r="W700" s="8">
        <f>(X700+AD700)</f>
        <v>0</v>
      </c>
      <c r="X700" s="8">
        <f>SUM(Y700:AB700)</f>
        <v>0</v>
      </c>
      <c r="Y700" s="8">
        <v>0</v>
      </c>
      <c r="Z700" s="8">
        <f>0</f>
        <v>0</v>
      </c>
      <c r="AA700" s="8">
        <f>SUM(AZ700,BB700)</f>
        <v>0</v>
      </c>
      <c r="AB700" s="8">
        <f>SUM(BC700,BD700)</f>
        <v>0</v>
      </c>
      <c r="AC700" s="8">
        <f>COUNTIF(BC700:BD700,"&gt;0")</f>
        <v>0</v>
      </c>
      <c r="AD700" s="8">
        <f>SUM(AE700:AI700)</f>
        <v>0</v>
      </c>
      <c r="AE700" s="8">
        <v>0</v>
      </c>
      <c r="AF700" s="8">
        <v>0</v>
      </c>
      <c r="AG700" s="8">
        <v>0</v>
      </c>
      <c r="AH700" s="8">
        <v>0</v>
      </c>
      <c r="AI700" s="8">
        <f>SUM(BA700)</f>
        <v>0</v>
      </c>
      <c r="AJ700" s="9"/>
      <c r="AK700" s="8">
        <v>0</v>
      </c>
      <c r="AL700" s="8">
        <v>0</v>
      </c>
      <c r="AM700" s="8">
        <v>0</v>
      </c>
      <c r="AN700" s="8">
        <v>0</v>
      </c>
      <c r="AO700" s="8">
        <v>0</v>
      </c>
      <c r="AP700" s="8">
        <v>0</v>
      </c>
      <c r="AQ700" s="8">
        <v>0</v>
      </c>
      <c r="AR700" s="8">
        <v>0</v>
      </c>
      <c r="AS700" s="8">
        <v>0</v>
      </c>
      <c r="AT700" s="8">
        <v>68</v>
      </c>
      <c r="AU700" s="15">
        <v>43</v>
      </c>
      <c r="AV700" s="15">
        <v>0</v>
      </c>
      <c r="AW700" s="15">
        <v>0</v>
      </c>
      <c r="AX700" s="15">
        <v>0</v>
      </c>
      <c r="AY700" s="29"/>
      <c r="AZ700" s="33">
        <v>0</v>
      </c>
      <c r="BA700" s="33">
        <v>0</v>
      </c>
      <c r="BB700" s="33">
        <v>0</v>
      </c>
      <c r="BC700" s="33">
        <v>0</v>
      </c>
      <c r="BD700" s="33">
        <v>0</v>
      </c>
    </row>
    <row r="701" spans="1:56" x14ac:dyDescent="0.25">
      <c r="A701" s="51" t="s">
        <v>5680</v>
      </c>
      <c r="B701" s="33" t="str">
        <f>CONCATENATE(G701,"-",H701,"-",I701)</f>
        <v>999926838-Cadet--41kg</v>
      </c>
      <c r="C701" s="8" t="s">
        <v>297</v>
      </c>
      <c r="D701" s="8" t="s">
        <v>86</v>
      </c>
      <c r="E701" s="8" t="s">
        <v>11</v>
      </c>
      <c r="F701" s="8" t="s">
        <v>12</v>
      </c>
      <c r="G701" s="8">
        <v>999926838</v>
      </c>
      <c r="H701" s="8" t="s">
        <v>13</v>
      </c>
      <c r="I701" s="21" t="s">
        <v>4742</v>
      </c>
      <c r="J701" s="8">
        <f>(M701-K701)+W701</f>
        <v>108</v>
      </c>
      <c r="K701" s="8"/>
      <c r="L701" s="9"/>
      <c r="M701" s="8">
        <f>SUM(N701,O701,P701,Q701,S701,T701,U701)</f>
        <v>108</v>
      </c>
      <c r="N701" s="8">
        <f>SUM(AX701)</f>
        <v>0</v>
      </c>
      <c r="O701" s="8">
        <v>0</v>
      </c>
      <c r="P701" s="8">
        <f>SUM(AO701,AW701)</f>
        <v>0</v>
      </c>
      <c r="Q701" s="8">
        <f>SUM(AK701,AL701,AM701,AN701,AP701,AQ701,AR701,AO701)</f>
        <v>0</v>
      </c>
      <c r="R701" s="8">
        <f>COUNTIF(AK701:AR701, "&gt;0")</f>
        <v>0</v>
      </c>
      <c r="S701" s="8">
        <f>SUM(AS701,AT701)</f>
        <v>51</v>
      </c>
      <c r="T701" s="8">
        <f>SUM(AU701)</f>
        <v>57</v>
      </c>
      <c r="U701" s="8">
        <f>SUM(AV701)</f>
        <v>0</v>
      </c>
      <c r="V701" s="9"/>
      <c r="W701" s="8">
        <f>(X701+AD701)</f>
        <v>0</v>
      </c>
      <c r="X701" s="8">
        <f>SUM(Y701:AB701)</f>
        <v>0</v>
      </c>
      <c r="Y701" s="8">
        <v>0</v>
      </c>
      <c r="Z701" s="8">
        <f>0</f>
        <v>0</v>
      </c>
      <c r="AA701" s="8">
        <f>SUM(AZ701,BB701)</f>
        <v>0</v>
      </c>
      <c r="AB701" s="8">
        <f>SUM(BC701,BD701)</f>
        <v>0</v>
      </c>
      <c r="AC701" s="8">
        <f>COUNTIF(BC701:BD701,"&gt;0")</f>
        <v>0</v>
      </c>
      <c r="AD701" s="8">
        <f>SUM(AE701:AI701)</f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f>SUM(BA701)</f>
        <v>0</v>
      </c>
      <c r="AJ701" s="9"/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Q701" s="8">
        <v>0</v>
      </c>
      <c r="AR701" s="8">
        <v>0</v>
      </c>
      <c r="AS701" s="8">
        <v>51</v>
      </c>
      <c r="AT701" s="8">
        <v>0</v>
      </c>
      <c r="AU701" s="15">
        <v>57</v>
      </c>
      <c r="AV701" s="15">
        <v>0</v>
      </c>
      <c r="AW701" s="15">
        <v>0</v>
      </c>
      <c r="AX701" s="15">
        <v>0</v>
      </c>
      <c r="AY701" s="29"/>
      <c r="AZ701" s="33">
        <v>0</v>
      </c>
      <c r="BA701" s="33">
        <v>0</v>
      </c>
      <c r="BB701" s="33">
        <v>0</v>
      </c>
      <c r="BC701" s="33">
        <v>0</v>
      </c>
      <c r="BD701" s="33">
        <v>0</v>
      </c>
    </row>
    <row r="702" spans="1:56" x14ac:dyDescent="0.25">
      <c r="A702" s="51" t="s">
        <v>5705</v>
      </c>
      <c r="B702" s="33" t="str">
        <f>CONCATENATE(G702,"-",H702,"-",I702)</f>
        <v>999908352-Cadet--41kg</v>
      </c>
      <c r="C702" s="15" t="s">
        <v>3565</v>
      </c>
      <c r="D702" s="15" t="s">
        <v>3566</v>
      </c>
      <c r="E702" s="15" t="s">
        <v>11</v>
      </c>
      <c r="F702" s="15" t="s">
        <v>12</v>
      </c>
      <c r="G702" s="15">
        <v>999908352</v>
      </c>
      <c r="H702" s="15" t="s">
        <v>13</v>
      </c>
      <c r="I702" s="21" t="s">
        <v>4742</v>
      </c>
      <c r="J702" s="8">
        <f>(M702-K702)+W702</f>
        <v>103</v>
      </c>
      <c r="K702" s="15"/>
      <c r="L702" s="16"/>
      <c r="M702" s="8">
        <f>SUM(N702,O702,P702,Q702,S702,T702,U702)</f>
        <v>103</v>
      </c>
      <c r="N702" s="8">
        <f>SUM(AX702)</f>
        <v>0</v>
      </c>
      <c r="O702" s="8">
        <v>0</v>
      </c>
      <c r="P702" s="8">
        <f>SUM(AO702,AW702)</f>
        <v>0</v>
      </c>
      <c r="Q702" s="8">
        <f>SUM(AK702,AL702,AM702,AN702,AP702,AQ702,AR702,AO702)</f>
        <v>60</v>
      </c>
      <c r="R702" s="8">
        <f>COUNTIF(AK702:AR702, "&gt;0")</f>
        <v>1</v>
      </c>
      <c r="S702" s="8">
        <f>SUM(AS702,AT702)</f>
        <v>0</v>
      </c>
      <c r="T702" s="8">
        <f>SUM(AU702)</f>
        <v>43</v>
      </c>
      <c r="U702" s="8">
        <f>SUM(AV702)</f>
        <v>0</v>
      </c>
      <c r="V702" s="16"/>
      <c r="W702" s="8">
        <f>(X702+AD702)</f>
        <v>0</v>
      </c>
      <c r="X702" s="8">
        <f>SUM(Y702:AB702)</f>
        <v>0</v>
      </c>
      <c r="Y702" s="8">
        <v>0</v>
      </c>
      <c r="Z702" s="8">
        <f>0</f>
        <v>0</v>
      </c>
      <c r="AA702" s="8">
        <f>SUM(AZ702,BB702)</f>
        <v>0</v>
      </c>
      <c r="AB702" s="8">
        <f>SUM(BC702,BD702)</f>
        <v>0</v>
      </c>
      <c r="AC702" s="8">
        <f>COUNTIF(BC702:BD702,"&gt;0")</f>
        <v>0</v>
      </c>
      <c r="AD702" s="8">
        <f>SUM(AE702:AI702)</f>
        <v>0</v>
      </c>
      <c r="AE702" s="8">
        <v>0</v>
      </c>
      <c r="AF702" s="8">
        <v>0</v>
      </c>
      <c r="AG702" s="8">
        <v>0</v>
      </c>
      <c r="AH702" s="8">
        <v>0</v>
      </c>
      <c r="AI702" s="8">
        <f>SUM(BA702)</f>
        <v>0</v>
      </c>
      <c r="AJ702" s="16"/>
      <c r="AK702" s="8">
        <v>0</v>
      </c>
      <c r="AL702" s="8">
        <v>0</v>
      </c>
      <c r="AM702" s="8">
        <v>0</v>
      </c>
      <c r="AN702" s="8">
        <v>0</v>
      </c>
      <c r="AO702" s="8">
        <v>0</v>
      </c>
      <c r="AP702" s="8">
        <v>0</v>
      </c>
      <c r="AQ702" s="8">
        <v>0</v>
      </c>
      <c r="AR702" s="8">
        <v>60</v>
      </c>
      <c r="AS702" s="8">
        <v>0</v>
      </c>
      <c r="AT702" s="8">
        <v>0</v>
      </c>
      <c r="AU702" s="15">
        <v>43</v>
      </c>
      <c r="AV702" s="15">
        <v>0</v>
      </c>
      <c r="AW702" s="15">
        <v>0</v>
      </c>
      <c r="AX702" s="15">
        <v>0</v>
      </c>
      <c r="AY702" s="29"/>
      <c r="AZ702" s="33">
        <v>0</v>
      </c>
      <c r="BA702" s="33">
        <v>0</v>
      </c>
      <c r="BB702" s="33">
        <v>0</v>
      </c>
      <c r="BC702" s="33">
        <v>0</v>
      </c>
      <c r="BD702" s="33">
        <v>0</v>
      </c>
    </row>
    <row r="703" spans="1:56" x14ac:dyDescent="0.25">
      <c r="A703" s="51" t="s">
        <v>5688</v>
      </c>
      <c r="B703" s="33" t="str">
        <f>CONCATENATE(G703,"-",H703,"-",I703)</f>
        <v>999927903-Cadet--41kg</v>
      </c>
      <c r="C703" s="10" t="s">
        <v>2329</v>
      </c>
      <c r="D703" s="10" t="s">
        <v>2330</v>
      </c>
      <c r="E703" s="10" t="s">
        <v>11</v>
      </c>
      <c r="F703" s="10" t="s">
        <v>12</v>
      </c>
      <c r="G703" s="11">
        <v>999927903</v>
      </c>
      <c r="H703" s="8" t="s">
        <v>13</v>
      </c>
      <c r="I703" s="21" t="s">
        <v>4742</v>
      </c>
      <c r="J703" s="8">
        <f>(M703-K703)+W703</f>
        <v>101.5</v>
      </c>
      <c r="K703" s="8">
        <f>M703/2</f>
        <v>101.5</v>
      </c>
      <c r="L703" s="9"/>
      <c r="M703" s="8">
        <f>SUM(N703,O703,P703,Q703,S703,T703,U703)</f>
        <v>203</v>
      </c>
      <c r="N703" s="8">
        <f>SUM(AX703)</f>
        <v>0</v>
      </c>
      <c r="O703" s="8">
        <v>0</v>
      </c>
      <c r="P703" s="8">
        <f>SUM(AO703,AW703)</f>
        <v>0</v>
      </c>
      <c r="Q703" s="8">
        <f>SUM(AK703,AL703,AM703,AN703,AP703,AQ703,AR703,AO703)</f>
        <v>0</v>
      </c>
      <c r="R703" s="8">
        <f>COUNTIF(AK703:AR703, "&gt;0")</f>
        <v>0</v>
      </c>
      <c r="S703" s="8">
        <f>SUM(AS703,AT703)</f>
        <v>68</v>
      </c>
      <c r="T703" s="8">
        <f>SUM(AU703)</f>
        <v>135</v>
      </c>
      <c r="U703" s="8">
        <f>SUM(AV703)</f>
        <v>0</v>
      </c>
      <c r="V703" s="9"/>
      <c r="W703" s="8">
        <f>(X703+AD703)</f>
        <v>0</v>
      </c>
      <c r="X703" s="8">
        <f>SUM(Y703:AB703)</f>
        <v>0</v>
      </c>
      <c r="Y703" s="8">
        <v>0</v>
      </c>
      <c r="Z703" s="8">
        <f>0</f>
        <v>0</v>
      </c>
      <c r="AA703" s="8">
        <f>SUM(AZ703,BB703)</f>
        <v>0</v>
      </c>
      <c r="AB703" s="8">
        <f>SUM(BC703,BD703)</f>
        <v>0</v>
      </c>
      <c r="AC703" s="8">
        <f>COUNTIF(BC703:BD703,"&gt;0")</f>
        <v>0</v>
      </c>
      <c r="AD703" s="8">
        <f>SUM(AE703:AI703)</f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f>SUM(BA703)</f>
        <v>0</v>
      </c>
      <c r="AJ703" s="9"/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Q703" s="8">
        <v>0</v>
      </c>
      <c r="AR703" s="8">
        <v>0</v>
      </c>
      <c r="AS703" s="8">
        <v>0</v>
      </c>
      <c r="AT703" s="8">
        <v>68</v>
      </c>
      <c r="AU703" s="15">
        <v>135</v>
      </c>
      <c r="AV703" s="15">
        <v>0</v>
      </c>
      <c r="AW703" s="15">
        <v>0</v>
      </c>
      <c r="AX703" s="15">
        <v>0</v>
      </c>
      <c r="AY703" s="29"/>
      <c r="AZ703" s="33">
        <v>0</v>
      </c>
      <c r="BA703" s="33">
        <v>0</v>
      </c>
      <c r="BB703" s="33">
        <v>0</v>
      </c>
      <c r="BC703" s="33">
        <v>0</v>
      </c>
      <c r="BD703" s="33">
        <v>0</v>
      </c>
    </row>
    <row r="704" spans="1:56" x14ac:dyDescent="0.25">
      <c r="A704" s="51" t="s">
        <v>5686</v>
      </c>
      <c r="B704" s="33" t="str">
        <f>CONCATENATE(G704,"-",H704,"-",I704)</f>
        <v>999917813-Cadet--41kg</v>
      </c>
      <c r="C704" s="18" t="s">
        <v>95</v>
      </c>
      <c r="D704" s="18" t="s">
        <v>2504</v>
      </c>
      <c r="E704" s="18" t="s">
        <v>11</v>
      </c>
      <c r="F704" s="18" t="s">
        <v>12</v>
      </c>
      <c r="G704" s="8">
        <v>999917813</v>
      </c>
      <c r="H704" s="18" t="s">
        <v>13</v>
      </c>
      <c r="I704" s="21" t="s">
        <v>4742</v>
      </c>
      <c r="J704" s="8">
        <f>(M704-K704)+W704</f>
        <v>94</v>
      </c>
      <c r="K704" s="8"/>
      <c r="L704" s="9"/>
      <c r="M704" s="8">
        <f>SUM(N704,O704,P704,Q704,S704,T704,U704)</f>
        <v>94</v>
      </c>
      <c r="N704" s="8">
        <f>SUM(AX704)</f>
        <v>0</v>
      </c>
      <c r="O704" s="8">
        <v>0</v>
      </c>
      <c r="P704" s="8">
        <f>SUM(AO704,AW704)</f>
        <v>0</v>
      </c>
      <c r="Q704" s="8">
        <f>SUM(AK704,AL704,AM704,AN704,AP704,AQ704,AR704,AO704)</f>
        <v>0</v>
      </c>
      <c r="R704" s="8">
        <f>COUNTIF(AK704:AR704, "&gt;0")</f>
        <v>0</v>
      </c>
      <c r="S704" s="8">
        <f>SUM(AS704,AT704)</f>
        <v>51</v>
      </c>
      <c r="T704" s="8">
        <f>SUM(AU704)</f>
        <v>43</v>
      </c>
      <c r="U704" s="8">
        <f>SUM(AV704)</f>
        <v>0</v>
      </c>
      <c r="V704" s="9"/>
      <c r="W704" s="8">
        <f>(X704+AD704)</f>
        <v>0</v>
      </c>
      <c r="X704" s="8">
        <f>SUM(Y704:AB704)</f>
        <v>0</v>
      </c>
      <c r="Y704" s="8">
        <v>0</v>
      </c>
      <c r="Z704" s="8">
        <f>0</f>
        <v>0</v>
      </c>
      <c r="AA704" s="8">
        <f>SUM(AZ704,BB704)</f>
        <v>0</v>
      </c>
      <c r="AB704" s="8">
        <f>SUM(BC704,BD704)</f>
        <v>0</v>
      </c>
      <c r="AC704" s="8">
        <f>COUNTIF(BC704:BD704,"&gt;0")</f>
        <v>0</v>
      </c>
      <c r="AD704" s="8">
        <f>SUM(AE704:AI704)</f>
        <v>0</v>
      </c>
      <c r="AE704" s="8">
        <v>0</v>
      </c>
      <c r="AF704" s="8">
        <v>0</v>
      </c>
      <c r="AG704" s="8">
        <v>0</v>
      </c>
      <c r="AH704" s="8">
        <v>0</v>
      </c>
      <c r="AI704" s="8">
        <f>SUM(BA704)</f>
        <v>0</v>
      </c>
      <c r="AJ704" s="9"/>
      <c r="AK704" s="8">
        <v>0</v>
      </c>
      <c r="AL704" s="8">
        <v>0</v>
      </c>
      <c r="AM704" s="8">
        <v>0</v>
      </c>
      <c r="AN704" s="8">
        <v>0</v>
      </c>
      <c r="AO704" s="8">
        <v>0</v>
      </c>
      <c r="AP704" s="8">
        <v>0</v>
      </c>
      <c r="AQ704" s="8">
        <v>0</v>
      </c>
      <c r="AR704" s="8">
        <v>0</v>
      </c>
      <c r="AS704" s="8">
        <v>0</v>
      </c>
      <c r="AT704" s="8">
        <v>51</v>
      </c>
      <c r="AU704" s="15">
        <v>43</v>
      </c>
      <c r="AV704" s="15">
        <v>0</v>
      </c>
      <c r="AW704" s="15">
        <v>0</v>
      </c>
      <c r="AX704" s="15">
        <v>0</v>
      </c>
      <c r="AY704" s="29"/>
      <c r="AZ704" s="33">
        <v>0</v>
      </c>
      <c r="BA704" s="33">
        <v>0</v>
      </c>
      <c r="BB704" s="33">
        <v>0</v>
      </c>
      <c r="BC704" s="33">
        <v>0</v>
      </c>
      <c r="BD704" s="33">
        <v>0</v>
      </c>
    </row>
    <row r="705" spans="1:56" x14ac:dyDescent="0.25">
      <c r="A705" s="51" t="s">
        <v>5707</v>
      </c>
      <c r="B705" s="33" t="str">
        <f>CONCATENATE(G705,"-",H705,"-",I705)</f>
        <v>999932502-Cadet--41kg</v>
      </c>
      <c r="C705" s="15" t="s">
        <v>3847</v>
      </c>
      <c r="D705" s="15" t="s">
        <v>3848</v>
      </c>
      <c r="E705" s="15" t="s">
        <v>11</v>
      </c>
      <c r="F705" s="15" t="s">
        <v>12</v>
      </c>
      <c r="G705" s="15">
        <v>999932502</v>
      </c>
      <c r="H705" s="15" t="s">
        <v>13</v>
      </c>
      <c r="I705" s="21" t="s">
        <v>4742</v>
      </c>
      <c r="J705" s="8">
        <f>(M705-K705)+W705</f>
        <v>94</v>
      </c>
      <c r="K705" s="15"/>
      <c r="L705" s="16"/>
      <c r="M705" s="8">
        <f>SUM(N705,O705,P705,Q705,S705,T705,U705)</f>
        <v>94</v>
      </c>
      <c r="N705" s="8">
        <f>SUM(AX705)</f>
        <v>0</v>
      </c>
      <c r="O705" s="8">
        <v>0</v>
      </c>
      <c r="P705" s="8">
        <f>SUM(AO705,AW705)</f>
        <v>0</v>
      </c>
      <c r="Q705" s="8">
        <f>SUM(AK705,AL705,AM705,AN705,AP705,AQ705,AR705,AO705)</f>
        <v>0</v>
      </c>
      <c r="R705" s="8">
        <f>COUNTIF(AK705:AR705, "&gt;0")</f>
        <v>0</v>
      </c>
      <c r="S705" s="8">
        <f>SUM(AS705,AT705)</f>
        <v>51</v>
      </c>
      <c r="T705" s="8">
        <f>SUM(AU705)</f>
        <v>43</v>
      </c>
      <c r="U705" s="8">
        <f>SUM(AV705)</f>
        <v>0</v>
      </c>
      <c r="V705" s="16"/>
      <c r="W705" s="8">
        <f>(X705+AD705)</f>
        <v>0</v>
      </c>
      <c r="X705" s="8">
        <f>SUM(Y705:AB705)</f>
        <v>0</v>
      </c>
      <c r="Y705" s="8">
        <v>0</v>
      </c>
      <c r="Z705" s="8">
        <f>0</f>
        <v>0</v>
      </c>
      <c r="AA705" s="8">
        <f>SUM(AZ705,BB705)</f>
        <v>0</v>
      </c>
      <c r="AB705" s="8">
        <f>SUM(BC705,BD705)</f>
        <v>0</v>
      </c>
      <c r="AC705" s="8">
        <f>COUNTIF(BC705:BD705,"&gt;0")</f>
        <v>0</v>
      </c>
      <c r="AD705" s="8">
        <f>SUM(AE705:AI705)</f>
        <v>0</v>
      </c>
      <c r="AE705" s="8">
        <v>0</v>
      </c>
      <c r="AF705" s="8">
        <v>0</v>
      </c>
      <c r="AG705" s="8">
        <v>0</v>
      </c>
      <c r="AH705" s="8">
        <v>0</v>
      </c>
      <c r="AI705" s="8">
        <f>SUM(BA705)</f>
        <v>0</v>
      </c>
      <c r="AJ705" s="16"/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8">
        <v>0</v>
      </c>
      <c r="AS705" s="8">
        <v>0</v>
      </c>
      <c r="AT705" s="8">
        <v>51</v>
      </c>
      <c r="AU705" s="15">
        <v>43</v>
      </c>
      <c r="AV705" s="15">
        <v>0</v>
      </c>
      <c r="AW705" s="15">
        <v>0</v>
      </c>
      <c r="AX705" s="15">
        <v>0</v>
      </c>
      <c r="AY705" s="29"/>
      <c r="AZ705" s="33">
        <v>0</v>
      </c>
      <c r="BA705" s="33">
        <v>0</v>
      </c>
      <c r="BB705" s="33">
        <v>0</v>
      </c>
      <c r="BC705" s="33">
        <v>0</v>
      </c>
      <c r="BD705" s="33">
        <v>0</v>
      </c>
    </row>
    <row r="706" spans="1:56" x14ac:dyDescent="0.25">
      <c r="A706" s="51" t="s">
        <v>5700</v>
      </c>
      <c r="B706" s="33" t="str">
        <f>CONCATENATE(G706,"-",H706,"-",I706)</f>
        <v>999922924-Cadet--41kg</v>
      </c>
      <c r="C706" s="8" t="s">
        <v>258</v>
      </c>
      <c r="D706" s="8" t="s">
        <v>2252</v>
      </c>
      <c r="E706" s="8" t="s">
        <v>11</v>
      </c>
      <c r="F706" s="8" t="s">
        <v>12</v>
      </c>
      <c r="G706" s="17">
        <v>999922924</v>
      </c>
      <c r="H706" s="8" t="s">
        <v>13</v>
      </c>
      <c r="I706" s="21" t="s">
        <v>4742</v>
      </c>
      <c r="J706" s="8">
        <f>(M706-K706)+W706</f>
        <v>88.5</v>
      </c>
      <c r="K706" s="8">
        <f>M706/2</f>
        <v>88.5</v>
      </c>
      <c r="L706" s="9"/>
      <c r="M706" s="8">
        <f>SUM(N706,O706,P706,Q706,S706,T706,U706)</f>
        <v>177</v>
      </c>
      <c r="N706" s="8">
        <f>SUM(AX706)</f>
        <v>0</v>
      </c>
      <c r="O706" s="8">
        <v>0</v>
      </c>
      <c r="P706" s="8">
        <f>SUM(AO706,AW706)</f>
        <v>0</v>
      </c>
      <c r="Q706" s="8">
        <f>SUM(AK706,AL706,AM706,AN706,AP706,AQ706,AR706,AO706)</f>
        <v>30</v>
      </c>
      <c r="R706" s="8">
        <f>COUNTIF(AK706:AR706, "&gt;0")</f>
        <v>1</v>
      </c>
      <c r="S706" s="8">
        <f>SUM(AS706,AT706)</f>
        <v>90</v>
      </c>
      <c r="T706" s="8">
        <f>SUM(AU706)</f>
        <v>57</v>
      </c>
      <c r="U706" s="8">
        <f>SUM(AV706)</f>
        <v>0</v>
      </c>
      <c r="V706" s="9"/>
      <c r="W706" s="8">
        <f>(X706+AD706)</f>
        <v>0</v>
      </c>
      <c r="X706" s="8">
        <f>SUM(Y706:AB706)</f>
        <v>0</v>
      </c>
      <c r="Y706" s="8">
        <v>0</v>
      </c>
      <c r="Z706" s="8">
        <f>0</f>
        <v>0</v>
      </c>
      <c r="AA706" s="8">
        <f>SUM(AZ706,BB706)</f>
        <v>0</v>
      </c>
      <c r="AB706" s="8">
        <f>SUM(BC706,BD706)</f>
        <v>0</v>
      </c>
      <c r="AC706" s="8">
        <f>COUNTIF(BC706:BD706,"&gt;0")</f>
        <v>0</v>
      </c>
      <c r="AD706" s="8">
        <f>SUM(AE706:AI706)</f>
        <v>0</v>
      </c>
      <c r="AE706" s="8">
        <v>0</v>
      </c>
      <c r="AF706" s="8">
        <v>0</v>
      </c>
      <c r="AG706" s="8">
        <v>0</v>
      </c>
      <c r="AH706" s="8">
        <v>0</v>
      </c>
      <c r="AI706" s="8">
        <f>SUM(BA706)</f>
        <v>0</v>
      </c>
      <c r="AJ706" s="9"/>
      <c r="AK706" s="8">
        <v>0</v>
      </c>
      <c r="AL706" s="8">
        <v>30</v>
      </c>
      <c r="AM706" s="8">
        <v>0</v>
      </c>
      <c r="AN706" s="8">
        <v>0</v>
      </c>
      <c r="AO706" s="8">
        <v>0</v>
      </c>
      <c r="AP706" s="8">
        <v>0</v>
      </c>
      <c r="AQ706" s="8">
        <v>0</v>
      </c>
      <c r="AR706" s="8">
        <v>0</v>
      </c>
      <c r="AS706" s="8">
        <v>0</v>
      </c>
      <c r="AT706" s="8">
        <v>90</v>
      </c>
      <c r="AU706" s="15">
        <v>57</v>
      </c>
      <c r="AV706" s="15">
        <v>0</v>
      </c>
      <c r="AW706" s="15">
        <v>0</v>
      </c>
      <c r="AX706" s="15">
        <v>0</v>
      </c>
      <c r="AY706" s="29"/>
      <c r="AZ706" s="33">
        <v>0</v>
      </c>
      <c r="BA706" s="33">
        <v>0</v>
      </c>
      <c r="BB706" s="33">
        <v>0</v>
      </c>
      <c r="BC706" s="33">
        <v>0</v>
      </c>
      <c r="BD706" s="33">
        <v>0</v>
      </c>
    </row>
    <row r="707" spans="1:56" x14ac:dyDescent="0.25">
      <c r="A707" s="51" t="s">
        <v>5699</v>
      </c>
      <c r="B707" s="33" t="str">
        <f>CONCATENATE(G707,"-",H707,"-",I707)</f>
        <v>999917769-Cadet--41kg</v>
      </c>
      <c r="C707" s="8" t="s">
        <v>173</v>
      </c>
      <c r="D707" s="8" t="s">
        <v>174</v>
      </c>
      <c r="E707" s="8" t="s">
        <v>11</v>
      </c>
      <c r="F707" s="8" t="s">
        <v>12</v>
      </c>
      <c r="G707" s="8">
        <v>999917769</v>
      </c>
      <c r="H707" s="8" t="s">
        <v>13</v>
      </c>
      <c r="I707" s="21" t="s">
        <v>4742</v>
      </c>
      <c r="J707" s="8">
        <f>(M707-K707)+W707</f>
        <v>88</v>
      </c>
      <c r="K707" s="8"/>
      <c r="L707" s="9"/>
      <c r="M707" s="8">
        <f>SUM(N707,O707,P707,Q707,S707,T707,U707)</f>
        <v>88</v>
      </c>
      <c r="N707" s="8">
        <f>SUM(AX707)</f>
        <v>0</v>
      </c>
      <c r="O707" s="8">
        <v>0</v>
      </c>
      <c r="P707" s="8">
        <f>SUM(AO707,AW707)</f>
        <v>0</v>
      </c>
      <c r="Q707" s="8">
        <f>SUM(AK707,AL707,AM707,AN707,AP707,AQ707,AR707,AO707)</f>
        <v>45</v>
      </c>
      <c r="R707" s="8">
        <f>COUNTIF(AK707:AR707, "&gt;0")</f>
        <v>1</v>
      </c>
      <c r="S707" s="8">
        <f>SUM(AS707,AT707)</f>
        <v>0</v>
      </c>
      <c r="T707" s="8">
        <f>SUM(AU707)</f>
        <v>43</v>
      </c>
      <c r="U707" s="8">
        <f>SUM(AV707)</f>
        <v>0</v>
      </c>
      <c r="V707" s="9"/>
      <c r="W707" s="8">
        <f>(X707+AD707)</f>
        <v>0</v>
      </c>
      <c r="X707" s="8">
        <f>SUM(Y707:AB707)</f>
        <v>0</v>
      </c>
      <c r="Y707" s="8">
        <v>0</v>
      </c>
      <c r="Z707" s="8">
        <f>0</f>
        <v>0</v>
      </c>
      <c r="AA707" s="8">
        <f>SUM(AZ707,BB707)</f>
        <v>0</v>
      </c>
      <c r="AB707" s="8">
        <f>SUM(BC707,BD707)</f>
        <v>0</v>
      </c>
      <c r="AC707" s="8">
        <f>COUNTIF(BC707:BD707,"&gt;0")</f>
        <v>0</v>
      </c>
      <c r="AD707" s="8">
        <f>SUM(AE707:AI707)</f>
        <v>0</v>
      </c>
      <c r="AE707" s="8">
        <v>0</v>
      </c>
      <c r="AF707" s="8">
        <v>0</v>
      </c>
      <c r="AG707" s="8">
        <v>0</v>
      </c>
      <c r="AH707" s="8">
        <v>0</v>
      </c>
      <c r="AI707" s="8">
        <f>SUM(BA707)</f>
        <v>0</v>
      </c>
      <c r="AJ707" s="9"/>
      <c r="AK707" s="8">
        <v>0</v>
      </c>
      <c r="AL707" s="8">
        <v>0</v>
      </c>
      <c r="AM707" s="8">
        <v>45</v>
      </c>
      <c r="AN707" s="8">
        <v>0</v>
      </c>
      <c r="AO707" s="8">
        <v>0</v>
      </c>
      <c r="AP707" s="8">
        <v>0</v>
      </c>
      <c r="AQ707" s="8">
        <v>0</v>
      </c>
      <c r="AR707" s="8">
        <v>0</v>
      </c>
      <c r="AS707" s="8">
        <v>0</v>
      </c>
      <c r="AT707" s="8">
        <v>0</v>
      </c>
      <c r="AU707" s="15">
        <v>43</v>
      </c>
      <c r="AV707" s="15">
        <v>0</v>
      </c>
      <c r="AW707" s="15">
        <v>0</v>
      </c>
      <c r="AX707" s="15">
        <v>0</v>
      </c>
      <c r="AY707" s="29"/>
      <c r="AZ707" s="33">
        <v>0</v>
      </c>
      <c r="BA707" s="33">
        <v>0</v>
      </c>
      <c r="BB707" s="33">
        <v>0</v>
      </c>
      <c r="BC707" s="33">
        <v>0</v>
      </c>
      <c r="BD707" s="33">
        <v>0</v>
      </c>
    </row>
    <row r="708" spans="1:56" x14ac:dyDescent="0.25">
      <c r="A708" s="51" t="s">
        <v>5687</v>
      </c>
      <c r="B708" s="33" t="str">
        <f>CONCATENATE(G708,"-",H708,"-",I708)</f>
        <v>999925357-Cadet--41kg</v>
      </c>
      <c r="C708" s="8" t="s">
        <v>32</v>
      </c>
      <c r="D708" s="8" t="s">
        <v>96</v>
      </c>
      <c r="E708" s="8" t="s">
        <v>11</v>
      </c>
      <c r="F708" s="8" t="s">
        <v>12</v>
      </c>
      <c r="G708" s="8">
        <v>999925357</v>
      </c>
      <c r="H708" s="8" t="s">
        <v>13</v>
      </c>
      <c r="I708" s="21" t="s">
        <v>4742</v>
      </c>
      <c r="J708" s="8">
        <f>(M708-K708)+W708</f>
        <v>76</v>
      </c>
      <c r="K708" s="8"/>
      <c r="L708" s="9"/>
      <c r="M708" s="8">
        <f>SUM(N708,O708,P708,Q708,S708,T708,U708)</f>
        <v>76</v>
      </c>
      <c r="N708" s="8">
        <f>SUM(AX708)</f>
        <v>0</v>
      </c>
      <c r="O708" s="8">
        <v>0</v>
      </c>
      <c r="P708" s="8">
        <f>SUM(AO708,AW708)</f>
        <v>0</v>
      </c>
      <c r="Q708" s="8">
        <f>SUM(AK708,AL708,AM708,AN708,AP708,AQ708,AR708,AO708)</f>
        <v>0</v>
      </c>
      <c r="R708" s="8">
        <f>COUNTIF(AK708:AR708, "&gt;0")</f>
        <v>0</v>
      </c>
      <c r="S708" s="8">
        <f>SUM(AS708,AT708)</f>
        <v>0</v>
      </c>
      <c r="T708" s="8">
        <f>SUM(AU708)</f>
        <v>76</v>
      </c>
      <c r="U708" s="8">
        <f>SUM(AV708)</f>
        <v>0</v>
      </c>
      <c r="V708" s="9"/>
      <c r="W708" s="8">
        <f>(X708+AD708)</f>
        <v>0</v>
      </c>
      <c r="X708" s="8">
        <f>SUM(Y708:AB708)</f>
        <v>0</v>
      </c>
      <c r="Y708" s="8">
        <v>0</v>
      </c>
      <c r="Z708" s="8">
        <f>0</f>
        <v>0</v>
      </c>
      <c r="AA708" s="8">
        <f>SUM(AZ708,BB708)</f>
        <v>0</v>
      </c>
      <c r="AB708" s="8">
        <f>SUM(BC708,BD708)</f>
        <v>0</v>
      </c>
      <c r="AC708" s="8">
        <f>COUNTIF(BC708:BD708,"&gt;0")</f>
        <v>0</v>
      </c>
      <c r="AD708" s="8">
        <f>SUM(AE708:AI708)</f>
        <v>0</v>
      </c>
      <c r="AE708" s="8">
        <v>0</v>
      </c>
      <c r="AF708" s="8">
        <v>0</v>
      </c>
      <c r="AG708" s="8">
        <v>0</v>
      </c>
      <c r="AH708" s="8">
        <v>0</v>
      </c>
      <c r="AI708" s="8">
        <f>SUM(BA708)</f>
        <v>0</v>
      </c>
      <c r="AJ708" s="9"/>
      <c r="AK708" s="8">
        <v>0</v>
      </c>
      <c r="AL708" s="8">
        <v>0</v>
      </c>
      <c r="AM708" s="8">
        <v>0</v>
      </c>
      <c r="AN708" s="8">
        <v>0</v>
      </c>
      <c r="AO708" s="8">
        <v>0</v>
      </c>
      <c r="AP708" s="8">
        <v>0</v>
      </c>
      <c r="AQ708" s="8">
        <v>0</v>
      </c>
      <c r="AR708" s="8">
        <v>0</v>
      </c>
      <c r="AS708" s="8">
        <v>0</v>
      </c>
      <c r="AT708" s="8">
        <v>0</v>
      </c>
      <c r="AU708" s="15">
        <v>76</v>
      </c>
      <c r="AV708" s="15">
        <v>0</v>
      </c>
      <c r="AW708" s="15">
        <v>0</v>
      </c>
      <c r="AX708" s="15">
        <v>0</v>
      </c>
      <c r="AY708" s="29"/>
      <c r="AZ708" s="33">
        <v>0</v>
      </c>
      <c r="BA708" s="33">
        <v>0</v>
      </c>
      <c r="BB708" s="33">
        <v>0</v>
      </c>
      <c r="BC708" s="33">
        <v>0</v>
      </c>
      <c r="BD708" s="33">
        <v>0</v>
      </c>
    </row>
    <row r="709" spans="1:56" x14ac:dyDescent="0.25">
      <c r="A709" s="51" t="s">
        <v>9181</v>
      </c>
      <c r="B709" s="33" t="str">
        <f>CONCATENATE(G709,"-",H709,"-",I709)</f>
        <v>999918463-Cadet--41kg</v>
      </c>
      <c r="C709" s="15" t="s">
        <v>156</v>
      </c>
      <c r="D709" s="15" t="s">
        <v>328</v>
      </c>
      <c r="E709" s="15" t="s">
        <v>11</v>
      </c>
      <c r="F709" s="15" t="s">
        <v>12</v>
      </c>
      <c r="G709" s="15">
        <v>999918463</v>
      </c>
      <c r="H709" s="15" t="s">
        <v>13</v>
      </c>
      <c r="I709" s="21" t="s">
        <v>4742</v>
      </c>
      <c r="J709" s="8">
        <f>(M709-K709)+W709</f>
        <v>75</v>
      </c>
      <c r="K709" s="8">
        <f>M709/2</f>
        <v>0</v>
      </c>
      <c r="L709" s="9"/>
      <c r="M709" s="8">
        <f>SUM(N709,O709,P709,Q709,S709,T709,U709)</f>
        <v>0</v>
      </c>
      <c r="N709" s="8">
        <f>SUM(AX709)</f>
        <v>0</v>
      </c>
      <c r="O709" s="8">
        <v>0</v>
      </c>
      <c r="P709" s="8">
        <f>SUM(AO709,AW709)</f>
        <v>0</v>
      </c>
      <c r="Q709" s="8">
        <f>SUM(AK709,AL709,AM709,AN709,AP709,AQ709,AR709,AO709)</f>
        <v>0</v>
      </c>
      <c r="R709" s="8">
        <f>COUNTIF(AK709:AR709, "&gt;0")</f>
        <v>0</v>
      </c>
      <c r="S709" s="8">
        <f>SUM(AS709,AT709)</f>
        <v>0</v>
      </c>
      <c r="T709" s="8">
        <f>SUM(AU709)</f>
        <v>0</v>
      </c>
      <c r="U709" s="8">
        <f>SUM(AV709)</f>
        <v>0</v>
      </c>
      <c r="V709" s="9"/>
      <c r="W709" s="8">
        <f>(X709+AD709)</f>
        <v>75</v>
      </c>
      <c r="X709" s="8">
        <f>SUM(Y709:AB709)</f>
        <v>75</v>
      </c>
      <c r="Y709" s="8">
        <v>0</v>
      </c>
      <c r="Z709" s="8">
        <f>0</f>
        <v>0</v>
      </c>
      <c r="AA709" s="8">
        <f>SUM(AZ709,BB709)</f>
        <v>75</v>
      </c>
      <c r="AB709" s="8">
        <f>SUM(BC709,BD709)</f>
        <v>0</v>
      </c>
      <c r="AC709" s="8">
        <f>COUNTIF(BC709:BD709,"&gt;0")</f>
        <v>0</v>
      </c>
      <c r="AD709" s="8">
        <f>SUM(AE709:AI709)</f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f>SUM(BA709)</f>
        <v>0</v>
      </c>
      <c r="AJ709" s="9"/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8">
        <v>0</v>
      </c>
      <c r="AS709" s="8">
        <v>0</v>
      </c>
      <c r="AT709" s="8">
        <v>0</v>
      </c>
      <c r="AU709" s="8">
        <v>0</v>
      </c>
      <c r="AV709" s="8">
        <v>0</v>
      </c>
      <c r="AW709" s="8">
        <v>0</v>
      </c>
      <c r="AX709" s="8">
        <v>0</v>
      </c>
      <c r="AY709" s="30"/>
      <c r="AZ709" s="33">
        <v>0</v>
      </c>
      <c r="BA709" s="33">
        <v>0</v>
      </c>
      <c r="BB709" s="33">
        <v>75</v>
      </c>
      <c r="BC709" s="33">
        <v>0</v>
      </c>
      <c r="BD709" s="33">
        <v>0</v>
      </c>
    </row>
    <row r="710" spans="1:56" x14ac:dyDescent="0.25">
      <c r="A710" s="51" t="s">
        <v>5698</v>
      </c>
      <c r="B710" s="33" t="str">
        <f>CONCATENATE(G710,"-",H710,"-",I710)</f>
        <v>999921605-Cadet--41kg</v>
      </c>
      <c r="C710" s="8" t="s">
        <v>2150</v>
      </c>
      <c r="D710" s="8" t="s">
        <v>1074</v>
      </c>
      <c r="E710" s="8" t="s">
        <v>11</v>
      </c>
      <c r="F710" s="8" t="s">
        <v>12</v>
      </c>
      <c r="G710" s="8">
        <v>999921605</v>
      </c>
      <c r="H710" s="8" t="s">
        <v>13</v>
      </c>
      <c r="I710" s="21" t="s">
        <v>4742</v>
      </c>
      <c r="J710" s="8">
        <f>(M710-K710)+W710</f>
        <v>72</v>
      </c>
      <c r="K710" s="8">
        <f>M710/2</f>
        <v>72</v>
      </c>
      <c r="L710" s="9"/>
      <c r="M710" s="8">
        <f>SUM(N710,O710,P710,Q710,S710,T710,U710)</f>
        <v>144</v>
      </c>
      <c r="N710" s="8">
        <f>SUM(AX710)</f>
        <v>0</v>
      </c>
      <c r="O710" s="8">
        <v>0</v>
      </c>
      <c r="P710" s="8">
        <f>SUM(AO710,AW710)</f>
        <v>0</v>
      </c>
      <c r="Q710" s="8">
        <f>SUM(AK710,AL710,AM710,AN710,AP710,AQ710,AR710,AO710)</f>
        <v>0</v>
      </c>
      <c r="R710" s="8">
        <f>COUNTIF(AK710:AR710, "&gt;0")</f>
        <v>0</v>
      </c>
      <c r="S710" s="8">
        <f>SUM(AS710,AT710)</f>
        <v>68</v>
      </c>
      <c r="T710" s="8">
        <f>SUM(AU710)</f>
        <v>76</v>
      </c>
      <c r="U710" s="8">
        <f>SUM(AV710)</f>
        <v>0</v>
      </c>
      <c r="V710" s="9"/>
      <c r="W710" s="8">
        <f>(X710+AD710)</f>
        <v>0</v>
      </c>
      <c r="X710" s="8">
        <f>SUM(Y710:AB710)</f>
        <v>0</v>
      </c>
      <c r="Y710" s="8">
        <v>0</v>
      </c>
      <c r="Z710" s="8">
        <f>0</f>
        <v>0</v>
      </c>
      <c r="AA710" s="8">
        <f>SUM(AZ710,BB710)</f>
        <v>0</v>
      </c>
      <c r="AB710" s="8">
        <f>SUM(BC710,BD710)</f>
        <v>0</v>
      </c>
      <c r="AC710" s="8">
        <f>COUNTIF(BC710:BD710,"&gt;0")</f>
        <v>0</v>
      </c>
      <c r="AD710" s="8">
        <f>SUM(AE710:AI710)</f>
        <v>0</v>
      </c>
      <c r="AE710" s="8">
        <v>0</v>
      </c>
      <c r="AF710" s="8">
        <v>0</v>
      </c>
      <c r="AG710" s="8">
        <v>0</v>
      </c>
      <c r="AH710" s="8">
        <v>0</v>
      </c>
      <c r="AI710" s="8">
        <f>SUM(BA710)</f>
        <v>0</v>
      </c>
      <c r="AJ710" s="9"/>
      <c r="AK710" s="8">
        <v>0</v>
      </c>
      <c r="AL710" s="8">
        <v>0</v>
      </c>
      <c r="AM710" s="8">
        <v>0</v>
      </c>
      <c r="AN710" s="8">
        <v>0</v>
      </c>
      <c r="AO710" s="8">
        <v>0</v>
      </c>
      <c r="AP710" s="8">
        <v>0</v>
      </c>
      <c r="AQ710" s="8">
        <v>0</v>
      </c>
      <c r="AR710" s="8">
        <v>0</v>
      </c>
      <c r="AS710" s="8">
        <v>68</v>
      </c>
      <c r="AT710" s="8">
        <v>0</v>
      </c>
      <c r="AU710" s="15">
        <v>76</v>
      </c>
      <c r="AV710" s="15">
        <v>0</v>
      </c>
      <c r="AW710" s="15">
        <v>0</v>
      </c>
      <c r="AX710" s="15">
        <v>0</v>
      </c>
      <c r="AY710" s="29"/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</row>
    <row r="711" spans="1:56" x14ac:dyDescent="0.25">
      <c r="A711" s="51" t="s">
        <v>5689</v>
      </c>
      <c r="B711" s="33" t="str">
        <f>CONCATENATE(G711,"-",H711,"-",I711)</f>
        <v>999915919-Cadet--41kg</v>
      </c>
      <c r="C711" s="8" t="s">
        <v>82</v>
      </c>
      <c r="D711" s="8" t="s">
        <v>222</v>
      </c>
      <c r="E711" s="8" t="s">
        <v>11</v>
      </c>
      <c r="F711" s="8" t="s">
        <v>12</v>
      </c>
      <c r="G711" s="8">
        <v>999915919</v>
      </c>
      <c r="H711" s="8" t="s">
        <v>13</v>
      </c>
      <c r="I711" s="21" t="s">
        <v>4742</v>
      </c>
      <c r="J711" s="8">
        <f>(M711-K711)+W711</f>
        <v>68</v>
      </c>
      <c r="K711" s="8"/>
      <c r="L711" s="9"/>
      <c r="M711" s="8">
        <f>SUM(N711,O711,P711,Q711,S711,T711,U711)</f>
        <v>68</v>
      </c>
      <c r="N711" s="8">
        <f>SUM(AX711)</f>
        <v>0</v>
      </c>
      <c r="O711" s="8">
        <v>0</v>
      </c>
      <c r="P711" s="8">
        <f>SUM(AO711,AW711)</f>
        <v>0</v>
      </c>
      <c r="Q711" s="8">
        <f>SUM(AK711,AL711,AM711,AN711,AP711,AQ711,AR711,AO711)</f>
        <v>0</v>
      </c>
      <c r="R711" s="8">
        <f>COUNTIF(AK711:AR711, "&gt;0")</f>
        <v>0</v>
      </c>
      <c r="S711" s="8">
        <f>SUM(AS711,AT711)</f>
        <v>68</v>
      </c>
      <c r="T711" s="8">
        <f>SUM(AU711)</f>
        <v>0</v>
      </c>
      <c r="U711" s="8">
        <f>SUM(AV711)</f>
        <v>0</v>
      </c>
      <c r="V711" s="9"/>
      <c r="W711" s="8">
        <f>(X711+AD711)</f>
        <v>0</v>
      </c>
      <c r="X711" s="8">
        <f>SUM(Y711:AB711)</f>
        <v>0</v>
      </c>
      <c r="Y711" s="8">
        <v>0</v>
      </c>
      <c r="Z711" s="8">
        <f>0</f>
        <v>0</v>
      </c>
      <c r="AA711" s="8">
        <f>SUM(AZ711,BB711)</f>
        <v>0</v>
      </c>
      <c r="AB711" s="8">
        <f>SUM(BC711,BD711)</f>
        <v>0</v>
      </c>
      <c r="AC711" s="8">
        <f>COUNTIF(BC711:BD711,"&gt;0")</f>
        <v>0</v>
      </c>
      <c r="AD711" s="8">
        <f>SUM(AE711:AI711)</f>
        <v>0</v>
      </c>
      <c r="AE711" s="8">
        <v>0</v>
      </c>
      <c r="AF711" s="8">
        <v>0</v>
      </c>
      <c r="AG711" s="8">
        <v>0</v>
      </c>
      <c r="AH711" s="8">
        <v>0</v>
      </c>
      <c r="AI711" s="8">
        <f>SUM(BA711)</f>
        <v>0</v>
      </c>
      <c r="AJ711" s="9"/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v>0</v>
      </c>
      <c r="AS711" s="8">
        <v>68</v>
      </c>
      <c r="AT711" s="8">
        <v>0</v>
      </c>
      <c r="AU711" s="15">
        <v>0</v>
      </c>
      <c r="AV711" s="15">
        <v>0</v>
      </c>
      <c r="AW711" s="15">
        <v>0</v>
      </c>
      <c r="AX711" s="15">
        <v>0</v>
      </c>
      <c r="AY711" s="29"/>
      <c r="AZ711" s="33">
        <v>0</v>
      </c>
      <c r="BA711" s="33">
        <v>0</v>
      </c>
      <c r="BB711" s="33">
        <v>0</v>
      </c>
      <c r="BC711" s="33">
        <v>0</v>
      </c>
      <c r="BD711" s="33">
        <v>0</v>
      </c>
    </row>
    <row r="712" spans="1:56" x14ac:dyDescent="0.25">
      <c r="A712" s="51" t="s">
        <v>5684</v>
      </c>
      <c r="B712" s="33" t="str">
        <f>CONCATENATE(G712,"-",H712,"-",I712)</f>
        <v>999916792-Cadet--41kg</v>
      </c>
      <c r="C712" s="8" t="s">
        <v>333</v>
      </c>
      <c r="D712" s="8" t="s">
        <v>1332</v>
      </c>
      <c r="E712" s="8" t="s">
        <v>11</v>
      </c>
      <c r="F712" s="8" t="s">
        <v>12</v>
      </c>
      <c r="G712" s="8">
        <v>999916792</v>
      </c>
      <c r="H712" s="8" t="s">
        <v>13</v>
      </c>
      <c r="I712" s="21" t="s">
        <v>4742</v>
      </c>
      <c r="J712" s="8">
        <f>(M712-K712)+W712</f>
        <v>68</v>
      </c>
      <c r="K712" s="8"/>
      <c r="L712" s="9"/>
      <c r="M712" s="8">
        <f>SUM(N712,O712,P712,Q712,S712,T712,U712)</f>
        <v>68</v>
      </c>
      <c r="N712" s="8">
        <f>SUM(AX712)</f>
        <v>0</v>
      </c>
      <c r="O712" s="8">
        <v>0</v>
      </c>
      <c r="P712" s="8">
        <f>SUM(AO712,AW712)</f>
        <v>0</v>
      </c>
      <c r="Q712" s="8">
        <f>SUM(AK712,AL712,AM712,AN712,AP712,AQ712,AR712,AO712)</f>
        <v>0</v>
      </c>
      <c r="R712" s="8">
        <f>COUNTIF(AK712:AR712, "&gt;0")</f>
        <v>0</v>
      </c>
      <c r="S712" s="8">
        <f>SUM(AS712,AT712)</f>
        <v>68</v>
      </c>
      <c r="T712" s="8">
        <f>SUM(AU712)</f>
        <v>0</v>
      </c>
      <c r="U712" s="8">
        <f>SUM(AV712)</f>
        <v>0</v>
      </c>
      <c r="V712" s="9"/>
      <c r="W712" s="8">
        <f>(X712+AD712)</f>
        <v>0</v>
      </c>
      <c r="X712" s="8">
        <f>SUM(Y712:AB712)</f>
        <v>0</v>
      </c>
      <c r="Y712" s="8">
        <v>0</v>
      </c>
      <c r="Z712" s="8">
        <f>0</f>
        <v>0</v>
      </c>
      <c r="AA712" s="8">
        <f>SUM(AZ712,BB712)</f>
        <v>0</v>
      </c>
      <c r="AB712" s="8">
        <f>SUM(BC712,BD712)</f>
        <v>0</v>
      </c>
      <c r="AC712" s="8">
        <f>COUNTIF(BC712:BD712,"&gt;0")</f>
        <v>0</v>
      </c>
      <c r="AD712" s="8">
        <f>SUM(AE712:AI712)</f>
        <v>0</v>
      </c>
      <c r="AE712" s="8">
        <v>0</v>
      </c>
      <c r="AF712" s="8">
        <v>0</v>
      </c>
      <c r="AG712" s="8">
        <v>0</v>
      </c>
      <c r="AH712" s="8">
        <v>0</v>
      </c>
      <c r="AI712" s="8">
        <f>SUM(BA712)</f>
        <v>0</v>
      </c>
      <c r="AJ712" s="9"/>
      <c r="AK712" s="8">
        <v>0</v>
      </c>
      <c r="AL712" s="8">
        <v>0</v>
      </c>
      <c r="AM712" s="8">
        <v>0</v>
      </c>
      <c r="AN712" s="8">
        <v>0</v>
      </c>
      <c r="AO712" s="8">
        <v>0</v>
      </c>
      <c r="AP712" s="8">
        <v>0</v>
      </c>
      <c r="AQ712" s="8">
        <v>0</v>
      </c>
      <c r="AR712" s="8">
        <v>0</v>
      </c>
      <c r="AS712" s="8">
        <v>68</v>
      </c>
      <c r="AT712" s="8">
        <v>0</v>
      </c>
      <c r="AU712" s="15">
        <v>0</v>
      </c>
      <c r="AV712" s="15">
        <v>0</v>
      </c>
      <c r="AW712" s="15">
        <v>0</v>
      </c>
      <c r="AX712" s="15">
        <v>0</v>
      </c>
      <c r="AY712" s="29"/>
      <c r="AZ712" s="33">
        <v>0</v>
      </c>
      <c r="BA712" s="33">
        <v>0</v>
      </c>
      <c r="BB712" s="33">
        <v>0</v>
      </c>
      <c r="BC712" s="33">
        <v>0</v>
      </c>
      <c r="BD712" s="33">
        <v>0</v>
      </c>
    </row>
    <row r="713" spans="1:56" x14ac:dyDescent="0.25">
      <c r="A713" s="51" t="s">
        <v>9465</v>
      </c>
      <c r="B713" s="33" t="str">
        <f>CONCATENATE(G713,"-",H713,"-",I713)</f>
        <v>999934022-Cadet--41kg</v>
      </c>
      <c r="C713" s="15" t="s">
        <v>9274</v>
      </c>
      <c r="D713" s="15" t="s">
        <v>9275</v>
      </c>
      <c r="E713" s="15" t="s">
        <v>11</v>
      </c>
      <c r="F713" s="43" t="s">
        <v>12</v>
      </c>
      <c r="G713" s="15">
        <v>999934022</v>
      </c>
      <c r="H713" s="15" t="s">
        <v>13</v>
      </c>
      <c r="I713" s="15" t="s">
        <v>4742</v>
      </c>
      <c r="J713" s="8">
        <f>(M713-K713)+W713</f>
        <v>68</v>
      </c>
      <c r="K713" s="8">
        <f>M713/2</f>
        <v>0</v>
      </c>
      <c r="L713" s="9"/>
      <c r="M713" s="8">
        <f>SUM(N713,O713,P713,Q713,S713,T713,U713)</f>
        <v>0</v>
      </c>
      <c r="N713" s="8">
        <f>SUM(AX713)</f>
        <v>0</v>
      </c>
      <c r="O713" s="8">
        <v>0</v>
      </c>
      <c r="P713" s="8">
        <f>SUM(AO713,AW713)</f>
        <v>0</v>
      </c>
      <c r="Q713" s="8">
        <f>SUM(AK713,AL713,AM713,AN713,AP713,AQ713,AR713,AO713)</f>
        <v>0</v>
      </c>
      <c r="R713" s="8">
        <f>COUNTIF(AK713:AR713, "&gt;0")</f>
        <v>0</v>
      </c>
      <c r="S713" s="8">
        <f>SUM(AS713,AT713)</f>
        <v>0</v>
      </c>
      <c r="T713" s="8">
        <f>SUM(AU713)</f>
        <v>0</v>
      </c>
      <c r="U713" s="8">
        <f>SUM(AV713)</f>
        <v>0</v>
      </c>
      <c r="V713" s="9"/>
      <c r="W713" s="8">
        <f>(X713+AD713)</f>
        <v>68</v>
      </c>
      <c r="X713" s="8">
        <f>SUM(Y713:AB713)</f>
        <v>68</v>
      </c>
      <c r="Y713" s="8">
        <v>0</v>
      </c>
      <c r="Z713" s="8">
        <f>0</f>
        <v>0</v>
      </c>
      <c r="AA713" s="8">
        <f>SUM(AZ713,BB713)</f>
        <v>0</v>
      </c>
      <c r="AB713" s="8">
        <f>SUM(BC713,BD713)</f>
        <v>68</v>
      </c>
      <c r="AC713" s="8">
        <f>COUNTIF(BC713:BD713,"&gt;0")</f>
        <v>1</v>
      </c>
      <c r="AD713" s="8">
        <f>SUM(AE713:AI713)</f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f>SUM(BA713)</f>
        <v>0</v>
      </c>
      <c r="AJ713" s="9"/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Q713" s="8">
        <v>0</v>
      </c>
      <c r="AR713" s="8">
        <v>0</v>
      </c>
      <c r="AS713" s="8">
        <v>0</v>
      </c>
      <c r="AT713" s="8">
        <v>0</v>
      </c>
      <c r="AU713" s="8">
        <v>0</v>
      </c>
      <c r="AV713" s="8">
        <v>0</v>
      </c>
      <c r="AW713" s="8">
        <v>0</v>
      </c>
      <c r="AX713" s="8">
        <v>0</v>
      </c>
      <c r="AY713" s="30"/>
      <c r="AZ713" s="33">
        <v>0</v>
      </c>
      <c r="BA713" s="33">
        <v>0</v>
      </c>
      <c r="BB713" s="33">
        <v>0</v>
      </c>
      <c r="BC713" s="33">
        <v>68</v>
      </c>
      <c r="BD713" s="33">
        <v>0</v>
      </c>
    </row>
    <row r="714" spans="1:56" x14ac:dyDescent="0.25">
      <c r="A714" s="51" t="s">
        <v>5708</v>
      </c>
      <c r="B714" s="33" t="str">
        <f>CONCATENATE(G714,"-",H714,"-",I714)</f>
        <v>999921931-Cadet--41kg</v>
      </c>
      <c r="C714" s="8" t="s">
        <v>452</v>
      </c>
      <c r="D714" s="8" t="s">
        <v>1184</v>
      </c>
      <c r="E714" s="8" t="s">
        <v>11</v>
      </c>
      <c r="F714" s="8" t="s">
        <v>12</v>
      </c>
      <c r="G714" s="8">
        <v>999921931</v>
      </c>
      <c r="H714" s="8" t="s">
        <v>13</v>
      </c>
      <c r="I714" s="21" t="s">
        <v>4742</v>
      </c>
      <c r="J714" s="8">
        <f>(M714-K714)+W714</f>
        <v>62.5</v>
      </c>
      <c r="K714" s="8">
        <f>M714/2</f>
        <v>62.5</v>
      </c>
      <c r="L714" s="9"/>
      <c r="M714" s="8">
        <f>SUM(N714,O714,P714,Q714,S714,T714,U714)</f>
        <v>125</v>
      </c>
      <c r="N714" s="8">
        <f>SUM(AX714)</f>
        <v>0</v>
      </c>
      <c r="O714" s="8">
        <v>0</v>
      </c>
      <c r="P714" s="8">
        <f>SUM(AO714,AW714)</f>
        <v>0</v>
      </c>
      <c r="Q714" s="8">
        <f>SUM(AK714,AL714,AM714,AN714,AP714,AQ714,AR714,AO714)</f>
        <v>0</v>
      </c>
      <c r="R714" s="8">
        <f>COUNTIF(AK714:AR714, "&gt;0")</f>
        <v>0</v>
      </c>
      <c r="S714" s="8">
        <f>SUM(AS714,AT714)</f>
        <v>68</v>
      </c>
      <c r="T714" s="8">
        <f>SUM(AU714)</f>
        <v>57</v>
      </c>
      <c r="U714" s="8">
        <f>SUM(AV714)</f>
        <v>0</v>
      </c>
      <c r="V714" s="9"/>
      <c r="W714" s="8">
        <f>(X714+AD714)</f>
        <v>0</v>
      </c>
      <c r="X714" s="8">
        <f>SUM(Y714:AB714)</f>
        <v>0</v>
      </c>
      <c r="Y714" s="8">
        <v>0</v>
      </c>
      <c r="Z714" s="8">
        <f>0</f>
        <v>0</v>
      </c>
      <c r="AA714" s="8">
        <f>SUM(AZ714,BB714)</f>
        <v>0</v>
      </c>
      <c r="AB714" s="8">
        <f>SUM(BC714,BD714)</f>
        <v>0</v>
      </c>
      <c r="AC714" s="8">
        <f>COUNTIF(BC714:BD714,"&gt;0")</f>
        <v>0</v>
      </c>
      <c r="AD714" s="8">
        <f>SUM(AE714:AI714)</f>
        <v>0</v>
      </c>
      <c r="AE714" s="8">
        <v>0</v>
      </c>
      <c r="AF714" s="8">
        <v>0</v>
      </c>
      <c r="AG714" s="8">
        <v>0</v>
      </c>
      <c r="AH714" s="8">
        <v>0</v>
      </c>
      <c r="AI714" s="8">
        <f>SUM(BA714)</f>
        <v>0</v>
      </c>
      <c r="AJ714" s="9"/>
      <c r="AK714" s="8">
        <v>0</v>
      </c>
      <c r="AL714" s="8">
        <v>0</v>
      </c>
      <c r="AM714" s="8">
        <v>0</v>
      </c>
      <c r="AN714" s="8">
        <v>0</v>
      </c>
      <c r="AO714" s="8">
        <v>0</v>
      </c>
      <c r="AP714" s="8">
        <v>0</v>
      </c>
      <c r="AQ714" s="8">
        <v>0</v>
      </c>
      <c r="AR714" s="8">
        <v>0</v>
      </c>
      <c r="AS714" s="8">
        <v>0</v>
      </c>
      <c r="AT714" s="8">
        <v>68</v>
      </c>
      <c r="AU714" s="15">
        <v>57</v>
      </c>
      <c r="AV714" s="15">
        <v>0</v>
      </c>
      <c r="AW714" s="15">
        <v>0</v>
      </c>
      <c r="AX714" s="15">
        <v>0</v>
      </c>
      <c r="AY714" s="29"/>
      <c r="AZ714" s="33">
        <v>0</v>
      </c>
      <c r="BA714" s="33">
        <v>0</v>
      </c>
      <c r="BB714" s="33">
        <v>0</v>
      </c>
      <c r="BC714" s="33">
        <v>0</v>
      </c>
      <c r="BD714" s="33">
        <v>0</v>
      </c>
    </row>
    <row r="715" spans="1:56" x14ac:dyDescent="0.25">
      <c r="A715" s="51" t="s">
        <v>5692</v>
      </c>
      <c r="B715" s="33" t="str">
        <f>CONCATENATE(G715,"-",H715,"-",I715)</f>
        <v>999919276-Cadet--41kg</v>
      </c>
      <c r="C715" s="8" t="s">
        <v>2537</v>
      </c>
      <c r="D715" s="8" t="s">
        <v>1175</v>
      </c>
      <c r="E715" s="8" t="s">
        <v>11</v>
      </c>
      <c r="F715" s="8" t="s">
        <v>12</v>
      </c>
      <c r="G715" s="17">
        <v>999919276</v>
      </c>
      <c r="H715" s="8" t="s">
        <v>13</v>
      </c>
      <c r="I715" s="21" t="s">
        <v>4742</v>
      </c>
      <c r="J715" s="8">
        <f>(M715-K715)+W715</f>
        <v>57</v>
      </c>
      <c r="K715" s="8"/>
      <c r="L715" s="9"/>
      <c r="M715" s="8">
        <f>SUM(N715,O715,P715,Q715,S715,T715,U715)</f>
        <v>57</v>
      </c>
      <c r="N715" s="8">
        <f>SUM(AX715)</f>
        <v>0</v>
      </c>
      <c r="O715" s="8">
        <v>0</v>
      </c>
      <c r="P715" s="8">
        <f>SUM(AO715,AW715)</f>
        <v>0</v>
      </c>
      <c r="Q715" s="8">
        <f>SUM(AK715,AL715,AM715,AN715,AP715,AQ715,AR715,AO715)</f>
        <v>0</v>
      </c>
      <c r="R715" s="8">
        <f>COUNTIF(AK715:AR715, "&gt;0")</f>
        <v>0</v>
      </c>
      <c r="S715" s="8">
        <f>SUM(AS715,AT715)</f>
        <v>0</v>
      </c>
      <c r="T715" s="8">
        <f>SUM(AU715)</f>
        <v>57</v>
      </c>
      <c r="U715" s="8">
        <f>SUM(AV715)</f>
        <v>0</v>
      </c>
      <c r="V715" s="9"/>
      <c r="W715" s="8">
        <f>(X715+AD715)</f>
        <v>0</v>
      </c>
      <c r="X715" s="8">
        <f>SUM(Y715:AB715)</f>
        <v>0</v>
      </c>
      <c r="Y715" s="8">
        <v>0</v>
      </c>
      <c r="Z715" s="8">
        <f>0</f>
        <v>0</v>
      </c>
      <c r="AA715" s="8">
        <f>SUM(AZ715,BB715)</f>
        <v>0</v>
      </c>
      <c r="AB715" s="8">
        <f>SUM(BC715,BD715)</f>
        <v>0</v>
      </c>
      <c r="AC715" s="8">
        <f>COUNTIF(BC715:BD715,"&gt;0")</f>
        <v>0</v>
      </c>
      <c r="AD715" s="8">
        <f>SUM(AE715:AI715)</f>
        <v>0</v>
      </c>
      <c r="AE715" s="8">
        <v>0</v>
      </c>
      <c r="AF715" s="8">
        <v>0</v>
      </c>
      <c r="AG715" s="8">
        <v>0</v>
      </c>
      <c r="AH715" s="8">
        <v>0</v>
      </c>
      <c r="AI715" s="8">
        <f>SUM(BA715)</f>
        <v>0</v>
      </c>
      <c r="AJ715" s="9"/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8">
        <v>0</v>
      </c>
      <c r="AS715" s="8">
        <v>0</v>
      </c>
      <c r="AT715" s="8">
        <v>0</v>
      </c>
      <c r="AU715" s="15">
        <v>57</v>
      </c>
      <c r="AV715" s="15">
        <v>0</v>
      </c>
      <c r="AW715" s="15">
        <v>0</v>
      </c>
      <c r="AX715" s="15">
        <v>0</v>
      </c>
      <c r="AY715" s="29"/>
      <c r="AZ715" s="33">
        <v>0</v>
      </c>
      <c r="BA715" s="33">
        <v>0</v>
      </c>
      <c r="BB715" s="33">
        <v>0</v>
      </c>
      <c r="BC715" s="33">
        <v>0</v>
      </c>
      <c r="BD715" s="33">
        <v>0</v>
      </c>
    </row>
    <row r="716" spans="1:56" x14ac:dyDescent="0.25">
      <c r="A716" s="51" t="s">
        <v>5690</v>
      </c>
      <c r="B716" s="33" t="str">
        <f>CONCATENATE(G716,"-",H716,"-",I716)</f>
        <v>999923213-Cadet--41kg</v>
      </c>
      <c r="C716" s="8" t="s">
        <v>422</v>
      </c>
      <c r="D716" s="8" t="s">
        <v>2536</v>
      </c>
      <c r="E716" s="8" t="s">
        <v>11</v>
      </c>
      <c r="F716" s="8" t="s">
        <v>12</v>
      </c>
      <c r="G716" s="17">
        <v>999923213</v>
      </c>
      <c r="H716" s="8" t="s">
        <v>13</v>
      </c>
      <c r="I716" s="21" t="s">
        <v>4742</v>
      </c>
      <c r="J716" s="8">
        <f>(M716-K716)+W716</f>
        <v>57</v>
      </c>
      <c r="K716" s="8"/>
      <c r="L716" s="9"/>
      <c r="M716" s="8">
        <f>SUM(N716,O716,P716,Q716,S716,T716,U716)</f>
        <v>57</v>
      </c>
      <c r="N716" s="8">
        <f>SUM(AX716)</f>
        <v>0</v>
      </c>
      <c r="O716" s="8">
        <v>0</v>
      </c>
      <c r="P716" s="8">
        <f>SUM(AO716,AW716)</f>
        <v>0</v>
      </c>
      <c r="Q716" s="8">
        <f>SUM(AK716,AL716,AM716,AN716,AP716,AQ716,AR716,AO716)</f>
        <v>0</v>
      </c>
      <c r="R716" s="8">
        <f>COUNTIF(AK716:AR716, "&gt;0")</f>
        <v>0</v>
      </c>
      <c r="S716" s="8">
        <f>SUM(AS716,AT716)</f>
        <v>0</v>
      </c>
      <c r="T716" s="8">
        <f>SUM(AU716)</f>
        <v>57</v>
      </c>
      <c r="U716" s="8">
        <f>SUM(AV716)</f>
        <v>0</v>
      </c>
      <c r="V716" s="9"/>
      <c r="W716" s="8">
        <f>(X716+AD716)</f>
        <v>0</v>
      </c>
      <c r="X716" s="8">
        <f>SUM(Y716:AB716)</f>
        <v>0</v>
      </c>
      <c r="Y716" s="8">
        <v>0</v>
      </c>
      <c r="Z716" s="8">
        <f>0</f>
        <v>0</v>
      </c>
      <c r="AA716" s="8">
        <f>SUM(AZ716,BB716)</f>
        <v>0</v>
      </c>
      <c r="AB716" s="8">
        <f>SUM(BC716,BD716)</f>
        <v>0</v>
      </c>
      <c r="AC716" s="8">
        <f>COUNTIF(BC716:BD716,"&gt;0")</f>
        <v>0</v>
      </c>
      <c r="AD716" s="8">
        <f>SUM(AE716:AI716)</f>
        <v>0</v>
      </c>
      <c r="AE716" s="8">
        <v>0</v>
      </c>
      <c r="AF716" s="8">
        <v>0</v>
      </c>
      <c r="AG716" s="8">
        <v>0</v>
      </c>
      <c r="AH716" s="8">
        <v>0</v>
      </c>
      <c r="AI716" s="8">
        <f>SUM(BA716)</f>
        <v>0</v>
      </c>
      <c r="AJ716" s="9"/>
      <c r="AK716" s="8">
        <v>0</v>
      </c>
      <c r="AL716" s="8">
        <v>0</v>
      </c>
      <c r="AM716" s="8">
        <v>0</v>
      </c>
      <c r="AN716" s="8">
        <v>0</v>
      </c>
      <c r="AO716" s="8">
        <v>0</v>
      </c>
      <c r="AP716" s="8">
        <v>0</v>
      </c>
      <c r="AQ716" s="8">
        <v>0</v>
      </c>
      <c r="AR716" s="8">
        <v>0</v>
      </c>
      <c r="AS716" s="8">
        <v>0</v>
      </c>
      <c r="AT716" s="8">
        <v>0</v>
      </c>
      <c r="AU716" s="15">
        <v>57</v>
      </c>
      <c r="AV716" s="15">
        <v>0</v>
      </c>
      <c r="AW716" s="15">
        <v>0</v>
      </c>
      <c r="AX716" s="15">
        <v>0</v>
      </c>
      <c r="AY716" s="29"/>
      <c r="AZ716" s="33">
        <v>0</v>
      </c>
      <c r="BA716" s="33">
        <v>0</v>
      </c>
      <c r="BB716" s="33">
        <v>0</v>
      </c>
      <c r="BC716" s="33">
        <v>0</v>
      </c>
      <c r="BD716" s="33">
        <v>0</v>
      </c>
    </row>
    <row r="717" spans="1:56" x14ac:dyDescent="0.25">
      <c r="A717" s="51" t="s">
        <v>9182</v>
      </c>
      <c r="B717" s="33" t="str">
        <f>CONCATENATE(G717,"-",H717,"-",I717)</f>
        <v>999917061-Cadet--41kg</v>
      </c>
      <c r="C717" s="15" t="s">
        <v>249</v>
      </c>
      <c r="D717" s="15" t="s">
        <v>2284</v>
      </c>
      <c r="E717" s="15" t="s">
        <v>11</v>
      </c>
      <c r="F717" s="15" t="s">
        <v>12</v>
      </c>
      <c r="G717" s="15">
        <v>999917061</v>
      </c>
      <c r="H717" s="15" t="s">
        <v>13</v>
      </c>
      <c r="I717" s="21" t="s">
        <v>4742</v>
      </c>
      <c r="J717" s="8">
        <f>(M717-K717)+W717</f>
        <v>56</v>
      </c>
      <c r="K717" s="8">
        <f>M717/2</f>
        <v>0</v>
      </c>
      <c r="L717" s="9"/>
      <c r="M717" s="8">
        <f>SUM(N717,O717,P717,Q717,S717,T717,U717)</f>
        <v>0</v>
      </c>
      <c r="N717" s="8">
        <f>SUM(AX717)</f>
        <v>0</v>
      </c>
      <c r="O717" s="8">
        <v>0</v>
      </c>
      <c r="P717" s="8">
        <f>SUM(AO717,AW717)</f>
        <v>0</v>
      </c>
      <c r="Q717" s="8">
        <f>SUM(AK717,AL717,AM717,AN717,AP717,AQ717,AR717,AO717)</f>
        <v>0</v>
      </c>
      <c r="R717" s="8">
        <f>COUNTIF(AK717:AR717, "&gt;0")</f>
        <v>0</v>
      </c>
      <c r="S717" s="8">
        <f>SUM(AS717,AT717)</f>
        <v>0</v>
      </c>
      <c r="T717" s="8">
        <f>SUM(AU717)</f>
        <v>0</v>
      </c>
      <c r="U717" s="8">
        <f>SUM(AV717)</f>
        <v>0</v>
      </c>
      <c r="V717" s="9"/>
      <c r="W717" s="8">
        <f>(X717+AD717)</f>
        <v>56</v>
      </c>
      <c r="X717" s="8">
        <f>SUM(Y717:AB717)</f>
        <v>56</v>
      </c>
      <c r="Y717" s="8">
        <v>0</v>
      </c>
      <c r="Z717" s="8">
        <f>0</f>
        <v>0</v>
      </c>
      <c r="AA717" s="8">
        <f>SUM(AZ717,BB717)</f>
        <v>56</v>
      </c>
      <c r="AB717" s="8">
        <f>SUM(BC717,BD717)</f>
        <v>0</v>
      </c>
      <c r="AC717" s="8">
        <f>COUNTIF(BC717:BD717,"&gt;0")</f>
        <v>0</v>
      </c>
      <c r="AD717" s="8">
        <f>SUM(AE717:AI717)</f>
        <v>0</v>
      </c>
      <c r="AE717" s="8">
        <v>0</v>
      </c>
      <c r="AF717" s="8">
        <v>0</v>
      </c>
      <c r="AG717" s="8">
        <v>0</v>
      </c>
      <c r="AH717" s="8">
        <v>0</v>
      </c>
      <c r="AI717" s="8">
        <f>SUM(BA717)</f>
        <v>0</v>
      </c>
      <c r="AJ717" s="9"/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Q717" s="8">
        <v>0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0</v>
      </c>
      <c r="AY717" s="30"/>
      <c r="AZ717" s="33">
        <v>0</v>
      </c>
      <c r="BA717" s="33">
        <v>0</v>
      </c>
      <c r="BB717" s="33">
        <v>56</v>
      </c>
      <c r="BC717" s="33">
        <v>0</v>
      </c>
      <c r="BD717" s="33">
        <v>0</v>
      </c>
    </row>
    <row r="718" spans="1:56" x14ac:dyDescent="0.25">
      <c r="A718" s="51" t="s">
        <v>9183</v>
      </c>
      <c r="B718" s="33" t="str">
        <f>CONCATENATE(G718,"-",H718,"-",I718)</f>
        <v>999922696-Cadet--41kg</v>
      </c>
      <c r="C718" s="15" t="s">
        <v>331</v>
      </c>
      <c r="D718" s="15" t="s">
        <v>4409</v>
      </c>
      <c r="E718" s="15" t="s">
        <v>11</v>
      </c>
      <c r="F718" s="15" t="s">
        <v>12</v>
      </c>
      <c r="G718" s="15">
        <v>999922696</v>
      </c>
      <c r="H718" s="15" t="s">
        <v>13</v>
      </c>
      <c r="I718" s="21" t="s">
        <v>4742</v>
      </c>
      <c r="J718" s="8">
        <f>(M718-K718)+W718</f>
        <v>56</v>
      </c>
      <c r="K718" s="8">
        <f>M718/2</f>
        <v>0</v>
      </c>
      <c r="L718" s="9"/>
      <c r="M718" s="8">
        <f>SUM(N718,O718,P718,Q718,S718,T718,U718)</f>
        <v>0</v>
      </c>
      <c r="N718" s="8">
        <f>SUM(AX718)</f>
        <v>0</v>
      </c>
      <c r="O718" s="8">
        <v>0</v>
      </c>
      <c r="P718" s="8">
        <f>SUM(AO718,AW718)</f>
        <v>0</v>
      </c>
      <c r="Q718" s="8">
        <f>SUM(AK718,AL718,AM718,AN718,AP718,AQ718,AR718,AO718)</f>
        <v>0</v>
      </c>
      <c r="R718" s="8">
        <f>COUNTIF(AK718:AR718, "&gt;0")</f>
        <v>0</v>
      </c>
      <c r="S718" s="8">
        <f>SUM(AS718,AT718)</f>
        <v>0</v>
      </c>
      <c r="T718" s="8">
        <f>SUM(AU718)</f>
        <v>0</v>
      </c>
      <c r="U718" s="8">
        <f>SUM(AV718)</f>
        <v>0</v>
      </c>
      <c r="V718" s="9"/>
      <c r="W718" s="8">
        <f>(X718+AD718)</f>
        <v>56</v>
      </c>
      <c r="X718" s="8">
        <f>SUM(Y718:AB718)</f>
        <v>56</v>
      </c>
      <c r="Y718" s="8">
        <v>0</v>
      </c>
      <c r="Z718" s="8">
        <f>0</f>
        <v>0</v>
      </c>
      <c r="AA718" s="8">
        <f>SUM(AZ718,BB718)</f>
        <v>56</v>
      </c>
      <c r="AB718" s="8">
        <f>SUM(BC718,BD718)</f>
        <v>0</v>
      </c>
      <c r="AC718" s="8">
        <f>COUNTIF(BC718:BD718,"&gt;0")</f>
        <v>0</v>
      </c>
      <c r="AD718" s="8">
        <f>SUM(AE718:AI718)</f>
        <v>0</v>
      </c>
      <c r="AE718" s="8">
        <v>0</v>
      </c>
      <c r="AF718" s="8">
        <v>0</v>
      </c>
      <c r="AG718" s="8">
        <v>0</v>
      </c>
      <c r="AH718" s="8">
        <v>0</v>
      </c>
      <c r="AI718" s="8">
        <f>SUM(BA718)</f>
        <v>0</v>
      </c>
      <c r="AJ718" s="9"/>
      <c r="AK718" s="8">
        <v>0</v>
      </c>
      <c r="AL718" s="8">
        <v>0</v>
      </c>
      <c r="AM718" s="8">
        <v>0</v>
      </c>
      <c r="AN718" s="8">
        <v>0</v>
      </c>
      <c r="AO718" s="8">
        <v>0</v>
      </c>
      <c r="AP718" s="8">
        <v>0</v>
      </c>
      <c r="AQ718" s="8">
        <v>0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0</v>
      </c>
      <c r="AY718" s="30"/>
      <c r="AZ718" s="33">
        <v>0</v>
      </c>
      <c r="BA718" s="33">
        <v>0</v>
      </c>
      <c r="BB718" s="33">
        <v>56</v>
      </c>
      <c r="BC718" s="33">
        <v>0</v>
      </c>
      <c r="BD718" s="33">
        <v>0</v>
      </c>
    </row>
    <row r="719" spans="1:56" x14ac:dyDescent="0.25">
      <c r="A719" s="51" t="s">
        <v>5694</v>
      </c>
      <c r="B719" s="33" t="str">
        <f>CONCATENATE(G719,"-",H719,"-",I719)</f>
        <v>999921560-Cadet--41kg</v>
      </c>
      <c r="C719" s="8" t="s">
        <v>162</v>
      </c>
      <c r="D719" s="8" t="s">
        <v>2162</v>
      </c>
      <c r="E719" s="8" t="s">
        <v>11</v>
      </c>
      <c r="F719" s="8" t="s">
        <v>12</v>
      </c>
      <c r="G719" s="8">
        <v>999921560</v>
      </c>
      <c r="H719" s="8" t="s">
        <v>13</v>
      </c>
      <c r="I719" s="21" t="s">
        <v>4742</v>
      </c>
      <c r="J719" s="8">
        <f>(M719-K719)+W719</f>
        <v>51</v>
      </c>
      <c r="K719" s="8"/>
      <c r="L719" s="9"/>
      <c r="M719" s="8">
        <f>SUM(N719,O719,P719,Q719,S719,T719,U719)</f>
        <v>51</v>
      </c>
      <c r="N719" s="8">
        <f>SUM(AX719)</f>
        <v>0</v>
      </c>
      <c r="O719" s="8">
        <v>0</v>
      </c>
      <c r="P719" s="8">
        <f>SUM(AO719,AW719)</f>
        <v>0</v>
      </c>
      <c r="Q719" s="8">
        <f>SUM(AK719,AL719,AM719,AN719,AP719,AQ719,AR719,AO719)</f>
        <v>0</v>
      </c>
      <c r="R719" s="8">
        <f>COUNTIF(AK719:AR719, "&gt;0")</f>
        <v>0</v>
      </c>
      <c r="S719" s="8">
        <f>SUM(AS719,AT719)</f>
        <v>51</v>
      </c>
      <c r="T719" s="8">
        <f>SUM(AU719)</f>
        <v>0</v>
      </c>
      <c r="U719" s="8">
        <f>SUM(AV719)</f>
        <v>0</v>
      </c>
      <c r="V719" s="9"/>
      <c r="W719" s="8">
        <f>(X719+AD719)</f>
        <v>0</v>
      </c>
      <c r="X719" s="8">
        <f>SUM(Y719:AB719)</f>
        <v>0</v>
      </c>
      <c r="Y719" s="8">
        <v>0</v>
      </c>
      <c r="Z719" s="8">
        <f>0</f>
        <v>0</v>
      </c>
      <c r="AA719" s="8">
        <f>SUM(AZ719,BB719)</f>
        <v>0</v>
      </c>
      <c r="AB719" s="8">
        <f>SUM(BC719,BD719)</f>
        <v>0</v>
      </c>
      <c r="AC719" s="8">
        <f>COUNTIF(BC719:BD719,"&gt;0")</f>
        <v>0</v>
      </c>
      <c r="AD719" s="8">
        <f>SUM(AE719:AI719)</f>
        <v>0</v>
      </c>
      <c r="AE719" s="8">
        <v>0</v>
      </c>
      <c r="AF719" s="8">
        <v>0</v>
      </c>
      <c r="AG719" s="8">
        <v>0</v>
      </c>
      <c r="AH719" s="8">
        <v>0</v>
      </c>
      <c r="AI719" s="8">
        <f>SUM(BA719)</f>
        <v>0</v>
      </c>
      <c r="AJ719" s="9"/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Q719" s="8">
        <v>0</v>
      </c>
      <c r="AR719" s="8">
        <v>0</v>
      </c>
      <c r="AS719" s="8">
        <v>0</v>
      </c>
      <c r="AT719" s="8">
        <v>51</v>
      </c>
      <c r="AU719" s="15">
        <v>0</v>
      </c>
      <c r="AV719" s="15">
        <v>0</v>
      </c>
      <c r="AW719" s="15">
        <v>0</v>
      </c>
      <c r="AX719" s="15">
        <v>0</v>
      </c>
      <c r="AY719" s="29"/>
      <c r="AZ719" s="33">
        <v>0</v>
      </c>
      <c r="BA719" s="33">
        <v>0</v>
      </c>
      <c r="BB719" s="33">
        <v>0</v>
      </c>
      <c r="BC719" s="33">
        <v>0</v>
      </c>
      <c r="BD719" s="33">
        <v>0</v>
      </c>
    </row>
    <row r="720" spans="1:56" x14ac:dyDescent="0.25">
      <c r="A720" s="51" t="s">
        <v>9464</v>
      </c>
      <c r="B720" s="33" t="str">
        <f>CONCATENATE(G720,"-",H720,"-",I720)</f>
        <v>999922548-Cadet--41kg</v>
      </c>
      <c r="C720" s="15" t="s">
        <v>723</v>
      </c>
      <c r="D720" s="15" t="s">
        <v>788</v>
      </c>
      <c r="E720" s="15" t="s">
        <v>11</v>
      </c>
      <c r="F720" s="43" t="s">
        <v>12</v>
      </c>
      <c r="G720" s="15">
        <v>999922548</v>
      </c>
      <c r="H720" s="15" t="s">
        <v>13</v>
      </c>
      <c r="I720" s="15" t="s">
        <v>4742</v>
      </c>
      <c r="J720" s="8">
        <f>(M720-K720)+W720</f>
        <v>51</v>
      </c>
      <c r="K720" s="8">
        <f>M720/2</f>
        <v>0</v>
      </c>
      <c r="L720" s="9"/>
      <c r="M720" s="8">
        <f>SUM(N720,O720,P720,Q720,S720,T720,U720)</f>
        <v>0</v>
      </c>
      <c r="N720" s="8">
        <f>SUM(AX720)</f>
        <v>0</v>
      </c>
      <c r="O720" s="8">
        <v>0</v>
      </c>
      <c r="P720" s="8">
        <f>SUM(AO720,AW720)</f>
        <v>0</v>
      </c>
      <c r="Q720" s="8">
        <f>SUM(AK720,AL720,AM720,AN720,AP720,AQ720,AR720,AO720)</f>
        <v>0</v>
      </c>
      <c r="R720" s="8">
        <f>COUNTIF(AK720:AR720, "&gt;0")</f>
        <v>0</v>
      </c>
      <c r="S720" s="8">
        <f>SUM(AS720,AT720)</f>
        <v>0</v>
      </c>
      <c r="T720" s="8">
        <f>SUM(AU720)</f>
        <v>0</v>
      </c>
      <c r="U720" s="8">
        <f>SUM(AV720)</f>
        <v>0</v>
      </c>
      <c r="V720" s="9"/>
      <c r="W720" s="8">
        <f>(X720+AD720)</f>
        <v>51</v>
      </c>
      <c r="X720" s="8">
        <f>SUM(Y720:AB720)</f>
        <v>51</v>
      </c>
      <c r="Y720" s="8">
        <v>0</v>
      </c>
      <c r="Z720" s="8">
        <f>0</f>
        <v>0</v>
      </c>
      <c r="AA720" s="8">
        <f>SUM(AZ720,BB720)</f>
        <v>0</v>
      </c>
      <c r="AB720" s="8">
        <f>SUM(BC720,BD720)</f>
        <v>51</v>
      </c>
      <c r="AC720" s="8">
        <f>COUNTIF(BC720:BD720,"&gt;0")</f>
        <v>1</v>
      </c>
      <c r="AD720" s="8">
        <f>SUM(AE720:AI720)</f>
        <v>0</v>
      </c>
      <c r="AE720" s="8">
        <v>0</v>
      </c>
      <c r="AF720" s="8">
        <v>0</v>
      </c>
      <c r="AG720" s="8">
        <v>0</v>
      </c>
      <c r="AH720" s="8">
        <v>0</v>
      </c>
      <c r="AI720" s="8">
        <f>SUM(BA720)</f>
        <v>0</v>
      </c>
      <c r="AJ720" s="9"/>
      <c r="AK720" s="8">
        <v>0</v>
      </c>
      <c r="AL720" s="8">
        <v>0</v>
      </c>
      <c r="AM720" s="8">
        <v>0</v>
      </c>
      <c r="AN720" s="8">
        <v>0</v>
      </c>
      <c r="AO720" s="8">
        <v>0</v>
      </c>
      <c r="AP720" s="8">
        <v>0</v>
      </c>
      <c r="AQ720" s="8">
        <v>0</v>
      </c>
      <c r="AR720" s="8">
        <v>0</v>
      </c>
      <c r="AS720" s="8">
        <v>0</v>
      </c>
      <c r="AT720" s="8">
        <v>0</v>
      </c>
      <c r="AU720" s="8">
        <v>0</v>
      </c>
      <c r="AV720" s="8">
        <v>0</v>
      </c>
      <c r="AW720" s="8">
        <v>0</v>
      </c>
      <c r="AX720" s="8">
        <v>0</v>
      </c>
      <c r="AY720" s="30"/>
      <c r="AZ720" s="33">
        <v>0</v>
      </c>
      <c r="BA720" s="33">
        <v>0</v>
      </c>
      <c r="BB720" s="33">
        <v>0</v>
      </c>
      <c r="BC720" s="33">
        <v>51</v>
      </c>
      <c r="BD720" s="33">
        <v>0</v>
      </c>
    </row>
    <row r="721" spans="1:56" x14ac:dyDescent="0.25">
      <c r="A721" s="51" t="s">
        <v>5691</v>
      </c>
      <c r="B721" s="33" t="str">
        <f>CONCATENATE(G721,"-",H721,"-",I721)</f>
        <v>999920777-Cadet--41kg</v>
      </c>
      <c r="C721" s="8" t="s">
        <v>2153</v>
      </c>
      <c r="D721" s="8" t="s">
        <v>2466</v>
      </c>
      <c r="E721" s="8" t="s">
        <v>11</v>
      </c>
      <c r="F721" s="8" t="s">
        <v>12</v>
      </c>
      <c r="G721" s="8">
        <v>999920777</v>
      </c>
      <c r="H721" s="8" t="s">
        <v>13</v>
      </c>
      <c r="I721" s="21" t="s">
        <v>4742</v>
      </c>
      <c r="J721" s="8">
        <f>(M721-K721)+W721</f>
        <v>50.5</v>
      </c>
      <c r="K721" s="8">
        <f>M721/2</f>
        <v>50.5</v>
      </c>
      <c r="L721" s="9"/>
      <c r="M721" s="8">
        <f>SUM(N721,O721,P721,Q721,S721,T721,U721)</f>
        <v>101</v>
      </c>
      <c r="N721" s="8">
        <f>SUM(AX721)</f>
        <v>0</v>
      </c>
      <c r="O721" s="8">
        <v>0</v>
      </c>
      <c r="P721" s="8">
        <f>SUM(AO721,AW721)</f>
        <v>0</v>
      </c>
      <c r="Q721" s="8">
        <f>SUM(AK721,AL721,AM721,AN721,AP721,AQ721,AR721,AO721)</f>
        <v>0</v>
      </c>
      <c r="R721" s="8">
        <f>COUNTIF(AK721:AR721, "&gt;0")</f>
        <v>0</v>
      </c>
      <c r="S721" s="8">
        <f>SUM(AS721,AT721)</f>
        <v>0</v>
      </c>
      <c r="T721" s="8">
        <f>SUM(AU721)</f>
        <v>101</v>
      </c>
      <c r="U721" s="8">
        <f>SUM(AV721)</f>
        <v>0</v>
      </c>
      <c r="V721" s="9"/>
      <c r="W721" s="8">
        <f>(X721+AD721)</f>
        <v>0</v>
      </c>
      <c r="X721" s="8">
        <f>SUM(Y721:AB721)</f>
        <v>0</v>
      </c>
      <c r="Y721" s="8">
        <v>0</v>
      </c>
      <c r="Z721" s="8">
        <f>0</f>
        <v>0</v>
      </c>
      <c r="AA721" s="8">
        <f>SUM(AZ721,BB721)</f>
        <v>0</v>
      </c>
      <c r="AB721" s="8">
        <f>SUM(BC721,BD721)</f>
        <v>0</v>
      </c>
      <c r="AC721" s="8">
        <f>COUNTIF(BC721:BD721,"&gt;0")</f>
        <v>0</v>
      </c>
      <c r="AD721" s="8">
        <f>SUM(AE721:AI721)</f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f>SUM(BA721)</f>
        <v>0</v>
      </c>
      <c r="AJ721" s="9"/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v>0</v>
      </c>
      <c r="AS721" s="8">
        <v>0</v>
      </c>
      <c r="AT721" s="8">
        <v>0</v>
      </c>
      <c r="AU721" s="15">
        <v>101</v>
      </c>
      <c r="AV721" s="15">
        <v>0</v>
      </c>
      <c r="AW721" s="15">
        <v>0</v>
      </c>
      <c r="AX721" s="15">
        <v>0</v>
      </c>
      <c r="AY721" s="29"/>
      <c r="AZ721" s="33">
        <v>0</v>
      </c>
      <c r="BA721" s="33">
        <v>0</v>
      </c>
      <c r="BB721" s="33">
        <v>0</v>
      </c>
      <c r="BC721" s="33">
        <v>0</v>
      </c>
      <c r="BD721" s="33">
        <v>0</v>
      </c>
    </row>
    <row r="722" spans="1:56" x14ac:dyDescent="0.25">
      <c r="A722" s="51" t="s">
        <v>5713</v>
      </c>
      <c r="B722" s="33" t="str">
        <f>CONCATENATE(G722,"-",H722,"-",I722)</f>
        <v>999919571-Cadet--41kg</v>
      </c>
      <c r="C722" s="8" t="s">
        <v>2146</v>
      </c>
      <c r="D722" s="8" t="s">
        <v>2147</v>
      </c>
      <c r="E722" s="8" t="s">
        <v>11</v>
      </c>
      <c r="F722" s="8" t="s">
        <v>12</v>
      </c>
      <c r="G722" s="8">
        <v>999919571</v>
      </c>
      <c r="H722" s="8" t="s">
        <v>13</v>
      </c>
      <c r="I722" s="21" t="s">
        <v>4742</v>
      </c>
      <c r="J722" s="8">
        <f>(M722-K722)+W722</f>
        <v>49</v>
      </c>
      <c r="K722" s="8">
        <f>M722/2</f>
        <v>49</v>
      </c>
      <c r="L722" s="16"/>
      <c r="M722" s="8">
        <f>SUM(N722,O722,P722,Q722,S722,T722,U722)</f>
        <v>98</v>
      </c>
      <c r="N722" s="8">
        <f>SUM(AX722)</f>
        <v>0</v>
      </c>
      <c r="O722" s="8">
        <v>0</v>
      </c>
      <c r="P722" s="8">
        <f>SUM(AO722,AW722)</f>
        <v>0</v>
      </c>
      <c r="Q722" s="8">
        <f>SUM(AK722,AL722,AM722,AN722,AP722,AQ722,AR722,AO722)</f>
        <v>30</v>
      </c>
      <c r="R722" s="8">
        <f>COUNTIF(AK722:AR722, "&gt;0")</f>
        <v>1</v>
      </c>
      <c r="S722" s="8">
        <f>SUM(AS722,AT722)</f>
        <v>68</v>
      </c>
      <c r="T722" s="8">
        <f>SUM(AU722)</f>
        <v>0</v>
      </c>
      <c r="U722" s="8">
        <f>SUM(AV722)</f>
        <v>0</v>
      </c>
      <c r="V722" s="16"/>
      <c r="W722" s="8">
        <f>(X722+AD722)</f>
        <v>0</v>
      </c>
      <c r="X722" s="8">
        <f>SUM(Y722:AB722)</f>
        <v>0</v>
      </c>
      <c r="Y722" s="8">
        <v>0</v>
      </c>
      <c r="Z722" s="8">
        <f>0</f>
        <v>0</v>
      </c>
      <c r="AA722" s="8">
        <f>SUM(AZ722,BB722)</f>
        <v>0</v>
      </c>
      <c r="AB722" s="8">
        <f>SUM(BC722,BD722)</f>
        <v>0</v>
      </c>
      <c r="AC722" s="8">
        <f>COUNTIF(BC722:BD722,"&gt;0")</f>
        <v>0</v>
      </c>
      <c r="AD722" s="8">
        <f>SUM(AE722:AI722)</f>
        <v>0</v>
      </c>
      <c r="AE722" s="8">
        <v>0</v>
      </c>
      <c r="AF722" s="8">
        <v>0</v>
      </c>
      <c r="AG722" s="8">
        <v>0</v>
      </c>
      <c r="AH722" s="8">
        <v>0</v>
      </c>
      <c r="AI722" s="8">
        <f>SUM(BA722)</f>
        <v>0</v>
      </c>
      <c r="AJ722" s="16"/>
      <c r="AK722" s="8">
        <v>0</v>
      </c>
      <c r="AL722" s="8">
        <v>0</v>
      </c>
      <c r="AM722" s="8">
        <v>0</v>
      </c>
      <c r="AN722" s="8">
        <v>0</v>
      </c>
      <c r="AO722" s="8">
        <v>0</v>
      </c>
      <c r="AP722" s="8">
        <v>0</v>
      </c>
      <c r="AQ722" s="8">
        <v>30</v>
      </c>
      <c r="AR722" s="8">
        <v>0</v>
      </c>
      <c r="AS722" s="8">
        <v>68</v>
      </c>
      <c r="AT722" s="8">
        <v>0</v>
      </c>
      <c r="AU722" s="15">
        <v>0</v>
      </c>
      <c r="AV722" s="15">
        <v>0</v>
      </c>
      <c r="AW722" s="15">
        <v>0</v>
      </c>
      <c r="AX722" s="15">
        <v>0</v>
      </c>
      <c r="AY722" s="29"/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</row>
    <row r="723" spans="1:56" x14ac:dyDescent="0.25">
      <c r="A723" s="51" t="s">
        <v>5714</v>
      </c>
      <c r="B723" s="33" t="str">
        <f>CONCATENATE(G723,"-",H723,"-",I723)</f>
        <v>999928536-Cadet--41kg</v>
      </c>
      <c r="C723" s="15" t="s">
        <v>3737</v>
      </c>
      <c r="D723" s="15" t="s">
        <v>3738</v>
      </c>
      <c r="E723" s="15" t="s">
        <v>11</v>
      </c>
      <c r="F723" s="15" t="s">
        <v>12</v>
      </c>
      <c r="G723" s="15">
        <v>999928536</v>
      </c>
      <c r="H723" s="8" t="s">
        <v>13</v>
      </c>
      <c r="I723" s="21" t="s">
        <v>4742</v>
      </c>
      <c r="J723" s="8">
        <f>(M723-K723)+W723</f>
        <v>45</v>
      </c>
      <c r="K723" s="8">
        <f>M723/2</f>
        <v>45</v>
      </c>
      <c r="L723" s="9"/>
      <c r="M723" s="8">
        <f>SUM(N723,O723,P723,Q723,S723,T723,U723)</f>
        <v>90</v>
      </c>
      <c r="N723" s="8">
        <f>SUM(AX723)</f>
        <v>0</v>
      </c>
      <c r="O723" s="8">
        <v>0</v>
      </c>
      <c r="P723" s="8">
        <f>SUM(AO723,AW723)</f>
        <v>0</v>
      </c>
      <c r="Q723" s="8">
        <f>SUM(AK723,AL723,AM723,AN723,AP723,AQ723,AR723,AO723)</f>
        <v>0</v>
      </c>
      <c r="R723" s="8">
        <f>COUNTIF(AK723:AR723, "&gt;0")</f>
        <v>0</v>
      </c>
      <c r="S723" s="8">
        <f>SUM(AS723,AT723)</f>
        <v>90</v>
      </c>
      <c r="T723" s="8">
        <f>SUM(AU723)</f>
        <v>0</v>
      </c>
      <c r="U723" s="8">
        <f>SUM(AV723)</f>
        <v>0</v>
      </c>
      <c r="V723" s="9"/>
      <c r="W723" s="8">
        <f>(X723+AD723)</f>
        <v>0</v>
      </c>
      <c r="X723" s="8">
        <f>SUM(Y723:AB723)</f>
        <v>0</v>
      </c>
      <c r="Y723" s="8">
        <v>0</v>
      </c>
      <c r="Z723" s="8">
        <f>0</f>
        <v>0</v>
      </c>
      <c r="AA723" s="8">
        <f>SUM(AZ723,BB723)</f>
        <v>0</v>
      </c>
      <c r="AB723" s="8">
        <f>SUM(BC723,BD723)</f>
        <v>0</v>
      </c>
      <c r="AC723" s="8">
        <f>COUNTIF(BC723:BD723,"&gt;0")</f>
        <v>0</v>
      </c>
      <c r="AD723" s="8">
        <f>SUM(AE723:AI723)</f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f>SUM(BA723)</f>
        <v>0</v>
      </c>
      <c r="AJ723" s="9"/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</v>
      </c>
      <c r="AQ723" s="8">
        <v>0</v>
      </c>
      <c r="AR723" s="8">
        <v>0</v>
      </c>
      <c r="AS723" s="8">
        <v>90</v>
      </c>
      <c r="AT723" s="8">
        <v>0</v>
      </c>
      <c r="AU723" s="15">
        <v>0</v>
      </c>
      <c r="AV723" s="15">
        <v>0</v>
      </c>
      <c r="AW723" s="15">
        <v>0</v>
      </c>
      <c r="AX723" s="15">
        <v>0</v>
      </c>
      <c r="AY723" s="29"/>
      <c r="AZ723" s="33">
        <v>0</v>
      </c>
      <c r="BA723" s="33">
        <v>0</v>
      </c>
      <c r="BB723" s="33">
        <v>0</v>
      </c>
      <c r="BC723" s="33">
        <v>0</v>
      </c>
      <c r="BD723" s="33">
        <v>0</v>
      </c>
    </row>
    <row r="724" spans="1:56" x14ac:dyDescent="0.25">
      <c r="A724" s="51" t="s">
        <v>5703</v>
      </c>
      <c r="B724" s="33" t="str">
        <f>CONCATENATE(G724,"-",H724,"-",I724)</f>
        <v>999919511-Cadet--41kg</v>
      </c>
      <c r="C724" s="8" t="s">
        <v>243</v>
      </c>
      <c r="D724" s="8" t="s">
        <v>283</v>
      </c>
      <c r="E724" s="8" t="s">
        <v>11</v>
      </c>
      <c r="F724" s="8" t="s">
        <v>12</v>
      </c>
      <c r="G724" s="8">
        <v>999919511</v>
      </c>
      <c r="H724" s="8" t="s">
        <v>13</v>
      </c>
      <c r="I724" s="21" t="s">
        <v>4742</v>
      </c>
      <c r="J724" s="8">
        <f>(M724-K724)+W724</f>
        <v>43</v>
      </c>
      <c r="K724" s="8"/>
      <c r="L724" s="9"/>
      <c r="M724" s="8">
        <f>SUM(N724,O724,P724,Q724,S724,T724,U724)</f>
        <v>43</v>
      </c>
      <c r="N724" s="8">
        <f>SUM(AX724)</f>
        <v>0</v>
      </c>
      <c r="O724" s="8">
        <v>0</v>
      </c>
      <c r="P724" s="8">
        <f>SUM(AO724,AW724)</f>
        <v>0</v>
      </c>
      <c r="Q724" s="8">
        <f>SUM(AK724,AL724,AM724,AN724,AP724,AQ724,AR724,AO724)</f>
        <v>0</v>
      </c>
      <c r="R724" s="8">
        <f>COUNTIF(AK724:AR724, "&gt;0")</f>
        <v>0</v>
      </c>
      <c r="S724" s="8">
        <f>SUM(AS724,AT724)</f>
        <v>0</v>
      </c>
      <c r="T724" s="8">
        <f>SUM(AU724)</f>
        <v>43</v>
      </c>
      <c r="U724" s="8">
        <f>SUM(AV724)</f>
        <v>0</v>
      </c>
      <c r="V724" s="9"/>
      <c r="W724" s="8">
        <f>(X724+AD724)</f>
        <v>0</v>
      </c>
      <c r="X724" s="8">
        <f>SUM(Y724:AB724)</f>
        <v>0</v>
      </c>
      <c r="Y724" s="8">
        <v>0</v>
      </c>
      <c r="Z724" s="8">
        <f>0</f>
        <v>0</v>
      </c>
      <c r="AA724" s="8">
        <f>SUM(AZ724,BB724)</f>
        <v>0</v>
      </c>
      <c r="AB724" s="8">
        <f>SUM(BC724,BD724)</f>
        <v>0</v>
      </c>
      <c r="AC724" s="8">
        <f>COUNTIF(BC724:BD724,"&gt;0")</f>
        <v>0</v>
      </c>
      <c r="AD724" s="8">
        <f>SUM(AE724:AI724)</f>
        <v>0</v>
      </c>
      <c r="AE724" s="8">
        <v>0</v>
      </c>
      <c r="AF724" s="8">
        <v>0</v>
      </c>
      <c r="AG724" s="8">
        <v>0</v>
      </c>
      <c r="AH724" s="8">
        <v>0</v>
      </c>
      <c r="AI724" s="8">
        <f>SUM(BA724)</f>
        <v>0</v>
      </c>
      <c r="AJ724" s="9"/>
      <c r="AK724" s="8">
        <v>0</v>
      </c>
      <c r="AL724" s="8">
        <v>0</v>
      </c>
      <c r="AM724" s="8">
        <v>0</v>
      </c>
      <c r="AN724" s="8">
        <v>0</v>
      </c>
      <c r="AO724" s="8">
        <v>0</v>
      </c>
      <c r="AP724" s="8">
        <v>0</v>
      </c>
      <c r="AQ724" s="8">
        <v>0</v>
      </c>
      <c r="AR724" s="8">
        <v>0</v>
      </c>
      <c r="AS724" s="8">
        <v>0</v>
      </c>
      <c r="AT724" s="8">
        <v>0</v>
      </c>
      <c r="AU724" s="15">
        <v>43</v>
      </c>
      <c r="AV724" s="15">
        <v>0</v>
      </c>
      <c r="AW724" s="15">
        <v>0</v>
      </c>
      <c r="AX724" s="15">
        <v>0</v>
      </c>
      <c r="AY724" s="29"/>
      <c r="AZ724" s="33">
        <v>0</v>
      </c>
      <c r="BA724" s="33">
        <v>0</v>
      </c>
      <c r="BB724" s="33">
        <v>0</v>
      </c>
      <c r="BC724" s="33">
        <v>0</v>
      </c>
      <c r="BD724" s="33">
        <v>0</v>
      </c>
    </row>
    <row r="725" spans="1:56" x14ac:dyDescent="0.25">
      <c r="A725" s="51" t="s">
        <v>5706</v>
      </c>
      <c r="B725" s="33" t="str">
        <f>CONCATENATE(G725,"-",H725,"-",I725)</f>
        <v>999919563-Cadet--41kg</v>
      </c>
      <c r="C725" s="8" t="s">
        <v>2194</v>
      </c>
      <c r="D725" s="8" t="s">
        <v>393</v>
      </c>
      <c r="E725" s="8" t="s">
        <v>11</v>
      </c>
      <c r="F725" s="8" t="s">
        <v>12</v>
      </c>
      <c r="G725" s="8">
        <v>999919563</v>
      </c>
      <c r="H725" s="8" t="s">
        <v>13</v>
      </c>
      <c r="I725" s="21" t="s">
        <v>4742</v>
      </c>
      <c r="J725" s="8">
        <f>(M725-K725)+W725</f>
        <v>43</v>
      </c>
      <c r="K725" s="8"/>
      <c r="L725" s="9"/>
      <c r="M725" s="8">
        <f>SUM(N725,O725,P725,Q725,S725,T725,U725)</f>
        <v>43</v>
      </c>
      <c r="N725" s="8">
        <f>SUM(AX725)</f>
        <v>0</v>
      </c>
      <c r="O725" s="8">
        <v>0</v>
      </c>
      <c r="P725" s="8">
        <f>SUM(AO725,AW725)</f>
        <v>0</v>
      </c>
      <c r="Q725" s="8">
        <f>SUM(AK725,AL725,AM725,AN725,AP725,AQ725,AR725,AO725)</f>
        <v>0</v>
      </c>
      <c r="R725" s="8">
        <f>COUNTIF(AK725:AR725, "&gt;0")</f>
        <v>0</v>
      </c>
      <c r="S725" s="8">
        <f>SUM(AS725,AT725)</f>
        <v>0</v>
      </c>
      <c r="T725" s="8">
        <f>SUM(AU725)</f>
        <v>43</v>
      </c>
      <c r="U725" s="8">
        <f>SUM(AV725)</f>
        <v>0</v>
      </c>
      <c r="V725" s="9"/>
      <c r="W725" s="8">
        <f>(X725+AD725)</f>
        <v>0</v>
      </c>
      <c r="X725" s="8">
        <f>SUM(Y725:AB725)</f>
        <v>0</v>
      </c>
      <c r="Y725" s="8">
        <v>0</v>
      </c>
      <c r="Z725" s="8">
        <f>0</f>
        <v>0</v>
      </c>
      <c r="AA725" s="8">
        <f>SUM(AZ725,BB725)</f>
        <v>0</v>
      </c>
      <c r="AB725" s="8">
        <f>SUM(BC725,BD725)</f>
        <v>0</v>
      </c>
      <c r="AC725" s="8">
        <f>COUNTIF(BC725:BD725,"&gt;0")</f>
        <v>0</v>
      </c>
      <c r="AD725" s="8">
        <f>SUM(AE725:AI725)</f>
        <v>0</v>
      </c>
      <c r="AE725" s="8">
        <v>0</v>
      </c>
      <c r="AF725" s="8">
        <v>0</v>
      </c>
      <c r="AG725" s="8">
        <v>0</v>
      </c>
      <c r="AH725" s="8">
        <v>0</v>
      </c>
      <c r="AI725" s="8">
        <f>SUM(BA725)</f>
        <v>0</v>
      </c>
      <c r="AJ725" s="9"/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0</v>
      </c>
      <c r="AQ725" s="8">
        <v>0</v>
      </c>
      <c r="AR725" s="8">
        <v>0</v>
      </c>
      <c r="AS725" s="8">
        <v>0</v>
      </c>
      <c r="AT725" s="8">
        <v>0</v>
      </c>
      <c r="AU725" s="15">
        <v>43</v>
      </c>
      <c r="AV725" s="15">
        <v>0</v>
      </c>
      <c r="AW725" s="15">
        <v>0</v>
      </c>
      <c r="AX725" s="15">
        <v>0</v>
      </c>
      <c r="AY725" s="29"/>
      <c r="AZ725" s="33">
        <v>0</v>
      </c>
      <c r="BA725" s="33">
        <v>0</v>
      </c>
      <c r="BB725" s="33">
        <v>0</v>
      </c>
      <c r="BC725" s="33">
        <v>0</v>
      </c>
      <c r="BD725" s="33">
        <v>0</v>
      </c>
    </row>
    <row r="726" spans="1:56" x14ac:dyDescent="0.25">
      <c r="A726" s="51" t="s">
        <v>5715</v>
      </c>
      <c r="B726" s="33" t="str">
        <f>CONCATENATE(G726,"-",H726,"-",I726)</f>
        <v>999921670-Cadet--41kg</v>
      </c>
      <c r="C726" s="15" t="s">
        <v>452</v>
      </c>
      <c r="D726" s="15" t="s">
        <v>1927</v>
      </c>
      <c r="E726" s="15" t="s">
        <v>11</v>
      </c>
      <c r="F726" s="15" t="s">
        <v>12</v>
      </c>
      <c r="G726" s="15">
        <v>999921670</v>
      </c>
      <c r="H726" s="15" t="s">
        <v>13</v>
      </c>
      <c r="I726" s="21" t="s">
        <v>4742</v>
      </c>
      <c r="J726" s="8">
        <f>(M726-K726)+W726</f>
        <v>43</v>
      </c>
      <c r="K726" s="15"/>
      <c r="L726" s="16"/>
      <c r="M726" s="8">
        <f>SUM(N726,O726,P726,Q726,S726,T726,U726)</f>
        <v>43</v>
      </c>
      <c r="N726" s="8">
        <f>SUM(AX726)</f>
        <v>0</v>
      </c>
      <c r="O726" s="8">
        <v>0</v>
      </c>
      <c r="P726" s="8">
        <f>SUM(AO726,AW726)</f>
        <v>0</v>
      </c>
      <c r="Q726" s="8">
        <f>SUM(AK726,AL726,AM726,AN726,AP726,AQ726,AR726,AO726)</f>
        <v>0</v>
      </c>
      <c r="R726" s="8">
        <f>COUNTIF(AK726:AR726, "&gt;0")</f>
        <v>0</v>
      </c>
      <c r="S726" s="8">
        <f>SUM(AS726,AT726)</f>
        <v>0</v>
      </c>
      <c r="T726" s="8">
        <f>SUM(AU726)</f>
        <v>43</v>
      </c>
      <c r="U726" s="8">
        <f>SUM(AV726)</f>
        <v>0</v>
      </c>
      <c r="V726" s="16"/>
      <c r="W726" s="8">
        <f>(X726+AD726)</f>
        <v>0</v>
      </c>
      <c r="X726" s="8">
        <f>SUM(Y726:AB726)</f>
        <v>0</v>
      </c>
      <c r="Y726" s="8">
        <v>0</v>
      </c>
      <c r="Z726" s="8">
        <f>0</f>
        <v>0</v>
      </c>
      <c r="AA726" s="8">
        <f>SUM(AZ726,BB726)</f>
        <v>0</v>
      </c>
      <c r="AB726" s="8">
        <f>SUM(BC726,BD726)</f>
        <v>0</v>
      </c>
      <c r="AC726" s="8">
        <f>COUNTIF(BC726:BD726,"&gt;0")</f>
        <v>0</v>
      </c>
      <c r="AD726" s="8">
        <f>SUM(AE726:AI726)</f>
        <v>0</v>
      </c>
      <c r="AE726" s="8">
        <v>0</v>
      </c>
      <c r="AF726" s="8">
        <v>0</v>
      </c>
      <c r="AG726" s="8">
        <v>0</v>
      </c>
      <c r="AH726" s="8">
        <v>0</v>
      </c>
      <c r="AI726" s="8">
        <f>SUM(BA726)</f>
        <v>0</v>
      </c>
      <c r="AJ726" s="16"/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15">
        <v>0</v>
      </c>
      <c r="AU726" s="15">
        <v>43</v>
      </c>
      <c r="AV726" s="15">
        <v>0</v>
      </c>
      <c r="AW726" s="15">
        <v>0</v>
      </c>
      <c r="AX726" s="15">
        <v>0</v>
      </c>
      <c r="AY726" s="29"/>
      <c r="AZ726" s="33">
        <v>0</v>
      </c>
      <c r="BA726" s="33">
        <v>0</v>
      </c>
      <c r="BB726" s="33">
        <v>0</v>
      </c>
      <c r="BC726" s="33">
        <v>0</v>
      </c>
      <c r="BD726" s="33">
        <v>0</v>
      </c>
    </row>
    <row r="727" spans="1:56" x14ac:dyDescent="0.25">
      <c r="A727" s="51" t="s">
        <v>5716</v>
      </c>
      <c r="B727" s="33" t="str">
        <f>CONCATENATE(G727,"-",H727,"-",I727)</f>
        <v>999927924-Cadet--41kg</v>
      </c>
      <c r="C727" s="15" t="s">
        <v>2143</v>
      </c>
      <c r="D727" s="15" t="s">
        <v>2144</v>
      </c>
      <c r="E727" s="15" t="s">
        <v>11</v>
      </c>
      <c r="F727" s="15" t="s">
        <v>12</v>
      </c>
      <c r="G727" s="15">
        <v>999927924</v>
      </c>
      <c r="H727" s="15" t="s">
        <v>13</v>
      </c>
      <c r="I727" s="21" t="s">
        <v>4742</v>
      </c>
      <c r="J727" s="8">
        <f>(M727-K727)+W727</f>
        <v>43</v>
      </c>
      <c r="K727" s="15"/>
      <c r="L727" s="16"/>
      <c r="M727" s="8">
        <f>SUM(N727,O727,P727,Q727,S727,T727,U727)</f>
        <v>43</v>
      </c>
      <c r="N727" s="8">
        <f>SUM(AX727)</f>
        <v>0</v>
      </c>
      <c r="O727" s="8">
        <v>0</v>
      </c>
      <c r="P727" s="8">
        <f>SUM(AO727,AW727)</f>
        <v>0</v>
      </c>
      <c r="Q727" s="8">
        <f>SUM(AK727,AL727,AM727,AN727,AP727,AQ727,AR727,AO727)</f>
        <v>0</v>
      </c>
      <c r="R727" s="8">
        <f>COUNTIF(AK727:AR727, "&gt;0")</f>
        <v>0</v>
      </c>
      <c r="S727" s="8">
        <f>SUM(AS727,AT727)</f>
        <v>0</v>
      </c>
      <c r="T727" s="8">
        <f>SUM(AU727)</f>
        <v>43</v>
      </c>
      <c r="U727" s="8">
        <f>SUM(AV727)</f>
        <v>0</v>
      </c>
      <c r="V727" s="16"/>
      <c r="W727" s="8">
        <f>(X727+AD727)</f>
        <v>0</v>
      </c>
      <c r="X727" s="8">
        <f>SUM(Y727:AB727)</f>
        <v>0</v>
      </c>
      <c r="Y727" s="8">
        <v>0</v>
      </c>
      <c r="Z727" s="8">
        <f>0</f>
        <v>0</v>
      </c>
      <c r="AA727" s="8">
        <f>SUM(AZ727,BB727)</f>
        <v>0</v>
      </c>
      <c r="AB727" s="8">
        <f>SUM(BC727,BD727)</f>
        <v>0</v>
      </c>
      <c r="AC727" s="8">
        <f>COUNTIF(BC727:BD727,"&gt;0")</f>
        <v>0</v>
      </c>
      <c r="AD727" s="8">
        <f>SUM(AE727:AI727)</f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f>SUM(BA727)</f>
        <v>0</v>
      </c>
      <c r="AJ727" s="16"/>
      <c r="AK727" s="15">
        <v>0</v>
      </c>
      <c r="AL727" s="15">
        <v>0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v>0</v>
      </c>
      <c r="AS727" s="15">
        <v>0</v>
      </c>
      <c r="AT727" s="15">
        <v>0</v>
      </c>
      <c r="AU727" s="15">
        <v>43</v>
      </c>
      <c r="AV727" s="15">
        <v>0</v>
      </c>
      <c r="AW727" s="15">
        <v>0</v>
      </c>
      <c r="AX727" s="15">
        <v>0</v>
      </c>
      <c r="AY727" s="29"/>
      <c r="AZ727" s="33">
        <v>0</v>
      </c>
      <c r="BA727" s="33">
        <v>0</v>
      </c>
      <c r="BB727" s="33">
        <v>0</v>
      </c>
      <c r="BC727" s="33">
        <v>0</v>
      </c>
      <c r="BD727" s="33">
        <v>0</v>
      </c>
    </row>
    <row r="728" spans="1:56" x14ac:dyDescent="0.25">
      <c r="A728" s="51" t="s">
        <v>5709</v>
      </c>
      <c r="B728" s="33" t="str">
        <f>CONCATENATE(G728,"-",H728,"-",I728)</f>
        <v>999921916-Cadet--41kg</v>
      </c>
      <c r="C728" s="8" t="s">
        <v>331</v>
      </c>
      <c r="D728" s="8" t="s">
        <v>775</v>
      </c>
      <c r="E728" s="8" t="s">
        <v>11</v>
      </c>
      <c r="F728" s="8" t="s">
        <v>12</v>
      </c>
      <c r="G728" s="8">
        <v>999921916</v>
      </c>
      <c r="H728" s="8" t="s">
        <v>13</v>
      </c>
      <c r="I728" s="21" t="s">
        <v>4742</v>
      </c>
      <c r="J728" s="8">
        <f>(M728-K728)+W728</f>
        <v>38</v>
      </c>
      <c r="K728" s="8">
        <f>M728/2</f>
        <v>38</v>
      </c>
      <c r="L728" s="16"/>
      <c r="M728" s="8">
        <f>SUM(N728,O728,P728,Q728,S728,T728,U728)</f>
        <v>76</v>
      </c>
      <c r="N728" s="8">
        <f>SUM(AX728)</f>
        <v>0</v>
      </c>
      <c r="O728" s="8">
        <v>0</v>
      </c>
      <c r="P728" s="8">
        <f>SUM(AO728,AW728)</f>
        <v>0</v>
      </c>
      <c r="Q728" s="8">
        <f>SUM(AK728,AL728,AM728,AN728,AP728,AQ728,AR728,AO728)</f>
        <v>0</v>
      </c>
      <c r="R728" s="8">
        <f>COUNTIF(AK728:AR728, "&gt;0")</f>
        <v>0</v>
      </c>
      <c r="S728" s="8">
        <f>SUM(AS728,AT728)</f>
        <v>0</v>
      </c>
      <c r="T728" s="8">
        <f>SUM(AU728)</f>
        <v>76</v>
      </c>
      <c r="U728" s="8">
        <f>SUM(AV728)</f>
        <v>0</v>
      </c>
      <c r="V728" s="16"/>
      <c r="W728" s="8">
        <f>(X728+AD728)</f>
        <v>0</v>
      </c>
      <c r="X728" s="8">
        <f>SUM(Y728:AB728)</f>
        <v>0</v>
      </c>
      <c r="Y728" s="8">
        <v>0</v>
      </c>
      <c r="Z728" s="8">
        <f>0</f>
        <v>0</v>
      </c>
      <c r="AA728" s="8">
        <f>SUM(AZ728,BB728)</f>
        <v>0</v>
      </c>
      <c r="AB728" s="8">
        <f>SUM(BC728,BD728)</f>
        <v>0</v>
      </c>
      <c r="AC728" s="8">
        <f>COUNTIF(BC728:BD728,"&gt;0")</f>
        <v>0</v>
      </c>
      <c r="AD728" s="8">
        <f>SUM(AE728:AI728)</f>
        <v>0</v>
      </c>
      <c r="AE728" s="8">
        <v>0</v>
      </c>
      <c r="AF728" s="8">
        <v>0</v>
      </c>
      <c r="AG728" s="8">
        <v>0</v>
      </c>
      <c r="AH728" s="8">
        <v>0</v>
      </c>
      <c r="AI728" s="8">
        <f>SUM(BA728)</f>
        <v>0</v>
      </c>
      <c r="AJ728" s="16"/>
      <c r="AK728" s="8">
        <v>0</v>
      </c>
      <c r="AL728" s="8">
        <v>0</v>
      </c>
      <c r="AM728" s="8">
        <v>0</v>
      </c>
      <c r="AN728" s="8">
        <v>0</v>
      </c>
      <c r="AO728" s="8">
        <v>0</v>
      </c>
      <c r="AP728" s="8">
        <v>0</v>
      </c>
      <c r="AQ728" s="8">
        <v>0</v>
      </c>
      <c r="AR728" s="8">
        <v>0</v>
      </c>
      <c r="AS728" s="8">
        <v>0</v>
      </c>
      <c r="AT728" s="8">
        <v>0</v>
      </c>
      <c r="AU728" s="15">
        <v>76</v>
      </c>
      <c r="AV728" s="15">
        <v>0</v>
      </c>
      <c r="AW728" s="15">
        <v>0</v>
      </c>
      <c r="AX728" s="15">
        <v>0</v>
      </c>
      <c r="AY728" s="29"/>
      <c r="AZ728" s="33">
        <v>0</v>
      </c>
      <c r="BA728" s="33">
        <v>0</v>
      </c>
      <c r="BB728" s="33">
        <v>0</v>
      </c>
      <c r="BC728" s="33">
        <v>0</v>
      </c>
      <c r="BD728" s="33">
        <v>0</v>
      </c>
    </row>
    <row r="729" spans="1:56" x14ac:dyDescent="0.25">
      <c r="A729" s="51" t="s">
        <v>5719</v>
      </c>
      <c r="B729" s="33" t="str">
        <f>CONCATENATE(G729,"-",H729,"-",I729)</f>
        <v>999931566-Cadet--41kg</v>
      </c>
      <c r="C729" s="15" t="s">
        <v>333</v>
      </c>
      <c r="D729" s="15" t="s">
        <v>3572</v>
      </c>
      <c r="E729" s="15" t="s">
        <v>11</v>
      </c>
      <c r="F729" s="15" t="s">
        <v>12</v>
      </c>
      <c r="G729" s="15">
        <v>999931566</v>
      </c>
      <c r="H729" s="8" t="s">
        <v>13</v>
      </c>
      <c r="I729" s="21" t="s">
        <v>4742</v>
      </c>
      <c r="J729" s="8">
        <f>(M729-K729)+W729</f>
        <v>36.5</v>
      </c>
      <c r="K729" s="8">
        <f>M729/2</f>
        <v>36.5</v>
      </c>
      <c r="L729" s="9"/>
      <c r="M729" s="8">
        <f>SUM(N729,O729,P729,Q729,S729,T729,U729)</f>
        <v>73</v>
      </c>
      <c r="N729" s="8">
        <f>SUM(AX729)</f>
        <v>0</v>
      </c>
      <c r="O729" s="8">
        <v>0</v>
      </c>
      <c r="P729" s="8">
        <f>SUM(AO729,AW729)</f>
        <v>0</v>
      </c>
      <c r="Q729" s="8">
        <f>SUM(AK729,AL729,AM729,AN729,AP729,AQ729,AR729,AO729)</f>
        <v>30</v>
      </c>
      <c r="R729" s="8">
        <f>COUNTIF(AK729:AR729, "&gt;0")</f>
        <v>1</v>
      </c>
      <c r="S729" s="8">
        <f>SUM(AS729,AT729)</f>
        <v>0</v>
      </c>
      <c r="T729" s="8">
        <f>SUM(AU729)</f>
        <v>43</v>
      </c>
      <c r="U729" s="8">
        <f>SUM(AV729)</f>
        <v>0</v>
      </c>
      <c r="V729" s="9"/>
      <c r="W729" s="8">
        <f>(X729+AD729)</f>
        <v>0</v>
      </c>
      <c r="X729" s="8">
        <f>SUM(Y729:AB729)</f>
        <v>0</v>
      </c>
      <c r="Y729" s="8">
        <v>0</v>
      </c>
      <c r="Z729" s="8">
        <f>0</f>
        <v>0</v>
      </c>
      <c r="AA729" s="8">
        <f>SUM(AZ729,BB729)</f>
        <v>0</v>
      </c>
      <c r="AB729" s="8">
        <f>SUM(BC729,BD729)</f>
        <v>0</v>
      </c>
      <c r="AC729" s="8">
        <f>COUNTIF(BC729:BD729,"&gt;0")</f>
        <v>0</v>
      </c>
      <c r="AD729" s="8">
        <f>SUM(AE729:AI729)</f>
        <v>0</v>
      </c>
      <c r="AE729" s="8">
        <v>0</v>
      </c>
      <c r="AF729" s="8">
        <v>0</v>
      </c>
      <c r="AG729" s="8">
        <v>0</v>
      </c>
      <c r="AH729" s="8">
        <v>0</v>
      </c>
      <c r="AI729" s="8">
        <f>SUM(BA729)</f>
        <v>0</v>
      </c>
      <c r="AJ729" s="9"/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0</v>
      </c>
      <c r="AQ729" s="8">
        <v>0</v>
      </c>
      <c r="AR729" s="8">
        <v>30</v>
      </c>
      <c r="AS729" s="8">
        <v>0</v>
      </c>
      <c r="AT729" s="8">
        <v>0</v>
      </c>
      <c r="AU729" s="15">
        <v>43</v>
      </c>
      <c r="AV729" s="15">
        <v>0</v>
      </c>
      <c r="AW729" s="15">
        <v>0</v>
      </c>
      <c r="AX729" s="15">
        <v>0</v>
      </c>
      <c r="AY729" s="29"/>
      <c r="AZ729" s="33">
        <v>0</v>
      </c>
      <c r="BA729" s="33">
        <v>0</v>
      </c>
      <c r="BB729" s="33">
        <v>0</v>
      </c>
      <c r="BC729" s="33">
        <v>0</v>
      </c>
      <c r="BD729" s="33">
        <v>0</v>
      </c>
    </row>
    <row r="730" spans="1:56" x14ac:dyDescent="0.25">
      <c r="A730" s="51" t="s">
        <v>5712</v>
      </c>
      <c r="B730" s="33" t="str">
        <f>CONCATENATE(G730,"-",H730,"-",I730)</f>
        <v>999916914-Cadet--41kg</v>
      </c>
      <c r="C730" s="8" t="s">
        <v>577</v>
      </c>
      <c r="D730" s="8" t="s">
        <v>3016</v>
      </c>
      <c r="E730" s="8" t="s">
        <v>11</v>
      </c>
      <c r="F730" s="8" t="s">
        <v>12</v>
      </c>
      <c r="G730" s="8">
        <v>999916914</v>
      </c>
      <c r="H730" s="8" t="s">
        <v>13</v>
      </c>
      <c r="I730" s="21" t="s">
        <v>4742</v>
      </c>
      <c r="J730" s="8">
        <f>(M730-K730)+W730</f>
        <v>34</v>
      </c>
      <c r="K730" s="8">
        <f>M730/2</f>
        <v>34</v>
      </c>
      <c r="L730" s="16"/>
      <c r="M730" s="8">
        <f>SUM(N730,O730,P730,Q730,S730,T730,U730)</f>
        <v>68</v>
      </c>
      <c r="N730" s="8">
        <f>SUM(AX730)</f>
        <v>0</v>
      </c>
      <c r="O730" s="8">
        <v>0</v>
      </c>
      <c r="P730" s="8">
        <f>SUM(AO730,AW730)</f>
        <v>0</v>
      </c>
      <c r="Q730" s="8">
        <f>SUM(AK730,AL730,AM730,AN730,AP730,AQ730,AR730,AO730)</f>
        <v>0</v>
      </c>
      <c r="R730" s="8">
        <f>COUNTIF(AK730:AR730, "&gt;0")</f>
        <v>0</v>
      </c>
      <c r="S730" s="8">
        <f>SUM(AS730,AT730)</f>
        <v>68</v>
      </c>
      <c r="T730" s="8">
        <f>SUM(AU730)</f>
        <v>0</v>
      </c>
      <c r="U730" s="8">
        <f>SUM(AV730)</f>
        <v>0</v>
      </c>
      <c r="V730" s="16"/>
      <c r="W730" s="8">
        <f>(X730+AD730)</f>
        <v>0</v>
      </c>
      <c r="X730" s="8">
        <f>SUM(Y730:AB730)</f>
        <v>0</v>
      </c>
      <c r="Y730" s="8">
        <v>0</v>
      </c>
      <c r="Z730" s="8">
        <f>0</f>
        <v>0</v>
      </c>
      <c r="AA730" s="8">
        <f>SUM(AZ730,BB730)</f>
        <v>0</v>
      </c>
      <c r="AB730" s="8">
        <f>SUM(BC730,BD730)</f>
        <v>0</v>
      </c>
      <c r="AC730" s="8">
        <f>COUNTIF(BC730:BD730,"&gt;0")</f>
        <v>0</v>
      </c>
      <c r="AD730" s="8">
        <f>SUM(AE730:AI730)</f>
        <v>0</v>
      </c>
      <c r="AE730" s="8">
        <v>0</v>
      </c>
      <c r="AF730" s="8">
        <v>0</v>
      </c>
      <c r="AG730" s="8">
        <v>0</v>
      </c>
      <c r="AH730" s="8">
        <v>0</v>
      </c>
      <c r="AI730" s="8">
        <f>SUM(BA730)</f>
        <v>0</v>
      </c>
      <c r="AJ730" s="16"/>
      <c r="AK730" s="8">
        <v>0</v>
      </c>
      <c r="AL730" s="8">
        <v>0</v>
      </c>
      <c r="AM730" s="8">
        <v>0</v>
      </c>
      <c r="AN730" s="8">
        <v>0</v>
      </c>
      <c r="AO730" s="8">
        <v>0</v>
      </c>
      <c r="AP730" s="8">
        <v>0</v>
      </c>
      <c r="AQ730" s="8">
        <v>0</v>
      </c>
      <c r="AR730" s="8">
        <v>0</v>
      </c>
      <c r="AS730" s="8">
        <v>68</v>
      </c>
      <c r="AT730" s="8">
        <v>0</v>
      </c>
      <c r="AU730" s="15">
        <v>0</v>
      </c>
      <c r="AV730" s="15">
        <v>0</v>
      </c>
      <c r="AW730" s="15">
        <v>0</v>
      </c>
      <c r="AX730" s="15">
        <v>0</v>
      </c>
      <c r="AY730" s="29"/>
      <c r="AZ730" s="33">
        <v>0</v>
      </c>
      <c r="BA730" s="33">
        <v>0</v>
      </c>
      <c r="BB730" s="33">
        <v>0</v>
      </c>
      <c r="BC730" s="33">
        <v>0</v>
      </c>
      <c r="BD730" s="33">
        <v>0</v>
      </c>
    </row>
    <row r="731" spans="1:56" x14ac:dyDescent="0.25">
      <c r="A731" s="51" t="s">
        <v>5720</v>
      </c>
      <c r="B731" s="33" t="str">
        <f>CONCATENATE(G731,"-",H731,"-",I731)</f>
        <v>999932353-Cadet--41kg</v>
      </c>
      <c r="C731" s="15" t="s">
        <v>3567</v>
      </c>
      <c r="D731" s="15" t="s">
        <v>3568</v>
      </c>
      <c r="E731" s="15" t="s">
        <v>11</v>
      </c>
      <c r="F731" s="15" t="s">
        <v>12</v>
      </c>
      <c r="G731" s="15">
        <v>999932353</v>
      </c>
      <c r="H731" s="15" t="s">
        <v>13</v>
      </c>
      <c r="I731" s="21" t="s">
        <v>4742</v>
      </c>
      <c r="J731" s="8">
        <f>(M731-K731)+W731</f>
        <v>34</v>
      </c>
      <c r="K731" s="15"/>
      <c r="L731" s="16"/>
      <c r="M731" s="8">
        <f>SUM(N731,O731,P731,Q731,S731,T731,U731)</f>
        <v>34</v>
      </c>
      <c r="N731" s="8">
        <f>SUM(AX731)</f>
        <v>0</v>
      </c>
      <c r="O731" s="8">
        <v>0</v>
      </c>
      <c r="P731" s="8">
        <f>SUM(AO731,AW731)</f>
        <v>0</v>
      </c>
      <c r="Q731" s="8">
        <f>SUM(AK731,AL731,AM731,AN731,AP731,AQ731,AR731,AO731)</f>
        <v>34</v>
      </c>
      <c r="R731" s="8">
        <f>COUNTIF(AK731:AR731, "&gt;0")</f>
        <v>1</v>
      </c>
      <c r="S731" s="8">
        <f>SUM(AS731,AT731)</f>
        <v>0</v>
      </c>
      <c r="T731" s="8">
        <f>SUM(AU731)</f>
        <v>0</v>
      </c>
      <c r="U731" s="8">
        <f>SUM(AV731)</f>
        <v>0</v>
      </c>
      <c r="V731" s="16"/>
      <c r="W731" s="8">
        <f>(X731+AD731)</f>
        <v>0</v>
      </c>
      <c r="X731" s="8">
        <f>SUM(Y731:AB731)</f>
        <v>0</v>
      </c>
      <c r="Y731" s="8">
        <v>0</v>
      </c>
      <c r="Z731" s="8">
        <f>0</f>
        <v>0</v>
      </c>
      <c r="AA731" s="8">
        <f>SUM(AZ731,BB731)</f>
        <v>0</v>
      </c>
      <c r="AB731" s="8">
        <f>SUM(BC731,BD731)</f>
        <v>0</v>
      </c>
      <c r="AC731" s="8">
        <f>COUNTIF(BC731:BD731,"&gt;0")</f>
        <v>0</v>
      </c>
      <c r="AD731" s="8">
        <f>SUM(AE731:AI731)</f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f>SUM(BA731)</f>
        <v>0</v>
      </c>
      <c r="AJ731" s="16"/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v>34</v>
      </c>
      <c r="AS731" s="8">
        <v>0</v>
      </c>
      <c r="AT731" s="8">
        <v>0</v>
      </c>
      <c r="AU731" s="15">
        <v>0</v>
      </c>
      <c r="AV731" s="15">
        <v>0</v>
      </c>
      <c r="AW731" s="15">
        <v>0</v>
      </c>
      <c r="AX731" s="15">
        <v>0</v>
      </c>
      <c r="AY731" s="29"/>
      <c r="AZ731" s="33">
        <v>0</v>
      </c>
      <c r="BA731" s="33">
        <v>0</v>
      </c>
      <c r="BB731" s="33">
        <v>0</v>
      </c>
      <c r="BC731" s="33">
        <v>0</v>
      </c>
      <c r="BD731" s="33">
        <v>0</v>
      </c>
    </row>
    <row r="732" spans="1:56" x14ac:dyDescent="0.25">
      <c r="A732" s="51" t="s">
        <v>5721</v>
      </c>
      <c r="B732" s="33" t="str">
        <f>CONCATENATE(G732,"-",H732,"-",I732)</f>
        <v>999923476-Cadet--41kg</v>
      </c>
      <c r="C732" s="15" t="s">
        <v>2157</v>
      </c>
      <c r="D732" s="15" t="s">
        <v>2158</v>
      </c>
      <c r="E732" s="15" t="s">
        <v>11</v>
      </c>
      <c r="F732" s="15" t="s">
        <v>12</v>
      </c>
      <c r="G732" s="15">
        <v>999923476</v>
      </c>
      <c r="H732" s="15" t="s">
        <v>13</v>
      </c>
      <c r="I732" s="21" t="s">
        <v>4742</v>
      </c>
      <c r="J732" s="8">
        <f>(M732-K732)+W732</f>
        <v>32</v>
      </c>
      <c r="K732" s="15"/>
      <c r="L732" s="16"/>
      <c r="M732" s="8">
        <f>SUM(N732,O732,P732,Q732,S732,T732,U732)</f>
        <v>32</v>
      </c>
      <c r="N732" s="8">
        <f>SUM(AX732)</f>
        <v>0</v>
      </c>
      <c r="O732" s="8">
        <v>0</v>
      </c>
      <c r="P732" s="8">
        <f>SUM(AO732,AW732)</f>
        <v>0</v>
      </c>
      <c r="Q732" s="8">
        <f>SUM(AK732,AL732,AM732,AN732,AP732,AQ732,AR732,AO732)</f>
        <v>0</v>
      </c>
      <c r="R732" s="8">
        <f>COUNTIF(AK732:AR732, "&gt;0")</f>
        <v>0</v>
      </c>
      <c r="S732" s="8">
        <f>SUM(AS732,AT732)</f>
        <v>0</v>
      </c>
      <c r="T732" s="8">
        <f>SUM(AU732)</f>
        <v>32</v>
      </c>
      <c r="U732" s="8">
        <f>SUM(AV732)</f>
        <v>0</v>
      </c>
      <c r="V732" s="16"/>
      <c r="W732" s="8">
        <f>(X732+AD732)</f>
        <v>0</v>
      </c>
      <c r="X732" s="8">
        <f>SUM(Y732:AB732)</f>
        <v>0</v>
      </c>
      <c r="Y732" s="8">
        <v>0</v>
      </c>
      <c r="Z732" s="8">
        <f>0</f>
        <v>0</v>
      </c>
      <c r="AA732" s="8">
        <f>SUM(AZ732,BB732)</f>
        <v>0</v>
      </c>
      <c r="AB732" s="8">
        <f>SUM(BC732,BD732)</f>
        <v>0</v>
      </c>
      <c r="AC732" s="8">
        <f>COUNTIF(BC732:BD732,"&gt;0")</f>
        <v>0</v>
      </c>
      <c r="AD732" s="8">
        <f>SUM(AE732:AI732)</f>
        <v>0</v>
      </c>
      <c r="AE732" s="8">
        <v>0</v>
      </c>
      <c r="AF732" s="8">
        <v>0</v>
      </c>
      <c r="AG732" s="8">
        <v>0</v>
      </c>
      <c r="AH732" s="8">
        <v>0</v>
      </c>
      <c r="AI732" s="8">
        <f>SUM(BA732)</f>
        <v>0</v>
      </c>
      <c r="AJ732" s="16"/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15">
        <v>0</v>
      </c>
      <c r="AU732" s="15">
        <v>32</v>
      </c>
      <c r="AV732" s="15">
        <v>0</v>
      </c>
      <c r="AW732" s="15">
        <v>0</v>
      </c>
      <c r="AX732" s="15">
        <v>0</v>
      </c>
      <c r="AY732" s="29"/>
      <c r="AZ732" s="33">
        <v>0</v>
      </c>
      <c r="BA732" s="33">
        <v>0</v>
      </c>
      <c r="BB732" s="33">
        <v>0</v>
      </c>
      <c r="BC732" s="33">
        <v>0</v>
      </c>
      <c r="BD732" s="33">
        <v>0</v>
      </c>
    </row>
    <row r="733" spans="1:56" x14ac:dyDescent="0.25">
      <c r="A733" s="51" t="s">
        <v>5701</v>
      </c>
      <c r="B733" s="33" t="str">
        <f>CONCATENATE(G733,"-",H733,"-",I733)</f>
        <v>999916978-Cadet--41kg</v>
      </c>
      <c r="C733" s="8" t="s">
        <v>160</v>
      </c>
      <c r="D733" s="8" t="s">
        <v>2468</v>
      </c>
      <c r="E733" s="8" t="s">
        <v>11</v>
      </c>
      <c r="F733" s="8" t="s">
        <v>12</v>
      </c>
      <c r="G733" s="8">
        <v>999916978</v>
      </c>
      <c r="H733" s="8" t="s">
        <v>13</v>
      </c>
      <c r="I733" s="21" t="s">
        <v>4742</v>
      </c>
      <c r="J733" s="8">
        <f>(M733-K733)+W733</f>
        <v>28.5</v>
      </c>
      <c r="K733" s="8">
        <f>M733/2</f>
        <v>28.5</v>
      </c>
      <c r="L733" s="9"/>
      <c r="M733" s="8">
        <f>SUM(N733,O733,P733,Q733,S733,T733,U733)</f>
        <v>57</v>
      </c>
      <c r="N733" s="8">
        <f>SUM(AX733)</f>
        <v>0</v>
      </c>
      <c r="O733" s="8">
        <v>0</v>
      </c>
      <c r="P733" s="8">
        <f>SUM(AO733,AW733)</f>
        <v>0</v>
      </c>
      <c r="Q733" s="8">
        <f>SUM(AK733,AL733,AM733,AN733,AP733,AQ733,AR733,AO733)</f>
        <v>0</v>
      </c>
      <c r="R733" s="8">
        <f>COUNTIF(AK733:AR733, "&gt;0")</f>
        <v>0</v>
      </c>
      <c r="S733" s="8">
        <f>SUM(AS733,AT733)</f>
        <v>0</v>
      </c>
      <c r="T733" s="8">
        <f>SUM(AU733)</f>
        <v>57</v>
      </c>
      <c r="U733" s="8">
        <f>SUM(AV733)</f>
        <v>0</v>
      </c>
      <c r="V733" s="9"/>
      <c r="W733" s="8">
        <f>(X733+AD733)</f>
        <v>0</v>
      </c>
      <c r="X733" s="8">
        <f>SUM(Y733:AB733)</f>
        <v>0</v>
      </c>
      <c r="Y733" s="8">
        <v>0</v>
      </c>
      <c r="Z733" s="8">
        <f>0</f>
        <v>0</v>
      </c>
      <c r="AA733" s="8">
        <f>SUM(AZ733,BB733)</f>
        <v>0</v>
      </c>
      <c r="AB733" s="8">
        <f>SUM(BC733,BD733)</f>
        <v>0</v>
      </c>
      <c r="AC733" s="8">
        <f>COUNTIF(BC733:BD733,"&gt;0")</f>
        <v>0</v>
      </c>
      <c r="AD733" s="8">
        <f>SUM(AE733:AI733)</f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f>SUM(BA733)</f>
        <v>0</v>
      </c>
      <c r="AJ733" s="9"/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Q733" s="8">
        <v>0</v>
      </c>
      <c r="AR733" s="8">
        <v>0</v>
      </c>
      <c r="AS733" s="8">
        <v>0</v>
      </c>
      <c r="AT733" s="8">
        <v>0</v>
      </c>
      <c r="AU733" s="15">
        <v>57</v>
      </c>
      <c r="AV733" s="15">
        <v>0</v>
      </c>
      <c r="AW733" s="15">
        <v>0</v>
      </c>
      <c r="AX733" s="15">
        <v>0</v>
      </c>
      <c r="AY733" s="29"/>
      <c r="AZ733" s="33">
        <v>0</v>
      </c>
      <c r="BA733" s="33">
        <v>0</v>
      </c>
      <c r="BB733" s="33">
        <v>0</v>
      </c>
      <c r="BC733" s="33">
        <v>0</v>
      </c>
      <c r="BD733" s="33">
        <v>0</v>
      </c>
    </row>
    <row r="734" spans="1:56" x14ac:dyDescent="0.25">
      <c r="A734" s="51" t="s">
        <v>5711</v>
      </c>
      <c r="B734" s="33" t="str">
        <f>CONCATENATE(G734,"-",H734,"-",I734)</f>
        <v>999917506-Cadet--41kg</v>
      </c>
      <c r="C734" s="15" t="s">
        <v>49</v>
      </c>
      <c r="D734" s="15" t="s">
        <v>1845</v>
      </c>
      <c r="E734" s="15" t="s">
        <v>11</v>
      </c>
      <c r="F734" s="15" t="s">
        <v>12</v>
      </c>
      <c r="G734" s="15">
        <v>999917506</v>
      </c>
      <c r="H734" s="8" t="s">
        <v>13</v>
      </c>
      <c r="I734" s="21" t="s">
        <v>4742</v>
      </c>
      <c r="J734" s="8">
        <f>(M734-K734)+W734</f>
        <v>28.5</v>
      </c>
      <c r="K734" s="8">
        <f>M734/2</f>
        <v>28.5</v>
      </c>
      <c r="L734" s="16"/>
      <c r="M734" s="8">
        <f>SUM(N734,O734,P734,Q734,S734,T734,U734)</f>
        <v>57</v>
      </c>
      <c r="N734" s="8">
        <f>SUM(AX734)</f>
        <v>0</v>
      </c>
      <c r="O734" s="8">
        <v>0</v>
      </c>
      <c r="P734" s="8">
        <f>SUM(AO734,AW734)</f>
        <v>0</v>
      </c>
      <c r="Q734" s="8">
        <f>SUM(AK734,AL734,AM734,AN734,AP734,AQ734,AR734,AO734)</f>
        <v>0</v>
      </c>
      <c r="R734" s="8">
        <f>COUNTIF(AK734:AR734, "&gt;0")</f>
        <v>0</v>
      </c>
      <c r="S734" s="8">
        <f>SUM(AS734,AT734)</f>
        <v>0</v>
      </c>
      <c r="T734" s="8">
        <f>SUM(AU734)</f>
        <v>57</v>
      </c>
      <c r="U734" s="8">
        <f>SUM(AV734)</f>
        <v>0</v>
      </c>
      <c r="V734" s="16"/>
      <c r="W734" s="8">
        <f>(X734+AD734)</f>
        <v>0</v>
      </c>
      <c r="X734" s="8">
        <f>SUM(Y734:AB734)</f>
        <v>0</v>
      </c>
      <c r="Y734" s="8">
        <v>0</v>
      </c>
      <c r="Z734" s="8">
        <f>0</f>
        <v>0</v>
      </c>
      <c r="AA734" s="8">
        <f>SUM(AZ734,BB734)</f>
        <v>0</v>
      </c>
      <c r="AB734" s="8">
        <f>SUM(BC734,BD734)</f>
        <v>0</v>
      </c>
      <c r="AC734" s="8">
        <f>COUNTIF(BC734:BD734,"&gt;0")</f>
        <v>0</v>
      </c>
      <c r="AD734" s="8">
        <f>SUM(AE734:AI734)</f>
        <v>0</v>
      </c>
      <c r="AE734" s="8">
        <v>0</v>
      </c>
      <c r="AF734" s="8">
        <v>0</v>
      </c>
      <c r="AG734" s="8">
        <v>0</v>
      </c>
      <c r="AH734" s="8">
        <v>0</v>
      </c>
      <c r="AI734" s="8">
        <f>SUM(BA734)</f>
        <v>0</v>
      </c>
      <c r="AJ734" s="16"/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Q734" s="8">
        <v>0</v>
      </c>
      <c r="AR734" s="8">
        <v>0</v>
      </c>
      <c r="AS734" s="8">
        <v>0</v>
      </c>
      <c r="AT734" s="8">
        <v>0</v>
      </c>
      <c r="AU734" s="15">
        <v>57</v>
      </c>
      <c r="AV734" s="15">
        <v>0</v>
      </c>
      <c r="AW734" s="15">
        <v>0</v>
      </c>
      <c r="AX734" s="15">
        <v>0</v>
      </c>
      <c r="AY734" s="29"/>
      <c r="AZ734" s="33">
        <v>0</v>
      </c>
      <c r="BA734" s="33">
        <v>0</v>
      </c>
      <c r="BB734" s="33">
        <v>0</v>
      </c>
      <c r="BC734" s="33">
        <v>0</v>
      </c>
      <c r="BD734" s="33">
        <v>0</v>
      </c>
    </row>
    <row r="735" spans="1:56" x14ac:dyDescent="0.25">
      <c r="A735" s="51" t="s">
        <v>5722</v>
      </c>
      <c r="B735" s="33" t="str">
        <f>CONCATENATE(G735,"-",H735,"-",I735)</f>
        <v>999904956-Cadet--41kg</v>
      </c>
      <c r="C735" s="20" t="s">
        <v>181</v>
      </c>
      <c r="D735" s="15" t="s">
        <v>4615</v>
      </c>
      <c r="E735" s="15" t="s">
        <v>11</v>
      </c>
      <c r="F735" s="15" t="s">
        <v>12</v>
      </c>
      <c r="G735" s="15">
        <v>999904956</v>
      </c>
      <c r="H735" s="15" t="s">
        <v>13</v>
      </c>
      <c r="I735" s="21" t="s">
        <v>4742</v>
      </c>
      <c r="J735" s="8">
        <f>(M735-K735)+W735</f>
        <v>23</v>
      </c>
      <c r="K735" s="15"/>
      <c r="L735" s="16"/>
      <c r="M735" s="8">
        <f>SUM(N735,O735,P735,Q735,S735,T735,U735)</f>
        <v>23</v>
      </c>
      <c r="N735" s="8">
        <f>SUM(AX735)</f>
        <v>23</v>
      </c>
      <c r="O735" s="8">
        <v>0</v>
      </c>
      <c r="P735" s="8">
        <f>SUM(AO735,AW735)</f>
        <v>0</v>
      </c>
      <c r="Q735" s="8">
        <f>SUM(AK735,AL735,AM735,AN735,AP735,AQ735,AR735,AO735)</f>
        <v>0</v>
      </c>
      <c r="R735" s="8">
        <f>COUNTIF(AK735:AR735, "&gt;0")</f>
        <v>0</v>
      </c>
      <c r="S735" s="8">
        <f>SUM(AS735,AT735)</f>
        <v>0</v>
      </c>
      <c r="T735" s="8">
        <f>SUM(AU735)</f>
        <v>0</v>
      </c>
      <c r="U735" s="8">
        <f>SUM(AV735)</f>
        <v>0</v>
      </c>
      <c r="V735" s="16"/>
      <c r="W735" s="8">
        <f>(X735+AD735)</f>
        <v>0</v>
      </c>
      <c r="X735" s="8">
        <f>SUM(Y735:AB735)</f>
        <v>0</v>
      </c>
      <c r="Y735" s="8">
        <v>0</v>
      </c>
      <c r="Z735" s="8">
        <f>0</f>
        <v>0</v>
      </c>
      <c r="AA735" s="8">
        <f>SUM(AZ735,BB735)</f>
        <v>0</v>
      </c>
      <c r="AB735" s="8">
        <f>SUM(BC735,BD735)</f>
        <v>0</v>
      </c>
      <c r="AC735" s="8">
        <f>COUNTIF(BC735:BD735,"&gt;0")</f>
        <v>0</v>
      </c>
      <c r="AD735" s="8">
        <f>SUM(AE735:AI735)</f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f>SUM(BA735)</f>
        <v>0</v>
      </c>
      <c r="AJ735" s="16"/>
      <c r="AK735" s="15">
        <v>0</v>
      </c>
      <c r="AL735" s="15">
        <v>0</v>
      </c>
      <c r="AM735" s="15">
        <v>0</v>
      </c>
      <c r="AN735" s="15">
        <v>0</v>
      </c>
      <c r="AO735" s="15">
        <v>0</v>
      </c>
      <c r="AP735" s="15">
        <v>0</v>
      </c>
      <c r="AQ735" s="15">
        <v>0</v>
      </c>
      <c r="AR735" s="15">
        <v>0</v>
      </c>
      <c r="AS735" s="15">
        <v>0</v>
      </c>
      <c r="AT735" s="15">
        <v>0</v>
      </c>
      <c r="AU735" s="15">
        <v>0</v>
      </c>
      <c r="AV735" s="15">
        <v>0</v>
      </c>
      <c r="AW735" s="15">
        <v>0</v>
      </c>
      <c r="AX735" s="15">
        <v>23</v>
      </c>
      <c r="AY735" s="29"/>
      <c r="AZ735" s="33">
        <v>0</v>
      </c>
      <c r="BA735" s="33">
        <v>0</v>
      </c>
      <c r="BB735" s="33">
        <v>0</v>
      </c>
      <c r="BC735" s="33">
        <v>0</v>
      </c>
      <c r="BD735" s="33">
        <v>0</v>
      </c>
    </row>
    <row r="736" spans="1:56" x14ac:dyDescent="0.25">
      <c r="A736" s="51" t="s">
        <v>5723</v>
      </c>
      <c r="B736" s="33" t="str">
        <f>CONCATENATE(G736,"-",H736,"-",I736)</f>
        <v>999925547-Cadet--41kg</v>
      </c>
      <c r="C736" s="15" t="s">
        <v>2287</v>
      </c>
      <c r="D736" s="15" t="s">
        <v>250</v>
      </c>
      <c r="E736" s="15" t="s">
        <v>11</v>
      </c>
      <c r="F736" s="15" t="s">
        <v>12</v>
      </c>
      <c r="G736" s="15">
        <v>999925547</v>
      </c>
      <c r="H736" s="8" t="s">
        <v>13</v>
      </c>
      <c r="I736" s="21" t="s">
        <v>4742</v>
      </c>
      <c r="J736" s="8">
        <f>(M736-K736)+W736</f>
        <v>21.5</v>
      </c>
      <c r="K736" s="8">
        <f>M736/2</f>
        <v>21.5</v>
      </c>
      <c r="L736" s="16"/>
      <c r="M736" s="8">
        <f>SUM(N736,O736,P736,Q736,S736,T736,U736)</f>
        <v>43</v>
      </c>
      <c r="N736" s="8">
        <f>SUM(AX736)</f>
        <v>0</v>
      </c>
      <c r="O736" s="8">
        <v>0</v>
      </c>
      <c r="P736" s="8">
        <f>SUM(AO736,AW736)</f>
        <v>0</v>
      </c>
      <c r="Q736" s="8">
        <f>SUM(AK736,AL736,AM736,AN736,AP736,AQ736,AR736,AO736)</f>
        <v>0</v>
      </c>
      <c r="R736" s="8">
        <f>COUNTIF(AK736:AR736, "&gt;0")</f>
        <v>0</v>
      </c>
      <c r="S736" s="8">
        <f>SUM(AS736,AT736)</f>
        <v>0</v>
      </c>
      <c r="T736" s="8">
        <f>SUM(AU736)</f>
        <v>43</v>
      </c>
      <c r="U736" s="8">
        <f>SUM(AV736)</f>
        <v>0</v>
      </c>
      <c r="V736" s="16"/>
      <c r="W736" s="8">
        <f>(X736+AD736)</f>
        <v>0</v>
      </c>
      <c r="X736" s="8">
        <f>SUM(Y736:AB736)</f>
        <v>0</v>
      </c>
      <c r="Y736" s="8">
        <v>0</v>
      </c>
      <c r="Z736" s="8">
        <f>0</f>
        <v>0</v>
      </c>
      <c r="AA736" s="8">
        <f>SUM(AZ736,BB736)</f>
        <v>0</v>
      </c>
      <c r="AB736" s="8">
        <f>SUM(BC736,BD736)</f>
        <v>0</v>
      </c>
      <c r="AC736" s="8">
        <f>COUNTIF(BC736:BD736,"&gt;0")</f>
        <v>0</v>
      </c>
      <c r="AD736" s="8">
        <f>SUM(AE736:AI736)</f>
        <v>0</v>
      </c>
      <c r="AE736" s="8">
        <v>0</v>
      </c>
      <c r="AF736" s="8">
        <v>0</v>
      </c>
      <c r="AG736" s="8">
        <v>0</v>
      </c>
      <c r="AH736" s="8">
        <v>0</v>
      </c>
      <c r="AI736" s="8">
        <f>SUM(BA736)</f>
        <v>0</v>
      </c>
      <c r="AJ736" s="16"/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15">
        <v>0</v>
      </c>
      <c r="AU736" s="15">
        <v>43</v>
      </c>
      <c r="AV736" s="15">
        <v>0</v>
      </c>
      <c r="AW736" s="15">
        <v>0</v>
      </c>
      <c r="AX736" s="15">
        <v>0</v>
      </c>
      <c r="AY736" s="29"/>
      <c r="AZ736" s="33">
        <v>0</v>
      </c>
      <c r="BA736" s="33">
        <v>0</v>
      </c>
      <c r="BB736" s="33">
        <v>0</v>
      </c>
      <c r="BC736" s="33">
        <v>0</v>
      </c>
      <c r="BD736" s="33">
        <v>0</v>
      </c>
    </row>
    <row r="737" spans="1:56" x14ac:dyDescent="0.25">
      <c r="A737" s="51" t="s">
        <v>5724</v>
      </c>
      <c r="B737" s="33" t="str">
        <f>CONCATENATE(G737,"-",H737,"-",I737)</f>
        <v>999919272-Cadet--41kg</v>
      </c>
      <c r="C737" s="20" t="s">
        <v>4634</v>
      </c>
      <c r="D737" s="15" t="s">
        <v>4631</v>
      </c>
      <c r="E737" s="15" t="s">
        <v>11</v>
      </c>
      <c r="F737" s="15" t="s">
        <v>12</v>
      </c>
      <c r="G737" s="15">
        <v>999919272</v>
      </c>
      <c r="H737" s="8" t="s">
        <v>13</v>
      </c>
      <c r="I737" s="21" t="s">
        <v>4742</v>
      </c>
      <c r="J737" s="8">
        <f>(M737-K737)+W737</f>
        <v>20</v>
      </c>
      <c r="K737" s="8">
        <f>M737/2</f>
        <v>20</v>
      </c>
      <c r="L737" s="16"/>
      <c r="M737" s="8">
        <f>SUM(N737,O737,P737,Q737,S737,T737,U737)</f>
        <v>40</v>
      </c>
      <c r="N737" s="8">
        <f>SUM(AX737)</f>
        <v>40</v>
      </c>
      <c r="O737" s="8">
        <v>0</v>
      </c>
      <c r="P737" s="8">
        <f>SUM(AO737,AW737)</f>
        <v>0</v>
      </c>
      <c r="Q737" s="8">
        <f>SUM(AK737,AL737,AM737,AN737,AP737,AQ737,AR737,AO737)</f>
        <v>0</v>
      </c>
      <c r="R737" s="8">
        <f>COUNTIF(AK737:AR737, "&gt;0")</f>
        <v>0</v>
      </c>
      <c r="S737" s="8">
        <f>SUM(AS737,AT737)</f>
        <v>0</v>
      </c>
      <c r="T737" s="8">
        <f>SUM(AU737)</f>
        <v>0</v>
      </c>
      <c r="U737" s="8">
        <f>SUM(AV737)</f>
        <v>0</v>
      </c>
      <c r="V737" s="16"/>
      <c r="W737" s="8">
        <f>(X737+AD737)</f>
        <v>0</v>
      </c>
      <c r="X737" s="8">
        <f>SUM(Y737:AB737)</f>
        <v>0</v>
      </c>
      <c r="Y737" s="8">
        <v>0</v>
      </c>
      <c r="Z737" s="8">
        <f>0</f>
        <v>0</v>
      </c>
      <c r="AA737" s="8">
        <f>SUM(AZ737,BB737)</f>
        <v>0</v>
      </c>
      <c r="AB737" s="8">
        <f>SUM(BC737,BD737)</f>
        <v>0</v>
      </c>
      <c r="AC737" s="8">
        <f>COUNTIF(BC737:BD737,"&gt;0")</f>
        <v>0</v>
      </c>
      <c r="AD737" s="8">
        <f>SUM(AE737:AI737)</f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f>SUM(BA737)</f>
        <v>0</v>
      </c>
      <c r="AJ737" s="16"/>
      <c r="AK737" s="15">
        <v>0</v>
      </c>
      <c r="AL737" s="15">
        <v>0</v>
      </c>
      <c r="AM737" s="15">
        <v>0</v>
      </c>
      <c r="AN737" s="15">
        <v>0</v>
      </c>
      <c r="AO737" s="15">
        <v>0</v>
      </c>
      <c r="AP737" s="15">
        <v>0</v>
      </c>
      <c r="AQ737" s="15">
        <v>0</v>
      </c>
      <c r="AR737" s="15">
        <v>0</v>
      </c>
      <c r="AS737" s="15">
        <v>0</v>
      </c>
      <c r="AT737" s="15">
        <v>0</v>
      </c>
      <c r="AU737" s="15">
        <v>0</v>
      </c>
      <c r="AV737" s="15">
        <v>0</v>
      </c>
      <c r="AW737" s="15">
        <v>0</v>
      </c>
      <c r="AX737" s="15">
        <v>40</v>
      </c>
      <c r="AY737" s="29"/>
      <c r="AZ737" s="33">
        <v>0</v>
      </c>
      <c r="BA737" s="33">
        <v>0</v>
      </c>
      <c r="BB737" s="33">
        <v>0</v>
      </c>
      <c r="BC737" s="33">
        <v>0</v>
      </c>
      <c r="BD737" s="33">
        <v>0</v>
      </c>
    </row>
    <row r="738" spans="1:56" x14ac:dyDescent="0.25">
      <c r="A738" s="51" t="s">
        <v>5725</v>
      </c>
      <c r="B738" s="33" t="str">
        <f>CONCATENATE(G738,"-",H738,"-",I738)</f>
        <v>999928604-Cadet--41kg</v>
      </c>
      <c r="C738" s="20" t="s">
        <v>377</v>
      </c>
      <c r="D738" s="15" t="s">
        <v>463</v>
      </c>
      <c r="E738" s="15" t="s">
        <v>11</v>
      </c>
      <c r="F738" s="15" t="s">
        <v>12</v>
      </c>
      <c r="G738" s="15">
        <v>999928604</v>
      </c>
      <c r="H738" s="15" t="s">
        <v>13</v>
      </c>
      <c r="I738" s="21" t="s">
        <v>4742</v>
      </c>
      <c r="J738" s="8">
        <f>(M738-K738)+W738</f>
        <v>17</v>
      </c>
      <c r="K738" s="15"/>
      <c r="L738" s="16"/>
      <c r="M738" s="8">
        <f>SUM(N738,O738,P738,Q738,S738,T738,U738)</f>
        <v>17</v>
      </c>
      <c r="N738" s="8">
        <f>SUM(AX738)</f>
        <v>17</v>
      </c>
      <c r="O738" s="8">
        <v>0</v>
      </c>
      <c r="P738" s="8">
        <f>SUM(AO738,AW738)</f>
        <v>0</v>
      </c>
      <c r="Q738" s="8">
        <f>SUM(AK738,AL738,AM738,AN738,AP738,AQ738,AR738,AO738)</f>
        <v>0</v>
      </c>
      <c r="R738" s="8">
        <f>COUNTIF(AK738:AR738, "&gt;0")</f>
        <v>0</v>
      </c>
      <c r="S738" s="8">
        <f>SUM(AS738,AT738)</f>
        <v>0</v>
      </c>
      <c r="T738" s="8">
        <f>SUM(AU738)</f>
        <v>0</v>
      </c>
      <c r="U738" s="8">
        <f>SUM(AV738)</f>
        <v>0</v>
      </c>
      <c r="V738" s="16"/>
      <c r="W738" s="8">
        <f>(X738+AD738)</f>
        <v>0</v>
      </c>
      <c r="X738" s="8">
        <f>SUM(Y738:AB738)</f>
        <v>0</v>
      </c>
      <c r="Y738" s="8">
        <v>0</v>
      </c>
      <c r="Z738" s="8">
        <f>0</f>
        <v>0</v>
      </c>
      <c r="AA738" s="8">
        <f>SUM(AZ738,BB738)</f>
        <v>0</v>
      </c>
      <c r="AB738" s="8">
        <f>SUM(BC738,BD738)</f>
        <v>0</v>
      </c>
      <c r="AC738" s="8">
        <f>COUNTIF(BC738:BD738,"&gt;0")</f>
        <v>0</v>
      </c>
      <c r="AD738" s="8">
        <f>SUM(AE738:AI738)</f>
        <v>0</v>
      </c>
      <c r="AE738" s="8">
        <v>0</v>
      </c>
      <c r="AF738" s="8">
        <v>0</v>
      </c>
      <c r="AG738" s="8">
        <v>0</v>
      </c>
      <c r="AH738" s="8">
        <v>0</v>
      </c>
      <c r="AI738" s="8">
        <f>SUM(BA738)</f>
        <v>0</v>
      </c>
      <c r="AJ738" s="16"/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15">
        <v>0</v>
      </c>
      <c r="AU738" s="15">
        <v>0</v>
      </c>
      <c r="AV738" s="15">
        <v>0</v>
      </c>
      <c r="AW738" s="15">
        <v>0</v>
      </c>
      <c r="AX738" s="15">
        <v>17</v>
      </c>
      <c r="AY738" s="29"/>
      <c r="AZ738" s="33">
        <v>0</v>
      </c>
      <c r="BA738" s="33">
        <v>0</v>
      </c>
      <c r="BB738" s="33">
        <v>0</v>
      </c>
      <c r="BC738" s="33">
        <v>0</v>
      </c>
      <c r="BD738" s="33">
        <v>0</v>
      </c>
    </row>
    <row r="739" spans="1:56" x14ac:dyDescent="0.25">
      <c r="A739" s="51" t="s">
        <v>5726</v>
      </c>
      <c r="B739" s="33" t="str">
        <f>CONCATENATE(G739,"-",H739,"-",I739)</f>
        <v>999918956-Cadet--45kg</v>
      </c>
      <c r="C739" s="8" t="s">
        <v>15</v>
      </c>
      <c r="D739" s="8" t="s">
        <v>16</v>
      </c>
      <c r="E739" s="8" t="s">
        <v>11</v>
      </c>
      <c r="F739" s="8" t="s">
        <v>12</v>
      </c>
      <c r="G739" s="8">
        <v>999918956</v>
      </c>
      <c r="H739" s="8" t="s">
        <v>13</v>
      </c>
      <c r="I739" s="18" t="s">
        <v>4690</v>
      </c>
      <c r="J739" s="8">
        <f>(M739-K739)+W739</f>
        <v>1127</v>
      </c>
      <c r="K739" s="8"/>
      <c r="L739" s="9"/>
      <c r="M739" s="8">
        <f>SUM(N739,O739,P739,Q739,S739,T739,U739)</f>
        <v>427</v>
      </c>
      <c r="N739" s="8">
        <f>SUM(AX739)</f>
        <v>23</v>
      </c>
      <c r="O739" s="8">
        <v>0</v>
      </c>
      <c r="P739" s="8">
        <f>SUM(AO739,AW739)</f>
        <v>100</v>
      </c>
      <c r="Q739" s="8">
        <f>SUM(AK739,AL739,AM739,AN739,AP739,AQ739,AR739,AO739)</f>
        <v>0</v>
      </c>
      <c r="R739" s="8">
        <f>COUNTIF(AK739:AR739, "&gt;0")</f>
        <v>0</v>
      </c>
      <c r="S739" s="8">
        <f>SUM(AS739,AT739)</f>
        <v>90</v>
      </c>
      <c r="T739" s="8">
        <f>SUM(AU739)</f>
        <v>101</v>
      </c>
      <c r="U739" s="8">
        <f>SUM(AV739)</f>
        <v>113</v>
      </c>
      <c r="V739" s="9"/>
      <c r="W739" s="8">
        <f>(X739+AD739)</f>
        <v>700</v>
      </c>
      <c r="X739" s="8">
        <f>SUM(Y739:AB739)</f>
        <v>0</v>
      </c>
      <c r="Y739" s="8">
        <v>0</v>
      </c>
      <c r="Z739" s="8">
        <f>0</f>
        <v>0</v>
      </c>
      <c r="AA739" s="8">
        <f>SUM(AZ739,BB739)</f>
        <v>0</v>
      </c>
      <c r="AB739" s="8">
        <f>SUM(BC739,BD739)</f>
        <v>0</v>
      </c>
      <c r="AC739" s="8">
        <f>COUNTIF(BC739:BD739,"&gt;0")</f>
        <v>0</v>
      </c>
      <c r="AD739" s="8">
        <f>SUM(AE739:AI739)</f>
        <v>700</v>
      </c>
      <c r="AE739" s="8">
        <v>0</v>
      </c>
      <c r="AF739" s="8">
        <v>0</v>
      </c>
      <c r="AG739" s="8">
        <v>0</v>
      </c>
      <c r="AH739" s="8">
        <v>0</v>
      </c>
      <c r="AI739" s="8">
        <f>SUM(BA739)</f>
        <v>700</v>
      </c>
      <c r="AJ739" s="9"/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8">
        <v>0</v>
      </c>
      <c r="AS739" s="8">
        <v>90</v>
      </c>
      <c r="AT739" s="8">
        <v>0</v>
      </c>
      <c r="AU739" s="15">
        <v>101</v>
      </c>
      <c r="AV739" s="15">
        <v>113</v>
      </c>
      <c r="AW739" s="15">
        <v>100</v>
      </c>
      <c r="AX739" s="15">
        <v>23</v>
      </c>
      <c r="AY739" s="29"/>
      <c r="AZ739" s="33">
        <v>0</v>
      </c>
      <c r="BA739" s="33">
        <v>700</v>
      </c>
      <c r="BB739" s="33">
        <v>0</v>
      </c>
      <c r="BC739" s="33">
        <v>0</v>
      </c>
      <c r="BD739" s="33">
        <v>0</v>
      </c>
    </row>
    <row r="740" spans="1:56" x14ac:dyDescent="0.25">
      <c r="A740" s="51" t="s">
        <v>5751</v>
      </c>
      <c r="B740" s="33" t="str">
        <f>CONCATENATE(G740,"-",H740,"-",I740)</f>
        <v>999926838-Cadet--45kg</v>
      </c>
      <c r="C740" s="15" t="s">
        <v>297</v>
      </c>
      <c r="D740" s="15" t="s">
        <v>86</v>
      </c>
      <c r="E740" s="15" t="s">
        <v>11</v>
      </c>
      <c r="F740" s="15" t="s">
        <v>12</v>
      </c>
      <c r="G740" s="15">
        <v>999926838</v>
      </c>
      <c r="H740" s="15" t="s">
        <v>13</v>
      </c>
      <c r="I740" s="18" t="s">
        <v>4690</v>
      </c>
      <c r="J740" s="8">
        <f>(M740-K740)+W740</f>
        <v>600</v>
      </c>
      <c r="K740" s="15"/>
      <c r="L740" s="16"/>
      <c r="M740" s="8">
        <f>SUM(N740,O740,P740,Q740,S740,T740,U740)</f>
        <v>75</v>
      </c>
      <c r="N740" s="8">
        <f>SUM(AX740)</f>
        <v>0</v>
      </c>
      <c r="O740" s="8">
        <v>0</v>
      </c>
      <c r="P740" s="8">
        <f>SUM(AO740,AW740)</f>
        <v>75</v>
      </c>
      <c r="Q740" s="8">
        <f>SUM(AK740,AL740,AM740,AN740,AP740,AQ740,AR740,AO740)</f>
        <v>0</v>
      </c>
      <c r="R740" s="8">
        <f>COUNTIF(AK740:AR740, "&gt;0")</f>
        <v>0</v>
      </c>
      <c r="S740" s="8">
        <f>SUM(AS740,AT740)</f>
        <v>0</v>
      </c>
      <c r="T740" s="8">
        <f>SUM(AU740)</f>
        <v>0</v>
      </c>
      <c r="U740" s="8">
        <f>SUM(AV740)</f>
        <v>0</v>
      </c>
      <c r="V740" s="16"/>
      <c r="W740" s="8">
        <f>(X740+AD740)</f>
        <v>525</v>
      </c>
      <c r="X740" s="8">
        <f>SUM(Y740:AB740)</f>
        <v>0</v>
      </c>
      <c r="Y740" s="8">
        <v>0</v>
      </c>
      <c r="Z740" s="8">
        <f>0</f>
        <v>0</v>
      </c>
      <c r="AA740" s="8">
        <f>SUM(AZ740,BB740)</f>
        <v>0</v>
      </c>
      <c r="AB740" s="8">
        <f>SUM(BC740,BD740)</f>
        <v>0</v>
      </c>
      <c r="AC740" s="8">
        <f>COUNTIF(BC740:BD740,"&gt;0")</f>
        <v>0</v>
      </c>
      <c r="AD740" s="8">
        <f>SUM(AE740:AI740)</f>
        <v>525</v>
      </c>
      <c r="AE740" s="8">
        <v>0</v>
      </c>
      <c r="AF740" s="8">
        <v>0</v>
      </c>
      <c r="AG740" s="8">
        <v>0</v>
      </c>
      <c r="AH740" s="8">
        <v>0</v>
      </c>
      <c r="AI740" s="8">
        <f>SUM(BA740)</f>
        <v>525</v>
      </c>
      <c r="AJ740" s="16"/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15">
        <v>0</v>
      </c>
      <c r="AU740" s="15">
        <v>0</v>
      </c>
      <c r="AV740" s="15">
        <v>0</v>
      </c>
      <c r="AW740" s="15">
        <v>75</v>
      </c>
      <c r="AX740" s="15">
        <v>0</v>
      </c>
      <c r="AY740" s="29"/>
      <c r="AZ740" s="33">
        <v>0</v>
      </c>
      <c r="BA740" s="33">
        <v>525</v>
      </c>
      <c r="BB740" s="33">
        <v>0</v>
      </c>
      <c r="BC740" s="33">
        <v>0</v>
      </c>
      <c r="BD740" s="33">
        <v>0</v>
      </c>
    </row>
    <row r="741" spans="1:56" x14ac:dyDescent="0.25">
      <c r="A741" s="51" t="s">
        <v>4982</v>
      </c>
      <c r="B741" s="33" t="str">
        <f>CONCATENATE(G741,"-",H741,"-",I741)</f>
        <v>999909206-Cadet--45kg</v>
      </c>
      <c r="C741" s="43" t="s">
        <v>4744</v>
      </c>
      <c r="D741" s="43" t="s">
        <v>31</v>
      </c>
      <c r="E741" s="43" t="s">
        <v>11</v>
      </c>
      <c r="F741" s="43" t="s">
        <v>12</v>
      </c>
      <c r="G741" s="43">
        <v>999909206</v>
      </c>
      <c r="H741" s="43" t="s">
        <v>13</v>
      </c>
      <c r="I741" s="43" t="s">
        <v>4690</v>
      </c>
      <c r="J741" s="8">
        <f>(M741-K741)+W741</f>
        <v>554</v>
      </c>
      <c r="K741" s="8">
        <f>M741/2</f>
        <v>0</v>
      </c>
      <c r="L741" s="9"/>
      <c r="M741" s="8">
        <f>SUM(N741,O741,P741,Q741,S741,T741,U741)</f>
        <v>0</v>
      </c>
      <c r="N741" s="8">
        <f>SUM(AX741)</f>
        <v>0</v>
      </c>
      <c r="O741" s="8">
        <v>0</v>
      </c>
      <c r="P741" s="8">
        <f>SUM(AO741,AW741)</f>
        <v>0</v>
      </c>
      <c r="Q741" s="8">
        <f>SUM(AK741,AL741,AM741,AN741,AP741,AQ741,AR741,AO741)</f>
        <v>0</v>
      </c>
      <c r="R741" s="8">
        <f>COUNTIF(AK741:AR741, "&gt;0")</f>
        <v>0</v>
      </c>
      <c r="S741" s="8">
        <f>SUM(AS741,AT741)</f>
        <v>0</v>
      </c>
      <c r="T741" s="8">
        <f>SUM(AU741)</f>
        <v>0</v>
      </c>
      <c r="U741" s="8">
        <f>SUM(AV741)</f>
        <v>0</v>
      </c>
      <c r="V741" s="9"/>
      <c r="W741" s="8">
        <f>(X741+AD741)</f>
        <v>554</v>
      </c>
      <c r="X741" s="8">
        <f>SUM(Y741:AB741)</f>
        <v>160</v>
      </c>
      <c r="Y741" s="8">
        <v>0</v>
      </c>
      <c r="Z741" s="8">
        <f>0</f>
        <v>0</v>
      </c>
      <c r="AA741" s="8">
        <f>SUM(AZ741,BB741)</f>
        <v>100</v>
      </c>
      <c r="AB741" s="8">
        <f>SUM(BC741,BD741)</f>
        <v>60</v>
      </c>
      <c r="AC741" s="8">
        <f>COUNTIF(BC741:BD741,"&gt;0")</f>
        <v>1</v>
      </c>
      <c r="AD741" s="8">
        <f>SUM(AE741:AI741)</f>
        <v>394</v>
      </c>
      <c r="AE741" s="8">
        <v>0</v>
      </c>
      <c r="AF741" s="8">
        <v>0</v>
      </c>
      <c r="AG741" s="8">
        <v>0</v>
      </c>
      <c r="AH741" s="8">
        <v>0</v>
      </c>
      <c r="AI741" s="8">
        <f>SUM(BA741)</f>
        <v>394</v>
      </c>
      <c r="AJ741" s="9"/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0</v>
      </c>
      <c r="AQ741" s="8">
        <v>0</v>
      </c>
      <c r="AR741" s="8">
        <v>0</v>
      </c>
      <c r="AS741" s="8">
        <v>0</v>
      </c>
      <c r="AT741" s="8">
        <v>0</v>
      </c>
      <c r="AU741" s="8">
        <v>0</v>
      </c>
      <c r="AV741" s="8">
        <v>0</v>
      </c>
      <c r="AW741" s="8">
        <v>0</v>
      </c>
      <c r="AX741" s="8">
        <v>0</v>
      </c>
      <c r="AY741" s="30"/>
      <c r="AZ741" s="33">
        <v>100</v>
      </c>
      <c r="BA741" s="33">
        <v>394</v>
      </c>
      <c r="BB741" s="33">
        <v>0</v>
      </c>
      <c r="BC741" s="33">
        <v>60</v>
      </c>
      <c r="BD741" s="33">
        <v>0</v>
      </c>
    </row>
    <row r="742" spans="1:56" x14ac:dyDescent="0.25">
      <c r="A742" s="51" t="s">
        <v>9184</v>
      </c>
      <c r="B742" s="33" t="str">
        <f>CONCATENATE(G742,"-",H742,"-",I742)</f>
        <v>999918406-Cadet--45kg</v>
      </c>
      <c r="C742" s="15" t="s">
        <v>120</v>
      </c>
      <c r="D742" s="15" t="s">
        <v>220</v>
      </c>
      <c r="E742" s="15" t="s">
        <v>11</v>
      </c>
      <c r="F742" s="15" t="s">
        <v>12</v>
      </c>
      <c r="G742" s="15">
        <v>999918406</v>
      </c>
      <c r="H742" s="15" t="s">
        <v>13</v>
      </c>
      <c r="I742" s="21" t="s">
        <v>4690</v>
      </c>
      <c r="J742" s="8">
        <f>(M742-K742)+W742</f>
        <v>494</v>
      </c>
      <c r="K742" s="8">
        <f>M742/2</f>
        <v>0</v>
      </c>
      <c r="L742" s="9"/>
      <c r="M742" s="8">
        <f>SUM(N742,O742,P742,Q742,S742,T742,U742)</f>
        <v>0</v>
      </c>
      <c r="N742" s="8">
        <f>SUM(AX742)</f>
        <v>0</v>
      </c>
      <c r="O742" s="8">
        <v>0</v>
      </c>
      <c r="P742" s="8">
        <f>SUM(AO742,AW742)</f>
        <v>0</v>
      </c>
      <c r="Q742" s="8">
        <f>SUM(AK742,AL742,AM742,AN742,AP742,AQ742,AR742,AO742)</f>
        <v>0</v>
      </c>
      <c r="R742" s="8">
        <f>COUNTIF(AK742:AR742, "&gt;0")</f>
        <v>0</v>
      </c>
      <c r="S742" s="8">
        <f>SUM(AS742,AT742)</f>
        <v>0</v>
      </c>
      <c r="T742" s="8">
        <f>SUM(AU742)</f>
        <v>0</v>
      </c>
      <c r="U742" s="8">
        <f>SUM(AV742)</f>
        <v>0</v>
      </c>
      <c r="V742" s="9"/>
      <c r="W742" s="8">
        <f>(X742+AD742)</f>
        <v>494</v>
      </c>
      <c r="X742" s="8">
        <f>SUM(Y742:AB742)</f>
        <v>100</v>
      </c>
      <c r="Y742" s="8">
        <v>0</v>
      </c>
      <c r="Z742" s="8">
        <f>0</f>
        <v>0</v>
      </c>
      <c r="AA742" s="8">
        <f>SUM(AZ742,BB742)</f>
        <v>100</v>
      </c>
      <c r="AB742" s="8">
        <f>SUM(BC742,BD742)</f>
        <v>0</v>
      </c>
      <c r="AC742" s="8">
        <f>COUNTIF(BC742:BD742,"&gt;0")</f>
        <v>0</v>
      </c>
      <c r="AD742" s="8">
        <f>SUM(AE742:AI742)</f>
        <v>394</v>
      </c>
      <c r="AE742" s="8">
        <v>0</v>
      </c>
      <c r="AF742" s="8">
        <v>0</v>
      </c>
      <c r="AG742" s="8">
        <v>0</v>
      </c>
      <c r="AH742" s="8">
        <v>0</v>
      </c>
      <c r="AI742" s="8">
        <f>SUM(BA742)</f>
        <v>394</v>
      </c>
      <c r="AJ742" s="9"/>
      <c r="AK742" s="8">
        <v>0</v>
      </c>
      <c r="AL742" s="8">
        <v>0</v>
      </c>
      <c r="AM742" s="8">
        <v>0</v>
      </c>
      <c r="AN742" s="8">
        <v>0</v>
      </c>
      <c r="AO742" s="8">
        <v>0</v>
      </c>
      <c r="AP742" s="8">
        <v>0</v>
      </c>
      <c r="AQ742" s="8">
        <v>0</v>
      </c>
      <c r="AR742" s="8">
        <v>0</v>
      </c>
      <c r="AS742" s="8">
        <v>0</v>
      </c>
      <c r="AT742" s="8">
        <v>0</v>
      </c>
      <c r="AU742" s="8">
        <v>0</v>
      </c>
      <c r="AV742" s="8">
        <v>0</v>
      </c>
      <c r="AW742" s="8">
        <v>0</v>
      </c>
      <c r="AX742" s="8">
        <v>0</v>
      </c>
      <c r="AY742" s="30"/>
      <c r="AZ742" s="33">
        <v>0</v>
      </c>
      <c r="BA742" s="33">
        <v>394</v>
      </c>
      <c r="BB742" s="33">
        <v>100</v>
      </c>
      <c r="BC742" s="33">
        <v>0</v>
      </c>
      <c r="BD742" s="33">
        <v>0</v>
      </c>
    </row>
    <row r="743" spans="1:56" x14ac:dyDescent="0.25">
      <c r="A743" s="51" t="s">
        <v>5740</v>
      </c>
      <c r="B743" s="33" t="str">
        <f>CONCATENATE(G743,"-",H743,"-",I743)</f>
        <v>999928536-Cadet--45kg</v>
      </c>
      <c r="C743" s="15" t="s">
        <v>3737</v>
      </c>
      <c r="D743" s="15" t="s">
        <v>3738</v>
      </c>
      <c r="E743" s="15" t="s">
        <v>11</v>
      </c>
      <c r="F743" s="15" t="s">
        <v>12</v>
      </c>
      <c r="G743" s="15">
        <v>999928536</v>
      </c>
      <c r="H743" s="8" t="s">
        <v>13</v>
      </c>
      <c r="I743" s="18" t="s">
        <v>4690</v>
      </c>
      <c r="J743" s="8">
        <f>(M743-K743)+W743</f>
        <v>445.5</v>
      </c>
      <c r="K743" s="8">
        <f>M743/2</f>
        <v>149.5</v>
      </c>
      <c r="L743" s="16"/>
      <c r="M743" s="8">
        <f>SUM(N743,O743,P743,Q743,S743,T743,U743)</f>
        <v>299</v>
      </c>
      <c r="N743" s="8">
        <f>SUM(AX743)</f>
        <v>23</v>
      </c>
      <c r="O743" s="8">
        <v>0</v>
      </c>
      <c r="P743" s="8">
        <f>SUM(AO743,AW743)</f>
        <v>0</v>
      </c>
      <c r="Q743" s="8">
        <f>SUM(AK743,AL743,AM743,AN743,AP743,AQ743,AR743,AO743)</f>
        <v>0</v>
      </c>
      <c r="R743" s="8">
        <f>COUNTIF(AK743:AR743, "&gt;0")</f>
        <v>0</v>
      </c>
      <c r="S743" s="8">
        <f>SUM(AS743,AT743)</f>
        <v>0</v>
      </c>
      <c r="T743" s="8">
        <f>SUM(AU743)</f>
        <v>76</v>
      </c>
      <c r="U743" s="8">
        <f>SUM(AV743)</f>
        <v>200</v>
      </c>
      <c r="V743" s="16"/>
      <c r="W743" s="8">
        <f>(X743+AD743)</f>
        <v>296</v>
      </c>
      <c r="X743" s="8">
        <f>SUM(Y743:AB743)</f>
        <v>0</v>
      </c>
      <c r="Y743" s="8">
        <v>0</v>
      </c>
      <c r="Z743" s="8">
        <f>0</f>
        <v>0</v>
      </c>
      <c r="AA743" s="8">
        <f>SUM(AZ743,BB743)</f>
        <v>0</v>
      </c>
      <c r="AB743" s="8">
        <f>SUM(BC743,BD743)</f>
        <v>0</v>
      </c>
      <c r="AC743" s="8">
        <f>COUNTIF(BC743:BD743,"&gt;0")</f>
        <v>0</v>
      </c>
      <c r="AD743" s="8">
        <f>SUM(AE743:AI743)</f>
        <v>296</v>
      </c>
      <c r="AE743" s="8">
        <v>0</v>
      </c>
      <c r="AF743" s="8">
        <v>0</v>
      </c>
      <c r="AG743" s="8">
        <v>0</v>
      </c>
      <c r="AH743" s="8">
        <v>0</v>
      </c>
      <c r="AI743" s="8">
        <f>SUM(BA743)</f>
        <v>296</v>
      </c>
      <c r="AJ743" s="16"/>
      <c r="AK743" s="15">
        <v>0</v>
      </c>
      <c r="AL743" s="15">
        <v>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0</v>
      </c>
      <c r="AS743" s="15">
        <v>0</v>
      </c>
      <c r="AT743" s="15">
        <v>0</v>
      </c>
      <c r="AU743" s="15">
        <v>76</v>
      </c>
      <c r="AV743" s="15">
        <v>200</v>
      </c>
      <c r="AW743" s="15">
        <v>0</v>
      </c>
      <c r="AX743" s="15">
        <v>23</v>
      </c>
      <c r="AY743" s="29"/>
      <c r="AZ743" s="33">
        <v>0</v>
      </c>
      <c r="BA743" s="33">
        <v>296</v>
      </c>
      <c r="BB743" s="33">
        <v>0</v>
      </c>
      <c r="BC743" s="33">
        <v>0</v>
      </c>
      <c r="BD743" s="33">
        <v>0</v>
      </c>
    </row>
    <row r="744" spans="1:56" x14ac:dyDescent="0.25">
      <c r="A744" s="51" t="s">
        <v>5730</v>
      </c>
      <c r="B744" s="33" t="str">
        <f>CONCATENATE(G744,"-",H744,"-",I744)</f>
        <v>999918883-Cadet--45kg</v>
      </c>
      <c r="C744" s="8" t="s">
        <v>321</v>
      </c>
      <c r="D744" s="8" t="s">
        <v>1178</v>
      </c>
      <c r="E744" s="8" t="s">
        <v>11</v>
      </c>
      <c r="F744" s="8" t="s">
        <v>12</v>
      </c>
      <c r="G744" s="17">
        <v>999918883</v>
      </c>
      <c r="H744" s="8" t="s">
        <v>13</v>
      </c>
      <c r="I744" s="18" t="s">
        <v>4690</v>
      </c>
      <c r="J744" s="8">
        <f>(M744-K744)+W744</f>
        <v>369.5</v>
      </c>
      <c r="K744" s="8">
        <f>M744/2</f>
        <v>202.5</v>
      </c>
      <c r="L744" s="9"/>
      <c r="M744" s="8">
        <f>SUM(N744,O744,P744,Q744,S744,T744,U744)</f>
        <v>405</v>
      </c>
      <c r="N744" s="8">
        <f>SUM(AX744)</f>
        <v>0</v>
      </c>
      <c r="O744" s="8">
        <v>0</v>
      </c>
      <c r="P744" s="8">
        <f>SUM(AO744,AW744)</f>
        <v>0</v>
      </c>
      <c r="Q744" s="8">
        <f>SUM(AK744,AL744,AM744,AN744,AP744,AQ744,AR744,AO744)</f>
        <v>0</v>
      </c>
      <c r="R744" s="8">
        <f>COUNTIF(AK744:AR744, "&gt;0")</f>
        <v>0</v>
      </c>
      <c r="S744" s="8">
        <f>SUM(AS744,AT744)</f>
        <v>120</v>
      </c>
      <c r="T744" s="8">
        <f>SUM(AU744)</f>
        <v>135</v>
      </c>
      <c r="U744" s="8">
        <f>SUM(AV744)</f>
        <v>150</v>
      </c>
      <c r="V744" s="9"/>
      <c r="W744" s="8">
        <f>(X744+AD744)</f>
        <v>167</v>
      </c>
      <c r="X744" s="8">
        <f>SUM(Y744:AB744)</f>
        <v>0</v>
      </c>
      <c r="Y744" s="8">
        <v>0</v>
      </c>
      <c r="Z744" s="8">
        <f>0</f>
        <v>0</v>
      </c>
      <c r="AA744" s="8">
        <f>SUM(AZ744,BB744)</f>
        <v>0</v>
      </c>
      <c r="AB744" s="8">
        <f>SUM(BC744,BD744)</f>
        <v>0</v>
      </c>
      <c r="AC744" s="8">
        <f>COUNTIF(BC744:BD744,"&gt;0")</f>
        <v>0</v>
      </c>
      <c r="AD744" s="8">
        <f>SUM(AE744:AI744)</f>
        <v>167</v>
      </c>
      <c r="AE744" s="8">
        <v>0</v>
      </c>
      <c r="AF744" s="8">
        <v>0</v>
      </c>
      <c r="AG744" s="8">
        <v>0</v>
      </c>
      <c r="AH744" s="8">
        <v>0</v>
      </c>
      <c r="AI744" s="8">
        <f>SUM(BA744)</f>
        <v>167</v>
      </c>
      <c r="AJ744" s="9"/>
      <c r="AK744" s="8">
        <v>0</v>
      </c>
      <c r="AL744" s="8">
        <v>0</v>
      </c>
      <c r="AM744" s="8">
        <v>0</v>
      </c>
      <c r="AN744" s="8">
        <v>0</v>
      </c>
      <c r="AO744" s="8">
        <v>0</v>
      </c>
      <c r="AP744" s="8">
        <v>0</v>
      </c>
      <c r="AQ744" s="8">
        <v>0</v>
      </c>
      <c r="AR744" s="8">
        <v>0</v>
      </c>
      <c r="AS744" s="8">
        <v>120</v>
      </c>
      <c r="AT744" s="8">
        <v>0</v>
      </c>
      <c r="AU744" s="15">
        <v>135</v>
      </c>
      <c r="AV744" s="15">
        <v>150</v>
      </c>
      <c r="AW744" s="15">
        <v>0</v>
      </c>
      <c r="AX744" s="15">
        <v>0</v>
      </c>
      <c r="AY744" s="29"/>
      <c r="AZ744" s="33">
        <v>0</v>
      </c>
      <c r="BA744" s="33">
        <v>167</v>
      </c>
      <c r="BB744" s="33">
        <v>0</v>
      </c>
      <c r="BC744" s="33">
        <v>0</v>
      </c>
      <c r="BD744" s="33">
        <v>0</v>
      </c>
    </row>
    <row r="745" spans="1:56" x14ac:dyDescent="0.25">
      <c r="A745" s="51" t="s">
        <v>4983</v>
      </c>
      <c r="B745" s="33" t="str">
        <f>CONCATENATE(G745,"-",H745,"-",I745)</f>
        <v>999930664-Cadet--45kg</v>
      </c>
      <c r="C745" s="8" t="s">
        <v>3419</v>
      </c>
      <c r="D745" s="8" t="s">
        <v>86</v>
      </c>
      <c r="E745" s="8" t="s">
        <v>11</v>
      </c>
      <c r="F745" s="8" t="s">
        <v>12</v>
      </c>
      <c r="G745" s="8">
        <v>999930664</v>
      </c>
      <c r="H745" s="8" t="s">
        <v>13</v>
      </c>
      <c r="I745" s="18" t="s">
        <v>4690</v>
      </c>
      <c r="J745" s="8">
        <f>(M745-K745)+W745</f>
        <v>360</v>
      </c>
      <c r="K745" s="8"/>
      <c r="L745" s="9"/>
      <c r="M745" s="8">
        <f>SUM(N745,O745,P745,Q745,S745,T745,U745)</f>
        <v>285</v>
      </c>
      <c r="N745" s="8">
        <f>SUM(AX745)</f>
        <v>0</v>
      </c>
      <c r="O745" s="8">
        <v>0</v>
      </c>
      <c r="P745" s="8">
        <f>SUM(AO745,AW745)</f>
        <v>0</v>
      </c>
      <c r="Q745" s="8">
        <f>SUM(AK745,AL745,AM745,AN745,AP745,AQ745,AR745,AO745)</f>
        <v>96</v>
      </c>
      <c r="R745" s="8">
        <f>COUNTIF(AK745:AR745, "&gt;0")</f>
        <v>2</v>
      </c>
      <c r="S745" s="8">
        <f>SUM(AS745,AT745)</f>
        <v>68</v>
      </c>
      <c r="T745" s="8">
        <f>SUM(AU745)</f>
        <v>57</v>
      </c>
      <c r="U745" s="8">
        <f>SUM(AV745)</f>
        <v>64</v>
      </c>
      <c r="V745" s="9"/>
      <c r="W745" s="8">
        <f>(X745+AD745)</f>
        <v>75</v>
      </c>
      <c r="X745" s="8">
        <f>SUM(Y745:AB745)</f>
        <v>75</v>
      </c>
      <c r="Y745" s="8">
        <v>0</v>
      </c>
      <c r="Z745" s="8">
        <f>0</f>
        <v>0</v>
      </c>
      <c r="AA745" s="8">
        <f>SUM(AZ745,BB745)</f>
        <v>75</v>
      </c>
      <c r="AB745" s="8">
        <f>SUM(BC745,BD745)</f>
        <v>0</v>
      </c>
      <c r="AC745" s="8">
        <f>COUNTIF(BC745:BD745,"&gt;0")</f>
        <v>0</v>
      </c>
      <c r="AD745" s="8">
        <f>SUM(AE745:AI745)</f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f>SUM(BA745)</f>
        <v>0</v>
      </c>
      <c r="AJ745" s="9"/>
      <c r="AK745" s="8">
        <v>0</v>
      </c>
      <c r="AL745" s="8">
        <v>45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v>51</v>
      </c>
      <c r="AS745" s="8">
        <v>0</v>
      </c>
      <c r="AT745" s="8">
        <v>68</v>
      </c>
      <c r="AU745" s="15">
        <v>57</v>
      </c>
      <c r="AV745" s="15">
        <v>64</v>
      </c>
      <c r="AW745" s="15">
        <v>0</v>
      </c>
      <c r="AX745" s="15">
        <v>0</v>
      </c>
      <c r="AY745" s="29"/>
      <c r="AZ745" s="33">
        <v>75</v>
      </c>
      <c r="BA745" s="33">
        <v>0</v>
      </c>
      <c r="BB745" s="33">
        <v>0</v>
      </c>
      <c r="BC745" s="33">
        <v>0</v>
      </c>
      <c r="BD745" s="33">
        <v>0</v>
      </c>
    </row>
    <row r="746" spans="1:56" x14ac:dyDescent="0.25">
      <c r="A746" s="51" t="s">
        <v>5731</v>
      </c>
      <c r="B746" s="33" t="str">
        <f>CONCATENATE(G746,"-",H746,"-",I746)</f>
        <v>999928449-Cadet--45kg</v>
      </c>
      <c r="C746" s="8" t="s">
        <v>331</v>
      </c>
      <c r="D746" s="8" t="s">
        <v>564</v>
      </c>
      <c r="E746" s="8" t="s">
        <v>11</v>
      </c>
      <c r="F746" s="8" t="s">
        <v>12</v>
      </c>
      <c r="G746" s="17">
        <v>999928449</v>
      </c>
      <c r="H746" s="8" t="s">
        <v>13</v>
      </c>
      <c r="I746" s="18" t="s">
        <v>4690</v>
      </c>
      <c r="J746" s="8">
        <f>(M746-K746)+W746</f>
        <v>356</v>
      </c>
      <c r="K746" s="8"/>
      <c r="L746" s="9"/>
      <c r="M746" s="8">
        <f>SUM(N746,O746,P746,Q746,S746,T746,U746)</f>
        <v>189</v>
      </c>
      <c r="N746" s="8">
        <f>SUM(AX746)</f>
        <v>0</v>
      </c>
      <c r="O746" s="8">
        <v>0</v>
      </c>
      <c r="P746" s="8">
        <f>SUM(AO746,AW746)</f>
        <v>0</v>
      </c>
      <c r="Q746" s="8">
        <f>SUM(AK746,AL746,AM746,AN746,AP746,AQ746,AR746,AO746)</f>
        <v>0</v>
      </c>
      <c r="R746" s="8">
        <f>COUNTIF(AK746:AR746, "&gt;0")</f>
        <v>0</v>
      </c>
      <c r="S746" s="8">
        <f>SUM(AS746,AT746)</f>
        <v>68</v>
      </c>
      <c r="T746" s="8">
        <f>SUM(AU746)</f>
        <v>57</v>
      </c>
      <c r="U746" s="8">
        <f>SUM(AV746)</f>
        <v>64</v>
      </c>
      <c r="V746" s="9"/>
      <c r="W746" s="8">
        <f>(X746+AD746)</f>
        <v>167</v>
      </c>
      <c r="X746" s="8">
        <f>SUM(Y746:AB746)</f>
        <v>0</v>
      </c>
      <c r="Y746" s="8">
        <v>0</v>
      </c>
      <c r="Z746" s="8">
        <f>0</f>
        <v>0</v>
      </c>
      <c r="AA746" s="8">
        <f>SUM(AZ746,BB746)</f>
        <v>0</v>
      </c>
      <c r="AB746" s="8">
        <f>SUM(BC746,BD746)</f>
        <v>0</v>
      </c>
      <c r="AC746" s="8">
        <f>COUNTIF(BC746:BD746,"&gt;0")</f>
        <v>0</v>
      </c>
      <c r="AD746" s="8">
        <f>SUM(AE746:AI746)</f>
        <v>167</v>
      </c>
      <c r="AE746" s="8">
        <v>0</v>
      </c>
      <c r="AF746" s="8">
        <v>0</v>
      </c>
      <c r="AG746" s="8">
        <v>0</v>
      </c>
      <c r="AH746" s="8">
        <v>0</v>
      </c>
      <c r="AI746" s="8">
        <f>SUM(BA746)</f>
        <v>167</v>
      </c>
      <c r="AJ746" s="9"/>
      <c r="AK746" s="8">
        <v>0</v>
      </c>
      <c r="AL746" s="8">
        <v>0</v>
      </c>
      <c r="AM746" s="8">
        <v>0</v>
      </c>
      <c r="AN746" s="8">
        <v>0</v>
      </c>
      <c r="AO746" s="8">
        <v>0</v>
      </c>
      <c r="AP746" s="8">
        <v>0</v>
      </c>
      <c r="AQ746" s="8">
        <v>0</v>
      </c>
      <c r="AR746" s="8">
        <v>0</v>
      </c>
      <c r="AS746" s="8">
        <v>0</v>
      </c>
      <c r="AT746" s="8">
        <v>68</v>
      </c>
      <c r="AU746" s="15">
        <v>57</v>
      </c>
      <c r="AV746" s="15">
        <v>64</v>
      </c>
      <c r="AW746" s="15">
        <v>0</v>
      </c>
      <c r="AX746" s="15">
        <v>0</v>
      </c>
      <c r="AY746" s="29"/>
      <c r="AZ746" s="33">
        <v>0</v>
      </c>
      <c r="BA746" s="33">
        <v>167</v>
      </c>
      <c r="BB746" s="33">
        <v>0</v>
      </c>
      <c r="BC746" s="33">
        <v>0</v>
      </c>
      <c r="BD746" s="33">
        <v>0</v>
      </c>
    </row>
    <row r="747" spans="1:56" x14ac:dyDescent="0.25">
      <c r="A747" s="51" t="s">
        <v>5727</v>
      </c>
      <c r="B747" s="33" t="str">
        <f>CONCATENATE(G747,"-",H747,"-",I747)</f>
        <v>999898939-Cadet--45kg</v>
      </c>
      <c r="C747" s="8" t="s">
        <v>47</v>
      </c>
      <c r="D747" s="8" t="s">
        <v>48</v>
      </c>
      <c r="E747" s="8" t="s">
        <v>11</v>
      </c>
      <c r="F747" s="8" t="s">
        <v>12</v>
      </c>
      <c r="G747" s="17">
        <v>999898939</v>
      </c>
      <c r="H747" s="8" t="s">
        <v>13</v>
      </c>
      <c r="I747" s="18" t="s">
        <v>4690</v>
      </c>
      <c r="J747" s="8">
        <f>(M747-K747)+W747</f>
        <v>346</v>
      </c>
      <c r="K747" s="8"/>
      <c r="L747" s="9"/>
      <c r="M747" s="8">
        <f>SUM(N747,O747,P747,Q747,S747,T747,U747)</f>
        <v>346</v>
      </c>
      <c r="N747" s="8">
        <f>SUM(AX747)</f>
        <v>0</v>
      </c>
      <c r="O747" s="8">
        <v>0</v>
      </c>
      <c r="P747" s="8">
        <f>SUM(AO747,AW747)</f>
        <v>0</v>
      </c>
      <c r="Q747" s="8">
        <f>SUM(AK747,AL747,AM747,AN747,AP747,AQ747,AR747,AO747)</f>
        <v>30</v>
      </c>
      <c r="R747" s="8">
        <f>COUNTIF(AK747:AR747, "&gt;0")</f>
        <v>1</v>
      </c>
      <c r="S747" s="8">
        <f>SUM(AS747,AT747)</f>
        <v>160</v>
      </c>
      <c r="T747" s="8">
        <f>SUM(AU747)</f>
        <v>43</v>
      </c>
      <c r="U747" s="8">
        <f>SUM(AV747)</f>
        <v>113</v>
      </c>
      <c r="V747" s="9"/>
      <c r="W747" s="8">
        <f>(X747+AD747)</f>
        <v>0</v>
      </c>
      <c r="X747" s="8">
        <f>SUM(Y747:AB747)</f>
        <v>0</v>
      </c>
      <c r="Y747" s="8">
        <v>0</v>
      </c>
      <c r="Z747" s="8">
        <f>0</f>
        <v>0</v>
      </c>
      <c r="AA747" s="8">
        <f>SUM(AZ747,BB747)</f>
        <v>0</v>
      </c>
      <c r="AB747" s="8">
        <f>SUM(BC747,BD747)</f>
        <v>0</v>
      </c>
      <c r="AC747" s="8">
        <f>COUNTIF(BC747:BD747,"&gt;0")</f>
        <v>0</v>
      </c>
      <c r="AD747" s="8">
        <f>SUM(AE747:AI747)</f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f>SUM(BA747)</f>
        <v>0</v>
      </c>
      <c r="AJ747" s="9"/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30</v>
      </c>
      <c r="AR747" s="8">
        <v>0</v>
      </c>
      <c r="AS747" s="8">
        <v>160</v>
      </c>
      <c r="AT747" s="8">
        <v>0</v>
      </c>
      <c r="AU747" s="15">
        <v>43</v>
      </c>
      <c r="AV747" s="15">
        <v>113</v>
      </c>
      <c r="AW747" s="15">
        <v>0</v>
      </c>
      <c r="AX747" s="15">
        <v>0</v>
      </c>
      <c r="AY747" s="29"/>
      <c r="AZ747" s="33">
        <v>0</v>
      </c>
      <c r="BA747" s="33">
        <v>0</v>
      </c>
      <c r="BB747" s="33">
        <v>0</v>
      </c>
      <c r="BC747" s="33">
        <v>0</v>
      </c>
      <c r="BD747" s="33">
        <v>0</v>
      </c>
    </row>
    <row r="748" spans="1:56" x14ac:dyDescent="0.25">
      <c r="A748" s="51" t="s">
        <v>5729</v>
      </c>
      <c r="B748" s="33" t="str">
        <f>CONCATENATE(G748,"-",H748,"-",I748)</f>
        <v>999912980-Cadet--45kg</v>
      </c>
      <c r="C748" s="15" t="s">
        <v>53</v>
      </c>
      <c r="D748" s="15" t="s">
        <v>54</v>
      </c>
      <c r="E748" s="15" t="s">
        <v>11</v>
      </c>
      <c r="F748" s="15" t="s">
        <v>12</v>
      </c>
      <c r="G748" s="15">
        <v>999912980</v>
      </c>
      <c r="H748" s="15" t="s">
        <v>13</v>
      </c>
      <c r="I748" s="18" t="s">
        <v>4690</v>
      </c>
      <c r="J748" s="8">
        <f>(M748-K748)+W748</f>
        <v>341</v>
      </c>
      <c r="K748" s="15"/>
      <c r="L748" s="16"/>
      <c r="M748" s="8">
        <f>SUM(N748,O748,P748,Q748,S748,T748,U748)</f>
        <v>341</v>
      </c>
      <c r="N748" s="8">
        <f>SUM(AX748)</f>
        <v>30</v>
      </c>
      <c r="O748" s="8">
        <v>0</v>
      </c>
      <c r="P748" s="8">
        <f>SUM(AO748,AW748)</f>
        <v>0</v>
      </c>
      <c r="Q748" s="8">
        <f>SUM(AK748,AL748,AM748,AN748,AP748,AQ748,AR748,AO748)</f>
        <v>0</v>
      </c>
      <c r="R748" s="8">
        <f>COUNTIF(AK748:AR748, "&gt;0")</f>
        <v>0</v>
      </c>
      <c r="S748" s="8">
        <f>SUM(AS748,AT748)</f>
        <v>68</v>
      </c>
      <c r="T748" s="8">
        <f>SUM(AU748)</f>
        <v>43</v>
      </c>
      <c r="U748" s="8">
        <f>SUM(AV748)</f>
        <v>200</v>
      </c>
      <c r="V748" s="16"/>
      <c r="W748" s="8">
        <f>(X748+AD748)</f>
        <v>0</v>
      </c>
      <c r="X748" s="8">
        <f>SUM(Y748:AB748)</f>
        <v>0</v>
      </c>
      <c r="Y748" s="8">
        <v>0</v>
      </c>
      <c r="Z748" s="8">
        <f>0</f>
        <v>0</v>
      </c>
      <c r="AA748" s="8">
        <f>SUM(AZ748,BB748)</f>
        <v>0</v>
      </c>
      <c r="AB748" s="8">
        <f>SUM(BC748,BD748)</f>
        <v>0</v>
      </c>
      <c r="AC748" s="8">
        <f>COUNTIF(BC748:BD748,"&gt;0")</f>
        <v>0</v>
      </c>
      <c r="AD748" s="8">
        <f>SUM(AE748:AI748)</f>
        <v>0</v>
      </c>
      <c r="AE748" s="8">
        <v>0</v>
      </c>
      <c r="AF748" s="8">
        <v>0</v>
      </c>
      <c r="AG748" s="8">
        <v>0</v>
      </c>
      <c r="AH748" s="8">
        <v>0</v>
      </c>
      <c r="AI748" s="8">
        <f>SUM(BA748)</f>
        <v>0</v>
      </c>
      <c r="AJ748" s="16"/>
      <c r="AK748" s="8">
        <v>0</v>
      </c>
      <c r="AL748" s="8">
        <v>0</v>
      </c>
      <c r="AM748" s="8">
        <v>0</v>
      </c>
      <c r="AN748" s="8">
        <v>0</v>
      </c>
      <c r="AO748" s="8">
        <v>0</v>
      </c>
      <c r="AP748" s="8">
        <v>0</v>
      </c>
      <c r="AQ748" s="8">
        <v>0</v>
      </c>
      <c r="AR748" s="8">
        <v>0</v>
      </c>
      <c r="AS748" s="8">
        <v>68</v>
      </c>
      <c r="AT748" s="8">
        <v>0</v>
      </c>
      <c r="AU748" s="15">
        <v>43</v>
      </c>
      <c r="AV748" s="15">
        <v>200</v>
      </c>
      <c r="AW748" s="15">
        <v>0</v>
      </c>
      <c r="AX748" s="15">
        <v>30</v>
      </c>
      <c r="AY748" s="29"/>
      <c r="AZ748" s="33">
        <v>0</v>
      </c>
      <c r="BA748" s="33">
        <v>0</v>
      </c>
      <c r="BB748" s="33">
        <v>0</v>
      </c>
      <c r="BC748" s="33">
        <v>0</v>
      </c>
      <c r="BD748" s="33">
        <v>0</v>
      </c>
    </row>
    <row r="749" spans="1:56" x14ac:dyDescent="0.25">
      <c r="A749" s="51" t="s">
        <v>5728</v>
      </c>
      <c r="B749" s="33" t="str">
        <f>CONCATENATE(G749,"-",H749,"-",I749)</f>
        <v>999919482-Cadet--45kg</v>
      </c>
      <c r="C749" s="8" t="s">
        <v>487</v>
      </c>
      <c r="D749" s="8" t="s">
        <v>2290</v>
      </c>
      <c r="E749" s="8" t="s">
        <v>11</v>
      </c>
      <c r="F749" s="8" t="s">
        <v>12</v>
      </c>
      <c r="G749" s="8">
        <v>999919482</v>
      </c>
      <c r="H749" s="8" t="s">
        <v>13</v>
      </c>
      <c r="I749" s="18" t="s">
        <v>4690</v>
      </c>
      <c r="J749" s="8">
        <f>(M749-K749)+W749</f>
        <v>328</v>
      </c>
      <c r="K749" s="8"/>
      <c r="L749" s="9"/>
      <c r="M749" s="8">
        <f>SUM(N749,O749,P749,Q749,S749,T749,U749)</f>
        <v>328</v>
      </c>
      <c r="N749" s="8">
        <f>SUM(AX749)</f>
        <v>17</v>
      </c>
      <c r="O749" s="8">
        <v>0</v>
      </c>
      <c r="P749" s="8">
        <f>SUM(AO749,AW749)</f>
        <v>0</v>
      </c>
      <c r="Q749" s="8">
        <f>SUM(AK749,AL749,AM749,AN749,AP749,AQ749,AR749,AO749)</f>
        <v>60</v>
      </c>
      <c r="R749" s="8">
        <f>COUNTIF(AK749:AR749, "&gt;0")</f>
        <v>1</v>
      </c>
      <c r="S749" s="8">
        <f>SUM(AS749,AT749)</f>
        <v>90</v>
      </c>
      <c r="T749" s="8">
        <f>SUM(AU749)</f>
        <v>76</v>
      </c>
      <c r="U749" s="8">
        <f>SUM(AV749)</f>
        <v>85</v>
      </c>
      <c r="V749" s="9"/>
      <c r="W749" s="8">
        <f>(X749+AD749)</f>
        <v>0</v>
      </c>
      <c r="X749" s="8">
        <f>SUM(Y749:AB749)</f>
        <v>0</v>
      </c>
      <c r="Y749" s="8">
        <v>0</v>
      </c>
      <c r="Z749" s="8">
        <f>0</f>
        <v>0</v>
      </c>
      <c r="AA749" s="8">
        <f>SUM(AZ749,BB749)</f>
        <v>0</v>
      </c>
      <c r="AB749" s="8">
        <f>SUM(BC749,BD749)</f>
        <v>0</v>
      </c>
      <c r="AC749" s="8">
        <f>COUNTIF(BC749:BD749,"&gt;0")</f>
        <v>0</v>
      </c>
      <c r="AD749" s="8">
        <f>SUM(AE749:AI749)</f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f>SUM(BA749)</f>
        <v>0</v>
      </c>
      <c r="AJ749" s="9"/>
      <c r="AK749" s="8">
        <v>0</v>
      </c>
      <c r="AL749" s="8">
        <v>0</v>
      </c>
      <c r="AM749" s="8">
        <v>60</v>
      </c>
      <c r="AN749" s="8">
        <v>0</v>
      </c>
      <c r="AO749" s="8">
        <v>0</v>
      </c>
      <c r="AP749" s="8">
        <v>0</v>
      </c>
      <c r="AQ749" s="8">
        <v>0</v>
      </c>
      <c r="AR749" s="8">
        <v>0</v>
      </c>
      <c r="AS749" s="8">
        <v>90</v>
      </c>
      <c r="AT749" s="8">
        <v>0</v>
      </c>
      <c r="AU749" s="15">
        <v>76</v>
      </c>
      <c r="AV749" s="15">
        <v>85</v>
      </c>
      <c r="AW749" s="15">
        <v>0</v>
      </c>
      <c r="AX749" s="15">
        <v>17</v>
      </c>
      <c r="AY749" s="29"/>
      <c r="AZ749" s="33">
        <v>0</v>
      </c>
      <c r="BA749" s="33">
        <v>0</v>
      </c>
      <c r="BB749" s="33">
        <v>0</v>
      </c>
      <c r="BC749" s="33">
        <v>0</v>
      </c>
      <c r="BD749" s="33">
        <v>0</v>
      </c>
    </row>
    <row r="750" spans="1:56" x14ac:dyDescent="0.25">
      <c r="A750" s="51" t="s">
        <v>9717</v>
      </c>
      <c r="B750" s="33" t="str">
        <f>CONCATENATE(G750,"-",H750,"-",I750)</f>
        <v>999918107-Cadet--45kg</v>
      </c>
      <c r="C750" s="15" t="s">
        <v>35</v>
      </c>
      <c r="D750" s="15" t="s">
        <v>5325</v>
      </c>
      <c r="E750" s="15" t="s">
        <v>11</v>
      </c>
      <c r="F750" s="15" t="s">
        <v>12</v>
      </c>
      <c r="G750" s="15">
        <v>999918107</v>
      </c>
      <c r="H750" s="15" t="s">
        <v>13</v>
      </c>
      <c r="I750" s="15" t="s">
        <v>4690</v>
      </c>
      <c r="J750" s="8">
        <f>(M750-K750)+W750</f>
        <v>296</v>
      </c>
      <c r="K750" s="8">
        <f>M750/2</f>
        <v>0</v>
      </c>
      <c r="L750" s="9"/>
      <c r="M750" s="8">
        <f>SUM(N750,O750,P750,Q750,S750,T750,U750)</f>
        <v>0</v>
      </c>
      <c r="N750" s="8">
        <f>SUM(AX750)</f>
        <v>0</v>
      </c>
      <c r="O750" s="8">
        <v>0</v>
      </c>
      <c r="P750" s="8">
        <f>SUM(AO750,AW750)</f>
        <v>0</v>
      </c>
      <c r="Q750" s="8">
        <f>SUM(AK750,AL750,AM750,AN750,AP750,AQ750,AR750,AO750)</f>
        <v>0</v>
      </c>
      <c r="R750" s="8">
        <f>COUNTIF(AK750:AR750, "&gt;0")</f>
        <v>0</v>
      </c>
      <c r="S750" s="8">
        <f>SUM(AS750,AT750)</f>
        <v>0</v>
      </c>
      <c r="T750" s="8">
        <f>SUM(AU750)</f>
        <v>0</v>
      </c>
      <c r="U750" s="8">
        <f>SUM(AV750)</f>
        <v>0</v>
      </c>
      <c r="V750" s="9"/>
      <c r="W750" s="8">
        <f>(X750+AD750)</f>
        <v>296</v>
      </c>
      <c r="X750" s="8">
        <f>SUM(Y750:AB750)</f>
        <v>0</v>
      </c>
      <c r="Y750" s="8">
        <v>0</v>
      </c>
      <c r="Z750" s="8">
        <f>0</f>
        <v>0</v>
      </c>
      <c r="AA750" s="8">
        <f>SUM(AZ750,BB750)</f>
        <v>0</v>
      </c>
      <c r="AB750" s="8">
        <f>SUM(BC750,BD750)</f>
        <v>0</v>
      </c>
      <c r="AC750" s="8">
        <f>COUNTIF(BC750:BD750,"&gt;0")</f>
        <v>0</v>
      </c>
      <c r="AD750" s="8">
        <f>SUM(AE750:AI750)</f>
        <v>296</v>
      </c>
      <c r="AE750" s="8">
        <v>0</v>
      </c>
      <c r="AF750" s="8">
        <v>0</v>
      </c>
      <c r="AG750" s="8">
        <v>0</v>
      </c>
      <c r="AH750" s="8">
        <v>0</v>
      </c>
      <c r="AI750" s="8">
        <f>SUM(BA750)</f>
        <v>296</v>
      </c>
      <c r="AJ750" s="9"/>
      <c r="AK750" s="8">
        <v>0</v>
      </c>
      <c r="AL750" s="8">
        <v>0</v>
      </c>
      <c r="AM750" s="8">
        <v>0</v>
      </c>
      <c r="AN750" s="8">
        <v>0</v>
      </c>
      <c r="AO750" s="8">
        <v>0</v>
      </c>
      <c r="AP750" s="8">
        <v>0</v>
      </c>
      <c r="AQ750" s="8">
        <v>0</v>
      </c>
      <c r="AR750" s="8">
        <v>0</v>
      </c>
      <c r="AS750" s="8">
        <v>0</v>
      </c>
      <c r="AT750" s="8">
        <v>0</v>
      </c>
      <c r="AU750" s="8">
        <v>0</v>
      </c>
      <c r="AV750" s="8">
        <v>0</v>
      </c>
      <c r="AW750" s="8">
        <v>0</v>
      </c>
      <c r="AX750" s="8">
        <v>0</v>
      </c>
      <c r="AY750" s="30"/>
      <c r="AZ750" s="33">
        <v>0</v>
      </c>
      <c r="BA750" s="33">
        <v>296</v>
      </c>
      <c r="BB750" s="33">
        <v>0</v>
      </c>
      <c r="BC750" s="33">
        <v>0</v>
      </c>
      <c r="BD750" s="33">
        <v>0</v>
      </c>
    </row>
    <row r="751" spans="1:56" x14ac:dyDescent="0.25">
      <c r="A751" s="51" t="s">
        <v>9723</v>
      </c>
      <c r="B751" s="33" t="str">
        <f>CONCATENATE(G751,"-",H751,"-",I751)</f>
        <v>999928549-Cadet--45kg</v>
      </c>
      <c r="C751" s="15" t="s">
        <v>2534</v>
      </c>
      <c r="D751" s="15" t="s">
        <v>247</v>
      </c>
      <c r="E751" s="15" t="s">
        <v>11</v>
      </c>
      <c r="F751" s="15" t="s">
        <v>12</v>
      </c>
      <c r="G751" s="15">
        <v>999928549</v>
      </c>
      <c r="H751" s="15" t="s">
        <v>13</v>
      </c>
      <c r="I751" s="15" t="s">
        <v>4690</v>
      </c>
      <c r="J751" s="8">
        <f>(M751-K751)+W751</f>
        <v>296</v>
      </c>
      <c r="K751" s="8">
        <f>M751/2</f>
        <v>0</v>
      </c>
      <c r="L751" s="9"/>
      <c r="M751" s="8">
        <f>SUM(N751,O751,P751,Q751,S751,T751,U751)</f>
        <v>0</v>
      </c>
      <c r="N751" s="8">
        <f>SUM(AX751)</f>
        <v>0</v>
      </c>
      <c r="O751" s="8">
        <v>0</v>
      </c>
      <c r="P751" s="8">
        <f>SUM(AO751,AW751)</f>
        <v>0</v>
      </c>
      <c r="Q751" s="8">
        <f>SUM(AK751,AL751,AM751,AN751,AP751,AQ751,AR751,AO751)</f>
        <v>0</v>
      </c>
      <c r="R751" s="8">
        <f>COUNTIF(AK751:AR751, "&gt;0")</f>
        <v>0</v>
      </c>
      <c r="S751" s="8">
        <f>SUM(AS751,AT751)</f>
        <v>0</v>
      </c>
      <c r="T751" s="8">
        <f>SUM(AU751)</f>
        <v>0</v>
      </c>
      <c r="U751" s="8">
        <f>SUM(AV751)</f>
        <v>0</v>
      </c>
      <c r="V751" s="9"/>
      <c r="W751" s="8">
        <f>(X751+AD751)</f>
        <v>296</v>
      </c>
      <c r="X751" s="8">
        <f>SUM(Y751:AB751)</f>
        <v>0</v>
      </c>
      <c r="Y751" s="8">
        <v>0</v>
      </c>
      <c r="Z751" s="8">
        <f>0</f>
        <v>0</v>
      </c>
      <c r="AA751" s="8">
        <f>SUM(AZ751,BB751)</f>
        <v>0</v>
      </c>
      <c r="AB751" s="8">
        <f>SUM(BC751,BD751)</f>
        <v>0</v>
      </c>
      <c r="AC751" s="8">
        <f>COUNTIF(BC751:BD751,"&gt;0")</f>
        <v>0</v>
      </c>
      <c r="AD751" s="8">
        <f>SUM(AE751:AI751)</f>
        <v>296</v>
      </c>
      <c r="AE751" s="8">
        <v>0</v>
      </c>
      <c r="AF751" s="8">
        <v>0</v>
      </c>
      <c r="AG751" s="8">
        <v>0</v>
      </c>
      <c r="AH751" s="8">
        <v>0</v>
      </c>
      <c r="AI751" s="8">
        <f>SUM(BA751)</f>
        <v>296</v>
      </c>
      <c r="AJ751" s="9"/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0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0</v>
      </c>
      <c r="AY751" s="30"/>
      <c r="AZ751" s="33">
        <v>0</v>
      </c>
      <c r="BA751" s="33">
        <v>296</v>
      </c>
      <c r="BB751" s="33">
        <v>0</v>
      </c>
      <c r="BC751" s="33">
        <v>0</v>
      </c>
      <c r="BD751" s="33">
        <v>0</v>
      </c>
    </row>
    <row r="752" spans="1:56" x14ac:dyDescent="0.25">
      <c r="A752" s="51" t="s">
        <v>5737</v>
      </c>
      <c r="B752" s="33" t="str">
        <f>CONCATENATE(G752,"-",H752,"-",I752)</f>
        <v>999912294-Cadet--45kg</v>
      </c>
      <c r="C752" s="8" t="s">
        <v>118</v>
      </c>
      <c r="D752" s="8" t="s">
        <v>119</v>
      </c>
      <c r="E752" s="8" t="s">
        <v>11</v>
      </c>
      <c r="F752" s="8" t="s">
        <v>12</v>
      </c>
      <c r="G752" s="8">
        <v>999912294</v>
      </c>
      <c r="H752" s="8" t="s">
        <v>13</v>
      </c>
      <c r="I752" s="18" t="s">
        <v>4690</v>
      </c>
      <c r="J752" s="8">
        <f>(M752-K752)+W752</f>
        <v>284</v>
      </c>
      <c r="K752" s="8"/>
      <c r="L752" s="9"/>
      <c r="M752" s="8">
        <f>SUM(N752,O752,P752,Q752,S752,T752,U752)</f>
        <v>103</v>
      </c>
      <c r="N752" s="8">
        <f>SUM(AX752)</f>
        <v>0</v>
      </c>
      <c r="O752" s="8">
        <v>0</v>
      </c>
      <c r="P752" s="8">
        <f>SUM(AO752,AW752)</f>
        <v>0</v>
      </c>
      <c r="Q752" s="8">
        <f>SUM(AK752,AL752,AM752,AN752,AP752,AQ752,AR752,AO752)</f>
        <v>60</v>
      </c>
      <c r="R752" s="8">
        <f>COUNTIF(AK752:AR752, "&gt;0")</f>
        <v>1</v>
      </c>
      <c r="S752" s="8">
        <f>SUM(AS752,AT752)</f>
        <v>0</v>
      </c>
      <c r="T752" s="8">
        <f>SUM(AU752)</f>
        <v>43</v>
      </c>
      <c r="U752" s="8">
        <f>SUM(AV752)</f>
        <v>0</v>
      </c>
      <c r="V752" s="9"/>
      <c r="W752" s="8">
        <f>(X752+AD752)</f>
        <v>181</v>
      </c>
      <c r="X752" s="8">
        <f>SUM(Y752:AB752)</f>
        <v>56</v>
      </c>
      <c r="Y752" s="8">
        <v>0</v>
      </c>
      <c r="Z752" s="8">
        <f>0</f>
        <v>0</v>
      </c>
      <c r="AA752" s="8">
        <f>SUM(AZ752,BB752)</f>
        <v>56</v>
      </c>
      <c r="AB752" s="8">
        <f>SUM(BC752,BD752)</f>
        <v>0</v>
      </c>
      <c r="AC752" s="8">
        <f>COUNTIF(BC752:BD752,"&gt;0")</f>
        <v>0</v>
      </c>
      <c r="AD752" s="8">
        <f>SUM(AE752:AI752)</f>
        <v>125</v>
      </c>
      <c r="AE752" s="8">
        <v>0</v>
      </c>
      <c r="AF752" s="8">
        <v>0</v>
      </c>
      <c r="AG752" s="8">
        <v>0</v>
      </c>
      <c r="AH752" s="8">
        <v>0</v>
      </c>
      <c r="AI752" s="8">
        <f>SUM(BA752)</f>
        <v>125</v>
      </c>
      <c r="AJ752" s="9"/>
      <c r="AK752" s="8">
        <v>60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Q752" s="8">
        <v>0</v>
      </c>
      <c r="AR752" s="8">
        <v>0</v>
      </c>
      <c r="AS752" s="8">
        <v>0</v>
      </c>
      <c r="AT752" s="8">
        <v>0</v>
      </c>
      <c r="AU752" s="15">
        <v>43</v>
      </c>
      <c r="AV752" s="15">
        <v>0</v>
      </c>
      <c r="AW752" s="15">
        <v>0</v>
      </c>
      <c r="AX752" s="15">
        <v>0</v>
      </c>
      <c r="AY752" s="29"/>
      <c r="AZ752" s="33">
        <v>0</v>
      </c>
      <c r="BA752" s="33">
        <v>125</v>
      </c>
      <c r="BB752" s="33">
        <v>56</v>
      </c>
      <c r="BC752" s="33">
        <v>0</v>
      </c>
      <c r="BD752" s="33">
        <v>0</v>
      </c>
    </row>
    <row r="753" spans="1:56" x14ac:dyDescent="0.25">
      <c r="A753" s="51" t="s">
        <v>9715</v>
      </c>
      <c r="B753" s="33" t="str">
        <f>CONCATENATE(G753,"-",H753,"-",I753)</f>
        <v>999914755-Cadet--45kg</v>
      </c>
      <c r="C753" s="15" t="s">
        <v>5326</v>
      </c>
      <c r="D753" s="15" t="s">
        <v>3092</v>
      </c>
      <c r="E753" s="15" t="s">
        <v>11</v>
      </c>
      <c r="F753" s="15" t="s">
        <v>12</v>
      </c>
      <c r="G753" s="15">
        <v>999914755</v>
      </c>
      <c r="H753" s="15" t="s">
        <v>13</v>
      </c>
      <c r="I753" s="15" t="s">
        <v>4690</v>
      </c>
      <c r="J753" s="8">
        <f>(M753-K753)+W753</f>
        <v>258.45</v>
      </c>
      <c r="K753" s="8">
        <f>M753/2</f>
        <v>36.450000000000003</v>
      </c>
      <c r="L753" s="9"/>
      <c r="M753" s="8">
        <f>SUM(N753,O753,P753,Q753,S753,T753,U753)</f>
        <v>72.900000000000006</v>
      </c>
      <c r="N753" s="8">
        <f>SUM(AX753)</f>
        <v>0</v>
      </c>
      <c r="O753" s="8">
        <v>0</v>
      </c>
      <c r="P753" s="8">
        <f>SUM(AO753,AW753)</f>
        <v>0</v>
      </c>
      <c r="Q753" s="8">
        <f>SUM(AK753,AL753,AM753,AN753,AP753,AQ753,AR753,AO753)</f>
        <v>0</v>
      </c>
      <c r="R753" s="8">
        <f>COUNTIF(AK753:AR753, "&gt;0")</f>
        <v>0</v>
      </c>
      <c r="S753" s="8">
        <f>SUM(AS753,AT753)</f>
        <v>0</v>
      </c>
      <c r="T753" s="8">
        <f>SUM(AU753)</f>
        <v>12.9</v>
      </c>
      <c r="U753" s="8">
        <f>SUM(AV753)</f>
        <v>60</v>
      </c>
      <c r="V753" s="9"/>
      <c r="W753" s="8">
        <f>(X753+AD753)</f>
        <v>222</v>
      </c>
      <c r="X753" s="8">
        <f>SUM(Y753:AB753)</f>
        <v>0</v>
      </c>
      <c r="Y753" s="8">
        <v>0</v>
      </c>
      <c r="Z753" s="8">
        <f>0</f>
        <v>0</v>
      </c>
      <c r="AA753" s="8">
        <f>SUM(AZ753,BB753)</f>
        <v>0</v>
      </c>
      <c r="AB753" s="8">
        <f>SUM(BC753,BD753)</f>
        <v>0</v>
      </c>
      <c r="AC753" s="8">
        <f>COUNTIF(BC753:BD753,"&gt;0")</f>
        <v>0</v>
      </c>
      <c r="AD753" s="8">
        <f>SUM(AE753:AI753)</f>
        <v>222</v>
      </c>
      <c r="AE753" s="8">
        <v>0</v>
      </c>
      <c r="AF753" s="8">
        <v>0</v>
      </c>
      <c r="AG753" s="8">
        <v>0</v>
      </c>
      <c r="AH753" s="8">
        <v>0</v>
      </c>
      <c r="AI753" s="8">
        <f>SUM(BA753)</f>
        <v>222</v>
      </c>
      <c r="AJ753" s="9"/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8">
        <v>0</v>
      </c>
      <c r="AS753" s="8">
        <v>0</v>
      </c>
      <c r="AT753" s="8">
        <v>0</v>
      </c>
      <c r="AU753" s="8">
        <v>12.9</v>
      </c>
      <c r="AV753" s="8">
        <v>60</v>
      </c>
      <c r="AW753" s="8">
        <v>0</v>
      </c>
      <c r="AX753" s="8">
        <v>0</v>
      </c>
      <c r="AY753" s="30"/>
      <c r="AZ753" s="33">
        <v>0</v>
      </c>
      <c r="BA753" s="33">
        <v>222</v>
      </c>
      <c r="BB753" s="33">
        <v>0</v>
      </c>
      <c r="BC753" s="33">
        <v>0</v>
      </c>
      <c r="BD753" s="33">
        <v>0</v>
      </c>
    </row>
    <row r="754" spans="1:56" x14ac:dyDescent="0.25">
      <c r="A754" s="51" t="s">
        <v>9185</v>
      </c>
      <c r="B754" s="33" t="str">
        <f>CONCATENATE(G754,"-",H754,"-",I754)</f>
        <v>999930812-Cadet--45kg</v>
      </c>
      <c r="C754" s="15" t="s">
        <v>262</v>
      </c>
      <c r="D754" s="15" t="s">
        <v>2675</v>
      </c>
      <c r="E754" s="15" t="s">
        <v>11</v>
      </c>
      <c r="F754" s="15" t="s">
        <v>12</v>
      </c>
      <c r="G754" s="15">
        <v>999930812</v>
      </c>
      <c r="H754" s="15" t="s">
        <v>13</v>
      </c>
      <c r="I754" s="21" t="s">
        <v>4690</v>
      </c>
      <c r="J754" s="8">
        <f>(M754-K754)+W754</f>
        <v>255.5</v>
      </c>
      <c r="K754" s="8">
        <f>M754/2</f>
        <v>13.5</v>
      </c>
      <c r="L754" s="9"/>
      <c r="M754" s="8">
        <f>SUM(N754,O754,P754,Q754,S754,T754,U754)</f>
        <v>27</v>
      </c>
      <c r="N754" s="8">
        <f>SUM(AX754)</f>
        <v>0</v>
      </c>
      <c r="O754" s="8">
        <v>0</v>
      </c>
      <c r="P754" s="8">
        <f>SUM(AO754,AW754)</f>
        <v>0</v>
      </c>
      <c r="Q754" s="8">
        <f>SUM(AK754,AL754,AM754,AN754,AP754,AQ754,AR754,AO754)</f>
        <v>27</v>
      </c>
      <c r="R754" s="8">
        <f>COUNTIF(AK754:AR754, "&gt;0")</f>
        <v>1</v>
      </c>
      <c r="S754" s="8">
        <f>SUM(AS754,AT754)</f>
        <v>0</v>
      </c>
      <c r="T754" s="8">
        <f>SUM(AU754)</f>
        <v>0</v>
      </c>
      <c r="U754" s="8">
        <f>SUM(AV754)</f>
        <v>0</v>
      </c>
      <c r="V754" s="9"/>
      <c r="W754" s="8">
        <f>(X754+AD754)</f>
        <v>242</v>
      </c>
      <c r="X754" s="8">
        <f>SUM(Y754:AB754)</f>
        <v>75</v>
      </c>
      <c r="Y754" s="8">
        <v>0</v>
      </c>
      <c r="Z754" s="8">
        <f>0</f>
        <v>0</v>
      </c>
      <c r="AA754" s="8">
        <f>SUM(AZ754,BB754)</f>
        <v>75</v>
      </c>
      <c r="AB754" s="8">
        <f>SUM(BC754,BD754)</f>
        <v>0</v>
      </c>
      <c r="AC754" s="8">
        <f>COUNTIF(BC754:BD754,"&gt;0")</f>
        <v>0</v>
      </c>
      <c r="AD754" s="8">
        <f>SUM(AE754:AI754)</f>
        <v>167</v>
      </c>
      <c r="AE754" s="8">
        <v>0</v>
      </c>
      <c r="AF754" s="8">
        <v>0</v>
      </c>
      <c r="AG754" s="8">
        <v>0</v>
      </c>
      <c r="AH754" s="8">
        <v>0</v>
      </c>
      <c r="AI754" s="8">
        <f>SUM(BA754)</f>
        <v>167</v>
      </c>
      <c r="AJ754" s="9"/>
      <c r="AK754" s="8">
        <v>27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Q754" s="8">
        <v>0</v>
      </c>
      <c r="AR754" s="8">
        <v>0</v>
      </c>
      <c r="AS754" s="8">
        <v>0</v>
      </c>
      <c r="AT754" s="8">
        <v>0</v>
      </c>
      <c r="AU754" s="8">
        <v>0</v>
      </c>
      <c r="AV754" s="8">
        <v>0</v>
      </c>
      <c r="AW754" s="8">
        <v>0</v>
      </c>
      <c r="AX754" s="8">
        <v>0</v>
      </c>
      <c r="AY754" s="30"/>
      <c r="AZ754" s="33">
        <v>0</v>
      </c>
      <c r="BA754" s="33">
        <v>167</v>
      </c>
      <c r="BB754" s="33">
        <v>75</v>
      </c>
      <c r="BC754" s="33">
        <v>0</v>
      </c>
      <c r="BD754" s="33">
        <v>0</v>
      </c>
    </row>
    <row r="755" spans="1:56" x14ac:dyDescent="0.25">
      <c r="A755" s="51" t="s">
        <v>5771</v>
      </c>
      <c r="B755" s="33" t="str">
        <f>CONCATENATE(G755,"-",H755,"-",I755)</f>
        <v>999920777-Cadet--45kg</v>
      </c>
      <c r="C755" s="20" t="s">
        <v>2153</v>
      </c>
      <c r="D755" s="15" t="s">
        <v>2466</v>
      </c>
      <c r="E755" s="15" t="s">
        <v>11</v>
      </c>
      <c r="F755" s="15" t="s">
        <v>12</v>
      </c>
      <c r="G755" s="15">
        <v>999920777</v>
      </c>
      <c r="H755" s="8" t="s">
        <v>13</v>
      </c>
      <c r="I755" s="18" t="s">
        <v>4690</v>
      </c>
      <c r="J755" s="8">
        <f>(M755-K755)+W755</f>
        <v>237</v>
      </c>
      <c r="K755" s="8">
        <f>M755/2</f>
        <v>15</v>
      </c>
      <c r="L755" s="16"/>
      <c r="M755" s="8">
        <f>SUM(N755,O755,P755,Q755,S755,T755,U755)</f>
        <v>30</v>
      </c>
      <c r="N755" s="8">
        <f>SUM(AX755)</f>
        <v>30</v>
      </c>
      <c r="O755" s="8">
        <v>0</v>
      </c>
      <c r="P755" s="8">
        <f>SUM(AO755,AW755)</f>
        <v>0</v>
      </c>
      <c r="Q755" s="8">
        <f>SUM(AK755,AL755,AM755,AN755,AP755,AQ755,AR755,AO755)</f>
        <v>0</v>
      </c>
      <c r="R755" s="8">
        <f>COUNTIF(AK755:AR755, "&gt;0")</f>
        <v>0</v>
      </c>
      <c r="S755" s="8">
        <f>SUM(AS755,AT755)</f>
        <v>0</v>
      </c>
      <c r="T755" s="8">
        <f>SUM(AU755)</f>
        <v>0</v>
      </c>
      <c r="U755" s="8">
        <f>SUM(AV755)</f>
        <v>0</v>
      </c>
      <c r="V755" s="16"/>
      <c r="W755" s="8">
        <f>(X755+AD755)</f>
        <v>222</v>
      </c>
      <c r="X755" s="8">
        <f>SUM(Y755:AB755)</f>
        <v>0</v>
      </c>
      <c r="Y755" s="8">
        <v>0</v>
      </c>
      <c r="Z755" s="8">
        <f>0</f>
        <v>0</v>
      </c>
      <c r="AA755" s="8">
        <f>SUM(AZ755,BB755)</f>
        <v>0</v>
      </c>
      <c r="AB755" s="8">
        <f>SUM(BC755,BD755)</f>
        <v>0</v>
      </c>
      <c r="AC755" s="8">
        <f>COUNTIF(BC755:BD755,"&gt;0")</f>
        <v>0</v>
      </c>
      <c r="AD755" s="8">
        <f>SUM(AE755:AI755)</f>
        <v>222</v>
      </c>
      <c r="AE755" s="8">
        <v>0</v>
      </c>
      <c r="AF755" s="8">
        <v>0</v>
      </c>
      <c r="AG755" s="8">
        <v>0</v>
      </c>
      <c r="AH755" s="8">
        <v>0</v>
      </c>
      <c r="AI755" s="8">
        <f>SUM(BA755)</f>
        <v>222</v>
      </c>
      <c r="AJ755" s="16"/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30</v>
      </c>
      <c r="AY755" s="29"/>
      <c r="AZ755" s="33">
        <v>0</v>
      </c>
      <c r="BA755" s="33">
        <v>222</v>
      </c>
      <c r="BB755" s="33">
        <v>0</v>
      </c>
      <c r="BC755" s="33">
        <v>0</v>
      </c>
      <c r="BD755" s="33">
        <v>0</v>
      </c>
    </row>
    <row r="756" spans="1:56" x14ac:dyDescent="0.25">
      <c r="A756" s="33" t="str">
        <f>CONCATENATE(G756,"-",F756,"-",H756,"-",I756)</f>
        <v>999930664-Black-Cadet--45kg</v>
      </c>
      <c r="B756" s="33" t="str">
        <f>CONCATENATE(G756,"-",H756,"-",I756)</f>
        <v>999930664-Cadet--45kg</v>
      </c>
      <c r="C756" s="15" t="s">
        <v>3419</v>
      </c>
      <c r="D756" s="15" t="s">
        <v>86</v>
      </c>
      <c r="E756" s="15" t="s">
        <v>11</v>
      </c>
      <c r="F756" s="15" t="s">
        <v>12</v>
      </c>
      <c r="G756" s="15">
        <v>999930664</v>
      </c>
      <c r="H756" s="15" t="s">
        <v>13</v>
      </c>
      <c r="I756" s="15" t="s">
        <v>4690</v>
      </c>
      <c r="J756" s="8">
        <f>(M756-K756)+W756</f>
        <v>222</v>
      </c>
      <c r="K756" s="8">
        <f>M756/2</f>
        <v>0</v>
      </c>
      <c r="L756" s="9"/>
      <c r="M756" s="8">
        <f>SUM(N756,O756,P756,Q756,S756,T756,U756)</f>
        <v>0</v>
      </c>
      <c r="N756" s="8">
        <f>SUM(AX756)</f>
        <v>0</v>
      </c>
      <c r="O756" s="8">
        <v>0</v>
      </c>
      <c r="P756" s="8">
        <f>SUM(AO756,AW756)</f>
        <v>0</v>
      </c>
      <c r="Q756" s="8">
        <f>SUM(AK756,AL756,AM756,AN756,AP756,AQ756,AR756,AO756)</f>
        <v>0</v>
      </c>
      <c r="R756" s="8">
        <f>COUNTIF(AK756:AR756, "&gt;0")</f>
        <v>0</v>
      </c>
      <c r="S756" s="8">
        <f>SUM(AS756,AT756)</f>
        <v>0</v>
      </c>
      <c r="T756" s="8">
        <f>SUM(AU756)</f>
        <v>0</v>
      </c>
      <c r="U756" s="8">
        <f>SUM(AV756)</f>
        <v>0</v>
      </c>
      <c r="V756" s="9"/>
      <c r="W756" s="8">
        <f>(X756+AD756)</f>
        <v>222</v>
      </c>
      <c r="X756" s="8">
        <f>SUM(Y756:AB756)</f>
        <v>0</v>
      </c>
      <c r="Y756" s="8">
        <v>0</v>
      </c>
      <c r="Z756" s="8">
        <f>0</f>
        <v>0</v>
      </c>
      <c r="AA756" s="8">
        <f>SUM(AZ756,BB756)</f>
        <v>0</v>
      </c>
      <c r="AB756" s="8">
        <f>SUM(BC756,BD756)</f>
        <v>0</v>
      </c>
      <c r="AC756" s="8">
        <f>COUNTIF(BC756:BD756,"&gt;0")</f>
        <v>0</v>
      </c>
      <c r="AD756" s="8">
        <f>SUM(AE756:AI756)</f>
        <v>222</v>
      </c>
      <c r="AE756" s="8">
        <v>0</v>
      </c>
      <c r="AF756" s="8">
        <v>0</v>
      </c>
      <c r="AG756" s="8">
        <v>0</v>
      </c>
      <c r="AH756" s="8">
        <v>0</v>
      </c>
      <c r="AI756" s="8">
        <f>SUM(BA756)</f>
        <v>222</v>
      </c>
      <c r="AJ756" s="9"/>
      <c r="AK756" s="8">
        <v>0</v>
      </c>
      <c r="AL756" s="8">
        <v>0</v>
      </c>
      <c r="AM756" s="8">
        <v>0</v>
      </c>
      <c r="AN756" s="8">
        <v>0</v>
      </c>
      <c r="AO756" s="8">
        <v>0</v>
      </c>
      <c r="AP756" s="8">
        <v>0</v>
      </c>
      <c r="AQ756" s="8">
        <v>0</v>
      </c>
      <c r="AR756" s="8">
        <v>0</v>
      </c>
      <c r="AS756" s="8">
        <v>0</v>
      </c>
      <c r="AT756" s="8">
        <v>0</v>
      </c>
      <c r="AU756" s="15">
        <v>0</v>
      </c>
      <c r="AV756" s="15">
        <v>0</v>
      </c>
      <c r="AW756" s="15">
        <v>0</v>
      </c>
      <c r="AX756" s="15">
        <v>0</v>
      </c>
      <c r="AY756" s="29"/>
      <c r="AZ756" s="33">
        <v>0</v>
      </c>
      <c r="BA756" s="33">
        <v>222</v>
      </c>
      <c r="BB756" s="33">
        <v>0</v>
      </c>
      <c r="BC756" s="33">
        <v>0</v>
      </c>
      <c r="BD756" s="33">
        <v>0</v>
      </c>
    </row>
    <row r="757" spans="1:56" x14ac:dyDescent="0.25">
      <c r="A757" s="51" t="s">
        <v>9716</v>
      </c>
      <c r="B757" s="33" t="str">
        <f>CONCATENATE(G757,"-",H757,"-",I757)</f>
        <v>999917271-Cadet--45kg</v>
      </c>
      <c r="C757" s="65" t="s">
        <v>176</v>
      </c>
      <c r="D757" s="65" t="s">
        <v>177</v>
      </c>
      <c r="E757" s="65" t="s">
        <v>11</v>
      </c>
      <c r="F757" s="65" t="s">
        <v>12</v>
      </c>
      <c r="G757" s="65">
        <v>999917271</v>
      </c>
      <c r="H757" s="65" t="s">
        <v>13</v>
      </c>
      <c r="I757" s="15" t="s">
        <v>4690</v>
      </c>
      <c r="J757" s="8">
        <f>(M757-K757)+W757</f>
        <v>222</v>
      </c>
      <c r="K757" s="8">
        <f>M757/2</f>
        <v>0</v>
      </c>
      <c r="L757" s="9"/>
      <c r="M757" s="8">
        <f>SUM(N757,O757,P757,Q757,S757,T757,U757)</f>
        <v>0</v>
      </c>
      <c r="N757" s="8">
        <f>SUM(AX757)</f>
        <v>0</v>
      </c>
      <c r="O757" s="8">
        <v>0</v>
      </c>
      <c r="P757" s="8">
        <f>SUM(AO757,AW757)</f>
        <v>0</v>
      </c>
      <c r="Q757" s="8">
        <f>SUM(AK757,AL757,AM757,AN757,AP757,AQ757,AR757,AO757)</f>
        <v>0</v>
      </c>
      <c r="R757" s="8">
        <f>COUNTIF(AK757:AR757, "&gt;0")</f>
        <v>0</v>
      </c>
      <c r="S757" s="8">
        <f>SUM(AS757,AT757)</f>
        <v>0</v>
      </c>
      <c r="T757" s="8">
        <f>SUM(AU757)</f>
        <v>0</v>
      </c>
      <c r="U757" s="8">
        <f>SUM(AV757)</f>
        <v>0</v>
      </c>
      <c r="V757" s="9"/>
      <c r="W757" s="8">
        <f>(X757+AD757)</f>
        <v>222</v>
      </c>
      <c r="X757" s="8">
        <f>SUM(Y757:AB757)</f>
        <v>0</v>
      </c>
      <c r="Y757" s="8">
        <v>0</v>
      </c>
      <c r="Z757" s="8">
        <f>0</f>
        <v>0</v>
      </c>
      <c r="AA757" s="8">
        <f>SUM(AZ757,BB757)</f>
        <v>0</v>
      </c>
      <c r="AB757" s="8">
        <f>SUM(BC757,BD757)</f>
        <v>0</v>
      </c>
      <c r="AC757" s="8">
        <f>COUNTIF(BC757:BD757,"&gt;0")</f>
        <v>0</v>
      </c>
      <c r="AD757" s="8">
        <f>SUM(AE757:AI757)</f>
        <v>222</v>
      </c>
      <c r="AE757" s="8">
        <v>0</v>
      </c>
      <c r="AF757" s="8">
        <v>0</v>
      </c>
      <c r="AG757" s="8">
        <v>0</v>
      </c>
      <c r="AH757" s="8">
        <v>0</v>
      </c>
      <c r="AI757" s="8">
        <f>SUM(BA757)</f>
        <v>222</v>
      </c>
      <c r="AJ757" s="9"/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0</v>
      </c>
      <c r="AR757" s="8">
        <v>0</v>
      </c>
      <c r="AS757" s="8">
        <v>0</v>
      </c>
      <c r="AT757" s="8">
        <v>0</v>
      </c>
      <c r="AU757" s="8">
        <v>0</v>
      </c>
      <c r="AV757" s="8">
        <v>0</v>
      </c>
      <c r="AW757" s="8">
        <v>0</v>
      </c>
      <c r="AX757" s="8">
        <v>0</v>
      </c>
      <c r="AY757" s="30"/>
      <c r="AZ757" s="33">
        <v>0</v>
      </c>
      <c r="BA757" s="33">
        <v>222</v>
      </c>
      <c r="BB757" s="33">
        <v>0</v>
      </c>
      <c r="BC757" s="33">
        <v>0</v>
      </c>
      <c r="BD757" s="33">
        <v>0</v>
      </c>
    </row>
    <row r="758" spans="1:56" x14ac:dyDescent="0.25">
      <c r="A758" s="51" t="s">
        <v>9718</v>
      </c>
      <c r="B758" s="33" t="str">
        <f>CONCATENATE(G758,"-",H758,"-",I758)</f>
        <v>999919490-Cadet--45kg</v>
      </c>
      <c r="C758" s="15" t="s">
        <v>300</v>
      </c>
      <c r="D758" s="15" t="s">
        <v>627</v>
      </c>
      <c r="E758" s="15" t="s">
        <v>11</v>
      </c>
      <c r="F758" s="15" t="s">
        <v>12</v>
      </c>
      <c r="G758" s="15">
        <v>999919490</v>
      </c>
      <c r="H758" s="15" t="s">
        <v>13</v>
      </c>
      <c r="I758" s="15" t="s">
        <v>4690</v>
      </c>
      <c r="J758" s="8">
        <f>(M758-K758)+W758</f>
        <v>222</v>
      </c>
      <c r="K758" s="8">
        <f>M758/2</f>
        <v>0</v>
      </c>
      <c r="L758" s="9"/>
      <c r="M758" s="8">
        <f>SUM(N758,O758,P758,Q758,S758,T758,U758)</f>
        <v>0</v>
      </c>
      <c r="N758" s="8">
        <f>SUM(AX758)</f>
        <v>0</v>
      </c>
      <c r="O758" s="8">
        <v>0</v>
      </c>
      <c r="P758" s="8">
        <f>SUM(AO758,AW758)</f>
        <v>0</v>
      </c>
      <c r="Q758" s="8">
        <f>SUM(AK758,AL758,AM758,AN758,AP758,AQ758,AR758,AO758)</f>
        <v>0</v>
      </c>
      <c r="R758" s="8">
        <f>COUNTIF(AK758:AR758, "&gt;0")</f>
        <v>0</v>
      </c>
      <c r="S758" s="8">
        <f>SUM(AS758,AT758)</f>
        <v>0</v>
      </c>
      <c r="T758" s="8">
        <f>SUM(AU758)</f>
        <v>0</v>
      </c>
      <c r="U758" s="8">
        <f>SUM(AV758)</f>
        <v>0</v>
      </c>
      <c r="V758" s="9"/>
      <c r="W758" s="8">
        <f>(X758+AD758)</f>
        <v>222</v>
      </c>
      <c r="X758" s="8">
        <f>SUM(Y758:AB758)</f>
        <v>0</v>
      </c>
      <c r="Y758" s="8">
        <v>0</v>
      </c>
      <c r="Z758" s="8">
        <f>0</f>
        <v>0</v>
      </c>
      <c r="AA758" s="8">
        <f>SUM(AZ758,BB758)</f>
        <v>0</v>
      </c>
      <c r="AB758" s="8">
        <f>SUM(BC758,BD758)</f>
        <v>0</v>
      </c>
      <c r="AC758" s="8">
        <f>COUNTIF(BC758:BD758,"&gt;0")</f>
        <v>0</v>
      </c>
      <c r="AD758" s="8">
        <f>SUM(AE758:AI758)</f>
        <v>222</v>
      </c>
      <c r="AE758" s="8">
        <v>0</v>
      </c>
      <c r="AF758" s="8">
        <v>0</v>
      </c>
      <c r="AG758" s="8">
        <v>0</v>
      </c>
      <c r="AH758" s="8">
        <v>0</v>
      </c>
      <c r="AI758" s="8">
        <f>SUM(BA758)</f>
        <v>222</v>
      </c>
      <c r="AJ758" s="9"/>
      <c r="AK758" s="8">
        <v>0</v>
      </c>
      <c r="AL758" s="8">
        <v>0</v>
      </c>
      <c r="AM758" s="8">
        <v>0</v>
      </c>
      <c r="AN758" s="8">
        <v>0</v>
      </c>
      <c r="AO758" s="8">
        <v>0</v>
      </c>
      <c r="AP758" s="8">
        <v>0</v>
      </c>
      <c r="AQ758" s="8">
        <v>0</v>
      </c>
      <c r="AR758" s="8">
        <v>0</v>
      </c>
      <c r="AS758" s="8">
        <v>0</v>
      </c>
      <c r="AT758" s="8">
        <v>0</v>
      </c>
      <c r="AU758" s="8">
        <v>0</v>
      </c>
      <c r="AV758" s="8">
        <v>0</v>
      </c>
      <c r="AW758" s="8">
        <v>0</v>
      </c>
      <c r="AX758" s="8">
        <v>0</v>
      </c>
      <c r="AY758" s="30"/>
      <c r="AZ758" s="33">
        <v>0</v>
      </c>
      <c r="BA758" s="33">
        <v>222</v>
      </c>
      <c r="BB758" s="33">
        <v>0</v>
      </c>
      <c r="BC758" s="33">
        <v>0</v>
      </c>
      <c r="BD758" s="33">
        <v>0</v>
      </c>
    </row>
    <row r="759" spans="1:56" x14ac:dyDescent="0.25">
      <c r="A759" s="51" t="s">
        <v>5735</v>
      </c>
      <c r="B759" s="33" t="str">
        <f>CONCATENATE(G759,"-",H759,"-",I759)</f>
        <v>999917816-Cadet--45kg</v>
      </c>
      <c r="C759" s="8" t="s">
        <v>40</v>
      </c>
      <c r="D759" s="8" t="s">
        <v>41</v>
      </c>
      <c r="E759" s="8" t="s">
        <v>11</v>
      </c>
      <c r="F759" s="8" t="s">
        <v>12</v>
      </c>
      <c r="G759" s="8">
        <v>999917816</v>
      </c>
      <c r="H759" s="8" t="s">
        <v>13</v>
      </c>
      <c r="I759" s="18" t="s">
        <v>4690</v>
      </c>
      <c r="J759" s="8">
        <f>(M759-K759)+W759</f>
        <v>207</v>
      </c>
      <c r="K759" s="8"/>
      <c r="L759" s="9"/>
      <c r="M759" s="8">
        <f>SUM(N759,O759,P759,Q759,S759,T759,U759)</f>
        <v>207</v>
      </c>
      <c r="N759" s="8">
        <f>SUM(AX759)</f>
        <v>0</v>
      </c>
      <c r="O759" s="8">
        <v>0</v>
      </c>
      <c r="P759" s="8">
        <f>SUM(AO759,AW759)</f>
        <v>0</v>
      </c>
      <c r="Q759" s="8">
        <f>SUM(AK759,AL759,AM759,AN759,AP759,AQ759,AR759,AO759)</f>
        <v>60</v>
      </c>
      <c r="R759" s="8">
        <f>COUNTIF(AK759:AR759, "&gt;0")</f>
        <v>1</v>
      </c>
      <c r="S759" s="8">
        <f>SUM(AS759,AT759)</f>
        <v>90</v>
      </c>
      <c r="T759" s="8">
        <f>SUM(AU759)</f>
        <v>57</v>
      </c>
      <c r="U759" s="8">
        <f>SUM(AV759)</f>
        <v>0</v>
      </c>
      <c r="V759" s="9"/>
      <c r="W759" s="8">
        <f>(X759+AD759)</f>
        <v>0</v>
      </c>
      <c r="X759" s="8">
        <f>SUM(Y759:AB759)</f>
        <v>0</v>
      </c>
      <c r="Y759" s="8">
        <v>0</v>
      </c>
      <c r="Z759" s="8">
        <f>0</f>
        <v>0</v>
      </c>
      <c r="AA759" s="8">
        <f>SUM(AZ759,BB759)</f>
        <v>0</v>
      </c>
      <c r="AB759" s="8">
        <f>SUM(BC759,BD759)</f>
        <v>0</v>
      </c>
      <c r="AC759" s="8">
        <f>COUNTIF(BC759:BD759,"&gt;0")</f>
        <v>0</v>
      </c>
      <c r="AD759" s="8">
        <f>SUM(AE759:AI759)</f>
        <v>0</v>
      </c>
      <c r="AE759" s="8">
        <v>0</v>
      </c>
      <c r="AF759" s="8">
        <v>0</v>
      </c>
      <c r="AG759" s="8">
        <v>0</v>
      </c>
      <c r="AH759" s="8">
        <v>0</v>
      </c>
      <c r="AI759" s="8">
        <f>SUM(BA759)</f>
        <v>0</v>
      </c>
      <c r="AJ759" s="9"/>
      <c r="AK759" s="8">
        <v>0</v>
      </c>
      <c r="AL759" s="8">
        <v>60</v>
      </c>
      <c r="AM759" s="8">
        <v>0</v>
      </c>
      <c r="AN759" s="8">
        <v>0</v>
      </c>
      <c r="AO759" s="8">
        <v>0</v>
      </c>
      <c r="AP759" s="8">
        <v>0</v>
      </c>
      <c r="AQ759" s="8">
        <v>0</v>
      </c>
      <c r="AR759" s="8">
        <v>0</v>
      </c>
      <c r="AS759" s="8">
        <v>0</v>
      </c>
      <c r="AT759" s="8">
        <v>90</v>
      </c>
      <c r="AU759" s="15">
        <v>57</v>
      </c>
      <c r="AV759" s="15">
        <v>0</v>
      </c>
      <c r="AW759" s="15">
        <v>0</v>
      </c>
      <c r="AX759" s="15">
        <v>0</v>
      </c>
      <c r="AY759" s="29"/>
      <c r="AZ759" s="33">
        <v>0</v>
      </c>
      <c r="BA759" s="33">
        <v>0</v>
      </c>
      <c r="BB759" s="33">
        <v>0</v>
      </c>
      <c r="BC759" s="33">
        <v>0</v>
      </c>
      <c r="BD759" s="33">
        <v>0</v>
      </c>
    </row>
    <row r="760" spans="1:56" x14ac:dyDescent="0.25">
      <c r="A760" s="51" t="s">
        <v>5762</v>
      </c>
      <c r="B760" s="33" t="str">
        <f>CONCATENATE(G760,"-",H760,"-",I760)</f>
        <v>999923839-Cadet--45kg</v>
      </c>
      <c r="C760" s="19" t="s">
        <v>36</v>
      </c>
      <c r="D760" s="19" t="s">
        <v>2765</v>
      </c>
      <c r="E760" s="19" t="s">
        <v>11</v>
      </c>
      <c r="F760" s="19" t="s">
        <v>12</v>
      </c>
      <c r="G760" s="19">
        <v>999923839</v>
      </c>
      <c r="H760" s="19" t="s">
        <v>13</v>
      </c>
      <c r="I760" s="18" t="s">
        <v>4690</v>
      </c>
      <c r="J760" s="8">
        <f>(M760-K760)+W760</f>
        <v>199</v>
      </c>
      <c r="K760" s="8"/>
      <c r="L760" s="9"/>
      <c r="M760" s="8">
        <f>SUM(N760,O760,P760,Q760,S760,T760,U760)</f>
        <v>32</v>
      </c>
      <c r="N760" s="8">
        <f>SUM(AX760)</f>
        <v>0</v>
      </c>
      <c r="O760" s="8">
        <v>0</v>
      </c>
      <c r="P760" s="8">
        <f>SUM(AO760,AW760)</f>
        <v>0</v>
      </c>
      <c r="Q760" s="8">
        <f>SUM(AK760,AL760,AM760,AN760,AP760,AQ760,AR760,AO760)</f>
        <v>0</v>
      </c>
      <c r="R760" s="8">
        <f>COUNTIF(AK760:AR760, "&gt;0")</f>
        <v>0</v>
      </c>
      <c r="S760" s="8">
        <f>SUM(AS760,AT760)</f>
        <v>0</v>
      </c>
      <c r="T760" s="8">
        <f>SUM(AU760)</f>
        <v>32</v>
      </c>
      <c r="U760" s="8">
        <f>SUM(AV760)</f>
        <v>0</v>
      </c>
      <c r="V760" s="9"/>
      <c r="W760" s="8">
        <f>(X760+AD760)</f>
        <v>167</v>
      </c>
      <c r="X760" s="8">
        <f>SUM(Y760:AB760)</f>
        <v>0</v>
      </c>
      <c r="Y760" s="8">
        <v>0</v>
      </c>
      <c r="Z760" s="8">
        <f>0</f>
        <v>0</v>
      </c>
      <c r="AA760" s="8">
        <f>SUM(AZ760,BB760)</f>
        <v>0</v>
      </c>
      <c r="AB760" s="8">
        <f>SUM(BC760,BD760)</f>
        <v>0</v>
      </c>
      <c r="AC760" s="8">
        <f>COUNTIF(BC760:BD760,"&gt;0")</f>
        <v>0</v>
      </c>
      <c r="AD760" s="8">
        <f>SUM(AE760:AI760)</f>
        <v>167</v>
      </c>
      <c r="AE760" s="8">
        <v>0</v>
      </c>
      <c r="AF760" s="8">
        <v>0</v>
      </c>
      <c r="AG760" s="8">
        <v>0</v>
      </c>
      <c r="AH760" s="8">
        <v>0</v>
      </c>
      <c r="AI760" s="8">
        <f>SUM(BA760)</f>
        <v>167</v>
      </c>
      <c r="AJ760" s="9"/>
      <c r="AK760" s="8">
        <v>0</v>
      </c>
      <c r="AL760" s="8">
        <v>0</v>
      </c>
      <c r="AM760" s="8">
        <v>0</v>
      </c>
      <c r="AN760" s="8">
        <v>0</v>
      </c>
      <c r="AO760" s="8">
        <v>0</v>
      </c>
      <c r="AP760" s="8">
        <v>0</v>
      </c>
      <c r="AQ760" s="8">
        <v>0</v>
      </c>
      <c r="AR760" s="8">
        <v>0</v>
      </c>
      <c r="AS760" s="8">
        <v>0</v>
      </c>
      <c r="AT760" s="8">
        <v>0</v>
      </c>
      <c r="AU760" s="15">
        <v>32</v>
      </c>
      <c r="AV760" s="15">
        <v>0</v>
      </c>
      <c r="AW760" s="15">
        <v>0</v>
      </c>
      <c r="AX760" s="15">
        <v>0</v>
      </c>
      <c r="AY760" s="29"/>
      <c r="AZ760" s="33">
        <v>0</v>
      </c>
      <c r="BA760" s="33">
        <v>167</v>
      </c>
      <c r="BB760" s="33">
        <v>0</v>
      </c>
      <c r="BC760" s="33">
        <v>0</v>
      </c>
      <c r="BD760" s="33">
        <v>0</v>
      </c>
    </row>
    <row r="761" spans="1:56" x14ac:dyDescent="0.25">
      <c r="A761" s="51" t="s">
        <v>5755</v>
      </c>
      <c r="B761" s="33" t="str">
        <f>CONCATENATE(G761,"-",H761,"-",I761)</f>
        <v>999928817-Cadet--45kg</v>
      </c>
      <c r="C761" s="8" t="s">
        <v>268</v>
      </c>
      <c r="D761" s="8" t="s">
        <v>1315</v>
      </c>
      <c r="E761" s="8" t="s">
        <v>11</v>
      </c>
      <c r="F761" s="8" t="s">
        <v>12</v>
      </c>
      <c r="G761" s="17">
        <v>999928817</v>
      </c>
      <c r="H761" s="8" t="s">
        <v>13</v>
      </c>
      <c r="I761" s="18" t="s">
        <v>4690</v>
      </c>
      <c r="J761" s="8">
        <f>(M761-K761)+W761</f>
        <v>197</v>
      </c>
      <c r="K761" s="8">
        <f>M761/2</f>
        <v>30</v>
      </c>
      <c r="L761" s="9"/>
      <c r="M761" s="8">
        <f>SUM(N761,O761,P761,Q761,S761,T761,U761)</f>
        <v>60</v>
      </c>
      <c r="N761" s="8">
        <f>SUM(AX761)</f>
        <v>0</v>
      </c>
      <c r="O761" s="8">
        <v>0</v>
      </c>
      <c r="P761" s="8">
        <f>SUM(AO761,AW761)</f>
        <v>0</v>
      </c>
      <c r="Q761" s="8">
        <f>SUM(AK761,AL761,AM761,AN761,AP761,AQ761,AR761,AO761)</f>
        <v>60</v>
      </c>
      <c r="R761" s="8">
        <f>COUNTIF(AK761:AR761, "&gt;0")</f>
        <v>1</v>
      </c>
      <c r="S761" s="8">
        <f>SUM(AS761,AT761)</f>
        <v>0</v>
      </c>
      <c r="T761" s="8">
        <f>SUM(AU761)</f>
        <v>0</v>
      </c>
      <c r="U761" s="8">
        <f>SUM(AV761)</f>
        <v>0</v>
      </c>
      <c r="V761" s="9"/>
      <c r="W761" s="8">
        <f>(X761+AD761)</f>
        <v>167</v>
      </c>
      <c r="X761" s="8">
        <f>SUM(Y761:AB761)</f>
        <v>0</v>
      </c>
      <c r="Y761" s="8">
        <v>0</v>
      </c>
      <c r="Z761" s="8">
        <f>0</f>
        <v>0</v>
      </c>
      <c r="AA761" s="8">
        <f>SUM(AZ761,BB761)</f>
        <v>0</v>
      </c>
      <c r="AB761" s="8">
        <f>SUM(BC761,BD761)</f>
        <v>0</v>
      </c>
      <c r="AC761" s="8">
        <f>COUNTIF(BC761:BD761,"&gt;0")</f>
        <v>0</v>
      </c>
      <c r="AD761" s="8">
        <f>SUM(AE761:AI761)</f>
        <v>167</v>
      </c>
      <c r="AE761" s="8">
        <v>0</v>
      </c>
      <c r="AF761" s="8">
        <v>0</v>
      </c>
      <c r="AG761" s="8">
        <v>0</v>
      </c>
      <c r="AH761" s="8">
        <v>0</v>
      </c>
      <c r="AI761" s="8">
        <f>SUM(BA761)</f>
        <v>167</v>
      </c>
      <c r="AJ761" s="9"/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v>60</v>
      </c>
      <c r="AS761" s="8">
        <v>0</v>
      </c>
      <c r="AT761" s="8">
        <v>0</v>
      </c>
      <c r="AU761" s="15">
        <v>0</v>
      </c>
      <c r="AV761" s="15">
        <v>0</v>
      </c>
      <c r="AW761" s="15">
        <v>0</v>
      </c>
      <c r="AX761" s="15">
        <v>0</v>
      </c>
      <c r="AY761" s="29"/>
      <c r="AZ761" s="33">
        <v>0</v>
      </c>
      <c r="BA761" s="33">
        <v>167</v>
      </c>
      <c r="BB761" s="33">
        <v>0</v>
      </c>
      <c r="BC761" s="33">
        <v>0</v>
      </c>
      <c r="BD761" s="33">
        <v>0</v>
      </c>
    </row>
    <row r="762" spans="1:56" x14ac:dyDescent="0.25">
      <c r="A762" s="51" t="s">
        <v>5770</v>
      </c>
      <c r="B762" s="33" t="str">
        <f>CONCATENATE(G762,"-",H762,"-",I762)</f>
        <v>999917769-Cadet--45kg</v>
      </c>
      <c r="C762" s="20" t="s">
        <v>173</v>
      </c>
      <c r="D762" s="15" t="s">
        <v>231</v>
      </c>
      <c r="E762" s="15" t="s">
        <v>11</v>
      </c>
      <c r="F762" s="15" t="s">
        <v>12</v>
      </c>
      <c r="G762" s="15">
        <v>999917769</v>
      </c>
      <c r="H762" s="15" t="s">
        <v>13</v>
      </c>
      <c r="I762" s="18" t="s">
        <v>4690</v>
      </c>
      <c r="J762" s="8">
        <f>(M762-K762)+W762</f>
        <v>184</v>
      </c>
      <c r="K762" s="15"/>
      <c r="L762" s="16"/>
      <c r="M762" s="8">
        <f>SUM(N762,O762,P762,Q762,S762,T762,U762)</f>
        <v>17</v>
      </c>
      <c r="N762" s="8">
        <f>SUM(AX762)</f>
        <v>17</v>
      </c>
      <c r="O762" s="8">
        <v>0</v>
      </c>
      <c r="P762" s="8">
        <f>SUM(AO762,AW762)</f>
        <v>0</v>
      </c>
      <c r="Q762" s="8">
        <f>SUM(AK762,AL762,AM762,AN762,AP762,AQ762,AR762,AO762)</f>
        <v>0</v>
      </c>
      <c r="R762" s="8">
        <f>COUNTIF(AK762:AR762, "&gt;0")</f>
        <v>0</v>
      </c>
      <c r="S762" s="8">
        <f>SUM(AS762,AT762)</f>
        <v>0</v>
      </c>
      <c r="T762" s="8">
        <f>SUM(AU762)</f>
        <v>0</v>
      </c>
      <c r="U762" s="8">
        <f>SUM(AV762)</f>
        <v>0</v>
      </c>
      <c r="V762" s="16"/>
      <c r="W762" s="8">
        <f>(X762+AD762)</f>
        <v>167</v>
      </c>
      <c r="X762" s="8">
        <f>SUM(Y762:AB762)</f>
        <v>0</v>
      </c>
      <c r="Y762" s="8">
        <v>0</v>
      </c>
      <c r="Z762" s="8">
        <f>0</f>
        <v>0</v>
      </c>
      <c r="AA762" s="8">
        <f>SUM(AZ762,BB762)</f>
        <v>0</v>
      </c>
      <c r="AB762" s="8">
        <f>SUM(BC762,BD762)</f>
        <v>0</v>
      </c>
      <c r="AC762" s="8">
        <f>COUNTIF(BC762:BD762,"&gt;0")</f>
        <v>0</v>
      </c>
      <c r="AD762" s="8">
        <f>SUM(AE762:AI762)</f>
        <v>167</v>
      </c>
      <c r="AE762" s="8">
        <v>0</v>
      </c>
      <c r="AF762" s="8">
        <v>0</v>
      </c>
      <c r="AG762" s="8">
        <v>0</v>
      </c>
      <c r="AH762" s="8">
        <v>0</v>
      </c>
      <c r="AI762" s="8">
        <f>SUM(BA762)</f>
        <v>167</v>
      </c>
      <c r="AJ762" s="16"/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0</v>
      </c>
      <c r="AX762" s="15">
        <v>17</v>
      </c>
      <c r="AY762" s="29"/>
      <c r="AZ762" s="33">
        <v>0</v>
      </c>
      <c r="BA762" s="33">
        <v>167</v>
      </c>
      <c r="BB762" s="33">
        <v>0</v>
      </c>
      <c r="BC762" s="33">
        <v>0</v>
      </c>
      <c r="BD762" s="33">
        <v>0</v>
      </c>
    </row>
    <row r="763" spans="1:56" x14ac:dyDescent="0.25">
      <c r="A763" s="51" t="s">
        <v>9721</v>
      </c>
      <c r="B763" s="33" t="str">
        <f>CONCATENATE(G763,"-",H763,"-",I763)</f>
        <v>999925186-Cadet--45kg</v>
      </c>
      <c r="C763" s="15" t="s">
        <v>558</v>
      </c>
      <c r="D763" s="15" t="s">
        <v>673</v>
      </c>
      <c r="E763" s="15" t="s">
        <v>11</v>
      </c>
      <c r="F763" s="15" t="s">
        <v>12</v>
      </c>
      <c r="G763" s="15">
        <v>999925186</v>
      </c>
      <c r="H763" s="15" t="s">
        <v>13</v>
      </c>
      <c r="I763" s="15" t="s">
        <v>4690</v>
      </c>
      <c r="J763" s="8">
        <f>(M763-K763)+W763</f>
        <v>182.9</v>
      </c>
      <c r="K763" s="8">
        <f>M763/2</f>
        <v>15.9</v>
      </c>
      <c r="L763" s="9"/>
      <c r="M763" s="8">
        <f>SUM(N763,O763,P763,Q763,S763,T763,U763)</f>
        <v>31.8</v>
      </c>
      <c r="N763" s="8">
        <f>SUM(AX763)</f>
        <v>0</v>
      </c>
      <c r="O763" s="8">
        <v>0</v>
      </c>
      <c r="P763" s="8">
        <f>SUM(AO763,AW763)</f>
        <v>0</v>
      </c>
      <c r="Q763" s="8">
        <f>SUM(AK763,AL763,AM763,AN763,AP763,AQ763,AR763,AO763)</f>
        <v>9</v>
      </c>
      <c r="R763" s="8">
        <f>COUNTIF(AK763:AR763, "&gt;0")</f>
        <v>1</v>
      </c>
      <c r="S763" s="8">
        <f>SUM(AS763,AT763)</f>
        <v>0</v>
      </c>
      <c r="T763" s="8">
        <f>SUM(AU763)</f>
        <v>22.8</v>
      </c>
      <c r="U763" s="8">
        <f>SUM(AV763)</f>
        <v>0</v>
      </c>
      <c r="V763" s="9"/>
      <c r="W763" s="8">
        <f>(X763+AD763)</f>
        <v>167</v>
      </c>
      <c r="X763" s="8">
        <f>SUM(Y763:AB763)</f>
        <v>0</v>
      </c>
      <c r="Y763" s="8">
        <v>0</v>
      </c>
      <c r="Z763" s="8">
        <f>0</f>
        <v>0</v>
      </c>
      <c r="AA763" s="8">
        <f>SUM(AZ763,BB763)</f>
        <v>0</v>
      </c>
      <c r="AB763" s="8">
        <f>SUM(BC763,BD763)</f>
        <v>0</v>
      </c>
      <c r="AC763" s="8">
        <f>COUNTIF(BC763:BD763,"&gt;0")</f>
        <v>0</v>
      </c>
      <c r="AD763" s="8">
        <f>SUM(AE763:AI763)</f>
        <v>167</v>
      </c>
      <c r="AE763" s="8">
        <v>0</v>
      </c>
      <c r="AF763" s="8">
        <v>0</v>
      </c>
      <c r="AG763" s="8">
        <v>0</v>
      </c>
      <c r="AH763" s="8">
        <v>0</v>
      </c>
      <c r="AI763" s="8">
        <f>SUM(BA763)</f>
        <v>167</v>
      </c>
      <c r="AJ763" s="9"/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0</v>
      </c>
      <c r="AQ763" s="8">
        <v>9</v>
      </c>
      <c r="AR763" s="8">
        <v>0</v>
      </c>
      <c r="AS763" s="8">
        <v>0</v>
      </c>
      <c r="AT763" s="8">
        <v>0</v>
      </c>
      <c r="AU763" s="8">
        <v>22.8</v>
      </c>
      <c r="AV763" s="8">
        <v>0</v>
      </c>
      <c r="AW763" s="8">
        <v>0</v>
      </c>
      <c r="AX763" s="8">
        <v>0</v>
      </c>
      <c r="AY763" s="30"/>
      <c r="AZ763" s="33">
        <v>0</v>
      </c>
      <c r="BA763" s="33">
        <v>167</v>
      </c>
      <c r="BB763" s="33">
        <v>0</v>
      </c>
      <c r="BC763" s="33">
        <v>0</v>
      </c>
      <c r="BD763" s="33">
        <v>0</v>
      </c>
    </row>
    <row r="764" spans="1:56" x14ac:dyDescent="0.25">
      <c r="A764" s="51" t="s">
        <v>9719</v>
      </c>
      <c r="B764" s="33" t="str">
        <f>CONCATENATE(G764,"-",H764,"-",I764)</f>
        <v>999920446-Cadet--45kg</v>
      </c>
      <c r="C764" s="15" t="s">
        <v>593</v>
      </c>
      <c r="D764" s="15" t="s">
        <v>594</v>
      </c>
      <c r="E764" s="15" t="s">
        <v>11</v>
      </c>
      <c r="F764" s="15" t="s">
        <v>12</v>
      </c>
      <c r="G764" s="15">
        <v>999920446</v>
      </c>
      <c r="H764" s="15" t="s">
        <v>13</v>
      </c>
      <c r="I764" s="15" t="s">
        <v>4690</v>
      </c>
      <c r="J764" s="8">
        <f>(M764-K764)+W764</f>
        <v>178.4</v>
      </c>
      <c r="K764" s="8">
        <f>M764/2</f>
        <v>11.4</v>
      </c>
      <c r="L764" s="9"/>
      <c r="M764" s="8">
        <f>SUM(N764,O764,P764,Q764,S764,T764,U764)</f>
        <v>22.8</v>
      </c>
      <c r="N764" s="8">
        <f>SUM(AX764)</f>
        <v>0</v>
      </c>
      <c r="O764" s="8">
        <v>0</v>
      </c>
      <c r="P764" s="8">
        <f>SUM(AO764,AW764)</f>
        <v>0</v>
      </c>
      <c r="Q764" s="8">
        <f>SUM(AK764,AL764,AM764,AN764,AP764,AQ764,AR764,AO764)</f>
        <v>0</v>
      </c>
      <c r="R764" s="8">
        <f>COUNTIF(AK764:AR764, "&gt;0")</f>
        <v>0</v>
      </c>
      <c r="S764" s="8">
        <f>SUM(AS764,AT764)</f>
        <v>0</v>
      </c>
      <c r="T764" s="8">
        <f>SUM(AU764)</f>
        <v>22.8</v>
      </c>
      <c r="U764" s="8">
        <f>SUM(AV764)</f>
        <v>0</v>
      </c>
      <c r="V764" s="9"/>
      <c r="W764" s="8">
        <f>(X764+AD764)</f>
        <v>167</v>
      </c>
      <c r="X764" s="8">
        <f>SUM(Y764:AB764)</f>
        <v>0</v>
      </c>
      <c r="Y764" s="8">
        <v>0</v>
      </c>
      <c r="Z764" s="8">
        <f>0</f>
        <v>0</v>
      </c>
      <c r="AA764" s="8">
        <f>SUM(AZ764,BB764)</f>
        <v>0</v>
      </c>
      <c r="AB764" s="8">
        <f>SUM(BC764,BD764)</f>
        <v>0</v>
      </c>
      <c r="AC764" s="8">
        <f>COUNTIF(BC764:BD764,"&gt;0")</f>
        <v>0</v>
      </c>
      <c r="AD764" s="8">
        <f>SUM(AE764:AI764)</f>
        <v>167</v>
      </c>
      <c r="AE764" s="8">
        <v>0</v>
      </c>
      <c r="AF764" s="8">
        <v>0</v>
      </c>
      <c r="AG764" s="8">
        <v>0</v>
      </c>
      <c r="AH764" s="8">
        <v>0</v>
      </c>
      <c r="AI764" s="8">
        <f>SUM(BA764)</f>
        <v>167</v>
      </c>
      <c r="AJ764" s="9"/>
      <c r="AK764" s="8">
        <v>0</v>
      </c>
      <c r="AL764" s="8">
        <v>0</v>
      </c>
      <c r="AM764" s="8">
        <v>0</v>
      </c>
      <c r="AN764" s="8">
        <v>0</v>
      </c>
      <c r="AO764" s="8">
        <v>0</v>
      </c>
      <c r="AP764" s="8">
        <v>0</v>
      </c>
      <c r="AQ764" s="8">
        <v>0</v>
      </c>
      <c r="AR764" s="8">
        <v>0</v>
      </c>
      <c r="AS764" s="8">
        <v>0</v>
      </c>
      <c r="AT764" s="8">
        <v>0</v>
      </c>
      <c r="AU764" s="8">
        <v>22.8</v>
      </c>
      <c r="AV764" s="8">
        <v>0</v>
      </c>
      <c r="AW764" s="8">
        <v>0</v>
      </c>
      <c r="AX764" s="8">
        <v>0</v>
      </c>
      <c r="AY764" s="30"/>
      <c r="AZ764" s="33">
        <v>0</v>
      </c>
      <c r="BA764" s="33">
        <v>167</v>
      </c>
      <c r="BB764" s="33">
        <v>0</v>
      </c>
      <c r="BC764" s="33">
        <v>0</v>
      </c>
      <c r="BD764" s="33">
        <v>0</v>
      </c>
    </row>
    <row r="765" spans="1:56" x14ac:dyDescent="0.25">
      <c r="A765" s="51" t="s">
        <v>5764</v>
      </c>
      <c r="B765" s="33" t="str">
        <f>CONCATENATE(G765,"-",H765,"-",I765)</f>
        <v>999916914-Cadet--45kg</v>
      </c>
      <c r="C765" s="8" t="s">
        <v>577</v>
      </c>
      <c r="D765" s="8" t="s">
        <v>2463</v>
      </c>
      <c r="E765" s="8" t="s">
        <v>11</v>
      </c>
      <c r="F765" s="8" t="s">
        <v>12</v>
      </c>
      <c r="G765" s="8">
        <v>999916914</v>
      </c>
      <c r="H765" s="8" t="s">
        <v>13</v>
      </c>
      <c r="I765" s="18" t="s">
        <v>4690</v>
      </c>
      <c r="J765" s="8">
        <f>(M765-K765)+W765</f>
        <v>175.5</v>
      </c>
      <c r="K765" s="8">
        <f>M765/2</f>
        <v>8.5</v>
      </c>
      <c r="L765" s="9"/>
      <c r="M765" s="8">
        <f>SUM(N765,O765,P765,Q765,S765,T765,U765)</f>
        <v>17</v>
      </c>
      <c r="N765" s="8">
        <f>SUM(AX765)</f>
        <v>17</v>
      </c>
      <c r="O765" s="8">
        <v>0</v>
      </c>
      <c r="P765" s="8">
        <f>SUM(AO765,AW765)</f>
        <v>0</v>
      </c>
      <c r="Q765" s="8">
        <f>SUM(AK765,AL765,AM765,AN765,AP765,AQ765,AR765,AO765)</f>
        <v>0</v>
      </c>
      <c r="R765" s="8">
        <f>COUNTIF(AK765:AR765, "&gt;0")</f>
        <v>0</v>
      </c>
      <c r="S765" s="8">
        <f>SUM(AS765,AT765)</f>
        <v>0</v>
      </c>
      <c r="T765" s="8">
        <f>SUM(AU765)</f>
        <v>0</v>
      </c>
      <c r="U765" s="8">
        <f>SUM(AV765)</f>
        <v>0</v>
      </c>
      <c r="V765" s="9"/>
      <c r="W765" s="8">
        <f>(X765+AD765)</f>
        <v>167</v>
      </c>
      <c r="X765" s="8">
        <f>SUM(Y765:AB765)</f>
        <v>0</v>
      </c>
      <c r="Y765" s="8">
        <v>0</v>
      </c>
      <c r="Z765" s="8">
        <f>0</f>
        <v>0</v>
      </c>
      <c r="AA765" s="8">
        <f>SUM(AZ765,BB765)</f>
        <v>0</v>
      </c>
      <c r="AB765" s="8">
        <f>SUM(BC765,BD765)</f>
        <v>0</v>
      </c>
      <c r="AC765" s="8">
        <f>COUNTIF(BC765:BD765,"&gt;0")</f>
        <v>0</v>
      </c>
      <c r="AD765" s="8">
        <f>SUM(AE765:AI765)</f>
        <v>167</v>
      </c>
      <c r="AE765" s="8">
        <v>0</v>
      </c>
      <c r="AF765" s="8">
        <v>0</v>
      </c>
      <c r="AG765" s="8">
        <v>0</v>
      </c>
      <c r="AH765" s="8">
        <v>0</v>
      </c>
      <c r="AI765" s="8">
        <f>SUM(BA765)</f>
        <v>167</v>
      </c>
      <c r="AJ765" s="9"/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Q765" s="8">
        <v>0</v>
      </c>
      <c r="AR765" s="8">
        <v>0</v>
      </c>
      <c r="AS765" s="8">
        <v>0</v>
      </c>
      <c r="AT765" s="8">
        <v>0</v>
      </c>
      <c r="AU765" s="15">
        <v>0</v>
      </c>
      <c r="AV765" s="15">
        <v>0</v>
      </c>
      <c r="AW765" s="15">
        <v>0</v>
      </c>
      <c r="AX765" s="15">
        <v>17</v>
      </c>
      <c r="AY765" s="29"/>
      <c r="AZ765" s="33">
        <v>0</v>
      </c>
      <c r="BA765" s="33">
        <v>167</v>
      </c>
      <c r="BB765" s="33">
        <v>0</v>
      </c>
      <c r="BC765" s="33">
        <v>0</v>
      </c>
      <c r="BD765" s="33">
        <v>0</v>
      </c>
    </row>
    <row r="766" spans="1:56" x14ac:dyDescent="0.25">
      <c r="A766" s="51" t="s">
        <v>9714</v>
      </c>
      <c r="B766" s="33" t="str">
        <f>CONCATENATE(G766,"-",H766,"-",I766)</f>
        <v>999904956-Cadet--45kg</v>
      </c>
      <c r="C766" s="15" t="s">
        <v>181</v>
      </c>
      <c r="D766" s="15" t="s">
        <v>180</v>
      </c>
      <c r="E766" s="15" t="s">
        <v>11</v>
      </c>
      <c r="F766" s="15" t="s">
        <v>12</v>
      </c>
      <c r="G766" s="15">
        <v>999904956</v>
      </c>
      <c r="H766" s="15" t="s">
        <v>13</v>
      </c>
      <c r="I766" s="15" t="s">
        <v>4690</v>
      </c>
      <c r="J766" s="8">
        <f>(M766-K766)+W766</f>
        <v>167</v>
      </c>
      <c r="K766" s="8">
        <f>M766/2</f>
        <v>0</v>
      </c>
      <c r="L766" s="9"/>
      <c r="M766" s="8">
        <f>SUM(N766,O766,P766,Q766,S766,T766,U766)</f>
        <v>0</v>
      </c>
      <c r="N766" s="8">
        <f>SUM(AX766)</f>
        <v>0</v>
      </c>
      <c r="O766" s="8">
        <v>0</v>
      </c>
      <c r="P766" s="8">
        <f>SUM(AO766,AW766)</f>
        <v>0</v>
      </c>
      <c r="Q766" s="8">
        <f>SUM(AK766,AL766,AM766,AN766,AP766,AQ766,AR766,AO766)</f>
        <v>0</v>
      </c>
      <c r="R766" s="8">
        <f>COUNTIF(AK766:AR766, "&gt;0")</f>
        <v>0</v>
      </c>
      <c r="S766" s="8">
        <f>SUM(AS766,AT766)</f>
        <v>0</v>
      </c>
      <c r="T766" s="8">
        <f>SUM(AU766)</f>
        <v>0</v>
      </c>
      <c r="U766" s="8">
        <f>SUM(AV766)</f>
        <v>0</v>
      </c>
      <c r="V766" s="9"/>
      <c r="W766" s="8">
        <f>(X766+AD766)</f>
        <v>167</v>
      </c>
      <c r="X766" s="8">
        <f>SUM(Y766:AB766)</f>
        <v>0</v>
      </c>
      <c r="Y766" s="8">
        <v>0</v>
      </c>
      <c r="Z766" s="8">
        <f>0</f>
        <v>0</v>
      </c>
      <c r="AA766" s="8">
        <f>SUM(AZ766,BB766)</f>
        <v>0</v>
      </c>
      <c r="AB766" s="8">
        <f>SUM(BC766,BD766)</f>
        <v>0</v>
      </c>
      <c r="AC766" s="8">
        <f>COUNTIF(BC766:BD766,"&gt;0")</f>
        <v>0</v>
      </c>
      <c r="AD766" s="8">
        <f>SUM(AE766:AI766)</f>
        <v>167</v>
      </c>
      <c r="AE766" s="8">
        <v>0</v>
      </c>
      <c r="AF766" s="8">
        <v>0</v>
      </c>
      <c r="AG766" s="8">
        <v>0</v>
      </c>
      <c r="AH766" s="8">
        <v>0</v>
      </c>
      <c r="AI766" s="8">
        <f>SUM(BA766)</f>
        <v>167</v>
      </c>
      <c r="AJ766" s="9"/>
      <c r="AK766" s="8">
        <v>0</v>
      </c>
      <c r="AL766" s="8">
        <v>0</v>
      </c>
      <c r="AM766" s="8">
        <v>0</v>
      </c>
      <c r="AN766" s="8">
        <v>0</v>
      </c>
      <c r="AO766" s="8">
        <v>0</v>
      </c>
      <c r="AP766" s="8">
        <v>0</v>
      </c>
      <c r="AQ766" s="8">
        <v>0</v>
      </c>
      <c r="AR766" s="8">
        <v>0</v>
      </c>
      <c r="AS766" s="8">
        <v>0</v>
      </c>
      <c r="AT766" s="8">
        <v>0</v>
      </c>
      <c r="AU766" s="8">
        <v>0</v>
      </c>
      <c r="AV766" s="8">
        <v>0</v>
      </c>
      <c r="AW766" s="8">
        <v>0</v>
      </c>
      <c r="AX766" s="8">
        <v>0</v>
      </c>
      <c r="AY766" s="30"/>
      <c r="AZ766" s="33">
        <v>0</v>
      </c>
      <c r="BA766" s="33">
        <v>167</v>
      </c>
      <c r="BB766" s="33">
        <v>0</v>
      </c>
      <c r="BC766" s="33">
        <v>0</v>
      </c>
      <c r="BD766" s="33">
        <v>0</v>
      </c>
    </row>
    <row r="767" spans="1:56" x14ac:dyDescent="0.25">
      <c r="A767" s="51" t="s">
        <v>9720</v>
      </c>
      <c r="B767" s="33" t="str">
        <f>CONCATENATE(G767,"-",H767,"-",I767)</f>
        <v>999921131-Cadet--45kg</v>
      </c>
      <c r="C767" s="15" t="s">
        <v>120</v>
      </c>
      <c r="D767" s="15" t="s">
        <v>216</v>
      </c>
      <c r="E767" s="15" t="s">
        <v>11</v>
      </c>
      <c r="F767" s="15" t="s">
        <v>12</v>
      </c>
      <c r="G767" s="15">
        <v>999921131</v>
      </c>
      <c r="H767" s="15" t="s">
        <v>13</v>
      </c>
      <c r="I767" s="15" t="s">
        <v>4690</v>
      </c>
      <c r="J767" s="8">
        <f>(M767-K767)+W767</f>
        <v>167</v>
      </c>
      <c r="K767" s="8">
        <f>M767/2</f>
        <v>0</v>
      </c>
      <c r="L767" s="9"/>
      <c r="M767" s="8">
        <f>SUM(N767,O767,P767,Q767,S767,T767,U767)</f>
        <v>0</v>
      </c>
      <c r="N767" s="8">
        <f>SUM(AX767)</f>
        <v>0</v>
      </c>
      <c r="O767" s="8">
        <v>0</v>
      </c>
      <c r="P767" s="8">
        <f>SUM(AO767,AW767)</f>
        <v>0</v>
      </c>
      <c r="Q767" s="8">
        <f>SUM(AK767,AL767,AM767,AN767,AP767,AQ767,AR767,AO767)</f>
        <v>0</v>
      </c>
      <c r="R767" s="8">
        <f>COUNTIF(AK767:AR767, "&gt;0")</f>
        <v>0</v>
      </c>
      <c r="S767" s="8">
        <f>SUM(AS767,AT767)</f>
        <v>0</v>
      </c>
      <c r="T767" s="8">
        <f>SUM(AU767)</f>
        <v>0</v>
      </c>
      <c r="U767" s="8">
        <f>SUM(AV767)</f>
        <v>0</v>
      </c>
      <c r="V767" s="9"/>
      <c r="W767" s="8">
        <f>(X767+AD767)</f>
        <v>167</v>
      </c>
      <c r="X767" s="8">
        <f>SUM(Y767:AB767)</f>
        <v>0</v>
      </c>
      <c r="Y767" s="8">
        <v>0</v>
      </c>
      <c r="Z767" s="8">
        <f>0</f>
        <v>0</v>
      </c>
      <c r="AA767" s="8">
        <f>SUM(AZ767,BB767)</f>
        <v>0</v>
      </c>
      <c r="AB767" s="8">
        <f>SUM(BC767,BD767)</f>
        <v>0</v>
      </c>
      <c r="AC767" s="8">
        <f>COUNTIF(BC767:BD767,"&gt;0")</f>
        <v>0</v>
      </c>
      <c r="AD767" s="8">
        <f>SUM(AE767:AI767)</f>
        <v>167</v>
      </c>
      <c r="AE767" s="8">
        <v>0</v>
      </c>
      <c r="AF767" s="8">
        <v>0</v>
      </c>
      <c r="AG767" s="8">
        <v>0</v>
      </c>
      <c r="AH767" s="8">
        <v>0</v>
      </c>
      <c r="AI767" s="8">
        <f>SUM(BA767)</f>
        <v>167</v>
      </c>
      <c r="AJ767" s="9"/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0</v>
      </c>
      <c r="AX767" s="8">
        <v>0</v>
      </c>
      <c r="AY767" s="30"/>
      <c r="AZ767" s="33">
        <v>0</v>
      </c>
      <c r="BA767" s="33">
        <v>167</v>
      </c>
      <c r="BB767" s="33">
        <v>0</v>
      </c>
      <c r="BC767" s="33">
        <v>0</v>
      </c>
      <c r="BD767" s="33">
        <v>0</v>
      </c>
    </row>
    <row r="768" spans="1:56" x14ac:dyDescent="0.25">
      <c r="A768" s="51" t="s">
        <v>5749</v>
      </c>
      <c r="B768" s="33" t="str">
        <f>CONCATENATE(G768,"-",H768,"-",I768)</f>
        <v>999923421-Cadet--45kg</v>
      </c>
      <c r="C768" s="8" t="s">
        <v>2213</v>
      </c>
      <c r="D768" s="8" t="s">
        <v>2163</v>
      </c>
      <c r="E768" s="8" t="s">
        <v>11</v>
      </c>
      <c r="F768" s="8" t="s">
        <v>12</v>
      </c>
      <c r="G768" s="12">
        <v>999923421</v>
      </c>
      <c r="H768" s="8" t="s">
        <v>13</v>
      </c>
      <c r="I768" s="18" t="s">
        <v>4690</v>
      </c>
      <c r="J768" s="8">
        <f>(M768-K768)+W768</f>
        <v>167</v>
      </c>
      <c r="K768" s="8">
        <f>M768/2</f>
        <v>0</v>
      </c>
      <c r="L768" s="9"/>
      <c r="M768" s="8">
        <f>SUM(N768,O768,P768,Q768,S768,T768,U768)</f>
        <v>0</v>
      </c>
      <c r="N768" s="8">
        <f>SUM(AX768)</f>
        <v>0</v>
      </c>
      <c r="O768" s="8">
        <v>0</v>
      </c>
      <c r="P768" s="8">
        <f>SUM(AO768,AW768)</f>
        <v>0</v>
      </c>
      <c r="Q768" s="8">
        <f>SUM(AK768,AL768,AM768,AN768,AP768,AQ768,AR768,AO768)</f>
        <v>0</v>
      </c>
      <c r="R768" s="8">
        <f>COUNTIF(AK768:AR768, "&gt;0")</f>
        <v>0</v>
      </c>
      <c r="S768" s="8">
        <f>SUM(AS768,AT768)</f>
        <v>0</v>
      </c>
      <c r="T768" s="8">
        <f>SUM(AU768)</f>
        <v>0</v>
      </c>
      <c r="U768" s="8">
        <f>SUM(AV768)</f>
        <v>0</v>
      </c>
      <c r="V768" s="9"/>
      <c r="W768" s="8">
        <f>(X768+AD768)</f>
        <v>167</v>
      </c>
      <c r="X768" s="8">
        <f>SUM(Y768:AB768)</f>
        <v>0</v>
      </c>
      <c r="Y768" s="8">
        <v>0</v>
      </c>
      <c r="Z768" s="8">
        <f>0</f>
        <v>0</v>
      </c>
      <c r="AA768" s="8">
        <f>SUM(AZ768,BB768)</f>
        <v>0</v>
      </c>
      <c r="AB768" s="8">
        <f>SUM(BC768,BD768)</f>
        <v>0</v>
      </c>
      <c r="AC768" s="8">
        <f>COUNTIF(BC768:BD768,"&gt;0")</f>
        <v>0</v>
      </c>
      <c r="AD768" s="8">
        <f>SUM(AE768:AI768)</f>
        <v>167</v>
      </c>
      <c r="AE768" s="8">
        <v>0</v>
      </c>
      <c r="AF768" s="8">
        <v>0</v>
      </c>
      <c r="AG768" s="8">
        <v>0</v>
      </c>
      <c r="AH768" s="8">
        <v>0</v>
      </c>
      <c r="AI768" s="8">
        <f>SUM(BA768)</f>
        <v>167</v>
      </c>
      <c r="AJ768" s="9"/>
      <c r="AK768" s="8">
        <v>0</v>
      </c>
      <c r="AL768" s="8">
        <v>0</v>
      </c>
      <c r="AM768" s="8">
        <v>0</v>
      </c>
      <c r="AN768" s="8">
        <v>0</v>
      </c>
      <c r="AO768" s="8">
        <v>0</v>
      </c>
      <c r="AP768" s="8">
        <v>0</v>
      </c>
      <c r="AQ768" s="8">
        <v>0</v>
      </c>
      <c r="AR768" s="8">
        <v>0</v>
      </c>
      <c r="AS768" s="8">
        <v>0</v>
      </c>
      <c r="AT768" s="8">
        <v>0</v>
      </c>
      <c r="AU768" s="15">
        <v>0</v>
      </c>
      <c r="AV768" s="15">
        <v>0</v>
      </c>
      <c r="AW768" s="15">
        <v>0</v>
      </c>
      <c r="AX768" s="15">
        <v>0</v>
      </c>
      <c r="AY768" s="29"/>
      <c r="AZ768" s="33">
        <v>0</v>
      </c>
      <c r="BA768" s="33">
        <v>167</v>
      </c>
      <c r="BB768" s="33">
        <v>0</v>
      </c>
      <c r="BC768" s="33">
        <v>0</v>
      </c>
      <c r="BD768" s="33">
        <v>0</v>
      </c>
    </row>
    <row r="769" spans="1:56" x14ac:dyDescent="0.25">
      <c r="A769" s="51" t="s">
        <v>9724</v>
      </c>
      <c r="B769" s="33" t="str">
        <f>CONCATENATE(G769,"-",H769,"-",I769)</f>
        <v>999929160-Cadet--45kg</v>
      </c>
      <c r="C769" s="15" t="s">
        <v>1099</v>
      </c>
      <c r="D769" s="15" t="s">
        <v>39</v>
      </c>
      <c r="E769" s="15" t="s">
        <v>11</v>
      </c>
      <c r="F769" s="15" t="s">
        <v>12</v>
      </c>
      <c r="G769" s="15">
        <v>999929160</v>
      </c>
      <c r="H769" s="15" t="s">
        <v>13</v>
      </c>
      <c r="I769" s="15" t="s">
        <v>4690</v>
      </c>
      <c r="J769" s="8">
        <f>(M769-K769)+W769</f>
        <v>167</v>
      </c>
      <c r="K769" s="8">
        <f>M769/2</f>
        <v>0</v>
      </c>
      <c r="L769" s="9"/>
      <c r="M769" s="8">
        <f>SUM(N769,O769,P769,Q769,S769,T769,U769)</f>
        <v>0</v>
      </c>
      <c r="N769" s="8">
        <f>SUM(AX769)</f>
        <v>0</v>
      </c>
      <c r="O769" s="8">
        <v>0</v>
      </c>
      <c r="P769" s="8">
        <f>SUM(AO769,AW769)</f>
        <v>0</v>
      </c>
      <c r="Q769" s="8">
        <f>SUM(AK769,AL769,AM769,AN769,AP769,AQ769,AR769,AO769)</f>
        <v>0</v>
      </c>
      <c r="R769" s="8">
        <f>COUNTIF(AK769:AR769, "&gt;0")</f>
        <v>0</v>
      </c>
      <c r="S769" s="8">
        <f>SUM(AS769,AT769)</f>
        <v>0</v>
      </c>
      <c r="T769" s="8">
        <f>SUM(AU769)</f>
        <v>0</v>
      </c>
      <c r="U769" s="8">
        <f>SUM(AV769)</f>
        <v>0</v>
      </c>
      <c r="V769" s="9"/>
      <c r="W769" s="8">
        <f>(X769+AD769)</f>
        <v>167</v>
      </c>
      <c r="X769" s="8">
        <f>SUM(Y769:AB769)</f>
        <v>0</v>
      </c>
      <c r="Y769" s="8">
        <v>0</v>
      </c>
      <c r="Z769" s="8">
        <f>0</f>
        <v>0</v>
      </c>
      <c r="AA769" s="8">
        <f>SUM(AZ769,BB769)</f>
        <v>0</v>
      </c>
      <c r="AB769" s="8">
        <f>SUM(BC769,BD769)</f>
        <v>0</v>
      </c>
      <c r="AC769" s="8">
        <f>COUNTIF(BC769:BD769,"&gt;0")</f>
        <v>0</v>
      </c>
      <c r="AD769" s="8">
        <f>SUM(AE769:AI769)</f>
        <v>167</v>
      </c>
      <c r="AE769" s="8">
        <v>0</v>
      </c>
      <c r="AF769" s="8">
        <v>0</v>
      </c>
      <c r="AG769" s="8">
        <v>0</v>
      </c>
      <c r="AH769" s="8">
        <v>0</v>
      </c>
      <c r="AI769" s="8">
        <f>SUM(BA769)</f>
        <v>167</v>
      </c>
      <c r="AJ769" s="9"/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0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0</v>
      </c>
      <c r="AY769" s="30"/>
      <c r="AZ769" s="33">
        <v>0</v>
      </c>
      <c r="BA769" s="33">
        <v>167</v>
      </c>
      <c r="BB769" s="33">
        <v>0</v>
      </c>
      <c r="BC769" s="33">
        <v>0</v>
      </c>
      <c r="BD769" s="33">
        <v>0</v>
      </c>
    </row>
    <row r="770" spans="1:56" x14ac:dyDescent="0.25">
      <c r="A770" s="51" t="s">
        <v>9726</v>
      </c>
      <c r="B770" s="33" t="str">
        <f>CONCATENATE(G770,"-",H770,"-",I770)</f>
        <v>999933259-Cadet--45kg</v>
      </c>
      <c r="C770" s="15" t="s">
        <v>297</v>
      </c>
      <c r="D770" s="15" t="s">
        <v>5327</v>
      </c>
      <c r="E770" s="15" t="s">
        <v>11</v>
      </c>
      <c r="F770" s="15" t="s">
        <v>12</v>
      </c>
      <c r="G770" s="15">
        <v>999933259</v>
      </c>
      <c r="H770" s="15" t="s">
        <v>13</v>
      </c>
      <c r="I770" s="15" t="s">
        <v>4690</v>
      </c>
      <c r="J770" s="8">
        <f>(M770-K770)+W770</f>
        <v>167</v>
      </c>
      <c r="K770" s="8">
        <f>M770/2</f>
        <v>0</v>
      </c>
      <c r="L770" s="9"/>
      <c r="M770" s="8">
        <f>SUM(N770,O770,P770,Q770,S770,T770,U770)</f>
        <v>0</v>
      </c>
      <c r="N770" s="8">
        <f>SUM(AX770)</f>
        <v>0</v>
      </c>
      <c r="O770" s="8">
        <v>0</v>
      </c>
      <c r="P770" s="8">
        <f>SUM(AO770,AW770)</f>
        <v>0</v>
      </c>
      <c r="Q770" s="8">
        <f>SUM(AK770,AL770,AM770,AN770,AP770,AQ770,AR770,AO770)</f>
        <v>0</v>
      </c>
      <c r="R770" s="8">
        <f>COUNTIF(AK770:AR770, "&gt;0")</f>
        <v>0</v>
      </c>
      <c r="S770" s="8">
        <f>SUM(AS770,AT770)</f>
        <v>0</v>
      </c>
      <c r="T770" s="8">
        <f>SUM(AU770)</f>
        <v>0</v>
      </c>
      <c r="U770" s="8">
        <f>SUM(AV770)</f>
        <v>0</v>
      </c>
      <c r="V770" s="9"/>
      <c r="W770" s="8">
        <f>(X770+AD770)</f>
        <v>167</v>
      </c>
      <c r="X770" s="8">
        <f>SUM(Y770:AB770)</f>
        <v>0</v>
      </c>
      <c r="Y770" s="8">
        <v>0</v>
      </c>
      <c r="Z770" s="8">
        <f>0</f>
        <v>0</v>
      </c>
      <c r="AA770" s="8">
        <f>SUM(AZ770,BB770)</f>
        <v>0</v>
      </c>
      <c r="AB770" s="8">
        <f>SUM(BC770,BD770)</f>
        <v>0</v>
      </c>
      <c r="AC770" s="8">
        <f>COUNTIF(BC770:BD770,"&gt;0")</f>
        <v>0</v>
      </c>
      <c r="AD770" s="8">
        <f>SUM(AE770:AI770)</f>
        <v>167</v>
      </c>
      <c r="AE770" s="8">
        <v>0</v>
      </c>
      <c r="AF770" s="8">
        <v>0</v>
      </c>
      <c r="AG770" s="8">
        <v>0</v>
      </c>
      <c r="AH770" s="8">
        <v>0</v>
      </c>
      <c r="AI770" s="8">
        <f>SUM(BA770)</f>
        <v>167</v>
      </c>
      <c r="AJ770" s="9"/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Q770" s="8">
        <v>0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0</v>
      </c>
      <c r="AY770" s="30"/>
      <c r="AZ770" s="33">
        <v>0</v>
      </c>
      <c r="BA770" s="33">
        <v>167</v>
      </c>
      <c r="BB770" s="33">
        <v>0</v>
      </c>
      <c r="BC770" s="33">
        <v>0</v>
      </c>
      <c r="BD770" s="33">
        <v>0</v>
      </c>
    </row>
    <row r="771" spans="1:56" x14ac:dyDescent="0.25">
      <c r="A771" s="51" t="s">
        <v>5741</v>
      </c>
      <c r="B771" s="33" t="str">
        <f>CONCATENATE(G771,"-",H771,"-",I771)</f>
        <v>999916792-Cadet--45kg</v>
      </c>
      <c r="C771" s="15" t="s">
        <v>333</v>
      </c>
      <c r="D771" s="15" t="s">
        <v>672</v>
      </c>
      <c r="E771" s="15" t="s">
        <v>11</v>
      </c>
      <c r="F771" s="15" t="s">
        <v>12</v>
      </c>
      <c r="G771" s="15">
        <v>999916792</v>
      </c>
      <c r="H771" s="15" t="s">
        <v>13</v>
      </c>
      <c r="I771" s="18" t="s">
        <v>4690</v>
      </c>
      <c r="J771" s="8">
        <f>(M771-K771)+W771</f>
        <v>128</v>
      </c>
      <c r="K771" s="15"/>
      <c r="L771" s="16"/>
      <c r="M771" s="8">
        <f>SUM(N771,O771,P771,Q771,S771,T771,U771)</f>
        <v>128</v>
      </c>
      <c r="N771" s="8">
        <f>SUM(AX771)</f>
        <v>0</v>
      </c>
      <c r="O771" s="8">
        <v>0</v>
      </c>
      <c r="P771" s="8">
        <f>SUM(AO771,AW771)</f>
        <v>0</v>
      </c>
      <c r="Q771" s="8">
        <f>SUM(AK771,AL771,AM771,AN771,AP771,AQ771,AR771,AO771)</f>
        <v>0</v>
      </c>
      <c r="R771" s="8">
        <f>COUNTIF(AK771:AR771, "&gt;0")</f>
        <v>0</v>
      </c>
      <c r="S771" s="8">
        <f>SUM(AS771,AT771)</f>
        <v>0</v>
      </c>
      <c r="T771" s="8">
        <f>SUM(AU771)</f>
        <v>43</v>
      </c>
      <c r="U771" s="8">
        <f>SUM(AV771)</f>
        <v>85</v>
      </c>
      <c r="V771" s="16"/>
      <c r="W771" s="8">
        <f>(X771+AD771)</f>
        <v>0</v>
      </c>
      <c r="X771" s="8">
        <f>SUM(Y771:AB771)</f>
        <v>0</v>
      </c>
      <c r="Y771" s="8">
        <v>0</v>
      </c>
      <c r="Z771" s="8">
        <f>0</f>
        <v>0</v>
      </c>
      <c r="AA771" s="8">
        <f>SUM(AZ771,BB771)</f>
        <v>0</v>
      </c>
      <c r="AB771" s="8">
        <f>SUM(BC771,BD771)</f>
        <v>0</v>
      </c>
      <c r="AC771" s="8">
        <f>COUNTIF(BC771:BD771,"&gt;0")</f>
        <v>0</v>
      </c>
      <c r="AD771" s="8">
        <f>SUM(AE771:AI771)</f>
        <v>0</v>
      </c>
      <c r="AE771" s="8">
        <v>0</v>
      </c>
      <c r="AF771" s="8">
        <v>0</v>
      </c>
      <c r="AG771" s="8">
        <v>0</v>
      </c>
      <c r="AH771" s="8">
        <v>0</v>
      </c>
      <c r="AI771" s="8">
        <f>SUM(BA771)</f>
        <v>0</v>
      </c>
      <c r="AJ771" s="16"/>
      <c r="AK771" s="15">
        <v>0</v>
      </c>
      <c r="AL771" s="15">
        <v>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0</v>
      </c>
      <c r="AS771" s="15">
        <v>0</v>
      </c>
      <c r="AT771" s="15">
        <v>0</v>
      </c>
      <c r="AU771" s="15">
        <v>43</v>
      </c>
      <c r="AV771" s="15">
        <v>85</v>
      </c>
      <c r="AW771" s="15">
        <v>0</v>
      </c>
      <c r="AX771" s="15">
        <v>0</v>
      </c>
      <c r="AY771" s="29"/>
      <c r="AZ771" s="33">
        <v>0</v>
      </c>
      <c r="BA771" s="33">
        <v>0</v>
      </c>
      <c r="BB771" s="33">
        <v>0</v>
      </c>
      <c r="BC771" s="33">
        <v>0</v>
      </c>
      <c r="BD771" s="33">
        <v>0</v>
      </c>
    </row>
    <row r="772" spans="1:56" x14ac:dyDescent="0.25">
      <c r="A772" s="51" t="s">
        <v>5733</v>
      </c>
      <c r="B772" s="33" t="str">
        <f>CONCATENATE(G772,"-",H772,"-",I772)</f>
        <v>999916839-Cadet--45kg</v>
      </c>
      <c r="C772" s="8" t="s">
        <v>100</v>
      </c>
      <c r="D772" s="8" t="s">
        <v>2160</v>
      </c>
      <c r="E772" s="8" t="s">
        <v>11</v>
      </c>
      <c r="F772" s="8" t="s">
        <v>12</v>
      </c>
      <c r="G772" s="17">
        <v>999916839</v>
      </c>
      <c r="H772" s="8" t="s">
        <v>13</v>
      </c>
      <c r="I772" s="18" t="s">
        <v>4690</v>
      </c>
      <c r="J772" s="8">
        <f>(M772-K772)+W772</f>
        <v>125</v>
      </c>
      <c r="K772" s="8"/>
      <c r="L772" s="9"/>
      <c r="M772" s="8">
        <f>SUM(N772,O772,P772,Q772,S772,T772,U772)</f>
        <v>125</v>
      </c>
      <c r="N772" s="8">
        <f>SUM(AX772)</f>
        <v>17</v>
      </c>
      <c r="O772" s="8">
        <v>0</v>
      </c>
      <c r="P772" s="8">
        <f>SUM(AO772,AW772)</f>
        <v>0</v>
      </c>
      <c r="Q772" s="8">
        <f>SUM(AK772,AL772,AM772,AN772,AP772,AQ772,AR772,AO772)</f>
        <v>0</v>
      </c>
      <c r="R772" s="8">
        <f>COUNTIF(AK772:AR772, "&gt;0")</f>
        <v>0</v>
      </c>
      <c r="S772" s="8">
        <f>SUM(AS772,AT772)</f>
        <v>51</v>
      </c>
      <c r="T772" s="8">
        <f>SUM(AU772)</f>
        <v>57</v>
      </c>
      <c r="U772" s="8">
        <f>SUM(AV772)</f>
        <v>0</v>
      </c>
      <c r="V772" s="9"/>
      <c r="W772" s="8">
        <f>(X772+AD772)</f>
        <v>0</v>
      </c>
      <c r="X772" s="8">
        <f>SUM(Y772:AB772)</f>
        <v>0</v>
      </c>
      <c r="Y772" s="8">
        <v>0</v>
      </c>
      <c r="Z772" s="8">
        <f>0</f>
        <v>0</v>
      </c>
      <c r="AA772" s="8">
        <f>SUM(AZ772,BB772)</f>
        <v>0</v>
      </c>
      <c r="AB772" s="8">
        <f>SUM(BC772,BD772)</f>
        <v>0</v>
      </c>
      <c r="AC772" s="8">
        <f>COUNTIF(BC772:BD772,"&gt;0")</f>
        <v>0</v>
      </c>
      <c r="AD772" s="8">
        <f>SUM(AE772:AI772)</f>
        <v>0</v>
      </c>
      <c r="AE772" s="8">
        <v>0</v>
      </c>
      <c r="AF772" s="8">
        <v>0</v>
      </c>
      <c r="AG772" s="8">
        <v>0</v>
      </c>
      <c r="AH772" s="8">
        <v>0</v>
      </c>
      <c r="AI772" s="8">
        <f>SUM(BA772)</f>
        <v>0</v>
      </c>
      <c r="AJ772" s="9"/>
      <c r="AK772" s="8">
        <v>0</v>
      </c>
      <c r="AL772" s="8">
        <v>0</v>
      </c>
      <c r="AM772" s="8">
        <v>0</v>
      </c>
      <c r="AN772" s="8">
        <v>0</v>
      </c>
      <c r="AO772" s="8">
        <v>0</v>
      </c>
      <c r="AP772" s="8">
        <v>0</v>
      </c>
      <c r="AQ772" s="8">
        <v>0</v>
      </c>
      <c r="AR772" s="8">
        <v>0</v>
      </c>
      <c r="AS772" s="8">
        <v>51</v>
      </c>
      <c r="AT772" s="8">
        <v>0</v>
      </c>
      <c r="AU772" s="15">
        <v>57</v>
      </c>
      <c r="AV772" s="15">
        <v>0</v>
      </c>
      <c r="AW772" s="15">
        <v>0</v>
      </c>
      <c r="AX772" s="15">
        <v>17</v>
      </c>
      <c r="AY772" s="29"/>
      <c r="AZ772" s="33">
        <v>0</v>
      </c>
      <c r="BA772" s="33">
        <v>0</v>
      </c>
      <c r="BB772" s="33">
        <v>0</v>
      </c>
      <c r="BC772" s="33">
        <v>0</v>
      </c>
      <c r="BD772" s="33">
        <v>0</v>
      </c>
    </row>
    <row r="773" spans="1:56" x14ac:dyDescent="0.25">
      <c r="A773" s="51" t="s">
        <v>5734</v>
      </c>
      <c r="B773" s="33" t="str">
        <f>CONCATENATE(G773,"-",H773,"-",I773)</f>
        <v>999921419-Cadet--45kg</v>
      </c>
      <c r="C773" s="8" t="s">
        <v>439</v>
      </c>
      <c r="D773" s="8" t="s">
        <v>359</v>
      </c>
      <c r="E773" s="8" t="s">
        <v>11</v>
      </c>
      <c r="F773" s="8" t="s">
        <v>12</v>
      </c>
      <c r="G773" s="8">
        <v>999921419</v>
      </c>
      <c r="H773" s="8" t="s">
        <v>13</v>
      </c>
      <c r="I773" s="18" t="s">
        <v>4690</v>
      </c>
      <c r="J773" s="8">
        <f>(M773-K773)+W773</f>
        <v>125</v>
      </c>
      <c r="K773" s="8"/>
      <c r="L773" s="9"/>
      <c r="M773" s="8">
        <f>SUM(N773,O773,P773,Q773,S773,T773,U773)</f>
        <v>125</v>
      </c>
      <c r="N773" s="8">
        <f>SUM(AX773)</f>
        <v>0</v>
      </c>
      <c r="O773" s="8">
        <v>0</v>
      </c>
      <c r="P773" s="8">
        <f>SUM(AO773,AW773)</f>
        <v>0</v>
      </c>
      <c r="Q773" s="8">
        <f>SUM(AK773,AL773,AM773,AN773,AP773,AQ773,AR773,AO773)</f>
        <v>0</v>
      </c>
      <c r="R773" s="8">
        <f>COUNTIF(AK773:AR773, "&gt;0")</f>
        <v>0</v>
      </c>
      <c r="S773" s="8">
        <f>SUM(AS773,AT773)</f>
        <v>68</v>
      </c>
      <c r="T773" s="8">
        <f>SUM(AU773)</f>
        <v>57</v>
      </c>
      <c r="U773" s="8">
        <f>SUM(AV773)</f>
        <v>0</v>
      </c>
      <c r="V773" s="9"/>
      <c r="W773" s="8">
        <f>(X773+AD773)</f>
        <v>0</v>
      </c>
      <c r="X773" s="8">
        <f>SUM(Y773:AB773)</f>
        <v>0</v>
      </c>
      <c r="Y773" s="8">
        <v>0</v>
      </c>
      <c r="Z773" s="8">
        <f>0</f>
        <v>0</v>
      </c>
      <c r="AA773" s="8">
        <f>SUM(AZ773,BB773)</f>
        <v>0</v>
      </c>
      <c r="AB773" s="8">
        <f>SUM(BC773,BD773)</f>
        <v>0</v>
      </c>
      <c r="AC773" s="8">
        <f>COUNTIF(BC773:BD773,"&gt;0")</f>
        <v>0</v>
      </c>
      <c r="AD773" s="8">
        <f>SUM(AE773:AI773)</f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f>SUM(BA773)</f>
        <v>0</v>
      </c>
      <c r="AJ773" s="9"/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0</v>
      </c>
      <c r="AR773" s="8">
        <v>0</v>
      </c>
      <c r="AS773" s="8">
        <v>68</v>
      </c>
      <c r="AT773" s="8">
        <v>0</v>
      </c>
      <c r="AU773" s="15">
        <v>57</v>
      </c>
      <c r="AV773" s="15">
        <v>0</v>
      </c>
      <c r="AW773" s="15">
        <v>0</v>
      </c>
      <c r="AX773" s="15">
        <v>0</v>
      </c>
      <c r="AY773" s="29"/>
      <c r="AZ773" s="33">
        <v>0</v>
      </c>
      <c r="BA773" s="33">
        <v>0</v>
      </c>
      <c r="BB773" s="33">
        <v>0</v>
      </c>
      <c r="BC773" s="33">
        <v>0</v>
      </c>
      <c r="BD773" s="33">
        <v>0</v>
      </c>
    </row>
    <row r="774" spans="1:56" x14ac:dyDescent="0.25">
      <c r="A774" s="51" t="s">
        <v>9722</v>
      </c>
      <c r="B774" s="33" t="str">
        <f>CONCATENATE(G774,"-",H774,"-",I774)</f>
        <v>999928489-Cadet--45kg</v>
      </c>
      <c r="C774" s="15" t="s">
        <v>116</v>
      </c>
      <c r="D774" s="15" t="s">
        <v>1329</v>
      </c>
      <c r="E774" s="15" t="s">
        <v>11</v>
      </c>
      <c r="F774" s="15" t="s">
        <v>12</v>
      </c>
      <c r="G774" s="15">
        <v>999928489</v>
      </c>
      <c r="H774" s="15" t="s">
        <v>13</v>
      </c>
      <c r="I774" s="15" t="s">
        <v>4690</v>
      </c>
      <c r="J774" s="8">
        <f>(M774-K774)+W774</f>
        <v>125</v>
      </c>
      <c r="K774" s="8">
        <f>M774/2</f>
        <v>0</v>
      </c>
      <c r="L774" s="9"/>
      <c r="M774" s="8">
        <f>SUM(N774,O774,P774,Q774,S774,T774,U774)</f>
        <v>0</v>
      </c>
      <c r="N774" s="8">
        <f>SUM(AX774)</f>
        <v>0</v>
      </c>
      <c r="O774" s="8">
        <v>0</v>
      </c>
      <c r="P774" s="8">
        <f>SUM(AO774,AW774)</f>
        <v>0</v>
      </c>
      <c r="Q774" s="8">
        <f>SUM(AK774,AL774,AM774,AN774,AP774,AQ774,AR774,AO774)</f>
        <v>0</v>
      </c>
      <c r="R774" s="8">
        <f>COUNTIF(AK774:AR774, "&gt;0")</f>
        <v>0</v>
      </c>
      <c r="S774" s="8">
        <f>SUM(AS774,AT774)</f>
        <v>0</v>
      </c>
      <c r="T774" s="8">
        <f>SUM(AU774)</f>
        <v>0</v>
      </c>
      <c r="U774" s="8">
        <f>SUM(AV774)</f>
        <v>0</v>
      </c>
      <c r="V774" s="9"/>
      <c r="W774" s="8">
        <f>(X774+AD774)</f>
        <v>125</v>
      </c>
      <c r="X774" s="8">
        <f>SUM(Y774:AB774)</f>
        <v>0</v>
      </c>
      <c r="Y774" s="8">
        <v>0</v>
      </c>
      <c r="Z774" s="8">
        <f>0</f>
        <v>0</v>
      </c>
      <c r="AA774" s="8">
        <f>SUM(AZ774,BB774)</f>
        <v>0</v>
      </c>
      <c r="AB774" s="8">
        <f>SUM(BC774,BD774)</f>
        <v>0</v>
      </c>
      <c r="AC774" s="8">
        <f>COUNTIF(BC774:BD774,"&gt;0")</f>
        <v>0</v>
      </c>
      <c r="AD774" s="8">
        <f>SUM(AE774:AI774)</f>
        <v>125</v>
      </c>
      <c r="AE774" s="8">
        <v>0</v>
      </c>
      <c r="AF774" s="8">
        <v>0</v>
      </c>
      <c r="AG774" s="8">
        <v>0</v>
      </c>
      <c r="AH774" s="8">
        <v>0</v>
      </c>
      <c r="AI774" s="8">
        <f>SUM(BA774)</f>
        <v>125</v>
      </c>
      <c r="AJ774" s="9"/>
      <c r="AK774" s="8">
        <v>0</v>
      </c>
      <c r="AL774" s="8">
        <v>0</v>
      </c>
      <c r="AM774" s="8">
        <v>0</v>
      </c>
      <c r="AN774" s="8">
        <v>0</v>
      </c>
      <c r="AO774" s="8">
        <v>0</v>
      </c>
      <c r="AP774" s="8">
        <v>0</v>
      </c>
      <c r="AQ774" s="8">
        <v>0</v>
      </c>
      <c r="AR774" s="8">
        <v>0</v>
      </c>
      <c r="AS774" s="8">
        <v>0</v>
      </c>
      <c r="AT774" s="8">
        <v>0</v>
      </c>
      <c r="AU774" s="8">
        <v>0</v>
      </c>
      <c r="AV774" s="8">
        <v>0</v>
      </c>
      <c r="AW774" s="8">
        <v>0</v>
      </c>
      <c r="AX774" s="8">
        <v>0</v>
      </c>
      <c r="AY774" s="30"/>
      <c r="AZ774" s="33">
        <v>0</v>
      </c>
      <c r="BA774" s="33">
        <v>125</v>
      </c>
      <c r="BB774" s="33">
        <v>0</v>
      </c>
      <c r="BC774" s="33">
        <v>0</v>
      </c>
      <c r="BD774" s="33">
        <v>0</v>
      </c>
    </row>
    <row r="775" spans="1:56" x14ac:dyDescent="0.25">
      <c r="A775" s="51" t="s">
        <v>9725</v>
      </c>
      <c r="B775" s="33" t="str">
        <f>CONCATENATE(G775,"-",H775,"-",I775)</f>
        <v>999933154-Cadet--45kg</v>
      </c>
      <c r="C775" s="15" t="s">
        <v>693</v>
      </c>
      <c r="D775" s="15" t="s">
        <v>5249</v>
      </c>
      <c r="E775" s="15" t="s">
        <v>11</v>
      </c>
      <c r="F775" s="15" t="s">
        <v>12</v>
      </c>
      <c r="G775" s="15">
        <v>999933154</v>
      </c>
      <c r="H775" s="15" t="s">
        <v>13</v>
      </c>
      <c r="I775" s="15" t="s">
        <v>4690</v>
      </c>
      <c r="J775" s="8">
        <f>(M775-K775)+W775</f>
        <v>125</v>
      </c>
      <c r="K775" s="8">
        <f>M775/2</f>
        <v>0</v>
      </c>
      <c r="L775" s="9"/>
      <c r="M775" s="8">
        <f>SUM(N775,O775,P775,Q775,S775,T775,U775)</f>
        <v>0</v>
      </c>
      <c r="N775" s="8">
        <f>SUM(AX775)</f>
        <v>0</v>
      </c>
      <c r="O775" s="8">
        <v>0</v>
      </c>
      <c r="P775" s="8">
        <f>SUM(AO775,AW775)</f>
        <v>0</v>
      </c>
      <c r="Q775" s="8">
        <f>SUM(AK775,AL775,AM775,AN775,AP775,AQ775,AR775,AO775)</f>
        <v>0</v>
      </c>
      <c r="R775" s="8">
        <f>COUNTIF(AK775:AR775, "&gt;0")</f>
        <v>0</v>
      </c>
      <c r="S775" s="8">
        <f>SUM(AS775,AT775)</f>
        <v>0</v>
      </c>
      <c r="T775" s="8">
        <f>SUM(AU775)</f>
        <v>0</v>
      </c>
      <c r="U775" s="8">
        <f>SUM(AV775)</f>
        <v>0</v>
      </c>
      <c r="V775" s="9"/>
      <c r="W775" s="8">
        <f>(X775+AD775)</f>
        <v>125</v>
      </c>
      <c r="X775" s="8">
        <f>SUM(Y775:AB775)</f>
        <v>0</v>
      </c>
      <c r="Y775" s="8">
        <v>0</v>
      </c>
      <c r="Z775" s="8">
        <f>0</f>
        <v>0</v>
      </c>
      <c r="AA775" s="8">
        <f>SUM(AZ775,BB775)</f>
        <v>0</v>
      </c>
      <c r="AB775" s="8">
        <f>SUM(BC775,BD775)</f>
        <v>0</v>
      </c>
      <c r="AC775" s="8">
        <f>COUNTIF(BC775:BD775,"&gt;0")</f>
        <v>0</v>
      </c>
      <c r="AD775" s="8">
        <f>SUM(AE775:AI775)</f>
        <v>125</v>
      </c>
      <c r="AE775" s="8">
        <v>0</v>
      </c>
      <c r="AF775" s="8">
        <v>0</v>
      </c>
      <c r="AG775" s="8">
        <v>0</v>
      </c>
      <c r="AH775" s="8">
        <v>0</v>
      </c>
      <c r="AI775" s="8">
        <f>SUM(BA775)</f>
        <v>125</v>
      </c>
      <c r="AJ775" s="9"/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8">
        <v>0</v>
      </c>
      <c r="AS775" s="8">
        <v>0</v>
      </c>
      <c r="AT775" s="8">
        <v>0</v>
      </c>
      <c r="AU775" s="8">
        <v>0</v>
      </c>
      <c r="AV775" s="8">
        <v>0</v>
      </c>
      <c r="AW775" s="8">
        <v>0</v>
      </c>
      <c r="AX775" s="8">
        <v>0</v>
      </c>
      <c r="AY775" s="30"/>
      <c r="AZ775" s="33">
        <v>0</v>
      </c>
      <c r="BA775" s="33">
        <v>125</v>
      </c>
      <c r="BB775" s="33">
        <v>0</v>
      </c>
      <c r="BC775" s="33">
        <v>0</v>
      </c>
      <c r="BD775" s="33">
        <v>0</v>
      </c>
    </row>
    <row r="776" spans="1:56" x14ac:dyDescent="0.25">
      <c r="A776" s="51" t="s">
        <v>5732</v>
      </c>
      <c r="B776" s="33" t="str">
        <f>CONCATENATE(G776,"-",H776,"-",I776)</f>
        <v>999925530-Cadet--45kg</v>
      </c>
      <c r="C776" s="8" t="s">
        <v>1328</v>
      </c>
      <c r="D776" s="8" t="s">
        <v>745</v>
      </c>
      <c r="E776" s="8" t="s">
        <v>11</v>
      </c>
      <c r="F776" s="8" t="s">
        <v>12</v>
      </c>
      <c r="G776" s="8">
        <v>999925530</v>
      </c>
      <c r="H776" s="8" t="s">
        <v>13</v>
      </c>
      <c r="I776" s="18" t="s">
        <v>4690</v>
      </c>
      <c r="J776" s="8">
        <f>(M776-K776)+W776</f>
        <v>111</v>
      </c>
      <c r="K776" s="8"/>
      <c r="L776" s="9"/>
      <c r="M776" s="8">
        <f>SUM(N776,O776,P776,Q776,S776,T776,U776)</f>
        <v>111</v>
      </c>
      <c r="N776" s="8">
        <f>SUM(AX776)</f>
        <v>0</v>
      </c>
      <c r="O776" s="8">
        <v>0</v>
      </c>
      <c r="P776" s="8">
        <f>SUM(AO776,AW776)</f>
        <v>0</v>
      </c>
      <c r="Q776" s="8">
        <f>SUM(AK776,AL776,AM776,AN776,AP776,AQ776,AR776,AO776)</f>
        <v>0</v>
      </c>
      <c r="R776" s="8">
        <f>COUNTIF(AK776:AR776, "&gt;0")</f>
        <v>0</v>
      </c>
      <c r="S776" s="8">
        <f>SUM(AS776,AT776)</f>
        <v>68</v>
      </c>
      <c r="T776" s="8">
        <f>SUM(AU776)</f>
        <v>43</v>
      </c>
      <c r="U776" s="8">
        <f>SUM(AV776)</f>
        <v>0</v>
      </c>
      <c r="V776" s="9"/>
      <c r="W776" s="8">
        <f>(X776+AD776)</f>
        <v>0</v>
      </c>
      <c r="X776" s="8">
        <f>SUM(Y776:AB776)</f>
        <v>0</v>
      </c>
      <c r="Y776" s="8">
        <v>0</v>
      </c>
      <c r="Z776" s="8">
        <f>0</f>
        <v>0</v>
      </c>
      <c r="AA776" s="8">
        <f>SUM(AZ776,BB776)</f>
        <v>0</v>
      </c>
      <c r="AB776" s="8">
        <f>SUM(BC776,BD776)</f>
        <v>0</v>
      </c>
      <c r="AC776" s="8">
        <f>COUNTIF(BC776:BD776,"&gt;0")</f>
        <v>0</v>
      </c>
      <c r="AD776" s="8">
        <f>SUM(AE776:AI776)</f>
        <v>0</v>
      </c>
      <c r="AE776" s="8">
        <v>0</v>
      </c>
      <c r="AF776" s="8">
        <v>0</v>
      </c>
      <c r="AG776" s="8">
        <v>0</v>
      </c>
      <c r="AH776" s="8">
        <v>0</v>
      </c>
      <c r="AI776" s="8">
        <f>SUM(BA776)</f>
        <v>0</v>
      </c>
      <c r="AJ776" s="9"/>
      <c r="AK776" s="8">
        <v>0</v>
      </c>
      <c r="AL776" s="8">
        <v>0</v>
      </c>
      <c r="AM776" s="8">
        <v>0</v>
      </c>
      <c r="AN776" s="8">
        <v>0</v>
      </c>
      <c r="AO776" s="8">
        <v>0</v>
      </c>
      <c r="AP776" s="8">
        <v>0</v>
      </c>
      <c r="AQ776" s="8">
        <v>0</v>
      </c>
      <c r="AR776" s="8">
        <v>0</v>
      </c>
      <c r="AS776" s="8">
        <v>68</v>
      </c>
      <c r="AT776" s="8">
        <v>0</v>
      </c>
      <c r="AU776" s="15">
        <v>43</v>
      </c>
      <c r="AV776" s="15">
        <v>0</v>
      </c>
      <c r="AW776" s="15">
        <v>0</v>
      </c>
      <c r="AX776" s="15">
        <v>0</v>
      </c>
      <c r="AY776" s="29"/>
      <c r="AZ776" s="33">
        <v>0</v>
      </c>
      <c r="BA776" s="33">
        <v>0</v>
      </c>
      <c r="BB776" s="33">
        <v>0</v>
      </c>
      <c r="BC776" s="33">
        <v>0</v>
      </c>
      <c r="BD776" s="33">
        <v>0</v>
      </c>
    </row>
    <row r="777" spans="1:56" x14ac:dyDescent="0.25">
      <c r="A777" s="51" t="s">
        <v>5742</v>
      </c>
      <c r="B777" s="33" t="str">
        <f>CONCATENATE(G777,"-",H777,"-",I777)</f>
        <v>999932374-Cadet--45kg</v>
      </c>
      <c r="C777" s="15" t="s">
        <v>56</v>
      </c>
      <c r="D777" s="15" t="s">
        <v>1468</v>
      </c>
      <c r="E777" s="15" t="s">
        <v>11</v>
      </c>
      <c r="F777" s="15" t="s">
        <v>12</v>
      </c>
      <c r="G777" s="15">
        <v>999932374</v>
      </c>
      <c r="H777" s="15" t="s">
        <v>13</v>
      </c>
      <c r="I777" s="18" t="s">
        <v>4690</v>
      </c>
      <c r="J777" s="8">
        <f>(M777-K777)+W777</f>
        <v>111</v>
      </c>
      <c r="K777" s="15"/>
      <c r="L777" s="16"/>
      <c r="M777" s="8">
        <f>SUM(N777,O777,P777,Q777,S777,T777,U777)</f>
        <v>111</v>
      </c>
      <c r="N777" s="8">
        <f>SUM(AX777)</f>
        <v>0</v>
      </c>
      <c r="O777" s="8">
        <v>0</v>
      </c>
      <c r="P777" s="8">
        <f>SUM(AO777,AW777)</f>
        <v>0</v>
      </c>
      <c r="Q777" s="8">
        <f>SUM(AK777,AL777,AM777,AN777,AP777,AQ777,AR777,AO777)</f>
        <v>68</v>
      </c>
      <c r="R777" s="8">
        <f>COUNTIF(AK777:AR777, "&gt;0")</f>
        <v>1</v>
      </c>
      <c r="S777" s="8">
        <f>SUM(AS777,AT777)</f>
        <v>0</v>
      </c>
      <c r="T777" s="8">
        <f>SUM(AU777)</f>
        <v>43</v>
      </c>
      <c r="U777" s="8">
        <f>SUM(AV777)</f>
        <v>0</v>
      </c>
      <c r="V777" s="16"/>
      <c r="W777" s="8">
        <f>(X777+AD777)</f>
        <v>0</v>
      </c>
      <c r="X777" s="8">
        <f>SUM(Y777:AB777)</f>
        <v>0</v>
      </c>
      <c r="Y777" s="8">
        <v>0</v>
      </c>
      <c r="Z777" s="8">
        <f>0</f>
        <v>0</v>
      </c>
      <c r="AA777" s="8">
        <f>SUM(AZ777,BB777)</f>
        <v>0</v>
      </c>
      <c r="AB777" s="8">
        <f>SUM(BC777,BD777)</f>
        <v>0</v>
      </c>
      <c r="AC777" s="8">
        <f>COUNTIF(BC777:BD777,"&gt;0")</f>
        <v>0</v>
      </c>
      <c r="AD777" s="8">
        <f>SUM(AE777:AI777)</f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f>SUM(BA777)</f>
        <v>0</v>
      </c>
      <c r="AJ777" s="16"/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8">
        <v>68</v>
      </c>
      <c r="AS777" s="8">
        <v>0</v>
      </c>
      <c r="AT777" s="8">
        <v>0</v>
      </c>
      <c r="AU777" s="15">
        <v>43</v>
      </c>
      <c r="AV777" s="15">
        <v>0</v>
      </c>
      <c r="AW777" s="15">
        <v>0</v>
      </c>
      <c r="AX777" s="15">
        <v>0</v>
      </c>
      <c r="AY777" s="29"/>
      <c r="AZ777" s="33">
        <v>0</v>
      </c>
      <c r="BA777" s="33">
        <v>0</v>
      </c>
      <c r="BB777" s="33">
        <v>0</v>
      </c>
      <c r="BC777" s="33">
        <v>0</v>
      </c>
      <c r="BD777" s="33">
        <v>0</v>
      </c>
    </row>
    <row r="778" spans="1:56" x14ac:dyDescent="0.25">
      <c r="A778" s="51" t="s">
        <v>5743</v>
      </c>
      <c r="B778" s="33" t="str">
        <f>CONCATENATE(G778,"-",H778,"-",I778)</f>
        <v>999920302-Cadet--45kg</v>
      </c>
      <c r="C778" s="15" t="s">
        <v>1386</v>
      </c>
      <c r="D778" s="15" t="s">
        <v>3680</v>
      </c>
      <c r="E778" s="15" t="s">
        <v>11</v>
      </c>
      <c r="F778" s="15" t="s">
        <v>12</v>
      </c>
      <c r="G778" s="15">
        <v>999920302</v>
      </c>
      <c r="H778" s="15" t="s">
        <v>13</v>
      </c>
      <c r="I778" s="18" t="s">
        <v>4690</v>
      </c>
      <c r="J778" s="8">
        <f>(M778-K778)+W778</f>
        <v>108</v>
      </c>
      <c r="K778" s="15"/>
      <c r="L778" s="16"/>
      <c r="M778" s="8">
        <f>SUM(N778,O778,P778,Q778,S778,T778,U778)</f>
        <v>108</v>
      </c>
      <c r="N778" s="8">
        <f>SUM(AX778)</f>
        <v>0</v>
      </c>
      <c r="O778" s="8">
        <v>0</v>
      </c>
      <c r="P778" s="8">
        <f>SUM(AO778,AW778)</f>
        <v>0</v>
      </c>
      <c r="Q778" s="8">
        <f>SUM(AK778,AL778,AM778,AN778,AP778,AQ778,AR778,AO778)</f>
        <v>0</v>
      </c>
      <c r="R778" s="8">
        <f>COUNTIF(AK778:AR778, "&gt;0")</f>
        <v>0</v>
      </c>
      <c r="S778" s="8">
        <f>SUM(AS778,AT778)</f>
        <v>51</v>
      </c>
      <c r="T778" s="8">
        <f>SUM(AU778)</f>
        <v>57</v>
      </c>
      <c r="U778" s="8">
        <f>SUM(AV778)</f>
        <v>0</v>
      </c>
      <c r="V778" s="16"/>
      <c r="W778" s="8">
        <f>(X778+AD778)</f>
        <v>0</v>
      </c>
      <c r="X778" s="8">
        <f>SUM(Y778:AB778)</f>
        <v>0</v>
      </c>
      <c r="Y778" s="8">
        <v>0</v>
      </c>
      <c r="Z778" s="8">
        <f>0</f>
        <v>0</v>
      </c>
      <c r="AA778" s="8">
        <f>SUM(AZ778,BB778)</f>
        <v>0</v>
      </c>
      <c r="AB778" s="8">
        <f>SUM(BC778,BD778)</f>
        <v>0</v>
      </c>
      <c r="AC778" s="8">
        <f>COUNTIF(BC778:BD778,"&gt;0")</f>
        <v>0</v>
      </c>
      <c r="AD778" s="8">
        <f>SUM(AE778:AI778)</f>
        <v>0</v>
      </c>
      <c r="AE778" s="8">
        <v>0</v>
      </c>
      <c r="AF778" s="8">
        <v>0</v>
      </c>
      <c r="AG778" s="8">
        <v>0</v>
      </c>
      <c r="AH778" s="8">
        <v>0</v>
      </c>
      <c r="AI778" s="8">
        <f>SUM(BA778)</f>
        <v>0</v>
      </c>
      <c r="AJ778" s="16"/>
      <c r="AK778" s="8">
        <v>0</v>
      </c>
      <c r="AL778" s="8">
        <v>0</v>
      </c>
      <c r="AM778" s="8">
        <v>0</v>
      </c>
      <c r="AN778" s="8">
        <v>0</v>
      </c>
      <c r="AO778" s="8">
        <v>0</v>
      </c>
      <c r="AP778" s="8">
        <v>0</v>
      </c>
      <c r="AQ778" s="8">
        <v>0</v>
      </c>
      <c r="AR778" s="8">
        <v>0</v>
      </c>
      <c r="AS778" s="8">
        <v>51</v>
      </c>
      <c r="AT778" s="8">
        <v>0</v>
      </c>
      <c r="AU778" s="15">
        <v>57</v>
      </c>
      <c r="AV778" s="15">
        <v>0</v>
      </c>
      <c r="AW778" s="15">
        <v>0</v>
      </c>
      <c r="AX778" s="15">
        <v>0</v>
      </c>
      <c r="AY778" s="29"/>
      <c r="AZ778" s="33">
        <v>0</v>
      </c>
      <c r="BA778" s="33">
        <v>0</v>
      </c>
      <c r="BB778" s="33">
        <v>0</v>
      </c>
      <c r="BC778" s="33">
        <v>0</v>
      </c>
      <c r="BD778" s="33">
        <v>0</v>
      </c>
    </row>
    <row r="779" spans="1:56" x14ac:dyDescent="0.25">
      <c r="A779" s="51" t="s">
        <v>5746</v>
      </c>
      <c r="B779" s="33" t="str">
        <f>CONCATENATE(G779,"-",H779,"-",I779)</f>
        <v>999929230-Cadet--45kg</v>
      </c>
      <c r="C779" s="15" t="s">
        <v>136</v>
      </c>
      <c r="D779" s="15" t="s">
        <v>444</v>
      </c>
      <c r="E779" s="15" t="s">
        <v>11</v>
      </c>
      <c r="F779" s="15" t="s">
        <v>12</v>
      </c>
      <c r="G779" s="15">
        <v>999929230</v>
      </c>
      <c r="H779" s="15" t="s">
        <v>13</v>
      </c>
      <c r="I779" s="18" t="s">
        <v>4690</v>
      </c>
      <c r="J779" s="8">
        <f>(M779-K779)+W779</f>
        <v>94</v>
      </c>
      <c r="K779" s="15"/>
      <c r="L779" s="16"/>
      <c r="M779" s="8">
        <f>SUM(N779,O779,P779,Q779,S779,T779,U779)</f>
        <v>94</v>
      </c>
      <c r="N779" s="8">
        <f>SUM(AX779)</f>
        <v>0</v>
      </c>
      <c r="O779" s="8">
        <v>0</v>
      </c>
      <c r="P779" s="8">
        <f>SUM(AO779,AW779)</f>
        <v>0</v>
      </c>
      <c r="Q779" s="8">
        <f>SUM(AK779,AL779,AM779,AN779,AP779,AQ779,AR779,AO779)</f>
        <v>0</v>
      </c>
      <c r="R779" s="8">
        <f>COUNTIF(AK779:AR779, "&gt;0")</f>
        <v>0</v>
      </c>
      <c r="S779" s="8">
        <f>SUM(AS779,AT779)</f>
        <v>51</v>
      </c>
      <c r="T779" s="8">
        <f>SUM(AU779)</f>
        <v>43</v>
      </c>
      <c r="U779" s="8">
        <f>SUM(AV779)</f>
        <v>0</v>
      </c>
      <c r="V779" s="16"/>
      <c r="W779" s="8">
        <f>(X779+AD779)</f>
        <v>0</v>
      </c>
      <c r="X779" s="8">
        <f>SUM(Y779:AB779)</f>
        <v>0</v>
      </c>
      <c r="Y779" s="8">
        <v>0</v>
      </c>
      <c r="Z779" s="8">
        <f>0</f>
        <v>0</v>
      </c>
      <c r="AA779" s="8">
        <f>SUM(AZ779,BB779)</f>
        <v>0</v>
      </c>
      <c r="AB779" s="8">
        <f>SUM(BC779,BD779)</f>
        <v>0</v>
      </c>
      <c r="AC779" s="8">
        <f>COUNTIF(BC779:BD779,"&gt;0")</f>
        <v>0</v>
      </c>
      <c r="AD779" s="8">
        <f>SUM(AE779:AI779)</f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f>SUM(BA779)</f>
        <v>0</v>
      </c>
      <c r="AJ779" s="16"/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v>0</v>
      </c>
      <c r="AS779" s="8">
        <v>51</v>
      </c>
      <c r="AT779" s="8">
        <v>0</v>
      </c>
      <c r="AU779" s="15">
        <v>43</v>
      </c>
      <c r="AV779" s="15">
        <v>0</v>
      </c>
      <c r="AW779" s="15">
        <v>0</v>
      </c>
      <c r="AX779" s="15">
        <v>0</v>
      </c>
      <c r="AY779" s="29"/>
      <c r="AZ779" s="33">
        <v>0</v>
      </c>
      <c r="BA779" s="33">
        <v>0</v>
      </c>
      <c r="BB779" s="33">
        <v>0</v>
      </c>
      <c r="BC779" s="33">
        <v>0</v>
      </c>
      <c r="BD779" s="33">
        <v>0</v>
      </c>
    </row>
    <row r="780" spans="1:56" x14ac:dyDescent="0.25">
      <c r="A780" s="51" t="s">
        <v>5736</v>
      </c>
      <c r="B780" s="33" t="str">
        <f>CONCATENATE(G780,"-",H780,"-",I780)</f>
        <v>999917225-Cadet--45kg</v>
      </c>
      <c r="C780" s="8" t="s">
        <v>20</v>
      </c>
      <c r="D780" s="8" t="s">
        <v>21</v>
      </c>
      <c r="E780" s="8" t="s">
        <v>11</v>
      </c>
      <c r="F780" s="8" t="s">
        <v>12</v>
      </c>
      <c r="G780" s="17">
        <v>999917225</v>
      </c>
      <c r="H780" s="8" t="s">
        <v>13</v>
      </c>
      <c r="I780" s="18" t="s">
        <v>4690</v>
      </c>
      <c r="J780" s="8">
        <f>(M780-K780)+W780</f>
        <v>90</v>
      </c>
      <c r="K780" s="8"/>
      <c r="L780" s="9"/>
      <c r="M780" s="8">
        <f>SUM(N780,O780,P780,Q780,S780,T780,U780)</f>
        <v>90</v>
      </c>
      <c r="N780" s="8">
        <f>SUM(AX780)</f>
        <v>0</v>
      </c>
      <c r="O780" s="8">
        <v>0</v>
      </c>
      <c r="P780" s="8">
        <f>SUM(AO780,AW780)</f>
        <v>0</v>
      </c>
      <c r="Q780" s="8">
        <f>SUM(AK780,AL780,AM780,AN780,AP780,AQ780,AR780,AO780)</f>
        <v>0</v>
      </c>
      <c r="R780" s="8">
        <f>COUNTIF(AK780:AR780, "&gt;0")</f>
        <v>0</v>
      </c>
      <c r="S780" s="8">
        <f>SUM(AS780,AT780)</f>
        <v>90</v>
      </c>
      <c r="T780" s="8">
        <f>SUM(AU780)</f>
        <v>0</v>
      </c>
      <c r="U780" s="8">
        <f>SUM(AV780)</f>
        <v>0</v>
      </c>
      <c r="V780" s="9"/>
      <c r="W780" s="8">
        <f>(X780+AD780)</f>
        <v>0</v>
      </c>
      <c r="X780" s="8">
        <f>SUM(Y780:AB780)</f>
        <v>0</v>
      </c>
      <c r="Y780" s="8">
        <v>0</v>
      </c>
      <c r="Z780" s="8">
        <f>0</f>
        <v>0</v>
      </c>
      <c r="AA780" s="8">
        <f>SUM(AZ780,BB780)</f>
        <v>0</v>
      </c>
      <c r="AB780" s="8">
        <f>SUM(BC780,BD780)</f>
        <v>0</v>
      </c>
      <c r="AC780" s="8">
        <f>COUNTIF(BC780:BD780,"&gt;0")</f>
        <v>0</v>
      </c>
      <c r="AD780" s="8">
        <f>SUM(AE780:AI780)</f>
        <v>0</v>
      </c>
      <c r="AE780" s="8">
        <v>0</v>
      </c>
      <c r="AF780" s="8">
        <v>0</v>
      </c>
      <c r="AG780" s="8">
        <v>0</v>
      </c>
      <c r="AH780" s="8">
        <v>0</v>
      </c>
      <c r="AI780" s="8">
        <f>SUM(BA780)</f>
        <v>0</v>
      </c>
      <c r="AJ780" s="9"/>
      <c r="AK780" s="8">
        <v>0</v>
      </c>
      <c r="AL780" s="8">
        <v>0</v>
      </c>
      <c r="AM780" s="8">
        <v>0</v>
      </c>
      <c r="AN780" s="8">
        <v>0</v>
      </c>
      <c r="AO780" s="8">
        <v>0</v>
      </c>
      <c r="AP780" s="8">
        <v>0</v>
      </c>
      <c r="AQ780" s="8">
        <v>0</v>
      </c>
      <c r="AR780" s="8">
        <v>0</v>
      </c>
      <c r="AS780" s="8">
        <v>0</v>
      </c>
      <c r="AT780" s="8">
        <v>90</v>
      </c>
      <c r="AU780" s="15">
        <v>0</v>
      </c>
      <c r="AV780" s="15">
        <v>0</v>
      </c>
      <c r="AW780" s="15">
        <v>0</v>
      </c>
      <c r="AX780" s="15">
        <v>0</v>
      </c>
      <c r="AY780" s="29"/>
      <c r="AZ780" s="33">
        <v>0</v>
      </c>
      <c r="BA780" s="33">
        <v>0</v>
      </c>
      <c r="BB780" s="33">
        <v>0</v>
      </c>
      <c r="BC780" s="33">
        <v>0</v>
      </c>
      <c r="BD780" s="33">
        <v>0</v>
      </c>
    </row>
    <row r="781" spans="1:56" x14ac:dyDescent="0.25">
      <c r="A781" s="51" t="s">
        <v>5738</v>
      </c>
      <c r="B781" s="33" t="str">
        <f>CONCATENATE(G781,"-",H781,"-",I781)</f>
        <v>999918954-Cadet--45kg</v>
      </c>
      <c r="C781" s="8" t="s">
        <v>211</v>
      </c>
      <c r="D781" s="8" t="s">
        <v>2142</v>
      </c>
      <c r="E781" s="8" t="s">
        <v>11</v>
      </c>
      <c r="F781" s="8" t="s">
        <v>12</v>
      </c>
      <c r="G781" s="8">
        <v>999918954</v>
      </c>
      <c r="H781" s="8" t="s">
        <v>13</v>
      </c>
      <c r="I781" s="18" t="s">
        <v>4690</v>
      </c>
      <c r="J781" s="8">
        <f>(M781-K781)+W781</f>
        <v>90</v>
      </c>
      <c r="K781" s="8">
        <f>M781/2</f>
        <v>90</v>
      </c>
      <c r="L781" s="9"/>
      <c r="M781" s="8">
        <f>SUM(N781,O781,P781,Q781,S781,T781,U781)</f>
        <v>180</v>
      </c>
      <c r="N781" s="8">
        <f>SUM(AX781)</f>
        <v>0</v>
      </c>
      <c r="O781" s="8">
        <v>0</v>
      </c>
      <c r="P781" s="8">
        <f>SUM(AO781,AW781)</f>
        <v>0</v>
      </c>
      <c r="Q781" s="8">
        <f>SUM(AK781,AL781,AM781,AN781,AP781,AQ781,AR781,AO781)</f>
        <v>0</v>
      </c>
      <c r="R781" s="8">
        <f>COUNTIF(AK781:AR781, "&gt;0")</f>
        <v>0</v>
      </c>
      <c r="S781" s="8">
        <f>SUM(AS781,AT781)</f>
        <v>0</v>
      </c>
      <c r="T781" s="8">
        <f>SUM(AU781)</f>
        <v>180</v>
      </c>
      <c r="U781" s="8">
        <f>SUM(AV781)</f>
        <v>0</v>
      </c>
      <c r="V781" s="9"/>
      <c r="W781" s="8">
        <f>(X781+AD781)</f>
        <v>0</v>
      </c>
      <c r="X781" s="8">
        <f>SUM(Y781:AB781)</f>
        <v>0</v>
      </c>
      <c r="Y781" s="8">
        <v>0</v>
      </c>
      <c r="Z781" s="8">
        <f>0</f>
        <v>0</v>
      </c>
      <c r="AA781" s="8">
        <f>SUM(AZ781,BB781)</f>
        <v>0</v>
      </c>
      <c r="AB781" s="8">
        <f>SUM(BC781,BD781)</f>
        <v>0</v>
      </c>
      <c r="AC781" s="8">
        <f>COUNTIF(BC781:BD781,"&gt;0")</f>
        <v>0</v>
      </c>
      <c r="AD781" s="8">
        <f>SUM(AE781:AI781)</f>
        <v>0</v>
      </c>
      <c r="AE781" s="8">
        <v>0</v>
      </c>
      <c r="AF781" s="8">
        <v>0</v>
      </c>
      <c r="AG781" s="8">
        <v>0</v>
      </c>
      <c r="AH781" s="8">
        <v>0</v>
      </c>
      <c r="AI781" s="8">
        <f>SUM(BA781)</f>
        <v>0</v>
      </c>
      <c r="AJ781" s="9"/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0</v>
      </c>
      <c r="AQ781" s="8">
        <v>0</v>
      </c>
      <c r="AR781" s="8">
        <v>0</v>
      </c>
      <c r="AS781" s="8">
        <v>0</v>
      </c>
      <c r="AT781" s="8">
        <v>0</v>
      </c>
      <c r="AU781" s="15">
        <v>180</v>
      </c>
      <c r="AV781" s="15">
        <v>0</v>
      </c>
      <c r="AW781" s="15">
        <v>0</v>
      </c>
      <c r="AX781" s="15">
        <v>0</v>
      </c>
      <c r="AY781" s="29"/>
      <c r="AZ781" s="33">
        <v>0</v>
      </c>
      <c r="BA781" s="33">
        <v>0</v>
      </c>
      <c r="BB781" s="33">
        <v>0</v>
      </c>
      <c r="BC781" s="33">
        <v>0</v>
      </c>
      <c r="BD781" s="33">
        <v>0</v>
      </c>
    </row>
    <row r="782" spans="1:56" x14ac:dyDescent="0.25">
      <c r="A782" s="51" t="s">
        <v>5747</v>
      </c>
      <c r="B782" s="33" t="str">
        <f>CONCATENATE(G782,"-",H782,"-",I782)</f>
        <v>999930615-Cadet--45kg</v>
      </c>
      <c r="C782" s="15" t="s">
        <v>3573</v>
      </c>
      <c r="D782" s="15" t="s">
        <v>444</v>
      </c>
      <c r="E782" s="15" t="s">
        <v>11</v>
      </c>
      <c r="F782" s="15" t="s">
        <v>12</v>
      </c>
      <c r="G782" s="15">
        <v>999930615</v>
      </c>
      <c r="H782" s="15" t="s">
        <v>13</v>
      </c>
      <c r="I782" s="18" t="s">
        <v>4690</v>
      </c>
      <c r="J782" s="8">
        <f>(M782-K782)+W782</f>
        <v>90</v>
      </c>
      <c r="K782" s="15"/>
      <c r="L782" s="16"/>
      <c r="M782" s="8">
        <f>SUM(N782,O782,P782,Q782,S782,T782,U782)</f>
        <v>90</v>
      </c>
      <c r="N782" s="8">
        <f>SUM(AX782)</f>
        <v>0</v>
      </c>
      <c r="O782" s="8">
        <v>0</v>
      </c>
      <c r="P782" s="8">
        <f>SUM(AO782,AW782)</f>
        <v>0</v>
      </c>
      <c r="Q782" s="8">
        <f>SUM(AK782,AL782,AM782,AN782,AP782,AQ782,AR782,AO782)</f>
        <v>90</v>
      </c>
      <c r="R782" s="8">
        <f>COUNTIF(AK782:AR782, "&gt;0")</f>
        <v>1</v>
      </c>
      <c r="S782" s="8">
        <f>SUM(AS782,AT782)</f>
        <v>0</v>
      </c>
      <c r="T782" s="8">
        <f>SUM(AU782)</f>
        <v>0</v>
      </c>
      <c r="U782" s="8">
        <f>SUM(AV782)</f>
        <v>0</v>
      </c>
      <c r="V782" s="16"/>
      <c r="W782" s="8">
        <f>(X782+AD782)</f>
        <v>0</v>
      </c>
      <c r="X782" s="8">
        <f>SUM(Y782:AB782)</f>
        <v>0</v>
      </c>
      <c r="Y782" s="8">
        <v>0</v>
      </c>
      <c r="Z782" s="8">
        <f>0</f>
        <v>0</v>
      </c>
      <c r="AA782" s="8">
        <f>SUM(AZ782,BB782)</f>
        <v>0</v>
      </c>
      <c r="AB782" s="8">
        <f>SUM(BC782,BD782)</f>
        <v>0</v>
      </c>
      <c r="AC782" s="8">
        <f>COUNTIF(BC782:BD782,"&gt;0")</f>
        <v>0</v>
      </c>
      <c r="AD782" s="8">
        <f>SUM(AE782:AI782)</f>
        <v>0</v>
      </c>
      <c r="AE782" s="8">
        <v>0</v>
      </c>
      <c r="AF782" s="8">
        <v>0</v>
      </c>
      <c r="AG782" s="8">
        <v>0</v>
      </c>
      <c r="AH782" s="8">
        <v>0</v>
      </c>
      <c r="AI782" s="8">
        <f>SUM(BA782)</f>
        <v>0</v>
      </c>
      <c r="AJ782" s="16"/>
      <c r="AK782" s="8">
        <v>0</v>
      </c>
      <c r="AL782" s="8">
        <v>0</v>
      </c>
      <c r="AM782" s="8">
        <v>0</v>
      </c>
      <c r="AN782" s="8">
        <v>0</v>
      </c>
      <c r="AO782" s="8">
        <v>0</v>
      </c>
      <c r="AP782" s="8">
        <v>0</v>
      </c>
      <c r="AQ782" s="8">
        <v>0</v>
      </c>
      <c r="AR782" s="8">
        <v>90</v>
      </c>
      <c r="AS782" s="8">
        <v>0</v>
      </c>
      <c r="AT782" s="8">
        <v>0</v>
      </c>
      <c r="AU782" s="15">
        <v>0</v>
      </c>
      <c r="AV782" s="15">
        <v>0</v>
      </c>
      <c r="AW782" s="15">
        <v>0</v>
      </c>
      <c r="AX782" s="15">
        <v>0</v>
      </c>
      <c r="AY782" s="29"/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</row>
    <row r="783" spans="1:56" x14ac:dyDescent="0.25">
      <c r="A783" s="51" t="s">
        <v>5748</v>
      </c>
      <c r="B783" s="33" t="str">
        <f>CONCATENATE(G783,"-",H783,"-",I783)</f>
        <v>999927187-Cadet--45kg</v>
      </c>
      <c r="C783" s="8" t="s">
        <v>1067</v>
      </c>
      <c r="D783" s="8" t="s">
        <v>2139</v>
      </c>
      <c r="E783" s="8" t="s">
        <v>11</v>
      </c>
      <c r="F783" s="8" t="s">
        <v>12</v>
      </c>
      <c r="G783" s="8">
        <v>999927187</v>
      </c>
      <c r="H783" s="8" t="s">
        <v>13</v>
      </c>
      <c r="I783" s="18" t="s">
        <v>4690</v>
      </c>
      <c r="J783" s="8">
        <f>(M783-K783)+W783</f>
        <v>88.5</v>
      </c>
      <c r="K783" s="8">
        <f>M783/2</f>
        <v>88.5</v>
      </c>
      <c r="L783" s="9"/>
      <c r="M783" s="8">
        <f>SUM(N783,O783,P783,Q783,S783,T783,U783)</f>
        <v>177</v>
      </c>
      <c r="N783" s="8">
        <f>SUM(AX783)</f>
        <v>0</v>
      </c>
      <c r="O783" s="8">
        <v>0</v>
      </c>
      <c r="P783" s="8">
        <f>SUM(AO783,AW783)</f>
        <v>0</v>
      </c>
      <c r="Q783" s="8">
        <f>SUM(AK783,AL783,AM783,AN783,AP783,AQ783,AR783,AO783)</f>
        <v>30</v>
      </c>
      <c r="R783" s="8">
        <f>COUNTIF(AK783:AR783, "&gt;0")</f>
        <v>1</v>
      </c>
      <c r="S783" s="8">
        <f>SUM(AS783,AT783)</f>
        <v>90</v>
      </c>
      <c r="T783" s="8">
        <f>SUM(AU783)</f>
        <v>57</v>
      </c>
      <c r="U783" s="8">
        <f>SUM(AV783)</f>
        <v>0</v>
      </c>
      <c r="V783" s="9"/>
      <c r="W783" s="8">
        <f>(X783+AD783)</f>
        <v>0</v>
      </c>
      <c r="X783" s="8">
        <f>SUM(Y783:AB783)</f>
        <v>0</v>
      </c>
      <c r="Y783" s="8">
        <v>0</v>
      </c>
      <c r="Z783" s="8">
        <f>0</f>
        <v>0</v>
      </c>
      <c r="AA783" s="8">
        <f>SUM(AZ783,BB783)</f>
        <v>0</v>
      </c>
      <c r="AB783" s="8">
        <f>SUM(BC783,BD783)</f>
        <v>0</v>
      </c>
      <c r="AC783" s="8">
        <f>COUNTIF(BC783:BD783,"&gt;0")</f>
        <v>0</v>
      </c>
      <c r="AD783" s="8">
        <f>SUM(AE783:AI783)</f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f>SUM(BA783)</f>
        <v>0</v>
      </c>
      <c r="AJ783" s="9"/>
      <c r="AK783" s="8">
        <v>30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Q783" s="8">
        <v>0</v>
      </c>
      <c r="AR783" s="8">
        <v>0</v>
      </c>
      <c r="AS783" s="8">
        <v>90</v>
      </c>
      <c r="AT783" s="8">
        <v>0</v>
      </c>
      <c r="AU783" s="15">
        <v>57</v>
      </c>
      <c r="AV783" s="15">
        <v>0</v>
      </c>
      <c r="AW783" s="15">
        <v>0</v>
      </c>
      <c r="AX783" s="15">
        <v>0</v>
      </c>
      <c r="AY783" s="29"/>
      <c r="AZ783" s="33">
        <v>0</v>
      </c>
      <c r="BA783" s="33">
        <v>0</v>
      </c>
      <c r="BB783" s="33">
        <v>0</v>
      </c>
      <c r="BC783" s="33">
        <v>0</v>
      </c>
      <c r="BD783" s="33">
        <v>0</v>
      </c>
    </row>
    <row r="784" spans="1:56" x14ac:dyDescent="0.25">
      <c r="A784" s="51" t="s">
        <v>5750</v>
      </c>
      <c r="B784" s="33" t="str">
        <f>CONCATENATE(G784,"-",H784,"-",I784)</f>
        <v>999906692-Cadet--45kg</v>
      </c>
      <c r="C784" s="15" t="s">
        <v>3682</v>
      </c>
      <c r="D784" s="15" t="s">
        <v>3683</v>
      </c>
      <c r="E784" s="15" t="s">
        <v>11</v>
      </c>
      <c r="F784" s="15" t="s">
        <v>12</v>
      </c>
      <c r="G784" s="15">
        <v>999906692</v>
      </c>
      <c r="H784" s="15" t="s">
        <v>13</v>
      </c>
      <c r="I784" s="18" t="s">
        <v>4690</v>
      </c>
      <c r="J784" s="8">
        <f>(M784-K784)+W784</f>
        <v>83</v>
      </c>
      <c r="K784" s="15"/>
      <c r="L784" s="16"/>
      <c r="M784" s="8">
        <f>SUM(N784,O784,P784,Q784,S784,T784,U784)</f>
        <v>83</v>
      </c>
      <c r="N784" s="8">
        <f>SUM(AX784)</f>
        <v>0</v>
      </c>
      <c r="O784" s="8">
        <v>0</v>
      </c>
      <c r="P784" s="8">
        <f>SUM(AO784,AW784)</f>
        <v>0</v>
      </c>
      <c r="Q784" s="8">
        <f>SUM(AK784,AL784,AM784,AN784,AP784,AQ784,AR784,AO784)</f>
        <v>0</v>
      </c>
      <c r="R784" s="8">
        <f>COUNTIF(AK784:AR784, "&gt;0")</f>
        <v>0</v>
      </c>
      <c r="S784" s="8">
        <f>SUM(AS784,AT784)</f>
        <v>51</v>
      </c>
      <c r="T784" s="8">
        <f>SUM(AU784)</f>
        <v>32</v>
      </c>
      <c r="U784" s="8">
        <f>SUM(AV784)</f>
        <v>0</v>
      </c>
      <c r="V784" s="16"/>
      <c r="W784" s="8">
        <f>(X784+AD784)</f>
        <v>0</v>
      </c>
      <c r="X784" s="8">
        <f>SUM(Y784:AB784)</f>
        <v>0</v>
      </c>
      <c r="Y784" s="8">
        <v>0</v>
      </c>
      <c r="Z784" s="8">
        <f>0</f>
        <v>0</v>
      </c>
      <c r="AA784" s="8">
        <f>SUM(AZ784,BB784)</f>
        <v>0</v>
      </c>
      <c r="AB784" s="8">
        <f>SUM(BC784,BD784)</f>
        <v>0</v>
      </c>
      <c r="AC784" s="8">
        <f>COUNTIF(BC784:BD784,"&gt;0")</f>
        <v>0</v>
      </c>
      <c r="AD784" s="8">
        <f>SUM(AE784:AI784)</f>
        <v>0</v>
      </c>
      <c r="AE784" s="8">
        <v>0</v>
      </c>
      <c r="AF784" s="8">
        <v>0</v>
      </c>
      <c r="AG784" s="8">
        <v>0</v>
      </c>
      <c r="AH784" s="8">
        <v>0</v>
      </c>
      <c r="AI784" s="8">
        <f>SUM(BA784)</f>
        <v>0</v>
      </c>
      <c r="AJ784" s="16"/>
      <c r="AK784" s="8">
        <v>0</v>
      </c>
      <c r="AL784" s="8">
        <v>0</v>
      </c>
      <c r="AM784" s="8">
        <v>0</v>
      </c>
      <c r="AN784" s="8">
        <v>0</v>
      </c>
      <c r="AO784" s="8">
        <v>0</v>
      </c>
      <c r="AP784" s="8">
        <v>0</v>
      </c>
      <c r="AQ784" s="8">
        <v>0</v>
      </c>
      <c r="AR784" s="8">
        <v>0</v>
      </c>
      <c r="AS784" s="8">
        <v>51</v>
      </c>
      <c r="AT784" s="8">
        <v>0</v>
      </c>
      <c r="AU784" s="15">
        <v>32</v>
      </c>
      <c r="AV784" s="15">
        <v>0</v>
      </c>
      <c r="AW784" s="15">
        <v>0</v>
      </c>
      <c r="AX784" s="15">
        <v>0</v>
      </c>
      <c r="AY784" s="29"/>
      <c r="AZ784" s="33">
        <v>0</v>
      </c>
      <c r="BA784" s="33">
        <v>0</v>
      </c>
      <c r="BB784" s="33">
        <v>0</v>
      </c>
      <c r="BC784" s="33">
        <v>0</v>
      </c>
      <c r="BD784" s="33">
        <v>0</v>
      </c>
    </row>
    <row r="785" spans="1:56" x14ac:dyDescent="0.25">
      <c r="A785" s="51" t="s">
        <v>5754</v>
      </c>
      <c r="B785" s="33" t="str">
        <f>CONCATENATE(G785,"-",H785,"-",I785)</f>
        <v>999931949-Cadet--45kg</v>
      </c>
      <c r="C785" s="15" t="s">
        <v>3590</v>
      </c>
      <c r="D785" s="15" t="s">
        <v>3587</v>
      </c>
      <c r="E785" s="15" t="s">
        <v>11</v>
      </c>
      <c r="F785" s="15" t="s">
        <v>12</v>
      </c>
      <c r="G785" s="15">
        <v>999931949</v>
      </c>
      <c r="H785" s="8" t="s">
        <v>13</v>
      </c>
      <c r="I785" s="18" t="s">
        <v>4690</v>
      </c>
      <c r="J785" s="8">
        <f>(M785-K785)+W785</f>
        <v>73</v>
      </c>
      <c r="K785" s="8">
        <f>M785/2</f>
        <v>73</v>
      </c>
      <c r="L785" s="9"/>
      <c r="M785" s="8">
        <f>SUM(N785,O785,P785,Q785,S785,T785,U785)</f>
        <v>146</v>
      </c>
      <c r="N785" s="8">
        <f>SUM(AX785)</f>
        <v>0</v>
      </c>
      <c r="O785" s="8">
        <v>0</v>
      </c>
      <c r="P785" s="8">
        <f>SUM(AO785,AW785)</f>
        <v>0</v>
      </c>
      <c r="Q785" s="8">
        <f>SUM(AK785,AL785,AM785,AN785,AP785,AQ785,AR785,AO785)</f>
        <v>45</v>
      </c>
      <c r="R785" s="8">
        <f>COUNTIF(AK785:AR785, "&gt;0")</f>
        <v>1</v>
      </c>
      <c r="S785" s="8">
        <f>SUM(AS785,AT785)</f>
        <v>0</v>
      </c>
      <c r="T785" s="8">
        <f>SUM(AU785)</f>
        <v>101</v>
      </c>
      <c r="U785" s="8">
        <f>SUM(AV785)</f>
        <v>0</v>
      </c>
      <c r="V785" s="9"/>
      <c r="W785" s="8">
        <f>(X785+AD785)</f>
        <v>0</v>
      </c>
      <c r="X785" s="8">
        <f>SUM(Y785:AB785)</f>
        <v>0</v>
      </c>
      <c r="Y785" s="8">
        <v>0</v>
      </c>
      <c r="Z785" s="8">
        <f>0</f>
        <v>0</v>
      </c>
      <c r="AA785" s="8">
        <f>SUM(AZ785,BB785)</f>
        <v>0</v>
      </c>
      <c r="AB785" s="8">
        <f>SUM(BC785,BD785)</f>
        <v>0</v>
      </c>
      <c r="AC785" s="8">
        <f>COUNTIF(BC785:BD785,"&gt;0")</f>
        <v>0</v>
      </c>
      <c r="AD785" s="8">
        <f>SUM(AE785:AI785)</f>
        <v>0</v>
      </c>
      <c r="AE785" s="8">
        <v>0</v>
      </c>
      <c r="AF785" s="8">
        <v>0</v>
      </c>
      <c r="AG785" s="8">
        <v>0</v>
      </c>
      <c r="AH785" s="8">
        <v>0</v>
      </c>
      <c r="AI785" s="8">
        <f>SUM(BA785)</f>
        <v>0</v>
      </c>
      <c r="AJ785" s="9"/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0</v>
      </c>
      <c r="AQ785" s="8">
        <v>0</v>
      </c>
      <c r="AR785" s="8">
        <v>45</v>
      </c>
      <c r="AS785" s="8">
        <v>0</v>
      </c>
      <c r="AT785" s="8">
        <v>0</v>
      </c>
      <c r="AU785" s="15">
        <v>101</v>
      </c>
      <c r="AV785" s="15">
        <v>0</v>
      </c>
      <c r="AW785" s="15">
        <v>0</v>
      </c>
      <c r="AX785" s="15">
        <v>0</v>
      </c>
      <c r="AY785" s="29"/>
      <c r="AZ785" s="33">
        <v>0</v>
      </c>
      <c r="BA785" s="33">
        <v>0</v>
      </c>
      <c r="BB785" s="33">
        <v>0</v>
      </c>
      <c r="BC785" s="33">
        <v>0</v>
      </c>
      <c r="BD785" s="33">
        <v>0</v>
      </c>
    </row>
    <row r="786" spans="1:56" x14ac:dyDescent="0.25">
      <c r="A786" s="51" t="s">
        <v>5756</v>
      </c>
      <c r="B786" s="33" t="str">
        <f>CONCATENATE(G786,"-",H786,"-",I786)</f>
        <v>999923736-Cadet--45kg</v>
      </c>
      <c r="C786" s="15" t="s">
        <v>1198</v>
      </c>
      <c r="D786" s="15" t="s">
        <v>1985</v>
      </c>
      <c r="E786" s="15" t="s">
        <v>11</v>
      </c>
      <c r="F786" s="15" t="s">
        <v>12</v>
      </c>
      <c r="G786" s="15">
        <v>999923736</v>
      </c>
      <c r="H786" s="15" t="s">
        <v>13</v>
      </c>
      <c r="I786" s="18" t="s">
        <v>4690</v>
      </c>
      <c r="J786" s="8">
        <f>(M786-K786)+W786</f>
        <v>68</v>
      </c>
      <c r="K786" s="15"/>
      <c r="L786" s="16"/>
      <c r="M786" s="8">
        <f>SUM(N786,O786,P786,Q786,S786,T786,U786)</f>
        <v>68</v>
      </c>
      <c r="N786" s="8">
        <f>SUM(AX786)</f>
        <v>0</v>
      </c>
      <c r="O786" s="8">
        <v>0</v>
      </c>
      <c r="P786" s="8">
        <f>SUM(AO786,AW786)</f>
        <v>0</v>
      </c>
      <c r="Q786" s="8">
        <f>SUM(AK786,AL786,AM786,AN786,AP786,AQ786,AR786,AO786)</f>
        <v>68</v>
      </c>
      <c r="R786" s="8">
        <f>COUNTIF(AK786:AR786, "&gt;0")</f>
        <v>1</v>
      </c>
      <c r="S786" s="8">
        <f>SUM(AS786,AT786)</f>
        <v>0</v>
      </c>
      <c r="T786" s="8">
        <f>SUM(AU786)</f>
        <v>0</v>
      </c>
      <c r="U786" s="8">
        <f>SUM(AV786)</f>
        <v>0</v>
      </c>
      <c r="V786" s="16"/>
      <c r="W786" s="8">
        <f>(X786+AD786)</f>
        <v>0</v>
      </c>
      <c r="X786" s="8">
        <f>SUM(Y786:AB786)</f>
        <v>0</v>
      </c>
      <c r="Y786" s="8">
        <v>0</v>
      </c>
      <c r="Z786" s="8">
        <f>0</f>
        <v>0</v>
      </c>
      <c r="AA786" s="8">
        <f>SUM(AZ786,BB786)</f>
        <v>0</v>
      </c>
      <c r="AB786" s="8">
        <f>SUM(BC786,BD786)</f>
        <v>0</v>
      </c>
      <c r="AC786" s="8">
        <f>COUNTIF(BC786:BD786,"&gt;0")</f>
        <v>0</v>
      </c>
      <c r="AD786" s="8">
        <f>SUM(AE786:AI786)</f>
        <v>0</v>
      </c>
      <c r="AE786" s="8">
        <v>0</v>
      </c>
      <c r="AF786" s="8">
        <v>0</v>
      </c>
      <c r="AG786" s="8">
        <v>0</v>
      </c>
      <c r="AH786" s="8">
        <v>0</v>
      </c>
      <c r="AI786" s="8">
        <f>SUM(BA786)</f>
        <v>0</v>
      </c>
      <c r="AJ786" s="16"/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0</v>
      </c>
      <c r="AQ786" s="8">
        <v>0</v>
      </c>
      <c r="AR786" s="8">
        <v>68</v>
      </c>
      <c r="AS786" s="8">
        <v>0</v>
      </c>
      <c r="AT786" s="8">
        <v>0</v>
      </c>
      <c r="AU786" s="15">
        <v>0</v>
      </c>
      <c r="AV786" s="15">
        <v>0</v>
      </c>
      <c r="AW786" s="15">
        <v>0</v>
      </c>
      <c r="AX786" s="15">
        <v>0</v>
      </c>
      <c r="AY786" s="29"/>
      <c r="AZ786" s="33">
        <v>0</v>
      </c>
      <c r="BA786" s="33">
        <v>0</v>
      </c>
      <c r="BB786" s="33">
        <v>0</v>
      </c>
      <c r="BC786" s="33">
        <v>0</v>
      </c>
      <c r="BD786" s="33">
        <v>0</v>
      </c>
    </row>
    <row r="787" spans="1:56" x14ac:dyDescent="0.25">
      <c r="A787" s="51" t="s">
        <v>5757</v>
      </c>
      <c r="B787" s="33" t="str">
        <f>CONCATENATE(G787,"-",H787,"-",I787)</f>
        <v>999931771-Cadet--45kg</v>
      </c>
      <c r="C787" s="15" t="s">
        <v>3849</v>
      </c>
      <c r="D787" s="15" t="s">
        <v>3850</v>
      </c>
      <c r="E787" s="15" t="s">
        <v>11</v>
      </c>
      <c r="F787" s="15" t="s">
        <v>12</v>
      </c>
      <c r="G787" s="15">
        <v>999931771</v>
      </c>
      <c r="H787" s="15" t="s">
        <v>13</v>
      </c>
      <c r="I787" s="18" t="s">
        <v>4690</v>
      </c>
      <c r="J787" s="8">
        <f>(M787-K787)+W787</f>
        <v>68</v>
      </c>
      <c r="K787" s="15"/>
      <c r="L787" s="16"/>
      <c r="M787" s="8">
        <f>SUM(N787,O787,P787,Q787,S787,T787,U787)</f>
        <v>68</v>
      </c>
      <c r="N787" s="8">
        <f>SUM(AX787)</f>
        <v>0</v>
      </c>
      <c r="O787" s="8">
        <v>0</v>
      </c>
      <c r="P787" s="8">
        <f>SUM(AO787,AW787)</f>
        <v>0</v>
      </c>
      <c r="Q787" s="8">
        <f>SUM(AK787,AL787,AM787,AN787,AP787,AQ787,AR787,AO787)</f>
        <v>0</v>
      </c>
      <c r="R787" s="8">
        <f>COUNTIF(AK787:AR787, "&gt;0")</f>
        <v>0</v>
      </c>
      <c r="S787" s="8">
        <f>SUM(AS787,AT787)</f>
        <v>68</v>
      </c>
      <c r="T787" s="8">
        <f>SUM(AU787)</f>
        <v>0</v>
      </c>
      <c r="U787" s="8">
        <f>SUM(AV787)</f>
        <v>0</v>
      </c>
      <c r="V787" s="16"/>
      <c r="W787" s="8">
        <f>(X787+AD787)</f>
        <v>0</v>
      </c>
      <c r="X787" s="8">
        <f>SUM(Y787:AB787)</f>
        <v>0</v>
      </c>
      <c r="Y787" s="8">
        <v>0</v>
      </c>
      <c r="Z787" s="8">
        <f>0</f>
        <v>0</v>
      </c>
      <c r="AA787" s="8">
        <f>SUM(AZ787,BB787)</f>
        <v>0</v>
      </c>
      <c r="AB787" s="8">
        <f>SUM(BC787,BD787)</f>
        <v>0</v>
      </c>
      <c r="AC787" s="8">
        <f>COUNTIF(BC787:BD787,"&gt;0")</f>
        <v>0</v>
      </c>
      <c r="AD787" s="8">
        <f>SUM(AE787:AI787)</f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f>SUM(BA787)</f>
        <v>0</v>
      </c>
      <c r="AJ787" s="16"/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Q787" s="8">
        <v>0</v>
      </c>
      <c r="AR787" s="8">
        <v>0</v>
      </c>
      <c r="AS787" s="8">
        <v>0</v>
      </c>
      <c r="AT787" s="8">
        <v>68</v>
      </c>
      <c r="AU787" s="15">
        <v>0</v>
      </c>
      <c r="AV787" s="15">
        <v>0</v>
      </c>
      <c r="AW787" s="15">
        <v>0</v>
      </c>
      <c r="AX787" s="15">
        <v>0</v>
      </c>
      <c r="AY787" s="29"/>
      <c r="AZ787" s="33">
        <v>0</v>
      </c>
      <c r="BA787" s="33">
        <v>0</v>
      </c>
      <c r="BB787" s="33">
        <v>0</v>
      </c>
      <c r="BC787" s="33">
        <v>0</v>
      </c>
      <c r="BD787" s="33">
        <v>0</v>
      </c>
    </row>
    <row r="788" spans="1:56" x14ac:dyDescent="0.25">
      <c r="A788" s="51" t="s">
        <v>5758</v>
      </c>
      <c r="B788" s="33" t="str">
        <f>CONCATENATE(G788,"-",H788,"-",I788)</f>
        <v>999932278-Cadet--45kg</v>
      </c>
      <c r="C788" s="15" t="s">
        <v>3688</v>
      </c>
      <c r="D788" s="15" t="s">
        <v>113</v>
      </c>
      <c r="E788" s="15" t="s">
        <v>11</v>
      </c>
      <c r="F788" s="15" t="s">
        <v>12</v>
      </c>
      <c r="G788" s="15">
        <v>999932278</v>
      </c>
      <c r="H788" s="15" t="s">
        <v>13</v>
      </c>
      <c r="I788" s="18" t="s">
        <v>4690</v>
      </c>
      <c r="J788" s="8">
        <f>(M788-K788)+W788</f>
        <v>68</v>
      </c>
      <c r="K788" s="15"/>
      <c r="L788" s="16"/>
      <c r="M788" s="8">
        <f>SUM(N788,O788,P788,Q788,S788,T788,U788)</f>
        <v>68</v>
      </c>
      <c r="N788" s="8">
        <f>SUM(AX788)</f>
        <v>0</v>
      </c>
      <c r="O788" s="8">
        <v>0</v>
      </c>
      <c r="P788" s="8">
        <f>SUM(AO788,AW788)</f>
        <v>0</v>
      </c>
      <c r="Q788" s="8">
        <f>SUM(AK788,AL788,AM788,AN788,AP788,AQ788,AR788,AO788)</f>
        <v>0</v>
      </c>
      <c r="R788" s="8">
        <f>COUNTIF(AK788:AR788, "&gt;0")</f>
        <v>0</v>
      </c>
      <c r="S788" s="8">
        <f>SUM(AS788,AT788)</f>
        <v>68</v>
      </c>
      <c r="T788" s="8">
        <f>SUM(AU788)</f>
        <v>0</v>
      </c>
      <c r="U788" s="8">
        <f>SUM(AV788)</f>
        <v>0</v>
      </c>
      <c r="V788" s="16"/>
      <c r="W788" s="8">
        <f>(X788+AD788)</f>
        <v>0</v>
      </c>
      <c r="X788" s="8">
        <f>SUM(Y788:AB788)</f>
        <v>0</v>
      </c>
      <c r="Y788" s="8">
        <v>0</v>
      </c>
      <c r="Z788" s="8">
        <f>0</f>
        <v>0</v>
      </c>
      <c r="AA788" s="8">
        <f>SUM(AZ788,BB788)</f>
        <v>0</v>
      </c>
      <c r="AB788" s="8">
        <f>SUM(BC788,BD788)</f>
        <v>0</v>
      </c>
      <c r="AC788" s="8">
        <f>COUNTIF(BC788:BD788,"&gt;0")</f>
        <v>0</v>
      </c>
      <c r="AD788" s="8">
        <f>SUM(AE788:AI788)</f>
        <v>0</v>
      </c>
      <c r="AE788" s="8">
        <v>0</v>
      </c>
      <c r="AF788" s="8">
        <v>0</v>
      </c>
      <c r="AG788" s="8">
        <v>0</v>
      </c>
      <c r="AH788" s="8">
        <v>0</v>
      </c>
      <c r="AI788" s="8">
        <f>SUM(BA788)</f>
        <v>0</v>
      </c>
      <c r="AJ788" s="16"/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Q788" s="8">
        <v>0</v>
      </c>
      <c r="AR788" s="8">
        <v>0</v>
      </c>
      <c r="AS788" s="8">
        <v>0</v>
      </c>
      <c r="AT788" s="8">
        <v>68</v>
      </c>
      <c r="AU788" s="15">
        <v>0</v>
      </c>
      <c r="AV788" s="15">
        <v>0</v>
      </c>
      <c r="AW788" s="15">
        <v>0</v>
      </c>
      <c r="AX788" s="15">
        <v>0</v>
      </c>
      <c r="AY788" s="29"/>
      <c r="AZ788" s="33">
        <v>0</v>
      </c>
      <c r="BA788" s="33">
        <v>0</v>
      </c>
      <c r="BB788" s="33">
        <v>0</v>
      </c>
      <c r="BC788" s="33">
        <v>0</v>
      </c>
      <c r="BD788" s="33">
        <v>0</v>
      </c>
    </row>
    <row r="789" spans="1:56" x14ac:dyDescent="0.25">
      <c r="A789" s="51" t="s">
        <v>5760</v>
      </c>
      <c r="B789" s="33" t="str">
        <f>CONCATENATE(G789,"-",H789,"-",I789)</f>
        <v>999919893-Cadet--45kg</v>
      </c>
      <c r="C789" s="15" t="s">
        <v>259</v>
      </c>
      <c r="D789" s="15" t="s">
        <v>1215</v>
      </c>
      <c r="E789" s="15" t="s">
        <v>11</v>
      </c>
      <c r="F789" s="15" t="s">
        <v>12</v>
      </c>
      <c r="G789" s="15">
        <v>999919893</v>
      </c>
      <c r="H789" s="8" t="s">
        <v>13</v>
      </c>
      <c r="I789" s="18" t="s">
        <v>4690</v>
      </c>
      <c r="J789" s="8">
        <f>(M789-K789)+W789</f>
        <v>62.5</v>
      </c>
      <c r="K789" s="8">
        <f>M789/2</f>
        <v>62.5</v>
      </c>
      <c r="L789" s="16"/>
      <c r="M789" s="8">
        <f>SUM(N789,O789,P789,Q789,S789,T789,U789)</f>
        <v>125</v>
      </c>
      <c r="N789" s="8">
        <f>SUM(AX789)</f>
        <v>0</v>
      </c>
      <c r="O789" s="8">
        <v>0</v>
      </c>
      <c r="P789" s="8">
        <f>SUM(AO789,AW789)</f>
        <v>0</v>
      </c>
      <c r="Q789" s="8">
        <f>SUM(AK789,AL789,AM789,AN789,AP789,AQ789,AR789,AO789)</f>
        <v>24</v>
      </c>
      <c r="R789" s="8">
        <f>COUNTIF(AK789:AR789, "&gt;0")</f>
        <v>1</v>
      </c>
      <c r="S789" s="8">
        <f>SUM(AS789,AT789)</f>
        <v>0</v>
      </c>
      <c r="T789" s="8">
        <f>SUM(AU789)</f>
        <v>101</v>
      </c>
      <c r="U789" s="8">
        <f>SUM(AV789)</f>
        <v>0</v>
      </c>
      <c r="V789" s="16"/>
      <c r="W789" s="8">
        <f>(X789+AD789)</f>
        <v>0</v>
      </c>
      <c r="X789" s="8">
        <f>SUM(Y789:AB789)</f>
        <v>0</v>
      </c>
      <c r="Y789" s="8">
        <v>0</v>
      </c>
      <c r="Z789" s="8">
        <f>0</f>
        <v>0</v>
      </c>
      <c r="AA789" s="8">
        <f>SUM(AZ789,BB789)</f>
        <v>0</v>
      </c>
      <c r="AB789" s="8">
        <f>SUM(BC789,BD789)</f>
        <v>0</v>
      </c>
      <c r="AC789" s="8">
        <f>COUNTIF(BC789:BD789,"&gt;0")</f>
        <v>0</v>
      </c>
      <c r="AD789" s="8">
        <f>SUM(AE789:AI789)</f>
        <v>0</v>
      </c>
      <c r="AE789" s="8">
        <v>0</v>
      </c>
      <c r="AF789" s="8">
        <v>0</v>
      </c>
      <c r="AG789" s="8">
        <v>0</v>
      </c>
      <c r="AH789" s="8">
        <v>0</v>
      </c>
      <c r="AI789" s="8">
        <f>SUM(BA789)</f>
        <v>0</v>
      </c>
      <c r="AJ789" s="16"/>
      <c r="AK789" s="15">
        <v>0</v>
      </c>
      <c r="AL789" s="15">
        <v>0</v>
      </c>
      <c r="AM789" s="15">
        <v>0</v>
      </c>
      <c r="AN789" s="15">
        <v>0</v>
      </c>
      <c r="AO789" s="15">
        <v>0</v>
      </c>
      <c r="AP789" s="15">
        <v>0</v>
      </c>
      <c r="AQ789" s="15">
        <v>24</v>
      </c>
      <c r="AR789" s="15">
        <v>0</v>
      </c>
      <c r="AS789" s="15">
        <v>0</v>
      </c>
      <c r="AT789" s="15">
        <v>0</v>
      </c>
      <c r="AU789" s="15">
        <v>101</v>
      </c>
      <c r="AV789" s="15">
        <v>0</v>
      </c>
      <c r="AW789" s="15">
        <v>0</v>
      </c>
      <c r="AX789" s="15">
        <v>0</v>
      </c>
      <c r="AY789" s="29"/>
      <c r="AZ789" s="33">
        <v>0</v>
      </c>
      <c r="BA789" s="33">
        <v>0</v>
      </c>
      <c r="BB789" s="33">
        <v>0</v>
      </c>
      <c r="BC789" s="33">
        <v>0</v>
      </c>
      <c r="BD789" s="33">
        <v>0</v>
      </c>
    </row>
    <row r="790" spans="1:56" x14ac:dyDescent="0.25">
      <c r="A790" s="51" t="s">
        <v>5761</v>
      </c>
      <c r="B790" s="33" t="str">
        <f>CONCATENATE(G790,"-",H790,"-",I790)</f>
        <v>999932443-Cadet--45kg</v>
      </c>
      <c r="C790" s="15" t="s">
        <v>439</v>
      </c>
      <c r="D790" s="15" t="s">
        <v>518</v>
      </c>
      <c r="E790" s="15" t="s">
        <v>11</v>
      </c>
      <c r="F790" s="15" t="s">
        <v>12</v>
      </c>
      <c r="G790" s="15">
        <v>999932443</v>
      </c>
      <c r="H790" s="8" t="s">
        <v>13</v>
      </c>
      <c r="I790" s="18" t="s">
        <v>4690</v>
      </c>
      <c r="J790" s="8">
        <f>(M790-K790)+W790</f>
        <v>62.5</v>
      </c>
      <c r="K790" s="8">
        <f>M790/2</f>
        <v>62.5</v>
      </c>
      <c r="L790" s="9"/>
      <c r="M790" s="8">
        <f>SUM(N790,O790,P790,Q790,S790,T790,U790)</f>
        <v>125</v>
      </c>
      <c r="N790" s="8">
        <f>SUM(AX790)</f>
        <v>0</v>
      </c>
      <c r="O790" s="8">
        <v>0</v>
      </c>
      <c r="P790" s="8">
        <f>SUM(AO790,AW790)</f>
        <v>0</v>
      </c>
      <c r="Q790" s="8">
        <f>SUM(AK790,AL790,AM790,AN790,AP790,AQ790,AR790,AO790)</f>
        <v>0</v>
      </c>
      <c r="R790" s="8">
        <f>COUNTIF(AK790:AR790, "&gt;0")</f>
        <v>0</v>
      </c>
      <c r="S790" s="8">
        <f>SUM(AS790,AT790)</f>
        <v>68</v>
      </c>
      <c r="T790" s="8">
        <f>SUM(AU790)</f>
        <v>57</v>
      </c>
      <c r="U790" s="8">
        <f>SUM(AV790)</f>
        <v>0</v>
      </c>
      <c r="V790" s="9"/>
      <c r="W790" s="8">
        <f>(X790+AD790)</f>
        <v>0</v>
      </c>
      <c r="X790" s="8">
        <f>SUM(Y790:AB790)</f>
        <v>0</v>
      </c>
      <c r="Y790" s="8">
        <v>0</v>
      </c>
      <c r="Z790" s="8">
        <f>0</f>
        <v>0</v>
      </c>
      <c r="AA790" s="8">
        <f>SUM(AZ790,BB790)</f>
        <v>0</v>
      </c>
      <c r="AB790" s="8">
        <f>SUM(BC790,BD790)</f>
        <v>0</v>
      </c>
      <c r="AC790" s="8">
        <f>COUNTIF(BC790:BD790,"&gt;0")</f>
        <v>0</v>
      </c>
      <c r="AD790" s="8">
        <f>SUM(AE790:AI790)</f>
        <v>0</v>
      </c>
      <c r="AE790" s="8">
        <v>0</v>
      </c>
      <c r="AF790" s="8">
        <v>0</v>
      </c>
      <c r="AG790" s="8">
        <v>0</v>
      </c>
      <c r="AH790" s="8">
        <v>0</v>
      </c>
      <c r="AI790" s="8">
        <f>SUM(BA790)</f>
        <v>0</v>
      </c>
      <c r="AJ790" s="9"/>
      <c r="AK790" s="8">
        <v>0</v>
      </c>
      <c r="AL790" s="8">
        <v>0</v>
      </c>
      <c r="AM790" s="8">
        <v>0</v>
      </c>
      <c r="AN790" s="8">
        <v>0</v>
      </c>
      <c r="AO790" s="8">
        <v>0</v>
      </c>
      <c r="AP790" s="8">
        <v>0</v>
      </c>
      <c r="AQ790" s="8">
        <v>0</v>
      </c>
      <c r="AR790" s="8">
        <v>0</v>
      </c>
      <c r="AS790" s="8">
        <v>68</v>
      </c>
      <c r="AT790" s="8">
        <v>0</v>
      </c>
      <c r="AU790" s="15">
        <v>57</v>
      </c>
      <c r="AV790" s="15">
        <v>0</v>
      </c>
      <c r="AW790" s="15">
        <v>0</v>
      </c>
      <c r="AX790" s="15">
        <v>0</v>
      </c>
      <c r="AY790" s="29"/>
      <c r="AZ790" s="33">
        <v>0</v>
      </c>
      <c r="BA790" s="33">
        <v>0</v>
      </c>
      <c r="BB790" s="33">
        <v>0</v>
      </c>
      <c r="BC790" s="33">
        <v>0</v>
      </c>
      <c r="BD790" s="33">
        <v>0</v>
      </c>
    </row>
    <row r="791" spans="1:56" x14ac:dyDescent="0.25">
      <c r="A791" s="51" t="s">
        <v>5763</v>
      </c>
      <c r="B791" s="33" t="str">
        <f>CONCATENATE(G791,"-",H791,"-",I791)</f>
        <v>999919511-Cadet--45kg</v>
      </c>
      <c r="C791" s="15" t="s">
        <v>4584</v>
      </c>
      <c r="D791" s="15" t="s">
        <v>283</v>
      </c>
      <c r="E791" s="15" t="s">
        <v>11</v>
      </c>
      <c r="F791" s="15" t="s">
        <v>12</v>
      </c>
      <c r="G791" s="15">
        <v>999919511</v>
      </c>
      <c r="H791" s="15" t="s">
        <v>13</v>
      </c>
      <c r="I791" s="18" t="s">
        <v>4690</v>
      </c>
      <c r="J791" s="8">
        <f>(M791-K791)+W791</f>
        <v>56</v>
      </c>
      <c r="K791" s="15"/>
      <c r="L791" s="16"/>
      <c r="M791" s="8">
        <f>SUM(N791,O791,P791,Q791,S791,T791,U791)</f>
        <v>56</v>
      </c>
      <c r="N791" s="8">
        <f>SUM(AX791)</f>
        <v>0</v>
      </c>
      <c r="O791" s="8">
        <v>0</v>
      </c>
      <c r="P791" s="8">
        <f>SUM(AO791,AW791)</f>
        <v>56</v>
      </c>
      <c r="Q791" s="8">
        <f>SUM(AK791,AL791,AM791,AN791,AP791,AQ791,AR791,AO791)</f>
        <v>0</v>
      </c>
      <c r="R791" s="8">
        <f>COUNTIF(AK791:AR791, "&gt;0")</f>
        <v>0</v>
      </c>
      <c r="S791" s="8">
        <f>SUM(AS791,AT791)</f>
        <v>0</v>
      </c>
      <c r="T791" s="8">
        <f>SUM(AU791)</f>
        <v>0</v>
      </c>
      <c r="U791" s="8">
        <f>SUM(AV791)</f>
        <v>0</v>
      </c>
      <c r="V791" s="16"/>
      <c r="W791" s="8">
        <f>(X791+AD791)</f>
        <v>0</v>
      </c>
      <c r="X791" s="8">
        <f>SUM(Y791:AB791)</f>
        <v>0</v>
      </c>
      <c r="Y791" s="8">
        <v>0</v>
      </c>
      <c r="Z791" s="8">
        <f>0</f>
        <v>0</v>
      </c>
      <c r="AA791" s="8">
        <f>SUM(AZ791,BB791)</f>
        <v>0</v>
      </c>
      <c r="AB791" s="8">
        <f>SUM(BC791,BD791)</f>
        <v>0</v>
      </c>
      <c r="AC791" s="8">
        <f>COUNTIF(BC791:BD791,"&gt;0")</f>
        <v>0</v>
      </c>
      <c r="AD791" s="8">
        <f>SUM(AE791:AI791)</f>
        <v>0</v>
      </c>
      <c r="AE791" s="8">
        <v>0</v>
      </c>
      <c r="AF791" s="8">
        <v>0</v>
      </c>
      <c r="AG791" s="8">
        <v>0</v>
      </c>
      <c r="AH791" s="8">
        <v>0</v>
      </c>
      <c r="AI791" s="8">
        <f>SUM(BA791)</f>
        <v>0</v>
      </c>
      <c r="AJ791" s="16"/>
      <c r="AK791" s="15">
        <v>0</v>
      </c>
      <c r="AL791" s="15">
        <v>0</v>
      </c>
      <c r="AM791" s="15">
        <v>0</v>
      </c>
      <c r="AN791" s="15">
        <v>0</v>
      </c>
      <c r="AO791" s="15">
        <v>0</v>
      </c>
      <c r="AP791" s="15">
        <v>0</v>
      </c>
      <c r="AQ791" s="15">
        <v>0</v>
      </c>
      <c r="AR791" s="15">
        <v>0</v>
      </c>
      <c r="AS791" s="15">
        <v>0</v>
      </c>
      <c r="AT791" s="15">
        <v>0</v>
      </c>
      <c r="AU791" s="15">
        <v>0</v>
      </c>
      <c r="AV791" s="15">
        <v>0</v>
      </c>
      <c r="AW791" s="15">
        <v>56</v>
      </c>
      <c r="AX791" s="15">
        <v>0</v>
      </c>
      <c r="AY791" s="29"/>
      <c r="AZ791" s="33">
        <v>0</v>
      </c>
      <c r="BA791" s="33">
        <v>0</v>
      </c>
      <c r="BB791" s="33">
        <v>0</v>
      </c>
      <c r="BC791" s="33">
        <v>0</v>
      </c>
      <c r="BD791" s="33">
        <v>0</v>
      </c>
    </row>
    <row r="792" spans="1:56" x14ac:dyDescent="0.25">
      <c r="A792" s="51" t="s">
        <v>4985</v>
      </c>
      <c r="B792" s="33" t="str">
        <f>CONCATENATE(G792,"-",H792,"-",I792)</f>
        <v>999926814-Cadet--45kg</v>
      </c>
      <c r="C792" s="43" t="s">
        <v>2281</v>
      </c>
      <c r="D792" s="43" t="s">
        <v>1362</v>
      </c>
      <c r="E792" s="43" t="s">
        <v>11</v>
      </c>
      <c r="F792" s="43" t="s">
        <v>12</v>
      </c>
      <c r="G792" s="43">
        <v>999926814</v>
      </c>
      <c r="H792" s="43" t="s">
        <v>13</v>
      </c>
      <c r="I792" s="43" t="s">
        <v>4690</v>
      </c>
      <c r="J792" s="8">
        <f>(M792-K792)+W792</f>
        <v>56</v>
      </c>
      <c r="K792" s="8">
        <f>M792/2</f>
        <v>0</v>
      </c>
      <c r="L792" s="9"/>
      <c r="M792" s="8">
        <f>SUM(N792,O792,P792,Q792,S792,T792,U792)</f>
        <v>0</v>
      </c>
      <c r="N792" s="8">
        <f>SUM(AX792)</f>
        <v>0</v>
      </c>
      <c r="O792" s="8">
        <v>0</v>
      </c>
      <c r="P792" s="8">
        <f>SUM(AO792,AW792)</f>
        <v>0</v>
      </c>
      <c r="Q792" s="8">
        <f>SUM(AK792,AL792,AM792,AN792,AP792,AQ792,AR792,AO792)</f>
        <v>0</v>
      </c>
      <c r="R792" s="8">
        <f>COUNTIF(AK792:AR792, "&gt;0")</f>
        <v>0</v>
      </c>
      <c r="S792" s="8">
        <f>SUM(AS792,AT792)</f>
        <v>0</v>
      </c>
      <c r="T792" s="8">
        <f>SUM(AU792)</f>
        <v>0</v>
      </c>
      <c r="U792" s="8">
        <f>SUM(AV792)</f>
        <v>0</v>
      </c>
      <c r="V792" s="9"/>
      <c r="W792" s="8">
        <f>(X792+AD792)</f>
        <v>56</v>
      </c>
      <c r="X792" s="8">
        <f>SUM(Y792:AB792)</f>
        <v>56</v>
      </c>
      <c r="Y792" s="8">
        <v>0</v>
      </c>
      <c r="Z792" s="8">
        <f>0</f>
        <v>0</v>
      </c>
      <c r="AA792" s="8">
        <f>SUM(AZ792,BB792)</f>
        <v>56</v>
      </c>
      <c r="AB792" s="8">
        <f>SUM(BC792,BD792)</f>
        <v>0</v>
      </c>
      <c r="AC792" s="8">
        <f>COUNTIF(BC792:BD792,"&gt;0")</f>
        <v>0</v>
      </c>
      <c r="AD792" s="8">
        <f>SUM(AE792:AI792)</f>
        <v>0</v>
      </c>
      <c r="AE792" s="8">
        <v>0</v>
      </c>
      <c r="AF792" s="8">
        <v>0</v>
      </c>
      <c r="AG792" s="8">
        <v>0</v>
      </c>
      <c r="AH792" s="8">
        <v>0</v>
      </c>
      <c r="AI792" s="8">
        <f>SUM(BA792)</f>
        <v>0</v>
      </c>
      <c r="AJ792" s="9"/>
      <c r="AK792" s="8">
        <v>0</v>
      </c>
      <c r="AL792" s="8">
        <v>0</v>
      </c>
      <c r="AM792" s="8">
        <v>0</v>
      </c>
      <c r="AN792" s="8">
        <v>0</v>
      </c>
      <c r="AO792" s="8">
        <v>0</v>
      </c>
      <c r="AP792" s="8">
        <v>0</v>
      </c>
      <c r="AQ792" s="8">
        <v>0</v>
      </c>
      <c r="AR792" s="8">
        <v>0</v>
      </c>
      <c r="AS792" s="8">
        <v>0</v>
      </c>
      <c r="AT792" s="8">
        <v>0</v>
      </c>
      <c r="AU792" s="8">
        <v>0</v>
      </c>
      <c r="AV792" s="8">
        <v>0</v>
      </c>
      <c r="AW792" s="8">
        <v>0</v>
      </c>
      <c r="AX792" s="8">
        <v>0</v>
      </c>
      <c r="AY792" s="30"/>
      <c r="AZ792" s="33">
        <v>56</v>
      </c>
      <c r="BA792" s="33">
        <v>0</v>
      </c>
      <c r="BB792" s="33">
        <v>0</v>
      </c>
      <c r="BC792" s="33">
        <v>0</v>
      </c>
      <c r="BD792" s="33">
        <v>0</v>
      </c>
    </row>
    <row r="793" spans="1:56" x14ac:dyDescent="0.25">
      <c r="A793" s="51" t="s">
        <v>4984</v>
      </c>
      <c r="B793" s="33" t="str">
        <f>CONCATENATE(G793,"-",H793,"-",I793)</f>
        <v>999933236-Cadet--45kg</v>
      </c>
      <c r="C793" s="43" t="s">
        <v>1587</v>
      </c>
      <c r="D793" s="43" t="s">
        <v>4745</v>
      </c>
      <c r="E793" s="43" t="s">
        <v>11</v>
      </c>
      <c r="F793" s="43" t="s">
        <v>12</v>
      </c>
      <c r="G793" s="43">
        <v>999933236</v>
      </c>
      <c r="H793" s="43" t="s">
        <v>13</v>
      </c>
      <c r="I793" s="43" t="s">
        <v>4690</v>
      </c>
      <c r="J793" s="8">
        <f>(M793-K793)+W793</f>
        <v>56</v>
      </c>
      <c r="K793" s="8">
        <f>M793/2</f>
        <v>0</v>
      </c>
      <c r="L793" s="9"/>
      <c r="M793" s="8">
        <f>SUM(N793,O793,P793,Q793,S793,T793,U793)</f>
        <v>0</v>
      </c>
      <c r="N793" s="8">
        <f>SUM(AX793)</f>
        <v>0</v>
      </c>
      <c r="O793" s="8">
        <v>0</v>
      </c>
      <c r="P793" s="8">
        <f>SUM(AO793,AW793)</f>
        <v>0</v>
      </c>
      <c r="Q793" s="8">
        <f>SUM(AK793,AL793,AM793,AN793,AP793,AQ793,AR793,AO793)</f>
        <v>0</v>
      </c>
      <c r="R793" s="8">
        <f>COUNTIF(AK793:AR793, "&gt;0")</f>
        <v>0</v>
      </c>
      <c r="S793" s="8">
        <f>SUM(AS793,AT793)</f>
        <v>0</v>
      </c>
      <c r="T793" s="8">
        <f>SUM(AU793)</f>
        <v>0</v>
      </c>
      <c r="U793" s="8">
        <f>SUM(AV793)</f>
        <v>0</v>
      </c>
      <c r="V793" s="9"/>
      <c r="W793" s="8">
        <f>(X793+AD793)</f>
        <v>56</v>
      </c>
      <c r="X793" s="8">
        <f>SUM(Y793:AB793)</f>
        <v>56</v>
      </c>
      <c r="Y793" s="8">
        <v>0</v>
      </c>
      <c r="Z793" s="8">
        <f>0</f>
        <v>0</v>
      </c>
      <c r="AA793" s="8">
        <f>SUM(AZ793,BB793)</f>
        <v>56</v>
      </c>
      <c r="AB793" s="8">
        <f>SUM(BC793,BD793)</f>
        <v>0</v>
      </c>
      <c r="AC793" s="8">
        <f>COUNTIF(BC793:BD793,"&gt;0")</f>
        <v>0</v>
      </c>
      <c r="AD793" s="8">
        <f>SUM(AE793:AI793)</f>
        <v>0</v>
      </c>
      <c r="AE793" s="8">
        <v>0</v>
      </c>
      <c r="AF793" s="8">
        <v>0</v>
      </c>
      <c r="AG793" s="8">
        <v>0</v>
      </c>
      <c r="AH793" s="8">
        <v>0</v>
      </c>
      <c r="AI793" s="8">
        <f>SUM(BA793)</f>
        <v>0</v>
      </c>
      <c r="AJ793" s="9"/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0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0</v>
      </c>
      <c r="AY793" s="30"/>
      <c r="AZ793" s="33">
        <v>56</v>
      </c>
      <c r="BA793" s="33">
        <v>0</v>
      </c>
      <c r="BB793" s="33">
        <v>0</v>
      </c>
      <c r="BC793" s="33">
        <v>0</v>
      </c>
      <c r="BD793" s="33">
        <v>0</v>
      </c>
    </row>
    <row r="794" spans="1:56" x14ac:dyDescent="0.25">
      <c r="A794" s="51" t="s">
        <v>9186</v>
      </c>
      <c r="B794" s="33" t="str">
        <f>CONCATENATE(G794,"-",H794,"-",I794)</f>
        <v>999934025-Cadet--45kg</v>
      </c>
      <c r="C794" s="15" t="s">
        <v>160</v>
      </c>
      <c r="D794" s="15" t="s">
        <v>398</v>
      </c>
      <c r="E794" s="15" t="s">
        <v>11</v>
      </c>
      <c r="F794" s="15" t="s">
        <v>12</v>
      </c>
      <c r="G794" s="15">
        <v>999934025</v>
      </c>
      <c r="H794" s="15" t="s">
        <v>13</v>
      </c>
      <c r="I794" s="21" t="s">
        <v>4690</v>
      </c>
      <c r="J794" s="8">
        <f>(M794-K794)+W794</f>
        <v>56</v>
      </c>
      <c r="K794" s="8">
        <f>M794/2</f>
        <v>0</v>
      </c>
      <c r="L794" s="9"/>
      <c r="M794" s="8">
        <f>SUM(N794,O794,P794,Q794,S794,T794,U794)</f>
        <v>0</v>
      </c>
      <c r="N794" s="8">
        <f>SUM(AX794)</f>
        <v>0</v>
      </c>
      <c r="O794" s="8">
        <v>0</v>
      </c>
      <c r="P794" s="8">
        <f>SUM(AO794,AW794)</f>
        <v>0</v>
      </c>
      <c r="Q794" s="8">
        <f>SUM(AK794,AL794,AM794,AN794,AP794,AQ794,AR794,AO794)</f>
        <v>0</v>
      </c>
      <c r="R794" s="8">
        <f>COUNTIF(AK794:AR794, "&gt;0")</f>
        <v>0</v>
      </c>
      <c r="S794" s="8">
        <f>SUM(AS794,AT794)</f>
        <v>0</v>
      </c>
      <c r="T794" s="8">
        <f>SUM(AU794)</f>
        <v>0</v>
      </c>
      <c r="U794" s="8">
        <f>SUM(AV794)</f>
        <v>0</v>
      </c>
      <c r="V794" s="9"/>
      <c r="W794" s="8">
        <f>(X794+AD794)</f>
        <v>56</v>
      </c>
      <c r="X794" s="8">
        <f>SUM(Y794:AB794)</f>
        <v>56</v>
      </c>
      <c r="Y794" s="8">
        <v>0</v>
      </c>
      <c r="Z794" s="8">
        <f>0</f>
        <v>0</v>
      </c>
      <c r="AA794" s="8">
        <f>SUM(AZ794,BB794)</f>
        <v>56</v>
      </c>
      <c r="AB794" s="8">
        <f>SUM(BC794,BD794)</f>
        <v>0</v>
      </c>
      <c r="AC794" s="8">
        <f>COUNTIF(BC794:BD794,"&gt;0")</f>
        <v>0</v>
      </c>
      <c r="AD794" s="8">
        <f>SUM(AE794:AI794)</f>
        <v>0</v>
      </c>
      <c r="AE794" s="8">
        <v>0</v>
      </c>
      <c r="AF794" s="8">
        <v>0</v>
      </c>
      <c r="AG794" s="8">
        <v>0</v>
      </c>
      <c r="AH794" s="8">
        <v>0</v>
      </c>
      <c r="AI794" s="8">
        <f>SUM(BA794)</f>
        <v>0</v>
      </c>
      <c r="AJ794" s="9"/>
      <c r="AK794" s="8">
        <v>0</v>
      </c>
      <c r="AL794" s="8">
        <v>0</v>
      </c>
      <c r="AM794" s="8">
        <v>0</v>
      </c>
      <c r="AN794" s="8">
        <v>0</v>
      </c>
      <c r="AO794" s="8">
        <v>0</v>
      </c>
      <c r="AP794" s="8">
        <v>0</v>
      </c>
      <c r="AQ794" s="8">
        <v>0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0</v>
      </c>
      <c r="AY794" s="30"/>
      <c r="AZ794" s="33">
        <v>0</v>
      </c>
      <c r="BA794" s="33">
        <v>0</v>
      </c>
      <c r="BB794" s="33">
        <v>56</v>
      </c>
      <c r="BC794" s="33">
        <v>0</v>
      </c>
      <c r="BD794" s="33">
        <v>0</v>
      </c>
    </row>
    <row r="795" spans="1:56" x14ac:dyDescent="0.25">
      <c r="A795" s="51" t="s">
        <v>5765</v>
      </c>
      <c r="B795" s="33" t="str">
        <f>CONCATENATE(G795,"-",H795,"-",I795)</f>
        <v>999925245-Cadet--45kg</v>
      </c>
      <c r="C795" s="15" t="s">
        <v>2166</v>
      </c>
      <c r="D795" s="15" t="s">
        <v>2167</v>
      </c>
      <c r="E795" s="15" t="s">
        <v>11</v>
      </c>
      <c r="F795" s="15" t="s">
        <v>12</v>
      </c>
      <c r="G795" s="15">
        <v>999925245</v>
      </c>
      <c r="H795" s="15" t="s">
        <v>13</v>
      </c>
      <c r="I795" s="18" t="s">
        <v>4690</v>
      </c>
      <c r="J795" s="8">
        <f>(M795-K795)+W795</f>
        <v>51</v>
      </c>
      <c r="K795" s="15"/>
      <c r="L795" s="16"/>
      <c r="M795" s="8">
        <f>SUM(N795,O795,P795,Q795,S795,T795,U795)</f>
        <v>51</v>
      </c>
      <c r="N795" s="8">
        <f>SUM(AX795)</f>
        <v>0</v>
      </c>
      <c r="O795" s="8">
        <v>0</v>
      </c>
      <c r="P795" s="8">
        <f>SUM(AO795,AW795)</f>
        <v>0</v>
      </c>
      <c r="Q795" s="8">
        <f>SUM(AK795,AL795,AM795,AN795,AP795,AQ795,AR795,AO795)</f>
        <v>0</v>
      </c>
      <c r="R795" s="8">
        <f>COUNTIF(AK795:AR795, "&gt;0")</f>
        <v>0</v>
      </c>
      <c r="S795" s="8">
        <f>SUM(AS795,AT795)</f>
        <v>51</v>
      </c>
      <c r="T795" s="8">
        <f>SUM(AU795)</f>
        <v>0</v>
      </c>
      <c r="U795" s="8">
        <f>SUM(AV795)</f>
        <v>0</v>
      </c>
      <c r="V795" s="16"/>
      <c r="W795" s="8">
        <f>(X795+AD795)</f>
        <v>0</v>
      </c>
      <c r="X795" s="8">
        <f>SUM(Y795:AB795)</f>
        <v>0</v>
      </c>
      <c r="Y795" s="8">
        <v>0</v>
      </c>
      <c r="Z795" s="8">
        <f>0</f>
        <v>0</v>
      </c>
      <c r="AA795" s="8">
        <f>SUM(AZ795,BB795)</f>
        <v>0</v>
      </c>
      <c r="AB795" s="8">
        <f>SUM(BC795,BD795)</f>
        <v>0</v>
      </c>
      <c r="AC795" s="8">
        <f>COUNTIF(BC795:BD795,"&gt;0")</f>
        <v>0</v>
      </c>
      <c r="AD795" s="8">
        <f>SUM(AE795:AI795)</f>
        <v>0</v>
      </c>
      <c r="AE795" s="8">
        <v>0</v>
      </c>
      <c r="AF795" s="8">
        <v>0</v>
      </c>
      <c r="AG795" s="8">
        <v>0</v>
      </c>
      <c r="AH795" s="8">
        <v>0</v>
      </c>
      <c r="AI795" s="8">
        <f>SUM(BA795)</f>
        <v>0</v>
      </c>
      <c r="AJ795" s="16"/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Q795" s="8">
        <v>0</v>
      </c>
      <c r="AR795" s="8">
        <v>0</v>
      </c>
      <c r="AS795" s="8">
        <v>0</v>
      </c>
      <c r="AT795" s="8">
        <v>51</v>
      </c>
      <c r="AU795" s="15">
        <v>0</v>
      </c>
      <c r="AV795" s="15">
        <v>0</v>
      </c>
      <c r="AW795" s="15">
        <v>0</v>
      </c>
      <c r="AX795" s="15">
        <v>0</v>
      </c>
      <c r="AY795" s="29"/>
      <c r="AZ795" s="33">
        <v>0</v>
      </c>
      <c r="BA795" s="33">
        <v>0</v>
      </c>
      <c r="BB795" s="33">
        <v>0</v>
      </c>
      <c r="BC795" s="33">
        <v>0</v>
      </c>
      <c r="BD795" s="33">
        <v>0</v>
      </c>
    </row>
    <row r="796" spans="1:56" x14ac:dyDescent="0.25">
      <c r="A796" s="51" t="s">
        <v>5766</v>
      </c>
      <c r="B796" s="33" t="str">
        <f>CONCATENATE(G796,"-",H796,"-",I796)</f>
        <v>999931851-Cadet--45kg</v>
      </c>
      <c r="C796" s="15" t="s">
        <v>168</v>
      </c>
      <c r="D796" s="15" t="s">
        <v>3684</v>
      </c>
      <c r="E796" s="15" t="s">
        <v>11</v>
      </c>
      <c r="F796" s="15" t="s">
        <v>12</v>
      </c>
      <c r="G796" s="15">
        <v>999931851</v>
      </c>
      <c r="H796" s="15" t="s">
        <v>13</v>
      </c>
      <c r="I796" s="18" t="s">
        <v>4690</v>
      </c>
      <c r="J796" s="8">
        <f>(M796-K796)+W796</f>
        <v>51</v>
      </c>
      <c r="K796" s="15"/>
      <c r="L796" s="16"/>
      <c r="M796" s="8">
        <f>SUM(N796,O796,P796,Q796,S796,T796,U796)</f>
        <v>51</v>
      </c>
      <c r="N796" s="8">
        <f>SUM(AX796)</f>
        <v>0</v>
      </c>
      <c r="O796" s="8">
        <v>0</v>
      </c>
      <c r="P796" s="8">
        <f>SUM(AO796,AW796)</f>
        <v>0</v>
      </c>
      <c r="Q796" s="8">
        <f>SUM(AK796,AL796,AM796,AN796,AP796,AQ796,AR796,AO796)</f>
        <v>0</v>
      </c>
      <c r="R796" s="8">
        <f>COUNTIF(AK796:AR796, "&gt;0")</f>
        <v>0</v>
      </c>
      <c r="S796" s="8">
        <f>SUM(AS796,AT796)</f>
        <v>51</v>
      </c>
      <c r="T796" s="8">
        <f>SUM(AU796)</f>
        <v>0</v>
      </c>
      <c r="U796" s="8">
        <f>SUM(AV796)</f>
        <v>0</v>
      </c>
      <c r="V796" s="16"/>
      <c r="W796" s="8">
        <f>(X796+AD796)</f>
        <v>0</v>
      </c>
      <c r="X796" s="8">
        <f>SUM(Y796:AB796)</f>
        <v>0</v>
      </c>
      <c r="Y796" s="8">
        <v>0</v>
      </c>
      <c r="Z796" s="8">
        <f>0</f>
        <v>0</v>
      </c>
      <c r="AA796" s="8">
        <f>SUM(AZ796,BB796)</f>
        <v>0</v>
      </c>
      <c r="AB796" s="8">
        <f>SUM(BC796,BD796)</f>
        <v>0</v>
      </c>
      <c r="AC796" s="8">
        <f>COUNTIF(BC796:BD796,"&gt;0")</f>
        <v>0</v>
      </c>
      <c r="AD796" s="8">
        <f>SUM(AE796:AI796)</f>
        <v>0</v>
      </c>
      <c r="AE796" s="8">
        <v>0</v>
      </c>
      <c r="AF796" s="8">
        <v>0</v>
      </c>
      <c r="AG796" s="8">
        <v>0</v>
      </c>
      <c r="AH796" s="8">
        <v>0</v>
      </c>
      <c r="AI796" s="8">
        <f>SUM(BA796)</f>
        <v>0</v>
      </c>
      <c r="AJ796" s="16"/>
      <c r="AK796" s="8">
        <v>0</v>
      </c>
      <c r="AL796" s="8">
        <v>0</v>
      </c>
      <c r="AM796" s="8">
        <v>0</v>
      </c>
      <c r="AN796" s="8">
        <v>0</v>
      </c>
      <c r="AO796" s="8">
        <v>0</v>
      </c>
      <c r="AP796" s="8">
        <v>0</v>
      </c>
      <c r="AQ796" s="8">
        <v>0</v>
      </c>
      <c r="AR796" s="8">
        <v>0</v>
      </c>
      <c r="AS796" s="8">
        <v>51</v>
      </c>
      <c r="AT796" s="8">
        <v>0</v>
      </c>
      <c r="AU796" s="15">
        <v>0</v>
      </c>
      <c r="AV796" s="15">
        <v>0</v>
      </c>
      <c r="AW796" s="15">
        <v>0</v>
      </c>
      <c r="AX796" s="15">
        <v>0</v>
      </c>
      <c r="AY796" s="29"/>
      <c r="AZ796" s="33">
        <v>0</v>
      </c>
      <c r="BA796" s="33">
        <v>0</v>
      </c>
      <c r="BB796" s="33">
        <v>0</v>
      </c>
      <c r="BC796" s="33">
        <v>0</v>
      </c>
      <c r="BD796" s="33">
        <v>0</v>
      </c>
    </row>
    <row r="797" spans="1:56" x14ac:dyDescent="0.25">
      <c r="A797" s="51" t="s">
        <v>5744</v>
      </c>
      <c r="B797" s="33" t="str">
        <f>CONCATENATE(G797,"-",H797,"-",I797)</f>
        <v>999917193-Cadet--45kg</v>
      </c>
      <c r="C797" s="8" t="s">
        <v>1687</v>
      </c>
      <c r="D797" s="8" t="s">
        <v>3200</v>
      </c>
      <c r="E797" s="8" t="s">
        <v>11</v>
      </c>
      <c r="F797" s="8" t="s">
        <v>12</v>
      </c>
      <c r="G797" s="8">
        <v>999917193</v>
      </c>
      <c r="H797" s="8" t="s">
        <v>13</v>
      </c>
      <c r="I797" s="18" t="s">
        <v>4690</v>
      </c>
      <c r="J797" s="8">
        <f>(M797-K797)+W797</f>
        <v>45</v>
      </c>
      <c r="K797" s="8"/>
      <c r="L797" s="9"/>
      <c r="M797" s="8">
        <f>SUM(N797,O797,P797,Q797,S797,T797,U797)</f>
        <v>45</v>
      </c>
      <c r="N797" s="8">
        <f>SUM(AX797)</f>
        <v>0</v>
      </c>
      <c r="O797" s="8">
        <v>0</v>
      </c>
      <c r="P797" s="8">
        <f>SUM(AO797,AW797)</f>
        <v>0</v>
      </c>
      <c r="Q797" s="8">
        <f>SUM(AK797,AL797,AM797,AN797,AP797,AQ797,AR797,AO797)</f>
        <v>45</v>
      </c>
      <c r="R797" s="8">
        <f>COUNTIF(AK797:AR797, "&gt;0")</f>
        <v>1</v>
      </c>
      <c r="S797" s="8">
        <f>SUM(AS797,AT797)</f>
        <v>0</v>
      </c>
      <c r="T797" s="8">
        <f>SUM(AU797)</f>
        <v>0</v>
      </c>
      <c r="U797" s="8">
        <f>SUM(AV797)</f>
        <v>0</v>
      </c>
      <c r="V797" s="9"/>
      <c r="W797" s="8">
        <f>(X797+AD797)</f>
        <v>0</v>
      </c>
      <c r="X797" s="8">
        <f>SUM(Y797:AB797)</f>
        <v>0</v>
      </c>
      <c r="Y797" s="8">
        <v>0</v>
      </c>
      <c r="Z797" s="8">
        <f>0</f>
        <v>0</v>
      </c>
      <c r="AA797" s="8">
        <f>SUM(AZ797,BB797)</f>
        <v>0</v>
      </c>
      <c r="AB797" s="8">
        <f>SUM(BC797,BD797)</f>
        <v>0</v>
      </c>
      <c r="AC797" s="8">
        <f>COUNTIF(BC797:BD797,"&gt;0")</f>
        <v>0</v>
      </c>
      <c r="AD797" s="8">
        <f>SUM(AE797:AI797)</f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f>SUM(BA797)</f>
        <v>0</v>
      </c>
      <c r="AJ797" s="9"/>
      <c r="AK797" s="8">
        <v>45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8">
        <v>0</v>
      </c>
      <c r="AS797" s="8">
        <v>0</v>
      </c>
      <c r="AT797" s="8">
        <v>0</v>
      </c>
      <c r="AU797" s="15">
        <v>0</v>
      </c>
      <c r="AV797" s="15">
        <v>0</v>
      </c>
      <c r="AW797" s="15">
        <v>0</v>
      </c>
      <c r="AX797" s="15">
        <v>0</v>
      </c>
      <c r="AY797" s="29"/>
      <c r="AZ797" s="33">
        <v>0</v>
      </c>
      <c r="BA797" s="33">
        <v>0</v>
      </c>
      <c r="BB797" s="33">
        <v>0</v>
      </c>
      <c r="BC797" s="33">
        <v>0</v>
      </c>
      <c r="BD797" s="33">
        <v>0</v>
      </c>
    </row>
    <row r="798" spans="1:56" x14ac:dyDescent="0.25">
      <c r="A798" s="51" t="s">
        <v>9463</v>
      </c>
      <c r="B798" s="33" t="str">
        <f>CONCATENATE(G798,"-",H798,"-",I798)</f>
        <v>999921560-Cadet--45kg</v>
      </c>
      <c r="C798" s="42" t="s">
        <v>162</v>
      </c>
      <c r="D798" s="42" t="s">
        <v>9276</v>
      </c>
      <c r="E798" s="42" t="s">
        <v>11</v>
      </c>
      <c r="F798" s="43" t="s">
        <v>12</v>
      </c>
      <c r="G798" s="42">
        <v>999921560</v>
      </c>
      <c r="H798" s="42" t="s">
        <v>13</v>
      </c>
      <c r="I798" s="42" t="s">
        <v>4690</v>
      </c>
      <c r="J798" s="8">
        <f>(M798-K798)+W798</f>
        <v>45</v>
      </c>
      <c r="K798" s="8">
        <f>M798/2</f>
        <v>0</v>
      </c>
      <c r="L798" s="9"/>
      <c r="M798" s="8">
        <f>SUM(N798,O798,P798,Q798,S798,T798,U798)</f>
        <v>0</v>
      </c>
      <c r="N798" s="8">
        <f>SUM(AX798)</f>
        <v>0</v>
      </c>
      <c r="O798" s="8">
        <v>0</v>
      </c>
      <c r="P798" s="8">
        <f>SUM(AO798,AW798)</f>
        <v>0</v>
      </c>
      <c r="Q798" s="8">
        <f>SUM(AK798,AL798,AM798,AN798,AP798,AQ798,AR798,AO798)</f>
        <v>0</v>
      </c>
      <c r="R798" s="8">
        <f>COUNTIF(AK798:AR798, "&gt;0")</f>
        <v>0</v>
      </c>
      <c r="S798" s="8">
        <f>SUM(AS798,AT798)</f>
        <v>0</v>
      </c>
      <c r="T798" s="8">
        <f>SUM(AU798)</f>
        <v>0</v>
      </c>
      <c r="U798" s="8">
        <f>SUM(AV798)</f>
        <v>0</v>
      </c>
      <c r="V798" s="9"/>
      <c r="W798" s="8">
        <f>(X798+AD798)</f>
        <v>45</v>
      </c>
      <c r="X798" s="8">
        <f>SUM(Y798:AB798)</f>
        <v>45</v>
      </c>
      <c r="Y798" s="8">
        <v>0</v>
      </c>
      <c r="Z798" s="8">
        <f>0</f>
        <v>0</v>
      </c>
      <c r="AA798" s="8">
        <f>SUM(AZ798,BB798)</f>
        <v>0</v>
      </c>
      <c r="AB798" s="8">
        <f>SUM(BC798,BD798)</f>
        <v>45</v>
      </c>
      <c r="AC798" s="8">
        <f>COUNTIF(BC798:BD798,"&gt;0")</f>
        <v>1</v>
      </c>
      <c r="AD798" s="8">
        <f>SUM(AE798:AI798)</f>
        <v>0</v>
      </c>
      <c r="AE798" s="8">
        <v>0</v>
      </c>
      <c r="AF798" s="8">
        <v>0</v>
      </c>
      <c r="AG798" s="8">
        <v>0</v>
      </c>
      <c r="AH798" s="8">
        <v>0</v>
      </c>
      <c r="AI798" s="8">
        <f>SUM(BA798)</f>
        <v>0</v>
      </c>
      <c r="AJ798" s="9"/>
      <c r="AK798" s="8">
        <v>0</v>
      </c>
      <c r="AL798" s="8">
        <v>0</v>
      </c>
      <c r="AM798" s="8">
        <v>0</v>
      </c>
      <c r="AN798" s="8">
        <v>0</v>
      </c>
      <c r="AO798" s="8">
        <v>0</v>
      </c>
      <c r="AP798" s="8">
        <v>0</v>
      </c>
      <c r="AQ798" s="8">
        <v>0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0</v>
      </c>
      <c r="AY798" s="30"/>
      <c r="AZ798" s="33">
        <v>0</v>
      </c>
      <c r="BA798" s="33">
        <v>0</v>
      </c>
      <c r="BB798" s="33">
        <v>0</v>
      </c>
      <c r="BC798" s="33">
        <v>45</v>
      </c>
      <c r="BD798" s="33">
        <v>0</v>
      </c>
    </row>
    <row r="799" spans="1:56" x14ac:dyDescent="0.25">
      <c r="A799" s="51" t="s">
        <v>5767</v>
      </c>
      <c r="B799" s="33" t="str">
        <f>CONCATENATE(G799,"-",H799,"-",I799)</f>
        <v>999915919-Cadet--45kg</v>
      </c>
      <c r="C799" s="15" t="s">
        <v>82</v>
      </c>
      <c r="D799" s="15" t="s">
        <v>222</v>
      </c>
      <c r="E799" s="15" t="s">
        <v>11</v>
      </c>
      <c r="F799" s="15" t="s">
        <v>12</v>
      </c>
      <c r="G799" s="15">
        <v>999915919</v>
      </c>
      <c r="H799" s="15" t="s">
        <v>13</v>
      </c>
      <c r="I799" s="18" t="s">
        <v>4690</v>
      </c>
      <c r="J799" s="8">
        <f>(M799-K799)+W799</f>
        <v>43</v>
      </c>
      <c r="K799" s="15"/>
      <c r="L799" s="16"/>
      <c r="M799" s="8">
        <f>SUM(N799,O799,P799,Q799,S799,T799,U799)</f>
        <v>43</v>
      </c>
      <c r="N799" s="8">
        <f>SUM(AX799)</f>
        <v>0</v>
      </c>
      <c r="O799" s="8">
        <v>0</v>
      </c>
      <c r="P799" s="8">
        <f>SUM(AO799,AW799)</f>
        <v>0</v>
      </c>
      <c r="Q799" s="8">
        <f>SUM(AK799,AL799,AM799,AN799,AP799,AQ799,AR799,AO799)</f>
        <v>0</v>
      </c>
      <c r="R799" s="8">
        <f>COUNTIF(AK799:AR799, "&gt;0")</f>
        <v>0</v>
      </c>
      <c r="S799" s="8">
        <f>SUM(AS799,AT799)</f>
        <v>0</v>
      </c>
      <c r="T799" s="8">
        <f>SUM(AU799)</f>
        <v>43</v>
      </c>
      <c r="U799" s="8">
        <f>SUM(AV799)</f>
        <v>0</v>
      </c>
      <c r="V799" s="16"/>
      <c r="W799" s="8">
        <f>(X799+AD799)</f>
        <v>0</v>
      </c>
      <c r="X799" s="8">
        <f>SUM(Y799:AB799)</f>
        <v>0</v>
      </c>
      <c r="Y799" s="8">
        <v>0</v>
      </c>
      <c r="Z799" s="8">
        <f>0</f>
        <v>0</v>
      </c>
      <c r="AA799" s="8">
        <f>SUM(AZ799,BB799)</f>
        <v>0</v>
      </c>
      <c r="AB799" s="8">
        <f>SUM(BC799,BD799)</f>
        <v>0</v>
      </c>
      <c r="AC799" s="8">
        <f>COUNTIF(BC799:BD799,"&gt;0")</f>
        <v>0</v>
      </c>
      <c r="AD799" s="8">
        <f>SUM(AE799:AI799)</f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f>SUM(BA799)</f>
        <v>0</v>
      </c>
      <c r="AJ799" s="16"/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0</v>
      </c>
      <c r="AS799" s="15">
        <v>0</v>
      </c>
      <c r="AT799" s="15">
        <v>0</v>
      </c>
      <c r="AU799" s="15">
        <v>43</v>
      </c>
      <c r="AV799" s="15">
        <v>0</v>
      </c>
      <c r="AW799" s="15">
        <v>0</v>
      </c>
      <c r="AX799" s="15">
        <v>0</v>
      </c>
      <c r="AY799" s="29"/>
      <c r="AZ799" s="33">
        <v>0</v>
      </c>
      <c r="BA799" s="33">
        <v>0</v>
      </c>
      <c r="BB799" s="33">
        <v>0</v>
      </c>
      <c r="BC799" s="33">
        <v>0</v>
      </c>
      <c r="BD799" s="33">
        <v>0</v>
      </c>
    </row>
    <row r="800" spans="1:56" x14ac:dyDescent="0.25">
      <c r="A800" s="51" t="s">
        <v>5745</v>
      </c>
      <c r="B800" s="33" t="str">
        <f>CONCATENATE(G800,"-",H800,"-",I800)</f>
        <v>999924608-Cadet--45kg</v>
      </c>
      <c r="C800" s="8" t="s">
        <v>233</v>
      </c>
      <c r="D800" s="8" t="s">
        <v>89</v>
      </c>
      <c r="E800" s="8" t="s">
        <v>11</v>
      </c>
      <c r="F800" s="8" t="s">
        <v>12</v>
      </c>
      <c r="G800" s="8">
        <v>999924608</v>
      </c>
      <c r="H800" s="8" t="s">
        <v>13</v>
      </c>
      <c r="I800" s="18" t="s">
        <v>4690</v>
      </c>
      <c r="J800" s="8">
        <f>(M800-K800)+W800</f>
        <v>43</v>
      </c>
      <c r="K800" s="8"/>
      <c r="L800" s="9"/>
      <c r="M800" s="8">
        <f>SUM(N800,O800,P800,Q800,S800,T800,U800)</f>
        <v>43</v>
      </c>
      <c r="N800" s="8">
        <f>SUM(AX800)</f>
        <v>0</v>
      </c>
      <c r="O800" s="8">
        <v>0</v>
      </c>
      <c r="P800" s="8">
        <f>SUM(AO800,AW800)</f>
        <v>0</v>
      </c>
      <c r="Q800" s="8">
        <f>SUM(AK800,AL800,AM800,AN800,AP800,AQ800,AR800,AO800)</f>
        <v>0</v>
      </c>
      <c r="R800" s="8">
        <f>COUNTIF(AK800:AR800, "&gt;0")</f>
        <v>0</v>
      </c>
      <c r="S800" s="8">
        <f>SUM(AS800,AT800)</f>
        <v>0</v>
      </c>
      <c r="T800" s="8">
        <f>SUM(AU800)</f>
        <v>43</v>
      </c>
      <c r="U800" s="8">
        <f>SUM(AV800)</f>
        <v>0</v>
      </c>
      <c r="V800" s="9"/>
      <c r="W800" s="8">
        <f>(X800+AD800)</f>
        <v>0</v>
      </c>
      <c r="X800" s="8">
        <f>SUM(Y800:AB800)</f>
        <v>0</v>
      </c>
      <c r="Y800" s="8">
        <v>0</v>
      </c>
      <c r="Z800" s="8">
        <f>0</f>
        <v>0</v>
      </c>
      <c r="AA800" s="8">
        <f>SUM(AZ800,BB800)</f>
        <v>0</v>
      </c>
      <c r="AB800" s="8">
        <f>SUM(BC800,BD800)</f>
        <v>0</v>
      </c>
      <c r="AC800" s="8">
        <f>COUNTIF(BC800:BD800,"&gt;0")</f>
        <v>0</v>
      </c>
      <c r="AD800" s="8">
        <f>SUM(AE800:AI800)</f>
        <v>0</v>
      </c>
      <c r="AE800" s="8">
        <v>0</v>
      </c>
      <c r="AF800" s="8">
        <v>0</v>
      </c>
      <c r="AG800" s="8">
        <v>0</v>
      </c>
      <c r="AH800" s="8">
        <v>0</v>
      </c>
      <c r="AI800" s="8">
        <f>SUM(BA800)</f>
        <v>0</v>
      </c>
      <c r="AJ800" s="9"/>
      <c r="AK800" s="8">
        <v>0</v>
      </c>
      <c r="AL800" s="8">
        <v>0</v>
      </c>
      <c r="AM800" s="8">
        <v>0</v>
      </c>
      <c r="AN800" s="8">
        <v>0</v>
      </c>
      <c r="AO800" s="8">
        <v>0</v>
      </c>
      <c r="AP800" s="8">
        <v>0</v>
      </c>
      <c r="AQ800" s="8">
        <v>0</v>
      </c>
      <c r="AR800" s="8">
        <v>0</v>
      </c>
      <c r="AS800" s="8">
        <v>0</v>
      </c>
      <c r="AT800" s="8">
        <v>0</v>
      </c>
      <c r="AU800" s="15">
        <v>43</v>
      </c>
      <c r="AV800" s="15">
        <v>0</v>
      </c>
      <c r="AW800" s="15">
        <v>0</v>
      </c>
      <c r="AX800" s="15">
        <v>0</v>
      </c>
      <c r="AY800" s="29"/>
      <c r="AZ800" s="33">
        <v>0</v>
      </c>
      <c r="BA800" s="33">
        <v>0</v>
      </c>
      <c r="BB800" s="33">
        <v>0</v>
      </c>
      <c r="BC800" s="33">
        <v>0</v>
      </c>
      <c r="BD800" s="33">
        <v>0</v>
      </c>
    </row>
    <row r="801" spans="1:56" x14ac:dyDescent="0.25">
      <c r="A801" s="51" t="s">
        <v>5739</v>
      </c>
      <c r="B801" s="33" t="str">
        <f>CONCATENATE(G801,"-",H801,"-",I801)</f>
        <v>999925620-Cadet--45kg</v>
      </c>
      <c r="C801" s="18" t="s">
        <v>392</v>
      </c>
      <c r="D801" s="18" t="s">
        <v>2135</v>
      </c>
      <c r="E801" s="18" t="s">
        <v>11</v>
      </c>
      <c r="F801" s="18" t="s">
        <v>12</v>
      </c>
      <c r="G801" s="8">
        <v>999925620</v>
      </c>
      <c r="H801" s="18" t="s">
        <v>13</v>
      </c>
      <c r="I801" s="18" t="s">
        <v>4690</v>
      </c>
      <c r="J801" s="8">
        <f>(M801-K801)+W801</f>
        <v>43</v>
      </c>
      <c r="K801" s="8"/>
      <c r="L801" s="9"/>
      <c r="M801" s="8">
        <f>SUM(N801,O801,P801,Q801,S801,T801,U801)</f>
        <v>43</v>
      </c>
      <c r="N801" s="8">
        <f>SUM(AX801)</f>
        <v>0</v>
      </c>
      <c r="O801" s="8">
        <v>0</v>
      </c>
      <c r="P801" s="8">
        <f>SUM(AO801,AW801)</f>
        <v>0</v>
      </c>
      <c r="Q801" s="8">
        <f>SUM(AK801,AL801,AM801,AN801,AP801,AQ801,AR801,AO801)</f>
        <v>0</v>
      </c>
      <c r="R801" s="8">
        <f>COUNTIF(AK801:AR801, "&gt;0")</f>
        <v>0</v>
      </c>
      <c r="S801" s="8">
        <f>SUM(AS801,AT801)</f>
        <v>0</v>
      </c>
      <c r="T801" s="8">
        <f>SUM(AU801)</f>
        <v>43</v>
      </c>
      <c r="U801" s="8">
        <f>SUM(AV801)</f>
        <v>0</v>
      </c>
      <c r="V801" s="9"/>
      <c r="W801" s="8">
        <f>(X801+AD801)</f>
        <v>0</v>
      </c>
      <c r="X801" s="8">
        <f>SUM(Y801:AB801)</f>
        <v>0</v>
      </c>
      <c r="Y801" s="8">
        <v>0</v>
      </c>
      <c r="Z801" s="8">
        <f>0</f>
        <v>0</v>
      </c>
      <c r="AA801" s="8">
        <f>SUM(AZ801,BB801)</f>
        <v>0</v>
      </c>
      <c r="AB801" s="8">
        <f>SUM(BC801,BD801)</f>
        <v>0</v>
      </c>
      <c r="AC801" s="8">
        <f>COUNTIF(BC801:BD801,"&gt;0")</f>
        <v>0</v>
      </c>
      <c r="AD801" s="8">
        <f>SUM(AE801:AI801)</f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f>SUM(BA801)</f>
        <v>0</v>
      </c>
      <c r="AJ801" s="9"/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8">
        <v>0</v>
      </c>
      <c r="AS801" s="8">
        <v>0</v>
      </c>
      <c r="AT801" s="8">
        <v>0</v>
      </c>
      <c r="AU801" s="15">
        <v>43</v>
      </c>
      <c r="AV801" s="15">
        <v>0</v>
      </c>
      <c r="AW801" s="15">
        <v>0</v>
      </c>
      <c r="AX801" s="15">
        <v>0</v>
      </c>
      <c r="AY801" s="29"/>
      <c r="AZ801" s="33">
        <v>0</v>
      </c>
      <c r="BA801" s="33">
        <v>0</v>
      </c>
      <c r="BB801" s="33">
        <v>0</v>
      </c>
      <c r="BC801" s="33">
        <v>0</v>
      </c>
      <c r="BD801" s="33">
        <v>0</v>
      </c>
    </row>
    <row r="802" spans="1:56" x14ac:dyDescent="0.25">
      <c r="A802" s="51" t="s">
        <v>5768</v>
      </c>
      <c r="B802" s="33" t="str">
        <f>CONCATENATE(G802,"-",H802,"-",I802)</f>
        <v>999920739-Cadet--45kg</v>
      </c>
      <c r="C802" s="15" t="s">
        <v>2164</v>
      </c>
      <c r="D802" s="15" t="s">
        <v>4476</v>
      </c>
      <c r="E802" s="15" t="s">
        <v>11</v>
      </c>
      <c r="F802" s="15" t="s">
        <v>12</v>
      </c>
      <c r="G802" s="15">
        <v>999920739</v>
      </c>
      <c r="H802" s="8" t="s">
        <v>13</v>
      </c>
      <c r="I802" s="18" t="s">
        <v>4690</v>
      </c>
      <c r="J802" s="8">
        <f>(M802-K802)+W802</f>
        <v>38</v>
      </c>
      <c r="K802" s="8">
        <f>M802/2</f>
        <v>38</v>
      </c>
      <c r="L802" s="16"/>
      <c r="M802" s="8">
        <f>SUM(N802,O802,P802,Q802,S802,T802,U802)</f>
        <v>76</v>
      </c>
      <c r="N802" s="8">
        <f>SUM(AX802)</f>
        <v>0</v>
      </c>
      <c r="O802" s="8">
        <v>0</v>
      </c>
      <c r="P802" s="8">
        <f>SUM(AO802,AW802)</f>
        <v>0</v>
      </c>
      <c r="Q802" s="8">
        <f>SUM(AK802,AL802,AM802,AN802,AP802,AQ802,AR802,AO802)</f>
        <v>0</v>
      </c>
      <c r="R802" s="8">
        <f>COUNTIF(AK802:AR802, "&gt;0")</f>
        <v>0</v>
      </c>
      <c r="S802" s="8">
        <f>SUM(AS802,AT802)</f>
        <v>0</v>
      </c>
      <c r="T802" s="8">
        <f>SUM(AU802)</f>
        <v>76</v>
      </c>
      <c r="U802" s="8">
        <f>SUM(AV802)</f>
        <v>0</v>
      </c>
      <c r="V802" s="16"/>
      <c r="W802" s="8">
        <f>(X802+AD802)</f>
        <v>0</v>
      </c>
      <c r="X802" s="8">
        <f>SUM(Y802:AB802)</f>
        <v>0</v>
      </c>
      <c r="Y802" s="8">
        <v>0</v>
      </c>
      <c r="Z802" s="8">
        <f>0</f>
        <v>0</v>
      </c>
      <c r="AA802" s="8">
        <f>SUM(AZ802,BB802)</f>
        <v>0</v>
      </c>
      <c r="AB802" s="8">
        <f>SUM(BC802,BD802)</f>
        <v>0</v>
      </c>
      <c r="AC802" s="8">
        <f>COUNTIF(BC802:BD802,"&gt;0")</f>
        <v>0</v>
      </c>
      <c r="AD802" s="8">
        <f>SUM(AE802:AI802)</f>
        <v>0</v>
      </c>
      <c r="AE802" s="8">
        <v>0</v>
      </c>
      <c r="AF802" s="8">
        <v>0</v>
      </c>
      <c r="AG802" s="8">
        <v>0</v>
      </c>
      <c r="AH802" s="8">
        <v>0</v>
      </c>
      <c r="AI802" s="8">
        <f>SUM(BA802)</f>
        <v>0</v>
      </c>
      <c r="AJ802" s="16"/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0</v>
      </c>
      <c r="AS802" s="15">
        <v>0</v>
      </c>
      <c r="AT802" s="15">
        <v>0</v>
      </c>
      <c r="AU802" s="15">
        <v>76</v>
      </c>
      <c r="AV802" s="15">
        <v>0</v>
      </c>
      <c r="AW802" s="15">
        <v>0</v>
      </c>
      <c r="AX802" s="15">
        <v>0</v>
      </c>
      <c r="AY802" s="29"/>
      <c r="AZ802" s="33">
        <v>0</v>
      </c>
      <c r="BA802" s="33">
        <v>0</v>
      </c>
      <c r="BB802" s="33">
        <v>0</v>
      </c>
      <c r="BC802" s="33">
        <v>0</v>
      </c>
      <c r="BD802" s="33">
        <v>0</v>
      </c>
    </row>
    <row r="803" spans="1:56" x14ac:dyDescent="0.25">
      <c r="A803" s="51" t="s">
        <v>5759</v>
      </c>
      <c r="B803" s="33" t="str">
        <f>CONCATENATE(G803,"-",H803,"-",I803)</f>
        <v>999924579-Cadet--45kg</v>
      </c>
      <c r="C803" s="8" t="s">
        <v>268</v>
      </c>
      <c r="D803" s="8" t="s">
        <v>561</v>
      </c>
      <c r="E803" s="8" t="s">
        <v>11</v>
      </c>
      <c r="F803" s="8" t="s">
        <v>12</v>
      </c>
      <c r="G803" s="8">
        <v>999924579</v>
      </c>
      <c r="H803" s="8" t="s">
        <v>13</v>
      </c>
      <c r="I803" s="18" t="s">
        <v>4690</v>
      </c>
      <c r="J803" s="8">
        <f>(M803-K803)+W803</f>
        <v>32</v>
      </c>
      <c r="K803" s="8"/>
      <c r="L803" s="9"/>
      <c r="M803" s="8">
        <f>SUM(N803,O803,P803,Q803,S803,T803,U803)</f>
        <v>32</v>
      </c>
      <c r="N803" s="8">
        <f>SUM(AX803)</f>
        <v>0</v>
      </c>
      <c r="O803" s="8">
        <v>0</v>
      </c>
      <c r="P803" s="8">
        <f>SUM(AO803,AW803)</f>
        <v>0</v>
      </c>
      <c r="Q803" s="8">
        <f>SUM(AK803,AL803,AM803,AN803,AP803,AQ803,AR803,AO803)</f>
        <v>0</v>
      </c>
      <c r="R803" s="8">
        <f>COUNTIF(AK803:AR803, "&gt;0")</f>
        <v>0</v>
      </c>
      <c r="S803" s="8">
        <f>SUM(AS803,AT803)</f>
        <v>0</v>
      </c>
      <c r="T803" s="8">
        <f>SUM(AU803)</f>
        <v>32</v>
      </c>
      <c r="U803" s="8">
        <f>SUM(AV803)</f>
        <v>0</v>
      </c>
      <c r="V803" s="9"/>
      <c r="W803" s="8">
        <f>(X803+AD803)</f>
        <v>0</v>
      </c>
      <c r="X803" s="8">
        <f>SUM(Y803:AB803)</f>
        <v>0</v>
      </c>
      <c r="Y803" s="8">
        <v>0</v>
      </c>
      <c r="Z803" s="8">
        <f>0</f>
        <v>0</v>
      </c>
      <c r="AA803" s="8">
        <f>SUM(AZ803,BB803)</f>
        <v>0</v>
      </c>
      <c r="AB803" s="8">
        <f>SUM(BC803,BD803)</f>
        <v>0</v>
      </c>
      <c r="AC803" s="8">
        <f>COUNTIF(BC803:BD803,"&gt;0")</f>
        <v>0</v>
      </c>
      <c r="AD803" s="8">
        <f>SUM(AE803:AI803)</f>
        <v>0</v>
      </c>
      <c r="AE803" s="8">
        <v>0</v>
      </c>
      <c r="AF803" s="8">
        <v>0</v>
      </c>
      <c r="AG803" s="8">
        <v>0</v>
      </c>
      <c r="AH803" s="8">
        <v>0</v>
      </c>
      <c r="AI803" s="8">
        <f>SUM(BA803)</f>
        <v>0</v>
      </c>
      <c r="AJ803" s="9"/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0</v>
      </c>
      <c r="AQ803" s="8">
        <v>0</v>
      </c>
      <c r="AR803" s="8">
        <v>0</v>
      </c>
      <c r="AS803" s="8">
        <v>0</v>
      </c>
      <c r="AT803" s="8">
        <v>0</v>
      </c>
      <c r="AU803" s="15">
        <v>32</v>
      </c>
      <c r="AV803" s="15">
        <v>0</v>
      </c>
      <c r="AW803" s="15">
        <v>0</v>
      </c>
      <c r="AX803" s="15">
        <v>0</v>
      </c>
      <c r="AY803" s="29"/>
      <c r="AZ803" s="33">
        <v>0</v>
      </c>
      <c r="BA803" s="33">
        <v>0</v>
      </c>
      <c r="BB803" s="33">
        <v>0</v>
      </c>
      <c r="BC803" s="33">
        <v>0</v>
      </c>
      <c r="BD803" s="33">
        <v>0</v>
      </c>
    </row>
    <row r="804" spans="1:56" x14ac:dyDescent="0.25">
      <c r="A804" s="51" t="s">
        <v>5752</v>
      </c>
      <c r="B804" s="33" t="str">
        <f>CONCATENATE(G804,"-",H804,"-",I804)</f>
        <v>999931429-Cadet--45kg</v>
      </c>
      <c r="C804" s="8" t="s">
        <v>1939</v>
      </c>
      <c r="D804" s="8" t="s">
        <v>3352</v>
      </c>
      <c r="E804" s="8" t="s">
        <v>11</v>
      </c>
      <c r="F804" s="8" t="s">
        <v>12</v>
      </c>
      <c r="G804" s="8">
        <v>999931429</v>
      </c>
      <c r="H804" s="8" t="s">
        <v>13</v>
      </c>
      <c r="I804" s="18" t="s">
        <v>4690</v>
      </c>
      <c r="J804" s="8">
        <f>(M804-K804)+W804</f>
        <v>30</v>
      </c>
      <c r="K804" s="8"/>
      <c r="L804" s="9"/>
      <c r="M804" s="8">
        <f>SUM(N804,O804,P804,Q804,S804,T804,U804)</f>
        <v>30</v>
      </c>
      <c r="N804" s="8">
        <f>SUM(AX804)</f>
        <v>0</v>
      </c>
      <c r="O804" s="8">
        <v>0</v>
      </c>
      <c r="P804" s="8">
        <f>SUM(AO804,AW804)</f>
        <v>0</v>
      </c>
      <c r="Q804" s="8">
        <f>SUM(AK804,AL804,AM804,AN804,AP804,AQ804,AR804,AO804)</f>
        <v>30</v>
      </c>
      <c r="R804" s="8">
        <f>COUNTIF(AK804:AR804, "&gt;0")</f>
        <v>1</v>
      </c>
      <c r="S804" s="8">
        <f>SUM(AS804,AT804)</f>
        <v>0</v>
      </c>
      <c r="T804" s="8">
        <f>SUM(AU804)</f>
        <v>0</v>
      </c>
      <c r="U804" s="8">
        <f>SUM(AV804)</f>
        <v>0</v>
      </c>
      <c r="V804" s="9"/>
      <c r="W804" s="8">
        <f>(X804+AD804)</f>
        <v>0</v>
      </c>
      <c r="X804" s="8">
        <f>SUM(Y804:AB804)</f>
        <v>0</v>
      </c>
      <c r="Y804" s="8">
        <v>0</v>
      </c>
      <c r="Z804" s="8">
        <f>0</f>
        <v>0</v>
      </c>
      <c r="AA804" s="8">
        <f>SUM(AZ804,BB804)</f>
        <v>0</v>
      </c>
      <c r="AB804" s="8">
        <f>SUM(BC804,BD804)</f>
        <v>0</v>
      </c>
      <c r="AC804" s="8">
        <f>COUNTIF(BC804:BD804,"&gt;0")</f>
        <v>0</v>
      </c>
      <c r="AD804" s="8">
        <f>SUM(AE804:AI804)</f>
        <v>0</v>
      </c>
      <c r="AE804" s="8">
        <v>0</v>
      </c>
      <c r="AF804" s="8">
        <v>0</v>
      </c>
      <c r="AG804" s="8">
        <v>0</v>
      </c>
      <c r="AH804" s="8">
        <v>0</v>
      </c>
      <c r="AI804" s="8">
        <f>SUM(BA804)</f>
        <v>0</v>
      </c>
      <c r="AJ804" s="9"/>
      <c r="AK804" s="8">
        <v>0</v>
      </c>
      <c r="AL804" s="8">
        <v>0</v>
      </c>
      <c r="AM804" s="8">
        <v>0</v>
      </c>
      <c r="AN804" s="8">
        <v>30</v>
      </c>
      <c r="AO804" s="8">
        <v>0</v>
      </c>
      <c r="AP804" s="8">
        <v>0</v>
      </c>
      <c r="AQ804" s="8">
        <v>0</v>
      </c>
      <c r="AR804" s="8">
        <v>0</v>
      </c>
      <c r="AS804" s="8">
        <v>0</v>
      </c>
      <c r="AT804" s="8">
        <v>0</v>
      </c>
      <c r="AU804" s="15">
        <v>0</v>
      </c>
      <c r="AV804" s="15">
        <v>0</v>
      </c>
      <c r="AW804" s="15">
        <v>0</v>
      </c>
      <c r="AX804" s="15">
        <v>0</v>
      </c>
      <c r="AY804" s="29"/>
      <c r="AZ804" s="33">
        <v>0</v>
      </c>
      <c r="BA804" s="33">
        <v>0</v>
      </c>
      <c r="BB804" s="33">
        <v>0</v>
      </c>
      <c r="BC804" s="33">
        <v>0</v>
      </c>
      <c r="BD804" s="33">
        <v>0</v>
      </c>
    </row>
    <row r="805" spans="1:56" x14ac:dyDescent="0.25">
      <c r="A805" s="51" t="s">
        <v>5753</v>
      </c>
      <c r="B805" s="33" t="str">
        <f>CONCATENATE(G805,"-",H805,"-",I805)</f>
        <v>999919747-Cadet--45kg</v>
      </c>
      <c r="C805" s="8" t="s">
        <v>1647</v>
      </c>
      <c r="D805" s="8" t="s">
        <v>371</v>
      </c>
      <c r="E805" s="8" t="s">
        <v>11</v>
      </c>
      <c r="F805" s="8" t="s">
        <v>12</v>
      </c>
      <c r="G805" s="8">
        <v>999919747</v>
      </c>
      <c r="H805" s="8" t="s">
        <v>13</v>
      </c>
      <c r="I805" s="18" t="s">
        <v>4690</v>
      </c>
      <c r="J805" s="8">
        <f>(M805-K805)+W805</f>
        <v>28.5</v>
      </c>
      <c r="K805" s="8">
        <f>M805/2</f>
        <v>28.5</v>
      </c>
      <c r="L805" s="9"/>
      <c r="M805" s="8">
        <f>SUM(N805,O805,P805,Q805,S805,T805,U805)</f>
        <v>57</v>
      </c>
      <c r="N805" s="8">
        <f>SUM(AX805)</f>
        <v>0</v>
      </c>
      <c r="O805" s="8">
        <v>0</v>
      </c>
      <c r="P805" s="8">
        <f>SUM(AO805,AW805)</f>
        <v>0</v>
      </c>
      <c r="Q805" s="8">
        <f>SUM(AK805,AL805,AM805,AN805,AP805,AQ805,AR805,AO805)</f>
        <v>0</v>
      </c>
      <c r="R805" s="8">
        <f>COUNTIF(AK805:AR805, "&gt;0")</f>
        <v>0</v>
      </c>
      <c r="S805" s="8">
        <f>SUM(AS805,AT805)</f>
        <v>0</v>
      </c>
      <c r="T805" s="8">
        <f>SUM(AU805)</f>
        <v>57</v>
      </c>
      <c r="U805" s="8">
        <f>SUM(AV805)</f>
        <v>0</v>
      </c>
      <c r="V805" s="9"/>
      <c r="W805" s="8">
        <f>(X805+AD805)</f>
        <v>0</v>
      </c>
      <c r="X805" s="8">
        <f>SUM(Y805:AB805)</f>
        <v>0</v>
      </c>
      <c r="Y805" s="8">
        <v>0</v>
      </c>
      <c r="Z805" s="8">
        <f>0</f>
        <v>0</v>
      </c>
      <c r="AA805" s="8">
        <f>SUM(AZ805,BB805)</f>
        <v>0</v>
      </c>
      <c r="AB805" s="8">
        <f>SUM(BC805,BD805)</f>
        <v>0</v>
      </c>
      <c r="AC805" s="8">
        <f>COUNTIF(BC805:BD805,"&gt;0")</f>
        <v>0</v>
      </c>
      <c r="AD805" s="8">
        <f>SUM(AE805:AI805)</f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f>SUM(BA805)</f>
        <v>0</v>
      </c>
      <c r="AJ805" s="9"/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0</v>
      </c>
      <c r="AR805" s="8">
        <v>0</v>
      </c>
      <c r="AS805" s="8">
        <v>0</v>
      </c>
      <c r="AT805" s="8">
        <v>0</v>
      </c>
      <c r="AU805" s="15">
        <v>57</v>
      </c>
      <c r="AV805" s="15">
        <v>0</v>
      </c>
      <c r="AW805" s="15">
        <v>0</v>
      </c>
      <c r="AX805" s="15">
        <v>0</v>
      </c>
      <c r="AY805" s="29"/>
      <c r="AZ805" s="33">
        <v>0</v>
      </c>
      <c r="BA805" s="33">
        <v>0</v>
      </c>
      <c r="BB805" s="33">
        <v>0</v>
      </c>
      <c r="BC805" s="33">
        <v>0</v>
      </c>
      <c r="BD805" s="33">
        <v>0</v>
      </c>
    </row>
    <row r="806" spans="1:56" x14ac:dyDescent="0.25">
      <c r="A806" s="51" t="s">
        <v>5769</v>
      </c>
      <c r="B806" s="33" t="str">
        <f>CONCATENATE(G806,"-",H806,"-",I806)</f>
        <v>999928077-Cadet--45kg</v>
      </c>
      <c r="C806" s="8" t="s">
        <v>383</v>
      </c>
      <c r="D806" s="8" t="s">
        <v>2138</v>
      </c>
      <c r="E806" s="8" t="s">
        <v>11</v>
      </c>
      <c r="F806" s="8" t="s">
        <v>12</v>
      </c>
      <c r="G806" s="8">
        <v>999928077</v>
      </c>
      <c r="H806" s="8" t="s">
        <v>13</v>
      </c>
      <c r="I806" s="18" t="s">
        <v>4690</v>
      </c>
      <c r="J806" s="8">
        <f>(M806-K806)+W806</f>
        <v>20</v>
      </c>
      <c r="K806" s="8">
        <f>M806/2</f>
        <v>20</v>
      </c>
      <c r="L806" s="9"/>
      <c r="M806" s="8">
        <f>SUM(N806,O806,P806,Q806,S806,T806,U806)</f>
        <v>40</v>
      </c>
      <c r="N806" s="8">
        <f>SUM(AX806)</f>
        <v>0</v>
      </c>
      <c r="O806" s="8">
        <v>0</v>
      </c>
      <c r="P806" s="8">
        <f>SUM(AO806,AW806)</f>
        <v>0</v>
      </c>
      <c r="Q806" s="8">
        <f>SUM(AK806,AL806,AM806,AN806,AP806,AQ806,AR806,AO806)</f>
        <v>0</v>
      </c>
      <c r="R806" s="8">
        <f>COUNTIF(AK806:AR806, "&gt;0")</f>
        <v>0</v>
      </c>
      <c r="S806" s="8">
        <f>SUM(AS806,AT806)</f>
        <v>40</v>
      </c>
      <c r="T806" s="8">
        <f>SUM(AU806)</f>
        <v>0</v>
      </c>
      <c r="U806" s="8">
        <f>SUM(AV806)</f>
        <v>0</v>
      </c>
      <c r="V806" s="9"/>
      <c r="W806" s="8">
        <f>(X806+AD806)</f>
        <v>0</v>
      </c>
      <c r="X806" s="8">
        <f>SUM(Y806:AB806)</f>
        <v>0</v>
      </c>
      <c r="Y806" s="8">
        <v>0</v>
      </c>
      <c r="Z806" s="8">
        <f>0</f>
        <v>0</v>
      </c>
      <c r="AA806" s="8">
        <f>SUM(AZ806,BB806)</f>
        <v>0</v>
      </c>
      <c r="AB806" s="8">
        <f>SUM(BC806,BD806)</f>
        <v>0</v>
      </c>
      <c r="AC806" s="8">
        <f>COUNTIF(BC806:BD806,"&gt;0")</f>
        <v>0</v>
      </c>
      <c r="AD806" s="8">
        <f>SUM(AE806:AI806)</f>
        <v>0</v>
      </c>
      <c r="AE806" s="8">
        <v>0</v>
      </c>
      <c r="AF806" s="8">
        <v>0</v>
      </c>
      <c r="AG806" s="8">
        <v>0</v>
      </c>
      <c r="AH806" s="8">
        <v>0</v>
      </c>
      <c r="AI806" s="8">
        <f>SUM(BA806)</f>
        <v>0</v>
      </c>
      <c r="AJ806" s="9"/>
      <c r="AK806" s="8">
        <v>0</v>
      </c>
      <c r="AL806" s="8">
        <v>0</v>
      </c>
      <c r="AM806" s="8">
        <v>0</v>
      </c>
      <c r="AN806" s="8">
        <v>0</v>
      </c>
      <c r="AO806" s="8">
        <v>0</v>
      </c>
      <c r="AP806" s="8">
        <v>0</v>
      </c>
      <c r="AQ806" s="8">
        <v>0</v>
      </c>
      <c r="AR806" s="8">
        <v>0</v>
      </c>
      <c r="AS806" s="8">
        <v>0</v>
      </c>
      <c r="AT806" s="8">
        <v>40</v>
      </c>
      <c r="AU806" s="15">
        <v>0</v>
      </c>
      <c r="AV806" s="15">
        <v>0</v>
      </c>
      <c r="AW806" s="15">
        <v>0</v>
      </c>
      <c r="AX806" s="15">
        <v>0</v>
      </c>
      <c r="AY806" s="29"/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</row>
    <row r="807" spans="1:56" x14ac:dyDescent="0.25">
      <c r="A807" s="51" t="s">
        <v>5772</v>
      </c>
      <c r="B807" s="33" t="str">
        <f>CONCATENATE(G807,"-",H807,"-",I807)</f>
        <v>999932264-Cadet--45kg</v>
      </c>
      <c r="C807" s="15" t="s">
        <v>467</v>
      </c>
      <c r="D807" s="15" t="s">
        <v>2760</v>
      </c>
      <c r="E807" s="15" t="s">
        <v>11</v>
      </c>
      <c r="F807" s="15" t="s">
        <v>12</v>
      </c>
      <c r="G807" s="15">
        <v>999932264</v>
      </c>
      <c r="H807" s="8" t="s">
        <v>13</v>
      </c>
      <c r="I807" s="18" t="s">
        <v>4690</v>
      </c>
      <c r="J807" s="8">
        <f>(M807-K807)+W807</f>
        <v>15</v>
      </c>
      <c r="K807" s="8">
        <f>M807/2</f>
        <v>15</v>
      </c>
      <c r="L807" s="9"/>
      <c r="M807" s="8">
        <f>SUM(N807,O807,P807,Q807,S807,T807,U807)</f>
        <v>30</v>
      </c>
      <c r="N807" s="8">
        <f>SUM(AX807)</f>
        <v>0</v>
      </c>
      <c r="O807" s="8">
        <v>0</v>
      </c>
      <c r="P807" s="8">
        <f>SUM(AO807,AW807)</f>
        <v>0</v>
      </c>
      <c r="Q807" s="8">
        <f>SUM(AK807,AL807,AM807,AN807,AP807,AQ807,AR807,AO807)</f>
        <v>30</v>
      </c>
      <c r="R807" s="8">
        <f>COUNTIF(AK807:AR807, "&gt;0")</f>
        <v>1</v>
      </c>
      <c r="S807" s="8">
        <f>SUM(AS807,AT807)</f>
        <v>0</v>
      </c>
      <c r="T807" s="8">
        <f>SUM(AU807)</f>
        <v>0</v>
      </c>
      <c r="U807" s="8">
        <f>SUM(AV807)</f>
        <v>0</v>
      </c>
      <c r="V807" s="9"/>
      <c r="W807" s="8">
        <f>(X807+AD807)</f>
        <v>0</v>
      </c>
      <c r="X807" s="8">
        <f>SUM(Y807:AB807)</f>
        <v>0</v>
      </c>
      <c r="Y807" s="8">
        <v>0</v>
      </c>
      <c r="Z807" s="8">
        <f>0</f>
        <v>0</v>
      </c>
      <c r="AA807" s="8">
        <f>SUM(AZ807,BB807)</f>
        <v>0</v>
      </c>
      <c r="AB807" s="8">
        <f>SUM(BC807,BD807)</f>
        <v>0</v>
      </c>
      <c r="AC807" s="8">
        <f>COUNTIF(BC807:BD807,"&gt;0")</f>
        <v>0</v>
      </c>
      <c r="AD807" s="8">
        <f>SUM(AE807:AI807)</f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f>SUM(BA807)</f>
        <v>0</v>
      </c>
      <c r="AJ807" s="9"/>
      <c r="AK807" s="8">
        <v>0</v>
      </c>
      <c r="AL807" s="8">
        <v>0</v>
      </c>
      <c r="AM807" s="8">
        <v>0</v>
      </c>
      <c r="AN807" s="8">
        <v>30</v>
      </c>
      <c r="AO807" s="8">
        <v>0</v>
      </c>
      <c r="AP807" s="8">
        <v>0</v>
      </c>
      <c r="AQ807" s="8">
        <v>0</v>
      </c>
      <c r="AR807" s="8">
        <v>0</v>
      </c>
      <c r="AS807" s="8">
        <v>0</v>
      </c>
      <c r="AT807" s="8">
        <v>0</v>
      </c>
      <c r="AU807" s="15">
        <v>0</v>
      </c>
      <c r="AV807" s="15">
        <v>0</v>
      </c>
      <c r="AW807" s="15">
        <v>0</v>
      </c>
      <c r="AX807" s="15">
        <v>0</v>
      </c>
      <c r="AY807" s="29"/>
      <c r="AZ807" s="33">
        <v>0</v>
      </c>
      <c r="BA807" s="33">
        <v>0</v>
      </c>
      <c r="BB807" s="33">
        <v>0</v>
      </c>
      <c r="BC807" s="33">
        <v>0</v>
      </c>
      <c r="BD807" s="33">
        <v>0</v>
      </c>
    </row>
    <row r="808" spans="1:56" x14ac:dyDescent="0.25">
      <c r="A808" s="51" t="s">
        <v>5773</v>
      </c>
      <c r="B808" s="33" t="str">
        <f>CONCATENATE(G808,"-",H808,"-",I808)</f>
        <v>999916978-Cadet--45kg</v>
      </c>
      <c r="C808" s="20" t="s">
        <v>160</v>
      </c>
      <c r="D808" s="20" t="s">
        <v>4635</v>
      </c>
      <c r="E808" s="15" t="s">
        <v>11</v>
      </c>
      <c r="F808" s="15" t="s">
        <v>12</v>
      </c>
      <c r="G808" s="15">
        <v>999916978</v>
      </c>
      <c r="H808" s="8" t="s">
        <v>13</v>
      </c>
      <c r="I808" s="18" t="s">
        <v>4690</v>
      </c>
      <c r="J808" s="8">
        <f>(M808-K808)+W808</f>
        <v>8.5</v>
      </c>
      <c r="K808" s="8">
        <f>M808/2</f>
        <v>8.5</v>
      </c>
      <c r="L808" s="16"/>
      <c r="M808" s="8">
        <f>SUM(N808,O808,P808,Q808,S808,T808,U808)</f>
        <v>17</v>
      </c>
      <c r="N808" s="8">
        <f>SUM(AX808)</f>
        <v>17</v>
      </c>
      <c r="O808" s="8">
        <v>0</v>
      </c>
      <c r="P808" s="8">
        <f>SUM(AO808,AW808)</f>
        <v>0</v>
      </c>
      <c r="Q808" s="8">
        <f>SUM(AK808,AL808,AM808,AN808,AP808,AQ808,AR808,AO808)</f>
        <v>0</v>
      </c>
      <c r="R808" s="8">
        <f>COUNTIF(AK808:AR808, "&gt;0")</f>
        <v>0</v>
      </c>
      <c r="S808" s="8">
        <f>SUM(AS808,AT808)</f>
        <v>0</v>
      </c>
      <c r="T808" s="8">
        <f>SUM(AU808)</f>
        <v>0</v>
      </c>
      <c r="U808" s="8">
        <f>SUM(AV808)</f>
        <v>0</v>
      </c>
      <c r="V808" s="16"/>
      <c r="W808" s="8">
        <f>(X808+AD808)</f>
        <v>0</v>
      </c>
      <c r="X808" s="8">
        <f>SUM(Y808:AB808)</f>
        <v>0</v>
      </c>
      <c r="Y808" s="8">
        <v>0</v>
      </c>
      <c r="Z808" s="8">
        <f>0</f>
        <v>0</v>
      </c>
      <c r="AA808" s="8">
        <f>SUM(AZ808,BB808)</f>
        <v>0</v>
      </c>
      <c r="AB808" s="8">
        <f>SUM(BC808,BD808)</f>
        <v>0</v>
      </c>
      <c r="AC808" s="8">
        <f>COUNTIF(BC808:BD808,"&gt;0")</f>
        <v>0</v>
      </c>
      <c r="AD808" s="8">
        <f>SUM(AE808:AI808)</f>
        <v>0</v>
      </c>
      <c r="AE808" s="8">
        <v>0</v>
      </c>
      <c r="AF808" s="8">
        <v>0</v>
      </c>
      <c r="AG808" s="8">
        <v>0</v>
      </c>
      <c r="AH808" s="8">
        <v>0</v>
      </c>
      <c r="AI808" s="8">
        <f>SUM(BA808)</f>
        <v>0</v>
      </c>
      <c r="AJ808" s="16"/>
      <c r="AK808" s="15">
        <v>0</v>
      </c>
      <c r="AL808" s="15">
        <v>0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0</v>
      </c>
      <c r="AS808" s="15">
        <v>0</v>
      </c>
      <c r="AT808" s="15">
        <v>0</v>
      </c>
      <c r="AU808" s="15">
        <v>0</v>
      </c>
      <c r="AV808" s="15">
        <v>0</v>
      </c>
      <c r="AW808" s="15">
        <v>0</v>
      </c>
      <c r="AX808" s="15">
        <v>17</v>
      </c>
      <c r="AY808" s="29"/>
      <c r="AZ808" s="33">
        <v>0</v>
      </c>
      <c r="BA808" s="33">
        <v>0</v>
      </c>
      <c r="BB808" s="33">
        <v>0</v>
      </c>
      <c r="BC808" s="33">
        <v>0</v>
      </c>
      <c r="BD808" s="33">
        <v>0</v>
      </c>
    </row>
    <row r="809" spans="1:56" x14ac:dyDescent="0.25">
      <c r="A809" s="51" t="s">
        <v>5774</v>
      </c>
      <c r="B809" s="33" t="str">
        <f>CONCATENATE(G809,"-",H809,"-",I809)</f>
        <v>999926875-Cadet--45kg</v>
      </c>
      <c r="C809" s="20" t="s">
        <v>383</v>
      </c>
      <c r="D809" s="49" t="s">
        <v>1634</v>
      </c>
      <c r="E809" s="20" t="s">
        <v>11</v>
      </c>
      <c r="F809" s="20" t="s">
        <v>12</v>
      </c>
      <c r="G809" s="15">
        <v>999926875</v>
      </c>
      <c r="H809" s="8" t="s">
        <v>13</v>
      </c>
      <c r="I809" s="18" t="s">
        <v>4690</v>
      </c>
      <c r="J809" s="8">
        <f>(M809-K809)+W809</f>
        <v>8.5</v>
      </c>
      <c r="K809" s="8">
        <f>M809/2</f>
        <v>8.5</v>
      </c>
      <c r="L809" s="16"/>
      <c r="M809" s="8">
        <f>SUM(N809,O809,P809,Q809,S809,T809,U809)</f>
        <v>17</v>
      </c>
      <c r="N809" s="8">
        <f>SUM(AX809)</f>
        <v>17</v>
      </c>
      <c r="O809" s="8">
        <v>0</v>
      </c>
      <c r="P809" s="8">
        <f>SUM(AO809,AW809)</f>
        <v>0</v>
      </c>
      <c r="Q809" s="8">
        <f>SUM(AK809,AL809,AM809,AN809,AP809,AQ809,AR809,AO809)</f>
        <v>0</v>
      </c>
      <c r="R809" s="8">
        <f>COUNTIF(AK809:AR809, "&gt;0")</f>
        <v>0</v>
      </c>
      <c r="S809" s="8">
        <f>SUM(AS809,AT809)</f>
        <v>0</v>
      </c>
      <c r="T809" s="8">
        <f>SUM(AU809)</f>
        <v>0</v>
      </c>
      <c r="U809" s="8">
        <f>SUM(AV809)</f>
        <v>0</v>
      </c>
      <c r="V809" s="16"/>
      <c r="W809" s="8">
        <f>(X809+AD809)</f>
        <v>0</v>
      </c>
      <c r="X809" s="8">
        <f>SUM(Y809:AB809)</f>
        <v>0</v>
      </c>
      <c r="Y809" s="8">
        <v>0</v>
      </c>
      <c r="Z809" s="8">
        <f>0</f>
        <v>0</v>
      </c>
      <c r="AA809" s="8">
        <f>SUM(AZ809,BB809)</f>
        <v>0</v>
      </c>
      <c r="AB809" s="8">
        <f>SUM(BC809,BD809)</f>
        <v>0</v>
      </c>
      <c r="AC809" s="8">
        <f>COUNTIF(BC809:BD809,"&gt;0")</f>
        <v>0</v>
      </c>
      <c r="AD809" s="8">
        <f>SUM(AE809:AI809)</f>
        <v>0</v>
      </c>
      <c r="AE809" s="8">
        <v>0</v>
      </c>
      <c r="AF809" s="8">
        <v>0</v>
      </c>
      <c r="AG809" s="8">
        <v>0</v>
      </c>
      <c r="AH809" s="8">
        <v>0</v>
      </c>
      <c r="AI809" s="8">
        <f>SUM(BA809)</f>
        <v>0</v>
      </c>
      <c r="AJ809" s="16"/>
      <c r="AK809" s="15">
        <v>0</v>
      </c>
      <c r="AL809" s="15">
        <v>0</v>
      </c>
      <c r="AM809" s="15">
        <v>0</v>
      </c>
      <c r="AN809" s="15">
        <v>0</v>
      </c>
      <c r="AO809" s="15">
        <v>0</v>
      </c>
      <c r="AP809" s="15">
        <v>0</v>
      </c>
      <c r="AQ809" s="15">
        <v>0</v>
      </c>
      <c r="AR809" s="15">
        <v>0</v>
      </c>
      <c r="AS809" s="15">
        <v>0</v>
      </c>
      <c r="AT809" s="15">
        <v>0</v>
      </c>
      <c r="AU809" s="15">
        <v>0</v>
      </c>
      <c r="AV809" s="15">
        <v>0</v>
      </c>
      <c r="AW809" s="15">
        <v>0</v>
      </c>
      <c r="AX809" s="15">
        <v>17</v>
      </c>
      <c r="AY809" s="29"/>
      <c r="AZ809" s="33">
        <v>0</v>
      </c>
      <c r="BA809" s="33">
        <v>0</v>
      </c>
      <c r="BB809" s="33">
        <v>0</v>
      </c>
      <c r="BC809" s="33">
        <v>0</v>
      </c>
      <c r="BD809" s="33">
        <v>0</v>
      </c>
    </row>
    <row r="810" spans="1:56" x14ac:dyDescent="0.25">
      <c r="A810" s="51" t="s">
        <v>9588</v>
      </c>
      <c r="B810" s="33" t="str">
        <f>CONCATENATE(G810,"-",H810,"-",I810)</f>
        <v xml:space="preserve">999917271-Cadet--45kg </v>
      </c>
      <c r="C810" s="15" t="s">
        <v>9384</v>
      </c>
      <c r="D810" s="15" t="s">
        <v>176</v>
      </c>
      <c r="E810" s="15" t="s">
        <v>11</v>
      </c>
      <c r="F810" s="15" t="s">
        <v>12</v>
      </c>
      <c r="G810" s="15">
        <v>999917271</v>
      </c>
      <c r="H810" s="15" t="s">
        <v>13</v>
      </c>
      <c r="I810" s="15" t="s">
        <v>9355</v>
      </c>
      <c r="J810" s="8">
        <f>(M810-K810)+W810</f>
        <v>120</v>
      </c>
      <c r="K810" s="8">
        <f>M810/2</f>
        <v>0</v>
      </c>
      <c r="L810" s="9"/>
      <c r="M810" s="8">
        <f>SUM(N810,O810,P810,Q810,S810,T810,U810)</f>
        <v>0</v>
      </c>
      <c r="N810" s="8">
        <f>SUM(AX810)</f>
        <v>0</v>
      </c>
      <c r="O810" s="8">
        <v>0</v>
      </c>
      <c r="P810" s="8">
        <f>SUM(AO810,AW810)</f>
        <v>0</v>
      </c>
      <c r="Q810" s="8">
        <f>SUM(AK810,AL810,AM810,AN810,AP810,AQ810,AR810,AO810)</f>
        <v>0</v>
      </c>
      <c r="R810" s="8">
        <f>COUNTIF(AK810:AR810, "&gt;0")</f>
        <v>0</v>
      </c>
      <c r="S810" s="8">
        <f>SUM(AS810,AT810)</f>
        <v>0</v>
      </c>
      <c r="T810" s="8">
        <f>SUM(AU810)</f>
        <v>0</v>
      </c>
      <c r="U810" s="8">
        <f>SUM(AV810)</f>
        <v>0</v>
      </c>
      <c r="V810" s="9"/>
      <c r="W810" s="8">
        <f>(X810+AD810)</f>
        <v>120</v>
      </c>
      <c r="X810" s="8">
        <f>SUM(Y810:AB810)</f>
        <v>120</v>
      </c>
      <c r="Y810" s="8">
        <v>0</v>
      </c>
      <c r="Z810" s="8">
        <f>0</f>
        <v>0</v>
      </c>
      <c r="AA810" s="8">
        <f>SUM(AZ810,BB810)</f>
        <v>0</v>
      </c>
      <c r="AB810" s="8">
        <f>SUM(BC810,BD810)</f>
        <v>120</v>
      </c>
      <c r="AC810" s="8">
        <f>COUNTIF(BC810:BD810,"&gt;0")</f>
        <v>1</v>
      </c>
      <c r="AD810" s="8">
        <f>SUM(AE810:AI810)</f>
        <v>0</v>
      </c>
      <c r="AE810" s="8">
        <v>0</v>
      </c>
      <c r="AF810" s="8">
        <v>0</v>
      </c>
      <c r="AG810" s="8">
        <v>0</v>
      </c>
      <c r="AH810" s="8">
        <v>0</v>
      </c>
      <c r="AI810" s="8">
        <f>SUM(BA810)</f>
        <v>0</v>
      </c>
      <c r="AJ810" s="9"/>
      <c r="AK810" s="8">
        <v>0</v>
      </c>
      <c r="AL810" s="8">
        <v>0</v>
      </c>
      <c r="AM810" s="8">
        <v>0</v>
      </c>
      <c r="AN810" s="8">
        <v>0</v>
      </c>
      <c r="AO810" s="8">
        <v>0</v>
      </c>
      <c r="AP810" s="8">
        <v>0</v>
      </c>
      <c r="AQ810" s="8">
        <v>0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0</v>
      </c>
      <c r="AY810" s="30"/>
      <c r="AZ810" s="33">
        <v>0</v>
      </c>
      <c r="BA810" s="33">
        <v>0</v>
      </c>
      <c r="BB810" s="33">
        <v>0</v>
      </c>
      <c r="BC810" s="33">
        <v>0</v>
      </c>
      <c r="BD810" s="33">
        <v>120</v>
      </c>
    </row>
    <row r="811" spans="1:56" x14ac:dyDescent="0.25">
      <c r="A811" s="51" t="s">
        <v>9587</v>
      </c>
      <c r="B811" s="33" t="str">
        <f>CONCATENATE(G811,"-",H811,"-",I811)</f>
        <v xml:space="preserve">999920219-Cadet--45kg </v>
      </c>
      <c r="C811" s="15" t="s">
        <v>494</v>
      </c>
      <c r="D811" s="15" t="s">
        <v>4391</v>
      </c>
      <c r="E811" s="15" t="s">
        <v>11</v>
      </c>
      <c r="F811" s="15" t="s">
        <v>12</v>
      </c>
      <c r="G811" s="15">
        <v>999920219</v>
      </c>
      <c r="H811" s="15" t="s">
        <v>13</v>
      </c>
      <c r="I811" s="15" t="s">
        <v>9355</v>
      </c>
      <c r="J811" s="8">
        <f>(M811-K811)+W811</f>
        <v>90</v>
      </c>
      <c r="K811" s="8">
        <f>M811/2</f>
        <v>0</v>
      </c>
      <c r="L811" s="9"/>
      <c r="M811" s="8">
        <f>SUM(N811,O811,P811,Q811,S811,T811,U811)</f>
        <v>0</v>
      </c>
      <c r="N811" s="8">
        <f>SUM(AX811)</f>
        <v>0</v>
      </c>
      <c r="O811" s="8">
        <v>0</v>
      </c>
      <c r="P811" s="8">
        <f>SUM(AO811,AW811)</f>
        <v>0</v>
      </c>
      <c r="Q811" s="8">
        <f>SUM(AK811,AL811,AM811,AN811,AP811,AQ811,AR811,AO811)</f>
        <v>0</v>
      </c>
      <c r="R811" s="8">
        <f>COUNTIF(AK811:AR811, "&gt;0")</f>
        <v>0</v>
      </c>
      <c r="S811" s="8">
        <f>SUM(AS811,AT811)</f>
        <v>0</v>
      </c>
      <c r="T811" s="8">
        <f>SUM(AU811)</f>
        <v>0</v>
      </c>
      <c r="U811" s="8">
        <f>SUM(AV811)</f>
        <v>0</v>
      </c>
      <c r="V811" s="9"/>
      <c r="W811" s="8">
        <f>(X811+AD811)</f>
        <v>90</v>
      </c>
      <c r="X811" s="8">
        <f>SUM(Y811:AB811)</f>
        <v>90</v>
      </c>
      <c r="Y811" s="8">
        <v>0</v>
      </c>
      <c r="Z811" s="8">
        <f>0</f>
        <v>0</v>
      </c>
      <c r="AA811" s="8">
        <f>SUM(AZ811,BB811)</f>
        <v>0</v>
      </c>
      <c r="AB811" s="8">
        <f>SUM(BC811,BD811)</f>
        <v>90</v>
      </c>
      <c r="AC811" s="8">
        <f>COUNTIF(BC811:BD811,"&gt;0")</f>
        <v>1</v>
      </c>
      <c r="AD811" s="8">
        <f>SUM(AE811:AI811)</f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f>SUM(BA811)</f>
        <v>0</v>
      </c>
      <c r="AJ811" s="9"/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0</v>
      </c>
      <c r="AY811" s="30"/>
      <c r="AZ811" s="33">
        <v>0</v>
      </c>
      <c r="BA811" s="33">
        <v>0</v>
      </c>
      <c r="BB811" s="33">
        <v>0</v>
      </c>
      <c r="BC811" s="33">
        <v>0</v>
      </c>
      <c r="BD811" s="33">
        <v>90</v>
      </c>
    </row>
    <row r="812" spans="1:56" x14ac:dyDescent="0.25">
      <c r="A812" s="51" t="s">
        <v>9617</v>
      </c>
      <c r="B812" s="33" t="str">
        <f>CONCATENATE(G812,"-",H812,"-",I812)</f>
        <v xml:space="preserve">999917813-Cadet--45kg </v>
      </c>
      <c r="C812" s="15" t="s">
        <v>95</v>
      </c>
      <c r="D812" s="15" t="s">
        <v>9385</v>
      </c>
      <c r="E812" s="15" t="s">
        <v>11</v>
      </c>
      <c r="F812" s="15" t="s">
        <v>12</v>
      </c>
      <c r="G812" s="15">
        <v>999917813</v>
      </c>
      <c r="H812" s="15" t="s">
        <v>13</v>
      </c>
      <c r="I812" s="15" t="s">
        <v>9355</v>
      </c>
      <c r="J812" s="8">
        <f>(M812-K812)+W812</f>
        <v>68</v>
      </c>
      <c r="K812" s="8">
        <f>M812/2</f>
        <v>0</v>
      </c>
      <c r="L812" s="9"/>
      <c r="M812" s="8">
        <f>SUM(N812,O812,P812,Q812,S812,T812,U812)</f>
        <v>0</v>
      </c>
      <c r="N812" s="8">
        <f>SUM(AX812)</f>
        <v>0</v>
      </c>
      <c r="O812" s="8">
        <v>0</v>
      </c>
      <c r="P812" s="8">
        <f>SUM(AO812,AW812)</f>
        <v>0</v>
      </c>
      <c r="Q812" s="8">
        <f>SUM(AK812,AL812,AM812,AN812,AP812,AQ812,AR812,AO812)</f>
        <v>0</v>
      </c>
      <c r="R812" s="8">
        <f>COUNTIF(AK812:AR812, "&gt;0")</f>
        <v>0</v>
      </c>
      <c r="S812" s="8">
        <f>SUM(AS812,AT812)</f>
        <v>0</v>
      </c>
      <c r="T812" s="8">
        <f>SUM(AU812)</f>
        <v>0</v>
      </c>
      <c r="U812" s="8">
        <f>SUM(AV812)</f>
        <v>0</v>
      </c>
      <c r="V812" s="9"/>
      <c r="W812" s="8">
        <f>(X812+AD812)</f>
        <v>68</v>
      </c>
      <c r="X812" s="8">
        <f>SUM(Y812:AB812)</f>
        <v>68</v>
      </c>
      <c r="Y812" s="8">
        <v>0</v>
      </c>
      <c r="Z812" s="8">
        <f>0</f>
        <v>0</v>
      </c>
      <c r="AA812" s="8">
        <f>SUM(AZ812,BB812)</f>
        <v>0</v>
      </c>
      <c r="AB812" s="8">
        <f>SUM(BC812,BD812)</f>
        <v>68</v>
      </c>
      <c r="AC812" s="8">
        <f>COUNTIF(BC812:BD812,"&gt;0")</f>
        <v>1</v>
      </c>
      <c r="AD812" s="8">
        <f>SUM(AE812:AI812)</f>
        <v>0</v>
      </c>
      <c r="AE812" s="8">
        <v>0</v>
      </c>
      <c r="AF812" s="8">
        <v>0</v>
      </c>
      <c r="AG812" s="8">
        <v>0</v>
      </c>
      <c r="AH812" s="8">
        <v>0</v>
      </c>
      <c r="AI812" s="8">
        <f>SUM(BA812)</f>
        <v>0</v>
      </c>
      <c r="AJ812" s="9"/>
      <c r="AK812" s="8">
        <v>0</v>
      </c>
      <c r="AL812" s="8">
        <v>0</v>
      </c>
      <c r="AM812" s="8">
        <v>0</v>
      </c>
      <c r="AN812" s="8">
        <v>0</v>
      </c>
      <c r="AO812" s="8">
        <v>0</v>
      </c>
      <c r="AP812" s="8">
        <v>0</v>
      </c>
      <c r="AQ812" s="8">
        <v>0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0</v>
      </c>
      <c r="AY812" s="30"/>
      <c r="AZ812" s="33">
        <v>0</v>
      </c>
      <c r="BA812" s="33">
        <v>0</v>
      </c>
      <c r="BB812" s="33">
        <v>0</v>
      </c>
      <c r="BC812" s="33">
        <v>0</v>
      </c>
      <c r="BD812" s="33">
        <v>68</v>
      </c>
    </row>
    <row r="813" spans="1:56" x14ac:dyDescent="0.25">
      <c r="A813" s="51" t="s">
        <v>9616</v>
      </c>
      <c r="B813" s="33" t="str">
        <f>CONCATENATE(G813,"-",H813,"-",I813)</f>
        <v xml:space="preserve">999931747-Cadet--45kg </v>
      </c>
      <c r="C813" s="15" t="s">
        <v>1106</v>
      </c>
      <c r="D813" s="15" t="s">
        <v>285</v>
      </c>
      <c r="E813" s="15" t="s">
        <v>11</v>
      </c>
      <c r="F813" s="15" t="s">
        <v>12</v>
      </c>
      <c r="G813" s="15">
        <v>999931747</v>
      </c>
      <c r="H813" s="15" t="s">
        <v>13</v>
      </c>
      <c r="I813" s="15" t="s">
        <v>9355</v>
      </c>
      <c r="J813" s="8">
        <f>(M813-K813)+W813</f>
        <v>68</v>
      </c>
      <c r="K813" s="8">
        <f>M813/2</f>
        <v>0</v>
      </c>
      <c r="L813" s="9"/>
      <c r="M813" s="8">
        <f>SUM(N813,O813,P813,Q813,S813,T813,U813)</f>
        <v>0</v>
      </c>
      <c r="N813" s="8">
        <f>SUM(AX813)</f>
        <v>0</v>
      </c>
      <c r="O813" s="8">
        <v>0</v>
      </c>
      <c r="P813" s="8">
        <f>SUM(AO813,AW813)</f>
        <v>0</v>
      </c>
      <c r="Q813" s="8">
        <f>SUM(AK813,AL813,AM813,AN813,AP813,AQ813,AR813,AO813)</f>
        <v>0</v>
      </c>
      <c r="R813" s="8">
        <f>COUNTIF(AK813:AR813, "&gt;0")</f>
        <v>0</v>
      </c>
      <c r="S813" s="8">
        <f>SUM(AS813,AT813)</f>
        <v>0</v>
      </c>
      <c r="T813" s="8">
        <f>SUM(AU813)</f>
        <v>0</v>
      </c>
      <c r="U813" s="8">
        <f>SUM(AV813)</f>
        <v>0</v>
      </c>
      <c r="V813" s="9"/>
      <c r="W813" s="8">
        <f>(X813+AD813)</f>
        <v>68</v>
      </c>
      <c r="X813" s="8">
        <f>SUM(Y813:AB813)</f>
        <v>68</v>
      </c>
      <c r="Y813" s="8">
        <v>0</v>
      </c>
      <c r="Z813" s="8">
        <f>0</f>
        <v>0</v>
      </c>
      <c r="AA813" s="8">
        <f>SUM(AZ813,BB813)</f>
        <v>0</v>
      </c>
      <c r="AB813" s="8">
        <f>SUM(BC813,BD813)</f>
        <v>68</v>
      </c>
      <c r="AC813" s="8">
        <f>COUNTIF(BC813:BD813,"&gt;0")</f>
        <v>1</v>
      </c>
      <c r="AD813" s="8">
        <f>SUM(AE813:AI813)</f>
        <v>0</v>
      </c>
      <c r="AE813" s="8">
        <v>0</v>
      </c>
      <c r="AF813" s="8">
        <v>0</v>
      </c>
      <c r="AG813" s="8">
        <v>0</v>
      </c>
      <c r="AH813" s="8">
        <v>0</v>
      </c>
      <c r="AI813" s="8">
        <f>SUM(BA813)</f>
        <v>0</v>
      </c>
      <c r="AJ813" s="9"/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Q813" s="8">
        <v>0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0</v>
      </c>
      <c r="AY813" s="30"/>
      <c r="AZ813" s="33">
        <v>0</v>
      </c>
      <c r="BA813" s="33">
        <v>0</v>
      </c>
      <c r="BB813" s="33">
        <v>0</v>
      </c>
      <c r="BC813" s="33">
        <v>0</v>
      </c>
      <c r="BD813" s="33">
        <v>68</v>
      </c>
    </row>
    <row r="814" spans="1:56" x14ac:dyDescent="0.25">
      <c r="A814" s="51" t="s">
        <v>9732</v>
      </c>
      <c r="B814" s="33" t="str">
        <f>CONCATENATE(G814,"-",H814,"-",I814)</f>
        <v>999898939-Cadet--49kg</v>
      </c>
      <c r="C814" s="15" t="s">
        <v>47</v>
      </c>
      <c r="D814" s="15" t="s">
        <v>48</v>
      </c>
      <c r="E814" s="15" t="s">
        <v>11</v>
      </c>
      <c r="F814" s="15" t="s">
        <v>12</v>
      </c>
      <c r="G814" s="15">
        <v>999898939</v>
      </c>
      <c r="H814" s="15" t="s">
        <v>13</v>
      </c>
      <c r="I814" s="15" t="s">
        <v>4678</v>
      </c>
      <c r="J814" s="8">
        <f>(M814-K814)+W814</f>
        <v>700</v>
      </c>
      <c r="K814" s="8">
        <f>M814/2</f>
        <v>0</v>
      </c>
      <c r="L814" s="9"/>
      <c r="M814" s="8">
        <f>SUM(N814,O814,P814,Q814,S814,T814,U814)</f>
        <v>0</v>
      </c>
      <c r="N814" s="8">
        <f>SUM(AX814)</f>
        <v>0</v>
      </c>
      <c r="O814" s="8">
        <v>0</v>
      </c>
      <c r="P814" s="8">
        <f>SUM(AO814,AW814)</f>
        <v>0</v>
      </c>
      <c r="Q814" s="8">
        <f>SUM(AK814,AL814,AM814,AN814,AP814,AQ814,AR814,AO814)</f>
        <v>0</v>
      </c>
      <c r="R814" s="8">
        <f>COUNTIF(AK814:AR814, "&gt;0")</f>
        <v>0</v>
      </c>
      <c r="S814" s="8">
        <f>SUM(AS814,AT814)</f>
        <v>0</v>
      </c>
      <c r="T814" s="8">
        <f>SUM(AU814)</f>
        <v>0</v>
      </c>
      <c r="U814" s="8">
        <f>SUM(AV814)</f>
        <v>0</v>
      </c>
      <c r="V814" s="9"/>
      <c r="W814" s="8">
        <f>(X814+AD814)</f>
        <v>700</v>
      </c>
      <c r="X814" s="8">
        <f>SUM(Y814:AB814)</f>
        <v>0</v>
      </c>
      <c r="Y814" s="8">
        <v>0</v>
      </c>
      <c r="Z814" s="8">
        <f>0</f>
        <v>0</v>
      </c>
      <c r="AA814" s="8">
        <f>SUM(AZ814,BB814)</f>
        <v>0</v>
      </c>
      <c r="AB814" s="8">
        <f>SUM(BC814,BD814)</f>
        <v>0</v>
      </c>
      <c r="AC814" s="8">
        <f>COUNTIF(BC814:BD814,"&gt;0")</f>
        <v>0</v>
      </c>
      <c r="AD814" s="8">
        <f>SUM(AE814:AI814)</f>
        <v>700</v>
      </c>
      <c r="AE814" s="8">
        <v>0</v>
      </c>
      <c r="AF814" s="8">
        <v>0</v>
      </c>
      <c r="AG814" s="8">
        <v>0</v>
      </c>
      <c r="AH814" s="8">
        <v>0</v>
      </c>
      <c r="AI814" s="8">
        <f>SUM(BA814)</f>
        <v>700</v>
      </c>
      <c r="AJ814" s="9"/>
      <c r="AK814" s="8">
        <v>0</v>
      </c>
      <c r="AL814" s="8">
        <v>0</v>
      </c>
      <c r="AM814" s="8">
        <v>0</v>
      </c>
      <c r="AN814" s="8">
        <v>0</v>
      </c>
      <c r="AO814" s="8">
        <v>0</v>
      </c>
      <c r="AP814" s="8">
        <v>0</v>
      </c>
      <c r="AQ814" s="8">
        <v>0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0</v>
      </c>
      <c r="AY814" s="30"/>
      <c r="AZ814" s="33">
        <v>0</v>
      </c>
      <c r="BA814" s="33">
        <v>700</v>
      </c>
      <c r="BB814" s="33">
        <v>0</v>
      </c>
      <c r="BC814" s="33">
        <v>0</v>
      </c>
      <c r="BD814" s="33">
        <v>0</v>
      </c>
    </row>
    <row r="815" spans="1:56" x14ac:dyDescent="0.25">
      <c r="A815" s="51" t="s">
        <v>9738</v>
      </c>
      <c r="B815" s="33" t="str">
        <f>CONCATENATE(G815,"-",H815,"-",I815)</f>
        <v>999917816-Cadet--49kg</v>
      </c>
      <c r="C815" s="15" t="s">
        <v>40</v>
      </c>
      <c r="D815" s="15" t="s">
        <v>5319</v>
      </c>
      <c r="E815" s="15" t="s">
        <v>11</v>
      </c>
      <c r="F815" s="15" t="s">
        <v>12</v>
      </c>
      <c r="G815" s="15">
        <v>999917816</v>
      </c>
      <c r="H815" s="15" t="s">
        <v>13</v>
      </c>
      <c r="I815" s="15" t="s">
        <v>4678</v>
      </c>
      <c r="J815" s="8">
        <f>(M815-K815)+W815</f>
        <v>525</v>
      </c>
      <c r="K815" s="8">
        <f>M815/2</f>
        <v>0</v>
      </c>
      <c r="L815" s="9"/>
      <c r="M815" s="8">
        <f>SUM(N815,O815,P815,Q815,S815,T815,U815)</f>
        <v>0</v>
      </c>
      <c r="N815" s="8">
        <f>SUM(AX815)</f>
        <v>0</v>
      </c>
      <c r="O815" s="8">
        <v>0</v>
      </c>
      <c r="P815" s="8">
        <f>SUM(AO815,AW815)</f>
        <v>0</v>
      </c>
      <c r="Q815" s="8">
        <f>SUM(AK815,AL815,AM815,AN815,AP815,AQ815,AR815,AO815)</f>
        <v>0</v>
      </c>
      <c r="R815" s="8">
        <f>COUNTIF(AK815:AR815, "&gt;0")</f>
        <v>0</v>
      </c>
      <c r="S815" s="8">
        <f>SUM(AS815,AT815)</f>
        <v>0</v>
      </c>
      <c r="T815" s="8">
        <f>SUM(AU815)</f>
        <v>0</v>
      </c>
      <c r="U815" s="8">
        <f>SUM(AV815)</f>
        <v>0</v>
      </c>
      <c r="V815" s="9"/>
      <c r="W815" s="8">
        <f>(X815+AD815)</f>
        <v>525</v>
      </c>
      <c r="X815" s="8">
        <f>SUM(Y815:AB815)</f>
        <v>0</v>
      </c>
      <c r="Y815" s="8">
        <v>0</v>
      </c>
      <c r="Z815" s="8">
        <f>0</f>
        <v>0</v>
      </c>
      <c r="AA815" s="8">
        <f>SUM(AZ815,BB815)</f>
        <v>0</v>
      </c>
      <c r="AB815" s="8">
        <f>SUM(BC815,BD815)</f>
        <v>0</v>
      </c>
      <c r="AC815" s="8">
        <f>COUNTIF(BC815:BD815,"&gt;0")</f>
        <v>0</v>
      </c>
      <c r="AD815" s="8">
        <f>SUM(AE815:AI815)</f>
        <v>525</v>
      </c>
      <c r="AE815" s="8">
        <v>0</v>
      </c>
      <c r="AF815" s="8">
        <v>0</v>
      </c>
      <c r="AG815" s="8">
        <v>0</v>
      </c>
      <c r="AH815" s="8">
        <v>0</v>
      </c>
      <c r="AI815" s="8">
        <f>SUM(BA815)</f>
        <v>525</v>
      </c>
      <c r="AJ815" s="9"/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0</v>
      </c>
      <c r="AY815" s="30"/>
      <c r="AZ815" s="33">
        <v>0</v>
      </c>
      <c r="BA815" s="33">
        <v>525</v>
      </c>
      <c r="BB815" s="33">
        <v>0</v>
      </c>
      <c r="BC815" s="33">
        <v>0</v>
      </c>
      <c r="BD815" s="33">
        <v>0</v>
      </c>
    </row>
    <row r="816" spans="1:56" x14ac:dyDescent="0.25">
      <c r="A816" s="51" t="s">
        <v>5775</v>
      </c>
      <c r="B816" s="33" t="str">
        <f>CONCATENATE(G816,"-",H816,"-",I816)</f>
        <v>999921519-Cadet--49kg</v>
      </c>
      <c r="C816" s="8" t="s">
        <v>109</v>
      </c>
      <c r="D816" s="8" t="s">
        <v>278</v>
      </c>
      <c r="E816" s="8" t="s">
        <v>11</v>
      </c>
      <c r="F816" s="8" t="s">
        <v>12</v>
      </c>
      <c r="G816" s="8">
        <v>999921519</v>
      </c>
      <c r="H816" s="8" t="s">
        <v>13</v>
      </c>
      <c r="I816" s="18" t="s">
        <v>4678</v>
      </c>
      <c r="J816" s="8">
        <f>(M816-K816)+W816</f>
        <v>480</v>
      </c>
      <c r="K816" s="8"/>
      <c r="L816" s="9"/>
      <c r="M816" s="8">
        <f>SUM(N816,O816,P816,Q816,S816,T816,U816)</f>
        <v>313</v>
      </c>
      <c r="N816" s="8">
        <f>SUM(AX816)</f>
        <v>0</v>
      </c>
      <c r="O816" s="8">
        <v>0</v>
      </c>
      <c r="P816" s="8">
        <f>SUM(AO816,AW816)</f>
        <v>75</v>
      </c>
      <c r="Q816" s="8">
        <f>SUM(AK816,AL816,AM816,AN816,AP816,AQ816,AR816,AO816)</f>
        <v>0</v>
      </c>
      <c r="R816" s="8">
        <f>COUNTIF(AK816:AR816, "&gt;0")</f>
        <v>0</v>
      </c>
      <c r="S816" s="8">
        <f>SUM(AS816,AT816)</f>
        <v>68</v>
      </c>
      <c r="T816" s="8">
        <f>SUM(AU816)</f>
        <v>57</v>
      </c>
      <c r="U816" s="8">
        <f>SUM(AV816)</f>
        <v>113</v>
      </c>
      <c r="V816" s="9"/>
      <c r="W816" s="8">
        <f>(X816+AD816)</f>
        <v>167</v>
      </c>
      <c r="X816" s="8">
        <f>SUM(Y816:AB816)</f>
        <v>0</v>
      </c>
      <c r="Y816" s="8">
        <v>0</v>
      </c>
      <c r="Z816" s="8">
        <f>0</f>
        <v>0</v>
      </c>
      <c r="AA816" s="8">
        <f>SUM(AZ816,BB816)</f>
        <v>0</v>
      </c>
      <c r="AB816" s="8">
        <f>SUM(BC816,BD816)</f>
        <v>0</v>
      </c>
      <c r="AC816" s="8">
        <f>COUNTIF(BC816:BD816,"&gt;0")</f>
        <v>0</v>
      </c>
      <c r="AD816" s="8">
        <f>SUM(AE816:AI816)</f>
        <v>167</v>
      </c>
      <c r="AE816" s="8">
        <v>0</v>
      </c>
      <c r="AF816" s="8">
        <v>0</v>
      </c>
      <c r="AG816" s="8">
        <v>0</v>
      </c>
      <c r="AH816" s="8">
        <v>0</v>
      </c>
      <c r="AI816" s="8">
        <f>SUM(BA816)</f>
        <v>167</v>
      </c>
      <c r="AJ816" s="9"/>
      <c r="AK816" s="8">
        <v>0</v>
      </c>
      <c r="AL816" s="8">
        <v>0</v>
      </c>
      <c r="AM816" s="8">
        <v>0</v>
      </c>
      <c r="AN816" s="8">
        <v>0</v>
      </c>
      <c r="AO816" s="8">
        <v>0</v>
      </c>
      <c r="AP816" s="8">
        <v>0</v>
      </c>
      <c r="AQ816" s="8">
        <v>0</v>
      </c>
      <c r="AR816" s="8">
        <v>0</v>
      </c>
      <c r="AS816" s="8">
        <v>68</v>
      </c>
      <c r="AT816" s="8">
        <v>0</v>
      </c>
      <c r="AU816" s="15">
        <v>57</v>
      </c>
      <c r="AV816" s="15">
        <v>113</v>
      </c>
      <c r="AW816" s="15">
        <v>75</v>
      </c>
      <c r="AX816" s="15">
        <v>0</v>
      </c>
      <c r="AY816" s="29"/>
      <c r="AZ816" s="33">
        <v>0</v>
      </c>
      <c r="BA816" s="33">
        <v>167</v>
      </c>
      <c r="BB816" s="33">
        <v>0</v>
      </c>
      <c r="BC816" s="33">
        <v>0</v>
      </c>
      <c r="BD816" s="33">
        <v>0</v>
      </c>
    </row>
    <row r="817" spans="1:56" x14ac:dyDescent="0.25">
      <c r="A817" s="51" t="s">
        <v>5783</v>
      </c>
      <c r="B817" s="33" t="str">
        <f>CONCATENATE(G817,"-",H817,"-",I817)</f>
        <v>999918198-Cadet--49kg</v>
      </c>
      <c r="C817" s="8" t="s">
        <v>333</v>
      </c>
      <c r="D817" s="8" t="s">
        <v>627</v>
      </c>
      <c r="E817" s="8" t="s">
        <v>11</v>
      </c>
      <c r="F817" s="8" t="s">
        <v>12</v>
      </c>
      <c r="G817" s="17">
        <v>999918198</v>
      </c>
      <c r="H817" s="8" t="s">
        <v>13</v>
      </c>
      <c r="I817" s="18" t="s">
        <v>4678</v>
      </c>
      <c r="J817" s="8">
        <f>(M817-K817)+W817</f>
        <v>462</v>
      </c>
      <c r="K817" s="8"/>
      <c r="L817" s="9"/>
      <c r="M817" s="8">
        <f>SUM(N817,O817,P817,Q817,S817,T817,U817)</f>
        <v>68</v>
      </c>
      <c r="N817" s="8">
        <f>SUM(AX817)</f>
        <v>0</v>
      </c>
      <c r="O817" s="8">
        <v>0</v>
      </c>
      <c r="P817" s="8">
        <f>SUM(AO817,AW817)</f>
        <v>0</v>
      </c>
      <c r="Q817" s="8">
        <f>SUM(AK817,AL817,AM817,AN817,AP817,AQ817,AR817,AO817)</f>
        <v>0</v>
      </c>
      <c r="R817" s="8">
        <f>COUNTIF(AK817:AR817, "&gt;0")</f>
        <v>0</v>
      </c>
      <c r="S817" s="8">
        <f>SUM(AS817,AT817)</f>
        <v>68</v>
      </c>
      <c r="T817" s="8">
        <f>SUM(AU817)</f>
        <v>0</v>
      </c>
      <c r="U817" s="8">
        <f>SUM(AV817)</f>
        <v>0</v>
      </c>
      <c r="V817" s="9"/>
      <c r="W817" s="8">
        <f>(X817+AD817)</f>
        <v>394</v>
      </c>
      <c r="X817" s="8">
        <f>SUM(Y817:AB817)</f>
        <v>0</v>
      </c>
      <c r="Y817" s="8">
        <v>0</v>
      </c>
      <c r="Z817" s="8">
        <f>0</f>
        <v>0</v>
      </c>
      <c r="AA817" s="8">
        <f>SUM(AZ817,BB817)</f>
        <v>0</v>
      </c>
      <c r="AB817" s="8">
        <f>SUM(BC817,BD817)</f>
        <v>0</v>
      </c>
      <c r="AC817" s="8">
        <f>COUNTIF(BC817:BD817,"&gt;0")</f>
        <v>0</v>
      </c>
      <c r="AD817" s="8">
        <f>SUM(AE817:AI817)</f>
        <v>394</v>
      </c>
      <c r="AE817" s="8">
        <v>0</v>
      </c>
      <c r="AF817" s="8">
        <v>0</v>
      </c>
      <c r="AG817" s="8">
        <v>0</v>
      </c>
      <c r="AH817" s="8">
        <v>0</v>
      </c>
      <c r="AI817" s="8">
        <f>SUM(BA817)</f>
        <v>394</v>
      </c>
      <c r="AJ817" s="9"/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v>0</v>
      </c>
      <c r="AS817" s="8">
        <v>0</v>
      </c>
      <c r="AT817" s="8">
        <v>68</v>
      </c>
      <c r="AU817" s="15">
        <v>0</v>
      </c>
      <c r="AV817" s="15">
        <v>0</v>
      </c>
      <c r="AW817" s="15">
        <v>0</v>
      </c>
      <c r="AX817" s="15">
        <v>0</v>
      </c>
      <c r="AY817" s="29"/>
      <c r="AZ817" s="33">
        <v>0</v>
      </c>
      <c r="BA817" s="33">
        <v>394</v>
      </c>
      <c r="BB817" s="33">
        <v>0</v>
      </c>
      <c r="BC817" s="33">
        <v>0</v>
      </c>
      <c r="BD817" s="33">
        <v>0</v>
      </c>
    </row>
    <row r="818" spans="1:56" x14ac:dyDescent="0.25">
      <c r="A818" s="51" t="s">
        <v>5786</v>
      </c>
      <c r="B818" s="33" t="str">
        <f>CONCATENATE(G818,"-",H818,"-",I818)</f>
        <v>999912980-Cadet--49kg</v>
      </c>
      <c r="C818" s="15" t="s">
        <v>53</v>
      </c>
      <c r="D818" s="15" t="s">
        <v>54</v>
      </c>
      <c r="E818" s="15" t="s">
        <v>11</v>
      </c>
      <c r="F818" s="15" t="s">
        <v>12</v>
      </c>
      <c r="G818" s="15">
        <v>999912980</v>
      </c>
      <c r="H818" s="15" t="s">
        <v>13</v>
      </c>
      <c r="I818" s="18" t="s">
        <v>4678</v>
      </c>
      <c r="J818" s="8">
        <f>(M818-K818)+W818</f>
        <v>396</v>
      </c>
      <c r="K818" s="15"/>
      <c r="L818" s="16"/>
      <c r="M818" s="8">
        <f>SUM(N818,O818,P818,Q818,S818,T818,U818)</f>
        <v>100</v>
      </c>
      <c r="N818" s="8">
        <f>SUM(AX818)</f>
        <v>0</v>
      </c>
      <c r="O818" s="8">
        <v>0</v>
      </c>
      <c r="P818" s="8">
        <f>SUM(AO818,AW818)</f>
        <v>100</v>
      </c>
      <c r="Q818" s="8">
        <f>SUM(AK818,AL818,AM818,AN818,AP818,AQ818,AR818,AO818)</f>
        <v>0</v>
      </c>
      <c r="R818" s="8">
        <f>COUNTIF(AK818:AR818, "&gt;0")</f>
        <v>0</v>
      </c>
      <c r="S818" s="8">
        <f>SUM(AS818,AT818)</f>
        <v>0</v>
      </c>
      <c r="T818" s="8">
        <f>SUM(AU818)</f>
        <v>0</v>
      </c>
      <c r="U818" s="8">
        <f>SUM(AV818)</f>
        <v>0</v>
      </c>
      <c r="V818" s="16"/>
      <c r="W818" s="8">
        <f>(X818+AD818)</f>
        <v>296</v>
      </c>
      <c r="X818" s="8">
        <f>SUM(Y818:AB818)</f>
        <v>0</v>
      </c>
      <c r="Y818" s="8">
        <v>0</v>
      </c>
      <c r="Z818" s="8">
        <f>0</f>
        <v>0</v>
      </c>
      <c r="AA818" s="8">
        <f>SUM(AZ818,BB818)</f>
        <v>0</v>
      </c>
      <c r="AB818" s="8">
        <f>SUM(BC818,BD818)</f>
        <v>0</v>
      </c>
      <c r="AC818" s="8">
        <f>COUNTIF(BC818:BD818,"&gt;0")</f>
        <v>0</v>
      </c>
      <c r="AD818" s="8">
        <f>SUM(AE818:AI818)</f>
        <v>296</v>
      </c>
      <c r="AE818" s="8">
        <v>0</v>
      </c>
      <c r="AF818" s="8">
        <v>0</v>
      </c>
      <c r="AG818" s="8">
        <v>0</v>
      </c>
      <c r="AH818" s="8">
        <v>0</v>
      </c>
      <c r="AI818" s="8">
        <f>SUM(BA818)</f>
        <v>296</v>
      </c>
      <c r="AJ818" s="16"/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15">
        <v>0</v>
      </c>
      <c r="AU818" s="15">
        <v>0</v>
      </c>
      <c r="AV818" s="15">
        <v>0</v>
      </c>
      <c r="AW818" s="15">
        <v>100</v>
      </c>
      <c r="AX818" s="15">
        <v>0</v>
      </c>
      <c r="AY818" s="29"/>
      <c r="AZ818" s="33">
        <v>0</v>
      </c>
      <c r="BA818" s="33">
        <v>296</v>
      </c>
      <c r="BB818" s="33">
        <v>0</v>
      </c>
      <c r="BC818" s="33">
        <v>0</v>
      </c>
      <c r="BD818" s="33">
        <v>0</v>
      </c>
    </row>
    <row r="819" spans="1:56" x14ac:dyDescent="0.25">
      <c r="A819" s="51" t="s">
        <v>5776</v>
      </c>
      <c r="B819" s="33" t="str">
        <f>CONCATENATE(G819,"-",H819,"-",I819)</f>
        <v>999924667-Cadet--49kg</v>
      </c>
      <c r="C819" s="8" t="s">
        <v>422</v>
      </c>
      <c r="D819" s="8" t="s">
        <v>3511</v>
      </c>
      <c r="E819" s="8" t="s">
        <v>11</v>
      </c>
      <c r="F819" s="8" t="s">
        <v>12</v>
      </c>
      <c r="G819" s="8">
        <v>999924667</v>
      </c>
      <c r="H819" s="8" t="s">
        <v>13</v>
      </c>
      <c r="I819" s="18" t="s">
        <v>4678</v>
      </c>
      <c r="J819" s="8">
        <f>(M819-K819)+W819</f>
        <v>354</v>
      </c>
      <c r="K819" s="8"/>
      <c r="L819" s="9"/>
      <c r="M819" s="8">
        <f>SUM(N819,O819,P819,Q819,S819,T819,U819)</f>
        <v>187</v>
      </c>
      <c r="N819" s="8">
        <f>SUM(AX819)</f>
        <v>0</v>
      </c>
      <c r="O819" s="8">
        <v>0</v>
      </c>
      <c r="P819" s="8">
        <f>SUM(AO819,AW819)</f>
        <v>42</v>
      </c>
      <c r="Q819" s="8">
        <f>SUM(AK819,AL819,AM819,AN819,AP819,AQ819,AR819,AO819)</f>
        <v>34</v>
      </c>
      <c r="R819" s="8">
        <f>COUNTIF(AK819:AR819, "&gt;0")</f>
        <v>1</v>
      </c>
      <c r="S819" s="8">
        <f>SUM(AS819,AT819)</f>
        <v>68</v>
      </c>
      <c r="T819" s="8">
        <f>SUM(AU819)</f>
        <v>43</v>
      </c>
      <c r="U819" s="8">
        <f>SUM(AV819)</f>
        <v>0</v>
      </c>
      <c r="V819" s="9"/>
      <c r="W819" s="8">
        <f>(X819+AD819)</f>
        <v>167</v>
      </c>
      <c r="X819" s="8">
        <f>SUM(Y819:AB819)</f>
        <v>0</v>
      </c>
      <c r="Y819" s="8">
        <v>0</v>
      </c>
      <c r="Z819" s="8">
        <f>0</f>
        <v>0</v>
      </c>
      <c r="AA819" s="8">
        <f>SUM(AZ819,BB819)</f>
        <v>0</v>
      </c>
      <c r="AB819" s="8">
        <f>SUM(BC819,BD819)</f>
        <v>0</v>
      </c>
      <c r="AC819" s="8">
        <f>COUNTIF(BC819:BD819,"&gt;0")</f>
        <v>0</v>
      </c>
      <c r="AD819" s="8">
        <f>SUM(AE819:AI819)</f>
        <v>167</v>
      </c>
      <c r="AE819" s="8">
        <v>0</v>
      </c>
      <c r="AF819" s="8">
        <v>0</v>
      </c>
      <c r="AG819" s="8">
        <v>0</v>
      </c>
      <c r="AH819" s="8">
        <v>0</v>
      </c>
      <c r="AI819" s="8">
        <f>SUM(BA819)</f>
        <v>167</v>
      </c>
      <c r="AJ819" s="9"/>
      <c r="AK819" s="8">
        <v>0</v>
      </c>
      <c r="AL819" s="8">
        <v>0</v>
      </c>
      <c r="AM819" s="8">
        <v>0</v>
      </c>
      <c r="AN819" s="8">
        <v>0</v>
      </c>
      <c r="AO819" s="8">
        <v>0</v>
      </c>
      <c r="AP819" s="8">
        <v>0</v>
      </c>
      <c r="AQ819" s="8">
        <v>34</v>
      </c>
      <c r="AR819" s="8">
        <v>0</v>
      </c>
      <c r="AS819" s="8">
        <v>68</v>
      </c>
      <c r="AT819" s="8">
        <v>0</v>
      </c>
      <c r="AU819" s="15">
        <v>43</v>
      </c>
      <c r="AV819" s="15">
        <v>0</v>
      </c>
      <c r="AW819" s="15">
        <v>42</v>
      </c>
      <c r="AX819" s="15">
        <v>0</v>
      </c>
      <c r="AY819" s="29"/>
      <c r="AZ819" s="33">
        <v>0</v>
      </c>
      <c r="BA819" s="33">
        <v>167</v>
      </c>
      <c r="BB819" s="33">
        <v>0</v>
      </c>
      <c r="BC819" s="33">
        <v>0</v>
      </c>
      <c r="BD819" s="33">
        <v>0</v>
      </c>
    </row>
    <row r="820" spans="1:56" x14ac:dyDescent="0.25">
      <c r="A820" s="51" t="s">
        <v>5792</v>
      </c>
      <c r="B820" s="33" t="str">
        <f>CONCATENATE(G820,"-",H820,"-",I820)</f>
        <v>999925530-Cadet--49kg</v>
      </c>
      <c r="C820" s="15" t="s">
        <v>1328</v>
      </c>
      <c r="D820" s="15" t="s">
        <v>745</v>
      </c>
      <c r="E820" s="15" t="s">
        <v>11</v>
      </c>
      <c r="F820" s="15" t="s">
        <v>12</v>
      </c>
      <c r="G820" s="15">
        <v>999925530</v>
      </c>
      <c r="H820" s="15" t="s">
        <v>13</v>
      </c>
      <c r="I820" s="18" t="s">
        <v>4678</v>
      </c>
      <c r="J820" s="8">
        <f>(M820-K820)+W820</f>
        <v>352</v>
      </c>
      <c r="K820" s="15"/>
      <c r="L820" s="16"/>
      <c r="M820" s="8">
        <f>SUM(N820,O820,P820,Q820,S820,T820,U820)</f>
        <v>56</v>
      </c>
      <c r="N820" s="8">
        <f>SUM(AX820)</f>
        <v>0</v>
      </c>
      <c r="O820" s="8">
        <v>0</v>
      </c>
      <c r="P820" s="8">
        <f>SUM(AO820,AW820)</f>
        <v>56</v>
      </c>
      <c r="Q820" s="8">
        <f>SUM(AK820,AL820,AM820,AN820,AP820,AQ820,AR820,AO820)</f>
        <v>0</v>
      </c>
      <c r="R820" s="8">
        <f>COUNTIF(AK820:AR820, "&gt;0")</f>
        <v>0</v>
      </c>
      <c r="S820" s="8">
        <f>SUM(AS820,AT820)</f>
        <v>0</v>
      </c>
      <c r="T820" s="8">
        <f>SUM(AU820)</f>
        <v>0</v>
      </c>
      <c r="U820" s="8">
        <f>SUM(AV820)</f>
        <v>0</v>
      </c>
      <c r="V820" s="16"/>
      <c r="W820" s="8">
        <f>(X820+AD820)</f>
        <v>296</v>
      </c>
      <c r="X820" s="8">
        <f>SUM(Y820:AB820)</f>
        <v>0</v>
      </c>
      <c r="Y820" s="8">
        <v>0</v>
      </c>
      <c r="Z820" s="8">
        <f>0</f>
        <v>0</v>
      </c>
      <c r="AA820" s="8">
        <f>SUM(AZ820,BB820)</f>
        <v>0</v>
      </c>
      <c r="AB820" s="8">
        <f>SUM(BC820,BD820)</f>
        <v>0</v>
      </c>
      <c r="AC820" s="8">
        <f>COUNTIF(BC820:BD820,"&gt;0")</f>
        <v>0</v>
      </c>
      <c r="AD820" s="8">
        <f>SUM(AE820:AI820)</f>
        <v>296</v>
      </c>
      <c r="AE820" s="8">
        <v>0</v>
      </c>
      <c r="AF820" s="8">
        <v>0</v>
      </c>
      <c r="AG820" s="8">
        <v>0</v>
      </c>
      <c r="AH820" s="8">
        <v>0</v>
      </c>
      <c r="AI820" s="8">
        <f>SUM(BA820)</f>
        <v>296</v>
      </c>
      <c r="AJ820" s="16"/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0</v>
      </c>
      <c r="AS820" s="15">
        <v>0</v>
      </c>
      <c r="AT820" s="15">
        <v>0</v>
      </c>
      <c r="AU820" s="15">
        <v>0</v>
      </c>
      <c r="AV820" s="15">
        <v>0</v>
      </c>
      <c r="AW820" s="15">
        <v>56</v>
      </c>
      <c r="AX820" s="15">
        <v>0</v>
      </c>
      <c r="AY820" s="29"/>
      <c r="AZ820" s="33">
        <v>0</v>
      </c>
      <c r="BA820" s="33">
        <v>296</v>
      </c>
      <c r="BB820" s="33">
        <v>0</v>
      </c>
      <c r="BC820" s="33">
        <v>0</v>
      </c>
      <c r="BD820" s="33">
        <v>0</v>
      </c>
    </row>
    <row r="821" spans="1:56" x14ac:dyDescent="0.25">
      <c r="A821" s="51" t="s">
        <v>5779</v>
      </c>
      <c r="B821" s="33" t="str">
        <f>CONCATENATE(G821,"-",H821,"-",I821)</f>
        <v>999927136-Cadet--49kg</v>
      </c>
      <c r="C821" s="15" t="s">
        <v>3740</v>
      </c>
      <c r="D821" s="15" t="s">
        <v>3741</v>
      </c>
      <c r="E821" s="15" t="s">
        <v>11</v>
      </c>
      <c r="F821" s="15" t="s">
        <v>12</v>
      </c>
      <c r="G821" s="15">
        <v>999927136</v>
      </c>
      <c r="H821" s="8" t="s">
        <v>13</v>
      </c>
      <c r="I821" s="18" t="s">
        <v>4678</v>
      </c>
      <c r="J821" s="8">
        <f>(M821-K821)+W821</f>
        <v>318</v>
      </c>
      <c r="K821" s="8">
        <f>M821/2</f>
        <v>151</v>
      </c>
      <c r="L821" s="9"/>
      <c r="M821" s="8">
        <f>SUM(N821,O821,P821,Q821,S821,T821,U821)</f>
        <v>302</v>
      </c>
      <c r="N821" s="8">
        <f>SUM(AX821)</f>
        <v>23</v>
      </c>
      <c r="O821" s="8">
        <v>0</v>
      </c>
      <c r="P821" s="8">
        <f>SUM(AO821,AW821)</f>
        <v>0</v>
      </c>
      <c r="Q821" s="8">
        <f>SUM(AK821,AL821,AM821,AN821,AP821,AQ821,AR821,AO821)</f>
        <v>0</v>
      </c>
      <c r="R821" s="8">
        <f>COUNTIF(AK821:AR821, "&gt;0")</f>
        <v>0</v>
      </c>
      <c r="S821" s="8">
        <f>SUM(AS821,AT821)</f>
        <v>90</v>
      </c>
      <c r="T821" s="8">
        <f>SUM(AU821)</f>
        <v>76</v>
      </c>
      <c r="U821" s="8">
        <f>SUM(AV821)</f>
        <v>113</v>
      </c>
      <c r="V821" s="9"/>
      <c r="W821" s="8">
        <f>(X821+AD821)</f>
        <v>167</v>
      </c>
      <c r="X821" s="8">
        <f>SUM(Y821:AB821)</f>
        <v>0</v>
      </c>
      <c r="Y821" s="8">
        <v>0</v>
      </c>
      <c r="Z821" s="8">
        <f>0</f>
        <v>0</v>
      </c>
      <c r="AA821" s="8">
        <f>SUM(AZ821,BB821)</f>
        <v>0</v>
      </c>
      <c r="AB821" s="8">
        <f>SUM(BC821,BD821)</f>
        <v>0</v>
      </c>
      <c r="AC821" s="8">
        <f>COUNTIF(BC821:BD821,"&gt;0")</f>
        <v>0</v>
      </c>
      <c r="AD821" s="8">
        <f>SUM(AE821:AI821)</f>
        <v>167</v>
      </c>
      <c r="AE821" s="8">
        <v>0</v>
      </c>
      <c r="AF821" s="8">
        <v>0</v>
      </c>
      <c r="AG821" s="8">
        <v>0</v>
      </c>
      <c r="AH821" s="8">
        <v>0</v>
      </c>
      <c r="AI821" s="8">
        <f>SUM(BA821)</f>
        <v>167</v>
      </c>
      <c r="AJ821" s="9"/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</v>
      </c>
      <c r="AQ821" s="8">
        <v>0</v>
      </c>
      <c r="AR821" s="8">
        <v>0</v>
      </c>
      <c r="AS821" s="8">
        <v>90</v>
      </c>
      <c r="AT821" s="8">
        <v>0</v>
      </c>
      <c r="AU821" s="15">
        <v>76</v>
      </c>
      <c r="AV821" s="15">
        <v>113</v>
      </c>
      <c r="AW821" s="15">
        <v>0</v>
      </c>
      <c r="AX821" s="15">
        <v>23</v>
      </c>
      <c r="AY821" s="29"/>
      <c r="AZ821" s="33">
        <v>0</v>
      </c>
      <c r="BA821" s="33">
        <v>167</v>
      </c>
      <c r="BB821" s="33">
        <v>0</v>
      </c>
      <c r="BC821" s="33">
        <v>0</v>
      </c>
      <c r="BD821" s="33">
        <v>0</v>
      </c>
    </row>
    <row r="822" spans="1:56" x14ac:dyDescent="0.25">
      <c r="A822" s="51" t="s">
        <v>9733</v>
      </c>
      <c r="B822" s="33" t="str">
        <f>CONCATENATE(G822,"-",H822,"-",I822)</f>
        <v>999913087-Cadet--49kg</v>
      </c>
      <c r="C822" s="15" t="s">
        <v>262</v>
      </c>
      <c r="D822" s="15" t="s">
        <v>819</v>
      </c>
      <c r="E822" s="15" t="s">
        <v>11</v>
      </c>
      <c r="F822" s="15" t="s">
        <v>12</v>
      </c>
      <c r="G822" s="15">
        <v>999913087</v>
      </c>
      <c r="H822" s="15" t="s">
        <v>13</v>
      </c>
      <c r="I822" s="15" t="s">
        <v>4678</v>
      </c>
      <c r="J822" s="8">
        <f>(M822-K822)+W822</f>
        <v>296</v>
      </c>
      <c r="K822" s="8">
        <f>M822/2</f>
        <v>0</v>
      </c>
      <c r="L822" s="9"/>
      <c r="M822" s="8">
        <f>SUM(N822,O822,P822,Q822,S822,T822,U822)</f>
        <v>0</v>
      </c>
      <c r="N822" s="8">
        <f>SUM(AX822)</f>
        <v>0</v>
      </c>
      <c r="O822" s="8">
        <v>0</v>
      </c>
      <c r="P822" s="8">
        <f>SUM(AO822,AW822)</f>
        <v>0</v>
      </c>
      <c r="Q822" s="8">
        <f>SUM(AK822,AL822,AM822,AN822,AP822,AQ822,AR822,AO822)</f>
        <v>0</v>
      </c>
      <c r="R822" s="8">
        <f>COUNTIF(AK822:AR822, "&gt;0")</f>
        <v>0</v>
      </c>
      <c r="S822" s="8">
        <f>SUM(AS822,AT822)</f>
        <v>0</v>
      </c>
      <c r="T822" s="8">
        <f>SUM(AU822)</f>
        <v>0</v>
      </c>
      <c r="U822" s="8">
        <f>SUM(AV822)</f>
        <v>0</v>
      </c>
      <c r="V822" s="9"/>
      <c r="W822" s="8">
        <f>(X822+AD822)</f>
        <v>296</v>
      </c>
      <c r="X822" s="8">
        <f>SUM(Y822:AB822)</f>
        <v>0</v>
      </c>
      <c r="Y822" s="8">
        <v>0</v>
      </c>
      <c r="Z822" s="8">
        <f>0</f>
        <v>0</v>
      </c>
      <c r="AA822" s="8">
        <f>SUM(AZ822,BB822)</f>
        <v>0</v>
      </c>
      <c r="AB822" s="8">
        <f>SUM(BC822,BD822)</f>
        <v>0</v>
      </c>
      <c r="AC822" s="8">
        <f>COUNTIF(BC822:BD822,"&gt;0")</f>
        <v>0</v>
      </c>
      <c r="AD822" s="8">
        <f>SUM(AE822:AI822)</f>
        <v>296</v>
      </c>
      <c r="AE822" s="8">
        <v>0</v>
      </c>
      <c r="AF822" s="8">
        <v>0</v>
      </c>
      <c r="AG822" s="8">
        <v>0</v>
      </c>
      <c r="AH822" s="8">
        <v>0</v>
      </c>
      <c r="AI822" s="8">
        <f>SUM(BA822)</f>
        <v>296</v>
      </c>
      <c r="AJ822" s="9"/>
      <c r="AK822" s="8">
        <v>0</v>
      </c>
      <c r="AL822" s="8">
        <v>0</v>
      </c>
      <c r="AM822" s="8">
        <v>0</v>
      </c>
      <c r="AN822" s="8">
        <v>0</v>
      </c>
      <c r="AO822" s="8">
        <v>0</v>
      </c>
      <c r="AP822" s="8">
        <v>0</v>
      </c>
      <c r="AQ822" s="8">
        <v>0</v>
      </c>
      <c r="AR822" s="8">
        <v>0</v>
      </c>
      <c r="AS822" s="8">
        <v>0</v>
      </c>
      <c r="AT822" s="8">
        <v>0</v>
      </c>
      <c r="AU822" s="8">
        <v>0</v>
      </c>
      <c r="AV822" s="8">
        <v>0</v>
      </c>
      <c r="AW822" s="8">
        <v>0</v>
      </c>
      <c r="AX822" s="8">
        <v>0</v>
      </c>
      <c r="AY822" s="30"/>
      <c r="AZ822" s="33">
        <v>0</v>
      </c>
      <c r="BA822" s="33">
        <v>296</v>
      </c>
      <c r="BB822" s="33">
        <v>0</v>
      </c>
      <c r="BC822" s="33">
        <v>0</v>
      </c>
      <c r="BD822" s="33">
        <v>0</v>
      </c>
    </row>
    <row r="823" spans="1:56" x14ac:dyDescent="0.25">
      <c r="A823" s="51" t="s">
        <v>9740</v>
      </c>
      <c r="B823" s="33" t="str">
        <f>CONCATENATE(G823,"-",H823,"-",I823)</f>
        <v>999919482-Cadet--49kg</v>
      </c>
      <c r="C823" s="15" t="s">
        <v>487</v>
      </c>
      <c r="D823" s="15" t="s">
        <v>2290</v>
      </c>
      <c r="E823" s="15" t="s">
        <v>11</v>
      </c>
      <c r="F823" s="15" t="s">
        <v>12</v>
      </c>
      <c r="G823" s="15">
        <v>999919482</v>
      </c>
      <c r="H823" s="15" t="s">
        <v>13</v>
      </c>
      <c r="I823" s="15" t="s">
        <v>4678</v>
      </c>
      <c r="J823" s="8">
        <f>(M823-K823)+W823</f>
        <v>296</v>
      </c>
      <c r="K823" s="8">
        <f>M823/2</f>
        <v>0</v>
      </c>
      <c r="L823" s="9"/>
      <c r="M823" s="8">
        <f>SUM(N823,O823,P823,Q823,S823,T823,U823)</f>
        <v>0</v>
      </c>
      <c r="N823" s="8">
        <f>SUM(AX823)</f>
        <v>0</v>
      </c>
      <c r="O823" s="8">
        <v>0</v>
      </c>
      <c r="P823" s="8">
        <f>SUM(AO823,AW823)</f>
        <v>0</v>
      </c>
      <c r="Q823" s="8">
        <f>SUM(AK823,AL823,AM823,AN823,AP823,AQ823,AR823,AO823)</f>
        <v>0</v>
      </c>
      <c r="R823" s="8">
        <f>COUNTIF(AK823:AR823, "&gt;0")</f>
        <v>0</v>
      </c>
      <c r="S823" s="8">
        <f>SUM(AS823,AT823)</f>
        <v>0</v>
      </c>
      <c r="T823" s="8">
        <f>SUM(AU823)</f>
        <v>0</v>
      </c>
      <c r="U823" s="8">
        <f>SUM(AV823)</f>
        <v>0</v>
      </c>
      <c r="V823" s="9"/>
      <c r="W823" s="8">
        <f>(X823+AD823)</f>
        <v>296</v>
      </c>
      <c r="X823" s="8">
        <f>SUM(Y823:AB823)</f>
        <v>0</v>
      </c>
      <c r="Y823" s="8">
        <v>0</v>
      </c>
      <c r="Z823" s="8">
        <f>0</f>
        <v>0</v>
      </c>
      <c r="AA823" s="8">
        <f>SUM(AZ823,BB823)</f>
        <v>0</v>
      </c>
      <c r="AB823" s="8">
        <f>SUM(BC823,BD823)</f>
        <v>0</v>
      </c>
      <c r="AC823" s="8">
        <f>COUNTIF(BC823:BD823,"&gt;0")</f>
        <v>0</v>
      </c>
      <c r="AD823" s="8">
        <f>SUM(AE823:AI823)</f>
        <v>296</v>
      </c>
      <c r="AE823" s="8">
        <v>0</v>
      </c>
      <c r="AF823" s="8">
        <v>0</v>
      </c>
      <c r="AG823" s="8">
        <v>0</v>
      </c>
      <c r="AH823" s="8">
        <v>0</v>
      </c>
      <c r="AI823" s="8">
        <f>SUM(BA823)</f>
        <v>296</v>
      </c>
      <c r="AJ823" s="9"/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</v>
      </c>
      <c r="AQ823" s="8">
        <v>0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0</v>
      </c>
      <c r="AY823" s="30"/>
      <c r="AZ823" s="33">
        <v>0</v>
      </c>
      <c r="BA823" s="33">
        <v>296</v>
      </c>
      <c r="BB823" s="33">
        <v>0</v>
      </c>
      <c r="BC823" s="33">
        <v>0</v>
      </c>
      <c r="BD823" s="33">
        <v>0</v>
      </c>
    </row>
    <row r="824" spans="1:56" x14ac:dyDescent="0.25">
      <c r="A824" s="51" t="s">
        <v>5798</v>
      </c>
      <c r="B824" s="33" t="str">
        <f>CONCATENATE(G824,"-",H824,"-",I824)</f>
        <v>999924579-Cadet--49kg</v>
      </c>
      <c r="C824" s="20" t="s">
        <v>268</v>
      </c>
      <c r="D824" s="15" t="s">
        <v>4628</v>
      </c>
      <c r="E824" s="15" t="s">
        <v>11</v>
      </c>
      <c r="F824" s="15" t="s">
        <v>12</v>
      </c>
      <c r="G824" s="15">
        <v>999924579</v>
      </c>
      <c r="H824" s="15" t="s">
        <v>13</v>
      </c>
      <c r="I824" s="18" t="s">
        <v>4678</v>
      </c>
      <c r="J824" s="8">
        <f>(M824-K824)+W824</f>
        <v>245</v>
      </c>
      <c r="K824" s="15"/>
      <c r="L824" s="16"/>
      <c r="M824" s="8">
        <f>SUM(N824,O824,P824,Q824,S824,T824,U824)</f>
        <v>23</v>
      </c>
      <c r="N824" s="8">
        <f>SUM(AX824)</f>
        <v>23</v>
      </c>
      <c r="O824" s="8">
        <v>0</v>
      </c>
      <c r="P824" s="8">
        <f>SUM(AO824,AW824)</f>
        <v>0</v>
      </c>
      <c r="Q824" s="8">
        <f>SUM(AK824,AL824,AM824,AN824,AP824,AQ824,AR824,AO824)</f>
        <v>0</v>
      </c>
      <c r="R824" s="8">
        <f>COUNTIF(AK824:AR824, "&gt;0")</f>
        <v>0</v>
      </c>
      <c r="S824" s="8">
        <f>SUM(AS824,AT824)</f>
        <v>0</v>
      </c>
      <c r="T824" s="8">
        <f>SUM(AU824)</f>
        <v>0</v>
      </c>
      <c r="U824" s="8">
        <f>SUM(AV824)</f>
        <v>0</v>
      </c>
      <c r="V824" s="16"/>
      <c r="W824" s="8">
        <f>(X824+AD824)</f>
        <v>222</v>
      </c>
      <c r="X824" s="8">
        <f>SUM(Y824:AB824)</f>
        <v>0</v>
      </c>
      <c r="Y824" s="8">
        <v>0</v>
      </c>
      <c r="Z824" s="8">
        <f>0</f>
        <v>0</v>
      </c>
      <c r="AA824" s="8">
        <f>SUM(AZ824,BB824)</f>
        <v>0</v>
      </c>
      <c r="AB824" s="8">
        <f>SUM(BC824,BD824)</f>
        <v>0</v>
      </c>
      <c r="AC824" s="8">
        <f>COUNTIF(BC824:BD824,"&gt;0")</f>
        <v>0</v>
      </c>
      <c r="AD824" s="8">
        <f>SUM(AE824:AI824)</f>
        <v>222</v>
      </c>
      <c r="AE824" s="8">
        <v>0</v>
      </c>
      <c r="AF824" s="8">
        <v>0</v>
      </c>
      <c r="AG824" s="8">
        <v>0</v>
      </c>
      <c r="AH824" s="8">
        <v>0</v>
      </c>
      <c r="AI824" s="8">
        <f>SUM(BA824)</f>
        <v>222</v>
      </c>
      <c r="AJ824" s="16"/>
      <c r="AK824" s="15">
        <v>0</v>
      </c>
      <c r="AL824" s="15">
        <v>0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0</v>
      </c>
      <c r="AS824" s="15">
        <v>0</v>
      </c>
      <c r="AT824" s="15">
        <v>0</v>
      </c>
      <c r="AU824" s="15">
        <v>0</v>
      </c>
      <c r="AV824" s="15">
        <v>0</v>
      </c>
      <c r="AW824" s="15">
        <v>0</v>
      </c>
      <c r="AX824" s="15">
        <v>23</v>
      </c>
      <c r="AY824" s="29"/>
      <c r="AZ824" s="33">
        <v>0</v>
      </c>
      <c r="BA824" s="33">
        <v>222</v>
      </c>
      <c r="BB824" s="33">
        <v>0</v>
      </c>
      <c r="BC824" s="33">
        <v>0</v>
      </c>
      <c r="BD824" s="33">
        <v>0</v>
      </c>
    </row>
    <row r="825" spans="1:56" x14ac:dyDescent="0.25">
      <c r="A825" s="51" t="s">
        <v>5800</v>
      </c>
      <c r="B825" s="33" t="str">
        <f>CONCATENATE(G825,"-",H825,"-",I825)</f>
        <v>999929230-Cadet--49kg</v>
      </c>
      <c r="C825" s="20" t="s">
        <v>136</v>
      </c>
      <c r="D825" s="15" t="s">
        <v>444</v>
      </c>
      <c r="E825" s="15" t="s">
        <v>11</v>
      </c>
      <c r="F825" s="15" t="s">
        <v>12</v>
      </c>
      <c r="G825" s="15">
        <v>999929230</v>
      </c>
      <c r="H825" s="15" t="s">
        <v>13</v>
      </c>
      <c r="I825" s="18" t="s">
        <v>4678</v>
      </c>
      <c r="J825" s="8">
        <f>(M825-K825)+W825</f>
        <v>239</v>
      </c>
      <c r="K825" s="15"/>
      <c r="L825" s="16"/>
      <c r="M825" s="8">
        <f>SUM(N825,O825,P825,Q825,S825,T825,U825)</f>
        <v>17</v>
      </c>
      <c r="N825" s="8">
        <f>SUM(AX825)</f>
        <v>17</v>
      </c>
      <c r="O825" s="8">
        <v>0</v>
      </c>
      <c r="P825" s="8">
        <f>SUM(AO825,AW825)</f>
        <v>0</v>
      </c>
      <c r="Q825" s="8">
        <f>SUM(AK825,AL825,AM825,AN825,AP825,AQ825,AR825,AO825)</f>
        <v>0</v>
      </c>
      <c r="R825" s="8">
        <f>COUNTIF(AK825:AR825, "&gt;0")</f>
        <v>0</v>
      </c>
      <c r="S825" s="8">
        <f>SUM(AS825,AT825)</f>
        <v>0</v>
      </c>
      <c r="T825" s="8">
        <f>SUM(AU825)</f>
        <v>0</v>
      </c>
      <c r="U825" s="8">
        <f>SUM(AV825)</f>
        <v>0</v>
      </c>
      <c r="V825" s="16"/>
      <c r="W825" s="8">
        <f>(X825+AD825)</f>
        <v>222</v>
      </c>
      <c r="X825" s="8">
        <f>SUM(Y825:AB825)</f>
        <v>0</v>
      </c>
      <c r="Y825" s="8">
        <v>0</v>
      </c>
      <c r="Z825" s="8">
        <f>0</f>
        <v>0</v>
      </c>
      <c r="AA825" s="8">
        <f>SUM(AZ825,BB825)</f>
        <v>0</v>
      </c>
      <c r="AB825" s="8">
        <f>SUM(BC825,BD825)</f>
        <v>0</v>
      </c>
      <c r="AC825" s="8">
        <f>COUNTIF(BC825:BD825,"&gt;0")</f>
        <v>0</v>
      </c>
      <c r="AD825" s="8">
        <f>SUM(AE825:AI825)</f>
        <v>222</v>
      </c>
      <c r="AE825" s="8">
        <v>0</v>
      </c>
      <c r="AF825" s="8">
        <v>0</v>
      </c>
      <c r="AG825" s="8">
        <v>0</v>
      </c>
      <c r="AH825" s="8">
        <v>0</v>
      </c>
      <c r="AI825" s="8">
        <f>SUM(BA825)</f>
        <v>222</v>
      </c>
      <c r="AJ825" s="16"/>
      <c r="AK825" s="15">
        <v>0</v>
      </c>
      <c r="AL825" s="15">
        <v>0</v>
      </c>
      <c r="AM825" s="15">
        <v>0</v>
      </c>
      <c r="AN825" s="15">
        <v>0</v>
      </c>
      <c r="AO825" s="15">
        <v>0</v>
      </c>
      <c r="AP825" s="15">
        <v>0</v>
      </c>
      <c r="AQ825" s="15">
        <v>0</v>
      </c>
      <c r="AR825" s="15">
        <v>0</v>
      </c>
      <c r="AS825" s="15">
        <v>0</v>
      </c>
      <c r="AT825" s="15">
        <v>0</v>
      </c>
      <c r="AU825" s="15">
        <v>0</v>
      </c>
      <c r="AV825" s="15">
        <v>0</v>
      </c>
      <c r="AW825" s="15">
        <v>0</v>
      </c>
      <c r="AX825" s="15">
        <v>17</v>
      </c>
      <c r="AY825" s="29"/>
      <c r="AZ825" s="33">
        <v>0</v>
      </c>
      <c r="BA825" s="33">
        <v>222</v>
      </c>
      <c r="BB825" s="33">
        <v>0</v>
      </c>
      <c r="BC825" s="33">
        <v>0</v>
      </c>
      <c r="BD825" s="33">
        <v>0</v>
      </c>
    </row>
    <row r="826" spans="1:56" x14ac:dyDescent="0.25">
      <c r="A826" s="51" t="s">
        <v>9734</v>
      </c>
      <c r="B826" s="33" t="str">
        <f>CONCATENATE(G826,"-",H826,"-",I826)</f>
        <v>999913561-Cadet--49kg</v>
      </c>
      <c r="C826" s="15" t="s">
        <v>221</v>
      </c>
      <c r="D826" s="15" t="s">
        <v>848</v>
      </c>
      <c r="E826" s="15" t="s">
        <v>11</v>
      </c>
      <c r="F826" s="15" t="s">
        <v>12</v>
      </c>
      <c r="G826" s="15">
        <v>999913561</v>
      </c>
      <c r="H826" s="15" t="s">
        <v>13</v>
      </c>
      <c r="I826" s="15" t="s">
        <v>4678</v>
      </c>
      <c r="J826" s="8">
        <f>(M826-K826)+W826</f>
        <v>222</v>
      </c>
      <c r="K826" s="8">
        <f>M826/2</f>
        <v>0</v>
      </c>
      <c r="L826" s="9"/>
      <c r="M826" s="8">
        <f>SUM(N826,O826,P826,Q826,S826,T826,U826)</f>
        <v>0</v>
      </c>
      <c r="N826" s="8">
        <f>SUM(AX826)</f>
        <v>0</v>
      </c>
      <c r="O826" s="8">
        <v>0</v>
      </c>
      <c r="P826" s="8">
        <f>SUM(AO826,AW826)</f>
        <v>0</v>
      </c>
      <c r="Q826" s="8">
        <f>SUM(AK826,AL826,AM826,AN826,AP826,AQ826,AR826,AO826)</f>
        <v>0</v>
      </c>
      <c r="R826" s="8">
        <f>COUNTIF(AK826:AR826, "&gt;0")</f>
        <v>0</v>
      </c>
      <c r="S826" s="8">
        <f>SUM(AS826,AT826)</f>
        <v>0</v>
      </c>
      <c r="T826" s="8">
        <f>SUM(AU826)</f>
        <v>0</v>
      </c>
      <c r="U826" s="8">
        <f>SUM(AV826)</f>
        <v>0</v>
      </c>
      <c r="V826" s="9"/>
      <c r="W826" s="8">
        <f>(X826+AD826)</f>
        <v>222</v>
      </c>
      <c r="X826" s="8">
        <f>SUM(Y826:AB826)</f>
        <v>0</v>
      </c>
      <c r="Y826" s="8">
        <v>0</v>
      </c>
      <c r="Z826" s="8">
        <f>0</f>
        <v>0</v>
      </c>
      <c r="AA826" s="8">
        <f>SUM(AZ826,BB826)</f>
        <v>0</v>
      </c>
      <c r="AB826" s="8">
        <f>SUM(BC826,BD826)</f>
        <v>0</v>
      </c>
      <c r="AC826" s="8">
        <f>COUNTIF(BC826:BD826,"&gt;0")</f>
        <v>0</v>
      </c>
      <c r="AD826" s="8">
        <f>SUM(AE826:AI826)</f>
        <v>222</v>
      </c>
      <c r="AE826" s="8">
        <v>0</v>
      </c>
      <c r="AF826" s="8">
        <v>0</v>
      </c>
      <c r="AG826" s="8">
        <v>0</v>
      </c>
      <c r="AH826" s="8">
        <v>0</v>
      </c>
      <c r="AI826" s="8">
        <f>SUM(BA826)</f>
        <v>222</v>
      </c>
      <c r="AJ826" s="9"/>
      <c r="AK826" s="8">
        <v>0</v>
      </c>
      <c r="AL826" s="8">
        <v>0</v>
      </c>
      <c r="AM826" s="8">
        <v>0</v>
      </c>
      <c r="AN826" s="8">
        <v>0</v>
      </c>
      <c r="AO826" s="8">
        <v>0</v>
      </c>
      <c r="AP826" s="8">
        <v>0</v>
      </c>
      <c r="AQ826" s="8">
        <v>0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0</v>
      </c>
      <c r="AY826" s="30"/>
      <c r="AZ826" s="33">
        <v>0</v>
      </c>
      <c r="BA826" s="33">
        <v>222</v>
      </c>
      <c r="BB826" s="33">
        <v>0</v>
      </c>
      <c r="BC826" s="33">
        <v>0</v>
      </c>
      <c r="BD826" s="33">
        <v>0</v>
      </c>
    </row>
    <row r="827" spans="1:56" x14ac:dyDescent="0.25">
      <c r="A827" s="51" t="s">
        <v>9735</v>
      </c>
      <c r="B827" s="33" t="str">
        <f>CONCATENATE(G827,"-",H827,"-",I827)</f>
        <v>999916792-Cadet--49kg</v>
      </c>
      <c r="C827" s="15" t="s">
        <v>333</v>
      </c>
      <c r="D827" s="15" t="s">
        <v>1332</v>
      </c>
      <c r="E827" s="15" t="s">
        <v>11</v>
      </c>
      <c r="F827" s="15" t="s">
        <v>12</v>
      </c>
      <c r="G827" s="15">
        <v>999916792</v>
      </c>
      <c r="H827" s="15" t="s">
        <v>13</v>
      </c>
      <c r="I827" s="15" t="s">
        <v>4678</v>
      </c>
      <c r="J827" s="8">
        <f>(M827-K827)+W827</f>
        <v>222</v>
      </c>
      <c r="K827" s="8">
        <f>M827/2</f>
        <v>0</v>
      </c>
      <c r="L827" s="9"/>
      <c r="M827" s="8">
        <f>SUM(N827,O827,P827,Q827,S827,T827,U827)</f>
        <v>0</v>
      </c>
      <c r="N827" s="8">
        <f>SUM(AX827)</f>
        <v>0</v>
      </c>
      <c r="O827" s="8">
        <v>0</v>
      </c>
      <c r="P827" s="8">
        <f>SUM(AO827,AW827)</f>
        <v>0</v>
      </c>
      <c r="Q827" s="8">
        <f>SUM(AK827,AL827,AM827,AN827,AP827,AQ827,AR827,AO827)</f>
        <v>0</v>
      </c>
      <c r="R827" s="8">
        <f>COUNTIF(AK827:AR827, "&gt;0")</f>
        <v>0</v>
      </c>
      <c r="S827" s="8">
        <f>SUM(AS827,AT827)</f>
        <v>0</v>
      </c>
      <c r="T827" s="8">
        <f>SUM(AU827)</f>
        <v>0</v>
      </c>
      <c r="U827" s="8">
        <f>SUM(AV827)</f>
        <v>0</v>
      </c>
      <c r="V827" s="9"/>
      <c r="W827" s="8">
        <f>(X827+AD827)</f>
        <v>222</v>
      </c>
      <c r="X827" s="8">
        <f>SUM(Y827:AB827)</f>
        <v>0</v>
      </c>
      <c r="Y827" s="8">
        <v>0</v>
      </c>
      <c r="Z827" s="8">
        <f>0</f>
        <v>0</v>
      </c>
      <c r="AA827" s="8">
        <f>SUM(AZ827,BB827)</f>
        <v>0</v>
      </c>
      <c r="AB827" s="8">
        <f>SUM(BC827,BD827)</f>
        <v>0</v>
      </c>
      <c r="AC827" s="8">
        <f>COUNTIF(BC827:BD827,"&gt;0")</f>
        <v>0</v>
      </c>
      <c r="AD827" s="8">
        <f>SUM(AE827:AI827)</f>
        <v>222</v>
      </c>
      <c r="AE827" s="8">
        <v>0</v>
      </c>
      <c r="AF827" s="8">
        <v>0</v>
      </c>
      <c r="AG827" s="8">
        <v>0</v>
      </c>
      <c r="AH827" s="8">
        <v>0</v>
      </c>
      <c r="AI827" s="8">
        <f>SUM(BA827)</f>
        <v>222</v>
      </c>
      <c r="AJ827" s="9"/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0</v>
      </c>
      <c r="AY827" s="30"/>
      <c r="AZ827" s="33">
        <v>0</v>
      </c>
      <c r="BA827" s="33">
        <v>222</v>
      </c>
      <c r="BB827" s="33">
        <v>0</v>
      </c>
      <c r="BC827" s="33">
        <v>0</v>
      </c>
      <c r="BD827" s="33">
        <v>0</v>
      </c>
    </row>
    <row r="828" spans="1:56" x14ac:dyDescent="0.25">
      <c r="A828" s="51" t="s">
        <v>9736</v>
      </c>
      <c r="B828" s="33" t="str">
        <f>CONCATENATE(G828,"-",H828,"-",I828)</f>
        <v>999916839-Cadet--49kg</v>
      </c>
      <c r="C828" s="15" t="s">
        <v>100</v>
      </c>
      <c r="D828" s="15" t="s">
        <v>2160</v>
      </c>
      <c r="E828" s="15" t="s">
        <v>11</v>
      </c>
      <c r="F828" s="15" t="s">
        <v>12</v>
      </c>
      <c r="G828" s="15">
        <v>999916839</v>
      </c>
      <c r="H828" s="15" t="s">
        <v>13</v>
      </c>
      <c r="I828" s="15" t="s">
        <v>4678</v>
      </c>
      <c r="J828" s="8">
        <f>(M828-K828)+W828</f>
        <v>222</v>
      </c>
      <c r="K828" s="8">
        <f>M828/2</f>
        <v>0</v>
      </c>
      <c r="L828" s="9"/>
      <c r="M828" s="8">
        <f>SUM(N828,O828,P828,Q828,S828,T828,U828)</f>
        <v>0</v>
      </c>
      <c r="N828" s="8">
        <f>SUM(AX828)</f>
        <v>0</v>
      </c>
      <c r="O828" s="8">
        <v>0</v>
      </c>
      <c r="P828" s="8">
        <f>SUM(AO828,AW828)</f>
        <v>0</v>
      </c>
      <c r="Q828" s="8">
        <f>SUM(AK828,AL828,AM828,AN828,AP828,AQ828,AR828,AO828)</f>
        <v>0</v>
      </c>
      <c r="R828" s="8">
        <f>COUNTIF(AK828:AR828, "&gt;0")</f>
        <v>0</v>
      </c>
      <c r="S828" s="8">
        <f>SUM(AS828,AT828)</f>
        <v>0</v>
      </c>
      <c r="T828" s="8">
        <f>SUM(AU828)</f>
        <v>0</v>
      </c>
      <c r="U828" s="8">
        <f>SUM(AV828)</f>
        <v>0</v>
      </c>
      <c r="V828" s="9"/>
      <c r="W828" s="8">
        <f>(X828+AD828)</f>
        <v>222</v>
      </c>
      <c r="X828" s="8">
        <f>SUM(Y828:AB828)</f>
        <v>0</v>
      </c>
      <c r="Y828" s="8">
        <v>0</v>
      </c>
      <c r="Z828" s="8">
        <f>0</f>
        <v>0</v>
      </c>
      <c r="AA828" s="8">
        <f>SUM(AZ828,BB828)</f>
        <v>0</v>
      </c>
      <c r="AB828" s="8">
        <f>SUM(BC828,BD828)</f>
        <v>0</v>
      </c>
      <c r="AC828" s="8">
        <f>COUNTIF(BC828:BD828,"&gt;0")</f>
        <v>0</v>
      </c>
      <c r="AD828" s="8">
        <f>SUM(AE828:AI828)</f>
        <v>222</v>
      </c>
      <c r="AE828" s="8">
        <v>0</v>
      </c>
      <c r="AF828" s="8">
        <v>0</v>
      </c>
      <c r="AG828" s="8">
        <v>0</v>
      </c>
      <c r="AH828" s="8">
        <v>0</v>
      </c>
      <c r="AI828" s="8">
        <f>SUM(BA828)</f>
        <v>222</v>
      </c>
      <c r="AJ828" s="9"/>
      <c r="AK828" s="8">
        <v>0</v>
      </c>
      <c r="AL828" s="8">
        <v>0</v>
      </c>
      <c r="AM828" s="8">
        <v>0</v>
      </c>
      <c r="AN828" s="8">
        <v>0</v>
      </c>
      <c r="AO828" s="8">
        <v>0</v>
      </c>
      <c r="AP828" s="8">
        <v>0</v>
      </c>
      <c r="AQ828" s="8">
        <v>0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0</v>
      </c>
      <c r="AY828" s="30"/>
      <c r="AZ828" s="33">
        <v>0</v>
      </c>
      <c r="BA828" s="33">
        <v>222</v>
      </c>
      <c r="BB828" s="33">
        <v>0</v>
      </c>
      <c r="BC828" s="33">
        <v>0</v>
      </c>
      <c r="BD828" s="33">
        <v>0</v>
      </c>
    </row>
    <row r="829" spans="1:56" x14ac:dyDescent="0.25">
      <c r="A829" s="51" t="s">
        <v>9742</v>
      </c>
      <c r="B829" s="33" t="str">
        <f>CONCATENATE(G829,"-",H829,"-",I829)</f>
        <v>999930615-Cadet--49kg</v>
      </c>
      <c r="C829" s="15" t="s">
        <v>3573</v>
      </c>
      <c r="D829" s="15" t="s">
        <v>397</v>
      </c>
      <c r="E829" s="15" t="s">
        <v>11</v>
      </c>
      <c r="F829" s="15" t="s">
        <v>12</v>
      </c>
      <c r="G829" s="15">
        <v>999930615</v>
      </c>
      <c r="H829" s="15" t="s">
        <v>13</v>
      </c>
      <c r="I829" s="15" t="s">
        <v>4678</v>
      </c>
      <c r="J829" s="8">
        <f>(M829-K829)+W829</f>
        <v>222</v>
      </c>
      <c r="K829" s="8">
        <f>M829/2</f>
        <v>0</v>
      </c>
      <c r="L829" s="9"/>
      <c r="M829" s="8">
        <f>SUM(N829,O829,P829,Q829,S829,T829,U829)</f>
        <v>0</v>
      </c>
      <c r="N829" s="8">
        <f>SUM(AX829)</f>
        <v>0</v>
      </c>
      <c r="O829" s="8">
        <v>0</v>
      </c>
      <c r="P829" s="8">
        <f>SUM(AO829,AW829)</f>
        <v>0</v>
      </c>
      <c r="Q829" s="8">
        <f>SUM(AK829,AL829,AM829,AN829,AP829,AQ829,AR829,AO829)</f>
        <v>0</v>
      </c>
      <c r="R829" s="8">
        <f>COUNTIF(AK829:AR829, "&gt;0")</f>
        <v>0</v>
      </c>
      <c r="S829" s="8">
        <f>SUM(AS829,AT829)</f>
        <v>0</v>
      </c>
      <c r="T829" s="8">
        <f>SUM(AU829)</f>
        <v>0</v>
      </c>
      <c r="U829" s="8">
        <f>SUM(AV829)</f>
        <v>0</v>
      </c>
      <c r="V829" s="9"/>
      <c r="W829" s="8">
        <f>(X829+AD829)</f>
        <v>222</v>
      </c>
      <c r="X829" s="8">
        <f>SUM(Y829:AB829)</f>
        <v>0</v>
      </c>
      <c r="Y829" s="8">
        <v>0</v>
      </c>
      <c r="Z829" s="8">
        <f>0</f>
        <v>0</v>
      </c>
      <c r="AA829" s="8">
        <f>SUM(AZ829,BB829)</f>
        <v>0</v>
      </c>
      <c r="AB829" s="8">
        <f>SUM(BC829,BD829)</f>
        <v>0</v>
      </c>
      <c r="AC829" s="8">
        <f>COUNTIF(BC829:BD829,"&gt;0")</f>
        <v>0</v>
      </c>
      <c r="AD829" s="8">
        <f>SUM(AE829:AI829)</f>
        <v>222</v>
      </c>
      <c r="AE829" s="8">
        <v>0</v>
      </c>
      <c r="AF829" s="8">
        <v>0</v>
      </c>
      <c r="AG829" s="8">
        <v>0</v>
      </c>
      <c r="AH829" s="8">
        <v>0</v>
      </c>
      <c r="AI829" s="8">
        <f>SUM(BA829)</f>
        <v>222</v>
      </c>
      <c r="AJ829" s="9"/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8">
        <v>0</v>
      </c>
      <c r="AS829" s="8">
        <v>0</v>
      </c>
      <c r="AT829" s="8">
        <v>0</v>
      </c>
      <c r="AU829" s="8">
        <v>0</v>
      </c>
      <c r="AV829" s="8">
        <v>0</v>
      </c>
      <c r="AW829" s="8">
        <v>0</v>
      </c>
      <c r="AX829" s="8">
        <v>0</v>
      </c>
      <c r="AY829" s="30"/>
      <c r="AZ829" s="33">
        <v>0</v>
      </c>
      <c r="BA829" s="33">
        <v>222</v>
      </c>
      <c r="BB829" s="33">
        <v>0</v>
      </c>
      <c r="BC829" s="33">
        <v>0</v>
      </c>
      <c r="BD829" s="33">
        <v>0</v>
      </c>
    </row>
    <row r="830" spans="1:56" x14ac:dyDescent="0.25">
      <c r="A830" s="51" t="s">
        <v>9743</v>
      </c>
      <c r="B830" s="33" t="str">
        <f>CONCATENATE(G830,"-",H830,"-",I830)</f>
        <v>999933393-Cadet--49kg</v>
      </c>
      <c r="C830" s="15" t="s">
        <v>104</v>
      </c>
      <c r="D830" s="15" t="s">
        <v>320</v>
      </c>
      <c r="E830" s="15" t="s">
        <v>11</v>
      </c>
      <c r="F830" s="15" t="s">
        <v>12</v>
      </c>
      <c r="G830" s="15">
        <v>999933393</v>
      </c>
      <c r="H830" s="15" t="s">
        <v>13</v>
      </c>
      <c r="I830" s="15" t="s">
        <v>4678</v>
      </c>
      <c r="J830" s="8">
        <f>(M830-K830)+W830</f>
        <v>222</v>
      </c>
      <c r="K830" s="8">
        <f>M830/2</f>
        <v>0</v>
      </c>
      <c r="L830" s="9"/>
      <c r="M830" s="8">
        <f>SUM(N830,O830,P830,Q830,S830,T830,U830)</f>
        <v>0</v>
      </c>
      <c r="N830" s="8">
        <f>SUM(AX830)</f>
        <v>0</v>
      </c>
      <c r="O830" s="8">
        <v>0</v>
      </c>
      <c r="P830" s="8">
        <f>SUM(AO830,AW830)</f>
        <v>0</v>
      </c>
      <c r="Q830" s="8">
        <f>SUM(AK830,AL830,AM830,AN830,AP830,AQ830,AR830,AO830)</f>
        <v>0</v>
      </c>
      <c r="R830" s="8">
        <f>COUNTIF(AK830:AR830, "&gt;0")</f>
        <v>0</v>
      </c>
      <c r="S830" s="8">
        <f>SUM(AS830,AT830)</f>
        <v>0</v>
      </c>
      <c r="T830" s="8">
        <f>SUM(AU830)</f>
        <v>0</v>
      </c>
      <c r="U830" s="8">
        <f>SUM(AV830)</f>
        <v>0</v>
      </c>
      <c r="V830" s="9"/>
      <c r="W830" s="8">
        <f>(X830+AD830)</f>
        <v>222</v>
      </c>
      <c r="X830" s="8">
        <f>SUM(Y830:AB830)</f>
        <v>0</v>
      </c>
      <c r="Y830" s="8">
        <v>0</v>
      </c>
      <c r="Z830" s="8">
        <f>0</f>
        <v>0</v>
      </c>
      <c r="AA830" s="8">
        <f>SUM(AZ830,BB830)</f>
        <v>0</v>
      </c>
      <c r="AB830" s="8">
        <f>SUM(BC830,BD830)</f>
        <v>0</v>
      </c>
      <c r="AC830" s="8">
        <f>COUNTIF(BC830:BD830,"&gt;0")</f>
        <v>0</v>
      </c>
      <c r="AD830" s="8">
        <f>SUM(AE830:AI830)</f>
        <v>222</v>
      </c>
      <c r="AE830" s="8">
        <v>0</v>
      </c>
      <c r="AF830" s="8">
        <v>0</v>
      </c>
      <c r="AG830" s="8">
        <v>0</v>
      </c>
      <c r="AH830" s="8">
        <v>0</v>
      </c>
      <c r="AI830" s="8">
        <f>SUM(BA830)</f>
        <v>222</v>
      </c>
      <c r="AJ830" s="9"/>
      <c r="AK830" s="8">
        <v>0</v>
      </c>
      <c r="AL830" s="8">
        <v>0</v>
      </c>
      <c r="AM830" s="8">
        <v>0</v>
      </c>
      <c r="AN830" s="8">
        <v>0</v>
      </c>
      <c r="AO830" s="8">
        <v>0</v>
      </c>
      <c r="AP830" s="8">
        <v>0</v>
      </c>
      <c r="AQ830" s="8">
        <v>0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0</v>
      </c>
      <c r="AY830" s="30"/>
      <c r="AZ830" s="33">
        <v>0</v>
      </c>
      <c r="BA830" s="33">
        <v>222</v>
      </c>
      <c r="BB830" s="33">
        <v>0</v>
      </c>
      <c r="BC830" s="33">
        <v>0</v>
      </c>
      <c r="BD830" s="33">
        <v>0</v>
      </c>
    </row>
    <row r="831" spans="1:56" x14ac:dyDescent="0.25">
      <c r="A831" s="51" t="s">
        <v>4986</v>
      </c>
      <c r="B831" s="33" t="str">
        <f>CONCATENATE(G831,"-",H831,"-",I831)</f>
        <v>999921145-Cadet--49kg</v>
      </c>
      <c r="C831" s="43" t="s">
        <v>558</v>
      </c>
      <c r="D831" s="43" t="s">
        <v>4746</v>
      </c>
      <c r="E831" s="43" t="s">
        <v>11</v>
      </c>
      <c r="F831" s="43" t="s">
        <v>12</v>
      </c>
      <c r="G831" s="43">
        <v>999921145</v>
      </c>
      <c r="H831" s="43" t="s">
        <v>13</v>
      </c>
      <c r="I831" s="43" t="s">
        <v>4678</v>
      </c>
      <c r="J831" s="8">
        <f>(M831-K831)+W831</f>
        <v>217</v>
      </c>
      <c r="K831" s="8">
        <f>M831/2</f>
        <v>0</v>
      </c>
      <c r="L831" s="9"/>
      <c r="M831" s="8">
        <f>SUM(N831,O831,P831,Q831,S831,T831,U831)</f>
        <v>0</v>
      </c>
      <c r="N831" s="8">
        <f>SUM(AX831)</f>
        <v>0</v>
      </c>
      <c r="O831" s="8">
        <v>0</v>
      </c>
      <c r="P831" s="8">
        <f>SUM(AO831,AW831)</f>
        <v>0</v>
      </c>
      <c r="Q831" s="8">
        <f>SUM(AK831,AL831,AM831,AN831,AP831,AQ831,AR831,AO831)</f>
        <v>0</v>
      </c>
      <c r="R831" s="8">
        <f>COUNTIF(AK831:AR831, "&gt;0")</f>
        <v>0</v>
      </c>
      <c r="S831" s="8">
        <f>SUM(AS831,AT831)</f>
        <v>0</v>
      </c>
      <c r="T831" s="8">
        <f>SUM(AU831)</f>
        <v>0</v>
      </c>
      <c r="U831" s="8">
        <f>SUM(AV831)</f>
        <v>0</v>
      </c>
      <c r="V831" s="9"/>
      <c r="W831" s="8">
        <f>(X831+AD831)</f>
        <v>217</v>
      </c>
      <c r="X831" s="8">
        <f>SUM(Y831:AB831)</f>
        <v>50</v>
      </c>
      <c r="Y831" s="8">
        <v>0</v>
      </c>
      <c r="Z831" s="8">
        <f>0</f>
        <v>0</v>
      </c>
      <c r="AA831" s="8">
        <f>SUM(AZ831,BB831)</f>
        <v>50</v>
      </c>
      <c r="AB831" s="8">
        <f>SUM(BC831,BD831)</f>
        <v>0</v>
      </c>
      <c r="AC831" s="8">
        <f>COUNTIF(BC831:BD831,"&gt;0")</f>
        <v>0</v>
      </c>
      <c r="AD831" s="8">
        <f>SUM(AE831:AI831)</f>
        <v>167</v>
      </c>
      <c r="AE831" s="8">
        <v>0</v>
      </c>
      <c r="AF831" s="8">
        <v>0</v>
      </c>
      <c r="AG831" s="8">
        <v>0</v>
      </c>
      <c r="AH831" s="8">
        <v>0</v>
      </c>
      <c r="AI831" s="8">
        <f>SUM(BA831)</f>
        <v>167</v>
      </c>
      <c r="AJ831" s="9"/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0</v>
      </c>
      <c r="AY831" s="30"/>
      <c r="AZ831" s="33">
        <v>50</v>
      </c>
      <c r="BA831" s="33">
        <v>167</v>
      </c>
      <c r="BB831" s="33">
        <v>0</v>
      </c>
      <c r="BC831" s="33">
        <v>0</v>
      </c>
      <c r="BD831" s="33">
        <v>0</v>
      </c>
    </row>
    <row r="832" spans="1:56" x14ac:dyDescent="0.25">
      <c r="A832" s="51" t="s">
        <v>5791</v>
      </c>
      <c r="B832" s="33" t="str">
        <f>CONCATENATE(G832,"-",H832,"-",I832)</f>
        <v>999929268-Cadet--49kg</v>
      </c>
      <c r="C832" s="8" t="s">
        <v>2121</v>
      </c>
      <c r="D832" s="8" t="s">
        <v>2419</v>
      </c>
      <c r="E832" s="8" t="s">
        <v>11</v>
      </c>
      <c r="F832" s="8" t="s">
        <v>12</v>
      </c>
      <c r="G832" s="8">
        <v>999929268</v>
      </c>
      <c r="H832" s="8" t="s">
        <v>13</v>
      </c>
      <c r="I832" s="18" t="s">
        <v>4678</v>
      </c>
      <c r="J832" s="8">
        <f>(M832-K832)+W832</f>
        <v>211.2</v>
      </c>
      <c r="K832" s="8">
        <f>M832/2</f>
        <v>44.2</v>
      </c>
      <c r="L832" s="9"/>
      <c r="M832" s="8">
        <f>SUM(N832,O832,P832,Q832,S832,T832,U832)</f>
        <v>88.4</v>
      </c>
      <c r="N832" s="8">
        <f>SUM(AX832)</f>
        <v>40</v>
      </c>
      <c r="O832" s="8">
        <v>0</v>
      </c>
      <c r="P832" s="8">
        <f>SUM(AO832,AW832)</f>
        <v>0</v>
      </c>
      <c r="Q832" s="8">
        <f>SUM(AK832,AL832,AM832,AN832,AP832,AQ832,AR832,AO832)</f>
        <v>18</v>
      </c>
      <c r="R832" s="8">
        <f>COUNTIF(AK832:AR832, "&gt;0")</f>
        <v>1</v>
      </c>
      <c r="S832" s="8">
        <f>SUM(AS832,AT832)</f>
        <v>0</v>
      </c>
      <c r="T832" s="8">
        <f>SUM(AU832)</f>
        <v>30.4</v>
      </c>
      <c r="U832" s="8">
        <f>SUM(AV832)</f>
        <v>0</v>
      </c>
      <c r="V832" s="9"/>
      <c r="W832" s="8">
        <f>(X832+AD832)</f>
        <v>167</v>
      </c>
      <c r="X832" s="8">
        <f>SUM(Y832:AB832)</f>
        <v>0</v>
      </c>
      <c r="Y832" s="8">
        <v>0</v>
      </c>
      <c r="Z832" s="8">
        <f>0</f>
        <v>0</v>
      </c>
      <c r="AA832" s="8">
        <f>SUM(AZ832,BB832)</f>
        <v>0</v>
      </c>
      <c r="AB832" s="8">
        <f>SUM(BC832,BD832)</f>
        <v>0</v>
      </c>
      <c r="AC832" s="8">
        <f>COUNTIF(BC832:BD832,"&gt;0")</f>
        <v>0</v>
      </c>
      <c r="AD832" s="8">
        <f>SUM(AE832:AI832)</f>
        <v>167</v>
      </c>
      <c r="AE832" s="8">
        <v>0</v>
      </c>
      <c r="AF832" s="8">
        <v>0</v>
      </c>
      <c r="AG832" s="8">
        <v>0</v>
      </c>
      <c r="AH832" s="8">
        <v>0</v>
      </c>
      <c r="AI832" s="8">
        <f>SUM(BA832)</f>
        <v>167</v>
      </c>
      <c r="AJ832" s="9"/>
      <c r="AK832" s="8">
        <v>0</v>
      </c>
      <c r="AL832" s="8">
        <v>0</v>
      </c>
      <c r="AM832" s="8">
        <v>18</v>
      </c>
      <c r="AN832" s="8">
        <v>0</v>
      </c>
      <c r="AO832" s="8">
        <v>0</v>
      </c>
      <c r="AP832" s="8">
        <v>0</v>
      </c>
      <c r="AQ832" s="8">
        <v>0</v>
      </c>
      <c r="AR832" s="8">
        <v>0</v>
      </c>
      <c r="AS832" s="8">
        <v>0</v>
      </c>
      <c r="AT832" s="8">
        <v>0</v>
      </c>
      <c r="AU832" s="15">
        <v>30.4</v>
      </c>
      <c r="AV832" s="15">
        <v>0</v>
      </c>
      <c r="AW832" s="15">
        <v>0</v>
      </c>
      <c r="AX832" s="15">
        <v>40</v>
      </c>
      <c r="AY832" s="29"/>
      <c r="AZ832" s="33">
        <v>0</v>
      </c>
      <c r="BA832" s="33">
        <v>167</v>
      </c>
      <c r="BB832" s="33">
        <v>0</v>
      </c>
      <c r="BC832" s="33">
        <v>0</v>
      </c>
      <c r="BD832" s="33">
        <v>0</v>
      </c>
    </row>
    <row r="833" spans="1:56" x14ac:dyDescent="0.25">
      <c r="A833" s="51" t="s">
        <v>9188</v>
      </c>
      <c r="B833" s="33" t="str">
        <f>CONCATENATE(G833,"-",H833,"-",I833)</f>
        <v>999929735-Cadet--49kg</v>
      </c>
      <c r="C833" s="15" t="s">
        <v>3239</v>
      </c>
      <c r="D833" s="15" t="s">
        <v>1296</v>
      </c>
      <c r="E833" s="15" t="s">
        <v>11</v>
      </c>
      <c r="F833" s="15" t="s">
        <v>12</v>
      </c>
      <c r="G833" s="15">
        <v>999929735</v>
      </c>
      <c r="H833" s="15" t="s">
        <v>13</v>
      </c>
      <c r="I833" s="21" t="s">
        <v>4678</v>
      </c>
      <c r="J833" s="8">
        <f>(M833-K833)+W833</f>
        <v>204.5</v>
      </c>
      <c r="K833" s="8">
        <f>M833/2</f>
        <v>0</v>
      </c>
      <c r="L833" s="9"/>
      <c r="M833" s="8">
        <f>SUM(N833,O833,P833,Q833,S833,T833,U833)</f>
        <v>0</v>
      </c>
      <c r="N833" s="8">
        <f>SUM(AX833)</f>
        <v>0</v>
      </c>
      <c r="O833" s="8">
        <v>0</v>
      </c>
      <c r="P833" s="8">
        <f>SUM(AO833,AW833)</f>
        <v>0</v>
      </c>
      <c r="Q833" s="8">
        <f>SUM(AK833,AL833,AM833,AN833,AP833,AQ833,AR833,AO833)</f>
        <v>0</v>
      </c>
      <c r="R833" s="8">
        <f>COUNTIF(AK833:AR833, "&gt;0")</f>
        <v>0</v>
      </c>
      <c r="S833" s="8">
        <f>SUM(AS833,AT833)</f>
        <v>0</v>
      </c>
      <c r="T833" s="8">
        <f>SUM(AU833)</f>
        <v>0</v>
      </c>
      <c r="U833" s="8">
        <f>SUM(AV833)</f>
        <v>0</v>
      </c>
      <c r="V833" s="9"/>
      <c r="W833" s="8">
        <f>(X833+AD833)</f>
        <v>204.5</v>
      </c>
      <c r="X833" s="8">
        <f>SUM(Y833:AB833)</f>
        <v>37.5</v>
      </c>
      <c r="Y833" s="8">
        <v>0</v>
      </c>
      <c r="Z833" s="8">
        <f>0</f>
        <v>0</v>
      </c>
      <c r="AA833" s="8">
        <f>SUM(AZ833,BB833)</f>
        <v>37.5</v>
      </c>
      <c r="AB833" s="8">
        <f>SUM(BC833,BD833)</f>
        <v>0</v>
      </c>
      <c r="AC833" s="8">
        <f>COUNTIF(BC833:BD833,"&gt;0")</f>
        <v>0</v>
      </c>
      <c r="AD833" s="8">
        <f>SUM(AE833:AI833)</f>
        <v>167</v>
      </c>
      <c r="AE833" s="8">
        <v>0</v>
      </c>
      <c r="AF833" s="8">
        <v>0</v>
      </c>
      <c r="AG833" s="8">
        <v>0</v>
      </c>
      <c r="AH833" s="8">
        <v>0</v>
      </c>
      <c r="AI833" s="8">
        <f>SUM(BA833)</f>
        <v>167</v>
      </c>
      <c r="AJ833" s="9"/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0</v>
      </c>
      <c r="AQ833" s="8">
        <v>0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0</v>
      </c>
      <c r="AY833" s="30"/>
      <c r="AZ833" s="33">
        <v>0</v>
      </c>
      <c r="BA833" s="33">
        <v>167</v>
      </c>
      <c r="BB833" s="33">
        <v>37.5</v>
      </c>
      <c r="BC833" s="33">
        <v>0</v>
      </c>
      <c r="BD833" s="33">
        <v>0</v>
      </c>
    </row>
    <row r="834" spans="1:56" x14ac:dyDescent="0.25">
      <c r="A834" s="51" t="s">
        <v>9737</v>
      </c>
      <c r="B834" s="33" t="str">
        <f>CONCATENATE(G834,"-",H834,"-",I834)</f>
        <v>999917755-Cadet--49kg</v>
      </c>
      <c r="C834" s="15" t="s">
        <v>26</v>
      </c>
      <c r="D834" s="15" t="s">
        <v>5322</v>
      </c>
      <c r="E834" s="15" t="s">
        <v>11</v>
      </c>
      <c r="F834" s="15" t="s">
        <v>12</v>
      </c>
      <c r="G834" s="15">
        <v>999917755</v>
      </c>
      <c r="H834" s="15" t="s">
        <v>13</v>
      </c>
      <c r="I834" s="15" t="s">
        <v>4678</v>
      </c>
      <c r="J834" s="8">
        <f>(M834-K834)+W834</f>
        <v>167</v>
      </c>
      <c r="K834" s="8">
        <f>M834/2</f>
        <v>0</v>
      </c>
      <c r="L834" s="9"/>
      <c r="M834" s="8">
        <f>SUM(N834,O834,P834,Q834,S834,T834,U834)</f>
        <v>0</v>
      </c>
      <c r="N834" s="8">
        <f>SUM(AX834)</f>
        <v>0</v>
      </c>
      <c r="O834" s="8">
        <v>0</v>
      </c>
      <c r="P834" s="8">
        <f>SUM(AO834,AW834)</f>
        <v>0</v>
      </c>
      <c r="Q834" s="8">
        <f>SUM(AK834,AL834,AM834,AN834,AP834,AQ834,AR834,AO834)</f>
        <v>0</v>
      </c>
      <c r="R834" s="8">
        <f>COUNTIF(AK834:AR834, "&gt;0")</f>
        <v>0</v>
      </c>
      <c r="S834" s="8">
        <f>SUM(AS834,AT834)</f>
        <v>0</v>
      </c>
      <c r="T834" s="8">
        <f>SUM(AU834)</f>
        <v>0</v>
      </c>
      <c r="U834" s="8">
        <f>SUM(AV834)</f>
        <v>0</v>
      </c>
      <c r="V834" s="9"/>
      <c r="W834" s="8">
        <f>(X834+AD834)</f>
        <v>167</v>
      </c>
      <c r="X834" s="8">
        <f>SUM(Y834:AB834)</f>
        <v>0</v>
      </c>
      <c r="Y834" s="8">
        <v>0</v>
      </c>
      <c r="Z834" s="8">
        <f>0</f>
        <v>0</v>
      </c>
      <c r="AA834" s="8">
        <f>SUM(AZ834,BB834)</f>
        <v>0</v>
      </c>
      <c r="AB834" s="8">
        <f>SUM(BC834,BD834)</f>
        <v>0</v>
      </c>
      <c r="AC834" s="8">
        <f>COUNTIF(BC834:BD834,"&gt;0")</f>
        <v>0</v>
      </c>
      <c r="AD834" s="8">
        <f>SUM(AE834:AI834)</f>
        <v>167</v>
      </c>
      <c r="AE834" s="8">
        <v>0</v>
      </c>
      <c r="AF834" s="8">
        <v>0</v>
      </c>
      <c r="AG834" s="8">
        <v>0</v>
      </c>
      <c r="AH834" s="8">
        <v>0</v>
      </c>
      <c r="AI834" s="8">
        <f>SUM(BA834)</f>
        <v>167</v>
      </c>
      <c r="AJ834" s="9"/>
      <c r="AK834" s="8">
        <v>0</v>
      </c>
      <c r="AL834" s="8">
        <v>0</v>
      </c>
      <c r="AM834" s="8">
        <v>0</v>
      </c>
      <c r="AN834" s="8">
        <v>0</v>
      </c>
      <c r="AO834" s="8">
        <v>0</v>
      </c>
      <c r="AP834" s="8">
        <v>0</v>
      </c>
      <c r="AQ834" s="8">
        <v>0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0</v>
      </c>
      <c r="AY834" s="30"/>
      <c r="AZ834" s="33">
        <v>0</v>
      </c>
      <c r="BA834" s="33">
        <v>167</v>
      </c>
      <c r="BB834" s="33">
        <v>0</v>
      </c>
      <c r="BC834" s="33">
        <v>0</v>
      </c>
      <c r="BD834" s="33">
        <v>0</v>
      </c>
    </row>
    <row r="835" spans="1:56" x14ac:dyDescent="0.25">
      <c r="A835" s="51" t="s">
        <v>9739</v>
      </c>
      <c r="B835" s="33" t="str">
        <f>CONCATENATE(G835,"-",H835,"-",I835)</f>
        <v>999918092-Cadet--49kg</v>
      </c>
      <c r="C835" s="15" t="s">
        <v>5320</v>
      </c>
      <c r="D835" s="15" t="s">
        <v>5321</v>
      </c>
      <c r="E835" s="15" t="s">
        <v>11</v>
      </c>
      <c r="F835" s="15" t="s">
        <v>12</v>
      </c>
      <c r="G835" s="15">
        <v>999918092</v>
      </c>
      <c r="H835" s="15" t="s">
        <v>13</v>
      </c>
      <c r="I835" s="15" t="s">
        <v>4678</v>
      </c>
      <c r="J835" s="8">
        <f>(M835-K835)+W835</f>
        <v>167</v>
      </c>
      <c r="K835" s="8">
        <f>M835/2</f>
        <v>0</v>
      </c>
      <c r="L835" s="9"/>
      <c r="M835" s="8">
        <f>SUM(N835,O835,P835,Q835,S835,T835,U835)</f>
        <v>0</v>
      </c>
      <c r="N835" s="8">
        <f>SUM(AX835)</f>
        <v>0</v>
      </c>
      <c r="O835" s="8">
        <v>0</v>
      </c>
      <c r="P835" s="8">
        <f>SUM(AO835,AW835)</f>
        <v>0</v>
      </c>
      <c r="Q835" s="8">
        <f>SUM(AK835,AL835,AM835,AN835,AP835,AQ835,AR835,AO835)</f>
        <v>0</v>
      </c>
      <c r="R835" s="8">
        <f>COUNTIF(AK835:AR835, "&gt;0")</f>
        <v>0</v>
      </c>
      <c r="S835" s="8">
        <f>SUM(AS835,AT835)</f>
        <v>0</v>
      </c>
      <c r="T835" s="8">
        <f>SUM(AU835)</f>
        <v>0</v>
      </c>
      <c r="U835" s="8">
        <f>SUM(AV835)</f>
        <v>0</v>
      </c>
      <c r="V835" s="9"/>
      <c r="W835" s="8">
        <f>(X835+AD835)</f>
        <v>167</v>
      </c>
      <c r="X835" s="8">
        <f>SUM(Y835:AB835)</f>
        <v>0</v>
      </c>
      <c r="Y835" s="8">
        <v>0</v>
      </c>
      <c r="Z835" s="8">
        <f>0</f>
        <v>0</v>
      </c>
      <c r="AA835" s="8">
        <f>SUM(AZ835,BB835)</f>
        <v>0</v>
      </c>
      <c r="AB835" s="8">
        <f>SUM(BC835,BD835)</f>
        <v>0</v>
      </c>
      <c r="AC835" s="8">
        <f>COUNTIF(BC835:BD835,"&gt;0")</f>
        <v>0</v>
      </c>
      <c r="AD835" s="8">
        <f>SUM(AE835:AI835)</f>
        <v>167</v>
      </c>
      <c r="AE835" s="8">
        <v>0</v>
      </c>
      <c r="AF835" s="8">
        <v>0</v>
      </c>
      <c r="AG835" s="8">
        <v>0</v>
      </c>
      <c r="AH835" s="8">
        <v>0</v>
      </c>
      <c r="AI835" s="8">
        <f>SUM(BA835)</f>
        <v>167</v>
      </c>
      <c r="AJ835" s="9"/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Q835" s="8">
        <v>0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0</v>
      </c>
      <c r="AY835" s="30"/>
      <c r="AZ835" s="33">
        <v>0</v>
      </c>
      <c r="BA835" s="33">
        <v>167</v>
      </c>
      <c r="BB835" s="33">
        <v>0</v>
      </c>
      <c r="BC835" s="33">
        <v>0</v>
      </c>
      <c r="BD835" s="33">
        <v>0</v>
      </c>
    </row>
    <row r="836" spans="1:56" x14ac:dyDescent="0.25">
      <c r="A836" s="51" t="s">
        <v>9741</v>
      </c>
      <c r="B836" s="33" t="str">
        <f>CONCATENATE(G836,"-",H836,"-",I836)</f>
        <v>999919511-Cadet--49kg</v>
      </c>
      <c r="C836" s="15" t="s">
        <v>4584</v>
      </c>
      <c r="D836" s="15" t="s">
        <v>235</v>
      </c>
      <c r="E836" s="15" t="s">
        <v>11</v>
      </c>
      <c r="F836" s="15" t="s">
        <v>12</v>
      </c>
      <c r="G836" s="15">
        <v>999919511</v>
      </c>
      <c r="H836" s="15" t="s">
        <v>13</v>
      </c>
      <c r="I836" s="15" t="s">
        <v>4678</v>
      </c>
      <c r="J836" s="8">
        <f>(M836-K836)+W836</f>
        <v>167</v>
      </c>
      <c r="K836" s="8">
        <f>M836/2</f>
        <v>0</v>
      </c>
      <c r="L836" s="9"/>
      <c r="M836" s="8">
        <f>SUM(N836,O836,P836,Q836,S836,T836,U836)</f>
        <v>0</v>
      </c>
      <c r="N836" s="8">
        <f>SUM(AX836)</f>
        <v>0</v>
      </c>
      <c r="O836" s="8">
        <v>0</v>
      </c>
      <c r="P836" s="8">
        <f>SUM(AO836,AW836)</f>
        <v>0</v>
      </c>
      <c r="Q836" s="8">
        <f>SUM(AK836,AL836,AM836,AN836,AP836,AQ836,AR836,AO836)</f>
        <v>0</v>
      </c>
      <c r="R836" s="8">
        <f>COUNTIF(AK836:AR836, "&gt;0")</f>
        <v>0</v>
      </c>
      <c r="S836" s="8">
        <f>SUM(AS836,AT836)</f>
        <v>0</v>
      </c>
      <c r="T836" s="8">
        <f>SUM(AU836)</f>
        <v>0</v>
      </c>
      <c r="U836" s="8">
        <f>SUM(AV836)</f>
        <v>0</v>
      </c>
      <c r="V836" s="9"/>
      <c r="W836" s="8">
        <f>(X836+AD836)</f>
        <v>167</v>
      </c>
      <c r="X836" s="8">
        <f>SUM(Y836:AB836)</f>
        <v>0</v>
      </c>
      <c r="Y836" s="8">
        <v>0</v>
      </c>
      <c r="Z836" s="8">
        <f>0</f>
        <v>0</v>
      </c>
      <c r="AA836" s="8">
        <f>SUM(AZ836,BB836)</f>
        <v>0</v>
      </c>
      <c r="AB836" s="8">
        <f>SUM(BC836,BD836)</f>
        <v>0</v>
      </c>
      <c r="AC836" s="8">
        <f>COUNTIF(BC836:BD836,"&gt;0")</f>
        <v>0</v>
      </c>
      <c r="AD836" s="8">
        <f>SUM(AE836:AI836)</f>
        <v>167</v>
      </c>
      <c r="AE836" s="8">
        <v>0</v>
      </c>
      <c r="AF836" s="8">
        <v>0</v>
      </c>
      <c r="AG836" s="8">
        <v>0</v>
      </c>
      <c r="AH836" s="8">
        <v>0</v>
      </c>
      <c r="AI836" s="8">
        <f>SUM(BA836)</f>
        <v>167</v>
      </c>
      <c r="AJ836" s="9"/>
      <c r="AK836" s="8">
        <v>0</v>
      </c>
      <c r="AL836" s="8">
        <v>0</v>
      </c>
      <c r="AM836" s="8">
        <v>0</v>
      </c>
      <c r="AN836" s="8">
        <v>0</v>
      </c>
      <c r="AO836" s="8">
        <v>0</v>
      </c>
      <c r="AP836" s="8">
        <v>0</v>
      </c>
      <c r="AQ836" s="8">
        <v>0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0</v>
      </c>
      <c r="AY836" s="30"/>
      <c r="AZ836" s="33">
        <v>0</v>
      </c>
      <c r="BA836" s="33">
        <v>167</v>
      </c>
      <c r="BB836" s="33">
        <v>0</v>
      </c>
      <c r="BC836" s="33">
        <v>0</v>
      </c>
      <c r="BD836" s="33">
        <v>0</v>
      </c>
    </row>
    <row r="837" spans="1:56" x14ac:dyDescent="0.25">
      <c r="A837" s="51" t="s">
        <v>9744</v>
      </c>
      <c r="B837" s="33" t="str">
        <f>CONCATENATE(G837,"-",H837,"-",I837)</f>
        <v>999933425-Cadet--49kg</v>
      </c>
      <c r="C837" s="15" t="s">
        <v>5323</v>
      </c>
      <c r="D837" s="15" t="s">
        <v>5324</v>
      </c>
      <c r="E837" s="15" t="s">
        <v>11</v>
      </c>
      <c r="F837" s="15" t="s">
        <v>12</v>
      </c>
      <c r="G837" s="15">
        <v>999933425</v>
      </c>
      <c r="H837" s="15" t="s">
        <v>13</v>
      </c>
      <c r="I837" s="15" t="s">
        <v>4678</v>
      </c>
      <c r="J837" s="8">
        <f>(M837-K837)+W837</f>
        <v>167</v>
      </c>
      <c r="K837" s="8">
        <f>M837/2</f>
        <v>0</v>
      </c>
      <c r="L837" s="9"/>
      <c r="M837" s="8">
        <f>SUM(N837,O837,P837,Q837,S837,T837,U837)</f>
        <v>0</v>
      </c>
      <c r="N837" s="8">
        <f>SUM(AX837)</f>
        <v>0</v>
      </c>
      <c r="O837" s="8">
        <v>0</v>
      </c>
      <c r="P837" s="8">
        <f>SUM(AO837,AW837)</f>
        <v>0</v>
      </c>
      <c r="Q837" s="8">
        <f>SUM(AK837,AL837,AM837,AN837,AP837,AQ837,AR837,AO837)</f>
        <v>0</v>
      </c>
      <c r="R837" s="8">
        <f>COUNTIF(AK837:AR837, "&gt;0")</f>
        <v>0</v>
      </c>
      <c r="S837" s="8">
        <f>SUM(AS837,AT837)</f>
        <v>0</v>
      </c>
      <c r="T837" s="8">
        <f>SUM(AU837)</f>
        <v>0</v>
      </c>
      <c r="U837" s="8">
        <f>SUM(AV837)</f>
        <v>0</v>
      </c>
      <c r="V837" s="9"/>
      <c r="W837" s="8">
        <f>(X837+AD837)</f>
        <v>167</v>
      </c>
      <c r="X837" s="8">
        <f>SUM(Y837:AB837)</f>
        <v>0</v>
      </c>
      <c r="Y837" s="8">
        <v>0</v>
      </c>
      <c r="Z837" s="8">
        <f>0</f>
        <v>0</v>
      </c>
      <c r="AA837" s="8">
        <f>SUM(AZ837,BB837)</f>
        <v>0</v>
      </c>
      <c r="AB837" s="8">
        <f>SUM(BC837,BD837)</f>
        <v>0</v>
      </c>
      <c r="AC837" s="8">
        <f>COUNTIF(BC837:BD837,"&gt;0")</f>
        <v>0</v>
      </c>
      <c r="AD837" s="8">
        <f>SUM(AE837:AI837)</f>
        <v>167</v>
      </c>
      <c r="AE837" s="8">
        <v>0</v>
      </c>
      <c r="AF837" s="8">
        <v>0</v>
      </c>
      <c r="AG837" s="8">
        <v>0</v>
      </c>
      <c r="AH837" s="8">
        <v>0</v>
      </c>
      <c r="AI837" s="8">
        <f>SUM(BA837)</f>
        <v>167</v>
      </c>
      <c r="AJ837" s="9"/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Q837" s="8">
        <v>0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0</v>
      </c>
      <c r="AY837" s="30"/>
      <c r="AZ837" s="33">
        <v>0</v>
      </c>
      <c r="BA837" s="33">
        <v>167</v>
      </c>
      <c r="BB837" s="33">
        <v>0</v>
      </c>
      <c r="BC837" s="33">
        <v>0</v>
      </c>
      <c r="BD837" s="33">
        <v>0</v>
      </c>
    </row>
    <row r="838" spans="1:56" x14ac:dyDescent="0.25">
      <c r="A838" s="51" t="s">
        <v>4987</v>
      </c>
      <c r="B838" s="33" t="str">
        <f>CONCATENATE(G838,"-",H838,"-",I838)</f>
        <v>999924869-Cadet--49kg</v>
      </c>
      <c r="C838" s="43" t="s">
        <v>4747</v>
      </c>
      <c r="D838" s="43" t="s">
        <v>4748</v>
      </c>
      <c r="E838" s="43" t="s">
        <v>11</v>
      </c>
      <c r="F838" s="43" t="s">
        <v>12</v>
      </c>
      <c r="G838" s="43">
        <v>999924869</v>
      </c>
      <c r="H838" s="43" t="s">
        <v>13</v>
      </c>
      <c r="I838" s="43" t="s">
        <v>4678</v>
      </c>
      <c r="J838" s="8">
        <f>(M838-K838)+W838</f>
        <v>127.5</v>
      </c>
      <c r="K838" s="8">
        <f>M838/2</f>
        <v>0</v>
      </c>
      <c r="L838" s="9"/>
      <c r="M838" s="8">
        <f>SUM(N838,O838,P838,Q838,S838,T838,U838)</f>
        <v>0</v>
      </c>
      <c r="N838" s="8">
        <f>SUM(AX838)</f>
        <v>0</v>
      </c>
      <c r="O838" s="8">
        <v>0</v>
      </c>
      <c r="P838" s="8">
        <f>SUM(AO838,AW838)</f>
        <v>0</v>
      </c>
      <c r="Q838" s="8">
        <f>SUM(AK838,AL838,AM838,AN838,AP838,AQ838,AR838,AO838)</f>
        <v>0</v>
      </c>
      <c r="R838" s="8">
        <f>COUNTIF(AK838:AR838, "&gt;0")</f>
        <v>0</v>
      </c>
      <c r="S838" s="8">
        <f>SUM(AS838,AT838)</f>
        <v>0</v>
      </c>
      <c r="T838" s="8">
        <f>SUM(AU838)</f>
        <v>0</v>
      </c>
      <c r="U838" s="8">
        <f>SUM(AV838)</f>
        <v>0</v>
      </c>
      <c r="V838" s="9"/>
      <c r="W838" s="8">
        <f>(X838+AD838)</f>
        <v>127.5</v>
      </c>
      <c r="X838" s="8">
        <f>SUM(Y838:AB838)</f>
        <v>127.5</v>
      </c>
      <c r="Y838" s="8">
        <v>0</v>
      </c>
      <c r="Z838" s="8">
        <f>0</f>
        <v>0</v>
      </c>
      <c r="AA838" s="8">
        <f>SUM(AZ838,BB838)</f>
        <v>37.5</v>
      </c>
      <c r="AB838" s="8">
        <f>SUM(BC838,BD838)</f>
        <v>90</v>
      </c>
      <c r="AC838" s="8">
        <f>COUNTIF(BC838:BD838,"&gt;0")</f>
        <v>1</v>
      </c>
      <c r="AD838" s="8">
        <f>SUM(AE838:AI838)</f>
        <v>0</v>
      </c>
      <c r="AE838" s="8">
        <v>0</v>
      </c>
      <c r="AF838" s="8">
        <v>0</v>
      </c>
      <c r="AG838" s="8">
        <v>0</v>
      </c>
      <c r="AH838" s="8">
        <v>0</v>
      </c>
      <c r="AI838" s="8">
        <f>SUM(BA838)</f>
        <v>0</v>
      </c>
      <c r="AJ838" s="9"/>
      <c r="AK838" s="8">
        <v>0</v>
      </c>
      <c r="AL838" s="8">
        <v>0</v>
      </c>
      <c r="AM838" s="8">
        <v>0</v>
      </c>
      <c r="AN838" s="8">
        <v>0</v>
      </c>
      <c r="AO838" s="8">
        <v>0</v>
      </c>
      <c r="AP838" s="8">
        <v>0</v>
      </c>
      <c r="AQ838" s="8">
        <v>0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0</v>
      </c>
      <c r="AY838" s="30"/>
      <c r="AZ838" s="33">
        <v>37.5</v>
      </c>
      <c r="BA838" s="33">
        <v>0</v>
      </c>
      <c r="BB838" s="33">
        <v>0</v>
      </c>
      <c r="BC838" s="33">
        <v>90</v>
      </c>
      <c r="BD838" s="33">
        <v>0</v>
      </c>
    </row>
    <row r="839" spans="1:56" x14ac:dyDescent="0.25">
      <c r="A839" s="51" t="s">
        <v>5777</v>
      </c>
      <c r="B839" s="33" t="str">
        <f>CONCATENATE(G839,"-",H839,"-",I839)</f>
        <v>999903800-Cadet--49kg</v>
      </c>
      <c r="C839" s="8" t="s">
        <v>63</v>
      </c>
      <c r="D839" s="8" t="s">
        <v>1795</v>
      </c>
      <c r="E839" s="8" t="s">
        <v>11</v>
      </c>
      <c r="F839" s="8" t="s">
        <v>12</v>
      </c>
      <c r="G839" s="17">
        <v>999903800</v>
      </c>
      <c r="H839" s="8" t="s">
        <v>13</v>
      </c>
      <c r="I839" s="18" t="s">
        <v>4678</v>
      </c>
      <c r="J839" s="8">
        <f>(M839-K839)+W839</f>
        <v>121</v>
      </c>
      <c r="K839" s="8"/>
      <c r="L839" s="9"/>
      <c r="M839" s="8">
        <f>SUM(N839,O839,P839,Q839,S839,T839,U839)</f>
        <v>121</v>
      </c>
      <c r="N839" s="8">
        <f>SUM(AX839)</f>
        <v>0</v>
      </c>
      <c r="O839" s="8">
        <v>0</v>
      </c>
      <c r="P839" s="8">
        <f>SUM(AO839,AW839)</f>
        <v>0</v>
      </c>
      <c r="Q839" s="8">
        <f>SUM(AK839,AL839,AM839,AN839,AP839,AQ839,AR839,AO839)</f>
        <v>45</v>
      </c>
      <c r="R839" s="8">
        <f>COUNTIF(AK839:AR839, "&gt;0")</f>
        <v>1</v>
      </c>
      <c r="S839" s="8">
        <f>SUM(AS839,AT839)</f>
        <v>0</v>
      </c>
      <c r="T839" s="8">
        <f>SUM(AU839)</f>
        <v>76</v>
      </c>
      <c r="U839" s="8">
        <f>SUM(AV839)</f>
        <v>0</v>
      </c>
      <c r="V839" s="9"/>
      <c r="W839" s="8">
        <f>(X839+AD839)</f>
        <v>0</v>
      </c>
      <c r="X839" s="8">
        <f>SUM(Y839:AB839)</f>
        <v>0</v>
      </c>
      <c r="Y839" s="8">
        <v>0</v>
      </c>
      <c r="Z839" s="8">
        <f>0</f>
        <v>0</v>
      </c>
      <c r="AA839" s="8">
        <f>SUM(AZ839,BB839)</f>
        <v>0</v>
      </c>
      <c r="AB839" s="8">
        <f>SUM(BC839,BD839)</f>
        <v>0</v>
      </c>
      <c r="AC839" s="8">
        <f>COUNTIF(BC839:BD839,"&gt;0")</f>
        <v>0</v>
      </c>
      <c r="AD839" s="8">
        <f>SUM(AE839:AI839)</f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f>SUM(BA839)</f>
        <v>0</v>
      </c>
      <c r="AJ839" s="9"/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45</v>
      </c>
      <c r="AR839" s="8">
        <v>0</v>
      </c>
      <c r="AS839" s="8">
        <v>0</v>
      </c>
      <c r="AT839" s="8">
        <v>0</v>
      </c>
      <c r="AU839" s="15">
        <v>76</v>
      </c>
      <c r="AV839" s="15">
        <v>0</v>
      </c>
      <c r="AW839" s="15">
        <v>0</v>
      </c>
      <c r="AX839" s="15">
        <v>0</v>
      </c>
      <c r="AY839" s="29"/>
      <c r="AZ839" s="33">
        <v>0</v>
      </c>
      <c r="BA839" s="33">
        <v>0</v>
      </c>
      <c r="BB839" s="33">
        <v>0</v>
      </c>
      <c r="BC839" s="33">
        <v>0</v>
      </c>
      <c r="BD839" s="33">
        <v>0</v>
      </c>
    </row>
    <row r="840" spans="1:56" x14ac:dyDescent="0.25">
      <c r="A840" s="51" t="s">
        <v>9462</v>
      </c>
      <c r="B840" s="33" t="str">
        <f>CONCATENATE(G840,"-",H840,"-",I840)</f>
        <v>999933901-Cadet--49kg</v>
      </c>
      <c r="C840" s="42" t="s">
        <v>693</v>
      </c>
      <c r="D840" s="42" t="s">
        <v>9277</v>
      </c>
      <c r="E840" s="42" t="s">
        <v>11</v>
      </c>
      <c r="F840" s="43" t="s">
        <v>12</v>
      </c>
      <c r="G840" s="42">
        <v>999933901</v>
      </c>
      <c r="H840" s="42" t="s">
        <v>13</v>
      </c>
      <c r="I840" s="42" t="s">
        <v>4678</v>
      </c>
      <c r="J840" s="8">
        <f>(M840-K840)+W840</f>
        <v>120</v>
      </c>
      <c r="K840" s="8">
        <f>M840/2</f>
        <v>0</v>
      </c>
      <c r="L840" s="9"/>
      <c r="M840" s="8">
        <f>SUM(N840,O840,P840,Q840,S840,T840,U840)</f>
        <v>0</v>
      </c>
      <c r="N840" s="8">
        <f>SUM(AX840)</f>
        <v>0</v>
      </c>
      <c r="O840" s="8">
        <v>0</v>
      </c>
      <c r="P840" s="8">
        <f>SUM(AO840,AW840)</f>
        <v>0</v>
      </c>
      <c r="Q840" s="8">
        <f>SUM(AK840,AL840,AM840,AN840,AP840,AQ840,AR840,AO840)</f>
        <v>0</v>
      </c>
      <c r="R840" s="8">
        <f>COUNTIF(AK840:AR840, "&gt;0")</f>
        <v>0</v>
      </c>
      <c r="S840" s="8">
        <f>SUM(AS840,AT840)</f>
        <v>0</v>
      </c>
      <c r="T840" s="8">
        <f>SUM(AU840)</f>
        <v>0</v>
      </c>
      <c r="U840" s="8">
        <f>SUM(AV840)</f>
        <v>0</v>
      </c>
      <c r="V840" s="9"/>
      <c r="W840" s="8">
        <f>(X840+AD840)</f>
        <v>120</v>
      </c>
      <c r="X840" s="8">
        <f>SUM(Y840:AB840)</f>
        <v>120</v>
      </c>
      <c r="Y840" s="8">
        <v>0</v>
      </c>
      <c r="Z840" s="8">
        <f>0</f>
        <v>0</v>
      </c>
      <c r="AA840" s="8">
        <f>SUM(AZ840,BB840)</f>
        <v>0</v>
      </c>
      <c r="AB840" s="8">
        <f>SUM(BC840,BD840)</f>
        <v>120</v>
      </c>
      <c r="AC840" s="8">
        <f>COUNTIF(BC840:BD840,"&gt;0")</f>
        <v>1</v>
      </c>
      <c r="AD840" s="8">
        <f>SUM(AE840:AI840)</f>
        <v>0</v>
      </c>
      <c r="AE840" s="8">
        <v>0</v>
      </c>
      <c r="AF840" s="8">
        <v>0</v>
      </c>
      <c r="AG840" s="8">
        <v>0</v>
      </c>
      <c r="AH840" s="8">
        <v>0</v>
      </c>
      <c r="AI840" s="8">
        <f>SUM(BA840)</f>
        <v>0</v>
      </c>
      <c r="AJ840" s="9"/>
      <c r="AK840" s="8">
        <v>0</v>
      </c>
      <c r="AL840" s="8">
        <v>0</v>
      </c>
      <c r="AM840" s="8">
        <v>0</v>
      </c>
      <c r="AN840" s="8">
        <v>0</v>
      </c>
      <c r="AO840" s="8">
        <v>0</v>
      </c>
      <c r="AP840" s="8">
        <v>0</v>
      </c>
      <c r="AQ840" s="8">
        <v>0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0</v>
      </c>
      <c r="AY840" s="30"/>
      <c r="AZ840" s="33">
        <v>0</v>
      </c>
      <c r="BA840" s="33">
        <v>0</v>
      </c>
      <c r="BB840" s="33">
        <v>0</v>
      </c>
      <c r="BC840" s="33">
        <v>120</v>
      </c>
      <c r="BD840" s="33">
        <v>0</v>
      </c>
    </row>
    <row r="841" spans="1:56" x14ac:dyDescent="0.25">
      <c r="A841" s="51" t="s">
        <v>5784</v>
      </c>
      <c r="B841" s="33" t="str">
        <f>CONCATENATE(G841,"-",H841,"-",I841)</f>
        <v>999914108-Cadet--49kg</v>
      </c>
      <c r="C841" s="15" t="s">
        <v>3688</v>
      </c>
      <c r="D841" s="15" t="s">
        <v>45</v>
      </c>
      <c r="E841" s="15" t="s">
        <v>11</v>
      </c>
      <c r="F841" s="15" t="s">
        <v>12</v>
      </c>
      <c r="G841" s="15">
        <v>999914108</v>
      </c>
      <c r="H841" s="15" t="s">
        <v>13</v>
      </c>
      <c r="I841" s="18" t="s">
        <v>4678</v>
      </c>
      <c r="J841" s="8">
        <f>(M841-K841)+W841</f>
        <v>111</v>
      </c>
      <c r="K841" s="15"/>
      <c r="L841" s="16"/>
      <c r="M841" s="8">
        <f>SUM(N841,O841,P841,Q841,S841,T841,U841)</f>
        <v>111</v>
      </c>
      <c r="N841" s="8">
        <f>SUM(AX841)</f>
        <v>0</v>
      </c>
      <c r="O841" s="8">
        <v>0</v>
      </c>
      <c r="P841" s="8">
        <f>SUM(AO841,AW841)</f>
        <v>0</v>
      </c>
      <c r="Q841" s="8">
        <f>SUM(AK841,AL841,AM841,AN841,AP841,AQ841,AR841,AO841)</f>
        <v>0</v>
      </c>
      <c r="R841" s="8">
        <f>COUNTIF(AK841:AR841, "&gt;0")</f>
        <v>0</v>
      </c>
      <c r="S841" s="8">
        <f>SUM(AS841,AT841)</f>
        <v>68</v>
      </c>
      <c r="T841" s="8">
        <f>SUM(AU841)</f>
        <v>43</v>
      </c>
      <c r="U841" s="8">
        <f>SUM(AV841)</f>
        <v>0</v>
      </c>
      <c r="V841" s="16"/>
      <c r="W841" s="8">
        <f>(X841+AD841)</f>
        <v>0</v>
      </c>
      <c r="X841" s="8">
        <f>SUM(Y841:AB841)</f>
        <v>0</v>
      </c>
      <c r="Y841" s="8">
        <v>0</v>
      </c>
      <c r="Z841" s="8">
        <f>0</f>
        <v>0</v>
      </c>
      <c r="AA841" s="8">
        <f>SUM(AZ841,BB841)</f>
        <v>0</v>
      </c>
      <c r="AB841" s="8">
        <f>SUM(BC841,BD841)</f>
        <v>0</v>
      </c>
      <c r="AC841" s="8">
        <f>COUNTIF(BC841:BD841,"&gt;0")</f>
        <v>0</v>
      </c>
      <c r="AD841" s="8">
        <f>SUM(AE841:AI841)</f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f>SUM(BA841)</f>
        <v>0</v>
      </c>
      <c r="AJ841" s="16"/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8">
        <v>0</v>
      </c>
      <c r="AS841" s="8">
        <v>68</v>
      </c>
      <c r="AT841" s="8">
        <v>0</v>
      </c>
      <c r="AU841" s="15">
        <v>43</v>
      </c>
      <c r="AV841" s="15">
        <v>0</v>
      </c>
      <c r="AW841" s="15">
        <v>0</v>
      </c>
      <c r="AX841" s="15">
        <v>0</v>
      </c>
      <c r="AY841" s="29"/>
      <c r="AZ841" s="33">
        <v>0</v>
      </c>
      <c r="BA841" s="33">
        <v>0</v>
      </c>
      <c r="BB841" s="33">
        <v>0</v>
      </c>
      <c r="BC841" s="33">
        <v>0</v>
      </c>
      <c r="BD841" s="33">
        <v>0</v>
      </c>
    </row>
    <row r="842" spans="1:56" x14ac:dyDescent="0.25">
      <c r="A842" s="51" t="s">
        <v>5785</v>
      </c>
      <c r="B842" s="33" t="str">
        <f>CONCATENATE(G842,"-",H842,"-",I842)</f>
        <v>999917225-Cadet--49kg</v>
      </c>
      <c r="C842" s="15" t="s">
        <v>20</v>
      </c>
      <c r="D842" s="15" t="s">
        <v>4550</v>
      </c>
      <c r="E842" s="15" t="s">
        <v>11</v>
      </c>
      <c r="F842" s="15" t="s">
        <v>12</v>
      </c>
      <c r="G842" s="15">
        <v>999917225</v>
      </c>
      <c r="H842" s="15" t="s">
        <v>13</v>
      </c>
      <c r="I842" s="18" t="s">
        <v>4678</v>
      </c>
      <c r="J842" s="8">
        <f>(M842-K842)+W842</f>
        <v>101</v>
      </c>
      <c r="K842" s="15"/>
      <c r="L842" s="16"/>
      <c r="M842" s="8">
        <f>SUM(N842,O842,P842,Q842,S842,T842,U842)</f>
        <v>101</v>
      </c>
      <c r="N842" s="8">
        <f>SUM(AX842)</f>
        <v>0</v>
      </c>
      <c r="O842" s="8">
        <v>0</v>
      </c>
      <c r="P842" s="8">
        <f>SUM(AO842,AW842)</f>
        <v>0</v>
      </c>
      <c r="Q842" s="8">
        <f>SUM(AK842,AL842,AM842,AN842,AP842,AQ842,AR842,AO842)</f>
        <v>0</v>
      </c>
      <c r="R842" s="8">
        <f>COUNTIF(AK842:AR842, "&gt;0")</f>
        <v>0</v>
      </c>
      <c r="S842" s="8">
        <f>SUM(AS842,AT842)</f>
        <v>0</v>
      </c>
      <c r="T842" s="8">
        <f>SUM(AU842)</f>
        <v>101</v>
      </c>
      <c r="U842" s="8">
        <f>SUM(AV842)</f>
        <v>0</v>
      </c>
      <c r="V842" s="16"/>
      <c r="W842" s="8">
        <f>(X842+AD842)</f>
        <v>0</v>
      </c>
      <c r="X842" s="8">
        <f>SUM(Y842:AB842)</f>
        <v>0</v>
      </c>
      <c r="Y842" s="8">
        <v>0</v>
      </c>
      <c r="Z842" s="8">
        <f>0</f>
        <v>0</v>
      </c>
      <c r="AA842" s="8">
        <f>SUM(AZ842,BB842)</f>
        <v>0</v>
      </c>
      <c r="AB842" s="8">
        <f>SUM(BC842,BD842)</f>
        <v>0</v>
      </c>
      <c r="AC842" s="8">
        <f>COUNTIF(BC842:BD842,"&gt;0")</f>
        <v>0</v>
      </c>
      <c r="AD842" s="8">
        <f>SUM(AE842:AI842)</f>
        <v>0</v>
      </c>
      <c r="AE842" s="8">
        <v>0</v>
      </c>
      <c r="AF842" s="8">
        <v>0</v>
      </c>
      <c r="AG842" s="8">
        <v>0</v>
      </c>
      <c r="AH842" s="8">
        <v>0</v>
      </c>
      <c r="AI842" s="8">
        <f>SUM(BA842)</f>
        <v>0</v>
      </c>
      <c r="AJ842" s="16"/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0</v>
      </c>
      <c r="AT842" s="15">
        <v>0</v>
      </c>
      <c r="AU842" s="15">
        <v>101</v>
      </c>
      <c r="AV842" s="15">
        <v>0</v>
      </c>
      <c r="AW842" s="15">
        <v>0</v>
      </c>
      <c r="AX842" s="15">
        <v>0</v>
      </c>
      <c r="AY842" s="29"/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</row>
    <row r="843" spans="1:56" x14ac:dyDescent="0.25">
      <c r="A843" s="51" t="s">
        <v>5787</v>
      </c>
      <c r="B843" s="33" t="str">
        <f>CONCATENATE(G843,"-",H843,"-",I843)</f>
        <v>999906691-Cadet--49kg</v>
      </c>
      <c r="C843" s="15" t="s">
        <v>3689</v>
      </c>
      <c r="D843" s="15" t="s">
        <v>3683</v>
      </c>
      <c r="E843" s="15" t="s">
        <v>11</v>
      </c>
      <c r="F843" s="15" t="s">
        <v>12</v>
      </c>
      <c r="G843" s="15">
        <v>999906691</v>
      </c>
      <c r="H843" s="15" t="s">
        <v>13</v>
      </c>
      <c r="I843" s="18" t="s">
        <v>4678</v>
      </c>
      <c r="J843" s="8">
        <f>(M843-K843)+W843</f>
        <v>94</v>
      </c>
      <c r="K843" s="15"/>
      <c r="L843" s="16"/>
      <c r="M843" s="8">
        <f>SUM(N843,O843,P843,Q843,S843,T843,U843)</f>
        <v>94</v>
      </c>
      <c r="N843" s="8">
        <f>SUM(AX843)</f>
        <v>0</v>
      </c>
      <c r="O843" s="8">
        <v>0</v>
      </c>
      <c r="P843" s="8">
        <f>SUM(AO843,AW843)</f>
        <v>0</v>
      </c>
      <c r="Q843" s="8">
        <f>SUM(AK843,AL843,AM843,AN843,AP843,AQ843,AR843,AO843)</f>
        <v>0</v>
      </c>
      <c r="R843" s="8">
        <f>COUNTIF(AK843:AR843, "&gt;0")</f>
        <v>0</v>
      </c>
      <c r="S843" s="8">
        <f>SUM(AS843,AT843)</f>
        <v>51</v>
      </c>
      <c r="T843" s="8">
        <f>SUM(AU843)</f>
        <v>43</v>
      </c>
      <c r="U843" s="8">
        <f>SUM(AV843)</f>
        <v>0</v>
      </c>
      <c r="V843" s="16"/>
      <c r="W843" s="8">
        <f>(X843+AD843)</f>
        <v>0</v>
      </c>
      <c r="X843" s="8">
        <f>SUM(Y843:AB843)</f>
        <v>0</v>
      </c>
      <c r="Y843" s="8">
        <v>0</v>
      </c>
      <c r="Z843" s="8">
        <f>0</f>
        <v>0</v>
      </c>
      <c r="AA843" s="8">
        <f>SUM(AZ843,BB843)</f>
        <v>0</v>
      </c>
      <c r="AB843" s="8">
        <f>SUM(BC843,BD843)</f>
        <v>0</v>
      </c>
      <c r="AC843" s="8">
        <f>COUNTIF(BC843:BD843,"&gt;0")</f>
        <v>0</v>
      </c>
      <c r="AD843" s="8">
        <f>SUM(AE843:AI843)</f>
        <v>0</v>
      </c>
      <c r="AE843" s="8">
        <v>0</v>
      </c>
      <c r="AF843" s="8">
        <v>0</v>
      </c>
      <c r="AG843" s="8">
        <v>0</v>
      </c>
      <c r="AH843" s="8">
        <v>0</v>
      </c>
      <c r="AI843" s="8">
        <f>SUM(BA843)</f>
        <v>0</v>
      </c>
      <c r="AJ843" s="16"/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0</v>
      </c>
      <c r="AQ843" s="8">
        <v>0</v>
      </c>
      <c r="AR843" s="8">
        <v>0</v>
      </c>
      <c r="AS843" s="8">
        <v>51</v>
      </c>
      <c r="AT843" s="8">
        <v>0</v>
      </c>
      <c r="AU843" s="15">
        <v>43</v>
      </c>
      <c r="AV843" s="15">
        <v>0</v>
      </c>
      <c r="AW843" s="15">
        <v>0</v>
      </c>
      <c r="AX843" s="15">
        <v>0</v>
      </c>
      <c r="AY843" s="29"/>
      <c r="AZ843" s="33">
        <v>0</v>
      </c>
      <c r="BA843" s="33">
        <v>0</v>
      </c>
      <c r="BB843" s="33">
        <v>0</v>
      </c>
      <c r="BC843" s="33">
        <v>0</v>
      </c>
      <c r="BD843" s="33">
        <v>0</v>
      </c>
    </row>
    <row r="844" spans="1:56" x14ac:dyDescent="0.25">
      <c r="A844" s="51" t="s">
        <v>5788</v>
      </c>
      <c r="B844" s="33" t="str">
        <f>CONCATENATE(G844,"-",H844,"-",I844)</f>
        <v>999907138-Cadet--49kg</v>
      </c>
      <c r="C844" s="15" t="s">
        <v>2083</v>
      </c>
      <c r="D844" s="15" t="s">
        <v>3687</v>
      </c>
      <c r="E844" s="15" t="s">
        <v>11</v>
      </c>
      <c r="F844" s="15" t="s">
        <v>12</v>
      </c>
      <c r="G844" s="15">
        <v>999907138</v>
      </c>
      <c r="H844" s="15" t="s">
        <v>13</v>
      </c>
      <c r="I844" s="18" t="s">
        <v>4678</v>
      </c>
      <c r="J844" s="8">
        <f>(M844-K844)+W844</f>
        <v>94</v>
      </c>
      <c r="K844" s="15"/>
      <c r="L844" s="16"/>
      <c r="M844" s="8">
        <f>SUM(N844,O844,P844,Q844,S844,T844,U844)</f>
        <v>94</v>
      </c>
      <c r="N844" s="8">
        <f>SUM(AX844)</f>
        <v>0</v>
      </c>
      <c r="O844" s="8">
        <v>0</v>
      </c>
      <c r="P844" s="8">
        <f>SUM(AO844,AW844)</f>
        <v>0</v>
      </c>
      <c r="Q844" s="8">
        <f>SUM(AK844,AL844,AM844,AN844,AP844,AQ844,AR844,AO844)</f>
        <v>0</v>
      </c>
      <c r="R844" s="8">
        <f>COUNTIF(AK844:AR844, "&gt;0")</f>
        <v>0</v>
      </c>
      <c r="S844" s="8">
        <f>SUM(AS844,AT844)</f>
        <v>51</v>
      </c>
      <c r="T844" s="8">
        <f>SUM(AU844)</f>
        <v>43</v>
      </c>
      <c r="U844" s="8">
        <f>SUM(AV844)</f>
        <v>0</v>
      </c>
      <c r="V844" s="16"/>
      <c r="W844" s="8">
        <f>(X844+AD844)</f>
        <v>0</v>
      </c>
      <c r="X844" s="8">
        <f>SUM(Y844:AB844)</f>
        <v>0</v>
      </c>
      <c r="Y844" s="8">
        <v>0</v>
      </c>
      <c r="Z844" s="8">
        <f>0</f>
        <v>0</v>
      </c>
      <c r="AA844" s="8">
        <f>SUM(AZ844,BB844)</f>
        <v>0</v>
      </c>
      <c r="AB844" s="8">
        <f>SUM(BC844,BD844)</f>
        <v>0</v>
      </c>
      <c r="AC844" s="8">
        <f>COUNTIF(BC844:BD844,"&gt;0")</f>
        <v>0</v>
      </c>
      <c r="AD844" s="8">
        <f>SUM(AE844:AI844)</f>
        <v>0</v>
      </c>
      <c r="AE844" s="8">
        <v>0</v>
      </c>
      <c r="AF844" s="8">
        <v>0</v>
      </c>
      <c r="AG844" s="8">
        <v>0</v>
      </c>
      <c r="AH844" s="8">
        <v>0</v>
      </c>
      <c r="AI844" s="8">
        <f>SUM(BA844)</f>
        <v>0</v>
      </c>
      <c r="AJ844" s="16"/>
      <c r="AK844" s="8">
        <v>0</v>
      </c>
      <c r="AL844" s="8">
        <v>0</v>
      </c>
      <c r="AM844" s="8">
        <v>0</v>
      </c>
      <c r="AN844" s="8">
        <v>0</v>
      </c>
      <c r="AO844" s="8">
        <v>0</v>
      </c>
      <c r="AP844" s="8">
        <v>0</v>
      </c>
      <c r="AQ844" s="8">
        <v>0</v>
      </c>
      <c r="AR844" s="8">
        <v>0</v>
      </c>
      <c r="AS844" s="8">
        <v>51</v>
      </c>
      <c r="AT844" s="8">
        <v>0</v>
      </c>
      <c r="AU844" s="15">
        <v>43</v>
      </c>
      <c r="AV844" s="15">
        <v>0</v>
      </c>
      <c r="AW844" s="15">
        <v>0</v>
      </c>
      <c r="AX844" s="15">
        <v>0</v>
      </c>
      <c r="AY844" s="29"/>
      <c r="AZ844" s="33">
        <v>0</v>
      </c>
      <c r="BA844" s="33">
        <v>0</v>
      </c>
      <c r="BB844" s="33">
        <v>0</v>
      </c>
      <c r="BC844" s="33">
        <v>0</v>
      </c>
      <c r="BD844" s="33">
        <v>0</v>
      </c>
    </row>
    <row r="845" spans="1:56" x14ac:dyDescent="0.25">
      <c r="A845" s="51" t="s">
        <v>9461</v>
      </c>
      <c r="B845" s="33" t="str">
        <f>CONCATENATE(G845,"-",H845,"-",I845)</f>
        <v>999922610-Cadet--49kg</v>
      </c>
      <c r="C845" s="42" t="s">
        <v>452</v>
      </c>
      <c r="D845" s="42" t="s">
        <v>4749</v>
      </c>
      <c r="E845" s="42" t="s">
        <v>11</v>
      </c>
      <c r="F845" s="43" t="s">
        <v>12</v>
      </c>
      <c r="G845" s="42">
        <v>999922610</v>
      </c>
      <c r="H845" s="42" t="s">
        <v>13</v>
      </c>
      <c r="I845" s="42" t="s">
        <v>4678</v>
      </c>
      <c r="J845" s="8">
        <f>(M845-K845)+W845</f>
        <v>68</v>
      </c>
      <c r="K845" s="8">
        <f>M845/2</f>
        <v>0</v>
      </c>
      <c r="L845" s="9"/>
      <c r="M845" s="8">
        <f>SUM(N845,O845,P845,Q845,S845,T845,U845)</f>
        <v>0</v>
      </c>
      <c r="N845" s="8">
        <f>SUM(AX845)</f>
        <v>0</v>
      </c>
      <c r="O845" s="8">
        <v>0</v>
      </c>
      <c r="P845" s="8">
        <f>SUM(AO845,AW845)</f>
        <v>0</v>
      </c>
      <c r="Q845" s="8">
        <f>SUM(AK845,AL845,AM845,AN845,AP845,AQ845,AR845,AO845)</f>
        <v>0</v>
      </c>
      <c r="R845" s="8">
        <f>COUNTIF(AK845:AR845, "&gt;0")</f>
        <v>0</v>
      </c>
      <c r="S845" s="8">
        <f>SUM(AS845,AT845)</f>
        <v>0</v>
      </c>
      <c r="T845" s="8">
        <f>SUM(AU845)</f>
        <v>0</v>
      </c>
      <c r="U845" s="8">
        <f>SUM(AV845)</f>
        <v>0</v>
      </c>
      <c r="V845" s="9"/>
      <c r="W845" s="8">
        <f>(X845+AD845)</f>
        <v>68</v>
      </c>
      <c r="X845" s="8">
        <f>SUM(Y845:AB845)</f>
        <v>68</v>
      </c>
      <c r="Y845" s="8">
        <v>0</v>
      </c>
      <c r="Z845" s="8">
        <f>0</f>
        <v>0</v>
      </c>
      <c r="AA845" s="8">
        <f>SUM(AZ845,BB845)</f>
        <v>0</v>
      </c>
      <c r="AB845" s="8">
        <f>SUM(BC845,BD845)</f>
        <v>68</v>
      </c>
      <c r="AC845" s="8">
        <f>COUNTIF(BC845:BD845,"&gt;0")</f>
        <v>1</v>
      </c>
      <c r="AD845" s="8">
        <f>SUM(AE845:AI845)</f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f>SUM(BA845)</f>
        <v>0</v>
      </c>
      <c r="AJ845" s="9"/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0</v>
      </c>
      <c r="AY845" s="30"/>
      <c r="AZ845" s="33">
        <v>0</v>
      </c>
      <c r="BA845" s="33">
        <v>0</v>
      </c>
      <c r="BB845" s="33">
        <v>0</v>
      </c>
      <c r="BC845" s="33">
        <v>68</v>
      </c>
      <c r="BD845" s="33">
        <v>0</v>
      </c>
    </row>
    <row r="846" spans="1:56" x14ac:dyDescent="0.25">
      <c r="A846" s="51" t="s">
        <v>5790</v>
      </c>
      <c r="B846" s="33" t="str">
        <f>CONCATENATE(G846,"-",H846,"-",I846)</f>
        <v>999932303-Cadet--49kg</v>
      </c>
      <c r="C846" s="15" t="s">
        <v>1381</v>
      </c>
      <c r="D846" s="15" t="s">
        <v>3593</v>
      </c>
      <c r="E846" s="15" t="s">
        <v>11</v>
      </c>
      <c r="F846" s="15" t="s">
        <v>12</v>
      </c>
      <c r="G846" s="15">
        <v>999932303</v>
      </c>
      <c r="H846" s="15" t="s">
        <v>13</v>
      </c>
      <c r="I846" s="18" t="s">
        <v>4678</v>
      </c>
      <c r="J846" s="8">
        <f>(M846-K846)+W846</f>
        <v>68</v>
      </c>
      <c r="K846" s="15"/>
      <c r="L846" s="16"/>
      <c r="M846" s="8">
        <f>SUM(N846,O846,P846,Q846,S846,T846,U846)</f>
        <v>68</v>
      </c>
      <c r="N846" s="8">
        <f>SUM(AX846)</f>
        <v>0</v>
      </c>
      <c r="O846" s="8">
        <v>0</v>
      </c>
      <c r="P846" s="8">
        <f>SUM(AO846,AW846)</f>
        <v>0</v>
      </c>
      <c r="Q846" s="8">
        <f>SUM(AK846,AL846,AM846,AN846,AP846,AQ846,AR846,AO846)</f>
        <v>68</v>
      </c>
      <c r="R846" s="8">
        <f>COUNTIF(AK846:AR846, "&gt;0")</f>
        <v>1</v>
      </c>
      <c r="S846" s="8">
        <f>SUM(AS846,AT846)</f>
        <v>0</v>
      </c>
      <c r="T846" s="8">
        <f>SUM(AU846)</f>
        <v>0</v>
      </c>
      <c r="U846" s="8">
        <f>SUM(AV846)</f>
        <v>0</v>
      </c>
      <c r="V846" s="16"/>
      <c r="W846" s="8">
        <f>(X846+AD846)</f>
        <v>0</v>
      </c>
      <c r="X846" s="8">
        <f>SUM(Y846:AB846)</f>
        <v>0</v>
      </c>
      <c r="Y846" s="8">
        <v>0</v>
      </c>
      <c r="Z846" s="8">
        <f>0</f>
        <v>0</v>
      </c>
      <c r="AA846" s="8">
        <f>SUM(AZ846,BB846)</f>
        <v>0</v>
      </c>
      <c r="AB846" s="8">
        <f>SUM(BC846,BD846)</f>
        <v>0</v>
      </c>
      <c r="AC846" s="8">
        <f>COUNTIF(BC846:BD846,"&gt;0")</f>
        <v>0</v>
      </c>
      <c r="AD846" s="8">
        <f>SUM(AE846:AI846)</f>
        <v>0</v>
      </c>
      <c r="AE846" s="8">
        <v>0</v>
      </c>
      <c r="AF846" s="8">
        <v>0</v>
      </c>
      <c r="AG846" s="8">
        <v>0</v>
      </c>
      <c r="AH846" s="8">
        <v>0</v>
      </c>
      <c r="AI846" s="8">
        <f>SUM(BA846)</f>
        <v>0</v>
      </c>
      <c r="AJ846" s="16"/>
      <c r="AK846" s="8">
        <v>0</v>
      </c>
      <c r="AL846" s="8">
        <v>0</v>
      </c>
      <c r="AM846" s="8">
        <v>0</v>
      </c>
      <c r="AN846" s="8">
        <v>0</v>
      </c>
      <c r="AO846" s="8">
        <v>0</v>
      </c>
      <c r="AP846" s="8">
        <v>0</v>
      </c>
      <c r="AQ846" s="8">
        <v>0</v>
      </c>
      <c r="AR846" s="8">
        <v>68</v>
      </c>
      <c r="AS846" s="8">
        <v>0</v>
      </c>
      <c r="AT846" s="8">
        <v>0</v>
      </c>
      <c r="AU846" s="15">
        <v>0</v>
      </c>
      <c r="AV846" s="15">
        <v>0</v>
      </c>
      <c r="AW846" s="15">
        <v>0</v>
      </c>
      <c r="AX846" s="15">
        <v>0</v>
      </c>
      <c r="AY846" s="29"/>
      <c r="AZ846" s="33">
        <v>0</v>
      </c>
      <c r="BA846" s="33">
        <v>0</v>
      </c>
      <c r="BB846" s="33">
        <v>0</v>
      </c>
      <c r="BC846" s="33">
        <v>0</v>
      </c>
      <c r="BD846" s="33">
        <v>0</v>
      </c>
    </row>
    <row r="847" spans="1:56" x14ac:dyDescent="0.25">
      <c r="A847" s="51" t="s">
        <v>5781</v>
      </c>
      <c r="B847" s="33" t="str">
        <f>CONCATENATE(G847,"-",H847,"-",I847)</f>
        <v>999898618-Cadet--49kg</v>
      </c>
      <c r="C847" s="8" t="s">
        <v>42</v>
      </c>
      <c r="D847" s="8" t="s">
        <v>43</v>
      </c>
      <c r="E847" s="8" t="s">
        <v>11</v>
      </c>
      <c r="F847" s="8" t="s">
        <v>12</v>
      </c>
      <c r="G847" s="8">
        <v>999898618</v>
      </c>
      <c r="H847" s="8" t="s">
        <v>13</v>
      </c>
      <c r="I847" s="18" t="s">
        <v>4678</v>
      </c>
      <c r="J847" s="8">
        <f>(M847-K847)+W847</f>
        <v>57</v>
      </c>
      <c r="K847" s="8"/>
      <c r="L847" s="9"/>
      <c r="M847" s="8">
        <f>SUM(N847,O847,P847,Q847,S847,T847,U847)</f>
        <v>57</v>
      </c>
      <c r="N847" s="8">
        <f>SUM(AX847)</f>
        <v>0</v>
      </c>
      <c r="O847" s="8">
        <v>0</v>
      </c>
      <c r="P847" s="8">
        <f>SUM(AO847,AW847)</f>
        <v>0</v>
      </c>
      <c r="Q847" s="8">
        <f>SUM(AK847,AL847,AM847,AN847,AP847,AQ847,AR847,AO847)</f>
        <v>0</v>
      </c>
      <c r="R847" s="8">
        <f>COUNTIF(AK847:AR847, "&gt;0")</f>
        <v>0</v>
      </c>
      <c r="S847" s="8">
        <f>SUM(AS847,AT847)</f>
        <v>0</v>
      </c>
      <c r="T847" s="8">
        <f>SUM(AU847)</f>
        <v>57</v>
      </c>
      <c r="U847" s="8">
        <f>SUM(AV847)</f>
        <v>0</v>
      </c>
      <c r="V847" s="9"/>
      <c r="W847" s="8">
        <f>(X847+AD847)</f>
        <v>0</v>
      </c>
      <c r="X847" s="8">
        <f>SUM(Y847:AB847)</f>
        <v>0</v>
      </c>
      <c r="Y847" s="8">
        <v>0</v>
      </c>
      <c r="Z847" s="8">
        <f>0</f>
        <v>0</v>
      </c>
      <c r="AA847" s="8">
        <f>SUM(AZ847,BB847)</f>
        <v>0</v>
      </c>
      <c r="AB847" s="8">
        <f>SUM(BC847,BD847)</f>
        <v>0</v>
      </c>
      <c r="AC847" s="8">
        <f>COUNTIF(BC847:BD847,"&gt;0")</f>
        <v>0</v>
      </c>
      <c r="AD847" s="8">
        <f>SUM(AE847:AI847)</f>
        <v>0</v>
      </c>
      <c r="AE847" s="8">
        <v>0</v>
      </c>
      <c r="AF847" s="8">
        <v>0</v>
      </c>
      <c r="AG847" s="8">
        <v>0</v>
      </c>
      <c r="AH847" s="8">
        <v>0</v>
      </c>
      <c r="AI847" s="8">
        <f>SUM(BA847)</f>
        <v>0</v>
      </c>
      <c r="AJ847" s="9"/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v>0</v>
      </c>
      <c r="AS847" s="8">
        <v>0</v>
      </c>
      <c r="AT847" s="8">
        <v>0</v>
      </c>
      <c r="AU847" s="15">
        <v>57</v>
      </c>
      <c r="AV847" s="15">
        <v>0</v>
      </c>
      <c r="AW847" s="15">
        <v>0</v>
      </c>
      <c r="AX847" s="15">
        <v>0</v>
      </c>
      <c r="AY847" s="29"/>
      <c r="AZ847" s="33">
        <v>0</v>
      </c>
      <c r="BA847" s="33">
        <v>0</v>
      </c>
      <c r="BB847" s="33">
        <v>0</v>
      </c>
      <c r="BC847" s="33">
        <v>0</v>
      </c>
      <c r="BD847" s="33">
        <v>0</v>
      </c>
    </row>
    <row r="848" spans="1:56" x14ac:dyDescent="0.25">
      <c r="A848" s="51" t="s">
        <v>5780</v>
      </c>
      <c r="B848" s="33" t="str">
        <f>CONCATENATE(G848,"-",H848,"-",I848)</f>
        <v>999917810-Cadet--49kg</v>
      </c>
      <c r="C848" s="8" t="s">
        <v>1532</v>
      </c>
      <c r="D848" s="8" t="s">
        <v>2163</v>
      </c>
      <c r="E848" s="8" t="s">
        <v>11</v>
      </c>
      <c r="F848" s="8" t="s">
        <v>12</v>
      </c>
      <c r="G848" s="8">
        <v>999917810</v>
      </c>
      <c r="H848" s="8" t="s">
        <v>13</v>
      </c>
      <c r="I848" s="18" t="s">
        <v>4678</v>
      </c>
      <c r="J848" s="8">
        <f>(M848-K848)+W848</f>
        <v>57</v>
      </c>
      <c r="K848" s="8"/>
      <c r="L848" s="9"/>
      <c r="M848" s="8">
        <f>SUM(N848,O848,P848,Q848,S848,T848,U848)</f>
        <v>57</v>
      </c>
      <c r="N848" s="8">
        <f>SUM(AX848)</f>
        <v>0</v>
      </c>
      <c r="O848" s="8">
        <v>0</v>
      </c>
      <c r="P848" s="8">
        <f>SUM(AO848,AW848)</f>
        <v>0</v>
      </c>
      <c r="Q848" s="8">
        <f>SUM(AK848,AL848,AM848,AN848,AP848,AQ848,AR848,AO848)</f>
        <v>0</v>
      </c>
      <c r="R848" s="8">
        <f>COUNTIF(AK848:AR848, "&gt;0")</f>
        <v>0</v>
      </c>
      <c r="S848" s="8">
        <f>SUM(AS848,AT848)</f>
        <v>0</v>
      </c>
      <c r="T848" s="8">
        <f>SUM(AU848)</f>
        <v>57</v>
      </c>
      <c r="U848" s="8">
        <f>SUM(AV848)</f>
        <v>0</v>
      </c>
      <c r="V848" s="9"/>
      <c r="W848" s="8">
        <f>(X848+AD848)</f>
        <v>0</v>
      </c>
      <c r="X848" s="8">
        <f>SUM(Y848:AB848)</f>
        <v>0</v>
      </c>
      <c r="Y848" s="8">
        <v>0</v>
      </c>
      <c r="Z848" s="8">
        <f>0</f>
        <v>0</v>
      </c>
      <c r="AA848" s="8">
        <f>SUM(AZ848,BB848)</f>
        <v>0</v>
      </c>
      <c r="AB848" s="8">
        <f>SUM(BC848,BD848)</f>
        <v>0</v>
      </c>
      <c r="AC848" s="8">
        <f>COUNTIF(BC848:BD848,"&gt;0")</f>
        <v>0</v>
      </c>
      <c r="AD848" s="8">
        <f>SUM(AE848:AI848)</f>
        <v>0</v>
      </c>
      <c r="AE848" s="8">
        <v>0</v>
      </c>
      <c r="AF848" s="8">
        <v>0</v>
      </c>
      <c r="AG848" s="8">
        <v>0</v>
      </c>
      <c r="AH848" s="8">
        <v>0</v>
      </c>
      <c r="AI848" s="8">
        <f>SUM(BA848)</f>
        <v>0</v>
      </c>
      <c r="AJ848" s="9"/>
      <c r="AK848" s="8">
        <v>0</v>
      </c>
      <c r="AL848" s="8">
        <v>0</v>
      </c>
      <c r="AM848" s="8">
        <v>0</v>
      </c>
      <c r="AN848" s="8">
        <v>0</v>
      </c>
      <c r="AO848" s="8">
        <v>0</v>
      </c>
      <c r="AP848" s="8">
        <v>0</v>
      </c>
      <c r="AQ848" s="8">
        <v>0</v>
      </c>
      <c r="AR848" s="8">
        <v>0</v>
      </c>
      <c r="AS848" s="8">
        <v>0</v>
      </c>
      <c r="AT848" s="8">
        <v>0</v>
      </c>
      <c r="AU848" s="15">
        <v>57</v>
      </c>
      <c r="AV848" s="15">
        <v>0</v>
      </c>
      <c r="AW848" s="15">
        <v>0</v>
      </c>
      <c r="AX848" s="15">
        <v>0</v>
      </c>
      <c r="AY848" s="29"/>
      <c r="AZ848" s="33">
        <v>0</v>
      </c>
      <c r="BA848" s="33">
        <v>0</v>
      </c>
      <c r="BB848" s="33">
        <v>0</v>
      </c>
      <c r="BC848" s="33">
        <v>0</v>
      </c>
      <c r="BD848" s="33">
        <v>0</v>
      </c>
    </row>
    <row r="849" spans="1:56" x14ac:dyDescent="0.25">
      <c r="A849" s="51" t="s">
        <v>5778</v>
      </c>
      <c r="B849" s="33" t="str">
        <f>CONCATENATE(G849,"-",H849,"-",I849)</f>
        <v>999928775-Cadet--49kg</v>
      </c>
      <c r="C849" s="8" t="s">
        <v>2505</v>
      </c>
      <c r="D849" s="8" t="s">
        <v>2544</v>
      </c>
      <c r="E849" s="8" t="s">
        <v>11</v>
      </c>
      <c r="F849" s="8" t="s">
        <v>12</v>
      </c>
      <c r="G849" s="17">
        <v>999928775</v>
      </c>
      <c r="H849" s="8" t="s">
        <v>13</v>
      </c>
      <c r="I849" s="18" t="s">
        <v>4678</v>
      </c>
      <c r="J849" s="8">
        <f>(M849-K849)+W849</f>
        <v>57</v>
      </c>
      <c r="K849" s="8"/>
      <c r="L849" s="9"/>
      <c r="M849" s="8">
        <f>SUM(N849,O849,P849,Q849,S849,T849,U849)</f>
        <v>57</v>
      </c>
      <c r="N849" s="8">
        <f>SUM(AX849)</f>
        <v>0</v>
      </c>
      <c r="O849" s="8">
        <v>0</v>
      </c>
      <c r="P849" s="8">
        <f>SUM(AO849,AW849)</f>
        <v>0</v>
      </c>
      <c r="Q849" s="8">
        <f>SUM(AK849,AL849,AM849,AN849,AP849,AQ849,AR849,AO849)</f>
        <v>0</v>
      </c>
      <c r="R849" s="8">
        <f>COUNTIF(AK849:AR849, "&gt;0")</f>
        <v>0</v>
      </c>
      <c r="S849" s="8">
        <f>SUM(AS849,AT849)</f>
        <v>0</v>
      </c>
      <c r="T849" s="8">
        <f>SUM(AU849)</f>
        <v>57</v>
      </c>
      <c r="U849" s="8">
        <f>SUM(AV849)</f>
        <v>0</v>
      </c>
      <c r="V849" s="9"/>
      <c r="W849" s="8">
        <f>(X849+AD849)</f>
        <v>0</v>
      </c>
      <c r="X849" s="8">
        <f>SUM(Y849:AB849)</f>
        <v>0</v>
      </c>
      <c r="Y849" s="8">
        <v>0</v>
      </c>
      <c r="Z849" s="8">
        <f>0</f>
        <v>0</v>
      </c>
      <c r="AA849" s="8">
        <f>SUM(AZ849,BB849)</f>
        <v>0</v>
      </c>
      <c r="AB849" s="8">
        <f>SUM(BC849,BD849)</f>
        <v>0</v>
      </c>
      <c r="AC849" s="8">
        <f>COUNTIF(BC849:BD849,"&gt;0")</f>
        <v>0</v>
      </c>
      <c r="AD849" s="8">
        <f>SUM(AE849:AI849)</f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f>SUM(BA849)</f>
        <v>0</v>
      </c>
      <c r="AJ849" s="9"/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Q849" s="8">
        <v>0</v>
      </c>
      <c r="AR849" s="8">
        <v>0</v>
      </c>
      <c r="AS849" s="8">
        <v>0</v>
      </c>
      <c r="AT849" s="8">
        <v>0</v>
      </c>
      <c r="AU849" s="15">
        <v>57</v>
      </c>
      <c r="AV849" s="15">
        <v>0</v>
      </c>
      <c r="AW849" s="15">
        <v>0</v>
      </c>
      <c r="AX849" s="15">
        <v>0</v>
      </c>
      <c r="AY849" s="29"/>
      <c r="AZ849" s="33">
        <v>0</v>
      </c>
      <c r="BA849" s="33">
        <v>0</v>
      </c>
      <c r="BB849" s="33">
        <v>0</v>
      </c>
      <c r="BC849" s="33">
        <v>0</v>
      </c>
      <c r="BD849" s="33">
        <v>0</v>
      </c>
    </row>
    <row r="850" spans="1:56" x14ac:dyDescent="0.25">
      <c r="A850" s="51" t="s">
        <v>5782</v>
      </c>
      <c r="B850" s="33" t="str">
        <f>CONCATENATE(G850,"-",H850,"-",I850)</f>
        <v>999929862-Cadet--49kg</v>
      </c>
      <c r="C850" s="15" t="s">
        <v>4377</v>
      </c>
      <c r="D850" s="15" t="s">
        <v>587</v>
      </c>
      <c r="E850" s="15" t="s">
        <v>11</v>
      </c>
      <c r="F850" s="15" t="s">
        <v>12</v>
      </c>
      <c r="G850" s="15">
        <v>999929862</v>
      </c>
      <c r="H850" s="15" t="s">
        <v>13</v>
      </c>
      <c r="I850" s="18" t="s">
        <v>4678</v>
      </c>
      <c r="J850" s="8">
        <f>(M850-K850)+W850</f>
        <v>57</v>
      </c>
      <c r="K850" s="15"/>
      <c r="L850" s="16"/>
      <c r="M850" s="8">
        <f>SUM(N850,O850,P850,Q850,S850,T850,U850)</f>
        <v>57</v>
      </c>
      <c r="N850" s="8">
        <f>SUM(AX850)</f>
        <v>0</v>
      </c>
      <c r="O850" s="8">
        <v>0</v>
      </c>
      <c r="P850" s="8">
        <f>SUM(AO850,AW850)</f>
        <v>0</v>
      </c>
      <c r="Q850" s="8">
        <f>SUM(AK850,AL850,AM850,AN850,AP850,AQ850,AR850,AO850)</f>
        <v>0</v>
      </c>
      <c r="R850" s="8">
        <f>COUNTIF(AK850:AR850, "&gt;0")</f>
        <v>0</v>
      </c>
      <c r="S850" s="8">
        <f>SUM(AS850,AT850)</f>
        <v>0</v>
      </c>
      <c r="T850" s="8">
        <f>SUM(AU850)</f>
        <v>57</v>
      </c>
      <c r="U850" s="8">
        <f>SUM(AV850)</f>
        <v>0</v>
      </c>
      <c r="V850" s="16"/>
      <c r="W850" s="8">
        <f>(X850+AD850)</f>
        <v>0</v>
      </c>
      <c r="X850" s="8">
        <f>SUM(Y850:AB850)</f>
        <v>0</v>
      </c>
      <c r="Y850" s="8">
        <v>0</v>
      </c>
      <c r="Z850" s="8">
        <f>0</f>
        <v>0</v>
      </c>
      <c r="AA850" s="8">
        <f>SUM(AZ850,BB850)</f>
        <v>0</v>
      </c>
      <c r="AB850" s="8">
        <f>SUM(BC850,BD850)</f>
        <v>0</v>
      </c>
      <c r="AC850" s="8">
        <f>COUNTIF(BC850:BD850,"&gt;0")</f>
        <v>0</v>
      </c>
      <c r="AD850" s="8">
        <f>SUM(AE850:AI850)</f>
        <v>0</v>
      </c>
      <c r="AE850" s="8">
        <v>0</v>
      </c>
      <c r="AF850" s="8">
        <v>0</v>
      </c>
      <c r="AG850" s="8">
        <v>0</v>
      </c>
      <c r="AH850" s="8">
        <v>0</v>
      </c>
      <c r="AI850" s="8">
        <f>SUM(BA850)</f>
        <v>0</v>
      </c>
      <c r="AJ850" s="16"/>
      <c r="AK850" s="8">
        <v>0</v>
      </c>
      <c r="AL850" s="8">
        <v>0</v>
      </c>
      <c r="AM850" s="8">
        <v>0</v>
      </c>
      <c r="AN850" s="8">
        <v>0</v>
      </c>
      <c r="AO850" s="8">
        <v>0</v>
      </c>
      <c r="AP850" s="8">
        <v>0</v>
      </c>
      <c r="AQ850" s="8">
        <v>0</v>
      </c>
      <c r="AR850" s="8">
        <v>0</v>
      </c>
      <c r="AS850" s="8">
        <v>0</v>
      </c>
      <c r="AT850" s="8">
        <v>0</v>
      </c>
      <c r="AU850" s="15">
        <v>57</v>
      </c>
      <c r="AV850" s="15">
        <v>0</v>
      </c>
      <c r="AW850" s="15">
        <v>0</v>
      </c>
      <c r="AX850" s="15">
        <v>0</v>
      </c>
      <c r="AY850" s="29"/>
      <c r="AZ850" s="33">
        <v>0</v>
      </c>
      <c r="BA850" s="33">
        <v>0</v>
      </c>
      <c r="BB850" s="33">
        <v>0</v>
      </c>
      <c r="BC850" s="33">
        <v>0</v>
      </c>
      <c r="BD850" s="33">
        <v>0</v>
      </c>
    </row>
    <row r="851" spans="1:56" x14ac:dyDescent="0.25">
      <c r="A851" s="51" t="s">
        <v>5793</v>
      </c>
      <c r="B851" s="33" t="str">
        <f>CONCATENATE(G851,"-",H851,"-",I851)</f>
        <v>999929872-Cadet--49kg</v>
      </c>
      <c r="C851" s="15" t="s">
        <v>64</v>
      </c>
      <c r="D851" s="15" t="s">
        <v>4586</v>
      </c>
      <c r="E851" s="15" t="s">
        <v>11</v>
      </c>
      <c r="F851" s="15" t="s">
        <v>12</v>
      </c>
      <c r="G851" s="15">
        <v>999929872</v>
      </c>
      <c r="H851" s="15" t="s">
        <v>13</v>
      </c>
      <c r="I851" s="18" t="s">
        <v>4678</v>
      </c>
      <c r="J851" s="8">
        <f>(M851-K851)+W851</f>
        <v>56</v>
      </c>
      <c r="K851" s="15"/>
      <c r="L851" s="16"/>
      <c r="M851" s="8">
        <f>SUM(N851,O851,P851,Q851,S851,T851,U851)</f>
        <v>56</v>
      </c>
      <c r="N851" s="8">
        <f>SUM(AX851)</f>
        <v>0</v>
      </c>
      <c r="O851" s="8">
        <v>0</v>
      </c>
      <c r="P851" s="8">
        <f>SUM(AO851,AW851)</f>
        <v>56</v>
      </c>
      <c r="Q851" s="8">
        <f>SUM(AK851,AL851,AM851,AN851,AP851,AQ851,AR851,AO851)</f>
        <v>0</v>
      </c>
      <c r="R851" s="8">
        <f>COUNTIF(AK851:AR851, "&gt;0")</f>
        <v>0</v>
      </c>
      <c r="S851" s="8">
        <f>SUM(AS851,AT851)</f>
        <v>0</v>
      </c>
      <c r="T851" s="8">
        <f>SUM(AU851)</f>
        <v>0</v>
      </c>
      <c r="U851" s="8">
        <f>SUM(AV851)</f>
        <v>0</v>
      </c>
      <c r="V851" s="16"/>
      <c r="W851" s="8">
        <f>(X851+AD851)</f>
        <v>0</v>
      </c>
      <c r="X851" s="8">
        <f>SUM(Y851:AB851)</f>
        <v>0</v>
      </c>
      <c r="Y851" s="8">
        <v>0</v>
      </c>
      <c r="Z851" s="8">
        <f>0</f>
        <v>0</v>
      </c>
      <c r="AA851" s="8">
        <f>SUM(AZ851,BB851)</f>
        <v>0</v>
      </c>
      <c r="AB851" s="8">
        <f>SUM(BC851,BD851)</f>
        <v>0</v>
      </c>
      <c r="AC851" s="8">
        <f>COUNTIF(BC851:BD851,"&gt;0")</f>
        <v>0</v>
      </c>
      <c r="AD851" s="8">
        <f>SUM(AE851:AI851)</f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f>SUM(BA851)</f>
        <v>0</v>
      </c>
      <c r="AJ851" s="16"/>
      <c r="AK851" s="15">
        <v>0</v>
      </c>
      <c r="AL851" s="15">
        <v>0</v>
      </c>
      <c r="AM851" s="15">
        <v>0</v>
      </c>
      <c r="AN851" s="15">
        <v>0</v>
      </c>
      <c r="AO851" s="15">
        <v>0</v>
      </c>
      <c r="AP851" s="15">
        <v>0</v>
      </c>
      <c r="AQ851" s="15">
        <v>0</v>
      </c>
      <c r="AR851" s="15">
        <v>0</v>
      </c>
      <c r="AS851" s="15">
        <v>0</v>
      </c>
      <c r="AT851" s="15">
        <v>0</v>
      </c>
      <c r="AU851" s="15">
        <v>0</v>
      </c>
      <c r="AV851" s="15">
        <v>0</v>
      </c>
      <c r="AW851" s="15">
        <v>56</v>
      </c>
      <c r="AX851" s="15">
        <v>0</v>
      </c>
      <c r="AY851" s="29"/>
      <c r="AZ851" s="33">
        <v>0</v>
      </c>
      <c r="BA851" s="33">
        <v>0</v>
      </c>
      <c r="BB851" s="33">
        <v>0</v>
      </c>
      <c r="BC851" s="33">
        <v>0</v>
      </c>
      <c r="BD851" s="33">
        <v>0</v>
      </c>
    </row>
    <row r="852" spans="1:56" x14ac:dyDescent="0.25">
      <c r="A852" s="51" t="s">
        <v>5794</v>
      </c>
      <c r="B852" s="33" t="str">
        <f>CONCATENATE(G852,"-",H852,"-",I852)</f>
        <v>999926141-Cadet--49kg</v>
      </c>
      <c r="C852" s="15" t="s">
        <v>3685</v>
      </c>
      <c r="D852" s="15" t="s">
        <v>3686</v>
      </c>
      <c r="E852" s="15" t="s">
        <v>11</v>
      </c>
      <c r="F852" s="15" t="s">
        <v>12</v>
      </c>
      <c r="G852" s="15">
        <v>999926141</v>
      </c>
      <c r="H852" s="15" t="s">
        <v>13</v>
      </c>
      <c r="I852" s="18" t="s">
        <v>4678</v>
      </c>
      <c r="J852" s="8">
        <f>(M852-K852)+W852</f>
        <v>51</v>
      </c>
      <c r="K852" s="15"/>
      <c r="L852" s="16"/>
      <c r="M852" s="8">
        <f>SUM(N852,O852,P852,Q852,S852,T852,U852)</f>
        <v>51</v>
      </c>
      <c r="N852" s="8">
        <f>SUM(AX852)</f>
        <v>0</v>
      </c>
      <c r="O852" s="8">
        <v>0</v>
      </c>
      <c r="P852" s="8">
        <f>SUM(AO852,AW852)</f>
        <v>0</v>
      </c>
      <c r="Q852" s="8">
        <f>SUM(AK852,AL852,AM852,AN852,AP852,AQ852,AR852,AO852)</f>
        <v>0</v>
      </c>
      <c r="R852" s="8">
        <f>COUNTIF(AK852:AR852, "&gt;0")</f>
        <v>0</v>
      </c>
      <c r="S852" s="8">
        <f>SUM(AS852,AT852)</f>
        <v>51</v>
      </c>
      <c r="T852" s="8">
        <f>SUM(AU852)</f>
        <v>0</v>
      </c>
      <c r="U852" s="8">
        <f>SUM(AV852)</f>
        <v>0</v>
      </c>
      <c r="V852" s="16"/>
      <c r="W852" s="8">
        <f>(X852+AD852)</f>
        <v>0</v>
      </c>
      <c r="X852" s="8">
        <f>SUM(Y852:AB852)</f>
        <v>0</v>
      </c>
      <c r="Y852" s="8">
        <v>0</v>
      </c>
      <c r="Z852" s="8">
        <f>0</f>
        <v>0</v>
      </c>
      <c r="AA852" s="8">
        <f>SUM(AZ852,BB852)</f>
        <v>0</v>
      </c>
      <c r="AB852" s="8">
        <f>SUM(BC852,BD852)</f>
        <v>0</v>
      </c>
      <c r="AC852" s="8">
        <f>COUNTIF(BC852:BD852,"&gt;0")</f>
        <v>0</v>
      </c>
      <c r="AD852" s="8">
        <f>SUM(AE852:AI852)</f>
        <v>0</v>
      </c>
      <c r="AE852" s="8">
        <v>0</v>
      </c>
      <c r="AF852" s="8">
        <v>0</v>
      </c>
      <c r="AG852" s="8">
        <v>0</v>
      </c>
      <c r="AH852" s="8">
        <v>0</v>
      </c>
      <c r="AI852" s="8">
        <f>SUM(BA852)</f>
        <v>0</v>
      </c>
      <c r="AJ852" s="16"/>
      <c r="AK852" s="8">
        <v>0</v>
      </c>
      <c r="AL852" s="8">
        <v>0</v>
      </c>
      <c r="AM852" s="8">
        <v>0</v>
      </c>
      <c r="AN852" s="8">
        <v>0</v>
      </c>
      <c r="AO852" s="8">
        <v>0</v>
      </c>
      <c r="AP852" s="8">
        <v>0</v>
      </c>
      <c r="AQ852" s="8">
        <v>0</v>
      </c>
      <c r="AR852" s="8">
        <v>0</v>
      </c>
      <c r="AS852" s="8">
        <v>51</v>
      </c>
      <c r="AT852" s="8">
        <v>0</v>
      </c>
      <c r="AU852" s="15">
        <v>0</v>
      </c>
      <c r="AV852" s="15">
        <v>0</v>
      </c>
      <c r="AW852" s="15">
        <v>0</v>
      </c>
      <c r="AX852" s="15">
        <v>0</v>
      </c>
      <c r="AY852" s="29"/>
      <c r="AZ852" s="33">
        <v>0</v>
      </c>
      <c r="BA852" s="33">
        <v>0</v>
      </c>
      <c r="BB852" s="33">
        <v>0</v>
      </c>
      <c r="BC852" s="33">
        <v>0</v>
      </c>
      <c r="BD852" s="33">
        <v>0</v>
      </c>
    </row>
    <row r="853" spans="1:56" x14ac:dyDescent="0.25">
      <c r="A853" s="51" t="s">
        <v>9187</v>
      </c>
      <c r="B853" s="33" t="str">
        <f>CONCATENATE(G853,"-",H853,"-",I853)</f>
        <v>999915973-Cadet--49kg</v>
      </c>
      <c r="C853" s="15" t="s">
        <v>374</v>
      </c>
      <c r="D853" s="15" t="s">
        <v>5221</v>
      </c>
      <c r="E853" s="15" t="s">
        <v>11</v>
      </c>
      <c r="F853" s="15" t="s">
        <v>12</v>
      </c>
      <c r="G853" s="15">
        <v>999915973</v>
      </c>
      <c r="H853" s="15" t="s">
        <v>13</v>
      </c>
      <c r="I853" s="21" t="s">
        <v>4678</v>
      </c>
      <c r="J853" s="8">
        <f>(M853-K853)+W853</f>
        <v>50</v>
      </c>
      <c r="K853" s="8">
        <f>M853/2</f>
        <v>0</v>
      </c>
      <c r="L853" s="9"/>
      <c r="M853" s="8">
        <f>SUM(N853,O853,P853,Q853,S853,T853,U853)</f>
        <v>0</v>
      </c>
      <c r="N853" s="8">
        <f>SUM(AX853)</f>
        <v>0</v>
      </c>
      <c r="O853" s="8">
        <v>0</v>
      </c>
      <c r="P853" s="8">
        <f>SUM(AO853,AW853)</f>
        <v>0</v>
      </c>
      <c r="Q853" s="8">
        <f>SUM(AK853,AL853,AM853,AN853,AP853,AQ853,AR853,AO853)</f>
        <v>0</v>
      </c>
      <c r="R853" s="8">
        <f>COUNTIF(AK853:AR853, "&gt;0")</f>
        <v>0</v>
      </c>
      <c r="S853" s="8">
        <f>SUM(AS853,AT853)</f>
        <v>0</v>
      </c>
      <c r="T853" s="8">
        <f>SUM(AU853)</f>
        <v>0</v>
      </c>
      <c r="U853" s="8">
        <f>SUM(AV853)</f>
        <v>0</v>
      </c>
      <c r="V853" s="9"/>
      <c r="W853" s="8">
        <f>(X853+AD853)</f>
        <v>50</v>
      </c>
      <c r="X853" s="8">
        <f>SUM(Y853:AB853)</f>
        <v>50</v>
      </c>
      <c r="Y853" s="8">
        <v>0</v>
      </c>
      <c r="Z853" s="8">
        <f>0</f>
        <v>0</v>
      </c>
      <c r="AA853" s="8">
        <f>SUM(AZ853,BB853)</f>
        <v>50</v>
      </c>
      <c r="AB853" s="8">
        <f>SUM(BC853,BD853)</f>
        <v>0</v>
      </c>
      <c r="AC853" s="8">
        <f>COUNTIF(BC853:BD853,"&gt;0")</f>
        <v>0</v>
      </c>
      <c r="AD853" s="8">
        <f>SUM(AE853:AI853)</f>
        <v>0</v>
      </c>
      <c r="AE853" s="8">
        <v>0</v>
      </c>
      <c r="AF853" s="8">
        <v>0</v>
      </c>
      <c r="AG853" s="8">
        <v>0</v>
      </c>
      <c r="AH853" s="8">
        <v>0</v>
      </c>
      <c r="AI853" s="8">
        <f>SUM(BA853)</f>
        <v>0</v>
      </c>
      <c r="AJ853" s="9"/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0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0</v>
      </c>
      <c r="AX853" s="8">
        <v>0</v>
      </c>
      <c r="AY853" s="30"/>
      <c r="AZ853" s="33">
        <v>0</v>
      </c>
      <c r="BA853" s="33">
        <v>0</v>
      </c>
      <c r="BB853" s="33">
        <v>50</v>
      </c>
      <c r="BC853" s="33">
        <v>0</v>
      </c>
      <c r="BD853" s="33">
        <v>0</v>
      </c>
    </row>
    <row r="854" spans="1:56" x14ac:dyDescent="0.25">
      <c r="A854" s="51" t="s">
        <v>5795</v>
      </c>
      <c r="B854" s="33" t="str">
        <f>CONCATENATE(G854,"-",H854,"-",I854)</f>
        <v>999929545-Cadet--49kg</v>
      </c>
      <c r="C854" s="15" t="s">
        <v>127</v>
      </c>
      <c r="D854" s="15" t="s">
        <v>4551</v>
      </c>
      <c r="E854" s="15" t="s">
        <v>11</v>
      </c>
      <c r="F854" s="15" t="s">
        <v>12</v>
      </c>
      <c r="G854" s="15">
        <v>999929545</v>
      </c>
      <c r="H854" s="15" t="s">
        <v>13</v>
      </c>
      <c r="I854" s="18" t="s">
        <v>4678</v>
      </c>
      <c r="J854" s="8">
        <f>(M854-K854)+W854</f>
        <v>43</v>
      </c>
      <c r="K854" s="15"/>
      <c r="L854" s="16"/>
      <c r="M854" s="8">
        <f>SUM(N854,O854,P854,Q854,S854,T854,U854)</f>
        <v>43</v>
      </c>
      <c r="N854" s="8">
        <f>SUM(AX854)</f>
        <v>0</v>
      </c>
      <c r="O854" s="8">
        <v>0</v>
      </c>
      <c r="P854" s="8">
        <f>SUM(AO854,AW854)</f>
        <v>0</v>
      </c>
      <c r="Q854" s="8">
        <f>SUM(AK854,AL854,AM854,AN854,AP854,AQ854,AR854,AO854)</f>
        <v>0</v>
      </c>
      <c r="R854" s="8">
        <f>COUNTIF(AK854:AR854, "&gt;0")</f>
        <v>0</v>
      </c>
      <c r="S854" s="8">
        <f>SUM(AS854,AT854)</f>
        <v>0</v>
      </c>
      <c r="T854" s="8">
        <f>SUM(AU854)</f>
        <v>43</v>
      </c>
      <c r="U854" s="8">
        <f>SUM(AV854)</f>
        <v>0</v>
      </c>
      <c r="V854" s="16"/>
      <c r="W854" s="8">
        <f>(X854+AD854)</f>
        <v>0</v>
      </c>
      <c r="X854" s="8">
        <f>SUM(Y854:AB854)</f>
        <v>0</v>
      </c>
      <c r="Y854" s="8">
        <v>0</v>
      </c>
      <c r="Z854" s="8">
        <f>0</f>
        <v>0</v>
      </c>
      <c r="AA854" s="8">
        <f>SUM(AZ854,BB854)</f>
        <v>0</v>
      </c>
      <c r="AB854" s="8">
        <f>SUM(BC854,BD854)</f>
        <v>0</v>
      </c>
      <c r="AC854" s="8">
        <f>COUNTIF(BC854:BD854,"&gt;0")</f>
        <v>0</v>
      </c>
      <c r="AD854" s="8">
        <f>SUM(AE854:AI854)</f>
        <v>0</v>
      </c>
      <c r="AE854" s="8">
        <v>0</v>
      </c>
      <c r="AF854" s="8">
        <v>0</v>
      </c>
      <c r="AG854" s="8">
        <v>0</v>
      </c>
      <c r="AH854" s="8">
        <v>0</v>
      </c>
      <c r="AI854" s="8">
        <f>SUM(BA854)</f>
        <v>0</v>
      </c>
      <c r="AJ854" s="16"/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0</v>
      </c>
      <c r="AS854" s="15">
        <v>0</v>
      </c>
      <c r="AT854" s="15">
        <v>0</v>
      </c>
      <c r="AU854" s="15">
        <v>43</v>
      </c>
      <c r="AV854" s="15">
        <v>0</v>
      </c>
      <c r="AW854" s="15">
        <v>0</v>
      </c>
      <c r="AX854" s="15">
        <v>0</v>
      </c>
      <c r="AY854" s="29"/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</row>
    <row r="855" spans="1:56" x14ac:dyDescent="0.25">
      <c r="A855" s="51" t="s">
        <v>5789</v>
      </c>
      <c r="B855" s="33" t="str">
        <f>CONCATENATE(G855,"-",H855,"-",I855)</f>
        <v>999929756-Cadet--49kg</v>
      </c>
      <c r="C855" s="8" t="s">
        <v>194</v>
      </c>
      <c r="D855" s="8" t="s">
        <v>3120</v>
      </c>
      <c r="E855" s="8" t="s">
        <v>11</v>
      </c>
      <c r="F855" s="8" t="s">
        <v>12</v>
      </c>
      <c r="G855" s="8">
        <v>999929756</v>
      </c>
      <c r="H855" s="8" t="s">
        <v>13</v>
      </c>
      <c r="I855" s="18" t="s">
        <v>4678</v>
      </c>
      <c r="J855" s="8">
        <f>(M855-K855)+W855</f>
        <v>43</v>
      </c>
      <c r="K855" s="8"/>
      <c r="L855" s="9"/>
      <c r="M855" s="8">
        <f>SUM(N855,O855,P855,Q855,S855,T855,U855)</f>
        <v>43</v>
      </c>
      <c r="N855" s="8">
        <f>SUM(AX855)</f>
        <v>0</v>
      </c>
      <c r="O855" s="8">
        <v>0</v>
      </c>
      <c r="P855" s="8">
        <f>SUM(AO855,AW855)</f>
        <v>0</v>
      </c>
      <c r="Q855" s="8">
        <f>SUM(AK855,AL855,AM855,AN855,AP855,AQ855,AR855,AO855)</f>
        <v>0</v>
      </c>
      <c r="R855" s="8">
        <f>COUNTIF(AK855:AR855, "&gt;0")</f>
        <v>0</v>
      </c>
      <c r="S855" s="8">
        <f>SUM(AS855,AT855)</f>
        <v>0</v>
      </c>
      <c r="T855" s="8">
        <f>SUM(AU855)</f>
        <v>43</v>
      </c>
      <c r="U855" s="8">
        <f>SUM(AV855)</f>
        <v>0</v>
      </c>
      <c r="V855" s="9"/>
      <c r="W855" s="8">
        <f>(X855+AD855)</f>
        <v>0</v>
      </c>
      <c r="X855" s="8">
        <f>SUM(Y855:AB855)</f>
        <v>0</v>
      </c>
      <c r="Y855" s="8">
        <v>0</v>
      </c>
      <c r="Z855" s="8">
        <f>0</f>
        <v>0</v>
      </c>
      <c r="AA855" s="8">
        <f>SUM(AZ855,BB855)</f>
        <v>0</v>
      </c>
      <c r="AB855" s="8">
        <f>SUM(BC855,BD855)</f>
        <v>0</v>
      </c>
      <c r="AC855" s="8">
        <f>COUNTIF(BC855:BD855,"&gt;0")</f>
        <v>0</v>
      </c>
      <c r="AD855" s="8">
        <f>SUM(AE855:AI855)</f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f>SUM(BA855)</f>
        <v>0</v>
      </c>
      <c r="AJ855" s="9"/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Q855" s="8">
        <v>0</v>
      </c>
      <c r="AR855" s="8">
        <v>0</v>
      </c>
      <c r="AS855" s="8">
        <v>0</v>
      </c>
      <c r="AT855" s="8">
        <v>0</v>
      </c>
      <c r="AU855" s="15">
        <v>43</v>
      </c>
      <c r="AV855" s="15">
        <v>0</v>
      </c>
      <c r="AW855" s="15">
        <v>0</v>
      </c>
      <c r="AX855" s="15">
        <v>0</v>
      </c>
      <c r="AY855" s="29"/>
      <c r="AZ855" s="33">
        <v>0</v>
      </c>
      <c r="BA855" s="33">
        <v>0</v>
      </c>
      <c r="BB855" s="33">
        <v>0</v>
      </c>
      <c r="BC855" s="33">
        <v>0</v>
      </c>
      <c r="BD855" s="33">
        <v>0</v>
      </c>
    </row>
    <row r="856" spans="1:56" x14ac:dyDescent="0.25">
      <c r="A856" s="51" t="s">
        <v>5796</v>
      </c>
      <c r="B856" s="33" t="str">
        <f>CONCATENATE(G856,"-",H856,"-",I856)</f>
        <v>999923421-Cadet--49kg</v>
      </c>
      <c r="C856" s="15" t="s">
        <v>4475</v>
      </c>
      <c r="D856" s="15" t="s">
        <v>2141</v>
      </c>
      <c r="E856" s="15" t="s">
        <v>11</v>
      </c>
      <c r="F856" s="15" t="s">
        <v>12</v>
      </c>
      <c r="G856" s="15">
        <v>999923421</v>
      </c>
      <c r="H856" s="8" t="s">
        <v>13</v>
      </c>
      <c r="I856" s="18" t="s">
        <v>4678</v>
      </c>
      <c r="J856" s="8">
        <f>(M856-K856)+W856</f>
        <v>38</v>
      </c>
      <c r="K856" s="8">
        <f>M856/2</f>
        <v>38</v>
      </c>
      <c r="L856" s="16"/>
      <c r="M856" s="8">
        <f>SUM(N856,O856,P856,Q856,S856,T856,U856)</f>
        <v>76</v>
      </c>
      <c r="N856" s="8">
        <f>SUM(AX856)</f>
        <v>0</v>
      </c>
      <c r="O856" s="8">
        <v>0</v>
      </c>
      <c r="P856" s="8">
        <f>SUM(AO856,AW856)</f>
        <v>0</v>
      </c>
      <c r="Q856" s="8">
        <f>SUM(AK856,AL856,AM856,AN856,AP856,AQ856,AR856,AO856)</f>
        <v>0</v>
      </c>
      <c r="R856" s="8">
        <f>COUNTIF(AK856:AR856, "&gt;0")</f>
        <v>0</v>
      </c>
      <c r="S856" s="8">
        <f>SUM(AS856,AT856)</f>
        <v>0</v>
      </c>
      <c r="T856" s="8">
        <f>SUM(AU856)</f>
        <v>76</v>
      </c>
      <c r="U856" s="8">
        <f>SUM(AV856)</f>
        <v>0</v>
      </c>
      <c r="V856" s="16"/>
      <c r="W856" s="8">
        <f>(X856+AD856)</f>
        <v>0</v>
      </c>
      <c r="X856" s="8">
        <f>SUM(Y856:AB856)</f>
        <v>0</v>
      </c>
      <c r="Y856" s="8">
        <v>0</v>
      </c>
      <c r="Z856" s="8">
        <f>0</f>
        <v>0</v>
      </c>
      <c r="AA856" s="8">
        <f>SUM(AZ856,BB856)</f>
        <v>0</v>
      </c>
      <c r="AB856" s="8">
        <f>SUM(BC856,BD856)</f>
        <v>0</v>
      </c>
      <c r="AC856" s="8">
        <f>COUNTIF(BC856:BD856,"&gt;0")</f>
        <v>0</v>
      </c>
      <c r="AD856" s="8">
        <f>SUM(AE856:AI856)</f>
        <v>0</v>
      </c>
      <c r="AE856" s="8">
        <v>0</v>
      </c>
      <c r="AF856" s="8">
        <v>0</v>
      </c>
      <c r="AG856" s="8">
        <v>0</v>
      </c>
      <c r="AH856" s="8">
        <v>0</v>
      </c>
      <c r="AI856" s="8">
        <f>SUM(BA856)</f>
        <v>0</v>
      </c>
      <c r="AJ856" s="16"/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0</v>
      </c>
      <c r="AS856" s="15">
        <v>0</v>
      </c>
      <c r="AT856" s="15">
        <v>0</v>
      </c>
      <c r="AU856" s="15">
        <v>76</v>
      </c>
      <c r="AV856" s="15">
        <v>0</v>
      </c>
      <c r="AW856" s="15">
        <v>0</v>
      </c>
      <c r="AX856" s="15">
        <v>0</v>
      </c>
      <c r="AY856" s="29"/>
      <c r="AZ856" s="33">
        <v>0</v>
      </c>
      <c r="BA856" s="33">
        <v>0</v>
      </c>
      <c r="BB856" s="33">
        <v>0</v>
      </c>
      <c r="BC856" s="33">
        <v>0</v>
      </c>
      <c r="BD856" s="33">
        <v>0</v>
      </c>
    </row>
    <row r="857" spans="1:56" x14ac:dyDescent="0.25">
      <c r="A857" s="51" t="s">
        <v>5797</v>
      </c>
      <c r="B857" s="33" t="str">
        <f>CONCATENATE(G857,"-",H857,"-",I857)</f>
        <v>999921419-Cadet--49kg</v>
      </c>
      <c r="C857" s="20" t="s">
        <v>439</v>
      </c>
      <c r="D857" s="15" t="s">
        <v>303</v>
      </c>
      <c r="E857" s="15" t="s">
        <v>11</v>
      </c>
      <c r="F857" s="15" t="s">
        <v>12</v>
      </c>
      <c r="G857" s="15">
        <v>999921419</v>
      </c>
      <c r="H857" s="15" t="s">
        <v>13</v>
      </c>
      <c r="I857" s="18" t="s">
        <v>4678</v>
      </c>
      <c r="J857" s="8">
        <f>(M857-K857)+W857</f>
        <v>30</v>
      </c>
      <c r="K857" s="15"/>
      <c r="L857" s="16"/>
      <c r="M857" s="8">
        <f>SUM(N857,O857,P857,Q857,S857,T857,U857)</f>
        <v>30</v>
      </c>
      <c r="N857" s="8">
        <f>SUM(AX857)</f>
        <v>30</v>
      </c>
      <c r="O857" s="8">
        <v>0</v>
      </c>
      <c r="P857" s="8">
        <f>SUM(AO857,AW857)</f>
        <v>0</v>
      </c>
      <c r="Q857" s="8">
        <f>SUM(AK857,AL857,AM857,AN857,AP857,AQ857,AR857,AO857)</f>
        <v>0</v>
      </c>
      <c r="R857" s="8">
        <f>COUNTIF(AK857:AR857, "&gt;0")</f>
        <v>0</v>
      </c>
      <c r="S857" s="8">
        <f>SUM(AS857,AT857)</f>
        <v>0</v>
      </c>
      <c r="T857" s="8">
        <f>SUM(AU857)</f>
        <v>0</v>
      </c>
      <c r="U857" s="8">
        <f>SUM(AV857)</f>
        <v>0</v>
      </c>
      <c r="V857" s="16"/>
      <c r="W857" s="8">
        <f>(X857+AD857)</f>
        <v>0</v>
      </c>
      <c r="X857" s="8">
        <f>SUM(Y857:AB857)</f>
        <v>0</v>
      </c>
      <c r="Y857" s="8">
        <v>0</v>
      </c>
      <c r="Z857" s="8">
        <f>0</f>
        <v>0</v>
      </c>
      <c r="AA857" s="8">
        <f>SUM(AZ857,BB857)</f>
        <v>0</v>
      </c>
      <c r="AB857" s="8">
        <f>SUM(BC857,BD857)</f>
        <v>0</v>
      </c>
      <c r="AC857" s="8">
        <f>COUNTIF(BC857:BD857,"&gt;0")</f>
        <v>0</v>
      </c>
      <c r="AD857" s="8">
        <f>SUM(AE857:AI857)</f>
        <v>0</v>
      </c>
      <c r="AE857" s="8">
        <v>0</v>
      </c>
      <c r="AF857" s="8">
        <v>0</v>
      </c>
      <c r="AG857" s="8">
        <v>0</v>
      </c>
      <c r="AH857" s="8">
        <v>0</v>
      </c>
      <c r="AI857" s="8">
        <f>SUM(BA857)</f>
        <v>0</v>
      </c>
      <c r="AJ857" s="16"/>
      <c r="AK857" s="15">
        <v>0</v>
      </c>
      <c r="AL857" s="15">
        <v>0</v>
      </c>
      <c r="AM857" s="15">
        <v>0</v>
      </c>
      <c r="AN857" s="15">
        <v>0</v>
      </c>
      <c r="AO857" s="15">
        <v>0</v>
      </c>
      <c r="AP857" s="15">
        <v>0</v>
      </c>
      <c r="AQ857" s="15">
        <v>0</v>
      </c>
      <c r="AR857" s="15">
        <v>0</v>
      </c>
      <c r="AS857" s="15">
        <v>0</v>
      </c>
      <c r="AT857" s="15">
        <v>0</v>
      </c>
      <c r="AU857" s="15">
        <v>0</v>
      </c>
      <c r="AV857" s="15">
        <v>0</v>
      </c>
      <c r="AW857" s="15">
        <v>0</v>
      </c>
      <c r="AX857" s="15">
        <v>30</v>
      </c>
      <c r="AY857" s="29"/>
      <c r="AZ857" s="33">
        <v>0</v>
      </c>
      <c r="BA857" s="33">
        <v>0</v>
      </c>
      <c r="BB857" s="33">
        <v>0</v>
      </c>
      <c r="BC857" s="33">
        <v>0</v>
      </c>
      <c r="BD857" s="33">
        <v>0</v>
      </c>
    </row>
    <row r="858" spans="1:56" x14ac:dyDescent="0.25">
      <c r="A858" s="51" t="s">
        <v>5799</v>
      </c>
      <c r="B858" s="33" t="str">
        <f>CONCATENATE(G858,"-",H858,"-",I858)</f>
        <v>999926838-Cadet--49kg</v>
      </c>
      <c r="C858" s="20" t="s">
        <v>297</v>
      </c>
      <c r="D858" s="15" t="s">
        <v>86</v>
      </c>
      <c r="E858" s="15" t="s">
        <v>11</v>
      </c>
      <c r="F858" s="15" t="s">
        <v>12</v>
      </c>
      <c r="G858" s="15">
        <v>999926838</v>
      </c>
      <c r="H858" s="15" t="s">
        <v>13</v>
      </c>
      <c r="I858" s="18" t="s">
        <v>4678</v>
      </c>
      <c r="J858" s="8">
        <f>(M858-K858)+W858</f>
        <v>17</v>
      </c>
      <c r="K858" s="15"/>
      <c r="L858" s="16"/>
      <c r="M858" s="8">
        <f>SUM(N858,O858,P858,Q858,S858,T858,U858)</f>
        <v>17</v>
      </c>
      <c r="N858" s="8">
        <f>SUM(AX858)</f>
        <v>17</v>
      </c>
      <c r="O858" s="8">
        <v>0</v>
      </c>
      <c r="P858" s="8">
        <f>SUM(AO858,AW858)</f>
        <v>0</v>
      </c>
      <c r="Q858" s="8">
        <f>SUM(AK858,AL858,AM858,AN858,AP858,AQ858,AR858,AO858)</f>
        <v>0</v>
      </c>
      <c r="R858" s="8">
        <f>COUNTIF(AK858:AR858, "&gt;0")</f>
        <v>0</v>
      </c>
      <c r="S858" s="8">
        <f>SUM(AS858,AT858)</f>
        <v>0</v>
      </c>
      <c r="T858" s="8">
        <f>SUM(AU858)</f>
        <v>0</v>
      </c>
      <c r="U858" s="8">
        <f>SUM(AV858)</f>
        <v>0</v>
      </c>
      <c r="V858" s="16"/>
      <c r="W858" s="8">
        <f>(X858+AD858)</f>
        <v>0</v>
      </c>
      <c r="X858" s="8">
        <f>SUM(Y858:AB858)</f>
        <v>0</v>
      </c>
      <c r="Y858" s="8">
        <v>0</v>
      </c>
      <c r="Z858" s="8">
        <f>0</f>
        <v>0</v>
      </c>
      <c r="AA858" s="8">
        <f>SUM(AZ858,BB858)</f>
        <v>0</v>
      </c>
      <c r="AB858" s="8">
        <f>SUM(BC858,BD858)</f>
        <v>0</v>
      </c>
      <c r="AC858" s="8">
        <f>COUNTIF(BC858:BD858,"&gt;0")</f>
        <v>0</v>
      </c>
      <c r="AD858" s="8">
        <f>SUM(AE858:AI858)</f>
        <v>0</v>
      </c>
      <c r="AE858" s="8">
        <v>0</v>
      </c>
      <c r="AF858" s="8">
        <v>0</v>
      </c>
      <c r="AG858" s="8">
        <v>0</v>
      </c>
      <c r="AH858" s="8">
        <v>0</v>
      </c>
      <c r="AI858" s="8">
        <f>SUM(BA858)</f>
        <v>0</v>
      </c>
      <c r="AJ858" s="16"/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0</v>
      </c>
      <c r="AT858" s="15">
        <v>0</v>
      </c>
      <c r="AU858" s="15">
        <v>0</v>
      </c>
      <c r="AV858" s="15">
        <v>0</v>
      </c>
      <c r="AW858" s="15">
        <v>0</v>
      </c>
      <c r="AX858" s="15">
        <v>17</v>
      </c>
      <c r="AY858" s="29"/>
      <c r="AZ858" s="33">
        <v>0</v>
      </c>
      <c r="BA858" s="33">
        <v>0</v>
      </c>
      <c r="BB858" s="33">
        <v>0</v>
      </c>
      <c r="BC858" s="33">
        <v>0</v>
      </c>
      <c r="BD858" s="33">
        <v>0</v>
      </c>
    </row>
    <row r="859" spans="1:56" x14ac:dyDescent="0.25">
      <c r="A859" s="51" t="s">
        <v>5801</v>
      </c>
      <c r="B859" s="33" t="str">
        <f>CONCATENATE(G859,"-",H859,"-",I859)</f>
        <v>999926627-Cadet--49kg</v>
      </c>
      <c r="C859" s="15" t="s">
        <v>1847</v>
      </c>
      <c r="D859" s="15" t="s">
        <v>42</v>
      </c>
      <c r="E859" s="15" t="s">
        <v>11</v>
      </c>
      <c r="F859" s="15" t="s">
        <v>12</v>
      </c>
      <c r="G859" s="15">
        <v>999926627</v>
      </c>
      <c r="H859" s="8" t="s">
        <v>13</v>
      </c>
      <c r="I859" s="18" t="s">
        <v>4678</v>
      </c>
      <c r="J859" s="8">
        <f>(M859-K859)+W859</f>
        <v>12.5</v>
      </c>
      <c r="K859" s="8">
        <f>M859/2</f>
        <v>12.5</v>
      </c>
      <c r="L859" s="16"/>
      <c r="M859" s="8">
        <f>SUM(N859,O859,P859,Q859,S859,T859,U859)</f>
        <v>25</v>
      </c>
      <c r="N859" s="8">
        <f>SUM(AX859)</f>
        <v>0</v>
      </c>
      <c r="O859" s="8">
        <v>0</v>
      </c>
      <c r="P859" s="8">
        <f>SUM(AO859,AW859)</f>
        <v>25</v>
      </c>
      <c r="Q859" s="8">
        <f>SUM(AK859,AL859,AM859,AN859,AP859,AQ859,AR859,AO859)</f>
        <v>0</v>
      </c>
      <c r="R859" s="8">
        <f>COUNTIF(AK859:AR859, "&gt;0")</f>
        <v>0</v>
      </c>
      <c r="S859" s="8">
        <f>SUM(AS859,AT859)</f>
        <v>0</v>
      </c>
      <c r="T859" s="8">
        <f>SUM(AU859)</f>
        <v>0</v>
      </c>
      <c r="U859" s="8">
        <f>SUM(AV859)</f>
        <v>0</v>
      </c>
      <c r="V859" s="16"/>
      <c r="W859" s="8">
        <f>(X859+AD859)</f>
        <v>0</v>
      </c>
      <c r="X859" s="8">
        <f>SUM(Y859:AB859)</f>
        <v>0</v>
      </c>
      <c r="Y859" s="8">
        <v>0</v>
      </c>
      <c r="Z859" s="8">
        <f>0</f>
        <v>0</v>
      </c>
      <c r="AA859" s="8">
        <f>SUM(AZ859,BB859)</f>
        <v>0</v>
      </c>
      <c r="AB859" s="8">
        <f>SUM(BC859,BD859)</f>
        <v>0</v>
      </c>
      <c r="AC859" s="8">
        <f>COUNTIF(BC859:BD859,"&gt;0")</f>
        <v>0</v>
      </c>
      <c r="AD859" s="8">
        <f>SUM(AE859:AI859)</f>
        <v>0</v>
      </c>
      <c r="AE859" s="8">
        <v>0</v>
      </c>
      <c r="AF859" s="8">
        <v>0</v>
      </c>
      <c r="AG859" s="8">
        <v>0</v>
      </c>
      <c r="AH859" s="8">
        <v>0</v>
      </c>
      <c r="AI859" s="8">
        <f>SUM(BA859)</f>
        <v>0</v>
      </c>
      <c r="AJ859" s="16"/>
      <c r="AK859" s="15">
        <v>0</v>
      </c>
      <c r="AL859" s="15">
        <v>0</v>
      </c>
      <c r="AM859" s="15">
        <v>0</v>
      </c>
      <c r="AN859" s="15">
        <v>0</v>
      </c>
      <c r="AO859" s="15">
        <v>0</v>
      </c>
      <c r="AP859" s="15">
        <v>0</v>
      </c>
      <c r="AQ859" s="15">
        <v>0</v>
      </c>
      <c r="AR859" s="15">
        <v>0</v>
      </c>
      <c r="AS859" s="15">
        <v>0</v>
      </c>
      <c r="AT859" s="15">
        <v>0</v>
      </c>
      <c r="AU859" s="15">
        <v>0</v>
      </c>
      <c r="AV859" s="15">
        <v>0</v>
      </c>
      <c r="AW859" s="15">
        <v>25</v>
      </c>
      <c r="AX859" s="15">
        <v>0</v>
      </c>
      <c r="AY859" s="29"/>
      <c r="AZ859" s="33">
        <v>0</v>
      </c>
      <c r="BA859" s="33">
        <v>0</v>
      </c>
      <c r="BB859" s="33">
        <v>0</v>
      </c>
      <c r="BC859" s="33">
        <v>0</v>
      </c>
      <c r="BD859" s="33">
        <v>0</v>
      </c>
    </row>
    <row r="860" spans="1:56" x14ac:dyDescent="0.25">
      <c r="A860" s="51" t="s">
        <v>9615</v>
      </c>
      <c r="B860" s="33" t="str">
        <f>CONCATENATE(G860,"-",H860,"-",I860)</f>
        <v xml:space="preserve">999926814-Cadet--49kg </v>
      </c>
      <c r="C860" s="15" t="s">
        <v>2281</v>
      </c>
      <c r="D860" s="15" t="s">
        <v>1362</v>
      </c>
      <c r="E860" s="15" t="s">
        <v>11</v>
      </c>
      <c r="F860" s="15" t="s">
        <v>12</v>
      </c>
      <c r="G860" s="15">
        <v>999926814</v>
      </c>
      <c r="H860" s="15" t="s">
        <v>13</v>
      </c>
      <c r="I860" s="15" t="s">
        <v>9386</v>
      </c>
      <c r="J860" s="8">
        <f>(M860-K860)+W860</f>
        <v>60</v>
      </c>
      <c r="K860" s="8">
        <f>M860/2</f>
        <v>0</v>
      </c>
      <c r="L860" s="9"/>
      <c r="M860" s="8">
        <f>SUM(N860,O860,P860,Q860,S860,T860,U860)</f>
        <v>0</v>
      </c>
      <c r="N860" s="8">
        <f>SUM(AX860)</f>
        <v>0</v>
      </c>
      <c r="O860" s="8">
        <v>0</v>
      </c>
      <c r="P860" s="8">
        <f>SUM(AO860,AW860)</f>
        <v>0</v>
      </c>
      <c r="Q860" s="8">
        <f>SUM(AK860,AL860,AM860,AN860,AP860,AQ860,AR860,AO860)</f>
        <v>0</v>
      </c>
      <c r="R860" s="8">
        <f>COUNTIF(AK860:AR860, "&gt;0")</f>
        <v>0</v>
      </c>
      <c r="S860" s="8">
        <f>SUM(AS860,AT860)</f>
        <v>0</v>
      </c>
      <c r="T860" s="8">
        <f>SUM(AU860)</f>
        <v>0</v>
      </c>
      <c r="U860" s="8">
        <f>SUM(AV860)</f>
        <v>0</v>
      </c>
      <c r="V860" s="9"/>
      <c r="W860" s="8">
        <f>(X860+AD860)</f>
        <v>60</v>
      </c>
      <c r="X860" s="8">
        <f>SUM(Y860:AB860)</f>
        <v>60</v>
      </c>
      <c r="Y860" s="8">
        <v>0</v>
      </c>
      <c r="Z860" s="8">
        <f>0</f>
        <v>0</v>
      </c>
      <c r="AA860" s="8">
        <f>SUM(AZ860,BB860)</f>
        <v>0</v>
      </c>
      <c r="AB860" s="8">
        <f>SUM(BC860,BD860)</f>
        <v>60</v>
      </c>
      <c r="AC860" s="8">
        <f>COUNTIF(BC860:BD860,"&gt;0")</f>
        <v>1</v>
      </c>
      <c r="AD860" s="8">
        <f>SUM(AE860:AI860)</f>
        <v>0</v>
      </c>
      <c r="AE860" s="8">
        <v>0</v>
      </c>
      <c r="AF860" s="8">
        <v>0</v>
      </c>
      <c r="AG860" s="8">
        <v>0</v>
      </c>
      <c r="AH860" s="8">
        <v>0</v>
      </c>
      <c r="AI860" s="8">
        <f>SUM(BA860)</f>
        <v>0</v>
      </c>
      <c r="AJ860" s="9"/>
      <c r="AK860" s="8">
        <v>0</v>
      </c>
      <c r="AL860" s="8">
        <v>0</v>
      </c>
      <c r="AM860" s="8">
        <v>0</v>
      </c>
      <c r="AN860" s="8">
        <v>0</v>
      </c>
      <c r="AO860" s="8">
        <v>0</v>
      </c>
      <c r="AP860" s="8">
        <v>0</v>
      </c>
      <c r="AQ860" s="8">
        <v>0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0</v>
      </c>
      <c r="AY860" s="30"/>
      <c r="AZ860" s="33">
        <v>0</v>
      </c>
      <c r="BA860" s="33">
        <v>0</v>
      </c>
      <c r="BB860" s="33">
        <v>0</v>
      </c>
      <c r="BC860" s="33">
        <v>0</v>
      </c>
      <c r="BD860" s="33">
        <v>60</v>
      </c>
    </row>
    <row r="861" spans="1:56" x14ac:dyDescent="0.25">
      <c r="A861" s="51" t="s">
        <v>9752</v>
      </c>
      <c r="B861" s="33" t="str">
        <f>CONCATENATE(G861,"-",H861,"-",I861)</f>
        <v>999898618-Cadet--53kg</v>
      </c>
      <c r="C861" s="15" t="s">
        <v>42</v>
      </c>
      <c r="D861" s="15" t="s">
        <v>43</v>
      </c>
      <c r="E861" s="15" t="s">
        <v>11</v>
      </c>
      <c r="F861" s="15" t="s">
        <v>12</v>
      </c>
      <c r="G861" s="15">
        <v>999898618</v>
      </c>
      <c r="H861" s="15" t="s">
        <v>13</v>
      </c>
      <c r="I861" s="15" t="s">
        <v>4680</v>
      </c>
      <c r="J861" s="8">
        <f>(M861-K861)+W861</f>
        <v>700</v>
      </c>
      <c r="K861" s="8">
        <f>M861/2</f>
        <v>0</v>
      </c>
      <c r="L861" s="9"/>
      <c r="M861" s="8">
        <f>SUM(N861,O861,P861,Q861,S861,T861,U861)</f>
        <v>0</v>
      </c>
      <c r="N861" s="8">
        <f>SUM(AX861)</f>
        <v>0</v>
      </c>
      <c r="O861" s="8">
        <v>0</v>
      </c>
      <c r="P861" s="8">
        <f>SUM(AO861,AW861)</f>
        <v>0</v>
      </c>
      <c r="Q861" s="8">
        <f>SUM(AK861,AL861,AM861,AN861,AP861,AQ861,AR861,AO861)</f>
        <v>0</v>
      </c>
      <c r="R861" s="8">
        <f>COUNTIF(AK861:AR861, "&gt;0")</f>
        <v>0</v>
      </c>
      <c r="S861" s="8">
        <f>SUM(AS861,AT861)</f>
        <v>0</v>
      </c>
      <c r="T861" s="8">
        <f>SUM(AU861)</f>
        <v>0</v>
      </c>
      <c r="U861" s="8">
        <f>SUM(AV861)</f>
        <v>0</v>
      </c>
      <c r="V861" s="9"/>
      <c r="W861" s="8">
        <f>(X861+AD861)</f>
        <v>700</v>
      </c>
      <c r="X861" s="8">
        <f>SUM(Y861:AB861)</f>
        <v>0</v>
      </c>
      <c r="Y861" s="8">
        <v>0</v>
      </c>
      <c r="Z861" s="8">
        <f>0</f>
        <v>0</v>
      </c>
      <c r="AA861" s="8">
        <f>SUM(AZ861,BB861)</f>
        <v>0</v>
      </c>
      <c r="AB861" s="8">
        <f>SUM(BC861,BD861)</f>
        <v>0</v>
      </c>
      <c r="AC861" s="8">
        <f>COUNTIF(BC861:BD861,"&gt;0")</f>
        <v>0</v>
      </c>
      <c r="AD861" s="8">
        <f>SUM(AE861:AI861)</f>
        <v>700</v>
      </c>
      <c r="AE861" s="8">
        <v>0</v>
      </c>
      <c r="AF861" s="8">
        <v>0</v>
      </c>
      <c r="AG861" s="8">
        <v>0</v>
      </c>
      <c r="AH861" s="8">
        <v>0</v>
      </c>
      <c r="AI861" s="8">
        <f>SUM(BA861)</f>
        <v>700</v>
      </c>
      <c r="AJ861" s="9"/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Q861" s="8">
        <v>0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0</v>
      </c>
      <c r="AY861" s="30"/>
      <c r="AZ861" s="33">
        <v>0</v>
      </c>
      <c r="BA861" s="33">
        <v>700</v>
      </c>
      <c r="BB861" s="33">
        <v>0</v>
      </c>
      <c r="BC861" s="33">
        <v>0</v>
      </c>
      <c r="BD861" s="33">
        <v>0</v>
      </c>
    </row>
    <row r="862" spans="1:56" x14ac:dyDescent="0.25">
      <c r="A862" s="51" t="s">
        <v>5805</v>
      </c>
      <c r="B862" s="33" t="str">
        <f>CONCATENATE(G862,"-",H862,"-",I862)</f>
        <v>999928775-Cadet--53kg</v>
      </c>
      <c r="C862" s="18" t="s">
        <v>2505</v>
      </c>
      <c r="D862" s="18" t="s">
        <v>2485</v>
      </c>
      <c r="E862" s="18" t="s">
        <v>11</v>
      </c>
      <c r="F862" s="18" t="s">
        <v>12</v>
      </c>
      <c r="G862" s="8">
        <v>999928775</v>
      </c>
      <c r="H862" s="18" t="s">
        <v>13</v>
      </c>
      <c r="I862" s="18" t="s">
        <v>4680</v>
      </c>
      <c r="J862" s="8">
        <f>(M862-K862)+W862</f>
        <v>638</v>
      </c>
      <c r="K862" s="8"/>
      <c r="L862" s="9"/>
      <c r="M862" s="8">
        <f>SUM(N862,O862,P862,Q862,S862,T862,U862)</f>
        <v>113</v>
      </c>
      <c r="N862" s="8">
        <f>SUM(AX862)</f>
        <v>0</v>
      </c>
      <c r="O862" s="8">
        <v>0</v>
      </c>
      <c r="P862" s="8">
        <f>SUM(AO862,AW862)</f>
        <v>0</v>
      </c>
      <c r="Q862" s="8">
        <f>SUM(AK862,AL862,AM862,AN862,AP862,AQ862,AR862,AO862)</f>
        <v>0</v>
      </c>
      <c r="R862" s="8">
        <f>COUNTIF(AK862:AR862, "&gt;0")</f>
        <v>0</v>
      </c>
      <c r="S862" s="8">
        <f>SUM(AS862,AT862)</f>
        <v>0</v>
      </c>
      <c r="T862" s="8">
        <f>SUM(AU862)</f>
        <v>0</v>
      </c>
      <c r="U862" s="8">
        <f>SUM(AV862)</f>
        <v>113</v>
      </c>
      <c r="V862" s="9"/>
      <c r="W862" s="8">
        <f>(X862+AD862)</f>
        <v>525</v>
      </c>
      <c r="X862" s="8">
        <f>SUM(Y862:AB862)</f>
        <v>0</v>
      </c>
      <c r="Y862" s="8">
        <v>0</v>
      </c>
      <c r="Z862" s="8">
        <f>0</f>
        <v>0</v>
      </c>
      <c r="AA862" s="8">
        <f>SUM(AZ862,BB862)</f>
        <v>0</v>
      </c>
      <c r="AB862" s="8">
        <f>SUM(BC862,BD862)</f>
        <v>0</v>
      </c>
      <c r="AC862" s="8">
        <f>COUNTIF(BC862:BD862,"&gt;0")</f>
        <v>0</v>
      </c>
      <c r="AD862" s="8">
        <f>SUM(AE862:AI862)</f>
        <v>525</v>
      </c>
      <c r="AE862" s="8">
        <v>0</v>
      </c>
      <c r="AF862" s="8">
        <v>0</v>
      </c>
      <c r="AG862" s="8">
        <v>0</v>
      </c>
      <c r="AH862" s="8">
        <v>0</v>
      </c>
      <c r="AI862" s="8">
        <f>SUM(BA862)</f>
        <v>525</v>
      </c>
      <c r="AJ862" s="9"/>
      <c r="AK862" s="8">
        <v>0</v>
      </c>
      <c r="AL862" s="8">
        <v>0</v>
      </c>
      <c r="AM862" s="8">
        <v>0</v>
      </c>
      <c r="AN862" s="8">
        <v>0</v>
      </c>
      <c r="AO862" s="8">
        <v>0</v>
      </c>
      <c r="AP862" s="8">
        <v>0</v>
      </c>
      <c r="AQ862" s="8">
        <v>0</v>
      </c>
      <c r="AR862" s="8">
        <v>0</v>
      </c>
      <c r="AS862" s="8">
        <v>0</v>
      </c>
      <c r="AT862" s="8">
        <v>0</v>
      </c>
      <c r="AU862" s="15">
        <v>0</v>
      </c>
      <c r="AV862" s="15">
        <v>113</v>
      </c>
      <c r="AW862" s="15">
        <v>0</v>
      </c>
      <c r="AX862" s="15">
        <v>0</v>
      </c>
      <c r="AY862" s="29"/>
      <c r="AZ862" s="33">
        <v>0</v>
      </c>
      <c r="BA862" s="33">
        <v>525</v>
      </c>
      <c r="BB862" s="33">
        <v>0</v>
      </c>
      <c r="BC862" s="33">
        <v>0</v>
      </c>
      <c r="BD862" s="33">
        <v>0</v>
      </c>
    </row>
    <row r="863" spans="1:56" x14ac:dyDescent="0.25">
      <c r="A863" s="51" t="s">
        <v>5802</v>
      </c>
      <c r="B863" s="33" t="str">
        <f>CONCATENATE(G863,"-",H863,"-",I863)</f>
        <v>999924710-Cadet--53kg</v>
      </c>
      <c r="C863" s="15" t="s">
        <v>358</v>
      </c>
      <c r="D863" s="15" t="s">
        <v>3119</v>
      </c>
      <c r="E863" s="15" t="s">
        <v>11</v>
      </c>
      <c r="F863" s="15" t="s">
        <v>12</v>
      </c>
      <c r="G863" s="15">
        <v>999924710</v>
      </c>
      <c r="H863" s="15" t="s">
        <v>13</v>
      </c>
      <c r="I863" s="18" t="s">
        <v>4680</v>
      </c>
      <c r="J863" s="8">
        <f>(M863-K863)+W863</f>
        <v>563</v>
      </c>
      <c r="K863" s="15"/>
      <c r="L863" s="16"/>
      <c r="M863" s="8">
        <f>SUM(N863,O863,P863,Q863,S863,T863,U863)</f>
        <v>267</v>
      </c>
      <c r="N863" s="8">
        <f>SUM(AX863)</f>
        <v>0</v>
      </c>
      <c r="O863" s="8">
        <v>0</v>
      </c>
      <c r="P863" s="8">
        <f>SUM(AO863,AW863)</f>
        <v>0</v>
      </c>
      <c r="Q863" s="8">
        <f>SUM(AK863,AL863,AM863,AN863,AP863,AQ863,AR863,AO863)</f>
        <v>0</v>
      </c>
      <c r="R863" s="8">
        <f>COUNTIF(AK863:AR863, "&gt;0")</f>
        <v>0</v>
      </c>
      <c r="S863" s="8">
        <f>SUM(AS863,AT863)</f>
        <v>60</v>
      </c>
      <c r="T863" s="8">
        <f>SUM(AU863)</f>
        <v>57</v>
      </c>
      <c r="U863" s="8">
        <f>SUM(AV863)</f>
        <v>150</v>
      </c>
      <c r="V863" s="16"/>
      <c r="W863" s="8">
        <f>(X863+AD863)</f>
        <v>296</v>
      </c>
      <c r="X863" s="8">
        <f>SUM(Y863:AB863)</f>
        <v>0</v>
      </c>
      <c r="Y863" s="8">
        <v>0</v>
      </c>
      <c r="Z863" s="8">
        <f>0</f>
        <v>0</v>
      </c>
      <c r="AA863" s="8">
        <f>SUM(AZ863,BB863)</f>
        <v>0</v>
      </c>
      <c r="AB863" s="8">
        <f>SUM(BC863,BD863)</f>
        <v>0</v>
      </c>
      <c r="AC863" s="8">
        <f>COUNTIF(BC863:BD863,"&gt;0")</f>
        <v>0</v>
      </c>
      <c r="AD863" s="8">
        <f>SUM(AE863:AI863)</f>
        <v>296</v>
      </c>
      <c r="AE863" s="8">
        <v>0</v>
      </c>
      <c r="AF863" s="8">
        <v>0</v>
      </c>
      <c r="AG863" s="8">
        <v>0</v>
      </c>
      <c r="AH863" s="8">
        <v>0</v>
      </c>
      <c r="AI863" s="8">
        <f>SUM(BA863)</f>
        <v>296</v>
      </c>
      <c r="AJ863" s="16"/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8">
        <v>0</v>
      </c>
      <c r="AS863" s="8">
        <v>0</v>
      </c>
      <c r="AT863" s="8">
        <v>60</v>
      </c>
      <c r="AU863" s="15">
        <v>57</v>
      </c>
      <c r="AV863" s="15">
        <v>150</v>
      </c>
      <c r="AW863" s="15">
        <v>0</v>
      </c>
      <c r="AX863" s="15">
        <v>0</v>
      </c>
      <c r="AY863" s="29"/>
      <c r="AZ863" s="33">
        <v>0</v>
      </c>
      <c r="BA863" s="33">
        <v>296</v>
      </c>
      <c r="BB863" s="33">
        <v>0</v>
      </c>
      <c r="BC863" s="33">
        <v>0</v>
      </c>
      <c r="BD863" s="33">
        <v>0</v>
      </c>
    </row>
    <row r="864" spans="1:56" x14ac:dyDescent="0.25">
      <c r="A864" s="51" t="s">
        <v>9754</v>
      </c>
      <c r="B864" s="33" t="str">
        <f>CONCATENATE(G864,"-",H864,"-",I864)</f>
        <v>999921419-Cadet--53kg</v>
      </c>
      <c r="C864" s="15" t="s">
        <v>439</v>
      </c>
      <c r="D864" s="15" t="s">
        <v>359</v>
      </c>
      <c r="E864" s="15" t="s">
        <v>11</v>
      </c>
      <c r="F864" s="15" t="s">
        <v>12</v>
      </c>
      <c r="G864" s="15">
        <v>999921419</v>
      </c>
      <c r="H864" s="15" t="s">
        <v>13</v>
      </c>
      <c r="I864" s="15" t="s">
        <v>4680</v>
      </c>
      <c r="J864" s="8">
        <f>(M864-K864)+W864</f>
        <v>394</v>
      </c>
      <c r="K864" s="8">
        <f>M864/2</f>
        <v>0</v>
      </c>
      <c r="L864" s="9"/>
      <c r="M864" s="8">
        <f>SUM(N864,O864,P864,Q864,S864,T864,U864)</f>
        <v>0</v>
      </c>
      <c r="N864" s="8">
        <f>SUM(AX864)</f>
        <v>0</v>
      </c>
      <c r="O864" s="8">
        <v>0</v>
      </c>
      <c r="P864" s="8">
        <f>SUM(AO864,AW864)</f>
        <v>0</v>
      </c>
      <c r="Q864" s="8">
        <f>SUM(AK864,AL864,AM864,AN864,AP864,AQ864,AR864,AO864)</f>
        <v>0</v>
      </c>
      <c r="R864" s="8">
        <f>COUNTIF(AK864:AR864, "&gt;0")</f>
        <v>0</v>
      </c>
      <c r="S864" s="8">
        <f>SUM(AS864,AT864)</f>
        <v>0</v>
      </c>
      <c r="T864" s="8">
        <f>SUM(AU864)</f>
        <v>0</v>
      </c>
      <c r="U864" s="8">
        <f>SUM(AV864)</f>
        <v>0</v>
      </c>
      <c r="V864" s="9"/>
      <c r="W864" s="8">
        <f>(X864+AD864)</f>
        <v>394</v>
      </c>
      <c r="X864" s="8">
        <f>SUM(Y864:AB864)</f>
        <v>0</v>
      </c>
      <c r="Y864" s="8">
        <v>0</v>
      </c>
      <c r="Z864" s="8">
        <f>0</f>
        <v>0</v>
      </c>
      <c r="AA864" s="8">
        <f>SUM(AZ864,BB864)</f>
        <v>0</v>
      </c>
      <c r="AB864" s="8">
        <f>SUM(BC864,BD864)</f>
        <v>0</v>
      </c>
      <c r="AC864" s="8">
        <f>COUNTIF(BC864:BD864,"&gt;0")</f>
        <v>0</v>
      </c>
      <c r="AD864" s="8">
        <f>SUM(AE864:AI864)</f>
        <v>394</v>
      </c>
      <c r="AE864" s="8">
        <v>0</v>
      </c>
      <c r="AF864" s="8">
        <v>0</v>
      </c>
      <c r="AG864" s="8">
        <v>0</v>
      </c>
      <c r="AH864" s="8">
        <v>0</v>
      </c>
      <c r="AI864" s="8">
        <f>SUM(BA864)</f>
        <v>394</v>
      </c>
      <c r="AJ864" s="9"/>
      <c r="AK864" s="8">
        <v>0</v>
      </c>
      <c r="AL864" s="8">
        <v>0</v>
      </c>
      <c r="AM864" s="8">
        <v>0</v>
      </c>
      <c r="AN864" s="8">
        <v>0</v>
      </c>
      <c r="AO864" s="8">
        <v>0</v>
      </c>
      <c r="AP864" s="8">
        <v>0</v>
      </c>
      <c r="AQ864" s="8">
        <v>0</v>
      </c>
      <c r="AR864" s="8">
        <v>0</v>
      </c>
      <c r="AS864" s="8">
        <v>0</v>
      </c>
      <c r="AT864" s="8">
        <v>0</v>
      </c>
      <c r="AU864" s="8">
        <v>0</v>
      </c>
      <c r="AV864" s="8">
        <v>0</v>
      </c>
      <c r="AW864" s="8">
        <v>0</v>
      </c>
      <c r="AX864" s="8">
        <v>0</v>
      </c>
      <c r="AY864" s="30"/>
      <c r="AZ864" s="33">
        <v>0</v>
      </c>
      <c r="BA864" s="33">
        <v>394</v>
      </c>
      <c r="BB864" s="33">
        <v>0</v>
      </c>
      <c r="BC864" s="33">
        <v>0</v>
      </c>
      <c r="BD864" s="33">
        <v>0</v>
      </c>
    </row>
    <row r="865" spans="1:56" x14ac:dyDescent="0.25">
      <c r="A865" s="51" t="s">
        <v>5809</v>
      </c>
      <c r="B865" s="33" t="str">
        <f>CONCATENATE(G865,"-",H865,"-",I865)</f>
        <v>999903800-Cadet--53kg</v>
      </c>
      <c r="C865" s="15" t="s">
        <v>4587</v>
      </c>
      <c r="D865" s="15" t="s">
        <v>4588</v>
      </c>
      <c r="E865" s="15" t="s">
        <v>11</v>
      </c>
      <c r="F865" s="15" t="s">
        <v>12</v>
      </c>
      <c r="G865" s="15">
        <v>999903800</v>
      </c>
      <c r="H865" s="15" t="s">
        <v>13</v>
      </c>
      <c r="I865" s="18" t="s">
        <v>4680</v>
      </c>
      <c r="J865" s="8">
        <f>(M865-K865)+W865</f>
        <v>346</v>
      </c>
      <c r="K865" s="15"/>
      <c r="L865" s="16"/>
      <c r="M865" s="8">
        <f>SUM(N865,O865,P865,Q865,S865,T865,U865)</f>
        <v>50</v>
      </c>
      <c r="N865" s="8">
        <f>SUM(AX865)</f>
        <v>0</v>
      </c>
      <c r="O865" s="8">
        <v>0</v>
      </c>
      <c r="P865" s="8">
        <f>SUM(AO865,AW865)</f>
        <v>50</v>
      </c>
      <c r="Q865" s="8">
        <f>SUM(AK865,AL865,AM865,AN865,AP865,AQ865,AR865,AO865)</f>
        <v>0</v>
      </c>
      <c r="R865" s="8">
        <f>COUNTIF(AK865:AR865, "&gt;0")</f>
        <v>0</v>
      </c>
      <c r="S865" s="8">
        <f>SUM(AS865,AT865)</f>
        <v>0</v>
      </c>
      <c r="T865" s="8">
        <f>SUM(AU865)</f>
        <v>0</v>
      </c>
      <c r="U865" s="8">
        <f>SUM(AV865)</f>
        <v>0</v>
      </c>
      <c r="V865" s="16"/>
      <c r="W865" s="8">
        <f>(X865+AD865)</f>
        <v>296</v>
      </c>
      <c r="X865" s="8">
        <f>SUM(Y865:AB865)</f>
        <v>0</v>
      </c>
      <c r="Y865" s="8">
        <v>0</v>
      </c>
      <c r="Z865" s="8">
        <f>0</f>
        <v>0</v>
      </c>
      <c r="AA865" s="8">
        <f>SUM(AZ865,BB865)</f>
        <v>0</v>
      </c>
      <c r="AB865" s="8">
        <f>SUM(BC865,BD865)</f>
        <v>0</v>
      </c>
      <c r="AC865" s="8">
        <f>COUNTIF(BC865:BD865,"&gt;0")</f>
        <v>0</v>
      </c>
      <c r="AD865" s="8">
        <f>SUM(AE865:AI865)</f>
        <v>296</v>
      </c>
      <c r="AE865" s="8">
        <v>0</v>
      </c>
      <c r="AF865" s="8">
        <v>0</v>
      </c>
      <c r="AG865" s="8">
        <v>0</v>
      </c>
      <c r="AH865" s="8">
        <v>0</v>
      </c>
      <c r="AI865" s="8">
        <f>SUM(BA865)</f>
        <v>296</v>
      </c>
      <c r="AJ865" s="16"/>
      <c r="AK865" s="15">
        <v>0</v>
      </c>
      <c r="AL865" s="15">
        <v>0</v>
      </c>
      <c r="AM865" s="15">
        <v>0</v>
      </c>
      <c r="AN865" s="15">
        <v>0</v>
      </c>
      <c r="AO865" s="15">
        <v>0</v>
      </c>
      <c r="AP865" s="15">
        <v>0</v>
      </c>
      <c r="AQ865" s="15">
        <v>0</v>
      </c>
      <c r="AR865" s="15">
        <v>0</v>
      </c>
      <c r="AS865" s="15">
        <v>0</v>
      </c>
      <c r="AT865" s="15">
        <v>0</v>
      </c>
      <c r="AU865" s="15">
        <v>0</v>
      </c>
      <c r="AV865" s="15">
        <v>0</v>
      </c>
      <c r="AW865" s="15">
        <v>50</v>
      </c>
      <c r="AX865" s="15">
        <v>0</v>
      </c>
      <c r="AY865" s="29"/>
      <c r="AZ865" s="33">
        <v>0</v>
      </c>
      <c r="BA865" s="33">
        <v>296</v>
      </c>
      <c r="BB865" s="33">
        <v>0</v>
      </c>
      <c r="BC865" s="33">
        <v>0</v>
      </c>
      <c r="BD865" s="33">
        <v>0</v>
      </c>
    </row>
    <row r="866" spans="1:56" x14ac:dyDescent="0.25">
      <c r="A866" s="51" t="s">
        <v>5812</v>
      </c>
      <c r="B866" s="33" t="str">
        <f>CONCATENATE(G866,"-",H866,"-",I866)</f>
        <v>999914108-Cadet--53kg</v>
      </c>
      <c r="C866" s="20" t="s">
        <v>44</v>
      </c>
      <c r="D866" s="15" t="s">
        <v>4629</v>
      </c>
      <c r="E866" s="15" t="s">
        <v>11</v>
      </c>
      <c r="F866" s="15" t="s">
        <v>12</v>
      </c>
      <c r="G866" s="15">
        <v>999914108</v>
      </c>
      <c r="H866" s="15" t="s">
        <v>13</v>
      </c>
      <c r="I866" s="18" t="s">
        <v>4680</v>
      </c>
      <c r="J866" s="8">
        <f>(M866-K866)+W866</f>
        <v>326</v>
      </c>
      <c r="K866" s="15"/>
      <c r="L866" s="16"/>
      <c r="M866" s="8">
        <f>SUM(N866,O866,P866,Q866,S866,T866,U866)</f>
        <v>30</v>
      </c>
      <c r="N866" s="8">
        <f>SUM(AX866)</f>
        <v>30</v>
      </c>
      <c r="O866" s="8">
        <v>0</v>
      </c>
      <c r="P866" s="8">
        <f>SUM(AO866,AW866)</f>
        <v>0</v>
      </c>
      <c r="Q866" s="8">
        <f>SUM(AK866,AL866,AM866,AN866,AP866,AQ866,AR866,AO866)</f>
        <v>0</v>
      </c>
      <c r="R866" s="8">
        <f>COUNTIF(AK866:AR866, "&gt;0")</f>
        <v>0</v>
      </c>
      <c r="S866" s="8">
        <f>SUM(AS866,AT866)</f>
        <v>0</v>
      </c>
      <c r="T866" s="8">
        <f>SUM(AU866)</f>
        <v>0</v>
      </c>
      <c r="U866" s="8">
        <f>SUM(AV866)</f>
        <v>0</v>
      </c>
      <c r="V866" s="16"/>
      <c r="W866" s="8">
        <f>(X866+AD866)</f>
        <v>296</v>
      </c>
      <c r="X866" s="8">
        <f>SUM(Y866:AB866)</f>
        <v>0</v>
      </c>
      <c r="Y866" s="8">
        <v>0</v>
      </c>
      <c r="Z866" s="8">
        <f>0</f>
        <v>0</v>
      </c>
      <c r="AA866" s="8">
        <f>SUM(AZ866,BB866)</f>
        <v>0</v>
      </c>
      <c r="AB866" s="8">
        <f>SUM(BC866,BD866)</f>
        <v>0</v>
      </c>
      <c r="AC866" s="8">
        <f>COUNTIF(BC866:BD866,"&gt;0")</f>
        <v>0</v>
      </c>
      <c r="AD866" s="8">
        <f>SUM(AE866:AI866)</f>
        <v>296</v>
      </c>
      <c r="AE866" s="8">
        <v>0</v>
      </c>
      <c r="AF866" s="8">
        <v>0</v>
      </c>
      <c r="AG866" s="8">
        <v>0</v>
      </c>
      <c r="AH866" s="8">
        <v>0</v>
      </c>
      <c r="AI866" s="8">
        <f>SUM(BA866)</f>
        <v>296</v>
      </c>
      <c r="AJ866" s="16"/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0</v>
      </c>
      <c r="AS866" s="15">
        <v>0</v>
      </c>
      <c r="AT866" s="15">
        <v>0</v>
      </c>
      <c r="AU866" s="15">
        <v>0</v>
      </c>
      <c r="AV866" s="15">
        <v>0</v>
      </c>
      <c r="AW866" s="15">
        <v>0</v>
      </c>
      <c r="AX866" s="15">
        <v>30</v>
      </c>
      <c r="AY866" s="29"/>
      <c r="AZ866" s="33">
        <v>0</v>
      </c>
      <c r="BA866" s="33">
        <v>296</v>
      </c>
      <c r="BB866" s="33">
        <v>0</v>
      </c>
      <c r="BC866" s="33">
        <v>0</v>
      </c>
      <c r="BD866" s="33">
        <v>0</v>
      </c>
    </row>
    <row r="867" spans="1:56" x14ac:dyDescent="0.25">
      <c r="A867" s="51" t="s">
        <v>4988</v>
      </c>
      <c r="B867" s="33" t="str">
        <f>CONCATENATE(G867,"-",H867,"-",I867)</f>
        <v>999917225-Cadet--53kg</v>
      </c>
      <c r="C867" s="43" t="s">
        <v>20</v>
      </c>
      <c r="D867" s="43" t="s">
        <v>4550</v>
      </c>
      <c r="E867" s="43" t="s">
        <v>11</v>
      </c>
      <c r="F867" s="43" t="s">
        <v>12</v>
      </c>
      <c r="G867" s="43">
        <v>999917225</v>
      </c>
      <c r="H867" s="43" t="s">
        <v>13</v>
      </c>
      <c r="I867" s="43" t="s">
        <v>4680</v>
      </c>
      <c r="J867" s="8">
        <f>(M867-K867)+W867</f>
        <v>322</v>
      </c>
      <c r="K867" s="8">
        <f>M867/2</f>
        <v>0</v>
      </c>
      <c r="L867" s="9"/>
      <c r="M867" s="8">
        <f>SUM(N867,O867,P867,Q867,S867,T867,U867)</f>
        <v>0</v>
      </c>
      <c r="N867" s="8">
        <f>SUM(AX867)</f>
        <v>0</v>
      </c>
      <c r="O867" s="8">
        <v>0</v>
      </c>
      <c r="P867" s="8">
        <f>SUM(AO867,AW867)</f>
        <v>0</v>
      </c>
      <c r="Q867" s="8">
        <f>SUM(AK867,AL867,AM867,AN867,AP867,AQ867,AR867,AO867)</f>
        <v>0</v>
      </c>
      <c r="R867" s="8">
        <f>COUNTIF(AK867:AR867, "&gt;0")</f>
        <v>0</v>
      </c>
      <c r="S867" s="8">
        <f>SUM(AS867,AT867)</f>
        <v>0</v>
      </c>
      <c r="T867" s="8">
        <f>SUM(AU867)</f>
        <v>0</v>
      </c>
      <c r="U867" s="8">
        <f>SUM(AV867)</f>
        <v>0</v>
      </c>
      <c r="V867" s="9"/>
      <c r="W867" s="8">
        <f>(X867+AD867)</f>
        <v>322</v>
      </c>
      <c r="X867" s="8">
        <f>SUM(Y867:AB867)</f>
        <v>100</v>
      </c>
      <c r="Y867" s="8">
        <v>0</v>
      </c>
      <c r="Z867" s="8">
        <f>0</f>
        <v>0</v>
      </c>
      <c r="AA867" s="8">
        <f>SUM(AZ867,BB867)</f>
        <v>100</v>
      </c>
      <c r="AB867" s="8">
        <f>SUM(BC867,BD867)</f>
        <v>0</v>
      </c>
      <c r="AC867" s="8">
        <f>COUNTIF(BC867:BD867,"&gt;0")</f>
        <v>0</v>
      </c>
      <c r="AD867" s="8">
        <f>SUM(AE867:AI867)</f>
        <v>222</v>
      </c>
      <c r="AE867" s="8">
        <v>0</v>
      </c>
      <c r="AF867" s="8">
        <v>0</v>
      </c>
      <c r="AG867" s="8">
        <v>0</v>
      </c>
      <c r="AH867" s="8">
        <v>0</v>
      </c>
      <c r="AI867" s="8">
        <f>SUM(BA867)</f>
        <v>222</v>
      </c>
      <c r="AJ867" s="9"/>
      <c r="AK867" s="8">
        <v>0</v>
      </c>
      <c r="AL867" s="8">
        <v>0</v>
      </c>
      <c r="AM867" s="8">
        <v>0</v>
      </c>
      <c r="AN867" s="8">
        <v>0</v>
      </c>
      <c r="AO867" s="8">
        <v>0</v>
      </c>
      <c r="AP867" s="8">
        <v>0</v>
      </c>
      <c r="AQ867" s="8">
        <v>0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0</v>
      </c>
      <c r="AY867" s="30"/>
      <c r="AZ867" s="33">
        <v>100</v>
      </c>
      <c r="BA867" s="33">
        <v>222</v>
      </c>
      <c r="BB867" s="33">
        <v>0</v>
      </c>
      <c r="BC867" s="33">
        <v>0</v>
      </c>
      <c r="BD867" s="33">
        <v>0</v>
      </c>
    </row>
    <row r="868" spans="1:56" x14ac:dyDescent="0.25">
      <c r="A868" s="51" t="s">
        <v>5803</v>
      </c>
      <c r="B868" s="33" t="str">
        <f>CONCATENATE(G868,"-",H868,"-",I868)</f>
        <v>999917456-Cadet--53kg</v>
      </c>
      <c r="C868" s="15" t="s">
        <v>2133</v>
      </c>
      <c r="D868" s="15" t="s">
        <v>3853</v>
      </c>
      <c r="E868" s="15" t="s">
        <v>11</v>
      </c>
      <c r="F868" s="15" t="s">
        <v>12</v>
      </c>
      <c r="G868" s="15">
        <v>999917456</v>
      </c>
      <c r="H868" s="15" t="s">
        <v>13</v>
      </c>
      <c r="I868" s="18" t="s">
        <v>4680</v>
      </c>
      <c r="J868" s="8">
        <f>(M868-K868)+W868</f>
        <v>234</v>
      </c>
      <c r="K868" s="15"/>
      <c r="L868" s="16"/>
      <c r="M868" s="8">
        <f>SUM(N868,O868,P868,Q868,S868,T868,U868)</f>
        <v>234</v>
      </c>
      <c r="N868" s="8">
        <f>SUM(AX868)</f>
        <v>0</v>
      </c>
      <c r="O868" s="8">
        <v>0</v>
      </c>
      <c r="P868" s="8">
        <f>SUM(AO868,AW868)</f>
        <v>0</v>
      </c>
      <c r="Q868" s="8">
        <f>SUM(AK868,AL868,AM868,AN868,AP868,AQ868,AR868,AO868)</f>
        <v>0</v>
      </c>
      <c r="R868" s="8">
        <f>COUNTIF(AK868:AR868, "&gt;0")</f>
        <v>0</v>
      </c>
      <c r="S868" s="8">
        <f>SUM(AS868,AT868)</f>
        <v>45</v>
      </c>
      <c r="T868" s="8">
        <f>SUM(AU868)</f>
        <v>76</v>
      </c>
      <c r="U868" s="8">
        <f>SUM(AV868)</f>
        <v>113</v>
      </c>
      <c r="V868" s="16"/>
      <c r="W868" s="8">
        <f>(X868+AD868)</f>
        <v>0</v>
      </c>
      <c r="X868" s="8">
        <f>SUM(Y868:AB868)</f>
        <v>0</v>
      </c>
      <c r="Y868" s="8">
        <v>0</v>
      </c>
      <c r="Z868" s="8">
        <f>0</f>
        <v>0</v>
      </c>
      <c r="AA868" s="8">
        <f>SUM(AZ868,BB868)</f>
        <v>0</v>
      </c>
      <c r="AB868" s="8">
        <f>SUM(BC868,BD868)</f>
        <v>0</v>
      </c>
      <c r="AC868" s="8">
        <f>COUNTIF(BC868:BD868,"&gt;0")</f>
        <v>0</v>
      </c>
      <c r="AD868" s="8">
        <f>SUM(AE868:AI868)</f>
        <v>0</v>
      </c>
      <c r="AE868" s="8">
        <v>0</v>
      </c>
      <c r="AF868" s="8">
        <v>0</v>
      </c>
      <c r="AG868" s="8">
        <v>0</v>
      </c>
      <c r="AH868" s="8">
        <v>0</v>
      </c>
      <c r="AI868" s="8">
        <f>SUM(BA868)</f>
        <v>0</v>
      </c>
      <c r="AJ868" s="16"/>
      <c r="AK868" s="8">
        <v>0</v>
      </c>
      <c r="AL868" s="8">
        <v>0</v>
      </c>
      <c r="AM868" s="8">
        <v>0</v>
      </c>
      <c r="AN868" s="8">
        <v>0</v>
      </c>
      <c r="AO868" s="8">
        <v>0</v>
      </c>
      <c r="AP868" s="8">
        <v>0</v>
      </c>
      <c r="AQ868" s="8">
        <v>0</v>
      </c>
      <c r="AR868" s="8">
        <v>0</v>
      </c>
      <c r="AS868" s="8">
        <v>0</v>
      </c>
      <c r="AT868" s="8">
        <v>45</v>
      </c>
      <c r="AU868" s="15">
        <v>76</v>
      </c>
      <c r="AV868" s="15">
        <v>113</v>
      </c>
      <c r="AW868" s="15">
        <v>0</v>
      </c>
      <c r="AX868" s="15">
        <v>0</v>
      </c>
      <c r="AY868" s="29"/>
      <c r="AZ868" s="33">
        <v>0</v>
      </c>
      <c r="BA868" s="33">
        <v>0</v>
      </c>
      <c r="BB868" s="33">
        <v>0</v>
      </c>
      <c r="BC868" s="33">
        <v>0</v>
      </c>
      <c r="BD868" s="33">
        <v>0</v>
      </c>
    </row>
    <row r="869" spans="1:56" x14ac:dyDescent="0.25">
      <c r="A869" s="51" t="s">
        <v>9753</v>
      </c>
      <c r="B869" s="33" t="str">
        <f>CONCATENATE(G869,"-",H869,"-",I869)</f>
        <v>999918954-Cadet--53kg</v>
      </c>
      <c r="C869" s="15" t="s">
        <v>211</v>
      </c>
      <c r="D869" s="15" t="s">
        <v>2142</v>
      </c>
      <c r="E869" s="15" t="s">
        <v>11</v>
      </c>
      <c r="F869" s="15" t="s">
        <v>12</v>
      </c>
      <c r="G869" s="15">
        <v>999918954</v>
      </c>
      <c r="H869" s="15" t="s">
        <v>13</v>
      </c>
      <c r="I869" s="15" t="s">
        <v>4680</v>
      </c>
      <c r="J869" s="8">
        <f>(M869-K869)+W869</f>
        <v>222</v>
      </c>
      <c r="K869" s="8">
        <f>M869/2</f>
        <v>0</v>
      </c>
      <c r="L869" s="9"/>
      <c r="M869" s="8">
        <f>SUM(N869,O869,P869,Q869,S869,T869,U869)</f>
        <v>0</v>
      </c>
      <c r="N869" s="8">
        <f>SUM(AX869)</f>
        <v>0</v>
      </c>
      <c r="O869" s="8">
        <v>0</v>
      </c>
      <c r="P869" s="8">
        <f>SUM(AO869,AW869)</f>
        <v>0</v>
      </c>
      <c r="Q869" s="8">
        <f>SUM(AK869,AL869,AM869,AN869,AP869,AQ869,AR869,AO869)</f>
        <v>0</v>
      </c>
      <c r="R869" s="8">
        <f>COUNTIF(AK869:AR869, "&gt;0")</f>
        <v>0</v>
      </c>
      <c r="S869" s="8">
        <f>SUM(AS869,AT869)</f>
        <v>0</v>
      </c>
      <c r="T869" s="8">
        <f>SUM(AU869)</f>
        <v>0</v>
      </c>
      <c r="U869" s="8">
        <f>SUM(AV869)</f>
        <v>0</v>
      </c>
      <c r="V869" s="9"/>
      <c r="W869" s="8">
        <f>(X869+AD869)</f>
        <v>222</v>
      </c>
      <c r="X869" s="8">
        <f>SUM(Y869:AB869)</f>
        <v>0</v>
      </c>
      <c r="Y869" s="8">
        <v>0</v>
      </c>
      <c r="Z869" s="8">
        <f>0</f>
        <v>0</v>
      </c>
      <c r="AA869" s="8">
        <f>SUM(AZ869,BB869)</f>
        <v>0</v>
      </c>
      <c r="AB869" s="8">
        <f>SUM(BC869,BD869)</f>
        <v>0</v>
      </c>
      <c r="AC869" s="8">
        <f>COUNTIF(BC869:BD869,"&gt;0")</f>
        <v>0</v>
      </c>
      <c r="AD869" s="8">
        <f>SUM(AE869:AI869)</f>
        <v>222</v>
      </c>
      <c r="AE869" s="8">
        <v>0</v>
      </c>
      <c r="AF869" s="8">
        <v>0</v>
      </c>
      <c r="AG869" s="8">
        <v>0</v>
      </c>
      <c r="AH869" s="8">
        <v>0</v>
      </c>
      <c r="AI869" s="8">
        <f>SUM(BA869)</f>
        <v>222</v>
      </c>
      <c r="AJ869" s="9"/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0</v>
      </c>
      <c r="AY869" s="30"/>
      <c r="AZ869" s="33">
        <v>0</v>
      </c>
      <c r="BA869" s="33">
        <v>222</v>
      </c>
      <c r="BB869" s="33">
        <v>0</v>
      </c>
      <c r="BC869" s="33">
        <v>0</v>
      </c>
      <c r="BD869" s="33">
        <v>0</v>
      </c>
    </row>
    <row r="870" spans="1:56" x14ac:dyDescent="0.25">
      <c r="A870" s="51" t="s">
        <v>9756</v>
      </c>
      <c r="B870" s="33" t="str">
        <f>CONCATENATE(G870,"-",H870,"-",I870)</f>
        <v>999927874-Cadet--53kg</v>
      </c>
      <c r="C870" s="15" t="s">
        <v>452</v>
      </c>
      <c r="D870" s="15" t="s">
        <v>296</v>
      </c>
      <c r="E870" s="15" t="s">
        <v>11</v>
      </c>
      <c r="F870" s="15" t="s">
        <v>12</v>
      </c>
      <c r="G870" s="15">
        <v>999927874</v>
      </c>
      <c r="H870" s="15" t="s">
        <v>13</v>
      </c>
      <c r="I870" s="15" t="s">
        <v>4680</v>
      </c>
      <c r="J870" s="8">
        <f>(M870-K870)+W870</f>
        <v>222</v>
      </c>
      <c r="K870" s="8">
        <f>M870/2</f>
        <v>0</v>
      </c>
      <c r="L870" s="9"/>
      <c r="M870" s="8">
        <f>SUM(N870,O870,P870,Q870,S870,T870,U870)</f>
        <v>0</v>
      </c>
      <c r="N870" s="8">
        <f>SUM(AX870)</f>
        <v>0</v>
      </c>
      <c r="O870" s="8">
        <v>0</v>
      </c>
      <c r="P870" s="8">
        <f>SUM(AO870,AW870)</f>
        <v>0</v>
      </c>
      <c r="Q870" s="8">
        <f>SUM(AK870,AL870,AM870,AN870,AP870,AQ870,AR870,AO870)</f>
        <v>0</v>
      </c>
      <c r="R870" s="8">
        <f>COUNTIF(AK870:AR870, "&gt;0")</f>
        <v>0</v>
      </c>
      <c r="S870" s="8">
        <f>SUM(AS870,AT870)</f>
        <v>0</v>
      </c>
      <c r="T870" s="8">
        <f>SUM(AU870)</f>
        <v>0</v>
      </c>
      <c r="U870" s="8">
        <f>SUM(AV870)</f>
        <v>0</v>
      </c>
      <c r="V870" s="9"/>
      <c r="W870" s="8">
        <f>(X870+AD870)</f>
        <v>222</v>
      </c>
      <c r="X870" s="8">
        <f>SUM(Y870:AB870)</f>
        <v>0</v>
      </c>
      <c r="Y870" s="8">
        <v>0</v>
      </c>
      <c r="Z870" s="8">
        <f>0</f>
        <v>0</v>
      </c>
      <c r="AA870" s="8">
        <f>SUM(AZ870,BB870)</f>
        <v>0</v>
      </c>
      <c r="AB870" s="8">
        <f>SUM(BC870,BD870)</f>
        <v>0</v>
      </c>
      <c r="AC870" s="8">
        <f>COUNTIF(BC870:BD870,"&gt;0")</f>
        <v>0</v>
      </c>
      <c r="AD870" s="8">
        <f>SUM(AE870:AI870)</f>
        <v>222</v>
      </c>
      <c r="AE870" s="8">
        <v>0</v>
      </c>
      <c r="AF870" s="8">
        <v>0</v>
      </c>
      <c r="AG870" s="8">
        <v>0</v>
      </c>
      <c r="AH870" s="8">
        <v>0</v>
      </c>
      <c r="AI870" s="8">
        <f>SUM(BA870)</f>
        <v>222</v>
      </c>
      <c r="AJ870" s="9"/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8">
        <v>0</v>
      </c>
      <c r="AQ870" s="8">
        <v>0</v>
      </c>
      <c r="AR870" s="8">
        <v>0</v>
      </c>
      <c r="AS870" s="8">
        <v>0</v>
      </c>
      <c r="AT870" s="8">
        <v>0</v>
      </c>
      <c r="AU870" s="8">
        <v>0</v>
      </c>
      <c r="AV870" s="8">
        <v>0</v>
      </c>
      <c r="AW870" s="8">
        <v>0</v>
      </c>
      <c r="AX870" s="8">
        <v>0</v>
      </c>
      <c r="AY870" s="30"/>
      <c r="AZ870" s="33">
        <v>0</v>
      </c>
      <c r="BA870" s="33">
        <v>222</v>
      </c>
      <c r="BB870" s="33">
        <v>0</v>
      </c>
      <c r="BC870" s="33">
        <v>0</v>
      </c>
      <c r="BD870" s="33">
        <v>0</v>
      </c>
    </row>
    <row r="871" spans="1:56" x14ac:dyDescent="0.25">
      <c r="A871" s="51" t="s">
        <v>9757</v>
      </c>
      <c r="B871" s="33" t="str">
        <f>CONCATENATE(G871,"-",H871,"-",I871)</f>
        <v>999928237-Cadet--53kg</v>
      </c>
      <c r="C871" s="15" t="s">
        <v>323</v>
      </c>
      <c r="D871" s="15" t="s">
        <v>5318</v>
      </c>
      <c r="E871" s="15" t="s">
        <v>11</v>
      </c>
      <c r="F871" s="15" t="s">
        <v>12</v>
      </c>
      <c r="G871" s="15">
        <v>999928237</v>
      </c>
      <c r="H871" s="15" t="s">
        <v>13</v>
      </c>
      <c r="I871" s="15" t="s">
        <v>4680</v>
      </c>
      <c r="J871" s="8">
        <f>(M871-K871)+W871</f>
        <v>222</v>
      </c>
      <c r="K871" s="8">
        <f>M871/2</f>
        <v>0</v>
      </c>
      <c r="L871" s="9"/>
      <c r="M871" s="8">
        <f>SUM(N871,O871,P871,Q871,S871,T871,U871)</f>
        <v>0</v>
      </c>
      <c r="N871" s="8">
        <f>SUM(AX871)</f>
        <v>0</v>
      </c>
      <c r="O871" s="8">
        <v>0</v>
      </c>
      <c r="P871" s="8">
        <f>SUM(AO871,AW871)</f>
        <v>0</v>
      </c>
      <c r="Q871" s="8">
        <f>SUM(AK871,AL871,AM871,AN871,AP871,AQ871,AR871,AO871)</f>
        <v>0</v>
      </c>
      <c r="R871" s="8">
        <f>COUNTIF(AK871:AR871, "&gt;0")</f>
        <v>0</v>
      </c>
      <c r="S871" s="8">
        <f>SUM(AS871,AT871)</f>
        <v>0</v>
      </c>
      <c r="T871" s="8">
        <f>SUM(AU871)</f>
        <v>0</v>
      </c>
      <c r="U871" s="8">
        <f>SUM(AV871)</f>
        <v>0</v>
      </c>
      <c r="V871" s="9"/>
      <c r="W871" s="8">
        <f>(X871+AD871)</f>
        <v>222</v>
      </c>
      <c r="X871" s="8">
        <f>SUM(Y871:AB871)</f>
        <v>0</v>
      </c>
      <c r="Y871" s="8">
        <v>0</v>
      </c>
      <c r="Z871" s="8">
        <f>0</f>
        <v>0</v>
      </c>
      <c r="AA871" s="8">
        <f>SUM(AZ871,BB871)</f>
        <v>0</v>
      </c>
      <c r="AB871" s="8">
        <f>SUM(BC871,BD871)</f>
        <v>0</v>
      </c>
      <c r="AC871" s="8">
        <f>COUNTIF(BC871:BD871,"&gt;0")</f>
        <v>0</v>
      </c>
      <c r="AD871" s="8">
        <f>SUM(AE871:AI871)</f>
        <v>222</v>
      </c>
      <c r="AE871" s="8">
        <v>0</v>
      </c>
      <c r="AF871" s="8">
        <v>0</v>
      </c>
      <c r="AG871" s="8">
        <v>0</v>
      </c>
      <c r="AH871" s="8">
        <v>0</v>
      </c>
      <c r="AI871" s="8">
        <f>SUM(BA871)</f>
        <v>222</v>
      </c>
      <c r="AJ871" s="9"/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0</v>
      </c>
      <c r="AY871" s="30"/>
      <c r="AZ871" s="33">
        <v>0</v>
      </c>
      <c r="BA871" s="33">
        <v>222</v>
      </c>
      <c r="BB871" s="33">
        <v>0</v>
      </c>
      <c r="BC871" s="33">
        <v>0</v>
      </c>
      <c r="BD871" s="33">
        <v>0</v>
      </c>
    </row>
    <row r="872" spans="1:56" x14ac:dyDescent="0.25">
      <c r="A872" s="51" t="s">
        <v>9758</v>
      </c>
      <c r="B872" s="33" t="str">
        <f>CONCATENATE(G872,"-",H872,"-",I872)</f>
        <v>999929198-Cadet--53kg</v>
      </c>
      <c r="C872" s="15" t="s">
        <v>1529</v>
      </c>
      <c r="D872" s="15" t="s">
        <v>3037</v>
      </c>
      <c r="E872" s="15" t="s">
        <v>11</v>
      </c>
      <c r="F872" s="15" t="s">
        <v>12</v>
      </c>
      <c r="G872" s="15">
        <v>999929198</v>
      </c>
      <c r="H872" s="15" t="s">
        <v>13</v>
      </c>
      <c r="I872" s="15" t="s">
        <v>4680</v>
      </c>
      <c r="J872" s="8">
        <f>(M872-K872)+W872</f>
        <v>222</v>
      </c>
      <c r="K872" s="8">
        <f>M872/2</f>
        <v>0</v>
      </c>
      <c r="L872" s="9"/>
      <c r="M872" s="8">
        <f>SUM(N872,O872,P872,Q872,S872,T872,U872)</f>
        <v>0</v>
      </c>
      <c r="N872" s="8">
        <f>SUM(AX872)</f>
        <v>0</v>
      </c>
      <c r="O872" s="8">
        <v>0</v>
      </c>
      <c r="P872" s="8">
        <f>SUM(AO872,AW872)</f>
        <v>0</v>
      </c>
      <c r="Q872" s="8">
        <f>SUM(AK872,AL872,AM872,AN872,AP872,AQ872,AR872,AO872)</f>
        <v>0</v>
      </c>
      <c r="R872" s="8">
        <f>COUNTIF(AK872:AR872, "&gt;0")</f>
        <v>0</v>
      </c>
      <c r="S872" s="8">
        <f>SUM(AS872,AT872)</f>
        <v>0</v>
      </c>
      <c r="T872" s="8">
        <f>SUM(AU872)</f>
        <v>0</v>
      </c>
      <c r="U872" s="8">
        <f>SUM(AV872)</f>
        <v>0</v>
      </c>
      <c r="V872" s="9"/>
      <c r="W872" s="8">
        <f>(X872+AD872)</f>
        <v>222</v>
      </c>
      <c r="X872" s="8">
        <f>SUM(Y872:AB872)</f>
        <v>0</v>
      </c>
      <c r="Y872" s="8">
        <v>0</v>
      </c>
      <c r="Z872" s="8">
        <f>0</f>
        <v>0</v>
      </c>
      <c r="AA872" s="8">
        <f>SUM(AZ872,BB872)</f>
        <v>0</v>
      </c>
      <c r="AB872" s="8">
        <f>SUM(BC872,BD872)</f>
        <v>0</v>
      </c>
      <c r="AC872" s="8">
        <f>COUNTIF(BC872:BD872,"&gt;0")</f>
        <v>0</v>
      </c>
      <c r="AD872" s="8">
        <f>SUM(AE872:AI872)</f>
        <v>222</v>
      </c>
      <c r="AE872" s="8">
        <v>0</v>
      </c>
      <c r="AF872" s="8">
        <v>0</v>
      </c>
      <c r="AG872" s="8">
        <v>0</v>
      </c>
      <c r="AH872" s="8">
        <v>0</v>
      </c>
      <c r="AI872" s="8">
        <f>SUM(BA872)</f>
        <v>222</v>
      </c>
      <c r="AJ872" s="9"/>
      <c r="AK872" s="8">
        <v>0</v>
      </c>
      <c r="AL872" s="8">
        <v>0</v>
      </c>
      <c r="AM872" s="8">
        <v>0</v>
      </c>
      <c r="AN872" s="8">
        <v>0</v>
      </c>
      <c r="AO872" s="8">
        <v>0</v>
      </c>
      <c r="AP872" s="8">
        <v>0</v>
      </c>
      <c r="AQ872" s="8">
        <v>0</v>
      </c>
      <c r="AR872" s="8">
        <v>0</v>
      </c>
      <c r="AS872" s="8">
        <v>0</v>
      </c>
      <c r="AT872" s="8">
        <v>0</v>
      </c>
      <c r="AU872" s="8">
        <v>0</v>
      </c>
      <c r="AV872" s="8">
        <v>0</v>
      </c>
      <c r="AW872" s="8">
        <v>0</v>
      </c>
      <c r="AX872" s="8">
        <v>0</v>
      </c>
      <c r="AY872" s="30"/>
      <c r="AZ872" s="33">
        <v>0</v>
      </c>
      <c r="BA872" s="33">
        <v>222</v>
      </c>
      <c r="BB872" s="33">
        <v>0</v>
      </c>
      <c r="BC872" s="33">
        <v>0</v>
      </c>
      <c r="BD872" s="33">
        <v>0</v>
      </c>
    </row>
    <row r="873" spans="1:56" x14ac:dyDescent="0.25">
      <c r="A873" s="51" t="s">
        <v>5807</v>
      </c>
      <c r="B873" s="33" t="str">
        <f>CONCATENATE(G873,"-",H873,"-",I873)</f>
        <v>999931438-Cadet--53kg</v>
      </c>
      <c r="C873" s="8" t="s">
        <v>431</v>
      </c>
      <c r="D873" s="8" t="s">
        <v>3056</v>
      </c>
      <c r="E873" s="8" t="s">
        <v>11</v>
      </c>
      <c r="F873" s="8" t="s">
        <v>12</v>
      </c>
      <c r="G873" s="8">
        <v>999931438</v>
      </c>
      <c r="H873" s="8" t="s">
        <v>13</v>
      </c>
      <c r="I873" s="18" t="s">
        <v>4680</v>
      </c>
      <c r="J873" s="8">
        <f>(M873-K873)+W873</f>
        <v>190</v>
      </c>
      <c r="K873" s="8"/>
      <c r="L873" s="9"/>
      <c r="M873" s="8">
        <f>SUM(N873,O873,P873,Q873,S873,T873,U873)</f>
        <v>23</v>
      </c>
      <c r="N873" s="8">
        <f>SUM(AX873)</f>
        <v>23</v>
      </c>
      <c r="O873" s="8">
        <v>0</v>
      </c>
      <c r="P873" s="8">
        <f>SUM(AO873,AW873)</f>
        <v>0</v>
      </c>
      <c r="Q873" s="8">
        <f>SUM(AK873,AL873,AM873,AN873,AP873,AQ873,AR873,AO873)</f>
        <v>0</v>
      </c>
      <c r="R873" s="8">
        <f>COUNTIF(AK873:AR873, "&gt;0")</f>
        <v>0</v>
      </c>
      <c r="S873" s="8">
        <f>SUM(AS873,AT873)</f>
        <v>0</v>
      </c>
      <c r="T873" s="8">
        <f>SUM(AU873)</f>
        <v>0</v>
      </c>
      <c r="U873" s="8">
        <f>SUM(AV873)</f>
        <v>0</v>
      </c>
      <c r="V873" s="9"/>
      <c r="W873" s="8">
        <f>(X873+AD873)</f>
        <v>167</v>
      </c>
      <c r="X873" s="8">
        <f>SUM(Y873:AB873)</f>
        <v>0</v>
      </c>
      <c r="Y873" s="8">
        <v>0</v>
      </c>
      <c r="Z873" s="8">
        <f>0</f>
        <v>0</v>
      </c>
      <c r="AA873" s="8">
        <f>SUM(AZ873,BB873)</f>
        <v>0</v>
      </c>
      <c r="AB873" s="8">
        <f>SUM(BC873,BD873)</f>
        <v>0</v>
      </c>
      <c r="AC873" s="8">
        <f>COUNTIF(BC873:BD873,"&gt;0")</f>
        <v>0</v>
      </c>
      <c r="AD873" s="8">
        <f>SUM(AE873:AI873)</f>
        <v>167</v>
      </c>
      <c r="AE873" s="8">
        <v>0</v>
      </c>
      <c r="AF873" s="8">
        <v>0</v>
      </c>
      <c r="AG873" s="8">
        <v>0</v>
      </c>
      <c r="AH873" s="8">
        <v>0</v>
      </c>
      <c r="AI873" s="8">
        <f>SUM(BA873)</f>
        <v>167</v>
      </c>
      <c r="AJ873" s="9"/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v>0</v>
      </c>
      <c r="AS873" s="8">
        <v>0</v>
      </c>
      <c r="AT873" s="8">
        <v>0</v>
      </c>
      <c r="AU873" s="15">
        <v>0</v>
      </c>
      <c r="AV873" s="15">
        <v>0</v>
      </c>
      <c r="AW873" s="15">
        <v>0</v>
      </c>
      <c r="AX873" s="15">
        <v>23</v>
      </c>
      <c r="AY873" s="29"/>
      <c r="AZ873" s="33">
        <v>0</v>
      </c>
      <c r="BA873" s="33">
        <v>167</v>
      </c>
      <c r="BB873" s="33">
        <v>0</v>
      </c>
      <c r="BC873" s="33">
        <v>0</v>
      </c>
      <c r="BD873" s="33">
        <v>0</v>
      </c>
    </row>
    <row r="874" spans="1:56" x14ac:dyDescent="0.25">
      <c r="A874" s="51" t="s">
        <v>9755</v>
      </c>
      <c r="B874" s="33" t="str">
        <f>CONCATENATE(G874,"-",H874,"-",I874)</f>
        <v>999922051-Cadet--53kg</v>
      </c>
      <c r="C874" s="15" t="s">
        <v>160</v>
      </c>
      <c r="D874" s="15" t="s">
        <v>599</v>
      </c>
      <c r="E874" s="15" t="s">
        <v>11</v>
      </c>
      <c r="F874" s="15" t="s">
        <v>12</v>
      </c>
      <c r="G874" s="15">
        <v>999922051</v>
      </c>
      <c r="H874" s="15" t="s">
        <v>13</v>
      </c>
      <c r="I874" s="15" t="s">
        <v>4680</v>
      </c>
      <c r="J874" s="8">
        <f>(M874-K874)+W874</f>
        <v>167</v>
      </c>
      <c r="K874" s="8">
        <f>M874/2</f>
        <v>0</v>
      </c>
      <c r="L874" s="9"/>
      <c r="M874" s="8">
        <f>SUM(N874,O874,P874,Q874,S874,T874,U874)</f>
        <v>0</v>
      </c>
      <c r="N874" s="8">
        <f>SUM(AX874)</f>
        <v>0</v>
      </c>
      <c r="O874" s="8">
        <v>0</v>
      </c>
      <c r="P874" s="8">
        <f>SUM(AO874,AW874)</f>
        <v>0</v>
      </c>
      <c r="Q874" s="8">
        <f>SUM(AK874,AL874,AM874,AN874,AP874,AQ874,AR874,AO874)</f>
        <v>0</v>
      </c>
      <c r="R874" s="8">
        <f>COUNTIF(AK874:AR874, "&gt;0")</f>
        <v>0</v>
      </c>
      <c r="S874" s="8">
        <f>SUM(AS874,AT874)</f>
        <v>0</v>
      </c>
      <c r="T874" s="8">
        <f>SUM(AU874)</f>
        <v>0</v>
      </c>
      <c r="U874" s="8">
        <f>SUM(AV874)</f>
        <v>0</v>
      </c>
      <c r="V874" s="9"/>
      <c r="W874" s="8">
        <f>(X874+AD874)</f>
        <v>167</v>
      </c>
      <c r="X874" s="8">
        <f>SUM(Y874:AB874)</f>
        <v>0</v>
      </c>
      <c r="Y874" s="8">
        <v>0</v>
      </c>
      <c r="Z874" s="8">
        <f>0</f>
        <v>0</v>
      </c>
      <c r="AA874" s="8">
        <f>SUM(AZ874,BB874)</f>
        <v>0</v>
      </c>
      <c r="AB874" s="8">
        <f>SUM(BC874,BD874)</f>
        <v>0</v>
      </c>
      <c r="AC874" s="8">
        <f>COUNTIF(BC874:BD874,"&gt;0")</f>
        <v>0</v>
      </c>
      <c r="AD874" s="8">
        <f>SUM(AE874:AI874)</f>
        <v>167</v>
      </c>
      <c r="AE874" s="8">
        <v>0</v>
      </c>
      <c r="AF874" s="8">
        <v>0</v>
      </c>
      <c r="AG874" s="8">
        <v>0</v>
      </c>
      <c r="AH874" s="8">
        <v>0</v>
      </c>
      <c r="AI874" s="8">
        <f>SUM(BA874)</f>
        <v>167</v>
      </c>
      <c r="AJ874" s="9"/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Q874" s="8">
        <v>0</v>
      </c>
      <c r="AR874" s="8">
        <v>0</v>
      </c>
      <c r="AS874" s="8">
        <v>0</v>
      </c>
      <c r="AT874" s="8">
        <v>0</v>
      </c>
      <c r="AU874" s="8">
        <v>0</v>
      </c>
      <c r="AV874" s="8">
        <v>0</v>
      </c>
      <c r="AW874" s="8">
        <v>0</v>
      </c>
      <c r="AX874" s="8">
        <v>0</v>
      </c>
      <c r="AY874" s="30"/>
      <c r="AZ874" s="33">
        <v>0</v>
      </c>
      <c r="BA874" s="33">
        <v>167</v>
      </c>
      <c r="BB874" s="33">
        <v>0</v>
      </c>
      <c r="BC874" s="33">
        <v>0</v>
      </c>
      <c r="BD874" s="33">
        <v>0</v>
      </c>
    </row>
    <row r="875" spans="1:56" x14ac:dyDescent="0.25">
      <c r="A875" s="51" t="s">
        <v>4990</v>
      </c>
      <c r="B875" s="33" t="str">
        <f>CONCATENATE(G875,"-",H875,"-",I875)</f>
        <v>999927450-Cadet--53kg</v>
      </c>
      <c r="C875" s="43" t="s">
        <v>156</v>
      </c>
      <c r="D875" s="43" t="s">
        <v>2272</v>
      </c>
      <c r="E875" s="43" t="s">
        <v>11</v>
      </c>
      <c r="F875" s="43" t="s">
        <v>12</v>
      </c>
      <c r="G875" s="43">
        <v>999927450</v>
      </c>
      <c r="H875" s="43" t="s">
        <v>13</v>
      </c>
      <c r="I875" s="43" t="s">
        <v>4680</v>
      </c>
      <c r="J875" s="8">
        <f>(M875-K875)+W875</f>
        <v>106</v>
      </c>
      <c r="K875" s="8">
        <f>M875/2</f>
        <v>0</v>
      </c>
      <c r="L875" s="9"/>
      <c r="M875" s="8">
        <f>SUM(N875,O875,P875,Q875,S875,T875,U875)</f>
        <v>0</v>
      </c>
      <c r="N875" s="8">
        <f>SUM(AX875)</f>
        <v>0</v>
      </c>
      <c r="O875" s="8">
        <v>0</v>
      </c>
      <c r="P875" s="8">
        <f>SUM(AO875,AW875)</f>
        <v>0</v>
      </c>
      <c r="Q875" s="8">
        <f>SUM(AK875,AL875,AM875,AN875,AP875,AQ875,AR875,AO875)</f>
        <v>0</v>
      </c>
      <c r="R875" s="8">
        <f>COUNTIF(AK875:AR875, "&gt;0")</f>
        <v>0</v>
      </c>
      <c r="S875" s="8">
        <f>SUM(AS875,AT875)</f>
        <v>0</v>
      </c>
      <c r="T875" s="8">
        <f>SUM(AU875)</f>
        <v>0</v>
      </c>
      <c r="U875" s="8">
        <f>SUM(AV875)</f>
        <v>0</v>
      </c>
      <c r="V875" s="9"/>
      <c r="W875" s="8">
        <f>(X875+AD875)</f>
        <v>106</v>
      </c>
      <c r="X875" s="8">
        <f>SUM(Y875:AB875)</f>
        <v>106</v>
      </c>
      <c r="Y875" s="8">
        <v>0</v>
      </c>
      <c r="Z875" s="8">
        <f>0</f>
        <v>0</v>
      </c>
      <c r="AA875" s="8">
        <f>SUM(AZ875,BB875)</f>
        <v>106</v>
      </c>
      <c r="AB875" s="8">
        <f>SUM(BC875,BD875)</f>
        <v>0</v>
      </c>
      <c r="AC875" s="8">
        <f>COUNTIF(BC875:BD875,"&gt;0")</f>
        <v>0</v>
      </c>
      <c r="AD875" s="8">
        <f>SUM(AE875:AI875)</f>
        <v>0</v>
      </c>
      <c r="AE875" s="8">
        <v>0</v>
      </c>
      <c r="AF875" s="8">
        <v>0</v>
      </c>
      <c r="AG875" s="8">
        <v>0</v>
      </c>
      <c r="AH875" s="8">
        <v>0</v>
      </c>
      <c r="AI875" s="8">
        <f>SUM(BA875)</f>
        <v>0</v>
      </c>
      <c r="AJ875" s="9"/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0</v>
      </c>
      <c r="AY875" s="30"/>
      <c r="AZ875" s="33">
        <v>56</v>
      </c>
      <c r="BA875" s="33">
        <v>0</v>
      </c>
      <c r="BB875" s="33">
        <v>50</v>
      </c>
      <c r="BC875" s="33">
        <v>0</v>
      </c>
      <c r="BD875" s="33">
        <v>0</v>
      </c>
    </row>
    <row r="876" spans="1:56" x14ac:dyDescent="0.25">
      <c r="A876" s="51" t="s">
        <v>4989</v>
      </c>
      <c r="B876" s="33" t="str">
        <f>CONCATENATE(G876,"-",H876,"-",I876)</f>
        <v>999920233-Cadet--53kg</v>
      </c>
      <c r="C876" s="43" t="s">
        <v>98</v>
      </c>
      <c r="D876" s="43" t="s">
        <v>1979</v>
      </c>
      <c r="E876" s="43" t="s">
        <v>11</v>
      </c>
      <c r="F876" s="43" t="s">
        <v>12</v>
      </c>
      <c r="G876" s="43">
        <v>999920233</v>
      </c>
      <c r="H876" s="43" t="s">
        <v>13</v>
      </c>
      <c r="I876" s="43" t="s">
        <v>4680</v>
      </c>
      <c r="J876" s="8">
        <f>(M876-K876)+W876</f>
        <v>75</v>
      </c>
      <c r="K876" s="8">
        <f>M876/2</f>
        <v>0</v>
      </c>
      <c r="L876" s="9"/>
      <c r="M876" s="8">
        <f>SUM(N876,O876,P876,Q876,S876,T876,U876)</f>
        <v>0</v>
      </c>
      <c r="N876" s="8">
        <f>SUM(AX876)</f>
        <v>0</v>
      </c>
      <c r="O876" s="8">
        <v>0</v>
      </c>
      <c r="P876" s="8">
        <f>SUM(AO876,AW876)</f>
        <v>0</v>
      </c>
      <c r="Q876" s="8">
        <f>SUM(AK876,AL876,AM876,AN876,AP876,AQ876,AR876,AO876)</f>
        <v>0</v>
      </c>
      <c r="R876" s="8">
        <f>COUNTIF(AK876:AR876, "&gt;0")</f>
        <v>0</v>
      </c>
      <c r="S876" s="8">
        <f>SUM(AS876,AT876)</f>
        <v>0</v>
      </c>
      <c r="T876" s="8">
        <f>SUM(AU876)</f>
        <v>0</v>
      </c>
      <c r="U876" s="8">
        <f>SUM(AV876)</f>
        <v>0</v>
      </c>
      <c r="V876" s="9"/>
      <c r="W876" s="8">
        <f>(X876+AD876)</f>
        <v>75</v>
      </c>
      <c r="X876" s="8">
        <f>SUM(Y876:AB876)</f>
        <v>75</v>
      </c>
      <c r="Y876" s="8">
        <v>0</v>
      </c>
      <c r="Z876" s="8">
        <f>0</f>
        <v>0</v>
      </c>
      <c r="AA876" s="8">
        <f>SUM(AZ876,BB876)</f>
        <v>75</v>
      </c>
      <c r="AB876" s="8">
        <f>SUM(BC876,BD876)</f>
        <v>0</v>
      </c>
      <c r="AC876" s="8">
        <f>COUNTIF(BC876:BD876,"&gt;0")</f>
        <v>0</v>
      </c>
      <c r="AD876" s="8">
        <f>SUM(AE876:AI876)</f>
        <v>0</v>
      </c>
      <c r="AE876" s="8">
        <v>0</v>
      </c>
      <c r="AF876" s="8">
        <v>0</v>
      </c>
      <c r="AG876" s="8">
        <v>0</v>
      </c>
      <c r="AH876" s="8">
        <v>0</v>
      </c>
      <c r="AI876" s="8">
        <f>SUM(BA876)</f>
        <v>0</v>
      </c>
      <c r="AJ876" s="9"/>
      <c r="AK876" s="8">
        <v>0</v>
      </c>
      <c r="AL876" s="8">
        <v>0</v>
      </c>
      <c r="AM876" s="8">
        <v>0</v>
      </c>
      <c r="AN876" s="8">
        <v>0</v>
      </c>
      <c r="AO876" s="8">
        <v>0</v>
      </c>
      <c r="AP876" s="8">
        <v>0</v>
      </c>
      <c r="AQ876" s="8">
        <v>0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0</v>
      </c>
      <c r="AY876" s="30"/>
      <c r="AZ876" s="33">
        <v>75</v>
      </c>
      <c r="BA876" s="33">
        <v>0</v>
      </c>
      <c r="BB876" s="33">
        <v>0</v>
      </c>
      <c r="BC876" s="33">
        <v>0</v>
      </c>
      <c r="BD876" s="33">
        <v>0</v>
      </c>
    </row>
    <row r="877" spans="1:56" x14ac:dyDescent="0.25">
      <c r="A877" s="51" t="s">
        <v>5804</v>
      </c>
      <c r="B877" s="33" t="str">
        <f>CONCATENATE(G877,"-",H877,"-",I877)</f>
        <v>999917420-Cadet--53kg</v>
      </c>
      <c r="C877" s="8" t="s">
        <v>352</v>
      </c>
      <c r="D877" s="8" t="s">
        <v>275</v>
      </c>
      <c r="E877" s="8" t="s">
        <v>11</v>
      </c>
      <c r="F877" s="8" t="s">
        <v>12</v>
      </c>
      <c r="G877" s="8">
        <v>999917420</v>
      </c>
      <c r="H877" s="8" t="s">
        <v>13</v>
      </c>
      <c r="I877" s="18" t="s">
        <v>4680</v>
      </c>
      <c r="J877" s="8">
        <f>(M877-K877)+W877</f>
        <v>57</v>
      </c>
      <c r="K877" s="8"/>
      <c r="L877" s="9"/>
      <c r="M877" s="8">
        <f>SUM(N877,O877,P877,Q877,S877,T877,U877)</f>
        <v>57</v>
      </c>
      <c r="N877" s="8">
        <f>SUM(AX877)</f>
        <v>0</v>
      </c>
      <c r="O877" s="8">
        <v>0</v>
      </c>
      <c r="P877" s="8">
        <f>SUM(AO877,AW877)</f>
        <v>0</v>
      </c>
      <c r="Q877" s="8">
        <f>SUM(AK877,AL877,AM877,AN877,AP877,AQ877,AR877,AO877)</f>
        <v>0</v>
      </c>
      <c r="R877" s="8">
        <f>COUNTIF(AK877:AR877, "&gt;0")</f>
        <v>0</v>
      </c>
      <c r="S877" s="8">
        <f>SUM(AS877,AT877)</f>
        <v>0</v>
      </c>
      <c r="T877" s="8">
        <f>SUM(AU877)</f>
        <v>57</v>
      </c>
      <c r="U877" s="8">
        <f>SUM(AV877)</f>
        <v>0</v>
      </c>
      <c r="V877" s="9"/>
      <c r="W877" s="8">
        <f>(X877+AD877)</f>
        <v>0</v>
      </c>
      <c r="X877" s="8">
        <f>SUM(Y877:AB877)</f>
        <v>0</v>
      </c>
      <c r="Y877" s="8">
        <v>0</v>
      </c>
      <c r="Z877" s="8">
        <f>0</f>
        <v>0</v>
      </c>
      <c r="AA877" s="8">
        <f>SUM(AZ877,BB877)</f>
        <v>0</v>
      </c>
      <c r="AB877" s="8">
        <f>SUM(BC877,BD877)</f>
        <v>0</v>
      </c>
      <c r="AC877" s="8">
        <f>COUNTIF(BC877:BD877,"&gt;0")</f>
        <v>0</v>
      </c>
      <c r="AD877" s="8">
        <f>SUM(AE877:AI877)</f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f>SUM(BA877)</f>
        <v>0</v>
      </c>
      <c r="AJ877" s="9"/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0</v>
      </c>
      <c r="AR877" s="8">
        <v>0</v>
      </c>
      <c r="AS877" s="8">
        <v>0</v>
      </c>
      <c r="AT877" s="8">
        <v>0</v>
      </c>
      <c r="AU877" s="15">
        <v>57</v>
      </c>
      <c r="AV877" s="15">
        <v>0</v>
      </c>
      <c r="AW877" s="15">
        <v>0</v>
      </c>
      <c r="AX877" s="15">
        <v>0</v>
      </c>
      <c r="AY877" s="29"/>
      <c r="AZ877" s="33">
        <v>0</v>
      </c>
      <c r="BA877" s="33">
        <v>0</v>
      </c>
      <c r="BB877" s="33">
        <v>0</v>
      </c>
      <c r="BC877" s="33">
        <v>0</v>
      </c>
      <c r="BD877" s="33">
        <v>0</v>
      </c>
    </row>
    <row r="878" spans="1:56" x14ac:dyDescent="0.25">
      <c r="A878" s="51" t="s">
        <v>5806</v>
      </c>
      <c r="B878" s="33" t="str">
        <f>CONCATENATE(G878,"-",H878,"-",I878)</f>
        <v>999919781-Cadet--53kg</v>
      </c>
      <c r="C878" s="15" t="s">
        <v>2136</v>
      </c>
      <c r="D878" s="15" t="s">
        <v>4378</v>
      </c>
      <c r="E878" s="15" t="s">
        <v>11</v>
      </c>
      <c r="F878" s="15" t="s">
        <v>12</v>
      </c>
      <c r="G878" s="15">
        <v>999919781</v>
      </c>
      <c r="H878" s="15" t="s">
        <v>13</v>
      </c>
      <c r="I878" s="18" t="s">
        <v>4680</v>
      </c>
      <c r="J878" s="8">
        <f>(M878-K878)+W878</f>
        <v>57</v>
      </c>
      <c r="K878" s="15"/>
      <c r="L878" s="16"/>
      <c r="M878" s="8">
        <f>SUM(N878,O878,P878,Q878,S878,T878,U878)</f>
        <v>57</v>
      </c>
      <c r="N878" s="8">
        <f>SUM(AX878)</f>
        <v>0</v>
      </c>
      <c r="O878" s="8">
        <v>0</v>
      </c>
      <c r="P878" s="8">
        <f>SUM(AO878,AW878)</f>
        <v>0</v>
      </c>
      <c r="Q878" s="8">
        <f>SUM(AK878,AL878,AM878,AN878,AP878,AQ878,AR878,AO878)</f>
        <v>0</v>
      </c>
      <c r="R878" s="8">
        <f>COUNTIF(AK878:AR878, "&gt;0")</f>
        <v>0</v>
      </c>
      <c r="S878" s="8">
        <f>SUM(AS878,AT878)</f>
        <v>0</v>
      </c>
      <c r="T878" s="8">
        <f>SUM(AU878)</f>
        <v>57</v>
      </c>
      <c r="U878" s="8">
        <f>SUM(AV878)</f>
        <v>0</v>
      </c>
      <c r="V878" s="16"/>
      <c r="W878" s="8">
        <f>(X878+AD878)</f>
        <v>0</v>
      </c>
      <c r="X878" s="8">
        <f>SUM(Y878:AB878)</f>
        <v>0</v>
      </c>
      <c r="Y878" s="8">
        <v>0</v>
      </c>
      <c r="Z878" s="8">
        <f>0</f>
        <v>0</v>
      </c>
      <c r="AA878" s="8">
        <f>SUM(AZ878,BB878)</f>
        <v>0</v>
      </c>
      <c r="AB878" s="8">
        <f>SUM(BC878,BD878)</f>
        <v>0</v>
      </c>
      <c r="AC878" s="8">
        <f>COUNTIF(BC878:BD878,"&gt;0")</f>
        <v>0</v>
      </c>
      <c r="AD878" s="8">
        <f>SUM(AE878:AI878)</f>
        <v>0</v>
      </c>
      <c r="AE878" s="8">
        <v>0</v>
      </c>
      <c r="AF878" s="8">
        <v>0</v>
      </c>
      <c r="AG878" s="8">
        <v>0</v>
      </c>
      <c r="AH878" s="8">
        <v>0</v>
      </c>
      <c r="AI878" s="8">
        <f>SUM(BA878)</f>
        <v>0</v>
      </c>
      <c r="AJ878" s="16"/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0</v>
      </c>
      <c r="AQ878" s="8">
        <v>0</v>
      </c>
      <c r="AR878" s="8">
        <v>0</v>
      </c>
      <c r="AS878" s="8">
        <v>0</v>
      </c>
      <c r="AT878" s="8">
        <v>0</v>
      </c>
      <c r="AU878" s="15">
        <v>57</v>
      </c>
      <c r="AV878" s="15">
        <v>0</v>
      </c>
      <c r="AW878" s="15">
        <v>0</v>
      </c>
      <c r="AX878" s="15">
        <v>0</v>
      </c>
      <c r="AY878" s="29"/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</row>
    <row r="879" spans="1:56" x14ac:dyDescent="0.25">
      <c r="A879" s="51" t="s">
        <v>4991</v>
      </c>
      <c r="B879" s="33" t="str">
        <f>CONCATENATE(G879,"-",H879,"-",I879)</f>
        <v>999922610-Cadet--53kg</v>
      </c>
      <c r="C879" s="18" t="s">
        <v>452</v>
      </c>
      <c r="D879" s="18" t="s">
        <v>2297</v>
      </c>
      <c r="E879" s="18" t="s">
        <v>11</v>
      </c>
      <c r="F879" s="18" t="s">
        <v>12</v>
      </c>
      <c r="G879" s="8">
        <v>999922610</v>
      </c>
      <c r="H879" s="8" t="s">
        <v>13</v>
      </c>
      <c r="I879" s="18" t="s">
        <v>4680</v>
      </c>
      <c r="J879" s="8">
        <f>(M879-K879)+W879</f>
        <v>56</v>
      </c>
      <c r="K879" s="8">
        <f>M879/2</f>
        <v>0</v>
      </c>
      <c r="L879" s="9"/>
      <c r="M879" s="8">
        <f>SUM(N879,O879,P879,Q879,S879,T879,U879)</f>
        <v>0</v>
      </c>
      <c r="N879" s="8">
        <f>SUM(AX879)</f>
        <v>0</v>
      </c>
      <c r="O879" s="8">
        <v>0</v>
      </c>
      <c r="P879" s="8">
        <f>SUM(AO879,AW879)</f>
        <v>0</v>
      </c>
      <c r="Q879" s="8">
        <f>SUM(AK879,AL879,AM879,AN879,AP879,AQ879,AR879,AO879)</f>
        <v>0</v>
      </c>
      <c r="R879" s="8">
        <f>COUNTIF(AK879:AR879, "&gt;0")</f>
        <v>0</v>
      </c>
      <c r="S879" s="8">
        <f>SUM(AS879,AT879)</f>
        <v>0</v>
      </c>
      <c r="T879" s="8">
        <f>SUM(AU879)</f>
        <v>0</v>
      </c>
      <c r="U879" s="8">
        <f>SUM(AV879)</f>
        <v>0</v>
      </c>
      <c r="V879" s="9"/>
      <c r="W879" s="8">
        <f>(X879+AD879)</f>
        <v>56</v>
      </c>
      <c r="X879" s="8">
        <f>SUM(Y879:AB879)</f>
        <v>56</v>
      </c>
      <c r="Y879" s="8">
        <v>0</v>
      </c>
      <c r="Z879" s="8">
        <f>0</f>
        <v>0</v>
      </c>
      <c r="AA879" s="8">
        <f>SUM(AZ879,BB879)</f>
        <v>56</v>
      </c>
      <c r="AB879" s="8">
        <f>SUM(BC879,BD879)</f>
        <v>0</v>
      </c>
      <c r="AC879" s="8">
        <f>COUNTIF(BC879:BD879,"&gt;0")</f>
        <v>0</v>
      </c>
      <c r="AD879" s="8">
        <f>SUM(AE879:AI879)</f>
        <v>0</v>
      </c>
      <c r="AE879" s="8">
        <v>0</v>
      </c>
      <c r="AF879" s="8">
        <v>0</v>
      </c>
      <c r="AG879" s="8">
        <v>0</v>
      </c>
      <c r="AH879" s="8">
        <v>0</v>
      </c>
      <c r="AI879" s="8">
        <f>SUM(BA879)</f>
        <v>0</v>
      </c>
      <c r="AJ879" s="9"/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8">
        <v>0</v>
      </c>
      <c r="AS879" s="8">
        <v>0</v>
      </c>
      <c r="AT879" s="8">
        <v>0</v>
      </c>
      <c r="AU879" s="15">
        <v>0</v>
      </c>
      <c r="AV879" s="15">
        <v>0</v>
      </c>
      <c r="AW879" s="15">
        <v>0</v>
      </c>
      <c r="AX879" s="15">
        <v>0</v>
      </c>
      <c r="AY879" s="29"/>
      <c r="AZ879" s="33">
        <v>56</v>
      </c>
      <c r="BA879" s="33">
        <v>0</v>
      </c>
      <c r="BB879" s="33">
        <v>0</v>
      </c>
      <c r="BC879" s="33">
        <v>0</v>
      </c>
      <c r="BD879" s="33">
        <v>0</v>
      </c>
    </row>
    <row r="880" spans="1:56" x14ac:dyDescent="0.25">
      <c r="A880" s="51" t="s">
        <v>5808</v>
      </c>
      <c r="B880" s="33" t="str">
        <f>CONCATENATE(G880,"-",H880,"-",I880)</f>
        <v>999928451-Cadet--53kg</v>
      </c>
      <c r="C880" s="15" t="s">
        <v>133</v>
      </c>
      <c r="D880" s="15" t="s">
        <v>316</v>
      </c>
      <c r="E880" s="15" t="s">
        <v>11</v>
      </c>
      <c r="F880" s="15" t="s">
        <v>12</v>
      </c>
      <c r="G880" s="15">
        <v>999928451</v>
      </c>
      <c r="H880" s="8" t="s">
        <v>13</v>
      </c>
      <c r="I880" s="18" t="s">
        <v>4680</v>
      </c>
      <c r="J880" s="8">
        <f>(M880-K880)+W880</f>
        <v>51</v>
      </c>
      <c r="K880" s="8">
        <f>M880/2</f>
        <v>51</v>
      </c>
      <c r="L880" s="9"/>
      <c r="M880" s="8">
        <f>SUM(N880,O880,P880,Q880,S880,T880,U880)</f>
        <v>102</v>
      </c>
      <c r="N880" s="8">
        <f>SUM(AX880)</f>
        <v>0</v>
      </c>
      <c r="O880" s="8">
        <v>0</v>
      </c>
      <c r="P880" s="8">
        <f>SUM(AO880,AW880)</f>
        <v>0</v>
      </c>
      <c r="Q880" s="8">
        <f>SUM(AK880,AL880,AM880,AN880,AP880,AQ880,AR880,AO880)</f>
        <v>45</v>
      </c>
      <c r="R880" s="8">
        <f>COUNTIF(AK880:AR880, "&gt;0")</f>
        <v>1</v>
      </c>
      <c r="S880" s="8">
        <f>SUM(AS880,AT880)</f>
        <v>0</v>
      </c>
      <c r="T880" s="8">
        <f>SUM(AU880)</f>
        <v>57</v>
      </c>
      <c r="U880" s="8">
        <f>SUM(AV880)</f>
        <v>0</v>
      </c>
      <c r="V880" s="9"/>
      <c r="W880" s="8">
        <f>(X880+AD880)</f>
        <v>0</v>
      </c>
      <c r="X880" s="8">
        <f>SUM(Y880:AB880)</f>
        <v>0</v>
      </c>
      <c r="Y880" s="8">
        <v>0</v>
      </c>
      <c r="Z880" s="8">
        <f>0</f>
        <v>0</v>
      </c>
      <c r="AA880" s="8">
        <f>SUM(AZ880,BB880)</f>
        <v>0</v>
      </c>
      <c r="AB880" s="8">
        <f>SUM(BC880,BD880)</f>
        <v>0</v>
      </c>
      <c r="AC880" s="8">
        <f>COUNTIF(BC880:BD880,"&gt;0")</f>
        <v>0</v>
      </c>
      <c r="AD880" s="8">
        <f>SUM(AE880:AI880)</f>
        <v>0</v>
      </c>
      <c r="AE880" s="8">
        <v>0</v>
      </c>
      <c r="AF880" s="8">
        <v>0</v>
      </c>
      <c r="AG880" s="8">
        <v>0</v>
      </c>
      <c r="AH880" s="8">
        <v>0</v>
      </c>
      <c r="AI880" s="8">
        <f>SUM(BA880)</f>
        <v>0</v>
      </c>
      <c r="AJ880" s="9"/>
      <c r="AK880" s="8">
        <v>0</v>
      </c>
      <c r="AL880" s="8">
        <v>0</v>
      </c>
      <c r="AM880" s="8">
        <v>45</v>
      </c>
      <c r="AN880" s="8">
        <v>0</v>
      </c>
      <c r="AO880" s="8">
        <v>0</v>
      </c>
      <c r="AP880" s="8">
        <v>0</v>
      </c>
      <c r="AQ880" s="8">
        <v>0</v>
      </c>
      <c r="AR880" s="8">
        <v>0</v>
      </c>
      <c r="AS880" s="8">
        <v>0</v>
      </c>
      <c r="AT880" s="8">
        <v>0</v>
      </c>
      <c r="AU880" s="15">
        <v>57</v>
      </c>
      <c r="AV880" s="15">
        <v>0</v>
      </c>
      <c r="AW880" s="15">
        <v>0</v>
      </c>
      <c r="AX880" s="15">
        <v>0</v>
      </c>
      <c r="AY880" s="29"/>
      <c r="AZ880" s="33">
        <v>0</v>
      </c>
      <c r="BA880" s="33">
        <v>0</v>
      </c>
      <c r="BB880" s="33">
        <v>0</v>
      </c>
      <c r="BC880" s="33">
        <v>0</v>
      </c>
      <c r="BD880" s="33">
        <v>0</v>
      </c>
    </row>
    <row r="881" spans="1:56" x14ac:dyDescent="0.25">
      <c r="A881" s="51" t="s">
        <v>5810</v>
      </c>
      <c r="B881" s="33" t="str">
        <f>CONCATENATE(G881,"-",H881,"-",I881)</f>
        <v>999927528-Cadet--53kg</v>
      </c>
      <c r="C881" s="15" t="s">
        <v>360</v>
      </c>
      <c r="D881" s="15" t="s">
        <v>3241</v>
      </c>
      <c r="E881" s="15" t="s">
        <v>11</v>
      </c>
      <c r="F881" s="15" t="s">
        <v>12</v>
      </c>
      <c r="G881" s="15">
        <v>999927528</v>
      </c>
      <c r="H881" s="15" t="s">
        <v>13</v>
      </c>
      <c r="I881" s="18" t="s">
        <v>4680</v>
      </c>
      <c r="J881" s="8">
        <f>(M881-K881)+W881</f>
        <v>43</v>
      </c>
      <c r="K881" s="15"/>
      <c r="L881" s="16"/>
      <c r="M881" s="8">
        <f>SUM(N881,O881,P881,Q881,S881,T881,U881)</f>
        <v>43</v>
      </c>
      <c r="N881" s="8">
        <f>SUM(AX881)</f>
        <v>0</v>
      </c>
      <c r="O881" s="8">
        <v>0</v>
      </c>
      <c r="P881" s="8">
        <f>SUM(AO881,AW881)</f>
        <v>0</v>
      </c>
      <c r="Q881" s="8">
        <f>SUM(AK881,AL881,AM881,AN881,AP881,AQ881,AR881,AO881)</f>
        <v>0</v>
      </c>
      <c r="R881" s="8">
        <f>COUNTIF(AK881:AR881, "&gt;0")</f>
        <v>0</v>
      </c>
      <c r="S881" s="8">
        <f>SUM(AS881,AT881)</f>
        <v>0</v>
      </c>
      <c r="T881" s="8">
        <f>SUM(AU881)</f>
        <v>43</v>
      </c>
      <c r="U881" s="8">
        <f>SUM(AV881)</f>
        <v>0</v>
      </c>
      <c r="V881" s="16"/>
      <c r="W881" s="8">
        <f>(X881+AD881)</f>
        <v>0</v>
      </c>
      <c r="X881" s="8">
        <f>SUM(Y881:AB881)</f>
        <v>0</v>
      </c>
      <c r="Y881" s="8">
        <v>0</v>
      </c>
      <c r="Z881" s="8">
        <f>0</f>
        <v>0</v>
      </c>
      <c r="AA881" s="8">
        <f>SUM(AZ881,BB881)</f>
        <v>0</v>
      </c>
      <c r="AB881" s="8">
        <f>SUM(BC881,BD881)</f>
        <v>0</v>
      </c>
      <c r="AC881" s="8">
        <f>COUNTIF(BC881:BD881,"&gt;0")</f>
        <v>0</v>
      </c>
      <c r="AD881" s="8">
        <f>SUM(AE881:AI881)</f>
        <v>0</v>
      </c>
      <c r="AE881" s="8">
        <v>0</v>
      </c>
      <c r="AF881" s="8">
        <v>0</v>
      </c>
      <c r="AG881" s="8">
        <v>0</v>
      </c>
      <c r="AH881" s="8">
        <v>0</v>
      </c>
      <c r="AI881" s="8">
        <f>SUM(BA881)</f>
        <v>0</v>
      </c>
      <c r="AJ881" s="16"/>
      <c r="AK881" s="15">
        <v>0</v>
      </c>
      <c r="AL881" s="15">
        <v>0</v>
      </c>
      <c r="AM881" s="15">
        <v>0</v>
      </c>
      <c r="AN881" s="15">
        <v>0</v>
      </c>
      <c r="AO881" s="15">
        <v>0</v>
      </c>
      <c r="AP881" s="15">
        <v>0</v>
      </c>
      <c r="AQ881" s="15">
        <v>0</v>
      </c>
      <c r="AR881" s="15">
        <v>0</v>
      </c>
      <c r="AS881" s="15">
        <v>0</v>
      </c>
      <c r="AT881" s="15">
        <v>0</v>
      </c>
      <c r="AU881" s="15">
        <v>43</v>
      </c>
      <c r="AV881" s="15">
        <v>0</v>
      </c>
      <c r="AW881" s="15">
        <v>0</v>
      </c>
      <c r="AX881" s="15">
        <v>0</v>
      </c>
      <c r="AY881" s="29"/>
      <c r="AZ881" s="33">
        <v>0</v>
      </c>
      <c r="BA881" s="33">
        <v>0</v>
      </c>
      <c r="BB881" s="33">
        <v>0</v>
      </c>
      <c r="BC881" s="33">
        <v>0</v>
      </c>
      <c r="BD881" s="33">
        <v>0</v>
      </c>
    </row>
    <row r="882" spans="1:56" x14ac:dyDescent="0.25">
      <c r="A882" s="51" t="s">
        <v>5811</v>
      </c>
      <c r="B882" s="33" t="str">
        <f>CONCATENATE(G882,"-",H882,"-",I882)</f>
        <v>999917212-Cadet--53kg</v>
      </c>
      <c r="C882" s="20" t="s">
        <v>46</v>
      </c>
      <c r="D882" s="15" t="s">
        <v>2456</v>
      </c>
      <c r="E882" s="15" t="s">
        <v>11</v>
      </c>
      <c r="F882" s="15" t="s">
        <v>12</v>
      </c>
      <c r="G882" s="15">
        <v>999917212</v>
      </c>
      <c r="H882" s="15" t="s">
        <v>13</v>
      </c>
      <c r="I882" s="18" t="s">
        <v>4680</v>
      </c>
      <c r="J882" s="8">
        <f>(M882-K882)+W882</f>
        <v>40</v>
      </c>
      <c r="K882" s="15"/>
      <c r="L882" s="16"/>
      <c r="M882" s="8">
        <f>SUM(N882,O882,P882,Q882,S882,T882,U882)</f>
        <v>40</v>
      </c>
      <c r="N882" s="8">
        <f>SUM(AX882)</f>
        <v>40</v>
      </c>
      <c r="O882" s="8">
        <v>0</v>
      </c>
      <c r="P882" s="8">
        <f>SUM(AO882,AW882)</f>
        <v>0</v>
      </c>
      <c r="Q882" s="8">
        <f>SUM(AK882,AL882,AM882,AN882,AP882,AQ882,AR882,AO882)</f>
        <v>0</v>
      </c>
      <c r="R882" s="8">
        <f>COUNTIF(AK882:AR882, "&gt;0")</f>
        <v>0</v>
      </c>
      <c r="S882" s="8">
        <f>SUM(AS882,AT882)</f>
        <v>0</v>
      </c>
      <c r="T882" s="8">
        <f>SUM(AU882)</f>
        <v>0</v>
      </c>
      <c r="U882" s="8">
        <f>SUM(AV882)</f>
        <v>0</v>
      </c>
      <c r="V882" s="16"/>
      <c r="W882" s="8">
        <f>(X882+AD882)</f>
        <v>0</v>
      </c>
      <c r="X882" s="8">
        <f>SUM(Y882:AB882)</f>
        <v>0</v>
      </c>
      <c r="Y882" s="8">
        <v>0</v>
      </c>
      <c r="Z882" s="8">
        <f>0</f>
        <v>0</v>
      </c>
      <c r="AA882" s="8">
        <f>SUM(AZ882,BB882)</f>
        <v>0</v>
      </c>
      <c r="AB882" s="8">
        <f>SUM(BC882,BD882)</f>
        <v>0</v>
      </c>
      <c r="AC882" s="8">
        <f>COUNTIF(BC882:BD882,"&gt;0")</f>
        <v>0</v>
      </c>
      <c r="AD882" s="8">
        <f>SUM(AE882:AI882)</f>
        <v>0</v>
      </c>
      <c r="AE882" s="8">
        <v>0</v>
      </c>
      <c r="AF882" s="8">
        <v>0</v>
      </c>
      <c r="AG882" s="8">
        <v>0</v>
      </c>
      <c r="AH882" s="8">
        <v>0</v>
      </c>
      <c r="AI882" s="8">
        <f>SUM(BA882)</f>
        <v>0</v>
      </c>
      <c r="AJ882" s="16"/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15">
        <v>0</v>
      </c>
      <c r="AU882" s="15">
        <v>0</v>
      </c>
      <c r="AV882" s="15">
        <v>0</v>
      </c>
      <c r="AW882" s="15">
        <v>0</v>
      </c>
      <c r="AX882" s="15">
        <v>40</v>
      </c>
      <c r="AY882" s="29"/>
      <c r="AZ882" s="33">
        <v>0</v>
      </c>
      <c r="BA882" s="33">
        <v>0</v>
      </c>
      <c r="BB882" s="33">
        <v>0</v>
      </c>
      <c r="BC882" s="33">
        <v>0</v>
      </c>
      <c r="BD882" s="33">
        <v>0</v>
      </c>
    </row>
    <row r="883" spans="1:56" x14ac:dyDescent="0.25">
      <c r="A883" s="51" t="s">
        <v>9189</v>
      </c>
      <c r="B883" s="33" t="str">
        <f>CONCATENATE(G883,"-",H883,"-",I883)</f>
        <v>999921142-Cadet--53kg</v>
      </c>
      <c r="C883" s="15" t="s">
        <v>525</v>
      </c>
      <c r="D883" s="15" t="s">
        <v>49</v>
      </c>
      <c r="E883" s="15" t="s">
        <v>11</v>
      </c>
      <c r="F883" s="15" t="s">
        <v>12</v>
      </c>
      <c r="G883" s="15">
        <v>999921142</v>
      </c>
      <c r="H883" s="15" t="s">
        <v>13</v>
      </c>
      <c r="I883" s="21" t="s">
        <v>4680</v>
      </c>
      <c r="J883" s="8">
        <f>(M883-K883)+W883</f>
        <v>37.5</v>
      </c>
      <c r="K883" s="8">
        <f>M883/2</f>
        <v>0</v>
      </c>
      <c r="L883" s="9"/>
      <c r="M883" s="8">
        <f>SUM(N883,O883,P883,Q883,S883,T883,U883)</f>
        <v>0</v>
      </c>
      <c r="N883" s="8">
        <f>SUM(AX883)</f>
        <v>0</v>
      </c>
      <c r="O883" s="8">
        <v>0</v>
      </c>
      <c r="P883" s="8">
        <f>SUM(AO883,AW883)</f>
        <v>0</v>
      </c>
      <c r="Q883" s="8">
        <f>SUM(AK883,AL883,AM883,AN883,AP883,AQ883,AR883,AO883)</f>
        <v>0</v>
      </c>
      <c r="R883" s="8">
        <f>COUNTIF(AK883:AR883, "&gt;0")</f>
        <v>0</v>
      </c>
      <c r="S883" s="8">
        <f>SUM(AS883,AT883)</f>
        <v>0</v>
      </c>
      <c r="T883" s="8">
        <f>SUM(AU883)</f>
        <v>0</v>
      </c>
      <c r="U883" s="8">
        <f>SUM(AV883)</f>
        <v>0</v>
      </c>
      <c r="V883" s="9"/>
      <c r="W883" s="8">
        <f>(X883+AD883)</f>
        <v>37.5</v>
      </c>
      <c r="X883" s="8">
        <f>SUM(Y883:AB883)</f>
        <v>37.5</v>
      </c>
      <c r="Y883" s="8">
        <v>0</v>
      </c>
      <c r="Z883" s="8">
        <f>0</f>
        <v>0</v>
      </c>
      <c r="AA883" s="8">
        <f>SUM(AZ883,BB883)</f>
        <v>37.5</v>
      </c>
      <c r="AB883" s="8">
        <f>SUM(BC883,BD883)</f>
        <v>0</v>
      </c>
      <c r="AC883" s="8">
        <f>COUNTIF(BC883:BD883,"&gt;0")</f>
        <v>0</v>
      </c>
      <c r="AD883" s="8">
        <f>SUM(AE883:AI883)</f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f>SUM(BA883)</f>
        <v>0</v>
      </c>
      <c r="AJ883" s="9"/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0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0</v>
      </c>
      <c r="AY883" s="30"/>
      <c r="AZ883" s="33">
        <v>0</v>
      </c>
      <c r="BA883" s="33">
        <v>0</v>
      </c>
      <c r="BB883" s="33">
        <v>37.5</v>
      </c>
      <c r="BC883" s="33">
        <v>0</v>
      </c>
      <c r="BD883" s="33">
        <v>0</v>
      </c>
    </row>
    <row r="884" spans="1:56" x14ac:dyDescent="0.25">
      <c r="A884" s="51" t="s">
        <v>5813</v>
      </c>
      <c r="B884" s="33" t="str">
        <f>CONCATENATE(G884,"-",H884,"-",I884)</f>
        <v>999918087-Cadet--53kg</v>
      </c>
      <c r="C884" s="8" t="s">
        <v>148</v>
      </c>
      <c r="D884" s="8" t="s">
        <v>149</v>
      </c>
      <c r="E884" s="8" t="s">
        <v>11</v>
      </c>
      <c r="F884" s="8" t="s">
        <v>12</v>
      </c>
      <c r="G884" s="8">
        <v>999918087</v>
      </c>
      <c r="H884" s="8" t="s">
        <v>13</v>
      </c>
      <c r="I884" s="18" t="s">
        <v>4680</v>
      </c>
      <c r="J884" s="8">
        <f>(M884-K884)+W884</f>
        <v>30</v>
      </c>
      <c r="K884" s="8"/>
      <c r="L884" s="9"/>
      <c r="M884" s="8">
        <f>SUM(N884,O884,P884,Q884,S884,T884,U884)</f>
        <v>30</v>
      </c>
      <c r="N884" s="8">
        <f>SUM(AX884)</f>
        <v>0</v>
      </c>
      <c r="O884" s="8">
        <v>0</v>
      </c>
      <c r="P884" s="8">
        <f>SUM(AO884,AW884)</f>
        <v>0</v>
      </c>
      <c r="Q884" s="8">
        <f>SUM(AK884,AL884,AM884,AN884,AP884,AQ884,AR884,AO884)</f>
        <v>30</v>
      </c>
      <c r="R884" s="8">
        <f>COUNTIF(AK884:AR884, "&gt;0")</f>
        <v>1</v>
      </c>
      <c r="S884" s="8">
        <f>SUM(AS884,AT884)</f>
        <v>0</v>
      </c>
      <c r="T884" s="8">
        <f>SUM(AU884)</f>
        <v>0</v>
      </c>
      <c r="U884" s="8">
        <f>SUM(AV884)</f>
        <v>0</v>
      </c>
      <c r="V884" s="9"/>
      <c r="W884" s="8">
        <f>(X884+AD884)</f>
        <v>0</v>
      </c>
      <c r="X884" s="8">
        <f>SUM(Y884:AB884)</f>
        <v>0</v>
      </c>
      <c r="Y884" s="8">
        <v>0</v>
      </c>
      <c r="Z884" s="8">
        <f>0</f>
        <v>0</v>
      </c>
      <c r="AA884" s="8">
        <f>SUM(AZ884,BB884)</f>
        <v>0</v>
      </c>
      <c r="AB884" s="8">
        <f>SUM(BC884,BD884)</f>
        <v>0</v>
      </c>
      <c r="AC884" s="8">
        <f>COUNTIF(BC884:BD884,"&gt;0")</f>
        <v>0</v>
      </c>
      <c r="AD884" s="8">
        <f>SUM(AE884:AI884)</f>
        <v>0</v>
      </c>
      <c r="AE884" s="8">
        <v>0</v>
      </c>
      <c r="AF884" s="8">
        <v>0</v>
      </c>
      <c r="AG884" s="8">
        <v>0</v>
      </c>
      <c r="AH884" s="8">
        <v>0</v>
      </c>
      <c r="AI884" s="8">
        <f>SUM(BA884)</f>
        <v>0</v>
      </c>
      <c r="AJ884" s="9"/>
      <c r="AK884" s="8">
        <v>0</v>
      </c>
      <c r="AL884" s="8">
        <v>0</v>
      </c>
      <c r="AM884" s="8">
        <v>30</v>
      </c>
      <c r="AN884" s="8">
        <v>0</v>
      </c>
      <c r="AO884" s="8">
        <v>0</v>
      </c>
      <c r="AP884" s="8">
        <v>0</v>
      </c>
      <c r="AQ884" s="8">
        <v>0</v>
      </c>
      <c r="AR884" s="8">
        <v>0</v>
      </c>
      <c r="AS884" s="8">
        <v>0</v>
      </c>
      <c r="AT884" s="8">
        <v>0</v>
      </c>
      <c r="AU884" s="15">
        <v>0</v>
      </c>
      <c r="AV884" s="15">
        <v>0</v>
      </c>
      <c r="AW884" s="15">
        <v>0</v>
      </c>
      <c r="AX884" s="15">
        <v>0</v>
      </c>
      <c r="AY884" s="29"/>
      <c r="AZ884" s="33">
        <v>0</v>
      </c>
      <c r="BA884" s="33">
        <v>0</v>
      </c>
      <c r="BB884" s="33">
        <v>0</v>
      </c>
      <c r="BC884" s="33">
        <v>0</v>
      </c>
      <c r="BD884" s="33">
        <v>0</v>
      </c>
    </row>
    <row r="885" spans="1:56" x14ac:dyDescent="0.25">
      <c r="A885" s="51" t="s">
        <v>5814</v>
      </c>
      <c r="B885" s="33" t="str">
        <f>CONCATENATE(G885,"-",H885,"-",I885)</f>
        <v>999924716-Cadet--53kg</v>
      </c>
      <c r="C885" s="20" t="s">
        <v>535</v>
      </c>
      <c r="D885" s="15" t="s">
        <v>16</v>
      </c>
      <c r="E885" s="15" t="s">
        <v>11</v>
      </c>
      <c r="F885" s="15" t="s">
        <v>12</v>
      </c>
      <c r="G885" s="15">
        <v>999924716</v>
      </c>
      <c r="H885" s="15" t="s">
        <v>13</v>
      </c>
      <c r="I885" s="18" t="s">
        <v>4680</v>
      </c>
      <c r="J885" s="8">
        <f>(M885-K885)+W885</f>
        <v>23</v>
      </c>
      <c r="K885" s="15"/>
      <c r="L885" s="16"/>
      <c r="M885" s="8">
        <f>SUM(N885,O885,P885,Q885,S885,T885,U885)</f>
        <v>23</v>
      </c>
      <c r="N885" s="8">
        <f>SUM(AX885)</f>
        <v>23</v>
      </c>
      <c r="O885" s="8">
        <v>0</v>
      </c>
      <c r="P885" s="8">
        <f>SUM(AO885,AW885)</f>
        <v>0</v>
      </c>
      <c r="Q885" s="8">
        <f>SUM(AK885,AL885,AM885,AN885,AP885,AQ885,AR885,AO885)</f>
        <v>0</v>
      </c>
      <c r="R885" s="8">
        <f>COUNTIF(AK885:AR885, "&gt;0")</f>
        <v>0</v>
      </c>
      <c r="S885" s="8">
        <f>SUM(AS885,AT885)</f>
        <v>0</v>
      </c>
      <c r="T885" s="8">
        <f>SUM(AU885)</f>
        <v>0</v>
      </c>
      <c r="U885" s="8">
        <f>SUM(AV885)</f>
        <v>0</v>
      </c>
      <c r="V885" s="16"/>
      <c r="W885" s="8">
        <f>(X885+AD885)</f>
        <v>0</v>
      </c>
      <c r="X885" s="8">
        <f>SUM(Y885:AB885)</f>
        <v>0</v>
      </c>
      <c r="Y885" s="8">
        <v>0</v>
      </c>
      <c r="Z885" s="8">
        <f>0</f>
        <v>0</v>
      </c>
      <c r="AA885" s="8">
        <f>SUM(AZ885,BB885)</f>
        <v>0</v>
      </c>
      <c r="AB885" s="8">
        <f>SUM(BC885,BD885)</f>
        <v>0</v>
      </c>
      <c r="AC885" s="8">
        <f>COUNTIF(BC885:BD885,"&gt;0")</f>
        <v>0</v>
      </c>
      <c r="AD885" s="8">
        <f>SUM(AE885:AI885)</f>
        <v>0</v>
      </c>
      <c r="AE885" s="8">
        <v>0</v>
      </c>
      <c r="AF885" s="8">
        <v>0</v>
      </c>
      <c r="AG885" s="8">
        <v>0</v>
      </c>
      <c r="AH885" s="8">
        <v>0</v>
      </c>
      <c r="AI885" s="8">
        <f>SUM(BA885)</f>
        <v>0</v>
      </c>
      <c r="AJ885" s="16"/>
      <c r="AK885" s="15">
        <v>0</v>
      </c>
      <c r="AL885" s="15">
        <v>0</v>
      </c>
      <c r="AM885" s="15">
        <v>0</v>
      </c>
      <c r="AN885" s="15">
        <v>0</v>
      </c>
      <c r="AO885" s="15">
        <v>0</v>
      </c>
      <c r="AP885" s="15">
        <v>0</v>
      </c>
      <c r="AQ885" s="15">
        <v>0</v>
      </c>
      <c r="AR885" s="15">
        <v>0</v>
      </c>
      <c r="AS885" s="15">
        <v>0</v>
      </c>
      <c r="AT885" s="15">
        <v>0</v>
      </c>
      <c r="AU885" s="15">
        <v>0</v>
      </c>
      <c r="AV885" s="15">
        <v>0</v>
      </c>
      <c r="AW885" s="15">
        <v>0</v>
      </c>
      <c r="AX885" s="15">
        <v>23</v>
      </c>
      <c r="AY885" s="29"/>
      <c r="AZ885" s="33">
        <v>0</v>
      </c>
      <c r="BA885" s="33">
        <v>0</v>
      </c>
      <c r="BB885" s="33">
        <v>0</v>
      </c>
      <c r="BC885" s="33">
        <v>0</v>
      </c>
      <c r="BD885" s="33">
        <v>0</v>
      </c>
    </row>
    <row r="886" spans="1:56" x14ac:dyDescent="0.25">
      <c r="A886" s="51" t="s">
        <v>4992</v>
      </c>
      <c r="B886" s="33" t="str">
        <f>CONCATENATE(G886,"-",H886,"-",I886)</f>
        <v>999917810-Cadet--57kg</v>
      </c>
      <c r="C886" s="43" t="s">
        <v>1532</v>
      </c>
      <c r="D886" s="43" t="s">
        <v>2141</v>
      </c>
      <c r="E886" s="43" t="s">
        <v>11</v>
      </c>
      <c r="F886" s="43" t="s">
        <v>12</v>
      </c>
      <c r="G886" s="43">
        <v>999917810</v>
      </c>
      <c r="H886" s="43" t="s">
        <v>13</v>
      </c>
      <c r="I886" s="43" t="s">
        <v>4750</v>
      </c>
      <c r="J886" s="8">
        <f>(M886-K886)+W886</f>
        <v>750</v>
      </c>
      <c r="K886" s="8">
        <f>M886/2</f>
        <v>0</v>
      </c>
      <c r="L886" s="9"/>
      <c r="M886" s="8">
        <f>SUM(N886,O886,P886,Q886,S886,T886,U886)</f>
        <v>0</v>
      </c>
      <c r="N886" s="8">
        <f>SUM(AX886)</f>
        <v>0</v>
      </c>
      <c r="O886" s="8">
        <v>0</v>
      </c>
      <c r="P886" s="8">
        <f>SUM(AO886,AW886)</f>
        <v>0</v>
      </c>
      <c r="Q886" s="8">
        <f>SUM(AK886,AL886,AM886,AN886,AP886,AQ886,AR886,AO886)</f>
        <v>0</v>
      </c>
      <c r="R886" s="8">
        <f>COUNTIF(AK886:AR886, "&gt;0")</f>
        <v>0</v>
      </c>
      <c r="S886" s="8">
        <f>SUM(AS886,AT886)</f>
        <v>0</v>
      </c>
      <c r="T886" s="8">
        <f>SUM(AU886)</f>
        <v>0</v>
      </c>
      <c r="U886" s="8">
        <f>SUM(AV886)</f>
        <v>0</v>
      </c>
      <c r="V886" s="9"/>
      <c r="W886" s="8">
        <f>(X886+AD886)</f>
        <v>750</v>
      </c>
      <c r="X886" s="8">
        <f>SUM(Y886:AB886)</f>
        <v>50</v>
      </c>
      <c r="Y886" s="8">
        <v>0</v>
      </c>
      <c r="Z886" s="8">
        <f>0</f>
        <v>0</v>
      </c>
      <c r="AA886" s="8">
        <f>SUM(AZ886,BB886)</f>
        <v>50</v>
      </c>
      <c r="AB886" s="8">
        <f>SUM(BC886,BD886)</f>
        <v>0</v>
      </c>
      <c r="AC886" s="8">
        <f>COUNTIF(BC886:BD886,"&gt;0")</f>
        <v>0</v>
      </c>
      <c r="AD886" s="8">
        <f>SUM(AE886:AI886)</f>
        <v>700</v>
      </c>
      <c r="AE886" s="8">
        <v>0</v>
      </c>
      <c r="AF886" s="8">
        <v>0</v>
      </c>
      <c r="AG886" s="8">
        <v>0</v>
      </c>
      <c r="AH886" s="8">
        <v>0</v>
      </c>
      <c r="AI886" s="8">
        <f>SUM(BA886)</f>
        <v>700</v>
      </c>
      <c r="AJ886" s="9"/>
      <c r="AK886" s="8">
        <v>0</v>
      </c>
      <c r="AL886" s="8">
        <v>0</v>
      </c>
      <c r="AM886" s="8">
        <v>0</v>
      </c>
      <c r="AN886" s="8">
        <v>0</v>
      </c>
      <c r="AO886" s="8">
        <v>0</v>
      </c>
      <c r="AP886" s="8">
        <v>0</v>
      </c>
      <c r="AQ886" s="8">
        <v>0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0</v>
      </c>
      <c r="AY886" s="30"/>
      <c r="AZ886" s="33">
        <v>50</v>
      </c>
      <c r="BA886" s="33">
        <v>700</v>
      </c>
      <c r="BB886" s="33">
        <v>0</v>
      </c>
      <c r="BC886" s="33">
        <v>0</v>
      </c>
      <c r="BD886" s="33">
        <v>0</v>
      </c>
    </row>
    <row r="887" spans="1:56" x14ac:dyDescent="0.25">
      <c r="A887" s="51" t="s">
        <v>9190</v>
      </c>
      <c r="B887" s="33" t="str">
        <f>CONCATENATE(G887,"-",H887,"-",I887)</f>
        <v>999929951-Cadet--57kg</v>
      </c>
      <c r="C887" s="15" t="s">
        <v>1834</v>
      </c>
      <c r="D887" s="15" t="s">
        <v>4386</v>
      </c>
      <c r="E887" s="15" t="s">
        <v>11</v>
      </c>
      <c r="F887" s="15" t="s">
        <v>12</v>
      </c>
      <c r="G887" s="15">
        <v>999929951</v>
      </c>
      <c r="H887" s="15" t="s">
        <v>13</v>
      </c>
      <c r="I887" s="21" t="s">
        <v>4750</v>
      </c>
      <c r="J887" s="8">
        <f>(M887-K887)+W887</f>
        <v>586.4</v>
      </c>
      <c r="K887" s="8">
        <f>M887/2</f>
        <v>11.4</v>
      </c>
      <c r="L887" s="9"/>
      <c r="M887" s="8">
        <f>SUM(N887,O887,P887,Q887,S887,T887,U887)</f>
        <v>22.8</v>
      </c>
      <c r="N887" s="8">
        <f>SUM(AX887)</f>
        <v>0</v>
      </c>
      <c r="O887" s="8">
        <v>0</v>
      </c>
      <c r="P887" s="8">
        <f>SUM(AO887,AW887)</f>
        <v>0</v>
      </c>
      <c r="Q887" s="8">
        <f>SUM(AK887,AL887,AM887,AN887,AP887,AQ887,AR887,AO887)</f>
        <v>0</v>
      </c>
      <c r="R887" s="8">
        <f>COUNTIF(AK887:AR887, "&gt;0")</f>
        <v>0</v>
      </c>
      <c r="S887" s="8">
        <f>SUM(AS887,AT887)</f>
        <v>0</v>
      </c>
      <c r="T887" s="8">
        <f>SUM(AU887)</f>
        <v>22.8</v>
      </c>
      <c r="U887" s="8">
        <f>SUM(AV887)</f>
        <v>0</v>
      </c>
      <c r="V887" s="9"/>
      <c r="W887" s="8">
        <f>(X887+AD887)</f>
        <v>575</v>
      </c>
      <c r="X887" s="8">
        <f>SUM(Y887:AB887)</f>
        <v>50</v>
      </c>
      <c r="Y887" s="8">
        <v>0</v>
      </c>
      <c r="Z887" s="8">
        <f>0</f>
        <v>0</v>
      </c>
      <c r="AA887" s="8">
        <f>SUM(AZ887,BB887)</f>
        <v>50</v>
      </c>
      <c r="AB887" s="8">
        <f>SUM(BC887,BD887)</f>
        <v>0</v>
      </c>
      <c r="AC887" s="8">
        <f>COUNTIF(BC887:BD887,"&gt;0")</f>
        <v>0</v>
      </c>
      <c r="AD887" s="8">
        <f>SUM(AE887:AI887)</f>
        <v>525</v>
      </c>
      <c r="AE887" s="8">
        <v>0</v>
      </c>
      <c r="AF887" s="8">
        <v>0</v>
      </c>
      <c r="AG887" s="8">
        <v>0</v>
      </c>
      <c r="AH887" s="8">
        <v>0</v>
      </c>
      <c r="AI887" s="8">
        <f>SUM(BA887)</f>
        <v>525</v>
      </c>
      <c r="AJ887" s="9"/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v>0</v>
      </c>
      <c r="AU887" s="8">
        <v>22.8</v>
      </c>
      <c r="AV887" s="8">
        <v>0</v>
      </c>
      <c r="AW887" s="8">
        <v>0</v>
      </c>
      <c r="AX887" s="8">
        <v>0</v>
      </c>
      <c r="AY887" s="30"/>
      <c r="AZ887" s="33">
        <v>0</v>
      </c>
      <c r="BA887" s="33">
        <v>525</v>
      </c>
      <c r="BB887" s="33">
        <v>50</v>
      </c>
      <c r="BC887" s="33">
        <v>0</v>
      </c>
      <c r="BD887" s="33">
        <v>0</v>
      </c>
    </row>
    <row r="888" spans="1:56" x14ac:dyDescent="0.25">
      <c r="A888" s="51" t="s">
        <v>9764</v>
      </c>
      <c r="B888" s="33" t="str">
        <f>CONCATENATE(G888,"-",H888,"-",I888)</f>
        <v>999918621-Cadet--57kg</v>
      </c>
      <c r="C888" s="15" t="s">
        <v>4498</v>
      </c>
      <c r="D888" s="15" t="s">
        <v>4184</v>
      </c>
      <c r="E888" s="15" t="s">
        <v>11</v>
      </c>
      <c r="F888" s="15" t="s">
        <v>12</v>
      </c>
      <c r="G888" s="15">
        <v>999918621</v>
      </c>
      <c r="H888" s="15" t="s">
        <v>13</v>
      </c>
      <c r="I888" s="15" t="s">
        <v>4750</v>
      </c>
      <c r="J888" s="8">
        <f>(M888-K888)+W888</f>
        <v>414.25</v>
      </c>
      <c r="K888" s="8">
        <f>M888/2</f>
        <v>20.25</v>
      </c>
      <c r="L888" s="9"/>
      <c r="M888" s="8">
        <f>SUM(N888,O888,P888,Q888,S888,T888,U888)</f>
        <v>40.5</v>
      </c>
      <c r="N888" s="8">
        <f>SUM(AX888)</f>
        <v>0</v>
      </c>
      <c r="O888" s="8">
        <v>0</v>
      </c>
      <c r="P888" s="8">
        <f>SUM(AO888,AW888)</f>
        <v>0</v>
      </c>
      <c r="Q888" s="8">
        <f>SUM(AK888,AL888,AM888,AN888,AP888,AQ888,AR888,AO888)</f>
        <v>0</v>
      </c>
      <c r="R888" s="8">
        <f>COUNTIF(AK888:AR888, "&gt;0")</f>
        <v>0</v>
      </c>
      <c r="S888" s="8">
        <f>SUM(AS888,AT888)</f>
        <v>0</v>
      </c>
      <c r="T888" s="8">
        <f>SUM(AU888)</f>
        <v>40.5</v>
      </c>
      <c r="U888" s="8">
        <f>SUM(AV888)</f>
        <v>0</v>
      </c>
      <c r="V888" s="9"/>
      <c r="W888" s="8">
        <f>(X888+AD888)</f>
        <v>394</v>
      </c>
      <c r="X888" s="8">
        <f>SUM(Y888:AB888)</f>
        <v>0</v>
      </c>
      <c r="Y888" s="8">
        <v>0</v>
      </c>
      <c r="Z888" s="8">
        <f>0</f>
        <v>0</v>
      </c>
      <c r="AA888" s="8">
        <f>SUM(AZ888,BB888)</f>
        <v>0</v>
      </c>
      <c r="AB888" s="8">
        <f>SUM(BC888,BD888)</f>
        <v>0</v>
      </c>
      <c r="AC888" s="8">
        <f>COUNTIF(BC888:BD888,"&gt;0")</f>
        <v>0</v>
      </c>
      <c r="AD888" s="8">
        <f>SUM(AE888:AI888)</f>
        <v>394</v>
      </c>
      <c r="AE888" s="8">
        <v>0</v>
      </c>
      <c r="AF888" s="8">
        <v>0</v>
      </c>
      <c r="AG888" s="8">
        <v>0</v>
      </c>
      <c r="AH888" s="8">
        <v>0</v>
      </c>
      <c r="AI888" s="8">
        <f>SUM(BA888)</f>
        <v>394</v>
      </c>
      <c r="AJ888" s="9"/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8">
        <v>0</v>
      </c>
      <c r="AQ888" s="8">
        <v>0</v>
      </c>
      <c r="AR888" s="8">
        <v>0</v>
      </c>
      <c r="AS888" s="8">
        <v>0</v>
      </c>
      <c r="AT888" s="8">
        <v>0</v>
      </c>
      <c r="AU888" s="8">
        <v>40.5</v>
      </c>
      <c r="AV888" s="8">
        <v>0</v>
      </c>
      <c r="AW888" s="8">
        <v>0</v>
      </c>
      <c r="AX888" s="8">
        <v>0</v>
      </c>
      <c r="AY888" s="30"/>
      <c r="AZ888" s="33">
        <v>0</v>
      </c>
      <c r="BA888" s="33">
        <v>394</v>
      </c>
      <c r="BB888" s="33">
        <v>0</v>
      </c>
      <c r="BC888" s="33">
        <v>0</v>
      </c>
      <c r="BD888" s="33">
        <v>0</v>
      </c>
    </row>
    <row r="889" spans="1:56" x14ac:dyDescent="0.25">
      <c r="A889" s="51" t="s">
        <v>5818</v>
      </c>
      <c r="B889" s="33" t="str">
        <f>CONCATENATE(G889,"-",H889,"-",I889)</f>
        <v>999917456-Cadet--57kg</v>
      </c>
      <c r="C889" s="8" t="s">
        <v>2133</v>
      </c>
      <c r="D889" s="8" t="s">
        <v>2134</v>
      </c>
      <c r="E889" s="8" t="s">
        <v>11</v>
      </c>
      <c r="F889" s="8" t="s">
        <v>12</v>
      </c>
      <c r="G889" s="17">
        <v>999917456</v>
      </c>
      <c r="H889" s="8" t="s">
        <v>13</v>
      </c>
      <c r="I889" s="18" t="s">
        <v>4750</v>
      </c>
      <c r="J889" s="8">
        <f>(M889-K889)+W889</f>
        <v>394</v>
      </c>
      <c r="K889" s="8"/>
      <c r="L889" s="9"/>
      <c r="M889" s="8">
        <f>SUM(N889,O889,P889,Q889,S889,T889,U889)</f>
        <v>0</v>
      </c>
      <c r="N889" s="8">
        <f>SUM(AX889)</f>
        <v>0</v>
      </c>
      <c r="O889" s="8">
        <v>0</v>
      </c>
      <c r="P889" s="8">
        <f>SUM(AO889,AW889)</f>
        <v>0</v>
      </c>
      <c r="Q889" s="8">
        <f>SUM(AK889,AL889,AM889,AN889,AP889,AQ889,AR889,AO889)</f>
        <v>0</v>
      </c>
      <c r="R889" s="8">
        <f>COUNTIF(AK889:AR889, "&gt;0")</f>
        <v>0</v>
      </c>
      <c r="S889" s="8">
        <f>SUM(AS889,AT889)</f>
        <v>0</v>
      </c>
      <c r="T889" s="8">
        <f>SUM(AU889)</f>
        <v>0</v>
      </c>
      <c r="U889" s="8">
        <f>SUM(AV889)</f>
        <v>0</v>
      </c>
      <c r="V889" s="9"/>
      <c r="W889" s="8">
        <f>(X889+AD889)</f>
        <v>394</v>
      </c>
      <c r="X889" s="8">
        <f>SUM(Y889:AB889)</f>
        <v>0</v>
      </c>
      <c r="Y889" s="8">
        <v>0</v>
      </c>
      <c r="Z889" s="8">
        <f>0</f>
        <v>0</v>
      </c>
      <c r="AA889" s="8">
        <f>SUM(AZ889,BB889)</f>
        <v>0</v>
      </c>
      <c r="AB889" s="8">
        <f>SUM(BC889,BD889)</f>
        <v>0</v>
      </c>
      <c r="AC889" s="8">
        <f>COUNTIF(BC889:BD889,"&gt;0")</f>
        <v>0</v>
      </c>
      <c r="AD889" s="8">
        <f>SUM(AE889:AI889)</f>
        <v>394</v>
      </c>
      <c r="AE889" s="8">
        <v>0</v>
      </c>
      <c r="AF889" s="8">
        <v>0</v>
      </c>
      <c r="AG889" s="8">
        <v>0</v>
      </c>
      <c r="AH889" s="8">
        <v>0</v>
      </c>
      <c r="AI889" s="8">
        <f>SUM(BA889)</f>
        <v>394</v>
      </c>
      <c r="AJ889" s="9"/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0</v>
      </c>
      <c r="AR889" s="8">
        <v>0</v>
      </c>
      <c r="AS889" s="8">
        <v>0</v>
      </c>
      <c r="AT889" s="8">
        <v>0</v>
      </c>
      <c r="AU889" s="15">
        <v>0</v>
      </c>
      <c r="AV889" s="15">
        <v>0</v>
      </c>
      <c r="AW889" s="15">
        <v>0</v>
      </c>
      <c r="AX889" s="15">
        <v>0</v>
      </c>
      <c r="AY889" s="29"/>
      <c r="AZ889" s="33">
        <v>0</v>
      </c>
      <c r="BA889" s="33">
        <v>394</v>
      </c>
      <c r="BB889" s="33">
        <v>0</v>
      </c>
      <c r="BC889" s="33">
        <v>0</v>
      </c>
      <c r="BD889" s="33">
        <v>0</v>
      </c>
    </row>
    <row r="890" spans="1:56" x14ac:dyDescent="0.25">
      <c r="A890" s="51" t="s">
        <v>5815</v>
      </c>
      <c r="B890" s="33" t="str">
        <f>CONCATENATE(G890,"-",H890,"-",I890)</f>
        <v>999916850-Cadet--57kg</v>
      </c>
      <c r="C890" s="15" t="s">
        <v>282</v>
      </c>
      <c r="D890" s="15" t="s">
        <v>283</v>
      </c>
      <c r="E890" s="15" t="s">
        <v>11</v>
      </c>
      <c r="F890" s="15" t="s">
        <v>12</v>
      </c>
      <c r="G890" s="15">
        <v>999916850</v>
      </c>
      <c r="H890" s="15" t="s">
        <v>13</v>
      </c>
      <c r="I890" s="18" t="s">
        <v>4750</v>
      </c>
      <c r="J890" s="8">
        <f>(M890-K890)+W890</f>
        <v>366</v>
      </c>
      <c r="K890" s="15"/>
      <c r="L890" s="16"/>
      <c r="M890" s="8">
        <f>SUM(N890,O890,P890,Q890,S890,T890,U890)</f>
        <v>366</v>
      </c>
      <c r="N890" s="8">
        <f>SUM(AX890)</f>
        <v>0</v>
      </c>
      <c r="O890" s="8">
        <v>0</v>
      </c>
      <c r="P890" s="8">
        <f>SUM(AO890,AW890)</f>
        <v>0</v>
      </c>
      <c r="Q890" s="8">
        <f>SUM(AK890,AL890,AM890,AN890,AP890,AQ890,AR890,AO890)</f>
        <v>0</v>
      </c>
      <c r="R890" s="8">
        <f>COUNTIF(AK890:AR890, "&gt;0")</f>
        <v>0</v>
      </c>
      <c r="S890" s="8">
        <f>SUM(AS890,AT890)</f>
        <v>90</v>
      </c>
      <c r="T890" s="8">
        <f>SUM(AU890)</f>
        <v>76</v>
      </c>
      <c r="U890" s="8">
        <f>SUM(AV890)</f>
        <v>200</v>
      </c>
      <c r="V890" s="16"/>
      <c r="W890" s="8">
        <f>(X890+AD890)</f>
        <v>0</v>
      </c>
      <c r="X890" s="8">
        <f>SUM(Y890:AB890)</f>
        <v>0</v>
      </c>
      <c r="Y890" s="8">
        <v>0</v>
      </c>
      <c r="Z890" s="8">
        <f>0</f>
        <v>0</v>
      </c>
      <c r="AA890" s="8">
        <f>SUM(AZ890,BB890)</f>
        <v>0</v>
      </c>
      <c r="AB890" s="8">
        <f>SUM(BC890,BD890)</f>
        <v>0</v>
      </c>
      <c r="AC890" s="8">
        <f>COUNTIF(BC890:BD890,"&gt;0")</f>
        <v>0</v>
      </c>
      <c r="AD890" s="8">
        <f>SUM(AE890:AI890)</f>
        <v>0</v>
      </c>
      <c r="AE890" s="8">
        <v>0</v>
      </c>
      <c r="AF890" s="8">
        <v>0</v>
      </c>
      <c r="AG890" s="8">
        <v>0</v>
      </c>
      <c r="AH890" s="8">
        <v>0</v>
      </c>
      <c r="AI890" s="8">
        <f>SUM(BA890)</f>
        <v>0</v>
      </c>
      <c r="AJ890" s="16"/>
      <c r="AK890" s="8">
        <v>0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Q890" s="8">
        <v>0</v>
      </c>
      <c r="AR890" s="8">
        <v>0</v>
      </c>
      <c r="AS890" s="8">
        <v>0</v>
      </c>
      <c r="AT890" s="8">
        <v>90</v>
      </c>
      <c r="AU890" s="15">
        <v>76</v>
      </c>
      <c r="AV890" s="15">
        <v>200</v>
      </c>
      <c r="AW890" s="15">
        <v>0</v>
      </c>
      <c r="AX890" s="15">
        <v>0</v>
      </c>
      <c r="AY890" s="29"/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</row>
    <row r="891" spans="1:56" x14ac:dyDescent="0.25">
      <c r="A891" s="51" t="s">
        <v>5816</v>
      </c>
      <c r="B891" s="33" t="str">
        <f>CONCATENATE(G891,"-",H891,"-",I891)</f>
        <v>999923927-Cadet--57kg</v>
      </c>
      <c r="C891" s="15" t="s">
        <v>259</v>
      </c>
      <c r="D891" s="15" t="s">
        <v>1902</v>
      </c>
      <c r="E891" s="15" t="s">
        <v>11</v>
      </c>
      <c r="F891" s="15" t="s">
        <v>12</v>
      </c>
      <c r="G891" s="15">
        <v>999923927</v>
      </c>
      <c r="H891" s="15" t="s">
        <v>13</v>
      </c>
      <c r="I891" s="18" t="s">
        <v>4750</v>
      </c>
      <c r="J891" s="8">
        <f>(M891-K891)+W891</f>
        <v>166</v>
      </c>
      <c r="K891" s="15"/>
      <c r="L891" s="16"/>
      <c r="M891" s="8">
        <f>SUM(N891,O891,P891,Q891,S891,T891,U891)</f>
        <v>166</v>
      </c>
      <c r="N891" s="8">
        <f>SUM(AX891)</f>
        <v>0</v>
      </c>
      <c r="O891" s="8">
        <v>0</v>
      </c>
      <c r="P891" s="8">
        <f>SUM(AO891,AW891)</f>
        <v>0</v>
      </c>
      <c r="Q891" s="8">
        <f>SUM(AK891,AL891,AM891,AN891,AP891,AQ891,AR891,AO891)</f>
        <v>0</v>
      </c>
      <c r="R891" s="8">
        <f>COUNTIF(AK891:AR891, "&gt;0")</f>
        <v>0</v>
      </c>
      <c r="S891" s="8">
        <f>SUM(AS891,AT891)</f>
        <v>90</v>
      </c>
      <c r="T891" s="8">
        <f>SUM(AU891)</f>
        <v>76</v>
      </c>
      <c r="U891" s="8">
        <f>SUM(AV891)</f>
        <v>0</v>
      </c>
      <c r="V891" s="16"/>
      <c r="W891" s="8">
        <f>(X891+AD891)</f>
        <v>0</v>
      </c>
      <c r="X891" s="8">
        <f>SUM(Y891:AB891)</f>
        <v>0</v>
      </c>
      <c r="Y891" s="8">
        <v>0</v>
      </c>
      <c r="Z891" s="8">
        <f>0</f>
        <v>0</v>
      </c>
      <c r="AA891" s="8">
        <f>SUM(AZ891,BB891)</f>
        <v>0</v>
      </c>
      <c r="AB891" s="8">
        <f>SUM(BC891,BD891)</f>
        <v>0</v>
      </c>
      <c r="AC891" s="8">
        <f>COUNTIF(BC891:BD891,"&gt;0")</f>
        <v>0</v>
      </c>
      <c r="AD891" s="8">
        <f>SUM(AE891:AI891)</f>
        <v>0</v>
      </c>
      <c r="AE891" s="8">
        <v>0</v>
      </c>
      <c r="AF891" s="8">
        <v>0</v>
      </c>
      <c r="AG891" s="8">
        <v>0</v>
      </c>
      <c r="AH891" s="8">
        <v>0</v>
      </c>
      <c r="AI891" s="8">
        <f>SUM(BA891)</f>
        <v>0</v>
      </c>
      <c r="AJ891" s="16"/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0</v>
      </c>
      <c r="AR891" s="8">
        <v>0</v>
      </c>
      <c r="AS891" s="8">
        <v>90</v>
      </c>
      <c r="AT891" s="8">
        <v>0</v>
      </c>
      <c r="AU891" s="15">
        <v>76</v>
      </c>
      <c r="AV891" s="15">
        <v>0</v>
      </c>
      <c r="AW891" s="15">
        <v>0</v>
      </c>
      <c r="AX891" s="15">
        <v>0</v>
      </c>
      <c r="AY891" s="29"/>
      <c r="AZ891" s="33">
        <v>0</v>
      </c>
      <c r="BA891" s="33">
        <v>0</v>
      </c>
      <c r="BB891" s="33">
        <v>0</v>
      </c>
      <c r="BC891" s="33">
        <v>0</v>
      </c>
      <c r="BD891" s="33">
        <v>0</v>
      </c>
    </row>
    <row r="892" spans="1:56" x14ac:dyDescent="0.25">
      <c r="A892" s="51" t="s">
        <v>9468</v>
      </c>
      <c r="B892" s="33" t="str">
        <f>CONCATENATE(G892,"-",H892,"-",I892)</f>
        <v>999924260-Cadet--57kg</v>
      </c>
      <c r="C892" s="15" t="s">
        <v>2621</v>
      </c>
      <c r="D892" s="15" t="s">
        <v>2622</v>
      </c>
      <c r="E892" s="15" t="s">
        <v>11</v>
      </c>
      <c r="F892" s="43" t="s">
        <v>12</v>
      </c>
      <c r="G892" s="15">
        <v>999924260</v>
      </c>
      <c r="H892" s="43" t="s">
        <v>13</v>
      </c>
      <c r="I892" s="43" t="s">
        <v>4750</v>
      </c>
      <c r="J892" s="8">
        <f>(M892-K892)+W892</f>
        <v>60</v>
      </c>
      <c r="K892" s="8">
        <f>M892/2</f>
        <v>0</v>
      </c>
      <c r="L892" s="9"/>
      <c r="M892" s="8">
        <f>SUM(N892,O892,P892,Q892,S892,T892,U892)</f>
        <v>0</v>
      </c>
      <c r="N892" s="8">
        <f>SUM(AX892)</f>
        <v>0</v>
      </c>
      <c r="O892" s="8">
        <v>0</v>
      </c>
      <c r="P892" s="8">
        <f>SUM(AO892,AW892)</f>
        <v>0</v>
      </c>
      <c r="Q892" s="8">
        <f>SUM(AK892,AL892,AM892,AN892,AP892,AQ892,AR892,AO892)</f>
        <v>0</v>
      </c>
      <c r="R892" s="8">
        <f>COUNTIF(AK892:AR892, "&gt;0")</f>
        <v>0</v>
      </c>
      <c r="S892" s="8">
        <f>SUM(AS892,AT892)</f>
        <v>0</v>
      </c>
      <c r="T892" s="8">
        <f>SUM(AU892)</f>
        <v>0</v>
      </c>
      <c r="U892" s="8">
        <f>SUM(AV892)</f>
        <v>0</v>
      </c>
      <c r="V892" s="9"/>
      <c r="W892" s="8">
        <f>(X892+AD892)</f>
        <v>60</v>
      </c>
      <c r="X892" s="8">
        <f>SUM(Y892:AB892)</f>
        <v>60</v>
      </c>
      <c r="Y892" s="8">
        <v>0</v>
      </c>
      <c r="Z892" s="8">
        <f>0</f>
        <v>0</v>
      </c>
      <c r="AA892" s="8">
        <f>SUM(AZ892,BB892)</f>
        <v>0</v>
      </c>
      <c r="AB892" s="8">
        <f>SUM(BC892,BD892)</f>
        <v>60</v>
      </c>
      <c r="AC892" s="8">
        <f>COUNTIF(BC892:BD892,"&gt;0")</f>
        <v>1</v>
      </c>
      <c r="AD892" s="8">
        <f>SUM(AE892:AI892)</f>
        <v>0</v>
      </c>
      <c r="AE892" s="8">
        <v>0</v>
      </c>
      <c r="AF892" s="8">
        <v>0</v>
      </c>
      <c r="AG892" s="8">
        <v>0</v>
      </c>
      <c r="AH892" s="8">
        <v>0</v>
      </c>
      <c r="AI892" s="8">
        <f>SUM(BA892)</f>
        <v>0</v>
      </c>
      <c r="AJ892" s="9"/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Q892" s="8">
        <v>0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0</v>
      </c>
      <c r="AY892" s="30"/>
      <c r="AZ892" s="33">
        <v>0</v>
      </c>
      <c r="BA892" s="33">
        <v>0</v>
      </c>
      <c r="BB892" s="33">
        <v>0</v>
      </c>
      <c r="BC892" s="33">
        <v>60</v>
      </c>
      <c r="BD892" s="33">
        <v>0</v>
      </c>
    </row>
    <row r="893" spans="1:56" x14ac:dyDescent="0.25">
      <c r="A893" s="51" t="s">
        <v>5817</v>
      </c>
      <c r="B893" s="33" t="str">
        <f>CONCATENATE(G893,"-",H893,"-",I893)</f>
        <v>999925804-Cadet--57kg</v>
      </c>
      <c r="C893" s="8" t="s">
        <v>349</v>
      </c>
      <c r="D893" s="8" t="s">
        <v>570</v>
      </c>
      <c r="E893" s="8" t="s">
        <v>11</v>
      </c>
      <c r="F893" s="8" t="s">
        <v>12</v>
      </c>
      <c r="G893" s="8">
        <v>999925804</v>
      </c>
      <c r="H893" s="8" t="s">
        <v>13</v>
      </c>
      <c r="I893" s="18" t="s">
        <v>4750</v>
      </c>
      <c r="J893" s="8">
        <f>(M893-K893)+W893</f>
        <v>60</v>
      </c>
      <c r="K893" s="8"/>
      <c r="L893" s="9"/>
      <c r="M893" s="8">
        <f>SUM(N893,O893,P893,Q893,S893,T893,U893)</f>
        <v>60</v>
      </c>
      <c r="N893" s="8">
        <f>SUM(AX893)</f>
        <v>0</v>
      </c>
      <c r="O893" s="8">
        <v>0</v>
      </c>
      <c r="P893" s="8">
        <f>SUM(AO893,AW893)</f>
        <v>0</v>
      </c>
      <c r="Q893" s="8">
        <f>SUM(AK893,AL893,AM893,AN893,AP893,AQ893,AR893,AO893)</f>
        <v>60</v>
      </c>
      <c r="R893" s="8">
        <f>COUNTIF(AK893:AR893, "&gt;0")</f>
        <v>1</v>
      </c>
      <c r="S893" s="8">
        <f>SUM(AS893,AT893)</f>
        <v>0</v>
      </c>
      <c r="T893" s="8">
        <f>SUM(AU893)</f>
        <v>0</v>
      </c>
      <c r="U893" s="8">
        <f>SUM(AV893)</f>
        <v>0</v>
      </c>
      <c r="V893" s="9"/>
      <c r="W893" s="8">
        <f>(X893+AD893)</f>
        <v>0</v>
      </c>
      <c r="X893" s="8">
        <f>SUM(Y893:AB893)</f>
        <v>0</v>
      </c>
      <c r="Y893" s="8">
        <v>0</v>
      </c>
      <c r="Z893" s="8">
        <f>0</f>
        <v>0</v>
      </c>
      <c r="AA893" s="8">
        <f>SUM(AZ893,BB893)</f>
        <v>0</v>
      </c>
      <c r="AB893" s="8">
        <f>SUM(BC893,BD893)</f>
        <v>0</v>
      </c>
      <c r="AC893" s="8">
        <f>COUNTIF(BC893:BD893,"&gt;0")</f>
        <v>0</v>
      </c>
      <c r="AD893" s="8">
        <f>SUM(AE893:AI893)</f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f>SUM(BA893)</f>
        <v>0</v>
      </c>
      <c r="AJ893" s="9"/>
      <c r="AK893" s="8">
        <v>60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v>0</v>
      </c>
      <c r="AU893" s="15">
        <v>0</v>
      </c>
      <c r="AV893" s="15">
        <v>0</v>
      </c>
      <c r="AW893" s="15">
        <v>0</v>
      </c>
      <c r="AX893" s="15">
        <v>0</v>
      </c>
      <c r="AY893" s="29"/>
      <c r="AZ893" s="33">
        <v>0</v>
      </c>
      <c r="BA893" s="33">
        <v>0</v>
      </c>
      <c r="BB893" s="33">
        <v>0</v>
      </c>
      <c r="BC893" s="33">
        <v>0</v>
      </c>
      <c r="BD893" s="33">
        <v>0</v>
      </c>
    </row>
    <row r="894" spans="1:56" x14ac:dyDescent="0.25">
      <c r="A894" s="51" t="s">
        <v>5820</v>
      </c>
      <c r="B894" s="33" t="str">
        <f>CONCATENATE(G894,"-",H894,"-",I894)</f>
        <v>999930767-Cadet--57kg</v>
      </c>
      <c r="C894" s="8" t="s">
        <v>42</v>
      </c>
      <c r="D894" s="8" t="s">
        <v>3054</v>
      </c>
      <c r="E894" s="8" t="s">
        <v>11</v>
      </c>
      <c r="F894" s="8" t="s">
        <v>12</v>
      </c>
      <c r="G894" s="8">
        <v>999930767</v>
      </c>
      <c r="H894" s="8" t="s">
        <v>13</v>
      </c>
      <c r="I894" s="18" t="s">
        <v>4750</v>
      </c>
      <c r="J894" s="8">
        <f>(M894-K894)+W894</f>
        <v>50.3</v>
      </c>
      <c r="K894" s="8"/>
      <c r="L894" s="9"/>
      <c r="M894" s="8">
        <f>SUM(N894,O894,P894,Q894,S894,T894,U894)</f>
        <v>50.3</v>
      </c>
      <c r="N894" s="8">
        <f>SUM(AX894)</f>
        <v>20</v>
      </c>
      <c r="O894" s="8">
        <v>0</v>
      </c>
      <c r="P894" s="8">
        <f>SUM(AO894,AW894)</f>
        <v>0</v>
      </c>
      <c r="Q894" s="8">
        <f>SUM(AK894,AL894,AM894,AN894,AP894,AQ894,AR894,AO894)</f>
        <v>0</v>
      </c>
      <c r="R894" s="8">
        <f>COUNTIF(AK894:AR894, "&gt;0")</f>
        <v>0</v>
      </c>
      <c r="S894" s="8">
        <f>SUM(AS894,AT894)</f>
        <v>0</v>
      </c>
      <c r="T894" s="8">
        <f>SUM(AU894)</f>
        <v>30.3</v>
      </c>
      <c r="U894" s="8">
        <f>SUM(AV894)</f>
        <v>0</v>
      </c>
      <c r="V894" s="9"/>
      <c r="W894" s="8">
        <f>(X894+AD894)</f>
        <v>0</v>
      </c>
      <c r="X894" s="8">
        <f>SUM(Y894:AB894)</f>
        <v>0</v>
      </c>
      <c r="Y894" s="8">
        <v>0</v>
      </c>
      <c r="Z894" s="8">
        <f>0</f>
        <v>0</v>
      </c>
      <c r="AA894" s="8">
        <f>SUM(AZ894,BB894)</f>
        <v>0</v>
      </c>
      <c r="AB894" s="8">
        <f>SUM(BC894,BD894)</f>
        <v>0</v>
      </c>
      <c r="AC894" s="8">
        <f>COUNTIF(BC894:BD894,"&gt;0")</f>
        <v>0</v>
      </c>
      <c r="AD894" s="8">
        <f>SUM(AE894:AI894)</f>
        <v>0</v>
      </c>
      <c r="AE894" s="8">
        <v>0</v>
      </c>
      <c r="AF894" s="8">
        <v>0</v>
      </c>
      <c r="AG894" s="8">
        <v>0</v>
      </c>
      <c r="AH894" s="8">
        <v>0</v>
      </c>
      <c r="AI894" s="8">
        <f>SUM(BA894)</f>
        <v>0</v>
      </c>
      <c r="AJ894" s="9"/>
      <c r="AK894" s="8">
        <v>0</v>
      </c>
      <c r="AL894" s="8">
        <v>0</v>
      </c>
      <c r="AM894" s="8">
        <v>0</v>
      </c>
      <c r="AN894" s="8">
        <v>0</v>
      </c>
      <c r="AO894" s="8">
        <v>0</v>
      </c>
      <c r="AP894" s="8">
        <v>0</v>
      </c>
      <c r="AQ894" s="8">
        <v>0</v>
      </c>
      <c r="AR894" s="8">
        <v>0</v>
      </c>
      <c r="AS894" s="8">
        <v>0</v>
      </c>
      <c r="AT894" s="8">
        <v>0</v>
      </c>
      <c r="AU894" s="15">
        <v>30.3</v>
      </c>
      <c r="AV894" s="15">
        <v>0</v>
      </c>
      <c r="AW894" s="15">
        <v>0</v>
      </c>
      <c r="AX894" s="15">
        <v>20</v>
      </c>
      <c r="AY894" s="29"/>
      <c r="AZ894" s="33">
        <v>0</v>
      </c>
      <c r="BA894" s="33">
        <v>0</v>
      </c>
      <c r="BB894" s="33">
        <v>0</v>
      </c>
      <c r="BC894" s="33">
        <v>0</v>
      </c>
      <c r="BD894" s="33">
        <v>0</v>
      </c>
    </row>
    <row r="895" spans="1:56" x14ac:dyDescent="0.25">
      <c r="A895" s="51" t="s">
        <v>9191</v>
      </c>
      <c r="B895" s="33" t="str">
        <f>CONCATENATE(G895,"-",H895,"-",I895)</f>
        <v>999918389-Cadet--57kg</v>
      </c>
      <c r="C895" s="15" t="s">
        <v>379</v>
      </c>
      <c r="D895" s="15" t="s">
        <v>380</v>
      </c>
      <c r="E895" s="15" t="s">
        <v>11</v>
      </c>
      <c r="F895" s="15" t="s">
        <v>12</v>
      </c>
      <c r="G895" s="15">
        <v>999918389</v>
      </c>
      <c r="H895" s="15" t="s">
        <v>13</v>
      </c>
      <c r="I895" s="21" t="s">
        <v>4750</v>
      </c>
      <c r="J895" s="8">
        <f>(M895-K895)+W895</f>
        <v>37.5</v>
      </c>
      <c r="K895" s="8">
        <f>M895/2</f>
        <v>0</v>
      </c>
      <c r="L895" s="9"/>
      <c r="M895" s="8">
        <f>SUM(N895,O895,P895,Q895,S895,T895,U895)</f>
        <v>0</v>
      </c>
      <c r="N895" s="8">
        <f>SUM(AX895)</f>
        <v>0</v>
      </c>
      <c r="O895" s="8">
        <v>0</v>
      </c>
      <c r="P895" s="8">
        <f>SUM(AO895,AW895)</f>
        <v>0</v>
      </c>
      <c r="Q895" s="8">
        <f>SUM(AK895,AL895,AM895,AN895,AP895,AQ895,AR895,AO895)</f>
        <v>0</v>
      </c>
      <c r="R895" s="8">
        <f>COUNTIF(AK895:AR895, "&gt;0")</f>
        <v>0</v>
      </c>
      <c r="S895" s="8">
        <f>SUM(AS895,AT895)</f>
        <v>0</v>
      </c>
      <c r="T895" s="8">
        <f>SUM(AU895)</f>
        <v>0</v>
      </c>
      <c r="U895" s="8">
        <f>SUM(AV895)</f>
        <v>0</v>
      </c>
      <c r="V895" s="9"/>
      <c r="W895" s="8">
        <f>(X895+AD895)</f>
        <v>37.5</v>
      </c>
      <c r="X895" s="8">
        <f>SUM(Y895:AB895)</f>
        <v>37.5</v>
      </c>
      <c r="Y895" s="8">
        <v>0</v>
      </c>
      <c r="Z895" s="8">
        <f>0</f>
        <v>0</v>
      </c>
      <c r="AA895" s="8">
        <f>SUM(AZ895,BB895)</f>
        <v>37.5</v>
      </c>
      <c r="AB895" s="8">
        <f>SUM(BC895,BD895)</f>
        <v>0</v>
      </c>
      <c r="AC895" s="8">
        <f>COUNTIF(BC895:BD895,"&gt;0")</f>
        <v>0</v>
      </c>
      <c r="AD895" s="8">
        <f>SUM(AE895:AI895)</f>
        <v>0</v>
      </c>
      <c r="AE895" s="8">
        <v>0</v>
      </c>
      <c r="AF895" s="8">
        <v>0</v>
      </c>
      <c r="AG895" s="8">
        <v>0</v>
      </c>
      <c r="AH895" s="8">
        <v>0</v>
      </c>
      <c r="AI895" s="8">
        <f>SUM(BA895)</f>
        <v>0</v>
      </c>
      <c r="AJ895" s="9"/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0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0</v>
      </c>
      <c r="AY895" s="30"/>
      <c r="AZ895" s="33">
        <v>0</v>
      </c>
      <c r="BA895" s="33">
        <v>0</v>
      </c>
      <c r="BB895" s="33">
        <v>37.5</v>
      </c>
      <c r="BC895" s="33">
        <v>0</v>
      </c>
      <c r="BD895" s="33">
        <v>0</v>
      </c>
    </row>
    <row r="896" spans="1:56" x14ac:dyDescent="0.25">
      <c r="A896" s="51" t="s">
        <v>5819</v>
      </c>
      <c r="B896" s="33" t="str">
        <f>CONCATENATE(G896,"-",H896,"-",I896)</f>
        <v>999922748-Cadet--57kg</v>
      </c>
      <c r="C896" s="8" t="s">
        <v>298</v>
      </c>
      <c r="D896" s="8" t="s">
        <v>299</v>
      </c>
      <c r="E896" s="8" t="s">
        <v>11</v>
      </c>
      <c r="F896" s="8" t="s">
        <v>12</v>
      </c>
      <c r="G896" s="8">
        <v>999922748</v>
      </c>
      <c r="H896" s="8" t="s">
        <v>13</v>
      </c>
      <c r="I896" s="18" t="s">
        <v>4750</v>
      </c>
      <c r="J896" s="8">
        <f>(M896-K896)+W896</f>
        <v>34</v>
      </c>
      <c r="K896" s="8"/>
      <c r="L896" s="9"/>
      <c r="M896" s="8">
        <f>SUM(N896,O896,P896,Q896,S896,T896,U896)</f>
        <v>34</v>
      </c>
      <c r="N896" s="8">
        <f>SUM(AX896)</f>
        <v>0</v>
      </c>
      <c r="O896" s="8">
        <v>0</v>
      </c>
      <c r="P896" s="8">
        <f>SUM(AO896,AW896)</f>
        <v>0</v>
      </c>
      <c r="Q896" s="8">
        <f>SUM(AK896,AL896,AM896,AN896,AP896,AQ896,AR896,AO896)</f>
        <v>34</v>
      </c>
      <c r="R896" s="8">
        <f>COUNTIF(AK896:AR896, "&gt;0")</f>
        <v>1</v>
      </c>
      <c r="S896" s="8">
        <f>SUM(AS896,AT896)</f>
        <v>0</v>
      </c>
      <c r="T896" s="8">
        <f>SUM(AU896)</f>
        <v>0</v>
      </c>
      <c r="U896" s="8">
        <f>SUM(AV896)</f>
        <v>0</v>
      </c>
      <c r="V896" s="9"/>
      <c r="W896" s="8">
        <f>(X896+AD896)</f>
        <v>0</v>
      </c>
      <c r="X896" s="8">
        <f>SUM(Y896:AB896)</f>
        <v>0</v>
      </c>
      <c r="Y896" s="8">
        <v>0</v>
      </c>
      <c r="Z896" s="8">
        <f>0</f>
        <v>0</v>
      </c>
      <c r="AA896" s="8">
        <f>SUM(AZ896,BB896)</f>
        <v>0</v>
      </c>
      <c r="AB896" s="8">
        <f>SUM(BC896,BD896)</f>
        <v>0</v>
      </c>
      <c r="AC896" s="8">
        <f>COUNTIF(BC896:BD896,"&gt;0")</f>
        <v>0</v>
      </c>
      <c r="AD896" s="8">
        <f>SUM(AE896:AI896)</f>
        <v>0</v>
      </c>
      <c r="AE896" s="8">
        <v>0</v>
      </c>
      <c r="AF896" s="8">
        <v>0</v>
      </c>
      <c r="AG896" s="8">
        <v>0</v>
      </c>
      <c r="AH896" s="8">
        <v>0</v>
      </c>
      <c r="AI896" s="8">
        <f>SUM(BA896)</f>
        <v>0</v>
      </c>
      <c r="AJ896" s="9"/>
      <c r="AK896" s="8">
        <v>34</v>
      </c>
      <c r="AL896" s="8">
        <v>0</v>
      </c>
      <c r="AM896" s="8">
        <v>0</v>
      </c>
      <c r="AN896" s="8">
        <v>0</v>
      </c>
      <c r="AO896" s="8">
        <v>0</v>
      </c>
      <c r="AP896" s="8">
        <v>0</v>
      </c>
      <c r="AQ896" s="8">
        <v>0</v>
      </c>
      <c r="AR896" s="8">
        <v>0</v>
      </c>
      <c r="AS896" s="8">
        <v>0</v>
      </c>
      <c r="AT896" s="8">
        <v>0</v>
      </c>
      <c r="AU896" s="15">
        <v>0</v>
      </c>
      <c r="AV896" s="15">
        <v>0</v>
      </c>
      <c r="AW896" s="15">
        <v>0</v>
      </c>
      <c r="AX896" s="15">
        <v>0</v>
      </c>
      <c r="AY896" s="29"/>
      <c r="AZ896" s="33">
        <v>0</v>
      </c>
      <c r="BA896" s="33">
        <v>0</v>
      </c>
      <c r="BB896" s="33">
        <v>0</v>
      </c>
      <c r="BC896" s="33">
        <v>0</v>
      </c>
      <c r="BD896" s="33">
        <v>0</v>
      </c>
    </row>
    <row r="897" spans="1:56" x14ac:dyDescent="0.25">
      <c r="A897" s="51" t="s">
        <v>5821</v>
      </c>
      <c r="B897" s="33" t="str">
        <f>CONCATENATE(G897,"-",H897,"-",I897)</f>
        <v>999915982-Cadet--57kg</v>
      </c>
      <c r="C897" s="15" t="s">
        <v>3298</v>
      </c>
      <c r="D897" s="15" t="s">
        <v>3299</v>
      </c>
      <c r="E897" s="15" t="s">
        <v>11</v>
      </c>
      <c r="F897" s="15" t="s">
        <v>12</v>
      </c>
      <c r="G897" s="15">
        <v>999915982</v>
      </c>
      <c r="H897" s="15" t="s">
        <v>13</v>
      </c>
      <c r="I897" s="18" t="s">
        <v>4750</v>
      </c>
      <c r="J897" s="8">
        <f>(M897-K897)+W897</f>
        <v>25</v>
      </c>
      <c r="K897" s="15"/>
      <c r="L897" s="16"/>
      <c r="M897" s="8">
        <f>SUM(N897,O897,P897,Q897,S897,T897,U897)</f>
        <v>25</v>
      </c>
      <c r="N897" s="8">
        <f>SUM(AX897)</f>
        <v>0</v>
      </c>
      <c r="O897" s="8">
        <v>0</v>
      </c>
      <c r="P897" s="8">
        <f>SUM(AO897,AW897)</f>
        <v>25</v>
      </c>
      <c r="Q897" s="8">
        <f>SUM(AK897,AL897,AM897,AN897,AP897,AQ897,AR897,AO897)</f>
        <v>0</v>
      </c>
      <c r="R897" s="8">
        <f>COUNTIF(AK897:AR897, "&gt;0")</f>
        <v>0</v>
      </c>
      <c r="S897" s="8">
        <f>SUM(AS897,AT897)</f>
        <v>0</v>
      </c>
      <c r="T897" s="8">
        <f>SUM(AU897)</f>
        <v>0</v>
      </c>
      <c r="U897" s="8">
        <f>SUM(AV897)</f>
        <v>0</v>
      </c>
      <c r="V897" s="16"/>
      <c r="W897" s="8">
        <f>(X897+AD897)</f>
        <v>0</v>
      </c>
      <c r="X897" s="8">
        <f>SUM(Y897:AB897)</f>
        <v>0</v>
      </c>
      <c r="Y897" s="8">
        <v>0</v>
      </c>
      <c r="Z897" s="8">
        <f>0</f>
        <v>0</v>
      </c>
      <c r="AA897" s="8">
        <f>SUM(AZ897,BB897)</f>
        <v>0</v>
      </c>
      <c r="AB897" s="8">
        <f>SUM(BC897,BD897)</f>
        <v>0</v>
      </c>
      <c r="AC897" s="8">
        <f>COUNTIF(BC897:BD897,"&gt;0")</f>
        <v>0</v>
      </c>
      <c r="AD897" s="8">
        <f>SUM(AE897:AI897)</f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f>SUM(BA897)</f>
        <v>0</v>
      </c>
      <c r="AJ897" s="16"/>
      <c r="AK897" s="15">
        <v>0</v>
      </c>
      <c r="AL897" s="15">
        <v>0</v>
      </c>
      <c r="AM897" s="15">
        <v>0</v>
      </c>
      <c r="AN897" s="15">
        <v>0</v>
      </c>
      <c r="AO897" s="15">
        <v>0</v>
      </c>
      <c r="AP897" s="15">
        <v>0</v>
      </c>
      <c r="AQ897" s="15">
        <v>0</v>
      </c>
      <c r="AR897" s="15">
        <v>0</v>
      </c>
      <c r="AS897" s="15">
        <v>0</v>
      </c>
      <c r="AT897" s="15">
        <v>0</v>
      </c>
      <c r="AU897" s="15">
        <v>0</v>
      </c>
      <c r="AV897" s="15">
        <v>0</v>
      </c>
      <c r="AW897" s="15">
        <v>25</v>
      </c>
      <c r="AX897" s="15">
        <v>0</v>
      </c>
      <c r="AY897" s="29"/>
      <c r="AZ897" s="33">
        <v>0</v>
      </c>
      <c r="BA897" s="33">
        <v>0</v>
      </c>
      <c r="BB897" s="33">
        <v>0</v>
      </c>
      <c r="BC897" s="33">
        <v>0</v>
      </c>
      <c r="BD897" s="33">
        <v>0</v>
      </c>
    </row>
    <row r="898" spans="1:56" x14ac:dyDescent="0.25">
      <c r="A898" s="51" t="s">
        <v>9769</v>
      </c>
      <c r="B898" s="33" t="str">
        <f>CONCATENATE(G898,"-",H898,"-",I898)</f>
        <v>999923927-Cadet--61kg</v>
      </c>
      <c r="C898" s="15" t="s">
        <v>259</v>
      </c>
      <c r="D898" s="15" t="s">
        <v>260</v>
      </c>
      <c r="E898" s="15" t="s">
        <v>11</v>
      </c>
      <c r="F898" s="15" t="s">
        <v>12</v>
      </c>
      <c r="G898" s="15">
        <v>999923927</v>
      </c>
      <c r="H898" s="15" t="s">
        <v>13</v>
      </c>
      <c r="I898" s="15" t="s">
        <v>5172</v>
      </c>
      <c r="J898" s="8">
        <f>(M898-K898)+W898</f>
        <v>525</v>
      </c>
      <c r="K898" s="8">
        <f>M898/2</f>
        <v>0</v>
      </c>
      <c r="L898" s="9"/>
      <c r="M898" s="8">
        <f>SUM(N898,O898,P898,Q898,S898,T898,U898)</f>
        <v>0</v>
      </c>
      <c r="N898" s="8">
        <f>SUM(AX898)</f>
        <v>0</v>
      </c>
      <c r="O898" s="8">
        <v>0</v>
      </c>
      <c r="P898" s="8">
        <f>SUM(AO898,AW898)</f>
        <v>0</v>
      </c>
      <c r="Q898" s="8">
        <f>SUM(AK898,AL898,AM898,AN898,AP898,AQ898,AR898,AO898)</f>
        <v>0</v>
      </c>
      <c r="R898" s="8">
        <f>COUNTIF(AK898:AR898, "&gt;0")</f>
        <v>0</v>
      </c>
      <c r="S898" s="8">
        <f>SUM(AS898,AT898)</f>
        <v>0</v>
      </c>
      <c r="T898" s="8">
        <f>SUM(AU898)</f>
        <v>0</v>
      </c>
      <c r="U898" s="8">
        <f>SUM(AV898)</f>
        <v>0</v>
      </c>
      <c r="V898" s="9"/>
      <c r="W898" s="8">
        <f>(X898+AD898)</f>
        <v>525</v>
      </c>
      <c r="X898" s="8">
        <f>SUM(Y898:AB898)</f>
        <v>0</v>
      </c>
      <c r="Y898" s="8">
        <v>0</v>
      </c>
      <c r="Z898" s="8">
        <f>0</f>
        <v>0</v>
      </c>
      <c r="AA898" s="8">
        <f>SUM(AZ898,BB898)</f>
        <v>0</v>
      </c>
      <c r="AB898" s="8">
        <f>SUM(BC898,BD898)</f>
        <v>0</v>
      </c>
      <c r="AC898" s="8">
        <f>COUNTIF(BC898:BD898,"&gt;0")</f>
        <v>0</v>
      </c>
      <c r="AD898" s="8">
        <f>SUM(AE898:AI898)</f>
        <v>525</v>
      </c>
      <c r="AE898" s="8">
        <v>0</v>
      </c>
      <c r="AF898" s="8">
        <v>0</v>
      </c>
      <c r="AG898" s="8">
        <v>0</v>
      </c>
      <c r="AH898" s="8">
        <v>0</v>
      </c>
      <c r="AI898" s="8">
        <f>SUM(BA898)</f>
        <v>525</v>
      </c>
      <c r="AJ898" s="9"/>
      <c r="AK898" s="8">
        <v>0</v>
      </c>
      <c r="AL898" s="8">
        <v>0</v>
      </c>
      <c r="AM898" s="8">
        <v>0</v>
      </c>
      <c r="AN898" s="8">
        <v>0</v>
      </c>
      <c r="AO898" s="8">
        <v>0</v>
      </c>
      <c r="AP898" s="8">
        <v>0</v>
      </c>
      <c r="AQ898" s="8">
        <v>0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0</v>
      </c>
      <c r="AY898" s="30"/>
      <c r="AZ898" s="33">
        <v>0</v>
      </c>
      <c r="BA898" s="33">
        <v>525</v>
      </c>
      <c r="BB898" s="33">
        <v>0</v>
      </c>
      <c r="BC898" s="33">
        <v>0</v>
      </c>
      <c r="BD898" s="33">
        <v>0</v>
      </c>
    </row>
    <row r="899" spans="1:56" x14ac:dyDescent="0.25">
      <c r="A899" s="51" t="s">
        <v>9768</v>
      </c>
      <c r="B899" s="33" t="str">
        <f>CONCATENATE(G899,"-",H899,"-",I899)</f>
        <v>999917420-Cadet--61kg</v>
      </c>
      <c r="C899" s="15" t="s">
        <v>352</v>
      </c>
      <c r="D899" s="15" t="s">
        <v>275</v>
      </c>
      <c r="E899" s="15" t="s">
        <v>11</v>
      </c>
      <c r="F899" s="15" t="s">
        <v>12</v>
      </c>
      <c r="G899" s="15">
        <v>999917420</v>
      </c>
      <c r="H899" s="15" t="s">
        <v>13</v>
      </c>
      <c r="I899" s="15" t="s">
        <v>5172</v>
      </c>
      <c r="J899" s="8">
        <f>(M899-K899)+W899</f>
        <v>394</v>
      </c>
      <c r="K899" s="8">
        <f>M899/2</f>
        <v>0</v>
      </c>
      <c r="L899" s="9"/>
      <c r="M899" s="8">
        <f>SUM(N899,O899,P899,Q899,S899,T899,U899)</f>
        <v>0</v>
      </c>
      <c r="N899" s="8">
        <f>SUM(AX899)</f>
        <v>0</v>
      </c>
      <c r="O899" s="8">
        <v>0</v>
      </c>
      <c r="P899" s="8">
        <f>SUM(AO899,AW899)</f>
        <v>0</v>
      </c>
      <c r="Q899" s="8">
        <f>SUM(AK899,AL899,AM899,AN899,AP899,AQ899,AR899,AO899)</f>
        <v>0</v>
      </c>
      <c r="R899" s="8">
        <f>COUNTIF(AK899:AR899, "&gt;0")</f>
        <v>0</v>
      </c>
      <c r="S899" s="8">
        <f>SUM(AS899,AT899)</f>
        <v>0</v>
      </c>
      <c r="T899" s="8">
        <f>SUM(AU899)</f>
        <v>0</v>
      </c>
      <c r="U899" s="8">
        <f>SUM(AV899)</f>
        <v>0</v>
      </c>
      <c r="V899" s="9"/>
      <c r="W899" s="8">
        <f>(X899+AD899)</f>
        <v>394</v>
      </c>
      <c r="X899" s="8">
        <f>SUM(Y899:AB899)</f>
        <v>0</v>
      </c>
      <c r="Y899" s="8">
        <v>0</v>
      </c>
      <c r="Z899" s="8">
        <f>0</f>
        <v>0</v>
      </c>
      <c r="AA899" s="8">
        <f>SUM(AZ899,BB899)</f>
        <v>0</v>
      </c>
      <c r="AB899" s="8">
        <f>SUM(BC899,BD899)</f>
        <v>0</v>
      </c>
      <c r="AC899" s="8">
        <f>COUNTIF(BC899:BD899,"&gt;0")</f>
        <v>0</v>
      </c>
      <c r="AD899" s="8">
        <f>SUM(AE899:AI899)</f>
        <v>394</v>
      </c>
      <c r="AE899" s="8">
        <v>0</v>
      </c>
      <c r="AF899" s="8">
        <v>0</v>
      </c>
      <c r="AG899" s="8">
        <v>0</v>
      </c>
      <c r="AH899" s="8">
        <v>0</v>
      </c>
      <c r="AI899" s="8">
        <f>SUM(BA899)</f>
        <v>394</v>
      </c>
      <c r="AJ899" s="9"/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0</v>
      </c>
      <c r="AY899" s="30"/>
      <c r="AZ899" s="33">
        <v>0</v>
      </c>
      <c r="BA899" s="33">
        <v>394</v>
      </c>
      <c r="BB899" s="33">
        <v>0</v>
      </c>
      <c r="BC899" s="33">
        <v>0</v>
      </c>
      <c r="BD899" s="33">
        <v>0</v>
      </c>
    </row>
    <row r="900" spans="1:56" x14ac:dyDescent="0.25">
      <c r="A900" s="51" t="s">
        <v>9771</v>
      </c>
      <c r="B900" s="33" t="str">
        <f>CONCATENATE(G900,"-",H900,"-",I900)</f>
        <v>999930905-Cadet--61kg</v>
      </c>
      <c r="C900" s="15" t="s">
        <v>160</v>
      </c>
      <c r="D900" s="15" t="s">
        <v>5314</v>
      </c>
      <c r="E900" s="15" t="s">
        <v>11</v>
      </c>
      <c r="F900" s="15" t="s">
        <v>12</v>
      </c>
      <c r="G900" s="15">
        <v>999930905</v>
      </c>
      <c r="H900" s="15" t="s">
        <v>13</v>
      </c>
      <c r="I900" s="15" t="s">
        <v>5172</v>
      </c>
      <c r="J900" s="8">
        <f>(M900-K900)+W900</f>
        <v>394</v>
      </c>
      <c r="K900" s="8">
        <f>M900/2</f>
        <v>0</v>
      </c>
      <c r="L900" s="9"/>
      <c r="M900" s="8">
        <f>SUM(N900,O900,P900,Q900,S900,T900,U900)</f>
        <v>0</v>
      </c>
      <c r="N900" s="8">
        <f>SUM(AX900)</f>
        <v>0</v>
      </c>
      <c r="O900" s="8">
        <v>0</v>
      </c>
      <c r="P900" s="8">
        <f>SUM(AO900,AW900)</f>
        <v>0</v>
      </c>
      <c r="Q900" s="8">
        <f>SUM(AK900,AL900,AM900,AN900,AP900,AQ900,AR900,AO900)</f>
        <v>0</v>
      </c>
      <c r="R900" s="8">
        <f>COUNTIF(AK900:AR900, "&gt;0")</f>
        <v>0</v>
      </c>
      <c r="S900" s="8">
        <f>SUM(AS900,AT900)</f>
        <v>0</v>
      </c>
      <c r="T900" s="8">
        <f>SUM(AU900)</f>
        <v>0</v>
      </c>
      <c r="U900" s="8">
        <f>SUM(AV900)</f>
        <v>0</v>
      </c>
      <c r="V900" s="9"/>
      <c r="W900" s="8">
        <f>(X900+AD900)</f>
        <v>394</v>
      </c>
      <c r="X900" s="8">
        <f>SUM(Y900:AB900)</f>
        <v>0</v>
      </c>
      <c r="Y900" s="8">
        <v>0</v>
      </c>
      <c r="Z900" s="8">
        <f>0</f>
        <v>0</v>
      </c>
      <c r="AA900" s="8">
        <f>SUM(AZ900,BB900)</f>
        <v>0</v>
      </c>
      <c r="AB900" s="8">
        <f>SUM(BC900,BD900)</f>
        <v>0</v>
      </c>
      <c r="AC900" s="8">
        <f>COUNTIF(BC900:BD900,"&gt;0")</f>
        <v>0</v>
      </c>
      <c r="AD900" s="8">
        <f>SUM(AE900:AI900)</f>
        <v>394</v>
      </c>
      <c r="AE900" s="8">
        <v>0</v>
      </c>
      <c r="AF900" s="8">
        <v>0</v>
      </c>
      <c r="AG900" s="8">
        <v>0</v>
      </c>
      <c r="AH900" s="8">
        <v>0</v>
      </c>
      <c r="AI900" s="8">
        <f>SUM(BA900)</f>
        <v>394</v>
      </c>
      <c r="AJ900" s="9"/>
      <c r="AK900" s="8">
        <v>0</v>
      </c>
      <c r="AL900" s="8">
        <v>0</v>
      </c>
      <c r="AM900" s="8">
        <v>0</v>
      </c>
      <c r="AN900" s="8">
        <v>0</v>
      </c>
      <c r="AO900" s="8">
        <v>0</v>
      </c>
      <c r="AP900" s="8">
        <v>0</v>
      </c>
      <c r="AQ900" s="8">
        <v>0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0</v>
      </c>
      <c r="AY900" s="30"/>
      <c r="AZ900" s="33">
        <v>0</v>
      </c>
      <c r="BA900" s="33">
        <v>394</v>
      </c>
      <c r="BB900" s="33">
        <v>0</v>
      </c>
      <c r="BC900" s="33">
        <v>0</v>
      </c>
      <c r="BD900" s="33">
        <v>0</v>
      </c>
    </row>
    <row r="901" spans="1:56" x14ac:dyDescent="0.25">
      <c r="A901" s="51" t="s">
        <v>9770</v>
      </c>
      <c r="B901" s="33" t="str">
        <f>CONCATENATE(G901,"-",H901,"-",I901)</f>
        <v>999925002-Cadet--61kg</v>
      </c>
      <c r="C901" s="15" t="s">
        <v>5315</v>
      </c>
      <c r="D901" s="15" t="s">
        <v>5316</v>
      </c>
      <c r="E901" s="15" t="s">
        <v>11</v>
      </c>
      <c r="F901" s="15" t="s">
        <v>12</v>
      </c>
      <c r="G901" s="15">
        <v>999925002</v>
      </c>
      <c r="H901" s="15" t="s">
        <v>13</v>
      </c>
      <c r="I901" s="15" t="s">
        <v>5172</v>
      </c>
      <c r="J901" s="8">
        <f>(M901-K901)+W901</f>
        <v>296</v>
      </c>
      <c r="K901" s="8">
        <f>M901/2</f>
        <v>0</v>
      </c>
      <c r="L901" s="9"/>
      <c r="M901" s="8">
        <f>SUM(N901,O901,P901,Q901,S901,T901,U901)</f>
        <v>0</v>
      </c>
      <c r="N901" s="8">
        <f>SUM(AX901)</f>
        <v>0</v>
      </c>
      <c r="O901" s="8">
        <v>0</v>
      </c>
      <c r="P901" s="8">
        <f>SUM(AO901,AW901)</f>
        <v>0</v>
      </c>
      <c r="Q901" s="8">
        <f>SUM(AK901,AL901,AM901,AN901,AP901,AQ901,AR901,AO901)</f>
        <v>0</v>
      </c>
      <c r="R901" s="8">
        <f>COUNTIF(AK901:AR901, "&gt;0")</f>
        <v>0</v>
      </c>
      <c r="S901" s="8">
        <f>SUM(AS901,AT901)</f>
        <v>0</v>
      </c>
      <c r="T901" s="8">
        <f>SUM(AU901)</f>
        <v>0</v>
      </c>
      <c r="U901" s="8">
        <f>SUM(AV901)</f>
        <v>0</v>
      </c>
      <c r="V901" s="9"/>
      <c r="W901" s="8">
        <f>(X901+AD901)</f>
        <v>296</v>
      </c>
      <c r="X901" s="8">
        <f>SUM(Y901:AB901)</f>
        <v>0</v>
      </c>
      <c r="Y901" s="8">
        <v>0</v>
      </c>
      <c r="Z901" s="8">
        <f>0</f>
        <v>0</v>
      </c>
      <c r="AA901" s="8">
        <f>SUM(AZ901,BB901)</f>
        <v>0</v>
      </c>
      <c r="AB901" s="8">
        <f>SUM(BC901,BD901)</f>
        <v>0</v>
      </c>
      <c r="AC901" s="8">
        <f>COUNTIF(BC901:BD901,"&gt;0")</f>
        <v>0</v>
      </c>
      <c r="AD901" s="8">
        <f>SUM(AE901:AI901)</f>
        <v>296</v>
      </c>
      <c r="AE901" s="8">
        <v>0</v>
      </c>
      <c r="AF901" s="8">
        <v>0</v>
      </c>
      <c r="AG901" s="8">
        <v>0</v>
      </c>
      <c r="AH901" s="8">
        <v>0</v>
      </c>
      <c r="AI901" s="8">
        <f>SUM(BA901)</f>
        <v>296</v>
      </c>
      <c r="AJ901" s="9"/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0</v>
      </c>
      <c r="AY901" s="30"/>
      <c r="AZ901" s="33">
        <v>0</v>
      </c>
      <c r="BA901" s="33">
        <v>296</v>
      </c>
      <c r="BB901" s="33">
        <v>0</v>
      </c>
      <c r="BC901" s="33">
        <v>0</v>
      </c>
      <c r="BD901" s="33">
        <v>0</v>
      </c>
    </row>
    <row r="902" spans="1:56" x14ac:dyDescent="0.25">
      <c r="A902" s="51" t="s">
        <v>9772</v>
      </c>
      <c r="B902" s="33" t="str">
        <f>CONCATENATE(G902,"-",H902,"-",I902)</f>
        <v>999933187-Cadet--61kg</v>
      </c>
      <c r="C902" s="15" t="s">
        <v>3908</v>
      </c>
      <c r="D902" s="15" t="s">
        <v>5317</v>
      </c>
      <c r="E902" s="15" t="s">
        <v>11</v>
      </c>
      <c r="F902" s="15" t="s">
        <v>12</v>
      </c>
      <c r="G902" s="15">
        <v>999933187</v>
      </c>
      <c r="H902" s="15" t="s">
        <v>13</v>
      </c>
      <c r="I902" s="15" t="s">
        <v>5172</v>
      </c>
      <c r="J902" s="8">
        <f>(M902-K902)+W902</f>
        <v>296</v>
      </c>
      <c r="K902" s="8">
        <f>M902/2</f>
        <v>0</v>
      </c>
      <c r="L902" s="9"/>
      <c r="M902" s="8">
        <f>SUM(N902,O902,P902,Q902,S902,T902,U902)</f>
        <v>0</v>
      </c>
      <c r="N902" s="8">
        <f>SUM(AX902)</f>
        <v>0</v>
      </c>
      <c r="O902" s="8">
        <v>0</v>
      </c>
      <c r="P902" s="8">
        <f>SUM(AO902,AW902)</f>
        <v>0</v>
      </c>
      <c r="Q902" s="8">
        <f>SUM(AK902,AL902,AM902,AN902,AP902,AQ902,AR902,AO902)</f>
        <v>0</v>
      </c>
      <c r="R902" s="8">
        <f>COUNTIF(AK902:AR902, "&gt;0")</f>
        <v>0</v>
      </c>
      <c r="S902" s="8">
        <f>SUM(AS902,AT902)</f>
        <v>0</v>
      </c>
      <c r="T902" s="8">
        <f>SUM(AU902)</f>
        <v>0</v>
      </c>
      <c r="U902" s="8">
        <f>SUM(AV902)</f>
        <v>0</v>
      </c>
      <c r="V902" s="9"/>
      <c r="W902" s="8">
        <f>(X902+AD902)</f>
        <v>296</v>
      </c>
      <c r="X902" s="8">
        <f>SUM(Y902:AB902)</f>
        <v>0</v>
      </c>
      <c r="Y902" s="8">
        <v>0</v>
      </c>
      <c r="Z902" s="8">
        <f>0</f>
        <v>0</v>
      </c>
      <c r="AA902" s="8">
        <f>SUM(AZ902,BB902)</f>
        <v>0</v>
      </c>
      <c r="AB902" s="8">
        <f>SUM(BC902,BD902)</f>
        <v>0</v>
      </c>
      <c r="AC902" s="8">
        <f>COUNTIF(BC902:BD902,"&gt;0")</f>
        <v>0</v>
      </c>
      <c r="AD902" s="8">
        <f>SUM(AE902:AI902)</f>
        <v>296</v>
      </c>
      <c r="AE902" s="8">
        <v>0</v>
      </c>
      <c r="AF902" s="8">
        <v>0</v>
      </c>
      <c r="AG902" s="8">
        <v>0</v>
      </c>
      <c r="AH902" s="8">
        <v>0</v>
      </c>
      <c r="AI902" s="8">
        <f>SUM(BA902)</f>
        <v>296</v>
      </c>
      <c r="AJ902" s="9"/>
      <c r="AK902" s="8">
        <v>0</v>
      </c>
      <c r="AL902" s="8">
        <v>0</v>
      </c>
      <c r="AM902" s="8">
        <v>0</v>
      </c>
      <c r="AN902" s="8">
        <v>0</v>
      </c>
      <c r="AO902" s="8">
        <v>0</v>
      </c>
      <c r="AP902" s="8">
        <v>0</v>
      </c>
      <c r="AQ902" s="8">
        <v>0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0</v>
      </c>
      <c r="AY902" s="30"/>
      <c r="AZ902" s="33">
        <v>0</v>
      </c>
      <c r="BA902" s="33">
        <v>296</v>
      </c>
      <c r="BB902" s="33">
        <v>0</v>
      </c>
      <c r="BC902" s="33">
        <v>0</v>
      </c>
      <c r="BD902" s="33">
        <v>0</v>
      </c>
    </row>
    <row r="903" spans="1:56" x14ac:dyDescent="0.25">
      <c r="A903" s="51" t="s">
        <v>5822</v>
      </c>
      <c r="B903" s="33" t="str">
        <f>CONCATENATE(G903,"-",H903,"-",I903)</f>
        <v>999932468-Cadet--61kg</v>
      </c>
      <c r="C903" s="15" t="s">
        <v>494</v>
      </c>
      <c r="D903" s="15" t="s">
        <v>3616</v>
      </c>
      <c r="E903" s="15" t="s">
        <v>11</v>
      </c>
      <c r="F903" s="15" t="s">
        <v>12</v>
      </c>
      <c r="G903" s="15">
        <v>999932468</v>
      </c>
      <c r="H903" s="15" t="s">
        <v>13</v>
      </c>
      <c r="I903" s="21" t="s">
        <v>5172</v>
      </c>
      <c r="J903" s="8">
        <f>(M903-K903)+W903</f>
        <v>192.5</v>
      </c>
      <c r="K903" s="15"/>
      <c r="L903" s="16"/>
      <c r="M903" s="8">
        <f>SUM(N903,O903,P903,Q903,S903,T903,U903)</f>
        <v>192.5</v>
      </c>
      <c r="N903" s="8">
        <f>SUM(AX903)</f>
        <v>0</v>
      </c>
      <c r="O903" s="8">
        <v>0</v>
      </c>
      <c r="P903" s="8">
        <f>SUM(AO903,AW903)</f>
        <v>0</v>
      </c>
      <c r="Q903" s="8">
        <f>SUM(AK903,AL903,AM903,AN903,AP903,AQ903,AR903,AO903)</f>
        <v>60</v>
      </c>
      <c r="R903" s="8">
        <f>COUNTIF(AK903:AR903, "&gt;0")</f>
        <v>1</v>
      </c>
      <c r="S903" s="8">
        <f>SUM(AS903,AT903)</f>
        <v>0</v>
      </c>
      <c r="T903" s="8">
        <f>SUM(AU903)</f>
        <v>76</v>
      </c>
      <c r="U903" s="8">
        <f>SUM(AV903)</f>
        <v>56.5</v>
      </c>
      <c r="V903" s="16"/>
      <c r="W903" s="8">
        <f>(X903+AD903)</f>
        <v>0</v>
      </c>
      <c r="X903" s="8">
        <f>SUM(Y903:AB903)</f>
        <v>0</v>
      </c>
      <c r="Y903" s="8">
        <v>0</v>
      </c>
      <c r="Z903" s="8">
        <f>0</f>
        <v>0</v>
      </c>
      <c r="AA903" s="8">
        <f>SUM(AZ903,BB903)</f>
        <v>0</v>
      </c>
      <c r="AB903" s="8">
        <f>SUM(BC903,BD903)</f>
        <v>0</v>
      </c>
      <c r="AC903" s="8">
        <f>COUNTIF(BC903:BD903,"&gt;0")</f>
        <v>0</v>
      </c>
      <c r="AD903" s="8">
        <f>SUM(AE903:AI903)</f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f>SUM(BA903)</f>
        <v>0</v>
      </c>
      <c r="AJ903" s="16"/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0</v>
      </c>
      <c r="AR903" s="8">
        <v>60</v>
      </c>
      <c r="AS903" s="8">
        <v>0</v>
      </c>
      <c r="AT903" s="8">
        <v>0</v>
      </c>
      <c r="AU903" s="15">
        <v>76</v>
      </c>
      <c r="AV903" s="15">
        <v>56.5</v>
      </c>
      <c r="AW903" s="15">
        <v>0</v>
      </c>
      <c r="AX903" s="15">
        <v>0</v>
      </c>
      <c r="AY903" s="29"/>
      <c r="AZ903" s="33">
        <v>0</v>
      </c>
      <c r="BA903" s="33">
        <v>0</v>
      </c>
      <c r="BB903" s="33">
        <v>0</v>
      </c>
      <c r="BC903" s="33">
        <v>0</v>
      </c>
      <c r="BD903" s="33">
        <v>0</v>
      </c>
    </row>
    <row r="904" spans="1:56" x14ac:dyDescent="0.25">
      <c r="A904" s="51" t="s">
        <v>5823</v>
      </c>
      <c r="B904" s="33" t="str">
        <f>CONCATENATE(G904,"-",H904,"-",I904)</f>
        <v>999929678-Cadet--61kg</v>
      </c>
      <c r="C904" s="8" t="s">
        <v>1359</v>
      </c>
      <c r="D904" s="8" t="s">
        <v>312</v>
      </c>
      <c r="E904" s="8" t="s">
        <v>11</v>
      </c>
      <c r="F904" s="8" t="s">
        <v>12</v>
      </c>
      <c r="G904" s="8">
        <v>999929678</v>
      </c>
      <c r="H904" s="8" t="s">
        <v>13</v>
      </c>
      <c r="I904" s="18" t="s">
        <v>5172</v>
      </c>
      <c r="J904" s="8">
        <f>(M904-K904)+W904</f>
        <v>76</v>
      </c>
      <c r="K904" s="8"/>
      <c r="L904" s="9"/>
      <c r="M904" s="8">
        <f>SUM(N904,O904,P904,Q904,S904,T904,U904)</f>
        <v>76</v>
      </c>
      <c r="N904" s="8">
        <f>SUM(AX904)</f>
        <v>0</v>
      </c>
      <c r="O904" s="8">
        <v>0</v>
      </c>
      <c r="P904" s="8">
        <f>SUM(AO904,AW904)</f>
        <v>0</v>
      </c>
      <c r="Q904" s="8">
        <f>SUM(AK904,AL904,AM904,AN904,AP904,AQ904,AR904,AO904)</f>
        <v>0</v>
      </c>
      <c r="R904" s="8">
        <f>COUNTIF(AK904:AR904, "&gt;0")</f>
        <v>0</v>
      </c>
      <c r="S904" s="8">
        <f>SUM(AS904,AT904)</f>
        <v>0</v>
      </c>
      <c r="T904" s="8">
        <f>SUM(AU904)</f>
        <v>76</v>
      </c>
      <c r="U904" s="8">
        <f>SUM(AV904)</f>
        <v>0</v>
      </c>
      <c r="V904" s="9"/>
      <c r="W904" s="8">
        <f>(X904+AD904)</f>
        <v>0</v>
      </c>
      <c r="X904" s="8">
        <f>SUM(Y904:AB904)</f>
        <v>0</v>
      </c>
      <c r="Y904" s="8">
        <v>0</v>
      </c>
      <c r="Z904" s="8">
        <f>0</f>
        <v>0</v>
      </c>
      <c r="AA904" s="8">
        <f>SUM(AZ904,BB904)</f>
        <v>0</v>
      </c>
      <c r="AB904" s="8">
        <f>SUM(BC904,BD904)</f>
        <v>0</v>
      </c>
      <c r="AC904" s="8">
        <f>COUNTIF(BC904:BD904,"&gt;0")</f>
        <v>0</v>
      </c>
      <c r="AD904" s="8">
        <f>SUM(AE904:AI904)</f>
        <v>0</v>
      </c>
      <c r="AE904" s="8">
        <v>0</v>
      </c>
      <c r="AF904" s="8">
        <v>0</v>
      </c>
      <c r="AG904" s="8">
        <v>0</v>
      </c>
      <c r="AH904" s="8">
        <v>0</v>
      </c>
      <c r="AI904" s="8">
        <f>SUM(BA904)</f>
        <v>0</v>
      </c>
      <c r="AJ904" s="9"/>
      <c r="AK904" s="8">
        <v>0</v>
      </c>
      <c r="AL904" s="8">
        <v>0</v>
      </c>
      <c r="AM904" s="8">
        <v>0</v>
      </c>
      <c r="AN904" s="8">
        <v>0</v>
      </c>
      <c r="AO904" s="8">
        <v>0</v>
      </c>
      <c r="AP904" s="8">
        <v>0</v>
      </c>
      <c r="AQ904" s="8">
        <v>0</v>
      </c>
      <c r="AR904" s="8">
        <v>0</v>
      </c>
      <c r="AS904" s="8">
        <v>0</v>
      </c>
      <c r="AT904" s="8">
        <v>0</v>
      </c>
      <c r="AU904" s="15">
        <v>76</v>
      </c>
      <c r="AV904" s="15">
        <v>0</v>
      </c>
      <c r="AW904" s="15">
        <v>0</v>
      </c>
      <c r="AX904" s="15">
        <v>0</v>
      </c>
      <c r="AY904" s="29"/>
      <c r="AZ904" s="33">
        <v>0</v>
      </c>
      <c r="BA904" s="33">
        <v>0</v>
      </c>
      <c r="BB904" s="33">
        <v>0</v>
      </c>
      <c r="BC904" s="33">
        <v>0</v>
      </c>
      <c r="BD904" s="33">
        <v>0</v>
      </c>
    </row>
    <row r="905" spans="1:56" x14ac:dyDescent="0.25">
      <c r="A905" s="51" t="s">
        <v>5824</v>
      </c>
      <c r="B905" s="33" t="str">
        <f>CONCATENATE(G905,"-",H905,"-",I905)</f>
        <v>999920679-Cadet--61kg</v>
      </c>
      <c r="C905" s="8" t="s">
        <v>1179</v>
      </c>
      <c r="D905" s="8" t="s">
        <v>3240</v>
      </c>
      <c r="E905" s="8" t="s">
        <v>11</v>
      </c>
      <c r="F905" s="8" t="s">
        <v>12</v>
      </c>
      <c r="G905" s="8">
        <v>999920679</v>
      </c>
      <c r="H905" s="8" t="s">
        <v>13</v>
      </c>
      <c r="I905" s="18" t="s">
        <v>5172</v>
      </c>
      <c r="J905" s="8">
        <f>(M905-K905)+W905</f>
        <v>57</v>
      </c>
      <c r="K905" s="8"/>
      <c r="L905" s="9"/>
      <c r="M905" s="8">
        <f>SUM(N905,O905,P905,Q905,S905,T905,U905)</f>
        <v>57</v>
      </c>
      <c r="N905" s="8">
        <f>SUM(AX905)</f>
        <v>0</v>
      </c>
      <c r="O905" s="8">
        <v>0</v>
      </c>
      <c r="P905" s="8">
        <f>SUM(AO905,AW905)</f>
        <v>0</v>
      </c>
      <c r="Q905" s="8">
        <f>SUM(AK905,AL905,AM905,AN905,AP905,AQ905,AR905,AO905)</f>
        <v>0</v>
      </c>
      <c r="R905" s="8">
        <f>COUNTIF(AK905:AR905, "&gt;0")</f>
        <v>0</v>
      </c>
      <c r="S905" s="8">
        <f>SUM(AS905,AT905)</f>
        <v>0</v>
      </c>
      <c r="T905" s="8">
        <f>SUM(AU905)</f>
        <v>57</v>
      </c>
      <c r="U905" s="8">
        <f>SUM(AV905)</f>
        <v>0</v>
      </c>
      <c r="V905" s="9"/>
      <c r="W905" s="8">
        <f>(X905+AD905)</f>
        <v>0</v>
      </c>
      <c r="X905" s="8">
        <f>SUM(Y905:AB905)</f>
        <v>0</v>
      </c>
      <c r="Y905" s="8">
        <v>0</v>
      </c>
      <c r="Z905" s="8">
        <f>0</f>
        <v>0</v>
      </c>
      <c r="AA905" s="8">
        <f>SUM(AZ905,BB905)</f>
        <v>0</v>
      </c>
      <c r="AB905" s="8">
        <f>SUM(BC905,BD905)</f>
        <v>0</v>
      </c>
      <c r="AC905" s="8">
        <f>COUNTIF(BC905:BD905,"&gt;0")</f>
        <v>0</v>
      </c>
      <c r="AD905" s="8">
        <f>SUM(AE905:AI905)</f>
        <v>0</v>
      </c>
      <c r="AE905" s="8">
        <v>0</v>
      </c>
      <c r="AF905" s="8">
        <v>0</v>
      </c>
      <c r="AG905" s="8">
        <v>0</v>
      </c>
      <c r="AH905" s="8">
        <v>0</v>
      </c>
      <c r="AI905" s="8">
        <f>SUM(BA905)</f>
        <v>0</v>
      </c>
      <c r="AJ905" s="9"/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0</v>
      </c>
      <c r="AR905" s="8">
        <v>0</v>
      </c>
      <c r="AS905" s="8">
        <v>0</v>
      </c>
      <c r="AT905" s="8">
        <v>0</v>
      </c>
      <c r="AU905" s="15">
        <v>57</v>
      </c>
      <c r="AV905" s="15">
        <v>0</v>
      </c>
      <c r="AW905" s="15">
        <v>0</v>
      </c>
      <c r="AX905" s="15">
        <v>0</v>
      </c>
      <c r="AY905" s="29"/>
      <c r="AZ905" s="33">
        <v>0</v>
      </c>
      <c r="BA905" s="33">
        <v>0</v>
      </c>
      <c r="BB905" s="33">
        <v>0</v>
      </c>
      <c r="BC905" s="33">
        <v>0</v>
      </c>
      <c r="BD905" s="33">
        <v>0</v>
      </c>
    </row>
    <row r="906" spans="1:56" x14ac:dyDescent="0.25">
      <c r="A906" s="51" t="s">
        <v>9192</v>
      </c>
      <c r="B906" s="33" t="str">
        <f>CONCATENATE(G906,"-",H906,"-",I906)</f>
        <v>999922370-Cadet--61kg</v>
      </c>
      <c r="C906" s="15" t="s">
        <v>2291</v>
      </c>
      <c r="D906" s="15" t="s">
        <v>2292</v>
      </c>
      <c r="E906" s="15" t="s">
        <v>11</v>
      </c>
      <c r="F906" s="15" t="s">
        <v>12</v>
      </c>
      <c r="G906" s="15">
        <v>999922370</v>
      </c>
      <c r="H906" s="15" t="s">
        <v>13</v>
      </c>
      <c r="I906" s="21" t="s">
        <v>5172</v>
      </c>
      <c r="J906" s="8">
        <f>(M906-K906)+W906</f>
        <v>50</v>
      </c>
      <c r="K906" s="8">
        <f>M906/2</f>
        <v>0</v>
      </c>
      <c r="L906" s="9"/>
      <c r="M906" s="8">
        <f>SUM(N906,O906,P906,Q906,S906,T906,U906)</f>
        <v>0</v>
      </c>
      <c r="N906" s="8">
        <f>SUM(AX906)</f>
        <v>0</v>
      </c>
      <c r="O906" s="8">
        <v>0</v>
      </c>
      <c r="P906" s="8">
        <f>SUM(AO906,AW906)</f>
        <v>0</v>
      </c>
      <c r="Q906" s="8">
        <f>SUM(AK906,AL906,AM906,AN906,AP906,AQ906,AR906,AO906)</f>
        <v>0</v>
      </c>
      <c r="R906" s="8">
        <f>COUNTIF(AK906:AR906, "&gt;0")</f>
        <v>0</v>
      </c>
      <c r="S906" s="8">
        <f>SUM(AS906,AT906)</f>
        <v>0</v>
      </c>
      <c r="T906" s="8">
        <f>SUM(AU906)</f>
        <v>0</v>
      </c>
      <c r="U906" s="8">
        <f>SUM(AV906)</f>
        <v>0</v>
      </c>
      <c r="V906" s="9"/>
      <c r="W906" s="8">
        <f>(X906+AD906)</f>
        <v>50</v>
      </c>
      <c r="X906" s="8">
        <f>SUM(Y906:AB906)</f>
        <v>50</v>
      </c>
      <c r="Y906" s="8">
        <v>0</v>
      </c>
      <c r="Z906" s="8">
        <f>0</f>
        <v>0</v>
      </c>
      <c r="AA906" s="8">
        <f>SUM(AZ906,BB906)</f>
        <v>50</v>
      </c>
      <c r="AB906" s="8">
        <f>SUM(BC906,BD906)</f>
        <v>0</v>
      </c>
      <c r="AC906" s="8">
        <f>COUNTIF(BC906:BD906,"&gt;0")</f>
        <v>0</v>
      </c>
      <c r="AD906" s="8">
        <f>SUM(AE906:AI906)</f>
        <v>0</v>
      </c>
      <c r="AE906" s="8">
        <v>0</v>
      </c>
      <c r="AF906" s="8">
        <v>0</v>
      </c>
      <c r="AG906" s="8">
        <v>0</v>
      </c>
      <c r="AH906" s="8">
        <v>0</v>
      </c>
      <c r="AI906" s="8">
        <f>SUM(BA906)</f>
        <v>0</v>
      </c>
      <c r="AJ906" s="9"/>
      <c r="AK906" s="8">
        <v>0</v>
      </c>
      <c r="AL906" s="8">
        <v>0</v>
      </c>
      <c r="AM906" s="8">
        <v>0</v>
      </c>
      <c r="AN906" s="8">
        <v>0</v>
      </c>
      <c r="AO906" s="8">
        <v>0</v>
      </c>
      <c r="AP906" s="8">
        <v>0</v>
      </c>
      <c r="AQ906" s="8">
        <v>0</v>
      </c>
      <c r="AR906" s="8">
        <v>0</v>
      </c>
      <c r="AS906" s="8">
        <v>0</v>
      </c>
      <c r="AT906" s="8">
        <v>0</v>
      </c>
      <c r="AU906" s="8">
        <v>0</v>
      </c>
      <c r="AV906" s="8">
        <v>0</v>
      </c>
      <c r="AW906" s="8">
        <v>0</v>
      </c>
      <c r="AX906" s="8">
        <v>0</v>
      </c>
      <c r="AY906" s="30"/>
      <c r="AZ906" s="33">
        <v>0</v>
      </c>
      <c r="BA906" s="33">
        <v>0</v>
      </c>
      <c r="BB906" s="33">
        <v>50</v>
      </c>
      <c r="BC906" s="33">
        <v>0</v>
      </c>
      <c r="BD906" s="33">
        <v>0</v>
      </c>
    </row>
    <row r="907" spans="1:56" x14ac:dyDescent="0.25">
      <c r="A907" s="51" t="s">
        <v>9773</v>
      </c>
      <c r="B907" s="33" t="str">
        <f>CONCATENATE(G907,"-",H907,"-",I907)</f>
        <v>999916850-Cadet--65kg</v>
      </c>
      <c r="C907" s="15" t="s">
        <v>282</v>
      </c>
      <c r="D907" s="15" t="s">
        <v>235</v>
      </c>
      <c r="E907" s="15" t="s">
        <v>11</v>
      </c>
      <c r="F907" s="15" t="s">
        <v>12</v>
      </c>
      <c r="G907" s="15">
        <v>999916850</v>
      </c>
      <c r="H907" s="15" t="s">
        <v>13</v>
      </c>
      <c r="I907" s="15" t="s">
        <v>4752</v>
      </c>
      <c r="J907" s="8">
        <f>(M907-K907)+W907</f>
        <v>700</v>
      </c>
      <c r="K907" s="8">
        <f>M907/2</f>
        <v>0</v>
      </c>
      <c r="L907" s="9"/>
      <c r="M907" s="8">
        <f>SUM(N907,O907,P907,Q907,S907,T907,U907)</f>
        <v>0</v>
      </c>
      <c r="N907" s="8">
        <f>SUM(AX907)</f>
        <v>0</v>
      </c>
      <c r="O907" s="8">
        <v>0</v>
      </c>
      <c r="P907" s="8">
        <f>SUM(AO907,AW907)</f>
        <v>0</v>
      </c>
      <c r="Q907" s="8">
        <f>SUM(AK907,AL907,AM907,AN907,AP907,AQ907,AR907,AO907)</f>
        <v>0</v>
      </c>
      <c r="R907" s="8">
        <f>COUNTIF(AK907:AR907, "&gt;0")</f>
        <v>0</v>
      </c>
      <c r="S907" s="8">
        <f>SUM(AS907,AT907)</f>
        <v>0</v>
      </c>
      <c r="T907" s="8">
        <f>SUM(AU907)</f>
        <v>0</v>
      </c>
      <c r="U907" s="8">
        <f>SUM(AV907)</f>
        <v>0</v>
      </c>
      <c r="V907" s="9"/>
      <c r="W907" s="8">
        <f>(X907+AD907)</f>
        <v>700</v>
      </c>
      <c r="X907" s="8">
        <f>SUM(Y907:AB907)</f>
        <v>0</v>
      </c>
      <c r="Y907" s="8">
        <v>0</v>
      </c>
      <c r="Z907" s="8">
        <f>0</f>
        <v>0</v>
      </c>
      <c r="AA907" s="8">
        <f>SUM(AZ907,BB907)</f>
        <v>0</v>
      </c>
      <c r="AB907" s="8">
        <f>SUM(BC907,BD907)</f>
        <v>0</v>
      </c>
      <c r="AC907" s="8">
        <f>COUNTIF(BC907:BD907,"&gt;0")</f>
        <v>0</v>
      </c>
      <c r="AD907" s="8">
        <f>SUM(AE907:AI907)</f>
        <v>700</v>
      </c>
      <c r="AE907" s="8">
        <v>0</v>
      </c>
      <c r="AF907" s="8">
        <v>0</v>
      </c>
      <c r="AG907" s="8">
        <v>0</v>
      </c>
      <c r="AH907" s="8">
        <v>0</v>
      </c>
      <c r="AI907" s="8">
        <f>SUM(BA907)</f>
        <v>700</v>
      </c>
      <c r="AJ907" s="9"/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0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0</v>
      </c>
      <c r="AY907" s="30"/>
      <c r="AZ907" s="33">
        <v>0</v>
      </c>
      <c r="BA907" s="33">
        <v>700</v>
      </c>
      <c r="BB907" s="33">
        <v>0</v>
      </c>
      <c r="BC907" s="33">
        <v>0</v>
      </c>
      <c r="BD907" s="33">
        <v>0</v>
      </c>
    </row>
    <row r="908" spans="1:56" x14ac:dyDescent="0.25">
      <c r="A908" s="51" t="s">
        <v>5828</v>
      </c>
      <c r="B908" s="33" t="str">
        <f>CONCATENATE(G908,"-",H908,"-",I908)</f>
        <v>999905855-Cadet--65kg</v>
      </c>
      <c r="C908" s="15" t="s">
        <v>457</v>
      </c>
      <c r="D908" s="15" t="s">
        <v>458</v>
      </c>
      <c r="E908" s="15" t="s">
        <v>11</v>
      </c>
      <c r="F908" s="15" t="s">
        <v>12</v>
      </c>
      <c r="G908" s="15">
        <v>999905855</v>
      </c>
      <c r="H908" s="15" t="s">
        <v>13</v>
      </c>
      <c r="I908" s="18" t="s">
        <v>4752</v>
      </c>
      <c r="J908" s="8">
        <f>(M908-K908)+W908</f>
        <v>470</v>
      </c>
      <c r="K908" s="15"/>
      <c r="L908" s="16"/>
      <c r="M908" s="8">
        <f>SUM(N908,O908,P908,Q908,S908,T908,U908)</f>
        <v>76</v>
      </c>
      <c r="N908" s="8">
        <f>SUM(AX908)</f>
        <v>0</v>
      </c>
      <c r="O908" s="8">
        <v>0</v>
      </c>
      <c r="P908" s="8">
        <f>SUM(AO908,AW908)</f>
        <v>0</v>
      </c>
      <c r="Q908" s="8">
        <f>SUM(AK908,AL908,AM908,AN908,AP908,AQ908,AR908,AO908)</f>
        <v>0</v>
      </c>
      <c r="R908" s="8">
        <f>COUNTIF(AK908:AR908, "&gt;0")</f>
        <v>0</v>
      </c>
      <c r="S908" s="8">
        <f>SUM(AS908,AT908)</f>
        <v>0</v>
      </c>
      <c r="T908" s="8">
        <f>SUM(AU908)</f>
        <v>76</v>
      </c>
      <c r="U908" s="8">
        <f>SUM(AV908)</f>
        <v>0</v>
      </c>
      <c r="V908" s="16"/>
      <c r="W908" s="8">
        <f>(X908+AD908)</f>
        <v>394</v>
      </c>
      <c r="X908" s="8">
        <f>SUM(Y908:AB908)</f>
        <v>0</v>
      </c>
      <c r="Y908" s="8">
        <v>0</v>
      </c>
      <c r="Z908" s="8">
        <f>0</f>
        <v>0</v>
      </c>
      <c r="AA908" s="8">
        <f>SUM(AZ908,BB908)</f>
        <v>0</v>
      </c>
      <c r="AB908" s="8">
        <f>SUM(BC908,BD908)</f>
        <v>0</v>
      </c>
      <c r="AC908" s="8">
        <f>COUNTIF(BC908:BD908,"&gt;0")</f>
        <v>0</v>
      </c>
      <c r="AD908" s="8">
        <f>SUM(AE908:AI908)</f>
        <v>394</v>
      </c>
      <c r="AE908" s="8">
        <v>0</v>
      </c>
      <c r="AF908" s="8">
        <v>0</v>
      </c>
      <c r="AG908" s="8">
        <v>0</v>
      </c>
      <c r="AH908" s="8">
        <v>0</v>
      </c>
      <c r="AI908" s="8">
        <f>SUM(BA908)</f>
        <v>394</v>
      </c>
      <c r="AJ908" s="16"/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15">
        <v>0</v>
      </c>
      <c r="AU908" s="15">
        <v>76</v>
      </c>
      <c r="AV908" s="15">
        <v>0</v>
      </c>
      <c r="AW908" s="15">
        <v>0</v>
      </c>
      <c r="AX908" s="15">
        <v>0</v>
      </c>
      <c r="AY908" s="29"/>
      <c r="AZ908" s="33">
        <v>0</v>
      </c>
      <c r="BA908" s="33">
        <v>394</v>
      </c>
      <c r="BB908" s="33">
        <v>0</v>
      </c>
      <c r="BC908" s="33">
        <v>0</v>
      </c>
      <c r="BD908" s="33">
        <v>0</v>
      </c>
    </row>
    <row r="909" spans="1:56" x14ac:dyDescent="0.25">
      <c r="A909" s="51" t="s">
        <v>9774</v>
      </c>
      <c r="B909" s="33" t="str">
        <f>CONCATENATE(G909,"-",H909,"-",I909)</f>
        <v>999918487-Cadet--65kg</v>
      </c>
      <c r="C909" s="15" t="s">
        <v>133</v>
      </c>
      <c r="D909" s="15" t="s">
        <v>5312</v>
      </c>
      <c r="E909" s="15" t="s">
        <v>11</v>
      </c>
      <c r="F909" s="15" t="s">
        <v>12</v>
      </c>
      <c r="G909" s="15">
        <v>999918487</v>
      </c>
      <c r="H909" s="15" t="s">
        <v>13</v>
      </c>
      <c r="I909" s="15" t="s">
        <v>4752</v>
      </c>
      <c r="J909" s="8">
        <f>(M909-K909)+W909</f>
        <v>394</v>
      </c>
      <c r="K909" s="8">
        <f>M909/2</f>
        <v>0</v>
      </c>
      <c r="L909" s="9"/>
      <c r="M909" s="8">
        <f>SUM(N909,O909,P909,Q909,S909,T909,U909)</f>
        <v>0</v>
      </c>
      <c r="N909" s="8">
        <f>SUM(AX909)</f>
        <v>0</v>
      </c>
      <c r="O909" s="8">
        <v>0</v>
      </c>
      <c r="P909" s="8">
        <f>SUM(AO909,AW909)</f>
        <v>0</v>
      </c>
      <c r="Q909" s="8">
        <f>SUM(AK909,AL909,AM909,AN909,AP909,AQ909,AR909,AO909)</f>
        <v>0</v>
      </c>
      <c r="R909" s="8">
        <f>COUNTIF(AK909:AR909, "&gt;0")</f>
        <v>0</v>
      </c>
      <c r="S909" s="8">
        <f>SUM(AS909,AT909)</f>
        <v>0</v>
      </c>
      <c r="T909" s="8">
        <f>SUM(AU909)</f>
        <v>0</v>
      </c>
      <c r="U909" s="8">
        <f>SUM(AV909)</f>
        <v>0</v>
      </c>
      <c r="V909" s="9"/>
      <c r="W909" s="8">
        <f>(X909+AD909)</f>
        <v>394</v>
      </c>
      <c r="X909" s="8">
        <f>SUM(Y909:AB909)</f>
        <v>0</v>
      </c>
      <c r="Y909" s="8">
        <v>0</v>
      </c>
      <c r="Z909" s="8">
        <f>0</f>
        <v>0</v>
      </c>
      <c r="AA909" s="8">
        <f>SUM(AZ909,BB909)</f>
        <v>0</v>
      </c>
      <c r="AB909" s="8">
        <f>SUM(BC909,BD909)</f>
        <v>0</v>
      </c>
      <c r="AC909" s="8">
        <f>COUNTIF(BC909:BD909,"&gt;0")</f>
        <v>0</v>
      </c>
      <c r="AD909" s="8">
        <f>SUM(AE909:AI909)</f>
        <v>394</v>
      </c>
      <c r="AE909" s="8">
        <v>0</v>
      </c>
      <c r="AF909" s="8">
        <v>0</v>
      </c>
      <c r="AG909" s="8">
        <v>0</v>
      </c>
      <c r="AH909" s="8">
        <v>0</v>
      </c>
      <c r="AI909" s="8">
        <f>SUM(BA909)</f>
        <v>394</v>
      </c>
      <c r="AJ909" s="9"/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0</v>
      </c>
      <c r="AY909" s="30"/>
      <c r="AZ909" s="33">
        <v>0</v>
      </c>
      <c r="BA909" s="33">
        <v>394</v>
      </c>
      <c r="BB909" s="33">
        <v>0</v>
      </c>
      <c r="BC909" s="33">
        <v>0</v>
      </c>
      <c r="BD909" s="33">
        <v>0</v>
      </c>
    </row>
    <row r="910" spans="1:56" x14ac:dyDescent="0.25">
      <c r="A910" s="51" t="s">
        <v>9193</v>
      </c>
      <c r="B910" s="33" t="str">
        <f>CONCATENATE(G910,"-",H910,"-",I910)</f>
        <v>999922138-Cadet--65kg</v>
      </c>
      <c r="C910" s="15" t="s">
        <v>389</v>
      </c>
      <c r="D910" s="15" t="s">
        <v>546</v>
      </c>
      <c r="E910" s="15" t="s">
        <v>11</v>
      </c>
      <c r="F910" s="15" t="s">
        <v>12</v>
      </c>
      <c r="G910" s="15">
        <v>999922138</v>
      </c>
      <c r="H910" s="15" t="s">
        <v>13</v>
      </c>
      <c r="I910" s="21" t="s">
        <v>4752</v>
      </c>
      <c r="J910" s="8">
        <f>(M910-K910)+W910</f>
        <v>364</v>
      </c>
      <c r="K910" s="8">
        <f>M910/2</f>
        <v>18</v>
      </c>
      <c r="L910" s="9"/>
      <c r="M910" s="8">
        <f>SUM(N910,O910,P910,Q910,S910,T910,U910)</f>
        <v>36</v>
      </c>
      <c r="N910" s="8">
        <f>SUM(AX910)</f>
        <v>0</v>
      </c>
      <c r="O910" s="8">
        <v>0</v>
      </c>
      <c r="P910" s="8">
        <f>SUM(AO910,AW910)</f>
        <v>0</v>
      </c>
      <c r="Q910" s="8">
        <f>SUM(AK910,AL910,AM910,AN910,AP910,AQ910,AR910,AO910)</f>
        <v>9</v>
      </c>
      <c r="R910" s="8">
        <f>COUNTIF(AK910:AR910, "&gt;0")</f>
        <v>1</v>
      </c>
      <c r="S910" s="8">
        <f>SUM(AS910,AT910)</f>
        <v>0</v>
      </c>
      <c r="T910" s="8">
        <f>SUM(AU910)</f>
        <v>27</v>
      </c>
      <c r="U910" s="8">
        <f>SUM(AV910)</f>
        <v>0</v>
      </c>
      <c r="V910" s="9"/>
      <c r="W910" s="8">
        <f>(X910+AD910)</f>
        <v>346</v>
      </c>
      <c r="X910" s="8">
        <f>SUM(Y910:AB910)</f>
        <v>50</v>
      </c>
      <c r="Y910" s="8">
        <v>0</v>
      </c>
      <c r="Z910" s="8">
        <f>0</f>
        <v>0</v>
      </c>
      <c r="AA910" s="8">
        <f>SUM(AZ910,BB910)</f>
        <v>50</v>
      </c>
      <c r="AB910" s="8">
        <f>SUM(BC910,BD910)</f>
        <v>0</v>
      </c>
      <c r="AC910" s="8">
        <f>COUNTIF(BC910:BD910,"&gt;0")</f>
        <v>0</v>
      </c>
      <c r="AD910" s="8">
        <f>SUM(AE910:AI910)</f>
        <v>296</v>
      </c>
      <c r="AE910" s="8">
        <v>0</v>
      </c>
      <c r="AF910" s="8">
        <v>0</v>
      </c>
      <c r="AG910" s="8">
        <v>0</v>
      </c>
      <c r="AH910" s="8">
        <v>0</v>
      </c>
      <c r="AI910" s="8">
        <f>SUM(BA910)</f>
        <v>296</v>
      </c>
      <c r="AJ910" s="9"/>
      <c r="AK910" s="8">
        <v>9</v>
      </c>
      <c r="AL910" s="8">
        <v>0</v>
      </c>
      <c r="AM910" s="8">
        <v>0</v>
      </c>
      <c r="AN910" s="8">
        <v>0</v>
      </c>
      <c r="AO910" s="8">
        <v>0</v>
      </c>
      <c r="AP910" s="8">
        <v>0</v>
      </c>
      <c r="AQ910" s="8">
        <v>0</v>
      </c>
      <c r="AR910" s="8">
        <v>0</v>
      </c>
      <c r="AS910" s="8">
        <v>0</v>
      </c>
      <c r="AT910" s="8">
        <v>0</v>
      </c>
      <c r="AU910" s="8">
        <v>27</v>
      </c>
      <c r="AV910" s="8">
        <v>0</v>
      </c>
      <c r="AW910" s="8">
        <v>0</v>
      </c>
      <c r="AX910" s="8">
        <v>0</v>
      </c>
      <c r="AY910" s="30"/>
      <c r="AZ910" s="33">
        <v>0</v>
      </c>
      <c r="BA910" s="33">
        <v>296</v>
      </c>
      <c r="BB910" s="33">
        <v>50</v>
      </c>
      <c r="BC910" s="33">
        <v>0</v>
      </c>
      <c r="BD910" s="33">
        <v>0</v>
      </c>
    </row>
    <row r="911" spans="1:56" x14ac:dyDescent="0.25">
      <c r="A911" s="51" t="s">
        <v>9194</v>
      </c>
      <c r="B911" s="33" t="str">
        <f>CONCATENATE(G911,"-",H911,"-",I911)</f>
        <v>999925804-Cadet--65kg</v>
      </c>
      <c r="C911" s="15" t="s">
        <v>570</v>
      </c>
      <c r="D911" s="15" t="s">
        <v>349</v>
      </c>
      <c r="E911" s="15" t="s">
        <v>11</v>
      </c>
      <c r="F911" s="15" t="s">
        <v>12</v>
      </c>
      <c r="G911" s="15">
        <v>999925804</v>
      </c>
      <c r="H911" s="15" t="s">
        <v>13</v>
      </c>
      <c r="I911" s="21" t="s">
        <v>4752</v>
      </c>
      <c r="J911" s="8">
        <f>(M911-K911)+W911</f>
        <v>333.5</v>
      </c>
      <c r="K911" s="8">
        <f>M911/2</f>
        <v>0</v>
      </c>
      <c r="L911" s="9"/>
      <c r="M911" s="8">
        <f>SUM(N911,O911,P911,Q911,S911,T911,U911)</f>
        <v>0</v>
      </c>
      <c r="N911" s="8">
        <f>SUM(AX911)</f>
        <v>0</v>
      </c>
      <c r="O911" s="8">
        <v>0</v>
      </c>
      <c r="P911" s="8">
        <f>SUM(AO911,AW911)</f>
        <v>0</v>
      </c>
      <c r="Q911" s="8">
        <f>SUM(AK911,AL911,AM911,AN911,AP911,AQ911,AR911,AO911)</f>
        <v>0</v>
      </c>
      <c r="R911" s="8">
        <f>COUNTIF(AK911:AR911, "&gt;0")</f>
        <v>0</v>
      </c>
      <c r="S911" s="8">
        <f>SUM(AS911,AT911)</f>
        <v>0</v>
      </c>
      <c r="T911" s="8">
        <f>SUM(AU911)</f>
        <v>0</v>
      </c>
      <c r="U911" s="8">
        <f>SUM(AV911)</f>
        <v>0</v>
      </c>
      <c r="V911" s="9"/>
      <c r="W911" s="8">
        <f>(X911+AD911)</f>
        <v>333.5</v>
      </c>
      <c r="X911" s="8">
        <f>SUM(Y911:AB911)</f>
        <v>37.5</v>
      </c>
      <c r="Y911" s="8">
        <v>0</v>
      </c>
      <c r="Z911" s="8">
        <f>0</f>
        <v>0</v>
      </c>
      <c r="AA911" s="8">
        <f>SUM(AZ911,BB911)</f>
        <v>37.5</v>
      </c>
      <c r="AB911" s="8">
        <f>SUM(BC911,BD911)</f>
        <v>0</v>
      </c>
      <c r="AC911" s="8">
        <f>COUNTIF(BC911:BD911,"&gt;0")</f>
        <v>0</v>
      </c>
      <c r="AD911" s="8">
        <f>SUM(AE911:AI911)</f>
        <v>296</v>
      </c>
      <c r="AE911" s="8">
        <v>0</v>
      </c>
      <c r="AF911" s="8">
        <v>0</v>
      </c>
      <c r="AG911" s="8">
        <v>0</v>
      </c>
      <c r="AH911" s="8">
        <v>0</v>
      </c>
      <c r="AI911" s="8">
        <f>SUM(BA911)</f>
        <v>296</v>
      </c>
      <c r="AJ911" s="9"/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0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0</v>
      </c>
      <c r="AY911" s="30"/>
      <c r="AZ911" s="33">
        <v>0</v>
      </c>
      <c r="BA911" s="33">
        <v>296</v>
      </c>
      <c r="BB911" s="33">
        <v>37.5</v>
      </c>
      <c r="BC911" s="33">
        <v>0</v>
      </c>
      <c r="BD911" s="33">
        <v>0</v>
      </c>
    </row>
    <row r="912" spans="1:56" x14ac:dyDescent="0.25">
      <c r="A912" s="51" t="s">
        <v>9775</v>
      </c>
      <c r="B912" s="33" t="str">
        <f>CONCATENATE(G912,"-",H912,"-",I912)</f>
        <v>999933093-Cadet--65kg</v>
      </c>
      <c r="C912" s="15" t="s">
        <v>333</v>
      </c>
      <c r="D912" s="15" t="s">
        <v>5313</v>
      </c>
      <c r="E912" s="15" t="s">
        <v>11</v>
      </c>
      <c r="F912" s="15" t="s">
        <v>12</v>
      </c>
      <c r="G912" s="15">
        <v>999933093</v>
      </c>
      <c r="H912" s="15" t="s">
        <v>13</v>
      </c>
      <c r="I912" s="15" t="s">
        <v>4752</v>
      </c>
      <c r="J912" s="8">
        <f>(M912-K912)+W912</f>
        <v>296</v>
      </c>
      <c r="K912" s="8">
        <f>M912/2</f>
        <v>0</v>
      </c>
      <c r="L912" s="9"/>
      <c r="M912" s="8">
        <f>SUM(N912,O912,P912,Q912,S912,T912,U912)</f>
        <v>0</v>
      </c>
      <c r="N912" s="8">
        <f>SUM(AX912)</f>
        <v>0</v>
      </c>
      <c r="O912" s="8">
        <v>0</v>
      </c>
      <c r="P912" s="8">
        <f>SUM(AO912,AW912)</f>
        <v>0</v>
      </c>
      <c r="Q912" s="8">
        <f>SUM(AK912,AL912,AM912,AN912,AP912,AQ912,AR912,AO912)</f>
        <v>0</v>
      </c>
      <c r="R912" s="8">
        <f>COUNTIF(AK912:AR912, "&gt;0")</f>
        <v>0</v>
      </c>
      <c r="S912" s="8">
        <f>SUM(AS912,AT912)</f>
        <v>0</v>
      </c>
      <c r="T912" s="8">
        <f>SUM(AU912)</f>
        <v>0</v>
      </c>
      <c r="U912" s="8">
        <f>SUM(AV912)</f>
        <v>0</v>
      </c>
      <c r="V912" s="9"/>
      <c r="W912" s="8">
        <f>(X912+AD912)</f>
        <v>296</v>
      </c>
      <c r="X912" s="8">
        <f>SUM(Y912:AB912)</f>
        <v>0</v>
      </c>
      <c r="Y912" s="8">
        <v>0</v>
      </c>
      <c r="Z912" s="8">
        <f>0</f>
        <v>0</v>
      </c>
      <c r="AA912" s="8">
        <f>SUM(AZ912,BB912)</f>
        <v>0</v>
      </c>
      <c r="AB912" s="8">
        <f>SUM(BC912,BD912)</f>
        <v>0</v>
      </c>
      <c r="AC912" s="8">
        <f>COUNTIF(BC912:BD912,"&gt;0")</f>
        <v>0</v>
      </c>
      <c r="AD912" s="8">
        <f>SUM(AE912:AI912)</f>
        <v>296</v>
      </c>
      <c r="AE912" s="8">
        <v>0</v>
      </c>
      <c r="AF912" s="8">
        <v>0</v>
      </c>
      <c r="AG912" s="8">
        <v>0</v>
      </c>
      <c r="AH912" s="8">
        <v>0</v>
      </c>
      <c r="AI912" s="8">
        <f>SUM(BA912)</f>
        <v>296</v>
      </c>
      <c r="AJ912" s="9"/>
      <c r="AK912" s="8">
        <v>0</v>
      </c>
      <c r="AL912" s="8">
        <v>0</v>
      </c>
      <c r="AM912" s="8">
        <v>0</v>
      </c>
      <c r="AN912" s="8">
        <v>0</v>
      </c>
      <c r="AO912" s="8">
        <v>0</v>
      </c>
      <c r="AP912" s="8">
        <v>0</v>
      </c>
      <c r="AQ912" s="8">
        <v>0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0</v>
      </c>
      <c r="AY912" s="30"/>
      <c r="AZ912" s="33">
        <v>0</v>
      </c>
      <c r="BA912" s="33">
        <v>296</v>
      </c>
      <c r="BB912" s="33">
        <v>0</v>
      </c>
      <c r="BC912" s="33">
        <v>0</v>
      </c>
      <c r="BD912" s="33">
        <v>0</v>
      </c>
    </row>
    <row r="913" spans="1:56" x14ac:dyDescent="0.25">
      <c r="A913" s="51" t="s">
        <v>5825</v>
      </c>
      <c r="B913" s="33" t="str">
        <f>CONCATENATE(G913,"-",H913,"-",I913)</f>
        <v>999923402-Cadet--65kg</v>
      </c>
      <c r="C913" s="15" t="s">
        <v>323</v>
      </c>
      <c r="D913" s="15" t="s">
        <v>324</v>
      </c>
      <c r="E913" s="15" t="s">
        <v>11</v>
      </c>
      <c r="F913" s="15" t="s">
        <v>12</v>
      </c>
      <c r="G913" s="15">
        <v>999923402</v>
      </c>
      <c r="H913" s="15" t="s">
        <v>13</v>
      </c>
      <c r="I913" s="18" t="s">
        <v>4752</v>
      </c>
      <c r="J913" s="8">
        <f>(M913-K913)+W913</f>
        <v>220</v>
      </c>
      <c r="K913" s="15"/>
      <c r="L913" s="16"/>
      <c r="M913" s="8">
        <f>SUM(N913,O913,P913,Q913,S913,T913,U913)</f>
        <v>220</v>
      </c>
      <c r="N913" s="8">
        <f>SUM(AX913)</f>
        <v>0</v>
      </c>
      <c r="O913" s="8">
        <v>0</v>
      </c>
      <c r="P913" s="8">
        <f>SUM(AO913,AW913)</f>
        <v>0</v>
      </c>
      <c r="Q913" s="8">
        <f>SUM(AK913,AL913,AM913,AN913,AP913,AQ913,AR913,AO913)</f>
        <v>0</v>
      </c>
      <c r="R913" s="8">
        <f>COUNTIF(AK913:AR913, "&gt;0")</f>
        <v>0</v>
      </c>
      <c r="S913" s="8">
        <f>SUM(AS913,AT913)</f>
        <v>40</v>
      </c>
      <c r="T913" s="8">
        <f>SUM(AU913)</f>
        <v>180</v>
      </c>
      <c r="U913" s="8">
        <f>SUM(AV913)</f>
        <v>0</v>
      </c>
      <c r="V913" s="16"/>
      <c r="W913" s="8">
        <f>(X913+AD913)</f>
        <v>0</v>
      </c>
      <c r="X913" s="8">
        <f>SUM(Y913:AB913)</f>
        <v>0</v>
      </c>
      <c r="Y913" s="8">
        <v>0</v>
      </c>
      <c r="Z913" s="8">
        <f>0</f>
        <v>0</v>
      </c>
      <c r="AA913" s="8">
        <f>SUM(AZ913,BB913)</f>
        <v>0</v>
      </c>
      <c r="AB913" s="8">
        <f>SUM(BC913,BD913)</f>
        <v>0</v>
      </c>
      <c r="AC913" s="8">
        <f>COUNTIF(BC913:BD913,"&gt;0")</f>
        <v>0</v>
      </c>
      <c r="AD913" s="8">
        <f>SUM(AE913:AI913)</f>
        <v>0</v>
      </c>
      <c r="AE913" s="8">
        <v>0</v>
      </c>
      <c r="AF913" s="8">
        <v>0</v>
      </c>
      <c r="AG913" s="8">
        <v>0</v>
      </c>
      <c r="AH913" s="8">
        <v>0</v>
      </c>
      <c r="AI913" s="8">
        <f>SUM(BA913)</f>
        <v>0</v>
      </c>
      <c r="AJ913" s="16"/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8">
        <v>0</v>
      </c>
      <c r="AS913" s="8">
        <v>0</v>
      </c>
      <c r="AT913" s="8">
        <v>40</v>
      </c>
      <c r="AU913" s="15">
        <v>180</v>
      </c>
      <c r="AV913" s="15">
        <v>0</v>
      </c>
      <c r="AW913" s="15">
        <v>0</v>
      </c>
      <c r="AX913" s="15">
        <v>0</v>
      </c>
      <c r="AY913" s="29"/>
      <c r="AZ913" s="33">
        <v>0</v>
      </c>
      <c r="BA913" s="33">
        <v>0</v>
      </c>
      <c r="BB913" s="33">
        <v>0</v>
      </c>
      <c r="BC913" s="33">
        <v>0</v>
      </c>
      <c r="BD913" s="33">
        <v>0</v>
      </c>
    </row>
    <row r="914" spans="1:56" x14ac:dyDescent="0.25">
      <c r="A914" s="51" t="s">
        <v>5826</v>
      </c>
      <c r="B914" s="33" t="str">
        <f>CONCATENATE(G914,"-",H914,"-",I914)</f>
        <v>999924580-Cadet--65kg</v>
      </c>
      <c r="C914" s="8" t="s">
        <v>262</v>
      </c>
      <c r="D914" s="8" t="s">
        <v>113</v>
      </c>
      <c r="E914" s="8" t="s">
        <v>11</v>
      </c>
      <c r="F914" s="8" t="s">
        <v>12</v>
      </c>
      <c r="G914" s="17">
        <v>999924580</v>
      </c>
      <c r="H914" s="8" t="s">
        <v>13</v>
      </c>
      <c r="I914" s="18" t="s">
        <v>4752</v>
      </c>
      <c r="J914" s="8">
        <f>(M914-K914)+W914</f>
        <v>141</v>
      </c>
      <c r="K914" s="8"/>
      <c r="L914" s="9"/>
      <c r="M914" s="8">
        <f>SUM(N914,O914,P914,Q914,S914,T914,U914)</f>
        <v>141</v>
      </c>
      <c r="N914" s="8">
        <f>SUM(AX914)</f>
        <v>0</v>
      </c>
      <c r="O914" s="8">
        <v>0</v>
      </c>
      <c r="P914" s="8">
        <f>SUM(AO914,AW914)</f>
        <v>0</v>
      </c>
      <c r="Q914" s="8">
        <f>SUM(AK914,AL914,AM914,AN914,AP914,AQ914,AR914,AO914)</f>
        <v>0</v>
      </c>
      <c r="R914" s="8">
        <f>COUNTIF(AK914:AR914, "&gt;0")</f>
        <v>0</v>
      </c>
      <c r="S914" s="8">
        <f>SUM(AS914,AT914)</f>
        <v>40</v>
      </c>
      <c r="T914" s="8">
        <f>SUM(AU914)</f>
        <v>101</v>
      </c>
      <c r="U914" s="8">
        <f>SUM(AV914)</f>
        <v>0</v>
      </c>
      <c r="V914" s="9"/>
      <c r="W914" s="8">
        <f>(X914+AD914)</f>
        <v>0</v>
      </c>
      <c r="X914" s="8">
        <f>SUM(Y914:AB914)</f>
        <v>0</v>
      </c>
      <c r="Y914" s="8">
        <v>0</v>
      </c>
      <c r="Z914" s="8">
        <f>0</f>
        <v>0</v>
      </c>
      <c r="AA914" s="8">
        <f>SUM(AZ914,BB914)</f>
        <v>0</v>
      </c>
      <c r="AB914" s="8">
        <f>SUM(BC914,BD914)</f>
        <v>0</v>
      </c>
      <c r="AC914" s="8">
        <f>COUNTIF(BC914:BD914,"&gt;0")</f>
        <v>0</v>
      </c>
      <c r="AD914" s="8">
        <f>SUM(AE914:AI914)</f>
        <v>0</v>
      </c>
      <c r="AE914" s="8">
        <v>0</v>
      </c>
      <c r="AF914" s="8">
        <v>0</v>
      </c>
      <c r="AG914" s="8">
        <v>0</v>
      </c>
      <c r="AH914" s="8">
        <v>0</v>
      </c>
      <c r="AI914" s="8">
        <f>SUM(BA914)</f>
        <v>0</v>
      </c>
      <c r="AJ914" s="9"/>
      <c r="AK914" s="8">
        <v>0</v>
      </c>
      <c r="AL914" s="8">
        <v>0</v>
      </c>
      <c r="AM914" s="8">
        <v>0</v>
      </c>
      <c r="AN914" s="8">
        <v>0</v>
      </c>
      <c r="AO914" s="8">
        <v>0</v>
      </c>
      <c r="AP914" s="8">
        <v>0</v>
      </c>
      <c r="AQ914" s="8">
        <v>0</v>
      </c>
      <c r="AR914" s="8">
        <v>0</v>
      </c>
      <c r="AS914" s="8">
        <v>40</v>
      </c>
      <c r="AT914" s="8">
        <v>0</v>
      </c>
      <c r="AU914" s="15">
        <v>101</v>
      </c>
      <c r="AV914" s="15">
        <v>0</v>
      </c>
      <c r="AW914" s="15">
        <v>0</v>
      </c>
      <c r="AX914" s="15">
        <v>0</v>
      </c>
      <c r="AY914" s="29"/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</row>
    <row r="915" spans="1:56" x14ac:dyDescent="0.25">
      <c r="A915" s="51" t="s">
        <v>5827</v>
      </c>
      <c r="B915" s="33" t="str">
        <f>CONCATENATE(G915,"-",H915,"-",I915)</f>
        <v>999894628-Cadet--65kg</v>
      </c>
      <c r="C915" s="8" t="s">
        <v>128</v>
      </c>
      <c r="D915" s="8" t="s">
        <v>636</v>
      </c>
      <c r="E915" s="8" t="s">
        <v>11</v>
      </c>
      <c r="F915" s="8" t="s">
        <v>12</v>
      </c>
      <c r="G915" s="8">
        <v>999894628</v>
      </c>
      <c r="H915" s="8" t="s">
        <v>13</v>
      </c>
      <c r="I915" s="18" t="s">
        <v>4752</v>
      </c>
      <c r="J915" s="8">
        <f>(M915-K915)+W915</f>
        <v>101</v>
      </c>
      <c r="K915" s="8"/>
      <c r="L915" s="9"/>
      <c r="M915" s="8">
        <f>SUM(N915,O915,P915,Q915,S915,T915,U915)</f>
        <v>101</v>
      </c>
      <c r="N915" s="8">
        <f>SUM(AX915)</f>
        <v>0</v>
      </c>
      <c r="O915" s="8">
        <v>0</v>
      </c>
      <c r="P915" s="8">
        <f>SUM(AO915,AW915)</f>
        <v>0</v>
      </c>
      <c r="Q915" s="8">
        <f>SUM(AK915,AL915,AM915,AN915,AP915,AQ915,AR915,AO915)</f>
        <v>0</v>
      </c>
      <c r="R915" s="8">
        <f>COUNTIF(AK915:AR915, "&gt;0")</f>
        <v>0</v>
      </c>
      <c r="S915" s="8">
        <f>SUM(AS915,AT915)</f>
        <v>0</v>
      </c>
      <c r="T915" s="8">
        <f>SUM(AU915)</f>
        <v>101</v>
      </c>
      <c r="U915" s="8">
        <f>SUM(AV915)</f>
        <v>0</v>
      </c>
      <c r="V915" s="9"/>
      <c r="W915" s="8">
        <f>(X915+AD915)</f>
        <v>0</v>
      </c>
      <c r="X915" s="8">
        <f>SUM(Y915:AB915)</f>
        <v>0</v>
      </c>
      <c r="Y915" s="8">
        <v>0</v>
      </c>
      <c r="Z915" s="8">
        <f>0</f>
        <v>0</v>
      </c>
      <c r="AA915" s="8">
        <f>SUM(AZ915,BB915)</f>
        <v>0</v>
      </c>
      <c r="AB915" s="8">
        <f>SUM(BC915,BD915)</f>
        <v>0</v>
      </c>
      <c r="AC915" s="8">
        <f>COUNTIF(BC915:BD915,"&gt;0")</f>
        <v>0</v>
      </c>
      <c r="AD915" s="8">
        <f>SUM(AE915:AI915)</f>
        <v>0</v>
      </c>
      <c r="AE915" s="8">
        <v>0</v>
      </c>
      <c r="AF915" s="8">
        <v>0</v>
      </c>
      <c r="AG915" s="8">
        <v>0</v>
      </c>
      <c r="AH915" s="8">
        <v>0</v>
      </c>
      <c r="AI915" s="8">
        <f>SUM(BA915)</f>
        <v>0</v>
      </c>
      <c r="AJ915" s="9"/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8">
        <v>0</v>
      </c>
      <c r="AS915" s="8">
        <v>0</v>
      </c>
      <c r="AT915" s="8">
        <v>0</v>
      </c>
      <c r="AU915" s="15">
        <v>101</v>
      </c>
      <c r="AV915" s="15">
        <v>0</v>
      </c>
      <c r="AW915" s="15">
        <v>0</v>
      </c>
      <c r="AX915" s="15">
        <v>0</v>
      </c>
      <c r="AY915" s="29"/>
      <c r="AZ915" s="33">
        <v>0</v>
      </c>
      <c r="BA915" s="33">
        <v>0</v>
      </c>
      <c r="BB915" s="33">
        <v>0</v>
      </c>
      <c r="BC915" s="33">
        <v>0</v>
      </c>
      <c r="BD915" s="33">
        <v>0</v>
      </c>
    </row>
    <row r="916" spans="1:56" x14ac:dyDescent="0.25">
      <c r="A916" s="51" t="s">
        <v>4994</v>
      </c>
      <c r="B916" s="33" t="str">
        <f>CONCATENATE(G916,"-",H916,"-",I916)</f>
        <v>999927360-Cadet--65kg</v>
      </c>
      <c r="C916" s="43" t="s">
        <v>1644</v>
      </c>
      <c r="D916" s="43" t="s">
        <v>2140</v>
      </c>
      <c r="E916" s="43" t="s">
        <v>11</v>
      </c>
      <c r="F916" s="43" t="s">
        <v>12</v>
      </c>
      <c r="G916" s="43">
        <v>999927360</v>
      </c>
      <c r="H916" s="43" t="s">
        <v>13</v>
      </c>
      <c r="I916" s="43" t="s">
        <v>4752</v>
      </c>
      <c r="J916" s="8">
        <f>(M916-K916)+W916</f>
        <v>50</v>
      </c>
      <c r="K916" s="8">
        <f>M916/2</f>
        <v>0</v>
      </c>
      <c r="L916" s="9"/>
      <c r="M916" s="8">
        <f>SUM(N916,O916,P916,Q916,S916,T916,U916)</f>
        <v>0</v>
      </c>
      <c r="N916" s="8">
        <f>SUM(AX916)</f>
        <v>0</v>
      </c>
      <c r="O916" s="8">
        <v>0</v>
      </c>
      <c r="P916" s="8">
        <f>SUM(AO916,AW916)</f>
        <v>0</v>
      </c>
      <c r="Q916" s="8">
        <f>SUM(AK916,AL916,AM916,AN916,AP916,AQ916,AR916,AO916)</f>
        <v>0</v>
      </c>
      <c r="R916" s="8">
        <f>COUNTIF(AK916:AR916, "&gt;0")</f>
        <v>0</v>
      </c>
      <c r="S916" s="8">
        <f>SUM(AS916,AT916)</f>
        <v>0</v>
      </c>
      <c r="T916" s="8">
        <f>SUM(AU916)</f>
        <v>0</v>
      </c>
      <c r="U916" s="8">
        <f>SUM(AV916)</f>
        <v>0</v>
      </c>
      <c r="V916" s="9"/>
      <c r="W916" s="8">
        <f>(X916+AD916)</f>
        <v>50</v>
      </c>
      <c r="X916" s="8">
        <f>SUM(Y916:AB916)</f>
        <v>50</v>
      </c>
      <c r="Y916" s="8">
        <v>0</v>
      </c>
      <c r="Z916" s="8">
        <f>0</f>
        <v>0</v>
      </c>
      <c r="AA916" s="8">
        <f>SUM(AZ916,BB916)</f>
        <v>50</v>
      </c>
      <c r="AB916" s="8">
        <f>SUM(BC916,BD916)</f>
        <v>0</v>
      </c>
      <c r="AC916" s="8">
        <f>COUNTIF(BC916:BD916,"&gt;0")</f>
        <v>0</v>
      </c>
      <c r="AD916" s="8">
        <f>SUM(AE916:AI916)</f>
        <v>0</v>
      </c>
      <c r="AE916" s="8">
        <v>0</v>
      </c>
      <c r="AF916" s="8">
        <v>0</v>
      </c>
      <c r="AG916" s="8">
        <v>0</v>
      </c>
      <c r="AH916" s="8">
        <v>0</v>
      </c>
      <c r="AI916" s="8">
        <f>SUM(BA916)</f>
        <v>0</v>
      </c>
      <c r="AJ916" s="9"/>
      <c r="AK916" s="8">
        <v>0</v>
      </c>
      <c r="AL916" s="8">
        <v>0</v>
      </c>
      <c r="AM916" s="8">
        <v>0</v>
      </c>
      <c r="AN916" s="8">
        <v>0</v>
      </c>
      <c r="AO916" s="8">
        <v>0</v>
      </c>
      <c r="AP916" s="8">
        <v>0</v>
      </c>
      <c r="AQ916" s="8">
        <v>0</v>
      </c>
      <c r="AR916" s="8">
        <v>0</v>
      </c>
      <c r="AS916" s="8">
        <v>0</v>
      </c>
      <c r="AT916" s="8">
        <v>0</v>
      </c>
      <c r="AU916" s="8">
        <v>0</v>
      </c>
      <c r="AV916" s="8">
        <v>0</v>
      </c>
      <c r="AW916" s="8">
        <v>0</v>
      </c>
      <c r="AX916" s="8">
        <v>0</v>
      </c>
      <c r="AY916" s="30"/>
      <c r="AZ916" s="33">
        <v>50</v>
      </c>
      <c r="BA916" s="33">
        <v>0</v>
      </c>
      <c r="BB916" s="33">
        <v>0</v>
      </c>
      <c r="BC916" s="33">
        <v>0</v>
      </c>
      <c r="BD916" s="33">
        <v>0</v>
      </c>
    </row>
    <row r="917" spans="1:56" x14ac:dyDescent="0.25">
      <c r="A917" s="51" t="s">
        <v>4993</v>
      </c>
      <c r="B917" s="33" t="str">
        <f>CONCATENATE(G917,"-",H917,"-",I917)</f>
        <v>999927696-Cadet--65kg</v>
      </c>
      <c r="C917" s="43" t="s">
        <v>182</v>
      </c>
      <c r="D917" s="43" t="s">
        <v>4751</v>
      </c>
      <c r="E917" s="43" t="s">
        <v>11</v>
      </c>
      <c r="F917" s="43" t="s">
        <v>12</v>
      </c>
      <c r="G917" s="43">
        <v>999927696</v>
      </c>
      <c r="H917" s="43" t="s">
        <v>13</v>
      </c>
      <c r="I917" s="43" t="s">
        <v>4752</v>
      </c>
      <c r="J917" s="8">
        <f>(M917-K917)+W917</f>
        <v>37.5</v>
      </c>
      <c r="K917" s="8">
        <f>M917/2</f>
        <v>0</v>
      </c>
      <c r="L917" s="9"/>
      <c r="M917" s="8">
        <f>SUM(N917,O917,P917,Q917,S917,T917,U917)</f>
        <v>0</v>
      </c>
      <c r="N917" s="8">
        <f>SUM(AX917)</f>
        <v>0</v>
      </c>
      <c r="O917" s="8">
        <v>0</v>
      </c>
      <c r="P917" s="8">
        <f>SUM(AO917,AW917)</f>
        <v>0</v>
      </c>
      <c r="Q917" s="8">
        <f>SUM(AK917,AL917,AM917,AN917,AP917,AQ917,AR917,AO917)</f>
        <v>0</v>
      </c>
      <c r="R917" s="8">
        <f>COUNTIF(AK917:AR917, "&gt;0")</f>
        <v>0</v>
      </c>
      <c r="S917" s="8">
        <f>SUM(AS917,AT917)</f>
        <v>0</v>
      </c>
      <c r="T917" s="8">
        <f>SUM(AU917)</f>
        <v>0</v>
      </c>
      <c r="U917" s="8">
        <f>SUM(AV917)</f>
        <v>0</v>
      </c>
      <c r="V917" s="9"/>
      <c r="W917" s="8">
        <f>(X917+AD917)</f>
        <v>37.5</v>
      </c>
      <c r="X917" s="8">
        <f>SUM(Y917:AB917)</f>
        <v>37.5</v>
      </c>
      <c r="Y917" s="8">
        <v>0</v>
      </c>
      <c r="Z917" s="8">
        <f>0</f>
        <v>0</v>
      </c>
      <c r="AA917" s="8">
        <f>SUM(AZ917,BB917)</f>
        <v>37.5</v>
      </c>
      <c r="AB917" s="8">
        <f>SUM(BC917,BD917)</f>
        <v>0</v>
      </c>
      <c r="AC917" s="8">
        <f>COUNTIF(BC917:BD917,"&gt;0")</f>
        <v>0</v>
      </c>
      <c r="AD917" s="8">
        <f>SUM(AE917:AI917)</f>
        <v>0</v>
      </c>
      <c r="AE917" s="8">
        <v>0</v>
      </c>
      <c r="AF917" s="8">
        <v>0</v>
      </c>
      <c r="AG917" s="8">
        <v>0</v>
      </c>
      <c r="AH917" s="8">
        <v>0</v>
      </c>
      <c r="AI917" s="8">
        <f>SUM(BA917)</f>
        <v>0</v>
      </c>
      <c r="AJ917" s="9"/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0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0</v>
      </c>
      <c r="AY917" s="30"/>
      <c r="AZ917" s="33">
        <v>37.5</v>
      </c>
      <c r="BA917" s="33">
        <v>0</v>
      </c>
      <c r="BB917" s="33">
        <v>0</v>
      </c>
      <c r="BC917" s="33">
        <v>0</v>
      </c>
      <c r="BD917" s="33">
        <v>0</v>
      </c>
    </row>
    <row r="918" spans="1:56" x14ac:dyDescent="0.25">
      <c r="A918" s="51" t="s">
        <v>9614</v>
      </c>
      <c r="B918" s="33" t="str">
        <f>CONCATENATE(G918,"-",H918,"-",I918)</f>
        <v xml:space="preserve">999934388-Cadet--65kg </v>
      </c>
      <c r="C918" s="15" t="s">
        <v>467</v>
      </c>
      <c r="D918" s="15" t="s">
        <v>1670</v>
      </c>
      <c r="E918" s="15" t="s">
        <v>11</v>
      </c>
      <c r="F918" s="15" t="s">
        <v>12</v>
      </c>
      <c r="G918" s="15">
        <v>999934388</v>
      </c>
      <c r="H918" s="15" t="s">
        <v>13</v>
      </c>
      <c r="I918" s="15" t="s">
        <v>9349</v>
      </c>
      <c r="J918" s="8">
        <f>(M918-K918)+W918</f>
        <v>60</v>
      </c>
      <c r="K918" s="8">
        <f>M918/2</f>
        <v>0</v>
      </c>
      <c r="L918" s="9"/>
      <c r="M918" s="8">
        <f>SUM(N918,O918,P918,Q918,S918,T918,U918)</f>
        <v>0</v>
      </c>
      <c r="N918" s="8">
        <f>SUM(AX918)</f>
        <v>0</v>
      </c>
      <c r="O918" s="8">
        <v>0</v>
      </c>
      <c r="P918" s="8">
        <f>SUM(AO918,AW918)</f>
        <v>0</v>
      </c>
      <c r="Q918" s="8">
        <f>SUM(AK918,AL918,AM918,AN918,AP918,AQ918,AR918,AO918)</f>
        <v>0</v>
      </c>
      <c r="R918" s="8">
        <f>COUNTIF(AK918:AR918, "&gt;0")</f>
        <v>0</v>
      </c>
      <c r="S918" s="8">
        <f>SUM(AS918,AT918)</f>
        <v>0</v>
      </c>
      <c r="T918" s="8">
        <f>SUM(AU918)</f>
        <v>0</v>
      </c>
      <c r="U918" s="8">
        <f>SUM(AV918)</f>
        <v>0</v>
      </c>
      <c r="V918" s="9"/>
      <c r="W918" s="8">
        <f>(X918+AD918)</f>
        <v>60</v>
      </c>
      <c r="X918" s="8">
        <f>SUM(Y918:AB918)</f>
        <v>60</v>
      </c>
      <c r="Y918" s="8">
        <v>0</v>
      </c>
      <c r="Z918" s="8">
        <f>0</f>
        <v>0</v>
      </c>
      <c r="AA918" s="8">
        <f>SUM(AZ918,BB918)</f>
        <v>0</v>
      </c>
      <c r="AB918" s="8">
        <f>SUM(BC918,BD918)</f>
        <v>60</v>
      </c>
      <c r="AC918" s="8">
        <f>COUNTIF(BC918:BD918,"&gt;0")</f>
        <v>1</v>
      </c>
      <c r="AD918" s="8">
        <f>SUM(AE918:AI918)</f>
        <v>0</v>
      </c>
      <c r="AE918" s="8">
        <v>0</v>
      </c>
      <c r="AF918" s="8">
        <v>0</v>
      </c>
      <c r="AG918" s="8">
        <v>0</v>
      </c>
      <c r="AH918" s="8">
        <v>0</v>
      </c>
      <c r="AI918" s="8">
        <f>SUM(BA918)</f>
        <v>0</v>
      </c>
      <c r="AJ918" s="9"/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Q918" s="8">
        <v>0</v>
      </c>
      <c r="AR918" s="8">
        <v>0</v>
      </c>
      <c r="AS918" s="8">
        <v>0</v>
      </c>
      <c r="AT918" s="8">
        <v>0</v>
      </c>
      <c r="AU918" s="8">
        <v>0</v>
      </c>
      <c r="AV918" s="8">
        <v>0</v>
      </c>
      <c r="AW918" s="8">
        <v>0</v>
      </c>
      <c r="AX918" s="8">
        <v>0</v>
      </c>
      <c r="AY918" s="30"/>
      <c r="AZ918" s="33">
        <v>0</v>
      </c>
      <c r="BA918" s="33">
        <v>0</v>
      </c>
      <c r="BB918" s="33">
        <v>0</v>
      </c>
      <c r="BC918" s="33">
        <v>0</v>
      </c>
      <c r="BD918" s="33">
        <v>60</v>
      </c>
    </row>
    <row r="919" spans="1:56" x14ac:dyDescent="0.25">
      <c r="A919" s="51" t="s">
        <v>6698</v>
      </c>
      <c r="B919" s="33" t="str">
        <f>CONCATENATE(G919,"-",H919,"-",I919)</f>
        <v>999926933-Cadet-+65kg</v>
      </c>
      <c r="C919" s="19" t="s">
        <v>431</v>
      </c>
      <c r="D919" s="19" t="s">
        <v>432</v>
      </c>
      <c r="E919" s="19" t="s">
        <v>11</v>
      </c>
      <c r="F919" s="19" t="s">
        <v>367</v>
      </c>
      <c r="G919" s="19">
        <v>999926933</v>
      </c>
      <c r="H919" s="19" t="s">
        <v>13</v>
      </c>
      <c r="I919" s="18" t="s">
        <v>4755</v>
      </c>
      <c r="J919" s="8">
        <f>(M919-K919)+W919</f>
        <v>215</v>
      </c>
      <c r="K919" s="8"/>
      <c r="L919" s="9"/>
      <c r="M919" s="8">
        <f>SUM(N919,O919,P919,Q919,S919,T919,U919)</f>
        <v>215</v>
      </c>
      <c r="N919" s="8">
        <f>SUM(AX919)</f>
        <v>0</v>
      </c>
      <c r="O919" s="8">
        <v>0</v>
      </c>
      <c r="P919" s="8">
        <f>SUM(AO919,AW919)</f>
        <v>0</v>
      </c>
      <c r="Q919" s="8">
        <f>SUM(AK919,AL919,AM919,AN919,AP919,AQ919,AR919,AO919)</f>
        <v>0</v>
      </c>
      <c r="R919" s="8">
        <f>COUNTIF(AK919:AR919, "&gt;0")</f>
        <v>0</v>
      </c>
      <c r="S919" s="8">
        <f>SUM(AS919,AT919)</f>
        <v>80</v>
      </c>
      <c r="T919" s="8">
        <f>SUM(AU919)</f>
        <v>135</v>
      </c>
      <c r="U919" s="8">
        <f>SUM(AV919)</f>
        <v>0</v>
      </c>
      <c r="V919" s="9"/>
      <c r="W919" s="8">
        <f>(X919+AD919)</f>
        <v>0</v>
      </c>
      <c r="X919" s="8">
        <f>SUM(Y919:AB919)</f>
        <v>0</v>
      </c>
      <c r="Y919" s="8">
        <v>0</v>
      </c>
      <c r="Z919" s="8">
        <f>0</f>
        <v>0</v>
      </c>
      <c r="AA919" s="8">
        <f>SUM(AZ919,BB919)</f>
        <v>0</v>
      </c>
      <c r="AB919" s="8">
        <f>SUM(BC919,BD919)</f>
        <v>0</v>
      </c>
      <c r="AC919" s="8">
        <f>COUNTIF(BC919:BD919,"&gt;0")</f>
        <v>0</v>
      </c>
      <c r="AD919" s="8">
        <f>SUM(AE919:AI919)</f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f>SUM(BA919)</f>
        <v>0</v>
      </c>
      <c r="AJ919" s="9"/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80</v>
      </c>
      <c r="AT919" s="8">
        <v>0</v>
      </c>
      <c r="AU919" s="15">
        <v>135</v>
      </c>
      <c r="AV919" s="15">
        <v>0</v>
      </c>
      <c r="AW919" s="15">
        <v>0</v>
      </c>
      <c r="AX919" s="15">
        <v>0</v>
      </c>
      <c r="AY919" s="29"/>
      <c r="AZ919" s="33">
        <v>0</v>
      </c>
      <c r="BA919" s="33">
        <v>0</v>
      </c>
      <c r="BB919" s="33">
        <v>0</v>
      </c>
      <c r="BC919" s="33">
        <v>0</v>
      </c>
      <c r="BD919" s="33">
        <v>0</v>
      </c>
    </row>
    <row r="920" spans="1:56" x14ac:dyDescent="0.25">
      <c r="A920" s="51" t="s">
        <v>6699</v>
      </c>
      <c r="B920" s="33" t="str">
        <f>CONCATENATE(G920,"-",H920,"-",I920)</f>
        <v>999927512-Cadet-+65kg</v>
      </c>
      <c r="C920" s="8" t="s">
        <v>2233</v>
      </c>
      <c r="D920" s="8" t="s">
        <v>2234</v>
      </c>
      <c r="E920" s="8" t="s">
        <v>11</v>
      </c>
      <c r="F920" s="8" t="s">
        <v>367</v>
      </c>
      <c r="G920" s="8">
        <v>999927512</v>
      </c>
      <c r="H920" s="8" t="s">
        <v>13</v>
      </c>
      <c r="I920" s="18" t="s">
        <v>4755</v>
      </c>
      <c r="J920" s="8">
        <f>(M920-K920)+W920</f>
        <v>101</v>
      </c>
      <c r="K920" s="8"/>
      <c r="L920" s="9"/>
      <c r="M920" s="8">
        <f>SUM(N920,O920,P920,Q920,S920,T920,U920)</f>
        <v>101</v>
      </c>
      <c r="N920" s="8">
        <f>SUM(AX920)</f>
        <v>0</v>
      </c>
      <c r="O920" s="8">
        <v>0</v>
      </c>
      <c r="P920" s="8">
        <f>SUM(AO920,AW920)</f>
        <v>0</v>
      </c>
      <c r="Q920" s="8">
        <f>SUM(AK920,AL920,AM920,AN920,AP920,AQ920,AR920,AO920)</f>
        <v>0</v>
      </c>
      <c r="R920" s="8">
        <f>COUNTIF(AK920:AR920, "&gt;0")</f>
        <v>0</v>
      </c>
      <c r="S920" s="8">
        <f>SUM(AS920,AT920)</f>
        <v>0</v>
      </c>
      <c r="T920" s="8">
        <f>SUM(AU920)</f>
        <v>101</v>
      </c>
      <c r="U920" s="8">
        <f>SUM(AV920)</f>
        <v>0</v>
      </c>
      <c r="V920" s="9"/>
      <c r="W920" s="8">
        <f>(X920+AD920)</f>
        <v>0</v>
      </c>
      <c r="X920" s="8">
        <f>SUM(Y920:AB920)</f>
        <v>0</v>
      </c>
      <c r="Y920" s="8">
        <v>0</v>
      </c>
      <c r="Z920" s="8">
        <f>0</f>
        <v>0</v>
      </c>
      <c r="AA920" s="8">
        <f>SUM(AZ920,BB920)</f>
        <v>0</v>
      </c>
      <c r="AB920" s="8">
        <f>SUM(BC920,BD920)</f>
        <v>0</v>
      </c>
      <c r="AC920" s="8">
        <f>COUNTIF(BC920:BD920,"&gt;0")</f>
        <v>0</v>
      </c>
      <c r="AD920" s="8">
        <f>SUM(AE920:AI920)</f>
        <v>0</v>
      </c>
      <c r="AE920" s="8">
        <v>0</v>
      </c>
      <c r="AF920" s="8">
        <v>0</v>
      </c>
      <c r="AG920" s="8">
        <v>0</v>
      </c>
      <c r="AH920" s="8">
        <v>0</v>
      </c>
      <c r="AI920" s="8">
        <f>SUM(BA920)</f>
        <v>0</v>
      </c>
      <c r="AJ920" s="9"/>
      <c r="AK920" s="8">
        <v>0</v>
      </c>
      <c r="AL920" s="8">
        <v>0</v>
      </c>
      <c r="AM920" s="8">
        <v>0</v>
      </c>
      <c r="AN920" s="8">
        <v>0</v>
      </c>
      <c r="AO920" s="8">
        <v>0</v>
      </c>
      <c r="AP920" s="8">
        <v>0</v>
      </c>
      <c r="AQ920" s="8">
        <v>0</v>
      </c>
      <c r="AR920" s="8">
        <v>0</v>
      </c>
      <c r="AS920" s="8">
        <v>0</v>
      </c>
      <c r="AT920" s="8">
        <v>0</v>
      </c>
      <c r="AU920" s="15">
        <v>101</v>
      </c>
      <c r="AV920" s="15">
        <v>0</v>
      </c>
      <c r="AW920" s="15">
        <v>0</v>
      </c>
      <c r="AX920" s="15">
        <v>0</v>
      </c>
      <c r="AY920" s="29"/>
      <c r="AZ920" s="33">
        <v>0</v>
      </c>
      <c r="BA920" s="33">
        <v>0</v>
      </c>
      <c r="BB920" s="33">
        <v>0</v>
      </c>
      <c r="BC920" s="33">
        <v>0</v>
      </c>
      <c r="BD920" s="33">
        <v>0</v>
      </c>
    </row>
    <row r="921" spans="1:56" x14ac:dyDescent="0.25">
      <c r="A921" s="51" t="s">
        <v>6700</v>
      </c>
      <c r="B921" s="33" t="str">
        <f>CONCATENATE(G921,"-",H921,"-",I921)</f>
        <v>999923276-Cadet-+65kg</v>
      </c>
      <c r="C921" s="15" t="s">
        <v>1898</v>
      </c>
      <c r="D921" s="15" t="s">
        <v>3297</v>
      </c>
      <c r="E921" s="15" t="s">
        <v>11</v>
      </c>
      <c r="F921" s="15" t="s">
        <v>367</v>
      </c>
      <c r="G921" s="15">
        <v>999923276</v>
      </c>
      <c r="H921" s="15" t="s">
        <v>13</v>
      </c>
      <c r="I921" s="18" t="s">
        <v>4755</v>
      </c>
      <c r="J921" s="8">
        <f>(M921-K921)+W921</f>
        <v>76</v>
      </c>
      <c r="K921" s="15"/>
      <c r="L921" s="16"/>
      <c r="M921" s="8">
        <f>SUM(N921,O921,P921,Q921,S921,T921,U921)</f>
        <v>76</v>
      </c>
      <c r="N921" s="8">
        <f>SUM(AX921)</f>
        <v>0</v>
      </c>
      <c r="O921" s="8">
        <v>0</v>
      </c>
      <c r="P921" s="8">
        <f>SUM(AO921,AW921)</f>
        <v>0</v>
      </c>
      <c r="Q921" s="8">
        <f>SUM(AK921,AL921,AM921,AN921,AP921,AQ921,AR921,AO921)</f>
        <v>0</v>
      </c>
      <c r="R921" s="8">
        <f>COUNTIF(AK921:AR921, "&gt;0")</f>
        <v>0</v>
      </c>
      <c r="S921" s="8">
        <f>SUM(AS921,AT921)</f>
        <v>0</v>
      </c>
      <c r="T921" s="8">
        <f>SUM(AU921)</f>
        <v>76</v>
      </c>
      <c r="U921" s="8">
        <f>SUM(AV921)</f>
        <v>0</v>
      </c>
      <c r="V921" s="16"/>
      <c r="W921" s="8">
        <f>(X921+AD921)</f>
        <v>0</v>
      </c>
      <c r="X921" s="8">
        <f>SUM(Y921:AB921)</f>
        <v>0</v>
      </c>
      <c r="Y921" s="8">
        <v>0</v>
      </c>
      <c r="Z921" s="8">
        <f>0</f>
        <v>0</v>
      </c>
      <c r="AA921" s="8">
        <f>SUM(AZ921,BB921)</f>
        <v>0</v>
      </c>
      <c r="AB921" s="8">
        <f>SUM(BC921,BD921)</f>
        <v>0</v>
      </c>
      <c r="AC921" s="8">
        <f>COUNTIF(BC921:BD921,"&gt;0")</f>
        <v>0</v>
      </c>
      <c r="AD921" s="8">
        <f>SUM(AE921:AI921)</f>
        <v>0</v>
      </c>
      <c r="AE921" s="8">
        <v>0</v>
      </c>
      <c r="AF921" s="8">
        <v>0</v>
      </c>
      <c r="AG921" s="8">
        <v>0</v>
      </c>
      <c r="AH921" s="8">
        <v>0</v>
      </c>
      <c r="AI921" s="8">
        <f>SUM(BA921)</f>
        <v>0</v>
      </c>
      <c r="AJ921" s="16"/>
      <c r="AK921" s="15">
        <v>0</v>
      </c>
      <c r="AL921" s="15">
        <v>0</v>
      </c>
      <c r="AM921" s="15">
        <v>0</v>
      </c>
      <c r="AN921" s="15">
        <v>0</v>
      </c>
      <c r="AO921" s="15">
        <v>0</v>
      </c>
      <c r="AP921" s="15">
        <v>0</v>
      </c>
      <c r="AQ921" s="15">
        <v>0</v>
      </c>
      <c r="AR921" s="15">
        <v>0</v>
      </c>
      <c r="AS921" s="15">
        <v>0</v>
      </c>
      <c r="AT921" s="15">
        <v>0</v>
      </c>
      <c r="AU921" s="15">
        <v>76</v>
      </c>
      <c r="AV921" s="15">
        <v>0</v>
      </c>
      <c r="AW921" s="15">
        <v>0</v>
      </c>
      <c r="AX921" s="15">
        <v>0</v>
      </c>
      <c r="AY921" s="29"/>
      <c r="AZ921" s="33">
        <v>0</v>
      </c>
      <c r="BA921" s="33">
        <v>0</v>
      </c>
      <c r="BB921" s="33">
        <v>0</v>
      </c>
      <c r="BC921" s="33">
        <v>0</v>
      </c>
      <c r="BD921" s="33">
        <v>0</v>
      </c>
    </row>
    <row r="922" spans="1:56" x14ac:dyDescent="0.25">
      <c r="A922" s="51" t="s">
        <v>9460</v>
      </c>
      <c r="B922" s="33" t="str">
        <f>CONCATENATE(G922,"-",H922,"-",I922)</f>
        <v>999930333-Cadet-+65kg</v>
      </c>
      <c r="C922" s="42" t="s">
        <v>2658</v>
      </c>
      <c r="D922" s="42" t="s">
        <v>2659</v>
      </c>
      <c r="E922" s="42" t="s">
        <v>11</v>
      </c>
      <c r="F922" s="42" t="s">
        <v>367</v>
      </c>
      <c r="G922" s="42">
        <v>999930333</v>
      </c>
      <c r="H922" s="42" t="s">
        <v>13</v>
      </c>
      <c r="I922" s="42" t="s">
        <v>4755</v>
      </c>
      <c r="J922" s="8">
        <f>(M922-K922)+W922</f>
        <v>60</v>
      </c>
      <c r="K922" s="8">
        <f>M922/2</f>
        <v>0</v>
      </c>
      <c r="L922" s="9"/>
      <c r="M922" s="8">
        <f>SUM(N922,O922,P922,Q922,S922,T922,U922)</f>
        <v>0</v>
      </c>
      <c r="N922" s="8">
        <f>SUM(AX922)</f>
        <v>0</v>
      </c>
      <c r="O922" s="8">
        <v>0</v>
      </c>
      <c r="P922" s="8">
        <f>SUM(AO922,AW922)</f>
        <v>0</v>
      </c>
      <c r="Q922" s="8">
        <f>SUM(AK922,AL922,AM922,AN922,AP922,AQ922,AR922,AO922)</f>
        <v>0</v>
      </c>
      <c r="R922" s="8">
        <f>COUNTIF(AK922:AR922, "&gt;0")</f>
        <v>0</v>
      </c>
      <c r="S922" s="8">
        <f>SUM(AS922,AT922)</f>
        <v>0</v>
      </c>
      <c r="T922" s="8">
        <f>SUM(AU922)</f>
        <v>0</v>
      </c>
      <c r="U922" s="8">
        <f>SUM(AV922)</f>
        <v>0</v>
      </c>
      <c r="V922" s="9"/>
      <c r="W922" s="8">
        <f>(X922+AD922)</f>
        <v>60</v>
      </c>
      <c r="X922" s="8">
        <f>SUM(Y922:AB922)</f>
        <v>60</v>
      </c>
      <c r="Y922" s="8">
        <v>0</v>
      </c>
      <c r="Z922" s="8">
        <f>0</f>
        <v>0</v>
      </c>
      <c r="AA922" s="8">
        <f>SUM(AZ922,BB922)</f>
        <v>0</v>
      </c>
      <c r="AB922" s="8">
        <f>SUM(BC922,BD922)</f>
        <v>60</v>
      </c>
      <c r="AC922" s="8">
        <f>COUNTIF(BC922:BD922,"&gt;0")</f>
        <v>1</v>
      </c>
      <c r="AD922" s="8">
        <f>SUM(AE922:AI922)</f>
        <v>0</v>
      </c>
      <c r="AE922" s="8">
        <v>0</v>
      </c>
      <c r="AF922" s="8">
        <v>0</v>
      </c>
      <c r="AG922" s="8">
        <v>0</v>
      </c>
      <c r="AH922" s="8">
        <v>0</v>
      </c>
      <c r="AI922" s="8">
        <f>SUM(BA922)</f>
        <v>0</v>
      </c>
      <c r="AJ922" s="9"/>
      <c r="AK922" s="8">
        <v>0</v>
      </c>
      <c r="AL922" s="8">
        <v>0</v>
      </c>
      <c r="AM922" s="8">
        <v>0</v>
      </c>
      <c r="AN922" s="8">
        <v>0</v>
      </c>
      <c r="AO922" s="8">
        <v>0</v>
      </c>
      <c r="AP922" s="8">
        <v>0</v>
      </c>
      <c r="AQ922" s="8">
        <v>0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0</v>
      </c>
      <c r="AY922" s="30"/>
      <c r="AZ922" s="33">
        <v>0</v>
      </c>
      <c r="BA922" s="33">
        <v>0</v>
      </c>
      <c r="BB922" s="33">
        <v>0</v>
      </c>
      <c r="BC922" s="33">
        <v>60</v>
      </c>
      <c r="BD922" s="33">
        <v>0</v>
      </c>
    </row>
    <row r="923" spans="1:56" x14ac:dyDescent="0.25">
      <c r="A923" s="51" t="s">
        <v>6701</v>
      </c>
      <c r="B923" s="33" t="str">
        <f>CONCATENATE(G923,"-",H923,"-",I923)</f>
        <v>999932299-Cadet-+65kg</v>
      </c>
      <c r="C923" s="15" t="s">
        <v>3714</v>
      </c>
      <c r="D923" s="15" t="s">
        <v>1864</v>
      </c>
      <c r="E923" s="15" t="s">
        <v>11</v>
      </c>
      <c r="F923" s="15" t="s">
        <v>367</v>
      </c>
      <c r="G923" s="15">
        <v>999932299</v>
      </c>
      <c r="H923" s="15" t="s">
        <v>13</v>
      </c>
      <c r="I923" s="18" t="s">
        <v>4755</v>
      </c>
      <c r="J923" s="8">
        <f>(M923-K923)+W923</f>
        <v>60</v>
      </c>
      <c r="K923" s="15"/>
      <c r="L923" s="9"/>
      <c r="M923" s="8">
        <f>SUM(N923,O923,P923,Q923,S923,T923,U923)</f>
        <v>60</v>
      </c>
      <c r="N923" s="8">
        <f>SUM(AX923)</f>
        <v>0</v>
      </c>
      <c r="O923" s="8">
        <v>0</v>
      </c>
      <c r="P923" s="8">
        <f>SUM(AO923,AW923)</f>
        <v>0</v>
      </c>
      <c r="Q923" s="8">
        <f>SUM(AK923,AL923,AM923,AN923,AP923,AQ923,AR923,AO923)</f>
        <v>0</v>
      </c>
      <c r="R923" s="8">
        <f>COUNTIF(AK923:AR923, "&gt;0")</f>
        <v>0</v>
      </c>
      <c r="S923" s="8">
        <f>SUM(AS923,AT923)</f>
        <v>60</v>
      </c>
      <c r="T923" s="8">
        <f>SUM(AU923)</f>
        <v>0</v>
      </c>
      <c r="U923" s="8">
        <f>SUM(AV923)</f>
        <v>0</v>
      </c>
      <c r="V923" s="9"/>
      <c r="W923" s="8">
        <f>(X923+AD923)</f>
        <v>0</v>
      </c>
      <c r="X923" s="8">
        <f>SUM(Y923:AB923)</f>
        <v>0</v>
      </c>
      <c r="Y923" s="8">
        <v>0</v>
      </c>
      <c r="Z923" s="8">
        <f>0</f>
        <v>0</v>
      </c>
      <c r="AA923" s="8">
        <f>SUM(AZ923,BB923)</f>
        <v>0</v>
      </c>
      <c r="AB923" s="8">
        <f>SUM(BC923,BD923)</f>
        <v>0</v>
      </c>
      <c r="AC923" s="8">
        <f>COUNTIF(BC923:BD923,"&gt;0")</f>
        <v>0</v>
      </c>
      <c r="AD923" s="8">
        <f>SUM(AE923:AI923)</f>
        <v>0</v>
      </c>
      <c r="AE923" s="8">
        <v>0</v>
      </c>
      <c r="AF923" s="8">
        <v>0</v>
      </c>
      <c r="AG923" s="8">
        <v>0</v>
      </c>
      <c r="AH923" s="8">
        <v>0</v>
      </c>
      <c r="AI923" s="8">
        <f>SUM(BA923)</f>
        <v>0</v>
      </c>
      <c r="AJ923" s="9"/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0</v>
      </c>
      <c r="AR923" s="8">
        <v>0</v>
      </c>
      <c r="AS923" s="8">
        <v>60</v>
      </c>
      <c r="AT923" s="8">
        <v>0</v>
      </c>
      <c r="AU923" s="15">
        <v>0</v>
      </c>
      <c r="AV923" s="15">
        <v>0</v>
      </c>
      <c r="AW923" s="15">
        <v>0</v>
      </c>
      <c r="AX923" s="15">
        <v>0</v>
      </c>
      <c r="AY923" s="29"/>
      <c r="AZ923" s="33">
        <v>0</v>
      </c>
      <c r="BA923" s="33">
        <v>0</v>
      </c>
      <c r="BB923" s="33">
        <v>0</v>
      </c>
      <c r="BC923" s="33">
        <v>0</v>
      </c>
      <c r="BD923" s="33">
        <v>0</v>
      </c>
    </row>
    <row r="924" spans="1:56" x14ac:dyDescent="0.25">
      <c r="A924" s="51" t="s">
        <v>9576</v>
      </c>
      <c r="B924" s="33" t="str">
        <f>CONCATENATE(G924,"-",H924,"-",I924)</f>
        <v xml:space="preserve">999934767-Cadet-+65kg </v>
      </c>
      <c r="C924" s="15" t="s">
        <v>30</v>
      </c>
      <c r="D924" s="15" t="s">
        <v>9356</v>
      </c>
      <c r="E924" s="15" t="s">
        <v>11</v>
      </c>
      <c r="F924" s="15" t="s">
        <v>367</v>
      </c>
      <c r="G924" s="15">
        <v>999934767</v>
      </c>
      <c r="H924" s="15" t="s">
        <v>13</v>
      </c>
      <c r="I924" s="15" t="s">
        <v>9352</v>
      </c>
      <c r="J924" s="8">
        <f>(M924-K924)+W924</f>
        <v>60</v>
      </c>
      <c r="K924" s="8">
        <f>M924/2</f>
        <v>0</v>
      </c>
      <c r="L924" s="9"/>
      <c r="M924" s="8">
        <f>SUM(N924,O924,P924,Q924,S924,T924,U924)</f>
        <v>0</v>
      </c>
      <c r="N924" s="8">
        <f>SUM(AX924)</f>
        <v>0</v>
      </c>
      <c r="O924" s="8">
        <v>0</v>
      </c>
      <c r="P924" s="8">
        <f>SUM(AO924,AW924)</f>
        <v>0</v>
      </c>
      <c r="Q924" s="8">
        <f>SUM(AK924,AL924,AM924,AN924,AP924,AQ924,AR924,AO924)</f>
        <v>0</v>
      </c>
      <c r="R924" s="8">
        <f>COUNTIF(AK924:AR924, "&gt;0")</f>
        <v>0</v>
      </c>
      <c r="S924" s="8">
        <f>SUM(AS924,AT924)</f>
        <v>0</v>
      </c>
      <c r="T924" s="8">
        <f>SUM(AU924)</f>
        <v>0</v>
      </c>
      <c r="U924" s="8">
        <f>SUM(AV924)</f>
        <v>0</v>
      </c>
      <c r="V924" s="9"/>
      <c r="W924" s="8">
        <f>(X924+AD924)</f>
        <v>60</v>
      </c>
      <c r="X924" s="8">
        <f>SUM(Y924:AB924)</f>
        <v>60</v>
      </c>
      <c r="Y924" s="8">
        <v>0</v>
      </c>
      <c r="Z924" s="8">
        <f>0</f>
        <v>0</v>
      </c>
      <c r="AA924" s="8">
        <f>SUM(AZ924,BB924)</f>
        <v>0</v>
      </c>
      <c r="AB924" s="8">
        <f>SUM(BC924,BD924)</f>
        <v>60</v>
      </c>
      <c r="AC924" s="8">
        <f>COUNTIF(BC924:BD924,"&gt;0")</f>
        <v>1</v>
      </c>
      <c r="AD924" s="8">
        <f>SUM(AE924:AI924)</f>
        <v>0</v>
      </c>
      <c r="AE924" s="8">
        <v>0</v>
      </c>
      <c r="AF924" s="8">
        <v>0</v>
      </c>
      <c r="AG924" s="8">
        <v>0</v>
      </c>
      <c r="AH924" s="8">
        <v>0</v>
      </c>
      <c r="AI924" s="8">
        <f>SUM(BA924)</f>
        <v>0</v>
      </c>
      <c r="AJ924" s="9"/>
      <c r="AK924" s="8">
        <v>0</v>
      </c>
      <c r="AL924" s="8">
        <v>0</v>
      </c>
      <c r="AM924" s="8">
        <v>0</v>
      </c>
      <c r="AN924" s="8">
        <v>0</v>
      </c>
      <c r="AO924" s="8">
        <v>0</v>
      </c>
      <c r="AP924" s="8">
        <v>0</v>
      </c>
      <c r="AQ924" s="8">
        <v>0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0</v>
      </c>
      <c r="AY924" s="30"/>
      <c r="AZ924" s="33">
        <v>0</v>
      </c>
      <c r="BA924" s="33">
        <v>0</v>
      </c>
      <c r="BB924" s="33">
        <v>0</v>
      </c>
      <c r="BC924" s="33">
        <v>0</v>
      </c>
      <c r="BD924" s="33">
        <v>60</v>
      </c>
    </row>
    <row r="925" spans="1:56" x14ac:dyDescent="0.25">
      <c r="A925" s="51" t="s">
        <v>6707</v>
      </c>
      <c r="B925" s="33" t="str">
        <f>CONCATENATE(G925,"-",H925,"-",I925)</f>
        <v>999929782-Cadet--37kg</v>
      </c>
      <c r="C925" s="15" t="s">
        <v>122</v>
      </c>
      <c r="D925" s="15" t="s">
        <v>3874</v>
      </c>
      <c r="E925" s="15" t="s">
        <v>11</v>
      </c>
      <c r="F925" s="15" t="s">
        <v>367</v>
      </c>
      <c r="G925" s="15">
        <v>999929782</v>
      </c>
      <c r="H925" s="15" t="s">
        <v>13</v>
      </c>
      <c r="I925" s="18" t="s">
        <v>4739</v>
      </c>
      <c r="J925" s="8">
        <f>(M925-K925)+W925</f>
        <v>191</v>
      </c>
      <c r="K925" s="15"/>
      <c r="L925" s="9"/>
      <c r="M925" s="8">
        <f>SUM(N925,O925,P925,Q925,S925,T925,U925)</f>
        <v>191</v>
      </c>
      <c r="N925" s="8">
        <f>SUM(AX925)</f>
        <v>0</v>
      </c>
      <c r="O925" s="8">
        <v>0</v>
      </c>
      <c r="P925" s="8">
        <f>SUM(AO925,AW925)</f>
        <v>0</v>
      </c>
      <c r="Q925" s="8">
        <f>SUM(AK925,AL925,AM925,AN925,AP925,AQ925,AR925,AO925)</f>
        <v>0</v>
      </c>
      <c r="R925" s="8">
        <f>COUNTIF(AK925:AR925, "&gt;0")</f>
        <v>0</v>
      </c>
      <c r="S925" s="8">
        <f>SUM(AS925,AT925)</f>
        <v>40</v>
      </c>
      <c r="T925" s="8">
        <f>SUM(AU925)</f>
        <v>101</v>
      </c>
      <c r="U925" s="8">
        <f>SUM(AV925)</f>
        <v>50</v>
      </c>
      <c r="V925" s="9"/>
      <c r="W925" s="8">
        <f>(X925+AD925)</f>
        <v>0</v>
      </c>
      <c r="X925" s="8">
        <f>SUM(Y925:AB925)</f>
        <v>0</v>
      </c>
      <c r="Y925" s="8">
        <v>0</v>
      </c>
      <c r="Z925" s="8">
        <f>0</f>
        <v>0</v>
      </c>
      <c r="AA925" s="8">
        <f>SUM(AZ925,BB925)</f>
        <v>0</v>
      </c>
      <c r="AB925" s="8">
        <f>SUM(BC925,BD925)</f>
        <v>0</v>
      </c>
      <c r="AC925" s="8">
        <f>COUNTIF(BC925:BD925,"&gt;0")</f>
        <v>0</v>
      </c>
      <c r="AD925" s="8">
        <f>SUM(AE925:AI925)</f>
        <v>0</v>
      </c>
      <c r="AE925" s="8">
        <v>0</v>
      </c>
      <c r="AF925" s="8">
        <v>0</v>
      </c>
      <c r="AG925" s="8">
        <v>0</v>
      </c>
      <c r="AH925" s="8">
        <v>0</v>
      </c>
      <c r="AI925" s="8">
        <f>SUM(BA925)</f>
        <v>0</v>
      </c>
      <c r="AJ925" s="9"/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Q925" s="8">
        <v>0</v>
      </c>
      <c r="AR925" s="8">
        <v>0</v>
      </c>
      <c r="AS925" s="8">
        <v>0</v>
      </c>
      <c r="AT925" s="8">
        <v>40</v>
      </c>
      <c r="AU925" s="15">
        <v>101</v>
      </c>
      <c r="AV925" s="15">
        <v>50</v>
      </c>
      <c r="AW925" s="15">
        <v>0</v>
      </c>
      <c r="AX925" s="15">
        <v>0</v>
      </c>
      <c r="AY925" s="29"/>
      <c r="AZ925" s="33">
        <v>0</v>
      </c>
      <c r="BA925" s="33">
        <v>0</v>
      </c>
      <c r="BB925" s="33">
        <v>0</v>
      </c>
      <c r="BC925" s="33">
        <v>0</v>
      </c>
      <c r="BD925" s="33">
        <v>0</v>
      </c>
    </row>
    <row r="926" spans="1:56" x14ac:dyDescent="0.25">
      <c r="A926" s="51" t="s">
        <v>6703</v>
      </c>
      <c r="B926" s="33" t="str">
        <f>CONCATENATE(G926,"-",H926,"-",I926)</f>
        <v>999922958-Cadet--37kg</v>
      </c>
      <c r="C926" s="15" t="s">
        <v>56</v>
      </c>
      <c r="D926" s="15" t="s">
        <v>2235</v>
      </c>
      <c r="E926" s="15" t="s">
        <v>11</v>
      </c>
      <c r="F926" s="15" t="s">
        <v>367</v>
      </c>
      <c r="G926" s="15">
        <v>999922958</v>
      </c>
      <c r="H926" s="15" t="s">
        <v>13</v>
      </c>
      <c r="I926" s="18" t="s">
        <v>4739</v>
      </c>
      <c r="J926" s="8">
        <f>(M926-K926)+W926</f>
        <v>180</v>
      </c>
      <c r="K926" s="15"/>
      <c r="L926" s="16"/>
      <c r="M926" s="8">
        <f>SUM(N926,O926,P926,Q926,S926,T926,U926)</f>
        <v>180</v>
      </c>
      <c r="N926" s="8">
        <f>SUM(AX926)</f>
        <v>0</v>
      </c>
      <c r="O926" s="8">
        <v>0</v>
      </c>
      <c r="P926" s="8">
        <f>SUM(AO926,AW926)</f>
        <v>0</v>
      </c>
      <c r="Q926" s="8">
        <f>SUM(AK926,AL926,AM926,AN926,AP926,AQ926,AR926,AO926)</f>
        <v>0</v>
      </c>
      <c r="R926" s="8">
        <f>COUNTIF(AK926:AR926, "&gt;0")</f>
        <v>0</v>
      </c>
      <c r="S926" s="8">
        <f>SUM(AS926,AT926)</f>
        <v>0</v>
      </c>
      <c r="T926" s="8">
        <f>SUM(AU926)</f>
        <v>180</v>
      </c>
      <c r="U926" s="8">
        <f>SUM(AV926)</f>
        <v>0</v>
      </c>
      <c r="V926" s="16"/>
      <c r="W926" s="8">
        <f>(X926+AD926)</f>
        <v>0</v>
      </c>
      <c r="X926" s="8">
        <f>SUM(Y926:AB926)</f>
        <v>0</v>
      </c>
      <c r="Y926" s="8">
        <v>0</v>
      </c>
      <c r="Z926" s="8">
        <f>0</f>
        <v>0</v>
      </c>
      <c r="AA926" s="8">
        <f>SUM(AZ926,BB926)</f>
        <v>0</v>
      </c>
      <c r="AB926" s="8">
        <f>SUM(BC926,BD926)</f>
        <v>0</v>
      </c>
      <c r="AC926" s="8">
        <f>COUNTIF(BC926:BD926,"&gt;0")</f>
        <v>0</v>
      </c>
      <c r="AD926" s="8">
        <f>SUM(AE926:AI926)</f>
        <v>0</v>
      </c>
      <c r="AE926" s="8">
        <v>0</v>
      </c>
      <c r="AF926" s="8">
        <v>0</v>
      </c>
      <c r="AG926" s="8">
        <v>0</v>
      </c>
      <c r="AH926" s="8">
        <v>0</v>
      </c>
      <c r="AI926" s="8">
        <f>SUM(BA926)</f>
        <v>0</v>
      </c>
      <c r="AJ926" s="16"/>
      <c r="AK926" s="15">
        <v>0</v>
      </c>
      <c r="AL926" s="15">
        <v>0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0</v>
      </c>
      <c r="AS926" s="15">
        <v>0</v>
      </c>
      <c r="AT926" s="15">
        <v>0</v>
      </c>
      <c r="AU926" s="15">
        <v>180</v>
      </c>
      <c r="AV926" s="15">
        <v>0</v>
      </c>
      <c r="AW926" s="15">
        <v>0</v>
      </c>
      <c r="AX926" s="15">
        <v>0</v>
      </c>
      <c r="AY926" s="29"/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</row>
    <row r="927" spans="1:56" x14ac:dyDescent="0.25">
      <c r="A927" s="51" t="s">
        <v>6702</v>
      </c>
      <c r="B927" s="33" t="str">
        <f>CONCATENATE(G927,"-",H927,"-",I927)</f>
        <v>999922865-Cadet--37kg</v>
      </c>
      <c r="C927" s="8" t="s">
        <v>576</v>
      </c>
      <c r="D927" s="8" t="s">
        <v>1071</v>
      </c>
      <c r="E927" s="8" t="s">
        <v>11</v>
      </c>
      <c r="F927" s="8" t="s">
        <v>367</v>
      </c>
      <c r="G927" s="8">
        <v>999922865</v>
      </c>
      <c r="H927" s="8" t="s">
        <v>13</v>
      </c>
      <c r="I927" s="18" t="s">
        <v>4739</v>
      </c>
      <c r="J927" s="8">
        <f>(M927-K927)+W927</f>
        <v>170</v>
      </c>
      <c r="K927" s="8">
        <f>M927/2</f>
        <v>170</v>
      </c>
      <c r="L927" s="16"/>
      <c r="M927" s="8">
        <f>SUM(N927,O927,P927,Q927,S927,T927,U927)</f>
        <v>340</v>
      </c>
      <c r="N927" s="8">
        <f>SUM(AX927)</f>
        <v>0</v>
      </c>
      <c r="O927" s="8">
        <v>0</v>
      </c>
      <c r="P927" s="8">
        <f>SUM(AO927,AW927)</f>
        <v>0</v>
      </c>
      <c r="Q927" s="8">
        <f>SUM(AK927,AL927,AM927,AN927,AP927,AQ927,AR927,AO927)</f>
        <v>0</v>
      </c>
      <c r="R927" s="8">
        <f>COUNTIF(AK927:AR927, "&gt;0")</f>
        <v>0</v>
      </c>
      <c r="S927" s="8">
        <f>SUM(AS927,AT927)</f>
        <v>160</v>
      </c>
      <c r="T927" s="8">
        <f>SUM(AU927)</f>
        <v>180</v>
      </c>
      <c r="U927" s="8">
        <f>SUM(AV927)</f>
        <v>0</v>
      </c>
      <c r="V927" s="16"/>
      <c r="W927" s="8">
        <f>(X927+AD927)</f>
        <v>0</v>
      </c>
      <c r="X927" s="8">
        <f>SUM(Y927:AB927)</f>
        <v>0</v>
      </c>
      <c r="Y927" s="8">
        <v>0</v>
      </c>
      <c r="Z927" s="8">
        <f>0</f>
        <v>0</v>
      </c>
      <c r="AA927" s="8">
        <f>SUM(AZ927,BB927)</f>
        <v>0</v>
      </c>
      <c r="AB927" s="8">
        <f>SUM(BC927,BD927)</f>
        <v>0</v>
      </c>
      <c r="AC927" s="8">
        <f>COUNTIF(BC927:BD927,"&gt;0")</f>
        <v>0</v>
      </c>
      <c r="AD927" s="8">
        <f>SUM(AE927:AI927)</f>
        <v>0</v>
      </c>
      <c r="AE927" s="8">
        <v>0</v>
      </c>
      <c r="AF927" s="8">
        <v>0</v>
      </c>
      <c r="AG927" s="8">
        <v>0</v>
      </c>
      <c r="AH927" s="8">
        <v>0</v>
      </c>
      <c r="AI927" s="8">
        <f>SUM(BA927)</f>
        <v>0</v>
      </c>
      <c r="AJ927" s="16"/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Q927" s="8">
        <v>0</v>
      </c>
      <c r="AR927" s="8">
        <v>0</v>
      </c>
      <c r="AS927" s="8">
        <v>160</v>
      </c>
      <c r="AT927" s="8">
        <v>0</v>
      </c>
      <c r="AU927" s="15">
        <v>180</v>
      </c>
      <c r="AV927" s="15">
        <v>0</v>
      </c>
      <c r="AW927" s="15">
        <v>0</v>
      </c>
      <c r="AX927" s="15">
        <v>0</v>
      </c>
      <c r="AY927" s="29"/>
      <c r="AZ927" s="33">
        <v>0</v>
      </c>
      <c r="BA927" s="33">
        <v>0</v>
      </c>
      <c r="BB927" s="33">
        <v>0</v>
      </c>
      <c r="BC927" s="33">
        <v>0</v>
      </c>
      <c r="BD927" s="33">
        <v>0</v>
      </c>
    </row>
    <row r="928" spans="1:56" x14ac:dyDescent="0.25">
      <c r="A928" s="51" t="s">
        <v>6705</v>
      </c>
      <c r="B928" s="33" t="str">
        <f>CONCATENATE(G928,"-",H928,"-",I928)</f>
        <v>999924591-Cadet--37kg</v>
      </c>
      <c r="C928" s="8" t="s">
        <v>2204</v>
      </c>
      <c r="D928" s="8" t="s">
        <v>2205</v>
      </c>
      <c r="E928" s="8" t="s">
        <v>11</v>
      </c>
      <c r="F928" s="8" t="s">
        <v>367</v>
      </c>
      <c r="G928" s="8">
        <v>999924591</v>
      </c>
      <c r="H928" s="8" t="s">
        <v>13</v>
      </c>
      <c r="I928" s="18" t="s">
        <v>4739</v>
      </c>
      <c r="J928" s="8">
        <f>(M928-K928)+W928</f>
        <v>151</v>
      </c>
      <c r="K928" s="8"/>
      <c r="L928" s="9"/>
      <c r="M928" s="8">
        <f>SUM(N928,O928,P928,Q928,S928,T928,U928)</f>
        <v>151</v>
      </c>
      <c r="N928" s="8">
        <f>SUM(AX928)</f>
        <v>0</v>
      </c>
      <c r="O928" s="8">
        <v>0</v>
      </c>
      <c r="P928" s="8">
        <f>SUM(AO928,AW928)</f>
        <v>0</v>
      </c>
      <c r="Q928" s="8">
        <f>SUM(AK928,AL928,AM928,AN928,AP928,AQ928,AR928,AO928)</f>
        <v>0</v>
      </c>
      <c r="R928" s="8">
        <f>COUNTIF(AK928:AR928, "&gt;0")</f>
        <v>0</v>
      </c>
      <c r="S928" s="8">
        <f>SUM(AS928,AT928)</f>
        <v>0</v>
      </c>
      <c r="T928" s="8">
        <f>SUM(AU928)</f>
        <v>101</v>
      </c>
      <c r="U928" s="8">
        <f>SUM(AV928)</f>
        <v>50</v>
      </c>
      <c r="V928" s="9"/>
      <c r="W928" s="8">
        <f>(X928+AD928)</f>
        <v>0</v>
      </c>
      <c r="X928" s="8">
        <f>SUM(Y928:AB928)</f>
        <v>0</v>
      </c>
      <c r="Y928" s="8">
        <v>0</v>
      </c>
      <c r="Z928" s="8">
        <f>0</f>
        <v>0</v>
      </c>
      <c r="AA928" s="8">
        <f>SUM(AZ928,BB928)</f>
        <v>0</v>
      </c>
      <c r="AB928" s="8">
        <f>SUM(BC928,BD928)</f>
        <v>0</v>
      </c>
      <c r="AC928" s="8">
        <f>COUNTIF(BC928:BD928,"&gt;0")</f>
        <v>0</v>
      </c>
      <c r="AD928" s="8">
        <f>SUM(AE928:AI928)</f>
        <v>0</v>
      </c>
      <c r="AE928" s="8">
        <v>0</v>
      </c>
      <c r="AF928" s="8">
        <v>0</v>
      </c>
      <c r="AG928" s="8">
        <v>0</v>
      </c>
      <c r="AH928" s="8">
        <v>0</v>
      </c>
      <c r="AI928" s="8">
        <f>SUM(BA928)</f>
        <v>0</v>
      </c>
      <c r="AJ928" s="9"/>
      <c r="AK928" s="8">
        <v>0</v>
      </c>
      <c r="AL928" s="8">
        <v>0</v>
      </c>
      <c r="AM928" s="8">
        <v>0</v>
      </c>
      <c r="AN928" s="8">
        <v>0</v>
      </c>
      <c r="AO928" s="8">
        <v>0</v>
      </c>
      <c r="AP928" s="8">
        <v>0</v>
      </c>
      <c r="AQ928" s="8">
        <v>0</v>
      </c>
      <c r="AR928" s="8">
        <v>0</v>
      </c>
      <c r="AS928" s="8">
        <v>0</v>
      </c>
      <c r="AT928" s="8">
        <v>0</v>
      </c>
      <c r="AU928" s="15">
        <v>101</v>
      </c>
      <c r="AV928" s="15">
        <v>50</v>
      </c>
      <c r="AW928" s="15">
        <v>0</v>
      </c>
      <c r="AX928" s="15">
        <v>0</v>
      </c>
      <c r="AY928" s="29"/>
      <c r="AZ928" s="33">
        <v>0</v>
      </c>
      <c r="BA928" s="33">
        <v>0</v>
      </c>
      <c r="BB928" s="33">
        <v>0</v>
      </c>
      <c r="BC928" s="33">
        <v>0</v>
      </c>
      <c r="BD928" s="33">
        <v>0</v>
      </c>
    </row>
    <row r="929" spans="1:56" x14ac:dyDescent="0.25">
      <c r="A929" s="51" t="s">
        <v>6708</v>
      </c>
      <c r="B929" s="33" t="str">
        <f>CONCATENATE(G929,"-",H929,"-",I929)</f>
        <v>999923026-Cadet--37kg</v>
      </c>
      <c r="C929" s="8" t="s">
        <v>241</v>
      </c>
      <c r="D929" s="8" t="s">
        <v>1020</v>
      </c>
      <c r="E929" s="8" t="s">
        <v>11</v>
      </c>
      <c r="F929" s="8" t="s">
        <v>367</v>
      </c>
      <c r="G929" s="8">
        <v>999923026</v>
      </c>
      <c r="H929" s="8" t="s">
        <v>13</v>
      </c>
      <c r="I929" s="18" t="s">
        <v>4739</v>
      </c>
      <c r="J929" s="8">
        <f>(M929-K929)+W929</f>
        <v>150</v>
      </c>
      <c r="K929" s="8">
        <f>M929/2</f>
        <v>150</v>
      </c>
      <c r="L929" s="9"/>
      <c r="M929" s="8">
        <f>SUM(N929,O929,P929,Q929,S929,T929,U929)</f>
        <v>300</v>
      </c>
      <c r="N929" s="8">
        <f>SUM(AX929)</f>
        <v>0</v>
      </c>
      <c r="O929" s="8">
        <v>0</v>
      </c>
      <c r="P929" s="8">
        <f>SUM(AO929,AW929)</f>
        <v>0</v>
      </c>
      <c r="Q929" s="8">
        <f>SUM(AK929,AL929,AM929,AN929,AP929,AQ929,AR929,AO929)</f>
        <v>0</v>
      </c>
      <c r="R929" s="8">
        <f>COUNTIF(AK929:AR929, "&gt;0")</f>
        <v>0</v>
      </c>
      <c r="S929" s="8">
        <f>SUM(AS929,AT929)</f>
        <v>120</v>
      </c>
      <c r="T929" s="8">
        <f>SUM(AU929)</f>
        <v>180</v>
      </c>
      <c r="U929" s="8">
        <f>SUM(AV929)</f>
        <v>0</v>
      </c>
      <c r="V929" s="9"/>
      <c r="W929" s="8">
        <f>(X929+AD929)</f>
        <v>0</v>
      </c>
      <c r="X929" s="8">
        <f>SUM(Y929:AB929)</f>
        <v>0</v>
      </c>
      <c r="Y929" s="8">
        <v>0</v>
      </c>
      <c r="Z929" s="8">
        <f>0</f>
        <v>0</v>
      </c>
      <c r="AA929" s="8">
        <f>SUM(AZ929,BB929)</f>
        <v>0</v>
      </c>
      <c r="AB929" s="8">
        <f>SUM(BC929,BD929)</f>
        <v>0</v>
      </c>
      <c r="AC929" s="8">
        <f>COUNTIF(BC929:BD929,"&gt;0")</f>
        <v>0</v>
      </c>
      <c r="AD929" s="8">
        <f>SUM(AE929:AI929)</f>
        <v>0</v>
      </c>
      <c r="AE929" s="8">
        <v>0</v>
      </c>
      <c r="AF929" s="8">
        <v>0</v>
      </c>
      <c r="AG929" s="8">
        <v>0</v>
      </c>
      <c r="AH929" s="8">
        <v>0</v>
      </c>
      <c r="AI929" s="8">
        <f>SUM(BA929)</f>
        <v>0</v>
      </c>
      <c r="AJ929" s="9"/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0</v>
      </c>
      <c r="AR929" s="8">
        <v>0</v>
      </c>
      <c r="AS929" s="8">
        <v>120</v>
      </c>
      <c r="AT929" s="8">
        <v>0</v>
      </c>
      <c r="AU929" s="15">
        <v>180</v>
      </c>
      <c r="AV929" s="15">
        <v>0</v>
      </c>
      <c r="AW929" s="15">
        <v>0</v>
      </c>
      <c r="AX929" s="15">
        <v>0</v>
      </c>
      <c r="AY929" s="29"/>
      <c r="AZ929" s="33">
        <v>0</v>
      </c>
      <c r="BA929" s="33">
        <v>0</v>
      </c>
      <c r="BB929" s="33">
        <v>0</v>
      </c>
      <c r="BC929" s="33">
        <v>0</v>
      </c>
      <c r="BD929" s="33">
        <v>0</v>
      </c>
    </row>
    <row r="930" spans="1:56" x14ac:dyDescent="0.25">
      <c r="A930" s="51" t="s">
        <v>6704</v>
      </c>
      <c r="B930" s="33" t="str">
        <f>CONCATENATE(G930,"-",H930,"-",I930)</f>
        <v>999921662-Cadet--37kg</v>
      </c>
      <c r="C930" s="8" t="s">
        <v>499</v>
      </c>
      <c r="D930" s="8" t="s">
        <v>500</v>
      </c>
      <c r="E930" s="8" t="s">
        <v>11</v>
      </c>
      <c r="F930" s="8" t="s">
        <v>367</v>
      </c>
      <c r="G930" s="8">
        <v>999921662</v>
      </c>
      <c r="H930" s="8" t="s">
        <v>13</v>
      </c>
      <c r="I930" s="18" t="s">
        <v>4739</v>
      </c>
      <c r="J930" s="8">
        <f>(M930-K930)+W930</f>
        <v>135</v>
      </c>
      <c r="K930" s="8"/>
      <c r="L930" s="9"/>
      <c r="M930" s="8">
        <f>SUM(N930,O930,P930,Q930,S930,T930,U930)</f>
        <v>135</v>
      </c>
      <c r="N930" s="8">
        <f>SUM(AX930)</f>
        <v>0</v>
      </c>
      <c r="O930" s="8">
        <v>0</v>
      </c>
      <c r="P930" s="8">
        <f>SUM(AO930,AW930)</f>
        <v>0</v>
      </c>
      <c r="Q930" s="8">
        <f>SUM(AK930,AL930,AM930,AN930,AP930,AQ930,AR930,AO930)</f>
        <v>0</v>
      </c>
      <c r="R930" s="8">
        <f>COUNTIF(AK930:AR930, "&gt;0")</f>
        <v>0</v>
      </c>
      <c r="S930" s="8">
        <f>SUM(AS930,AT930)</f>
        <v>0</v>
      </c>
      <c r="T930" s="8">
        <f>SUM(AU930)</f>
        <v>135</v>
      </c>
      <c r="U930" s="8">
        <f>SUM(AV930)</f>
        <v>0</v>
      </c>
      <c r="V930" s="9"/>
      <c r="W930" s="8">
        <f>(X930+AD930)</f>
        <v>0</v>
      </c>
      <c r="X930" s="8">
        <f>SUM(Y930:AB930)</f>
        <v>0</v>
      </c>
      <c r="Y930" s="8">
        <v>0</v>
      </c>
      <c r="Z930" s="8">
        <f>0</f>
        <v>0</v>
      </c>
      <c r="AA930" s="8">
        <f>SUM(AZ930,BB930)</f>
        <v>0</v>
      </c>
      <c r="AB930" s="8">
        <f>SUM(BC930,BD930)</f>
        <v>0</v>
      </c>
      <c r="AC930" s="8">
        <f>COUNTIF(BC930:BD930,"&gt;0")</f>
        <v>0</v>
      </c>
      <c r="AD930" s="8">
        <f>SUM(AE930:AI930)</f>
        <v>0</v>
      </c>
      <c r="AE930" s="8">
        <v>0</v>
      </c>
      <c r="AF930" s="8">
        <v>0</v>
      </c>
      <c r="AG930" s="8">
        <v>0</v>
      </c>
      <c r="AH930" s="8">
        <v>0</v>
      </c>
      <c r="AI930" s="8">
        <f>SUM(BA930)</f>
        <v>0</v>
      </c>
      <c r="AJ930" s="9"/>
      <c r="AK930" s="8">
        <v>0</v>
      </c>
      <c r="AL930" s="8">
        <v>0</v>
      </c>
      <c r="AM930" s="8">
        <v>0</v>
      </c>
      <c r="AN930" s="8">
        <v>0</v>
      </c>
      <c r="AO930" s="8">
        <v>0</v>
      </c>
      <c r="AP930" s="8">
        <v>0</v>
      </c>
      <c r="AQ930" s="8">
        <v>0</v>
      </c>
      <c r="AR930" s="8">
        <v>0</v>
      </c>
      <c r="AS930" s="8">
        <v>0</v>
      </c>
      <c r="AT930" s="8">
        <v>0</v>
      </c>
      <c r="AU930" s="15">
        <v>135</v>
      </c>
      <c r="AV930" s="15">
        <v>0</v>
      </c>
      <c r="AW930" s="15">
        <v>0</v>
      </c>
      <c r="AX930" s="15">
        <v>0</v>
      </c>
      <c r="AY930" s="29"/>
      <c r="AZ930" s="33">
        <v>0</v>
      </c>
      <c r="BA930" s="33">
        <v>0</v>
      </c>
      <c r="BB930" s="33">
        <v>0</v>
      </c>
      <c r="BC930" s="33">
        <v>0</v>
      </c>
      <c r="BD930" s="33">
        <v>0</v>
      </c>
    </row>
    <row r="931" spans="1:56" x14ac:dyDescent="0.25">
      <c r="A931" s="51" t="s">
        <v>6706</v>
      </c>
      <c r="B931" s="33" t="str">
        <f>CONCATENATE(G931,"-",H931,"-",I931)</f>
        <v>999930246-Cadet--37kg</v>
      </c>
      <c r="C931" s="8" t="s">
        <v>2870</v>
      </c>
      <c r="D931" s="8" t="s">
        <v>636</v>
      </c>
      <c r="E931" s="8" t="s">
        <v>11</v>
      </c>
      <c r="F931" s="8" t="s">
        <v>367</v>
      </c>
      <c r="G931" s="8">
        <v>999930246</v>
      </c>
      <c r="H931" s="8" t="s">
        <v>13</v>
      </c>
      <c r="I931" s="18" t="s">
        <v>4739</v>
      </c>
      <c r="J931" s="8">
        <f>(M931-K931)+W931</f>
        <v>135</v>
      </c>
      <c r="K931" s="8"/>
      <c r="L931" s="9"/>
      <c r="M931" s="8">
        <f>SUM(N931,O931,P931,Q931,S931,T931,U931)</f>
        <v>135</v>
      </c>
      <c r="N931" s="8">
        <f>SUM(AX931)</f>
        <v>0</v>
      </c>
      <c r="O931" s="8">
        <v>0</v>
      </c>
      <c r="P931" s="8">
        <f>SUM(AO931,AW931)</f>
        <v>0</v>
      </c>
      <c r="Q931" s="8">
        <f>SUM(AK931,AL931,AM931,AN931,AP931,AQ931,AR931,AO931)</f>
        <v>0</v>
      </c>
      <c r="R931" s="8">
        <f>COUNTIF(AK931:AR931, "&gt;0")</f>
        <v>0</v>
      </c>
      <c r="S931" s="8">
        <f>SUM(AS931,AT931)</f>
        <v>0</v>
      </c>
      <c r="T931" s="8">
        <f>SUM(AU931)</f>
        <v>135</v>
      </c>
      <c r="U931" s="8">
        <f>SUM(AV931)</f>
        <v>0</v>
      </c>
      <c r="V931" s="9"/>
      <c r="W931" s="8">
        <f>(X931+AD931)</f>
        <v>0</v>
      </c>
      <c r="X931" s="8">
        <f>SUM(Y931:AB931)</f>
        <v>0</v>
      </c>
      <c r="Y931" s="8">
        <v>0</v>
      </c>
      <c r="Z931" s="8">
        <f>0</f>
        <v>0</v>
      </c>
      <c r="AA931" s="8">
        <f>SUM(AZ931,BB931)</f>
        <v>0</v>
      </c>
      <c r="AB931" s="8">
        <f>SUM(BC931,BD931)</f>
        <v>0</v>
      </c>
      <c r="AC931" s="8">
        <f>COUNTIF(BC931:BD931,"&gt;0")</f>
        <v>0</v>
      </c>
      <c r="AD931" s="8">
        <f>SUM(AE931:AI931)</f>
        <v>0</v>
      </c>
      <c r="AE931" s="8">
        <v>0</v>
      </c>
      <c r="AF931" s="8">
        <v>0</v>
      </c>
      <c r="AG931" s="8">
        <v>0</v>
      </c>
      <c r="AH931" s="8">
        <v>0</v>
      </c>
      <c r="AI931" s="8">
        <f>SUM(BA931)</f>
        <v>0</v>
      </c>
      <c r="AJ931" s="9"/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8">
        <v>0</v>
      </c>
      <c r="AS931" s="8">
        <v>0</v>
      </c>
      <c r="AT931" s="8">
        <v>0</v>
      </c>
      <c r="AU931" s="15">
        <v>135</v>
      </c>
      <c r="AV931" s="15">
        <v>0</v>
      </c>
      <c r="AW931" s="15">
        <v>0</v>
      </c>
      <c r="AX931" s="15">
        <v>0</v>
      </c>
      <c r="AY931" s="29"/>
      <c r="AZ931" s="33">
        <v>0</v>
      </c>
      <c r="BA931" s="33">
        <v>0</v>
      </c>
      <c r="BB931" s="33">
        <v>0</v>
      </c>
      <c r="BC931" s="33">
        <v>0</v>
      </c>
      <c r="BD931" s="33">
        <v>0</v>
      </c>
    </row>
    <row r="932" spans="1:56" x14ac:dyDescent="0.25">
      <c r="A932" s="51" t="s">
        <v>6709</v>
      </c>
      <c r="B932" s="33" t="str">
        <f>CONCATENATE(G932,"-",H932,"-",I932)</f>
        <v>999923057-Cadet--37kg</v>
      </c>
      <c r="C932" s="8" t="s">
        <v>609</v>
      </c>
      <c r="D932" s="8" t="s">
        <v>2215</v>
      </c>
      <c r="E932" s="8" t="s">
        <v>11</v>
      </c>
      <c r="F932" s="8" t="s">
        <v>367</v>
      </c>
      <c r="G932" s="8">
        <v>999923057</v>
      </c>
      <c r="H932" s="8" t="s">
        <v>13</v>
      </c>
      <c r="I932" s="18" t="s">
        <v>4739</v>
      </c>
      <c r="J932" s="8">
        <f>(M932-K932)+W932</f>
        <v>118</v>
      </c>
      <c r="K932" s="8">
        <f>M932/2</f>
        <v>118</v>
      </c>
      <c r="L932" s="9"/>
      <c r="M932" s="8">
        <f>SUM(N932,O932,P932,Q932,S932,T932,U932)</f>
        <v>236</v>
      </c>
      <c r="N932" s="8">
        <f>SUM(AX932)</f>
        <v>0</v>
      </c>
      <c r="O932" s="8">
        <v>0</v>
      </c>
      <c r="P932" s="8">
        <f>SUM(AO932,AW932)</f>
        <v>0</v>
      </c>
      <c r="Q932" s="8">
        <f>SUM(AK932,AL932,AM932,AN932,AP932,AQ932,AR932,AO932)</f>
        <v>0</v>
      </c>
      <c r="R932" s="8">
        <f>COUNTIF(AK932:AR932, "&gt;0")</f>
        <v>0</v>
      </c>
      <c r="S932" s="8">
        <f>SUM(AS932,AT932)</f>
        <v>160</v>
      </c>
      <c r="T932" s="8">
        <f>SUM(AU932)</f>
        <v>76</v>
      </c>
      <c r="U932" s="8">
        <f>SUM(AV932)</f>
        <v>0</v>
      </c>
      <c r="V932" s="9"/>
      <c r="W932" s="8">
        <f>(X932+AD932)</f>
        <v>0</v>
      </c>
      <c r="X932" s="8">
        <f>SUM(Y932:AB932)</f>
        <v>0</v>
      </c>
      <c r="Y932" s="8">
        <v>0</v>
      </c>
      <c r="Z932" s="8">
        <f>0</f>
        <v>0</v>
      </c>
      <c r="AA932" s="8">
        <f>SUM(AZ932,BB932)</f>
        <v>0</v>
      </c>
      <c r="AB932" s="8">
        <f>SUM(BC932,BD932)</f>
        <v>0</v>
      </c>
      <c r="AC932" s="8">
        <f>COUNTIF(BC932:BD932,"&gt;0")</f>
        <v>0</v>
      </c>
      <c r="AD932" s="8">
        <f>SUM(AE932:AI932)</f>
        <v>0</v>
      </c>
      <c r="AE932" s="8">
        <v>0</v>
      </c>
      <c r="AF932" s="8">
        <v>0</v>
      </c>
      <c r="AG932" s="8">
        <v>0</v>
      </c>
      <c r="AH932" s="8">
        <v>0</v>
      </c>
      <c r="AI932" s="8">
        <f>SUM(BA932)</f>
        <v>0</v>
      </c>
      <c r="AJ932" s="9"/>
      <c r="AK932" s="8">
        <v>0</v>
      </c>
      <c r="AL932" s="8">
        <v>0</v>
      </c>
      <c r="AM932" s="8">
        <v>0</v>
      </c>
      <c r="AN932" s="8">
        <v>0</v>
      </c>
      <c r="AO932" s="8">
        <v>0</v>
      </c>
      <c r="AP932" s="8">
        <v>0</v>
      </c>
      <c r="AQ932" s="8">
        <v>0</v>
      </c>
      <c r="AR932" s="8">
        <v>0</v>
      </c>
      <c r="AS932" s="8">
        <v>160</v>
      </c>
      <c r="AT932" s="8">
        <v>0</v>
      </c>
      <c r="AU932" s="15">
        <v>76</v>
      </c>
      <c r="AV932" s="15">
        <v>0</v>
      </c>
      <c r="AW932" s="15">
        <v>0</v>
      </c>
      <c r="AX932" s="15">
        <v>0</v>
      </c>
      <c r="AY932" s="29"/>
      <c r="AZ932" s="33">
        <v>0</v>
      </c>
      <c r="BA932" s="33">
        <v>0</v>
      </c>
      <c r="BB932" s="33">
        <v>0</v>
      </c>
      <c r="BC932" s="33">
        <v>0</v>
      </c>
      <c r="BD932" s="33">
        <v>0</v>
      </c>
    </row>
    <row r="933" spans="1:56" x14ac:dyDescent="0.25">
      <c r="A933" s="51" t="s">
        <v>6711</v>
      </c>
      <c r="B933" s="33" t="str">
        <f>CONCATENATE(G933,"-",H933,"-",I933)</f>
        <v>999916304-Cadet--37kg</v>
      </c>
      <c r="C933" s="8" t="s">
        <v>106</v>
      </c>
      <c r="D933" s="8" t="s">
        <v>3045</v>
      </c>
      <c r="E933" s="8" t="s">
        <v>11</v>
      </c>
      <c r="F933" s="8" t="s">
        <v>367</v>
      </c>
      <c r="G933" s="8">
        <v>999916304</v>
      </c>
      <c r="H933" s="8" t="s">
        <v>13</v>
      </c>
      <c r="I933" s="18" t="s">
        <v>4739</v>
      </c>
      <c r="J933" s="8">
        <f>(M933-K933)+W933</f>
        <v>101</v>
      </c>
      <c r="K933" s="8"/>
      <c r="L933" s="9"/>
      <c r="M933" s="8">
        <f>SUM(N933,O933,P933,Q933,S933,T933,U933)</f>
        <v>101</v>
      </c>
      <c r="N933" s="8">
        <f>SUM(AX933)</f>
        <v>0</v>
      </c>
      <c r="O933" s="8">
        <v>0</v>
      </c>
      <c r="P933" s="8">
        <f>SUM(AO933,AW933)</f>
        <v>0</v>
      </c>
      <c r="Q933" s="8">
        <f>SUM(AK933,AL933,AM933,AN933,AP933,AQ933,AR933,AO933)</f>
        <v>0</v>
      </c>
      <c r="R933" s="8">
        <f>COUNTIF(AK933:AR933, "&gt;0")</f>
        <v>0</v>
      </c>
      <c r="S933" s="8">
        <f>SUM(AS933,AT933)</f>
        <v>0</v>
      </c>
      <c r="T933" s="8">
        <f>SUM(AU933)</f>
        <v>101</v>
      </c>
      <c r="U933" s="8">
        <f>SUM(AV933)</f>
        <v>0</v>
      </c>
      <c r="V933" s="9"/>
      <c r="W933" s="8">
        <f>(X933+AD933)</f>
        <v>0</v>
      </c>
      <c r="X933" s="8">
        <f>SUM(Y933:AB933)</f>
        <v>0</v>
      </c>
      <c r="Y933" s="8">
        <v>0</v>
      </c>
      <c r="Z933" s="8">
        <f>0</f>
        <v>0</v>
      </c>
      <c r="AA933" s="8">
        <f>SUM(AZ933,BB933)</f>
        <v>0</v>
      </c>
      <c r="AB933" s="8">
        <f>SUM(BC933,BD933)</f>
        <v>0</v>
      </c>
      <c r="AC933" s="8">
        <f>COUNTIF(BC933:BD933,"&gt;0")</f>
        <v>0</v>
      </c>
      <c r="AD933" s="8">
        <f>SUM(AE933:AI933)</f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f>SUM(BA933)</f>
        <v>0</v>
      </c>
      <c r="AJ933" s="9"/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v>0</v>
      </c>
      <c r="AS933" s="8">
        <v>0</v>
      </c>
      <c r="AT933" s="8">
        <v>0</v>
      </c>
      <c r="AU933" s="15">
        <v>101</v>
      </c>
      <c r="AV933" s="15">
        <v>0</v>
      </c>
      <c r="AW933" s="15">
        <v>0</v>
      </c>
      <c r="AX933" s="15">
        <v>0</v>
      </c>
      <c r="AY933" s="29"/>
      <c r="AZ933" s="33">
        <v>0</v>
      </c>
      <c r="BA933" s="33">
        <v>0</v>
      </c>
      <c r="BB933" s="33">
        <v>0</v>
      </c>
      <c r="BC933" s="33">
        <v>0</v>
      </c>
      <c r="BD933" s="33">
        <v>0</v>
      </c>
    </row>
    <row r="934" spans="1:56" x14ac:dyDescent="0.25">
      <c r="A934" s="51" t="s">
        <v>6712</v>
      </c>
      <c r="B934" s="33" t="str">
        <f>CONCATENATE(G934,"-",H934,"-",I934)</f>
        <v>999930900-Cadet--37kg</v>
      </c>
      <c r="C934" s="8" t="s">
        <v>190</v>
      </c>
      <c r="D934" s="8" t="s">
        <v>896</v>
      </c>
      <c r="E934" s="8" t="s">
        <v>11</v>
      </c>
      <c r="F934" s="8" t="s">
        <v>367</v>
      </c>
      <c r="G934" s="8">
        <v>999930900</v>
      </c>
      <c r="H934" s="8" t="s">
        <v>13</v>
      </c>
      <c r="I934" s="18" t="s">
        <v>4739</v>
      </c>
      <c r="J934" s="8">
        <f>(M934-K934)+W934</f>
        <v>101</v>
      </c>
      <c r="K934" s="8"/>
      <c r="L934" s="16"/>
      <c r="M934" s="8">
        <f>SUM(N934,O934,P934,Q934,S934,T934,U934)</f>
        <v>101</v>
      </c>
      <c r="N934" s="8">
        <f>SUM(AX934)</f>
        <v>0</v>
      </c>
      <c r="O934" s="8">
        <v>0</v>
      </c>
      <c r="P934" s="8">
        <f>SUM(AO934,AW934)</f>
        <v>0</v>
      </c>
      <c r="Q934" s="8">
        <f>SUM(AK934,AL934,AM934,AN934,AP934,AQ934,AR934,AO934)</f>
        <v>0</v>
      </c>
      <c r="R934" s="8">
        <f>COUNTIF(AK934:AR934, "&gt;0")</f>
        <v>0</v>
      </c>
      <c r="S934" s="8">
        <f>SUM(AS934,AT934)</f>
        <v>0</v>
      </c>
      <c r="T934" s="8">
        <f>SUM(AU934)</f>
        <v>101</v>
      </c>
      <c r="U934" s="8">
        <f>SUM(AV934)</f>
        <v>0</v>
      </c>
      <c r="V934" s="16"/>
      <c r="W934" s="8">
        <f>(X934+AD934)</f>
        <v>0</v>
      </c>
      <c r="X934" s="8">
        <f>SUM(Y934:AB934)</f>
        <v>0</v>
      </c>
      <c r="Y934" s="8">
        <v>0</v>
      </c>
      <c r="Z934" s="8">
        <f>0</f>
        <v>0</v>
      </c>
      <c r="AA934" s="8">
        <f>SUM(AZ934,BB934)</f>
        <v>0</v>
      </c>
      <c r="AB934" s="8">
        <f>SUM(BC934,BD934)</f>
        <v>0</v>
      </c>
      <c r="AC934" s="8">
        <f>COUNTIF(BC934:BD934,"&gt;0")</f>
        <v>0</v>
      </c>
      <c r="AD934" s="8">
        <f>SUM(AE934:AI934)</f>
        <v>0</v>
      </c>
      <c r="AE934" s="8">
        <v>0</v>
      </c>
      <c r="AF934" s="8">
        <v>0</v>
      </c>
      <c r="AG934" s="8">
        <v>0</v>
      </c>
      <c r="AH934" s="8">
        <v>0</v>
      </c>
      <c r="AI934" s="8">
        <f>SUM(BA934)</f>
        <v>0</v>
      </c>
      <c r="AJ934" s="16"/>
      <c r="AK934" s="8">
        <v>0</v>
      </c>
      <c r="AL934" s="8">
        <v>0</v>
      </c>
      <c r="AM934" s="8">
        <v>0</v>
      </c>
      <c r="AN934" s="8">
        <v>0</v>
      </c>
      <c r="AO934" s="8">
        <v>0</v>
      </c>
      <c r="AP934" s="8">
        <v>0</v>
      </c>
      <c r="AQ934" s="8">
        <v>0</v>
      </c>
      <c r="AR934" s="8">
        <v>0</v>
      </c>
      <c r="AS934" s="8">
        <v>0</v>
      </c>
      <c r="AT934" s="8">
        <v>0</v>
      </c>
      <c r="AU934" s="15">
        <v>101</v>
      </c>
      <c r="AV934" s="15">
        <v>0</v>
      </c>
      <c r="AW934" s="15">
        <v>0</v>
      </c>
      <c r="AX934" s="15">
        <v>0</v>
      </c>
      <c r="AY934" s="29"/>
      <c r="AZ934" s="33">
        <v>0</v>
      </c>
      <c r="BA934" s="33">
        <v>0</v>
      </c>
      <c r="BB934" s="33">
        <v>0</v>
      </c>
      <c r="BC934" s="33">
        <v>0</v>
      </c>
      <c r="BD934" s="33">
        <v>0</v>
      </c>
    </row>
    <row r="935" spans="1:56" x14ac:dyDescent="0.25">
      <c r="A935" s="51" t="s">
        <v>6723</v>
      </c>
      <c r="B935" s="33" t="str">
        <f>CONCATENATE(G935,"-",H935,"-",I935)</f>
        <v>999931126-Cadet--37kg</v>
      </c>
      <c r="C935" s="15" t="s">
        <v>389</v>
      </c>
      <c r="D935" s="15" t="s">
        <v>3534</v>
      </c>
      <c r="E935" s="15" t="s">
        <v>11</v>
      </c>
      <c r="F935" s="15" t="s">
        <v>367</v>
      </c>
      <c r="G935" s="15">
        <v>999931126</v>
      </c>
      <c r="H935" s="8" t="s">
        <v>13</v>
      </c>
      <c r="I935" s="18" t="s">
        <v>4739</v>
      </c>
      <c r="J935" s="8">
        <f>(M935-K935)+W935</f>
        <v>80.5</v>
      </c>
      <c r="K935" s="8">
        <f>M935/2</f>
        <v>80.5</v>
      </c>
      <c r="L935" s="9"/>
      <c r="M935" s="8">
        <f>SUM(N935,O935,P935,Q935,S935,T935,U935)</f>
        <v>161</v>
      </c>
      <c r="N935" s="8">
        <f>SUM(AX935)</f>
        <v>0</v>
      </c>
      <c r="O935" s="8">
        <v>0</v>
      </c>
      <c r="P935" s="8">
        <f>SUM(AO935,AW935)</f>
        <v>0</v>
      </c>
      <c r="Q935" s="8">
        <f>SUM(AK935,AL935,AM935,AN935,AP935,AQ935,AR935,AO935)</f>
        <v>60</v>
      </c>
      <c r="R935" s="8">
        <f>COUNTIF(AK935:AR935, "&gt;0")</f>
        <v>1</v>
      </c>
      <c r="S935" s="8">
        <f>SUM(AS935,AT935)</f>
        <v>0</v>
      </c>
      <c r="T935" s="8">
        <f>SUM(AU935)</f>
        <v>101</v>
      </c>
      <c r="U935" s="8">
        <f>SUM(AV935)</f>
        <v>0</v>
      </c>
      <c r="V935" s="9"/>
      <c r="W935" s="8">
        <f>(X935+AD935)</f>
        <v>0</v>
      </c>
      <c r="X935" s="8">
        <f>SUM(Y935:AB935)</f>
        <v>0</v>
      </c>
      <c r="Y935" s="8">
        <v>0</v>
      </c>
      <c r="Z935" s="8">
        <f>0</f>
        <v>0</v>
      </c>
      <c r="AA935" s="8">
        <f>SUM(AZ935,BB935)</f>
        <v>0</v>
      </c>
      <c r="AB935" s="8">
        <f>SUM(BC935,BD935)</f>
        <v>0</v>
      </c>
      <c r="AC935" s="8">
        <f>COUNTIF(BC935:BD935,"&gt;0")</f>
        <v>0</v>
      </c>
      <c r="AD935" s="8">
        <f>SUM(AE935:AI935)</f>
        <v>0</v>
      </c>
      <c r="AE935" s="8">
        <v>0</v>
      </c>
      <c r="AF935" s="8">
        <v>0</v>
      </c>
      <c r="AG935" s="8">
        <v>0</v>
      </c>
      <c r="AH935" s="8">
        <v>0</v>
      </c>
      <c r="AI935" s="8">
        <f>SUM(BA935)</f>
        <v>0</v>
      </c>
      <c r="AJ935" s="9"/>
      <c r="AK935" s="8">
        <v>0</v>
      </c>
      <c r="AL935" s="8">
        <v>0</v>
      </c>
      <c r="AM935" s="8">
        <v>60</v>
      </c>
      <c r="AN935" s="8">
        <v>0</v>
      </c>
      <c r="AO935" s="8">
        <v>0</v>
      </c>
      <c r="AP935" s="8">
        <v>0</v>
      </c>
      <c r="AQ935" s="8">
        <v>0</v>
      </c>
      <c r="AR935" s="8">
        <v>0</v>
      </c>
      <c r="AS935" s="8">
        <v>0</v>
      </c>
      <c r="AT935" s="8">
        <v>0</v>
      </c>
      <c r="AU935" s="15">
        <v>101</v>
      </c>
      <c r="AV935" s="15">
        <v>0</v>
      </c>
      <c r="AW935" s="15">
        <v>0</v>
      </c>
      <c r="AX935" s="15">
        <v>0</v>
      </c>
      <c r="AY935" s="29"/>
      <c r="AZ935" s="33">
        <v>0</v>
      </c>
      <c r="BA935" s="33">
        <v>0</v>
      </c>
      <c r="BB935" s="33">
        <v>0</v>
      </c>
      <c r="BC935" s="33">
        <v>0</v>
      </c>
      <c r="BD935" s="33">
        <v>0</v>
      </c>
    </row>
    <row r="936" spans="1:56" x14ac:dyDescent="0.25">
      <c r="A936" s="51" t="s">
        <v>6716</v>
      </c>
      <c r="B936" s="33" t="str">
        <f>CONCATENATE(G936,"-",H936,"-",I936)</f>
        <v>999928827-Cadet--37kg</v>
      </c>
      <c r="C936" s="8" t="s">
        <v>158</v>
      </c>
      <c r="D936" s="8" t="s">
        <v>2826</v>
      </c>
      <c r="E936" s="8" t="s">
        <v>11</v>
      </c>
      <c r="F936" s="8" t="s">
        <v>367</v>
      </c>
      <c r="G936" s="8">
        <v>999928827</v>
      </c>
      <c r="H936" s="8" t="s">
        <v>13</v>
      </c>
      <c r="I936" s="18" t="s">
        <v>4739</v>
      </c>
      <c r="J936" s="8">
        <f>(M936-K936)+W936</f>
        <v>80</v>
      </c>
      <c r="K936" s="8">
        <f>M936/2</f>
        <v>80</v>
      </c>
      <c r="L936" s="9"/>
      <c r="M936" s="8">
        <f>SUM(N936,O936,P936,Q936,S936,T936,U936)</f>
        <v>160</v>
      </c>
      <c r="N936" s="8">
        <f>SUM(AX936)</f>
        <v>0</v>
      </c>
      <c r="O936" s="8">
        <v>0</v>
      </c>
      <c r="P936" s="8">
        <f>SUM(AO936,AW936)</f>
        <v>0</v>
      </c>
      <c r="Q936" s="8">
        <f>SUM(AK936,AL936,AM936,AN936,AP936,AQ936,AR936,AO936)</f>
        <v>0</v>
      </c>
      <c r="R936" s="8">
        <f>COUNTIF(AK936:AR936, "&gt;0")</f>
        <v>0</v>
      </c>
      <c r="S936" s="8">
        <f>SUM(AS936,AT936)</f>
        <v>160</v>
      </c>
      <c r="T936" s="8">
        <f>SUM(AU936)</f>
        <v>0</v>
      </c>
      <c r="U936" s="8">
        <f>SUM(AV936)</f>
        <v>0</v>
      </c>
      <c r="V936" s="9"/>
      <c r="W936" s="8">
        <f>(X936+AD936)</f>
        <v>0</v>
      </c>
      <c r="X936" s="8">
        <f>SUM(Y936:AB936)</f>
        <v>0</v>
      </c>
      <c r="Y936" s="8">
        <v>0</v>
      </c>
      <c r="Z936" s="8">
        <f>0</f>
        <v>0</v>
      </c>
      <c r="AA936" s="8">
        <f>SUM(AZ936,BB936)</f>
        <v>0</v>
      </c>
      <c r="AB936" s="8">
        <f>SUM(BC936,BD936)</f>
        <v>0</v>
      </c>
      <c r="AC936" s="8">
        <f>COUNTIF(BC936:BD936,"&gt;0")</f>
        <v>0</v>
      </c>
      <c r="AD936" s="8">
        <f>SUM(AE936:AI936)</f>
        <v>0</v>
      </c>
      <c r="AE936" s="8">
        <v>0</v>
      </c>
      <c r="AF936" s="8">
        <v>0</v>
      </c>
      <c r="AG936" s="8">
        <v>0</v>
      </c>
      <c r="AH936" s="8">
        <v>0</v>
      </c>
      <c r="AI936" s="8">
        <f>SUM(BA936)</f>
        <v>0</v>
      </c>
      <c r="AJ936" s="9"/>
      <c r="AK936" s="8">
        <v>0</v>
      </c>
      <c r="AL936" s="8">
        <v>0</v>
      </c>
      <c r="AM936" s="8">
        <v>0</v>
      </c>
      <c r="AN936" s="8">
        <v>0</v>
      </c>
      <c r="AO936" s="8">
        <v>0</v>
      </c>
      <c r="AP936" s="8">
        <v>0</v>
      </c>
      <c r="AQ936" s="8">
        <v>0</v>
      </c>
      <c r="AR936" s="8">
        <v>0</v>
      </c>
      <c r="AS936" s="8">
        <v>0</v>
      </c>
      <c r="AT936" s="8">
        <v>160</v>
      </c>
      <c r="AU936" s="15">
        <v>0</v>
      </c>
      <c r="AV936" s="15">
        <v>0</v>
      </c>
      <c r="AW936" s="15">
        <v>0</v>
      </c>
      <c r="AX936" s="15">
        <v>0</v>
      </c>
      <c r="AY936" s="29"/>
      <c r="AZ936" s="33">
        <v>0</v>
      </c>
      <c r="BA936" s="33">
        <v>0</v>
      </c>
      <c r="BB936" s="33">
        <v>0</v>
      </c>
      <c r="BC936" s="33">
        <v>0</v>
      </c>
      <c r="BD936" s="33">
        <v>0</v>
      </c>
    </row>
    <row r="937" spans="1:56" x14ac:dyDescent="0.25">
      <c r="A937" s="51" t="s">
        <v>6710</v>
      </c>
      <c r="B937" s="33" t="str">
        <f>CONCATENATE(G937,"-",H937,"-",I937)</f>
        <v>999924732-Cadet--37kg</v>
      </c>
      <c r="C937" s="19" t="s">
        <v>497</v>
      </c>
      <c r="D937" s="19" t="s">
        <v>498</v>
      </c>
      <c r="E937" s="19" t="s">
        <v>11</v>
      </c>
      <c r="F937" s="19" t="s">
        <v>367</v>
      </c>
      <c r="G937" s="19">
        <v>999924732</v>
      </c>
      <c r="H937" s="19" t="s">
        <v>13</v>
      </c>
      <c r="I937" s="18" t="s">
        <v>4739</v>
      </c>
      <c r="J937" s="8">
        <f>(M937-K937)+W937</f>
        <v>76</v>
      </c>
      <c r="K937" s="8"/>
      <c r="L937" s="9"/>
      <c r="M937" s="8">
        <f>SUM(N937,O937,P937,Q937,S937,T937,U937)</f>
        <v>76</v>
      </c>
      <c r="N937" s="8">
        <f>SUM(AX937)</f>
        <v>0</v>
      </c>
      <c r="O937" s="8">
        <v>0</v>
      </c>
      <c r="P937" s="8">
        <f>SUM(AO937,AW937)</f>
        <v>0</v>
      </c>
      <c r="Q937" s="8">
        <f>SUM(AK937,AL937,AM937,AN937,AP937,AQ937,AR937,AO937)</f>
        <v>0</v>
      </c>
      <c r="R937" s="8">
        <f>COUNTIF(AK937:AR937, "&gt;0")</f>
        <v>0</v>
      </c>
      <c r="S937" s="8">
        <f>SUM(AS937,AT937)</f>
        <v>0</v>
      </c>
      <c r="T937" s="8">
        <f>SUM(AU937)</f>
        <v>76</v>
      </c>
      <c r="U937" s="8">
        <f>SUM(AV937)</f>
        <v>0</v>
      </c>
      <c r="V937" s="9"/>
      <c r="W937" s="8">
        <f>(X937+AD937)</f>
        <v>0</v>
      </c>
      <c r="X937" s="8">
        <f>SUM(Y937:AB937)</f>
        <v>0</v>
      </c>
      <c r="Y937" s="8">
        <v>0</v>
      </c>
      <c r="Z937" s="8">
        <f>0</f>
        <v>0</v>
      </c>
      <c r="AA937" s="8">
        <f>SUM(AZ937,BB937)</f>
        <v>0</v>
      </c>
      <c r="AB937" s="8">
        <f>SUM(BC937,BD937)</f>
        <v>0</v>
      </c>
      <c r="AC937" s="8">
        <f>COUNTIF(BC937:BD937,"&gt;0")</f>
        <v>0</v>
      </c>
      <c r="AD937" s="8">
        <f>SUM(AE937:AI937)</f>
        <v>0</v>
      </c>
      <c r="AE937" s="8">
        <v>0</v>
      </c>
      <c r="AF937" s="8">
        <v>0</v>
      </c>
      <c r="AG937" s="8">
        <v>0</v>
      </c>
      <c r="AH937" s="8">
        <v>0</v>
      </c>
      <c r="AI937" s="8">
        <f>SUM(BA937)</f>
        <v>0</v>
      </c>
      <c r="AJ937" s="9"/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0</v>
      </c>
      <c r="AS937" s="8">
        <v>0</v>
      </c>
      <c r="AT937" s="8">
        <v>0</v>
      </c>
      <c r="AU937" s="15">
        <v>76</v>
      </c>
      <c r="AV937" s="15">
        <v>0</v>
      </c>
      <c r="AW937" s="15">
        <v>0</v>
      </c>
      <c r="AX937" s="15">
        <v>0</v>
      </c>
      <c r="AY937" s="29"/>
      <c r="AZ937" s="33">
        <v>0</v>
      </c>
      <c r="BA937" s="33">
        <v>0</v>
      </c>
      <c r="BB937" s="33">
        <v>0</v>
      </c>
      <c r="BC937" s="33">
        <v>0</v>
      </c>
      <c r="BD937" s="33">
        <v>0</v>
      </c>
    </row>
    <row r="938" spans="1:56" x14ac:dyDescent="0.25">
      <c r="A938" s="51" t="s">
        <v>6714</v>
      </c>
      <c r="B938" s="33" t="str">
        <f>CONCATENATE(G938,"-",H938,"-",I938)</f>
        <v>999929522-Cadet--37kg</v>
      </c>
      <c r="C938" s="19" t="s">
        <v>2767</v>
      </c>
      <c r="D938" s="19" t="s">
        <v>2768</v>
      </c>
      <c r="E938" s="19" t="s">
        <v>11</v>
      </c>
      <c r="F938" s="19" t="s">
        <v>367</v>
      </c>
      <c r="G938" s="19">
        <v>999929522</v>
      </c>
      <c r="H938" s="19" t="s">
        <v>13</v>
      </c>
      <c r="I938" s="18" t="s">
        <v>4739</v>
      </c>
      <c r="J938" s="8">
        <f>(M938-K938)+W938</f>
        <v>76</v>
      </c>
      <c r="K938" s="8"/>
      <c r="L938" s="9"/>
      <c r="M938" s="8">
        <f>SUM(N938,O938,P938,Q938,S938,T938,U938)</f>
        <v>76</v>
      </c>
      <c r="N938" s="8">
        <f>SUM(AX938)</f>
        <v>0</v>
      </c>
      <c r="O938" s="8">
        <v>0</v>
      </c>
      <c r="P938" s="8">
        <f>SUM(AO938,AW938)</f>
        <v>0</v>
      </c>
      <c r="Q938" s="8">
        <f>SUM(AK938,AL938,AM938,AN938,AP938,AQ938,AR938,AO938)</f>
        <v>0</v>
      </c>
      <c r="R938" s="8">
        <f>COUNTIF(AK938:AR938, "&gt;0")</f>
        <v>0</v>
      </c>
      <c r="S938" s="8">
        <f>SUM(AS938,AT938)</f>
        <v>0</v>
      </c>
      <c r="T938" s="8">
        <f>SUM(AU938)</f>
        <v>76</v>
      </c>
      <c r="U938" s="8">
        <f>SUM(AV938)</f>
        <v>0</v>
      </c>
      <c r="V938" s="9"/>
      <c r="W938" s="8">
        <f>(X938+AD938)</f>
        <v>0</v>
      </c>
      <c r="X938" s="8">
        <f>SUM(Y938:AB938)</f>
        <v>0</v>
      </c>
      <c r="Y938" s="8">
        <v>0</v>
      </c>
      <c r="Z938" s="8">
        <f>0</f>
        <v>0</v>
      </c>
      <c r="AA938" s="8">
        <f>SUM(AZ938,BB938)</f>
        <v>0</v>
      </c>
      <c r="AB938" s="8">
        <f>SUM(BC938,BD938)</f>
        <v>0</v>
      </c>
      <c r="AC938" s="8">
        <f>COUNTIF(BC938:BD938,"&gt;0")</f>
        <v>0</v>
      </c>
      <c r="AD938" s="8">
        <f>SUM(AE938:AI938)</f>
        <v>0</v>
      </c>
      <c r="AE938" s="8">
        <v>0</v>
      </c>
      <c r="AF938" s="8">
        <v>0</v>
      </c>
      <c r="AG938" s="8">
        <v>0</v>
      </c>
      <c r="AH938" s="8">
        <v>0</v>
      </c>
      <c r="AI938" s="8">
        <f>SUM(BA938)</f>
        <v>0</v>
      </c>
      <c r="AJ938" s="9"/>
      <c r="AK938" s="8">
        <v>0</v>
      </c>
      <c r="AL938" s="8">
        <v>0</v>
      </c>
      <c r="AM938" s="8">
        <v>0</v>
      </c>
      <c r="AN938" s="8">
        <v>0</v>
      </c>
      <c r="AO938" s="8">
        <v>0</v>
      </c>
      <c r="AP938" s="8">
        <v>0</v>
      </c>
      <c r="AQ938" s="8">
        <v>0</v>
      </c>
      <c r="AR938" s="8">
        <v>0</v>
      </c>
      <c r="AS938" s="8">
        <v>0</v>
      </c>
      <c r="AT938" s="8">
        <v>0</v>
      </c>
      <c r="AU938" s="15">
        <v>76</v>
      </c>
      <c r="AV938" s="15">
        <v>0</v>
      </c>
      <c r="AW938" s="15">
        <v>0</v>
      </c>
      <c r="AX938" s="15">
        <v>0</v>
      </c>
      <c r="AY938" s="29"/>
      <c r="AZ938" s="33">
        <v>0</v>
      </c>
      <c r="BA938" s="33">
        <v>0</v>
      </c>
      <c r="BB938" s="33">
        <v>0</v>
      </c>
      <c r="BC938" s="33">
        <v>0</v>
      </c>
      <c r="BD938" s="33">
        <v>0</v>
      </c>
    </row>
    <row r="939" spans="1:56" x14ac:dyDescent="0.25">
      <c r="A939" s="51" t="s">
        <v>6715</v>
      </c>
      <c r="B939" s="33" t="str">
        <f>CONCATENATE(G939,"-",H939,"-",I939)</f>
        <v>999925210-Cadet--37kg</v>
      </c>
      <c r="C939" s="8" t="s">
        <v>2221</v>
      </c>
      <c r="D939" s="8" t="s">
        <v>2222</v>
      </c>
      <c r="E939" s="8" t="s">
        <v>11</v>
      </c>
      <c r="F939" s="8" t="s">
        <v>367</v>
      </c>
      <c r="G939" s="8">
        <v>999925210</v>
      </c>
      <c r="H939" s="8" t="s">
        <v>13</v>
      </c>
      <c r="I939" s="18" t="s">
        <v>4739</v>
      </c>
      <c r="J939" s="8">
        <f>(M939-K939)+W939</f>
        <v>67.5</v>
      </c>
      <c r="K939" s="8">
        <f>M939/2</f>
        <v>67.5</v>
      </c>
      <c r="L939" s="9"/>
      <c r="M939" s="8">
        <f>SUM(N939,O939,P939,Q939,S939,T939,U939)</f>
        <v>135</v>
      </c>
      <c r="N939" s="8">
        <f>SUM(AX939)</f>
        <v>0</v>
      </c>
      <c r="O939" s="8">
        <v>0</v>
      </c>
      <c r="P939" s="8">
        <f>SUM(AO939,AW939)</f>
        <v>0</v>
      </c>
      <c r="Q939" s="8">
        <f>SUM(AK939,AL939,AM939,AN939,AP939,AQ939,AR939,AO939)</f>
        <v>0</v>
      </c>
      <c r="R939" s="8">
        <f>COUNTIF(AK939:AR939, "&gt;0")</f>
        <v>0</v>
      </c>
      <c r="S939" s="8">
        <f>SUM(AS939,AT939)</f>
        <v>0</v>
      </c>
      <c r="T939" s="8">
        <f>SUM(AU939)</f>
        <v>135</v>
      </c>
      <c r="U939" s="8">
        <f>SUM(AV939)</f>
        <v>0</v>
      </c>
      <c r="V939" s="9"/>
      <c r="W939" s="8">
        <f>(X939+AD939)</f>
        <v>0</v>
      </c>
      <c r="X939" s="8">
        <f>SUM(Y939:AB939)</f>
        <v>0</v>
      </c>
      <c r="Y939" s="8">
        <v>0</v>
      </c>
      <c r="Z939" s="8">
        <f>0</f>
        <v>0</v>
      </c>
      <c r="AA939" s="8">
        <f>SUM(AZ939,BB939)</f>
        <v>0</v>
      </c>
      <c r="AB939" s="8">
        <f>SUM(BC939,BD939)</f>
        <v>0</v>
      </c>
      <c r="AC939" s="8">
        <f>COUNTIF(BC939:BD939,"&gt;0")</f>
        <v>0</v>
      </c>
      <c r="AD939" s="8">
        <f>SUM(AE939:AI939)</f>
        <v>0</v>
      </c>
      <c r="AE939" s="8">
        <v>0</v>
      </c>
      <c r="AF939" s="8">
        <v>0</v>
      </c>
      <c r="AG939" s="8">
        <v>0</v>
      </c>
      <c r="AH939" s="8">
        <v>0</v>
      </c>
      <c r="AI939" s="8">
        <f>SUM(BA939)</f>
        <v>0</v>
      </c>
      <c r="AJ939" s="9"/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Q939" s="8">
        <v>0</v>
      </c>
      <c r="AR939" s="8">
        <v>0</v>
      </c>
      <c r="AS939" s="8">
        <v>0</v>
      </c>
      <c r="AT939" s="8">
        <v>0</v>
      </c>
      <c r="AU939" s="15">
        <v>135</v>
      </c>
      <c r="AV939" s="15">
        <v>0</v>
      </c>
      <c r="AW939" s="15">
        <v>0</v>
      </c>
      <c r="AX939" s="15">
        <v>0</v>
      </c>
      <c r="AY939" s="29"/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</row>
    <row r="940" spans="1:56" x14ac:dyDescent="0.25">
      <c r="A940" s="51" t="s">
        <v>6713</v>
      </c>
      <c r="B940" s="33" t="str">
        <f>CONCATENATE(G940,"-",H940,"-",I940)</f>
        <v>999925370-Cadet--37kg</v>
      </c>
      <c r="C940" s="8" t="s">
        <v>1099</v>
      </c>
      <c r="D940" s="8" t="s">
        <v>2178</v>
      </c>
      <c r="E940" s="8" t="s">
        <v>11</v>
      </c>
      <c r="F940" s="8" t="s">
        <v>367</v>
      </c>
      <c r="G940" s="8">
        <v>999925370</v>
      </c>
      <c r="H940" s="8" t="s">
        <v>13</v>
      </c>
      <c r="I940" s="18" t="s">
        <v>4739</v>
      </c>
      <c r="J940" s="8">
        <f>(M940-K940)+W940</f>
        <v>67.5</v>
      </c>
      <c r="K940" s="8">
        <f>M940/2</f>
        <v>67.5</v>
      </c>
      <c r="L940" s="9"/>
      <c r="M940" s="8">
        <f>SUM(N940,O940,P940,Q940,S940,T940,U940)</f>
        <v>135</v>
      </c>
      <c r="N940" s="8">
        <f>SUM(AX940)</f>
        <v>0</v>
      </c>
      <c r="O940" s="8">
        <v>0</v>
      </c>
      <c r="P940" s="8">
        <f>SUM(AO940,AW940)</f>
        <v>0</v>
      </c>
      <c r="Q940" s="8">
        <f>SUM(AK940,AL940,AM940,AN940,AP940,AQ940,AR940,AO940)</f>
        <v>45</v>
      </c>
      <c r="R940" s="8">
        <f>COUNTIF(AK940:AR940, "&gt;0")</f>
        <v>1</v>
      </c>
      <c r="S940" s="8">
        <f>SUM(AS940,AT940)</f>
        <v>90</v>
      </c>
      <c r="T940" s="8">
        <f>SUM(AU940)</f>
        <v>0</v>
      </c>
      <c r="U940" s="8">
        <f>SUM(AV940)</f>
        <v>0</v>
      </c>
      <c r="V940" s="9"/>
      <c r="W940" s="8">
        <f>(X940+AD940)</f>
        <v>0</v>
      </c>
      <c r="X940" s="8">
        <f>SUM(Y940:AB940)</f>
        <v>0</v>
      </c>
      <c r="Y940" s="8">
        <v>0</v>
      </c>
      <c r="Z940" s="8">
        <f>0</f>
        <v>0</v>
      </c>
      <c r="AA940" s="8">
        <f>SUM(AZ940,BB940)</f>
        <v>0</v>
      </c>
      <c r="AB940" s="8">
        <f>SUM(BC940,BD940)</f>
        <v>0</v>
      </c>
      <c r="AC940" s="8">
        <f>COUNTIF(BC940:BD940,"&gt;0")</f>
        <v>0</v>
      </c>
      <c r="AD940" s="8">
        <f>SUM(AE940:AI940)</f>
        <v>0</v>
      </c>
      <c r="AE940" s="8">
        <v>0</v>
      </c>
      <c r="AF940" s="8">
        <v>0</v>
      </c>
      <c r="AG940" s="8">
        <v>0</v>
      </c>
      <c r="AH940" s="8">
        <v>0</v>
      </c>
      <c r="AI940" s="8">
        <f>SUM(BA940)</f>
        <v>0</v>
      </c>
      <c r="AJ940" s="9"/>
      <c r="AK940" s="8">
        <v>0</v>
      </c>
      <c r="AL940" s="8">
        <v>0</v>
      </c>
      <c r="AM940" s="8">
        <v>0</v>
      </c>
      <c r="AN940" s="8">
        <v>45</v>
      </c>
      <c r="AO940" s="8">
        <v>0</v>
      </c>
      <c r="AP940" s="8">
        <v>0</v>
      </c>
      <c r="AQ940" s="8">
        <v>0</v>
      </c>
      <c r="AR940" s="8">
        <v>0</v>
      </c>
      <c r="AS940" s="8">
        <v>0</v>
      </c>
      <c r="AT940" s="8">
        <v>90</v>
      </c>
      <c r="AU940" s="15">
        <v>0</v>
      </c>
      <c r="AV940" s="15">
        <v>0</v>
      </c>
      <c r="AW940" s="15">
        <v>0</v>
      </c>
      <c r="AX940" s="15">
        <v>0</v>
      </c>
      <c r="AY940" s="29"/>
      <c r="AZ940" s="33">
        <v>0</v>
      </c>
      <c r="BA940" s="33">
        <v>0</v>
      </c>
      <c r="BB940" s="33">
        <v>0</v>
      </c>
      <c r="BC940" s="33">
        <v>0</v>
      </c>
      <c r="BD940" s="33">
        <v>0</v>
      </c>
    </row>
    <row r="941" spans="1:56" x14ac:dyDescent="0.25">
      <c r="A941" s="51" t="s">
        <v>6728</v>
      </c>
      <c r="B941" s="33" t="str">
        <f>CONCATENATE(G941,"-",H941,"-",I941)</f>
        <v>999921401-Cadet--37kg</v>
      </c>
      <c r="C941" s="15" t="s">
        <v>3756</v>
      </c>
      <c r="D941" s="15" t="s">
        <v>3757</v>
      </c>
      <c r="E941" s="15" t="s">
        <v>11</v>
      </c>
      <c r="F941" s="15" t="s">
        <v>367</v>
      </c>
      <c r="G941" s="15">
        <v>999921401</v>
      </c>
      <c r="H941" s="8" t="s">
        <v>13</v>
      </c>
      <c r="I941" s="18" t="s">
        <v>4739</v>
      </c>
      <c r="J941" s="8">
        <f>(M941-K941)+W941</f>
        <v>62.5</v>
      </c>
      <c r="K941" s="8">
        <f>M941/2</f>
        <v>62.5</v>
      </c>
      <c r="L941" s="9"/>
      <c r="M941" s="8">
        <f>SUM(N941,O941,P941,Q941,S941,T941,U941)</f>
        <v>125</v>
      </c>
      <c r="N941" s="8">
        <f>SUM(AX941)</f>
        <v>0</v>
      </c>
      <c r="O941" s="8">
        <v>0</v>
      </c>
      <c r="P941" s="8">
        <f>SUM(AO941,AW941)</f>
        <v>0</v>
      </c>
      <c r="Q941" s="8">
        <f>SUM(AK941,AL941,AM941,AN941,AP941,AQ941,AR941,AO941)</f>
        <v>0</v>
      </c>
      <c r="R941" s="8">
        <f>COUNTIF(AK941:AR941, "&gt;0")</f>
        <v>0</v>
      </c>
      <c r="S941" s="8">
        <f>SUM(AS941,AT941)</f>
        <v>68</v>
      </c>
      <c r="T941" s="8">
        <f>SUM(AU941)</f>
        <v>57</v>
      </c>
      <c r="U941" s="8">
        <f>SUM(AV941)</f>
        <v>0</v>
      </c>
      <c r="V941" s="9"/>
      <c r="W941" s="8">
        <f>(X941+AD941)</f>
        <v>0</v>
      </c>
      <c r="X941" s="8">
        <f>SUM(Y941:AB941)</f>
        <v>0</v>
      </c>
      <c r="Y941" s="8">
        <v>0</v>
      </c>
      <c r="Z941" s="8">
        <f>0</f>
        <v>0</v>
      </c>
      <c r="AA941" s="8">
        <f>SUM(AZ941,BB941)</f>
        <v>0</v>
      </c>
      <c r="AB941" s="8">
        <f>SUM(BC941,BD941)</f>
        <v>0</v>
      </c>
      <c r="AC941" s="8">
        <f>COUNTIF(BC941:BD941,"&gt;0")</f>
        <v>0</v>
      </c>
      <c r="AD941" s="8">
        <f>SUM(AE941:AI941)</f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f>SUM(BA941)</f>
        <v>0</v>
      </c>
      <c r="AJ941" s="9"/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8">
        <v>0</v>
      </c>
      <c r="AS941" s="8">
        <v>68</v>
      </c>
      <c r="AT941" s="8">
        <v>0</v>
      </c>
      <c r="AU941" s="15">
        <v>57</v>
      </c>
      <c r="AV941" s="15">
        <v>0</v>
      </c>
      <c r="AW941" s="15">
        <v>0</v>
      </c>
      <c r="AX941" s="15">
        <v>0</v>
      </c>
      <c r="AY941" s="29"/>
      <c r="AZ941" s="33">
        <v>0</v>
      </c>
      <c r="BA941" s="33">
        <v>0</v>
      </c>
      <c r="BB941" s="33">
        <v>0</v>
      </c>
      <c r="BC941" s="33">
        <v>0</v>
      </c>
      <c r="BD941" s="33">
        <v>0</v>
      </c>
    </row>
    <row r="942" spans="1:56" x14ac:dyDescent="0.25">
      <c r="A942" s="51" t="s">
        <v>6730</v>
      </c>
      <c r="B942" s="33" t="str">
        <f>CONCATENATE(G942,"-",H942,"-",I942)</f>
        <v>999925222-Cadet--37kg</v>
      </c>
      <c r="C942" s="15" t="s">
        <v>3889</v>
      </c>
      <c r="D942" s="15" t="s">
        <v>3890</v>
      </c>
      <c r="E942" s="15" t="s">
        <v>11</v>
      </c>
      <c r="F942" s="15" t="s">
        <v>367</v>
      </c>
      <c r="G942" s="15">
        <v>999925222</v>
      </c>
      <c r="H942" s="8" t="s">
        <v>13</v>
      </c>
      <c r="I942" s="18" t="s">
        <v>4739</v>
      </c>
      <c r="J942" s="8">
        <f>(M942-K942)+W942</f>
        <v>60</v>
      </c>
      <c r="K942" s="8">
        <f>M942/2</f>
        <v>60</v>
      </c>
      <c r="L942" s="9"/>
      <c r="M942" s="8">
        <f>SUM(N942,O942,P942,Q942,S942,T942,U942)</f>
        <v>120</v>
      </c>
      <c r="N942" s="8">
        <f>SUM(AX942)</f>
        <v>0</v>
      </c>
      <c r="O942" s="8">
        <v>0</v>
      </c>
      <c r="P942" s="8">
        <f>SUM(AO942,AW942)</f>
        <v>0</v>
      </c>
      <c r="Q942" s="8">
        <f>SUM(AK942,AL942,AM942,AN942,AP942,AQ942,AR942,AO942)</f>
        <v>0</v>
      </c>
      <c r="R942" s="8">
        <f>COUNTIF(AK942:AR942, "&gt;0")</f>
        <v>0</v>
      </c>
      <c r="S942" s="8">
        <f>SUM(AS942,AT942)</f>
        <v>120</v>
      </c>
      <c r="T942" s="8">
        <f>SUM(AU942)</f>
        <v>0</v>
      </c>
      <c r="U942" s="8">
        <f>SUM(AV942)</f>
        <v>0</v>
      </c>
      <c r="V942" s="9"/>
      <c r="W942" s="8">
        <f>(X942+AD942)</f>
        <v>0</v>
      </c>
      <c r="X942" s="8">
        <f>SUM(Y942:AB942)</f>
        <v>0</v>
      </c>
      <c r="Y942" s="8">
        <v>0</v>
      </c>
      <c r="Z942" s="8">
        <f>0</f>
        <v>0</v>
      </c>
      <c r="AA942" s="8">
        <f>SUM(AZ942,BB942)</f>
        <v>0</v>
      </c>
      <c r="AB942" s="8">
        <f>SUM(BC942,BD942)</f>
        <v>0</v>
      </c>
      <c r="AC942" s="8">
        <f>COUNTIF(BC942:BD942,"&gt;0")</f>
        <v>0</v>
      </c>
      <c r="AD942" s="8">
        <f>SUM(AE942:AI942)</f>
        <v>0</v>
      </c>
      <c r="AE942" s="8">
        <v>0</v>
      </c>
      <c r="AF942" s="8">
        <v>0</v>
      </c>
      <c r="AG942" s="8">
        <v>0</v>
      </c>
      <c r="AH942" s="8">
        <v>0</v>
      </c>
      <c r="AI942" s="8">
        <f>SUM(BA942)</f>
        <v>0</v>
      </c>
      <c r="AJ942" s="9"/>
      <c r="AK942" s="8">
        <v>0</v>
      </c>
      <c r="AL942" s="8">
        <v>0</v>
      </c>
      <c r="AM942" s="8">
        <v>0</v>
      </c>
      <c r="AN942" s="8">
        <v>0</v>
      </c>
      <c r="AO942" s="8">
        <v>0</v>
      </c>
      <c r="AP942" s="8">
        <v>0</v>
      </c>
      <c r="AQ942" s="8">
        <v>0</v>
      </c>
      <c r="AR942" s="8">
        <v>0</v>
      </c>
      <c r="AS942" s="8">
        <v>0</v>
      </c>
      <c r="AT942" s="8">
        <v>120</v>
      </c>
      <c r="AU942" s="15">
        <v>0</v>
      </c>
      <c r="AV942" s="15">
        <v>0</v>
      </c>
      <c r="AW942" s="15">
        <v>0</v>
      </c>
      <c r="AX942" s="15">
        <v>0</v>
      </c>
      <c r="AY942" s="29"/>
      <c r="AZ942" s="33">
        <v>0</v>
      </c>
      <c r="BA942" s="33">
        <v>0</v>
      </c>
      <c r="BB942" s="33">
        <v>0</v>
      </c>
      <c r="BC942" s="33">
        <v>0</v>
      </c>
      <c r="BD942" s="33">
        <v>0</v>
      </c>
    </row>
    <row r="943" spans="1:56" x14ac:dyDescent="0.25">
      <c r="A943" s="51" t="s">
        <v>6717</v>
      </c>
      <c r="B943" s="33" t="str">
        <f>CONCATENATE(G943,"-",H943,"-",I943)</f>
        <v>999922709-Cadet--37kg</v>
      </c>
      <c r="C943" s="8" t="s">
        <v>2241</v>
      </c>
      <c r="D943" s="8" t="s">
        <v>2242</v>
      </c>
      <c r="E943" s="8" t="s">
        <v>11</v>
      </c>
      <c r="F943" s="8" t="s">
        <v>367</v>
      </c>
      <c r="G943" s="8">
        <v>999922709</v>
      </c>
      <c r="H943" s="8" t="s">
        <v>13</v>
      </c>
      <c r="I943" s="18" t="s">
        <v>4739</v>
      </c>
      <c r="J943" s="8">
        <f>(M943-K943)+W943</f>
        <v>58.5</v>
      </c>
      <c r="K943" s="8">
        <f>M943/2</f>
        <v>58.5</v>
      </c>
      <c r="L943" s="9"/>
      <c r="M943" s="8">
        <f>SUM(N943,O943,P943,Q943,S943,T943,U943)</f>
        <v>117</v>
      </c>
      <c r="N943" s="8">
        <f>SUM(AX943)</f>
        <v>0</v>
      </c>
      <c r="O943" s="8">
        <v>0</v>
      </c>
      <c r="P943" s="8">
        <f>SUM(AO943,AW943)</f>
        <v>0</v>
      </c>
      <c r="Q943" s="8">
        <f>SUM(AK943,AL943,AM943,AN943,AP943,AQ943,AR943,AO943)</f>
        <v>60</v>
      </c>
      <c r="R943" s="8">
        <f>COUNTIF(AK943:AR943, "&gt;0")</f>
        <v>1</v>
      </c>
      <c r="S943" s="8">
        <f>SUM(AS943,AT943)</f>
        <v>0</v>
      </c>
      <c r="T943" s="8">
        <f>SUM(AU943)</f>
        <v>57</v>
      </c>
      <c r="U943" s="8">
        <f>SUM(AV943)</f>
        <v>0</v>
      </c>
      <c r="V943" s="9"/>
      <c r="W943" s="8">
        <f>(X943+AD943)</f>
        <v>0</v>
      </c>
      <c r="X943" s="8">
        <f>SUM(Y943:AB943)</f>
        <v>0</v>
      </c>
      <c r="Y943" s="8">
        <v>0</v>
      </c>
      <c r="Z943" s="8">
        <f>0</f>
        <v>0</v>
      </c>
      <c r="AA943" s="8">
        <f>SUM(AZ943,BB943)</f>
        <v>0</v>
      </c>
      <c r="AB943" s="8">
        <f>SUM(BC943,BD943)</f>
        <v>0</v>
      </c>
      <c r="AC943" s="8">
        <f>COUNTIF(BC943:BD943,"&gt;0")</f>
        <v>0</v>
      </c>
      <c r="AD943" s="8">
        <f>SUM(AE943:AI943)</f>
        <v>0</v>
      </c>
      <c r="AE943" s="8">
        <v>0</v>
      </c>
      <c r="AF943" s="8">
        <v>0</v>
      </c>
      <c r="AG943" s="8">
        <v>0</v>
      </c>
      <c r="AH943" s="8">
        <v>0</v>
      </c>
      <c r="AI943" s="8">
        <f>SUM(BA943)</f>
        <v>0</v>
      </c>
      <c r="AJ943" s="9"/>
      <c r="AK943" s="8">
        <v>0</v>
      </c>
      <c r="AL943" s="8">
        <v>60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8">
        <v>0</v>
      </c>
      <c r="AS943" s="8">
        <v>0</v>
      </c>
      <c r="AT943" s="8">
        <v>0</v>
      </c>
      <c r="AU943" s="15">
        <v>57</v>
      </c>
      <c r="AV943" s="15">
        <v>0</v>
      </c>
      <c r="AW943" s="15">
        <v>0</v>
      </c>
      <c r="AX943" s="15">
        <v>0</v>
      </c>
      <c r="AY943" s="29"/>
      <c r="AZ943" s="33">
        <v>0</v>
      </c>
      <c r="BA943" s="33">
        <v>0</v>
      </c>
      <c r="BB943" s="33">
        <v>0</v>
      </c>
      <c r="BC943" s="33">
        <v>0</v>
      </c>
      <c r="BD943" s="33">
        <v>0</v>
      </c>
    </row>
    <row r="944" spans="1:56" x14ac:dyDescent="0.25">
      <c r="A944" s="51" t="s">
        <v>6722</v>
      </c>
      <c r="B944" s="33" t="str">
        <f>CONCATENATE(G944,"-",H944,"-",I944)</f>
        <v>999926146-Cadet--37kg</v>
      </c>
      <c r="C944" s="8" t="s">
        <v>120</v>
      </c>
      <c r="D944" s="8" t="s">
        <v>1124</v>
      </c>
      <c r="E944" s="8" t="s">
        <v>11</v>
      </c>
      <c r="F944" s="8" t="s">
        <v>367</v>
      </c>
      <c r="G944" s="8">
        <v>999926146</v>
      </c>
      <c r="H944" s="8" t="s">
        <v>13</v>
      </c>
      <c r="I944" s="18" t="s">
        <v>4739</v>
      </c>
      <c r="J944" s="8">
        <f>(M944-K944)+W944</f>
        <v>57.2</v>
      </c>
      <c r="K944" s="8">
        <f>M944/2</f>
        <v>57.2</v>
      </c>
      <c r="L944" s="9"/>
      <c r="M944" s="8">
        <f>SUM(N944,O944,P944,Q944,S944,T944,U944)</f>
        <v>114.4</v>
      </c>
      <c r="N944" s="8">
        <f>SUM(AX944)</f>
        <v>0</v>
      </c>
      <c r="O944" s="8">
        <v>0</v>
      </c>
      <c r="P944" s="8">
        <f>SUM(AO944,AW944)</f>
        <v>0</v>
      </c>
      <c r="Q944" s="8">
        <f>SUM(AK944,AL944,AM944,AN944,AP944,AQ944,AR944,AO944)</f>
        <v>0</v>
      </c>
      <c r="R944" s="8">
        <f>COUNTIF(AK944:AR944, "&gt;0")</f>
        <v>0</v>
      </c>
      <c r="S944" s="8">
        <f>SUM(AS944,AT944)</f>
        <v>24</v>
      </c>
      <c r="T944" s="8">
        <f>SUM(AU944)</f>
        <v>40.4</v>
      </c>
      <c r="U944" s="8">
        <f>SUM(AV944)</f>
        <v>50</v>
      </c>
      <c r="V944" s="9"/>
      <c r="W944" s="8">
        <f>(X944+AD944)</f>
        <v>0</v>
      </c>
      <c r="X944" s="8">
        <f>SUM(Y944:AB944)</f>
        <v>0</v>
      </c>
      <c r="Y944" s="8">
        <v>0</v>
      </c>
      <c r="Z944" s="8">
        <f>0</f>
        <v>0</v>
      </c>
      <c r="AA944" s="8">
        <f>SUM(AZ944,BB944)</f>
        <v>0</v>
      </c>
      <c r="AB944" s="8">
        <f>SUM(BC944,BD944)</f>
        <v>0</v>
      </c>
      <c r="AC944" s="8">
        <f>COUNTIF(BC944:BD944,"&gt;0")</f>
        <v>0</v>
      </c>
      <c r="AD944" s="8">
        <f>SUM(AE944:AI944)</f>
        <v>0</v>
      </c>
      <c r="AE944" s="8">
        <v>0</v>
      </c>
      <c r="AF944" s="8">
        <v>0</v>
      </c>
      <c r="AG944" s="8">
        <v>0</v>
      </c>
      <c r="AH944" s="8">
        <v>0</v>
      </c>
      <c r="AI944" s="8">
        <f>SUM(BA944)</f>
        <v>0</v>
      </c>
      <c r="AJ944" s="9"/>
      <c r="AK944" s="8">
        <v>0</v>
      </c>
      <c r="AL944" s="8">
        <v>0</v>
      </c>
      <c r="AM944" s="8">
        <v>0</v>
      </c>
      <c r="AN944" s="8">
        <v>0</v>
      </c>
      <c r="AO944" s="8">
        <v>0</v>
      </c>
      <c r="AP944" s="8">
        <v>0</v>
      </c>
      <c r="AQ944" s="8">
        <v>0</v>
      </c>
      <c r="AR944" s="8">
        <v>0</v>
      </c>
      <c r="AS944" s="8">
        <v>24</v>
      </c>
      <c r="AT944" s="8">
        <v>0</v>
      </c>
      <c r="AU944" s="15">
        <v>40.4</v>
      </c>
      <c r="AV944" s="15">
        <v>50</v>
      </c>
      <c r="AW944" s="15">
        <v>0</v>
      </c>
      <c r="AX944" s="15">
        <v>0</v>
      </c>
      <c r="AY944" s="29"/>
      <c r="AZ944" s="33">
        <v>0</v>
      </c>
      <c r="BA944" s="33">
        <v>0</v>
      </c>
      <c r="BB944" s="33">
        <v>0</v>
      </c>
      <c r="BC944" s="33">
        <v>0</v>
      </c>
      <c r="BD944" s="33">
        <v>0</v>
      </c>
    </row>
    <row r="945" spans="1:56" x14ac:dyDescent="0.25">
      <c r="A945" s="51" t="s">
        <v>6720</v>
      </c>
      <c r="B945" s="33" t="str">
        <f>CONCATENATE(G945,"-",H945,"-",I945)</f>
        <v>999928764-Cadet--37kg</v>
      </c>
      <c r="C945" s="18" t="s">
        <v>160</v>
      </c>
      <c r="D945" s="18" t="s">
        <v>634</v>
      </c>
      <c r="E945" s="18" t="s">
        <v>11</v>
      </c>
      <c r="F945" s="18" t="s">
        <v>367</v>
      </c>
      <c r="G945" s="8">
        <v>999928764</v>
      </c>
      <c r="H945" s="8" t="s">
        <v>13</v>
      </c>
      <c r="I945" s="18" t="s">
        <v>4739</v>
      </c>
      <c r="J945" s="8">
        <f>(M945-K945)+W945</f>
        <v>55</v>
      </c>
      <c r="K945" s="8">
        <f>M945/2</f>
        <v>55</v>
      </c>
      <c r="L945" s="9"/>
      <c r="M945" s="8">
        <f>SUM(N945,O945,P945,Q945,S945,T945,U945)</f>
        <v>110</v>
      </c>
      <c r="N945" s="8">
        <f>SUM(AX945)</f>
        <v>0</v>
      </c>
      <c r="O945" s="8">
        <v>0</v>
      </c>
      <c r="P945" s="8">
        <f>SUM(AO945,AW945)</f>
        <v>0</v>
      </c>
      <c r="Q945" s="8">
        <f>SUM(AK945,AL945,AM945,AN945,AP945,AQ945,AR945,AO945)</f>
        <v>34</v>
      </c>
      <c r="R945" s="8">
        <f>COUNTIF(AK945:AR945, "&gt;0")</f>
        <v>1</v>
      </c>
      <c r="S945" s="8">
        <f>SUM(AS945,AT945)</f>
        <v>0</v>
      </c>
      <c r="T945" s="8">
        <f>SUM(AU945)</f>
        <v>76</v>
      </c>
      <c r="U945" s="8">
        <f>SUM(AV945)</f>
        <v>0</v>
      </c>
      <c r="V945" s="9"/>
      <c r="W945" s="8">
        <f>(X945+AD945)</f>
        <v>0</v>
      </c>
      <c r="X945" s="8">
        <f>SUM(Y945:AB945)</f>
        <v>0</v>
      </c>
      <c r="Y945" s="8">
        <v>0</v>
      </c>
      <c r="Z945" s="8">
        <f>0</f>
        <v>0</v>
      </c>
      <c r="AA945" s="8">
        <f>SUM(AZ945,BB945)</f>
        <v>0</v>
      </c>
      <c r="AB945" s="8">
        <f>SUM(BC945,BD945)</f>
        <v>0</v>
      </c>
      <c r="AC945" s="8">
        <f>COUNTIF(BC945:BD945,"&gt;0")</f>
        <v>0</v>
      </c>
      <c r="AD945" s="8">
        <f>SUM(AE945:AI945)</f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f>SUM(BA945)</f>
        <v>0</v>
      </c>
      <c r="AJ945" s="9"/>
      <c r="AK945" s="8">
        <v>0</v>
      </c>
      <c r="AL945" s="8">
        <v>34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8">
        <v>0</v>
      </c>
      <c r="AS945" s="8">
        <v>0</v>
      </c>
      <c r="AT945" s="8">
        <v>0</v>
      </c>
      <c r="AU945" s="15">
        <v>76</v>
      </c>
      <c r="AV945" s="15">
        <v>0</v>
      </c>
      <c r="AW945" s="15">
        <v>0</v>
      </c>
      <c r="AX945" s="15">
        <v>0</v>
      </c>
      <c r="AY945" s="29"/>
      <c r="AZ945" s="33">
        <v>0</v>
      </c>
      <c r="BA945" s="33">
        <v>0</v>
      </c>
      <c r="BB945" s="33">
        <v>0</v>
      </c>
      <c r="BC945" s="33">
        <v>0</v>
      </c>
      <c r="BD945" s="33">
        <v>0</v>
      </c>
    </row>
    <row r="946" spans="1:56" x14ac:dyDescent="0.25">
      <c r="A946" s="51" t="s">
        <v>6725</v>
      </c>
      <c r="B946" s="33" t="str">
        <f>CONCATENATE(G946,"-",H946,"-",I946)</f>
        <v>999929986-Cadet--37kg</v>
      </c>
      <c r="C946" s="15" t="s">
        <v>211</v>
      </c>
      <c r="D946" s="15" t="s">
        <v>1927</v>
      </c>
      <c r="E946" s="15" t="s">
        <v>11</v>
      </c>
      <c r="F946" s="15" t="s">
        <v>367</v>
      </c>
      <c r="G946" s="15">
        <v>999929986</v>
      </c>
      <c r="H946" s="8" t="s">
        <v>13</v>
      </c>
      <c r="I946" s="18" t="s">
        <v>4739</v>
      </c>
      <c r="J946" s="8">
        <f>(M946-K946)+W946</f>
        <v>45</v>
      </c>
      <c r="K946" s="8">
        <f>M946/2</f>
        <v>45</v>
      </c>
      <c r="L946" s="9"/>
      <c r="M946" s="8">
        <f>SUM(N946,O946,P946,Q946,S946,T946,U946)</f>
        <v>90</v>
      </c>
      <c r="N946" s="8">
        <f>SUM(AX946)</f>
        <v>0</v>
      </c>
      <c r="O946" s="8">
        <v>0</v>
      </c>
      <c r="P946" s="8">
        <f>SUM(AO946,AW946)</f>
        <v>0</v>
      </c>
      <c r="Q946" s="8">
        <f>SUM(AK946,AL946,AM946,AN946,AP946,AQ946,AR946,AO946)</f>
        <v>0</v>
      </c>
      <c r="R946" s="8">
        <f>COUNTIF(AK946:AR946, "&gt;0")</f>
        <v>0</v>
      </c>
      <c r="S946" s="8">
        <f>SUM(AS946,AT946)</f>
        <v>90</v>
      </c>
      <c r="T946" s="8">
        <f>SUM(AU946)</f>
        <v>0</v>
      </c>
      <c r="U946" s="8">
        <f>SUM(AV946)</f>
        <v>0</v>
      </c>
      <c r="V946" s="9"/>
      <c r="W946" s="8">
        <f>(X946+AD946)</f>
        <v>0</v>
      </c>
      <c r="X946" s="8">
        <f>SUM(Y946:AB946)</f>
        <v>0</v>
      </c>
      <c r="Y946" s="8">
        <v>0</v>
      </c>
      <c r="Z946" s="8">
        <f>0</f>
        <v>0</v>
      </c>
      <c r="AA946" s="8">
        <f>SUM(AZ946,BB946)</f>
        <v>0</v>
      </c>
      <c r="AB946" s="8">
        <f>SUM(BC946,BD946)</f>
        <v>0</v>
      </c>
      <c r="AC946" s="8">
        <f>COUNTIF(BC946:BD946,"&gt;0")</f>
        <v>0</v>
      </c>
      <c r="AD946" s="8">
        <f>SUM(AE946:AI946)</f>
        <v>0</v>
      </c>
      <c r="AE946" s="8">
        <v>0</v>
      </c>
      <c r="AF946" s="8">
        <v>0</v>
      </c>
      <c r="AG946" s="8">
        <v>0</v>
      </c>
      <c r="AH946" s="8">
        <v>0</v>
      </c>
      <c r="AI946" s="8">
        <f>SUM(BA946)</f>
        <v>0</v>
      </c>
      <c r="AJ946" s="9"/>
      <c r="AK946" s="8">
        <v>0</v>
      </c>
      <c r="AL946" s="8">
        <v>0</v>
      </c>
      <c r="AM946" s="8">
        <v>0</v>
      </c>
      <c r="AN946" s="8">
        <v>0</v>
      </c>
      <c r="AO946" s="8">
        <v>0</v>
      </c>
      <c r="AP946" s="8">
        <v>0</v>
      </c>
      <c r="AQ946" s="8">
        <v>0</v>
      </c>
      <c r="AR946" s="8">
        <v>0</v>
      </c>
      <c r="AS946" s="8">
        <v>90</v>
      </c>
      <c r="AT946" s="8">
        <v>0</v>
      </c>
      <c r="AU946" s="15">
        <v>0</v>
      </c>
      <c r="AV946" s="15">
        <v>0</v>
      </c>
      <c r="AW946" s="15">
        <v>0</v>
      </c>
      <c r="AX946" s="15">
        <v>0</v>
      </c>
      <c r="AY946" s="29"/>
      <c r="AZ946" s="33">
        <v>0</v>
      </c>
      <c r="BA946" s="33">
        <v>0</v>
      </c>
      <c r="BB946" s="33">
        <v>0</v>
      </c>
      <c r="BC946" s="33">
        <v>0</v>
      </c>
      <c r="BD946" s="33">
        <v>0</v>
      </c>
    </row>
    <row r="947" spans="1:56" x14ac:dyDescent="0.25">
      <c r="A947" s="51" t="s">
        <v>6732</v>
      </c>
      <c r="B947" s="33" t="str">
        <f>CONCATENATE(G947,"-",H947,"-",I947)</f>
        <v>999931930-Cadet--37kg</v>
      </c>
      <c r="C947" s="15" t="s">
        <v>3532</v>
      </c>
      <c r="D947" s="15" t="s">
        <v>3533</v>
      </c>
      <c r="E947" s="15" t="s">
        <v>11</v>
      </c>
      <c r="F947" s="15" t="s">
        <v>367</v>
      </c>
      <c r="G947" s="15">
        <v>999931930</v>
      </c>
      <c r="H947" s="8" t="s">
        <v>13</v>
      </c>
      <c r="I947" s="18" t="s">
        <v>4739</v>
      </c>
      <c r="J947" s="8">
        <f>(M947-K947)+W947</f>
        <v>44</v>
      </c>
      <c r="K947" s="8">
        <f>M947/2</f>
        <v>44</v>
      </c>
      <c r="L947" s="9"/>
      <c r="M947" s="8">
        <f>SUM(N947,O947,P947,Q947,S947,T947,U947)</f>
        <v>88</v>
      </c>
      <c r="N947" s="8">
        <f>SUM(AX947)</f>
        <v>0</v>
      </c>
      <c r="O947" s="8">
        <v>0</v>
      </c>
      <c r="P947" s="8">
        <f>SUM(AO947,AW947)</f>
        <v>0</v>
      </c>
      <c r="Q947" s="8">
        <f>SUM(AK947,AL947,AM947,AN947,AP947,AQ947,AR947,AO947)</f>
        <v>45</v>
      </c>
      <c r="R947" s="8">
        <f>COUNTIF(AK947:AR947, "&gt;0")</f>
        <v>1</v>
      </c>
      <c r="S947" s="8">
        <f>SUM(AS947,AT947)</f>
        <v>0</v>
      </c>
      <c r="T947" s="8">
        <f>SUM(AU947)</f>
        <v>43</v>
      </c>
      <c r="U947" s="8">
        <f>SUM(AV947)</f>
        <v>0</v>
      </c>
      <c r="V947" s="9"/>
      <c r="W947" s="8">
        <f>(X947+AD947)</f>
        <v>0</v>
      </c>
      <c r="X947" s="8">
        <f>SUM(Y947:AB947)</f>
        <v>0</v>
      </c>
      <c r="Y947" s="8">
        <v>0</v>
      </c>
      <c r="Z947" s="8">
        <f>0</f>
        <v>0</v>
      </c>
      <c r="AA947" s="8">
        <f>SUM(AZ947,BB947)</f>
        <v>0</v>
      </c>
      <c r="AB947" s="8">
        <f>SUM(BC947,BD947)</f>
        <v>0</v>
      </c>
      <c r="AC947" s="8">
        <f>COUNTIF(BC947:BD947,"&gt;0")</f>
        <v>0</v>
      </c>
      <c r="AD947" s="8">
        <f>SUM(AE947:AI947)</f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f>SUM(BA947)</f>
        <v>0</v>
      </c>
      <c r="AJ947" s="9"/>
      <c r="AK947" s="8">
        <v>0</v>
      </c>
      <c r="AL947" s="8">
        <v>0</v>
      </c>
      <c r="AM947" s="8">
        <v>45</v>
      </c>
      <c r="AN947" s="8">
        <v>0</v>
      </c>
      <c r="AO947" s="8">
        <v>0</v>
      </c>
      <c r="AP947" s="8">
        <v>0</v>
      </c>
      <c r="AQ947" s="8">
        <v>0</v>
      </c>
      <c r="AR947" s="8">
        <v>0</v>
      </c>
      <c r="AS947" s="8">
        <v>0</v>
      </c>
      <c r="AT947" s="8">
        <v>0</v>
      </c>
      <c r="AU947" s="15">
        <v>43</v>
      </c>
      <c r="AV947" s="15">
        <v>0</v>
      </c>
      <c r="AW947" s="15">
        <v>0</v>
      </c>
      <c r="AX947" s="15">
        <v>0</v>
      </c>
      <c r="AY947" s="29"/>
      <c r="AZ947" s="33">
        <v>0</v>
      </c>
      <c r="BA947" s="33">
        <v>0</v>
      </c>
      <c r="BB947" s="33">
        <v>0</v>
      </c>
      <c r="BC947" s="33">
        <v>0</v>
      </c>
      <c r="BD947" s="33">
        <v>0</v>
      </c>
    </row>
    <row r="948" spans="1:56" x14ac:dyDescent="0.25">
      <c r="A948" s="51" t="s">
        <v>6727</v>
      </c>
      <c r="B948" s="33" t="str">
        <f>CONCATENATE(G948,"-",H948,"-",I948)</f>
        <v>999924304-Cadet--37kg</v>
      </c>
      <c r="C948" s="15" t="s">
        <v>2201</v>
      </c>
      <c r="D948" s="15" t="s">
        <v>2202</v>
      </c>
      <c r="E948" s="15" t="s">
        <v>11</v>
      </c>
      <c r="F948" s="15" t="s">
        <v>367</v>
      </c>
      <c r="G948" s="15">
        <v>999924304</v>
      </c>
      <c r="H948" s="15" t="s">
        <v>13</v>
      </c>
      <c r="I948" s="18" t="s">
        <v>4739</v>
      </c>
      <c r="J948" s="8">
        <f>(M948-K948)+W948</f>
        <v>40</v>
      </c>
      <c r="K948" s="8"/>
      <c r="L948" s="9"/>
      <c r="M948" s="8">
        <f>SUM(N948,O948,P948,Q948,S948,T948,U948)</f>
        <v>40</v>
      </c>
      <c r="N948" s="8">
        <f>SUM(AX948)</f>
        <v>0</v>
      </c>
      <c r="O948" s="8">
        <v>0</v>
      </c>
      <c r="P948" s="8">
        <f>SUM(AO948,AW948)</f>
        <v>0</v>
      </c>
      <c r="Q948" s="8">
        <f>SUM(AK948,AL948,AM948,AN948,AP948,AQ948,AR948,AO948)</f>
        <v>0</v>
      </c>
      <c r="R948" s="8">
        <f>COUNTIF(AK948:AR948, "&gt;0")</f>
        <v>0</v>
      </c>
      <c r="S948" s="8">
        <f>SUM(AS948,AT948)</f>
        <v>40</v>
      </c>
      <c r="T948" s="8">
        <f>SUM(AU948)</f>
        <v>0</v>
      </c>
      <c r="U948" s="8">
        <f>SUM(AV948)</f>
        <v>0</v>
      </c>
      <c r="V948" s="9"/>
      <c r="W948" s="8">
        <f>(X948+AD948)</f>
        <v>0</v>
      </c>
      <c r="X948" s="8">
        <f>SUM(Y948:AB948)</f>
        <v>0</v>
      </c>
      <c r="Y948" s="8">
        <v>0</v>
      </c>
      <c r="Z948" s="8">
        <f>0</f>
        <v>0</v>
      </c>
      <c r="AA948" s="8">
        <f>SUM(AZ948,BB948)</f>
        <v>0</v>
      </c>
      <c r="AB948" s="8">
        <f>SUM(BC948,BD948)</f>
        <v>0</v>
      </c>
      <c r="AC948" s="8">
        <f>COUNTIF(BC948:BD948,"&gt;0")</f>
        <v>0</v>
      </c>
      <c r="AD948" s="8">
        <f>SUM(AE948:AI948)</f>
        <v>0</v>
      </c>
      <c r="AE948" s="8">
        <v>0</v>
      </c>
      <c r="AF948" s="8">
        <v>0</v>
      </c>
      <c r="AG948" s="8">
        <v>0</v>
      </c>
      <c r="AH948" s="8">
        <v>0</v>
      </c>
      <c r="AI948" s="8">
        <f>SUM(BA948)</f>
        <v>0</v>
      </c>
      <c r="AJ948" s="9"/>
      <c r="AK948" s="8">
        <v>0</v>
      </c>
      <c r="AL948" s="8">
        <v>0</v>
      </c>
      <c r="AM948" s="8">
        <v>0</v>
      </c>
      <c r="AN948" s="8">
        <v>0</v>
      </c>
      <c r="AO948" s="8">
        <v>0</v>
      </c>
      <c r="AP948" s="8">
        <v>0</v>
      </c>
      <c r="AQ948" s="8">
        <v>0</v>
      </c>
      <c r="AR948" s="8">
        <v>0</v>
      </c>
      <c r="AS948" s="8">
        <v>40</v>
      </c>
      <c r="AT948" s="8">
        <v>0</v>
      </c>
      <c r="AU948" s="15">
        <v>0</v>
      </c>
      <c r="AV948" s="15">
        <v>0</v>
      </c>
      <c r="AW948" s="15">
        <v>0</v>
      </c>
      <c r="AX948" s="15">
        <v>0</v>
      </c>
      <c r="AY948" s="29"/>
      <c r="AZ948" s="33">
        <v>0</v>
      </c>
      <c r="BA948" s="33">
        <v>0</v>
      </c>
      <c r="BB948" s="33">
        <v>0</v>
      </c>
      <c r="BC948" s="33">
        <v>0</v>
      </c>
      <c r="BD948" s="33">
        <v>0</v>
      </c>
    </row>
    <row r="949" spans="1:56" x14ac:dyDescent="0.25">
      <c r="A949" s="51" t="s">
        <v>6726</v>
      </c>
      <c r="B949" s="33" t="str">
        <f>CONCATENATE(G949,"-",H949,"-",I949)</f>
        <v>999925169-Cadet--37kg</v>
      </c>
      <c r="C949" s="8" t="s">
        <v>383</v>
      </c>
      <c r="D949" s="8" t="s">
        <v>2244</v>
      </c>
      <c r="E949" s="8" t="s">
        <v>11</v>
      </c>
      <c r="F949" s="8" t="s">
        <v>367</v>
      </c>
      <c r="G949" s="8">
        <v>999925169</v>
      </c>
      <c r="H949" s="8" t="s">
        <v>13</v>
      </c>
      <c r="I949" s="18" t="s">
        <v>4739</v>
      </c>
      <c r="J949" s="8">
        <f>(M949-K949)+W949</f>
        <v>40</v>
      </c>
      <c r="K949" s="8"/>
      <c r="L949" s="9"/>
      <c r="M949" s="8">
        <f>SUM(N949,O949,P949,Q949,S949,T949,U949)</f>
        <v>40</v>
      </c>
      <c r="N949" s="8">
        <f>SUM(AX949)</f>
        <v>0</v>
      </c>
      <c r="O949" s="8">
        <v>0</v>
      </c>
      <c r="P949" s="8">
        <f>SUM(AO949,AW949)</f>
        <v>0</v>
      </c>
      <c r="Q949" s="8">
        <f>SUM(AK949,AL949,AM949,AN949,AP949,AQ949,AR949,AO949)</f>
        <v>0</v>
      </c>
      <c r="R949" s="8">
        <f>COUNTIF(AK949:AR949, "&gt;0")</f>
        <v>0</v>
      </c>
      <c r="S949" s="8">
        <f>SUM(AS949,AT949)</f>
        <v>40</v>
      </c>
      <c r="T949" s="8">
        <f>SUM(AU949)</f>
        <v>0</v>
      </c>
      <c r="U949" s="8">
        <f>SUM(AV949)</f>
        <v>0</v>
      </c>
      <c r="V949" s="9"/>
      <c r="W949" s="8">
        <f>(X949+AD949)</f>
        <v>0</v>
      </c>
      <c r="X949" s="8">
        <f>SUM(Y949:AB949)</f>
        <v>0</v>
      </c>
      <c r="Y949" s="8">
        <v>0</v>
      </c>
      <c r="Z949" s="8">
        <f>0</f>
        <v>0</v>
      </c>
      <c r="AA949" s="8">
        <f>SUM(AZ949,BB949)</f>
        <v>0</v>
      </c>
      <c r="AB949" s="8">
        <f>SUM(BC949,BD949)</f>
        <v>0</v>
      </c>
      <c r="AC949" s="8">
        <f>COUNTIF(BC949:BD949,"&gt;0")</f>
        <v>0</v>
      </c>
      <c r="AD949" s="8">
        <f>SUM(AE949:AI949)</f>
        <v>0</v>
      </c>
      <c r="AE949" s="8">
        <v>0</v>
      </c>
      <c r="AF949" s="8">
        <v>0</v>
      </c>
      <c r="AG949" s="8">
        <v>0</v>
      </c>
      <c r="AH949" s="8">
        <v>0</v>
      </c>
      <c r="AI949" s="8">
        <f>SUM(BA949)</f>
        <v>0</v>
      </c>
      <c r="AJ949" s="9"/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8">
        <v>0</v>
      </c>
      <c r="AS949" s="8">
        <v>0</v>
      </c>
      <c r="AT949" s="8">
        <v>40</v>
      </c>
      <c r="AU949" s="15">
        <v>0</v>
      </c>
      <c r="AV949" s="15">
        <v>0</v>
      </c>
      <c r="AW949" s="15">
        <v>0</v>
      </c>
      <c r="AX949" s="15">
        <v>0</v>
      </c>
      <c r="AY949" s="29"/>
      <c r="AZ949" s="33">
        <v>0</v>
      </c>
      <c r="BA949" s="33">
        <v>0</v>
      </c>
      <c r="BB949" s="33">
        <v>0</v>
      </c>
      <c r="BC949" s="33">
        <v>0</v>
      </c>
      <c r="BD949" s="33">
        <v>0</v>
      </c>
    </row>
    <row r="950" spans="1:56" x14ac:dyDescent="0.25">
      <c r="A950" s="51" t="s">
        <v>6718</v>
      </c>
      <c r="B950" s="33" t="str">
        <f>CONCATENATE(G950,"-",H950,"-",I950)</f>
        <v>999929120-Cadet--37kg</v>
      </c>
      <c r="C950" s="8" t="s">
        <v>3044</v>
      </c>
      <c r="D950" s="8" t="s">
        <v>232</v>
      </c>
      <c r="E950" s="8" t="s">
        <v>11</v>
      </c>
      <c r="F950" s="8" t="s">
        <v>367</v>
      </c>
      <c r="G950" s="8">
        <v>999929120</v>
      </c>
      <c r="H950" s="8" t="s">
        <v>13</v>
      </c>
      <c r="I950" s="18" t="s">
        <v>4739</v>
      </c>
      <c r="J950" s="8">
        <f>(M950-K950)+W950</f>
        <v>40</v>
      </c>
      <c r="K950" s="8"/>
      <c r="L950" s="9"/>
      <c r="M950" s="8">
        <f>SUM(N950,O950,P950,Q950,S950,T950,U950)</f>
        <v>40</v>
      </c>
      <c r="N950" s="8">
        <f>SUM(AX950)</f>
        <v>0</v>
      </c>
      <c r="O950" s="8">
        <v>0</v>
      </c>
      <c r="P950" s="8">
        <f>SUM(AO950,AW950)</f>
        <v>0</v>
      </c>
      <c r="Q950" s="8">
        <f>SUM(AK950,AL950,AM950,AN950,AP950,AQ950,AR950,AO950)</f>
        <v>0</v>
      </c>
      <c r="R950" s="8">
        <f>COUNTIF(AK950:AR950, "&gt;0")</f>
        <v>0</v>
      </c>
      <c r="S950" s="8">
        <f>SUM(AS950,AT950)</f>
        <v>40</v>
      </c>
      <c r="T950" s="8">
        <f>SUM(AU950)</f>
        <v>0</v>
      </c>
      <c r="U950" s="8">
        <f>SUM(AV950)</f>
        <v>0</v>
      </c>
      <c r="V950" s="9"/>
      <c r="W950" s="8">
        <f>(X950+AD950)</f>
        <v>0</v>
      </c>
      <c r="X950" s="8">
        <f>SUM(Y950:AB950)</f>
        <v>0</v>
      </c>
      <c r="Y950" s="8">
        <v>0</v>
      </c>
      <c r="Z950" s="8">
        <f>0</f>
        <v>0</v>
      </c>
      <c r="AA950" s="8">
        <f>SUM(AZ950,BB950)</f>
        <v>0</v>
      </c>
      <c r="AB950" s="8">
        <f>SUM(BC950,BD950)</f>
        <v>0</v>
      </c>
      <c r="AC950" s="8">
        <f>COUNTIF(BC950:BD950,"&gt;0")</f>
        <v>0</v>
      </c>
      <c r="AD950" s="8">
        <f>SUM(AE950:AI950)</f>
        <v>0</v>
      </c>
      <c r="AE950" s="8">
        <v>0</v>
      </c>
      <c r="AF950" s="8">
        <v>0</v>
      </c>
      <c r="AG950" s="8">
        <v>0</v>
      </c>
      <c r="AH950" s="8">
        <v>0</v>
      </c>
      <c r="AI950" s="8">
        <f>SUM(BA950)</f>
        <v>0</v>
      </c>
      <c r="AJ950" s="9"/>
      <c r="AK950" s="8">
        <v>0</v>
      </c>
      <c r="AL950" s="8">
        <v>0</v>
      </c>
      <c r="AM950" s="8">
        <v>0</v>
      </c>
      <c r="AN950" s="8">
        <v>0</v>
      </c>
      <c r="AO950" s="8">
        <v>0</v>
      </c>
      <c r="AP950" s="8">
        <v>0</v>
      </c>
      <c r="AQ950" s="8">
        <v>0</v>
      </c>
      <c r="AR950" s="8">
        <v>0</v>
      </c>
      <c r="AS950" s="8">
        <v>40</v>
      </c>
      <c r="AT950" s="8">
        <v>0</v>
      </c>
      <c r="AU950" s="15">
        <v>0</v>
      </c>
      <c r="AV950" s="15">
        <v>0</v>
      </c>
      <c r="AW950" s="15">
        <v>0</v>
      </c>
      <c r="AX950" s="15">
        <v>0</v>
      </c>
      <c r="AY950" s="29"/>
      <c r="AZ950" s="33">
        <v>0</v>
      </c>
      <c r="BA950" s="33">
        <v>0</v>
      </c>
      <c r="BB950" s="33">
        <v>0</v>
      </c>
      <c r="BC950" s="33">
        <v>0</v>
      </c>
      <c r="BD950" s="33">
        <v>0</v>
      </c>
    </row>
    <row r="951" spans="1:56" x14ac:dyDescent="0.25">
      <c r="A951" s="51" t="s">
        <v>6733</v>
      </c>
      <c r="B951" s="33" t="str">
        <f>CONCATENATE(G951,"-",H951,"-",I951)</f>
        <v>999917439-Cadet--37kg</v>
      </c>
      <c r="C951" s="15" t="s">
        <v>427</v>
      </c>
      <c r="D951" s="15" t="s">
        <v>654</v>
      </c>
      <c r="E951" s="15" t="s">
        <v>11</v>
      </c>
      <c r="F951" s="15" t="s">
        <v>367</v>
      </c>
      <c r="G951" s="15">
        <v>999917439</v>
      </c>
      <c r="H951" s="8" t="s">
        <v>13</v>
      </c>
      <c r="I951" s="18" t="s">
        <v>4739</v>
      </c>
      <c r="J951" s="8">
        <f>(M951-K951)+W951</f>
        <v>38</v>
      </c>
      <c r="K951" s="8">
        <f>M951/2</f>
        <v>38</v>
      </c>
      <c r="L951" s="16"/>
      <c r="M951" s="8">
        <f>SUM(N951,O951,P951,Q951,S951,T951,U951)</f>
        <v>76</v>
      </c>
      <c r="N951" s="8">
        <f>SUM(AX951)</f>
        <v>0</v>
      </c>
      <c r="O951" s="8">
        <v>0</v>
      </c>
      <c r="P951" s="8">
        <f>SUM(AO951,AW951)</f>
        <v>0</v>
      </c>
      <c r="Q951" s="8">
        <f>SUM(AK951,AL951,AM951,AN951,AP951,AQ951,AR951,AO951)</f>
        <v>0</v>
      </c>
      <c r="R951" s="8">
        <f>COUNTIF(AK951:AR951, "&gt;0")</f>
        <v>0</v>
      </c>
      <c r="S951" s="8">
        <f>SUM(AS951,AT951)</f>
        <v>0</v>
      </c>
      <c r="T951" s="8">
        <f>SUM(AU951)</f>
        <v>76</v>
      </c>
      <c r="U951" s="8">
        <f>SUM(AV951)</f>
        <v>0</v>
      </c>
      <c r="V951" s="16"/>
      <c r="W951" s="8">
        <f>(X951+AD951)</f>
        <v>0</v>
      </c>
      <c r="X951" s="8">
        <f>SUM(Y951:AB951)</f>
        <v>0</v>
      </c>
      <c r="Y951" s="8">
        <v>0</v>
      </c>
      <c r="Z951" s="8">
        <f>0</f>
        <v>0</v>
      </c>
      <c r="AA951" s="8">
        <f>SUM(AZ951,BB951)</f>
        <v>0</v>
      </c>
      <c r="AB951" s="8">
        <f>SUM(BC951,BD951)</f>
        <v>0</v>
      </c>
      <c r="AC951" s="8">
        <f>COUNTIF(BC951:BD951,"&gt;0")</f>
        <v>0</v>
      </c>
      <c r="AD951" s="8">
        <f>SUM(AE951:AI951)</f>
        <v>0</v>
      </c>
      <c r="AE951" s="8">
        <v>0</v>
      </c>
      <c r="AF951" s="8">
        <v>0</v>
      </c>
      <c r="AG951" s="8">
        <v>0</v>
      </c>
      <c r="AH951" s="8">
        <v>0</v>
      </c>
      <c r="AI951" s="8">
        <f>SUM(BA951)</f>
        <v>0</v>
      </c>
      <c r="AJ951" s="16"/>
      <c r="AK951" s="15">
        <v>0</v>
      </c>
      <c r="AL951" s="15">
        <v>0</v>
      </c>
      <c r="AM951" s="15">
        <v>0</v>
      </c>
      <c r="AN951" s="15">
        <v>0</v>
      </c>
      <c r="AO951" s="15">
        <v>0</v>
      </c>
      <c r="AP951" s="15">
        <v>0</v>
      </c>
      <c r="AQ951" s="15">
        <v>0</v>
      </c>
      <c r="AR951" s="15">
        <v>0</v>
      </c>
      <c r="AS951" s="15">
        <v>0</v>
      </c>
      <c r="AT951" s="15">
        <v>0</v>
      </c>
      <c r="AU951" s="15">
        <v>76</v>
      </c>
      <c r="AV951" s="15">
        <v>0</v>
      </c>
      <c r="AW951" s="15">
        <v>0</v>
      </c>
      <c r="AX951" s="15">
        <v>0</v>
      </c>
      <c r="AY951" s="29"/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</row>
    <row r="952" spans="1:56" x14ac:dyDescent="0.25">
      <c r="A952" s="51" t="s">
        <v>6721</v>
      </c>
      <c r="B952" s="33" t="str">
        <f>CONCATENATE(G952,"-",H952,"-",I952)</f>
        <v>999925279-Cadet--37kg</v>
      </c>
      <c r="C952" s="8" t="s">
        <v>2223</v>
      </c>
      <c r="D952" s="8" t="s">
        <v>575</v>
      </c>
      <c r="E952" s="8" t="s">
        <v>11</v>
      </c>
      <c r="F952" s="8" t="s">
        <v>367</v>
      </c>
      <c r="G952" s="8">
        <v>999925279</v>
      </c>
      <c r="H952" s="8" t="s">
        <v>13</v>
      </c>
      <c r="I952" s="18" t="s">
        <v>4739</v>
      </c>
      <c r="J952" s="8">
        <f>(M952-K952)+W952</f>
        <v>38</v>
      </c>
      <c r="K952" s="8">
        <f>M952/2</f>
        <v>38</v>
      </c>
      <c r="L952" s="16"/>
      <c r="M952" s="8">
        <f>SUM(N952,O952,P952,Q952,S952,T952,U952)</f>
        <v>76</v>
      </c>
      <c r="N952" s="8">
        <f>SUM(AX952)</f>
        <v>0</v>
      </c>
      <c r="O952" s="8">
        <v>0</v>
      </c>
      <c r="P952" s="8">
        <f>SUM(AO952,AW952)</f>
        <v>0</v>
      </c>
      <c r="Q952" s="8">
        <f>SUM(AK952,AL952,AM952,AN952,AP952,AQ952,AR952,AO952)</f>
        <v>0</v>
      </c>
      <c r="R952" s="8">
        <f>COUNTIF(AK952:AR952, "&gt;0")</f>
        <v>0</v>
      </c>
      <c r="S952" s="8">
        <f>SUM(AS952,AT952)</f>
        <v>0</v>
      </c>
      <c r="T952" s="8">
        <f>SUM(AU952)</f>
        <v>76</v>
      </c>
      <c r="U952" s="8">
        <f>SUM(AV952)</f>
        <v>0</v>
      </c>
      <c r="V952" s="16"/>
      <c r="W952" s="8">
        <f>(X952+AD952)</f>
        <v>0</v>
      </c>
      <c r="X952" s="8">
        <f>SUM(Y952:AB952)</f>
        <v>0</v>
      </c>
      <c r="Y952" s="8">
        <v>0</v>
      </c>
      <c r="Z952" s="8">
        <f>0</f>
        <v>0</v>
      </c>
      <c r="AA952" s="8">
        <f>SUM(AZ952,BB952)</f>
        <v>0</v>
      </c>
      <c r="AB952" s="8">
        <f>SUM(BC952,BD952)</f>
        <v>0</v>
      </c>
      <c r="AC952" s="8">
        <f>COUNTIF(BC952:BD952,"&gt;0")</f>
        <v>0</v>
      </c>
      <c r="AD952" s="8">
        <f>SUM(AE952:AI952)</f>
        <v>0</v>
      </c>
      <c r="AE952" s="8">
        <v>0</v>
      </c>
      <c r="AF952" s="8">
        <v>0</v>
      </c>
      <c r="AG952" s="8">
        <v>0</v>
      </c>
      <c r="AH952" s="8">
        <v>0</v>
      </c>
      <c r="AI952" s="8">
        <f>SUM(BA952)</f>
        <v>0</v>
      </c>
      <c r="AJ952" s="16"/>
      <c r="AK952" s="8">
        <v>0</v>
      </c>
      <c r="AL952" s="8">
        <v>0</v>
      </c>
      <c r="AM952" s="8">
        <v>0</v>
      </c>
      <c r="AN952" s="8">
        <v>0</v>
      </c>
      <c r="AO952" s="8">
        <v>0</v>
      </c>
      <c r="AP952" s="8">
        <v>0</v>
      </c>
      <c r="AQ952" s="8">
        <v>0</v>
      </c>
      <c r="AR952" s="8">
        <v>0</v>
      </c>
      <c r="AS952" s="8">
        <v>0</v>
      </c>
      <c r="AT952" s="8">
        <v>0</v>
      </c>
      <c r="AU952" s="15">
        <v>76</v>
      </c>
      <c r="AV952" s="15">
        <v>0</v>
      </c>
      <c r="AW952" s="15">
        <v>0</v>
      </c>
      <c r="AX952" s="15">
        <v>0</v>
      </c>
      <c r="AY952" s="29"/>
      <c r="AZ952" s="33">
        <v>0</v>
      </c>
      <c r="BA952" s="33">
        <v>0</v>
      </c>
      <c r="BB952" s="33">
        <v>0</v>
      </c>
      <c r="BC952" s="33">
        <v>0</v>
      </c>
      <c r="BD952" s="33">
        <v>0</v>
      </c>
    </row>
    <row r="953" spans="1:56" x14ac:dyDescent="0.25">
      <c r="A953" s="51" t="s">
        <v>6735</v>
      </c>
      <c r="B953" s="33" t="str">
        <f>CONCATENATE(G953,"-",H953,"-",I953)</f>
        <v>999919308-Cadet--37kg</v>
      </c>
      <c r="C953" s="8" t="s">
        <v>160</v>
      </c>
      <c r="D953" s="8" t="s">
        <v>3422</v>
      </c>
      <c r="E953" s="8" t="s">
        <v>11</v>
      </c>
      <c r="F953" s="8" t="s">
        <v>367</v>
      </c>
      <c r="G953" s="8">
        <v>999919308</v>
      </c>
      <c r="H953" s="8" t="s">
        <v>13</v>
      </c>
      <c r="I953" s="18" t="s">
        <v>4739</v>
      </c>
      <c r="J953" s="8">
        <f>(M953-K953)+W953</f>
        <v>30</v>
      </c>
      <c r="K953" s="8"/>
      <c r="L953" s="16"/>
      <c r="M953" s="8">
        <f>SUM(N953,O953,P953,Q953,S953,T953,U953)</f>
        <v>30</v>
      </c>
      <c r="N953" s="8">
        <f>SUM(AX953)</f>
        <v>0</v>
      </c>
      <c r="O953" s="8">
        <v>0</v>
      </c>
      <c r="P953" s="8">
        <f>SUM(AO953,AW953)</f>
        <v>0</v>
      </c>
      <c r="Q953" s="8">
        <f>SUM(AK953,AL953,AM953,AN953,AP953,AQ953,AR953,AO953)</f>
        <v>30</v>
      </c>
      <c r="R953" s="8">
        <f>COUNTIF(AK953:AR953, "&gt;0")</f>
        <v>1</v>
      </c>
      <c r="S953" s="8">
        <f>SUM(AS953,AT953)</f>
        <v>0</v>
      </c>
      <c r="T953" s="8">
        <f>SUM(AU953)</f>
        <v>0</v>
      </c>
      <c r="U953" s="8">
        <f>SUM(AV953)</f>
        <v>0</v>
      </c>
      <c r="V953" s="16"/>
      <c r="W953" s="8">
        <f>(X953+AD953)</f>
        <v>0</v>
      </c>
      <c r="X953" s="8">
        <f>SUM(Y953:AB953)</f>
        <v>0</v>
      </c>
      <c r="Y953" s="8">
        <v>0</v>
      </c>
      <c r="Z953" s="8">
        <f>0</f>
        <v>0</v>
      </c>
      <c r="AA953" s="8">
        <f>SUM(AZ953,BB953)</f>
        <v>0</v>
      </c>
      <c r="AB953" s="8">
        <f>SUM(BC953,BD953)</f>
        <v>0</v>
      </c>
      <c r="AC953" s="8">
        <f>COUNTIF(BC953:BD953,"&gt;0")</f>
        <v>0</v>
      </c>
      <c r="AD953" s="8">
        <f>SUM(AE953:AI953)</f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f>SUM(BA953)</f>
        <v>0</v>
      </c>
      <c r="AJ953" s="16"/>
      <c r="AK953" s="8">
        <v>0</v>
      </c>
      <c r="AL953" s="8">
        <v>30</v>
      </c>
      <c r="AM953" s="8">
        <v>0</v>
      </c>
      <c r="AN953" s="8">
        <v>0</v>
      </c>
      <c r="AO953" s="8">
        <v>0</v>
      </c>
      <c r="AP953" s="8">
        <v>0</v>
      </c>
      <c r="AQ953" s="8">
        <v>0</v>
      </c>
      <c r="AR953" s="8">
        <v>0</v>
      </c>
      <c r="AS953" s="8">
        <v>0</v>
      </c>
      <c r="AT953" s="8">
        <v>0</v>
      </c>
      <c r="AU953" s="15">
        <v>0</v>
      </c>
      <c r="AV953" s="15">
        <v>0</v>
      </c>
      <c r="AW953" s="15">
        <v>0</v>
      </c>
      <c r="AX953" s="15">
        <v>0</v>
      </c>
      <c r="AY953" s="29"/>
      <c r="AZ953" s="33">
        <v>0</v>
      </c>
      <c r="BA953" s="33">
        <v>0</v>
      </c>
      <c r="BB953" s="33">
        <v>0</v>
      </c>
      <c r="BC953" s="33">
        <v>0</v>
      </c>
      <c r="BD953" s="33">
        <v>0</v>
      </c>
    </row>
    <row r="954" spans="1:56" x14ac:dyDescent="0.25">
      <c r="A954" s="51" t="s">
        <v>6736</v>
      </c>
      <c r="B954" s="33" t="str">
        <f>CONCATENATE(G954,"-",H954,"-",I954)</f>
        <v>999921353-Cadet--37kg</v>
      </c>
      <c r="C954" s="15" t="s">
        <v>2198</v>
      </c>
      <c r="D954" s="15" t="s">
        <v>2199</v>
      </c>
      <c r="E954" s="15" t="s">
        <v>11</v>
      </c>
      <c r="F954" s="15" t="s">
        <v>367</v>
      </c>
      <c r="G954" s="15">
        <v>999921353</v>
      </c>
      <c r="H954" s="15" t="s">
        <v>13</v>
      </c>
      <c r="I954" s="18" t="s">
        <v>4739</v>
      </c>
      <c r="J954" s="8">
        <f>(M954-K954)+W954</f>
        <v>30</v>
      </c>
      <c r="K954" s="15"/>
      <c r="L954" s="9"/>
      <c r="M954" s="8">
        <f>SUM(N954,O954,P954,Q954,S954,T954,U954)</f>
        <v>30</v>
      </c>
      <c r="N954" s="8">
        <f>SUM(AX954)</f>
        <v>0</v>
      </c>
      <c r="O954" s="8">
        <v>0</v>
      </c>
      <c r="P954" s="8">
        <f>SUM(AO954,AW954)</f>
        <v>0</v>
      </c>
      <c r="Q954" s="8">
        <f>SUM(AK954,AL954,AM954,AN954,AP954,AQ954,AR954,AO954)</f>
        <v>30</v>
      </c>
      <c r="R954" s="8">
        <f>COUNTIF(AK954:AR954, "&gt;0")</f>
        <v>1</v>
      </c>
      <c r="S954" s="8">
        <f>SUM(AS954,AT954)</f>
        <v>0</v>
      </c>
      <c r="T954" s="8">
        <f>SUM(AU954)</f>
        <v>0</v>
      </c>
      <c r="U954" s="8">
        <f>SUM(AV954)</f>
        <v>0</v>
      </c>
      <c r="V954" s="9"/>
      <c r="W954" s="8">
        <f>(X954+AD954)</f>
        <v>0</v>
      </c>
      <c r="X954" s="8">
        <f>SUM(Y954:AB954)</f>
        <v>0</v>
      </c>
      <c r="Y954" s="8">
        <v>0</v>
      </c>
      <c r="Z954" s="8">
        <f>0</f>
        <v>0</v>
      </c>
      <c r="AA954" s="8">
        <f>SUM(AZ954,BB954)</f>
        <v>0</v>
      </c>
      <c r="AB954" s="8">
        <f>SUM(BC954,BD954)</f>
        <v>0</v>
      </c>
      <c r="AC954" s="8">
        <f>COUNTIF(BC954:BD954,"&gt;0")</f>
        <v>0</v>
      </c>
      <c r="AD954" s="8">
        <f>SUM(AE954:AI954)</f>
        <v>0</v>
      </c>
      <c r="AE954" s="8">
        <v>0</v>
      </c>
      <c r="AF954" s="8">
        <v>0</v>
      </c>
      <c r="AG954" s="8">
        <v>0</v>
      </c>
      <c r="AH954" s="8">
        <v>0</v>
      </c>
      <c r="AI954" s="8">
        <f>SUM(BA954)</f>
        <v>0</v>
      </c>
      <c r="AJ954" s="9"/>
      <c r="AK954" s="8">
        <v>0</v>
      </c>
      <c r="AL954" s="8">
        <v>0</v>
      </c>
      <c r="AM954" s="8">
        <v>30</v>
      </c>
      <c r="AN954" s="8">
        <v>0</v>
      </c>
      <c r="AO954" s="8">
        <v>0</v>
      </c>
      <c r="AP954" s="8">
        <v>0</v>
      </c>
      <c r="AQ954" s="8">
        <v>0</v>
      </c>
      <c r="AR954" s="8">
        <v>0</v>
      </c>
      <c r="AS954" s="8">
        <v>0</v>
      </c>
      <c r="AT954" s="8">
        <v>0</v>
      </c>
      <c r="AU954" s="15">
        <v>0</v>
      </c>
      <c r="AV954" s="15">
        <v>0</v>
      </c>
      <c r="AW954" s="15">
        <v>0</v>
      </c>
      <c r="AX954" s="15">
        <v>0</v>
      </c>
      <c r="AY954" s="29"/>
      <c r="AZ954" s="33">
        <v>0</v>
      </c>
      <c r="BA954" s="33">
        <v>0</v>
      </c>
      <c r="BB954" s="33">
        <v>0</v>
      </c>
      <c r="BC954" s="33">
        <v>0</v>
      </c>
      <c r="BD954" s="33">
        <v>0</v>
      </c>
    </row>
    <row r="955" spans="1:56" x14ac:dyDescent="0.25">
      <c r="A955" s="51" t="s">
        <v>6719</v>
      </c>
      <c r="B955" s="33" t="str">
        <f>CONCATENATE(G955,"-",H955,"-",I955)</f>
        <v>999925925-Cadet--37kg</v>
      </c>
      <c r="C955" s="8" t="s">
        <v>321</v>
      </c>
      <c r="D955" s="8" t="s">
        <v>3202</v>
      </c>
      <c r="E955" s="8" t="s">
        <v>11</v>
      </c>
      <c r="F955" s="8" t="s">
        <v>367</v>
      </c>
      <c r="G955" s="8">
        <v>999925925</v>
      </c>
      <c r="H955" s="8" t="s">
        <v>13</v>
      </c>
      <c r="I955" s="18" t="s">
        <v>4739</v>
      </c>
      <c r="J955" s="8">
        <f>(M955-K955)+W955</f>
        <v>30</v>
      </c>
      <c r="K955" s="8"/>
      <c r="L955" s="9"/>
      <c r="M955" s="8">
        <f>SUM(N955,O955,P955,Q955,S955,T955,U955)</f>
        <v>30</v>
      </c>
      <c r="N955" s="8">
        <f>SUM(AX955)</f>
        <v>0</v>
      </c>
      <c r="O955" s="8">
        <v>0</v>
      </c>
      <c r="P955" s="8">
        <f>SUM(AO955,AW955)</f>
        <v>0</v>
      </c>
      <c r="Q955" s="8">
        <f>SUM(AK955,AL955,AM955,AN955,AP955,AQ955,AR955,AO955)</f>
        <v>30</v>
      </c>
      <c r="R955" s="8">
        <f>COUNTIF(AK955:AR955, "&gt;0")</f>
        <v>1</v>
      </c>
      <c r="S955" s="8">
        <f>SUM(AS955,AT955)</f>
        <v>0</v>
      </c>
      <c r="T955" s="8">
        <f>SUM(AU955)</f>
        <v>0</v>
      </c>
      <c r="U955" s="8">
        <f>SUM(AV955)</f>
        <v>0</v>
      </c>
      <c r="V955" s="9"/>
      <c r="W955" s="8">
        <f>(X955+AD955)</f>
        <v>0</v>
      </c>
      <c r="X955" s="8">
        <f>SUM(Y955:AB955)</f>
        <v>0</v>
      </c>
      <c r="Y955" s="8">
        <v>0</v>
      </c>
      <c r="Z955" s="8">
        <f>0</f>
        <v>0</v>
      </c>
      <c r="AA955" s="8">
        <f>SUM(AZ955,BB955)</f>
        <v>0</v>
      </c>
      <c r="AB955" s="8">
        <f>SUM(BC955,BD955)</f>
        <v>0</v>
      </c>
      <c r="AC955" s="8">
        <f>COUNTIF(BC955:BD955,"&gt;0")</f>
        <v>0</v>
      </c>
      <c r="AD955" s="8">
        <f>SUM(AE955:AI955)</f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f>SUM(BA955)</f>
        <v>0</v>
      </c>
      <c r="AJ955" s="9"/>
      <c r="AK955" s="8">
        <v>30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0</v>
      </c>
      <c r="AR955" s="8">
        <v>0</v>
      </c>
      <c r="AS955" s="8">
        <v>0</v>
      </c>
      <c r="AT955" s="8">
        <v>0</v>
      </c>
      <c r="AU955" s="15">
        <v>0</v>
      </c>
      <c r="AV955" s="15">
        <v>0</v>
      </c>
      <c r="AW955" s="15">
        <v>0</v>
      </c>
      <c r="AX955" s="15">
        <v>0</v>
      </c>
      <c r="AY955" s="29"/>
      <c r="AZ955" s="33">
        <v>0</v>
      </c>
      <c r="BA955" s="33">
        <v>0</v>
      </c>
      <c r="BB955" s="33">
        <v>0</v>
      </c>
      <c r="BC955" s="33">
        <v>0</v>
      </c>
      <c r="BD955" s="33">
        <v>0</v>
      </c>
    </row>
    <row r="956" spans="1:56" x14ac:dyDescent="0.25">
      <c r="A956" s="51" t="s">
        <v>6737</v>
      </c>
      <c r="B956" s="33" t="str">
        <f>CONCATENATE(G956,"-",H956,"-",I956)</f>
        <v>999929172-Cadet--37kg</v>
      </c>
      <c r="C956" s="15" t="s">
        <v>3958</v>
      </c>
      <c r="D956" s="15" t="s">
        <v>3959</v>
      </c>
      <c r="E956" s="15" t="s">
        <v>11</v>
      </c>
      <c r="F956" s="15" t="s">
        <v>367</v>
      </c>
      <c r="G956" s="15">
        <v>999929172</v>
      </c>
      <c r="H956" s="8" t="s">
        <v>13</v>
      </c>
      <c r="I956" s="18" t="s">
        <v>4739</v>
      </c>
      <c r="J956" s="8">
        <f>(M956-K956)+W956</f>
        <v>30</v>
      </c>
      <c r="K956" s="8">
        <f>M956/2</f>
        <v>30</v>
      </c>
      <c r="L956" s="16"/>
      <c r="M956" s="8">
        <f>SUM(N956,O956,P956,Q956,S956,T956,U956)</f>
        <v>60</v>
      </c>
      <c r="N956" s="8">
        <f>SUM(AX956)</f>
        <v>0</v>
      </c>
      <c r="O956" s="8">
        <v>0</v>
      </c>
      <c r="P956" s="8">
        <f>SUM(AO956,AW956)</f>
        <v>0</v>
      </c>
      <c r="Q956" s="8">
        <f>SUM(AK956,AL956,AM956,AN956,AP956,AQ956,AR956,AO956)</f>
        <v>60</v>
      </c>
      <c r="R956" s="8">
        <f>COUNTIF(AK956:AR956, "&gt;0")</f>
        <v>1</v>
      </c>
      <c r="S956" s="8">
        <f>SUM(AS956,AT956)</f>
        <v>0</v>
      </c>
      <c r="T956" s="8">
        <f>SUM(AU956)</f>
        <v>0</v>
      </c>
      <c r="U956" s="8">
        <f>SUM(AV956)</f>
        <v>0</v>
      </c>
      <c r="V956" s="16"/>
      <c r="W956" s="8">
        <f>(X956+AD956)</f>
        <v>0</v>
      </c>
      <c r="X956" s="8">
        <f>SUM(Y956:AB956)</f>
        <v>0</v>
      </c>
      <c r="Y956" s="8">
        <v>0</v>
      </c>
      <c r="Z956" s="8">
        <f>0</f>
        <v>0</v>
      </c>
      <c r="AA956" s="8">
        <f>SUM(AZ956,BB956)</f>
        <v>0</v>
      </c>
      <c r="AB956" s="8">
        <f>SUM(BC956,BD956)</f>
        <v>0</v>
      </c>
      <c r="AC956" s="8">
        <f>COUNTIF(BC956:BD956,"&gt;0")</f>
        <v>0</v>
      </c>
      <c r="AD956" s="8">
        <f>SUM(AE956:AI956)</f>
        <v>0</v>
      </c>
      <c r="AE956" s="8">
        <v>0</v>
      </c>
      <c r="AF956" s="8">
        <v>0</v>
      </c>
      <c r="AG956" s="8">
        <v>0</v>
      </c>
      <c r="AH956" s="8">
        <v>0</v>
      </c>
      <c r="AI956" s="8">
        <f>SUM(BA956)</f>
        <v>0</v>
      </c>
      <c r="AJ956" s="16"/>
      <c r="AK956" s="8">
        <v>0</v>
      </c>
      <c r="AL956" s="8">
        <v>0</v>
      </c>
      <c r="AM956" s="8">
        <v>0</v>
      </c>
      <c r="AN956" s="8">
        <v>60</v>
      </c>
      <c r="AO956" s="8">
        <v>0</v>
      </c>
      <c r="AP956" s="8">
        <v>0</v>
      </c>
      <c r="AQ956" s="8">
        <v>0</v>
      </c>
      <c r="AR956" s="8">
        <v>0</v>
      </c>
      <c r="AS956" s="8">
        <v>0</v>
      </c>
      <c r="AT956" s="8">
        <v>0</v>
      </c>
      <c r="AU956" s="15">
        <v>0</v>
      </c>
      <c r="AV956" s="15">
        <v>0</v>
      </c>
      <c r="AW956" s="15">
        <v>0</v>
      </c>
      <c r="AX956" s="15">
        <v>0</v>
      </c>
      <c r="AY956" s="29"/>
      <c r="AZ956" s="33">
        <v>0</v>
      </c>
      <c r="BA956" s="33">
        <v>0</v>
      </c>
      <c r="BB956" s="33">
        <v>0</v>
      </c>
      <c r="BC956" s="33">
        <v>0</v>
      </c>
      <c r="BD956" s="33">
        <v>0</v>
      </c>
    </row>
    <row r="957" spans="1:56" x14ac:dyDescent="0.25">
      <c r="A957" s="51" t="s">
        <v>6738</v>
      </c>
      <c r="B957" s="33" t="str">
        <f>CONCATENATE(G957,"-",H957,"-",I957)</f>
        <v>999931937-Cadet--37kg</v>
      </c>
      <c r="C957" s="15" t="s">
        <v>30</v>
      </c>
      <c r="D957" s="15" t="s">
        <v>328</v>
      </c>
      <c r="E957" s="15" t="s">
        <v>11</v>
      </c>
      <c r="F957" s="15" t="s">
        <v>367</v>
      </c>
      <c r="G957" s="15">
        <v>999931937</v>
      </c>
      <c r="H957" s="15" t="s">
        <v>13</v>
      </c>
      <c r="I957" s="18" t="s">
        <v>4739</v>
      </c>
      <c r="J957" s="8">
        <f>(M957-K957)+W957</f>
        <v>30</v>
      </c>
      <c r="K957" s="15"/>
      <c r="L957" s="9"/>
      <c r="M957" s="8">
        <f>SUM(N957,O957,P957,Q957,S957,T957,U957)</f>
        <v>30</v>
      </c>
      <c r="N957" s="8">
        <f>SUM(AX957)</f>
        <v>0</v>
      </c>
      <c r="O957" s="8">
        <v>0</v>
      </c>
      <c r="P957" s="8">
        <f>SUM(AO957,AW957)</f>
        <v>0</v>
      </c>
      <c r="Q957" s="8">
        <f>SUM(AK957,AL957,AM957,AN957,AP957,AQ957,AR957,AO957)</f>
        <v>30</v>
      </c>
      <c r="R957" s="8">
        <f>COUNTIF(AK957:AR957, "&gt;0")</f>
        <v>1</v>
      </c>
      <c r="S957" s="8">
        <f>SUM(AS957,AT957)</f>
        <v>0</v>
      </c>
      <c r="T957" s="8">
        <f>SUM(AU957)</f>
        <v>0</v>
      </c>
      <c r="U957" s="8">
        <f>SUM(AV957)</f>
        <v>0</v>
      </c>
      <c r="V957" s="9"/>
      <c r="W957" s="8">
        <f>(X957+AD957)</f>
        <v>0</v>
      </c>
      <c r="X957" s="8">
        <f>SUM(Y957:AB957)</f>
        <v>0</v>
      </c>
      <c r="Y957" s="8">
        <v>0</v>
      </c>
      <c r="Z957" s="8">
        <f>0</f>
        <v>0</v>
      </c>
      <c r="AA957" s="8">
        <f>SUM(AZ957,BB957)</f>
        <v>0</v>
      </c>
      <c r="AB957" s="8">
        <f>SUM(BC957,BD957)</f>
        <v>0</v>
      </c>
      <c r="AC957" s="8">
        <f>COUNTIF(BC957:BD957,"&gt;0")</f>
        <v>0</v>
      </c>
      <c r="AD957" s="8">
        <f>SUM(AE957:AI957)</f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f>SUM(BA957)</f>
        <v>0</v>
      </c>
      <c r="AJ957" s="9"/>
      <c r="AK957" s="8">
        <v>0</v>
      </c>
      <c r="AL957" s="8">
        <v>0</v>
      </c>
      <c r="AM957" s="8">
        <v>30</v>
      </c>
      <c r="AN957" s="8">
        <v>0</v>
      </c>
      <c r="AO957" s="8">
        <v>0</v>
      </c>
      <c r="AP957" s="8">
        <v>0</v>
      </c>
      <c r="AQ957" s="8">
        <v>0</v>
      </c>
      <c r="AR957" s="8">
        <v>0</v>
      </c>
      <c r="AS957" s="8">
        <v>0</v>
      </c>
      <c r="AT957" s="8">
        <v>0</v>
      </c>
      <c r="AU957" s="15">
        <v>0</v>
      </c>
      <c r="AV957" s="15">
        <v>0</v>
      </c>
      <c r="AW957" s="15">
        <v>0</v>
      </c>
      <c r="AX957" s="15">
        <v>0</v>
      </c>
      <c r="AY957" s="29"/>
      <c r="AZ957" s="33">
        <v>0</v>
      </c>
      <c r="BA957" s="33">
        <v>0</v>
      </c>
      <c r="BB957" s="33">
        <v>0</v>
      </c>
      <c r="BC957" s="33">
        <v>0</v>
      </c>
      <c r="BD957" s="33">
        <v>0</v>
      </c>
    </row>
    <row r="958" spans="1:56" x14ac:dyDescent="0.25">
      <c r="A958" s="51" t="s">
        <v>6724</v>
      </c>
      <c r="B958" s="33" t="str">
        <f>CONCATENATE(G958,"-",H958,"-",I958)</f>
        <v>999924936-Cadet--37kg</v>
      </c>
      <c r="C958" s="8" t="s">
        <v>2305</v>
      </c>
      <c r="D958" s="8" t="s">
        <v>2306</v>
      </c>
      <c r="E958" s="8" t="s">
        <v>11</v>
      </c>
      <c r="F958" s="8" t="s">
        <v>367</v>
      </c>
      <c r="G958" s="8">
        <v>999924936</v>
      </c>
      <c r="H958" s="8" t="s">
        <v>13</v>
      </c>
      <c r="I958" s="18" t="s">
        <v>4739</v>
      </c>
      <c r="J958" s="8">
        <f>(M958-K958)+W958</f>
        <v>28.5</v>
      </c>
      <c r="K958" s="8">
        <f>M958/2</f>
        <v>28.5</v>
      </c>
      <c r="L958" s="9"/>
      <c r="M958" s="8">
        <f>SUM(N958,O958,P958,Q958,S958,T958,U958)</f>
        <v>57</v>
      </c>
      <c r="N958" s="8">
        <f>SUM(AX958)</f>
        <v>0</v>
      </c>
      <c r="O958" s="8">
        <v>0</v>
      </c>
      <c r="P958" s="8">
        <f>SUM(AO958,AW958)</f>
        <v>0</v>
      </c>
      <c r="Q958" s="8">
        <f>SUM(AK958,AL958,AM958,AN958,AP958,AQ958,AR958,AO958)</f>
        <v>0</v>
      </c>
      <c r="R958" s="8">
        <f>COUNTIF(AK958:AR958, "&gt;0")</f>
        <v>0</v>
      </c>
      <c r="S958" s="8">
        <f>SUM(AS958,AT958)</f>
        <v>0</v>
      </c>
      <c r="T958" s="8">
        <f>SUM(AU958)</f>
        <v>57</v>
      </c>
      <c r="U958" s="8">
        <f>SUM(AV958)</f>
        <v>0</v>
      </c>
      <c r="V958" s="9"/>
      <c r="W958" s="8">
        <f>(X958+AD958)</f>
        <v>0</v>
      </c>
      <c r="X958" s="8">
        <f>SUM(Y958:AB958)</f>
        <v>0</v>
      </c>
      <c r="Y958" s="8">
        <v>0</v>
      </c>
      <c r="Z958" s="8">
        <f>0</f>
        <v>0</v>
      </c>
      <c r="AA958" s="8">
        <f>SUM(AZ958,BB958)</f>
        <v>0</v>
      </c>
      <c r="AB958" s="8">
        <f>SUM(BC958,BD958)</f>
        <v>0</v>
      </c>
      <c r="AC958" s="8">
        <f>COUNTIF(BC958:BD958,"&gt;0")</f>
        <v>0</v>
      </c>
      <c r="AD958" s="8">
        <f>SUM(AE958:AI958)</f>
        <v>0</v>
      </c>
      <c r="AE958" s="8">
        <v>0</v>
      </c>
      <c r="AF958" s="8">
        <v>0</v>
      </c>
      <c r="AG958" s="8">
        <v>0</v>
      </c>
      <c r="AH958" s="8">
        <v>0</v>
      </c>
      <c r="AI958" s="8">
        <f>SUM(BA958)</f>
        <v>0</v>
      </c>
      <c r="AJ958" s="9"/>
      <c r="AK958" s="8">
        <v>0</v>
      </c>
      <c r="AL958" s="8">
        <v>0</v>
      </c>
      <c r="AM958" s="8">
        <v>0</v>
      </c>
      <c r="AN958" s="8">
        <v>0</v>
      </c>
      <c r="AO958" s="8">
        <v>0</v>
      </c>
      <c r="AP958" s="8">
        <v>0</v>
      </c>
      <c r="AQ958" s="8">
        <v>0</v>
      </c>
      <c r="AR958" s="8">
        <v>0</v>
      </c>
      <c r="AS958" s="8">
        <v>0</v>
      </c>
      <c r="AT958" s="8">
        <v>0</v>
      </c>
      <c r="AU958" s="15">
        <v>57</v>
      </c>
      <c r="AV958" s="15">
        <v>0</v>
      </c>
      <c r="AW958" s="15">
        <v>0</v>
      </c>
      <c r="AX958" s="15">
        <v>0</v>
      </c>
      <c r="AY958" s="29"/>
      <c r="AZ958" s="33">
        <v>0</v>
      </c>
      <c r="BA958" s="33">
        <v>0</v>
      </c>
      <c r="BB958" s="33">
        <v>0</v>
      </c>
      <c r="BC958" s="33">
        <v>0</v>
      </c>
      <c r="BD958" s="33">
        <v>0</v>
      </c>
    </row>
    <row r="959" spans="1:56" x14ac:dyDescent="0.25">
      <c r="A959" s="51" t="s">
        <v>6729</v>
      </c>
      <c r="B959" s="33" t="str">
        <f>CONCATENATE(G959,"-",H959,"-",I959)</f>
        <v>999925264-Cadet--37kg</v>
      </c>
      <c r="C959" s="8" t="s">
        <v>2176</v>
      </c>
      <c r="D959" s="8" t="s">
        <v>2177</v>
      </c>
      <c r="E959" s="8" t="s">
        <v>11</v>
      </c>
      <c r="F959" s="8" t="s">
        <v>367</v>
      </c>
      <c r="G959" s="8">
        <v>999925264</v>
      </c>
      <c r="H959" s="8" t="s">
        <v>13</v>
      </c>
      <c r="I959" s="18" t="s">
        <v>4739</v>
      </c>
      <c r="J959" s="8">
        <f>(M959-K959)+W959</f>
        <v>28.5</v>
      </c>
      <c r="K959" s="8">
        <f>M959/2</f>
        <v>28.5</v>
      </c>
      <c r="L959" s="16"/>
      <c r="M959" s="8">
        <f>SUM(N959,O959,P959,Q959,S959,T959,U959)</f>
        <v>57</v>
      </c>
      <c r="N959" s="8">
        <f>SUM(AX959)</f>
        <v>0</v>
      </c>
      <c r="O959" s="8">
        <v>0</v>
      </c>
      <c r="P959" s="8">
        <f>SUM(AO959,AW959)</f>
        <v>0</v>
      </c>
      <c r="Q959" s="8">
        <f>SUM(AK959,AL959,AM959,AN959,AP959,AQ959,AR959,AO959)</f>
        <v>0</v>
      </c>
      <c r="R959" s="8">
        <f>COUNTIF(AK959:AR959, "&gt;0")</f>
        <v>0</v>
      </c>
      <c r="S959" s="8">
        <f>SUM(AS959,AT959)</f>
        <v>0</v>
      </c>
      <c r="T959" s="8">
        <f>SUM(AU959)</f>
        <v>57</v>
      </c>
      <c r="U959" s="8">
        <f>SUM(AV959)</f>
        <v>0</v>
      </c>
      <c r="V959" s="16"/>
      <c r="W959" s="8">
        <f>(X959+AD959)</f>
        <v>0</v>
      </c>
      <c r="X959" s="8">
        <f>SUM(Y959:AB959)</f>
        <v>0</v>
      </c>
      <c r="Y959" s="8">
        <v>0</v>
      </c>
      <c r="Z959" s="8">
        <f>0</f>
        <v>0</v>
      </c>
      <c r="AA959" s="8">
        <f>SUM(AZ959,BB959)</f>
        <v>0</v>
      </c>
      <c r="AB959" s="8">
        <f>SUM(BC959,BD959)</f>
        <v>0</v>
      </c>
      <c r="AC959" s="8">
        <f>COUNTIF(BC959:BD959,"&gt;0")</f>
        <v>0</v>
      </c>
      <c r="AD959" s="8">
        <f>SUM(AE959:AI959)</f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f>SUM(BA959)</f>
        <v>0</v>
      </c>
      <c r="AJ959" s="16"/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Q959" s="8">
        <v>0</v>
      </c>
      <c r="AR959" s="8">
        <v>0</v>
      </c>
      <c r="AS959" s="8">
        <v>0</v>
      </c>
      <c r="AT959" s="8">
        <v>0</v>
      </c>
      <c r="AU959" s="15">
        <v>57</v>
      </c>
      <c r="AV959" s="15">
        <v>0</v>
      </c>
      <c r="AW959" s="15">
        <v>0</v>
      </c>
      <c r="AX959" s="15">
        <v>0</v>
      </c>
      <c r="AY959" s="29"/>
      <c r="AZ959" s="33">
        <v>0</v>
      </c>
      <c r="BA959" s="33">
        <v>0</v>
      </c>
      <c r="BB959" s="33">
        <v>0</v>
      </c>
      <c r="BC959" s="33">
        <v>0</v>
      </c>
      <c r="BD959" s="33">
        <v>0</v>
      </c>
    </row>
    <row r="960" spans="1:56" x14ac:dyDescent="0.25">
      <c r="A960" s="51" t="s">
        <v>6734</v>
      </c>
      <c r="B960" s="33" t="str">
        <f>CONCATENATE(G960,"-",H960,"-",I960)</f>
        <v>999931240-Cadet--37kg</v>
      </c>
      <c r="C960" s="15" t="s">
        <v>136</v>
      </c>
      <c r="D960" s="15" t="s">
        <v>525</v>
      </c>
      <c r="E960" s="15" t="s">
        <v>11</v>
      </c>
      <c r="F960" s="15" t="s">
        <v>367</v>
      </c>
      <c r="G960" s="15">
        <v>999931240</v>
      </c>
      <c r="H960" s="8" t="s">
        <v>13</v>
      </c>
      <c r="I960" s="18" t="s">
        <v>4739</v>
      </c>
      <c r="J960" s="8">
        <f>(M960-K960)+W960</f>
        <v>28.5</v>
      </c>
      <c r="K960" s="8">
        <f>M960/2</f>
        <v>28.5</v>
      </c>
      <c r="L960" s="16"/>
      <c r="M960" s="8">
        <f>SUM(N960,O960,P960,Q960,S960,T960,U960)</f>
        <v>57</v>
      </c>
      <c r="N960" s="8">
        <f>SUM(AX960)</f>
        <v>0</v>
      </c>
      <c r="O960" s="8">
        <v>0</v>
      </c>
      <c r="P960" s="8">
        <f>SUM(AO960,AW960)</f>
        <v>0</v>
      </c>
      <c r="Q960" s="8">
        <f>SUM(AK960,AL960,AM960,AN960,AP960,AQ960,AR960,AO960)</f>
        <v>0</v>
      </c>
      <c r="R960" s="8">
        <f>COUNTIF(AK960:AR960, "&gt;0")</f>
        <v>0</v>
      </c>
      <c r="S960" s="8">
        <f>SUM(AS960,AT960)</f>
        <v>0</v>
      </c>
      <c r="T960" s="8">
        <f>SUM(AU960)</f>
        <v>57</v>
      </c>
      <c r="U960" s="8">
        <f>SUM(AV960)</f>
        <v>0</v>
      </c>
      <c r="V960" s="16"/>
      <c r="W960" s="8">
        <f>(X960+AD960)</f>
        <v>0</v>
      </c>
      <c r="X960" s="8">
        <f>SUM(Y960:AB960)</f>
        <v>0</v>
      </c>
      <c r="Y960" s="8">
        <v>0</v>
      </c>
      <c r="Z960" s="8">
        <f>0</f>
        <v>0</v>
      </c>
      <c r="AA960" s="8">
        <f>SUM(AZ960,BB960)</f>
        <v>0</v>
      </c>
      <c r="AB960" s="8">
        <f>SUM(BC960,BD960)</f>
        <v>0</v>
      </c>
      <c r="AC960" s="8">
        <f>COUNTIF(BC960:BD960,"&gt;0")</f>
        <v>0</v>
      </c>
      <c r="AD960" s="8">
        <f>SUM(AE960:AI960)</f>
        <v>0</v>
      </c>
      <c r="AE960" s="8">
        <v>0</v>
      </c>
      <c r="AF960" s="8">
        <v>0</v>
      </c>
      <c r="AG960" s="8">
        <v>0</v>
      </c>
      <c r="AH960" s="8">
        <v>0</v>
      </c>
      <c r="AI960" s="8">
        <f>SUM(BA960)</f>
        <v>0</v>
      </c>
      <c r="AJ960" s="16"/>
      <c r="AK960" s="15">
        <v>0</v>
      </c>
      <c r="AL960" s="15">
        <v>0</v>
      </c>
      <c r="AM960" s="15">
        <v>0</v>
      </c>
      <c r="AN960" s="15">
        <v>0</v>
      </c>
      <c r="AO960" s="15">
        <v>0</v>
      </c>
      <c r="AP960" s="15">
        <v>0</v>
      </c>
      <c r="AQ960" s="15">
        <v>0</v>
      </c>
      <c r="AR960" s="15">
        <v>0</v>
      </c>
      <c r="AS960" s="15">
        <v>0</v>
      </c>
      <c r="AT960" s="15">
        <v>0</v>
      </c>
      <c r="AU960" s="15">
        <v>57</v>
      </c>
      <c r="AV960" s="15">
        <v>0</v>
      </c>
      <c r="AW960" s="15">
        <v>0</v>
      </c>
      <c r="AX960" s="15">
        <v>0</v>
      </c>
      <c r="AY960" s="29"/>
      <c r="AZ960" s="33">
        <v>0</v>
      </c>
      <c r="BA960" s="33">
        <v>0</v>
      </c>
      <c r="BB960" s="33">
        <v>0</v>
      </c>
      <c r="BC960" s="33">
        <v>0</v>
      </c>
      <c r="BD960" s="33">
        <v>0</v>
      </c>
    </row>
    <row r="961" spans="1:56" x14ac:dyDescent="0.25">
      <c r="A961" s="51" t="s">
        <v>6731</v>
      </c>
      <c r="B961" s="33" t="str">
        <f>CONCATENATE(G961,"-",H961,"-",I961)</f>
        <v>999931618-Cadet--37kg</v>
      </c>
      <c r="C961" s="8" t="s">
        <v>3003</v>
      </c>
      <c r="D961" s="8" t="s">
        <v>3004</v>
      </c>
      <c r="E961" s="8" t="s">
        <v>11</v>
      </c>
      <c r="F961" s="8" t="s">
        <v>367</v>
      </c>
      <c r="G961" s="8">
        <v>999931618</v>
      </c>
      <c r="H961" s="8" t="s">
        <v>13</v>
      </c>
      <c r="I961" s="18" t="s">
        <v>4739</v>
      </c>
      <c r="J961" s="8">
        <f>(M961-K961)+W961</f>
        <v>28.5</v>
      </c>
      <c r="K961" s="8">
        <f>M961/2</f>
        <v>28.5</v>
      </c>
      <c r="L961" s="9"/>
      <c r="M961" s="8">
        <f>SUM(N961,O961,P961,Q961,S961,T961,U961)</f>
        <v>57</v>
      </c>
      <c r="N961" s="8">
        <f>SUM(AX961)</f>
        <v>0</v>
      </c>
      <c r="O961" s="8">
        <v>0</v>
      </c>
      <c r="P961" s="8">
        <f>SUM(AO961,AW961)</f>
        <v>0</v>
      </c>
      <c r="Q961" s="8">
        <f>SUM(AK961,AL961,AM961,AN961,AP961,AQ961,AR961,AO961)</f>
        <v>0</v>
      </c>
      <c r="R961" s="8">
        <f>COUNTIF(AK961:AR961, "&gt;0")</f>
        <v>0</v>
      </c>
      <c r="S961" s="8">
        <f>SUM(AS961,AT961)</f>
        <v>0</v>
      </c>
      <c r="T961" s="8">
        <f>SUM(AU961)</f>
        <v>57</v>
      </c>
      <c r="U961" s="8">
        <f>SUM(AV961)</f>
        <v>0</v>
      </c>
      <c r="V961" s="9"/>
      <c r="W961" s="8">
        <f>(X961+AD961)</f>
        <v>0</v>
      </c>
      <c r="X961" s="8">
        <f>SUM(Y961:AB961)</f>
        <v>0</v>
      </c>
      <c r="Y961" s="8">
        <v>0</v>
      </c>
      <c r="Z961" s="8">
        <f>0</f>
        <v>0</v>
      </c>
      <c r="AA961" s="8">
        <f>SUM(AZ961,BB961)</f>
        <v>0</v>
      </c>
      <c r="AB961" s="8">
        <f>SUM(BC961,BD961)</f>
        <v>0</v>
      </c>
      <c r="AC961" s="8">
        <f>COUNTIF(BC961:BD961,"&gt;0")</f>
        <v>0</v>
      </c>
      <c r="AD961" s="8">
        <f>SUM(AE961:AI961)</f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f>SUM(BA961)</f>
        <v>0</v>
      </c>
      <c r="AJ961" s="9"/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0</v>
      </c>
      <c r="AQ961" s="8">
        <v>0</v>
      </c>
      <c r="AR961" s="8">
        <v>0</v>
      </c>
      <c r="AS961" s="8">
        <v>0</v>
      </c>
      <c r="AT961" s="8">
        <v>0</v>
      </c>
      <c r="AU961" s="15">
        <v>57</v>
      </c>
      <c r="AV961" s="15">
        <v>0</v>
      </c>
      <c r="AW961" s="15">
        <v>0</v>
      </c>
      <c r="AX961" s="15">
        <v>0</v>
      </c>
      <c r="AY961" s="29"/>
      <c r="AZ961" s="33">
        <v>0</v>
      </c>
      <c r="BA961" s="33">
        <v>0</v>
      </c>
      <c r="BB961" s="33">
        <v>0</v>
      </c>
      <c r="BC961" s="33">
        <v>0</v>
      </c>
      <c r="BD961" s="33">
        <v>0</v>
      </c>
    </row>
    <row r="962" spans="1:56" x14ac:dyDescent="0.25">
      <c r="A962" s="51" t="s">
        <v>6739</v>
      </c>
      <c r="B962" s="33" t="str">
        <f>CONCATENATE(G962,"-",H962,"-",I962)</f>
        <v>999922838-Cadet--37kg</v>
      </c>
      <c r="C962" s="8" t="s">
        <v>452</v>
      </c>
      <c r="D962" s="8" t="s">
        <v>2200</v>
      </c>
      <c r="E962" s="8" t="s">
        <v>11</v>
      </c>
      <c r="F962" s="8" t="s">
        <v>367</v>
      </c>
      <c r="G962" s="8">
        <v>999922838</v>
      </c>
      <c r="H962" s="8" t="s">
        <v>13</v>
      </c>
      <c r="I962" s="18" t="s">
        <v>4739</v>
      </c>
      <c r="J962" s="8">
        <f>(M962-K962)+W962</f>
        <v>15</v>
      </c>
      <c r="K962" s="8">
        <f>M962/2</f>
        <v>15</v>
      </c>
      <c r="L962" s="9"/>
      <c r="M962" s="8">
        <f>SUM(N962,O962,P962,Q962,S962,T962,U962)</f>
        <v>30</v>
      </c>
      <c r="N962" s="8">
        <f>SUM(AX962)</f>
        <v>0</v>
      </c>
      <c r="O962" s="8">
        <v>0</v>
      </c>
      <c r="P962" s="8">
        <f>SUM(AO962,AW962)</f>
        <v>0</v>
      </c>
      <c r="Q962" s="8">
        <f>SUM(AK962,AL962,AM962,AN962,AP962,AQ962,AR962,AO962)</f>
        <v>30</v>
      </c>
      <c r="R962" s="8">
        <f>COUNTIF(AK962:AR962, "&gt;0")</f>
        <v>1</v>
      </c>
      <c r="S962" s="8">
        <f>SUM(AS962,AT962)</f>
        <v>0</v>
      </c>
      <c r="T962" s="8">
        <f>SUM(AU962)</f>
        <v>0</v>
      </c>
      <c r="U962" s="8">
        <f>SUM(AV962)</f>
        <v>0</v>
      </c>
      <c r="V962" s="9"/>
      <c r="W962" s="8">
        <f>(X962+AD962)</f>
        <v>0</v>
      </c>
      <c r="X962" s="8">
        <f>SUM(Y962:AB962)</f>
        <v>0</v>
      </c>
      <c r="Y962" s="8">
        <v>0</v>
      </c>
      <c r="Z962" s="8">
        <f>0</f>
        <v>0</v>
      </c>
      <c r="AA962" s="8">
        <f>SUM(AZ962,BB962)</f>
        <v>0</v>
      </c>
      <c r="AB962" s="8">
        <f>SUM(BC962,BD962)</f>
        <v>0</v>
      </c>
      <c r="AC962" s="8">
        <f>COUNTIF(BC962:BD962,"&gt;0")</f>
        <v>0</v>
      </c>
      <c r="AD962" s="8">
        <f>SUM(AE962:AI962)</f>
        <v>0</v>
      </c>
      <c r="AE962" s="8">
        <v>0</v>
      </c>
      <c r="AF962" s="8">
        <v>0</v>
      </c>
      <c r="AG962" s="8">
        <v>0</v>
      </c>
      <c r="AH962" s="8">
        <v>0</v>
      </c>
      <c r="AI962" s="8">
        <f>SUM(BA962)</f>
        <v>0</v>
      </c>
      <c r="AJ962" s="9"/>
      <c r="AK962" s="8">
        <v>30</v>
      </c>
      <c r="AL962" s="8">
        <v>0</v>
      </c>
      <c r="AM962" s="8">
        <v>0</v>
      </c>
      <c r="AN962" s="8">
        <v>0</v>
      </c>
      <c r="AO962" s="8">
        <v>0</v>
      </c>
      <c r="AP962" s="8">
        <v>0</v>
      </c>
      <c r="AQ962" s="8">
        <v>0</v>
      </c>
      <c r="AR962" s="8">
        <v>0</v>
      </c>
      <c r="AS962" s="8">
        <v>0</v>
      </c>
      <c r="AT962" s="8">
        <v>0</v>
      </c>
      <c r="AU962" s="15">
        <v>0</v>
      </c>
      <c r="AV962" s="15">
        <v>0</v>
      </c>
      <c r="AW962" s="15">
        <v>0</v>
      </c>
      <c r="AX962" s="15">
        <v>0</v>
      </c>
      <c r="AY962" s="29"/>
      <c r="AZ962" s="33">
        <v>0</v>
      </c>
      <c r="BA962" s="33">
        <v>0</v>
      </c>
      <c r="BB962" s="33">
        <v>0</v>
      </c>
      <c r="BC962" s="33">
        <v>0</v>
      </c>
      <c r="BD962" s="33">
        <v>0</v>
      </c>
    </row>
    <row r="963" spans="1:56" x14ac:dyDescent="0.25">
      <c r="A963" s="51" t="s">
        <v>6740</v>
      </c>
      <c r="B963" s="33" t="str">
        <f>CONCATENATE(G963,"-",H963,"-",I963)</f>
        <v>999921369-Cadet--45kg</v>
      </c>
      <c r="C963" s="8" t="s">
        <v>506</v>
      </c>
      <c r="D963" s="8" t="s">
        <v>507</v>
      </c>
      <c r="E963" s="8" t="s">
        <v>11</v>
      </c>
      <c r="F963" s="8" t="s">
        <v>367</v>
      </c>
      <c r="G963" s="8">
        <v>999921369</v>
      </c>
      <c r="H963" s="8" t="s">
        <v>13</v>
      </c>
      <c r="I963" s="18" t="s">
        <v>4690</v>
      </c>
      <c r="J963" s="8">
        <f>(M963-K963)+W963</f>
        <v>311</v>
      </c>
      <c r="K963" s="8"/>
      <c r="L963" s="9"/>
      <c r="M963" s="8">
        <f>SUM(N963,O963,P963,Q963,S963,T963,U963)</f>
        <v>311</v>
      </c>
      <c r="N963" s="8">
        <f>SUM(AX963)</f>
        <v>0</v>
      </c>
      <c r="O963" s="8">
        <v>0</v>
      </c>
      <c r="P963" s="8">
        <f>SUM(AO963,AW963)</f>
        <v>0</v>
      </c>
      <c r="Q963" s="8">
        <f>SUM(AK963,AL963,AM963,AN963,AP963,AQ963,AR963,AO963)</f>
        <v>0</v>
      </c>
      <c r="R963" s="8">
        <f>COUNTIF(AK963:AR963, "&gt;0")</f>
        <v>0</v>
      </c>
      <c r="S963" s="8">
        <f>SUM(AS963,AT963)</f>
        <v>60</v>
      </c>
      <c r="T963" s="8">
        <f>SUM(AU963)</f>
        <v>101</v>
      </c>
      <c r="U963" s="8">
        <f>SUM(AV963)</f>
        <v>150</v>
      </c>
      <c r="V963" s="9"/>
      <c r="W963" s="8">
        <f>(X963+AD963)</f>
        <v>0</v>
      </c>
      <c r="X963" s="8">
        <f>SUM(Y963:AB963)</f>
        <v>0</v>
      </c>
      <c r="Y963" s="8">
        <v>0</v>
      </c>
      <c r="Z963" s="8">
        <f>0</f>
        <v>0</v>
      </c>
      <c r="AA963" s="8">
        <f>SUM(AZ963,BB963)</f>
        <v>0</v>
      </c>
      <c r="AB963" s="8">
        <f>SUM(BC963,BD963)</f>
        <v>0</v>
      </c>
      <c r="AC963" s="8">
        <f>COUNTIF(BC963:BD963,"&gt;0")</f>
        <v>0</v>
      </c>
      <c r="AD963" s="8">
        <f>SUM(AE963:AI963)</f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f>SUM(BA963)</f>
        <v>0</v>
      </c>
      <c r="AJ963" s="9"/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0</v>
      </c>
      <c r="AR963" s="8">
        <v>0</v>
      </c>
      <c r="AS963" s="8">
        <v>60</v>
      </c>
      <c r="AT963" s="8">
        <v>0</v>
      </c>
      <c r="AU963" s="15">
        <v>101</v>
      </c>
      <c r="AV963" s="15">
        <v>150</v>
      </c>
      <c r="AW963" s="15">
        <v>0</v>
      </c>
      <c r="AX963" s="15">
        <v>0</v>
      </c>
      <c r="AY963" s="29"/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</row>
    <row r="964" spans="1:56" x14ac:dyDescent="0.25">
      <c r="A964" s="51" t="s">
        <v>6741</v>
      </c>
      <c r="B964" s="33" t="str">
        <f>CONCATENATE(G964,"-",H964,"-",I964)</f>
        <v>999923557-Cadet--45kg</v>
      </c>
      <c r="C964" s="8" t="s">
        <v>511</v>
      </c>
      <c r="D964" s="8" t="s">
        <v>512</v>
      </c>
      <c r="E964" s="8" t="s">
        <v>11</v>
      </c>
      <c r="F964" s="8" t="s">
        <v>367</v>
      </c>
      <c r="G964" s="8">
        <v>999923557</v>
      </c>
      <c r="H964" s="8" t="s">
        <v>13</v>
      </c>
      <c r="I964" s="18" t="s">
        <v>4690</v>
      </c>
      <c r="J964" s="8">
        <f>(M964-K964)+W964</f>
        <v>295</v>
      </c>
      <c r="K964" s="8"/>
      <c r="L964" s="9"/>
      <c r="M964" s="8">
        <f>SUM(N964,O964,P964,Q964,S964,T964,U964)</f>
        <v>295</v>
      </c>
      <c r="N964" s="8">
        <f>SUM(AX964)</f>
        <v>0</v>
      </c>
      <c r="O964" s="8">
        <v>0</v>
      </c>
      <c r="P964" s="8">
        <f>SUM(AO964,AW964)</f>
        <v>0</v>
      </c>
      <c r="Q964" s="8">
        <f>SUM(AK964,AL964,AM964,AN964,AP964,AQ964,AR964,AO964)</f>
        <v>0</v>
      </c>
      <c r="R964" s="8">
        <f>COUNTIF(AK964:AR964, "&gt;0")</f>
        <v>0</v>
      </c>
      <c r="S964" s="8">
        <f>SUM(AS964,AT964)</f>
        <v>160</v>
      </c>
      <c r="T964" s="8">
        <f>SUM(AU964)</f>
        <v>135</v>
      </c>
      <c r="U964" s="8">
        <f>SUM(AV964)</f>
        <v>0</v>
      </c>
      <c r="V964" s="9"/>
      <c r="W964" s="8">
        <f>(X964+AD964)</f>
        <v>0</v>
      </c>
      <c r="X964" s="8">
        <f>SUM(Y964:AB964)</f>
        <v>0</v>
      </c>
      <c r="Y964" s="8">
        <v>0</v>
      </c>
      <c r="Z964" s="8">
        <f>0</f>
        <v>0</v>
      </c>
      <c r="AA964" s="8">
        <f>SUM(AZ964,BB964)</f>
        <v>0</v>
      </c>
      <c r="AB964" s="8">
        <f>SUM(BC964,BD964)</f>
        <v>0</v>
      </c>
      <c r="AC964" s="8">
        <f>COUNTIF(BC964:BD964,"&gt;0")</f>
        <v>0</v>
      </c>
      <c r="AD964" s="8">
        <f>SUM(AE964:AI964)</f>
        <v>0</v>
      </c>
      <c r="AE964" s="8">
        <v>0</v>
      </c>
      <c r="AF964" s="8">
        <v>0</v>
      </c>
      <c r="AG964" s="8">
        <v>0</v>
      </c>
      <c r="AH964" s="8">
        <v>0</v>
      </c>
      <c r="AI964" s="8">
        <f>SUM(BA964)</f>
        <v>0</v>
      </c>
      <c r="AJ964" s="9"/>
      <c r="AK964" s="8">
        <v>0</v>
      </c>
      <c r="AL964" s="8">
        <v>0</v>
      </c>
      <c r="AM964" s="8">
        <v>0</v>
      </c>
      <c r="AN964" s="8">
        <v>0</v>
      </c>
      <c r="AO964" s="8">
        <v>0</v>
      </c>
      <c r="AP964" s="8">
        <v>0</v>
      </c>
      <c r="AQ964" s="8">
        <v>0</v>
      </c>
      <c r="AR964" s="8">
        <v>0</v>
      </c>
      <c r="AS964" s="8">
        <v>160</v>
      </c>
      <c r="AT964" s="8">
        <v>0</v>
      </c>
      <c r="AU964" s="15">
        <v>135</v>
      </c>
      <c r="AV964" s="15">
        <v>0</v>
      </c>
      <c r="AW964" s="15">
        <v>0</v>
      </c>
      <c r="AX964" s="15">
        <v>0</v>
      </c>
      <c r="AY964" s="29"/>
      <c r="AZ964" s="33">
        <v>0</v>
      </c>
      <c r="BA964" s="33">
        <v>0</v>
      </c>
      <c r="BB964" s="33">
        <v>0</v>
      </c>
      <c r="BC964" s="33">
        <v>0</v>
      </c>
      <c r="BD964" s="33">
        <v>0</v>
      </c>
    </row>
    <row r="965" spans="1:56" x14ac:dyDescent="0.25">
      <c r="A965" s="51" t="s">
        <v>6743</v>
      </c>
      <c r="B965" s="33" t="str">
        <f>CONCATENATE(G965,"-",H965,"-",I965)</f>
        <v>999923676-Cadet--45kg</v>
      </c>
      <c r="C965" s="8" t="s">
        <v>479</v>
      </c>
      <c r="D965" s="8" t="s">
        <v>480</v>
      </c>
      <c r="E965" s="8" t="s">
        <v>11</v>
      </c>
      <c r="F965" s="8" t="s">
        <v>367</v>
      </c>
      <c r="G965" s="8">
        <v>999923676</v>
      </c>
      <c r="H965" s="8" t="s">
        <v>13</v>
      </c>
      <c r="I965" s="18" t="s">
        <v>4690</v>
      </c>
      <c r="J965" s="8">
        <f>(M965-K965)+W965</f>
        <v>191</v>
      </c>
      <c r="K965" s="8"/>
      <c r="L965" s="9"/>
      <c r="M965" s="8">
        <f>SUM(N965,O965,P965,Q965,S965,T965,U965)</f>
        <v>191</v>
      </c>
      <c r="N965" s="8">
        <f>SUM(AX965)</f>
        <v>0</v>
      </c>
      <c r="O965" s="8">
        <v>0</v>
      </c>
      <c r="P965" s="8">
        <f>SUM(AO965,AW965)</f>
        <v>0</v>
      </c>
      <c r="Q965" s="8">
        <f>SUM(AK965,AL965,AM965,AN965,AP965,AQ965,AR965,AO965)</f>
        <v>0</v>
      </c>
      <c r="R965" s="8">
        <f>COUNTIF(AK965:AR965, "&gt;0")</f>
        <v>0</v>
      </c>
      <c r="S965" s="8">
        <f>SUM(AS965,AT965)</f>
        <v>90</v>
      </c>
      <c r="T965" s="8">
        <f>SUM(AU965)</f>
        <v>101</v>
      </c>
      <c r="U965" s="8">
        <f>SUM(AV965)</f>
        <v>0</v>
      </c>
      <c r="V965" s="9"/>
      <c r="W965" s="8">
        <f>(X965+AD965)</f>
        <v>0</v>
      </c>
      <c r="X965" s="8">
        <f>SUM(Y965:AB965)</f>
        <v>0</v>
      </c>
      <c r="Y965" s="8">
        <v>0</v>
      </c>
      <c r="Z965" s="8">
        <f>0</f>
        <v>0</v>
      </c>
      <c r="AA965" s="8">
        <f>SUM(AZ965,BB965)</f>
        <v>0</v>
      </c>
      <c r="AB965" s="8">
        <f>SUM(BC965,BD965)</f>
        <v>0</v>
      </c>
      <c r="AC965" s="8">
        <f>COUNTIF(BC965:BD965,"&gt;0")</f>
        <v>0</v>
      </c>
      <c r="AD965" s="8">
        <f>SUM(AE965:AI965)</f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f>SUM(BA965)</f>
        <v>0</v>
      </c>
      <c r="AJ965" s="9"/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v>0</v>
      </c>
      <c r="AS965" s="8">
        <v>90</v>
      </c>
      <c r="AT965" s="8">
        <v>0</v>
      </c>
      <c r="AU965" s="15">
        <v>101</v>
      </c>
      <c r="AV965" s="15">
        <v>0</v>
      </c>
      <c r="AW965" s="15">
        <v>0</v>
      </c>
      <c r="AX965" s="15">
        <v>0</v>
      </c>
      <c r="AY965" s="29"/>
      <c r="AZ965" s="33">
        <v>0</v>
      </c>
      <c r="BA965" s="33">
        <v>0</v>
      </c>
      <c r="BB965" s="33">
        <v>0</v>
      </c>
      <c r="BC965" s="33">
        <v>0</v>
      </c>
      <c r="BD965" s="33">
        <v>0</v>
      </c>
    </row>
    <row r="966" spans="1:56" x14ac:dyDescent="0.25">
      <c r="A966" s="51" t="s">
        <v>6742</v>
      </c>
      <c r="B966" s="33" t="str">
        <f>CONCATENATE(G966,"-",H966,"-",I966)</f>
        <v>999921781-Cadet--45kg</v>
      </c>
      <c r="C966" s="19" t="s">
        <v>64</v>
      </c>
      <c r="D966" s="19" t="s">
        <v>1468</v>
      </c>
      <c r="E966" s="19" t="s">
        <v>11</v>
      </c>
      <c r="F966" s="19" t="s">
        <v>367</v>
      </c>
      <c r="G966" s="19">
        <v>999921781</v>
      </c>
      <c r="H966" s="19" t="s">
        <v>13</v>
      </c>
      <c r="I966" s="18" t="s">
        <v>4690</v>
      </c>
      <c r="J966" s="8">
        <f>(M966-K966)+W966</f>
        <v>180</v>
      </c>
      <c r="K966" s="8"/>
      <c r="L966" s="9"/>
      <c r="M966" s="8">
        <f>SUM(N966,O966,P966,Q966,S966,T966,U966)</f>
        <v>180</v>
      </c>
      <c r="N966" s="8">
        <f>SUM(AX966)</f>
        <v>0</v>
      </c>
      <c r="O966" s="8">
        <v>0</v>
      </c>
      <c r="P966" s="8">
        <f>SUM(AO966,AW966)</f>
        <v>0</v>
      </c>
      <c r="Q966" s="8">
        <f>SUM(AK966,AL966,AM966,AN966,AP966,AQ966,AR966,AO966)</f>
        <v>0</v>
      </c>
      <c r="R966" s="8">
        <f>COUNTIF(AK966:AR966, "&gt;0")</f>
        <v>0</v>
      </c>
      <c r="S966" s="8">
        <f>SUM(AS966,AT966)</f>
        <v>0</v>
      </c>
      <c r="T966" s="8">
        <f>SUM(AU966)</f>
        <v>180</v>
      </c>
      <c r="U966" s="8">
        <f>SUM(AV966)</f>
        <v>0</v>
      </c>
      <c r="V966" s="9"/>
      <c r="W966" s="8">
        <f>(X966+AD966)</f>
        <v>0</v>
      </c>
      <c r="X966" s="8">
        <f>SUM(Y966:AB966)</f>
        <v>0</v>
      </c>
      <c r="Y966" s="8">
        <v>0</v>
      </c>
      <c r="Z966" s="8">
        <f>0</f>
        <v>0</v>
      </c>
      <c r="AA966" s="8">
        <f>SUM(AZ966,BB966)</f>
        <v>0</v>
      </c>
      <c r="AB966" s="8">
        <f>SUM(BC966,BD966)</f>
        <v>0</v>
      </c>
      <c r="AC966" s="8">
        <f>COUNTIF(BC966:BD966,"&gt;0")</f>
        <v>0</v>
      </c>
      <c r="AD966" s="8">
        <f>SUM(AE966:AI966)</f>
        <v>0</v>
      </c>
      <c r="AE966" s="8">
        <v>0</v>
      </c>
      <c r="AF966" s="8">
        <v>0</v>
      </c>
      <c r="AG966" s="8">
        <v>0</v>
      </c>
      <c r="AH966" s="8">
        <v>0</v>
      </c>
      <c r="AI966" s="8">
        <f>SUM(BA966)</f>
        <v>0</v>
      </c>
      <c r="AJ966" s="9"/>
      <c r="AK966" s="8">
        <v>0</v>
      </c>
      <c r="AL966" s="8">
        <v>0</v>
      </c>
      <c r="AM966" s="8">
        <v>0</v>
      </c>
      <c r="AN966" s="8">
        <v>0</v>
      </c>
      <c r="AO966" s="8">
        <v>0</v>
      </c>
      <c r="AP966" s="8">
        <v>0</v>
      </c>
      <c r="AQ966" s="8">
        <v>0</v>
      </c>
      <c r="AR966" s="8">
        <v>0</v>
      </c>
      <c r="AS966" s="8">
        <v>0</v>
      </c>
      <c r="AT966" s="8">
        <v>0</v>
      </c>
      <c r="AU966" s="15">
        <v>180</v>
      </c>
      <c r="AV966" s="15">
        <v>0</v>
      </c>
      <c r="AW966" s="15">
        <v>0</v>
      </c>
      <c r="AX966" s="15">
        <v>0</v>
      </c>
      <c r="AY966" s="29"/>
      <c r="AZ966" s="33">
        <v>0</v>
      </c>
      <c r="BA966" s="33">
        <v>0</v>
      </c>
      <c r="BB966" s="33">
        <v>0</v>
      </c>
      <c r="BC966" s="33">
        <v>0</v>
      </c>
      <c r="BD966" s="33">
        <v>0</v>
      </c>
    </row>
    <row r="967" spans="1:56" x14ac:dyDescent="0.25">
      <c r="A967" s="51" t="s">
        <v>6747</v>
      </c>
      <c r="B967" s="33" t="str">
        <f>CONCATENATE(G967,"-",H967,"-",I967)</f>
        <v>999932055-Cadet--45kg</v>
      </c>
      <c r="C967" s="15" t="s">
        <v>2136</v>
      </c>
      <c r="D967" s="15" t="s">
        <v>328</v>
      </c>
      <c r="E967" s="15" t="s">
        <v>11</v>
      </c>
      <c r="F967" s="15" t="s">
        <v>367</v>
      </c>
      <c r="G967" s="15">
        <v>999932055</v>
      </c>
      <c r="H967" s="15" t="s">
        <v>13</v>
      </c>
      <c r="I967" s="18" t="s">
        <v>4690</v>
      </c>
      <c r="J967" s="8">
        <f>(M967-K967)+W967</f>
        <v>166</v>
      </c>
      <c r="K967" s="15"/>
      <c r="L967" s="9"/>
      <c r="M967" s="8">
        <f>SUM(N967,O967,P967,Q967,S967,T967,U967)</f>
        <v>166</v>
      </c>
      <c r="N967" s="8">
        <f>SUM(AX967)</f>
        <v>0</v>
      </c>
      <c r="O967" s="8">
        <v>0</v>
      </c>
      <c r="P967" s="8">
        <f>SUM(AO967,AW967)</f>
        <v>0</v>
      </c>
      <c r="Q967" s="8">
        <f>SUM(AK967,AL967,AM967,AN967,AP967,AQ967,AR967,AO967)</f>
        <v>0</v>
      </c>
      <c r="R967" s="8">
        <f>COUNTIF(AK967:AR967, "&gt;0")</f>
        <v>0</v>
      </c>
      <c r="S967" s="8">
        <f>SUM(AS967,AT967)</f>
        <v>90</v>
      </c>
      <c r="T967" s="8">
        <f>SUM(AU967)</f>
        <v>76</v>
      </c>
      <c r="U967" s="8">
        <f>SUM(AV967)</f>
        <v>0</v>
      </c>
      <c r="V967" s="9"/>
      <c r="W967" s="8">
        <f>(X967+AD967)</f>
        <v>0</v>
      </c>
      <c r="X967" s="8">
        <f>SUM(Y967:AB967)</f>
        <v>0</v>
      </c>
      <c r="Y967" s="8">
        <v>0</v>
      </c>
      <c r="Z967" s="8">
        <f>0</f>
        <v>0</v>
      </c>
      <c r="AA967" s="8">
        <f>SUM(AZ967,BB967)</f>
        <v>0</v>
      </c>
      <c r="AB967" s="8">
        <f>SUM(BC967,BD967)</f>
        <v>0</v>
      </c>
      <c r="AC967" s="8">
        <f>COUNTIF(BC967:BD967,"&gt;0")</f>
        <v>0</v>
      </c>
      <c r="AD967" s="8">
        <f>SUM(AE967:AI967)</f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f>SUM(BA967)</f>
        <v>0</v>
      </c>
      <c r="AJ967" s="9"/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Q967" s="8">
        <v>0</v>
      </c>
      <c r="AR967" s="8">
        <v>0</v>
      </c>
      <c r="AS967" s="8">
        <v>90</v>
      </c>
      <c r="AT967" s="8">
        <v>0</v>
      </c>
      <c r="AU967" s="15">
        <v>76</v>
      </c>
      <c r="AV967" s="15">
        <v>0</v>
      </c>
      <c r="AW967" s="15">
        <v>0</v>
      </c>
      <c r="AX967" s="15">
        <v>0</v>
      </c>
      <c r="AY967" s="29"/>
      <c r="AZ967" s="33">
        <v>0</v>
      </c>
      <c r="BA967" s="33">
        <v>0</v>
      </c>
      <c r="BB967" s="33">
        <v>0</v>
      </c>
      <c r="BC967" s="33">
        <v>0</v>
      </c>
      <c r="BD967" s="33">
        <v>0</v>
      </c>
    </row>
    <row r="968" spans="1:56" x14ac:dyDescent="0.25">
      <c r="A968" s="51" t="s">
        <v>6745</v>
      </c>
      <c r="B968" s="33" t="str">
        <f>CONCATENATE(G968,"-",H968,"-",I968)</f>
        <v>999931141-Cadet--45kg</v>
      </c>
      <c r="C968" s="8" t="s">
        <v>1282</v>
      </c>
      <c r="D968" s="8" t="s">
        <v>3341</v>
      </c>
      <c r="E968" s="8" t="s">
        <v>11</v>
      </c>
      <c r="F968" s="8" t="s">
        <v>367</v>
      </c>
      <c r="G968" s="8">
        <v>999931141</v>
      </c>
      <c r="H968" s="8" t="s">
        <v>13</v>
      </c>
      <c r="I968" s="18" t="s">
        <v>4690</v>
      </c>
      <c r="J968" s="8">
        <f>(M968-K968)+W968</f>
        <v>136</v>
      </c>
      <c r="K968" s="8"/>
      <c r="L968" s="9"/>
      <c r="M968" s="8">
        <f>SUM(N968,O968,P968,Q968,S968,T968,U968)</f>
        <v>136</v>
      </c>
      <c r="N968" s="8">
        <f>SUM(AX968)</f>
        <v>0</v>
      </c>
      <c r="O968" s="8">
        <v>0</v>
      </c>
      <c r="P968" s="8">
        <f>SUM(AO968,AW968)</f>
        <v>0</v>
      </c>
      <c r="Q968" s="8">
        <f>SUM(AK968,AL968,AM968,AN968,AP968,AQ968,AR968,AO968)</f>
        <v>0</v>
      </c>
      <c r="R968" s="8">
        <f>COUNTIF(AK968:AR968, "&gt;0")</f>
        <v>0</v>
      </c>
      <c r="S968" s="8">
        <f>SUM(AS968,AT968)</f>
        <v>60</v>
      </c>
      <c r="T968" s="8">
        <f>SUM(AU968)</f>
        <v>76</v>
      </c>
      <c r="U968" s="8">
        <f>SUM(AV968)</f>
        <v>0</v>
      </c>
      <c r="V968" s="9"/>
      <c r="W968" s="8">
        <f>(X968+AD968)</f>
        <v>0</v>
      </c>
      <c r="X968" s="8">
        <f>SUM(Y968:AB968)</f>
        <v>0</v>
      </c>
      <c r="Y968" s="8">
        <v>0</v>
      </c>
      <c r="Z968" s="8">
        <f>0</f>
        <v>0</v>
      </c>
      <c r="AA968" s="8">
        <f>SUM(AZ968,BB968)</f>
        <v>0</v>
      </c>
      <c r="AB968" s="8">
        <f>SUM(BC968,BD968)</f>
        <v>0</v>
      </c>
      <c r="AC968" s="8">
        <f>COUNTIF(BC968:BD968,"&gt;0")</f>
        <v>0</v>
      </c>
      <c r="AD968" s="8">
        <f>SUM(AE968:AI968)</f>
        <v>0</v>
      </c>
      <c r="AE968" s="8">
        <v>0</v>
      </c>
      <c r="AF968" s="8">
        <v>0</v>
      </c>
      <c r="AG968" s="8">
        <v>0</v>
      </c>
      <c r="AH968" s="8">
        <v>0</v>
      </c>
      <c r="AI968" s="8">
        <f>SUM(BA968)</f>
        <v>0</v>
      </c>
      <c r="AJ968" s="9"/>
      <c r="AK968" s="8">
        <v>0</v>
      </c>
      <c r="AL968" s="8">
        <v>0</v>
      </c>
      <c r="AM968" s="8">
        <v>0</v>
      </c>
      <c r="AN968" s="8">
        <v>0</v>
      </c>
      <c r="AO968" s="8">
        <v>0</v>
      </c>
      <c r="AP968" s="8">
        <v>0</v>
      </c>
      <c r="AQ968" s="8">
        <v>0</v>
      </c>
      <c r="AR968" s="8">
        <v>0</v>
      </c>
      <c r="AS968" s="8">
        <v>0</v>
      </c>
      <c r="AT968" s="8">
        <v>60</v>
      </c>
      <c r="AU968" s="15">
        <v>76</v>
      </c>
      <c r="AV968" s="15">
        <v>0</v>
      </c>
      <c r="AW968" s="15">
        <v>0</v>
      </c>
      <c r="AX968" s="15">
        <v>0</v>
      </c>
      <c r="AY968" s="29"/>
      <c r="AZ968" s="33">
        <v>0</v>
      </c>
      <c r="BA968" s="33">
        <v>0</v>
      </c>
      <c r="BB968" s="33">
        <v>0</v>
      </c>
      <c r="BC968" s="33">
        <v>0</v>
      </c>
      <c r="BD968" s="33">
        <v>0</v>
      </c>
    </row>
    <row r="969" spans="1:56" x14ac:dyDescent="0.25">
      <c r="A969" s="51" t="s">
        <v>6744</v>
      </c>
      <c r="B969" s="33" t="str">
        <f>CONCATENATE(G969,"-",H969,"-",I969)</f>
        <v>999921280-Cadet--45kg</v>
      </c>
      <c r="C969" s="8" t="s">
        <v>162</v>
      </c>
      <c r="D969" s="8" t="s">
        <v>1053</v>
      </c>
      <c r="E969" s="8" t="s">
        <v>11</v>
      </c>
      <c r="F969" s="8" t="s">
        <v>367</v>
      </c>
      <c r="G969" s="8">
        <v>999921280</v>
      </c>
      <c r="H969" s="8" t="s">
        <v>13</v>
      </c>
      <c r="I969" s="18" t="s">
        <v>4690</v>
      </c>
      <c r="J969" s="8">
        <f>(M969-K969)+W969</f>
        <v>135</v>
      </c>
      <c r="K969" s="8"/>
      <c r="L969" s="9"/>
      <c r="M969" s="8">
        <f>SUM(N969,O969,P969,Q969,S969,T969,U969)</f>
        <v>135</v>
      </c>
      <c r="N969" s="8">
        <f>SUM(AX969)</f>
        <v>0</v>
      </c>
      <c r="O969" s="8">
        <v>0</v>
      </c>
      <c r="P969" s="8">
        <f>SUM(AO969,AW969)</f>
        <v>0</v>
      </c>
      <c r="Q969" s="8">
        <f>SUM(AK969,AL969,AM969,AN969,AP969,AQ969,AR969,AO969)</f>
        <v>0</v>
      </c>
      <c r="R969" s="8">
        <f>COUNTIF(AK969:AR969, "&gt;0")</f>
        <v>0</v>
      </c>
      <c r="S969" s="8">
        <f>SUM(AS969,AT969)</f>
        <v>0</v>
      </c>
      <c r="T969" s="8">
        <f>SUM(AU969)</f>
        <v>135</v>
      </c>
      <c r="U969" s="8">
        <f>SUM(AV969)</f>
        <v>0</v>
      </c>
      <c r="V969" s="9"/>
      <c r="W969" s="8">
        <f>(X969+AD969)</f>
        <v>0</v>
      </c>
      <c r="X969" s="8">
        <f>SUM(Y969:AB969)</f>
        <v>0</v>
      </c>
      <c r="Y969" s="8">
        <v>0</v>
      </c>
      <c r="Z969" s="8">
        <f>0</f>
        <v>0</v>
      </c>
      <c r="AA969" s="8">
        <f>SUM(AZ969,BB969)</f>
        <v>0</v>
      </c>
      <c r="AB969" s="8">
        <f>SUM(BC969,BD969)</f>
        <v>0</v>
      </c>
      <c r="AC969" s="8">
        <f>COUNTIF(BC969:BD969,"&gt;0")</f>
        <v>0</v>
      </c>
      <c r="AD969" s="8">
        <f>SUM(AE969:AI969)</f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f>SUM(BA969)</f>
        <v>0</v>
      </c>
      <c r="AJ969" s="9"/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0</v>
      </c>
      <c r="AR969" s="8">
        <v>0</v>
      </c>
      <c r="AS969" s="8">
        <v>0</v>
      </c>
      <c r="AT969" s="8">
        <v>0</v>
      </c>
      <c r="AU969" s="15">
        <v>135</v>
      </c>
      <c r="AV969" s="15">
        <v>0</v>
      </c>
      <c r="AW969" s="15">
        <v>0</v>
      </c>
      <c r="AX969" s="15">
        <v>0</v>
      </c>
      <c r="AY969" s="29"/>
      <c r="AZ969" s="33">
        <v>0</v>
      </c>
      <c r="BA969" s="33">
        <v>0</v>
      </c>
      <c r="BB969" s="33">
        <v>0</v>
      </c>
      <c r="BC969" s="33">
        <v>0</v>
      </c>
      <c r="BD969" s="33">
        <v>0</v>
      </c>
    </row>
    <row r="970" spans="1:56" x14ac:dyDescent="0.25">
      <c r="A970" s="51" t="s">
        <v>6748</v>
      </c>
      <c r="B970" s="33" t="str">
        <f>CONCATENATE(G970,"-",H970,"-",I970)</f>
        <v>999925732-Cadet--45kg</v>
      </c>
      <c r="C970" s="18" t="s">
        <v>1537</v>
      </c>
      <c r="D970" s="18" t="s">
        <v>269</v>
      </c>
      <c r="E970" s="18" t="s">
        <v>11</v>
      </c>
      <c r="F970" s="18" t="s">
        <v>367</v>
      </c>
      <c r="G970" s="8">
        <v>999925732</v>
      </c>
      <c r="H970" s="8" t="s">
        <v>13</v>
      </c>
      <c r="I970" s="18" t="s">
        <v>4690</v>
      </c>
      <c r="J970" s="8">
        <f>(M970-K970)+W970</f>
        <v>120</v>
      </c>
      <c r="K970" s="8">
        <f>M970/2</f>
        <v>120</v>
      </c>
      <c r="L970" s="9"/>
      <c r="M970" s="8">
        <f>SUM(N970,O970,P970,Q970,S970,T970,U970)</f>
        <v>240</v>
      </c>
      <c r="N970" s="8">
        <f>SUM(AX970)</f>
        <v>0</v>
      </c>
      <c r="O970" s="8">
        <v>0</v>
      </c>
      <c r="P970" s="8">
        <f>SUM(AO970,AW970)</f>
        <v>0</v>
      </c>
      <c r="Q970" s="8">
        <f>SUM(AK970,AL970,AM970,AN970,AP970,AQ970,AR970,AO970)</f>
        <v>60</v>
      </c>
      <c r="R970" s="8">
        <f>COUNTIF(AK970:AR970, "&gt;0")</f>
        <v>1</v>
      </c>
      <c r="S970" s="8">
        <f>SUM(AS970,AT970)</f>
        <v>0</v>
      </c>
      <c r="T970" s="8">
        <f>SUM(AU970)</f>
        <v>180</v>
      </c>
      <c r="U970" s="8">
        <f>SUM(AV970)</f>
        <v>0</v>
      </c>
      <c r="V970" s="9"/>
      <c r="W970" s="8">
        <f>(X970+AD970)</f>
        <v>0</v>
      </c>
      <c r="X970" s="8">
        <f>SUM(Y970:AB970)</f>
        <v>0</v>
      </c>
      <c r="Y970" s="8">
        <v>0</v>
      </c>
      <c r="Z970" s="8">
        <f>0</f>
        <v>0</v>
      </c>
      <c r="AA970" s="8">
        <f>SUM(AZ970,BB970)</f>
        <v>0</v>
      </c>
      <c r="AB970" s="8">
        <f>SUM(BC970,BD970)</f>
        <v>0</v>
      </c>
      <c r="AC970" s="8">
        <f>COUNTIF(BC970:BD970,"&gt;0")</f>
        <v>0</v>
      </c>
      <c r="AD970" s="8">
        <f>SUM(AE970:AI970)</f>
        <v>0</v>
      </c>
      <c r="AE970" s="8">
        <v>0</v>
      </c>
      <c r="AF970" s="8">
        <v>0</v>
      </c>
      <c r="AG970" s="8">
        <v>0</v>
      </c>
      <c r="AH970" s="8">
        <v>0</v>
      </c>
      <c r="AI970" s="8">
        <f>SUM(BA970)</f>
        <v>0</v>
      </c>
      <c r="AJ970" s="9"/>
      <c r="AK970" s="8">
        <v>0</v>
      </c>
      <c r="AL970" s="8">
        <v>0</v>
      </c>
      <c r="AM970" s="8">
        <v>0</v>
      </c>
      <c r="AN970" s="8">
        <v>0</v>
      </c>
      <c r="AO970" s="8">
        <v>0</v>
      </c>
      <c r="AP970" s="8">
        <v>60</v>
      </c>
      <c r="AQ970" s="8">
        <v>0</v>
      </c>
      <c r="AR970" s="8">
        <v>0</v>
      </c>
      <c r="AS970" s="8">
        <v>0</v>
      </c>
      <c r="AT970" s="8">
        <v>0</v>
      </c>
      <c r="AU970" s="15">
        <v>180</v>
      </c>
      <c r="AV970" s="15">
        <v>0</v>
      </c>
      <c r="AW970" s="15">
        <v>0</v>
      </c>
      <c r="AX970" s="15">
        <v>0</v>
      </c>
      <c r="AY970" s="29"/>
      <c r="AZ970" s="33">
        <v>0</v>
      </c>
      <c r="BA970" s="33">
        <v>0</v>
      </c>
      <c r="BB970" s="33">
        <v>0</v>
      </c>
      <c r="BC970" s="33">
        <v>0</v>
      </c>
      <c r="BD970" s="33">
        <v>0</v>
      </c>
    </row>
    <row r="971" spans="1:56" x14ac:dyDescent="0.25">
      <c r="A971" s="51" t="s">
        <v>6746</v>
      </c>
      <c r="B971" s="33" t="str">
        <f>CONCATENATE(G971,"-",H971,"-",I971)</f>
        <v>999925468-Cadet--45kg</v>
      </c>
      <c r="C971" s="8" t="s">
        <v>483</v>
      </c>
      <c r="D971" s="8" t="s">
        <v>2624</v>
      </c>
      <c r="E971" s="8" t="s">
        <v>11</v>
      </c>
      <c r="F971" s="8" t="s">
        <v>367</v>
      </c>
      <c r="G971" s="8">
        <v>999925468</v>
      </c>
      <c r="H971" s="8" t="s">
        <v>13</v>
      </c>
      <c r="I971" s="18" t="s">
        <v>4690</v>
      </c>
      <c r="J971" s="8">
        <f>(M971-K971)+W971</f>
        <v>101</v>
      </c>
      <c r="K971" s="8"/>
      <c r="L971" s="9"/>
      <c r="M971" s="8">
        <f>SUM(N971,O971,P971,Q971,S971,T971,U971)</f>
        <v>101</v>
      </c>
      <c r="N971" s="8">
        <f>SUM(AX971)</f>
        <v>0</v>
      </c>
      <c r="O971" s="8">
        <v>0</v>
      </c>
      <c r="P971" s="8">
        <f>SUM(AO971,AW971)</f>
        <v>0</v>
      </c>
      <c r="Q971" s="8">
        <f>SUM(AK971,AL971,AM971,AN971,AP971,AQ971,AR971,AO971)</f>
        <v>0</v>
      </c>
      <c r="R971" s="8">
        <f>COUNTIF(AK971:AR971, "&gt;0")</f>
        <v>0</v>
      </c>
      <c r="S971" s="8">
        <f>SUM(AS971,AT971)</f>
        <v>0</v>
      </c>
      <c r="T971" s="8">
        <f>SUM(AU971)</f>
        <v>101</v>
      </c>
      <c r="U971" s="8">
        <f>SUM(AV971)</f>
        <v>0</v>
      </c>
      <c r="V971" s="9"/>
      <c r="W971" s="8">
        <f>(X971+AD971)</f>
        <v>0</v>
      </c>
      <c r="X971" s="8">
        <f>SUM(Y971:AB971)</f>
        <v>0</v>
      </c>
      <c r="Y971" s="8">
        <v>0</v>
      </c>
      <c r="Z971" s="8">
        <f>0</f>
        <v>0</v>
      </c>
      <c r="AA971" s="8">
        <f>SUM(AZ971,BB971)</f>
        <v>0</v>
      </c>
      <c r="AB971" s="8">
        <f>SUM(BC971,BD971)</f>
        <v>0</v>
      </c>
      <c r="AC971" s="8">
        <f>COUNTIF(BC971:BD971,"&gt;0")</f>
        <v>0</v>
      </c>
      <c r="AD971" s="8">
        <f>SUM(AE971:AI971)</f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f>SUM(BA971)</f>
        <v>0</v>
      </c>
      <c r="AJ971" s="9"/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Q971" s="8">
        <v>0</v>
      </c>
      <c r="AR971" s="8">
        <v>0</v>
      </c>
      <c r="AS971" s="8">
        <v>0</v>
      </c>
      <c r="AT971" s="8">
        <v>0</v>
      </c>
      <c r="AU971" s="15">
        <v>101</v>
      </c>
      <c r="AV971" s="15">
        <v>0</v>
      </c>
      <c r="AW971" s="15">
        <v>0</v>
      </c>
      <c r="AX971" s="15">
        <v>0</v>
      </c>
      <c r="AY971" s="29"/>
      <c r="AZ971" s="33">
        <v>0</v>
      </c>
      <c r="BA971" s="33">
        <v>0</v>
      </c>
      <c r="BB971" s="33">
        <v>0</v>
      </c>
      <c r="BC971" s="33">
        <v>0</v>
      </c>
      <c r="BD971" s="33">
        <v>0</v>
      </c>
    </row>
    <row r="972" spans="1:56" x14ac:dyDescent="0.25">
      <c r="A972" s="51" t="s">
        <v>6750</v>
      </c>
      <c r="B972" s="33" t="str">
        <f>CONCATENATE(G972,"-",H972,"-",I972)</f>
        <v>999919666-Cadet--45kg</v>
      </c>
      <c r="C972" s="8" t="s">
        <v>44</v>
      </c>
      <c r="D972" s="8" t="s">
        <v>2311</v>
      </c>
      <c r="E972" s="8" t="s">
        <v>11</v>
      </c>
      <c r="F972" s="8" t="s">
        <v>367</v>
      </c>
      <c r="G972" s="8">
        <v>999919666</v>
      </c>
      <c r="H972" s="8" t="s">
        <v>13</v>
      </c>
      <c r="I972" s="18" t="s">
        <v>4690</v>
      </c>
      <c r="J972" s="8">
        <f>(M972-K972)+W972</f>
        <v>98</v>
      </c>
      <c r="K972" s="8">
        <f>M972/2</f>
        <v>98</v>
      </c>
      <c r="L972" s="16"/>
      <c r="M972" s="8">
        <f>SUM(N972,O972,P972,Q972,S972,T972,U972)</f>
        <v>196</v>
      </c>
      <c r="N972" s="8">
        <f>SUM(AX972)</f>
        <v>0</v>
      </c>
      <c r="O972" s="8">
        <v>0</v>
      </c>
      <c r="P972" s="8">
        <f>SUM(AO972,AW972)</f>
        <v>0</v>
      </c>
      <c r="Q972" s="8">
        <f>SUM(AK972,AL972,AM972,AN972,AP972,AQ972,AR972,AO972)</f>
        <v>60</v>
      </c>
      <c r="R972" s="8">
        <f>COUNTIF(AK972:AR972, "&gt;0")</f>
        <v>1</v>
      </c>
      <c r="S972" s="8">
        <f>SUM(AS972,AT972)</f>
        <v>60</v>
      </c>
      <c r="T972" s="8">
        <f>SUM(AU972)</f>
        <v>76</v>
      </c>
      <c r="U972" s="8">
        <f>SUM(AV972)</f>
        <v>0</v>
      </c>
      <c r="V972" s="16"/>
      <c r="W972" s="8">
        <f>(X972+AD972)</f>
        <v>0</v>
      </c>
      <c r="X972" s="8">
        <f>SUM(Y972:AB972)</f>
        <v>0</v>
      </c>
      <c r="Y972" s="8">
        <v>0</v>
      </c>
      <c r="Z972" s="8">
        <f>0</f>
        <v>0</v>
      </c>
      <c r="AA972" s="8">
        <f>SUM(AZ972,BB972)</f>
        <v>0</v>
      </c>
      <c r="AB972" s="8">
        <f>SUM(BC972,BD972)</f>
        <v>0</v>
      </c>
      <c r="AC972" s="8">
        <f>COUNTIF(BC972:BD972,"&gt;0")</f>
        <v>0</v>
      </c>
      <c r="AD972" s="8">
        <f>SUM(AE972:AI972)</f>
        <v>0</v>
      </c>
      <c r="AE972" s="8">
        <v>0</v>
      </c>
      <c r="AF972" s="8">
        <v>0</v>
      </c>
      <c r="AG972" s="8">
        <v>0</v>
      </c>
      <c r="AH972" s="8">
        <v>0</v>
      </c>
      <c r="AI972" s="8">
        <f>SUM(BA972)</f>
        <v>0</v>
      </c>
      <c r="AJ972" s="16"/>
      <c r="AK972" s="8">
        <v>0</v>
      </c>
      <c r="AL972" s="8">
        <v>0</v>
      </c>
      <c r="AM972" s="8">
        <v>0</v>
      </c>
      <c r="AN972" s="8">
        <v>0</v>
      </c>
      <c r="AO972" s="8">
        <v>0</v>
      </c>
      <c r="AP972" s="8">
        <v>0</v>
      </c>
      <c r="AQ972" s="8">
        <v>60</v>
      </c>
      <c r="AR972" s="8">
        <v>0</v>
      </c>
      <c r="AS972" s="8">
        <v>60</v>
      </c>
      <c r="AT972" s="8">
        <v>0</v>
      </c>
      <c r="AU972" s="15">
        <v>76</v>
      </c>
      <c r="AV972" s="15">
        <v>0</v>
      </c>
      <c r="AW972" s="15">
        <v>0</v>
      </c>
      <c r="AX972" s="15">
        <v>0</v>
      </c>
      <c r="AY972" s="29"/>
      <c r="AZ972" s="33">
        <v>0</v>
      </c>
      <c r="BA972" s="33">
        <v>0</v>
      </c>
      <c r="BB972" s="33">
        <v>0</v>
      </c>
      <c r="BC972" s="33">
        <v>0</v>
      </c>
      <c r="BD972" s="33">
        <v>0</v>
      </c>
    </row>
    <row r="973" spans="1:56" x14ac:dyDescent="0.25">
      <c r="A973" s="51" t="s">
        <v>6751</v>
      </c>
      <c r="B973" s="33" t="str">
        <f>CONCATENATE(G973,"-",H973,"-",I973)</f>
        <v>999923932-Cadet--45kg</v>
      </c>
      <c r="C973" s="15" t="s">
        <v>2228</v>
      </c>
      <c r="D973" s="15" t="s">
        <v>1962</v>
      </c>
      <c r="E973" s="15" t="s">
        <v>11</v>
      </c>
      <c r="F973" s="15" t="s">
        <v>367</v>
      </c>
      <c r="G973" s="15">
        <v>999923932</v>
      </c>
      <c r="H973" s="8" t="s">
        <v>13</v>
      </c>
      <c r="I973" s="18" t="s">
        <v>4690</v>
      </c>
      <c r="J973" s="8">
        <f>(M973-K973)+W973</f>
        <v>98</v>
      </c>
      <c r="K973" s="8">
        <f>M973/2</f>
        <v>98</v>
      </c>
      <c r="L973" s="9"/>
      <c r="M973" s="8">
        <f>SUM(N973,O973,P973,Q973,S973,T973,U973)</f>
        <v>196</v>
      </c>
      <c r="N973" s="8">
        <f>SUM(AX973)</f>
        <v>0</v>
      </c>
      <c r="O973" s="8">
        <v>0</v>
      </c>
      <c r="P973" s="8">
        <f>SUM(AO973,AW973)</f>
        <v>0</v>
      </c>
      <c r="Q973" s="8">
        <f>SUM(AK973,AL973,AM973,AN973,AP973,AQ973,AR973,AO973)</f>
        <v>0</v>
      </c>
      <c r="R973" s="8">
        <f>COUNTIF(AK973:AR973, "&gt;0")</f>
        <v>0</v>
      </c>
      <c r="S973" s="8">
        <f>SUM(AS973,AT973)</f>
        <v>120</v>
      </c>
      <c r="T973" s="8">
        <f>SUM(AU973)</f>
        <v>76</v>
      </c>
      <c r="U973" s="8">
        <f>SUM(AV973)</f>
        <v>0</v>
      </c>
      <c r="V973" s="9"/>
      <c r="W973" s="8">
        <f>(X973+AD973)</f>
        <v>0</v>
      </c>
      <c r="X973" s="8">
        <f>SUM(Y973:AB973)</f>
        <v>0</v>
      </c>
      <c r="Y973" s="8">
        <v>0</v>
      </c>
      <c r="Z973" s="8">
        <f>0</f>
        <v>0</v>
      </c>
      <c r="AA973" s="8">
        <f>SUM(AZ973,BB973)</f>
        <v>0</v>
      </c>
      <c r="AB973" s="8">
        <f>SUM(BC973,BD973)</f>
        <v>0</v>
      </c>
      <c r="AC973" s="8">
        <f>COUNTIF(BC973:BD973,"&gt;0")</f>
        <v>0</v>
      </c>
      <c r="AD973" s="8">
        <f>SUM(AE973:AI973)</f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f>SUM(BA973)</f>
        <v>0</v>
      </c>
      <c r="AJ973" s="9"/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0</v>
      </c>
      <c r="AR973" s="8">
        <v>0</v>
      </c>
      <c r="AS973" s="8">
        <v>0</v>
      </c>
      <c r="AT973" s="8">
        <v>120</v>
      </c>
      <c r="AU973" s="15">
        <v>76</v>
      </c>
      <c r="AV973" s="15">
        <v>0</v>
      </c>
      <c r="AW973" s="15">
        <v>0</v>
      </c>
      <c r="AX973" s="15">
        <v>0</v>
      </c>
      <c r="AY973" s="29"/>
      <c r="AZ973" s="33">
        <v>0</v>
      </c>
      <c r="BA973" s="33">
        <v>0</v>
      </c>
      <c r="BB973" s="33">
        <v>0</v>
      </c>
      <c r="BC973" s="33">
        <v>0</v>
      </c>
      <c r="BD973" s="33">
        <v>0</v>
      </c>
    </row>
    <row r="974" spans="1:56" x14ac:dyDescent="0.25">
      <c r="A974" s="51" t="s">
        <v>6758</v>
      </c>
      <c r="B974" s="33" t="str">
        <f>CONCATENATE(G974,"-",H974,"-",I974)</f>
        <v>999930411-Cadet--45kg</v>
      </c>
      <c r="C974" s="15" t="s">
        <v>249</v>
      </c>
      <c r="D974" s="15" t="s">
        <v>86</v>
      </c>
      <c r="E974" s="15" t="s">
        <v>11</v>
      </c>
      <c r="F974" s="15" t="s">
        <v>367</v>
      </c>
      <c r="G974" s="15">
        <v>999930411</v>
      </c>
      <c r="H974" s="8" t="s">
        <v>13</v>
      </c>
      <c r="I974" s="18" t="s">
        <v>4690</v>
      </c>
      <c r="J974" s="8">
        <f>(M974-K974)+W974</f>
        <v>81</v>
      </c>
      <c r="K974" s="8">
        <f>M974/2</f>
        <v>81</v>
      </c>
      <c r="L974" s="9"/>
      <c r="M974" s="8">
        <f>SUM(N974,O974,P974,Q974,S974,T974,U974)</f>
        <v>162</v>
      </c>
      <c r="N974" s="8">
        <f>SUM(AX974)</f>
        <v>0</v>
      </c>
      <c r="O974" s="8">
        <v>0</v>
      </c>
      <c r="P974" s="8">
        <f>SUM(AO974,AW974)</f>
        <v>0</v>
      </c>
      <c r="Q974" s="8">
        <f>SUM(AK974,AL974,AM974,AN974,AP974,AQ974,AR974,AO974)</f>
        <v>30</v>
      </c>
      <c r="R974" s="8">
        <f>COUNTIF(AK974:AR974, "&gt;0")</f>
        <v>1</v>
      </c>
      <c r="S974" s="8">
        <f>SUM(AS974,AT974)</f>
        <v>0</v>
      </c>
      <c r="T974" s="8">
        <f>SUM(AU974)</f>
        <v>57</v>
      </c>
      <c r="U974" s="8">
        <f>SUM(AV974)</f>
        <v>75</v>
      </c>
      <c r="V974" s="9"/>
      <c r="W974" s="8">
        <f>(X974+AD974)</f>
        <v>0</v>
      </c>
      <c r="X974" s="8">
        <f>SUM(Y974:AB974)</f>
        <v>0</v>
      </c>
      <c r="Y974" s="8">
        <v>0</v>
      </c>
      <c r="Z974" s="8">
        <f>0</f>
        <v>0</v>
      </c>
      <c r="AA974" s="8">
        <f>SUM(AZ974,BB974)</f>
        <v>0</v>
      </c>
      <c r="AB974" s="8">
        <f>SUM(BC974,BD974)</f>
        <v>0</v>
      </c>
      <c r="AC974" s="8">
        <f>COUNTIF(BC974:BD974,"&gt;0")</f>
        <v>0</v>
      </c>
      <c r="AD974" s="8">
        <f>SUM(AE974:AI974)</f>
        <v>0</v>
      </c>
      <c r="AE974" s="8">
        <v>0</v>
      </c>
      <c r="AF974" s="8">
        <v>0</v>
      </c>
      <c r="AG974" s="8">
        <v>0</v>
      </c>
      <c r="AH974" s="8">
        <v>0</v>
      </c>
      <c r="AI974" s="8">
        <f>SUM(BA974)</f>
        <v>0</v>
      </c>
      <c r="AJ974" s="9"/>
      <c r="AK974" s="8">
        <v>0</v>
      </c>
      <c r="AL974" s="8">
        <v>0</v>
      </c>
      <c r="AM974" s="8">
        <v>0</v>
      </c>
      <c r="AN974" s="8">
        <v>30</v>
      </c>
      <c r="AO974" s="8">
        <v>0</v>
      </c>
      <c r="AP974" s="8">
        <v>0</v>
      </c>
      <c r="AQ974" s="8">
        <v>0</v>
      </c>
      <c r="AR974" s="8">
        <v>0</v>
      </c>
      <c r="AS974" s="8">
        <v>0</v>
      </c>
      <c r="AT974" s="8">
        <v>0</v>
      </c>
      <c r="AU974" s="15">
        <v>57</v>
      </c>
      <c r="AV974" s="15">
        <v>75</v>
      </c>
      <c r="AW974" s="15">
        <v>0</v>
      </c>
      <c r="AX974" s="15">
        <v>0</v>
      </c>
      <c r="AY974" s="29"/>
      <c r="AZ974" s="33">
        <v>0</v>
      </c>
      <c r="BA974" s="33">
        <v>0</v>
      </c>
      <c r="BB974" s="33">
        <v>0</v>
      </c>
      <c r="BC974" s="33">
        <v>0</v>
      </c>
      <c r="BD974" s="33">
        <v>0</v>
      </c>
    </row>
    <row r="975" spans="1:56" x14ac:dyDescent="0.25">
      <c r="A975" s="51" t="s">
        <v>6760</v>
      </c>
      <c r="B975" s="33" t="str">
        <f>CONCATENATE(G975,"-",H975,"-",I975)</f>
        <v>999921923-Cadet--45kg</v>
      </c>
      <c r="C975" s="15" t="s">
        <v>431</v>
      </c>
      <c r="D975" s="15" t="s">
        <v>443</v>
      </c>
      <c r="E975" s="15" t="s">
        <v>11</v>
      </c>
      <c r="F975" s="15" t="s">
        <v>367</v>
      </c>
      <c r="G975" s="15">
        <v>999921923</v>
      </c>
      <c r="H975" s="8" t="s">
        <v>13</v>
      </c>
      <c r="I975" s="18" t="s">
        <v>4690</v>
      </c>
      <c r="J975" s="8">
        <f>(M975-K975)+W975</f>
        <v>80</v>
      </c>
      <c r="K975" s="8">
        <f>M975/2</f>
        <v>80</v>
      </c>
      <c r="L975" s="16"/>
      <c r="M975" s="8">
        <f>SUM(N975,O975,P975,Q975,S975,T975,U975)</f>
        <v>160</v>
      </c>
      <c r="N975" s="8">
        <f>SUM(AX975)</f>
        <v>0</v>
      </c>
      <c r="O975" s="8">
        <v>0</v>
      </c>
      <c r="P975" s="8">
        <f>SUM(AO975,AW975)</f>
        <v>0</v>
      </c>
      <c r="Q975" s="8">
        <f>SUM(AK975,AL975,AM975,AN975,AP975,AQ975,AR975,AO975)</f>
        <v>0</v>
      </c>
      <c r="R975" s="8">
        <f>COUNTIF(AK975:AR975, "&gt;0")</f>
        <v>0</v>
      </c>
      <c r="S975" s="8">
        <f>SUM(AS975,AT975)</f>
        <v>160</v>
      </c>
      <c r="T975" s="8">
        <f>SUM(AU975)</f>
        <v>0</v>
      </c>
      <c r="U975" s="8">
        <f>SUM(AV975)</f>
        <v>0</v>
      </c>
      <c r="V975" s="16"/>
      <c r="W975" s="8">
        <f>(X975+AD975)</f>
        <v>0</v>
      </c>
      <c r="X975" s="8">
        <f>SUM(Y975:AB975)</f>
        <v>0</v>
      </c>
      <c r="Y975" s="8">
        <v>0</v>
      </c>
      <c r="Z975" s="8">
        <f>0</f>
        <v>0</v>
      </c>
      <c r="AA975" s="8">
        <f>SUM(AZ975,BB975)</f>
        <v>0</v>
      </c>
      <c r="AB975" s="8">
        <f>SUM(BC975,BD975)</f>
        <v>0</v>
      </c>
      <c r="AC975" s="8">
        <f>COUNTIF(BC975:BD975,"&gt;0")</f>
        <v>0</v>
      </c>
      <c r="AD975" s="8">
        <f>SUM(AE975:AI975)</f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f>SUM(BA975)</f>
        <v>0</v>
      </c>
      <c r="AJ975" s="16"/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0</v>
      </c>
      <c r="AR975" s="8">
        <v>0</v>
      </c>
      <c r="AS975" s="8">
        <v>0</v>
      </c>
      <c r="AT975" s="8">
        <v>160</v>
      </c>
      <c r="AU975" s="15">
        <v>0</v>
      </c>
      <c r="AV975" s="15">
        <v>0</v>
      </c>
      <c r="AW975" s="15">
        <v>0</v>
      </c>
      <c r="AX975" s="15">
        <v>0</v>
      </c>
      <c r="AY975" s="29"/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</row>
    <row r="976" spans="1:56" x14ac:dyDescent="0.25">
      <c r="A976" s="51" t="s">
        <v>6761</v>
      </c>
      <c r="B976" s="33" t="str">
        <f>CONCATENATE(G976,"-",H976,"-",I976)</f>
        <v>999922489-Cadet--45kg</v>
      </c>
      <c r="C976" s="15" t="s">
        <v>3295</v>
      </c>
      <c r="D976" s="15" t="s">
        <v>3296</v>
      </c>
      <c r="E976" s="15" t="s">
        <v>11</v>
      </c>
      <c r="F976" s="15" t="s">
        <v>367</v>
      </c>
      <c r="G976" s="15">
        <v>999922489</v>
      </c>
      <c r="H976" s="15" t="s">
        <v>13</v>
      </c>
      <c r="I976" s="18" t="s">
        <v>4690</v>
      </c>
      <c r="J976" s="8">
        <f>(M976-K976)+W976</f>
        <v>76</v>
      </c>
      <c r="K976" s="15"/>
      <c r="L976" s="16"/>
      <c r="M976" s="8">
        <f>SUM(N976,O976,P976,Q976,S976,T976,U976)</f>
        <v>76</v>
      </c>
      <c r="N976" s="8">
        <f>SUM(AX976)</f>
        <v>0</v>
      </c>
      <c r="O976" s="8">
        <v>0</v>
      </c>
      <c r="P976" s="8">
        <f>SUM(AO976,AW976)</f>
        <v>0</v>
      </c>
      <c r="Q976" s="8">
        <f>SUM(AK976,AL976,AM976,AN976,AP976,AQ976,AR976,AO976)</f>
        <v>0</v>
      </c>
      <c r="R976" s="8">
        <f>COUNTIF(AK976:AR976, "&gt;0")</f>
        <v>0</v>
      </c>
      <c r="S976" s="8">
        <f>SUM(AS976,AT976)</f>
        <v>0</v>
      </c>
      <c r="T976" s="8">
        <f>SUM(AU976)</f>
        <v>76</v>
      </c>
      <c r="U976" s="8">
        <f>SUM(AV976)</f>
        <v>0</v>
      </c>
      <c r="V976" s="16"/>
      <c r="W976" s="8">
        <f>(X976+AD976)</f>
        <v>0</v>
      </c>
      <c r="X976" s="8">
        <f>SUM(Y976:AB976)</f>
        <v>0</v>
      </c>
      <c r="Y976" s="8">
        <v>0</v>
      </c>
      <c r="Z976" s="8">
        <f>0</f>
        <v>0</v>
      </c>
      <c r="AA976" s="8">
        <f>SUM(AZ976,BB976)</f>
        <v>0</v>
      </c>
      <c r="AB976" s="8">
        <f>SUM(BC976,BD976)</f>
        <v>0</v>
      </c>
      <c r="AC976" s="8">
        <f>COUNTIF(BC976:BD976,"&gt;0")</f>
        <v>0</v>
      </c>
      <c r="AD976" s="8">
        <f>SUM(AE976:AI976)</f>
        <v>0</v>
      </c>
      <c r="AE976" s="8">
        <v>0</v>
      </c>
      <c r="AF976" s="8">
        <v>0</v>
      </c>
      <c r="AG976" s="8">
        <v>0</v>
      </c>
      <c r="AH976" s="8">
        <v>0</v>
      </c>
      <c r="AI976" s="8">
        <f>SUM(BA976)</f>
        <v>0</v>
      </c>
      <c r="AJ976" s="16"/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15">
        <v>0</v>
      </c>
      <c r="AU976" s="15">
        <v>76</v>
      </c>
      <c r="AV976" s="15">
        <v>0</v>
      </c>
      <c r="AW976" s="15">
        <v>0</v>
      </c>
      <c r="AX976" s="15">
        <v>0</v>
      </c>
      <c r="AY976" s="29"/>
      <c r="AZ976" s="33">
        <v>0</v>
      </c>
      <c r="BA976" s="33">
        <v>0</v>
      </c>
      <c r="BB976" s="33">
        <v>0</v>
      </c>
      <c r="BC976" s="33">
        <v>0</v>
      </c>
      <c r="BD976" s="33">
        <v>0</v>
      </c>
    </row>
    <row r="977" spans="1:56" x14ac:dyDescent="0.25">
      <c r="A977" s="51" t="s">
        <v>6762</v>
      </c>
      <c r="B977" s="33" t="str">
        <f>CONCATENATE(G977,"-",H977,"-",I977)</f>
        <v>999929120-Cadet--45kg</v>
      </c>
      <c r="C977" s="15" t="s">
        <v>3044</v>
      </c>
      <c r="D977" s="15" t="s">
        <v>1574</v>
      </c>
      <c r="E977" s="15" t="s">
        <v>11</v>
      </c>
      <c r="F977" s="15" t="s">
        <v>367</v>
      </c>
      <c r="G977" s="15">
        <v>999929120</v>
      </c>
      <c r="H977" s="15" t="s">
        <v>13</v>
      </c>
      <c r="I977" s="18" t="s">
        <v>4690</v>
      </c>
      <c r="J977" s="8">
        <f>(M977-K977)+W977</f>
        <v>76</v>
      </c>
      <c r="K977" s="15"/>
      <c r="L977" s="16"/>
      <c r="M977" s="8">
        <f>SUM(N977,O977,P977,Q977,S977,T977,U977)</f>
        <v>76</v>
      </c>
      <c r="N977" s="8">
        <f>SUM(AX977)</f>
        <v>0</v>
      </c>
      <c r="O977" s="8">
        <v>0</v>
      </c>
      <c r="P977" s="8">
        <f>SUM(AO977,AW977)</f>
        <v>0</v>
      </c>
      <c r="Q977" s="8">
        <f>SUM(AK977,AL977,AM977,AN977,AP977,AQ977,AR977,AO977)</f>
        <v>0</v>
      </c>
      <c r="R977" s="8">
        <f>COUNTIF(AK977:AR977, "&gt;0")</f>
        <v>0</v>
      </c>
      <c r="S977" s="8">
        <f>SUM(AS977,AT977)</f>
        <v>0</v>
      </c>
      <c r="T977" s="8">
        <f>SUM(AU977)</f>
        <v>76</v>
      </c>
      <c r="U977" s="8">
        <f>SUM(AV977)</f>
        <v>0</v>
      </c>
      <c r="V977" s="16"/>
      <c r="W977" s="8">
        <f>(X977+AD977)</f>
        <v>0</v>
      </c>
      <c r="X977" s="8">
        <f>SUM(Y977:AB977)</f>
        <v>0</v>
      </c>
      <c r="Y977" s="8">
        <v>0</v>
      </c>
      <c r="Z977" s="8">
        <f>0</f>
        <v>0</v>
      </c>
      <c r="AA977" s="8">
        <f>SUM(AZ977,BB977)</f>
        <v>0</v>
      </c>
      <c r="AB977" s="8">
        <f>SUM(BC977,BD977)</f>
        <v>0</v>
      </c>
      <c r="AC977" s="8">
        <f>COUNTIF(BC977:BD977,"&gt;0")</f>
        <v>0</v>
      </c>
      <c r="AD977" s="8">
        <f>SUM(AE977:AI977)</f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f>SUM(BA977)</f>
        <v>0</v>
      </c>
      <c r="AJ977" s="16"/>
      <c r="AK977" s="15">
        <v>0</v>
      </c>
      <c r="AL977" s="15">
        <v>0</v>
      </c>
      <c r="AM977" s="15">
        <v>0</v>
      </c>
      <c r="AN977" s="15">
        <v>0</v>
      </c>
      <c r="AO977" s="15">
        <v>0</v>
      </c>
      <c r="AP977" s="15">
        <v>0</v>
      </c>
      <c r="AQ977" s="15">
        <v>0</v>
      </c>
      <c r="AR977" s="15">
        <v>0</v>
      </c>
      <c r="AS977" s="15">
        <v>0</v>
      </c>
      <c r="AT977" s="15">
        <v>0</v>
      </c>
      <c r="AU977" s="15">
        <v>76</v>
      </c>
      <c r="AV977" s="15">
        <v>0</v>
      </c>
      <c r="AW977" s="15">
        <v>0</v>
      </c>
      <c r="AX977" s="15">
        <v>0</v>
      </c>
      <c r="AY977" s="29"/>
      <c r="AZ977" s="33">
        <v>0</v>
      </c>
      <c r="BA977" s="33">
        <v>0</v>
      </c>
      <c r="BB977" s="33">
        <v>0</v>
      </c>
      <c r="BC977" s="33">
        <v>0</v>
      </c>
      <c r="BD977" s="33">
        <v>0</v>
      </c>
    </row>
    <row r="978" spans="1:56" x14ac:dyDescent="0.25">
      <c r="A978" s="51" t="s">
        <v>6763</v>
      </c>
      <c r="B978" s="33" t="str">
        <f>CONCATENATE(G978,"-",H978,"-",I978)</f>
        <v>999931937-Cadet--45kg</v>
      </c>
      <c r="C978" s="15" t="s">
        <v>30</v>
      </c>
      <c r="D978" s="15" t="s">
        <v>328</v>
      </c>
      <c r="E978" s="15" t="s">
        <v>11</v>
      </c>
      <c r="F978" s="15" t="s">
        <v>367</v>
      </c>
      <c r="G978" s="15">
        <v>999931937</v>
      </c>
      <c r="H978" s="15" t="s">
        <v>13</v>
      </c>
      <c r="I978" s="18" t="s">
        <v>4690</v>
      </c>
      <c r="J978" s="8">
        <f>(M978-K978)+W978</f>
        <v>76</v>
      </c>
      <c r="K978" s="15"/>
      <c r="L978" s="16"/>
      <c r="M978" s="8">
        <f>SUM(N978,O978,P978,Q978,S978,T978,U978)</f>
        <v>76</v>
      </c>
      <c r="N978" s="8">
        <f>SUM(AX978)</f>
        <v>0</v>
      </c>
      <c r="O978" s="8">
        <v>0</v>
      </c>
      <c r="P978" s="8">
        <f>SUM(AO978,AW978)</f>
        <v>0</v>
      </c>
      <c r="Q978" s="8">
        <f>SUM(AK978,AL978,AM978,AN978,AP978,AQ978,AR978,AO978)</f>
        <v>0</v>
      </c>
      <c r="R978" s="8">
        <f>COUNTIF(AK978:AR978, "&gt;0")</f>
        <v>0</v>
      </c>
      <c r="S978" s="8">
        <f>SUM(AS978,AT978)</f>
        <v>0</v>
      </c>
      <c r="T978" s="8">
        <f>SUM(AU978)</f>
        <v>76</v>
      </c>
      <c r="U978" s="8">
        <f>SUM(AV978)</f>
        <v>0</v>
      </c>
      <c r="V978" s="16"/>
      <c r="W978" s="8">
        <f>(X978+AD978)</f>
        <v>0</v>
      </c>
      <c r="X978" s="8">
        <f>SUM(Y978:AB978)</f>
        <v>0</v>
      </c>
      <c r="Y978" s="8">
        <v>0</v>
      </c>
      <c r="Z978" s="8">
        <f>0</f>
        <v>0</v>
      </c>
      <c r="AA978" s="8">
        <f>SUM(AZ978,BB978)</f>
        <v>0</v>
      </c>
      <c r="AB978" s="8">
        <f>SUM(BC978,BD978)</f>
        <v>0</v>
      </c>
      <c r="AC978" s="8">
        <f>COUNTIF(BC978:BD978,"&gt;0")</f>
        <v>0</v>
      </c>
      <c r="AD978" s="8">
        <f>SUM(AE978:AI978)</f>
        <v>0</v>
      </c>
      <c r="AE978" s="8">
        <v>0</v>
      </c>
      <c r="AF978" s="8">
        <v>0</v>
      </c>
      <c r="AG978" s="8">
        <v>0</v>
      </c>
      <c r="AH978" s="8">
        <v>0</v>
      </c>
      <c r="AI978" s="8">
        <f>SUM(BA978)</f>
        <v>0</v>
      </c>
      <c r="AJ978" s="16"/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0</v>
      </c>
      <c r="AS978" s="15">
        <v>0</v>
      </c>
      <c r="AT978" s="15">
        <v>0</v>
      </c>
      <c r="AU978" s="15">
        <v>76</v>
      </c>
      <c r="AV978" s="15">
        <v>0</v>
      </c>
      <c r="AW978" s="15">
        <v>0</v>
      </c>
      <c r="AX978" s="15">
        <v>0</v>
      </c>
      <c r="AY978" s="29"/>
      <c r="AZ978" s="33">
        <v>0</v>
      </c>
      <c r="BA978" s="33">
        <v>0</v>
      </c>
      <c r="BB978" s="33">
        <v>0</v>
      </c>
      <c r="BC978" s="33">
        <v>0</v>
      </c>
      <c r="BD978" s="33">
        <v>0</v>
      </c>
    </row>
    <row r="979" spans="1:56" x14ac:dyDescent="0.25">
      <c r="A979" s="51" t="s">
        <v>6753</v>
      </c>
      <c r="B979" s="33" t="str">
        <f>CONCATENATE(G979,"-",H979,"-",I979)</f>
        <v>999921976-Cadet--45kg</v>
      </c>
      <c r="C979" s="8" t="s">
        <v>2189</v>
      </c>
      <c r="D979" s="8" t="s">
        <v>952</v>
      </c>
      <c r="E979" s="8" t="s">
        <v>11</v>
      </c>
      <c r="F979" s="8" t="s">
        <v>367</v>
      </c>
      <c r="G979" s="8">
        <v>999921976</v>
      </c>
      <c r="H979" s="8" t="s">
        <v>13</v>
      </c>
      <c r="I979" s="18" t="s">
        <v>4690</v>
      </c>
      <c r="J979" s="8">
        <f>(M979-K979)+W979</f>
        <v>67.5</v>
      </c>
      <c r="K979" s="8">
        <f>M979/2</f>
        <v>67.5</v>
      </c>
      <c r="L979" s="9"/>
      <c r="M979" s="8">
        <f>SUM(N979,O979,P979,Q979,S979,T979,U979)</f>
        <v>135</v>
      </c>
      <c r="N979" s="8">
        <f>SUM(AX979)</f>
        <v>0</v>
      </c>
      <c r="O979" s="8">
        <v>0</v>
      </c>
      <c r="P979" s="8">
        <f>SUM(AO979,AW979)</f>
        <v>0</v>
      </c>
      <c r="Q979" s="8">
        <f>SUM(AK979,AL979,AM979,AN979,AP979,AQ979,AR979,AO979)</f>
        <v>45</v>
      </c>
      <c r="R979" s="8">
        <f>COUNTIF(AK979:AR979, "&gt;0")</f>
        <v>1</v>
      </c>
      <c r="S979" s="8">
        <f>SUM(AS979,AT979)</f>
        <v>90</v>
      </c>
      <c r="T979" s="8">
        <f>SUM(AU979)</f>
        <v>0</v>
      </c>
      <c r="U979" s="8">
        <f>SUM(AV979)</f>
        <v>0</v>
      </c>
      <c r="V979" s="9"/>
      <c r="W979" s="8">
        <f>(X979+AD979)</f>
        <v>0</v>
      </c>
      <c r="X979" s="8">
        <f>SUM(Y979:AB979)</f>
        <v>0</v>
      </c>
      <c r="Y979" s="8">
        <v>0</v>
      </c>
      <c r="Z979" s="8">
        <f>0</f>
        <v>0</v>
      </c>
      <c r="AA979" s="8">
        <f>SUM(AZ979,BB979)</f>
        <v>0</v>
      </c>
      <c r="AB979" s="8">
        <f>SUM(BC979,BD979)</f>
        <v>0</v>
      </c>
      <c r="AC979" s="8">
        <f>COUNTIF(BC979:BD979,"&gt;0")</f>
        <v>0</v>
      </c>
      <c r="AD979" s="8">
        <f>SUM(AE979:AI979)</f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f>SUM(BA979)</f>
        <v>0</v>
      </c>
      <c r="AJ979" s="9"/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45</v>
      </c>
      <c r="AQ979" s="8">
        <v>0</v>
      </c>
      <c r="AR979" s="8">
        <v>0</v>
      </c>
      <c r="AS979" s="8">
        <v>0</v>
      </c>
      <c r="AT979" s="8">
        <v>90</v>
      </c>
      <c r="AU979" s="15">
        <v>0</v>
      </c>
      <c r="AV979" s="15">
        <v>0</v>
      </c>
      <c r="AW979" s="15">
        <v>0</v>
      </c>
      <c r="AX979" s="15">
        <v>0</v>
      </c>
      <c r="AY979" s="29"/>
      <c r="AZ979" s="33">
        <v>0</v>
      </c>
      <c r="BA979" s="33">
        <v>0</v>
      </c>
      <c r="BB979" s="33">
        <v>0</v>
      </c>
      <c r="BC979" s="33">
        <v>0</v>
      </c>
      <c r="BD979" s="33">
        <v>0</v>
      </c>
    </row>
    <row r="980" spans="1:56" x14ac:dyDescent="0.25">
      <c r="A980" s="51" t="s">
        <v>6749</v>
      </c>
      <c r="B980" s="33" t="str">
        <f>CONCATENATE(G980,"-",H980,"-",I980)</f>
        <v>999926353-Cadet--45kg</v>
      </c>
      <c r="C980" s="15" t="s">
        <v>1404</v>
      </c>
      <c r="D980" s="15" t="s">
        <v>663</v>
      </c>
      <c r="E980" s="15" t="s">
        <v>11</v>
      </c>
      <c r="F980" s="15" t="s">
        <v>367</v>
      </c>
      <c r="G980" s="15">
        <v>999926353</v>
      </c>
      <c r="H980" s="8" t="s">
        <v>13</v>
      </c>
      <c r="I980" s="18" t="s">
        <v>4690</v>
      </c>
      <c r="J980" s="8">
        <f>(M980-K980)+W980</f>
        <v>67.5</v>
      </c>
      <c r="K980" s="8">
        <f>M980/2</f>
        <v>67.5</v>
      </c>
      <c r="L980" s="16"/>
      <c r="M980" s="8">
        <f>SUM(N980,O980,P980,Q980,S980,T980,U980)</f>
        <v>135</v>
      </c>
      <c r="N980" s="8">
        <f>SUM(AX980)</f>
        <v>0</v>
      </c>
      <c r="O980" s="8">
        <v>0</v>
      </c>
      <c r="P980" s="8">
        <f>SUM(AO980,AW980)</f>
        <v>0</v>
      </c>
      <c r="Q980" s="8">
        <f>SUM(AK980,AL980,AM980,AN980,AP980,AQ980,AR980,AO980)</f>
        <v>0</v>
      </c>
      <c r="R980" s="8">
        <f>COUNTIF(AK980:AR980, "&gt;0")</f>
        <v>0</v>
      </c>
      <c r="S980" s="8">
        <f>SUM(AS980,AT980)</f>
        <v>0</v>
      </c>
      <c r="T980" s="8">
        <f>SUM(AU980)</f>
        <v>135</v>
      </c>
      <c r="U980" s="8">
        <f>SUM(AV980)</f>
        <v>0</v>
      </c>
      <c r="V980" s="16"/>
      <c r="W980" s="8">
        <f>(X980+AD980)</f>
        <v>0</v>
      </c>
      <c r="X980" s="8">
        <f>SUM(Y980:AB980)</f>
        <v>0</v>
      </c>
      <c r="Y980" s="8">
        <v>0</v>
      </c>
      <c r="Z980" s="8">
        <f>0</f>
        <v>0</v>
      </c>
      <c r="AA980" s="8">
        <f>SUM(AZ980,BB980)</f>
        <v>0</v>
      </c>
      <c r="AB980" s="8">
        <f>SUM(BC980,BD980)</f>
        <v>0</v>
      </c>
      <c r="AC980" s="8">
        <f>COUNTIF(BC980:BD980,"&gt;0")</f>
        <v>0</v>
      </c>
      <c r="AD980" s="8">
        <f>SUM(AE980:AI980)</f>
        <v>0</v>
      </c>
      <c r="AE980" s="8">
        <v>0</v>
      </c>
      <c r="AF980" s="8">
        <v>0</v>
      </c>
      <c r="AG980" s="8">
        <v>0</v>
      </c>
      <c r="AH980" s="8">
        <v>0</v>
      </c>
      <c r="AI980" s="8">
        <f>SUM(BA980)</f>
        <v>0</v>
      </c>
      <c r="AJ980" s="16"/>
      <c r="AK980" s="8">
        <v>0</v>
      </c>
      <c r="AL980" s="8">
        <v>0</v>
      </c>
      <c r="AM980" s="8">
        <v>0</v>
      </c>
      <c r="AN980" s="8">
        <v>0</v>
      </c>
      <c r="AO980" s="8">
        <v>0</v>
      </c>
      <c r="AP980" s="8">
        <v>0</v>
      </c>
      <c r="AQ980" s="8">
        <v>0</v>
      </c>
      <c r="AR980" s="8">
        <v>0</v>
      </c>
      <c r="AS980" s="8">
        <v>0</v>
      </c>
      <c r="AT980" s="8">
        <v>0</v>
      </c>
      <c r="AU980" s="15">
        <v>135</v>
      </c>
      <c r="AV980" s="15">
        <v>0</v>
      </c>
      <c r="AW980" s="15">
        <v>0</v>
      </c>
      <c r="AX980" s="15">
        <v>0</v>
      </c>
      <c r="AY980" s="29"/>
      <c r="AZ980" s="33">
        <v>0</v>
      </c>
      <c r="BA980" s="33">
        <v>0</v>
      </c>
      <c r="BB980" s="33">
        <v>0</v>
      </c>
      <c r="BC980" s="33">
        <v>0</v>
      </c>
      <c r="BD980" s="33">
        <v>0</v>
      </c>
    </row>
    <row r="981" spans="1:56" x14ac:dyDescent="0.25">
      <c r="A981" s="51" t="s">
        <v>6766</v>
      </c>
      <c r="B981" s="33" t="str">
        <f>CONCATENATE(G981,"-",H981,"-",I981)</f>
        <v>999919169-Cadet--45kg</v>
      </c>
      <c r="C981" s="8" t="s">
        <v>156</v>
      </c>
      <c r="D981" s="8" t="s">
        <v>2240</v>
      </c>
      <c r="E981" s="8" t="s">
        <v>11</v>
      </c>
      <c r="F981" s="8" t="s">
        <v>367</v>
      </c>
      <c r="G981" s="8">
        <v>999919169</v>
      </c>
      <c r="H981" s="8" t="s">
        <v>13</v>
      </c>
      <c r="I981" s="18" t="s">
        <v>4690</v>
      </c>
      <c r="J981" s="8">
        <f>(M981-K981)+W981</f>
        <v>60</v>
      </c>
      <c r="K981" s="8"/>
      <c r="L981" s="9"/>
      <c r="M981" s="8">
        <f>SUM(N981,O981,P981,Q981,S981,T981,U981)</f>
        <v>60</v>
      </c>
      <c r="N981" s="8">
        <f>SUM(AX981)</f>
        <v>0</v>
      </c>
      <c r="O981" s="8">
        <v>0</v>
      </c>
      <c r="P981" s="8">
        <f>SUM(AO981,AW981)</f>
        <v>0</v>
      </c>
      <c r="Q981" s="8">
        <f>SUM(AK981,AL981,AM981,AN981,AP981,AQ981,AR981,AO981)</f>
        <v>60</v>
      </c>
      <c r="R981" s="8">
        <f>COUNTIF(AK981:AR981, "&gt;0")</f>
        <v>1</v>
      </c>
      <c r="S981" s="8">
        <f>SUM(AS981,AT981)</f>
        <v>0</v>
      </c>
      <c r="T981" s="8">
        <f>SUM(AU981)</f>
        <v>0</v>
      </c>
      <c r="U981" s="8">
        <f>SUM(AV981)</f>
        <v>0</v>
      </c>
      <c r="V981" s="9"/>
      <c r="W981" s="8">
        <f>(X981+AD981)</f>
        <v>0</v>
      </c>
      <c r="X981" s="8">
        <f>SUM(Y981:AB981)</f>
        <v>0</v>
      </c>
      <c r="Y981" s="8">
        <v>0</v>
      </c>
      <c r="Z981" s="8">
        <f>0</f>
        <v>0</v>
      </c>
      <c r="AA981" s="8">
        <f>SUM(AZ981,BB981)</f>
        <v>0</v>
      </c>
      <c r="AB981" s="8">
        <f>SUM(BC981,BD981)</f>
        <v>0</v>
      </c>
      <c r="AC981" s="8">
        <f>COUNTIF(BC981:BD981,"&gt;0")</f>
        <v>0</v>
      </c>
      <c r="AD981" s="8">
        <f>SUM(AE981:AI981)</f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f>SUM(BA981)</f>
        <v>0</v>
      </c>
      <c r="AJ981" s="9"/>
      <c r="AK981" s="8">
        <v>0</v>
      </c>
      <c r="AL981" s="8">
        <v>60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v>0</v>
      </c>
      <c r="AS981" s="8">
        <v>0</v>
      </c>
      <c r="AT981" s="8">
        <v>0</v>
      </c>
      <c r="AU981" s="15">
        <v>0</v>
      </c>
      <c r="AV981" s="15">
        <v>0</v>
      </c>
      <c r="AW981" s="15">
        <v>0</v>
      </c>
      <c r="AX981" s="15">
        <v>0</v>
      </c>
      <c r="AY981" s="29"/>
      <c r="AZ981" s="33">
        <v>0</v>
      </c>
      <c r="BA981" s="33">
        <v>0</v>
      </c>
      <c r="BB981" s="33">
        <v>0</v>
      </c>
      <c r="BC981" s="33">
        <v>0</v>
      </c>
      <c r="BD981" s="33">
        <v>0</v>
      </c>
    </row>
    <row r="982" spans="1:56" x14ac:dyDescent="0.25">
      <c r="A982" s="51" t="s">
        <v>6767</v>
      </c>
      <c r="B982" s="33" t="str">
        <f>CONCATENATE(G982,"-",H982,"-",I982)</f>
        <v>999923904-Cadet--45kg</v>
      </c>
      <c r="C982" s="15" t="s">
        <v>2225</v>
      </c>
      <c r="D982" s="15" t="s">
        <v>120</v>
      </c>
      <c r="E982" s="15" t="s">
        <v>11</v>
      </c>
      <c r="F982" s="15" t="s">
        <v>367</v>
      </c>
      <c r="G982" s="15">
        <v>999923904</v>
      </c>
      <c r="H982" s="8" t="s">
        <v>13</v>
      </c>
      <c r="I982" s="18" t="s">
        <v>4690</v>
      </c>
      <c r="J982" s="8">
        <f>(M982-K982)+W982</f>
        <v>60</v>
      </c>
      <c r="K982" s="8">
        <f>M982/2</f>
        <v>60</v>
      </c>
      <c r="L982" s="9"/>
      <c r="M982" s="8">
        <f>SUM(N982,O982,P982,Q982,S982,T982,U982)</f>
        <v>120</v>
      </c>
      <c r="N982" s="8">
        <f>SUM(AX982)</f>
        <v>0</v>
      </c>
      <c r="O982" s="8">
        <v>0</v>
      </c>
      <c r="P982" s="8">
        <f>SUM(AO982,AW982)</f>
        <v>0</v>
      </c>
      <c r="Q982" s="8">
        <f>SUM(AK982,AL982,AM982,AN982,AP982,AQ982,AR982,AO982)</f>
        <v>30</v>
      </c>
      <c r="R982" s="8">
        <f>COUNTIF(AK982:AR982, "&gt;0")</f>
        <v>1</v>
      </c>
      <c r="S982" s="8">
        <f>SUM(AS982,AT982)</f>
        <v>90</v>
      </c>
      <c r="T982" s="8">
        <f>SUM(AU982)</f>
        <v>0</v>
      </c>
      <c r="U982" s="8">
        <f>SUM(AV982)</f>
        <v>0</v>
      </c>
      <c r="V982" s="9"/>
      <c r="W982" s="8">
        <f>(X982+AD982)</f>
        <v>0</v>
      </c>
      <c r="X982" s="8">
        <f>SUM(Y982:AB982)</f>
        <v>0</v>
      </c>
      <c r="Y982" s="8">
        <v>0</v>
      </c>
      <c r="Z982" s="8">
        <f>0</f>
        <v>0</v>
      </c>
      <c r="AA982" s="8">
        <f>SUM(AZ982,BB982)</f>
        <v>0</v>
      </c>
      <c r="AB982" s="8">
        <f>SUM(BC982,BD982)</f>
        <v>0</v>
      </c>
      <c r="AC982" s="8">
        <f>COUNTIF(BC982:BD982,"&gt;0")</f>
        <v>0</v>
      </c>
      <c r="AD982" s="8">
        <f>SUM(AE982:AI982)</f>
        <v>0</v>
      </c>
      <c r="AE982" s="8">
        <v>0</v>
      </c>
      <c r="AF982" s="8">
        <v>0</v>
      </c>
      <c r="AG982" s="8">
        <v>0</v>
      </c>
      <c r="AH982" s="8">
        <v>0</v>
      </c>
      <c r="AI982" s="8">
        <f>SUM(BA982)</f>
        <v>0</v>
      </c>
      <c r="AJ982" s="9"/>
      <c r="AK982" s="8">
        <v>0</v>
      </c>
      <c r="AL982" s="8">
        <v>0</v>
      </c>
      <c r="AM982" s="8">
        <v>0</v>
      </c>
      <c r="AN982" s="8">
        <v>0</v>
      </c>
      <c r="AO982" s="8">
        <v>0</v>
      </c>
      <c r="AP982" s="8">
        <v>0</v>
      </c>
      <c r="AQ982" s="8">
        <v>0</v>
      </c>
      <c r="AR982" s="8">
        <v>30</v>
      </c>
      <c r="AS982" s="8">
        <v>0</v>
      </c>
      <c r="AT982" s="8">
        <v>90</v>
      </c>
      <c r="AU982" s="15">
        <v>0</v>
      </c>
      <c r="AV982" s="15">
        <v>0</v>
      </c>
      <c r="AW982" s="15">
        <v>0</v>
      </c>
      <c r="AX982" s="15">
        <v>0</v>
      </c>
      <c r="AY982" s="29"/>
      <c r="AZ982" s="33">
        <v>0</v>
      </c>
      <c r="BA982" s="33">
        <v>0</v>
      </c>
      <c r="BB982" s="33">
        <v>0</v>
      </c>
      <c r="BC982" s="33">
        <v>0</v>
      </c>
      <c r="BD982" s="33">
        <v>0</v>
      </c>
    </row>
    <row r="983" spans="1:56" x14ac:dyDescent="0.25">
      <c r="A983" s="51" t="s">
        <v>6769</v>
      </c>
      <c r="B983" s="33" t="str">
        <f>CONCATENATE(G983,"-",H983,"-",I983)</f>
        <v>999922838-Cadet--45kg</v>
      </c>
      <c r="C983" s="15" t="s">
        <v>452</v>
      </c>
      <c r="D983" s="15" t="s">
        <v>2200</v>
      </c>
      <c r="E983" s="15" t="s">
        <v>11</v>
      </c>
      <c r="F983" s="15" t="s">
        <v>367</v>
      </c>
      <c r="G983" s="15">
        <v>999922838</v>
      </c>
      <c r="H983" s="8" t="s">
        <v>13</v>
      </c>
      <c r="I983" s="18" t="s">
        <v>4690</v>
      </c>
      <c r="J983" s="8">
        <f>(M983-K983)+W983</f>
        <v>58.5</v>
      </c>
      <c r="K983" s="8">
        <f>M983/2</f>
        <v>58.5</v>
      </c>
      <c r="L983" s="9"/>
      <c r="M983" s="8">
        <f>SUM(N983,O983,P983,Q983,S983,T983,U983)</f>
        <v>117</v>
      </c>
      <c r="N983" s="8">
        <f>SUM(AX983)</f>
        <v>0</v>
      </c>
      <c r="O983" s="8">
        <v>0</v>
      </c>
      <c r="P983" s="8">
        <f>SUM(AO983,AW983)</f>
        <v>0</v>
      </c>
      <c r="Q983" s="8">
        <f>SUM(AK983,AL983,AM983,AN983,AP983,AQ983,AR983,AO983)</f>
        <v>0</v>
      </c>
      <c r="R983" s="8">
        <f>COUNTIF(AK983:AR983, "&gt;0")</f>
        <v>0</v>
      </c>
      <c r="S983" s="8">
        <f>SUM(AS983,AT983)</f>
        <v>60</v>
      </c>
      <c r="T983" s="8">
        <f>SUM(AU983)</f>
        <v>57</v>
      </c>
      <c r="U983" s="8">
        <f>SUM(AV983)</f>
        <v>0</v>
      </c>
      <c r="V983" s="9"/>
      <c r="W983" s="8">
        <f>(X983+AD983)</f>
        <v>0</v>
      </c>
      <c r="X983" s="8">
        <f>SUM(Y983:AB983)</f>
        <v>0</v>
      </c>
      <c r="Y983" s="8">
        <v>0</v>
      </c>
      <c r="Z983" s="8">
        <f>0</f>
        <v>0</v>
      </c>
      <c r="AA983" s="8">
        <f>SUM(AZ983,BB983)</f>
        <v>0</v>
      </c>
      <c r="AB983" s="8">
        <f>SUM(BC983,BD983)</f>
        <v>0</v>
      </c>
      <c r="AC983" s="8">
        <f>COUNTIF(BC983:BD983,"&gt;0")</f>
        <v>0</v>
      </c>
      <c r="AD983" s="8">
        <f>SUM(AE983:AI983)</f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f>SUM(BA983)</f>
        <v>0</v>
      </c>
      <c r="AJ983" s="9"/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8">
        <v>0</v>
      </c>
      <c r="AS983" s="8">
        <v>60</v>
      </c>
      <c r="AT983" s="8">
        <v>0</v>
      </c>
      <c r="AU983" s="15">
        <v>57</v>
      </c>
      <c r="AV983" s="15">
        <v>0</v>
      </c>
      <c r="AW983" s="15">
        <v>0</v>
      </c>
      <c r="AX983" s="15">
        <v>0</v>
      </c>
      <c r="AY983" s="29"/>
      <c r="AZ983" s="33">
        <v>0</v>
      </c>
      <c r="BA983" s="33">
        <v>0</v>
      </c>
      <c r="BB983" s="33">
        <v>0</v>
      </c>
      <c r="BC983" s="33">
        <v>0</v>
      </c>
      <c r="BD983" s="33">
        <v>0</v>
      </c>
    </row>
    <row r="984" spans="1:56" x14ac:dyDescent="0.25">
      <c r="A984" s="51" t="s">
        <v>6770</v>
      </c>
      <c r="B984" s="33" t="str">
        <f>CONCATENATE(G984,"-",H984,"-",I984)</f>
        <v>999919912-Cadet--45kg</v>
      </c>
      <c r="C984" s="15" t="s">
        <v>106</v>
      </c>
      <c r="D984" s="15" t="s">
        <v>395</v>
      </c>
      <c r="E984" s="15" t="s">
        <v>11</v>
      </c>
      <c r="F984" s="15" t="s">
        <v>367</v>
      </c>
      <c r="G984" s="15">
        <v>999919912</v>
      </c>
      <c r="H984" s="15" t="s">
        <v>13</v>
      </c>
      <c r="I984" s="18" t="s">
        <v>4690</v>
      </c>
      <c r="J984" s="8">
        <f>(M984-K984)+W984</f>
        <v>57</v>
      </c>
      <c r="K984" s="15"/>
      <c r="L984" s="16"/>
      <c r="M984" s="8">
        <f>SUM(N984,O984,P984,Q984,S984,T984,U984)</f>
        <v>57</v>
      </c>
      <c r="N984" s="8">
        <f>SUM(AX984)</f>
        <v>0</v>
      </c>
      <c r="O984" s="8">
        <v>0</v>
      </c>
      <c r="P984" s="8">
        <f>SUM(AO984,AW984)</f>
        <v>0</v>
      </c>
      <c r="Q984" s="8">
        <f>SUM(AK984,AL984,AM984,AN984,AP984,AQ984,AR984,AO984)</f>
        <v>0</v>
      </c>
      <c r="R984" s="8">
        <f>COUNTIF(AK984:AR984, "&gt;0")</f>
        <v>0</v>
      </c>
      <c r="S984" s="8">
        <f>SUM(AS984,AT984)</f>
        <v>0</v>
      </c>
      <c r="T984" s="8">
        <f>SUM(AU984)</f>
        <v>57</v>
      </c>
      <c r="U984" s="8">
        <f>SUM(AV984)</f>
        <v>0</v>
      </c>
      <c r="V984" s="16"/>
      <c r="W984" s="8">
        <f>(X984+AD984)</f>
        <v>0</v>
      </c>
      <c r="X984" s="8">
        <f>SUM(Y984:AB984)</f>
        <v>0</v>
      </c>
      <c r="Y984" s="8">
        <v>0</v>
      </c>
      <c r="Z984" s="8">
        <f>0</f>
        <v>0</v>
      </c>
      <c r="AA984" s="8">
        <f>SUM(AZ984,BB984)</f>
        <v>0</v>
      </c>
      <c r="AB984" s="8">
        <f>SUM(BC984,BD984)</f>
        <v>0</v>
      </c>
      <c r="AC984" s="8">
        <f>COUNTIF(BC984:BD984,"&gt;0")</f>
        <v>0</v>
      </c>
      <c r="AD984" s="8">
        <f>SUM(AE984:AI984)</f>
        <v>0</v>
      </c>
      <c r="AE984" s="8">
        <v>0</v>
      </c>
      <c r="AF984" s="8">
        <v>0</v>
      </c>
      <c r="AG984" s="8">
        <v>0</v>
      </c>
      <c r="AH984" s="8">
        <v>0</v>
      </c>
      <c r="AI984" s="8">
        <f>SUM(BA984)</f>
        <v>0</v>
      </c>
      <c r="AJ984" s="16"/>
      <c r="AK984" s="15">
        <v>0</v>
      </c>
      <c r="AL984" s="15">
        <v>0</v>
      </c>
      <c r="AM984" s="15">
        <v>0</v>
      </c>
      <c r="AN984" s="15">
        <v>0</v>
      </c>
      <c r="AO984" s="15">
        <v>0</v>
      </c>
      <c r="AP984" s="15">
        <v>0</v>
      </c>
      <c r="AQ984" s="15">
        <v>0</v>
      </c>
      <c r="AR984" s="15">
        <v>0</v>
      </c>
      <c r="AS984" s="15">
        <v>0</v>
      </c>
      <c r="AT984" s="15">
        <v>0</v>
      </c>
      <c r="AU984" s="15">
        <v>57</v>
      </c>
      <c r="AV984" s="15">
        <v>0</v>
      </c>
      <c r="AW984" s="15">
        <v>0</v>
      </c>
      <c r="AX984" s="15">
        <v>0</v>
      </c>
      <c r="AY984" s="29"/>
      <c r="AZ984" s="33">
        <v>0</v>
      </c>
      <c r="BA984" s="33">
        <v>0</v>
      </c>
      <c r="BB984" s="33">
        <v>0</v>
      </c>
      <c r="BC984" s="33">
        <v>0</v>
      </c>
      <c r="BD984" s="33">
        <v>0</v>
      </c>
    </row>
    <row r="985" spans="1:56" x14ac:dyDescent="0.25">
      <c r="A985" s="51" t="s">
        <v>6771</v>
      </c>
      <c r="B985" s="33" t="str">
        <f>CONCATENATE(G985,"-",H985,"-",I985)</f>
        <v>999926081-Cadet--45kg</v>
      </c>
      <c r="C985" s="15" t="s">
        <v>136</v>
      </c>
      <c r="D985" s="15" t="s">
        <v>4517</v>
      </c>
      <c r="E985" s="15" t="s">
        <v>11</v>
      </c>
      <c r="F985" s="15" t="s">
        <v>367</v>
      </c>
      <c r="G985" s="15">
        <v>999926081</v>
      </c>
      <c r="H985" s="15" t="s">
        <v>13</v>
      </c>
      <c r="I985" s="18" t="s">
        <v>4690</v>
      </c>
      <c r="J985" s="8">
        <f>(M985-K985)+W985</f>
        <v>57</v>
      </c>
      <c r="K985" s="15"/>
      <c r="L985" s="16"/>
      <c r="M985" s="8">
        <f>SUM(N985,O985,P985,Q985,S985,T985,U985)</f>
        <v>57</v>
      </c>
      <c r="N985" s="8">
        <f>SUM(AX985)</f>
        <v>0</v>
      </c>
      <c r="O985" s="8">
        <v>0</v>
      </c>
      <c r="P985" s="8">
        <f>SUM(AO985,AW985)</f>
        <v>0</v>
      </c>
      <c r="Q985" s="8">
        <f>SUM(AK985,AL985,AM985,AN985,AP985,AQ985,AR985,AO985)</f>
        <v>0</v>
      </c>
      <c r="R985" s="8">
        <f>COUNTIF(AK985:AR985, "&gt;0")</f>
        <v>0</v>
      </c>
      <c r="S985" s="8">
        <f>SUM(AS985,AT985)</f>
        <v>0</v>
      </c>
      <c r="T985" s="8">
        <f>SUM(AU985)</f>
        <v>57</v>
      </c>
      <c r="U985" s="8">
        <f>SUM(AV985)</f>
        <v>0</v>
      </c>
      <c r="V985" s="16"/>
      <c r="W985" s="8">
        <f>(X985+AD985)</f>
        <v>0</v>
      </c>
      <c r="X985" s="8">
        <f>SUM(Y985:AB985)</f>
        <v>0</v>
      </c>
      <c r="Y985" s="8">
        <v>0</v>
      </c>
      <c r="Z985" s="8">
        <f>0</f>
        <v>0</v>
      </c>
      <c r="AA985" s="8">
        <f>SUM(AZ985,BB985)</f>
        <v>0</v>
      </c>
      <c r="AB985" s="8">
        <f>SUM(BC985,BD985)</f>
        <v>0</v>
      </c>
      <c r="AC985" s="8">
        <f>COUNTIF(BC985:BD985,"&gt;0")</f>
        <v>0</v>
      </c>
      <c r="AD985" s="8">
        <f>SUM(AE985:AI985)</f>
        <v>0</v>
      </c>
      <c r="AE985" s="8">
        <v>0</v>
      </c>
      <c r="AF985" s="8">
        <v>0</v>
      </c>
      <c r="AG985" s="8">
        <v>0</v>
      </c>
      <c r="AH985" s="8">
        <v>0</v>
      </c>
      <c r="AI985" s="8">
        <f>SUM(BA985)</f>
        <v>0</v>
      </c>
      <c r="AJ985" s="16"/>
      <c r="AK985" s="15">
        <v>0</v>
      </c>
      <c r="AL985" s="15">
        <v>0</v>
      </c>
      <c r="AM985" s="15">
        <v>0</v>
      </c>
      <c r="AN985" s="15">
        <v>0</v>
      </c>
      <c r="AO985" s="15">
        <v>0</v>
      </c>
      <c r="AP985" s="15">
        <v>0</v>
      </c>
      <c r="AQ985" s="15">
        <v>0</v>
      </c>
      <c r="AR985" s="15">
        <v>0</v>
      </c>
      <c r="AS985" s="15">
        <v>0</v>
      </c>
      <c r="AT985" s="15">
        <v>0</v>
      </c>
      <c r="AU985" s="15">
        <v>57</v>
      </c>
      <c r="AV985" s="15">
        <v>0</v>
      </c>
      <c r="AW985" s="15">
        <v>0</v>
      </c>
      <c r="AX985" s="15">
        <v>0</v>
      </c>
      <c r="AY985" s="29"/>
      <c r="AZ985" s="33">
        <v>0</v>
      </c>
      <c r="BA985" s="33">
        <v>0</v>
      </c>
      <c r="BB985" s="33">
        <v>0</v>
      </c>
      <c r="BC985" s="33">
        <v>0</v>
      </c>
      <c r="BD985" s="33">
        <v>0</v>
      </c>
    </row>
    <row r="986" spans="1:56" x14ac:dyDescent="0.25">
      <c r="A986" s="51" t="s">
        <v>6759</v>
      </c>
      <c r="B986" s="33" t="str">
        <f>CONCATENATE(G986,"-",H986,"-",I986)</f>
        <v>999916932-Cadet--45kg</v>
      </c>
      <c r="C986" s="15" t="s">
        <v>282</v>
      </c>
      <c r="D986" s="15" t="s">
        <v>283</v>
      </c>
      <c r="E986" s="15" t="s">
        <v>11</v>
      </c>
      <c r="F986" s="15" t="s">
        <v>367</v>
      </c>
      <c r="G986" s="15">
        <v>999916932</v>
      </c>
      <c r="H986" s="8" t="s">
        <v>13</v>
      </c>
      <c r="I986" s="18" t="s">
        <v>4690</v>
      </c>
      <c r="J986" s="8">
        <f>(M986-K986)+W986</f>
        <v>50.5</v>
      </c>
      <c r="K986" s="8">
        <f>M986/2</f>
        <v>50.5</v>
      </c>
      <c r="L986" s="16"/>
      <c r="M986" s="8">
        <f>SUM(N986,O986,P986,Q986,S986,T986,U986)</f>
        <v>101</v>
      </c>
      <c r="N986" s="8">
        <f>SUM(AX986)</f>
        <v>0</v>
      </c>
      <c r="O986" s="8">
        <v>0</v>
      </c>
      <c r="P986" s="8">
        <f>SUM(AO986,AW986)</f>
        <v>0</v>
      </c>
      <c r="Q986" s="8">
        <f>SUM(AK986,AL986,AM986,AN986,AP986,AQ986,AR986,AO986)</f>
        <v>0</v>
      </c>
      <c r="R986" s="8">
        <f>COUNTIF(AK986:AR986, "&gt;0")</f>
        <v>0</v>
      </c>
      <c r="S986" s="8">
        <f>SUM(AS986,AT986)</f>
        <v>0</v>
      </c>
      <c r="T986" s="8">
        <f>SUM(AU986)</f>
        <v>101</v>
      </c>
      <c r="U986" s="8">
        <f>SUM(AV986)</f>
        <v>0</v>
      </c>
      <c r="V986" s="16"/>
      <c r="W986" s="8">
        <f>(X986+AD986)</f>
        <v>0</v>
      </c>
      <c r="X986" s="8">
        <f>SUM(Y986:AB986)</f>
        <v>0</v>
      </c>
      <c r="Y986" s="8">
        <v>0</v>
      </c>
      <c r="Z986" s="8">
        <f>0</f>
        <v>0</v>
      </c>
      <c r="AA986" s="8">
        <f>SUM(AZ986,BB986)</f>
        <v>0</v>
      </c>
      <c r="AB986" s="8">
        <f>SUM(BC986,BD986)</f>
        <v>0</v>
      </c>
      <c r="AC986" s="8">
        <f>COUNTIF(BC986:BD986,"&gt;0")</f>
        <v>0</v>
      </c>
      <c r="AD986" s="8">
        <f>SUM(AE986:AI986)</f>
        <v>0</v>
      </c>
      <c r="AE986" s="8">
        <v>0</v>
      </c>
      <c r="AF986" s="8">
        <v>0</v>
      </c>
      <c r="AG986" s="8">
        <v>0</v>
      </c>
      <c r="AH986" s="8">
        <v>0</v>
      </c>
      <c r="AI986" s="8">
        <f>SUM(BA986)</f>
        <v>0</v>
      </c>
      <c r="AJ986" s="16"/>
      <c r="AK986" s="8">
        <v>0</v>
      </c>
      <c r="AL986" s="8">
        <v>0</v>
      </c>
      <c r="AM986" s="8">
        <v>0</v>
      </c>
      <c r="AN986" s="8">
        <v>0</v>
      </c>
      <c r="AO986" s="8">
        <v>0</v>
      </c>
      <c r="AP986" s="8">
        <v>0</v>
      </c>
      <c r="AQ986" s="8">
        <v>0</v>
      </c>
      <c r="AR986" s="8">
        <v>0</v>
      </c>
      <c r="AS986" s="8">
        <v>0</v>
      </c>
      <c r="AT986" s="8">
        <v>0</v>
      </c>
      <c r="AU986" s="15">
        <v>101</v>
      </c>
      <c r="AV986" s="15">
        <v>0</v>
      </c>
      <c r="AW986" s="15">
        <v>0</v>
      </c>
      <c r="AX986" s="15">
        <v>0</v>
      </c>
      <c r="AY986" s="29"/>
      <c r="AZ986" s="33">
        <v>0</v>
      </c>
      <c r="BA986" s="33">
        <v>0</v>
      </c>
      <c r="BB986" s="33">
        <v>0</v>
      </c>
      <c r="BC986" s="33">
        <v>0</v>
      </c>
      <c r="BD986" s="33">
        <v>0</v>
      </c>
    </row>
    <row r="987" spans="1:56" x14ac:dyDescent="0.25">
      <c r="A987" s="51" t="s">
        <v>6752</v>
      </c>
      <c r="B987" s="33" t="str">
        <f>CONCATENATE(G987,"-",H987,"-",I987)</f>
        <v>999928806-Cadet--45kg</v>
      </c>
      <c r="C987" s="8" t="s">
        <v>1733</v>
      </c>
      <c r="D987" s="8" t="s">
        <v>3005</v>
      </c>
      <c r="E987" s="8" t="s">
        <v>11</v>
      </c>
      <c r="F987" s="8" t="s">
        <v>367</v>
      </c>
      <c r="G987" s="8">
        <v>999928806</v>
      </c>
      <c r="H987" s="8" t="s">
        <v>13</v>
      </c>
      <c r="I987" s="18" t="s">
        <v>4690</v>
      </c>
      <c r="J987" s="8">
        <f>(M987-K987)+W987</f>
        <v>50.5</v>
      </c>
      <c r="K987" s="8">
        <f>M987/2</f>
        <v>50.5</v>
      </c>
      <c r="L987" s="9"/>
      <c r="M987" s="8">
        <f>SUM(N987,O987,P987,Q987,S987,T987,U987)</f>
        <v>101</v>
      </c>
      <c r="N987" s="8">
        <f>SUM(AX987)</f>
        <v>0</v>
      </c>
      <c r="O987" s="8">
        <v>0</v>
      </c>
      <c r="P987" s="8">
        <f>SUM(AO987,AW987)</f>
        <v>0</v>
      </c>
      <c r="Q987" s="8">
        <f>SUM(AK987,AL987,AM987,AN987,AP987,AQ987,AR987,AO987)</f>
        <v>0</v>
      </c>
      <c r="R987" s="8">
        <f>COUNTIF(AK987:AR987, "&gt;0")</f>
        <v>0</v>
      </c>
      <c r="S987" s="8">
        <f>SUM(AS987,AT987)</f>
        <v>0</v>
      </c>
      <c r="T987" s="8">
        <f>SUM(AU987)</f>
        <v>101</v>
      </c>
      <c r="U987" s="8">
        <f>SUM(AV987)</f>
        <v>0</v>
      </c>
      <c r="V987" s="9"/>
      <c r="W987" s="8">
        <f>(X987+AD987)</f>
        <v>0</v>
      </c>
      <c r="X987" s="8">
        <f>SUM(Y987:AB987)</f>
        <v>0</v>
      </c>
      <c r="Y987" s="8">
        <v>0</v>
      </c>
      <c r="Z987" s="8">
        <f>0</f>
        <v>0</v>
      </c>
      <c r="AA987" s="8">
        <f>SUM(AZ987,BB987)</f>
        <v>0</v>
      </c>
      <c r="AB987" s="8">
        <f>SUM(BC987,BD987)</f>
        <v>0</v>
      </c>
      <c r="AC987" s="8">
        <f>COUNTIF(BC987:BD987,"&gt;0")</f>
        <v>0</v>
      </c>
      <c r="AD987" s="8">
        <f>SUM(AE987:AI987)</f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f>SUM(BA987)</f>
        <v>0</v>
      </c>
      <c r="AJ987" s="9"/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Q987" s="8">
        <v>0</v>
      </c>
      <c r="AR987" s="8">
        <v>0</v>
      </c>
      <c r="AS987" s="8">
        <v>0</v>
      </c>
      <c r="AT987" s="8">
        <v>0</v>
      </c>
      <c r="AU987" s="15">
        <v>101</v>
      </c>
      <c r="AV987" s="15">
        <v>0</v>
      </c>
      <c r="AW987" s="15">
        <v>0</v>
      </c>
      <c r="AX987" s="15">
        <v>0</v>
      </c>
      <c r="AY987" s="29"/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</row>
    <row r="988" spans="1:56" x14ac:dyDescent="0.25">
      <c r="A988" s="51" t="s">
        <v>6755</v>
      </c>
      <c r="B988" s="33" t="str">
        <f>CONCATENATE(G988,"-",H988,"-",I988)</f>
        <v>999929871-Cadet--45kg</v>
      </c>
      <c r="C988" s="8" t="s">
        <v>3006</v>
      </c>
      <c r="D988" s="8" t="s">
        <v>3007</v>
      </c>
      <c r="E988" s="8" t="s">
        <v>11</v>
      </c>
      <c r="F988" s="8" t="s">
        <v>367</v>
      </c>
      <c r="G988" s="8">
        <v>999929871</v>
      </c>
      <c r="H988" s="8" t="s">
        <v>13</v>
      </c>
      <c r="I988" s="18" t="s">
        <v>4690</v>
      </c>
      <c r="J988" s="8">
        <f>(M988-K988)+W988</f>
        <v>50.5</v>
      </c>
      <c r="K988" s="8">
        <f>M988/2</f>
        <v>50.5</v>
      </c>
      <c r="L988" s="9"/>
      <c r="M988" s="8">
        <f>SUM(N988,O988,P988,Q988,S988,T988,U988)</f>
        <v>101</v>
      </c>
      <c r="N988" s="8">
        <f>SUM(AX988)</f>
        <v>0</v>
      </c>
      <c r="O988" s="8">
        <v>0</v>
      </c>
      <c r="P988" s="8">
        <f>SUM(AO988,AW988)</f>
        <v>0</v>
      </c>
      <c r="Q988" s="8">
        <f>SUM(AK988,AL988,AM988,AN988,AP988,AQ988,AR988,AO988)</f>
        <v>0</v>
      </c>
      <c r="R988" s="8">
        <f>COUNTIF(AK988:AR988, "&gt;0")</f>
        <v>0</v>
      </c>
      <c r="S988" s="8">
        <f>SUM(AS988,AT988)</f>
        <v>0</v>
      </c>
      <c r="T988" s="8">
        <f>SUM(AU988)</f>
        <v>101</v>
      </c>
      <c r="U988" s="8">
        <f>SUM(AV988)</f>
        <v>0</v>
      </c>
      <c r="V988" s="9"/>
      <c r="W988" s="8">
        <f>(X988+AD988)</f>
        <v>0</v>
      </c>
      <c r="X988" s="8">
        <f>SUM(Y988:AB988)</f>
        <v>0</v>
      </c>
      <c r="Y988" s="8">
        <v>0</v>
      </c>
      <c r="Z988" s="8">
        <f>0</f>
        <v>0</v>
      </c>
      <c r="AA988" s="8">
        <f>SUM(AZ988,BB988)</f>
        <v>0</v>
      </c>
      <c r="AB988" s="8">
        <f>SUM(BC988,BD988)</f>
        <v>0</v>
      </c>
      <c r="AC988" s="8">
        <f>COUNTIF(BC988:BD988,"&gt;0")</f>
        <v>0</v>
      </c>
      <c r="AD988" s="8">
        <f>SUM(AE988:AI988)</f>
        <v>0</v>
      </c>
      <c r="AE988" s="8">
        <v>0</v>
      </c>
      <c r="AF988" s="8">
        <v>0</v>
      </c>
      <c r="AG988" s="8">
        <v>0</v>
      </c>
      <c r="AH988" s="8">
        <v>0</v>
      </c>
      <c r="AI988" s="8">
        <f>SUM(BA988)</f>
        <v>0</v>
      </c>
      <c r="AJ988" s="9"/>
      <c r="AK988" s="8">
        <v>0</v>
      </c>
      <c r="AL988" s="8">
        <v>0</v>
      </c>
      <c r="AM988" s="8">
        <v>0</v>
      </c>
      <c r="AN988" s="8">
        <v>0</v>
      </c>
      <c r="AO988" s="8">
        <v>0</v>
      </c>
      <c r="AP988" s="8">
        <v>0</v>
      </c>
      <c r="AQ988" s="8">
        <v>0</v>
      </c>
      <c r="AR988" s="8">
        <v>0</v>
      </c>
      <c r="AS988" s="8">
        <v>0</v>
      </c>
      <c r="AT988" s="8">
        <v>0</v>
      </c>
      <c r="AU988" s="15">
        <v>101</v>
      </c>
      <c r="AV988" s="15">
        <v>0</v>
      </c>
      <c r="AW988" s="15">
        <v>0</v>
      </c>
      <c r="AX988" s="15">
        <v>0</v>
      </c>
      <c r="AY988" s="29"/>
      <c r="AZ988" s="33">
        <v>0</v>
      </c>
      <c r="BA988" s="33">
        <v>0</v>
      </c>
      <c r="BB988" s="33">
        <v>0</v>
      </c>
      <c r="BC988" s="33">
        <v>0</v>
      </c>
      <c r="BD988" s="33">
        <v>0</v>
      </c>
    </row>
    <row r="989" spans="1:56" x14ac:dyDescent="0.25">
      <c r="A989" s="51" t="s">
        <v>6756</v>
      </c>
      <c r="B989" s="33" t="str">
        <f>CONCATENATE(G989,"-",H989,"-",I989)</f>
        <v>999931181-Cadet--45kg</v>
      </c>
      <c r="C989" s="8" t="s">
        <v>40</v>
      </c>
      <c r="D989" s="8" t="s">
        <v>3009</v>
      </c>
      <c r="E989" s="8" t="s">
        <v>11</v>
      </c>
      <c r="F989" s="8" t="s">
        <v>367</v>
      </c>
      <c r="G989" s="8">
        <v>999931181</v>
      </c>
      <c r="H989" s="8" t="s">
        <v>13</v>
      </c>
      <c r="I989" s="18" t="s">
        <v>4690</v>
      </c>
      <c r="J989" s="8">
        <f>(M989-K989)+W989</f>
        <v>50.5</v>
      </c>
      <c r="K989" s="8">
        <f>M989/2</f>
        <v>50.5</v>
      </c>
      <c r="L989" s="9"/>
      <c r="M989" s="8">
        <f>SUM(N989,O989,P989,Q989,S989,T989,U989)</f>
        <v>101</v>
      </c>
      <c r="N989" s="8">
        <f>SUM(AX989)</f>
        <v>0</v>
      </c>
      <c r="O989" s="8">
        <v>0</v>
      </c>
      <c r="P989" s="8">
        <f>SUM(AO989,AW989)</f>
        <v>0</v>
      </c>
      <c r="Q989" s="8">
        <f>SUM(AK989,AL989,AM989,AN989,AP989,AQ989,AR989,AO989)</f>
        <v>0</v>
      </c>
      <c r="R989" s="8">
        <f>COUNTIF(AK989:AR989, "&gt;0")</f>
        <v>0</v>
      </c>
      <c r="S989" s="8">
        <f>SUM(AS989,AT989)</f>
        <v>0</v>
      </c>
      <c r="T989" s="8">
        <f>SUM(AU989)</f>
        <v>101</v>
      </c>
      <c r="U989" s="8">
        <f>SUM(AV989)</f>
        <v>0</v>
      </c>
      <c r="V989" s="9"/>
      <c r="W989" s="8">
        <f>(X989+AD989)</f>
        <v>0</v>
      </c>
      <c r="X989" s="8">
        <f>SUM(Y989:AB989)</f>
        <v>0</v>
      </c>
      <c r="Y989" s="8">
        <v>0</v>
      </c>
      <c r="Z989" s="8">
        <f>0</f>
        <v>0</v>
      </c>
      <c r="AA989" s="8">
        <f>SUM(AZ989,BB989)</f>
        <v>0</v>
      </c>
      <c r="AB989" s="8">
        <f>SUM(BC989,BD989)</f>
        <v>0</v>
      </c>
      <c r="AC989" s="8">
        <f>COUNTIF(BC989:BD989,"&gt;0")</f>
        <v>0</v>
      </c>
      <c r="AD989" s="8">
        <f>SUM(AE989:AI989)</f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f>SUM(BA989)</f>
        <v>0</v>
      </c>
      <c r="AJ989" s="9"/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</v>
      </c>
      <c r="AQ989" s="8">
        <v>0</v>
      </c>
      <c r="AR989" s="8">
        <v>0</v>
      </c>
      <c r="AS989" s="8">
        <v>0</v>
      </c>
      <c r="AT989" s="8">
        <v>0</v>
      </c>
      <c r="AU989" s="15">
        <v>101</v>
      </c>
      <c r="AV989" s="15">
        <v>0</v>
      </c>
      <c r="AW989" s="15">
        <v>0</v>
      </c>
      <c r="AX989" s="15">
        <v>0</v>
      </c>
      <c r="AY989" s="29"/>
      <c r="AZ989" s="33">
        <v>0</v>
      </c>
      <c r="BA989" s="33">
        <v>0</v>
      </c>
      <c r="BB989" s="33">
        <v>0</v>
      </c>
      <c r="BC989" s="33">
        <v>0</v>
      </c>
      <c r="BD989" s="33">
        <v>0</v>
      </c>
    </row>
    <row r="990" spans="1:56" x14ac:dyDescent="0.25">
      <c r="A990" s="51" t="s">
        <v>6765</v>
      </c>
      <c r="B990" s="33" t="str">
        <f>CONCATENATE(G990,"-",H990,"-",I990)</f>
        <v>999931540-Cadet--45kg</v>
      </c>
      <c r="C990" s="8" t="s">
        <v>484</v>
      </c>
      <c r="D990" s="8" t="s">
        <v>3134</v>
      </c>
      <c r="E990" s="8" t="s">
        <v>11</v>
      </c>
      <c r="F990" s="8" t="s">
        <v>367</v>
      </c>
      <c r="G990" s="8">
        <v>999931540</v>
      </c>
      <c r="H990" s="8" t="s">
        <v>13</v>
      </c>
      <c r="I990" s="18" t="s">
        <v>4690</v>
      </c>
      <c r="J990" s="8">
        <f>(M990-K990)+W990</f>
        <v>50</v>
      </c>
      <c r="K990" s="8">
        <f>M990/2</f>
        <v>50</v>
      </c>
      <c r="L990" s="9"/>
      <c r="M990" s="8">
        <f>SUM(N990,O990,P990,Q990,S990,T990,U990)</f>
        <v>100</v>
      </c>
      <c r="N990" s="8">
        <f>SUM(AX990)</f>
        <v>0</v>
      </c>
      <c r="O990" s="8">
        <v>0</v>
      </c>
      <c r="P990" s="8">
        <f>SUM(AO990,AW990)</f>
        <v>0</v>
      </c>
      <c r="Q990" s="8">
        <f>SUM(AK990,AL990,AM990,AN990,AP990,AQ990,AR990,AO990)</f>
        <v>0</v>
      </c>
      <c r="R990" s="8">
        <f>COUNTIF(AK990:AR990, "&gt;0")</f>
        <v>0</v>
      </c>
      <c r="S990" s="8">
        <f>SUM(AS990,AT990)</f>
        <v>0</v>
      </c>
      <c r="T990" s="8">
        <f>SUM(AU990)</f>
        <v>0</v>
      </c>
      <c r="U990" s="8">
        <f>SUM(AV990)</f>
        <v>100</v>
      </c>
      <c r="V990" s="9"/>
      <c r="W990" s="8">
        <f>(X990+AD990)</f>
        <v>0</v>
      </c>
      <c r="X990" s="8">
        <f>SUM(Y990:AB990)</f>
        <v>0</v>
      </c>
      <c r="Y990" s="8">
        <v>0</v>
      </c>
      <c r="Z990" s="8">
        <f>0</f>
        <v>0</v>
      </c>
      <c r="AA990" s="8">
        <f>SUM(AZ990,BB990)</f>
        <v>0</v>
      </c>
      <c r="AB990" s="8">
        <f>SUM(BC990,BD990)</f>
        <v>0</v>
      </c>
      <c r="AC990" s="8">
        <f>COUNTIF(BC990:BD990,"&gt;0")</f>
        <v>0</v>
      </c>
      <c r="AD990" s="8">
        <f>SUM(AE990:AI990)</f>
        <v>0</v>
      </c>
      <c r="AE990" s="8">
        <v>0</v>
      </c>
      <c r="AF990" s="8">
        <v>0</v>
      </c>
      <c r="AG990" s="8">
        <v>0</v>
      </c>
      <c r="AH990" s="8">
        <v>0</v>
      </c>
      <c r="AI990" s="8">
        <f>SUM(BA990)</f>
        <v>0</v>
      </c>
      <c r="AJ990" s="9"/>
      <c r="AK990" s="8">
        <v>0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Q990" s="8">
        <v>0</v>
      </c>
      <c r="AR990" s="8">
        <v>0</v>
      </c>
      <c r="AS990" s="8">
        <v>0</v>
      </c>
      <c r="AT990" s="8">
        <v>0</v>
      </c>
      <c r="AU990" s="15">
        <v>0</v>
      </c>
      <c r="AV990" s="15">
        <v>100</v>
      </c>
      <c r="AW990" s="15">
        <v>0</v>
      </c>
      <c r="AX990" s="15">
        <v>0</v>
      </c>
      <c r="AY990" s="29"/>
      <c r="AZ990" s="33">
        <v>0</v>
      </c>
      <c r="BA990" s="33">
        <v>0</v>
      </c>
      <c r="BB990" s="33">
        <v>0</v>
      </c>
      <c r="BC990" s="33">
        <v>0</v>
      </c>
      <c r="BD990" s="33">
        <v>0</v>
      </c>
    </row>
    <row r="991" spans="1:56" x14ac:dyDescent="0.25">
      <c r="A991" s="51" t="s">
        <v>9165</v>
      </c>
      <c r="B991" s="33" t="str">
        <f>CONCATENATE(G991,"-",H991,"-",I991)</f>
        <v>-Cadet--45kg</v>
      </c>
      <c r="C991" s="15" t="s">
        <v>249</v>
      </c>
      <c r="D991" s="15" t="s">
        <v>898</v>
      </c>
      <c r="E991" s="15" t="s">
        <v>11</v>
      </c>
      <c r="F991" s="15" t="s">
        <v>367</v>
      </c>
      <c r="G991" s="15" t="s">
        <v>5210</v>
      </c>
      <c r="H991" s="15" t="s">
        <v>13</v>
      </c>
      <c r="I991" s="21" t="s">
        <v>4690</v>
      </c>
      <c r="J991" s="8">
        <f>(M991-K991)+W991</f>
        <v>50</v>
      </c>
      <c r="K991" s="8">
        <f>M991/2</f>
        <v>0</v>
      </c>
      <c r="L991" s="9"/>
      <c r="M991" s="8">
        <f>SUM(N991,O991,P991,Q991,S991,T991,U991)</f>
        <v>0</v>
      </c>
      <c r="N991" s="8">
        <f>SUM(AX991)</f>
        <v>0</v>
      </c>
      <c r="O991" s="8">
        <v>0</v>
      </c>
      <c r="P991" s="8">
        <f>SUM(AO991,AW991)</f>
        <v>0</v>
      </c>
      <c r="Q991" s="8">
        <f>SUM(AK991,AL991,AM991,AN991,AP991,AQ991,AR991,AO991)</f>
        <v>0</v>
      </c>
      <c r="R991" s="8">
        <f>COUNTIF(AK991:AR991, "&gt;0")</f>
        <v>0</v>
      </c>
      <c r="S991" s="8">
        <f>SUM(AS991,AT991)</f>
        <v>0</v>
      </c>
      <c r="T991" s="8">
        <f>SUM(AU991)</f>
        <v>0</v>
      </c>
      <c r="U991" s="8">
        <f>SUM(AV991)</f>
        <v>0</v>
      </c>
      <c r="V991" s="9"/>
      <c r="W991" s="8">
        <f>(X991+AD991)</f>
        <v>50</v>
      </c>
      <c r="X991" s="8">
        <f>SUM(Y991:AB991)</f>
        <v>50</v>
      </c>
      <c r="Y991" s="8">
        <v>0</v>
      </c>
      <c r="Z991" s="8">
        <f>0</f>
        <v>0</v>
      </c>
      <c r="AA991" s="8">
        <f>SUM(AZ991,BB991)</f>
        <v>50</v>
      </c>
      <c r="AB991" s="8">
        <f>SUM(BC991,BD991)</f>
        <v>0</v>
      </c>
      <c r="AC991" s="8">
        <f>COUNTIF(BC991:BD991,"&gt;0")</f>
        <v>0</v>
      </c>
      <c r="AD991" s="8">
        <f>SUM(AE991:AI991)</f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f>SUM(BA991)</f>
        <v>0</v>
      </c>
      <c r="AJ991" s="9"/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Q991" s="8">
        <v>0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0</v>
      </c>
      <c r="AY991" s="30"/>
      <c r="AZ991" s="33">
        <v>0</v>
      </c>
      <c r="BA991" s="33">
        <v>0</v>
      </c>
      <c r="BB991" s="33">
        <v>50</v>
      </c>
      <c r="BC991" s="33">
        <v>0</v>
      </c>
      <c r="BD991" s="33">
        <v>0</v>
      </c>
    </row>
    <row r="992" spans="1:56" x14ac:dyDescent="0.25">
      <c r="A992" s="51" t="s">
        <v>6754</v>
      </c>
      <c r="B992" s="33" t="str">
        <f>CONCATENATE(G992,"-",H992,"-",I992)</f>
        <v>999926976-Cadet--45kg</v>
      </c>
      <c r="C992" s="8" t="s">
        <v>416</v>
      </c>
      <c r="D992" s="8" t="s">
        <v>417</v>
      </c>
      <c r="E992" s="8" t="s">
        <v>11</v>
      </c>
      <c r="F992" s="8" t="s">
        <v>367</v>
      </c>
      <c r="G992" s="8">
        <v>999926976</v>
      </c>
      <c r="H992" s="8" t="s">
        <v>13</v>
      </c>
      <c r="I992" s="18" t="s">
        <v>4690</v>
      </c>
      <c r="J992" s="8">
        <f>(M992-K992)+W992</f>
        <v>45</v>
      </c>
      <c r="K992" s="8"/>
      <c r="L992" s="9"/>
      <c r="M992" s="8">
        <f>SUM(N992,O992,P992,Q992,S992,T992,U992)</f>
        <v>45</v>
      </c>
      <c r="N992" s="8">
        <f>SUM(AX992)</f>
        <v>0</v>
      </c>
      <c r="O992" s="8">
        <v>0</v>
      </c>
      <c r="P992" s="8">
        <f>SUM(AO992,AW992)</f>
        <v>0</v>
      </c>
      <c r="Q992" s="8">
        <f>SUM(AK992,AL992,AM992,AN992,AP992,AQ992,AR992,AO992)</f>
        <v>45</v>
      </c>
      <c r="R992" s="8">
        <f>COUNTIF(AK992:AR992, "&gt;0")</f>
        <v>1</v>
      </c>
      <c r="S992" s="8">
        <f>SUM(AS992,AT992)</f>
        <v>0</v>
      </c>
      <c r="T992" s="8">
        <f>SUM(AU992)</f>
        <v>0</v>
      </c>
      <c r="U992" s="8">
        <f>SUM(AV992)</f>
        <v>0</v>
      </c>
      <c r="V992" s="9"/>
      <c r="W992" s="8">
        <f>(X992+AD992)</f>
        <v>0</v>
      </c>
      <c r="X992" s="8">
        <f>SUM(Y992:AB992)</f>
        <v>0</v>
      </c>
      <c r="Y992" s="8">
        <v>0</v>
      </c>
      <c r="Z992" s="8">
        <f>0</f>
        <v>0</v>
      </c>
      <c r="AA992" s="8">
        <f>SUM(AZ992,BB992)</f>
        <v>0</v>
      </c>
      <c r="AB992" s="8">
        <f>SUM(BC992,BD992)</f>
        <v>0</v>
      </c>
      <c r="AC992" s="8">
        <f>COUNTIF(BC992:BD992,"&gt;0")</f>
        <v>0</v>
      </c>
      <c r="AD992" s="8">
        <f>SUM(AE992:AI992)</f>
        <v>0</v>
      </c>
      <c r="AE992" s="8">
        <v>0</v>
      </c>
      <c r="AF992" s="8">
        <v>0</v>
      </c>
      <c r="AG992" s="8">
        <v>0</v>
      </c>
      <c r="AH992" s="8">
        <v>0</v>
      </c>
      <c r="AI992" s="8">
        <f>SUM(BA992)</f>
        <v>0</v>
      </c>
      <c r="AJ992" s="9"/>
      <c r="AK992" s="8">
        <v>0</v>
      </c>
      <c r="AL992" s="8">
        <v>45</v>
      </c>
      <c r="AM992" s="8">
        <v>0</v>
      </c>
      <c r="AN992" s="8">
        <v>0</v>
      </c>
      <c r="AO992" s="8">
        <v>0</v>
      </c>
      <c r="AP992" s="8">
        <v>0</v>
      </c>
      <c r="AQ992" s="8">
        <v>0</v>
      </c>
      <c r="AR992" s="8">
        <v>0</v>
      </c>
      <c r="AS992" s="8">
        <v>0</v>
      </c>
      <c r="AT992" s="8">
        <v>0</v>
      </c>
      <c r="AU992" s="15">
        <v>0</v>
      </c>
      <c r="AV992" s="15">
        <v>0</v>
      </c>
      <c r="AW992" s="15">
        <v>0</v>
      </c>
      <c r="AX992" s="15">
        <v>0</v>
      </c>
      <c r="AY992" s="29"/>
      <c r="AZ992" s="33">
        <v>0</v>
      </c>
      <c r="BA992" s="33">
        <v>0</v>
      </c>
      <c r="BB992" s="33">
        <v>0</v>
      </c>
      <c r="BC992" s="33">
        <v>0</v>
      </c>
      <c r="BD992" s="33">
        <v>0</v>
      </c>
    </row>
    <row r="993" spans="1:56" x14ac:dyDescent="0.25">
      <c r="A993" s="51" t="s">
        <v>6764</v>
      </c>
      <c r="B993" s="33" t="str">
        <f>CONCATENATE(G993,"-",H993,"-",I993)</f>
        <v>999918508-Cadet--45kg</v>
      </c>
      <c r="C993" s="19" t="s">
        <v>2229</v>
      </c>
      <c r="D993" s="19" t="s">
        <v>2230</v>
      </c>
      <c r="E993" s="19" t="s">
        <v>11</v>
      </c>
      <c r="F993" s="19" t="s">
        <v>367</v>
      </c>
      <c r="G993" s="19">
        <v>999918508</v>
      </c>
      <c r="H993" s="8" t="s">
        <v>13</v>
      </c>
      <c r="I993" s="18" t="s">
        <v>4690</v>
      </c>
      <c r="J993" s="8">
        <f>(M993-K993)+W993</f>
        <v>40</v>
      </c>
      <c r="K993" s="8">
        <f>M993/2</f>
        <v>40</v>
      </c>
      <c r="L993" s="16"/>
      <c r="M993" s="8">
        <f>SUM(N993,O993,P993,Q993,S993,T993,U993)</f>
        <v>80</v>
      </c>
      <c r="N993" s="8">
        <f>SUM(AX993)</f>
        <v>0</v>
      </c>
      <c r="O993" s="8">
        <v>0</v>
      </c>
      <c r="P993" s="8">
        <f>SUM(AO993,AW993)</f>
        <v>0</v>
      </c>
      <c r="Q993" s="8">
        <f>SUM(AK993,AL993,AM993,AN993,AP993,AQ993,AR993,AO993)</f>
        <v>0</v>
      </c>
      <c r="R993" s="8">
        <f>COUNTIF(AK993:AR993, "&gt;0")</f>
        <v>0</v>
      </c>
      <c r="S993" s="8">
        <f>SUM(AS993,AT993)</f>
        <v>80</v>
      </c>
      <c r="T993" s="8">
        <f>SUM(AU993)</f>
        <v>0</v>
      </c>
      <c r="U993" s="8">
        <f>SUM(AV993)</f>
        <v>0</v>
      </c>
      <c r="V993" s="16"/>
      <c r="W993" s="8">
        <f>(X993+AD993)</f>
        <v>0</v>
      </c>
      <c r="X993" s="8">
        <f>SUM(Y993:AB993)</f>
        <v>0</v>
      </c>
      <c r="Y993" s="8">
        <v>0</v>
      </c>
      <c r="Z993" s="8">
        <f>0</f>
        <v>0</v>
      </c>
      <c r="AA993" s="8">
        <f>SUM(AZ993,BB993)</f>
        <v>0</v>
      </c>
      <c r="AB993" s="8">
        <f>SUM(BC993,BD993)</f>
        <v>0</v>
      </c>
      <c r="AC993" s="8">
        <f>COUNTIF(BC993:BD993,"&gt;0")</f>
        <v>0</v>
      </c>
      <c r="AD993" s="8">
        <f>SUM(AE993:AI993)</f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f>SUM(BA993)</f>
        <v>0</v>
      </c>
      <c r="AJ993" s="16"/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Q993" s="8">
        <v>0</v>
      </c>
      <c r="AR993" s="8">
        <v>0</v>
      </c>
      <c r="AS993" s="8">
        <v>80</v>
      </c>
      <c r="AT993" s="8">
        <v>0</v>
      </c>
      <c r="AU993" s="15">
        <v>0</v>
      </c>
      <c r="AV993" s="15">
        <v>0</v>
      </c>
      <c r="AW993" s="15">
        <v>0</v>
      </c>
      <c r="AX993" s="15">
        <v>0</v>
      </c>
      <c r="AY993" s="29"/>
      <c r="AZ993" s="33">
        <v>0</v>
      </c>
      <c r="BA993" s="33">
        <v>0</v>
      </c>
      <c r="BB993" s="33">
        <v>0</v>
      </c>
      <c r="BC993" s="33">
        <v>0</v>
      </c>
      <c r="BD993" s="33">
        <v>0</v>
      </c>
    </row>
    <row r="994" spans="1:56" x14ac:dyDescent="0.25">
      <c r="A994" s="51" t="s">
        <v>6774</v>
      </c>
      <c r="B994" s="33" t="str">
        <f>CONCATENATE(G994,"-",H994,"-",I994)</f>
        <v>999925870-Cadet--45kg</v>
      </c>
      <c r="C994" s="15" t="s">
        <v>2219</v>
      </c>
      <c r="D994" s="15" t="s">
        <v>2220</v>
      </c>
      <c r="E994" s="15" t="s">
        <v>11</v>
      </c>
      <c r="F994" s="15" t="s">
        <v>367</v>
      </c>
      <c r="G994" s="15">
        <v>999925870</v>
      </c>
      <c r="H994" s="8" t="s">
        <v>13</v>
      </c>
      <c r="I994" s="18" t="s">
        <v>4690</v>
      </c>
      <c r="J994" s="8">
        <f>(M994-K994)+W994</f>
        <v>40</v>
      </c>
      <c r="K994" s="8">
        <f>M994/2</f>
        <v>40</v>
      </c>
      <c r="L994" s="9"/>
      <c r="M994" s="8">
        <f>SUM(N994,O994,P994,Q994,S994,T994,U994)</f>
        <v>80</v>
      </c>
      <c r="N994" s="8">
        <f>SUM(AX994)</f>
        <v>0</v>
      </c>
      <c r="O994" s="8">
        <v>0</v>
      </c>
      <c r="P994" s="8">
        <f>SUM(AO994,AW994)</f>
        <v>0</v>
      </c>
      <c r="Q994" s="8">
        <f>SUM(AK994,AL994,AM994,AN994,AP994,AQ994,AR994,AO994)</f>
        <v>0</v>
      </c>
      <c r="R994" s="8">
        <f>COUNTIF(AK994:AR994, "&gt;0")</f>
        <v>0</v>
      </c>
      <c r="S994" s="8">
        <f>SUM(AS994,AT994)</f>
        <v>80</v>
      </c>
      <c r="T994" s="8">
        <f>SUM(AU994)</f>
        <v>0</v>
      </c>
      <c r="U994" s="8">
        <f>SUM(AV994)</f>
        <v>0</v>
      </c>
      <c r="V994" s="9"/>
      <c r="W994" s="8">
        <f>(X994+AD994)</f>
        <v>0</v>
      </c>
      <c r="X994" s="8">
        <f>SUM(Y994:AB994)</f>
        <v>0</v>
      </c>
      <c r="Y994" s="8">
        <v>0</v>
      </c>
      <c r="Z994" s="8">
        <f>0</f>
        <v>0</v>
      </c>
      <c r="AA994" s="8">
        <f>SUM(AZ994,BB994)</f>
        <v>0</v>
      </c>
      <c r="AB994" s="8">
        <f>SUM(BC994,BD994)</f>
        <v>0</v>
      </c>
      <c r="AC994" s="8">
        <f>COUNTIF(BC994:BD994,"&gt;0")</f>
        <v>0</v>
      </c>
      <c r="AD994" s="8">
        <f>SUM(AE994:AI994)</f>
        <v>0</v>
      </c>
      <c r="AE994" s="8">
        <v>0</v>
      </c>
      <c r="AF994" s="8">
        <v>0</v>
      </c>
      <c r="AG994" s="8">
        <v>0</v>
      </c>
      <c r="AH994" s="8">
        <v>0</v>
      </c>
      <c r="AI994" s="8">
        <f>SUM(BA994)</f>
        <v>0</v>
      </c>
      <c r="AJ994" s="9"/>
      <c r="AK994" s="8">
        <v>0</v>
      </c>
      <c r="AL994" s="8">
        <v>0</v>
      </c>
      <c r="AM994" s="8">
        <v>0</v>
      </c>
      <c r="AN994" s="8">
        <v>0</v>
      </c>
      <c r="AO994" s="8">
        <v>0</v>
      </c>
      <c r="AP994" s="8">
        <v>0</v>
      </c>
      <c r="AQ994" s="8">
        <v>0</v>
      </c>
      <c r="AR994" s="8">
        <v>0</v>
      </c>
      <c r="AS994" s="8">
        <v>80</v>
      </c>
      <c r="AT994" s="8">
        <v>0</v>
      </c>
      <c r="AU994" s="15">
        <v>0</v>
      </c>
      <c r="AV994" s="15">
        <v>0</v>
      </c>
      <c r="AW994" s="15">
        <v>0</v>
      </c>
      <c r="AX994" s="15">
        <v>0</v>
      </c>
      <c r="AY994" s="29"/>
      <c r="AZ994" s="33">
        <v>0</v>
      </c>
      <c r="BA994" s="33">
        <v>0</v>
      </c>
      <c r="BB994" s="33">
        <v>0</v>
      </c>
      <c r="BC994" s="33">
        <v>0</v>
      </c>
      <c r="BD994" s="33">
        <v>0</v>
      </c>
    </row>
    <row r="995" spans="1:56" x14ac:dyDescent="0.25">
      <c r="A995" s="51" t="s">
        <v>6775</v>
      </c>
      <c r="B995" s="33" t="str">
        <f>CONCATENATE(G995,"-",H995,"-",I995)</f>
        <v>999923416-Cadet--45kg</v>
      </c>
      <c r="C995" s="15" t="s">
        <v>2245</v>
      </c>
      <c r="D995" s="15" t="s">
        <v>4482</v>
      </c>
      <c r="E995" s="15" t="s">
        <v>11</v>
      </c>
      <c r="F995" s="15" t="s">
        <v>367</v>
      </c>
      <c r="G995" s="15">
        <v>999923416</v>
      </c>
      <c r="H995" s="8" t="s">
        <v>13</v>
      </c>
      <c r="I995" s="18" t="s">
        <v>4690</v>
      </c>
      <c r="J995" s="8">
        <f>(M995-K995)+W995</f>
        <v>38</v>
      </c>
      <c r="K995" s="8">
        <f>M995/2</f>
        <v>38</v>
      </c>
      <c r="L995" s="16"/>
      <c r="M995" s="8">
        <f>SUM(N995,O995,P995,Q995,S995,T995,U995)</f>
        <v>76</v>
      </c>
      <c r="N995" s="8">
        <f>SUM(AX995)</f>
        <v>0</v>
      </c>
      <c r="O995" s="8">
        <v>0</v>
      </c>
      <c r="P995" s="8">
        <f>SUM(AO995,AW995)</f>
        <v>0</v>
      </c>
      <c r="Q995" s="8">
        <f>SUM(AK995,AL995,AM995,AN995,AP995,AQ995,AR995,AO995)</f>
        <v>0</v>
      </c>
      <c r="R995" s="8">
        <f>COUNTIF(AK995:AR995, "&gt;0")</f>
        <v>0</v>
      </c>
      <c r="S995" s="8">
        <f>SUM(AS995,AT995)</f>
        <v>0</v>
      </c>
      <c r="T995" s="8">
        <f>SUM(AU995)</f>
        <v>76</v>
      </c>
      <c r="U995" s="8">
        <f>SUM(AV995)</f>
        <v>0</v>
      </c>
      <c r="V995" s="16"/>
      <c r="W995" s="8">
        <f>(X995+AD995)</f>
        <v>0</v>
      </c>
      <c r="X995" s="8">
        <f>SUM(Y995:AB995)</f>
        <v>0</v>
      </c>
      <c r="Y995" s="8">
        <v>0</v>
      </c>
      <c r="Z995" s="8">
        <f>0</f>
        <v>0</v>
      </c>
      <c r="AA995" s="8">
        <f>SUM(AZ995,BB995)</f>
        <v>0</v>
      </c>
      <c r="AB995" s="8">
        <f>SUM(BC995,BD995)</f>
        <v>0</v>
      </c>
      <c r="AC995" s="8">
        <f>COUNTIF(BC995:BD995,"&gt;0")</f>
        <v>0</v>
      </c>
      <c r="AD995" s="8">
        <f>SUM(AE995:AI995)</f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f>SUM(BA995)</f>
        <v>0</v>
      </c>
      <c r="AJ995" s="16"/>
      <c r="AK995" s="15">
        <v>0</v>
      </c>
      <c r="AL995" s="15">
        <v>0</v>
      </c>
      <c r="AM995" s="15">
        <v>0</v>
      </c>
      <c r="AN995" s="15">
        <v>0</v>
      </c>
      <c r="AO995" s="15">
        <v>0</v>
      </c>
      <c r="AP995" s="15">
        <v>0</v>
      </c>
      <c r="AQ995" s="15">
        <v>0</v>
      </c>
      <c r="AR995" s="15">
        <v>0</v>
      </c>
      <c r="AS995" s="15">
        <v>0</v>
      </c>
      <c r="AT995" s="15">
        <v>0</v>
      </c>
      <c r="AU995" s="15">
        <v>76</v>
      </c>
      <c r="AV995" s="15">
        <v>0</v>
      </c>
      <c r="AW995" s="15">
        <v>0</v>
      </c>
      <c r="AX995" s="15">
        <v>0</v>
      </c>
      <c r="AY995" s="29"/>
      <c r="AZ995" s="33">
        <v>0</v>
      </c>
      <c r="BA995" s="33">
        <v>0</v>
      </c>
      <c r="BB995" s="33">
        <v>0</v>
      </c>
      <c r="BC995" s="33">
        <v>0</v>
      </c>
      <c r="BD995" s="33">
        <v>0</v>
      </c>
    </row>
    <row r="996" spans="1:56" x14ac:dyDescent="0.25">
      <c r="A996" s="51" t="s">
        <v>6757</v>
      </c>
      <c r="B996" s="33" t="str">
        <f>CONCATENATE(G996,"-",H996,"-",I996)</f>
        <v>999930600-Cadet--45kg</v>
      </c>
      <c r="C996" s="15" t="s">
        <v>2802</v>
      </c>
      <c r="D996" s="15" t="s">
        <v>4398</v>
      </c>
      <c r="E996" s="15" t="s">
        <v>11</v>
      </c>
      <c r="F996" s="15" t="s">
        <v>367</v>
      </c>
      <c r="G996" s="15">
        <v>999930600</v>
      </c>
      <c r="H996" s="8" t="s">
        <v>13</v>
      </c>
      <c r="I996" s="18" t="s">
        <v>4690</v>
      </c>
      <c r="J996" s="8">
        <f>(M996-K996)+W996</f>
        <v>38</v>
      </c>
      <c r="K996" s="8">
        <f>M996/2</f>
        <v>38</v>
      </c>
      <c r="L996" s="16"/>
      <c r="M996" s="8">
        <f>SUM(N996,O996,P996,Q996,S996,T996,U996)</f>
        <v>76</v>
      </c>
      <c r="N996" s="8">
        <f>SUM(AX996)</f>
        <v>0</v>
      </c>
      <c r="O996" s="8">
        <v>0</v>
      </c>
      <c r="P996" s="8">
        <f>SUM(AO996,AW996)</f>
        <v>0</v>
      </c>
      <c r="Q996" s="8">
        <f>SUM(AK996,AL996,AM996,AN996,AP996,AQ996,AR996,AO996)</f>
        <v>0</v>
      </c>
      <c r="R996" s="8">
        <f>COUNTIF(AK996:AR996, "&gt;0")</f>
        <v>0</v>
      </c>
      <c r="S996" s="8">
        <f>SUM(AS996,AT996)</f>
        <v>0</v>
      </c>
      <c r="T996" s="8">
        <f>SUM(AU996)</f>
        <v>76</v>
      </c>
      <c r="U996" s="8">
        <f>SUM(AV996)</f>
        <v>0</v>
      </c>
      <c r="V996" s="16"/>
      <c r="W996" s="8">
        <f>(X996+AD996)</f>
        <v>0</v>
      </c>
      <c r="X996" s="8">
        <f>SUM(Y996:AB996)</f>
        <v>0</v>
      </c>
      <c r="Y996" s="8">
        <v>0</v>
      </c>
      <c r="Z996" s="8">
        <f>0</f>
        <v>0</v>
      </c>
      <c r="AA996" s="8">
        <f>SUM(AZ996,BB996)</f>
        <v>0</v>
      </c>
      <c r="AB996" s="8">
        <f>SUM(BC996,BD996)</f>
        <v>0</v>
      </c>
      <c r="AC996" s="8">
        <f>COUNTIF(BC996:BD996,"&gt;0")</f>
        <v>0</v>
      </c>
      <c r="AD996" s="8">
        <f>SUM(AE996:AI996)</f>
        <v>0</v>
      </c>
      <c r="AE996" s="8">
        <v>0</v>
      </c>
      <c r="AF996" s="8">
        <v>0</v>
      </c>
      <c r="AG996" s="8">
        <v>0</v>
      </c>
      <c r="AH996" s="8">
        <v>0</v>
      </c>
      <c r="AI996" s="8">
        <f>SUM(BA996)</f>
        <v>0</v>
      </c>
      <c r="AJ996" s="16"/>
      <c r="AK996" s="8">
        <v>0</v>
      </c>
      <c r="AL996" s="8">
        <v>0</v>
      </c>
      <c r="AM996" s="8">
        <v>0</v>
      </c>
      <c r="AN996" s="8">
        <v>0</v>
      </c>
      <c r="AO996" s="8">
        <v>0</v>
      </c>
      <c r="AP996" s="8">
        <v>0</v>
      </c>
      <c r="AQ996" s="8">
        <v>0</v>
      </c>
      <c r="AR996" s="8">
        <v>0</v>
      </c>
      <c r="AS996" s="8">
        <v>0</v>
      </c>
      <c r="AT996" s="8">
        <v>0</v>
      </c>
      <c r="AU996" s="15">
        <v>76</v>
      </c>
      <c r="AV996" s="15">
        <v>0</v>
      </c>
      <c r="AW996" s="15">
        <v>0</v>
      </c>
      <c r="AX996" s="15">
        <v>0</v>
      </c>
      <c r="AY996" s="29"/>
      <c r="AZ996" s="33">
        <v>0</v>
      </c>
      <c r="BA996" s="33">
        <v>0</v>
      </c>
      <c r="BB996" s="33">
        <v>0</v>
      </c>
      <c r="BC996" s="33">
        <v>0</v>
      </c>
      <c r="BD996" s="33">
        <v>0</v>
      </c>
    </row>
    <row r="997" spans="1:56" x14ac:dyDescent="0.25">
      <c r="A997" s="51" t="s">
        <v>6777</v>
      </c>
      <c r="B997" s="33" t="str">
        <f>CONCATENATE(G997,"-",H997,"-",I997)</f>
        <v>999924450-Cadet--45kg</v>
      </c>
      <c r="C997" s="15" t="s">
        <v>3526</v>
      </c>
      <c r="D997" s="15" t="s">
        <v>1180</v>
      </c>
      <c r="E997" s="15" t="s">
        <v>11</v>
      </c>
      <c r="F997" s="15" t="s">
        <v>367</v>
      </c>
      <c r="G997" s="15">
        <v>999924450</v>
      </c>
      <c r="H997" s="15" t="s">
        <v>13</v>
      </c>
      <c r="I997" s="18" t="s">
        <v>4690</v>
      </c>
      <c r="J997" s="8">
        <f>(M997-K997)+W997</f>
        <v>30</v>
      </c>
      <c r="K997" s="15"/>
      <c r="L997" s="9"/>
      <c r="M997" s="8">
        <f>SUM(N997,O997,P997,Q997,S997,T997,U997)</f>
        <v>30</v>
      </c>
      <c r="N997" s="8">
        <f>SUM(AX997)</f>
        <v>0</v>
      </c>
      <c r="O997" s="8">
        <v>0</v>
      </c>
      <c r="P997" s="8">
        <f>SUM(AO997,AW997)</f>
        <v>0</v>
      </c>
      <c r="Q997" s="8">
        <f>SUM(AK997,AL997,AM997,AN997,AP997,AQ997,AR997,AO997)</f>
        <v>30</v>
      </c>
      <c r="R997" s="8">
        <f>COUNTIF(AK997:AR997, "&gt;0")</f>
        <v>1</v>
      </c>
      <c r="S997" s="8">
        <f>SUM(AS997,AT997)</f>
        <v>0</v>
      </c>
      <c r="T997" s="8">
        <f>SUM(AU997)</f>
        <v>0</v>
      </c>
      <c r="U997" s="8">
        <f>SUM(AV997)</f>
        <v>0</v>
      </c>
      <c r="V997" s="9"/>
      <c r="W997" s="8">
        <f>(X997+AD997)</f>
        <v>0</v>
      </c>
      <c r="X997" s="8">
        <f>SUM(Y997:AB997)</f>
        <v>0</v>
      </c>
      <c r="Y997" s="8">
        <v>0</v>
      </c>
      <c r="Z997" s="8">
        <f>0</f>
        <v>0</v>
      </c>
      <c r="AA997" s="8">
        <f>SUM(AZ997,BB997)</f>
        <v>0</v>
      </c>
      <c r="AB997" s="8">
        <f>SUM(BC997,BD997)</f>
        <v>0</v>
      </c>
      <c r="AC997" s="8">
        <f>COUNTIF(BC997:BD997,"&gt;0")</f>
        <v>0</v>
      </c>
      <c r="AD997" s="8">
        <f>SUM(AE997:AI997)</f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f>SUM(BA997)</f>
        <v>0</v>
      </c>
      <c r="AJ997" s="9"/>
      <c r="AK997" s="8">
        <v>0</v>
      </c>
      <c r="AL997" s="8">
        <v>0</v>
      </c>
      <c r="AM997" s="8">
        <v>30</v>
      </c>
      <c r="AN997" s="8">
        <v>0</v>
      </c>
      <c r="AO997" s="8">
        <v>0</v>
      </c>
      <c r="AP997" s="8">
        <v>0</v>
      </c>
      <c r="AQ997" s="8">
        <v>0</v>
      </c>
      <c r="AR997" s="8">
        <v>0</v>
      </c>
      <c r="AS997" s="8">
        <v>0</v>
      </c>
      <c r="AT997" s="8">
        <v>0</v>
      </c>
      <c r="AU997" s="15">
        <v>0</v>
      </c>
      <c r="AV997" s="15">
        <v>0</v>
      </c>
      <c r="AW997" s="15">
        <v>0</v>
      </c>
      <c r="AX997" s="15">
        <v>0</v>
      </c>
      <c r="AY997" s="29"/>
      <c r="AZ997" s="33">
        <v>0</v>
      </c>
      <c r="BA997" s="33">
        <v>0</v>
      </c>
      <c r="BB997" s="33">
        <v>0</v>
      </c>
      <c r="BC997" s="33">
        <v>0</v>
      </c>
      <c r="BD997" s="33">
        <v>0</v>
      </c>
    </row>
    <row r="998" spans="1:56" x14ac:dyDescent="0.25">
      <c r="A998" s="51" t="s">
        <v>6768</v>
      </c>
      <c r="B998" s="33" t="str">
        <f>CONCATENATE(G998,"-",H998,"-",I998)</f>
        <v>999918839-Cadet--45kg</v>
      </c>
      <c r="C998" s="18" t="s">
        <v>1677</v>
      </c>
      <c r="D998" s="18" t="s">
        <v>976</v>
      </c>
      <c r="E998" s="18" t="s">
        <v>11</v>
      </c>
      <c r="F998" s="18" t="s">
        <v>367</v>
      </c>
      <c r="G998" s="8">
        <v>999918839</v>
      </c>
      <c r="H998" s="8" t="s">
        <v>13</v>
      </c>
      <c r="I998" s="18" t="s">
        <v>4690</v>
      </c>
      <c r="J998" s="8">
        <f>(M998-K998)+W998</f>
        <v>28.5</v>
      </c>
      <c r="K998" s="8">
        <f>M998/2</f>
        <v>28.5</v>
      </c>
      <c r="L998" s="16"/>
      <c r="M998" s="8">
        <f>SUM(N998,O998,P998,Q998,S998,T998,U998)</f>
        <v>57</v>
      </c>
      <c r="N998" s="8">
        <f>SUM(AX998)</f>
        <v>0</v>
      </c>
      <c r="O998" s="8">
        <v>0</v>
      </c>
      <c r="P998" s="8">
        <f>SUM(AO998,AW998)</f>
        <v>0</v>
      </c>
      <c r="Q998" s="8">
        <f>SUM(AK998,AL998,AM998,AN998,AP998,AQ998,AR998,AO998)</f>
        <v>0</v>
      </c>
      <c r="R998" s="8">
        <f>COUNTIF(AK998:AR998, "&gt;0")</f>
        <v>0</v>
      </c>
      <c r="S998" s="8">
        <f>SUM(AS998,AT998)</f>
        <v>0</v>
      </c>
      <c r="T998" s="8">
        <f>SUM(AU998)</f>
        <v>57</v>
      </c>
      <c r="U998" s="8">
        <f>SUM(AV998)</f>
        <v>0</v>
      </c>
      <c r="V998" s="16"/>
      <c r="W998" s="8">
        <f>(X998+AD998)</f>
        <v>0</v>
      </c>
      <c r="X998" s="8">
        <f>SUM(Y998:AB998)</f>
        <v>0</v>
      </c>
      <c r="Y998" s="8">
        <v>0</v>
      </c>
      <c r="Z998" s="8">
        <f>0</f>
        <v>0</v>
      </c>
      <c r="AA998" s="8">
        <f>SUM(AZ998,BB998)</f>
        <v>0</v>
      </c>
      <c r="AB998" s="8">
        <f>SUM(BC998,BD998)</f>
        <v>0</v>
      </c>
      <c r="AC998" s="8">
        <f>COUNTIF(BC998:BD998,"&gt;0")</f>
        <v>0</v>
      </c>
      <c r="AD998" s="8">
        <f>SUM(AE998:AI998)</f>
        <v>0</v>
      </c>
      <c r="AE998" s="8">
        <v>0</v>
      </c>
      <c r="AF998" s="8">
        <v>0</v>
      </c>
      <c r="AG998" s="8">
        <v>0</v>
      </c>
      <c r="AH998" s="8">
        <v>0</v>
      </c>
      <c r="AI998" s="8">
        <f>SUM(BA998)</f>
        <v>0</v>
      </c>
      <c r="AJ998" s="16"/>
      <c r="AK998" s="8">
        <v>0</v>
      </c>
      <c r="AL998" s="8">
        <v>0</v>
      </c>
      <c r="AM998" s="8">
        <v>0</v>
      </c>
      <c r="AN998" s="8">
        <v>0</v>
      </c>
      <c r="AO998" s="8">
        <v>0</v>
      </c>
      <c r="AP998" s="8">
        <v>0</v>
      </c>
      <c r="AQ998" s="8">
        <v>0</v>
      </c>
      <c r="AR998" s="8">
        <v>0</v>
      </c>
      <c r="AS998" s="8">
        <v>0</v>
      </c>
      <c r="AT998" s="8">
        <v>0</v>
      </c>
      <c r="AU998" s="15">
        <v>57</v>
      </c>
      <c r="AV998" s="15">
        <v>0</v>
      </c>
      <c r="AW998" s="15">
        <v>0</v>
      </c>
      <c r="AX998" s="15">
        <v>0</v>
      </c>
      <c r="AY998" s="29"/>
      <c r="AZ998" s="33">
        <v>0</v>
      </c>
      <c r="BA998" s="33">
        <v>0</v>
      </c>
      <c r="BB998" s="33">
        <v>0</v>
      </c>
      <c r="BC998" s="33">
        <v>0</v>
      </c>
      <c r="BD998" s="33">
        <v>0</v>
      </c>
    </row>
    <row r="999" spans="1:56" x14ac:dyDescent="0.25">
      <c r="A999" s="51" t="s">
        <v>6776</v>
      </c>
      <c r="B999" s="33" t="str">
        <f>CONCATENATE(G999,"-",H999,"-",I999)</f>
        <v>999921094-Cadet--45kg</v>
      </c>
      <c r="C999" s="15" t="s">
        <v>300</v>
      </c>
      <c r="D999" s="15" t="s">
        <v>4483</v>
      </c>
      <c r="E999" s="15" t="s">
        <v>11</v>
      </c>
      <c r="F999" s="15" t="s">
        <v>367</v>
      </c>
      <c r="G999" s="15">
        <v>999921094</v>
      </c>
      <c r="H999" s="8" t="s">
        <v>13</v>
      </c>
      <c r="I999" s="18" t="s">
        <v>4690</v>
      </c>
      <c r="J999" s="8">
        <f>(M999-K999)+W999</f>
        <v>28.5</v>
      </c>
      <c r="K999" s="8">
        <f>M999/2</f>
        <v>28.5</v>
      </c>
      <c r="L999" s="16"/>
      <c r="M999" s="8">
        <f>SUM(N999,O999,P999,Q999,S999,T999,U999)</f>
        <v>57</v>
      </c>
      <c r="N999" s="8">
        <f>SUM(AX999)</f>
        <v>0</v>
      </c>
      <c r="O999" s="8">
        <v>0</v>
      </c>
      <c r="P999" s="8">
        <f>SUM(AO999,AW999)</f>
        <v>0</v>
      </c>
      <c r="Q999" s="8">
        <f>SUM(AK999,AL999,AM999,AN999,AP999,AQ999,AR999,AO999)</f>
        <v>0</v>
      </c>
      <c r="R999" s="8">
        <f>COUNTIF(AK999:AR999, "&gt;0")</f>
        <v>0</v>
      </c>
      <c r="S999" s="8">
        <f>SUM(AS999,AT999)</f>
        <v>0</v>
      </c>
      <c r="T999" s="8">
        <f>SUM(AU999)</f>
        <v>57</v>
      </c>
      <c r="U999" s="8">
        <f>SUM(AV999)</f>
        <v>0</v>
      </c>
      <c r="V999" s="16"/>
      <c r="W999" s="8">
        <f>(X999+AD999)</f>
        <v>0</v>
      </c>
      <c r="X999" s="8">
        <f>SUM(Y999:AB999)</f>
        <v>0</v>
      </c>
      <c r="Y999" s="8">
        <v>0</v>
      </c>
      <c r="Z999" s="8">
        <f>0</f>
        <v>0</v>
      </c>
      <c r="AA999" s="8">
        <f>SUM(AZ999,BB999)</f>
        <v>0</v>
      </c>
      <c r="AB999" s="8">
        <f>SUM(BC999,BD999)</f>
        <v>0</v>
      </c>
      <c r="AC999" s="8">
        <f>COUNTIF(BC999:BD999,"&gt;0")</f>
        <v>0</v>
      </c>
      <c r="AD999" s="8">
        <f>SUM(AE999:AI999)</f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f>SUM(BA999)</f>
        <v>0</v>
      </c>
      <c r="AJ999" s="16"/>
      <c r="AK999" s="15">
        <v>0</v>
      </c>
      <c r="AL999" s="15">
        <v>0</v>
      </c>
      <c r="AM999" s="15">
        <v>0</v>
      </c>
      <c r="AN999" s="15">
        <v>0</v>
      </c>
      <c r="AO999" s="15">
        <v>0</v>
      </c>
      <c r="AP999" s="15">
        <v>0</v>
      </c>
      <c r="AQ999" s="15">
        <v>0</v>
      </c>
      <c r="AR999" s="15">
        <v>0</v>
      </c>
      <c r="AS999" s="15">
        <v>0</v>
      </c>
      <c r="AT999" s="15">
        <v>0</v>
      </c>
      <c r="AU999" s="15">
        <v>57</v>
      </c>
      <c r="AV999" s="15">
        <v>0</v>
      </c>
      <c r="AW999" s="15">
        <v>0</v>
      </c>
      <c r="AX999" s="15">
        <v>0</v>
      </c>
      <c r="AY999" s="29"/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</row>
    <row r="1000" spans="1:56" x14ac:dyDescent="0.25">
      <c r="A1000" s="51" t="s">
        <v>6773</v>
      </c>
      <c r="B1000" s="33" t="str">
        <f>CONCATENATE(G1000,"-",H1000,"-",I1000)</f>
        <v>999927812-Cadet--45kg</v>
      </c>
      <c r="C1000" s="8" t="s">
        <v>452</v>
      </c>
      <c r="D1000" s="8" t="s">
        <v>2192</v>
      </c>
      <c r="E1000" s="8" t="s">
        <v>11</v>
      </c>
      <c r="F1000" s="8" t="s">
        <v>367</v>
      </c>
      <c r="G1000" s="8">
        <v>999927812</v>
      </c>
      <c r="H1000" s="8" t="s">
        <v>13</v>
      </c>
      <c r="I1000" s="18" t="s">
        <v>4690</v>
      </c>
      <c r="J1000" s="8">
        <f>(M1000-K1000)+W1000</f>
        <v>28.5</v>
      </c>
      <c r="K1000" s="8">
        <f>M1000/2</f>
        <v>28.5</v>
      </c>
      <c r="L1000" s="9"/>
      <c r="M1000" s="8">
        <f>SUM(N1000,O1000,P1000,Q1000,S1000,T1000,U1000)</f>
        <v>57</v>
      </c>
      <c r="N1000" s="8">
        <f>SUM(AX1000)</f>
        <v>0</v>
      </c>
      <c r="O1000" s="8">
        <v>0</v>
      </c>
      <c r="P1000" s="8">
        <f>SUM(AO1000,AW1000)</f>
        <v>0</v>
      </c>
      <c r="Q1000" s="8">
        <f>SUM(AK1000,AL1000,AM1000,AN1000,AP1000,AQ1000,AR1000,AO1000)</f>
        <v>0</v>
      </c>
      <c r="R1000" s="8">
        <f>COUNTIF(AK1000:AR1000, "&gt;0")</f>
        <v>0</v>
      </c>
      <c r="S1000" s="8">
        <f>SUM(AS1000,AT1000)</f>
        <v>0</v>
      </c>
      <c r="T1000" s="8">
        <f>SUM(AU1000)</f>
        <v>57</v>
      </c>
      <c r="U1000" s="8">
        <f>SUM(AV1000)</f>
        <v>0</v>
      </c>
      <c r="V1000" s="9"/>
      <c r="W1000" s="8">
        <f>(X1000+AD1000)</f>
        <v>0</v>
      </c>
      <c r="X1000" s="8">
        <f>SUM(Y1000:AB1000)</f>
        <v>0</v>
      </c>
      <c r="Y1000" s="8">
        <v>0</v>
      </c>
      <c r="Z1000" s="8">
        <f>0</f>
        <v>0</v>
      </c>
      <c r="AA1000" s="8">
        <f>SUM(AZ1000,BB1000)</f>
        <v>0</v>
      </c>
      <c r="AB1000" s="8">
        <f>SUM(BC1000,BD1000)</f>
        <v>0</v>
      </c>
      <c r="AC1000" s="8">
        <f>COUNTIF(BC1000:BD1000,"&gt;0")</f>
        <v>0</v>
      </c>
      <c r="AD1000" s="8">
        <f>SUM(AE1000:AI1000)</f>
        <v>0</v>
      </c>
      <c r="AE1000" s="8">
        <v>0</v>
      </c>
      <c r="AF1000" s="8">
        <v>0</v>
      </c>
      <c r="AG1000" s="8">
        <v>0</v>
      </c>
      <c r="AH1000" s="8">
        <v>0</v>
      </c>
      <c r="AI1000" s="8">
        <f>SUM(BA1000)</f>
        <v>0</v>
      </c>
      <c r="AJ1000" s="9"/>
      <c r="AK1000" s="8">
        <v>0</v>
      </c>
      <c r="AL1000" s="8">
        <v>0</v>
      </c>
      <c r="AM1000" s="8">
        <v>0</v>
      </c>
      <c r="AN1000" s="8">
        <v>0</v>
      </c>
      <c r="AO1000" s="8">
        <v>0</v>
      </c>
      <c r="AP1000" s="8">
        <v>0</v>
      </c>
      <c r="AQ1000" s="8">
        <v>0</v>
      </c>
      <c r="AR1000" s="8">
        <v>0</v>
      </c>
      <c r="AS1000" s="8">
        <v>0</v>
      </c>
      <c r="AT1000" s="8">
        <v>0</v>
      </c>
      <c r="AU1000" s="15">
        <v>57</v>
      </c>
      <c r="AV1000" s="15">
        <v>0</v>
      </c>
      <c r="AW1000" s="15">
        <v>0</v>
      </c>
      <c r="AX1000" s="15">
        <v>0</v>
      </c>
      <c r="AY1000" s="29"/>
      <c r="AZ1000" s="33">
        <v>0</v>
      </c>
      <c r="BA1000" s="33">
        <v>0</v>
      </c>
      <c r="BB1000" s="33">
        <v>0</v>
      </c>
      <c r="BC1000" s="33">
        <v>0</v>
      </c>
      <c r="BD1000" s="33">
        <v>0</v>
      </c>
    </row>
    <row r="1001" spans="1:56" x14ac:dyDescent="0.25">
      <c r="A1001" s="51" t="s">
        <v>6778</v>
      </c>
      <c r="B1001" s="33" t="str">
        <f>CONCATENATE(G1001,"-",H1001,"-",I1001)</f>
        <v>999928705-Cadet--45kg</v>
      </c>
      <c r="C1001" s="15" t="s">
        <v>1123</v>
      </c>
      <c r="D1001" s="15" t="s">
        <v>4484</v>
      </c>
      <c r="E1001" s="15" t="s">
        <v>11</v>
      </c>
      <c r="F1001" s="15" t="s">
        <v>367</v>
      </c>
      <c r="G1001" s="15">
        <v>999928705</v>
      </c>
      <c r="H1001" s="8" t="s">
        <v>13</v>
      </c>
      <c r="I1001" s="18" t="s">
        <v>4690</v>
      </c>
      <c r="J1001" s="8">
        <f>(M1001-K1001)+W1001</f>
        <v>28.5</v>
      </c>
      <c r="K1001" s="8">
        <f>M1001/2</f>
        <v>28.5</v>
      </c>
      <c r="L1001" s="16"/>
      <c r="M1001" s="8">
        <f>SUM(N1001,O1001,P1001,Q1001,S1001,T1001,U1001)</f>
        <v>57</v>
      </c>
      <c r="N1001" s="8">
        <f>SUM(AX1001)</f>
        <v>0</v>
      </c>
      <c r="O1001" s="8">
        <v>0</v>
      </c>
      <c r="P1001" s="8">
        <f>SUM(AO1001,AW1001)</f>
        <v>0</v>
      </c>
      <c r="Q1001" s="8">
        <f>SUM(AK1001,AL1001,AM1001,AN1001,AP1001,AQ1001,AR1001,AO1001)</f>
        <v>0</v>
      </c>
      <c r="R1001" s="8">
        <f>COUNTIF(AK1001:AR1001, "&gt;0")</f>
        <v>0</v>
      </c>
      <c r="S1001" s="8">
        <f>SUM(AS1001,AT1001)</f>
        <v>0</v>
      </c>
      <c r="T1001" s="8">
        <f>SUM(AU1001)</f>
        <v>57</v>
      </c>
      <c r="U1001" s="8">
        <f>SUM(AV1001)</f>
        <v>0</v>
      </c>
      <c r="V1001" s="16"/>
      <c r="W1001" s="8">
        <f>(X1001+AD1001)</f>
        <v>0</v>
      </c>
      <c r="X1001" s="8">
        <f>SUM(Y1001:AB1001)</f>
        <v>0</v>
      </c>
      <c r="Y1001" s="8">
        <v>0</v>
      </c>
      <c r="Z1001" s="8">
        <f>0</f>
        <v>0</v>
      </c>
      <c r="AA1001" s="8">
        <f>SUM(AZ1001,BB1001)</f>
        <v>0</v>
      </c>
      <c r="AB1001" s="8">
        <f>SUM(BC1001,BD1001)</f>
        <v>0</v>
      </c>
      <c r="AC1001" s="8">
        <f>COUNTIF(BC1001:BD1001,"&gt;0")</f>
        <v>0</v>
      </c>
      <c r="AD1001" s="8">
        <f>SUM(AE1001:AI1001)</f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f>SUM(BA1001)</f>
        <v>0</v>
      </c>
      <c r="AJ1001" s="16"/>
      <c r="AK1001" s="15">
        <v>0</v>
      </c>
      <c r="AL1001" s="15">
        <v>0</v>
      </c>
      <c r="AM1001" s="15">
        <v>0</v>
      </c>
      <c r="AN1001" s="15">
        <v>0</v>
      </c>
      <c r="AO1001" s="15">
        <v>0</v>
      </c>
      <c r="AP1001" s="15">
        <v>0</v>
      </c>
      <c r="AQ1001" s="15">
        <v>0</v>
      </c>
      <c r="AR1001" s="15">
        <v>0</v>
      </c>
      <c r="AS1001" s="15">
        <v>0</v>
      </c>
      <c r="AT1001" s="15">
        <v>0</v>
      </c>
      <c r="AU1001" s="15">
        <v>57</v>
      </c>
      <c r="AV1001" s="15">
        <v>0</v>
      </c>
      <c r="AW1001" s="15">
        <v>0</v>
      </c>
      <c r="AX1001" s="15">
        <v>0</v>
      </c>
      <c r="AY1001" s="29"/>
      <c r="AZ1001" s="33">
        <v>0</v>
      </c>
      <c r="BA1001" s="33">
        <v>0</v>
      </c>
      <c r="BB1001" s="33">
        <v>0</v>
      </c>
      <c r="BC1001" s="33">
        <v>0</v>
      </c>
      <c r="BD1001" s="33">
        <v>0</v>
      </c>
    </row>
    <row r="1002" spans="1:56" x14ac:dyDescent="0.25">
      <c r="A1002" s="51" t="s">
        <v>6772</v>
      </c>
      <c r="B1002" s="33" t="str">
        <f>CONCATENATE(G1002,"-",H1002,"-",I1002)</f>
        <v>999929338-Cadet--45kg</v>
      </c>
      <c r="C1002" s="19" t="s">
        <v>2786</v>
      </c>
      <c r="D1002" s="19" t="s">
        <v>2769</v>
      </c>
      <c r="E1002" s="19" t="s">
        <v>11</v>
      </c>
      <c r="F1002" s="19" t="s">
        <v>367</v>
      </c>
      <c r="G1002" s="19">
        <v>999929338</v>
      </c>
      <c r="H1002" s="8" t="s">
        <v>13</v>
      </c>
      <c r="I1002" s="18" t="s">
        <v>4690</v>
      </c>
      <c r="J1002" s="8">
        <f>(M1002-K1002)+W1002</f>
        <v>28.5</v>
      </c>
      <c r="K1002" s="8">
        <f>M1002/2</f>
        <v>28.5</v>
      </c>
      <c r="L1002" s="9"/>
      <c r="M1002" s="8">
        <f>SUM(N1002,O1002,P1002,Q1002,S1002,T1002,U1002)</f>
        <v>57</v>
      </c>
      <c r="N1002" s="8">
        <f>SUM(AX1002)</f>
        <v>0</v>
      </c>
      <c r="O1002" s="8">
        <v>0</v>
      </c>
      <c r="P1002" s="8">
        <f>SUM(AO1002,AW1002)</f>
        <v>0</v>
      </c>
      <c r="Q1002" s="8">
        <f>SUM(AK1002,AL1002,AM1002,AN1002,AP1002,AQ1002,AR1002,AO1002)</f>
        <v>0</v>
      </c>
      <c r="R1002" s="8">
        <f>COUNTIF(AK1002:AR1002, "&gt;0")</f>
        <v>0</v>
      </c>
      <c r="S1002" s="8">
        <f>SUM(AS1002,AT1002)</f>
        <v>0</v>
      </c>
      <c r="T1002" s="8">
        <f>SUM(AU1002)</f>
        <v>57</v>
      </c>
      <c r="U1002" s="8">
        <f>SUM(AV1002)</f>
        <v>0</v>
      </c>
      <c r="V1002" s="9"/>
      <c r="W1002" s="8">
        <f>(X1002+AD1002)</f>
        <v>0</v>
      </c>
      <c r="X1002" s="8">
        <f>SUM(Y1002:AB1002)</f>
        <v>0</v>
      </c>
      <c r="Y1002" s="8">
        <v>0</v>
      </c>
      <c r="Z1002" s="8">
        <f>0</f>
        <v>0</v>
      </c>
      <c r="AA1002" s="8">
        <f>SUM(AZ1002,BB1002)</f>
        <v>0</v>
      </c>
      <c r="AB1002" s="8">
        <f>SUM(BC1002,BD1002)</f>
        <v>0</v>
      </c>
      <c r="AC1002" s="8">
        <f>COUNTIF(BC1002:BD1002,"&gt;0")</f>
        <v>0</v>
      </c>
      <c r="AD1002" s="8">
        <f>SUM(AE1002:AI1002)</f>
        <v>0</v>
      </c>
      <c r="AE1002" s="8">
        <v>0</v>
      </c>
      <c r="AF1002" s="8">
        <v>0</v>
      </c>
      <c r="AG1002" s="8">
        <v>0</v>
      </c>
      <c r="AH1002" s="8">
        <v>0</v>
      </c>
      <c r="AI1002" s="8">
        <f>SUM(BA1002)</f>
        <v>0</v>
      </c>
      <c r="AJ1002" s="9"/>
      <c r="AK1002" s="8">
        <v>0</v>
      </c>
      <c r="AL1002" s="8">
        <v>0</v>
      </c>
      <c r="AM1002" s="8">
        <v>0</v>
      </c>
      <c r="AN1002" s="8">
        <v>0</v>
      </c>
      <c r="AO1002" s="8">
        <v>0</v>
      </c>
      <c r="AP1002" s="8">
        <v>0</v>
      </c>
      <c r="AQ1002" s="8">
        <v>0</v>
      </c>
      <c r="AR1002" s="8">
        <v>0</v>
      </c>
      <c r="AS1002" s="8">
        <v>0</v>
      </c>
      <c r="AT1002" s="8">
        <v>0</v>
      </c>
      <c r="AU1002" s="15">
        <v>57</v>
      </c>
      <c r="AV1002" s="15">
        <v>0</v>
      </c>
      <c r="AW1002" s="15">
        <v>0</v>
      </c>
      <c r="AX1002" s="15">
        <v>0</v>
      </c>
      <c r="AY1002" s="29"/>
      <c r="AZ1002" s="33">
        <v>0</v>
      </c>
      <c r="BA1002" s="33">
        <v>0</v>
      </c>
      <c r="BB1002" s="33">
        <v>0</v>
      </c>
      <c r="BC1002" s="33">
        <v>0</v>
      </c>
      <c r="BD1002" s="33">
        <v>0</v>
      </c>
    </row>
    <row r="1003" spans="1:56" x14ac:dyDescent="0.25">
      <c r="A1003" s="51" t="s">
        <v>6779</v>
      </c>
      <c r="B1003" s="33" t="str">
        <f>CONCATENATE(G1003,"-",H1003,"-",I1003)</f>
        <v>999922299-Cadet--45kg</v>
      </c>
      <c r="C1003" s="8" t="s">
        <v>1386</v>
      </c>
      <c r="D1003" s="8" t="s">
        <v>3439</v>
      </c>
      <c r="E1003" s="8" t="s">
        <v>11</v>
      </c>
      <c r="F1003" s="8" t="s">
        <v>367</v>
      </c>
      <c r="G1003" s="8">
        <v>999922299</v>
      </c>
      <c r="H1003" s="8" t="s">
        <v>13</v>
      </c>
      <c r="I1003" s="18" t="s">
        <v>4690</v>
      </c>
      <c r="J1003" s="8">
        <f>(M1003-K1003)+W1003</f>
        <v>22.5</v>
      </c>
      <c r="K1003" s="8">
        <f>M1003/2</f>
        <v>22.5</v>
      </c>
      <c r="L1003" s="9"/>
      <c r="M1003" s="8">
        <f>SUM(N1003,O1003,P1003,Q1003,S1003,T1003,U1003)</f>
        <v>45</v>
      </c>
      <c r="N1003" s="8">
        <f>SUM(AX1003)</f>
        <v>0</v>
      </c>
      <c r="O1003" s="8">
        <v>0</v>
      </c>
      <c r="P1003" s="8">
        <f>SUM(AO1003,AW1003)</f>
        <v>0</v>
      </c>
      <c r="Q1003" s="8">
        <f>SUM(AK1003,AL1003,AM1003,AN1003,AP1003,AQ1003,AR1003,AO1003)</f>
        <v>45</v>
      </c>
      <c r="R1003" s="8">
        <f>COUNTIF(AK1003:AR1003, "&gt;0")</f>
        <v>1</v>
      </c>
      <c r="S1003" s="8">
        <f>SUM(AS1003,AT1003)</f>
        <v>0</v>
      </c>
      <c r="T1003" s="8">
        <f>SUM(AU1003)</f>
        <v>0</v>
      </c>
      <c r="U1003" s="8">
        <f>SUM(AV1003)</f>
        <v>0</v>
      </c>
      <c r="V1003" s="9"/>
      <c r="W1003" s="8">
        <f>(X1003+AD1003)</f>
        <v>0</v>
      </c>
      <c r="X1003" s="8">
        <f>SUM(Y1003:AB1003)</f>
        <v>0</v>
      </c>
      <c r="Y1003" s="8">
        <v>0</v>
      </c>
      <c r="Z1003" s="8">
        <f>0</f>
        <v>0</v>
      </c>
      <c r="AA1003" s="8">
        <f>SUM(AZ1003,BB1003)</f>
        <v>0</v>
      </c>
      <c r="AB1003" s="8">
        <f>SUM(BC1003,BD1003)</f>
        <v>0</v>
      </c>
      <c r="AC1003" s="8">
        <f>COUNTIF(BC1003:BD1003,"&gt;0")</f>
        <v>0</v>
      </c>
      <c r="AD1003" s="8">
        <f>SUM(AE1003:AI1003)</f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f>SUM(BA1003)</f>
        <v>0</v>
      </c>
      <c r="AJ1003" s="9"/>
      <c r="AK1003" s="8">
        <v>0</v>
      </c>
      <c r="AL1003" s="8">
        <v>45</v>
      </c>
      <c r="AM1003" s="8">
        <v>0</v>
      </c>
      <c r="AN1003" s="8">
        <v>0</v>
      </c>
      <c r="AO1003" s="8">
        <v>0</v>
      </c>
      <c r="AP1003" s="8">
        <v>0</v>
      </c>
      <c r="AQ1003" s="8">
        <v>0</v>
      </c>
      <c r="AR1003" s="8">
        <v>0</v>
      </c>
      <c r="AS1003" s="8">
        <v>0</v>
      </c>
      <c r="AT1003" s="8">
        <v>0</v>
      </c>
      <c r="AU1003" s="15">
        <v>0</v>
      </c>
      <c r="AV1003" s="15">
        <v>0</v>
      </c>
      <c r="AW1003" s="15">
        <v>0</v>
      </c>
      <c r="AX1003" s="15">
        <v>0</v>
      </c>
      <c r="AY1003" s="29"/>
      <c r="AZ1003" s="33">
        <v>0</v>
      </c>
      <c r="BA1003" s="33">
        <v>0</v>
      </c>
      <c r="BB1003" s="33">
        <v>0</v>
      </c>
      <c r="BC1003" s="33">
        <v>0</v>
      </c>
      <c r="BD1003" s="33">
        <v>0</v>
      </c>
    </row>
    <row r="1004" spans="1:56" x14ac:dyDescent="0.25">
      <c r="A1004" s="51" t="s">
        <v>6780</v>
      </c>
      <c r="B1004" s="33" t="str">
        <f>CONCATENATE(G1004,"-",H1004,"-",I1004)</f>
        <v>999931758-Cadet--45kg</v>
      </c>
      <c r="C1004" s="8" t="s">
        <v>331</v>
      </c>
      <c r="D1004" s="8" t="s">
        <v>10</v>
      </c>
      <c r="E1004" s="8" t="s">
        <v>11</v>
      </c>
      <c r="F1004" s="8" t="s">
        <v>367</v>
      </c>
      <c r="G1004" s="8">
        <v>999931758</v>
      </c>
      <c r="H1004" s="8" t="s">
        <v>13</v>
      </c>
      <c r="I1004" s="18" t="s">
        <v>4690</v>
      </c>
      <c r="J1004" s="8">
        <f>(M1004-K1004)+W1004</f>
        <v>22.5</v>
      </c>
      <c r="K1004" s="8">
        <f>M1004/2</f>
        <v>22.5</v>
      </c>
      <c r="L1004" s="9"/>
      <c r="M1004" s="8">
        <f>SUM(N1004,O1004,P1004,Q1004,S1004,T1004,U1004)</f>
        <v>45</v>
      </c>
      <c r="N1004" s="8">
        <f>SUM(AX1004)</f>
        <v>0</v>
      </c>
      <c r="O1004" s="8">
        <v>0</v>
      </c>
      <c r="P1004" s="8">
        <f>SUM(AO1004,AW1004)</f>
        <v>0</v>
      </c>
      <c r="Q1004" s="8">
        <f>SUM(AK1004,AL1004,AM1004,AN1004,AP1004,AQ1004,AR1004,AO1004)</f>
        <v>45</v>
      </c>
      <c r="R1004" s="8">
        <f>COUNTIF(AK1004:AR1004, "&gt;0")</f>
        <v>1</v>
      </c>
      <c r="S1004" s="8">
        <f>SUM(AS1004,AT1004)</f>
        <v>0</v>
      </c>
      <c r="T1004" s="8">
        <f>SUM(AU1004)</f>
        <v>0</v>
      </c>
      <c r="U1004" s="8">
        <f>SUM(AV1004)</f>
        <v>0</v>
      </c>
      <c r="V1004" s="9"/>
      <c r="W1004" s="8">
        <f>(X1004+AD1004)</f>
        <v>0</v>
      </c>
      <c r="X1004" s="8">
        <f>SUM(Y1004:AB1004)</f>
        <v>0</v>
      </c>
      <c r="Y1004" s="8">
        <v>0</v>
      </c>
      <c r="Z1004" s="8">
        <f>0</f>
        <v>0</v>
      </c>
      <c r="AA1004" s="8">
        <f>SUM(AZ1004,BB1004)</f>
        <v>0</v>
      </c>
      <c r="AB1004" s="8">
        <f>SUM(BC1004,BD1004)</f>
        <v>0</v>
      </c>
      <c r="AC1004" s="8">
        <f>COUNTIF(BC1004:BD1004,"&gt;0")</f>
        <v>0</v>
      </c>
      <c r="AD1004" s="8">
        <f>SUM(AE1004:AI1004)</f>
        <v>0</v>
      </c>
      <c r="AE1004" s="8">
        <v>0</v>
      </c>
      <c r="AF1004" s="8">
        <v>0</v>
      </c>
      <c r="AG1004" s="8">
        <v>0</v>
      </c>
      <c r="AH1004" s="8">
        <v>0</v>
      </c>
      <c r="AI1004" s="8">
        <f>SUM(BA1004)</f>
        <v>0</v>
      </c>
      <c r="AJ1004" s="9"/>
      <c r="AK1004" s="8">
        <v>0</v>
      </c>
      <c r="AL1004" s="8">
        <v>0</v>
      </c>
      <c r="AM1004" s="8">
        <v>0</v>
      </c>
      <c r="AN1004" s="8">
        <v>0</v>
      </c>
      <c r="AO1004" s="8">
        <v>0</v>
      </c>
      <c r="AP1004" s="8">
        <v>0</v>
      </c>
      <c r="AQ1004" s="8">
        <v>45</v>
      </c>
      <c r="AR1004" s="8">
        <v>0</v>
      </c>
      <c r="AS1004" s="8">
        <v>0</v>
      </c>
      <c r="AT1004" s="8">
        <v>0</v>
      </c>
      <c r="AU1004" s="15">
        <v>0</v>
      </c>
      <c r="AV1004" s="15">
        <v>0</v>
      </c>
      <c r="AW1004" s="15">
        <v>0</v>
      </c>
      <c r="AX1004" s="15">
        <v>0</v>
      </c>
      <c r="AY1004" s="29"/>
      <c r="AZ1004" s="33">
        <v>0</v>
      </c>
      <c r="BA1004" s="33">
        <v>0</v>
      </c>
      <c r="BB1004" s="33">
        <v>0</v>
      </c>
      <c r="BC1004" s="33">
        <v>0</v>
      </c>
      <c r="BD1004" s="33">
        <v>0</v>
      </c>
    </row>
    <row r="1005" spans="1:56" x14ac:dyDescent="0.25">
      <c r="A1005" s="51" t="s">
        <v>6781</v>
      </c>
      <c r="B1005" s="33" t="str">
        <f>CONCATENATE(G1005,"-",H1005,"-",I1005)</f>
        <v>999918363-Cadet--45kg</v>
      </c>
      <c r="C1005" s="15" t="s">
        <v>136</v>
      </c>
      <c r="D1005" s="15" t="s">
        <v>1938</v>
      </c>
      <c r="E1005" s="15" t="s">
        <v>11</v>
      </c>
      <c r="F1005" s="15" t="s">
        <v>367</v>
      </c>
      <c r="G1005" s="15">
        <v>999918363</v>
      </c>
      <c r="H1005" s="8" t="s">
        <v>13</v>
      </c>
      <c r="I1005" s="18" t="s">
        <v>4690</v>
      </c>
      <c r="J1005" s="8">
        <f>(M1005-K1005)+W1005</f>
        <v>20</v>
      </c>
      <c r="K1005" s="8">
        <f>M1005/2</f>
        <v>20</v>
      </c>
      <c r="L1005" s="9"/>
      <c r="M1005" s="8">
        <f>SUM(N1005,O1005,P1005,Q1005,S1005,T1005,U1005)</f>
        <v>40</v>
      </c>
      <c r="N1005" s="8">
        <f>SUM(AX1005)</f>
        <v>0</v>
      </c>
      <c r="O1005" s="8">
        <v>0</v>
      </c>
      <c r="P1005" s="8">
        <f>SUM(AO1005,AW1005)</f>
        <v>0</v>
      </c>
      <c r="Q1005" s="8">
        <f>SUM(AK1005,AL1005,AM1005,AN1005,AP1005,AQ1005,AR1005,AO1005)</f>
        <v>0</v>
      </c>
      <c r="R1005" s="8">
        <f>COUNTIF(AK1005:AR1005, "&gt;0")</f>
        <v>0</v>
      </c>
      <c r="S1005" s="8">
        <f>SUM(AS1005,AT1005)</f>
        <v>40</v>
      </c>
      <c r="T1005" s="8">
        <f>SUM(AU1005)</f>
        <v>0</v>
      </c>
      <c r="U1005" s="8">
        <f>SUM(AV1005)</f>
        <v>0</v>
      </c>
      <c r="V1005" s="9"/>
      <c r="W1005" s="8">
        <f>(X1005+AD1005)</f>
        <v>0</v>
      </c>
      <c r="X1005" s="8">
        <f>SUM(Y1005:AB1005)</f>
        <v>0</v>
      </c>
      <c r="Y1005" s="8">
        <v>0</v>
      </c>
      <c r="Z1005" s="8">
        <f>0</f>
        <v>0</v>
      </c>
      <c r="AA1005" s="8">
        <f>SUM(AZ1005,BB1005)</f>
        <v>0</v>
      </c>
      <c r="AB1005" s="8">
        <f>SUM(BC1005,BD1005)</f>
        <v>0</v>
      </c>
      <c r="AC1005" s="8">
        <f>COUNTIF(BC1005:BD1005,"&gt;0")</f>
        <v>0</v>
      </c>
      <c r="AD1005" s="8">
        <f>SUM(AE1005:AI1005)</f>
        <v>0</v>
      </c>
      <c r="AE1005" s="8">
        <v>0</v>
      </c>
      <c r="AF1005" s="8">
        <v>0</v>
      </c>
      <c r="AG1005" s="8">
        <v>0</v>
      </c>
      <c r="AH1005" s="8">
        <v>0</v>
      </c>
      <c r="AI1005" s="8">
        <f>SUM(BA1005)</f>
        <v>0</v>
      </c>
      <c r="AJ1005" s="9"/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</v>
      </c>
      <c r="AQ1005" s="8">
        <v>0</v>
      </c>
      <c r="AR1005" s="8">
        <v>0</v>
      </c>
      <c r="AS1005" s="8">
        <v>0</v>
      </c>
      <c r="AT1005" s="8">
        <v>40</v>
      </c>
      <c r="AU1005" s="15">
        <v>0</v>
      </c>
      <c r="AV1005" s="15">
        <v>0</v>
      </c>
      <c r="AW1005" s="15">
        <v>0</v>
      </c>
      <c r="AX1005" s="15">
        <v>0</v>
      </c>
      <c r="AY1005" s="29"/>
      <c r="AZ1005" s="33">
        <v>0</v>
      </c>
      <c r="BA1005" s="33">
        <v>0</v>
      </c>
      <c r="BB1005" s="33">
        <v>0</v>
      </c>
      <c r="BC1005" s="33">
        <v>0</v>
      </c>
      <c r="BD1005" s="33">
        <v>0</v>
      </c>
    </row>
    <row r="1006" spans="1:56" x14ac:dyDescent="0.25">
      <c r="A1006" s="51" t="s">
        <v>6782</v>
      </c>
      <c r="B1006" s="33" t="str">
        <f>CONCATENATE(G1006,"-",H1006,"-",I1006)</f>
        <v>999927908-Cadet--45kg</v>
      </c>
      <c r="C1006" s="8" t="s">
        <v>687</v>
      </c>
      <c r="D1006" s="8" t="s">
        <v>2214</v>
      </c>
      <c r="E1006" s="8" t="s">
        <v>11</v>
      </c>
      <c r="F1006" s="8" t="s">
        <v>367</v>
      </c>
      <c r="G1006" s="8">
        <v>999927908</v>
      </c>
      <c r="H1006" s="8" t="s">
        <v>13</v>
      </c>
      <c r="I1006" s="18" t="s">
        <v>4690</v>
      </c>
      <c r="J1006" s="8">
        <f>(M1006-K1006)+W1006</f>
        <v>15</v>
      </c>
      <c r="K1006" s="8">
        <f>M1006/2</f>
        <v>15</v>
      </c>
      <c r="L1006" s="9"/>
      <c r="M1006" s="8">
        <f>SUM(N1006,O1006,P1006,Q1006,S1006,T1006,U1006)</f>
        <v>30</v>
      </c>
      <c r="N1006" s="8">
        <f>SUM(AX1006)</f>
        <v>0</v>
      </c>
      <c r="O1006" s="8">
        <v>0</v>
      </c>
      <c r="P1006" s="8">
        <f>SUM(AO1006,AW1006)</f>
        <v>0</v>
      </c>
      <c r="Q1006" s="8">
        <f>SUM(AK1006,AL1006,AM1006,AN1006,AP1006,AQ1006,AR1006,AO1006)</f>
        <v>30</v>
      </c>
      <c r="R1006" s="8">
        <f>COUNTIF(AK1006:AR1006, "&gt;0")</f>
        <v>1</v>
      </c>
      <c r="S1006" s="8">
        <f>SUM(AS1006,AT1006)</f>
        <v>0</v>
      </c>
      <c r="T1006" s="8">
        <f>SUM(AU1006)</f>
        <v>0</v>
      </c>
      <c r="U1006" s="8">
        <f>SUM(AV1006)</f>
        <v>0</v>
      </c>
      <c r="V1006" s="9"/>
      <c r="W1006" s="8">
        <f>(X1006+AD1006)</f>
        <v>0</v>
      </c>
      <c r="X1006" s="8">
        <f>SUM(Y1006:AB1006)</f>
        <v>0</v>
      </c>
      <c r="Y1006" s="8">
        <v>0</v>
      </c>
      <c r="Z1006" s="8">
        <f>0</f>
        <v>0</v>
      </c>
      <c r="AA1006" s="8">
        <f>SUM(AZ1006,BB1006)</f>
        <v>0</v>
      </c>
      <c r="AB1006" s="8">
        <f>SUM(BC1006,BD1006)</f>
        <v>0</v>
      </c>
      <c r="AC1006" s="8">
        <f>COUNTIF(BC1006:BD1006,"&gt;0")</f>
        <v>0</v>
      </c>
      <c r="AD1006" s="8">
        <f>SUM(AE1006:AI1006)</f>
        <v>0</v>
      </c>
      <c r="AE1006" s="8">
        <v>0</v>
      </c>
      <c r="AF1006" s="8">
        <v>0</v>
      </c>
      <c r="AG1006" s="8">
        <v>0</v>
      </c>
      <c r="AH1006" s="8">
        <v>0</v>
      </c>
      <c r="AI1006" s="8">
        <f>SUM(BA1006)</f>
        <v>0</v>
      </c>
      <c r="AJ1006" s="9"/>
      <c r="AK1006" s="8">
        <v>30</v>
      </c>
      <c r="AL1006" s="8">
        <v>0</v>
      </c>
      <c r="AM1006" s="8">
        <v>0</v>
      </c>
      <c r="AN1006" s="8">
        <v>0</v>
      </c>
      <c r="AO1006" s="8">
        <v>0</v>
      </c>
      <c r="AP1006" s="8">
        <v>0</v>
      </c>
      <c r="AQ1006" s="8">
        <v>0</v>
      </c>
      <c r="AR1006" s="8">
        <v>0</v>
      </c>
      <c r="AS1006" s="8">
        <v>0</v>
      </c>
      <c r="AT1006" s="8">
        <v>0</v>
      </c>
      <c r="AU1006" s="15">
        <v>0</v>
      </c>
      <c r="AV1006" s="15">
        <v>0</v>
      </c>
      <c r="AW1006" s="15">
        <v>0</v>
      </c>
      <c r="AX1006" s="15">
        <v>0</v>
      </c>
      <c r="AY1006" s="29"/>
      <c r="AZ1006" s="33">
        <v>0</v>
      </c>
      <c r="BA1006" s="33">
        <v>0</v>
      </c>
      <c r="BB1006" s="33">
        <v>0</v>
      </c>
      <c r="BC1006" s="33">
        <v>0</v>
      </c>
      <c r="BD1006" s="33">
        <v>0</v>
      </c>
    </row>
    <row r="1007" spans="1:56" x14ac:dyDescent="0.25">
      <c r="A1007" s="51" t="s">
        <v>9577</v>
      </c>
      <c r="B1007" s="33" t="str">
        <f>CONCATENATE(G1007,"-",H1007,"-",I1007)</f>
        <v xml:space="preserve">999934270-Cadet--45kg </v>
      </c>
      <c r="C1007" s="15" t="s">
        <v>9353</v>
      </c>
      <c r="D1007" s="15" t="s">
        <v>9354</v>
      </c>
      <c r="E1007" s="15" t="s">
        <v>11</v>
      </c>
      <c r="F1007" s="15" t="s">
        <v>367</v>
      </c>
      <c r="G1007" s="15">
        <v>999934270</v>
      </c>
      <c r="H1007" s="15" t="s">
        <v>13</v>
      </c>
      <c r="I1007" s="15" t="s">
        <v>9355</v>
      </c>
      <c r="J1007" s="8">
        <f>(M1007-K1007)+W1007</f>
        <v>60</v>
      </c>
      <c r="K1007" s="8">
        <f>M1007/2</f>
        <v>0</v>
      </c>
      <c r="L1007" s="9"/>
      <c r="M1007" s="8">
        <f>SUM(N1007,O1007,P1007,Q1007,S1007,T1007,U1007)</f>
        <v>0</v>
      </c>
      <c r="N1007" s="8">
        <f>SUM(AX1007)</f>
        <v>0</v>
      </c>
      <c r="O1007" s="8">
        <v>0</v>
      </c>
      <c r="P1007" s="8">
        <f>SUM(AO1007,AW1007)</f>
        <v>0</v>
      </c>
      <c r="Q1007" s="8">
        <f>SUM(AK1007,AL1007,AM1007,AN1007,AP1007,AQ1007,AR1007,AO1007)</f>
        <v>0</v>
      </c>
      <c r="R1007" s="8">
        <f>COUNTIF(AK1007:AR1007, "&gt;0")</f>
        <v>0</v>
      </c>
      <c r="S1007" s="8">
        <f>SUM(AS1007,AT1007)</f>
        <v>0</v>
      </c>
      <c r="T1007" s="8">
        <f>SUM(AU1007)</f>
        <v>0</v>
      </c>
      <c r="U1007" s="8">
        <f>SUM(AV1007)</f>
        <v>0</v>
      </c>
      <c r="V1007" s="9"/>
      <c r="W1007" s="8">
        <f>(X1007+AD1007)</f>
        <v>60</v>
      </c>
      <c r="X1007" s="8">
        <f>SUM(Y1007:AB1007)</f>
        <v>60</v>
      </c>
      <c r="Y1007" s="8">
        <v>0</v>
      </c>
      <c r="Z1007" s="8">
        <f>0</f>
        <v>0</v>
      </c>
      <c r="AA1007" s="8">
        <f>SUM(AZ1007,BB1007)</f>
        <v>0</v>
      </c>
      <c r="AB1007" s="8">
        <f>SUM(BC1007,BD1007)</f>
        <v>60</v>
      </c>
      <c r="AC1007" s="8">
        <f>COUNTIF(BC1007:BD1007,"&gt;0")</f>
        <v>1</v>
      </c>
      <c r="AD1007" s="8">
        <f>SUM(AE1007:AI1007)</f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f>SUM(BA1007)</f>
        <v>0</v>
      </c>
      <c r="AJ1007" s="9"/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0</v>
      </c>
      <c r="AY1007" s="30"/>
      <c r="AZ1007" s="33">
        <v>0</v>
      </c>
      <c r="BA1007" s="33">
        <v>0</v>
      </c>
      <c r="BB1007" s="33">
        <v>0</v>
      </c>
      <c r="BC1007" s="33">
        <v>0</v>
      </c>
      <c r="BD1007" s="33">
        <v>60</v>
      </c>
    </row>
    <row r="1008" spans="1:56" x14ac:dyDescent="0.25">
      <c r="A1008" s="51" t="s">
        <v>6784</v>
      </c>
      <c r="B1008" s="33" t="str">
        <f>CONCATENATE(G1008,"-",H1008,"-",I1008)</f>
        <v>999923078-Cadet--49kg</v>
      </c>
      <c r="C1008" s="8" t="s">
        <v>490</v>
      </c>
      <c r="D1008" s="8" t="s">
        <v>491</v>
      </c>
      <c r="E1008" s="8" t="s">
        <v>11</v>
      </c>
      <c r="F1008" s="8" t="s">
        <v>367</v>
      </c>
      <c r="G1008" s="8">
        <v>999923078</v>
      </c>
      <c r="H1008" s="8" t="s">
        <v>13</v>
      </c>
      <c r="I1008" s="18" t="s">
        <v>4678</v>
      </c>
      <c r="J1008" s="8">
        <f>(M1008-K1008)+W1008</f>
        <v>101</v>
      </c>
      <c r="K1008" s="8"/>
      <c r="L1008" s="9"/>
      <c r="M1008" s="8">
        <f>SUM(N1008,O1008,P1008,Q1008,S1008,T1008,U1008)</f>
        <v>101</v>
      </c>
      <c r="N1008" s="8">
        <f>SUM(AX1008)</f>
        <v>0</v>
      </c>
      <c r="O1008" s="8">
        <v>0</v>
      </c>
      <c r="P1008" s="8">
        <f>SUM(AO1008,AW1008)</f>
        <v>0</v>
      </c>
      <c r="Q1008" s="8">
        <f>SUM(AK1008,AL1008,AM1008,AN1008,AP1008,AQ1008,AR1008,AO1008)</f>
        <v>0</v>
      </c>
      <c r="R1008" s="8">
        <f>COUNTIF(AK1008:AR1008, "&gt;0")</f>
        <v>0</v>
      </c>
      <c r="S1008" s="8">
        <f>SUM(AS1008,AT1008)</f>
        <v>0</v>
      </c>
      <c r="T1008" s="8">
        <f>SUM(AU1008)</f>
        <v>101</v>
      </c>
      <c r="U1008" s="8">
        <f>SUM(AV1008)</f>
        <v>0</v>
      </c>
      <c r="V1008" s="9"/>
      <c r="W1008" s="8">
        <f>(X1008+AD1008)</f>
        <v>0</v>
      </c>
      <c r="X1008" s="8">
        <f>SUM(Y1008:AB1008)</f>
        <v>0</v>
      </c>
      <c r="Y1008" s="8">
        <v>0</v>
      </c>
      <c r="Z1008" s="8">
        <f>0</f>
        <v>0</v>
      </c>
      <c r="AA1008" s="8">
        <f>SUM(AZ1008,BB1008)</f>
        <v>0</v>
      </c>
      <c r="AB1008" s="8">
        <f>SUM(BC1008,BD1008)</f>
        <v>0</v>
      </c>
      <c r="AC1008" s="8">
        <f>COUNTIF(BC1008:BD1008,"&gt;0")</f>
        <v>0</v>
      </c>
      <c r="AD1008" s="8">
        <f>SUM(AE1008:AI1008)</f>
        <v>0</v>
      </c>
      <c r="AE1008" s="8">
        <v>0</v>
      </c>
      <c r="AF1008" s="8">
        <v>0</v>
      </c>
      <c r="AG1008" s="8">
        <v>0</v>
      </c>
      <c r="AH1008" s="8">
        <v>0</v>
      </c>
      <c r="AI1008" s="8">
        <f>SUM(BA1008)</f>
        <v>0</v>
      </c>
      <c r="AJ1008" s="9"/>
      <c r="AK1008" s="8">
        <v>0</v>
      </c>
      <c r="AL1008" s="8">
        <v>0</v>
      </c>
      <c r="AM1008" s="8">
        <v>0</v>
      </c>
      <c r="AN1008" s="8">
        <v>0</v>
      </c>
      <c r="AO1008" s="8">
        <v>0</v>
      </c>
      <c r="AP1008" s="8">
        <v>0</v>
      </c>
      <c r="AQ1008" s="8">
        <v>0</v>
      </c>
      <c r="AR1008" s="8">
        <v>0</v>
      </c>
      <c r="AS1008" s="8">
        <v>0</v>
      </c>
      <c r="AT1008" s="8">
        <v>0</v>
      </c>
      <c r="AU1008" s="15">
        <v>101</v>
      </c>
      <c r="AV1008" s="15">
        <v>0</v>
      </c>
      <c r="AW1008" s="15">
        <v>0</v>
      </c>
      <c r="AX1008" s="15">
        <v>0</v>
      </c>
      <c r="AY1008" s="29"/>
      <c r="AZ1008" s="33">
        <v>0</v>
      </c>
      <c r="BA1008" s="33">
        <v>0</v>
      </c>
      <c r="BB1008" s="33">
        <v>0</v>
      </c>
      <c r="BC1008" s="33">
        <v>0</v>
      </c>
      <c r="BD1008" s="33">
        <v>0</v>
      </c>
    </row>
    <row r="1009" spans="1:56" x14ac:dyDescent="0.25">
      <c r="A1009" s="51" t="s">
        <v>6786</v>
      </c>
      <c r="B1009" s="33" t="str">
        <f>CONCATENATE(G1009,"-",H1009,"-",I1009)</f>
        <v>999924450-Cadet--49kg</v>
      </c>
      <c r="C1009" s="15" t="s">
        <v>3526</v>
      </c>
      <c r="D1009" s="15" t="s">
        <v>1180</v>
      </c>
      <c r="E1009" s="15" t="s">
        <v>11</v>
      </c>
      <c r="F1009" s="15" t="s">
        <v>367</v>
      </c>
      <c r="G1009" s="15">
        <v>999924450</v>
      </c>
      <c r="H1009" s="15" t="s">
        <v>13</v>
      </c>
      <c r="I1009" s="18" t="s">
        <v>4678</v>
      </c>
      <c r="J1009" s="8">
        <f>(M1009-K1009)+W1009</f>
        <v>76</v>
      </c>
      <c r="K1009" s="15"/>
      <c r="L1009" s="16"/>
      <c r="M1009" s="8">
        <f>SUM(N1009,O1009,P1009,Q1009,S1009,T1009,U1009)</f>
        <v>76</v>
      </c>
      <c r="N1009" s="8">
        <f>SUM(AX1009)</f>
        <v>0</v>
      </c>
      <c r="O1009" s="8">
        <v>0</v>
      </c>
      <c r="P1009" s="8">
        <f>SUM(AO1009,AW1009)</f>
        <v>0</v>
      </c>
      <c r="Q1009" s="8">
        <f>SUM(AK1009,AL1009,AM1009,AN1009,AP1009,AQ1009,AR1009,AO1009)</f>
        <v>0</v>
      </c>
      <c r="R1009" s="8">
        <f>COUNTIF(AK1009:AR1009, "&gt;0")</f>
        <v>0</v>
      </c>
      <c r="S1009" s="8">
        <f>SUM(AS1009,AT1009)</f>
        <v>0</v>
      </c>
      <c r="T1009" s="8">
        <f>SUM(AU1009)</f>
        <v>76</v>
      </c>
      <c r="U1009" s="8">
        <f>SUM(AV1009)</f>
        <v>0</v>
      </c>
      <c r="V1009" s="16"/>
      <c r="W1009" s="8">
        <f>(X1009+AD1009)</f>
        <v>0</v>
      </c>
      <c r="X1009" s="8">
        <f>SUM(Y1009:AB1009)</f>
        <v>0</v>
      </c>
      <c r="Y1009" s="8">
        <v>0</v>
      </c>
      <c r="Z1009" s="8">
        <f>0</f>
        <v>0</v>
      </c>
      <c r="AA1009" s="8">
        <f>SUM(AZ1009,BB1009)</f>
        <v>0</v>
      </c>
      <c r="AB1009" s="8">
        <f>SUM(BC1009,BD1009)</f>
        <v>0</v>
      </c>
      <c r="AC1009" s="8">
        <f>COUNTIF(BC1009:BD1009,"&gt;0")</f>
        <v>0</v>
      </c>
      <c r="AD1009" s="8">
        <f>SUM(AE1009:AI1009)</f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f>SUM(BA1009)</f>
        <v>0</v>
      </c>
      <c r="AJ1009" s="16"/>
      <c r="AK1009" s="15">
        <v>0</v>
      </c>
      <c r="AL1009" s="15">
        <v>0</v>
      </c>
      <c r="AM1009" s="15">
        <v>0</v>
      </c>
      <c r="AN1009" s="15">
        <v>0</v>
      </c>
      <c r="AO1009" s="15">
        <v>0</v>
      </c>
      <c r="AP1009" s="15">
        <v>0</v>
      </c>
      <c r="AQ1009" s="15">
        <v>0</v>
      </c>
      <c r="AR1009" s="15">
        <v>0</v>
      </c>
      <c r="AS1009" s="15">
        <v>0</v>
      </c>
      <c r="AT1009" s="15">
        <v>0</v>
      </c>
      <c r="AU1009" s="15">
        <v>76</v>
      </c>
      <c r="AV1009" s="15">
        <v>0</v>
      </c>
      <c r="AW1009" s="15">
        <v>0</v>
      </c>
      <c r="AX1009" s="15">
        <v>0</v>
      </c>
      <c r="AY1009" s="29"/>
      <c r="AZ1009" s="33">
        <v>0</v>
      </c>
      <c r="BA1009" s="33">
        <v>0</v>
      </c>
      <c r="BB1009" s="33">
        <v>0</v>
      </c>
      <c r="BC1009" s="33">
        <v>0</v>
      </c>
      <c r="BD1009" s="33">
        <v>0</v>
      </c>
    </row>
    <row r="1010" spans="1:56" x14ac:dyDescent="0.25">
      <c r="A1010" s="51" t="s">
        <v>6787</v>
      </c>
      <c r="B1010" s="33" t="str">
        <f>CONCATENATE(G1010,"-",H1010,"-",I1010)</f>
        <v>999926487-Cadet--49kg</v>
      </c>
      <c r="C1010" s="15" t="s">
        <v>4379</v>
      </c>
      <c r="D1010" s="15" t="s">
        <v>4380</v>
      </c>
      <c r="E1010" s="15" t="s">
        <v>11</v>
      </c>
      <c r="F1010" s="15" t="s">
        <v>367</v>
      </c>
      <c r="G1010" s="15">
        <v>999926487</v>
      </c>
      <c r="H1010" s="15" t="s">
        <v>13</v>
      </c>
      <c r="I1010" s="18" t="s">
        <v>4678</v>
      </c>
      <c r="J1010" s="8">
        <f>(M1010-K1010)+W1010</f>
        <v>76</v>
      </c>
      <c r="K1010" s="15"/>
      <c r="L1010" s="16"/>
      <c r="M1010" s="8">
        <f>SUM(N1010,O1010,P1010,Q1010,S1010,T1010,U1010)</f>
        <v>76</v>
      </c>
      <c r="N1010" s="8">
        <f>SUM(AX1010)</f>
        <v>0</v>
      </c>
      <c r="O1010" s="8">
        <v>0</v>
      </c>
      <c r="P1010" s="8">
        <f>SUM(AO1010,AW1010)</f>
        <v>0</v>
      </c>
      <c r="Q1010" s="8">
        <f>SUM(AK1010,AL1010,AM1010,AN1010,AP1010,AQ1010,AR1010,AO1010)</f>
        <v>0</v>
      </c>
      <c r="R1010" s="8">
        <f>COUNTIF(AK1010:AR1010, "&gt;0")</f>
        <v>0</v>
      </c>
      <c r="S1010" s="8">
        <f>SUM(AS1010,AT1010)</f>
        <v>0</v>
      </c>
      <c r="T1010" s="8">
        <f>SUM(AU1010)</f>
        <v>76</v>
      </c>
      <c r="U1010" s="8">
        <f>SUM(AV1010)</f>
        <v>0</v>
      </c>
      <c r="V1010" s="16"/>
      <c r="W1010" s="8">
        <f>(X1010+AD1010)</f>
        <v>0</v>
      </c>
      <c r="X1010" s="8">
        <f>SUM(Y1010:AB1010)</f>
        <v>0</v>
      </c>
      <c r="Y1010" s="8">
        <v>0</v>
      </c>
      <c r="Z1010" s="8">
        <f>0</f>
        <v>0</v>
      </c>
      <c r="AA1010" s="8">
        <f>SUM(AZ1010,BB1010)</f>
        <v>0</v>
      </c>
      <c r="AB1010" s="8">
        <f>SUM(BC1010,BD1010)</f>
        <v>0</v>
      </c>
      <c r="AC1010" s="8">
        <f>COUNTIF(BC1010:BD1010,"&gt;0")</f>
        <v>0</v>
      </c>
      <c r="AD1010" s="8">
        <f>SUM(AE1010:AI1010)</f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f>SUM(BA1010)</f>
        <v>0</v>
      </c>
      <c r="AJ1010" s="16"/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15">
        <v>0</v>
      </c>
      <c r="AU1010" s="15">
        <v>76</v>
      </c>
      <c r="AV1010" s="15">
        <v>0</v>
      </c>
      <c r="AW1010" s="15">
        <v>0</v>
      </c>
      <c r="AX1010" s="15">
        <v>0</v>
      </c>
      <c r="AY1010" s="29"/>
      <c r="AZ1010" s="33">
        <v>0</v>
      </c>
      <c r="BA1010" s="33">
        <v>0</v>
      </c>
      <c r="BB1010" s="33">
        <v>0</v>
      </c>
      <c r="BC1010" s="33">
        <v>0</v>
      </c>
      <c r="BD1010" s="33">
        <v>0</v>
      </c>
    </row>
    <row r="1011" spans="1:56" x14ac:dyDescent="0.25">
      <c r="A1011" s="51" t="s">
        <v>6788</v>
      </c>
      <c r="B1011" s="33" t="str">
        <f>CONCATENATE(G1011,"-",H1011,"-",I1011)</f>
        <v>999929074-Cadet--49kg</v>
      </c>
      <c r="C1011" s="15" t="s">
        <v>452</v>
      </c>
      <c r="D1011" s="15" t="s">
        <v>1815</v>
      </c>
      <c r="E1011" s="15" t="s">
        <v>11</v>
      </c>
      <c r="F1011" s="15" t="s">
        <v>367</v>
      </c>
      <c r="G1011" s="15">
        <v>999929074</v>
      </c>
      <c r="H1011" s="15" t="s">
        <v>13</v>
      </c>
      <c r="I1011" s="18" t="s">
        <v>4678</v>
      </c>
      <c r="J1011" s="8">
        <f>(M1011-K1011)+W1011</f>
        <v>76</v>
      </c>
      <c r="K1011" s="15"/>
      <c r="L1011" s="16"/>
      <c r="M1011" s="8">
        <f>SUM(N1011,O1011,P1011,Q1011,S1011,T1011,U1011)</f>
        <v>76</v>
      </c>
      <c r="N1011" s="8">
        <f>SUM(AX1011)</f>
        <v>0</v>
      </c>
      <c r="O1011" s="8">
        <v>0</v>
      </c>
      <c r="P1011" s="8">
        <f>SUM(AO1011,AW1011)</f>
        <v>0</v>
      </c>
      <c r="Q1011" s="8">
        <f>SUM(AK1011,AL1011,AM1011,AN1011,AP1011,AQ1011,AR1011,AO1011)</f>
        <v>0</v>
      </c>
      <c r="R1011" s="8">
        <f>COUNTIF(AK1011:AR1011, "&gt;0")</f>
        <v>0</v>
      </c>
      <c r="S1011" s="8">
        <f>SUM(AS1011,AT1011)</f>
        <v>0</v>
      </c>
      <c r="T1011" s="8">
        <f>SUM(AU1011)</f>
        <v>76</v>
      </c>
      <c r="U1011" s="8">
        <f>SUM(AV1011)</f>
        <v>0</v>
      </c>
      <c r="V1011" s="16"/>
      <c r="W1011" s="8">
        <f>(X1011+AD1011)</f>
        <v>0</v>
      </c>
      <c r="X1011" s="8">
        <f>SUM(Y1011:AB1011)</f>
        <v>0</v>
      </c>
      <c r="Y1011" s="8">
        <v>0</v>
      </c>
      <c r="Z1011" s="8">
        <f>0</f>
        <v>0</v>
      </c>
      <c r="AA1011" s="8">
        <f>SUM(AZ1011,BB1011)</f>
        <v>0</v>
      </c>
      <c r="AB1011" s="8">
        <f>SUM(BC1011,BD1011)</f>
        <v>0</v>
      </c>
      <c r="AC1011" s="8">
        <f>COUNTIF(BC1011:BD1011,"&gt;0")</f>
        <v>0</v>
      </c>
      <c r="AD1011" s="8">
        <f>SUM(AE1011:AI1011)</f>
        <v>0</v>
      </c>
      <c r="AE1011" s="8">
        <v>0</v>
      </c>
      <c r="AF1011" s="8">
        <v>0</v>
      </c>
      <c r="AG1011" s="8">
        <v>0</v>
      </c>
      <c r="AH1011" s="8">
        <v>0</v>
      </c>
      <c r="AI1011" s="8">
        <f>SUM(BA1011)</f>
        <v>0</v>
      </c>
      <c r="AJ1011" s="16"/>
      <c r="AK1011" s="15">
        <v>0</v>
      </c>
      <c r="AL1011" s="15">
        <v>0</v>
      </c>
      <c r="AM1011" s="15">
        <v>0</v>
      </c>
      <c r="AN1011" s="15">
        <v>0</v>
      </c>
      <c r="AO1011" s="15">
        <v>0</v>
      </c>
      <c r="AP1011" s="15">
        <v>0</v>
      </c>
      <c r="AQ1011" s="15">
        <v>0</v>
      </c>
      <c r="AR1011" s="15">
        <v>0</v>
      </c>
      <c r="AS1011" s="15">
        <v>0</v>
      </c>
      <c r="AT1011" s="15">
        <v>0</v>
      </c>
      <c r="AU1011" s="15">
        <v>76</v>
      </c>
      <c r="AV1011" s="15">
        <v>0</v>
      </c>
      <c r="AW1011" s="15">
        <v>0</v>
      </c>
      <c r="AX1011" s="15">
        <v>0</v>
      </c>
      <c r="AY1011" s="29"/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</row>
    <row r="1012" spans="1:56" x14ac:dyDescent="0.25">
      <c r="A1012" s="51" t="s">
        <v>6783</v>
      </c>
      <c r="B1012" s="33" t="str">
        <f>CONCATENATE(G1012,"-",H1012,"-",I1012)</f>
        <v>999929317-Cadet--49kg</v>
      </c>
      <c r="C1012" s="8" t="s">
        <v>68</v>
      </c>
      <c r="D1012" s="8" t="s">
        <v>2871</v>
      </c>
      <c r="E1012" s="8" t="s">
        <v>11</v>
      </c>
      <c r="F1012" s="8" t="s">
        <v>367</v>
      </c>
      <c r="G1012" s="8">
        <v>999929317</v>
      </c>
      <c r="H1012" s="8" t="s">
        <v>13</v>
      </c>
      <c r="I1012" s="18" t="s">
        <v>4678</v>
      </c>
      <c r="J1012" s="8">
        <f>(M1012-K1012)+W1012</f>
        <v>76</v>
      </c>
      <c r="K1012" s="8"/>
      <c r="L1012" s="9"/>
      <c r="M1012" s="8">
        <f>SUM(N1012,O1012,P1012,Q1012,S1012,T1012,U1012)</f>
        <v>76</v>
      </c>
      <c r="N1012" s="8">
        <f>SUM(AX1012)</f>
        <v>0</v>
      </c>
      <c r="O1012" s="8">
        <v>0</v>
      </c>
      <c r="P1012" s="8">
        <f>SUM(AO1012,AW1012)</f>
        <v>0</v>
      </c>
      <c r="Q1012" s="8">
        <f>SUM(AK1012,AL1012,AM1012,AN1012,AP1012,AQ1012,AR1012,AO1012)</f>
        <v>0</v>
      </c>
      <c r="R1012" s="8">
        <f>COUNTIF(AK1012:AR1012, "&gt;0")</f>
        <v>0</v>
      </c>
      <c r="S1012" s="8">
        <f>SUM(AS1012,AT1012)</f>
        <v>0</v>
      </c>
      <c r="T1012" s="8">
        <f>SUM(AU1012)</f>
        <v>76</v>
      </c>
      <c r="U1012" s="8">
        <f>SUM(AV1012)</f>
        <v>0</v>
      </c>
      <c r="V1012" s="9"/>
      <c r="W1012" s="8">
        <f>(X1012+AD1012)</f>
        <v>0</v>
      </c>
      <c r="X1012" s="8">
        <f>SUM(Y1012:AB1012)</f>
        <v>0</v>
      </c>
      <c r="Y1012" s="8">
        <v>0</v>
      </c>
      <c r="Z1012" s="8">
        <f>0</f>
        <v>0</v>
      </c>
      <c r="AA1012" s="8">
        <f>SUM(AZ1012,BB1012)</f>
        <v>0</v>
      </c>
      <c r="AB1012" s="8">
        <f>SUM(BC1012,BD1012)</f>
        <v>0</v>
      </c>
      <c r="AC1012" s="8">
        <f>COUNTIF(BC1012:BD1012,"&gt;0")</f>
        <v>0</v>
      </c>
      <c r="AD1012" s="8">
        <f>SUM(AE1012:AI1012)</f>
        <v>0</v>
      </c>
      <c r="AE1012" s="8">
        <v>0</v>
      </c>
      <c r="AF1012" s="8">
        <v>0</v>
      </c>
      <c r="AG1012" s="8">
        <v>0</v>
      </c>
      <c r="AH1012" s="8">
        <v>0</v>
      </c>
      <c r="AI1012" s="8">
        <f>SUM(BA1012)</f>
        <v>0</v>
      </c>
      <c r="AJ1012" s="9"/>
      <c r="AK1012" s="8">
        <v>0</v>
      </c>
      <c r="AL1012" s="8">
        <v>0</v>
      </c>
      <c r="AM1012" s="8">
        <v>0</v>
      </c>
      <c r="AN1012" s="8">
        <v>0</v>
      </c>
      <c r="AO1012" s="8">
        <v>0</v>
      </c>
      <c r="AP1012" s="8">
        <v>0</v>
      </c>
      <c r="AQ1012" s="8">
        <v>0</v>
      </c>
      <c r="AR1012" s="8">
        <v>0</v>
      </c>
      <c r="AS1012" s="8">
        <v>0</v>
      </c>
      <c r="AT1012" s="8">
        <v>0</v>
      </c>
      <c r="AU1012" s="15">
        <v>76</v>
      </c>
      <c r="AV1012" s="15">
        <v>0</v>
      </c>
      <c r="AW1012" s="15">
        <v>0</v>
      </c>
      <c r="AX1012" s="15">
        <v>0</v>
      </c>
      <c r="AY1012" s="29"/>
      <c r="AZ1012" s="33">
        <v>0</v>
      </c>
      <c r="BA1012" s="33">
        <v>0</v>
      </c>
      <c r="BB1012" s="33">
        <v>0</v>
      </c>
      <c r="BC1012" s="33">
        <v>0</v>
      </c>
      <c r="BD1012" s="33">
        <v>0</v>
      </c>
    </row>
    <row r="1013" spans="1:56" x14ac:dyDescent="0.25">
      <c r="A1013" s="51" t="s">
        <v>6789</v>
      </c>
      <c r="B1013" s="33" t="str">
        <f>CONCATENATE(G1013,"-",H1013,"-",I1013)</f>
        <v>999925627-Cadet--49kg</v>
      </c>
      <c r="C1013" s="15" t="s">
        <v>484</v>
      </c>
      <c r="D1013" s="15" t="s">
        <v>557</v>
      </c>
      <c r="E1013" s="15" t="s">
        <v>11</v>
      </c>
      <c r="F1013" s="15" t="s">
        <v>367</v>
      </c>
      <c r="G1013" s="15">
        <v>999925627</v>
      </c>
      <c r="H1013" s="15" t="s">
        <v>13</v>
      </c>
      <c r="I1013" s="18" t="s">
        <v>4678</v>
      </c>
      <c r="J1013" s="8">
        <f>(M1013-K1013)+W1013</f>
        <v>57</v>
      </c>
      <c r="K1013" s="15"/>
      <c r="L1013" s="16"/>
      <c r="M1013" s="8">
        <f>SUM(N1013,O1013,P1013,Q1013,S1013,T1013,U1013)</f>
        <v>57</v>
      </c>
      <c r="N1013" s="8">
        <f>SUM(AX1013)</f>
        <v>0</v>
      </c>
      <c r="O1013" s="8">
        <v>0</v>
      </c>
      <c r="P1013" s="8">
        <f>SUM(AO1013,AW1013)</f>
        <v>0</v>
      </c>
      <c r="Q1013" s="8">
        <f>SUM(AK1013,AL1013,AM1013,AN1013,AP1013,AQ1013,AR1013,AO1013)</f>
        <v>0</v>
      </c>
      <c r="R1013" s="8">
        <f>COUNTIF(AK1013:AR1013, "&gt;0")</f>
        <v>0</v>
      </c>
      <c r="S1013" s="8">
        <f>SUM(AS1013,AT1013)</f>
        <v>0</v>
      </c>
      <c r="T1013" s="8">
        <f>SUM(AU1013)</f>
        <v>57</v>
      </c>
      <c r="U1013" s="8">
        <f>SUM(AV1013)</f>
        <v>0</v>
      </c>
      <c r="V1013" s="16"/>
      <c r="W1013" s="8">
        <f>(X1013+AD1013)</f>
        <v>0</v>
      </c>
      <c r="X1013" s="8">
        <f>SUM(Y1013:AB1013)</f>
        <v>0</v>
      </c>
      <c r="Y1013" s="8">
        <v>0</v>
      </c>
      <c r="Z1013" s="8">
        <f>0</f>
        <v>0</v>
      </c>
      <c r="AA1013" s="8">
        <f>SUM(AZ1013,BB1013)</f>
        <v>0</v>
      </c>
      <c r="AB1013" s="8">
        <f>SUM(BC1013,BD1013)</f>
        <v>0</v>
      </c>
      <c r="AC1013" s="8">
        <f>COUNTIF(BC1013:BD1013,"&gt;0")</f>
        <v>0</v>
      </c>
      <c r="AD1013" s="8">
        <f>SUM(AE1013:AI1013)</f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f>SUM(BA1013)</f>
        <v>0</v>
      </c>
      <c r="AJ1013" s="16"/>
      <c r="AK1013" s="15">
        <v>0</v>
      </c>
      <c r="AL1013" s="15">
        <v>0</v>
      </c>
      <c r="AM1013" s="15">
        <v>0</v>
      </c>
      <c r="AN1013" s="15">
        <v>0</v>
      </c>
      <c r="AO1013" s="15">
        <v>0</v>
      </c>
      <c r="AP1013" s="15">
        <v>0</v>
      </c>
      <c r="AQ1013" s="15">
        <v>0</v>
      </c>
      <c r="AR1013" s="15">
        <v>0</v>
      </c>
      <c r="AS1013" s="15">
        <v>0</v>
      </c>
      <c r="AT1013" s="15">
        <v>0</v>
      </c>
      <c r="AU1013" s="15">
        <v>57</v>
      </c>
      <c r="AV1013" s="15">
        <v>0</v>
      </c>
      <c r="AW1013" s="15">
        <v>0</v>
      </c>
      <c r="AX1013" s="15">
        <v>0</v>
      </c>
      <c r="AY1013" s="29"/>
      <c r="AZ1013" s="33">
        <v>0</v>
      </c>
      <c r="BA1013" s="33">
        <v>0</v>
      </c>
      <c r="BB1013" s="33">
        <v>0</v>
      </c>
      <c r="BC1013" s="33">
        <v>0</v>
      </c>
      <c r="BD1013" s="33">
        <v>0</v>
      </c>
    </row>
    <row r="1014" spans="1:56" x14ac:dyDescent="0.25">
      <c r="A1014" s="51" t="s">
        <v>6790</v>
      </c>
      <c r="B1014" s="33" t="str">
        <f>CONCATENATE(G1014,"-",H1014,"-",I1014)</f>
        <v>999929532-Cadet--49kg</v>
      </c>
      <c r="C1014" s="15" t="s">
        <v>134</v>
      </c>
      <c r="D1014" s="15" t="s">
        <v>4383</v>
      </c>
      <c r="E1014" s="15" t="s">
        <v>11</v>
      </c>
      <c r="F1014" s="15" t="s">
        <v>367</v>
      </c>
      <c r="G1014" s="15">
        <v>999929532</v>
      </c>
      <c r="H1014" s="15" t="s">
        <v>13</v>
      </c>
      <c r="I1014" s="18" t="s">
        <v>4678</v>
      </c>
      <c r="J1014" s="8">
        <f>(M1014-K1014)+W1014</f>
        <v>57</v>
      </c>
      <c r="K1014" s="15"/>
      <c r="L1014" s="16"/>
      <c r="M1014" s="8">
        <f>SUM(N1014,O1014,P1014,Q1014,S1014,T1014,U1014)</f>
        <v>57</v>
      </c>
      <c r="N1014" s="8">
        <f>SUM(AX1014)</f>
        <v>0</v>
      </c>
      <c r="O1014" s="8">
        <v>0</v>
      </c>
      <c r="P1014" s="8">
        <f>SUM(AO1014,AW1014)</f>
        <v>0</v>
      </c>
      <c r="Q1014" s="8">
        <f>SUM(AK1014,AL1014,AM1014,AN1014,AP1014,AQ1014,AR1014,AO1014)</f>
        <v>0</v>
      </c>
      <c r="R1014" s="8">
        <f>COUNTIF(AK1014:AR1014, "&gt;0")</f>
        <v>0</v>
      </c>
      <c r="S1014" s="8">
        <f>SUM(AS1014,AT1014)</f>
        <v>0</v>
      </c>
      <c r="T1014" s="8">
        <f>SUM(AU1014)</f>
        <v>57</v>
      </c>
      <c r="U1014" s="8">
        <f>SUM(AV1014)</f>
        <v>0</v>
      </c>
      <c r="V1014" s="16"/>
      <c r="W1014" s="8">
        <f>(X1014+AD1014)</f>
        <v>0</v>
      </c>
      <c r="X1014" s="8">
        <f>SUM(Y1014:AB1014)</f>
        <v>0</v>
      </c>
      <c r="Y1014" s="8">
        <v>0</v>
      </c>
      <c r="Z1014" s="8">
        <f>0</f>
        <v>0</v>
      </c>
      <c r="AA1014" s="8">
        <f>SUM(AZ1014,BB1014)</f>
        <v>0</v>
      </c>
      <c r="AB1014" s="8">
        <f>SUM(BC1014,BD1014)</f>
        <v>0</v>
      </c>
      <c r="AC1014" s="8">
        <f>COUNTIF(BC1014:BD1014,"&gt;0")</f>
        <v>0</v>
      </c>
      <c r="AD1014" s="8">
        <f>SUM(AE1014:AI1014)</f>
        <v>0</v>
      </c>
      <c r="AE1014" s="8">
        <v>0</v>
      </c>
      <c r="AF1014" s="8">
        <v>0</v>
      </c>
      <c r="AG1014" s="8">
        <v>0</v>
      </c>
      <c r="AH1014" s="8">
        <v>0</v>
      </c>
      <c r="AI1014" s="8">
        <f>SUM(BA1014)</f>
        <v>0</v>
      </c>
      <c r="AJ1014" s="16"/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15">
        <v>0</v>
      </c>
      <c r="AU1014" s="15">
        <v>57</v>
      </c>
      <c r="AV1014" s="15">
        <v>0</v>
      </c>
      <c r="AW1014" s="15">
        <v>0</v>
      </c>
      <c r="AX1014" s="15">
        <v>0</v>
      </c>
      <c r="AY1014" s="29"/>
      <c r="AZ1014" s="33">
        <v>0</v>
      </c>
      <c r="BA1014" s="33">
        <v>0</v>
      </c>
      <c r="BB1014" s="33">
        <v>0</v>
      </c>
      <c r="BC1014" s="33">
        <v>0</v>
      </c>
      <c r="BD1014" s="33">
        <v>0</v>
      </c>
    </row>
    <row r="1015" spans="1:56" x14ac:dyDescent="0.25">
      <c r="A1015" s="51" t="s">
        <v>5015</v>
      </c>
      <c r="B1015" s="33" t="str">
        <f>CONCATENATE(G1015,"-",H1015,"-",I1015)</f>
        <v>999928147-Cadet--49kg</v>
      </c>
      <c r="C1015" s="43" t="s">
        <v>4761</v>
      </c>
      <c r="D1015" s="43" t="s">
        <v>4762</v>
      </c>
      <c r="E1015" s="43" t="s">
        <v>11</v>
      </c>
      <c r="F1015" s="43" t="s">
        <v>367</v>
      </c>
      <c r="G1015" s="43">
        <v>999928147</v>
      </c>
      <c r="H1015" s="43" t="s">
        <v>13</v>
      </c>
      <c r="I1015" s="43" t="s">
        <v>4678</v>
      </c>
      <c r="J1015" s="8">
        <f>(M1015-K1015)+W1015</f>
        <v>50</v>
      </c>
      <c r="K1015" s="8">
        <f>M1015/2</f>
        <v>0</v>
      </c>
      <c r="L1015" s="9"/>
      <c r="M1015" s="8">
        <f>SUM(N1015,O1015,P1015,Q1015,S1015,T1015,U1015)</f>
        <v>0</v>
      </c>
      <c r="N1015" s="8">
        <f>SUM(AX1015)</f>
        <v>0</v>
      </c>
      <c r="O1015" s="8">
        <v>0</v>
      </c>
      <c r="P1015" s="8">
        <f>SUM(AO1015,AW1015)</f>
        <v>0</v>
      </c>
      <c r="Q1015" s="8">
        <f>SUM(AK1015,AL1015,AM1015,AN1015,AP1015,AQ1015,AR1015,AO1015)</f>
        <v>0</v>
      </c>
      <c r="R1015" s="8">
        <f>COUNTIF(AK1015:AR1015, "&gt;0")</f>
        <v>0</v>
      </c>
      <c r="S1015" s="8">
        <f>SUM(AS1015,AT1015)</f>
        <v>0</v>
      </c>
      <c r="T1015" s="8">
        <f>SUM(AU1015)</f>
        <v>0</v>
      </c>
      <c r="U1015" s="8">
        <f>SUM(AV1015)</f>
        <v>0</v>
      </c>
      <c r="V1015" s="9"/>
      <c r="W1015" s="8">
        <f>(X1015+AD1015)</f>
        <v>50</v>
      </c>
      <c r="X1015" s="8">
        <f>SUM(Y1015:AB1015)</f>
        <v>50</v>
      </c>
      <c r="Y1015" s="8">
        <v>0</v>
      </c>
      <c r="Z1015" s="8">
        <f>0</f>
        <v>0</v>
      </c>
      <c r="AA1015" s="8">
        <f>SUM(AZ1015,BB1015)</f>
        <v>50</v>
      </c>
      <c r="AB1015" s="8">
        <f>SUM(BC1015,BD1015)</f>
        <v>0</v>
      </c>
      <c r="AC1015" s="8">
        <f>COUNTIF(BC1015:BD1015,"&gt;0")</f>
        <v>0</v>
      </c>
      <c r="AD1015" s="8">
        <f>SUM(AE1015:AI1015)</f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f>SUM(BA1015)</f>
        <v>0</v>
      </c>
      <c r="AJ1015" s="9"/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0</v>
      </c>
      <c r="AY1015" s="30"/>
      <c r="AZ1015" s="33">
        <v>50</v>
      </c>
      <c r="BA1015" s="33">
        <v>0</v>
      </c>
      <c r="BB1015" s="33">
        <v>0</v>
      </c>
      <c r="BC1015" s="33">
        <v>0</v>
      </c>
      <c r="BD1015" s="33">
        <v>0</v>
      </c>
    </row>
    <row r="1016" spans="1:56" x14ac:dyDescent="0.25">
      <c r="A1016" s="51" t="s">
        <v>6791</v>
      </c>
      <c r="B1016" s="33" t="str">
        <f>CONCATENATE(G1016,"-",H1016,"-",I1016)</f>
        <v>999923708-Cadet--49kg</v>
      </c>
      <c r="C1016" s="15" t="s">
        <v>3712</v>
      </c>
      <c r="D1016" s="15" t="s">
        <v>3713</v>
      </c>
      <c r="E1016" s="15" t="s">
        <v>11</v>
      </c>
      <c r="F1016" s="15" t="s">
        <v>367</v>
      </c>
      <c r="G1016" s="15">
        <v>999923708</v>
      </c>
      <c r="H1016" s="15" t="s">
        <v>13</v>
      </c>
      <c r="I1016" s="18" t="s">
        <v>4678</v>
      </c>
      <c r="J1016" s="8">
        <f>(M1016-K1016)+W1016</f>
        <v>40</v>
      </c>
      <c r="K1016" s="15"/>
      <c r="L1016" s="9"/>
      <c r="M1016" s="8">
        <f>SUM(N1016,O1016,P1016,Q1016,S1016,T1016,U1016)</f>
        <v>40</v>
      </c>
      <c r="N1016" s="8">
        <f>SUM(AX1016)</f>
        <v>0</v>
      </c>
      <c r="O1016" s="8">
        <v>0</v>
      </c>
      <c r="P1016" s="8">
        <f>SUM(AO1016,AW1016)</f>
        <v>0</v>
      </c>
      <c r="Q1016" s="8">
        <f>SUM(AK1016,AL1016,AM1016,AN1016,AP1016,AQ1016,AR1016,AO1016)</f>
        <v>0</v>
      </c>
      <c r="R1016" s="8">
        <f>COUNTIF(AK1016:AR1016, "&gt;0")</f>
        <v>0</v>
      </c>
      <c r="S1016" s="8">
        <f>SUM(AS1016,AT1016)</f>
        <v>40</v>
      </c>
      <c r="T1016" s="8">
        <f>SUM(AU1016)</f>
        <v>0</v>
      </c>
      <c r="U1016" s="8">
        <f>SUM(AV1016)</f>
        <v>0</v>
      </c>
      <c r="V1016" s="9"/>
      <c r="W1016" s="8">
        <f>(X1016+AD1016)</f>
        <v>0</v>
      </c>
      <c r="X1016" s="8">
        <f>SUM(Y1016:AB1016)</f>
        <v>0</v>
      </c>
      <c r="Y1016" s="8">
        <v>0</v>
      </c>
      <c r="Z1016" s="8">
        <f>0</f>
        <v>0</v>
      </c>
      <c r="AA1016" s="8">
        <f>SUM(AZ1016,BB1016)</f>
        <v>0</v>
      </c>
      <c r="AB1016" s="8">
        <f>SUM(BC1016,BD1016)</f>
        <v>0</v>
      </c>
      <c r="AC1016" s="8">
        <f>COUNTIF(BC1016:BD1016,"&gt;0")</f>
        <v>0</v>
      </c>
      <c r="AD1016" s="8">
        <f>SUM(AE1016:AI1016)</f>
        <v>0</v>
      </c>
      <c r="AE1016" s="8">
        <v>0</v>
      </c>
      <c r="AF1016" s="8">
        <v>0</v>
      </c>
      <c r="AG1016" s="8">
        <v>0</v>
      </c>
      <c r="AH1016" s="8">
        <v>0</v>
      </c>
      <c r="AI1016" s="8">
        <f>SUM(BA1016)</f>
        <v>0</v>
      </c>
      <c r="AJ1016" s="9"/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  <c r="AP1016" s="8">
        <v>0</v>
      </c>
      <c r="AQ1016" s="8">
        <v>0</v>
      </c>
      <c r="AR1016" s="8">
        <v>0</v>
      </c>
      <c r="AS1016" s="8">
        <v>40</v>
      </c>
      <c r="AT1016" s="8">
        <v>0</v>
      </c>
      <c r="AU1016" s="15">
        <v>0</v>
      </c>
      <c r="AV1016" s="15">
        <v>0</v>
      </c>
      <c r="AW1016" s="15">
        <v>0</v>
      </c>
      <c r="AX1016" s="15">
        <v>0</v>
      </c>
      <c r="AY1016" s="29"/>
      <c r="AZ1016" s="33">
        <v>0</v>
      </c>
      <c r="BA1016" s="33">
        <v>0</v>
      </c>
      <c r="BB1016" s="33">
        <v>0</v>
      </c>
      <c r="BC1016" s="33">
        <v>0</v>
      </c>
      <c r="BD1016" s="33">
        <v>0</v>
      </c>
    </row>
    <row r="1017" spans="1:56" x14ac:dyDescent="0.25">
      <c r="A1017" s="51" t="s">
        <v>6785</v>
      </c>
      <c r="B1017" s="33" t="str">
        <f>CONCATENATE(G1017,"-",H1017,"-",I1017)</f>
        <v>999928591-Cadet--49kg</v>
      </c>
      <c r="C1017" s="8" t="s">
        <v>1647</v>
      </c>
      <c r="D1017" s="8" t="s">
        <v>3008</v>
      </c>
      <c r="E1017" s="8" t="s">
        <v>11</v>
      </c>
      <c r="F1017" s="8" t="s">
        <v>367</v>
      </c>
      <c r="G1017" s="8">
        <v>999928591</v>
      </c>
      <c r="H1017" s="8" t="s">
        <v>13</v>
      </c>
      <c r="I1017" s="18" t="s">
        <v>4678</v>
      </c>
      <c r="J1017" s="8">
        <f>(M1017-K1017)+W1017</f>
        <v>38</v>
      </c>
      <c r="K1017" s="8">
        <f>M1017/2</f>
        <v>38</v>
      </c>
      <c r="L1017" s="9"/>
      <c r="M1017" s="8">
        <f>SUM(N1017,O1017,P1017,Q1017,S1017,T1017,U1017)</f>
        <v>76</v>
      </c>
      <c r="N1017" s="8">
        <f>SUM(AX1017)</f>
        <v>0</v>
      </c>
      <c r="O1017" s="8">
        <v>0</v>
      </c>
      <c r="P1017" s="8">
        <f>SUM(AO1017,AW1017)</f>
        <v>0</v>
      </c>
      <c r="Q1017" s="8">
        <f>SUM(AK1017,AL1017,AM1017,AN1017,AP1017,AQ1017,AR1017,AO1017)</f>
        <v>0</v>
      </c>
      <c r="R1017" s="8">
        <f>COUNTIF(AK1017:AR1017, "&gt;0")</f>
        <v>0</v>
      </c>
      <c r="S1017" s="8">
        <f>SUM(AS1017,AT1017)</f>
        <v>0</v>
      </c>
      <c r="T1017" s="8">
        <f>SUM(AU1017)</f>
        <v>76</v>
      </c>
      <c r="U1017" s="8">
        <f>SUM(AV1017)</f>
        <v>0</v>
      </c>
      <c r="V1017" s="9"/>
      <c r="W1017" s="8">
        <f>(X1017+AD1017)</f>
        <v>0</v>
      </c>
      <c r="X1017" s="8">
        <f>SUM(Y1017:AB1017)</f>
        <v>0</v>
      </c>
      <c r="Y1017" s="8">
        <v>0</v>
      </c>
      <c r="Z1017" s="8">
        <f>0</f>
        <v>0</v>
      </c>
      <c r="AA1017" s="8">
        <f>SUM(AZ1017,BB1017)</f>
        <v>0</v>
      </c>
      <c r="AB1017" s="8">
        <f>SUM(BC1017,BD1017)</f>
        <v>0</v>
      </c>
      <c r="AC1017" s="8">
        <f>COUNTIF(BC1017:BD1017,"&gt;0")</f>
        <v>0</v>
      </c>
      <c r="AD1017" s="8">
        <f>SUM(AE1017:AI1017)</f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f>SUM(BA1017)</f>
        <v>0</v>
      </c>
      <c r="AJ1017" s="9"/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0</v>
      </c>
      <c r="AR1017" s="8">
        <v>0</v>
      </c>
      <c r="AS1017" s="8">
        <v>0</v>
      </c>
      <c r="AT1017" s="8">
        <v>0</v>
      </c>
      <c r="AU1017" s="15">
        <v>76</v>
      </c>
      <c r="AV1017" s="15">
        <v>0</v>
      </c>
      <c r="AW1017" s="15">
        <v>0</v>
      </c>
      <c r="AX1017" s="15">
        <v>0</v>
      </c>
      <c r="AY1017" s="29"/>
      <c r="AZ1017" s="33">
        <v>0</v>
      </c>
      <c r="BA1017" s="33">
        <v>0</v>
      </c>
      <c r="BB1017" s="33">
        <v>0</v>
      </c>
      <c r="BC1017" s="33">
        <v>0</v>
      </c>
      <c r="BD1017" s="33">
        <v>0</v>
      </c>
    </row>
    <row r="1018" spans="1:56" x14ac:dyDescent="0.25">
      <c r="A1018" s="51" t="s">
        <v>6792</v>
      </c>
      <c r="B1018" s="33" t="str">
        <f>CONCATENATE(G1018,"-",H1018,"-",I1018)</f>
        <v>999932047-Cadet--49kg</v>
      </c>
      <c r="C1018" s="8" t="s">
        <v>3423</v>
      </c>
      <c r="D1018" s="8" t="s">
        <v>3424</v>
      </c>
      <c r="E1018" s="8" t="s">
        <v>11</v>
      </c>
      <c r="F1018" s="8" t="s">
        <v>367</v>
      </c>
      <c r="G1018" s="8">
        <v>999932047</v>
      </c>
      <c r="H1018" s="8" t="s">
        <v>13</v>
      </c>
      <c r="I1018" s="18" t="s">
        <v>4678</v>
      </c>
      <c r="J1018" s="8">
        <f>(M1018-K1018)+W1018</f>
        <v>30</v>
      </c>
      <c r="K1018" s="8"/>
      <c r="L1018" s="9"/>
      <c r="M1018" s="8">
        <f>SUM(N1018,O1018,P1018,Q1018,S1018,T1018,U1018)</f>
        <v>30</v>
      </c>
      <c r="N1018" s="8">
        <f>SUM(AX1018)</f>
        <v>0</v>
      </c>
      <c r="O1018" s="8">
        <v>0</v>
      </c>
      <c r="P1018" s="8">
        <f>SUM(AO1018,AW1018)</f>
        <v>0</v>
      </c>
      <c r="Q1018" s="8">
        <f>SUM(AK1018,AL1018,AM1018,AN1018,AP1018,AQ1018,AR1018,AO1018)</f>
        <v>30</v>
      </c>
      <c r="R1018" s="8">
        <f>COUNTIF(AK1018:AR1018, "&gt;0")</f>
        <v>1</v>
      </c>
      <c r="S1018" s="8">
        <f>SUM(AS1018,AT1018)</f>
        <v>0</v>
      </c>
      <c r="T1018" s="8">
        <f>SUM(AU1018)</f>
        <v>0</v>
      </c>
      <c r="U1018" s="8">
        <f>SUM(AV1018)</f>
        <v>0</v>
      </c>
      <c r="V1018" s="9"/>
      <c r="W1018" s="8">
        <f>(X1018+AD1018)</f>
        <v>0</v>
      </c>
      <c r="X1018" s="8">
        <f>SUM(Y1018:AB1018)</f>
        <v>0</v>
      </c>
      <c r="Y1018" s="8">
        <v>0</v>
      </c>
      <c r="Z1018" s="8">
        <f>0</f>
        <v>0</v>
      </c>
      <c r="AA1018" s="8">
        <f>SUM(AZ1018,BB1018)</f>
        <v>0</v>
      </c>
      <c r="AB1018" s="8">
        <f>SUM(BC1018,BD1018)</f>
        <v>0</v>
      </c>
      <c r="AC1018" s="8">
        <f>COUNTIF(BC1018:BD1018,"&gt;0")</f>
        <v>0</v>
      </c>
      <c r="AD1018" s="8">
        <f>SUM(AE1018:AI1018)</f>
        <v>0</v>
      </c>
      <c r="AE1018" s="8">
        <v>0</v>
      </c>
      <c r="AF1018" s="8">
        <v>0</v>
      </c>
      <c r="AG1018" s="8">
        <v>0</v>
      </c>
      <c r="AH1018" s="8">
        <v>0</v>
      </c>
      <c r="AI1018" s="8">
        <f>SUM(BA1018)</f>
        <v>0</v>
      </c>
      <c r="AJ1018" s="9"/>
      <c r="AK1018" s="8">
        <v>0</v>
      </c>
      <c r="AL1018" s="8">
        <v>30</v>
      </c>
      <c r="AM1018" s="8">
        <v>0</v>
      </c>
      <c r="AN1018" s="8">
        <v>0</v>
      </c>
      <c r="AO1018" s="8">
        <v>0</v>
      </c>
      <c r="AP1018" s="8">
        <v>0</v>
      </c>
      <c r="AQ1018" s="8">
        <v>0</v>
      </c>
      <c r="AR1018" s="8">
        <v>0</v>
      </c>
      <c r="AS1018" s="8">
        <v>0</v>
      </c>
      <c r="AT1018" s="8">
        <v>0</v>
      </c>
      <c r="AU1018" s="15">
        <v>0</v>
      </c>
      <c r="AV1018" s="15">
        <v>0</v>
      </c>
      <c r="AW1018" s="15">
        <v>0</v>
      </c>
      <c r="AX1018" s="15">
        <v>0</v>
      </c>
      <c r="AY1018" s="29"/>
      <c r="AZ1018" s="33">
        <v>0</v>
      </c>
      <c r="BA1018" s="33">
        <v>0</v>
      </c>
      <c r="BB1018" s="33">
        <v>0</v>
      </c>
      <c r="BC1018" s="33">
        <v>0</v>
      </c>
      <c r="BD1018" s="33">
        <v>0</v>
      </c>
    </row>
    <row r="1019" spans="1:56" x14ac:dyDescent="0.25">
      <c r="A1019" s="51" t="s">
        <v>9166</v>
      </c>
      <c r="B1019" s="33" t="str">
        <f>CONCATENATE(G1019,"-",H1019,"-",I1019)</f>
        <v>999930293-Cadet--53kg</v>
      </c>
      <c r="C1019" s="15" t="s">
        <v>184</v>
      </c>
      <c r="D1019" s="15" t="s">
        <v>4384</v>
      </c>
      <c r="E1019" s="15" t="s">
        <v>11</v>
      </c>
      <c r="F1019" s="15" t="s">
        <v>367</v>
      </c>
      <c r="G1019" s="15">
        <v>999930293</v>
      </c>
      <c r="H1019" s="15" t="s">
        <v>13</v>
      </c>
      <c r="I1019" s="21" t="s">
        <v>4680</v>
      </c>
      <c r="J1019" s="8">
        <f>(M1019-K1019)+W1019</f>
        <v>50</v>
      </c>
      <c r="K1019" s="8">
        <f>M1019/2</f>
        <v>0</v>
      </c>
      <c r="L1019" s="9"/>
      <c r="M1019" s="8">
        <f>SUM(N1019,O1019,P1019,Q1019,S1019,T1019,U1019)</f>
        <v>0</v>
      </c>
      <c r="N1019" s="8">
        <f>SUM(AX1019)</f>
        <v>0</v>
      </c>
      <c r="O1019" s="8">
        <v>0</v>
      </c>
      <c r="P1019" s="8">
        <f>SUM(AO1019,AW1019)</f>
        <v>0</v>
      </c>
      <c r="Q1019" s="8">
        <f>SUM(AK1019,AL1019,AM1019,AN1019,AP1019,AQ1019,AR1019,AO1019)</f>
        <v>0</v>
      </c>
      <c r="R1019" s="8">
        <f>COUNTIF(AK1019:AR1019, "&gt;0")</f>
        <v>0</v>
      </c>
      <c r="S1019" s="8">
        <f>SUM(AS1019,AT1019)</f>
        <v>0</v>
      </c>
      <c r="T1019" s="8">
        <f>SUM(AU1019)</f>
        <v>0</v>
      </c>
      <c r="U1019" s="8">
        <f>SUM(AV1019)</f>
        <v>0</v>
      </c>
      <c r="V1019" s="9"/>
      <c r="W1019" s="8">
        <f>(X1019+AD1019)</f>
        <v>50</v>
      </c>
      <c r="X1019" s="8">
        <f>SUM(Y1019:AB1019)</f>
        <v>50</v>
      </c>
      <c r="Y1019" s="8">
        <v>0</v>
      </c>
      <c r="Z1019" s="8">
        <f>0</f>
        <v>0</v>
      </c>
      <c r="AA1019" s="8">
        <f>SUM(AZ1019,BB1019)</f>
        <v>50</v>
      </c>
      <c r="AB1019" s="8">
        <f>SUM(BC1019,BD1019)</f>
        <v>0</v>
      </c>
      <c r="AC1019" s="8">
        <f>COUNTIF(BC1019:BD1019,"&gt;0")</f>
        <v>0</v>
      </c>
      <c r="AD1019" s="8">
        <f>SUM(AE1019:AI1019)</f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f>SUM(BA1019)</f>
        <v>0</v>
      </c>
      <c r="AJ1019" s="9"/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0</v>
      </c>
      <c r="AY1019" s="30"/>
      <c r="AZ1019" s="33">
        <v>0</v>
      </c>
      <c r="BA1019" s="33">
        <v>0</v>
      </c>
      <c r="BB1019" s="33">
        <v>50</v>
      </c>
      <c r="BC1019" s="33">
        <v>0</v>
      </c>
      <c r="BD1019" s="33">
        <v>0</v>
      </c>
    </row>
    <row r="1020" spans="1:56" x14ac:dyDescent="0.25">
      <c r="A1020" s="51" t="s">
        <v>6793</v>
      </c>
      <c r="B1020" s="33" t="str">
        <f>CONCATENATE(G1020,"-",H1020,"-",I1020)</f>
        <v>999927874-Cadet--57kg</v>
      </c>
      <c r="C1020" s="15" t="s">
        <v>452</v>
      </c>
      <c r="D1020" s="15" t="s">
        <v>698</v>
      </c>
      <c r="E1020" s="15" t="s">
        <v>11</v>
      </c>
      <c r="F1020" s="15" t="s">
        <v>367</v>
      </c>
      <c r="G1020" s="15">
        <v>999927874</v>
      </c>
      <c r="H1020" s="15" t="s">
        <v>13</v>
      </c>
      <c r="I1020" s="18" t="s">
        <v>4750</v>
      </c>
      <c r="J1020" s="8">
        <f>(M1020-K1020)+W1020</f>
        <v>161</v>
      </c>
      <c r="K1020" s="15"/>
      <c r="L1020" s="9"/>
      <c r="M1020" s="8">
        <f>SUM(N1020,O1020,P1020,Q1020,S1020,T1020,U1020)</f>
        <v>161</v>
      </c>
      <c r="N1020" s="8">
        <f>SUM(AX1020)</f>
        <v>0</v>
      </c>
      <c r="O1020" s="8">
        <v>0</v>
      </c>
      <c r="P1020" s="8">
        <f>SUM(AO1020,AW1020)</f>
        <v>0</v>
      </c>
      <c r="Q1020" s="8">
        <f>SUM(AK1020,AL1020,AM1020,AN1020,AP1020,AQ1020,AR1020,AO1020)</f>
        <v>0</v>
      </c>
      <c r="R1020" s="8">
        <f>COUNTIF(AK1020:AR1020, "&gt;0")</f>
        <v>0</v>
      </c>
      <c r="S1020" s="8">
        <f>SUM(AS1020,AT1020)</f>
        <v>60</v>
      </c>
      <c r="T1020" s="8">
        <f>SUM(AU1020)</f>
        <v>101</v>
      </c>
      <c r="U1020" s="8">
        <f>SUM(AV1020)</f>
        <v>0</v>
      </c>
      <c r="V1020" s="9"/>
      <c r="W1020" s="8">
        <f>(X1020+AD1020)</f>
        <v>0</v>
      </c>
      <c r="X1020" s="8">
        <f>SUM(Y1020:AB1020)</f>
        <v>0</v>
      </c>
      <c r="Y1020" s="8">
        <v>0</v>
      </c>
      <c r="Z1020" s="8">
        <f>0</f>
        <v>0</v>
      </c>
      <c r="AA1020" s="8">
        <f>SUM(AZ1020,BB1020)</f>
        <v>0</v>
      </c>
      <c r="AB1020" s="8">
        <f>SUM(BC1020,BD1020)</f>
        <v>0</v>
      </c>
      <c r="AC1020" s="8">
        <f>COUNTIF(BC1020:BD1020,"&gt;0")</f>
        <v>0</v>
      </c>
      <c r="AD1020" s="8">
        <f>SUM(AE1020:AI1020)</f>
        <v>0</v>
      </c>
      <c r="AE1020" s="8">
        <v>0</v>
      </c>
      <c r="AF1020" s="8">
        <v>0</v>
      </c>
      <c r="AG1020" s="8">
        <v>0</v>
      </c>
      <c r="AH1020" s="8">
        <v>0</v>
      </c>
      <c r="AI1020" s="8">
        <f>SUM(BA1020)</f>
        <v>0</v>
      </c>
      <c r="AJ1020" s="9"/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Q1020" s="8">
        <v>0</v>
      </c>
      <c r="AR1020" s="8">
        <v>0</v>
      </c>
      <c r="AS1020" s="8">
        <v>60</v>
      </c>
      <c r="AT1020" s="8">
        <v>0</v>
      </c>
      <c r="AU1020" s="15">
        <v>101</v>
      </c>
      <c r="AV1020" s="15">
        <v>0</v>
      </c>
      <c r="AW1020" s="15">
        <v>0</v>
      </c>
      <c r="AX1020" s="15">
        <v>0</v>
      </c>
      <c r="AY1020" s="29"/>
      <c r="AZ1020" s="33">
        <v>0</v>
      </c>
      <c r="BA1020" s="33">
        <v>0</v>
      </c>
      <c r="BB1020" s="33">
        <v>0</v>
      </c>
      <c r="BC1020" s="33">
        <v>0</v>
      </c>
      <c r="BD1020" s="33">
        <v>0</v>
      </c>
    </row>
    <row r="1021" spans="1:56" x14ac:dyDescent="0.25">
      <c r="A1021" s="51" t="s">
        <v>6795</v>
      </c>
      <c r="B1021" s="33" t="str">
        <f>CONCATENATE(G1021,"-",H1021,"-",I1021)</f>
        <v>999929337-Cadet--57kg</v>
      </c>
      <c r="C1021" s="19" t="s">
        <v>377</v>
      </c>
      <c r="D1021" s="19" t="s">
        <v>2769</v>
      </c>
      <c r="E1021" s="19" t="s">
        <v>11</v>
      </c>
      <c r="F1021" s="19" t="s">
        <v>367</v>
      </c>
      <c r="G1021" s="19">
        <v>999929337</v>
      </c>
      <c r="H1021" s="19" t="s">
        <v>13</v>
      </c>
      <c r="I1021" s="18" t="s">
        <v>4750</v>
      </c>
      <c r="J1021" s="8">
        <f>(M1021-K1021)+W1021</f>
        <v>76</v>
      </c>
      <c r="K1021" s="8"/>
      <c r="L1021" s="9"/>
      <c r="M1021" s="8">
        <f>SUM(N1021,O1021,P1021,Q1021,S1021,T1021,U1021)</f>
        <v>76</v>
      </c>
      <c r="N1021" s="8">
        <f>SUM(AX1021)</f>
        <v>0</v>
      </c>
      <c r="O1021" s="8">
        <v>0</v>
      </c>
      <c r="P1021" s="8">
        <f>SUM(AO1021,AW1021)</f>
        <v>0</v>
      </c>
      <c r="Q1021" s="8">
        <f>SUM(AK1021,AL1021,AM1021,AN1021,AP1021,AQ1021,AR1021,AO1021)</f>
        <v>0</v>
      </c>
      <c r="R1021" s="8">
        <f>COUNTIF(AK1021:AR1021, "&gt;0")</f>
        <v>0</v>
      </c>
      <c r="S1021" s="8">
        <f>SUM(AS1021,AT1021)</f>
        <v>0</v>
      </c>
      <c r="T1021" s="8">
        <f>SUM(AU1021)</f>
        <v>76</v>
      </c>
      <c r="U1021" s="8">
        <f>SUM(AV1021)</f>
        <v>0</v>
      </c>
      <c r="V1021" s="9"/>
      <c r="W1021" s="8">
        <f>(X1021+AD1021)</f>
        <v>0</v>
      </c>
      <c r="X1021" s="8">
        <f>SUM(Y1021:AB1021)</f>
        <v>0</v>
      </c>
      <c r="Y1021" s="8">
        <v>0</v>
      </c>
      <c r="Z1021" s="8">
        <f>0</f>
        <v>0</v>
      </c>
      <c r="AA1021" s="8">
        <f>SUM(AZ1021,BB1021)</f>
        <v>0</v>
      </c>
      <c r="AB1021" s="8">
        <f>SUM(BC1021,BD1021)</f>
        <v>0</v>
      </c>
      <c r="AC1021" s="8">
        <f>COUNTIF(BC1021:BD1021,"&gt;0")</f>
        <v>0</v>
      </c>
      <c r="AD1021" s="8">
        <f>SUM(AE1021:AI1021)</f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f>SUM(BA1021)</f>
        <v>0</v>
      </c>
      <c r="AJ1021" s="9"/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Q1021" s="8">
        <v>0</v>
      </c>
      <c r="AR1021" s="8">
        <v>0</v>
      </c>
      <c r="AS1021" s="8">
        <v>0</v>
      </c>
      <c r="AT1021" s="8">
        <v>0</v>
      </c>
      <c r="AU1021" s="15">
        <v>76</v>
      </c>
      <c r="AV1021" s="15">
        <v>0</v>
      </c>
      <c r="AW1021" s="15">
        <v>0</v>
      </c>
      <c r="AX1021" s="15">
        <v>0</v>
      </c>
      <c r="AY1021" s="29"/>
      <c r="AZ1021" s="33">
        <v>0</v>
      </c>
      <c r="BA1021" s="33">
        <v>0</v>
      </c>
      <c r="BB1021" s="33">
        <v>0</v>
      </c>
      <c r="BC1021" s="33">
        <v>0</v>
      </c>
      <c r="BD1021" s="33">
        <v>0</v>
      </c>
    </row>
    <row r="1022" spans="1:56" x14ac:dyDescent="0.25">
      <c r="A1022" s="51" t="s">
        <v>9459</v>
      </c>
      <c r="B1022" s="33" t="str">
        <f>CONCATENATE(G1022,"-",H1022,"-",I1022)</f>
        <v>999929599-Cadet--57kg</v>
      </c>
      <c r="C1022" s="42" t="s">
        <v>9278</v>
      </c>
      <c r="D1022" s="42" t="s">
        <v>1262</v>
      </c>
      <c r="E1022" s="42" t="s">
        <v>11</v>
      </c>
      <c r="F1022" s="42" t="s">
        <v>367</v>
      </c>
      <c r="G1022" s="42">
        <v>999929599</v>
      </c>
      <c r="H1022" s="42" t="s">
        <v>13</v>
      </c>
      <c r="I1022" s="42" t="s">
        <v>4750</v>
      </c>
      <c r="J1022" s="8">
        <f>(M1022-K1022)+W1022</f>
        <v>60</v>
      </c>
      <c r="K1022" s="8">
        <f>M1022/2</f>
        <v>0</v>
      </c>
      <c r="L1022" s="9"/>
      <c r="M1022" s="8">
        <f>SUM(N1022,O1022,P1022,Q1022,S1022,T1022,U1022)</f>
        <v>0</v>
      </c>
      <c r="N1022" s="8">
        <f>SUM(AX1022)</f>
        <v>0</v>
      </c>
      <c r="O1022" s="8">
        <v>0</v>
      </c>
      <c r="P1022" s="8">
        <f>SUM(AO1022,AW1022)</f>
        <v>0</v>
      </c>
      <c r="Q1022" s="8">
        <f>SUM(AK1022,AL1022,AM1022,AN1022,AP1022,AQ1022,AR1022,AO1022)</f>
        <v>0</v>
      </c>
      <c r="R1022" s="8">
        <f>COUNTIF(AK1022:AR1022, "&gt;0")</f>
        <v>0</v>
      </c>
      <c r="S1022" s="8">
        <f>SUM(AS1022,AT1022)</f>
        <v>0</v>
      </c>
      <c r="T1022" s="8">
        <f>SUM(AU1022)</f>
        <v>0</v>
      </c>
      <c r="U1022" s="8">
        <f>SUM(AV1022)</f>
        <v>0</v>
      </c>
      <c r="V1022" s="9"/>
      <c r="W1022" s="8">
        <f>(X1022+AD1022)</f>
        <v>60</v>
      </c>
      <c r="X1022" s="8">
        <f>SUM(Y1022:AB1022)</f>
        <v>60</v>
      </c>
      <c r="Y1022" s="8">
        <v>0</v>
      </c>
      <c r="Z1022" s="8">
        <f>0</f>
        <v>0</v>
      </c>
      <c r="AA1022" s="8">
        <f>SUM(AZ1022,BB1022)</f>
        <v>0</v>
      </c>
      <c r="AB1022" s="8">
        <f>SUM(BC1022,BD1022)</f>
        <v>60</v>
      </c>
      <c r="AC1022" s="8">
        <f>COUNTIF(BC1022:BD1022,"&gt;0")</f>
        <v>1</v>
      </c>
      <c r="AD1022" s="8">
        <f>SUM(AE1022:AI1022)</f>
        <v>0</v>
      </c>
      <c r="AE1022" s="8">
        <v>0</v>
      </c>
      <c r="AF1022" s="8">
        <v>0</v>
      </c>
      <c r="AG1022" s="8">
        <v>0</v>
      </c>
      <c r="AH1022" s="8">
        <v>0</v>
      </c>
      <c r="AI1022" s="8">
        <f>SUM(BA1022)</f>
        <v>0</v>
      </c>
      <c r="AJ1022" s="9"/>
      <c r="AK1022" s="8">
        <v>0</v>
      </c>
      <c r="AL1022" s="8">
        <v>0</v>
      </c>
      <c r="AM1022" s="8">
        <v>0</v>
      </c>
      <c r="AN1022" s="8">
        <v>0</v>
      </c>
      <c r="AO1022" s="8">
        <v>0</v>
      </c>
      <c r="AP1022" s="8">
        <v>0</v>
      </c>
      <c r="AQ1022" s="8">
        <v>0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0</v>
      </c>
      <c r="AY1022" s="30"/>
      <c r="AZ1022" s="33">
        <v>0</v>
      </c>
      <c r="BA1022" s="33">
        <v>0</v>
      </c>
      <c r="BB1022" s="33">
        <v>0</v>
      </c>
      <c r="BC1022" s="33">
        <v>60</v>
      </c>
      <c r="BD1022" s="33">
        <v>0</v>
      </c>
    </row>
    <row r="1023" spans="1:56" x14ac:dyDescent="0.25">
      <c r="A1023" s="51" t="s">
        <v>6794</v>
      </c>
      <c r="B1023" s="33" t="str">
        <f>CONCATENATE(G1023,"-",H1023,"-",I1023)</f>
        <v>999925173-Cadet--57kg</v>
      </c>
      <c r="C1023" s="8" t="s">
        <v>504</v>
      </c>
      <c r="D1023" s="8" t="s">
        <v>39</v>
      </c>
      <c r="E1023" s="8" t="s">
        <v>11</v>
      </c>
      <c r="F1023" s="8" t="s">
        <v>367</v>
      </c>
      <c r="G1023" s="8">
        <v>999925173</v>
      </c>
      <c r="H1023" s="8" t="s">
        <v>13</v>
      </c>
      <c r="I1023" s="18" t="s">
        <v>4750</v>
      </c>
      <c r="J1023" s="8">
        <f>(M1023-K1023)+W1023</f>
        <v>45</v>
      </c>
      <c r="K1023" s="8"/>
      <c r="L1023" s="9"/>
      <c r="M1023" s="8">
        <f>SUM(N1023,O1023,P1023,Q1023,S1023,T1023,U1023)</f>
        <v>45</v>
      </c>
      <c r="N1023" s="8">
        <f>SUM(AX1023)</f>
        <v>0</v>
      </c>
      <c r="O1023" s="8">
        <v>0</v>
      </c>
      <c r="P1023" s="8">
        <f>SUM(AO1023,AW1023)</f>
        <v>0</v>
      </c>
      <c r="Q1023" s="8">
        <f>SUM(AK1023,AL1023,AM1023,AN1023,AP1023,AQ1023,AR1023,AO1023)</f>
        <v>0</v>
      </c>
      <c r="R1023" s="8">
        <f>COUNTIF(AK1023:AR1023, "&gt;0")</f>
        <v>0</v>
      </c>
      <c r="S1023" s="8">
        <f>SUM(AS1023,AT1023)</f>
        <v>0</v>
      </c>
      <c r="T1023" s="8">
        <f>SUM(AU1023)</f>
        <v>45</v>
      </c>
      <c r="U1023" s="8">
        <f>SUM(AV1023)</f>
        <v>0</v>
      </c>
      <c r="V1023" s="9"/>
      <c r="W1023" s="8">
        <f>(X1023+AD1023)</f>
        <v>0</v>
      </c>
      <c r="X1023" s="8">
        <f>SUM(Y1023:AB1023)</f>
        <v>0</v>
      </c>
      <c r="Y1023" s="8">
        <v>0</v>
      </c>
      <c r="Z1023" s="8">
        <f>0</f>
        <v>0</v>
      </c>
      <c r="AA1023" s="8">
        <f>SUM(AZ1023,BB1023)</f>
        <v>0</v>
      </c>
      <c r="AB1023" s="8">
        <f>SUM(BC1023,BD1023)</f>
        <v>0</v>
      </c>
      <c r="AC1023" s="8">
        <f>COUNTIF(BC1023:BD1023,"&gt;0")</f>
        <v>0</v>
      </c>
      <c r="AD1023" s="8">
        <f>SUM(AE1023:AI1023)</f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f>SUM(BA1023)</f>
        <v>0</v>
      </c>
      <c r="AJ1023" s="9"/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v>0</v>
      </c>
      <c r="AS1023" s="8">
        <v>0</v>
      </c>
      <c r="AT1023" s="8">
        <v>0</v>
      </c>
      <c r="AU1023" s="15">
        <v>45</v>
      </c>
      <c r="AV1023" s="15">
        <v>0</v>
      </c>
      <c r="AW1023" s="15">
        <v>0</v>
      </c>
      <c r="AX1023" s="15">
        <v>0</v>
      </c>
      <c r="AY1023" s="29"/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</row>
    <row r="1024" spans="1:56" x14ac:dyDescent="0.25">
      <c r="A1024" s="51" t="s">
        <v>6796</v>
      </c>
      <c r="B1024" s="33" t="str">
        <f>CONCATENATE(G1024,"-",H1024,"-",I1024)</f>
        <v>999925988-Cadet--57kg</v>
      </c>
      <c r="C1024" s="15" t="s">
        <v>2099</v>
      </c>
      <c r="D1024" s="15" t="s">
        <v>1629</v>
      </c>
      <c r="E1024" s="15" t="s">
        <v>11</v>
      </c>
      <c r="F1024" s="15" t="s">
        <v>367</v>
      </c>
      <c r="G1024" s="15">
        <v>999925988</v>
      </c>
      <c r="H1024" s="15" t="s">
        <v>13</v>
      </c>
      <c r="I1024" s="18" t="s">
        <v>4750</v>
      </c>
      <c r="J1024" s="8">
        <f>(M1024-K1024)+W1024</f>
        <v>40</v>
      </c>
      <c r="K1024" s="15"/>
      <c r="L1024" s="9"/>
      <c r="M1024" s="8">
        <f>SUM(N1024,O1024,P1024,Q1024,S1024,T1024,U1024)</f>
        <v>40</v>
      </c>
      <c r="N1024" s="8">
        <f>SUM(AX1024)</f>
        <v>0</v>
      </c>
      <c r="O1024" s="8">
        <v>0</v>
      </c>
      <c r="P1024" s="8">
        <f>SUM(AO1024,AW1024)</f>
        <v>0</v>
      </c>
      <c r="Q1024" s="8">
        <f>SUM(AK1024,AL1024,AM1024,AN1024,AP1024,AQ1024,AR1024,AO1024)</f>
        <v>0</v>
      </c>
      <c r="R1024" s="8">
        <f>COUNTIF(AK1024:AR1024, "&gt;0")</f>
        <v>0</v>
      </c>
      <c r="S1024" s="8">
        <f>SUM(AS1024,AT1024)</f>
        <v>40</v>
      </c>
      <c r="T1024" s="8">
        <f>SUM(AU1024)</f>
        <v>0</v>
      </c>
      <c r="U1024" s="8">
        <f>SUM(AV1024)</f>
        <v>0</v>
      </c>
      <c r="V1024" s="9"/>
      <c r="W1024" s="8">
        <f>(X1024+AD1024)</f>
        <v>0</v>
      </c>
      <c r="X1024" s="8">
        <f>SUM(Y1024:AB1024)</f>
        <v>0</v>
      </c>
      <c r="Y1024" s="8">
        <v>0</v>
      </c>
      <c r="Z1024" s="8">
        <f>0</f>
        <v>0</v>
      </c>
      <c r="AA1024" s="8">
        <f>SUM(AZ1024,BB1024)</f>
        <v>0</v>
      </c>
      <c r="AB1024" s="8">
        <f>SUM(BC1024,BD1024)</f>
        <v>0</v>
      </c>
      <c r="AC1024" s="8">
        <f>COUNTIF(BC1024:BD1024,"&gt;0")</f>
        <v>0</v>
      </c>
      <c r="AD1024" s="8">
        <f>SUM(AE1024:AI1024)</f>
        <v>0</v>
      </c>
      <c r="AE1024" s="8">
        <v>0</v>
      </c>
      <c r="AF1024" s="8">
        <v>0</v>
      </c>
      <c r="AG1024" s="8">
        <v>0</v>
      </c>
      <c r="AH1024" s="8">
        <v>0</v>
      </c>
      <c r="AI1024" s="8">
        <f>SUM(BA1024)</f>
        <v>0</v>
      </c>
      <c r="AJ1024" s="9"/>
      <c r="AK1024" s="8">
        <v>0</v>
      </c>
      <c r="AL1024" s="8">
        <v>0</v>
      </c>
      <c r="AM1024" s="8">
        <v>0</v>
      </c>
      <c r="AN1024" s="8">
        <v>0</v>
      </c>
      <c r="AO1024" s="8">
        <v>0</v>
      </c>
      <c r="AP1024" s="8">
        <v>0</v>
      </c>
      <c r="AQ1024" s="8">
        <v>0</v>
      </c>
      <c r="AR1024" s="8">
        <v>0</v>
      </c>
      <c r="AS1024" s="8">
        <v>0</v>
      </c>
      <c r="AT1024" s="8">
        <v>40</v>
      </c>
      <c r="AU1024" s="15">
        <v>0</v>
      </c>
      <c r="AV1024" s="15">
        <v>0</v>
      </c>
      <c r="AW1024" s="15">
        <v>0</v>
      </c>
      <c r="AX1024" s="15">
        <v>0</v>
      </c>
      <c r="AY1024" s="29"/>
      <c r="AZ1024" s="33">
        <v>0</v>
      </c>
      <c r="BA1024" s="33">
        <v>0</v>
      </c>
      <c r="BB1024" s="33">
        <v>0</v>
      </c>
      <c r="BC1024" s="33">
        <v>0</v>
      </c>
      <c r="BD1024" s="33">
        <v>0</v>
      </c>
    </row>
    <row r="1025" spans="1:56" x14ac:dyDescent="0.25">
      <c r="A1025" s="51" t="s">
        <v>6797</v>
      </c>
      <c r="B1025" s="33" t="str">
        <f>CONCATENATE(G1025,"-",H1025,"-",I1025)</f>
        <v>999931932-Cadet--57kg</v>
      </c>
      <c r="C1025" s="8" t="s">
        <v>36</v>
      </c>
      <c r="D1025" s="8" t="s">
        <v>520</v>
      </c>
      <c r="E1025" s="8" t="s">
        <v>11</v>
      </c>
      <c r="F1025" s="8" t="s">
        <v>367</v>
      </c>
      <c r="G1025" s="8">
        <v>999931932</v>
      </c>
      <c r="H1025" s="8" t="s">
        <v>13</v>
      </c>
      <c r="I1025" s="18" t="s">
        <v>4750</v>
      </c>
      <c r="J1025" s="8">
        <f>(M1025-K1025)+W1025</f>
        <v>30</v>
      </c>
      <c r="K1025" s="8"/>
      <c r="L1025" s="9"/>
      <c r="M1025" s="8">
        <f>SUM(N1025,O1025,P1025,Q1025,S1025,T1025,U1025)</f>
        <v>30</v>
      </c>
      <c r="N1025" s="8">
        <f>SUM(AX1025)</f>
        <v>0</v>
      </c>
      <c r="O1025" s="8">
        <v>0</v>
      </c>
      <c r="P1025" s="8">
        <f>SUM(AO1025,AW1025)</f>
        <v>0</v>
      </c>
      <c r="Q1025" s="8">
        <f>SUM(AK1025,AL1025,AM1025,AN1025,AP1025,AQ1025,AR1025,AO1025)</f>
        <v>30</v>
      </c>
      <c r="R1025" s="8">
        <f>COUNTIF(AK1025:AR1025, "&gt;0")</f>
        <v>1</v>
      </c>
      <c r="S1025" s="8">
        <f>SUM(AS1025,AT1025)</f>
        <v>0</v>
      </c>
      <c r="T1025" s="8">
        <f>SUM(AU1025)</f>
        <v>0</v>
      </c>
      <c r="U1025" s="8">
        <f>SUM(AV1025)</f>
        <v>0</v>
      </c>
      <c r="V1025" s="9"/>
      <c r="W1025" s="8">
        <f>(X1025+AD1025)</f>
        <v>0</v>
      </c>
      <c r="X1025" s="8">
        <f>SUM(Y1025:AB1025)</f>
        <v>0</v>
      </c>
      <c r="Y1025" s="8">
        <v>0</v>
      </c>
      <c r="Z1025" s="8">
        <f>0</f>
        <v>0</v>
      </c>
      <c r="AA1025" s="8">
        <f>SUM(AZ1025,BB1025)</f>
        <v>0</v>
      </c>
      <c r="AB1025" s="8">
        <f>SUM(BC1025,BD1025)</f>
        <v>0</v>
      </c>
      <c r="AC1025" s="8">
        <f>COUNTIF(BC1025:BD1025,"&gt;0")</f>
        <v>0</v>
      </c>
      <c r="AD1025" s="8">
        <f>SUM(AE1025:AI1025)</f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f>SUM(BA1025)</f>
        <v>0</v>
      </c>
      <c r="AJ1025" s="9"/>
      <c r="AK1025" s="8">
        <v>0</v>
      </c>
      <c r="AL1025" s="8">
        <v>30</v>
      </c>
      <c r="AM1025" s="8">
        <v>0</v>
      </c>
      <c r="AN1025" s="8">
        <v>0</v>
      </c>
      <c r="AO1025" s="8">
        <v>0</v>
      </c>
      <c r="AP1025" s="8">
        <v>0</v>
      </c>
      <c r="AQ1025" s="8">
        <v>0</v>
      </c>
      <c r="AR1025" s="8">
        <v>0</v>
      </c>
      <c r="AS1025" s="8">
        <v>0</v>
      </c>
      <c r="AT1025" s="8">
        <v>0</v>
      </c>
      <c r="AU1025" s="15">
        <v>0</v>
      </c>
      <c r="AV1025" s="15">
        <v>0</v>
      </c>
      <c r="AW1025" s="15">
        <v>0</v>
      </c>
      <c r="AX1025" s="15">
        <v>0</v>
      </c>
      <c r="AY1025" s="29"/>
      <c r="AZ1025" s="33">
        <v>0</v>
      </c>
      <c r="BA1025" s="33">
        <v>0</v>
      </c>
      <c r="BB1025" s="33">
        <v>0</v>
      </c>
      <c r="BC1025" s="33">
        <v>0</v>
      </c>
      <c r="BD1025" s="33">
        <v>0</v>
      </c>
    </row>
    <row r="1026" spans="1:56" x14ac:dyDescent="0.25">
      <c r="A1026" s="51" t="s">
        <v>6798</v>
      </c>
      <c r="B1026" s="33" t="str">
        <f>CONCATENATE(G1026,"-",H1026,"-",I1026)</f>
        <v>999920182-Cadet--65kg</v>
      </c>
      <c r="C1026" s="15" t="s">
        <v>243</v>
      </c>
      <c r="D1026" s="15" t="s">
        <v>2439</v>
      </c>
      <c r="E1026" s="15" t="s">
        <v>11</v>
      </c>
      <c r="F1026" s="15" t="s">
        <v>367</v>
      </c>
      <c r="G1026" s="15">
        <v>999920182</v>
      </c>
      <c r="H1026" s="15" t="s">
        <v>13</v>
      </c>
      <c r="I1026" s="18" t="s">
        <v>4752</v>
      </c>
      <c r="J1026" s="8">
        <f>(M1026-K1026)+W1026</f>
        <v>180</v>
      </c>
      <c r="K1026" s="15"/>
      <c r="L1026" s="16"/>
      <c r="M1026" s="8">
        <f>SUM(N1026,O1026,P1026,Q1026,S1026,T1026,U1026)</f>
        <v>180</v>
      </c>
      <c r="N1026" s="8">
        <f>SUM(AX1026)</f>
        <v>0</v>
      </c>
      <c r="O1026" s="8">
        <v>0</v>
      </c>
      <c r="P1026" s="8">
        <f>SUM(AO1026,AW1026)</f>
        <v>0</v>
      </c>
      <c r="Q1026" s="8">
        <f>SUM(AK1026,AL1026,AM1026,AN1026,AP1026,AQ1026,AR1026,AO1026)</f>
        <v>0</v>
      </c>
      <c r="R1026" s="8">
        <f>COUNTIF(AK1026:AR1026, "&gt;0")</f>
        <v>0</v>
      </c>
      <c r="S1026" s="8">
        <f>SUM(AS1026,AT1026)</f>
        <v>0</v>
      </c>
      <c r="T1026" s="8">
        <f>SUM(AU1026)</f>
        <v>180</v>
      </c>
      <c r="U1026" s="8">
        <f>SUM(AV1026)</f>
        <v>0</v>
      </c>
      <c r="V1026" s="16"/>
      <c r="W1026" s="8">
        <f>(X1026+AD1026)</f>
        <v>0</v>
      </c>
      <c r="X1026" s="8">
        <f>SUM(Y1026:AB1026)</f>
        <v>0</v>
      </c>
      <c r="Y1026" s="8">
        <v>0</v>
      </c>
      <c r="Z1026" s="8">
        <f>0</f>
        <v>0</v>
      </c>
      <c r="AA1026" s="8">
        <f>SUM(AZ1026,BB1026)</f>
        <v>0</v>
      </c>
      <c r="AB1026" s="8">
        <f>SUM(BC1026,BD1026)</f>
        <v>0</v>
      </c>
      <c r="AC1026" s="8">
        <f>COUNTIF(BC1026:BD1026,"&gt;0")</f>
        <v>0</v>
      </c>
      <c r="AD1026" s="8">
        <f>SUM(AE1026:AI1026)</f>
        <v>0</v>
      </c>
      <c r="AE1026" s="8">
        <v>0</v>
      </c>
      <c r="AF1026" s="8">
        <v>0</v>
      </c>
      <c r="AG1026" s="8">
        <v>0</v>
      </c>
      <c r="AH1026" s="8">
        <v>0</v>
      </c>
      <c r="AI1026" s="8">
        <f>SUM(BA1026)</f>
        <v>0</v>
      </c>
      <c r="AJ1026" s="16"/>
      <c r="AK1026" s="15">
        <v>0</v>
      </c>
      <c r="AL1026" s="15">
        <v>0</v>
      </c>
      <c r="AM1026" s="15">
        <v>0</v>
      </c>
      <c r="AN1026" s="15">
        <v>0</v>
      </c>
      <c r="AO1026" s="15">
        <v>0</v>
      </c>
      <c r="AP1026" s="15">
        <v>0</v>
      </c>
      <c r="AQ1026" s="15">
        <v>0</v>
      </c>
      <c r="AR1026" s="15">
        <v>0</v>
      </c>
      <c r="AS1026" s="15">
        <v>0</v>
      </c>
      <c r="AT1026" s="15">
        <v>0</v>
      </c>
      <c r="AU1026" s="15">
        <v>180</v>
      </c>
      <c r="AV1026" s="15">
        <v>0</v>
      </c>
      <c r="AW1026" s="15">
        <v>0</v>
      </c>
      <c r="AX1026" s="15">
        <v>0</v>
      </c>
      <c r="AY1026" s="29"/>
      <c r="AZ1026" s="33">
        <v>0</v>
      </c>
      <c r="BA1026" s="33">
        <v>0</v>
      </c>
      <c r="BB1026" s="33">
        <v>0</v>
      </c>
      <c r="BC1026" s="33">
        <v>0</v>
      </c>
      <c r="BD1026" s="33">
        <v>0</v>
      </c>
    </row>
    <row r="1027" spans="1:56" x14ac:dyDescent="0.25">
      <c r="A1027" s="51" t="s">
        <v>6800</v>
      </c>
      <c r="B1027" s="33" t="str">
        <f>CONCATENATE(G1027,"-",H1027,"-",I1027)</f>
        <v>999925532-Cadet--65kg</v>
      </c>
      <c r="C1027" s="15" t="s">
        <v>4520</v>
      </c>
      <c r="D1027" s="15" t="s">
        <v>4521</v>
      </c>
      <c r="E1027" s="15" t="s">
        <v>11</v>
      </c>
      <c r="F1027" s="15" t="s">
        <v>367</v>
      </c>
      <c r="G1027" s="15">
        <v>999925532</v>
      </c>
      <c r="H1027" s="15" t="s">
        <v>13</v>
      </c>
      <c r="I1027" s="18" t="s">
        <v>4752</v>
      </c>
      <c r="J1027" s="8">
        <f>(M1027-K1027)+W1027</f>
        <v>135</v>
      </c>
      <c r="K1027" s="15"/>
      <c r="L1027" s="16"/>
      <c r="M1027" s="8">
        <f>SUM(N1027,O1027,P1027,Q1027,S1027,T1027,U1027)</f>
        <v>135</v>
      </c>
      <c r="N1027" s="8">
        <f>SUM(AX1027)</f>
        <v>0</v>
      </c>
      <c r="O1027" s="8">
        <v>0</v>
      </c>
      <c r="P1027" s="8">
        <f>SUM(AO1027,AW1027)</f>
        <v>0</v>
      </c>
      <c r="Q1027" s="8">
        <f>SUM(AK1027,AL1027,AM1027,AN1027,AP1027,AQ1027,AR1027,AO1027)</f>
        <v>0</v>
      </c>
      <c r="R1027" s="8">
        <f>COUNTIF(AK1027:AR1027, "&gt;0")</f>
        <v>0</v>
      </c>
      <c r="S1027" s="8">
        <f>SUM(AS1027,AT1027)</f>
        <v>0</v>
      </c>
      <c r="T1027" s="8">
        <f>SUM(AU1027)</f>
        <v>135</v>
      </c>
      <c r="U1027" s="8">
        <f>SUM(AV1027)</f>
        <v>0</v>
      </c>
      <c r="V1027" s="16"/>
      <c r="W1027" s="8">
        <f>(X1027+AD1027)</f>
        <v>0</v>
      </c>
      <c r="X1027" s="8">
        <f>SUM(Y1027:AB1027)</f>
        <v>0</v>
      </c>
      <c r="Y1027" s="8">
        <v>0</v>
      </c>
      <c r="Z1027" s="8">
        <f>0</f>
        <v>0</v>
      </c>
      <c r="AA1027" s="8">
        <f>SUM(AZ1027,BB1027)</f>
        <v>0</v>
      </c>
      <c r="AB1027" s="8">
        <f>SUM(BC1027,BD1027)</f>
        <v>0</v>
      </c>
      <c r="AC1027" s="8">
        <f>COUNTIF(BC1027:BD1027,"&gt;0")</f>
        <v>0</v>
      </c>
      <c r="AD1027" s="8">
        <f>SUM(AE1027:AI1027)</f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f>SUM(BA1027)</f>
        <v>0</v>
      </c>
      <c r="AJ1027" s="16"/>
      <c r="AK1027" s="15">
        <v>0</v>
      </c>
      <c r="AL1027" s="15">
        <v>0</v>
      </c>
      <c r="AM1027" s="15">
        <v>0</v>
      </c>
      <c r="AN1027" s="15">
        <v>0</v>
      </c>
      <c r="AO1027" s="15">
        <v>0</v>
      </c>
      <c r="AP1027" s="15">
        <v>0</v>
      </c>
      <c r="AQ1027" s="15">
        <v>0</v>
      </c>
      <c r="AR1027" s="15">
        <v>0</v>
      </c>
      <c r="AS1027" s="15">
        <v>0</v>
      </c>
      <c r="AT1027" s="15">
        <v>0</v>
      </c>
      <c r="AU1027" s="15">
        <v>135</v>
      </c>
      <c r="AV1027" s="15">
        <v>0</v>
      </c>
      <c r="AW1027" s="15">
        <v>0</v>
      </c>
      <c r="AX1027" s="15">
        <v>0</v>
      </c>
      <c r="AY1027" s="29"/>
      <c r="AZ1027" s="33">
        <v>0</v>
      </c>
      <c r="BA1027" s="33">
        <v>0</v>
      </c>
      <c r="BB1027" s="33">
        <v>0</v>
      </c>
      <c r="BC1027" s="33">
        <v>0</v>
      </c>
      <c r="BD1027" s="33">
        <v>0</v>
      </c>
    </row>
    <row r="1028" spans="1:56" x14ac:dyDescent="0.25">
      <c r="A1028" s="51" t="s">
        <v>6799</v>
      </c>
      <c r="B1028" s="33" t="str">
        <f>CONCATENATE(G1028,"-",H1028,"-",I1028)</f>
        <v>999923883-Cadet--65kg</v>
      </c>
      <c r="C1028" s="8" t="s">
        <v>66</v>
      </c>
      <c r="D1028" s="8" t="s">
        <v>3242</v>
      </c>
      <c r="E1028" s="8" t="s">
        <v>11</v>
      </c>
      <c r="F1028" s="8" t="s">
        <v>367</v>
      </c>
      <c r="G1028" s="8">
        <v>999923883</v>
      </c>
      <c r="H1028" s="8" t="s">
        <v>13</v>
      </c>
      <c r="I1028" s="18" t="s">
        <v>4752</v>
      </c>
      <c r="J1028" s="8">
        <f>(M1028-K1028)+W1028</f>
        <v>101</v>
      </c>
      <c r="K1028" s="8"/>
      <c r="L1028" s="9"/>
      <c r="M1028" s="8">
        <f>SUM(N1028,O1028,P1028,Q1028,S1028,T1028,U1028)</f>
        <v>101</v>
      </c>
      <c r="N1028" s="8">
        <f>SUM(AX1028)</f>
        <v>0</v>
      </c>
      <c r="O1028" s="8">
        <v>0</v>
      </c>
      <c r="P1028" s="8">
        <f>SUM(AO1028,AW1028)</f>
        <v>0</v>
      </c>
      <c r="Q1028" s="8">
        <f>SUM(AK1028,AL1028,AM1028,AN1028,AP1028,AQ1028,AR1028,AO1028)</f>
        <v>0</v>
      </c>
      <c r="R1028" s="8">
        <f>COUNTIF(AK1028:AR1028, "&gt;0")</f>
        <v>0</v>
      </c>
      <c r="S1028" s="8">
        <f>SUM(AS1028,AT1028)</f>
        <v>0</v>
      </c>
      <c r="T1028" s="8">
        <f>SUM(AU1028)</f>
        <v>101</v>
      </c>
      <c r="U1028" s="8">
        <f>SUM(AV1028)</f>
        <v>0</v>
      </c>
      <c r="V1028" s="9"/>
      <c r="W1028" s="8">
        <f>(X1028+AD1028)</f>
        <v>0</v>
      </c>
      <c r="X1028" s="8">
        <f>SUM(Y1028:AB1028)</f>
        <v>0</v>
      </c>
      <c r="Y1028" s="8">
        <v>0</v>
      </c>
      <c r="Z1028" s="8">
        <f>0</f>
        <v>0</v>
      </c>
      <c r="AA1028" s="8">
        <f>SUM(AZ1028,BB1028)</f>
        <v>0</v>
      </c>
      <c r="AB1028" s="8">
        <f>SUM(BC1028,BD1028)</f>
        <v>0</v>
      </c>
      <c r="AC1028" s="8">
        <f>COUNTIF(BC1028:BD1028,"&gt;0")</f>
        <v>0</v>
      </c>
      <c r="AD1028" s="8">
        <f>SUM(AE1028:AI1028)</f>
        <v>0</v>
      </c>
      <c r="AE1028" s="8">
        <v>0</v>
      </c>
      <c r="AF1028" s="8">
        <v>0</v>
      </c>
      <c r="AG1028" s="8">
        <v>0</v>
      </c>
      <c r="AH1028" s="8">
        <v>0</v>
      </c>
      <c r="AI1028" s="8">
        <f>SUM(BA1028)</f>
        <v>0</v>
      </c>
      <c r="AJ1028" s="9"/>
      <c r="AK1028" s="8">
        <v>0</v>
      </c>
      <c r="AL1028" s="8">
        <v>0</v>
      </c>
      <c r="AM1028" s="8">
        <v>0</v>
      </c>
      <c r="AN1028" s="8">
        <v>0</v>
      </c>
      <c r="AO1028" s="8">
        <v>0</v>
      </c>
      <c r="AP1028" s="8">
        <v>0</v>
      </c>
      <c r="AQ1028" s="8">
        <v>0</v>
      </c>
      <c r="AR1028" s="8">
        <v>0</v>
      </c>
      <c r="AS1028" s="8">
        <v>0</v>
      </c>
      <c r="AT1028" s="8">
        <v>0</v>
      </c>
      <c r="AU1028" s="15">
        <v>101</v>
      </c>
      <c r="AV1028" s="15">
        <v>0</v>
      </c>
      <c r="AW1028" s="15">
        <v>0</v>
      </c>
      <c r="AX1028" s="15">
        <v>0</v>
      </c>
      <c r="AY1028" s="29"/>
      <c r="AZ1028" s="33">
        <v>0</v>
      </c>
      <c r="BA1028" s="33">
        <v>0</v>
      </c>
      <c r="BB1028" s="33">
        <v>0</v>
      </c>
      <c r="BC1028" s="33">
        <v>0</v>
      </c>
      <c r="BD1028" s="33">
        <v>0</v>
      </c>
    </row>
    <row r="1029" spans="1:56" x14ac:dyDescent="0.25">
      <c r="A1029" s="51" t="s">
        <v>4995</v>
      </c>
      <c r="B1029" s="33" t="str">
        <f>CONCATENATE(G1029,"-",H1029,"-",I1029)</f>
        <v>999921976-Cadet--65kg</v>
      </c>
      <c r="C1029" s="43" t="s">
        <v>2189</v>
      </c>
      <c r="D1029" s="43" t="s">
        <v>952</v>
      </c>
      <c r="E1029" s="43" t="s">
        <v>11</v>
      </c>
      <c r="F1029" s="43" t="s">
        <v>367</v>
      </c>
      <c r="G1029" s="43">
        <v>999921976</v>
      </c>
      <c r="H1029" s="43" t="s">
        <v>13</v>
      </c>
      <c r="I1029" s="43" t="s">
        <v>4752</v>
      </c>
      <c r="J1029" s="8">
        <f>(M1029-K1029)+W1029</f>
        <v>50</v>
      </c>
      <c r="K1029" s="8">
        <f>M1029/2</f>
        <v>0</v>
      </c>
      <c r="L1029" s="9"/>
      <c r="M1029" s="8">
        <f>SUM(N1029,O1029,P1029,Q1029,S1029,T1029,U1029)</f>
        <v>0</v>
      </c>
      <c r="N1029" s="8">
        <f>SUM(AX1029)</f>
        <v>0</v>
      </c>
      <c r="O1029" s="8">
        <v>0</v>
      </c>
      <c r="P1029" s="8">
        <f>SUM(AO1029,AW1029)</f>
        <v>0</v>
      </c>
      <c r="Q1029" s="8">
        <f>SUM(AK1029,AL1029,AM1029,AN1029,AP1029,AQ1029,AR1029,AO1029)</f>
        <v>0</v>
      </c>
      <c r="R1029" s="8">
        <f>COUNTIF(AK1029:AR1029, "&gt;0")</f>
        <v>0</v>
      </c>
      <c r="S1029" s="8">
        <f>SUM(AS1029,AT1029)</f>
        <v>0</v>
      </c>
      <c r="T1029" s="8">
        <f>SUM(AU1029)</f>
        <v>0</v>
      </c>
      <c r="U1029" s="8">
        <f>SUM(AV1029)</f>
        <v>0</v>
      </c>
      <c r="V1029" s="9"/>
      <c r="W1029" s="8">
        <f>(X1029+AD1029)</f>
        <v>50</v>
      </c>
      <c r="X1029" s="8">
        <f>SUM(Y1029:AB1029)</f>
        <v>50</v>
      </c>
      <c r="Y1029" s="8">
        <v>0</v>
      </c>
      <c r="Z1029" s="8">
        <f>0</f>
        <v>0</v>
      </c>
      <c r="AA1029" s="8">
        <f>SUM(AZ1029,BB1029)</f>
        <v>50</v>
      </c>
      <c r="AB1029" s="8">
        <f>SUM(BC1029,BD1029)</f>
        <v>0</v>
      </c>
      <c r="AC1029" s="8">
        <f>COUNTIF(BC1029:BD1029,"&gt;0")</f>
        <v>0</v>
      </c>
      <c r="AD1029" s="8">
        <f>SUM(AE1029:AI1029)</f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f>SUM(BA1029)</f>
        <v>0</v>
      </c>
      <c r="AJ1029" s="9"/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v>0</v>
      </c>
      <c r="AS1029" s="8">
        <v>0</v>
      </c>
      <c r="AT1029" s="8">
        <v>0</v>
      </c>
      <c r="AU1029" s="8">
        <v>0</v>
      </c>
      <c r="AV1029" s="8">
        <v>0</v>
      </c>
      <c r="AW1029" s="8">
        <v>0</v>
      </c>
      <c r="AX1029" s="8">
        <v>0</v>
      </c>
      <c r="AY1029" s="30"/>
      <c r="AZ1029" s="33">
        <v>50</v>
      </c>
      <c r="BA1029" s="33">
        <v>0</v>
      </c>
      <c r="BB1029" s="33">
        <v>0</v>
      </c>
      <c r="BC1029" s="33">
        <v>0</v>
      </c>
      <c r="BD1029" s="33">
        <v>0</v>
      </c>
    </row>
    <row r="1030" spans="1:56" x14ac:dyDescent="0.25">
      <c r="A1030" s="51" t="s">
        <v>6801</v>
      </c>
      <c r="B1030" s="33" t="str">
        <f>CONCATENATE(G1030,"-",H1030,"-",I1030)</f>
        <v>999928173-Cadet--65kg</v>
      </c>
      <c r="C1030" s="15" t="s">
        <v>383</v>
      </c>
      <c r="D1030" s="15" t="s">
        <v>470</v>
      </c>
      <c r="E1030" s="15" t="s">
        <v>11</v>
      </c>
      <c r="F1030" s="15" t="s">
        <v>367</v>
      </c>
      <c r="G1030" s="15">
        <v>999928173</v>
      </c>
      <c r="H1030" s="15" t="s">
        <v>13</v>
      </c>
      <c r="I1030" s="18" t="s">
        <v>4752</v>
      </c>
      <c r="J1030" s="8">
        <f>(M1030-K1030)+W1030</f>
        <v>30</v>
      </c>
      <c r="K1030" s="15"/>
      <c r="L1030" s="16"/>
      <c r="M1030" s="8">
        <f>SUM(N1030,O1030,P1030,Q1030,S1030,T1030,U1030)</f>
        <v>30</v>
      </c>
      <c r="N1030" s="8">
        <f>SUM(AX1030)</f>
        <v>0</v>
      </c>
      <c r="O1030" s="8">
        <v>0</v>
      </c>
      <c r="P1030" s="8">
        <f>SUM(AO1030,AW1030)</f>
        <v>0</v>
      </c>
      <c r="Q1030" s="8">
        <f>SUM(AK1030,AL1030,AM1030,AN1030,AP1030,AQ1030,AR1030,AO1030)</f>
        <v>30</v>
      </c>
      <c r="R1030" s="8">
        <f>COUNTIF(AK1030:AR1030, "&gt;0")</f>
        <v>1</v>
      </c>
      <c r="S1030" s="8">
        <f>SUM(AS1030,AT1030)</f>
        <v>0</v>
      </c>
      <c r="T1030" s="8">
        <f>SUM(AU1030)</f>
        <v>0</v>
      </c>
      <c r="U1030" s="8">
        <f>SUM(AV1030)</f>
        <v>0</v>
      </c>
      <c r="V1030" s="16"/>
      <c r="W1030" s="8">
        <f>(X1030+AD1030)</f>
        <v>0</v>
      </c>
      <c r="X1030" s="8">
        <f>SUM(Y1030:AB1030)</f>
        <v>0</v>
      </c>
      <c r="Y1030" s="8">
        <v>0</v>
      </c>
      <c r="Z1030" s="8">
        <f>0</f>
        <v>0</v>
      </c>
      <c r="AA1030" s="8">
        <f>SUM(AZ1030,BB1030)</f>
        <v>0</v>
      </c>
      <c r="AB1030" s="8">
        <f>SUM(BC1030,BD1030)</f>
        <v>0</v>
      </c>
      <c r="AC1030" s="8">
        <f>COUNTIF(BC1030:BD1030,"&gt;0")</f>
        <v>0</v>
      </c>
      <c r="AD1030" s="8">
        <f>SUM(AE1030:AI1030)</f>
        <v>0</v>
      </c>
      <c r="AE1030" s="8">
        <v>0</v>
      </c>
      <c r="AF1030" s="8">
        <v>0</v>
      </c>
      <c r="AG1030" s="8">
        <v>0</v>
      </c>
      <c r="AH1030" s="8">
        <v>0</v>
      </c>
      <c r="AI1030" s="8">
        <f>SUM(BA1030)</f>
        <v>0</v>
      </c>
      <c r="AJ1030" s="16"/>
      <c r="AK1030" s="8">
        <v>0</v>
      </c>
      <c r="AL1030" s="8">
        <v>0</v>
      </c>
      <c r="AM1030" s="8">
        <v>0</v>
      </c>
      <c r="AN1030" s="8">
        <v>0</v>
      </c>
      <c r="AO1030" s="8">
        <v>0</v>
      </c>
      <c r="AP1030" s="8">
        <v>0</v>
      </c>
      <c r="AQ1030" s="8">
        <v>0</v>
      </c>
      <c r="AR1030" s="8">
        <v>30</v>
      </c>
      <c r="AS1030" s="8">
        <v>0</v>
      </c>
      <c r="AT1030" s="8">
        <v>0</v>
      </c>
      <c r="AU1030" s="15">
        <v>0</v>
      </c>
      <c r="AV1030" s="15">
        <v>0</v>
      </c>
      <c r="AW1030" s="15">
        <v>0</v>
      </c>
      <c r="AX1030" s="15">
        <v>0</v>
      </c>
      <c r="AY1030" s="29"/>
      <c r="AZ1030" s="33">
        <v>0</v>
      </c>
      <c r="BA1030" s="33">
        <v>0</v>
      </c>
      <c r="BB1030" s="33">
        <v>0</v>
      </c>
      <c r="BC1030" s="33">
        <v>0</v>
      </c>
      <c r="BD1030" s="33">
        <v>0</v>
      </c>
    </row>
    <row r="1031" spans="1:56" x14ac:dyDescent="0.25">
      <c r="A1031" s="51" t="s">
        <v>6971</v>
      </c>
      <c r="B1031" s="33" t="str">
        <f>CONCATENATE(G1031,"-",H1031,"-",I1031)</f>
        <v>999928251-Cadet-+65kg</v>
      </c>
      <c r="C1031" s="15" t="s">
        <v>547</v>
      </c>
      <c r="D1031" s="15" t="s">
        <v>548</v>
      </c>
      <c r="E1031" s="15" t="s">
        <v>11</v>
      </c>
      <c r="F1031" s="15" t="s">
        <v>475</v>
      </c>
      <c r="G1031" s="15">
        <v>999928251</v>
      </c>
      <c r="H1031" s="15" t="s">
        <v>13</v>
      </c>
      <c r="I1031" s="18" t="s">
        <v>4755</v>
      </c>
      <c r="J1031" s="8">
        <f>(M1031-K1031)+W1031</f>
        <v>151</v>
      </c>
      <c r="K1031" s="15"/>
      <c r="L1031" s="16"/>
      <c r="M1031" s="8">
        <f>SUM(N1031,O1031,P1031,Q1031,S1031,T1031,U1031)</f>
        <v>151</v>
      </c>
      <c r="N1031" s="8">
        <f>SUM(AX1031)</f>
        <v>0</v>
      </c>
      <c r="O1031" s="8">
        <v>0</v>
      </c>
      <c r="P1031" s="8">
        <f>SUM(AO1031,AW1031)</f>
        <v>0</v>
      </c>
      <c r="Q1031" s="8">
        <f>SUM(AK1031,AL1031,AM1031,AN1031,AP1031,AQ1031,AR1031,AO1031)</f>
        <v>0</v>
      </c>
      <c r="R1031" s="8">
        <f>COUNTIF(AK1031:AR1031, "&gt;0")</f>
        <v>0</v>
      </c>
      <c r="S1031" s="8">
        <f>SUM(AS1031,AT1031)</f>
        <v>0</v>
      </c>
      <c r="T1031" s="8">
        <f>SUM(AU1031)</f>
        <v>101</v>
      </c>
      <c r="U1031" s="8">
        <f>SUM(AV1031)</f>
        <v>50</v>
      </c>
      <c r="V1031" s="16"/>
      <c r="W1031" s="8">
        <f>(X1031+AD1031)</f>
        <v>0</v>
      </c>
      <c r="X1031" s="8">
        <f>SUM(Y1031:AB1031)</f>
        <v>0</v>
      </c>
      <c r="Y1031" s="8">
        <v>0</v>
      </c>
      <c r="Z1031" s="8">
        <f>0</f>
        <v>0</v>
      </c>
      <c r="AA1031" s="8">
        <f>SUM(AZ1031,BB1031)</f>
        <v>0</v>
      </c>
      <c r="AB1031" s="8">
        <f>SUM(BC1031,BD1031)</f>
        <v>0</v>
      </c>
      <c r="AC1031" s="8">
        <f>COUNTIF(BC1031:BD1031,"&gt;0")</f>
        <v>0</v>
      </c>
      <c r="AD1031" s="8">
        <f>SUM(AE1031:AI1031)</f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f>SUM(BA1031)</f>
        <v>0</v>
      </c>
      <c r="AJ1031" s="16"/>
      <c r="AK1031" s="15">
        <v>0</v>
      </c>
      <c r="AL1031" s="15">
        <v>0</v>
      </c>
      <c r="AM1031" s="15">
        <v>0</v>
      </c>
      <c r="AN1031" s="15">
        <v>0</v>
      </c>
      <c r="AO1031" s="15">
        <v>0</v>
      </c>
      <c r="AP1031" s="15">
        <v>0</v>
      </c>
      <c r="AQ1031" s="15">
        <v>0</v>
      </c>
      <c r="AR1031" s="15">
        <v>0</v>
      </c>
      <c r="AS1031" s="15">
        <v>0</v>
      </c>
      <c r="AT1031" s="15">
        <v>0</v>
      </c>
      <c r="AU1031" s="15">
        <v>101</v>
      </c>
      <c r="AV1031" s="15">
        <v>50</v>
      </c>
      <c r="AW1031" s="15">
        <v>0</v>
      </c>
      <c r="AX1031" s="15">
        <v>0</v>
      </c>
      <c r="AY1031" s="29"/>
      <c r="AZ1031" s="33">
        <v>0</v>
      </c>
      <c r="BA1031" s="33">
        <v>0</v>
      </c>
      <c r="BB1031" s="33">
        <v>0</v>
      </c>
      <c r="BC1031" s="33">
        <v>0</v>
      </c>
      <c r="BD1031" s="33">
        <v>0</v>
      </c>
    </row>
    <row r="1032" spans="1:56" x14ac:dyDescent="0.25">
      <c r="A1032" s="51" t="s">
        <v>6972</v>
      </c>
      <c r="B1032" s="33" t="str">
        <f>CONCATENATE(G1032,"-",H1032,"-",I1032)</f>
        <v>999932352-Cadet-+65kg</v>
      </c>
      <c r="C1032" s="15" t="s">
        <v>3719</v>
      </c>
      <c r="D1032" s="15" t="s">
        <v>2902</v>
      </c>
      <c r="E1032" s="15" t="s">
        <v>11</v>
      </c>
      <c r="F1032" s="15" t="s">
        <v>475</v>
      </c>
      <c r="G1032" s="15">
        <v>999932352</v>
      </c>
      <c r="H1032" s="15" t="s">
        <v>13</v>
      </c>
      <c r="I1032" s="18" t="s">
        <v>4755</v>
      </c>
      <c r="J1032" s="8">
        <f>(M1032-K1032)+W1032</f>
        <v>141</v>
      </c>
      <c r="K1032" s="15"/>
      <c r="L1032" s="9"/>
      <c r="M1032" s="8">
        <f>SUM(N1032,O1032,P1032,Q1032,S1032,T1032,U1032)</f>
        <v>141</v>
      </c>
      <c r="N1032" s="8">
        <f>SUM(AX1032)</f>
        <v>0</v>
      </c>
      <c r="O1032" s="8">
        <v>0</v>
      </c>
      <c r="P1032" s="8">
        <f>SUM(AO1032,AW1032)</f>
        <v>0</v>
      </c>
      <c r="Q1032" s="8">
        <f>SUM(AK1032,AL1032,AM1032,AN1032,AP1032,AQ1032,AR1032,AO1032)</f>
        <v>0</v>
      </c>
      <c r="R1032" s="8">
        <f>COUNTIF(AK1032:AR1032, "&gt;0")</f>
        <v>0</v>
      </c>
      <c r="S1032" s="8">
        <f>SUM(AS1032,AT1032)</f>
        <v>40</v>
      </c>
      <c r="T1032" s="8">
        <f>SUM(AU1032)</f>
        <v>101</v>
      </c>
      <c r="U1032" s="8">
        <f>SUM(AV1032)</f>
        <v>0</v>
      </c>
      <c r="V1032" s="9"/>
      <c r="W1032" s="8">
        <f>(X1032+AD1032)</f>
        <v>0</v>
      </c>
      <c r="X1032" s="8">
        <f>SUM(Y1032:AB1032)</f>
        <v>0</v>
      </c>
      <c r="Y1032" s="8">
        <v>0</v>
      </c>
      <c r="Z1032" s="8">
        <f>0</f>
        <v>0</v>
      </c>
      <c r="AA1032" s="8">
        <f>SUM(AZ1032,BB1032)</f>
        <v>0</v>
      </c>
      <c r="AB1032" s="8">
        <f>SUM(BC1032,BD1032)</f>
        <v>0</v>
      </c>
      <c r="AC1032" s="8">
        <f>COUNTIF(BC1032:BD1032,"&gt;0")</f>
        <v>0</v>
      </c>
      <c r="AD1032" s="8">
        <f>SUM(AE1032:AI1032)</f>
        <v>0</v>
      </c>
      <c r="AE1032" s="8">
        <v>0</v>
      </c>
      <c r="AF1032" s="8">
        <v>0</v>
      </c>
      <c r="AG1032" s="8">
        <v>0</v>
      </c>
      <c r="AH1032" s="8">
        <v>0</v>
      </c>
      <c r="AI1032" s="8">
        <f>SUM(BA1032)</f>
        <v>0</v>
      </c>
      <c r="AJ1032" s="9"/>
      <c r="AK1032" s="8">
        <v>0</v>
      </c>
      <c r="AL1032" s="8">
        <v>0</v>
      </c>
      <c r="AM1032" s="8">
        <v>0</v>
      </c>
      <c r="AN1032" s="8">
        <v>0</v>
      </c>
      <c r="AO1032" s="8">
        <v>0</v>
      </c>
      <c r="AP1032" s="8">
        <v>0</v>
      </c>
      <c r="AQ1032" s="8">
        <v>0</v>
      </c>
      <c r="AR1032" s="8">
        <v>0</v>
      </c>
      <c r="AS1032" s="8">
        <v>40</v>
      </c>
      <c r="AT1032" s="8">
        <v>0</v>
      </c>
      <c r="AU1032" s="15">
        <v>101</v>
      </c>
      <c r="AV1032" s="15">
        <v>0</v>
      </c>
      <c r="AW1032" s="15">
        <v>0</v>
      </c>
      <c r="AX1032" s="15">
        <v>0</v>
      </c>
      <c r="AY1032" s="29"/>
      <c r="AZ1032" s="33">
        <v>0</v>
      </c>
      <c r="BA1032" s="33">
        <v>0</v>
      </c>
      <c r="BB1032" s="33">
        <v>0</v>
      </c>
      <c r="BC1032" s="33">
        <v>0</v>
      </c>
      <c r="BD1032" s="33">
        <v>0</v>
      </c>
    </row>
    <row r="1033" spans="1:56" x14ac:dyDescent="0.25">
      <c r="A1033" s="51" t="s">
        <v>6973</v>
      </c>
      <c r="B1033" s="33" t="str">
        <f>CONCATENATE(G1033,"-",H1033,"-",I1033)</f>
        <v>999924852-Cadet-+65kg</v>
      </c>
      <c r="C1033" s="8" t="s">
        <v>311</v>
      </c>
      <c r="D1033" s="8" t="s">
        <v>1814</v>
      </c>
      <c r="E1033" s="8" t="s">
        <v>11</v>
      </c>
      <c r="F1033" s="8" t="s">
        <v>475</v>
      </c>
      <c r="G1033" s="8">
        <v>999924852</v>
      </c>
      <c r="H1033" s="8" t="s">
        <v>13</v>
      </c>
      <c r="I1033" s="18" t="s">
        <v>4755</v>
      </c>
      <c r="J1033" s="8">
        <f>(M1033-K1033)+W1033</f>
        <v>136</v>
      </c>
      <c r="K1033" s="8"/>
      <c r="L1033" s="9"/>
      <c r="M1033" s="8">
        <f>SUM(N1033,O1033,P1033,Q1033,S1033,T1033,U1033)</f>
        <v>76</v>
      </c>
      <c r="N1033" s="8">
        <f>SUM(AX1033)</f>
        <v>0</v>
      </c>
      <c r="O1033" s="8">
        <v>0</v>
      </c>
      <c r="P1033" s="8">
        <f>SUM(AO1033,AW1033)</f>
        <v>0</v>
      </c>
      <c r="Q1033" s="8">
        <f>SUM(AK1033,AL1033,AM1033,AN1033,AP1033,AQ1033,AR1033,AO1033)</f>
        <v>0</v>
      </c>
      <c r="R1033" s="8">
        <f>COUNTIF(AK1033:AR1033, "&gt;0")</f>
        <v>0</v>
      </c>
      <c r="S1033" s="8">
        <f>SUM(AS1033,AT1033)</f>
        <v>0</v>
      </c>
      <c r="T1033" s="8">
        <f>SUM(AU1033)</f>
        <v>76</v>
      </c>
      <c r="U1033" s="8">
        <f>SUM(AV1033)</f>
        <v>0</v>
      </c>
      <c r="V1033" s="9"/>
      <c r="W1033" s="8">
        <f>(X1033+AD1033)</f>
        <v>60</v>
      </c>
      <c r="X1033" s="8">
        <f>SUM(Y1033:AB1033)</f>
        <v>60</v>
      </c>
      <c r="Y1033" s="8">
        <v>0</v>
      </c>
      <c r="Z1033" s="8">
        <f>0</f>
        <v>0</v>
      </c>
      <c r="AA1033" s="8">
        <f>SUM(AZ1033,BB1033)</f>
        <v>0</v>
      </c>
      <c r="AB1033" s="8">
        <f>SUM(BC1033,BD1033)</f>
        <v>60</v>
      </c>
      <c r="AC1033" s="8">
        <f>COUNTIF(BC1033:BD1033,"&gt;0")</f>
        <v>1</v>
      </c>
      <c r="AD1033" s="8">
        <f>SUM(AE1033:AI1033)</f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f>SUM(BA1033)</f>
        <v>0</v>
      </c>
      <c r="AJ1033" s="9"/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</v>
      </c>
      <c r="AQ1033" s="8">
        <v>0</v>
      </c>
      <c r="AR1033" s="8">
        <v>0</v>
      </c>
      <c r="AS1033" s="8">
        <v>0</v>
      </c>
      <c r="AT1033" s="8">
        <v>0</v>
      </c>
      <c r="AU1033" s="15">
        <v>76</v>
      </c>
      <c r="AV1033" s="15">
        <v>0</v>
      </c>
      <c r="AW1033" s="15">
        <v>0</v>
      </c>
      <c r="AX1033" s="15">
        <v>0</v>
      </c>
      <c r="AY1033" s="29"/>
      <c r="AZ1033" s="33">
        <v>0</v>
      </c>
      <c r="BA1033" s="33">
        <v>0</v>
      </c>
      <c r="BB1033" s="33">
        <v>0</v>
      </c>
      <c r="BC1033" s="33">
        <v>60</v>
      </c>
      <c r="BD1033" s="33">
        <v>0</v>
      </c>
    </row>
    <row r="1034" spans="1:56" x14ac:dyDescent="0.25">
      <c r="A1034" s="51" t="s">
        <v>9163</v>
      </c>
      <c r="B1034" s="33" t="str">
        <f>CONCATENATE(G1034,"-",H1034,"-",I1034)</f>
        <v>999928598-Cadet-+65kg</v>
      </c>
      <c r="C1034" s="15" t="s">
        <v>134</v>
      </c>
      <c r="D1034" s="15" t="s">
        <v>3206</v>
      </c>
      <c r="E1034" s="15" t="s">
        <v>11</v>
      </c>
      <c r="F1034" s="15" t="s">
        <v>475</v>
      </c>
      <c r="G1034" s="15">
        <v>999928598</v>
      </c>
      <c r="H1034" s="15" t="s">
        <v>13</v>
      </c>
      <c r="I1034" s="21" t="s">
        <v>4755</v>
      </c>
      <c r="J1034" s="8">
        <f>(M1034-K1034)+W1034</f>
        <v>76.2</v>
      </c>
      <c r="K1034" s="8">
        <f>M1034/2</f>
        <v>26.200000000000003</v>
      </c>
      <c r="L1034" s="9"/>
      <c r="M1034" s="8">
        <f>SUM(N1034,O1034,P1034,Q1034,S1034,T1034,U1034)</f>
        <v>52.400000000000006</v>
      </c>
      <c r="N1034" s="8">
        <f>SUM(AX1034)</f>
        <v>0</v>
      </c>
      <c r="O1034" s="8">
        <v>0</v>
      </c>
      <c r="P1034" s="8">
        <f>SUM(AO1034,AW1034)</f>
        <v>0</v>
      </c>
      <c r="Q1034" s="8">
        <f>SUM(AK1034,AL1034,AM1034,AN1034,AP1034,AQ1034,AR1034,AO1034)</f>
        <v>12</v>
      </c>
      <c r="R1034" s="8">
        <f>COUNTIF(AK1034:AR1034, "&gt;0")</f>
        <v>1</v>
      </c>
      <c r="S1034" s="8">
        <f>SUM(AS1034,AT1034)</f>
        <v>0</v>
      </c>
      <c r="T1034" s="8">
        <f>SUM(AU1034)</f>
        <v>40.400000000000006</v>
      </c>
      <c r="U1034" s="8">
        <f>SUM(AV1034)</f>
        <v>0</v>
      </c>
      <c r="V1034" s="9"/>
      <c r="W1034" s="8">
        <f>(X1034+AD1034)</f>
        <v>50</v>
      </c>
      <c r="X1034" s="8">
        <f>SUM(Y1034:AB1034)</f>
        <v>50</v>
      </c>
      <c r="Y1034" s="8">
        <v>0</v>
      </c>
      <c r="Z1034" s="8">
        <f>0</f>
        <v>0</v>
      </c>
      <c r="AA1034" s="8">
        <f>SUM(AZ1034,BB1034)</f>
        <v>50</v>
      </c>
      <c r="AB1034" s="8">
        <f>SUM(BC1034,BD1034)</f>
        <v>0</v>
      </c>
      <c r="AC1034" s="8">
        <f>COUNTIF(BC1034:BD1034,"&gt;0")</f>
        <v>0</v>
      </c>
      <c r="AD1034" s="8">
        <f>SUM(AE1034:AI1034)</f>
        <v>0</v>
      </c>
      <c r="AE1034" s="8">
        <v>0</v>
      </c>
      <c r="AF1034" s="8">
        <v>0</v>
      </c>
      <c r="AG1034" s="8">
        <v>0</v>
      </c>
      <c r="AH1034" s="8">
        <v>0</v>
      </c>
      <c r="AI1034" s="8">
        <f>SUM(BA1034)</f>
        <v>0</v>
      </c>
      <c r="AJ1034" s="9"/>
      <c r="AK1034" s="8">
        <v>12</v>
      </c>
      <c r="AL1034" s="8">
        <v>0</v>
      </c>
      <c r="AM1034" s="8">
        <v>0</v>
      </c>
      <c r="AN1034" s="8">
        <v>0</v>
      </c>
      <c r="AO1034" s="8">
        <v>0</v>
      </c>
      <c r="AP1034" s="8">
        <v>0</v>
      </c>
      <c r="AQ1034" s="8">
        <v>0</v>
      </c>
      <c r="AR1034" s="8">
        <v>0</v>
      </c>
      <c r="AS1034" s="8">
        <v>0</v>
      </c>
      <c r="AT1034" s="8">
        <v>0</v>
      </c>
      <c r="AU1034" s="8">
        <v>40.400000000000006</v>
      </c>
      <c r="AV1034" s="8">
        <v>0</v>
      </c>
      <c r="AW1034" s="8">
        <v>0</v>
      </c>
      <c r="AX1034" s="8">
        <v>0</v>
      </c>
      <c r="AY1034" s="30"/>
      <c r="AZ1034" s="33">
        <v>0</v>
      </c>
      <c r="BA1034" s="33">
        <v>0</v>
      </c>
      <c r="BB1034" s="33">
        <v>50</v>
      </c>
      <c r="BC1034" s="33">
        <v>0</v>
      </c>
      <c r="BD1034" s="33">
        <v>0</v>
      </c>
    </row>
    <row r="1035" spans="1:56" x14ac:dyDescent="0.25">
      <c r="A1035" s="51" t="s">
        <v>6974</v>
      </c>
      <c r="B1035" s="33" t="str">
        <f>CONCATENATE(G1035,"-",H1035,"-",I1035)</f>
        <v>999929044-Cadet-+65kg</v>
      </c>
      <c r="C1035" s="15" t="s">
        <v>3043</v>
      </c>
      <c r="D1035" s="15" t="s">
        <v>283</v>
      </c>
      <c r="E1035" s="15" t="s">
        <v>11</v>
      </c>
      <c r="F1035" s="15" t="s">
        <v>475</v>
      </c>
      <c r="G1035" s="15">
        <v>999929044</v>
      </c>
      <c r="H1035" s="15" t="s">
        <v>13</v>
      </c>
      <c r="I1035" s="18" t="s">
        <v>4755</v>
      </c>
      <c r="J1035" s="8">
        <f>(M1035-K1035)+W1035</f>
        <v>76</v>
      </c>
      <c r="K1035" s="15"/>
      <c r="L1035" s="16"/>
      <c r="M1035" s="8">
        <f>SUM(N1035,O1035,P1035,Q1035,S1035,T1035,U1035)</f>
        <v>76</v>
      </c>
      <c r="N1035" s="8">
        <f>SUM(AX1035)</f>
        <v>0</v>
      </c>
      <c r="O1035" s="8">
        <v>0</v>
      </c>
      <c r="P1035" s="8">
        <f>SUM(AO1035,AW1035)</f>
        <v>0</v>
      </c>
      <c r="Q1035" s="8">
        <f>SUM(AK1035,AL1035,AM1035,AN1035,AP1035,AQ1035,AR1035,AO1035)</f>
        <v>0</v>
      </c>
      <c r="R1035" s="8">
        <f>COUNTIF(AK1035:AR1035, "&gt;0")</f>
        <v>0</v>
      </c>
      <c r="S1035" s="8">
        <f>SUM(AS1035,AT1035)</f>
        <v>0</v>
      </c>
      <c r="T1035" s="8">
        <f>SUM(AU1035)</f>
        <v>76</v>
      </c>
      <c r="U1035" s="8">
        <f>SUM(AV1035)</f>
        <v>0</v>
      </c>
      <c r="V1035" s="16"/>
      <c r="W1035" s="8">
        <f>(X1035+AD1035)</f>
        <v>0</v>
      </c>
      <c r="X1035" s="8">
        <f>SUM(Y1035:AB1035)</f>
        <v>0</v>
      </c>
      <c r="Y1035" s="8">
        <v>0</v>
      </c>
      <c r="Z1035" s="8">
        <f>0</f>
        <v>0</v>
      </c>
      <c r="AA1035" s="8">
        <f>SUM(AZ1035,BB1035)</f>
        <v>0</v>
      </c>
      <c r="AB1035" s="8">
        <f>SUM(BC1035,BD1035)</f>
        <v>0</v>
      </c>
      <c r="AC1035" s="8">
        <f>COUNTIF(BC1035:BD1035,"&gt;0")</f>
        <v>0</v>
      </c>
      <c r="AD1035" s="8">
        <f>SUM(AE1035:AI1035)</f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f>SUM(BA1035)</f>
        <v>0</v>
      </c>
      <c r="AJ1035" s="16"/>
      <c r="AK1035" s="15">
        <v>0</v>
      </c>
      <c r="AL1035" s="15">
        <v>0</v>
      </c>
      <c r="AM1035" s="15">
        <v>0</v>
      </c>
      <c r="AN1035" s="15">
        <v>0</v>
      </c>
      <c r="AO1035" s="15">
        <v>0</v>
      </c>
      <c r="AP1035" s="15">
        <v>0</v>
      </c>
      <c r="AQ1035" s="15">
        <v>0</v>
      </c>
      <c r="AR1035" s="15">
        <v>0</v>
      </c>
      <c r="AS1035" s="15">
        <v>0</v>
      </c>
      <c r="AT1035" s="15">
        <v>0</v>
      </c>
      <c r="AU1035" s="15">
        <v>76</v>
      </c>
      <c r="AV1035" s="15">
        <v>0</v>
      </c>
      <c r="AW1035" s="15">
        <v>0</v>
      </c>
      <c r="AX1035" s="15">
        <v>0</v>
      </c>
      <c r="AY1035" s="29"/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</row>
    <row r="1036" spans="1:56" x14ac:dyDescent="0.25">
      <c r="A1036" s="51" t="s">
        <v>6975</v>
      </c>
      <c r="B1036" s="33" t="str">
        <f>CONCATENATE(G1036,"-",H1036,"-",I1036)</f>
        <v>999927714-Cadet-+65kg</v>
      </c>
      <c r="C1036" s="15" t="s">
        <v>386</v>
      </c>
      <c r="D1036" s="15" t="s">
        <v>540</v>
      </c>
      <c r="E1036" s="15" t="s">
        <v>11</v>
      </c>
      <c r="F1036" s="15" t="s">
        <v>475</v>
      </c>
      <c r="G1036" s="15">
        <v>999927714</v>
      </c>
      <c r="H1036" s="15" t="s">
        <v>13</v>
      </c>
      <c r="I1036" s="18" t="s">
        <v>4755</v>
      </c>
      <c r="J1036" s="8">
        <f>(M1036-K1036)+W1036</f>
        <v>30</v>
      </c>
      <c r="K1036" s="15"/>
      <c r="L1036" s="9"/>
      <c r="M1036" s="8">
        <f>SUM(N1036,O1036,P1036,Q1036,S1036,T1036,U1036)</f>
        <v>30</v>
      </c>
      <c r="N1036" s="8">
        <f>SUM(AX1036)</f>
        <v>0</v>
      </c>
      <c r="O1036" s="8">
        <v>0</v>
      </c>
      <c r="P1036" s="8">
        <f>SUM(AO1036,AW1036)</f>
        <v>0</v>
      </c>
      <c r="Q1036" s="8">
        <f>SUM(AK1036,AL1036,AM1036,AN1036,AP1036,AQ1036,AR1036,AO1036)</f>
        <v>30</v>
      </c>
      <c r="R1036" s="8">
        <f>COUNTIF(AK1036:AR1036, "&gt;0")</f>
        <v>1</v>
      </c>
      <c r="S1036" s="8">
        <f>SUM(AS1036,AT1036)</f>
        <v>0</v>
      </c>
      <c r="T1036" s="8">
        <f>SUM(AU1036)</f>
        <v>0</v>
      </c>
      <c r="U1036" s="8">
        <f>SUM(AV1036)</f>
        <v>0</v>
      </c>
      <c r="V1036" s="9"/>
      <c r="W1036" s="8">
        <f>(X1036+AD1036)</f>
        <v>0</v>
      </c>
      <c r="X1036" s="8">
        <f>SUM(Y1036:AB1036)</f>
        <v>0</v>
      </c>
      <c r="Y1036" s="8">
        <v>0</v>
      </c>
      <c r="Z1036" s="8">
        <f>0</f>
        <v>0</v>
      </c>
      <c r="AA1036" s="8">
        <f>SUM(AZ1036,BB1036)</f>
        <v>0</v>
      </c>
      <c r="AB1036" s="8">
        <f>SUM(BC1036,BD1036)</f>
        <v>0</v>
      </c>
      <c r="AC1036" s="8">
        <f>COUNTIF(BC1036:BD1036,"&gt;0")</f>
        <v>0</v>
      </c>
      <c r="AD1036" s="8">
        <f>SUM(AE1036:AI1036)</f>
        <v>0</v>
      </c>
      <c r="AE1036" s="8">
        <v>0</v>
      </c>
      <c r="AF1036" s="8">
        <v>0</v>
      </c>
      <c r="AG1036" s="8">
        <v>0</v>
      </c>
      <c r="AH1036" s="8">
        <v>0</v>
      </c>
      <c r="AI1036" s="8">
        <f>SUM(BA1036)</f>
        <v>0</v>
      </c>
      <c r="AJ1036" s="9"/>
      <c r="AK1036" s="8">
        <v>0</v>
      </c>
      <c r="AL1036" s="8">
        <v>0</v>
      </c>
      <c r="AM1036" s="8">
        <v>0</v>
      </c>
      <c r="AN1036" s="8">
        <v>0</v>
      </c>
      <c r="AO1036" s="8">
        <v>0</v>
      </c>
      <c r="AP1036" s="8">
        <v>30</v>
      </c>
      <c r="AQ1036" s="8">
        <v>0</v>
      </c>
      <c r="AR1036" s="8">
        <v>0</v>
      </c>
      <c r="AS1036" s="8">
        <v>0</v>
      </c>
      <c r="AT1036" s="8">
        <v>0</v>
      </c>
      <c r="AU1036" s="15">
        <v>0</v>
      </c>
      <c r="AV1036" s="15">
        <v>0</v>
      </c>
      <c r="AW1036" s="15">
        <v>0</v>
      </c>
      <c r="AX1036" s="15">
        <v>0</v>
      </c>
      <c r="AY1036" s="29"/>
      <c r="AZ1036" s="33">
        <v>0</v>
      </c>
      <c r="BA1036" s="33">
        <v>0</v>
      </c>
      <c r="BB1036" s="33">
        <v>0</v>
      </c>
      <c r="BC1036" s="33">
        <v>0</v>
      </c>
      <c r="BD1036" s="33">
        <v>0</v>
      </c>
    </row>
    <row r="1037" spans="1:56" x14ac:dyDescent="0.25">
      <c r="A1037" s="51" t="s">
        <v>9578</v>
      </c>
      <c r="B1037" s="33" t="str">
        <f>CONCATENATE(G1037,"-",H1037,"-",I1037)</f>
        <v xml:space="preserve">999934613-Cadet-+65kg </v>
      </c>
      <c r="C1037" s="15" t="s">
        <v>9350</v>
      </c>
      <c r="D1037" s="15" t="s">
        <v>9351</v>
      </c>
      <c r="E1037" s="15" t="s">
        <v>11</v>
      </c>
      <c r="F1037" s="15" t="s">
        <v>475</v>
      </c>
      <c r="G1037" s="15">
        <v>999934613</v>
      </c>
      <c r="H1037" s="15" t="s">
        <v>13</v>
      </c>
      <c r="I1037" s="15" t="s">
        <v>9352</v>
      </c>
      <c r="J1037" s="8">
        <f>(M1037-K1037)+W1037</f>
        <v>60</v>
      </c>
      <c r="K1037" s="8">
        <f>M1037/2</f>
        <v>0</v>
      </c>
      <c r="L1037" s="9"/>
      <c r="M1037" s="8">
        <f>SUM(N1037,O1037,P1037,Q1037,S1037,T1037,U1037)</f>
        <v>0</v>
      </c>
      <c r="N1037" s="8">
        <f>SUM(AX1037)</f>
        <v>0</v>
      </c>
      <c r="O1037" s="8">
        <v>0</v>
      </c>
      <c r="P1037" s="8">
        <f>SUM(AO1037,AW1037)</f>
        <v>0</v>
      </c>
      <c r="Q1037" s="8">
        <f>SUM(AK1037,AL1037,AM1037,AN1037,AP1037,AQ1037,AR1037,AO1037)</f>
        <v>0</v>
      </c>
      <c r="R1037" s="8">
        <f>COUNTIF(AK1037:AR1037, "&gt;0")</f>
        <v>0</v>
      </c>
      <c r="S1037" s="8">
        <f>SUM(AS1037,AT1037)</f>
        <v>0</v>
      </c>
      <c r="T1037" s="8">
        <f>SUM(AU1037)</f>
        <v>0</v>
      </c>
      <c r="U1037" s="8">
        <f>SUM(AV1037)</f>
        <v>0</v>
      </c>
      <c r="V1037" s="9"/>
      <c r="W1037" s="8">
        <f>(X1037+AD1037)</f>
        <v>60</v>
      </c>
      <c r="X1037" s="8">
        <f>SUM(Y1037:AB1037)</f>
        <v>60</v>
      </c>
      <c r="Y1037" s="8">
        <v>0</v>
      </c>
      <c r="Z1037" s="8">
        <f>0</f>
        <v>0</v>
      </c>
      <c r="AA1037" s="8">
        <f>SUM(AZ1037,BB1037)</f>
        <v>0</v>
      </c>
      <c r="AB1037" s="8">
        <f>SUM(BC1037,BD1037)</f>
        <v>60</v>
      </c>
      <c r="AC1037" s="8">
        <f>COUNTIF(BC1037:BD1037,"&gt;0")</f>
        <v>1</v>
      </c>
      <c r="AD1037" s="8">
        <f>SUM(AE1037:AI1037)</f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f>SUM(BA1037)</f>
        <v>0</v>
      </c>
      <c r="AJ1037" s="9"/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0</v>
      </c>
      <c r="AQ1037" s="8">
        <v>0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0</v>
      </c>
      <c r="AY1037" s="30"/>
      <c r="AZ1037" s="33">
        <v>0</v>
      </c>
      <c r="BA1037" s="33">
        <v>0</v>
      </c>
      <c r="BB1037" s="33">
        <v>0</v>
      </c>
      <c r="BC1037" s="33">
        <v>0</v>
      </c>
      <c r="BD1037" s="33">
        <v>60</v>
      </c>
    </row>
    <row r="1038" spans="1:56" x14ac:dyDescent="0.25">
      <c r="A1038" s="51" t="s">
        <v>6976</v>
      </c>
      <c r="B1038" s="33" t="str">
        <f>CONCATENATE(G1038,"-",H1038,"-",I1038)</f>
        <v>999930626-Cadet--37kg</v>
      </c>
      <c r="C1038" s="8" t="s">
        <v>44</v>
      </c>
      <c r="D1038" s="8" t="s">
        <v>672</v>
      </c>
      <c r="E1038" s="8" t="s">
        <v>11</v>
      </c>
      <c r="F1038" s="8" t="s">
        <v>475</v>
      </c>
      <c r="G1038" s="8">
        <v>999930626</v>
      </c>
      <c r="H1038" s="8" t="s">
        <v>13</v>
      </c>
      <c r="I1038" s="18" t="s">
        <v>4739</v>
      </c>
      <c r="J1038" s="8">
        <f>(M1038-K1038)+W1038</f>
        <v>130</v>
      </c>
      <c r="K1038" s="8"/>
      <c r="L1038" s="9"/>
      <c r="M1038" s="8">
        <f>SUM(N1038,O1038,P1038,Q1038,S1038,T1038,U1038)</f>
        <v>130</v>
      </c>
      <c r="N1038" s="8">
        <f>SUM(AX1038)</f>
        <v>0</v>
      </c>
      <c r="O1038" s="8">
        <v>0</v>
      </c>
      <c r="P1038" s="8">
        <f>SUM(AO1038,AW1038)</f>
        <v>0</v>
      </c>
      <c r="Q1038" s="8">
        <f>SUM(AK1038,AL1038,AM1038,AN1038,AP1038,AQ1038,AR1038,AO1038)</f>
        <v>0</v>
      </c>
      <c r="R1038" s="8">
        <f>COUNTIF(AK1038:AR1038, "&gt;0")</f>
        <v>0</v>
      </c>
      <c r="S1038" s="8">
        <f>SUM(AS1038,AT1038)</f>
        <v>40</v>
      </c>
      <c r="T1038" s="8">
        <f>SUM(AU1038)</f>
        <v>90</v>
      </c>
      <c r="U1038" s="8">
        <f>SUM(AV1038)</f>
        <v>0</v>
      </c>
      <c r="V1038" s="9"/>
      <c r="W1038" s="8">
        <f>(X1038+AD1038)</f>
        <v>0</v>
      </c>
      <c r="X1038" s="8">
        <f>SUM(Y1038:AB1038)</f>
        <v>0</v>
      </c>
      <c r="Y1038" s="8">
        <v>0</v>
      </c>
      <c r="Z1038" s="8">
        <f>0</f>
        <v>0</v>
      </c>
      <c r="AA1038" s="8">
        <f>SUM(AZ1038,BB1038)</f>
        <v>0</v>
      </c>
      <c r="AB1038" s="8">
        <f>SUM(BC1038,BD1038)</f>
        <v>0</v>
      </c>
      <c r="AC1038" s="8">
        <f>COUNTIF(BC1038:BD1038,"&gt;0")</f>
        <v>0</v>
      </c>
      <c r="AD1038" s="8">
        <f>SUM(AE1038:AI1038)</f>
        <v>0</v>
      </c>
      <c r="AE1038" s="8">
        <v>0</v>
      </c>
      <c r="AF1038" s="8">
        <v>0</v>
      </c>
      <c r="AG1038" s="8">
        <v>0</v>
      </c>
      <c r="AH1038" s="8">
        <v>0</v>
      </c>
      <c r="AI1038" s="8">
        <f>SUM(BA1038)</f>
        <v>0</v>
      </c>
      <c r="AJ1038" s="9"/>
      <c r="AK1038" s="8">
        <v>0</v>
      </c>
      <c r="AL1038" s="8">
        <v>0</v>
      </c>
      <c r="AM1038" s="8">
        <v>0</v>
      </c>
      <c r="AN1038" s="8">
        <v>0</v>
      </c>
      <c r="AO1038" s="8">
        <v>0</v>
      </c>
      <c r="AP1038" s="8">
        <v>0</v>
      </c>
      <c r="AQ1038" s="8">
        <v>0</v>
      </c>
      <c r="AR1038" s="8">
        <v>0</v>
      </c>
      <c r="AS1038" s="8">
        <v>0</v>
      </c>
      <c r="AT1038" s="8">
        <v>40</v>
      </c>
      <c r="AU1038" s="15">
        <v>90</v>
      </c>
      <c r="AV1038" s="15">
        <v>0</v>
      </c>
      <c r="AW1038" s="15">
        <v>0</v>
      </c>
      <c r="AX1038" s="15">
        <v>0</v>
      </c>
      <c r="AY1038" s="29"/>
      <c r="AZ1038" s="33">
        <v>0</v>
      </c>
      <c r="BA1038" s="33">
        <v>0</v>
      </c>
      <c r="BB1038" s="33">
        <v>0</v>
      </c>
      <c r="BC1038" s="33">
        <v>0</v>
      </c>
      <c r="BD1038" s="33">
        <v>0</v>
      </c>
    </row>
    <row r="1039" spans="1:56" x14ac:dyDescent="0.25">
      <c r="A1039" s="51" t="s">
        <v>6977</v>
      </c>
      <c r="B1039" s="33" t="str">
        <f>CONCATENATE(G1039,"-",H1039,"-",I1039)</f>
        <v>999926940-Cadet--37kg</v>
      </c>
      <c r="C1039" s="8" t="s">
        <v>297</v>
      </c>
      <c r="D1039" s="8" t="s">
        <v>2822</v>
      </c>
      <c r="E1039" s="8" t="s">
        <v>11</v>
      </c>
      <c r="F1039" s="8" t="s">
        <v>475</v>
      </c>
      <c r="G1039" s="8">
        <v>999926940</v>
      </c>
      <c r="H1039" s="8" t="s">
        <v>13</v>
      </c>
      <c r="I1039" s="18" t="s">
        <v>4739</v>
      </c>
      <c r="J1039" s="8">
        <f>(M1039-K1039)+W1039</f>
        <v>93</v>
      </c>
      <c r="K1039" s="8">
        <f>M1039/2</f>
        <v>93</v>
      </c>
      <c r="L1039" s="9"/>
      <c r="M1039" s="8">
        <f>SUM(N1039,O1039,P1039,Q1039,S1039,T1039,U1039)</f>
        <v>186</v>
      </c>
      <c r="N1039" s="8">
        <f>SUM(AX1039)</f>
        <v>0</v>
      </c>
      <c r="O1039" s="8">
        <v>0</v>
      </c>
      <c r="P1039" s="8">
        <f>SUM(AO1039,AW1039)</f>
        <v>0</v>
      </c>
      <c r="Q1039" s="8">
        <f>SUM(AK1039,AL1039,AM1039,AN1039,AP1039,AQ1039,AR1039,AO1039)</f>
        <v>30</v>
      </c>
      <c r="R1039" s="8">
        <f>COUNTIF(AK1039:AR1039, "&gt;0")</f>
        <v>1</v>
      </c>
      <c r="S1039" s="8">
        <f>SUM(AS1039,AT1039)</f>
        <v>80</v>
      </c>
      <c r="T1039" s="8">
        <f>SUM(AU1039)</f>
        <v>76</v>
      </c>
      <c r="U1039" s="8">
        <f>SUM(AV1039)</f>
        <v>0</v>
      </c>
      <c r="V1039" s="9"/>
      <c r="W1039" s="8">
        <f>(X1039+AD1039)</f>
        <v>0</v>
      </c>
      <c r="X1039" s="8">
        <f>SUM(Y1039:AB1039)</f>
        <v>0</v>
      </c>
      <c r="Y1039" s="8">
        <v>0</v>
      </c>
      <c r="Z1039" s="8">
        <f>0</f>
        <v>0</v>
      </c>
      <c r="AA1039" s="8">
        <f>SUM(AZ1039,BB1039)</f>
        <v>0</v>
      </c>
      <c r="AB1039" s="8">
        <f>SUM(BC1039,BD1039)</f>
        <v>0</v>
      </c>
      <c r="AC1039" s="8">
        <f>COUNTIF(BC1039:BD1039,"&gt;0")</f>
        <v>0</v>
      </c>
      <c r="AD1039" s="8">
        <f>SUM(AE1039:AI1039)</f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f>SUM(BA1039)</f>
        <v>0</v>
      </c>
      <c r="AJ1039" s="9"/>
      <c r="AK1039" s="8">
        <v>0</v>
      </c>
      <c r="AL1039" s="8">
        <v>0</v>
      </c>
      <c r="AM1039" s="8">
        <v>0</v>
      </c>
      <c r="AN1039" s="8">
        <v>30</v>
      </c>
      <c r="AO1039" s="8">
        <v>0</v>
      </c>
      <c r="AP1039" s="8">
        <v>0</v>
      </c>
      <c r="AQ1039" s="8">
        <v>0</v>
      </c>
      <c r="AR1039" s="8">
        <v>0</v>
      </c>
      <c r="AS1039" s="8">
        <v>0</v>
      </c>
      <c r="AT1039" s="8">
        <v>80</v>
      </c>
      <c r="AU1039" s="15">
        <v>76</v>
      </c>
      <c r="AV1039" s="15">
        <v>0</v>
      </c>
      <c r="AW1039" s="15">
        <v>0</v>
      </c>
      <c r="AX1039" s="15">
        <v>0</v>
      </c>
      <c r="AY1039" s="29"/>
      <c r="AZ1039" s="33">
        <v>0</v>
      </c>
      <c r="BA1039" s="33">
        <v>0</v>
      </c>
      <c r="BB1039" s="33">
        <v>0</v>
      </c>
      <c r="BC1039" s="33">
        <v>0</v>
      </c>
      <c r="BD1039" s="33">
        <v>0</v>
      </c>
    </row>
    <row r="1040" spans="1:56" x14ac:dyDescent="0.25">
      <c r="A1040" s="51" t="s">
        <v>6978</v>
      </c>
      <c r="B1040" s="33" t="str">
        <f>CONCATENATE(G1040,"-",H1040,"-",I1040)</f>
        <v>999923232-Cadet--37kg</v>
      </c>
      <c r="C1040" s="8" t="s">
        <v>2303</v>
      </c>
      <c r="D1040" s="8" t="s">
        <v>39</v>
      </c>
      <c r="E1040" s="8" t="s">
        <v>11</v>
      </c>
      <c r="F1040" s="8" t="s">
        <v>475</v>
      </c>
      <c r="G1040" s="8">
        <v>999923232</v>
      </c>
      <c r="H1040" s="8" t="s">
        <v>13</v>
      </c>
      <c r="I1040" s="18" t="s">
        <v>4739</v>
      </c>
      <c r="J1040" s="8">
        <f>(M1040-K1040)+W1040</f>
        <v>78</v>
      </c>
      <c r="K1040" s="8">
        <f>M1040/2</f>
        <v>78</v>
      </c>
      <c r="L1040" s="9"/>
      <c r="M1040" s="8">
        <f>SUM(N1040,O1040,P1040,Q1040,S1040,T1040,U1040)</f>
        <v>156</v>
      </c>
      <c r="N1040" s="8">
        <f>SUM(AX1040)</f>
        <v>0</v>
      </c>
      <c r="O1040" s="8">
        <v>0</v>
      </c>
      <c r="P1040" s="8">
        <f>SUM(AO1040,AW1040)</f>
        <v>0</v>
      </c>
      <c r="Q1040" s="8">
        <f>SUM(AK1040,AL1040,AM1040,AN1040,AP1040,AQ1040,AR1040,AO1040)</f>
        <v>0</v>
      </c>
      <c r="R1040" s="8">
        <f>COUNTIF(AK1040:AR1040, "&gt;0")</f>
        <v>0</v>
      </c>
      <c r="S1040" s="8">
        <f>SUM(AS1040,AT1040)</f>
        <v>80</v>
      </c>
      <c r="T1040" s="8">
        <f>SUM(AU1040)</f>
        <v>76</v>
      </c>
      <c r="U1040" s="8">
        <f>SUM(AV1040)</f>
        <v>0</v>
      </c>
      <c r="V1040" s="9"/>
      <c r="W1040" s="8">
        <f>(X1040+AD1040)</f>
        <v>0</v>
      </c>
      <c r="X1040" s="8">
        <f>SUM(Y1040:AB1040)</f>
        <v>0</v>
      </c>
      <c r="Y1040" s="8">
        <v>0</v>
      </c>
      <c r="Z1040" s="8">
        <f>0</f>
        <v>0</v>
      </c>
      <c r="AA1040" s="8">
        <f>SUM(AZ1040,BB1040)</f>
        <v>0</v>
      </c>
      <c r="AB1040" s="8">
        <f>SUM(BC1040,BD1040)</f>
        <v>0</v>
      </c>
      <c r="AC1040" s="8">
        <f>COUNTIF(BC1040:BD1040,"&gt;0")</f>
        <v>0</v>
      </c>
      <c r="AD1040" s="8">
        <f>SUM(AE1040:AI1040)</f>
        <v>0</v>
      </c>
      <c r="AE1040" s="8">
        <v>0</v>
      </c>
      <c r="AF1040" s="8">
        <v>0</v>
      </c>
      <c r="AG1040" s="8">
        <v>0</v>
      </c>
      <c r="AH1040" s="8">
        <v>0</v>
      </c>
      <c r="AI1040" s="8">
        <f>SUM(BA1040)</f>
        <v>0</v>
      </c>
      <c r="AJ1040" s="9"/>
      <c r="AK1040" s="8">
        <v>0</v>
      </c>
      <c r="AL1040" s="8">
        <v>0</v>
      </c>
      <c r="AM1040" s="8">
        <v>0</v>
      </c>
      <c r="AN1040" s="8">
        <v>0</v>
      </c>
      <c r="AO1040" s="8">
        <v>0</v>
      </c>
      <c r="AP1040" s="8">
        <v>0</v>
      </c>
      <c r="AQ1040" s="8">
        <v>0</v>
      </c>
      <c r="AR1040" s="8">
        <v>0</v>
      </c>
      <c r="AS1040" s="8">
        <v>80</v>
      </c>
      <c r="AT1040" s="8">
        <v>0</v>
      </c>
      <c r="AU1040" s="15">
        <v>76</v>
      </c>
      <c r="AV1040" s="15">
        <v>0</v>
      </c>
      <c r="AW1040" s="15">
        <v>0</v>
      </c>
      <c r="AX1040" s="15">
        <v>0</v>
      </c>
      <c r="AY1040" s="29"/>
      <c r="AZ1040" s="33">
        <v>0</v>
      </c>
      <c r="BA1040" s="33">
        <v>0</v>
      </c>
      <c r="BB1040" s="33">
        <v>0</v>
      </c>
      <c r="BC1040" s="33">
        <v>0</v>
      </c>
      <c r="BD1040" s="33">
        <v>0</v>
      </c>
    </row>
    <row r="1041" spans="1:56" x14ac:dyDescent="0.25">
      <c r="A1041" s="51" t="s">
        <v>6981</v>
      </c>
      <c r="B1041" s="33" t="str">
        <f>CONCATENATE(G1041,"-",H1041,"-",I1041)</f>
        <v>999929710-Cadet--37kg</v>
      </c>
      <c r="C1041" s="15" t="s">
        <v>3892</v>
      </c>
      <c r="D1041" s="15" t="s">
        <v>2747</v>
      </c>
      <c r="E1041" s="15" t="s">
        <v>11</v>
      </c>
      <c r="F1041" s="15" t="s">
        <v>475</v>
      </c>
      <c r="G1041" s="15">
        <v>999929710</v>
      </c>
      <c r="H1041" s="8" t="s">
        <v>13</v>
      </c>
      <c r="I1041" s="18" t="s">
        <v>4739</v>
      </c>
      <c r="J1041" s="8">
        <f>(M1041-K1041)+W1041</f>
        <v>68.5</v>
      </c>
      <c r="K1041" s="8">
        <f>M1041/2</f>
        <v>68.5</v>
      </c>
      <c r="L1041" s="9"/>
      <c r="M1041" s="8">
        <f>SUM(N1041,O1041,P1041,Q1041,S1041,T1041,U1041)</f>
        <v>137</v>
      </c>
      <c r="N1041" s="8">
        <f>SUM(AX1041)</f>
        <v>0</v>
      </c>
      <c r="O1041" s="8">
        <v>0</v>
      </c>
      <c r="P1041" s="8">
        <f>SUM(AO1041,AW1041)</f>
        <v>0</v>
      </c>
      <c r="Q1041" s="8">
        <f>SUM(AK1041,AL1041,AM1041,AN1041,AP1041,AQ1041,AR1041,AO1041)</f>
        <v>0</v>
      </c>
      <c r="R1041" s="8">
        <f>COUNTIF(AK1041:AR1041, "&gt;0")</f>
        <v>0</v>
      </c>
      <c r="S1041" s="8">
        <f>SUM(AS1041,AT1041)</f>
        <v>80</v>
      </c>
      <c r="T1041" s="8">
        <f>SUM(AU1041)</f>
        <v>57</v>
      </c>
      <c r="U1041" s="8">
        <f>SUM(AV1041)</f>
        <v>0</v>
      </c>
      <c r="V1041" s="9"/>
      <c r="W1041" s="8">
        <f>(X1041+AD1041)</f>
        <v>0</v>
      </c>
      <c r="X1041" s="8">
        <f>SUM(Y1041:AB1041)</f>
        <v>0</v>
      </c>
      <c r="Y1041" s="8">
        <v>0</v>
      </c>
      <c r="Z1041" s="8">
        <f>0</f>
        <v>0</v>
      </c>
      <c r="AA1041" s="8">
        <f>SUM(AZ1041,BB1041)</f>
        <v>0</v>
      </c>
      <c r="AB1041" s="8">
        <f>SUM(BC1041,BD1041)</f>
        <v>0</v>
      </c>
      <c r="AC1041" s="8">
        <f>COUNTIF(BC1041:BD1041,"&gt;0")</f>
        <v>0</v>
      </c>
      <c r="AD1041" s="8">
        <f>SUM(AE1041:AI1041)</f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f>SUM(BA1041)</f>
        <v>0</v>
      </c>
      <c r="AJ1041" s="9"/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0</v>
      </c>
      <c r="AT1041" s="8">
        <v>80</v>
      </c>
      <c r="AU1041" s="15">
        <v>57</v>
      </c>
      <c r="AV1041" s="15">
        <v>0</v>
      </c>
      <c r="AW1041" s="15">
        <v>0</v>
      </c>
      <c r="AX1041" s="15">
        <v>0</v>
      </c>
      <c r="AY1041" s="29"/>
      <c r="AZ1041" s="33">
        <v>0</v>
      </c>
      <c r="BA1041" s="33">
        <v>0</v>
      </c>
      <c r="BB1041" s="33">
        <v>0</v>
      </c>
      <c r="BC1041" s="33">
        <v>0</v>
      </c>
      <c r="BD1041" s="33">
        <v>0</v>
      </c>
    </row>
    <row r="1042" spans="1:56" x14ac:dyDescent="0.25">
      <c r="A1042" s="51" t="s">
        <v>6980</v>
      </c>
      <c r="B1042" s="33" t="str">
        <f>CONCATENATE(G1042,"-",H1042,"-",I1042)</f>
        <v>999926098-Cadet--37kg</v>
      </c>
      <c r="C1042" s="15" t="s">
        <v>4389</v>
      </c>
      <c r="D1042" s="15" t="s">
        <v>3203</v>
      </c>
      <c r="E1042" s="15" t="s">
        <v>11</v>
      </c>
      <c r="F1042" s="15" t="s">
        <v>475</v>
      </c>
      <c r="G1042" s="15">
        <v>999926098</v>
      </c>
      <c r="H1042" s="15" t="s">
        <v>13</v>
      </c>
      <c r="I1042" s="18" t="s">
        <v>4739</v>
      </c>
      <c r="J1042" s="8">
        <f>(M1042-K1042)+W1042</f>
        <v>67.5</v>
      </c>
      <c r="K1042" s="15"/>
      <c r="L1042" s="16"/>
      <c r="M1042" s="8">
        <f>SUM(N1042,O1042,P1042,Q1042,S1042,T1042,U1042)</f>
        <v>67.5</v>
      </c>
      <c r="N1042" s="8">
        <f>SUM(AX1042)</f>
        <v>0</v>
      </c>
      <c r="O1042" s="8">
        <v>0</v>
      </c>
      <c r="P1042" s="8">
        <f>SUM(AO1042,AW1042)</f>
        <v>0</v>
      </c>
      <c r="Q1042" s="8">
        <f>SUM(AK1042,AL1042,AM1042,AN1042,AP1042,AQ1042,AR1042,AO1042)</f>
        <v>0</v>
      </c>
      <c r="R1042" s="8">
        <f>COUNTIF(AK1042:AR1042, "&gt;0")</f>
        <v>0</v>
      </c>
      <c r="S1042" s="8">
        <f>SUM(AS1042,AT1042)</f>
        <v>0</v>
      </c>
      <c r="T1042" s="8">
        <f>SUM(AU1042)</f>
        <v>67.5</v>
      </c>
      <c r="U1042" s="8">
        <f>SUM(AV1042)</f>
        <v>0</v>
      </c>
      <c r="V1042" s="16"/>
      <c r="W1042" s="8">
        <f>(X1042+AD1042)</f>
        <v>0</v>
      </c>
      <c r="X1042" s="8">
        <f>SUM(Y1042:AB1042)</f>
        <v>0</v>
      </c>
      <c r="Y1042" s="8">
        <v>0</v>
      </c>
      <c r="Z1042" s="8">
        <f>0</f>
        <v>0</v>
      </c>
      <c r="AA1042" s="8">
        <f>SUM(AZ1042,BB1042)</f>
        <v>0</v>
      </c>
      <c r="AB1042" s="8">
        <f>SUM(BC1042,BD1042)</f>
        <v>0</v>
      </c>
      <c r="AC1042" s="8">
        <f>COUNTIF(BC1042:BD1042,"&gt;0")</f>
        <v>0</v>
      </c>
      <c r="AD1042" s="8">
        <f>SUM(AE1042:AI1042)</f>
        <v>0</v>
      </c>
      <c r="AE1042" s="8">
        <v>0</v>
      </c>
      <c r="AF1042" s="8">
        <v>0</v>
      </c>
      <c r="AG1042" s="8">
        <v>0</v>
      </c>
      <c r="AH1042" s="8">
        <v>0</v>
      </c>
      <c r="AI1042" s="8">
        <f>SUM(BA1042)</f>
        <v>0</v>
      </c>
      <c r="AJ1042" s="16"/>
      <c r="AK1042" s="8">
        <v>0</v>
      </c>
      <c r="AL1042" s="8">
        <v>0</v>
      </c>
      <c r="AM1042" s="8">
        <v>0</v>
      </c>
      <c r="AN1042" s="8">
        <v>0</v>
      </c>
      <c r="AO1042" s="8">
        <v>0</v>
      </c>
      <c r="AP1042" s="8">
        <v>0</v>
      </c>
      <c r="AQ1042" s="8">
        <v>0</v>
      </c>
      <c r="AR1042" s="8">
        <v>0</v>
      </c>
      <c r="AS1042" s="8">
        <v>0</v>
      </c>
      <c r="AT1042" s="8">
        <v>0</v>
      </c>
      <c r="AU1042" s="15">
        <v>67.5</v>
      </c>
      <c r="AV1042" s="15">
        <v>0</v>
      </c>
      <c r="AW1042" s="15">
        <v>0</v>
      </c>
      <c r="AX1042" s="15">
        <v>0</v>
      </c>
      <c r="AY1042" s="29"/>
      <c r="AZ1042" s="33">
        <v>0</v>
      </c>
      <c r="BA1042" s="33">
        <v>0</v>
      </c>
      <c r="BB1042" s="33">
        <v>0</v>
      </c>
      <c r="BC1042" s="33">
        <v>0</v>
      </c>
      <c r="BD1042" s="33">
        <v>0</v>
      </c>
    </row>
    <row r="1043" spans="1:56" x14ac:dyDescent="0.25">
      <c r="A1043" s="51" t="s">
        <v>6987</v>
      </c>
      <c r="B1043" s="33" t="str">
        <f>CONCATENATE(G1043,"-",H1043,"-",I1043)</f>
        <v>999925749-Cadet--37kg</v>
      </c>
      <c r="C1043" s="15" t="s">
        <v>1603</v>
      </c>
      <c r="D1043" s="15" t="s">
        <v>1884</v>
      </c>
      <c r="E1043" s="15" t="s">
        <v>11</v>
      </c>
      <c r="F1043" s="15" t="s">
        <v>475</v>
      </c>
      <c r="G1043" s="15">
        <v>999925749</v>
      </c>
      <c r="H1043" s="15" t="s">
        <v>13</v>
      </c>
      <c r="I1043" s="18" t="s">
        <v>4739</v>
      </c>
      <c r="J1043" s="8">
        <f>(M1043-K1043)+W1043</f>
        <v>50.5</v>
      </c>
      <c r="K1043" s="15"/>
      <c r="L1043" s="16"/>
      <c r="M1043" s="8">
        <f>SUM(N1043,O1043,P1043,Q1043,S1043,T1043,U1043)</f>
        <v>50.5</v>
      </c>
      <c r="N1043" s="8">
        <f>SUM(AX1043)</f>
        <v>0</v>
      </c>
      <c r="O1043" s="8">
        <v>0</v>
      </c>
      <c r="P1043" s="8">
        <f>SUM(AO1043,AW1043)</f>
        <v>0</v>
      </c>
      <c r="Q1043" s="8">
        <f>SUM(AK1043,AL1043,AM1043,AN1043,AP1043,AQ1043,AR1043,AO1043)</f>
        <v>0</v>
      </c>
      <c r="R1043" s="8">
        <f>COUNTIF(AK1043:AR1043, "&gt;0")</f>
        <v>0</v>
      </c>
      <c r="S1043" s="8">
        <f>SUM(AS1043,AT1043)</f>
        <v>0</v>
      </c>
      <c r="T1043" s="8">
        <f>SUM(AU1043)</f>
        <v>50.5</v>
      </c>
      <c r="U1043" s="8">
        <f>SUM(AV1043)</f>
        <v>0</v>
      </c>
      <c r="V1043" s="16"/>
      <c r="W1043" s="8">
        <f>(X1043+AD1043)</f>
        <v>0</v>
      </c>
      <c r="X1043" s="8">
        <f>SUM(Y1043:AB1043)</f>
        <v>0</v>
      </c>
      <c r="Y1043" s="8">
        <v>0</v>
      </c>
      <c r="Z1043" s="8">
        <f>0</f>
        <v>0</v>
      </c>
      <c r="AA1043" s="8">
        <f>SUM(AZ1043,BB1043)</f>
        <v>0</v>
      </c>
      <c r="AB1043" s="8">
        <f>SUM(BC1043,BD1043)</f>
        <v>0</v>
      </c>
      <c r="AC1043" s="8">
        <f>COUNTIF(BC1043:BD1043,"&gt;0")</f>
        <v>0</v>
      </c>
      <c r="AD1043" s="8">
        <f>SUM(AE1043:AI1043)</f>
        <v>0</v>
      </c>
      <c r="AE1043" s="8">
        <v>0</v>
      </c>
      <c r="AF1043" s="8">
        <v>0</v>
      </c>
      <c r="AG1043" s="8">
        <v>0</v>
      </c>
      <c r="AH1043" s="8">
        <v>0</v>
      </c>
      <c r="AI1043" s="8">
        <f>SUM(BA1043)</f>
        <v>0</v>
      </c>
      <c r="AJ1043" s="16"/>
      <c r="AK1043" s="15">
        <v>0</v>
      </c>
      <c r="AL1043" s="15">
        <v>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0</v>
      </c>
      <c r="AS1043" s="15">
        <v>0</v>
      </c>
      <c r="AT1043" s="15">
        <v>0</v>
      </c>
      <c r="AU1043" s="15">
        <v>50.5</v>
      </c>
      <c r="AV1043" s="15">
        <v>0</v>
      </c>
      <c r="AW1043" s="15">
        <v>0</v>
      </c>
      <c r="AX1043" s="15">
        <v>0</v>
      </c>
      <c r="AY1043" s="29"/>
      <c r="AZ1043" s="33">
        <v>0</v>
      </c>
      <c r="BA1043" s="33">
        <v>0</v>
      </c>
      <c r="BB1043" s="33">
        <v>0</v>
      </c>
      <c r="BC1043" s="33">
        <v>0</v>
      </c>
      <c r="BD1043" s="33">
        <v>0</v>
      </c>
    </row>
    <row r="1044" spans="1:56" x14ac:dyDescent="0.25">
      <c r="A1044" s="51" t="s">
        <v>6984</v>
      </c>
      <c r="B1044" s="33" t="str">
        <f>CONCATENATE(G1044,"-",H1044,"-",I1044)</f>
        <v>999929699-Cadet--37kg</v>
      </c>
      <c r="C1044" s="18" t="s">
        <v>467</v>
      </c>
      <c r="D1044" s="18" t="s">
        <v>3306</v>
      </c>
      <c r="E1044" s="18" t="s">
        <v>11</v>
      </c>
      <c r="F1044" s="18" t="s">
        <v>475</v>
      </c>
      <c r="G1044" s="8">
        <v>999929699</v>
      </c>
      <c r="H1044" s="8" t="s">
        <v>13</v>
      </c>
      <c r="I1044" s="18" t="s">
        <v>4739</v>
      </c>
      <c r="J1044" s="8">
        <f>(M1044-K1044)+W1044</f>
        <v>50.5</v>
      </c>
      <c r="K1044" s="8">
        <f>M1044/2</f>
        <v>50.5</v>
      </c>
      <c r="L1044" s="16"/>
      <c r="M1044" s="8">
        <f>SUM(N1044,O1044,P1044,Q1044,S1044,T1044,U1044)</f>
        <v>101</v>
      </c>
      <c r="N1044" s="8">
        <f>SUM(AX1044)</f>
        <v>0</v>
      </c>
      <c r="O1044" s="8">
        <v>0</v>
      </c>
      <c r="P1044" s="8">
        <f>SUM(AO1044,AW1044)</f>
        <v>0</v>
      </c>
      <c r="Q1044" s="8">
        <f>SUM(AK1044,AL1044,AM1044,AN1044,AP1044,AQ1044,AR1044,AO1044)</f>
        <v>0</v>
      </c>
      <c r="R1044" s="8">
        <f>COUNTIF(AK1044:AR1044, "&gt;0")</f>
        <v>0</v>
      </c>
      <c r="S1044" s="8">
        <f>SUM(AS1044,AT1044)</f>
        <v>0</v>
      </c>
      <c r="T1044" s="8">
        <f>SUM(AU1044)</f>
        <v>101</v>
      </c>
      <c r="U1044" s="8">
        <f>SUM(AV1044)</f>
        <v>0</v>
      </c>
      <c r="V1044" s="16"/>
      <c r="W1044" s="8">
        <f>(X1044+AD1044)</f>
        <v>0</v>
      </c>
      <c r="X1044" s="8">
        <f>SUM(Y1044:AB1044)</f>
        <v>0</v>
      </c>
      <c r="Y1044" s="8">
        <v>0</v>
      </c>
      <c r="Z1044" s="8">
        <f>0</f>
        <v>0</v>
      </c>
      <c r="AA1044" s="8">
        <f>SUM(AZ1044,BB1044)</f>
        <v>0</v>
      </c>
      <c r="AB1044" s="8">
        <f>SUM(BC1044,BD1044)</f>
        <v>0</v>
      </c>
      <c r="AC1044" s="8">
        <f>COUNTIF(BC1044:BD1044,"&gt;0")</f>
        <v>0</v>
      </c>
      <c r="AD1044" s="8">
        <f>SUM(AE1044:AI1044)</f>
        <v>0</v>
      </c>
      <c r="AE1044" s="8">
        <v>0</v>
      </c>
      <c r="AF1044" s="8">
        <v>0</v>
      </c>
      <c r="AG1044" s="8">
        <v>0</v>
      </c>
      <c r="AH1044" s="8">
        <v>0</v>
      </c>
      <c r="AI1044" s="8">
        <f>SUM(BA1044)</f>
        <v>0</v>
      </c>
      <c r="AJ1044" s="16"/>
      <c r="AK1044" s="8">
        <v>0</v>
      </c>
      <c r="AL1044" s="8">
        <v>0</v>
      </c>
      <c r="AM1044" s="8">
        <v>0</v>
      </c>
      <c r="AN1044" s="8">
        <v>0</v>
      </c>
      <c r="AO1044" s="8">
        <v>0</v>
      </c>
      <c r="AP1044" s="8">
        <v>0</v>
      </c>
      <c r="AQ1044" s="8">
        <v>0</v>
      </c>
      <c r="AR1044" s="8">
        <v>0</v>
      </c>
      <c r="AS1044" s="8">
        <v>0</v>
      </c>
      <c r="AT1044" s="8">
        <v>0</v>
      </c>
      <c r="AU1044" s="15">
        <v>101</v>
      </c>
      <c r="AV1044" s="15">
        <v>0</v>
      </c>
      <c r="AW1044" s="15">
        <v>0</v>
      </c>
      <c r="AX1044" s="15">
        <v>0</v>
      </c>
      <c r="AY1044" s="29"/>
      <c r="AZ1044" s="33">
        <v>0</v>
      </c>
      <c r="BA1044" s="33">
        <v>0</v>
      </c>
      <c r="BB1044" s="33">
        <v>0</v>
      </c>
      <c r="BC1044" s="33">
        <v>0</v>
      </c>
      <c r="BD1044" s="33">
        <v>0</v>
      </c>
    </row>
    <row r="1045" spans="1:56" x14ac:dyDescent="0.25">
      <c r="A1045" s="51" t="s">
        <v>6990</v>
      </c>
      <c r="B1045" s="33" t="str">
        <f>CONCATENATE(G1045,"-",H1045,"-",I1045)</f>
        <v>999930271-Cadet--37kg</v>
      </c>
      <c r="C1045" s="15" t="s">
        <v>1099</v>
      </c>
      <c r="D1045" s="15" t="s">
        <v>4413</v>
      </c>
      <c r="E1045" s="15" t="s">
        <v>11</v>
      </c>
      <c r="F1045" s="15" t="s">
        <v>475</v>
      </c>
      <c r="G1045" s="15">
        <v>999930271</v>
      </c>
      <c r="H1045" s="8" t="s">
        <v>13</v>
      </c>
      <c r="I1045" s="18" t="s">
        <v>4739</v>
      </c>
      <c r="J1045" s="8">
        <f>(M1045-K1045)+W1045</f>
        <v>50</v>
      </c>
      <c r="K1045" s="8">
        <f>M1045/2</f>
        <v>0</v>
      </c>
      <c r="L1045" s="16"/>
      <c r="M1045" s="8">
        <f>SUM(N1045,O1045,P1045,Q1045,S1045,T1045,U1045)</f>
        <v>0</v>
      </c>
      <c r="N1045" s="8">
        <f>SUM(AX1045)</f>
        <v>0</v>
      </c>
      <c r="O1045" s="8">
        <v>0</v>
      </c>
      <c r="P1045" s="8">
        <f>SUM(AO1045,AW1045)</f>
        <v>0</v>
      </c>
      <c r="Q1045" s="8">
        <f>SUM(AK1045,AL1045,AM1045,AN1045,AP1045,AQ1045,AR1045,AO1045)</f>
        <v>0</v>
      </c>
      <c r="R1045" s="8">
        <f>COUNTIF(AK1045:AR1045, "&gt;0")</f>
        <v>0</v>
      </c>
      <c r="S1045" s="8">
        <f>SUM(AS1045,AT1045)</f>
        <v>0</v>
      </c>
      <c r="T1045" s="8">
        <f>SUM(AU1045)</f>
        <v>0</v>
      </c>
      <c r="U1045" s="8">
        <f>SUM(AV1045)</f>
        <v>0</v>
      </c>
      <c r="V1045" s="16"/>
      <c r="W1045" s="8">
        <f>(X1045+AD1045)</f>
        <v>50</v>
      </c>
      <c r="X1045" s="8">
        <f>SUM(Y1045:AB1045)</f>
        <v>50</v>
      </c>
      <c r="Y1045" s="8">
        <v>0</v>
      </c>
      <c r="Z1045" s="8">
        <f>0</f>
        <v>0</v>
      </c>
      <c r="AA1045" s="8">
        <f>SUM(AZ1045,BB1045)</f>
        <v>50</v>
      </c>
      <c r="AB1045" s="8">
        <f>SUM(BC1045,BD1045)</f>
        <v>0</v>
      </c>
      <c r="AC1045" s="8">
        <f>COUNTIF(BC1045:BD1045,"&gt;0")</f>
        <v>0</v>
      </c>
      <c r="AD1045" s="8">
        <f>SUM(AE1045:AI1045)</f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f>SUM(BA1045)</f>
        <v>0</v>
      </c>
      <c r="AJ1045" s="16"/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Q1045" s="8">
        <v>0</v>
      </c>
      <c r="AR1045" s="8">
        <v>0</v>
      </c>
      <c r="AS1045" s="8">
        <v>0</v>
      </c>
      <c r="AT1045" s="8">
        <v>0</v>
      </c>
      <c r="AU1045" s="15">
        <v>0</v>
      </c>
      <c r="AV1045" s="15">
        <v>0</v>
      </c>
      <c r="AW1045" s="15">
        <v>0</v>
      </c>
      <c r="AX1045" s="15">
        <v>0</v>
      </c>
      <c r="AY1045" s="29"/>
      <c r="AZ1045" s="33">
        <v>0</v>
      </c>
      <c r="BA1045" s="33">
        <v>0</v>
      </c>
      <c r="BB1045" s="33">
        <v>50</v>
      </c>
      <c r="BC1045" s="33">
        <v>0</v>
      </c>
      <c r="BD1045" s="33">
        <v>0</v>
      </c>
    </row>
    <row r="1046" spans="1:56" x14ac:dyDescent="0.25">
      <c r="A1046" s="51" t="s">
        <v>6983</v>
      </c>
      <c r="B1046" s="33" t="str">
        <f>CONCATENATE(G1046,"-",H1046,"-",I1046)</f>
        <v>999926805-Cadet--37kg</v>
      </c>
      <c r="C1046" s="8" t="s">
        <v>668</v>
      </c>
      <c r="D1046" s="8" t="s">
        <v>669</v>
      </c>
      <c r="E1046" s="8" t="s">
        <v>11</v>
      </c>
      <c r="F1046" s="8" t="s">
        <v>475</v>
      </c>
      <c r="G1046" s="8">
        <v>999926805</v>
      </c>
      <c r="H1046" s="8" t="s">
        <v>13</v>
      </c>
      <c r="I1046" s="18" t="s">
        <v>4739</v>
      </c>
      <c r="J1046" s="8">
        <f>(M1046-K1046)+W1046</f>
        <v>45</v>
      </c>
      <c r="K1046" s="8"/>
      <c r="L1046" s="9"/>
      <c r="M1046" s="8">
        <f>SUM(N1046,O1046,P1046,Q1046,S1046,T1046,U1046)</f>
        <v>45</v>
      </c>
      <c r="N1046" s="8">
        <f>SUM(AX1046)</f>
        <v>0</v>
      </c>
      <c r="O1046" s="8">
        <v>0</v>
      </c>
      <c r="P1046" s="8">
        <f>SUM(AO1046,AW1046)</f>
        <v>0</v>
      </c>
      <c r="Q1046" s="8">
        <f>SUM(AK1046,AL1046,AM1046,AN1046,AP1046,AQ1046,AR1046,AO1046)</f>
        <v>0</v>
      </c>
      <c r="R1046" s="8">
        <f>COUNTIF(AK1046:AR1046, "&gt;0")</f>
        <v>0</v>
      </c>
      <c r="S1046" s="8">
        <f>SUM(AS1046,AT1046)</f>
        <v>0</v>
      </c>
      <c r="T1046" s="8">
        <f>SUM(AU1046)</f>
        <v>45</v>
      </c>
      <c r="U1046" s="8">
        <f>SUM(AV1046)</f>
        <v>0</v>
      </c>
      <c r="V1046" s="9"/>
      <c r="W1046" s="8">
        <f>(X1046+AD1046)</f>
        <v>0</v>
      </c>
      <c r="X1046" s="8">
        <f>SUM(Y1046:AB1046)</f>
        <v>0</v>
      </c>
      <c r="Y1046" s="8">
        <v>0</v>
      </c>
      <c r="Z1046" s="8">
        <f>0</f>
        <v>0</v>
      </c>
      <c r="AA1046" s="8">
        <f>SUM(AZ1046,BB1046)</f>
        <v>0</v>
      </c>
      <c r="AB1046" s="8">
        <f>SUM(BC1046,BD1046)</f>
        <v>0</v>
      </c>
      <c r="AC1046" s="8">
        <f>COUNTIF(BC1046:BD1046,"&gt;0")</f>
        <v>0</v>
      </c>
      <c r="AD1046" s="8">
        <f>SUM(AE1046:AI1046)</f>
        <v>0</v>
      </c>
      <c r="AE1046" s="8">
        <v>0</v>
      </c>
      <c r="AF1046" s="8">
        <v>0</v>
      </c>
      <c r="AG1046" s="8">
        <v>0</v>
      </c>
      <c r="AH1046" s="8">
        <v>0</v>
      </c>
      <c r="AI1046" s="8">
        <f>SUM(BA1046)</f>
        <v>0</v>
      </c>
      <c r="AJ1046" s="9"/>
      <c r="AK1046" s="8">
        <v>0</v>
      </c>
      <c r="AL1046" s="8">
        <v>0</v>
      </c>
      <c r="AM1046" s="8">
        <v>0</v>
      </c>
      <c r="AN1046" s="8">
        <v>0</v>
      </c>
      <c r="AO1046" s="8">
        <v>0</v>
      </c>
      <c r="AP1046" s="8">
        <v>0</v>
      </c>
      <c r="AQ1046" s="8">
        <v>0</v>
      </c>
      <c r="AR1046" s="8">
        <v>0</v>
      </c>
      <c r="AS1046" s="8">
        <v>0</v>
      </c>
      <c r="AT1046" s="8">
        <v>0</v>
      </c>
      <c r="AU1046" s="15">
        <v>45</v>
      </c>
      <c r="AV1046" s="15">
        <v>0</v>
      </c>
      <c r="AW1046" s="15">
        <v>0</v>
      </c>
      <c r="AX1046" s="15">
        <v>0</v>
      </c>
      <c r="AY1046" s="29"/>
      <c r="AZ1046" s="33">
        <v>0</v>
      </c>
      <c r="BA1046" s="33">
        <v>0</v>
      </c>
      <c r="BB1046" s="33">
        <v>0</v>
      </c>
      <c r="BC1046" s="33">
        <v>0</v>
      </c>
      <c r="BD1046" s="33">
        <v>0</v>
      </c>
    </row>
    <row r="1047" spans="1:56" x14ac:dyDescent="0.25">
      <c r="A1047" s="51" t="s">
        <v>6988</v>
      </c>
      <c r="B1047" s="33" t="str">
        <f>CONCATENATE(G1047,"-",H1047,"-",I1047)</f>
        <v>999931062-Cadet--37kg</v>
      </c>
      <c r="C1047" s="8" t="s">
        <v>3489</v>
      </c>
      <c r="D1047" s="8" t="s">
        <v>3490</v>
      </c>
      <c r="E1047" s="8" t="s">
        <v>11</v>
      </c>
      <c r="F1047" s="8" t="s">
        <v>475</v>
      </c>
      <c r="G1047" s="8">
        <v>999931062</v>
      </c>
      <c r="H1047" s="8" t="s">
        <v>13</v>
      </c>
      <c r="I1047" s="18" t="s">
        <v>4739</v>
      </c>
      <c r="J1047" s="8">
        <f>(M1047-K1047)+W1047</f>
        <v>39.5</v>
      </c>
      <c r="K1047" s="8">
        <f>M1047/2</f>
        <v>39.5</v>
      </c>
      <c r="L1047" s="9"/>
      <c r="M1047" s="8">
        <f>SUM(N1047,O1047,P1047,Q1047,S1047,T1047,U1047)</f>
        <v>79</v>
      </c>
      <c r="N1047" s="8">
        <f>SUM(AX1047)</f>
        <v>0</v>
      </c>
      <c r="O1047" s="8">
        <v>0</v>
      </c>
      <c r="P1047" s="8">
        <f>SUM(AO1047,AW1047)</f>
        <v>0</v>
      </c>
      <c r="Q1047" s="8">
        <f>SUM(AK1047,AL1047,AM1047,AN1047,AP1047,AQ1047,AR1047,AO1047)</f>
        <v>34</v>
      </c>
      <c r="R1047" s="8">
        <f>COUNTIF(AK1047:AR1047, "&gt;0")</f>
        <v>1</v>
      </c>
      <c r="S1047" s="8">
        <f>SUM(AS1047,AT1047)</f>
        <v>45</v>
      </c>
      <c r="T1047" s="8">
        <f>SUM(AU1047)</f>
        <v>0</v>
      </c>
      <c r="U1047" s="8">
        <f>SUM(AV1047)</f>
        <v>0</v>
      </c>
      <c r="V1047" s="9"/>
      <c r="W1047" s="8">
        <f>(X1047+AD1047)</f>
        <v>0</v>
      </c>
      <c r="X1047" s="8">
        <f>SUM(Y1047:AB1047)</f>
        <v>0</v>
      </c>
      <c r="Y1047" s="8">
        <v>0</v>
      </c>
      <c r="Z1047" s="8">
        <f>0</f>
        <v>0</v>
      </c>
      <c r="AA1047" s="8">
        <f>SUM(AZ1047,BB1047)</f>
        <v>0</v>
      </c>
      <c r="AB1047" s="8">
        <f>SUM(BC1047,BD1047)</f>
        <v>0</v>
      </c>
      <c r="AC1047" s="8">
        <f>COUNTIF(BC1047:BD1047,"&gt;0")</f>
        <v>0</v>
      </c>
      <c r="AD1047" s="8">
        <f>SUM(AE1047:AI1047)</f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f>SUM(BA1047)</f>
        <v>0</v>
      </c>
      <c r="AJ1047" s="9"/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</v>
      </c>
      <c r="AQ1047" s="8">
        <v>34</v>
      </c>
      <c r="AR1047" s="8">
        <v>0</v>
      </c>
      <c r="AS1047" s="8">
        <v>45</v>
      </c>
      <c r="AT1047" s="8">
        <v>0</v>
      </c>
      <c r="AU1047" s="15">
        <v>0</v>
      </c>
      <c r="AV1047" s="15">
        <v>0</v>
      </c>
      <c r="AW1047" s="15">
        <v>0</v>
      </c>
      <c r="AX1047" s="15">
        <v>0</v>
      </c>
      <c r="AY1047" s="29"/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</row>
    <row r="1048" spans="1:56" x14ac:dyDescent="0.25">
      <c r="A1048" s="51" t="s">
        <v>6979</v>
      </c>
      <c r="B1048" s="33" t="str">
        <f>CONCATENATE(G1048,"-",H1048,"-",I1048)</f>
        <v>999925425-Cadet--37kg</v>
      </c>
      <c r="C1048" s="8" t="s">
        <v>2313</v>
      </c>
      <c r="D1048" s="8" t="s">
        <v>2314</v>
      </c>
      <c r="E1048" s="8" t="s">
        <v>11</v>
      </c>
      <c r="F1048" s="8" t="s">
        <v>475</v>
      </c>
      <c r="G1048" s="8">
        <v>999925425</v>
      </c>
      <c r="H1048" s="8" t="s">
        <v>13</v>
      </c>
      <c r="I1048" s="18" t="s">
        <v>4739</v>
      </c>
      <c r="J1048" s="8">
        <f>(M1048-K1048)+W1048</f>
        <v>38</v>
      </c>
      <c r="K1048" s="8">
        <f>M1048/2</f>
        <v>38</v>
      </c>
      <c r="L1048" s="9"/>
      <c r="M1048" s="8">
        <f>SUM(N1048,O1048,P1048,Q1048,S1048,T1048,U1048)</f>
        <v>76</v>
      </c>
      <c r="N1048" s="8">
        <f>SUM(AX1048)</f>
        <v>0</v>
      </c>
      <c r="O1048" s="8">
        <v>0</v>
      </c>
      <c r="P1048" s="8">
        <f>SUM(AO1048,AW1048)</f>
        <v>0</v>
      </c>
      <c r="Q1048" s="8">
        <f>SUM(AK1048,AL1048,AM1048,AN1048,AP1048,AQ1048,AR1048,AO1048)</f>
        <v>0</v>
      </c>
      <c r="R1048" s="8">
        <f>COUNTIF(AK1048:AR1048, "&gt;0")</f>
        <v>0</v>
      </c>
      <c r="S1048" s="8">
        <f>SUM(AS1048,AT1048)</f>
        <v>0</v>
      </c>
      <c r="T1048" s="8">
        <f>SUM(AU1048)</f>
        <v>76</v>
      </c>
      <c r="U1048" s="8">
        <f>SUM(AV1048)</f>
        <v>0</v>
      </c>
      <c r="V1048" s="9"/>
      <c r="W1048" s="8">
        <f>(X1048+AD1048)</f>
        <v>0</v>
      </c>
      <c r="X1048" s="8">
        <f>SUM(Y1048:AB1048)</f>
        <v>0</v>
      </c>
      <c r="Y1048" s="8">
        <v>0</v>
      </c>
      <c r="Z1048" s="8">
        <f>0</f>
        <v>0</v>
      </c>
      <c r="AA1048" s="8">
        <f>SUM(AZ1048,BB1048)</f>
        <v>0</v>
      </c>
      <c r="AB1048" s="8">
        <f>SUM(BC1048,BD1048)</f>
        <v>0</v>
      </c>
      <c r="AC1048" s="8">
        <f>COUNTIF(BC1048:BD1048,"&gt;0")</f>
        <v>0</v>
      </c>
      <c r="AD1048" s="8">
        <f>SUM(AE1048:AI1048)</f>
        <v>0</v>
      </c>
      <c r="AE1048" s="8">
        <v>0</v>
      </c>
      <c r="AF1048" s="8">
        <v>0</v>
      </c>
      <c r="AG1048" s="8">
        <v>0</v>
      </c>
      <c r="AH1048" s="8">
        <v>0</v>
      </c>
      <c r="AI1048" s="8">
        <f>SUM(BA1048)</f>
        <v>0</v>
      </c>
      <c r="AJ1048" s="9"/>
      <c r="AK1048" s="8">
        <v>0</v>
      </c>
      <c r="AL1048" s="8">
        <v>0</v>
      </c>
      <c r="AM1048" s="8">
        <v>0</v>
      </c>
      <c r="AN1048" s="8">
        <v>0</v>
      </c>
      <c r="AO1048" s="8">
        <v>0</v>
      </c>
      <c r="AP1048" s="8">
        <v>0</v>
      </c>
      <c r="AQ1048" s="8">
        <v>0</v>
      </c>
      <c r="AR1048" s="8">
        <v>0</v>
      </c>
      <c r="AS1048" s="8">
        <v>0</v>
      </c>
      <c r="AT1048" s="8">
        <v>0</v>
      </c>
      <c r="AU1048" s="15">
        <v>76</v>
      </c>
      <c r="AV1048" s="15">
        <v>0</v>
      </c>
      <c r="AW1048" s="15">
        <v>0</v>
      </c>
      <c r="AX1048" s="15">
        <v>0</v>
      </c>
      <c r="AY1048" s="29"/>
      <c r="AZ1048" s="33">
        <v>0</v>
      </c>
      <c r="BA1048" s="33">
        <v>0</v>
      </c>
      <c r="BB1048" s="33">
        <v>0</v>
      </c>
      <c r="BC1048" s="33">
        <v>0</v>
      </c>
      <c r="BD1048" s="33">
        <v>0</v>
      </c>
    </row>
    <row r="1049" spans="1:56" x14ac:dyDescent="0.25">
      <c r="A1049" s="51" t="s">
        <v>6985</v>
      </c>
      <c r="B1049" s="33" t="str">
        <f>CONCATENATE(G1049,"-",H1049,"-",I1049)</f>
        <v>999928990-Cadet--37kg</v>
      </c>
      <c r="C1049" s="8" t="s">
        <v>116</v>
      </c>
      <c r="D1049" s="8" t="s">
        <v>2998</v>
      </c>
      <c r="E1049" s="8" t="s">
        <v>11</v>
      </c>
      <c r="F1049" s="8" t="s">
        <v>475</v>
      </c>
      <c r="G1049" s="8">
        <v>999928990</v>
      </c>
      <c r="H1049" s="8" t="s">
        <v>13</v>
      </c>
      <c r="I1049" s="18" t="s">
        <v>4739</v>
      </c>
      <c r="J1049" s="8">
        <f>(M1049-K1049)+W1049</f>
        <v>38</v>
      </c>
      <c r="K1049" s="8">
        <f>M1049/2</f>
        <v>38</v>
      </c>
      <c r="L1049" s="9"/>
      <c r="M1049" s="8">
        <f>SUM(N1049,O1049,P1049,Q1049,S1049,T1049,U1049)</f>
        <v>76</v>
      </c>
      <c r="N1049" s="8">
        <f>SUM(AX1049)</f>
        <v>0</v>
      </c>
      <c r="O1049" s="8">
        <v>0</v>
      </c>
      <c r="P1049" s="8">
        <f>SUM(AO1049,AW1049)</f>
        <v>0</v>
      </c>
      <c r="Q1049" s="8">
        <f>SUM(AK1049,AL1049,AM1049,AN1049,AP1049,AQ1049,AR1049,AO1049)</f>
        <v>0</v>
      </c>
      <c r="R1049" s="8">
        <f>COUNTIF(AK1049:AR1049, "&gt;0")</f>
        <v>0</v>
      </c>
      <c r="S1049" s="8">
        <f>SUM(AS1049,AT1049)</f>
        <v>0</v>
      </c>
      <c r="T1049" s="8">
        <f>SUM(AU1049)</f>
        <v>76</v>
      </c>
      <c r="U1049" s="8">
        <f>SUM(AV1049)</f>
        <v>0</v>
      </c>
      <c r="V1049" s="9"/>
      <c r="W1049" s="8">
        <f>(X1049+AD1049)</f>
        <v>0</v>
      </c>
      <c r="X1049" s="8">
        <f>SUM(Y1049:AB1049)</f>
        <v>0</v>
      </c>
      <c r="Y1049" s="8">
        <v>0</v>
      </c>
      <c r="Z1049" s="8">
        <f>0</f>
        <v>0</v>
      </c>
      <c r="AA1049" s="8">
        <f>SUM(AZ1049,BB1049)</f>
        <v>0</v>
      </c>
      <c r="AB1049" s="8">
        <f>SUM(BC1049,BD1049)</f>
        <v>0</v>
      </c>
      <c r="AC1049" s="8">
        <f>COUNTIF(BC1049:BD1049,"&gt;0")</f>
        <v>0</v>
      </c>
      <c r="AD1049" s="8">
        <f>SUM(AE1049:AI1049)</f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f>SUM(BA1049)</f>
        <v>0</v>
      </c>
      <c r="AJ1049" s="9"/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Q1049" s="8">
        <v>0</v>
      </c>
      <c r="AR1049" s="8">
        <v>0</v>
      </c>
      <c r="AS1049" s="8">
        <v>0</v>
      </c>
      <c r="AT1049" s="8">
        <v>0</v>
      </c>
      <c r="AU1049" s="15">
        <v>76</v>
      </c>
      <c r="AV1049" s="15">
        <v>0</v>
      </c>
      <c r="AW1049" s="15">
        <v>0</v>
      </c>
      <c r="AX1049" s="15">
        <v>0</v>
      </c>
      <c r="AY1049" s="29"/>
      <c r="AZ1049" s="33">
        <v>0</v>
      </c>
      <c r="BA1049" s="33">
        <v>0</v>
      </c>
      <c r="BB1049" s="33">
        <v>0</v>
      </c>
      <c r="BC1049" s="33">
        <v>0</v>
      </c>
      <c r="BD1049" s="33">
        <v>0</v>
      </c>
    </row>
    <row r="1050" spans="1:56" x14ac:dyDescent="0.25">
      <c r="A1050" s="51" t="s">
        <v>6989</v>
      </c>
      <c r="B1050" s="33" t="str">
        <f>CONCATENATE(G1050,"-",H1050,"-",I1050)</f>
        <v>999921930-Cadet--37kg</v>
      </c>
      <c r="C1050" s="8" t="s">
        <v>42</v>
      </c>
      <c r="D1050" s="8" t="s">
        <v>2324</v>
      </c>
      <c r="E1050" s="8" t="s">
        <v>11</v>
      </c>
      <c r="F1050" s="8" t="s">
        <v>475</v>
      </c>
      <c r="G1050" s="8">
        <v>999921930</v>
      </c>
      <c r="H1050" s="8" t="s">
        <v>13</v>
      </c>
      <c r="I1050" s="18" t="s">
        <v>4739</v>
      </c>
      <c r="J1050" s="8">
        <f>(M1050-K1050)+W1050</f>
        <v>34</v>
      </c>
      <c r="K1050" s="8">
        <f>M1050/2</f>
        <v>34</v>
      </c>
      <c r="L1050" s="9"/>
      <c r="M1050" s="8">
        <f>SUM(N1050,O1050,P1050,Q1050,S1050,T1050,U1050)</f>
        <v>68</v>
      </c>
      <c r="N1050" s="8">
        <f>SUM(AX1050)</f>
        <v>0</v>
      </c>
      <c r="O1050" s="8">
        <v>0</v>
      </c>
      <c r="P1050" s="8">
        <f>SUM(AO1050,AW1050)</f>
        <v>0</v>
      </c>
      <c r="Q1050" s="8">
        <f>SUM(AK1050,AL1050,AM1050,AN1050,AP1050,AQ1050,AR1050,AO1050)</f>
        <v>68</v>
      </c>
      <c r="R1050" s="8">
        <f>COUNTIF(AK1050:AR1050, "&gt;0")</f>
        <v>1</v>
      </c>
      <c r="S1050" s="8">
        <f>SUM(AS1050,AT1050)</f>
        <v>0</v>
      </c>
      <c r="T1050" s="8">
        <f>SUM(AU1050)</f>
        <v>0</v>
      </c>
      <c r="U1050" s="8">
        <f>SUM(AV1050)</f>
        <v>0</v>
      </c>
      <c r="V1050" s="9"/>
      <c r="W1050" s="8">
        <f>(X1050+AD1050)</f>
        <v>0</v>
      </c>
      <c r="X1050" s="8">
        <f>SUM(Y1050:AB1050)</f>
        <v>0</v>
      </c>
      <c r="Y1050" s="8">
        <v>0</v>
      </c>
      <c r="Z1050" s="8">
        <f>0</f>
        <v>0</v>
      </c>
      <c r="AA1050" s="8">
        <f>SUM(AZ1050,BB1050)</f>
        <v>0</v>
      </c>
      <c r="AB1050" s="8">
        <f>SUM(BC1050,BD1050)</f>
        <v>0</v>
      </c>
      <c r="AC1050" s="8">
        <f>COUNTIF(BC1050:BD1050,"&gt;0")</f>
        <v>0</v>
      </c>
      <c r="AD1050" s="8">
        <f>SUM(AE1050:AI1050)</f>
        <v>0</v>
      </c>
      <c r="AE1050" s="8">
        <v>0</v>
      </c>
      <c r="AF1050" s="8">
        <v>0</v>
      </c>
      <c r="AG1050" s="8">
        <v>0</v>
      </c>
      <c r="AH1050" s="8">
        <v>0</v>
      </c>
      <c r="AI1050" s="8">
        <f>SUM(BA1050)</f>
        <v>0</v>
      </c>
      <c r="AJ1050" s="9"/>
      <c r="AK1050" s="8">
        <v>0</v>
      </c>
      <c r="AL1050" s="8">
        <v>68</v>
      </c>
      <c r="AM1050" s="8">
        <v>0</v>
      </c>
      <c r="AN1050" s="8">
        <v>0</v>
      </c>
      <c r="AO1050" s="8">
        <v>0</v>
      </c>
      <c r="AP1050" s="8">
        <v>0</v>
      </c>
      <c r="AQ1050" s="8">
        <v>0</v>
      </c>
      <c r="AR1050" s="8">
        <v>0</v>
      </c>
      <c r="AS1050" s="8">
        <v>0</v>
      </c>
      <c r="AT1050" s="8">
        <v>0</v>
      </c>
      <c r="AU1050" s="15">
        <v>0</v>
      </c>
      <c r="AV1050" s="15">
        <v>0</v>
      </c>
      <c r="AW1050" s="15">
        <v>0</v>
      </c>
      <c r="AX1050" s="15">
        <v>0</v>
      </c>
      <c r="AY1050" s="29"/>
      <c r="AZ1050" s="33">
        <v>0</v>
      </c>
      <c r="BA1050" s="33">
        <v>0</v>
      </c>
      <c r="BB1050" s="33">
        <v>0</v>
      </c>
      <c r="BC1050" s="33">
        <v>0</v>
      </c>
      <c r="BD1050" s="33">
        <v>0</v>
      </c>
    </row>
    <row r="1051" spans="1:56" x14ac:dyDescent="0.25">
      <c r="A1051" s="51" t="s">
        <v>6991</v>
      </c>
      <c r="B1051" s="33" t="str">
        <f>CONCATENATE(G1051,"-",H1051,"-",I1051)</f>
        <v>999932308-Cadet--37kg</v>
      </c>
      <c r="C1051" s="15" t="s">
        <v>1301</v>
      </c>
      <c r="D1051" s="15" t="s">
        <v>3943</v>
      </c>
      <c r="E1051" s="15" t="s">
        <v>11</v>
      </c>
      <c r="F1051" s="15" t="s">
        <v>475</v>
      </c>
      <c r="G1051" s="15">
        <v>999932308</v>
      </c>
      <c r="H1051" s="15" t="s">
        <v>13</v>
      </c>
      <c r="I1051" s="18" t="s">
        <v>4739</v>
      </c>
      <c r="J1051" s="8">
        <f>(M1051-K1051)+W1051</f>
        <v>30</v>
      </c>
      <c r="K1051" s="15"/>
      <c r="L1051" s="9"/>
      <c r="M1051" s="8">
        <f>SUM(N1051,O1051,P1051,Q1051,S1051,T1051,U1051)</f>
        <v>30</v>
      </c>
      <c r="N1051" s="8">
        <f>SUM(AX1051)</f>
        <v>0</v>
      </c>
      <c r="O1051" s="8">
        <v>0</v>
      </c>
      <c r="P1051" s="8">
        <f>SUM(AO1051,AW1051)</f>
        <v>0</v>
      </c>
      <c r="Q1051" s="8">
        <f>SUM(AK1051,AL1051,AM1051,AN1051,AP1051,AQ1051,AR1051,AO1051)</f>
        <v>30</v>
      </c>
      <c r="R1051" s="8">
        <f>COUNTIF(AK1051:AR1051, "&gt;0")</f>
        <v>1</v>
      </c>
      <c r="S1051" s="8">
        <f>SUM(AS1051,AT1051)</f>
        <v>0</v>
      </c>
      <c r="T1051" s="8">
        <f>SUM(AU1051)</f>
        <v>0</v>
      </c>
      <c r="U1051" s="8">
        <f>SUM(AV1051)</f>
        <v>0</v>
      </c>
      <c r="V1051" s="9"/>
      <c r="W1051" s="8">
        <f>(X1051+AD1051)</f>
        <v>0</v>
      </c>
      <c r="X1051" s="8">
        <f>SUM(Y1051:AB1051)</f>
        <v>0</v>
      </c>
      <c r="Y1051" s="8">
        <v>0</v>
      </c>
      <c r="Z1051" s="8">
        <f>0</f>
        <v>0</v>
      </c>
      <c r="AA1051" s="8">
        <f>SUM(AZ1051,BB1051)</f>
        <v>0</v>
      </c>
      <c r="AB1051" s="8">
        <f>SUM(BC1051,BD1051)</f>
        <v>0</v>
      </c>
      <c r="AC1051" s="8">
        <f>COUNTIF(BC1051:BD1051,"&gt;0")</f>
        <v>0</v>
      </c>
      <c r="AD1051" s="8">
        <f>SUM(AE1051:AI1051)</f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f>SUM(BA1051)</f>
        <v>0</v>
      </c>
      <c r="AJ1051" s="9"/>
      <c r="AK1051" s="8">
        <v>0</v>
      </c>
      <c r="AL1051" s="8">
        <v>0</v>
      </c>
      <c r="AM1051" s="8">
        <v>0</v>
      </c>
      <c r="AN1051" s="8">
        <v>30</v>
      </c>
      <c r="AO1051" s="8">
        <v>0</v>
      </c>
      <c r="AP1051" s="8">
        <v>0</v>
      </c>
      <c r="AQ1051" s="8">
        <v>0</v>
      </c>
      <c r="AR1051" s="8">
        <v>0</v>
      </c>
      <c r="AS1051" s="8">
        <v>0</v>
      </c>
      <c r="AT1051" s="8">
        <v>0</v>
      </c>
      <c r="AU1051" s="15">
        <v>0</v>
      </c>
      <c r="AV1051" s="15">
        <v>0</v>
      </c>
      <c r="AW1051" s="15">
        <v>0</v>
      </c>
      <c r="AX1051" s="15">
        <v>0</v>
      </c>
      <c r="AY1051" s="29"/>
      <c r="AZ1051" s="33">
        <v>0</v>
      </c>
      <c r="BA1051" s="33">
        <v>0</v>
      </c>
      <c r="BB1051" s="33">
        <v>0</v>
      </c>
      <c r="BC1051" s="33">
        <v>0</v>
      </c>
      <c r="BD1051" s="33">
        <v>0</v>
      </c>
    </row>
    <row r="1052" spans="1:56" x14ac:dyDescent="0.25">
      <c r="A1052" s="51" t="s">
        <v>6982</v>
      </c>
      <c r="B1052" s="33" t="str">
        <f>CONCATENATE(G1052,"-",H1052,"-",I1052)</f>
        <v>999924735-Cadet--37kg</v>
      </c>
      <c r="C1052" s="15" t="s">
        <v>179</v>
      </c>
      <c r="D1052" s="15" t="s">
        <v>2316</v>
      </c>
      <c r="E1052" s="15" t="s">
        <v>11</v>
      </c>
      <c r="F1052" s="15" t="s">
        <v>475</v>
      </c>
      <c r="G1052" s="15">
        <v>999924735</v>
      </c>
      <c r="H1052" s="8" t="s">
        <v>13</v>
      </c>
      <c r="I1052" s="18" t="s">
        <v>4739</v>
      </c>
      <c r="J1052" s="8">
        <f>(M1052-K1052)+W1052</f>
        <v>28.5</v>
      </c>
      <c r="K1052" s="8">
        <f>M1052/2</f>
        <v>28.5</v>
      </c>
      <c r="L1052" s="16"/>
      <c r="M1052" s="8">
        <f>SUM(N1052,O1052,P1052,Q1052,S1052,T1052,U1052)</f>
        <v>57</v>
      </c>
      <c r="N1052" s="8">
        <f>SUM(AX1052)</f>
        <v>0</v>
      </c>
      <c r="O1052" s="8">
        <v>0</v>
      </c>
      <c r="P1052" s="8">
        <f>SUM(AO1052,AW1052)</f>
        <v>0</v>
      </c>
      <c r="Q1052" s="8">
        <f>SUM(AK1052,AL1052,AM1052,AN1052,AP1052,AQ1052,AR1052,AO1052)</f>
        <v>0</v>
      </c>
      <c r="R1052" s="8">
        <f>COUNTIF(AK1052:AR1052, "&gt;0")</f>
        <v>0</v>
      </c>
      <c r="S1052" s="8">
        <f>SUM(AS1052,AT1052)</f>
        <v>0</v>
      </c>
      <c r="T1052" s="8">
        <f>SUM(AU1052)</f>
        <v>57</v>
      </c>
      <c r="U1052" s="8">
        <f>SUM(AV1052)</f>
        <v>0</v>
      </c>
      <c r="V1052" s="16"/>
      <c r="W1052" s="8">
        <f>(X1052+AD1052)</f>
        <v>0</v>
      </c>
      <c r="X1052" s="8">
        <f>SUM(Y1052:AB1052)</f>
        <v>0</v>
      </c>
      <c r="Y1052" s="8">
        <v>0</v>
      </c>
      <c r="Z1052" s="8">
        <f>0</f>
        <v>0</v>
      </c>
      <c r="AA1052" s="8">
        <f>SUM(AZ1052,BB1052)</f>
        <v>0</v>
      </c>
      <c r="AB1052" s="8">
        <f>SUM(BC1052,BD1052)</f>
        <v>0</v>
      </c>
      <c r="AC1052" s="8">
        <f>COUNTIF(BC1052:BD1052,"&gt;0")</f>
        <v>0</v>
      </c>
      <c r="AD1052" s="8">
        <f>SUM(AE1052:AI1052)</f>
        <v>0</v>
      </c>
      <c r="AE1052" s="8">
        <v>0</v>
      </c>
      <c r="AF1052" s="8">
        <v>0</v>
      </c>
      <c r="AG1052" s="8">
        <v>0</v>
      </c>
      <c r="AH1052" s="8">
        <v>0</v>
      </c>
      <c r="AI1052" s="8">
        <f>SUM(BA1052)</f>
        <v>0</v>
      </c>
      <c r="AJ1052" s="16"/>
      <c r="AK1052" s="15">
        <v>0</v>
      </c>
      <c r="AL1052" s="15">
        <v>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0</v>
      </c>
      <c r="AS1052" s="15">
        <v>0</v>
      </c>
      <c r="AT1052" s="15">
        <v>0</v>
      </c>
      <c r="AU1052" s="15">
        <v>57</v>
      </c>
      <c r="AV1052" s="15">
        <v>0</v>
      </c>
      <c r="AW1052" s="15">
        <v>0</v>
      </c>
      <c r="AX1052" s="15">
        <v>0</v>
      </c>
      <c r="AY1052" s="29"/>
      <c r="AZ1052" s="33">
        <v>0</v>
      </c>
      <c r="BA1052" s="33">
        <v>0</v>
      </c>
      <c r="BB1052" s="33">
        <v>0</v>
      </c>
      <c r="BC1052" s="33">
        <v>0</v>
      </c>
      <c r="BD1052" s="33">
        <v>0</v>
      </c>
    </row>
    <row r="1053" spans="1:56" x14ac:dyDescent="0.25">
      <c r="A1053" s="51" t="s">
        <v>6986</v>
      </c>
      <c r="B1053" s="33" t="str">
        <f>CONCATENATE(G1053,"-",H1053,"-",I1053)</f>
        <v>999929704-Cadet--37kg</v>
      </c>
      <c r="C1053" s="8" t="s">
        <v>431</v>
      </c>
      <c r="D1053" s="8" t="s">
        <v>643</v>
      </c>
      <c r="E1053" s="8" t="s">
        <v>11</v>
      </c>
      <c r="F1053" s="8" t="s">
        <v>475</v>
      </c>
      <c r="G1053" s="8">
        <v>999929704</v>
      </c>
      <c r="H1053" s="8" t="s">
        <v>13</v>
      </c>
      <c r="I1053" s="18" t="s">
        <v>4739</v>
      </c>
      <c r="J1053" s="8">
        <f>(M1053-K1053)+W1053</f>
        <v>28.5</v>
      </c>
      <c r="K1053" s="8">
        <f>M1053/2</f>
        <v>28.5</v>
      </c>
      <c r="L1053" s="9"/>
      <c r="M1053" s="8">
        <f>SUM(N1053,O1053,P1053,Q1053,S1053,T1053,U1053)</f>
        <v>57</v>
      </c>
      <c r="N1053" s="8">
        <f>SUM(AX1053)</f>
        <v>0</v>
      </c>
      <c r="O1053" s="8">
        <v>0</v>
      </c>
      <c r="P1053" s="8">
        <f>SUM(AO1053,AW1053)</f>
        <v>0</v>
      </c>
      <c r="Q1053" s="8">
        <f>SUM(AK1053,AL1053,AM1053,AN1053,AP1053,AQ1053,AR1053,AO1053)</f>
        <v>0</v>
      </c>
      <c r="R1053" s="8">
        <f>COUNTIF(AK1053:AR1053, "&gt;0")</f>
        <v>0</v>
      </c>
      <c r="S1053" s="8">
        <f>SUM(AS1053,AT1053)</f>
        <v>0</v>
      </c>
      <c r="T1053" s="8">
        <f>SUM(AU1053)</f>
        <v>57</v>
      </c>
      <c r="U1053" s="8">
        <f>SUM(AV1053)</f>
        <v>0</v>
      </c>
      <c r="V1053" s="9"/>
      <c r="W1053" s="8">
        <f>(X1053+AD1053)</f>
        <v>0</v>
      </c>
      <c r="X1053" s="8">
        <f>SUM(Y1053:AB1053)</f>
        <v>0</v>
      </c>
      <c r="Y1053" s="8">
        <v>0</v>
      </c>
      <c r="Z1053" s="8">
        <f>0</f>
        <v>0</v>
      </c>
      <c r="AA1053" s="8">
        <f>SUM(AZ1053,BB1053)</f>
        <v>0</v>
      </c>
      <c r="AB1053" s="8">
        <f>SUM(BC1053,BD1053)</f>
        <v>0</v>
      </c>
      <c r="AC1053" s="8">
        <f>COUNTIF(BC1053:BD1053,"&gt;0")</f>
        <v>0</v>
      </c>
      <c r="AD1053" s="8">
        <f>SUM(AE1053:AI1053)</f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f>SUM(BA1053)</f>
        <v>0</v>
      </c>
      <c r="AJ1053" s="9"/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</v>
      </c>
      <c r="AQ1053" s="8">
        <v>0</v>
      </c>
      <c r="AR1053" s="8">
        <v>0</v>
      </c>
      <c r="AS1053" s="8">
        <v>0</v>
      </c>
      <c r="AT1053" s="8">
        <v>0</v>
      </c>
      <c r="AU1053" s="15">
        <v>57</v>
      </c>
      <c r="AV1053" s="15">
        <v>0</v>
      </c>
      <c r="AW1053" s="15">
        <v>0</v>
      </c>
      <c r="AX1053" s="15">
        <v>0</v>
      </c>
      <c r="AY1053" s="29"/>
      <c r="AZ1053" s="33">
        <v>0</v>
      </c>
      <c r="BA1053" s="33">
        <v>0</v>
      </c>
      <c r="BB1053" s="33">
        <v>0</v>
      </c>
      <c r="BC1053" s="33">
        <v>0</v>
      </c>
      <c r="BD1053" s="33">
        <v>0</v>
      </c>
    </row>
    <row r="1054" spans="1:56" x14ac:dyDescent="0.25">
      <c r="A1054" s="51" t="s">
        <v>6992</v>
      </c>
      <c r="B1054" s="33" t="str">
        <f>CONCATENATE(G1054,"-",H1054,"-",I1054)</f>
        <v>999924393-Cadet--37kg</v>
      </c>
      <c r="C1054" s="15" t="s">
        <v>179</v>
      </c>
      <c r="D1054" s="15" t="s">
        <v>560</v>
      </c>
      <c r="E1054" s="15" t="s">
        <v>11</v>
      </c>
      <c r="F1054" s="15" t="s">
        <v>475</v>
      </c>
      <c r="G1054" s="15">
        <v>999924393</v>
      </c>
      <c r="H1054" s="8" t="s">
        <v>13</v>
      </c>
      <c r="I1054" s="18" t="s">
        <v>4739</v>
      </c>
      <c r="J1054" s="8">
        <f>(M1054-K1054)+W1054</f>
        <v>22.5</v>
      </c>
      <c r="K1054" s="8">
        <f>M1054/2</f>
        <v>22.5</v>
      </c>
      <c r="L1054" s="9"/>
      <c r="M1054" s="8">
        <f>SUM(N1054,O1054,P1054,Q1054,S1054,T1054,U1054)</f>
        <v>45</v>
      </c>
      <c r="N1054" s="8">
        <f>SUM(AX1054)</f>
        <v>0</v>
      </c>
      <c r="O1054" s="8">
        <v>0</v>
      </c>
      <c r="P1054" s="8">
        <f>SUM(AO1054,AW1054)</f>
        <v>0</v>
      </c>
      <c r="Q1054" s="8">
        <f>SUM(AK1054,AL1054,AM1054,AN1054,AP1054,AQ1054,AR1054,AO1054)</f>
        <v>0</v>
      </c>
      <c r="R1054" s="8">
        <f>COUNTIF(AK1054:AR1054, "&gt;0")</f>
        <v>0</v>
      </c>
      <c r="S1054" s="8">
        <f>SUM(AS1054,AT1054)</f>
        <v>45</v>
      </c>
      <c r="T1054" s="8">
        <f>SUM(AU1054)</f>
        <v>0</v>
      </c>
      <c r="U1054" s="8">
        <f>SUM(AV1054)</f>
        <v>0</v>
      </c>
      <c r="V1054" s="9"/>
      <c r="W1054" s="8">
        <f>(X1054+AD1054)</f>
        <v>0</v>
      </c>
      <c r="X1054" s="8">
        <f>SUM(Y1054:AB1054)</f>
        <v>0</v>
      </c>
      <c r="Y1054" s="8">
        <v>0</v>
      </c>
      <c r="Z1054" s="8">
        <f>0</f>
        <v>0</v>
      </c>
      <c r="AA1054" s="8">
        <f>SUM(AZ1054,BB1054)</f>
        <v>0</v>
      </c>
      <c r="AB1054" s="8">
        <f>SUM(BC1054,BD1054)</f>
        <v>0</v>
      </c>
      <c r="AC1054" s="8">
        <f>COUNTIF(BC1054:BD1054,"&gt;0")</f>
        <v>0</v>
      </c>
      <c r="AD1054" s="8">
        <f>SUM(AE1054:AI1054)</f>
        <v>0</v>
      </c>
      <c r="AE1054" s="8">
        <v>0</v>
      </c>
      <c r="AF1054" s="8">
        <v>0</v>
      </c>
      <c r="AG1054" s="8">
        <v>0</v>
      </c>
      <c r="AH1054" s="8">
        <v>0</v>
      </c>
      <c r="AI1054" s="8">
        <f>SUM(BA1054)</f>
        <v>0</v>
      </c>
      <c r="AJ1054" s="9"/>
      <c r="AK1054" s="8">
        <v>0</v>
      </c>
      <c r="AL1054" s="8">
        <v>0</v>
      </c>
      <c r="AM1054" s="8">
        <v>0</v>
      </c>
      <c r="AN1054" s="8">
        <v>0</v>
      </c>
      <c r="AO1054" s="8">
        <v>0</v>
      </c>
      <c r="AP1054" s="8">
        <v>0</v>
      </c>
      <c r="AQ1054" s="8">
        <v>0</v>
      </c>
      <c r="AR1054" s="8">
        <v>0</v>
      </c>
      <c r="AS1054" s="8">
        <v>0</v>
      </c>
      <c r="AT1054" s="8">
        <v>45</v>
      </c>
      <c r="AU1054" s="15">
        <v>0</v>
      </c>
      <c r="AV1054" s="15">
        <v>0</v>
      </c>
      <c r="AW1054" s="15">
        <v>0</v>
      </c>
      <c r="AX1054" s="15">
        <v>0</v>
      </c>
      <c r="AY1054" s="29"/>
      <c r="AZ1054" s="33">
        <v>0</v>
      </c>
      <c r="BA1054" s="33">
        <v>0</v>
      </c>
      <c r="BB1054" s="33">
        <v>0</v>
      </c>
      <c r="BC1054" s="33">
        <v>0</v>
      </c>
      <c r="BD1054" s="33">
        <v>0</v>
      </c>
    </row>
    <row r="1055" spans="1:56" x14ac:dyDescent="0.25">
      <c r="A1055" s="51" t="s">
        <v>6993</v>
      </c>
      <c r="B1055" s="33" t="str">
        <f>CONCATENATE(G1055,"-",H1055,"-",I1055)</f>
        <v>999927251-Cadet--45kg</v>
      </c>
      <c r="C1055" s="8" t="s">
        <v>670</v>
      </c>
      <c r="D1055" s="8" t="s">
        <v>671</v>
      </c>
      <c r="E1055" s="8" t="s">
        <v>11</v>
      </c>
      <c r="F1055" s="8" t="s">
        <v>475</v>
      </c>
      <c r="G1055" s="8">
        <v>999927251</v>
      </c>
      <c r="H1055" s="8" t="s">
        <v>13</v>
      </c>
      <c r="I1055" s="18" t="s">
        <v>4690</v>
      </c>
      <c r="J1055" s="8">
        <f>(M1055-K1055)+W1055</f>
        <v>260</v>
      </c>
      <c r="K1055" s="8"/>
      <c r="L1055" s="9"/>
      <c r="M1055" s="8">
        <f>SUM(N1055,O1055,P1055,Q1055,S1055,T1055,U1055)</f>
        <v>260</v>
      </c>
      <c r="N1055" s="8">
        <f>SUM(AX1055)</f>
        <v>0</v>
      </c>
      <c r="O1055" s="8">
        <v>0</v>
      </c>
      <c r="P1055" s="8">
        <f>SUM(AO1055,AW1055)</f>
        <v>0</v>
      </c>
      <c r="Q1055" s="8">
        <f>SUM(AK1055,AL1055,AM1055,AN1055,AP1055,AQ1055,AR1055,AO1055)</f>
        <v>0</v>
      </c>
      <c r="R1055" s="8">
        <f>COUNTIF(AK1055:AR1055, "&gt;0")</f>
        <v>0</v>
      </c>
      <c r="S1055" s="8">
        <f>SUM(AS1055,AT1055)</f>
        <v>80</v>
      </c>
      <c r="T1055" s="8">
        <f>SUM(AU1055)</f>
        <v>180</v>
      </c>
      <c r="U1055" s="8">
        <f>SUM(AV1055)</f>
        <v>0</v>
      </c>
      <c r="V1055" s="9"/>
      <c r="W1055" s="8">
        <f>(X1055+AD1055)</f>
        <v>0</v>
      </c>
      <c r="X1055" s="8">
        <f>SUM(Y1055:AB1055)</f>
        <v>0</v>
      </c>
      <c r="Y1055" s="8">
        <v>0</v>
      </c>
      <c r="Z1055" s="8">
        <f>0</f>
        <v>0</v>
      </c>
      <c r="AA1055" s="8">
        <f>SUM(AZ1055,BB1055)</f>
        <v>0</v>
      </c>
      <c r="AB1055" s="8">
        <f>SUM(BC1055,BD1055)</f>
        <v>0</v>
      </c>
      <c r="AC1055" s="8">
        <f>COUNTIF(BC1055:BD1055,"&gt;0")</f>
        <v>0</v>
      </c>
      <c r="AD1055" s="8">
        <f>SUM(AE1055:AI1055)</f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f>SUM(BA1055)</f>
        <v>0</v>
      </c>
      <c r="AJ1055" s="9"/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80</v>
      </c>
      <c r="AT1055" s="8">
        <v>0</v>
      </c>
      <c r="AU1055" s="15">
        <v>180</v>
      </c>
      <c r="AV1055" s="15">
        <v>0</v>
      </c>
      <c r="AW1055" s="15">
        <v>0</v>
      </c>
      <c r="AX1055" s="15">
        <v>0</v>
      </c>
      <c r="AY1055" s="29"/>
      <c r="AZ1055" s="33">
        <v>0</v>
      </c>
      <c r="BA1055" s="33">
        <v>0</v>
      </c>
      <c r="BB1055" s="33">
        <v>0</v>
      </c>
      <c r="BC1055" s="33">
        <v>0</v>
      </c>
      <c r="BD1055" s="33">
        <v>0</v>
      </c>
    </row>
    <row r="1056" spans="1:56" x14ac:dyDescent="0.25">
      <c r="A1056" s="51" t="s">
        <v>6995</v>
      </c>
      <c r="B1056" s="33" t="str">
        <f>CONCATENATE(G1056,"-",H1056,"-",I1056)</f>
        <v>999928190-Cadet--45kg</v>
      </c>
      <c r="C1056" s="8" t="s">
        <v>124</v>
      </c>
      <c r="D1056" s="8" t="s">
        <v>2323</v>
      </c>
      <c r="E1056" s="8" t="s">
        <v>11</v>
      </c>
      <c r="F1056" s="8" t="s">
        <v>475</v>
      </c>
      <c r="G1056" s="8">
        <v>999928190</v>
      </c>
      <c r="H1056" s="8" t="s">
        <v>13</v>
      </c>
      <c r="I1056" s="18" t="s">
        <v>4690</v>
      </c>
      <c r="J1056" s="8">
        <f>(M1056-K1056)+W1056</f>
        <v>161</v>
      </c>
      <c r="K1056" s="8"/>
      <c r="L1056" s="9"/>
      <c r="M1056" s="8">
        <f>SUM(N1056,O1056,P1056,Q1056,S1056,T1056,U1056)</f>
        <v>161</v>
      </c>
      <c r="N1056" s="8">
        <f>SUM(AX1056)</f>
        <v>0</v>
      </c>
      <c r="O1056" s="8">
        <v>0</v>
      </c>
      <c r="P1056" s="8">
        <f>SUM(AO1056,AW1056)</f>
        <v>0</v>
      </c>
      <c r="Q1056" s="8">
        <f>SUM(AK1056,AL1056,AM1056,AN1056,AP1056,AQ1056,AR1056,AO1056)</f>
        <v>0</v>
      </c>
      <c r="R1056" s="8">
        <f>COUNTIF(AK1056:AR1056, "&gt;0")</f>
        <v>0</v>
      </c>
      <c r="S1056" s="8">
        <f>SUM(AS1056,AT1056)</f>
        <v>60</v>
      </c>
      <c r="T1056" s="8">
        <f>SUM(AU1056)</f>
        <v>101</v>
      </c>
      <c r="U1056" s="8">
        <f>SUM(AV1056)</f>
        <v>0</v>
      </c>
      <c r="V1056" s="9"/>
      <c r="W1056" s="8">
        <f>(X1056+AD1056)</f>
        <v>0</v>
      </c>
      <c r="X1056" s="8">
        <f>SUM(Y1056:AB1056)</f>
        <v>0</v>
      </c>
      <c r="Y1056" s="8">
        <v>0</v>
      </c>
      <c r="Z1056" s="8">
        <f>0</f>
        <v>0</v>
      </c>
      <c r="AA1056" s="8">
        <f>SUM(AZ1056,BB1056)</f>
        <v>0</v>
      </c>
      <c r="AB1056" s="8">
        <f>SUM(BC1056,BD1056)</f>
        <v>0</v>
      </c>
      <c r="AC1056" s="8">
        <f>COUNTIF(BC1056:BD1056,"&gt;0")</f>
        <v>0</v>
      </c>
      <c r="AD1056" s="8">
        <f>SUM(AE1056:AI1056)</f>
        <v>0</v>
      </c>
      <c r="AE1056" s="8">
        <v>0</v>
      </c>
      <c r="AF1056" s="8">
        <v>0</v>
      </c>
      <c r="AG1056" s="8">
        <v>0</v>
      </c>
      <c r="AH1056" s="8">
        <v>0</v>
      </c>
      <c r="AI1056" s="8">
        <f>SUM(BA1056)</f>
        <v>0</v>
      </c>
      <c r="AJ1056" s="9"/>
      <c r="AK1056" s="8">
        <v>0</v>
      </c>
      <c r="AL1056" s="8">
        <v>0</v>
      </c>
      <c r="AM1056" s="8">
        <v>0</v>
      </c>
      <c r="AN1056" s="8">
        <v>0</v>
      </c>
      <c r="AO1056" s="8">
        <v>0</v>
      </c>
      <c r="AP1056" s="8">
        <v>0</v>
      </c>
      <c r="AQ1056" s="8">
        <v>0</v>
      </c>
      <c r="AR1056" s="8">
        <v>0</v>
      </c>
      <c r="AS1056" s="8">
        <v>0</v>
      </c>
      <c r="AT1056" s="8">
        <v>60</v>
      </c>
      <c r="AU1056" s="15">
        <v>101</v>
      </c>
      <c r="AV1056" s="15">
        <v>0</v>
      </c>
      <c r="AW1056" s="15">
        <v>0</v>
      </c>
      <c r="AX1056" s="15">
        <v>0</v>
      </c>
      <c r="AY1056" s="29"/>
      <c r="AZ1056" s="33">
        <v>0</v>
      </c>
      <c r="BA1056" s="33">
        <v>0</v>
      </c>
      <c r="BB1056" s="33">
        <v>0</v>
      </c>
      <c r="BC1056" s="33">
        <v>0</v>
      </c>
      <c r="BD1056" s="33">
        <v>0</v>
      </c>
    </row>
    <row r="1057" spans="1:56" x14ac:dyDescent="0.25">
      <c r="A1057" s="51" t="s">
        <v>6996</v>
      </c>
      <c r="B1057" s="33" t="str">
        <f>CONCATENATE(G1057,"-",H1057,"-",I1057)</f>
        <v>999926557-Cadet--45kg</v>
      </c>
      <c r="C1057" s="19" t="s">
        <v>645</v>
      </c>
      <c r="D1057" s="19" t="s">
        <v>646</v>
      </c>
      <c r="E1057" s="19" t="s">
        <v>11</v>
      </c>
      <c r="F1057" s="19" t="s">
        <v>475</v>
      </c>
      <c r="G1057" s="19">
        <v>999926557</v>
      </c>
      <c r="H1057" s="19" t="s">
        <v>13</v>
      </c>
      <c r="I1057" s="18" t="s">
        <v>4690</v>
      </c>
      <c r="J1057" s="8">
        <f>(M1057-K1057)+W1057</f>
        <v>136</v>
      </c>
      <c r="K1057" s="8"/>
      <c r="L1057" s="9"/>
      <c r="M1057" s="8">
        <f>SUM(N1057,O1057,P1057,Q1057,S1057,T1057,U1057)</f>
        <v>136</v>
      </c>
      <c r="N1057" s="8">
        <f>SUM(AX1057)</f>
        <v>0</v>
      </c>
      <c r="O1057" s="8">
        <v>0</v>
      </c>
      <c r="P1057" s="8">
        <f>SUM(AO1057,AW1057)</f>
        <v>0</v>
      </c>
      <c r="Q1057" s="8">
        <f>SUM(AK1057,AL1057,AM1057,AN1057,AP1057,AQ1057,AR1057,AO1057)</f>
        <v>0</v>
      </c>
      <c r="R1057" s="8">
        <f>COUNTIF(AK1057:AR1057, "&gt;0")</f>
        <v>0</v>
      </c>
      <c r="S1057" s="8">
        <f>SUM(AS1057,AT1057)</f>
        <v>60</v>
      </c>
      <c r="T1057" s="8">
        <f>SUM(AU1057)</f>
        <v>76</v>
      </c>
      <c r="U1057" s="8">
        <f>SUM(AV1057)</f>
        <v>0</v>
      </c>
      <c r="V1057" s="9"/>
      <c r="W1057" s="8">
        <f>(X1057+AD1057)</f>
        <v>0</v>
      </c>
      <c r="X1057" s="8">
        <f>SUM(Y1057:AB1057)</f>
        <v>0</v>
      </c>
      <c r="Y1057" s="8">
        <v>0</v>
      </c>
      <c r="Z1057" s="8">
        <f>0</f>
        <v>0</v>
      </c>
      <c r="AA1057" s="8">
        <f>SUM(AZ1057,BB1057)</f>
        <v>0</v>
      </c>
      <c r="AB1057" s="8">
        <f>SUM(BC1057,BD1057)</f>
        <v>0</v>
      </c>
      <c r="AC1057" s="8">
        <f>COUNTIF(BC1057:BD1057,"&gt;0")</f>
        <v>0</v>
      </c>
      <c r="AD1057" s="8">
        <f>SUM(AE1057:AI1057)</f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f>SUM(BA1057)</f>
        <v>0</v>
      </c>
      <c r="AJ1057" s="9"/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60</v>
      </c>
      <c r="AT1057" s="8">
        <v>0</v>
      </c>
      <c r="AU1057" s="15">
        <v>76</v>
      </c>
      <c r="AV1057" s="15">
        <v>0</v>
      </c>
      <c r="AW1057" s="15">
        <v>0</v>
      </c>
      <c r="AX1057" s="15">
        <v>0</v>
      </c>
      <c r="AY1057" s="29"/>
      <c r="AZ1057" s="33">
        <v>0</v>
      </c>
      <c r="BA1057" s="33">
        <v>0</v>
      </c>
      <c r="BB1057" s="33">
        <v>0</v>
      </c>
      <c r="BC1057" s="33">
        <v>0</v>
      </c>
      <c r="BD1057" s="33">
        <v>0</v>
      </c>
    </row>
    <row r="1058" spans="1:56" x14ac:dyDescent="0.25">
      <c r="A1058" s="51" t="s">
        <v>6997</v>
      </c>
      <c r="B1058" s="33" t="str">
        <f>CONCATENATE(G1058,"-",H1058,"-",I1058)</f>
        <v>999924590-Cadet--45kg</v>
      </c>
      <c r="C1058" s="15" t="s">
        <v>2243</v>
      </c>
      <c r="D1058" s="15" t="s">
        <v>1296</v>
      </c>
      <c r="E1058" s="15" t="s">
        <v>11</v>
      </c>
      <c r="F1058" s="15" t="s">
        <v>475</v>
      </c>
      <c r="G1058" s="15">
        <v>999924590</v>
      </c>
      <c r="H1058" s="15" t="s">
        <v>13</v>
      </c>
      <c r="I1058" s="18" t="s">
        <v>4690</v>
      </c>
      <c r="J1058" s="8">
        <f>(M1058-K1058)+W1058</f>
        <v>135</v>
      </c>
      <c r="K1058" s="15"/>
      <c r="L1058" s="16"/>
      <c r="M1058" s="8">
        <f>SUM(N1058,O1058,P1058,Q1058,S1058,T1058,U1058)</f>
        <v>135</v>
      </c>
      <c r="N1058" s="8">
        <f>SUM(AX1058)</f>
        <v>0</v>
      </c>
      <c r="O1058" s="8">
        <v>0</v>
      </c>
      <c r="P1058" s="8">
        <f>SUM(AO1058,AW1058)</f>
        <v>0</v>
      </c>
      <c r="Q1058" s="8">
        <f>SUM(AK1058,AL1058,AM1058,AN1058,AP1058,AQ1058,AR1058,AO1058)</f>
        <v>0</v>
      </c>
      <c r="R1058" s="8">
        <f>COUNTIF(AK1058:AR1058, "&gt;0")</f>
        <v>0</v>
      </c>
      <c r="S1058" s="8">
        <f>SUM(AS1058,AT1058)</f>
        <v>0</v>
      </c>
      <c r="T1058" s="8">
        <f>SUM(AU1058)</f>
        <v>135</v>
      </c>
      <c r="U1058" s="8">
        <f>SUM(AV1058)</f>
        <v>0</v>
      </c>
      <c r="V1058" s="16"/>
      <c r="W1058" s="8">
        <f>(X1058+AD1058)</f>
        <v>0</v>
      </c>
      <c r="X1058" s="8">
        <f>SUM(Y1058:AB1058)</f>
        <v>0</v>
      </c>
      <c r="Y1058" s="8">
        <v>0</v>
      </c>
      <c r="Z1058" s="8">
        <f>0</f>
        <v>0</v>
      </c>
      <c r="AA1058" s="8">
        <f>SUM(AZ1058,BB1058)</f>
        <v>0</v>
      </c>
      <c r="AB1058" s="8">
        <f>SUM(BC1058,BD1058)</f>
        <v>0</v>
      </c>
      <c r="AC1058" s="8">
        <f>COUNTIF(BC1058:BD1058,"&gt;0")</f>
        <v>0</v>
      </c>
      <c r="AD1058" s="8">
        <f>SUM(AE1058:AI1058)</f>
        <v>0</v>
      </c>
      <c r="AE1058" s="8">
        <v>0</v>
      </c>
      <c r="AF1058" s="8">
        <v>0</v>
      </c>
      <c r="AG1058" s="8">
        <v>0</v>
      </c>
      <c r="AH1058" s="8">
        <v>0</v>
      </c>
      <c r="AI1058" s="8">
        <f>SUM(BA1058)</f>
        <v>0</v>
      </c>
      <c r="AJ1058" s="16"/>
      <c r="AK1058" s="15">
        <v>0</v>
      </c>
      <c r="AL1058" s="15">
        <v>0</v>
      </c>
      <c r="AM1058" s="15">
        <v>0</v>
      </c>
      <c r="AN1058" s="15">
        <v>0</v>
      </c>
      <c r="AO1058" s="15">
        <v>0</v>
      </c>
      <c r="AP1058" s="15">
        <v>0</v>
      </c>
      <c r="AQ1058" s="15">
        <v>0</v>
      </c>
      <c r="AR1058" s="15">
        <v>0</v>
      </c>
      <c r="AS1058" s="15">
        <v>0</v>
      </c>
      <c r="AT1058" s="15">
        <v>0</v>
      </c>
      <c r="AU1058" s="15">
        <v>135</v>
      </c>
      <c r="AV1058" s="15">
        <v>0</v>
      </c>
      <c r="AW1058" s="15">
        <v>0</v>
      </c>
      <c r="AX1058" s="15">
        <v>0</v>
      </c>
      <c r="AY1058" s="29"/>
      <c r="AZ1058" s="33">
        <v>0</v>
      </c>
      <c r="BA1058" s="33">
        <v>0</v>
      </c>
      <c r="BB1058" s="33">
        <v>0</v>
      </c>
      <c r="BC1058" s="33">
        <v>0</v>
      </c>
      <c r="BD1058" s="33">
        <v>0</v>
      </c>
    </row>
    <row r="1059" spans="1:56" x14ac:dyDescent="0.25">
      <c r="A1059" s="51" t="s">
        <v>6998</v>
      </c>
      <c r="B1059" s="33" t="str">
        <f>CONCATENATE(G1059,"-",H1059,"-",I1059)</f>
        <v>999927483-Cadet--45kg</v>
      </c>
      <c r="C1059" s="8" t="s">
        <v>241</v>
      </c>
      <c r="D1059" s="8" t="s">
        <v>2315</v>
      </c>
      <c r="E1059" s="8" t="s">
        <v>11</v>
      </c>
      <c r="F1059" s="8" t="s">
        <v>475</v>
      </c>
      <c r="G1059" s="8">
        <v>999927483</v>
      </c>
      <c r="H1059" s="8" t="s">
        <v>13</v>
      </c>
      <c r="I1059" s="18" t="s">
        <v>4690</v>
      </c>
      <c r="J1059" s="8">
        <f>(M1059-K1059)+W1059</f>
        <v>112.5</v>
      </c>
      <c r="K1059" s="8">
        <f>M1059/2</f>
        <v>112.5</v>
      </c>
      <c r="L1059" s="9"/>
      <c r="M1059" s="8">
        <f>SUM(N1059,O1059,P1059,Q1059,S1059,T1059,U1059)</f>
        <v>225</v>
      </c>
      <c r="N1059" s="8">
        <f>SUM(AX1059)</f>
        <v>0</v>
      </c>
      <c r="O1059" s="8">
        <v>0</v>
      </c>
      <c r="P1059" s="8">
        <f>SUM(AO1059,AW1059)</f>
        <v>0</v>
      </c>
      <c r="Q1059" s="8">
        <f>SUM(AK1059,AL1059,AM1059,AN1059,AP1059,AQ1059,AR1059,AO1059)</f>
        <v>60</v>
      </c>
      <c r="R1059" s="8">
        <f>COUNTIF(AK1059:AR1059, "&gt;0")</f>
        <v>1</v>
      </c>
      <c r="S1059" s="8">
        <f>SUM(AS1059,AT1059)</f>
        <v>90</v>
      </c>
      <c r="T1059" s="8">
        <f>SUM(AU1059)</f>
        <v>0</v>
      </c>
      <c r="U1059" s="8">
        <f>SUM(AV1059)</f>
        <v>75</v>
      </c>
      <c r="V1059" s="9"/>
      <c r="W1059" s="8">
        <f>(X1059+AD1059)</f>
        <v>0</v>
      </c>
      <c r="X1059" s="8">
        <f>SUM(Y1059:AB1059)</f>
        <v>0</v>
      </c>
      <c r="Y1059" s="8">
        <v>0</v>
      </c>
      <c r="Z1059" s="8">
        <f>0</f>
        <v>0</v>
      </c>
      <c r="AA1059" s="8">
        <f>SUM(AZ1059,BB1059)</f>
        <v>0</v>
      </c>
      <c r="AB1059" s="8">
        <f>SUM(BC1059,BD1059)</f>
        <v>0</v>
      </c>
      <c r="AC1059" s="8">
        <f>COUNTIF(BC1059:BD1059,"&gt;0")</f>
        <v>0</v>
      </c>
      <c r="AD1059" s="8">
        <f>SUM(AE1059:AI1059)</f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f>SUM(BA1059)</f>
        <v>0</v>
      </c>
      <c r="AJ1059" s="9"/>
      <c r="AK1059" s="8">
        <v>60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Q1059" s="8">
        <v>0</v>
      </c>
      <c r="AR1059" s="8">
        <v>0</v>
      </c>
      <c r="AS1059" s="8">
        <v>90</v>
      </c>
      <c r="AT1059" s="8">
        <v>0</v>
      </c>
      <c r="AU1059" s="15">
        <v>0</v>
      </c>
      <c r="AV1059" s="15">
        <v>75</v>
      </c>
      <c r="AW1059" s="15">
        <v>0</v>
      </c>
      <c r="AX1059" s="15">
        <v>0</v>
      </c>
      <c r="AY1059" s="29"/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</row>
    <row r="1060" spans="1:56" x14ac:dyDescent="0.25">
      <c r="A1060" s="51" t="s">
        <v>4996</v>
      </c>
      <c r="B1060" s="33" t="str">
        <f>CONCATENATE(G1060,"-",H1060,"-",I1060)</f>
        <v>999922286-Cadet--45kg</v>
      </c>
      <c r="C1060" s="18" t="s">
        <v>249</v>
      </c>
      <c r="D1060" s="18" t="s">
        <v>89</v>
      </c>
      <c r="E1060" s="18" t="s">
        <v>11</v>
      </c>
      <c r="F1060" s="18" t="s">
        <v>475</v>
      </c>
      <c r="G1060" s="8">
        <v>999922286</v>
      </c>
      <c r="H1060" s="18" t="s">
        <v>13</v>
      </c>
      <c r="I1060" s="18" t="s">
        <v>4690</v>
      </c>
      <c r="J1060" s="8">
        <f>(M1060-K1060)+W1060</f>
        <v>110</v>
      </c>
      <c r="K1060" s="8"/>
      <c r="L1060" s="9"/>
      <c r="M1060" s="8">
        <f>SUM(N1060,O1060,P1060,Q1060,S1060,T1060,U1060)</f>
        <v>0</v>
      </c>
      <c r="N1060" s="8">
        <f>SUM(AX1060)</f>
        <v>0</v>
      </c>
      <c r="O1060" s="8">
        <v>0</v>
      </c>
      <c r="P1060" s="8">
        <f>SUM(AO1060,AW1060)</f>
        <v>0</v>
      </c>
      <c r="Q1060" s="8">
        <f>SUM(AK1060,AL1060,AM1060,AN1060,AP1060,AQ1060,AR1060,AO1060)</f>
        <v>0</v>
      </c>
      <c r="R1060" s="8">
        <f>COUNTIF(AK1060:AR1060, "&gt;0")</f>
        <v>0</v>
      </c>
      <c r="S1060" s="8">
        <f>SUM(AS1060,AT1060)</f>
        <v>0</v>
      </c>
      <c r="T1060" s="8">
        <f>SUM(AU1060)</f>
        <v>0</v>
      </c>
      <c r="U1060" s="8">
        <f>SUM(AV1060)</f>
        <v>0</v>
      </c>
      <c r="V1060" s="9"/>
      <c r="W1060" s="8">
        <f>(X1060+AD1060)</f>
        <v>110</v>
      </c>
      <c r="X1060" s="8">
        <f>SUM(Y1060:AB1060)</f>
        <v>110</v>
      </c>
      <c r="Y1060" s="8">
        <v>0</v>
      </c>
      <c r="Z1060" s="8">
        <f>0</f>
        <v>0</v>
      </c>
      <c r="AA1060" s="8">
        <f>SUM(AZ1060,BB1060)</f>
        <v>50</v>
      </c>
      <c r="AB1060" s="8">
        <f>SUM(BC1060,BD1060)</f>
        <v>60</v>
      </c>
      <c r="AC1060" s="8">
        <f>COUNTIF(BC1060:BD1060,"&gt;0")</f>
        <v>1</v>
      </c>
      <c r="AD1060" s="8">
        <f>SUM(AE1060:AI1060)</f>
        <v>0</v>
      </c>
      <c r="AE1060" s="8">
        <v>0</v>
      </c>
      <c r="AF1060" s="8">
        <v>0</v>
      </c>
      <c r="AG1060" s="8">
        <v>0</v>
      </c>
      <c r="AH1060" s="8">
        <v>0</v>
      </c>
      <c r="AI1060" s="8">
        <f>SUM(BA1060)</f>
        <v>0</v>
      </c>
      <c r="AJ1060" s="9"/>
      <c r="AK1060" s="8">
        <v>0</v>
      </c>
      <c r="AL1060" s="8">
        <v>0</v>
      </c>
      <c r="AM1060" s="8">
        <v>0</v>
      </c>
      <c r="AN1060" s="8">
        <v>0</v>
      </c>
      <c r="AO1060" s="8">
        <v>0</v>
      </c>
      <c r="AP1060" s="8">
        <v>0</v>
      </c>
      <c r="AQ1060" s="8">
        <v>0</v>
      </c>
      <c r="AR1060" s="8">
        <v>0</v>
      </c>
      <c r="AS1060" s="8">
        <v>0</v>
      </c>
      <c r="AT1060" s="8">
        <v>0</v>
      </c>
      <c r="AU1060" s="15">
        <v>0</v>
      </c>
      <c r="AV1060" s="15">
        <v>0</v>
      </c>
      <c r="AW1060" s="15">
        <v>0</v>
      </c>
      <c r="AX1060" s="15">
        <v>0</v>
      </c>
      <c r="AY1060" s="29"/>
      <c r="AZ1060" s="33">
        <v>50</v>
      </c>
      <c r="BA1060" s="33">
        <v>0</v>
      </c>
      <c r="BB1060" s="33">
        <v>0</v>
      </c>
      <c r="BC1060" s="33">
        <v>60</v>
      </c>
      <c r="BD1060" s="33">
        <v>0</v>
      </c>
    </row>
    <row r="1061" spans="1:56" x14ac:dyDescent="0.25">
      <c r="A1061" s="51" t="s">
        <v>6999</v>
      </c>
      <c r="B1061" s="33" t="str">
        <f>CONCATENATE(G1061,"-",H1061,"-",I1061)</f>
        <v>999925856-Cadet--45kg</v>
      </c>
      <c r="C1061" s="19" t="s">
        <v>2236</v>
      </c>
      <c r="D1061" s="19" t="s">
        <v>2237</v>
      </c>
      <c r="E1061" s="19" t="s">
        <v>11</v>
      </c>
      <c r="F1061" s="19" t="s">
        <v>475</v>
      </c>
      <c r="G1061" s="19">
        <v>999925856</v>
      </c>
      <c r="H1061" s="8" t="s">
        <v>13</v>
      </c>
      <c r="I1061" s="18" t="s">
        <v>4690</v>
      </c>
      <c r="J1061" s="8">
        <f>(M1061-K1061)+W1061</f>
        <v>107.5</v>
      </c>
      <c r="K1061" s="8">
        <f>M1061/2</f>
        <v>107.5</v>
      </c>
      <c r="L1061" s="9"/>
      <c r="M1061" s="8">
        <f>SUM(N1061,O1061,P1061,Q1061,S1061,T1061,U1061)</f>
        <v>215</v>
      </c>
      <c r="N1061" s="8">
        <f>SUM(AX1061)</f>
        <v>0</v>
      </c>
      <c r="O1061" s="8">
        <v>0</v>
      </c>
      <c r="P1061" s="8">
        <f>SUM(AO1061,AW1061)</f>
        <v>0</v>
      </c>
      <c r="Q1061" s="8">
        <f>SUM(AK1061,AL1061,AM1061,AN1061,AP1061,AQ1061,AR1061,AO1061)</f>
        <v>0</v>
      </c>
      <c r="R1061" s="8">
        <f>COUNTIF(AK1061:AR1061, "&gt;0")</f>
        <v>0</v>
      </c>
      <c r="S1061" s="8">
        <f>SUM(AS1061,AT1061)</f>
        <v>80</v>
      </c>
      <c r="T1061" s="8">
        <f>SUM(AU1061)</f>
        <v>135</v>
      </c>
      <c r="U1061" s="8">
        <f>SUM(AV1061)</f>
        <v>0</v>
      </c>
      <c r="V1061" s="9"/>
      <c r="W1061" s="8">
        <f>(X1061+AD1061)</f>
        <v>0</v>
      </c>
      <c r="X1061" s="8">
        <f>SUM(Y1061:AB1061)</f>
        <v>0</v>
      </c>
      <c r="Y1061" s="8">
        <v>0</v>
      </c>
      <c r="Z1061" s="8">
        <f>0</f>
        <v>0</v>
      </c>
      <c r="AA1061" s="8">
        <f>SUM(AZ1061,BB1061)</f>
        <v>0</v>
      </c>
      <c r="AB1061" s="8">
        <f>SUM(BC1061,BD1061)</f>
        <v>0</v>
      </c>
      <c r="AC1061" s="8">
        <f>COUNTIF(BC1061:BD1061,"&gt;0")</f>
        <v>0</v>
      </c>
      <c r="AD1061" s="8">
        <f>SUM(AE1061:AI1061)</f>
        <v>0</v>
      </c>
      <c r="AE1061" s="8">
        <v>0</v>
      </c>
      <c r="AF1061" s="8">
        <v>0</v>
      </c>
      <c r="AG1061" s="8">
        <v>0</v>
      </c>
      <c r="AH1061" s="8">
        <v>0</v>
      </c>
      <c r="AI1061" s="8">
        <f>SUM(BA1061)</f>
        <v>0</v>
      </c>
      <c r="AJ1061" s="9"/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Q1061" s="8">
        <v>0</v>
      </c>
      <c r="AR1061" s="8">
        <v>0</v>
      </c>
      <c r="AS1061" s="8">
        <v>80</v>
      </c>
      <c r="AT1061" s="8">
        <v>0</v>
      </c>
      <c r="AU1061" s="15">
        <v>135</v>
      </c>
      <c r="AV1061" s="15">
        <v>0</v>
      </c>
      <c r="AW1061" s="15">
        <v>0</v>
      </c>
      <c r="AX1061" s="15">
        <v>0</v>
      </c>
      <c r="AY1061" s="29"/>
      <c r="AZ1061" s="33">
        <v>0</v>
      </c>
      <c r="BA1061" s="33">
        <v>0</v>
      </c>
      <c r="BB1061" s="33">
        <v>0</v>
      </c>
      <c r="BC1061" s="33">
        <v>0</v>
      </c>
      <c r="BD1061" s="33">
        <v>0</v>
      </c>
    </row>
    <row r="1062" spans="1:56" x14ac:dyDescent="0.25">
      <c r="A1062" s="51" t="s">
        <v>7001</v>
      </c>
      <c r="B1062" s="33" t="str">
        <f>CONCATENATE(G1062,"-",H1062,"-",I1062)</f>
        <v>999928196-Cadet--45kg</v>
      </c>
      <c r="C1062" s="8" t="s">
        <v>291</v>
      </c>
      <c r="D1062" s="8" t="s">
        <v>651</v>
      </c>
      <c r="E1062" s="8" t="s">
        <v>11</v>
      </c>
      <c r="F1062" s="8" t="s">
        <v>475</v>
      </c>
      <c r="G1062" s="8">
        <v>999928196</v>
      </c>
      <c r="H1062" s="8" t="s">
        <v>13</v>
      </c>
      <c r="I1062" s="18" t="s">
        <v>4690</v>
      </c>
      <c r="J1062" s="8">
        <f>(M1062-K1062)+W1062</f>
        <v>102</v>
      </c>
      <c r="K1062" s="8"/>
      <c r="L1062" s="9"/>
      <c r="M1062" s="8">
        <f>SUM(N1062,O1062,P1062,Q1062,S1062,T1062,U1062)</f>
        <v>102</v>
      </c>
      <c r="N1062" s="8">
        <f>SUM(AX1062)</f>
        <v>0</v>
      </c>
      <c r="O1062" s="8">
        <v>0</v>
      </c>
      <c r="P1062" s="8">
        <f>SUM(AO1062,AW1062)</f>
        <v>0</v>
      </c>
      <c r="Q1062" s="8">
        <f>SUM(AK1062,AL1062,AM1062,AN1062,AP1062,AQ1062,AR1062,AO1062)</f>
        <v>0</v>
      </c>
      <c r="R1062" s="8">
        <f>COUNTIF(AK1062:AR1062, "&gt;0")</f>
        <v>0</v>
      </c>
      <c r="S1062" s="8">
        <f>SUM(AS1062,AT1062)</f>
        <v>45</v>
      </c>
      <c r="T1062" s="8">
        <f>SUM(AU1062)</f>
        <v>57</v>
      </c>
      <c r="U1062" s="8">
        <f>SUM(AV1062)</f>
        <v>0</v>
      </c>
      <c r="V1062" s="9"/>
      <c r="W1062" s="8">
        <f>(X1062+AD1062)</f>
        <v>0</v>
      </c>
      <c r="X1062" s="8">
        <f>SUM(Y1062:AB1062)</f>
        <v>0</v>
      </c>
      <c r="Y1062" s="8">
        <v>0</v>
      </c>
      <c r="Z1062" s="8">
        <f>0</f>
        <v>0</v>
      </c>
      <c r="AA1062" s="8">
        <f>SUM(AZ1062,BB1062)</f>
        <v>0</v>
      </c>
      <c r="AB1062" s="8">
        <f>SUM(BC1062,BD1062)</f>
        <v>0</v>
      </c>
      <c r="AC1062" s="8">
        <f>COUNTIF(BC1062:BD1062,"&gt;0")</f>
        <v>0</v>
      </c>
      <c r="AD1062" s="8">
        <f>SUM(AE1062:AI1062)</f>
        <v>0</v>
      </c>
      <c r="AE1062" s="8">
        <v>0</v>
      </c>
      <c r="AF1062" s="8">
        <v>0</v>
      </c>
      <c r="AG1062" s="8">
        <v>0</v>
      </c>
      <c r="AH1062" s="8">
        <v>0</v>
      </c>
      <c r="AI1062" s="8">
        <f>SUM(BA1062)</f>
        <v>0</v>
      </c>
      <c r="AJ1062" s="9"/>
      <c r="AK1062" s="8">
        <v>0</v>
      </c>
      <c r="AL1062" s="8">
        <v>0</v>
      </c>
      <c r="AM1062" s="8">
        <v>0</v>
      </c>
      <c r="AN1062" s="8">
        <v>0</v>
      </c>
      <c r="AO1062" s="8">
        <v>0</v>
      </c>
      <c r="AP1062" s="8">
        <v>0</v>
      </c>
      <c r="AQ1062" s="8">
        <v>0</v>
      </c>
      <c r="AR1062" s="8">
        <v>0</v>
      </c>
      <c r="AS1062" s="8">
        <v>0</v>
      </c>
      <c r="AT1062" s="8">
        <v>45</v>
      </c>
      <c r="AU1062" s="15">
        <v>57</v>
      </c>
      <c r="AV1062" s="15">
        <v>0</v>
      </c>
      <c r="AW1062" s="15">
        <v>0</v>
      </c>
      <c r="AX1062" s="15">
        <v>0</v>
      </c>
      <c r="AY1062" s="29"/>
      <c r="AZ1062" s="33">
        <v>0</v>
      </c>
      <c r="BA1062" s="33">
        <v>0</v>
      </c>
      <c r="BB1062" s="33">
        <v>0</v>
      </c>
      <c r="BC1062" s="33">
        <v>0</v>
      </c>
      <c r="BD1062" s="33">
        <v>0</v>
      </c>
    </row>
    <row r="1063" spans="1:56" x14ac:dyDescent="0.25">
      <c r="A1063" s="51" t="s">
        <v>6994</v>
      </c>
      <c r="B1063" s="33" t="str">
        <f>CONCATENATE(G1063,"-",H1063,"-",I1063)</f>
        <v>999924831-Cadet--45kg</v>
      </c>
      <c r="C1063" s="18" t="s">
        <v>162</v>
      </c>
      <c r="D1063" s="18" t="s">
        <v>658</v>
      </c>
      <c r="E1063" s="18" t="s">
        <v>11</v>
      </c>
      <c r="F1063" s="18" t="s">
        <v>475</v>
      </c>
      <c r="G1063" s="8">
        <v>999924831</v>
      </c>
      <c r="H1063" s="18" t="s">
        <v>13</v>
      </c>
      <c r="I1063" s="18" t="s">
        <v>4690</v>
      </c>
      <c r="J1063" s="8">
        <f>(M1063-K1063)+W1063</f>
        <v>101</v>
      </c>
      <c r="K1063" s="8"/>
      <c r="L1063" s="9"/>
      <c r="M1063" s="8">
        <f>SUM(N1063,O1063,P1063,Q1063,S1063,T1063,U1063)</f>
        <v>101</v>
      </c>
      <c r="N1063" s="8">
        <f>SUM(AX1063)</f>
        <v>0</v>
      </c>
      <c r="O1063" s="8">
        <v>0</v>
      </c>
      <c r="P1063" s="8">
        <f>SUM(AO1063,AW1063)</f>
        <v>0</v>
      </c>
      <c r="Q1063" s="8">
        <f>SUM(AK1063,AL1063,AM1063,AN1063,AP1063,AQ1063,AR1063,AO1063)</f>
        <v>0</v>
      </c>
      <c r="R1063" s="8">
        <f>COUNTIF(AK1063:AR1063, "&gt;0")</f>
        <v>0</v>
      </c>
      <c r="S1063" s="8">
        <f>SUM(AS1063,AT1063)</f>
        <v>0</v>
      </c>
      <c r="T1063" s="8">
        <f>SUM(AU1063)</f>
        <v>101</v>
      </c>
      <c r="U1063" s="8">
        <f>SUM(AV1063)</f>
        <v>0</v>
      </c>
      <c r="V1063" s="9"/>
      <c r="W1063" s="8">
        <f>(X1063+AD1063)</f>
        <v>0</v>
      </c>
      <c r="X1063" s="8">
        <f>SUM(Y1063:AB1063)</f>
        <v>0</v>
      </c>
      <c r="Y1063" s="8">
        <v>0</v>
      </c>
      <c r="Z1063" s="8">
        <f>0</f>
        <v>0</v>
      </c>
      <c r="AA1063" s="8">
        <f>SUM(AZ1063,BB1063)</f>
        <v>0</v>
      </c>
      <c r="AB1063" s="8">
        <f>SUM(BC1063,BD1063)</f>
        <v>0</v>
      </c>
      <c r="AC1063" s="8">
        <f>COUNTIF(BC1063:BD1063,"&gt;0")</f>
        <v>0</v>
      </c>
      <c r="AD1063" s="8">
        <f>SUM(AE1063:AI1063)</f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f>SUM(BA1063)</f>
        <v>0</v>
      </c>
      <c r="AJ1063" s="9"/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0</v>
      </c>
      <c r="AS1063" s="8">
        <v>0</v>
      </c>
      <c r="AT1063" s="8">
        <v>0</v>
      </c>
      <c r="AU1063" s="15">
        <v>101</v>
      </c>
      <c r="AV1063" s="15">
        <v>0</v>
      </c>
      <c r="AW1063" s="15">
        <v>0</v>
      </c>
      <c r="AX1063" s="15">
        <v>0</v>
      </c>
      <c r="AY1063" s="29"/>
      <c r="AZ1063" s="33">
        <v>0</v>
      </c>
      <c r="BA1063" s="33">
        <v>0</v>
      </c>
      <c r="BB1063" s="33">
        <v>0</v>
      </c>
      <c r="BC1063" s="33">
        <v>0</v>
      </c>
      <c r="BD1063" s="33">
        <v>0</v>
      </c>
    </row>
    <row r="1064" spans="1:56" x14ac:dyDescent="0.25">
      <c r="A1064" s="51" t="s">
        <v>7003</v>
      </c>
      <c r="B1064" s="33" t="str">
        <f>CONCATENATE(G1064,"-",H1064,"-",I1064)</f>
        <v>999926276-Cadet--45kg</v>
      </c>
      <c r="C1064" s="15" t="s">
        <v>249</v>
      </c>
      <c r="D1064" s="15" t="s">
        <v>898</v>
      </c>
      <c r="E1064" s="15" t="s">
        <v>11</v>
      </c>
      <c r="F1064" s="15" t="s">
        <v>475</v>
      </c>
      <c r="G1064" s="15">
        <v>999926276</v>
      </c>
      <c r="H1064" s="8" t="s">
        <v>13</v>
      </c>
      <c r="I1064" s="18" t="s">
        <v>4690</v>
      </c>
      <c r="J1064" s="8">
        <f>(M1064-K1064)+W1064</f>
        <v>90.5</v>
      </c>
      <c r="K1064" s="8">
        <f>M1064/2</f>
        <v>90.5</v>
      </c>
      <c r="L1064" s="16"/>
      <c r="M1064" s="8">
        <f>SUM(N1064,O1064,P1064,Q1064,S1064,T1064,U1064)</f>
        <v>181</v>
      </c>
      <c r="N1064" s="8">
        <f>SUM(AX1064)</f>
        <v>0</v>
      </c>
      <c r="O1064" s="8">
        <v>0</v>
      </c>
      <c r="P1064" s="8">
        <f>SUM(AO1064,AW1064)</f>
        <v>0</v>
      </c>
      <c r="Q1064" s="8">
        <f>SUM(AK1064,AL1064,AM1064,AN1064,AP1064,AQ1064,AR1064,AO1064)</f>
        <v>0</v>
      </c>
      <c r="R1064" s="8">
        <f>COUNTIF(AK1064:AR1064, "&gt;0")</f>
        <v>0</v>
      </c>
      <c r="S1064" s="8">
        <f>SUM(AS1064,AT1064)</f>
        <v>80</v>
      </c>
      <c r="T1064" s="8">
        <f>SUM(AU1064)</f>
        <v>101</v>
      </c>
      <c r="U1064" s="8">
        <f>SUM(AV1064)</f>
        <v>0</v>
      </c>
      <c r="V1064" s="16"/>
      <c r="W1064" s="8">
        <f>(X1064+AD1064)</f>
        <v>0</v>
      </c>
      <c r="X1064" s="8">
        <f>SUM(Y1064:AB1064)</f>
        <v>0</v>
      </c>
      <c r="Y1064" s="8">
        <v>0</v>
      </c>
      <c r="Z1064" s="8">
        <f>0</f>
        <v>0</v>
      </c>
      <c r="AA1064" s="8">
        <f>SUM(AZ1064,BB1064)</f>
        <v>0</v>
      </c>
      <c r="AB1064" s="8">
        <f>SUM(BC1064,BD1064)</f>
        <v>0</v>
      </c>
      <c r="AC1064" s="8">
        <f>COUNTIF(BC1064:BD1064,"&gt;0")</f>
        <v>0</v>
      </c>
      <c r="AD1064" s="8">
        <f>SUM(AE1064:AI1064)</f>
        <v>0</v>
      </c>
      <c r="AE1064" s="8">
        <v>0</v>
      </c>
      <c r="AF1064" s="8">
        <v>0</v>
      </c>
      <c r="AG1064" s="8">
        <v>0</v>
      </c>
      <c r="AH1064" s="8">
        <v>0</v>
      </c>
      <c r="AI1064" s="8">
        <f>SUM(BA1064)</f>
        <v>0</v>
      </c>
      <c r="AJ1064" s="16"/>
      <c r="AK1064" s="8">
        <v>0</v>
      </c>
      <c r="AL1064" s="8">
        <v>0</v>
      </c>
      <c r="AM1064" s="8">
        <v>0</v>
      </c>
      <c r="AN1064" s="8">
        <v>0</v>
      </c>
      <c r="AO1064" s="8">
        <v>0</v>
      </c>
      <c r="AP1064" s="8">
        <v>0</v>
      </c>
      <c r="AQ1064" s="8">
        <v>0</v>
      </c>
      <c r="AR1064" s="8">
        <v>0</v>
      </c>
      <c r="AS1064" s="8">
        <v>80</v>
      </c>
      <c r="AT1064" s="8">
        <v>0</v>
      </c>
      <c r="AU1064" s="15">
        <v>101</v>
      </c>
      <c r="AV1064" s="15">
        <v>0</v>
      </c>
      <c r="AW1064" s="15">
        <v>0</v>
      </c>
      <c r="AX1064" s="15">
        <v>0</v>
      </c>
      <c r="AY1064" s="29"/>
      <c r="AZ1064" s="33">
        <v>0</v>
      </c>
      <c r="BA1064" s="33">
        <v>0</v>
      </c>
      <c r="BB1064" s="33">
        <v>0</v>
      </c>
      <c r="BC1064" s="33">
        <v>0</v>
      </c>
      <c r="BD1064" s="33">
        <v>0</v>
      </c>
    </row>
    <row r="1065" spans="1:56" x14ac:dyDescent="0.25">
      <c r="A1065" s="51" t="s">
        <v>7000</v>
      </c>
      <c r="B1065" s="33" t="str">
        <f>CONCATENATE(G1065,"-",H1065,"-",I1065)</f>
        <v>999921444-Cadet--45kg</v>
      </c>
      <c r="C1065" s="8" t="s">
        <v>486</v>
      </c>
      <c r="D1065" s="8" t="s">
        <v>2325</v>
      </c>
      <c r="E1065" s="8" t="s">
        <v>11</v>
      </c>
      <c r="F1065" s="8" t="s">
        <v>475</v>
      </c>
      <c r="G1065" s="8">
        <v>999921444</v>
      </c>
      <c r="H1065" s="8" t="s">
        <v>13</v>
      </c>
      <c r="I1065" s="18" t="s">
        <v>4690</v>
      </c>
      <c r="J1065" s="8">
        <f>(M1065-K1065)+W1065</f>
        <v>90</v>
      </c>
      <c r="K1065" s="8">
        <f>M1065/2</f>
        <v>90</v>
      </c>
      <c r="L1065" s="9"/>
      <c r="M1065" s="8">
        <f>SUM(N1065,O1065,P1065,Q1065,S1065,T1065,U1065)</f>
        <v>180</v>
      </c>
      <c r="N1065" s="8">
        <f>SUM(AX1065)</f>
        <v>0</v>
      </c>
      <c r="O1065" s="8">
        <v>0</v>
      </c>
      <c r="P1065" s="8">
        <f>SUM(AO1065,AW1065)</f>
        <v>0</v>
      </c>
      <c r="Q1065" s="8">
        <f>SUM(AK1065,AL1065,AM1065,AN1065,AP1065,AQ1065,AR1065,AO1065)</f>
        <v>0</v>
      </c>
      <c r="R1065" s="8">
        <f>COUNTIF(AK1065:AR1065, "&gt;0")</f>
        <v>0</v>
      </c>
      <c r="S1065" s="8">
        <f>SUM(AS1065,AT1065)</f>
        <v>0</v>
      </c>
      <c r="T1065" s="8">
        <f>SUM(AU1065)</f>
        <v>180</v>
      </c>
      <c r="U1065" s="8">
        <f>SUM(AV1065)</f>
        <v>0</v>
      </c>
      <c r="V1065" s="9"/>
      <c r="W1065" s="8">
        <f>(X1065+AD1065)</f>
        <v>0</v>
      </c>
      <c r="X1065" s="8">
        <f>SUM(Y1065:AB1065)</f>
        <v>0</v>
      </c>
      <c r="Y1065" s="8">
        <v>0</v>
      </c>
      <c r="Z1065" s="8">
        <f>0</f>
        <v>0</v>
      </c>
      <c r="AA1065" s="8">
        <f>SUM(AZ1065,BB1065)</f>
        <v>0</v>
      </c>
      <c r="AB1065" s="8">
        <f>SUM(BC1065,BD1065)</f>
        <v>0</v>
      </c>
      <c r="AC1065" s="8">
        <f>COUNTIF(BC1065:BD1065,"&gt;0")</f>
        <v>0</v>
      </c>
      <c r="AD1065" s="8">
        <f>SUM(AE1065:AI1065)</f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f>SUM(BA1065)</f>
        <v>0</v>
      </c>
      <c r="AJ1065" s="9"/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0</v>
      </c>
      <c r="AT1065" s="8">
        <v>0</v>
      </c>
      <c r="AU1065" s="15">
        <v>180</v>
      </c>
      <c r="AV1065" s="15">
        <v>0</v>
      </c>
      <c r="AW1065" s="15">
        <v>0</v>
      </c>
      <c r="AX1065" s="15">
        <v>0</v>
      </c>
      <c r="AY1065" s="29"/>
      <c r="AZ1065" s="33">
        <v>0</v>
      </c>
      <c r="BA1065" s="33">
        <v>0</v>
      </c>
      <c r="BB1065" s="33">
        <v>0</v>
      </c>
      <c r="BC1065" s="33">
        <v>0</v>
      </c>
      <c r="BD1065" s="33">
        <v>0</v>
      </c>
    </row>
    <row r="1066" spans="1:56" x14ac:dyDescent="0.25">
      <c r="A1066" s="51" t="s">
        <v>7002</v>
      </c>
      <c r="B1066" s="33" t="str">
        <f>CONCATENATE(G1066,"-",H1066,"-",I1066)</f>
        <v>999929246-Cadet--45kg</v>
      </c>
      <c r="C1066" s="8" t="s">
        <v>241</v>
      </c>
      <c r="D1066" s="8" t="s">
        <v>2999</v>
      </c>
      <c r="E1066" s="8" t="s">
        <v>11</v>
      </c>
      <c r="F1066" s="8" t="s">
        <v>475</v>
      </c>
      <c r="G1066" s="8">
        <v>999929246</v>
      </c>
      <c r="H1066" s="8" t="s">
        <v>13</v>
      </c>
      <c r="I1066" s="18" t="s">
        <v>4690</v>
      </c>
      <c r="J1066" s="8">
        <f>(M1066-K1066)+W1066</f>
        <v>90</v>
      </c>
      <c r="K1066" s="8">
        <f>M1066/2</f>
        <v>90</v>
      </c>
      <c r="L1066" s="9"/>
      <c r="M1066" s="8">
        <f>SUM(N1066,O1066,P1066,Q1066,S1066,T1066,U1066)</f>
        <v>180</v>
      </c>
      <c r="N1066" s="8">
        <f>SUM(AX1066)</f>
        <v>0</v>
      </c>
      <c r="O1066" s="8">
        <v>0</v>
      </c>
      <c r="P1066" s="8">
        <f>SUM(AO1066,AW1066)</f>
        <v>0</v>
      </c>
      <c r="Q1066" s="8">
        <f>SUM(AK1066,AL1066,AM1066,AN1066,AP1066,AQ1066,AR1066,AO1066)</f>
        <v>0</v>
      </c>
      <c r="R1066" s="8">
        <f>COUNTIF(AK1066:AR1066, "&gt;0")</f>
        <v>0</v>
      </c>
      <c r="S1066" s="8">
        <f>SUM(AS1066,AT1066)</f>
        <v>0</v>
      </c>
      <c r="T1066" s="8">
        <f>SUM(AU1066)</f>
        <v>180</v>
      </c>
      <c r="U1066" s="8">
        <f>SUM(AV1066)</f>
        <v>0</v>
      </c>
      <c r="V1066" s="9"/>
      <c r="W1066" s="8">
        <f>(X1066+AD1066)</f>
        <v>0</v>
      </c>
      <c r="X1066" s="8">
        <f>SUM(Y1066:AB1066)</f>
        <v>0</v>
      </c>
      <c r="Y1066" s="8">
        <v>0</v>
      </c>
      <c r="Z1066" s="8">
        <f>0</f>
        <v>0</v>
      </c>
      <c r="AA1066" s="8">
        <f>SUM(AZ1066,BB1066)</f>
        <v>0</v>
      </c>
      <c r="AB1066" s="8">
        <f>SUM(BC1066,BD1066)</f>
        <v>0</v>
      </c>
      <c r="AC1066" s="8">
        <f>COUNTIF(BC1066:BD1066,"&gt;0")</f>
        <v>0</v>
      </c>
      <c r="AD1066" s="8">
        <f>SUM(AE1066:AI1066)</f>
        <v>0</v>
      </c>
      <c r="AE1066" s="8">
        <v>0</v>
      </c>
      <c r="AF1066" s="8">
        <v>0</v>
      </c>
      <c r="AG1066" s="8">
        <v>0</v>
      </c>
      <c r="AH1066" s="8">
        <v>0</v>
      </c>
      <c r="AI1066" s="8">
        <f>SUM(BA1066)</f>
        <v>0</v>
      </c>
      <c r="AJ1066" s="9"/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8">
        <v>0</v>
      </c>
      <c r="AQ1066" s="8">
        <v>0</v>
      </c>
      <c r="AR1066" s="8">
        <v>0</v>
      </c>
      <c r="AS1066" s="8">
        <v>0</v>
      </c>
      <c r="AT1066" s="8">
        <v>0</v>
      </c>
      <c r="AU1066" s="15">
        <v>180</v>
      </c>
      <c r="AV1066" s="15">
        <v>0</v>
      </c>
      <c r="AW1066" s="15">
        <v>0</v>
      </c>
      <c r="AX1066" s="15">
        <v>0</v>
      </c>
      <c r="AY1066" s="29"/>
      <c r="AZ1066" s="33">
        <v>0</v>
      </c>
      <c r="BA1066" s="33">
        <v>0</v>
      </c>
      <c r="BB1066" s="33">
        <v>0</v>
      </c>
      <c r="BC1066" s="33">
        <v>0</v>
      </c>
      <c r="BD1066" s="33">
        <v>0</v>
      </c>
    </row>
    <row r="1067" spans="1:56" x14ac:dyDescent="0.25">
      <c r="A1067" s="51" t="s">
        <v>7004</v>
      </c>
      <c r="B1067" s="33" t="str">
        <f>CONCATENATE(G1067,"-",H1067,"-",I1067)</f>
        <v>999927731-Cadet--45kg</v>
      </c>
      <c r="C1067" s="8" t="s">
        <v>2245</v>
      </c>
      <c r="D1067" s="8" t="s">
        <v>2246</v>
      </c>
      <c r="E1067" s="8" t="s">
        <v>11</v>
      </c>
      <c r="F1067" s="8" t="s">
        <v>475</v>
      </c>
      <c r="G1067" s="8">
        <v>999927731</v>
      </c>
      <c r="H1067" s="8" t="s">
        <v>13</v>
      </c>
      <c r="I1067" s="18" t="s">
        <v>4690</v>
      </c>
      <c r="J1067" s="8">
        <f>(M1067-K1067)+W1067</f>
        <v>87</v>
      </c>
      <c r="K1067" s="8"/>
      <c r="L1067" s="9"/>
      <c r="M1067" s="8">
        <f>SUM(N1067,O1067,P1067,Q1067,S1067,T1067,U1067)</f>
        <v>87</v>
      </c>
      <c r="N1067" s="8">
        <f>SUM(AX1067)</f>
        <v>0</v>
      </c>
      <c r="O1067" s="8">
        <v>0</v>
      </c>
      <c r="P1067" s="8">
        <f>SUM(AO1067,AW1067)</f>
        <v>0</v>
      </c>
      <c r="Q1067" s="8">
        <f>SUM(AK1067,AL1067,AM1067,AN1067,AP1067,AQ1067,AR1067,AO1067)</f>
        <v>30</v>
      </c>
      <c r="R1067" s="8">
        <f>COUNTIF(AK1067:AR1067, "&gt;0")</f>
        <v>1</v>
      </c>
      <c r="S1067" s="8">
        <f>SUM(AS1067,AT1067)</f>
        <v>0</v>
      </c>
      <c r="T1067" s="8">
        <f>SUM(AU1067)</f>
        <v>57</v>
      </c>
      <c r="U1067" s="8">
        <f>SUM(AV1067)</f>
        <v>0</v>
      </c>
      <c r="V1067" s="9"/>
      <c r="W1067" s="8">
        <f>(X1067+AD1067)</f>
        <v>0</v>
      </c>
      <c r="X1067" s="8">
        <f>SUM(Y1067:AB1067)</f>
        <v>0</v>
      </c>
      <c r="Y1067" s="8">
        <v>0</v>
      </c>
      <c r="Z1067" s="8">
        <f>0</f>
        <v>0</v>
      </c>
      <c r="AA1067" s="8">
        <f>SUM(AZ1067,BB1067)</f>
        <v>0</v>
      </c>
      <c r="AB1067" s="8">
        <f>SUM(BC1067,BD1067)</f>
        <v>0</v>
      </c>
      <c r="AC1067" s="8">
        <f>COUNTIF(BC1067:BD1067,"&gt;0")</f>
        <v>0</v>
      </c>
      <c r="AD1067" s="8">
        <f>SUM(AE1067:AI1067)</f>
        <v>0</v>
      </c>
      <c r="AE1067" s="8">
        <v>0</v>
      </c>
      <c r="AF1067" s="8">
        <v>0</v>
      </c>
      <c r="AG1067" s="8">
        <v>0</v>
      </c>
      <c r="AH1067" s="8">
        <v>0</v>
      </c>
      <c r="AI1067" s="8">
        <f>SUM(BA1067)</f>
        <v>0</v>
      </c>
      <c r="AJ1067" s="9"/>
      <c r="AK1067" s="8">
        <v>30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Q1067" s="8">
        <v>0</v>
      </c>
      <c r="AR1067" s="8">
        <v>0</v>
      </c>
      <c r="AS1067" s="8">
        <v>0</v>
      </c>
      <c r="AT1067" s="8">
        <v>0</v>
      </c>
      <c r="AU1067" s="15">
        <v>57</v>
      </c>
      <c r="AV1067" s="15">
        <v>0</v>
      </c>
      <c r="AW1067" s="15">
        <v>0</v>
      </c>
      <c r="AX1067" s="15">
        <v>0</v>
      </c>
      <c r="AY1067" s="29"/>
      <c r="AZ1067" s="33">
        <v>0</v>
      </c>
      <c r="BA1067" s="33">
        <v>0</v>
      </c>
      <c r="BB1067" s="33">
        <v>0</v>
      </c>
      <c r="BC1067" s="33">
        <v>0</v>
      </c>
      <c r="BD1067" s="33">
        <v>0</v>
      </c>
    </row>
    <row r="1068" spans="1:56" x14ac:dyDescent="0.25">
      <c r="A1068" s="51" t="s">
        <v>7006</v>
      </c>
      <c r="B1068" s="33" t="str">
        <f>CONCATENATE(G1068,"-",H1068,"-",I1068)</f>
        <v>999927081-Cadet--45kg</v>
      </c>
      <c r="C1068" s="8" t="s">
        <v>2319</v>
      </c>
      <c r="D1068" s="8" t="s">
        <v>2320</v>
      </c>
      <c r="E1068" s="8" t="s">
        <v>11</v>
      </c>
      <c r="F1068" s="8" t="s">
        <v>475</v>
      </c>
      <c r="G1068" s="8">
        <v>999927081</v>
      </c>
      <c r="H1068" s="8" t="s">
        <v>13</v>
      </c>
      <c r="I1068" s="18" t="s">
        <v>4690</v>
      </c>
      <c r="J1068" s="8">
        <f>(M1068-K1068)+W1068</f>
        <v>83</v>
      </c>
      <c r="K1068" s="8">
        <f>M1068/2</f>
        <v>83</v>
      </c>
      <c r="L1068" s="9"/>
      <c r="M1068" s="8">
        <f>SUM(N1068,O1068,P1068,Q1068,S1068,T1068,U1068)</f>
        <v>166</v>
      </c>
      <c r="N1068" s="8">
        <f>SUM(AX1068)</f>
        <v>0</v>
      </c>
      <c r="O1068" s="8">
        <v>0</v>
      </c>
      <c r="P1068" s="8">
        <f>SUM(AO1068,AW1068)</f>
        <v>0</v>
      </c>
      <c r="Q1068" s="8">
        <f>SUM(AK1068,AL1068,AM1068,AN1068,AP1068,AQ1068,AR1068,AO1068)</f>
        <v>45</v>
      </c>
      <c r="R1068" s="8">
        <f>COUNTIF(AK1068:AR1068, "&gt;0")</f>
        <v>1</v>
      </c>
      <c r="S1068" s="8">
        <f>SUM(AS1068,AT1068)</f>
        <v>45</v>
      </c>
      <c r="T1068" s="8">
        <f>SUM(AU1068)</f>
        <v>76</v>
      </c>
      <c r="U1068" s="8">
        <f>SUM(AV1068)</f>
        <v>0</v>
      </c>
      <c r="V1068" s="9"/>
      <c r="W1068" s="8">
        <f>(X1068+AD1068)</f>
        <v>0</v>
      </c>
      <c r="X1068" s="8">
        <f>SUM(Y1068:AB1068)</f>
        <v>0</v>
      </c>
      <c r="Y1068" s="8">
        <v>0</v>
      </c>
      <c r="Z1068" s="8">
        <f>0</f>
        <v>0</v>
      </c>
      <c r="AA1068" s="8">
        <f>SUM(AZ1068,BB1068)</f>
        <v>0</v>
      </c>
      <c r="AB1068" s="8">
        <f>SUM(BC1068,BD1068)</f>
        <v>0</v>
      </c>
      <c r="AC1068" s="8">
        <f>COUNTIF(BC1068:BD1068,"&gt;0")</f>
        <v>0</v>
      </c>
      <c r="AD1068" s="8">
        <f>SUM(AE1068:AI1068)</f>
        <v>0</v>
      </c>
      <c r="AE1068" s="8">
        <v>0</v>
      </c>
      <c r="AF1068" s="8">
        <v>0</v>
      </c>
      <c r="AG1068" s="8">
        <v>0</v>
      </c>
      <c r="AH1068" s="8">
        <v>0</v>
      </c>
      <c r="AI1068" s="8">
        <f>SUM(BA1068)</f>
        <v>0</v>
      </c>
      <c r="AJ1068" s="9"/>
      <c r="AK1068" s="8">
        <v>0</v>
      </c>
      <c r="AL1068" s="8">
        <v>0</v>
      </c>
      <c r="AM1068" s="8">
        <v>0</v>
      </c>
      <c r="AN1068" s="8">
        <v>0</v>
      </c>
      <c r="AO1068" s="8">
        <v>0</v>
      </c>
      <c r="AP1068" s="8">
        <v>0</v>
      </c>
      <c r="AQ1068" s="8">
        <v>45</v>
      </c>
      <c r="AR1068" s="8">
        <v>0</v>
      </c>
      <c r="AS1068" s="8">
        <v>45</v>
      </c>
      <c r="AT1068" s="8">
        <v>0</v>
      </c>
      <c r="AU1068" s="15">
        <v>76</v>
      </c>
      <c r="AV1068" s="15">
        <v>0</v>
      </c>
      <c r="AW1068" s="15">
        <v>0</v>
      </c>
      <c r="AX1068" s="15">
        <v>0</v>
      </c>
      <c r="AY1068" s="29"/>
      <c r="AZ1068" s="33">
        <v>0</v>
      </c>
      <c r="BA1068" s="33">
        <v>0</v>
      </c>
      <c r="BB1068" s="33">
        <v>0</v>
      </c>
      <c r="BC1068" s="33">
        <v>0</v>
      </c>
      <c r="BD1068" s="33">
        <v>0</v>
      </c>
    </row>
    <row r="1069" spans="1:56" x14ac:dyDescent="0.25">
      <c r="A1069" s="51" t="s">
        <v>7008</v>
      </c>
      <c r="B1069" s="33" t="str">
        <f>CONCATENATE(G1069,"-",H1069,"-",I1069)</f>
        <v>999924168-Cadet--45kg</v>
      </c>
      <c r="C1069" s="15" t="s">
        <v>479</v>
      </c>
      <c r="D1069" s="15" t="s">
        <v>2247</v>
      </c>
      <c r="E1069" s="15" t="s">
        <v>11</v>
      </c>
      <c r="F1069" s="15" t="s">
        <v>475</v>
      </c>
      <c r="G1069" s="15">
        <v>999924168</v>
      </c>
      <c r="H1069" s="8" t="s">
        <v>13</v>
      </c>
      <c r="I1069" s="18" t="s">
        <v>4690</v>
      </c>
      <c r="J1069" s="8">
        <f>(M1069-K1069)+W1069</f>
        <v>78</v>
      </c>
      <c r="K1069" s="8">
        <f>M1069/2</f>
        <v>78</v>
      </c>
      <c r="L1069" s="9"/>
      <c r="M1069" s="8">
        <f>SUM(N1069,O1069,P1069,Q1069,S1069,T1069,U1069)</f>
        <v>156</v>
      </c>
      <c r="N1069" s="8">
        <f>SUM(AX1069)</f>
        <v>0</v>
      </c>
      <c r="O1069" s="8">
        <v>0</v>
      </c>
      <c r="P1069" s="8">
        <f>SUM(AO1069,AW1069)</f>
        <v>0</v>
      </c>
      <c r="Q1069" s="8">
        <f>SUM(AK1069,AL1069,AM1069,AN1069,AP1069,AQ1069,AR1069,AO1069)</f>
        <v>0</v>
      </c>
      <c r="R1069" s="8">
        <f>COUNTIF(AK1069:AR1069, "&gt;0")</f>
        <v>0</v>
      </c>
      <c r="S1069" s="8">
        <f>SUM(AS1069,AT1069)</f>
        <v>80</v>
      </c>
      <c r="T1069" s="8">
        <f>SUM(AU1069)</f>
        <v>76</v>
      </c>
      <c r="U1069" s="8">
        <f>SUM(AV1069)</f>
        <v>0</v>
      </c>
      <c r="V1069" s="9"/>
      <c r="W1069" s="8">
        <f>(X1069+AD1069)</f>
        <v>0</v>
      </c>
      <c r="X1069" s="8">
        <f>SUM(Y1069:AB1069)</f>
        <v>0</v>
      </c>
      <c r="Y1069" s="8">
        <v>0</v>
      </c>
      <c r="Z1069" s="8">
        <f>0</f>
        <v>0</v>
      </c>
      <c r="AA1069" s="8">
        <f>SUM(AZ1069,BB1069)</f>
        <v>0</v>
      </c>
      <c r="AB1069" s="8">
        <f>SUM(BC1069,BD1069)</f>
        <v>0</v>
      </c>
      <c r="AC1069" s="8">
        <f>COUNTIF(BC1069:BD1069,"&gt;0")</f>
        <v>0</v>
      </c>
      <c r="AD1069" s="8">
        <f>SUM(AE1069:AI1069)</f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f>SUM(BA1069)</f>
        <v>0</v>
      </c>
      <c r="AJ1069" s="9"/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0</v>
      </c>
      <c r="AR1069" s="8">
        <v>0</v>
      </c>
      <c r="AS1069" s="8">
        <v>0</v>
      </c>
      <c r="AT1069" s="8">
        <v>80</v>
      </c>
      <c r="AU1069" s="15">
        <v>76</v>
      </c>
      <c r="AV1069" s="15">
        <v>0</v>
      </c>
      <c r="AW1069" s="15">
        <v>0</v>
      </c>
      <c r="AX1069" s="15">
        <v>0</v>
      </c>
      <c r="AY1069" s="29"/>
      <c r="AZ1069" s="33">
        <v>0</v>
      </c>
      <c r="BA1069" s="33">
        <v>0</v>
      </c>
      <c r="BB1069" s="33">
        <v>0</v>
      </c>
      <c r="BC1069" s="33">
        <v>0</v>
      </c>
      <c r="BD1069" s="33">
        <v>0</v>
      </c>
    </row>
    <row r="1070" spans="1:56" x14ac:dyDescent="0.25">
      <c r="A1070" s="51" t="s">
        <v>7009</v>
      </c>
      <c r="B1070" s="33" t="str">
        <f>CONCATENATE(G1070,"-",H1070,"-",I1070)</f>
        <v>999925742-Cadet--45kg</v>
      </c>
      <c r="C1070" s="15" t="s">
        <v>168</v>
      </c>
      <c r="D1070" s="15" t="s">
        <v>674</v>
      </c>
      <c r="E1070" s="15" t="s">
        <v>11</v>
      </c>
      <c r="F1070" s="15" t="s">
        <v>475</v>
      </c>
      <c r="G1070" s="15">
        <v>999925742</v>
      </c>
      <c r="H1070" s="15" t="s">
        <v>13</v>
      </c>
      <c r="I1070" s="18" t="s">
        <v>4690</v>
      </c>
      <c r="J1070" s="8">
        <f>(M1070-K1070)+W1070</f>
        <v>76</v>
      </c>
      <c r="K1070" s="15"/>
      <c r="L1070" s="16"/>
      <c r="M1070" s="8">
        <f>SUM(N1070,O1070,P1070,Q1070,S1070,T1070,U1070)</f>
        <v>76</v>
      </c>
      <c r="N1070" s="8">
        <f>SUM(AX1070)</f>
        <v>0</v>
      </c>
      <c r="O1070" s="8">
        <v>0</v>
      </c>
      <c r="P1070" s="8">
        <f>SUM(AO1070,AW1070)</f>
        <v>0</v>
      </c>
      <c r="Q1070" s="8">
        <f>SUM(AK1070,AL1070,AM1070,AN1070,AP1070,AQ1070,AR1070,AO1070)</f>
        <v>0</v>
      </c>
      <c r="R1070" s="8">
        <f>COUNTIF(AK1070:AR1070, "&gt;0")</f>
        <v>0</v>
      </c>
      <c r="S1070" s="8">
        <f>SUM(AS1070,AT1070)</f>
        <v>0</v>
      </c>
      <c r="T1070" s="8">
        <f>SUM(AU1070)</f>
        <v>76</v>
      </c>
      <c r="U1070" s="8">
        <f>SUM(AV1070)</f>
        <v>0</v>
      </c>
      <c r="V1070" s="16"/>
      <c r="W1070" s="8">
        <f>(X1070+AD1070)</f>
        <v>0</v>
      </c>
      <c r="X1070" s="8">
        <f>SUM(Y1070:AB1070)</f>
        <v>0</v>
      </c>
      <c r="Y1070" s="8">
        <v>0</v>
      </c>
      <c r="Z1070" s="8">
        <f>0</f>
        <v>0</v>
      </c>
      <c r="AA1070" s="8">
        <f>SUM(AZ1070,BB1070)</f>
        <v>0</v>
      </c>
      <c r="AB1070" s="8">
        <f>SUM(BC1070,BD1070)</f>
        <v>0</v>
      </c>
      <c r="AC1070" s="8">
        <f>COUNTIF(BC1070:BD1070,"&gt;0")</f>
        <v>0</v>
      </c>
      <c r="AD1070" s="8">
        <f>SUM(AE1070:AI1070)</f>
        <v>0</v>
      </c>
      <c r="AE1070" s="8">
        <v>0</v>
      </c>
      <c r="AF1070" s="8">
        <v>0</v>
      </c>
      <c r="AG1070" s="8">
        <v>0</v>
      </c>
      <c r="AH1070" s="8">
        <v>0</v>
      </c>
      <c r="AI1070" s="8">
        <f>SUM(BA1070)</f>
        <v>0</v>
      </c>
      <c r="AJ1070" s="16"/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0</v>
      </c>
      <c r="AS1070" s="15">
        <v>0</v>
      </c>
      <c r="AT1070" s="15">
        <v>0</v>
      </c>
      <c r="AU1070" s="15">
        <v>76</v>
      </c>
      <c r="AV1070" s="15">
        <v>0</v>
      </c>
      <c r="AW1070" s="15">
        <v>0</v>
      </c>
      <c r="AX1070" s="15">
        <v>0</v>
      </c>
      <c r="AY1070" s="29"/>
      <c r="AZ1070" s="33">
        <v>0</v>
      </c>
      <c r="BA1070" s="33">
        <v>0</v>
      </c>
      <c r="BB1070" s="33">
        <v>0</v>
      </c>
      <c r="BC1070" s="33">
        <v>0</v>
      </c>
      <c r="BD1070" s="33">
        <v>0</v>
      </c>
    </row>
    <row r="1071" spans="1:56" x14ac:dyDescent="0.25">
      <c r="A1071" s="51" t="s">
        <v>7011</v>
      </c>
      <c r="B1071" s="33" t="str">
        <f>CONCATENATE(G1071,"-",H1071,"-",I1071)</f>
        <v>999924773-Cadet--45kg</v>
      </c>
      <c r="C1071" s="15" t="s">
        <v>335</v>
      </c>
      <c r="D1071" s="15" t="s">
        <v>655</v>
      </c>
      <c r="E1071" s="15" t="s">
        <v>11</v>
      </c>
      <c r="F1071" s="15" t="s">
        <v>475</v>
      </c>
      <c r="G1071" s="15">
        <v>999924773</v>
      </c>
      <c r="H1071" s="8" t="s">
        <v>13</v>
      </c>
      <c r="I1071" s="18" t="s">
        <v>4690</v>
      </c>
      <c r="J1071" s="8">
        <f>(M1071-K1071)+W1071</f>
        <v>68</v>
      </c>
      <c r="K1071" s="8">
        <f>M1071/2</f>
        <v>68</v>
      </c>
      <c r="L1071" s="16"/>
      <c r="M1071" s="8">
        <f>SUM(N1071,O1071,P1071,Q1071,S1071,T1071,U1071)</f>
        <v>136</v>
      </c>
      <c r="N1071" s="8">
        <f>SUM(AX1071)</f>
        <v>0</v>
      </c>
      <c r="O1071" s="8">
        <v>0</v>
      </c>
      <c r="P1071" s="8">
        <f>SUM(AO1071,AW1071)</f>
        <v>0</v>
      </c>
      <c r="Q1071" s="8">
        <f>SUM(AK1071,AL1071,AM1071,AN1071,AP1071,AQ1071,AR1071,AO1071)</f>
        <v>60</v>
      </c>
      <c r="R1071" s="8">
        <f>COUNTIF(AK1071:AR1071, "&gt;0")</f>
        <v>1</v>
      </c>
      <c r="S1071" s="8">
        <f>SUM(AS1071,AT1071)</f>
        <v>0</v>
      </c>
      <c r="T1071" s="8">
        <f>SUM(AU1071)</f>
        <v>76</v>
      </c>
      <c r="U1071" s="8">
        <f>SUM(AV1071)</f>
        <v>0</v>
      </c>
      <c r="V1071" s="16"/>
      <c r="W1071" s="8">
        <f>(X1071+AD1071)</f>
        <v>0</v>
      </c>
      <c r="X1071" s="8">
        <f>SUM(Y1071:AB1071)</f>
        <v>0</v>
      </c>
      <c r="Y1071" s="8">
        <v>0</v>
      </c>
      <c r="Z1071" s="8">
        <f>0</f>
        <v>0</v>
      </c>
      <c r="AA1071" s="8">
        <f>SUM(AZ1071,BB1071)</f>
        <v>0</v>
      </c>
      <c r="AB1071" s="8">
        <f>SUM(BC1071,BD1071)</f>
        <v>0</v>
      </c>
      <c r="AC1071" s="8">
        <f>COUNTIF(BC1071:BD1071,"&gt;0")</f>
        <v>0</v>
      </c>
      <c r="AD1071" s="8">
        <f>SUM(AE1071:AI1071)</f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f>SUM(BA1071)</f>
        <v>0</v>
      </c>
      <c r="AJ1071" s="16"/>
      <c r="AK1071" s="8">
        <v>0</v>
      </c>
      <c r="AL1071" s="8">
        <v>0</v>
      </c>
      <c r="AM1071" s="8">
        <v>60</v>
      </c>
      <c r="AN1071" s="8">
        <v>0</v>
      </c>
      <c r="AO1071" s="8">
        <v>0</v>
      </c>
      <c r="AP1071" s="8">
        <v>0</v>
      </c>
      <c r="AQ1071" s="8">
        <v>0</v>
      </c>
      <c r="AR1071" s="8">
        <v>0</v>
      </c>
      <c r="AS1071" s="8">
        <v>0</v>
      </c>
      <c r="AT1071" s="8">
        <v>0</v>
      </c>
      <c r="AU1071" s="15">
        <v>76</v>
      </c>
      <c r="AV1071" s="15">
        <v>0</v>
      </c>
      <c r="AW1071" s="15">
        <v>0</v>
      </c>
      <c r="AX1071" s="15">
        <v>0</v>
      </c>
      <c r="AY1071" s="29"/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</row>
    <row r="1072" spans="1:56" x14ac:dyDescent="0.25">
      <c r="A1072" s="51" t="s">
        <v>7005</v>
      </c>
      <c r="B1072" s="33" t="str">
        <f>CONCATENATE(G1072,"-",H1072,"-",I1072)</f>
        <v>999927352-Cadet--45kg</v>
      </c>
      <c r="C1072" s="8" t="s">
        <v>66</v>
      </c>
      <c r="D1072" s="8" t="s">
        <v>250</v>
      </c>
      <c r="E1072" s="8" t="s">
        <v>11</v>
      </c>
      <c r="F1072" s="8" t="s">
        <v>475</v>
      </c>
      <c r="G1072" s="8">
        <v>999927352</v>
      </c>
      <c r="H1072" s="8" t="s">
        <v>13</v>
      </c>
      <c r="I1072" s="18" t="s">
        <v>4690</v>
      </c>
      <c r="J1072" s="8">
        <f>(M1072-K1072)+W1072</f>
        <v>60</v>
      </c>
      <c r="K1072" s="8"/>
      <c r="L1072" s="9"/>
      <c r="M1072" s="8">
        <f>SUM(N1072,O1072,P1072,Q1072,S1072,T1072,U1072)</f>
        <v>60</v>
      </c>
      <c r="N1072" s="8">
        <f>SUM(AX1072)</f>
        <v>0</v>
      </c>
      <c r="O1072" s="8">
        <v>0</v>
      </c>
      <c r="P1072" s="8">
        <f>SUM(AO1072,AW1072)</f>
        <v>0</v>
      </c>
      <c r="Q1072" s="8">
        <f>SUM(AK1072,AL1072,AM1072,AN1072,AP1072,AQ1072,AR1072,AO1072)</f>
        <v>60</v>
      </c>
      <c r="R1072" s="8">
        <f>COUNTIF(AK1072:AR1072, "&gt;0")</f>
        <v>1</v>
      </c>
      <c r="S1072" s="8">
        <f>SUM(AS1072,AT1072)</f>
        <v>0</v>
      </c>
      <c r="T1072" s="8">
        <f>SUM(AU1072)</f>
        <v>0</v>
      </c>
      <c r="U1072" s="8">
        <f>SUM(AV1072)</f>
        <v>0</v>
      </c>
      <c r="V1072" s="9"/>
      <c r="W1072" s="8">
        <f>(X1072+AD1072)</f>
        <v>0</v>
      </c>
      <c r="X1072" s="8">
        <f>SUM(Y1072:AB1072)</f>
        <v>0</v>
      </c>
      <c r="Y1072" s="8">
        <v>0</v>
      </c>
      <c r="Z1072" s="8">
        <f>0</f>
        <v>0</v>
      </c>
      <c r="AA1072" s="8">
        <f>SUM(AZ1072,BB1072)</f>
        <v>0</v>
      </c>
      <c r="AB1072" s="8">
        <f>SUM(BC1072,BD1072)</f>
        <v>0</v>
      </c>
      <c r="AC1072" s="8">
        <f>COUNTIF(BC1072:BD1072,"&gt;0")</f>
        <v>0</v>
      </c>
      <c r="AD1072" s="8">
        <f>SUM(AE1072:AI1072)</f>
        <v>0</v>
      </c>
      <c r="AE1072" s="8">
        <v>0</v>
      </c>
      <c r="AF1072" s="8">
        <v>0</v>
      </c>
      <c r="AG1072" s="8">
        <v>0</v>
      </c>
      <c r="AH1072" s="8">
        <v>0</v>
      </c>
      <c r="AI1072" s="8">
        <f>SUM(BA1072)</f>
        <v>0</v>
      </c>
      <c r="AJ1072" s="9"/>
      <c r="AK1072" s="8">
        <v>0</v>
      </c>
      <c r="AL1072" s="8">
        <v>0</v>
      </c>
      <c r="AM1072" s="8">
        <v>0</v>
      </c>
      <c r="AN1072" s="8">
        <v>60</v>
      </c>
      <c r="AO1072" s="8">
        <v>0</v>
      </c>
      <c r="AP1072" s="8">
        <v>0</v>
      </c>
      <c r="AQ1072" s="8">
        <v>0</v>
      </c>
      <c r="AR1072" s="8">
        <v>0</v>
      </c>
      <c r="AS1072" s="8">
        <v>0</v>
      </c>
      <c r="AT1072" s="8">
        <v>0</v>
      </c>
      <c r="AU1072" s="15">
        <v>0</v>
      </c>
      <c r="AV1072" s="15">
        <v>0</v>
      </c>
      <c r="AW1072" s="15">
        <v>0</v>
      </c>
      <c r="AX1072" s="15">
        <v>0</v>
      </c>
      <c r="AY1072" s="29"/>
      <c r="AZ1072" s="33">
        <v>0</v>
      </c>
      <c r="BA1072" s="33">
        <v>0</v>
      </c>
      <c r="BB1072" s="33">
        <v>0</v>
      </c>
      <c r="BC1072" s="33">
        <v>0</v>
      </c>
      <c r="BD1072" s="33">
        <v>0</v>
      </c>
    </row>
    <row r="1073" spans="1:56" x14ac:dyDescent="0.25">
      <c r="A1073" s="51" t="s">
        <v>7012</v>
      </c>
      <c r="B1073" s="33" t="str">
        <f>CONCATENATE(G1073,"-",H1073,"-",I1073)</f>
        <v>999922404-Cadet--45kg</v>
      </c>
      <c r="C1073" s="15" t="s">
        <v>49</v>
      </c>
      <c r="D1073" s="15" t="s">
        <v>944</v>
      </c>
      <c r="E1073" s="15" t="s">
        <v>11</v>
      </c>
      <c r="F1073" s="15" t="s">
        <v>475</v>
      </c>
      <c r="G1073" s="15">
        <v>999922404</v>
      </c>
      <c r="H1073" s="8" t="s">
        <v>13</v>
      </c>
      <c r="I1073" s="18" t="s">
        <v>4690</v>
      </c>
      <c r="J1073" s="8">
        <f>(M1073-K1073)+W1073</f>
        <v>58.5</v>
      </c>
      <c r="K1073" s="8">
        <f>M1073/2</f>
        <v>58.5</v>
      </c>
      <c r="L1073" s="9"/>
      <c r="M1073" s="8">
        <f>SUM(N1073,O1073,P1073,Q1073,S1073,T1073,U1073)</f>
        <v>117</v>
      </c>
      <c r="N1073" s="8">
        <f>SUM(AX1073)</f>
        <v>0</v>
      </c>
      <c r="O1073" s="8">
        <v>0</v>
      </c>
      <c r="P1073" s="8">
        <f>SUM(AO1073,AW1073)</f>
        <v>0</v>
      </c>
      <c r="Q1073" s="8">
        <f>SUM(AK1073,AL1073,AM1073,AN1073,AP1073,AQ1073,AR1073,AO1073)</f>
        <v>0</v>
      </c>
      <c r="R1073" s="8">
        <f>COUNTIF(AK1073:AR1073, "&gt;0")</f>
        <v>0</v>
      </c>
      <c r="S1073" s="8">
        <f>SUM(AS1073,AT1073)</f>
        <v>60</v>
      </c>
      <c r="T1073" s="8">
        <f>SUM(AU1073)</f>
        <v>57</v>
      </c>
      <c r="U1073" s="8">
        <f>SUM(AV1073)</f>
        <v>0</v>
      </c>
      <c r="V1073" s="9"/>
      <c r="W1073" s="8">
        <f>(X1073+AD1073)</f>
        <v>0</v>
      </c>
      <c r="X1073" s="8">
        <f>SUM(Y1073:AB1073)</f>
        <v>0</v>
      </c>
      <c r="Y1073" s="8">
        <v>0</v>
      </c>
      <c r="Z1073" s="8">
        <f>0</f>
        <v>0</v>
      </c>
      <c r="AA1073" s="8">
        <f>SUM(AZ1073,BB1073)</f>
        <v>0</v>
      </c>
      <c r="AB1073" s="8">
        <f>SUM(BC1073,BD1073)</f>
        <v>0</v>
      </c>
      <c r="AC1073" s="8">
        <f>COUNTIF(BC1073:BD1073,"&gt;0")</f>
        <v>0</v>
      </c>
      <c r="AD1073" s="8">
        <f>SUM(AE1073:AI1073)</f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f>SUM(BA1073)</f>
        <v>0</v>
      </c>
      <c r="AJ1073" s="9"/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v>60</v>
      </c>
      <c r="AU1073" s="15">
        <v>57</v>
      </c>
      <c r="AV1073" s="15">
        <v>0</v>
      </c>
      <c r="AW1073" s="15">
        <v>0</v>
      </c>
      <c r="AX1073" s="15">
        <v>0</v>
      </c>
      <c r="AY1073" s="29"/>
      <c r="AZ1073" s="33">
        <v>0</v>
      </c>
      <c r="BA1073" s="33">
        <v>0</v>
      </c>
      <c r="BB1073" s="33">
        <v>0</v>
      </c>
      <c r="BC1073" s="33">
        <v>0</v>
      </c>
      <c r="BD1073" s="33">
        <v>0</v>
      </c>
    </row>
    <row r="1074" spans="1:56" x14ac:dyDescent="0.25">
      <c r="A1074" s="51" t="s">
        <v>7013</v>
      </c>
      <c r="B1074" s="33" t="str">
        <f>CONCATENATE(G1074,"-",H1074,"-",I1074)</f>
        <v>999925248-Cadet--45kg</v>
      </c>
      <c r="C1074" s="15" t="s">
        <v>249</v>
      </c>
      <c r="D1074" s="15" t="s">
        <v>444</v>
      </c>
      <c r="E1074" s="15" t="s">
        <v>11</v>
      </c>
      <c r="F1074" s="15" t="s">
        <v>475</v>
      </c>
      <c r="G1074" s="15">
        <v>999925248</v>
      </c>
      <c r="H1074" s="8" t="s">
        <v>13</v>
      </c>
      <c r="I1074" s="18" t="s">
        <v>4690</v>
      </c>
      <c r="J1074" s="8">
        <f>(M1074-K1074)+W1074</f>
        <v>51</v>
      </c>
      <c r="K1074" s="8">
        <f>M1074/2</f>
        <v>51</v>
      </c>
      <c r="L1074" s="9"/>
      <c r="M1074" s="8">
        <f>SUM(N1074,O1074,P1074,Q1074,S1074,T1074,U1074)</f>
        <v>102</v>
      </c>
      <c r="N1074" s="8">
        <f>SUM(AX1074)</f>
        <v>0</v>
      </c>
      <c r="O1074" s="8">
        <v>0</v>
      </c>
      <c r="P1074" s="8">
        <f>SUM(AO1074,AW1074)</f>
        <v>0</v>
      </c>
      <c r="Q1074" s="8">
        <f>SUM(AK1074,AL1074,AM1074,AN1074,AP1074,AQ1074,AR1074,AO1074)</f>
        <v>45</v>
      </c>
      <c r="R1074" s="8">
        <f>COUNTIF(AK1074:AR1074, "&gt;0")</f>
        <v>1</v>
      </c>
      <c r="S1074" s="8">
        <f>SUM(AS1074,AT1074)</f>
        <v>0</v>
      </c>
      <c r="T1074" s="8">
        <f>SUM(AU1074)</f>
        <v>57</v>
      </c>
      <c r="U1074" s="8">
        <f>SUM(AV1074)</f>
        <v>0</v>
      </c>
      <c r="V1074" s="9"/>
      <c r="W1074" s="8">
        <f>(X1074+AD1074)</f>
        <v>0</v>
      </c>
      <c r="X1074" s="8">
        <f>SUM(Y1074:AB1074)</f>
        <v>0</v>
      </c>
      <c r="Y1074" s="8">
        <v>0</v>
      </c>
      <c r="Z1074" s="8">
        <f>0</f>
        <v>0</v>
      </c>
      <c r="AA1074" s="8">
        <f>SUM(AZ1074,BB1074)</f>
        <v>0</v>
      </c>
      <c r="AB1074" s="8">
        <f>SUM(BC1074,BD1074)</f>
        <v>0</v>
      </c>
      <c r="AC1074" s="8">
        <f>COUNTIF(BC1074:BD1074,"&gt;0")</f>
        <v>0</v>
      </c>
      <c r="AD1074" s="8">
        <f>SUM(AE1074:AI1074)</f>
        <v>0</v>
      </c>
      <c r="AE1074" s="8">
        <v>0</v>
      </c>
      <c r="AF1074" s="8">
        <v>0</v>
      </c>
      <c r="AG1074" s="8">
        <v>0</v>
      </c>
      <c r="AH1074" s="8">
        <v>0</v>
      </c>
      <c r="AI1074" s="8">
        <f>SUM(BA1074)</f>
        <v>0</v>
      </c>
      <c r="AJ1074" s="9"/>
      <c r="AK1074" s="8">
        <v>0</v>
      </c>
      <c r="AL1074" s="8">
        <v>0</v>
      </c>
      <c r="AM1074" s="8">
        <v>45</v>
      </c>
      <c r="AN1074" s="8">
        <v>0</v>
      </c>
      <c r="AO1074" s="8">
        <v>0</v>
      </c>
      <c r="AP1074" s="8">
        <v>0</v>
      </c>
      <c r="AQ1074" s="8">
        <v>0</v>
      </c>
      <c r="AR1074" s="8">
        <v>0</v>
      </c>
      <c r="AS1074" s="8">
        <v>0</v>
      </c>
      <c r="AT1074" s="8">
        <v>0</v>
      </c>
      <c r="AU1074" s="15">
        <v>57</v>
      </c>
      <c r="AV1074" s="15">
        <v>0</v>
      </c>
      <c r="AW1074" s="15">
        <v>0</v>
      </c>
      <c r="AX1074" s="15">
        <v>0</v>
      </c>
      <c r="AY1074" s="29"/>
      <c r="AZ1074" s="33">
        <v>0</v>
      </c>
      <c r="BA1074" s="33">
        <v>0</v>
      </c>
      <c r="BB1074" s="33">
        <v>0</v>
      </c>
      <c r="BC1074" s="33">
        <v>0</v>
      </c>
      <c r="BD1074" s="33">
        <v>0</v>
      </c>
    </row>
    <row r="1075" spans="1:56" x14ac:dyDescent="0.25">
      <c r="A1075" s="51" t="s">
        <v>7007</v>
      </c>
      <c r="B1075" s="33" t="str">
        <f>CONCATENATE(G1075,"-",H1075,"-",I1075)</f>
        <v>999930302-Cadet--45kg</v>
      </c>
      <c r="C1075" s="8" t="s">
        <v>422</v>
      </c>
      <c r="D1075" s="8" t="s">
        <v>2882</v>
      </c>
      <c r="E1075" s="8" t="s">
        <v>11</v>
      </c>
      <c r="F1075" s="8" t="s">
        <v>475</v>
      </c>
      <c r="G1075" s="8">
        <v>999930302</v>
      </c>
      <c r="H1075" s="8" t="s">
        <v>13</v>
      </c>
      <c r="I1075" s="18" t="s">
        <v>4690</v>
      </c>
      <c r="J1075" s="8">
        <f>(M1075-K1075)+W1075</f>
        <v>50.5</v>
      </c>
      <c r="K1075" s="8">
        <f>M1075/2</f>
        <v>50.5</v>
      </c>
      <c r="L1075" s="16"/>
      <c r="M1075" s="8">
        <f>SUM(N1075,O1075,P1075,Q1075,S1075,T1075,U1075)</f>
        <v>101</v>
      </c>
      <c r="N1075" s="8">
        <f>SUM(AX1075)</f>
        <v>0</v>
      </c>
      <c r="O1075" s="8">
        <v>0</v>
      </c>
      <c r="P1075" s="8">
        <f>SUM(AO1075,AW1075)</f>
        <v>0</v>
      </c>
      <c r="Q1075" s="8">
        <f>SUM(AK1075,AL1075,AM1075,AN1075,AP1075,AQ1075,AR1075,AO1075)</f>
        <v>0</v>
      </c>
      <c r="R1075" s="8">
        <f>COUNTIF(AK1075:AR1075, "&gt;0")</f>
        <v>0</v>
      </c>
      <c r="S1075" s="8">
        <f>SUM(AS1075,AT1075)</f>
        <v>0</v>
      </c>
      <c r="T1075" s="8">
        <f>SUM(AU1075)</f>
        <v>101</v>
      </c>
      <c r="U1075" s="8">
        <f>SUM(AV1075)</f>
        <v>0</v>
      </c>
      <c r="V1075" s="16"/>
      <c r="W1075" s="8">
        <f>(X1075+AD1075)</f>
        <v>0</v>
      </c>
      <c r="X1075" s="8">
        <f>SUM(Y1075:AB1075)</f>
        <v>0</v>
      </c>
      <c r="Y1075" s="8">
        <v>0</v>
      </c>
      <c r="Z1075" s="8">
        <f>0</f>
        <v>0</v>
      </c>
      <c r="AA1075" s="8">
        <f>SUM(AZ1075,BB1075)</f>
        <v>0</v>
      </c>
      <c r="AB1075" s="8">
        <f>SUM(BC1075,BD1075)</f>
        <v>0</v>
      </c>
      <c r="AC1075" s="8">
        <f>COUNTIF(BC1075:BD1075,"&gt;0")</f>
        <v>0</v>
      </c>
      <c r="AD1075" s="8">
        <f>SUM(AE1075:AI1075)</f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f>SUM(BA1075)</f>
        <v>0</v>
      </c>
      <c r="AJ1075" s="16"/>
      <c r="AK1075" s="8">
        <v>0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Q1075" s="8">
        <v>0</v>
      </c>
      <c r="AR1075" s="8">
        <v>0</v>
      </c>
      <c r="AS1075" s="8">
        <v>0</v>
      </c>
      <c r="AT1075" s="8">
        <v>0</v>
      </c>
      <c r="AU1075" s="15">
        <v>101</v>
      </c>
      <c r="AV1075" s="15">
        <v>0</v>
      </c>
      <c r="AW1075" s="15">
        <v>0</v>
      </c>
      <c r="AX1075" s="15">
        <v>0</v>
      </c>
      <c r="AY1075" s="29"/>
      <c r="AZ1075" s="33">
        <v>0</v>
      </c>
      <c r="BA1075" s="33">
        <v>0</v>
      </c>
      <c r="BB1075" s="33">
        <v>0</v>
      </c>
      <c r="BC1075" s="33">
        <v>0</v>
      </c>
      <c r="BD1075" s="33">
        <v>0</v>
      </c>
    </row>
    <row r="1076" spans="1:56" x14ac:dyDescent="0.25">
      <c r="A1076" s="51" t="s">
        <v>7014</v>
      </c>
      <c r="B1076" s="33" t="str">
        <f>CONCATENATE(G1076,"-",H1076,"-",I1076)</f>
        <v>999926154-Cadet--45kg</v>
      </c>
      <c r="C1076" s="15" t="s">
        <v>2318</v>
      </c>
      <c r="D1076" s="15" t="s">
        <v>1135</v>
      </c>
      <c r="E1076" s="15" t="s">
        <v>11</v>
      </c>
      <c r="F1076" s="15" t="s">
        <v>475</v>
      </c>
      <c r="G1076" s="15">
        <v>999926154</v>
      </c>
      <c r="H1076" s="15" t="s">
        <v>13</v>
      </c>
      <c r="I1076" s="18" t="s">
        <v>4690</v>
      </c>
      <c r="J1076" s="8">
        <f>(M1076-K1076)+W1076</f>
        <v>45</v>
      </c>
      <c r="K1076" s="15"/>
      <c r="L1076" s="9"/>
      <c r="M1076" s="8">
        <f>SUM(N1076,O1076,P1076,Q1076,S1076,T1076,U1076)</f>
        <v>45</v>
      </c>
      <c r="N1076" s="8">
        <f>SUM(AX1076)</f>
        <v>0</v>
      </c>
      <c r="O1076" s="8">
        <v>0</v>
      </c>
      <c r="P1076" s="8">
        <f>SUM(AO1076,AW1076)</f>
        <v>0</v>
      </c>
      <c r="Q1076" s="8">
        <f>SUM(AK1076,AL1076,AM1076,AN1076,AP1076,AQ1076,AR1076,AO1076)</f>
        <v>45</v>
      </c>
      <c r="R1076" s="8">
        <f>COUNTIF(AK1076:AR1076, "&gt;0")</f>
        <v>1</v>
      </c>
      <c r="S1076" s="8">
        <f>SUM(AS1076,AT1076)</f>
        <v>0</v>
      </c>
      <c r="T1076" s="8">
        <f>SUM(AU1076)</f>
        <v>0</v>
      </c>
      <c r="U1076" s="8">
        <f>SUM(AV1076)</f>
        <v>0</v>
      </c>
      <c r="V1076" s="9"/>
      <c r="W1076" s="8">
        <f>(X1076+AD1076)</f>
        <v>0</v>
      </c>
      <c r="X1076" s="8">
        <f>SUM(Y1076:AB1076)</f>
        <v>0</v>
      </c>
      <c r="Y1076" s="8">
        <v>0</v>
      </c>
      <c r="Z1076" s="8">
        <f>0</f>
        <v>0</v>
      </c>
      <c r="AA1076" s="8">
        <f>SUM(AZ1076,BB1076)</f>
        <v>0</v>
      </c>
      <c r="AB1076" s="8">
        <f>SUM(BC1076,BD1076)</f>
        <v>0</v>
      </c>
      <c r="AC1076" s="8">
        <f>COUNTIF(BC1076:BD1076,"&gt;0")</f>
        <v>0</v>
      </c>
      <c r="AD1076" s="8">
        <f>SUM(AE1076:AI1076)</f>
        <v>0</v>
      </c>
      <c r="AE1076" s="8">
        <v>0</v>
      </c>
      <c r="AF1076" s="8">
        <v>0</v>
      </c>
      <c r="AG1076" s="8">
        <v>0</v>
      </c>
      <c r="AH1076" s="8">
        <v>0</v>
      </c>
      <c r="AI1076" s="8">
        <f>SUM(BA1076)</f>
        <v>0</v>
      </c>
      <c r="AJ1076" s="9"/>
      <c r="AK1076" s="8">
        <v>0</v>
      </c>
      <c r="AL1076" s="8">
        <v>0</v>
      </c>
      <c r="AM1076" s="8">
        <v>0</v>
      </c>
      <c r="AN1076" s="8">
        <v>45</v>
      </c>
      <c r="AO1076" s="8">
        <v>0</v>
      </c>
      <c r="AP1076" s="8">
        <v>0</v>
      </c>
      <c r="AQ1076" s="8">
        <v>0</v>
      </c>
      <c r="AR1076" s="8">
        <v>0</v>
      </c>
      <c r="AS1076" s="8">
        <v>0</v>
      </c>
      <c r="AT1076" s="8">
        <v>0</v>
      </c>
      <c r="AU1076" s="15">
        <v>0</v>
      </c>
      <c r="AV1076" s="15">
        <v>0</v>
      </c>
      <c r="AW1076" s="15">
        <v>0</v>
      </c>
      <c r="AX1076" s="15">
        <v>0</v>
      </c>
      <c r="AY1076" s="29"/>
      <c r="AZ1076" s="33">
        <v>0</v>
      </c>
      <c r="BA1076" s="33">
        <v>0</v>
      </c>
      <c r="BB1076" s="33">
        <v>0</v>
      </c>
      <c r="BC1076" s="33">
        <v>0</v>
      </c>
      <c r="BD1076" s="33">
        <v>0</v>
      </c>
    </row>
    <row r="1077" spans="1:56" x14ac:dyDescent="0.25">
      <c r="A1077" s="51" t="s">
        <v>9490</v>
      </c>
      <c r="B1077" s="33" t="str">
        <f>CONCATENATE(G1077,"-",H1077,"-",I1077)</f>
        <v>999933603-Cadet--45kg</v>
      </c>
      <c r="C1077" s="42" t="s">
        <v>262</v>
      </c>
      <c r="D1077" s="42" t="s">
        <v>9264</v>
      </c>
      <c r="E1077" s="42" t="s">
        <v>11</v>
      </c>
      <c r="F1077" s="42" t="s">
        <v>475</v>
      </c>
      <c r="G1077" s="42">
        <v>999933603</v>
      </c>
      <c r="H1077" s="42" t="s">
        <v>13</v>
      </c>
      <c r="I1077" s="42" t="s">
        <v>4690</v>
      </c>
      <c r="J1077" s="8">
        <f>(M1077-K1077)+W1077</f>
        <v>45</v>
      </c>
      <c r="K1077" s="8">
        <f>M1077/2</f>
        <v>0</v>
      </c>
      <c r="L1077" s="9"/>
      <c r="M1077" s="8">
        <f>SUM(N1077,O1077,P1077,Q1077,S1077,T1077,U1077)</f>
        <v>0</v>
      </c>
      <c r="N1077" s="8">
        <f>SUM(AX1077)</f>
        <v>0</v>
      </c>
      <c r="O1077" s="8">
        <v>0</v>
      </c>
      <c r="P1077" s="8">
        <f>SUM(AO1077,AW1077)</f>
        <v>0</v>
      </c>
      <c r="Q1077" s="8">
        <f>SUM(AK1077,AL1077,AM1077,AN1077,AP1077,AQ1077,AR1077,AO1077)</f>
        <v>0</v>
      </c>
      <c r="R1077" s="8">
        <f>COUNTIF(AK1077:AR1077, "&gt;0")</f>
        <v>0</v>
      </c>
      <c r="S1077" s="8">
        <f>SUM(AS1077,AT1077)</f>
        <v>0</v>
      </c>
      <c r="T1077" s="8">
        <f>SUM(AU1077)</f>
        <v>0</v>
      </c>
      <c r="U1077" s="8">
        <f>SUM(AV1077)</f>
        <v>0</v>
      </c>
      <c r="V1077" s="9"/>
      <c r="W1077" s="8">
        <f>(X1077+AD1077)</f>
        <v>45</v>
      </c>
      <c r="X1077" s="8">
        <f>SUM(Y1077:AB1077)</f>
        <v>45</v>
      </c>
      <c r="Y1077" s="8">
        <v>0</v>
      </c>
      <c r="Z1077" s="8">
        <f>0</f>
        <v>0</v>
      </c>
      <c r="AA1077" s="8">
        <f>SUM(AZ1077,BB1077)</f>
        <v>0</v>
      </c>
      <c r="AB1077" s="8">
        <f>SUM(BC1077,BD1077)</f>
        <v>45</v>
      </c>
      <c r="AC1077" s="8">
        <f>COUNTIF(BC1077:BD1077,"&gt;0")</f>
        <v>1</v>
      </c>
      <c r="AD1077" s="8">
        <f>SUM(AE1077:AI1077)</f>
        <v>0</v>
      </c>
      <c r="AE1077" s="8">
        <v>0</v>
      </c>
      <c r="AF1077" s="8">
        <v>0</v>
      </c>
      <c r="AG1077" s="8">
        <v>0</v>
      </c>
      <c r="AH1077" s="8">
        <v>0</v>
      </c>
      <c r="AI1077" s="8">
        <f>SUM(BA1077)</f>
        <v>0</v>
      </c>
      <c r="AJ1077" s="9"/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0</v>
      </c>
      <c r="AR1077" s="8">
        <v>0</v>
      </c>
      <c r="AS1077" s="8">
        <v>0</v>
      </c>
      <c r="AT1077" s="8">
        <v>0</v>
      </c>
      <c r="AU1077" s="8">
        <v>0</v>
      </c>
      <c r="AV1077" s="8">
        <v>0</v>
      </c>
      <c r="AW1077" s="8">
        <v>0</v>
      </c>
      <c r="AX1077" s="8">
        <v>0</v>
      </c>
      <c r="AY1077" s="30"/>
      <c r="AZ1077" s="33">
        <v>0</v>
      </c>
      <c r="BA1077" s="33">
        <v>0</v>
      </c>
      <c r="BB1077" s="33">
        <v>0</v>
      </c>
      <c r="BC1077" s="33">
        <v>45</v>
      </c>
      <c r="BD1077" s="33">
        <v>0</v>
      </c>
    </row>
    <row r="1078" spans="1:56" x14ac:dyDescent="0.25">
      <c r="A1078" s="51" t="s">
        <v>7010</v>
      </c>
      <c r="B1078" s="33" t="str">
        <f>CONCATENATE(G1078,"-",H1078,"-",I1078)</f>
        <v>999924646-Cadet--45kg</v>
      </c>
      <c r="C1078" s="8" t="s">
        <v>2227</v>
      </c>
      <c r="D1078" s="8" t="s">
        <v>529</v>
      </c>
      <c r="E1078" s="8" t="s">
        <v>11</v>
      </c>
      <c r="F1078" s="8" t="s">
        <v>475</v>
      </c>
      <c r="G1078" s="8">
        <v>999924646</v>
      </c>
      <c r="H1078" s="8" t="s">
        <v>13</v>
      </c>
      <c r="I1078" s="18" t="s">
        <v>4690</v>
      </c>
      <c r="J1078" s="8">
        <f>(M1078-K1078)+W1078</f>
        <v>38</v>
      </c>
      <c r="K1078" s="8">
        <f>M1078/2</f>
        <v>38</v>
      </c>
      <c r="L1078" s="16"/>
      <c r="M1078" s="8">
        <f>SUM(N1078,O1078,P1078,Q1078,S1078,T1078,U1078)</f>
        <v>76</v>
      </c>
      <c r="N1078" s="8">
        <f>SUM(AX1078)</f>
        <v>0</v>
      </c>
      <c r="O1078" s="8">
        <v>0</v>
      </c>
      <c r="P1078" s="8">
        <f>SUM(AO1078,AW1078)</f>
        <v>0</v>
      </c>
      <c r="Q1078" s="8">
        <f>SUM(AK1078,AL1078,AM1078,AN1078,AP1078,AQ1078,AR1078,AO1078)</f>
        <v>0</v>
      </c>
      <c r="R1078" s="8">
        <f>COUNTIF(AK1078:AR1078, "&gt;0")</f>
        <v>0</v>
      </c>
      <c r="S1078" s="8">
        <f>SUM(AS1078,AT1078)</f>
        <v>0</v>
      </c>
      <c r="T1078" s="8">
        <f>SUM(AU1078)</f>
        <v>76</v>
      </c>
      <c r="U1078" s="8">
        <f>SUM(AV1078)</f>
        <v>0</v>
      </c>
      <c r="V1078" s="16"/>
      <c r="W1078" s="8">
        <f>(X1078+AD1078)</f>
        <v>0</v>
      </c>
      <c r="X1078" s="8">
        <f>SUM(Y1078:AB1078)</f>
        <v>0</v>
      </c>
      <c r="Y1078" s="8">
        <v>0</v>
      </c>
      <c r="Z1078" s="8">
        <f>0</f>
        <v>0</v>
      </c>
      <c r="AA1078" s="8">
        <f>SUM(AZ1078,BB1078)</f>
        <v>0</v>
      </c>
      <c r="AB1078" s="8">
        <f>SUM(BC1078,BD1078)</f>
        <v>0</v>
      </c>
      <c r="AC1078" s="8">
        <f>COUNTIF(BC1078:BD1078,"&gt;0")</f>
        <v>0</v>
      </c>
      <c r="AD1078" s="8">
        <f>SUM(AE1078:AI1078)</f>
        <v>0</v>
      </c>
      <c r="AE1078" s="8">
        <v>0</v>
      </c>
      <c r="AF1078" s="8">
        <v>0</v>
      </c>
      <c r="AG1078" s="8">
        <v>0</v>
      </c>
      <c r="AH1078" s="8">
        <v>0</v>
      </c>
      <c r="AI1078" s="8">
        <f>SUM(BA1078)</f>
        <v>0</v>
      </c>
      <c r="AJ1078" s="16"/>
      <c r="AK1078" s="8">
        <v>0</v>
      </c>
      <c r="AL1078" s="8">
        <v>0</v>
      </c>
      <c r="AM1078" s="8">
        <v>0</v>
      </c>
      <c r="AN1078" s="8">
        <v>0</v>
      </c>
      <c r="AO1078" s="8">
        <v>0</v>
      </c>
      <c r="AP1078" s="8">
        <v>0</v>
      </c>
      <c r="AQ1078" s="8">
        <v>0</v>
      </c>
      <c r="AR1078" s="8">
        <v>0</v>
      </c>
      <c r="AS1078" s="8">
        <v>0</v>
      </c>
      <c r="AT1078" s="8">
        <v>0</v>
      </c>
      <c r="AU1078" s="15">
        <v>76</v>
      </c>
      <c r="AV1078" s="15">
        <v>0</v>
      </c>
      <c r="AW1078" s="15">
        <v>0</v>
      </c>
      <c r="AX1078" s="15">
        <v>0</v>
      </c>
      <c r="AY1078" s="29"/>
      <c r="AZ1078" s="33">
        <v>0</v>
      </c>
      <c r="BA1078" s="33">
        <v>0</v>
      </c>
      <c r="BB1078" s="33">
        <v>0</v>
      </c>
      <c r="BC1078" s="33">
        <v>0</v>
      </c>
      <c r="BD1078" s="33">
        <v>0</v>
      </c>
    </row>
    <row r="1079" spans="1:56" x14ac:dyDescent="0.25">
      <c r="A1079" s="51" t="s">
        <v>7015</v>
      </c>
      <c r="B1079" s="33" t="str">
        <f>CONCATENATE(G1079,"-",H1079,"-",I1079)</f>
        <v>999925597-Cadet--45kg</v>
      </c>
      <c r="C1079" s="15" t="s">
        <v>2327</v>
      </c>
      <c r="D1079" s="15" t="s">
        <v>2328</v>
      </c>
      <c r="E1079" s="15" t="s">
        <v>11</v>
      </c>
      <c r="F1079" s="15" t="s">
        <v>475</v>
      </c>
      <c r="G1079" s="15">
        <v>999925597</v>
      </c>
      <c r="H1079" s="8" t="s">
        <v>13</v>
      </c>
      <c r="I1079" s="18" t="s">
        <v>4690</v>
      </c>
      <c r="J1079" s="8">
        <f>(M1079-K1079)+W1079</f>
        <v>38</v>
      </c>
      <c r="K1079" s="8">
        <f>M1079/2</f>
        <v>38</v>
      </c>
      <c r="L1079" s="16"/>
      <c r="M1079" s="8">
        <f>SUM(N1079,O1079,P1079,Q1079,S1079,T1079,U1079)</f>
        <v>76</v>
      </c>
      <c r="N1079" s="8">
        <f>SUM(AX1079)</f>
        <v>0</v>
      </c>
      <c r="O1079" s="8">
        <v>0</v>
      </c>
      <c r="P1079" s="8">
        <f>SUM(AO1079,AW1079)</f>
        <v>0</v>
      </c>
      <c r="Q1079" s="8">
        <f>SUM(AK1079,AL1079,AM1079,AN1079,AP1079,AQ1079,AR1079,AO1079)</f>
        <v>0</v>
      </c>
      <c r="R1079" s="8">
        <f>COUNTIF(AK1079:AR1079, "&gt;0")</f>
        <v>0</v>
      </c>
      <c r="S1079" s="8">
        <f>SUM(AS1079,AT1079)</f>
        <v>0</v>
      </c>
      <c r="T1079" s="8">
        <f>SUM(AU1079)</f>
        <v>76</v>
      </c>
      <c r="U1079" s="8">
        <f>SUM(AV1079)</f>
        <v>0</v>
      </c>
      <c r="V1079" s="16"/>
      <c r="W1079" s="8">
        <f>(X1079+AD1079)</f>
        <v>0</v>
      </c>
      <c r="X1079" s="8">
        <f>SUM(Y1079:AB1079)</f>
        <v>0</v>
      </c>
      <c r="Y1079" s="8">
        <v>0</v>
      </c>
      <c r="Z1079" s="8">
        <f>0</f>
        <v>0</v>
      </c>
      <c r="AA1079" s="8">
        <f>SUM(AZ1079,BB1079)</f>
        <v>0</v>
      </c>
      <c r="AB1079" s="8">
        <f>SUM(BC1079,BD1079)</f>
        <v>0</v>
      </c>
      <c r="AC1079" s="8">
        <f>COUNTIF(BC1079:BD1079,"&gt;0")</f>
        <v>0</v>
      </c>
      <c r="AD1079" s="8">
        <f>SUM(AE1079:AI1079)</f>
        <v>0</v>
      </c>
      <c r="AE1079" s="8">
        <v>0</v>
      </c>
      <c r="AF1079" s="8">
        <v>0</v>
      </c>
      <c r="AG1079" s="8">
        <v>0</v>
      </c>
      <c r="AH1079" s="8">
        <v>0</v>
      </c>
      <c r="AI1079" s="8">
        <f>SUM(BA1079)</f>
        <v>0</v>
      </c>
      <c r="AJ1079" s="16"/>
      <c r="AK1079" s="15">
        <v>0</v>
      </c>
      <c r="AL1079" s="15">
        <v>0</v>
      </c>
      <c r="AM1079" s="15">
        <v>0</v>
      </c>
      <c r="AN1079" s="15">
        <v>0</v>
      </c>
      <c r="AO1079" s="15">
        <v>0</v>
      </c>
      <c r="AP1079" s="15">
        <v>0</v>
      </c>
      <c r="AQ1079" s="15">
        <v>0</v>
      </c>
      <c r="AR1079" s="15">
        <v>0</v>
      </c>
      <c r="AS1079" s="15">
        <v>0</v>
      </c>
      <c r="AT1079" s="15">
        <v>0</v>
      </c>
      <c r="AU1079" s="15">
        <v>76</v>
      </c>
      <c r="AV1079" s="15">
        <v>0</v>
      </c>
      <c r="AW1079" s="15">
        <v>0</v>
      </c>
      <c r="AX1079" s="15">
        <v>0</v>
      </c>
      <c r="AY1079" s="29"/>
      <c r="AZ1079" s="33">
        <v>0</v>
      </c>
      <c r="BA1079" s="33">
        <v>0</v>
      </c>
      <c r="BB1079" s="33">
        <v>0</v>
      </c>
      <c r="BC1079" s="33">
        <v>0</v>
      </c>
      <c r="BD1079" s="33">
        <v>0</v>
      </c>
    </row>
    <row r="1080" spans="1:56" x14ac:dyDescent="0.25">
      <c r="A1080" s="51" t="s">
        <v>7016</v>
      </c>
      <c r="B1080" s="33" t="str">
        <f>CONCATENATE(G1080,"-",H1080,"-",I1080)</f>
        <v>999923774-Cadet--45kg</v>
      </c>
      <c r="C1080" s="15" t="s">
        <v>3966</v>
      </c>
      <c r="D1080" s="15" t="s">
        <v>3967</v>
      </c>
      <c r="E1080" s="15" t="s">
        <v>11</v>
      </c>
      <c r="F1080" s="15" t="s">
        <v>475</v>
      </c>
      <c r="G1080" s="15">
        <v>999923774</v>
      </c>
      <c r="H1080" s="8" t="s">
        <v>13</v>
      </c>
      <c r="I1080" s="18" t="s">
        <v>4690</v>
      </c>
      <c r="J1080" s="8">
        <f>(M1080-K1080)+W1080</f>
        <v>30</v>
      </c>
      <c r="K1080" s="8">
        <f>M1080/2</f>
        <v>30</v>
      </c>
      <c r="L1080" s="9"/>
      <c r="M1080" s="8">
        <f>SUM(N1080,O1080,P1080,Q1080,S1080,T1080,U1080)</f>
        <v>60</v>
      </c>
      <c r="N1080" s="8">
        <f>SUM(AX1080)</f>
        <v>0</v>
      </c>
      <c r="O1080" s="8">
        <v>0</v>
      </c>
      <c r="P1080" s="8">
        <f>SUM(AO1080,AW1080)</f>
        <v>0</v>
      </c>
      <c r="Q1080" s="8">
        <f>SUM(AK1080,AL1080,AM1080,AN1080,AP1080,AQ1080,AR1080,AO1080)</f>
        <v>60</v>
      </c>
      <c r="R1080" s="8">
        <f>COUNTIF(AK1080:AR1080, "&gt;0")</f>
        <v>1</v>
      </c>
      <c r="S1080" s="8">
        <f>SUM(AS1080,AT1080)</f>
        <v>0</v>
      </c>
      <c r="T1080" s="8">
        <f>SUM(AU1080)</f>
        <v>0</v>
      </c>
      <c r="U1080" s="8">
        <f>SUM(AV1080)</f>
        <v>0</v>
      </c>
      <c r="V1080" s="9"/>
      <c r="W1080" s="8">
        <f>(X1080+AD1080)</f>
        <v>0</v>
      </c>
      <c r="X1080" s="8">
        <f>SUM(Y1080:AB1080)</f>
        <v>0</v>
      </c>
      <c r="Y1080" s="8">
        <v>0</v>
      </c>
      <c r="Z1080" s="8">
        <f>0</f>
        <v>0</v>
      </c>
      <c r="AA1080" s="8">
        <f>SUM(AZ1080,BB1080)</f>
        <v>0</v>
      </c>
      <c r="AB1080" s="8">
        <f>SUM(BC1080,BD1080)</f>
        <v>0</v>
      </c>
      <c r="AC1080" s="8">
        <f>COUNTIF(BC1080:BD1080,"&gt;0")</f>
        <v>0</v>
      </c>
      <c r="AD1080" s="8">
        <f>SUM(AE1080:AI1080)</f>
        <v>0</v>
      </c>
      <c r="AE1080" s="8">
        <v>0</v>
      </c>
      <c r="AF1080" s="8">
        <v>0</v>
      </c>
      <c r="AG1080" s="8">
        <v>0</v>
      </c>
      <c r="AH1080" s="8">
        <v>0</v>
      </c>
      <c r="AI1080" s="8">
        <f>SUM(BA1080)</f>
        <v>0</v>
      </c>
      <c r="AJ1080" s="9"/>
      <c r="AK1080" s="8">
        <v>0</v>
      </c>
      <c r="AL1080" s="8">
        <v>0</v>
      </c>
      <c r="AM1080" s="8">
        <v>0</v>
      </c>
      <c r="AN1080" s="8">
        <v>60</v>
      </c>
      <c r="AO1080" s="8">
        <v>0</v>
      </c>
      <c r="AP1080" s="8">
        <v>0</v>
      </c>
      <c r="AQ1080" s="8">
        <v>0</v>
      </c>
      <c r="AR1080" s="8">
        <v>0</v>
      </c>
      <c r="AS1080" s="8">
        <v>0</v>
      </c>
      <c r="AT1080" s="8">
        <v>0</v>
      </c>
      <c r="AU1080" s="15">
        <v>0</v>
      </c>
      <c r="AV1080" s="15">
        <v>0</v>
      </c>
      <c r="AW1080" s="15">
        <v>0</v>
      </c>
      <c r="AX1080" s="15">
        <v>0</v>
      </c>
      <c r="AY1080" s="29"/>
      <c r="AZ1080" s="33">
        <v>0</v>
      </c>
      <c r="BA1080" s="33">
        <v>0</v>
      </c>
      <c r="BB1080" s="33">
        <v>0</v>
      </c>
      <c r="BC1080" s="33">
        <v>0</v>
      </c>
      <c r="BD1080" s="33">
        <v>0</v>
      </c>
    </row>
    <row r="1081" spans="1:56" x14ac:dyDescent="0.25">
      <c r="A1081" s="51" t="s">
        <v>7017</v>
      </c>
      <c r="B1081" s="33" t="str">
        <f>CONCATENATE(G1081,"-",H1081,"-",I1081)</f>
        <v>999925749-Cadet--45kg</v>
      </c>
      <c r="C1081" s="8" t="s">
        <v>1603</v>
      </c>
      <c r="D1081" s="8" t="s">
        <v>1884</v>
      </c>
      <c r="E1081" s="8" t="s">
        <v>11</v>
      </c>
      <c r="F1081" s="8" t="s">
        <v>475</v>
      </c>
      <c r="G1081" s="8">
        <v>999925749</v>
      </c>
      <c r="H1081" s="8" t="s">
        <v>13</v>
      </c>
      <c r="I1081" s="18" t="s">
        <v>4690</v>
      </c>
      <c r="J1081" s="8">
        <f>(M1081-K1081)+W1081</f>
        <v>30</v>
      </c>
      <c r="K1081" s="8"/>
      <c r="L1081" s="9"/>
      <c r="M1081" s="8">
        <f>SUM(N1081,O1081,P1081,Q1081,S1081,T1081,U1081)</f>
        <v>30</v>
      </c>
      <c r="N1081" s="8">
        <f>SUM(AX1081)</f>
        <v>0</v>
      </c>
      <c r="O1081" s="8">
        <v>0</v>
      </c>
      <c r="P1081" s="8">
        <f>SUM(AO1081,AW1081)</f>
        <v>0</v>
      </c>
      <c r="Q1081" s="8">
        <f>SUM(AK1081,AL1081,AM1081,AN1081,AP1081,AQ1081,AR1081,AO1081)</f>
        <v>30</v>
      </c>
      <c r="R1081" s="8">
        <f>COUNTIF(AK1081:AR1081, "&gt;0")</f>
        <v>1</v>
      </c>
      <c r="S1081" s="8">
        <f>SUM(AS1081,AT1081)</f>
        <v>0</v>
      </c>
      <c r="T1081" s="8">
        <f>SUM(AU1081)</f>
        <v>0</v>
      </c>
      <c r="U1081" s="8">
        <f>SUM(AV1081)</f>
        <v>0</v>
      </c>
      <c r="V1081" s="9"/>
      <c r="W1081" s="8">
        <f>(X1081+AD1081)</f>
        <v>0</v>
      </c>
      <c r="X1081" s="8">
        <f>SUM(Y1081:AB1081)</f>
        <v>0</v>
      </c>
      <c r="Y1081" s="8">
        <v>0</v>
      </c>
      <c r="Z1081" s="8">
        <f>0</f>
        <v>0</v>
      </c>
      <c r="AA1081" s="8">
        <f>SUM(AZ1081,BB1081)</f>
        <v>0</v>
      </c>
      <c r="AB1081" s="8">
        <f>SUM(BC1081,BD1081)</f>
        <v>0</v>
      </c>
      <c r="AC1081" s="8">
        <f>COUNTIF(BC1081:BD1081,"&gt;0")</f>
        <v>0</v>
      </c>
      <c r="AD1081" s="8">
        <f>SUM(AE1081:AI1081)</f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f>SUM(BA1081)</f>
        <v>0</v>
      </c>
      <c r="AJ1081" s="9"/>
      <c r="AK1081" s="8">
        <v>0</v>
      </c>
      <c r="AL1081" s="8">
        <v>0</v>
      </c>
      <c r="AM1081" s="8">
        <v>30</v>
      </c>
      <c r="AN1081" s="8">
        <v>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v>0</v>
      </c>
      <c r="AU1081" s="15">
        <v>0</v>
      </c>
      <c r="AV1081" s="15">
        <v>0</v>
      </c>
      <c r="AW1081" s="15">
        <v>0</v>
      </c>
      <c r="AX1081" s="15">
        <v>0</v>
      </c>
      <c r="AY1081" s="29"/>
      <c r="AZ1081" s="33">
        <v>0</v>
      </c>
      <c r="BA1081" s="33">
        <v>0</v>
      </c>
      <c r="BB1081" s="33">
        <v>0</v>
      </c>
      <c r="BC1081" s="33">
        <v>0</v>
      </c>
      <c r="BD1081" s="33">
        <v>0</v>
      </c>
    </row>
    <row r="1082" spans="1:56" x14ac:dyDescent="0.25">
      <c r="A1082" s="51" t="s">
        <v>7018</v>
      </c>
      <c r="B1082" s="33" t="str">
        <f>CONCATENATE(G1082,"-",H1082,"-",I1082)</f>
        <v>999927509-Cadet--45kg</v>
      </c>
      <c r="C1082" s="8" t="s">
        <v>2321</v>
      </c>
      <c r="D1082" s="8" t="s">
        <v>2322</v>
      </c>
      <c r="E1082" s="8" t="s">
        <v>11</v>
      </c>
      <c r="F1082" s="8" t="s">
        <v>475</v>
      </c>
      <c r="G1082" s="8">
        <v>999927509</v>
      </c>
      <c r="H1082" s="8" t="s">
        <v>13</v>
      </c>
      <c r="I1082" s="18" t="s">
        <v>4690</v>
      </c>
      <c r="J1082" s="8">
        <f>(M1082-K1082)+W1082</f>
        <v>30</v>
      </c>
      <c r="K1082" s="8">
        <f>M1082/2</f>
        <v>30</v>
      </c>
      <c r="L1082" s="9"/>
      <c r="M1082" s="8">
        <f>SUM(N1082,O1082,P1082,Q1082,S1082,T1082,U1082)</f>
        <v>60</v>
      </c>
      <c r="N1082" s="8">
        <f>SUM(AX1082)</f>
        <v>0</v>
      </c>
      <c r="O1082" s="8">
        <v>0</v>
      </c>
      <c r="P1082" s="8">
        <f>SUM(AO1082,AW1082)</f>
        <v>0</v>
      </c>
      <c r="Q1082" s="8">
        <f>SUM(AK1082,AL1082,AM1082,AN1082,AP1082,AQ1082,AR1082,AO1082)</f>
        <v>60</v>
      </c>
      <c r="R1082" s="8">
        <f>COUNTIF(AK1082:AR1082, "&gt;0")</f>
        <v>1</v>
      </c>
      <c r="S1082" s="8">
        <f>SUM(AS1082,AT1082)</f>
        <v>0</v>
      </c>
      <c r="T1082" s="8">
        <f>SUM(AU1082)</f>
        <v>0</v>
      </c>
      <c r="U1082" s="8">
        <f>SUM(AV1082)</f>
        <v>0</v>
      </c>
      <c r="V1082" s="9"/>
      <c r="W1082" s="8">
        <f>(X1082+AD1082)</f>
        <v>0</v>
      </c>
      <c r="X1082" s="8">
        <f>SUM(Y1082:AB1082)</f>
        <v>0</v>
      </c>
      <c r="Y1082" s="8">
        <v>0</v>
      </c>
      <c r="Z1082" s="8">
        <f>0</f>
        <v>0</v>
      </c>
      <c r="AA1082" s="8">
        <f>SUM(AZ1082,BB1082)</f>
        <v>0</v>
      </c>
      <c r="AB1082" s="8">
        <f>SUM(BC1082,BD1082)</f>
        <v>0</v>
      </c>
      <c r="AC1082" s="8">
        <f>COUNTIF(BC1082:BD1082,"&gt;0")</f>
        <v>0</v>
      </c>
      <c r="AD1082" s="8">
        <f>SUM(AE1082:AI1082)</f>
        <v>0</v>
      </c>
      <c r="AE1082" s="8">
        <v>0</v>
      </c>
      <c r="AF1082" s="8">
        <v>0</v>
      </c>
      <c r="AG1082" s="8">
        <v>0</v>
      </c>
      <c r="AH1082" s="8">
        <v>0</v>
      </c>
      <c r="AI1082" s="8">
        <f>SUM(BA1082)</f>
        <v>0</v>
      </c>
      <c r="AJ1082" s="9"/>
      <c r="AK1082" s="8">
        <v>0</v>
      </c>
      <c r="AL1082" s="8">
        <v>60</v>
      </c>
      <c r="AM1082" s="8">
        <v>0</v>
      </c>
      <c r="AN1082" s="8">
        <v>0</v>
      </c>
      <c r="AO1082" s="8">
        <v>0</v>
      </c>
      <c r="AP1082" s="8">
        <v>0</v>
      </c>
      <c r="AQ1082" s="8">
        <v>0</v>
      </c>
      <c r="AR1082" s="8">
        <v>0</v>
      </c>
      <c r="AS1082" s="8">
        <v>0</v>
      </c>
      <c r="AT1082" s="8">
        <v>0</v>
      </c>
      <c r="AU1082" s="15">
        <v>0</v>
      </c>
      <c r="AV1082" s="15">
        <v>0</v>
      </c>
      <c r="AW1082" s="15">
        <v>0</v>
      </c>
      <c r="AX1082" s="15">
        <v>0</v>
      </c>
      <c r="AY1082" s="29"/>
      <c r="AZ1082" s="33">
        <v>0</v>
      </c>
      <c r="BA1082" s="33">
        <v>0</v>
      </c>
      <c r="BB1082" s="33">
        <v>0</v>
      </c>
      <c r="BC1082" s="33">
        <v>0</v>
      </c>
      <c r="BD1082" s="33">
        <v>0</v>
      </c>
    </row>
    <row r="1083" spans="1:56" x14ac:dyDescent="0.25">
      <c r="A1083" s="51" t="s">
        <v>7019</v>
      </c>
      <c r="B1083" s="33" t="str">
        <f>CONCATENATE(G1083,"-",H1083,"-",I1083)</f>
        <v>999931431-Cadet--45kg</v>
      </c>
      <c r="C1083" s="8" t="s">
        <v>3440</v>
      </c>
      <c r="D1083" s="8" t="s">
        <v>3441</v>
      </c>
      <c r="E1083" s="8" t="s">
        <v>11</v>
      </c>
      <c r="F1083" s="8" t="s">
        <v>475</v>
      </c>
      <c r="G1083" s="8">
        <v>999931431</v>
      </c>
      <c r="H1083" s="8" t="s">
        <v>13</v>
      </c>
      <c r="I1083" s="18" t="s">
        <v>4690</v>
      </c>
      <c r="J1083" s="8">
        <f>(M1083-K1083)+W1083</f>
        <v>30</v>
      </c>
      <c r="K1083" s="8">
        <f>M1083/2</f>
        <v>30</v>
      </c>
      <c r="L1083" s="9"/>
      <c r="M1083" s="8">
        <f>SUM(N1083,O1083,P1083,Q1083,S1083,T1083,U1083)</f>
        <v>60</v>
      </c>
      <c r="N1083" s="8">
        <f>SUM(AX1083)</f>
        <v>0</v>
      </c>
      <c r="O1083" s="8">
        <v>0</v>
      </c>
      <c r="P1083" s="8">
        <f>SUM(AO1083,AW1083)</f>
        <v>0</v>
      </c>
      <c r="Q1083" s="8">
        <f>SUM(AK1083,AL1083,AM1083,AN1083,AP1083,AQ1083,AR1083,AO1083)</f>
        <v>60</v>
      </c>
      <c r="R1083" s="8">
        <f>COUNTIF(AK1083:AR1083, "&gt;0")</f>
        <v>1</v>
      </c>
      <c r="S1083" s="8">
        <f>SUM(AS1083,AT1083)</f>
        <v>0</v>
      </c>
      <c r="T1083" s="8">
        <f>SUM(AU1083)</f>
        <v>0</v>
      </c>
      <c r="U1083" s="8">
        <f>SUM(AV1083)</f>
        <v>0</v>
      </c>
      <c r="V1083" s="9"/>
      <c r="W1083" s="8">
        <f>(X1083+AD1083)</f>
        <v>0</v>
      </c>
      <c r="X1083" s="8">
        <f>SUM(Y1083:AB1083)</f>
        <v>0</v>
      </c>
      <c r="Y1083" s="8">
        <v>0</v>
      </c>
      <c r="Z1083" s="8">
        <f>0</f>
        <v>0</v>
      </c>
      <c r="AA1083" s="8">
        <f>SUM(AZ1083,BB1083)</f>
        <v>0</v>
      </c>
      <c r="AB1083" s="8">
        <f>SUM(BC1083,BD1083)</f>
        <v>0</v>
      </c>
      <c r="AC1083" s="8">
        <f>COUNTIF(BC1083:BD1083,"&gt;0")</f>
        <v>0</v>
      </c>
      <c r="AD1083" s="8">
        <f>SUM(AE1083:AI1083)</f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f>SUM(BA1083)</f>
        <v>0</v>
      </c>
      <c r="AJ1083" s="9"/>
      <c r="AK1083" s="8">
        <v>0</v>
      </c>
      <c r="AL1083" s="8">
        <v>60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0</v>
      </c>
      <c r="AT1083" s="8">
        <v>0</v>
      </c>
      <c r="AU1083" s="15">
        <v>0</v>
      </c>
      <c r="AV1083" s="15">
        <v>0</v>
      </c>
      <c r="AW1083" s="15">
        <v>0</v>
      </c>
      <c r="AX1083" s="15">
        <v>0</v>
      </c>
      <c r="AY1083" s="29"/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</row>
    <row r="1084" spans="1:56" x14ac:dyDescent="0.25">
      <c r="A1084" s="51" t="s">
        <v>7020</v>
      </c>
      <c r="B1084" s="33" t="str">
        <f>CONCATENATE(G1084,"-",H1084,"-",I1084)</f>
        <v>999927151-Cadet--45kg</v>
      </c>
      <c r="C1084" s="15" t="s">
        <v>4491</v>
      </c>
      <c r="D1084" s="15" t="s">
        <v>3307</v>
      </c>
      <c r="E1084" s="15" t="s">
        <v>11</v>
      </c>
      <c r="F1084" s="15" t="s">
        <v>475</v>
      </c>
      <c r="G1084" s="15">
        <v>999927151</v>
      </c>
      <c r="H1084" s="8" t="s">
        <v>13</v>
      </c>
      <c r="I1084" s="18" t="s">
        <v>4690</v>
      </c>
      <c r="J1084" s="8">
        <f>(M1084-K1084)+W1084</f>
        <v>28.5</v>
      </c>
      <c r="K1084" s="8">
        <f>M1084/2</f>
        <v>28.5</v>
      </c>
      <c r="L1084" s="16"/>
      <c r="M1084" s="8">
        <f>SUM(N1084,O1084,P1084,Q1084,S1084,T1084,U1084)</f>
        <v>57</v>
      </c>
      <c r="N1084" s="8">
        <f>SUM(AX1084)</f>
        <v>0</v>
      </c>
      <c r="O1084" s="8">
        <v>0</v>
      </c>
      <c r="P1084" s="8">
        <f>SUM(AO1084,AW1084)</f>
        <v>0</v>
      </c>
      <c r="Q1084" s="8">
        <f>SUM(AK1084,AL1084,AM1084,AN1084,AP1084,AQ1084,AR1084,AO1084)</f>
        <v>0</v>
      </c>
      <c r="R1084" s="8">
        <f>COUNTIF(AK1084:AR1084, "&gt;0")</f>
        <v>0</v>
      </c>
      <c r="S1084" s="8">
        <f>SUM(AS1084,AT1084)</f>
        <v>0</v>
      </c>
      <c r="T1084" s="8">
        <f>SUM(AU1084)</f>
        <v>57</v>
      </c>
      <c r="U1084" s="8">
        <f>SUM(AV1084)</f>
        <v>0</v>
      </c>
      <c r="V1084" s="16"/>
      <c r="W1084" s="8">
        <f>(X1084+AD1084)</f>
        <v>0</v>
      </c>
      <c r="X1084" s="8">
        <f>SUM(Y1084:AB1084)</f>
        <v>0</v>
      </c>
      <c r="Y1084" s="8">
        <v>0</v>
      </c>
      <c r="Z1084" s="8">
        <f>0</f>
        <v>0</v>
      </c>
      <c r="AA1084" s="8">
        <f>SUM(AZ1084,BB1084)</f>
        <v>0</v>
      </c>
      <c r="AB1084" s="8">
        <f>SUM(BC1084,BD1084)</f>
        <v>0</v>
      </c>
      <c r="AC1084" s="8">
        <f>COUNTIF(BC1084:BD1084,"&gt;0")</f>
        <v>0</v>
      </c>
      <c r="AD1084" s="8">
        <f>SUM(AE1084:AI1084)</f>
        <v>0</v>
      </c>
      <c r="AE1084" s="8">
        <v>0</v>
      </c>
      <c r="AF1084" s="8">
        <v>0</v>
      </c>
      <c r="AG1084" s="8">
        <v>0</v>
      </c>
      <c r="AH1084" s="8">
        <v>0</v>
      </c>
      <c r="AI1084" s="8">
        <f>SUM(BA1084)</f>
        <v>0</v>
      </c>
      <c r="AJ1084" s="16"/>
      <c r="AK1084" s="15">
        <v>0</v>
      </c>
      <c r="AL1084" s="15">
        <v>0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0</v>
      </c>
      <c r="AS1084" s="15">
        <v>0</v>
      </c>
      <c r="AT1084" s="15">
        <v>0</v>
      </c>
      <c r="AU1084" s="15">
        <v>57</v>
      </c>
      <c r="AV1084" s="15">
        <v>0</v>
      </c>
      <c r="AW1084" s="15">
        <v>0</v>
      </c>
      <c r="AX1084" s="15">
        <v>0</v>
      </c>
      <c r="AY1084" s="29"/>
      <c r="AZ1084" s="33">
        <v>0</v>
      </c>
      <c r="BA1084" s="33">
        <v>0</v>
      </c>
      <c r="BB1084" s="33">
        <v>0</v>
      </c>
      <c r="BC1084" s="33">
        <v>0</v>
      </c>
      <c r="BD1084" s="33">
        <v>0</v>
      </c>
    </row>
    <row r="1085" spans="1:56" x14ac:dyDescent="0.25">
      <c r="A1085" s="51" t="s">
        <v>7021</v>
      </c>
      <c r="B1085" s="33" t="str">
        <f>CONCATENATE(G1085,"-",H1085,"-",I1085)</f>
        <v>999923785-Cadet--45kg</v>
      </c>
      <c r="C1085" s="15" t="s">
        <v>2131</v>
      </c>
      <c r="D1085" s="15" t="s">
        <v>3965</v>
      </c>
      <c r="E1085" s="15" t="s">
        <v>11</v>
      </c>
      <c r="F1085" s="15" t="s">
        <v>475</v>
      </c>
      <c r="G1085" s="15">
        <v>999923785</v>
      </c>
      <c r="H1085" s="8" t="s">
        <v>13</v>
      </c>
      <c r="I1085" s="18" t="s">
        <v>4690</v>
      </c>
      <c r="J1085" s="8">
        <f>(M1085-K1085)+W1085</f>
        <v>22.5</v>
      </c>
      <c r="K1085" s="8">
        <f>M1085/2</f>
        <v>22.5</v>
      </c>
      <c r="L1085" s="9"/>
      <c r="M1085" s="8">
        <f>SUM(N1085,O1085,P1085,Q1085,S1085,T1085,U1085)</f>
        <v>45</v>
      </c>
      <c r="N1085" s="8">
        <f>SUM(AX1085)</f>
        <v>0</v>
      </c>
      <c r="O1085" s="8">
        <v>0</v>
      </c>
      <c r="P1085" s="8">
        <f>SUM(AO1085,AW1085)</f>
        <v>0</v>
      </c>
      <c r="Q1085" s="8">
        <f>SUM(AK1085,AL1085,AM1085,AN1085,AP1085,AQ1085,AR1085,AO1085)</f>
        <v>45</v>
      </c>
      <c r="R1085" s="8">
        <f>COUNTIF(AK1085:AR1085, "&gt;0")</f>
        <v>1</v>
      </c>
      <c r="S1085" s="8">
        <f>SUM(AS1085,AT1085)</f>
        <v>0</v>
      </c>
      <c r="T1085" s="8">
        <f>SUM(AU1085)</f>
        <v>0</v>
      </c>
      <c r="U1085" s="8">
        <f>SUM(AV1085)</f>
        <v>0</v>
      </c>
      <c r="V1085" s="9"/>
      <c r="W1085" s="8">
        <f>(X1085+AD1085)</f>
        <v>0</v>
      </c>
      <c r="X1085" s="8">
        <f>SUM(Y1085:AB1085)</f>
        <v>0</v>
      </c>
      <c r="Y1085" s="8">
        <v>0</v>
      </c>
      <c r="Z1085" s="8">
        <f>0</f>
        <v>0</v>
      </c>
      <c r="AA1085" s="8">
        <f>SUM(AZ1085,BB1085)</f>
        <v>0</v>
      </c>
      <c r="AB1085" s="8">
        <f>SUM(BC1085,BD1085)</f>
        <v>0</v>
      </c>
      <c r="AC1085" s="8">
        <f>COUNTIF(BC1085:BD1085,"&gt;0")</f>
        <v>0</v>
      </c>
      <c r="AD1085" s="8">
        <f>SUM(AE1085:AI1085)</f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f>SUM(BA1085)</f>
        <v>0</v>
      </c>
      <c r="AJ1085" s="9"/>
      <c r="AK1085" s="8">
        <v>0</v>
      </c>
      <c r="AL1085" s="8">
        <v>0</v>
      </c>
      <c r="AM1085" s="8">
        <v>0</v>
      </c>
      <c r="AN1085" s="8">
        <v>45</v>
      </c>
      <c r="AO1085" s="8">
        <v>0</v>
      </c>
      <c r="AP1085" s="8">
        <v>0</v>
      </c>
      <c r="AQ1085" s="8">
        <v>0</v>
      </c>
      <c r="AR1085" s="8">
        <v>0</v>
      </c>
      <c r="AS1085" s="8">
        <v>0</v>
      </c>
      <c r="AT1085" s="8">
        <v>0</v>
      </c>
      <c r="AU1085" s="15">
        <v>0</v>
      </c>
      <c r="AV1085" s="15">
        <v>0</v>
      </c>
      <c r="AW1085" s="15">
        <v>0</v>
      </c>
      <c r="AX1085" s="15">
        <v>0</v>
      </c>
      <c r="AY1085" s="29"/>
      <c r="AZ1085" s="33">
        <v>0</v>
      </c>
      <c r="BA1085" s="33">
        <v>0</v>
      </c>
      <c r="BB1085" s="33">
        <v>0</v>
      </c>
      <c r="BC1085" s="33">
        <v>0</v>
      </c>
      <c r="BD1085" s="33">
        <v>0</v>
      </c>
    </row>
    <row r="1086" spans="1:56" x14ac:dyDescent="0.25">
      <c r="A1086" s="51" t="s">
        <v>7023</v>
      </c>
      <c r="B1086" s="33" t="str">
        <f>CONCATENATE(G1086,"-",H1086,"-",I1086)</f>
        <v>999930897-Cadet--49kg</v>
      </c>
      <c r="C1086" s="8" t="s">
        <v>633</v>
      </c>
      <c r="D1086" s="8" t="s">
        <v>1166</v>
      </c>
      <c r="E1086" s="8" t="s">
        <v>11</v>
      </c>
      <c r="F1086" s="8" t="s">
        <v>475</v>
      </c>
      <c r="G1086" s="8">
        <v>999930897</v>
      </c>
      <c r="H1086" s="8" t="s">
        <v>13</v>
      </c>
      <c r="I1086" s="18" t="s">
        <v>4678</v>
      </c>
      <c r="J1086" s="8">
        <f>(M1086-K1086)+W1086</f>
        <v>118</v>
      </c>
      <c r="K1086" s="8"/>
      <c r="L1086" s="9"/>
      <c r="M1086" s="8">
        <f>SUM(N1086,O1086,P1086,Q1086,S1086,T1086,U1086)</f>
        <v>118</v>
      </c>
      <c r="N1086" s="8">
        <f>SUM(AX1086)</f>
        <v>0</v>
      </c>
      <c r="O1086" s="8">
        <v>0</v>
      </c>
      <c r="P1086" s="8">
        <f>SUM(AO1086,AW1086)</f>
        <v>0</v>
      </c>
      <c r="Q1086" s="8">
        <f>SUM(AK1086,AL1086,AM1086,AN1086,AP1086,AQ1086,AR1086,AO1086)</f>
        <v>0</v>
      </c>
      <c r="R1086" s="8">
        <f>COUNTIF(AK1086:AR1086, "&gt;0")</f>
        <v>0</v>
      </c>
      <c r="S1086" s="8">
        <f>SUM(AS1086,AT1086)</f>
        <v>32</v>
      </c>
      <c r="T1086" s="8">
        <f>SUM(AU1086)</f>
        <v>36</v>
      </c>
      <c r="U1086" s="8">
        <f>SUM(AV1086)</f>
        <v>50</v>
      </c>
      <c r="V1086" s="9"/>
      <c r="W1086" s="8">
        <f>(X1086+AD1086)</f>
        <v>0</v>
      </c>
      <c r="X1086" s="8">
        <f>SUM(Y1086:AB1086)</f>
        <v>0</v>
      </c>
      <c r="Y1086" s="8">
        <v>0</v>
      </c>
      <c r="Z1086" s="8">
        <f>0</f>
        <v>0</v>
      </c>
      <c r="AA1086" s="8">
        <f>SUM(AZ1086,BB1086)</f>
        <v>0</v>
      </c>
      <c r="AB1086" s="8">
        <f>SUM(BC1086,BD1086)</f>
        <v>0</v>
      </c>
      <c r="AC1086" s="8">
        <f>COUNTIF(BC1086:BD1086,"&gt;0")</f>
        <v>0</v>
      </c>
      <c r="AD1086" s="8">
        <f>SUM(AE1086:AI1086)</f>
        <v>0</v>
      </c>
      <c r="AE1086" s="8">
        <v>0</v>
      </c>
      <c r="AF1086" s="8">
        <v>0</v>
      </c>
      <c r="AG1086" s="8">
        <v>0</v>
      </c>
      <c r="AH1086" s="8">
        <v>0</v>
      </c>
      <c r="AI1086" s="8">
        <f>SUM(BA1086)</f>
        <v>0</v>
      </c>
      <c r="AJ1086" s="9"/>
      <c r="AK1086" s="8">
        <v>0</v>
      </c>
      <c r="AL1086" s="8">
        <v>0</v>
      </c>
      <c r="AM1086" s="8">
        <v>0</v>
      </c>
      <c r="AN1086" s="8">
        <v>0</v>
      </c>
      <c r="AO1086" s="8">
        <v>0</v>
      </c>
      <c r="AP1086" s="8">
        <v>0</v>
      </c>
      <c r="AQ1086" s="8">
        <v>0</v>
      </c>
      <c r="AR1086" s="8">
        <v>0</v>
      </c>
      <c r="AS1086" s="8">
        <v>32</v>
      </c>
      <c r="AT1086" s="8">
        <v>0</v>
      </c>
      <c r="AU1086" s="15">
        <v>36</v>
      </c>
      <c r="AV1086" s="15">
        <v>50</v>
      </c>
      <c r="AW1086" s="15">
        <v>0</v>
      </c>
      <c r="AX1086" s="15">
        <v>0</v>
      </c>
      <c r="AY1086" s="29"/>
      <c r="AZ1086" s="33">
        <v>0</v>
      </c>
      <c r="BA1086" s="33">
        <v>0</v>
      </c>
      <c r="BB1086" s="33">
        <v>0</v>
      </c>
      <c r="BC1086" s="33">
        <v>0</v>
      </c>
      <c r="BD1086" s="33">
        <v>0</v>
      </c>
    </row>
    <row r="1087" spans="1:56" x14ac:dyDescent="0.25">
      <c r="A1087" s="51" t="s">
        <v>7022</v>
      </c>
      <c r="B1087" s="33" t="str">
        <f>CONCATENATE(G1087,"-",H1087,"-",I1087)</f>
        <v>999924731-Cadet--49kg</v>
      </c>
      <c r="C1087" s="8" t="s">
        <v>321</v>
      </c>
      <c r="D1087" s="8" t="s">
        <v>2231</v>
      </c>
      <c r="E1087" s="8" t="s">
        <v>11</v>
      </c>
      <c r="F1087" s="8" t="s">
        <v>475</v>
      </c>
      <c r="G1087" s="8">
        <v>999924731</v>
      </c>
      <c r="H1087" s="8" t="s">
        <v>13</v>
      </c>
      <c r="I1087" s="18" t="s">
        <v>4678</v>
      </c>
      <c r="J1087" s="8">
        <f>(M1087-K1087)+W1087</f>
        <v>101</v>
      </c>
      <c r="K1087" s="8"/>
      <c r="L1087" s="9"/>
      <c r="M1087" s="8">
        <f>SUM(N1087,O1087,P1087,Q1087,S1087,T1087,U1087)</f>
        <v>101</v>
      </c>
      <c r="N1087" s="8">
        <f>SUM(AX1087)</f>
        <v>0</v>
      </c>
      <c r="O1087" s="8">
        <v>0</v>
      </c>
      <c r="P1087" s="8">
        <f>SUM(AO1087,AW1087)</f>
        <v>0</v>
      </c>
      <c r="Q1087" s="8">
        <f>SUM(AK1087,AL1087,AM1087,AN1087,AP1087,AQ1087,AR1087,AO1087)</f>
        <v>0</v>
      </c>
      <c r="R1087" s="8">
        <f>COUNTIF(AK1087:AR1087, "&gt;0")</f>
        <v>0</v>
      </c>
      <c r="S1087" s="8">
        <f>SUM(AS1087,AT1087)</f>
        <v>0</v>
      </c>
      <c r="T1087" s="8">
        <f>SUM(AU1087)</f>
        <v>101</v>
      </c>
      <c r="U1087" s="8">
        <f>SUM(AV1087)</f>
        <v>0</v>
      </c>
      <c r="V1087" s="9"/>
      <c r="W1087" s="8">
        <f>(X1087+AD1087)</f>
        <v>0</v>
      </c>
      <c r="X1087" s="8">
        <f>SUM(Y1087:AB1087)</f>
        <v>0</v>
      </c>
      <c r="Y1087" s="8">
        <v>0</v>
      </c>
      <c r="Z1087" s="8">
        <f>0</f>
        <v>0</v>
      </c>
      <c r="AA1087" s="8">
        <f>SUM(AZ1087,BB1087)</f>
        <v>0</v>
      </c>
      <c r="AB1087" s="8">
        <f>SUM(BC1087,BD1087)</f>
        <v>0</v>
      </c>
      <c r="AC1087" s="8">
        <f>COUNTIF(BC1087:BD1087,"&gt;0")</f>
        <v>0</v>
      </c>
      <c r="AD1087" s="8">
        <f>SUM(AE1087:AI1087)</f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f>SUM(BA1087)</f>
        <v>0</v>
      </c>
      <c r="AJ1087" s="9"/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0</v>
      </c>
      <c r="AT1087" s="8">
        <v>0</v>
      </c>
      <c r="AU1087" s="15">
        <v>101</v>
      </c>
      <c r="AV1087" s="15">
        <v>0</v>
      </c>
      <c r="AW1087" s="15">
        <v>0</v>
      </c>
      <c r="AX1087" s="15">
        <v>0</v>
      </c>
      <c r="AY1087" s="29"/>
      <c r="AZ1087" s="33">
        <v>0</v>
      </c>
      <c r="BA1087" s="33">
        <v>0</v>
      </c>
      <c r="BB1087" s="33">
        <v>0</v>
      </c>
      <c r="BC1087" s="33">
        <v>0</v>
      </c>
      <c r="BD1087" s="33">
        <v>0</v>
      </c>
    </row>
    <row r="1088" spans="1:56" x14ac:dyDescent="0.25">
      <c r="A1088" s="51" t="s">
        <v>7024</v>
      </c>
      <c r="B1088" s="33" t="str">
        <f>CONCATENATE(G1088,"-",H1088,"-",I1088)</f>
        <v>999931634-Cadet--49kg</v>
      </c>
      <c r="C1088" s="15" t="s">
        <v>104</v>
      </c>
      <c r="D1088" s="15" t="s">
        <v>1058</v>
      </c>
      <c r="E1088" s="15" t="s">
        <v>11</v>
      </c>
      <c r="F1088" s="15" t="s">
        <v>475</v>
      </c>
      <c r="G1088" s="15">
        <v>999931634</v>
      </c>
      <c r="H1088" s="15" t="s">
        <v>13</v>
      </c>
      <c r="I1088" s="18" t="s">
        <v>4678</v>
      </c>
      <c r="J1088" s="8">
        <f>(M1088-K1088)+W1088</f>
        <v>76</v>
      </c>
      <c r="K1088" s="15"/>
      <c r="L1088" s="16"/>
      <c r="M1088" s="8">
        <f>SUM(N1088,O1088,P1088,Q1088,S1088,T1088,U1088)</f>
        <v>76</v>
      </c>
      <c r="N1088" s="8">
        <f>SUM(AX1088)</f>
        <v>0</v>
      </c>
      <c r="O1088" s="8">
        <v>0</v>
      </c>
      <c r="P1088" s="8">
        <f>SUM(AO1088,AW1088)</f>
        <v>0</v>
      </c>
      <c r="Q1088" s="8">
        <f>SUM(AK1088,AL1088,AM1088,AN1088,AP1088,AQ1088,AR1088,AO1088)</f>
        <v>0</v>
      </c>
      <c r="R1088" s="8">
        <f>COUNTIF(AK1088:AR1088, "&gt;0")</f>
        <v>0</v>
      </c>
      <c r="S1088" s="8">
        <f>SUM(AS1088,AT1088)</f>
        <v>0</v>
      </c>
      <c r="T1088" s="8">
        <f>SUM(AU1088)</f>
        <v>76</v>
      </c>
      <c r="U1088" s="8">
        <f>SUM(AV1088)</f>
        <v>0</v>
      </c>
      <c r="V1088" s="16"/>
      <c r="W1088" s="8">
        <f>(X1088+AD1088)</f>
        <v>0</v>
      </c>
      <c r="X1088" s="8">
        <f>SUM(Y1088:AB1088)</f>
        <v>0</v>
      </c>
      <c r="Y1088" s="8">
        <v>0</v>
      </c>
      <c r="Z1088" s="8">
        <f>0</f>
        <v>0</v>
      </c>
      <c r="AA1088" s="8">
        <f>SUM(AZ1088,BB1088)</f>
        <v>0</v>
      </c>
      <c r="AB1088" s="8">
        <f>SUM(BC1088,BD1088)</f>
        <v>0</v>
      </c>
      <c r="AC1088" s="8">
        <f>COUNTIF(BC1088:BD1088,"&gt;0")</f>
        <v>0</v>
      </c>
      <c r="AD1088" s="8">
        <f>SUM(AE1088:AI1088)</f>
        <v>0</v>
      </c>
      <c r="AE1088" s="8">
        <v>0</v>
      </c>
      <c r="AF1088" s="8">
        <v>0</v>
      </c>
      <c r="AG1088" s="8">
        <v>0</v>
      </c>
      <c r="AH1088" s="8">
        <v>0</v>
      </c>
      <c r="AI1088" s="8">
        <f>SUM(BA1088)</f>
        <v>0</v>
      </c>
      <c r="AJ1088" s="16"/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v>0</v>
      </c>
      <c r="AS1088" s="15">
        <v>0</v>
      </c>
      <c r="AT1088" s="15">
        <v>0</v>
      </c>
      <c r="AU1088" s="15">
        <v>76</v>
      </c>
      <c r="AV1088" s="15">
        <v>0</v>
      </c>
      <c r="AW1088" s="15">
        <v>0</v>
      </c>
      <c r="AX1088" s="15">
        <v>0</v>
      </c>
      <c r="AY1088" s="29"/>
      <c r="AZ1088" s="33">
        <v>0</v>
      </c>
      <c r="BA1088" s="33">
        <v>0</v>
      </c>
      <c r="BB1088" s="33">
        <v>0</v>
      </c>
      <c r="BC1088" s="33">
        <v>0</v>
      </c>
      <c r="BD1088" s="33">
        <v>0</v>
      </c>
    </row>
    <row r="1089" spans="1:56" x14ac:dyDescent="0.25">
      <c r="A1089" s="51" t="s">
        <v>9489</v>
      </c>
      <c r="B1089" s="33" t="str">
        <f>CONCATENATE(G1089,"-",H1089,"-",I1089)</f>
        <v>999933549-Cadet--49kg</v>
      </c>
      <c r="C1089" s="42" t="s">
        <v>9279</v>
      </c>
      <c r="D1089" s="42" t="s">
        <v>1215</v>
      </c>
      <c r="E1089" s="42" t="s">
        <v>11</v>
      </c>
      <c r="F1089" s="42" t="s">
        <v>475</v>
      </c>
      <c r="G1089" s="42">
        <v>999933549</v>
      </c>
      <c r="H1089" s="42" t="s">
        <v>13</v>
      </c>
      <c r="I1089" s="42" t="s">
        <v>4678</v>
      </c>
      <c r="J1089" s="8">
        <f>(M1089-K1089)+W1089</f>
        <v>60</v>
      </c>
      <c r="K1089" s="8">
        <f>M1089/2</f>
        <v>0</v>
      </c>
      <c r="L1089" s="9"/>
      <c r="M1089" s="8">
        <f>SUM(N1089,O1089,P1089,Q1089,S1089,T1089,U1089)</f>
        <v>0</v>
      </c>
      <c r="N1089" s="8">
        <f>SUM(AX1089)</f>
        <v>0</v>
      </c>
      <c r="O1089" s="8">
        <v>0</v>
      </c>
      <c r="P1089" s="8">
        <f>SUM(AO1089,AW1089)</f>
        <v>0</v>
      </c>
      <c r="Q1089" s="8">
        <f>SUM(AK1089,AL1089,AM1089,AN1089,AP1089,AQ1089,AR1089,AO1089)</f>
        <v>0</v>
      </c>
      <c r="R1089" s="8">
        <f>COUNTIF(AK1089:AR1089, "&gt;0")</f>
        <v>0</v>
      </c>
      <c r="S1089" s="8">
        <f>SUM(AS1089,AT1089)</f>
        <v>0</v>
      </c>
      <c r="T1089" s="8">
        <f>SUM(AU1089)</f>
        <v>0</v>
      </c>
      <c r="U1089" s="8">
        <f>SUM(AV1089)</f>
        <v>0</v>
      </c>
      <c r="V1089" s="9"/>
      <c r="W1089" s="8">
        <f>(X1089+AD1089)</f>
        <v>60</v>
      </c>
      <c r="X1089" s="8">
        <f>SUM(Y1089:AB1089)</f>
        <v>60</v>
      </c>
      <c r="Y1089" s="8">
        <v>0</v>
      </c>
      <c r="Z1089" s="8">
        <f>0</f>
        <v>0</v>
      </c>
      <c r="AA1089" s="8">
        <f>SUM(AZ1089,BB1089)</f>
        <v>0</v>
      </c>
      <c r="AB1089" s="8">
        <f>SUM(BC1089,BD1089)</f>
        <v>60</v>
      </c>
      <c r="AC1089" s="8">
        <f>COUNTIF(BC1089:BD1089,"&gt;0")</f>
        <v>1</v>
      </c>
      <c r="AD1089" s="8">
        <f>SUM(AE1089:AI1089)</f>
        <v>0</v>
      </c>
      <c r="AE1089" s="8">
        <v>0</v>
      </c>
      <c r="AF1089" s="8">
        <v>0</v>
      </c>
      <c r="AG1089" s="8">
        <v>0</v>
      </c>
      <c r="AH1089" s="8">
        <v>0</v>
      </c>
      <c r="AI1089" s="8">
        <f>SUM(BA1089)</f>
        <v>0</v>
      </c>
      <c r="AJ1089" s="9"/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0</v>
      </c>
      <c r="AQ1089" s="8">
        <v>0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0</v>
      </c>
      <c r="AY1089" s="30"/>
      <c r="AZ1089" s="33">
        <v>0</v>
      </c>
      <c r="BA1089" s="33">
        <v>0</v>
      </c>
      <c r="BB1089" s="33">
        <v>0</v>
      </c>
      <c r="BC1089" s="33">
        <v>60</v>
      </c>
      <c r="BD1089" s="33">
        <v>0</v>
      </c>
    </row>
    <row r="1090" spans="1:56" x14ac:dyDescent="0.25">
      <c r="A1090" s="51" t="s">
        <v>7025</v>
      </c>
      <c r="B1090" s="33" t="str">
        <f>CONCATENATE(G1090,"-",H1090,"-",I1090)</f>
        <v>999932433-Cadet--49kg</v>
      </c>
      <c r="C1090" s="15" t="s">
        <v>3717</v>
      </c>
      <c r="D1090" s="15" t="s">
        <v>3718</v>
      </c>
      <c r="E1090" s="15" t="s">
        <v>11</v>
      </c>
      <c r="F1090" s="15" t="s">
        <v>475</v>
      </c>
      <c r="G1090" s="15">
        <v>999932433</v>
      </c>
      <c r="H1090" s="15" t="s">
        <v>13</v>
      </c>
      <c r="I1090" s="18" t="s">
        <v>4678</v>
      </c>
      <c r="J1090" s="8">
        <f>(M1090-K1090)+W1090</f>
        <v>40</v>
      </c>
      <c r="K1090" s="15"/>
      <c r="L1090" s="9"/>
      <c r="M1090" s="8">
        <f>SUM(N1090,O1090,P1090,Q1090,S1090,T1090,U1090)</f>
        <v>40</v>
      </c>
      <c r="N1090" s="8">
        <f>SUM(AX1090)</f>
        <v>0</v>
      </c>
      <c r="O1090" s="8">
        <v>0</v>
      </c>
      <c r="P1090" s="8">
        <f>SUM(AO1090,AW1090)</f>
        <v>0</v>
      </c>
      <c r="Q1090" s="8">
        <f>SUM(AK1090,AL1090,AM1090,AN1090,AP1090,AQ1090,AR1090,AO1090)</f>
        <v>0</v>
      </c>
      <c r="R1090" s="8">
        <f>COUNTIF(AK1090:AR1090, "&gt;0")</f>
        <v>0</v>
      </c>
      <c r="S1090" s="8">
        <f>SUM(AS1090,AT1090)</f>
        <v>40</v>
      </c>
      <c r="T1090" s="8">
        <f>SUM(AU1090)</f>
        <v>0</v>
      </c>
      <c r="U1090" s="8">
        <f>SUM(AV1090)</f>
        <v>0</v>
      </c>
      <c r="V1090" s="9"/>
      <c r="W1090" s="8">
        <f>(X1090+AD1090)</f>
        <v>0</v>
      </c>
      <c r="X1090" s="8">
        <f>SUM(Y1090:AB1090)</f>
        <v>0</v>
      </c>
      <c r="Y1090" s="8">
        <v>0</v>
      </c>
      <c r="Z1090" s="8">
        <f>0</f>
        <v>0</v>
      </c>
      <c r="AA1090" s="8">
        <f>SUM(AZ1090,BB1090)</f>
        <v>0</v>
      </c>
      <c r="AB1090" s="8">
        <f>SUM(BC1090,BD1090)</f>
        <v>0</v>
      </c>
      <c r="AC1090" s="8">
        <f>COUNTIF(BC1090:BD1090,"&gt;0")</f>
        <v>0</v>
      </c>
      <c r="AD1090" s="8">
        <f>SUM(AE1090:AI1090)</f>
        <v>0</v>
      </c>
      <c r="AE1090" s="8">
        <v>0</v>
      </c>
      <c r="AF1090" s="8">
        <v>0</v>
      </c>
      <c r="AG1090" s="8">
        <v>0</v>
      </c>
      <c r="AH1090" s="8">
        <v>0</v>
      </c>
      <c r="AI1090" s="8">
        <f>SUM(BA1090)</f>
        <v>0</v>
      </c>
      <c r="AJ1090" s="9"/>
      <c r="AK1090" s="8">
        <v>0</v>
      </c>
      <c r="AL1090" s="8">
        <v>0</v>
      </c>
      <c r="AM1090" s="8">
        <v>0</v>
      </c>
      <c r="AN1090" s="8">
        <v>0</v>
      </c>
      <c r="AO1090" s="8">
        <v>0</v>
      </c>
      <c r="AP1090" s="8">
        <v>0</v>
      </c>
      <c r="AQ1090" s="8">
        <v>0</v>
      </c>
      <c r="AR1090" s="8">
        <v>0</v>
      </c>
      <c r="AS1090" s="8">
        <v>40</v>
      </c>
      <c r="AT1090" s="8">
        <v>0</v>
      </c>
      <c r="AU1090" s="15">
        <v>0</v>
      </c>
      <c r="AV1090" s="15">
        <v>0</v>
      </c>
      <c r="AW1090" s="15">
        <v>0</v>
      </c>
      <c r="AX1090" s="15">
        <v>0</v>
      </c>
      <c r="AY1090" s="29"/>
      <c r="AZ1090" s="33">
        <v>0</v>
      </c>
      <c r="BA1090" s="33">
        <v>0</v>
      </c>
      <c r="BB1090" s="33">
        <v>0</v>
      </c>
      <c r="BC1090" s="33">
        <v>0</v>
      </c>
      <c r="BD1090" s="33">
        <v>0</v>
      </c>
    </row>
    <row r="1091" spans="1:56" x14ac:dyDescent="0.25">
      <c r="A1091" s="51" t="s">
        <v>7026</v>
      </c>
      <c r="B1091" s="33" t="str">
        <f>CONCATENATE(G1091,"-",H1091,"-",I1091)</f>
        <v>999931961-Cadet--49kg</v>
      </c>
      <c r="C1091" s="15" t="s">
        <v>3944</v>
      </c>
      <c r="D1091" s="15" t="s">
        <v>3945</v>
      </c>
      <c r="E1091" s="15" t="s">
        <v>11</v>
      </c>
      <c r="F1091" s="15" t="s">
        <v>475</v>
      </c>
      <c r="G1091" s="15">
        <v>999931961</v>
      </c>
      <c r="H1091" s="15" t="s">
        <v>13</v>
      </c>
      <c r="I1091" s="18" t="s">
        <v>4678</v>
      </c>
      <c r="J1091" s="8">
        <f>(M1091-K1091)+W1091</f>
        <v>30</v>
      </c>
      <c r="K1091" s="15"/>
      <c r="L1091" s="9"/>
      <c r="M1091" s="8">
        <f>SUM(N1091,O1091,P1091,Q1091,S1091,T1091,U1091)</f>
        <v>30</v>
      </c>
      <c r="N1091" s="8">
        <f>SUM(AX1091)</f>
        <v>0</v>
      </c>
      <c r="O1091" s="8">
        <v>0</v>
      </c>
      <c r="P1091" s="8">
        <f>SUM(AO1091,AW1091)</f>
        <v>0</v>
      </c>
      <c r="Q1091" s="8">
        <f>SUM(AK1091,AL1091,AM1091,AN1091,AP1091,AQ1091,AR1091,AO1091)</f>
        <v>30</v>
      </c>
      <c r="R1091" s="8">
        <f>COUNTIF(AK1091:AR1091, "&gt;0")</f>
        <v>1</v>
      </c>
      <c r="S1091" s="8">
        <f>SUM(AS1091,AT1091)</f>
        <v>0</v>
      </c>
      <c r="T1091" s="8">
        <f>SUM(AU1091)</f>
        <v>0</v>
      </c>
      <c r="U1091" s="8">
        <f>SUM(AV1091)</f>
        <v>0</v>
      </c>
      <c r="V1091" s="9"/>
      <c r="W1091" s="8">
        <f>(X1091+AD1091)</f>
        <v>0</v>
      </c>
      <c r="X1091" s="8">
        <f>SUM(Y1091:AB1091)</f>
        <v>0</v>
      </c>
      <c r="Y1091" s="8">
        <v>0</v>
      </c>
      <c r="Z1091" s="8">
        <f>0</f>
        <v>0</v>
      </c>
      <c r="AA1091" s="8">
        <f>SUM(AZ1091,BB1091)</f>
        <v>0</v>
      </c>
      <c r="AB1091" s="8">
        <f>SUM(BC1091,BD1091)</f>
        <v>0</v>
      </c>
      <c r="AC1091" s="8">
        <f>COUNTIF(BC1091:BD1091,"&gt;0")</f>
        <v>0</v>
      </c>
      <c r="AD1091" s="8">
        <f>SUM(AE1091:AI1091)</f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f>SUM(BA1091)</f>
        <v>0</v>
      </c>
      <c r="AJ1091" s="9"/>
      <c r="AK1091" s="8">
        <v>0</v>
      </c>
      <c r="AL1091" s="8">
        <v>0</v>
      </c>
      <c r="AM1091" s="8">
        <v>0</v>
      </c>
      <c r="AN1091" s="8">
        <v>30</v>
      </c>
      <c r="AO1091" s="8">
        <v>0</v>
      </c>
      <c r="AP1091" s="8">
        <v>0</v>
      </c>
      <c r="AQ1091" s="8">
        <v>0</v>
      </c>
      <c r="AR1091" s="8">
        <v>0</v>
      </c>
      <c r="AS1091" s="8">
        <v>0</v>
      </c>
      <c r="AT1091" s="8">
        <v>0</v>
      </c>
      <c r="AU1091" s="15">
        <v>0</v>
      </c>
      <c r="AV1091" s="15">
        <v>0</v>
      </c>
      <c r="AW1091" s="15">
        <v>0</v>
      </c>
      <c r="AX1091" s="15">
        <v>0</v>
      </c>
      <c r="AY1091" s="29"/>
      <c r="AZ1091" s="33">
        <v>0</v>
      </c>
      <c r="BA1091" s="33">
        <v>0</v>
      </c>
      <c r="BB1091" s="33">
        <v>0</v>
      </c>
      <c r="BC1091" s="33">
        <v>0</v>
      </c>
      <c r="BD1091" s="33">
        <v>0</v>
      </c>
    </row>
    <row r="1092" spans="1:56" x14ac:dyDescent="0.25">
      <c r="A1092" s="51" t="s">
        <v>7027</v>
      </c>
      <c r="B1092" s="33" t="str">
        <f>CONCATENATE(G1092,"-",H1092,"-",I1092)</f>
        <v>999931016-Cadet--57kg</v>
      </c>
      <c r="C1092" s="8" t="s">
        <v>1390</v>
      </c>
      <c r="D1092" s="8" t="s">
        <v>3040</v>
      </c>
      <c r="E1092" s="8" t="s">
        <v>11</v>
      </c>
      <c r="F1092" s="8" t="s">
        <v>475</v>
      </c>
      <c r="G1092" s="8">
        <v>999931016</v>
      </c>
      <c r="H1092" s="8" t="s">
        <v>13</v>
      </c>
      <c r="I1092" s="18" t="s">
        <v>4750</v>
      </c>
      <c r="J1092" s="8">
        <f>(M1092-K1092)+W1092</f>
        <v>180</v>
      </c>
      <c r="K1092" s="8"/>
      <c r="L1092" s="9"/>
      <c r="M1092" s="8">
        <f>SUM(N1092,O1092,P1092,Q1092,S1092,T1092,U1092)</f>
        <v>180</v>
      </c>
      <c r="N1092" s="8">
        <f>SUM(AX1092)</f>
        <v>0</v>
      </c>
      <c r="O1092" s="8">
        <v>0</v>
      </c>
      <c r="P1092" s="8">
        <f>SUM(AO1092,AW1092)</f>
        <v>0</v>
      </c>
      <c r="Q1092" s="8">
        <f>SUM(AK1092,AL1092,AM1092,AN1092,AP1092,AQ1092,AR1092,AO1092)</f>
        <v>0</v>
      </c>
      <c r="R1092" s="8">
        <f>COUNTIF(AK1092:AR1092, "&gt;0")</f>
        <v>0</v>
      </c>
      <c r="S1092" s="8">
        <f>SUM(AS1092,AT1092)</f>
        <v>0</v>
      </c>
      <c r="T1092" s="8">
        <f>SUM(AU1092)</f>
        <v>180</v>
      </c>
      <c r="U1092" s="8">
        <f>SUM(AV1092)</f>
        <v>0</v>
      </c>
      <c r="V1092" s="9"/>
      <c r="W1092" s="8">
        <f>(X1092+AD1092)</f>
        <v>0</v>
      </c>
      <c r="X1092" s="8">
        <f>SUM(Y1092:AB1092)</f>
        <v>0</v>
      </c>
      <c r="Y1092" s="8">
        <v>0</v>
      </c>
      <c r="Z1092" s="8">
        <f>0</f>
        <v>0</v>
      </c>
      <c r="AA1092" s="8">
        <f>SUM(AZ1092,BB1092)</f>
        <v>0</v>
      </c>
      <c r="AB1092" s="8">
        <f>SUM(BC1092,BD1092)</f>
        <v>0</v>
      </c>
      <c r="AC1092" s="8">
        <f>COUNTIF(BC1092:BD1092,"&gt;0")</f>
        <v>0</v>
      </c>
      <c r="AD1092" s="8">
        <f>SUM(AE1092:AI1092)</f>
        <v>0</v>
      </c>
      <c r="AE1092" s="8">
        <v>0</v>
      </c>
      <c r="AF1092" s="8">
        <v>0</v>
      </c>
      <c r="AG1092" s="8">
        <v>0</v>
      </c>
      <c r="AH1092" s="8">
        <v>0</v>
      </c>
      <c r="AI1092" s="8">
        <f>SUM(BA1092)</f>
        <v>0</v>
      </c>
      <c r="AJ1092" s="9"/>
      <c r="AK1092" s="8">
        <v>0</v>
      </c>
      <c r="AL1092" s="8">
        <v>0</v>
      </c>
      <c r="AM1092" s="8">
        <v>0</v>
      </c>
      <c r="AN1092" s="8">
        <v>0</v>
      </c>
      <c r="AO1092" s="8">
        <v>0</v>
      </c>
      <c r="AP1092" s="8">
        <v>0</v>
      </c>
      <c r="AQ1092" s="8">
        <v>0</v>
      </c>
      <c r="AR1092" s="8">
        <v>0</v>
      </c>
      <c r="AS1092" s="8">
        <v>0</v>
      </c>
      <c r="AT1092" s="8">
        <v>0</v>
      </c>
      <c r="AU1092" s="15">
        <v>180</v>
      </c>
      <c r="AV1092" s="15">
        <v>0</v>
      </c>
      <c r="AW1092" s="15">
        <v>0</v>
      </c>
      <c r="AX1092" s="15">
        <v>0</v>
      </c>
      <c r="AY1092" s="29"/>
      <c r="AZ1092" s="33">
        <v>0</v>
      </c>
      <c r="BA1092" s="33">
        <v>0</v>
      </c>
      <c r="BB1092" s="33">
        <v>0</v>
      </c>
      <c r="BC1092" s="33">
        <v>0</v>
      </c>
      <c r="BD1092" s="33">
        <v>0</v>
      </c>
    </row>
    <row r="1093" spans="1:56" x14ac:dyDescent="0.25">
      <c r="A1093" s="51" t="s">
        <v>7029</v>
      </c>
      <c r="B1093" s="33" t="str">
        <f>CONCATENATE(G1093,"-",H1093,"-",I1093)</f>
        <v>999924645-Cadet--57kg</v>
      </c>
      <c r="C1093" s="15" t="s">
        <v>528</v>
      </c>
      <c r="D1093" s="15" t="s">
        <v>529</v>
      </c>
      <c r="E1093" s="15" t="s">
        <v>11</v>
      </c>
      <c r="F1093" s="15" t="s">
        <v>475</v>
      </c>
      <c r="G1093" s="15">
        <v>999924645</v>
      </c>
      <c r="H1093" s="15" t="s">
        <v>13</v>
      </c>
      <c r="I1093" s="18" t="s">
        <v>4750</v>
      </c>
      <c r="J1093" s="8">
        <f>(M1093-K1093)+W1093</f>
        <v>101</v>
      </c>
      <c r="K1093" s="15"/>
      <c r="L1093" s="16"/>
      <c r="M1093" s="8">
        <f>SUM(N1093,O1093,P1093,Q1093,S1093,T1093,U1093)</f>
        <v>101</v>
      </c>
      <c r="N1093" s="8">
        <f>SUM(AX1093)</f>
        <v>0</v>
      </c>
      <c r="O1093" s="8">
        <v>0</v>
      </c>
      <c r="P1093" s="8">
        <f>SUM(AO1093,AW1093)</f>
        <v>0</v>
      </c>
      <c r="Q1093" s="8">
        <f>SUM(AK1093,AL1093,AM1093,AN1093,AP1093,AQ1093,AR1093,AO1093)</f>
        <v>0</v>
      </c>
      <c r="R1093" s="8">
        <f>COUNTIF(AK1093:AR1093, "&gt;0")</f>
        <v>0</v>
      </c>
      <c r="S1093" s="8">
        <f>SUM(AS1093,AT1093)</f>
        <v>0</v>
      </c>
      <c r="T1093" s="8">
        <f>SUM(AU1093)</f>
        <v>101</v>
      </c>
      <c r="U1093" s="8">
        <f>SUM(AV1093)</f>
        <v>0</v>
      </c>
      <c r="V1093" s="16"/>
      <c r="W1093" s="8">
        <f>(X1093+AD1093)</f>
        <v>0</v>
      </c>
      <c r="X1093" s="8">
        <f>SUM(Y1093:AB1093)</f>
        <v>0</v>
      </c>
      <c r="Y1093" s="8">
        <v>0</v>
      </c>
      <c r="Z1093" s="8">
        <f>0</f>
        <v>0</v>
      </c>
      <c r="AA1093" s="8">
        <f>SUM(AZ1093,BB1093)</f>
        <v>0</v>
      </c>
      <c r="AB1093" s="8">
        <f>SUM(BC1093,BD1093)</f>
        <v>0</v>
      </c>
      <c r="AC1093" s="8">
        <f>COUNTIF(BC1093:BD1093,"&gt;0")</f>
        <v>0</v>
      </c>
      <c r="AD1093" s="8">
        <f>SUM(AE1093:AI1093)</f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f>SUM(BA1093)</f>
        <v>0</v>
      </c>
      <c r="AJ1093" s="16"/>
      <c r="AK1093" s="15">
        <v>0</v>
      </c>
      <c r="AL1093" s="15">
        <v>0</v>
      </c>
      <c r="AM1093" s="15">
        <v>0</v>
      </c>
      <c r="AN1093" s="15">
        <v>0</v>
      </c>
      <c r="AO1093" s="15">
        <v>0</v>
      </c>
      <c r="AP1093" s="15">
        <v>0</v>
      </c>
      <c r="AQ1093" s="15">
        <v>0</v>
      </c>
      <c r="AR1093" s="15">
        <v>0</v>
      </c>
      <c r="AS1093" s="15">
        <v>0</v>
      </c>
      <c r="AT1093" s="15">
        <v>0</v>
      </c>
      <c r="AU1093" s="15">
        <v>101</v>
      </c>
      <c r="AV1093" s="15">
        <v>0</v>
      </c>
      <c r="AW1093" s="15">
        <v>0</v>
      </c>
      <c r="AX1093" s="15">
        <v>0</v>
      </c>
      <c r="AY1093" s="29"/>
      <c r="AZ1093" s="33">
        <v>0</v>
      </c>
      <c r="BA1093" s="33">
        <v>0</v>
      </c>
      <c r="BB1093" s="33">
        <v>0</v>
      </c>
      <c r="BC1093" s="33">
        <v>0</v>
      </c>
      <c r="BD1093" s="33">
        <v>0</v>
      </c>
    </row>
    <row r="1094" spans="1:56" x14ac:dyDescent="0.25">
      <c r="A1094" s="51" t="s">
        <v>7030</v>
      </c>
      <c r="B1094" s="33" t="str">
        <f>CONCATENATE(G1094,"-",H1094,"-",I1094)</f>
        <v>999932433-Cadet--57kg</v>
      </c>
      <c r="C1094" s="15" t="s">
        <v>3717</v>
      </c>
      <c r="D1094" s="15" t="s">
        <v>3718</v>
      </c>
      <c r="E1094" s="15" t="s">
        <v>11</v>
      </c>
      <c r="F1094" s="15" t="s">
        <v>475</v>
      </c>
      <c r="G1094" s="15">
        <v>999932433</v>
      </c>
      <c r="H1094" s="15" t="s">
        <v>13</v>
      </c>
      <c r="I1094" s="18" t="s">
        <v>4750</v>
      </c>
      <c r="J1094" s="8">
        <f>(M1094-K1094)+W1094</f>
        <v>101</v>
      </c>
      <c r="K1094" s="15"/>
      <c r="L1094" s="16"/>
      <c r="M1094" s="8">
        <f>SUM(N1094,O1094,P1094,Q1094,S1094,T1094,U1094)</f>
        <v>101</v>
      </c>
      <c r="N1094" s="8">
        <f>SUM(AX1094)</f>
        <v>0</v>
      </c>
      <c r="O1094" s="8">
        <v>0</v>
      </c>
      <c r="P1094" s="8">
        <f>SUM(AO1094,AW1094)</f>
        <v>0</v>
      </c>
      <c r="Q1094" s="8">
        <f>SUM(AK1094,AL1094,AM1094,AN1094,AP1094,AQ1094,AR1094,AO1094)</f>
        <v>0</v>
      </c>
      <c r="R1094" s="8">
        <f>COUNTIF(AK1094:AR1094, "&gt;0")</f>
        <v>0</v>
      </c>
      <c r="S1094" s="8">
        <f>SUM(AS1094,AT1094)</f>
        <v>0</v>
      </c>
      <c r="T1094" s="8">
        <f>SUM(AU1094)</f>
        <v>101</v>
      </c>
      <c r="U1094" s="8">
        <f>SUM(AV1094)</f>
        <v>0</v>
      </c>
      <c r="V1094" s="16"/>
      <c r="W1094" s="8">
        <f>(X1094+AD1094)</f>
        <v>0</v>
      </c>
      <c r="X1094" s="8">
        <f>SUM(Y1094:AB1094)</f>
        <v>0</v>
      </c>
      <c r="Y1094" s="8">
        <v>0</v>
      </c>
      <c r="Z1094" s="8">
        <f>0</f>
        <v>0</v>
      </c>
      <c r="AA1094" s="8">
        <f>SUM(AZ1094,BB1094)</f>
        <v>0</v>
      </c>
      <c r="AB1094" s="8">
        <f>SUM(BC1094,BD1094)</f>
        <v>0</v>
      </c>
      <c r="AC1094" s="8">
        <f>COUNTIF(BC1094:BD1094,"&gt;0")</f>
        <v>0</v>
      </c>
      <c r="AD1094" s="8">
        <f>SUM(AE1094:AI1094)</f>
        <v>0</v>
      </c>
      <c r="AE1094" s="8">
        <v>0</v>
      </c>
      <c r="AF1094" s="8">
        <v>0</v>
      </c>
      <c r="AG1094" s="8">
        <v>0</v>
      </c>
      <c r="AH1094" s="8">
        <v>0</v>
      </c>
      <c r="AI1094" s="8">
        <f>SUM(BA1094)</f>
        <v>0</v>
      </c>
      <c r="AJ1094" s="16"/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0</v>
      </c>
      <c r="AQ1094" s="15">
        <v>0</v>
      </c>
      <c r="AR1094" s="15">
        <v>0</v>
      </c>
      <c r="AS1094" s="15">
        <v>0</v>
      </c>
      <c r="AT1094" s="15">
        <v>0</v>
      </c>
      <c r="AU1094" s="15">
        <v>101</v>
      </c>
      <c r="AV1094" s="15">
        <v>0</v>
      </c>
      <c r="AW1094" s="15">
        <v>0</v>
      </c>
      <c r="AX1094" s="15">
        <v>0</v>
      </c>
      <c r="AY1094" s="29"/>
      <c r="AZ1094" s="33">
        <v>0</v>
      </c>
      <c r="BA1094" s="33">
        <v>0</v>
      </c>
      <c r="BB1094" s="33">
        <v>0</v>
      </c>
      <c r="BC1094" s="33">
        <v>0</v>
      </c>
      <c r="BD1094" s="33">
        <v>0</v>
      </c>
    </row>
    <row r="1095" spans="1:56" x14ac:dyDescent="0.25">
      <c r="A1095" s="51" t="s">
        <v>7031</v>
      </c>
      <c r="B1095" s="33" t="str">
        <f>CONCATENATE(G1095,"-",H1095,"-",I1095)</f>
        <v>999921572-Cadet--57kg</v>
      </c>
      <c r="C1095" s="15" t="s">
        <v>4526</v>
      </c>
      <c r="D1095" s="15" t="s">
        <v>463</v>
      </c>
      <c r="E1095" s="15" t="s">
        <v>11</v>
      </c>
      <c r="F1095" s="15" t="s">
        <v>475</v>
      </c>
      <c r="G1095" s="15">
        <v>999921572</v>
      </c>
      <c r="H1095" s="15" t="s">
        <v>13</v>
      </c>
      <c r="I1095" s="18" t="s">
        <v>4750</v>
      </c>
      <c r="J1095" s="8">
        <f>(M1095-K1095)+W1095</f>
        <v>76</v>
      </c>
      <c r="K1095" s="15"/>
      <c r="L1095" s="16"/>
      <c r="M1095" s="8">
        <f>SUM(N1095,O1095,P1095,Q1095,S1095,T1095,U1095)</f>
        <v>76</v>
      </c>
      <c r="N1095" s="8">
        <f>SUM(AX1095)</f>
        <v>0</v>
      </c>
      <c r="O1095" s="8">
        <v>0</v>
      </c>
      <c r="P1095" s="8">
        <f>SUM(AO1095,AW1095)</f>
        <v>0</v>
      </c>
      <c r="Q1095" s="8">
        <f>SUM(AK1095,AL1095,AM1095,AN1095,AP1095,AQ1095,AR1095,AO1095)</f>
        <v>0</v>
      </c>
      <c r="R1095" s="8">
        <f>COUNTIF(AK1095:AR1095, "&gt;0")</f>
        <v>0</v>
      </c>
      <c r="S1095" s="8">
        <f>SUM(AS1095,AT1095)</f>
        <v>0</v>
      </c>
      <c r="T1095" s="8">
        <f>SUM(AU1095)</f>
        <v>76</v>
      </c>
      <c r="U1095" s="8">
        <f>SUM(AV1095)</f>
        <v>0</v>
      </c>
      <c r="V1095" s="16"/>
      <c r="W1095" s="8">
        <f>(X1095+AD1095)</f>
        <v>0</v>
      </c>
      <c r="X1095" s="8">
        <f>SUM(Y1095:AB1095)</f>
        <v>0</v>
      </c>
      <c r="Y1095" s="8">
        <v>0</v>
      </c>
      <c r="Z1095" s="8">
        <f>0</f>
        <v>0</v>
      </c>
      <c r="AA1095" s="8">
        <f>SUM(AZ1095,BB1095)</f>
        <v>0</v>
      </c>
      <c r="AB1095" s="8">
        <f>SUM(BC1095,BD1095)</f>
        <v>0</v>
      </c>
      <c r="AC1095" s="8">
        <f>COUNTIF(BC1095:BD1095,"&gt;0")</f>
        <v>0</v>
      </c>
      <c r="AD1095" s="8">
        <f>SUM(AE1095:AI1095)</f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f>SUM(BA1095)</f>
        <v>0</v>
      </c>
      <c r="AJ1095" s="16"/>
      <c r="AK1095" s="15">
        <v>0</v>
      </c>
      <c r="AL1095" s="15">
        <v>0</v>
      </c>
      <c r="AM1095" s="15">
        <v>0</v>
      </c>
      <c r="AN1095" s="15">
        <v>0</v>
      </c>
      <c r="AO1095" s="15">
        <v>0</v>
      </c>
      <c r="AP1095" s="15">
        <v>0</v>
      </c>
      <c r="AQ1095" s="15">
        <v>0</v>
      </c>
      <c r="AR1095" s="15">
        <v>0</v>
      </c>
      <c r="AS1095" s="15">
        <v>0</v>
      </c>
      <c r="AT1095" s="15">
        <v>0</v>
      </c>
      <c r="AU1095" s="15">
        <v>76</v>
      </c>
      <c r="AV1095" s="15">
        <v>0</v>
      </c>
      <c r="AW1095" s="15">
        <v>0</v>
      </c>
      <c r="AX1095" s="15">
        <v>0</v>
      </c>
      <c r="AY1095" s="29"/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</row>
    <row r="1096" spans="1:56" x14ac:dyDescent="0.25">
      <c r="A1096" s="51" t="s">
        <v>7028</v>
      </c>
      <c r="B1096" s="33" t="str">
        <f>CONCATENATE(G1096,"-",H1096,"-",I1096)</f>
        <v>999928582-Cadet--57kg</v>
      </c>
      <c r="C1096" s="8" t="s">
        <v>3000</v>
      </c>
      <c r="D1096" s="8" t="s">
        <v>2014</v>
      </c>
      <c r="E1096" s="8" t="s">
        <v>11</v>
      </c>
      <c r="F1096" s="8" t="s">
        <v>475</v>
      </c>
      <c r="G1096" s="8">
        <v>999928582</v>
      </c>
      <c r="H1096" s="8" t="s">
        <v>13</v>
      </c>
      <c r="I1096" s="18" t="s">
        <v>4750</v>
      </c>
      <c r="J1096" s="8">
        <f>(M1096-K1096)+W1096</f>
        <v>67.5</v>
      </c>
      <c r="K1096" s="8">
        <f>M1096/2</f>
        <v>67.5</v>
      </c>
      <c r="L1096" s="16"/>
      <c r="M1096" s="8">
        <f>SUM(N1096,O1096,P1096,Q1096,S1096,T1096,U1096)</f>
        <v>135</v>
      </c>
      <c r="N1096" s="8">
        <f>SUM(AX1096)</f>
        <v>0</v>
      </c>
      <c r="O1096" s="8">
        <v>0</v>
      </c>
      <c r="P1096" s="8">
        <f>SUM(AO1096,AW1096)</f>
        <v>0</v>
      </c>
      <c r="Q1096" s="8">
        <f>SUM(AK1096,AL1096,AM1096,AN1096,AP1096,AQ1096,AR1096,AO1096)</f>
        <v>0</v>
      </c>
      <c r="R1096" s="8">
        <f>COUNTIF(AK1096:AR1096, "&gt;0")</f>
        <v>0</v>
      </c>
      <c r="S1096" s="8">
        <f>SUM(AS1096,AT1096)</f>
        <v>0</v>
      </c>
      <c r="T1096" s="8">
        <f>SUM(AU1096)</f>
        <v>135</v>
      </c>
      <c r="U1096" s="8">
        <f>SUM(AV1096)</f>
        <v>0</v>
      </c>
      <c r="V1096" s="16"/>
      <c r="W1096" s="8">
        <f>(X1096+AD1096)</f>
        <v>0</v>
      </c>
      <c r="X1096" s="8">
        <f>SUM(Y1096:AB1096)</f>
        <v>0</v>
      </c>
      <c r="Y1096" s="8">
        <v>0</v>
      </c>
      <c r="Z1096" s="8">
        <f>0</f>
        <v>0</v>
      </c>
      <c r="AA1096" s="8">
        <f>SUM(AZ1096,BB1096)</f>
        <v>0</v>
      </c>
      <c r="AB1096" s="8">
        <f>SUM(BC1096,BD1096)</f>
        <v>0</v>
      </c>
      <c r="AC1096" s="8">
        <f>COUNTIF(BC1096:BD1096,"&gt;0")</f>
        <v>0</v>
      </c>
      <c r="AD1096" s="8">
        <f>SUM(AE1096:AI1096)</f>
        <v>0</v>
      </c>
      <c r="AE1096" s="8">
        <v>0</v>
      </c>
      <c r="AF1096" s="8">
        <v>0</v>
      </c>
      <c r="AG1096" s="8">
        <v>0</v>
      </c>
      <c r="AH1096" s="8">
        <v>0</v>
      </c>
      <c r="AI1096" s="8">
        <f>SUM(BA1096)</f>
        <v>0</v>
      </c>
      <c r="AJ1096" s="16"/>
      <c r="AK1096" s="8">
        <v>0</v>
      </c>
      <c r="AL1096" s="8">
        <v>0</v>
      </c>
      <c r="AM1096" s="8">
        <v>0</v>
      </c>
      <c r="AN1096" s="8">
        <v>0</v>
      </c>
      <c r="AO1096" s="8">
        <v>0</v>
      </c>
      <c r="AP1096" s="8">
        <v>0</v>
      </c>
      <c r="AQ1096" s="8">
        <v>0</v>
      </c>
      <c r="AR1096" s="8">
        <v>0</v>
      </c>
      <c r="AS1096" s="8">
        <v>0</v>
      </c>
      <c r="AT1096" s="8">
        <v>0</v>
      </c>
      <c r="AU1096" s="15">
        <v>135</v>
      </c>
      <c r="AV1096" s="15">
        <v>0</v>
      </c>
      <c r="AW1096" s="15">
        <v>0</v>
      </c>
      <c r="AX1096" s="15">
        <v>0</v>
      </c>
      <c r="AY1096" s="29"/>
      <c r="AZ1096" s="33">
        <v>0</v>
      </c>
      <c r="BA1096" s="33">
        <v>0</v>
      </c>
      <c r="BB1096" s="33">
        <v>0</v>
      </c>
      <c r="BC1096" s="33">
        <v>0</v>
      </c>
      <c r="BD1096" s="33">
        <v>0</v>
      </c>
    </row>
    <row r="1097" spans="1:56" x14ac:dyDescent="0.25">
      <c r="A1097" s="51" t="s">
        <v>9488</v>
      </c>
      <c r="B1097" s="33" t="str">
        <f>CONCATENATE(G1097,"-",H1097,"-",I1097)</f>
        <v>999933631-Cadet--57kg</v>
      </c>
      <c r="C1097" s="42" t="s">
        <v>1684</v>
      </c>
      <c r="D1097" s="42" t="s">
        <v>257</v>
      </c>
      <c r="E1097" s="42" t="s">
        <v>11</v>
      </c>
      <c r="F1097" s="42" t="s">
        <v>475</v>
      </c>
      <c r="G1097" s="42">
        <v>999933631</v>
      </c>
      <c r="H1097" s="42" t="s">
        <v>13</v>
      </c>
      <c r="I1097" s="42" t="s">
        <v>4750</v>
      </c>
      <c r="J1097" s="8">
        <f>(M1097-K1097)+W1097</f>
        <v>60</v>
      </c>
      <c r="K1097" s="8">
        <f>M1097/2</f>
        <v>0</v>
      </c>
      <c r="L1097" s="9"/>
      <c r="M1097" s="8">
        <f>SUM(N1097,O1097,P1097,Q1097,S1097,T1097,U1097)</f>
        <v>0</v>
      </c>
      <c r="N1097" s="8">
        <f>SUM(AX1097)</f>
        <v>0</v>
      </c>
      <c r="O1097" s="8">
        <v>0</v>
      </c>
      <c r="P1097" s="8">
        <f>SUM(AO1097,AW1097)</f>
        <v>0</v>
      </c>
      <c r="Q1097" s="8">
        <f>SUM(AK1097,AL1097,AM1097,AN1097,AP1097,AQ1097,AR1097,AO1097)</f>
        <v>0</v>
      </c>
      <c r="R1097" s="8">
        <f>COUNTIF(AK1097:AR1097, "&gt;0")</f>
        <v>0</v>
      </c>
      <c r="S1097" s="8">
        <f>SUM(AS1097,AT1097)</f>
        <v>0</v>
      </c>
      <c r="T1097" s="8">
        <f>SUM(AU1097)</f>
        <v>0</v>
      </c>
      <c r="U1097" s="8">
        <f>SUM(AV1097)</f>
        <v>0</v>
      </c>
      <c r="V1097" s="9"/>
      <c r="W1097" s="8">
        <f>(X1097+AD1097)</f>
        <v>60</v>
      </c>
      <c r="X1097" s="8">
        <f>SUM(Y1097:AB1097)</f>
        <v>60</v>
      </c>
      <c r="Y1097" s="8">
        <v>0</v>
      </c>
      <c r="Z1097" s="8">
        <f>0</f>
        <v>0</v>
      </c>
      <c r="AA1097" s="8">
        <f>SUM(AZ1097,BB1097)</f>
        <v>0</v>
      </c>
      <c r="AB1097" s="8">
        <f>SUM(BC1097,BD1097)</f>
        <v>60</v>
      </c>
      <c r="AC1097" s="8">
        <f>COUNTIF(BC1097:BD1097,"&gt;0")</f>
        <v>1</v>
      </c>
      <c r="AD1097" s="8">
        <f>SUM(AE1097:AI1097)</f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f>SUM(BA1097)</f>
        <v>0</v>
      </c>
      <c r="AJ1097" s="9"/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0</v>
      </c>
      <c r="AY1097" s="30"/>
      <c r="AZ1097" s="33">
        <v>0</v>
      </c>
      <c r="BA1097" s="33">
        <v>0</v>
      </c>
      <c r="BB1097" s="33">
        <v>0</v>
      </c>
      <c r="BC1097" s="33">
        <v>60</v>
      </c>
      <c r="BD1097" s="33">
        <v>0</v>
      </c>
    </row>
    <row r="1098" spans="1:56" x14ac:dyDescent="0.25">
      <c r="A1098" s="51" t="s">
        <v>4997</v>
      </c>
      <c r="B1098" s="33" t="str">
        <f>CONCATENATE(G1098,"-",H1098,"-",I1098)</f>
        <v>999933411-Cadet--57kg</v>
      </c>
      <c r="C1098" s="43" t="s">
        <v>4753</v>
      </c>
      <c r="D1098" s="43" t="s">
        <v>4754</v>
      </c>
      <c r="E1098" s="43" t="s">
        <v>11</v>
      </c>
      <c r="F1098" s="43" t="s">
        <v>475</v>
      </c>
      <c r="G1098" s="43">
        <v>999933411</v>
      </c>
      <c r="H1098" s="43" t="s">
        <v>13</v>
      </c>
      <c r="I1098" s="43" t="s">
        <v>4750</v>
      </c>
      <c r="J1098" s="8">
        <f>(M1098-K1098)+W1098</f>
        <v>50</v>
      </c>
      <c r="K1098" s="8">
        <f>M1098/2</f>
        <v>0</v>
      </c>
      <c r="L1098" s="9"/>
      <c r="M1098" s="8">
        <f>SUM(N1098,O1098,P1098,Q1098,S1098,T1098,U1098)</f>
        <v>0</v>
      </c>
      <c r="N1098" s="8">
        <f>SUM(AX1098)</f>
        <v>0</v>
      </c>
      <c r="O1098" s="8">
        <v>0</v>
      </c>
      <c r="P1098" s="8">
        <f>SUM(AO1098,AW1098)</f>
        <v>0</v>
      </c>
      <c r="Q1098" s="8">
        <f>SUM(AK1098,AL1098,AM1098,AN1098,AP1098,AQ1098,AR1098,AO1098)</f>
        <v>0</v>
      </c>
      <c r="R1098" s="8">
        <f>COUNTIF(AK1098:AR1098, "&gt;0")</f>
        <v>0</v>
      </c>
      <c r="S1098" s="8">
        <f>SUM(AS1098,AT1098)</f>
        <v>0</v>
      </c>
      <c r="T1098" s="8">
        <f>SUM(AU1098)</f>
        <v>0</v>
      </c>
      <c r="U1098" s="8">
        <f>SUM(AV1098)</f>
        <v>0</v>
      </c>
      <c r="V1098" s="9"/>
      <c r="W1098" s="8">
        <f>(X1098+AD1098)</f>
        <v>50</v>
      </c>
      <c r="X1098" s="8">
        <f>SUM(Y1098:AB1098)</f>
        <v>50</v>
      </c>
      <c r="Y1098" s="8">
        <v>0</v>
      </c>
      <c r="Z1098" s="8">
        <f>0</f>
        <v>0</v>
      </c>
      <c r="AA1098" s="8">
        <f>SUM(AZ1098,BB1098)</f>
        <v>50</v>
      </c>
      <c r="AB1098" s="8">
        <f>SUM(BC1098,BD1098)</f>
        <v>0</v>
      </c>
      <c r="AC1098" s="8">
        <f>COUNTIF(BC1098:BD1098,"&gt;0")</f>
        <v>0</v>
      </c>
      <c r="AD1098" s="8">
        <f>SUM(AE1098:AI1098)</f>
        <v>0</v>
      </c>
      <c r="AE1098" s="8">
        <v>0</v>
      </c>
      <c r="AF1098" s="8">
        <v>0</v>
      </c>
      <c r="AG1098" s="8">
        <v>0</v>
      </c>
      <c r="AH1098" s="8">
        <v>0</v>
      </c>
      <c r="AI1098" s="8">
        <f>SUM(BA1098)</f>
        <v>0</v>
      </c>
      <c r="AJ1098" s="9"/>
      <c r="AK1098" s="8">
        <v>0</v>
      </c>
      <c r="AL1098" s="8">
        <v>0</v>
      </c>
      <c r="AM1098" s="8">
        <v>0</v>
      </c>
      <c r="AN1098" s="8">
        <v>0</v>
      </c>
      <c r="AO1098" s="8">
        <v>0</v>
      </c>
      <c r="AP1098" s="8">
        <v>0</v>
      </c>
      <c r="AQ1098" s="8">
        <v>0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0</v>
      </c>
      <c r="AY1098" s="30"/>
      <c r="AZ1098" s="33">
        <v>50</v>
      </c>
      <c r="BA1098" s="33">
        <v>0</v>
      </c>
      <c r="BB1098" s="33">
        <v>0</v>
      </c>
      <c r="BC1098" s="33">
        <v>0</v>
      </c>
      <c r="BD1098" s="33">
        <v>0</v>
      </c>
    </row>
    <row r="1099" spans="1:56" x14ac:dyDescent="0.25">
      <c r="A1099" s="51" t="s">
        <v>7032</v>
      </c>
      <c r="B1099" s="33" t="str">
        <f>CONCATENATE(G1099,"-",H1099,"-",I1099)</f>
        <v>999920182-Cadet--57kg</v>
      </c>
      <c r="C1099" s="15" t="s">
        <v>243</v>
      </c>
      <c r="D1099" s="15" t="s">
        <v>2439</v>
      </c>
      <c r="E1099" s="15" t="s">
        <v>11</v>
      </c>
      <c r="F1099" s="15" t="s">
        <v>475</v>
      </c>
      <c r="G1099" s="15">
        <v>999920182</v>
      </c>
      <c r="H1099" s="15" t="s">
        <v>13</v>
      </c>
      <c r="I1099" s="18" t="s">
        <v>4750</v>
      </c>
      <c r="J1099" s="8">
        <f>(M1099-K1099)+W1099</f>
        <v>40</v>
      </c>
      <c r="K1099" s="15"/>
      <c r="L1099" s="9"/>
      <c r="M1099" s="8">
        <f>SUM(N1099,O1099,P1099,Q1099,S1099,T1099,U1099)</f>
        <v>40</v>
      </c>
      <c r="N1099" s="8">
        <f>SUM(AX1099)</f>
        <v>0</v>
      </c>
      <c r="O1099" s="8">
        <v>0</v>
      </c>
      <c r="P1099" s="8">
        <f>SUM(AO1099,AW1099)</f>
        <v>0</v>
      </c>
      <c r="Q1099" s="8">
        <f>SUM(AK1099,AL1099,AM1099,AN1099,AP1099,AQ1099,AR1099,AO1099)</f>
        <v>0</v>
      </c>
      <c r="R1099" s="8">
        <f>COUNTIF(AK1099:AR1099, "&gt;0")</f>
        <v>0</v>
      </c>
      <c r="S1099" s="8">
        <f>SUM(AS1099,AT1099)</f>
        <v>40</v>
      </c>
      <c r="T1099" s="8">
        <f>SUM(AU1099)</f>
        <v>0</v>
      </c>
      <c r="U1099" s="8">
        <f>SUM(AV1099)</f>
        <v>0</v>
      </c>
      <c r="V1099" s="9"/>
      <c r="W1099" s="8">
        <f>(X1099+AD1099)</f>
        <v>0</v>
      </c>
      <c r="X1099" s="8">
        <f>SUM(Y1099:AB1099)</f>
        <v>0</v>
      </c>
      <c r="Y1099" s="8">
        <v>0</v>
      </c>
      <c r="Z1099" s="8">
        <f>0</f>
        <v>0</v>
      </c>
      <c r="AA1099" s="8">
        <f>SUM(AZ1099,BB1099)</f>
        <v>0</v>
      </c>
      <c r="AB1099" s="8">
        <f>SUM(BC1099,BD1099)</f>
        <v>0</v>
      </c>
      <c r="AC1099" s="8">
        <f>COUNTIF(BC1099:BD1099,"&gt;0")</f>
        <v>0</v>
      </c>
      <c r="AD1099" s="8">
        <f>SUM(AE1099:AI1099)</f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f>SUM(BA1099)</f>
        <v>0</v>
      </c>
      <c r="AJ1099" s="9"/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0</v>
      </c>
      <c r="AR1099" s="8">
        <v>0</v>
      </c>
      <c r="AS1099" s="8">
        <v>40</v>
      </c>
      <c r="AT1099" s="8">
        <v>0</v>
      </c>
      <c r="AU1099" s="15">
        <v>0</v>
      </c>
      <c r="AV1099" s="15">
        <v>0</v>
      </c>
      <c r="AW1099" s="15">
        <v>0</v>
      </c>
      <c r="AX1099" s="15">
        <v>0</v>
      </c>
      <c r="AY1099" s="29"/>
      <c r="AZ1099" s="33">
        <v>0</v>
      </c>
      <c r="BA1099" s="33">
        <v>0</v>
      </c>
      <c r="BB1099" s="33">
        <v>0</v>
      </c>
      <c r="BC1099" s="33">
        <v>0</v>
      </c>
      <c r="BD1099" s="33">
        <v>0</v>
      </c>
    </row>
    <row r="1100" spans="1:56" x14ac:dyDescent="0.25">
      <c r="A1100" s="51" t="s">
        <v>7033</v>
      </c>
      <c r="B1100" s="33" t="str">
        <f>CONCATENATE(G1100,"-",H1100,"-",I1100)</f>
        <v>999923187-Cadet--57kg</v>
      </c>
      <c r="C1100" s="8" t="s">
        <v>492</v>
      </c>
      <c r="D1100" s="8" t="s">
        <v>493</v>
      </c>
      <c r="E1100" s="8" t="s">
        <v>11</v>
      </c>
      <c r="F1100" s="8" t="s">
        <v>475</v>
      </c>
      <c r="G1100" s="8">
        <v>999923187</v>
      </c>
      <c r="H1100" s="8" t="s">
        <v>13</v>
      </c>
      <c r="I1100" s="18" t="s">
        <v>4750</v>
      </c>
      <c r="J1100" s="8">
        <f>(M1100-K1100)+W1100</f>
        <v>30</v>
      </c>
      <c r="K1100" s="8"/>
      <c r="L1100" s="16"/>
      <c r="M1100" s="8">
        <f>SUM(N1100,O1100,P1100,Q1100,S1100,T1100,U1100)</f>
        <v>30</v>
      </c>
      <c r="N1100" s="8">
        <f>SUM(AX1100)</f>
        <v>0</v>
      </c>
      <c r="O1100" s="8">
        <v>0</v>
      </c>
      <c r="P1100" s="8">
        <f>SUM(AO1100,AW1100)</f>
        <v>0</v>
      </c>
      <c r="Q1100" s="8">
        <f>SUM(AK1100,AL1100,AM1100,AN1100,AP1100,AQ1100,AR1100,AO1100)</f>
        <v>30</v>
      </c>
      <c r="R1100" s="8">
        <f>COUNTIF(AK1100:AR1100, "&gt;0")</f>
        <v>1</v>
      </c>
      <c r="S1100" s="8">
        <f>SUM(AS1100,AT1100)</f>
        <v>0</v>
      </c>
      <c r="T1100" s="8">
        <f>SUM(AU1100)</f>
        <v>0</v>
      </c>
      <c r="U1100" s="8">
        <f>SUM(AV1100)</f>
        <v>0</v>
      </c>
      <c r="V1100" s="16"/>
      <c r="W1100" s="8">
        <f>(X1100+AD1100)</f>
        <v>0</v>
      </c>
      <c r="X1100" s="8">
        <f>SUM(Y1100:AB1100)</f>
        <v>0</v>
      </c>
      <c r="Y1100" s="8">
        <v>0</v>
      </c>
      <c r="Z1100" s="8">
        <f>0</f>
        <v>0</v>
      </c>
      <c r="AA1100" s="8">
        <f>SUM(AZ1100,BB1100)</f>
        <v>0</v>
      </c>
      <c r="AB1100" s="8">
        <f>SUM(BC1100,BD1100)</f>
        <v>0</v>
      </c>
      <c r="AC1100" s="8">
        <f>COUNTIF(BC1100:BD1100,"&gt;0")</f>
        <v>0</v>
      </c>
      <c r="AD1100" s="8">
        <f>SUM(AE1100:AI1100)</f>
        <v>0</v>
      </c>
      <c r="AE1100" s="8">
        <v>0</v>
      </c>
      <c r="AF1100" s="8">
        <v>0</v>
      </c>
      <c r="AG1100" s="8">
        <v>0</v>
      </c>
      <c r="AH1100" s="8">
        <v>0</v>
      </c>
      <c r="AI1100" s="8">
        <f>SUM(BA1100)</f>
        <v>0</v>
      </c>
      <c r="AJ1100" s="16"/>
      <c r="AK1100" s="8">
        <v>0</v>
      </c>
      <c r="AL1100" s="8">
        <v>30</v>
      </c>
      <c r="AM1100" s="8">
        <v>0</v>
      </c>
      <c r="AN1100" s="8">
        <v>0</v>
      </c>
      <c r="AO1100" s="8">
        <v>0</v>
      </c>
      <c r="AP1100" s="8">
        <v>0</v>
      </c>
      <c r="AQ1100" s="8">
        <v>0</v>
      </c>
      <c r="AR1100" s="8">
        <v>0</v>
      </c>
      <c r="AS1100" s="8">
        <v>0</v>
      </c>
      <c r="AT1100" s="8">
        <v>0</v>
      </c>
      <c r="AU1100" s="15">
        <v>0</v>
      </c>
      <c r="AV1100" s="15">
        <v>0</v>
      </c>
      <c r="AW1100" s="15">
        <v>0</v>
      </c>
      <c r="AX1100" s="15">
        <v>0</v>
      </c>
      <c r="AY1100" s="29"/>
      <c r="AZ1100" s="33">
        <v>0</v>
      </c>
      <c r="BA1100" s="33">
        <v>0</v>
      </c>
      <c r="BB1100" s="33">
        <v>0</v>
      </c>
      <c r="BC1100" s="33">
        <v>0</v>
      </c>
      <c r="BD1100" s="33">
        <v>0</v>
      </c>
    </row>
    <row r="1101" spans="1:56" x14ac:dyDescent="0.25">
      <c r="A1101" s="51" t="s">
        <v>7034</v>
      </c>
      <c r="B1101" s="33" t="str">
        <f>CONCATENATE(G1101,"-",H1101,"-",I1101)</f>
        <v>999925397-Cadet--65kg</v>
      </c>
      <c r="C1101" s="8" t="s">
        <v>687</v>
      </c>
      <c r="D1101" s="8" t="s">
        <v>688</v>
      </c>
      <c r="E1101" s="8" t="s">
        <v>11</v>
      </c>
      <c r="F1101" s="8" t="s">
        <v>475</v>
      </c>
      <c r="G1101" s="8">
        <v>999925397</v>
      </c>
      <c r="H1101" s="8" t="s">
        <v>13</v>
      </c>
      <c r="I1101" s="18" t="s">
        <v>4752</v>
      </c>
      <c r="J1101" s="8">
        <f>(M1101-K1101)+W1101</f>
        <v>97.5</v>
      </c>
      <c r="K1101" s="8"/>
      <c r="L1101" s="16"/>
      <c r="M1101" s="8">
        <f>SUM(N1101,O1101,P1101,Q1101,S1101,T1101,U1101)</f>
        <v>97.5</v>
      </c>
      <c r="N1101" s="8">
        <f>SUM(AX1101)</f>
        <v>0</v>
      </c>
      <c r="O1101" s="8">
        <v>0</v>
      </c>
      <c r="P1101" s="8">
        <f>SUM(AO1101,AW1101)</f>
        <v>0</v>
      </c>
      <c r="Q1101" s="8">
        <f>SUM(AK1101,AL1101,AM1101,AN1101,AP1101,AQ1101,AR1101,AO1101)</f>
        <v>30</v>
      </c>
      <c r="R1101" s="8">
        <f>COUNTIF(AK1101:AR1101, "&gt;0")</f>
        <v>1</v>
      </c>
      <c r="S1101" s="8">
        <f>SUM(AS1101,AT1101)</f>
        <v>0</v>
      </c>
      <c r="T1101" s="8">
        <f>SUM(AU1101)</f>
        <v>67.5</v>
      </c>
      <c r="U1101" s="8">
        <f>SUM(AV1101)</f>
        <v>0</v>
      </c>
      <c r="V1101" s="16"/>
      <c r="W1101" s="8">
        <f>(X1101+AD1101)</f>
        <v>0</v>
      </c>
      <c r="X1101" s="8">
        <f>SUM(Y1101:AB1101)</f>
        <v>0</v>
      </c>
      <c r="Y1101" s="8">
        <v>0</v>
      </c>
      <c r="Z1101" s="8">
        <f>0</f>
        <v>0</v>
      </c>
      <c r="AA1101" s="8">
        <f>SUM(AZ1101,BB1101)</f>
        <v>0</v>
      </c>
      <c r="AB1101" s="8">
        <f>SUM(BC1101,BD1101)</f>
        <v>0</v>
      </c>
      <c r="AC1101" s="8">
        <f>COUNTIF(BC1101:BD1101,"&gt;0")</f>
        <v>0</v>
      </c>
      <c r="AD1101" s="8">
        <f>SUM(AE1101:AI1101)</f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f>SUM(BA1101)</f>
        <v>0</v>
      </c>
      <c r="AJ1101" s="16"/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Q1101" s="8">
        <v>30</v>
      </c>
      <c r="AR1101" s="8">
        <v>0</v>
      </c>
      <c r="AS1101" s="8">
        <v>0</v>
      </c>
      <c r="AT1101" s="8">
        <v>0</v>
      </c>
      <c r="AU1101" s="15">
        <v>67.5</v>
      </c>
      <c r="AV1101" s="15">
        <v>0</v>
      </c>
      <c r="AW1101" s="15">
        <v>0</v>
      </c>
      <c r="AX1101" s="15">
        <v>0</v>
      </c>
      <c r="AY1101" s="29"/>
      <c r="AZ1101" s="33">
        <v>0</v>
      </c>
      <c r="BA1101" s="33">
        <v>0</v>
      </c>
      <c r="BB1101" s="33">
        <v>0</v>
      </c>
      <c r="BC1101" s="33">
        <v>0</v>
      </c>
      <c r="BD1101" s="33">
        <v>0</v>
      </c>
    </row>
    <row r="1102" spans="1:56" x14ac:dyDescent="0.25">
      <c r="A1102" s="51" t="s">
        <v>9487</v>
      </c>
      <c r="B1102" s="33" t="str">
        <f>CONCATENATE(G1102,"-",H1102,"-",I1102)</f>
        <v>999930300-Cadet--65kg</v>
      </c>
      <c r="C1102" s="42" t="s">
        <v>2636</v>
      </c>
      <c r="D1102" s="42" t="s">
        <v>2637</v>
      </c>
      <c r="E1102" s="42" t="s">
        <v>11</v>
      </c>
      <c r="F1102" s="42" t="s">
        <v>475</v>
      </c>
      <c r="G1102" s="42">
        <v>999930300</v>
      </c>
      <c r="H1102" s="42" t="s">
        <v>13</v>
      </c>
      <c r="I1102" s="42" t="s">
        <v>4752</v>
      </c>
      <c r="J1102" s="8">
        <f>(M1102-K1102)+W1102</f>
        <v>60</v>
      </c>
      <c r="K1102" s="8">
        <f>M1102/2</f>
        <v>0</v>
      </c>
      <c r="L1102" s="9"/>
      <c r="M1102" s="8">
        <f>SUM(N1102,O1102,P1102,Q1102,S1102,T1102,U1102)</f>
        <v>0</v>
      </c>
      <c r="N1102" s="8">
        <f>SUM(AX1102)</f>
        <v>0</v>
      </c>
      <c r="O1102" s="8">
        <v>0</v>
      </c>
      <c r="P1102" s="8">
        <f>SUM(AO1102,AW1102)</f>
        <v>0</v>
      </c>
      <c r="Q1102" s="8">
        <f>SUM(AK1102,AL1102,AM1102,AN1102,AP1102,AQ1102,AR1102,AO1102)</f>
        <v>0</v>
      </c>
      <c r="R1102" s="8">
        <f>COUNTIF(AK1102:AR1102, "&gt;0")</f>
        <v>0</v>
      </c>
      <c r="S1102" s="8">
        <f>SUM(AS1102,AT1102)</f>
        <v>0</v>
      </c>
      <c r="T1102" s="8">
        <f>SUM(AU1102)</f>
        <v>0</v>
      </c>
      <c r="U1102" s="8">
        <f>SUM(AV1102)</f>
        <v>0</v>
      </c>
      <c r="V1102" s="9"/>
      <c r="W1102" s="8">
        <f>(X1102+AD1102)</f>
        <v>60</v>
      </c>
      <c r="X1102" s="8">
        <f>SUM(Y1102:AB1102)</f>
        <v>60</v>
      </c>
      <c r="Y1102" s="8">
        <v>0</v>
      </c>
      <c r="Z1102" s="8">
        <f>0</f>
        <v>0</v>
      </c>
      <c r="AA1102" s="8">
        <f>SUM(AZ1102,BB1102)</f>
        <v>0</v>
      </c>
      <c r="AB1102" s="8">
        <f>SUM(BC1102,BD1102)</f>
        <v>60</v>
      </c>
      <c r="AC1102" s="8">
        <f>COUNTIF(BC1102:BD1102,"&gt;0")</f>
        <v>1</v>
      </c>
      <c r="AD1102" s="8">
        <f>SUM(AE1102:AI1102)</f>
        <v>0</v>
      </c>
      <c r="AE1102" s="8">
        <v>0</v>
      </c>
      <c r="AF1102" s="8">
        <v>0</v>
      </c>
      <c r="AG1102" s="8">
        <v>0</v>
      </c>
      <c r="AH1102" s="8">
        <v>0</v>
      </c>
      <c r="AI1102" s="8">
        <f>SUM(BA1102)</f>
        <v>0</v>
      </c>
      <c r="AJ1102" s="9"/>
      <c r="AK1102" s="8">
        <v>0</v>
      </c>
      <c r="AL1102" s="8">
        <v>0</v>
      </c>
      <c r="AM1102" s="8">
        <v>0</v>
      </c>
      <c r="AN1102" s="8">
        <v>0</v>
      </c>
      <c r="AO1102" s="8">
        <v>0</v>
      </c>
      <c r="AP1102" s="8">
        <v>0</v>
      </c>
      <c r="AQ1102" s="8">
        <v>0</v>
      </c>
      <c r="AR1102" s="8">
        <v>0</v>
      </c>
      <c r="AS1102" s="8">
        <v>0</v>
      </c>
      <c r="AT1102" s="8">
        <v>0</v>
      </c>
      <c r="AU1102" s="8">
        <v>0</v>
      </c>
      <c r="AV1102" s="8">
        <v>0</v>
      </c>
      <c r="AW1102" s="8">
        <v>0</v>
      </c>
      <c r="AX1102" s="8">
        <v>0</v>
      </c>
      <c r="AY1102" s="30"/>
      <c r="AZ1102" s="33">
        <v>0</v>
      </c>
      <c r="BA1102" s="33">
        <v>0</v>
      </c>
      <c r="BB1102" s="33">
        <v>0</v>
      </c>
      <c r="BC1102" s="33">
        <v>60</v>
      </c>
      <c r="BD1102" s="33">
        <v>0</v>
      </c>
    </row>
    <row r="1103" spans="1:56" x14ac:dyDescent="0.25">
      <c r="A1103" s="51" t="s">
        <v>9162</v>
      </c>
      <c r="B1103" s="33" t="str">
        <f>CONCATENATE(G1103,"-",H1103,"-",I1103)</f>
        <v>999933593-Cadet--65kg</v>
      </c>
      <c r="C1103" s="15" t="s">
        <v>5215</v>
      </c>
      <c r="D1103" s="15" t="s">
        <v>86</v>
      </c>
      <c r="E1103" s="15" t="s">
        <v>11</v>
      </c>
      <c r="F1103" s="15" t="s">
        <v>475</v>
      </c>
      <c r="G1103" s="15">
        <v>999933593</v>
      </c>
      <c r="H1103" s="15" t="s">
        <v>13</v>
      </c>
      <c r="I1103" s="21" t="s">
        <v>4752</v>
      </c>
      <c r="J1103" s="8">
        <f>(M1103-K1103)+W1103</f>
        <v>50</v>
      </c>
      <c r="K1103" s="8">
        <f>M1103/2</f>
        <v>0</v>
      </c>
      <c r="L1103" s="9"/>
      <c r="M1103" s="8">
        <f>SUM(N1103,O1103,P1103,Q1103,S1103,T1103,U1103)</f>
        <v>0</v>
      </c>
      <c r="N1103" s="8">
        <f>SUM(AX1103)</f>
        <v>0</v>
      </c>
      <c r="O1103" s="8">
        <v>0</v>
      </c>
      <c r="P1103" s="8">
        <f>SUM(AO1103,AW1103)</f>
        <v>0</v>
      </c>
      <c r="Q1103" s="8">
        <f>SUM(AK1103,AL1103,AM1103,AN1103,AP1103,AQ1103,AR1103,AO1103)</f>
        <v>0</v>
      </c>
      <c r="R1103" s="8">
        <f>COUNTIF(AK1103:AR1103, "&gt;0")</f>
        <v>0</v>
      </c>
      <c r="S1103" s="8">
        <f>SUM(AS1103,AT1103)</f>
        <v>0</v>
      </c>
      <c r="T1103" s="8">
        <f>SUM(AU1103)</f>
        <v>0</v>
      </c>
      <c r="U1103" s="8">
        <f>SUM(AV1103)</f>
        <v>0</v>
      </c>
      <c r="V1103" s="9"/>
      <c r="W1103" s="8">
        <f>(X1103+AD1103)</f>
        <v>50</v>
      </c>
      <c r="X1103" s="8">
        <f>SUM(Y1103:AB1103)</f>
        <v>50</v>
      </c>
      <c r="Y1103" s="8">
        <v>0</v>
      </c>
      <c r="Z1103" s="8">
        <f>0</f>
        <v>0</v>
      </c>
      <c r="AA1103" s="8">
        <f>SUM(AZ1103,BB1103)</f>
        <v>50</v>
      </c>
      <c r="AB1103" s="8">
        <f>SUM(BC1103,BD1103)</f>
        <v>0</v>
      </c>
      <c r="AC1103" s="8">
        <f>COUNTIF(BC1103:BD1103,"&gt;0")</f>
        <v>0</v>
      </c>
      <c r="AD1103" s="8">
        <f>SUM(AE1103:AI1103)</f>
        <v>0</v>
      </c>
      <c r="AE1103" s="8">
        <v>0</v>
      </c>
      <c r="AF1103" s="8">
        <v>0</v>
      </c>
      <c r="AG1103" s="8">
        <v>0</v>
      </c>
      <c r="AH1103" s="8">
        <v>0</v>
      </c>
      <c r="AI1103" s="8">
        <f>SUM(BA1103)</f>
        <v>0</v>
      </c>
      <c r="AJ1103" s="9"/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v>0</v>
      </c>
      <c r="AS1103" s="8">
        <v>0</v>
      </c>
      <c r="AT1103" s="8">
        <v>0</v>
      </c>
      <c r="AU1103" s="8">
        <v>0</v>
      </c>
      <c r="AV1103" s="8">
        <v>0</v>
      </c>
      <c r="AW1103" s="8">
        <v>0</v>
      </c>
      <c r="AX1103" s="8">
        <v>0</v>
      </c>
      <c r="AY1103" s="30"/>
      <c r="AZ1103" s="33">
        <v>0</v>
      </c>
      <c r="BA1103" s="33">
        <v>0</v>
      </c>
      <c r="BB1103" s="33">
        <v>50</v>
      </c>
      <c r="BC1103" s="33">
        <v>0</v>
      </c>
      <c r="BD1103" s="33">
        <v>0</v>
      </c>
    </row>
    <row r="1104" spans="1:56" x14ac:dyDescent="0.25">
      <c r="A1104" s="51" t="s">
        <v>9486</v>
      </c>
      <c r="B1104" s="33" t="str">
        <f>CONCATENATE(G1104,"-",H1104,"-",I1104)</f>
        <v>999933580-Cadet--65kg</v>
      </c>
      <c r="C1104" s="42" t="s">
        <v>321</v>
      </c>
      <c r="D1104" s="42" t="s">
        <v>1262</v>
      </c>
      <c r="E1104" s="42" t="s">
        <v>11</v>
      </c>
      <c r="F1104" s="42" t="s">
        <v>475</v>
      </c>
      <c r="G1104" s="42">
        <v>999933580</v>
      </c>
      <c r="H1104" s="42" t="s">
        <v>13</v>
      </c>
      <c r="I1104" s="42" t="s">
        <v>4752</v>
      </c>
      <c r="J1104" s="8">
        <f>(M1104-K1104)+W1104</f>
        <v>45</v>
      </c>
      <c r="K1104" s="8">
        <f>M1104/2</f>
        <v>0</v>
      </c>
      <c r="L1104" s="9"/>
      <c r="M1104" s="8">
        <f>SUM(N1104,O1104,P1104,Q1104,S1104,T1104,U1104)</f>
        <v>0</v>
      </c>
      <c r="N1104" s="8">
        <f>SUM(AX1104)</f>
        <v>0</v>
      </c>
      <c r="O1104" s="8">
        <v>0</v>
      </c>
      <c r="P1104" s="8">
        <f>SUM(AO1104,AW1104)</f>
        <v>0</v>
      </c>
      <c r="Q1104" s="8">
        <f>SUM(AK1104,AL1104,AM1104,AN1104,AP1104,AQ1104,AR1104,AO1104)</f>
        <v>0</v>
      </c>
      <c r="R1104" s="8">
        <f>COUNTIF(AK1104:AR1104, "&gt;0")</f>
        <v>0</v>
      </c>
      <c r="S1104" s="8">
        <f>SUM(AS1104,AT1104)</f>
        <v>0</v>
      </c>
      <c r="T1104" s="8">
        <f>SUM(AU1104)</f>
        <v>0</v>
      </c>
      <c r="U1104" s="8">
        <f>SUM(AV1104)</f>
        <v>0</v>
      </c>
      <c r="V1104" s="9"/>
      <c r="W1104" s="8">
        <f>(X1104+AD1104)</f>
        <v>45</v>
      </c>
      <c r="X1104" s="8">
        <f>SUM(Y1104:AB1104)</f>
        <v>45</v>
      </c>
      <c r="Y1104" s="8">
        <v>0</v>
      </c>
      <c r="Z1104" s="8">
        <f>0</f>
        <v>0</v>
      </c>
      <c r="AA1104" s="8">
        <f>SUM(AZ1104,BB1104)</f>
        <v>0</v>
      </c>
      <c r="AB1104" s="8">
        <f>SUM(BC1104,BD1104)</f>
        <v>45</v>
      </c>
      <c r="AC1104" s="8">
        <f>COUNTIF(BC1104:BD1104,"&gt;0")</f>
        <v>1</v>
      </c>
      <c r="AD1104" s="8">
        <f>SUM(AE1104:AI1104)</f>
        <v>0</v>
      </c>
      <c r="AE1104" s="8">
        <v>0</v>
      </c>
      <c r="AF1104" s="8">
        <v>0</v>
      </c>
      <c r="AG1104" s="8">
        <v>0</v>
      </c>
      <c r="AH1104" s="8">
        <v>0</v>
      </c>
      <c r="AI1104" s="8">
        <f>SUM(BA1104)</f>
        <v>0</v>
      </c>
      <c r="AJ1104" s="9"/>
      <c r="AK1104" s="8">
        <v>0</v>
      </c>
      <c r="AL1104" s="8">
        <v>0</v>
      </c>
      <c r="AM1104" s="8">
        <v>0</v>
      </c>
      <c r="AN1104" s="8">
        <v>0</v>
      </c>
      <c r="AO1104" s="8">
        <v>0</v>
      </c>
      <c r="AP1104" s="8">
        <v>0</v>
      </c>
      <c r="AQ1104" s="8">
        <v>0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0</v>
      </c>
      <c r="AY1104" s="30"/>
      <c r="AZ1104" s="33">
        <v>0</v>
      </c>
      <c r="BA1104" s="33">
        <v>0</v>
      </c>
      <c r="BB1104" s="33">
        <v>0</v>
      </c>
      <c r="BC1104" s="33">
        <v>45</v>
      </c>
      <c r="BD1104" s="33">
        <v>0</v>
      </c>
    </row>
    <row r="1105" spans="1:56" x14ac:dyDescent="0.25">
      <c r="A1105" s="51" t="s">
        <v>9485</v>
      </c>
      <c r="B1105" s="33" t="str">
        <f>CONCATENATE(G1105,"-",H1105,"-",I1105)</f>
        <v>999933246-Cadet--65kg</v>
      </c>
      <c r="C1105" s="42" t="s">
        <v>9280</v>
      </c>
      <c r="D1105" s="42" t="s">
        <v>9281</v>
      </c>
      <c r="E1105" s="42" t="s">
        <v>11</v>
      </c>
      <c r="F1105" s="42" t="s">
        <v>475</v>
      </c>
      <c r="G1105" s="42">
        <v>999933246</v>
      </c>
      <c r="H1105" s="42" t="s">
        <v>13</v>
      </c>
      <c r="I1105" s="42" t="s">
        <v>4752</v>
      </c>
      <c r="J1105" s="8">
        <f>(M1105-K1105)+W1105</f>
        <v>34</v>
      </c>
      <c r="K1105" s="8">
        <f>M1105/2</f>
        <v>0</v>
      </c>
      <c r="L1105" s="9"/>
      <c r="M1105" s="8">
        <f>SUM(N1105,O1105,P1105,Q1105,S1105,T1105,U1105)</f>
        <v>0</v>
      </c>
      <c r="N1105" s="8">
        <f>SUM(AX1105)</f>
        <v>0</v>
      </c>
      <c r="O1105" s="8">
        <v>0</v>
      </c>
      <c r="P1105" s="8">
        <f>SUM(AO1105,AW1105)</f>
        <v>0</v>
      </c>
      <c r="Q1105" s="8">
        <f>SUM(AK1105,AL1105,AM1105,AN1105,AP1105,AQ1105,AR1105,AO1105)</f>
        <v>0</v>
      </c>
      <c r="R1105" s="8">
        <f>COUNTIF(AK1105:AR1105, "&gt;0")</f>
        <v>0</v>
      </c>
      <c r="S1105" s="8">
        <f>SUM(AS1105,AT1105)</f>
        <v>0</v>
      </c>
      <c r="T1105" s="8">
        <f>SUM(AU1105)</f>
        <v>0</v>
      </c>
      <c r="U1105" s="8">
        <f>SUM(AV1105)</f>
        <v>0</v>
      </c>
      <c r="V1105" s="9"/>
      <c r="W1105" s="8">
        <f>(X1105+AD1105)</f>
        <v>34</v>
      </c>
      <c r="X1105" s="8">
        <f>SUM(Y1105:AB1105)</f>
        <v>34</v>
      </c>
      <c r="Y1105" s="8">
        <v>0</v>
      </c>
      <c r="Z1105" s="8">
        <f>0</f>
        <v>0</v>
      </c>
      <c r="AA1105" s="8">
        <f>SUM(AZ1105,BB1105)</f>
        <v>0</v>
      </c>
      <c r="AB1105" s="8">
        <f>SUM(BC1105,BD1105)</f>
        <v>34</v>
      </c>
      <c r="AC1105" s="8">
        <f>COUNTIF(BC1105:BD1105,"&gt;0")</f>
        <v>1</v>
      </c>
      <c r="AD1105" s="8">
        <f>SUM(AE1105:AI1105)</f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f>SUM(BA1105)</f>
        <v>0</v>
      </c>
      <c r="AJ1105" s="9"/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0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0</v>
      </c>
      <c r="AY1105" s="30"/>
      <c r="AZ1105" s="33">
        <v>0</v>
      </c>
      <c r="BA1105" s="33">
        <v>0</v>
      </c>
      <c r="BB1105" s="33">
        <v>0</v>
      </c>
      <c r="BC1105" s="33">
        <v>34</v>
      </c>
      <c r="BD1105" s="33">
        <v>0</v>
      </c>
    </row>
    <row r="1106" spans="1:56" x14ac:dyDescent="0.25">
      <c r="A1106" s="51" t="s">
        <v>7035</v>
      </c>
      <c r="B1106" s="33" t="str">
        <f>CONCATENATE(G1106,"-",H1106,"-",I1106)</f>
        <v>999928251-Cadet--65kg</v>
      </c>
      <c r="C1106" s="15" t="s">
        <v>547</v>
      </c>
      <c r="D1106" s="15" t="s">
        <v>548</v>
      </c>
      <c r="E1106" s="15" t="s">
        <v>11</v>
      </c>
      <c r="F1106" s="15" t="s">
        <v>475</v>
      </c>
      <c r="G1106" s="15">
        <v>999928251</v>
      </c>
      <c r="H1106" s="15" t="s">
        <v>13</v>
      </c>
      <c r="I1106" s="18" t="s">
        <v>4752</v>
      </c>
      <c r="J1106" s="8">
        <f>(M1106-K1106)+W1106</f>
        <v>30</v>
      </c>
      <c r="K1106" s="15"/>
      <c r="L1106" s="9"/>
      <c r="M1106" s="8">
        <f>SUM(N1106,O1106,P1106,Q1106,S1106,T1106,U1106)</f>
        <v>30</v>
      </c>
      <c r="N1106" s="8">
        <f>SUM(AX1106)</f>
        <v>0</v>
      </c>
      <c r="O1106" s="8">
        <v>0</v>
      </c>
      <c r="P1106" s="8">
        <f>SUM(AO1106,AW1106)</f>
        <v>0</v>
      </c>
      <c r="Q1106" s="8">
        <f>SUM(AK1106,AL1106,AM1106,AN1106,AP1106,AQ1106,AR1106,AO1106)</f>
        <v>30</v>
      </c>
      <c r="R1106" s="8">
        <f>COUNTIF(AK1106:AR1106, "&gt;0")</f>
        <v>1</v>
      </c>
      <c r="S1106" s="8">
        <f>SUM(AS1106,AT1106)</f>
        <v>0</v>
      </c>
      <c r="T1106" s="8">
        <f>SUM(AU1106)</f>
        <v>0</v>
      </c>
      <c r="U1106" s="8">
        <f>SUM(AV1106)</f>
        <v>0</v>
      </c>
      <c r="V1106" s="9"/>
      <c r="W1106" s="8">
        <f>(X1106+AD1106)</f>
        <v>0</v>
      </c>
      <c r="X1106" s="8">
        <f>SUM(Y1106:AB1106)</f>
        <v>0</v>
      </c>
      <c r="Y1106" s="8">
        <v>0</v>
      </c>
      <c r="Z1106" s="8">
        <f>0</f>
        <v>0</v>
      </c>
      <c r="AA1106" s="8">
        <f>SUM(AZ1106,BB1106)</f>
        <v>0</v>
      </c>
      <c r="AB1106" s="8">
        <f>SUM(BC1106,BD1106)</f>
        <v>0</v>
      </c>
      <c r="AC1106" s="8">
        <f>COUNTIF(BC1106:BD1106,"&gt;0")</f>
        <v>0</v>
      </c>
      <c r="AD1106" s="8">
        <f>SUM(AE1106:AI1106)</f>
        <v>0</v>
      </c>
      <c r="AE1106" s="8">
        <v>0</v>
      </c>
      <c r="AF1106" s="8">
        <v>0</v>
      </c>
      <c r="AG1106" s="8">
        <v>0</v>
      </c>
      <c r="AH1106" s="8">
        <v>0</v>
      </c>
      <c r="AI1106" s="8">
        <f>SUM(BA1106)</f>
        <v>0</v>
      </c>
      <c r="AJ1106" s="9"/>
      <c r="AK1106" s="8">
        <v>0</v>
      </c>
      <c r="AL1106" s="8">
        <v>0</v>
      </c>
      <c r="AM1106" s="8">
        <v>0</v>
      </c>
      <c r="AN1106" s="8">
        <v>0</v>
      </c>
      <c r="AO1106" s="8">
        <v>0</v>
      </c>
      <c r="AP1106" s="8">
        <v>0</v>
      </c>
      <c r="AQ1106" s="8">
        <v>0</v>
      </c>
      <c r="AR1106" s="8">
        <v>30</v>
      </c>
      <c r="AS1106" s="8">
        <v>0</v>
      </c>
      <c r="AT1106" s="8">
        <v>0</v>
      </c>
      <c r="AU1106" s="15">
        <v>0</v>
      </c>
      <c r="AV1106" s="15">
        <v>0</v>
      </c>
      <c r="AW1106" s="15">
        <v>0</v>
      </c>
      <c r="AX1106" s="15">
        <v>0</v>
      </c>
      <c r="AY1106" s="29"/>
      <c r="AZ1106" s="33">
        <v>0</v>
      </c>
      <c r="BA1106" s="33">
        <v>0</v>
      </c>
      <c r="BB1106" s="33">
        <v>0</v>
      </c>
      <c r="BC1106" s="33">
        <v>0</v>
      </c>
      <c r="BD1106" s="33">
        <v>0</v>
      </c>
    </row>
    <row r="1107" spans="1:56" x14ac:dyDescent="0.25">
      <c r="A1107" s="51" t="s">
        <v>7036</v>
      </c>
      <c r="B1107" s="33" t="str">
        <f>CONCATENATE(G1107,"-",H1107,"-",I1107)</f>
        <v>999931292-Cadet--65kg</v>
      </c>
      <c r="C1107" s="15" t="s">
        <v>1323</v>
      </c>
      <c r="D1107" s="15" t="s">
        <v>2466</v>
      </c>
      <c r="E1107" s="15" t="s">
        <v>11</v>
      </c>
      <c r="F1107" s="15" t="s">
        <v>475</v>
      </c>
      <c r="G1107" s="15">
        <v>999931292</v>
      </c>
      <c r="H1107" s="15" t="s">
        <v>13</v>
      </c>
      <c r="I1107" s="18" t="s">
        <v>4752</v>
      </c>
      <c r="J1107" s="8">
        <f>(M1107-K1107)+W1107</f>
        <v>30</v>
      </c>
      <c r="K1107" s="15"/>
      <c r="L1107" s="16"/>
      <c r="M1107" s="8">
        <f>SUM(N1107,O1107,P1107,Q1107,S1107,T1107,U1107)</f>
        <v>30</v>
      </c>
      <c r="N1107" s="8">
        <f>SUM(AX1107)</f>
        <v>0</v>
      </c>
      <c r="O1107" s="8">
        <v>0</v>
      </c>
      <c r="P1107" s="8">
        <f>SUM(AO1107,AW1107)</f>
        <v>0</v>
      </c>
      <c r="Q1107" s="8">
        <f>SUM(AK1107,AL1107,AM1107,AN1107,AP1107,AQ1107,AR1107,AO1107)</f>
        <v>30</v>
      </c>
      <c r="R1107" s="8">
        <f>COUNTIF(AK1107:AR1107, "&gt;0")</f>
        <v>1</v>
      </c>
      <c r="S1107" s="8">
        <f>SUM(AS1107,AT1107)</f>
        <v>0</v>
      </c>
      <c r="T1107" s="8">
        <f>SUM(AU1107)</f>
        <v>0</v>
      </c>
      <c r="U1107" s="8">
        <f>SUM(AV1107)</f>
        <v>0</v>
      </c>
      <c r="V1107" s="16"/>
      <c r="W1107" s="8">
        <f>(X1107+AD1107)</f>
        <v>0</v>
      </c>
      <c r="X1107" s="8">
        <f>SUM(Y1107:AB1107)</f>
        <v>0</v>
      </c>
      <c r="Y1107" s="8">
        <v>0</v>
      </c>
      <c r="Z1107" s="8">
        <f>0</f>
        <v>0</v>
      </c>
      <c r="AA1107" s="8">
        <f>SUM(AZ1107,BB1107)</f>
        <v>0</v>
      </c>
      <c r="AB1107" s="8">
        <f>SUM(BC1107,BD1107)</f>
        <v>0</v>
      </c>
      <c r="AC1107" s="8">
        <f>COUNTIF(BC1107:BD1107,"&gt;0")</f>
        <v>0</v>
      </c>
      <c r="AD1107" s="8">
        <f>SUM(AE1107:AI1107)</f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f>SUM(BA1107)</f>
        <v>0</v>
      </c>
      <c r="AJ1107" s="16"/>
      <c r="AK1107" s="8">
        <v>0</v>
      </c>
      <c r="AL1107" s="8">
        <v>0</v>
      </c>
      <c r="AM1107" s="8">
        <v>30</v>
      </c>
      <c r="AN1107" s="8">
        <v>0</v>
      </c>
      <c r="AO1107" s="8">
        <v>0</v>
      </c>
      <c r="AP1107" s="8">
        <v>0</v>
      </c>
      <c r="AQ1107" s="8">
        <v>0</v>
      </c>
      <c r="AR1107" s="8">
        <v>0</v>
      </c>
      <c r="AS1107" s="8">
        <v>0</v>
      </c>
      <c r="AT1107" s="8">
        <v>0</v>
      </c>
      <c r="AU1107" s="15">
        <v>0</v>
      </c>
      <c r="AV1107" s="15">
        <v>0</v>
      </c>
      <c r="AW1107" s="15">
        <v>0</v>
      </c>
      <c r="AX1107" s="15">
        <v>0</v>
      </c>
      <c r="AY1107" s="29"/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</row>
    <row r="1108" spans="1:56" x14ac:dyDescent="0.25">
      <c r="A1108" s="51" t="s">
        <v>4999</v>
      </c>
      <c r="B1108" s="33" t="str">
        <f>CONCATENATE(G1108,"-",H1108,"-",I1108)</f>
        <v>999925361-Cadet-+65kg</v>
      </c>
      <c r="C1108" s="8" t="s">
        <v>461</v>
      </c>
      <c r="D1108" s="8" t="s">
        <v>462</v>
      </c>
      <c r="E1108" s="8" t="s">
        <v>11</v>
      </c>
      <c r="F1108" s="8" t="s">
        <v>554</v>
      </c>
      <c r="G1108" s="8">
        <v>999925361</v>
      </c>
      <c r="H1108" s="8" t="s">
        <v>13</v>
      </c>
      <c r="I1108" s="18" t="s">
        <v>4755</v>
      </c>
      <c r="J1108" s="8">
        <f>(M1108-K1108)+W1108</f>
        <v>258.5</v>
      </c>
      <c r="K1108" s="8"/>
      <c r="L1108" s="9"/>
      <c r="M1108" s="8">
        <f>SUM(N1108,O1108,P1108,Q1108,S1108,T1108,U1108)</f>
        <v>161</v>
      </c>
      <c r="N1108" s="8">
        <f>SUM(AX1108)</f>
        <v>0</v>
      </c>
      <c r="O1108" s="8">
        <v>0</v>
      </c>
      <c r="P1108" s="8">
        <f>SUM(AO1108,AW1108)</f>
        <v>0</v>
      </c>
      <c r="Q1108" s="8">
        <f>SUM(AK1108,AL1108,AM1108,AN1108,AP1108,AQ1108,AR1108,AO1108)</f>
        <v>0</v>
      </c>
      <c r="R1108" s="8">
        <f>COUNTIF(AK1108:AR1108, "&gt;0")</f>
        <v>0</v>
      </c>
      <c r="S1108" s="8">
        <f>SUM(AS1108,AT1108)</f>
        <v>60</v>
      </c>
      <c r="T1108" s="8">
        <f>SUM(AU1108)</f>
        <v>101</v>
      </c>
      <c r="U1108" s="8">
        <f>SUM(AV1108)</f>
        <v>0</v>
      </c>
      <c r="V1108" s="9"/>
      <c r="W1108" s="8">
        <f>(X1108+AD1108)</f>
        <v>97.5</v>
      </c>
      <c r="X1108" s="8">
        <f>SUM(Y1108:AB1108)</f>
        <v>97.5</v>
      </c>
      <c r="Y1108" s="8">
        <v>0</v>
      </c>
      <c r="Z1108" s="8">
        <f>0</f>
        <v>0</v>
      </c>
      <c r="AA1108" s="8">
        <f>SUM(AZ1108,BB1108)</f>
        <v>37.5</v>
      </c>
      <c r="AB1108" s="8">
        <f>SUM(BC1108,BD1108)</f>
        <v>60</v>
      </c>
      <c r="AC1108" s="8">
        <f>COUNTIF(BC1108:BD1108,"&gt;0")</f>
        <v>1</v>
      </c>
      <c r="AD1108" s="8">
        <f>SUM(AE1108:AI1108)</f>
        <v>0</v>
      </c>
      <c r="AE1108" s="8">
        <v>0</v>
      </c>
      <c r="AF1108" s="8">
        <v>0</v>
      </c>
      <c r="AG1108" s="8">
        <v>0</v>
      </c>
      <c r="AH1108" s="8">
        <v>0</v>
      </c>
      <c r="AI1108" s="8">
        <f>SUM(BA1108)</f>
        <v>0</v>
      </c>
      <c r="AJ1108" s="9"/>
      <c r="AK1108" s="8">
        <v>0</v>
      </c>
      <c r="AL1108" s="8">
        <v>0</v>
      </c>
      <c r="AM1108" s="8">
        <v>0</v>
      </c>
      <c r="AN1108" s="8">
        <v>0</v>
      </c>
      <c r="AO1108" s="8">
        <v>0</v>
      </c>
      <c r="AP1108" s="8">
        <v>0</v>
      </c>
      <c r="AQ1108" s="8">
        <v>0</v>
      </c>
      <c r="AR1108" s="8">
        <v>0</v>
      </c>
      <c r="AS1108" s="8">
        <v>0</v>
      </c>
      <c r="AT1108" s="8">
        <v>60</v>
      </c>
      <c r="AU1108" s="15">
        <v>101</v>
      </c>
      <c r="AV1108" s="15">
        <v>0</v>
      </c>
      <c r="AW1108" s="15">
        <v>0</v>
      </c>
      <c r="AX1108" s="15">
        <v>0</v>
      </c>
      <c r="AY1108" s="29"/>
      <c r="AZ1108" s="33">
        <v>37.5</v>
      </c>
      <c r="BA1108" s="33">
        <v>0</v>
      </c>
      <c r="BB1108" s="33">
        <v>0</v>
      </c>
      <c r="BC1108" s="33">
        <v>60</v>
      </c>
      <c r="BD1108" s="33">
        <v>0</v>
      </c>
    </row>
    <row r="1109" spans="1:56" x14ac:dyDescent="0.25">
      <c r="A1109" s="51" t="s">
        <v>7253</v>
      </c>
      <c r="B1109" s="33" t="str">
        <f>CONCATENATE(G1109,"-",H1109,"-",I1109)</f>
        <v>999924634-Cadet-+65kg</v>
      </c>
      <c r="C1109" s="8" t="s">
        <v>2187</v>
      </c>
      <c r="D1109" s="8" t="s">
        <v>2188</v>
      </c>
      <c r="E1109" s="8" t="s">
        <v>11</v>
      </c>
      <c r="F1109" s="8" t="s">
        <v>554</v>
      </c>
      <c r="G1109" s="8">
        <v>999924634</v>
      </c>
      <c r="H1109" s="8" t="s">
        <v>13</v>
      </c>
      <c r="I1109" s="18" t="s">
        <v>4755</v>
      </c>
      <c r="J1109" s="8">
        <f>(M1109-K1109)+W1109</f>
        <v>101</v>
      </c>
      <c r="K1109" s="8"/>
      <c r="L1109" s="9"/>
      <c r="M1109" s="8">
        <f>SUM(N1109,O1109,P1109,Q1109,S1109,T1109,U1109)</f>
        <v>101</v>
      </c>
      <c r="N1109" s="8">
        <f>SUM(AX1109)</f>
        <v>0</v>
      </c>
      <c r="O1109" s="8">
        <v>0</v>
      </c>
      <c r="P1109" s="8">
        <f>SUM(AO1109,AW1109)</f>
        <v>0</v>
      </c>
      <c r="Q1109" s="8">
        <f>SUM(AK1109,AL1109,AM1109,AN1109,AP1109,AQ1109,AR1109,AO1109)</f>
        <v>0</v>
      </c>
      <c r="R1109" s="8">
        <f>COUNTIF(AK1109:AR1109, "&gt;0")</f>
        <v>0</v>
      </c>
      <c r="S1109" s="8">
        <f>SUM(AS1109,AT1109)</f>
        <v>0</v>
      </c>
      <c r="T1109" s="8">
        <f>SUM(AU1109)</f>
        <v>101</v>
      </c>
      <c r="U1109" s="8">
        <f>SUM(AV1109)</f>
        <v>0</v>
      </c>
      <c r="V1109" s="9"/>
      <c r="W1109" s="8">
        <f>(X1109+AD1109)</f>
        <v>0</v>
      </c>
      <c r="X1109" s="8">
        <f>SUM(Y1109:AB1109)</f>
        <v>0</v>
      </c>
      <c r="Y1109" s="8">
        <v>0</v>
      </c>
      <c r="Z1109" s="8">
        <f>0</f>
        <v>0</v>
      </c>
      <c r="AA1109" s="8">
        <f>SUM(AZ1109,BB1109)</f>
        <v>0</v>
      </c>
      <c r="AB1109" s="8">
        <f>SUM(BC1109,BD1109)</f>
        <v>0</v>
      </c>
      <c r="AC1109" s="8">
        <f>COUNTIF(BC1109:BD1109,"&gt;0")</f>
        <v>0</v>
      </c>
      <c r="AD1109" s="8">
        <f>SUM(AE1109:AI1109)</f>
        <v>0</v>
      </c>
      <c r="AE1109" s="8">
        <v>0</v>
      </c>
      <c r="AF1109" s="8">
        <v>0</v>
      </c>
      <c r="AG1109" s="8">
        <v>0</v>
      </c>
      <c r="AH1109" s="8">
        <v>0</v>
      </c>
      <c r="AI1109" s="8">
        <f>SUM(BA1109)</f>
        <v>0</v>
      </c>
      <c r="AJ1109" s="9"/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Q1109" s="8">
        <v>0</v>
      </c>
      <c r="AR1109" s="8">
        <v>0</v>
      </c>
      <c r="AS1109" s="8">
        <v>0</v>
      </c>
      <c r="AT1109" s="8">
        <v>0</v>
      </c>
      <c r="AU1109" s="15">
        <v>101</v>
      </c>
      <c r="AV1109" s="15">
        <v>0</v>
      </c>
      <c r="AW1109" s="15">
        <v>0</v>
      </c>
      <c r="AX1109" s="15">
        <v>0</v>
      </c>
      <c r="AY1109" s="29"/>
      <c r="AZ1109" s="33">
        <v>0</v>
      </c>
      <c r="BA1109" s="33">
        <v>0</v>
      </c>
      <c r="BB1109" s="33">
        <v>0</v>
      </c>
      <c r="BC1109" s="33">
        <v>0</v>
      </c>
      <c r="BD1109" s="33">
        <v>0</v>
      </c>
    </row>
    <row r="1110" spans="1:56" x14ac:dyDescent="0.25">
      <c r="A1110" s="51" t="s">
        <v>4998</v>
      </c>
      <c r="B1110" s="33" t="str">
        <f>CONCATENATE(G1110,"-",H1110,"-",I1110)</f>
        <v>999930411-Cadet-+65kg</v>
      </c>
      <c r="C1110" s="43" t="s">
        <v>249</v>
      </c>
      <c r="D1110" s="43" t="s">
        <v>86</v>
      </c>
      <c r="E1110" s="43" t="s">
        <v>11</v>
      </c>
      <c r="F1110" s="43" t="s">
        <v>554</v>
      </c>
      <c r="G1110" s="43">
        <v>999930411</v>
      </c>
      <c r="H1110" s="43" t="s">
        <v>13</v>
      </c>
      <c r="I1110" s="43" t="s">
        <v>4755</v>
      </c>
      <c r="J1110" s="8">
        <f>(M1110-K1110)+W1110</f>
        <v>95</v>
      </c>
      <c r="K1110" s="8">
        <f>M1110/2</f>
        <v>0</v>
      </c>
      <c r="L1110" s="9"/>
      <c r="M1110" s="8">
        <f>SUM(N1110,O1110,P1110,Q1110,S1110,T1110,U1110)</f>
        <v>0</v>
      </c>
      <c r="N1110" s="8">
        <f>SUM(AX1110)</f>
        <v>0</v>
      </c>
      <c r="O1110" s="8">
        <v>0</v>
      </c>
      <c r="P1110" s="8">
        <f>SUM(AO1110,AW1110)</f>
        <v>0</v>
      </c>
      <c r="Q1110" s="8">
        <f>SUM(AK1110,AL1110,AM1110,AN1110,AP1110,AQ1110,AR1110,AO1110)</f>
        <v>0</v>
      </c>
      <c r="R1110" s="8">
        <f>COUNTIF(AK1110:AR1110, "&gt;0")</f>
        <v>0</v>
      </c>
      <c r="S1110" s="8">
        <f>SUM(AS1110,AT1110)</f>
        <v>0</v>
      </c>
      <c r="T1110" s="8">
        <f>SUM(AU1110)</f>
        <v>0</v>
      </c>
      <c r="U1110" s="8">
        <f>SUM(AV1110)</f>
        <v>0</v>
      </c>
      <c r="V1110" s="9"/>
      <c r="W1110" s="8">
        <f>(X1110+AD1110)</f>
        <v>95</v>
      </c>
      <c r="X1110" s="8">
        <f>SUM(Y1110:AB1110)</f>
        <v>95</v>
      </c>
      <c r="Y1110" s="8">
        <v>0</v>
      </c>
      <c r="Z1110" s="8">
        <f>0</f>
        <v>0</v>
      </c>
      <c r="AA1110" s="8">
        <f>SUM(AZ1110,BB1110)</f>
        <v>50</v>
      </c>
      <c r="AB1110" s="8">
        <f>SUM(BC1110,BD1110)</f>
        <v>45</v>
      </c>
      <c r="AC1110" s="8">
        <f>COUNTIF(BC1110:BD1110,"&gt;0")</f>
        <v>1</v>
      </c>
      <c r="AD1110" s="8">
        <f>SUM(AE1110:AI1110)</f>
        <v>0</v>
      </c>
      <c r="AE1110" s="8">
        <v>0</v>
      </c>
      <c r="AF1110" s="8">
        <v>0</v>
      </c>
      <c r="AG1110" s="8">
        <v>0</v>
      </c>
      <c r="AH1110" s="8">
        <v>0</v>
      </c>
      <c r="AI1110" s="8">
        <f>SUM(BA1110)</f>
        <v>0</v>
      </c>
      <c r="AJ1110" s="9"/>
      <c r="AK1110" s="8">
        <v>0</v>
      </c>
      <c r="AL1110" s="8">
        <v>0</v>
      </c>
      <c r="AM1110" s="8">
        <v>0</v>
      </c>
      <c r="AN1110" s="8">
        <v>0</v>
      </c>
      <c r="AO1110" s="8">
        <v>0</v>
      </c>
      <c r="AP1110" s="8">
        <v>0</v>
      </c>
      <c r="AQ1110" s="8">
        <v>0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0</v>
      </c>
      <c r="AY1110" s="30"/>
      <c r="AZ1110" s="33">
        <v>50</v>
      </c>
      <c r="BA1110" s="33">
        <v>0</v>
      </c>
      <c r="BB1110" s="33">
        <v>0</v>
      </c>
      <c r="BC1110" s="33">
        <v>45</v>
      </c>
      <c r="BD1110" s="33">
        <v>0</v>
      </c>
    </row>
    <row r="1111" spans="1:56" x14ac:dyDescent="0.25">
      <c r="A1111" s="51" t="s">
        <v>9174</v>
      </c>
      <c r="B1111" s="33" t="str">
        <f>CONCATENATE(G1111,"-",H1111,"-",I1111)</f>
        <v>999921400-Cadet-+65kg</v>
      </c>
      <c r="C1111" s="15" t="s">
        <v>1945</v>
      </c>
      <c r="D1111" s="15" t="s">
        <v>2226</v>
      </c>
      <c r="E1111" s="15" t="s">
        <v>11</v>
      </c>
      <c r="F1111" s="15" t="s">
        <v>554</v>
      </c>
      <c r="G1111" s="15">
        <v>999921400</v>
      </c>
      <c r="H1111" s="15" t="s">
        <v>13</v>
      </c>
      <c r="I1111" s="21" t="s">
        <v>4755</v>
      </c>
      <c r="J1111" s="8">
        <f>(M1111-K1111)+W1111</f>
        <v>71.2</v>
      </c>
      <c r="K1111" s="8">
        <f>M1111/2</f>
        <v>21.200000000000003</v>
      </c>
      <c r="L1111" s="9"/>
      <c r="M1111" s="8">
        <f>SUM(N1111,O1111,P1111,Q1111,S1111,T1111,U1111)</f>
        <v>42.400000000000006</v>
      </c>
      <c r="N1111" s="8">
        <f>SUM(AX1111)</f>
        <v>0</v>
      </c>
      <c r="O1111" s="8">
        <v>0</v>
      </c>
      <c r="P1111" s="8">
        <f>SUM(AO1111,AW1111)</f>
        <v>0</v>
      </c>
      <c r="Q1111" s="8">
        <f>SUM(AK1111,AL1111,AM1111,AN1111,AP1111,AQ1111,AR1111,AO1111)</f>
        <v>12</v>
      </c>
      <c r="R1111" s="8">
        <f>COUNTIF(AK1111:AR1111, "&gt;0")</f>
        <v>1</v>
      </c>
      <c r="S1111" s="8">
        <f>SUM(AS1111,AT1111)</f>
        <v>0</v>
      </c>
      <c r="T1111" s="8">
        <f>SUM(AU1111)</f>
        <v>30.400000000000002</v>
      </c>
      <c r="U1111" s="8">
        <f>SUM(AV1111)</f>
        <v>0</v>
      </c>
      <c r="V1111" s="9"/>
      <c r="W1111" s="8">
        <f>(X1111+AD1111)</f>
        <v>50</v>
      </c>
      <c r="X1111" s="8">
        <f>SUM(Y1111:AB1111)</f>
        <v>50</v>
      </c>
      <c r="Y1111" s="8">
        <v>0</v>
      </c>
      <c r="Z1111" s="8">
        <f>0</f>
        <v>0</v>
      </c>
      <c r="AA1111" s="8">
        <f>SUM(AZ1111,BB1111)</f>
        <v>50</v>
      </c>
      <c r="AB1111" s="8">
        <f>SUM(BC1111,BD1111)</f>
        <v>0</v>
      </c>
      <c r="AC1111" s="8">
        <f>COUNTIF(BC1111:BD1111,"&gt;0")</f>
        <v>0</v>
      </c>
      <c r="AD1111" s="8">
        <f>SUM(AE1111:AI1111)</f>
        <v>0</v>
      </c>
      <c r="AE1111" s="8">
        <v>0</v>
      </c>
      <c r="AF1111" s="8">
        <v>0</v>
      </c>
      <c r="AG1111" s="8">
        <v>0</v>
      </c>
      <c r="AH1111" s="8">
        <v>0</v>
      </c>
      <c r="AI1111" s="8">
        <f>SUM(BA1111)</f>
        <v>0</v>
      </c>
      <c r="AJ1111" s="9"/>
      <c r="AK1111" s="8">
        <v>12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0</v>
      </c>
      <c r="AR1111" s="8">
        <v>0</v>
      </c>
      <c r="AS1111" s="8">
        <v>0</v>
      </c>
      <c r="AT1111" s="8">
        <v>0</v>
      </c>
      <c r="AU1111" s="8">
        <v>30.400000000000002</v>
      </c>
      <c r="AV1111" s="8">
        <v>0</v>
      </c>
      <c r="AW1111" s="8">
        <v>0</v>
      </c>
      <c r="AX1111" s="8">
        <v>0</v>
      </c>
      <c r="AY1111" s="30"/>
      <c r="AZ1111" s="33">
        <v>0</v>
      </c>
      <c r="BA1111" s="33">
        <v>0</v>
      </c>
      <c r="BB1111" s="33">
        <v>50</v>
      </c>
      <c r="BC1111" s="33">
        <v>0</v>
      </c>
      <c r="BD1111" s="33">
        <v>0</v>
      </c>
    </row>
    <row r="1112" spans="1:56" x14ac:dyDescent="0.25">
      <c r="A1112" s="51" t="s">
        <v>7254</v>
      </c>
      <c r="B1112" s="33" t="str">
        <f>CONCATENATE(G1112,"-",H1112,"-",I1112)</f>
        <v>999910554-Cadet-+65kg</v>
      </c>
      <c r="C1112" s="8" t="s">
        <v>2275</v>
      </c>
      <c r="D1112" s="8" t="s">
        <v>3509</v>
      </c>
      <c r="E1112" s="8" t="s">
        <v>11</v>
      </c>
      <c r="F1112" s="8" t="s">
        <v>554</v>
      </c>
      <c r="G1112" s="8">
        <v>999910554</v>
      </c>
      <c r="H1112" s="8" t="s">
        <v>13</v>
      </c>
      <c r="I1112" s="18" t="s">
        <v>4755</v>
      </c>
      <c r="J1112" s="8">
        <f>(M1112-K1112)+W1112</f>
        <v>45</v>
      </c>
      <c r="K1112" s="8"/>
      <c r="L1112" s="9"/>
      <c r="M1112" s="8">
        <f>SUM(N1112,O1112,P1112,Q1112,S1112,T1112,U1112)</f>
        <v>45</v>
      </c>
      <c r="N1112" s="8">
        <f>SUM(AX1112)</f>
        <v>0</v>
      </c>
      <c r="O1112" s="8">
        <v>0</v>
      </c>
      <c r="P1112" s="8">
        <f>SUM(AO1112,AW1112)</f>
        <v>0</v>
      </c>
      <c r="Q1112" s="8">
        <f>SUM(AK1112,AL1112,AM1112,AN1112,AP1112,AQ1112,AR1112,AO1112)</f>
        <v>45</v>
      </c>
      <c r="R1112" s="8">
        <f>COUNTIF(AK1112:AR1112, "&gt;0")</f>
        <v>1</v>
      </c>
      <c r="S1112" s="8">
        <f>SUM(AS1112,AT1112)</f>
        <v>0</v>
      </c>
      <c r="T1112" s="8">
        <f>SUM(AU1112)</f>
        <v>0</v>
      </c>
      <c r="U1112" s="8">
        <f>SUM(AV1112)</f>
        <v>0</v>
      </c>
      <c r="V1112" s="9"/>
      <c r="W1112" s="8">
        <f>(X1112+AD1112)</f>
        <v>0</v>
      </c>
      <c r="X1112" s="8">
        <f>SUM(Y1112:AB1112)</f>
        <v>0</v>
      </c>
      <c r="Y1112" s="8">
        <v>0</v>
      </c>
      <c r="Z1112" s="8">
        <f>0</f>
        <v>0</v>
      </c>
      <c r="AA1112" s="8">
        <f>SUM(AZ1112,BB1112)</f>
        <v>0</v>
      </c>
      <c r="AB1112" s="8">
        <f>SUM(BC1112,BD1112)</f>
        <v>0</v>
      </c>
      <c r="AC1112" s="8">
        <f>COUNTIF(BC1112:BD1112,"&gt;0")</f>
        <v>0</v>
      </c>
      <c r="AD1112" s="8">
        <f>SUM(AE1112:AI1112)</f>
        <v>0</v>
      </c>
      <c r="AE1112" s="8">
        <v>0</v>
      </c>
      <c r="AF1112" s="8">
        <v>0</v>
      </c>
      <c r="AG1112" s="8">
        <v>0</v>
      </c>
      <c r="AH1112" s="8">
        <v>0</v>
      </c>
      <c r="AI1112" s="8">
        <f>SUM(BA1112)</f>
        <v>0</v>
      </c>
      <c r="AJ1112" s="9"/>
      <c r="AK1112" s="8">
        <v>0</v>
      </c>
      <c r="AL1112" s="8">
        <v>0</v>
      </c>
      <c r="AM1112" s="8">
        <v>0</v>
      </c>
      <c r="AN1112" s="8">
        <v>0</v>
      </c>
      <c r="AO1112" s="8">
        <v>0</v>
      </c>
      <c r="AP1112" s="8">
        <v>0</v>
      </c>
      <c r="AQ1112" s="8">
        <v>45</v>
      </c>
      <c r="AR1112" s="8">
        <v>0</v>
      </c>
      <c r="AS1112" s="8">
        <v>0</v>
      </c>
      <c r="AT1112" s="8">
        <v>0</v>
      </c>
      <c r="AU1112" s="15">
        <v>0</v>
      </c>
      <c r="AV1112" s="15">
        <v>0</v>
      </c>
      <c r="AW1112" s="15">
        <v>0</v>
      </c>
      <c r="AX1112" s="15">
        <v>0</v>
      </c>
      <c r="AY1112" s="29"/>
      <c r="AZ1112" s="33">
        <v>0</v>
      </c>
      <c r="BA1112" s="33">
        <v>0</v>
      </c>
      <c r="BB1112" s="33">
        <v>0</v>
      </c>
      <c r="BC1112" s="33">
        <v>0</v>
      </c>
      <c r="BD1112" s="33">
        <v>0</v>
      </c>
    </row>
    <row r="1113" spans="1:56" x14ac:dyDescent="0.25">
      <c r="A1113" s="51" t="s">
        <v>7255</v>
      </c>
      <c r="B1113" s="33" t="str">
        <f>CONCATENATE(G1113,"-",H1113,"-",I1113)</f>
        <v>999920651-Cadet--37kg</v>
      </c>
      <c r="C1113" s="8" t="s">
        <v>403</v>
      </c>
      <c r="D1113" s="8" t="s">
        <v>404</v>
      </c>
      <c r="E1113" s="8" t="s">
        <v>11</v>
      </c>
      <c r="F1113" s="8" t="s">
        <v>554</v>
      </c>
      <c r="G1113" s="8">
        <v>999920651</v>
      </c>
      <c r="H1113" s="8" t="s">
        <v>13</v>
      </c>
      <c r="I1113" s="18" t="s">
        <v>4739</v>
      </c>
      <c r="J1113" s="8">
        <f>(M1113-K1113)+W1113</f>
        <v>340</v>
      </c>
      <c r="K1113" s="8"/>
      <c r="L1113" s="9"/>
      <c r="M1113" s="8">
        <f>SUM(N1113,O1113,P1113,Q1113,S1113,T1113,U1113)</f>
        <v>340</v>
      </c>
      <c r="N1113" s="8">
        <f>SUM(AX1113)</f>
        <v>0</v>
      </c>
      <c r="O1113" s="8">
        <v>0</v>
      </c>
      <c r="P1113" s="8">
        <f>SUM(AO1113,AW1113)</f>
        <v>0</v>
      </c>
      <c r="Q1113" s="8">
        <f>SUM(AK1113,AL1113,AM1113,AN1113,AP1113,AQ1113,AR1113,AO1113)</f>
        <v>0</v>
      </c>
      <c r="R1113" s="8">
        <f>COUNTIF(AK1113:AR1113, "&gt;0")</f>
        <v>0</v>
      </c>
      <c r="S1113" s="8">
        <f>SUM(AS1113,AT1113)</f>
        <v>160</v>
      </c>
      <c r="T1113" s="8">
        <f>SUM(AU1113)</f>
        <v>180</v>
      </c>
      <c r="U1113" s="8">
        <f>SUM(AV1113)</f>
        <v>0</v>
      </c>
      <c r="V1113" s="9"/>
      <c r="W1113" s="8">
        <f>(X1113+AD1113)</f>
        <v>0</v>
      </c>
      <c r="X1113" s="8">
        <f>SUM(Y1113:AB1113)</f>
        <v>0</v>
      </c>
      <c r="Y1113" s="8">
        <v>0</v>
      </c>
      <c r="Z1113" s="8">
        <f>0</f>
        <v>0</v>
      </c>
      <c r="AA1113" s="8">
        <f>SUM(AZ1113,BB1113)</f>
        <v>0</v>
      </c>
      <c r="AB1113" s="8">
        <f>SUM(BC1113,BD1113)</f>
        <v>0</v>
      </c>
      <c r="AC1113" s="8">
        <f>COUNTIF(BC1113:BD1113,"&gt;0")</f>
        <v>0</v>
      </c>
      <c r="AD1113" s="8">
        <f>SUM(AE1113:AI1113)</f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f>SUM(BA1113)</f>
        <v>0</v>
      </c>
      <c r="AJ1113" s="9"/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8">
        <v>0</v>
      </c>
      <c r="AS1113" s="8">
        <v>160</v>
      </c>
      <c r="AT1113" s="8">
        <v>0</v>
      </c>
      <c r="AU1113" s="15">
        <v>180</v>
      </c>
      <c r="AV1113" s="15">
        <v>0</v>
      </c>
      <c r="AW1113" s="15">
        <v>0</v>
      </c>
      <c r="AX1113" s="15">
        <v>0</v>
      </c>
      <c r="AY1113" s="29"/>
      <c r="AZ1113" s="33">
        <v>0</v>
      </c>
      <c r="BA1113" s="33">
        <v>0</v>
      </c>
      <c r="BB1113" s="33">
        <v>0</v>
      </c>
      <c r="BC1113" s="33">
        <v>0</v>
      </c>
      <c r="BD1113" s="33">
        <v>0</v>
      </c>
    </row>
    <row r="1114" spans="1:56" x14ac:dyDescent="0.25">
      <c r="A1114" s="51" t="s">
        <v>7256</v>
      </c>
      <c r="B1114" s="33" t="str">
        <f>CONCATENATE(G1114,"-",H1114,"-",I1114)</f>
        <v>999926162-Cadet--37kg</v>
      </c>
      <c r="C1114" s="15" t="s">
        <v>268</v>
      </c>
      <c r="D1114" s="15" t="s">
        <v>2208</v>
      </c>
      <c r="E1114" s="15" t="s">
        <v>11</v>
      </c>
      <c r="F1114" s="15" t="s">
        <v>554</v>
      </c>
      <c r="G1114" s="15">
        <v>999926162</v>
      </c>
      <c r="H1114" s="15" t="s">
        <v>13</v>
      </c>
      <c r="I1114" s="18" t="s">
        <v>4739</v>
      </c>
      <c r="J1114" s="8">
        <f>(M1114-K1114)+W1114</f>
        <v>340</v>
      </c>
      <c r="K1114" s="15"/>
      <c r="L1114" s="9"/>
      <c r="M1114" s="8">
        <f>SUM(N1114,O1114,P1114,Q1114,S1114,T1114,U1114)</f>
        <v>340</v>
      </c>
      <c r="N1114" s="8">
        <f>SUM(AX1114)</f>
        <v>0</v>
      </c>
      <c r="O1114" s="8">
        <v>0</v>
      </c>
      <c r="P1114" s="8">
        <f>SUM(AO1114,AW1114)</f>
        <v>0</v>
      </c>
      <c r="Q1114" s="8">
        <f>SUM(AK1114,AL1114,AM1114,AN1114,AP1114,AQ1114,AR1114,AO1114)</f>
        <v>0</v>
      </c>
      <c r="R1114" s="8">
        <f>COUNTIF(AK1114:AR1114, "&gt;0")</f>
        <v>0</v>
      </c>
      <c r="S1114" s="8">
        <f>SUM(AS1114,AT1114)</f>
        <v>160</v>
      </c>
      <c r="T1114" s="8">
        <f>SUM(AU1114)</f>
        <v>180</v>
      </c>
      <c r="U1114" s="8">
        <f>SUM(AV1114)</f>
        <v>0</v>
      </c>
      <c r="V1114" s="9"/>
      <c r="W1114" s="8">
        <f>(X1114+AD1114)</f>
        <v>0</v>
      </c>
      <c r="X1114" s="8">
        <f>SUM(Y1114:AB1114)</f>
        <v>0</v>
      </c>
      <c r="Y1114" s="8">
        <v>0</v>
      </c>
      <c r="Z1114" s="8">
        <f>0</f>
        <v>0</v>
      </c>
      <c r="AA1114" s="8">
        <f>SUM(AZ1114,BB1114)</f>
        <v>0</v>
      </c>
      <c r="AB1114" s="8">
        <f>SUM(BC1114,BD1114)</f>
        <v>0</v>
      </c>
      <c r="AC1114" s="8">
        <f>COUNTIF(BC1114:BD1114,"&gt;0")</f>
        <v>0</v>
      </c>
      <c r="AD1114" s="8">
        <f>SUM(AE1114:AI1114)</f>
        <v>0</v>
      </c>
      <c r="AE1114" s="8">
        <v>0</v>
      </c>
      <c r="AF1114" s="8">
        <v>0</v>
      </c>
      <c r="AG1114" s="8">
        <v>0</v>
      </c>
      <c r="AH1114" s="8">
        <v>0</v>
      </c>
      <c r="AI1114" s="8">
        <f>SUM(BA1114)</f>
        <v>0</v>
      </c>
      <c r="AJ1114" s="9"/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8">
        <v>0</v>
      </c>
      <c r="AQ1114" s="8">
        <v>0</v>
      </c>
      <c r="AR1114" s="8">
        <v>0</v>
      </c>
      <c r="AS1114" s="8">
        <v>80</v>
      </c>
      <c r="AT1114" s="8">
        <v>80</v>
      </c>
      <c r="AU1114" s="15">
        <v>180</v>
      </c>
      <c r="AV1114" s="15">
        <v>0</v>
      </c>
      <c r="AW1114" s="15">
        <v>0</v>
      </c>
      <c r="AX1114" s="15">
        <v>0</v>
      </c>
      <c r="AY1114" s="29"/>
      <c r="AZ1114" s="33">
        <v>0</v>
      </c>
      <c r="BA1114" s="33">
        <v>0</v>
      </c>
      <c r="BB1114" s="33">
        <v>0</v>
      </c>
      <c r="BC1114" s="33">
        <v>0</v>
      </c>
      <c r="BD1114" s="33">
        <v>0</v>
      </c>
    </row>
    <row r="1115" spans="1:56" x14ac:dyDescent="0.25">
      <c r="A1115" s="51" t="s">
        <v>7257</v>
      </c>
      <c r="B1115" s="33" t="str">
        <f>CONCATENATE(G1115,"-",H1115,"-",I1115)</f>
        <v>999925645-Cadet--37kg</v>
      </c>
      <c r="C1115" s="8" t="s">
        <v>85</v>
      </c>
      <c r="D1115" s="8" t="s">
        <v>2259</v>
      </c>
      <c r="E1115" s="8" t="s">
        <v>11</v>
      </c>
      <c r="F1115" s="8" t="s">
        <v>554</v>
      </c>
      <c r="G1115" s="8">
        <v>999925645</v>
      </c>
      <c r="H1115" s="8" t="s">
        <v>13</v>
      </c>
      <c r="I1115" s="18" t="s">
        <v>4739</v>
      </c>
      <c r="J1115" s="8">
        <f>(M1115-K1115)+W1115</f>
        <v>277.5</v>
      </c>
      <c r="K1115" s="8">
        <f>M1115/2</f>
        <v>277.5</v>
      </c>
      <c r="L1115" s="16"/>
      <c r="M1115" s="8">
        <f>SUM(N1115,O1115,P1115,Q1115,S1115,T1115,U1115)</f>
        <v>555</v>
      </c>
      <c r="N1115" s="8">
        <f>SUM(AX1115)</f>
        <v>0</v>
      </c>
      <c r="O1115" s="8">
        <v>0</v>
      </c>
      <c r="P1115" s="8">
        <f>SUM(AO1115,AW1115)</f>
        <v>0</v>
      </c>
      <c r="Q1115" s="8">
        <f>SUM(AK1115,AL1115,AM1115,AN1115,AP1115,AQ1115,AR1115,AO1115)</f>
        <v>60</v>
      </c>
      <c r="R1115" s="8">
        <f>COUNTIF(AK1115:AR1115, "&gt;0")</f>
        <v>1</v>
      </c>
      <c r="S1115" s="8">
        <f>SUM(AS1115,AT1115)</f>
        <v>160</v>
      </c>
      <c r="T1115" s="8">
        <f>SUM(AU1115)</f>
        <v>135</v>
      </c>
      <c r="U1115" s="8">
        <f>SUM(AV1115)</f>
        <v>200</v>
      </c>
      <c r="V1115" s="16"/>
      <c r="W1115" s="8">
        <f>(X1115+AD1115)</f>
        <v>0</v>
      </c>
      <c r="X1115" s="8">
        <f>SUM(Y1115:AB1115)</f>
        <v>0</v>
      </c>
      <c r="Y1115" s="8">
        <v>0</v>
      </c>
      <c r="Z1115" s="8">
        <f>0</f>
        <v>0</v>
      </c>
      <c r="AA1115" s="8">
        <f>SUM(AZ1115,BB1115)</f>
        <v>0</v>
      </c>
      <c r="AB1115" s="8">
        <f>SUM(BC1115,BD1115)</f>
        <v>0</v>
      </c>
      <c r="AC1115" s="8">
        <f>COUNTIF(BC1115:BD1115,"&gt;0")</f>
        <v>0</v>
      </c>
      <c r="AD1115" s="8">
        <f>SUM(AE1115:AI1115)</f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f>SUM(BA1115)</f>
        <v>0</v>
      </c>
      <c r="AJ1115" s="16"/>
      <c r="AK1115" s="8">
        <v>0</v>
      </c>
      <c r="AL1115" s="8">
        <v>0</v>
      </c>
      <c r="AM1115" s="8">
        <v>60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160</v>
      </c>
      <c r="AT1115" s="8">
        <v>0</v>
      </c>
      <c r="AU1115" s="15">
        <v>135</v>
      </c>
      <c r="AV1115" s="15">
        <v>200</v>
      </c>
      <c r="AW1115" s="15">
        <v>0</v>
      </c>
      <c r="AX1115" s="15">
        <v>0</v>
      </c>
      <c r="AY1115" s="29"/>
      <c r="AZ1115" s="33">
        <v>0</v>
      </c>
      <c r="BA1115" s="33">
        <v>0</v>
      </c>
      <c r="BB1115" s="33">
        <v>0</v>
      </c>
      <c r="BC1115" s="33">
        <v>0</v>
      </c>
      <c r="BD1115" s="33">
        <v>0</v>
      </c>
    </row>
    <row r="1116" spans="1:56" x14ac:dyDescent="0.25">
      <c r="A1116" s="51" t="s">
        <v>7259</v>
      </c>
      <c r="B1116" s="33" t="str">
        <f>CONCATENATE(G1116,"-",H1116,"-",I1116)</f>
        <v>999919487-Cadet--37kg</v>
      </c>
      <c r="C1116" s="8" t="s">
        <v>1645</v>
      </c>
      <c r="D1116" s="8" t="s">
        <v>3048</v>
      </c>
      <c r="E1116" s="8" t="s">
        <v>11</v>
      </c>
      <c r="F1116" s="8" t="s">
        <v>554</v>
      </c>
      <c r="G1116" s="8">
        <v>999919487</v>
      </c>
      <c r="H1116" s="8" t="s">
        <v>13</v>
      </c>
      <c r="I1116" s="18" t="s">
        <v>4739</v>
      </c>
      <c r="J1116" s="8">
        <f>(M1116-K1116)+W1116</f>
        <v>195</v>
      </c>
      <c r="K1116" s="8"/>
      <c r="L1116" s="9"/>
      <c r="M1116" s="8">
        <f>SUM(N1116,O1116,P1116,Q1116,S1116,T1116,U1116)</f>
        <v>195</v>
      </c>
      <c r="N1116" s="8">
        <f>SUM(AX1116)</f>
        <v>0</v>
      </c>
      <c r="O1116" s="8">
        <v>0</v>
      </c>
      <c r="P1116" s="8">
        <f>SUM(AO1116,AW1116)</f>
        <v>0</v>
      </c>
      <c r="Q1116" s="8">
        <f>SUM(AK1116,AL1116,AM1116,AN1116,AP1116,AQ1116,AR1116,AO1116)</f>
        <v>60</v>
      </c>
      <c r="R1116" s="8">
        <f>COUNTIF(AK1116:AR1116, "&gt;0")</f>
        <v>1</v>
      </c>
      <c r="S1116" s="8">
        <f>SUM(AS1116,AT1116)</f>
        <v>0</v>
      </c>
      <c r="T1116" s="8">
        <f>SUM(AU1116)</f>
        <v>135</v>
      </c>
      <c r="U1116" s="8">
        <f>SUM(AV1116)</f>
        <v>0</v>
      </c>
      <c r="V1116" s="9"/>
      <c r="W1116" s="8">
        <f>(X1116+AD1116)</f>
        <v>0</v>
      </c>
      <c r="X1116" s="8">
        <f>SUM(Y1116:AB1116)</f>
        <v>0</v>
      </c>
      <c r="Y1116" s="8">
        <v>0</v>
      </c>
      <c r="Z1116" s="8">
        <f>0</f>
        <v>0</v>
      </c>
      <c r="AA1116" s="8">
        <f>SUM(AZ1116,BB1116)</f>
        <v>0</v>
      </c>
      <c r="AB1116" s="8">
        <f>SUM(BC1116,BD1116)</f>
        <v>0</v>
      </c>
      <c r="AC1116" s="8">
        <f>COUNTIF(BC1116:BD1116,"&gt;0")</f>
        <v>0</v>
      </c>
      <c r="AD1116" s="8">
        <f>SUM(AE1116:AI1116)</f>
        <v>0</v>
      </c>
      <c r="AE1116" s="8">
        <v>0</v>
      </c>
      <c r="AF1116" s="8">
        <v>0</v>
      </c>
      <c r="AG1116" s="8">
        <v>0</v>
      </c>
      <c r="AH1116" s="8">
        <v>0</v>
      </c>
      <c r="AI1116" s="8">
        <f>SUM(BA1116)</f>
        <v>0</v>
      </c>
      <c r="AJ1116" s="9"/>
      <c r="AK1116" s="8">
        <v>0</v>
      </c>
      <c r="AL1116" s="8">
        <v>0</v>
      </c>
      <c r="AM1116" s="8">
        <v>60</v>
      </c>
      <c r="AN1116" s="8">
        <v>0</v>
      </c>
      <c r="AO1116" s="8">
        <v>0</v>
      </c>
      <c r="AP1116" s="8">
        <v>0</v>
      </c>
      <c r="AQ1116" s="8">
        <v>0</v>
      </c>
      <c r="AR1116" s="8">
        <v>0</v>
      </c>
      <c r="AS1116" s="8">
        <v>0</v>
      </c>
      <c r="AT1116" s="8">
        <v>0</v>
      </c>
      <c r="AU1116" s="15">
        <v>135</v>
      </c>
      <c r="AV1116" s="15">
        <v>0</v>
      </c>
      <c r="AW1116" s="15">
        <v>0</v>
      </c>
      <c r="AX1116" s="15">
        <v>0</v>
      </c>
      <c r="AY1116" s="29"/>
      <c r="AZ1116" s="33">
        <v>0</v>
      </c>
      <c r="BA1116" s="33">
        <v>0</v>
      </c>
      <c r="BB1116" s="33">
        <v>0</v>
      </c>
      <c r="BC1116" s="33">
        <v>0</v>
      </c>
      <c r="BD1116" s="33">
        <v>0</v>
      </c>
    </row>
    <row r="1117" spans="1:56" x14ac:dyDescent="0.25">
      <c r="A1117" s="51" t="s">
        <v>7261</v>
      </c>
      <c r="B1117" s="33" t="str">
        <f>CONCATENATE(G1117,"-",H1117,"-",I1117)</f>
        <v>999922735-Cadet--37kg</v>
      </c>
      <c r="C1117" s="19" t="s">
        <v>2286</v>
      </c>
      <c r="D1117" s="19" t="s">
        <v>1920</v>
      </c>
      <c r="E1117" s="19" t="s">
        <v>11</v>
      </c>
      <c r="F1117" s="19" t="s">
        <v>554</v>
      </c>
      <c r="G1117" s="19">
        <v>999922735</v>
      </c>
      <c r="H1117" s="19" t="s">
        <v>13</v>
      </c>
      <c r="I1117" s="18" t="s">
        <v>4739</v>
      </c>
      <c r="J1117" s="8">
        <f>(M1117-K1117)+W1117</f>
        <v>177</v>
      </c>
      <c r="K1117" s="8"/>
      <c r="L1117" s="9"/>
      <c r="M1117" s="8">
        <f>SUM(N1117,O1117,P1117,Q1117,S1117,T1117,U1117)</f>
        <v>177</v>
      </c>
      <c r="N1117" s="8">
        <f>SUM(AX1117)</f>
        <v>0</v>
      </c>
      <c r="O1117" s="8">
        <v>0</v>
      </c>
      <c r="P1117" s="8">
        <f>SUM(AO1117,AW1117)</f>
        <v>0</v>
      </c>
      <c r="Q1117" s="8">
        <f>SUM(AK1117,AL1117,AM1117,AN1117,AP1117,AQ1117,AR1117,AO1117)</f>
        <v>0</v>
      </c>
      <c r="R1117" s="8">
        <f>COUNTIF(AK1117:AR1117, "&gt;0")</f>
        <v>0</v>
      </c>
      <c r="S1117" s="8">
        <f>SUM(AS1117,AT1117)</f>
        <v>120</v>
      </c>
      <c r="T1117" s="8">
        <f>SUM(AU1117)</f>
        <v>57</v>
      </c>
      <c r="U1117" s="8">
        <f>SUM(AV1117)</f>
        <v>0</v>
      </c>
      <c r="V1117" s="9"/>
      <c r="W1117" s="8">
        <f>(X1117+AD1117)</f>
        <v>0</v>
      </c>
      <c r="X1117" s="8">
        <f>SUM(Y1117:AB1117)</f>
        <v>0</v>
      </c>
      <c r="Y1117" s="8">
        <v>0</v>
      </c>
      <c r="Z1117" s="8">
        <f>0</f>
        <v>0</v>
      </c>
      <c r="AA1117" s="8">
        <f>SUM(AZ1117,BB1117)</f>
        <v>0</v>
      </c>
      <c r="AB1117" s="8">
        <f>SUM(BC1117,BD1117)</f>
        <v>0</v>
      </c>
      <c r="AC1117" s="8">
        <f>COUNTIF(BC1117:BD1117,"&gt;0")</f>
        <v>0</v>
      </c>
      <c r="AD1117" s="8">
        <f>SUM(AE1117:AI1117)</f>
        <v>0</v>
      </c>
      <c r="AE1117" s="8">
        <v>0</v>
      </c>
      <c r="AF1117" s="8">
        <v>0</v>
      </c>
      <c r="AG1117" s="8">
        <v>0</v>
      </c>
      <c r="AH1117" s="8">
        <v>0</v>
      </c>
      <c r="AI1117" s="8">
        <f>SUM(BA1117)</f>
        <v>0</v>
      </c>
      <c r="AJ1117" s="9"/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0</v>
      </c>
      <c r="AR1117" s="8">
        <v>0</v>
      </c>
      <c r="AS1117" s="8">
        <v>120</v>
      </c>
      <c r="AT1117" s="8">
        <v>0</v>
      </c>
      <c r="AU1117" s="15">
        <v>57</v>
      </c>
      <c r="AV1117" s="15">
        <v>0</v>
      </c>
      <c r="AW1117" s="15">
        <v>0</v>
      </c>
      <c r="AX1117" s="15">
        <v>0</v>
      </c>
      <c r="AY1117" s="29"/>
      <c r="AZ1117" s="33">
        <v>0</v>
      </c>
      <c r="BA1117" s="33">
        <v>0</v>
      </c>
      <c r="BB1117" s="33">
        <v>0</v>
      </c>
      <c r="BC1117" s="33">
        <v>0</v>
      </c>
      <c r="BD1117" s="33">
        <v>0</v>
      </c>
    </row>
    <row r="1118" spans="1:56" x14ac:dyDescent="0.25">
      <c r="A1118" s="51" t="s">
        <v>5002</v>
      </c>
      <c r="B1118" s="33" t="str">
        <f>CONCATENATE(G1118,"-",H1118,"-",I1118)</f>
        <v>999932480-Cadet--37kg</v>
      </c>
      <c r="C1118" s="15" t="s">
        <v>3868</v>
      </c>
      <c r="D1118" s="15" t="s">
        <v>3869</v>
      </c>
      <c r="E1118" s="15" t="s">
        <v>11</v>
      </c>
      <c r="F1118" s="15" t="s">
        <v>554</v>
      </c>
      <c r="G1118" s="15">
        <v>999932480</v>
      </c>
      <c r="H1118" s="15" t="s">
        <v>13</v>
      </c>
      <c r="I1118" s="18" t="s">
        <v>4739</v>
      </c>
      <c r="J1118" s="8">
        <f>(M1118-K1118)+W1118</f>
        <v>173.5</v>
      </c>
      <c r="K1118" s="15"/>
      <c r="L1118" s="9"/>
      <c r="M1118" s="8">
        <f>SUM(N1118,O1118,P1118,Q1118,S1118,T1118,U1118)</f>
        <v>136</v>
      </c>
      <c r="N1118" s="8">
        <f>SUM(AX1118)</f>
        <v>0</v>
      </c>
      <c r="O1118" s="8">
        <v>0</v>
      </c>
      <c r="P1118" s="8">
        <f>SUM(AO1118,AW1118)</f>
        <v>0</v>
      </c>
      <c r="Q1118" s="8">
        <f>SUM(AK1118,AL1118,AM1118,AN1118,AP1118,AQ1118,AR1118,AO1118)</f>
        <v>0</v>
      </c>
      <c r="R1118" s="8">
        <f>COUNTIF(AK1118:AR1118, "&gt;0")</f>
        <v>0</v>
      </c>
      <c r="S1118" s="8">
        <f>SUM(AS1118,AT1118)</f>
        <v>60</v>
      </c>
      <c r="T1118" s="8">
        <f>SUM(AU1118)</f>
        <v>76</v>
      </c>
      <c r="U1118" s="8">
        <f>SUM(AV1118)</f>
        <v>0</v>
      </c>
      <c r="V1118" s="9"/>
      <c r="W1118" s="8">
        <f>(X1118+AD1118)</f>
        <v>37.5</v>
      </c>
      <c r="X1118" s="8">
        <f>SUM(Y1118:AB1118)</f>
        <v>37.5</v>
      </c>
      <c r="Y1118" s="8">
        <v>0</v>
      </c>
      <c r="Z1118" s="8">
        <f>0</f>
        <v>0</v>
      </c>
      <c r="AA1118" s="8">
        <f>SUM(AZ1118,BB1118)</f>
        <v>37.5</v>
      </c>
      <c r="AB1118" s="8">
        <f>SUM(BC1118,BD1118)</f>
        <v>0</v>
      </c>
      <c r="AC1118" s="8">
        <f>COUNTIF(BC1118:BD1118,"&gt;0")</f>
        <v>0</v>
      </c>
      <c r="AD1118" s="8">
        <f>SUM(AE1118:AI1118)</f>
        <v>0</v>
      </c>
      <c r="AE1118" s="8">
        <v>0</v>
      </c>
      <c r="AF1118" s="8">
        <v>0</v>
      </c>
      <c r="AG1118" s="8">
        <v>0</v>
      </c>
      <c r="AH1118" s="8">
        <v>0</v>
      </c>
      <c r="AI1118" s="8">
        <f>SUM(BA1118)</f>
        <v>0</v>
      </c>
      <c r="AJ1118" s="9"/>
      <c r="AK1118" s="8">
        <v>0</v>
      </c>
      <c r="AL1118" s="8">
        <v>0</v>
      </c>
      <c r="AM1118" s="8">
        <v>0</v>
      </c>
      <c r="AN1118" s="8">
        <v>0</v>
      </c>
      <c r="AO1118" s="8">
        <v>0</v>
      </c>
      <c r="AP1118" s="8">
        <v>0</v>
      </c>
      <c r="AQ1118" s="8">
        <v>0</v>
      </c>
      <c r="AR1118" s="8">
        <v>0</v>
      </c>
      <c r="AS1118" s="8">
        <v>0</v>
      </c>
      <c r="AT1118" s="8">
        <v>60</v>
      </c>
      <c r="AU1118" s="15">
        <v>76</v>
      </c>
      <c r="AV1118" s="15">
        <v>0</v>
      </c>
      <c r="AW1118" s="15">
        <v>0</v>
      </c>
      <c r="AX1118" s="15">
        <v>0</v>
      </c>
      <c r="AY1118" s="29"/>
      <c r="AZ1118" s="33">
        <v>37.5</v>
      </c>
      <c r="BA1118" s="33">
        <v>0</v>
      </c>
      <c r="BB1118" s="33">
        <v>0</v>
      </c>
      <c r="BC1118" s="33">
        <v>0</v>
      </c>
      <c r="BD1118" s="33">
        <v>0</v>
      </c>
    </row>
    <row r="1119" spans="1:56" x14ac:dyDescent="0.25">
      <c r="A1119" s="51" t="s">
        <v>7260</v>
      </c>
      <c r="B1119" s="33" t="str">
        <f>CONCATENATE(G1119,"-",H1119,"-",I1119)</f>
        <v>999917103-Cadet--37kg</v>
      </c>
      <c r="C1119" s="8" t="s">
        <v>194</v>
      </c>
      <c r="D1119" s="8" t="s">
        <v>995</v>
      </c>
      <c r="E1119" s="8" t="s">
        <v>11</v>
      </c>
      <c r="F1119" s="8" t="s">
        <v>554</v>
      </c>
      <c r="G1119" s="8">
        <v>999917103</v>
      </c>
      <c r="H1119" s="8" t="s">
        <v>13</v>
      </c>
      <c r="I1119" s="18" t="s">
        <v>4739</v>
      </c>
      <c r="J1119" s="8">
        <f>(M1119-K1119)+W1119</f>
        <v>168</v>
      </c>
      <c r="K1119" s="8">
        <f>M1119/2</f>
        <v>168</v>
      </c>
      <c r="L1119" s="9"/>
      <c r="M1119" s="8">
        <f>SUM(N1119,O1119,P1119,Q1119,S1119,T1119,U1119)</f>
        <v>336</v>
      </c>
      <c r="N1119" s="8">
        <f>SUM(AX1119)</f>
        <v>0</v>
      </c>
      <c r="O1119" s="8">
        <v>0</v>
      </c>
      <c r="P1119" s="8">
        <f>SUM(AO1119,AW1119)</f>
        <v>0</v>
      </c>
      <c r="Q1119" s="8">
        <f>SUM(AK1119,AL1119,AM1119,AN1119,AP1119,AQ1119,AR1119,AO1119)</f>
        <v>0</v>
      </c>
      <c r="R1119" s="8">
        <f>COUNTIF(AK1119:AR1119, "&gt;0")</f>
        <v>0</v>
      </c>
      <c r="S1119" s="8">
        <f>SUM(AS1119,AT1119)</f>
        <v>160</v>
      </c>
      <c r="T1119" s="8">
        <f>SUM(AU1119)</f>
        <v>101</v>
      </c>
      <c r="U1119" s="8">
        <f>SUM(AV1119)</f>
        <v>75</v>
      </c>
      <c r="V1119" s="9"/>
      <c r="W1119" s="8">
        <f>(X1119+AD1119)</f>
        <v>0</v>
      </c>
      <c r="X1119" s="8">
        <f>SUM(Y1119:AB1119)</f>
        <v>0</v>
      </c>
      <c r="Y1119" s="8">
        <v>0</v>
      </c>
      <c r="Z1119" s="8">
        <f>0</f>
        <v>0</v>
      </c>
      <c r="AA1119" s="8">
        <f>SUM(AZ1119,BB1119)</f>
        <v>0</v>
      </c>
      <c r="AB1119" s="8">
        <f>SUM(BC1119,BD1119)</f>
        <v>0</v>
      </c>
      <c r="AC1119" s="8">
        <f>COUNTIF(BC1119:BD1119,"&gt;0")</f>
        <v>0</v>
      </c>
      <c r="AD1119" s="8">
        <f>SUM(AE1119:AI1119)</f>
        <v>0</v>
      </c>
      <c r="AE1119" s="8">
        <v>0</v>
      </c>
      <c r="AF1119" s="8">
        <v>0</v>
      </c>
      <c r="AG1119" s="8">
        <v>0</v>
      </c>
      <c r="AH1119" s="8">
        <v>0</v>
      </c>
      <c r="AI1119" s="8">
        <f>SUM(BA1119)</f>
        <v>0</v>
      </c>
      <c r="AJ1119" s="9"/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Q1119" s="8">
        <v>0</v>
      </c>
      <c r="AR1119" s="8">
        <v>0</v>
      </c>
      <c r="AS1119" s="8">
        <v>160</v>
      </c>
      <c r="AT1119" s="8">
        <v>0</v>
      </c>
      <c r="AU1119" s="15">
        <v>101</v>
      </c>
      <c r="AV1119" s="15">
        <v>75</v>
      </c>
      <c r="AW1119" s="15">
        <v>0</v>
      </c>
      <c r="AX1119" s="15">
        <v>0</v>
      </c>
      <c r="AY1119" s="29"/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</row>
    <row r="1120" spans="1:56" x14ac:dyDescent="0.25">
      <c r="A1120" s="51" t="s">
        <v>7258</v>
      </c>
      <c r="B1120" s="33" t="str">
        <f>CONCATENATE(G1120,"-",H1120,"-",I1120)</f>
        <v>999920219-Cadet--37kg</v>
      </c>
      <c r="C1120" s="18" t="s">
        <v>494</v>
      </c>
      <c r="D1120" s="18" t="s">
        <v>2501</v>
      </c>
      <c r="E1120" s="18" t="s">
        <v>11</v>
      </c>
      <c r="F1120" s="18" t="s">
        <v>554</v>
      </c>
      <c r="G1120" s="8">
        <v>999920219</v>
      </c>
      <c r="H1120" s="18" t="s">
        <v>13</v>
      </c>
      <c r="I1120" s="18" t="s">
        <v>4739</v>
      </c>
      <c r="J1120" s="8">
        <f>(M1120-K1120)+W1120</f>
        <v>161</v>
      </c>
      <c r="K1120" s="8"/>
      <c r="L1120" s="9"/>
      <c r="M1120" s="8">
        <f>SUM(N1120,O1120,P1120,Q1120,S1120,T1120,U1120)</f>
        <v>161</v>
      </c>
      <c r="N1120" s="8">
        <f>SUM(AX1120)</f>
        <v>0</v>
      </c>
      <c r="O1120" s="8">
        <v>0</v>
      </c>
      <c r="P1120" s="8">
        <f>SUM(AO1120,AW1120)</f>
        <v>0</v>
      </c>
      <c r="Q1120" s="8">
        <f>SUM(AK1120,AL1120,AM1120,AN1120,AP1120,AQ1120,AR1120,AO1120)</f>
        <v>0</v>
      </c>
      <c r="R1120" s="8">
        <f>COUNTIF(AK1120:AR1120, "&gt;0")</f>
        <v>0</v>
      </c>
      <c r="S1120" s="8">
        <f>SUM(AS1120,AT1120)</f>
        <v>60</v>
      </c>
      <c r="T1120" s="8">
        <f>SUM(AU1120)</f>
        <v>101</v>
      </c>
      <c r="U1120" s="8">
        <f>SUM(AV1120)</f>
        <v>0</v>
      </c>
      <c r="V1120" s="9"/>
      <c r="W1120" s="8">
        <f>(X1120+AD1120)</f>
        <v>0</v>
      </c>
      <c r="X1120" s="8">
        <f>SUM(Y1120:AB1120)</f>
        <v>0</v>
      </c>
      <c r="Y1120" s="8">
        <v>0</v>
      </c>
      <c r="Z1120" s="8">
        <f>0</f>
        <v>0</v>
      </c>
      <c r="AA1120" s="8">
        <f>SUM(AZ1120,BB1120)</f>
        <v>0</v>
      </c>
      <c r="AB1120" s="8">
        <f>SUM(BC1120,BD1120)</f>
        <v>0</v>
      </c>
      <c r="AC1120" s="8">
        <f>COUNTIF(BC1120:BD1120,"&gt;0")</f>
        <v>0</v>
      </c>
      <c r="AD1120" s="8">
        <f>SUM(AE1120:AI1120)</f>
        <v>0</v>
      </c>
      <c r="AE1120" s="8">
        <v>0</v>
      </c>
      <c r="AF1120" s="8">
        <v>0</v>
      </c>
      <c r="AG1120" s="8">
        <v>0</v>
      </c>
      <c r="AH1120" s="8">
        <v>0</v>
      </c>
      <c r="AI1120" s="8">
        <f>SUM(BA1120)</f>
        <v>0</v>
      </c>
      <c r="AJ1120" s="9"/>
      <c r="AK1120" s="8">
        <v>0</v>
      </c>
      <c r="AL1120" s="8">
        <v>0</v>
      </c>
      <c r="AM1120" s="8">
        <v>0</v>
      </c>
      <c r="AN1120" s="8">
        <v>0</v>
      </c>
      <c r="AO1120" s="8">
        <v>0</v>
      </c>
      <c r="AP1120" s="8">
        <v>0</v>
      </c>
      <c r="AQ1120" s="8">
        <v>0</v>
      </c>
      <c r="AR1120" s="8">
        <v>0</v>
      </c>
      <c r="AS1120" s="8">
        <v>0</v>
      </c>
      <c r="AT1120" s="8">
        <v>60</v>
      </c>
      <c r="AU1120" s="15">
        <v>101</v>
      </c>
      <c r="AV1120" s="15">
        <v>0</v>
      </c>
      <c r="AW1120" s="15">
        <v>0</v>
      </c>
      <c r="AX1120" s="15">
        <v>0</v>
      </c>
      <c r="AY1120" s="29"/>
      <c r="AZ1120" s="33">
        <v>0</v>
      </c>
      <c r="BA1120" s="33">
        <v>0</v>
      </c>
      <c r="BB1120" s="33">
        <v>0</v>
      </c>
      <c r="BC1120" s="33">
        <v>0</v>
      </c>
      <c r="BD1120" s="33">
        <v>0</v>
      </c>
    </row>
    <row r="1121" spans="1:56" x14ac:dyDescent="0.25">
      <c r="A1121" s="51" t="s">
        <v>7262</v>
      </c>
      <c r="B1121" s="33" t="str">
        <f>CONCATENATE(G1121,"-",H1121,"-",I1121)</f>
        <v>999921836-Cadet--37kg</v>
      </c>
      <c r="C1121" s="8" t="s">
        <v>2196</v>
      </c>
      <c r="D1121" s="8" t="s">
        <v>2197</v>
      </c>
      <c r="E1121" s="8" t="s">
        <v>11</v>
      </c>
      <c r="F1121" s="8" t="s">
        <v>554</v>
      </c>
      <c r="G1121" s="8">
        <v>999921836</v>
      </c>
      <c r="H1121" s="8" t="s">
        <v>13</v>
      </c>
      <c r="I1121" s="18" t="s">
        <v>4739</v>
      </c>
      <c r="J1121" s="8">
        <f>(M1121-K1121)+W1121</f>
        <v>161</v>
      </c>
      <c r="K1121" s="8"/>
      <c r="L1121" s="16"/>
      <c r="M1121" s="8">
        <f>SUM(N1121,O1121,P1121,Q1121,S1121,T1121,U1121)</f>
        <v>161</v>
      </c>
      <c r="N1121" s="8">
        <f>SUM(AX1121)</f>
        <v>0</v>
      </c>
      <c r="O1121" s="8">
        <v>0</v>
      </c>
      <c r="P1121" s="8">
        <f>SUM(AO1121,AW1121)</f>
        <v>0</v>
      </c>
      <c r="Q1121" s="8">
        <f>SUM(AK1121,AL1121,AM1121,AN1121,AP1121,AQ1121,AR1121,AO1121)</f>
        <v>0</v>
      </c>
      <c r="R1121" s="8">
        <f>COUNTIF(AK1121:AR1121, "&gt;0")</f>
        <v>0</v>
      </c>
      <c r="S1121" s="8">
        <f>SUM(AS1121,AT1121)</f>
        <v>60</v>
      </c>
      <c r="T1121" s="8">
        <f>SUM(AU1121)</f>
        <v>101</v>
      </c>
      <c r="U1121" s="8">
        <f>SUM(AV1121)</f>
        <v>0</v>
      </c>
      <c r="V1121" s="16"/>
      <c r="W1121" s="8">
        <f>(X1121+AD1121)</f>
        <v>0</v>
      </c>
      <c r="X1121" s="8">
        <f>SUM(Y1121:AB1121)</f>
        <v>0</v>
      </c>
      <c r="Y1121" s="8">
        <v>0</v>
      </c>
      <c r="Z1121" s="8">
        <f>0</f>
        <v>0</v>
      </c>
      <c r="AA1121" s="8">
        <f>SUM(AZ1121,BB1121)</f>
        <v>0</v>
      </c>
      <c r="AB1121" s="8">
        <f>SUM(BC1121,BD1121)</f>
        <v>0</v>
      </c>
      <c r="AC1121" s="8">
        <f>COUNTIF(BC1121:BD1121,"&gt;0")</f>
        <v>0</v>
      </c>
      <c r="AD1121" s="8">
        <f>SUM(AE1121:AI1121)</f>
        <v>0</v>
      </c>
      <c r="AE1121" s="8">
        <v>0</v>
      </c>
      <c r="AF1121" s="8">
        <v>0</v>
      </c>
      <c r="AG1121" s="8">
        <v>0</v>
      </c>
      <c r="AH1121" s="8">
        <v>0</v>
      </c>
      <c r="AI1121" s="8">
        <f>SUM(BA1121)</f>
        <v>0</v>
      </c>
      <c r="AJ1121" s="16"/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Q1121" s="8">
        <v>0</v>
      </c>
      <c r="AR1121" s="8">
        <v>0</v>
      </c>
      <c r="AS1121" s="8">
        <v>60</v>
      </c>
      <c r="AT1121" s="8">
        <v>0</v>
      </c>
      <c r="AU1121" s="15">
        <v>101</v>
      </c>
      <c r="AV1121" s="15">
        <v>0</v>
      </c>
      <c r="AW1121" s="15">
        <v>0</v>
      </c>
      <c r="AX1121" s="15">
        <v>0</v>
      </c>
      <c r="AY1121" s="29"/>
      <c r="AZ1121" s="33">
        <v>0</v>
      </c>
      <c r="BA1121" s="33">
        <v>0</v>
      </c>
      <c r="BB1121" s="33">
        <v>0</v>
      </c>
      <c r="BC1121" s="33">
        <v>0</v>
      </c>
      <c r="BD1121" s="33">
        <v>0</v>
      </c>
    </row>
    <row r="1122" spans="1:56" x14ac:dyDescent="0.25">
      <c r="A1122" s="51" t="s">
        <v>7266</v>
      </c>
      <c r="B1122" s="33" t="str">
        <f>CONCATENATE(G1122,"-",H1122,"-",I1122)</f>
        <v>999923830-Cadet--37kg</v>
      </c>
      <c r="C1122" s="15" t="s">
        <v>2174</v>
      </c>
      <c r="D1122" s="15" t="s">
        <v>2175</v>
      </c>
      <c r="E1122" s="15" t="s">
        <v>11</v>
      </c>
      <c r="F1122" s="15" t="s">
        <v>554</v>
      </c>
      <c r="G1122" s="15">
        <v>999923830</v>
      </c>
      <c r="H1122" s="8" t="s">
        <v>13</v>
      </c>
      <c r="I1122" s="18" t="s">
        <v>4739</v>
      </c>
      <c r="J1122" s="8">
        <f>(M1122-K1122)+W1122</f>
        <v>154.5</v>
      </c>
      <c r="K1122" s="8">
        <f>M1122/2</f>
        <v>154.5</v>
      </c>
      <c r="L1122" s="9"/>
      <c r="M1122" s="8">
        <f>SUM(N1122,O1122,P1122,Q1122,S1122,T1122,U1122)</f>
        <v>309</v>
      </c>
      <c r="N1122" s="8">
        <f>SUM(AX1122)</f>
        <v>0</v>
      </c>
      <c r="O1122" s="8">
        <v>0</v>
      </c>
      <c r="P1122" s="8">
        <f>SUM(AO1122,AW1122)</f>
        <v>0</v>
      </c>
      <c r="Q1122" s="8">
        <f>SUM(AK1122,AL1122,AM1122,AN1122,AP1122,AQ1122,AR1122,AO1122)</f>
        <v>30</v>
      </c>
      <c r="R1122" s="8">
        <f>COUNTIF(AK1122:AR1122, "&gt;0")</f>
        <v>1</v>
      </c>
      <c r="S1122" s="8">
        <f>SUM(AS1122,AT1122)</f>
        <v>90</v>
      </c>
      <c r="T1122" s="8">
        <f>SUM(AU1122)</f>
        <v>76</v>
      </c>
      <c r="U1122" s="8">
        <f>SUM(AV1122)</f>
        <v>113</v>
      </c>
      <c r="V1122" s="9"/>
      <c r="W1122" s="8">
        <f>(X1122+AD1122)</f>
        <v>0</v>
      </c>
      <c r="X1122" s="8">
        <f>SUM(Y1122:AB1122)</f>
        <v>0</v>
      </c>
      <c r="Y1122" s="8">
        <v>0</v>
      </c>
      <c r="Z1122" s="8">
        <f>0</f>
        <v>0</v>
      </c>
      <c r="AA1122" s="8">
        <f>SUM(AZ1122,BB1122)</f>
        <v>0</v>
      </c>
      <c r="AB1122" s="8">
        <f>SUM(BC1122,BD1122)</f>
        <v>0</v>
      </c>
      <c r="AC1122" s="8">
        <f>COUNTIF(BC1122:BD1122,"&gt;0")</f>
        <v>0</v>
      </c>
      <c r="AD1122" s="8">
        <f>SUM(AE1122:AI1122)</f>
        <v>0</v>
      </c>
      <c r="AE1122" s="8">
        <v>0</v>
      </c>
      <c r="AF1122" s="8">
        <v>0</v>
      </c>
      <c r="AG1122" s="8">
        <v>0</v>
      </c>
      <c r="AH1122" s="8">
        <v>0</v>
      </c>
      <c r="AI1122" s="8">
        <f>SUM(BA1122)</f>
        <v>0</v>
      </c>
      <c r="AJ1122" s="9"/>
      <c r="AK1122" s="8">
        <v>0</v>
      </c>
      <c r="AL1122" s="8">
        <v>0</v>
      </c>
      <c r="AM1122" s="8">
        <v>0</v>
      </c>
      <c r="AN1122" s="8">
        <v>0</v>
      </c>
      <c r="AO1122" s="8">
        <v>0</v>
      </c>
      <c r="AP1122" s="8">
        <v>0</v>
      </c>
      <c r="AQ1122" s="8">
        <v>0</v>
      </c>
      <c r="AR1122" s="8">
        <v>30</v>
      </c>
      <c r="AS1122" s="8">
        <v>0</v>
      </c>
      <c r="AT1122" s="8">
        <v>90</v>
      </c>
      <c r="AU1122" s="15">
        <v>76</v>
      </c>
      <c r="AV1122" s="15">
        <v>113</v>
      </c>
      <c r="AW1122" s="15">
        <v>0</v>
      </c>
      <c r="AX1122" s="15">
        <v>0</v>
      </c>
      <c r="AY1122" s="29"/>
      <c r="AZ1122" s="33">
        <v>0</v>
      </c>
      <c r="BA1122" s="33">
        <v>0</v>
      </c>
      <c r="BB1122" s="33">
        <v>0</v>
      </c>
      <c r="BC1122" s="33">
        <v>0</v>
      </c>
      <c r="BD1122" s="33">
        <v>0</v>
      </c>
    </row>
    <row r="1123" spans="1:56" x14ac:dyDescent="0.25">
      <c r="A1123" s="51" t="s">
        <v>7264</v>
      </c>
      <c r="B1123" s="33" t="str">
        <f>CONCATENATE(G1123,"-",H1123,"-",I1123)</f>
        <v>999923049-Cadet--37kg</v>
      </c>
      <c r="C1123" s="15" t="s">
        <v>2169</v>
      </c>
      <c r="D1123" s="15" t="s">
        <v>328</v>
      </c>
      <c r="E1123" s="15" t="s">
        <v>11</v>
      </c>
      <c r="F1123" s="15" t="s">
        <v>554</v>
      </c>
      <c r="G1123" s="15">
        <v>999923049</v>
      </c>
      <c r="H1123" s="15" t="s">
        <v>13</v>
      </c>
      <c r="I1123" s="18" t="s">
        <v>4739</v>
      </c>
      <c r="J1123" s="8">
        <f>(M1123-K1123)+W1123</f>
        <v>147</v>
      </c>
      <c r="K1123" s="8"/>
      <c r="L1123" s="9"/>
      <c r="M1123" s="8">
        <f>SUM(N1123,O1123,P1123,Q1123,S1123,T1123,U1123)</f>
        <v>147</v>
      </c>
      <c r="N1123" s="8">
        <f>SUM(AX1123)</f>
        <v>0</v>
      </c>
      <c r="O1123" s="8">
        <v>0</v>
      </c>
      <c r="P1123" s="8">
        <f>SUM(AO1123,AW1123)</f>
        <v>0</v>
      </c>
      <c r="Q1123" s="8">
        <f>SUM(AK1123,AL1123,AM1123,AN1123,AP1123,AQ1123,AR1123,AO1123)</f>
        <v>0</v>
      </c>
      <c r="R1123" s="8">
        <f>COUNTIF(AK1123:AR1123, "&gt;0")</f>
        <v>0</v>
      </c>
      <c r="S1123" s="8">
        <f>SUM(AS1123,AT1123)</f>
        <v>90</v>
      </c>
      <c r="T1123" s="8">
        <f>SUM(AU1123)</f>
        <v>57</v>
      </c>
      <c r="U1123" s="8">
        <f>SUM(AV1123)</f>
        <v>0</v>
      </c>
      <c r="V1123" s="9"/>
      <c r="W1123" s="8">
        <f>(X1123+AD1123)</f>
        <v>0</v>
      </c>
      <c r="X1123" s="8">
        <f>SUM(Y1123:AB1123)</f>
        <v>0</v>
      </c>
      <c r="Y1123" s="8">
        <v>0</v>
      </c>
      <c r="Z1123" s="8">
        <f>0</f>
        <v>0</v>
      </c>
      <c r="AA1123" s="8">
        <f>SUM(AZ1123,BB1123)</f>
        <v>0</v>
      </c>
      <c r="AB1123" s="8">
        <f>SUM(BC1123,BD1123)</f>
        <v>0</v>
      </c>
      <c r="AC1123" s="8">
        <f>COUNTIF(BC1123:BD1123,"&gt;0")</f>
        <v>0</v>
      </c>
      <c r="AD1123" s="8">
        <f>SUM(AE1123:AI1123)</f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f>SUM(BA1123)</f>
        <v>0</v>
      </c>
      <c r="AJ1123" s="9"/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Q1123" s="8">
        <v>0</v>
      </c>
      <c r="AR1123" s="8">
        <v>0</v>
      </c>
      <c r="AS1123" s="8">
        <v>90</v>
      </c>
      <c r="AT1123" s="8">
        <v>0</v>
      </c>
      <c r="AU1123" s="15">
        <v>57</v>
      </c>
      <c r="AV1123" s="15">
        <v>0</v>
      </c>
      <c r="AW1123" s="15">
        <v>0</v>
      </c>
      <c r="AX1123" s="15">
        <v>0</v>
      </c>
      <c r="AY1123" s="29"/>
      <c r="AZ1123" s="33">
        <v>0</v>
      </c>
      <c r="BA1123" s="33">
        <v>0</v>
      </c>
      <c r="BB1123" s="33">
        <v>0</v>
      </c>
      <c r="BC1123" s="33">
        <v>0</v>
      </c>
      <c r="BD1123" s="33">
        <v>0</v>
      </c>
    </row>
    <row r="1124" spans="1:56" x14ac:dyDescent="0.25">
      <c r="A1124" s="51" t="s">
        <v>7269</v>
      </c>
      <c r="B1124" s="33" t="str">
        <f>CONCATENATE(G1124,"-",H1124,"-",I1124)</f>
        <v>999921472-Cadet--37kg</v>
      </c>
      <c r="C1124" s="8" t="s">
        <v>487</v>
      </c>
      <c r="D1124" s="8" t="s">
        <v>2251</v>
      </c>
      <c r="E1124" s="8" t="s">
        <v>11</v>
      </c>
      <c r="F1124" s="8" t="s">
        <v>554</v>
      </c>
      <c r="G1124" s="8">
        <v>999921472</v>
      </c>
      <c r="H1124" s="8" t="s">
        <v>13</v>
      </c>
      <c r="I1124" s="18" t="s">
        <v>4739</v>
      </c>
      <c r="J1124" s="8">
        <f>(M1124-K1124)+W1124</f>
        <v>128</v>
      </c>
      <c r="K1124" s="8">
        <f>M1124/2</f>
        <v>128</v>
      </c>
      <c r="L1124" s="9"/>
      <c r="M1124" s="8">
        <f>SUM(N1124,O1124,P1124,Q1124,S1124,T1124,U1124)</f>
        <v>256</v>
      </c>
      <c r="N1124" s="8">
        <f>SUM(AX1124)</f>
        <v>0</v>
      </c>
      <c r="O1124" s="8">
        <v>0</v>
      </c>
      <c r="P1124" s="8">
        <f>SUM(AO1124,AW1124)</f>
        <v>0</v>
      </c>
      <c r="Q1124" s="8">
        <f>SUM(AK1124,AL1124,AM1124,AN1124,AP1124,AQ1124,AR1124,AO1124)</f>
        <v>60</v>
      </c>
      <c r="R1124" s="8">
        <f>COUNTIF(AK1124:AR1124, "&gt;0")</f>
        <v>1</v>
      </c>
      <c r="S1124" s="8">
        <f>SUM(AS1124,AT1124)</f>
        <v>120</v>
      </c>
      <c r="T1124" s="8">
        <f>SUM(AU1124)</f>
        <v>76</v>
      </c>
      <c r="U1124" s="8">
        <f>SUM(AV1124)</f>
        <v>0</v>
      </c>
      <c r="V1124" s="9"/>
      <c r="W1124" s="8">
        <f>(X1124+AD1124)</f>
        <v>0</v>
      </c>
      <c r="X1124" s="8">
        <f>SUM(Y1124:AB1124)</f>
        <v>0</v>
      </c>
      <c r="Y1124" s="8">
        <v>0</v>
      </c>
      <c r="Z1124" s="8">
        <f>0</f>
        <v>0</v>
      </c>
      <c r="AA1124" s="8">
        <f>SUM(AZ1124,BB1124)</f>
        <v>0</v>
      </c>
      <c r="AB1124" s="8">
        <f>SUM(BC1124,BD1124)</f>
        <v>0</v>
      </c>
      <c r="AC1124" s="8">
        <f>COUNTIF(BC1124:BD1124,"&gt;0")</f>
        <v>0</v>
      </c>
      <c r="AD1124" s="8">
        <f>SUM(AE1124:AI1124)</f>
        <v>0</v>
      </c>
      <c r="AE1124" s="8">
        <v>0</v>
      </c>
      <c r="AF1124" s="8">
        <v>0</v>
      </c>
      <c r="AG1124" s="8">
        <v>0</v>
      </c>
      <c r="AH1124" s="8">
        <v>0</v>
      </c>
      <c r="AI1124" s="8">
        <f>SUM(BA1124)</f>
        <v>0</v>
      </c>
      <c r="AJ1124" s="9"/>
      <c r="AK1124" s="8">
        <v>0</v>
      </c>
      <c r="AL1124" s="8">
        <v>0</v>
      </c>
      <c r="AM1124" s="8">
        <v>0</v>
      </c>
      <c r="AN1124" s="8">
        <v>60</v>
      </c>
      <c r="AO1124" s="8">
        <v>0</v>
      </c>
      <c r="AP1124" s="8">
        <v>0</v>
      </c>
      <c r="AQ1124" s="8">
        <v>0</v>
      </c>
      <c r="AR1124" s="8">
        <v>0</v>
      </c>
      <c r="AS1124" s="8">
        <v>0</v>
      </c>
      <c r="AT1124" s="8">
        <v>120</v>
      </c>
      <c r="AU1124" s="15">
        <v>76</v>
      </c>
      <c r="AV1124" s="15">
        <v>0</v>
      </c>
      <c r="AW1124" s="15">
        <v>0</v>
      </c>
      <c r="AX1124" s="15">
        <v>0</v>
      </c>
      <c r="AY1124" s="29"/>
      <c r="AZ1124" s="33">
        <v>0</v>
      </c>
      <c r="BA1124" s="33">
        <v>0</v>
      </c>
      <c r="BB1124" s="33">
        <v>0</v>
      </c>
      <c r="BC1124" s="33">
        <v>0</v>
      </c>
      <c r="BD1124" s="33">
        <v>0</v>
      </c>
    </row>
    <row r="1125" spans="1:56" x14ac:dyDescent="0.25">
      <c r="A1125" s="51" t="s">
        <v>7278</v>
      </c>
      <c r="B1125" s="33" t="str">
        <f>CONCATENATE(G1125,"-",H1125,"-",I1125)</f>
        <v>999922950-Cadet--37kg</v>
      </c>
      <c r="C1125" s="8" t="s">
        <v>3088</v>
      </c>
      <c r="D1125" s="8" t="s">
        <v>423</v>
      </c>
      <c r="E1125" s="8" t="s">
        <v>11</v>
      </c>
      <c r="F1125" s="8" t="s">
        <v>554</v>
      </c>
      <c r="G1125" s="8">
        <v>999922950</v>
      </c>
      <c r="H1125" s="8" t="s">
        <v>13</v>
      </c>
      <c r="I1125" s="18" t="s">
        <v>4739</v>
      </c>
      <c r="J1125" s="8">
        <f>(M1125-K1125)+W1125</f>
        <v>117</v>
      </c>
      <c r="K1125" s="8"/>
      <c r="L1125" s="9"/>
      <c r="M1125" s="8">
        <f>SUM(N1125,O1125,P1125,Q1125,S1125,T1125,U1125)</f>
        <v>117</v>
      </c>
      <c r="N1125" s="8">
        <f>SUM(AX1125)</f>
        <v>0</v>
      </c>
      <c r="O1125" s="8">
        <v>0</v>
      </c>
      <c r="P1125" s="8">
        <f>SUM(AO1125,AW1125)</f>
        <v>0</v>
      </c>
      <c r="Q1125" s="8">
        <f>SUM(AK1125,AL1125,AM1125,AN1125,AP1125,AQ1125,AR1125,AO1125)</f>
        <v>60</v>
      </c>
      <c r="R1125" s="8">
        <f>COUNTIF(AK1125:AR1125, "&gt;0")</f>
        <v>1</v>
      </c>
      <c r="S1125" s="8">
        <f>SUM(AS1125,AT1125)</f>
        <v>0</v>
      </c>
      <c r="T1125" s="8">
        <f>SUM(AU1125)</f>
        <v>57</v>
      </c>
      <c r="U1125" s="8">
        <f>SUM(AV1125)</f>
        <v>0</v>
      </c>
      <c r="V1125" s="9"/>
      <c r="W1125" s="8">
        <f>(X1125+AD1125)</f>
        <v>0</v>
      </c>
      <c r="X1125" s="8">
        <f>SUM(Y1125:AB1125)</f>
        <v>0</v>
      </c>
      <c r="Y1125" s="8">
        <v>0</v>
      </c>
      <c r="Z1125" s="8">
        <f>0</f>
        <v>0</v>
      </c>
      <c r="AA1125" s="8">
        <f>SUM(AZ1125,BB1125)</f>
        <v>0</v>
      </c>
      <c r="AB1125" s="8">
        <f>SUM(BC1125,BD1125)</f>
        <v>0</v>
      </c>
      <c r="AC1125" s="8">
        <f>COUNTIF(BC1125:BD1125,"&gt;0")</f>
        <v>0</v>
      </c>
      <c r="AD1125" s="8">
        <f>SUM(AE1125:AI1125)</f>
        <v>0</v>
      </c>
      <c r="AE1125" s="8">
        <v>0</v>
      </c>
      <c r="AF1125" s="8">
        <v>0</v>
      </c>
      <c r="AG1125" s="8">
        <v>0</v>
      </c>
      <c r="AH1125" s="8">
        <v>0</v>
      </c>
      <c r="AI1125" s="8">
        <f>SUM(BA1125)</f>
        <v>0</v>
      </c>
      <c r="AJ1125" s="9"/>
      <c r="AK1125" s="8">
        <v>0</v>
      </c>
      <c r="AL1125" s="8">
        <v>60</v>
      </c>
      <c r="AM1125" s="8">
        <v>0</v>
      </c>
      <c r="AN1125" s="8">
        <v>0</v>
      </c>
      <c r="AO1125" s="8">
        <v>0</v>
      </c>
      <c r="AP1125" s="8">
        <v>0</v>
      </c>
      <c r="AQ1125" s="8">
        <v>0</v>
      </c>
      <c r="AR1125" s="8">
        <v>0</v>
      </c>
      <c r="AS1125" s="8">
        <v>0</v>
      </c>
      <c r="AT1125" s="8">
        <v>0</v>
      </c>
      <c r="AU1125" s="15">
        <v>57</v>
      </c>
      <c r="AV1125" s="15">
        <v>0</v>
      </c>
      <c r="AW1125" s="15">
        <v>0</v>
      </c>
      <c r="AX1125" s="15">
        <v>0</v>
      </c>
      <c r="AY1125" s="29"/>
      <c r="AZ1125" s="33">
        <v>0</v>
      </c>
      <c r="BA1125" s="33">
        <v>0</v>
      </c>
      <c r="BB1125" s="33">
        <v>0</v>
      </c>
      <c r="BC1125" s="33">
        <v>0</v>
      </c>
      <c r="BD1125" s="33">
        <v>0</v>
      </c>
    </row>
    <row r="1126" spans="1:56" x14ac:dyDescent="0.25">
      <c r="A1126" s="51" t="s">
        <v>7271</v>
      </c>
      <c r="B1126" s="33" t="str">
        <f>CONCATENATE(G1126,"-",H1126,"-",I1126)</f>
        <v>999929636-Cadet--37kg</v>
      </c>
      <c r="C1126" s="8" t="s">
        <v>1449</v>
      </c>
      <c r="D1126" s="8" t="s">
        <v>3122</v>
      </c>
      <c r="E1126" s="8" t="s">
        <v>11</v>
      </c>
      <c r="F1126" s="8" t="s">
        <v>554</v>
      </c>
      <c r="G1126" s="8">
        <v>999929636</v>
      </c>
      <c r="H1126" s="8" t="s">
        <v>13</v>
      </c>
      <c r="I1126" s="18" t="s">
        <v>4739</v>
      </c>
      <c r="J1126" s="8">
        <f>(M1126-K1126)+W1126</f>
        <v>107</v>
      </c>
      <c r="K1126" s="8"/>
      <c r="L1126" s="9"/>
      <c r="M1126" s="8">
        <f>SUM(N1126,O1126,P1126,Q1126,S1126,T1126,U1126)</f>
        <v>107</v>
      </c>
      <c r="N1126" s="8">
        <f>SUM(AX1126)</f>
        <v>0</v>
      </c>
      <c r="O1126" s="8">
        <v>0</v>
      </c>
      <c r="P1126" s="8">
        <f>SUM(AO1126,AW1126)</f>
        <v>0</v>
      </c>
      <c r="Q1126" s="8">
        <f>SUM(AK1126,AL1126,AM1126,AN1126,AP1126,AQ1126,AR1126,AO1126)</f>
        <v>0</v>
      </c>
      <c r="R1126" s="8">
        <f>COUNTIF(AK1126:AR1126, "&gt;0")</f>
        <v>0</v>
      </c>
      <c r="S1126" s="8">
        <f>SUM(AS1126,AT1126)</f>
        <v>0</v>
      </c>
      <c r="T1126" s="8">
        <f>SUM(AU1126)</f>
        <v>57</v>
      </c>
      <c r="U1126" s="8">
        <f>SUM(AV1126)</f>
        <v>50</v>
      </c>
      <c r="V1126" s="9"/>
      <c r="W1126" s="8">
        <f>(X1126+AD1126)</f>
        <v>0</v>
      </c>
      <c r="X1126" s="8">
        <f>SUM(Y1126:AB1126)</f>
        <v>0</v>
      </c>
      <c r="Y1126" s="8">
        <v>0</v>
      </c>
      <c r="Z1126" s="8">
        <f>0</f>
        <v>0</v>
      </c>
      <c r="AA1126" s="8">
        <f>SUM(AZ1126,BB1126)</f>
        <v>0</v>
      </c>
      <c r="AB1126" s="8">
        <f>SUM(BC1126,BD1126)</f>
        <v>0</v>
      </c>
      <c r="AC1126" s="8">
        <f>COUNTIF(BC1126:BD1126,"&gt;0")</f>
        <v>0</v>
      </c>
      <c r="AD1126" s="8">
        <f>SUM(AE1126:AI1126)</f>
        <v>0</v>
      </c>
      <c r="AE1126" s="8">
        <v>0</v>
      </c>
      <c r="AF1126" s="8">
        <v>0</v>
      </c>
      <c r="AG1126" s="8">
        <v>0</v>
      </c>
      <c r="AH1126" s="8">
        <v>0</v>
      </c>
      <c r="AI1126" s="8">
        <f>SUM(BA1126)</f>
        <v>0</v>
      </c>
      <c r="AJ1126" s="9"/>
      <c r="AK1126" s="8">
        <v>0</v>
      </c>
      <c r="AL1126" s="8">
        <v>0</v>
      </c>
      <c r="AM1126" s="8">
        <v>0</v>
      </c>
      <c r="AN1126" s="8">
        <v>0</v>
      </c>
      <c r="AO1126" s="8">
        <v>0</v>
      </c>
      <c r="AP1126" s="8">
        <v>0</v>
      </c>
      <c r="AQ1126" s="8">
        <v>0</v>
      </c>
      <c r="AR1126" s="8">
        <v>0</v>
      </c>
      <c r="AS1126" s="8">
        <v>0</v>
      </c>
      <c r="AT1126" s="8">
        <v>0</v>
      </c>
      <c r="AU1126" s="15">
        <v>57</v>
      </c>
      <c r="AV1126" s="15">
        <v>50</v>
      </c>
      <c r="AW1126" s="15">
        <v>0</v>
      </c>
      <c r="AX1126" s="15">
        <v>0</v>
      </c>
      <c r="AY1126" s="29"/>
      <c r="AZ1126" s="33">
        <v>0</v>
      </c>
      <c r="BA1126" s="33">
        <v>0</v>
      </c>
      <c r="BB1126" s="33">
        <v>0</v>
      </c>
      <c r="BC1126" s="33">
        <v>0</v>
      </c>
      <c r="BD1126" s="33">
        <v>0</v>
      </c>
    </row>
    <row r="1127" spans="1:56" x14ac:dyDescent="0.25">
      <c r="A1127" s="51" t="s">
        <v>7270</v>
      </c>
      <c r="B1127" s="33" t="str">
        <f>CONCATENATE(G1127,"-",H1127,"-",I1127)</f>
        <v>999927606-Cadet--37kg</v>
      </c>
      <c r="C1127" s="15" t="s">
        <v>2172</v>
      </c>
      <c r="D1127" s="15" t="s">
        <v>477</v>
      </c>
      <c r="E1127" s="15" t="s">
        <v>11</v>
      </c>
      <c r="F1127" s="15" t="s">
        <v>554</v>
      </c>
      <c r="G1127" s="15">
        <v>999927606</v>
      </c>
      <c r="H1127" s="15" t="s">
        <v>13</v>
      </c>
      <c r="I1127" s="18" t="s">
        <v>4739</v>
      </c>
      <c r="J1127" s="8">
        <f>(M1127-K1127)+W1127</f>
        <v>101</v>
      </c>
      <c r="K1127" s="15"/>
      <c r="L1127" s="16"/>
      <c r="M1127" s="8">
        <f>SUM(N1127,O1127,P1127,Q1127,S1127,T1127,U1127)</f>
        <v>101</v>
      </c>
      <c r="N1127" s="8">
        <f>SUM(AX1127)</f>
        <v>0</v>
      </c>
      <c r="O1127" s="8">
        <v>0</v>
      </c>
      <c r="P1127" s="8">
        <f>SUM(AO1127,AW1127)</f>
        <v>0</v>
      </c>
      <c r="Q1127" s="8">
        <f>SUM(AK1127,AL1127,AM1127,AN1127,AP1127,AQ1127,AR1127,AO1127)</f>
        <v>0</v>
      </c>
      <c r="R1127" s="8">
        <f>COUNTIF(AK1127:AR1127, "&gt;0")</f>
        <v>0</v>
      </c>
      <c r="S1127" s="8">
        <f>SUM(AS1127,AT1127)</f>
        <v>0</v>
      </c>
      <c r="T1127" s="8">
        <f>SUM(AU1127)</f>
        <v>101</v>
      </c>
      <c r="U1127" s="8">
        <f>SUM(AV1127)</f>
        <v>0</v>
      </c>
      <c r="V1127" s="16"/>
      <c r="W1127" s="8">
        <f>(X1127+AD1127)</f>
        <v>0</v>
      </c>
      <c r="X1127" s="8">
        <f>SUM(Y1127:AB1127)</f>
        <v>0</v>
      </c>
      <c r="Y1127" s="8">
        <v>0</v>
      </c>
      <c r="Z1127" s="8">
        <f>0</f>
        <v>0</v>
      </c>
      <c r="AA1127" s="8">
        <f>SUM(AZ1127,BB1127)</f>
        <v>0</v>
      </c>
      <c r="AB1127" s="8">
        <f>SUM(BC1127,BD1127)</f>
        <v>0</v>
      </c>
      <c r="AC1127" s="8">
        <f>COUNTIF(BC1127:BD1127,"&gt;0")</f>
        <v>0</v>
      </c>
      <c r="AD1127" s="8">
        <f>SUM(AE1127:AI1127)</f>
        <v>0</v>
      </c>
      <c r="AE1127" s="8">
        <v>0</v>
      </c>
      <c r="AF1127" s="8">
        <v>0</v>
      </c>
      <c r="AG1127" s="8">
        <v>0</v>
      </c>
      <c r="AH1127" s="8">
        <v>0</v>
      </c>
      <c r="AI1127" s="8">
        <f>SUM(BA1127)</f>
        <v>0</v>
      </c>
      <c r="AJ1127" s="16"/>
      <c r="AK1127" s="15">
        <v>0</v>
      </c>
      <c r="AL1127" s="15">
        <v>0</v>
      </c>
      <c r="AM1127" s="15">
        <v>0</v>
      </c>
      <c r="AN1127" s="15">
        <v>0</v>
      </c>
      <c r="AO1127" s="15">
        <v>0</v>
      </c>
      <c r="AP1127" s="15">
        <v>0</v>
      </c>
      <c r="AQ1127" s="15">
        <v>0</v>
      </c>
      <c r="AR1127" s="15">
        <v>0</v>
      </c>
      <c r="AS1127" s="15">
        <v>0</v>
      </c>
      <c r="AT1127" s="15">
        <v>0</v>
      </c>
      <c r="AU1127" s="15">
        <v>101</v>
      </c>
      <c r="AV1127" s="15">
        <v>0</v>
      </c>
      <c r="AW1127" s="15">
        <v>0</v>
      </c>
      <c r="AX1127" s="15">
        <v>0</v>
      </c>
      <c r="AY1127" s="29"/>
      <c r="AZ1127" s="33">
        <v>0</v>
      </c>
      <c r="BA1127" s="33">
        <v>0</v>
      </c>
      <c r="BB1127" s="33">
        <v>0</v>
      </c>
      <c r="BC1127" s="33">
        <v>0</v>
      </c>
      <c r="BD1127" s="33">
        <v>0</v>
      </c>
    </row>
    <row r="1128" spans="1:56" x14ac:dyDescent="0.25">
      <c r="A1128" s="51" t="s">
        <v>7273</v>
      </c>
      <c r="B1128" s="33" t="str">
        <f>CONCATENATE(G1128,"-",H1128,"-",I1128)</f>
        <v>999925146-Cadet--37kg</v>
      </c>
      <c r="C1128" s="8" t="s">
        <v>1301</v>
      </c>
      <c r="D1128" s="8" t="s">
        <v>2017</v>
      </c>
      <c r="E1128" s="8" t="s">
        <v>11</v>
      </c>
      <c r="F1128" s="8" t="s">
        <v>554</v>
      </c>
      <c r="G1128" s="8">
        <v>999925146</v>
      </c>
      <c r="H1128" s="8" t="s">
        <v>13</v>
      </c>
      <c r="I1128" s="18" t="s">
        <v>4739</v>
      </c>
      <c r="J1128" s="8">
        <f>(M1128-K1128)+W1128</f>
        <v>98</v>
      </c>
      <c r="K1128" s="8">
        <f>M1128/2</f>
        <v>98</v>
      </c>
      <c r="L1128" s="16"/>
      <c r="M1128" s="8">
        <f>SUM(N1128,O1128,P1128,Q1128,S1128,T1128,U1128)</f>
        <v>196</v>
      </c>
      <c r="N1128" s="8">
        <f>SUM(AX1128)</f>
        <v>0</v>
      </c>
      <c r="O1128" s="8">
        <v>0</v>
      </c>
      <c r="P1128" s="8">
        <f>SUM(AO1128,AW1128)</f>
        <v>0</v>
      </c>
      <c r="Q1128" s="8">
        <f>SUM(AK1128,AL1128,AM1128,AN1128,AP1128,AQ1128,AR1128,AO1128)</f>
        <v>0</v>
      </c>
      <c r="R1128" s="8">
        <f>COUNTIF(AK1128:AR1128, "&gt;0")</f>
        <v>0</v>
      </c>
      <c r="S1128" s="8">
        <f>SUM(AS1128,AT1128)</f>
        <v>120</v>
      </c>
      <c r="T1128" s="8">
        <f>SUM(AU1128)</f>
        <v>76</v>
      </c>
      <c r="U1128" s="8">
        <f>SUM(AV1128)</f>
        <v>0</v>
      </c>
      <c r="V1128" s="16"/>
      <c r="W1128" s="8">
        <f>(X1128+AD1128)</f>
        <v>0</v>
      </c>
      <c r="X1128" s="8">
        <f>SUM(Y1128:AB1128)</f>
        <v>0</v>
      </c>
      <c r="Y1128" s="8">
        <v>0</v>
      </c>
      <c r="Z1128" s="8">
        <f>0</f>
        <v>0</v>
      </c>
      <c r="AA1128" s="8">
        <f>SUM(AZ1128,BB1128)</f>
        <v>0</v>
      </c>
      <c r="AB1128" s="8">
        <f>SUM(BC1128,BD1128)</f>
        <v>0</v>
      </c>
      <c r="AC1128" s="8">
        <f>COUNTIF(BC1128:BD1128,"&gt;0")</f>
        <v>0</v>
      </c>
      <c r="AD1128" s="8">
        <f>SUM(AE1128:AI1128)</f>
        <v>0</v>
      </c>
      <c r="AE1128" s="8">
        <v>0</v>
      </c>
      <c r="AF1128" s="8">
        <v>0</v>
      </c>
      <c r="AG1128" s="8">
        <v>0</v>
      </c>
      <c r="AH1128" s="8">
        <v>0</v>
      </c>
      <c r="AI1128" s="8">
        <f>SUM(BA1128)</f>
        <v>0</v>
      </c>
      <c r="AJ1128" s="16"/>
      <c r="AK1128" s="8">
        <v>0</v>
      </c>
      <c r="AL1128" s="8">
        <v>0</v>
      </c>
      <c r="AM1128" s="8">
        <v>0</v>
      </c>
      <c r="AN1128" s="8">
        <v>0</v>
      </c>
      <c r="AO1128" s="8">
        <v>0</v>
      </c>
      <c r="AP1128" s="8">
        <v>0</v>
      </c>
      <c r="AQ1128" s="8">
        <v>0</v>
      </c>
      <c r="AR1128" s="8">
        <v>0</v>
      </c>
      <c r="AS1128" s="8">
        <v>120</v>
      </c>
      <c r="AT1128" s="8">
        <v>0</v>
      </c>
      <c r="AU1128" s="15">
        <v>76</v>
      </c>
      <c r="AV1128" s="15">
        <v>0</v>
      </c>
      <c r="AW1128" s="15">
        <v>0</v>
      </c>
      <c r="AX1128" s="15">
        <v>0</v>
      </c>
      <c r="AY1128" s="29"/>
      <c r="AZ1128" s="33">
        <v>0</v>
      </c>
      <c r="BA1128" s="33">
        <v>0</v>
      </c>
      <c r="BB1128" s="33">
        <v>0</v>
      </c>
      <c r="BC1128" s="33">
        <v>0</v>
      </c>
      <c r="BD1128" s="33">
        <v>0</v>
      </c>
    </row>
    <row r="1129" spans="1:56" x14ac:dyDescent="0.25">
      <c r="A1129" s="51" t="s">
        <v>7275</v>
      </c>
      <c r="B1129" s="33" t="str">
        <f>CONCATENATE(G1129,"-",H1129,"-",I1129)</f>
        <v>999921709-Cadet--37kg</v>
      </c>
      <c r="C1129" s="8" t="s">
        <v>190</v>
      </c>
      <c r="D1129" s="8" t="s">
        <v>3011</v>
      </c>
      <c r="E1129" s="8" t="s">
        <v>11</v>
      </c>
      <c r="F1129" s="8" t="s">
        <v>554</v>
      </c>
      <c r="G1129" s="8">
        <v>999921709</v>
      </c>
      <c r="H1129" s="8" t="s">
        <v>13</v>
      </c>
      <c r="I1129" s="18" t="s">
        <v>4739</v>
      </c>
      <c r="J1129" s="8">
        <f>(M1129-K1129)+W1129</f>
        <v>96.5</v>
      </c>
      <c r="K1129" s="8">
        <f>M1129/2</f>
        <v>96.5</v>
      </c>
      <c r="L1129" s="9"/>
      <c r="M1129" s="8">
        <f>SUM(N1129,O1129,P1129,Q1129,S1129,T1129,U1129)</f>
        <v>193</v>
      </c>
      <c r="N1129" s="8">
        <f>SUM(AX1129)</f>
        <v>0</v>
      </c>
      <c r="O1129" s="8">
        <v>0</v>
      </c>
      <c r="P1129" s="8">
        <f>SUM(AO1129,AW1129)</f>
        <v>0</v>
      </c>
      <c r="Q1129" s="8">
        <f>SUM(AK1129,AL1129,AM1129,AN1129,AP1129,AQ1129,AR1129,AO1129)</f>
        <v>60</v>
      </c>
      <c r="R1129" s="8">
        <f>COUNTIF(AK1129:AR1129, "&gt;0")</f>
        <v>1</v>
      </c>
      <c r="S1129" s="8">
        <f>SUM(AS1129,AT1129)</f>
        <v>90</v>
      </c>
      <c r="T1129" s="8">
        <f>SUM(AU1129)</f>
        <v>43</v>
      </c>
      <c r="U1129" s="8">
        <f>SUM(AV1129)</f>
        <v>0</v>
      </c>
      <c r="V1129" s="9"/>
      <c r="W1129" s="8">
        <f>(X1129+AD1129)</f>
        <v>0</v>
      </c>
      <c r="X1129" s="8">
        <f>SUM(Y1129:AB1129)</f>
        <v>0</v>
      </c>
      <c r="Y1129" s="8">
        <v>0</v>
      </c>
      <c r="Z1129" s="8">
        <f>0</f>
        <v>0</v>
      </c>
      <c r="AA1129" s="8">
        <f>SUM(AZ1129,BB1129)</f>
        <v>0</v>
      </c>
      <c r="AB1129" s="8">
        <f>SUM(BC1129,BD1129)</f>
        <v>0</v>
      </c>
      <c r="AC1129" s="8">
        <f>COUNTIF(BC1129:BD1129,"&gt;0")</f>
        <v>0</v>
      </c>
      <c r="AD1129" s="8">
        <f>SUM(AE1129:AI1129)</f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f>SUM(BA1129)</f>
        <v>0</v>
      </c>
      <c r="AJ1129" s="9"/>
      <c r="AK1129" s="8">
        <v>0</v>
      </c>
      <c r="AL1129" s="8">
        <v>0</v>
      </c>
      <c r="AM1129" s="8">
        <v>60</v>
      </c>
      <c r="AN1129" s="8">
        <v>0</v>
      </c>
      <c r="AO1129" s="8">
        <v>0</v>
      </c>
      <c r="AP1129" s="8">
        <v>0</v>
      </c>
      <c r="AQ1129" s="8">
        <v>0</v>
      </c>
      <c r="AR1129" s="8">
        <v>0</v>
      </c>
      <c r="AS1129" s="8">
        <v>90</v>
      </c>
      <c r="AT1129" s="8">
        <v>0</v>
      </c>
      <c r="AU1129" s="15">
        <v>43</v>
      </c>
      <c r="AV1129" s="15">
        <v>0</v>
      </c>
      <c r="AW1129" s="15">
        <v>0</v>
      </c>
      <c r="AX1129" s="15">
        <v>0</v>
      </c>
      <c r="AY1129" s="29"/>
      <c r="AZ1129" s="33">
        <v>0</v>
      </c>
      <c r="BA1129" s="33">
        <v>0</v>
      </c>
      <c r="BB1129" s="33">
        <v>0</v>
      </c>
      <c r="BC1129" s="33">
        <v>0</v>
      </c>
      <c r="BD1129" s="33">
        <v>0</v>
      </c>
    </row>
    <row r="1130" spans="1:56" x14ac:dyDescent="0.25">
      <c r="A1130" s="51" t="s">
        <v>9484</v>
      </c>
      <c r="B1130" s="33" t="str">
        <f>CONCATENATE(G1130,"-",H1130,"-",I1130)</f>
        <v>999929640-Cadet--37kg</v>
      </c>
      <c r="C1130" s="42" t="s">
        <v>2649</v>
      </c>
      <c r="D1130" s="42" t="s">
        <v>86</v>
      </c>
      <c r="E1130" s="42" t="s">
        <v>11</v>
      </c>
      <c r="F1130" s="42" t="s">
        <v>554</v>
      </c>
      <c r="G1130" s="42">
        <v>999929640</v>
      </c>
      <c r="H1130" s="42" t="s">
        <v>13</v>
      </c>
      <c r="I1130" s="42" t="s">
        <v>4739</v>
      </c>
      <c r="J1130" s="8">
        <f>(M1130-K1130)+W1130</f>
        <v>96</v>
      </c>
      <c r="K1130" s="8">
        <f>M1130/2</f>
        <v>36</v>
      </c>
      <c r="L1130" s="9"/>
      <c r="M1130" s="8">
        <f>SUM(N1130,O1130,P1130,Q1130,S1130,T1130,U1130)</f>
        <v>72</v>
      </c>
      <c r="N1130" s="8">
        <f>SUM(AX1130)</f>
        <v>0</v>
      </c>
      <c r="O1130" s="8">
        <v>0</v>
      </c>
      <c r="P1130" s="8">
        <f>SUM(AO1130,AW1130)</f>
        <v>0</v>
      </c>
      <c r="Q1130" s="8">
        <f>SUM(AK1130,AL1130,AM1130,AN1130,AP1130,AQ1130,AR1130,AO1130)</f>
        <v>0</v>
      </c>
      <c r="R1130" s="8">
        <f>COUNTIF(AK1130:AR1130, "&gt;0")</f>
        <v>0</v>
      </c>
      <c r="S1130" s="8">
        <f>SUM(AS1130,AT1130)</f>
        <v>0</v>
      </c>
      <c r="T1130" s="8">
        <f>SUM(AU1130)</f>
        <v>72</v>
      </c>
      <c r="U1130" s="8">
        <f>SUM(AV1130)</f>
        <v>0</v>
      </c>
      <c r="V1130" s="9"/>
      <c r="W1130" s="8">
        <f>(X1130+AD1130)</f>
        <v>60</v>
      </c>
      <c r="X1130" s="8">
        <f>SUM(Y1130:AB1130)</f>
        <v>60</v>
      </c>
      <c r="Y1130" s="8">
        <v>0</v>
      </c>
      <c r="Z1130" s="8">
        <f>0</f>
        <v>0</v>
      </c>
      <c r="AA1130" s="8">
        <f>SUM(AZ1130,BB1130)</f>
        <v>0</v>
      </c>
      <c r="AB1130" s="8">
        <f>SUM(BC1130,BD1130)</f>
        <v>60</v>
      </c>
      <c r="AC1130" s="8">
        <f>COUNTIF(BC1130:BD1130,"&gt;0")</f>
        <v>1</v>
      </c>
      <c r="AD1130" s="8">
        <f>SUM(AE1130:AI1130)</f>
        <v>0</v>
      </c>
      <c r="AE1130" s="8">
        <v>0</v>
      </c>
      <c r="AF1130" s="8">
        <v>0</v>
      </c>
      <c r="AG1130" s="8">
        <v>0</v>
      </c>
      <c r="AH1130" s="8">
        <v>0</v>
      </c>
      <c r="AI1130" s="8">
        <f>SUM(BA1130)</f>
        <v>0</v>
      </c>
      <c r="AJ1130" s="9"/>
      <c r="AK1130" s="8">
        <v>0</v>
      </c>
      <c r="AL1130" s="8">
        <v>0</v>
      </c>
      <c r="AM1130" s="8">
        <v>0</v>
      </c>
      <c r="AN1130" s="8">
        <v>0</v>
      </c>
      <c r="AO1130" s="8">
        <v>0</v>
      </c>
      <c r="AP1130" s="8">
        <v>0</v>
      </c>
      <c r="AQ1130" s="8">
        <v>0</v>
      </c>
      <c r="AR1130" s="8">
        <v>0</v>
      </c>
      <c r="AS1130" s="8">
        <v>0</v>
      </c>
      <c r="AT1130" s="8">
        <v>0</v>
      </c>
      <c r="AU1130" s="8">
        <v>72</v>
      </c>
      <c r="AV1130" s="8">
        <v>0</v>
      </c>
      <c r="AW1130" s="8">
        <v>0</v>
      </c>
      <c r="AX1130" s="8">
        <v>0</v>
      </c>
      <c r="AY1130" s="30"/>
      <c r="AZ1130" s="33">
        <v>0</v>
      </c>
      <c r="BA1130" s="33">
        <v>0</v>
      </c>
      <c r="BB1130" s="33">
        <v>0</v>
      </c>
      <c r="BC1130" s="33">
        <v>60</v>
      </c>
      <c r="BD1130" s="33">
        <v>0</v>
      </c>
    </row>
    <row r="1131" spans="1:56" x14ac:dyDescent="0.25">
      <c r="A1131" s="51" t="s">
        <v>7274</v>
      </c>
      <c r="B1131" s="33" t="str">
        <f>CONCATENATE(G1131,"-",H1131,"-",I1131)</f>
        <v>999925016-Cadet--37kg</v>
      </c>
      <c r="C1131" s="8" t="s">
        <v>249</v>
      </c>
      <c r="D1131" s="8" t="s">
        <v>69</v>
      </c>
      <c r="E1131" s="8" t="s">
        <v>11</v>
      </c>
      <c r="F1131" s="8" t="s">
        <v>554</v>
      </c>
      <c r="G1131" s="8">
        <v>999925016</v>
      </c>
      <c r="H1131" s="8" t="s">
        <v>13</v>
      </c>
      <c r="I1131" s="18" t="s">
        <v>4739</v>
      </c>
      <c r="J1131" s="8">
        <f>(M1131-K1131)+W1131</f>
        <v>90.5</v>
      </c>
      <c r="K1131" s="8">
        <f>M1131/2</f>
        <v>90.5</v>
      </c>
      <c r="L1131" s="9"/>
      <c r="M1131" s="8">
        <f>SUM(N1131,O1131,P1131,Q1131,S1131,T1131,U1131)</f>
        <v>181</v>
      </c>
      <c r="N1131" s="8">
        <f>SUM(AX1131)</f>
        <v>0</v>
      </c>
      <c r="O1131" s="8">
        <v>0</v>
      </c>
      <c r="P1131" s="8">
        <f>SUM(AO1131,AW1131)</f>
        <v>0</v>
      </c>
      <c r="Q1131" s="8">
        <f>SUM(AK1131,AL1131,AM1131,AN1131,AP1131,AQ1131,AR1131,AO1131)</f>
        <v>34</v>
      </c>
      <c r="R1131" s="8">
        <f>COUNTIF(AK1131:AR1131, "&gt;0")</f>
        <v>1</v>
      </c>
      <c r="S1131" s="8">
        <f>SUM(AS1131,AT1131)</f>
        <v>90</v>
      </c>
      <c r="T1131" s="8">
        <f>SUM(AU1131)</f>
        <v>57</v>
      </c>
      <c r="U1131" s="8">
        <f>SUM(AV1131)</f>
        <v>0</v>
      </c>
      <c r="V1131" s="9"/>
      <c r="W1131" s="8">
        <f>(X1131+AD1131)</f>
        <v>0</v>
      </c>
      <c r="X1131" s="8">
        <f>SUM(Y1131:AB1131)</f>
        <v>0</v>
      </c>
      <c r="Y1131" s="8">
        <v>0</v>
      </c>
      <c r="Z1131" s="8">
        <f>0</f>
        <v>0</v>
      </c>
      <c r="AA1131" s="8">
        <f>SUM(AZ1131,BB1131)</f>
        <v>0</v>
      </c>
      <c r="AB1131" s="8">
        <f>SUM(BC1131,BD1131)</f>
        <v>0</v>
      </c>
      <c r="AC1131" s="8">
        <f>COUNTIF(BC1131:BD1131,"&gt;0")</f>
        <v>0</v>
      </c>
      <c r="AD1131" s="8">
        <f>SUM(AE1131:AI1131)</f>
        <v>0</v>
      </c>
      <c r="AE1131" s="8">
        <v>0</v>
      </c>
      <c r="AF1131" s="8">
        <v>0</v>
      </c>
      <c r="AG1131" s="8">
        <v>0</v>
      </c>
      <c r="AH1131" s="8">
        <v>0</v>
      </c>
      <c r="AI1131" s="8">
        <f>SUM(BA1131)</f>
        <v>0</v>
      </c>
      <c r="AJ1131" s="9"/>
      <c r="AK1131" s="8">
        <v>0</v>
      </c>
      <c r="AL1131" s="8">
        <v>0</v>
      </c>
      <c r="AM1131" s="8">
        <v>34</v>
      </c>
      <c r="AN1131" s="8">
        <v>0</v>
      </c>
      <c r="AO1131" s="8">
        <v>0</v>
      </c>
      <c r="AP1131" s="8">
        <v>0</v>
      </c>
      <c r="AQ1131" s="8">
        <v>0</v>
      </c>
      <c r="AR1131" s="8">
        <v>0</v>
      </c>
      <c r="AS1131" s="8">
        <v>90</v>
      </c>
      <c r="AT1131" s="8">
        <v>0</v>
      </c>
      <c r="AU1131" s="15">
        <v>57</v>
      </c>
      <c r="AV1131" s="15">
        <v>0</v>
      </c>
      <c r="AW1131" s="15">
        <v>0</v>
      </c>
      <c r="AX1131" s="15">
        <v>0</v>
      </c>
      <c r="AY1131" s="29"/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</row>
    <row r="1132" spans="1:56" x14ac:dyDescent="0.25">
      <c r="A1132" s="51" t="s">
        <v>7272</v>
      </c>
      <c r="B1132" s="33" t="str">
        <f>CONCATENATE(G1132,"-",H1132,"-",I1132)</f>
        <v>999923142-Cadet--37kg</v>
      </c>
      <c r="C1132" s="8" t="s">
        <v>484</v>
      </c>
      <c r="D1132" s="8" t="s">
        <v>1890</v>
      </c>
      <c r="E1132" s="8" t="s">
        <v>11</v>
      </c>
      <c r="F1132" s="8" t="s">
        <v>554</v>
      </c>
      <c r="G1132" s="8">
        <v>999923142</v>
      </c>
      <c r="H1132" s="8" t="s">
        <v>13</v>
      </c>
      <c r="I1132" s="18" t="s">
        <v>4739</v>
      </c>
      <c r="J1132" s="8">
        <f>(M1132-K1132)+W1132</f>
        <v>90</v>
      </c>
      <c r="K1132" s="8">
        <f>M1132/2</f>
        <v>90</v>
      </c>
      <c r="L1132" s="9"/>
      <c r="M1132" s="8">
        <f>SUM(N1132,O1132,P1132,Q1132,S1132,T1132,U1132)</f>
        <v>180</v>
      </c>
      <c r="N1132" s="8">
        <f>SUM(AX1132)</f>
        <v>0</v>
      </c>
      <c r="O1132" s="8">
        <v>0</v>
      </c>
      <c r="P1132" s="8">
        <f>SUM(AO1132,AW1132)</f>
        <v>0</v>
      </c>
      <c r="Q1132" s="8">
        <f>SUM(AK1132,AL1132,AM1132,AN1132,AP1132,AQ1132,AR1132,AO1132)</f>
        <v>0</v>
      </c>
      <c r="R1132" s="8">
        <f>COUNTIF(AK1132:AR1132, "&gt;0")</f>
        <v>0</v>
      </c>
      <c r="S1132" s="8">
        <f>SUM(AS1132,AT1132)</f>
        <v>0</v>
      </c>
      <c r="T1132" s="8">
        <f>SUM(AU1132)</f>
        <v>180</v>
      </c>
      <c r="U1132" s="8">
        <f>SUM(AV1132)</f>
        <v>0</v>
      </c>
      <c r="V1132" s="9"/>
      <c r="W1132" s="8">
        <f>(X1132+AD1132)</f>
        <v>0</v>
      </c>
      <c r="X1132" s="8">
        <f>SUM(Y1132:AB1132)</f>
        <v>0</v>
      </c>
      <c r="Y1132" s="8">
        <v>0</v>
      </c>
      <c r="Z1132" s="8">
        <f>0</f>
        <v>0</v>
      </c>
      <c r="AA1132" s="8">
        <f>SUM(AZ1132,BB1132)</f>
        <v>0</v>
      </c>
      <c r="AB1132" s="8">
        <f>SUM(BC1132,BD1132)</f>
        <v>0</v>
      </c>
      <c r="AC1132" s="8">
        <f>COUNTIF(BC1132:BD1132,"&gt;0")</f>
        <v>0</v>
      </c>
      <c r="AD1132" s="8">
        <f>SUM(AE1132:AI1132)</f>
        <v>0</v>
      </c>
      <c r="AE1132" s="8">
        <v>0</v>
      </c>
      <c r="AF1132" s="8">
        <v>0</v>
      </c>
      <c r="AG1132" s="8">
        <v>0</v>
      </c>
      <c r="AH1132" s="8">
        <v>0</v>
      </c>
      <c r="AI1132" s="8">
        <f>SUM(BA1132)</f>
        <v>0</v>
      </c>
      <c r="AJ1132" s="9"/>
      <c r="AK1132" s="8">
        <v>0</v>
      </c>
      <c r="AL1132" s="8">
        <v>0</v>
      </c>
      <c r="AM1132" s="8">
        <v>0</v>
      </c>
      <c r="AN1132" s="8">
        <v>0</v>
      </c>
      <c r="AO1132" s="8">
        <v>0</v>
      </c>
      <c r="AP1132" s="8">
        <v>0</v>
      </c>
      <c r="AQ1132" s="8">
        <v>0</v>
      </c>
      <c r="AR1132" s="8">
        <v>0</v>
      </c>
      <c r="AS1132" s="8">
        <v>0</v>
      </c>
      <c r="AT1132" s="8">
        <v>0</v>
      </c>
      <c r="AU1132" s="15">
        <v>180</v>
      </c>
      <c r="AV1132" s="15">
        <v>0</v>
      </c>
      <c r="AW1132" s="15">
        <v>0</v>
      </c>
      <c r="AX1132" s="15">
        <v>0</v>
      </c>
      <c r="AY1132" s="29"/>
      <c r="AZ1132" s="33">
        <v>0</v>
      </c>
      <c r="BA1132" s="33">
        <v>0</v>
      </c>
      <c r="BB1132" s="33">
        <v>0</v>
      </c>
      <c r="BC1132" s="33">
        <v>0</v>
      </c>
      <c r="BD1132" s="33">
        <v>0</v>
      </c>
    </row>
    <row r="1133" spans="1:56" x14ac:dyDescent="0.25">
      <c r="A1133" s="51" t="s">
        <v>7287</v>
      </c>
      <c r="B1133" s="33" t="str">
        <f>CONCATENATE(G1133,"-",H1133,"-",I1133)</f>
        <v>999920974-Cadet--37kg</v>
      </c>
      <c r="C1133" s="15" t="s">
        <v>1833</v>
      </c>
      <c r="D1133" s="15" t="s">
        <v>2195</v>
      </c>
      <c r="E1133" s="15" t="s">
        <v>11</v>
      </c>
      <c r="F1133" s="15" t="s">
        <v>554</v>
      </c>
      <c r="G1133" s="15">
        <v>999920974</v>
      </c>
      <c r="H1133" s="8" t="s">
        <v>13</v>
      </c>
      <c r="I1133" s="18" t="s">
        <v>4739</v>
      </c>
      <c r="J1133" s="8">
        <f>(M1133-K1133)+W1133</f>
        <v>80</v>
      </c>
      <c r="K1133" s="8">
        <f>M1133/2</f>
        <v>80</v>
      </c>
      <c r="L1133" s="9"/>
      <c r="M1133" s="8">
        <f>SUM(N1133,O1133,P1133,Q1133,S1133,T1133,U1133)</f>
        <v>160</v>
      </c>
      <c r="N1133" s="8">
        <f>SUM(AX1133)</f>
        <v>0</v>
      </c>
      <c r="O1133" s="8">
        <v>0</v>
      </c>
      <c r="P1133" s="8">
        <f>SUM(AO1133,AW1133)</f>
        <v>0</v>
      </c>
      <c r="Q1133" s="8">
        <f>SUM(AK1133,AL1133,AM1133,AN1133,AP1133,AQ1133,AR1133,AO1133)</f>
        <v>0</v>
      </c>
      <c r="R1133" s="8">
        <f>COUNTIF(AK1133:AR1133, "&gt;0")</f>
        <v>0</v>
      </c>
      <c r="S1133" s="8">
        <f>SUM(AS1133,AT1133)</f>
        <v>160</v>
      </c>
      <c r="T1133" s="8">
        <f>SUM(AU1133)</f>
        <v>0</v>
      </c>
      <c r="U1133" s="8">
        <f>SUM(AV1133)</f>
        <v>0</v>
      </c>
      <c r="V1133" s="9"/>
      <c r="W1133" s="8">
        <f>(X1133+AD1133)</f>
        <v>0</v>
      </c>
      <c r="X1133" s="8">
        <f>SUM(Y1133:AB1133)</f>
        <v>0</v>
      </c>
      <c r="Y1133" s="8">
        <v>0</v>
      </c>
      <c r="Z1133" s="8">
        <f>0</f>
        <v>0</v>
      </c>
      <c r="AA1133" s="8">
        <f>SUM(AZ1133,BB1133)</f>
        <v>0</v>
      </c>
      <c r="AB1133" s="8">
        <f>SUM(BC1133,BD1133)</f>
        <v>0</v>
      </c>
      <c r="AC1133" s="8">
        <f>COUNTIF(BC1133:BD1133,"&gt;0")</f>
        <v>0</v>
      </c>
      <c r="AD1133" s="8">
        <f>SUM(AE1133:AI1133)</f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f>SUM(BA1133)</f>
        <v>0</v>
      </c>
      <c r="AJ1133" s="9"/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v>0</v>
      </c>
      <c r="AS1133" s="8">
        <v>0</v>
      </c>
      <c r="AT1133" s="8">
        <v>160</v>
      </c>
      <c r="AU1133" s="15">
        <v>0</v>
      </c>
      <c r="AV1133" s="15">
        <v>0</v>
      </c>
      <c r="AW1133" s="15">
        <v>0</v>
      </c>
      <c r="AX1133" s="15">
        <v>0</v>
      </c>
      <c r="AY1133" s="29"/>
      <c r="AZ1133" s="33">
        <v>0</v>
      </c>
      <c r="BA1133" s="33">
        <v>0</v>
      </c>
      <c r="BB1133" s="33">
        <v>0</v>
      </c>
      <c r="BC1133" s="33">
        <v>0</v>
      </c>
      <c r="BD1133" s="33">
        <v>0</v>
      </c>
    </row>
    <row r="1134" spans="1:56" x14ac:dyDescent="0.25">
      <c r="A1134" s="51" t="s">
        <v>7268</v>
      </c>
      <c r="B1134" s="33" t="str">
        <f>CONCATENATE(G1134,"-",H1134,"-",I1134)</f>
        <v>999917636-Cadet--37kg</v>
      </c>
      <c r="C1134" s="8" t="s">
        <v>535</v>
      </c>
      <c r="D1134" s="8" t="s">
        <v>232</v>
      </c>
      <c r="E1134" s="8" t="s">
        <v>11</v>
      </c>
      <c r="F1134" s="8" t="s">
        <v>554</v>
      </c>
      <c r="G1134" s="8">
        <v>999917636</v>
      </c>
      <c r="H1134" s="8" t="s">
        <v>13</v>
      </c>
      <c r="I1134" s="18" t="s">
        <v>4739</v>
      </c>
      <c r="J1134" s="8">
        <f>(M1134-K1134)+W1134</f>
        <v>76</v>
      </c>
      <c r="K1134" s="8"/>
      <c r="L1134" s="16"/>
      <c r="M1134" s="8">
        <f>SUM(N1134,O1134,P1134,Q1134,S1134,T1134,U1134)</f>
        <v>76</v>
      </c>
      <c r="N1134" s="8">
        <f>SUM(AX1134)</f>
        <v>0</v>
      </c>
      <c r="O1134" s="8">
        <v>0</v>
      </c>
      <c r="P1134" s="8">
        <f>SUM(AO1134,AW1134)</f>
        <v>0</v>
      </c>
      <c r="Q1134" s="8">
        <f>SUM(AK1134,AL1134,AM1134,AN1134,AP1134,AQ1134,AR1134,AO1134)</f>
        <v>0</v>
      </c>
      <c r="R1134" s="8">
        <f>COUNTIF(AK1134:AR1134, "&gt;0")</f>
        <v>0</v>
      </c>
      <c r="S1134" s="8">
        <f>SUM(AS1134,AT1134)</f>
        <v>0</v>
      </c>
      <c r="T1134" s="8">
        <f>SUM(AU1134)</f>
        <v>76</v>
      </c>
      <c r="U1134" s="8">
        <f>SUM(AV1134)</f>
        <v>0</v>
      </c>
      <c r="V1134" s="16"/>
      <c r="W1134" s="8">
        <f>(X1134+AD1134)</f>
        <v>0</v>
      </c>
      <c r="X1134" s="8">
        <f>SUM(Y1134:AB1134)</f>
        <v>0</v>
      </c>
      <c r="Y1134" s="8">
        <v>0</v>
      </c>
      <c r="Z1134" s="8">
        <f>0</f>
        <v>0</v>
      </c>
      <c r="AA1134" s="8">
        <f>SUM(AZ1134,BB1134)</f>
        <v>0</v>
      </c>
      <c r="AB1134" s="8">
        <f>SUM(BC1134,BD1134)</f>
        <v>0</v>
      </c>
      <c r="AC1134" s="8">
        <f>COUNTIF(BC1134:BD1134,"&gt;0")</f>
        <v>0</v>
      </c>
      <c r="AD1134" s="8">
        <f>SUM(AE1134:AI1134)</f>
        <v>0</v>
      </c>
      <c r="AE1134" s="8">
        <v>0</v>
      </c>
      <c r="AF1134" s="8">
        <v>0</v>
      </c>
      <c r="AG1134" s="8">
        <v>0</v>
      </c>
      <c r="AH1134" s="8">
        <v>0</v>
      </c>
      <c r="AI1134" s="8">
        <f>SUM(BA1134)</f>
        <v>0</v>
      </c>
      <c r="AJ1134" s="16"/>
      <c r="AK1134" s="8">
        <v>0</v>
      </c>
      <c r="AL1134" s="8">
        <v>0</v>
      </c>
      <c r="AM1134" s="8">
        <v>0</v>
      </c>
      <c r="AN1134" s="8">
        <v>0</v>
      </c>
      <c r="AO1134" s="8">
        <v>0</v>
      </c>
      <c r="AP1134" s="8">
        <v>0</v>
      </c>
      <c r="AQ1134" s="8">
        <v>0</v>
      </c>
      <c r="AR1134" s="8">
        <v>0</v>
      </c>
      <c r="AS1134" s="8">
        <v>0</v>
      </c>
      <c r="AT1134" s="8">
        <v>0</v>
      </c>
      <c r="AU1134" s="15">
        <v>76</v>
      </c>
      <c r="AV1134" s="15">
        <v>0</v>
      </c>
      <c r="AW1134" s="15">
        <v>0</v>
      </c>
      <c r="AX1134" s="15">
        <v>0</v>
      </c>
      <c r="AY1134" s="29"/>
      <c r="AZ1134" s="33">
        <v>0</v>
      </c>
      <c r="BA1134" s="33">
        <v>0</v>
      </c>
      <c r="BB1134" s="33">
        <v>0</v>
      </c>
      <c r="BC1134" s="33">
        <v>0</v>
      </c>
      <c r="BD1134" s="33">
        <v>0</v>
      </c>
    </row>
    <row r="1135" spans="1:56" x14ac:dyDescent="0.25">
      <c r="A1135" s="51" t="s">
        <v>7290</v>
      </c>
      <c r="B1135" s="33" t="str">
        <f>CONCATENATE(G1135,"-",H1135,"-",I1135)</f>
        <v>999918156-Cadet--37kg</v>
      </c>
      <c r="C1135" s="15" t="s">
        <v>409</v>
      </c>
      <c r="D1135" s="15" t="s">
        <v>410</v>
      </c>
      <c r="E1135" s="15" t="s">
        <v>11</v>
      </c>
      <c r="F1135" s="15" t="s">
        <v>554</v>
      </c>
      <c r="G1135" s="15">
        <v>999918156</v>
      </c>
      <c r="H1135" s="15" t="s">
        <v>13</v>
      </c>
      <c r="I1135" s="18" t="s">
        <v>4739</v>
      </c>
      <c r="J1135" s="8">
        <f>(M1135-K1135)+W1135</f>
        <v>76</v>
      </c>
      <c r="K1135" s="15"/>
      <c r="L1135" s="16"/>
      <c r="M1135" s="8">
        <f>SUM(N1135,O1135,P1135,Q1135,S1135,T1135,U1135)</f>
        <v>76</v>
      </c>
      <c r="N1135" s="8">
        <f>SUM(AX1135)</f>
        <v>0</v>
      </c>
      <c r="O1135" s="8">
        <v>0</v>
      </c>
      <c r="P1135" s="8">
        <f>SUM(AO1135,AW1135)</f>
        <v>0</v>
      </c>
      <c r="Q1135" s="8">
        <f>SUM(AK1135,AL1135,AM1135,AN1135,AP1135,AQ1135,AR1135,AO1135)</f>
        <v>0</v>
      </c>
      <c r="R1135" s="8">
        <f>COUNTIF(AK1135:AR1135, "&gt;0")</f>
        <v>0</v>
      </c>
      <c r="S1135" s="8">
        <f>SUM(AS1135,AT1135)</f>
        <v>0</v>
      </c>
      <c r="T1135" s="8">
        <f>SUM(AU1135)</f>
        <v>76</v>
      </c>
      <c r="U1135" s="8">
        <f>SUM(AV1135)</f>
        <v>0</v>
      </c>
      <c r="V1135" s="16"/>
      <c r="W1135" s="8">
        <f>(X1135+AD1135)</f>
        <v>0</v>
      </c>
      <c r="X1135" s="8">
        <f>SUM(Y1135:AB1135)</f>
        <v>0</v>
      </c>
      <c r="Y1135" s="8">
        <v>0</v>
      </c>
      <c r="Z1135" s="8">
        <f>0</f>
        <v>0</v>
      </c>
      <c r="AA1135" s="8">
        <f>SUM(AZ1135,BB1135)</f>
        <v>0</v>
      </c>
      <c r="AB1135" s="8">
        <f>SUM(BC1135,BD1135)</f>
        <v>0</v>
      </c>
      <c r="AC1135" s="8">
        <f>COUNTIF(BC1135:BD1135,"&gt;0")</f>
        <v>0</v>
      </c>
      <c r="AD1135" s="8">
        <f>SUM(AE1135:AI1135)</f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f>SUM(BA1135)</f>
        <v>0</v>
      </c>
      <c r="AJ1135" s="16"/>
      <c r="AK1135" s="15">
        <v>0</v>
      </c>
      <c r="AL1135" s="15">
        <v>0</v>
      </c>
      <c r="AM1135" s="15">
        <v>0</v>
      </c>
      <c r="AN1135" s="15">
        <v>0</v>
      </c>
      <c r="AO1135" s="15">
        <v>0</v>
      </c>
      <c r="AP1135" s="15">
        <v>0</v>
      </c>
      <c r="AQ1135" s="15">
        <v>0</v>
      </c>
      <c r="AR1135" s="15">
        <v>0</v>
      </c>
      <c r="AS1135" s="15">
        <v>0</v>
      </c>
      <c r="AT1135" s="15">
        <v>0</v>
      </c>
      <c r="AU1135" s="15">
        <v>76</v>
      </c>
      <c r="AV1135" s="15">
        <v>0</v>
      </c>
      <c r="AW1135" s="15">
        <v>0</v>
      </c>
      <c r="AX1135" s="15">
        <v>0</v>
      </c>
      <c r="AY1135" s="29"/>
      <c r="AZ1135" s="33">
        <v>0</v>
      </c>
      <c r="BA1135" s="33">
        <v>0</v>
      </c>
      <c r="BB1135" s="33">
        <v>0</v>
      </c>
      <c r="BC1135" s="33">
        <v>0</v>
      </c>
      <c r="BD1135" s="33">
        <v>0</v>
      </c>
    </row>
    <row r="1136" spans="1:56" x14ac:dyDescent="0.25">
      <c r="A1136" s="51" t="s">
        <v>7291</v>
      </c>
      <c r="B1136" s="33" t="str">
        <f>CONCATENATE(G1136,"-",H1136,"-",I1136)</f>
        <v>999920241-Cadet--37kg</v>
      </c>
      <c r="C1136" s="15" t="s">
        <v>2245</v>
      </c>
      <c r="D1136" s="15" t="s">
        <v>4473</v>
      </c>
      <c r="E1136" s="15" t="s">
        <v>11</v>
      </c>
      <c r="F1136" s="15" t="s">
        <v>554</v>
      </c>
      <c r="G1136" s="15">
        <v>999920241</v>
      </c>
      <c r="H1136" s="15" t="s">
        <v>13</v>
      </c>
      <c r="I1136" s="18" t="s">
        <v>4739</v>
      </c>
      <c r="J1136" s="8">
        <f>(M1136-K1136)+W1136</f>
        <v>76</v>
      </c>
      <c r="K1136" s="15"/>
      <c r="L1136" s="16"/>
      <c r="M1136" s="8">
        <f>SUM(N1136,O1136,P1136,Q1136,S1136,T1136,U1136)</f>
        <v>76</v>
      </c>
      <c r="N1136" s="8">
        <f>SUM(AX1136)</f>
        <v>0</v>
      </c>
      <c r="O1136" s="8">
        <v>0</v>
      </c>
      <c r="P1136" s="8">
        <f>SUM(AO1136,AW1136)</f>
        <v>0</v>
      </c>
      <c r="Q1136" s="8">
        <f>SUM(AK1136,AL1136,AM1136,AN1136,AP1136,AQ1136,AR1136,AO1136)</f>
        <v>0</v>
      </c>
      <c r="R1136" s="8">
        <f>COUNTIF(AK1136:AR1136, "&gt;0")</f>
        <v>0</v>
      </c>
      <c r="S1136" s="8">
        <f>SUM(AS1136,AT1136)</f>
        <v>0</v>
      </c>
      <c r="T1136" s="8">
        <f>SUM(AU1136)</f>
        <v>76</v>
      </c>
      <c r="U1136" s="8">
        <f>SUM(AV1136)</f>
        <v>0</v>
      </c>
      <c r="V1136" s="16"/>
      <c r="W1136" s="8">
        <f>(X1136+AD1136)</f>
        <v>0</v>
      </c>
      <c r="X1136" s="8">
        <f>SUM(Y1136:AB1136)</f>
        <v>0</v>
      </c>
      <c r="Y1136" s="8">
        <v>0</v>
      </c>
      <c r="Z1136" s="8">
        <f>0</f>
        <v>0</v>
      </c>
      <c r="AA1136" s="8">
        <f>SUM(AZ1136,BB1136)</f>
        <v>0</v>
      </c>
      <c r="AB1136" s="8">
        <f>SUM(BC1136,BD1136)</f>
        <v>0</v>
      </c>
      <c r="AC1136" s="8">
        <f>COUNTIF(BC1136:BD1136,"&gt;0")</f>
        <v>0</v>
      </c>
      <c r="AD1136" s="8">
        <f>SUM(AE1136:AI1136)</f>
        <v>0</v>
      </c>
      <c r="AE1136" s="8">
        <v>0</v>
      </c>
      <c r="AF1136" s="8">
        <v>0</v>
      </c>
      <c r="AG1136" s="8">
        <v>0</v>
      </c>
      <c r="AH1136" s="8">
        <v>0</v>
      </c>
      <c r="AI1136" s="8">
        <f>SUM(BA1136)</f>
        <v>0</v>
      </c>
      <c r="AJ1136" s="16"/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0</v>
      </c>
      <c r="AQ1136" s="15">
        <v>0</v>
      </c>
      <c r="AR1136" s="15">
        <v>0</v>
      </c>
      <c r="AS1136" s="15">
        <v>0</v>
      </c>
      <c r="AT1136" s="15">
        <v>0</v>
      </c>
      <c r="AU1136" s="15">
        <v>76</v>
      </c>
      <c r="AV1136" s="15">
        <v>0</v>
      </c>
      <c r="AW1136" s="15">
        <v>0</v>
      </c>
      <c r="AX1136" s="15">
        <v>0</v>
      </c>
      <c r="AY1136" s="29"/>
      <c r="AZ1136" s="33">
        <v>0</v>
      </c>
      <c r="BA1136" s="33">
        <v>0</v>
      </c>
      <c r="BB1136" s="33">
        <v>0</v>
      </c>
      <c r="BC1136" s="33">
        <v>0</v>
      </c>
      <c r="BD1136" s="33">
        <v>0</v>
      </c>
    </row>
    <row r="1137" spans="1:56" x14ac:dyDescent="0.25">
      <c r="A1137" s="51" t="s">
        <v>7276</v>
      </c>
      <c r="B1137" s="33" t="str">
        <f>CONCATENATE(G1137,"-",H1137,"-",I1137)</f>
        <v>999924578-Cadet--37kg</v>
      </c>
      <c r="C1137" s="8" t="s">
        <v>1422</v>
      </c>
      <c r="D1137" s="8" t="s">
        <v>48</v>
      </c>
      <c r="E1137" s="8" t="s">
        <v>11</v>
      </c>
      <c r="F1137" s="8" t="s">
        <v>554</v>
      </c>
      <c r="G1137" s="8">
        <v>999924578</v>
      </c>
      <c r="H1137" s="8" t="s">
        <v>13</v>
      </c>
      <c r="I1137" s="18" t="s">
        <v>4739</v>
      </c>
      <c r="J1137" s="8">
        <f>(M1137-K1137)+W1137</f>
        <v>76</v>
      </c>
      <c r="K1137" s="8"/>
      <c r="L1137" s="16"/>
      <c r="M1137" s="8">
        <f>SUM(N1137,O1137,P1137,Q1137,S1137,T1137,U1137)</f>
        <v>76</v>
      </c>
      <c r="N1137" s="8">
        <f>SUM(AX1137)</f>
        <v>0</v>
      </c>
      <c r="O1137" s="8">
        <v>0</v>
      </c>
      <c r="P1137" s="8">
        <f>SUM(AO1137,AW1137)</f>
        <v>0</v>
      </c>
      <c r="Q1137" s="8">
        <f>SUM(AK1137,AL1137,AM1137,AN1137,AP1137,AQ1137,AR1137,AO1137)</f>
        <v>0</v>
      </c>
      <c r="R1137" s="8">
        <f>COUNTIF(AK1137:AR1137, "&gt;0")</f>
        <v>0</v>
      </c>
      <c r="S1137" s="8">
        <f>SUM(AS1137,AT1137)</f>
        <v>0</v>
      </c>
      <c r="T1137" s="8">
        <f>SUM(AU1137)</f>
        <v>76</v>
      </c>
      <c r="U1137" s="8">
        <f>SUM(AV1137)</f>
        <v>0</v>
      </c>
      <c r="V1137" s="16"/>
      <c r="W1137" s="8">
        <f>(X1137+AD1137)</f>
        <v>0</v>
      </c>
      <c r="X1137" s="8">
        <f>SUM(Y1137:AB1137)</f>
        <v>0</v>
      </c>
      <c r="Y1137" s="8">
        <v>0</v>
      </c>
      <c r="Z1137" s="8">
        <f>0</f>
        <v>0</v>
      </c>
      <c r="AA1137" s="8">
        <f>SUM(AZ1137,BB1137)</f>
        <v>0</v>
      </c>
      <c r="AB1137" s="8">
        <f>SUM(BC1137,BD1137)</f>
        <v>0</v>
      </c>
      <c r="AC1137" s="8">
        <f>COUNTIF(BC1137:BD1137,"&gt;0")</f>
        <v>0</v>
      </c>
      <c r="AD1137" s="8">
        <f>SUM(AE1137:AI1137)</f>
        <v>0</v>
      </c>
      <c r="AE1137" s="8">
        <v>0</v>
      </c>
      <c r="AF1137" s="8">
        <v>0</v>
      </c>
      <c r="AG1137" s="8">
        <v>0</v>
      </c>
      <c r="AH1137" s="8">
        <v>0</v>
      </c>
      <c r="AI1137" s="8">
        <f>SUM(BA1137)</f>
        <v>0</v>
      </c>
      <c r="AJ1137" s="16"/>
      <c r="AK1137" s="8">
        <v>0</v>
      </c>
      <c r="AL1137" s="8">
        <v>0</v>
      </c>
      <c r="AM1137" s="8">
        <v>0</v>
      </c>
      <c r="AN1137" s="8">
        <v>0</v>
      </c>
      <c r="AO1137" s="8">
        <v>0</v>
      </c>
      <c r="AP1137" s="8">
        <v>0</v>
      </c>
      <c r="AQ1137" s="8">
        <v>0</v>
      </c>
      <c r="AR1137" s="8">
        <v>0</v>
      </c>
      <c r="AS1137" s="8">
        <v>0</v>
      </c>
      <c r="AT1137" s="8">
        <v>0</v>
      </c>
      <c r="AU1137" s="15">
        <v>76</v>
      </c>
      <c r="AV1137" s="15">
        <v>0</v>
      </c>
      <c r="AW1137" s="15">
        <v>0</v>
      </c>
      <c r="AX1137" s="15">
        <v>0</v>
      </c>
      <c r="AY1137" s="29"/>
      <c r="AZ1137" s="33">
        <v>0</v>
      </c>
      <c r="BA1137" s="33">
        <v>0</v>
      </c>
      <c r="BB1137" s="33">
        <v>0</v>
      </c>
      <c r="BC1137" s="33">
        <v>0</v>
      </c>
      <c r="BD1137" s="33">
        <v>0</v>
      </c>
    </row>
    <row r="1138" spans="1:56" x14ac:dyDescent="0.25">
      <c r="A1138" s="51" t="s">
        <v>7277</v>
      </c>
      <c r="B1138" s="33" t="str">
        <f>CONCATENATE(G1138,"-",H1138,"-",I1138)</f>
        <v>999925584-Cadet--37kg</v>
      </c>
      <c r="C1138" s="8" t="s">
        <v>588</v>
      </c>
      <c r="D1138" s="8" t="s">
        <v>328</v>
      </c>
      <c r="E1138" s="8" t="s">
        <v>11</v>
      </c>
      <c r="F1138" s="8" t="s">
        <v>554</v>
      </c>
      <c r="G1138" s="8">
        <v>999925584</v>
      </c>
      <c r="H1138" s="8" t="s">
        <v>13</v>
      </c>
      <c r="I1138" s="18" t="s">
        <v>4739</v>
      </c>
      <c r="J1138" s="8">
        <f>(M1138-K1138)+W1138</f>
        <v>76</v>
      </c>
      <c r="K1138" s="8"/>
      <c r="L1138" s="9"/>
      <c r="M1138" s="8">
        <f>SUM(N1138,O1138,P1138,Q1138,S1138,T1138,U1138)</f>
        <v>76</v>
      </c>
      <c r="N1138" s="8">
        <f>SUM(AX1138)</f>
        <v>0</v>
      </c>
      <c r="O1138" s="8">
        <v>0</v>
      </c>
      <c r="P1138" s="8">
        <f>SUM(AO1138,AW1138)</f>
        <v>0</v>
      </c>
      <c r="Q1138" s="8">
        <f>SUM(AK1138,AL1138,AM1138,AN1138,AP1138,AQ1138,AR1138,AO1138)</f>
        <v>0</v>
      </c>
      <c r="R1138" s="8">
        <f>COUNTIF(AK1138:AR1138, "&gt;0")</f>
        <v>0</v>
      </c>
      <c r="S1138" s="8">
        <f>SUM(AS1138,AT1138)</f>
        <v>0</v>
      </c>
      <c r="T1138" s="8">
        <f>SUM(AU1138)</f>
        <v>76</v>
      </c>
      <c r="U1138" s="8">
        <f>SUM(AV1138)</f>
        <v>0</v>
      </c>
      <c r="V1138" s="9"/>
      <c r="W1138" s="8">
        <f>(X1138+AD1138)</f>
        <v>0</v>
      </c>
      <c r="X1138" s="8">
        <f>SUM(Y1138:AB1138)</f>
        <v>0</v>
      </c>
      <c r="Y1138" s="8">
        <v>0</v>
      </c>
      <c r="Z1138" s="8">
        <f>0</f>
        <v>0</v>
      </c>
      <c r="AA1138" s="8">
        <f>SUM(AZ1138,BB1138)</f>
        <v>0</v>
      </c>
      <c r="AB1138" s="8">
        <f>SUM(BC1138,BD1138)</f>
        <v>0</v>
      </c>
      <c r="AC1138" s="8">
        <f>COUNTIF(BC1138:BD1138,"&gt;0")</f>
        <v>0</v>
      </c>
      <c r="AD1138" s="8">
        <f>SUM(AE1138:AI1138)</f>
        <v>0</v>
      </c>
      <c r="AE1138" s="8">
        <v>0</v>
      </c>
      <c r="AF1138" s="8">
        <v>0</v>
      </c>
      <c r="AG1138" s="8">
        <v>0</v>
      </c>
      <c r="AH1138" s="8">
        <v>0</v>
      </c>
      <c r="AI1138" s="8">
        <f>SUM(BA1138)</f>
        <v>0</v>
      </c>
      <c r="AJ1138" s="9"/>
      <c r="AK1138" s="8">
        <v>0</v>
      </c>
      <c r="AL1138" s="8">
        <v>0</v>
      </c>
      <c r="AM1138" s="8">
        <v>0</v>
      </c>
      <c r="AN1138" s="8">
        <v>0</v>
      </c>
      <c r="AO1138" s="8">
        <v>0</v>
      </c>
      <c r="AP1138" s="8">
        <v>0</v>
      </c>
      <c r="AQ1138" s="8">
        <v>0</v>
      </c>
      <c r="AR1138" s="8">
        <v>0</v>
      </c>
      <c r="AS1138" s="8">
        <v>0</v>
      </c>
      <c r="AT1138" s="8">
        <v>0</v>
      </c>
      <c r="AU1138" s="15">
        <v>76</v>
      </c>
      <c r="AV1138" s="15">
        <v>0</v>
      </c>
      <c r="AW1138" s="15">
        <v>0</v>
      </c>
      <c r="AX1138" s="15">
        <v>0</v>
      </c>
      <c r="AY1138" s="29"/>
      <c r="AZ1138" s="33">
        <v>0</v>
      </c>
      <c r="BA1138" s="33">
        <v>0</v>
      </c>
      <c r="BB1138" s="33">
        <v>0</v>
      </c>
      <c r="BC1138" s="33">
        <v>0</v>
      </c>
      <c r="BD1138" s="33">
        <v>0</v>
      </c>
    </row>
    <row r="1139" spans="1:56" x14ac:dyDescent="0.25">
      <c r="A1139" s="51" t="s">
        <v>7292</v>
      </c>
      <c r="B1139" s="33" t="str">
        <f>CONCATENATE(G1139,"-",H1139,"-",I1139)</f>
        <v>999930829-Cadet--37kg</v>
      </c>
      <c r="C1139" s="15" t="s">
        <v>323</v>
      </c>
      <c r="D1139" s="15" t="s">
        <v>257</v>
      </c>
      <c r="E1139" s="15" t="s">
        <v>11</v>
      </c>
      <c r="F1139" s="15" t="s">
        <v>554</v>
      </c>
      <c r="G1139" s="15">
        <v>999930829</v>
      </c>
      <c r="H1139" s="15" t="s">
        <v>13</v>
      </c>
      <c r="I1139" s="18" t="s">
        <v>4739</v>
      </c>
      <c r="J1139" s="8">
        <f>(M1139-K1139)+W1139</f>
        <v>76</v>
      </c>
      <c r="K1139" s="15"/>
      <c r="L1139" s="16"/>
      <c r="M1139" s="8">
        <f>SUM(N1139,O1139,P1139,Q1139,S1139,T1139,U1139)</f>
        <v>76</v>
      </c>
      <c r="N1139" s="8">
        <f>SUM(AX1139)</f>
        <v>0</v>
      </c>
      <c r="O1139" s="8">
        <v>0</v>
      </c>
      <c r="P1139" s="8">
        <f>SUM(AO1139,AW1139)</f>
        <v>0</v>
      </c>
      <c r="Q1139" s="8">
        <f>SUM(AK1139,AL1139,AM1139,AN1139,AP1139,AQ1139,AR1139,AO1139)</f>
        <v>0</v>
      </c>
      <c r="R1139" s="8">
        <f>COUNTIF(AK1139:AR1139, "&gt;0")</f>
        <v>0</v>
      </c>
      <c r="S1139" s="8">
        <f>SUM(AS1139,AT1139)</f>
        <v>0</v>
      </c>
      <c r="T1139" s="8">
        <f>SUM(AU1139)</f>
        <v>76</v>
      </c>
      <c r="U1139" s="8">
        <f>SUM(AV1139)</f>
        <v>0</v>
      </c>
      <c r="V1139" s="16"/>
      <c r="W1139" s="8">
        <f>(X1139+AD1139)</f>
        <v>0</v>
      </c>
      <c r="X1139" s="8">
        <f>SUM(Y1139:AB1139)</f>
        <v>0</v>
      </c>
      <c r="Y1139" s="8">
        <v>0</v>
      </c>
      <c r="Z1139" s="8">
        <f>0</f>
        <v>0</v>
      </c>
      <c r="AA1139" s="8">
        <f>SUM(AZ1139,BB1139)</f>
        <v>0</v>
      </c>
      <c r="AB1139" s="8">
        <f>SUM(BC1139,BD1139)</f>
        <v>0</v>
      </c>
      <c r="AC1139" s="8">
        <f>COUNTIF(BC1139:BD1139,"&gt;0")</f>
        <v>0</v>
      </c>
      <c r="AD1139" s="8">
        <f>SUM(AE1139:AI1139)</f>
        <v>0</v>
      </c>
      <c r="AE1139" s="8">
        <v>0</v>
      </c>
      <c r="AF1139" s="8">
        <v>0</v>
      </c>
      <c r="AG1139" s="8">
        <v>0</v>
      </c>
      <c r="AH1139" s="8">
        <v>0</v>
      </c>
      <c r="AI1139" s="8">
        <f>SUM(BA1139)</f>
        <v>0</v>
      </c>
      <c r="AJ1139" s="16"/>
      <c r="AK1139" s="15">
        <v>0</v>
      </c>
      <c r="AL1139" s="15">
        <v>0</v>
      </c>
      <c r="AM1139" s="15">
        <v>0</v>
      </c>
      <c r="AN1139" s="15">
        <v>0</v>
      </c>
      <c r="AO1139" s="15">
        <v>0</v>
      </c>
      <c r="AP1139" s="15">
        <v>0</v>
      </c>
      <c r="AQ1139" s="15">
        <v>0</v>
      </c>
      <c r="AR1139" s="15">
        <v>0</v>
      </c>
      <c r="AS1139" s="15">
        <v>0</v>
      </c>
      <c r="AT1139" s="15">
        <v>0</v>
      </c>
      <c r="AU1139" s="15">
        <v>76</v>
      </c>
      <c r="AV1139" s="15">
        <v>0</v>
      </c>
      <c r="AW1139" s="15">
        <v>0</v>
      </c>
      <c r="AX1139" s="15">
        <v>0</v>
      </c>
      <c r="AY1139" s="29"/>
      <c r="AZ1139" s="33">
        <v>0</v>
      </c>
      <c r="BA1139" s="33">
        <v>0</v>
      </c>
      <c r="BB1139" s="33">
        <v>0</v>
      </c>
      <c r="BC1139" s="33">
        <v>0</v>
      </c>
      <c r="BD1139" s="33">
        <v>0</v>
      </c>
    </row>
    <row r="1140" spans="1:56" x14ac:dyDescent="0.25">
      <c r="A1140" s="51" t="s">
        <v>7293</v>
      </c>
      <c r="B1140" s="33" t="str">
        <f>CONCATENATE(G1140,"-",H1140,"-",I1140)</f>
        <v>999931163-Cadet--37kg</v>
      </c>
      <c r="C1140" s="15" t="s">
        <v>3343</v>
      </c>
      <c r="D1140" s="15" t="s">
        <v>3344</v>
      </c>
      <c r="E1140" s="15" t="s">
        <v>11</v>
      </c>
      <c r="F1140" s="15" t="s">
        <v>554</v>
      </c>
      <c r="G1140" s="15">
        <v>999931163</v>
      </c>
      <c r="H1140" s="15" t="s">
        <v>13</v>
      </c>
      <c r="I1140" s="18" t="s">
        <v>4739</v>
      </c>
      <c r="J1140" s="8">
        <f>(M1140-K1140)+W1140</f>
        <v>76</v>
      </c>
      <c r="K1140" s="15"/>
      <c r="L1140" s="16"/>
      <c r="M1140" s="8">
        <f>SUM(N1140,O1140,P1140,Q1140,S1140,T1140,U1140)</f>
        <v>76</v>
      </c>
      <c r="N1140" s="8">
        <f>SUM(AX1140)</f>
        <v>0</v>
      </c>
      <c r="O1140" s="8">
        <v>0</v>
      </c>
      <c r="P1140" s="8">
        <f>SUM(AO1140,AW1140)</f>
        <v>0</v>
      </c>
      <c r="Q1140" s="8">
        <f>SUM(AK1140,AL1140,AM1140,AN1140,AP1140,AQ1140,AR1140,AO1140)</f>
        <v>0</v>
      </c>
      <c r="R1140" s="8">
        <f>COUNTIF(AK1140:AR1140, "&gt;0")</f>
        <v>0</v>
      </c>
      <c r="S1140" s="8">
        <f>SUM(AS1140,AT1140)</f>
        <v>0</v>
      </c>
      <c r="T1140" s="8">
        <f>SUM(AU1140)</f>
        <v>76</v>
      </c>
      <c r="U1140" s="8">
        <f>SUM(AV1140)</f>
        <v>0</v>
      </c>
      <c r="V1140" s="16"/>
      <c r="W1140" s="8">
        <f>(X1140+AD1140)</f>
        <v>0</v>
      </c>
      <c r="X1140" s="8">
        <f>SUM(Y1140:AB1140)</f>
        <v>0</v>
      </c>
      <c r="Y1140" s="8">
        <v>0</v>
      </c>
      <c r="Z1140" s="8">
        <f>0</f>
        <v>0</v>
      </c>
      <c r="AA1140" s="8">
        <f>SUM(AZ1140,BB1140)</f>
        <v>0</v>
      </c>
      <c r="AB1140" s="8">
        <f>SUM(BC1140,BD1140)</f>
        <v>0</v>
      </c>
      <c r="AC1140" s="8">
        <f>COUNTIF(BC1140:BD1140,"&gt;0")</f>
        <v>0</v>
      </c>
      <c r="AD1140" s="8">
        <f>SUM(AE1140:AI1140)</f>
        <v>0</v>
      </c>
      <c r="AE1140" s="8">
        <v>0</v>
      </c>
      <c r="AF1140" s="8">
        <v>0</v>
      </c>
      <c r="AG1140" s="8">
        <v>0</v>
      </c>
      <c r="AH1140" s="8">
        <v>0</v>
      </c>
      <c r="AI1140" s="8">
        <f>SUM(BA1140)</f>
        <v>0</v>
      </c>
      <c r="AJ1140" s="16"/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0</v>
      </c>
      <c r="AQ1140" s="15">
        <v>0</v>
      </c>
      <c r="AR1140" s="15">
        <v>0</v>
      </c>
      <c r="AS1140" s="15">
        <v>0</v>
      </c>
      <c r="AT1140" s="15">
        <v>0</v>
      </c>
      <c r="AU1140" s="15">
        <v>76</v>
      </c>
      <c r="AV1140" s="15">
        <v>0</v>
      </c>
      <c r="AW1140" s="15">
        <v>0</v>
      </c>
      <c r="AX1140" s="15">
        <v>0</v>
      </c>
      <c r="AY1140" s="29"/>
      <c r="AZ1140" s="33">
        <v>0</v>
      </c>
      <c r="BA1140" s="33">
        <v>0</v>
      </c>
      <c r="BB1140" s="33">
        <v>0</v>
      </c>
      <c r="BC1140" s="33">
        <v>0</v>
      </c>
      <c r="BD1140" s="33">
        <v>0</v>
      </c>
    </row>
    <row r="1141" spans="1:56" x14ac:dyDescent="0.25">
      <c r="A1141" s="51" t="s">
        <v>7294</v>
      </c>
      <c r="B1141" s="33" t="str">
        <f>CONCATENATE(G1141,"-",H1141,"-",I1141)</f>
        <v>999927263-Cadet--37kg</v>
      </c>
      <c r="C1141" s="15" t="s">
        <v>1179</v>
      </c>
      <c r="D1141" s="15" t="s">
        <v>3746</v>
      </c>
      <c r="E1141" s="15" t="s">
        <v>11</v>
      </c>
      <c r="F1141" s="15" t="s">
        <v>554</v>
      </c>
      <c r="G1141" s="15">
        <v>999927263</v>
      </c>
      <c r="H1141" s="8" t="s">
        <v>13</v>
      </c>
      <c r="I1141" s="18" t="s">
        <v>4739</v>
      </c>
      <c r="J1141" s="8">
        <f>(M1141-K1141)+W1141</f>
        <v>73.5</v>
      </c>
      <c r="K1141" s="8">
        <f>M1141/2</f>
        <v>73.5</v>
      </c>
      <c r="L1141" s="9"/>
      <c r="M1141" s="8">
        <f>SUM(N1141,O1141,P1141,Q1141,S1141,T1141,U1141)</f>
        <v>147</v>
      </c>
      <c r="N1141" s="8">
        <f>SUM(AX1141)</f>
        <v>0</v>
      </c>
      <c r="O1141" s="8">
        <v>0</v>
      </c>
      <c r="P1141" s="8">
        <f>SUM(AO1141,AW1141)</f>
        <v>0</v>
      </c>
      <c r="Q1141" s="8">
        <f>SUM(AK1141,AL1141,AM1141,AN1141,AP1141,AQ1141,AR1141,AO1141)</f>
        <v>0</v>
      </c>
      <c r="R1141" s="8">
        <f>COUNTIF(AK1141:AR1141, "&gt;0")</f>
        <v>0</v>
      </c>
      <c r="S1141" s="8">
        <f>SUM(AS1141,AT1141)</f>
        <v>90</v>
      </c>
      <c r="T1141" s="8">
        <f>SUM(AU1141)</f>
        <v>57</v>
      </c>
      <c r="U1141" s="8">
        <f>SUM(AV1141)</f>
        <v>0</v>
      </c>
      <c r="V1141" s="9"/>
      <c r="W1141" s="8">
        <f>(X1141+AD1141)</f>
        <v>0</v>
      </c>
      <c r="X1141" s="8">
        <f>SUM(Y1141:AB1141)</f>
        <v>0</v>
      </c>
      <c r="Y1141" s="8">
        <v>0</v>
      </c>
      <c r="Z1141" s="8">
        <f>0</f>
        <v>0</v>
      </c>
      <c r="AA1141" s="8">
        <f>SUM(AZ1141,BB1141)</f>
        <v>0</v>
      </c>
      <c r="AB1141" s="8">
        <f>SUM(BC1141,BD1141)</f>
        <v>0</v>
      </c>
      <c r="AC1141" s="8">
        <f>COUNTIF(BC1141:BD1141,"&gt;0")</f>
        <v>0</v>
      </c>
      <c r="AD1141" s="8">
        <f>SUM(AE1141:AI1141)</f>
        <v>0</v>
      </c>
      <c r="AE1141" s="8">
        <v>0</v>
      </c>
      <c r="AF1141" s="8">
        <v>0</v>
      </c>
      <c r="AG1141" s="8">
        <v>0</v>
      </c>
      <c r="AH1141" s="8">
        <v>0</v>
      </c>
      <c r="AI1141" s="8">
        <f>SUM(BA1141)</f>
        <v>0</v>
      </c>
      <c r="AJ1141" s="9"/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Q1141" s="8">
        <v>0</v>
      </c>
      <c r="AR1141" s="8">
        <v>0</v>
      </c>
      <c r="AS1141" s="8">
        <v>90</v>
      </c>
      <c r="AT1141" s="8">
        <v>0</v>
      </c>
      <c r="AU1141" s="15">
        <v>57</v>
      </c>
      <c r="AV1141" s="15">
        <v>0</v>
      </c>
      <c r="AW1141" s="15">
        <v>0</v>
      </c>
      <c r="AX1141" s="15">
        <v>0</v>
      </c>
      <c r="AY1141" s="29"/>
      <c r="AZ1141" s="33">
        <v>0</v>
      </c>
      <c r="BA1141" s="33">
        <v>0</v>
      </c>
      <c r="BB1141" s="33">
        <v>0</v>
      </c>
      <c r="BC1141" s="33">
        <v>0</v>
      </c>
      <c r="BD1141" s="33">
        <v>0</v>
      </c>
    </row>
    <row r="1142" spans="1:56" x14ac:dyDescent="0.25">
      <c r="A1142" s="51" t="s">
        <v>5001</v>
      </c>
      <c r="B1142" s="33" t="str">
        <f>CONCATENATE(G1142,"-",H1142,"-",I1142)</f>
        <v>999917870-Cadet--37kg</v>
      </c>
      <c r="C1142" s="43" t="s">
        <v>55</v>
      </c>
      <c r="D1142" s="43" t="s">
        <v>2645</v>
      </c>
      <c r="E1142" s="43" t="s">
        <v>11</v>
      </c>
      <c r="F1142" s="43" t="s">
        <v>554</v>
      </c>
      <c r="G1142" s="43">
        <v>999917870</v>
      </c>
      <c r="H1142" s="43" t="s">
        <v>13</v>
      </c>
      <c r="I1142" s="43" t="s">
        <v>4739</v>
      </c>
      <c r="J1142" s="8">
        <f>(M1142-K1142)+W1142</f>
        <v>73.400000000000006</v>
      </c>
      <c r="K1142" s="8">
        <f>M1142/2</f>
        <v>11.4</v>
      </c>
      <c r="L1142" s="9"/>
      <c r="M1142" s="8">
        <f>SUM(N1142,O1142,P1142,Q1142,S1142,T1142,U1142)</f>
        <v>22.8</v>
      </c>
      <c r="N1142" s="8">
        <f>SUM(AX1142)</f>
        <v>0</v>
      </c>
      <c r="O1142" s="8">
        <v>0</v>
      </c>
      <c r="P1142" s="8">
        <f>SUM(AO1142,AW1142)</f>
        <v>0</v>
      </c>
      <c r="Q1142" s="8">
        <f>SUM(AK1142,AL1142,AM1142,AN1142,AP1142,AQ1142,AR1142,AO1142)</f>
        <v>0</v>
      </c>
      <c r="R1142" s="8">
        <f>COUNTIF(AK1142:AR1142, "&gt;0")</f>
        <v>0</v>
      </c>
      <c r="S1142" s="8">
        <f>SUM(AS1142,AT1142)</f>
        <v>0</v>
      </c>
      <c r="T1142" s="8">
        <f>SUM(AU1142)</f>
        <v>22.8</v>
      </c>
      <c r="U1142" s="8">
        <f>SUM(AV1142)</f>
        <v>0</v>
      </c>
      <c r="V1142" s="9"/>
      <c r="W1142" s="8">
        <f>(X1142+AD1142)</f>
        <v>62</v>
      </c>
      <c r="X1142" s="8">
        <f>SUM(Y1142:AB1142)</f>
        <v>62</v>
      </c>
      <c r="Y1142" s="8">
        <v>0</v>
      </c>
      <c r="Z1142" s="8">
        <f>0</f>
        <v>0</v>
      </c>
      <c r="AA1142" s="8">
        <f>SUM(AZ1142,BB1142)</f>
        <v>28</v>
      </c>
      <c r="AB1142" s="8">
        <f>SUM(BC1142,BD1142)</f>
        <v>34</v>
      </c>
      <c r="AC1142" s="8">
        <f>COUNTIF(BC1142:BD1142,"&gt;0")</f>
        <v>1</v>
      </c>
      <c r="AD1142" s="8">
        <f>SUM(AE1142:AI1142)</f>
        <v>0</v>
      </c>
      <c r="AE1142" s="8">
        <v>0</v>
      </c>
      <c r="AF1142" s="8">
        <v>0</v>
      </c>
      <c r="AG1142" s="8">
        <v>0</v>
      </c>
      <c r="AH1142" s="8">
        <v>0</v>
      </c>
      <c r="AI1142" s="8">
        <f>SUM(BA1142)</f>
        <v>0</v>
      </c>
      <c r="AJ1142" s="9"/>
      <c r="AK1142" s="8">
        <v>0</v>
      </c>
      <c r="AL1142" s="8">
        <v>0</v>
      </c>
      <c r="AM1142" s="8">
        <v>0</v>
      </c>
      <c r="AN1142" s="8">
        <v>0</v>
      </c>
      <c r="AO1142" s="8">
        <v>0</v>
      </c>
      <c r="AP1142" s="8">
        <v>0</v>
      </c>
      <c r="AQ1142" s="8">
        <v>0</v>
      </c>
      <c r="AR1142" s="8">
        <v>0</v>
      </c>
      <c r="AS1142" s="8">
        <v>0</v>
      </c>
      <c r="AT1142" s="8">
        <v>0</v>
      </c>
      <c r="AU1142" s="8">
        <v>22.8</v>
      </c>
      <c r="AV1142" s="8">
        <v>0</v>
      </c>
      <c r="AW1142" s="8">
        <v>0</v>
      </c>
      <c r="AX1142" s="8">
        <v>0</v>
      </c>
      <c r="AY1142" s="30"/>
      <c r="AZ1142" s="33">
        <v>28</v>
      </c>
      <c r="BA1142" s="33">
        <v>0</v>
      </c>
      <c r="BB1142" s="33">
        <v>0</v>
      </c>
      <c r="BC1142" s="33">
        <v>34</v>
      </c>
      <c r="BD1142" s="33">
        <v>0</v>
      </c>
    </row>
    <row r="1143" spans="1:56" x14ac:dyDescent="0.25">
      <c r="A1143" s="51" t="s">
        <v>7296</v>
      </c>
      <c r="B1143" s="33" t="str">
        <f>CONCATENATE(G1143,"-",H1143,"-",I1143)</f>
        <v>999932356-Cadet--37kg</v>
      </c>
      <c r="C1143" s="15" t="s">
        <v>1107</v>
      </c>
      <c r="D1143" s="15" t="s">
        <v>3888</v>
      </c>
      <c r="E1143" s="15" t="s">
        <v>11</v>
      </c>
      <c r="F1143" s="15" t="s">
        <v>554</v>
      </c>
      <c r="G1143" s="15">
        <v>999932356</v>
      </c>
      <c r="H1143" s="8" t="s">
        <v>13</v>
      </c>
      <c r="I1143" s="18" t="s">
        <v>4739</v>
      </c>
      <c r="J1143" s="8">
        <f>(M1143-K1143)+W1143</f>
        <v>73.25</v>
      </c>
      <c r="K1143" s="8">
        <f>M1143/2</f>
        <v>73.25</v>
      </c>
      <c r="L1143" s="9"/>
      <c r="M1143" s="8">
        <f>SUM(N1143,O1143,P1143,Q1143,S1143,T1143,U1143)</f>
        <v>146.5</v>
      </c>
      <c r="N1143" s="8">
        <f>SUM(AX1143)</f>
        <v>0</v>
      </c>
      <c r="O1143" s="8">
        <v>0</v>
      </c>
      <c r="P1143" s="8">
        <f>SUM(AO1143,AW1143)</f>
        <v>0</v>
      </c>
      <c r="Q1143" s="8">
        <f>SUM(AK1143,AL1143,AM1143,AN1143,AP1143,AQ1143,AR1143,AO1143)</f>
        <v>0</v>
      </c>
      <c r="R1143" s="8">
        <f>COUNTIF(AK1143:AR1143, "&gt;0")</f>
        <v>0</v>
      </c>
      <c r="S1143" s="8">
        <f>SUM(AS1143,AT1143)</f>
        <v>90</v>
      </c>
      <c r="T1143" s="8">
        <f>SUM(AU1143)</f>
        <v>0</v>
      </c>
      <c r="U1143" s="8">
        <f>SUM(AV1143)</f>
        <v>56.5</v>
      </c>
      <c r="V1143" s="9"/>
      <c r="W1143" s="8">
        <f>(X1143+AD1143)</f>
        <v>0</v>
      </c>
      <c r="X1143" s="8">
        <f>SUM(Y1143:AB1143)</f>
        <v>0</v>
      </c>
      <c r="Y1143" s="8">
        <v>0</v>
      </c>
      <c r="Z1143" s="8">
        <f>0</f>
        <v>0</v>
      </c>
      <c r="AA1143" s="8">
        <f>SUM(AZ1143,BB1143)</f>
        <v>0</v>
      </c>
      <c r="AB1143" s="8">
        <f>SUM(BC1143,BD1143)</f>
        <v>0</v>
      </c>
      <c r="AC1143" s="8">
        <f>COUNTIF(BC1143:BD1143,"&gt;0")</f>
        <v>0</v>
      </c>
      <c r="AD1143" s="8">
        <f>SUM(AE1143:AI1143)</f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f>SUM(BA1143)</f>
        <v>0</v>
      </c>
      <c r="AJ1143" s="9"/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v>90</v>
      </c>
      <c r="AU1143" s="15">
        <v>0</v>
      </c>
      <c r="AV1143" s="15">
        <v>56.5</v>
      </c>
      <c r="AW1143" s="15">
        <v>0</v>
      </c>
      <c r="AX1143" s="15">
        <v>0</v>
      </c>
      <c r="AY1143" s="29"/>
      <c r="AZ1143" s="33">
        <v>0</v>
      </c>
      <c r="BA1143" s="33">
        <v>0</v>
      </c>
      <c r="BB1143" s="33">
        <v>0</v>
      </c>
      <c r="BC1143" s="33">
        <v>0</v>
      </c>
      <c r="BD1143" s="33">
        <v>0</v>
      </c>
    </row>
    <row r="1144" spans="1:56" x14ac:dyDescent="0.25">
      <c r="A1144" s="51" t="s">
        <v>7281</v>
      </c>
      <c r="B1144" s="33" t="str">
        <f>CONCATENATE(G1144,"-",H1144,"-",I1144)</f>
        <v>999928768-Cadet--37kg</v>
      </c>
      <c r="C1144" s="18" t="s">
        <v>2488</v>
      </c>
      <c r="D1144" s="18" t="s">
        <v>1347</v>
      </c>
      <c r="E1144" s="18" t="s">
        <v>11</v>
      </c>
      <c r="F1144" s="18" t="s">
        <v>554</v>
      </c>
      <c r="G1144" s="8">
        <v>999928768</v>
      </c>
      <c r="H1144" s="8" t="s">
        <v>13</v>
      </c>
      <c r="I1144" s="18" t="s">
        <v>4739</v>
      </c>
      <c r="J1144" s="8">
        <f>(M1144-K1144)+W1144</f>
        <v>72.5</v>
      </c>
      <c r="K1144" s="8">
        <f>M1144/2</f>
        <v>72.5</v>
      </c>
      <c r="L1144" s="9"/>
      <c r="M1144" s="8">
        <f>SUM(N1144,O1144,P1144,Q1144,S1144,T1144,U1144)</f>
        <v>145</v>
      </c>
      <c r="N1144" s="8">
        <f>SUM(AX1144)</f>
        <v>0</v>
      </c>
      <c r="O1144" s="8">
        <v>0</v>
      </c>
      <c r="P1144" s="8">
        <f>SUM(AO1144,AW1144)</f>
        <v>0</v>
      </c>
      <c r="Q1144" s="8">
        <f>SUM(AK1144,AL1144,AM1144,AN1144,AP1144,AQ1144,AR1144,AO1144)</f>
        <v>34</v>
      </c>
      <c r="R1144" s="8">
        <f>COUNTIF(AK1144:AR1144, "&gt;0")</f>
        <v>1</v>
      </c>
      <c r="S1144" s="8">
        <f>SUM(AS1144,AT1144)</f>
        <v>68</v>
      </c>
      <c r="T1144" s="8">
        <f>SUM(AU1144)</f>
        <v>43</v>
      </c>
      <c r="U1144" s="8">
        <f>SUM(AV1144)</f>
        <v>0</v>
      </c>
      <c r="V1144" s="9"/>
      <c r="W1144" s="8">
        <f>(X1144+AD1144)</f>
        <v>0</v>
      </c>
      <c r="X1144" s="8">
        <f>SUM(Y1144:AB1144)</f>
        <v>0</v>
      </c>
      <c r="Y1144" s="8">
        <v>0</v>
      </c>
      <c r="Z1144" s="8">
        <f>0</f>
        <v>0</v>
      </c>
      <c r="AA1144" s="8">
        <f>SUM(AZ1144,BB1144)</f>
        <v>0</v>
      </c>
      <c r="AB1144" s="8">
        <f>SUM(BC1144,BD1144)</f>
        <v>0</v>
      </c>
      <c r="AC1144" s="8">
        <f>COUNTIF(BC1144:BD1144,"&gt;0")</f>
        <v>0</v>
      </c>
      <c r="AD1144" s="8">
        <f>SUM(AE1144:AI1144)</f>
        <v>0</v>
      </c>
      <c r="AE1144" s="8">
        <v>0</v>
      </c>
      <c r="AF1144" s="8">
        <v>0</v>
      </c>
      <c r="AG1144" s="8">
        <v>0</v>
      </c>
      <c r="AH1144" s="8">
        <v>0</v>
      </c>
      <c r="AI1144" s="8">
        <f>SUM(BA1144)</f>
        <v>0</v>
      </c>
      <c r="AJ1144" s="9"/>
      <c r="AK1144" s="8">
        <v>0</v>
      </c>
      <c r="AL1144" s="8">
        <v>0</v>
      </c>
      <c r="AM1144" s="8">
        <v>0</v>
      </c>
      <c r="AN1144" s="8">
        <v>34</v>
      </c>
      <c r="AO1144" s="8">
        <v>0</v>
      </c>
      <c r="AP1144" s="8">
        <v>0</v>
      </c>
      <c r="AQ1144" s="8">
        <v>0</v>
      </c>
      <c r="AR1144" s="8">
        <v>0</v>
      </c>
      <c r="AS1144" s="8">
        <v>0</v>
      </c>
      <c r="AT1144" s="8">
        <v>68</v>
      </c>
      <c r="AU1144" s="15">
        <v>43</v>
      </c>
      <c r="AV1144" s="15">
        <v>0</v>
      </c>
      <c r="AW1144" s="15">
        <v>0</v>
      </c>
      <c r="AX1144" s="15">
        <v>0</v>
      </c>
      <c r="AY1144" s="29"/>
      <c r="AZ1144" s="33">
        <v>0</v>
      </c>
      <c r="BA1144" s="33">
        <v>0</v>
      </c>
      <c r="BB1144" s="33">
        <v>0</v>
      </c>
      <c r="BC1144" s="33">
        <v>0</v>
      </c>
      <c r="BD1144" s="33">
        <v>0</v>
      </c>
    </row>
    <row r="1145" spans="1:56" x14ac:dyDescent="0.25">
      <c r="A1145" s="51" t="s">
        <v>7267</v>
      </c>
      <c r="B1145" s="33" t="str">
        <f>CONCATENATE(G1145,"-",H1145,"-",I1145)</f>
        <v>999927480-Cadet--37kg</v>
      </c>
      <c r="C1145" s="19" t="s">
        <v>2657</v>
      </c>
      <c r="D1145" s="19" t="s">
        <v>2218</v>
      </c>
      <c r="E1145" s="19" t="s">
        <v>11</v>
      </c>
      <c r="F1145" s="19" t="s">
        <v>554</v>
      </c>
      <c r="G1145" s="19">
        <v>999927480</v>
      </c>
      <c r="H1145" s="8" t="s">
        <v>13</v>
      </c>
      <c r="I1145" s="18" t="s">
        <v>4739</v>
      </c>
      <c r="J1145" s="8">
        <f>(M1145-K1145)+W1145</f>
        <v>72</v>
      </c>
      <c r="K1145" s="8">
        <f>M1145/2</f>
        <v>72</v>
      </c>
      <c r="L1145" s="9"/>
      <c r="M1145" s="8">
        <f>SUM(N1145,O1145,P1145,Q1145,S1145,T1145,U1145)</f>
        <v>144</v>
      </c>
      <c r="N1145" s="8">
        <f>SUM(AX1145)</f>
        <v>0</v>
      </c>
      <c r="O1145" s="8">
        <v>0</v>
      </c>
      <c r="P1145" s="8">
        <f>SUM(AO1145,AW1145)</f>
        <v>0</v>
      </c>
      <c r="Q1145" s="8">
        <f>SUM(AK1145,AL1145,AM1145,AN1145,AP1145,AQ1145,AR1145,AO1145)</f>
        <v>0</v>
      </c>
      <c r="R1145" s="8">
        <f>COUNTIF(AK1145:AR1145, "&gt;0")</f>
        <v>0</v>
      </c>
      <c r="S1145" s="8">
        <f>SUM(AS1145,AT1145)</f>
        <v>68</v>
      </c>
      <c r="T1145" s="8">
        <f>SUM(AU1145)</f>
        <v>76</v>
      </c>
      <c r="U1145" s="8">
        <f>SUM(AV1145)</f>
        <v>0</v>
      </c>
      <c r="V1145" s="9"/>
      <c r="W1145" s="8">
        <f>(X1145+AD1145)</f>
        <v>0</v>
      </c>
      <c r="X1145" s="8">
        <f>SUM(Y1145:AB1145)</f>
        <v>0</v>
      </c>
      <c r="Y1145" s="8">
        <v>0</v>
      </c>
      <c r="Z1145" s="8">
        <f>0</f>
        <v>0</v>
      </c>
      <c r="AA1145" s="8">
        <f>SUM(AZ1145,BB1145)</f>
        <v>0</v>
      </c>
      <c r="AB1145" s="8">
        <f>SUM(BC1145,BD1145)</f>
        <v>0</v>
      </c>
      <c r="AC1145" s="8">
        <f>COUNTIF(BC1145:BD1145,"&gt;0")</f>
        <v>0</v>
      </c>
      <c r="AD1145" s="8">
        <f>SUM(AE1145:AI1145)</f>
        <v>0</v>
      </c>
      <c r="AE1145" s="8">
        <v>0</v>
      </c>
      <c r="AF1145" s="8">
        <v>0</v>
      </c>
      <c r="AG1145" s="8">
        <v>0</v>
      </c>
      <c r="AH1145" s="8">
        <v>0</v>
      </c>
      <c r="AI1145" s="8">
        <f>SUM(BA1145)</f>
        <v>0</v>
      </c>
      <c r="AJ1145" s="9"/>
      <c r="AK1145" s="8">
        <v>0</v>
      </c>
      <c r="AL1145" s="8">
        <v>0</v>
      </c>
      <c r="AM1145" s="8">
        <v>0</v>
      </c>
      <c r="AN1145" s="8">
        <v>0</v>
      </c>
      <c r="AO1145" s="8">
        <v>0</v>
      </c>
      <c r="AP1145" s="8">
        <v>0</v>
      </c>
      <c r="AQ1145" s="8">
        <v>0</v>
      </c>
      <c r="AR1145" s="8">
        <v>0</v>
      </c>
      <c r="AS1145" s="8">
        <v>68</v>
      </c>
      <c r="AT1145" s="8">
        <v>0</v>
      </c>
      <c r="AU1145" s="15">
        <v>76</v>
      </c>
      <c r="AV1145" s="15">
        <v>0</v>
      </c>
      <c r="AW1145" s="15">
        <v>0</v>
      </c>
      <c r="AX1145" s="15">
        <v>0</v>
      </c>
      <c r="AY1145" s="29"/>
      <c r="AZ1145" s="33">
        <v>0</v>
      </c>
      <c r="BA1145" s="33">
        <v>0</v>
      </c>
      <c r="BB1145" s="33">
        <v>0</v>
      </c>
      <c r="BC1145" s="33">
        <v>0</v>
      </c>
      <c r="BD1145" s="33">
        <v>0</v>
      </c>
    </row>
    <row r="1146" spans="1:56" x14ac:dyDescent="0.25">
      <c r="A1146" s="51" t="s">
        <v>7297</v>
      </c>
      <c r="B1146" s="33" t="str">
        <f>CONCATENATE(G1146,"-",H1146,"-",I1146)</f>
        <v>999918533-Cadet--37kg</v>
      </c>
      <c r="C1146" s="8" t="s">
        <v>381</v>
      </c>
      <c r="D1146" s="8" t="s">
        <v>2185</v>
      </c>
      <c r="E1146" s="8" t="s">
        <v>11</v>
      </c>
      <c r="F1146" s="8" t="s">
        <v>554</v>
      </c>
      <c r="G1146" s="8">
        <v>999918533</v>
      </c>
      <c r="H1146" s="8" t="s">
        <v>13</v>
      </c>
      <c r="I1146" s="18" t="s">
        <v>4739</v>
      </c>
      <c r="J1146" s="8">
        <f>(M1146-K1146)+W1146</f>
        <v>68</v>
      </c>
      <c r="K1146" s="8">
        <f>M1146/2</f>
        <v>68</v>
      </c>
      <c r="L1146" s="9"/>
      <c r="M1146" s="8">
        <f>SUM(N1146,O1146,P1146,Q1146,S1146,T1146,U1146)</f>
        <v>136</v>
      </c>
      <c r="N1146" s="8">
        <f>SUM(AX1146)</f>
        <v>0</v>
      </c>
      <c r="O1146" s="8">
        <v>0</v>
      </c>
      <c r="P1146" s="8">
        <f>SUM(AO1146,AW1146)</f>
        <v>0</v>
      </c>
      <c r="Q1146" s="8">
        <f>SUM(AK1146,AL1146,AM1146,AN1146,AP1146,AQ1146,AR1146,AO1146)</f>
        <v>68</v>
      </c>
      <c r="R1146" s="8">
        <f>COUNTIF(AK1146:AR1146, "&gt;0")</f>
        <v>1</v>
      </c>
      <c r="S1146" s="8">
        <f>SUM(AS1146,AT1146)</f>
        <v>68</v>
      </c>
      <c r="T1146" s="8">
        <f>SUM(AU1146)</f>
        <v>0</v>
      </c>
      <c r="U1146" s="8">
        <f>SUM(AV1146)</f>
        <v>0</v>
      </c>
      <c r="V1146" s="9"/>
      <c r="W1146" s="8">
        <f>(X1146+AD1146)</f>
        <v>0</v>
      </c>
      <c r="X1146" s="8">
        <f>SUM(Y1146:AB1146)</f>
        <v>0</v>
      </c>
      <c r="Y1146" s="8">
        <v>0</v>
      </c>
      <c r="Z1146" s="8">
        <f>0</f>
        <v>0</v>
      </c>
      <c r="AA1146" s="8">
        <f>SUM(AZ1146,BB1146)</f>
        <v>0</v>
      </c>
      <c r="AB1146" s="8">
        <f>SUM(BC1146,BD1146)</f>
        <v>0</v>
      </c>
      <c r="AC1146" s="8">
        <f>COUNTIF(BC1146:BD1146,"&gt;0")</f>
        <v>0</v>
      </c>
      <c r="AD1146" s="8">
        <f>SUM(AE1146:AI1146)</f>
        <v>0</v>
      </c>
      <c r="AE1146" s="8">
        <v>0</v>
      </c>
      <c r="AF1146" s="8">
        <v>0</v>
      </c>
      <c r="AG1146" s="8">
        <v>0</v>
      </c>
      <c r="AH1146" s="8">
        <v>0</v>
      </c>
      <c r="AI1146" s="8">
        <f>SUM(BA1146)</f>
        <v>0</v>
      </c>
      <c r="AJ1146" s="9"/>
      <c r="AK1146" s="8">
        <v>0</v>
      </c>
      <c r="AL1146" s="8">
        <v>0</v>
      </c>
      <c r="AM1146" s="8">
        <v>0</v>
      </c>
      <c r="AN1146" s="8">
        <v>0</v>
      </c>
      <c r="AO1146" s="8">
        <v>0</v>
      </c>
      <c r="AP1146" s="8">
        <v>0</v>
      </c>
      <c r="AQ1146" s="8">
        <v>68</v>
      </c>
      <c r="AR1146" s="8">
        <v>0</v>
      </c>
      <c r="AS1146" s="8">
        <v>68</v>
      </c>
      <c r="AT1146" s="8">
        <v>0</v>
      </c>
      <c r="AU1146" s="15">
        <v>0</v>
      </c>
      <c r="AV1146" s="15">
        <v>0</v>
      </c>
      <c r="AW1146" s="15">
        <v>0</v>
      </c>
      <c r="AX1146" s="15">
        <v>0</v>
      </c>
      <c r="AY1146" s="29"/>
      <c r="AZ1146" s="33">
        <v>0</v>
      </c>
      <c r="BA1146" s="33">
        <v>0</v>
      </c>
      <c r="BB1146" s="33">
        <v>0</v>
      </c>
      <c r="BC1146" s="33">
        <v>0</v>
      </c>
      <c r="BD1146" s="33">
        <v>0</v>
      </c>
    </row>
    <row r="1147" spans="1:56" x14ac:dyDescent="0.25">
      <c r="A1147" s="51" t="s">
        <v>7298</v>
      </c>
      <c r="B1147" s="33" t="str">
        <f>CONCATENATE(G1147,"-",H1147,"-",I1147)</f>
        <v>999924618-Cadet--37kg</v>
      </c>
      <c r="C1147" s="15" t="s">
        <v>584</v>
      </c>
      <c r="D1147" s="15" t="s">
        <v>585</v>
      </c>
      <c r="E1147" s="15" t="s">
        <v>11</v>
      </c>
      <c r="F1147" s="15" t="s">
        <v>554</v>
      </c>
      <c r="G1147" s="15">
        <v>999924618</v>
      </c>
      <c r="H1147" s="15" t="s">
        <v>13</v>
      </c>
      <c r="I1147" s="18" t="s">
        <v>4739</v>
      </c>
      <c r="J1147" s="8">
        <f>(M1147-K1147)+W1147</f>
        <v>68</v>
      </c>
      <c r="K1147" s="15"/>
      <c r="L1147" s="9"/>
      <c r="M1147" s="8">
        <f>SUM(N1147,O1147,P1147,Q1147,S1147,T1147,U1147)</f>
        <v>68</v>
      </c>
      <c r="N1147" s="8">
        <f>SUM(AX1147)</f>
        <v>0</v>
      </c>
      <c r="O1147" s="8">
        <v>0</v>
      </c>
      <c r="P1147" s="8">
        <f>SUM(AO1147,AW1147)</f>
        <v>0</v>
      </c>
      <c r="Q1147" s="8">
        <f>SUM(AK1147,AL1147,AM1147,AN1147,AP1147,AQ1147,AR1147,AO1147)</f>
        <v>68</v>
      </c>
      <c r="R1147" s="8">
        <f>COUNTIF(AK1147:AR1147, "&gt;0")</f>
        <v>1</v>
      </c>
      <c r="S1147" s="8">
        <f>SUM(AS1147,AT1147)</f>
        <v>0</v>
      </c>
      <c r="T1147" s="8">
        <f>SUM(AU1147)</f>
        <v>0</v>
      </c>
      <c r="U1147" s="8">
        <f>SUM(AV1147)</f>
        <v>0</v>
      </c>
      <c r="V1147" s="9"/>
      <c r="W1147" s="8">
        <f>(X1147+AD1147)</f>
        <v>0</v>
      </c>
      <c r="X1147" s="8">
        <f>SUM(Y1147:AB1147)</f>
        <v>0</v>
      </c>
      <c r="Y1147" s="8">
        <v>0</v>
      </c>
      <c r="Z1147" s="8">
        <f>0</f>
        <v>0</v>
      </c>
      <c r="AA1147" s="8">
        <f>SUM(AZ1147,BB1147)</f>
        <v>0</v>
      </c>
      <c r="AB1147" s="8">
        <f>SUM(BC1147,BD1147)</f>
        <v>0</v>
      </c>
      <c r="AC1147" s="8">
        <f>COUNTIF(BC1147:BD1147,"&gt;0")</f>
        <v>0</v>
      </c>
      <c r="AD1147" s="8">
        <f>SUM(AE1147:AI1147)</f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f>SUM(BA1147)</f>
        <v>0</v>
      </c>
      <c r="AJ1147" s="9"/>
      <c r="AK1147" s="8">
        <v>0</v>
      </c>
      <c r="AL1147" s="8">
        <v>0</v>
      </c>
      <c r="AM1147" s="8">
        <v>68</v>
      </c>
      <c r="AN1147" s="8">
        <v>0</v>
      </c>
      <c r="AO1147" s="8">
        <v>0</v>
      </c>
      <c r="AP1147" s="8">
        <v>0</v>
      </c>
      <c r="AQ1147" s="8">
        <v>0</v>
      </c>
      <c r="AR1147" s="8">
        <v>0</v>
      </c>
      <c r="AS1147" s="8">
        <v>0</v>
      </c>
      <c r="AT1147" s="8">
        <v>0</v>
      </c>
      <c r="AU1147" s="15">
        <v>0</v>
      </c>
      <c r="AV1147" s="15">
        <v>0</v>
      </c>
      <c r="AW1147" s="15">
        <v>0</v>
      </c>
      <c r="AX1147" s="15">
        <v>0</v>
      </c>
      <c r="AY1147" s="29"/>
      <c r="AZ1147" s="33">
        <v>0</v>
      </c>
      <c r="BA1147" s="33">
        <v>0</v>
      </c>
      <c r="BB1147" s="33">
        <v>0</v>
      </c>
      <c r="BC1147" s="33">
        <v>0</v>
      </c>
      <c r="BD1147" s="33">
        <v>0</v>
      </c>
    </row>
    <row r="1148" spans="1:56" x14ac:dyDescent="0.25">
      <c r="A1148" s="51" t="s">
        <v>7265</v>
      </c>
      <c r="B1148" s="33" t="str">
        <f>CONCATENATE(G1148,"-",H1148,"-",I1148)</f>
        <v>999929875-Cadet--37kg</v>
      </c>
      <c r="C1148" s="8" t="s">
        <v>2885</v>
      </c>
      <c r="D1148" s="8" t="s">
        <v>2268</v>
      </c>
      <c r="E1148" s="8" t="s">
        <v>11</v>
      </c>
      <c r="F1148" s="8" t="s">
        <v>554</v>
      </c>
      <c r="G1148" s="8">
        <v>999929875</v>
      </c>
      <c r="H1148" s="8" t="s">
        <v>13</v>
      </c>
      <c r="I1148" s="18" t="s">
        <v>4739</v>
      </c>
      <c r="J1148" s="8">
        <f>(M1148-K1148)+W1148</f>
        <v>67.5</v>
      </c>
      <c r="K1148" s="8">
        <f>M1148/2</f>
        <v>67.5</v>
      </c>
      <c r="L1148" s="9"/>
      <c r="M1148" s="8">
        <f>SUM(N1148,O1148,P1148,Q1148,S1148,T1148,U1148)</f>
        <v>135</v>
      </c>
      <c r="N1148" s="8">
        <f>SUM(AX1148)</f>
        <v>0</v>
      </c>
      <c r="O1148" s="8">
        <v>0</v>
      </c>
      <c r="P1148" s="8">
        <f>SUM(AO1148,AW1148)</f>
        <v>0</v>
      </c>
      <c r="Q1148" s="8">
        <f>SUM(AK1148,AL1148,AM1148,AN1148,AP1148,AQ1148,AR1148,AO1148)</f>
        <v>0</v>
      </c>
      <c r="R1148" s="8">
        <f>COUNTIF(AK1148:AR1148, "&gt;0")</f>
        <v>0</v>
      </c>
      <c r="S1148" s="8">
        <f>SUM(AS1148,AT1148)</f>
        <v>0</v>
      </c>
      <c r="T1148" s="8">
        <f>SUM(AU1148)</f>
        <v>135</v>
      </c>
      <c r="U1148" s="8">
        <f>SUM(AV1148)</f>
        <v>0</v>
      </c>
      <c r="V1148" s="9"/>
      <c r="W1148" s="8">
        <f>(X1148+AD1148)</f>
        <v>0</v>
      </c>
      <c r="X1148" s="8">
        <f>SUM(Y1148:AB1148)</f>
        <v>0</v>
      </c>
      <c r="Y1148" s="8">
        <v>0</v>
      </c>
      <c r="Z1148" s="8">
        <f>0</f>
        <v>0</v>
      </c>
      <c r="AA1148" s="8">
        <f>SUM(AZ1148,BB1148)</f>
        <v>0</v>
      </c>
      <c r="AB1148" s="8">
        <f>SUM(BC1148,BD1148)</f>
        <v>0</v>
      </c>
      <c r="AC1148" s="8">
        <f>COUNTIF(BC1148:BD1148,"&gt;0")</f>
        <v>0</v>
      </c>
      <c r="AD1148" s="8">
        <f>SUM(AE1148:AI1148)</f>
        <v>0</v>
      </c>
      <c r="AE1148" s="8">
        <v>0</v>
      </c>
      <c r="AF1148" s="8">
        <v>0</v>
      </c>
      <c r="AG1148" s="8">
        <v>0</v>
      </c>
      <c r="AH1148" s="8">
        <v>0</v>
      </c>
      <c r="AI1148" s="8">
        <f>SUM(BA1148)</f>
        <v>0</v>
      </c>
      <c r="AJ1148" s="9"/>
      <c r="AK1148" s="8">
        <v>0</v>
      </c>
      <c r="AL1148" s="8">
        <v>0</v>
      </c>
      <c r="AM1148" s="8">
        <v>0</v>
      </c>
      <c r="AN1148" s="8">
        <v>0</v>
      </c>
      <c r="AO1148" s="8">
        <v>0</v>
      </c>
      <c r="AP1148" s="8">
        <v>0</v>
      </c>
      <c r="AQ1148" s="8">
        <v>0</v>
      </c>
      <c r="AR1148" s="8">
        <v>0</v>
      </c>
      <c r="AS1148" s="8">
        <v>0</v>
      </c>
      <c r="AT1148" s="8">
        <v>0</v>
      </c>
      <c r="AU1148" s="15">
        <v>135</v>
      </c>
      <c r="AV1148" s="15">
        <v>0</v>
      </c>
      <c r="AW1148" s="15">
        <v>0</v>
      </c>
      <c r="AX1148" s="15">
        <v>0</v>
      </c>
      <c r="AY1148" s="29"/>
      <c r="AZ1148" s="33">
        <v>0</v>
      </c>
      <c r="BA1148" s="33">
        <v>0</v>
      </c>
      <c r="BB1148" s="33">
        <v>0</v>
      </c>
      <c r="BC1148" s="33">
        <v>0</v>
      </c>
      <c r="BD1148" s="33">
        <v>0</v>
      </c>
    </row>
    <row r="1149" spans="1:56" x14ac:dyDescent="0.25">
      <c r="A1149" s="51" t="s">
        <v>7286</v>
      </c>
      <c r="B1149" s="33" t="str">
        <f>CONCATENATE(G1149,"-",H1149,"-",I1149)</f>
        <v>999925538-Cadet--37kg</v>
      </c>
      <c r="C1149" s="8" t="s">
        <v>2182</v>
      </c>
      <c r="D1149" s="8" t="s">
        <v>2183</v>
      </c>
      <c r="E1149" s="8" t="s">
        <v>11</v>
      </c>
      <c r="F1149" s="8" t="s">
        <v>554</v>
      </c>
      <c r="G1149" s="8">
        <v>999925538</v>
      </c>
      <c r="H1149" s="8" t="s">
        <v>13</v>
      </c>
      <c r="I1149" s="18" t="s">
        <v>4739</v>
      </c>
      <c r="J1149" s="8">
        <f>(M1149-K1149)+W1149</f>
        <v>62.5</v>
      </c>
      <c r="K1149" s="8">
        <f>M1149/2</f>
        <v>62.5</v>
      </c>
      <c r="L1149" s="9"/>
      <c r="M1149" s="8">
        <f>SUM(N1149,O1149,P1149,Q1149,S1149,T1149,U1149)</f>
        <v>125</v>
      </c>
      <c r="N1149" s="8">
        <f>SUM(AX1149)</f>
        <v>0</v>
      </c>
      <c r="O1149" s="8">
        <v>0</v>
      </c>
      <c r="P1149" s="8">
        <f>SUM(AO1149,AW1149)</f>
        <v>0</v>
      </c>
      <c r="Q1149" s="8">
        <f>SUM(AK1149,AL1149,AM1149,AN1149,AP1149,AQ1149,AR1149,AO1149)</f>
        <v>0</v>
      </c>
      <c r="R1149" s="8">
        <f>COUNTIF(AK1149:AR1149, "&gt;0")</f>
        <v>0</v>
      </c>
      <c r="S1149" s="8">
        <f>SUM(AS1149,AT1149)</f>
        <v>68</v>
      </c>
      <c r="T1149" s="8">
        <f>SUM(AU1149)</f>
        <v>57</v>
      </c>
      <c r="U1149" s="8">
        <f>SUM(AV1149)</f>
        <v>0</v>
      </c>
      <c r="V1149" s="9"/>
      <c r="W1149" s="8">
        <f>(X1149+AD1149)</f>
        <v>0</v>
      </c>
      <c r="X1149" s="8">
        <f>SUM(Y1149:AB1149)</f>
        <v>0</v>
      </c>
      <c r="Y1149" s="8">
        <v>0</v>
      </c>
      <c r="Z1149" s="8">
        <f>0</f>
        <v>0</v>
      </c>
      <c r="AA1149" s="8">
        <f>SUM(AZ1149,BB1149)</f>
        <v>0</v>
      </c>
      <c r="AB1149" s="8">
        <f>SUM(BC1149,BD1149)</f>
        <v>0</v>
      </c>
      <c r="AC1149" s="8">
        <f>COUNTIF(BC1149:BD1149,"&gt;0")</f>
        <v>0</v>
      </c>
      <c r="AD1149" s="8">
        <f>SUM(AE1149:AI1149)</f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f>SUM(BA1149)</f>
        <v>0</v>
      </c>
      <c r="AJ1149" s="9"/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v>0</v>
      </c>
      <c r="AS1149" s="8">
        <v>68</v>
      </c>
      <c r="AT1149" s="8">
        <v>0</v>
      </c>
      <c r="AU1149" s="15">
        <v>57</v>
      </c>
      <c r="AV1149" s="15">
        <v>0</v>
      </c>
      <c r="AW1149" s="15">
        <v>0</v>
      </c>
      <c r="AX1149" s="15">
        <v>0</v>
      </c>
      <c r="AY1149" s="29"/>
      <c r="AZ1149" s="33">
        <v>0</v>
      </c>
      <c r="BA1149" s="33">
        <v>0</v>
      </c>
      <c r="BB1149" s="33">
        <v>0</v>
      </c>
      <c r="BC1149" s="33">
        <v>0</v>
      </c>
      <c r="BD1149" s="33">
        <v>0</v>
      </c>
    </row>
    <row r="1150" spans="1:56" x14ac:dyDescent="0.25">
      <c r="A1150" s="51" t="s">
        <v>7301</v>
      </c>
      <c r="B1150" s="33" t="str">
        <f>CONCATENATE(G1150,"-",H1150,"-",I1150)</f>
        <v>999931909-Cadet--37kg</v>
      </c>
      <c r="C1150" s="8" t="s">
        <v>484</v>
      </c>
      <c r="D1150" s="8" t="s">
        <v>3491</v>
      </c>
      <c r="E1150" s="8" t="s">
        <v>11</v>
      </c>
      <c r="F1150" s="8" t="s">
        <v>554</v>
      </c>
      <c r="G1150" s="8">
        <v>999931909</v>
      </c>
      <c r="H1150" s="8" t="s">
        <v>13</v>
      </c>
      <c r="I1150" s="18" t="s">
        <v>4739</v>
      </c>
      <c r="J1150" s="8">
        <f>(M1150-K1150)+W1150</f>
        <v>60</v>
      </c>
      <c r="K1150" s="8">
        <f>M1150/2</f>
        <v>60</v>
      </c>
      <c r="L1150" s="9"/>
      <c r="M1150" s="8">
        <f>SUM(N1150,O1150,P1150,Q1150,S1150,T1150,U1150)</f>
        <v>120</v>
      </c>
      <c r="N1150" s="8">
        <f>SUM(AX1150)</f>
        <v>0</v>
      </c>
      <c r="O1150" s="8">
        <v>0</v>
      </c>
      <c r="P1150" s="8">
        <f>SUM(AO1150,AW1150)</f>
        <v>0</v>
      </c>
      <c r="Q1150" s="8">
        <f>SUM(AK1150,AL1150,AM1150,AN1150,AP1150,AQ1150,AR1150,AO1150)</f>
        <v>120</v>
      </c>
      <c r="R1150" s="8">
        <f>COUNTIF(AK1150:AR1150, "&gt;0")</f>
        <v>1</v>
      </c>
      <c r="S1150" s="8">
        <f>SUM(AS1150,AT1150)</f>
        <v>0</v>
      </c>
      <c r="T1150" s="8">
        <f>SUM(AU1150)</f>
        <v>0</v>
      </c>
      <c r="U1150" s="8">
        <f>SUM(AV1150)</f>
        <v>0</v>
      </c>
      <c r="V1150" s="9"/>
      <c r="W1150" s="8">
        <f>(X1150+AD1150)</f>
        <v>0</v>
      </c>
      <c r="X1150" s="8">
        <f>SUM(Y1150:AB1150)</f>
        <v>0</v>
      </c>
      <c r="Y1150" s="8">
        <v>0</v>
      </c>
      <c r="Z1150" s="8">
        <f>0</f>
        <v>0</v>
      </c>
      <c r="AA1150" s="8">
        <f>SUM(AZ1150,BB1150)</f>
        <v>0</v>
      </c>
      <c r="AB1150" s="8">
        <f>SUM(BC1150,BD1150)</f>
        <v>0</v>
      </c>
      <c r="AC1150" s="8">
        <f>COUNTIF(BC1150:BD1150,"&gt;0")</f>
        <v>0</v>
      </c>
      <c r="AD1150" s="8">
        <f>SUM(AE1150:AI1150)</f>
        <v>0</v>
      </c>
      <c r="AE1150" s="8">
        <v>0</v>
      </c>
      <c r="AF1150" s="8">
        <v>0</v>
      </c>
      <c r="AG1150" s="8">
        <v>0</v>
      </c>
      <c r="AH1150" s="8">
        <v>0</v>
      </c>
      <c r="AI1150" s="8">
        <f>SUM(BA1150)</f>
        <v>0</v>
      </c>
      <c r="AJ1150" s="9"/>
      <c r="AK1150" s="8">
        <v>0</v>
      </c>
      <c r="AL1150" s="8">
        <v>0</v>
      </c>
      <c r="AM1150" s="8">
        <v>0</v>
      </c>
      <c r="AN1150" s="8">
        <v>0</v>
      </c>
      <c r="AO1150" s="8">
        <v>0</v>
      </c>
      <c r="AP1150" s="8">
        <v>0</v>
      </c>
      <c r="AQ1150" s="8">
        <v>120</v>
      </c>
      <c r="AR1150" s="8">
        <v>0</v>
      </c>
      <c r="AS1150" s="8">
        <v>0</v>
      </c>
      <c r="AT1150" s="8">
        <v>0</v>
      </c>
      <c r="AU1150" s="15">
        <v>0</v>
      </c>
      <c r="AV1150" s="15">
        <v>0</v>
      </c>
      <c r="AW1150" s="15">
        <v>0</v>
      </c>
      <c r="AX1150" s="15">
        <v>0</v>
      </c>
      <c r="AY1150" s="29"/>
      <c r="AZ1150" s="33">
        <v>0</v>
      </c>
      <c r="BA1150" s="33">
        <v>0</v>
      </c>
      <c r="BB1150" s="33">
        <v>0</v>
      </c>
      <c r="BC1150" s="33">
        <v>0</v>
      </c>
      <c r="BD1150" s="33">
        <v>0</v>
      </c>
    </row>
    <row r="1151" spans="1:56" x14ac:dyDescent="0.25">
      <c r="A1151" s="51" t="s">
        <v>7289</v>
      </c>
      <c r="B1151" s="33" t="str">
        <f>CONCATENATE(G1151,"-",H1151,"-",I1151)</f>
        <v>999929402-Cadet--37kg</v>
      </c>
      <c r="C1151" s="8" t="s">
        <v>42</v>
      </c>
      <c r="D1151" s="8" t="s">
        <v>1523</v>
      </c>
      <c r="E1151" s="8" t="s">
        <v>11</v>
      </c>
      <c r="F1151" s="8" t="s">
        <v>554</v>
      </c>
      <c r="G1151" s="8">
        <v>999929402</v>
      </c>
      <c r="H1151" s="8" t="s">
        <v>13</v>
      </c>
      <c r="I1151" s="18" t="s">
        <v>4739</v>
      </c>
      <c r="J1151" s="8">
        <f>(M1151-K1151)+W1151</f>
        <v>58.5</v>
      </c>
      <c r="K1151" s="8">
        <f>M1151/2</f>
        <v>58.5</v>
      </c>
      <c r="L1151" s="9"/>
      <c r="M1151" s="8">
        <f>SUM(N1151,O1151,P1151,Q1151,S1151,T1151,U1151)</f>
        <v>117</v>
      </c>
      <c r="N1151" s="8">
        <f>SUM(AX1151)</f>
        <v>0</v>
      </c>
      <c r="O1151" s="8">
        <v>0</v>
      </c>
      <c r="P1151" s="8">
        <f>SUM(AO1151,AW1151)</f>
        <v>0</v>
      </c>
      <c r="Q1151" s="8">
        <f>SUM(AK1151,AL1151,AM1151,AN1151,AP1151,AQ1151,AR1151,AO1151)</f>
        <v>60</v>
      </c>
      <c r="R1151" s="8">
        <f>COUNTIF(AK1151:AR1151, "&gt;0")</f>
        <v>1</v>
      </c>
      <c r="S1151" s="8">
        <f>SUM(AS1151,AT1151)</f>
        <v>0</v>
      </c>
      <c r="T1151" s="8">
        <f>SUM(AU1151)</f>
        <v>57</v>
      </c>
      <c r="U1151" s="8">
        <f>SUM(AV1151)</f>
        <v>0</v>
      </c>
      <c r="V1151" s="9"/>
      <c r="W1151" s="8">
        <f>(X1151+AD1151)</f>
        <v>0</v>
      </c>
      <c r="X1151" s="8">
        <f>SUM(Y1151:AB1151)</f>
        <v>0</v>
      </c>
      <c r="Y1151" s="8">
        <v>0</v>
      </c>
      <c r="Z1151" s="8">
        <f>0</f>
        <v>0</v>
      </c>
      <c r="AA1151" s="8">
        <f>SUM(AZ1151,BB1151)</f>
        <v>0</v>
      </c>
      <c r="AB1151" s="8">
        <f>SUM(BC1151,BD1151)</f>
        <v>0</v>
      </c>
      <c r="AC1151" s="8">
        <f>COUNTIF(BC1151:BD1151,"&gt;0")</f>
        <v>0</v>
      </c>
      <c r="AD1151" s="8">
        <f>SUM(AE1151:AI1151)</f>
        <v>0</v>
      </c>
      <c r="AE1151" s="8">
        <v>0</v>
      </c>
      <c r="AF1151" s="8">
        <v>0</v>
      </c>
      <c r="AG1151" s="8">
        <v>0</v>
      </c>
      <c r="AH1151" s="8">
        <v>0</v>
      </c>
      <c r="AI1151" s="8">
        <f>SUM(BA1151)</f>
        <v>0</v>
      </c>
      <c r="AJ1151" s="9"/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0</v>
      </c>
      <c r="AQ1151" s="8">
        <v>60</v>
      </c>
      <c r="AR1151" s="8">
        <v>0</v>
      </c>
      <c r="AS1151" s="8">
        <v>0</v>
      </c>
      <c r="AT1151" s="8">
        <v>0</v>
      </c>
      <c r="AU1151" s="15">
        <v>57</v>
      </c>
      <c r="AV1151" s="15">
        <v>0</v>
      </c>
      <c r="AW1151" s="15">
        <v>0</v>
      </c>
      <c r="AX1151" s="15">
        <v>0</v>
      </c>
      <c r="AY1151" s="29"/>
      <c r="AZ1151" s="33">
        <v>0</v>
      </c>
      <c r="BA1151" s="33">
        <v>0</v>
      </c>
      <c r="BB1151" s="33">
        <v>0</v>
      </c>
      <c r="BC1151" s="33">
        <v>0</v>
      </c>
      <c r="BD1151" s="33">
        <v>0</v>
      </c>
    </row>
    <row r="1152" spans="1:56" x14ac:dyDescent="0.25">
      <c r="A1152" s="51" t="s">
        <v>7263</v>
      </c>
      <c r="B1152" s="33" t="str">
        <f>CONCATENATE(G1152,"-",H1152,"-",I1152)</f>
        <v>999920492-Cadet--37kg</v>
      </c>
      <c r="C1152" s="8" t="s">
        <v>2258</v>
      </c>
      <c r="D1152" s="8" t="s">
        <v>269</v>
      </c>
      <c r="E1152" s="8" t="s">
        <v>11</v>
      </c>
      <c r="F1152" s="8" t="s">
        <v>554</v>
      </c>
      <c r="G1152" s="8">
        <v>999920492</v>
      </c>
      <c r="H1152" s="8" t="s">
        <v>13</v>
      </c>
      <c r="I1152" s="18" t="s">
        <v>4739</v>
      </c>
      <c r="J1152" s="8">
        <f>(M1152-K1152)+W1152</f>
        <v>57</v>
      </c>
      <c r="K1152" s="8"/>
      <c r="L1152" s="9"/>
      <c r="M1152" s="8">
        <f>SUM(N1152,O1152,P1152,Q1152,S1152,T1152,U1152)</f>
        <v>57</v>
      </c>
      <c r="N1152" s="8">
        <f>SUM(AX1152)</f>
        <v>0</v>
      </c>
      <c r="O1152" s="8">
        <v>0</v>
      </c>
      <c r="P1152" s="8">
        <f>SUM(AO1152,AW1152)</f>
        <v>0</v>
      </c>
      <c r="Q1152" s="8">
        <f>SUM(AK1152,AL1152,AM1152,AN1152,AP1152,AQ1152,AR1152,AO1152)</f>
        <v>0</v>
      </c>
      <c r="R1152" s="8">
        <f>COUNTIF(AK1152:AR1152, "&gt;0")</f>
        <v>0</v>
      </c>
      <c r="S1152" s="8">
        <f>SUM(AS1152,AT1152)</f>
        <v>0</v>
      </c>
      <c r="T1152" s="8">
        <f>SUM(AU1152)</f>
        <v>57</v>
      </c>
      <c r="U1152" s="8">
        <f>SUM(AV1152)</f>
        <v>0</v>
      </c>
      <c r="V1152" s="9"/>
      <c r="W1152" s="8">
        <f>(X1152+AD1152)</f>
        <v>0</v>
      </c>
      <c r="X1152" s="8">
        <f>SUM(Y1152:AB1152)</f>
        <v>0</v>
      </c>
      <c r="Y1152" s="8">
        <v>0</v>
      </c>
      <c r="Z1152" s="8">
        <f>0</f>
        <v>0</v>
      </c>
      <c r="AA1152" s="8">
        <f>SUM(AZ1152,BB1152)</f>
        <v>0</v>
      </c>
      <c r="AB1152" s="8">
        <f>SUM(BC1152,BD1152)</f>
        <v>0</v>
      </c>
      <c r="AC1152" s="8">
        <f>COUNTIF(BC1152:BD1152,"&gt;0")</f>
        <v>0</v>
      </c>
      <c r="AD1152" s="8">
        <f>SUM(AE1152:AI1152)</f>
        <v>0</v>
      </c>
      <c r="AE1152" s="8">
        <v>0</v>
      </c>
      <c r="AF1152" s="8">
        <v>0</v>
      </c>
      <c r="AG1152" s="8">
        <v>0</v>
      </c>
      <c r="AH1152" s="8">
        <v>0</v>
      </c>
      <c r="AI1152" s="8">
        <f>SUM(BA1152)</f>
        <v>0</v>
      </c>
      <c r="AJ1152" s="9"/>
      <c r="AK1152" s="8">
        <v>0</v>
      </c>
      <c r="AL1152" s="8">
        <v>0</v>
      </c>
      <c r="AM1152" s="8">
        <v>0</v>
      </c>
      <c r="AN1152" s="8">
        <v>0</v>
      </c>
      <c r="AO1152" s="8">
        <v>0</v>
      </c>
      <c r="AP1152" s="8">
        <v>0</v>
      </c>
      <c r="AQ1152" s="8">
        <v>0</v>
      </c>
      <c r="AR1152" s="8">
        <v>0</v>
      </c>
      <c r="AS1152" s="8">
        <v>0</v>
      </c>
      <c r="AT1152" s="8">
        <v>0</v>
      </c>
      <c r="AU1152" s="15">
        <v>57</v>
      </c>
      <c r="AV1152" s="15">
        <v>0</v>
      </c>
      <c r="AW1152" s="15">
        <v>0</v>
      </c>
      <c r="AX1152" s="15">
        <v>0</v>
      </c>
      <c r="AY1152" s="29"/>
      <c r="AZ1152" s="33">
        <v>0</v>
      </c>
      <c r="BA1152" s="33">
        <v>0</v>
      </c>
      <c r="BB1152" s="33">
        <v>0</v>
      </c>
      <c r="BC1152" s="33">
        <v>0</v>
      </c>
      <c r="BD1152" s="33">
        <v>0</v>
      </c>
    </row>
    <row r="1153" spans="1:56" x14ac:dyDescent="0.25">
      <c r="A1153" s="51" t="s">
        <v>7279</v>
      </c>
      <c r="B1153" s="33" t="str">
        <f>CONCATENATE(G1153,"-",H1153,"-",I1153)</f>
        <v>999928592-Cadet--37kg</v>
      </c>
      <c r="C1153" s="8" t="s">
        <v>1093</v>
      </c>
      <c r="D1153" s="8" t="s">
        <v>2619</v>
      </c>
      <c r="E1153" s="8" t="s">
        <v>11</v>
      </c>
      <c r="F1153" s="8" t="s">
        <v>554</v>
      </c>
      <c r="G1153" s="8">
        <v>999928592</v>
      </c>
      <c r="H1153" s="8" t="s">
        <v>13</v>
      </c>
      <c r="I1153" s="18" t="s">
        <v>4739</v>
      </c>
      <c r="J1153" s="8">
        <f>(M1153-K1153)+W1153</f>
        <v>57</v>
      </c>
      <c r="K1153" s="8"/>
      <c r="L1153" s="9"/>
      <c r="M1153" s="8">
        <f>SUM(N1153,O1153,P1153,Q1153,S1153,T1153,U1153)</f>
        <v>57</v>
      </c>
      <c r="N1153" s="8">
        <f>SUM(AX1153)</f>
        <v>0</v>
      </c>
      <c r="O1153" s="8">
        <v>0</v>
      </c>
      <c r="P1153" s="8">
        <f>SUM(AO1153,AW1153)</f>
        <v>0</v>
      </c>
      <c r="Q1153" s="8">
        <f>SUM(AK1153,AL1153,AM1153,AN1153,AP1153,AQ1153,AR1153,AO1153)</f>
        <v>0</v>
      </c>
      <c r="R1153" s="8">
        <f>COUNTIF(AK1153:AR1153, "&gt;0")</f>
        <v>0</v>
      </c>
      <c r="S1153" s="8">
        <f>SUM(AS1153,AT1153)</f>
        <v>0</v>
      </c>
      <c r="T1153" s="8">
        <f>SUM(AU1153)</f>
        <v>57</v>
      </c>
      <c r="U1153" s="8">
        <f>SUM(AV1153)</f>
        <v>0</v>
      </c>
      <c r="V1153" s="9"/>
      <c r="W1153" s="8">
        <f>(X1153+AD1153)</f>
        <v>0</v>
      </c>
      <c r="X1153" s="8">
        <f>SUM(Y1153:AB1153)</f>
        <v>0</v>
      </c>
      <c r="Y1153" s="8">
        <v>0</v>
      </c>
      <c r="Z1153" s="8">
        <f>0</f>
        <v>0</v>
      </c>
      <c r="AA1153" s="8">
        <f>SUM(AZ1153,BB1153)</f>
        <v>0</v>
      </c>
      <c r="AB1153" s="8">
        <f>SUM(BC1153,BD1153)</f>
        <v>0</v>
      </c>
      <c r="AC1153" s="8">
        <f>COUNTIF(BC1153:BD1153,"&gt;0")</f>
        <v>0</v>
      </c>
      <c r="AD1153" s="8">
        <f>SUM(AE1153:AI1153)</f>
        <v>0</v>
      </c>
      <c r="AE1153" s="8">
        <v>0</v>
      </c>
      <c r="AF1153" s="8">
        <v>0</v>
      </c>
      <c r="AG1153" s="8">
        <v>0</v>
      </c>
      <c r="AH1153" s="8">
        <v>0</v>
      </c>
      <c r="AI1153" s="8">
        <f>SUM(BA1153)</f>
        <v>0</v>
      </c>
      <c r="AJ1153" s="9"/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Q1153" s="8">
        <v>0</v>
      </c>
      <c r="AR1153" s="8">
        <v>0</v>
      </c>
      <c r="AS1153" s="8">
        <v>0</v>
      </c>
      <c r="AT1153" s="8">
        <v>0</v>
      </c>
      <c r="AU1153" s="15">
        <v>57</v>
      </c>
      <c r="AV1153" s="15">
        <v>0</v>
      </c>
      <c r="AW1153" s="15">
        <v>0</v>
      </c>
      <c r="AX1153" s="15">
        <v>0</v>
      </c>
      <c r="AY1153" s="29"/>
      <c r="AZ1153" s="33">
        <v>0</v>
      </c>
      <c r="BA1153" s="33">
        <v>0</v>
      </c>
      <c r="BB1153" s="33">
        <v>0</v>
      </c>
      <c r="BC1153" s="33">
        <v>0</v>
      </c>
      <c r="BD1153" s="33">
        <v>0</v>
      </c>
    </row>
    <row r="1154" spans="1:56" x14ac:dyDescent="0.25">
      <c r="A1154" s="51" t="s">
        <v>7303</v>
      </c>
      <c r="B1154" s="33" t="str">
        <f>CONCATENATE(G1154,"-",H1154,"-",I1154)</f>
        <v>999929721-Cadet--37kg</v>
      </c>
      <c r="C1154" s="15" t="s">
        <v>1060</v>
      </c>
      <c r="D1154" s="15" t="s">
        <v>2712</v>
      </c>
      <c r="E1154" s="15" t="s">
        <v>11</v>
      </c>
      <c r="F1154" s="15" t="s">
        <v>554</v>
      </c>
      <c r="G1154" s="15">
        <v>999929721</v>
      </c>
      <c r="H1154" s="15" t="s">
        <v>13</v>
      </c>
      <c r="I1154" s="18" t="s">
        <v>4739</v>
      </c>
      <c r="J1154" s="8">
        <f>(M1154-K1154)+W1154</f>
        <v>57</v>
      </c>
      <c r="K1154" s="15"/>
      <c r="L1154" s="16"/>
      <c r="M1154" s="8">
        <f>SUM(N1154,O1154,P1154,Q1154,S1154,T1154,U1154)</f>
        <v>57</v>
      </c>
      <c r="N1154" s="8">
        <f>SUM(AX1154)</f>
        <v>0</v>
      </c>
      <c r="O1154" s="8">
        <v>0</v>
      </c>
      <c r="P1154" s="8">
        <f>SUM(AO1154,AW1154)</f>
        <v>0</v>
      </c>
      <c r="Q1154" s="8">
        <f>SUM(AK1154,AL1154,AM1154,AN1154,AP1154,AQ1154,AR1154,AO1154)</f>
        <v>0</v>
      </c>
      <c r="R1154" s="8">
        <f>COUNTIF(AK1154:AR1154, "&gt;0")</f>
        <v>0</v>
      </c>
      <c r="S1154" s="8">
        <f>SUM(AS1154,AT1154)</f>
        <v>0</v>
      </c>
      <c r="T1154" s="8">
        <f>SUM(AU1154)</f>
        <v>57</v>
      </c>
      <c r="U1154" s="8">
        <f>SUM(AV1154)</f>
        <v>0</v>
      </c>
      <c r="V1154" s="16"/>
      <c r="W1154" s="8">
        <f>(X1154+AD1154)</f>
        <v>0</v>
      </c>
      <c r="X1154" s="8">
        <f>SUM(Y1154:AB1154)</f>
        <v>0</v>
      </c>
      <c r="Y1154" s="8">
        <v>0</v>
      </c>
      <c r="Z1154" s="8">
        <f>0</f>
        <v>0</v>
      </c>
      <c r="AA1154" s="8">
        <f>SUM(AZ1154,BB1154)</f>
        <v>0</v>
      </c>
      <c r="AB1154" s="8">
        <f>SUM(BC1154,BD1154)</f>
        <v>0</v>
      </c>
      <c r="AC1154" s="8">
        <f>COUNTIF(BC1154:BD1154,"&gt;0")</f>
        <v>0</v>
      </c>
      <c r="AD1154" s="8">
        <f>SUM(AE1154:AI1154)</f>
        <v>0</v>
      </c>
      <c r="AE1154" s="8">
        <v>0</v>
      </c>
      <c r="AF1154" s="8">
        <v>0</v>
      </c>
      <c r="AG1154" s="8">
        <v>0</v>
      </c>
      <c r="AH1154" s="8">
        <v>0</v>
      </c>
      <c r="AI1154" s="8">
        <f>SUM(BA1154)</f>
        <v>0</v>
      </c>
      <c r="AJ1154" s="16"/>
      <c r="AK1154" s="15">
        <v>0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</v>
      </c>
      <c r="AQ1154" s="15">
        <v>0</v>
      </c>
      <c r="AR1154" s="15">
        <v>0</v>
      </c>
      <c r="AS1154" s="15">
        <v>0</v>
      </c>
      <c r="AT1154" s="15">
        <v>0</v>
      </c>
      <c r="AU1154" s="15">
        <v>57</v>
      </c>
      <c r="AV1154" s="15">
        <v>0</v>
      </c>
      <c r="AW1154" s="15">
        <v>0</v>
      </c>
      <c r="AX1154" s="15">
        <v>0</v>
      </c>
      <c r="AY1154" s="29"/>
      <c r="AZ1154" s="33">
        <v>0</v>
      </c>
      <c r="BA1154" s="33">
        <v>0</v>
      </c>
      <c r="BB1154" s="33">
        <v>0</v>
      </c>
      <c r="BC1154" s="33">
        <v>0</v>
      </c>
      <c r="BD1154" s="33">
        <v>0</v>
      </c>
    </row>
    <row r="1155" spans="1:56" x14ac:dyDescent="0.25">
      <c r="A1155" s="51" t="s">
        <v>7283</v>
      </c>
      <c r="B1155" s="33" t="str">
        <f>CONCATENATE(G1155,"-",H1155,"-",I1155)</f>
        <v>999926581-Cadet--37kg</v>
      </c>
      <c r="C1155" s="19" t="s">
        <v>368</v>
      </c>
      <c r="D1155" s="19" t="s">
        <v>1213</v>
      </c>
      <c r="E1155" s="19" t="s">
        <v>11</v>
      </c>
      <c r="F1155" s="19" t="s">
        <v>554</v>
      </c>
      <c r="G1155" s="19">
        <v>999926581</v>
      </c>
      <c r="H1155" s="8" t="s">
        <v>13</v>
      </c>
      <c r="I1155" s="18" t="s">
        <v>4739</v>
      </c>
      <c r="J1155" s="8">
        <f>(M1155-K1155)+W1155</f>
        <v>56.5</v>
      </c>
      <c r="K1155" s="8">
        <f>M1155/2</f>
        <v>56.5</v>
      </c>
      <c r="L1155" s="9"/>
      <c r="M1155" s="8">
        <f>SUM(N1155,O1155,P1155,Q1155,S1155,T1155,U1155)</f>
        <v>113</v>
      </c>
      <c r="N1155" s="8">
        <f>SUM(AX1155)</f>
        <v>0</v>
      </c>
      <c r="O1155" s="8">
        <v>0</v>
      </c>
      <c r="P1155" s="8">
        <f>SUM(AO1155,AW1155)</f>
        <v>0</v>
      </c>
      <c r="Q1155" s="8">
        <f>SUM(AK1155,AL1155,AM1155,AN1155,AP1155,AQ1155,AR1155,AO1155)</f>
        <v>45</v>
      </c>
      <c r="R1155" s="8">
        <f>COUNTIF(AK1155:AR1155, "&gt;0")</f>
        <v>1</v>
      </c>
      <c r="S1155" s="8">
        <f>SUM(AS1155,AT1155)</f>
        <v>68</v>
      </c>
      <c r="T1155" s="8">
        <f>SUM(AU1155)</f>
        <v>0</v>
      </c>
      <c r="U1155" s="8">
        <f>SUM(AV1155)</f>
        <v>0</v>
      </c>
      <c r="V1155" s="9"/>
      <c r="W1155" s="8">
        <f>(X1155+AD1155)</f>
        <v>0</v>
      </c>
      <c r="X1155" s="8">
        <f>SUM(Y1155:AB1155)</f>
        <v>0</v>
      </c>
      <c r="Y1155" s="8">
        <v>0</v>
      </c>
      <c r="Z1155" s="8">
        <f>0</f>
        <v>0</v>
      </c>
      <c r="AA1155" s="8">
        <f>SUM(AZ1155,BB1155)</f>
        <v>0</v>
      </c>
      <c r="AB1155" s="8">
        <f>SUM(BC1155,BD1155)</f>
        <v>0</v>
      </c>
      <c r="AC1155" s="8">
        <f>COUNTIF(BC1155:BD1155,"&gt;0")</f>
        <v>0</v>
      </c>
      <c r="AD1155" s="8">
        <f>SUM(AE1155:AI1155)</f>
        <v>0</v>
      </c>
      <c r="AE1155" s="8">
        <v>0</v>
      </c>
      <c r="AF1155" s="8">
        <v>0</v>
      </c>
      <c r="AG1155" s="8">
        <v>0</v>
      </c>
      <c r="AH1155" s="8">
        <v>0</v>
      </c>
      <c r="AI1155" s="8">
        <f>SUM(BA1155)</f>
        <v>0</v>
      </c>
      <c r="AJ1155" s="9"/>
      <c r="AK1155" s="8">
        <v>45</v>
      </c>
      <c r="AL1155" s="8">
        <v>0</v>
      </c>
      <c r="AM1155" s="8">
        <v>0</v>
      </c>
      <c r="AN1155" s="8">
        <v>0</v>
      </c>
      <c r="AO1155" s="8">
        <v>0</v>
      </c>
      <c r="AP1155" s="8">
        <v>0</v>
      </c>
      <c r="AQ1155" s="8">
        <v>0</v>
      </c>
      <c r="AR1155" s="8">
        <v>0</v>
      </c>
      <c r="AS1155" s="8">
        <v>68</v>
      </c>
      <c r="AT1155" s="8">
        <v>0</v>
      </c>
      <c r="AU1155" s="15">
        <v>0</v>
      </c>
      <c r="AV1155" s="15">
        <v>0</v>
      </c>
      <c r="AW1155" s="15">
        <v>0</v>
      </c>
      <c r="AX1155" s="15">
        <v>0</v>
      </c>
      <c r="AY1155" s="29"/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</row>
    <row r="1156" spans="1:56" x14ac:dyDescent="0.25">
      <c r="A1156" s="51" t="s">
        <v>7280</v>
      </c>
      <c r="B1156" s="33" t="str">
        <f>CONCATENATE(G1156,"-",H1156,"-",I1156)</f>
        <v>999925475-Cadet--37kg</v>
      </c>
      <c r="C1156" s="15" t="s">
        <v>4391</v>
      </c>
      <c r="D1156" s="15" t="s">
        <v>1180</v>
      </c>
      <c r="E1156" s="15" t="s">
        <v>11</v>
      </c>
      <c r="F1156" s="15" t="s">
        <v>554</v>
      </c>
      <c r="G1156" s="15">
        <v>999925475</v>
      </c>
      <c r="H1156" s="15" t="s">
        <v>13</v>
      </c>
      <c r="I1156" s="18" t="s">
        <v>4739</v>
      </c>
      <c r="J1156" s="8">
        <f>(M1156-K1156)+W1156</f>
        <v>56</v>
      </c>
      <c r="K1156" s="15"/>
      <c r="L1156" s="16"/>
      <c r="M1156" s="8">
        <f>SUM(N1156,O1156,P1156,Q1156,S1156,T1156,U1156)</f>
        <v>56</v>
      </c>
      <c r="N1156" s="8">
        <f>SUM(AX1156)</f>
        <v>0</v>
      </c>
      <c r="O1156" s="8">
        <v>0</v>
      </c>
      <c r="P1156" s="8">
        <f>SUM(AO1156,AW1156)</f>
        <v>56</v>
      </c>
      <c r="Q1156" s="8">
        <f>SUM(AK1156,AL1156,AM1156,AN1156,AP1156,AQ1156,AR1156,AO1156)</f>
        <v>0</v>
      </c>
      <c r="R1156" s="8">
        <f>COUNTIF(AK1156:AR1156, "&gt;0")</f>
        <v>0</v>
      </c>
      <c r="S1156" s="8">
        <f>SUM(AS1156,AT1156)</f>
        <v>0</v>
      </c>
      <c r="T1156" s="8">
        <f>SUM(AU1156)</f>
        <v>0</v>
      </c>
      <c r="U1156" s="8">
        <f>SUM(AV1156)</f>
        <v>0</v>
      </c>
      <c r="V1156" s="16"/>
      <c r="W1156" s="8">
        <f>(X1156+AD1156)</f>
        <v>0</v>
      </c>
      <c r="X1156" s="8">
        <f>SUM(Y1156:AB1156)</f>
        <v>0</v>
      </c>
      <c r="Y1156" s="8">
        <v>0</v>
      </c>
      <c r="Z1156" s="8">
        <f>0</f>
        <v>0</v>
      </c>
      <c r="AA1156" s="8">
        <f>SUM(AZ1156,BB1156)</f>
        <v>0</v>
      </c>
      <c r="AB1156" s="8">
        <f>SUM(BC1156,BD1156)</f>
        <v>0</v>
      </c>
      <c r="AC1156" s="8">
        <f>COUNTIF(BC1156:BD1156,"&gt;0")</f>
        <v>0</v>
      </c>
      <c r="AD1156" s="8">
        <f>SUM(AE1156:AI1156)</f>
        <v>0</v>
      </c>
      <c r="AE1156" s="8">
        <v>0</v>
      </c>
      <c r="AF1156" s="8">
        <v>0</v>
      </c>
      <c r="AG1156" s="8">
        <v>0</v>
      </c>
      <c r="AH1156" s="8">
        <v>0</v>
      </c>
      <c r="AI1156" s="8">
        <f>SUM(BA1156)</f>
        <v>0</v>
      </c>
      <c r="AJ1156" s="16"/>
      <c r="AK1156" s="8">
        <v>0</v>
      </c>
      <c r="AL1156" s="8">
        <v>0</v>
      </c>
      <c r="AM1156" s="8">
        <v>0</v>
      </c>
      <c r="AN1156" s="8">
        <v>0</v>
      </c>
      <c r="AO1156" s="8">
        <v>0</v>
      </c>
      <c r="AP1156" s="8">
        <v>0</v>
      </c>
      <c r="AQ1156" s="8">
        <v>0</v>
      </c>
      <c r="AR1156" s="8">
        <v>0</v>
      </c>
      <c r="AS1156" s="8">
        <v>0</v>
      </c>
      <c r="AT1156" s="8">
        <v>0</v>
      </c>
      <c r="AU1156" s="15">
        <v>0</v>
      </c>
      <c r="AV1156" s="15">
        <v>0</v>
      </c>
      <c r="AW1156" s="15">
        <v>56</v>
      </c>
      <c r="AX1156" s="15">
        <v>0</v>
      </c>
      <c r="AY1156" s="29"/>
      <c r="AZ1156" s="33">
        <v>0</v>
      </c>
      <c r="BA1156" s="33">
        <v>0</v>
      </c>
      <c r="BB1156" s="33">
        <v>0</v>
      </c>
      <c r="BC1156" s="33">
        <v>0</v>
      </c>
      <c r="BD1156" s="33">
        <v>0</v>
      </c>
    </row>
    <row r="1157" spans="1:56" x14ac:dyDescent="0.25">
      <c r="A1157" s="51" t="s">
        <v>7304</v>
      </c>
      <c r="B1157" s="33" t="str">
        <f>CONCATENATE(G1157,"-",H1157,"-",I1157)</f>
        <v>999931893-Cadet--37kg</v>
      </c>
      <c r="C1157" s="15" t="s">
        <v>431</v>
      </c>
      <c r="D1157" s="15" t="s">
        <v>3747</v>
      </c>
      <c r="E1157" s="15" t="s">
        <v>11</v>
      </c>
      <c r="F1157" s="15" t="s">
        <v>554</v>
      </c>
      <c r="G1157" s="15">
        <v>999931893</v>
      </c>
      <c r="H1157" s="8" t="s">
        <v>13</v>
      </c>
      <c r="I1157" s="18" t="s">
        <v>4739</v>
      </c>
      <c r="J1157" s="8">
        <f>(M1157-K1157)+W1157</f>
        <v>54</v>
      </c>
      <c r="K1157" s="8">
        <f>M1157/2</f>
        <v>54</v>
      </c>
      <c r="L1157" s="9"/>
      <c r="M1157" s="8">
        <f>SUM(N1157,O1157,P1157,Q1157,S1157,T1157,U1157)</f>
        <v>108</v>
      </c>
      <c r="N1157" s="8">
        <f>SUM(AX1157)</f>
        <v>0</v>
      </c>
      <c r="O1157" s="8">
        <v>0</v>
      </c>
      <c r="P1157" s="8">
        <f>SUM(AO1157,AW1157)</f>
        <v>0</v>
      </c>
      <c r="Q1157" s="8">
        <f>SUM(AK1157,AL1157,AM1157,AN1157,AP1157,AQ1157,AR1157,AO1157)</f>
        <v>0</v>
      </c>
      <c r="R1157" s="8">
        <f>COUNTIF(AK1157:AR1157, "&gt;0")</f>
        <v>0</v>
      </c>
      <c r="S1157" s="8">
        <f>SUM(AS1157,AT1157)</f>
        <v>51</v>
      </c>
      <c r="T1157" s="8">
        <f>SUM(AU1157)</f>
        <v>57</v>
      </c>
      <c r="U1157" s="8">
        <f>SUM(AV1157)</f>
        <v>0</v>
      </c>
      <c r="V1157" s="9"/>
      <c r="W1157" s="8">
        <f>(X1157+AD1157)</f>
        <v>0</v>
      </c>
      <c r="X1157" s="8">
        <f>SUM(Y1157:AB1157)</f>
        <v>0</v>
      </c>
      <c r="Y1157" s="8">
        <v>0</v>
      </c>
      <c r="Z1157" s="8">
        <f>0</f>
        <v>0</v>
      </c>
      <c r="AA1157" s="8">
        <f>SUM(AZ1157,BB1157)</f>
        <v>0</v>
      </c>
      <c r="AB1157" s="8">
        <f>SUM(BC1157,BD1157)</f>
        <v>0</v>
      </c>
      <c r="AC1157" s="8">
        <f>COUNTIF(BC1157:BD1157,"&gt;0")</f>
        <v>0</v>
      </c>
      <c r="AD1157" s="8">
        <f>SUM(AE1157:AI1157)</f>
        <v>0</v>
      </c>
      <c r="AE1157" s="8">
        <v>0</v>
      </c>
      <c r="AF1157" s="8">
        <v>0</v>
      </c>
      <c r="AG1157" s="8">
        <v>0</v>
      </c>
      <c r="AH1157" s="8">
        <v>0</v>
      </c>
      <c r="AI1157" s="8">
        <f>SUM(BA1157)</f>
        <v>0</v>
      </c>
      <c r="AJ1157" s="9"/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0</v>
      </c>
      <c r="AQ1157" s="8">
        <v>0</v>
      </c>
      <c r="AR1157" s="8">
        <v>0</v>
      </c>
      <c r="AS1157" s="8">
        <v>51</v>
      </c>
      <c r="AT1157" s="8">
        <v>0</v>
      </c>
      <c r="AU1157" s="15">
        <v>57</v>
      </c>
      <c r="AV1157" s="15">
        <v>0</v>
      </c>
      <c r="AW1157" s="15">
        <v>0</v>
      </c>
      <c r="AX1157" s="15">
        <v>0</v>
      </c>
      <c r="AY1157" s="29"/>
      <c r="AZ1157" s="33">
        <v>0</v>
      </c>
      <c r="BA1157" s="33">
        <v>0</v>
      </c>
      <c r="BB1157" s="33">
        <v>0</v>
      </c>
      <c r="BC1157" s="33">
        <v>0</v>
      </c>
      <c r="BD1157" s="33">
        <v>0</v>
      </c>
    </row>
    <row r="1158" spans="1:56" x14ac:dyDescent="0.25">
      <c r="A1158" s="51" t="s">
        <v>5000</v>
      </c>
      <c r="B1158" s="33" t="str">
        <f>CONCATENATE(G1158,"-",H1158,"-",I1158)</f>
        <v>999933120-Cadet--37kg</v>
      </c>
      <c r="C1158" s="43" t="s">
        <v>1099</v>
      </c>
      <c r="D1158" s="43" t="s">
        <v>4702</v>
      </c>
      <c r="E1158" s="43" t="s">
        <v>11</v>
      </c>
      <c r="F1158" s="43" t="s">
        <v>554</v>
      </c>
      <c r="G1158" s="43">
        <v>999933120</v>
      </c>
      <c r="H1158" s="43" t="s">
        <v>13</v>
      </c>
      <c r="I1158" s="43" t="s">
        <v>4739</v>
      </c>
      <c r="J1158" s="8">
        <f>(M1158-K1158)+W1158</f>
        <v>50</v>
      </c>
      <c r="K1158" s="8">
        <f>M1158/2</f>
        <v>0</v>
      </c>
      <c r="L1158" s="9"/>
      <c r="M1158" s="8">
        <f>SUM(N1158,O1158,P1158,Q1158,S1158,T1158,U1158)</f>
        <v>0</v>
      </c>
      <c r="N1158" s="8">
        <f>SUM(AX1158)</f>
        <v>0</v>
      </c>
      <c r="O1158" s="8">
        <v>0</v>
      </c>
      <c r="P1158" s="8">
        <f>SUM(AO1158,AW1158)</f>
        <v>0</v>
      </c>
      <c r="Q1158" s="8">
        <f>SUM(AK1158,AL1158,AM1158,AN1158,AP1158,AQ1158,AR1158,AO1158)</f>
        <v>0</v>
      </c>
      <c r="R1158" s="8">
        <f>COUNTIF(AK1158:AR1158, "&gt;0")</f>
        <v>0</v>
      </c>
      <c r="S1158" s="8">
        <f>SUM(AS1158,AT1158)</f>
        <v>0</v>
      </c>
      <c r="T1158" s="8">
        <f>SUM(AU1158)</f>
        <v>0</v>
      </c>
      <c r="U1158" s="8">
        <f>SUM(AV1158)</f>
        <v>0</v>
      </c>
      <c r="V1158" s="9"/>
      <c r="W1158" s="8">
        <f>(X1158+AD1158)</f>
        <v>50</v>
      </c>
      <c r="X1158" s="8">
        <f>SUM(Y1158:AB1158)</f>
        <v>50</v>
      </c>
      <c r="Y1158" s="8">
        <v>0</v>
      </c>
      <c r="Z1158" s="8">
        <f>0</f>
        <v>0</v>
      </c>
      <c r="AA1158" s="8">
        <f>SUM(AZ1158,BB1158)</f>
        <v>50</v>
      </c>
      <c r="AB1158" s="8">
        <f>SUM(BC1158,BD1158)</f>
        <v>0</v>
      </c>
      <c r="AC1158" s="8">
        <f>COUNTIF(BC1158:BD1158,"&gt;0")</f>
        <v>0</v>
      </c>
      <c r="AD1158" s="8">
        <f>SUM(AE1158:AI1158)</f>
        <v>0</v>
      </c>
      <c r="AE1158" s="8">
        <v>0</v>
      </c>
      <c r="AF1158" s="8">
        <v>0</v>
      </c>
      <c r="AG1158" s="8">
        <v>0</v>
      </c>
      <c r="AH1158" s="8">
        <v>0</v>
      </c>
      <c r="AI1158" s="8">
        <f>SUM(BA1158)</f>
        <v>0</v>
      </c>
      <c r="AJ1158" s="9"/>
      <c r="AK1158" s="8">
        <v>0</v>
      </c>
      <c r="AL1158" s="8">
        <v>0</v>
      </c>
      <c r="AM1158" s="8">
        <v>0</v>
      </c>
      <c r="AN1158" s="8">
        <v>0</v>
      </c>
      <c r="AO1158" s="8">
        <v>0</v>
      </c>
      <c r="AP1158" s="8">
        <v>0</v>
      </c>
      <c r="AQ1158" s="8">
        <v>0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0</v>
      </c>
      <c r="AY1158" s="30"/>
      <c r="AZ1158" s="33">
        <v>50</v>
      </c>
      <c r="BA1158" s="33">
        <v>0</v>
      </c>
      <c r="BB1158" s="33">
        <v>0</v>
      </c>
      <c r="BC1158" s="33">
        <v>0</v>
      </c>
      <c r="BD1158" s="33">
        <v>0</v>
      </c>
    </row>
    <row r="1159" spans="1:56" x14ac:dyDescent="0.25">
      <c r="A1159" s="51" t="s">
        <v>7306</v>
      </c>
      <c r="B1159" s="33" t="str">
        <f>CONCATENATE(G1159,"-",H1159,"-",I1159)</f>
        <v>999927085-Cadet--37kg</v>
      </c>
      <c r="C1159" s="8" t="s">
        <v>1029</v>
      </c>
      <c r="D1159" s="8" t="s">
        <v>627</v>
      </c>
      <c r="E1159" s="8" t="s">
        <v>11</v>
      </c>
      <c r="F1159" s="8" t="s">
        <v>554</v>
      </c>
      <c r="G1159" s="8">
        <v>999927085</v>
      </c>
      <c r="H1159" s="8" t="s">
        <v>13</v>
      </c>
      <c r="I1159" s="18" t="s">
        <v>4739</v>
      </c>
      <c r="J1159" s="8">
        <f>(M1159-K1159)+W1159</f>
        <v>48</v>
      </c>
      <c r="K1159" s="8">
        <f>M1159/2</f>
        <v>48</v>
      </c>
      <c r="L1159" s="9"/>
      <c r="M1159" s="8">
        <f>SUM(N1159,O1159,P1159,Q1159,S1159,T1159,U1159)</f>
        <v>96</v>
      </c>
      <c r="N1159" s="8">
        <f>SUM(AX1159)</f>
        <v>0</v>
      </c>
      <c r="O1159" s="8">
        <v>0</v>
      </c>
      <c r="P1159" s="8">
        <f>SUM(AO1159,AW1159)</f>
        <v>0</v>
      </c>
      <c r="Q1159" s="8">
        <f>SUM(AK1159,AL1159,AM1159,AN1159,AP1159,AQ1159,AR1159,AO1159)</f>
        <v>45</v>
      </c>
      <c r="R1159" s="8">
        <f>COUNTIF(AK1159:AR1159, "&gt;0")</f>
        <v>1</v>
      </c>
      <c r="S1159" s="8">
        <f>SUM(AS1159,AT1159)</f>
        <v>51</v>
      </c>
      <c r="T1159" s="8">
        <f>SUM(AU1159)</f>
        <v>0</v>
      </c>
      <c r="U1159" s="8">
        <f>SUM(AV1159)</f>
        <v>0</v>
      </c>
      <c r="V1159" s="9"/>
      <c r="W1159" s="8">
        <f>(X1159+AD1159)</f>
        <v>0</v>
      </c>
      <c r="X1159" s="8">
        <f>SUM(Y1159:AB1159)</f>
        <v>0</v>
      </c>
      <c r="Y1159" s="8">
        <v>0</v>
      </c>
      <c r="Z1159" s="8">
        <f>0</f>
        <v>0</v>
      </c>
      <c r="AA1159" s="8">
        <f>SUM(AZ1159,BB1159)</f>
        <v>0</v>
      </c>
      <c r="AB1159" s="8">
        <f>SUM(BC1159,BD1159)</f>
        <v>0</v>
      </c>
      <c r="AC1159" s="8">
        <f>COUNTIF(BC1159:BD1159,"&gt;0")</f>
        <v>0</v>
      </c>
      <c r="AD1159" s="8">
        <f>SUM(AE1159:AI1159)</f>
        <v>0</v>
      </c>
      <c r="AE1159" s="8">
        <v>0</v>
      </c>
      <c r="AF1159" s="8">
        <v>0</v>
      </c>
      <c r="AG1159" s="8">
        <v>0</v>
      </c>
      <c r="AH1159" s="8">
        <v>0</v>
      </c>
      <c r="AI1159" s="8">
        <f>SUM(BA1159)</f>
        <v>0</v>
      </c>
      <c r="AJ1159" s="9"/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Q1159" s="8">
        <v>45</v>
      </c>
      <c r="AR1159" s="8">
        <v>0</v>
      </c>
      <c r="AS1159" s="8">
        <v>51</v>
      </c>
      <c r="AT1159" s="8">
        <v>0</v>
      </c>
      <c r="AU1159" s="15">
        <v>0</v>
      </c>
      <c r="AV1159" s="15">
        <v>0</v>
      </c>
      <c r="AW1159" s="15">
        <v>0</v>
      </c>
      <c r="AX1159" s="15">
        <v>0</v>
      </c>
      <c r="AY1159" s="29"/>
      <c r="AZ1159" s="33">
        <v>0</v>
      </c>
      <c r="BA1159" s="33">
        <v>0</v>
      </c>
      <c r="BB1159" s="33">
        <v>0</v>
      </c>
      <c r="BC1159" s="33">
        <v>0</v>
      </c>
      <c r="BD1159" s="33">
        <v>0</v>
      </c>
    </row>
    <row r="1160" spans="1:56" x14ac:dyDescent="0.25">
      <c r="A1160" s="51" t="s">
        <v>7309</v>
      </c>
      <c r="B1160" s="33" t="str">
        <f>CONCATENATE(G1160,"-",H1160,"-",I1160)</f>
        <v>999923051-Cadet--37kg</v>
      </c>
      <c r="C1160" s="15" t="s">
        <v>420</v>
      </c>
      <c r="D1160" s="15" t="s">
        <v>3666</v>
      </c>
      <c r="E1160" s="15" t="s">
        <v>11</v>
      </c>
      <c r="F1160" s="15" t="s">
        <v>554</v>
      </c>
      <c r="G1160" s="15">
        <v>999923051</v>
      </c>
      <c r="H1160" s="15" t="s">
        <v>13</v>
      </c>
      <c r="I1160" s="18" t="s">
        <v>4739</v>
      </c>
      <c r="J1160" s="8">
        <f>(M1160-K1160)+W1160</f>
        <v>45</v>
      </c>
      <c r="K1160" s="15"/>
      <c r="L1160" s="9"/>
      <c r="M1160" s="8">
        <f>SUM(N1160,O1160,P1160,Q1160,S1160,T1160,U1160)</f>
        <v>45</v>
      </c>
      <c r="N1160" s="8">
        <f>SUM(AX1160)</f>
        <v>0</v>
      </c>
      <c r="O1160" s="8">
        <v>0</v>
      </c>
      <c r="P1160" s="8">
        <f>SUM(AO1160,AW1160)</f>
        <v>0</v>
      </c>
      <c r="Q1160" s="8">
        <f>SUM(AK1160,AL1160,AM1160,AN1160,AP1160,AQ1160,AR1160,AO1160)</f>
        <v>0</v>
      </c>
      <c r="R1160" s="8">
        <f>COUNTIF(AK1160:AR1160, "&gt;0")</f>
        <v>0</v>
      </c>
      <c r="S1160" s="8">
        <f>SUM(AS1160,AT1160)</f>
        <v>45</v>
      </c>
      <c r="T1160" s="8">
        <f>SUM(AU1160)</f>
        <v>0</v>
      </c>
      <c r="U1160" s="8">
        <f>SUM(AV1160)</f>
        <v>0</v>
      </c>
      <c r="V1160" s="9"/>
      <c r="W1160" s="8">
        <f>(X1160+AD1160)</f>
        <v>0</v>
      </c>
      <c r="X1160" s="8">
        <f>SUM(Y1160:AB1160)</f>
        <v>0</v>
      </c>
      <c r="Y1160" s="8">
        <v>0</v>
      </c>
      <c r="Z1160" s="8">
        <f>0</f>
        <v>0</v>
      </c>
      <c r="AA1160" s="8">
        <f>SUM(AZ1160,BB1160)</f>
        <v>0</v>
      </c>
      <c r="AB1160" s="8">
        <f>SUM(BC1160,BD1160)</f>
        <v>0</v>
      </c>
      <c r="AC1160" s="8">
        <f>COUNTIF(BC1160:BD1160,"&gt;0")</f>
        <v>0</v>
      </c>
      <c r="AD1160" s="8">
        <f>SUM(AE1160:AI1160)</f>
        <v>0</v>
      </c>
      <c r="AE1160" s="8">
        <v>0</v>
      </c>
      <c r="AF1160" s="8">
        <v>0</v>
      </c>
      <c r="AG1160" s="8">
        <v>0</v>
      </c>
      <c r="AH1160" s="8">
        <v>0</v>
      </c>
      <c r="AI1160" s="8">
        <f>SUM(BA1160)</f>
        <v>0</v>
      </c>
      <c r="AJ1160" s="9"/>
      <c r="AK1160" s="8">
        <v>0</v>
      </c>
      <c r="AL1160" s="8">
        <v>0</v>
      </c>
      <c r="AM1160" s="8">
        <v>0</v>
      </c>
      <c r="AN1160" s="8">
        <v>0</v>
      </c>
      <c r="AO1160" s="8">
        <v>0</v>
      </c>
      <c r="AP1160" s="8">
        <v>0</v>
      </c>
      <c r="AQ1160" s="8">
        <v>0</v>
      </c>
      <c r="AR1160" s="8">
        <v>0</v>
      </c>
      <c r="AS1160" s="8">
        <v>45</v>
      </c>
      <c r="AT1160" s="8">
        <v>0</v>
      </c>
      <c r="AU1160" s="15">
        <v>0</v>
      </c>
      <c r="AV1160" s="15">
        <v>0</v>
      </c>
      <c r="AW1160" s="15">
        <v>0</v>
      </c>
      <c r="AX1160" s="15">
        <v>0</v>
      </c>
      <c r="AY1160" s="29"/>
      <c r="AZ1160" s="33">
        <v>0</v>
      </c>
      <c r="BA1160" s="33">
        <v>0</v>
      </c>
      <c r="BB1160" s="33">
        <v>0</v>
      </c>
      <c r="BC1160" s="33">
        <v>0</v>
      </c>
      <c r="BD1160" s="33">
        <v>0</v>
      </c>
    </row>
    <row r="1161" spans="1:56" x14ac:dyDescent="0.25">
      <c r="A1161" s="51" t="s">
        <v>7308</v>
      </c>
      <c r="B1161" s="33" t="str">
        <f>CONCATENATE(G1161,"-",H1161,"-",I1161)</f>
        <v>999926817-Cadet--37kg</v>
      </c>
      <c r="C1161" s="8" t="s">
        <v>2170</v>
      </c>
      <c r="D1161" s="8" t="s">
        <v>2171</v>
      </c>
      <c r="E1161" s="8" t="s">
        <v>11</v>
      </c>
      <c r="F1161" s="8" t="s">
        <v>554</v>
      </c>
      <c r="G1161" s="8">
        <v>999926817</v>
      </c>
      <c r="H1161" s="8" t="s">
        <v>13</v>
      </c>
      <c r="I1161" s="18" t="s">
        <v>4739</v>
      </c>
      <c r="J1161" s="8">
        <f>(M1161-K1161)+W1161</f>
        <v>45</v>
      </c>
      <c r="K1161" s="8">
        <f>M1161/2</f>
        <v>45</v>
      </c>
      <c r="L1161" s="9"/>
      <c r="M1161" s="8">
        <f>SUM(N1161,O1161,P1161,Q1161,S1161,T1161,U1161)</f>
        <v>90</v>
      </c>
      <c r="N1161" s="8">
        <f>SUM(AX1161)</f>
        <v>0</v>
      </c>
      <c r="O1161" s="8">
        <v>0</v>
      </c>
      <c r="P1161" s="8">
        <f>SUM(AO1161,AW1161)</f>
        <v>0</v>
      </c>
      <c r="Q1161" s="8">
        <f>SUM(AK1161,AL1161,AM1161,AN1161,AP1161,AQ1161,AR1161,AO1161)</f>
        <v>0</v>
      </c>
      <c r="R1161" s="8">
        <f>COUNTIF(AK1161:AR1161, "&gt;0")</f>
        <v>0</v>
      </c>
      <c r="S1161" s="8">
        <f>SUM(AS1161,AT1161)</f>
        <v>90</v>
      </c>
      <c r="T1161" s="8">
        <f>SUM(AU1161)</f>
        <v>0</v>
      </c>
      <c r="U1161" s="8">
        <f>SUM(AV1161)</f>
        <v>0</v>
      </c>
      <c r="V1161" s="9"/>
      <c r="W1161" s="8">
        <f>(X1161+AD1161)</f>
        <v>0</v>
      </c>
      <c r="X1161" s="8">
        <f>SUM(Y1161:AB1161)</f>
        <v>0</v>
      </c>
      <c r="Y1161" s="8">
        <v>0</v>
      </c>
      <c r="Z1161" s="8">
        <f>0</f>
        <v>0</v>
      </c>
      <c r="AA1161" s="8">
        <f>SUM(AZ1161,BB1161)</f>
        <v>0</v>
      </c>
      <c r="AB1161" s="8">
        <f>SUM(BC1161,BD1161)</f>
        <v>0</v>
      </c>
      <c r="AC1161" s="8">
        <f>COUNTIF(BC1161:BD1161,"&gt;0")</f>
        <v>0</v>
      </c>
      <c r="AD1161" s="8">
        <f>SUM(AE1161:AI1161)</f>
        <v>0</v>
      </c>
      <c r="AE1161" s="8">
        <v>0</v>
      </c>
      <c r="AF1161" s="8">
        <v>0</v>
      </c>
      <c r="AG1161" s="8">
        <v>0</v>
      </c>
      <c r="AH1161" s="8">
        <v>0</v>
      </c>
      <c r="AI1161" s="8">
        <f>SUM(BA1161)</f>
        <v>0</v>
      </c>
      <c r="AJ1161" s="9"/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Q1161" s="8">
        <v>0</v>
      </c>
      <c r="AR1161" s="8">
        <v>0</v>
      </c>
      <c r="AS1161" s="8">
        <v>0</v>
      </c>
      <c r="AT1161" s="8">
        <v>90</v>
      </c>
      <c r="AU1161" s="15">
        <v>0</v>
      </c>
      <c r="AV1161" s="15">
        <v>0</v>
      </c>
      <c r="AW1161" s="15">
        <v>0</v>
      </c>
      <c r="AX1161" s="15">
        <v>0</v>
      </c>
      <c r="AY1161" s="29"/>
      <c r="AZ1161" s="33">
        <v>0</v>
      </c>
      <c r="BA1161" s="33">
        <v>0</v>
      </c>
      <c r="BB1161" s="33">
        <v>0</v>
      </c>
      <c r="BC1161" s="33">
        <v>0</v>
      </c>
      <c r="BD1161" s="33">
        <v>0</v>
      </c>
    </row>
    <row r="1162" spans="1:56" x14ac:dyDescent="0.25">
      <c r="A1162" s="51" t="s">
        <v>7310</v>
      </c>
      <c r="B1162" s="33" t="str">
        <f>CONCATENATE(G1162,"-",H1162,"-",I1162)</f>
        <v>999931761-Cadet--37kg</v>
      </c>
      <c r="C1162" s="15" t="s">
        <v>55</v>
      </c>
      <c r="D1162" s="15" t="s">
        <v>86</v>
      </c>
      <c r="E1162" s="15" t="s">
        <v>11</v>
      </c>
      <c r="F1162" s="15" t="s">
        <v>554</v>
      </c>
      <c r="G1162" s="15">
        <v>999931761</v>
      </c>
      <c r="H1162" s="15" t="s">
        <v>13</v>
      </c>
      <c r="I1162" s="18" t="s">
        <v>4739</v>
      </c>
      <c r="J1162" s="8">
        <f>(M1162-K1162)+W1162</f>
        <v>45</v>
      </c>
      <c r="K1162" s="15"/>
      <c r="L1162" s="16"/>
      <c r="M1162" s="8">
        <f>SUM(N1162,O1162,P1162,Q1162,S1162,T1162,U1162)</f>
        <v>45</v>
      </c>
      <c r="N1162" s="8">
        <f>SUM(AX1162)</f>
        <v>0</v>
      </c>
      <c r="O1162" s="8">
        <v>0</v>
      </c>
      <c r="P1162" s="8">
        <f>SUM(AO1162,AW1162)</f>
        <v>0</v>
      </c>
      <c r="Q1162" s="8">
        <f>SUM(AK1162,AL1162,AM1162,AN1162,AP1162,AQ1162,AR1162,AO1162)</f>
        <v>45</v>
      </c>
      <c r="R1162" s="8">
        <f>COUNTIF(AK1162:AR1162, "&gt;0")</f>
        <v>1</v>
      </c>
      <c r="S1162" s="8">
        <f>SUM(AS1162,AT1162)</f>
        <v>0</v>
      </c>
      <c r="T1162" s="8">
        <f>SUM(AU1162)</f>
        <v>0</v>
      </c>
      <c r="U1162" s="8">
        <f>SUM(AV1162)</f>
        <v>0</v>
      </c>
      <c r="V1162" s="16"/>
      <c r="W1162" s="8">
        <f>(X1162+AD1162)</f>
        <v>0</v>
      </c>
      <c r="X1162" s="8">
        <f>SUM(Y1162:AB1162)</f>
        <v>0</v>
      </c>
      <c r="Y1162" s="8">
        <v>0</v>
      </c>
      <c r="Z1162" s="8">
        <f>0</f>
        <v>0</v>
      </c>
      <c r="AA1162" s="8">
        <f>SUM(AZ1162,BB1162)</f>
        <v>0</v>
      </c>
      <c r="AB1162" s="8">
        <f>SUM(BC1162,BD1162)</f>
        <v>0</v>
      </c>
      <c r="AC1162" s="8">
        <f>COUNTIF(BC1162:BD1162,"&gt;0")</f>
        <v>0</v>
      </c>
      <c r="AD1162" s="8">
        <f>SUM(AE1162:AI1162)</f>
        <v>0</v>
      </c>
      <c r="AE1162" s="8">
        <v>0</v>
      </c>
      <c r="AF1162" s="8">
        <v>0</v>
      </c>
      <c r="AG1162" s="8">
        <v>0</v>
      </c>
      <c r="AH1162" s="8">
        <v>0</v>
      </c>
      <c r="AI1162" s="8">
        <f>SUM(BA1162)</f>
        <v>0</v>
      </c>
      <c r="AJ1162" s="16"/>
      <c r="AK1162" s="8">
        <v>0</v>
      </c>
      <c r="AL1162" s="8">
        <v>0</v>
      </c>
      <c r="AM1162" s="8">
        <v>45</v>
      </c>
      <c r="AN1162" s="8">
        <v>0</v>
      </c>
      <c r="AO1162" s="8">
        <v>0</v>
      </c>
      <c r="AP1162" s="8">
        <v>0</v>
      </c>
      <c r="AQ1162" s="8">
        <v>0</v>
      </c>
      <c r="AR1162" s="8">
        <v>0</v>
      </c>
      <c r="AS1162" s="8">
        <v>0</v>
      </c>
      <c r="AT1162" s="8">
        <v>0</v>
      </c>
      <c r="AU1162" s="15">
        <v>0</v>
      </c>
      <c r="AV1162" s="15">
        <v>0</v>
      </c>
      <c r="AW1162" s="15">
        <v>0</v>
      </c>
      <c r="AX1162" s="15">
        <v>0</v>
      </c>
      <c r="AY1162" s="29"/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</row>
    <row r="1163" spans="1:56" x14ac:dyDescent="0.25">
      <c r="A1163" s="51" t="s">
        <v>7311</v>
      </c>
      <c r="B1163" s="33" t="str">
        <f>CONCATENATE(G1163,"-",H1163,"-",I1163)</f>
        <v>999932030-Cadet--37kg</v>
      </c>
      <c r="C1163" s="8" t="s">
        <v>3425</v>
      </c>
      <c r="D1163" s="8" t="s">
        <v>3426</v>
      </c>
      <c r="E1163" s="8" t="s">
        <v>11</v>
      </c>
      <c r="F1163" s="8" t="s">
        <v>554</v>
      </c>
      <c r="G1163" s="8">
        <v>999932030</v>
      </c>
      <c r="H1163" s="8" t="s">
        <v>13</v>
      </c>
      <c r="I1163" s="18" t="s">
        <v>4739</v>
      </c>
      <c r="J1163" s="8">
        <f>(M1163-K1163)+W1163</f>
        <v>45</v>
      </c>
      <c r="K1163" s="8"/>
      <c r="L1163" s="16"/>
      <c r="M1163" s="8">
        <f>SUM(N1163,O1163,P1163,Q1163,S1163,T1163,U1163)</f>
        <v>45</v>
      </c>
      <c r="N1163" s="8">
        <f>SUM(AX1163)</f>
        <v>0</v>
      </c>
      <c r="O1163" s="8">
        <v>0</v>
      </c>
      <c r="P1163" s="8">
        <f>SUM(AO1163,AW1163)</f>
        <v>0</v>
      </c>
      <c r="Q1163" s="8">
        <f>SUM(AK1163,AL1163,AM1163,AN1163,AP1163,AQ1163,AR1163,AO1163)</f>
        <v>45</v>
      </c>
      <c r="R1163" s="8">
        <f>COUNTIF(AK1163:AR1163, "&gt;0")</f>
        <v>1</v>
      </c>
      <c r="S1163" s="8">
        <f>SUM(AS1163,AT1163)</f>
        <v>0</v>
      </c>
      <c r="T1163" s="8">
        <f>SUM(AU1163)</f>
        <v>0</v>
      </c>
      <c r="U1163" s="8">
        <f>SUM(AV1163)</f>
        <v>0</v>
      </c>
      <c r="V1163" s="16"/>
      <c r="W1163" s="8">
        <f>(X1163+AD1163)</f>
        <v>0</v>
      </c>
      <c r="X1163" s="8">
        <f>SUM(Y1163:AB1163)</f>
        <v>0</v>
      </c>
      <c r="Y1163" s="8">
        <v>0</v>
      </c>
      <c r="Z1163" s="8">
        <f>0</f>
        <v>0</v>
      </c>
      <c r="AA1163" s="8">
        <f>SUM(AZ1163,BB1163)</f>
        <v>0</v>
      </c>
      <c r="AB1163" s="8">
        <f>SUM(BC1163,BD1163)</f>
        <v>0</v>
      </c>
      <c r="AC1163" s="8">
        <f>COUNTIF(BC1163:BD1163,"&gt;0")</f>
        <v>0</v>
      </c>
      <c r="AD1163" s="8">
        <f>SUM(AE1163:AI1163)</f>
        <v>0</v>
      </c>
      <c r="AE1163" s="8">
        <v>0</v>
      </c>
      <c r="AF1163" s="8">
        <v>0</v>
      </c>
      <c r="AG1163" s="8">
        <v>0</v>
      </c>
      <c r="AH1163" s="8">
        <v>0</v>
      </c>
      <c r="AI1163" s="8">
        <f>SUM(BA1163)</f>
        <v>0</v>
      </c>
      <c r="AJ1163" s="16"/>
      <c r="AK1163" s="8">
        <v>0</v>
      </c>
      <c r="AL1163" s="8">
        <v>45</v>
      </c>
      <c r="AM1163" s="8">
        <v>0</v>
      </c>
      <c r="AN1163" s="8">
        <v>0</v>
      </c>
      <c r="AO1163" s="8">
        <v>0</v>
      </c>
      <c r="AP1163" s="8">
        <v>0</v>
      </c>
      <c r="AQ1163" s="8">
        <v>0</v>
      </c>
      <c r="AR1163" s="8">
        <v>0</v>
      </c>
      <c r="AS1163" s="8">
        <v>0</v>
      </c>
      <c r="AT1163" s="8">
        <v>0</v>
      </c>
      <c r="AU1163" s="15">
        <v>0</v>
      </c>
      <c r="AV1163" s="15">
        <v>0</v>
      </c>
      <c r="AW1163" s="15">
        <v>0</v>
      </c>
      <c r="AX1163" s="15">
        <v>0</v>
      </c>
      <c r="AY1163" s="29"/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</row>
    <row r="1164" spans="1:56" x14ac:dyDescent="0.25">
      <c r="A1164" s="51" t="s">
        <v>9483</v>
      </c>
      <c r="B1164" s="33" t="str">
        <f>CONCATENATE(G1164,"-",H1164,"-",I1164)</f>
        <v>999933102-Cadet--37kg</v>
      </c>
      <c r="C1164" s="42" t="s">
        <v>3259</v>
      </c>
      <c r="D1164" s="42" t="s">
        <v>1337</v>
      </c>
      <c r="E1164" s="42" t="s">
        <v>11</v>
      </c>
      <c r="F1164" s="42" t="s">
        <v>554</v>
      </c>
      <c r="G1164" s="42">
        <v>999933102</v>
      </c>
      <c r="H1164" s="42" t="s">
        <v>13</v>
      </c>
      <c r="I1164" s="42" t="s">
        <v>4739</v>
      </c>
      <c r="J1164" s="8">
        <f>(M1164-K1164)+W1164</f>
        <v>45</v>
      </c>
      <c r="K1164" s="8">
        <f>M1164/2</f>
        <v>0</v>
      </c>
      <c r="L1164" s="9"/>
      <c r="M1164" s="8">
        <f>SUM(N1164,O1164,P1164,Q1164,S1164,T1164,U1164)</f>
        <v>0</v>
      </c>
      <c r="N1164" s="8">
        <f>SUM(AX1164)</f>
        <v>0</v>
      </c>
      <c r="O1164" s="8">
        <v>0</v>
      </c>
      <c r="P1164" s="8">
        <f>SUM(AO1164,AW1164)</f>
        <v>0</v>
      </c>
      <c r="Q1164" s="8">
        <f>SUM(AK1164,AL1164,AM1164,AN1164,AP1164,AQ1164,AR1164,AO1164)</f>
        <v>0</v>
      </c>
      <c r="R1164" s="8">
        <f>COUNTIF(AK1164:AR1164, "&gt;0")</f>
        <v>0</v>
      </c>
      <c r="S1164" s="8">
        <f>SUM(AS1164,AT1164)</f>
        <v>0</v>
      </c>
      <c r="T1164" s="8">
        <f>SUM(AU1164)</f>
        <v>0</v>
      </c>
      <c r="U1164" s="8">
        <f>SUM(AV1164)</f>
        <v>0</v>
      </c>
      <c r="V1164" s="9"/>
      <c r="W1164" s="8">
        <f>(X1164+AD1164)</f>
        <v>45</v>
      </c>
      <c r="X1164" s="8">
        <f>SUM(Y1164:AB1164)</f>
        <v>45</v>
      </c>
      <c r="Y1164" s="8">
        <v>0</v>
      </c>
      <c r="Z1164" s="8">
        <f>0</f>
        <v>0</v>
      </c>
      <c r="AA1164" s="8">
        <f>SUM(AZ1164,BB1164)</f>
        <v>0</v>
      </c>
      <c r="AB1164" s="8">
        <f>SUM(BC1164,BD1164)</f>
        <v>45</v>
      </c>
      <c r="AC1164" s="8">
        <f>COUNTIF(BC1164:BD1164,"&gt;0")</f>
        <v>1</v>
      </c>
      <c r="AD1164" s="8">
        <f>SUM(AE1164:AI1164)</f>
        <v>0</v>
      </c>
      <c r="AE1164" s="8">
        <v>0</v>
      </c>
      <c r="AF1164" s="8">
        <v>0</v>
      </c>
      <c r="AG1164" s="8">
        <v>0</v>
      </c>
      <c r="AH1164" s="8">
        <v>0</v>
      </c>
      <c r="AI1164" s="8">
        <f>SUM(BA1164)</f>
        <v>0</v>
      </c>
      <c r="AJ1164" s="9"/>
      <c r="AK1164" s="8">
        <v>0</v>
      </c>
      <c r="AL1164" s="8">
        <v>0</v>
      </c>
      <c r="AM1164" s="8">
        <v>0</v>
      </c>
      <c r="AN1164" s="8">
        <v>0</v>
      </c>
      <c r="AO1164" s="8">
        <v>0</v>
      </c>
      <c r="AP1164" s="8">
        <v>0</v>
      </c>
      <c r="AQ1164" s="8">
        <v>0</v>
      </c>
      <c r="AR1164" s="8">
        <v>0</v>
      </c>
      <c r="AS1164" s="8">
        <v>0</v>
      </c>
      <c r="AT1164" s="8">
        <v>0</v>
      </c>
      <c r="AU1164" s="8">
        <v>0</v>
      </c>
      <c r="AV1164" s="8">
        <v>0</v>
      </c>
      <c r="AW1164" s="8">
        <v>0</v>
      </c>
      <c r="AX1164" s="8">
        <v>0</v>
      </c>
      <c r="AY1164" s="30"/>
      <c r="AZ1164" s="33">
        <v>0</v>
      </c>
      <c r="BA1164" s="33">
        <v>0</v>
      </c>
      <c r="BB1164" s="33">
        <v>0</v>
      </c>
      <c r="BC1164" s="33">
        <v>45</v>
      </c>
      <c r="BD1164" s="33">
        <v>0</v>
      </c>
    </row>
    <row r="1165" spans="1:56" x14ac:dyDescent="0.25">
      <c r="A1165" s="51" t="s">
        <v>7284</v>
      </c>
      <c r="B1165" s="33" t="str">
        <f>CONCATENATE(G1165,"-",H1165,"-",I1165)</f>
        <v>999920846-Cadet--37kg</v>
      </c>
      <c r="C1165" s="8" t="s">
        <v>2257</v>
      </c>
      <c r="D1165" s="8" t="s">
        <v>583</v>
      </c>
      <c r="E1165" s="8" t="s">
        <v>11</v>
      </c>
      <c r="F1165" s="8" t="s">
        <v>554</v>
      </c>
      <c r="G1165" s="8">
        <v>999920846</v>
      </c>
      <c r="H1165" s="8" t="s">
        <v>13</v>
      </c>
      <c r="I1165" s="18" t="s">
        <v>4739</v>
      </c>
      <c r="J1165" s="8">
        <f>(M1165-K1165)+W1165</f>
        <v>38</v>
      </c>
      <c r="K1165" s="8">
        <f>M1165/2</f>
        <v>38</v>
      </c>
      <c r="L1165" s="9"/>
      <c r="M1165" s="8">
        <f>SUM(N1165,O1165,P1165,Q1165,S1165,T1165,U1165)</f>
        <v>76</v>
      </c>
      <c r="N1165" s="8">
        <f>SUM(AX1165)</f>
        <v>0</v>
      </c>
      <c r="O1165" s="8">
        <v>0</v>
      </c>
      <c r="P1165" s="8">
        <f>SUM(AO1165,AW1165)</f>
        <v>0</v>
      </c>
      <c r="Q1165" s="8">
        <f>SUM(AK1165,AL1165,AM1165,AN1165,AP1165,AQ1165,AR1165,AO1165)</f>
        <v>0</v>
      </c>
      <c r="R1165" s="8">
        <f>COUNTIF(AK1165:AR1165, "&gt;0")</f>
        <v>0</v>
      </c>
      <c r="S1165" s="8">
        <f>SUM(AS1165,AT1165)</f>
        <v>0</v>
      </c>
      <c r="T1165" s="8">
        <f>SUM(AU1165)</f>
        <v>76</v>
      </c>
      <c r="U1165" s="8">
        <f>SUM(AV1165)</f>
        <v>0</v>
      </c>
      <c r="V1165" s="9"/>
      <c r="W1165" s="8">
        <f>(X1165+AD1165)</f>
        <v>0</v>
      </c>
      <c r="X1165" s="8">
        <f>SUM(Y1165:AB1165)</f>
        <v>0</v>
      </c>
      <c r="Y1165" s="8">
        <v>0</v>
      </c>
      <c r="Z1165" s="8">
        <f>0</f>
        <v>0</v>
      </c>
      <c r="AA1165" s="8">
        <f>SUM(AZ1165,BB1165)</f>
        <v>0</v>
      </c>
      <c r="AB1165" s="8">
        <f>SUM(BC1165,BD1165)</f>
        <v>0</v>
      </c>
      <c r="AC1165" s="8">
        <f>COUNTIF(BC1165:BD1165,"&gt;0")</f>
        <v>0</v>
      </c>
      <c r="AD1165" s="8">
        <f>SUM(AE1165:AI1165)</f>
        <v>0</v>
      </c>
      <c r="AE1165" s="8">
        <v>0</v>
      </c>
      <c r="AF1165" s="8">
        <v>0</v>
      </c>
      <c r="AG1165" s="8">
        <v>0</v>
      </c>
      <c r="AH1165" s="8">
        <v>0</v>
      </c>
      <c r="AI1165" s="8">
        <f>SUM(BA1165)</f>
        <v>0</v>
      </c>
      <c r="AJ1165" s="9"/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Q1165" s="8">
        <v>0</v>
      </c>
      <c r="AR1165" s="8">
        <v>0</v>
      </c>
      <c r="AS1165" s="8">
        <v>0</v>
      </c>
      <c r="AT1165" s="8">
        <v>0</v>
      </c>
      <c r="AU1165" s="15">
        <v>76</v>
      </c>
      <c r="AV1165" s="15">
        <v>0</v>
      </c>
      <c r="AW1165" s="15">
        <v>0</v>
      </c>
      <c r="AX1165" s="15">
        <v>0</v>
      </c>
      <c r="AY1165" s="29"/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</row>
    <row r="1166" spans="1:56" x14ac:dyDescent="0.25">
      <c r="A1166" s="51" t="s">
        <v>7282</v>
      </c>
      <c r="B1166" s="33" t="str">
        <f>CONCATENATE(G1166,"-",H1166,"-",I1166)</f>
        <v>999924845-Cadet--37kg</v>
      </c>
      <c r="C1166" s="8" t="s">
        <v>621</v>
      </c>
      <c r="D1166" s="8" t="s">
        <v>1074</v>
      </c>
      <c r="E1166" s="8" t="s">
        <v>11</v>
      </c>
      <c r="F1166" s="8" t="s">
        <v>554</v>
      </c>
      <c r="G1166" s="8">
        <v>999924845</v>
      </c>
      <c r="H1166" s="8" t="s">
        <v>13</v>
      </c>
      <c r="I1166" s="18" t="s">
        <v>4739</v>
      </c>
      <c r="J1166" s="8">
        <f>(M1166-K1166)+W1166</f>
        <v>38</v>
      </c>
      <c r="K1166" s="8">
        <f>M1166/2</f>
        <v>38</v>
      </c>
      <c r="L1166" s="9"/>
      <c r="M1166" s="8">
        <f>SUM(N1166,O1166,P1166,Q1166,S1166,T1166,U1166)</f>
        <v>76</v>
      </c>
      <c r="N1166" s="8">
        <f>SUM(AX1166)</f>
        <v>0</v>
      </c>
      <c r="O1166" s="8">
        <v>0</v>
      </c>
      <c r="P1166" s="8">
        <f>SUM(AO1166,AW1166)</f>
        <v>0</v>
      </c>
      <c r="Q1166" s="8">
        <f>SUM(AK1166,AL1166,AM1166,AN1166,AP1166,AQ1166,AR1166,AO1166)</f>
        <v>0</v>
      </c>
      <c r="R1166" s="8">
        <f>COUNTIF(AK1166:AR1166, "&gt;0")</f>
        <v>0</v>
      </c>
      <c r="S1166" s="8">
        <f>SUM(AS1166,AT1166)</f>
        <v>0</v>
      </c>
      <c r="T1166" s="8">
        <f>SUM(AU1166)</f>
        <v>76</v>
      </c>
      <c r="U1166" s="8">
        <f>SUM(AV1166)</f>
        <v>0</v>
      </c>
      <c r="V1166" s="9"/>
      <c r="W1166" s="8">
        <f>(X1166+AD1166)</f>
        <v>0</v>
      </c>
      <c r="X1166" s="8">
        <f>SUM(Y1166:AB1166)</f>
        <v>0</v>
      </c>
      <c r="Y1166" s="8">
        <v>0</v>
      </c>
      <c r="Z1166" s="8">
        <f>0</f>
        <v>0</v>
      </c>
      <c r="AA1166" s="8">
        <f>SUM(AZ1166,BB1166)</f>
        <v>0</v>
      </c>
      <c r="AB1166" s="8">
        <f>SUM(BC1166,BD1166)</f>
        <v>0</v>
      </c>
      <c r="AC1166" s="8">
        <f>COUNTIF(BC1166:BD1166,"&gt;0")</f>
        <v>0</v>
      </c>
      <c r="AD1166" s="8">
        <f>SUM(AE1166:AI1166)</f>
        <v>0</v>
      </c>
      <c r="AE1166" s="8">
        <v>0</v>
      </c>
      <c r="AF1166" s="8">
        <v>0</v>
      </c>
      <c r="AG1166" s="8">
        <v>0</v>
      </c>
      <c r="AH1166" s="8">
        <v>0</v>
      </c>
      <c r="AI1166" s="8">
        <f>SUM(BA1166)</f>
        <v>0</v>
      </c>
      <c r="AJ1166" s="9"/>
      <c r="AK1166" s="8">
        <v>0</v>
      </c>
      <c r="AL1166" s="8">
        <v>0</v>
      </c>
      <c r="AM1166" s="8">
        <v>0</v>
      </c>
      <c r="AN1166" s="8">
        <v>0</v>
      </c>
      <c r="AO1166" s="8">
        <v>0</v>
      </c>
      <c r="AP1166" s="8">
        <v>0</v>
      </c>
      <c r="AQ1166" s="8">
        <v>0</v>
      </c>
      <c r="AR1166" s="8">
        <v>0</v>
      </c>
      <c r="AS1166" s="8">
        <v>0</v>
      </c>
      <c r="AT1166" s="8">
        <v>0</v>
      </c>
      <c r="AU1166" s="15">
        <v>76</v>
      </c>
      <c r="AV1166" s="15">
        <v>0</v>
      </c>
      <c r="AW1166" s="15">
        <v>0</v>
      </c>
      <c r="AX1166" s="15">
        <v>0</v>
      </c>
      <c r="AY1166" s="29"/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</row>
    <row r="1167" spans="1:56" x14ac:dyDescent="0.25">
      <c r="A1167" s="51" t="s">
        <v>7302</v>
      </c>
      <c r="B1167" s="33" t="str">
        <f>CONCATENATE(G1167,"-",H1167,"-",I1167)</f>
        <v>999927190-Cadet--37kg</v>
      </c>
      <c r="C1167" s="8" t="s">
        <v>2184</v>
      </c>
      <c r="D1167" s="8" t="s">
        <v>320</v>
      </c>
      <c r="E1167" s="8" t="s">
        <v>11</v>
      </c>
      <c r="F1167" s="8" t="s">
        <v>554</v>
      </c>
      <c r="G1167" s="8">
        <v>999927190</v>
      </c>
      <c r="H1167" s="8" t="s">
        <v>13</v>
      </c>
      <c r="I1167" s="18" t="s">
        <v>4739</v>
      </c>
      <c r="J1167" s="8">
        <f>(M1167-K1167)+W1167</f>
        <v>38</v>
      </c>
      <c r="K1167" s="8">
        <f>M1167/2</f>
        <v>38</v>
      </c>
      <c r="L1167" s="9"/>
      <c r="M1167" s="8">
        <f>SUM(N1167,O1167,P1167,Q1167,S1167,T1167,U1167)</f>
        <v>76</v>
      </c>
      <c r="N1167" s="8">
        <f>SUM(AX1167)</f>
        <v>0</v>
      </c>
      <c r="O1167" s="8">
        <v>0</v>
      </c>
      <c r="P1167" s="8">
        <f>SUM(AO1167,AW1167)</f>
        <v>0</v>
      </c>
      <c r="Q1167" s="8">
        <f>SUM(AK1167,AL1167,AM1167,AN1167,AP1167,AQ1167,AR1167,AO1167)</f>
        <v>0</v>
      </c>
      <c r="R1167" s="8">
        <f>COUNTIF(AK1167:AR1167, "&gt;0")</f>
        <v>0</v>
      </c>
      <c r="S1167" s="8">
        <f>SUM(AS1167,AT1167)</f>
        <v>0</v>
      </c>
      <c r="T1167" s="8">
        <f>SUM(AU1167)</f>
        <v>76</v>
      </c>
      <c r="U1167" s="8">
        <f>SUM(AV1167)</f>
        <v>0</v>
      </c>
      <c r="V1167" s="9"/>
      <c r="W1167" s="8">
        <f>(X1167+AD1167)</f>
        <v>0</v>
      </c>
      <c r="X1167" s="8">
        <f>SUM(Y1167:AB1167)</f>
        <v>0</v>
      </c>
      <c r="Y1167" s="8">
        <v>0</v>
      </c>
      <c r="Z1167" s="8">
        <f>0</f>
        <v>0</v>
      </c>
      <c r="AA1167" s="8">
        <f>SUM(AZ1167,BB1167)</f>
        <v>0</v>
      </c>
      <c r="AB1167" s="8">
        <f>SUM(BC1167,BD1167)</f>
        <v>0</v>
      </c>
      <c r="AC1167" s="8">
        <f>COUNTIF(BC1167:BD1167,"&gt;0")</f>
        <v>0</v>
      </c>
      <c r="AD1167" s="8">
        <f>SUM(AE1167:AI1167)</f>
        <v>0</v>
      </c>
      <c r="AE1167" s="8">
        <v>0</v>
      </c>
      <c r="AF1167" s="8">
        <v>0</v>
      </c>
      <c r="AG1167" s="8">
        <v>0</v>
      </c>
      <c r="AH1167" s="8">
        <v>0</v>
      </c>
      <c r="AI1167" s="8">
        <f>SUM(BA1167)</f>
        <v>0</v>
      </c>
      <c r="AJ1167" s="9"/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Q1167" s="8">
        <v>0</v>
      </c>
      <c r="AR1167" s="8">
        <v>0</v>
      </c>
      <c r="AS1167" s="8">
        <v>0</v>
      </c>
      <c r="AT1167" s="8">
        <v>0</v>
      </c>
      <c r="AU1167" s="15">
        <v>76</v>
      </c>
      <c r="AV1167" s="15">
        <v>0</v>
      </c>
      <c r="AW1167" s="15">
        <v>0</v>
      </c>
      <c r="AX1167" s="15">
        <v>0</v>
      </c>
      <c r="AY1167" s="29"/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</row>
    <row r="1168" spans="1:56" x14ac:dyDescent="0.25">
      <c r="A1168" s="51" t="s">
        <v>7300</v>
      </c>
      <c r="B1168" s="33" t="str">
        <f>CONCATENATE(G1168,"-",H1168,"-",I1168)</f>
        <v>999926507-Cadet--37kg</v>
      </c>
      <c r="C1168" s="8" t="s">
        <v>574</v>
      </c>
      <c r="D1168" s="8" t="s">
        <v>2224</v>
      </c>
      <c r="E1168" s="8" t="s">
        <v>11</v>
      </c>
      <c r="F1168" s="8" t="s">
        <v>554</v>
      </c>
      <c r="G1168" s="8">
        <v>999926507</v>
      </c>
      <c r="H1168" s="8" t="s">
        <v>13</v>
      </c>
      <c r="I1168" s="18" t="s">
        <v>4739</v>
      </c>
      <c r="J1168" s="8">
        <f>(M1168-K1168)+W1168</f>
        <v>34</v>
      </c>
      <c r="K1168" s="8">
        <f>M1168/2</f>
        <v>34</v>
      </c>
      <c r="L1168" s="9"/>
      <c r="M1168" s="8">
        <f>SUM(N1168,O1168,P1168,Q1168,S1168,T1168,U1168)</f>
        <v>68</v>
      </c>
      <c r="N1168" s="8">
        <f>SUM(AX1168)</f>
        <v>0</v>
      </c>
      <c r="O1168" s="8">
        <v>0</v>
      </c>
      <c r="P1168" s="8">
        <f>SUM(AO1168,AW1168)</f>
        <v>0</v>
      </c>
      <c r="Q1168" s="8">
        <f>SUM(AK1168,AL1168,AM1168,AN1168,AP1168,AQ1168,AR1168,AO1168)</f>
        <v>0</v>
      </c>
      <c r="R1168" s="8">
        <f>COUNTIF(AK1168:AR1168, "&gt;0")</f>
        <v>0</v>
      </c>
      <c r="S1168" s="8">
        <f>SUM(AS1168,AT1168)</f>
        <v>68</v>
      </c>
      <c r="T1168" s="8">
        <f>SUM(AU1168)</f>
        <v>0</v>
      </c>
      <c r="U1168" s="8">
        <f>SUM(AV1168)</f>
        <v>0</v>
      </c>
      <c r="V1168" s="9"/>
      <c r="W1168" s="8">
        <f>(X1168+AD1168)</f>
        <v>0</v>
      </c>
      <c r="X1168" s="8">
        <f>SUM(Y1168:AB1168)</f>
        <v>0</v>
      </c>
      <c r="Y1168" s="8">
        <v>0</v>
      </c>
      <c r="Z1168" s="8">
        <f>0</f>
        <v>0</v>
      </c>
      <c r="AA1168" s="8">
        <f>SUM(AZ1168,BB1168)</f>
        <v>0</v>
      </c>
      <c r="AB1168" s="8">
        <f>SUM(BC1168,BD1168)</f>
        <v>0</v>
      </c>
      <c r="AC1168" s="8">
        <f>COUNTIF(BC1168:BD1168,"&gt;0")</f>
        <v>0</v>
      </c>
      <c r="AD1168" s="8">
        <f>SUM(AE1168:AI1168)</f>
        <v>0</v>
      </c>
      <c r="AE1168" s="8">
        <v>0</v>
      </c>
      <c r="AF1168" s="8">
        <v>0</v>
      </c>
      <c r="AG1168" s="8">
        <v>0</v>
      </c>
      <c r="AH1168" s="8">
        <v>0</v>
      </c>
      <c r="AI1168" s="8">
        <f>SUM(BA1168)</f>
        <v>0</v>
      </c>
      <c r="AJ1168" s="9"/>
      <c r="AK1168" s="8">
        <v>0</v>
      </c>
      <c r="AL1168" s="8">
        <v>0</v>
      </c>
      <c r="AM1168" s="8">
        <v>0</v>
      </c>
      <c r="AN1168" s="8">
        <v>0</v>
      </c>
      <c r="AO1168" s="8">
        <v>0</v>
      </c>
      <c r="AP1168" s="8">
        <v>0</v>
      </c>
      <c r="AQ1168" s="8">
        <v>0</v>
      </c>
      <c r="AR1168" s="8">
        <v>0</v>
      </c>
      <c r="AS1168" s="8">
        <v>0</v>
      </c>
      <c r="AT1168" s="8">
        <v>68</v>
      </c>
      <c r="AU1168" s="15">
        <v>0</v>
      </c>
      <c r="AV1168" s="15">
        <v>0</v>
      </c>
      <c r="AW1168" s="15">
        <v>0</v>
      </c>
      <c r="AX1168" s="15">
        <v>0</v>
      </c>
      <c r="AY1168" s="29"/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</row>
    <row r="1169" spans="1:56" x14ac:dyDescent="0.25">
      <c r="A1169" s="51" t="s">
        <v>7288</v>
      </c>
      <c r="B1169" s="33" t="str">
        <f>CONCATENATE(G1169,"-",H1169,"-",I1169)</f>
        <v>999926742-Cadet--37kg</v>
      </c>
      <c r="C1169" s="8" t="s">
        <v>2307</v>
      </c>
      <c r="D1169" s="8" t="s">
        <v>2308</v>
      </c>
      <c r="E1169" s="8" t="s">
        <v>11</v>
      </c>
      <c r="F1169" s="8" t="s">
        <v>554</v>
      </c>
      <c r="G1169" s="8">
        <v>999926742</v>
      </c>
      <c r="H1169" s="8" t="s">
        <v>13</v>
      </c>
      <c r="I1169" s="18" t="s">
        <v>4739</v>
      </c>
      <c r="J1169" s="8">
        <f>(M1169-K1169)+W1169</f>
        <v>34</v>
      </c>
      <c r="K1169" s="8">
        <f>M1169/2</f>
        <v>34</v>
      </c>
      <c r="L1169" s="9"/>
      <c r="M1169" s="8">
        <f>SUM(N1169,O1169,P1169,Q1169,S1169,T1169,U1169)</f>
        <v>68</v>
      </c>
      <c r="N1169" s="8">
        <f>SUM(AX1169)</f>
        <v>0</v>
      </c>
      <c r="O1169" s="8">
        <v>0</v>
      </c>
      <c r="P1169" s="8">
        <f>SUM(AO1169,AW1169)</f>
        <v>0</v>
      </c>
      <c r="Q1169" s="8">
        <f>SUM(AK1169,AL1169,AM1169,AN1169,AP1169,AQ1169,AR1169,AO1169)</f>
        <v>0</v>
      </c>
      <c r="R1169" s="8">
        <f>COUNTIF(AK1169:AR1169, "&gt;0")</f>
        <v>0</v>
      </c>
      <c r="S1169" s="8">
        <f>SUM(AS1169,AT1169)</f>
        <v>68</v>
      </c>
      <c r="T1169" s="8">
        <f>SUM(AU1169)</f>
        <v>0</v>
      </c>
      <c r="U1169" s="8">
        <f>SUM(AV1169)</f>
        <v>0</v>
      </c>
      <c r="V1169" s="9"/>
      <c r="W1169" s="8">
        <f>(X1169+AD1169)</f>
        <v>0</v>
      </c>
      <c r="X1169" s="8">
        <f>SUM(Y1169:AB1169)</f>
        <v>0</v>
      </c>
      <c r="Y1169" s="8">
        <v>0</v>
      </c>
      <c r="Z1169" s="8">
        <f>0</f>
        <v>0</v>
      </c>
      <c r="AA1169" s="8">
        <f>SUM(AZ1169,BB1169)</f>
        <v>0</v>
      </c>
      <c r="AB1169" s="8">
        <f>SUM(BC1169,BD1169)</f>
        <v>0</v>
      </c>
      <c r="AC1169" s="8">
        <f>COUNTIF(BC1169:BD1169,"&gt;0")</f>
        <v>0</v>
      </c>
      <c r="AD1169" s="8">
        <f>SUM(AE1169:AI1169)</f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f>SUM(BA1169)</f>
        <v>0</v>
      </c>
      <c r="AJ1169" s="9"/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Q1169" s="8">
        <v>0</v>
      </c>
      <c r="AR1169" s="8">
        <v>0</v>
      </c>
      <c r="AS1169" s="8">
        <v>0</v>
      </c>
      <c r="AT1169" s="8">
        <v>68</v>
      </c>
      <c r="AU1169" s="15">
        <v>0</v>
      </c>
      <c r="AV1169" s="15">
        <v>0</v>
      </c>
      <c r="AW1169" s="15">
        <v>0</v>
      </c>
      <c r="AX1169" s="15">
        <v>0</v>
      </c>
      <c r="AY1169" s="29"/>
      <c r="AZ1169" s="33">
        <v>0</v>
      </c>
      <c r="BA1169" s="33">
        <v>0</v>
      </c>
      <c r="BB1169" s="33">
        <v>0</v>
      </c>
      <c r="BC1169" s="33">
        <v>0</v>
      </c>
      <c r="BD1169" s="33">
        <v>0</v>
      </c>
    </row>
    <row r="1170" spans="1:56" x14ac:dyDescent="0.25">
      <c r="A1170" s="51" t="s">
        <v>7299</v>
      </c>
      <c r="B1170" s="33" t="str">
        <f>CONCATENATE(G1170,"-",H1170,"-",I1170)</f>
        <v>999926554-Cadet--37kg</v>
      </c>
      <c r="C1170" s="8" t="s">
        <v>1400</v>
      </c>
      <c r="D1170" s="8" t="s">
        <v>2173</v>
      </c>
      <c r="E1170" s="8" t="s">
        <v>11</v>
      </c>
      <c r="F1170" s="8" t="s">
        <v>554</v>
      </c>
      <c r="G1170" s="8">
        <v>999926554</v>
      </c>
      <c r="H1170" s="8" t="s">
        <v>13</v>
      </c>
      <c r="I1170" s="18" t="s">
        <v>4739</v>
      </c>
      <c r="J1170" s="8">
        <f>(M1170-K1170)+W1170</f>
        <v>30</v>
      </c>
      <c r="K1170" s="8">
        <f>M1170/2</f>
        <v>30</v>
      </c>
      <c r="L1170" s="9"/>
      <c r="M1170" s="8">
        <f>SUM(N1170,O1170,P1170,Q1170,S1170,T1170,U1170)</f>
        <v>60</v>
      </c>
      <c r="N1170" s="8">
        <f>SUM(AX1170)</f>
        <v>0</v>
      </c>
      <c r="O1170" s="8">
        <v>0</v>
      </c>
      <c r="P1170" s="8">
        <f>SUM(AO1170,AW1170)</f>
        <v>0</v>
      </c>
      <c r="Q1170" s="8">
        <f>SUM(AK1170,AL1170,AM1170,AN1170,AP1170,AQ1170,AR1170,AO1170)</f>
        <v>60</v>
      </c>
      <c r="R1170" s="8">
        <f>COUNTIF(AK1170:AR1170, "&gt;0")</f>
        <v>1</v>
      </c>
      <c r="S1170" s="8">
        <f>SUM(AS1170,AT1170)</f>
        <v>0</v>
      </c>
      <c r="T1170" s="8">
        <f>SUM(AU1170)</f>
        <v>0</v>
      </c>
      <c r="U1170" s="8">
        <f>SUM(AV1170)</f>
        <v>0</v>
      </c>
      <c r="V1170" s="9"/>
      <c r="W1170" s="8">
        <f>(X1170+AD1170)</f>
        <v>0</v>
      </c>
      <c r="X1170" s="8">
        <f>SUM(Y1170:AB1170)</f>
        <v>0</v>
      </c>
      <c r="Y1170" s="8">
        <v>0</v>
      </c>
      <c r="Z1170" s="8">
        <f>0</f>
        <v>0</v>
      </c>
      <c r="AA1170" s="8">
        <f>SUM(AZ1170,BB1170)</f>
        <v>0</v>
      </c>
      <c r="AB1170" s="8">
        <f>SUM(BC1170,BD1170)</f>
        <v>0</v>
      </c>
      <c r="AC1170" s="8">
        <f>COUNTIF(BC1170:BD1170,"&gt;0")</f>
        <v>0</v>
      </c>
      <c r="AD1170" s="8">
        <f>SUM(AE1170:AI1170)</f>
        <v>0</v>
      </c>
      <c r="AE1170" s="8">
        <v>0</v>
      </c>
      <c r="AF1170" s="8">
        <v>0</v>
      </c>
      <c r="AG1170" s="8">
        <v>0</v>
      </c>
      <c r="AH1170" s="8">
        <v>0</v>
      </c>
      <c r="AI1170" s="8">
        <f>SUM(BA1170)</f>
        <v>0</v>
      </c>
      <c r="AJ1170" s="9"/>
      <c r="AK1170" s="8">
        <v>0</v>
      </c>
      <c r="AL1170" s="8">
        <v>0</v>
      </c>
      <c r="AM1170" s="8">
        <v>0</v>
      </c>
      <c r="AN1170" s="8">
        <v>60</v>
      </c>
      <c r="AO1170" s="8">
        <v>0</v>
      </c>
      <c r="AP1170" s="8">
        <v>0</v>
      </c>
      <c r="AQ1170" s="8">
        <v>0</v>
      </c>
      <c r="AR1170" s="8">
        <v>0</v>
      </c>
      <c r="AS1170" s="8">
        <v>0</v>
      </c>
      <c r="AT1170" s="8">
        <v>0</v>
      </c>
      <c r="AU1170" s="15">
        <v>0</v>
      </c>
      <c r="AV1170" s="15">
        <v>0</v>
      </c>
      <c r="AW1170" s="15">
        <v>0</v>
      </c>
      <c r="AX1170" s="15">
        <v>0</v>
      </c>
      <c r="AY1170" s="29"/>
      <c r="AZ1170" s="33">
        <v>0</v>
      </c>
      <c r="BA1170" s="33">
        <v>0</v>
      </c>
      <c r="BB1170" s="33">
        <v>0</v>
      </c>
      <c r="BC1170" s="33">
        <v>0</v>
      </c>
      <c r="BD1170" s="33">
        <v>0</v>
      </c>
    </row>
    <row r="1171" spans="1:56" x14ac:dyDescent="0.25">
      <c r="A1171" s="51" t="s">
        <v>7314</v>
      </c>
      <c r="B1171" s="33" t="str">
        <f>CONCATENATE(G1171,"-",H1171,"-",I1171)</f>
        <v>999918363-Cadet--37kg</v>
      </c>
      <c r="C1171" s="15" t="s">
        <v>136</v>
      </c>
      <c r="D1171" s="15" t="s">
        <v>1938</v>
      </c>
      <c r="E1171" s="15" t="s">
        <v>11</v>
      </c>
      <c r="F1171" s="15" t="s">
        <v>554</v>
      </c>
      <c r="G1171" s="15">
        <v>999918363</v>
      </c>
      <c r="H1171" s="8" t="s">
        <v>13</v>
      </c>
      <c r="I1171" s="18" t="s">
        <v>4739</v>
      </c>
      <c r="J1171" s="8">
        <f>(M1171-K1171)+W1171</f>
        <v>28.5</v>
      </c>
      <c r="K1171" s="8">
        <f>M1171/2</f>
        <v>28.5</v>
      </c>
      <c r="L1171" s="16"/>
      <c r="M1171" s="8">
        <f>SUM(N1171,O1171,P1171,Q1171,S1171,T1171,U1171)</f>
        <v>57</v>
      </c>
      <c r="N1171" s="8">
        <f>SUM(AX1171)</f>
        <v>0</v>
      </c>
      <c r="O1171" s="8">
        <v>0</v>
      </c>
      <c r="P1171" s="8">
        <f>SUM(AO1171,AW1171)</f>
        <v>0</v>
      </c>
      <c r="Q1171" s="8">
        <f>SUM(AK1171,AL1171,AM1171,AN1171,AP1171,AQ1171,AR1171,AO1171)</f>
        <v>0</v>
      </c>
      <c r="R1171" s="8">
        <f>COUNTIF(AK1171:AR1171, "&gt;0")</f>
        <v>0</v>
      </c>
      <c r="S1171" s="8">
        <f>SUM(AS1171,AT1171)</f>
        <v>0</v>
      </c>
      <c r="T1171" s="8">
        <f>SUM(AU1171)</f>
        <v>57</v>
      </c>
      <c r="U1171" s="8">
        <f>SUM(AV1171)</f>
        <v>0</v>
      </c>
      <c r="V1171" s="16"/>
      <c r="W1171" s="8">
        <f>(X1171+AD1171)</f>
        <v>0</v>
      </c>
      <c r="X1171" s="8">
        <f>SUM(Y1171:AB1171)</f>
        <v>0</v>
      </c>
      <c r="Y1171" s="8">
        <v>0</v>
      </c>
      <c r="Z1171" s="8">
        <f>0</f>
        <v>0</v>
      </c>
      <c r="AA1171" s="8">
        <f>SUM(AZ1171,BB1171)</f>
        <v>0</v>
      </c>
      <c r="AB1171" s="8">
        <f>SUM(BC1171,BD1171)</f>
        <v>0</v>
      </c>
      <c r="AC1171" s="8">
        <f>COUNTIF(BC1171:BD1171,"&gt;0")</f>
        <v>0</v>
      </c>
      <c r="AD1171" s="8">
        <f>SUM(AE1171:AI1171)</f>
        <v>0</v>
      </c>
      <c r="AE1171" s="8">
        <v>0</v>
      </c>
      <c r="AF1171" s="8">
        <v>0</v>
      </c>
      <c r="AG1171" s="8">
        <v>0</v>
      </c>
      <c r="AH1171" s="8">
        <v>0</v>
      </c>
      <c r="AI1171" s="8">
        <f>SUM(BA1171)</f>
        <v>0</v>
      </c>
      <c r="AJ1171" s="16"/>
      <c r="AK1171" s="15">
        <v>0</v>
      </c>
      <c r="AL1171" s="15">
        <v>0</v>
      </c>
      <c r="AM1171" s="15">
        <v>0</v>
      </c>
      <c r="AN1171" s="15">
        <v>0</v>
      </c>
      <c r="AO1171" s="15">
        <v>0</v>
      </c>
      <c r="AP1171" s="15">
        <v>0</v>
      </c>
      <c r="AQ1171" s="15">
        <v>0</v>
      </c>
      <c r="AR1171" s="15">
        <v>0</v>
      </c>
      <c r="AS1171" s="15">
        <v>0</v>
      </c>
      <c r="AT1171" s="15">
        <v>0</v>
      </c>
      <c r="AU1171" s="15">
        <v>57</v>
      </c>
      <c r="AV1171" s="15">
        <v>0</v>
      </c>
      <c r="AW1171" s="15">
        <v>0</v>
      </c>
      <c r="AX1171" s="15">
        <v>0</v>
      </c>
      <c r="AY1171" s="29"/>
      <c r="AZ1171" s="33">
        <v>0</v>
      </c>
      <c r="BA1171" s="33">
        <v>0</v>
      </c>
      <c r="BB1171" s="33">
        <v>0</v>
      </c>
      <c r="BC1171" s="33">
        <v>0</v>
      </c>
      <c r="BD1171" s="33">
        <v>0</v>
      </c>
    </row>
    <row r="1172" spans="1:56" x14ac:dyDescent="0.25">
      <c r="A1172" s="51" t="s">
        <v>7295</v>
      </c>
      <c r="B1172" s="33" t="str">
        <f>CONCATENATE(G1172,"-",H1172,"-",I1172)</f>
        <v>999927925-Cadet--37kg</v>
      </c>
      <c r="C1172" s="19" t="s">
        <v>2186</v>
      </c>
      <c r="D1172" s="19" t="s">
        <v>78</v>
      </c>
      <c r="E1172" s="19" t="s">
        <v>11</v>
      </c>
      <c r="F1172" s="19" t="s">
        <v>554</v>
      </c>
      <c r="G1172" s="19">
        <v>999927925</v>
      </c>
      <c r="H1172" s="8" t="s">
        <v>13</v>
      </c>
      <c r="I1172" s="18" t="s">
        <v>4739</v>
      </c>
      <c r="J1172" s="8">
        <f>(M1172-K1172)+W1172</f>
        <v>28.5</v>
      </c>
      <c r="K1172" s="8">
        <f>M1172/2</f>
        <v>28.5</v>
      </c>
      <c r="L1172" s="9"/>
      <c r="M1172" s="8">
        <f>SUM(N1172,O1172,P1172,Q1172,S1172,T1172,U1172)</f>
        <v>57</v>
      </c>
      <c r="N1172" s="8">
        <f>SUM(AX1172)</f>
        <v>0</v>
      </c>
      <c r="O1172" s="8">
        <v>0</v>
      </c>
      <c r="P1172" s="8">
        <f>SUM(AO1172,AW1172)</f>
        <v>0</v>
      </c>
      <c r="Q1172" s="8">
        <f>SUM(AK1172,AL1172,AM1172,AN1172,AP1172,AQ1172,AR1172,AO1172)</f>
        <v>0</v>
      </c>
      <c r="R1172" s="8">
        <f>COUNTIF(AK1172:AR1172, "&gt;0")</f>
        <v>0</v>
      </c>
      <c r="S1172" s="8">
        <f>SUM(AS1172,AT1172)</f>
        <v>0</v>
      </c>
      <c r="T1172" s="8">
        <f>SUM(AU1172)</f>
        <v>57</v>
      </c>
      <c r="U1172" s="8">
        <f>SUM(AV1172)</f>
        <v>0</v>
      </c>
      <c r="V1172" s="9"/>
      <c r="W1172" s="8">
        <f>(X1172+AD1172)</f>
        <v>0</v>
      </c>
      <c r="X1172" s="8">
        <f>SUM(Y1172:AB1172)</f>
        <v>0</v>
      </c>
      <c r="Y1172" s="8">
        <v>0</v>
      </c>
      <c r="Z1172" s="8">
        <f>0</f>
        <v>0</v>
      </c>
      <c r="AA1172" s="8">
        <f>SUM(AZ1172,BB1172)</f>
        <v>0</v>
      </c>
      <c r="AB1172" s="8">
        <f>SUM(BC1172,BD1172)</f>
        <v>0</v>
      </c>
      <c r="AC1172" s="8">
        <f>COUNTIF(BC1172:BD1172,"&gt;0")</f>
        <v>0</v>
      </c>
      <c r="AD1172" s="8">
        <f>SUM(AE1172:AI1172)</f>
        <v>0</v>
      </c>
      <c r="AE1172" s="8">
        <v>0</v>
      </c>
      <c r="AF1172" s="8">
        <v>0</v>
      </c>
      <c r="AG1172" s="8">
        <v>0</v>
      </c>
      <c r="AH1172" s="8">
        <v>0</v>
      </c>
      <c r="AI1172" s="8">
        <f>SUM(BA1172)</f>
        <v>0</v>
      </c>
      <c r="AJ1172" s="9"/>
      <c r="AK1172" s="8">
        <v>0</v>
      </c>
      <c r="AL1172" s="8">
        <v>0</v>
      </c>
      <c r="AM1172" s="8">
        <v>0</v>
      </c>
      <c r="AN1172" s="8">
        <v>0</v>
      </c>
      <c r="AO1172" s="8">
        <v>0</v>
      </c>
      <c r="AP1172" s="8">
        <v>0</v>
      </c>
      <c r="AQ1172" s="8">
        <v>0</v>
      </c>
      <c r="AR1172" s="8">
        <v>0</v>
      </c>
      <c r="AS1172" s="8">
        <v>0</v>
      </c>
      <c r="AT1172" s="8">
        <v>0</v>
      </c>
      <c r="AU1172" s="15">
        <v>57</v>
      </c>
      <c r="AV1172" s="15">
        <v>0</v>
      </c>
      <c r="AW1172" s="15">
        <v>0</v>
      </c>
      <c r="AX1172" s="15">
        <v>0</v>
      </c>
      <c r="AY1172" s="29"/>
      <c r="AZ1172" s="33">
        <v>0</v>
      </c>
      <c r="BA1172" s="33">
        <v>0</v>
      </c>
      <c r="BB1172" s="33">
        <v>0</v>
      </c>
      <c r="BC1172" s="33">
        <v>0</v>
      </c>
      <c r="BD1172" s="33">
        <v>0</v>
      </c>
    </row>
    <row r="1173" spans="1:56" x14ac:dyDescent="0.25">
      <c r="A1173" s="51" t="s">
        <v>7315</v>
      </c>
      <c r="B1173" s="33" t="str">
        <f>CONCATENATE(G1173,"-",H1173,"-",I1173)</f>
        <v>999927438-Cadet--37kg</v>
      </c>
      <c r="C1173" s="15" t="s">
        <v>2206</v>
      </c>
      <c r="D1173" s="15" t="s">
        <v>3749</v>
      </c>
      <c r="E1173" s="15" t="s">
        <v>11</v>
      </c>
      <c r="F1173" s="15" t="s">
        <v>554</v>
      </c>
      <c r="G1173" s="15">
        <v>999927438</v>
      </c>
      <c r="H1173" s="8" t="s">
        <v>13</v>
      </c>
      <c r="I1173" s="18" t="s">
        <v>4739</v>
      </c>
      <c r="J1173" s="8">
        <f>(M1173-K1173)+W1173</f>
        <v>25.5</v>
      </c>
      <c r="K1173" s="8">
        <f>M1173/2</f>
        <v>25.5</v>
      </c>
      <c r="L1173" s="9"/>
      <c r="M1173" s="8">
        <f>SUM(N1173,O1173,P1173,Q1173,S1173,T1173,U1173)</f>
        <v>51</v>
      </c>
      <c r="N1173" s="8">
        <f>SUM(AX1173)</f>
        <v>0</v>
      </c>
      <c r="O1173" s="8">
        <v>0</v>
      </c>
      <c r="P1173" s="8">
        <f>SUM(AO1173,AW1173)</f>
        <v>0</v>
      </c>
      <c r="Q1173" s="8">
        <f>SUM(AK1173,AL1173,AM1173,AN1173,AP1173,AQ1173,AR1173,AO1173)</f>
        <v>0</v>
      </c>
      <c r="R1173" s="8">
        <f>COUNTIF(AK1173:AR1173, "&gt;0")</f>
        <v>0</v>
      </c>
      <c r="S1173" s="8">
        <f>SUM(AS1173,AT1173)</f>
        <v>51</v>
      </c>
      <c r="T1173" s="8">
        <f>SUM(AU1173)</f>
        <v>0</v>
      </c>
      <c r="U1173" s="8">
        <f>SUM(AV1173)</f>
        <v>0</v>
      </c>
      <c r="V1173" s="9"/>
      <c r="W1173" s="8">
        <f>(X1173+AD1173)</f>
        <v>0</v>
      </c>
      <c r="X1173" s="8">
        <f>SUM(Y1173:AB1173)</f>
        <v>0</v>
      </c>
      <c r="Y1173" s="8">
        <v>0</v>
      </c>
      <c r="Z1173" s="8">
        <f>0</f>
        <v>0</v>
      </c>
      <c r="AA1173" s="8">
        <f>SUM(AZ1173,BB1173)</f>
        <v>0</v>
      </c>
      <c r="AB1173" s="8">
        <f>SUM(BC1173,BD1173)</f>
        <v>0</v>
      </c>
      <c r="AC1173" s="8">
        <f>COUNTIF(BC1173:BD1173,"&gt;0")</f>
        <v>0</v>
      </c>
      <c r="AD1173" s="8">
        <f>SUM(AE1173:AI1173)</f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f>SUM(BA1173)</f>
        <v>0</v>
      </c>
      <c r="AJ1173" s="9"/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v>0</v>
      </c>
      <c r="AS1173" s="8">
        <v>51</v>
      </c>
      <c r="AT1173" s="8">
        <v>0</v>
      </c>
      <c r="AU1173" s="15">
        <v>0</v>
      </c>
      <c r="AV1173" s="15">
        <v>0</v>
      </c>
      <c r="AW1173" s="15">
        <v>0</v>
      </c>
      <c r="AX1173" s="15">
        <v>0</v>
      </c>
      <c r="AY1173" s="29"/>
      <c r="AZ1173" s="33">
        <v>0</v>
      </c>
      <c r="BA1173" s="33">
        <v>0</v>
      </c>
      <c r="BB1173" s="33">
        <v>0</v>
      </c>
      <c r="BC1173" s="33">
        <v>0</v>
      </c>
      <c r="BD1173" s="33">
        <v>0</v>
      </c>
    </row>
    <row r="1174" spans="1:56" x14ac:dyDescent="0.25">
      <c r="A1174" s="51" t="s">
        <v>7316</v>
      </c>
      <c r="B1174" s="33" t="str">
        <f>CONCATENATE(G1174,"-",H1174,"-",I1174)</f>
        <v>999929897-Cadet--37kg</v>
      </c>
      <c r="C1174" s="15" t="s">
        <v>3748</v>
      </c>
      <c r="D1174" s="15" t="s">
        <v>1763</v>
      </c>
      <c r="E1174" s="15" t="s">
        <v>11</v>
      </c>
      <c r="F1174" s="15" t="s">
        <v>554</v>
      </c>
      <c r="G1174" s="15">
        <v>999929897</v>
      </c>
      <c r="H1174" s="8" t="s">
        <v>13</v>
      </c>
      <c r="I1174" s="18" t="s">
        <v>4739</v>
      </c>
      <c r="J1174" s="8">
        <f>(M1174-K1174)+W1174</f>
        <v>25.5</v>
      </c>
      <c r="K1174" s="8">
        <f>M1174/2</f>
        <v>25.5</v>
      </c>
      <c r="L1174" s="9"/>
      <c r="M1174" s="8">
        <f>SUM(N1174,O1174,P1174,Q1174,S1174,T1174,U1174)</f>
        <v>51</v>
      </c>
      <c r="N1174" s="8">
        <f>SUM(AX1174)</f>
        <v>0</v>
      </c>
      <c r="O1174" s="8">
        <v>0</v>
      </c>
      <c r="P1174" s="8">
        <f>SUM(AO1174,AW1174)</f>
        <v>0</v>
      </c>
      <c r="Q1174" s="8">
        <f>SUM(AK1174,AL1174,AM1174,AN1174,AP1174,AQ1174,AR1174,AO1174)</f>
        <v>0</v>
      </c>
      <c r="R1174" s="8">
        <f>COUNTIF(AK1174:AR1174, "&gt;0")</f>
        <v>0</v>
      </c>
      <c r="S1174" s="8">
        <f>SUM(AS1174,AT1174)</f>
        <v>51</v>
      </c>
      <c r="T1174" s="8">
        <f>SUM(AU1174)</f>
        <v>0</v>
      </c>
      <c r="U1174" s="8">
        <f>SUM(AV1174)</f>
        <v>0</v>
      </c>
      <c r="V1174" s="9"/>
      <c r="W1174" s="8">
        <f>(X1174+AD1174)</f>
        <v>0</v>
      </c>
      <c r="X1174" s="8">
        <f>SUM(Y1174:AB1174)</f>
        <v>0</v>
      </c>
      <c r="Y1174" s="8">
        <v>0</v>
      </c>
      <c r="Z1174" s="8">
        <f>0</f>
        <v>0</v>
      </c>
      <c r="AA1174" s="8">
        <f>SUM(AZ1174,BB1174)</f>
        <v>0</v>
      </c>
      <c r="AB1174" s="8">
        <f>SUM(BC1174,BD1174)</f>
        <v>0</v>
      </c>
      <c r="AC1174" s="8">
        <f>COUNTIF(BC1174:BD1174,"&gt;0")</f>
        <v>0</v>
      </c>
      <c r="AD1174" s="8">
        <f>SUM(AE1174:AI1174)</f>
        <v>0</v>
      </c>
      <c r="AE1174" s="8">
        <v>0</v>
      </c>
      <c r="AF1174" s="8">
        <v>0</v>
      </c>
      <c r="AG1174" s="8">
        <v>0</v>
      </c>
      <c r="AH1174" s="8">
        <v>0</v>
      </c>
      <c r="AI1174" s="8">
        <f>SUM(BA1174)</f>
        <v>0</v>
      </c>
      <c r="AJ1174" s="9"/>
      <c r="AK1174" s="8">
        <v>0</v>
      </c>
      <c r="AL1174" s="8">
        <v>0</v>
      </c>
      <c r="AM1174" s="8">
        <v>0</v>
      </c>
      <c r="AN1174" s="8">
        <v>0</v>
      </c>
      <c r="AO1174" s="8">
        <v>0</v>
      </c>
      <c r="AP1174" s="8">
        <v>0</v>
      </c>
      <c r="AQ1174" s="8">
        <v>0</v>
      </c>
      <c r="AR1174" s="8">
        <v>0</v>
      </c>
      <c r="AS1174" s="8">
        <v>51</v>
      </c>
      <c r="AT1174" s="8">
        <v>0</v>
      </c>
      <c r="AU1174" s="15">
        <v>0</v>
      </c>
      <c r="AV1174" s="15">
        <v>0</v>
      </c>
      <c r="AW1174" s="15">
        <v>0</v>
      </c>
      <c r="AX1174" s="15">
        <v>0</v>
      </c>
      <c r="AY1174" s="29"/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</row>
    <row r="1175" spans="1:56" x14ac:dyDescent="0.25">
      <c r="A1175" s="51" t="s">
        <v>7317</v>
      </c>
      <c r="B1175" s="33" t="str">
        <f>CONCATENATE(G1175,"-",H1175,"-",I1175)</f>
        <v>999919932-Cadet--37kg</v>
      </c>
      <c r="C1175" s="15" t="s">
        <v>3537</v>
      </c>
      <c r="D1175" s="15" t="s">
        <v>3538</v>
      </c>
      <c r="E1175" s="15" t="s">
        <v>11</v>
      </c>
      <c r="F1175" s="15" t="s">
        <v>554</v>
      </c>
      <c r="G1175" s="15">
        <v>999919932</v>
      </c>
      <c r="H1175" s="8" t="s">
        <v>13</v>
      </c>
      <c r="I1175" s="18" t="s">
        <v>4739</v>
      </c>
      <c r="J1175" s="8">
        <f>(M1175-K1175)+W1175</f>
        <v>22.5</v>
      </c>
      <c r="K1175" s="8">
        <f>M1175/2</f>
        <v>22.5</v>
      </c>
      <c r="L1175" s="9"/>
      <c r="M1175" s="8">
        <f>SUM(N1175,O1175,P1175,Q1175,S1175,T1175,U1175)</f>
        <v>45</v>
      </c>
      <c r="N1175" s="8">
        <f>SUM(AX1175)</f>
        <v>0</v>
      </c>
      <c r="O1175" s="8">
        <v>0</v>
      </c>
      <c r="P1175" s="8">
        <f>SUM(AO1175,AW1175)</f>
        <v>0</v>
      </c>
      <c r="Q1175" s="8">
        <f>SUM(AK1175,AL1175,AM1175,AN1175,AP1175,AQ1175,AR1175,AO1175)</f>
        <v>45</v>
      </c>
      <c r="R1175" s="8">
        <f>COUNTIF(AK1175:AR1175, "&gt;0")</f>
        <v>1</v>
      </c>
      <c r="S1175" s="8">
        <f>SUM(AS1175,AT1175)</f>
        <v>0</v>
      </c>
      <c r="T1175" s="8">
        <f>SUM(AU1175)</f>
        <v>0</v>
      </c>
      <c r="U1175" s="8">
        <f>SUM(AV1175)</f>
        <v>0</v>
      </c>
      <c r="V1175" s="9"/>
      <c r="W1175" s="8">
        <f>(X1175+AD1175)</f>
        <v>0</v>
      </c>
      <c r="X1175" s="8">
        <f>SUM(Y1175:AB1175)</f>
        <v>0</v>
      </c>
      <c r="Y1175" s="8">
        <v>0</v>
      </c>
      <c r="Z1175" s="8">
        <f>0</f>
        <v>0</v>
      </c>
      <c r="AA1175" s="8">
        <f>SUM(AZ1175,BB1175)</f>
        <v>0</v>
      </c>
      <c r="AB1175" s="8">
        <f>SUM(BC1175,BD1175)</f>
        <v>0</v>
      </c>
      <c r="AC1175" s="8">
        <f>COUNTIF(BC1175:BD1175,"&gt;0")</f>
        <v>0</v>
      </c>
      <c r="AD1175" s="8">
        <f>SUM(AE1175:AI1175)</f>
        <v>0</v>
      </c>
      <c r="AE1175" s="8">
        <v>0</v>
      </c>
      <c r="AF1175" s="8">
        <v>0</v>
      </c>
      <c r="AG1175" s="8">
        <v>0</v>
      </c>
      <c r="AH1175" s="8">
        <v>0</v>
      </c>
      <c r="AI1175" s="8">
        <f>SUM(BA1175)</f>
        <v>0</v>
      </c>
      <c r="AJ1175" s="9"/>
      <c r="AK1175" s="8">
        <v>0</v>
      </c>
      <c r="AL1175" s="8">
        <v>0</v>
      </c>
      <c r="AM1175" s="8">
        <v>45</v>
      </c>
      <c r="AN1175" s="8">
        <v>0</v>
      </c>
      <c r="AO1175" s="8">
        <v>0</v>
      </c>
      <c r="AP1175" s="8">
        <v>0</v>
      </c>
      <c r="AQ1175" s="8">
        <v>0</v>
      </c>
      <c r="AR1175" s="8">
        <v>0</v>
      </c>
      <c r="AS1175" s="8">
        <v>0</v>
      </c>
      <c r="AT1175" s="8">
        <v>0</v>
      </c>
      <c r="AU1175" s="15">
        <v>0</v>
      </c>
      <c r="AV1175" s="15">
        <v>0</v>
      </c>
      <c r="AW1175" s="15">
        <v>0</v>
      </c>
      <c r="AX1175" s="15">
        <v>0</v>
      </c>
      <c r="AY1175" s="29"/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</row>
    <row r="1176" spans="1:56" x14ac:dyDescent="0.25">
      <c r="A1176" s="51" t="s">
        <v>7307</v>
      </c>
      <c r="B1176" s="33" t="str">
        <f>CONCATENATE(G1176,"-",H1176,"-",I1176)</f>
        <v>999920226-Cadet--37kg</v>
      </c>
      <c r="C1176" s="8" t="s">
        <v>1833</v>
      </c>
      <c r="D1176" s="8" t="s">
        <v>2264</v>
      </c>
      <c r="E1176" s="8" t="s">
        <v>11</v>
      </c>
      <c r="F1176" s="8" t="s">
        <v>554</v>
      </c>
      <c r="G1176" s="8">
        <v>999920226</v>
      </c>
      <c r="H1176" s="8" t="s">
        <v>13</v>
      </c>
      <c r="I1176" s="18" t="s">
        <v>4739</v>
      </c>
      <c r="J1176" s="8">
        <f>(M1176-K1176)+W1176</f>
        <v>21.5</v>
      </c>
      <c r="K1176" s="8">
        <f>M1176/2</f>
        <v>21.5</v>
      </c>
      <c r="L1176" s="9"/>
      <c r="M1176" s="8">
        <f>SUM(N1176,O1176,P1176,Q1176,S1176,T1176,U1176)</f>
        <v>43</v>
      </c>
      <c r="N1176" s="8">
        <f>SUM(AX1176)</f>
        <v>0</v>
      </c>
      <c r="O1176" s="8">
        <v>0</v>
      </c>
      <c r="P1176" s="8">
        <f>SUM(AO1176,AW1176)</f>
        <v>0</v>
      </c>
      <c r="Q1176" s="8">
        <f>SUM(AK1176,AL1176,AM1176,AN1176,AP1176,AQ1176,AR1176,AO1176)</f>
        <v>0</v>
      </c>
      <c r="R1176" s="8">
        <f>COUNTIF(AK1176:AR1176, "&gt;0")</f>
        <v>0</v>
      </c>
      <c r="S1176" s="8">
        <f>SUM(AS1176,AT1176)</f>
        <v>0</v>
      </c>
      <c r="T1176" s="8">
        <f>SUM(AU1176)</f>
        <v>43</v>
      </c>
      <c r="U1176" s="8">
        <f>SUM(AV1176)</f>
        <v>0</v>
      </c>
      <c r="V1176" s="9"/>
      <c r="W1176" s="8">
        <f>(X1176+AD1176)</f>
        <v>0</v>
      </c>
      <c r="X1176" s="8">
        <f>SUM(Y1176:AB1176)</f>
        <v>0</v>
      </c>
      <c r="Y1176" s="8">
        <v>0</v>
      </c>
      <c r="Z1176" s="8">
        <f>0</f>
        <v>0</v>
      </c>
      <c r="AA1176" s="8">
        <f>SUM(AZ1176,BB1176)</f>
        <v>0</v>
      </c>
      <c r="AB1176" s="8">
        <f>SUM(BC1176,BD1176)</f>
        <v>0</v>
      </c>
      <c r="AC1176" s="8">
        <f>COUNTIF(BC1176:BD1176,"&gt;0")</f>
        <v>0</v>
      </c>
      <c r="AD1176" s="8">
        <f>SUM(AE1176:AI1176)</f>
        <v>0</v>
      </c>
      <c r="AE1176" s="8">
        <v>0</v>
      </c>
      <c r="AF1176" s="8">
        <v>0</v>
      </c>
      <c r="AG1176" s="8">
        <v>0</v>
      </c>
      <c r="AH1176" s="8">
        <v>0</v>
      </c>
      <c r="AI1176" s="8">
        <f>SUM(BA1176)</f>
        <v>0</v>
      </c>
      <c r="AJ1176" s="9"/>
      <c r="AK1176" s="8">
        <v>0</v>
      </c>
      <c r="AL1176" s="8">
        <v>0</v>
      </c>
      <c r="AM1176" s="8">
        <v>0</v>
      </c>
      <c r="AN1176" s="8">
        <v>0</v>
      </c>
      <c r="AO1176" s="8">
        <v>0</v>
      </c>
      <c r="AP1176" s="8">
        <v>0</v>
      </c>
      <c r="AQ1176" s="8">
        <v>0</v>
      </c>
      <c r="AR1176" s="8">
        <v>0</v>
      </c>
      <c r="AS1176" s="8">
        <v>0</v>
      </c>
      <c r="AT1176" s="8">
        <v>0</v>
      </c>
      <c r="AU1176" s="15">
        <v>43</v>
      </c>
      <c r="AV1176" s="15">
        <v>0</v>
      </c>
      <c r="AW1176" s="15">
        <v>0</v>
      </c>
      <c r="AX1176" s="15">
        <v>0</v>
      </c>
      <c r="AY1176" s="29"/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</row>
    <row r="1177" spans="1:56" x14ac:dyDescent="0.25">
      <c r="A1177" s="51" t="s">
        <v>7313</v>
      </c>
      <c r="B1177" s="33" t="str">
        <f>CONCATENATE(G1177,"-",H1177,"-",I1177)</f>
        <v>999922493-Cadet--37kg</v>
      </c>
      <c r="C1177" s="15" t="s">
        <v>2180</v>
      </c>
      <c r="D1177" s="15" t="s">
        <v>2181</v>
      </c>
      <c r="E1177" s="15" t="s">
        <v>11</v>
      </c>
      <c r="F1177" s="15" t="s">
        <v>554</v>
      </c>
      <c r="G1177" s="15">
        <v>999922493</v>
      </c>
      <c r="H1177" s="8" t="s">
        <v>13</v>
      </c>
      <c r="I1177" s="18" t="s">
        <v>4739</v>
      </c>
      <c r="J1177" s="8">
        <f>(M1177-K1177)+W1177</f>
        <v>21.5</v>
      </c>
      <c r="K1177" s="8">
        <f>M1177/2</f>
        <v>21.5</v>
      </c>
      <c r="L1177" s="16"/>
      <c r="M1177" s="8">
        <f>SUM(N1177,O1177,P1177,Q1177,S1177,T1177,U1177)</f>
        <v>43</v>
      </c>
      <c r="N1177" s="8">
        <f>SUM(AX1177)</f>
        <v>0</v>
      </c>
      <c r="O1177" s="8">
        <v>0</v>
      </c>
      <c r="P1177" s="8">
        <f>SUM(AO1177,AW1177)</f>
        <v>0</v>
      </c>
      <c r="Q1177" s="8">
        <f>SUM(AK1177,AL1177,AM1177,AN1177,AP1177,AQ1177,AR1177,AO1177)</f>
        <v>0</v>
      </c>
      <c r="R1177" s="8">
        <f>COUNTIF(AK1177:AR1177, "&gt;0")</f>
        <v>0</v>
      </c>
      <c r="S1177" s="8">
        <f>SUM(AS1177,AT1177)</f>
        <v>0</v>
      </c>
      <c r="T1177" s="8">
        <f>SUM(AU1177)</f>
        <v>43</v>
      </c>
      <c r="U1177" s="8">
        <f>SUM(AV1177)</f>
        <v>0</v>
      </c>
      <c r="V1177" s="16"/>
      <c r="W1177" s="8">
        <f>(X1177+AD1177)</f>
        <v>0</v>
      </c>
      <c r="X1177" s="8">
        <f>SUM(Y1177:AB1177)</f>
        <v>0</v>
      </c>
      <c r="Y1177" s="8">
        <v>0</v>
      </c>
      <c r="Z1177" s="8">
        <f>0</f>
        <v>0</v>
      </c>
      <c r="AA1177" s="8">
        <f>SUM(AZ1177,BB1177)</f>
        <v>0</v>
      </c>
      <c r="AB1177" s="8">
        <f>SUM(BC1177,BD1177)</f>
        <v>0</v>
      </c>
      <c r="AC1177" s="8">
        <f>COUNTIF(BC1177:BD1177,"&gt;0")</f>
        <v>0</v>
      </c>
      <c r="AD1177" s="8">
        <f>SUM(AE1177:AI1177)</f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f>SUM(BA1177)</f>
        <v>0</v>
      </c>
      <c r="AJ1177" s="16"/>
      <c r="AK1177" s="15">
        <v>0</v>
      </c>
      <c r="AL1177" s="15">
        <v>0</v>
      </c>
      <c r="AM1177" s="15">
        <v>0</v>
      </c>
      <c r="AN1177" s="15">
        <v>0</v>
      </c>
      <c r="AO1177" s="15">
        <v>0</v>
      </c>
      <c r="AP1177" s="15">
        <v>0</v>
      </c>
      <c r="AQ1177" s="15">
        <v>0</v>
      </c>
      <c r="AR1177" s="15">
        <v>0</v>
      </c>
      <c r="AS1177" s="15">
        <v>0</v>
      </c>
      <c r="AT1177" s="15">
        <v>0</v>
      </c>
      <c r="AU1177" s="15">
        <v>43</v>
      </c>
      <c r="AV1177" s="15">
        <v>0</v>
      </c>
      <c r="AW1177" s="15">
        <v>0</v>
      </c>
      <c r="AX1177" s="15">
        <v>0</v>
      </c>
      <c r="AY1177" s="29"/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</row>
    <row r="1178" spans="1:56" x14ac:dyDescent="0.25">
      <c r="A1178" s="51" t="s">
        <v>7285</v>
      </c>
      <c r="B1178" s="33" t="str">
        <f>CONCATENATE(G1178,"-",H1178,"-",I1178)</f>
        <v>999924414-Cadet--37kg</v>
      </c>
      <c r="C1178" s="8" t="s">
        <v>190</v>
      </c>
      <c r="D1178" s="8" t="s">
        <v>1934</v>
      </c>
      <c r="E1178" s="8" t="s">
        <v>11</v>
      </c>
      <c r="F1178" s="8" t="s">
        <v>554</v>
      </c>
      <c r="G1178" s="8">
        <v>999924414</v>
      </c>
      <c r="H1178" s="8" t="s">
        <v>13</v>
      </c>
      <c r="I1178" s="18" t="s">
        <v>4739</v>
      </c>
      <c r="J1178" s="8">
        <f>(M1178-K1178)+W1178</f>
        <v>21.5</v>
      </c>
      <c r="K1178" s="8">
        <f>M1178/2</f>
        <v>21.5</v>
      </c>
      <c r="L1178" s="9"/>
      <c r="M1178" s="8">
        <f>SUM(N1178,O1178,P1178,Q1178,S1178,T1178,U1178)</f>
        <v>43</v>
      </c>
      <c r="N1178" s="8">
        <f>SUM(AX1178)</f>
        <v>0</v>
      </c>
      <c r="O1178" s="8">
        <v>0</v>
      </c>
      <c r="P1178" s="8">
        <f>SUM(AO1178,AW1178)</f>
        <v>0</v>
      </c>
      <c r="Q1178" s="8">
        <f>SUM(AK1178,AL1178,AM1178,AN1178,AP1178,AQ1178,AR1178,AO1178)</f>
        <v>0</v>
      </c>
      <c r="R1178" s="8">
        <f>COUNTIF(AK1178:AR1178, "&gt;0")</f>
        <v>0</v>
      </c>
      <c r="S1178" s="8">
        <f>SUM(AS1178,AT1178)</f>
        <v>0</v>
      </c>
      <c r="T1178" s="8">
        <f>SUM(AU1178)</f>
        <v>43</v>
      </c>
      <c r="U1178" s="8">
        <f>SUM(AV1178)</f>
        <v>0</v>
      </c>
      <c r="V1178" s="9"/>
      <c r="W1178" s="8">
        <f>(X1178+AD1178)</f>
        <v>0</v>
      </c>
      <c r="X1178" s="8">
        <f>SUM(Y1178:AB1178)</f>
        <v>0</v>
      </c>
      <c r="Y1178" s="8">
        <v>0</v>
      </c>
      <c r="Z1178" s="8">
        <f>0</f>
        <v>0</v>
      </c>
      <c r="AA1178" s="8">
        <f>SUM(AZ1178,BB1178)</f>
        <v>0</v>
      </c>
      <c r="AB1178" s="8">
        <f>SUM(BC1178,BD1178)</f>
        <v>0</v>
      </c>
      <c r="AC1178" s="8">
        <f>COUNTIF(BC1178:BD1178,"&gt;0")</f>
        <v>0</v>
      </c>
      <c r="AD1178" s="8">
        <f>SUM(AE1178:AI1178)</f>
        <v>0</v>
      </c>
      <c r="AE1178" s="8">
        <v>0</v>
      </c>
      <c r="AF1178" s="8">
        <v>0</v>
      </c>
      <c r="AG1178" s="8">
        <v>0</v>
      </c>
      <c r="AH1178" s="8">
        <v>0</v>
      </c>
      <c r="AI1178" s="8">
        <f>SUM(BA1178)</f>
        <v>0</v>
      </c>
      <c r="AJ1178" s="9"/>
      <c r="AK1178" s="8">
        <v>0</v>
      </c>
      <c r="AL1178" s="8">
        <v>0</v>
      </c>
      <c r="AM1178" s="8">
        <v>0</v>
      </c>
      <c r="AN1178" s="8">
        <v>0</v>
      </c>
      <c r="AO1178" s="8">
        <v>0</v>
      </c>
      <c r="AP1178" s="8">
        <v>0</v>
      </c>
      <c r="AQ1178" s="8">
        <v>0</v>
      </c>
      <c r="AR1178" s="8">
        <v>0</v>
      </c>
      <c r="AS1178" s="8">
        <v>0</v>
      </c>
      <c r="AT1178" s="8">
        <v>0</v>
      </c>
      <c r="AU1178" s="15">
        <v>43</v>
      </c>
      <c r="AV1178" s="15">
        <v>0</v>
      </c>
      <c r="AW1178" s="15">
        <v>0</v>
      </c>
      <c r="AX1178" s="15">
        <v>0</v>
      </c>
      <c r="AY1178" s="29"/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</row>
    <row r="1179" spans="1:56" x14ac:dyDescent="0.25">
      <c r="A1179" s="51" t="s">
        <v>7312</v>
      </c>
      <c r="B1179" s="33" t="str">
        <f>CONCATENATE(G1179,"-",H1179,"-",I1179)</f>
        <v>999927135-Cadet--37kg</v>
      </c>
      <c r="C1179" s="8" t="s">
        <v>2260</v>
      </c>
      <c r="D1179" s="8" t="s">
        <v>2261</v>
      </c>
      <c r="E1179" s="8" t="s">
        <v>11</v>
      </c>
      <c r="F1179" s="8" t="s">
        <v>554</v>
      </c>
      <c r="G1179" s="8">
        <v>999927135</v>
      </c>
      <c r="H1179" s="8" t="s">
        <v>13</v>
      </c>
      <c r="I1179" s="18" t="s">
        <v>4739</v>
      </c>
      <c r="J1179" s="8">
        <f>(M1179-K1179)+W1179</f>
        <v>21.5</v>
      </c>
      <c r="K1179" s="8">
        <f>M1179/2</f>
        <v>21.5</v>
      </c>
      <c r="L1179" s="9"/>
      <c r="M1179" s="8">
        <f>SUM(N1179,O1179,P1179,Q1179,S1179,T1179,U1179)</f>
        <v>43</v>
      </c>
      <c r="N1179" s="8">
        <f>SUM(AX1179)</f>
        <v>0</v>
      </c>
      <c r="O1179" s="8">
        <v>0</v>
      </c>
      <c r="P1179" s="8">
        <f>SUM(AO1179,AW1179)</f>
        <v>0</v>
      </c>
      <c r="Q1179" s="8">
        <f>SUM(AK1179,AL1179,AM1179,AN1179,AP1179,AQ1179,AR1179,AO1179)</f>
        <v>0</v>
      </c>
      <c r="R1179" s="8">
        <f>COUNTIF(AK1179:AR1179, "&gt;0")</f>
        <v>0</v>
      </c>
      <c r="S1179" s="8">
        <f>SUM(AS1179,AT1179)</f>
        <v>0</v>
      </c>
      <c r="T1179" s="8">
        <f>SUM(AU1179)</f>
        <v>43</v>
      </c>
      <c r="U1179" s="8">
        <f>SUM(AV1179)</f>
        <v>0</v>
      </c>
      <c r="V1179" s="9"/>
      <c r="W1179" s="8">
        <f>(X1179+AD1179)</f>
        <v>0</v>
      </c>
      <c r="X1179" s="8">
        <f>SUM(Y1179:AB1179)</f>
        <v>0</v>
      </c>
      <c r="Y1179" s="8">
        <v>0</v>
      </c>
      <c r="Z1179" s="8">
        <f>0</f>
        <v>0</v>
      </c>
      <c r="AA1179" s="8">
        <f>SUM(AZ1179,BB1179)</f>
        <v>0</v>
      </c>
      <c r="AB1179" s="8">
        <f>SUM(BC1179,BD1179)</f>
        <v>0</v>
      </c>
      <c r="AC1179" s="8">
        <f>COUNTIF(BC1179:BD1179,"&gt;0")</f>
        <v>0</v>
      </c>
      <c r="AD1179" s="8">
        <f>SUM(AE1179:AI1179)</f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f>SUM(BA1179)</f>
        <v>0</v>
      </c>
      <c r="AJ1179" s="9"/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Q1179" s="8">
        <v>0</v>
      </c>
      <c r="AR1179" s="8">
        <v>0</v>
      </c>
      <c r="AS1179" s="8">
        <v>0</v>
      </c>
      <c r="AT1179" s="8">
        <v>0</v>
      </c>
      <c r="AU1179" s="15">
        <v>43</v>
      </c>
      <c r="AV1179" s="15">
        <v>0</v>
      </c>
      <c r="AW1179" s="15">
        <v>0</v>
      </c>
      <c r="AX1179" s="15">
        <v>0</v>
      </c>
      <c r="AY1179" s="29"/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</row>
    <row r="1180" spans="1:56" x14ac:dyDescent="0.25">
      <c r="A1180" s="51" t="s">
        <v>7305</v>
      </c>
      <c r="B1180" s="33" t="str">
        <f>CONCATENATE(G1180,"-",H1180,"-",I1180)</f>
        <v>999929774-Cadet--37kg</v>
      </c>
      <c r="C1180" s="8" t="s">
        <v>3137</v>
      </c>
      <c r="D1180" s="8" t="s">
        <v>3138</v>
      </c>
      <c r="E1180" s="8" t="s">
        <v>11</v>
      </c>
      <c r="F1180" s="8" t="s">
        <v>554</v>
      </c>
      <c r="G1180" s="8">
        <v>999929774</v>
      </c>
      <c r="H1180" s="8" t="s">
        <v>13</v>
      </c>
      <c r="I1180" s="18" t="s">
        <v>4739</v>
      </c>
      <c r="J1180" s="8">
        <f>(M1180-K1180)+W1180</f>
        <v>21.5</v>
      </c>
      <c r="K1180" s="8">
        <f>M1180/2</f>
        <v>21.5</v>
      </c>
      <c r="L1180" s="16"/>
      <c r="M1180" s="8">
        <f>SUM(N1180,O1180,P1180,Q1180,S1180,T1180,U1180)</f>
        <v>43</v>
      </c>
      <c r="N1180" s="8">
        <f>SUM(AX1180)</f>
        <v>0</v>
      </c>
      <c r="O1180" s="8">
        <v>0</v>
      </c>
      <c r="P1180" s="8">
        <f>SUM(AO1180,AW1180)</f>
        <v>0</v>
      </c>
      <c r="Q1180" s="8">
        <f>SUM(AK1180,AL1180,AM1180,AN1180,AP1180,AQ1180,AR1180,AO1180)</f>
        <v>0</v>
      </c>
      <c r="R1180" s="8">
        <f>COUNTIF(AK1180:AR1180, "&gt;0")</f>
        <v>0</v>
      </c>
      <c r="S1180" s="8">
        <f>SUM(AS1180,AT1180)</f>
        <v>0</v>
      </c>
      <c r="T1180" s="8">
        <f>SUM(AU1180)</f>
        <v>43</v>
      </c>
      <c r="U1180" s="8">
        <f>SUM(AV1180)</f>
        <v>0</v>
      </c>
      <c r="V1180" s="16"/>
      <c r="W1180" s="8">
        <f>(X1180+AD1180)</f>
        <v>0</v>
      </c>
      <c r="X1180" s="8">
        <f>SUM(Y1180:AB1180)</f>
        <v>0</v>
      </c>
      <c r="Y1180" s="8">
        <v>0</v>
      </c>
      <c r="Z1180" s="8">
        <f>0</f>
        <v>0</v>
      </c>
      <c r="AA1180" s="8">
        <f>SUM(AZ1180,BB1180)</f>
        <v>0</v>
      </c>
      <c r="AB1180" s="8">
        <f>SUM(BC1180,BD1180)</f>
        <v>0</v>
      </c>
      <c r="AC1180" s="8">
        <f>COUNTIF(BC1180:BD1180,"&gt;0")</f>
        <v>0</v>
      </c>
      <c r="AD1180" s="8">
        <f>SUM(AE1180:AI1180)</f>
        <v>0</v>
      </c>
      <c r="AE1180" s="8">
        <v>0</v>
      </c>
      <c r="AF1180" s="8">
        <v>0</v>
      </c>
      <c r="AG1180" s="8">
        <v>0</v>
      </c>
      <c r="AH1180" s="8">
        <v>0</v>
      </c>
      <c r="AI1180" s="8">
        <f>SUM(BA1180)</f>
        <v>0</v>
      </c>
      <c r="AJ1180" s="16"/>
      <c r="AK1180" s="8">
        <v>0</v>
      </c>
      <c r="AL1180" s="8">
        <v>0</v>
      </c>
      <c r="AM1180" s="8">
        <v>0</v>
      </c>
      <c r="AN1180" s="8">
        <v>0</v>
      </c>
      <c r="AO1180" s="8">
        <v>0</v>
      </c>
      <c r="AP1180" s="8">
        <v>0</v>
      </c>
      <c r="AQ1180" s="8">
        <v>0</v>
      </c>
      <c r="AR1180" s="8">
        <v>0</v>
      </c>
      <c r="AS1180" s="8">
        <v>0</v>
      </c>
      <c r="AT1180" s="8">
        <v>0</v>
      </c>
      <c r="AU1180" s="15">
        <v>43</v>
      </c>
      <c r="AV1180" s="15">
        <v>0</v>
      </c>
      <c r="AW1180" s="15">
        <v>0</v>
      </c>
      <c r="AX1180" s="15">
        <v>0</v>
      </c>
      <c r="AY1180" s="29"/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</row>
    <row r="1181" spans="1:56" x14ac:dyDescent="0.25">
      <c r="A1181" s="51" t="s">
        <v>9574</v>
      </c>
      <c r="B1181" s="33" t="str">
        <f>CONCATENATE(G1181,"-",H1181,"-",I1181)</f>
        <v xml:space="preserve">999933463-Cadet--37kg </v>
      </c>
      <c r="C1181" s="15" t="s">
        <v>116</v>
      </c>
      <c r="D1181" s="15" t="s">
        <v>1337</v>
      </c>
      <c r="E1181" s="15" t="s">
        <v>11</v>
      </c>
      <c r="F1181" s="15" t="s">
        <v>554</v>
      </c>
      <c r="G1181" s="15">
        <v>999933463</v>
      </c>
      <c r="H1181" s="15" t="s">
        <v>13</v>
      </c>
      <c r="I1181" s="15" t="s">
        <v>9346</v>
      </c>
      <c r="J1181" s="8">
        <f>(M1181-K1181)+W1181</f>
        <v>60</v>
      </c>
      <c r="K1181" s="8">
        <f>M1181/2</f>
        <v>0</v>
      </c>
      <c r="L1181" s="9"/>
      <c r="M1181" s="8">
        <f>SUM(N1181,O1181,P1181,Q1181,S1181,T1181,U1181)</f>
        <v>0</v>
      </c>
      <c r="N1181" s="8">
        <f>SUM(AX1181)</f>
        <v>0</v>
      </c>
      <c r="O1181" s="8">
        <v>0</v>
      </c>
      <c r="P1181" s="8">
        <f>SUM(AO1181,AW1181)</f>
        <v>0</v>
      </c>
      <c r="Q1181" s="8">
        <f>SUM(AK1181,AL1181,AM1181,AN1181,AP1181,AQ1181,AR1181,AO1181)</f>
        <v>0</v>
      </c>
      <c r="R1181" s="8">
        <f>COUNTIF(AK1181:AR1181, "&gt;0")</f>
        <v>0</v>
      </c>
      <c r="S1181" s="8">
        <f>SUM(AS1181,AT1181)</f>
        <v>0</v>
      </c>
      <c r="T1181" s="8">
        <f>SUM(AU1181)</f>
        <v>0</v>
      </c>
      <c r="U1181" s="8">
        <f>SUM(AV1181)</f>
        <v>0</v>
      </c>
      <c r="V1181" s="9"/>
      <c r="W1181" s="8">
        <f>(X1181+AD1181)</f>
        <v>60</v>
      </c>
      <c r="X1181" s="8">
        <f>SUM(Y1181:AB1181)</f>
        <v>60</v>
      </c>
      <c r="Y1181" s="8">
        <v>0</v>
      </c>
      <c r="Z1181" s="8">
        <f>0</f>
        <v>0</v>
      </c>
      <c r="AA1181" s="8">
        <f>SUM(AZ1181,BB1181)</f>
        <v>0</v>
      </c>
      <c r="AB1181" s="8">
        <f>SUM(BC1181,BD1181)</f>
        <v>60</v>
      </c>
      <c r="AC1181" s="8">
        <f>COUNTIF(BC1181:BD1181,"&gt;0")</f>
        <v>1</v>
      </c>
      <c r="AD1181" s="8">
        <f>SUM(AE1181:AI1181)</f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f>SUM(BA1181)</f>
        <v>0</v>
      </c>
      <c r="AJ1181" s="9"/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0</v>
      </c>
      <c r="AY1181" s="30"/>
      <c r="AZ1181" s="33">
        <v>0</v>
      </c>
      <c r="BA1181" s="33">
        <v>0</v>
      </c>
      <c r="BB1181" s="33">
        <v>0</v>
      </c>
      <c r="BC1181" s="33">
        <v>0</v>
      </c>
      <c r="BD1181" s="33">
        <v>60</v>
      </c>
    </row>
    <row r="1182" spans="1:56" x14ac:dyDescent="0.25">
      <c r="A1182" s="51" t="s">
        <v>9168</v>
      </c>
      <c r="B1182" s="33" t="str">
        <f>CONCATENATE(G1182,"-",H1182,"-",I1182)</f>
        <v>999925584-Cadet--41kg</v>
      </c>
      <c r="C1182" s="15" t="s">
        <v>588</v>
      </c>
      <c r="D1182" s="15" t="s">
        <v>328</v>
      </c>
      <c r="E1182" s="15" t="s">
        <v>11</v>
      </c>
      <c r="F1182" s="15" t="s">
        <v>554</v>
      </c>
      <c r="G1182" s="15">
        <v>999925584</v>
      </c>
      <c r="H1182" s="15" t="s">
        <v>13</v>
      </c>
      <c r="I1182" s="21" t="s">
        <v>4742</v>
      </c>
      <c r="J1182" s="8">
        <f>(M1182-K1182)+W1182</f>
        <v>50</v>
      </c>
      <c r="K1182" s="8">
        <f>M1182/2</f>
        <v>0</v>
      </c>
      <c r="L1182" s="9"/>
      <c r="M1182" s="8">
        <f>SUM(N1182,O1182,P1182,Q1182,S1182,T1182,U1182)</f>
        <v>0</v>
      </c>
      <c r="N1182" s="8">
        <f>SUM(AX1182)</f>
        <v>0</v>
      </c>
      <c r="O1182" s="8">
        <v>0</v>
      </c>
      <c r="P1182" s="8">
        <f>SUM(AO1182,AW1182)</f>
        <v>0</v>
      </c>
      <c r="Q1182" s="8">
        <f>SUM(AK1182,AL1182,AM1182,AN1182,AP1182,AQ1182,AR1182,AO1182)</f>
        <v>0</v>
      </c>
      <c r="R1182" s="8">
        <f>COUNTIF(AK1182:AR1182, "&gt;0")</f>
        <v>0</v>
      </c>
      <c r="S1182" s="8">
        <f>SUM(AS1182,AT1182)</f>
        <v>0</v>
      </c>
      <c r="T1182" s="8">
        <f>SUM(AU1182)</f>
        <v>0</v>
      </c>
      <c r="U1182" s="8">
        <f>SUM(AV1182)</f>
        <v>0</v>
      </c>
      <c r="V1182" s="9"/>
      <c r="W1182" s="8">
        <f>(X1182+AD1182)</f>
        <v>50</v>
      </c>
      <c r="X1182" s="8">
        <f>SUM(Y1182:AB1182)</f>
        <v>50</v>
      </c>
      <c r="Y1182" s="8">
        <v>0</v>
      </c>
      <c r="Z1182" s="8">
        <f>0</f>
        <v>0</v>
      </c>
      <c r="AA1182" s="8">
        <f>SUM(AZ1182,BB1182)</f>
        <v>50</v>
      </c>
      <c r="AB1182" s="8">
        <f>SUM(BC1182,BD1182)</f>
        <v>0</v>
      </c>
      <c r="AC1182" s="8">
        <f>COUNTIF(BC1182:BD1182,"&gt;0")</f>
        <v>0</v>
      </c>
      <c r="AD1182" s="8">
        <f>SUM(AE1182:AI1182)</f>
        <v>0</v>
      </c>
      <c r="AE1182" s="8">
        <v>0</v>
      </c>
      <c r="AF1182" s="8">
        <v>0</v>
      </c>
      <c r="AG1182" s="8">
        <v>0</v>
      </c>
      <c r="AH1182" s="8">
        <v>0</v>
      </c>
      <c r="AI1182" s="8">
        <f>SUM(BA1182)</f>
        <v>0</v>
      </c>
      <c r="AJ1182" s="9"/>
      <c r="AK1182" s="8">
        <v>0</v>
      </c>
      <c r="AL1182" s="8">
        <v>0</v>
      </c>
      <c r="AM1182" s="8">
        <v>0</v>
      </c>
      <c r="AN1182" s="8">
        <v>0</v>
      </c>
      <c r="AO1182" s="8">
        <v>0</v>
      </c>
      <c r="AP1182" s="8">
        <v>0</v>
      </c>
      <c r="AQ1182" s="8">
        <v>0</v>
      </c>
      <c r="AR1182" s="8">
        <v>0</v>
      </c>
      <c r="AS1182" s="8">
        <v>0</v>
      </c>
      <c r="AT1182" s="8">
        <v>0</v>
      </c>
      <c r="AU1182" s="8">
        <v>0</v>
      </c>
      <c r="AV1182" s="8">
        <v>0</v>
      </c>
      <c r="AW1182" s="8">
        <v>0</v>
      </c>
      <c r="AX1182" s="8">
        <v>0</v>
      </c>
      <c r="AY1182" s="30"/>
      <c r="AZ1182" s="33">
        <v>0</v>
      </c>
      <c r="BA1182" s="33">
        <v>0</v>
      </c>
      <c r="BB1182" s="33">
        <v>50</v>
      </c>
      <c r="BC1182" s="33">
        <v>0</v>
      </c>
      <c r="BD1182" s="33">
        <v>0</v>
      </c>
    </row>
    <row r="1183" spans="1:56" x14ac:dyDescent="0.25">
      <c r="A1183" s="51" t="s">
        <v>7318</v>
      </c>
      <c r="B1183" s="33" t="str">
        <f>CONCATENATE(G1183,"-",H1183,"-",I1183)</f>
        <v>999923142-Cadet--41kg</v>
      </c>
      <c r="C1183" s="15" t="s">
        <v>484</v>
      </c>
      <c r="D1183" s="15" t="s">
        <v>3750</v>
      </c>
      <c r="E1183" s="15" t="s">
        <v>11</v>
      </c>
      <c r="F1183" s="15" t="s">
        <v>554</v>
      </c>
      <c r="G1183" s="15">
        <v>999923142</v>
      </c>
      <c r="H1183" s="8" t="s">
        <v>13</v>
      </c>
      <c r="I1183" s="21" t="s">
        <v>4742</v>
      </c>
      <c r="J1183" s="8">
        <f>(M1183-K1183)+W1183</f>
        <v>34</v>
      </c>
      <c r="K1183" s="8">
        <f>M1183/2</f>
        <v>34</v>
      </c>
      <c r="L1183" s="9"/>
      <c r="M1183" s="8">
        <f>SUM(N1183,O1183,P1183,Q1183,S1183,T1183,U1183)</f>
        <v>68</v>
      </c>
      <c r="N1183" s="8">
        <f>SUM(AX1183)</f>
        <v>0</v>
      </c>
      <c r="O1183" s="8">
        <v>0</v>
      </c>
      <c r="P1183" s="8">
        <f>SUM(AO1183,AW1183)</f>
        <v>0</v>
      </c>
      <c r="Q1183" s="8">
        <f>SUM(AK1183,AL1183,AM1183,AN1183,AP1183,AQ1183,AR1183,AO1183)</f>
        <v>0</v>
      </c>
      <c r="R1183" s="8">
        <f>COUNTIF(AK1183:AR1183, "&gt;0")</f>
        <v>0</v>
      </c>
      <c r="S1183" s="8">
        <f>SUM(AS1183,AT1183)</f>
        <v>68</v>
      </c>
      <c r="T1183" s="8">
        <f>SUM(AU1183)</f>
        <v>0</v>
      </c>
      <c r="U1183" s="8">
        <f>SUM(AV1183)</f>
        <v>0</v>
      </c>
      <c r="V1183" s="9"/>
      <c r="W1183" s="8">
        <f>(X1183+AD1183)</f>
        <v>0</v>
      </c>
      <c r="X1183" s="8">
        <f>SUM(Y1183:AB1183)</f>
        <v>0</v>
      </c>
      <c r="Y1183" s="8">
        <v>0</v>
      </c>
      <c r="Z1183" s="8">
        <f>0</f>
        <v>0</v>
      </c>
      <c r="AA1183" s="8">
        <f>SUM(AZ1183,BB1183)</f>
        <v>0</v>
      </c>
      <c r="AB1183" s="8">
        <f>SUM(BC1183,BD1183)</f>
        <v>0</v>
      </c>
      <c r="AC1183" s="8">
        <f>COUNTIF(BC1183:BD1183,"&gt;0")</f>
        <v>0</v>
      </c>
      <c r="AD1183" s="8">
        <f>SUM(AE1183:AI1183)</f>
        <v>0</v>
      </c>
      <c r="AE1183" s="8">
        <v>0</v>
      </c>
      <c r="AF1183" s="8">
        <v>0</v>
      </c>
      <c r="AG1183" s="8">
        <v>0</v>
      </c>
      <c r="AH1183" s="8">
        <v>0</v>
      </c>
      <c r="AI1183" s="8">
        <f>SUM(BA1183)</f>
        <v>0</v>
      </c>
      <c r="AJ1183" s="9"/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Q1183" s="8">
        <v>0</v>
      </c>
      <c r="AR1183" s="8">
        <v>0</v>
      </c>
      <c r="AS1183" s="8">
        <v>68</v>
      </c>
      <c r="AT1183" s="8">
        <v>0</v>
      </c>
      <c r="AU1183" s="15">
        <v>0</v>
      </c>
      <c r="AV1183" s="15">
        <v>0</v>
      </c>
      <c r="AW1183" s="15">
        <v>0</v>
      </c>
      <c r="AX1183" s="15">
        <v>0</v>
      </c>
      <c r="AY1183" s="29"/>
      <c r="AZ1183" s="33">
        <v>0</v>
      </c>
      <c r="BA1183" s="33">
        <v>0</v>
      </c>
      <c r="BB1183" s="33">
        <v>0</v>
      </c>
      <c r="BC1183" s="33">
        <v>0</v>
      </c>
      <c r="BD1183" s="33">
        <v>0</v>
      </c>
    </row>
    <row r="1184" spans="1:56" x14ac:dyDescent="0.25">
      <c r="A1184" s="51" t="s">
        <v>7322</v>
      </c>
      <c r="B1184" s="33" t="str">
        <f>CONCATENATE(G1184,"-",H1184,"-",I1184)</f>
        <v>999928284-Cadet--45kg</v>
      </c>
      <c r="C1184" s="15" t="s">
        <v>55</v>
      </c>
      <c r="D1184" s="15" t="s">
        <v>192</v>
      </c>
      <c r="E1184" s="15" t="s">
        <v>11</v>
      </c>
      <c r="F1184" s="15" t="s">
        <v>554</v>
      </c>
      <c r="G1184" s="15">
        <v>999928284</v>
      </c>
      <c r="H1184" s="15" t="s">
        <v>13</v>
      </c>
      <c r="I1184" s="18" t="s">
        <v>4690</v>
      </c>
      <c r="J1184" s="8">
        <f>(M1184-K1184)+W1184</f>
        <v>279</v>
      </c>
      <c r="K1184" s="15"/>
      <c r="L1184" s="9"/>
      <c r="M1184" s="8">
        <f>SUM(N1184,O1184,P1184,Q1184,S1184,T1184,U1184)</f>
        <v>279</v>
      </c>
      <c r="N1184" s="8">
        <f>SUM(AX1184)</f>
        <v>0</v>
      </c>
      <c r="O1184" s="8">
        <v>0</v>
      </c>
      <c r="P1184" s="8">
        <f>SUM(AO1184,AW1184)</f>
        <v>0</v>
      </c>
      <c r="Q1184" s="8">
        <f>SUM(AK1184,AL1184,AM1184,AN1184,AP1184,AQ1184,AR1184,AO1184)</f>
        <v>0</v>
      </c>
      <c r="R1184" s="8">
        <f>COUNTIF(AK1184:AR1184, "&gt;0")</f>
        <v>0</v>
      </c>
      <c r="S1184" s="8">
        <f>SUM(AS1184,AT1184)</f>
        <v>90</v>
      </c>
      <c r="T1184" s="8">
        <f>SUM(AU1184)</f>
        <v>76</v>
      </c>
      <c r="U1184" s="8">
        <f>SUM(AV1184)</f>
        <v>113</v>
      </c>
      <c r="V1184" s="9"/>
      <c r="W1184" s="8">
        <f>(X1184+AD1184)</f>
        <v>0</v>
      </c>
      <c r="X1184" s="8">
        <f>SUM(Y1184:AB1184)</f>
        <v>0</v>
      </c>
      <c r="Y1184" s="8">
        <v>0</v>
      </c>
      <c r="Z1184" s="8">
        <f>0</f>
        <v>0</v>
      </c>
      <c r="AA1184" s="8">
        <f>SUM(AZ1184,BB1184)</f>
        <v>0</v>
      </c>
      <c r="AB1184" s="8">
        <f>SUM(BC1184,BD1184)</f>
        <v>0</v>
      </c>
      <c r="AC1184" s="8">
        <f>COUNTIF(BC1184:BD1184,"&gt;0")</f>
        <v>0</v>
      </c>
      <c r="AD1184" s="8">
        <f>SUM(AE1184:AI1184)</f>
        <v>0</v>
      </c>
      <c r="AE1184" s="8">
        <v>0</v>
      </c>
      <c r="AF1184" s="8">
        <v>0</v>
      </c>
      <c r="AG1184" s="8">
        <v>0</v>
      </c>
      <c r="AH1184" s="8">
        <v>0</v>
      </c>
      <c r="AI1184" s="8">
        <f>SUM(BA1184)</f>
        <v>0</v>
      </c>
      <c r="AJ1184" s="9"/>
      <c r="AK1184" s="8">
        <v>0</v>
      </c>
      <c r="AL1184" s="8">
        <v>0</v>
      </c>
      <c r="AM1184" s="8">
        <v>0</v>
      </c>
      <c r="AN1184" s="8">
        <v>0</v>
      </c>
      <c r="AO1184" s="8">
        <v>0</v>
      </c>
      <c r="AP1184" s="8">
        <v>0</v>
      </c>
      <c r="AQ1184" s="8">
        <v>0</v>
      </c>
      <c r="AR1184" s="8">
        <v>0</v>
      </c>
      <c r="AS1184" s="8">
        <v>0</v>
      </c>
      <c r="AT1184" s="8">
        <v>90</v>
      </c>
      <c r="AU1184" s="15">
        <v>76</v>
      </c>
      <c r="AV1184" s="15">
        <v>113</v>
      </c>
      <c r="AW1184" s="15">
        <v>0</v>
      </c>
      <c r="AX1184" s="15">
        <v>0</v>
      </c>
      <c r="AY1184" s="29"/>
      <c r="AZ1184" s="33">
        <v>0</v>
      </c>
      <c r="BA1184" s="33">
        <v>0</v>
      </c>
      <c r="BB1184" s="33">
        <v>0</v>
      </c>
      <c r="BC1184" s="33">
        <v>0</v>
      </c>
      <c r="BD1184" s="33">
        <v>0</v>
      </c>
    </row>
    <row r="1185" spans="1:56" x14ac:dyDescent="0.25">
      <c r="A1185" s="51" t="s">
        <v>7321</v>
      </c>
      <c r="B1185" s="33" t="str">
        <f>CONCATENATE(G1185,"-",H1185,"-",I1185)</f>
        <v>999929628-Cadet--45kg</v>
      </c>
      <c r="C1185" s="8" t="s">
        <v>160</v>
      </c>
      <c r="D1185" s="8" t="s">
        <v>16</v>
      </c>
      <c r="E1185" s="8" t="s">
        <v>11</v>
      </c>
      <c r="F1185" s="8" t="s">
        <v>554</v>
      </c>
      <c r="G1185" s="8">
        <v>999929628</v>
      </c>
      <c r="H1185" s="8" t="s">
        <v>13</v>
      </c>
      <c r="I1185" s="18" t="s">
        <v>4690</v>
      </c>
      <c r="J1185" s="8">
        <f>(M1185-K1185)+W1185</f>
        <v>261</v>
      </c>
      <c r="K1185" s="8"/>
      <c r="L1185" s="9"/>
      <c r="M1185" s="8">
        <f>SUM(N1185,O1185,P1185,Q1185,S1185,T1185,U1185)</f>
        <v>261</v>
      </c>
      <c r="N1185" s="8">
        <f>SUM(AX1185)</f>
        <v>0</v>
      </c>
      <c r="O1185" s="8">
        <v>0</v>
      </c>
      <c r="P1185" s="8">
        <f>SUM(AO1185,AW1185)</f>
        <v>0</v>
      </c>
      <c r="Q1185" s="8">
        <f>SUM(AK1185,AL1185,AM1185,AN1185,AP1185,AQ1185,AR1185,AO1185)</f>
        <v>0</v>
      </c>
      <c r="R1185" s="8">
        <f>COUNTIF(AK1185:AR1185, "&gt;0")</f>
        <v>0</v>
      </c>
      <c r="S1185" s="8">
        <f>SUM(AS1185,AT1185)</f>
        <v>60</v>
      </c>
      <c r="T1185" s="8">
        <f>SUM(AU1185)</f>
        <v>101</v>
      </c>
      <c r="U1185" s="8">
        <f>SUM(AV1185)</f>
        <v>100</v>
      </c>
      <c r="V1185" s="9"/>
      <c r="W1185" s="8">
        <f>(X1185+AD1185)</f>
        <v>0</v>
      </c>
      <c r="X1185" s="8">
        <f>SUM(Y1185:AB1185)</f>
        <v>0</v>
      </c>
      <c r="Y1185" s="8">
        <v>0</v>
      </c>
      <c r="Z1185" s="8">
        <f>0</f>
        <v>0</v>
      </c>
      <c r="AA1185" s="8">
        <f>SUM(AZ1185,BB1185)</f>
        <v>0</v>
      </c>
      <c r="AB1185" s="8">
        <f>SUM(BC1185,BD1185)</f>
        <v>0</v>
      </c>
      <c r="AC1185" s="8">
        <f>COUNTIF(BC1185:BD1185,"&gt;0")</f>
        <v>0</v>
      </c>
      <c r="AD1185" s="8">
        <f>SUM(AE1185:AI1185)</f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f>SUM(BA1185)</f>
        <v>0</v>
      </c>
      <c r="AJ1185" s="9"/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v>0</v>
      </c>
      <c r="AS1185" s="8">
        <v>0</v>
      </c>
      <c r="AT1185" s="8">
        <v>60</v>
      </c>
      <c r="AU1185" s="15">
        <v>101</v>
      </c>
      <c r="AV1185" s="15">
        <v>100</v>
      </c>
      <c r="AW1185" s="15">
        <v>0</v>
      </c>
      <c r="AX1185" s="15">
        <v>0</v>
      </c>
      <c r="AY1185" s="29"/>
      <c r="AZ1185" s="33">
        <v>0</v>
      </c>
      <c r="BA1185" s="33">
        <v>0</v>
      </c>
      <c r="BB1185" s="33">
        <v>0</v>
      </c>
      <c r="BC1185" s="33">
        <v>0</v>
      </c>
      <c r="BD1185" s="33">
        <v>0</v>
      </c>
    </row>
    <row r="1186" spans="1:56" x14ac:dyDescent="0.25">
      <c r="A1186" s="51" t="s">
        <v>7319</v>
      </c>
      <c r="B1186" s="33" t="str">
        <f>CONCATENATE(G1186,"-",H1186,"-",I1186)</f>
        <v>999918463-Cadet--45kg</v>
      </c>
      <c r="C1186" s="8" t="s">
        <v>156</v>
      </c>
      <c r="D1186" s="8" t="s">
        <v>328</v>
      </c>
      <c r="E1186" s="8" t="s">
        <v>11</v>
      </c>
      <c r="F1186" s="8" t="s">
        <v>554</v>
      </c>
      <c r="G1186" s="8">
        <v>999918463</v>
      </c>
      <c r="H1186" s="8" t="s">
        <v>13</v>
      </c>
      <c r="I1186" s="18" t="s">
        <v>4690</v>
      </c>
      <c r="J1186" s="8">
        <f>(M1186-K1186)+W1186</f>
        <v>255</v>
      </c>
      <c r="K1186" s="8"/>
      <c r="L1186" s="9"/>
      <c r="M1186" s="8">
        <f>SUM(N1186,O1186,P1186,Q1186,S1186,T1186,U1186)</f>
        <v>255</v>
      </c>
      <c r="N1186" s="8">
        <f>SUM(AX1186)</f>
        <v>0</v>
      </c>
      <c r="O1186" s="8">
        <v>0</v>
      </c>
      <c r="P1186" s="8">
        <f>SUM(AO1186,AW1186)</f>
        <v>0</v>
      </c>
      <c r="Q1186" s="8">
        <f>SUM(AK1186,AL1186,AM1186,AN1186,AP1186,AQ1186,AR1186,AO1186)</f>
        <v>120</v>
      </c>
      <c r="R1186" s="8">
        <f>COUNTIF(AK1186:AR1186, "&gt;0")</f>
        <v>1</v>
      </c>
      <c r="S1186" s="8">
        <f>SUM(AS1186,AT1186)</f>
        <v>0</v>
      </c>
      <c r="T1186" s="8">
        <f>SUM(AU1186)</f>
        <v>135</v>
      </c>
      <c r="U1186" s="8">
        <f>SUM(AV1186)</f>
        <v>0</v>
      </c>
      <c r="V1186" s="9"/>
      <c r="W1186" s="8">
        <f>(X1186+AD1186)</f>
        <v>0</v>
      </c>
      <c r="X1186" s="8">
        <f>SUM(Y1186:AB1186)</f>
        <v>0</v>
      </c>
      <c r="Y1186" s="8">
        <v>0</v>
      </c>
      <c r="Z1186" s="8">
        <f>0</f>
        <v>0</v>
      </c>
      <c r="AA1186" s="8">
        <f>SUM(AZ1186,BB1186)</f>
        <v>0</v>
      </c>
      <c r="AB1186" s="8">
        <f>SUM(BC1186,BD1186)</f>
        <v>0</v>
      </c>
      <c r="AC1186" s="8">
        <f>COUNTIF(BC1186:BD1186,"&gt;0")</f>
        <v>0</v>
      </c>
      <c r="AD1186" s="8">
        <f>SUM(AE1186:AI1186)</f>
        <v>0</v>
      </c>
      <c r="AE1186" s="8">
        <v>0</v>
      </c>
      <c r="AF1186" s="8">
        <v>0</v>
      </c>
      <c r="AG1186" s="8">
        <v>0</v>
      </c>
      <c r="AH1186" s="8">
        <v>0</v>
      </c>
      <c r="AI1186" s="8">
        <f>SUM(BA1186)</f>
        <v>0</v>
      </c>
      <c r="AJ1186" s="9"/>
      <c r="AK1186" s="8">
        <v>120</v>
      </c>
      <c r="AL1186" s="8">
        <v>0</v>
      </c>
      <c r="AM1186" s="8">
        <v>0</v>
      </c>
      <c r="AN1186" s="8">
        <v>0</v>
      </c>
      <c r="AO1186" s="8">
        <v>0</v>
      </c>
      <c r="AP1186" s="8">
        <v>0</v>
      </c>
      <c r="AQ1186" s="8">
        <v>0</v>
      </c>
      <c r="AR1186" s="8">
        <v>0</v>
      </c>
      <c r="AS1186" s="8">
        <v>0</v>
      </c>
      <c r="AT1186" s="8">
        <v>0</v>
      </c>
      <c r="AU1186" s="15">
        <v>135</v>
      </c>
      <c r="AV1186" s="15">
        <v>0</v>
      </c>
      <c r="AW1186" s="15">
        <v>0</v>
      </c>
      <c r="AX1186" s="15">
        <v>0</v>
      </c>
      <c r="AY1186" s="29"/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</row>
    <row r="1187" spans="1:56" x14ac:dyDescent="0.25">
      <c r="A1187" s="51" t="s">
        <v>5003</v>
      </c>
      <c r="B1187" s="33" t="str">
        <f>CONCATENATE(G1187,"-",H1187,"-",I1187)</f>
        <v>999924451-Cadet--45kg</v>
      </c>
      <c r="C1187" s="43" t="s">
        <v>487</v>
      </c>
      <c r="D1187" s="43" t="s">
        <v>2818</v>
      </c>
      <c r="E1187" s="43" t="s">
        <v>11</v>
      </c>
      <c r="F1187" s="43" t="s">
        <v>554</v>
      </c>
      <c r="G1187" s="43">
        <v>999924451</v>
      </c>
      <c r="H1187" s="43" t="s">
        <v>13</v>
      </c>
      <c r="I1187" s="43" t="s">
        <v>4690</v>
      </c>
      <c r="J1187" s="8">
        <f>(M1187-K1187)+W1187</f>
        <v>253.8</v>
      </c>
      <c r="K1187" s="8">
        <f>M1187/2</f>
        <v>58.800000000000004</v>
      </c>
      <c r="L1187" s="9"/>
      <c r="M1187" s="8">
        <f>SUM(N1187,O1187,P1187,Q1187,S1187,T1187,U1187)</f>
        <v>117.60000000000001</v>
      </c>
      <c r="N1187" s="8">
        <f>SUM(AX1187)</f>
        <v>0</v>
      </c>
      <c r="O1187" s="8">
        <v>0</v>
      </c>
      <c r="P1187" s="8">
        <f>SUM(AO1187,AW1187)</f>
        <v>0</v>
      </c>
      <c r="Q1187" s="8">
        <f>SUM(AK1187,AL1187,AM1187,AN1187,AP1187,AQ1187,AR1187,AO1187)</f>
        <v>0</v>
      </c>
      <c r="R1187" s="8">
        <f>COUNTIF(AK1187:AR1187, "&gt;0")</f>
        <v>0</v>
      </c>
      <c r="S1187" s="8">
        <f>SUM(AS1187,AT1187)</f>
        <v>32</v>
      </c>
      <c r="T1187" s="8">
        <f>SUM(AU1187)</f>
        <v>40.400000000000006</v>
      </c>
      <c r="U1187" s="8">
        <f>SUM(AV1187)</f>
        <v>45.2</v>
      </c>
      <c r="V1187" s="9"/>
      <c r="W1187" s="8">
        <f>(X1187+AD1187)</f>
        <v>195</v>
      </c>
      <c r="X1187" s="8">
        <f>SUM(Y1187:AB1187)</f>
        <v>195</v>
      </c>
      <c r="Y1187" s="8">
        <v>0</v>
      </c>
      <c r="Z1187" s="8">
        <f>0</f>
        <v>0</v>
      </c>
      <c r="AA1187" s="8">
        <f>SUM(AZ1187,BB1187)</f>
        <v>75</v>
      </c>
      <c r="AB1187" s="8">
        <f>SUM(BC1187,BD1187)</f>
        <v>120</v>
      </c>
      <c r="AC1187" s="8">
        <f>COUNTIF(BC1187:BD1187,"&gt;0")</f>
        <v>1</v>
      </c>
      <c r="AD1187" s="8">
        <f>SUM(AE1187:AI1187)</f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f>SUM(BA1187)</f>
        <v>0</v>
      </c>
      <c r="AJ1187" s="9"/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v>0</v>
      </c>
      <c r="AS1187" s="8">
        <v>0</v>
      </c>
      <c r="AT1187" s="8">
        <v>32</v>
      </c>
      <c r="AU1187" s="8">
        <v>40.400000000000006</v>
      </c>
      <c r="AV1187" s="8">
        <v>45.2</v>
      </c>
      <c r="AW1187" s="8">
        <v>0</v>
      </c>
      <c r="AX1187" s="8">
        <v>0</v>
      </c>
      <c r="AY1187" s="30"/>
      <c r="AZ1187" s="33">
        <v>75</v>
      </c>
      <c r="BA1187" s="33">
        <v>0</v>
      </c>
      <c r="BB1187" s="33">
        <v>0</v>
      </c>
      <c r="BC1187" s="33">
        <v>120</v>
      </c>
      <c r="BD1187" s="33">
        <v>0</v>
      </c>
    </row>
    <row r="1188" spans="1:56" x14ac:dyDescent="0.25">
      <c r="A1188" s="51" t="s">
        <v>7320</v>
      </c>
      <c r="B1188" s="33" t="str">
        <f>CONCATENATE(G1188,"-",H1188,"-",I1188)</f>
        <v>999923296-Cadet--45kg</v>
      </c>
      <c r="C1188" s="8" t="s">
        <v>2293</v>
      </c>
      <c r="D1188" s="8" t="s">
        <v>2294</v>
      </c>
      <c r="E1188" s="8" t="s">
        <v>11</v>
      </c>
      <c r="F1188" s="8" t="s">
        <v>554</v>
      </c>
      <c r="G1188" s="8">
        <v>999923296</v>
      </c>
      <c r="H1188" s="8" t="s">
        <v>13</v>
      </c>
      <c r="I1188" s="18" t="s">
        <v>4690</v>
      </c>
      <c r="J1188" s="8">
        <f>(M1188-K1188)+W1188</f>
        <v>217</v>
      </c>
      <c r="K1188" s="8"/>
      <c r="L1188" s="9"/>
      <c r="M1188" s="8">
        <f>SUM(N1188,O1188,P1188,Q1188,S1188,T1188,U1188)</f>
        <v>217</v>
      </c>
      <c r="N1188" s="8">
        <f>SUM(AX1188)</f>
        <v>0</v>
      </c>
      <c r="O1188" s="8">
        <v>0</v>
      </c>
      <c r="P1188" s="8">
        <f>SUM(AO1188,AW1188)</f>
        <v>0</v>
      </c>
      <c r="Q1188" s="8">
        <f>SUM(AK1188,AL1188,AM1188,AN1188,AP1188,AQ1188,AR1188,AO1188)</f>
        <v>0</v>
      </c>
      <c r="R1188" s="8">
        <f>COUNTIF(AK1188:AR1188, "&gt;0")</f>
        <v>0</v>
      </c>
      <c r="S1188" s="8">
        <f>SUM(AS1188,AT1188)</f>
        <v>160</v>
      </c>
      <c r="T1188" s="8">
        <f>SUM(AU1188)</f>
        <v>57</v>
      </c>
      <c r="U1188" s="8">
        <f>SUM(AV1188)</f>
        <v>0</v>
      </c>
      <c r="V1188" s="9"/>
      <c r="W1188" s="8">
        <f>(X1188+AD1188)</f>
        <v>0</v>
      </c>
      <c r="X1188" s="8">
        <f>SUM(Y1188:AB1188)</f>
        <v>0</v>
      </c>
      <c r="Y1188" s="8">
        <v>0</v>
      </c>
      <c r="Z1188" s="8">
        <f>0</f>
        <v>0</v>
      </c>
      <c r="AA1188" s="8">
        <f>SUM(AZ1188,BB1188)</f>
        <v>0</v>
      </c>
      <c r="AB1188" s="8">
        <f>SUM(BC1188,BD1188)</f>
        <v>0</v>
      </c>
      <c r="AC1188" s="8">
        <f>COUNTIF(BC1188:BD1188,"&gt;0")</f>
        <v>0</v>
      </c>
      <c r="AD1188" s="8">
        <f>SUM(AE1188:AI1188)</f>
        <v>0</v>
      </c>
      <c r="AE1188" s="8">
        <v>0</v>
      </c>
      <c r="AF1188" s="8">
        <v>0</v>
      </c>
      <c r="AG1188" s="8">
        <v>0</v>
      </c>
      <c r="AH1188" s="8">
        <v>0</v>
      </c>
      <c r="AI1188" s="8">
        <f>SUM(BA1188)</f>
        <v>0</v>
      </c>
      <c r="AJ1188" s="9"/>
      <c r="AK1188" s="8">
        <v>0</v>
      </c>
      <c r="AL1188" s="8">
        <v>0</v>
      </c>
      <c r="AM1188" s="8">
        <v>0</v>
      </c>
      <c r="AN1188" s="8">
        <v>0</v>
      </c>
      <c r="AO1188" s="8">
        <v>0</v>
      </c>
      <c r="AP1188" s="8">
        <v>0</v>
      </c>
      <c r="AQ1188" s="8">
        <v>0</v>
      </c>
      <c r="AR1188" s="8">
        <v>0</v>
      </c>
      <c r="AS1188" s="8">
        <v>160</v>
      </c>
      <c r="AT1188" s="8">
        <v>0</v>
      </c>
      <c r="AU1188" s="15">
        <v>57</v>
      </c>
      <c r="AV1188" s="15">
        <v>0</v>
      </c>
      <c r="AW1188" s="15">
        <v>0</v>
      </c>
      <c r="AX1188" s="15">
        <v>0</v>
      </c>
      <c r="AY1188" s="29"/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</row>
    <row r="1189" spans="1:56" x14ac:dyDescent="0.25">
      <c r="A1189" s="51" t="s">
        <v>5005</v>
      </c>
      <c r="B1189" s="33" t="str">
        <f>CONCATENATE(G1189,"-",H1189,"-",I1189)</f>
        <v>999910746-Cadet--45kg</v>
      </c>
      <c r="C1189" s="18" t="s">
        <v>36</v>
      </c>
      <c r="D1189" s="18" t="s">
        <v>113</v>
      </c>
      <c r="E1189" s="18" t="s">
        <v>11</v>
      </c>
      <c r="F1189" s="18" t="s">
        <v>554</v>
      </c>
      <c r="G1189" s="8">
        <v>999910746</v>
      </c>
      <c r="H1189" s="18" t="s">
        <v>13</v>
      </c>
      <c r="I1189" s="18" t="s">
        <v>4690</v>
      </c>
      <c r="J1189" s="8">
        <f>(M1189-K1189)+W1189</f>
        <v>190</v>
      </c>
      <c r="K1189" s="8"/>
      <c r="L1189" s="16"/>
      <c r="M1189" s="8">
        <f>SUM(N1189,O1189,P1189,Q1189,S1189,T1189,U1189)</f>
        <v>0</v>
      </c>
      <c r="N1189" s="8">
        <f>SUM(AX1189)</f>
        <v>0</v>
      </c>
      <c r="O1189" s="8">
        <v>0</v>
      </c>
      <c r="P1189" s="8">
        <f>SUM(AO1189,AW1189)</f>
        <v>0</v>
      </c>
      <c r="Q1189" s="8">
        <f>SUM(AK1189,AL1189,AM1189,AN1189,AP1189,AQ1189,AR1189,AO1189)</f>
        <v>0</v>
      </c>
      <c r="R1189" s="8">
        <f>COUNTIF(AK1189:AR1189, "&gt;0")</f>
        <v>0</v>
      </c>
      <c r="S1189" s="8">
        <f>SUM(AS1189,AT1189)</f>
        <v>0</v>
      </c>
      <c r="T1189" s="8">
        <f>SUM(AU1189)</f>
        <v>0</v>
      </c>
      <c r="U1189" s="8">
        <f>SUM(AV1189)</f>
        <v>0</v>
      </c>
      <c r="V1189" s="16"/>
      <c r="W1189" s="8">
        <f>(X1189+AD1189)</f>
        <v>190</v>
      </c>
      <c r="X1189" s="8">
        <f>SUM(Y1189:AB1189)</f>
        <v>190</v>
      </c>
      <c r="Y1189" s="8">
        <v>0</v>
      </c>
      <c r="Z1189" s="8">
        <f>0</f>
        <v>0</v>
      </c>
      <c r="AA1189" s="8">
        <f>SUM(AZ1189,BB1189)</f>
        <v>100</v>
      </c>
      <c r="AB1189" s="8">
        <f>SUM(BC1189,BD1189)</f>
        <v>90</v>
      </c>
      <c r="AC1189" s="8">
        <f>COUNTIF(BC1189:BD1189,"&gt;0")</f>
        <v>1</v>
      </c>
      <c r="AD1189" s="8">
        <f>SUM(AE1189:AI1189)</f>
        <v>0</v>
      </c>
      <c r="AE1189" s="8">
        <v>0</v>
      </c>
      <c r="AF1189" s="8">
        <v>0</v>
      </c>
      <c r="AG1189" s="8">
        <v>0</v>
      </c>
      <c r="AH1189" s="8">
        <v>0</v>
      </c>
      <c r="AI1189" s="8">
        <f>SUM(BA1189)</f>
        <v>0</v>
      </c>
      <c r="AJ1189" s="16"/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Q1189" s="8">
        <v>0</v>
      </c>
      <c r="AR1189" s="8">
        <v>0</v>
      </c>
      <c r="AS1189" s="8">
        <v>0</v>
      </c>
      <c r="AT1189" s="8">
        <v>0</v>
      </c>
      <c r="AU1189" s="15">
        <v>0</v>
      </c>
      <c r="AV1189" s="15">
        <v>0</v>
      </c>
      <c r="AW1189" s="15">
        <v>0</v>
      </c>
      <c r="AX1189" s="15">
        <v>0</v>
      </c>
      <c r="AY1189" s="29"/>
      <c r="AZ1189" s="33">
        <v>100</v>
      </c>
      <c r="BA1189" s="33">
        <v>0</v>
      </c>
      <c r="BB1189" s="33">
        <v>0</v>
      </c>
      <c r="BC1189" s="33">
        <v>90</v>
      </c>
      <c r="BD1189" s="33">
        <v>0</v>
      </c>
    </row>
    <row r="1190" spans="1:56" x14ac:dyDescent="0.25">
      <c r="A1190" s="51" t="s">
        <v>7325</v>
      </c>
      <c r="B1190" s="33" t="str">
        <f>CONCATENATE(G1190,"-",H1190,"-",I1190)</f>
        <v>999926960-Cadet--45kg</v>
      </c>
      <c r="C1190" s="15" t="s">
        <v>55</v>
      </c>
      <c r="D1190" s="15" t="s">
        <v>426</v>
      </c>
      <c r="E1190" s="15" t="s">
        <v>11</v>
      </c>
      <c r="F1190" s="15" t="s">
        <v>554</v>
      </c>
      <c r="G1190" s="15">
        <v>999926960</v>
      </c>
      <c r="H1190" s="15" t="s">
        <v>13</v>
      </c>
      <c r="I1190" s="18" t="s">
        <v>4690</v>
      </c>
      <c r="J1190" s="8">
        <f>(M1190-K1190)+W1190</f>
        <v>180</v>
      </c>
      <c r="K1190" s="15"/>
      <c r="L1190" s="16"/>
      <c r="M1190" s="8">
        <f>SUM(N1190,O1190,P1190,Q1190,S1190,T1190,U1190)</f>
        <v>180</v>
      </c>
      <c r="N1190" s="8">
        <f>SUM(AX1190)</f>
        <v>0</v>
      </c>
      <c r="O1190" s="8">
        <v>0</v>
      </c>
      <c r="P1190" s="8">
        <f>SUM(AO1190,AW1190)</f>
        <v>0</v>
      </c>
      <c r="Q1190" s="8">
        <f>SUM(AK1190,AL1190,AM1190,AN1190,AP1190,AQ1190,AR1190,AO1190)</f>
        <v>0</v>
      </c>
      <c r="R1190" s="8">
        <f>COUNTIF(AK1190:AR1190, "&gt;0")</f>
        <v>0</v>
      </c>
      <c r="S1190" s="8">
        <f>SUM(AS1190,AT1190)</f>
        <v>0</v>
      </c>
      <c r="T1190" s="8">
        <f>SUM(AU1190)</f>
        <v>180</v>
      </c>
      <c r="U1190" s="8">
        <f>SUM(AV1190)</f>
        <v>0</v>
      </c>
      <c r="V1190" s="16"/>
      <c r="W1190" s="8">
        <f>(X1190+AD1190)</f>
        <v>0</v>
      </c>
      <c r="X1190" s="8">
        <f>SUM(Y1190:AB1190)</f>
        <v>0</v>
      </c>
      <c r="Y1190" s="8">
        <v>0</v>
      </c>
      <c r="Z1190" s="8">
        <f>0</f>
        <v>0</v>
      </c>
      <c r="AA1190" s="8">
        <f>SUM(AZ1190,BB1190)</f>
        <v>0</v>
      </c>
      <c r="AB1190" s="8">
        <f>SUM(BC1190,BD1190)</f>
        <v>0</v>
      </c>
      <c r="AC1190" s="8">
        <f>COUNTIF(BC1190:BD1190,"&gt;0")</f>
        <v>0</v>
      </c>
      <c r="AD1190" s="8">
        <f>SUM(AE1190:AI1190)</f>
        <v>0</v>
      </c>
      <c r="AE1190" s="8">
        <v>0</v>
      </c>
      <c r="AF1190" s="8">
        <v>0</v>
      </c>
      <c r="AG1190" s="8">
        <v>0</v>
      </c>
      <c r="AH1190" s="8">
        <v>0</v>
      </c>
      <c r="AI1190" s="8">
        <f>SUM(BA1190)</f>
        <v>0</v>
      </c>
      <c r="AJ1190" s="16"/>
      <c r="AK1190" s="15">
        <v>0</v>
      </c>
      <c r="AL1190" s="15">
        <v>0</v>
      </c>
      <c r="AM1190" s="15">
        <v>0</v>
      </c>
      <c r="AN1190" s="15">
        <v>0</v>
      </c>
      <c r="AO1190" s="15">
        <v>0</v>
      </c>
      <c r="AP1190" s="15">
        <v>0</v>
      </c>
      <c r="AQ1190" s="15">
        <v>0</v>
      </c>
      <c r="AR1190" s="15">
        <v>0</v>
      </c>
      <c r="AS1190" s="15">
        <v>0</v>
      </c>
      <c r="AT1190" s="15">
        <v>0</v>
      </c>
      <c r="AU1190" s="15">
        <v>180</v>
      </c>
      <c r="AV1190" s="15">
        <v>0</v>
      </c>
      <c r="AW1190" s="15">
        <v>0</v>
      </c>
      <c r="AX1190" s="15">
        <v>0</v>
      </c>
      <c r="AY1190" s="29"/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</row>
    <row r="1191" spans="1:56" x14ac:dyDescent="0.25">
      <c r="A1191" s="51" t="s">
        <v>7328</v>
      </c>
      <c r="B1191" s="33" t="str">
        <f>CONCATENATE(G1191,"-",H1191,"-",I1191)</f>
        <v>999918004-Cadet--45kg</v>
      </c>
      <c r="C1191" s="15" t="s">
        <v>2285</v>
      </c>
      <c r="D1191" s="15" t="s">
        <v>518</v>
      </c>
      <c r="E1191" s="15" t="s">
        <v>11</v>
      </c>
      <c r="F1191" s="15" t="s">
        <v>554</v>
      </c>
      <c r="G1191" s="15">
        <v>999918004</v>
      </c>
      <c r="H1191" s="15" t="s">
        <v>13</v>
      </c>
      <c r="I1191" s="18" t="s">
        <v>4690</v>
      </c>
      <c r="J1191" s="8">
        <f>(M1191-K1191)+W1191</f>
        <v>160</v>
      </c>
      <c r="K1191" s="15"/>
      <c r="L1191" s="16"/>
      <c r="M1191" s="8">
        <f>SUM(N1191,O1191,P1191,Q1191,S1191,T1191,U1191)</f>
        <v>160</v>
      </c>
      <c r="N1191" s="8">
        <f>SUM(AX1191)</f>
        <v>0</v>
      </c>
      <c r="O1191" s="8">
        <v>0</v>
      </c>
      <c r="P1191" s="8">
        <f>SUM(AO1191,AW1191)</f>
        <v>0</v>
      </c>
      <c r="Q1191" s="8">
        <f>SUM(AK1191,AL1191,AM1191,AN1191,AP1191,AQ1191,AR1191,AO1191)</f>
        <v>0</v>
      </c>
      <c r="R1191" s="8">
        <f>COUNTIF(AK1191:AR1191, "&gt;0")</f>
        <v>0</v>
      </c>
      <c r="S1191" s="8">
        <f>SUM(AS1191,AT1191)</f>
        <v>160</v>
      </c>
      <c r="T1191" s="8">
        <f>SUM(AU1191)</f>
        <v>0</v>
      </c>
      <c r="U1191" s="8">
        <f>SUM(AV1191)</f>
        <v>0</v>
      </c>
      <c r="V1191" s="16"/>
      <c r="W1191" s="8">
        <f>(X1191+AD1191)</f>
        <v>0</v>
      </c>
      <c r="X1191" s="8">
        <f>SUM(Y1191:AB1191)</f>
        <v>0</v>
      </c>
      <c r="Y1191" s="8">
        <v>0</v>
      </c>
      <c r="Z1191" s="8">
        <f>0</f>
        <v>0</v>
      </c>
      <c r="AA1191" s="8">
        <f>SUM(AZ1191,BB1191)</f>
        <v>0</v>
      </c>
      <c r="AB1191" s="8">
        <f>SUM(BC1191,BD1191)</f>
        <v>0</v>
      </c>
      <c r="AC1191" s="8">
        <f>COUNTIF(BC1191:BD1191,"&gt;0")</f>
        <v>0</v>
      </c>
      <c r="AD1191" s="8">
        <f>SUM(AE1191:AI1191)</f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f>SUM(BA1191)</f>
        <v>0</v>
      </c>
      <c r="AJ1191" s="16"/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Q1191" s="8">
        <v>0</v>
      </c>
      <c r="AR1191" s="8">
        <v>0</v>
      </c>
      <c r="AS1191" s="8">
        <v>0</v>
      </c>
      <c r="AT1191" s="8">
        <v>160</v>
      </c>
      <c r="AU1191" s="15">
        <v>0</v>
      </c>
      <c r="AV1191" s="15">
        <v>0</v>
      </c>
      <c r="AW1191" s="15">
        <v>0</v>
      </c>
      <c r="AX1191" s="15">
        <v>0</v>
      </c>
      <c r="AY1191" s="29"/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</row>
    <row r="1192" spans="1:56" x14ac:dyDescent="0.25">
      <c r="A1192" s="51" t="s">
        <v>7331</v>
      </c>
      <c r="B1192" s="33" t="str">
        <f>CONCATENATE(G1192,"-",H1192,"-",I1192)</f>
        <v>999930030-Cadet--45kg</v>
      </c>
      <c r="C1192" s="15" t="s">
        <v>2166</v>
      </c>
      <c r="D1192" s="15" t="s">
        <v>141</v>
      </c>
      <c r="E1192" s="15" t="s">
        <v>11</v>
      </c>
      <c r="F1192" s="15" t="s">
        <v>554</v>
      </c>
      <c r="G1192" s="15">
        <v>999930030</v>
      </c>
      <c r="H1192" s="15" t="s">
        <v>13</v>
      </c>
      <c r="I1192" s="18" t="s">
        <v>4690</v>
      </c>
      <c r="J1192" s="8">
        <f>(M1192-K1192)+W1192</f>
        <v>147</v>
      </c>
      <c r="K1192" s="15"/>
      <c r="L1192" s="9"/>
      <c r="M1192" s="8">
        <f>SUM(N1192,O1192,P1192,Q1192,S1192,T1192,U1192)</f>
        <v>147</v>
      </c>
      <c r="N1192" s="8">
        <f>SUM(AX1192)</f>
        <v>0</v>
      </c>
      <c r="O1192" s="8">
        <v>0</v>
      </c>
      <c r="P1192" s="8">
        <f>SUM(AO1192,AW1192)</f>
        <v>0</v>
      </c>
      <c r="Q1192" s="8">
        <f>SUM(AK1192,AL1192,AM1192,AN1192,AP1192,AQ1192,AR1192,AO1192)</f>
        <v>0</v>
      </c>
      <c r="R1192" s="8">
        <f>COUNTIF(AK1192:AR1192, "&gt;0")</f>
        <v>0</v>
      </c>
      <c r="S1192" s="8">
        <f>SUM(AS1192,AT1192)</f>
        <v>90</v>
      </c>
      <c r="T1192" s="8">
        <f>SUM(AU1192)</f>
        <v>57</v>
      </c>
      <c r="U1192" s="8">
        <f>SUM(AV1192)</f>
        <v>0</v>
      </c>
      <c r="V1192" s="9"/>
      <c r="W1192" s="8">
        <f>(X1192+AD1192)</f>
        <v>0</v>
      </c>
      <c r="X1192" s="8">
        <f>SUM(Y1192:AB1192)</f>
        <v>0</v>
      </c>
      <c r="Y1192" s="8">
        <v>0</v>
      </c>
      <c r="Z1192" s="8">
        <f>0</f>
        <v>0</v>
      </c>
      <c r="AA1192" s="8">
        <f>SUM(AZ1192,BB1192)</f>
        <v>0</v>
      </c>
      <c r="AB1192" s="8">
        <f>SUM(BC1192,BD1192)</f>
        <v>0</v>
      </c>
      <c r="AC1192" s="8">
        <f>COUNTIF(BC1192:BD1192,"&gt;0")</f>
        <v>0</v>
      </c>
      <c r="AD1192" s="8">
        <f>SUM(AE1192:AI1192)</f>
        <v>0</v>
      </c>
      <c r="AE1192" s="8">
        <v>0</v>
      </c>
      <c r="AF1192" s="8">
        <v>0</v>
      </c>
      <c r="AG1192" s="8">
        <v>0</v>
      </c>
      <c r="AH1192" s="8">
        <v>0</v>
      </c>
      <c r="AI1192" s="8">
        <f>SUM(BA1192)</f>
        <v>0</v>
      </c>
      <c r="AJ1192" s="9"/>
      <c r="AK1192" s="8">
        <v>0</v>
      </c>
      <c r="AL1192" s="8">
        <v>0</v>
      </c>
      <c r="AM1192" s="8">
        <v>0</v>
      </c>
      <c r="AN1192" s="8">
        <v>0</v>
      </c>
      <c r="AO1192" s="8">
        <v>0</v>
      </c>
      <c r="AP1192" s="8">
        <v>0</v>
      </c>
      <c r="AQ1192" s="8">
        <v>0</v>
      </c>
      <c r="AR1192" s="8">
        <v>0</v>
      </c>
      <c r="AS1192" s="8">
        <v>90</v>
      </c>
      <c r="AT1192" s="8">
        <v>0</v>
      </c>
      <c r="AU1192" s="15">
        <v>57</v>
      </c>
      <c r="AV1192" s="15">
        <v>0</v>
      </c>
      <c r="AW1192" s="15">
        <v>0</v>
      </c>
      <c r="AX1192" s="15">
        <v>0</v>
      </c>
      <c r="AY1192" s="29"/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</row>
    <row r="1193" spans="1:56" x14ac:dyDescent="0.25">
      <c r="A1193" s="51" t="s">
        <v>7329</v>
      </c>
      <c r="B1193" s="33" t="str">
        <f>CONCATENATE(G1193,"-",H1193,"-",I1193)</f>
        <v>999928108-Cadet--45kg</v>
      </c>
      <c r="C1193" s="8" t="s">
        <v>481</v>
      </c>
      <c r="D1193" s="8" t="s">
        <v>482</v>
      </c>
      <c r="E1193" s="8" t="s">
        <v>11</v>
      </c>
      <c r="F1193" s="8" t="s">
        <v>554</v>
      </c>
      <c r="G1193" s="8">
        <v>999928108</v>
      </c>
      <c r="H1193" s="8" t="s">
        <v>13</v>
      </c>
      <c r="I1193" s="18" t="s">
        <v>4690</v>
      </c>
      <c r="J1193" s="8">
        <f>(M1193-K1193)+W1193</f>
        <v>145</v>
      </c>
      <c r="K1193" s="8"/>
      <c r="L1193" s="9"/>
      <c r="M1193" s="8">
        <f>SUM(N1193,O1193,P1193,Q1193,S1193,T1193,U1193)</f>
        <v>145</v>
      </c>
      <c r="N1193" s="8">
        <f>SUM(AX1193)</f>
        <v>0</v>
      </c>
      <c r="O1193" s="8">
        <v>0</v>
      </c>
      <c r="P1193" s="8">
        <f>SUM(AO1193,AW1193)</f>
        <v>0</v>
      </c>
      <c r="Q1193" s="8">
        <f>SUM(AK1193,AL1193,AM1193,AN1193,AP1193,AQ1193,AR1193,AO1193)</f>
        <v>0</v>
      </c>
      <c r="R1193" s="8">
        <f>COUNTIF(AK1193:AR1193, "&gt;0")</f>
        <v>0</v>
      </c>
      <c r="S1193" s="8">
        <f>SUM(AS1193,AT1193)</f>
        <v>32</v>
      </c>
      <c r="T1193" s="8">
        <f>SUM(AU1193)</f>
        <v>0</v>
      </c>
      <c r="U1193" s="8">
        <f>SUM(AV1193)</f>
        <v>113</v>
      </c>
      <c r="V1193" s="9"/>
      <c r="W1193" s="8">
        <f>(X1193+AD1193)</f>
        <v>0</v>
      </c>
      <c r="X1193" s="8">
        <f>SUM(Y1193:AB1193)</f>
        <v>0</v>
      </c>
      <c r="Y1193" s="8">
        <v>0</v>
      </c>
      <c r="Z1193" s="8">
        <f>0</f>
        <v>0</v>
      </c>
      <c r="AA1193" s="8">
        <f>SUM(AZ1193,BB1193)</f>
        <v>0</v>
      </c>
      <c r="AB1193" s="8">
        <f>SUM(BC1193,BD1193)</f>
        <v>0</v>
      </c>
      <c r="AC1193" s="8">
        <f>COUNTIF(BC1193:BD1193,"&gt;0")</f>
        <v>0</v>
      </c>
      <c r="AD1193" s="8">
        <f>SUM(AE1193:AI1193)</f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f>SUM(BA1193)</f>
        <v>0</v>
      </c>
      <c r="AJ1193" s="9"/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Q1193" s="8">
        <v>0</v>
      </c>
      <c r="AR1193" s="8">
        <v>0</v>
      </c>
      <c r="AS1193" s="8">
        <v>0</v>
      </c>
      <c r="AT1193" s="8">
        <v>32</v>
      </c>
      <c r="AU1193" s="15">
        <v>0</v>
      </c>
      <c r="AV1193" s="15">
        <v>113</v>
      </c>
      <c r="AW1193" s="15">
        <v>0</v>
      </c>
      <c r="AX1193" s="15">
        <v>0</v>
      </c>
      <c r="AY1193" s="29"/>
      <c r="AZ1193" s="33">
        <v>0</v>
      </c>
      <c r="BA1193" s="33">
        <v>0</v>
      </c>
      <c r="BB1193" s="33">
        <v>0</v>
      </c>
      <c r="BC1193" s="33">
        <v>0</v>
      </c>
      <c r="BD1193" s="33">
        <v>0</v>
      </c>
    </row>
    <row r="1194" spans="1:56" x14ac:dyDescent="0.25">
      <c r="A1194" s="51" t="s">
        <v>7323</v>
      </c>
      <c r="B1194" s="33" t="str">
        <f>CONCATENATE(G1194,"-",H1194,"-",I1194)</f>
        <v>999931754-Cadet--45kg</v>
      </c>
      <c r="C1194" s="8" t="s">
        <v>44</v>
      </c>
      <c r="D1194" s="8" t="s">
        <v>1388</v>
      </c>
      <c r="E1194" s="8" t="s">
        <v>11</v>
      </c>
      <c r="F1194" s="8" t="s">
        <v>554</v>
      </c>
      <c r="G1194" s="8">
        <v>999931754</v>
      </c>
      <c r="H1194" s="8" t="s">
        <v>13</v>
      </c>
      <c r="I1194" s="18" t="s">
        <v>4690</v>
      </c>
      <c r="J1194" s="8">
        <f>(M1194-K1194)+W1194</f>
        <v>135</v>
      </c>
      <c r="K1194" s="8"/>
      <c r="L1194" s="9"/>
      <c r="M1194" s="8">
        <f>SUM(N1194,O1194,P1194,Q1194,S1194,T1194,U1194)</f>
        <v>135</v>
      </c>
      <c r="N1194" s="8">
        <f>SUM(AX1194)</f>
        <v>0</v>
      </c>
      <c r="O1194" s="8">
        <v>0</v>
      </c>
      <c r="P1194" s="8">
        <f>SUM(AO1194,AW1194)</f>
        <v>0</v>
      </c>
      <c r="Q1194" s="8">
        <f>SUM(AK1194,AL1194,AM1194,AN1194,AP1194,AQ1194,AR1194,AO1194)</f>
        <v>0</v>
      </c>
      <c r="R1194" s="8">
        <f>COUNTIF(AK1194:AR1194, "&gt;0")</f>
        <v>0</v>
      </c>
      <c r="S1194" s="8">
        <f>SUM(AS1194,AT1194)</f>
        <v>0</v>
      </c>
      <c r="T1194" s="8">
        <f>SUM(AU1194)</f>
        <v>135</v>
      </c>
      <c r="U1194" s="8">
        <f>SUM(AV1194)</f>
        <v>0</v>
      </c>
      <c r="V1194" s="9"/>
      <c r="W1194" s="8">
        <f>(X1194+AD1194)</f>
        <v>0</v>
      </c>
      <c r="X1194" s="8">
        <f>SUM(Y1194:AB1194)</f>
        <v>0</v>
      </c>
      <c r="Y1194" s="8">
        <v>0</v>
      </c>
      <c r="Z1194" s="8">
        <f>0</f>
        <v>0</v>
      </c>
      <c r="AA1194" s="8">
        <f>SUM(AZ1194,BB1194)</f>
        <v>0</v>
      </c>
      <c r="AB1194" s="8">
        <f>SUM(BC1194,BD1194)</f>
        <v>0</v>
      </c>
      <c r="AC1194" s="8">
        <f>COUNTIF(BC1194:BD1194,"&gt;0")</f>
        <v>0</v>
      </c>
      <c r="AD1194" s="8">
        <f>SUM(AE1194:AI1194)</f>
        <v>0</v>
      </c>
      <c r="AE1194" s="8">
        <v>0</v>
      </c>
      <c r="AF1194" s="8">
        <v>0</v>
      </c>
      <c r="AG1194" s="8">
        <v>0</v>
      </c>
      <c r="AH1194" s="8">
        <v>0</v>
      </c>
      <c r="AI1194" s="8">
        <f>SUM(BA1194)</f>
        <v>0</v>
      </c>
      <c r="AJ1194" s="9"/>
      <c r="AK1194" s="8">
        <v>0</v>
      </c>
      <c r="AL1194" s="8">
        <v>0</v>
      </c>
      <c r="AM1194" s="8">
        <v>0</v>
      </c>
      <c r="AN1194" s="8">
        <v>0</v>
      </c>
      <c r="AO1194" s="8">
        <v>0</v>
      </c>
      <c r="AP1194" s="8">
        <v>0</v>
      </c>
      <c r="AQ1194" s="8">
        <v>0</v>
      </c>
      <c r="AR1194" s="8">
        <v>0</v>
      </c>
      <c r="AS1194" s="8">
        <v>0</v>
      </c>
      <c r="AT1194" s="8">
        <v>0</v>
      </c>
      <c r="AU1194" s="15">
        <v>135</v>
      </c>
      <c r="AV1194" s="15">
        <v>0</v>
      </c>
      <c r="AW1194" s="15">
        <v>0</v>
      </c>
      <c r="AX1194" s="15">
        <v>0</v>
      </c>
      <c r="AY1194" s="29"/>
      <c r="AZ1194" s="33">
        <v>0</v>
      </c>
      <c r="BA1194" s="33">
        <v>0</v>
      </c>
      <c r="BB1194" s="33">
        <v>0</v>
      </c>
      <c r="BC1194" s="33">
        <v>0</v>
      </c>
      <c r="BD1194" s="33">
        <v>0</v>
      </c>
    </row>
    <row r="1195" spans="1:56" x14ac:dyDescent="0.25">
      <c r="A1195" s="51" t="s">
        <v>7327</v>
      </c>
      <c r="B1195" s="33" t="str">
        <f>CONCATENATE(G1195,"-",H1195,"-",I1195)</f>
        <v>999916992-Cadet--45kg</v>
      </c>
      <c r="C1195" s="8" t="s">
        <v>2273</v>
      </c>
      <c r="D1195" s="8" t="s">
        <v>2274</v>
      </c>
      <c r="E1195" s="8" t="s">
        <v>11</v>
      </c>
      <c r="F1195" s="8" t="s">
        <v>554</v>
      </c>
      <c r="G1195" s="8">
        <v>999916992</v>
      </c>
      <c r="H1195" s="8" t="s">
        <v>13</v>
      </c>
      <c r="I1195" s="18" t="s">
        <v>4690</v>
      </c>
      <c r="J1195" s="8">
        <f>(M1195-K1195)+W1195</f>
        <v>130.5</v>
      </c>
      <c r="K1195" s="8">
        <f>M1195/2</f>
        <v>130.5</v>
      </c>
      <c r="L1195" s="9"/>
      <c r="M1195" s="8">
        <f>SUM(N1195,O1195,P1195,Q1195,S1195,T1195,U1195)</f>
        <v>261</v>
      </c>
      <c r="N1195" s="8">
        <f>SUM(AX1195)</f>
        <v>0</v>
      </c>
      <c r="O1195" s="8">
        <v>0</v>
      </c>
      <c r="P1195" s="8">
        <f>SUM(AO1195,AW1195)</f>
        <v>0</v>
      </c>
      <c r="Q1195" s="8">
        <f>SUM(AK1195,AL1195,AM1195,AN1195,AP1195,AQ1195,AR1195,AO1195)</f>
        <v>0</v>
      </c>
      <c r="R1195" s="8">
        <f>COUNTIF(AK1195:AR1195, "&gt;0")</f>
        <v>0</v>
      </c>
      <c r="S1195" s="8">
        <f>SUM(AS1195,AT1195)</f>
        <v>160</v>
      </c>
      <c r="T1195" s="8">
        <f>SUM(AU1195)</f>
        <v>101</v>
      </c>
      <c r="U1195" s="8">
        <f>SUM(AV1195)</f>
        <v>0</v>
      </c>
      <c r="V1195" s="9"/>
      <c r="W1195" s="8">
        <f>(X1195+AD1195)</f>
        <v>0</v>
      </c>
      <c r="X1195" s="8">
        <f>SUM(Y1195:AB1195)</f>
        <v>0</v>
      </c>
      <c r="Y1195" s="8">
        <v>0</v>
      </c>
      <c r="Z1195" s="8">
        <f>0</f>
        <v>0</v>
      </c>
      <c r="AA1195" s="8">
        <f>SUM(AZ1195,BB1195)</f>
        <v>0</v>
      </c>
      <c r="AB1195" s="8">
        <f>SUM(BC1195,BD1195)</f>
        <v>0</v>
      </c>
      <c r="AC1195" s="8">
        <f>COUNTIF(BC1195:BD1195,"&gt;0")</f>
        <v>0</v>
      </c>
      <c r="AD1195" s="8">
        <f>SUM(AE1195:AI1195)</f>
        <v>0</v>
      </c>
      <c r="AE1195" s="8">
        <v>0</v>
      </c>
      <c r="AF1195" s="8">
        <v>0</v>
      </c>
      <c r="AG1195" s="8">
        <v>0</v>
      </c>
      <c r="AH1195" s="8">
        <v>0</v>
      </c>
      <c r="AI1195" s="8">
        <f>SUM(BA1195)</f>
        <v>0</v>
      </c>
      <c r="AJ1195" s="9"/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Q1195" s="8">
        <v>0</v>
      </c>
      <c r="AR1195" s="8">
        <v>0</v>
      </c>
      <c r="AS1195" s="8">
        <v>160</v>
      </c>
      <c r="AT1195" s="8">
        <v>0</v>
      </c>
      <c r="AU1195" s="15">
        <v>101</v>
      </c>
      <c r="AV1195" s="15">
        <v>0</v>
      </c>
      <c r="AW1195" s="15">
        <v>0</v>
      </c>
      <c r="AX1195" s="15">
        <v>0</v>
      </c>
      <c r="AY1195" s="29"/>
      <c r="AZ1195" s="33">
        <v>0</v>
      </c>
      <c r="BA1195" s="33">
        <v>0</v>
      </c>
      <c r="BB1195" s="33">
        <v>0</v>
      </c>
      <c r="BC1195" s="33">
        <v>0</v>
      </c>
      <c r="BD1195" s="33">
        <v>0</v>
      </c>
    </row>
    <row r="1196" spans="1:56" x14ac:dyDescent="0.25">
      <c r="A1196" s="51" t="s">
        <v>7324</v>
      </c>
      <c r="B1196" s="33" t="str">
        <f>CONCATENATE(G1196,"-",H1196,"-",I1196)</f>
        <v>999915973-Cadet--45kg</v>
      </c>
      <c r="C1196" s="8" t="s">
        <v>374</v>
      </c>
      <c r="D1196" s="8" t="s">
        <v>375</v>
      </c>
      <c r="E1196" s="8" t="s">
        <v>11</v>
      </c>
      <c r="F1196" s="8" t="s">
        <v>554</v>
      </c>
      <c r="G1196" s="8">
        <v>999915973</v>
      </c>
      <c r="H1196" s="8" t="s">
        <v>13</v>
      </c>
      <c r="I1196" s="18" t="s">
        <v>4690</v>
      </c>
      <c r="J1196" s="8">
        <f>(M1196-K1196)+W1196</f>
        <v>121</v>
      </c>
      <c r="K1196" s="8"/>
      <c r="L1196" s="9"/>
      <c r="M1196" s="8">
        <f>SUM(N1196,O1196,P1196,Q1196,S1196,T1196,U1196)</f>
        <v>121</v>
      </c>
      <c r="N1196" s="8">
        <f>SUM(AX1196)</f>
        <v>0</v>
      </c>
      <c r="O1196" s="8">
        <v>0</v>
      </c>
      <c r="P1196" s="8">
        <f>SUM(AO1196,AW1196)</f>
        <v>0</v>
      </c>
      <c r="Q1196" s="8">
        <f>SUM(AK1196,AL1196,AM1196,AN1196,AP1196,AQ1196,AR1196,AO1196)</f>
        <v>45</v>
      </c>
      <c r="R1196" s="8">
        <f>COUNTIF(AK1196:AR1196, "&gt;0")</f>
        <v>1</v>
      </c>
      <c r="S1196" s="8">
        <f>SUM(AS1196,AT1196)</f>
        <v>0</v>
      </c>
      <c r="T1196" s="8">
        <f>SUM(AU1196)</f>
        <v>76</v>
      </c>
      <c r="U1196" s="8">
        <f>SUM(AV1196)</f>
        <v>0</v>
      </c>
      <c r="V1196" s="9"/>
      <c r="W1196" s="8">
        <f>(X1196+AD1196)</f>
        <v>0</v>
      </c>
      <c r="X1196" s="8">
        <f>SUM(Y1196:AB1196)</f>
        <v>0</v>
      </c>
      <c r="Y1196" s="8">
        <v>0</v>
      </c>
      <c r="Z1196" s="8">
        <f>0</f>
        <v>0</v>
      </c>
      <c r="AA1196" s="8">
        <f>SUM(AZ1196,BB1196)</f>
        <v>0</v>
      </c>
      <c r="AB1196" s="8">
        <f>SUM(BC1196,BD1196)</f>
        <v>0</v>
      </c>
      <c r="AC1196" s="8">
        <f>COUNTIF(BC1196:BD1196,"&gt;0")</f>
        <v>0</v>
      </c>
      <c r="AD1196" s="8">
        <f>SUM(AE1196:AI1196)</f>
        <v>0</v>
      </c>
      <c r="AE1196" s="8">
        <v>0</v>
      </c>
      <c r="AF1196" s="8">
        <v>0</v>
      </c>
      <c r="AG1196" s="8">
        <v>0</v>
      </c>
      <c r="AH1196" s="8">
        <v>0</v>
      </c>
      <c r="AI1196" s="8">
        <f>SUM(BA1196)</f>
        <v>0</v>
      </c>
      <c r="AJ1196" s="9"/>
      <c r="AK1196" s="8">
        <v>45</v>
      </c>
      <c r="AL1196" s="8">
        <v>0</v>
      </c>
      <c r="AM1196" s="8">
        <v>0</v>
      </c>
      <c r="AN1196" s="8">
        <v>0</v>
      </c>
      <c r="AO1196" s="8">
        <v>0</v>
      </c>
      <c r="AP1196" s="8">
        <v>0</v>
      </c>
      <c r="AQ1196" s="8">
        <v>0</v>
      </c>
      <c r="AR1196" s="8">
        <v>0</v>
      </c>
      <c r="AS1196" s="8">
        <v>0</v>
      </c>
      <c r="AT1196" s="8">
        <v>0</v>
      </c>
      <c r="AU1196" s="15">
        <v>76</v>
      </c>
      <c r="AV1196" s="15">
        <v>0</v>
      </c>
      <c r="AW1196" s="15">
        <v>0</v>
      </c>
      <c r="AX1196" s="15">
        <v>0</v>
      </c>
      <c r="AY1196" s="29"/>
      <c r="AZ1196" s="33">
        <v>0</v>
      </c>
      <c r="BA1196" s="33">
        <v>0</v>
      </c>
      <c r="BB1196" s="33">
        <v>0</v>
      </c>
      <c r="BC1196" s="33">
        <v>0</v>
      </c>
      <c r="BD1196" s="33">
        <v>0</v>
      </c>
    </row>
    <row r="1197" spans="1:56" x14ac:dyDescent="0.25">
      <c r="A1197" s="51" t="s">
        <v>7339</v>
      </c>
      <c r="B1197" s="33" t="str">
        <f>CONCATENATE(G1197,"-",H1197,"-",I1197)</f>
        <v>999925973-Cadet--45kg</v>
      </c>
      <c r="C1197" s="15" t="s">
        <v>106</v>
      </c>
      <c r="D1197" s="15" t="s">
        <v>906</v>
      </c>
      <c r="E1197" s="15" t="s">
        <v>11</v>
      </c>
      <c r="F1197" s="15" t="s">
        <v>554</v>
      </c>
      <c r="G1197" s="15">
        <v>999925973</v>
      </c>
      <c r="H1197" s="15" t="s">
        <v>13</v>
      </c>
      <c r="I1197" s="18" t="s">
        <v>4690</v>
      </c>
      <c r="J1197" s="8">
        <f>(M1197-K1197)+W1197</f>
        <v>120</v>
      </c>
      <c r="K1197" s="15"/>
      <c r="L1197" s="9"/>
      <c r="M1197" s="8">
        <f>SUM(N1197,O1197,P1197,Q1197,S1197,T1197,U1197)</f>
        <v>120</v>
      </c>
      <c r="N1197" s="8">
        <f>SUM(AX1197)</f>
        <v>0</v>
      </c>
      <c r="O1197" s="8">
        <v>0</v>
      </c>
      <c r="P1197" s="8">
        <f>SUM(AO1197,AW1197)</f>
        <v>0</v>
      </c>
      <c r="Q1197" s="8">
        <f>SUM(AK1197,AL1197,AM1197,AN1197,AP1197,AQ1197,AR1197,AO1197)</f>
        <v>0</v>
      </c>
      <c r="R1197" s="8">
        <f>COUNTIF(AK1197:AR1197, "&gt;0")</f>
        <v>0</v>
      </c>
      <c r="S1197" s="8">
        <f>SUM(AS1197,AT1197)</f>
        <v>120</v>
      </c>
      <c r="T1197" s="8">
        <f>SUM(AU1197)</f>
        <v>0</v>
      </c>
      <c r="U1197" s="8">
        <f>SUM(AV1197)</f>
        <v>0</v>
      </c>
      <c r="V1197" s="9"/>
      <c r="W1197" s="8">
        <f>(X1197+AD1197)</f>
        <v>0</v>
      </c>
      <c r="X1197" s="8">
        <f>SUM(Y1197:AB1197)</f>
        <v>0</v>
      </c>
      <c r="Y1197" s="8">
        <v>0</v>
      </c>
      <c r="Z1197" s="8">
        <f>0</f>
        <v>0</v>
      </c>
      <c r="AA1197" s="8">
        <f>SUM(AZ1197,BB1197)</f>
        <v>0</v>
      </c>
      <c r="AB1197" s="8">
        <f>SUM(BC1197,BD1197)</f>
        <v>0</v>
      </c>
      <c r="AC1197" s="8">
        <f>COUNTIF(BC1197:BD1197,"&gt;0")</f>
        <v>0</v>
      </c>
      <c r="AD1197" s="8">
        <f>SUM(AE1197:AI1197)</f>
        <v>0</v>
      </c>
      <c r="AE1197" s="8">
        <v>0</v>
      </c>
      <c r="AF1197" s="8">
        <v>0</v>
      </c>
      <c r="AG1197" s="8">
        <v>0</v>
      </c>
      <c r="AH1197" s="8">
        <v>0</v>
      </c>
      <c r="AI1197" s="8">
        <f>SUM(BA1197)</f>
        <v>0</v>
      </c>
      <c r="AJ1197" s="9"/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Q1197" s="8">
        <v>0</v>
      </c>
      <c r="AR1197" s="8">
        <v>0</v>
      </c>
      <c r="AS1197" s="8">
        <v>120</v>
      </c>
      <c r="AT1197" s="8">
        <v>0</v>
      </c>
      <c r="AU1197" s="15">
        <v>0</v>
      </c>
      <c r="AV1197" s="15">
        <v>0</v>
      </c>
      <c r="AW1197" s="15">
        <v>0</v>
      </c>
      <c r="AX1197" s="15">
        <v>0</v>
      </c>
      <c r="AY1197" s="29"/>
      <c r="AZ1197" s="33">
        <v>0</v>
      </c>
      <c r="BA1197" s="33">
        <v>0</v>
      </c>
      <c r="BB1197" s="33">
        <v>0</v>
      </c>
      <c r="BC1197" s="33">
        <v>0</v>
      </c>
      <c r="BD1197" s="33">
        <v>0</v>
      </c>
    </row>
    <row r="1198" spans="1:56" x14ac:dyDescent="0.25">
      <c r="A1198" s="51" t="s">
        <v>7326</v>
      </c>
      <c r="B1198" s="33" t="str">
        <f>CONCATENATE(G1198,"-",H1198,"-",I1198)</f>
        <v>999930829-Cadet--45kg</v>
      </c>
      <c r="C1198" s="8" t="s">
        <v>323</v>
      </c>
      <c r="D1198" s="8" t="s">
        <v>257</v>
      </c>
      <c r="E1198" s="8" t="s">
        <v>11</v>
      </c>
      <c r="F1198" s="8" t="s">
        <v>554</v>
      </c>
      <c r="G1198" s="8">
        <v>999930829</v>
      </c>
      <c r="H1198" s="8" t="s">
        <v>13</v>
      </c>
      <c r="I1198" s="18" t="s">
        <v>4690</v>
      </c>
      <c r="J1198" s="8">
        <f>(M1198-K1198)+W1198</f>
        <v>120</v>
      </c>
      <c r="K1198" s="8"/>
      <c r="L1198" s="9"/>
      <c r="M1198" s="8">
        <f>SUM(N1198,O1198,P1198,Q1198,S1198,T1198,U1198)</f>
        <v>120</v>
      </c>
      <c r="N1198" s="8">
        <f>SUM(AX1198)</f>
        <v>0</v>
      </c>
      <c r="O1198" s="8">
        <v>0</v>
      </c>
      <c r="P1198" s="8">
        <f>SUM(AO1198,AW1198)</f>
        <v>0</v>
      </c>
      <c r="Q1198" s="8">
        <f>SUM(AK1198,AL1198,AM1198,AN1198,AP1198,AQ1198,AR1198,AO1198)</f>
        <v>0</v>
      </c>
      <c r="R1198" s="8">
        <f>COUNTIF(AK1198:AR1198, "&gt;0")</f>
        <v>0</v>
      </c>
      <c r="S1198" s="8">
        <f>SUM(AS1198,AT1198)</f>
        <v>120</v>
      </c>
      <c r="T1198" s="8">
        <f>SUM(AU1198)</f>
        <v>0</v>
      </c>
      <c r="U1198" s="8">
        <f>SUM(AV1198)</f>
        <v>0</v>
      </c>
      <c r="V1198" s="9"/>
      <c r="W1198" s="8">
        <f>(X1198+AD1198)</f>
        <v>0</v>
      </c>
      <c r="X1198" s="8">
        <f>SUM(Y1198:AB1198)</f>
        <v>0</v>
      </c>
      <c r="Y1198" s="8">
        <v>0</v>
      </c>
      <c r="Z1198" s="8">
        <f>0</f>
        <v>0</v>
      </c>
      <c r="AA1198" s="8">
        <f>SUM(AZ1198,BB1198)</f>
        <v>0</v>
      </c>
      <c r="AB1198" s="8">
        <f>SUM(BC1198,BD1198)</f>
        <v>0</v>
      </c>
      <c r="AC1198" s="8">
        <f>COUNTIF(BC1198:BD1198,"&gt;0")</f>
        <v>0</v>
      </c>
      <c r="AD1198" s="8">
        <f>SUM(AE1198:AI1198)</f>
        <v>0</v>
      </c>
      <c r="AE1198" s="8">
        <v>0</v>
      </c>
      <c r="AF1198" s="8">
        <v>0</v>
      </c>
      <c r="AG1198" s="8">
        <v>0</v>
      </c>
      <c r="AH1198" s="8">
        <v>0</v>
      </c>
      <c r="AI1198" s="8">
        <f>SUM(BA1198)</f>
        <v>0</v>
      </c>
      <c r="AJ1198" s="9"/>
      <c r="AK1198" s="8">
        <v>0</v>
      </c>
      <c r="AL1198" s="8">
        <v>0</v>
      </c>
      <c r="AM1198" s="8">
        <v>0</v>
      </c>
      <c r="AN1198" s="8">
        <v>0</v>
      </c>
      <c r="AO1198" s="8">
        <v>0</v>
      </c>
      <c r="AP1198" s="8">
        <v>0</v>
      </c>
      <c r="AQ1198" s="8">
        <v>0</v>
      </c>
      <c r="AR1198" s="8">
        <v>0</v>
      </c>
      <c r="AS1198" s="8">
        <v>0</v>
      </c>
      <c r="AT1198" s="8">
        <v>120</v>
      </c>
      <c r="AU1198" s="15">
        <v>0</v>
      </c>
      <c r="AV1198" s="15">
        <v>0</v>
      </c>
      <c r="AW1198" s="15">
        <v>0</v>
      </c>
      <c r="AX1198" s="15">
        <v>0</v>
      </c>
      <c r="AY1198" s="29"/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</row>
    <row r="1199" spans="1:56" x14ac:dyDescent="0.25">
      <c r="A1199" s="51" t="s">
        <v>5006</v>
      </c>
      <c r="B1199" s="33" t="str">
        <f>CONCATENATE(G1199,"-",H1199,"-",I1199)</f>
        <v>999924892-Cadet--45kg</v>
      </c>
      <c r="C1199" s="43" t="s">
        <v>389</v>
      </c>
      <c r="D1199" s="43" t="s">
        <v>2646</v>
      </c>
      <c r="E1199" s="43" t="s">
        <v>11</v>
      </c>
      <c r="F1199" s="43" t="s">
        <v>554</v>
      </c>
      <c r="G1199" s="43">
        <v>999924892</v>
      </c>
      <c r="H1199" s="43" t="s">
        <v>13</v>
      </c>
      <c r="I1199" s="43" t="s">
        <v>4690</v>
      </c>
      <c r="J1199" s="8">
        <f>(M1199-K1199)+W1199</f>
        <v>107</v>
      </c>
      <c r="K1199" s="8">
        <f>M1199/2</f>
        <v>0</v>
      </c>
      <c r="L1199" s="9"/>
      <c r="M1199" s="8">
        <f>SUM(N1199,O1199,P1199,Q1199,S1199,T1199,U1199)</f>
        <v>0</v>
      </c>
      <c r="N1199" s="8">
        <f>SUM(AX1199)</f>
        <v>0</v>
      </c>
      <c r="O1199" s="8">
        <v>0</v>
      </c>
      <c r="P1199" s="8">
        <f>SUM(AO1199,AW1199)</f>
        <v>0</v>
      </c>
      <c r="Q1199" s="8">
        <f>SUM(AK1199,AL1199,AM1199,AN1199,AP1199,AQ1199,AR1199,AO1199)</f>
        <v>0</v>
      </c>
      <c r="R1199" s="8">
        <f>COUNTIF(AK1199:AR1199, "&gt;0")</f>
        <v>0</v>
      </c>
      <c r="S1199" s="8">
        <f>SUM(AS1199,AT1199)</f>
        <v>0</v>
      </c>
      <c r="T1199" s="8">
        <f>SUM(AU1199)</f>
        <v>0</v>
      </c>
      <c r="U1199" s="8">
        <f>SUM(AV1199)</f>
        <v>0</v>
      </c>
      <c r="V1199" s="9"/>
      <c r="W1199" s="8">
        <f>(X1199+AD1199)</f>
        <v>107</v>
      </c>
      <c r="X1199" s="8">
        <f>SUM(Y1199:AB1199)</f>
        <v>107</v>
      </c>
      <c r="Y1199" s="8">
        <v>0</v>
      </c>
      <c r="Z1199" s="8">
        <f>0</f>
        <v>0</v>
      </c>
      <c r="AA1199" s="8">
        <f>SUM(AZ1199,BB1199)</f>
        <v>56</v>
      </c>
      <c r="AB1199" s="8">
        <f>SUM(BC1199,BD1199)</f>
        <v>51</v>
      </c>
      <c r="AC1199" s="8">
        <f>COUNTIF(BC1199:BD1199,"&gt;0")</f>
        <v>1</v>
      </c>
      <c r="AD1199" s="8">
        <f>SUM(AE1199:AI1199)</f>
        <v>0</v>
      </c>
      <c r="AE1199" s="8">
        <v>0</v>
      </c>
      <c r="AF1199" s="8">
        <v>0</v>
      </c>
      <c r="AG1199" s="8">
        <v>0</v>
      </c>
      <c r="AH1199" s="8">
        <v>0</v>
      </c>
      <c r="AI1199" s="8">
        <f>SUM(BA1199)</f>
        <v>0</v>
      </c>
      <c r="AJ1199" s="9"/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Q1199" s="8">
        <v>0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0</v>
      </c>
      <c r="AY1199" s="30"/>
      <c r="AZ1199" s="33">
        <v>56</v>
      </c>
      <c r="BA1199" s="33">
        <v>0</v>
      </c>
      <c r="BB1199" s="33">
        <v>0</v>
      </c>
      <c r="BC1199" s="33">
        <v>51</v>
      </c>
      <c r="BD1199" s="33">
        <v>0</v>
      </c>
    </row>
    <row r="1200" spans="1:56" x14ac:dyDescent="0.25">
      <c r="A1200" s="51" t="s">
        <v>7345</v>
      </c>
      <c r="B1200" s="33" t="str">
        <f>CONCATENATE(G1200,"-",H1200,"-",I1200)</f>
        <v>999926036-Cadet--45kg</v>
      </c>
      <c r="C1200" s="15" t="s">
        <v>2250</v>
      </c>
      <c r="D1200" s="15" t="s">
        <v>2232</v>
      </c>
      <c r="E1200" s="15" t="s">
        <v>11</v>
      </c>
      <c r="F1200" s="15" t="s">
        <v>554</v>
      </c>
      <c r="G1200" s="15">
        <v>999926036</v>
      </c>
      <c r="H1200" s="15" t="s">
        <v>13</v>
      </c>
      <c r="I1200" s="18" t="s">
        <v>4690</v>
      </c>
      <c r="J1200" s="8">
        <f>(M1200-K1200)+W1200</f>
        <v>101</v>
      </c>
      <c r="K1200" s="15"/>
      <c r="L1200" s="16"/>
      <c r="M1200" s="8">
        <f>SUM(N1200,O1200,P1200,Q1200,S1200,T1200,U1200)</f>
        <v>101</v>
      </c>
      <c r="N1200" s="8">
        <f>SUM(AX1200)</f>
        <v>0</v>
      </c>
      <c r="O1200" s="8">
        <v>0</v>
      </c>
      <c r="P1200" s="8">
        <f>SUM(AO1200,AW1200)</f>
        <v>0</v>
      </c>
      <c r="Q1200" s="8">
        <f>SUM(AK1200,AL1200,AM1200,AN1200,AP1200,AQ1200,AR1200,AO1200)</f>
        <v>0</v>
      </c>
      <c r="R1200" s="8">
        <f>COUNTIF(AK1200:AR1200, "&gt;0")</f>
        <v>0</v>
      </c>
      <c r="S1200" s="8">
        <f>SUM(AS1200,AT1200)</f>
        <v>0</v>
      </c>
      <c r="T1200" s="8">
        <f>SUM(AU1200)</f>
        <v>101</v>
      </c>
      <c r="U1200" s="8">
        <f>SUM(AV1200)</f>
        <v>0</v>
      </c>
      <c r="V1200" s="16"/>
      <c r="W1200" s="8">
        <f>(X1200+AD1200)</f>
        <v>0</v>
      </c>
      <c r="X1200" s="8">
        <f>SUM(Y1200:AB1200)</f>
        <v>0</v>
      </c>
      <c r="Y1200" s="8">
        <v>0</v>
      </c>
      <c r="Z1200" s="8">
        <f>0</f>
        <v>0</v>
      </c>
      <c r="AA1200" s="8">
        <f>SUM(AZ1200,BB1200)</f>
        <v>0</v>
      </c>
      <c r="AB1200" s="8">
        <f>SUM(BC1200,BD1200)</f>
        <v>0</v>
      </c>
      <c r="AC1200" s="8">
        <f>COUNTIF(BC1200:BD1200,"&gt;0")</f>
        <v>0</v>
      </c>
      <c r="AD1200" s="8">
        <f>SUM(AE1200:AI1200)</f>
        <v>0</v>
      </c>
      <c r="AE1200" s="8">
        <v>0</v>
      </c>
      <c r="AF1200" s="8">
        <v>0</v>
      </c>
      <c r="AG1200" s="8">
        <v>0</v>
      </c>
      <c r="AH1200" s="8">
        <v>0</v>
      </c>
      <c r="AI1200" s="8">
        <f>SUM(BA1200)</f>
        <v>0</v>
      </c>
      <c r="AJ1200" s="16"/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0</v>
      </c>
      <c r="AQ1200" s="15">
        <v>0</v>
      </c>
      <c r="AR1200" s="15">
        <v>0</v>
      </c>
      <c r="AS1200" s="15">
        <v>0</v>
      </c>
      <c r="AT1200" s="15">
        <v>0</v>
      </c>
      <c r="AU1200" s="15">
        <v>101</v>
      </c>
      <c r="AV1200" s="15">
        <v>0</v>
      </c>
      <c r="AW1200" s="15">
        <v>0</v>
      </c>
      <c r="AX1200" s="15">
        <v>0</v>
      </c>
      <c r="AY1200" s="29"/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</row>
    <row r="1201" spans="1:56" x14ac:dyDescent="0.25">
      <c r="A1201" s="51" t="s">
        <v>5004</v>
      </c>
      <c r="B1201" s="33" t="str">
        <f>CONCATENATE(G1201,"-",H1201,"-",I1201)</f>
        <v>999928769-Cadet--45kg</v>
      </c>
      <c r="C1201" s="43" t="s">
        <v>1834</v>
      </c>
      <c r="D1201" s="43" t="s">
        <v>3243</v>
      </c>
      <c r="E1201" s="43" t="s">
        <v>11</v>
      </c>
      <c r="F1201" s="43" t="s">
        <v>554</v>
      </c>
      <c r="G1201" s="43">
        <v>999928769</v>
      </c>
      <c r="H1201" s="43" t="s">
        <v>13</v>
      </c>
      <c r="I1201" s="43" t="s">
        <v>4690</v>
      </c>
      <c r="J1201" s="8">
        <f>(M1201-K1201)+W1201</f>
        <v>90.2</v>
      </c>
      <c r="K1201" s="8">
        <f>M1201/2</f>
        <v>34.200000000000003</v>
      </c>
      <c r="L1201" s="9"/>
      <c r="M1201" s="8">
        <f>SUM(N1201,O1201,P1201,Q1201,S1201,T1201,U1201)</f>
        <v>68.400000000000006</v>
      </c>
      <c r="N1201" s="8">
        <f>SUM(AX1201)</f>
        <v>0</v>
      </c>
      <c r="O1201" s="8">
        <v>0</v>
      </c>
      <c r="P1201" s="8">
        <f>SUM(AO1201,AW1201)</f>
        <v>0</v>
      </c>
      <c r="Q1201" s="8">
        <f>SUM(AK1201,AL1201,AM1201,AN1201,AP1201,AQ1201,AR1201,AO1201)</f>
        <v>12</v>
      </c>
      <c r="R1201" s="8">
        <f>COUNTIF(AK1201:AR1201, "&gt;0")</f>
        <v>1</v>
      </c>
      <c r="S1201" s="8">
        <f>SUM(AS1201,AT1201)</f>
        <v>16</v>
      </c>
      <c r="T1201" s="8">
        <f>SUM(AU1201)</f>
        <v>40.400000000000006</v>
      </c>
      <c r="U1201" s="8">
        <f>SUM(AV1201)</f>
        <v>0</v>
      </c>
      <c r="V1201" s="9"/>
      <c r="W1201" s="8">
        <f>(X1201+AD1201)</f>
        <v>56</v>
      </c>
      <c r="X1201" s="8">
        <f>SUM(Y1201:AB1201)</f>
        <v>56</v>
      </c>
      <c r="Y1201" s="8">
        <v>0</v>
      </c>
      <c r="Z1201" s="8">
        <f>0</f>
        <v>0</v>
      </c>
      <c r="AA1201" s="8">
        <f>SUM(AZ1201,BB1201)</f>
        <v>56</v>
      </c>
      <c r="AB1201" s="8">
        <f>SUM(BC1201,BD1201)</f>
        <v>0</v>
      </c>
      <c r="AC1201" s="8">
        <f>COUNTIF(BC1201:BD1201,"&gt;0")</f>
        <v>0</v>
      </c>
      <c r="AD1201" s="8">
        <f>SUM(AE1201:AI1201)</f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f>SUM(BA1201)</f>
        <v>0</v>
      </c>
      <c r="AJ1201" s="9"/>
      <c r="AK1201" s="8">
        <v>0</v>
      </c>
      <c r="AL1201" s="8">
        <v>12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v>0</v>
      </c>
      <c r="AS1201" s="8">
        <v>0</v>
      </c>
      <c r="AT1201" s="8">
        <v>16</v>
      </c>
      <c r="AU1201" s="8">
        <v>40.400000000000006</v>
      </c>
      <c r="AV1201" s="8">
        <v>0</v>
      </c>
      <c r="AW1201" s="8">
        <v>0</v>
      </c>
      <c r="AX1201" s="8">
        <v>0</v>
      </c>
      <c r="AY1201" s="30"/>
      <c r="AZ1201" s="33">
        <v>56</v>
      </c>
      <c r="BA1201" s="33">
        <v>0</v>
      </c>
      <c r="BB1201" s="33">
        <v>0</v>
      </c>
      <c r="BC1201" s="33">
        <v>0</v>
      </c>
      <c r="BD1201" s="33">
        <v>0</v>
      </c>
    </row>
    <row r="1202" spans="1:56" x14ac:dyDescent="0.25">
      <c r="A1202" s="51" t="s">
        <v>7338</v>
      </c>
      <c r="B1202" s="33" t="str">
        <f>CONCATENATE(G1202,"-",H1202,"-",I1202)</f>
        <v>999917061-Cadet--45kg</v>
      </c>
      <c r="C1202" s="8" t="s">
        <v>249</v>
      </c>
      <c r="D1202" s="8" t="s">
        <v>2284</v>
      </c>
      <c r="E1202" s="8" t="s">
        <v>11</v>
      </c>
      <c r="F1202" s="8" t="s">
        <v>554</v>
      </c>
      <c r="G1202" s="8">
        <v>999917061</v>
      </c>
      <c r="H1202" s="8" t="s">
        <v>13</v>
      </c>
      <c r="I1202" s="18" t="s">
        <v>4690</v>
      </c>
      <c r="J1202" s="8">
        <f>(M1202-K1202)+W1202</f>
        <v>90</v>
      </c>
      <c r="K1202" s="8">
        <f>M1202/2</f>
        <v>90</v>
      </c>
      <c r="L1202" s="9"/>
      <c r="M1202" s="8">
        <f>SUM(N1202,O1202,P1202,Q1202,S1202,T1202,U1202)</f>
        <v>180</v>
      </c>
      <c r="N1202" s="8">
        <f>SUM(AX1202)</f>
        <v>0</v>
      </c>
      <c r="O1202" s="8">
        <v>0</v>
      </c>
      <c r="P1202" s="8">
        <f>SUM(AO1202,AW1202)</f>
        <v>0</v>
      </c>
      <c r="Q1202" s="8">
        <f>SUM(AK1202,AL1202,AM1202,AN1202,AP1202,AQ1202,AR1202,AO1202)</f>
        <v>0</v>
      </c>
      <c r="R1202" s="8">
        <f>COUNTIF(AK1202:AR1202, "&gt;0")</f>
        <v>0</v>
      </c>
      <c r="S1202" s="8">
        <f>SUM(AS1202,AT1202)</f>
        <v>0</v>
      </c>
      <c r="T1202" s="8">
        <f>SUM(AU1202)</f>
        <v>180</v>
      </c>
      <c r="U1202" s="8">
        <f>SUM(AV1202)</f>
        <v>0</v>
      </c>
      <c r="V1202" s="9"/>
      <c r="W1202" s="8">
        <f>(X1202+AD1202)</f>
        <v>0</v>
      </c>
      <c r="X1202" s="8">
        <f>SUM(Y1202:AB1202)</f>
        <v>0</v>
      </c>
      <c r="Y1202" s="8">
        <v>0</v>
      </c>
      <c r="Z1202" s="8">
        <f>0</f>
        <v>0</v>
      </c>
      <c r="AA1202" s="8">
        <f>SUM(AZ1202,BB1202)</f>
        <v>0</v>
      </c>
      <c r="AB1202" s="8">
        <f>SUM(BC1202,BD1202)</f>
        <v>0</v>
      </c>
      <c r="AC1202" s="8">
        <f>COUNTIF(BC1202:BD1202,"&gt;0")</f>
        <v>0</v>
      </c>
      <c r="AD1202" s="8">
        <f>SUM(AE1202:AI1202)</f>
        <v>0</v>
      </c>
      <c r="AE1202" s="8">
        <v>0</v>
      </c>
      <c r="AF1202" s="8">
        <v>0</v>
      </c>
      <c r="AG1202" s="8">
        <v>0</v>
      </c>
      <c r="AH1202" s="8">
        <v>0</v>
      </c>
      <c r="AI1202" s="8">
        <f>SUM(BA1202)</f>
        <v>0</v>
      </c>
      <c r="AJ1202" s="9"/>
      <c r="AK1202" s="8">
        <v>0</v>
      </c>
      <c r="AL1202" s="8">
        <v>0</v>
      </c>
      <c r="AM1202" s="8">
        <v>0</v>
      </c>
      <c r="AN1202" s="8">
        <v>0</v>
      </c>
      <c r="AO1202" s="8">
        <v>0</v>
      </c>
      <c r="AP1202" s="8">
        <v>0</v>
      </c>
      <c r="AQ1202" s="8">
        <v>0</v>
      </c>
      <c r="AR1202" s="8">
        <v>0</v>
      </c>
      <c r="AS1202" s="8">
        <v>0</v>
      </c>
      <c r="AT1202" s="8">
        <v>0</v>
      </c>
      <c r="AU1202" s="15">
        <v>180</v>
      </c>
      <c r="AV1202" s="15">
        <v>0</v>
      </c>
      <c r="AW1202" s="15">
        <v>0</v>
      </c>
      <c r="AX1202" s="15">
        <v>0</v>
      </c>
      <c r="AY1202" s="29"/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</row>
    <row r="1203" spans="1:56" x14ac:dyDescent="0.25">
      <c r="A1203" s="51" t="s">
        <v>7332</v>
      </c>
      <c r="B1203" s="33" t="str">
        <f>CONCATENATE(G1203,"-",H1203,"-",I1203)</f>
        <v>999920375-Cadet--45kg</v>
      </c>
      <c r="C1203" s="8" t="s">
        <v>2209</v>
      </c>
      <c r="D1203" s="8" t="s">
        <v>2210</v>
      </c>
      <c r="E1203" s="8" t="s">
        <v>11</v>
      </c>
      <c r="F1203" s="8" t="s">
        <v>554</v>
      </c>
      <c r="G1203" s="8">
        <v>999920375</v>
      </c>
      <c r="H1203" s="8" t="s">
        <v>13</v>
      </c>
      <c r="I1203" s="18" t="s">
        <v>4690</v>
      </c>
      <c r="J1203" s="8">
        <f>(M1203-K1203)+W1203</f>
        <v>90</v>
      </c>
      <c r="K1203" s="8"/>
      <c r="L1203" s="9"/>
      <c r="M1203" s="8">
        <f>SUM(N1203,O1203,P1203,Q1203,S1203,T1203,U1203)</f>
        <v>90</v>
      </c>
      <c r="N1203" s="8">
        <f>SUM(AX1203)</f>
        <v>0</v>
      </c>
      <c r="O1203" s="8">
        <v>0</v>
      </c>
      <c r="P1203" s="8">
        <f>SUM(AO1203,AW1203)</f>
        <v>0</v>
      </c>
      <c r="Q1203" s="8">
        <f>SUM(AK1203,AL1203,AM1203,AN1203,AP1203,AQ1203,AR1203,AO1203)</f>
        <v>0</v>
      </c>
      <c r="R1203" s="8">
        <f>COUNTIF(AK1203:AR1203, "&gt;0")</f>
        <v>0</v>
      </c>
      <c r="S1203" s="8">
        <f>SUM(AS1203,AT1203)</f>
        <v>90</v>
      </c>
      <c r="T1203" s="8">
        <f>SUM(AU1203)</f>
        <v>0</v>
      </c>
      <c r="U1203" s="8">
        <f>SUM(AV1203)</f>
        <v>0</v>
      </c>
      <c r="V1203" s="9"/>
      <c r="W1203" s="8">
        <f>(X1203+AD1203)</f>
        <v>0</v>
      </c>
      <c r="X1203" s="8">
        <f>SUM(Y1203:AB1203)</f>
        <v>0</v>
      </c>
      <c r="Y1203" s="8">
        <v>0</v>
      </c>
      <c r="Z1203" s="8">
        <f>0</f>
        <v>0</v>
      </c>
      <c r="AA1203" s="8">
        <f>SUM(AZ1203,BB1203)</f>
        <v>0</v>
      </c>
      <c r="AB1203" s="8">
        <f>SUM(BC1203,BD1203)</f>
        <v>0</v>
      </c>
      <c r="AC1203" s="8">
        <f>COUNTIF(BC1203:BD1203,"&gt;0")</f>
        <v>0</v>
      </c>
      <c r="AD1203" s="8">
        <f>SUM(AE1203:AI1203)</f>
        <v>0</v>
      </c>
      <c r="AE1203" s="8">
        <v>0</v>
      </c>
      <c r="AF1203" s="8">
        <v>0</v>
      </c>
      <c r="AG1203" s="8">
        <v>0</v>
      </c>
      <c r="AH1203" s="8">
        <v>0</v>
      </c>
      <c r="AI1203" s="8">
        <f>SUM(BA1203)</f>
        <v>0</v>
      </c>
      <c r="AJ1203" s="9"/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Q1203" s="8">
        <v>0</v>
      </c>
      <c r="AR1203" s="8">
        <v>0</v>
      </c>
      <c r="AS1203" s="8">
        <v>90</v>
      </c>
      <c r="AT1203" s="8">
        <v>0</v>
      </c>
      <c r="AU1203" s="15">
        <v>0</v>
      </c>
      <c r="AV1203" s="15">
        <v>0</v>
      </c>
      <c r="AW1203" s="15">
        <v>0</v>
      </c>
      <c r="AX1203" s="15">
        <v>0</v>
      </c>
      <c r="AY1203" s="29"/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</row>
    <row r="1204" spans="1:56" x14ac:dyDescent="0.25">
      <c r="A1204" s="51" t="s">
        <v>7334</v>
      </c>
      <c r="B1204" s="33" t="str">
        <f>CONCATENATE(G1204,"-",H1204,"-",I1204)</f>
        <v>999925811-Cadet--45kg</v>
      </c>
      <c r="C1204" s="19" t="s">
        <v>2770</v>
      </c>
      <c r="D1204" s="19" t="s">
        <v>2771</v>
      </c>
      <c r="E1204" s="19" t="s">
        <v>11</v>
      </c>
      <c r="F1204" s="19" t="s">
        <v>554</v>
      </c>
      <c r="G1204" s="19">
        <v>999925811</v>
      </c>
      <c r="H1204" s="19" t="s">
        <v>13</v>
      </c>
      <c r="I1204" s="18" t="s">
        <v>4690</v>
      </c>
      <c r="J1204" s="8">
        <f>(M1204-K1204)+W1204</f>
        <v>90</v>
      </c>
      <c r="K1204" s="8"/>
      <c r="L1204" s="16"/>
      <c r="M1204" s="8">
        <f>SUM(N1204,O1204,P1204,Q1204,S1204,T1204,U1204)</f>
        <v>90</v>
      </c>
      <c r="N1204" s="8">
        <f>SUM(AX1204)</f>
        <v>0</v>
      </c>
      <c r="O1204" s="8">
        <v>0</v>
      </c>
      <c r="P1204" s="8">
        <f>SUM(AO1204,AW1204)</f>
        <v>0</v>
      </c>
      <c r="Q1204" s="8">
        <f>SUM(AK1204,AL1204,AM1204,AN1204,AP1204,AQ1204,AR1204,AO1204)</f>
        <v>0</v>
      </c>
      <c r="R1204" s="8">
        <f>COUNTIF(AK1204:AR1204, "&gt;0")</f>
        <v>0</v>
      </c>
      <c r="S1204" s="8">
        <f>SUM(AS1204,AT1204)</f>
        <v>90</v>
      </c>
      <c r="T1204" s="8">
        <f>SUM(AU1204)</f>
        <v>0</v>
      </c>
      <c r="U1204" s="8">
        <f>SUM(AV1204)</f>
        <v>0</v>
      </c>
      <c r="V1204" s="16"/>
      <c r="W1204" s="8">
        <f>(X1204+AD1204)</f>
        <v>0</v>
      </c>
      <c r="X1204" s="8">
        <f>SUM(Y1204:AB1204)</f>
        <v>0</v>
      </c>
      <c r="Y1204" s="8">
        <v>0</v>
      </c>
      <c r="Z1204" s="8">
        <f>0</f>
        <v>0</v>
      </c>
      <c r="AA1204" s="8">
        <f>SUM(AZ1204,BB1204)</f>
        <v>0</v>
      </c>
      <c r="AB1204" s="8">
        <f>SUM(BC1204,BD1204)</f>
        <v>0</v>
      </c>
      <c r="AC1204" s="8">
        <f>COUNTIF(BC1204:BD1204,"&gt;0")</f>
        <v>0</v>
      </c>
      <c r="AD1204" s="8">
        <f>SUM(AE1204:AI1204)</f>
        <v>0</v>
      </c>
      <c r="AE1204" s="8">
        <v>0</v>
      </c>
      <c r="AF1204" s="8">
        <v>0</v>
      </c>
      <c r="AG1204" s="8">
        <v>0</v>
      </c>
      <c r="AH1204" s="8">
        <v>0</v>
      </c>
      <c r="AI1204" s="8">
        <f>SUM(BA1204)</f>
        <v>0</v>
      </c>
      <c r="AJ1204" s="16"/>
      <c r="AK1204" s="8">
        <v>0</v>
      </c>
      <c r="AL1204" s="8">
        <v>0</v>
      </c>
      <c r="AM1204" s="8">
        <v>0</v>
      </c>
      <c r="AN1204" s="8">
        <v>0</v>
      </c>
      <c r="AO1204" s="8">
        <v>0</v>
      </c>
      <c r="AP1204" s="8">
        <v>0</v>
      </c>
      <c r="AQ1204" s="8">
        <v>0</v>
      </c>
      <c r="AR1204" s="8">
        <v>0</v>
      </c>
      <c r="AS1204" s="8">
        <v>90</v>
      </c>
      <c r="AT1204" s="8">
        <v>0</v>
      </c>
      <c r="AU1204" s="15">
        <v>0</v>
      </c>
      <c r="AV1204" s="15">
        <v>0</v>
      </c>
      <c r="AW1204" s="15">
        <v>0</v>
      </c>
      <c r="AX1204" s="15">
        <v>0</v>
      </c>
      <c r="AY1204" s="29"/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</row>
    <row r="1205" spans="1:56" x14ac:dyDescent="0.25">
      <c r="A1205" s="51" t="s">
        <v>7333</v>
      </c>
      <c r="B1205" s="33" t="str">
        <f>CONCATENATE(G1205,"-",H1205,"-",I1205)</f>
        <v>999928916-Cadet--45kg</v>
      </c>
      <c r="C1205" s="8" t="s">
        <v>3049</v>
      </c>
      <c r="D1205" s="8" t="s">
        <v>3050</v>
      </c>
      <c r="E1205" s="8" t="s">
        <v>11</v>
      </c>
      <c r="F1205" s="8" t="s">
        <v>554</v>
      </c>
      <c r="G1205" s="8">
        <v>999928916</v>
      </c>
      <c r="H1205" s="8" t="s">
        <v>13</v>
      </c>
      <c r="I1205" s="18" t="s">
        <v>4690</v>
      </c>
      <c r="J1205" s="8">
        <f>(M1205-K1205)+W1205</f>
        <v>90</v>
      </c>
      <c r="K1205" s="8"/>
      <c r="L1205" s="9"/>
      <c r="M1205" s="8">
        <f>SUM(N1205,O1205,P1205,Q1205,S1205,T1205,U1205)</f>
        <v>90</v>
      </c>
      <c r="N1205" s="8">
        <f>SUM(AX1205)</f>
        <v>0</v>
      </c>
      <c r="O1205" s="8">
        <v>0</v>
      </c>
      <c r="P1205" s="8">
        <f>SUM(AO1205,AW1205)</f>
        <v>0</v>
      </c>
      <c r="Q1205" s="8">
        <f>SUM(AK1205,AL1205,AM1205,AN1205,AP1205,AQ1205,AR1205,AO1205)</f>
        <v>0</v>
      </c>
      <c r="R1205" s="8">
        <f>COUNTIF(AK1205:AR1205, "&gt;0")</f>
        <v>0</v>
      </c>
      <c r="S1205" s="8">
        <f>SUM(AS1205,AT1205)</f>
        <v>90</v>
      </c>
      <c r="T1205" s="8">
        <f>SUM(AU1205)</f>
        <v>0</v>
      </c>
      <c r="U1205" s="8">
        <f>SUM(AV1205)</f>
        <v>0</v>
      </c>
      <c r="V1205" s="9"/>
      <c r="W1205" s="8">
        <f>(X1205+AD1205)</f>
        <v>0</v>
      </c>
      <c r="X1205" s="8">
        <f>SUM(Y1205:AB1205)</f>
        <v>0</v>
      </c>
      <c r="Y1205" s="8">
        <v>0</v>
      </c>
      <c r="Z1205" s="8">
        <f>0</f>
        <v>0</v>
      </c>
      <c r="AA1205" s="8">
        <f>SUM(AZ1205,BB1205)</f>
        <v>0</v>
      </c>
      <c r="AB1205" s="8">
        <f>SUM(BC1205,BD1205)</f>
        <v>0</v>
      </c>
      <c r="AC1205" s="8">
        <f>COUNTIF(BC1205:BD1205,"&gt;0")</f>
        <v>0</v>
      </c>
      <c r="AD1205" s="8">
        <f>SUM(AE1205:AI1205)</f>
        <v>0</v>
      </c>
      <c r="AE1205" s="8">
        <v>0</v>
      </c>
      <c r="AF1205" s="8">
        <v>0</v>
      </c>
      <c r="AG1205" s="8">
        <v>0</v>
      </c>
      <c r="AH1205" s="8">
        <v>0</v>
      </c>
      <c r="AI1205" s="8">
        <f>SUM(BA1205)</f>
        <v>0</v>
      </c>
      <c r="AJ1205" s="9"/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Q1205" s="8">
        <v>0</v>
      </c>
      <c r="AR1205" s="8">
        <v>0</v>
      </c>
      <c r="AS1205" s="8">
        <v>90</v>
      </c>
      <c r="AT1205" s="8">
        <v>0</v>
      </c>
      <c r="AU1205" s="15">
        <v>0</v>
      </c>
      <c r="AV1205" s="15">
        <v>0</v>
      </c>
      <c r="AW1205" s="15">
        <v>0</v>
      </c>
      <c r="AX1205" s="15">
        <v>0</v>
      </c>
      <c r="AY1205" s="29"/>
      <c r="AZ1205" s="33">
        <v>0</v>
      </c>
      <c r="BA1205" s="33">
        <v>0</v>
      </c>
      <c r="BB1205" s="33">
        <v>0</v>
      </c>
      <c r="BC1205" s="33">
        <v>0</v>
      </c>
      <c r="BD1205" s="33">
        <v>0</v>
      </c>
    </row>
    <row r="1206" spans="1:56" x14ac:dyDescent="0.25">
      <c r="A1206" s="51" t="s">
        <v>7348</v>
      </c>
      <c r="B1206" s="33" t="str">
        <f>CONCATENATE(G1206,"-",H1206,"-",I1206)</f>
        <v>999932377-Cadet--45kg</v>
      </c>
      <c r="C1206" s="15" t="s">
        <v>55</v>
      </c>
      <c r="D1206" s="15" t="s">
        <v>3870</v>
      </c>
      <c r="E1206" s="15" t="s">
        <v>11</v>
      </c>
      <c r="F1206" s="15" t="s">
        <v>554</v>
      </c>
      <c r="G1206" s="15">
        <v>999932377</v>
      </c>
      <c r="H1206" s="15" t="s">
        <v>13</v>
      </c>
      <c r="I1206" s="18" t="s">
        <v>4690</v>
      </c>
      <c r="J1206" s="8">
        <f>(M1206-K1206)+W1206</f>
        <v>90</v>
      </c>
      <c r="K1206" s="15"/>
      <c r="L1206" s="16"/>
      <c r="M1206" s="8">
        <f>SUM(N1206,O1206,P1206,Q1206,S1206,T1206,U1206)</f>
        <v>90</v>
      </c>
      <c r="N1206" s="8">
        <f>SUM(AX1206)</f>
        <v>0</v>
      </c>
      <c r="O1206" s="8">
        <v>0</v>
      </c>
      <c r="P1206" s="8">
        <f>SUM(AO1206,AW1206)</f>
        <v>0</v>
      </c>
      <c r="Q1206" s="8">
        <f>SUM(AK1206,AL1206,AM1206,AN1206,AP1206,AQ1206,AR1206,AO1206)</f>
        <v>0</v>
      </c>
      <c r="R1206" s="8">
        <f>COUNTIF(AK1206:AR1206, "&gt;0")</f>
        <v>0</v>
      </c>
      <c r="S1206" s="8">
        <f>SUM(AS1206,AT1206)</f>
        <v>90</v>
      </c>
      <c r="T1206" s="8">
        <f>SUM(AU1206)</f>
        <v>0</v>
      </c>
      <c r="U1206" s="8">
        <f>SUM(AV1206)</f>
        <v>0</v>
      </c>
      <c r="V1206" s="16"/>
      <c r="W1206" s="8">
        <f>(X1206+AD1206)</f>
        <v>0</v>
      </c>
      <c r="X1206" s="8">
        <f>SUM(Y1206:AB1206)</f>
        <v>0</v>
      </c>
      <c r="Y1206" s="8">
        <v>0</v>
      </c>
      <c r="Z1206" s="8">
        <f>0</f>
        <v>0</v>
      </c>
      <c r="AA1206" s="8">
        <f>SUM(AZ1206,BB1206)</f>
        <v>0</v>
      </c>
      <c r="AB1206" s="8">
        <f>SUM(BC1206,BD1206)</f>
        <v>0</v>
      </c>
      <c r="AC1206" s="8">
        <f>COUNTIF(BC1206:BD1206,"&gt;0")</f>
        <v>0</v>
      </c>
      <c r="AD1206" s="8">
        <f>SUM(AE1206:AI1206)</f>
        <v>0</v>
      </c>
      <c r="AE1206" s="8">
        <v>0</v>
      </c>
      <c r="AF1206" s="8">
        <v>0</v>
      </c>
      <c r="AG1206" s="8">
        <v>0</v>
      </c>
      <c r="AH1206" s="8">
        <v>0</v>
      </c>
      <c r="AI1206" s="8">
        <f>SUM(BA1206)</f>
        <v>0</v>
      </c>
      <c r="AJ1206" s="16"/>
      <c r="AK1206" s="8">
        <v>0</v>
      </c>
      <c r="AL1206" s="8">
        <v>0</v>
      </c>
      <c r="AM1206" s="8">
        <v>0</v>
      </c>
      <c r="AN1206" s="8">
        <v>0</v>
      </c>
      <c r="AO1206" s="8">
        <v>0</v>
      </c>
      <c r="AP1206" s="8">
        <v>0</v>
      </c>
      <c r="AQ1206" s="8">
        <v>0</v>
      </c>
      <c r="AR1206" s="8">
        <v>0</v>
      </c>
      <c r="AS1206" s="8">
        <v>0</v>
      </c>
      <c r="AT1206" s="8">
        <v>90</v>
      </c>
      <c r="AU1206" s="15">
        <v>0</v>
      </c>
      <c r="AV1206" s="15">
        <v>0</v>
      </c>
      <c r="AW1206" s="15">
        <v>0</v>
      </c>
      <c r="AX1206" s="15">
        <v>0</v>
      </c>
      <c r="AY1206" s="29"/>
      <c r="AZ1206" s="33">
        <v>0</v>
      </c>
      <c r="BA1206" s="33">
        <v>0</v>
      </c>
      <c r="BB1206" s="33">
        <v>0</v>
      </c>
      <c r="BC1206" s="33">
        <v>0</v>
      </c>
      <c r="BD1206" s="33">
        <v>0</v>
      </c>
    </row>
    <row r="1207" spans="1:56" x14ac:dyDescent="0.25">
      <c r="A1207" s="51" t="s">
        <v>9481</v>
      </c>
      <c r="B1207" s="33" t="str">
        <f>CONCATENATE(G1207,"-",H1207,"-",I1207)</f>
        <v>999926262-Cadet--45kg</v>
      </c>
      <c r="C1207" s="42" t="s">
        <v>2249</v>
      </c>
      <c r="D1207" s="42" t="s">
        <v>1927</v>
      </c>
      <c r="E1207" s="42" t="s">
        <v>11</v>
      </c>
      <c r="F1207" s="42" t="s">
        <v>554</v>
      </c>
      <c r="G1207" s="42">
        <v>999926262</v>
      </c>
      <c r="H1207" s="42" t="s">
        <v>13</v>
      </c>
      <c r="I1207" s="42" t="s">
        <v>4690</v>
      </c>
      <c r="J1207" s="8">
        <f>(M1207-K1207)+W1207</f>
        <v>89.6</v>
      </c>
      <c r="K1207" s="8">
        <f>M1207/2</f>
        <v>21.6</v>
      </c>
      <c r="L1207" s="9"/>
      <c r="M1207" s="8">
        <f>SUM(N1207,O1207,P1207,Q1207,S1207,T1207,U1207)</f>
        <v>43.2</v>
      </c>
      <c r="N1207" s="8">
        <f>SUM(AX1207)</f>
        <v>0</v>
      </c>
      <c r="O1207" s="8">
        <v>0</v>
      </c>
      <c r="P1207" s="8">
        <f>SUM(AO1207,AW1207)</f>
        <v>0</v>
      </c>
      <c r="Q1207" s="8">
        <f>SUM(AK1207,AL1207,AM1207,AN1207,AP1207,AQ1207,AR1207,AO1207)</f>
        <v>0</v>
      </c>
      <c r="R1207" s="8">
        <f>COUNTIF(AK1207:AR1207, "&gt;0")</f>
        <v>0</v>
      </c>
      <c r="S1207" s="8">
        <f>SUM(AS1207,AT1207)</f>
        <v>12.8</v>
      </c>
      <c r="T1207" s="8">
        <f>SUM(AU1207)</f>
        <v>30.400000000000002</v>
      </c>
      <c r="U1207" s="8">
        <f>SUM(AV1207)</f>
        <v>0</v>
      </c>
      <c r="V1207" s="9"/>
      <c r="W1207" s="8">
        <f>(X1207+AD1207)</f>
        <v>68</v>
      </c>
      <c r="X1207" s="8">
        <f>SUM(Y1207:AB1207)</f>
        <v>68</v>
      </c>
      <c r="Y1207" s="8">
        <v>0</v>
      </c>
      <c r="Z1207" s="8">
        <f>0</f>
        <v>0</v>
      </c>
      <c r="AA1207" s="8">
        <f>SUM(AZ1207,BB1207)</f>
        <v>0</v>
      </c>
      <c r="AB1207" s="8">
        <f>SUM(BC1207,BD1207)</f>
        <v>68</v>
      </c>
      <c r="AC1207" s="8">
        <f>COUNTIF(BC1207:BD1207,"&gt;0")</f>
        <v>1</v>
      </c>
      <c r="AD1207" s="8">
        <f>SUM(AE1207:AI1207)</f>
        <v>0</v>
      </c>
      <c r="AE1207" s="8">
        <v>0</v>
      </c>
      <c r="AF1207" s="8">
        <v>0</v>
      </c>
      <c r="AG1207" s="8">
        <v>0</v>
      </c>
      <c r="AH1207" s="8">
        <v>0</v>
      </c>
      <c r="AI1207" s="8">
        <f>SUM(BA1207)</f>
        <v>0</v>
      </c>
      <c r="AJ1207" s="9"/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Q1207" s="8">
        <v>0</v>
      </c>
      <c r="AR1207" s="8">
        <v>0</v>
      </c>
      <c r="AS1207" s="8">
        <v>0</v>
      </c>
      <c r="AT1207" s="8">
        <v>12.8</v>
      </c>
      <c r="AU1207" s="8">
        <v>30.400000000000002</v>
      </c>
      <c r="AV1207" s="8">
        <v>0</v>
      </c>
      <c r="AW1207" s="8">
        <v>0</v>
      </c>
      <c r="AX1207" s="8">
        <v>0</v>
      </c>
      <c r="AY1207" s="30"/>
      <c r="AZ1207" s="33">
        <v>0</v>
      </c>
      <c r="BA1207" s="33">
        <v>0</v>
      </c>
      <c r="BB1207" s="33">
        <v>0</v>
      </c>
      <c r="BC1207" s="33">
        <v>68</v>
      </c>
      <c r="BD1207" s="33">
        <v>0</v>
      </c>
    </row>
    <row r="1208" spans="1:56" x14ac:dyDescent="0.25">
      <c r="A1208" s="51" t="s">
        <v>7351</v>
      </c>
      <c r="B1208" s="33" t="str">
        <f>CONCATENATE(G1208,"-",H1208,"-",I1208)</f>
        <v>999932321-Cadet--45kg</v>
      </c>
      <c r="C1208" s="8" t="s">
        <v>3217</v>
      </c>
      <c r="D1208" s="8" t="s">
        <v>3503</v>
      </c>
      <c r="E1208" s="8" t="s">
        <v>11</v>
      </c>
      <c r="F1208" s="8" t="s">
        <v>554</v>
      </c>
      <c r="G1208" s="8">
        <v>999932321</v>
      </c>
      <c r="H1208" s="8" t="s">
        <v>13</v>
      </c>
      <c r="I1208" s="18" t="s">
        <v>4690</v>
      </c>
      <c r="J1208" s="8">
        <f>(M1208-K1208)+W1208</f>
        <v>87</v>
      </c>
      <c r="K1208" s="8"/>
      <c r="L1208" s="9"/>
      <c r="M1208" s="8">
        <f>SUM(N1208,O1208,P1208,Q1208,S1208,T1208,U1208)</f>
        <v>87</v>
      </c>
      <c r="N1208" s="8">
        <f>SUM(AX1208)</f>
        <v>0</v>
      </c>
      <c r="O1208" s="8">
        <v>0</v>
      </c>
      <c r="P1208" s="8">
        <f>SUM(AO1208,AW1208)</f>
        <v>0</v>
      </c>
      <c r="Q1208" s="8">
        <f>SUM(AK1208,AL1208,AM1208,AN1208,AP1208,AQ1208,AR1208,AO1208)</f>
        <v>30</v>
      </c>
      <c r="R1208" s="8">
        <f>COUNTIF(AK1208:AR1208, "&gt;0")</f>
        <v>1</v>
      </c>
      <c r="S1208" s="8">
        <f>SUM(AS1208,AT1208)</f>
        <v>0</v>
      </c>
      <c r="T1208" s="8">
        <f>SUM(AU1208)</f>
        <v>57</v>
      </c>
      <c r="U1208" s="8">
        <f>SUM(AV1208)</f>
        <v>0</v>
      </c>
      <c r="V1208" s="9"/>
      <c r="W1208" s="8">
        <f>(X1208+AD1208)</f>
        <v>0</v>
      </c>
      <c r="X1208" s="8">
        <f>SUM(Y1208:AB1208)</f>
        <v>0</v>
      </c>
      <c r="Y1208" s="8">
        <v>0</v>
      </c>
      <c r="Z1208" s="8">
        <f>0</f>
        <v>0</v>
      </c>
      <c r="AA1208" s="8">
        <f>SUM(AZ1208,BB1208)</f>
        <v>0</v>
      </c>
      <c r="AB1208" s="8">
        <f>SUM(BC1208,BD1208)</f>
        <v>0</v>
      </c>
      <c r="AC1208" s="8">
        <f>COUNTIF(BC1208:BD1208,"&gt;0")</f>
        <v>0</v>
      </c>
      <c r="AD1208" s="8">
        <f>SUM(AE1208:AI1208)</f>
        <v>0</v>
      </c>
      <c r="AE1208" s="8">
        <v>0</v>
      </c>
      <c r="AF1208" s="8">
        <v>0</v>
      </c>
      <c r="AG1208" s="8">
        <v>0</v>
      </c>
      <c r="AH1208" s="8">
        <v>0</v>
      </c>
      <c r="AI1208" s="8">
        <f>SUM(BA1208)</f>
        <v>0</v>
      </c>
      <c r="AJ1208" s="9"/>
      <c r="AK1208" s="8">
        <v>0</v>
      </c>
      <c r="AL1208" s="8">
        <v>0</v>
      </c>
      <c r="AM1208" s="8">
        <v>0</v>
      </c>
      <c r="AN1208" s="8">
        <v>0</v>
      </c>
      <c r="AO1208" s="8">
        <v>0</v>
      </c>
      <c r="AP1208" s="8">
        <v>0</v>
      </c>
      <c r="AQ1208" s="8">
        <v>30</v>
      </c>
      <c r="AR1208" s="8">
        <v>0</v>
      </c>
      <c r="AS1208" s="8">
        <v>0</v>
      </c>
      <c r="AT1208" s="8">
        <v>0</v>
      </c>
      <c r="AU1208" s="15">
        <v>57</v>
      </c>
      <c r="AV1208" s="15">
        <v>0</v>
      </c>
      <c r="AW1208" s="15">
        <v>0</v>
      </c>
      <c r="AX1208" s="15">
        <v>0</v>
      </c>
      <c r="AY1208" s="29"/>
      <c r="AZ1208" s="33">
        <v>0</v>
      </c>
      <c r="BA1208" s="33">
        <v>0</v>
      </c>
      <c r="BB1208" s="33">
        <v>0</v>
      </c>
      <c r="BC1208" s="33">
        <v>0</v>
      </c>
      <c r="BD1208" s="33">
        <v>0</v>
      </c>
    </row>
    <row r="1209" spans="1:56" x14ac:dyDescent="0.25">
      <c r="A1209" s="51" t="s">
        <v>7352</v>
      </c>
      <c r="B1209" s="33" t="str">
        <f>CONCATENATE(G1209,"-",H1209,"-",I1209)</f>
        <v>999932434-Cadet--45kg</v>
      </c>
      <c r="C1209" s="15" t="s">
        <v>3751</v>
      </c>
      <c r="D1209" s="15" t="s">
        <v>178</v>
      </c>
      <c r="E1209" s="15" t="s">
        <v>11</v>
      </c>
      <c r="F1209" s="15" t="s">
        <v>554</v>
      </c>
      <c r="G1209" s="15">
        <v>999932434</v>
      </c>
      <c r="H1209" s="8" t="s">
        <v>13</v>
      </c>
      <c r="I1209" s="18" t="s">
        <v>4690</v>
      </c>
      <c r="J1209" s="8">
        <f>(M1209-K1209)+W1209</f>
        <v>83</v>
      </c>
      <c r="K1209" s="8">
        <f>M1209/2</f>
        <v>83</v>
      </c>
      <c r="L1209" s="9"/>
      <c r="M1209" s="8">
        <f>SUM(N1209,O1209,P1209,Q1209,S1209,T1209,U1209)</f>
        <v>166</v>
      </c>
      <c r="N1209" s="8">
        <f>SUM(AX1209)</f>
        <v>0</v>
      </c>
      <c r="O1209" s="8">
        <v>0</v>
      </c>
      <c r="P1209" s="8">
        <f>SUM(AO1209,AW1209)</f>
        <v>0</v>
      </c>
      <c r="Q1209" s="8">
        <f>SUM(AK1209,AL1209,AM1209,AN1209,AP1209,AQ1209,AR1209,AO1209)</f>
        <v>0</v>
      </c>
      <c r="R1209" s="8">
        <f>COUNTIF(AK1209:AR1209, "&gt;0")</f>
        <v>0</v>
      </c>
      <c r="S1209" s="8">
        <f>SUM(AS1209,AT1209)</f>
        <v>90</v>
      </c>
      <c r="T1209" s="8">
        <f>SUM(AU1209)</f>
        <v>76</v>
      </c>
      <c r="U1209" s="8">
        <f>SUM(AV1209)</f>
        <v>0</v>
      </c>
      <c r="V1209" s="9"/>
      <c r="W1209" s="8">
        <f>(X1209+AD1209)</f>
        <v>0</v>
      </c>
      <c r="X1209" s="8">
        <f>SUM(Y1209:AB1209)</f>
        <v>0</v>
      </c>
      <c r="Y1209" s="8">
        <v>0</v>
      </c>
      <c r="Z1209" s="8">
        <f>0</f>
        <v>0</v>
      </c>
      <c r="AA1209" s="8">
        <f>SUM(AZ1209,BB1209)</f>
        <v>0</v>
      </c>
      <c r="AB1209" s="8">
        <f>SUM(BC1209,BD1209)</f>
        <v>0</v>
      </c>
      <c r="AC1209" s="8">
        <f>COUNTIF(BC1209:BD1209,"&gt;0")</f>
        <v>0</v>
      </c>
      <c r="AD1209" s="8">
        <f>SUM(AE1209:AI1209)</f>
        <v>0</v>
      </c>
      <c r="AE1209" s="8">
        <v>0</v>
      </c>
      <c r="AF1209" s="8">
        <v>0</v>
      </c>
      <c r="AG1209" s="8">
        <v>0</v>
      </c>
      <c r="AH1209" s="8">
        <v>0</v>
      </c>
      <c r="AI1209" s="8">
        <f>SUM(BA1209)</f>
        <v>0</v>
      </c>
      <c r="AJ1209" s="9"/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</v>
      </c>
      <c r="AQ1209" s="8">
        <v>0</v>
      </c>
      <c r="AR1209" s="8">
        <v>0</v>
      </c>
      <c r="AS1209" s="8">
        <v>90</v>
      </c>
      <c r="AT1209" s="8">
        <v>0</v>
      </c>
      <c r="AU1209" s="15">
        <v>76</v>
      </c>
      <c r="AV1209" s="15">
        <v>0</v>
      </c>
      <c r="AW1209" s="15">
        <v>0</v>
      </c>
      <c r="AX1209" s="15">
        <v>0</v>
      </c>
      <c r="AY1209" s="29"/>
      <c r="AZ1209" s="33">
        <v>0</v>
      </c>
      <c r="BA1209" s="33">
        <v>0</v>
      </c>
      <c r="BB1209" s="33">
        <v>0</v>
      </c>
      <c r="BC1209" s="33">
        <v>0</v>
      </c>
      <c r="BD1209" s="33">
        <v>0</v>
      </c>
    </row>
    <row r="1210" spans="1:56" x14ac:dyDescent="0.25">
      <c r="A1210" s="51" t="s">
        <v>7342</v>
      </c>
      <c r="B1210" s="33" t="str">
        <f>CONCATENATE(G1210,"-",H1210,"-",I1210)</f>
        <v>999919792-Cadet--45kg</v>
      </c>
      <c r="C1210" s="8" t="s">
        <v>136</v>
      </c>
      <c r="D1210" s="8" t="s">
        <v>1001</v>
      </c>
      <c r="E1210" s="8" t="s">
        <v>11</v>
      </c>
      <c r="F1210" s="8" t="s">
        <v>554</v>
      </c>
      <c r="G1210" s="8">
        <v>999919792</v>
      </c>
      <c r="H1210" s="8" t="s">
        <v>13</v>
      </c>
      <c r="I1210" s="18" t="s">
        <v>4690</v>
      </c>
      <c r="J1210" s="8">
        <f>(M1210-K1210)+W1210</f>
        <v>80</v>
      </c>
      <c r="K1210" s="8"/>
      <c r="L1210" s="9"/>
      <c r="M1210" s="8">
        <f>SUM(N1210,O1210,P1210,Q1210,S1210,T1210,U1210)</f>
        <v>80</v>
      </c>
      <c r="N1210" s="8">
        <f>SUM(AX1210)</f>
        <v>0</v>
      </c>
      <c r="O1210" s="8">
        <v>0</v>
      </c>
      <c r="P1210" s="8">
        <f>SUM(AO1210,AW1210)</f>
        <v>0</v>
      </c>
      <c r="Q1210" s="8">
        <f>SUM(AK1210,AL1210,AM1210,AN1210,AP1210,AQ1210,AR1210,AO1210)</f>
        <v>0</v>
      </c>
      <c r="R1210" s="8">
        <f>COUNTIF(AK1210:AR1210, "&gt;0")</f>
        <v>0</v>
      </c>
      <c r="S1210" s="8">
        <f>SUM(AS1210,AT1210)</f>
        <v>80</v>
      </c>
      <c r="T1210" s="8">
        <f>SUM(AU1210)</f>
        <v>0</v>
      </c>
      <c r="U1210" s="8">
        <f>SUM(AV1210)</f>
        <v>0</v>
      </c>
      <c r="V1210" s="9"/>
      <c r="W1210" s="8">
        <f>(X1210+AD1210)</f>
        <v>0</v>
      </c>
      <c r="X1210" s="8">
        <f>SUM(Y1210:AB1210)</f>
        <v>0</v>
      </c>
      <c r="Y1210" s="8">
        <v>0</v>
      </c>
      <c r="Z1210" s="8">
        <f>0</f>
        <v>0</v>
      </c>
      <c r="AA1210" s="8">
        <f>SUM(AZ1210,BB1210)</f>
        <v>0</v>
      </c>
      <c r="AB1210" s="8">
        <f>SUM(BC1210,BD1210)</f>
        <v>0</v>
      </c>
      <c r="AC1210" s="8">
        <f>COUNTIF(BC1210:BD1210,"&gt;0")</f>
        <v>0</v>
      </c>
      <c r="AD1210" s="8">
        <f>SUM(AE1210:AI1210)</f>
        <v>0</v>
      </c>
      <c r="AE1210" s="8">
        <v>0</v>
      </c>
      <c r="AF1210" s="8">
        <v>0</v>
      </c>
      <c r="AG1210" s="8">
        <v>0</v>
      </c>
      <c r="AH1210" s="8">
        <v>0</v>
      </c>
      <c r="AI1210" s="8">
        <f>SUM(BA1210)</f>
        <v>0</v>
      </c>
      <c r="AJ1210" s="9"/>
      <c r="AK1210" s="8">
        <v>0</v>
      </c>
      <c r="AL1210" s="8">
        <v>0</v>
      </c>
      <c r="AM1210" s="8">
        <v>0</v>
      </c>
      <c r="AN1210" s="8">
        <v>0</v>
      </c>
      <c r="AO1210" s="8">
        <v>0</v>
      </c>
      <c r="AP1210" s="8">
        <v>0</v>
      </c>
      <c r="AQ1210" s="8">
        <v>0</v>
      </c>
      <c r="AR1210" s="8">
        <v>0</v>
      </c>
      <c r="AS1210" s="8">
        <v>0</v>
      </c>
      <c r="AT1210" s="8">
        <v>80</v>
      </c>
      <c r="AU1210" s="15">
        <v>0</v>
      </c>
      <c r="AV1210" s="15">
        <v>0</v>
      </c>
      <c r="AW1210" s="15">
        <v>0</v>
      </c>
      <c r="AX1210" s="15">
        <v>0</v>
      </c>
      <c r="AY1210" s="29"/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</row>
    <row r="1211" spans="1:56" x14ac:dyDescent="0.25">
      <c r="A1211" s="51" t="s">
        <v>7343</v>
      </c>
      <c r="B1211" s="33" t="str">
        <f>CONCATENATE(G1211,"-",H1211,"-",I1211)</f>
        <v>999919793-Cadet--45kg</v>
      </c>
      <c r="C1211" s="8" t="s">
        <v>259</v>
      </c>
      <c r="D1211" s="8" t="s">
        <v>1001</v>
      </c>
      <c r="E1211" s="8" t="s">
        <v>11</v>
      </c>
      <c r="F1211" s="8" t="s">
        <v>554</v>
      </c>
      <c r="G1211" s="8">
        <v>999919793</v>
      </c>
      <c r="H1211" s="8" t="s">
        <v>13</v>
      </c>
      <c r="I1211" s="18" t="s">
        <v>4690</v>
      </c>
      <c r="J1211" s="8">
        <f>(M1211-K1211)+W1211</f>
        <v>80</v>
      </c>
      <c r="K1211" s="8">
        <f>M1211/2</f>
        <v>80</v>
      </c>
      <c r="L1211" s="9"/>
      <c r="M1211" s="8">
        <f>SUM(N1211,O1211,P1211,Q1211,S1211,T1211,U1211)</f>
        <v>160</v>
      </c>
      <c r="N1211" s="8">
        <f>SUM(AX1211)</f>
        <v>0</v>
      </c>
      <c r="O1211" s="8">
        <v>0</v>
      </c>
      <c r="P1211" s="8">
        <f>SUM(AO1211,AW1211)</f>
        <v>0</v>
      </c>
      <c r="Q1211" s="8">
        <f>SUM(AK1211,AL1211,AM1211,AN1211,AP1211,AQ1211,AR1211,AO1211)</f>
        <v>0</v>
      </c>
      <c r="R1211" s="8">
        <f>COUNTIF(AK1211:AR1211, "&gt;0")</f>
        <v>0</v>
      </c>
      <c r="S1211" s="8">
        <f>SUM(AS1211,AT1211)</f>
        <v>160</v>
      </c>
      <c r="T1211" s="8">
        <f>SUM(AU1211)</f>
        <v>0</v>
      </c>
      <c r="U1211" s="8">
        <f>SUM(AV1211)</f>
        <v>0</v>
      </c>
      <c r="V1211" s="9"/>
      <c r="W1211" s="8">
        <f>(X1211+AD1211)</f>
        <v>0</v>
      </c>
      <c r="X1211" s="8">
        <f>SUM(Y1211:AB1211)</f>
        <v>0</v>
      </c>
      <c r="Y1211" s="8">
        <v>0</v>
      </c>
      <c r="Z1211" s="8">
        <f>0</f>
        <v>0</v>
      </c>
      <c r="AA1211" s="8">
        <f>SUM(AZ1211,BB1211)</f>
        <v>0</v>
      </c>
      <c r="AB1211" s="8">
        <f>SUM(BC1211,BD1211)</f>
        <v>0</v>
      </c>
      <c r="AC1211" s="8">
        <f>COUNTIF(BC1211:BD1211,"&gt;0")</f>
        <v>0</v>
      </c>
      <c r="AD1211" s="8">
        <f>SUM(AE1211:AI1211)</f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f>SUM(BA1211)</f>
        <v>0</v>
      </c>
      <c r="AJ1211" s="9"/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v>0</v>
      </c>
      <c r="AS1211" s="8">
        <v>0</v>
      </c>
      <c r="AT1211" s="8">
        <v>160</v>
      </c>
      <c r="AU1211" s="15">
        <v>0</v>
      </c>
      <c r="AV1211" s="15">
        <v>0</v>
      </c>
      <c r="AW1211" s="15">
        <v>0</v>
      </c>
      <c r="AX1211" s="15">
        <v>0</v>
      </c>
      <c r="AY1211" s="29"/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</row>
    <row r="1212" spans="1:56" x14ac:dyDescent="0.25">
      <c r="A1212" s="51" t="s">
        <v>7335</v>
      </c>
      <c r="B1212" s="33" t="str">
        <f>CONCATENATE(G1212,"-",H1212,"-",I1212)</f>
        <v>999923051-Cadet--45kg</v>
      </c>
      <c r="C1212" s="8" t="s">
        <v>420</v>
      </c>
      <c r="D1212" s="8" t="s">
        <v>421</v>
      </c>
      <c r="E1212" s="8" t="s">
        <v>11</v>
      </c>
      <c r="F1212" s="8" t="s">
        <v>554</v>
      </c>
      <c r="G1212" s="8">
        <v>999923051</v>
      </c>
      <c r="H1212" s="8" t="s">
        <v>13</v>
      </c>
      <c r="I1212" s="18" t="s">
        <v>4690</v>
      </c>
      <c r="J1212" s="8">
        <f>(M1212-K1212)+W1212</f>
        <v>76</v>
      </c>
      <c r="K1212" s="8"/>
      <c r="L1212" s="9"/>
      <c r="M1212" s="8">
        <f>SUM(N1212,O1212,P1212,Q1212,S1212,T1212,U1212)</f>
        <v>76</v>
      </c>
      <c r="N1212" s="8">
        <f>SUM(AX1212)</f>
        <v>0</v>
      </c>
      <c r="O1212" s="8">
        <v>0</v>
      </c>
      <c r="P1212" s="8">
        <f>SUM(AO1212,AW1212)</f>
        <v>0</v>
      </c>
      <c r="Q1212" s="8">
        <f>SUM(AK1212,AL1212,AM1212,AN1212,AP1212,AQ1212,AR1212,AO1212)</f>
        <v>0</v>
      </c>
      <c r="R1212" s="8">
        <f>COUNTIF(AK1212:AR1212, "&gt;0")</f>
        <v>0</v>
      </c>
      <c r="S1212" s="8">
        <f>SUM(AS1212,AT1212)</f>
        <v>0</v>
      </c>
      <c r="T1212" s="8">
        <f>SUM(AU1212)</f>
        <v>76</v>
      </c>
      <c r="U1212" s="8">
        <f>SUM(AV1212)</f>
        <v>0</v>
      </c>
      <c r="V1212" s="9"/>
      <c r="W1212" s="8">
        <f>(X1212+AD1212)</f>
        <v>0</v>
      </c>
      <c r="X1212" s="8">
        <f>SUM(Y1212:AB1212)</f>
        <v>0</v>
      </c>
      <c r="Y1212" s="8">
        <v>0</v>
      </c>
      <c r="Z1212" s="8">
        <f>0</f>
        <v>0</v>
      </c>
      <c r="AA1212" s="8">
        <f>SUM(AZ1212,BB1212)</f>
        <v>0</v>
      </c>
      <c r="AB1212" s="8">
        <f>SUM(BC1212,BD1212)</f>
        <v>0</v>
      </c>
      <c r="AC1212" s="8">
        <f>COUNTIF(BC1212:BD1212,"&gt;0")</f>
        <v>0</v>
      </c>
      <c r="AD1212" s="8">
        <f>SUM(AE1212:AI1212)</f>
        <v>0</v>
      </c>
      <c r="AE1212" s="8">
        <v>0</v>
      </c>
      <c r="AF1212" s="8">
        <v>0</v>
      </c>
      <c r="AG1212" s="8">
        <v>0</v>
      </c>
      <c r="AH1212" s="8">
        <v>0</v>
      </c>
      <c r="AI1212" s="8">
        <f>SUM(BA1212)</f>
        <v>0</v>
      </c>
      <c r="AJ1212" s="9"/>
      <c r="AK1212" s="8">
        <v>0</v>
      </c>
      <c r="AL1212" s="8">
        <v>0</v>
      </c>
      <c r="AM1212" s="8">
        <v>0</v>
      </c>
      <c r="AN1212" s="8">
        <v>0</v>
      </c>
      <c r="AO1212" s="8">
        <v>0</v>
      </c>
      <c r="AP1212" s="8">
        <v>0</v>
      </c>
      <c r="AQ1212" s="8">
        <v>0</v>
      </c>
      <c r="AR1212" s="8">
        <v>0</v>
      </c>
      <c r="AS1212" s="8">
        <v>0</v>
      </c>
      <c r="AT1212" s="8">
        <v>0</v>
      </c>
      <c r="AU1212" s="15">
        <v>76</v>
      </c>
      <c r="AV1212" s="15">
        <v>0</v>
      </c>
      <c r="AW1212" s="15">
        <v>0</v>
      </c>
      <c r="AX1212" s="15">
        <v>0</v>
      </c>
      <c r="AY1212" s="29"/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</row>
    <row r="1213" spans="1:56" x14ac:dyDescent="0.25">
      <c r="A1213" s="51" t="s">
        <v>7337</v>
      </c>
      <c r="B1213" s="33" t="str">
        <f>CONCATENATE(G1213,"-",H1213,"-",I1213)</f>
        <v>999927795-Cadet--45kg</v>
      </c>
      <c r="C1213" s="8" t="s">
        <v>2288</v>
      </c>
      <c r="D1213" s="8" t="s">
        <v>2289</v>
      </c>
      <c r="E1213" s="8" t="s">
        <v>11</v>
      </c>
      <c r="F1213" s="8" t="s">
        <v>554</v>
      </c>
      <c r="G1213" s="8">
        <v>999927795</v>
      </c>
      <c r="H1213" s="8" t="s">
        <v>13</v>
      </c>
      <c r="I1213" s="18" t="s">
        <v>4690</v>
      </c>
      <c r="J1213" s="8">
        <f>(M1213-K1213)+W1213</f>
        <v>76</v>
      </c>
      <c r="K1213" s="8"/>
      <c r="L1213" s="9"/>
      <c r="M1213" s="8">
        <f>SUM(N1213,O1213,P1213,Q1213,S1213,T1213,U1213)</f>
        <v>76</v>
      </c>
      <c r="N1213" s="8">
        <f>SUM(AX1213)</f>
        <v>0</v>
      </c>
      <c r="O1213" s="8">
        <v>0</v>
      </c>
      <c r="P1213" s="8">
        <f>SUM(AO1213,AW1213)</f>
        <v>0</v>
      </c>
      <c r="Q1213" s="8">
        <f>SUM(AK1213,AL1213,AM1213,AN1213,AP1213,AQ1213,AR1213,AO1213)</f>
        <v>0</v>
      </c>
      <c r="R1213" s="8">
        <f>COUNTIF(AK1213:AR1213, "&gt;0")</f>
        <v>0</v>
      </c>
      <c r="S1213" s="8">
        <f>SUM(AS1213,AT1213)</f>
        <v>0</v>
      </c>
      <c r="T1213" s="8">
        <f>SUM(AU1213)</f>
        <v>76</v>
      </c>
      <c r="U1213" s="8">
        <f>SUM(AV1213)</f>
        <v>0</v>
      </c>
      <c r="V1213" s="9"/>
      <c r="W1213" s="8">
        <f>(X1213+AD1213)</f>
        <v>0</v>
      </c>
      <c r="X1213" s="8">
        <f>SUM(Y1213:AB1213)</f>
        <v>0</v>
      </c>
      <c r="Y1213" s="8">
        <v>0</v>
      </c>
      <c r="Z1213" s="8">
        <f>0</f>
        <v>0</v>
      </c>
      <c r="AA1213" s="8">
        <f>SUM(AZ1213,BB1213)</f>
        <v>0</v>
      </c>
      <c r="AB1213" s="8">
        <f>SUM(BC1213,BD1213)</f>
        <v>0</v>
      </c>
      <c r="AC1213" s="8">
        <f>COUNTIF(BC1213:BD1213,"&gt;0")</f>
        <v>0</v>
      </c>
      <c r="AD1213" s="8">
        <f>SUM(AE1213:AI1213)</f>
        <v>0</v>
      </c>
      <c r="AE1213" s="8">
        <v>0</v>
      </c>
      <c r="AF1213" s="8">
        <v>0</v>
      </c>
      <c r="AG1213" s="8">
        <v>0</v>
      </c>
      <c r="AH1213" s="8">
        <v>0</v>
      </c>
      <c r="AI1213" s="8">
        <f>SUM(BA1213)</f>
        <v>0</v>
      </c>
      <c r="AJ1213" s="9"/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0</v>
      </c>
      <c r="AQ1213" s="8">
        <v>0</v>
      </c>
      <c r="AR1213" s="8">
        <v>0</v>
      </c>
      <c r="AS1213" s="8">
        <v>0</v>
      </c>
      <c r="AT1213" s="8">
        <v>0</v>
      </c>
      <c r="AU1213" s="15">
        <v>76</v>
      </c>
      <c r="AV1213" s="15">
        <v>0</v>
      </c>
      <c r="AW1213" s="15">
        <v>0</v>
      </c>
      <c r="AX1213" s="15">
        <v>0</v>
      </c>
      <c r="AY1213" s="29"/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</row>
    <row r="1214" spans="1:56" x14ac:dyDescent="0.25">
      <c r="A1214" s="51" t="s">
        <v>7346</v>
      </c>
      <c r="B1214" s="33" t="str">
        <f>CONCATENATE(G1214,"-",H1214,"-",I1214)</f>
        <v>999929735-Cadet--45kg</v>
      </c>
      <c r="C1214" s="8" t="s">
        <v>3215</v>
      </c>
      <c r="D1214" s="8" t="s">
        <v>1296</v>
      </c>
      <c r="E1214" s="8" t="s">
        <v>11</v>
      </c>
      <c r="F1214" s="8" t="s">
        <v>554</v>
      </c>
      <c r="G1214" s="8">
        <v>999929735</v>
      </c>
      <c r="H1214" s="8" t="s">
        <v>13</v>
      </c>
      <c r="I1214" s="18" t="s">
        <v>4690</v>
      </c>
      <c r="J1214" s="8">
        <f>(M1214-K1214)+W1214</f>
        <v>72</v>
      </c>
      <c r="K1214" s="8">
        <f>M1214/2</f>
        <v>72</v>
      </c>
      <c r="L1214" s="9"/>
      <c r="M1214" s="8">
        <f>SUM(N1214,O1214,P1214,Q1214,S1214,T1214,U1214)</f>
        <v>144</v>
      </c>
      <c r="N1214" s="8">
        <f>SUM(AX1214)</f>
        <v>0</v>
      </c>
      <c r="O1214" s="8">
        <v>0</v>
      </c>
      <c r="P1214" s="8">
        <f>SUM(AO1214,AW1214)</f>
        <v>0</v>
      </c>
      <c r="Q1214" s="8">
        <f>SUM(AK1214,AL1214,AM1214,AN1214,AP1214,AQ1214,AR1214,AO1214)</f>
        <v>68</v>
      </c>
      <c r="R1214" s="8">
        <f>COUNTIF(AK1214:AR1214, "&gt;0")</f>
        <v>1</v>
      </c>
      <c r="S1214" s="8">
        <f>SUM(AS1214,AT1214)</f>
        <v>0</v>
      </c>
      <c r="T1214" s="8">
        <f>SUM(AU1214)</f>
        <v>76</v>
      </c>
      <c r="U1214" s="8">
        <f>SUM(AV1214)</f>
        <v>0</v>
      </c>
      <c r="V1214" s="9"/>
      <c r="W1214" s="8">
        <f>(X1214+AD1214)</f>
        <v>0</v>
      </c>
      <c r="X1214" s="8">
        <f>SUM(Y1214:AB1214)</f>
        <v>0</v>
      </c>
      <c r="Y1214" s="8">
        <v>0</v>
      </c>
      <c r="Z1214" s="8">
        <f>0</f>
        <v>0</v>
      </c>
      <c r="AA1214" s="8">
        <f>SUM(AZ1214,BB1214)</f>
        <v>0</v>
      </c>
      <c r="AB1214" s="8">
        <f>SUM(BC1214,BD1214)</f>
        <v>0</v>
      </c>
      <c r="AC1214" s="8">
        <f>COUNTIF(BC1214:BD1214,"&gt;0")</f>
        <v>0</v>
      </c>
      <c r="AD1214" s="8">
        <f>SUM(AE1214:AI1214)</f>
        <v>0</v>
      </c>
      <c r="AE1214" s="8">
        <v>0</v>
      </c>
      <c r="AF1214" s="8">
        <v>0</v>
      </c>
      <c r="AG1214" s="8">
        <v>0</v>
      </c>
      <c r="AH1214" s="8">
        <v>0</v>
      </c>
      <c r="AI1214" s="8">
        <f>SUM(BA1214)</f>
        <v>0</v>
      </c>
      <c r="AJ1214" s="9"/>
      <c r="AK1214" s="8">
        <v>68</v>
      </c>
      <c r="AL1214" s="8">
        <v>0</v>
      </c>
      <c r="AM1214" s="8">
        <v>0</v>
      </c>
      <c r="AN1214" s="8">
        <v>0</v>
      </c>
      <c r="AO1214" s="8">
        <v>0</v>
      </c>
      <c r="AP1214" s="8">
        <v>0</v>
      </c>
      <c r="AQ1214" s="8">
        <v>0</v>
      </c>
      <c r="AR1214" s="8">
        <v>0</v>
      </c>
      <c r="AS1214" s="8">
        <v>0</v>
      </c>
      <c r="AT1214" s="8">
        <v>0</v>
      </c>
      <c r="AU1214" s="15">
        <v>76</v>
      </c>
      <c r="AV1214" s="15">
        <v>0</v>
      </c>
      <c r="AW1214" s="15">
        <v>0</v>
      </c>
      <c r="AX1214" s="15">
        <v>0</v>
      </c>
      <c r="AY1214" s="29"/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</row>
    <row r="1215" spans="1:56" x14ac:dyDescent="0.25">
      <c r="A1215" s="51" t="s">
        <v>7355</v>
      </c>
      <c r="B1215" s="33" t="str">
        <f>CONCATENATE(G1215,"-",H1215,"-",I1215)</f>
        <v>999922483-Cadet--45kg</v>
      </c>
      <c r="C1215" s="8" t="s">
        <v>297</v>
      </c>
      <c r="D1215" s="8" t="s">
        <v>2295</v>
      </c>
      <c r="E1215" s="8" t="s">
        <v>11</v>
      </c>
      <c r="F1215" s="8" t="s">
        <v>554</v>
      </c>
      <c r="G1215" s="8">
        <v>999922483</v>
      </c>
      <c r="H1215" s="8" t="s">
        <v>13</v>
      </c>
      <c r="I1215" s="18" t="s">
        <v>4690</v>
      </c>
      <c r="J1215" s="8">
        <f>(M1215-K1215)+W1215</f>
        <v>68</v>
      </c>
      <c r="K1215" s="8"/>
      <c r="L1215" s="9"/>
      <c r="M1215" s="8">
        <f>SUM(N1215,O1215,P1215,Q1215,S1215,T1215,U1215)</f>
        <v>68</v>
      </c>
      <c r="N1215" s="8">
        <f>SUM(AX1215)</f>
        <v>0</v>
      </c>
      <c r="O1215" s="8">
        <v>0</v>
      </c>
      <c r="P1215" s="8">
        <f>SUM(AO1215,AW1215)</f>
        <v>0</v>
      </c>
      <c r="Q1215" s="8">
        <f>SUM(AK1215,AL1215,AM1215,AN1215,AP1215,AQ1215,AR1215,AO1215)</f>
        <v>68</v>
      </c>
      <c r="R1215" s="8">
        <f>COUNTIF(AK1215:AR1215, "&gt;0")</f>
        <v>1</v>
      </c>
      <c r="S1215" s="8">
        <f>SUM(AS1215,AT1215)</f>
        <v>0</v>
      </c>
      <c r="T1215" s="8">
        <f>SUM(AU1215)</f>
        <v>0</v>
      </c>
      <c r="U1215" s="8">
        <f>SUM(AV1215)</f>
        <v>0</v>
      </c>
      <c r="V1215" s="9"/>
      <c r="W1215" s="8">
        <f>(X1215+AD1215)</f>
        <v>0</v>
      </c>
      <c r="X1215" s="8">
        <f>SUM(Y1215:AB1215)</f>
        <v>0</v>
      </c>
      <c r="Y1215" s="8">
        <v>0</v>
      </c>
      <c r="Z1215" s="8">
        <f>0</f>
        <v>0</v>
      </c>
      <c r="AA1215" s="8">
        <f>SUM(AZ1215,BB1215)</f>
        <v>0</v>
      </c>
      <c r="AB1215" s="8">
        <f>SUM(BC1215,BD1215)</f>
        <v>0</v>
      </c>
      <c r="AC1215" s="8">
        <f>COUNTIF(BC1215:BD1215,"&gt;0")</f>
        <v>0</v>
      </c>
      <c r="AD1215" s="8">
        <f>SUM(AE1215:AI1215)</f>
        <v>0</v>
      </c>
      <c r="AE1215" s="8">
        <v>0</v>
      </c>
      <c r="AF1215" s="8">
        <v>0</v>
      </c>
      <c r="AG1215" s="8">
        <v>0</v>
      </c>
      <c r="AH1215" s="8">
        <v>0</v>
      </c>
      <c r="AI1215" s="8">
        <f>SUM(BA1215)</f>
        <v>0</v>
      </c>
      <c r="AJ1215" s="9"/>
      <c r="AK1215" s="8">
        <v>68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Q1215" s="8">
        <v>0</v>
      </c>
      <c r="AR1215" s="8">
        <v>0</v>
      </c>
      <c r="AS1215" s="8">
        <v>0</v>
      </c>
      <c r="AT1215" s="8">
        <v>0</v>
      </c>
      <c r="AU1215" s="15">
        <v>0</v>
      </c>
      <c r="AV1215" s="15">
        <v>0</v>
      </c>
      <c r="AW1215" s="15">
        <v>0</v>
      </c>
      <c r="AX1215" s="15">
        <v>0</v>
      </c>
      <c r="AY1215" s="29"/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</row>
    <row r="1216" spans="1:56" x14ac:dyDescent="0.25">
      <c r="A1216" s="51" t="s">
        <v>7341</v>
      </c>
      <c r="B1216" s="33" t="str">
        <f>CONCATENATE(G1216,"-",H1216,"-",I1216)</f>
        <v>999929483-Cadet--45kg</v>
      </c>
      <c r="C1216" s="8" t="s">
        <v>291</v>
      </c>
      <c r="D1216" s="8" t="s">
        <v>2705</v>
      </c>
      <c r="E1216" s="8" t="s">
        <v>11</v>
      </c>
      <c r="F1216" s="8" t="s">
        <v>554</v>
      </c>
      <c r="G1216" s="8">
        <v>999929483</v>
      </c>
      <c r="H1216" s="8" t="s">
        <v>13</v>
      </c>
      <c r="I1216" s="18" t="s">
        <v>4690</v>
      </c>
      <c r="J1216" s="8">
        <f>(M1216-K1216)+W1216</f>
        <v>68</v>
      </c>
      <c r="K1216" s="8"/>
      <c r="L1216" s="9"/>
      <c r="M1216" s="8">
        <f>SUM(N1216,O1216,P1216,Q1216,S1216,T1216,U1216)</f>
        <v>68</v>
      </c>
      <c r="N1216" s="8">
        <f>SUM(AX1216)</f>
        <v>0</v>
      </c>
      <c r="O1216" s="8">
        <v>0</v>
      </c>
      <c r="P1216" s="8">
        <f>SUM(AO1216,AW1216)</f>
        <v>0</v>
      </c>
      <c r="Q1216" s="8">
        <f>SUM(AK1216,AL1216,AM1216,AN1216,AP1216,AQ1216,AR1216,AO1216)</f>
        <v>0</v>
      </c>
      <c r="R1216" s="8">
        <f>COUNTIF(AK1216:AR1216, "&gt;0")</f>
        <v>0</v>
      </c>
      <c r="S1216" s="8">
        <f>SUM(AS1216,AT1216)</f>
        <v>68</v>
      </c>
      <c r="T1216" s="8">
        <f>SUM(AU1216)</f>
        <v>0</v>
      </c>
      <c r="U1216" s="8">
        <f>SUM(AV1216)</f>
        <v>0</v>
      </c>
      <c r="V1216" s="9"/>
      <c r="W1216" s="8">
        <f>(X1216+AD1216)</f>
        <v>0</v>
      </c>
      <c r="X1216" s="8">
        <f>SUM(Y1216:AB1216)</f>
        <v>0</v>
      </c>
      <c r="Y1216" s="8">
        <v>0</v>
      </c>
      <c r="Z1216" s="8">
        <f>0</f>
        <v>0</v>
      </c>
      <c r="AA1216" s="8">
        <f>SUM(AZ1216,BB1216)</f>
        <v>0</v>
      </c>
      <c r="AB1216" s="8">
        <f>SUM(BC1216,BD1216)</f>
        <v>0</v>
      </c>
      <c r="AC1216" s="8">
        <f>COUNTIF(BC1216:BD1216,"&gt;0")</f>
        <v>0</v>
      </c>
      <c r="AD1216" s="8">
        <f>SUM(AE1216:AI1216)</f>
        <v>0</v>
      </c>
      <c r="AE1216" s="8">
        <v>0</v>
      </c>
      <c r="AF1216" s="8">
        <v>0</v>
      </c>
      <c r="AG1216" s="8">
        <v>0</v>
      </c>
      <c r="AH1216" s="8">
        <v>0</v>
      </c>
      <c r="AI1216" s="8">
        <f>SUM(BA1216)</f>
        <v>0</v>
      </c>
      <c r="AJ1216" s="9"/>
      <c r="AK1216" s="8">
        <v>0</v>
      </c>
      <c r="AL1216" s="8">
        <v>0</v>
      </c>
      <c r="AM1216" s="8">
        <v>0</v>
      </c>
      <c r="AN1216" s="8">
        <v>0</v>
      </c>
      <c r="AO1216" s="8">
        <v>0</v>
      </c>
      <c r="AP1216" s="8">
        <v>0</v>
      </c>
      <c r="AQ1216" s="8">
        <v>0</v>
      </c>
      <c r="AR1216" s="8">
        <v>0</v>
      </c>
      <c r="AS1216" s="8">
        <v>68</v>
      </c>
      <c r="AT1216" s="8">
        <v>0</v>
      </c>
      <c r="AU1216" s="15">
        <v>0</v>
      </c>
      <c r="AV1216" s="15">
        <v>0</v>
      </c>
      <c r="AW1216" s="15">
        <v>0</v>
      </c>
      <c r="AX1216" s="15">
        <v>0</v>
      </c>
      <c r="AY1216" s="29"/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</row>
    <row r="1217" spans="1:56" x14ac:dyDescent="0.25">
      <c r="A1217" s="51" t="s">
        <v>9482</v>
      </c>
      <c r="B1217" s="33" t="str">
        <f>CONCATENATE(G1217,"-",H1217,"-",I1217)</f>
        <v>999933120-Cadet--45kg</v>
      </c>
      <c r="C1217" s="42" t="s">
        <v>1099</v>
      </c>
      <c r="D1217" s="42" t="s">
        <v>4702</v>
      </c>
      <c r="E1217" s="42" t="s">
        <v>11</v>
      </c>
      <c r="F1217" s="42" t="s">
        <v>554</v>
      </c>
      <c r="G1217" s="42">
        <v>999933120</v>
      </c>
      <c r="H1217" s="42" t="s">
        <v>13</v>
      </c>
      <c r="I1217" s="42" t="s">
        <v>4690</v>
      </c>
      <c r="J1217" s="8">
        <f>(M1217-K1217)+W1217</f>
        <v>68</v>
      </c>
      <c r="K1217" s="8">
        <f>M1217/2</f>
        <v>0</v>
      </c>
      <c r="L1217" s="9"/>
      <c r="M1217" s="8">
        <f>SUM(N1217,O1217,P1217,Q1217,S1217,T1217,U1217)</f>
        <v>0</v>
      </c>
      <c r="N1217" s="8">
        <f>SUM(AX1217)</f>
        <v>0</v>
      </c>
      <c r="O1217" s="8">
        <v>0</v>
      </c>
      <c r="P1217" s="8">
        <f>SUM(AO1217,AW1217)</f>
        <v>0</v>
      </c>
      <c r="Q1217" s="8">
        <f>SUM(AK1217,AL1217,AM1217,AN1217,AP1217,AQ1217,AR1217,AO1217)</f>
        <v>0</v>
      </c>
      <c r="R1217" s="8">
        <f>COUNTIF(AK1217:AR1217, "&gt;0")</f>
        <v>0</v>
      </c>
      <c r="S1217" s="8">
        <f>SUM(AS1217,AT1217)</f>
        <v>0</v>
      </c>
      <c r="T1217" s="8">
        <f>SUM(AU1217)</f>
        <v>0</v>
      </c>
      <c r="U1217" s="8">
        <f>SUM(AV1217)</f>
        <v>0</v>
      </c>
      <c r="V1217" s="9"/>
      <c r="W1217" s="8">
        <f>(X1217+AD1217)</f>
        <v>68</v>
      </c>
      <c r="X1217" s="8">
        <f>SUM(Y1217:AB1217)</f>
        <v>68</v>
      </c>
      <c r="Y1217" s="8">
        <v>0</v>
      </c>
      <c r="Z1217" s="8">
        <f>0</f>
        <v>0</v>
      </c>
      <c r="AA1217" s="8">
        <f>SUM(AZ1217,BB1217)</f>
        <v>0</v>
      </c>
      <c r="AB1217" s="8">
        <f>SUM(BC1217,BD1217)</f>
        <v>68</v>
      </c>
      <c r="AC1217" s="8">
        <f>COUNTIF(BC1217:BD1217,"&gt;0")</f>
        <v>1</v>
      </c>
      <c r="AD1217" s="8">
        <f>SUM(AE1217:AI1217)</f>
        <v>0</v>
      </c>
      <c r="AE1217" s="8">
        <v>0</v>
      </c>
      <c r="AF1217" s="8">
        <v>0</v>
      </c>
      <c r="AG1217" s="8">
        <v>0</v>
      </c>
      <c r="AH1217" s="8">
        <v>0</v>
      </c>
      <c r="AI1217" s="8">
        <f>SUM(BA1217)</f>
        <v>0</v>
      </c>
      <c r="AJ1217" s="9"/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Q1217" s="8">
        <v>0</v>
      </c>
      <c r="AR1217" s="8">
        <v>0</v>
      </c>
      <c r="AS1217" s="8">
        <v>0</v>
      </c>
      <c r="AT1217" s="8">
        <v>0</v>
      </c>
      <c r="AU1217" s="8">
        <v>0</v>
      </c>
      <c r="AV1217" s="8">
        <v>0</v>
      </c>
      <c r="AW1217" s="8">
        <v>0</v>
      </c>
      <c r="AX1217" s="8">
        <v>0</v>
      </c>
      <c r="AY1217" s="30"/>
      <c r="AZ1217" s="33">
        <v>0</v>
      </c>
      <c r="BA1217" s="33">
        <v>0</v>
      </c>
      <c r="BB1217" s="33">
        <v>0</v>
      </c>
      <c r="BC1217" s="33">
        <v>68</v>
      </c>
      <c r="BD1217" s="33">
        <v>0</v>
      </c>
    </row>
    <row r="1218" spans="1:56" x14ac:dyDescent="0.25">
      <c r="A1218" s="51" t="s">
        <v>7356</v>
      </c>
      <c r="B1218" s="33" t="str">
        <f>CONCATENATE(G1218,"-",H1218,"-",I1218)</f>
        <v>999926426-Cadet--45kg</v>
      </c>
      <c r="C1218" s="15" t="s">
        <v>2179</v>
      </c>
      <c r="D1218" s="15" t="s">
        <v>4480</v>
      </c>
      <c r="E1218" s="15" t="s">
        <v>11</v>
      </c>
      <c r="F1218" s="15" t="s">
        <v>554</v>
      </c>
      <c r="G1218" s="15">
        <v>999926426</v>
      </c>
      <c r="H1218" s="8" t="s">
        <v>13</v>
      </c>
      <c r="I1218" s="18" t="s">
        <v>4690</v>
      </c>
      <c r="J1218" s="8">
        <f>(M1218-K1218)+W1218</f>
        <v>67.5</v>
      </c>
      <c r="K1218" s="8">
        <f>M1218/2</f>
        <v>67.5</v>
      </c>
      <c r="L1218" s="16"/>
      <c r="M1218" s="8">
        <f>SUM(N1218,O1218,P1218,Q1218,S1218,T1218,U1218)</f>
        <v>135</v>
      </c>
      <c r="N1218" s="8">
        <f>SUM(AX1218)</f>
        <v>0</v>
      </c>
      <c r="O1218" s="8">
        <v>0</v>
      </c>
      <c r="P1218" s="8">
        <f>SUM(AO1218,AW1218)</f>
        <v>0</v>
      </c>
      <c r="Q1218" s="8">
        <f>SUM(AK1218,AL1218,AM1218,AN1218,AP1218,AQ1218,AR1218,AO1218)</f>
        <v>0</v>
      </c>
      <c r="R1218" s="8">
        <f>COUNTIF(AK1218:AR1218, "&gt;0")</f>
        <v>0</v>
      </c>
      <c r="S1218" s="8">
        <f>SUM(AS1218,AT1218)</f>
        <v>0</v>
      </c>
      <c r="T1218" s="8">
        <f>SUM(AU1218)</f>
        <v>135</v>
      </c>
      <c r="U1218" s="8">
        <f>SUM(AV1218)</f>
        <v>0</v>
      </c>
      <c r="V1218" s="16"/>
      <c r="W1218" s="8">
        <f>(X1218+AD1218)</f>
        <v>0</v>
      </c>
      <c r="X1218" s="8">
        <f>SUM(Y1218:AB1218)</f>
        <v>0</v>
      </c>
      <c r="Y1218" s="8">
        <v>0</v>
      </c>
      <c r="Z1218" s="8">
        <f>0</f>
        <v>0</v>
      </c>
      <c r="AA1218" s="8">
        <f>SUM(AZ1218,BB1218)</f>
        <v>0</v>
      </c>
      <c r="AB1218" s="8">
        <f>SUM(BC1218,BD1218)</f>
        <v>0</v>
      </c>
      <c r="AC1218" s="8">
        <f>COUNTIF(BC1218:BD1218,"&gt;0")</f>
        <v>0</v>
      </c>
      <c r="AD1218" s="8">
        <f>SUM(AE1218:AI1218)</f>
        <v>0</v>
      </c>
      <c r="AE1218" s="8">
        <v>0</v>
      </c>
      <c r="AF1218" s="8">
        <v>0</v>
      </c>
      <c r="AG1218" s="8">
        <v>0</v>
      </c>
      <c r="AH1218" s="8">
        <v>0</v>
      </c>
      <c r="AI1218" s="8">
        <f>SUM(BA1218)</f>
        <v>0</v>
      </c>
      <c r="AJ1218" s="16"/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0</v>
      </c>
      <c r="AQ1218" s="15">
        <v>0</v>
      </c>
      <c r="AR1218" s="15">
        <v>0</v>
      </c>
      <c r="AS1218" s="15">
        <v>0</v>
      </c>
      <c r="AT1218" s="15">
        <v>0</v>
      </c>
      <c r="AU1218" s="15">
        <v>135</v>
      </c>
      <c r="AV1218" s="15">
        <v>0</v>
      </c>
      <c r="AW1218" s="15">
        <v>0</v>
      </c>
      <c r="AX1218" s="15">
        <v>0</v>
      </c>
      <c r="AY1218" s="29"/>
      <c r="AZ1218" s="33">
        <v>0</v>
      </c>
      <c r="BA1218" s="33">
        <v>0</v>
      </c>
      <c r="BB1218" s="33">
        <v>0</v>
      </c>
      <c r="BC1218" s="33">
        <v>0</v>
      </c>
      <c r="BD1218" s="33">
        <v>0</v>
      </c>
    </row>
    <row r="1219" spans="1:56" x14ac:dyDescent="0.25">
      <c r="A1219" s="51" t="s">
        <v>7340</v>
      </c>
      <c r="B1219" s="33" t="str">
        <f>CONCATENATE(G1219,"-",H1219,"-",I1219)</f>
        <v>999919990-Cadet--45kg</v>
      </c>
      <c r="C1219" s="8" t="s">
        <v>349</v>
      </c>
      <c r="D1219" s="8" t="s">
        <v>2302</v>
      </c>
      <c r="E1219" s="8" t="s">
        <v>11</v>
      </c>
      <c r="F1219" s="8" t="s">
        <v>554</v>
      </c>
      <c r="G1219" s="8">
        <v>999919990</v>
      </c>
      <c r="H1219" s="8" t="s">
        <v>13</v>
      </c>
      <c r="I1219" s="18" t="s">
        <v>4690</v>
      </c>
      <c r="J1219" s="8">
        <f>(M1219-K1219)+W1219</f>
        <v>57</v>
      </c>
      <c r="K1219" s="8"/>
      <c r="L1219" s="9"/>
      <c r="M1219" s="8">
        <f>SUM(N1219,O1219,P1219,Q1219,S1219,T1219,U1219)</f>
        <v>57</v>
      </c>
      <c r="N1219" s="8">
        <f>SUM(AX1219)</f>
        <v>0</v>
      </c>
      <c r="O1219" s="8">
        <v>0</v>
      </c>
      <c r="P1219" s="8">
        <f>SUM(AO1219,AW1219)</f>
        <v>0</v>
      </c>
      <c r="Q1219" s="8">
        <f>SUM(AK1219,AL1219,AM1219,AN1219,AP1219,AQ1219,AR1219,AO1219)</f>
        <v>0</v>
      </c>
      <c r="R1219" s="8">
        <f>COUNTIF(AK1219:AR1219, "&gt;0")</f>
        <v>0</v>
      </c>
      <c r="S1219" s="8">
        <f>SUM(AS1219,AT1219)</f>
        <v>0</v>
      </c>
      <c r="T1219" s="8">
        <f>SUM(AU1219)</f>
        <v>57</v>
      </c>
      <c r="U1219" s="8">
        <f>SUM(AV1219)</f>
        <v>0</v>
      </c>
      <c r="V1219" s="9"/>
      <c r="W1219" s="8">
        <f>(X1219+AD1219)</f>
        <v>0</v>
      </c>
      <c r="X1219" s="8">
        <f>SUM(Y1219:AB1219)</f>
        <v>0</v>
      </c>
      <c r="Y1219" s="8">
        <v>0</v>
      </c>
      <c r="Z1219" s="8">
        <f>0</f>
        <v>0</v>
      </c>
      <c r="AA1219" s="8">
        <f>SUM(AZ1219,BB1219)</f>
        <v>0</v>
      </c>
      <c r="AB1219" s="8">
        <f>SUM(BC1219,BD1219)</f>
        <v>0</v>
      </c>
      <c r="AC1219" s="8">
        <f>COUNTIF(BC1219:BD1219,"&gt;0")</f>
        <v>0</v>
      </c>
      <c r="AD1219" s="8">
        <f>SUM(AE1219:AI1219)</f>
        <v>0</v>
      </c>
      <c r="AE1219" s="8">
        <v>0</v>
      </c>
      <c r="AF1219" s="8">
        <v>0</v>
      </c>
      <c r="AG1219" s="8">
        <v>0</v>
      </c>
      <c r="AH1219" s="8">
        <v>0</v>
      </c>
      <c r="AI1219" s="8">
        <f>SUM(BA1219)</f>
        <v>0</v>
      </c>
      <c r="AJ1219" s="9"/>
      <c r="AK1219" s="8">
        <v>0</v>
      </c>
      <c r="AL1219" s="8">
        <v>0</v>
      </c>
      <c r="AM1219" s="8">
        <v>0</v>
      </c>
      <c r="AN1219" s="8">
        <v>0</v>
      </c>
      <c r="AO1219" s="8">
        <v>0</v>
      </c>
      <c r="AP1219" s="8">
        <v>0</v>
      </c>
      <c r="AQ1219" s="8">
        <v>0</v>
      </c>
      <c r="AR1219" s="8">
        <v>0</v>
      </c>
      <c r="AS1219" s="8">
        <v>0</v>
      </c>
      <c r="AT1219" s="8">
        <v>0</v>
      </c>
      <c r="AU1219" s="15">
        <v>57</v>
      </c>
      <c r="AV1219" s="15">
        <v>0</v>
      </c>
      <c r="AW1219" s="15">
        <v>0</v>
      </c>
      <c r="AX1219" s="15">
        <v>0</v>
      </c>
      <c r="AY1219" s="29"/>
      <c r="AZ1219" s="33">
        <v>0</v>
      </c>
      <c r="BA1219" s="33">
        <v>0</v>
      </c>
      <c r="BB1219" s="33">
        <v>0</v>
      </c>
      <c r="BC1219" s="33">
        <v>0</v>
      </c>
      <c r="BD1219" s="33">
        <v>0</v>
      </c>
    </row>
    <row r="1220" spans="1:56" x14ac:dyDescent="0.25">
      <c r="A1220" s="51" t="s">
        <v>7349</v>
      </c>
      <c r="B1220" s="33" t="str">
        <f>CONCATENATE(G1220,"-",H1220,"-",I1220)</f>
        <v>999920983-Cadet--45kg</v>
      </c>
      <c r="C1220" s="8" t="s">
        <v>595</v>
      </c>
      <c r="D1220" s="8" t="s">
        <v>596</v>
      </c>
      <c r="E1220" s="8" t="s">
        <v>11</v>
      </c>
      <c r="F1220" s="8" t="s">
        <v>554</v>
      </c>
      <c r="G1220" s="8">
        <v>999920983</v>
      </c>
      <c r="H1220" s="8" t="s">
        <v>13</v>
      </c>
      <c r="I1220" s="18" t="s">
        <v>4690</v>
      </c>
      <c r="J1220" s="8">
        <f>(M1220-K1220)+W1220</f>
        <v>57</v>
      </c>
      <c r="K1220" s="8"/>
      <c r="L1220" s="16"/>
      <c r="M1220" s="8">
        <f>SUM(N1220,O1220,P1220,Q1220,S1220,T1220,U1220)</f>
        <v>57</v>
      </c>
      <c r="N1220" s="8">
        <f>SUM(AX1220)</f>
        <v>0</v>
      </c>
      <c r="O1220" s="8">
        <v>0</v>
      </c>
      <c r="P1220" s="8">
        <f>SUM(AO1220,AW1220)</f>
        <v>0</v>
      </c>
      <c r="Q1220" s="8">
        <f>SUM(AK1220,AL1220,AM1220,AN1220,AP1220,AQ1220,AR1220,AO1220)</f>
        <v>0</v>
      </c>
      <c r="R1220" s="8">
        <f>COUNTIF(AK1220:AR1220, "&gt;0")</f>
        <v>0</v>
      </c>
      <c r="S1220" s="8">
        <f>SUM(AS1220,AT1220)</f>
        <v>0</v>
      </c>
      <c r="T1220" s="8">
        <f>SUM(AU1220)</f>
        <v>57</v>
      </c>
      <c r="U1220" s="8">
        <f>SUM(AV1220)</f>
        <v>0</v>
      </c>
      <c r="V1220" s="16"/>
      <c r="W1220" s="8">
        <f>(X1220+AD1220)</f>
        <v>0</v>
      </c>
      <c r="X1220" s="8">
        <f>SUM(Y1220:AB1220)</f>
        <v>0</v>
      </c>
      <c r="Y1220" s="8">
        <v>0</v>
      </c>
      <c r="Z1220" s="8">
        <f>0</f>
        <v>0</v>
      </c>
      <c r="AA1220" s="8">
        <f>SUM(AZ1220,BB1220)</f>
        <v>0</v>
      </c>
      <c r="AB1220" s="8">
        <f>SUM(BC1220,BD1220)</f>
        <v>0</v>
      </c>
      <c r="AC1220" s="8">
        <f>COUNTIF(BC1220:BD1220,"&gt;0")</f>
        <v>0</v>
      </c>
      <c r="AD1220" s="8">
        <f>SUM(AE1220:AI1220)</f>
        <v>0</v>
      </c>
      <c r="AE1220" s="8">
        <v>0</v>
      </c>
      <c r="AF1220" s="8">
        <v>0</v>
      </c>
      <c r="AG1220" s="8">
        <v>0</v>
      </c>
      <c r="AH1220" s="8">
        <v>0</v>
      </c>
      <c r="AI1220" s="8">
        <f>SUM(BA1220)</f>
        <v>0</v>
      </c>
      <c r="AJ1220" s="16"/>
      <c r="AK1220" s="8">
        <v>0</v>
      </c>
      <c r="AL1220" s="8">
        <v>0</v>
      </c>
      <c r="AM1220" s="8">
        <v>0</v>
      </c>
      <c r="AN1220" s="8">
        <v>0</v>
      </c>
      <c r="AO1220" s="8">
        <v>0</v>
      </c>
      <c r="AP1220" s="8">
        <v>0</v>
      </c>
      <c r="AQ1220" s="8">
        <v>0</v>
      </c>
      <c r="AR1220" s="8">
        <v>0</v>
      </c>
      <c r="AS1220" s="8">
        <v>0</v>
      </c>
      <c r="AT1220" s="8">
        <v>0</v>
      </c>
      <c r="AU1220" s="15">
        <v>57</v>
      </c>
      <c r="AV1220" s="15">
        <v>0</v>
      </c>
      <c r="AW1220" s="15">
        <v>0</v>
      </c>
      <c r="AX1220" s="15">
        <v>0</v>
      </c>
      <c r="AY1220" s="29"/>
      <c r="AZ1220" s="33">
        <v>0</v>
      </c>
      <c r="BA1220" s="33">
        <v>0</v>
      </c>
      <c r="BB1220" s="33">
        <v>0</v>
      </c>
      <c r="BC1220" s="33">
        <v>0</v>
      </c>
      <c r="BD1220" s="33">
        <v>0</v>
      </c>
    </row>
    <row r="1221" spans="1:56" x14ac:dyDescent="0.25">
      <c r="A1221" s="51" t="s">
        <v>7362</v>
      </c>
      <c r="B1221" s="33" t="str">
        <f>CONCATENATE(G1221,"-",H1221,"-",I1221)</f>
        <v>999924781-Cadet--45kg</v>
      </c>
      <c r="C1221" s="15" t="s">
        <v>501</v>
      </c>
      <c r="D1221" s="15" t="s">
        <v>4488</v>
      </c>
      <c r="E1221" s="15" t="s">
        <v>11</v>
      </c>
      <c r="F1221" s="15" t="s">
        <v>554</v>
      </c>
      <c r="G1221" s="15">
        <v>999924781</v>
      </c>
      <c r="H1221" s="15" t="s">
        <v>13</v>
      </c>
      <c r="I1221" s="18" t="s">
        <v>4690</v>
      </c>
      <c r="J1221" s="8">
        <f>(M1221-K1221)+W1221</f>
        <v>57</v>
      </c>
      <c r="K1221" s="15"/>
      <c r="L1221" s="16"/>
      <c r="M1221" s="8">
        <f>SUM(N1221,O1221,P1221,Q1221,S1221,T1221,U1221)</f>
        <v>57</v>
      </c>
      <c r="N1221" s="8">
        <f>SUM(AX1221)</f>
        <v>0</v>
      </c>
      <c r="O1221" s="8">
        <v>0</v>
      </c>
      <c r="P1221" s="8">
        <f>SUM(AO1221,AW1221)</f>
        <v>0</v>
      </c>
      <c r="Q1221" s="8">
        <f>SUM(AK1221,AL1221,AM1221,AN1221,AP1221,AQ1221,AR1221,AO1221)</f>
        <v>0</v>
      </c>
      <c r="R1221" s="8">
        <f>COUNTIF(AK1221:AR1221, "&gt;0")</f>
        <v>0</v>
      </c>
      <c r="S1221" s="8">
        <f>SUM(AS1221,AT1221)</f>
        <v>0</v>
      </c>
      <c r="T1221" s="8">
        <f>SUM(AU1221)</f>
        <v>57</v>
      </c>
      <c r="U1221" s="8">
        <f>SUM(AV1221)</f>
        <v>0</v>
      </c>
      <c r="V1221" s="16"/>
      <c r="W1221" s="8">
        <f>(X1221+AD1221)</f>
        <v>0</v>
      </c>
      <c r="X1221" s="8">
        <f>SUM(Y1221:AB1221)</f>
        <v>0</v>
      </c>
      <c r="Y1221" s="8">
        <v>0</v>
      </c>
      <c r="Z1221" s="8">
        <f>0</f>
        <v>0</v>
      </c>
      <c r="AA1221" s="8">
        <f>SUM(AZ1221,BB1221)</f>
        <v>0</v>
      </c>
      <c r="AB1221" s="8">
        <f>SUM(BC1221,BD1221)</f>
        <v>0</v>
      </c>
      <c r="AC1221" s="8">
        <f>COUNTIF(BC1221:BD1221,"&gt;0")</f>
        <v>0</v>
      </c>
      <c r="AD1221" s="8">
        <f>SUM(AE1221:AI1221)</f>
        <v>0</v>
      </c>
      <c r="AE1221" s="8">
        <v>0</v>
      </c>
      <c r="AF1221" s="8">
        <v>0</v>
      </c>
      <c r="AG1221" s="8">
        <v>0</v>
      </c>
      <c r="AH1221" s="8">
        <v>0</v>
      </c>
      <c r="AI1221" s="8">
        <f>SUM(BA1221)</f>
        <v>0</v>
      </c>
      <c r="AJ1221" s="16"/>
      <c r="AK1221" s="15">
        <v>0</v>
      </c>
      <c r="AL1221" s="15">
        <v>0</v>
      </c>
      <c r="AM1221" s="15">
        <v>0</v>
      </c>
      <c r="AN1221" s="15">
        <v>0</v>
      </c>
      <c r="AO1221" s="15">
        <v>0</v>
      </c>
      <c r="AP1221" s="15">
        <v>0</v>
      </c>
      <c r="AQ1221" s="15">
        <v>0</v>
      </c>
      <c r="AR1221" s="15">
        <v>0</v>
      </c>
      <c r="AS1221" s="15">
        <v>0</v>
      </c>
      <c r="AT1221" s="15">
        <v>0</v>
      </c>
      <c r="AU1221" s="15">
        <v>57</v>
      </c>
      <c r="AV1221" s="15">
        <v>0</v>
      </c>
      <c r="AW1221" s="15">
        <v>0</v>
      </c>
      <c r="AX1221" s="15">
        <v>0</v>
      </c>
      <c r="AY1221" s="29"/>
      <c r="AZ1221" s="33">
        <v>0</v>
      </c>
      <c r="BA1221" s="33">
        <v>0</v>
      </c>
      <c r="BB1221" s="33">
        <v>0</v>
      </c>
      <c r="BC1221" s="33">
        <v>0</v>
      </c>
      <c r="BD1221" s="33">
        <v>0</v>
      </c>
    </row>
    <row r="1222" spans="1:56" x14ac:dyDescent="0.25">
      <c r="A1222" s="51" t="s">
        <v>7350</v>
      </c>
      <c r="B1222" s="33" t="str">
        <f>CONCATENATE(G1222,"-",H1222,"-",I1222)</f>
        <v>999925795-Cadet--45kg</v>
      </c>
      <c r="C1222" s="8" t="s">
        <v>1644</v>
      </c>
      <c r="D1222" s="8" t="s">
        <v>2713</v>
      </c>
      <c r="E1222" s="8" t="s">
        <v>11</v>
      </c>
      <c r="F1222" s="8" t="s">
        <v>554</v>
      </c>
      <c r="G1222" s="8">
        <v>999925795</v>
      </c>
      <c r="H1222" s="8" t="s">
        <v>13</v>
      </c>
      <c r="I1222" s="18" t="s">
        <v>4690</v>
      </c>
      <c r="J1222" s="8">
        <f>(M1222-K1222)+W1222</f>
        <v>57</v>
      </c>
      <c r="K1222" s="8"/>
      <c r="L1222" s="16"/>
      <c r="M1222" s="8">
        <f>SUM(N1222,O1222,P1222,Q1222,S1222,T1222,U1222)</f>
        <v>57</v>
      </c>
      <c r="N1222" s="8">
        <f>SUM(AX1222)</f>
        <v>0</v>
      </c>
      <c r="O1222" s="8">
        <v>0</v>
      </c>
      <c r="P1222" s="8">
        <f>SUM(AO1222,AW1222)</f>
        <v>0</v>
      </c>
      <c r="Q1222" s="8">
        <f>SUM(AK1222,AL1222,AM1222,AN1222,AP1222,AQ1222,AR1222,AO1222)</f>
        <v>0</v>
      </c>
      <c r="R1222" s="8">
        <f>COUNTIF(AK1222:AR1222, "&gt;0")</f>
        <v>0</v>
      </c>
      <c r="S1222" s="8">
        <f>SUM(AS1222,AT1222)</f>
        <v>0</v>
      </c>
      <c r="T1222" s="8">
        <f>SUM(AU1222)</f>
        <v>57</v>
      </c>
      <c r="U1222" s="8">
        <f>SUM(AV1222)</f>
        <v>0</v>
      </c>
      <c r="V1222" s="16"/>
      <c r="W1222" s="8">
        <f>(X1222+AD1222)</f>
        <v>0</v>
      </c>
      <c r="X1222" s="8">
        <f>SUM(Y1222:AB1222)</f>
        <v>0</v>
      </c>
      <c r="Y1222" s="8">
        <v>0</v>
      </c>
      <c r="Z1222" s="8">
        <f>0</f>
        <v>0</v>
      </c>
      <c r="AA1222" s="8">
        <f>SUM(AZ1222,BB1222)</f>
        <v>0</v>
      </c>
      <c r="AB1222" s="8">
        <f>SUM(BC1222,BD1222)</f>
        <v>0</v>
      </c>
      <c r="AC1222" s="8">
        <f>COUNTIF(BC1222:BD1222,"&gt;0")</f>
        <v>0</v>
      </c>
      <c r="AD1222" s="8">
        <f>SUM(AE1222:AI1222)</f>
        <v>0</v>
      </c>
      <c r="AE1222" s="8">
        <v>0</v>
      </c>
      <c r="AF1222" s="8">
        <v>0</v>
      </c>
      <c r="AG1222" s="8">
        <v>0</v>
      </c>
      <c r="AH1222" s="8">
        <v>0</v>
      </c>
      <c r="AI1222" s="8">
        <f>SUM(BA1222)</f>
        <v>0</v>
      </c>
      <c r="AJ1222" s="16"/>
      <c r="AK1222" s="8">
        <v>0</v>
      </c>
      <c r="AL1222" s="8">
        <v>0</v>
      </c>
      <c r="AM1222" s="8">
        <v>0</v>
      </c>
      <c r="AN1222" s="8">
        <v>0</v>
      </c>
      <c r="AO1222" s="8">
        <v>0</v>
      </c>
      <c r="AP1222" s="8">
        <v>0</v>
      </c>
      <c r="AQ1222" s="8">
        <v>0</v>
      </c>
      <c r="AR1222" s="8">
        <v>0</v>
      </c>
      <c r="AS1222" s="8">
        <v>0</v>
      </c>
      <c r="AT1222" s="8">
        <v>0</v>
      </c>
      <c r="AU1222" s="15">
        <v>57</v>
      </c>
      <c r="AV1222" s="15">
        <v>0</v>
      </c>
      <c r="AW1222" s="15">
        <v>0</v>
      </c>
      <c r="AX1222" s="15">
        <v>0</v>
      </c>
      <c r="AY1222" s="29"/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</row>
    <row r="1223" spans="1:56" x14ac:dyDescent="0.25">
      <c r="A1223" s="51" t="s">
        <v>7330</v>
      </c>
      <c r="B1223" s="33" t="str">
        <f>CONCATENATE(G1223,"-",H1223,"-",I1223)</f>
        <v>999929973-Cadet--45kg</v>
      </c>
      <c r="C1223" s="15" t="s">
        <v>4390</v>
      </c>
      <c r="D1223" s="15" t="s">
        <v>663</v>
      </c>
      <c r="E1223" s="15" t="s">
        <v>11</v>
      </c>
      <c r="F1223" s="15" t="s">
        <v>554</v>
      </c>
      <c r="G1223" s="15">
        <v>999929973</v>
      </c>
      <c r="H1223" s="15" t="s">
        <v>13</v>
      </c>
      <c r="I1223" s="18" t="s">
        <v>4690</v>
      </c>
      <c r="J1223" s="8">
        <f>(M1223-K1223)+W1223</f>
        <v>57</v>
      </c>
      <c r="K1223" s="15"/>
      <c r="L1223" s="16"/>
      <c r="M1223" s="8">
        <f>SUM(N1223,O1223,P1223,Q1223,S1223,T1223,U1223)</f>
        <v>57</v>
      </c>
      <c r="N1223" s="8">
        <f>SUM(AX1223)</f>
        <v>0</v>
      </c>
      <c r="O1223" s="8">
        <v>0</v>
      </c>
      <c r="P1223" s="8">
        <f>SUM(AO1223,AW1223)</f>
        <v>0</v>
      </c>
      <c r="Q1223" s="8">
        <f>SUM(AK1223,AL1223,AM1223,AN1223,AP1223,AQ1223,AR1223,AO1223)</f>
        <v>0</v>
      </c>
      <c r="R1223" s="8">
        <f>COUNTIF(AK1223:AR1223, "&gt;0")</f>
        <v>0</v>
      </c>
      <c r="S1223" s="8">
        <f>SUM(AS1223,AT1223)</f>
        <v>0</v>
      </c>
      <c r="T1223" s="8">
        <f>SUM(AU1223)</f>
        <v>57</v>
      </c>
      <c r="U1223" s="8">
        <f>SUM(AV1223)</f>
        <v>0</v>
      </c>
      <c r="V1223" s="16"/>
      <c r="W1223" s="8">
        <f>(X1223+AD1223)</f>
        <v>0</v>
      </c>
      <c r="X1223" s="8">
        <f>SUM(Y1223:AB1223)</f>
        <v>0</v>
      </c>
      <c r="Y1223" s="8">
        <v>0</v>
      </c>
      <c r="Z1223" s="8">
        <f>0</f>
        <v>0</v>
      </c>
      <c r="AA1223" s="8">
        <f>SUM(AZ1223,BB1223)</f>
        <v>0</v>
      </c>
      <c r="AB1223" s="8">
        <f>SUM(BC1223,BD1223)</f>
        <v>0</v>
      </c>
      <c r="AC1223" s="8">
        <f>COUNTIF(BC1223:BD1223,"&gt;0")</f>
        <v>0</v>
      </c>
      <c r="AD1223" s="8">
        <f>SUM(AE1223:AI1223)</f>
        <v>0</v>
      </c>
      <c r="AE1223" s="8">
        <v>0</v>
      </c>
      <c r="AF1223" s="8">
        <v>0</v>
      </c>
      <c r="AG1223" s="8">
        <v>0</v>
      </c>
      <c r="AH1223" s="8">
        <v>0</v>
      </c>
      <c r="AI1223" s="8">
        <f>SUM(BA1223)</f>
        <v>0</v>
      </c>
      <c r="AJ1223" s="16"/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0</v>
      </c>
      <c r="AQ1223" s="8">
        <v>0</v>
      </c>
      <c r="AR1223" s="8">
        <v>0</v>
      </c>
      <c r="AS1223" s="8">
        <v>0</v>
      </c>
      <c r="AT1223" s="8">
        <v>0</v>
      </c>
      <c r="AU1223" s="15">
        <v>57</v>
      </c>
      <c r="AV1223" s="15">
        <v>0</v>
      </c>
      <c r="AW1223" s="15">
        <v>0</v>
      </c>
      <c r="AX1223" s="15">
        <v>0</v>
      </c>
      <c r="AY1223" s="29"/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</row>
    <row r="1224" spans="1:56" x14ac:dyDescent="0.25">
      <c r="A1224" s="51" t="s">
        <v>7344</v>
      </c>
      <c r="B1224" s="33" t="str">
        <f>CONCATENATE(G1224,"-",H1224,"-",I1224)</f>
        <v>999930921-Cadet--45kg</v>
      </c>
      <c r="C1224" s="8" t="s">
        <v>264</v>
      </c>
      <c r="D1224" s="8" t="s">
        <v>3121</v>
      </c>
      <c r="E1224" s="8" t="s">
        <v>11</v>
      </c>
      <c r="F1224" s="8" t="s">
        <v>554</v>
      </c>
      <c r="G1224" s="8">
        <v>999930921</v>
      </c>
      <c r="H1224" s="8" t="s">
        <v>13</v>
      </c>
      <c r="I1224" s="18" t="s">
        <v>4690</v>
      </c>
      <c r="J1224" s="8">
        <f>(M1224-K1224)+W1224</f>
        <v>57</v>
      </c>
      <c r="K1224" s="8"/>
      <c r="L1224" s="9"/>
      <c r="M1224" s="8">
        <f>SUM(N1224,O1224,P1224,Q1224,S1224,T1224,U1224)</f>
        <v>57</v>
      </c>
      <c r="N1224" s="8">
        <f>SUM(AX1224)</f>
        <v>0</v>
      </c>
      <c r="O1224" s="8">
        <v>0</v>
      </c>
      <c r="P1224" s="8">
        <f>SUM(AO1224,AW1224)</f>
        <v>0</v>
      </c>
      <c r="Q1224" s="8">
        <f>SUM(AK1224,AL1224,AM1224,AN1224,AP1224,AQ1224,AR1224,AO1224)</f>
        <v>0</v>
      </c>
      <c r="R1224" s="8">
        <f>COUNTIF(AK1224:AR1224, "&gt;0")</f>
        <v>0</v>
      </c>
      <c r="S1224" s="8">
        <f>SUM(AS1224,AT1224)</f>
        <v>0</v>
      </c>
      <c r="T1224" s="8">
        <f>SUM(AU1224)</f>
        <v>57</v>
      </c>
      <c r="U1224" s="8">
        <f>SUM(AV1224)</f>
        <v>0</v>
      </c>
      <c r="V1224" s="9"/>
      <c r="W1224" s="8">
        <f>(X1224+AD1224)</f>
        <v>0</v>
      </c>
      <c r="X1224" s="8">
        <f>SUM(Y1224:AB1224)</f>
        <v>0</v>
      </c>
      <c r="Y1224" s="8">
        <v>0</v>
      </c>
      <c r="Z1224" s="8">
        <f>0</f>
        <v>0</v>
      </c>
      <c r="AA1224" s="8">
        <f>SUM(AZ1224,BB1224)</f>
        <v>0</v>
      </c>
      <c r="AB1224" s="8">
        <f>SUM(BC1224,BD1224)</f>
        <v>0</v>
      </c>
      <c r="AC1224" s="8">
        <f>COUNTIF(BC1224:BD1224,"&gt;0")</f>
        <v>0</v>
      </c>
      <c r="AD1224" s="8">
        <f>SUM(AE1224:AI1224)</f>
        <v>0</v>
      </c>
      <c r="AE1224" s="8">
        <v>0</v>
      </c>
      <c r="AF1224" s="8">
        <v>0</v>
      </c>
      <c r="AG1224" s="8">
        <v>0</v>
      </c>
      <c r="AH1224" s="8">
        <v>0</v>
      </c>
      <c r="AI1224" s="8">
        <f>SUM(BA1224)</f>
        <v>0</v>
      </c>
      <c r="AJ1224" s="9"/>
      <c r="AK1224" s="8">
        <v>0</v>
      </c>
      <c r="AL1224" s="8">
        <v>0</v>
      </c>
      <c r="AM1224" s="8">
        <v>0</v>
      </c>
      <c r="AN1224" s="8">
        <v>0</v>
      </c>
      <c r="AO1224" s="8">
        <v>0</v>
      </c>
      <c r="AP1224" s="8">
        <v>0</v>
      </c>
      <c r="AQ1224" s="8">
        <v>0</v>
      </c>
      <c r="AR1224" s="8">
        <v>0</v>
      </c>
      <c r="AS1224" s="8">
        <v>0</v>
      </c>
      <c r="AT1224" s="8">
        <v>0</v>
      </c>
      <c r="AU1224" s="15">
        <v>57</v>
      </c>
      <c r="AV1224" s="15">
        <v>0</v>
      </c>
      <c r="AW1224" s="15">
        <v>0</v>
      </c>
      <c r="AX1224" s="15">
        <v>0</v>
      </c>
      <c r="AY1224" s="29"/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</row>
    <row r="1225" spans="1:56" x14ac:dyDescent="0.25">
      <c r="A1225" s="51" t="s">
        <v>7336</v>
      </c>
      <c r="B1225" s="33" t="str">
        <f>CONCATENATE(G1225,"-",H1225,"-",I1225)</f>
        <v>999931248-Cadet--45kg</v>
      </c>
      <c r="C1225" s="8" t="s">
        <v>268</v>
      </c>
      <c r="D1225" s="8" t="s">
        <v>2855</v>
      </c>
      <c r="E1225" s="8" t="s">
        <v>11</v>
      </c>
      <c r="F1225" s="8" t="s">
        <v>554</v>
      </c>
      <c r="G1225" s="8">
        <v>999931248</v>
      </c>
      <c r="H1225" s="8" t="s">
        <v>13</v>
      </c>
      <c r="I1225" s="18" t="s">
        <v>4690</v>
      </c>
      <c r="J1225" s="8">
        <f>(M1225-K1225)+W1225</f>
        <v>57</v>
      </c>
      <c r="K1225" s="8"/>
      <c r="L1225" s="9"/>
      <c r="M1225" s="8">
        <f>SUM(N1225,O1225,P1225,Q1225,S1225,T1225,U1225)</f>
        <v>57</v>
      </c>
      <c r="N1225" s="8">
        <f>SUM(AX1225)</f>
        <v>0</v>
      </c>
      <c r="O1225" s="8">
        <v>0</v>
      </c>
      <c r="P1225" s="8">
        <f>SUM(AO1225,AW1225)</f>
        <v>0</v>
      </c>
      <c r="Q1225" s="8">
        <f>SUM(AK1225,AL1225,AM1225,AN1225,AP1225,AQ1225,AR1225,AO1225)</f>
        <v>0</v>
      </c>
      <c r="R1225" s="8">
        <f>COUNTIF(AK1225:AR1225, "&gt;0")</f>
        <v>0</v>
      </c>
      <c r="S1225" s="8">
        <f>SUM(AS1225,AT1225)</f>
        <v>0</v>
      </c>
      <c r="T1225" s="8">
        <f>SUM(AU1225)</f>
        <v>57</v>
      </c>
      <c r="U1225" s="8">
        <f>SUM(AV1225)</f>
        <v>0</v>
      </c>
      <c r="V1225" s="9"/>
      <c r="W1225" s="8">
        <f>(X1225+AD1225)</f>
        <v>0</v>
      </c>
      <c r="X1225" s="8">
        <f>SUM(Y1225:AB1225)</f>
        <v>0</v>
      </c>
      <c r="Y1225" s="8">
        <v>0</v>
      </c>
      <c r="Z1225" s="8">
        <f>0</f>
        <v>0</v>
      </c>
      <c r="AA1225" s="8">
        <f>SUM(AZ1225,BB1225)</f>
        <v>0</v>
      </c>
      <c r="AB1225" s="8">
        <f>SUM(BC1225,BD1225)</f>
        <v>0</v>
      </c>
      <c r="AC1225" s="8">
        <f>COUNTIF(BC1225:BD1225,"&gt;0")</f>
        <v>0</v>
      </c>
      <c r="AD1225" s="8">
        <f>SUM(AE1225:AI1225)</f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f>SUM(BA1225)</f>
        <v>0</v>
      </c>
      <c r="AJ1225" s="9"/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v>0</v>
      </c>
      <c r="AS1225" s="8">
        <v>0</v>
      </c>
      <c r="AT1225" s="8">
        <v>0</v>
      </c>
      <c r="AU1225" s="15">
        <v>57</v>
      </c>
      <c r="AV1225" s="15">
        <v>0</v>
      </c>
      <c r="AW1225" s="15">
        <v>0</v>
      </c>
      <c r="AX1225" s="15">
        <v>0</v>
      </c>
      <c r="AY1225" s="29"/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</row>
    <row r="1226" spans="1:56" x14ac:dyDescent="0.25">
      <c r="A1226" s="51" t="s">
        <v>7363</v>
      </c>
      <c r="B1226" s="33" t="str">
        <f>CONCATENATE(G1226,"-",H1226,"-",I1226)</f>
        <v>999921201-Cadet--45kg</v>
      </c>
      <c r="C1226" s="15" t="s">
        <v>2239</v>
      </c>
      <c r="D1226" s="15" t="s">
        <v>1355</v>
      </c>
      <c r="E1226" s="15" t="s">
        <v>11</v>
      </c>
      <c r="F1226" s="15" t="s">
        <v>554</v>
      </c>
      <c r="G1226" s="15">
        <v>999921201</v>
      </c>
      <c r="H1226" s="8" t="s">
        <v>13</v>
      </c>
      <c r="I1226" s="18" t="s">
        <v>4690</v>
      </c>
      <c r="J1226" s="8">
        <f>(M1226-K1226)+W1226</f>
        <v>56.5</v>
      </c>
      <c r="K1226" s="8">
        <f>M1226/2</f>
        <v>56.5</v>
      </c>
      <c r="L1226" s="16"/>
      <c r="M1226" s="8">
        <f>SUM(N1226,O1226,P1226,Q1226,S1226,T1226,U1226)</f>
        <v>113</v>
      </c>
      <c r="N1226" s="8">
        <f>SUM(AX1226)</f>
        <v>0</v>
      </c>
      <c r="O1226" s="8">
        <v>0</v>
      </c>
      <c r="P1226" s="8">
        <f>SUM(AO1226,AW1226)</f>
        <v>0</v>
      </c>
      <c r="Q1226" s="8">
        <f>SUM(AK1226,AL1226,AM1226,AN1226,AP1226,AQ1226,AR1226,AO1226)</f>
        <v>12</v>
      </c>
      <c r="R1226" s="8">
        <f>COUNTIF(AK1226:AR1226, "&gt;0")</f>
        <v>1</v>
      </c>
      <c r="S1226" s="8">
        <f>SUM(AS1226,AT1226)</f>
        <v>0</v>
      </c>
      <c r="T1226" s="8">
        <f>SUM(AU1226)</f>
        <v>101</v>
      </c>
      <c r="U1226" s="8">
        <f>SUM(AV1226)</f>
        <v>0</v>
      </c>
      <c r="V1226" s="16"/>
      <c r="W1226" s="8">
        <f>(X1226+AD1226)</f>
        <v>0</v>
      </c>
      <c r="X1226" s="8">
        <f>SUM(Y1226:AB1226)</f>
        <v>0</v>
      </c>
      <c r="Y1226" s="8">
        <v>0</v>
      </c>
      <c r="Z1226" s="8">
        <f>0</f>
        <v>0</v>
      </c>
      <c r="AA1226" s="8">
        <f>SUM(AZ1226,BB1226)</f>
        <v>0</v>
      </c>
      <c r="AB1226" s="8">
        <f>SUM(BC1226,BD1226)</f>
        <v>0</v>
      </c>
      <c r="AC1226" s="8">
        <f>COUNTIF(BC1226:BD1226,"&gt;0")</f>
        <v>0</v>
      </c>
      <c r="AD1226" s="8">
        <f>SUM(AE1226:AI1226)</f>
        <v>0</v>
      </c>
      <c r="AE1226" s="8">
        <v>0</v>
      </c>
      <c r="AF1226" s="8">
        <v>0</v>
      </c>
      <c r="AG1226" s="8">
        <v>0</v>
      </c>
      <c r="AH1226" s="8">
        <v>0</v>
      </c>
      <c r="AI1226" s="8">
        <f>SUM(BA1226)</f>
        <v>0</v>
      </c>
      <c r="AJ1226" s="16"/>
      <c r="AK1226" s="15">
        <v>0</v>
      </c>
      <c r="AL1226" s="15">
        <v>0</v>
      </c>
      <c r="AM1226" s="15">
        <v>12</v>
      </c>
      <c r="AN1226" s="15">
        <v>0</v>
      </c>
      <c r="AO1226" s="15">
        <v>0</v>
      </c>
      <c r="AP1226" s="15">
        <v>0</v>
      </c>
      <c r="AQ1226" s="15">
        <v>0</v>
      </c>
      <c r="AR1226" s="15">
        <v>0</v>
      </c>
      <c r="AS1226" s="15">
        <v>0</v>
      </c>
      <c r="AT1226" s="15">
        <v>0</v>
      </c>
      <c r="AU1226" s="15">
        <v>101</v>
      </c>
      <c r="AV1226" s="15">
        <v>0</v>
      </c>
      <c r="AW1226" s="15">
        <v>0</v>
      </c>
      <c r="AX1226" s="15">
        <v>0</v>
      </c>
      <c r="AY1226" s="29"/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</row>
    <row r="1227" spans="1:56" x14ac:dyDescent="0.25">
      <c r="A1227" s="51" t="s">
        <v>9169</v>
      </c>
      <c r="B1227" s="33" t="str">
        <f>CONCATENATE(G1227,"-",H1227,"-",I1227)</f>
        <v>999925925-Cadet--45kg</v>
      </c>
      <c r="C1227" s="15" t="s">
        <v>321</v>
      </c>
      <c r="D1227" s="15" t="s">
        <v>3202</v>
      </c>
      <c r="E1227" s="15" t="s">
        <v>11</v>
      </c>
      <c r="F1227" s="15" t="s">
        <v>554</v>
      </c>
      <c r="G1227" s="15">
        <v>999925925</v>
      </c>
      <c r="H1227" s="15" t="s">
        <v>13</v>
      </c>
      <c r="I1227" s="21" t="s">
        <v>4690</v>
      </c>
      <c r="J1227" s="8">
        <f>(M1227-K1227)+W1227</f>
        <v>50</v>
      </c>
      <c r="K1227" s="8">
        <f>M1227/2</f>
        <v>0</v>
      </c>
      <c r="L1227" s="9"/>
      <c r="M1227" s="8">
        <f>SUM(N1227,O1227,P1227,Q1227,S1227,T1227,U1227)</f>
        <v>0</v>
      </c>
      <c r="N1227" s="8">
        <f>SUM(AX1227)</f>
        <v>0</v>
      </c>
      <c r="O1227" s="8">
        <v>0</v>
      </c>
      <c r="P1227" s="8">
        <f>SUM(AO1227,AW1227)</f>
        <v>0</v>
      </c>
      <c r="Q1227" s="8">
        <f>SUM(AK1227,AL1227,AM1227,AN1227,AP1227,AQ1227,AR1227,AO1227)</f>
        <v>0</v>
      </c>
      <c r="R1227" s="8">
        <f>COUNTIF(AK1227:AR1227, "&gt;0")</f>
        <v>0</v>
      </c>
      <c r="S1227" s="8">
        <f>SUM(AS1227,AT1227)</f>
        <v>0</v>
      </c>
      <c r="T1227" s="8">
        <f>SUM(AU1227)</f>
        <v>0</v>
      </c>
      <c r="U1227" s="8">
        <f>SUM(AV1227)</f>
        <v>0</v>
      </c>
      <c r="V1227" s="9"/>
      <c r="W1227" s="8">
        <f>(X1227+AD1227)</f>
        <v>50</v>
      </c>
      <c r="X1227" s="8">
        <f>SUM(Y1227:AB1227)</f>
        <v>50</v>
      </c>
      <c r="Y1227" s="8">
        <v>0</v>
      </c>
      <c r="Z1227" s="8">
        <f>0</f>
        <v>0</v>
      </c>
      <c r="AA1227" s="8">
        <f>SUM(AZ1227,BB1227)</f>
        <v>50</v>
      </c>
      <c r="AB1227" s="8">
        <f>SUM(BC1227,BD1227)</f>
        <v>0</v>
      </c>
      <c r="AC1227" s="8">
        <f>COUNTIF(BC1227:BD1227,"&gt;0")</f>
        <v>0</v>
      </c>
      <c r="AD1227" s="8">
        <f>SUM(AE1227:AI1227)</f>
        <v>0</v>
      </c>
      <c r="AE1227" s="8">
        <v>0</v>
      </c>
      <c r="AF1227" s="8">
        <v>0</v>
      </c>
      <c r="AG1227" s="8">
        <v>0</v>
      </c>
      <c r="AH1227" s="8">
        <v>0</v>
      </c>
      <c r="AI1227" s="8">
        <f>SUM(BA1227)</f>
        <v>0</v>
      </c>
      <c r="AJ1227" s="9"/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0</v>
      </c>
      <c r="AQ1227" s="8">
        <v>0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0</v>
      </c>
      <c r="AY1227" s="30"/>
      <c r="AZ1227" s="33">
        <v>0</v>
      </c>
      <c r="BA1227" s="33">
        <v>0</v>
      </c>
      <c r="BB1227" s="33">
        <v>50</v>
      </c>
      <c r="BC1227" s="33">
        <v>0</v>
      </c>
      <c r="BD1227" s="33">
        <v>0</v>
      </c>
    </row>
    <row r="1228" spans="1:56" x14ac:dyDescent="0.25">
      <c r="A1228" s="51" t="s">
        <v>7365</v>
      </c>
      <c r="B1228" s="33" t="str">
        <f>CONCATENATE(G1228,"-",H1228,"-",I1228)</f>
        <v>999926554-Cadet--45kg</v>
      </c>
      <c r="C1228" s="15" t="s">
        <v>1400</v>
      </c>
      <c r="D1228" s="15" t="s">
        <v>2173</v>
      </c>
      <c r="E1228" s="15" t="s">
        <v>11</v>
      </c>
      <c r="F1228" s="15" t="s">
        <v>554</v>
      </c>
      <c r="G1228" s="15">
        <v>999926554</v>
      </c>
      <c r="H1228" s="8" t="s">
        <v>13</v>
      </c>
      <c r="I1228" s="18" t="s">
        <v>4690</v>
      </c>
      <c r="J1228" s="8">
        <f>(M1228-K1228)+W1228</f>
        <v>48.5</v>
      </c>
      <c r="K1228" s="8">
        <f>M1228/2</f>
        <v>48.5</v>
      </c>
      <c r="L1228" s="9"/>
      <c r="M1228" s="8">
        <f>SUM(N1228,O1228,P1228,Q1228,S1228,T1228,U1228)</f>
        <v>97</v>
      </c>
      <c r="N1228" s="8">
        <f>SUM(AX1228)</f>
        <v>0</v>
      </c>
      <c r="O1228" s="8">
        <v>0</v>
      </c>
      <c r="P1228" s="8">
        <f>SUM(AO1228,AW1228)</f>
        <v>0</v>
      </c>
      <c r="Q1228" s="8">
        <f>SUM(AK1228,AL1228,AM1228,AN1228,AP1228,AQ1228,AR1228,AO1228)</f>
        <v>0</v>
      </c>
      <c r="R1228" s="8">
        <f>COUNTIF(AK1228:AR1228, "&gt;0")</f>
        <v>0</v>
      </c>
      <c r="S1228" s="8">
        <f>SUM(AS1228,AT1228)</f>
        <v>40</v>
      </c>
      <c r="T1228" s="8">
        <f>SUM(AU1228)</f>
        <v>57</v>
      </c>
      <c r="U1228" s="8">
        <f>SUM(AV1228)</f>
        <v>0</v>
      </c>
      <c r="V1228" s="9"/>
      <c r="W1228" s="8">
        <f>(X1228+AD1228)</f>
        <v>0</v>
      </c>
      <c r="X1228" s="8">
        <f>SUM(Y1228:AB1228)</f>
        <v>0</v>
      </c>
      <c r="Y1228" s="8">
        <v>0</v>
      </c>
      <c r="Z1228" s="8">
        <f>0</f>
        <v>0</v>
      </c>
      <c r="AA1228" s="8">
        <f>SUM(AZ1228,BB1228)</f>
        <v>0</v>
      </c>
      <c r="AB1228" s="8">
        <f>SUM(BC1228,BD1228)</f>
        <v>0</v>
      </c>
      <c r="AC1228" s="8">
        <f>COUNTIF(BC1228:BD1228,"&gt;0")</f>
        <v>0</v>
      </c>
      <c r="AD1228" s="8">
        <f>SUM(AE1228:AI1228)</f>
        <v>0</v>
      </c>
      <c r="AE1228" s="8">
        <v>0</v>
      </c>
      <c r="AF1228" s="8">
        <v>0</v>
      </c>
      <c r="AG1228" s="8">
        <v>0</v>
      </c>
      <c r="AH1228" s="8">
        <v>0</v>
      </c>
      <c r="AI1228" s="8">
        <f>SUM(BA1228)</f>
        <v>0</v>
      </c>
      <c r="AJ1228" s="9"/>
      <c r="AK1228" s="8">
        <v>0</v>
      </c>
      <c r="AL1228" s="8">
        <v>0</v>
      </c>
      <c r="AM1228" s="8">
        <v>0</v>
      </c>
      <c r="AN1228" s="8">
        <v>0</v>
      </c>
      <c r="AO1228" s="8">
        <v>0</v>
      </c>
      <c r="AP1228" s="8">
        <v>0</v>
      </c>
      <c r="AQ1228" s="8">
        <v>0</v>
      </c>
      <c r="AR1228" s="8">
        <v>0</v>
      </c>
      <c r="AS1228" s="8">
        <v>0</v>
      </c>
      <c r="AT1228" s="8">
        <v>40</v>
      </c>
      <c r="AU1228" s="15">
        <v>57</v>
      </c>
      <c r="AV1228" s="15">
        <v>0</v>
      </c>
      <c r="AW1228" s="15">
        <v>0</v>
      </c>
      <c r="AX1228" s="15">
        <v>0</v>
      </c>
      <c r="AY1228" s="29"/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</row>
    <row r="1229" spans="1:56" x14ac:dyDescent="0.25">
      <c r="A1229" s="51" t="s">
        <v>7366</v>
      </c>
      <c r="B1229" s="33" t="str">
        <f>CONCATENATE(G1229,"-",H1229,"-",I1229)</f>
        <v>999921727-Cadet--45kg</v>
      </c>
      <c r="C1229" s="15" t="s">
        <v>360</v>
      </c>
      <c r="D1229" s="15" t="s">
        <v>2299</v>
      </c>
      <c r="E1229" s="15" t="s">
        <v>11</v>
      </c>
      <c r="F1229" s="15" t="s">
        <v>554</v>
      </c>
      <c r="G1229" s="15">
        <v>999921727</v>
      </c>
      <c r="H1229" s="15" t="s">
        <v>13</v>
      </c>
      <c r="I1229" s="18" t="s">
        <v>4690</v>
      </c>
      <c r="J1229" s="8">
        <f>(M1229-K1229)+W1229</f>
        <v>45</v>
      </c>
      <c r="K1229" s="15"/>
      <c r="L1229" s="9"/>
      <c r="M1229" s="8">
        <f>SUM(N1229,O1229,P1229,Q1229,S1229,T1229,U1229)</f>
        <v>45</v>
      </c>
      <c r="N1229" s="8">
        <f>SUM(AX1229)</f>
        <v>0</v>
      </c>
      <c r="O1229" s="8">
        <v>0</v>
      </c>
      <c r="P1229" s="8">
        <f>SUM(AO1229,AW1229)</f>
        <v>0</v>
      </c>
      <c r="Q1229" s="8">
        <f>SUM(AK1229,AL1229,AM1229,AN1229,AP1229,AQ1229,AR1229,AO1229)</f>
        <v>0</v>
      </c>
      <c r="R1229" s="8">
        <f>COUNTIF(AK1229:AR1229, "&gt;0")</f>
        <v>0</v>
      </c>
      <c r="S1229" s="8">
        <f>SUM(AS1229,AT1229)</f>
        <v>45</v>
      </c>
      <c r="T1229" s="8">
        <f>SUM(AU1229)</f>
        <v>0</v>
      </c>
      <c r="U1229" s="8">
        <f>SUM(AV1229)</f>
        <v>0</v>
      </c>
      <c r="V1229" s="9"/>
      <c r="W1229" s="8">
        <f>(X1229+AD1229)</f>
        <v>0</v>
      </c>
      <c r="X1229" s="8">
        <f>SUM(Y1229:AB1229)</f>
        <v>0</v>
      </c>
      <c r="Y1229" s="8">
        <v>0</v>
      </c>
      <c r="Z1229" s="8">
        <f>0</f>
        <v>0</v>
      </c>
      <c r="AA1229" s="8">
        <f>SUM(AZ1229,BB1229)</f>
        <v>0</v>
      </c>
      <c r="AB1229" s="8">
        <f>SUM(BC1229,BD1229)</f>
        <v>0</v>
      </c>
      <c r="AC1229" s="8">
        <f>COUNTIF(BC1229:BD1229,"&gt;0")</f>
        <v>0</v>
      </c>
      <c r="AD1229" s="8">
        <f>SUM(AE1229:AI1229)</f>
        <v>0</v>
      </c>
      <c r="AE1229" s="8">
        <v>0</v>
      </c>
      <c r="AF1229" s="8">
        <v>0</v>
      </c>
      <c r="AG1229" s="8">
        <v>0</v>
      </c>
      <c r="AH1229" s="8">
        <v>0</v>
      </c>
      <c r="AI1229" s="8">
        <f>SUM(BA1229)</f>
        <v>0</v>
      </c>
      <c r="AJ1229" s="9"/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Q1229" s="8">
        <v>0</v>
      </c>
      <c r="AR1229" s="8">
        <v>0</v>
      </c>
      <c r="AS1229" s="8">
        <v>0</v>
      </c>
      <c r="AT1229" s="8">
        <v>45</v>
      </c>
      <c r="AU1229" s="15">
        <v>0</v>
      </c>
      <c r="AV1229" s="15">
        <v>0</v>
      </c>
      <c r="AW1229" s="15">
        <v>0</v>
      </c>
      <c r="AX1229" s="15">
        <v>0</v>
      </c>
      <c r="AY1229" s="29"/>
      <c r="AZ1229" s="33">
        <v>0</v>
      </c>
      <c r="BA1229" s="33">
        <v>0</v>
      </c>
      <c r="BB1229" s="33">
        <v>0</v>
      </c>
      <c r="BC1229" s="33">
        <v>0</v>
      </c>
      <c r="BD1229" s="33">
        <v>0</v>
      </c>
    </row>
    <row r="1230" spans="1:56" x14ac:dyDescent="0.25">
      <c r="A1230" s="51" t="s">
        <v>7347</v>
      </c>
      <c r="B1230" s="33" t="str">
        <f>CONCATENATE(G1230,"-",H1230,"-",I1230)</f>
        <v>999924677-Cadet--45kg</v>
      </c>
      <c r="C1230" s="8" t="s">
        <v>2300</v>
      </c>
      <c r="D1230" s="8" t="s">
        <v>2301</v>
      </c>
      <c r="E1230" s="8" t="s">
        <v>11</v>
      </c>
      <c r="F1230" s="8" t="s">
        <v>554</v>
      </c>
      <c r="G1230" s="8">
        <v>999924677</v>
      </c>
      <c r="H1230" s="8" t="s">
        <v>13</v>
      </c>
      <c r="I1230" s="18" t="s">
        <v>4690</v>
      </c>
      <c r="J1230" s="8">
        <f>(M1230-K1230)+W1230</f>
        <v>45</v>
      </c>
      <c r="K1230" s="8">
        <f>M1230/2</f>
        <v>45</v>
      </c>
      <c r="L1230" s="9"/>
      <c r="M1230" s="8">
        <f>SUM(N1230,O1230,P1230,Q1230,S1230,T1230,U1230)</f>
        <v>90</v>
      </c>
      <c r="N1230" s="8">
        <f>SUM(AX1230)</f>
        <v>0</v>
      </c>
      <c r="O1230" s="8">
        <v>0</v>
      </c>
      <c r="P1230" s="8">
        <f>SUM(AO1230,AW1230)</f>
        <v>0</v>
      </c>
      <c r="Q1230" s="8">
        <f>SUM(AK1230,AL1230,AM1230,AN1230,AP1230,AQ1230,AR1230,AO1230)</f>
        <v>0</v>
      </c>
      <c r="R1230" s="8">
        <f>COUNTIF(AK1230:AR1230, "&gt;0")</f>
        <v>0</v>
      </c>
      <c r="S1230" s="8">
        <f>SUM(AS1230,AT1230)</f>
        <v>90</v>
      </c>
      <c r="T1230" s="8">
        <f>SUM(AU1230)</f>
        <v>0</v>
      </c>
      <c r="U1230" s="8">
        <f>SUM(AV1230)</f>
        <v>0</v>
      </c>
      <c r="V1230" s="9"/>
      <c r="W1230" s="8">
        <f>(X1230+AD1230)</f>
        <v>0</v>
      </c>
      <c r="X1230" s="8">
        <f>SUM(Y1230:AB1230)</f>
        <v>0</v>
      </c>
      <c r="Y1230" s="8">
        <v>0</v>
      </c>
      <c r="Z1230" s="8">
        <f>0</f>
        <v>0</v>
      </c>
      <c r="AA1230" s="8">
        <f>SUM(AZ1230,BB1230)</f>
        <v>0</v>
      </c>
      <c r="AB1230" s="8">
        <f>SUM(BC1230,BD1230)</f>
        <v>0</v>
      </c>
      <c r="AC1230" s="8">
        <f>COUNTIF(BC1230:BD1230,"&gt;0")</f>
        <v>0</v>
      </c>
      <c r="AD1230" s="8">
        <f>SUM(AE1230:AI1230)</f>
        <v>0</v>
      </c>
      <c r="AE1230" s="8">
        <v>0</v>
      </c>
      <c r="AF1230" s="8">
        <v>0</v>
      </c>
      <c r="AG1230" s="8">
        <v>0</v>
      </c>
      <c r="AH1230" s="8">
        <v>0</v>
      </c>
      <c r="AI1230" s="8">
        <f>SUM(BA1230)</f>
        <v>0</v>
      </c>
      <c r="AJ1230" s="9"/>
      <c r="AK1230" s="8">
        <v>0</v>
      </c>
      <c r="AL1230" s="8">
        <v>0</v>
      </c>
      <c r="AM1230" s="8">
        <v>0</v>
      </c>
      <c r="AN1230" s="8">
        <v>0</v>
      </c>
      <c r="AO1230" s="8">
        <v>0</v>
      </c>
      <c r="AP1230" s="8">
        <v>0</v>
      </c>
      <c r="AQ1230" s="8">
        <v>0</v>
      </c>
      <c r="AR1230" s="8">
        <v>0</v>
      </c>
      <c r="AS1230" s="8">
        <v>0</v>
      </c>
      <c r="AT1230" s="8">
        <v>90</v>
      </c>
      <c r="AU1230" s="15">
        <v>0</v>
      </c>
      <c r="AV1230" s="15">
        <v>0</v>
      </c>
      <c r="AW1230" s="15">
        <v>0</v>
      </c>
      <c r="AX1230" s="15">
        <v>0</v>
      </c>
      <c r="AY1230" s="29"/>
      <c r="AZ1230" s="33">
        <v>0</v>
      </c>
      <c r="BA1230" s="33">
        <v>0</v>
      </c>
      <c r="BB1230" s="33">
        <v>0</v>
      </c>
      <c r="BC1230" s="33">
        <v>0</v>
      </c>
      <c r="BD1230" s="33">
        <v>0</v>
      </c>
    </row>
    <row r="1231" spans="1:56" x14ac:dyDescent="0.25">
      <c r="A1231" s="51" t="s">
        <v>7368</v>
      </c>
      <c r="B1231" s="33" t="str">
        <f>CONCATENATE(G1231,"-",H1231,"-",I1231)</f>
        <v>999931761-Cadet--45kg</v>
      </c>
      <c r="C1231" s="15" t="s">
        <v>55</v>
      </c>
      <c r="D1231" s="15" t="s">
        <v>86</v>
      </c>
      <c r="E1231" s="15" t="s">
        <v>11</v>
      </c>
      <c r="F1231" s="15" t="s">
        <v>554</v>
      </c>
      <c r="G1231" s="15">
        <v>999931761</v>
      </c>
      <c r="H1231" s="15" t="s">
        <v>13</v>
      </c>
      <c r="I1231" s="18" t="s">
        <v>4690</v>
      </c>
      <c r="J1231" s="8">
        <f>(M1231-K1231)+W1231</f>
        <v>43</v>
      </c>
      <c r="K1231" s="15"/>
      <c r="L1231" s="16"/>
      <c r="M1231" s="8">
        <f>SUM(N1231,O1231,P1231,Q1231,S1231,T1231,U1231)</f>
        <v>43</v>
      </c>
      <c r="N1231" s="8">
        <f>SUM(AX1231)</f>
        <v>0</v>
      </c>
      <c r="O1231" s="8">
        <v>0</v>
      </c>
      <c r="P1231" s="8">
        <f>SUM(AO1231,AW1231)</f>
        <v>0</v>
      </c>
      <c r="Q1231" s="8">
        <f>SUM(AK1231,AL1231,AM1231,AN1231,AP1231,AQ1231,AR1231,AO1231)</f>
        <v>0</v>
      </c>
      <c r="R1231" s="8">
        <f>COUNTIF(AK1231:AR1231, "&gt;0")</f>
        <v>0</v>
      </c>
      <c r="S1231" s="8">
        <f>SUM(AS1231,AT1231)</f>
        <v>0</v>
      </c>
      <c r="T1231" s="8">
        <f>SUM(AU1231)</f>
        <v>43</v>
      </c>
      <c r="U1231" s="8">
        <f>SUM(AV1231)</f>
        <v>0</v>
      </c>
      <c r="V1231" s="16"/>
      <c r="W1231" s="8">
        <f>(X1231+AD1231)</f>
        <v>0</v>
      </c>
      <c r="X1231" s="8">
        <f>SUM(Y1231:AB1231)</f>
        <v>0</v>
      </c>
      <c r="Y1231" s="8">
        <v>0</v>
      </c>
      <c r="Z1231" s="8">
        <f>0</f>
        <v>0</v>
      </c>
      <c r="AA1231" s="8">
        <f>SUM(AZ1231,BB1231)</f>
        <v>0</v>
      </c>
      <c r="AB1231" s="8">
        <f>SUM(BC1231,BD1231)</f>
        <v>0</v>
      </c>
      <c r="AC1231" s="8">
        <f>COUNTIF(BC1231:BD1231,"&gt;0")</f>
        <v>0</v>
      </c>
      <c r="AD1231" s="8">
        <f>SUM(AE1231:AI1231)</f>
        <v>0</v>
      </c>
      <c r="AE1231" s="8">
        <v>0</v>
      </c>
      <c r="AF1231" s="8">
        <v>0</v>
      </c>
      <c r="AG1231" s="8">
        <v>0</v>
      </c>
      <c r="AH1231" s="8">
        <v>0</v>
      </c>
      <c r="AI1231" s="8">
        <f>SUM(BA1231)</f>
        <v>0</v>
      </c>
      <c r="AJ1231" s="16"/>
      <c r="AK1231" s="15">
        <v>0</v>
      </c>
      <c r="AL1231" s="15">
        <v>0</v>
      </c>
      <c r="AM1231" s="15">
        <v>0</v>
      </c>
      <c r="AN1231" s="15">
        <v>0</v>
      </c>
      <c r="AO1231" s="15">
        <v>0</v>
      </c>
      <c r="AP1231" s="15">
        <v>0</v>
      </c>
      <c r="AQ1231" s="15">
        <v>0</v>
      </c>
      <c r="AR1231" s="15">
        <v>0</v>
      </c>
      <c r="AS1231" s="15">
        <v>0</v>
      </c>
      <c r="AT1231" s="15">
        <v>0</v>
      </c>
      <c r="AU1231" s="15">
        <v>43</v>
      </c>
      <c r="AV1231" s="15">
        <v>0</v>
      </c>
      <c r="AW1231" s="15">
        <v>0</v>
      </c>
      <c r="AX1231" s="15">
        <v>0</v>
      </c>
      <c r="AY1231" s="29"/>
      <c r="AZ1231" s="33">
        <v>0</v>
      </c>
      <c r="BA1231" s="33">
        <v>0</v>
      </c>
      <c r="BB1231" s="33">
        <v>0</v>
      </c>
      <c r="BC1231" s="33">
        <v>0</v>
      </c>
      <c r="BD1231" s="33">
        <v>0</v>
      </c>
    </row>
    <row r="1232" spans="1:56" x14ac:dyDescent="0.25">
      <c r="A1232" s="51" t="s">
        <v>7369</v>
      </c>
      <c r="B1232" s="33" t="str">
        <f>CONCATENATE(G1232,"-",H1232,"-",I1232)</f>
        <v>999919932-Cadet--45kg</v>
      </c>
      <c r="C1232" s="15" t="s">
        <v>3537</v>
      </c>
      <c r="D1232" s="15" t="s">
        <v>3538</v>
      </c>
      <c r="E1232" s="15" t="s">
        <v>11</v>
      </c>
      <c r="F1232" s="15" t="s">
        <v>554</v>
      </c>
      <c r="G1232" s="15">
        <v>999919932</v>
      </c>
      <c r="H1232" s="8" t="s">
        <v>13</v>
      </c>
      <c r="I1232" s="18" t="s">
        <v>4690</v>
      </c>
      <c r="J1232" s="8">
        <f>(M1232-K1232)+W1232</f>
        <v>38</v>
      </c>
      <c r="K1232" s="8">
        <f>M1232/2</f>
        <v>38</v>
      </c>
      <c r="L1232" s="16"/>
      <c r="M1232" s="8">
        <f>SUM(N1232,O1232,P1232,Q1232,S1232,T1232,U1232)</f>
        <v>76</v>
      </c>
      <c r="N1232" s="8">
        <f>SUM(AX1232)</f>
        <v>0</v>
      </c>
      <c r="O1232" s="8">
        <v>0</v>
      </c>
      <c r="P1232" s="8">
        <f>SUM(AO1232,AW1232)</f>
        <v>0</v>
      </c>
      <c r="Q1232" s="8">
        <f>SUM(AK1232,AL1232,AM1232,AN1232,AP1232,AQ1232,AR1232,AO1232)</f>
        <v>0</v>
      </c>
      <c r="R1232" s="8">
        <f>COUNTIF(AK1232:AR1232, "&gt;0")</f>
        <v>0</v>
      </c>
      <c r="S1232" s="8">
        <f>SUM(AS1232,AT1232)</f>
        <v>0</v>
      </c>
      <c r="T1232" s="8">
        <f>SUM(AU1232)</f>
        <v>76</v>
      </c>
      <c r="U1232" s="8">
        <f>SUM(AV1232)</f>
        <v>0</v>
      </c>
      <c r="V1232" s="16"/>
      <c r="W1232" s="8">
        <f>(X1232+AD1232)</f>
        <v>0</v>
      </c>
      <c r="X1232" s="8">
        <f>SUM(Y1232:AB1232)</f>
        <v>0</v>
      </c>
      <c r="Y1232" s="8">
        <v>0</v>
      </c>
      <c r="Z1232" s="8">
        <f>0</f>
        <v>0</v>
      </c>
      <c r="AA1232" s="8">
        <f>SUM(AZ1232,BB1232)</f>
        <v>0</v>
      </c>
      <c r="AB1232" s="8">
        <f>SUM(BC1232,BD1232)</f>
        <v>0</v>
      </c>
      <c r="AC1232" s="8">
        <f>COUNTIF(BC1232:BD1232,"&gt;0")</f>
        <v>0</v>
      </c>
      <c r="AD1232" s="8">
        <f>SUM(AE1232:AI1232)</f>
        <v>0</v>
      </c>
      <c r="AE1232" s="8">
        <v>0</v>
      </c>
      <c r="AF1232" s="8">
        <v>0</v>
      </c>
      <c r="AG1232" s="8">
        <v>0</v>
      </c>
      <c r="AH1232" s="8">
        <v>0</v>
      </c>
      <c r="AI1232" s="8">
        <f>SUM(BA1232)</f>
        <v>0</v>
      </c>
      <c r="AJ1232" s="16"/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v>0</v>
      </c>
      <c r="AS1232" s="15">
        <v>0</v>
      </c>
      <c r="AT1232" s="15">
        <v>0</v>
      </c>
      <c r="AU1232" s="15">
        <v>76</v>
      </c>
      <c r="AV1232" s="15">
        <v>0</v>
      </c>
      <c r="AW1232" s="15">
        <v>0</v>
      </c>
      <c r="AX1232" s="15">
        <v>0</v>
      </c>
      <c r="AY1232" s="29"/>
      <c r="AZ1232" s="33">
        <v>0</v>
      </c>
      <c r="BA1232" s="33">
        <v>0</v>
      </c>
      <c r="BB1232" s="33">
        <v>0</v>
      </c>
      <c r="BC1232" s="33">
        <v>0</v>
      </c>
      <c r="BD1232" s="33">
        <v>0</v>
      </c>
    </row>
    <row r="1233" spans="1:56" x14ac:dyDescent="0.25">
      <c r="A1233" s="51" t="s">
        <v>7353</v>
      </c>
      <c r="B1233" s="33" t="str">
        <f>CONCATENATE(G1233,"-",H1233,"-",I1233)</f>
        <v>999921627-Cadet--45kg</v>
      </c>
      <c r="C1233" s="19" t="s">
        <v>1644</v>
      </c>
      <c r="D1233" s="19" t="s">
        <v>1848</v>
      </c>
      <c r="E1233" s="19" t="s">
        <v>11</v>
      </c>
      <c r="F1233" s="19" t="s">
        <v>554</v>
      </c>
      <c r="G1233" s="19">
        <v>999921627</v>
      </c>
      <c r="H1233" s="8" t="s">
        <v>13</v>
      </c>
      <c r="I1233" s="18" t="s">
        <v>4690</v>
      </c>
      <c r="J1233" s="8">
        <f>(M1233-K1233)+W1233</f>
        <v>38</v>
      </c>
      <c r="K1233" s="8">
        <f>M1233/2</f>
        <v>38</v>
      </c>
      <c r="L1233" s="9"/>
      <c r="M1233" s="8">
        <f>SUM(N1233,O1233,P1233,Q1233,S1233,T1233,U1233)</f>
        <v>76</v>
      </c>
      <c r="N1233" s="8">
        <f>SUM(AX1233)</f>
        <v>0</v>
      </c>
      <c r="O1233" s="8">
        <v>0</v>
      </c>
      <c r="P1233" s="8">
        <f>SUM(AO1233,AW1233)</f>
        <v>0</v>
      </c>
      <c r="Q1233" s="8">
        <f>SUM(AK1233,AL1233,AM1233,AN1233,AP1233,AQ1233,AR1233,AO1233)</f>
        <v>0</v>
      </c>
      <c r="R1233" s="8">
        <f>COUNTIF(AK1233:AR1233, "&gt;0")</f>
        <v>0</v>
      </c>
      <c r="S1233" s="8">
        <f>SUM(AS1233,AT1233)</f>
        <v>0</v>
      </c>
      <c r="T1233" s="8">
        <f>SUM(AU1233)</f>
        <v>76</v>
      </c>
      <c r="U1233" s="8">
        <f>SUM(AV1233)</f>
        <v>0</v>
      </c>
      <c r="V1233" s="9"/>
      <c r="W1233" s="8">
        <f>(X1233+AD1233)</f>
        <v>0</v>
      </c>
      <c r="X1233" s="8">
        <f>SUM(Y1233:AB1233)</f>
        <v>0</v>
      </c>
      <c r="Y1233" s="8">
        <v>0</v>
      </c>
      <c r="Z1233" s="8">
        <f>0</f>
        <v>0</v>
      </c>
      <c r="AA1233" s="8">
        <f>SUM(AZ1233,BB1233)</f>
        <v>0</v>
      </c>
      <c r="AB1233" s="8">
        <f>SUM(BC1233,BD1233)</f>
        <v>0</v>
      </c>
      <c r="AC1233" s="8">
        <f>COUNTIF(BC1233:BD1233,"&gt;0")</f>
        <v>0</v>
      </c>
      <c r="AD1233" s="8">
        <f>SUM(AE1233:AI1233)</f>
        <v>0</v>
      </c>
      <c r="AE1233" s="8">
        <v>0</v>
      </c>
      <c r="AF1233" s="8">
        <v>0</v>
      </c>
      <c r="AG1233" s="8">
        <v>0</v>
      </c>
      <c r="AH1233" s="8">
        <v>0</v>
      </c>
      <c r="AI1233" s="8">
        <f>SUM(BA1233)</f>
        <v>0</v>
      </c>
      <c r="AJ1233" s="9"/>
      <c r="AK1233" s="8">
        <v>0</v>
      </c>
      <c r="AL1233" s="8">
        <v>0</v>
      </c>
      <c r="AM1233" s="8">
        <v>0</v>
      </c>
      <c r="AN1233" s="8">
        <v>0</v>
      </c>
      <c r="AO1233" s="8">
        <v>0</v>
      </c>
      <c r="AP1233" s="8">
        <v>0</v>
      </c>
      <c r="AQ1233" s="8">
        <v>0</v>
      </c>
      <c r="AR1233" s="8">
        <v>0</v>
      </c>
      <c r="AS1233" s="8">
        <v>0</v>
      </c>
      <c r="AT1233" s="8">
        <v>0</v>
      </c>
      <c r="AU1233" s="15">
        <v>76</v>
      </c>
      <c r="AV1233" s="15">
        <v>0</v>
      </c>
      <c r="AW1233" s="15">
        <v>0</v>
      </c>
      <c r="AX1233" s="15">
        <v>0</v>
      </c>
      <c r="AY1233" s="29"/>
      <c r="AZ1233" s="33">
        <v>0</v>
      </c>
      <c r="BA1233" s="33">
        <v>0</v>
      </c>
      <c r="BB1233" s="33">
        <v>0</v>
      </c>
      <c r="BC1233" s="33">
        <v>0</v>
      </c>
      <c r="BD1233" s="33">
        <v>0</v>
      </c>
    </row>
    <row r="1234" spans="1:56" x14ac:dyDescent="0.25">
      <c r="A1234" s="51" t="s">
        <v>7354</v>
      </c>
      <c r="B1234" s="33" t="str">
        <f>CONCATENATE(G1234,"-",H1234,"-",I1234)</f>
        <v>999924600-Cadet--45kg</v>
      </c>
      <c r="C1234" s="8" t="s">
        <v>1075</v>
      </c>
      <c r="D1234" s="8" t="s">
        <v>2211</v>
      </c>
      <c r="E1234" s="8" t="s">
        <v>11</v>
      </c>
      <c r="F1234" s="8" t="s">
        <v>554</v>
      </c>
      <c r="G1234" s="8">
        <v>999924600</v>
      </c>
      <c r="H1234" s="8" t="s">
        <v>13</v>
      </c>
      <c r="I1234" s="18" t="s">
        <v>4690</v>
      </c>
      <c r="J1234" s="8">
        <f>(M1234-K1234)+W1234</f>
        <v>38</v>
      </c>
      <c r="K1234" s="8">
        <f>M1234/2</f>
        <v>38</v>
      </c>
      <c r="L1234" s="9"/>
      <c r="M1234" s="8">
        <f>SUM(N1234,O1234,P1234,Q1234,S1234,T1234,U1234)</f>
        <v>76</v>
      </c>
      <c r="N1234" s="8">
        <f>SUM(AX1234)</f>
        <v>0</v>
      </c>
      <c r="O1234" s="8">
        <v>0</v>
      </c>
      <c r="P1234" s="8">
        <f>SUM(AO1234,AW1234)</f>
        <v>0</v>
      </c>
      <c r="Q1234" s="8">
        <f>SUM(AK1234,AL1234,AM1234,AN1234,AP1234,AQ1234,AR1234,AO1234)</f>
        <v>0</v>
      </c>
      <c r="R1234" s="8">
        <f>COUNTIF(AK1234:AR1234, "&gt;0")</f>
        <v>0</v>
      </c>
      <c r="S1234" s="8">
        <f>SUM(AS1234,AT1234)</f>
        <v>0</v>
      </c>
      <c r="T1234" s="8">
        <f>SUM(AU1234)</f>
        <v>76</v>
      </c>
      <c r="U1234" s="8">
        <f>SUM(AV1234)</f>
        <v>0</v>
      </c>
      <c r="V1234" s="9"/>
      <c r="W1234" s="8">
        <f>(X1234+AD1234)</f>
        <v>0</v>
      </c>
      <c r="X1234" s="8">
        <f>SUM(Y1234:AB1234)</f>
        <v>0</v>
      </c>
      <c r="Y1234" s="8">
        <v>0</v>
      </c>
      <c r="Z1234" s="8">
        <f>0</f>
        <v>0</v>
      </c>
      <c r="AA1234" s="8">
        <f>SUM(AZ1234,BB1234)</f>
        <v>0</v>
      </c>
      <c r="AB1234" s="8">
        <f>SUM(BC1234,BD1234)</f>
        <v>0</v>
      </c>
      <c r="AC1234" s="8">
        <f>COUNTIF(BC1234:BD1234,"&gt;0")</f>
        <v>0</v>
      </c>
      <c r="AD1234" s="8">
        <f>SUM(AE1234:AI1234)</f>
        <v>0</v>
      </c>
      <c r="AE1234" s="8">
        <v>0</v>
      </c>
      <c r="AF1234" s="8">
        <v>0</v>
      </c>
      <c r="AG1234" s="8">
        <v>0</v>
      </c>
      <c r="AH1234" s="8">
        <v>0</v>
      </c>
      <c r="AI1234" s="8">
        <f>SUM(BA1234)</f>
        <v>0</v>
      </c>
      <c r="AJ1234" s="9"/>
      <c r="AK1234" s="8">
        <v>0</v>
      </c>
      <c r="AL1234" s="8">
        <v>0</v>
      </c>
      <c r="AM1234" s="8">
        <v>0</v>
      </c>
      <c r="AN1234" s="8">
        <v>0</v>
      </c>
      <c r="AO1234" s="8">
        <v>0</v>
      </c>
      <c r="AP1234" s="8">
        <v>0</v>
      </c>
      <c r="AQ1234" s="8">
        <v>0</v>
      </c>
      <c r="AR1234" s="8">
        <v>0</v>
      </c>
      <c r="AS1234" s="8">
        <v>0</v>
      </c>
      <c r="AT1234" s="8">
        <v>0</v>
      </c>
      <c r="AU1234" s="15">
        <v>76</v>
      </c>
      <c r="AV1234" s="15">
        <v>0</v>
      </c>
      <c r="AW1234" s="15">
        <v>0</v>
      </c>
      <c r="AX1234" s="15">
        <v>0</v>
      </c>
      <c r="AY1234" s="29"/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</row>
    <row r="1235" spans="1:56" x14ac:dyDescent="0.25">
      <c r="A1235" s="51" t="s">
        <v>7357</v>
      </c>
      <c r="B1235" s="33" t="str">
        <f>CONCATENATE(G1235,"-",H1235,"-",I1235)</f>
        <v>999926664-Cadet--45kg</v>
      </c>
      <c r="C1235" s="8" t="s">
        <v>160</v>
      </c>
      <c r="D1235" s="8" t="s">
        <v>1877</v>
      </c>
      <c r="E1235" s="8" t="s">
        <v>11</v>
      </c>
      <c r="F1235" s="8" t="s">
        <v>554</v>
      </c>
      <c r="G1235" s="8">
        <v>999926664</v>
      </c>
      <c r="H1235" s="8" t="s">
        <v>13</v>
      </c>
      <c r="I1235" s="18" t="s">
        <v>4690</v>
      </c>
      <c r="J1235" s="8">
        <f>(M1235-K1235)+W1235</f>
        <v>34</v>
      </c>
      <c r="K1235" s="8">
        <f>M1235/2</f>
        <v>34</v>
      </c>
      <c r="L1235" s="9"/>
      <c r="M1235" s="8">
        <f>SUM(N1235,O1235,P1235,Q1235,S1235,T1235,U1235)</f>
        <v>68</v>
      </c>
      <c r="N1235" s="8">
        <f>SUM(AX1235)</f>
        <v>0</v>
      </c>
      <c r="O1235" s="8">
        <v>0</v>
      </c>
      <c r="P1235" s="8">
        <f>SUM(AO1235,AW1235)</f>
        <v>0</v>
      </c>
      <c r="Q1235" s="8">
        <f>SUM(AK1235,AL1235,AM1235,AN1235,AP1235,AQ1235,AR1235,AO1235)</f>
        <v>0</v>
      </c>
      <c r="R1235" s="8">
        <f>COUNTIF(AK1235:AR1235, "&gt;0")</f>
        <v>0</v>
      </c>
      <c r="S1235" s="8">
        <f>SUM(AS1235,AT1235)</f>
        <v>68</v>
      </c>
      <c r="T1235" s="8">
        <f>SUM(AU1235)</f>
        <v>0</v>
      </c>
      <c r="U1235" s="8">
        <f>SUM(AV1235)</f>
        <v>0</v>
      </c>
      <c r="V1235" s="9"/>
      <c r="W1235" s="8">
        <f>(X1235+AD1235)</f>
        <v>0</v>
      </c>
      <c r="X1235" s="8">
        <f>SUM(Y1235:AB1235)</f>
        <v>0</v>
      </c>
      <c r="Y1235" s="8">
        <v>0</v>
      </c>
      <c r="Z1235" s="8">
        <f>0</f>
        <v>0</v>
      </c>
      <c r="AA1235" s="8">
        <f>SUM(AZ1235,BB1235)</f>
        <v>0</v>
      </c>
      <c r="AB1235" s="8">
        <f>SUM(BC1235,BD1235)</f>
        <v>0</v>
      </c>
      <c r="AC1235" s="8">
        <f>COUNTIF(BC1235:BD1235,"&gt;0")</f>
        <v>0</v>
      </c>
      <c r="AD1235" s="8">
        <f>SUM(AE1235:AI1235)</f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f>SUM(BA1235)</f>
        <v>0</v>
      </c>
      <c r="AJ1235" s="9"/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v>0</v>
      </c>
      <c r="AS1235" s="8">
        <v>0</v>
      </c>
      <c r="AT1235" s="8">
        <v>68</v>
      </c>
      <c r="AU1235" s="15">
        <v>0</v>
      </c>
      <c r="AV1235" s="15">
        <v>0</v>
      </c>
      <c r="AW1235" s="15">
        <v>0</v>
      </c>
      <c r="AX1235" s="15">
        <v>0</v>
      </c>
      <c r="AY1235" s="29"/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</row>
    <row r="1236" spans="1:56" x14ac:dyDescent="0.25">
      <c r="A1236" s="51" t="s">
        <v>7370</v>
      </c>
      <c r="B1236" s="33" t="str">
        <f>CONCATENATE(G1236,"-",H1236,"-",I1236)</f>
        <v>999931868-Cadet--45kg</v>
      </c>
      <c r="C1236" s="15" t="s">
        <v>112</v>
      </c>
      <c r="D1236" s="15" t="s">
        <v>3752</v>
      </c>
      <c r="E1236" s="15" t="s">
        <v>11</v>
      </c>
      <c r="F1236" s="15" t="s">
        <v>554</v>
      </c>
      <c r="G1236" s="15">
        <v>999931868</v>
      </c>
      <c r="H1236" s="8" t="s">
        <v>13</v>
      </c>
      <c r="I1236" s="18" t="s">
        <v>4690</v>
      </c>
      <c r="J1236" s="8">
        <f>(M1236-K1236)+W1236</f>
        <v>34</v>
      </c>
      <c r="K1236" s="8">
        <f>M1236/2</f>
        <v>34</v>
      </c>
      <c r="L1236" s="9"/>
      <c r="M1236" s="8">
        <f>SUM(N1236,O1236,P1236,Q1236,S1236,T1236,U1236)</f>
        <v>68</v>
      </c>
      <c r="N1236" s="8">
        <f>SUM(AX1236)</f>
        <v>0</v>
      </c>
      <c r="O1236" s="8">
        <v>0</v>
      </c>
      <c r="P1236" s="8">
        <f>SUM(AO1236,AW1236)</f>
        <v>0</v>
      </c>
      <c r="Q1236" s="8">
        <f>SUM(AK1236,AL1236,AM1236,AN1236,AP1236,AQ1236,AR1236,AO1236)</f>
        <v>0</v>
      </c>
      <c r="R1236" s="8">
        <f>COUNTIF(AK1236:AR1236, "&gt;0")</f>
        <v>0</v>
      </c>
      <c r="S1236" s="8">
        <f>SUM(AS1236,AT1236)</f>
        <v>68</v>
      </c>
      <c r="T1236" s="8">
        <f>SUM(AU1236)</f>
        <v>0</v>
      </c>
      <c r="U1236" s="8">
        <f>SUM(AV1236)</f>
        <v>0</v>
      </c>
      <c r="V1236" s="9"/>
      <c r="W1236" s="8">
        <f>(X1236+AD1236)</f>
        <v>0</v>
      </c>
      <c r="X1236" s="8">
        <f>SUM(Y1236:AB1236)</f>
        <v>0</v>
      </c>
      <c r="Y1236" s="8">
        <v>0</v>
      </c>
      <c r="Z1236" s="8">
        <f>0</f>
        <v>0</v>
      </c>
      <c r="AA1236" s="8">
        <f>SUM(AZ1236,BB1236)</f>
        <v>0</v>
      </c>
      <c r="AB1236" s="8">
        <f>SUM(BC1236,BD1236)</f>
        <v>0</v>
      </c>
      <c r="AC1236" s="8">
        <f>COUNTIF(BC1236:BD1236,"&gt;0")</f>
        <v>0</v>
      </c>
      <c r="AD1236" s="8">
        <f>SUM(AE1236:AI1236)</f>
        <v>0</v>
      </c>
      <c r="AE1236" s="8">
        <v>0</v>
      </c>
      <c r="AF1236" s="8">
        <v>0</v>
      </c>
      <c r="AG1236" s="8">
        <v>0</v>
      </c>
      <c r="AH1236" s="8">
        <v>0</v>
      </c>
      <c r="AI1236" s="8">
        <f>SUM(BA1236)</f>
        <v>0</v>
      </c>
      <c r="AJ1236" s="9"/>
      <c r="AK1236" s="8">
        <v>0</v>
      </c>
      <c r="AL1236" s="8">
        <v>0</v>
      </c>
      <c r="AM1236" s="8">
        <v>0</v>
      </c>
      <c r="AN1236" s="8">
        <v>0</v>
      </c>
      <c r="AO1236" s="8">
        <v>0</v>
      </c>
      <c r="AP1236" s="8">
        <v>0</v>
      </c>
      <c r="AQ1236" s="8">
        <v>0</v>
      </c>
      <c r="AR1236" s="8">
        <v>0</v>
      </c>
      <c r="AS1236" s="8">
        <v>68</v>
      </c>
      <c r="AT1236" s="8">
        <v>0</v>
      </c>
      <c r="AU1236" s="15">
        <v>0</v>
      </c>
      <c r="AV1236" s="15">
        <v>0</v>
      </c>
      <c r="AW1236" s="15">
        <v>0</v>
      </c>
      <c r="AX1236" s="15">
        <v>0</v>
      </c>
      <c r="AY1236" s="29"/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</row>
    <row r="1237" spans="1:56" x14ac:dyDescent="0.25">
      <c r="A1237" s="51" t="s">
        <v>7371</v>
      </c>
      <c r="B1237" s="33" t="str">
        <f>CONCATENATE(G1237,"-",H1237,"-",I1237)</f>
        <v>999910821-Cadet--45kg</v>
      </c>
      <c r="C1237" s="8" t="s">
        <v>2278</v>
      </c>
      <c r="D1237" s="8" t="s">
        <v>522</v>
      </c>
      <c r="E1237" s="8" t="s">
        <v>11</v>
      </c>
      <c r="F1237" s="8" t="s">
        <v>554</v>
      </c>
      <c r="G1237" s="8">
        <v>999910821</v>
      </c>
      <c r="H1237" s="8" t="s">
        <v>13</v>
      </c>
      <c r="I1237" s="18" t="s">
        <v>4690</v>
      </c>
      <c r="J1237" s="8">
        <f>(M1237-K1237)+W1237</f>
        <v>30</v>
      </c>
      <c r="K1237" s="8">
        <f>M1237/2</f>
        <v>30</v>
      </c>
      <c r="L1237" s="16"/>
      <c r="M1237" s="8">
        <f>SUM(N1237,O1237,P1237,Q1237,S1237,T1237,U1237)</f>
        <v>60</v>
      </c>
      <c r="N1237" s="8">
        <f>SUM(AX1237)</f>
        <v>0</v>
      </c>
      <c r="O1237" s="8">
        <v>0</v>
      </c>
      <c r="P1237" s="8">
        <f>SUM(AO1237,AW1237)</f>
        <v>0</v>
      </c>
      <c r="Q1237" s="8">
        <f>SUM(AK1237,AL1237,AM1237,AN1237,AP1237,AQ1237,AR1237,AO1237)</f>
        <v>60</v>
      </c>
      <c r="R1237" s="8">
        <f>COUNTIF(AK1237:AR1237, "&gt;0")</f>
        <v>1</v>
      </c>
      <c r="S1237" s="8">
        <f>SUM(AS1237,AT1237)</f>
        <v>0</v>
      </c>
      <c r="T1237" s="8">
        <f>SUM(AU1237)</f>
        <v>0</v>
      </c>
      <c r="U1237" s="8">
        <f>SUM(AV1237)</f>
        <v>0</v>
      </c>
      <c r="V1237" s="16"/>
      <c r="W1237" s="8">
        <f>(X1237+AD1237)</f>
        <v>0</v>
      </c>
      <c r="X1237" s="8">
        <f>SUM(Y1237:AB1237)</f>
        <v>0</v>
      </c>
      <c r="Y1237" s="8">
        <v>0</v>
      </c>
      <c r="Z1237" s="8">
        <f>0</f>
        <v>0</v>
      </c>
      <c r="AA1237" s="8">
        <f>SUM(AZ1237,BB1237)</f>
        <v>0</v>
      </c>
      <c r="AB1237" s="8">
        <f>SUM(BC1237,BD1237)</f>
        <v>0</v>
      </c>
      <c r="AC1237" s="8">
        <f>COUNTIF(BC1237:BD1237,"&gt;0")</f>
        <v>0</v>
      </c>
      <c r="AD1237" s="8">
        <f>SUM(AE1237:AI1237)</f>
        <v>0</v>
      </c>
      <c r="AE1237" s="8">
        <v>0</v>
      </c>
      <c r="AF1237" s="8">
        <v>0</v>
      </c>
      <c r="AG1237" s="8">
        <v>0</v>
      </c>
      <c r="AH1237" s="8">
        <v>0</v>
      </c>
      <c r="AI1237" s="8">
        <f>SUM(BA1237)</f>
        <v>0</v>
      </c>
      <c r="AJ1237" s="16"/>
      <c r="AK1237" s="8">
        <v>0</v>
      </c>
      <c r="AL1237" s="8">
        <v>0</v>
      </c>
      <c r="AM1237" s="8">
        <v>60</v>
      </c>
      <c r="AN1237" s="8">
        <v>0</v>
      </c>
      <c r="AO1237" s="8">
        <v>0</v>
      </c>
      <c r="AP1237" s="8">
        <v>0</v>
      </c>
      <c r="AQ1237" s="8">
        <v>0</v>
      </c>
      <c r="AR1237" s="8">
        <v>0</v>
      </c>
      <c r="AS1237" s="8">
        <v>0</v>
      </c>
      <c r="AT1237" s="8">
        <v>0</v>
      </c>
      <c r="AU1237" s="15">
        <v>0</v>
      </c>
      <c r="AV1237" s="15">
        <v>0</v>
      </c>
      <c r="AW1237" s="15">
        <v>0</v>
      </c>
      <c r="AX1237" s="15">
        <v>0</v>
      </c>
      <c r="AY1237" s="29"/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</row>
    <row r="1238" spans="1:56" x14ac:dyDescent="0.25">
      <c r="A1238" s="51" t="s">
        <v>7364</v>
      </c>
      <c r="B1238" s="33" t="str">
        <f>CONCATENATE(G1238,"-",H1238,"-",I1238)</f>
        <v>999915423-Cadet--45kg</v>
      </c>
      <c r="C1238" s="18" t="s">
        <v>552</v>
      </c>
      <c r="D1238" s="18" t="s">
        <v>863</v>
      </c>
      <c r="E1238" s="18" t="s">
        <v>11</v>
      </c>
      <c r="F1238" s="18" t="s">
        <v>554</v>
      </c>
      <c r="G1238" s="8">
        <v>999915423</v>
      </c>
      <c r="H1238" s="8" t="s">
        <v>13</v>
      </c>
      <c r="I1238" s="18" t="s">
        <v>4690</v>
      </c>
      <c r="J1238" s="8">
        <f>(M1238-K1238)+W1238</f>
        <v>30</v>
      </c>
      <c r="K1238" s="8">
        <f>M1238/2</f>
        <v>30</v>
      </c>
      <c r="L1238" s="9"/>
      <c r="M1238" s="8">
        <f>SUM(N1238,O1238,P1238,Q1238,S1238,T1238,U1238)</f>
        <v>60</v>
      </c>
      <c r="N1238" s="8">
        <f>SUM(AX1238)</f>
        <v>0</v>
      </c>
      <c r="O1238" s="8">
        <v>0</v>
      </c>
      <c r="P1238" s="8">
        <f>SUM(AO1238,AW1238)</f>
        <v>0</v>
      </c>
      <c r="Q1238" s="8">
        <f>SUM(AK1238,AL1238,AM1238,AN1238,AP1238,AQ1238,AR1238,AO1238)</f>
        <v>60</v>
      </c>
      <c r="R1238" s="8">
        <f>COUNTIF(AK1238:AR1238, "&gt;0")</f>
        <v>1</v>
      </c>
      <c r="S1238" s="8">
        <f>SUM(AS1238,AT1238)</f>
        <v>0</v>
      </c>
      <c r="T1238" s="8">
        <f>SUM(AU1238)</f>
        <v>0</v>
      </c>
      <c r="U1238" s="8">
        <f>SUM(AV1238)</f>
        <v>0</v>
      </c>
      <c r="V1238" s="9"/>
      <c r="W1238" s="8">
        <f>(X1238+AD1238)</f>
        <v>0</v>
      </c>
      <c r="X1238" s="8">
        <f>SUM(Y1238:AB1238)</f>
        <v>0</v>
      </c>
      <c r="Y1238" s="8">
        <v>0</v>
      </c>
      <c r="Z1238" s="8">
        <f>0</f>
        <v>0</v>
      </c>
      <c r="AA1238" s="8">
        <f>SUM(AZ1238,BB1238)</f>
        <v>0</v>
      </c>
      <c r="AB1238" s="8">
        <f>SUM(BC1238,BD1238)</f>
        <v>0</v>
      </c>
      <c r="AC1238" s="8">
        <f>COUNTIF(BC1238:BD1238,"&gt;0")</f>
        <v>0</v>
      </c>
      <c r="AD1238" s="8">
        <f>SUM(AE1238:AI1238)</f>
        <v>0</v>
      </c>
      <c r="AE1238" s="8">
        <v>0</v>
      </c>
      <c r="AF1238" s="8">
        <v>0</v>
      </c>
      <c r="AG1238" s="8">
        <v>0</v>
      </c>
      <c r="AH1238" s="8">
        <v>0</v>
      </c>
      <c r="AI1238" s="8">
        <f>SUM(BA1238)</f>
        <v>0</v>
      </c>
      <c r="AJ1238" s="9"/>
      <c r="AK1238" s="8">
        <v>0</v>
      </c>
      <c r="AL1238" s="8">
        <v>0</v>
      </c>
      <c r="AM1238" s="8">
        <v>0</v>
      </c>
      <c r="AN1238" s="8">
        <v>60</v>
      </c>
      <c r="AO1238" s="8">
        <v>0</v>
      </c>
      <c r="AP1238" s="8">
        <v>0</v>
      </c>
      <c r="AQ1238" s="8">
        <v>0</v>
      </c>
      <c r="AR1238" s="8">
        <v>0</v>
      </c>
      <c r="AS1238" s="8">
        <v>0</v>
      </c>
      <c r="AT1238" s="8">
        <v>0</v>
      </c>
      <c r="AU1238" s="15">
        <v>0</v>
      </c>
      <c r="AV1238" s="15">
        <v>0</v>
      </c>
      <c r="AW1238" s="15">
        <v>0</v>
      </c>
      <c r="AX1238" s="15">
        <v>0</v>
      </c>
      <c r="AY1238" s="29"/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</row>
    <row r="1239" spans="1:56" x14ac:dyDescent="0.25">
      <c r="A1239" s="51" t="s">
        <v>7372</v>
      </c>
      <c r="B1239" s="33" t="str">
        <f>CONCATENATE(G1239,"-",H1239,"-",I1239)</f>
        <v>999918156-Cadet--45kg</v>
      </c>
      <c r="C1239" s="15" t="s">
        <v>409</v>
      </c>
      <c r="D1239" s="15" t="s">
        <v>410</v>
      </c>
      <c r="E1239" s="15" t="s">
        <v>11</v>
      </c>
      <c r="F1239" s="15" t="s">
        <v>554</v>
      </c>
      <c r="G1239" s="15">
        <v>999918156</v>
      </c>
      <c r="H1239" s="15" t="s">
        <v>13</v>
      </c>
      <c r="I1239" s="18" t="s">
        <v>4690</v>
      </c>
      <c r="J1239" s="8">
        <f>(M1239-K1239)+W1239</f>
        <v>30</v>
      </c>
      <c r="K1239" s="15"/>
      <c r="L1239" s="9"/>
      <c r="M1239" s="8">
        <f>SUM(N1239,O1239,P1239,Q1239,S1239,T1239,U1239)</f>
        <v>30</v>
      </c>
      <c r="N1239" s="8">
        <f>SUM(AX1239)</f>
        <v>0</v>
      </c>
      <c r="O1239" s="8">
        <v>0</v>
      </c>
      <c r="P1239" s="8">
        <f>SUM(AO1239,AW1239)</f>
        <v>0</v>
      </c>
      <c r="Q1239" s="8">
        <f>SUM(AK1239,AL1239,AM1239,AN1239,AP1239,AQ1239,AR1239,AO1239)</f>
        <v>30</v>
      </c>
      <c r="R1239" s="8">
        <f>COUNTIF(AK1239:AR1239, "&gt;0")</f>
        <v>1</v>
      </c>
      <c r="S1239" s="8">
        <f>SUM(AS1239,AT1239)</f>
        <v>0</v>
      </c>
      <c r="T1239" s="8">
        <f>SUM(AU1239)</f>
        <v>0</v>
      </c>
      <c r="U1239" s="8">
        <f>SUM(AV1239)</f>
        <v>0</v>
      </c>
      <c r="V1239" s="9"/>
      <c r="W1239" s="8">
        <f>(X1239+AD1239)</f>
        <v>0</v>
      </c>
      <c r="X1239" s="8">
        <f>SUM(Y1239:AB1239)</f>
        <v>0</v>
      </c>
      <c r="Y1239" s="8">
        <v>0</v>
      </c>
      <c r="Z1239" s="8">
        <f>0</f>
        <v>0</v>
      </c>
      <c r="AA1239" s="8">
        <f>SUM(AZ1239,BB1239)</f>
        <v>0</v>
      </c>
      <c r="AB1239" s="8">
        <f>SUM(BC1239,BD1239)</f>
        <v>0</v>
      </c>
      <c r="AC1239" s="8">
        <f>COUNTIF(BC1239:BD1239,"&gt;0")</f>
        <v>0</v>
      </c>
      <c r="AD1239" s="8">
        <f>SUM(AE1239:AI1239)</f>
        <v>0</v>
      </c>
      <c r="AE1239" s="8">
        <v>0</v>
      </c>
      <c r="AF1239" s="8">
        <v>0</v>
      </c>
      <c r="AG1239" s="8">
        <v>0</v>
      </c>
      <c r="AH1239" s="8">
        <v>0</v>
      </c>
      <c r="AI1239" s="8">
        <f>SUM(BA1239)</f>
        <v>0</v>
      </c>
      <c r="AJ1239" s="9"/>
      <c r="AK1239" s="8">
        <v>0</v>
      </c>
      <c r="AL1239" s="8">
        <v>0</v>
      </c>
      <c r="AM1239" s="8">
        <v>30</v>
      </c>
      <c r="AN1239" s="8">
        <v>0</v>
      </c>
      <c r="AO1239" s="8">
        <v>0</v>
      </c>
      <c r="AP1239" s="8">
        <v>0</v>
      </c>
      <c r="AQ1239" s="8">
        <v>0</v>
      </c>
      <c r="AR1239" s="8">
        <v>0</v>
      </c>
      <c r="AS1239" s="8">
        <v>0</v>
      </c>
      <c r="AT1239" s="8">
        <v>0</v>
      </c>
      <c r="AU1239" s="15">
        <v>0</v>
      </c>
      <c r="AV1239" s="15">
        <v>0</v>
      </c>
      <c r="AW1239" s="15">
        <v>0</v>
      </c>
      <c r="AX1239" s="15">
        <v>0</v>
      </c>
      <c r="AY1239" s="29"/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</row>
    <row r="1240" spans="1:56" x14ac:dyDescent="0.25">
      <c r="A1240" s="51" t="s">
        <v>7373</v>
      </c>
      <c r="B1240" s="33" t="str">
        <f>CONCATENATE(G1240,"-",H1240,"-",I1240)</f>
        <v>999920893-Cadet--45kg</v>
      </c>
      <c r="C1240" s="15" t="s">
        <v>3571</v>
      </c>
      <c r="D1240" s="15" t="s">
        <v>606</v>
      </c>
      <c r="E1240" s="15" t="s">
        <v>11</v>
      </c>
      <c r="F1240" s="15" t="s">
        <v>554</v>
      </c>
      <c r="G1240" s="15">
        <v>999920893</v>
      </c>
      <c r="H1240" s="15" t="s">
        <v>13</v>
      </c>
      <c r="I1240" s="18" t="s">
        <v>4690</v>
      </c>
      <c r="J1240" s="8">
        <f>(M1240-K1240)+W1240</f>
        <v>30</v>
      </c>
      <c r="K1240" s="15"/>
      <c r="L1240" s="9"/>
      <c r="M1240" s="8">
        <f>SUM(N1240,O1240,P1240,Q1240,S1240,T1240,U1240)</f>
        <v>30</v>
      </c>
      <c r="N1240" s="8">
        <f>SUM(AX1240)</f>
        <v>0</v>
      </c>
      <c r="O1240" s="8">
        <v>0</v>
      </c>
      <c r="P1240" s="8">
        <f>SUM(AO1240,AW1240)</f>
        <v>0</v>
      </c>
      <c r="Q1240" s="8">
        <f>SUM(AK1240,AL1240,AM1240,AN1240,AP1240,AQ1240,AR1240,AO1240)</f>
        <v>30</v>
      </c>
      <c r="R1240" s="8">
        <f>COUNTIF(AK1240:AR1240, "&gt;0")</f>
        <v>1</v>
      </c>
      <c r="S1240" s="8">
        <f>SUM(AS1240,AT1240)</f>
        <v>0</v>
      </c>
      <c r="T1240" s="8">
        <f>SUM(AU1240)</f>
        <v>0</v>
      </c>
      <c r="U1240" s="8">
        <f>SUM(AV1240)</f>
        <v>0</v>
      </c>
      <c r="V1240" s="9"/>
      <c r="W1240" s="8">
        <f>(X1240+AD1240)</f>
        <v>0</v>
      </c>
      <c r="X1240" s="8">
        <f>SUM(Y1240:AB1240)</f>
        <v>0</v>
      </c>
      <c r="Y1240" s="8">
        <v>0</v>
      </c>
      <c r="Z1240" s="8">
        <f>0</f>
        <v>0</v>
      </c>
      <c r="AA1240" s="8">
        <f>SUM(AZ1240,BB1240)</f>
        <v>0</v>
      </c>
      <c r="AB1240" s="8">
        <f>SUM(BC1240,BD1240)</f>
        <v>0</v>
      </c>
      <c r="AC1240" s="8">
        <f>COUNTIF(BC1240:BD1240,"&gt;0")</f>
        <v>0</v>
      </c>
      <c r="AD1240" s="8">
        <f>SUM(AE1240:AI1240)</f>
        <v>0</v>
      </c>
      <c r="AE1240" s="8">
        <v>0</v>
      </c>
      <c r="AF1240" s="8">
        <v>0</v>
      </c>
      <c r="AG1240" s="8">
        <v>0</v>
      </c>
      <c r="AH1240" s="8">
        <v>0</v>
      </c>
      <c r="AI1240" s="8">
        <f>SUM(BA1240)</f>
        <v>0</v>
      </c>
      <c r="AJ1240" s="9"/>
      <c r="AK1240" s="8">
        <v>0</v>
      </c>
      <c r="AL1240" s="8">
        <v>0</v>
      </c>
      <c r="AM1240" s="8">
        <v>0</v>
      </c>
      <c r="AN1240" s="8">
        <v>0</v>
      </c>
      <c r="AO1240" s="8">
        <v>0</v>
      </c>
      <c r="AP1240" s="8">
        <v>0</v>
      </c>
      <c r="AQ1240" s="8">
        <v>0</v>
      </c>
      <c r="AR1240" s="8">
        <v>30</v>
      </c>
      <c r="AS1240" s="8">
        <v>0</v>
      </c>
      <c r="AT1240" s="8">
        <v>0</v>
      </c>
      <c r="AU1240" s="15">
        <v>0</v>
      </c>
      <c r="AV1240" s="15">
        <v>0</v>
      </c>
      <c r="AW1240" s="15">
        <v>0</v>
      </c>
      <c r="AX1240" s="15">
        <v>0</v>
      </c>
      <c r="AY1240" s="29"/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</row>
    <row r="1241" spans="1:56" x14ac:dyDescent="0.25">
      <c r="A1241" s="51" t="s">
        <v>7374</v>
      </c>
      <c r="B1241" s="33" t="str">
        <f>CONCATENATE(G1241,"-",H1241,"-",I1241)</f>
        <v>999927713-Cadet--45kg</v>
      </c>
      <c r="C1241" s="8" t="s">
        <v>214</v>
      </c>
      <c r="D1241" s="8" t="s">
        <v>2212</v>
      </c>
      <c r="E1241" s="8" t="s">
        <v>11</v>
      </c>
      <c r="F1241" s="8" t="s">
        <v>554</v>
      </c>
      <c r="G1241" s="8">
        <v>999927713</v>
      </c>
      <c r="H1241" s="8" t="s">
        <v>13</v>
      </c>
      <c r="I1241" s="18" t="s">
        <v>4690</v>
      </c>
      <c r="J1241" s="8">
        <f>(M1241-K1241)+W1241</f>
        <v>30</v>
      </c>
      <c r="K1241" s="8"/>
      <c r="L1241" s="9"/>
      <c r="M1241" s="8">
        <f>SUM(N1241,O1241,P1241,Q1241,S1241,T1241,U1241)</f>
        <v>30</v>
      </c>
      <c r="N1241" s="8">
        <f>SUM(AX1241)</f>
        <v>0</v>
      </c>
      <c r="O1241" s="8">
        <v>0</v>
      </c>
      <c r="P1241" s="8">
        <f>SUM(AO1241,AW1241)</f>
        <v>0</v>
      </c>
      <c r="Q1241" s="8">
        <f>SUM(AK1241,AL1241,AM1241,AN1241,AP1241,AQ1241,AR1241,AO1241)</f>
        <v>30</v>
      </c>
      <c r="R1241" s="8">
        <f>COUNTIF(AK1241:AR1241, "&gt;0")</f>
        <v>1</v>
      </c>
      <c r="S1241" s="8">
        <f>SUM(AS1241,AT1241)</f>
        <v>0</v>
      </c>
      <c r="T1241" s="8">
        <f>SUM(AU1241)</f>
        <v>0</v>
      </c>
      <c r="U1241" s="8">
        <f>SUM(AV1241)</f>
        <v>0</v>
      </c>
      <c r="V1241" s="9"/>
      <c r="W1241" s="8">
        <f>(X1241+AD1241)</f>
        <v>0</v>
      </c>
      <c r="X1241" s="8">
        <f>SUM(Y1241:AB1241)</f>
        <v>0</v>
      </c>
      <c r="Y1241" s="8">
        <v>0</v>
      </c>
      <c r="Z1241" s="8">
        <f>0</f>
        <v>0</v>
      </c>
      <c r="AA1241" s="8">
        <f>SUM(AZ1241,BB1241)</f>
        <v>0</v>
      </c>
      <c r="AB1241" s="8">
        <f>SUM(BC1241,BD1241)</f>
        <v>0</v>
      </c>
      <c r="AC1241" s="8">
        <f>COUNTIF(BC1241:BD1241,"&gt;0")</f>
        <v>0</v>
      </c>
      <c r="AD1241" s="8">
        <f>SUM(AE1241:AI1241)</f>
        <v>0</v>
      </c>
      <c r="AE1241" s="8">
        <v>0</v>
      </c>
      <c r="AF1241" s="8">
        <v>0</v>
      </c>
      <c r="AG1241" s="8">
        <v>0</v>
      </c>
      <c r="AH1241" s="8">
        <v>0</v>
      </c>
      <c r="AI1241" s="8">
        <f>SUM(BA1241)</f>
        <v>0</v>
      </c>
      <c r="AJ1241" s="9"/>
      <c r="AK1241" s="8">
        <v>0</v>
      </c>
      <c r="AL1241" s="8">
        <v>30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v>0</v>
      </c>
      <c r="AS1241" s="8">
        <v>0</v>
      </c>
      <c r="AT1241" s="8">
        <v>0</v>
      </c>
      <c r="AU1241" s="15">
        <v>0</v>
      </c>
      <c r="AV1241" s="15">
        <v>0</v>
      </c>
      <c r="AW1241" s="15">
        <v>0</v>
      </c>
      <c r="AX1241" s="15">
        <v>0</v>
      </c>
      <c r="AY1241" s="29"/>
      <c r="AZ1241" s="33">
        <v>0</v>
      </c>
      <c r="BA1241" s="33">
        <v>0</v>
      </c>
      <c r="BB1241" s="33">
        <v>0</v>
      </c>
      <c r="BC1241" s="33">
        <v>0</v>
      </c>
      <c r="BD1241" s="33">
        <v>0</v>
      </c>
    </row>
    <row r="1242" spans="1:56" x14ac:dyDescent="0.25">
      <c r="A1242" s="51" t="s">
        <v>7359</v>
      </c>
      <c r="B1242" s="33" t="str">
        <f>CONCATENATE(G1242,"-",H1242,"-",I1242)</f>
        <v>999931163-Cadet--45kg</v>
      </c>
      <c r="C1242" s="8" t="s">
        <v>3343</v>
      </c>
      <c r="D1242" s="8" t="s">
        <v>3344</v>
      </c>
      <c r="E1242" s="8" t="s">
        <v>11</v>
      </c>
      <c r="F1242" s="8" t="s">
        <v>554</v>
      </c>
      <c r="G1242" s="8">
        <v>999931163</v>
      </c>
      <c r="H1242" s="8" t="s">
        <v>13</v>
      </c>
      <c r="I1242" s="18" t="s">
        <v>4690</v>
      </c>
      <c r="J1242" s="8">
        <f>(M1242-K1242)+W1242</f>
        <v>30</v>
      </c>
      <c r="K1242" s="8"/>
      <c r="L1242" s="16"/>
      <c r="M1242" s="8">
        <f>SUM(N1242,O1242,P1242,Q1242,S1242,T1242,U1242)</f>
        <v>30</v>
      </c>
      <c r="N1242" s="8">
        <f>SUM(AX1242)</f>
        <v>0</v>
      </c>
      <c r="O1242" s="8">
        <v>0</v>
      </c>
      <c r="P1242" s="8">
        <f>SUM(AO1242,AW1242)</f>
        <v>0</v>
      </c>
      <c r="Q1242" s="8">
        <f>SUM(AK1242,AL1242,AM1242,AN1242,AP1242,AQ1242,AR1242,AO1242)</f>
        <v>30</v>
      </c>
      <c r="R1242" s="8">
        <f>COUNTIF(AK1242:AR1242, "&gt;0")</f>
        <v>1</v>
      </c>
      <c r="S1242" s="8">
        <f>SUM(AS1242,AT1242)</f>
        <v>0</v>
      </c>
      <c r="T1242" s="8">
        <f>SUM(AU1242)</f>
        <v>0</v>
      </c>
      <c r="U1242" s="8">
        <f>SUM(AV1242)</f>
        <v>0</v>
      </c>
      <c r="V1242" s="16"/>
      <c r="W1242" s="8">
        <f>(X1242+AD1242)</f>
        <v>0</v>
      </c>
      <c r="X1242" s="8">
        <f>SUM(Y1242:AB1242)</f>
        <v>0</v>
      </c>
      <c r="Y1242" s="8">
        <v>0</v>
      </c>
      <c r="Z1242" s="8">
        <f>0</f>
        <v>0</v>
      </c>
      <c r="AA1242" s="8">
        <f>SUM(AZ1242,BB1242)</f>
        <v>0</v>
      </c>
      <c r="AB1242" s="8">
        <f>SUM(BC1242,BD1242)</f>
        <v>0</v>
      </c>
      <c r="AC1242" s="8">
        <f>COUNTIF(BC1242:BD1242,"&gt;0")</f>
        <v>0</v>
      </c>
      <c r="AD1242" s="8">
        <f>SUM(AE1242:AI1242)</f>
        <v>0</v>
      </c>
      <c r="AE1242" s="8">
        <v>0</v>
      </c>
      <c r="AF1242" s="8">
        <v>0</v>
      </c>
      <c r="AG1242" s="8">
        <v>0</v>
      </c>
      <c r="AH1242" s="8">
        <v>0</v>
      </c>
      <c r="AI1242" s="8">
        <f>SUM(BA1242)</f>
        <v>0</v>
      </c>
      <c r="AJ1242" s="16"/>
      <c r="AK1242" s="8">
        <v>0</v>
      </c>
      <c r="AL1242" s="8">
        <v>0</v>
      </c>
      <c r="AM1242" s="8">
        <v>0</v>
      </c>
      <c r="AN1242" s="8">
        <v>30</v>
      </c>
      <c r="AO1242" s="8">
        <v>0</v>
      </c>
      <c r="AP1242" s="8">
        <v>0</v>
      </c>
      <c r="AQ1242" s="8">
        <v>0</v>
      </c>
      <c r="AR1242" s="8">
        <v>0</v>
      </c>
      <c r="AS1242" s="8">
        <v>0</v>
      </c>
      <c r="AT1242" s="8">
        <v>0</v>
      </c>
      <c r="AU1242" s="15">
        <v>0</v>
      </c>
      <c r="AV1242" s="15">
        <v>0</v>
      </c>
      <c r="AW1242" s="15">
        <v>0</v>
      </c>
      <c r="AX1242" s="15">
        <v>0</v>
      </c>
      <c r="AY1242" s="29"/>
      <c r="AZ1242" s="33">
        <v>0</v>
      </c>
      <c r="BA1242" s="33">
        <v>0</v>
      </c>
      <c r="BB1242" s="33">
        <v>0</v>
      </c>
      <c r="BC1242" s="33">
        <v>0</v>
      </c>
      <c r="BD1242" s="33">
        <v>0</v>
      </c>
    </row>
    <row r="1243" spans="1:56" x14ac:dyDescent="0.25">
      <c r="A1243" s="51" t="s">
        <v>7375</v>
      </c>
      <c r="B1243" s="33" t="str">
        <f>CONCATENATE(G1243,"-",H1243,"-",I1243)</f>
        <v>999932412-Cadet--45kg</v>
      </c>
      <c r="C1243" s="8" t="s">
        <v>3504</v>
      </c>
      <c r="D1243" s="8" t="s">
        <v>3505</v>
      </c>
      <c r="E1243" s="8" t="s">
        <v>11</v>
      </c>
      <c r="F1243" s="8" t="s">
        <v>554</v>
      </c>
      <c r="G1243" s="8">
        <v>999932412</v>
      </c>
      <c r="H1243" s="8" t="s">
        <v>13</v>
      </c>
      <c r="I1243" s="18" t="s">
        <v>4690</v>
      </c>
      <c r="J1243" s="8">
        <f>(M1243-K1243)+W1243</f>
        <v>30</v>
      </c>
      <c r="K1243" s="8"/>
      <c r="L1243" s="9"/>
      <c r="M1243" s="8">
        <f>SUM(N1243,O1243,P1243,Q1243,S1243,T1243,U1243)</f>
        <v>30</v>
      </c>
      <c r="N1243" s="8">
        <f>SUM(AX1243)</f>
        <v>0</v>
      </c>
      <c r="O1243" s="8">
        <v>0</v>
      </c>
      <c r="P1243" s="8">
        <f>SUM(AO1243,AW1243)</f>
        <v>0</v>
      </c>
      <c r="Q1243" s="8">
        <f>SUM(AK1243,AL1243,AM1243,AN1243,AP1243,AQ1243,AR1243,AO1243)</f>
        <v>30</v>
      </c>
      <c r="R1243" s="8">
        <f>COUNTIF(AK1243:AR1243, "&gt;0")</f>
        <v>1</v>
      </c>
      <c r="S1243" s="8">
        <f>SUM(AS1243,AT1243)</f>
        <v>0</v>
      </c>
      <c r="T1243" s="8">
        <f>SUM(AU1243)</f>
        <v>0</v>
      </c>
      <c r="U1243" s="8">
        <f>SUM(AV1243)</f>
        <v>0</v>
      </c>
      <c r="V1243" s="9"/>
      <c r="W1243" s="8">
        <f>(X1243+AD1243)</f>
        <v>0</v>
      </c>
      <c r="X1243" s="8">
        <f>SUM(Y1243:AB1243)</f>
        <v>0</v>
      </c>
      <c r="Y1243" s="8">
        <v>0</v>
      </c>
      <c r="Z1243" s="8">
        <f>0</f>
        <v>0</v>
      </c>
      <c r="AA1243" s="8">
        <f>SUM(AZ1243,BB1243)</f>
        <v>0</v>
      </c>
      <c r="AB1243" s="8">
        <f>SUM(BC1243,BD1243)</f>
        <v>0</v>
      </c>
      <c r="AC1243" s="8">
        <f>COUNTIF(BC1243:BD1243,"&gt;0")</f>
        <v>0</v>
      </c>
      <c r="AD1243" s="8">
        <f>SUM(AE1243:AI1243)</f>
        <v>0</v>
      </c>
      <c r="AE1243" s="8">
        <v>0</v>
      </c>
      <c r="AF1243" s="8">
        <v>0</v>
      </c>
      <c r="AG1243" s="8">
        <v>0</v>
      </c>
      <c r="AH1243" s="8">
        <v>0</v>
      </c>
      <c r="AI1243" s="8">
        <f>SUM(BA1243)</f>
        <v>0</v>
      </c>
      <c r="AJ1243" s="9"/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Q1243" s="8">
        <v>30</v>
      </c>
      <c r="AR1243" s="8">
        <v>0</v>
      </c>
      <c r="AS1243" s="8">
        <v>0</v>
      </c>
      <c r="AT1243" s="8">
        <v>0</v>
      </c>
      <c r="AU1243" s="15">
        <v>0</v>
      </c>
      <c r="AV1243" s="15">
        <v>0</v>
      </c>
      <c r="AW1243" s="15">
        <v>0</v>
      </c>
      <c r="AX1243" s="15">
        <v>0</v>
      </c>
      <c r="AY1243" s="29"/>
      <c r="AZ1243" s="33">
        <v>0</v>
      </c>
      <c r="BA1243" s="33">
        <v>0</v>
      </c>
      <c r="BB1243" s="33">
        <v>0</v>
      </c>
      <c r="BC1243" s="33">
        <v>0</v>
      </c>
      <c r="BD1243" s="33">
        <v>0</v>
      </c>
    </row>
    <row r="1244" spans="1:56" x14ac:dyDescent="0.25">
      <c r="A1244" s="51" t="s">
        <v>7360</v>
      </c>
      <c r="B1244" s="33" t="str">
        <f>CONCATENATE(G1244,"-",H1244,"-",I1244)</f>
        <v>999918685-Cadet--45kg</v>
      </c>
      <c r="C1244" s="8" t="s">
        <v>349</v>
      </c>
      <c r="D1244" s="8" t="s">
        <v>2276</v>
      </c>
      <c r="E1244" s="8" t="s">
        <v>11</v>
      </c>
      <c r="F1244" s="8" t="s">
        <v>554</v>
      </c>
      <c r="G1244" s="8">
        <v>999918685</v>
      </c>
      <c r="H1244" s="8" t="s">
        <v>13</v>
      </c>
      <c r="I1244" s="18" t="s">
        <v>4690</v>
      </c>
      <c r="J1244" s="8">
        <f>(M1244-K1244)+W1244</f>
        <v>28.5</v>
      </c>
      <c r="K1244" s="8">
        <f>M1244/2</f>
        <v>28.5</v>
      </c>
      <c r="L1244" s="9"/>
      <c r="M1244" s="8">
        <f>SUM(N1244,O1244,P1244,Q1244,S1244,T1244,U1244)</f>
        <v>57</v>
      </c>
      <c r="N1244" s="8">
        <f>SUM(AX1244)</f>
        <v>0</v>
      </c>
      <c r="O1244" s="8">
        <v>0</v>
      </c>
      <c r="P1244" s="8">
        <f>SUM(AO1244,AW1244)</f>
        <v>0</v>
      </c>
      <c r="Q1244" s="8">
        <f>SUM(AK1244,AL1244,AM1244,AN1244,AP1244,AQ1244,AR1244,AO1244)</f>
        <v>0</v>
      </c>
      <c r="R1244" s="8">
        <f>COUNTIF(AK1244:AR1244, "&gt;0")</f>
        <v>0</v>
      </c>
      <c r="S1244" s="8">
        <f>SUM(AS1244,AT1244)</f>
        <v>0</v>
      </c>
      <c r="T1244" s="8">
        <f>SUM(AU1244)</f>
        <v>57</v>
      </c>
      <c r="U1244" s="8">
        <f>SUM(AV1244)</f>
        <v>0</v>
      </c>
      <c r="V1244" s="9"/>
      <c r="W1244" s="8">
        <f>(X1244+AD1244)</f>
        <v>0</v>
      </c>
      <c r="X1244" s="8">
        <f>SUM(Y1244:AB1244)</f>
        <v>0</v>
      </c>
      <c r="Y1244" s="8">
        <v>0</v>
      </c>
      <c r="Z1244" s="8">
        <f>0</f>
        <v>0</v>
      </c>
      <c r="AA1244" s="8">
        <f>SUM(AZ1244,BB1244)</f>
        <v>0</v>
      </c>
      <c r="AB1244" s="8">
        <f>SUM(BC1244,BD1244)</f>
        <v>0</v>
      </c>
      <c r="AC1244" s="8">
        <f>COUNTIF(BC1244:BD1244,"&gt;0")</f>
        <v>0</v>
      </c>
      <c r="AD1244" s="8">
        <f>SUM(AE1244:AI1244)</f>
        <v>0</v>
      </c>
      <c r="AE1244" s="8">
        <v>0</v>
      </c>
      <c r="AF1244" s="8">
        <v>0</v>
      </c>
      <c r="AG1244" s="8">
        <v>0</v>
      </c>
      <c r="AH1244" s="8">
        <v>0</v>
      </c>
      <c r="AI1244" s="8">
        <f>SUM(BA1244)</f>
        <v>0</v>
      </c>
      <c r="AJ1244" s="9"/>
      <c r="AK1244" s="8">
        <v>0</v>
      </c>
      <c r="AL1244" s="8">
        <v>0</v>
      </c>
      <c r="AM1244" s="8">
        <v>0</v>
      </c>
      <c r="AN1244" s="8">
        <v>0</v>
      </c>
      <c r="AO1244" s="8">
        <v>0</v>
      </c>
      <c r="AP1244" s="8">
        <v>0</v>
      </c>
      <c r="AQ1244" s="8">
        <v>0</v>
      </c>
      <c r="AR1244" s="8">
        <v>0</v>
      </c>
      <c r="AS1244" s="8">
        <v>0</v>
      </c>
      <c r="AT1244" s="8">
        <v>0</v>
      </c>
      <c r="AU1244" s="15">
        <v>57</v>
      </c>
      <c r="AV1244" s="15">
        <v>0</v>
      </c>
      <c r="AW1244" s="15">
        <v>0</v>
      </c>
      <c r="AX1244" s="15">
        <v>0</v>
      </c>
      <c r="AY1244" s="29"/>
      <c r="AZ1244" s="33">
        <v>0</v>
      </c>
      <c r="BA1244" s="33">
        <v>0</v>
      </c>
      <c r="BB1244" s="33">
        <v>0</v>
      </c>
      <c r="BC1244" s="33">
        <v>0</v>
      </c>
      <c r="BD1244" s="33">
        <v>0</v>
      </c>
    </row>
    <row r="1245" spans="1:56" x14ac:dyDescent="0.25">
      <c r="A1245" s="51" t="s">
        <v>7361</v>
      </c>
      <c r="B1245" s="33" t="str">
        <f>CONCATENATE(G1245,"-",H1245,"-",I1245)</f>
        <v>999921705-Cadet--45kg</v>
      </c>
      <c r="C1245" s="8" t="s">
        <v>3338</v>
      </c>
      <c r="D1245" s="8" t="s">
        <v>3339</v>
      </c>
      <c r="E1245" s="8" t="s">
        <v>11</v>
      </c>
      <c r="F1245" s="8" t="s">
        <v>554</v>
      </c>
      <c r="G1245" s="8">
        <v>999921705</v>
      </c>
      <c r="H1245" s="8" t="s">
        <v>13</v>
      </c>
      <c r="I1245" s="18" t="s">
        <v>4690</v>
      </c>
      <c r="J1245" s="8">
        <f>(M1245-K1245)+W1245</f>
        <v>28.5</v>
      </c>
      <c r="K1245" s="8">
        <f>M1245/2</f>
        <v>28.5</v>
      </c>
      <c r="L1245" s="9"/>
      <c r="M1245" s="8">
        <f>SUM(N1245,O1245,P1245,Q1245,S1245,T1245,U1245)</f>
        <v>57</v>
      </c>
      <c r="N1245" s="8">
        <f>SUM(AX1245)</f>
        <v>0</v>
      </c>
      <c r="O1245" s="8">
        <v>0</v>
      </c>
      <c r="P1245" s="8">
        <f>SUM(AO1245,AW1245)</f>
        <v>0</v>
      </c>
      <c r="Q1245" s="8">
        <f>SUM(AK1245,AL1245,AM1245,AN1245,AP1245,AQ1245,AR1245,AO1245)</f>
        <v>0</v>
      </c>
      <c r="R1245" s="8">
        <f>COUNTIF(AK1245:AR1245, "&gt;0")</f>
        <v>0</v>
      </c>
      <c r="S1245" s="8">
        <f>SUM(AS1245,AT1245)</f>
        <v>0</v>
      </c>
      <c r="T1245" s="8">
        <f>SUM(AU1245)</f>
        <v>57</v>
      </c>
      <c r="U1245" s="8">
        <f>SUM(AV1245)</f>
        <v>0</v>
      </c>
      <c r="V1245" s="9"/>
      <c r="W1245" s="8">
        <f>(X1245+AD1245)</f>
        <v>0</v>
      </c>
      <c r="X1245" s="8">
        <f>SUM(Y1245:AB1245)</f>
        <v>0</v>
      </c>
      <c r="Y1245" s="8">
        <v>0</v>
      </c>
      <c r="Z1245" s="8">
        <f>0</f>
        <v>0</v>
      </c>
      <c r="AA1245" s="8">
        <f>SUM(AZ1245,BB1245)</f>
        <v>0</v>
      </c>
      <c r="AB1245" s="8">
        <f>SUM(BC1245,BD1245)</f>
        <v>0</v>
      </c>
      <c r="AC1245" s="8">
        <f>COUNTIF(BC1245:BD1245,"&gt;0")</f>
        <v>0</v>
      </c>
      <c r="AD1245" s="8">
        <f>SUM(AE1245:AI1245)</f>
        <v>0</v>
      </c>
      <c r="AE1245" s="8">
        <v>0</v>
      </c>
      <c r="AF1245" s="8">
        <v>0</v>
      </c>
      <c r="AG1245" s="8">
        <v>0</v>
      </c>
      <c r="AH1245" s="8">
        <v>0</v>
      </c>
      <c r="AI1245" s="8">
        <f>SUM(BA1245)</f>
        <v>0</v>
      </c>
      <c r="AJ1245" s="9"/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</v>
      </c>
      <c r="AQ1245" s="8">
        <v>0</v>
      </c>
      <c r="AR1245" s="8">
        <v>0</v>
      </c>
      <c r="AS1245" s="8">
        <v>0</v>
      </c>
      <c r="AT1245" s="8">
        <v>0</v>
      </c>
      <c r="AU1245" s="15">
        <v>57</v>
      </c>
      <c r="AV1245" s="15">
        <v>0</v>
      </c>
      <c r="AW1245" s="15">
        <v>0</v>
      </c>
      <c r="AX1245" s="15">
        <v>0</v>
      </c>
      <c r="AY1245" s="29"/>
      <c r="AZ1245" s="33">
        <v>0</v>
      </c>
      <c r="BA1245" s="33">
        <v>0</v>
      </c>
      <c r="BB1245" s="33">
        <v>0</v>
      </c>
      <c r="BC1245" s="33">
        <v>0</v>
      </c>
      <c r="BD1245" s="33">
        <v>0</v>
      </c>
    </row>
    <row r="1246" spans="1:56" x14ac:dyDescent="0.25">
      <c r="A1246" s="51" t="s">
        <v>7367</v>
      </c>
      <c r="B1246" s="33" t="str">
        <f>CONCATENATE(G1246,"-",H1246,"-",I1246)</f>
        <v>999922784-Cadet--45kg</v>
      </c>
      <c r="C1246" s="8" t="s">
        <v>42</v>
      </c>
      <c r="D1246" s="8" t="s">
        <v>2723</v>
      </c>
      <c r="E1246" s="8" t="s">
        <v>11</v>
      </c>
      <c r="F1246" s="8" t="s">
        <v>554</v>
      </c>
      <c r="G1246" s="8">
        <v>999922784</v>
      </c>
      <c r="H1246" s="8" t="s">
        <v>13</v>
      </c>
      <c r="I1246" s="18" t="s">
        <v>4690</v>
      </c>
      <c r="J1246" s="8">
        <f>(M1246-K1246)+W1246</f>
        <v>28.5</v>
      </c>
      <c r="K1246" s="8">
        <f>M1246/2</f>
        <v>28.5</v>
      </c>
      <c r="L1246" s="9"/>
      <c r="M1246" s="8">
        <f>SUM(N1246,O1246,P1246,Q1246,S1246,T1246,U1246)</f>
        <v>57</v>
      </c>
      <c r="N1246" s="8">
        <f>SUM(AX1246)</f>
        <v>0</v>
      </c>
      <c r="O1246" s="8">
        <v>0</v>
      </c>
      <c r="P1246" s="8">
        <f>SUM(AO1246,AW1246)</f>
        <v>0</v>
      </c>
      <c r="Q1246" s="8">
        <f>SUM(AK1246,AL1246,AM1246,AN1246,AP1246,AQ1246,AR1246,AO1246)</f>
        <v>0</v>
      </c>
      <c r="R1246" s="8">
        <f>COUNTIF(AK1246:AR1246, "&gt;0")</f>
        <v>0</v>
      </c>
      <c r="S1246" s="8">
        <f>SUM(AS1246,AT1246)</f>
        <v>0</v>
      </c>
      <c r="T1246" s="8">
        <f>SUM(AU1246)</f>
        <v>57</v>
      </c>
      <c r="U1246" s="8">
        <f>SUM(AV1246)</f>
        <v>0</v>
      </c>
      <c r="V1246" s="9"/>
      <c r="W1246" s="8">
        <f>(X1246+AD1246)</f>
        <v>0</v>
      </c>
      <c r="X1246" s="8">
        <f>SUM(Y1246:AB1246)</f>
        <v>0</v>
      </c>
      <c r="Y1246" s="8">
        <v>0</v>
      </c>
      <c r="Z1246" s="8">
        <f>0</f>
        <v>0</v>
      </c>
      <c r="AA1246" s="8">
        <f>SUM(AZ1246,BB1246)</f>
        <v>0</v>
      </c>
      <c r="AB1246" s="8">
        <f>SUM(BC1246,BD1246)</f>
        <v>0</v>
      </c>
      <c r="AC1246" s="8">
        <f>COUNTIF(BC1246:BD1246,"&gt;0")</f>
        <v>0</v>
      </c>
      <c r="AD1246" s="8">
        <f>SUM(AE1246:AI1246)</f>
        <v>0</v>
      </c>
      <c r="AE1246" s="8">
        <v>0</v>
      </c>
      <c r="AF1246" s="8">
        <v>0</v>
      </c>
      <c r="AG1246" s="8">
        <v>0</v>
      </c>
      <c r="AH1246" s="8">
        <v>0</v>
      </c>
      <c r="AI1246" s="8">
        <f>SUM(BA1246)</f>
        <v>0</v>
      </c>
      <c r="AJ1246" s="9"/>
      <c r="AK1246" s="8">
        <v>0</v>
      </c>
      <c r="AL1246" s="8">
        <v>0</v>
      </c>
      <c r="AM1246" s="8">
        <v>0</v>
      </c>
      <c r="AN1246" s="8">
        <v>0</v>
      </c>
      <c r="AO1246" s="8">
        <v>0</v>
      </c>
      <c r="AP1246" s="8">
        <v>0</v>
      </c>
      <c r="AQ1246" s="8">
        <v>0</v>
      </c>
      <c r="AR1246" s="8">
        <v>0</v>
      </c>
      <c r="AS1246" s="8">
        <v>0</v>
      </c>
      <c r="AT1246" s="8">
        <v>0</v>
      </c>
      <c r="AU1246" s="15">
        <v>57</v>
      </c>
      <c r="AV1246" s="15">
        <v>0</v>
      </c>
      <c r="AW1246" s="15">
        <v>0</v>
      </c>
      <c r="AX1246" s="15">
        <v>0</v>
      </c>
      <c r="AY1246" s="29"/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</row>
    <row r="1247" spans="1:56" x14ac:dyDescent="0.25">
      <c r="A1247" s="51" t="s">
        <v>7358</v>
      </c>
      <c r="B1247" s="33" t="str">
        <f>CONCATENATE(G1247,"-",H1247,"-",I1247)</f>
        <v>999927595-Cadet--45kg</v>
      </c>
      <c r="C1247" s="8" t="s">
        <v>93</v>
      </c>
      <c r="D1247" s="8" t="s">
        <v>1219</v>
      </c>
      <c r="E1247" s="8" t="s">
        <v>11</v>
      </c>
      <c r="F1247" s="8" t="s">
        <v>554</v>
      </c>
      <c r="G1247" s="8">
        <v>999927595</v>
      </c>
      <c r="H1247" s="8" t="s">
        <v>13</v>
      </c>
      <c r="I1247" s="18" t="s">
        <v>4690</v>
      </c>
      <c r="J1247" s="8">
        <f>(M1247-K1247)+W1247</f>
        <v>28.5</v>
      </c>
      <c r="K1247" s="8">
        <f>M1247/2</f>
        <v>28.5</v>
      </c>
      <c r="L1247" s="9"/>
      <c r="M1247" s="8">
        <f>SUM(N1247,O1247,P1247,Q1247,S1247,T1247,U1247)</f>
        <v>57</v>
      </c>
      <c r="N1247" s="8">
        <f>SUM(AX1247)</f>
        <v>0</v>
      </c>
      <c r="O1247" s="8">
        <v>0</v>
      </c>
      <c r="P1247" s="8">
        <f>SUM(AO1247,AW1247)</f>
        <v>0</v>
      </c>
      <c r="Q1247" s="8">
        <f>SUM(AK1247,AL1247,AM1247,AN1247,AP1247,AQ1247,AR1247,AO1247)</f>
        <v>0</v>
      </c>
      <c r="R1247" s="8">
        <f>COUNTIF(AK1247:AR1247, "&gt;0")</f>
        <v>0</v>
      </c>
      <c r="S1247" s="8">
        <f>SUM(AS1247,AT1247)</f>
        <v>0</v>
      </c>
      <c r="T1247" s="8">
        <f>SUM(AU1247)</f>
        <v>57</v>
      </c>
      <c r="U1247" s="8">
        <f>SUM(AV1247)</f>
        <v>0</v>
      </c>
      <c r="V1247" s="9"/>
      <c r="W1247" s="8">
        <f>(X1247+AD1247)</f>
        <v>0</v>
      </c>
      <c r="X1247" s="8">
        <f>SUM(Y1247:AB1247)</f>
        <v>0</v>
      </c>
      <c r="Y1247" s="8">
        <v>0</v>
      </c>
      <c r="Z1247" s="8">
        <f>0</f>
        <v>0</v>
      </c>
      <c r="AA1247" s="8">
        <f>SUM(AZ1247,BB1247)</f>
        <v>0</v>
      </c>
      <c r="AB1247" s="8">
        <f>SUM(BC1247,BD1247)</f>
        <v>0</v>
      </c>
      <c r="AC1247" s="8">
        <f>COUNTIF(BC1247:BD1247,"&gt;0")</f>
        <v>0</v>
      </c>
      <c r="AD1247" s="8">
        <f>SUM(AE1247:AI1247)</f>
        <v>0</v>
      </c>
      <c r="AE1247" s="8">
        <v>0</v>
      </c>
      <c r="AF1247" s="8">
        <v>0</v>
      </c>
      <c r="AG1247" s="8">
        <v>0</v>
      </c>
      <c r="AH1247" s="8">
        <v>0</v>
      </c>
      <c r="AI1247" s="8">
        <f>SUM(BA1247)</f>
        <v>0</v>
      </c>
      <c r="AJ1247" s="9"/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v>0</v>
      </c>
      <c r="AS1247" s="8">
        <v>0</v>
      </c>
      <c r="AT1247" s="8">
        <v>0</v>
      </c>
      <c r="AU1247" s="15">
        <v>57</v>
      </c>
      <c r="AV1247" s="15">
        <v>0</v>
      </c>
      <c r="AW1247" s="15">
        <v>0</v>
      </c>
      <c r="AX1247" s="15">
        <v>0</v>
      </c>
      <c r="AY1247" s="29"/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</row>
    <row r="1248" spans="1:56" x14ac:dyDescent="0.25">
      <c r="A1248" s="51" t="s">
        <v>7376</v>
      </c>
      <c r="B1248" s="33" t="str">
        <f>CONCATENATE(G1248,"-",H1248,"-",I1248)</f>
        <v>999921424-Cadet--45kg</v>
      </c>
      <c r="C1248" s="15" t="s">
        <v>104</v>
      </c>
      <c r="D1248" s="15" t="s">
        <v>331</v>
      </c>
      <c r="E1248" s="15" t="s">
        <v>11</v>
      </c>
      <c r="F1248" s="15" t="s">
        <v>554</v>
      </c>
      <c r="G1248" s="15">
        <v>999921424</v>
      </c>
      <c r="H1248" s="8" t="s">
        <v>13</v>
      </c>
      <c r="I1248" s="18" t="s">
        <v>4690</v>
      </c>
      <c r="J1248" s="8">
        <f>(M1248-K1248)+W1248</f>
        <v>22.5</v>
      </c>
      <c r="K1248" s="8">
        <f>M1248/2</f>
        <v>22.5</v>
      </c>
      <c r="L1248" s="9"/>
      <c r="M1248" s="8">
        <f>SUM(N1248,O1248,P1248,Q1248,S1248,T1248,U1248)</f>
        <v>45</v>
      </c>
      <c r="N1248" s="8">
        <f>SUM(AX1248)</f>
        <v>0</v>
      </c>
      <c r="O1248" s="8">
        <v>0</v>
      </c>
      <c r="P1248" s="8">
        <f>SUM(AO1248,AW1248)</f>
        <v>0</v>
      </c>
      <c r="Q1248" s="8">
        <f>SUM(AK1248,AL1248,AM1248,AN1248,AP1248,AQ1248,AR1248,AO1248)</f>
        <v>45</v>
      </c>
      <c r="R1248" s="8">
        <f>COUNTIF(AK1248:AR1248, "&gt;0")</f>
        <v>1</v>
      </c>
      <c r="S1248" s="8">
        <f>SUM(AS1248,AT1248)</f>
        <v>0</v>
      </c>
      <c r="T1248" s="8">
        <f>SUM(AU1248)</f>
        <v>0</v>
      </c>
      <c r="U1248" s="8">
        <f>SUM(AV1248)</f>
        <v>0</v>
      </c>
      <c r="V1248" s="9"/>
      <c r="W1248" s="8">
        <f>(X1248+AD1248)</f>
        <v>0</v>
      </c>
      <c r="X1248" s="8">
        <f>SUM(Y1248:AB1248)</f>
        <v>0</v>
      </c>
      <c r="Y1248" s="8">
        <v>0</v>
      </c>
      <c r="Z1248" s="8">
        <f>0</f>
        <v>0</v>
      </c>
      <c r="AA1248" s="8">
        <f>SUM(AZ1248,BB1248)</f>
        <v>0</v>
      </c>
      <c r="AB1248" s="8">
        <f>SUM(BC1248,BD1248)</f>
        <v>0</v>
      </c>
      <c r="AC1248" s="8">
        <f>COUNTIF(BC1248:BD1248,"&gt;0")</f>
        <v>0</v>
      </c>
      <c r="AD1248" s="8">
        <f>SUM(AE1248:AI1248)</f>
        <v>0</v>
      </c>
      <c r="AE1248" s="8">
        <v>0</v>
      </c>
      <c r="AF1248" s="8">
        <v>0</v>
      </c>
      <c r="AG1248" s="8">
        <v>0</v>
      </c>
      <c r="AH1248" s="8">
        <v>0</v>
      </c>
      <c r="AI1248" s="8">
        <f>SUM(BA1248)</f>
        <v>0</v>
      </c>
      <c r="AJ1248" s="9"/>
      <c r="AK1248" s="8">
        <v>0</v>
      </c>
      <c r="AL1248" s="8">
        <v>0</v>
      </c>
      <c r="AM1248" s="8">
        <v>0</v>
      </c>
      <c r="AN1248" s="8">
        <v>0</v>
      </c>
      <c r="AO1248" s="8">
        <v>0</v>
      </c>
      <c r="AP1248" s="8">
        <v>45</v>
      </c>
      <c r="AQ1248" s="8">
        <v>0</v>
      </c>
      <c r="AR1248" s="8">
        <v>0</v>
      </c>
      <c r="AS1248" s="8">
        <v>0</v>
      </c>
      <c r="AT1248" s="8">
        <v>0</v>
      </c>
      <c r="AU1248" s="15">
        <v>0</v>
      </c>
      <c r="AV1248" s="15">
        <v>0</v>
      </c>
      <c r="AW1248" s="15">
        <v>0</v>
      </c>
      <c r="AX1248" s="15">
        <v>0</v>
      </c>
      <c r="AY1248" s="29"/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</row>
    <row r="1249" spans="1:56" x14ac:dyDescent="0.25">
      <c r="A1249" s="51" t="s">
        <v>7377</v>
      </c>
      <c r="B1249" s="33" t="str">
        <f>CONCATENATE(G1249,"-",H1249,"-",I1249)</f>
        <v>999923382-Cadet--45kg</v>
      </c>
      <c r="C1249" s="15" t="s">
        <v>511</v>
      </c>
      <c r="D1249" s="15" t="s">
        <v>95</v>
      </c>
      <c r="E1249" s="15" t="s">
        <v>11</v>
      </c>
      <c r="F1249" s="15" t="s">
        <v>554</v>
      </c>
      <c r="G1249" s="15">
        <v>999923382</v>
      </c>
      <c r="H1249" s="8" t="s">
        <v>13</v>
      </c>
      <c r="I1249" s="18" t="s">
        <v>4690</v>
      </c>
      <c r="J1249" s="8">
        <f>(M1249-K1249)+W1249</f>
        <v>17</v>
      </c>
      <c r="K1249" s="8">
        <f>M1249/2</f>
        <v>17</v>
      </c>
      <c r="L1249" s="16"/>
      <c r="M1249" s="8">
        <f>SUM(N1249,O1249,P1249,Q1249,S1249,T1249,U1249)</f>
        <v>34</v>
      </c>
      <c r="N1249" s="8">
        <f>SUM(AX1249)</f>
        <v>0</v>
      </c>
      <c r="O1249" s="8">
        <v>0</v>
      </c>
      <c r="P1249" s="8">
        <f>SUM(AO1249,AW1249)</f>
        <v>0</v>
      </c>
      <c r="Q1249" s="8">
        <f>SUM(AK1249,AL1249,AM1249,AN1249,AP1249,AQ1249,AR1249,AO1249)</f>
        <v>34</v>
      </c>
      <c r="R1249" s="8">
        <f>COUNTIF(AK1249:AR1249, "&gt;0")</f>
        <v>1</v>
      </c>
      <c r="S1249" s="8">
        <f>SUM(AS1249,AT1249)</f>
        <v>0</v>
      </c>
      <c r="T1249" s="8">
        <f>SUM(AU1249)</f>
        <v>0</v>
      </c>
      <c r="U1249" s="8">
        <f>SUM(AV1249)</f>
        <v>0</v>
      </c>
      <c r="V1249" s="16"/>
      <c r="W1249" s="8">
        <f>(X1249+AD1249)</f>
        <v>0</v>
      </c>
      <c r="X1249" s="8">
        <f>SUM(Y1249:AB1249)</f>
        <v>0</v>
      </c>
      <c r="Y1249" s="8">
        <v>0</v>
      </c>
      <c r="Z1249" s="8">
        <f>0</f>
        <v>0</v>
      </c>
      <c r="AA1249" s="8">
        <f>SUM(AZ1249,BB1249)</f>
        <v>0</v>
      </c>
      <c r="AB1249" s="8">
        <f>SUM(BC1249,BD1249)</f>
        <v>0</v>
      </c>
      <c r="AC1249" s="8">
        <f>COUNTIF(BC1249:BD1249,"&gt;0")</f>
        <v>0</v>
      </c>
      <c r="AD1249" s="8">
        <f>SUM(AE1249:AI1249)</f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f>SUM(BA1249)</f>
        <v>0</v>
      </c>
      <c r="AJ1249" s="16"/>
      <c r="AK1249" s="8">
        <v>0</v>
      </c>
      <c r="AL1249" s="8">
        <v>0</v>
      </c>
      <c r="AM1249" s="8">
        <v>0</v>
      </c>
      <c r="AN1249" s="8">
        <v>34</v>
      </c>
      <c r="AO1249" s="8">
        <v>0</v>
      </c>
      <c r="AP1249" s="8">
        <v>0</v>
      </c>
      <c r="AQ1249" s="8">
        <v>0</v>
      </c>
      <c r="AR1249" s="8">
        <v>0</v>
      </c>
      <c r="AS1249" s="8">
        <v>0</v>
      </c>
      <c r="AT1249" s="8">
        <v>0</v>
      </c>
      <c r="AU1249" s="15">
        <v>0</v>
      </c>
      <c r="AV1249" s="15">
        <v>0</v>
      </c>
      <c r="AW1249" s="15">
        <v>0</v>
      </c>
      <c r="AX1249" s="15">
        <v>0</v>
      </c>
      <c r="AY1249" s="29"/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</row>
    <row r="1250" spans="1:56" x14ac:dyDescent="0.25">
      <c r="A1250" s="51" t="s">
        <v>7378</v>
      </c>
      <c r="B1250" s="33" t="str">
        <f>CONCATENATE(G1250,"-",H1250,"-",I1250)</f>
        <v>999932360-Cadet--45kg</v>
      </c>
      <c r="C1250" s="8" t="s">
        <v>1099</v>
      </c>
      <c r="D1250" s="8" t="s">
        <v>621</v>
      </c>
      <c r="E1250" s="8" t="s">
        <v>11</v>
      </c>
      <c r="F1250" s="8" t="s">
        <v>554</v>
      </c>
      <c r="G1250" s="8">
        <v>999932360</v>
      </c>
      <c r="H1250" s="8" t="s">
        <v>13</v>
      </c>
      <c r="I1250" s="18" t="s">
        <v>4690</v>
      </c>
      <c r="J1250" s="8">
        <f>(M1250-K1250)+W1250</f>
        <v>17</v>
      </c>
      <c r="K1250" s="8">
        <f>M1250/2</f>
        <v>17</v>
      </c>
      <c r="L1250" s="9"/>
      <c r="M1250" s="8">
        <f>SUM(N1250,O1250,P1250,Q1250,S1250,T1250,U1250)</f>
        <v>34</v>
      </c>
      <c r="N1250" s="8">
        <f>SUM(AX1250)</f>
        <v>0</v>
      </c>
      <c r="O1250" s="8">
        <v>0</v>
      </c>
      <c r="P1250" s="8">
        <f>SUM(AO1250,AW1250)</f>
        <v>0</v>
      </c>
      <c r="Q1250" s="8">
        <f>SUM(AK1250,AL1250,AM1250,AN1250,AP1250,AQ1250,AR1250,AO1250)</f>
        <v>34</v>
      </c>
      <c r="R1250" s="8">
        <f>COUNTIF(AK1250:AR1250, "&gt;0")</f>
        <v>1</v>
      </c>
      <c r="S1250" s="8">
        <f>SUM(AS1250,AT1250)</f>
        <v>0</v>
      </c>
      <c r="T1250" s="8">
        <f>SUM(AU1250)</f>
        <v>0</v>
      </c>
      <c r="U1250" s="8">
        <f>SUM(AV1250)</f>
        <v>0</v>
      </c>
      <c r="V1250" s="9"/>
      <c r="W1250" s="8">
        <f>(X1250+AD1250)</f>
        <v>0</v>
      </c>
      <c r="X1250" s="8">
        <f>SUM(Y1250:AB1250)</f>
        <v>0</v>
      </c>
      <c r="Y1250" s="8">
        <v>0</v>
      </c>
      <c r="Z1250" s="8">
        <f>0</f>
        <v>0</v>
      </c>
      <c r="AA1250" s="8">
        <f>SUM(AZ1250,BB1250)</f>
        <v>0</v>
      </c>
      <c r="AB1250" s="8">
        <f>SUM(BC1250,BD1250)</f>
        <v>0</v>
      </c>
      <c r="AC1250" s="8">
        <f>COUNTIF(BC1250:BD1250,"&gt;0")</f>
        <v>0</v>
      </c>
      <c r="AD1250" s="8">
        <f>SUM(AE1250:AI1250)</f>
        <v>0</v>
      </c>
      <c r="AE1250" s="8">
        <v>0</v>
      </c>
      <c r="AF1250" s="8">
        <v>0</v>
      </c>
      <c r="AG1250" s="8">
        <v>0</v>
      </c>
      <c r="AH1250" s="8">
        <v>0</v>
      </c>
      <c r="AI1250" s="8">
        <f>SUM(BA1250)</f>
        <v>0</v>
      </c>
      <c r="AJ1250" s="9"/>
      <c r="AK1250" s="8">
        <v>0</v>
      </c>
      <c r="AL1250" s="8">
        <v>0</v>
      </c>
      <c r="AM1250" s="8">
        <v>0</v>
      </c>
      <c r="AN1250" s="8">
        <v>0</v>
      </c>
      <c r="AO1250" s="8">
        <v>0</v>
      </c>
      <c r="AP1250" s="8">
        <v>0</v>
      </c>
      <c r="AQ1250" s="8">
        <v>34</v>
      </c>
      <c r="AR1250" s="8">
        <v>0</v>
      </c>
      <c r="AS1250" s="8">
        <v>0</v>
      </c>
      <c r="AT1250" s="8">
        <v>0</v>
      </c>
      <c r="AU1250" s="15">
        <v>0</v>
      </c>
      <c r="AV1250" s="15">
        <v>0</v>
      </c>
      <c r="AW1250" s="15">
        <v>0</v>
      </c>
      <c r="AX1250" s="15">
        <v>0</v>
      </c>
      <c r="AY1250" s="29"/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</row>
    <row r="1251" spans="1:56" x14ac:dyDescent="0.25">
      <c r="A1251" s="51" t="s">
        <v>7380</v>
      </c>
      <c r="B1251" s="33" t="str">
        <f>CONCATENATE(G1251,"-",H1251,"-",I1251)</f>
        <v>999921103-Cadet--45kg</v>
      </c>
      <c r="C1251" s="8" t="s">
        <v>2269</v>
      </c>
      <c r="D1251" s="8" t="s">
        <v>2270</v>
      </c>
      <c r="E1251" s="8" t="s">
        <v>11</v>
      </c>
      <c r="F1251" s="8" t="s">
        <v>554</v>
      </c>
      <c r="G1251" s="8">
        <v>999921103</v>
      </c>
      <c r="H1251" s="8" t="s">
        <v>13</v>
      </c>
      <c r="I1251" s="18" t="s">
        <v>4690</v>
      </c>
      <c r="J1251" s="8">
        <f>(M1251-K1251)+W1251</f>
        <v>15</v>
      </c>
      <c r="K1251" s="8">
        <f>M1251/2</f>
        <v>15</v>
      </c>
      <c r="L1251" s="9"/>
      <c r="M1251" s="8">
        <f>SUM(N1251,O1251,P1251,Q1251,S1251,T1251,U1251)</f>
        <v>30</v>
      </c>
      <c r="N1251" s="8">
        <f>SUM(AX1251)</f>
        <v>0</v>
      </c>
      <c r="O1251" s="8">
        <v>0</v>
      </c>
      <c r="P1251" s="8">
        <f>SUM(AO1251,AW1251)</f>
        <v>0</v>
      </c>
      <c r="Q1251" s="8">
        <f>SUM(AK1251,AL1251,AM1251,AN1251,AP1251,AQ1251,AR1251,AO1251)</f>
        <v>30</v>
      </c>
      <c r="R1251" s="8">
        <f>COUNTIF(AK1251:AR1251, "&gt;0")</f>
        <v>1</v>
      </c>
      <c r="S1251" s="8">
        <f>SUM(AS1251,AT1251)</f>
        <v>0</v>
      </c>
      <c r="T1251" s="8">
        <f>SUM(AU1251)</f>
        <v>0</v>
      </c>
      <c r="U1251" s="8">
        <f>SUM(AV1251)</f>
        <v>0</v>
      </c>
      <c r="V1251" s="9"/>
      <c r="W1251" s="8">
        <f>(X1251+AD1251)</f>
        <v>0</v>
      </c>
      <c r="X1251" s="8">
        <f>SUM(Y1251:AB1251)</f>
        <v>0</v>
      </c>
      <c r="Y1251" s="8">
        <v>0</v>
      </c>
      <c r="Z1251" s="8">
        <f>0</f>
        <v>0</v>
      </c>
      <c r="AA1251" s="8">
        <f>SUM(AZ1251,BB1251)</f>
        <v>0</v>
      </c>
      <c r="AB1251" s="8">
        <f>SUM(BC1251,BD1251)</f>
        <v>0</v>
      </c>
      <c r="AC1251" s="8">
        <f>COUNTIF(BC1251:BD1251,"&gt;0")</f>
        <v>0</v>
      </c>
      <c r="AD1251" s="8">
        <f>SUM(AE1251:AI1251)</f>
        <v>0</v>
      </c>
      <c r="AE1251" s="8">
        <v>0</v>
      </c>
      <c r="AF1251" s="8">
        <v>0</v>
      </c>
      <c r="AG1251" s="8">
        <v>0</v>
      </c>
      <c r="AH1251" s="8">
        <v>0</v>
      </c>
      <c r="AI1251" s="8">
        <f>SUM(BA1251)</f>
        <v>0</v>
      </c>
      <c r="AJ1251" s="9"/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Q1251" s="8">
        <v>0</v>
      </c>
      <c r="AR1251" s="8">
        <v>30</v>
      </c>
      <c r="AS1251" s="8">
        <v>0</v>
      </c>
      <c r="AT1251" s="8">
        <v>0</v>
      </c>
      <c r="AU1251" s="15">
        <v>0</v>
      </c>
      <c r="AV1251" s="15">
        <v>0</v>
      </c>
      <c r="AW1251" s="15">
        <v>0</v>
      </c>
      <c r="AX1251" s="15">
        <v>0</v>
      </c>
      <c r="AY1251" s="29"/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</row>
    <row r="1252" spans="1:56" x14ac:dyDescent="0.25">
      <c r="A1252" s="51" t="s">
        <v>7379</v>
      </c>
      <c r="B1252" s="33" t="str">
        <f>CONCATENATE(G1252,"-",H1252,"-",I1252)</f>
        <v>999921486-Cadet--45kg</v>
      </c>
      <c r="C1252" s="15" t="s">
        <v>3563</v>
      </c>
      <c r="D1252" s="15" t="s">
        <v>1671</v>
      </c>
      <c r="E1252" s="15" t="s">
        <v>11</v>
      </c>
      <c r="F1252" s="15" t="s">
        <v>554</v>
      </c>
      <c r="G1252" s="15">
        <v>999921486</v>
      </c>
      <c r="H1252" s="8" t="s">
        <v>13</v>
      </c>
      <c r="I1252" s="18" t="s">
        <v>4690</v>
      </c>
      <c r="J1252" s="8">
        <f>(M1252-K1252)+W1252</f>
        <v>15</v>
      </c>
      <c r="K1252" s="8">
        <f>M1252/2</f>
        <v>15</v>
      </c>
      <c r="L1252" s="9"/>
      <c r="M1252" s="8">
        <f>SUM(N1252,O1252,P1252,Q1252,S1252,T1252,U1252)</f>
        <v>30</v>
      </c>
      <c r="N1252" s="8">
        <f>SUM(AX1252)</f>
        <v>0</v>
      </c>
      <c r="O1252" s="8">
        <v>0</v>
      </c>
      <c r="P1252" s="8">
        <f>SUM(AO1252,AW1252)</f>
        <v>0</v>
      </c>
      <c r="Q1252" s="8">
        <f>SUM(AK1252,AL1252,AM1252,AN1252,AP1252,AQ1252,AR1252,AO1252)</f>
        <v>30</v>
      </c>
      <c r="R1252" s="8">
        <f>COUNTIF(AK1252:AR1252, "&gt;0")</f>
        <v>1</v>
      </c>
      <c r="S1252" s="8">
        <f>SUM(AS1252,AT1252)</f>
        <v>0</v>
      </c>
      <c r="T1252" s="8">
        <f>SUM(AU1252)</f>
        <v>0</v>
      </c>
      <c r="U1252" s="8">
        <f>SUM(AV1252)</f>
        <v>0</v>
      </c>
      <c r="V1252" s="9"/>
      <c r="W1252" s="8">
        <f>(X1252+AD1252)</f>
        <v>0</v>
      </c>
      <c r="X1252" s="8">
        <f>SUM(Y1252:AB1252)</f>
        <v>0</v>
      </c>
      <c r="Y1252" s="8">
        <v>0</v>
      </c>
      <c r="Z1252" s="8">
        <f>0</f>
        <v>0</v>
      </c>
      <c r="AA1252" s="8">
        <f>SUM(AZ1252,BB1252)</f>
        <v>0</v>
      </c>
      <c r="AB1252" s="8">
        <f>SUM(BC1252,BD1252)</f>
        <v>0</v>
      </c>
      <c r="AC1252" s="8">
        <f>COUNTIF(BC1252:BD1252,"&gt;0")</f>
        <v>0</v>
      </c>
      <c r="AD1252" s="8">
        <f>SUM(AE1252:AI1252)</f>
        <v>0</v>
      </c>
      <c r="AE1252" s="8">
        <v>0</v>
      </c>
      <c r="AF1252" s="8">
        <v>0</v>
      </c>
      <c r="AG1252" s="8">
        <v>0</v>
      </c>
      <c r="AH1252" s="8">
        <v>0</v>
      </c>
      <c r="AI1252" s="8">
        <f>SUM(BA1252)</f>
        <v>0</v>
      </c>
      <c r="AJ1252" s="9"/>
      <c r="AK1252" s="8">
        <v>0</v>
      </c>
      <c r="AL1252" s="8">
        <v>0</v>
      </c>
      <c r="AM1252" s="8">
        <v>0</v>
      </c>
      <c r="AN1252" s="8">
        <v>0</v>
      </c>
      <c r="AO1252" s="8">
        <v>0</v>
      </c>
      <c r="AP1252" s="8">
        <v>30</v>
      </c>
      <c r="AQ1252" s="8">
        <v>0</v>
      </c>
      <c r="AR1252" s="8">
        <v>0</v>
      </c>
      <c r="AS1252" s="8">
        <v>0</v>
      </c>
      <c r="AT1252" s="8">
        <v>0</v>
      </c>
      <c r="AU1252" s="15">
        <v>0</v>
      </c>
      <c r="AV1252" s="15">
        <v>0</v>
      </c>
      <c r="AW1252" s="15">
        <v>0</v>
      </c>
      <c r="AX1252" s="15">
        <v>0</v>
      </c>
      <c r="AY1252" s="29"/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</row>
    <row r="1253" spans="1:56" x14ac:dyDescent="0.25">
      <c r="A1253" s="51" t="s">
        <v>7381</v>
      </c>
      <c r="B1253" s="33" t="str">
        <f>CONCATENATE(G1253,"-",H1253,"-",I1253)</f>
        <v>999925311-Cadet--45kg</v>
      </c>
      <c r="C1253" s="8" t="s">
        <v>234</v>
      </c>
      <c r="D1253" s="8" t="s">
        <v>2207</v>
      </c>
      <c r="E1253" s="8" t="s">
        <v>11</v>
      </c>
      <c r="F1253" s="8" t="s">
        <v>554</v>
      </c>
      <c r="G1253" s="8">
        <v>999925311</v>
      </c>
      <c r="H1253" s="8" t="s">
        <v>13</v>
      </c>
      <c r="I1253" s="18" t="s">
        <v>4690</v>
      </c>
      <c r="J1253" s="8">
        <f>(M1253-K1253)+W1253</f>
        <v>15</v>
      </c>
      <c r="K1253" s="8">
        <f>M1253/2</f>
        <v>15</v>
      </c>
      <c r="L1253" s="9"/>
      <c r="M1253" s="8">
        <f>SUM(N1253,O1253,P1253,Q1253,S1253,T1253,U1253)</f>
        <v>30</v>
      </c>
      <c r="N1253" s="8">
        <f>SUM(AX1253)</f>
        <v>0</v>
      </c>
      <c r="O1253" s="8">
        <v>0</v>
      </c>
      <c r="P1253" s="8">
        <f>SUM(AO1253,AW1253)</f>
        <v>0</v>
      </c>
      <c r="Q1253" s="8">
        <f>SUM(AK1253,AL1253,AM1253,AN1253,AP1253,AQ1253,AR1253,AO1253)</f>
        <v>30</v>
      </c>
      <c r="R1253" s="8">
        <f>COUNTIF(AK1253:AR1253, "&gt;0")</f>
        <v>1</v>
      </c>
      <c r="S1253" s="8">
        <f>SUM(AS1253,AT1253)</f>
        <v>0</v>
      </c>
      <c r="T1253" s="8">
        <f>SUM(AU1253)</f>
        <v>0</v>
      </c>
      <c r="U1253" s="8">
        <f>SUM(AV1253)</f>
        <v>0</v>
      </c>
      <c r="V1253" s="9"/>
      <c r="W1253" s="8">
        <f>(X1253+AD1253)</f>
        <v>0</v>
      </c>
      <c r="X1253" s="8">
        <f>SUM(Y1253:AB1253)</f>
        <v>0</v>
      </c>
      <c r="Y1253" s="8">
        <v>0</v>
      </c>
      <c r="Z1253" s="8">
        <f>0</f>
        <v>0</v>
      </c>
      <c r="AA1253" s="8">
        <f>SUM(AZ1253,BB1253)</f>
        <v>0</v>
      </c>
      <c r="AB1253" s="8">
        <f>SUM(BC1253,BD1253)</f>
        <v>0</v>
      </c>
      <c r="AC1253" s="8">
        <f>COUNTIF(BC1253:BD1253,"&gt;0")</f>
        <v>0</v>
      </c>
      <c r="AD1253" s="8">
        <f>SUM(AE1253:AI1253)</f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f>SUM(BA1253)</f>
        <v>0</v>
      </c>
      <c r="AJ1253" s="9"/>
      <c r="AK1253" s="8">
        <v>0</v>
      </c>
      <c r="AL1253" s="8">
        <v>0</v>
      </c>
      <c r="AM1253" s="8">
        <v>30</v>
      </c>
      <c r="AN1253" s="8">
        <v>0</v>
      </c>
      <c r="AO1253" s="8">
        <v>0</v>
      </c>
      <c r="AP1253" s="8">
        <v>0</v>
      </c>
      <c r="AQ1253" s="8">
        <v>0</v>
      </c>
      <c r="AR1253" s="8">
        <v>0</v>
      </c>
      <c r="AS1253" s="8">
        <v>0</v>
      </c>
      <c r="AT1253" s="8">
        <v>0</v>
      </c>
      <c r="AU1253" s="15">
        <v>0</v>
      </c>
      <c r="AV1253" s="15">
        <v>0</v>
      </c>
      <c r="AW1253" s="15">
        <v>0</v>
      </c>
      <c r="AX1253" s="15">
        <v>0</v>
      </c>
      <c r="AY1253" s="29"/>
      <c r="AZ1253" s="33">
        <v>0</v>
      </c>
      <c r="BA1253" s="33">
        <v>0</v>
      </c>
      <c r="BB1253" s="33">
        <v>0</v>
      </c>
      <c r="BC1253" s="33">
        <v>0</v>
      </c>
      <c r="BD1253" s="33">
        <v>0</v>
      </c>
    </row>
    <row r="1254" spans="1:56" x14ac:dyDescent="0.25">
      <c r="A1254" s="51" t="s">
        <v>7382</v>
      </c>
      <c r="B1254" s="33" t="str">
        <f>CONCATENATE(G1254,"-",H1254,"-",I1254)</f>
        <v>999932105-Cadet--45kg</v>
      </c>
      <c r="C1254" s="15" t="s">
        <v>1733</v>
      </c>
      <c r="D1254" s="15" t="s">
        <v>3957</v>
      </c>
      <c r="E1254" s="15" t="s">
        <v>11</v>
      </c>
      <c r="F1254" s="15" t="s">
        <v>554</v>
      </c>
      <c r="G1254" s="15">
        <v>999932105</v>
      </c>
      <c r="H1254" s="8" t="s">
        <v>13</v>
      </c>
      <c r="I1254" s="18" t="s">
        <v>4690</v>
      </c>
      <c r="J1254" s="8">
        <f>(M1254-K1254)+W1254</f>
        <v>15</v>
      </c>
      <c r="K1254" s="8">
        <f>M1254/2</f>
        <v>15</v>
      </c>
      <c r="L1254" s="9"/>
      <c r="M1254" s="8">
        <f>SUM(N1254,O1254,P1254,Q1254,S1254,T1254,U1254)</f>
        <v>30</v>
      </c>
      <c r="N1254" s="8">
        <f>SUM(AX1254)</f>
        <v>0</v>
      </c>
      <c r="O1254" s="8">
        <v>0</v>
      </c>
      <c r="P1254" s="8">
        <f>SUM(AO1254,AW1254)</f>
        <v>0</v>
      </c>
      <c r="Q1254" s="8">
        <f>SUM(AK1254,AL1254,AM1254,AN1254,AP1254,AQ1254,AR1254,AO1254)</f>
        <v>30</v>
      </c>
      <c r="R1254" s="8">
        <f>COUNTIF(AK1254:AR1254, "&gt;0")</f>
        <v>1</v>
      </c>
      <c r="S1254" s="8">
        <f>SUM(AS1254,AT1254)</f>
        <v>0</v>
      </c>
      <c r="T1254" s="8">
        <f>SUM(AU1254)</f>
        <v>0</v>
      </c>
      <c r="U1254" s="8">
        <f>SUM(AV1254)</f>
        <v>0</v>
      </c>
      <c r="V1254" s="9"/>
      <c r="W1254" s="8">
        <f>(X1254+AD1254)</f>
        <v>0</v>
      </c>
      <c r="X1254" s="8">
        <f>SUM(Y1254:AB1254)</f>
        <v>0</v>
      </c>
      <c r="Y1254" s="8">
        <v>0</v>
      </c>
      <c r="Z1254" s="8">
        <f>0</f>
        <v>0</v>
      </c>
      <c r="AA1254" s="8">
        <f>SUM(AZ1254,BB1254)</f>
        <v>0</v>
      </c>
      <c r="AB1254" s="8">
        <f>SUM(BC1254,BD1254)</f>
        <v>0</v>
      </c>
      <c r="AC1254" s="8">
        <f>COUNTIF(BC1254:BD1254,"&gt;0")</f>
        <v>0</v>
      </c>
      <c r="AD1254" s="8">
        <f>SUM(AE1254:AI1254)</f>
        <v>0</v>
      </c>
      <c r="AE1254" s="8">
        <v>0</v>
      </c>
      <c r="AF1254" s="8">
        <v>0</v>
      </c>
      <c r="AG1254" s="8">
        <v>0</v>
      </c>
      <c r="AH1254" s="8">
        <v>0</v>
      </c>
      <c r="AI1254" s="8">
        <f>SUM(BA1254)</f>
        <v>0</v>
      </c>
      <c r="AJ1254" s="9"/>
      <c r="AK1254" s="8">
        <v>0</v>
      </c>
      <c r="AL1254" s="8">
        <v>0</v>
      </c>
      <c r="AM1254" s="8">
        <v>0</v>
      </c>
      <c r="AN1254" s="8">
        <v>30</v>
      </c>
      <c r="AO1254" s="8">
        <v>0</v>
      </c>
      <c r="AP1254" s="8">
        <v>0</v>
      </c>
      <c r="AQ1254" s="8">
        <v>0</v>
      </c>
      <c r="AR1254" s="8">
        <v>0</v>
      </c>
      <c r="AS1254" s="8">
        <v>0</v>
      </c>
      <c r="AT1254" s="8">
        <v>0</v>
      </c>
      <c r="AU1254" s="15">
        <v>0</v>
      </c>
      <c r="AV1254" s="15">
        <v>0</v>
      </c>
      <c r="AW1254" s="15">
        <v>0</v>
      </c>
      <c r="AX1254" s="15">
        <v>0</v>
      </c>
      <c r="AY1254" s="29"/>
      <c r="AZ1254" s="33">
        <v>0</v>
      </c>
      <c r="BA1254" s="33">
        <v>0</v>
      </c>
      <c r="BB1254" s="33">
        <v>0</v>
      </c>
      <c r="BC1254" s="33">
        <v>0</v>
      </c>
      <c r="BD1254" s="33">
        <v>0</v>
      </c>
    </row>
    <row r="1255" spans="1:56" x14ac:dyDescent="0.25">
      <c r="A1255" s="51" t="s">
        <v>7383</v>
      </c>
      <c r="B1255" s="33" t="str">
        <f>CONCATENATE(G1255,"-",H1255,"-",I1255)</f>
        <v>999928237-Cadet--49kg</v>
      </c>
      <c r="C1255" s="15" t="s">
        <v>323</v>
      </c>
      <c r="D1255" s="15" t="s">
        <v>1828</v>
      </c>
      <c r="E1255" s="15" t="s">
        <v>11</v>
      </c>
      <c r="F1255" s="15" t="s">
        <v>554</v>
      </c>
      <c r="G1255" s="15">
        <v>999928237</v>
      </c>
      <c r="H1255" s="15" t="s">
        <v>13</v>
      </c>
      <c r="I1255" s="18" t="s">
        <v>4678</v>
      </c>
      <c r="J1255" s="8">
        <f>(M1255-K1255)+W1255</f>
        <v>211</v>
      </c>
      <c r="K1255" s="15"/>
      <c r="L1255" s="9"/>
      <c r="M1255" s="8">
        <f>SUM(N1255,O1255,P1255,Q1255,S1255,T1255,U1255)</f>
        <v>211</v>
      </c>
      <c r="N1255" s="8">
        <f>SUM(AX1255)</f>
        <v>0</v>
      </c>
      <c r="O1255" s="8">
        <v>0</v>
      </c>
      <c r="P1255" s="8">
        <f>SUM(AO1255,AW1255)</f>
        <v>0</v>
      </c>
      <c r="Q1255" s="8">
        <f>SUM(AK1255,AL1255,AM1255,AN1255,AP1255,AQ1255,AR1255,AO1255)</f>
        <v>0</v>
      </c>
      <c r="R1255" s="8">
        <f>COUNTIF(AK1255:AR1255, "&gt;0")</f>
        <v>0</v>
      </c>
      <c r="S1255" s="8">
        <f>SUM(AS1255,AT1255)</f>
        <v>60</v>
      </c>
      <c r="T1255" s="8">
        <f>SUM(AU1255)</f>
        <v>76</v>
      </c>
      <c r="U1255" s="8">
        <f>SUM(AV1255)</f>
        <v>75</v>
      </c>
      <c r="V1255" s="9"/>
      <c r="W1255" s="8">
        <f>(X1255+AD1255)</f>
        <v>0</v>
      </c>
      <c r="X1255" s="8">
        <f>SUM(Y1255:AB1255)</f>
        <v>0</v>
      </c>
      <c r="Y1255" s="8">
        <v>0</v>
      </c>
      <c r="Z1255" s="8">
        <f>0</f>
        <v>0</v>
      </c>
      <c r="AA1255" s="8">
        <f>SUM(AZ1255,BB1255)</f>
        <v>0</v>
      </c>
      <c r="AB1255" s="8">
        <f>SUM(BC1255,BD1255)</f>
        <v>0</v>
      </c>
      <c r="AC1255" s="8">
        <f>COUNTIF(BC1255:BD1255,"&gt;0")</f>
        <v>0</v>
      </c>
      <c r="AD1255" s="8">
        <f>SUM(AE1255:AI1255)</f>
        <v>0</v>
      </c>
      <c r="AE1255" s="8">
        <v>0</v>
      </c>
      <c r="AF1255" s="8">
        <v>0</v>
      </c>
      <c r="AG1255" s="8">
        <v>0</v>
      </c>
      <c r="AH1255" s="8">
        <v>0</v>
      </c>
      <c r="AI1255" s="8">
        <f>SUM(BA1255)</f>
        <v>0</v>
      </c>
      <c r="AJ1255" s="9"/>
      <c r="AK1255" s="8">
        <v>0</v>
      </c>
      <c r="AL1255" s="8">
        <v>0</v>
      </c>
      <c r="AM1255" s="8">
        <v>0</v>
      </c>
      <c r="AN1255" s="8">
        <v>0</v>
      </c>
      <c r="AO1255" s="8">
        <v>0</v>
      </c>
      <c r="AP1255" s="8">
        <v>0</v>
      </c>
      <c r="AQ1255" s="8">
        <v>0</v>
      </c>
      <c r="AR1255" s="8">
        <v>0</v>
      </c>
      <c r="AS1255" s="8">
        <v>0</v>
      </c>
      <c r="AT1255" s="8">
        <v>60</v>
      </c>
      <c r="AU1255" s="15">
        <v>76</v>
      </c>
      <c r="AV1255" s="15">
        <v>75</v>
      </c>
      <c r="AW1255" s="15">
        <v>0</v>
      </c>
      <c r="AX1255" s="15">
        <v>0</v>
      </c>
      <c r="AY1255" s="29"/>
      <c r="AZ1255" s="33">
        <v>0</v>
      </c>
      <c r="BA1255" s="33">
        <v>0</v>
      </c>
      <c r="BB1255" s="33">
        <v>0</v>
      </c>
      <c r="BC1255" s="33">
        <v>0</v>
      </c>
      <c r="BD1255" s="33">
        <v>0</v>
      </c>
    </row>
    <row r="1256" spans="1:56" x14ac:dyDescent="0.25">
      <c r="A1256" s="51" t="s">
        <v>5008</v>
      </c>
      <c r="B1256" s="33" t="str">
        <f>CONCATENATE(G1256,"-",H1256,"-",I1256)</f>
        <v>999925453-Cadet--49kg</v>
      </c>
      <c r="C1256" s="43" t="s">
        <v>489</v>
      </c>
      <c r="D1256" s="43" t="s">
        <v>1053</v>
      </c>
      <c r="E1256" s="43" t="s">
        <v>11</v>
      </c>
      <c r="F1256" s="43" t="s">
        <v>554</v>
      </c>
      <c r="G1256" s="43">
        <v>999925453</v>
      </c>
      <c r="H1256" s="43" t="s">
        <v>13</v>
      </c>
      <c r="I1256" s="43" t="s">
        <v>4678</v>
      </c>
      <c r="J1256" s="8">
        <f>(M1256-K1256)+W1256</f>
        <v>160.19999999999999</v>
      </c>
      <c r="K1256" s="8">
        <f>M1256/2</f>
        <v>15.200000000000001</v>
      </c>
      <c r="L1256" s="9"/>
      <c r="M1256" s="8">
        <f>SUM(N1256,O1256,P1256,Q1256,S1256,T1256,U1256)</f>
        <v>30.400000000000002</v>
      </c>
      <c r="N1256" s="8">
        <f>SUM(AX1256)</f>
        <v>0</v>
      </c>
      <c r="O1256" s="8">
        <v>0</v>
      </c>
      <c r="P1256" s="8">
        <f>SUM(AO1256,AW1256)</f>
        <v>0</v>
      </c>
      <c r="Q1256" s="8">
        <f>SUM(AK1256,AL1256,AM1256,AN1256,AP1256,AQ1256,AR1256,AO1256)</f>
        <v>0</v>
      </c>
      <c r="R1256" s="8">
        <f>COUNTIF(AK1256:AR1256, "&gt;0")</f>
        <v>0</v>
      </c>
      <c r="S1256" s="8">
        <f>SUM(AS1256,AT1256)</f>
        <v>0</v>
      </c>
      <c r="T1256" s="8">
        <f>SUM(AU1256)</f>
        <v>30.400000000000002</v>
      </c>
      <c r="U1256" s="8">
        <f>SUM(AV1256)</f>
        <v>0</v>
      </c>
      <c r="V1256" s="9"/>
      <c r="W1256" s="8">
        <f>(X1256+AD1256)</f>
        <v>145</v>
      </c>
      <c r="X1256" s="8">
        <f>SUM(Y1256:AB1256)</f>
        <v>145</v>
      </c>
      <c r="Y1256" s="8">
        <v>0</v>
      </c>
      <c r="Z1256" s="8">
        <f>0</f>
        <v>0</v>
      </c>
      <c r="AA1256" s="8">
        <f>SUM(AZ1256,BB1256)</f>
        <v>100</v>
      </c>
      <c r="AB1256" s="8">
        <f>SUM(BC1256,BD1256)</f>
        <v>45</v>
      </c>
      <c r="AC1256" s="8">
        <f>COUNTIF(BC1256:BD1256,"&gt;0")</f>
        <v>1</v>
      </c>
      <c r="AD1256" s="8">
        <f>SUM(AE1256:AI1256)</f>
        <v>0</v>
      </c>
      <c r="AE1256" s="8">
        <v>0</v>
      </c>
      <c r="AF1256" s="8">
        <v>0</v>
      </c>
      <c r="AG1256" s="8">
        <v>0</v>
      </c>
      <c r="AH1256" s="8">
        <v>0</v>
      </c>
      <c r="AI1256" s="8">
        <f>SUM(BA1256)</f>
        <v>0</v>
      </c>
      <c r="AJ1256" s="9"/>
      <c r="AK1256" s="8">
        <v>0</v>
      </c>
      <c r="AL1256" s="8">
        <v>0</v>
      </c>
      <c r="AM1256" s="8">
        <v>0</v>
      </c>
      <c r="AN1256" s="8">
        <v>0</v>
      </c>
      <c r="AO1256" s="8">
        <v>0</v>
      </c>
      <c r="AP1256" s="8">
        <v>0</v>
      </c>
      <c r="AQ1256" s="8">
        <v>0</v>
      </c>
      <c r="AR1256" s="8">
        <v>0</v>
      </c>
      <c r="AS1256" s="8">
        <v>0</v>
      </c>
      <c r="AT1256" s="8">
        <v>0</v>
      </c>
      <c r="AU1256" s="8">
        <v>30.400000000000002</v>
      </c>
      <c r="AV1256" s="8">
        <v>0</v>
      </c>
      <c r="AW1256" s="8">
        <v>0</v>
      </c>
      <c r="AX1256" s="8">
        <v>0</v>
      </c>
      <c r="AY1256" s="30"/>
      <c r="AZ1256" s="33">
        <v>100</v>
      </c>
      <c r="BA1256" s="33">
        <v>0</v>
      </c>
      <c r="BB1256" s="33">
        <v>0</v>
      </c>
      <c r="BC1256" s="33">
        <v>45</v>
      </c>
      <c r="BD1256" s="33">
        <v>0</v>
      </c>
    </row>
    <row r="1257" spans="1:56" x14ac:dyDescent="0.25">
      <c r="A1257" s="51" t="s">
        <v>7384</v>
      </c>
      <c r="B1257" s="33" t="str">
        <f>CONCATENATE(G1257,"-",H1257,"-",I1257)</f>
        <v>999918218-Cadet--49kg</v>
      </c>
      <c r="C1257" s="15" t="s">
        <v>4392</v>
      </c>
      <c r="D1257" s="15" t="s">
        <v>4393</v>
      </c>
      <c r="E1257" s="15" t="s">
        <v>11</v>
      </c>
      <c r="F1257" s="15" t="s">
        <v>554</v>
      </c>
      <c r="G1257" s="15">
        <v>999918218</v>
      </c>
      <c r="H1257" s="15" t="s">
        <v>13</v>
      </c>
      <c r="I1257" s="18" t="s">
        <v>4678</v>
      </c>
      <c r="J1257" s="8">
        <f>(M1257-K1257)+W1257</f>
        <v>135</v>
      </c>
      <c r="K1257" s="15"/>
      <c r="L1257" s="16"/>
      <c r="M1257" s="8">
        <f>SUM(N1257,O1257,P1257,Q1257,S1257,T1257,U1257)</f>
        <v>135</v>
      </c>
      <c r="N1257" s="8">
        <f>SUM(AX1257)</f>
        <v>0</v>
      </c>
      <c r="O1257" s="8">
        <v>0</v>
      </c>
      <c r="P1257" s="8">
        <f>SUM(AO1257,AW1257)</f>
        <v>0</v>
      </c>
      <c r="Q1257" s="8">
        <f>SUM(AK1257,AL1257,AM1257,AN1257,AP1257,AQ1257,AR1257,AO1257)</f>
        <v>0</v>
      </c>
      <c r="R1257" s="8">
        <f>COUNTIF(AK1257:AR1257, "&gt;0")</f>
        <v>0</v>
      </c>
      <c r="S1257" s="8">
        <f>SUM(AS1257,AT1257)</f>
        <v>0</v>
      </c>
      <c r="T1257" s="8">
        <f>SUM(AU1257)</f>
        <v>135</v>
      </c>
      <c r="U1257" s="8">
        <f>SUM(AV1257)</f>
        <v>0</v>
      </c>
      <c r="V1257" s="16"/>
      <c r="W1257" s="8">
        <f>(X1257+AD1257)</f>
        <v>0</v>
      </c>
      <c r="X1257" s="8">
        <f>SUM(Y1257:AB1257)</f>
        <v>0</v>
      </c>
      <c r="Y1257" s="8">
        <v>0</v>
      </c>
      <c r="Z1257" s="8">
        <f>0</f>
        <v>0</v>
      </c>
      <c r="AA1257" s="8">
        <f>SUM(AZ1257,BB1257)</f>
        <v>0</v>
      </c>
      <c r="AB1257" s="8">
        <f>SUM(BC1257,BD1257)</f>
        <v>0</v>
      </c>
      <c r="AC1257" s="8">
        <f>COUNTIF(BC1257:BD1257,"&gt;0")</f>
        <v>0</v>
      </c>
      <c r="AD1257" s="8">
        <f>SUM(AE1257:AI1257)</f>
        <v>0</v>
      </c>
      <c r="AE1257" s="8">
        <v>0</v>
      </c>
      <c r="AF1257" s="8">
        <v>0</v>
      </c>
      <c r="AG1257" s="8">
        <v>0</v>
      </c>
      <c r="AH1257" s="8">
        <v>0</v>
      </c>
      <c r="AI1257" s="8">
        <f>SUM(BA1257)</f>
        <v>0</v>
      </c>
      <c r="AJ1257" s="16"/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0</v>
      </c>
      <c r="AQ1257" s="8">
        <v>0</v>
      </c>
      <c r="AR1257" s="8">
        <v>0</v>
      </c>
      <c r="AS1257" s="8">
        <v>0</v>
      </c>
      <c r="AT1257" s="8">
        <v>0</v>
      </c>
      <c r="AU1257" s="15">
        <v>135</v>
      </c>
      <c r="AV1257" s="15">
        <v>0</v>
      </c>
      <c r="AW1257" s="15">
        <v>0</v>
      </c>
      <c r="AX1257" s="15">
        <v>0</v>
      </c>
      <c r="AY1257" s="29"/>
      <c r="AZ1257" s="33">
        <v>0</v>
      </c>
      <c r="BA1257" s="33">
        <v>0</v>
      </c>
      <c r="BB1257" s="33">
        <v>0</v>
      </c>
      <c r="BC1257" s="33">
        <v>0</v>
      </c>
      <c r="BD1257" s="33">
        <v>0</v>
      </c>
    </row>
    <row r="1258" spans="1:56" x14ac:dyDescent="0.25">
      <c r="A1258" s="51" t="s">
        <v>5007</v>
      </c>
      <c r="B1258" s="33" t="str">
        <f>CONCATENATE(G1258,"-",H1258,"-",I1258)</f>
        <v>999921280-Cadet--49kg</v>
      </c>
      <c r="C1258" s="43" t="s">
        <v>162</v>
      </c>
      <c r="D1258" s="43" t="s">
        <v>1053</v>
      </c>
      <c r="E1258" s="43" t="s">
        <v>11</v>
      </c>
      <c r="F1258" s="43" t="s">
        <v>554</v>
      </c>
      <c r="G1258" s="43">
        <v>999921280</v>
      </c>
      <c r="H1258" s="43" t="s">
        <v>13</v>
      </c>
      <c r="I1258" s="43" t="s">
        <v>4678</v>
      </c>
      <c r="J1258" s="8">
        <f>(M1258-K1258)+W1258</f>
        <v>135</v>
      </c>
      <c r="K1258" s="8">
        <f>M1258/2</f>
        <v>0</v>
      </c>
      <c r="L1258" s="9"/>
      <c r="M1258" s="8">
        <f>SUM(N1258,O1258,P1258,Q1258,S1258,T1258,U1258)</f>
        <v>0</v>
      </c>
      <c r="N1258" s="8">
        <f>SUM(AX1258)</f>
        <v>0</v>
      </c>
      <c r="O1258" s="8">
        <v>0</v>
      </c>
      <c r="P1258" s="8">
        <f>SUM(AO1258,AW1258)</f>
        <v>0</v>
      </c>
      <c r="Q1258" s="8">
        <f>SUM(AK1258,AL1258,AM1258,AN1258,AP1258,AQ1258,AR1258,AO1258)</f>
        <v>0</v>
      </c>
      <c r="R1258" s="8">
        <f>COUNTIF(AK1258:AR1258, "&gt;0")</f>
        <v>0</v>
      </c>
      <c r="S1258" s="8">
        <f>SUM(AS1258,AT1258)</f>
        <v>0</v>
      </c>
      <c r="T1258" s="8">
        <f>SUM(AU1258)</f>
        <v>0</v>
      </c>
      <c r="U1258" s="8">
        <f>SUM(AV1258)</f>
        <v>0</v>
      </c>
      <c r="V1258" s="9"/>
      <c r="W1258" s="8">
        <f>(X1258+AD1258)</f>
        <v>135</v>
      </c>
      <c r="X1258" s="8">
        <f>SUM(Y1258:AB1258)</f>
        <v>135</v>
      </c>
      <c r="Y1258" s="8">
        <v>0</v>
      </c>
      <c r="Z1258" s="8">
        <f>0</f>
        <v>0</v>
      </c>
      <c r="AA1258" s="8">
        <f>SUM(AZ1258,BB1258)</f>
        <v>75</v>
      </c>
      <c r="AB1258" s="8">
        <f>SUM(BC1258,BD1258)</f>
        <v>60</v>
      </c>
      <c r="AC1258" s="8">
        <f>COUNTIF(BC1258:BD1258,"&gt;0")</f>
        <v>1</v>
      </c>
      <c r="AD1258" s="8">
        <f>SUM(AE1258:AI1258)</f>
        <v>0</v>
      </c>
      <c r="AE1258" s="8">
        <v>0</v>
      </c>
      <c r="AF1258" s="8">
        <v>0</v>
      </c>
      <c r="AG1258" s="8">
        <v>0</v>
      </c>
      <c r="AH1258" s="8">
        <v>0</v>
      </c>
      <c r="AI1258" s="8">
        <f>SUM(BA1258)</f>
        <v>0</v>
      </c>
      <c r="AJ1258" s="9"/>
      <c r="AK1258" s="8">
        <v>0</v>
      </c>
      <c r="AL1258" s="8">
        <v>0</v>
      </c>
      <c r="AM1258" s="8">
        <v>0</v>
      </c>
      <c r="AN1258" s="8">
        <v>0</v>
      </c>
      <c r="AO1258" s="8">
        <v>0</v>
      </c>
      <c r="AP1258" s="8">
        <v>0</v>
      </c>
      <c r="AQ1258" s="8">
        <v>0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0</v>
      </c>
      <c r="AY1258" s="30"/>
      <c r="AZ1258" s="33">
        <v>75</v>
      </c>
      <c r="BA1258" s="33">
        <v>0</v>
      </c>
      <c r="BB1258" s="33">
        <v>0</v>
      </c>
      <c r="BC1258" s="33">
        <v>60</v>
      </c>
      <c r="BD1258" s="33">
        <v>0</v>
      </c>
    </row>
    <row r="1259" spans="1:56" x14ac:dyDescent="0.25">
      <c r="A1259" s="51" t="s">
        <v>7385</v>
      </c>
      <c r="B1259" s="33" t="str">
        <f>CONCATENATE(G1259,"-",H1259,"-",I1259)</f>
        <v>999918389-Cadet--49kg</v>
      </c>
      <c r="C1259" s="8" t="s">
        <v>379</v>
      </c>
      <c r="D1259" s="8" t="s">
        <v>380</v>
      </c>
      <c r="E1259" s="8" t="s">
        <v>11</v>
      </c>
      <c r="F1259" s="8" t="s">
        <v>554</v>
      </c>
      <c r="G1259" s="8">
        <v>999918389</v>
      </c>
      <c r="H1259" s="8" t="s">
        <v>13</v>
      </c>
      <c r="I1259" s="18" t="s">
        <v>4678</v>
      </c>
      <c r="J1259" s="8">
        <f>(M1259-K1259)+W1259</f>
        <v>110</v>
      </c>
      <c r="K1259" s="8"/>
      <c r="L1259" s="9"/>
      <c r="M1259" s="8">
        <f>SUM(N1259,O1259,P1259,Q1259,S1259,T1259,U1259)</f>
        <v>110</v>
      </c>
      <c r="N1259" s="8">
        <f>SUM(AX1259)</f>
        <v>0</v>
      </c>
      <c r="O1259" s="8">
        <v>0</v>
      </c>
      <c r="P1259" s="8">
        <f>SUM(AO1259,AW1259)</f>
        <v>0</v>
      </c>
      <c r="Q1259" s="8">
        <f>SUM(AK1259,AL1259,AM1259,AN1259,AP1259,AQ1259,AR1259,AO1259)</f>
        <v>30</v>
      </c>
      <c r="R1259" s="8">
        <f>COUNTIF(AK1259:AR1259, "&gt;0")</f>
        <v>1</v>
      </c>
      <c r="S1259" s="8">
        <f>SUM(AS1259,AT1259)</f>
        <v>80</v>
      </c>
      <c r="T1259" s="8">
        <f>SUM(AU1259)</f>
        <v>0</v>
      </c>
      <c r="U1259" s="8">
        <f>SUM(AV1259)</f>
        <v>0</v>
      </c>
      <c r="V1259" s="9"/>
      <c r="W1259" s="8">
        <f>(X1259+AD1259)</f>
        <v>0</v>
      </c>
      <c r="X1259" s="8">
        <f>SUM(Y1259:AB1259)</f>
        <v>0</v>
      </c>
      <c r="Y1259" s="8">
        <v>0</v>
      </c>
      <c r="Z1259" s="8">
        <f>0</f>
        <v>0</v>
      </c>
      <c r="AA1259" s="8">
        <f>SUM(AZ1259,BB1259)</f>
        <v>0</v>
      </c>
      <c r="AB1259" s="8">
        <f>SUM(BC1259,BD1259)</f>
        <v>0</v>
      </c>
      <c r="AC1259" s="8">
        <f>COUNTIF(BC1259:BD1259,"&gt;0")</f>
        <v>0</v>
      </c>
      <c r="AD1259" s="8">
        <f>SUM(AE1259:AI1259)</f>
        <v>0</v>
      </c>
      <c r="AE1259" s="8">
        <v>0</v>
      </c>
      <c r="AF1259" s="8">
        <v>0</v>
      </c>
      <c r="AG1259" s="8">
        <v>0</v>
      </c>
      <c r="AH1259" s="8">
        <v>0</v>
      </c>
      <c r="AI1259" s="8">
        <f>SUM(BA1259)</f>
        <v>0</v>
      </c>
      <c r="AJ1259" s="9"/>
      <c r="AK1259" s="8">
        <v>30</v>
      </c>
      <c r="AL1259" s="8">
        <v>0</v>
      </c>
      <c r="AM1259" s="8">
        <v>0</v>
      </c>
      <c r="AN1259" s="8">
        <v>0</v>
      </c>
      <c r="AO1259" s="8">
        <v>0</v>
      </c>
      <c r="AP1259" s="8">
        <v>0</v>
      </c>
      <c r="AQ1259" s="8">
        <v>0</v>
      </c>
      <c r="AR1259" s="8">
        <v>0</v>
      </c>
      <c r="AS1259" s="8">
        <v>80</v>
      </c>
      <c r="AT1259" s="8">
        <v>0</v>
      </c>
      <c r="AU1259" s="15">
        <v>0</v>
      </c>
      <c r="AV1259" s="15">
        <v>0</v>
      </c>
      <c r="AW1259" s="15">
        <v>0</v>
      </c>
      <c r="AX1259" s="15">
        <v>0</v>
      </c>
      <c r="AY1259" s="29"/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</row>
    <row r="1260" spans="1:56" x14ac:dyDescent="0.25">
      <c r="A1260" s="51" t="s">
        <v>7387</v>
      </c>
      <c r="B1260" s="33" t="str">
        <f>CONCATENATE(G1260,"-",H1260,"-",I1260)</f>
        <v>999916790-Cadet--49kg</v>
      </c>
      <c r="C1260" s="15" t="s">
        <v>120</v>
      </c>
      <c r="D1260" s="15" t="s">
        <v>4510</v>
      </c>
      <c r="E1260" s="15" t="s">
        <v>11</v>
      </c>
      <c r="F1260" s="15" t="s">
        <v>554</v>
      </c>
      <c r="G1260" s="15">
        <v>999916790</v>
      </c>
      <c r="H1260" s="15" t="s">
        <v>13</v>
      </c>
      <c r="I1260" s="18" t="s">
        <v>4678</v>
      </c>
      <c r="J1260" s="8">
        <f>(M1260-K1260)+W1260</f>
        <v>101</v>
      </c>
      <c r="K1260" s="15"/>
      <c r="L1260" s="16"/>
      <c r="M1260" s="8">
        <f>SUM(N1260,O1260,P1260,Q1260,S1260,T1260,U1260)</f>
        <v>101</v>
      </c>
      <c r="N1260" s="8">
        <f>SUM(AX1260)</f>
        <v>0</v>
      </c>
      <c r="O1260" s="8">
        <v>0</v>
      </c>
      <c r="P1260" s="8">
        <f>SUM(AO1260,AW1260)</f>
        <v>0</v>
      </c>
      <c r="Q1260" s="8">
        <f>SUM(AK1260,AL1260,AM1260,AN1260,AP1260,AQ1260,AR1260,AO1260)</f>
        <v>0</v>
      </c>
      <c r="R1260" s="8">
        <f>COUNTIF(AK1260:AR1260, "&gt;0")</f>
        <v>0</v>
      </c>
      <c r="S1260" s="8">
        <f>SUM(AS1260,AT1260)</f>
        <v>0</v>
      </c>
      <c r="T1260" s="8">
        <f>SUM(AU1260)</f>
        <v>101</v>
      </c>
      <c r="U1260" s="8">
        <f>SUM(AV1260)</f>
        <v>0</v>
      </c>
      <c r="V1260" s="16"/>
      <c r="W1260" s="8">
        <f>(X1260+AD1260)</f>
        <v>0</v>
      </c>
      <c r="X1260" s="8">
        <f>SUM(Y1260:AB1260)</f>
        <v>0</v>
      </c>
      <c r="Y1260" s="8">
        <v>0</v>
      </c>
      <c r="Z1260" s="8">
        <f>0</f>
        <v>0</v>
      </c>
      <c r="AA1260" s="8">
        <f>SUM(AZ1260,BB1260)</f>
        <v>0</v>
      </c>
      <c r="AB1260" s="8">
        <f>SUM(BC1260,BD1260)</f>
        <v>0</v>
      </c>
      <c r="AC1260" s="8">
        <f>COUNTIF(BC1260:BD1260,"&gt;0")</f>
        <v>0</v>
      </c>
      <c r="AD1260" s="8">
        <f>SUM(AE1260:AI1260)</f>
        <v>0</v>
      </c>
      <c r="AE1260" s="8">
        <v>0</v>
      </c>
      <c r="AF1260" s="8">
        <v>0</v>
      </c>
      <c r="AG1260" s="8">
        <v>0</v>
      </c>
      <c r="AH1260" s="8">
        <v>0</v>
      </c>
      <c r="AI1260" s="8">
        <f>SUM(BA1260)</f>
        <v>0</v>
      </c>
      <c r="AJ1260" s="16"/>
      <c r="AK1260" s="15">
        <v>0</v>
      </c>
      <c r="AL1260" s="15">
        <v>0</v>
      </c>
      <c r="AM1260" s="15">
        <v>0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0</v>
      </c>
      <c r="AT1260" s="15">
        <v>0</v>
      </c>
      <c r="AU1260" s="15">
        <v>101</v>
      </c>
      <c r="AV1260" s="15">
        <v>0</v>
      </c>
      <c r="AW1260" s="15">
        <v>0</v>
      </c>
      <c r="AX1260" s="15">
        <v>0</v>
      </c>
      <c r="AY1260" s="29"/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</row>
    <row r="1261" spans="1:56" x14ac:dyDescent="0.25">
      <c r="A1261" s="51" t="s">
        <v>7390</v>
      </c>
      <c r="B1261" s="33" t="str">
        <f>CONCATENATE(G1261,"-",H1261,"-",I1261)</f>
        <v>999916919-Cadet--49kg</v>
      </c>
      <c r="C1261" s="15" t="s">
        <v>2190</v>
      </c>
      <c r="D1261" s="15" t="s">
        <v>2191</v>
      </c>
      <c r="E1261" s="15" t="s">
        <v>11</v>
      </c>
      <c r="F1261" s="15" t="s">
        <v>554</v>
      </c>
      <c r="G1261" s="15">
        <v>999916919</v>
      </c>
      <c r="H1261" s="15" t="s">
        <v>13</v>
      </c>
      <c r="I1261" s="18" t="s">
        <v>4678</v>
      </c>
      <c r="J1261" s="8">
        <f>(M1261-K1261)+W1261</f>
        <v>76</v>
      </c>
      <c r="K1261" s="15"/>
      <c r="L1261" s="16"/>
      <c r="M1261" s="8">
        <f>SUM(N1261,O1261,P1261,Q1261,S1261,T1261,U1261)</f>
        <v>76</v>
      </c>
      <c r="N1261" s="8">
        <f>SUM(AX1261)</f>
        <v>0</v>
      </c>
      <c r="O1261" s="8">
        <v>0</v>
      </c>
      <c r="P1261" s="8">
        <f>SUM(AO1261,AW1261)</f>
        <v>0</v>
      </c>
      <c r="Q1261" s="8">
        <f>SUM(AK1261,AL1261,AM1261,AN1261,AP1261,AQ1261,AR1261,AO1261)</f>
        <v>0</v>
      </c>
      <c r="R1261" s="8">
        <f>COUNTIF(AK1261:AR1261, "&gt;0")</f>
        <v>0</v>
      </c>
      <c r="S1261" s="8">
        <f>SUM(AS1261,AT1261)</f>
        <v>0</v>
      </c>
      <c r="T1261" s="8">
        <f>SUM(AU1261)</f>
        <v>76</v>
      </c>
      <c r="U1261" s="8">
        <f>SUM(AV1261)</f>
        <v>0</v>
      </c>
      <c r="V1261" s="16"/>
      <c r="W1261" s="8">
        <f>(X1261+AD1261)</f>
        <v>0</v>
      </c>
      <c r="X1261" s="8">
        <f>SUM(Y1261:AB1261)</f>
        <v>0</v>
      </c>
      <c r="Y1261" s="8">
        <v>0</v>
      </c>
      <c r="Z1261" s="8">
        <f>0</f>
        <v>0</v>
      </c>
      <c r="AA1261" s="8">
        <f>SUM(AZ1261,BB1261)</f>
        <v>0</v>
      </c>
      <c r="AB1261" s="8">
        <f>SUM(BC1261,BD1261)</f>
        <v>0</v>
      </c>
      <c r="AC1261" s="8">
        <f>COUNTIF(BC1261:BD1261,"&gt;0")</f>
        <v>0</v>
      </c>
      <c r="AD1261" s="8">
        <f>SUM(AE1261:AI1261)</f>
        <v>0</v>
      </c>
      <c r="AE1261" s="8">
        <v>0</v>
      </c>
      <c r="AF1261" s="8">
        <v>0</v>
      </c>
      <c r="AG1261" s="8">
        <v>0</v>
      </c>
      <c r="AH1261" s="8">
        <v>0</v>
      </c>
      <c r="AI1261" s="8">
        <f>SUM(BA1261)</f>
        <v>0</v>
      </c>
      <c r="AJ1261" s="16"/>
      <c r="AK1261" s="15">
        <v>0</v>
      </c>
      <c r="AL1261" s="15">
        <v>0</v>
      </c>
      <c r="AM1261" s="15">
        <v>0</v>
      </c>
      <c r="AN1261" s="15">
        <v>0</v>
      </c>
      <c r="AO1261" s="15">
        <v>0</v>
      </c>
      <c r="AP1261" s="15">
        <v>0</v>
      </c>
      <c r="AQ1261" s="15">
        <v>0</v>
      </c>
      <c r="AR1261" s="15">
        <v>0</v>
      </c>
      <c r="AS1261" s="15">
        <v>0</v>
      </c>
      <c r="AT1261" s="15">
        <v>0</v>
      </c>
      <c r="AU1261" s="15">
        <v>76</v>
      </c>
      <c r="AV1261" s="15">
        <v>0</v>
      </c>
      <c r="AW1261" s="15">
        <v>0</v>
      </c>
      <c r="AX1261" s="15">
        <v>0</v>
      </c>
      <c r="AY1261" s="29"/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</row>
    <row r="1262" spans="1:56" x14ac:dyDescent="0.25">
      <c r="A1262" s="51" t="s">
        <v>7386</v>
      </c>
      <c r="B1262" s="33" t="str">
        <f>CONCATENATE(G1262,"-",H1262,"-",I1262)</f>
        <v>999926381-Cadet--49kg</v>
      </c>
      <c r="C1262" s="15" t="s">
        <v>565</v>
      </c>
      <c r="D1262" s="15" t="s">
        <v>566</v>
      </c>
      <c r="E1262" s="15" t="s">
        <v>11</v>
      </c>
      <c r="F1262" s="15" t="s">
        <v>554</v>
      </c>
      <c r="G1262" s="15">
        <v>999926381</v>
      </c>
      <c r="H1262" s="15" t="s">
        <v>13</v>
      </c>
      <c r="I1262" s="18" t="s">
        <v>4678</v>
      </c>
      <c r="J1262" s="8">
        <f>(M1262-K1262)+W1262</f>
        <v>76</v>
      </c>
      <c r="K1262" s="15"/>
      <c r="L1262" s="16"/>
      <c r="M1262" s="8">
        <f>SUM(N1262,O1262,P1262,Q1262,S1262,T1262,U1262)</f>
        <v>76</v>
      </c>
      <c r="N1262" s="8">
        <f>SUM(AX1262)</f>
        <v>0</v>
      </c>
      <c r="O1262" s="8">
        <v>0</v>
      </c>
      <c r="P1262" s="8">
        <f>SUM(AO1262,AW1262)</f>
        <v>0</v>
      </c>
      <c r="Q1262" s="8">
        <f>SUM(AK1262,AL1262,AM1262,AN1262,AP1262,AQ1262,AR1262,AO1262)</f>
        <v>0</v>
      </c>
      <c r="R1262" s="8">
        <f>COUNTIF(AK1262:AR1262, "&gt;0")</f>
        <v>0</v>
      </c>
      <c r="S1262" s="8">
        <f>SUM(AS1262,AT1262)</f>
        <v>0</v>
      </c>
      <c r="T1262" s="8">
        <f>SUM(AU1262)</f>
        <v>76</v>
      </c>
      <c r="U1262" s="8">
        <f>SUM(AV1262)</f>
        <v>0</v>
      </c>
      <c r="V1262" s="16"/>
      <c r="W1262" s="8">
        <f>(X1262+AD1262)</f>
        <v>0</v>
      </c>
      <c r="X1262" s="8">
        <f>SUM(Y1262:AB1262)</f>
        <v>0</v>
      </c>
      <c r="Y1262" s="8">
        <v>0</v>
      </c>
      <c r="Z1262" s="8">
        <f>0</f>
        <v>0</v>
      </c>
      <c r="AA1262" s="8">
        <f>SUM(AZ1262,BB1262)</f>
        <v>0</v>
      </c>
      <c r="AB1262" s="8">
        <f>SUM(BC1262,BD1262)</f>
        <v>0</v>
      </c>
      <c r="AC1262" s="8">
        <f>COUNTIF(BC1262:BD1262,"&gt;0")</f>
        <v>0</v>
      </c>
      <c r="AD1262" s="8">
        <f>SUM(AE1262:AI1262)</f>
        <v>0</v>
      </c>
      <c r="AE1262" s="8">
        <v>0</v>
      </c>
      <c r="AF1262" s="8">
        <v>0</v>
      </c>
      <c r="AG1262" s="8">
        <v>0</v>
      </c>
      <c r="AH1262" s="8">
        <v>0</v>
      </c>
      <c r="AI1262" s="8">
        <f>SUM(BA1262)</f>
        <v>0</v>
      </c>
      <c r="AJ1262" s="16"/>
      <c r="AK1262" s="8">
        <v>0</v>
      </c>
      <c r="AL1262" s="8">
        <v>0</v>
      </c>
      <c r="AM1262" s="8">
        <v>0</v>
      </c>
      <c r="AN1262" s="8">
        <v>0</v>
      </c>
      <c r="AO1262" s="8">
        <v>0</v>
      </c>
      <c r="AP1262" s="8">
        <v>0</v>
      </c>
      <c r="AQ1262" s="8">
        <v>0</v>
      </c>
      <c r="AR1262" s="8">
        <v>0</v>
      </c>
      <c r="AS1262" s="8">
        <v>0</v>
      </c>
      <c r="AT1262" s="8">
        <v>0</v>
      </c>
      <c r="AU1262" s="15">
        <v>76</v>
      </c>
      <c r="AV1262" s="15">
        <v>0</v>
      </c>
      <c r="AW1262" s="15">
        <v>0</v>
      </c>
      <c r="AX1262" s="15">
        <v>0</v>
      </c>
      <c r="AY1262" s="29"/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</row>
    <row r="1263" spans="1:56" x14ac:dyDescent="0.25">
      <c r="A1263" s="51" t="s">
        <v>7391</v>
      </c>
      <c r="B1263" s="33" t="str">
        <f>CONCATENATE(G1263,"-",H1263,"-",I1263)</f>
        <v>999929282-Cadet--49kg</v>
      </c>
      <c r="C1263" s="15" t="s">
        <v>552</v>
      </c>
      <c r="D1263" s="15" t="s">
        <v>86</v>
      </c>
      <c r="E1263" s="15" t="s">
        <v>11</v>
      </c>
      <c r="F1263" s="15" t="s">
        <v>554</v>
      </c>
      <c r="G1263" s="15">
        <v>999929282</v>
      </c>
      <c r="H1263" s="15" t="s">
        <v>13</v>
      </c>
      <c r="I1263" s="18" t="s">
        <v>4678</v>
      </c>
      <c r="J1263" s="8">
        <f>(M1263-K1263)+W1263</f>
        <v>76</v>
      </c>
      <c r="K1263" s="15"/>
      <c r="L1263" s="16"/>
      <c r="M1263" s="8">
        <f>SUM(N1263,O1263,P1263,Q1263,S1263,T1263,U1263)</f>
        <v>76</v>
      </c>
      <c r="N1263" s="8">
        <f>SUM(AX1263)</f>
        <v>0</v>
      </c>
      <c r="O1263" s="8">
        <v>0</v>
      </c>
      <c r="P1263" s="8">
        <f>SUM(AO1263,AW1263)</f>
        <v>0</v>
      </c>
      <c r="Q1263" s="8">
        <f>SUM(AK1263,AL1263,AM1263,AN1263,AP1263,AQ1263,AR1263,AO1263)</f>
        <v>0</v>
      </c>
      <c r="R1263" s="8">
        <f>COUNTIF(AK1263:AR1263, "&gt;0")</f>
        <v>0</v>
      </c>
      <c r="S1263" s="8">
        <f>SUM(AS1263,AT1263)</f>
        <v>0</v>
      </c>
      <c r="T1263" s="8">
        <f>SUM(AU1263)</f>
        <v>76</v>
      </c>
      <c r="U1263" s="8">
        <f>SUM(AV1263)</f>
        <v>0</v>
      </c>
      <c r="V1263" s="16"/>
      <c r="W1263" s="8">
        <f>(X1263+AD1263)</f>
        <v>0</v>
      </c>
      <c r="X1263" s="8">
        <f>SUM(Y1263:AB1263)</f>
        <v>0</v>
      </c>
      <c r="Y1263" s="8">
        <v>0</v>
      </c>
      <c r="Z1263" s="8">
        <f>0</f>
        <v>0</v>
      </c>
      <c r="AA1263" s="8">
        <f>SUM(AZ1263,BB1263)</f>
        <v>0</v>
      </c>
      <c r="AB1263" s="8">
        <f>SUM(BC1263,BD1263)</f>
        <v>0</v>
      </c>
      <c r="AC1263" s="8">
        <f>COUNTIF(BC1263:BD1263,"&gt;0")</f>
        <v>0</v>
      </c>
      <c r="AD1263" s="8">
        <f>SUM(AE1263:AI1263)</f>
        <v>0</v>
      </c>
      <c r="AE1263" s="8">
        <v>0</v>
      </c>
      <c r="AF1263" s="8">
        <v>0</v>
      </c>
      <c r="AG1263" s="8">
        <v>0</v>
      </c>
      <c r="AH1263" s="8">
        <v>0</v>
      </c>
      <c r="AI1263" s="8">
        <f>SUM(BA1263)</f>
        <v>0</v>
      </c>
      <c r="AJ1263" s="16"/>
      <c r="AK1263" s="15">
        <v>0</v>
      </c>
      <c r="AL1263" s="15">
        <v>0</v>
      </c>
      <c r="AM1263" s="15">
        <v>0</v>
      </c>
      <c r="AN1263" s="15">
        <v>0</v>
      </c>
      <c r="AO1263" s="15">
        <v>0</v>
      </c>
      <c r="AP1263" s="15">
        <v>0</v>
      </c>
      <c r="AQ1263" s="15">
        <v>0</v>
      </c>
      <c r="AR1263" s="15">
        <v>0</v>
      </c>
      <c r="AS1263" s="15">
        <v>0</v>
      </c>
      <c r="AT1263" s="15">
        <v>0</v>
      </c>
      <c r="AU1263" s="15">
        <v>76</v>
      </c>
      <c r="AV1263" s="15">
        <v>0</v>
      </c>
      <c r="AW1263" s="15">
        <v>0</v>
      </c>
      <c r="AX1263" s="15">
        <v>0</v>
      </c>
      <c r="AY1263" s="29"/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</row>
    <row r="1264" spans="1:56" x14ac:dyDescent="0.25">
      <c r="A1264" s="51" t="s">
        <v>7392</v>
      </c>
      <c r="B1264" s="33" t="str">
        <f>CONCATENATE(G1264,"-",H1264,"-",I1264)</f>
        <v>999919990-Cadet--49kg</v>
      </c>
      <c r="C1264" s="15" t="s">
        <v>349</v>
      </c>
      <c r="D1264" s="15" t="s">
        <v>2302</v>
      </c>
      <c r="E1264" s="15" t="s">
        <v>11</v>
      </c>
      <c r="F1264" s="15" t="s">
        <v>554</v>
      </c>
      <c r="G1264" s="15">
        <v>999919990</v>
      </c>
      <c r="H1264" s="15" t="s">
        <v>13</v>
      </c>
      <c r="I1264" s="18" t="s">
        <v>4678</v>
      </c>
      <c r="J1264" s="8">
        <f>(M1264-K1264)+W1264</f>
        <v>75</v>
      </c>
      <c r="K1264" s="8"/>
      <c r="L1264" s="16"/>
      <c r="M1264" s="8">
        <f>SUM(N1264,O1264,P1264,Q1264,S1264,T1264,U1264)</f>
        <v>75</v>
      </c>
      <c r="N1264" s="8">
        <f>SUM(AX1264)</f>
        <v>0</v>
      </c>
      <c r="O1264" s="8">
        <v>0</v>
      </c>
      <c r="P1264" s="8">
        <f>SUM(AO1264,AW1264)</f>
        <v>0</v>
      </c>
      <c r="Q1264" s="8">
        <f>SUM(AK1264,AL1264,AM1264,AN1264,AP1264,AQ1264,AR1264,AO1264)</f>
        <v>0</v>
      </c>
      <c r="R1264" s="8">
        <f>COUNTIF(AK1264:AR1264, "&gt;0")</f>
        <v>0</v>
      </c>
      <c r="S1264" s="8">
        <f>SUM(AS1264,AT1264)</f>
        <v>0</v>
      </c>
      <c r="T1264" s="8">
        <f>SUM(AU1264)</f>
        <v>0</v>
      </c>
      <c r="U1264" s="8">
        <f>SUM(AV1264)</f>
        <v>75</v>
      </c>
      <c r="V1264" s="16"/>
      <c r="W1264" s="8">
        <f>(X1264+AD1264)</f>
        <v>0</v>
      </c>
      <c r="X1264" s="8">
        <f>SUM(Y1264:AB1264)</f>
        <v>0</v>
      </c>
      <c r="Y1264" s="8">
        <v>0</v>
      </c>
      <c r="Z1264" s="8">
        <f>0</f>
        <v>0</v>
      </c>
      <c r="AA1264" s="8">
        <f>SUM(AZ1264,BB1264)</f>
        <v>0</v>
      </c>
      <c r="AB1264" s="8">
        <f>SUM(BC1264,BD1264)</f>
        <v>0</v>
      </c>
      <c r="AC1264" s="8">
        <f>COUNTIF(BC1264:BD1264,"&gt;0")</f>
        <v>0</v>
      </c>
      <c r="AD1264" s="8">
        <f>SUM(AE1264:AI1264)</f>
        <v>0</v>
      </c>
      <c r="AE1264" s="8">
        <v>0</v>
      </c>
      <c r="AF1264" s="8">
        <v>0</v>
      </c>
      <c r="AG1264" s="8">
        <v>0</v>
      </c>
      <c r="AH1264" s="8">
        <v>0</v>
      </c>
      <c r="AI1264" s="8">
        <f>SUM(BA1264)</f>
        <v>0</v>
      </c>
      <c r="AJ1264" s="16"/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0</v>
      </c>
      <c r="AQ1264" s="15">
        <v>0</v>
      </c>
      <c r="AR1264" s="15">
        <v>0</v>
      </c>
      <c r="AS1264" s="15">
        <v>0</v>
      </c>
      <c r="AT1264" s="15">
        <v>0</v>
      </c>
      <c r="AU1264" s="15">
        <v>0</v>
      </c>
      <c r="AV1264" s="15">
        <v>75</v>
      </c>
      <c r="AW1264" s="15">
        <v>0</v>
      </c>
      <c r="AX1264" s="15">
        <v>0</v>
      </c>
      <c r="AY1264" s="29"/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</row>
    <row r="1265" spans="1:56" x14ac:dyDescent="0.25">
      <c r="A1265" s="51" t="s">
        <v>9170</v>
      </c>
      <c r="B1265" s="33" t="str">
        <f>CONCATENATE(G1265,"-",H1265,"-",I1265)</f>
        <v>999929645-Cadet--49kg</v>
      </c>
      <c r="C1265" s="15" t="s">
        <v>4381</v>
      </c>
      <c r="D1265" s="15" t="s">
        <v>4382</v>
      </c>
      <c r="E1265" s="15" t="s">
        <v>11</v>
      </c>
      <c r="F1265" s="15" t="s">
        <v>554</v>
      </c>
      <c r="G1265" s="15">
        <v>999929645</v>
      </c>
      <c r="H1265" s="15" t="s">
        <v>13</v>
      </c>
      <c r="I1265" s="21" t="s">
        <v>4678</v>
      </c>
      <c r="J1265" s="8">
        <f>(M1265-K1265)+W1265</f>
        <v>61.4</v>
      </c>
      <c r="K1265" s="8">
        <f>M1265/2</f>
        <v>11.4</v>
      </c>
      <c r="L1265" s="9"/>
      <c r="M1265" s="8">
        <f>SUM(N1265,O1265,P1265,Q1265,S1265,T1265,U1265)</f>
        <v>22.8</v>
      </c>
      <c r="N1265" s="8">
        <f>SUM(AX1265)</f>
        <v>0</v>
      </c>
      <c r="O1265" s="8">
        <v>0</v>
      </c>
      <c r="P1265" s="8">
        <f>SUM(AO1265,AW1265)</f>
        <v>0</v>
      </c>
      <c r="Q1265" s="8">
        <f>SUM(AK1265,AL1265,AM1265,AN1265,AP1265,AQ1265,AR1265,AO1265)</f>
        <v>0</v>
      </c>
      <c r="R1265" s="8">
        <f>COUNTIF(AK1265:AR1265, "&gt;0")</f>
        <v>0</v>
      </c>
      <c r="S1265" s="8">
        <f>SUM(AS1265,AT1265)</f>
        <v>0</v>
      </c>
      <c r="T1265" s="8">
        <f>SUM(AU1265)</f>
        <v>22.8</v>
      </c>
      <c r="U1265" s="8">
        <f>SUM(AV1265)</f>
        <v>0</v>
      </c>
      <c r="V1265" s="9"/>
      <c r="W1265" s="8">
        <f>(X1265+AD1265)</f>
        <v>50</v>
      </c>
      <c r="X1265" s="8">
        <f>SUM(Y1265:AB1265)</f>
        <v>50</v>
      </c>
      <c r="Y1265" s="8">
        <v>0</v>
      </c>
      <c r="Z1265" s="8">
        <f>0</f>
        <v>0</v>
      </c>
      <c r="AA1265" s="8">
        <f>SUM(AZ1265,BB1265)</f>
        <v>50</v>
      </c>
      <c r="AB1265" s="8">
        <f>SUM(BC1265,BD1265)</f>
        <v>0</v>
      </c>
      <c r="AC1265" s="8">
        <f>COUNTIF(BC1265:BD1265,"&gt;0")</f>
        <v>0</v>
      </c>
      <c r="AD1265" s="8">
        <f>SUM(AE1265:AI1265)</f>
        <v>0</v>
      </c>
      <c r="AE1265" s="8">
        <v>0</v>
      </c>
      <c r="AF1265" s="8">
        <v>0</v>
      </c>
      <c r="AG1265" s="8">
        <v>0</v>
      </c>
      <c r="AH1265" s="8">
        <v>0</v>
      </c>
      <c r="AI1265" s="8">
        <f>SUM(BA1265)</f>
        <v>0</v>
      </c>
      <c r="AJ1265" s="9"/>
      <c r="AK1265" s="8">
        <v>0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Q1265" s="8">
        <v>0</v>
      </c>
      <c r="AR1265" s="8">
        <v>0</v>
      </c>
      <c r="AS1265" s="8">
        <v>0</v>
      </c>
      <c r="AT1265" s="8">
        <v>0</v>
      </c>
      <c r="AU1265" s="8">
        <v>22.8</v>
      </c>
      <c r="AV1265" s="8">
        <v>0</v>
      </c>
      <c r="AW1265" s="8">
        <v>0</v>
      </c>
      <c r="AX1265" s="8">
        <v>0</v>
      </c>
      <c r="AY1265" s="30"/>
      <c r="AZ1265" s="33">
        <v>0</v>
      </c>
      <c r="BA1265" s="33">
        <v>0</v>
      </c>
      <c r="BB1265" s="33">
        <v>50</v>
      </c>
      <c r="BC1265" s="33">
        <v>0</v>
      </c>
      <c r="BD1265" s="33">
        <v>0</v>
      </c>
    </row>
    <row r="1266" spans="1:56" x14ac:dyDescent="0.25">
      <c r="A1266" s="51" t="s">
        <v>7388</v>
      </c>
      <c r="B1266" s="33" t="str">
        <f>CONCATENATE(G1266,"-",H1266,"-",I1266)</f>
        <v>999929104-Cadet--49kg</v>
      </c>
      <c r="C1266" s="8" t="s">
        <v>3053</v>
      </c>
      <c r="D1266" s="8" t="s">
        <v>1582</v>
      </c>
      <c r="E1266" s="8" t="s">
        <v>11</v>
      </c>
      <c r="F1266" s="8" t="s">
        <v>554</v>
      </c>
      <c r="G1266" s="8">
        <v>999929104</v>
      </c>
      <c r="H1266" s="8" t="s">
        <v>13</v>
      </c>
      <c r="I1266" s="18" t="s">
        <v>4678</v>
      </c>
      <c r="J1266" s="8">
        <f>(M1266-K1266)+W1266</f>
        <v>60</v>
      </c>
      <c r="K1266" s="8"/>
      <c r="L1266" s="9"/>
      <c r="M1266" s="8">
        <f>SUM(N1266,O1266,P1266,Q1266,S1266,T1266,U1266)</f>
        <v>60</v>
      </c>
      <c r="N1266" s="8">
        <f>SUM(AX1266)</f>
        <v>0</v>
      </c>
      <c r="O1266" s="8">
        <v>0</v>
      </c>
      <c r="P1266" s="8">
        <f>SUM(AO1266,AW1266)</f>
        <v>0</v>
      </c>
      <c r="Q1266" s="8">
        <f>SUM(AK1266,AL1266,AM1266,AN1266,AP1266,AQ1266,AR1266,AO1266)</f>
        <v>0</v>
      </c>
      <c r="R1266" s="8">
        <f>COUNTIF(AK1266:AR1266, "&gt;0")</f>
        <v>0</v>
      </c>
      <c r="S1266" s="8">
        <f>SUM(AS1266,AT1266)</f>
        <v>60</v>
      </c>
      <c r="T1266" s="8">
        <f>SUM(AU1266)</f>
        <v>0</v>
      </c>
      <c r="U1266" s="8">
        <f>SUM(AV1266)</f>
        <v>0</v>
      </c>
      <c r="V1266" s="9"/>
      <c r="W1266" s="8">
        <f>(X1266+AD1266)</f>
        <v>0</v>
      </c>
      <c r="X1266" s="8">
        <f>SUM(Y1266:AB1266)</f>
        <v>0</v>
      </c>
      <c r="Y1266" s="8">
        <v>0</v>
      </c>
      <c r="Z1266" s="8">
        <f>0</f>
        <v>0</v>
      </c>
      <c r="AA1266" s="8">
        <f>SUM(AZ1266,BB1266)</f>
        <v>0</v>
      </c>
      <c r="AB1266" s="8">
        <f>SUM(BC1266,BD1266)</f>
        <v>0</v>
      </c>
      <c r="AC1266" s="8">
        <f>COUNTIF(BC1266:BD1266,"&gt;0")</f>
        <v>0</v>
      </c>
      <c r="AD1266" s="8">
        <f>SUM(AE1266:AI1266)</f>
        <v>0</v>
      </c>
      <c r="AE1266" s="8">
        <v>0</v>
      </c>
      <c r="AF1266" s="8">
        <v>0</v>
      </c>
      <c r="AG1266" s="8">
        <v>0</v>
      </c>
      <c r="AH1266" s="8">
        <v>0</v>
      </c>
      <c r="AI1266" s="8">
        <f>SUM(BA1266)</f>
        <v>0</v>
      </c>
      <c r="AJ1266" s="9"/>
      <c r="AK1266" s="8">
        <v>0</v>
      </c>
      <c r="AL1266" s="8">
        <v>0</v>
      </c>
      <c r="AM1266" s="8">
        <v>0</v>
      </c>
      <c r="AN1266" s="8">
        <v>0</v>
      </c>
      <c r="AO1266" s="8">
        <v>0</v>
      </c>
      <c r="AP1266" s="8">
        <v>0</v>
      </c>
      <c r="AQ1266" s="8">
        <v>0</v>
      </c>
      <c r="AR1266" s="8">
        <v>0</v>
      </c>
      <c r="AS1266" s="8">
        <v>60</v>
      </c>
      <c r="AT1266" s="8">
        <v>0</v>
      </c>
      <c r="AU1266" s="15">
        <v>0</v>
      </c>
      <c r="AV1266" s="15">
        <v>0</v>
      </c>
      <c r="AW1266" s="15">
        <v>0</v>
      </c>
      <c r="AX1266" s="15">
        <v>0</v>
      </c>
      <c r="AY1266" s="29"/>
      <c r="AZ1266" s="33">
        <v>0</v>
      </c>
      <c r="BA1266" s="33">
        <v>0</v>
      </c>
      <c r="BB1266" s="33">
        <v>0</v>
      </c>
      <c r="BC1266" s="33">
        <v>0</v>
      </c>
      <c r="BD1266" s="33">
        <v>0</v>
      </c>
    </row>
    <row r="1267" spans="1:56" x14ac:dyDescent="0.25">
      <c r="A1267" s="51" t="s">
        <v>7393</v>
      </c>
      <c r="B1267" s="33" t="str">
        <f>CONCATENATE(G1267,"-",H1267,"-",I1267)</f>
        <v>999922477-Cadet--49kg</v>
      </c>
      <c r="C1267" s="15" t="s">
        <v>4509</v>
      </c>
      <c r="D1267" s="15" t="s">
        <v>250</v>
      </c>
      <c r="E1267" s="15" t="s">
        <v>11</v>
      </c>
      <c r="F1267" s="15" t="s">
        <v>554</v>
      </c>
      <c r="G1267" s="15">
        <v>999922477</v>
      </c>
      <c r="H1267" s="15" t="s">
        <v>13</v>
      </c>
      <c r="I1267" s="18" t="s">
        <v>4678</v>
      </c>
      <c r="J1267" s="8">
        <f>(M1267-K1267)+W1267</f>
        <v>57</v>
      </c>
      <c r="K1267" s="15"/>
      <c r="L1267" s="16"/>
      <c r="M1267" s="8">
        <f>SUM(N1267,O1267,P1267,Q1267,S1267,T1267,U1267)</f>
        <v>57</v>
      </c>
      <c r="N1267" s="8">
        <f>SUM(AX1267)</f>
        <v>0</v>
      </c>
      <c r="O1267" s="8">
        <v>0</v>
      </c>
      <c r="P1267" s="8">
        <f>SUM(AO1267,AW1267)</f>
        <v>0</v>
      </c>
      <c r="Q1267" s="8">
        <f>SUM(AK1267,AL1267,AM1267,AN1267,AP1267,AQ1267,AR1267,AO1267)</f>
        <v>0</v>
      </c>
      <c r="R1267" s="8">
        <f>COUNTIF(AK1267:AR1267, "&gt;0")</f>
        <v>0</v>
      </c>
      <c r="S1267" s="8">
        <f>SUM(AS1267,AT1267)</f>
        <v>0</v>
      </c>
      <c r="T1267" s="8">
        <f>SUM(AU1267)</f>
        <v>57</v>
      </c>
      <c r="U1267" s="8">
        <f>SUM(AV1267)</f>
        <v>0</v>
      </c>
      <c r="V1267" s="16"/>
      <c r="W1267" s="8">
        <f>(X1267+AD1267)</f>
        <v>0</v>
      </c>
      <c r="X1267" s="8">
        <f>SUM(Y1267:AB1267)</f>
        <v>0</v>
      </c>
      <c r="Y1267" s="8">
        <v>0</v>
      </c>
      <c r="Z1267" s="8">
        <f>0</f>
        <v>0</v>
      </c>
      <c r="AA1267" s="8">
        <f>SUM(AZ1267,BB1267)</f>
        <v>0</v>
      </c>
      <c r="AB1267" s="8">
        <f>SUM(BC1267,BD1267)</f>
        <v>0</v>
      </c>
      <c r="AC1267" s="8">
        <f>COUNTIF(BC1267:BD1267,"&gt;0")</f>
        <v>0</v>
      </c>
      <c r="AD1267" s="8">
        <f>SUM(AE1267:AI1267)</f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f>SUM(BA1267)</f>
        <v>0</v>
      </c>
      <c r="AJ1267" s="16"/>
      <c r="AK1267" s="15">
        <v>0</v>
      </c>
      <c r="AL1267" s="15">
        <v>0</v>
      </c>
      <c r="AM1267" s="15">
        <v>0</v>
      </c>
      <c r="AN1267" s="15">
        <v>0</v>
      </c>
      <c r="AO1267" s="15">
        <v>0</v>
      </c>
      <c r="AP1267" s="15">
        <v>0</v>
      </c>
      <c r="AQ1267" s="15">
        <v>0</v>
      </c>
      <c r="AR1267" s="15">
        <v>0</v>
      </c>
      <c r="AS1267" s="15">
        <v>0</v>
      </c>
      <c r="AT1267" s="15">
        <v>0</v>
      </c>
      <c r="AU1267" s="15">
        <v>57</v>
      </c>
      <c r="AV1267" s="15">
        <v>0</v>
      </c>
      <c r="AW1267" s="15">
        <v>0</v>
      </c>
      <c r="AX1267" s="15">
        <v>0</v>
      </c>
      <c r="AY1267" s="29"/>
      <c r="AZ1267" s="33">
        <v>0</v>
      </c>
      <c r="BA1267" s="33">
        <v>0</v>
      </c>
      <c r="BB1267" s="33">
        <v>0</v>
      </c>
      <c r="BC1267" s="33">
        <v>0</v>
      </c>
      <c r="BD1267" s="33">
        <v>0</v>
      </c>
    </row>
    <row r="1268" spans="1:56" x14ac:dyDescent="0.25">
      <c r="A1268" s="51" t="s">
        <v>7394</v>
      </c>
      <c r="B1268" s="33" t="str">
        <f>CONCATENATE(G1268,"-",H1268,"-",I1268)</f>
        <v>999924709-Cadet--49kg</v>
      </c>
      <c r="C1268" s="15" t="s">
        <v>597</v>
      </c>
      <c r="D1268" s="15" t="s">
        <v>4508</v>
      </c>
      <c r="E1268" s="15" t="s">
        <v>11</v>
      </c>
      <c r="F1268" s="15" t="s">
        <v>554</v>
      </c>
      <c r="G1268" s="15">
        <v>999924709</v>
      </c>
      <c r="H1268" s="15" t="s">
        <v>13</v>
      </c>
      <c r="I1268" s="18" t="s">
        <v>4678</v>
      </c>
      <c r="J1268" s="8">
        <f>(M1268-K1268)+W1268</f>
        <v>57</v>
      </c>
      <c r="K1268" s="15"/>
      <c r="L1268" s="16"/>
      <c r="M1268" s="8">
        <f>SUM(N1268,O1268,P1268,Q1268,S1268,T1268,U1268)</f>
        <v>57</v>
      </c>
      <c r="N1268" s="8">
        <f>SUM(AX1268)</f>
        <v>0</v>
      </c>
      <c r="O1268" s="8">
        <v>0</v>
      </c>
      <c r="P1268" s="8">
        <f>SUM(AO1268,AW1268)</f>
        <v>0</v>
      </c>
      <c r="Q1268" s="8">
        <f>SUM(AK1268,AL1268,AM1268,AN1268,AP1268,AQ1268,AR1268,AO1268)</f>
        <v>0</v>
      </c>
      <c r="R1268" s="8">
        <f>COUNTIF(AK1268:AR1268, "&gt;0")</f>
        <v>0</v>
      </c>
      <c r="S1268" s="8">
        <f>SUM(AS1268,AT1268)</f>
        <v>0</v>
      </c>
      <c r="T1268" s="8">
        <f>SUM(AU1268)</f>
        <v>57</v>
      </c>
      <c r="U1268" s="8">
        <f>SUM(AV1268)</f>
        <v>0</v>
      </c>
      <c r="V1268" s="16"/>
      <c r="W1268" s="8">
        <f>(X1268+AD1268)</f>
        <v>0</v>
      </c>
      <c r="X1268" s="8">
        <f>SUM(Y1268:AB1268)</f>
        <v>0</v>
      </c>
      <c r="Y1268" s="8">
        <v>0</v>
      </c>
      <c r="Z1268" s="8">
        <f>0</f>
        <v>0</v>
      </c>
      <c r="AA1268" s="8">
        <f>SUM(AZ1268,BB1268)</f>
        <v>0</v>
      </c>
      <c r="AB1268" s="8">
        <f>SUM(BC1268,BD1268)</f>
        <v>0</v>
      </c>
      <c r="AC1268" s="8">
        <f>COUNTIF(BC1268:BD1268,"&gt;0")</f>
        <v>0</v>
      </c>
      <c r="AD1268" s="8">
        <f>SUM(AE1268:AI1268)</f>
        <v>0</v>
      </c>
      <c r="AE1268" s="8">
        <v>0</v>
      </c>
      <c r="AF1268" s="8">
        <v>0</v>
      </c>
      <c r="AG1268" s="8">
        <v>0</v>
      </c>
      <c r="AH1268" s="8">
        <v>0</v>
      </c>
      <c r="AI1268" s="8">
        <f>SUM(BA1268)</f>
        <v>0</v>
      </c>
      <c r="AJ1268" s="16"/>
      <c r="AK1268" s="15">
        <v>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0</v>
      </c>
      <c r="AR1268" s="15">
        <v>0</v>
      </c>
      <c r="AS1268" s="15">
        <v>0</v>
      </c>
      <c r="AT1268" s="15">
        <v>0</v>
      </c>
      <c r="AU1268" s="15">
        <v>57</v>
      </c>
      <c r="AV1268" s="15">
        <v>0</v>
      </c>
      <c r="AW1268" s="15">
        <v>0</v>
      </c>
      <c r="AX1268" s="15">
        <v>0</v>
      </c>
      <c r="AY1268" s="29"/>
      <c r="AZ1268" s="33">
        <v>0</v>
      </c>
      <c r="BA1268" s="33">
        <v>0</v>
      </c>
      <c r="BB1268" s="33">
        <v>0</v>
      </c>
      <c r="BC1268" s="33">
        <v>0</v>
      </c>
      <c r="BD1268" s="33">
        <v>0</v>
      </c>
    </row>
    <row r="1269" spans="1:56" x14ac:dyDescent="0.25">
      <c r="A1269" s="51" t="s">
        <v>7395</v>
      </c>
      <c r="B1269" s="33" t="str">
        <f>CONCATENATE(G1269,"-",H1269,"-",I1269)</f>
        <v>999925811-Cadet--49kg</v>
      </c>
      <c r="C1269" s="15" t="s">
        <v>2770</v>
      </c>
      <c r="D1269" s="15" t="s">
        <v>2771</v>
      </c>
      <c r="E1269" s="15" t="s">
        <v>11</v>
      </c>
      <c r="F1269" s="15" t="s">
        <v>554</v>
      </c>
      <c r="G1269" s="15">
        <v>999925811</v>
      </c>
      <c r="H1269" s="15" t="s">
        <v>13</v>
      </c>
      <c r="I1269" s="18" t="s">
        <v>4678</v>
      </c>
      <c r="J1269" s="8">
        <f>(M1269-K1269)+W1269</f>
        <v>57</v>
      </c>
      <c r="K1269" s="15"/>
      <c r="L1269" s="16"/>
      <c r="M1269" s="8">
        <f>SUM(N1269,O1269,P1269,Q1269,S1269,T1269,U1269)</f>
        <v>57</v>
      </c>
      <c r="N1269" s="8">
        <f>SUM(AX1269)</f>
        <v>0</v>
      </c>
      <c r="O1269" s="8">
        <v>0</v>
      </c>
      <c r="P1269" s="8">
        <f>SUM(AO1269,AW1269)</f>
        <v>0</v>
      </c>
      <c r="Q1269" s="8">
        <f>SUM(AK1269,AL1269,AM1269,AN1269,AP1269,AQ1269,AR1269,AO1269)</f>
        <v>0</v>
      </c>
      <c r="R1269" s="8">
        <f>COUNTIF(AK1269:AR1269, "&gt;0")</f>
        <v>0</v>
      </c>
      <c r="S1269" s="8">
        <f>SUM(AS1269,AT1269)</f>
        <v>0</v>
      </c>
      <c r="T1269" s="8">
        <f>SUM(AU1269)</f>
        <v>57</v>
      </c>
      <c r="U1269" s="8">
        <f>SUM(AV1269)</f>
        <v>0</v>
      </c>
      <c r="V1269" s="16"/>
      <c r="W1269" s="8">
        <f>(X1269+AD1269)</f>
        <v>0</v>
      </c>
      <c r="X1269" s="8">
        <f>SUM(Y1269:AB1269)</f>
        <v>0</v>
      </c>
      <c r="Y1269" s="8">
        <v>0</v>
      </c>
      <c r="Z1269" s="8">
        <f>0</f>
        <v>0</v>
      </c>
      <c r="AA1269" s="8">
        <f>SUM(AZ1269,BB1269)</f>
        <v>0</v>
      </c>
      <c r="AB1269" s="8">
        <f>SUM(BC1269,BD1269)</f>
        <v>0</v>
      </c>
      <c r="AC1269" s="8">
        <f>COUNTIF(BC1269:BD1269,"&gt;0")</f>
        <v>0</v>
      </c>
      <c r="AD1269" s="8">
        <f>SUM(AE1269:AI1269)</f>
        <v>0</v>
      </c>
      <c r="AE1269" s="8">
        <v>0</v>
      </c>
      <c r="AF1269" s="8">
        <v>0</v>
      </c>
      <c r="AG1269" s="8">
        <v>0</v>
      </c>
      <c r="AH1269" s="8">
        <v>0</v>
      </c>
      <c r="AI1269" s="8">
        <f>SUM(BA1269)</f>
        <v>0</v>
      </c>
      <c r="AJ1269" s="16"/>
      <c r="AK1269" s="15">
        <v>0</v>
      </c>
      <c r="AL1269" s="15">
        <v>0</v>
      </c>
      <c r="AM1269" s="15">
        <v>0</v>
      </c>
      <c r="AN1269" s="15">
        <v>0</v>
      </c>
      <c r="AO1269" s="15">
        <v>0</v>
      </c>
      <c r="AP1269" s="15">
        <v>0</v>
      </c>
      <c r="AQ1269" s="15">
        <v>0</v>
      </c>
      <c r="AR1269" s="15">
        <v>0</v>
      </c>
      <c r="AS1269" s="15">
        <v>0</v>
      </c>
      <c r="AT1269" s="15">
        <v>0</v>
      </c>
      <c r="AU1269" s="15">
        <v>57</v>
      </c>
      <c r="AV1269" s="15">
        <v>0</v>
      </c>
      <c r="AW1269" s="15">
        <v>0</v>
      </c>
      <c r="AX1269" s="15">
        <v>0</v>
      </c>
      <c r="AY1269" s="29"/>
      <c r="AZ1269" s="33">
        <v>0</v>
      </c>
      <c r="BA1269" s="33">
        <v>0</v>
      </c>
      <c r="BB1269" s="33">
        <v>0</v>
      </c>
      <c r="BC1269" s="33">
        <v>0</v>
      </c>
      <c r="BD1269" s="33">
        <v>0</v>
      </c>
    </row>
    <row r="1270" spans="1:56" x14ac:dyDescent="0.25">
      <c r="A1270" s="51" t="s">
        <v>5009</v>
      </c>
      <c r="B1270" s="33" t="str">
        <f>CONCATENATE(G1270,"-",H1270,"-",I1270)</f>
        <v>999924831-Cadet--49kg</v>
      </c>
      <c r="C1270" s="43" t="s">
        <v>162</v>
      </c>
      <c r="D1270" s="43" t="s">
        <v>4756</v>
      </c>
      <c r="E1270" s="43" t="s">
        <v>11</v>
      </c>
      <c r="F1270" s="43" t="s">
        <v>554</v>
      </c>
      <c r="G1270" s="43">
        <v>999924831</v>
      </c>
      <c r="H1270" s="43" t="s">
        <v>13</v>
      </c>
      <c r="I1270" s="43" t="s">
        <v>4678</v>
      </c>
      <c r="J1270" s="8">
        <f>(M1270-K1270)+W1270</f>
        <v>56</v>
      </c>
      <c r="K1270" s="8">
        <f>M1270/2</f>
        <v>0</v>
      </c>
      <c r="L1270" s="9"/>
      <c r="M1270" s="8">
        <f>SUM(N1270,O1270,P1270,Q1270,S1270,T1270,U1270)</f>
        <v>0</v>
      </c>
      <c r="N1270" s="8">
        <f>SUM(AX1270)</f>
        <v>0</v>
      </c>
      <c r="O1270" s="8">
        <v>0</v>
      </c>
      <c r="P1270" s="8">
        <f>SUM(AO1270,AW1270)</f>
        <v>0</v>
      </c>
      <c r="Q1270" s="8">
        <f>SUM(AK1270,AL1270,AM1270,AN1270,AP1270,AQ1270,AR1270,AO1270)</f>
        <v>0</v>
      </c>
      <c r="R1270" s="8">
        <f>COUNTIF(AK1270:AR1270, "&gt;0")</f>
        <v>0</v>
      </c>
      <c r="S1270" s="8">
        <f>SUM(AS1270,AT1270)</f>
        <v>0</v>
      </c>
      <c r="T1270" s="8">
        <f>SUM(AU1270)</f>
        <v>0</v>
      </c>
      <c r="U1270" s="8">
        <f>SUM(AV1270)</f>
        <v>0</v>
      </c>
      <c r="V1270" s="9"/>
      <c r="W1270" s="8">
        <f>(X1270+AD1270)</f>
        <v>56</v>
      </c>
      <c r="X1270" s="8">
        <f>SUM(Y1270:AB1270)</f>
        <v>56</v>
      </c>
      <c r="Y1270" s="8">
        <v>0</v>
      </c>
      <c r="Z1270" s="8">
        <f>0</f>
        <v>0</v>
      </c>
      <c r="AA1270" s="8">
        <f>SUM(AZ1270,BB1270)</f>
        <v>56</v>
      </c>
      <c r="AB1270" s="8">
        <f>SUM(BC1270,BD1270)</f>
        <v>0</v>
      </c>
      <c r="AC1270" s="8">
        <f>COUNTIF(BC1270:BD1270,"&gt;0")</f>
        <v>0</v>
      </c>
      <c r="AD1270" s="8">
        <f>SUM(AE1270:AI1270)</f>
        <v>0</v>
      </c>
      <c r="AE1270" s="8">
        <v>0</v>
      </c>
      <c r="AF1270" s="8">
        <v>0</v>
      </c>
      <c r="AG1270" s="8">
        <v>0</v>
      </c>
      <c r="AH1270" s="8">
        <v>0</v>
      </c>
      <c r="AI1270" s="8">
        <f>SUM(BA1270)</f>
        <v>0</v>
      </c>
      <c r="AJ1270" s="9"/>
      <c r="AK1270" s="8">
        <v>0</v>
      </c>
      <c r="AL1270" s="8">
        <v>0</v>
      </c>
      <c r="AM1270" s="8">
        <v>0</v>
      </c>
      <c r="AN1270" s="8">
        <v>0</v>
      </c>
      <c r="AO1270" s="8">
        <v>0</v>
      </c>
      <c r="AP1270" s="8">
        <v>0</v>
      </c>
      <c r="AQ1270" s="8">
        <v>0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0</v>
      </c>
      <c r="AY1270" s="30"/>
      <c r="AZ1270" s="33">
        <v>56</v>
      </c>
      <c r="BA1270" s="33">
        <v>0</v>
      </c>
      <c r="BB1270" s="33">
        <v>0</v>
      </c>
      <c r="BC1270" s="33">
        <v>0</v>
      </c>
      <c r="BD1270" s="33">
        <v>0</v>
      </c>
    </row>
    <row r="1271" spans="1:56" x14ac:dyDescent="0.25">
      <c r="A1271" s="51" t="s">
        <v>5010</v>
      </c>
      <c r="B1271" s="33" t="str">
        <f>CONCATENATE(G1271,"-",H1271,"-",I1271)</f>
        <v>999929933-Cadet--49kg</v>
      </c>
      <c r="C1271" s="43" t="s">
        <v>2146</v>
      </c>
      <c r="D1271" s="43" t="s">
        <v>2640</v>
      </c>
      <c r="E1271" s="43" t="s">
        <v>11</v>
      </c>
      <c r="F1271" s="43" t="s">
        <v>554</v>
      </c>
      <c r="G1271" s="43">
        <v>999929933</v>
      </c>
      <c r="H1271" s="43" t="s">
        <v>13</v>
      </c>
      <c r="I1271" s="43" t="s">
        <v>4678</v>
      </c>
      <c r="J1271" s="8">
        <f>(M1271-K1271)+W1271</f>
        <v>56</v>
      </c>
      <c r="K1271" s="8">
        <f>M1271/2</f>
        <v>0</v>
      </c>
      <c r="L1271" s="9"/>
      <c r="M1271" s="8">
        <f>SUM(N1271,O1271,P1271,Q1271,S1271,T1271,U1271)</f>
        <v>0</v>
      </c>
      <c r="N1271" s="8">
        <f>SUM(AX1271)</f>
        <v>0</v>
      </c>
      <c r="O1271" s="8">
        <v>0</v>
      </c>
      <c r="P1271" s="8">
        <f>SUM(AO1271,AW1271)</f>
        <v>0</v>
      </c>
      <c r="Q1271" s="8">
        <f>SUM(AK1271,AL1271,AM1271,AN1271,AP1271,AQ1271,AR1271,AO1271)</f>
        <v>0</v>
      </c>
      <c r="R1271" s="8">
        <f>COUNTIF(AK1271:AR1271, "&gt;0")</f>
        <v>0</v>
      </c>
      <c r="S1271" s="8">
        <f>SUM(AS1271,AT1271)</f>
        <v>0</v>
      </c>
      <c r="T1271" s="8">
        <f>SUM(AU1271)</f>
        <v>0</v>
      </c>
      <c r="U1271" s="8">
        <f>SUM(AV1271)</f>
        <v>0</v>
      </c>
      <c r="V1271" s="9"/>
      <c r="W1271" s="8">
        <f>(X1271+AD1271)</f>
        <v>56</v>
      </c>
      <c r="X1271" s="8">
        <f>SUM(Y1271:AB1271)</f>
        <v>56</v>
      </c>
      <c r="Y1271" s="8">
        <v>0</v>
      </c>
      <c r="Z1271" s="8">
        <f>0</f>
        <v>0</v>
      </c>
      <c r="AA1271" s="8">
        <f>SUM(AZ1271,BB1271)</f>
        <v>56</v>
      </c>
      <c r="AB1271" s="8">
        <f>SUM(BC1271,BD1271)</f>
        <v>0</v>
      </c>
      <c r="AC1271" s="8">
        <f>COUNTIF(BC1271:BD1271,"&gt;0")</f>
        <v>0</v>
      </c>
      <c r="AD1271" s="8">
        <f>SUM(AE1271:AI1271)</f>
        <v>0</v>
      </c>
      <c r="AE1271" s="8">
        <v>0</v>
      </c>
      <c r="AF1271" s="8">
        <v>0</v>
      </c>
      <c r="AG1271" s="8">
        <v>0</v>
      </c>
      <c r="AH1271" s="8">
        <v>0</v>
      </c>
      <c r="AI1271" s="8">
        <f>SUM(BA1271)</f>
        <v>0</v>
      </c>
      <c r="AJ1271" s="9"/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</v>
      </c>
      <c r="AQ1271" s="8">
        <v>0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0</v>
      </c>
      <c r="AY1271" s="30"/>
      <c r="AZ1271" s="33">
        <v>56</v>
      </c>
      <c r="BA1271" s="33">
        <v>0</v>
      </c>
      <c r="BB1271" s="33">
        <v>0</v>
      </c>
      <c r="BC1271" s="33">
        <v>0</v>
      </c>
      <c r="BD1271" s="33">
        <v>0</v>
      </c>
    </row>
    <row r="1272" spans="1:56" x14ac:dyDescent="0.25">
      <c r="A1272" s="51" t="s">
        <v>9171</v>
      </c>
      <c r="B1272" s="33" t="str">
        <f>CONCATENATE(G1272,"-",H1272,"-",I1272)</f>
        <v>999929548-Cadet--49kg</v>
      </c>
      <c r="C1272" s="15" t="s">
        <v>4188</v>
      </c>
      <c r="D1272" s="15" t="s">
        <v>316</v>
      </c>
      <c r="E1272" s="15" t="s">
        <v>11</v>
      </c>
      <c r="F1272" s="15" t="s">
        <v>554</v>
      </c>
      <c r="G1272" s="15">
        <v>999929548</v>
      </c>
      <c r="H1272" s="15" t="s">
        <v>13</v>
      </c>
      <c r="I1272" s="21" t="s">
        <v>4678</v>
      </c>
      <c r="J1272" s="8">
        <f>(M1272-K1272)+W1272</f>
        <v>47.6</v>
      </c>
      <c r="K1272" s="8">
        <f>M1272/2</f>
        <v>10.100000000000001</v>
      </c>
      <c r="L1272" s="9"/>
      <c r="M1272" s="8">
        <f>SUM(N1272,O1272,P1272,Q1272,S1272,T1272,U1272)</f>
        <v>20.200000000000003</v>
      </c>
      <c r="N1272" s="8">
        <f>SUM(AX1272)</f>
        <v>0</v>
      </c>
      <c r="O1272" s="8">
        <v>0</v>
      </c>
      <c r="P1272" s="8">
        <f>SUM(AO1272,AW1272)</f>
        <v>0</v>
      </c>
      <c r="Q1272" s="8">
        <f>SUM(AK1272,AL1272,AM1272,AN1272,AP1272,AQ1272,AR1272,AO1272)</f>
        <v>0</v>
      </c>
      <c r="R1272" s="8">
        <f>COUNTIF(AK1272:AR1272, "&gt;0")</f>
        <v>0</v>
      </c>
      <c r="S1272" s="8">
        <f>SUM(AS1272,AT1272)</f>
        <v>0</v>
      </c>
      <c r="T1272" s="8">
        <f>SUM(AU1272)</f>
        <v>20.200000000000003</v>
      </c>
      <c r="U1272" s="8">
        <f>SUM(AV1272)</f>
        <v>0</v>
      </c>
      <c r="V1272" s="9"/>
      <c r="W1272" s="8">
        <f>(X1272+AD1272)</f>
        <v>37.5</v>
      </c>
      <c r="X1272" s="8">
        <f>SUM(Y1272:AB1272)</f>
        <v>37.5</v>
      </c>
      <c r="Y1272" s="8">
        <v>0</v>
      </c>
      <c r="Z1272" s="8">
        <f>0</f>
        <v>0</v>
      </c>
      <c r="AA1272" s="8">
        <f>SUM(AZ1272,BB1272)</f>
        <v>37.5</v>
      </c>
      <c r="AB1272" s="8">
        <f>SUM(BC1272,BD1272)</f>
        <v>0</v>
      </c>
      <c r="AC1272" s="8">
        <f>COUNTIF(BC1272:BD1272,"&gt;0")</f>
        <v>0</v>
      </c>
      <c r="AD1272" s="8">
        <f>SUM(AE1272:AI1272)</f>
        <v>0</v>
      </c>
      <c r="AE1272" s="8">
        <v>0</v>
      </c>
      <c r="AF1272" s="8">
        <v>0</v>
      </c>
      <c r="AG1272" s="8">
        <v>0</v>
      </c>
      <c r="AH1272" s="8">
        <v>0</v>
      </c>
      <c r="AI1272" s="8">
        <f>SUM(BA1272)</f>
        <v>0</v>
      </c>
      <c r="AJ1272" s="9"/>
      <c r="AK1272" s="8">
        <v>0</v>
      </c>
      <c r="AL1272" s="8">
        <v>0</v>
      </c>
      <c r="AM1272" s="8">
        <v>0</v>
      </c>
      <c r="AN1272" s="8">
        <v>0</v>
      </c>
      <c r="AO1272" s="8">
        <v>0</v>
      </c>
      <c r="AP1272" s="8">
        <v>0</v>
      </c>
      <c r="AQ1272" s="8">
        <v>0</v>
      </c>
      <c r="AR1272" s="8">
        <v>0</v>
      </c>
      <c r="AS1272" s="8">
        <v>0</v>
      </c>
      <c r="AT1272" s="8">
        <v>0</v>
      </c>
      <c r="AU1272" s="8">
        <v>20.200000000000003</v>
      </c>
      <c r="AV1272" s="8">
        <v>0</v>
      </c>
      <c r="AW1272" s="8">
        <v>0</v>
      </c>
      <c r="AX1272" s="8">
        <v>0</v>
      </c>
      <c r="AY1272" s="30"/>
      <c r="AZ1272" s="33">
        <v>0</v>
      </c>
      <c r="BA1272" s="33">
        <v>0</v>
      </c>
      <c r="BB1272" s="33">
        <v>37.5</v>
      </c>
      <c r="BC1272" s="33">
        <v>0</v>
      </c>
      <c r="BD1272" s="33">
        <v>0</v>
      </c>
    </row>
    <row r="1273" spans="1:56" x14ac:dyDescent="0.25">
      <c r="A1273" s="51" t="s">
        <v>7389</v>
      </c>
      <c r="B1273" s="33" t="str">
        <f>CONCATENATE(G1273,"-",H1273,"-",I1273)</f>
        <v>999929003-Cadet--49kg</v>
      </c>
      <c r="C1273" s="8" t="s">
        <v>3052</v>
      </c>
      <c r="D1273" s="8" t="s">
        <v>89</v>
      </c>
      <c r="E1273" s="8" t="s">
        <v>11</v>
      </c>
      <c r="F1273" s="8" t="s">
        <v>554</v>
      </c>
      <c r="G1273" s="8">
        <v>999929003</v>
      </c>
      <c r="H1273" s="8" t="s">
        <v>13</v>
      </c>
      <c r="I1273" s="18" t="s">
        <v>4678</v>
      </c>
      <c r="J1273" s="8">
        <f>(M1273-K1273)+W1273</f>
        <v>45</v>
      </c>
      <c r="K1273" s="8"/>
      <c r="L1273" s="9"/>
      <c r="M1273" s="8">
        <f>SUM(N1273,O1273,P1273,Q1273,S1273,T1273,U1273)</f>
        <v>45</v>
      </c>
      <c r="N1273" s="8">
        <f>SUM(AX1273)</f>
        <v>0</v>
      </c>
      <c r="O1273" s="8">
        <v>0</v>
      </c>
      <c r="P1273" s="8">
        <f>SUM(AO1273,AW1273)</f>
        <v>0</v>
      </c>
      <c r="Q1273" s="8">
        <f>SUM(AK1273,AL1273,AM1273,AN1273,AP1273,AQ1273,AR1273,AO1273)</f>
        <v>0</v>
      </c>
      <c r="R1273" s="8">
        <f>COUNTIF(AK1273:AR1273, "&gt;0")</f>
        <v>0</v>
      </c>
      <c r="S1273" s="8">
        <f>SUM(AS1273,AT1273)</f>
        <v>45</v>
      </c>
      <c r="T1273" s="8">
        <f>SUM(AU1273)</f>
        <v>0</v>
      </c>
      <c r="U1273" s="8">
        <f>SUM(AV1273)</f>
        <v>0</v>
      </c>
      <c r="V1273" s="9"/>
      <c r="W1273" s="8">
        <f>(X1273+AD1273)</f>
        <v>0</v>
      </c>
      <c r="X1273" s="8">
        <f>SUM(Y1273:AB1273)</f>
        <v>0</v>
      </c>
      <c r="Y1273" s="8">
        <v>0</v>
      </c>
      <c r="Z1273" s="8">
        <f>0</f>
        <v>0</v>
      </c>
      <c r="AA1273" s="8">
        <f>SUM(AZ1273,BB1273)</f>
        <v>0</v>
      </c>
      <c r="AB1273" s="8">
        <f>SUM(BC1273,BD1273)</f>
        <v>0</v>
      </c>
      <c r="AC1273" s="8">
        <f>COUNTIF(BC1273:BD1273,"&gt;0")</f>
        <v>0</v>
      </c>
      <c r="AD1273" s="8">
        <f>SUM(AE1273:AI1273)</f>
        <v>0</v>
      </c>
      <c r="AE1273" s="8">
        <v>0</v>
      </c>
      <c r="AF1273" s="8">
        <v>0</v>
      </c>
      <c r="AG1273" s="8">
        <v>0</v>
      </c>
      <c r="AH1273" s="8">
        <v>0</v>
      </c>
      <c r="AI1273" s="8">
        <f>SUM(BA1273)</f>
        <v>0</v>
      </c>
      <c r="AJ1273" s="9"/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</v>
      </c>
      <c r="AQ1273" s="8">
        <v>0</v>
      </c>
      <c r="AR1273" s="8">
        <v>0</v>
      </c>
      <c r="AS1273" s="8">
        <v>45</v>
      </c>
      <c r="AT1273" s="8">
        <v>0</v>
      </c>
      <c r="AU1273" s="15">
        <v>0</v>
      </c>
      <c r="AV1273" s="15">
        <v>0</v>
      </c>
      <c r="AW1273" s="15">
        <v>0</v>
      </c>
      <c r="AX1273" s="15">
        <v>0</v>
      </c>
      <c r="AY1273" s="29"/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</row>
    <row r="1274" spans="1:56" x14ac:dyDescent="0.25">
      <c r="A1274" s="51" t="s">
        <v>7396</v>
      </c>
      <c r="B1274" s="33" t="str">
        <f>CONCATENATE(G1274,"-",H1274,"-",I1274)</f>
        <v>999932323-Cadet--49kg</v>
      </c>
      <c r="C1274" s="15" t="s">
        <v>3934</v>
      </c>
      <c r="D1274" s="15" t="s">
        <v>376</v>
      </c>
      <c r="E1274" s="15" t="s">
        <v>11</v>
      </c>
      <c r="F1274" s="15" t="s">
        <v>554</v>
      </c>
      <c r="G1274" s="15">
        <v>999932323</v>
      </c>
      <c r="H1274" s="15" t="s">
        <v>13</v>
      </c>
      <c r="I1274" s="18" t="s">
        <v>4678</v>
      </c>
      <c r="J1274" s="8">
        <f>(M1274-K1274)+W1274</f>
        <v>30</v>
      </c>
      <c r="K1274" s="15"/>
      <c r="L1274" s="9"/>
      <c r="M1274" s="8">
        <f>SUM(N1274,O1274,P1274,Q1274,S1274,T1274,U1274)</f>
        <v>30</v>
      </c>
      <c r="N1274" s="8">
        <f>SUM(AX1274)</f>
        <v>0</v>
      </c>
      <c r="O1274" s="8">
        <v>0</v>
      </c>
      <c r="P1274" s="8">
        <f>SUM(AO1274,AW1274)</f>
        <v>0</v>
      </c>
      <c r="Q1274" s="8">
        <f>SUM(AK1274,AL1274,AM1274,AN1274,AP1274,AQ1274,AR1274,AO1274)</f>
        <v>30</v>
      </c>
      <c r="R1274" s="8">
        <f>COUNTIF(AK1274:AR1274, "&gt;0")</f>
        <v>1</v>
      </c>
      <c r="S1274" s="8">
        <f>SUM(AS1274,AT1274)</f>
        <v>0</v>
      </c>
      <c r="T1274" s="8">
        <f>SUM(AU1274)</f>
        <v>0</v>
      </c>
      <c r="U1274" s="8">
        <f>SUM(AV1274)</f>
        <v>0</v>
      </c>
      <c r="V1274" s="9"/>
      <c r="W1274" s="8">
        <f>(X1274+AD1274)</f>
        <v>0</v>
      </c>
      <c r="X1274" s="8">
        <f>SUM(Y1274:AB1274)</f>
        <v>0</v>
      </c>
      <c r="Y1274" s="8">
        <v>0</v>
      </c>
      <c r="Z1274" s="8">
        <f>0</f>
        <v>0</v>
      </c>
      <c r="AA1274" s="8">
        <f>SUM(AZ1274,BB1274)</f>
        <v>0</v>
      </c>
      <c r="AB1274" s="8">
        <f>SUM(BC1274,BD1274)</f>
        <v>0</v>
      </c>
      <c r="AC1274" s="8">
        <f>COUNTIF(BC1274:BD1274,"&gt;0")</f>
        <v>0</v>
      </c>
      <c r="AD1274" s="8">
        <f>SUM(AE1274:AI1274)</f>
        <v>0</v>
      </c>
      <c r="AE1274" s="8">
        <v>0</v>
      </c>
      <c r="AF1274" s="8">
        <v>0</v>
      </c>
      <c r="AG1274" s="8">
        <v>0</v>
      </c>
      <c r="AH1274" s="8">
        <v>0</v>
      </c>
      <c r="AI1274" s="8">
        <f>SUM(BA1274)</f>
        <v>0</v>
      </c>
      <c r="AJ1274" s="9"/>
      <c r="AK1274" s="8">
        <v>0</v>
      </c>
      <c r="AL1274" s="8">
        <v>0</v>
      </c>
      <c r="AM1274" s="8">
        <v>0</v>
      </c>
      <c r="AN1274" s="8">
        <v>30</v>
      </c>
      <c r="AO1274" s="8">
        <v>0</v>
      </c>
      <c r="AP1274" s="8">
        <v>0</v>
      </c>
      <c r="AQ1274" s="8">
        <v>0</v>
      </c>
      <c r="AR1274" s="8">
        <v>0</v>
      </c>
      <c r="AS1274" s="8">
        <v>0</v>
      </c>
      <c r="AT1274" s="8">
        <v>0</v>
      </c>
      <c r="AU1274" s="15">
        <v>0</v>
      </c>
      <c r="AV1274" s="15">
        <v>0</v>
      </c>
      <c r="AW1274" s="15">
        <v>0</v>
      </c>
      <c r="AX1274" s="15">
        <v>0</v>
      </c>
      <c r="AY1274" s="29"/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</row>
    <row r="1275" spans="1:56" x14ac:dyDescent="0.25">
      <c r="A1275" s="51" t="s">
        <v>9172</v>
      </c>
      <c r="B1275" s="33" t="str">
        <f>CONCATENATE(G1275,"-",H1275,"-",I1275)</f>
        <v>999930848-Cadet--49kg</v>
      </c>
      <c r="C1275" s="15" t="s">
        <v>4410</v>
      </c>
      <c r="D1275" s="15" t="s">
        <v>4411</v>
      </c>
      <c r="E1275" s="15" t="s">
        <v>11</v>
      </c>
      <c r="F1275" s="15" t="s">
        <v>554</v>
      </c>
      <c r="G1275" s="15">
        <v>999930848</v>
      </c>
      <c r="H1275" s="15" t="s">
        <v>13</v>
      </c>
      <c r="I1275" s="21" t="s">
        <v>4678</v>
      </c>
      <c r="J1275" s="8">
        <f>(M1275-K1275)+W1275</f>
        <v>28</v>
      </c>
      <c r="K1275" s="8">
        <f>M1275/2</f>
        <v>0</v>
      </c>
      <c r="L1275" s="9"/>
      <c r="M1275" s="8">
        <f>SUM(N1275,O1275,P1275,Q1275,S1275,T1275,U1275)</f>
        <v>0</v>
      </c>
      <c r="N1275" s="8">
        <f>SUM(AX1275)</f>
        <v>0</v>
      </c>
      <c r="O1275" s="8">
        <v>0</v>
      </c>
      <c r="P1275" s="8">
        <f>SUM(AO1275,AW1275)</f>
        <v>0</v>
      </c>
      <c r="Q1275" s="8">
        <f>SUM(AK1275,AL1275,AM1275,AN1275,AP1275,AQ1275,AR1275,AO1275)</f>
        <v>0</v>
      </c>
      <c r="R1275" s="8">
        <f>COUNTIF(AK1275:AR1275, "&gt;0")</f>
        <v>0</v>
      </c>
      <c r="S1275" s="8">
        <f>SUM(AS1275,AT1275)</f>
        <v>0</v>
      </c>
      <c r="T1275" s="8">
        <f>SUM(AU1275)</f>
        <v>0</v>
      </c>
      <c r="U1275" s="8">
        <f>SUM(AV1275)</f>
        <v>0</v>
      </c>
      <c r="V1275" s="9"/>
      <c r="W1275" s="8">
        <f>(X1275+AD1275)</f>
        <v>28</v>
      </c>
      <c r="X1275" s="8">
        <f>SUM(Y1275:AB1275)</f>
        <v>28</v>
      </c>
      <c r="Y1275" s="8">
        <v>0</v>
      </c>
      <c r="Z1275" s="8">
        <f>0</f>
        <v>0</v>
      </c>
      <c r="AA1275" s="8">
        <f>SUM(AZ1275,BB1275)</f>
        <v>28</v>
      </c>
      <c r="AB1275" s="8">
        <f>SUM(BC1275,BD1275)</f>
        <v>0</v>
      </c>
      <c r="AC1275" s="8">
        <f>COUNTIF(BC1275:BD1275,"&gt;0")</f>
        <v>0</v>
      </c>
      <c r="AD1275" s="8">
        <f>SUM(AE1275:AI1275)</f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f>SUM(BA1275)</f>
        <v>0</v>
      </c>
      <c r="AJ1275" s="9"/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Q1275" s="8">
        <v>0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0</v>
      </c>
      <c r="AX1275" s="8">
        <v>0</v>
      </c>
      <c r="AY1275" s="30"/>
      <c r="AZ1275" s="33">
        <v>0</v>
      </c>
      <c r="BA1275" s="33">
        <v>0</v>
      </c>
      <c r="BB1275" s="33">
        <v>28</v>
      </c>
      <c r="BC1275" s="33">
        <v>0</v>
      </c>
      <c r="BD1275" s="33">
        <v>0</v>
      </c>
    </row>
    <row r="1276" spans="1:56" x14ac:dyDescent="0.25">
      <c r="A1276" s="51" t="s">
        <v>7397</v>
      </c>
      <c r="B1276" s="33" t="str">
        <f>CONCATENATE(G1276,"-",H1276,"-",I1276)</f>
        <v>999914410-Cadet--57kg</v>
      </c>
      <c r="C1276" s="15" t="s">
        <v>3701</v>
      </c>
      <c r="D1276" s="15" t="s">
        <v>3702</v>
      </c>
      <c r="E1276" s="15" t="s">
        <v>11</v>
      </c>
      <c r="F1276" s="15" t="s">
        <v>554</v>
      </c>
      <c r="G1276" s="15">
        <v>999914410</v>
      </c>
      <c r="H1276" s="15" t="s">
        <v>13</v>
      </c>
      <c r="I1276" s="18" t="s">
        <v>4750</v>
      </c>
      <c r="J1276" s="8">
        <f>(M1276-K1276)+W1276</f>
        <v>261</v>
      </c>
      <c r="K1276" s="15"/>
      <c r="L1276" s="16"/>
      <c r="M1276" s="8">
        <f>SUM(N1276,O1276,P1276,Q1276,S1276,T1276,U1276)</f>
        <v>261</v>
      </c>
      <c r="N1276" s="8">
        <f>SUM(AX1276)</f>
        <v>0</v>
      </c>
      <c r="O1276" s="8">
        <v>0</v>
      </c>
      <c r="P1276" s="8">
        <f>SUM(AO1276,AW1276)</f>
        <v>0</v>
      </c>
      <c r="Q1276" s="8">
        <f>SUM(AK1276,AL1276,AM1276,AN1276,AP1276,AQ1276,AR1276,AO1276)</f>
        <v>0</v>
      </c>
      <c r="R1276" s="8">
        <f>COUNTIF(AK1276:AR1276, "&gt;0")</f>
        <v>0</v>
      </c>
      <c r="S1276" s="8">
        <f>SUM(AS1276,AT1276)</f>
        <v>60</v>
      </c>
      <c r="T1276" s="8">
        <f>SUM(AU1276)</f>
        <v>101</v>
      </c>
      <c r="U1276" s="8">
        <f>SUM(AV1276)</f>
        <v>100</v>
      </c>
      <c r="V1276" s="16"/>
      <c r="W1276" s="8">
        <f>(X1276+AD1276)</f>
        <v>0</v>
      </c>
      <c r="X1276" s="8">
        <f>SUM(Y1276:AB1276)</f>
        <v>0</v>
      </c>
      <c r="Y1276" s="8">
        <v>0</v>
      </c>
      <c r="Z1276" s="8">
        <f>0</f>
        <v>0</v>
      </c>
      <c r="AA1276" s="8">
        <f>SUM(AZ1276,BB1276)</f>
        <v>0</v>
      </c>
      <c r="AB1276" s="8">
        <f>SUM(BC1276,BD1276)</f>
        <v>0</v>
      </c>
      <c r="AC1276" s="8">
        <f>COUNTIF(BC1276:BD1276,"&gt;0")</f>
        <v>0</v>
      </c>
      <c r="AD1276" s="8">
        <f>SUM(AE1276:AI1276)</f>
        <v>0</v>
      </c>
      <c r="AE1276" s="8">
        <v>0</v>
      </c>
      <c r="AF1276" s="8">
        <v>0</v>
      </c>
      <c r="AG1276" s="8">
        <v>0</v>
      </c>
      <c r="AH1276" s="8">
        <v>0</v>
      </c>
      <c r="AI1276" s="8">
        <f>SUM(BA1276)</f>
        <v>0</v>
      </c>
      <c r="AJ1276" s="16"/>
      <c r="AK1276" s="8">
        <v>0</v>
      </c>
      <c r="AL1276" s="8">
        <v>0</v>
      </c>
      <c r="AM1276" s="8">
        <v>0</v>
      </c>
      <c r="AN1276" s="8">
        <v>0</v>
      </c>
      <c r="AO1276" s="8">
        <v>0</v>
      </c>
      <c r="AP1276" s="8">
        <v>0</v>
      </c>
      <c r="AQ1276" s="8">
        <v>0</v>
      </c>
      <c r="AR1276" s="8">
        <v>0</v>
      </c>
      <c r="AS1276" s="8">
        <v>60</v>
      </c>
      <c r="AT1276" s="8">
        <v>0</v>
      </c>
      <c r="AU1276" s="15">
        <v>101</v>
      </c>
      <c r="AV1276" s="15">
        <v>100</v>
      </c>
      <c r="AW1276" s="15">
        <v>0</v>
      </c>
      <c r="AX1276" s="15">
        <v>0</v>
      </c>
      <c r="AY1276" s="29"/>
      <c r="AZ1276" s="33">
        <v>0</v>
      </c>
      <c r="BA1276" s="33">
        <v>0</v>
      </c>
      <c r="BB1276" s="33">
        <v>0</v>
      </c>
      <c r="BC1276" s="33">
        <v>0</v>
      </c>
      <c r="BD1276" s="33">
        <v>0</v>
      </c>
    </row>
    <row r="1277" spans="1:56" x14ac:dyDescent="0.25">
      <c r="A1277" s="51" t="s">
        <v>7398</v>
      </c>
      <c r="B1277" s="33" t="str">
        <f>CONCATENATE(G1277,"-",H1277,"-",I1277)</f>
        <v>999921867-Cadet--57kg</v>
      </c>
      <c r="C1277" s="15" t="s">
        <v>381</v>
      </c>
      <c r="D1277" s="15" t="s">
        <v>382</v>
      </c>
      <c r="E1277" s="15" t="s">
        <v>11</v>
      </c>
      <c r="F1277" s="15" t="s">
        <v>554</v>
      </c>
      <c r="G1277" s="15">
        <v>999921867</v>
      </c>
      <c r="H1277" s="15" t="s">
        <v>13</v>
      </c>
      <c r="I1277" s="18" t="s">
        <v>4750</v>
      </c>
      <c r="J1277" s="8">
        <f>(M1277-K1277)+W1277</f>
        <v>241</v>
      </c>
      <c r="K1277" s="15"/>
      <c r="L1277" s="9"/>
      <c r="M1277" s="8">
        <f>SUM(N1277,O1277,P1277,Q1277,S1277,T1277,U1277)</f>
        <v>241</v>
      </c>
      <c r="N1277" s="8">
        <f>SUM(AX1277)</f>
        <v>0</v>
      </c>
      <c r="O1277" s="8">
        <v>0</v>
      </c>
      <c r="P1277" s="8">
        <f>SUM(AO1277,AW1277)</f>
        <v>0</v>
      </c>
      <c r="Q1277" s="8">
        <f>SUM(AK1277,AL1277,AM1277,AN1277,AP1277,AQ1277,AR1277,AO1277)</f>
        <v>0</v>
      </c>
      <c r="R1277" s="8">
        <f>COUNTIF(AK1277:AR1277, "&gt;0")</f>
        <v>0</v>
      </c>
      <c r="S1277" s="8">
        <f>SUM(AS1277,AT1277)</f>
        <v>90</v>
      </c>
      <c r="T1277" s="8">
        <f>SUM(AU1277)</f>
        <v>76</v>
      </c>
      <c r="U1277" s="8">
        <f>SUM(AV1277)</f>
        <v>75</v>
      </c>
      <c r="V1277" s="9"/>
      <c r="W1277" s="8">
        <f>(X1277+AD1277)</f>
        <v>0</v>
      </c>
      <c r="X1277" s="8">
        <f>SUM(Y1277:AB1277)</f>
        <v>0</v>
      </c>
      <c r="Y1277" s="8">
        <v>0</v>
      </c>
      <c r="Z1277" s="8">
        <f>0</f>
        <v>0</v>
      </c>
      <c r="AA1277" s="8">
        <f>SUM(AZ1277,BB1277)</f>
        <v>0</v>
      </c>
      <c r="AB1277" s="8">
        <f>SUM(BC1277,BD1277)</f>
        <v>0</v>
      </c>
      <c r="AC1277" s="8">
        <f>COUNTIF(BC1277:BD1277,"&gt;0")</f>
        <v>0</v>
      </c>
      <c r="AD1277" s="8">
        <f>SUM(AE1277:AI1277)</f>
        <v>0</v>
      </c>
      <c r="AE1277" s="8">
        <v>0</v>
      </c>
      <c r="AF1277" s="8">
        <v>0</v>
      </c>
      <c r="AG1277" s="8">
        <v>0</v>
      </c>
      <c r="AH1277" s="8">
        <v>0</v>
      </c>
      <c r="AI1277" s="8">
        <f>SUM(BA1277)</f>
        <v>0</v>
      </c>
      <c r="AJ1277" s="9"/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Q1277" s="8">
        <v>0</v>
      </c>
      <c r="AR1277" s="8">
        <v>0</v>
      </c>
      <c r="AS1277" s="8">
        <v>0</v>
      </c>
      <c r="AT1277" s="8">
        <v>90</v>
      </c>
      <c r="AU1277" s="15">
        <v>76</v>
      </c>
      <c r="AV1277" s="15">
        <v>75</v>
      </c>
      <c r="AW1277" s="15">
        <v>0</v>
      </c>
      <c r="AX1277" s="15">
        <v>0</v>
      </c>
      <c r="AY1277" s="29"/>
      <c r="AZ1277" s="33">
        <v>0</v>
      </c>
      <c r="BA1277" s="33">
        <v>0</v>
      </c>
      <c r="BB1277" s="33">
        <v>0</v>
      </c>
      <c r="BC1277" s="33">
        <v>0</v>
      </c>
      <c r="BD1277" s="33">
        <v>0</v>
      </c>
    </row>
    <row r="1278" spans="1:56" x14ac:dyDescent="0.25">
      <c r="A1278" s="51" t="s">
        <v>7399</v>
      </c>
      <c r="B1278" s="33" t="str">
        <f>CONCATENATE(G1278,"-",H1278,"-",I1278)</f>
        <v>999917305-Cadet--57kg</v>
      </c>
      <c r="C1278" s="15" t="s">
        <v>1686</v>
      </c>
      <c r="D1278" s="15" t="s">
        <v>2271</v>
      </c>
      <c r="E1278" s="15" t="s">
        <v>11</v>
      </c>
      <c r="F1278" s="15" t="s">
        <v>554</v>
      </c>
      <c r="G1278" s="15">
        <v>999917305</v>
      </c>
      <c r="H1278" s="15" t="s">
        <v>13</v>
      </c>
      <c r="I1278" s="18" t="s">
        <v>4750</v>
      </c>
      <c r="J1278" s="8">
        <f>(M1278-K1278)+W1278</f>
        <v>236</v>
      </c>
      <c r="K1278" s="15"/>
      <c r="L1278" s="9"/>
      <c r="M1278" s="8">
        <f>SUM(N1278,O1278,P1278,Q1278,S1278,T1278,U1278)</f>
        <v>236</v>
      </c>
      <c r="N1278" s="8">
        <f>SUM(AX1278)</f>
        <v>0</v>
      </c>
      <c r="O1278" s="8">
        <v>0</v>
      </c>
      <c r="P1278" s="8">
        <f>SUM(AO1278,AW1278)</f>
        <v>0</v>
      </c>
      <c r="Q1278" s="8">
        <f>SUM(AK1278,AL1278,AM1278,AN1278,AP1278,AQ1278,AR1278,AO1278)</f>
        <v>0</v>
      </c>
      <c r="R1278" s="8">
        <f>COUNTIF(AK1278:AR1278, "&gt;0")</f>
        <v>0</v>
      </c>
      <c r="S1278" s="8">
        <f>SUM(AS1278,AT1278)</f>
        <v>160</v>
      </c>
      <c r="T1278" s="8">
        <f>SUM(AU1278)</f>
        <v>76</v>
      </c>
      <c r="U1278" s="8">
        <f>SUM(AV1278)</f>
        <v>0</v>
      </c>
      <c r="V1278" s="9"/>
      <c r="W1278" s="8">
        <f>(X1278+AD1278)</f>
        <v>0</v>
      </c>
      <c r="X1278" s="8">
        <f>SUM(Y1278:AB1278)</f>
        <v>0</v>
      </c>
      <c r="Y1278" s="8">
        <v>0</v>
      </c>
      <c r="Z1278" s="8">
        <f>0</f>
        <v>0</v>
      </c>
      <c r="AA1278" s="8">
        <f>SUM(AZ1278,BB1278)</f>
        <v>0</v>
      </c>
      <c r="AB1278" s="8">
        <f>SUM(BC1278,BD1278)</f>
        <v>0</v>
      </c>
      <c r="AC1278" s="8">
        <f>COUNTIF(BC1278:BD1278,"&gt;0")</f>
        <v>0</v>
      </c>
      <c r="AD1278" s="8">
        <f>SUM(AE1278:AI1278)</f>
        <v>0</v>
      </c>
      <c r="AE1278" s="8">
        <v>0</v>
      </c>
      <c r="AF1278" s="8">
        <v>0</v>
      </c>
      <c r="AG1278" s="8">
        <v>0</v>
      </c>
      <c r="AH1278" s="8">
        <v>0</v>
      </c>
      <c r="AI1278" s="8">
        <f>SUM(BA1278)</f>
        <v>0</v>
      </c>
      <c r="AJ1278" s="9"/>
      <c r="AK1278" s="8">
        <v>0</v>
      </c>
      <c r="AL1278" s="8">
        <v>0</v>
      </c>
      <c r="AM1278" s="8">
        <v>0</v>
      </c>
      <c r="AN1278" s="8">
        <v>0</v>
      </c>
      <c r="AO1278" s="8">
        <v>0</v>
      </c>
      <c r="AP1278" s="8">
        <v>0</v>
      </c>
      <c r="AQ1278" s="8">
        <v>0</v>
      </c>
      <c r="AR1278" s="8">
        <v>0</v>
      </c>
      <c r="AS1278" s="8">
        <v>160</v>
      </c>
      <c r="AT1278" s="8">
        <v>0</v>
      </c>
      <c r="AU1278" s="15">
        <v>76</v>
      </c>
      <c r="AV1278" s="15">
        <v>0</v>
      </c>
      <c r="AW1278" s="15">
        <v>0</v>
      </c>
      <c r="AX1278" s="15">
        <v>0</v>
      </c>
      <c r="AY1278" s="29"/>
      <c r="AZ1278" s="33">
        <v>0</v>
      </c>
      <c r="BA1278" s="33">
        <v>0</v>
      </c>
      <c r="BB1278" s="33">
        <v>0</v>
      </c>
      <c r="BC1278" s="33">
        <v>0</v>
      </c>
      <c r="BD1278" s="33">
        <v>0</v>
      </c>
    </row>
    <row r="1279" spans="1:56" x14ac:dyDescent="0.25">
      <c r="A1279" s="51" t="s">
        <v>7400</v>
      </c>
      <c r="B1279" s="33" t="str">
        <f>CONCATENATE(G1279,"-",H1279,"-",I1279)</f>
        <v>999930905-Cadet--57kg</v>
      </c>
      <c r="C1279" s="15" t="s">
        <v>160</v>
      </c>
      <c r="D1279" s="15" t="s">
        <v>165</v>
      </c>
      <c r="E1279" s="15" t="s">
        <v>11</v>
      </c>
      <c r="F1279" s="15" t="s">
        <v>554</v>
      </c>
      <c r="G1279" s="15">
        <v>999930905</v>
      </c>
      <c r="H1279" s="15" t="s">
        <v>13</v>
      </c>
      <c r="I1279" s="18" t="s">
        <v>4750</v>
      </c>
      <c r="J1279" s="8">
        <f>(M1279-K1279)+W1279</f>
        <v>221</v>
      </c>
      <c r="K1279" s="15"/>
      <c r="L1279" s="9"/>
      <c r="M1279" s="8">
        <f>SUM(N1279,O1279,P1279,Q1279,S1279,T1279,U1279)</f>
        <v>221</v>
      </c>
      <c r="N1279" s="8">
        <f>SUM(AX1279)</f>
        <v>0</v>
      </c>
      <c r="O1279" s="8">
        <v>0</v>
      </c>
      <c r="P1279" s="8">
        <f>SUM(AO1279,AW1279)</f>
        <v>0</v>
      </c>
      <c r="Q1279" s="8">
        <f>SUM(AK1279,AL1279,AM1279,AN1279,AP1279,AQ1279,AR1279,AO1279)</f>
        <v>0</v>
      </c>
      <c r="R1279" s="8">
        <f>COUNTIF(AK1279:AR1279, "&gt;0")</f>
        <v>0</v>
      </c>
      <c r="S1279" s="8">
        <f>SUM(AS1279,AT1279)</f>
        <v>120</v>
      </c>
      <c r="T1279" s="8">
        <f>SUM(AU1279)</f>
        <v>101</v>
      </c>
      <c r="U1279" s="8">
        <f>SUM(AV1279)</f>
        <v>0</v>
      </c>
      <c r="V1279" s="9"/>
      <c r="W1279" s="8">
        <f>(X1279+AD1279)</f>
        <v>0</v>
      </c>
      <c r="X1279" s="8">
        <f>SUM(Y1279:AB1279)</f>
        <v>0</v>
      </c>
      <c r="Y1279" s="8">
        <v>0</v>
      </c>
      <c r="Z1279" s="8">
        <f>0</f>
        <v>0</v>
      </c>
      <c r="AA1279" s="8">
        <f>SUM(AZ1279,BB1279)</f>
        <v>0</v>
      </c>
      <c r="AB1279" s="8">
        <f>SUM(BC1279,BD1279)</f>
        <v>0</v>
      </c>
      <c r="AC1279" s="8">
        <f>COUNTIF(BC1279:BD1279,"&gt;0")</f>
        <v>0</v>
      </c>
      <c r="AD1279" s="8">
        <f>SUM(AE1279:AI1279)</f>
        <v>0</v>
      </c>
      <c r="AE1279" s="8">
        <v>0</v>
      </c>
      <c r="AF1279" s="8">
        <v>0</v>
      </c>
      <c r="AG1279" s="8">
        <v>0</v>
      </c>
      <c r="AH1279" s="8">
        <v>0</v>
      </c>
      <c r="AI1279" s="8">
        <f>SUM(BA1279)</f>
        <v>0</v>
      </c>
      <c r="AJ1279" s="9"/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Q1279" s="8">
        <v>0</v>
      </c>
      <c r="AR1279" s="8">
        <v>0</v>
      </c>
      <c r="AS1279" s="8">
        <v>0</v>
      </c>
      <c r="AT1279" s="8">
        <v>120</v>
      </c>
      <c r="AU1279" s="15">
        <v>101</v>
      </c>
      <c r="AV1279" s="15">
        <v>0</v>
      </c>
      <c r="AW1279" s="15">
        <v>0</v>
      </c>
      <c r="AX1279" s="15">
        <v>0</v>
      </c>
      <c r="AY1279" s="29"/>
      <c r="AZ1279" s="33">
        <v>0</v>
      </c>
      <c r="BA1279" s="33">
        <v>0</v>
      </c>
      <c r="BB1279" s="33">
        <v>0</v>
      </c>
      <c r="BC1279" s="33">
        <v>0</v>
      </c>
      <c r="BD1279" s="33">
        <v>0</v>
      </c>
    </row>
    <row r="1280" spans="1:56" x14ac:dyDescent="0.25">
      <c r="A1280" s="51" t="s">
        <v>7401</v>
      </c>
      <c r="B1280" s="33" t="str">
        <f>CONCATENATE(G1280,"-",H1280,"-",I1280)</f>
        <v>999924716-Cadet--57kg</v>
      </c>
      <c r="C1280" s="8" t="s">
        <v>535</v>
      </c>
      <c r="D1280" s="8" t="s">
        <v>39</v>
      </c>
      <c r="E1280" s="8" t="s">
        <v>11</v>
      </c>
      <c r="F1280" s="8" t="s">
        <v>554</v>
      </c>
      <c r="G1280" s="8">
        <v>999924716</v>
      </c>
      <c r="H1280" s="8" t="s">
        <v>13</v>
      </c>
      <c r="I1280" s="18" t="s">
        <v>4750</v>
      </c>
      <c r="J1280" s="8">
        <f>(M1280-K1280)+W1280</f>
        <v>166</v>
      </c>
      <c r="K1280" s="8"/>
      <c r="L1280" s="16"/>
      <c r="M1280" s="8">
        <f>SUM(N1280,O1280,P1280,Q1280,S1280,T1280,U1280)</f>
        <v>166</v>
      </c>
      <c r="N1280" s="8">
        <f>SUM(AX1280)</f>
        <v>0</v>
      </c>
      <c r="O1280" s="8">
        <v>0</v>
      </c>
      <c r="P1280" s="8">
        <f>SUM(AO1280,AW1280)</f>
        <v>0</v>
      </c>
      <c r="Q1280" s="8">
        <f>SUM(AK1280,AL1280,AM1280,AN1280,AP1280,AQ1280,AR1280,AO1280)</f>
        <v>0</v>
      </c>
      <c r="R1280" s="8">
        <f>COUNTIF(AK1280:AR1280, "&gt;0")</f>
        <v>0</v>
      </c>
      <c r="S1280" s="8">
        <f>SUM(AS1280,AT1280)</f>
        <v>90</v>
      </c>
      <c r="T1280" s="8">
        <f>SUM(AU1280)</f>
        <v>76</v>
      </c>
      <c r="U1280" s="8">
        <f>SUM(AV1280)</f>
        <v>0</v>
      </c>
      <c r="V1280" s="16"/>
      <c r="W1280" s="8">
        <f>(X1280+AD1280)</f>
        <v>0</v>
      </c>
      <c r="X1280" s="8">
        <f>SUM(Y1280:AB1280)</f>
        <v>0</v>
      </c>
      <c r="Y1280" s="8">
        <v>0</v>
      </c>
      <c r="Z1280" s="8">
        <f>0</f>
        <v>0</v>
      </c>
      <c r="AA1280" s="8">
        <f>SUM(AZ1280,BB1280)</f>
        <v>0</v>
      </c>
      <c r="AB1280" s="8">
        <f>SUM(BC1280,BD1280)</f>
        <v>0</v>
      </c>
      <c r="AC1280" s="8">
        <f>COUNTIF(BC1280:BD1280,"&gt;0")</f>
        <v>0</v>
      </c>
      <c r="AD1280" s="8">
        <f>SUM(AE1280:AI1280)</f>
        <v>0</v>
      </c>
      <c r="AE1280" s="8">
        <v>0</v>
      </c>
      <c r="AF1280" s="8">
        <v>0</v>
      </c>
      <c r="AG1280" s="8">
        <v>0</v>
      </c>
      <c r="AH1280" s="8">
        <v>0</v>
      </c>
      <c r="AI1280" s="8">
        <f>SUM(BA1280)</f>
        <v>0</v>
      </c>
      <c r="AJ1280" s="16"/>
      <c r="AK1280" s="8">
        <v>0</v>
      </c>
      <c r="AL1280" s="8">
        <v>0</v>
      </c>
      <c r="AM1280" s="8">
        <v>0</v>
      </c>
      <c r="AN1280" s="8">
        <v>0</v>
      </c>
      <c r="AO1280" s="8">
        <v>0</v>
      </c>
      <c r="AP1280" s="8">
        <v>0</v>
      </c>
      <c r="AQ1280" s="8">
        <v>0</v>
      </c>
      <c r="AR1280" s="8">
        <v>0</v>
      </c>
      <c r="AS1280" s="8">
        <v>90</v>
      </c>
      <c r="AT1280" s="8">
        <v>0</v>
      </c>
      <c r="AU1280" s="15">
        <v>76</v>
      </c>
      <c r="AV1280" s="15">
        <v>0</v>
      </c>
      <c r="AW1280" s="15">
        <v>0</v>
      </c>
      <c r="AX1280" s="15">
        <v>0</v>
      </c>
      <c r="AY1280" s="29"/>
      <c r="AZ1280" s="33">
        <v>0</v>
      </c>
      <c r="BA1280" s="33">
        <v>0</v>
      </c>
      <c r="BB1280" s="33">
        <v>0</v>
      </c>
      <c r="BC1280" s="33">
        <v>0</v>
      </c>
      <c r="BD1280" s="33">
        <v>0</v>
      </c>
    </row>
    <row r="1281" spans="1:56" x14ac:dyDescent="0.25">
      <c r="A1281" s="51" t="s">
        <v>7404</v>
      </c>
      <c r="B1281" s="33" t="str">
        <f>CONCATENATE(G1281,"-",H1281,"-",I1281)</f>
        <v>999927636-Cadet--57kg</v>
      </c>
      <c r="C1281" s="8" t="s">
        <v>2217</v>
      </c>
      <c r="D1281" s="8" t="s">
        <v>941</v>
      </c>
      <c r="E1281" s="8" t="s">
        <v>11</v>
      </c>
      <c r="F1281" s="8" t="s">
        <v>554</v>
      </c>
      <c r="G1281" s="8">
        <v>999927636</v>
      </c>
      <c r="H1281" s="8" t="s">
        <v>13</v>
      </c>
      <c r="I1281" s="18" t="s">
        <v>4750</v>
      </c>
      <c r="J1281" s="8">
        <f>(M1281-K1281)+W1281</f>
        <v>166</v>
      </c>
      <c r="K1281" s="8"/>
      <c r="L1281" s="16"/>
      <c r="M1281" s="8">
        <f>SUM(N1281,O1281,P1281,Q1281,S1281,T1281,U1281)</f>
        <v>166</v>
      </c>
      <c r="N1281" s="8">
        <f>SUM(AX1281)</f>
        <v>0</v>
      </c>
      <c r="O1281" s="8">
        <v>0</v>
      </c>
      <c r="P1281" s="8">
        <f>SUM(AO1281,AW1281)</f>
        <v>0</v>
      </c>
      <c r="Q1281" s="8">
        <f>SUM(AK1281,AL1281,AM1281,AN1281,AP1281,AQ1281,AR1281,AO1281)</f>
        <v>90</v>
      </c>
      <c r="R1281" s="8">
        <f>COUNTIF(AK1281:AR1281, "&gt;0")</f>
        <v>2</v>
      </c>
      <c r="S1281" s="8">
        <f>SUM(AS1281,AT1281)</f>
        <v>0</v>
      </c>
      <c r="T1281" s="8">
        <f>SUM(AU1281)</f>
        <v>76</v>
      </c>
      <c r="U1281" s="8">
        <f>SUM(AV1281)</f>
        <v>0</v>
      </c>
      <c r="V1281" s="16"/>
      <c r="W1281" s="8">
        <f>(X1281+AD1281)</f>
        <v>0</v>
      </c>
      <c r="X1281" s="8">
        <f>SUM(Y1281:AB1281)</f>
        <v>0</v>
      </c>
      <c r="Y1281" s="8">
        <v>0</v>
      </c>
      <c r="Z1281" s="8">
        <f>0</f>
        <v>0</v>
      </c>
      <c r="AA1281" s="8">
        <f>SUM(AZ1281,BB1281)</f>
        <v>0</v>
      </c>
      <c r="AB1281" s="8">
        <f>SUM(BC1281,BD1281)</f>
        <v>0</v>
      </c>
      <c r="AC1281" s="8">
        <f>COUNTIF(BC1281:BD1281,"&gt;0")</f>
        <v>0</v>
      </c>
      <c r="AD1281" s="8">
        <f>SUM(AE1281:AI1281)</f>
        <v>0</v>
      </c>
      <c r="AE1281" s="8">
        <v>0</v>
      </c>
      <c r="AF1281" s="8">
        <v>0</v>
      </c>
      <c r="AG1281" s="8">
        <v>0</v>
      </c>
      <c r="AH1281" s="8">
        <v>0</v>
      </c>
      <c r="AI1281" s="8">
        <f>SUM(BA1281)</f>
        <v>0</v>
      </c>
      <c r="AJ1281" s="16"/>
      <c r="AK1281" s="8">
        <v>0</v>
      </c>
      <c r="AL1281" s="8">
        <v>60</v>
      </c>
      <c r="AM1281" s="8">
        <v>0</v>
      </c>
      <c r="AN1281" s="8">
        <v>0</v>
      </c>
      <c r="AO1281" s="8">
        <v>0</v>
      </c>
      <c r="AP1281" s="8">
        <v>30</v>
      </c>
      <c r="AQ1281" s="8">
        <v>0</v>
      </c>
      <c r="AR1281" s="8">
        <v>0</v>
      </c>
      <c r="AS1281" s="8">
        <v>0</v>
      </c>
      <c r="AT1281" s="8">
        <v>0</v>
      </c>
      <c r="AU1281" s="15">
        <v>76</v>
      </c>
      <c r="AV1281" s="15">
        <v>0</v>
      </c>
      <c r="AW1281" s="15">
        <v>0</v>
      </c>
      <c r="AX1281" s="15">
        <v>0</v>
      </c>
      <c r="AY1281" s="29"/>
      <c r="AZ1281" s="33">
        <v>0</v>
      </c>
      <c r="BA1281" s="33">
        <v>0</v>
      </c>
      <c r="BB1281" s="33">
        <v>0</v>
      </c>
      <c r="BC1281" s="33">
        <v>0</v>
      </c>
      <c r="BD1281" s="33">
        <v>0</v>
      </c>
    </row>
    <row r="1282" spans="1:56" x14ac:dyDescent="0.25">
      <c r="A1282" s="51" t="s">
        <v>7402</v>
      </c>
      <c r="B1282" s="33" t="str">
        <f>CONCATENATE(G1282,"-",H1282,"-",I1282)</f>
        <v>999920178-Cadet--57kg</v>
      </c>
      <c r="C1282" s="8" t="s">
        <v>389</v>
      </c>
      <c r="D1282" s="8" t="s">
        <v>390</v>
      </c>
      <c r="E1282" s="8" t="s">
        <v>11</v>
      </c>
      <c r="F1282" s="8" t="s">
        <v>554</v>
      </c>
      <c r="G1282" s="8">
        <v>999920178</v>
      </c>
      <c r="H1282" s="8" t="s">
        <v>13</v>
      </c>
      <c r="I1282" s="18" t="s">
        <v>4750</v>
      </c>
      <c r="J1282" s="8">
        <f>(M1282-K1282)+W1282</f>
        <v>135</v>
      </c>
      <c r="K1282" s="8"/>
      <c r="L1282" s="16"/>
      <c r="M1282" s="8">
        <f>SUM(N1282,O1282,P1282,Q1282,S1282,T1282,U1282)</f>
        <v>135</v>
      </c>
      <c r="N1282" s="8">
        <f>SUM(AX1282)</f>
        <v>0</v>
      </c>
      <c r="O1282" s="8">
        <v>0</v>
      </c>
      <c r="P1282" s="8">
        <f>SUM(AO1282,AW1282)</f>
        <v>0</v>
      </c>
      <c r="Q1282" s="8">
        <f>SUM(AK1282,AL1282,AM1282,AN1282,AP1282,AQ1282,AR1282,AO1282)</f>
        <v>0</v>
      </c>
      <c r="R1282" s="8">
        <f>COUNTIF(AK1282:AR1282, "&gt;0")</f>
        <v>0</v>
      </c>
      <c r="S1282" s="8">
        <f>SUM(AS1282,AT1282)</f>
        <v>0</v>
      </c>
      <c r="T1282" s="8">
        <f>SUM(AU1282)</f>
        <v>135</v>
      </c>
      <c r="U1282" s="8">
        <f>SUM(AV1282)</f>
        <v>0</v>
      </c>
      <c r="V1282" s="16"/>
      <c r="W1282" s="8">
        <f>(X1282+AD1282)</f>
        <v>0</v>
      </c>
      <c r="X1282" s="8">
        <f>SUM(Y1282:AB1282)</f>
        <v>0</v>
      </c>
      <c r="Y1282" s="8">
        <v>0</v>
      </c>
      <c r="Z1282" s="8">
        <f>0</f>
        <v>0</v>
      </c>
      <c r="AA1282" s="8">
        <f>SUM(AZ1282,BB1282)</f>
        <v>0</v>
      </c>
      <c r="AB1282" s="8">
        <f>SUM(BC1282,BD1282)</f>
        <v>0</v>
      </c>
      <c r="AC1282" s="8">
        <f>COUNTIF(BC1282:BD1282,"&gt;0")</f>
        <v>0</v>
      </c>
      <c r="AD1282" s="8">
        <f>SUM(AE1282:AI1282)</f>
        <v>0</v>
      </c>
      <c r="AE1282" s="8">
        <v>0</v>
      </c>
      <c r="AF1282" s="8">
        <v>0</v>
      </c>
      <c r="AG1282" s="8">
        <v>0</v>
      </c>
      <c r="AH1282" s="8">
        <v>0</v>
      </c>
      <c r="AI1282" s="8">
        <f>SUM(BA1282)</f>
        <v>0</v>
      </c>
      <c r="AJ1282" s="16"/>
      <c r="AK1282" s="8">
        <v>0</v>
      </c>
      <c r="AL1282" s="8">
        <v>0</v>
      </c>
      <c r="AM1282" s="8">
        <v>0</v>
      </c>
      <c r="AN1282" s="8">
        <v>0</v>
      </c>
      <c r="AO1282" s="8">
        <v>0</v>
      </c>
      <c r="AP1282" s="8">
        <v>0</v>
      </c>
      <c r="AQ1282" s="8">
        <v>0</v>
      </c>
      <c r="AR1282" s="8">
        <v>0</v>
      </c>
      <c r="AS1282" s="8">
        <v>0</v>
      </c>
      <c r="AT1282" s="8">
        <v>0</v>
      </c>
      <c r="AU1282" s="15">
        <v>135</v>
      </c>
      <c r="AV1282" s="15">
        <v>0</v>
      </c>
      <c r="AW1282" s="15">
        <v>0</v>
      </c>
      <c r="AX1282" s="15">
        <v>0</v>
      </c>
      <c r="AY1282" s="29"/>
      <c r="AZ1282" s="33">
        <v>0</v>
      </c>
      <c r="BA1282" s="33">
        <v>0</v>
      </c>
      <c r="BB1282" s="33">
        <v>0</v>
      </c>
      <c r="BC1282" s="33">
        <v>0</v>
      </c>
      <c r="BD1282" s="33">
        <v>0</v>
      </c>
    </row>
    <row r="1283" spans="1:56" x14ac:dyDescent="0.25">
      <c r="A1283" s="51" t="s">
        <v>7403</v>
      </c>
      <c r="B1283" s="33" t="str">
        <f>CONCATENATE(G1283,"-",H1283,"-",I1283)</f>
        <v>999918057-Cadet--57kg</v>
      </c>
      <c r="C1283" s="8" t="s">
        <v>447</v>
      </c>
      <c r="D1283" s="8" t="s">
        <v>613</v>
      </c>
      <c r="E1283" s="8" t="s">
        <v>11</v>
      </c>
      <c r="F1283" s="8" t="s">
        <v>554</v>
      </c>
      <c r="G1283" s="8">
        <v>999918057</v>
      </c>
      <c r="H1283" s="8" t="s">
        <v>13</v>
      </c>
      <c r="I1283" s="18" t="s">
        <v>4750</v>
      </c>
      <c r="J1283" s="8">
        <f>(M1283-K1283)+W1283</f>
        <v>101</v>
      </c>
      <c r="K1283" s="8"/>
      <c r="L1283" s="9"/>
      <c r="M1283" s="8">
        <f>SUM(N1283,O1283,P1283,Q1283,S1283,T1283,U1283)</f>
        <v>101</v>
      </c>
      <c r="N1283" s="8">
        <f>SUM(AX1283)</f>
        <v>0</v>
      </c>
      <c r="O1283" s="8">
        <v>0</v>
      </c>
      <c r="P1283" s="8">
        <f>SUM(AO1283,AW1283)</f>
        <v>0</v>
      </c>
      <c r="Q1283" s="8">
        <f>SUM(AK1283,AL1283,AM1283,AN1283,AP1283,AQ1283,AR1283,AO1283)</f>
        <v>0</v>
      </c>
      <c r="R1283" s="8">
        <f>COUNTIF(AK1283:AR1283, "&gt;0")</f>
        <v>0</v>
      </c>
      <c r="S1283" s="8">
        <f>SUM(AS1283,AT1283)</f>
        <v>0</v>
      </c>
      <c r="T1283" s="8">
        <f>SUM(AU1283)</f>
        <v>101</v>
      </c>
      <c r="U1283" s="8">
        <f>SUM(AV1283)</f>
        <v>0</v>
      </c>
      <c r="V1283" s="9"/>
      <c r="W1283" s="8">
        <f>(X1283+AD1283)</f>
        <v>0</v>
      </c>
      <c r="X1283" s="8">
        <f>SUM(Y1283:AB1283)</f>
        <v>0</v>
      </c>
      <c r="Y1283" s="8">
        <v>0</v>
      </c>
      <c r="Z1283" s="8">
        <f>0</f>
        <v>0</v>
      </c>
      <c r="AA1283" s="8">
        <f>SUM(AZ1283,BB1283)</f>
        <v>0</v>
      </c>
      <c r="AB1283" s="8">
        <f>SUM(BC1283,BD1283)</f>
        <v>0</v>
      </c>
      <c r="AC1283" s="8">
        <f>COUNTIF(BC1283:BD1283,"&gt;0")</f>
        <v>0</v>
      </c>
      <c r="AD1283" s="8">
        <f>SUM(AE1283:AI1283)</f>
        <v>0</v>
      </c>
      <c r="AE1283" s="8">
        <v>0</v>
      </c>
      <c r="AF1283" s="8">
        <v>0</v>
      </c>
      <c r="AG1283" s="8">
        <v>0</v>
      </c>
      <c r="AH1283" s="8">
        <v>0</v>
      </c>
      <c r="AI1283" s="8">
        <f>SUM(BA1283)</f>
        <v>0</v>
      </c>
      <c r="AJ1283" s="9"/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</v>
      </c>
      <c r="AQ1283" s="8">
        <v>0</v>
      </c>
      <c r="AR1283" s="8">
        <v>0</v>
      </c>
      <c r="AS1283" s="8">
        <v>0</v>
      </c>
      <c r="AT1283" s="8">
        <v>0</v>
      </c>
      <c r="AU1283" s="15">
        <v>101</v>
      </c>
      <c r="AV1283" s="15">
        <v>0</v>
      </c>
      <c r="AW1283" s="15">
        <v>0</v>
      </c>
      <c r="AX1283" s="15">
        <v>0</v>
      </c>
      <c r="AY1283" s="29"/>
      <c r="AZ1283" s="33">
        <v>0</v>
      </c>
      <c r="BA1283" s="33">
        <v>0</v>
      </c>
      <c r="BB1283" s="33">
        <v>0</v>
      </c>
      <c r="BC1283" s="33">
        <v>0</v>
      </c>
      <c r="BD1283" s="33">
        <v>0</v>
      </c>
    </row>
    <row r="1284" spans="1:56" x14ac:dyDescent="0.25">
      <c r="A1284" s="51" t="s">
        <v>7405</v>
      </c>
      <c r="B1284" s="33" t="str">
        <f>CONCATENATE(G1284,"-",H1284,"-",I1284)</f>
        <v>999930270-Cadet--57kg</v>
      </c>
      <c r="C1284" s="8" t="s">
        <v>3013</v>
      </c>
      <c r="D1284" s="8" t="s">
        <v>3014</v>
      </c>
      <c r="E1284" s="8" t="s">
        <v>11</v>
      </c>
      <c r="F1284" s="8" t="s">
        <v>554</v>
      </c>
      <c r="G1284" s="8">
        <v>999930270</v>
      </c>
      <c r="H1284" s="8" t="s">
        <v>13</v>
      </c>
      <c r="I1284" s="18" t="s">
        <v>4750</v>
      </c>
      <c r="J1284" s="8">
        <f>(M1284-K1284)+W1284</f>
        <v>90</v>
      </c>
      <c r="K1284" s="8">
        <f>M1284/2</f>
        <v>90</v>
      </c>
      <c r="L1284" s="9"/>
      <c r="M1284" s="8">
        <f>SUM(N1284,O1284,P1284,Q1284,S1284,T1284,U1284)</f>
        <v>180</v>
      </c>
      <c r="N1284" s="8">
        <f>SUM(AX1284)</f>
        <v>0</v>
      </c>
      <c r="O1284" s="8">
        <v>0</v>
      </c>
      <c r="P1284" s="8">
        <f>SUM(AO1284,AW1284)</f>
        <v>0</v>
      </c>
      <c r="Q1284" s="8">
        <f>SUM(AK1284,AL1284,AM1284,AN1284,AP1284,AQ1284,AR1284,AO1284)</f>
        <v>0</v>
      </c>
      <c r="R1284" s="8">
        <f>COUNTIF(AK1284:AR1284, "&gt;0")</f>
        <v>0</v>
      </c>
      <c r="S1284" s="8">
        <f>SUM(AS1284,AT1284)</f>
        <v>0</v>
      </c>
      <c r="T1284" s="8">
        <f>SUM(AU1284)</f>
        <v>180</v>
      </c>
      <c r="U1284" s="8">
        <f>SUM(AV1284)</f>
        <v>0</v>
      </c>
      <c r="V1284" s="9"/>
      <c r="W1284" s="8">
        <f>(X1284+AD1284)</f>
        <v>0</v>
      </c>
      <c r="X1284" s="8">
        <f>SUM(Y1284:AB1284)</f>
        <v>0</v>
      </c>
      <c r="Y1284" s="8">
        <v>0</v>
      </c>
      <c r="Z1284" s="8">
        <f>0</f>
        <v>0</v>
      </c>
      <c r="AA1284" s="8">
        <f>SUM(AZ1284,BB1284)</f>
        <v>0</v>
      </c>
      <c r="AB1284" s="8">
        <f>SUM(BC1284,BD1284)</f>
        <v>0</v>
      </c>
      <c r="AC1284" s="8">
        <f>COUNTIF(BC1284:BD1284,"&gt;0")</f>
        <v>0</v>
      </c>
      <c r="AD1284" s="8">
        <f>SUM(AE1284:AI1284)</f>
        <v>0</v>
      </c>
      <c r="AE1284" s="8">
        <v>0</v>
      </c>
      <c r="AF1284" s="8">
        <v>0</v>
      </c>
      <c r="AG1284" s="8">
        <v>0</v>
      </c>
      <c r="AH1284" s="8">
        <v>0</v>
      </c>
      <c r="AI1284" s="8">
        <f>SUM(BA1284)</f>
        <v>0</v>
      </c>
      <c r="AJ1284" s="9"/>
      <c r="AK1284" s="8">
        <v>0</v>
      </c>
      <c r="AL1284" s="8">
        <v>0</v>
      </c>
      <c r="AM1284" s="8">
        <v>0</v>
      </c>
      <c r="AN1284" s="8">
        <v>0</v>
      </c>
      <c r="AO1284" s="8">
        <v>0</v>
      </c>
      <c r="AP1284" s="8">
        <v>0</v>
      </c>
      <c r="AQ1284" s="8">
        <v>0</v>
      </c>
      <c r="AR1284" s="8">
        <v>0</v>
      </c>
      <c r="AS1284" s="8">
        <v>0</v>
      </c>
      <c r="AT1284" s="8">
        <v>0</v>
      </c>
      <c r="AU1284" s="15">
        <v>180</v>
      </c>
      <c r="AV1284" s="15">
        <v>0</v>
      </c>
      <c r="AW1284" s="15">
        <v>0</v>
      </c>
      <c r="AX1284" s="15">
        <v>0</v>
      </c>
      <c r="AY1284" s="29"/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</row>
    <row r="1285" spans="1:56" x14ac:dyDescent="0.25">
      <c r="A1285" s="51" t="s">
        <v>7406</v>
      </c>
      <c r="B1285" s="33" t="str">
        <f>CONCATENATE(G1285,"-",H1285,"-",I1285)</f>
        <v>999921924-Cadet--57kg</v>
      </c>
      <c r="C1285" s="15" t="s">
        <v>442</v>
      </c>
      <c r="D1285" s="15" t="s">
        <v>443</v>
      </c>
      <c r="E1285" s="15" t="s">
        <v>11</v>
      </c>
      <c r="F1285" s="15" t="s">
        <v>554</v>
      </c>
      <c r="G1285" s="15">
        <v>999921924</v>
      </c>
      <c r="H1285" s="15" t="s">
        <v>13</v>
      </c>
      <c r="I1285" s="18" t="s">
        <v>4750</v>
      </c>
      <c r="J1285" s="8">
        <f>(M1285-K1285)+W1285</f>
        <v>68</v>
      </c>
      <c r="K1285" s="15"/>
      <c r="L1285" s="16"/>
      <c r="M1285" s="8">
        <f>SUM(N1285,O1285,P1285,Q1285,S1285,T1285,U1285)</f>
        <v>68</v>
      </c>
      <c r="N1285" s="8">
        <f>SUM(AX1285)</f>
        <v>0</v>
      </c>
      <c r="O1285" s="8">
        <v>0</v>
      </c>
      <c r="P1285" s="8">
        <f>SUM(AO1285,AW1285)</f>
        <v>0</v>
      </c>
      <c r="Q1285" s="8">
        <f>SUM(AK1285,AL1285,AM1285,AN1285,AP1285,AQ1285,AR1285,AO1285)</f>
        <v>0</v>
      </c>
      <c r="R1285" s="8">
        <f>COUNTIF(AK1285:AR1285, "&gt;0")</f>
        <v>0</v>
      </c>
      <c r="S1285" s="8">
        <f>SUM(AS1285,AT1285)</f>
        <v>68</v>
      </c>
      <c r="T1285" s="8">
        <f>SUM(AU1285)</f>
        <v>0</v>
      </c>
      <c r="U1285" s="8">
        <f>SUM(AV1285)</f>
        <v>0</v>
      </c>
      <c r="V1285" s="16"/>
      <c r="W1285" s="8">
        <f>(X1285+AD1285)</f>
        <v>0</v>
      </c>
      <c r="X1285" s="8">
        <f>SUM(Y1285:AB1285)</f>
        <v>0</v>
      </c>
      <c r="Y1285" s="8">
        <v>0</v>
      </c>
      <c r="Z1285" s="8">
        <f>0</f>
        <v>0</v>
      </c>
      <c r="AA1285" s="8">
        <f>SUM(AZ1285,BB1285)</f>
        <v>0</v>
      </c>
      <c r="AB1285" s="8">
        <f>SUM(BC1285,BD1285)</f>
        <v>0</v>
      </c>
      <c r="AC1285" s="8">
        <f>COUNTIF(BC1285:BD1285,"&gt;0")</f>
        <v>0</v>
      </c>
      <c r="AD1285" s="8">
        <f>SUM(AE1285:AI1285)</f>
        <v>0</v>
      </c>
      <c r="AE1285" s="8">
        <v>0</v>
      </c>
      <c r="AF1285" s="8">
        <v>0</v>
      </c>
      <c r="AG1285" s="8">
        <v>0</v>
      </c>
      <c r="AH1285" s="8">
        <v>0</v>
      </c>
      <c r="AI1285" s="8">
        <f>SUM(BA1285)</f>
        <v>0</v>
      </c>
      <c r="AJ1285" s="16"/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Q1285" s="8">
        <v>0</v>
      </c>
      <c r="AR1285" s="8">
        <v>0</v>
      </c>
      <c r="AS1285" s="8">
        <v>0</v>
      </c>
      <c r="AT1285" s="8">
        <v>68</v>
      </c>
      <c r="AU1285" s="15">
        <v>0</v>
      </c>
      <c r="AV1285" s="15">
        <v>0</v>
      </c>
      <c r="AW1285" s="15">
        <v>0</v>
      </c>
      <c r="AX1285" s="15">
        <v>0</v>
      </c>
      <c r="AY1285" s="29"/>
      <c r="AZ1285" s="33">
        <v>0</v>
      </c>
      <c r="BA1285" s="33">
        <v>0</v>
      </c>
      <c r="BB1285" s="33">
        <v>0</v>
      </c>
      <c r="BC1285" s="33">
        <v>0</v>
      </c>
      <c r="BD1285" s="33">
        <v>0</v>
      </c>
    </row>
    <row r="1286" spans="1:56" x14ac:dyDescent="0.25">
      <c r="A1286" s="51" t="s">
        <v>9480</v>
      </c>
      <c r="B1286" s="33" t="str">
        <f>CONCATENATE(G1286,"-",H1286,"-",I1286)</f>
        <v>999925468-Cadet--57kg</v>
      </c>
      <c r="C1286" s="42" t="s">
        <v>483</v>
      </c>
      <c r="D1286" s="42" t="s">
        <v>2624</v>
      </c>
      <c r="E1286" s="42" t="s">
        <v>11</v>
      </c>
      <c r="F1286" s="42" t="s">
        <v>554</v>
      </c>
      <c r="G1286" s="42">
        <v>999925468</v>
      </c>
      <c r="H1286" s="42" t="s">
        <v>13</v>
      </c>
      <c r="I1286" s="42" t="s">
        <v>4750</v>
      </c>
      <c r="J1286" s="8">
        <f>(M1286-K1286)+W1286</f>
        <v>60</v>
      </c>
      <c r="K1286" s="8">
        <f>M1286/2</f>
        <v>0</v>
      </c>
      <c r="L1286" s="9"/>
      <c r="M1286" s="8">
        <f>SUM(N1286,O1286,P1286,Q1286,S1286,T1286,U1286)</f>
        <v>0</v>
      </c>
      <c r="N1286" s="8">
        <f>SUM(AX1286)</f>
        <v>0</v>
      </c>
      <c r="O1286" s="8">
        <v>0</v>
      </c>
      <c r="P1286" s="8">
        <f>SUM(AO1286,AW1286)</f>
        <v>0</v>
      </c>
      <c r="Q1286" s="8">
        <f>SUM(AK1286,AL1286,AM1286,AN1286,AP1286,AQ1286,AR1286,AO1286)</f>
        <v>0</v>
      </c>
      <c r="R1286" s="8">
        <f>COUNTIF(AK1286:AR1286, "&gt;0")</f>
        <v>0</v>
      </c>
      <c r="S1286" s="8">
        <f>SUM(AS1286,AT1286)</f>
        <v>0</v>
      </c>
      <c r="T1286" s="8">
        <f>SUM(AU1286)</f>
        <v>0</v>
      </c>
      <c r="U1286" s="8">
        <f>SUM(AV1286)</f>
        <v>0</v>
      </c>
      <c r="V1286" s="9"/>
      <c r="W1286" s="8">
        <f>(X1286+AD1286)</f>
        <v>60</v>
      </c>
      <c r="X1286" s="8">
        <f>SUM(Y1286:AB1286)</f>
        <v>60</v>
      </c>
      <c r="Y1286" s="8">
        <v>0</v>
      </c>
      <c r="Z1286" s="8">
        <f>0</f>
        <v>0</v>
      </c>
      <c r="AA1286" s="8">
        <f>SUM(AZ1286,BB1286)</f>
        <v>0</v>
      </c>
      <c r="AB1286" s="8">
        <f>SUM(BC1286,BD1286)</f>
        <v>60</v>
      </c>
      <c r="AC1286" s="8">
        <f>COUNTIF(BC1286:BD1286,"&gt;0")</f>
        <v>1</v>
      </c>
      <c r="AD1286" s="8">
        <f>SUM(AE1286:AI1286)</f>
        <v>0</v>
      </c>
      <c r="AE1286" s="8">
        <v>0</v>
      </c>
      <c r="AF1286" s="8">
        <v>0</v>
      </c>
      <c r="AG1286" s="8">
        <v>0</v>
      </c>
      <c r="AH1286" s="8">
        <v>0</v>
      </c>
      <c r="AI1286" s="8">
        <f>SUM(BA1286)</f>
        <v>0</v>
      </c>
      <c r="AJ1286" s="9"/>
      <c r="AK1286" s="8">
        <v>0</v>
      </c>
      <c r="AL1286" s="8">
        <v>0</v>
      </c>
      <c r="AM1286" s="8">
        <v>0</v>
      </c>
      <c r="AN1286" s="8">
        <v>0</v>
      </c>
      <c r="AO1286" s="8">
        <v>0</v>
      </c>
      <c r="AP1286" s="8">
        <v>0</v>
      </c>
      <c r="AQ1286" s="8">
        <v>0</v>
      </c>
      <c r="AR1286" s="8">
        <v>0</v>
      </c>
      <c r="AS1286" s="8">
        <v>0</v>
      </c>
      <c r="AT1286" s="8">
        <v>0</v>
      </c>
      <c r="AU1286" s="8">
        <v>0</v>
      </c>
      <c r="AV1286" s="8">
        <v>0</v>
      </c>
      <c r="AW1286" s="8">
        <v>0</v>
      </c>
      <c r="AX1286" s="8">
        <v>0</v>
      </c>
      <c r="AY1286" s="30"/>
      <c r="AZ1286" s="33">
        <v>0</v>
      </c>
      <c r="BA1286" s="33">
        <v>0</v>
      </c>
      <c r="BB1286" s="33">
        <v>0</v>
      </c>
      <c r="BC1286" s="33">
        <v>60</v>
      </c>
      <c r="BD1286" s="33">
        <v>0</v>
      </c>
    </row>
    <row r="1287" spans="1:56" x14ac:dyDescent="0.25">
      <c r="A1287" s="51" t="s">
        <v>5012</v>
      </c>
      <c r="B1287" s="33" t="str">
        <f>CONCATENATE(G1287,"-",H1287,"-",I1287)</f>
        <v>999933554-Cadet--57kg</v>
      </c>
      <c r="C1287" s="43" t="s">
        <v>487</v>
      </c>
      <c r="D1287" s="43" t="s">
        <v>4759</v>
      </c>
      <c r="E1287" s="43" t="s">
        <v>11</v>
      </c>
      <c r="F1287" s="43" t="s">
        <v>554</v>
      </c>
      <c r="G1287" s="43">
        <v>999933554</v>
      </c>
      <c r="H1287" s="43" t="s">
        <v>13</v>
      </c>
      <c r="I1287" s="43" t="s">
        <v>4750</v>
      </c>
      <c r="J1287" s="8">
        <f>(M1287-K1287)+W1287</f>
        <v>50</v>
      </c>
      <c r="K1287" s="8">
        <f>M1287/2</f>
        <v>0</v>
      </c>
      <c r="L1287" s="9"/>
      <c r="M1287" s="8">
        <f>SUM(N1287,O1287,P1287,Q1287,S1287,T1287,U1287)</f>
        <v>0</v>
      </c>
      <c r="N1287" s="8">
        <f>SUM(AX1287)</f>
        <v>0</v>
      </c>
      <c r="O1287" s="8">
        <v>0</v>
      </c>
      <c r="P1287" s="8">
        <f>SUM(AO1287,AW1287)</f>
        <v>0</v>
      </c>
      <c r="Q1287" s="8">
        <f>SUM(AK1287,AL1287,AM1287,AN1287,AP1287,AQ1287,AR1287,AO1287)</f>
        <v>0</v>
      </c>
      <c r="R1287" s="8">
        <f>COUNTIF(AK1287:AR1287, "&gt;0")</f>
        <v>0</v>
      </c>
      <c r="S1287" s="8">
        <f>SUM(AS1287,AT1287)</f>
        <v>0</v>
      </c>
      <c r="T1287" s="8">
        <f>SUM(AU1287)</f>
        <v>0</v>
      </c>
      <c r="U1287" s="8">
        <f>SUM(AV1287)</f>
        <v>0</v>
      </c>
      <c r="V1287" s="9"/>
      <c r="W1287" s="8">
        <f>(X1287+AD1287)</f>
        <v>50</v>
      </c>
      <c r="X1287" s="8">
        <f>SUM(Y1287:AB1287)</f>
        <v>50</v>
      </c>
      <c r="Y1287" s="8">
        <v>0</v>
      </c>
      <c r="Z1287" s="8">
        <f>0</f>
        <v>0</v>
      </c>
      <c r="AA1287" s="8">
        <f>SUM(AZ1287,BB1287)</f>
        <v>50</v>
      </c>
      <c r="AB1287" s="8">
        <f>SUM(BC1287,BD1287)</f>
        <v>0</v>
      </c>
      <c r="AC1287" s="8">
        <f>COUNTIF(BC1287:BD1287,"&gt;0")</f>
        <v>0</v>
      </c>
      <c r="AD1287" s="8">
        <f>SUM(AE1287:AI1287)</f>
        <v>0</v>
      </c>
      <c r="AE1287" s="8">
        <v>0</v>
      </c>
      <c r="AF1287" s="8">
        <v>0</v>
      </c>
      <c r="AG1287" s="8">
        <v>0</v>
      </c>
      <c r="AH1287" s="8">
        <v>0</v>
      </c>
      <c r="AI1287" s="8">
        <f>SUM(BA1287)</f>
        <v>0</v>
      </c>
      <c r="AJ1287" s="9"/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Q1287" s="8">
        <v>0</v>
      </c>
      <c r="AR1287" s="8">
        <v>0</v>
      </c>
      <c r="AS1287" s="8">
        <v>0</v>
      </c>
      <c r="AT1287" s="8">
        <v>0</v>
      </c>
      <c r="AU1287" s="8">
        <v>0</v>
      </c>
      <c r="AV1287" s="8">
        <v>0</v>
      </c>
      <c r="AW1287" s="8">
        <v>0</v>
      </c>
      <c r="AX1287" s="8">
        <v>0</v>
      </c>
      <c r="AY1287" s="30"/>
      <c r="AZ1287" s="33">
        <v>50</v>
      </c>
      <c r="BA1287" s="33">
        <v>0</v>
      </c>
      <c r="BB1287" s="33">
        <v>0</v>
      </c>
      <c r="BC1287" s="33">
        <v>0</v>
      </c>
      <c r="BD1287" s="33">
        <v>0</v>
      </c>
    </row>
    <row r="1288" spans="1:56" x14ac:dyDescent="0.25">
      <c r="A1288" s="51" t="s">
        <v>9173</v>
      </c>
      <c r="B1288" s="33" t="str">
        <f>CONCATENATE(G1288,"-",H1288,"-",I1288)</f>
        <v>999929532-Cadet--57kg</v>
      </c>
      <c r="C1288" s="15" t="s">
        <v>134</v>
      </c>
      <c r="D1288" s="15" t="s">
        <v>4383</v>
      </c>
      <c r="E1288" s="15" t="s">
        <v>11</v>
      </c>
      <c r="F1288" s="15" t="s">
        <v>554</v>
      </c>
      <c r="G1288" s="15">
        <v>999929532</v>
      </c>
      <c r="H1288" s="15" t="s">
        <v>13</v>
      </c>
      <c r="I1288" s="21" t="s">
        <v>4750</v>
      </c>
      <c r="J1288" s="8">
        <f>(M1288-K1288)+W1288</f>
        <v>50</v>
      </c>
      <c r="K1288" s="8">
        <f>M1288/2</f>
        <v>0</v>
      </c>
      <c r="L1288" s="9"/>
      <c r="M1288" s="8">
        <f>SUM(N1288,O1288,P1288,Q1288,S1288,T1288,U1288)</f>
        <v>0</v>
      </c>
      <c r="N1288" s="8">
        <f>SUM(AX1288)</f>
        <v>0</v>
      </c>
      <c r="O1288" s="8">
        <v>0</v>
      </c>
      <c r="P1288" s="8">
        <f>SUM(AO1288,AW1288)</f>
        <v>0</v>
      </c>
      <c r="Q1288" s="8">
        <f>SUM(AK1288,AL1288,AM1288,AN1288,AP1288,AQ1288,AR1288,AO1288)</f>
        <v>0</v>
      </c>
      <c r="R1288" s="8">
        <f>COUNTIF(AK1288:AR1288, "&gt;0")</f>
        <v>0</v>
      </c>
      <c r="S1288" s="8">
        <f>SUM(AS1288,AT1288)</f>
        <v>0</v>
      </c>
      <c r="T1288" s="8">
        <f>SUM(AU1288)</f>
        <v>0</v>
      </c>
      <c r="U1288" s="8">
        <f>SUM(AV1288)</f>
        <v>0</v>
      </c>
      <c r="V1288" s="9"/>
      <c r="W1288" s="8">
        <f>(X1288+AD1288)</f>
        <v>50</v>
      </c>
      <c r="X1288" s="8">
        <f>SUM(Y1288:AB1288)</f>
        <v>50</v>
      </c>
      <c r="Y1288" s="8">
        <v>0</v>
      </c>
      <c r="Z1288" s="8">
        <f>0</f>
        <v>0</v>
      </c>
      <c r="AA1288" s="8">
        <f>SUM(AZ1288,BB1288)</f>
        <v>50</v>
      </c>
      <c r="AB1288" s="8">
        <f>SUM(BC1288,BD1288)</f>
        <v>0</v>
      </c>
      <c r="AC1288" s="8">
        <f>COUNTIF(BC1288:BD1288,"&gt;0")</f>
        <v>0</v>
      </c>
      <c r="AD1288" s="8">
        <f>SUM(AE1288:AI1288)</f>
        <v>0</v>
      </c>
      <c r="AE1288" s="8">
        <v>0</v>
      </c>
      <c r="AF1288" s="8">
        <v>0</v>
      </c>
      <c r="AG1288" s="8">
        <v>0</v>
      </c>
      <c r="AH1288" s="8">
        <v>0</v>
      </c>
      <c r="AI1288" s="8">
        <f>SUM(BA1288)</f>
        <v>0</v>
      </c>
      <c r="AJ1288" s="9"/>
      <c r="AK1288" s="8">
        <v>0</v>
      </c>
      <c r="AL1288" s="8">
        <v>0</v>
      </c>
      <c r="AM1288" s="8">
        <v>0</v>
      </c>
      <c r="AN1288" s="8">
        <v>0</v>
      </c>
      <c r="AO1288" s="8">
        <v>0</v>
      </c>
      <c r="AP1288" s="8">
        <v>0</v>
      </c>
      <c r="AQ1288" s="8">
        <v>0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0</v>
      </c>
      <c r="AY1288" s="30"/>
      <c r="AZ1288" s="33">
        <v>0</v>
      </c>
      <c r="BA1288" s="33">
        <v>0</v>
      </c>
      <c r="BB1288" s="33">
        <v>50</v>
      </c>
      <c r="BC1288" s="33">
        <v>0</v>
      </c>
      <c r="BD1288" s="33">
        <v>0</v>
      </c>
    </row>
    <row r="1289" spans="1:56" x14ac:dyDescent="0.25">
      <c r="A1289" s="51" t="s">
        <v>7407</v>
      </c>
      <c r="B1289" s="33" t="str">
        <f>CONCATENATE(G1289,"-",H1289,"-",I1289)</f>
        <v>999904969-Cadet--57kg</v>
      </c>
      <c r="C1289" s="8" t="s">
        <v>571</v>
      </c>
      <c r="D1289" s="8" t="s">
        <v>572</v>
      </c>
      <c r="E1289" s="8" t="s">
        <v>11</v>
      </c>
      <c r="F1289" s="8" t="s">
        <v>554</v>
      </c>
      <c r="G1289" s="8">
        <v>999904969</v>
      </c>
      <c r="H1289" s="8" t="s">
        <v>13</v>
      </c>
      <c r="I1289" s="18" t="s">
        <v>4750</v>
      </c>
      <c r="J1289" s="8">
        <f>(M1289-K1289)+W1289</f>
        <v>45</v>
      </c>
      <c r="K1289" s="8"/>
      <c r="L1289" s="9"/>
      <c r="M1289" s="8">
        <f>SUM(N1289,O1289,P1289,Q1289,S1289,T1289,U1289)</f>
        <v>45</v>
      </c>
      <c r="N1289" s="8">
        <f>SUM(AX1289)</f>
        <v>0</v>
      </c>
      <c r="O1289" s="8">
        <v>0</v>
      </c>
      <c r="P1289" s="8">
        <f>SUM(AO1289,AW1289)</f>
        <v>0</v>
      </c>
      <c r="Q1289" s="8">
        <f>SUM(AK1289,AL1289,AM1289,AN1289,AP1289,AQ1289,AR1289,AO1289)</f>
        <v>45</v>
      </c>
      <c r="R1289" s="8">
        <f>COUNTIF(AK1289:AR1289, "&gt;0")</f>
        <v>1</v>
      </c>
      <c r="S1289" s="8">
        <f>SUM(AS1289,AT1289)</f>
        <v>0</v>
      </c>
      <c r="T1289" s="8">
        <f>SUM(AU1289)</f>
        <v>0</v>
      </c>
      <c r="U1289" s="8">
        <f>SUM(AV1289)</f>
        <v>0</v>
      </c>
      <c r="V1289" s="9"/>
      <c r="W1289" s="8">
        <f>(X1289+AD1289)</f>
        <v>0</v>
      </c>
      <c r="X1289" s="8">
        <f>SUM(Y1289:AB1289)</f>
        <v>0</v>
      </c>
      <c r="Y1289" s="8">
        <v>0</v>
      </c>
      <c r="Z1289" s="8">
        <f>0</f>
        <v>0</v>
      </c>
      <c r="AA1289" s="8">
        <f>SUM(AZ1289,BB1289)</f>
        <v>0</v>
      </c>
      <c r="AB1289" s="8">
        <f>SUM(BC1289,BD1289)</f>
        <v>0</v>
      </c>
      <c r="AC1289" s="8">
        <f>COUNTIF(BC1289:BD1289,"&gt;0")</f>
        <v>0</v>
      </c>
      <c r="AD1289" s="8">
        <f>SUM(AE1289:AI1289)</f>
        <v>0</v>
      </c>
      <c r="AE1289" s="8">
        <v>0</v>
      </c>
      <c r="AF1289" s="8">
        <v>0</v>
      </c>
      <c r="AG1289" s="8">
        <v>0</v>
      </c>
      <c r="AH1289" s="8">
        <v>0</v>
      </c>
      <c r="AI1289" s="8">
        <f>SUM(BA1289)</f>
        <v>0</v>
      </c>
      <c r="AJ1289" s="9"/>
      <c r="AK1289" s="8">
        <v>0</v>
      </c>
      <c r="AL1289" s="8">
        <v>45</v>
      </c>
      <c r="AM1289" s="8">
        <v>0</v>
      </c>
      <c r="AN1289" s="8">
        <v>0</v>
      </c>
      <c r="AO1289" s="8">
        <v>0</v>
      </c>
      <c r="AP1289" s="8">
        <v>0</v>
      </c>
      <c r="AQ1289" s="8">
        <v>0</v>
      </c>
      <c r="AR1289" s="8">
        <v>0</v>
      </c>
      <c r="AS1289" s="8">
        <v>0</v>
      </c>
      <c r="AT1289" s="8">
        <v>0</v>
      </c>
      <c r="AU1289" s="15">
        <v>0</v>
      </c>
      <c r="AV1289" s="15">
        <v>0</v>
      </c>
      <c r="AW1289" s="15">
        <v>0</v>
      </c>
      <c r="AX1289" s="15">
        <v>0</v>
      </c>
      <c r="AY1289" s="29"/>
      <c r="AZ1289" s="33">
        <v>0</v>
      </c>
      <c r="BA1289" s="33">
        <v>0</v>
      </c>
      <c r="BB1289" s="33">
        <v>0</v>
      </c>
      <c r="BC1289" s="33">
        <v>0</v>
      </c>
      <c r="BD1289" s="33">
        <v>0</v>
      </c>
    </row>
    <row r="1290" spans="1:56" x14ac:dyDescent="0.25">
      <c r="A1290" s="51" t="s">
        <v>7408</v>
      </c>
      <c r="B1290" s="33" t="str">
        <f>CONCATENATE(G1290,"-",H1290,"-",I1290)</f>
        <v>999929294-Cadet--57kg</v>
      </c>
      <c r="C1290" s="15" t="s">
        <v>3703</v>
      </c>
      <c r="D1290" s="15" t="s">
        <v>3704</v>
      </c>
      <c r="E1290" s="15" t="s">
        <v>11</v>
      </c>
      <c r="F1290" s="15" t="s">
        <v>554</v>
      </c>
      <c r="G1290" s="15">
        <v>999929294</v>
      </c>
      <c r="H1290" s="15" t="s">
        <v>13</v>
      </c>
      <c r="I1290" s="18" t="s">
        <v>4750</v>
      </c>
      <c r="J1290" s="8">
        <f>(M1290-K1290)+W1290</f>
        <v>45</v>
      </c>
      <c r="K1290" s="15"/>
      <c r="L1290" s="16"/>
      <c r="M1290" s="8">
        <f>SUM(N1290,O1290,P1290,Q1290,S1290,T1290,U1290)</f>
        <v>45</v>
      </c>
      <c r="N1290" s="8">
        <f>SUM(AX1290)</f>
        <v>0</v>
      </c>
      <c r="O1290" s="8">
        <v>0</v>
      </c>
      <c r="P1290" s="8">
        <f>SUM(AO1290,AW1290)</f>
        <v>0</v>
      </c>
      <c r="Q1290" s="8">
        <f>SUM(AK1290,AL1290,AM1290,AN1290,AP1290,AQ1290,AR1290,AO1290)</f>
        <v>0</v>
      </c>
      <c r="R1290" s="8">
        <f>COUNTIF(AK1290:AR1290, "&gt;0")</f>
        <v>0</v>
      </c>
      <c r="S1290" s="8">
        <f>SUM(AS1290,AT1290)</f>
        <v>45</v>
      </c>
      <c r="T1290" s="8">
        <f>SUM(AU1290)</f>
        <v>0</v>
      </c>
      <c r="U1290" s="8">
        <f>SUM(AV1290)</f>
        <v>0</v>
      </c>
      <c r="V1290" s="16"/>
      <c r="W1290" s="8">
        <f>(X1290+AD1290)</f>
        <v>0</v>
      </c>
      <c r="X1290" s="8">
        <f>SUM(Y1290:AB1290)</f>
        <v>0</v>
      </c>
      <c r="Y1290" s="8">
        <v>0</v>
      </c>
      <c r="Z1290" s="8">
        <f>0</f>
        <v>0</v>
      </c>
      <c r="AA1290" s="8">
        <f>SUM(AZ1290,BB1290)</f>
        <v>0</v>
      </c>
      <c r="AB1290" s="8">
        <f>SUM(BC1290,BD1290)</f>
        <v>0</v>
      </c>
      <c r="AC1290" s="8">
        <f>COUNTIF(BC1290:BD1290,"&gt;0")</f>
        <v>0</v>
      </c>
      <c r="AD1290" s="8">
        <f>SUM(AE1290:AI1290)</f>
        <v>0</v>
      </c>
      <c r="AE1290" s="8">
        <v>0</v>
      </c>
      <c r="AF1290" s="8">
        <v>0</v>
      </c>
      <c r="AG1290" s="8">
        <v>0</v>
      </c>
      <c r="AH1290" s="8">
        <v>0</v>
      </c>
      <c r="AI1290" s="8">
        <f>SUM(BA1290)</f>
        <v>0</v>
      </c>
      <c r="AJ1290" s="16"/>
      <c r="AK1290" s="8">
        <v>0</v>
      </c>
      <c r="AL1290" s="8">
        <v>0</v>
      </c>
      <c r="AM1290" s="8">
        <v>0</v>
      </c>
      <c r="AN1290" s="8">
        <v>0</v>
      </c>
      <c r="AO1290" s="8">
        <v>0</v>
      </c>
      <c r="AP1290" s="8">
        <v>0</v>
      </c>
      <c r="AQ1290" s="8">
        <v>0</v>
      </c>
      <c r="AR1290" s="8">
        <v>0</v>
      </c>
      <c r="AS1290" s="8">
        <v>45</v>
      </c>
      <c r="AT1290" s="8">
        <v>0</v>
      </c>
      <c r="AU1290" s="15">
        <v>0</v>
      </c>
      <c r="AV1290" s="15">
        <v>0</v>
      </c>
      <c r="AW1290" s="15">
        <v>0</v>
      </c>
      <c r="AX1290" s="15">
        <v>0</v>
      </c>
      <c r="AY1290" s="29"/>
      <c r="AZ1290" s="33">
        <v>0</v>
      </c>
      <c r="BA1290" s="33">
        <v>0</v>
      </c>
      <c r="BB1290" s="33">
        <v>0</v>
      </c>
      <c r="BC1290" s="33">
        <v>0</v>
      </c>
      <c r="BD1290" s="33">
        <v>0</v>
      </c>
    </row>
    <row r="1291" spans="1:56" x14ac:dyDescent="0.25">
      <c r="A1291" s="51" t="s">
        <v>9479</v>
      </c>
      <c r="B1291" s="33" t="str">
        <f>CONCATENATE(G1291,"-",H1291,"-",I1291)</f>
        <v>999933888-Cadet--57kg</v>
      </c>
      <c r="C1291" s="42" t="s">
        <v>1386</v>
      </c>
      <c r="D1291" s="42" t="s">
        <v>9282</v>
      </c>
      <c r="E1291" s="42" t="s">
        <v>11</v>
      </c>
      <c r="F1291" s="42" t="s">
        <v>554</v>
      </c>
      <c r="G1291" s="42">
        <v>999933888</v>
      </c>
      <c r="H1291" s="42" t="s">
        <v>13</v>
      </c>
      <c r="I1291" s="42" t="s">
        <v>4750</v>
      </c>
      <c r="J1291" s="8">
        <f>(M1291-K1291)+W1291</f>
        <v>45</v>
      </c>
      <c r="K1291" s="8">
        <f>M1291/2</f>
        <v>0</v>
      </c>
      <c r="L1291" s="9"/>
      <c r="M1291" s="8">
        <f>SUM(N1291,O1291,P1291,Q1291,S1291,T1291,U1291)</f>
        <v>0</v>
      </c>
      <c r="N1291" s="8">
        <f>SUM(AX1291)</f>
        <v>0</v>
      </c>
      <c r="O1291" s="8">
        <v>0</v>
      </c>
      <c r="P1291" s="8">
        <f>SUM(AO1291,AW1291)</f>
        <v>0</v>
      </c>
      <c r="Q1291" s="8">
        <f>SUM(AK1291,AL1291,AM1291,AN1291,AP1291,AQ1291,AR1291,AO1291)</f>
        <v>0</v>
      </c>
      <c r="R1291" s="8">
        <f>COUNTIF(AK1291:AR1291, "&gt;0")</f>
        <v>0</v>
      </c>
      <c r="S1291" s="8">
        <f>SUM(AS1291,AT1291)</f>
        <v>0</v>
      </c>
      <c r="T1291" s="8">
        <f>SUM(AU1291)</f>
        <v>0</v>
      </c>
      <c r="U1291" s="8">
        <f>SUM(AV1291)</f>
        <v>0</v>
      </c>
      <c r="V1291" s="9"/>
      <c r="W1291" s="8">
        <f>(X1291+AD1291)</f>
        <v>45</v>
      </c>
      <c r="X1291" s="8">
        <f>SUM(Y1291:AB1291)</f>
        <v>45</v>
      </c>
      <c r="Y1291" s="8">
        <v>0</v>
      </c>
      <c r="Z1291" s="8">
        <f>0</f>
        <v>0</v>
      </c>
      <c r="AA1291" s="8">
        <f>SUM(AZ1291,BB1291)</f>
        <v>0</v>
      </c>
      <c r="AB1291" s="8">
        <f>SUM(BC1291,BD1291)</f>
        <v>45</v>
      </c>
      <c r="AC1291" s="8">
        <f>COUNTIF(BC1291:BD1291,"&gt;0")</f>
        <v>1</v>
      </c>
      <c r="AD1291" s="8">
        <f>SUM(AE1291:AI1291)</f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f>SUM(BA1291)</f>
        <v>0</v>
      </c>
      <c r="AJ1291" s="9"/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0</v>
      </c>
      <c r="AR1291" s="8">
        <v>0</v>
      </c>
      <c r="AS1291" s="8">
        <v>0</v>
      </c>
      <c r="AT1291" s="8">
        <v>0</v>
      </c>
      <c r="AU1291" s="8">
        <v>0</v>
      </c>
      <c r="AV1291" s="8">
        <v>0</v>
      </c>
      <c r="AW1291" s="8">
        <v>0</v>
      </c>
      <c r="AX1291" s="8">
        <v>0</v>
      </c>
      <c r="AY1291" s="30"/>
      <c r="AZ1291" s="33">
        <v>0</v>
      </c>
      <c r="BA1291" s="33">
        <v>0</v>
      </c>
      <c r="BB1291" s="33">
        <v>0</v>
      </c>
      <c r="BC1291" s="33">
        <v>45</v>
      </c>
      <c r="BD1291" s="33">
        <v>0</v>
      </c>
    </row>
    <row r="1292" spans="1:56" x14ac:dyDescent="0.25">
      <c r="A1292" s="51" t="s">
        <v>5011</v>
      </c>
      <c r="B1292" s="33" t="str">
        <f>CONCATENATE(G1292,"-",H1292,"-",I1292)</f>
        <v>999933677-Cadet--57kg</v>
      </c>
      <c r="C1292" s="43" t="s">
        <v>4757</v>
      </c>
      <c r="D1292" s="43" t="s">
        <v>4758</v>
      </c>
      <c r="E1292" s="43" t="s">
        <v>11</v>
      </c>
      <c r="F1292" s="43" t="s">
        <v>554</v>
      </c>
      <c r="G1292" s="43">
        <v>999933677</v>
      </c>
      <c r="H1292" s="43" t="s">
        <v>13</v>
      </c>
      <c r="I1292" s="43" t="s">
        <v>4750</v>
      </c>
      <c r="J1292" s="8">
        <f>(M1292-K1292)+W1292</f>
        <v>37.5</v>
      </c>
      <c r="K1292" s="8">
        <f>M1292/2</f>
        <v>0</v>
      </c>
      <c r="L1292" s="9"/>
      <c r="M1292" s="8">
        <f>SUM(N1292,O1292,P1292,Q1292,S1292,T1292,U1292)</f>
        <v>0</v>
      </c>
      <c r="N1292" s="8">
        <f>SUM(AX1292)</f>
        <v>0</v>
      </c>
      <c r="O1292" s="8">
        <v>0</v>
      </c>
      <c r="P1292" s="8">
        <f>SUM(AO1292,AW1292)</f>
        <v>0</v>
      </c>
      <c r="Q1292" s="8">
        <f>SUM(AK1292,AL1292,AM1292,AN1292,AP1292,AQ1292,AR1292,AO1292)</f>
        <v>0</v>
      </c>
      <c r="R1292" s="8">
        <f>COUNTIF(AK1292:AR1292, "&gt;0")</f>
        <v>0</v>
      </c>
      <c r="S1292" s="8">
        <f>SUM(AS1292,AT1292)</f>
        <v>0</v>
      </c>
      <c r="T1292" s="8">
        <f>SUM(AU1292)</f>
        <v>0</v>
      </c>
      <c r="U1292" s="8">
        <f>SUM(AV1292)</f>
        <v>0</v>
      </c>
      <c r="V1292" s="9"/>
      <c r="W1292" s="8">
        <f>(X1292+AD1292)</f>
        <v>37.5</v>
      </c>
      <c r="X1292" s="8">
        <f>SUM(Y1292:AB1292)</f>
        <v>37.5</v>
      </c>
      <c r="Y1292" s="8">
        <v>0</v>
      </c>
      <c r="Z1292" s="8">
        <f>0</f>
        <v>0</v>
      </c>
      <c r="AA1292" s="8">
        <f>SUM(AZ1292,BB1292)</f>
        <v>37.5</v>
      </c>
      <c r="AB1292" s="8">
        <f>SUM(BC1292,BD1292)</f>
        <v>0</v>
      </c>
      <c r="AC1292" s="8">
        <f>COUNTIF(BC1292:BD1292,"&gt;0")</f>
        <v>0</v>
      </c>
      <c r="AD1292" s="8">
        <f>SUM(AE1292:AI1292)</f>
        <v>0</v>
      </c>
      <c r="AE1292" s="8">
        <v>0</v>
      </c>
      <c r="AF1292" s="8">
        <v>0</v>
      </c>
      <c r="AG1292" s="8">
        <v>0</v>
      </c>
      <c r="AH1292" s="8">
        <v>0</v>
      </c>
      <c r="AI1292" s="8">
        <f>SUM(BA1292)</f>
        <v>0</v>
      </c>
      <c r="AJ1292" s="9"/>
      <c r="AK1292" s="8">
        <v>0</v>
      </c>
      <c r="AL1292" s="8">
        <v>0</v>
      </c>
      <c r="AM1292" s="8">
        <v>0</v>
      </c>
      <c r="AN1292" s="8">
        <v>0</v>
      </c>
      <c r="AO1292" s="8">
        <v>0</v>
      </c>
      <c r="AP1292" s="8">
        <v>0</v>
      </c>
      <c r="AQ1292" s="8">
        <v>0</v>
      </c>
      <c r="AR1292" s="8">
        <v>0</v>
      </c>
      <c r="AS1292" s="8">
        <v>0</v>
      </c>
      <c r="AT1292" s="8">
        <v>0</v>
      </c>
      <c r="AU1292" s="8">
        <v>0</v>
      </c>
      <c r="AV1292" s="8">
        <v>0</v>
      </c>
      <c r="AW1292" s="8">
        <v>0</v>
      </c>
      <c r="AX1292" s="8">
        <v>0</v>
      </c>
      <c r="AY1292" s="30"/>
      <c r="AZ1292" s="33">
        <v>37.5</v>
      </c>
      <c r="BA1292" s="33">
        <v>0</v>
      </c>
      <c r="BB1292" s="33">
        <v>0</v>
      </c>
      <c r="BC1292" s="33">
        <v>0</v>
      </c>
      <c r="BD1292" s="33">
        <v>0</v>
      </c>
    </row>
    <row r="1293" spans="1:56" x14ac:dyDescent="0.25">
      <c r="A1293" s="51" t="s">
        <v>9573</v>
      </c>
      <c r="B1293" s="33" t="str">
        <f>CONCATENATE(G1293,"-",H1293,"-",I1293)</f>
        <v xml:space="preserve">999923153-Cadet--57kg </v>
      </c>
      <c r="C1293" s="15" t="s">
        <v>4188</v>
      </c>
      <c r="D1293" s="15" t="s">
        <v>1296</v>
      </c>
      <c r="E1293" s="15" t="s">
        <v>11</v>
      </c>
      <c r="F1293" s="15" t="s">
        <v>554</v>
      </c>
      <c r="G1293" s="15">
        <v>999923153</v>
      </c>
      <c r="H1293" s="15" t="s">
        <v>13</v>
      </c>
      <c r="I1293" s="15" t="s">
        <v>9358</v>
      </c>
      <c r="J1293" s="8">
        <f>(M1293-K1293)+W1293</f>
        <v>60</v>
      </c>
      <c r="K1293" s="8">
        <f>M1293/2</f>
        <v>0</v>
      </c>
      <c r="L1293" s="9"/>
      <c r="M1293" s="8">
        <f>SUM(N1293,O1293,P1293,Q1293,S1293,T1293,U1293)</f>
        <v>0</v>
      </c>
      <c r="N1293" s="8">
        <f>SUM(AX1293)</f>
        <v>0</v>
      </c>
      <c r="O1293" s="8">
        <v>0</v>
      </c>
      <c r="P1293" s="8">
        <f>SUM(AO1293,AW1293)</f>
        <v>0</v>
      </c>
      <c r="Q1293" s="8">
        <f>SUM(AK1293,AL1293,AM1293,AN1293,AP1293,AQ1293,AR1293,AO1293)</f>
        <v>0</v>
      </c>
      <c r="R1293" s="8">
        <f>COUNTIF(AK1293:AR1293, "&gt;0")</f>
        <v>0</v>
      </c>
      <c r="S1293" s="8">
        <f>SUM(AS1293,AT1293)</f>
        <v>0</v>
      </c>
      <c r="T1293" s="8">
        <f>SUM(AU1293)</f>
        <v>0</v>
      </c>
      <c r="U1293" s="8">
        <f>SUM(AV1293)</f>
        <v>0</v>
      </c>
      <c r="V1293" s="9"/>
      <c r="W1293" s="8">
        <f>(X1293+AD1293)</f>
        <v>60</v>
      </c>
      <c r="X1293" s="8">
        <f>SUM(Y1293:AB1293)</f>
        <v>60</v>
      </c>
      <c r="Y1293" s="8">
        <v>0</v>
      </c>
      <c r="Z1293" s="8">
        <f>0</f>
        <v>0</v>
      </c>
      <c r="AA1293" s="8">
        <f>SUM(AZ1293,BB1293)</f>
        <v>0</v>
      </c>
      <c r="AB1293" s="8">
        <f>SUM(BC1293,BD1293)</f>
        <v>60</v>
      </c>
      <c r="AC1293" s="8">
        <f>COUNTIF(BC1293:BD1293,"&gt;0")</f>
        <v>1</v>
      </c>
      <c r="AD1293" s="8">
        <f>SUM(AE1293:AI1293)</f>
        <v>0</v>
      </c>
      <c r="AE1293" s="8">
        <v>0</v>
      </c>
      <c r="AF1293" s="8">
        <v>0</v>
      </c>
      <c r="AG1293" s="8">
        <v>0</v>
      </c>
      <c r="AH1293" s="8">
        <v>0</v>
      </c>
      <c r="AI1293" s="8">
        <f>SUM(BA1293)</f>
        <v>0</v>
      </c>
      <c r="AJ1293" s="9"/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0</v>
      </c>
      <c r="AQ1293" s="8">
        <v>0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0</v>
      </c>
      <c r="AX1293" s="8">
        <v>0</v>
      </c>
      <c r="AY1293" s="30"/>
      <c r="AZ1293" s="33">
        <v>0</v>
      </c>
      <c r="BA1293" s="33">
        <v>0</v>
      </c>
      <c r="BB1293" s="33">
        <v>0</v>
      </c>
      <c r="BC1293" s="33">
        <v>0</v>
      </c>
      <c r="BD1293" s="33">
        <v>60</v>
      </c>
    </row>
    <row r="1294" spans="1:56" x14ac:dyDescent="0.25">
      <c r="A1294" s="51" t="s">
        <v>9572</v>
      </c>
      <c r="B1294" s="33" t="str">
        <f>CONCATENATE(G1294,"-",H1294,"-",I1294)</f>
        <v xml:space="preserve">999934581-Cadet--57kg </v>
      </c>
      <c r="C1294" s="15" t="s">
        <v>9359</v>
      </c>
      <c r="D1294" s="15" t="s">
        <v>86</v>
      </c>
      <c r="E1294" s="15" t="s">
        <v>11</v>
      </c>
      <c r="F1294" s="15" t="s">
        <v>554</v>
      </c>
      <c r="G1294" s="15">
        <v>999934581</v>
      </c>
      <c r="H1294" s="15" t="s">
        <v>13</v>
      </c>
      <c r="I1294" s="15" t="s">
        <v>9358</v>
      </c>
      <c r="J1294" s="8">
        <f>(M1294-K1294)+W1294</f>
        <v>45</v>
      </c>
      <c r="K1294" s="8">
        <f>M1294/2</f>
        <v>0</v>
      </c>
      <c r="L1294" s="9"/>
      <c r="M1294" s="8">
        <f>SUM(N1294,O1294,P1294,Q1294,S1294,T1294,U1294)</f>
        <v>0</v>
      </c>
      <c r="N1294" s="8">
        <f>SUM(AX1294)</f>
        <v>0</v>
      </c>
      <c r="O1294" s="8">
        <v>0</v>
      </c>
      <c r="P1294" s="8">
        <f>SUM(AO1294,AW1294)</f>
        <v>0</v>
      </c>
      <c r="Q1294" s="8">
        <f>SUM(AK1294,AL1294,AM1294,AN1294,AP1294,AQ1294,AR1294,AO1294)</f>
        <v>0</v>
      </c>
      <c r="R1294" s="8">
        <f>COUNTIF(AK1294:AR1294, "&gt;0")</f>
        <v>0</v>
      </c>
      <c r="S1294" s="8">
        <f>SUM(AS1294,AT1294)</f>
        <v>0</v>
      </c>
      <c r="T1294" s="8">
        <f>SUM(AU1294)</f>
        <v>0</v>
      </c>
      <c r="U1294" s="8">
        <f>SUM(AV1294)</f>
        <v>0</v>
      </c>
      <c r="V1294" s="9"/>
      <c r="W1294" s="8">
        <f>(X1294+AD1294)</f>
        <v>45</v>
      </c>
      <c r="X1294" s="8">
        <f>SUM(Y1294:AB1294)</f>
        <v>45</v>
      </c>
      <c r="Y1294" s="8">
        <v>0</v>
      </c>
      <c r="Z1294" s="8">
        <f>0</f>
        <v>0</v>
      </c>
      <c r="AA1294" s="8">
        <f>SUM(AZ1294,BB1294)</f>
        <v>0</v>
      </c>
      <c r="AB1294" s="8">
        <f>SUM(BC1294,BD1294)</f>
        <v>45</v>
      </c>
      <c r="AC1294" s="8">
        <f>COUNTIF(BC1294:BD1294,"&gt;0")</f>
        <v>1</v>
      </c>
      <c r="AD1294" s="8">
        <f>SUM(AE1294:AI1294)</f>
        <v>0</v>
      </c>
      <c r="AE1294" s="8">
        <v>0</v>
      </c>
      <c r="AF1294" s="8">
        <v>0</v>
      </c>
      <c r="AG1294" s="8">
        <v>0</v>
      </c>
      <c r="AH1294" s="8">
        <v>0</v>
      </c>
      <c r="AI1294" s="8">
        <f>SUM(BA1294)</f>
        <v>0</v>
      </c>
      <c r="AJ1294" s="9"/>
      <c r="AK1294" s="8">
        <v>0</v>
      </c>
      <c r="AL1294" s="8">
        <v>0</v>
      </c>
      <c r="AM1294" s="8">
        <v>0</v>
      </c>
      <c r="AN1294" s="8">
        <v>0</v>
      </c>
      <c r="AO1294" s="8">
        <v>0</v>
      </c>
      <c r="AP1294" s="8">
        <v>0</v>
      </c>
      <c r="AQ1294" s="8">
        <v>0</v>
      </c>
      <c r="AR1294" s="8">
        <v>0</v>
      </c>
      <c r="AS1294" s="8">
        <v>0</v>
      </c>
      <c r="AT1294" s="8">
        <v>0</v>
      </c>
      <c r="AU1294" s="8">
        <v>0</v>
      </c>
      <c r="AV1294" s="8">
        <v>0</v>
      </c>
      <c r="AW1294" s="8">
        <v>0</v>
      </c>
      <c r="AX1294" s="8">
        <v>0</v>
      </c>
      <c r="AY1294" s="30"/>
      <c r="AZ1294" s="33">
        <v>0</v>
      </c>
      <c r="BA1294" s="33">
        <v>0</v>
      </c>
      <c r="BB1294" s="33">
        <v>0</v>
      </c>
      <c r="BC1294" s="33">
        <v>0</v>
      </c>
      <c r="BD1294" s="33">
        <v>45</v>
      </c>
    </row>
    <row r="1295" spans="1:56" x14ac:dyDescent="0.25">
      <c r="A1295" s="51" t="s">
        <v>7409</v>
      </c>
      <c r="B1295" s="33" t="str">
        <f>CONCATENATE(G1295,"-",H1295,"-",I1295)</f>
        <v>999926252-Cadet--65kg</v>
      </c>
      <c r="C1295" s="8" t="s">
        <v>3204</v>
      </c>
      <c r="D1295" s="8" t="s">
        <v>3205</v>
      </c>
      <c r="E1295" s="8" t="s">
        <v>11</v>
      </c>
      <c r="F1295" s="8" t="s">
        <v>554</v>
      </c>
      <c r="G1295" s="8">
        <v>999926252</v>
      </c>
      <c r="H1295" s="8" t="s">
        <v>13</v>
      </c>
      <c r="I1295" s="18" t="s">
        <v>4752</v>
      </c>
      <c r="J1295" s="8">
        <f>(M1295-K1295)+W1295</f>
        <v>120</v>
      </c>
      <c r="K1295" s="8"/>
      <c r="L1295" s="9"/>
      <c r="M1295" s="8">
        <f>SUM(N1295,O1295,P1295,Q1295,S1295,T1295,U1295)</f>
        <v>120</v>
      </c>
      <c r="N1295" s="8">
        <f>SUM(AX1295)</f>
        <v>0</v>
      </c>
      <c r="O1295" s="8">
        <v>0</v>
      </c>
      <c r="P1295" s="8">
        <f>SUM(AO1295,AW1295)</f>
        <v>0</v>
      </c>
      <c r="Q1295" s="8">
        <f>SUM(AK1295,AL1295,AM1295,AN1295,AP1295,AQ1295,AR1295,AO1295)</f>
        <v>30</v>
      </c>
      <c r="R1295" s="8">
        <f>COUNTIF(AK1295:AR1295, "&gt;0")</f>
        <v>1</v>
      </c>
      <c r="S1295" s="8">
        <f>SUM(AS1295,AT1295)</f>
        <v>0</v>
      </c>
      <c r="T1295" s="8">
        <f>SUM(AU1295)</f>
        <v>90</v>
      </c>
      <c r="U1295" s="8">
        <f>SUM(AV1295)</f>
        <v>0</v>
      </c>
      <c r="V1295" s="9"/>
      <c r="W1295" s="8">
        <f>(X1295+AD1295)</f>
        <v>0</v>
      </c>
      <c r="X1295" s="8">
        <f>SUM(Y1295:AB1295)</f>
        <v>0</v>
      </c>
      <c r="Y1295" s="8">
        <v>0</v>
      </c>
      <c r="Z1295" s="8">
        <f>0</f>
        <v>0</v>
      </c>
      <c r="AA1295" s="8">
        <f>SUM(AZ1295,BB1295)</f>
        <v>0</v>
      </c>
      <c r="AB1295" s="8">
        <f>SUM(BC1295,BD1295)</f>
        <v>0</v>
      </c>
      <c r="AC1295" s="8">
        <f>COUNTIF(BC1295:BD1295,"&gt;0")</f>
        <v>0</v>
      </c>
      <c r="AD1295" s="8">
        <f>SUM(AE1295:AI1295)</f>
        <v>0</v>
      </c>
      <c r="AE1295" s="8">
        <v>0</v>
      </c>
      <c r="AF1295" s="8">
        <v>0</v>
      </c>
      <c r="AG1295" s="8">
        <v>0</v>
      </c>
      <c r="AH1295" s="8">
        <v>0</v>
      </c>
      <c r="AI1295" s="8">
        <f>SUM(BA1295)</f>
        <v>0</v>
      </c>
      <c r="AJ1295" s="9"/>
      <c r="AK1295" s="8">
        <v>30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v>0</v>
      </c>
      <c r="AS1295" s="8">
        <v>0</v>
      </c>
      <c r="AT1295" s="8">
        <v>0</v>
      </c>
      <c r="AU1295" s="15">
        <v>90</v>
      </c>
      <c r="AV1295" s="15">
        <v>0</v>
      </c>
      <c r="AW1295" s="15">
        <v>0</v>
      </c>
      <c r="AX1295" s="15">
        <v>0</v>
      </c>
      <c r="AY1295" s="29"/>
      <c r="AZ1295" s="33">
        <v>0</v>
      </c>
      <c r="BA1295" s="33">
        <v>0</v>
      </c>
      <c r="BB1295" s="33">
        <v>0</v>
      </c>
      <c r="BC1295" s="33">
        <v>0</v>
      </c>
      <c r="BD1295" s="33">
        <v>0</v>
      </c>
    </row>
    <row r="1296" spans="1:56" x14ac:dyDescent="0.25">
      <c r="A1296" s="51" t="s">
        <v>7410</v>
      </c>
      <c r="B1296" s="33" t="str">
        <f>CONCATENATE(G1296,"-",H1296,"-",I1296)</f>
        <v>999907684-Cadet--65kg</v>
      </c>
      <c r="C1296" s="15" t="s">
        <v>631</v>
      </c>
      <c r="D1296" s="15" t="s">
        <v>632</v>
      </c>
      <c r="E1296" s="15" t="s">
        <v>11</v>
      </c>
      <c r="F1296" s="15" t="s">
        <v>554</v>
      </c>
      <c r="G1296" s="15">
        <v>999907684</v>
      </c>
      <c r="H1296" s="15" t="s">
        <v>13</v>
      </c>
      <c r="I1296" s="18" t="s">
        <v>4752</v>
      </c>
      <c r="J1296" s="8">
        <f>(M1296-K1296)+W1296</f>
        <v>67.5</v>
      </c>
      <c r="K1296" s="15"/>
      <c r="L1296" s="16"/>
      <c r="M1296" s="8">
        <f>SUM(N1296,O1296,P1296,Q1296,S1296,T1296,U1296)</f>
        <v>67.5</v>
      </c>
      <c r="N1296" s="8">
        <f>SUM(AX1296)</f>
        <v>0</v>
      </c>
      <c r="O1296" s="8">
        <v>0</v>
      </c>
      <c r="P1296" s="8">
        <f>SUM(AO1296,AW1296)</f>
        <v>0</v>
      </c>
      <c r="Q1296" s="8">
        <f>SUM(AK1296,AL1296,AM1296,AN1296,AP1296,AQ1296,AR1296,AO1296)</f>
        <v>0</v>
      </c>
      <c r="R1296" s="8">
        <f>COUNTIF(AK1296:AR1296, "&gt;0")</f>
        <v>0</v>
      </c>
      <c r="S1296" s="8">
        <f>SUM(AS1296,AT1296)</f>
        <v>0</v>
      </c>
      <c r="T1296" s="8">
        <f>SUM(AU1296)</f>
        <v>67.5</v>
      </c>
      <c r="U1296" s="8">
        <f>SUM(AV1296)</f>
        <v>0</v>
      </c>
      <c r="V1296" s="16"/>
      <c r="W1296" s="8">
        <f>(X1296+AD1296)</f>
        <v>0</v>
      </c>
      <c r="X1296" s="8">
        <f>SUM(Y1296:AB1296)</f>
        <v>0</v>
      </c>
      <c r="Y1296" s="8">
        <v>0</v>
      </c>
      <c r="Z1296" s="8">
        <f>0</f>
        <v>0</v>
      </c>
      <c r="AA1296" s="8">
        <f>SUM(AZ1296,BB1296)</f>
        <v>0</v>
      </c>
      <c r="AB1296" s="8">
        <f>SUM(BC1296,BD1296)</f>
        <v>0</v>
      </c>
      <c r="AC1296" s="8">
        <f>COUNTIF(BC1296:BD1296,"&gt;0")</f>
        <v>0</v>
      </c>
      <c r="AD1296" s="8">
        <f>SUM(AE1296:AI1296)</f>
        <v>0</v>
      </c>
      <c r="AE1296" s="8">
        <v>0</v>
      </c>
      <c r="AF1296" s="8">
        <v>0</v>
      </c>
      <c r="AG1296" s="8">
        <v>0</v>
      </c>
      <c r="AH1296" s="8">
        <v>0</v>
      </c>
      <c r="AI1296" s="8">
        <f>SUM(BA1296)</f>
        <v>0</v>
      </c>
      <c r="AJ1296" s="16"/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15">
        <v>0</v>
      </c>
      <c r="AU1296" s="15">
        <v>67.5</v>
      </c>
      <c r="AV1296" s="15">
        <v>0</v>
      </c>
      <c r="AW1296" s="15">
        <v>0</v>
      </c>
      <c r="AX1296" s="15">
        <v>0</v>
      </c>
      <c r="AY1296" s="29"/>
      <c r="AZ1296" s="33">
        <v>0</v>
      </c>
      <c r="BA1296" s="33">
        <v>0</v>
      </c>
      <c r="BB1296" s="33">
        <v>0</v>
      </c>
      <c r="BC1296" s="33">
        <v>0</v>
      </c>
      <c r="BD1296" s="33">
        <v>0</v>
      </c>
    </row>
    <row r="1297" spans="1:56" x14ac:dyDescent="0.25">
      <c r="A1297" s="51" t="s">
        <v>9478</v>
      </c>
      <c r="B1297" s="33" t="str">
        <f>CONCATENATE(G1297,"-",H1297,"-",I1297)</f>
        <v>999934779-Cadet--65kg</v>
      </c>
      <c r="C1297" s="42" t="s">
        <v>9283</v>
      </c>
      <c r="D1297" s="42" t="s">
        <v>9284</v>
      </c>
      <c r="E1297" s="42" t="s">
        <v>11</v>
      </c>
      <c r="F1297" s="42" t="s">
        <v>554</v>
      </c>
      <c r="G1297" s="42">
        <v>999934779</v>
      </c>
      <c r="H1297" s="42" t="s">
        <v>13</v>
      </c>
      <c r="I1297" s="42" t="s">
        <v>4752</v>
      </c>
      <c r="J1297" s="8">
        <f>(M1297-K1297)+W1297</f>
        <v>60</v>
      </c>
      <c r="K1297" s="8">
        <f>M1297/2</f>
        <v>0</v>
      </c>
      <c r="L1297" s="9"/>
      <c r="M1297" s="8">
        <f>SUM(N1297,O1297,P1297,Q1297,S1297,T1297,U1297)</f>
        <v>0</v>
      </c>
      <c r="N1297" s="8">
        <f>SUM(AX1297)</f>
        <v>0</v>
      </c>
      <c r="O1297" s="8">
        <v>0</v>
      </c>
      <c r="P1297" s="8">
        <f>SUM(AO1297,AW1297)</f>
        <v>0</v>
      </c>
      <c r="Q1297" s="8">
        <f>SUM(AK1297,AL1297,AM1297,AN1297,AP1297,AQ1297,AR1297,AO1297)</f>
        <v>0</v>
      </c>
      <c r="R1297" s="8">
        <f>COUNTIF(AK1297:AR1297, "&gt;0")</f>
        <v>0</v>
      </c>
      <c r="S1297" s="8">
        <f>SUM(AS1297,AT1297)</f>
        <v>0</v>
      </c>
      <c r="T1297" s="8">
        <f>SUM(AU1297)</f>
        <v>0</v>
      </c>
      <c r="U1297" s="8">
        <f>SUM(AV1297)</f>
        <v>0</v>
      </c>
      <c r="V1297" s="9"/>
      <c r="W1297" s="8">
        <f>(X1297+AD1297)</f>
        <v>60</v>
      </c>
      <c r="X1297" s="8">
        <f>SUM(Y1297:AB1297)</f>
        <v>60</v>
      </c>
      <c r="Y1297" s="8">
        <v>0</v>
      </c>
      <c r="Z1297" s="8">
        <f>0</f>
        <v>0</v>
      </c>
      <c r="AA1297" s="8">
        <f>SUM(AZ1297,BB1297)</f>
        <v>0</v>
      </c>
      <c r="AB1297" s="8">
        <f>SUM(BC1297,BD1297)</f>
        <v>60</v>
      </c>
      <c r="AC1297" s="8">
        <f>COUNTIF(BC1297:BD1297,"&gt;0")</f>
        <v>1</v>
      </c>
      <c r="AD1297" s="8">
        <f>SUM(AE1297:AI1297)</f>
        <v>0</v>
      </c>
      <c r="AE1297" s="8">
        <v>0</v>
      </c>
      <c r="AF1297" s="8">
        <v>0</v>
      </c>
      <c r="AG1297" s="8">
        <v>0</v>
      </c>
      <c r="AH1297" s="8">
        <v>0</v>
      </c>
      <c r="AI1297" s="8">
        <f>SUM(BA1297)</f>
        <v>0</v>
      </c>
      <c r="AJ1297" s="9"/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0</v>
      </c>
      <c r="AQ1297" s="8">
        <v>0</v>
      </c>
      <c r="AR1297" s="8">
        <v>0</v>
      </c>
      <c r="AS1297" s="8">
        <v>0</v>
      </c>
      <c r="AT1297" s="8">
        <v>0</v>
      </c>
      <c r="AU1297" s="8">
        <v>0</v>
      </c>
      <c r="AV1297" s="8">
        <v>0</v>
      </c>
      <c r="AW1297" s="8">
        <v>0</v>
      </c>
      <c r="AX1297" s="8">
        <v>0</v>
      </c>
      <c r="AY1297" s="30"/>
      <c r="AZ1297" s="33">
        <v>0</v>
      </c>
      <c r="BA1297" s="33">
        <v>0</v>
      </c>
      <c r="BB1297" s="33">
        <v>0</v>
      </c>
      <c r="BC1297" s="33">
        <v>60</v>
      </c>
      <c r="BD1297" s="33">
        <v>0</v>
      </c>
    </row>
    <row r="1298" spans="1:56" x14ac:dyDescent="0.25">
      <c r="A1298" s="51" t="s">
        <v>7411</v>
      </c>
      <c r="B1298" s="33" t="str">
        <f>CONCATENATE(G1298,"-",H1298,"-",I1298)</f>
        <v>999923594-Cadet--65kg</v>
      </c>
      <c r="C1298" s="15" t="s">
        <v>440</v>
      </c>
      <c r="D1298" s="15" t="s">
        <v>441</v>
      </c>
      <c r="E1298" s="15" t="s">
        <v>11</v>
      </c>
      <c r="F1298" s="15" t="s">
        <v>554</v>
      </c>
      <c r="G1298" s="15">
        <v>999923594</v>
      </c>
      <c r="H1298" s="15" t="s">
        <v>13</v>
      </c>
      <c r="I1298" s="18" t="s">
        <v>4752</v>
      </c>
      <c r="J1298" s="8">
        <f>(M1298-K1298)+W1298</f>
        <v>45</v>
      </c>
      <c r="K1298" s="15"/>
      <c r="L1298" s="16"/>
      <c r="M1298" s="8">
        <f>SUM(N1298,O1298,P1298,Q1298,S1298,T1298,U1298)</f>
        <v>45</v>
      </c>
      <c r="N1298" s="8">
        <f>SUM(AX1298)</f>
        <v>0</v>
      </c>
      <c r="O1298" s="8">
        <v>0</v>
      </c>
      <c r="P1298" s="8">
        <f>SUM(AO1298,AW1298)</f>
        <v>0</v>
      </c>
      <c r="Q1298" s="8">
        <f>SUM(AK1298,AL1298,AM1298,AN1298,AP1298,AQ1298,AR1298,AO1298)</f>
        <v>0</v>
      </c>
      <c r="R1298" s="8">
        <f>COUNTIF(AK1298:AR1298, "&gt;0")</f>
        <v>0</v>
      </c>
      <c r="S1298" s="8">
        <f>SUM(AS1298,AT1298)</f>
        <v>0</v>
      </c>
      <c r="T1298" s="8">
        <f>SUM(AU1298)</f>
        <v>45</v>
      </c>
      <c r="U1298" s="8">
        <f>SUM(AV1298)</f>
        <v>0</v>
      </c>
      <c r="V1298" s="16"/>
      <c r="W1298" s="8">
        <f>(X1298+AD1298)</f>
        <v>0</v>
      </c>
      <c r="X1298" s="8">
        <f>SUM(Y1298:AB1298)</f>
        <v>0</v>
      </c>
      <c r="Y1298" s="8">
        <v>0</v>
      </c>
      <c r="Z1298" s="8">
        <f>0</f>
        <v>0</v>
      </c>
      <c r="AA1298" s="8">
        <f>SUM(AZ1298,BB1298)</f>
        <v>0</v>
      </c>
      <c r="AB1298" s="8">
        <f>SUM(BC1298,BD1298)</f>
        <v>0</v>
      </c>
      <c r="AC1298" s="8">
        <f>COUNTIF(BC1298:BD1298,"&gt;0")</f>
        <v>0</v>
      </c>
      <c r="AD1298" s="8">
        <f>SUM(AE1298:AI1298)</f>
        <v>0</v>
      </c>
      <c r="AE1298" s="8">
        <v>0</v>
      </c>
      <c r="AF1298" s="8">
        <v>0</v>
      </c>
      <c r="AG1298" s="8">
        <v>0</v>
      </c>
      <c r="AH1298" s="8">
        <v>0</v>
      </c>
      <c r="AI1298" s="8">
        <f>SUM(BA1298)</f>
        <v>0</v>
      </c>
      <c r="AJ1298" s="16"/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0</v>
      </c>
      <c r="AS1298" s="15">
        <v>0</v>
      </c>
      <c r="AT1298" s="15">
        <v>0</v>
      </c>
      <c r="AU1298" s="15">
        <v>45</v>
      </c>
      <c r="AV1298" s="15">
        <v>0</v>
      </c>
      <c r="AW1298" s="15">
        <v>0</v>
      </c>
      <c r="AX1298" s="15">
        <v>0</v>
      </c>
      <c r="AY1298" s="29"/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</row>
    <row r="1299" spans="1:56" x14ac:dyDescent="0.25">
      <c r="A1299" s="51" t="s">
        <v>7412</v>
      </c>
      <c r="B1299" s="33" t="str">
        <f>CONCATENATE(G1299,"-",H1299,"-",I1299)</f>
        <v>999930418-Cadet--65kg</v>
      </c>
      <c r="C1299" s="15" t="s">
        <v>3347</v>
      </c>
      <c r="D1299" s="15" t="s">
        <v>1927</v>
      </c>
      <c r="E1299" s="15" t="s">
        <v>11</v>
      </c>
      <c r="F1299" s="15" t="s">
        <v>554</v>
      </c>
      <c r="G1299" s="15">
        <v>999930418</v>
      </c>
      <c r="H1299" s="15" t="s">
        <v>13</v>
      </c>
      <c r="I1299" s="18" t="s">
        <v>4752</v>
      </c>
      <c r="J1299" s="8">
        <f>(M1299-K1299)+W1299</f>
        <v>40</v>
      </c>
      <c r="K1299" s="15"/>
      <c r="L1299" s="9"/>
      <c r="M1299" s="8">
        <f>SUM(N1299,O1299,P1299,Q1299,S1299,T1299,U1299)</f>
        <v>40</v>
      </c>
      <c r="N1299" s="8">
        <f>SUM(AX1299)</f>
        <v>0</v>
      </c>
      <c r="O1299" s="8">
        <v>0</v>
      </c>
      <c r="P1299" s="8">
        <f>SUM(AO1299,AW1299)</f>
        <v>0</v>
      </c>
      <c r="Q1299" s="8">
        <f>SUM(AK1299,AL1299,AM1299,AN1299,AP1299,AQ1299,AR1299,AO1299)</f>
        <v>0</v>
      </c>
      <c r="R1299" s="8">
        <f>COUNTIF(AK1299:AR1299, "&gt;0")</f>
        <v>0</v>
      </c>
      <c r="S1299" s="8">
        <f>SUM(AS1299,AT1299)</f>
        <v>40</v>
      </c>
      <c r="T1299" s="8">
        <f>SUM(AU1299)</f>
        <v>0</v>
      </c>
      <c r="U1299" s="8">
        <f>SUM(AV1299)</f>
        <v>0</v>
      </c>
      <c r="V1299" s="9"/>
      <c r="W1299" s="8">
        <f>(X1299+AD1299)</f>
        <v>0</v>
      </c>
      <c r="X1299" s="8">
        <f>SUM(Y1299:AB1299)</f>
        <v>0</v>
      </c>
      <c r="Y1299" s="8">
        <v>0</v>
      </c>
      <c r="Z1299" s="8">
        <f>0</f>
        <v>0</v>
      </c>
      <c r="AA1299" s="8">
        <f>SUM(AZ1299,BB1299)</f>
        <v>0</v>
      </c>
      <c r="AB1299" s="8">
        <f>SUM(BC1299,BD1299)</f>
        <v>0</v>
      </c>
      <c r="AC1299" s="8">
        <f>COUNTIF(BC1299:BD1299,"&gt;0")</f>
        <v>0</v>
      </c>
      <c r="AD1299" s="8">
        <f>SUM(AE1299:AI1299)</f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f>SUM(BA1299)</f>
        <v>0</v>
      </c>
      <c r="AJ1299" s="9"/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0</v>
      </c>
      <c r="AR1299" s="8">
        <v>0</v>
      </c>
      <c r="AS1299" s="8">
        <v>0</v>
      </c>
      <c r="AT1299" s="8">
        <v>40</v>
      </c>
      <c r="AU1299" s="15">
        <v>0</v>
      </c>
      <c r="AV1299" s="15">
        <v>0</v>
      </c>
      <c r="AW1299" s="15">
        <v>0</v>
      </c>
      <c r="AX1299" s="15">
        <v>0</v>
      </c>
      <c r="AY1299" s="29"/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</row>
    <row r="1300" spans="1:56" x14ac:dyDescent="0.25">
      <c r="A1300" s="51" t="s">
        <v>7413</v>
      </c>
      <c r="B1300" s="33" t="str">
        <f>CONCATENATE(G1300,"-",H1300,"-",I1300)</f>
        <v>999923460-Cadet--65kg</v>
      </c>
      <c r="C1300" s="15" t="s">
        <v>211</v>
      </c>
      <c r="D1300" s="15" t="s">
        <v>141</v>
      </c>
      <c r="E1300" s="15" t="s">
        <v>11</v>
      </c>
      <c r="F1300" s="15" t="s">
        <v>554</v>
      </c>
      <c r="G1300" s="15">
        <v>999923460</v>
      </c>
      <c r="H1300" s="15" t="s">
        <v>13</v>
      </c>
      <c r="I1300" s="18" t="s">
        <v>4752</v>
      </c>
      <c r="J1300" s="8">
        <f>(M1300-K1300)+W1300</f>
        <v>30</v>
      </c>
      <c r="K1300" s="15"/>
      <c r="L1300" s="16"/>
      <c r="M1300" s="8">
        <f>SUM(N1300,O1300,P1300,Q1300,S1300,T1300,U1300)</f>
        <v>30</v>
      </c>
      <c r="N1300" s="8">
        <f>SUM(AX1300)</f>
        <v>0</v>
      </c>
      <c r="O1300" s="8">
        <v>0</v>
      </c>
      <c r="P1300" s="8">
        <f>SUM(AO1300,AW1300)</f>
        <v>0</v>
      </c>
      <c r="Q1300" s="8">
        <f>SUM(AK1300,AL1300,AM1300,AN1300,AP1300,AQ1300,AR1300,AO1300)</f>
        <v>30</v>
      </c>
      <c r="R1300" s="8">
        <f>COUNTIF(AK1300:AR1300, "&gt;0")</f>
        <v>1</v>
      </c>
      <c r="S1300" s="8">
        <f>SUM(AS1300,AT1300)</f>
        <v>0</v>
      </c>
      <c r="T1300" s="8">
        <f>SUM(AU1300)</f>
        <v>0</v>
      </c>
      <c r="U1300" s="8">
        <f>SUM(AV1300)</f>
        <v>0</v>
      </c>
      <c r="V1300" s="16"/>
      <c r="W1300" s="8">
        <f>(X1300+AD1300)</f>
        <v>0</v>
      </c>
      <c r="X1300" s="8">
        <f>SUM(Y1300:AB1300)</f>
        <v>0</v>
      </c>
      <c r="Y1300" s="8">
        <v>0</v>
      </c>
      <c r="Z1300" s="8">
        <f>0</f>
        <v>0</v>
      </c>
      <c r="AA1300" s="8">
        <f>SUM(AZ1300,BB1300)</f>
        <v>0</v>
      </c>
      <c r="AB1300" s="8">
        <f>SUM(BC1300,BD1300)</f>
        <v>0</v>
      </c>
      <c r="AC1300" s="8">
        <f>COUNTIF(BC1300:BD1300,"&gt;0")</f>
        <v>0</v>
      </c>
      <c r="AD1300" s="8">
        <f>SUM(AE1300:AI1300)</f>
        <v>0</v>
      </c>
      <c r="AE1300" s="8">
        <v>0</v>
      </c>
      <c r="AF1300" s="8">
        <v>0</v>
      </c>
      <c r="AG1300" s="8">
        <v>0</v>
      </c>
      <c r="AH1300" s="8">
        <v>0</v>
      </c>
      <c r="AI1300" s="8">
        <f>SUM(BA1300)</f>
        <v>0</v>
      </c>
      <c r="AJ1300" s="16"/>
      <c r="AK1300" s="8">
        <v>0</v>
      </c>
      <c r="AL1300" s="8">
        <v>0</v>
      </c>
      <c r="AM1300" s="8">
        <v>0</v>
      </c>
      <c r="AN1300" s="8">
        <v>0</v>
      </c>
      <c r="AO1300" s="8">
        <v>0</v>
      </c>
      <c r="AP1300" s="8">
        <v>0</v>
      </c>
      <c r="AQ1300" s="8">
        <v>0</v>
      </c>
      <c r="AR1300" s="8">
        <v>30</v>
      </c>
      <c r="AS1300" s="8">
        <v>0</v>
      </c>
      <c r="AT1300" s="8">
        <v>0</v>
      </c>
      <c r="AU1300" s="15">
        <v>0</v>
      </c>
      <c r="AV1300" s="15">
        <v>0</v>
      </c>
      <c r="AW1300" s="15">
        <v>0</v>
      </c>
      <c r="AX1300" s="15">
        <v>0</v>
      </c>
      <c r="AY1300" s="29"/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</row>
    <row r="1301" spans="1:56" x14ac:dyDescent="0.25">
      <c r="A1301" s="51" t="s">
        <v>7414</v>
      </c>
      <c r="B1301" s="33" t="str">
        <f>CONCATENATE(G1301,"-",H1301,"-",I1301)</f>
        <v>999932326-Cadet--65kg</v>
      </c>
      <c r="C1301" s="15" t="s">
        <v>168</v>
      </c>
      <c r="D1301" s="15" t="s">
        <v>3935</v>
      </c>
      <c r="E1301" s="15" t="s">
        <v>11</v>
      </c>
      <c r="F1301" s="15" t="s">
        <v>554</v>
      </c>
      <c r="G1301" s="15">
        <v>999932326</v>
      </c>
      <c r="H1301" s="15" t="s">
        <v>13</v>
      </c>
      <c r="I1301" s="18" t="s">
        <v>4752</v>
      </c>
      <c r="J1301" s="8">
        <f>(M1301-K1301)+W1301</f>
        <v>30</v>
      </c>
      <c r="K1301" s="15"/>
      <c r="L1301" s="9"/>
      <c r="M1301" s="8">
        <f>SUM(N1301,O1301,P1301,Q1301,S1301,T1301,U1301)</f>
        <v>30</v>
      </c>
      <c r="N1301" s="8">
        <f>SUM(AX1301)</f>
        <v>0</v>
      </c>
      <c r="O1301" s="8">
        <v>0</v>
      </c>
      <c r="P1301" s="8">
        <f>SUM(AO1301,AW1301)</f>
        <v>0</v>
      </c>
      <c r="Q1301" s="8">
        <f>SUM(AK1301,AL1301,AM1301,AN1301,AP1301,AQ1301,AR1301,AO1301)</f>
        <v>30</v>
      </c>
      <c r="R1301" s="8">
        <f>COUNTIF(AK1301:AR1301, "&gt;0")</f>
        <v>1</v>
      </c>
      <c r="S1301" s="8">
        <f>SUM(AS1301,AT1301)</f>
        <v>0</v>
      </c>
      <c r="T1301" s="8">
        <f>SUM(AU1301)</f>
        <v>0</v>
      </c>
      <c r="U1301" s="8">
        <f>SUM(AV1301)</f>
        <v>0</v>
      </c>
      <c r="V1301" s="9"/>
      <c r="W1301" s="8">
        <f>(X1301+AD1301)</f>
        <v>0</v>
      </c>
      <c r="X1301" s="8">
        <f>SUM(Y1301:AB1301)</f>
        <v>0</v>
      </c>
      <c r="Y1301" s="8">
        <v>0</v>
      </c>
      <c r="Z1301" s="8">
        <f>0</f>
        <v>0</v>
      </c>
      <c r="AA1301" s="8">
        <f>SUM(AZ1301,BB1301)</f>
        <v>0</v>
      </c>
      <c r="AB1301" s="8">
        <f>SUM(BC1301,BD1301)</f>
        <v>0</v>
      </c>
      <c r="AC1301" s="8">
        <f>COUNTIF(BC1301:BD1301,"&gt;0")</f>
        <v>0</v>
      </c>
      <c r="AD1301" s="8">
        <f>SUM(AE1301:AI1301)</f>
        <v>0</v>
      </c>
      <c r="AE1301" s="8">
        <v>0</v>
      </c>
      <c r="AF1301" s="8">
        <v>0</v>
      </c>
      <c r="AG1301" s="8">
        <v>0</v>
      </c>
      <c r="AH1301" s="8">
        <v>0</v>
      </c>
      <c r="AI1301" s="8">
        <f>SUM(BA1301)</f>
        <v>0</v>
      </c>
      <c r="AJ1301" s="9"/>
      <c r="AK1301" s="8">
        <v>0</v>
      </c>
      <c r="AL1301" s="8">
        <v>0</v>
      </c>
      <c r="AM1301" s="8">
        <v>0</v>
      </c>
      <c r="AN1301" s="8">
        <v>30</v>
      </c>
      <c r="AO1301" s="8">
        <v>0</v>
      </c>
      <c r="AP1301" s="8">
        <v>0</v>
      </c>
      <c r="AQ1301" s="8">
        <v>0</v>
      </c>
      <c r="AR1301" s="8">
        <v>0</v>
      </c>
      <c r="AS1301" s="8">
        <v>0</v>
      </c>
      <c r="AT1301" s="8">
        <v>0</v>
      </c>
      <c r="AU1301" s="15">
        <v>0</v>
      </c>
      <c r="AV1301" s="15">
        <v>0</v>
      </c>
      <c r="AW1301" s="15">
        <v>0</v>
      </c>
      <c r="AX1301" s="15">
        <v>0</v>
      </c>
      <c r="AY1301" s="29"/>
      <c r="AZ1301" s="33">
        <v>0</v>
      </c>
      <c r="BA1301" s="33">
        <v>0</v>
      </c>
      <c r="BB1301" s="33">
        <v>0</v>
      </c>
      <c r="BC1301" s="33">
        <v>0</v>
      </c>
      <c r="BD1301" s="33">
        <v>0</v>
      </c>
    </row>
    <row r="1302" spans="1:56" x14ac:dyDescent="0.25">
      <c r="A1302" s="51" t="s">
        <v>7615</v>
      </c>
      <c r="B1302" s="33" t="str">
        <f>CONCATENATE(G1302,"-",H1302,"-",I1302)</f>
        <v>999930446-Cadet-+65kg</v>
      </c>
      <c r="C1302" s="19" t="s">
        <v>243</v>
      </c>
      <c r="D1302" s="19" t="s">
        <v>2774</v>
      </c>
      <c r="E1302" s="19" t="s">
        <v>11</v>
      </c>
      <c r="F1302" s="19" t="s">
        <v>644</v>
      </c>
      <c r="G1302" s="19">
        <v>999930446</v>
      </c>
      <c r="H1302" s="19" t="s">
        <v>13</v>
      </c>
      <c r="I1302" s="18" t="s">
        <v>4755</v>
      </c>
      <c r="J1302" s="8">
        <f>(M1302-K1302)+W1302</f>
        <v>76</v>
      </c>
      <c r="K1302" s="8"/>
      <c r="L1302" s="9"/>
      <c r="M1302" s="8">
        <f>SUM(N1302,O1302,P1302,Q1302,S1302,T1302,U1302)</f>
        <v>76</v>
      </c>
      <c r="N1302" s="8">
        <f>SUM(AX1302)</f>
        <v>0</v>
      </c>
      <c r="O1302" s="8">
        <v>0</v>
      </c>
      <c r="P1302" s="8">
        <f>SUM(AO1302,AW1302)</f>
        <v>0</v>
      </c>
      <c r="Q1302" s="8">
        <f>SUM(AK1302,AL1302,AM1302,AN1302,AP1302,AQ1302,AR1302,AO1302)</f>
        <v>0</v>
      </c>
      <c r="R1302" s="8">
        <f>COUNTIF(AK1302:AR1302, "&gt;0")</f>
        <v>0</v>
      </c>
      <c r="S1302" s="8">
        <f>SUM(AS1302,AT1302)</f>
        <v>0</v>
      </c>
      <c r="T1302" s="8">
        <f>SUM(AU1302)</f>
        <v>76</v>
      </c>
      <c r="U1302" s="8">
        <f>SUM(AV1302)</f>
        <v>0</v>
      </c>
      <c r="V1302" s="9"/>
      <c r="W1302" s="8">
        <f>(X1302+AD1302)</f>
        <v>0</v>
      </c>
      <c r="X1302" s="8">
        <f>SUM(Y1302:AB1302)</f>
        <v>0</v>
      </c>
      <c r="Y1302" s="8">
        <v>0</v>
      </c>
      <c r="Z1302" s="8">
        <f>0</f>
        <v>0</v>
      </c>
      <c r="AA1302" s="8">
        <f>SUM(AZ1302,BB1302)</f>
        <v>0</v>
      </c>
      <c r="AB1302" s="8">
        <f>SUM(BC1302,BD1302)</f>
        <v>0</v>
      </c>
      <c r="AC1302" s="8">
        <f>COUNTIF(BC1302:BD1302,"&gt;0")</f>
        <v>0</v>
      </c>
      <c r="AD1302" s="8">
        <f>SUM(AE1302:AI1302)</f>
        <v>0</v>
      </c>
      <c r="AE1302" s="8">
        <v>0</v>
      </c>
      <c r="AF1302" s="8">
        <v>0</v>
      </c>
      <c r="AG1302" s="8">
        <v>0</v>
      </c>
      <c r="AH1302" s="8">
        <v>0</v>
      </c>
      <c r="AI1302" s="8">
        <f>SUM(BA1302)</f>
        <v>0</v>
      </c>
      <c r="AJ1302" s="9"/>
      <c r="AK1302" s="8">
        <v>0</v>
      </c>
      <c r="AL1302" s="8">
        <v>0</v>
      </c>
      <c r="AM1302" s="8">
        <v>0</v>
      </c>
      <c r="AN1302" s="8">
        <v>0</v>
      </c>
      <c r="AO1302" s="8">
        <v>0</v>
      </c>
      <c r="AP1302" s="8">
        <v>0</v>
      </c>
      <c r="AQ1302" s="8">
        <v>0</v>
      </c>
      <c r="AR1302" s="8">
        <v>0</v>
      </c>
      <c r="AS1302" s="8">
        <v>0</v>
      </c>
      <c r="AT1302" s="8">
        <v>0</v>
      </c>
      <c r="AU1302" s="15">
        <v>76</v>
      </c>
      <c r="AV1302" s="15">
        <v>0</v>
      </c>
      <c r="AW1302" s="15">
        <v>0</v>
      </c>
      <c r="AX1302" s="15">
        <v>0</v>
      </c>
      <c r="AY1302" s="29"/>
      <c r="AZ1302" s="33">
        <v>0</v>
      </c>
      <c r="BA1302" s="33">
        <v>0</v>
      </c>
      <c r="BB1302" s="33">
        <v>0</v>
      </c>
      <c r="BC1302" s="33">
        <v>0</v>
      </c>
      <c r="BD1302" s="33">
        <v>0</v>
      </c>
    </row>
    <row r="1303" spans="1:56" x14ac:dyDescent="0.25">
      <c r="A1303" s="51" t="s">
        <v>7616</v>
      </c>
      <c r="B1303" s="33" t="str">
        <f>CONCATENATE(G1303,"-",H1303,"-",I1303)</f>
        <v>999929608-Cadet-+65kg</v>
      </c>
      <c r="C1303" s="15" t="s">
        <v>4394</v>
      </c>
      <c r="D1303" s="15" t="s">
        <v>4395</v>
      </c>
      <c r="E1303" s="15" t="s">
        <v>11</v>
      </c>
      <c r="F1303" s="15" t="s">
        <v>644</v>
      </c>
      <c r="G1303" s="15">
        <v>999929608</v>
      </c>
      <c r="H1303" s="15" t="s">
        <v>13</v>
      </c>
      <c r="I1303" s="18" t="s">
        <v>4755</v>
      </c>
      <c r="J1303" s="8">
        <f>(M1303-K1303)+W1303</f>
        <v>50.5</v>
      </c>
      <c r="K1303" s="15"/>
      <c r="L1303" s="16"/>
      <c r="M1303" s="8">
        <f>SUM(N1303,O1303,P1303,Q1303,S1303,T1303,U1303)</f>
        <v>50.5</v>
      </c>
      <c r="N1303" s="8">
        <f>SUM(AX1303)</f>
        <v>0</v>
      </c>
      <c r="O1303" s="8">
        <v>0</v>
      </c>
      <c r="P1303" s="8">
        <f>SUM(AO1303,AW1303)</f>
        <v>0</v>
      </c>
      <c r="Q1303" s="8">
        <f>SUM(AK1303,AL1303,AM1303,AN1303,AP1303,AQ1303,AR1303,AO1303)</f>
        <v>0</v>
      </c>
      <c r="R1303" s="8">
        <f>COUNTIF(AK1303:AR1303, "&gt;0")</f>
        <v>0</v>
      </c>
      <c r="S1303" s="8">
        <f>SUM(AS1303,AT1303)</f>
        <v>0</v>
      </c>
      <c r="T1303" s="8">
        <f>SUM(AU1303)</f>
        <v>50.5</v>
      </c>
      <c r="U1303" s="8">
        <f>SUM(AV1303)</f>
        <v>0</v>
      </c>
      <c r="V1303" s="16"/>
      <c r="W1303" s="8">
        <f>(X1303+AD1303)</f>
        <v>0</v>
      </c>
      <c r="X1303" s="8">
        <f>SUM(Y1303:AB1303)</f>
        <v>0</v>
      </c>
      <c r="Y1303" s="8">
        <v>0</v>
      </c>
      <c r="Z1303" s="8">
        <f>0</f>
        <v>0</v>
      </c>
      <c r="AA1303" s="8">
        <f>SUM(AZ1303,BB1303)</f>
        <v>0</v>
      </c>
      <c r="AB1303" s="8">
        <f>SUM(BC1303,BD1303)</f>
        <v>0</v>
      </c>
      <c r="AC1303" s="8">
        <f>COUNTIF(BC1303:BD1303,"&gt;0")</f>
        <v>0</v>
      </c>
      <c r="AD1303" s="8">
        <f>SUM(AE1303:AI1303)</f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f>SUM(BA1303)</f>
        <v>0</v>
      </c>
      <c r="AJ1303" s="16"/>
      <c r="AK1303" s="15">
        <v>0</v>
      </c>
      <c r="AL1303" s="15">
        <v>0</v>
      </c>
      <c r="AM1303" s="15">
        <v>0</v>
      </c>
      <c r="AN1303" s="15">
        <v>0</v>
      </c>
      <c r="AO1303" s="15">
        <v>0</v>
      </c>
      <c r="AP1303" s="15">
        <v>0</v>
      </c>
      <c r="AQ1303" s="15">
        <v>0</v>
      </c>
      <c r="AR1303" s="15">
        <v>0</v>
      </c>
      <c r="AS1303" s="15">
        <v>0</v>
      </c>
      <c r="AT1303" s="15">
        <v>0</v>
      </c>
      <c r="AU1303" s="15">
        <v>50.5</v>
      </c>
      <c r="AV1303" s="15">
        <v>0</v>
      </c>
      <c r="AW1303" s="15">
        <v>0</v>
      </c>
      <c r="AX1303" s="15">
        <v>0</v>
      </c>
      <c r="AY1303" s="29"/>
      <c r="AZ1303" s="33">
        <v>0</v>
      </c>
      <c r="BA1303" s="33">
        <v>0</v>
      </c>
      <c r="BB1303" s="33">
        <v>0</v>
      </c>
      <c r="BC1303" s="33">
        <v>0</v>
      </c>
      <c r="BD1303" s="33">
        <v>0</v>
      </c>
    </row>
    <row r="1304" spans="1:56" x14ac:dyDescent="0.25">
      <c r="A1304" s="51" t="s">
        <v>9161</v>
      </c>
      <c r="B1304" s="33" t="str">
        <f>CONCATENATE(G1304,"-",H1304,"-",I1304)</f>
        <v>999933752-Cadet-+65kg</v>
      </c>
      <c r="C1304" s="15" t="s">
        <v>3343</v>
      </c>
      <c r="D1304" s="15" t="s">
        <v>5214</v>
      </c>
      <c r="E1304" s="15" t="s">
        <v>11</v>
      </c>
      <c r="F1304" s="15" t="s">
        <v>644</v>
      </c>
      <c r="G1304" s="15">
        <v>999933752</v>
      </c>
      <c r="H1304" s="15" t="s">
        <v>13</v>
      </c>
      <c r="I1304" s="21" t="s">
        <v>4755</v>
      </c>
      <c r="J1304" s="8">
        <f>(M1304-K1304)+W1304</f>
        <v>50</v>
      </c>
      <c r="K1304" s="8">
        <f>M1304/2</f>
        <v>0</v>
      </c>
      <c r="L1304" s="9"/>
      <c r="M1304" s="8">
        <f>SUM(N1304,O1304,P1304,Q1304,S1304,T1304,U1304)</f>
        <v>0</v>
      </c>
      <c r="N1304" s="8">
        <f>SUM(AX1304)</f>
        <v>0</v>
      </c>
      <c r="O1304" s="8">
        <v>0</v>
      </c>
      <c r="P1304" s="8">
        <f>SUM(AO1304,AW1304)</f>
        <v>0</v>
      </c>
      <c r="Q1304" s="8">
        <f>SUM(AK1304,AL1304,AM1304,AN1304,AP1304,AQ1304,AR1304,AO1304)</f>
        <v>0</v>
      </c>
      <c r="R1304" s="8">
        <f>COUNTIF(AK1304:AR1304, "&gt;0")</f>
        <v>0</v>
      </c>
      <c r="S1304" s="8">
        <f>SUM(AS1304,AT1304)</f>
        <v>0</v>
      </c>
      <c r="T1304" s="8">
        <f>SUM(AU1304)</f>
        <v>0</v>
      </c>
      <c r="U1304" s="8">
        <f>SUM(AV1304)</f>
        <v>0</v>
      </c>
      <c r="V1304" s="9"/>
      <c r="W1304" s="8">
        <f>(X1304+AD1304)</f>
        <v>50</v>
      </c>
      <c r="X1304" s="8">
        <f>SUM(Y1304:AB1304)</f>
        <v>50</v>
      </c>
      <c r="Y1304" s="8">
        <v>0</v>
      </c>
      <c r="Z1304" s="8">
        <f>0</f>
        <v>0</v>
      </c>
      <c r="AA1304" s="8">
        <f>SUM(AZ1304,BB1304)</f>
        <v>50</v>
      </c>
      <c r="AB1304" s="8">
        <f>SUM(BC1304,BD1304)</f>
        <v>0</v>
      </c>
      <c r="AC1304" s="8">
        <f>COUNTIF(BC1304:BD1304,"&gt;0")</f>
        <v>0</v>
      </c>
      <c r="AD1304" s="8">
        <f>SUM(AE1304:AI1304)</f>
        <v>0</v>
      </c>
      <c r="AE1304" s="8">
        <v>0</v>
      </c>
      <c r="AF1304" s="8">
        <v>0</v>
      </c>
      <c r="AG1304" s="8">
        <v>0</v>
      </c>
      <c r="AH1304" s="8">
        <v>0</v>
      </c>
      <c r="AI1304" s="8">
        <f>SUM(BA1304)</f>
        <v>0</v>
      </c>
      <c r="AJ1304" s="9"/>
      <c r="AK1304" s="8">
        <v>0</v>
      </c>
      <c r="AL1304" s="8">
        <v>0</v>
      </c>
      <c r="AM1304" s="8">
        <v>0</v>
      </c>
      <c r="AN1304" s="8">
        <v>0</v>
      </c>
      <c r="AO1304" s="8">
        <v>0</v>
      </c>
      <c r="AP1304" s="8">
        <v>0</v>
      </c>
      <c r="AQ1304" s="8">
        <v>0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0</v>
      </c>
      <c r="AY1304" s="30"/>
      <c r="AZ1304" s="33">
        <v>0</v>
      </c>
      <c r="BA1304" s="33">
        <v>0</v>
      </c>
      <c r="BB1304" s="33">
        <v>50</v>
      </c>
      <c r="BC1304" s="33">
        <v>0</v>
      </c>
      <c r="BD1304" s="33">
        <v>0</v>
      </c>
    </row>
    <row r="1305" spans="1:56" x14ac:dyDescent="0.25">
      <c r="A1305" s="51" t="s">
        <v>7617</v>
      </c>
      <c r="B1305" s="33" t="str">
        <f>CONCATENATE(G1305,"-",H1305,"-",I1305)</f>
        <v>999932351-Cadet-+65kg</v>
      </c>
      <c r="C1305" s="15" t="s">
        <v>3728</v>
      </c>
      <c r="D1305" s="15" t="s">
        <v>3729</v>
      </c>
      <c r="E1305" s="15" t="s">
        <v>11</v>
      </c>
      <c r="F1305" s="15" t="s">
        <v>644</v>
      </c>
      <c r="G1305" s="15">
        <v>999932351</v>
      </c>
      <c r="H1305" s="15" t="s">
        <v>13</v>
      </c>
      <c r="I1305" s="18" t="s">
        <v>4755</v>
      </c>
      <c r="J1305" s="8">
        <f>(M1305-K1305)+W1305</f>
        <v>40</v>
      </c>
      <c r="K1305" s="15"/>
      <c r="L1305" s="9"/>
      <c r="M1305" s="8">
        <f>SUM(N1305,O1305,P1305,Q1305,S1305,T1305,U1305)</f>
        <v>40</v>
      </c>
      <c r="N1305" s="8">
        <f>SUM(AX1305)</f>
        <v>0</v>
      </c>
      <c r="O1305" s="8">
        <v>0</v>
      </c>
      <c r="P1305" s="8">
        <f>SUM(AO1305,AW1305)</f>
        <v>0</v>
      </c>
      <c r="Q1305" s="8">
        <f>SUM(AK1305,AL1305,AM1305,AN1305,AP1305,AQ1305,AR1305,AO1305)</f>
        <v>0</v>
      </c>
      <c r="R1305" s="8">
        <f>COUNTIF(AK1305:AR1305, "&gt;0")</f>
        <v>0</v>
      </c>
      <c r="S1305" s="8">
        <f>SUM(AS1305,AT1305)</f>
        <v>40</v>
      </c>
      <c r="T1305" s="8">
        <f>SUM(AU1305)</f>
        <v>0</v>
      </c>
      <c r="U1305" s="8">
        <f>SUM(AV1305)</f>
        <v>0</v>
      </c>
      <c r="V1305" s="9"/>
      <c r="W1305" s="8">
        <f>(X1305+AD1305)</f>
        <v>0</v>
      </c>
      <c r="X1305" s="8">
        <f>SUM(Y1305:AB1305)</f>
        <v>0</v>
      </c>
      <c r="Y1305" s="8">
        <v>0</v>
      </c>
      <c r="Z1305" s="8">
        <f>0</f>
        <v>0</v>
      </c>
      <c r="AA1305" s="8">
        <f>SUM(AZ1305,BB1305)</f>
        <v>0</v>
      </c>
      <c r="AB1305" s="8">
        <f>SUM(BC1305,BD1305)</f>
        <v>0</v>
      </c>
      <c r="AC1305" s="8">
        <f>COUNTIF(BC1305:BD1305,"&gt;0")</f>
        <v>0</v>
      </c>
      <c r="AD1305" s="8">
        <f>SUM(AE1305:AI1305)</f>
        <v>0</v>
      </c>
      <c r="AE1305" s="8">
        <v>0</v>
      </c>
      <c r="AF1305" s="8">
        <v>0</v>
      </c>
      <c r="AG1305" s="8">
        <v>0</v>
      </c>
      <c r="AH1305" s="8">
        <v>0</v>
      </c>
      <c r="AI1305" s="8">
        <f>SUM(BA1305)</f>
        <v>0</v>
      </c>
      <c r="AJ1305" s="9"/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40</v>
      </c>
      <c r="AT1305" s="8">
        <v>0</v>
      </c>
      <c r="AU1305" s="15">
        <v>0</v>
      </c>
      <c r="AV1305" s="15">
        <v>0</v>
      </c>
      <c r="AW1305" s="15">
        <v>0</v>
      </c>
      <c r="AX1305" s="15">
        <v>0</v>
      </c>
      <c r="AY1305" s="29"/>
      <c r="AZ1305" s="33">
        <v>0</v>
      </c>
      <c r="BA1305" s="33">
        <v>0</v>
      </c>
      <c r="BB1305" s="33">
        <v>0</v>
      </c>
      <c r="BC1305" s="33">
        <v>0</v>
      </c>
      <c r="BD1305" s="33">
        <v>0</v>
      </c>
    </row>
    <row r="1306" spans="1:56" x14ac:dyDescent="0.25">
      <c r="A1306" s="51" t="s">
        <v>7618</v>
      </c>
      <c r="B1306" s="33" t="str">
        <f>CONCATENATE(G1306,"-",H1306,"-",I1306)</f>
        <v>999929293-Cadet--37kg</v>
      </c>
      <c r="C1306" s="8" t="s">
        <v>1898</v>
      </c>
      <c r="D1306" s="8" t="s">
        <v>591</v>
      </c>
      <c r="E1306" s="8" t="s">
        <v>11</v>
      </c>
      <c r="F1306" s="8" t="s">
        <v>644</v>
      </c>
      <c r="G1306" s="8">
        <v>999929293</v>
      </c>
      <c r="H1306" s="8" t="s">
        <v>13</v>
      </c>
      <c r="I1306" s="18" t="s">
        <v>4739</v>
      </c>
      <c r="J1306" s="8">
        <f>(M1306-K1306)+W1306</f>
        <v>180</v>
      </c>
      <c r="K1306" s="8"/>
      <c r="L1306" s="9"/>
      <c r="M1306" s="8">
        <f>SUM(N1306,O1306,P1306,Q1306,S1306,T1306,U1306)</f>
        <v>180</v>
      </c>
      <c r="N1306" s="8">
        <f>SUM(AX1306)</f>
        <v>0</v>
      </c>
      <c r="O1306" s="8">
        <v>0</v>
      </c>
      <c r="P1306" s="8">
        <f>SUM(AO1306,AW1306)</f>
        <v>0</v>
      </c>
      <c r="Q1306" s="8">
        <f>SUM(AK1306,AL1306,AM1306,AN1306,AP1306,AQ1306,AR1306,AO1306)</f>
        <v>0</v>
      </c>
      <c r="R1306" s="8">
        <f>COUNTIF(AK1306:AR1306, "&gt;0")</f>
        <v>0</v>
      </c>
      <c r="S1306" s="8">
        <f>SUM(AS1306,AT1306)</f>
        <v>0</v>
      </c>
      <c r="T1306" s="8">
        <f>SUM(AU1306)</f>
        <v>180</v>
      </c>
      <c r="U1306" s="8">
        <f>SUM(AV1306)</f>
        <v>0</v>
      </c>
      <c r="V1306" s="9"/>
      <c r="W1306" s="8">
        <f>(X1306+AD1306)</f>
        <v>0</v>
      </c>
      <c r="X1306" s="8">
        <f>SUM(Y1306:AB1306)</f>
        <v>0</v>
      </c>
      <c r="Y1306" s="8">
        <v>0</v>
      </c>
      <c r="Z1306" s="8">
        <f>0</f>
        <v>0</v>
      </c>
      <c r="AA1306" s="8">
        <f>SUM(AZ1306,BB1306)</f>
        <v>0</v>
      </c>
      <c r="AB1306" s="8">
        <f>SUM(BC1306,BD1306)</f>
        <v>0</v>
      </c>
      <c r="AC1306" s="8">
        <f>COUNTIF(BC1306:BD1306,"&gt;0")</f>
        <v>0</v>
      </c>
      <c r="AD1306" s="8">
        <f>SUM(AE1306:AI1306)</f>
        <v>0</v>
      </c>
      <c r="AE1306" s="8">
        <v>0</v>
      </c>
      <c r="AF1306" s="8">
        <v>0</v>
      </c>
      <c r="AG1306" s="8">
        <v>0</v>
      </c>
      <c r="AH1306" s="8">
        <v>0</v>
      </c>
      <c r="AI1306" s="8">
        <f>SUM(BA1306)</f>
        <v>0</v>
      </c>
      <c r="AJ1306" s="9"/>
      <c r="AK1306" s="8">
        <v>0</v>
      </c>
      <c r="AL1306" s="8">
        <v>0</v>
      </c>
      <c r="AM1306" s="8">
        <v>0</v>
      </c>
      <c r="AN1306" s="8">
        <v>0</v>
      </c>
      <c r="AO1306" s="8">
        <v>0</v>
      </c>
      <c r="AP1306" s="8">
        <v>0</v>
      </c>
      <c r="AQ1306" s="8">
        <v>0</v>
      </c>
      <c r="AR1306" s="8">
        <v>0</v>
      </c>
      <c r="AS1306" s="8">
        <v>0</v>
      </c>
      <c r="AT1306" s="8">
        <v>0</v>
      </c>
      <c r="AU1306" s="15">
        <v>180</v>
      </c>
      <c r="AV1306" s="15">
        <v>0</v>
      </c>
      <c r="AW1306" s="15">
        <v>0</v>
      </c>
      <c r="AX1306" s="15">
        <v>0</v>
      </c>
      <c r="AY1306" s="29"/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</row>
    <row r="1307" spans="1:56" x14ac:dyDescent="0.25">
      <c r="A1307" s="51" t="s">
        <v>7619</v>
      </c>
      <c r="B1307" s="33" t="str">
        <f>CONCATENATE(G1307,"-",H1307,"-",I1307)</f>
        <v>999928520-Cadet--37kg</v>
      </c>
      <c r="C1307" s="19" t="s">
        <v>291</v>
      </c>
      <c r="D1307" s="19" t="s">
        <v>1706</v>
      </c>
      <c r="E1307" s="19" t="s">
        <v>11</v>
      </c>
      <c r="F1307" s="19" t="s">
        <v>644</v>
      </c>
      <c r="G1307" s="19">
        <v>999928520</v>
      </c>
      <c r="H1307" s="19" t="s">
        <v>13</v>
      </c>
      <c r="I1307" s="18" t="s">
        <v>4739</v>
      </c>
      <c r="J1307" s="8">
        <f>(M1307-K1307)+W1307</f>
        <v>101</v>
      </c>
      <c r="K1307" s="8"/>
      <c r="L1307" s="9"/>
      <c r="M1307" s="8">
        <f>SUM(N1307,O1307,P1307,Q1307,S1307,T1307,U1307)</f>
        <v>101</v>
      </c>
      <c r="N1307" s="8">
        <f>SUM(AX1307)</f>
        <v>0</v>
      </c>
      <c r="O1307" s="8">
        <v>0</v>
      </c>
      <c r="P1307" s="8">
        <f>SUM(AO1307,AW1307)</f>
        <v>0</v>
      </c>
      <c r="Q1307" s="8">
        <f>SUM(AK1307,AL1307,AM1307,AN1307,AP1307,AQ1307,AR1307,AO1307)</f>
        <v>0</v>
      </c>
      <c r="R1307" s="8">
        <f>COUNTIF(AK1307:AR1307, "&gt;0")</f>
        <v>0</v>
      </c>
      <c r="S1307" s="8">
        <f>SUM(AS1307,AT1307)</f>
        <v>0</v>
      </c>
      <c r="T1307" s="8">
        <f>SUM(AU1307)</f>
        <v>101</v>
      </c>
      <c r="U1307" s="8">
        <f>SUM(AV1307)</f>
        <v>0</v>
      </c>
      <c r="V1307" s="9"/>
      <c r="W1307" s="8">
        <f>(X1307+AD1307)</f>
        <v>0</v>
      </c>
      <c r="X1307" s="8">
        <f>SUM(Y1307:AB1307)</f>
        <v>0</v>
      </c>
      <c r="Y1307" s="8">
        <v>0</v>
      </c>
      <c r="Z1307" s="8">
        <f>0</f>
        <v>0</v>
      </c>
      <c r="AA1307" s="8">
        <f>SUM(AZ1307,BB1307)</f>
        <v>0</v>
      </c>
      <c r="AB1307" s="8">
        <f>SUM(BC1307,BD1307)</f>
        <v>0</v>
      </c>
      <c r="AC1307" s="8">
        <f>COUNTIF(BC1307:BD1307,"&gt;0")</f>
        <v>0</v>
      </c>
      <c r="AD1307" s="8">
        <f>SUM(AE1307:AI1307)</f>
        <v>0</v>
      </c>
      <c r="AE1307" s="8">
        <v>0</v>
      </c>
      <c r="AF1307" s="8">
        <v>0</v>
      </c>
      <c r="AG1307" s="8">
        <v>0</v>
      </c>
      <c r="AH1307" s="8">
        <v>0</v>
      </c>
      <c r="AI1307" s="8">
        <f>SUM(BA1307)</f>
        <v>0</v>
      </c>
      <c r="AJ1307" s="9"/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Q1307" s="8">
        <v>0</v>
      </c>
      <c r="AR1307" s="8">
        <v>0</v>
      </c>
      <c r="AS1307" s="8">
        <v>0</v>
      </c>
      <c r="AT1307" s="8">
        <v>0</v>
      </c>
      <c r="AU1307" s="15">
        <v>101</v>
      </c>
      <c r="AV1307" s="15">
        <v>0</v>
      </c>
      <c r="AW1307" s="15">
        <v>0</v>
      </c>
      <c r="AX1307" s="15">
        <v>0</v>
      </c>
      <c r="AY1307" s="29"/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</row>
    <row r="1308" spans="1:56" x14ac:dyDescent="0.25">
      <c r="A1308" s="51" t="s">
        <v>7623</v>
      </c>
      <c r="B1308" s="33" t="str">
        <f>CONCATENATE(G1308,"-",H1308,"-",I1308)</f>
        <v>999932382-Cadet--37kg</v>
      </c>
      <c r="C1308" s="15" t="s">
        <v>504</v>
      </c>
      <c r="D1308" s="15" t="s">
        <v>4530</v>
      </c>
      <c r="E1308" s="15" t="s">
        <v>11</v>
      </c>
      <c r="F1308" s="15" t="s">
        <v>644</v>
      </c>
      <c r="G1308" s="15">
        <v>999932382</v>
      </c>
      <c r="H1308" s="15" t="s">
        <v>13</v>
      </c>
      <c r="I1308" s="18" t="s">
        <v>4739</v>
      </c>
      <c r="J1308" s="8">
        <f>(M1308-K1308)+W1308</f>
        <v>76</v>
      </c>
      <c r="K1308" s="15"/>
      <c r="L1308" s="16"/>
      <c r="M1308" s="8">
        <f>SUM(N1308,O1308,P1308,Q1308,S1308,T1308,U1308)</f>
        <v>76</v>
      </c>
      <c r="N1308" s="8">
        <f>SUM(AX1308)</f>
        <v>0</v>
      </c>
      <c r="O1308" s="8">
        <v>0</v>
      </c>
      <c r="P1308" s="8">
        <f>SUM(AO1308,AW1308)</f>
        <v>0</v>
      </c>
      <c r="Q1308" s="8">
        <f>SUM(AK1308,AL1308,AM1308,AN1308,AP1308,AQ1308,AR1308,AO1308)</f>
        <v>0</v>
      </c>
      <c r="R1308" s="8">
        <f>COUNTIF(AK1308:AR1308, "&gt;0")</f>
        <v>0</v>
      </c>
      <c r="S1308" s="8">
        <f>SUM(AS1308,AT1308)</f>
        <v>0</v>
      </c>
      <c r="T1308" s="8">
        <f>SUM(AU1308)</f>
        <v>76</v>
      </c>
      <c r="U1308" s="8">
        <f>SUM(AV1308)</f>
        <v>0</v>
      </c>
      <c r="V1308" s="16"/>
      <c r="W1308" s="8">
        <f>(X1308+AD1308)</f>
        <v>0</v>
      </c>
      <c r="X1308" s="8">
        <f>SUM(Y1308:AB1308)</f>
        <v>0</v>
      </c>
      <c r="Y1308" s="8">
        <v>0</v>
      </c>
      <c r="Z1308" s="8">
        <f>0</f>
        <v>0</v>
      </c>
      <c r="AA1308" s="8">
        <f>SUM(AZ1308,BB1308)</f>
        <v>0</v>
      </c>
      <c r="AB1308" s="8">
        <f>SUM(BC1308,BD1308)</f>
        <v>0</v>
      </c>
      <c r="AC1308" s="8">
        <f>COUNTIF(BC1308:BD1308,"&gt;0")</f>
        <v>0</v>
      </c>
      <c r="AD1308" s="8">
        <f>SUM(AE1308:AI1308)</f>
        <v>0</v>
      </c>
      <c r="AE1308" s="8">
        <v>0</v>
      </c>
      <c r="AF1308" s="8">
        <v>0</v>
      </c>
      <c r="AG1308" s="8">
        <v>0</v>
      </c>
      <c r="AH1308" s="8">
        <v>0</v>
      </c>
      <c r="AI1308" s="8">
        <f>SUM(BA1308)</f>
        <v>0</v>
      </c>
      <c r="AJ1308" s="16"/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v>0</v>
      </c>
      <c r="AS1308" s="15">
        <v>0</v>
      </c>
      <c r="AT1308" s="15">
        <v>0</v>
      </c>
      <c r="AU1308" s="15">
        <v>76</v>
      </c>
      <c r="AV1308" s="15">
        <v>0</v>
      </c>
      <c r="AW1308" s="15">
        <v>0</v>
      </c>
      <c r="AX1308" s="15">
        <v>0</v>
      </c>
      <c r="AY1308" s="29"/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</row>
    <row r="1309" spans="1:56" x14ac:dyDescent="0.25">
      <c r="A1309" s="51" t="s">
        <v>7624</v>
      </c>
      <c r="B1309" s="33" t="str">
        <f>CONCATENATE(G1309,"-",H1309,"-",I1309)</f>
        <v>999930180-Cadet--37kg</v>
      </c>
      <c r="C1309" s="8" t="s">
        <v>136</v>
      </c>
      <c r="D1309" s="8" t="s">
        <v>3486</v>
      </c>
      <c r="E1309" s="8" t="s">
        <v>11</v>
      </c>
      <c r="F1309" s="8" t="s">
        <v>644</v>
      </c>
      <c r="G1309" s="8">
        <v>999930180</v>
      </c>
      <c r="H1309" s="8" t="s">
        <v>13</v>
      </c>
      <c r="I1309" s="18" t="s">
        <v>4739</v>
      </c>
      <c r="J1309" s="8">
        <f>(M1309-K1309)+W1309</f>
        <v>73.5</v>
      </c>
      <c r="K1309" s="8">
        <f>M1309/2</f>
        <v>73.5</v>
      </c>
      <c r="L1309" s="9"/>
      <c r="M1309" s="8">
        <f>SUM(N1309,O1309,P1309,Q1309,S1309,T1309,U1309)</f>
        <v>147</v>
      </c>
      <c r="N1309" s="8">
        <f>SUM(AX1309)</f>
        <v>0</v>
      </c>
      <c r="O1309" s="8">
        <v>0</v>
      </c>
      <c r="P1309" s="8">
        <f>SUM(AO1309,AW1309)</f>
        <v>0</v>
      </c>
      <c r="Q1309" s="8">
        <f>SUM(AK1309,AL1309,AM1309,AN1309,AP1309,AQ1309,AR1309,AO1309)</f>
        <v>45</v>
      </c>
      <c r="R1309" s="8">
        <f>COUNTIF(AK1309:AR1309, "&gt;0")</f>
        <v>1</v>
      </c>
      <c r="S1309" s="8">
        <f>SUM(AS1309,AT1309)</f>
        <v>45</v>
      </c>
      <c r="T1309" s="8">
        <f>SUM(AU1309)</f>
        <v>57</v>
      </c>
      <c r="U1309" s="8">
        <f>SUM(AV1309)</f>
        <v>0</v>
      </c>
      <c r="V1309" s="9"/>
      <c r="W1309" s="8">
        <f>(X1309+AD1309)</f>
        <v>0</v>
      </c>
      <c r="X1309" s="8">
        <f>SUM(Y1309:AB1309)</f>
        <v>0</v>
      </c>
      <c r="Y1309" s="8">
        <v>0</v>
      </c>
      <c r="Z1309" s="8">
        <f>0</f>
        <v>0</v>
      </c>
      <c r="AA1309" s="8">
        <f>SUM(AZ1309,BB1309)</f>
        <v>0</v>
      </c>
      <c r="AB1309" s="8">
        <f>SUM(BC1309,BD1309)</f>
        <v>0</v>
      </c>
      <c r="AC1309" s="8">
        <f>COUNTIF(BC1309:BD1309,"&gt;0")</f>
        <v>0</v>
      </c>
      <c r="AD1309" s="8">
        <f>SUM(AE1309:AI1309)</f>
        <v>0</v>
      </c>
      <c r="AE1309" s="8">
        <v>0</v>
      </c>
      <c r="AF1309" s="8">
        <v>0</v>
      </c>
      <c r="AG1309" s="8">
        <v>0</v>
      </c>
      <c r="AH1309" s="8">
        <v>0</v>
      </c>
      <c r="AI1309" s="8">
        <f>SUM(BA1309)</f>
        <v>0</v>
      </c>
      <c r="AJ1309" s="9"/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0</v>
      </c>
      <c r="AQ1309" s="8">
        <v>45</v>
      </c>
      <c r="AR1309" s="8">
        <v>0</v>
      </c>
      <c r="AS1309" s="8">
        <v>45</v>
      </c>
      <c r="AT1309" s="8">
        <v>0</v>
      </c>
      <c r="AU1309" s="15">
        <v>57</v>
      </c>
      <c r="AV1309" s="15">
        <v>0</v>
      </c>
      <c r="AW1309" s="15">
        <v>0</v>
      </c>
      <c r="AX1309" s="15">
        <v>0</v>
      </c>
      <c r="AY1309" s="29"/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</row>
    <row r="1310" spans="1:56" x14ac:dyDescent="0.25">
      <c r="A1310" s="51" t="s">
        <v>7621</v>
      </c>
      <c r="B1310" s="33" t="str">
        <f>CONCATENATE(G1310,"-",H1310,"-",I1310)</f>
        <v>999929000-Cadet--37kg</v>
      </c>
      <c r="C1310" s="8" t="s">
        <v>520</v>
      </c>
      <c r="D1310" s="8" t="s">
        <v>2991</v>
      </c>
      <c r="E1310" s="8" t="s">
        <v>11</v>
      </c>
      <c r="F1310" s="8" t="s">
        <v>644</v>
      </c>
      <c r="G1310" s="8">
        <v>999929000</v>
      </c>
      <c r="H1310" s="8" t="s">
        <v>13</v>
      </c>
      <c r="I1310" s="18" t="s">
        <v>4739</v>
      </c>
      <c r="J1310" s="8">
        <f>(M1310-K1310)+W1310</f>
        <v>67.5</v>
      </c>
      <c r="K1310" s="8">
        <f>M1310/2</f>
        <v>67.5</v>
      </c>
      <c r="L1310" s="9"/>
      <c r="M1310" s="8">
        <f>SUM(N1310,O1310,P1310,Q1310,S1310,T1310,U1310)</f>
        <v>135</v>
      </c>
      <c r="N1310" s="8">
        <f>SUM(AX1310)</f>
        <v>0</v>
      </c>
      <c r="O1310" s="8">
        <v>0</v>
      </c>
      <c r="P1310" s="8">
        <f>SUM(AO1310,AW1310)</f>
        <v>0</v>
      </c>
      <c r="Q1310" s="8">
        <f>SUM(AK1310,AL1310,AM1310,AN1310,AP1310,AQ1310,AR1310,AO1310)</f>
        <v>0</v>
      </c>
      <c r="R1310" s="8">
        <f>COUNTIF(AK1310:AR1310, "&gt;0")</f>
        <v>0</v>
      </c>
      <c r="S1310" s="8">
        <f>SUM(AS1310,AT1310)</f>
        <v>0</v>
      </c>
      <c r="T1310" s="8">
        <f>SUM(AU1310)</f>
        <v>135</v>
      </c>
      <c r="U1310" s="8">
        <f>SUM(AV1310)</f>
        <v>0</v>
      </c>
      <c r="V1310" s="9"/>
      <c r="W1310" s="8">
        <f>(X1310+AD1310)</f>
        <v>0</v>
      </c>
      <c r="X1310" s="8">
        <f>SUM(Y1310:AB1310)</f>
        <v>0</v>
      </c>
      <c r="Y1310" s="8">
        <v>0</v>
      </c>
      <c r="Z1310" s="8">
        <f>0</f>
        <v>0</v>
      </c>
      <c r="AA1310" s="8">
        <f>SUM(AZ1310,BB1310)</f>
        <v>0</v>
      </c>
      <c r="AB1310" s="8">
        <f>SUM(BC1310,BD1310)</f>
        <v>0</v>
      </c>
      <c r="AC1310" s="8">
        <f>COUNTIF(BC1310:BD1310,"&gt;0")</f>
        <v>0</v>
      </c>
      <c r="AD1310" s="8">
        <f>SUM(AE1310:AI1310)</f>
        <v>0</v>
      </c>
      <c r="AE1310" s="8">
        <v>0</v>
      </c>
      <c r="AF1310" s="8">
        <v>0</v>
      </c>
      <c r="AG1310" s="8">
        <v>0</v>
      </c>
      <c r="AH1310" s="8">
        <v>0</v>
      </c>
      <c r="AI1310" s="8">
        <f>SUM(BA1310)</f>
        <v>0</v>
      </c>
      <c r="AJ1310" s="9"/>
      <c r="AK1310" s="8">
        <v>0</v>
      </c>
      <c r="AL1310" s="8">
        <v>0</v>
      </c>
      <c r="AM1310" s="8">
        <v>0</v>
      </c>
      <c r="AN1310" s="8">
        <v>0</v>
      </c>
      <c r="AO1310" s="8">
        <v>0</v>
      </c>
      <c r="AP1310" s="8">
        <v>0</v>
      </c>
      <c r="AQ1310" s="8">
        <v>0</v>
      </c>
      <c r="AR1310" s="8">
        <v>0</v>
      </c>
      <c r="AS1310" s="8">
        <v>0</v>
      </c>
      <c r="AT1310" s="8">
        <v>0</v>
      </c>
      <c r="AU1310" s="15">
        <v>135</v>
      </c>
      <c r="AV1310" s="15">
        <v>0</v>
      </c>
      <c r="AW1310" s="15">
        <v>0</v>
      </c>
      <c r="AX1310" s="15">
        <v>0</v>
      </c>
      <c r="AY1310" s="29"/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</row>
    <row r="1311" spans="1:56" x14ac:dyDescent="0.25">
      <c r="A1311" s="51" t="s">
        <v>7628</v>
      </c>
      <c r="B1311" s="33" t="str">
        <f>CONCATENATE(G1311,"-",H1311,"-",I1311)</f>
        <v>999930239-Cadet--37kg</v>
      </c>
      <c r="C1311" s="8" t="s">
        <v>2632</v>
      </c>
      <c r="D1311" s="8" t="s">
        <v>2633</v>
      </c>
      <c r="E1311" s="8" t="s">
        <v>11</v>
      </c>
      <c r="F1311" s="8" t="s">
        <v>644</v>
      </c>
      <c r="G1311" s="8">
        <v>999930239</v>
      </c>
      <c r="H1311" s="8" t="s">
        <v>13</v>
      </c>
      <c r="I1311" s="18" t="s">
        <v>4739</v>
      </c>
      <c r="J1311" s="8">
        <f>(M1311-K1311)+W1311</f>
        <v>60</v>
      </c>
      <c r="K1311" s="8"/>
      <c r="L1311" s="9"/>
      <c r="M1311" s="8">
        <f>SUM(N1311,O1311,P1311,Q1311,S1311,T1311,U1311)</f>
        <v>0</v>
      </c>
      <c r="N1311" s="8">
        <f>SUM(AX1311)</f>
        <v>0</v>
      </c>
      <c r="O1311" s="8">
        <v>0</v>
      </c>
      <c r="P1311" s="8">
        <f>SUM(AO1311,AW1311)</f>
        <v>0</v>
      </c>
      <c r="Q1311" s="8">
        <f>SUM(AK1311,AL1311,AM1311,AN1311,AP1311,AQ1311,AR1311,AO1311)</f>
        <v>0</v>
      </c>
      <c r="R1311" s="8">
        <f>COUNTIF(AK1311:AR1311, "&gt;0")</f>
        <v>0</v>
      </c>
      <c r="S1311" s="8">
        <f>SUM(AS1311,AT1311)</f>
        <v>0</v>
      </c>
      <c r="T1311" s="8">
        <f>SUM(AU1311)</f>
        <v>0</v>
      </c>
      <c r="U1311" s="8">
        <f>SUM(AV1311)</f>
        <v>0</v>
      </c>
      <c r="V1311" s="9"/>
      <c r="W1311" s="8">
        <f>(X1311+AD1311)</f>
        <v>60</v>
      </c>
      <c r="X1311" s="8">
        <f>SUM(Y1311:AB1311)</f>
        <v>60</v>
      </c>
      <c r="Y1311" s="8">
        <v>0</v>
      </c>
      <c r="Z1311" s="8">
        <f>0</f>
        <v>0</v>
      </c>
      <c r="AA1311" s="8">
        <f>SUM(AZ1311,BB1311)</f>
        <v>0</v>
      </c>
      <c r="AB1311" s="8">
        <f>SUM(BC1311,BD1311)</f>
        <v>60</v>
      </c>
      <c r="AC1311" s="8">
        <f>COUNTIF(BC1311:BD1311,"&gt;0")</f>
        <v>1</v>
      </c>
      <c r="AD1311" s="8">
        <f>SUM(AE1311:AI1311)</f>
        <v>0</v>
      </c>
      <c r="AE1311" s="8">
        <v>0</v>
      </c>
      <c r="AF1311" s="8">
        <v>0</v>
      </c>
      <c r="AG1311" s="8">
        <v>0</v>
      </c>
      <c r="AH1311" s="8">
        <v>0</v>
      </c>
      <c r="AI1311" s="8">
        <f>SUM(BA1311)</f>
        <v>0</v>
      </c>
      <c r="AJ1311" s="9"/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Q1311" s="8">
        <v>0</v>
      </c>
      <c r="AR1311" s="8">
        <v>0</v>
      </c>
      <c r="AS1311" s="8">
        <v>0</v>
      </c>
      <c r="AT1311" s="8">
        <v>0</v>
      </c>
      <c r="AU1311" s="15">
        <v>0</v>
      </c>
      <c r="AV1311" s="15">
        <v>0</v>
      </c>
      <c r="AW1311" s="15">
        <v>0</v>
      </c>
      <c r="AX1311" s="15">
        <v>0</v>
      </c>
      <c r="AY1311" s="29"/>
      <c r="AZ1311" s="33">
        <v>0</v>
      </c>
      <c r="BA1311" s="33">
        <v>0</v>
      </c>
      <c r="BB1311" s="33">
        <v>0</v>
      </c>
      <c r="BC1311" s="33">
        <v>60</v>
      </c>
      <c r="BD1311" s="33">
        <v>0</v>
      </c>
    </row>
    <row r="1312" spans="1:56" x14ac:dyDescent="0.25">
      <c r="A1312" s="51" t="s">
        <v>7626</v>
      </c>
      <c r="B1312" s="33" t="str">
        <f>CONCATENATE(G1312,"-",H1312,"-",I1312)</f>
        <v>999919854-Cadet--37kg</v>
      </c>
      <c r="C1312" s="8" t="s">
        <v>1067</v>
      </c>
      <c r="D1312" s="8" t="s">
        <v>3140</v>
      </c>
      <c r="E1312" s="8" t="s">
        <v>11</v>
      </c>
      <c r="F1312" s="8" t="s">
        <v>644</v>
      </c>
      <c r="G1312" s="8">
        <v>999919854</v>
      </c>
      <c r="H1312" s="8" t="s">
        <v>13</v>
      </c>
      <c r="I1312" s="18" t="s">
        <v>4739</v>
      </c>
      <c r="J1312" s="8">
        <f>(M1312-K1312)+W1312</f>
        <v>50.5</v>
      </c>
      <c r="K1312" s="8">
        <f>M1312/2</f>
        <v>50.5</v>
      </c>
      <c r="L1312" s="9"/>
      <c r="M1312" s="8">
        <f>SUM(N1312,O1312,P1312,Q1312,S1312,T1312,U1312)</f>
        <v>101</v>
      </c>
      <c r="N1312" s="8">
        <f>SUM(AX1312)</f>
        <v>0</v>
      </c>
      <c r="O1312" s="8">
        <v>0</v>
      </c>
      <c r="P1312" s="8">
        <f>SUM(AO1312,AW1312)</f>
        <v>0</v>
      </c>
      <c r="Q1312" s="8">
        <f>SUM(AK1312,AL1312,AM1312,AN1312,AP1312,AQ1312,AR1312,AO1312)</f>
        <v>0</v>
      </c>
      <c r="R1312" s="8">
        <f>COUNTIF(AK1312:AR1312, "&gt;0")</f>
        <v>0</v>
      </c>
      <c r="S1312" s="8">
        <f>SUM(AS1312,AT1312)</f>
        <v>0</v>
      </c>
      <c r="T1312" s="8">
        <f>SUM(AU1312)</f>
        <v>101</v>
      </c>
      <c r="U1312" s="8">
        <f>SUM(AV1312)</f>
        <v>0</v>
      </c>
      <c r="V1312" s="9"/>
      <c r="W1312" s="8">
        <f>(X1312+AD1312)</f>
        <v>0</v>
      </c>
      <c r="X1312" s="8">
        <f>SUM(Y1312:AB1312)</f>
        <v>0</v>
      </c>
      <c r="Y1312" s="8">
        <v>0</v>
      </c>
      <c r="Z1312" s="8">
        <f>0</f>
        <v>0</v>
      </c>
      <c r="AA1312" s="8">
        <f>SUM(AZ1312,BB1312)</f>
        <v>0</v>
      </c>
      <c r="AB1312" s="8">
        <f>SUM(BC1312,BD1312)</f>
        <v>0</v>
      </c>
      <c r="AC1312" s="8">
        <f>COUNTIF(BC1312:BD1312,"&gt;0")</f>
        <v>0</v>
      </c>
      <c r="AD1312" s="8">
        <f>SUM(AE1312:AI1312)</f>
        <v>0</v>
      </c>
      <c r="AE1312" s="8">
        <v>0</v>
      </c>
      <c r="AF1312" s="8">
        <v>0</v>
      </c>
      <c r="AG1312" s="8">
        <v>0</v>
      </c>
      <c r="AH1312" s="8">
        <v>0</v>
      </c>
      <c r="AI1312" s="8">
        <f>SUM(BA1312)</f>
        <v>0</v>
      </c>
      <c r="AJ1312" s="9"/>
      <c r="AK1312" s="8">
        <v>0</v>
      </c>
      <c r="AL1312" s="8">
        <v>0</v>
      </c>
      <c r="AM1312" s="8">
        <v>0</v>
      </c>
      <c r="AN1312" s="8">
        <v>0</v>
      </c>
      <c r="AO1312" s="8">
        <v>0</v>
      </c>
      <c r="AP1312" s="8">
        <v>0</v>
      </c>
      <c r="AQ1312" s="8">
        <v>0</v>
      </c>
      <c r="AR1312" s="8">
        <v>0</v>
      </c>
      <c r="AS1312" s="8">
        <v>0</v>
      </c>
      <c r="AT1312" s="8">
        <v>0</v>
      </c>
      <c r="AU1312" s="15">
        <v>101</v>
      </c>
      <c r="AV1312" s="15">
        <v>0</v>
      </c>
      <c r="AW1312" s="15">
        <v>0</v>
      </c>
      <c r="AX1312" s="15">
        <v>0</v>
      </c>
      <c r="AY1312" s="29"/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</row>
    <row r="1313" spans="1:56" x14ac:dyDescent="0.25">
      <c r="A1313" s="51" t="s">
        <v>9159</v>
      </c>
      <c r="B1313" s="33" t="str">
        <f>CONCATENATE(G1313,"-",H1313,"-",I1313)</f>
        <v>999933809-Cadet--37kg</v>
      </c>
      <c r="C1313" s="15" t="s">
        <v>4714</v>
      </c>
      <c r="D1313" s="15" t="s">
        <v>5181</v>
      </c>
      <c r="E1313" s="15" t="s">
        <v>11</v>
      </c>
      <c r="F1313" s="15" t="s">
        <v>644</v>
      </c>
      <c r="G1313" s="15">
        <v>999933809</v>
      </c>
      <c r="H1313" s="15" t="s">
        <v>13</v>
      </c>
      <c r="I1313" s="21" t="s">
        <v>4739</v>
      </c>
      <c r="J1313" s="8">
        <f>(M1313-K1313)+W1313</f>
        <v>50</v>
      </c>
      <c r="K1313" s="8">
        <f>M1313/2</f>
        <v>0</v>
      </c>
      <c r="L1313" s="9"/>
      <c r="M1313" s="8">
        <f>SUM(N1313,O1313,P1313,Q1313,S1313,T1313,U1313)</f>
        <v>0</v>
      </c>
      <c r="N1313" s="8">
        <f>SUM(AX1313)</f>
        <v>0</v>
      </c>
      <c r="O1313" s="8">
        <v>0</v>
      </c>
      <c r="P1313" s="8">
        <f>SUM(AO1313,AW1313)</f>
        <v>0</v>
      </c>
      <c r="Q1313" s="8">
        <f>SUM(AK1313,AL1313,AM1313,AN1313,AP1313,AQ1313,AR1313,AO1313)</f>
        <v>0</v>
      </c>
      <c r="R1313" s="8">
        <f>COUNTIF(AK1313:AR1313, "&gt;0")</f>
        <v>0</v>
      </c>
      <c r="S1313" s="8">
        <f>SUM(AS1313,AT1313)</f>
        <v>0</v>
      </c>
      <c r="T1313" s="8">
        <f>SUM(AU1313)</f>
        <v>0</v>
      </c>
      <c r="U1313" s="8">
        <f>SUM(AV1313)</f>
        <v>0</v>
      </c>
      <c r="V1313" s="9"/>
      <c r="W1313" s="8">
        <f>(X1313+AD1313)</f>
        <v>50</v>
      </c>
      <c r="X1313" s="8">
        <f>SUM(Y1313:AB1313)</f>
        <v>50</v>
      </c>
      <c r="Y1313" s="8">
        <v>0</v>
      </c>
      <c r="Z1313" s="8">
        <f>0</f>
        <v>0</v>
      </c>
      <c r="AA1313" s="8">
        <f>SUM(AZ1313,BB1313)</f>
        <v>50</v>
      </c>
      <c r="AB1313" s="8">
        <f>SUM(BC1313,BD1313)</f>
        <v>0</v>
      </c>
      <c r="AC1313" s="8">
        <f>COUNTIF(BC1313:BD1313,"&gt;0")</f>
        <v>0</v>
      </c>
      <c r="AD1313" s="8">
        <f>SUM(AE1313:AI1313)</f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f>SUM(BA1313)</f>
        <v>0</v>
      </c>
      <c r="AJ1313" s="9"/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Q1313" s="8">
        <v>0</v>
      </c>
      <c r="AR1313" s="8">
        <v>0</v>
      </c>
      <c r="AS1313" s="8">
        <v>0</v>
      </c>
      <c r="AT1313" s="8">
        <v>0</v>
      </c>
      <c r="AU1313" s="8">
        <v>0</v>
      </c>
      <c r="AV1313" s="8">
        <v>0</v>
      </c>
      <c r="AW1313" s="8">
        <v>0</v>
      </c>
      <c r="AX1313" s="8">
        <v>0</v>
      </c>
      <c r="AY1313" s="30"/>
      <c r="AZ1313" s="33">
        <v>0</v>
      </c>
      <c r="BA1313" s="33">
        <v>0</v>
      </c>
      <c r="BB1313" s="33">
        <v>50</v>
      </c>
      <c r="BC1313" s="33">
        <v>0</v>
      </c>
      <c r="BD1313" s="33">
        <v>0</v>
      </c>
    </row>
    <row r="1314" spans="1:56" x14ac:dyDescent="0.25">
      <c r="A1314" s="51" t="s">
        <v>7625</v>
      </c>
      <c r="B1314" s="33" t="str">
        <f>CONCATENATE(G1314,"-",H1314,"-",I1314)</f>
        <v>999930008-Cadet--37kg</v>
      </c>
      <c r="C1314" s="8" t="s">
        <v>3033</v>
      </c>
      <c r="D1314" s="8" t="s">
        <v>3034</v>
      </c>
      <c r="E1314" s="8" t="s">
        <v>11</v>
      </c>
      <c r="F1314" s="8" t="s">
        <v>644</v>
      </c>
      <c r="G1314" s="8">
        <v>999930008</v>
      </c>
      <c r="H1314" s="8" t="s">
        <v>13</v>
      </c>
      <c r="I1314" s="18" t="s">
        <v>4739</v>
      </c>
      <c r="J1314" s="8">
        <f>(M1314-K1314)+W1314</f>
        <v>40</v>
      </c>
      <c r="K1314" s="8"/>
      <c r="L1314" s="9"/>
      <c r="M1314" s="8">
        <f>SUM(N1314,O1314,P1314,Q1314,S1314,T1314,U1314)</f>
        <v>40</v>
      </c>
      <c r="N1314" s="8">
        <f>SUM(AX1314)</f>
        <v>0</v>
      </c>
      <c r="O1314" s="8">
        <v>0</v>
      </c>
      <c r="P1314" s="8">
        <f>SUM(AO1314,AW1314)</f>
        <v>0</v>
      </c>
      <c r="Q1314" s="8">
        <f>SUM(AK1314,AL1314,AM1314,AN1314,AP1314,AQ1314,AR1314,AO1314)</f>
        <v>0</v>
      </c>
      <c r="R1314" s="8">
        <f>COUNTIF(AK1314:AR1314, "&gt;0")</f>
        <v>0</v>
      </c>
      <c r="S1314" s="8">
        <f>SUM(AS1314,AT1314)</f>
        <v>40</v>
      </c>
      <c r="T1314" s="8">
        <f>SUM(AU1314)</f>
        <v>0</v>
      </c>
      <c r="U1314" s="8">
        <f>SUM(AV1314)</f>
        <v>0</v>
      </c>
      <c r="V1314" s="9"/>
      <c r="W1314" s="8">
        <f>(X1314+AD1314)</f>
        <v>0</v>
      </c>
      <c r="X1314" s="8">
        <f>SUM(Y1314:AB1314)</f>
        <v>0</v>
      </c>
      <c r="Y1314" s="8">
        <v>0</v>
      </c>
      <c r="Z1314" s="8">
        <f>0</f>
        <v>0</v>
      </c>
      <c r="AA1314" s="8">
        <f>SUM(AZ1314,BB1314)</f>
        <v>0</v>
      </c>
      <c r="AB1314" s="8">
        <f>SUM(BC1314,BD1314)</f>
        <v>0</v>
      </c>
      <c r="AC1314" s="8">
        <f>COUNTIF(BC1314:BD1314,"&gt;0")</f>
        <v>0</v>
      </c>
      <c r="AD1314" s="8">
        <f>SUM(AE1314:AI1314)</f>
        <v>0</v>
      </c>
      <c r="AE1314" s="8">
        <v>0</v>
      </c>
      <c r="AF1314" s="8">
        <v>0</v>
      </c>
      <c r="AG1314" s="8">
        <v>0</v>
      </c>
      <c r="AH1314" s="8">
        <v>0</v>
      </c>
      <c r="AI1314" s="8">
        <f>SUM(BA1314)</f>
        <v>0</v>
      </c>
      <c r="AJ1314" s="9"/>
      <c r="AK1314" s="8">
        <v>0</v>
      </c>
      <c r="AL1314" s="8">
        <v>0</v>
      </c>
      <c r="AM1314" s="8">
        <v>0</v>
      </c>
      <c r="AN1314" s="8">
        <v>0</v>
      </c>
      <c r="AO1314" s="8">
        <v>0</v>
      </c>
      <c r="AP1314" s="8">
        <v>0</v>
      </c>
      <c r="AQ1314" s="8">
        <v>0</v>
      </c>
      <c r="AR1314" s="8">
        <v>0</v>
      </c>
      <c r="AS1314" s="8">
        <v>40</v>
      </c>
      <c r="AT1314" s="8">
        <v>0</v>
      </c>
      <c r="AU1314" s="15">
        <v>0</v>
      </c>
      <c r="AV1314" s="15">
        <v>0</v>
      </c>
      <c r="AW1314" s="15">
        <v>0</v>
      </c>
      <c r="AX1314" s="15">
        <v>0</v>
      </c>
      <c r="AY1314" s="29"/>
      <c r="AZ1314" s="33">
        <v>0</v>
      </c>
      <c r="BA1314" s="33">
        <v>0</v>
      </c>
      <c r="BB1314" s="33">
        <v>0</v>
      </c>
      <c r="BC1314" s="33">
        <v>0</v>
      </c>
      <c r="BD1314" s="33">
        <v>0</v>
      </c>
    </row>
    <row r="1315" spans="1:56" x14ac:dyDescent="0.25">
      <c r="A1315" s="51" t="s">
        <v>7620</v>
      </c>
      <c r="B1315" s="33" t="str">
        <f>CONCATENATE(G1315,"-",H1315,"-",I1315)</f>
        <v>999930353-Cadet--37kg</v>
      </c>
      <c r="C1315" s="8" t="s">
        <v>364</v>
      </c>
      <c r="D1315" s="8" t="s">
        <v>586</v>
      </c>
      <c r="E1315" s="8" t="s">
        <v>11</v>
      </c>
      <c r="F1315" s="8" t="s">
        <v>644</v>
      </c>
      <c r="G1315" s="8">
        <v>999930353</v>
      </c>
      <c r="H1315" s="8" t="s">
        <v>13</v>
      </c>
      <c r="I1315" s="18" t="s">
        <v>4739</v>
      </c>
      <c r="J1315" s="8">
        <f>(M1315-K1315)+W1315</f>
        <v>40</v>
      </c>
      <c r="K1315" s="8"/>
      <c r="L1315" s="9"/>
      <c r="M1315" s="8">
        <f>SUM(N1315,O1315,P1315,Q1315,S1315,T1315,U1315)</f>
        <v>40</v>
      </c>
      <c r="N1315" s="8">
        <f>SUM(AX1315)</f>
        <v>0</v>
      </c>
      <c r="O1315" s="8">
        <v>0</v>
      </c>
      <c r="P1315" s="8">
        <f>SUM(AO1315,AW1315)</f>
        <v>0</v>
      </c>
      <c r="Q1315" s="8">
        <f>SUM(AK1315,AL1315,AM1315,AN1315,AP1315,AQ1315,AR1315,AO1315)</f>
        <v>0</v>
      </c>
      <c r="R1315" s="8">
        <f>COUNTIF(AK1315:AR1315, "&gt;0")</f>
        <v>0</v>
      </c>
      <c r="S1315" s="8">
        <f>SUM(AS1315,AT1315)</f>
        <v>40</v>
      </c>
      <c r="T1315" s="8">
        <f>SUM(AU1315)</f>
        <v>0</v>
      </c>
      <c r="U1315" s="8">
        <f>SUM(AV1315)</f>
        <v>0</v>
      </c>
      <c r="V1315" s="9"/>
      <c r="W1315" s="8">
        <f>(X1315+AD1315)</f>
        <v>0</v>
      </c>
      <c r="X1315" s="8">
        <f>SUM(Y1315:AB1315)</f>
        <v>0</v>
      </c>
      <c r="Y1315" s="8">
        <v>0</v>
      </c>
      <c r="Z1315" s="8">
        <f>0</f>
        <v>0</v>
      </c>
      <c r="AA1315" s="8">
        <f>SUM(AZ1315,BB1315)</f>
        <v>0</v>
      </c>
      <c r="AB1315" s="8">
        <f>SUM(BC1315,BD1315)</f>
        <v>0</v>
      </c>
      <c r="AC1315" s="8">
        <f>COUNTIF(BC1315:BD1315,"&gt;0")</f>
        <v>0</v>
      </c>
      <c r="AD1315" s="8">
        <f>SUM(AE1315:AI1315)</f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f>SUM(BA1315)</f>
        <v>0</v>
      </c>
      <c r="AJ1315" s="9"/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</v>
      </c>
      <c r="AQ1315" s="8">
        <v>0</v>
      </c>
      <c r="AR1315" s="8">
        <v>0</v>
      </c>
      <c r="AS1315" s="8">
        <v>0</v>
      </c>
      <c r="AT1315" s="8">
        <v>40</v>
      </c>
      <c r="AU1315" s="15">
        <v>0</v>
      </c>
      <c r="AV1315" s="15">
        <v>0</v>
      </c>
      <c r="AW1315" s="15">
        <v>0</v>
      </c>
      <c r="AX1315" s="15">
        <v>0</v>
      </c>
      <c r="AY1315" s="29"/>
      <c r="AZ1315" s="33">
        <v>0</v>
      </c>
      <c r="BA1315" s="33">
        <v>0</v>
      </c>
      <c r="BB1315" s="33">
        <v>0</v>
      </c>
      <c r="BC1315" s="33">
        <v>0</v>
      </c>
      <c r="BD1315" s="33">
        <v>0</v>
      </c>
    </row>
    <row r="1316" spans="1:56" x14ac:dyDescent="0.25">
      <c r="A1316" s="51" t="s">
        <v>7622</v>
      </c>
      <c r="B1316" s="33" t="str">
        <f>CONCATENATE(G1316,"-",H1316,"-",I1316)</f>
        <v>999928682-Cadet--37kg</v>
      </c>
      <c r="C1316" s="8" t="s">
        <v>3234</v>
      </c>
      <c r="D1316" s="8" t="s">
        <v>3244</v>
      </c>
      <c r="E1316" s="8" t="s">
        <v>11</v>
      </c>
      <c r="F1316" s="8" t="s">
        <v>644</v>
      </c>
      <c r="G1316" s="8">
        <v>999928682</v>
      </c>
      <c r="H1316" s="8" t="s">
        <v>13</v>
      </c>
      <c r="I1316" s="18" t="s">
        <v>4739</v>
      </c>
      <c r="J1316" s="8">
        <f>(M1316-K1316)+W1316</f>
        <v>30</v>
      </c>
      <c r="K1316" s="8"/>
      <c r="L1316" s="9"/>
      <c r="M1316" s="8">
        <f>SUM(N1316,O1316,P1316,Q1316,S1316,T1316,U1316)</f>
        <v>30</v>
      </c>
      <c r="N1316" s="8">
        <f>SUM(AX1316)</f>
        <v>0</v>
      </c>
      <c r="O1316" s="8">
        <v>0</v>
      </c>
      <c r="P1316" s="8">
        <f>SUM(AO1316,AW1316)</f>
        <v>0</v>
      </c>
      <c r="Q1316" s="8">
        <f>SUM(AK1316,AL1316,AM1316,AN1316,AP1316,AQ1316,AR1316,AO1316)</f>
        <v>30</v>
      </c>
      <c r="R1316" s="8">
        <f>COUNTIF(AK1316:AR1316, "&gt;0")</f>
        <v>1</v>
      </c>
      <c r="S1316" s="8">
        <f>SUM(AS1316,AT1316)</f>
        <v>0</v>
      </c>
      <c r="T1316" s="8">
        <f>SUM(AU1316)</f>
        <v>0</v>
      </c>
      <c r="U1316" s="8">
        <f>SUM(AV1316)</f>
        <v>0</v>
      </c>
      <c r="V1316" s="9"/>
      <c r="W1316" s="8">
        <f>(X1316+AD1316)</f>
        <v>0</v>
      </c>
      <c r="X1316" s="8">
        <f>SUM(Y1316:AB1316)</f>
        <v>0</v>
      </c>
      <c r="Y1316" s="8">
        <v>0</v>
      </c>
      <c r="Z1316" s="8">
        <f>0</f>
        <v>0</v>
      </c>
      <c r="AA1316" s="8">
        <f>SUM(AZ1316,BB1316)</f>
        <v>0</v>
      </c>
      <c r="AB1316" s="8">
        <f>SUM(BC1316,BD1316)</f>
        <v>0</v>
      </c>
      <c r="AC1316" s="8">
        <f>COUNTIF(BC1316:BD1316,"&gt;0")</f>
        <v>0</v>
      </c>
      <c r="AD1316" s="8">
        <f>SUM(AE1316:AI1316)</f>
        <v>0</v>
      </c>
      <c r="AE1316" s="8">
        <v>0</v>
      </c>
      <c r="AF1316" s="8">
        <v>0</v>
      </c>
      <c r="AG1316" s="8">
        <v>0</v>
      </c>
      <c r="AH1316" s="8">
        <v>0</v>
      </c>
      <c r="AI1316" s="8">
        <f>SUM(BA1316)</f>
        <v>0</v>
      </c>
      <c r="AJ1316" s="9"/>
      <c r="AK1316" s="8">
        <v>0</v>
      </c>
      <c r="AL1316" s="8">
        <v>30</v>
      </c>
      <c r="AM1316" s="8">
        <v>0</v>
      </c>
      <c r="AN1316" s="8">
        <v>0</v>
      </c>
      <c r="AO1316" s="8">
        <v>0</v>
      </c>
      <c r="AP1316" s="8">
        <v>0</v>
      </c>
      <c r="AQ1316" s="8">
        <v>0</v>
      </c>
      <c r="AR1316" s="8">
        <v>0</v>
      </c>
      <c r="AS1316" s="8">
        <v>0</v>
      </c>
      <c r="AT1316" s="8">
        <v>0</v>
      </c>
      <c r="AU1316" s="15">
        <v>0</v>
      </c>
      <c r="AV1316" s="15">
        <v>0</v>
      </c>
      <c r="AW1316" s="15">
        <v>0</v>
      </c>
      <c r="AX1316" s="15">
        <v>0</v>
      </c>
      <c r="AY1316" s="29"/>
      <c r="AZ1316" s="33">
        <v>0</v>
      </c>
      <c r="BA1316" s="33">
        <v>0</v>
      </c>
      <c r="BB1316" s="33">
        <v>0</v>
      </c>
      <c r="BC1316" s="33">
        <v>0</v>
      </c>
      <c r="BD1316" s="33">
        <v>0</v>
      </c>
    </row>
    <row r="1317" spans="1:56" x14ac:dyDescent="0.25">
      <c r="A1317" s="51" t="s">
        <v>7627</v>
      </c>
      <c r="B1317" s="33" t="str">
        <f>CONCATENATE(G1317,"-",H1317,"-",I1317)</f>
        <v>999929449-Cadet--37kg</v>
      </c>
      <c r="C1317" s="8" t="s">
        <v>2131</v>
      </c>
      <c r="D1317" s="8" t="s">
        <v>1302</v>
      </c>
      <c r="E1317" s="8" t="s">
        <v>11</v>
      </c>
      <c r="F1317" s="8" t="s">
        <v>644</v>
      </c>
      <c r="G1317" s="8">
        <v>999929449</v>
      </c>
      <c r="H1317" s="8" t="s">
        <v>13</v>
      </c>
      <c r="I1317" s="18" t="s">
        <v>4739</v>
      </c>
      <c r="J1317" s="8">
        <f>(M1317-K1317)+W1317</f>
        <v>28.5</v>
      </c>
      <c r="K1317" s="8">
        <f>M1317/2</f>
        <v>28.5</v>
      </c>
      <c r="L1317" s="9"/>
      <c r="M1317" s="8">
        <f>SUM(N1317,O1317,P1317,Q1317,S1317,T1317,U1317)</f>
        <v>57</v>
      </c>
      <c r="N1317" s="8">
        <f>SUM(AX1317)</f>
        <v>0</v>
      </c>
      <c r="O1317" s="8">
        <v>0</v>
      </c>
      <c r="P1317" s="8">
        <f>SUM(AO1317,AW1317)</f>
        <v>0</v>
      </c>
      <c r="Q1317" s="8">
        <f>SUM(AK1317,AL1317,AM1317,AN1317,AP1317,AQ1317,AR1317,AO1317)</f>
        <v>0</v>
      </c>
      <c r="R1317" s="8">
        <f>COUNTIF(AK1317:AR1317, "&gt;0")</f>
        <v>0</v>
      </c>
      <c r="S1317" s="8">
        <f>SUM(AS1317,AT1317)</f>
        <v>0</v>
      </c>
      <c r="T1317" s="8">
        <f>SUM(AU1317)</f>
        <v>57</v>
      </c>
      <c r="U1317" s="8">
        <f>SUM(AV1317)</f>
        <v>0</v>
      </c>
      <c r="V1317" s="9"/>
      <c r="W1317" s="8">
        <f>(X1317+AD1317)</f>
        <v>0</v>
      </c>
      <c r="X1317" s="8">
        <f>SUM(Y1317:AB1317)</f>
        <v>0</v>
      </c>
      <c r="Y1317" s="8">
        <v>0</v>
      </c>
      <c r="Z1317" s="8">
        <f>0</f>
        <v>0</v>
      </c>
      <c r="AA1317" s="8">
        <f>SUM(AZ1317,BB1317)</f>
        <v>0</v>
      </c>
      <c r="AB1317" s="8">
        <f>SUM(BC1317,BD1317)</f>
        <v>0</v>
      </c>
      <c r="AC1317" s="8">
        <f>COUNTIF(BC1317:BD1317,"&gt;0")</f>
        <v>0</v>
      </c>
      <c r="AD1317" s="8">
        <f>SUM(AE1317:AI1317)</f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f>SUM(BA1317)</f>
        <v>0</v>
      </c>
      <c r="AJ1317" s="9"/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Q1317" s="8">
        <v>0</v>
      </c>
      <c r="AR1317" s="8">
        <v>0</v>
      </c>
      <c r="AS1317" s="8">
        <v>0</v>
      </c>
      <c r="AT1317" s="8">
        <v>0</v>
      </c>
      <c r="AU1317" s="15">
        <v>57</v>
      </c>
      <c r="AV1317" s="15">
        <v>0</v>
      </c>
      <c r="AW1317" s="15">
        <v>0</v>
      </c>
      <c r="AX1317" s="15">
        <v>0</v>
      </c>
      <c r="AY1317" s="29"/>
      <c r="AZ1317" s="33">
        <v>0</v>
      </c>
      <c r="BA1317" s="33">
        <v>0</v>
      </c>
      <c r="BB1317" s="33">
        <v>0</v>
      </c>
      <c r="BC1317" s="33">
        <v>0</v>
      </c>
      <c r="BD1317" s="33">
        <v>0</v>
      </c>
    </row>
    <row r="1318" spans="1:56" x14ac:dyDescent="0.25">
      <c r="A1318" s="51" t="s">
        <v>7629</v>
      </c>
      <c r="B1318" s="33" t="str">
        <f>CONCATENATE(G1318,"-",H1318,"-",I1318)</f>
        <v>999932006-Cadet--37kg</v>
      </c>
      <c r="C1318" s="8" t="s">
        <v>1301</v>
      </c>
      <c r="D1318" s="8" t="s">
        <v>1058</v>
      </c>
      <c r="E1318" s="8" t="s">
        <v>11</v>
      </c>
      <c r="F1318" s="8" t="s">
        <v>644</v>
      </c>
      <c r="G1318" s="8">
        <v>999932006</v>
      </c>
      <c r="H1318" s="8" t="s">
        <v>13</v>
      </c>
      <c r="I1318" s="18" t="s">
        <v>4739</v>
      </c>
      <c r="J1318" s="8">
        <f>(M1318-K1318)+W1318</f>
        <v>17</v>
      </c>
      <c r="K1318" s="8">
        <f>M1318/2</f>
        <v>17</v>
      </c>
      <c r="L1318" s="9"/>
      <c r="M1318" s="8">
        <f>SUM(N1318,O1318,P1318,Q1318,S1318,T1318,U1318)</f>
        <v>34</v>
      </c>
      <c r="N1318" s="8">
        <f>SUM(AX1318)</f>
        <v>0</v>
      </c>
      <c r="O1318" s="8">
        <v>0</v>
      </c>
      <c r="P1318" s="8">
        <f>SUM(AO1318,AW1318)</f>
        <v>0</v>
      </c>
      <c r="Q1318" s="8">
        <f>SUM(AK1318,AL1318,AM1318,AN1318,AP1318,AQ1318,AR1318,AO1318)</f>
        <v>34</v>
      </c>
      <c r="R1318" s="8">
        <f>COUNTIF(AK1318:AR1318, "&gt;0")</f>
        <v>1</v>
      </c>
      <c r="S1318" s="8">
        <f>SUM(AS1318,AT1318)</f>
        <v>0</v>
      </c>
      <c r="T1318" s="8">
        <f>SUM(AU1318)</f>
        <v>0</v>
      </c>
      <c r="U1318" s="8">
        <f>SUM(AV1318)</f>
        <v>0</v>
      </c>
      <c r="V1318" s="9"/>
      <c r="W1318" s="8">
        <f>(X1318+AD1318)</f>
        <v>0</v>
      </c>
      <c r="X1318" s="8">
        <f>SUM(Y1318:AB1318)</f>
        <v>0</v>
      </c>
      <c r="Y1318" s="8">
        <v>0</v>
      </c>
      <c r="Z1318" s="8">
        <f>0</f>
        <v>0</v>
      </c>
      <c r="AA1318" s="8">
        <f>SUM(AZ1318,BB1318)</f>
        <v>0</v>
      </c>
      <c r="AB1318" s="8">
        <f>SUM(BC1318,BD1318)</f>
        <v>0</v>
      </c>
      <c r="AC1318" s="8">
        <f>COUNTIF(BC1318:BD1318,"&gt;0")</f>
        <v>0</v>
      </c>
      <c r="AD1318" s="8">
        <f>SUM(AE1318:AI1318)</f>
        <v>0</v>
      </c>
      <c r="AE1318" s="8">
        <v>0</v>
      </c>
      <c r="AF1318" s="8">
        <v>0</v>
      </c>
      <c r="AG1318" s="8">
        <v>0</v>
      </c>
      <c r="AH1318" s="8">
        <v>0</v>
      </c>
      <c r="AI1318" s="8">
        <f>SUM(BA1318)</f>
        <v>0</v>
      </c>
      <c r="AJ1318" s="9"/>
      <c r="AK1318" s="8">
        <v>0</v>
      </c>
      <c r="AL1318" s="8">
        <v>34</v>
      </c>
      <c r="AM1318" s="8">
        <v>0</v>
      </c>
      <c r="AN1318" s="8">
        <v>0</v>
      </c>
      <c r="AO1318" s="8">
        <v>0</v>
      </c>
      <c r="AP1318" s="8">
        <v>0</v>
      </c>
      <c r="AQ1318" s="8">
        <v>0</v>
      </c>
      <c r="AR1318" s="8">
        <v>0</v>
      </c>
      <c r="AS1318" s="8">
        <v>0</v>
      </c>
      <c r="AT1318" s="8">
        <v>0</v>
      </c>
      <c r="AU1318" s="15">
        <v>0</v>
      </c>
      <c r="AV1318" s="15">
        <v>0</v>
      </c>
      <c r="AW1318" s="15">
        <v>0</v>
      </c>
      <c r="AX1318" s="15">
        <v>0</v>
      </c>
      <c r="AY1318" s="29"/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</row>
    <row r="1319" spans="1:56" x14ac:dyDescent="0.25">
      <c r="A1319" s="51" t="s">
        <v>9580</v>
      </c>
      <c r="B1319" s="33" t="str">
        <f>CONCATENATE(G1319,"-",H1319,"-",I1319)</f>
        <v xml:space="preserve">999933678-Cadet--37kg </v>
      </c>
      <c r="C1319" s="15" t="s">
        <v>9344</v>
      </c>
      <c r="D1319" s="15" t="s">
        <v>9345</v>
      </c>
      <c r="E1319" s="15" t="s">
        <v>11</v>
      </c>
      <c r="F1319" s="15" t="s">
        <v>644</v>
      </c>
      <c r="G1319" s="15">
        <v>999933678</v>
      </c>
      <c r="H1319" s="15" t="s">
        <v>13</v>
      </c>
      <c r="I1319" s="15" t="s">
        <v>9346</v>
      </c>
      <c r="J1319" s="8">
        <f>(M1319-K1319)+W1319</f>
        <v>60</v>
      </c>
      <c r="K1319" s="8">
        <f>M1319/2</f>
        <v>0</v>
      </c>
      <c r="L1319" s="9"/>
      <c r="M1319" s="8">
        <f>SUM(N1319,O1319,P1319,Q1319,S1319,T1319,U1319)</f>
        <v>0</v>
      </c>
      <c r="N1319" s="8">
        <f>SUM(AX1319)</f>
        <v>0</v>
      </c>
      <c r="O1319" s="8">
        <v>0</v>
      </c>
      <c r="P1319" s="8">
        <f>SUM(AO1319,AW1319)</f>
        <v>0</v>
      </c>
      <c r="Q1319" s="8">
        <f>SUM(AK1319,AL1319,AM1319,AN1319,AP1319,AQ1319,AR1319,AO1319)</f>
        <v>0</v>
      </c>
      <c r="R1319" s="8">
        <f>COUNTIF(AK1319:AR1319, "&gt;0")</f>
        <v>0</v>
      </c>
      <c r="S1319" s="8">
        <f>SUM(AS1319,AT1319)</f>
        <v>0</v>
      </c>
      <c r="T1319" s="8">
        <f>SUM(AU1319)</f>
        <v>0</v>
      </c>
      <c r="U1319" s="8">
        <f>SUM(AV1319)</f>
        <v>0</v>
      </c>
      <c r="V1319" s="9"/>
      <c r="W1319" s="8">
        <f>(X1319+AD1319)</f>
        <v>60</v>
      </c>
      <c r="X1319" s="8">
        <f>SUM(Y1319:AB1319)</f>
        <v>60</v>
      </c>
      <c r="Y1319" s="8">
        <v>0</v>
      </c>
      <c r="Z1319" s="8">
        <f>0</f>
        <v>0</v>
      </c>
      <c r="AA1319" s="8">
        <f>SUM(AZ1319,BB1319)</f>
        <v>0</v>
      </c>
      <c r="AB1319" s="8">
        <f>SUM(BC1319,BD1319)</f>
        <v>60</v>
      </c>
      <c r="AC1319" s="8">
        <f>COUNTIF(BC1319:BD1319,"&gt;0")</f>
        <v>1</v>
      </c>
      <c r="AD1319" s="8">
        <f>SUM(AE1319:AI1319)</f>
        <v>0</v>
      </c>
      <c r="AE1319" s="8">
        <v>0</v>
      </c>
      <c r="AF1319" s="8">
        <v>0</v>
      </c>
      <c r="AG1319" s="8">
        <v>0</v>
      </c>
      <c r="AH1319" s="8">
        <v>0</v>
      </c>
      <c r="AI1319" s="8">
        <f>SUM(BA1319)</f>
        <v>0</v>
      </c>
      <c r="AJ1319" s="9"/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Q1319" s="8">
        <v>0</v>
      </c>
      <c r="AR1319" s="8">
        <v>0</v>
      </c>
      <c r="AS1319" s="8">
        <v>0</v>
      </c>
      <c r="AT1319" s="8">
        <v>0</v>
      </c>
      <c r="AU1319" s="8">
        <v>0</v>
      </c>
      <c r="AV1319" s="8">
        <v>0</v>
      </c>
      <c r="AW1319" s="8">
        <v>0</v>
      </c>
      <c r="AX1319" s="8">
        <v>0</v>
      </c>
      <c r="AY1319" s="30"/>
      <c r="AZ1319" s="33">
        <v>0</v>
      </c>
      <c r="BA1319" s="33">
        <v>0</v>
      </c>
      <c r="BB1319" s="33">
        <v>0</v>
      </c>
      <c r="BC1319" s="33">
        <v>0</v>
      </c>
      <c r="BD1319" s="33">
        <v>60</v>
      </c>
    </row>
    <row r="1320" spans="1:56" x14ac:dyDescent="0.25">
      <c r="A1320" s="51" t="s">
        <v>7630</v>
      </c>
      <c r="B1320" s="33" t="str">
        <f>CONCATENATE(G1320,"-",H1320,"-",I1320)</f>
        <v>999929198-Cadet--45kg</v>
      </c>
      <c r="C1320" s="8" t="s">
        <v>1529</v>
      </c>
      <c r="D1320" s="8" t="s">
        <v>3037</v>
      </c>
      <c r="E1320" s="8" t="s">
        <v>11</v>
      </c>
      <c r="F1320" s="8" t="s">
        <v>644</v>
      </c>
      <c r="G1320" s="8">
        <v>999929198</v>
      </c>
      <c r="H1320" s="8" t="s">
        <v>13</v>
      </c>
      <c r="I1320" s="18" t="s">
        <v>4690</v>
      </c>
      <c r="J1320" s="8">
        <f>(M1320-K1320)+W1320</f>
        <v>180</v>
      </c>
      <c r="K1320" s="8"/>
      <c r="L1320" s="9"/>
      <c r="M1320" s="8">
        <f>SUM(N1320,O1320,P1320,Q1320,S1320,T1320,U1320)</f>
        <v>180</v>
      </c>
      <c r="N1320" s="8">
        <f>SUM(AX1320)</f>
        <v>0</v>
      </c>
      <c r="O1320" s="8">
        <v>0</v>
      </c>
      <c r="P1320" s="8">
        <f>SUM(AO1320,AW1320)</f>
        <v>0</v>
      </c>
      <c r="Q1320" s="8">
        <f>SUM(AK1320,AL1320,AM1320,AN1320,AP1320,AQ1320,AR1320,AO1320)</f>
        <v>0</v>
      </c>
      <c r="R1320" s="8">
        <f>COUNTIF(AK1320:AR1320, "&gt;0")</f>
        <v>0</v>
      </c>
      <c r="S1320" s="8">
        <f>SUM(AS1320,AT1320)</f>
        <v>0</v>
      </c>
      <c r="T1320" s="8">
        <f>SUM(AU1320)</f>
        <v>180</v>
      </c>
      <c r="U1320" s="8">
        <f>SUM(AV1320)</f>
        <v>0</v>
      </c>
      <c r="V1320" s="9"/>
      <c r="W1320" s="8">
        <f>(X1320+AD1320)</f>
        <v>0</v>
      </c>
      <c r="X1320" s="8">
        <f>SUM(Y1320:AB1320)</f>
        <v>0</v>
      </c>
      <c r="Y1320" s="8">
        <v>0</v>
      </c>
      <c r="Z1320" s="8">
        <f>0</f>
        <v>0</v>
      </c>
      <c r="AA1320" s="8">
        <f>SUM(AZ1320,BB1320)</f>
        <v>0</v>
      </c>
      <c r="AB1320" s="8">
        <f>SUM(BC1320,BD1320)</f>
        <v>0</v>
      </c>
      <c r="AC1320" s="8">
        <f>COUNTIF(BC1320:BD1320,"&gt;0")</f>
        <v>0</v>
      </c>
      <c r="AD1320" s="8">
        <f>SUM(AE1320:AI1320)</f>
        <v>0</v>
      </c>
      <c r="AE1320" s="8">
        <v>0</v>
      </c>
      <c r="AF1320" s="8">
        <v>0</v>
      </c>
      <c r="AG1320" s="8">
        <v>0</v>
      </c>
      <c r="AH1320" s="8">
        <v>0</v>
      </c>
      <c r="AI1320" s="8">
        <f>SUM(BA1320)</f>
        <v>0</v>
      </c>
      <c r="AJ1320" s="9"/>
      <c r="AK1320" s="8">
        <v>0</v>
      </c>
      <c r="AL1320" s="8">
        <v>0</v>
      </c>
      <c r="AM1320" s="8">
        <v>0</v>
      </c>
      <c r="AN1320" s="8">
        <v>0</v>
      </c>
      <c r="AO1320" s="8">
        <v>0</v>
      </c>
      <c r="AP1320" s="8">
        <v>0</v>
      </c>
      <c r="AQ1320" s="8">
        <v>0</v>
      </c>
      <c r="AR1320" s="8">
        <v>0</v>
      </c>
      <c r="AS1320" s="8">
        <v>0</v>
      </c>
      <c r="AT1320" s="8">
        <v>0</v>
      </c>
      <c r="AU1320" s="15">
        <v>180</v>
      </c>
      <c r="AV1320" s="15">
        <v>0</v>
      </c>
      <c r="AW1320" s="15">
        <v>0</v>
      </c>
      <c r="AX1320" s="15">
        <v>0</v>
      </c>
      <c r="AY1320" s="29"/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</row>
    <row r="1321" spans="1:56" x14ac:dyDescent="0.25">
      <c r="A1321" s="51" t="s">
        <v>7633</v>
      </c>
      <c r="B1321" s="33" t="str">
        <f>CONCATENATE(G1321,"-",H1321,"-",I1321)</f>
        <v>999931772-Cadet--45kg</v>
      </c>
      <c r="C1321" s="15" t="s">
        <v>391</v>
      </c>
      <c r="D1321" s="15" t="s">
        <v>3724</v>
      </c>
      <c r="E1321" s="15" t="s">
        <v>11</v>
      </c>
      <c r="F1321" s="15" t="s">
        <v>644</v>
      </c>
      <c r="G1321" s="15">
        <v>999931772</v>
      </c>
      <c r="H1321" s="15" t="s">
        <v>13</v>
      </c>
      <c r="I1321" s="18" t="s">
        <v>4690</v>
      </c>
      <c r="J1321" s="8">
        <f>(M1321-K1321)+W1321</f>
        <v>146</v>
      </c>
      <c r="K1321" s="15"/>
      <c r="L1321" s="9"/>
      <c r="M1321" s="8">
        <f>SUM(N1321,O1321,P1321,Q1321,S1321,T1321,U1321)</f>
        <v>146</v>
      </c>
      <c r="N1321" s="8">
        <f>SUM(AX1321)</f>
        <v>0</v>
      </c>
      <c r="O1321" s="8">
        <v>0</v>
      </c>
      <c r="P1321" s="8">
        <f>SUM(AO1321,AW1321)</f>
        <v>0</v>
      </c>
      <c r="Q1321" s="8">
        <f>SUM(AK1321,AL1321,AM1321,AN1321,AP1321,AQ1321,AR1321,AO1321)</f>
        <v>0</v>
      </c>
      <c r="R1321" s="8">
        <f>COUNTIF(AK1321:AR1321, "&gt;0")</f>
        <v>0</v>
      </c>
      <c r="S1321" s="8">
        <f>SUM(AS1321,AT1321)</f>
        <v>45</v>
      </c>
      <c r="T1321" s="8">
        <f>SUM(AU1321)</f>
        <v>101</v>
      </c>
      <c r="U1321" s="8">
        <f>SUM(AV1321)</f>
        <v>0</v>
      </c>
      <c r="V1321" s="9"/>
      <c r="W1321" s="8">
        <f>(X1321+AD1321)</f>
        <v>0</v>
      </c>
      <c r="X1321" s="8">
        <f>SUM(Y1321:AB1321)</f>
        <v>0</v>
      </c>
      <c r="Y1321" s="8">
        <v>0</v>
      </c>
      <c r="Z1321" s="8">
        <f>0</f>
        <v>0</v>
      </c>
      <c r="AA1321" s="8">
        <f>SUM(AZ1321,BB1321)</f>
        <v>0</v>
      </c>
      <c r="AB1321" s="8">
        <f>SUM(BC1321,BD1321)</f>
        <v>0</v>
      </c>
      <c r="AC1321" s="8">
        <f>COUNTIF(BC1321:BD1321,"&gt;0")</f>
        <v>0</v>
      </c>
      <c r="AD1321" s="8">
        <f>SUM(AE1321:AI1321)</f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f>SUM(BA1321)</f>
        <v>0</v>
      </c>
      <c r="AJ1321" s="9"/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0</v>
      </c>
      <c r="AR1321" s="8">
        <v>0</v>
      </c>
      <c r="AS1321" s="8">
        <v>45</v>
      </c>
      <c r="AT1321" s="8">
        <v>0</v>
      </c>
      <c r="AU1321" s="15">
        <v>101</v>
      </c>
      <c r="AV1321" s="15">
        <v>0</v>
      </c>
      <c r="AW1321" s="15">
        <v>0</v>
      </c>
      <c r="AX1321" s="15">
        <v>0</v>
      </c>
      <c r="AY1321" s="29"/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</row>
    <row r="1322" spans="1:56" x14ac:dyDescent="0.25">
      <c r="A1322" s="51" t="s">
        <v>7634</v>
      </c>
      <c r="B1322" s="33" t="str">
        <f>CONCATENATE(G1322,"-",H1322,"-",I1322)</f>
        <v>999931567-Cadet--45kg</v>
      </c>
      <c r="C1322" s="15" t="s">
        <v>3141</v>
      </c>
      <c r="D1322" s="15" t="s">
        <v>3142</v>
      </c>
      <c r="E1322" s="15" t="s">
        <v>11</v>
      </c>
      <c r="F1322" s="15" t="s">
        <v>644</v>
      </c>
      <c r="G1322" s="15">
        <v>999931567</v>
      </c>
      <c r="H1322" s="8" t="s">
        <v>13</v>
      </c>
      <c r="I1322" s="18" t="s">
        <v>4690</v>
      </c>
      <c r="J1322" s="8">
        <f>(M1322-K1322)+W1322</f>
        <v>140</v>
      </c>
      <c r="K1322" s="8">
        <f>M1322/2</f>
        <v>140</v>
      </c>
      <c r="L1322" s="16"/>
      <c r="M1322" s="8">
        <f>SUM(N1322,O1322,P1322,Q1322,S1322,T1322,U1322)</f>
        <v>280</v>
      </c>
      <c r="N1322" s="8">
        <f>SUM(AX1322)</f>
        <v>0</v>
      </c>
      <c r="O1322" s="8">
        <v>0</v>
      </c>
      <c r="P1322" s="8">
        <f>SUM(AO1322,AW1322)</f>
        <v>0</v>
      </c>
      <c r="Q1322" s="8">
        <f>SUM(AK1322,AL1322,AM1322,AN1322,AP1322,AQ1322,AR1322,AO1322)</f>
        <v>0</v>
      </c>
      <c r="R1322" s="8">
        <f>COUNTIF(AK1322:AR1322, "&gt;0")</f>
        <v>0</v>
      </c>
      <c r="S1322" s="8">
        <f>SUM(AS1322,AT1322)</f>
        <v>0</v>
      </c>
      <c r="T1322" s="8">
        <f>SUM(AU1322)</f>
        <v>180</v>
      </c>
      <c r="U1322" s="8">
        <f>SUM(AV1322)</f>
        <v>100</v>
      </c>
      <c r="V1322" s="16"/>
      <c r="W1322" s="8">
        <f>(X1322+AD1322)</f>
        <v>0</v>
      </c>
      <c r="X1322" s="8">
        <f>SUM(Y1322:AB1322)</f>
        <v>0</v>
      </c>
      <c r="Y1322" s="8">
        <v>0</v>
      </c>
      <c r="Z1322" s="8">
        <f>0</f>
        <v>0</v>
      </c>
      <c r="AA1322" s="8">
        <f>SUM(AZ1322,BB1322)</f>
        <v>0</v>
      </c>
      <c r="AB1322" s="8">
        <f>SUM(BC1322,BD1322)</f>
        <v>0</v>
      </c>
      <c r="AC1322" s="8">
        <f>COUNTIF(BC1322:BD1322,"&gt;0")</f>
        <v>0</v>
      </c>
      <c r="AD1322" s="8">
        <f>SUM(AE1322:AI1322)</f>
        <v>0</v>
      </c>
      <c r="AE1322" s="8">
        <v>0</v>
      </c>
      <c r="AF1322" s="8">
        <v>0</v>
      </c>
      <c r="AG1322" s="8">
        <v>0</v>
      </c>
      <c r="AH1322" s="8">
        <v>0</v>
      </c>
      <c r="AI1322" s="8">
        <f>SUM(BA1322)</f>
        <v>0</v>
      </c>
      <c r="AJ1322" s="16"/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0</v>
      </c>
      <c r="AT1322" s="15">
        <v>0</v>
      </c>
      <c r="AU1322" s="15">
        <v>180</v>
      </c>
      <c r="AV1322" s="15">
        <v>100</v>
      </c>
      <c r="AW1322" s="15">
        <v>0</v>
      </c>
      <c r="AX1322" s="15">
        <v>0</v>
      </c>
      <c r="AY1322" s="29"/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</row>
    <row r="1323" spans="1:56" x14ac:dyDescent="0.25">
      <c r="A1323" s="51" t="s">
        <v>7632</v>
      </c>
      <c r="B1323" s="33" t="str">
        <f>CONCATENATE(G1323,"-",H1323,"-",I1323)</f>
        <v>999928836-Cadet--45kg</v>
      </c>
      <c r="C1323" s="8" t="s">
        <v>2829</v>
      </c>
      <c r="D1323" s="8" t="s">
        <v>2830</v>
      </c>
      <c r="E1323" s="8" t="s">
        <v>11</v>
      </c>
      <c r="F1323" s="8" t="s">
        <v>644</v>
      </c>
      <c r="G1323" s="8">
        <v>999928836</v>
      </c>
      <c r="H1323" s="8" t="s">
        <v>13</v>
      </c>
      <c r="I1323" s="18" t="s">
        <v>4690</v>
      </c>
      <c r="J1323" s="8">
        <f>(M1323-K1323)+W1323</f>
        <v>128</v>
      </c>
      <c r="K1323" s="8">
        <f>M1323/2</f>
        <v>128</v>
      </c>
      <c r="L1323" s="9"/>
      <c r="M1323" s="8">
        <f>SUM(N1323,O1323,P1323,Q1323,S1323,T1323,U1323)</f>
        <v>256</v>
      </c>
      <c r="N1323" s="8">
        <f>SUM(AX1323)</f>
        <v>0</v>
      </c>
      <c r="O1323" s="8">
        <v>0</v>
      </c>
      <c r="P1323" s="8">
        <f>SUM(AO1323,AW1323)</f>
        <v>0</v>
      </c>
      <c r="Q1323" s="8">
        <f>SUM(AK1323,AL1323,AM1323,AN1323,AP1323,AQ1323,AR1323,AO1323)</f>
        <v>120</v>
      </c>
      <c r="R1323" s="8">
        <f>COUNTIF(AK1323:AR1323, "&gt;0")</f>
        <v>1</v>
      </c>
      <c r="S1323" s="8">
        <f>SUM(AS1323,AT1323)</f>
        <v>60</v>
      </c>
      <c r="T1323" s="8">
        <f>SUM(AU1323)</f>
        <v>76</v>
      </c>
      <c r="U1323" s="8">
        <f>SUM(AV1323)</f>
        <v>0</v>
      </c>
      <c r="V1323" s="9"/>
      <c r="W1323" s="8">
        <f>(X1323+AD1323)</f>
        <v>0</v>
      </c>
      <c r="X1323" s="8">
        <f>SUM(Y1323:AB1323)</f>
        <v>0</v>
      </c>
      <c r="Y1323" s="8">
        <v>0</v>
      </c>
      <c r="Z1323" s="8">
        <f>0</f>
        <v>0</v>
      </c>
      <c r="AA1323" s="8">
        <f>SUM(AZ1323,BB1323)</f>
        <v>0</v>
      </c>
      <c r="AB1323" s="8">
        <f>SUM(BC1323,BD1323)</f>
        <v>0</v>
      </c>
      <c r="AC1323" s="8">
        <f>COUNTIF(BC1323:BD1323,"&gt;0")</f>
        <v>0</v>
      </c>
      <c r="AD1323" s="8">
        <f>SUM(AE1323:AI1323)</f>
        <v>0</v>
      </c>
      <c r="AE1323" s="8">
        <v>0</v>
      </c>
      <c r="AF1323" s="8">
        <v>0</v>
      </c>
      <c r="AG1323" s="8">
        <v>0</v>
      </c>
      <c r="AH1323" s="8">
        <v>0</v>
      </c>
      <c r="AI1323" s="8">
        <f>SUM(BA1323)</f>
        <v>0</v>
      </c>
      <c r="AJ1323" s="9"/>
      <c r="AK1323" s="8">
        <v>0</v>
      </c>
      <c r="AL1323" s="8">
        <v>0</v>
      </c>
      <c r="AM1323" s="8">
        <v>0</v>
      </c>
      <c r="AN1323" s="8">
        <v>120</v>
      </c>
      <c r="AO1323" s="8">
        <v>0</v>
      </c>
      <c r="AP1323" s="8">
        <v>0</v>
      </c>
      <c r="AQ1323" s="8">
        <v>0</v>
      </c>
      <c r="AR1323" s="8">
        <v>0</v>
      </c>
      <c r="AS1323" s="8">
        <v>0</v>
      </c>
      <c r="AT1323" s="8">
        <v>60</v>
      </c>
      <c r="AU1323" s="15">
        <v>76</v>
      </c>
      <c r="AV1323" s="15">
        <v>0</v>
      </c>
      <c r="AW1323" s="15">
        <v>0</v>
      </c>
      <c r="AX1323" s="15">
        <v>0</v>
      </c>
      <c r="AY1323" s="29"/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</row>
    <row r="1324" spans="1:56" x14ac:dyDescent="0.25">
      <c r="A1324" s="51" t="s">
        <v>5013</v>
      </c>
      <c r="B1324" s="33" t="str">
        <f>CONCATENATE(G1324,"-",H1324,"-",I1324)</f>
        <v>999921101-Cadet--45kg</v>
      </c>
      <c r="C1324" s="43" t="s">
        <v>676</v>
      </c>
      <c r="D1324" s="43" t="s">
        <v>4760</v>
      </c>
      <c r="E1324" s="43" t="s">
        <v>11</v>
      </c>
      <c r="F1324" s="43" t="s">
        <v>644</v>
      </c>
      <c r="G1324" s="43">
        <v>999921101</v>
      </c>
      <c r="H1324" s="43" t="s">
        <v>13</v>
      </c>
      <c r="I1324" s="43" t="s">
        <v>4690</v>
      </c>
      <c r="J1324" s="8">
        <f>(M1324-K1324)+W1324</f>
        <v>110</v>
      </c>
      <c r="K1324" s="8">
        <f>M1324/2</f>
        <v>0</v>
      </c>
      <c r="L1324" s="9"/>
      <c r="M1324" s="8">
        <f>SUM(N1324,O1324,P1324,Q1324,S1324,T1324,U1324)</f>
        <v>0</v>
      </c>
      <c r="N1324" s="8">
        <f>SUM(AX1324)</f>
        <v>0</v>
      </c>
      <c r="O1324" s="8">
        <v>0</v>
      </c>
      <c r="P1324" s="8">
        <f>SUM(AO1324,AW1324)</f>
        <v>0</v>
      </c>
      <c r="Q1324" s="8">
        <f>SUM(AK1324,AL1324,AM1324,AN1324,AP1324,AQ1324,AR1324,AO1324)</f>
        <v>0</v>
      </c>
      <c r="R1324" s="8">
        <f>COUNTIF(AK1324:AR1324, "&gt;0")</f>
        <v>0</v>
      </c>
      <c r="S1324" s="8">
        <f>SUM(AS1324,AT1324)</f>
        <v>0</v>
      </c>
      <c r="T1324" s="8">
        <f>SUM(AU1324)</f>
        <v>0</v>
      </c>
      <c r="U1324" s="8">
        <f>SUM(AV1324)</f>
        <v>0</v>
      </c>
      <c r="V1324" s="9"/>
      <c r="W1324" s="8">
        <f>(X1324+AD1324)</f>
        <v>110</v>
      </c>
      <c r="X1324" s="8">
        <f>SUM(Y1324:AB1324)</f>
        <v>110</v>
      </c>
      <c r="Y1324" s="8">
        <v>0</v>
      </c>
      <c r="Z1324" s="8">
        <f>0</f>
        <v>0</v>
      </c>
      <c r="AA1324" s="8">
        <f>SUM(AZ1324,BB1324)</f>
        <v>50</v>
      </c>
      <c r="AB1324" s="8">
        <f>SUM(BC1324,BD1324)</f>
        <v>60</v>
      </c>
      <c r="AC1324" s="8">
        <f>COUNTIF(BC1324:BD1324,"&gt;0")</f>
        <v>1</v>
      </c>
      <c r="AD1324" s="8">
        <f>SUM(AE1324:AI1324)</f>
        <v>0</v>
      </c>
      <c r="AE1324" s="8">
        <v>0</v>
      </c>
      <c r="AF1324" s="8">
        <v>0</v>
      </c>
      <c r="AG1324" s="8">
        <v>0</v>
      </c>
      <c r="AH1324" s="8">
        <v>0</v>
      </c>
      <c r="AI1324" s="8">
        <f>SUM(BA1324)</f>
        <v>0</v>
      </c>
      <c r="AJ1324" s="9"/>
      <c r="AK1324" s="8">
        <v>0</v>
      </c>
      <c r="AL1324" s="8">
        <v>0</v>
      </c>
      <c r="AM1324" s="8">
        <v>0</v>
      </c>
      <c r="AN1324" s="8">
        <v>0</v>
      </c>
      <c r="AO1324" s="8">
        <v>0</v>
      </c>
      <c r="AP1324" s="8">
        <v>0</v>
      </c>
      <c r="AQ1324" s="8">
        <v>0</v>
      </c>
      <c r="AR1324" s="8">
        <v>0</v>
      </c>
      <c r="AS1324" s="8">
        <v>0</v>
      </c>
      <c r="AT1324" s="8">
        <v>0</v>
      </c>
      <c r="AU1324" s="8">
        <v>0</v>
      </c>
      <c r="AV1324" s="8">
        <v>0</v>
      </c>
      <c r="AW1324" s="8">
        <v>0</v>
      </c>
      <c r="AX1324" s="8">
        <v>0</v>
      </c>
      <c r="AY1324" s="30"/>
      <c r="AZ1324" s="33">
        <v>50</v>
      </c>
      <c r="BA1324" s="33">
        <v>0</v>
      </c>
      <c r="BB1324" s="33">
        <v>0</v>
      </c>
      <c r="BC1324" s="33">
        <v>60</v>
      </c>
      <c r="BD1324" s="33">
        <v>0</v>
      </c>
    </row>
    <row r="1325" spans="1:56" x14ac:dyDescent="0.25">
      <c r="A1325" s="51" t="s">
        <v>7637</v>
      </c>
      <c r="B1325" s="33" t="str">
        <f>CONCATENATE(G1325,"-",H1325,"-",I1325)</f>
        <v>999932370-Cadet--45kg</v>
      </c>
      <c r="C1325" s="15" t="s">
        <v>3370</v>
      </c>
      <c r="D1325" s="15" t="s">
        <v>12</v>
      </c>
      <c r="E1325" s="15" t="s">
        <v>11</v>
      </c>
      <c r="F1325" s="15" t="s">
        <v>644</v>
      </c>
      <c r="G1325" s="15">
        <v>999932370</v>
      </c>
      <c r="H1325" s="15" t="s">
        <v>13</v>
      </c>
      <c r="I1325" s="18" t="s">
        <v>4690</v>
      </c>
      <c r="J1325" s="8">
        <f>(M1325-K1325)+W1325</f>
        <v>101</v>
      </c>
      <c r="K1325" s="15"/>
      <c r="L1325" s="16"/>
      <c r="M1325" s="8">
        <f>SUM(N1325,O1325,P1325,Q1325,S1325,T1325,U1325)</f>
        <v>101</v>
      </c>
      <c r="N1325" s="8">
        <f>SUM(AX1325)</f>
        <v>0</v>
      </c>
      <c r="O1325" s="8">
        <v>0</v>
      </c>
      <c r="P1325" s="8">
        <f>SUM(AO1325,AW1325)</f>
        <v>0</v>
      </c>
      <c r="Q1325" s="8">
        <f>SUM(AK1325,AL1325,AM1325,AN1325,AP1325,AQ1325,AR1325,AO1325)</f>
        <v>0</v>
      </c>
      <c r="R1325" s="8">
        <f>COUNTIF(AK1325:AR1325, "&gt;0")</f>
        <v>0</v>
      </c>
      <c r="S1325" s="8">
        <f>SUM(AS1325,AT1325)</f>
        <v>0</v>
      </c>
      <c r="T1325" s="8">
        <f>SUM(AU1325)</f>
        <v>101</v>
      </c>
      <c r="U1325" s="8">
        <f>SUM(AV1325)</f>
        <v>0</v>
      </c>
      <c r="V1325" s="16"/>
      <c r="W1325" s="8">
        <f>(X1325+AD1325)</f>
        <v>0</v>
      </c>
      <c r="X1325" s="8">
        <f>SUM(Y1325:AB1325)</f>
        <v>0</v>
      </c>
      <c r="Y1325" s="8">
        <v>0</v>
      </c>
      <c r="Z1325" s="8">
        <f>0</f>
        <v>0</v>
      </c>
      <c r="AA1325" s="8">
        <f>SUM(AZ1325,BB1325)</f>
        <v>0</v>
      </c>
      <c r="AB1325" s="8">
        <f>SUM(BC1325,BD1325)</f>
        <v>0</v>
      </c>
      <c r="AC1325" s="8">
        <f>COUNTIF(BC1325:BD1325,"&gt;0")</f>
        <v>0</v>
      </c>
      <c r="AD1325" s="8">
        <f>SUM(AE1325:AI1325)</f>
        <v>0</v>
      </c>
      <c r="AE1325" s="8">
        <v>0</v>
      </c>
      <c r="AF1325" s="8">
        <v>0</v>
      </c>
      <c r="AG1325" s="8">
        <v>0</v>
      </c>
      <c r="AH1325" s="8">
        <v>0</v>
      </c>
      <c r="AI1325" s="8">
        <f>SUM(BA1325)</f>
        <v>0</v>
      </c>
      <c r="AJ1325" s="16"/>
      <c r="AK1325" s="15">
        <v>0</v>
      </c>
      <c r="AL1325" s="15">
        <v>0</v>
      </c>
      <c r="AM1325" s="15">
        <v>0</v>
      </c>
      <c r="AN1325" s="15">
        <v>0</v>
      </c>
      <c r="AO1325" s="15">
        <v>0</v>
      </c>
      <c r="AP1325" s="15">
        <v>0</v>
      </c>
      <c r="AQ1325" s="15">
        <v>0</v>
      </c>
      <c r="AR1325" s="15">
        <v>0</v>
      </c>
      <c r="AS1325" s="15">
        <v>0</v>
      </c>
      <c r="AT1325" s="15">
        <v>0</v>
      </c>
      <c r="AU1325" s="15">
        <v>101</v>
      </c>
      <c r="AV1325" s="15">
        <v>0</v>
      </c>
      <c r="AW1325" s="15">
        <v>0</v>
      </c>
      <c r="AX1325" s="15">
        <v>0</v>
      </c>
      <c r="AY1325" s="29"/>
      <c r="AZ1325" s="33">
        <v>0</v>
      </c>
      <c r="BA1325" s="33">
        <v>0</v>
      </c>
      <c r="BB1325" s="33">
        <v>0</v>
      </c>
      <c r="BC1325" s="33">
        <v>0</v>
      </c>
      <c r="BD1325" s="33">
        <v>0</v>
      </c>
    </row>
    <row r="1326" spans="1:56" x14ac:dyDescent="0.25">
      <c r="A1326" s="51" t="s">
        <v>7631</v>
      </c>
      <c r="B1326" s="33" t="str">
        <f>CONCATENATE(G1326,"-",H1326,"-",I1326)</f>
        <v>999927732-Cadet--45kg</v>
      </c>
      <c r="C1326" s="8" t="s">
        <v>332</v>
      </c>
      <c r="D1326" s="8" t="s">
        <v>2246</v>
      </c>
      <c r="E1326" s="8" t="s">
        <v>11</v>
      </c>
      <c r="F1326" s="8" t="s">
        <v>644</v>
      </c>
      <c r="G1326" s="8">
        <v>999927732</v>
      </c>
      <c r="H1326" s="8" t="s">
        <v>13</v>
      </c>
      <c r="I1326" s="18" t="s">
        <v>4690</v>
      </c>
      <c r="J1326" s="8">
        <f>(M1326-K1326)+W1326</f>
        <v>97.5</v>
      </c>
      <c r="K1326" s="8">
        <f>M1326/2</f>
        <v>97.5</v>
      </c>
      <c r="L1326" s="9"/>
      <c r="M1326" s="8">
        <f>SUM(N1326,O1326,P1326,Q1326,S1326,T1326,U1326)</f>
        <v>195</v>
      </c>
      <c r="N1326" s="8">
        <f>SUM(AX1326)</f>
        <v>0</v>
      </c>
      <c r="O1326" s="8">
        <v>0</v>
      </c>
      <c r="P1326" s="8">
        <f>SUM(AO1326,AW1326)</f>
        <v>0</v>
      </c>
      <c r="Q1326" s="8">
        <f>SUM(AK1326,AL1326,AM1326,AN1326,AP1326,AQ1326,AR1326,AO1326)</f>
        <v>60</v>
      </c>
      <c r="R1326" s="8">
        <f>COUNTIF(AK1326:AR1326, "&gt;0")</f>
        <v>1</v>
      </c>
      <c r="S1326" s="8">
        <f>SUM(AS1326,AT1326)</f>
        <v>0</v>
      </c>
      <c r="T1326" s="8">
        <f>SUM(AU1326)</f>
        <v>135</v>
      </c>
      <c r="U1326" s="8">
        <f>SUM(AV1326)</f>
        <v>0</v>
      </c>
      <c r="V1326" s="9"/>
      <c r="W1326" s="8">
        <f>(X1326+AD1326)</f>
        <v>0</v>
      </c>
      <c r="X1326" s="8">
        <f>SUM(Y1326:AB1326)</f>
        <v>0</v>
      </c>
      <c r="Y1326" s="8">
        <v>0</v>
      </c>
      <c r="Z1326" s="8">
        <f>0</f>
        <v>0</v>
      </c>
      <c r="AA1326" s="8">
        <f>SUM(AZ1326,BB1326)</f>
        <v>0</v>
      </c>
      <c r="AB1326" s="8">
        <f>SUM(BC1326,BD1326)</f>
        <v>0</v>
      </c>
      <c r="AC1326" s="8">
        <f>COUNTIF(BC1326:BD1326,"&gt;0")</f>
        <v>0</v>
      </c>
      <c r="AD1326" s="8">
        <f>SUM(AE1326:AI1326)</f>
        <v>0</v>
      </c>
      <c r="AE1326" s="8">
        <v>0</v>
      </c>
      <c r="AF1326" s="8">
        <v>0</v>
      </c>
      <c r="AG1326" s="8">
        <v>0</v>
      </c>
      <c r="AH1326" s="8">
        <v>0</v>
      </c>
      <c r="AI1326" s="8">
        <f>SUM(BA1326)</f>
        <v>0</v>
      </c>
      <c r="AJ1326" s="9"/>
      <c r="AK1326" s="8">
        <v>60</v>
      </c>
      <c r="AL1326" s="8">
        <v>0</v>
      </c>
      <c r="AM1326" s="8">
        <v>0</v>
      </c>
      <c r="AN1326" s="8">
        <v>0</v>
      </c>
      <c r="AO1326" s="8">
        <v>0</v>
      </c>
      <c r="AP1326" s="8">
        <v>0</v>
      </c>
      <c r="AQ1326" s="8">
        <v>0</v>
      </c>
      <c r="AR1326" s="8">
        <v>0</v>
      </c>
      <c r="AS1326" s="8">
        <v>0</v>
      </c>
      <c r="AT1326" s="8">
        <v>0</v>
      </c>
      <c r="AU1326" s="15">
        <v>135</v>
      </c>
      <c r="AV1326" s="15">
        <v>0</v>
      </c>
      <c r="AW1326" s="15">
        <v>0</v>
      </c>
      <c r="AX1326" s="15">
        <v>0</v>
      </c>
      <c r="AY1326" s="29"/>
      <c r="AZ1326" s="33">
        <v>0</v>
      </c>
      <c r="BA1326" s="33">
        <v>0</v>
      </c>
      <c r="BB1326" s="33">
        <v>0</v>
      </c>
      <c r="BC1326" s="33">
        <v>0</v>
      </c>
      <c r="BD1326" s="33">
        <v>0</v>
      </c>
    </row>
    <row r="1327" spans="1:56" x14ac:dyDescent="0.25">
      <c r="A1327" s="51" t="s">
        <v>7639</v>
      </c>
      <c r="B1327" s="33" t="str">
        <f>CONCATENATE(G1327,"-",H1327,"-",I1327)</f>
        <v>999931365-Cadet--45kg</v>
      </c>
      <c r="C1327" s="15" t="s">
        <v>3766</v>
      </c>
      <c r="D1327" s="15" t="s">
        <v>663</v>
      </c>
      <c r="E1327" s="15" t="s">
        <v>11</v>
      </c>
      <c r="F1327" s="15" t="s">
        <v>644</v>
      </c>
      <c r="G1327" s="15">
        <v>999931365</v>
      </c>
      <c r="H1327" s="8" t="s">
        <v>13</v>
      </c>
      <c r="I1327" s="18" t="s">
        <v>4690</v>
      </c>
      <c r="J1327" s="8">
        <f>(M1327-K1327)+W1327</f>
        <v>80.5</v>
      </c>
      <c r="K1327" s="8">
        <f>M1327/2</f>
        <v>80.5</v>
      </c>
      <c r="L1327" s="9"/>
      <c r="M1327" s="8">
        <f>SUM(N1327,O1327,P1327,Q1327,S1327,T1327,U1327)</f>
        <v>161</v>
      </c>
      <c r="N1327" s="8">
        <f>SUM(AX1327)</f>
        <v>0</v>
      </c>
      <c r="O1327" s="8">
        <v>0</v>
      </c>
      <c r="P1327" s="8">
        <f>SUM(AO1327,AW1327)</f>
        <v>0</v>
      </c>
      <c r="Q1327" s="8">
        <f>SUM(AK1327,AL1327,AM1327,AN1327,AP1327,AQ1327,AR1327,AO1327)</f>
        <v>0</v>
      </c>
      <c r="R1327" s="8">
        <f>COUNTIF(AK1327:AR1327, "&gt;0")</f>
        <v>0</v>
      </c>
      <c r="S1327" s="8">
        <f>SUM(AS1327,AT1327)</f>
        <v>60</v>
      </c>
      <c r="T1327" s="8">
        <f>SUM(AU1327)</f>
        <v>101</v>
      </c>
      <c r="U1327" s="8">
        <f>SUM(AV1327)</f>
        <v>0</v>
      </c>
      <c r="V1327" s="9"/>
      <c r="W1327" s="8">
        <f>(X1327+AD1327)</f>
        <v>0</v>
      </c>
      <c r="X1327" s="8">
        <f>SUM(Y1327:AB1327)</f>
        <v>0</v>
      </c>
      <c r="Y1327" s="8">
        <v>0</v>
      </c>
      <c r="Z1327" s="8">
        <f>0</f>
        <v>0</v>
      </c>
      <c r="AA1327" s="8">
        <f>SUM(AZ1327,BB1327)</f>
        <v>0</v>
      </c>
      <c r="AB1327" s="8">
        <f>SUM(BC1327,BD1327)</f>
        <v>0</v>
      </c>
      <c r="AC1327" s="8">
        <f>COUNTIF(BC1327:BD1327,"&gt;0")</f>
        <v>0</v>
      </c>
      <c r="AD1327" s="8">
        <f>SUM(AE1327:AI1327)</f>
        <v>0</v>
      </c>
      <c r="AE1327" s="8">
        <v>0</v>
      </c>
      <c r="AF1327" s="8">
        <v>0</v>
      </c>
      <c r="AG1327" s="8">
        <v>0</v>
      </c>
      <c r="AH1327" s="8">
        <v>0</v>
      </c>
      <c r="AI1327" s="8">
        <f>SUM(BA1327)</f>
        <v>0</v>
      </c>
      <c r="AJ1327" s="9"/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Q1327" s="8">
        <v>0</v>
      </c>
      <c r="AR1327" s="8">
        <v>0</v>
      </c>
      <c r="AS1327" s="8">
        <v>60</v>
      </c>
      <c r="AT1327" s="8">
        <v>0</v>
      </c>
      <c r="AU1327" s="15">
        <v>101</v>
      </c>
      <c r="AV1327" s="15">
        <v>0</v>
      </c>
      <c r="AW1327" s="15">
        <v>0</v>
      </c>
      <c r="AX1327" s="15">
        <v>0</v>
      </c>
      <c r="AY1327" s="29"/>
      <c r="AZ1327" s="33">
        <v>0</v>
      </c>
      <c r="BA1327" s="33">
        <v>0</v>
      </c>
      <c r="BB1327" s="33">
        <v>0</v>
      </c>
      <c r="BC1327" s="33">
        <v>0</v>
      </c>
      <c r="BD1327" s="33">
        <v>0</v>
      </c>
    </row>
    <row r="1328" spans="1:56" x14ac:dyDescent="0.25">
      <c r="A1328" s="51" t="s">
        <v>7635</v>
      </c>
      <c r="B1328" s="33" t="str">
        <f>CONCATENATE(G1328,"-",H1328,"-",I1328)</f>
        <v>999927265-Cadet--45kg</v>
      </c>
      <c r="C1328" s="8" t="s">
        <v>2310</v>
      </c>
      <c r="D1328" s="8" t="s">
        <v>1943</v>
      </c>
      <c r="E1328" s="8" t="s">
        <v>11</v>
      </c>
      <c r="F1328" s="8" t="s">
        <v>644</v>
      </c>
      <c r="G1328" s="8">
        <v>999927265</v>
      </c>
      <c r="H1328" s="8" t="s">
        <v>13</v>
      </c>
      <c r="I1328" s="18" t="s">
        <v>4690</v>
      </c>
      <c r="J1328" s="8">
        <f>(M1328-K1328)+W1328</f>
        <v>80</v>
      </c>
      <c r="K1328" s="8"/>
      <c r="L1328" s="9"/>
      <c r="M1328" s="8">
        <f>SUM(N1328,O1328,P1328,Q1328,S1328,T1328,U1328)</f>
        <v>80</v>
      </c>
      <c r="N1328" s="8">
        <f>SUM(AX1328)</f>
        <v>0</v>
      </c>
      <c r="O1328" s="8">
        <v>0</v>
      </c>
      <c r="P1328" s="8">
        <f>SUM(AO1328,AW1328)</f>
        <v>0</v>
      </c>
      <c r="Q1328" s="8">
        <f>SUM(AK1328,AL1328,AM1328,AN1328,AP1328,AQ1328,AR1328,AO1328)</f>
        <v>0</v>
      </c>
      <c r="R1328" s="8">
        <f>COUNTIF(AK1328:AR1328, "&gt;0")</f>
        <v>0</v>
      </c>
      <c r="S1328" s="8">
        <f>SUM(AS1328,AT1328)</f>
        <v>80</v>
      </c>
      <c r="T1328" s="8">
        <f>SUM(AU1328)</f>
        <v>0</v>
      </c>
      <c r="U1328" s="8">
        <f>SUM(AV1328)</f>
        <v>0</v>
      </c>
      <c r="V1328" s="9"/>
      <c r="W1328" s="8">
        <f>(X1328+AD1328)</f>
        <v>0</v>
      </c>
      <c r="X1328" s="8">
        <f>SUM(Y1328:AB1328)</f>
        <v>0</v>
      </c>
      <c r="Y1328" s="8">
        <v>0</v>
      </c>
      <c r="Z1328" s="8">
        <f>0</f>
        <v>0</v>
      </c>
      <c r="AA1328" s="8">
        <f>SUM(AZ1328,BB1328)</f>
        <v>0</v>
      </c>
      <c r="AB1328" s="8">
        <f>SUM(BC1328,BD1328)</f>
        <v>0</v>
      </c>
      <c r="AC1328" s="8">
        <f>COUNTIF(BC1328:BD1328,"&gt;0")</f>
        <v>0</v>
      </c>
      <c r="AD1328" s="8">
        <f>SUM(AE1328:AI1328)</f>
        <v>0</v>
      </c>
      <c r="AE1328" s="8">
        <v>0</v>
      </c>
      <c r="AF1328" s="8">
        <v>0</v>
      </c>
      <c r="AG1328" s="8">
        <v>0</v>
      </c>
      <c r="AH1328" s="8">
        <v>0</v>
      </c>
      <c r="AI1328" s="8">
        <f>SUM(BA1328)</f>
        <v>0</v>
      </c>
      <c r="AJ1328" s="9"/>
      <c r="AK1328" s="8">
        <v>0</v>
      </c>
      <c r="AL1328" s="8">
        <v>0</v>
      </c>
      <c r="AM1328" s="8">
        <v>0</v>
      </c>
      <c r="AN1328" s="8">
        <v>0</v>
      </c>
      <c r="AO1328" s="8">
        <v>0</v>
      </c>
      <c r="AP1328" s="8">
        <v>0</v>
      </c>
      <c r="AQ1328" s="8">
        <v>0</v>
      </c>
      <c r="AR1328" s="8">
        <v>0</v>
      </c>
      <c r="AS1328" s="8">
        <v>80</v>
      </c>
      <c r="AT1328" s="8">
        <v>0</v>
      </c>
      <c r="AU1328" s="15">
        <v>0</v>
      </c>
      <c r="AV1328" s="15">
        <v>0</v>
      </c>
      <c r="AW1328" s="15">
        <v>0</v>
      </c>
      <c r="AX1328" s="15">
        <v>0</v>
      </c>
      <c r="AY1328" s="29"/>
      <c r="AZ1328" s="33">
        <v>0</v>
      </c>
      <c r="BA1328" s="33">
        <v>0</v>
      </c>
      <c r="BB1328" s="33">
        <v>0</v>
      </c>
      <c r="BC1328" s="33">
        <v>0</v>
      </c>
      <c r="BD1328" s="33">
        <v>0</v>
      </c>
    </row>
    <row r="1329" spans="1:56" x14ac:dyDescent="0.25">
      <c r="A1329" s="51" t="s">
        <v>7640</v>
      </c>
      <c r="B1329" s="33" t="str">
        <f>CONCATENATE(G1329,"-",H1329,"-",I1329)</f>
        <v>999932196-Cadet--45kg</v>
      </c>
      <c r="C1329" s="15" t="s">
        <v>95</v>
      </c>
      <c r="D1329" s="15" t="s">
        <v>261</v>
      </c>
      <c r="E1329" s="15" t="s">
        <v>11</v>
      </c>
      <c r="F1329" s="15" t="s">
        <v>644</v>
      </c>
      <c r="G1329" s="15">
        <v>999932196</v>
      </c>
      <c r="H1329" s="8" t="s">
        <v>13</v>
      </c>
      <c r="I1329" s="18" t="s">
        <v>4690</v>
      </c>
      <c r="J1329" s="8">
        <f>(M1329-K1329)+W1329</f>
        <v>78</v>
      </c>
      <c r="K1329" s="8">
        <f>M1329/2</f>
        <v>78</v>
      </c>
      <c r="L1329" s="9"/>
      <c r="M1329" s="8">
        <f>SUM(N1329,O1329,P1329,Q1329,S1329,T1329,U1329)</f>
        <v>156</v>
      </c>
      <c r="N1329" s="8">
        <f>SUM(AX1329)</f>
        <v>0</v>
      </c>
      <c r="O1329" s="8">
        <v>0</v>
      </c>
      <c r="P1329" s="8">
        <f>SUM(AO1329,AW1329)</f>
        <v>0</v>
      </c>
      <c r="Q1329" s="8">
        <f>SUM(AK1329,AL1329,AM1329,AN1329,AP1329,AQ1329,AR1329,AO1329)</f>
        <v>0</v>
      </c>
      <c r="R1329" s="8">
        <f>COUNTIF(AK1329:AR1329, "&gt;0")</f>
        <v>0</v>
      </c>
      <c r="S1329" s="8">
        <f>SUM(AS1329,AT1329)</f>
        <v>80</v>
      </c>
      <c r="T1329" s="8">
        <f>SUM(AU1329)</f>
        <v>76</v>
      </c>
      <c r="U1329" s="8">
        <f>SUM(AV1329)</f>
        <v>0</v>
      </c>
      <c r="V1329" s="9"/>
      <c r="W1329" s="8">
        <f>(X1329+AD1329)</f>
        <v>0</v>
      </c>
      <c r="X1329" s="8">
        <f>SUM(Y1329:AB1329)</f>
        <v>0</v>
      </c>
      <c r="Y1329" s="8">
        <v>0</v>
      </c>
      <c r="Z1329" s="8">
        <f>0</f>
        <v>0</v>
      </c>
      <c r="AA1329" s="8">
        <f>SUM(AZ1329,BB1329)</f>
        <v>0</v>
      </c>
      <c r="AB1329" s="8">
        <f>SUM(BC1329,BD1329)</f>
        <v>0</v>
      </c>
      <c r="AC1329" s="8">
        <f>COUNTIF(BC1329:BD1329,"&gt;0")</f>
        <v>0</v>
      </c>
      <c r="AD1329" s="8">
        <f>SUM(AE1329:AI1329)</f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f>SUM(BA1329)</f>
        <v>0</v>
      </c>
      <c r="AJ1329" s="9"/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Q1329" s="8">
        <v>0</v>
      </c>
      <c r="AR1329" s="8">
        <v>0</v>
      </c>
      <c r="AS1329" s="8">
        <v>80</v>
      </c>
      <c r="AT1329" s="8">
        <v>0</v>
      </c>
      <c r="AU1329" s="15">
        <v>76</v>
      </c>
      <c r="AV1329" s="15">
        <v>0</v>
      </c>
      <c r="AW1329" s="15">
        <v>0</v>
      </c>
      <c r="AX1329" s="15">
        <v>0</v>
      </c>
      <c r="AY1329" s="29"/>
      <c r="AZ1329" s="33">
        <v>0</v>
      </c>
      <c r="BA1329" s="33">
        <v>0</v>
      </c>
      <c r="BB1329" s="33">
        <v>0</v>
      </c>
      <c r="BC1329" s="33">
        <v>0</v>
      </c>
      <c r="BD1329" s="33">
        <v>0</v>
      </c>
    </row>
    <row r="1330" spans="1:56" x14ac:dyDescent="0.25">
      <c r="A1330" s="51" t="s">
        <v>7642</v>
      </c>
      <c r="B1330" s="33" t="str">
        <f>CONCATENATE(G1330,"-",H1330,"-",I1330)</f>
        <v>999931846-Cadet--45kg</v>
      </c>
      <c r="C1330" s="8" t="s">
        <v>77</v>
      </c>
      <c r="D1330" s="8" t="s">
        <v>376</v>
      </c>
      <c r="E1330" s="8" t="s">
        <v>11</v>
      </c>
      <c r="F1330" s="8" t="s">
        <v>644</v>
      </c>
      <c r="G1330" s="8">
        <v>999931846</v>
      </c>
      <c r="H1330" s="8" t="s">
        <v>13</v>
      </c>
      <c r="I1330" s="18" t="s">
        <v>4690</v>
      </c>
      <c r="J1330" s="8">
        <f>(M1330-K1330)+W1330</f>
        <v>60</v>
      </c>
      <c r="K1330" s="8"/>
      <c r="L1330" s="9"/>
      <c r="M1330" s="8">
        <f>SUM(N1330,O1330,P1330,Q1330,S1330,T1330,U1330)</f>
        <v>60</v>
      </c>
      <c r="N1330" s="8">
        <f>SUM(AX1330)</f>
        <v>0</v>
      </c>
      <c r="O1330" s="8">
        <v>0</v>
      </c>
      <c r="P1330" s="8">
        <f>SUM(AO1330,AW1330)</f>
        <v>0</v>
      </c>
      <c r="Q1330" s="8">
        <f>SUM(AK1330,AL1330,AM1330,AN1330,AP1330,AQ1330,AR1330,AO1330)</f>
        <v>60</v>
      </c>
      <c r="R1330" s="8">
        <f>COUNTIF(AK1330:AR1330, "&gt;0")</f>
        <v>1</v>
      </c>
      <c r="S1330" s="8">
        <f>SUM(AS1330,AT1330)</f>
        <v>0</v>
      </c>
      <c r="T1330" s="8">
        <f>SUM(AU1330)</f>
        <v>0</v>
      </c>
      <c r="U1330" s="8">
        <f>SUM(AV1330)</f>
        <v>0</v>
      </c>
      <c r="V1330" s="9"/>
      <c r="W1330" s="8">
        <f>(X1330+AD1330)</f>
        <v>0</v>
      </c>
      <c r="X1330" s="8">
        <f>SUM(Y1330:AB1330)</f>
        <v>0</v>
      </c>
      <c r="Y1330" s="8">
        <v>0</v>
      </c>
      <c r="Z1330" s="8">
        <f>0</f>
        <v>0</v>
      </c>
      <c r="AA1330" s="8">
        <f>SUM(AZ1330,BB1330)</f>
        <v>0</v>
      </c>
      <c r="AB1330" s="8">
        <f>SUM(BC1330,BD1330)</f>
        <v>0</v>
      </c>
      <c r="AC1330" s="8">
        <f>COUNTIF(BC1330:BD1330,"&gt;0")</f>
        <v>0</v>
      </c>
      <c r="AD1330" s="8">
        <f>SUM(AE1330:AI1330)</f>
        <v>0</v>
      </c>
      <c r="AE1330" s="8">
        <v>0</v>
      </c>
      <c r="AF1330" s="8">
        <v>0</v>
      </c>
      <c r="AG1330" s="8">
        <v>0</v>
      </c>
      <c r="AH1330" s="8">
        <v>0</v>
      </c>
      <c r="AI1330" s="8">
        <f>SUM(BA1330)</f>
        <v>0</v>
      </c>
      <c r="AJ1330" s="9"/>
      <c r="AK1330" s="8">
        <v>0</v>
      </c>
      <c r="AL1330" s="8">
        <v>60</v>
      </c>
      <c r="AM1330" s="8">
        <v>0</v>
      </c>
      <c r="AN1330" s="8">
        <v>0</v>
      </c>
      <c r="AO1330" s="8">
        <v>0</v>
      </c>
      <c r="AP1330" s="8">
        <v>0</v>
      </c>
      <c r="AQ1330" s="8">
        <v>0</v>
      </c>
      <c r="AR1330" s="8">
        <v>0</v>
      </c>
      <c r="AS1330" s="8">
        <v>0</v>
      </c>
      <c r="AT1330" s="8">
        <v>0</v>
      </c>
      <c r="AU1330" s="15">
        <v>0</v>
      </c>
      <c r="AV1330" s="15">
        <v>0</v>
      </c>
      <c r="AW1330" s="15">
        <v>0</v>
      </c>
      <c r="AX1330" s="15">
        <v>0</v>
      </c>
      <c r="AY1330" s="29"/>
      <c r="AZ1330" s="33">
        <v>0</v>
      </c>
      <c r="BA1330" s="33">
        <v>0</v>
      </c>
      <c r="BB1330" s="33">
        <v>0</v>
      </c>
      <c r="BC1330" s="33">
        <v>0</v>
      </c>
      <c r="BD1330" s="33">
        <v>0</v>
      </c>
    </row>
    <row r="1331" spans="1:56" x14ac:dyDescent="0.25">
      <c r="A1331" s="51" t="s">
        <v>7636</v>
      </c>
      <c r="B1331" s="33" t="str">
        <f>CONCATENATE(G1331,"-",H1331,"-",I1331)</f>
        <v>999930333-Cadet--45kg</v>
      </c>
      <c r="C1331" s="8" t="s">
        <v>2658</v>
      </c>
      <c r="D1331" s="8" t="s">
        <v>2659</v>
      </c>
      <c r="E1331" s="8" t="s">
        <v>11</v>
      </c>
      <c r="F1331" s="8" t="s">
        <v>644</v>
      </c>
      <c r="G1331" s="8">
        <v>999930333</v>
      </c>
      <c r="H1331" s="8" t="s">
        <v>13</v>
      </c>
      <c r="I1331" s="18" t="s">
        <v>4690</v>
      </c>
      <c r="J1331" s="8">
        <f>(M1331-K1331)+W1331</f>
        <v>50.5</v>
      </c>
      <c r="K1331" s="8">
        <f>M1331/2</f>
        <v>50.5</v>
      </c>
      <c r="L1331" s="9"/>
      <c r="M1331" s="8">
        <f>SUM(N1331,O1331,P1331,Q1331,S1331,T1331,U1331)</f>
        <v>101</v>
      </c>
      <c r="N1331" s="8">
        <f>SUM(AX1331)</f>
        <v>0</v>
      </c>
      <c r="O1331" s="8">
        <v>0</v>
      </c>
      <c r="P1331" s="8">
        <f>SUM(AO1331,AW1331)</f>
        <v>0</v>
      </c>
      <c r="Q1331" s="8">
        <f>SUM(AK1331,AL1331,AM1331,AN1331,AP1331,AQ1331,AR1331,AO1331)</f>
        <v>0</v>
      </c>
      <c r="R1331" s="8">
        <f>COUNTIF(AK1331:AR1331, "&gt;0")</f>
        <v>0</v>
      </c>
      <c r="S1331" s="8">
        <f>SUM(AS1331,AT1331)</f>
        <v>0</v>
      </c>
      <c r="T1331" s="8">
        <f>SUM(AU1331)</f>
        <v>101</v>
      </c>
      <c r="U1331" s="8">
        <f>SUM(AV1331)</f>
        <v>0</v>
      </c>
      <c r="V1331" s="9"/>
      <c r="W1331" s="8">
        <f>(X1331+AD1331)</f>
        <v>0</v>
      </c>
      <c r="X1331" s="8">
        <f>SUM(Y1331:AB1331)</f>
        <v>0</v>
      </c>
      <c r="Y1331" s="8">
        <v>0</v>
      </c>
      <c r="Z1331" s="8">
        <f>0</f>
        <v>0</v>
      </c>
      <c r="AA1331" s="8">
        <f>SUM(AZ1331,BB1331)</f>
        <v>0</v>
      </c>
      <c r="AB1331" s="8">
        <f>SUM(BC1331,BD1331)</f>
        <v>0</v>
      </c>
      <c r="AC1331" s="8">
        <f>COUNTIF(BC1331:BD1331,"&gt;0")</f>
        <v>0</v>
      </c>
      <c r="AD1331" s="8">
        <f>SUM(AE1331:AI1331)</f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f>SUM(BA1331)</f>
        <v>0</v>
      </c>
      <c r="AJ1331" s="9"/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Q1331" s="8">
        <v>0</v>
      </c>
      <c r="AR1331" s="8">
        <v>0</v>
      </c>
      <c r="AS1331" s="8">
        <v>0</v>
      </c>
      <c r="AT1331" s="8">
        <v>0</v>
      </c>
      <c r="AU1331" s="15">
        <v>101</v>
      </c>
      <c r="AV1331" s="15">
        <v>0</v>
      </c>
      <c r="AW1331" s="15">
        <v>0</v>
      </c>
      <c r="AX1331" s="15">
        <v>0</v>
      </c>
      <c r="AY1331" s="29"/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</row>
    <row r="1332" spans="1:56" x14ac:dyDescent="0.25">
      <c r="A1332" s="51" t="s">
        <v>7644</v>
      </c>
      <c r="B1332" s="33" t="str">
        <f>CONCATENATE(G1332,"-",H1332,"-",I1332)</f>
        <v>999931642-Cadet--45kg</v>
      </c>
      <c r="C1332" s="8" t="s">
        <v>530</v>
      </c>
      <c r="D1332" s="8" t="s">
        <v>3427</v>
      </c>
      <c r="E1332" s="8" t="s">
        <v>11</v>
      </c>
      <c r="F1332" s="8" t="s">
        <v>644</v>
      </c>
      <c r="G1332" s="8">
        <v>999931642</v>
      </c>
      <c r="H1332" s="8" t="s">
        <v>13</v>
      </c>
      <c r="I1332" s="18" t="s">
        <v>4690</v>
      </c>
      <c r="J1332" s="8">
        <f>(M1332-K1332)+W1332</f>
        <v>45</v>
      </c>
      <c r="K1332" s="8"/>
      <c r="L1332" s="9"/>
      <c r="M1332" s="8">
        <f>SUM(N1332,O1332,P1332,Q1332,S1332,T1332,U1332)</f>
        <v>45</v>
      </c>
      <c r="N1332" s="8">
        <f>SUM(AX1332)</f>
        <v>0</v>
      </c>
      <c r="O1332" s="8">
        <v>0</v>
      </c>
      <c r="P1332" s="8">
        <f>SUM(AO1332,AW1332)</f>
        <v>0</v>
      </c>
      <c r="Q1332" s="8">
        <f>SUM(AK1332,AL1332,AM1332,AN1332,AP1332,AQ1332,AR1332,AO1332)</f>
        <v>45</v>
      </c>
      <c r="R1332" s="8">
        <f>COUNTIF(AK1332:AR1332, "&gt;0")</f>
        <v>1</v>
      </c>
      <c r="S1332" s="8">
        <f>SUM(AS1332,AT1332)</f>
        <v>0</v>
      </c>
      <c r="T1332" s="8">
        <f>SUM(AU1332)</f>
        <v>0</v>
      </c>
      <c r="U1332" s="8">
        <f>SUM(AV1332)</f>
        <v>0</v>
      </c>
      <c r="V1332" s="9"/>
      <c r="W1332" s="8">
        <f>(X1332+AD1332)</f>
        <v>0</v>
      </c>
      <c r="X1332" s="8">
        <f>SUM(Y1332:AB1332)</f>
        <v>0</v>
      </c>
      <c r="Y1332" s="8">
        <v>0</v>
      </c>
      <c r="Z1332" s="8">
        <f>0</f>
        <v>0</v>
      </c>
      <c r="AA1332" s="8">
        <f>SUM(AZ1332,BB1332)</f>
        <v>0</v>
      </c>
      <c r="AB1332" s="8">
        <f>SUM(BC1332,BD1332)</f>
        <v>0</v>
      </c>
      <c r="AC1332" s="8">
        <f>COUNTIF(BC1332:BD1332,"&gt;0")</f>
        <v>0</v>
      </c>
      <c r="AD1332" s="8">
        <f>SUM(AE1332:AI1332)</f>
        <v>0</v>
      </c>
      <c r="AE1332" s="8">
        <v>0</v>
      </c>
      <c r="AF1332" s="8">
        <v>0</v>
      </c>
      <c r="AG1332" s="8">
        <v>0</v>
      </c>
      <c r="AH1332" s="8">
        <v>0</v>
      </c>
      <c r="AI1332" s="8">
        <f>SUM(BA1332)</f>
        <v>0</v>
      </c>
      <c r="AJ1332" s="9"/>
      <c r="AK1332" s="8">
        <v>0</v>
      </c>
      <c r="AL1332" s="8">
        <v>45</v>
      </c>
      <c r="AM1332" s="8">
        <v>0</v>
      </c>
      <c r="AN1332" s="8">
        <v>0</v>
      </c>
      <c r="AO1332" s="8">
        <v>0</v>
      </c>
      <c r="AP1332" s="8">
        <v>0</v>
      </c>
      <c r="AQ1332" s="8">
        <v>0</v>
      </c>
      <c r="AR1332" s="8">
        <v>0</v>
      </c>
      <c r="AS1332" s="8">
        <v>0</v>
      </c>
      <c r="AT1332" s="8">
        <v>0</v>
      </c>
      <c r="AU1332" s="15">
        <v>0</v>
      </c>
      <c r="AV1332" s="15">
        <v>0</v>
      </c>
      <c r="AW1332" s="15">
        <v>0</v>
      </c>
      <c r="AX1332" s="15">
        <v>0</v>
      </c>
      <c r="AY1332" s="29"/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</row>
    <row r="1333" spans="1:56" x14ac:dyDescent="0.25">
      <c r="A1333" s="51" t="s">
        <v>7645</v>
      </c>
      <c r="B1333" s="33" t="str">
        <f>CONCATENATE(G1333,"-",H1333,"-",I1333)</f>
        <v>999928682-Cadet--45kg</v>
      </c>
      <c r="C1333" s="15" t="s">
        <v>3234</v>
      </c>
      <c r="D1333" s="15" t="s">
        <v>3244</v>
      </c>
      <c r="E1333" s="15" t="s">
        <v>11</v>
      </c>
      <c r="F1333" s="15" t="s">
        <v>644</v>
      </c>
      <c r="G1333" s="15">
        <v>999928682</v>
      </c>
      <c r="H1333" s="15" t="s">
        <v>13</v>
      </c>
      <c r="I1333" s="18" t="s">
        <v>4690</v>
      </c>
      <c r="J1333" s="8">
        <f>(M1333-K1333)+W1333</f>
        <v>40</v>
      </c>
      <c r="K1333" s="15"/>
      <c r="L1333" s="9"/>
      <c r="M1333" s="8">
        <f>SUM(N1333,O1333,P1333,Q1333,S1333,T1333,U1333)</f>
        <v>40</v>
      </c>
      <c r="N1333" s="8">
        <f>SUM(AX1333)</f>
        <v>0</v>
      </c>
      <c r="O1333" s="8">
        <v>0</v>
      </c>
      <c r="P1333" s="8">
        <f>SUM(AO1333,AW1333)</f>
        <v>0</v>
      </c>
      <c r="Q1333" s="8">
        <f>SUM(AK1333,AL1333,AM1333,AN1333,AP1333,AQ1333,AR1333,AO1333)</f>
        <v>0</v>
      </c>
      <c r="R1333" s="8">
        <f>COUNTIF(AK1333:AR1333, "&gt;0")</f>
        <v>0</v>
      </c>
      <c r="S1333" s="8">
        <f>SUM(AS1333,AT1333)</f>
        <v>40</v>
      </c>
      <c r="T1333" s="8">
        <f>SUM(AU1333)</f>
        <v>0</v>
      </c>
      <c r="U1333" s="8">
        <f>SUM(AV1333)</f>
        <v>0</v>
      </c>
      <c r="V1333" s="9"/>
      <c r="W1333" s="8">
        <f>(X1333+AD1333)</f>
        <v>0</v>
      </c>
      <c r="X1333" s="8">
        <f>SUM(Y1333:AB1333)</f>
        <v>0</v>
      </c>
      <c r="Y1333" s="8">
        <v>0</v>
      </c>
      <c r="Z1333" s="8">
        <f>0</f>
        <v>0</v>
      </c>
      <c r="AA1333" s="8">
        <f>SUM(AZ1333,BB1333)</f>
        <v>0</v>
      </c>
      <c r="AB1333" s="8">
        <f>SUM(BC1333,BD1333)</f>
        <v>0</v>
      </c>
      <c r="AC1333" s="8">
        <f>COUNTIF(BC1333:BD1333,"&gt;0")</f>
        <v>0</v>
      </c>
      <c r="AD1333" s="8">
        <f>SUM(AE1333:AI1333)</f>
        <v>0</v>
      </c>
      <c r="AE1333" s="8">
        <v>0</v>
      </c>
      <c r="AF1333" s="8">
        <v>0</v>
      </c>
      <c r="AG1333" s="8">
        <v>0</v>
      </c>
      <c r="AH1333" s="8">
        <v>0</v>
      </c>
      <c r="AI1333" s="8">
        <f>SUM(BA1333)</f>
        <v>0</v>
      </c>
      <c r="AJ1333" s="9"/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0</v>
      </c>
      <c r="AQ1333" s="8">
        <v>0</v>
      </c>
      <c r="AR1333" s="8">
        <v>0</v>
      </c>
      <c r="AS1333" s="8">
        <v>0</v>
      </c>
      <c r="AT1333" s="8">
        <v>40</v>
      </c>
      <c r="AU1333" s="15">
        <v>0</v>
      </c>
      <c r="AV1333" s="15">
        <v>0</v>
      </c>
      <c r="AW1333" s="15">
        <v>0</v>
      </c>
      <c r="AX1333" s="15">
        <v>0</v>
      </c>
      <c r="AY1333" s="29"/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</row>
    <row r="1334" spans="1:56" x14ac:dyDescent="0.25">
      <c r="A1334" s="51" t="s">
        <v>7643</v>
      </c>
      <c r="B1334" s="33" t="str">
        <f>CONCATENATE(G1334,"-",H1334,"-",I1334)</f>
        <v>999929909-Cadet--45kg</v>
      </c>
      <c r="C1334" s="8" t="s">
        <v>1896</v>
      </c>
      <c r="D1334" s="8" t="s">
        <v>1683</v>
      </c>
      <c r="E1334" s="8" t="s">
        <v>11</v>
      </c>
      <c r="F1334" s="8" t="s">
        <v>644</v>
      </c>
      <c r="G1334" s="8">
        <v>999929909</v>
      </c>
      <c r="H1334" s="8" t="s">
        <v>13</v>
      </c>
      <c r="I1334" s="18" t="s">
        <v>4690</v>
      </c>
      <c r="J1334" s="8">
        <f>(M1334-K1334)+W1334</f>
        <v>40</v>
      </c>
      <c r="K1334" s="8">
        <f>M1334/2</f>
        <v>40</v>
      </c>
      <c r="L1334" s="9"/>
      <c r="M1334" s="8">
        <f>SUM(N1334,O1334,P1334,Q1334,S1334,T1334,U1334)</f>
        <v>80</v>
      </c>
      <c r="N1334" s="8">
        <f>SUM(AX1334)</f>
        <v>0</v>
      </c>
      <c r="O1334" s="8">
        <v>0</v>
      </c>
      <c r="P1334" s="8">
        <f>SUM(AO1334,AW1334)</f>
        <v>0</v>
      </c>
      <c r="Q1334" s="8">
        <f>SUM(AK1334,AL1334,AM1334,AN1334,AP1334,AQ1334,AR1334,AO1334)</f>
        <v>0</v>
      </c>
      <c r="R1334" s="8">
        <f>COUNTIF(AK1334:AR1334, "&gt;0")</f>
        <v>0</v>
      </c>
      <c r="S1334" s="8">
        <f>SUM(AS1334,AT1334)</f>
        <v>80</v>
      </c>
      <c r="T1334" s="8">
        <f>SUM(AU1334)</f>
        <v>0</v>
      </c>
      <c r="U1334" s="8">
        <f>SUM(AV1334)</f>
        <v>0</v>
      </c>
      <c r="V1334" s="9"/>
      <c r="W1334" s="8">
        <f>(X1334+AD1334)</f>
        <v>0</v>
      </c>
      <c r="X1334" s="8">
        <f>SUM(Y1334:AB1334)</f>
        <v>0</v>
      </c>
      <c r="Y1334" s="8">
        <v>0</v>
      </c>
      <c r="Z1334" s="8">
        <f>0</f>
        <v>0</v>
      </c>
      <c r="AA1334" s="8">
        <f>SUM(AZ1334,BB1334)</f>
        <v>0</v>
      </c>
      <c r="AB1334" s="8">
        <f>SUM(BC1334,BD1334)</f>
        <v>0</v>
      </c>
      <c r="AC1334" s="8">
        <f>COUNTIF(BC1334:BD1334,"&gt;0")</f>
        <v>0</v>
      </c>
      <c r="AD1334" s="8">
        <f>SUM(AE1334:AI1334)</f>
        <v>0</v>
      </c>
      <c r="AE1334" s="8">
        <v>0</v>
      </c>
      <c r="AF1334" s="8">
        <v>0</v>
      </c>
      <c r="AG1334" s="8">
        <v>0</v>
      </c>
      <c r="AH1334" s="8">
        <v>0</v>
      </c>
      <c r="AI1334" s="8">
        <f>SUM(BA1334)</f>
        <v>0</v>
      </c>
      <c r="AJ1334" s="9"/>
      <c r="AK1334" s="8">
        <v>0</v>
      </c>
      <c r="AL1334" s="8">
        <v>0</v>
      </c>
      <c r="AM1334" s="8">
        <v>0</v>
      </c>
      <c r="AN1334" s="8">
        <v>0</v>
      </c>
      <c r="AO1334" s="8">
        <v>0</v>
      </c>
      <c r="AP1334" s="8">
        <v>0</v>
      </c>
      <c r="AQ1334" s="8">
        <v>0</v>
      </c>
      <c r="AR1334" s="8">
        <v>0</v>
      </c>
      <c r="AS1334" s="8">
        <v>0</v>
      </c>
      <c r="AT1334" s="8">
        <v>80</v>
      </c>
      <c r="AU1334" s="15">
        <v>0</v>
      </c>
      <c r="AV1334" s="15">
        <v>0</v>
      </c>
      <c r="AW1334" s="15">
        <v>0</v>
      </c>
      <c r="AX1334" s="15">
        <v>0</v>
      </c>
      <c r="AY1334" s="29"/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</row>
    <row r="1335" spans="1:56" x14ac:dyDescent="0.25">
      <c r="A1335" s="51" t="s">
        <v>7641</v>
      </c>
      <c r="B1335" s="33" t="str">
        <f>CONCATENATE(G1335,"-",H1335,"-",I1335)</f>
        <v>999929016-Cadet--45kg</v>
      </c>
      <c r="C1335" s="8" t="s">
        <v>558</v>
      </c>
      <c r="D1335" s="8" t="s">
        <v>538</v>
      </c>
      <c r="E1335" s="8" t="s">
        <v>11</v>
      </c>
      <c r="F1335" s="8" t="s">
        <v>644</v>
      </c>
      <c r="G1335" s="8">
        <v>999929016</v>
      </c>
      <c r="H1335" s="8" t="s">
        <v>13</v>
      </c>
      <c r="I1335" s="18" t="s">
        <v>4690</v>
      </c>
      <c r="J1335" s="8">
        <f>(M1335-K1335)+W1335</f>
        <v>38</v>
      </c>
      <c r="K1335" s="8">
        <f>M1335/2</f>
        <v>38</v>
      </c>
      <c r="L1335" s="9"/>
      <c r="M1335" s="8">
        <f>SUM(N1335,O1335,P1335,Q1335,S1335,T1335,U1335)</f>
        <v>76</v>
      </c>
      <c r="N1335" s="8">
        <f>SUM(AX1335)</f>
        <v>0</v>
      </c>
      <c r="O1335" s="8">
        <v>0</v>
      </c>
      <c r="P1335" s="8">
        <f>SUM(AO1335,AW1335)</f>
        <v>0</v>
      </c>
      <c r="Q1335" s="8">
        <f>SUM(AK1335,AL1335,AM1335,AN1335,AP1335,AQ1335,AR1335,AO1335)</f>
        <v>0</v>
      </c>
      <c r="R1335" s="8">
        <f>COUNTIF(AK1335:AR1335, "&gt;0")</f>
        <v>0</v>
      </c>
      <c r="S1335" s="8">
        <f>SUM(AS1335,AT1335)</f>
        <v>0</v>
      </c>
      <c r="T1335" s="8">
        <f>SUM(AU1335)</f>
        <v>76</v>
      </c>
      <c r="U1335" s="8">
        <f>SUM(AV1335)</f>
        <v>0</v>
      </c>
      <c r="V1335" s="9"/>
      <c r="W1335" s="8">
        <f>(X1335+AD1335)</f>
        <v>0</v>
      </c>
      <c r="X1335" s="8">
        <f>SUM(Y1335:AB1335)</f>
        <v>0</v>
      </c>
      <c r="Y1335" s="8">
        <v>0</v>
      </c>
      <c r="Z1335" s="8">
        <f>0</f>
        <v>0</v>
      </c>
      <c r="AA1335" s="8">
        <f>SUM(AZ1335,BB1335)</f>
        <v>0</v>
      </c>
      <c r="AB1335" s="8">
        <f>SUM(BC1335,BD1335)</f>
        <v>0</v>
      </c>
      <c r="AC1335" s="8">
        <f>COUNTIF(BC1335:BD1335,"&gt;0")</f>
        <v>0</v>
      </c>
      <c r="AD1335" s="8">
        <f>SUM(AE1335:AI1335)</f>
        <v>0</v>
      </c>
      <c r="AE1335" s="8">
        <v>0</v>
      </c>
      <c r="AF1335" s="8">
        <v>0</v>
      </c>
      <c r="AG1335" s="8">
        <v>0</v>
      </c>
      <c r="AH1335" s="8">
        <v>0</v>
      </c>
      <c r="AI1335" s="8">
        <f>SUM(BA1335)</f>
        <v>0</v>
      </c>
      <c r="AJ1335" s="9"/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0</v>
      </c>
      <c r="AR1335" s="8">
        <v>0</v>
      </c>
      <c r="AS1335" s="8">
        <v>0</v>
      </c>
      <c r="AT1335" s="8">
        <v>0</v>
      </c>
      <c r="AU1335" s="15">
        <v>76</v>
      </c>
      <c r="AV1335" s="15">
        <v>0</v>
      </c>
      <c r="AW1335" s="15">
        <v>0</v>
      </c>
      <c r="AX1335" s="15">
        <v>0</v>
      </c>
      <c r="AY1335" s="29"/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</row>
    <row r="1336" spans="1:56" x14ac:dyDescent="0.25">
      <c r="A1336" s="51" t="s">
        <v>7638</v>
      </c>
      <c r="B1336" s="33" t="str">
        <f>CONCATENATE(G1336,"-",H1336,"-",I1336)</f>
        <v>999929566-Cadet--45kg</v>
      </c>
      <c r="C1336" s="8" t="s">
        <v>2880</v>
      </c>
      <c r="D1336" s="8" t="s">
        <v>2881</v>
      </c>
      <c r="E1336" s="8" t="s">
        <v>11</v>
      </c>
      <c r="F1336" s="8" t="s">
        <v>644</v>
      </c>
      <c r="G1336" s="8">
        <v>999929566</v>
      </c>
      <c r="H1336" s="8" t="s">
        <v>13</v>
      </c>
      <c r="I1336" s="18" t="s">
        <v>4690</v>
      </c>
      <c r="J1336" s="8">
        <f>(M1336-K1336)+W1336</f>
        <v>38</v>
      </c>
      <c r="K1336" s="8">
        <f>M1336/2</f>
        <v>38</v>
      </c>
      <c r="L1336" s="9"/>
      <c r="M1336" s="8">
        <f>SUM(N1336,O1336,P1336,Q1336,S1336,T1336,U1336)</f>
        <v>76</v>
      </c>
      <c r="N1336" s="8">
        <f>SUM(AX1336)</f>
        <v>0</v>
      </c>
      <c r="O1336" s="8">
        <v>0</v>
      </c>
      <c r="P1336" s="8">
        <f>SUM(AO1336,AW1336)</f>
        <v>0</v>
      </c>
      <c r="Q1336" s="8">
        <f>SUM(AK1336,AL1336,AM1336,AN1336,AP1336,AQ1336,AR1336,AO1336)</f>
        <v>0</v>
      </c>
      <c r="R1336" s="8">
        <f>COUNTIF(AK1336:AR1336, "&gt;0")</f>
        <v>0</v>
      </c>
      <c r="S1336" s="8">
        <f>SUM(AS1336,AT1336)</f>
        <v>0</v>
      </c>
      <c r="T1336" s="8">
        <f>SUM(AU1336)</f>
        <v>76</v>
      </c>
      <c r="U1336" s="8">
        <f>SUM(AV1336)</f>
        <v>0</v>
      </c>
      <c r="V1336" s="9"/>
      <c r="W1336" s="8">
        <f>(X1336+AD1336)</f>
        <v>0</v>
      </c>
      <c r="X1336" s="8">
        <f>SUM(Y1336:AB1336)</f>
        <v>0</v>
      </c>
      <c r="Y1336" s="8">
        <v>0</v>
      </c>
      <c r="Z1336" s="8">
        <f>0</f>
        <v>0</v>
      </c>
      <c r="AA1336" s="8">
        <f>SUM(AZ1336,BB1336)</f>
        <v>0</v>
      </c>
      <c r="AB1336" s="8">
        <f>SUM(BC1336,BD1336)</f>
        <v>0</v>
      </c>
      <c r="AC1336" s="8">
        <f>COUNTIF(BC1336:BD1336,"&gt;0")</f>
        <v>0</v>
      </c>
      <c r="AD1336" s="8">
        <f>SUM(AE1336:AI1336)</f>
        <v>0</v>
      </c>
      <c r="AE1336" s="8">
        <v>0</v>
      </c>
      <c r="AF1336" s="8">
        <v>0</v>
      </c>
      <c r="AG1336" s="8">
        <v>0</v>
      </c>
      <c r="AH1336" s="8">
        <v>0</v>
      </c>
      <c r="AI1336" s="8">
        <f>SUM(BA1336)</f>
        <v>0</v>
      </c>
      <c r="AJ1336" s="9"/>
      <c r="AK1336" s="8">
        <v>0</v>
      </c>
      <c r="AL1336" s="8">
        <v>0</v>
      </c>
      <c r="AM1336" s="8">
        <v>0</v>
      </c>
      <c r="AN1336" s="8">
        <v>0</v>
      </c>
      <c r="AO1336" s="8">
        <v>0</v>
      </c>
      <c r="AP1336" s="8">
        <v>0</v>
      </c>
      <c r="AQ1336" s="8">
        <v>0</v>
      </c>
      <c r="AR1336" s="8">
        <v>0</v>
      </c>
      <c r="AS1336" s="8">
        <v>0</v>
      </c>
      <c r="AT1336" s="8">
        <v>0</v>
      </c>
      <c r="AU1336" s="15">
        <v>76</v>
      </c>
      <c r="AV1336" s="15">
        <v>0</v>
      </c>
      <c r="AW1336" s="15">
        <v>0</v>
      </c>
      <c r="AX1336" s="15">
        <v>0</v>
      </c>
      <c r="AY1336" s="29"/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</row>
    <row r="1337" spans="1:56" x14ac:dyDescent="0.25">
      <c r="A1337" s="51" t="s">
        <v>7646</v>
      </c>
      <c r="B1337" s="33" t="str">
        <f>CONCATENATE(G1337,"-",H1337,"-",I1337)</f>
        <v>999932382-Cadet--45kg</v>
      </c>
      <c r="C1337" s="8" t="s">
        <v>504</v>
      </c>
      <c r="D1337" s="8" t="s">
        <v>3501</v>
      </c>
      <c r="E1337" s="8" t="s">
        <v>11</v>
      </c>
      <c r="F1337" s="8" t="s">
        <v>644</v>
      </c>
      <c r="G1337" s="8">
        <v>999932382</v>
      </c>
      <c r="H1337" s="8" t="s">
        <v>13</v>
      </c>
      <c r="I1337" s="18" t="s">
        <v>4690</v>
      </c>
      <c r="J1337" s="8">
        <f>(M1337-K1337)+W1337</f>
        <v>30</v>
      </c>
      <c r="K1337" s="8"/>
      <c r="L1337" s="9"/>
      <c r="M1337" s="8">
        <f>SUM(N1337,O1337,P1337,Q1337,S1337,T1337,U1337)</f>
        <v>30</v>
      </c>
      <c r="N1337" s="8">
        <f>SUM(AX1337)</f>
        <v>0</v>
      </c>
      <c r="O1337" s="8">
        <v>0</v>
      </c>
      <c r="P1337" s="8">
        <f>SUM(AO1337,AW1337)</f>
        <v>0</v>
      </c>
      <c r="Q1337" s="8">
        <f>SUM(AK1337,AL1337,AM1337,AN1337,AP1337,AQ1337,AR1337,AO1337)</f>
        <v>30</v>
      </c>
      <c r="R1337" s="8">
        <f>COUNTIF(AK1337:AR1337, "&gt;0")</f>
        <v>1</v>
      </c>
      <c r="S1337" s="8">
        <f>SUM(AS1337,AT1337)</f>
        <v>0</v>
      </c>
      <c r="T1337" s="8">
        <f>SUM(AU1337)</f>
        <v>0</v>
      </c>
      <c r="U1337" s="8">
        <f>SUM(AV1337)</f>
        <v>0</v>
      </c>
      <c r="V1337" s="9"/>
      <c r="W1337" s="8">
        <f>(X1337+AD1337)</f>
        <v>0</v>
      </c>
      <c r="X1337" s="8">
        <f>SUM(Y1337:AB1337)</f>
        <v>0</v>
      </c>
      <c r="Y1337" s="8">
        <v>0</v>
      </c>
      <c r="Z1337" s="8">
        <f>0</f>
        <v>0</v>
      </c>
      <c r="AA1337" s="8">
        <f>SUM(AZ1337,BB1337)</f>
        <v>0</v>
      </c>
      <c r="AB1337" s="8">
        <f>SUM(BC1337,BD1337)</f>
        <v>0</v>
      </c>
      <c r="AC1337" s="8">
        <f>COUNTIF(BC1337:BD1337,"&gt;0")</f>
        <v>0</v>
      </c>
      <c r="AD1337" s="8">
        <f>SUM(AE1337:AI1337)</f>
        <v>0</v>
      </c>
      <c r="AE1337" s="8">
        <v>0</v>
      </c>
      <c r="AF1337" s="8">
        <v>0</v>
      </c>
      <c r="AG1337" s="8">
        <v>0</v>
      </c>
      <c r="AH1337" s="8">
        <v>0</v>
      </c>
      <c r="AI1337" s="8">
        <f>SUM(BA1337)</f>
        <v>0</v>
      </c>
      <c r="AJ1337" s="9"/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Q1337" s="8">
        <v>30</v>
      </c>
      <c r="AR1337" s="8">
        <v>0</v>
      </c>
      <c r="AS1337" s="8">
        <v>0</v>
      </c>
      <c r="AT1337" s="8">
        <v>0</v>
      </c>
      <c r="AU1337" s="15">
        <v>0</v>
      </c>
      <c r="AV1337" s="15">
        <v>0</v>
      </c>
      <c r="AW1337" s="15">
        <v>0</v>
      </c>
      <c r="AX1337" s="15">
        <v>0</v>
      </c>
      <c r="AY1337" s="29"/>
      <c r="AZ1337" s="33">
        <v>0</v>
      </c>
      <c r="BA1337" s="33">
        <v>0</v>
      </c>
      <c r="BB1337" s="33">
        <v>0</v>
      </c>
      <c r="BC1337" s="33">
        <v>0</v>
      </c>
      <c r="BD1337" s="33">
        <v>0</v>
      </c>
    </row>
    <row r="1338" spans="1:56" x14ac:dyDescent="0.25">
      <c r="A1338" s="51" t="s">
        <v>7647</v>
      </c>
      <c r="B1338" s="33" t="str">
        <f>CONCATENATE(G1338,"-",H1338,"-",I1338)</f>
        <v>999931732-Cadet--45kg</v>
      </c>
      <c r="C1338" s="8" t="s">
        <v>533</v>
      </c>
      <c r="D1338" s="8" t="s">
        <v>3448</v>
      </c>
      <c r="E1338" s="8" t="s">
        <v>11</v>
      </c>
      <c r="F1338" s="8" t="s">
        <v>644</v>
      </c>
      <c r="G1338" s="8">
        <v>999931732</v>
      </c>
      <c r="H1338" s="8" t="s">
        <v>13</v>
      </c>
      <c r="I1338" s="18" t="s">
        <v>4690</v>
      </c>
      <c r="J1338" s="8">
        <f>(M1338-K1338)+W1338</f>
        <v>15</v>
      </c>
      <c r="K1338" s="8">
        <f>M1338/2</f>
        <v>15</v>
      </c>
      <c r="L1338" s="9"/>
      <c r="M1338" s="8">
        <f>SUM(N1338,O1338,P1338,Q1338,S1338,T1338,U1338)</f>
        <v>30</v>
      </c>
      <c r="N1338" s="8">
        <f>SUM(AX1338)</f>
        <v>0</v>
      </c>
      <c r="O1338" s="8">
        <v>0</v>
      </c>
      <c r="P1338" s="8">
        <f>SUM(AO1338,AW1338)</f>
        <v>0</v>
      </c>
      <c r="Q1338" s="8">
        <f>SUM(AK1338,AL1338,AM1338,AN1338,AP1338,AQ1338,AR1338,AO1338)</f>
        <v>30</v>
      </c>
      <c r="R1338" s="8">
        <f>COUNTIF(AK1338:AR1338, "&gt;0")</f>
        <v>1</v>
      </c>
      <c r="S1338" s="8">
        <f>SUM(AS1338,AT1338)</f>
        <v>0</v>
      </c>
      <c r="T1338" s="8">
        <f>SUM(AU1338)</f>
        <v>0</v>
      </c>
      <c r="U1338" s="8">
        <f>SUM(AV1338)</f>
        <v>0</v>
      </c>
      <c r="V1338" s="9"/>
      <c r="W1338" s="8">
        <f>(X1338+AD1338)</f>
        <v>0</v>
      </c>
      <c r="X1338" s="8">
        <f>SUM(Y1338:AB1338)</f>
        <v>0</v>
      </c>
      <c r="Y1338" s="8">
        <v>0</v>
      </c>
      <c r="Z1338" s="8">
        <f>0</f>
        <v>0</v>
      </c>
      <c r="AA1338" s="8">
        <f>SUM(AZ1338,BB1338)</f>
        <v>0</v>
      </c>
      <c r="AB1338" s="8">
        <f>SUM(BC1338,BD1338)</f>
        <v>0</v>
      </c>
      <c r="AC1338" s="8">
        <f>COUNTIF(BC1338:BD1338,"&gt;0")</f>
        <v>0</v>
      </c>
      <c r="AD1338" s="8">
        <f>SUM(AE1338:AI1338)</f>
        <v>0</v>
      </c>
      <c r="AE1338" s="8">
        <v>0</v>
      </c>
      <c r="AF1338" s="8">
        <v>0</v>
      </c>
      <c r="AG1338" s="8">
        <v>0</v>
      </c>
      <c r="AH1338" s="8">
        <v>0</v>
      </c>
      <c r="AI1338" s="8">
        <f>SUM(BA1338)</f>
        <v>0</v>
      </c>
      <c r="AJ1338" s="9"/>
      <c r="AK1338" s="8">
        <v>0</v>
      </c>
      <c r="AL1338" s="8">
        <v>30</v>
      </c>
      <c r="AM1338" s="8">
        <v>0</v>
      </c>
      <c r="AN1338" s="8">
        <v>0</v>
      </c>
      <c r="AO1338" s="8">
        <v>0</v>
      </c>
      <c r="AP1338" s="8">
        <v>0</v>
      </c>
      <c r="AQ1338" s="8">
        <v>0</v>
      </c>
      <c r="AR1338" s="8">
        <v>0</v>
      </c>
      <c r="AS1338" s="8">
        <v>0</v>
      </c>
      <c r="AT1338" s="8">
        <v>0</v>
      </c>
      <c r="AU1338" s="15">
        <v>0</v>
      </c>
      <c r="AV1338" s="15">
        <v>0</v>
      </c>
      <c r="AW1338" s="15">
        <v>0</v>
      </c>
      <c r="AX1338" s="15">
        <v>0</v>
      </c>
      <c r="AY1338" s="29"/>
      <c r="AZ1338" s="33">
        <v>0</v>
      </c>
      <c r="BA1338" s="33">
        <v>0</v>
      </c>
      <c r="BB1338" s="33">
        <v>0</v>
      </c>
      <c r="BC1338" s="33">
        <v>0</v>
      </c>
      <c r="BD1338" s="33">
        <v>0</v>
      </c>
    </row>
    <row r="1339" spans="1:56" x14ac:dyDescent="0.25">
      <c r="A1339" s="51" t="s">
        <v>5014</v>
      </c>
      <c r="B1339" s="33" t="str">
        <f>CONCATENATE(G1339,"-",H1339,"-",I1339)</f>
        <v>999926207-Cadet--49kg</v>
      </c>
      <c r="C1339" s="43" t="s">
        <v>134</v>
      </c>
      <c r="D1339" s="43" t="s">
        <v>1924</v>
      </c>
      <c r="E1339" s="43" t="s">
        <v>11</v>
      </c>
      <c r="F1339" s="43" t="s">
        <v>644</v>
      </c>
      <c r="G1339" s="43">
        <v>999926207</v>
      </c>
      <c r="H1339" s="43" t="s">
        <v>13</v>
      </c>
      <c r="I1339" s="43" t="s">
        <v>4678</v>
      </c>
      <c r="J1339" s="8">
        <f>(M1339-K1339)+W1339</f>
        <v>110</v>
      </c>
      <c r="K1339" s="8">
        <f>M1339/2</f>
        <v>0</v>
      </c>
      <c r="L1339" s="9"/>
      <c r="M1339" s="8">
        <f>SUM(N1339,O1339,P1339,Q1339,S1339,T1339,U1339)</f>
        <v>0</v>
      </c>
      <c r="N1339" s="8">
        <f>SUM(AX1339)</f>
        <v>0</v>
      </c>
      <c r="O1339" s="8">
        <v>0</v>
      </c>
      <c r="P1339" s="8">
        <f>SUM(AO1339,AW1339)</f>
        <v>0</v>
      </c>
      <c r="Q1339" s="8">
        <f>SUM(AK1339,AL1339,AM1339,AN1339,AP1339,AQ1339,AR1339,AO1339)</f>
        <v>0</v>
      </c>
      <c r="R1339" s="8">
        <f>COUNTIF(AK1339:AR1339, "&gt;0")</f>
        <v>0</v>
      </c>
      <c r="S1339" s="8">
        <f>SUM(AS1339,AT1339)</f>
        <v>0</v>
      </c>
      <c r="T1339" s="8">
        <f>SUM(AU1339)</f>
        <v>0</v>
      </c>
      <c r="U1339" s="8">
        <f>SUM(AV1339)</f>
        <v>0</v>
      </c>
      <c r="V1339" s="9"/>
      <c r="W1339" s="8">
        <f>(X1339+AD1339)</f>
        <v>110</v>
      </c>
      <c r="X1339" s="8">
        <f>SUM(Y1339:AB1339)</f>
        <v>110</v>
      </c>
      <c r="Y1339" s="8">
        <v>0</v>
      </c>
      <c r="Z1339" s="8">
        <f>0</f>
        <v>0</v>
      </c>
      <c r="AA1339" s="8">
        <f>SUM(AZ1339,BB1339)</f>
        <v>50</v>
      </c>
      <c r="AB1339" s="8">
        <f>SUM(BC1339,BD1339)</f>
        <v>60</v>
      </c>
      <c r="AC1339" s="8">
        <f>COUNTIF(BC1339:BD1339,"&gt;0")</f>
        <v>1</v>
      </c>
      <c r="AD1339" s="8">
        <f>SUM(AE1339:AI1339)</f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f>SUM(BA1339)</f>
        <v>0</v>
      </c>
      <c r="AJ1339" s="9"/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Q1339" s="8">
        <v>0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0</v>
      </c>
      <c r="AY1339" s="30"/>
      <c r="AZ1339" s="33">
        <v>50</v>
      </c>
      <c r="BA1339" s="33">
        <v>0</v>
      </c>
      <c r="BB1339" s="33">
        <v>0</v>
      </c>
      <c r="BC1339" s="33">
        <v>60</v>
      </c>
      <c r="BD1339" s="33">
        <v>0</v>
      </c>
    </row>
    <row r="1340" spans="1:56" x14ac:dyDescent="0.25">
      <c r="A1340" s="51" t="s">
        <v>7648</v>
      </c>
      <c r="B1340" s="33" t="str">
        <f>CONCATENATE(G1340,"-",H1340,"-",I1340)</f>
        <v>999932370-Cadet--49kg</v>
      </c>
      <c r="C1340" s="8" t="s">
        <v>3370</v>
      </c>
      <c r="D1340" s="8" t="s">
        <v>70</v>
      </c>
      <c r="E1340" s="8" t="s">
        <v>11</v>
      </c>
      <c r="F1340" s="8" t="s">
        <v>644</v>
      </c>
      <c r="G1340" s="8">
        <v>999932370</v>
      </c>
      <c r="H1340" s="8" t="s">
        <v>13</v>
      </c>
      <c r="I1340" s="18" t="s">
        <v>4678</v>
      </c>
      <c r="J1340" s="8">
        <f>(M1340-K1340)+W1340</f>
        <v>90</v>
      </c>
      <c r="K1340" s="8"/>
      <c r="L1340" s="9"/>
      <c r="M1340" s="8">
        <f>SUM(N1340,O1340,P1340,Q1340,S1340,T1340,U1340)</f>
        <v>90</v>
      </c>
      <c r="N1340" s="8">
        <f>SUM(AX1340)</f>
        <v>0</v>
      </c>
      <c r="O1340" s="8">
        <v>0</v>
      </c>
      <c r="P1340" s="8">
        <f>SUM(AO1340,AW1340)</f>
        <v>0</v>
      </c>
      <c r="Q1340" s="8">
        <f>SUM(AK1340,AL1340,AM1340,AN1340,AP1340,AQ1340,AR1340,AO1340)</f>
        <v>30</v>
      </c>
      <c r="R1340" s="8">
        <f>COUNTIF(AK1340:AR1340, "&gt;0")</f>
        <v>1</v>
      </c>
      <c r="S1340" s="8">
        <f>SUM(AS1340,AT1340)</f>
        <v>60</v>
      </c>
      <c r="T1340" s="8">
        <f>SUM(AU1340)</f>
        <v>0</v>
      </c>
      <c r="U1340" s="8">
        <f>SUM(AV1340)</f>
        <v>0</v>
      </c>
      <c r="V1340" s="9"/>
      <c r="W1340" s="8">
        <f>(X1340+AD1340)</f>
        <v>0</v>
      </c>
      <c r="X1340" s="8">
        <f>SUM(Y1340:AB1340)</f>
        <v>0</v>
      </c>
      <c r="Y1340" s="8">
        <v>0</v>
      </c>
      <c r="Z1340" s="8">
        <f>0</f>
        <v>0</v>
      </c>
      <c r="AA1340" s="8">
        <f>SUM(AZ1340,BB1340)</f>
        <v>0</v>
      </c>
      <c r="AB1340" s="8">
        <f>SUM(BC1340,BD1340)</f>
        <v>0</v>
      </c>
      <c r="AC1340" s="8">
        <f>COUNTIF(BC1340:BD1340,"&gt;0")</f>
        <v>0</v>
      </c>
      <c r="AD1340" s="8">
        <f>SUM(AE1340:AI1340)</f>
        <v>0</v>
      </c>
      <c r="AE1340" s="8">
        <v>0</v>
      </c>
      <c r="AF1340" s="8">
        <v>0</v>
      </c>
      <c r="AG1340" s="8">
        <v>0</v>
      </c>
      <c r="AH1340" s="8">
        <v>0</v>
      </c>
      <c r="AI1340" s="8">
        <f>SUM(BA1340)</f>
        <v>0</v>
      </c>
      <c r="AJ1340" s="9"/>
      <c r="AK1340" s="8">
        <v>0</v>
      </c>
      <c r="AL1340" s="8">
        <v>0</v>
      </c>
      <c r="AM1340" s="8">
        <v>0</v>
      </c>
      <c r="AN1340" s="8">
        <v>0</v>
      </c>
      <c r="AO1340" s="8">
        <v>0</v>
      </c>
      <c r="AP1340" s="8">
        <v>0</v>
      </c>
      <c r="AQ1340" s="8">
        <v>30</v>
      </c>
      <c r="AR1340" s="8">
        <v>0</v>
      </c>
      <c r="AS1340" s="8">
        <v>60</v>
      </c>
      <c r="AT1340" s="8">
        <v>0</v>
      </c>
      <c r="AU1340" s="15">
        <v>0</v>
      </c>
      <c r="AV1340" s="15">
        <v>0</v>
      </c>
      <c r="AW1340" s="15">
        <v>0</v>
      </c>
      <c r="AX1340" s="15">
        <v>0</v>
      </c>
      <c r="AY1340" s="29"/>
      <c r="AZ1340" s="33">
        <v>0</v>
      </c>
      <c r="BA1340" s="33">
        <v>0</v>
      </c>
      <c r="BB1340" s="33">
        <v>0</v>
      </c>
      <c r="BC1340" s="33">
        <v>0</v>
      </c>
      <c r="BD1340" s="33">
        <v>0</v>
      </c>
    </row>
    <row r="1341" spans="1:56" x14ac:dyDescent="0.25">
      <c r="A1341" s="51" t="s">
        <v>7649</v>
      </c>
      <c r="B1341" s="33" t="str">
        <f>CONCATENATE(G1341,"-",H1341,"-",I1341)</f>
        <v>999927265-Cadet--49kg</v>
      </c>
      <c r="C1341" s="15" t="s">
        <v>2310</v>
      </c>
      <c r="D1341" s="15" t="s">
        <v>3725</v>
      </c>
      <c r="E1341" s="15" t="s">
        <v>11</v>
      </c>
      <c r="F1341" s="15" t="s">
        <v>644</v>
      </c>
      <c r="G1341" s="15">
        <v>999927265</v>
      </c>
      <c r="H1341" s="15" t="s">
        <v>13</v>
      </c>
      <c r="I1341" s="18" t="s">
        <v>4678</v>
      </c>
      <c r="J1341" s="8">
        <f>(M1341-K1341)+W1341</f>
        <v>67.5</v>
      </c>
      <c r="K1341" s="15"/>
      <c r="L1341" s="16"/>
      <c r="M1341" s="8">
        <f>SUM(N1341,O1341,P1341,Q1341,S1341,T1341,U1341)</f>
        <v>67.5</v>
      </c>
      <c r="N1341" s="8">
        <f>SUM(AX1341)</f>
        <v>0</v>
      </c>
      <c r="O1341" s="8">
        <v>0</v>
      </c>
      <c r="P1341" s="8">
        <f>SUM(AO1341,AW1341)</f>
        <v>0</v>
      </c>
      <c r="Q1341" s="8">
        <f>SUM(AK1341,AL1341,AM1341,AN1341,AP1341,AQ1341,AR1341,AO1341)</f>
        <v>0</v>
      </c>
      <c r="R1341" s="8">
        <f>COUNTIF(AK1341:AR1341, "&gt;0")</f>
        <v>0</v>
      </c>
      <c r="S1341" s="8">
        <f>SUM(AS1341,AT1341)</f>
        <v>0</v>
      </c>
      <c r="T1341" s="8">
        <f>SUM(AU1341)</f>
        <v>67.5</v>
      </c>
      <c r="U1341" s="8">
        <f>SUM(AV1341)</f>
        <v>0</v>
      </c>
      <c r="V1341" s="16"/>
      <c r="W1341" s="8">
        <f>(X1341+AD1341)</f>
        <v>0</v>
      </c>
      <c r="X1341" s="8">
        <f>SUM(Y1341:AB1341)</f>
        <v>0</v>
      </c>
      <c r="Y1341" s="8">
        <v>0</v>
      </c>
      <c r="Z1341" s="8">
        <f>0</f>
        <v>0</v>
      </c>
      <c r="AA1341" s="8">
        <f>SUM(AZ1341,BB1341)</f>
        <v>0</v>
      </c>
      <c r="AB1341" s="8">
        <f>SUM(BC1341,BD1341)</f>
        <v>0</v>
      </c>
      <c r="AC1341" s="8">
        <f>COUNTIF(BC1341:BD1341,"&gt;0")</f>
        <v>0</v>
      </c>
      <c r="AD1341" s="8">
        <f>SUM(AE1341:AI1341)</f>
        <v>0</v>
      </c>
      <c r="AE1341" s="8">
        <v>0</v>
      </c>
      <c r="AF1341" s="8">
        <v>0</v>
      </c>
      <c r="AG1341" s="8">
        <v>0</v>
      </c>
      <c r="AH1341" s="8">
        <v>0</v>
      </c>
      <c r="AI1341" s="8">
        <f>SUM(BA1341)</f>
        <v>0</v>
      </c>
      <c r="AJ1341" s="16"/>
      <c r="AK1341" s="15">
        <v>0</v>
      </c>
      <c r="AL1341" s="15">
        <v>0</v>
      </c>
      <c r="AM1341" s="15">
        <v>0</v>
      </c>
      <c r="AN1341" s="15">
        <v>0</v>
      </c>
      <c r="AO1341" s="15">
        <v>0</v>
      </c>
      <c r="AP1341" s="15">
        <v>0</v>
      </c>
      <c r="AQ1341" s="15">
        <v>0</v>
      </c>
      <c r="AR1341" s="15">
        <v>0</v>
      </c>
      <c r="AS1341" s="15">
        <v>0</v>
      </c>
      <c r="AT1341" s="15">
        <v>0</v>
      </c>
      <c r="AU1341" s="15">
        <v>67.5</v>
      </c>
      <c r="AV1341" s="15">
        <v>0</v>
      </c>
      <c r="AW1341" s="15">
        <v>0</v>
      </c>
      <c r="AX1341" s="15">
        <v>0</v>
      </c>
      <c r="AY1341" s="29"/>
      <c r="AZ1341" s="33">
        <v>0</v>
      </c>
      <c r="BA1341" s="33">
        <v>0</v>
      </c>
      <c r="BB1341" s="33">
        <v>0</v>
      </c>
      <c r="BC1341" s="33">
        <v>0</v>
      </c>
      <c r="BD1341" s="33">
        <v>0</v>
      </c>
    </row>
    <row r="1342" spans="1:56" x14ac:dyDescent="0.25">
      <c r="A1342" s="51" t="s">
        <v>7650</v>
      </c>
      <c r="B1342" s="33" t="str">
        <f>CONCATENATE(G1342,"-",H1342,"-",I1342)</f>
        <v>999929086-Cadet--57kg</v>
      </c>
      <c r="C1342" s="8" t="s">
        <v>1067</v>
      </c>
      <c r="D1342" s="8" t="s">
        <v>2947</v>
      </c>
      <c r="E1342" s="8" t="s">
        <v>11</v>
      </c>
      <c r="F1342" s="8" t="s">
        <v>644</v>
      </c>
      <c r="G1342" s="8">
        <v>999929086</v>
      </c>
      <c r="H1342" s="8" t="s">
        <v>13</v>
      </c>
      <c r="I1342" s="18" t="s">
        <v>4750</v>
      </c>
      <c r="J1342" s="8">
        <f>(M1342-K1342)+W1342</f>
        <v>115</v>
      </c>
      <c r="K1342" s="8">
        <f>M1342/2</f>
        <v>115</v>
      </c>
      <c r="L1342" s="9"/>
      <c r="M1342" s="8">
        <f>SUM(N1342,O1342,P1342,Q1342,S1342,T1342,U1342)</f>
        <v>230</v>
      </c>
      <c r="N1342" s="8">
        <f>SUM(AX1342)</f>
        <v>0</v>
      </c>
      <c r="O1342" s="8">
        <v>0</v>
      </c>
      <c r="P1342" s="8">
        <f>SUM(AO1342,AW1342)</f>
        <v>0</v>
      </c>
      <c r="Q1342" s="8">
        <f>SUM(AK1342,AL1342,AM1342,AN1342,AP1342,AQ1342,AR1342,AO1342)</f>
        <v>0</v>
      </c>
      <c r="R1342" s="8">
        <f>COUNTIF(AK1342:AR1342, "&gt;0")</f>
        <v>0</v>
      </c>
      <c r="S1342" s="8">
        <f>SUM(AS1342,AT1342)</f>
        <v>0</v>
      </c>
      <c r="T1342" s="8">
        <f>SUM(AU1342)</f>
        <v>180</v>
      </c>
      <c r="U1342" s="8">
        <f>SUM(AV1342)</f>
        <v>50</v>
      </c>
      <c r="V1342" s="9"/>
      <c r="W1342" s="8">
        <f>(X1342+AD1342)</f>
        <v>0</v>
      </c>
      <c r="X1342" s="8">
        <f>SUM(Y1342:AB1342)</f>
        <v>0</v>
      </c>
      <c r="Y1342" s="8">
        <v>0</v>
      </c>
      <c r="Z1342" s="8">
        <f>0</f>
        <v>0</v>
      </c>
      <c r="AA1342" s="8">
        <f>SUM(AZ1342,BB1342)</f>
        <v>0</v>
      </c>
      <c r="AB1342" s="8">
        <f>SUM(BC1342,BD1342)</f>
        <v>0</v>
      </c>
      <c r="AC1342" s="8">
        <f>COUNTIF(BC1342:BD1342,"&gt;0")</f>
        <v>0</v>
      </c>
      <c r="AD1342" s="8">
        <f>SUM(AE1342:AI1342)</f>
        <v>0</v>
      </c>
      <c r="AE1342" s="8">
        <v>0</v>
      </c>
      <c r="AF1342" s="8">
        <v>0</v>
      </c>
      <c r="AG1342" s="8">
        <v>0</v>
      </c>
      <c r="AH1342" s="8">
        <v>0</v>
      </c>
      <c r="AI1342" s="8">
        <f>SUM(BA1342)</f>
        <v>0</v>
      </c>
      <c r="AJ1342" s="9"/>
      <c r="AK1342" s="8">
        <v>0</v>
      </c>
      <c r="AL1342" s="8">
        <v>0</v>
      </c>
      <c r="AM1342" s="8">
        <v>0</v>
      </c>
      <c r="AN1342" s="8">
        <v>0</v>
      </c>
      <c r="AO1342" s="8">
        <v>0</v>
      </c>
      <c r="AP1342" s="8">
        <v>0</v>
      </c>
      <c r="AQ1342" s="8">
        <v>0</v>
      </c>
      <c r="AR1342" s="8">
        <v>0</v>
      </c>
      <c r="AS1342" s="8">
        <v>0</v>
      </c>
      <c r="AT1342" s="8">
        <v>0</v>
      </c>
      <c r="AU1342" s="15">
        <v>180</v>
      </c>
      <c r="AV1342" s="15">
        <v>50</v>
      </c>
      <c r="AW1342" s="15">
        <v>0</v>
      </c>
      <c r="AX1342" s="15">
        <v>0</v>
      </c>
      <c r="AY1342" s="29"/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</row>
    <row r="1343" spans="1:56" x14ac:dyDescent="0.25">
      <c r="A1343" s="51" t="s">
        <v>7651</v>
      </c>
      <c r="B1343" s="33" t="str">
        <f>CONCATENATE(G1343,"-",H1343,"-",I1343)</f>
        <v>999931854-Cadet--57kg</v>
      </c>
      <c r="C1343" s="15" t="s">
        <v>3245</v>
      </c>
      <c r="D1343" s="15" t="s">
        <v>3246</v>
      </c>
      <c r="E1343" s="15" t="s">
        <v>11</v>
      </c>
      <c r="F1343" s="15" t="s">
        <v>644</v>
      </c>
      <c r="G1343" s="15">
        <v>999931854</v>
      </c>
      <c r="H1343" s="15" t="s">
        <v>13</v>
      </c>
      <c r="I1343" s="18" t="s">
        <v>4750</v>
      </c>
      <c r="J1343" s="8">
        <f>(M1343-K1343)+W1343</f>
        <v>80</v>
      </c>
      <c r="K1343" s="15"/>
      <c r="L1343" s="9"/>
      <c r="M1343" s="8">
        <f>SUM(N1343,O1343,P1343,Q1343,S1343,T1343,U1343)</f>
        <v>80</v>
      </c>
      <c r="N1343" s="8">
        <f>SUM(AX1343)</f>
        <v>0</v>
      </c>
      <c r="O1343" s="8">
        <v>0</v>
      </c>
      <c r="P1343" s="8">
        <f>SUM(AO1343,AW1343)</f>
        <v>0</v>
      </c>
      <c r="Q1343" s="8">
        <f>SUM(AK1343,AL1343,AM1343,AN1343,AP1343,AQ1343,AR1343,AO1343)</f>
        <v>0</v>
      </c>
      <c r="R1343" s="8">
        <f>COUNTIF(AK1343:AR1343, "&gt;0")</f>
        <v>0</v>
      </c>
      <c r="S1343" s="8">
        <f>SUM(AS1343,AT1343)</f>
        <v>80</v>
      </c>
      <c r="T1343" s="8">
        <f>SUM(AU1343)</f>
        <v>0</v>
      </c>
      <c r="U1343" s="8">
        <f>SUM(AV1343)</f>
        <v>0</v>
      </c>
      <c r="V1343" s="9"/>
      <c r="W1343" s="8">
        <f>(X1343+AD1343)</f>
        <v>0</v>
      </c>
      <c r="X1343" s="8">
        <f>SUM(Y1343:AB1343)</f>
        <v>0</v>
      </c>
      <c r="Y1343" s="8">
        <v>0</v>
      </c>
      <c r="Z1343" s="8">
        <f>0</f>
        <v>0</v>
      </c>
      <c r="AA1343" s="8">
        <f>SUM(AZ1343,BB1343)</f>
        <v>0</v>
      </c>
      <c r="AB1343" s="8">
        <f>SUM(BC1343,BD1343)</f>
        <v>0</v>
      </c>
      <c r="AC1343" s="8">
        <f>COUNTIF(BC1343:BD1343,"&gt;0")</f>
        <v>0</v>
      </c>
      <c r="AD1343" s="8">
        <f>SUM(AE1343:AI1343)</f>
        <v>0</v>
      </c>
      <c r="AE1343" s="8">
        <v>0</v>
      </c>
      <c r="AF1343" s="8">
        <v>0</v>
      </c>
      <c r="AG1343" s="8">
        <v>0</v>
      </c>
      <c r="AH1343" s="8">
        <v>0</v>
      </c>
      <c r="AI1343" s="8">
        <f>SUM(BA1343)</f>
        <v>0</v>
      </c>
      <c r="AJ1343" s="9"/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Q1343" s="8">
        <v>0</v>
      </c>
      <c r="AR1343" s="8">
        <v>0</v>
      </c>
      <c r="AS1343" s="8">
        <v>0</v>
      </c>
      <c r="AT1343" s="8">
        <v>80</v>
      </c>
      <c r="AU1343" s="15">
        <v>0</v>
      </c>
      <c r="AV1343" s="15">
        <v>0</v>
      </c>
      <c r="AW1343" s="15">
        <v>0</v>
      </c>
      <c r="AX1343" s="15">
        <v>0</v>
      </c>
      <c r="AY1343" s="29"/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</row>
    <row r="1344" spans="1:56" x14ac:dyDescent="0.25">
      <c r="A1344" s="51" t="s">
        <v>9477</v>
      </c>
      <c r="B1344" s="33" t="str">
        <f>CONCATENATE(G1344,"-",H1344,"-",I1344)</f>
        <v>999929920-Cadet--57kg</v>
      </c>
      <c r="C1344" s="42" t="s">
        <v>2656</v>
      </c>
      <c r="D1344" s="42" t="s">
        <v>2657</v>
      </c>
      <c r="E1344" s="42" t="s">
        <v>11</v>
      </c>
      <c r="F1344" s="42" t="s">
        <v>644</v>
      </c>
      <c r="G1344" s="42">
        <v>999929920</v>
      </c>
      <c r="H1344" s="42" t="s">
        <v>13</v>
      </c>
      <c r="I1344" s="42" t="s">
        <v>4750</v>
      </c>
      <c r="J1344" s="8">
        <f>(M1344-K1344)+W1344</f>
        <v>60</v>
      </c>
      <c r="K1344" s="8">
        <f>M1344/2</f>
        <v>0</v>
      </c>
      <c r="L1344" s="9"/>
      <c r="M1344" s="8">
        <f>SUM(N1344,O1344,P1344,Q1344,S1344,T1344,U1344)</f>
        <v>0</v>
      </c>
      <c r="N1344" s="8">
        <f>SUM(AX1344)</f>
        <v>0</v>
      </c>
      <c r="O1344" s="8">
        <v>0</v>
      </c>
      <c r="P1344" s="8">
        <f>SUM(AO1344,AW1344)</f>
        <v>0</v>
      </c>
      <c r="Q1344" s="8">
        <f>SUM(AK1344,AL1344,AM1344,AN1344,AP1344,AQ1344,AR1344,AO1344)</f>
        <v>0</v>
      </c>
      <c r="R1344" s="8">
        <f>COUNTIF(AK1344:AR1344, "&gt;0")</f>
        <v>0</v>
      </c>
      <c r="S1344" s="8">
        <f>SUM(AS1344,AT1344)</f>
        <v>0</v>
      </c>
      <c r="T1344" s="8">
        <f>SUM(AU1344)</f>
        <v>0</v>
      </c>
      <c r="U1344" s="8">
        <f>SUM(AV1344)</f>
        <v>0</v>
      </c>
      <c r="V1344" s="9"/>
      <c r="W1344" s="8">
        <f>(X1344+AD1344)</f>
        <v>60</v>
      </c>
      <c r="X1344" s="8">
        <f>SUM(Y1344:AB1344)</f>
        <v>60</v>
      </c>
      <c r="Y1344" s="8">
        <v>0</v>
      </c>
      <c r="Z1344" s="8">
        <f>0</f>
        <v>0</v>
      </c>
      <c r="AA1344" s="8">
        <f>SUM(AZ1344,BB1344)</f>
        <v>0</v>
      </c>
      <c r="AB1344" s="8">
        <f>SUM(BC1344,BD1344)</f>
        <v>60</v>
      </c>
      <c r="AC1344" s="8">
        <f>COUNTIF(BC1344:BD1344,"&gt;0")</f>
        <v>1</v>
      </c>
      <c r="AD1344" s="8">
        <f>SUM(AE1344:AI1344)</f>
        <v>0</v>
      </c>
      <c r="AE1344" s="8">
        <v>0</v>
      </c>
      <c r="AF1344" s="8">
        <v>0</v>
      </c>
      <c r="AG1344" s="8">
        <v>0</v>
      </c>
      <c r="AH1344" s="8">
        <v>0</v>
      </c>
      <c r="AI1344" s="8">
        <f>SUM(BA1344)</f>
        <v>0</v>
      </c>
      <c r="AJ1344" s="9"/>
      <c r="AK1344" s="8">
        <v>0</v>
      </c>
      <c r="AL1344" s="8">
        <v>0</v>
      </c>
      <c r="AM1344" s="8">
        <v>0</v>
      </c>
      <c r="AN1344" s="8">
        <v>0</v>
      </c>
      <c r="AO1344" s="8">
        <v>0</v>
      </c>
      <c r="AP1344" s="8">
        <v>0</v>
      </c>
      <c r="AQ1344" s="8">
        <v>0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0</v>
      </c>
      <c r="AY1344" s="30"/>
      <c r="AZ1344" s="33">
        <v>0</v>
      </c>
      <c r="BA1344" s="33">
        <v>0</v>
      </c>
      <c r="BB1344" s="33">
        <v>0</v>
      </c>
      <c r="BC1344" s="33">
        <v>60</v>
      </c>
      <c r="BD1344" s="33">
        <v>0</v>
      </c>
    </row>
    <row r="1345" spans="1:56" x14ac:dyDescent="0.25">
      <c r="A1345" s="51" t="s">
        <v>9160</v>
      </c>
      <c r="B1345" s="33" t="str">
        <f>CONCATENATE(G1345,"-",H1345,"-",I1345)</f>
        <v>999933560-Cadet--57kg</v>
      </c>
      <c r="C1345" s="15" t="s">
        <v>1911</v>
      </c>
      <c r="D1345" s="15" t="s">
        <v>5213</v>
      </c>
      <c r="E1345" s="15" t="s">
        <v>11</v>
      </c>
      <c r="F1345" s="15" t="s">
        <v>644</v>
      </c>
      <c r="G1345" s="15">
        <v>999933560</v>
      </c>
      <c r="H1345" s="15" t="s">
        <v>13</v>
      </c>
      <c r="I1345" s="21" t="s">
        <v>4750</v>
      </c>
      <c r="J1345" s="8">
        <f>(M1345-K1345)+W1345</f>
        <v>50</v>
      </c>
      <c r="K1345" s="8">
        <f>M1345/2</f>
        <v>0</v>
      </c>
      <c r="L1345" s="9"/>
      <c r="M1345" s="8">
        <f>SUM(N1345,O1345,P1345,Q1345,S1345,T1345,U1345)</f>
        <v>0</v>
      </c>
      <c r="N1345" s="8">
        <f>SUM(AX1345)</f>
        <v>0</v>
      </c>
      <c r="O1345" s="8">
        <v>0</v>
      </c>
      <c r="P1345" s="8">
        <f>SUM(AO1345,AW1345)</f>
        <v>0</v>
      </c>
      <c r="Q1345" s="8">
        <f>SUM(AK1345,AL1345,AM1345,AN1345,AP1345,AQ1345,AR1345,AO1345)</f>
        <v>0</v>
      </c>
      <c r="R1345" s="8">
        <f>COUNTIF(AK1345:AR1345, "&gt;0")</f>
        <v>0</v>
      </c>
      <c r="S1345" s="8">
        <f>SUM(AS1345,AT1345)</f>
        <v>0</v>
      </c>
      <c r="T1345" s="8">
        <f>SUM(AU1345)</f>
        <v>0</v>
      </c>
      <c r="U1345" s="8">
        <f>SUM(AV1345)</f>
        <v>0</v>
      </c>
      <c r="V1345" s="9"/>
      <c r="W1345" s="8">
        <f>(X1345+AD1345)</f>
        <v>50</v>
      </c>
      <c r="X1345" s="8">
        <f>SUM(Y1345:AB1345)</f>
        <v>50</v>
      </c>
      <c r="Y1345" s="8">
        <v>0</v>
      </c>
      <c r="Z1345" s="8">
        <f>0</f>
        <v>0</v>
      </c>
      <c r="AA1345" s="8">
        <f>SUM(AZ1345,BB1345)</f>
        <v>50</v>
      </c>
      <c r="AB1345" s="8">
        <f>SUM(BC1345,BD1345)</f>
        <v>0</v>
      </c>
      <c r="AC1345" s="8">
        <f>COUNTIF(BC1345:BD1345,"&gt;0")</f>
        <v>0</v>
      </c>
      <c r="AD1345" s="8">
        <f>SUM(AE1345:AI1345)</f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f>SUM(BA1345)</f>
        <v>0</v>
      </c>
      <c r="AJ1345" s="9"/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0</v>
      </c>
      <c r="AY1345" s="30"/>
      <c r="AZ1345" s="33">
        <v>0</v>
      </c>
      <c r="BA1345" s="33">
        <v>0</v>
      </c>
      <c r="BB1345" s="33">
        <v>50</v>
      </c>
      <c r="BC1345" s="33">
        <v>0</v>
      </c>
      <c r="BD1345" s="33">
        <v>0</v>
      </c>
    </row>
    <row r="1346" spans="1:56" x14ac:dyDescent="0.25">
      <c r="A1346" s="51" t="s">
        <v>7652</v>
      </c>
      <c r="B1346" s="33" t="str">
        <f>CONCATENATE(G1346,"-",H1346,"-",I1346)</f>
        <v>999931332-Cadet--57kg</v>
      </c>
      <c r="C1346" s="15" t="s">
        <v>3247</v>
      </c>
      <c r="D1346" s="15" t="s">
        <v>3248</v>
      </c>
      <c r="E1346" s="15" t="s">
        <v>11</v>
      </c>
      <c r="F1346" s="15" t="s">
        <v>644</v>
      </c>
      <c r="G1346" s="15">
        <v>999931332</v>
      </c>
      <c r="H1346" s="15" t="s">
        <v>13</v>
      </c>
      <c r="I1346" s="18" t="s">
        <v>4750</v>
      </c>
      <c r="J1346" s="8">
        <f>(M1346-K1346)+W1346</f>
        <v>45</v>
      </c>
      <c r="K1346" s="15"/>
      <c r="L1346" s="16"/>
      <c r="M1346" s="8">
        <f>SUM(N1346,O1346,P1346,Q1346,S1346,T1346,U1346)</f>
        <v>45</v>
      </c>
      <c r="N1346" s="8">
        <f>SUM(AX1346)</f>
        <v>0</v>
      </c>
      <c r="O1346" s="8">
        <v>0</v>
      </c>
      <c r="P1346" s="8">
        <f>SUM(AO1346,AW1346)</f>
        <v>0</v>
      </c>
      <c r="Q1346" s="8">
        <f>SUM(AK1346,AL1346,AM1346,AN1346,AP1346,AQ1346,AR1346,AO1346)</f>
        <v>0</v>
      </c>
      <c r="R1346" s="8">
        <f>COUNTIF(AK1346:AR1346, "&gt;0")</f>
        <v>0</v>
      </c>
      <c r="S1346" s="8">
        <f>SUM(AS1346,AT1346)</f>
        <v>0</v>
      </c>
      <c r="T1346" s="8">
        <f>SUM(AU1346)</f>
        <v>45</v>
      </c>
      <c r="U1346" s="8">
        <f>SUM(AV1346)</f>
        <v>0</v>
      </c>
      <c r="V1346" s="16"/>
      <c r="W1346" s="8">
        <f>(X1346+AD1346)</f>
        <v>0</v>
      </c>
      <c r="X1346" s="8">
        <f>SUM(Y1346:AB1346)</f>
        <v>0</v>
      </c>
      <c r="Y1346" s="8">
        <v>0</v>
      </c>
      <c r="Z1346" s="8">
        <f>0</f>
        <v>0</v>
      </c>
      <c r="AA1346" s="8">
        <f>SUM(AZ1346,BB1346)</f>
        <v>0</v>
      </c>
      <c r="AB1346" s="8">
        <f>SUM(BC1346,BD1346)</f>
        <v>0</v>
      </c>
      <c r="AC1346" s="8">
        <f>COUNTIF(BC1346:BD1346,"&gt;0")</f>
        <v>0</v>
      </c>
      <c r="AD1346" s="8">
        <f>SUM(AE1346:AI1346)</f>
        <v>0</v>
      </c>
      <c r="AE1346" s="8">
        <v>0</v>
      </c>
      <c r="AF1346" s="8">
        <v>0</v>
      </c>
      <c r="AG1346" s="8">
        <v>0</v>
      </c>
      <c r="AH1346" s="8">
        <v>0</v>
      </c>
      <c r="AI1346" s="8">
        <f>SUM(BA1346)</f>
        <v>0</v>
      </c>
      <c r="AJ1346" s="16"/>
      <c r="AK1346" s="15">
        <v>0</v>
      </c>
      <c r="AL1346" s="15">
        <v>0</v>
      </c>
      <c r="AM1346" s="15">
        <v>0</v>
      </c>
      <c r="AN1346" s="15">
        <v>0</v>
      </c>
      <c r="AO1346" s="15">
        <v>0</v>
      </c>
      <c r="AP1346" s="15">
        <v>0</v>
      </c>
      <c r="AQ1346" s="15">
        <v>0</v>
      </c>
      <c r="AR1346" s="15">
        <v>0</v>
      </c>
      <c r="AS1346" s="15">
        <v>0</v>
      </c>
      <c r="AT1346" s="15">
        <v>0</v>
      </c>
      <c r="AU1346" s="15">
        <v>45</v>
      </c>
      <c r="AV1346" s="15">
        <v>0</v>
      </c>
      <c r="AW1346" s="15">
        <v>0</v>
      </c>
      <c r="AX1346" s="15">
        <v>0</v>
      </c>
      <c r="AY1346" s="29"/>
      <c r="AZ1346" s="33">
        <v>0</v>
      </c>
      <c r="BA1346" s="33">
        <v>0</v>
      </c>
      <c r="BB1346" s="33">
        <v>0</v>
      </c>
      <c r="BC1346" s="33">
        <v>0</v>
      </c>
      <c r="BD1346" s="33">
        <v>0</v>
      </c>
    </row>
    <row r="1347" spans="1:56" x14ac:dyDescent="0.25">
      <c r="A1347" s="51" t="s">
        <v>7653</v>
      </c>
      <c r="B1347" s="33" t="str">
        <f>CONCATENATE(G1347,"-",H1347,"-",I1347)</f>
        <v>999928087-Cadet--57kg</v>
      </c>
      <c r="C1347" s="8" t="s">
        <v>459</v>
      </c>
      <c r="D1347" s="8" t="s">
        <v>653</v>
      </c>
      <c r="E1347" s="8" t="s">
        <v>11</v>
      </c>
      <c r="F1347" s="8" t="s">
        <v>644</v>
      </c>
      <c r="G1347" s="8">
        <v>999928087</v>
      </c>
      <c r="H1347" s="8" t="s">
        <v>13</v>
      </c>
      <c r="I1347" s="18" t="s">
        <v>4750</v>
      </c>
      <c r="J1347" s="8">
        <f>(M1347-K1347)+W1347</f>
        <v>30</v>
      </c>
      <c r="K1347" s="8"/>
      <c r="L1347" s="9"/>
      <c r="M1347" s="8">
        <f>SUM(N1347,O1347,P1347,Q1347,S1347,T1347,U1347)</f>
        <v>30</v>
      </c>
      <c r="N1347" s="8">
        <f>SUM(AX1347)</f>
        <v>0</v>
      </c>
      <c r="O1347" s="8">
        <v>0</v>
      </c>
      <c r="P1347" s="8">
        <f>SUM(AO1347,AW1347)</f>
        <v>0</v>
      </c>
      <c r="Q1347" s="8">
        <f>SUM(AK1347,AL1347,AM1347,AN1347,AP1347,AQ1347,AR1347,AO1347)</f>
        <v>30</v>
      </c>
      <c r="R1347" s="8">
        <f>COUNTIF(AK1347:AR1347, "&gt;0")</f>
        <v>1</v>
      </c>
      <c r="S1347" s="8">
        <f>SUM(AS1347,AT1347)</f>
        <v>0</v>
      </c>
      <c r="T1347" s="8">
        <f>SUM(AU1347)</f>
        <v>0</v>
      </c>
      <c r="U1347" s="8">
        <f>SUM(AV1347)</f>
        <v>0</v>
      </c>
      <c r="V1347" s="9"/>
      <c r="W1347" s="8">
        <f>(X1347+AD1347)</f>
        <v>0</v>
      </c>
      <c r="X1347" s="8">
        <f>SUM(Y1347:AB1347)</f>
        <v>0</v>
      </c>
      <c r="Y1347" s="8">
        <v>0</v>
      </c>
      <c r="Z1347" s="8">
        <f>0</f>
        <v>0</v>
      </c>
      <c r="AA1347" s="8">
        <f>SUM(AZ1347,BB1347)</f>
        <v>0</v>
      </c>
      <c r="AB1347" s="8">
        <f>SUM(BC1347,BD1347)</f>
        <v>0</v>
      </c>
      <c r="AC1347" s="8">
        <f>COUNTIF(BC1347:BD1347,"&gt;0")</f>
        <v>0</v>
      </c>
      <c r="AD1347" s="8">
        <f>SUM(AE1347:AI1347)</f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f>SUM(BA1347)</f>
        <v>0</v>
      </c>
      <c r="AJ1347" s="9"/>
      <c r="AK1347" s="8">
        <v>0</v>
      </c>
      <c r="AL1347" s="8">
        <v>30</v>
      </c>
      <c r="AM1347" s="8">
        <v>0</v>
      </c>
      <c r="AN1347" s="8">
        <v>0</v>
      </c>
      <c r="AO1347" s="8">
        <v>0</v>
      </c>
      <c r="AP1347" s="8">
        <v>0</v>
      </c>
      <c r="AQ1347" s="8">
        <v>0</v>
      </c>
      <c r="AR1347" s="8">
        <v>0</v>
      </c>
      <c r="AS1347" s="8">
        <v>0</v>
      </c>
      <c r="AT1347" s="8">
        <v>0</v>
      </c>
      <c r="AU1347" s="15">
        <v>0</v>
      </c>
      <c r="AV1347" s="15">
        <v>0</v>
      </c>
      <c r="AW1347" s="15">
        <v>0</v>
      </c>
      <c r="AX1347" s="15">
        <v>0</v>
      </c>
      <c r="AY1347" s="29"/>
      <c r="AZ1347" s="33">
        <v>0</v>
      </c>
      <c r="BA1347" s="33">
        <v>0</v>
      </c>
      <c r="BB1347" s="33">
        <v>0</v>
      </c>
      <c r="BC1347" s="33">
        <v>0</v>
      </c>
      <c r="BD1347" s="33">
        <v>0</v>
      </c>
    </row>
    <row r="1348" spans="1:56" x14ac:dyDescent="0.25">
      <c r="A1348" s="51" t="s">
        <v>7654</v>
      </c>
      <c r="B1348" s="33" t="str">
        <f>CONCATENATE(G1348,"-",H1348,"-",I1348)</f>
        <v>999929604-Cadet--65kg</v>
      </c>
      <c r="C1348" s="15" t="s">
        <v>3726</v>
      </c>
      <c r="D1348" s="15" t="s">
        <v>3727</v>
      </c>
      <c r="E1348" s="15" t="s">
        <v>11</v>
      </c>
      <c r="F1348" s="15" t="s">
        <v>644</v>
      </c>
      <c r="G1348" s="15">
        <v>999929604</v>
      </c>
      <c r="H1348" s="15" t="s">
        <v>13</v>
      </c>
      <c r="I1348" s="18" t="s">
        <v>4752</v>
      </c>
      <c r="J1348" s="8">
        <f>(M1348-K1348)+W1348</f>
        <v>225</v>
      </c>
      <c r="K1348" s="15"/>
      <c r="L1348" s="9"/>
      <c r="M1348" s="8">
        <f>SUM(N1348,O1348,P1348,Q1348,S1348,T1348,U1348)</f>
        <v>225</v>
      </c>
      <c r="N1348" s="8">
        <f>SUM(AX1348)</f>
        <v>0</v>
      </c>
      <c r="O1348" s="8">
        <v>0</v>
      </c>
      <c r="P1348" s="8">
        <f>SUM(AO1348,AW1348)</f>
        <v>0</v>
      </c>
      <c r="Q1348" s="8">
        <f>SUM(AK1348,AL1348,AM1348,AN1348,AP1348,AQ1348,AR1348,AO1348)</f>
        <v>0</v>
      </c>
      <c r="R1348" s="8">
        <f>COUNTIF(AK1348:AR1348, "&gt;0")</f>
        <v>0</v>
      </c>
      <c r="S1348" s="8">
        <f>SUM(AS1348,AT1348)</f>
        <v>40</v>
      </c>
      <c r="T1348" s="8">
        <f>SUM(AU1348)</f>
        <v>135</v>
      </c>
      <c r="U1348" s="8">
        <f>SUM(AV1348)</f>
        <v>50</v>
      </c>
      <c r="V1348" s="9"/>
      <c r="W1348" s="8">
        <f>(X1348+AD1348)</f>
        <v>0</v>
      </c>
      <c r="X1348" s="8">
        <f>SUM(Y1348:AB1348)</f>
        <v>0</v>
      </c>
      <c r="Y1348" s="8">
        <v>0</v>
      </c>
      <c r="Z1348" s="8">
        <f>0</f>
        <v>0</v>
      </c>
      <c r="AA1348" s="8">
        <f>SUM(AZ1348,BB1348)</f>
        <v>0</v>
      </c>
      <c r="AB1348" s="8">
        <f>SUM(BC1348,BD1348)</f>
        <v>0</v>
      </c>
      <c r="AC1348" s="8">
        <f>COUNTIF(BC1348:BD1348,"&gt;0")</f>
        <v>0</v>
      </c>
      <c r="AD1348" s="8">
        <f>SUM(AE1348:AI1348)</f>
        <v>0</v>
      </c>
      <c r="AE1348" s="8">
        <v>0</v>
      </c>
      <c r="AF1348" s="8">
        <v>0</v>
      </c>
      <c r="AG1348" s="8">
        <v>0</v>
      </c>
      <c r="AH1348" s="8">
        <v>0</v>
      </c>
      <c r="AI1348" s="8">
        <f>SUM(BA1348)</f>
        <v>0</v>
      </c>
      <c r="AJ1348" s="9"/>
      <c r="AK1348" s="8">
        <v>0</v>
      </c>
      <c r="AL1348" s="8">
        <v>0</v>
      </c>
      <c r="AM1348" s="8">
        <v>0</v>
      </c>
      <c r="AN1348" s="8">
        <v>0</v>
      </c>
      <c r="AO1348" s="8">
        <v>0</v>
      </c>
      <c r="AP1348" s="8">
        <v>0</v>
      </c>
      <c r="AQ1348" s="8">
        <v>0</v>
      </c>
      <c r="AR1348" s="8">
        <v>0</v>
      </c>
      <c r="AS1348" s="8">
        <v>40</v>
      </c>
      <c r="AT1348" s="8">
        <v>0</v>
      </c>
      <c r="AU1348" s="15">
        <v>135</v>
      </c>
      <c r="AV1348" s="15">
        <v>50</v>
      </c>
      <c r="AW1348" s="15">
        <v>0</v>
      </c>
      <c r="AX1348" s="15">
        <v>0</v>
      </c>
      <c r="AY1348" s="29"/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</row>
    <row r="1349" spans="1:56" x14ac:dyDescent="0.25">
      <c r="A1349" s="51" t="s">
        <v>7655</v>
      </c>
      <c r="B1349" s="33" t="str">
        <f>CONCATENATE(G1349,"-",H1349,"-",I1349)</f>
        <v>999932160-Cadet--65kg</v>
      </c>
      <c r="C1349" s="15" t="s">
        <v>194</v>
      </c>
      <c r="D1349" s="15" t="s">
        <v>3611</v>
      </c>
      <c r="E1349" s="15" t="s">
        <v>11</v>
      </c>
      <c r="F1349" s="15" t="s">
        <v>644</v>
      </c>
      <c r="G1349" s="15">
        <v>999932160</v>
      </c>
      <c r="H1349" s="15" t="s">
        <v>13</v>
      </c>
      <c r="I1349" s="18" t="s">
        <v>4752</v>
      </c>
      <c r="J1349" s="8">
        <f>(M1349-K1349)+W1349</f>
        <v>147.5</v>
      </c>
      <c r="K1349" s="15"/>
      <c r="L1349" s="16"/>
      <c r="M1349" s="8">
        <f>SUM(N1349,O1349,P1349,Q1349,S1349,T1349,U1349)</f>
        <v>147.5</v>
      </c>
      <c r="N1349" s="8">
        <f>SUM(AX1349)</f>
        <v>0</v>
      </c>
      <c r="O1349" s="8">
        <v>0</v>
      </c>
      <c r="P1349" s="8">
        <f>SUM(AO1349,AW1349)</f>
        <v>0</v>
      </c>
      <c r="Q1349" s="8">
        <f>SUM(AK1349,AL1349,AM1349,AN1349,AP1349,AQ1349,AR1349,AO1349)</f>
        <v>30</v>
      </c>
      <c r="R1349" s="8">
        <f>COUNTIF(AK1349:AR1349, "&gt;0")</f>
        <v>1</v>
      </c>
      <c r="S1349" s="8">
        <f>SUM(AS1349,AT1349)</f>
        <v>0</v>
      </c>
      <c r="T1349" s="8">
        <f>SUM(AU1349)</f>
        <v>67.5</v>
      </c>
      <c r="U1349" s="8">
        <f>SUM(AV1349)</f>
        <v>50</v>
      </c>
      <c r="V1349" s="16"/>
      <c r="W1349" s="8">
        <f>(X1349+AD1349)</f>
        <v>0</v>
      </c>
      <c r="X1349" s="8">
        <f>SUM(Y1349:AB1349)</f>
        <v>0</v>
      </c>
      <c r="Y1349" s="8">
        <v>0</v>
      </c>
      <c r="Z1349" s="8">
        <f>0</f>
        <v>0</v>
      </c>
      <c r="AA1349" s="8">
        <f>SUM(AZ1349,BB1349)</f>
        <v>0</v>
      </c>
      <c r="AB1349" s="8">
        <f>SUM(BC1349,BD1349)</f>
        <v>0</v>
      </c>
      <c r="AC1349" s="8">
        <f>COUNTIF(BC1349:BD1349,"&gt;0")</f>
        <v>0</v>
      </c>
      <c r="AD1349" s="8">
        <f>SUM(AE1349:AI1349)</f>
        <v>0</v>
      </c>
      <c r="AE1349" s="8">
        <v>0</v>
      </c>
      <c r="AF1349" s="8">
        <v>0</v>
      </c>
      <c r="AG1349" s="8">
        <v>0</v>
      </c>
      <c r="AH1349" s="8">
        <v>0</v>
      </c>
      <c r="AI1349" s="8">
        <f>SUM(BA1349)</f>
        <v>0</v>
      </c>
      <c r="AJ1349" s="16"/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Q1349" s="8">
        <v>0</v>
      </c>
      <c r="AR1349" s="8">
        <v>30</v>
      </c>
      <c r="AS1349" s="8">
        <v>0</v>
      </c>
      <c r="AT1349" s="8">
        <v>0</v>
      </c>
      <c r="AU1349" s="15">
        <v>67.5</v>
      </c>
      <c r="AV1349" s="15">
        <v>50</v>
      </c>
      <c r="AW1349" s="15">
        <v>0</v>
      </c>
      <c r="AX1349" s="15">
        <v>0</v>
      </c>
      <c r="AY1349" s="29"/>
      <c r="AZ1349" s="33">
        <v>0</v>
      </c>
      <c r="BA1349" s="33">
        <v>0</v>
      </c>
      <c r="BB1349" s="33">
        <v>0</v>
      </c>
      <c r="BC1349" s="33">
        <v>0</v>
      </c>
      <c r="BD1349" s="33">
        <v>0</v>
      </c>
    </row>
    <row r="1350" spans="1:56" x14ac:dyDescent="0.25">
      <c r="A1350" s="51" t="s">
        <v>7656</v>
      </c>
      <c r="B1350" s="33" t="str">
        <f>CONCATENATE(G1350,"-",H1350,"-",I1350)</f>
        <v>999931631-Cadet--65kg</v>
      </c>
      <c r="C1350" s="8" t="s">
        <v>56</v>
      </c>
      <c r="D1350" s="8" t="s">
        <v>2869</v>
      </c>
      <c r="E1350" s="8" t="s">
        <v>11</v>
      </c>
      <c r="F1350" s="8" t="s">
        <v>644</v>
      </c>
      <c r="G1350" s="8">
        <v>999931631</v>
      </c>
      <c r="H1350" s="8" t="s">
        <v>13</v>
      </c>
      <c r="I1350" s="18" t="s">
        <v>4752</v>
      </c>
      <c r="J1350" s="8">
        <f>(M1350-K1350)+W1350</f>
        <v>101</v>
      </c>
      <c r="K1350" s="8"/>
      <c r="L1350" s="9"/>
      <c r="M1350" s="8">
        <f>SUM(N1350,O1350,P1350,Q1350,S1350,T1350,U1350)</f>
        <v>101</v>
      </c>
      <c r="N1350" s="8">
        <f>SUM(AX1350)</f>
        <v>0</v>
      </c>
      <c r="O1350" s="8">
        <v>0</v>
      </c>
      <c r="P1350" s="8">
        <f>SUM(AO1350,AW1350)</f>
        <v>0</v>
      </c>
      <c r="Q1350" s="8">
        <f>SUM(AK1350,AL1350,AM1350,AN1350,AP1350,AQ1350,AR1350,AO1350)</f>
        <v>0</v>
      </c>
      <c r="R1350" s="8">
        <f>COUNTIF(AK1350:AR1350, "&gt;0")</f>
        <v>0</v>
      </c>
      <c r="S1350" s="8">
        <f>SUM(AS1350,AT1350)</f>
        <v>0</v>
      </c>
      <c r="T1350" s="8">
        <f>SUM(AU1350)</f>
        <v>101</v>
      </c>
      <c r="U1350" s="8">
        <f>SUM(AV1350)</f>
        <v>0</v>
      </c>
      <c r="V1350" s="9"/>
      <c r="W1350" s="8">
        <f>(X1350+AD1350)</f>
        <v>0</v>
      </c>
      <c r="X1350" s="8">
        <f>SUM(Y1350:AB1350)</f>
        <v>0</v>
      </c>
      <c r="Y1350" s="8">
        <v>0</v>
      </c>
      <c r="Z1350" s="8">
        <f>0</f>
        <v>0</v>
      </c>
      <c r="AA1350" s="8">
        <f>SUM(AZ1350,BB1350)</f>
        <v>0</v>
      </c>
      <c r="AB1350" s="8">
        <f>SUM(BC1350,BD1350)</f>
        <v>0</v>
      </c>
      <c r="AC1350" s="8">
        <f>COUNTIF(BC1350:BD1350,"&gt;0")</f>
        <v>0</v>
      </c>
      <c r="AD1350" s="8">
        <f>SUM(AE1350:AI1350)</f>
        <v>0</v>
      </c>
      <c r="AE1350" s="8">
        <v>0</v>
      </c>
      <c r="AF1350" s="8">
        <v>0</v>
      </c>
      <c r="AG1350" s="8">
        <v>0</v>
      </c>
      <c r="AH1350" s="8">
        <v>0</v>
      </c>
      <c r="AI1350" s="8">
        <f>SUM(BA1350)</f>
        <v>0</v>
      </c>
      <c r="AJ1350" s="9"/>
      <c r="AK1350" s="8">
        <v>0</v>
      </c>
      <c r="AL1350" s="8">
        <v>0</v>
      </c>
      <c r="AM1350" s="8">
        <v>0</v>
      </c>
      <c r="AN1350" s="8">
        <v>0</v>
      </c>
      <c r="AO1350" s="8">
        <v>0</v>
      </c>
      <c r="AP1350" s="8">
        <v>0</v>
      </c>
      <c r="AQ1350" s="8">
        <v>0</v>
      </c>
      <c r="AR1350" s="8">
        <v>0</v>
      </c>
      <c r="AS1350" s="8">
        <v>0</v>
      </c>
      <c r="AT1350" s="8">
        <v>0</v>
      </c>
      <c r="AU1350" s="15">
        <v>101</v>
      </c>
      <c r="AV1350" s="15">
        <v>0</v>
      </c>
      <c r="AW1350" s="15">
        <v>0</v>
      </c>
      <c r="AX1350" s="15">
        <v>0</v>
      </c>
      <c r="AY1350" s="29"/>
      <c r="AZ1350" s="33">
        <v>0</v>
      </c>
      <c r="BA1350" s="33">
        <v>0</v>
      </c>
      <c r="BB1350" s="33">
        <v>0</v>
      </c>
      <c r="BC1350" s="33">
        <v>0</v>
      </c>
      <c r="BD1350" s="33">
        <v>0</v>
      </c>
    </row>
    <row r="1351" spans="1:56" x14ac:dyDescent="0.25">
      <c r="A1351" s="51" t="s">
        <v>7657</v>
      </c>
      <c r="B1351" s="33" t="str">
        <f>CONCATENATE(G1351,"-",H1351,"-",I1351)</f>
        <v>999932351-Cadet--65kg</v>
      </c>
      <c r="C1351" s="15" t="s">
        <v>3728</v>
      </c>
      <c r="D1351" s="15" t="s">
        <v>3729</v>
      </c>
      <c r="E1351" s="15" t="s">
        <v>11</v>
      </c>
      <c r="F1351" s="15" t="s">
        <v>644</v>
      </c>
      <c r="G1351" s="15">
        <v>999932351</v>
      </c>
      <c r="H1351" s="15" t="s">
        <v>13</v>
      </c>
      <c r="I1351" s="18" t="s">
        <v>4752</v>
      </c>
      <c r="J1351" s="8">
        <f>(M1351-K1351)+W1351</f>
        <v>101</v>
      </c>
      <c r="K1351" s="15"/>
      <c r="L1351" s="16"/>
      <c r="M1351" s="8">
        <f>SUM(N1351,O1351,P1351,Q1351,S1351,T1351,U1351)</f>
        <v>101</v>
      </c>
      <c r="N1351" s="8">
        <f>SUM(AX1351)</f>
        <v>0</v>
      </c>
      <c r="O1351" s="8">
        <v>0</v>
      </c>
      <c r="P1351" s="8">
        <f>SUM(AO1351,AW1351)</f>
        <v>0</v>
      </c>
      <c r="Q1351" s="8">
        <f>SUM(AK1351,AL1351,AM1351,AN1351,AP1351,AQ1351,AR1351,AO1351)</f>
        <v>0</v>
      </c>
      <c r="R1351" s="8">
        <f>COUNTIF(AK1351:AR1351, "&gt;0")</f>
        <v>0</v>
      </c>
      <c r="S1351" s="8">
        <f>SUM(AS1351,AT1351)</f>
        <v>0</v>
      </c>
      <c r="T1351" s="8">
        <f>SUM(AU1351)</f>
        <v>101</v>
      </c>
      <c r="U1351" s="8">
        <f>SUM(AV1351)</f>
        <v>0</v>
      </c>
      <c r="V1351" s="16"/>
      <c r="W1351" s="8">
        <f>(X1351+AD1351)</f>
        <v>0</v>
      </c>
      <c r="X1351" s="8">
        <f>SUM(Y1351:AB1351)</f>
        <v>0</v>
      </c>
      <c r="Y1351" s="8">
        <v>0</v>
      </c>
      <c r="Z1351" s="8">
        <f>0</f>
        <v>0</v>
      </c>
      <c r="AA1351" s="8">
        <f>SUM(AZ1351,BB1351)</f>
        <v>0</v>
      </c>
      <c r="AB1351" s="8">
        <f>SUM(BC1351,BD1351)</f>
        <v>0</v>
      </c>
      <c r="AC1351" s="8">
        <f>COUNTIF(BC1351:BD1351,"&gt;0")</f>
        <v>0</v>
      </c>
      <c r="AD1351" s="8">
        <f>SUM(AE1351:AI1351)</f>
        <v>0</v>
      </c>
      <c r="AE1351" s="8">
        <v>0</v>
      </c>
      <c r="AF1351" s="8">
        <v>0</v>
      </c>
      <c r="AG1351" s="8">
        <v>0</v>
      </c>
      <c r="AH1351" s="8">
        <v>0</v>
      </c>
      <c r="AI1351" s="8">
        <f>SUM(BA1351)</f>
        <v>0</v>
      </c>
      <c r="AJ1351" s="16"/>
      <c r="AK1351" s="15">
        <v>0</v>
      </c>
      <c r="AL1351" s="15">
        <v>0</v>
      </c>
      <c r="AM1351" s="15">
        <v>0</v>
      </c>
      <c r="AN1351" s="15">
        <v>0</v>
      </c>
      <c r="AO1351" s="15">
        <v>0</v>
      </c>
      <c r="AP1351" s="15">
        <v>0</v>
      </c>
      <c r="AQ1351" s="15">
        <v>0</v>
      </c>
      <c r="AR1351" s="15">
        <v>0</v>
      </c>
      <c r="AS1351" s="15">
        <v>0</v>
      </c>
      <c r="AT1351" s="15">
        <v>0</v>
      </c>
      <c r="AU1351" s="15">
        <v>101</v>
      </c>
      <c r="AV1351" s="15">
        <v>0</v>
      </c>
      <c r="AW1351" s="15">
        <v>0</v>
      </c>
      <c r="AX1351" s="15">
        <v>0</v>
      </c>
      <c r="AY1351" s="29"/>
      <c r="AZ1351" s="33">
        <v>0</v>
      </c>
      <c r="BA1351" s="33">
        <v>0</v>
      </c>
      <c r="BB1351" s="33">
        <v>0</v>
      </c>
      <c r="BC1351" s="33">
        <v>0</v>
      </c>
      <c r="BD1351" s="33">
        <v>0</v>
      </c>
    </row>
    <row r="1352" spans="1:56" x14ac:dyDescent="0.25">
      <c r="A1352" s="51" t="s">
        <v>5016</v>
      </c>
      <c r="B1352" s="33" t="str">
        <f>CONCATENATE(G1352,"-",H1352,"-",I1352)</f>
        <v>999930333-Cadet--65kg</v>
      </c>
      <c r="C1352" s="43" t="s">
        <v>2658</v>
      </c>
      <c r="D1352" s="43" t="s">
        <v>2659</v>
      </c>
      <c r="E1352" s="43" t="s">
        <v>11</v>
      </c>
      <c r="F1352" s="43" t="s">
        <v>644</v>
      </c>
      <c r="G1352" s="43">
        <v>999930333</v>
      </c>
      <c r="H1352" s="43" t="s">
        <v>13</v>
      </c>
      <c r="I1352" s="43" t="s">
        <v>4752</v>
      </c>
      <c r="J1352" s="8">
        <f>(M1352-K1352)+W1352</f>
        <v>50</v>
      </c>
      <c r="K1352" s="8">
        <f>M1352/2</f>
        <v>0</v>
      </c>
      <c r="L1352" s="9"/>
      <c r="M1352" s="8">
        <f>SUM(N1352,O1352,P1352,Q1352,S1352,T1352,U1352)</f>
        <v>0</v>
      </c>
      <c r="N1352" s="8">
        <f>SUM(AX1352)</f>
        <v>0</v>
      </c>
      <c r="O1352" s="8">
        <v>0</v>
      </c>
      <c r="P1352" s="8">
        <f>SUM(AO1352,AW1352)</f>
        <v>0</v>
      </c>
      <c r="Q1352" s="8">
        <f>SUM(AK1352,AL1352,AM1352,AN1352,AP1352,AQ1352,AR1352,AO1352)</f>
        <v>0</v>
      </c>
      <c r="R1352" s="8">
        <f>COUNTIF(AK1352:AR1352, "&gt;0")</f>
        <v>0</v>
      </c>
      <c r="S1352" s="8">
        <f>SUM(AS1352,AT1352)</f>
        <v>0</v>
      </c>
      <c r="T1352" s="8">
        <f>SUM(AU1352)</f>
        <v>0</v>
      </c>
      <c r="U1352" s="8">
        <f>SUM(AV1352)</f>
        <v>0</v>
      </c>
      <c r="V1352" s="9"/>
      <c r="W1352" s="8">
        <f>(X1352+AD1352)</f>
        <v>50</v>
      </c>
      <c r="X1352" s="8">
        <f>SUM(Y1352:AB1352)</f>
        <v>50</v>
      </c>
      <c r="Y1352" s="8">
        <v>0</v>
      </c>
      <c r="Z1352" s="8">
        <f>0</f>
        <v>0</v>
      </c>
      <c r="AA1352" s="8">
        <f>SUM(AZ1352,BB1352)</f>
        <v>50</v>
      </c>
      <c r="AB1352" s="8">
        <f>SUM(BC1352,BD1352)</f>
        <v>0</v>
      </c>
      <c r="AC1352" s="8">
        <f>COUNTIF(BC1352:BD1352,"&gt;0")</f>
        <v>0</v>
      </c>
      <c r="AD1352" s="8">
        <f>SUM(AE1352:AI1352)</f>
        <v>0</v>
      </c>
      <c r="AE1352" s="8">
        <v>0</v>
      </c>
      <c r="AF1352" s="8">
        <v>0</v>
      </c>
      <c r="AG1352" s="8">
        <v>0</v>
      </c>
      <c r="AH1352" s="8">
        <v>0</v>
      </c>
      <c r="AI1352" s="8">
        <f>SUM(BA1352)</f>
        <v>0</v>
      </c>
      <c r="AJ1352" s="9"/>
      <c r="AK1352" s="8">
        <v>0</v>
      </c>
      <c r="AL1352" s="8">
        <v>0</v>
      </c>
      <c r="AM1352" s="8">
        <v>0</v>
      </c>
      <c r="AN1352" s="8">
        <v>0</v>
      </c>
      <c r="AO1352" s="8">
        <v>0</v>
      </c>
      <c r="AP1352" s="8">
        <v>0</v>
      </c>
      <c r="AQ1352" s="8">
        <v>0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0</v>
      </c>
      <c r="AY1352" s="30"/>
      <c r="AZ1352" s="33">
        <v>50</v>
      </c>
      <c r="BA1352" s="33">
        <v>0</v>
      </c>
      <c r="BB1352" s="33">
        <v>0</v>
      </c>
      <c r="BC1352" s="33">
        <v>0</v>
      </c>
      <c r="BD1352" s="33">
        <v>0</v>
      </c>
    </row>
    <row r="1353" spans="1:56" x14ac:dyDescent="0.25">
      <c r="A1353" s="51" t="s">
        <v>9579</v>
      </c>
      <c r="B1353" s="33" t="str">
        <f>CONCATENATE(G1353,"-",H1353,"-",I1353)</f>
        <v xml:space="preserve">999932187-Cadet--65kg </v>
      </c>
      <c r="C1353" s="15" t="s">
        <v>9347</v>
      </c>
      <c r="D1353" s="15" t="s">
        <v>9348</v>
      </c>
      <c r="E1353" s="15" t="s">
        <v>11</v>
      </c>
      <c r="F1353" s="15" t="s">
        <v>644</v>
      </c>
      <c r="G1353" s="15">
        <v>999932187</v>
      </c>
      <c r="H1353" s="15" t="s">
        <v>13</v>
      </c>
      <c r="I1353" s="15" t="s">
        <v>9349</v>
      </c>
      <c r="J1353" s="8">
        <f>(M1353-K1353)+W1353</f>
        <v>60</v>
      </c>
      <c r="K1353" s="8">
        <f>M1353/2</f>
        <v>0</v>
      </c>
      <c r="L1353" s="9"/>
      <c r="M1353" s="8">
        <f>SUM(N1353,O1353,P1353,Q1353,S1353,T1353,U1353)</f>
        <v>0</v>
      </c>
      <c r="N1353" s="8">
        <f>SUM(AX1353)</f>
        <v>0</v>
      </c>
      <c r="O1353" s="8">
        <v>0</v>
      </c>
      <c r="P1353" s="8">
        <f>SUM(AO1353,AW1353)</f>
        <v>0</v>
      </c>
      <c r="Q1353" s="8">
        <f>SUM(AK1353,AL1353,AM1353,AN1353,AP1353,AQ1353,AR1353,AO1353)</f>
        <v>0</v>
      </c>
      <c r="R1353" s="8">
        <f>COUNTIF(AK1353:AR1353, "&gt;0")</f>
        <v>0</v>
      </c>
      <c r="S1353" s="8">
        <f>SUM(AS1353,AT1353)</f>
        <v>0</v>
      </c>
      <c r="T1353" s="8">
        <f>SUM(AU1353)</f>
        <v>0</v>
      </c>
      <c r="U1353" s="8">
        <f>SUM(AV1353)</f>
        <v>0</v>
      </c>
      <c r="V1353" s="9"/>
      <c r="W1353" s="8">
        <f>(X1353+AD1353)</f>
        <v>60</v>
      </c>
      <c r="X1353" s="8">
        <f>SUM(Y1353:AB1353)</f>
        <v>60</v>
      </c>
      <c r="Y1353" s="8">
        <v>0</v>
      </c>
      <c r="Z1353" s="8">
        <f>0</f>
        <v>0</v>
      </c>
      <c r="AA1353" s="8">
        <f>SUM(AZ1353,BB1353)</f>
        <v>0</v>
      </c>
      <c r="AB1353" s="8">
        <f>SUM(BC1353,BD1353)</f>
        <v>60</v>
      </c>
      <c r="AC1353" s="8">
        <f>COUNTIF(BC1353:BD1353,"&gt;0")</f>
        <v>1</v>
      </c>
      <c r="AD1353" s="8">
        <f>SUM(AE1353:AI1353)</f>
        <v>0</v>
      </c>
      <c r="AE1353" s="8">
        <v>0</v>
      </c>
      <c r="AF1353" s="8">
        <v>0</v>
      </c>
      <c r="AG1353" s="8">
        <v>0</v>
      </c>
      <c r="AH1353" s="8">
        <v>0</v>
      </c>
      <c r="AI1353" s="8">
        <f>SUM(BA1353)</f>
        <v>0</v>
      </c>
      <c r="AJ1353" s="9"/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Q1353" s="8">
        <v>0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0</v>
      </c>
      <c r="AY1353" s="30"/>
      <c r="AZ1353" s="33">
        <v>0</v>
      </c>
      <c r="BA1353" s="33">
        <v>0</v>
      </c>
      <c r="BB1353" s="33">
        <v>0</v>
      </c>
      <c r="BC1353" s="33">
        <v>0</v>
      </c>
      <c r="BD1353" s="33">
        <v>60</v>
      </c>
    </row>
    <row r="1354" spans="1:56" x14ac:dyDescent="0.25">
      <c r="A1354" s="51" t="s">
        <v>8505</v>
      </c>
      <c r="B1354" s="33" t="str">
        <f>CONCATENATE(G1354,"-",H1354,"-",I1354)</f>
        <v>999927826-Dragon-+25kg</v>
      </c>
      <c r="C1354" s="8" t="s">
        <v>1972</v>
      </c>
      <c r="D1354" s="8" t="s">
        <v>3366</v>
      </c>
      <c r="E1354" s="8" t="s">
        <v>701</v>
      </c>
      <c r="F1354" s="8" t="s">
        <v>367</v>
      </c>
      <c r="G1354" s="8">
        <v>999927826</v>
      </c>
      <c r="H1354" s="8" t="s">
        <v>1043</v>
      </c>
      <c r="I1354" s="21" t="s">
        <v>4828</v>
      </c>
      <c r="J1354" s="8">
        <f>(M1354-K1354)+W1354</f>
        <v>75</v>
      </c>
      <c r="K1354" s="8"/>
      <c r="L1354" s="9"/>
      <c r="M1354" s="8">
        <f>SUM(N1354,O1354,P1354,Q1354,S1354,T1354,U1354)</f>
        <v>75</v>
      </c>
      <c r="N1354" s="8">
        <f>SUM(AX1354)</f>
        <v>0</v>
      </c>
      <c r="O1354" s="8">
        <v>0</v>
      </c>
      <c r="P1354" s="8">
        <f>SUM(AO1354,AW1354)</f>
        <v>0</v>
      </c>
      <c r="Q1354" s="8">
        <f>SUM(AK1354,AL1354,AM1354,AN1354,AP1354,AQ1354,AR1354,AO1354)</f>
        <v>30</v>
      </c>
      <c r="R1354" s="8">
        <f>COUNTIF(AK1354:AR1354, "&gt;0")</f>
        <v>1</v>
      </c>
      <c r="S1354" s="8">
        <f>SUM(AS1354,AT1354)</f>
        <v>0</v>
      </c>
      <c r="T1354" s="8">
        <f>SUM(AU1354)</f>
        <v>45</v>
      </c>
      <c r="U1354" s="8">
        <f>SUM(AV1354)</f>
        <v>0</v>
      </c>
      <c r="V1354" s="9"/>
      <c r="W1354" s="8">
        <f>(X1354+AD1354)</f>
        <v>0</v>
      </c>
      <c r="X1354" s="8">
        <f>SUM(Y1354:AB1354)</f>
        <v>0</v>
      </c>
      <c r="Y1354" s="8">
        <v>0</v>
      </c>
      <c r="Z1354" s="8">
        <f>0</f>
        <v>0</v>
      </c>
      <c r="AA1354" s="8">
        <f>SUM(AZ1354,BB1354)</f>
        <v>0</v>
      </c>
      <c r="AB1354" s="8">
        <f>SUM(BC1354,BD1354)</f>
        <v>0</v>
      </c>
      <c r="AC1354" s="8">
        <f>COUNTIF(BC1354:BD1354,"&gt;0")</f>
        <v>0</v>
      </c>
      <c r="AD1354" s="8">
        <f>SUM(AE1354:AI1354)</f>
        <v>0</v>
      </c>
      <c r="AE1354" s="8">
        <v>0</v>
      </c>
      <c r="AF1354" s="8">
        <v>0</v>
      </c>
      <c r="AG1354" s="8">
        <v>0</v>
      </c>
      <c r="AH1354" s="8">
        <v>0</v>
      </c>
      <c r="AI1354" s="8">
        <f>SUM(BA1354)</f>
        <v>0</v>
      </c>
      <c r="AJ1354" s="9"/>
      <c r="AK1354" s="8">
        <v>30</v>
      </c>
      <c r="AL1354" s="8">
        <v>0</v>
      </c>
      <c r="AM1354" s="8">
        <v>0</v>
      </c>
      <c r="AN1354" s="8">
        <v>0</v>
      </c>
      <c r="AO1354" s="8">
        <v>0</v>
      </c>
      <c r="AP1354" s="8">
        <v>0</v>
      </c>
      <c r="AQ1354" s="8">
        <v>0</v>
      </c>
      <c r="AR1354" s="8">
        <v>0</v>
      </c>
      <c r="AS1354" s="8">
        <v>0</v>
      </c>
      <c r="AT1354" s="8">
        <v>0</v>
      </c>
      <c r="AU1354" s="15">
        <v>45</v>
      </c>
      <c r="AV1354" s="15">
        <v>0</v>
      </c>
      <c r="AW1354" s="15">
        <v>0</v>
      </c>
      <c r="AX1354" s="15">
        <v>0</v>
      </c>
      <c r="AY1354" s="29"/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</row>
    <row r="1355" spans="1:56" x14ac:dyDescent="0.25">
      <c r="A1355" s="51" t="s">
        <v>8834</v>
      </c>
      <c r="B1355" s="33" t="str">
        <f>CONCATENATE(G1355,"-",H1355,"-",I1355)</f>
        <v>999916756-Dragon--22kg</v>
      </c>
      <c r="C1355" s="8" t="s">
        <v>3172</v>
      </c>
      <c r="D1355" s="8" t="s">
        <v>3173</v>
      </c>
      <c r="E1355" s="8" t="s">
        <v>701</v>
      </c>
      <c r="F1355" s="8" t="s">
        <v>554</v>
      </c>
      <c r="G1355" s="8">
        <v>999916756</v>
      </c>
      <c r="H1355" s="8" t="s">
        <v>1043</v>
      </c>
      <c r="I1355" s="18" t="s">
        <v>4831</v>
      </c>
      <c r="J1355" s="8">
        <f>(M1355-K1355)+W1355</f>
        <v>45</v>
      </c>
      <c r="K1355" s="8"/>
      <c r="L1355" s="16"/>
      <c r="M1355" s="8">
        <f>SUM(N1355,O1355,P1355,Q1355,S1355,T1355,U1355)</f>
        <v>45</v>
      </c>
      <c r="N1355" s="8">
        <f>SUM(AX1355)</f>
        <v>0</v>
      </c>
      <c r="O1355" s="8">
        <v>0</v>
      </c>
      <c r="P1355" s="8">
        <f>SUM(AO1355,AW1355)</f>
        <v>0</v>
      </c>
      <c r="Q1355" s="8">
        <f>SUM(AK1355,AL1355,AM1355,AN1355,AP1355,AQ1355,AR1355,AO1355)</f>
        <v>0</v>
      </c>
      <c r="R1355" s="8">
        <f>COUNTIF(AK1355:AR1355, "&gt;0")</f>
        <v>0</v>
      </c>
      <c r="S1355" s="8">
        <f>SUM(AS1355,AT1355)</f>
        <v>0</v>
      </c>
      <c r="T1355" s="8">
        <f>SUM(AU1355)</f>
        <v>45</v>
      </c>
      <c r="U1355" s="8">
        <f>SUM(AV1355)</f>
        <v>0</v>
      </c>
      <c r="V1355" s="16"/>
      <c r="W1355" s="8">
        <f>(X1355+AD1355)</f>
        <v>0</v>
      </c>
      <c r="X1355" s="8">
        <f>SUM(Y1355:AB1355)</f>
        <v>0</v>
      </c>
      <c r="Y1355" s="8">
        <v>0</v>
      </c>
      <c r="Z1355" s="8">
        <f>0</f>
        <v>0</v>
      </c>
      <c r="AA1355" s="8">
        <f>SUM(AZ1355,BB1355)</f>
        <v>0</v>
      </c>
      <c r="AB1355" s="8">
        <f>SUM(BC1355,BD1355)</f>
        <v>0</v>
      </c>
      <c r="AC1355" s="8">
        <f>COUNTIF(BC1355:BD1355,"&gt;0")</f>
        <v>0</v>
      </c>
      <c r="AD1355" s="8">
        <f>SUM(AE1355:AI1355)</f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f>SUM(BA1355)</f>
        <v>0</v>
      </c>
      <c r="AJ1355" s="16"/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Q1355" s="8">
        <v>0</v>
      </c>
      <c r="AR1355" s="8">
        <v>0</v>
      </c>
      <c r="AS1355" s="8">
        <v>0</v>
      </c>
      <c r="AT1355" s="8">
        <v>0</v>
      </c>
      <c r="AU1355" s="15">
        <v>45</v>
      </c>
      <c r="AV1355" s="15">
        <v>0</v>
      </c>
      <c r="AW1355" s="15">
        <v>0</v>
      </c>
      <c r="AX1355" s="15">
        <v>0</v>
      </c>
      <c r="AY1355" s="29"/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</row>
    <row r="1356" spans="1:56" x14ac:dyDescent="0.25">
      <c r="A1356" s="51" t="s">
        <v>8982</v>
      </c>
      <c r="B1356" s="33" t="str">
        <f>CONCATENATE(G1356,"-",H1356,"-",I1356)</f>
        <v>999931989-Dragon-+25kg</v>
      </c>
      <c r="C1356" s="8" t="s">
        <v>3462</v>
      </c>
      <c r="D1356" s="8" t="s">
        <v>3463</v>
      </c>
      <c r="E1356" s="8" t="s">
        <v>701</v>
      </c>
      <c r="F1356" s="8" t="s">
        <v>644</v>
      </c>
      <c r="G1356" s="8">
        <v>999931989</v>
      </c>
      <c r="H1356" s="8" t="s">
        <v>1043</v>
      </c>
      <c r="I1356" s="21" t="s">
        <v>4828</v>
      </c>
      <c r="J1356" s="8">
        <f>(M1356-K1356)+W1356</f>
        <v>75</v>
      </c>
      <c r="K1356" s="8"/>
      <c r="L1356" s="9"/>
      <c r="M1356" s="8">
        <f>SUM(N1356,O1356,P1356,Q1356,S1356,T1356,U1356)</f>
        <v>75</v>
      </c>
      <c r="N1356" s="8">
        <f>SUM(AX1356)</f>
        <v>0</v>
      </c>
      <c r="O1356" s="8">
        <v>0</v>
      </c>
      <c r="P1356" s="8">
        <f>SUM(AO1356,AW1356)</f>
        <v>0</v>
      </c>
      <c r="Q1356" s="8">
        <f>SUM(AK1356,AL1356,AM1356,AN1356,AP1356,AQ1356,AR1356,AO1356)</f>
        <v>75</v>
      </c>
      <c r="R1356" s="8">
        <f>COUNTIF(AK1356:AR1356, "&gt;0")</f>
        <v>2</v>
      </c>
      <c r="S1356" s="8">
        <f>SUM(AS1356,AT1356)</f>
        <v>0</v>
      </c>
      <c r="T1356" s="8">
        <f>SUM(AU1356)</f>
        <v>0</v>
      </c>
      <c r="U1356" s="8">
        <f>SUM(AV1356)</f>
        <v>0</v>
      </c>
      <c r="V1356" s="9"/>
      <c r="W1356" s="8">
        <f>(X1356+AD1356)</f>
        <v>0</v>
      </c>
      <c r="X1356" s="8">
        <f>SUM(Y1356:AB1356)</f>
        <v>0</v>
      </c>
      <c r="Y1356" s="8">
        <v>0</v>
      </c>
      <c r="Z1356" s="8">
        <f>0</f>
        <v>0</v>
      </c>
      <c r="AA1356" s="8">
        <f>SUM(AZ1356,BB1356)</f>
        <v>0</v>
      </c>
      <c r="AB1356" s="8">
        <f>SUM(BC1356,BD1356)</f>
        <v>0</v>
      </c>
      <c r="AC1356" s="8">
        <f>COUNTIF(BC1356:BD1356,"&gt;0")</f>
        <v>0</v>
      </c>
      <c r="AD1356" s="8">
        <f>SUM(AE1356:AI1356)</f>
        <v>0</v>
      </c>
      <c r="AE1356" s="8">
        <v>0</v>
      </c>
      <c r="AF1356" s="8">
        <v>0</v>
      </c>
      <c r="AG1356" s="8">
        <v>0</v>
      </c>
      <c r="AH1356" s="8">
        <v>0</v>
      </c>
      <c r="AI1356" s="8">
        <f>SUM(BA1356)</f>
        <v>0</v>
      </c>
      <c r="AJ1356" s="9"/>
      <c r="AK1356" s="8">
        <v>0</v>
      </c>
      <c r="AL1356" s="8">
        <v>45</v>
      </c>
      <c r="AM1356" s="8">
        <v>0</v>
      </c>
      <c r="AN1356" s="8">
        <v>0</v>
      </c>
      <c r="AO1356" s="8">
        <v>0</v>
      </c>
      <c r="AP1356" s="8">
        <v>30</v>
      </c>
      <c r="AQ1356" s="8">
        <v>0</v>
      </c>
      <c r="AR1356" s="8">
        <v>0</v>
      </c>
      <c r="AS1356" s="8">
        <v>0</v>
      </c>
      <c r="AT1356" s="8">
        <v>0</v>
      </c>
      <c r="AU1356" s="15">
        <v>0</v>
      </c>
      <c r="AV1356" s="15">
        <v>0</v>
      </c>
      <c r="AW1356" s="15">
        <v>0</v>
      </c>
      <c r="AX1356" s="15">
        <v>0</v>
      </c>
      <c r="AY1356" s="29"/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</row>
    <row r="1357" spans="1:56" x14ac:dyDescent="0.25">
      <c r="A1357" s="51" t="s">
        <v>8983</v>
      </c>
      <c r="B1357" s="33" t="str">
        <f>CONCATENATE(G1357,"-",H1357,"-",I1357)</f>
        <v>999931423-Dragon-+25kg</v>
      </c>
      <c r="C1357" s="15" t="s">
        <v>3617</v>
      </c>
      <c r="D1357" s="15" t="s">
        <v>606</v>
      </c>
      <c r="E1357" s="15" t="s">
        <v>701</v>
      </c>
      <c r="F1357" s="15" t="s">
        <v>644</v>
      </c>
      <c r="G1357" s="15">
        <v>999931423</v>
      </c>
      <c r="H1357" s="15" t="s">
        <v>1043</v>
      </c>
      <c r="I1357" s="21" t="s">
        <v>4828</v>
      </c>
      <c r="J1357" s="8">
        <f>(M1357-K1357)+W1357</f>
        <v>30</v>
      </c>
      <c r="K1357" s="15"/>
      <c r="L1357" s="9"/>
      <c r="M1357" s="8">
        <f>SUM(N1357,O1357,P1357,Q1357,S1357,T1357,U1357)</f>
        <v>30</v>
      </c>
      <c r="N1357" s="8">
        <f>SUM(AX1357)</f>
        <v>0</v>
      </c>
      <c r="O1357" s="8">
        <v>0</v>
      </c>
      <c r="P1357" s="8">
        <f>SUM(AO1357,AW1357)</f>
        <v>0</v>
      </c>
      <c r="Q1357" s="8">
        <f>SUM(AK1357,AL1357,AM1357,AN1357,AP1357,AQ1357,AR1357,AO1357)</f>
        <v>30</v>
      </c>
      <c r="R1357" s="8">
        <f>COUNTIF(AK1357:AR1357, "&gt;0")</f>
        <v>1</v>
      </c>
      <c r="S1357" s="8">
        <f>SUM(AS1357,AT1357)</f>
        <v>0</v>
      </c>
      <c r="T1357" s="8">
        <f>SUM(AU1357)</f>
        <v>0</v>
      </c>
      <c r="U1357" s="8">
        <f>SUM(AV1357)</f>
        <v>0</v>
      </c>
      <c r="V1357" s="9"/>
      <c r="W1357" s="8">
        <f>(X1357+AD1357)</f>
        <v>0</v>
      </c>
      <c r="X1357" s="8">
        <f>SUM(Y1357:AB1357)</f>
        <v>0</v>
      </c>
      <c r="Y1357" s="8">
        <v>0</v>
      </c>
      <c r="Z1357" s="8">
        <f>0</f>
        <v>0</v>
      </c>
      <c r="AA1357" s="8">
        <f>SUM(AZ1357,BB1357)</f>
        <v>0</v>
      </c>
      <c r="AB1357" s="8">
        <f>SUM(BC1357,BD1357)</f>
        <v>0</v>
      </c>
      <c r="AC1357" s="8">
        <f>COUNTIF(BC1357:BD1357,"&gt;0")</f>
        <v>0</v>
      </c>
      <c r="AD1357" s="8">
        <f>SUM(AE1357:AI1357)</f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f>SUM(BA1357)</f>
        <v>0</v>
      </c>
      <c r="AJ1357" s="9"/>
      <c r="AK1357" s="8">
        <v>0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Q1357" s="8">
        <v>0</v>
      </c>
      <c r="AR1357" s="8">
        <v>30</v>
      </c>
      <c r="AS1357" s="8">
        <v>0</v>
      </c>
      <c r="AT1357" s="8">
        <v>0</v>
      </c>
      <c r="AU1357" s="15">
        <v>0</v>
      </c>
      <c r="AV1357" s="15">
        <v>0</v>
      </c>
      <c r="AW1357" s="15">
        <v>0</v>
      </c>
      <c r="AX1357" s="15">
        <v>0</v>
      </c>
      <c r="AY1357" s="29"/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</row>
    <row r="1358" spans="1:56" x14ac:dyDescent="0.25">
      <c r="A1358" s="51" t="s">
        <v>8984</v>
      </c>
      <c r="B1358" s="33" t="str">
        <f>CONCATENATE(G1358,"-",H1358,"-",I1358)</f>
        <v>999932528-Dragon--22kg</v>
      </c>
      <c r="C1358" s="15" t="s">
        <v>3913</v>
      </c>
      <c r="D1358" s="15" t="s">
        <v>3831</v>
      </c>
      <c r="E1358" s="15" t="s">
        <v>701</v>
      </c>
      <c r="F1358" s="15" t="s">
        <v>644</v>
      </c>
      <c r="G1358" s="15">
        <v>999932528</v>
      </c>
      <c r="H1358" s="15" t="s">
        <v>1043</v>
      </c>
      <c r="I1358" s="18" t="s">
        <v>4831</v>
      </c>
      <c r="J1358" s="8">
        <f>(M1358-K1358)+W1358</f>
        <v>90.5</v>
      </c>
      <c r="K1358" s="15"/>
      <c r="L1358" s="9"/>
      <c r="M1358" s="8">
        <f>SUM(N1358,O1358,P1358,Q1358,S1358,T1358,U1358)</f>
        <v>90.5</v>
      </c>
      <c r="N1358" s="8">
        <f>SUM(AX1358)</f>
        <v>0</v>
      </c>
      <c r="O1358" s="8">
        <v>0</v>
      </c>
      <c r="P1358" s="8">
        <f>SUM(AO1358,AW1358)</f>
        <v>0</v>
      </c>
      <c r="Q1358" s="8">
        <f>SUM(AK1358,AL1358,AM1358,AN1358,AP1358,AQ1358,AR1358,AO1358)</f>
        <v>0</v>
      </c>
      <c r="R1358" s="8">
        <f>COUNTIF(AK1358:AR1358, "&gt;0")</f>
        <v>0</v>
      </c>
      <c r="S1358" s="8">
        <f>SUM(AS1358,AT1358)</f>
        <v>40</v>
      </c>
      <c r="T1358" s="8">
        <f>SUM(AU1358)</f>
        <v>50.5</v>
      </c>
      <c r="U1358" s="8">
        <f>SUM(AV1358)</f>
        <v>0</v>
      </c>
      <c r="V1358" s="9"/>
      <c r="W1358" s="8">
        <f>(X1358+AD1358)</f>
        <v>0</v>
      </c>
      <c r="X1358" s="8">
        <f>SUM(Y1358:AB1358)</f>
        <v>0</v>
      </c>
      <c r="Y1358" s="8">
        <v>0</v>
      </c>
      <c r="Z1358" s="8">
        <f>0</f>
        <v>0</v>
      </c>
      <c r="AA1358" s="8">
        <f>SUM(AZ1358,BB1358)</f>
        <v>0</v>
      </c>
      <c r="AB1358" s="8">
        <f>SUM(BC1358,BD1358)</f>
        <v>0</v>
      </c>
      <c r="AC1358" s="8">
        <f>COUNTIF(BC1358:BD1358,"&gt;0")</f>
        <v>0</v>
      </c>
      <c r="AD1358" s="8">
        <f>SUM(AE1358:AI1358)</f>
        <v>0</v>
      </c>
      <c r="AE1358" s="8">
        <v>0</v>
      </c>
      <c r="AF1358" s="8">
        <v>0</v>
      </c>
      <c r="AG1358" s="8">
        <v>0</v>
      </c>
      <c r="AH1358" s="8">
        <v>0</v>
      </c>
      <c r="AI1358" s="8">
        <f>SUM(BA1358)</f>
        <v>0</v>
      </c>
      <c r="AJ1358" s="9"/>
      <c r="AK1358" s="8">
        <v>0</v>
      </c>
      <c r="AL1358" s="8">
        <v>0</v>
      </c>
      <c r="AM1358" s="8">
        <v>0</v>
      </c>
      <c r="AN1358" s="8">
        <v>0</v>
      </c>
      <c r="AO1358" s="8">
        <v>0</v>
      </c>
      <c r="AP1358" s="8">
        <v>0</v>
      </c>
      <c r="AQ1358" s="8">
        <v>0</v>
      </c>
      <c r="AR1358" s="8">
        <v>0</v>
      </c>
      <c r="AS1358" s="8">
        <v>0</v>
      </c>
      <c r="AT1358" s="8">
        <v>40</v>
      </c>
      <c r="AU1358" s="15">
        <v>50.5</v>
      </c>
      <c r="AV1358" s="15">
        <v>0</v>
      </c>
      <c r="AW1358" s="15">
        <v>0</v>
      </c>
      <c r="AX1358" s="15">
        <v>0</v>
      </c>
      <c r="AY1358" s="29"/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</row>
    <row r="1359" spans="1:56" x14ac:dyDescent="0.25">
      <c r="A1359" s="51" t="s">
        <v>5169</v>
      </c>
      <c r="B1359" s="33" t="str">
        <f>CONCATENATE(G1359,"-",H1359,"-",I1359)</f>
        <v>999933582-Dragon--22kg</v>
      </c>
      <c r="C1359" s="43" t="s">
        <v>1118</v>
      </c>
      <c r="D1359" s="43" t="s">
        <v>4842</v>
      </c>
      <c r="E1359" s="43" t="s">
        <v>701</v>
      </c>
      <c r="F1359" s="43" t="s">
        <v>644</v>
      </c>
      <c r="G1359" s="43">
        <v>999933582</v>
      </c>
      <c r="H1359" s="43" t="s">
        <v>1043</v>
      </c>
      <c r="I1359" s="43" t="s">
        <v>4831</v>
      </c>
      <c r="J1359" s="8">
        <f>(M1359-K1359)+W1359</f>
        <v>50</v>
      </c>
      <c r="K1359" s="8">
        <f>M1359/2</f>
        <v>0</v>
      </c>
      <c r="L1359" s="9"/>
      <c r="M1359" s="8">
        <f>SUM(N1359,O1359,P1359,Q1359,S1359,T1359,U1359)</f>
        <v>0</v>
      </c>
      <c r="N1359" s="8">
        <f>SUM(AX1359)</f>
        <v>0</v>
      </c>
      <c r="O1359" s="8">
        <v>0</v>
      </c>
      <c r="P1359" s="8">
        <f>SUM(AO1359,AW1359)</f>
        <v>0</v>
      </c>
      <c r="Q1359" s="8">
        <f>SUM(AK1359,AL1359,AM1359,AN1359,AP1359,AQ1359,AR1359,AO1359)</f>
        <v>0</v>
      </c>
      <c r="R1359" s="8">
        <f>COUNTIF(AK1359:AR1359, "&gt;0")</f>
        <v>0</v>
      </c>
      <c r="S1359" s="8">
        <f>SUM(AS1359,AT1359)</f>
        <v>0</v>
      </c>
      <c r="T1359" s="8">
        <f>SUM(AU1359)</f>
        <v>0</v>
      </c>
      <c r="U1359" s="8">
        <f>SUM(AV1359)</f>
        <v>0</v>
      </c>
      <c r="V1359" s="9"/>
      <c r="W1359" s="8">
        <f>(X1359+AD1359)</f>
        <v>50</v>
      </c>
      <c r="X1359" s="8">
        <f>SUM(Y1359:AB1359)</f>
        <v>50</v>
      </c>
      <c r="Y1359" s="8">
        <v>0</v>
      </c>
      <c r="Z1359" s="8">
        <f>0</f>
        <v>0</v>
      </c>
      <c r="AA1359" s="8">
        <f>SUM(AZ1359,BB1359)</f>
        <v>50</v>
      </c>
      <c r="AB1359" s="8">
        <f>SUM(BC1359,BD1359)</f>
        <v>0</v>
      </c>
      <c r="AC1359" s="8">
        <f>COUNTIF(BC1359:BD1359,"&gt;0")</f>
        <v>0</v>
      </c>
      <c r="AD1359" s="8">
        <f>SUM(AE1359:AI1359)</f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f>SUM(BA1359)</f>
        <v>0</v>
      </c>
      <c r="AJ1359" s="9"/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v>0</v>
      </c>
      <c r="AS1359" s="8">
        <v>0</v>
      </c>
      <c r="AT1359" s="8">
        <v>0</v>
      </c>
      <c r="AU1359" s="8">
        <v>0</v>
      </c>
      <c r="AV1359" s="8">
        <v>0</v>
      </c>
      <c r="AW1359" s="8">
        <v>0</v>
      </c>
      <c r="AX1359" s="8">
        <v>0</v>
      </c>
      <c r="AY1359" s="30"/>
      <c r="AZ1359" s="33">
        <v>50</v>
      </c>
      <c r="BA1359" s="33">
        <v>0</v>
      </c>
      <c r="BB1359" s="33">
        <v>0</v>
      </c>
      <c r="BC1359" s="33">
        <v>0</v>
      </c>
      <c r="BD1359" s="33">
        <v>0</v>
      </c>
    </row>
    <row r="1360" spans="1:56" x14ac:dyDescent="0.25">
      <c r="A1360" s="51" t="s">
        <v>8986</v>
      </c>
      <c r="B1360" s="33" t="str">
        <f>CONCATENATE(G1360,"-",H1360,"-",I1360)</f>
        <v>999932330-Dragon--22kg</v>
      </c>
      <c r="C1360" s="8" t="s">
        <v>3031</v>
      </c>
      <c r="D1360" s="8" t="s">
        <v>94</v>
      </c>
      <c r="E1360" s="8" t="s">
        <v>701</v>
      </c>
      <c r="F1360" s="8" t="s">
        <v>644</v>
      </c>
      <c r="G1360" s="8">
        <v>999932330</v>
      </c>
      <c r="H1360" s="8" t="s">
        <v>1043</v>
      </c>
      <c r="I1360" s="18" t="s">
        <v>4831</v>
      </c>
      <c r="J1360" s="8">
        <f>(M1360-K1360)+W1360</f>
        <v>45</v>
      </c>
      <c r="K1360" s="8"/>
      <c r="L1360" s="9"/>
      <c r="M1360" s="8">
        <f>SUM(N1360,O1360,P1360,Q1360,S1360,T1360,U1360)</f>
        <v>45</v>
      </c>
      <c r="N1360" s="8">
        <f>SUM(AX1360)</f>
        <v>0</v>
      </c>
      <c r="O1360" s="8">
        <v>0</v>
      </c>
      <c r="P1360" s="8">
        <f>SUM(AO1360,AW1360)</f>
        <v>0</v>
      </c>
      <c r="Q1360" s="8">
        <f>SUM(AK1360,AL1360,AM1360,AN1360,AP1360,AQ1360,AR1360,AO1360)</f>
        <v>45</v>
      </c>
      <c r="R1360" s="8">
        <f>COUNTIF(AK1360:AR1360, "&gt;0")</f>
        <v>1</v>
      </c>
      <c r="S1360" s="8">
        <f>SUM(AS1360,AT1360)</f>
        <v>0</v>
      </c>
      <c r="T1360" s="8">
        <f>SUM(AU1360)</f>
        <v>0</v>
      </c>
      <c r="U1360" s="8">
        <f>SUM(AV1360)</f>
        <v>0</v>
      </c>
      <c r="V1360" s="9"/>
      <c r="W1360" s="8">
        <f>(X1360+AD1360)</f>
        <v>0</v>
      </c>
      <c r="X1360" s="8">
        <f>SUM(Y1360:AB1360)</f>
        <v>0</v>
      </c>
      <c r="Y1360" s="8">
        <v>0</v>
      </c>
      <c r="Z1360" s="8">
        <f>0</f>
        <v>0</v>
      </c>
      <c r="AA1360" s="8">
        <f>SUM(AZ1360,BB1360)</f>
        <v>0</v>
      </c>
      <c r="AB1360" s="8">
        <f>SUM(BC1360,BD1360)</f>
        <v>0</v>
      </c>
      <c r="AC1360" s="8">
        <f>COUNTIF(BC1360:BD1360,"&gt;0")</f>
        <v>0</v>
      </c>
      <c r="AD1360" s="8">
        <f>SUM(AE1360:AI1360)</f>
        <v>0</v>
      </c>
      <c r="AE1360" s="8">
        <v>0</v>
      </c>
      <c r="AF1360" s="8">
        <v>0</v>
      </c>
      <c r="AG1360" s="8">
        <v>0</v>
      </c>
      <c r="AH1360" s="8">
        <v>0</v>
      </c>
      <c r="AI1360" s="8">
        <f>SUM(BA1360)</f>
        <v>0</v>
      </c>
      <c r="AJ1360" s="9"/>
      <c r="AK1360" s="8">
        <v>0</v>
      </c>
      <c r="AL1360" s="8">
        <v>0</v>
      </c>
      <c r="AM1360" s="8">
        <v>0</v>
      </c>
      <c r="AN1360" s="8">
        <v>0</v>
      </c>
      <c r="AO1360" s="8">
        <v>0</v>
      </c>
      <c r="AP1360" s="8">
        <v>0</v>
      </c>
      <c r="AQ1360" s="8">
        <v>45</v>
      </c>
      <c r="AR1360" s="8">
        <v>0</v>
      </c>
      <c r="AS1360" s="8">
        <v>0</v>
      </c>
      <c r="AT1360" s="8">
        <v>0</v>
      </c>
      <c r="AU1360" s="15">
        <v>0</v>
      </c>
      <c r="AV1360" s="15">
        <v>0</v>
      </c>
      <c r="AW1360" s="15">
        <v>0</v>
      </c>
      <c r="AX1360" s="15">
        <v>0</v>
      </c>
      <c r="AY1360" s="29"/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</row>
    <row r="1361" spans="1:56" x14ac:dyDescent="0.25">
      <c r="A1361" s="51" t="s">
        <v>8985</v>
      </c>
      <c r="B1361" s="33" t="str">
        <f>CONCATENATE(G1361,"-",H1361,"-",I1361)</f>
        <v>999929069-Dragon--22kg</v>
      </c>
      <c r="C1361" s="8" t="s">
        <v>2909</v>
      </c>
      <c r="D1361" s="8" t="s">
        <v>1020</v>
      </c>
      <c r="E1361" s="8" t="s">
        <v>701</v>
      </c>
      <c r="F1361" s="8" t="s">
        <v>644</v>
      </c>
      <c r="G1361" s="8">
        <v>999929069</v>
      </c>
      <c r="H1361" s="8" t="s">
        <v>1043</v>
      </c>
      <c r="I1361" s="18" t="s">
        <v>4831</v>
      </c>
      <c r="J1361" s="8">
        <f>(M1361-K1361)+W1361</f>
        <v>40</v>
      </c>
      <c r="K1361" s="8"/>
      <c r="L1361" s="16"/>
      <c r="M1361" s="8">
        <f>SUM(N1361,O1361,P1361,Q1361,S1361,T1361,U1361)</f>
        <v>40</v>
      </c>
      <c r="N1361" s="8">
        <f>SUM(AX1361)</f>
        <v>0</v>
      </c>
      <c r="O1361" s="8">
        <v>0</v>
      </c>
      <c r="P1361" s="8">
        <f>SUM(AO1361,AW1361)</f>
        <v>0</v>
      </c>
      <c r="Q1361" s="8">
        <f>SUM(AK1361,AL1361,AM1361,AN1361,AP1361,AQ1361,AR1361,AO1361)</f>
        <v>0</v>
      </c>
      <c r="R1361" s="8">
        <f>COUNTIF(AK1361:AR1361, "&gt;0")</f>
        <v>0</v>
      </c>
      <c r="S1361" s="8">
        <f>SUM(AS1361,AT1361)</f>
        <v>40</v>
      </c>
      <c r="T1361" s="8">
        <f>SUM(AU1361)</f>
        <v>0</v>
      </c>
      <c r="U1361" s="8">
        <f>SUM(AV1361)</f>
        <v>0</v>
      </c>
      <c r="V1361" s="16"/>
      <c r="W1361" s="8">
        <f>(X1361+AD1361)</f>
        <v>0</v>
      </c>
      <c r="X1361" s="8">
        <f>SUM(Y1361:AB1361)</f>
        <v>0</v>
      </c>
      <c r="Y1361" s="8">
        <v>0</v>
      </c>
      <c r="Z1361" s="8">
        <f>0</f>
        <v>0</v>
      </c>
      <c r="AA1361" s="8">
        <f>SUM(AZ1361,BB1361)</f>
        <v>0</v>
      </c>
      <c r="AB1361" s="8">
        <f>SUM(BC1361,BD1361)</f>
        <v>0</v>
      </c>
      <c r="AC1361" s="8">
        <f>COUNTIF(BC1361:BD1361,"&gt;0")</f>
        <v>0</v>
      </c>
      <c r="AD1361" s="8">
        <f>SUM(AE1361:AI1361)</f>
        <v>0</v>
      </c>
      <c r="AE1361" s="8">
        <v>0</v>
      </c>
      <c r="AF1361" s="8">
        <v>0</v>
      </c>
      <c r="AG1361" s="8">
        <v>0</v>
      </c>
      <c r="AH1361" s="8">
        <v>0</v>
      </c>
      <c r="AI1361" s="8">
        <f>SUM(BA1361)</f>
        <v>0</v>
      </c>
      <c r="AJ1361" s="16"/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0</v>
      </c>
      <c r="AR1361" s="8">
        <v>0</v>
      </c>
      <c r="AS1361" s="8">
        <v>40</v>
      </c>
      <c r="AT1361" s="8">
        <v>0</v>
      </c>
      <c r="AU1361" s="15">
        <v>0</v>
      </c>
      <c r="AV1361" s="15">
        <v>0</v>
      </c>
      <c r="AW1361" s="15">
        <v>0</v>
      </c>
      <c r="AX1361" s="15">
        <v>0</v>
      </c>
      <c r="AY1361" s="29"/>
      <c r="AZ1361" s="33">
        <v>0</v>
      </c>
      <c r="BA1361" s="33">
        <v>0</v>
      </c>
      <c r="BB1361" s="33">
        <v>0</v>
      </c>
      <c r="BC1361" s="33">
        <v>0</v>
      </c>
      <c r="BD1361" s="33">
        <v>0</v>
      </c>
    </row>
    <row r="1362" spans="1:56" x14ac:dyDescent="0.25">
      <c r="A1362" s="51" t="s">
        <v>8987</v>
      </c>
      <c r="B1362" s="33" t="str">
        <f>CONCATENATE(G1362,"-",H1362,"-",I1362)</f>
        <v>999929115-Dragon--25kg</v>
      </c>
      <c r="C1362" s="8" t="s">
        <v>2913</v>
      </c>
      <c r="D1362" s="8" t="s">
        <v>1152</v>
      </c>
      <c r="E1362" s="8" t="s">
        <v>701</v>
      </c>
      <c r="F1362" s="8" t="s">
        <v>644</v>
      </c>
      <c r="G1362" s="8">
        <v>999929115</v>
      </c>
      <c r="H1362" s="8" t="s">
        <v>1043</v>
      </c>
      <c r="I1362" s="18" t="s">
        <v>4839</v>
      </c>
      <c r="J1362" s="8">
        <f>(M1362-K1362)+W1362</f>
        <v>195</v>
      </c>
      <c r="K1362" s="8"/>
      <c r="L1362" s="16"/>
      <c r="M1362" s="8">
        <f>SUM(N1362,O1362,P1362,Q1362,S1362,T1362,U1362)</f>
        <v>195</v>
      </c>
      <c r="N1362" s="8">
        <f>SUM(AX1362)</f>
        <v>0</v>
      </c>
      <c r="O1362" s="8">
        <v>0</v>
      </c>
      <c r="P1362" s="8">
        <f>SUM(AO1362,AW1362)</f>
        <v>0</v>
      </c>
      <c r="Q1362" s="8">
        <f>SUM(AK1362,AL1362,AM1362,AN1362,AP1362,AQ1362,AR1362,AO1362)</f>
        <v>0</v>
      </c>
      <c r="R1362" s="8">
        <f>COUNTIF(AK1362:AR1362, "&gt;0")</f>
        <v>0</v>
      </c>
      <c r="S1362" s="8">
        <f>SUM(AS1362,AT1362)</f>
        <v>60</v>
      </c>
      <c r="T1362" s="8">
        <f>SUM(AU1362)</f>
        <v>135</v>
      </c>
      <c r="U1362" s="8">
        <f>SUM(AV1362)</f>
        <v>0</v>
      </c>
      <c r="V1362" s="16"/>
      <c r="W1362" s="8">
        <f>(X1362+AD1362)</f>
        <v>0</v>
      </c>
      <c r="X1362" s="8">
        <f>SUM(Y1362:AB1362)</f>
        <v>0</v>
      </c>
      <c r="Y1362" s="8">
        <v>0</v>
      </c>
      <c r="Z1362" s="8">
        <f>0</f>
        <v>0</v>
      </c>
      <c r="AA1362" s="8">
        <f>SUM(AZ1362,BB1362)</f>
        <v>0</v>
      </c>
      <c r="AB1362" s="8">
        <f>SUM(BC1362,BD1362)</f>
        <v>0</v>
      </c>
      <c r="AC1362" s="8">
        <f>COUNTIF(BC1362:BD1362,"&gt;0")</f>
        <v>0</v>
      </c>
      <c r="AD1362" s="8">
        <f>SUM(AE1362:AI1362)</f>
        <v>0</v>
      </c>
      <c r="AE1362" s="8">
        <v>0</v>
      </c>
      <c r="AF1362" s="8">
        <v>0</v>
      </c>
      <c r="AG1362" s="8">
        <v>0</v>
      </c>
      <c r="AH1362" s="8">
        <v>0</v>
      </c>
      <c r="AI1362" s="8">
        <f>SUM(BA1362)</f>
        <v>0</v>
      </c>
      <c r="AJ1362" s="16"/>
      <c r="AK1362" s="8">
        <v>0</v>
      </c>
      <c r="AL1362" s="8">
        <v>0</v>
      </c>
      <c r="AM1362" s="8">
        <v>0</v>
      </c>
      <c r="AN1362" s="8">
        <v>0</v>
      </c>
      <c r="AO1362" s="8">
        <v>0</v>
      </c>
      <c r="AP1362" s="8">
        <v>0</v>
      </c>
      <c r="AQ1362" s="8">
        <v>0</v>
      </c>
      <c r="AR1362" s="8">
        <v>0</v>
      </c>
      <c r="AS1362" s="8">
        <v>60</v>
      </c>
      <c r="AT1362" s="8">
        <v>0</v>
      </c>
      <c r="AU1362" s="15">
        <v>135</v>
      </c>
      <c r="AV1362" s="15">
        <v>0</v>
      </c>
      <c r="AW1362" s="15">
        <v>0</v>
      </c>
      <c r="AX1362" s="15">
        <v>0</v>
      </c>
      <c r="AY1362" s="29"/>
      <c r="AZ1362" s="33">
        <v>0</v>
      </c>
      <c r="BA1362" s="33">
        <v>0</v>
      </c>
      <c r="BB1362" s="33">
        <v>0</v>
      </c>
      <c r="BC1362" s="33">
        <v>0</v>
      </c>
      <c r="BD1362" s="33">
        <v>0</v>
      </c>
    </row>
    <row r="1363" spans="1:56" x14ac:dyDescent="0.25">
      <c r="A1363" s="51" t="s">
        <v>8988</v>
      </c>
      <c r="B1363" s="33" t="str">
        <f>CONCATENATE(G1363,"-",H1363,"-",I1363)</f>
        <v>999930577-Dragon--25kg</v>
      </c>
      <c r="C1363" s="8" t="s">
        <v>3171</v>
      </c>
      <c r="D1363" s="8" t="s">
        <v>512</v>
      </c>
      <c r="E1363" s="8" t="s">
        <v>701</v>
      </c>
      <c r="F1363" s="8" t="s">
        <v>644</v>
      </c>
      <c r="G1363" s="8">
        <v>999930577</v>
      </c>
      <c r="H1363" s="8" t="s">
        <v>1043</v>
      </c>
      <c r="I1363" s="18" t="s">
        <v>4839</v>
      </c>
      <c r="J1363" s="8">
        <f>(M1363-K1363)+W1363</f>
        <v>76</v>
      </c>
      <c r="K1363" s="8"/>
      <c r="L1363" s="9"/>
      <c r="M1363" s="8">
        <f>SUM(N1363,O1363,P1363,Q1363,S1363,T1363,U1363)</f>
        <v>76</v>
      </c>
      <c r="N1363" s="8">
        <f>SUM(AX1363)</f>
        <v>0</v>
      </c>
      <c r="O1363" s="8">
        <v>0</v>
      </c>
      <c r="P1363" s="8">
        <f>SUM(AO1363,AW1363)</f>
        <v>0</v>
      </c>
      <c r="Q1363" s="8">
        <f>SUM(AK1363,AL1363,AM1363,AN1363,AP1363,AQ1363,AR1363,AO1363)</f>
        <v>0</v>
      </c>
      <c r="R1363" s="8">
        <f>COUNTIF(AK1363:AR1363, "&gt;0")</f>
        <v>0</v>
      </c>
      <c r="S1363" s="8">
        <f>SUM(AS1363,AT1363)</f>
        <v>0</v>
      </c>
      <c r="T1363" s="8">
        <f>SUM(AU1363)</f>
        <v>76</v>
      </c>
      <c r="U1363" s="8">
        <f>SUM(AV1363)</f>
        <v>0</v>
      </c>
      <c r="V1363" s="9"/>
      <c r="W1363" s="8">
        <f>(X1363+AD1363)</f>
        <v>0</v>
      </c>
      <c r="X1363" s="8">
        <f>SUM(Y1363:AB1363)</f>
        <v>0</v>
      </c>
      <c r="Y1363" s="8">
        <v>0</v>
      </c>
      <c r="Z1363" s="8">
        <f>0</f>
        <v>0</v>
      </c>
      <c r="AA1363" s="8">
        <f>SUM(AZ1363,BB1363)</f>
        <v>0</v>
      </c>
      <c r="AB1363" s="8">
        <f>SUM(BC1363,BD1363)</f>
        <v>0</v>
      </c>
      <c r="AC1363" s="8">
        <f>COUNTIF(BC1363:BD1363,"&gt;0")</f>
        <v>0</v>
      </c>
      <c r="AD1363" s="8">
        <f>SUM(AE1363:AI1363)</f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f>SUM(BA1363)</f>
        <v>0</v>
      </c>
      <c r="AJ1363" s="9"/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v>0</v>
      </c>
      <c r="AS1363" s="8">
        <v>0</v>
      </c>
      <c r="AT1363" s="8">
        <v>0</v>
      </c>
      <c r="AU1363" s="15">
        <v>76</v>
      </c>
      <c r="AV1363" s="15">
        <v>0</v>
      </c>
      <c r="AW1363" s="15">
        <v>0</v>
      </c>
      <c r="AX1363" s="15">
        <v>0</v>
      </c>
      <c r="AY1363" s="29"/>
      <c r="AZ1363" s="33">
        <v>0</v>
      </c>
      <c r="BA1363" s="33">
        <v>0</v>
      </c>
      <c r="BB1363" s="33">
        <v>0</v>
      </c>
      <c r="BC1363" s="33">
        <v>0</v>
      </c>
      <c r="BD1363" s="33">
        <v>0</v>
      </c>
    </row>
    <row r="1364" spans="1:56" x14ac:dyDescent="0.25">
      <c r="A1364" s="51" t="s">
        <v>9524</v>
      </c>
      <c r="B1364" s="33" t="str">
        <f>CONCATENATE(G1364,"-",H1364,"-",I1364)</f>
        <v>999934962-Dragon--25kg</v>
      </c>
      <c r="C1364" s="42" t="s">
        <v>755</v>
      </c>
      <c r="D1364" s="42" t="s">
        <v>3284</v>
      </c>
      <c r="E1364" s="42" t="s">
        <v>701</v>
      </c>
      <c r="F1364" s="42" t="s">
        <v>644</v>
      </c>
      <c r="G1364" s="42">
        <v>999934962</v>
      </c>
      <c r="H1364" s="42" t="s">
        <v>1043</v>
      </c>
      <c r="I1364" s="42" t="s">
        <v>4839</v>
      </c>
      <c r="J1364" s="8">
        <f>(M1364-K1364)+W1364</f>
        <v>60</v>
      </c>
      <c r="K1364" s="8">
        <f>M1364/2</f>
        <v>0</v>
      </c>
      <c r="L1364" s="9"/>
      <c r="M1364" s="8">
        <f>SUM(N1364,O1364,P1364,Q1364,S1364,T1364,U1364)</f>
        <v>0</v>
      </c>
      <c r="N1364" s="8">
        <f>SUM(AX1364)</f>
        <v>0</v>
      </c>
      <c r="O1364" s="8">
        <v>0</v>
      </c>
      <c r="P1364" s="8">
        <f>SUM(AO1364,AW1364)</f>
        <v>0</v>
      </c>
      <c r="Q1364" s="8">
        <f>SUM(AK1364,AL1364,AM1364,AN1364,AP1364,AQ1364,AR1364,AO1364)</f>
        <v>0</v>
      </c>
      <c r="R1364" s="8">
        <f>COUNTIF(AK1364:AR1364, "&gt;0")</f>
        <v>0</v>
      </c>
      <c r="S1364" s="8">
        <f>SUM(AS1364,AT1364)</f>
        <v>0</v>
      </c>
      <c r="T1364" s="8">
        <f>SUM(AU1364)</f>
        <v>0</v>
      </c>
      <c r="U1364" s="8">
        <f>SUM(AV1364)</f>
        <v>0</v>
      </c>
      <c r="V1364" s="9"/>
      <c r="W1364" s="8">
        <f>(X1364+AD1364)</f>
        <v>60</v>
      </c>
      <c r="X1364" s="8">
        <f>SUM(Y1364:AB1364)</f>
        <v>60</v>
      </c>
      <c r="Y1364" s="8">
        <v>0</v>
      </c>
      <c r="Z1364" s="8">
        <f>0</f>
        <v>0</v>
      </c>
      <c r="AA1364" s="8">
        <f>SUM(AZ1364,BB1364)</f>
        <v>0</v>
      </c>
      <c r="AB1364" s="8">
        <f>SUM(BC1364,BD1364)</f>
        <v>60</v>
      </c>
      <c r="AC1364" s="8">
        <f>COUNTIF(BC1364:BD1364,"&gt;0")</f>
        <v>1</v>
      </c>
      <c r="AD1364" s="8">
        <f>SUM(AE1364:AI1364)</f>
        <v>0</v>
      </c>
      <c r="AE1364" s="8">
        <v>0</v>
      </c>
      <c r="AF1364" s="8">
        <v>0</v>
      </c>
      <c r="AG1364" s="8">
        <v>0</v>
      </c>
      <c r="AH1364" s="8">
        <v>0</v>
      </c>
      <c r="AI1364" s="8">
        <f>SUM(BA1364)</f>
        <v>0</v>
      </c>
      <c r="AJ1364" s="9"/>
      <c r="AK1364" s="8">
        <v>0</v>
      </c>
      <c r="AL1364" s="8">
        <v>0</v>
      </c>
      <c r="AM1364" s="8">
        <v>0</v>
      </c>
      <c r="AN1364" s="8">
        <v>0</v>
      </c>
      <c r="AO1364" s="8">
        <v>0</v>
      </c>
      <c r="AP1364" s="8">
        <v>0</v>
      </c>
      <c r="AQ1364" s="8">
        <v>0</v>
      </c>
      <c r="AR1364" s="8">
        <v>0</v>
      </c>
      <c r="AS1364" s="8">
        <v>0</v>
      </c>
      <c r="AT1364" s="8">
        <v>0</v>
      </c>
      <c r="AU1364" s="8">
        <v>0</v>
      </c>
      <c r="AV1364" s="8">
        <v>0</v>
      </c>
      <c r="AW1364" s="8">
        <v>0</v>
      </c>
      <c r="AX1364" s="8">
        <v>0</v>
      </c>
      <c r="AY1364" s="30"/>
      <c r="AZ1364" s="33">
        <v>0</v>
      </c>
      <c r="BA1364" s="33">
        <v>0</v>
      </c>
      <c r="BB1364" s="33">
        <v>0</v>
      </c>
      <c r="BC1364" s="33">
        <v>60</v>
      </c>
      <c r="BD1364" s="33">
        <v>0</v>
      </c>
    </row>
    <row r="1365" spans="1:56" x14ac:dyDescent="0.25">
      <c r="A1365" s="51" t="s">
        <v>8990</v>
      </c>
      <c r="B1365" s="33" t="str">
        <f>CONCATENATE(G1365,"-",H1365,"-",I1365)</f>
        <v>999929144-Dragon--25kg</v>
      </c>
      <c r="C1365" s="15" t="s">
        <v>2908</v>
      </c>
      <c r="D1365" s="15" t="s">
        <v>4493</v>
      </c>
      <c r="E1365" s="15" t="s">
        <v>701</v>
      </c>
      <c r="F1365" s="15" t="s">
        <v>644</v>
      </c>
      <c r="G1365" s="15">
        <v>999929144</v>
      </c>
      <c r="H1365" s="15" t="s">
        <v>1043</v>
      </c>
      <c r="I1365" s="18" t="s">
        <v>4839</v>
      </c>
      <c r="J1365" s="8">
        <f>(M1365-K1365)+W1365</f>
        <v>57</v>
      </c>
      <c r="K1365" s="15"/>
      <c r="L1365" s="16"/>
      <c r="M1365" s="8">
        <f>SUM(N1365,O1365,P1365,Q1365,S1365,T1365,U1365)</f>
        <v>57</v>
      </c>
      <c r="N1365" s="8">
        <f>SUM(AX1365)</f>
        <v>0</v>
      </c>
      <c r="O1365" s="8">
        <v>0</v>
      </c>
      <c r="P1365" s="8">
        <f>SUM(AO1365,AW1365)</f>
        <v>0</v>
      </c>
      <c r="Q1365" s="8">
        <f>SUM(AK1365,AL1365,AM1365,AN1365,AP1365,AQ1365,AR1365,AO1365)</f>
        <v>0</v>
      </c>
      <c r="R1365" s="8">
        <f>COUNTIF(AK1365:AR1365, "&gt;0")</f>
        <v>0</v>
      </c>
      <c r="S1365" s="8">
        <f>SUM(AS1365,AT1365)</f>
        <v>0</v>
      </c>
      <c r="T1365" s="8">
        <f>SUM(AU1365)</f>
        <v>57</v>
      </c>
      <c r="U1365" s="8">
        <f>SUM(AV1365)</f>
        <v>0</v>
      </c>
      <c r="V1365" s="16"/>
      <c r="W1365" s="8">
        <f>(X1365+AD1365)</f>
        <v>0</v>
      </c>
      <c r="X1365" s="8">
        <f>SUM(Y1365:AB1365)</f>
        <v>0</v>
      </c>
      <c r="Y1365" s="8">
        <v>0</v>
      </c>
      <c r="Z1365" s="8">
        <f>0</f>
        <v>0</v>
      </c>
      <c r="AA1365" s="8">
        <f>SUM(AZ1365,BB1365)</f>
        <v>0</v>
      </c>
      <c r="AB1365" s="8">
        <f>SUM(BC1365,BD1365)</f>
        <v>0</v>
      </c>
      <c r="AC1365" s="8">
        <f>COUNTIF(BC1365:BD1365,"&gt;0")</f>
        <v>0</v>
      </c>
      <c r="AD1365" s="8">
        <f>SUM(AE1365:AI1365)</f>
        <v>0</v>
      </c>
      <c r="AE1365" s="8">
        <v>0</v>
      </c>
      <c r="AF1365" s="8">
        <v>0</v>
      </c>
      <c r="AG1365" s="8">
        <v>0</v>
      </c>
      <c r="AH1365" s="8">
        <v>0</v>
      </c>
      <c r="AI1365" s="8">
        <f>SUM(BA1365)</f>
        <v>0</v>
      </c>
      <c r="AJ1365" s="16"/>
      <c r="AK1365" s="15">
        <v>0</v>
      </c>
      <c r="AL1365" s="15">
        <v>0</v>
      </c>
      <c r="AM1365" s="15">
        <v>0</v>
      </c>
      <c r="AN1365" s="15">
        <v>0</v>
      </c>
      <c r="AO1365" s="15">
        <v>0</v>
      </c>
      <c r="AP1365" s="15">
        <v>0</v>
      </c>
      <c r="AQ1365" s="15">
        <v>0</v>
      </c>
      <c r="AR1365" s="15">
        <v>0</v>
      </c>
      <c r="AS1365" s="15">
        <v>0</v>
      </c>
      <c r="AT1365" s="15">
        <v>0</v>
      </c>
      <c r="AU1365" s="15">
        <v>57</v>
      </c>
      <c r="AV1365" s="15">
        <v>0</v>
      </c>
      <c r="AW1365" s="15">
        <v>0</v>
      </c>
      <c r="AX1365" s="15">
        <v>0</v>
      </c>
      <c r="AY1365" s="29"/>
      <c r="AZ1365" s="33">
        <v>0</v>
      </c>
      <c r="BA1365" s="33">
        <v>0</v>
      </c>
      <c r="BB1365" s="33">
        <v>0</v>
      </c>
      <c r="BC1365" s="33">
        <v>0</v>
      </c>
      <c r="BD1365" s="33">
        <v>0</v>
      </c>
    </row>
    <row r="1366" spans="1:56" x14ac:dyDescent="0.25">
      <c r="A1366" s="51" t="s">
        <v>5170</v>
      </c>
      <c r="B1366" s="33" t="str">
        <f>CONCATENATE(G1366,"-",H1366,"-",I1366)</f>
        <v>999933374-Dragon--25kg</v>
      </c>
      <c r="C1366" s="43" t="s">
        <v>4843</v>
      </c>
      <c r="D1366" s="43" t="s">
        <v>4844</v>
      </c>
      <c r="E1366" s="43" t="s">
        <v>701</v>
      </c>
      <c r="F1366" s="43" t="s">
        <v>644</v>
      </c>
      <c r="G1366" s="43">
        <v>999933374</v>
      </c>
      <c r="H1366" s="43" t="s">
        <v>1043</v>
      </c>
      <c r="I1366" s="43" t="s">
        <v>4839</v>
      </c>
      <c r="J1366" s="8">
        <f>(M1366-K1366)+W1366</f>
        <v>50</v>
      </c>
      <c r="K1366" s="8">
        <f>M1366/2</f>
        <v>0</v>
      </c>
      <c r="L1366" s="9"/>
      <c r="M1366" s="8">
        <f>SUM(N1366,O1366,P1366,Q1366,S1366,T1366,U1366)</f>
        <v>0</v>
      </c>
      <c r="N1366" s="8">
        <f>SUM(AX1366)</f>
        <v>0</v>
      </c>
      <c r="O1366" s="8">
        <v>0</v>
      </c>
      <c r="P1366" s="8">
        <f>SUM(AO1366,AW1366)</f>
        <v>0</v>
      </c>
      <c r="Q1366" s="8">
        <f>SUM(AK1366,AL1366,AM1366,AN1366,AP1366,AQ1366,AR1366,AO1366)</f>
        <v>0</v>
      </c>
      <c r="R1366" s="8">
        <f>COUNTIF(AK1366:AR1366, "&gt;0")</f>
        <v>0</v>
      </c>
      <c r="S1366" s="8">
        <f>SUM(AS1366,AT1366)</f>
        <v>0</v>
      </c>
      <c r="T1366" s="8">
        <f>SUM(AU1366)</f>
        <v>0</v>
      </c>
      <c r="U1366" s="8">
        <f>SUM(AV1366)</f>
        <v>0</v>
      </c>
      <c r="V1366" s="9"/>
      <c r="W1366" s="8">
        <f>(X1366+AD1366)</f>
        <v>50</v>
      </c>
      <c r="X1366" s="8">
        <f>SUM(Y1366:AB1366)</f>
        <v>50</v>
      </c>
      <c r="Y1366" s="8">
        <v>0</v>
      </c>
      <c r="Z1366" s="8">
        <f>0</f>
        <v>0</v>
      </c>
      <c r="AA1366" s="8">
        <f>SUM(AZ1366,BB1366)</f>
        <v>50</v>
      </c>
      <c r="AB1366" s="8">
        <f>SUM(BC1366,BD1366)</f>
        <v>0</v>
      </c>
      <c r="AC1366" s="8">
        <f>COUNTIF(BC1366:BD1366,"&gt;0")</f>
        <v>0</v>
      </c>
      <c r="AD1366" s="8">
        <f>SUM(AE1366:AI1366)</f>
        <v>0</v>
      </c>
      <c r="AE1366" s="8">
        <v>0</v>
      </c>
      <c r="AF1366" s="8">
        <v>0</v>
      </c>
      <c r="AG1366" s="8">
        <v>0</v>
      </c>
      <c r="AH1366" s="8">
        <v>0</v>
      </c>
      <c r="AI1366" s="8">
        <f>SUM(BA1366)</f>
        <v>0</v>
      </c>
      <c r="AJ1366" s="9"/>
      <c r="AK1366" s="8">
        <v>0</v>
      </c>
      <c r="AL1366" s="8">
        <v>0</v>
      </c>
      <c r="AM1366" s="8">
        <v>0</v>
      </c>
      <c r="AN1366" s="8">
        <v>0</v>
      </c>
      <c r="AO1366" s="8">
        <v>0</v>
      </c>
      <c r="AP1366" s="8">
        <v>0</v>
      </c>
      <c r="AQ1366" s="8">
        <v>0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0</v>
      </c>
      <c r="AY1366" s="30"/>
      <c r="AZ1366" s="33">
        <v>50</v>
      </c>
      <c r="BA1366" s="33">
        <v>0</v>
      </c>
      <c r="BB1366" s="33">
        <v>0</v>
      </c>
      <c r="BC1366" s="33">
        <v>0</v>
      </c>
      <c r="BD1366" s="33">
        <v>0</v>
      </c>
    </row>
    <row r="1367" spans="1:56" x14ac:dyDescent="0.25">
      <c r="A1367" s="51" t="s">
        <v>8989</v>
      </c>
      <c r="B1367" s="33" t="str">
        <f>CONCATENATE(G1367,"-",H1367,"-",I1367)</f>
        <v>999931334-Dragon--25kg</v>
      </c>
      <c r="C1367" s="8" t="s">
        <v>3292</v>
      </c>
      <c r="D1367" s="8" t="s">
        <v>3293</v>
      </c>
      <c r="E1367" s="8" t="s">
        <v>701</v>
      </c>
      <c r="F1367" s="8" t="s">
        <v>644</v>
      </c>
      <c r="G1367" s="8">
        <v>999931334</v>
      </c>
      <c r="H1367" s="8" t="s">
        <v>1043</v>
      </c>
      <c r="I1367" s="18" t="s">
        <v>4839</v>
      </c>
      <c r="J1367" s="8">
        <f>(M1367-K1367)+W1367</f>
        <v>40</v>
      </c>
      <c r="K1367" s="8"/>
      <c r="L1367" s="9"/>
      <c r="M1367" s="8">
        <f>SUM(N1367,O1367,P1367,Q1367,S1367,T1367,U1367)</f>
        <v>40</v>
      </c>
      <c r="N1367" s="8">
        <f>SUM(AX1367)</f>
        <v>0</v>
      </c>
      <c r="O1367" s="8">
        <v>0</v>
      </c>
      <c r="P1367" s="8">
        <f>SUM(AO1367,AW1367)</f>
        <v>0</v>
      </c>
      <c r="Q1367" s="8">
        <f>SUM(AK1367,AL1367,AM1367,AN1367,AP1367,AQ1367,AR1367,AO1367)</f>
        <v>0</v>
      </c>
      <c r="R1367" s="8">
        <f>COUNTIF(AK1367:AR1367, "&gt;0")</f>
        <v>0</v>
      </c>
      <c r="S1367" s="8">
        <f>SUM(AS1367,AT1367)</f>
        <v>40</v>
      </c>
      <c r="T1367" s="8">
        <f>SUM(AU1367)</f>
        <v>0</v>
      </c>
      <c r="U1367" s="8">
        <f>SUM(AV1367)</f>
        <v>0</v>
      </c>
      <c r="V1367" s="9"/>
      <c r="W1367" s="8">
        <f>(X1367+AD1367)</f>
        <v>0</v>
      </c>
      <c r="X1367" s="8">
        <f>SUM(Y1367:AB1367)</f>
        <v>0</v>
      </c>
      <c r="Y1367" s="8">
        <v>0</v>
      </c>
      <c r="Z1367" s="8">
        <f>0</f>
        <v>0</v>
      </c>
      <c r="AA1367" s="8">
        <f>SUM(AZ1367,BB1367)</f>
        <v>0</v>
      </c>
      <c r="AB1367" s="8">
        <f>SUM(BC1367,BD1367)</f>
        <v>0</v>
      </c>
      <c r="AC1367" s="8">
        <f>COUNTIF(BC1367:BD1367,"&gt;0")</f>
        <v>0</v>
      </c>
      <c r="AD1367" s="8">
        <f>SUM(AE1367:AI1367)</f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f>SUM(BA1367)</f>
        <v>0</v>
      </c>
      <c r="AJ1367" s="9"/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Q1367" s="8">
        <v>0</v>
      </c>
      <c r="AR1367" s="8">
        <v>0</v>
      </c>
      <c r="AS1367" s="8">
        <v>0</v>
      </c>
      <c r="AT1367" s="8">
        <v>40</v>
      </c>
      <c r="AU1367" s="15">
        <v>0</v>
      </c>
      <c r="AV1367" s="15">
        <v>0</v>
      </c>
      <c r="AW1367" s="15">
        <v>0</v>
      </c>
      <c r="AX1367" s="15">
        <v>0</v>
      </c>
      <c r="AY1367" s="29"/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</row>
    <row r="1368" spans="1:56" x14ac:dyDescent="0.25">
      <c r="A1368" s="51" t="s">
        <v>6802</v>
      </c>
      <c r="B1368" s="33" t="str">
        <f>CONCATENATE(G1368,"-",H1368,"-",I1368)</f>
        <v>999929114-Dragon-+25kg</v>
      </c>
      <c r="C1368" s="15" t="s">
        <v>577</v>
      </c>
      <c r="D1368" s="15" t="s">
        <v>3911</v>
      </c>
      <c r="E1368" s="15" t="s">
        <v>11</v>
      </c>
      <c r="F1368" s="15" t="s">
        <v>367</v>
      </c>
      <c r="G1368" s="15">
        <v>999929114</v>
      </c>
      <c r="H1368" s="15" t="s">
        <v>1043</v>
      </c>
      <c r="I1368" s="21" t="s">
        <v>4828</v>
      </c>
      <c r="J1368" s="8">
        <f>(M1368-K1368)+W1368</f>
        <v>40</v>
      </c>
      <c r="K1368" s="15"/>
      <c r="L1368" s="16"/>
      <c r="M1368" s="8">
        <f>SUM(N1368,O1368,P1368,Q1368,S1368,T1368,U1368)</f>
        <v>40</v>
      </c>
      <c r="N1368" s="8">
        <f>SUM(AX1368)</f>
        <v>0</v>
      </c>
      <c r="O1368" s="8">
        <v>0</v>
      </c>
      <c r="P1368" s="8">
        <f>SUM(AO1368,AW1368)</f>
        <v>0</v>
      </c>
      <c r="Q1368" s="8">
        <f>SUM(AK1368,AL1368,AM1368,AN1368,AP1368,AQ1368,AR1368,AO1368)</f>
        <v>0</v>
      </c>
      <c r="R1368" s="8">
        <f>COUNTIF(AK1368:AR1368, "&gt;0")</f>
        <v>0</v>
      </c>
      <c r="S1368" s="8">
        <f>SUM(AS1368,AT1368)</f>
        <v>40</v>
      </c>
      <c r="T1368" s="8">
        <f>SUM(AU1368)</f>
        <v>0</v>
      </c>
      <c r="U1368" s="8">
        <f>SUM(AV1368)</f>
        <v>0</v>
      </c>
      <c r="V1368" s="16"/>
      <c r="W1368" s="8">
        <f>(X1368+AD1368)</f>
        <v>0</v>
      </c>
      <c r="X1368" s="8">
        <f>SUM(Y1368:AB1368)</f>
        <v>0</v>
      </c>
      <c r="Y1368" s="8">
        <v>0</v>
      </c>
      <c r="Z1368" s="8">
        <f>0</f>
        <v>0</v>
      </c>
      <c r="AA1368" s="8">
        <f>SUM(AZ1368,BB1368)</f>
        <v>0</v>
      </c>
      <c r="AB1368" s="8">
        <f>SUM(BC1368,BD1368)</f>
        <v>0</v>
      </c>
      <c r="AC1368" s="8">
        <f>COUNTIF(BC1368:BD1368,"&gt;0")</f>
        <v>0</v>
      </c>
      <c r="AD1368" s="8">
        <f>SUM(AE1368:AI1368)</f>
        <v>0</v>
      </c>
      <c r="AE1368" s="8">
        <v>0</v>
      </c>
      <c r="AF1368" s="8">
        <v>0</v>
      </c>
      <c r="AG1368" s="8">
        <v>0</v>
      </c>
      <c r="AH1368" s="8">
        <v>0</v>
      </c>
      <c r="AI1368" s="8">
        <f>SUM(BA1368)</f>
        <v>0</v>
      </c>
      <c r="AJ1368" s="16"/>
      <c r="AK1368" s="8">
        <v>0</v>
      </c>
      <c r="AL1368" s="8">
        <v>0</v>
      </c>
      <c r="AM1368" s="8">
        <v>0</v>
      </c>
      <c r="AN1368" s="8">
        <v>0</v>
      </c>
      <c r="AO1368" s="8">
        <v>0</v>
      </c>
      <c r="AP1368" s="8">
        <v>0</v>
      </c>
      <c r="AQ1368" s="8">
        <v>0</v>
      </c>
      <c r="AR1368" s="8">
        <v>0</v>
      </c>
      <c r="AS1368" s="8">
        <v>0</v>
      </c>
      <c r="AT1368" s="8">
        <v>40</v>
      </c>
      <c r="AU1368" s="15">
        <v>0</v>
      </c>
      <c r="AV1368" s="15">
        <v>0</v>
      </c>
      <c r="AW1368" s="15">
        <v>0</v>
      </c>
      <c r="AX1368" s="15">
        <v>0</v>
      </c>
      <c r="AY1368" s="29"/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</row>
    <row r="1369" spans="1:56" x14ac:dyDescent="0.25">
      <c r="A1369" s="51" t="s">
        <v>5160</v>
      </c>
      <c r="B1369" s="33" t="str">
        <f>CONCATENATE(G1369,"-",H1369,"-",I1369)</f>
        <v>999933189-Dragon-+25kg</v>
      </c>
      <c r="C1369" s="43" t="s">
        <v>4826</v>
      </c>
      <c r="D1369" s="43" t="s">
        <v>4827</v>
      </c>
      <c r="E1369" s="43" t="s">
        <v>11</v>
      </c>
      <c r="F1369" s="43" t="s">
        <v>475</v>
      </c>
      <c r="G1369" s="43">
        <v>999933189</v>
      </c>
      <c r="H1369" s="43" t="s">
        <v>1043</v>
      </c>
      <c r="I1369" s="43" t="s">
        <v>4828</v>
      </c>
      <c r="J1369" s="8">
        <f>(M1369-K1369)+W1369</f>
        <v>95</v>
      </c>
      <c r="K1369" s="8">
        <f>M1369/2</f>
        <v>0</v>
      </c>
      <c r="L1369" s="9"/>
      <c r="M1369" s="8">
        <f>SUM(N1369,O1369,P1369,Q1369,S1369,T1369,U1369)</f>
        <v>0</v>
      </c>
      <c r="N1369" s="8">
        <f>SUM(AX1369)</f>
        <v>0</v>
      </c>
      <c r="O1369" s="8">
        <v>0</v>
      </c>
      <c r="P1369" s="8">
        <f>SUM(AO1369,AW1369)</f>
        <v>0</v>
      </c>
      <c r="Q1369" s="8">
        <f>SUM(AK1369,AL1369,AM1369,AN1369,AP1369,AQ1369,AR1369,AO1369)</f>
        <v>0</v>
      </c>
      <c r="R1369" s="8">
        <f>COUNTIF(AK1369:AR1369, "&gt;0")</f>
        <v>0</v>
      </c>
      <c r="S1369" s="8">
        <f>SUM(AS1369,AT1369)</f>
        <v>0</v>
      </c>
      <c r="T1369" s="8">
        <f>SUM(AU1369)</f>
        <v>0</v>
      </c>
      <c r="U1369" s="8">
        <f>SUM(AV1369)</f>
        <v>0</v>
      </c>
      <c r="V1369" s="9"/>
      <c r="W1369" s="8">
        <f>(X1369+AD1369)</f>
        <v>95</v>
      </c>
      <c r="X1369" s="8">
        <f>SUM(Y1369:AB1369)</f>
        <v>95</v>
      </c>
      <c r="Y1369" s="8">
        <v>0</v>
      </c>
      <c r="Z1369" s="8">
        <f>0</f>
        <v>0</v>
      </c>
      <c r="AA1369" s="8">
        <f>SUM(AZ1369,BB1369)</f>
        <v>50</v>
      </c>
      <c r="AB1369" s="8">
        <f>SUM(BC1369,BD1369)</f>
        <v>45</v>
      </c>
      <c r="AC1369" s="8">
        <f>COUNTIF(BC1369:BD1369,"&gt;0")</f>
        <v>1</v>
      </c>
      <c r="AD1369" s="8">
        <f>SUM(AE1369:AI1369)</f>
        <v>0</v>
      </c>
      <c r="AE1369" s="8">
        <v>0</v>
      </c>
      <c r="AF1369" s="8">
        <v>0</v>
      </c>
      <c r="AG1369" s="8">
        <v>0</v>
      </c>
      <c r="AH1369" s="8">
        <v>0</v>
      </c>
      <c r="AI1369" s="8">
        <f>SUM(BA1369)</f>
        <v>0</v>
      </c>
      <c r="AJ1369" s="9"/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0</v>
      </c>
      <c r="AQ1369" s="8">
        <v>0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0</v>
      </c>
      <c r="AY1369" s="30"/>
      <c r="AZ1369" s="33">
        <v>50</v>
      </c>
      <c r="BA1369" s="33">
        <v>0</v>
      </c>
      <c r="BB1369" s="33">
        <v>0</v>
      </c>
      <c r="BC1369" s="33">
        <v>45</v>
      </c>
      <c r="BD1369" s="33">
        <v>0</v>
      </c>
    </row>
    <row r="1370" spans="1:56" x14ac:dyDescent="0.25">
      <c r="A1370" s="51" t="s">
        <v>7037</v>
      </c>
      <c r="B1370" s="33" t="str">
        <f>CONCATENATE(G1370,"-",H1370,"-",I1370)</f>
        <v>999932464-Dragon-+25kg</v>
      </c>
      <c r="C1370" s="15" t="s">
        <v>243</v>
      </c>
      <c r="D1370" s="15" t="s">
        <v>3797</v>
      </c>
      <c r="E1370" s="15" t="s">
        <v>11</v>
      </c>
      <c r="F1370" s="15" t="s">
        <v>475</v>
      </c>
      <c r="G1370" s="15">
        <v>999932464</v>
      </c>
      <c r="H1370" s="15" t="s">
        <v>1043</v>
      </c>
      <c r="I1370" s="21" t="s">
        <v>4828</v>
      </c>
      <c r="J1370" s="8">
        <f>(M1370-K1370)+W1370</f>
        <v>94</v>
      </c>
      <c r="K1370" s="15"/>
      <c r="L1370" s="16"/>
      <c r="M1370" s="8">
        <f>SUM(N1370,O1370,P1370,Q1370,S1370,T1370,U1370)</f>
        <v>94</v>
      </c>
      <c r="N1370" s="8">
        <f>SUM(AX1370)</f>
        <v>0</v>
      </c>
      <c r="O1370" s="8">
        <v>0</v>
      </c>
      <c r="P1370" s="8">
        <f>SUM(AO1370,AW1370)</f>
        <v>0</v>
      </c>
      <c r="Q1370" s="8">
        <f>SUM(AK1370,AL1370,AM1370,AN1370,AP1370,AQ1370,AR1370,AO1370)</f>
        <v>0</v>
      </c>
      <c r="R1370" s="8">
        <f>COUNTIF(AK1370:AR1370, "&gt;0")</f>
        <v>0</v>
      </c>
      <c r="S1370" s="8">
        <f>SUM(AS1370,AT1370)</f>
        <v>18</v>
      </c>
      <c r="T1370" s="8">
        <f>SUM(AU1370)</f>
        <v>76</v>
      </c>
      <c r="U1370" s="8">
        <f>SUM(AV1370)</f>
        <v>0</v>
      </c>
      <c r="V1370" s="16"/>
      <c r="W1370" s="8">
        <f>(X1370+AD1370)</f>
        <v>0</v>
      </c>
      <c r="X1370" s="8">
        <f>SUM(Y1370:AB1370)</f>
        <v>0</v>
      </c>
      <c r="Y1370" s="8">
        <v>0</v>
      </c>
      <c r="Z1370" s="8">
        <f>0</f>
        <v>0</v>
      </c>
      <c r="AA1370" s="8">
        <f>SUM(AZ1370,BB1370)</f>
        <v>0</v>
      </c>
      <c r="AB1370" s="8">
        <f>SUM(BC1370,BD1370)</f>
        <v>0</v>
      </c>
      <c r="AC1370" s="8">
        <f>COUNTIF(BC1370:BD1370,"&gt;0")</f>
        <v>0</v>
      </c>
      <c r="AD1370" s="8">
        <f>SUM(AE1370:AI1370)</f>
        <v>0</v>
      </c>
      <c r="AE1370" s="8">
        <v>0</v>
      </c>
      <c r="AF1370" s="8">
        <v>0</v>
      </c>
      <c r="AG1370" s="8">
        <v>0</v>
      </c>
      <c r="AH1370" s="8">
        <v>0</v>
      </c>
      <c r="AI1370" s="8">
        <f>SUM(BA1370)</f>
        <v>0</v>
      </c>
      <c r="AJ1370" s="16"/>
      <c r="AK1370" s="15">
        <v>0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18</v>
      </c>
      <c r="AT1370" s="15">
        <v>0</v>
      </c>
      <c r="AU1370" s="15">
        <v>76</v>
      </c>
      <c r="AV1370" s="15">
        <v>0</v>
      </c>
      <c r="AW1370" s="15">
        <v>0</v>
      </c>
      <c r="AX1370" s="15">
        <v>0</v>
      </c>
      <c r="AY1370" s="29"/>
      <c r="AZ1370" s="33">
        <v>0</v>
      </c>
      <c r="BA1370" s="33">
        <v>0</v>
      </c>
      <c r="BB1370" s="33">
        <v>0</v>
      </c>
      <c r="BC1370" s="33">
        <v>0</v>
      </c>
      <c r="BD1370" s="33">
        <v>0</v>
      </c>
    </row>
    <row r="1371" spans="1:56" x14ac:dyDescent="0.25">
      <c r="A1371" s="51" t="s">
        <v>9523</v>
      </c>
      <c r="B1371" s="33" t="str">
        <f>CONCATENATE(G1371,"-",H1371,"-",I1371)</f>
        <v>999925465-Dragon-+25kg</v>
      </c>
      <c r="C1371" s="42" t="s">
        <v>2684</v>
      </c>
      <c r="D1371" s="42" t="s">
        <v>1674</v>
      </c>
      <c r="E1371" s="42" t="s">
        <v>11</v>
      </c>
      <c r="F1371" s="42" t="s">
        <v>475</v>
      </c>
      <c r="G1371" s="42">
        <v>999925465</v>
      </c>
      <c r="H1371" s="42" t="s">
        <v>1043</v>
      </c>
      <c r="I1371" s="42" t="s">
        <v>4828</v>
      </c>
      <c r="J1371" s="8">
        <f>(M1371-K1371)+W1371</f>
        <v>60</v>
      </c>
      <c r="K1371" s="8">
        <f>M1371/2</f>
        <v>0</v>
      </c>
      <c r="L1371" s="9"/>
      <c r="M1371" s="8">
        <f>SUM(N1371,O1371,P1371,Q1371,S1371,T1371,U1371)</f>
        <v>0</v>
      </c>
      <c r="N1371" s="8">
        <f>SUM(AX1371)</f>
        <v>0</v>
      </c>
      <c r="O1371" s="8">
        <v>0</v>
      </c>
      <c r="P1371" s="8">
        <f>SUM(AO1371,AW1371)</f>
        <v>0</v>
      </c>
      <c r="Q1371" s="8">
        <f>SUM(AK1371,AL1371,AM1371,AN1371,AP1371,AQ1371,AR1371,AO1371)</f>
        <v>0</v>
      </c>
      <c r="R1371" s="8">
        <f>COUNTIF(AK1371:AR1371, "&gt;0")</f>
        <v>0</v>
      </c>
      <c r="S1371" s="8">
        <f>SUM(AS1371,AT1371)</f>
        <v>0</v>
      </c>
      <c r="T1371" s="8">
        <f>SUM(AU1371)</f>
        <v>0</v>
      </c>
      <c r="U1371" s="8">
        <f>SUM(AV1371)</f>
        <v>0</v>
      </c>
      <c r="V1371" s="9"/>
      <c r="W1371" s="8">
        <f>(X1371+AD1371)</f>
        <v>60</v>
      </c>
      <c r="X1371" s="8">
        <f>SUM(Y1371:AB1371)</f>
        <v>60</v>
      </c>
      <c r="Y1371" s="8">
        <v>0</v>
      </c>
      <c r="Z1371" s="8">
        <f>0</f>
        <v>0</v>
      </c>
      <c r="AA1371" s="8">
        <f>SUM(AZ1371,BB1371)</f>
        <v>0</v>
      </c>
      <c r="AB1371" s="8">
        <f>SUM(BC1371,BD1371)</f>
        <v>60</v>
      </c>
      <c r="AC1371" s="8">
        <f>COUNTIF(BC1371:BD1371,"&gt;0")</f>
        <v>1</v>
      </c>
      <c r="AD1371" s="8">
        <f>SUM(AE1371:AI1371)</f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f>SUM(BA1371)</f>
        <v>0</v>
      </c>
      <c r="AJ1371" s="9"/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Q1371" s="8">
        <v>0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0</v>
      </c>
      <c r="AY1371" s="30"/>
      <c r="AZ1371" s="33">
        <v>0</v>
      </c>
      <c r="BA1371" s="33">
        <v>0</v>
      </c>
      <c r="BB1371" s="33">
        <v>0</v>
      </c>
      <c r="BC1371" s="33">
        <v>60</v>
      </c>
      <c r="BD1371" s="33">
        <v>0</v>
      </c>
    </row>
    <row r="1372" spans="1:56" x14ac:dyDescent="0.25">
      <c r="A1372" s="51" t="s">
        <v>9543</v>
      </c>
      <c r="B1372" s="33" t="str">
        <f>CONCATENATE(G1372,"-",H1372,"-",I1372)</f>
        <v>999929378-Dragon-+25kg</v>
      </c>
      <c r="C1372" s="42" t="s">
        <v>262</v>
      </c>
      <c r="D1372" s="42" t="s">
        <v>316</v>
      </c>
      <c r="E1372" s="42" t="s">
        <v>11</v>
      </c>
      <c r="F1372" s="42" t="s">
        <v>475</v>
      </c>
      <c r="G1372" s="42">
        <v>999929378</v>
      </c>
      <c r="H1372" s="42" t="s">
        <v>1043</v>
      </c>
      <c r="I1372" s="42" t="s">
        <v>4828</v>
      </c>
      <c r="J1372" s="8">
        <f>(M1372-K1372)+W1372</f>
        <v>54.2</v>
      </c>
      <c r="K1372" s="8">
        <f>M1372/2</f>
        <v>20.200000000000003</v>
      </c>
      <c r="L1372" s="9"/>
      <c r="M1372" s="8">
        <f>SUM(N1372,O1372,P1372,Q1372,S1372,T1372,U1372)</f>
        <v>40.400000000000006</v>
      </c>
      <c r="N1372" s="8">
        <f>SUM(AX1372)</f>
        <v>0</v>
      </c>
      <c r="O1372" s="8">
        <v>0</v>
      </c>
      <c r="P1372" s="8">
        <f>SUM(AO1372,AW1372)</f>
        <v>0</v>
      </c>
      <c r="Q1372" s="8">
        <f>SUM(AK1372,AL1372,AM1372,AN1372,AP1372,AQ1372,AR1372,AO1372)</f>
        <v>0</v>
      </c>
      <c r="R1372" s="8">
        <f>COUNTIF(AK1372:AR1372, "&gt;0")</f>
        <v>0</v>
      </c>
      <c r="S1372" s="8">
        <f>SUM(AS1372,AT1372)</f>
        <v>0</v>
      </c>
      <c r="T1372" s="8">
        <f>SUM(AU1372)</f>
        <v>40.400000000000006</v>
      </c>
      <c r="U1372" s="8">
        <f>SUM(AV1372)</f>
        <v>0</v>
      </c>
      <c r="V1372" s="9"/>
      <c r="W1372" s="8">
        <f>(X1372+AD1372)</f>
        <v>34</v>
      </c>
      <c r="X1372" s="8">
        <f>SUM(Y1372:AB1372)</f>
        <v>34</v>
      </c>
      <c r="Y1372" s="8">
        <v>0</v>
      </c>
      <c r="Z1372" s="8">
        <f>0</f>
        <v>0</v>
      </c>
      <c r="AA1372" s="8">
        <f>SUM(AZ1372,BB1372)</f>
        <v>0</v>
      </c>
      <c r="AB1372" s="8">
        <f>SUM(BC1372,BD1372)</f>
        <v>34</v>
      </c>
      <c r="AC1372" s="8">
        <f>COUNTIF(BC1372:BD1372,"&gt;0")</f>
        <v>1</v>
      </c>
      <c r="AD1372" s="8">
        <f>SUM(AE1372:AI1372)</f>
        <v>0</v>
      </c>
      <c r="AE1372" s="8">
        <v>0</v>
      </c>
      <c r="AF1372" s="8">
        <v>0</v>
      </c>
      <c r="AG1372" s="8">
        <v>0</v>
      </c>
      <c r="AH1372" s="8">
        <v>0</v>
      </c>
      <c r="AI1372" s="8">
        <f>SUM(BA1372)</f>
        <v>0</v>
      </c>
      <c r="AJ1372" s="9"/>
      <c r="AK1372" s="8">
        <v>0</v>
      </c>
      <c r="AL1372" s="8">
        <v>0</v>
      </c>
      <c r="AM1372" s="8">
        <v>0</v>
      </c>
      <c r="AN1372" s="8">
        <v>0</v>
      </c>
      <c r="AO1372" s="8">
        <v>0</v>
      </c>
      <c r="AP1372" s="8">
        <v>0</v>
      </c>
      <c r="AQ1372" s="8">
        <v>0</v>
      </c>
      <c r="AR1372" s="8">
        <v>0</v>
      </c>
      <c r="AS1372" s="8">
        <v>0</v>
      </c>
      <c r="AT1372" s="8">
        <v>0</v>
      </c>
      <c r="AU1372" s="8">
        <v>40.400000000000006</v>
      </c>
      <c r="AV1372" s="8">
        <v>0</v>
      </c>
      <c r="AW1372" s="8">
        <v>0</v>
      </c>
      <c r="AX1372" s="8">
        <v>0</v>
      </c>
      <c r="AY1372" s="30"/>
      <c r="AZ1372" s="33">
        <v>0</v>
      </c>
      <c r="BA1372" s="33">
        <v>0</v>
      </c>
      <c r="BB1372" s="33">
        <v>0</v>
      </c>
      <c r="BC1372" s="33">
        <v>34</v>
      </c>
      <c r="BD1372" s="33">
        <v>0</v>
      </c>
    </row>
    <row r="1373" spans="1:56" x14ac:dyDescent="0.25">
      <c r="A1373" s="51" t="s">
        <v>5161</v>
      </c>
      <c r="B1373" s="33" t="str">
        <f>CONCATENATE(G1373,"-",H1373,"-",I1373)</f>
        <v>999933188-Dragon--22kg</v>
      </c>
      <c r="C1373" s="43" t="s">
        <v>4829</v>
      </c>
      <c r="D1373" s="43" t="s">
        <v>4830</v>
      </c>
      <c r="E1373" s="43" t="s">
        <v>11</v>
      </c>
      <c r="F1373" s="43" t="s">
        <v>475</v>
      </c>
      <c r="G1373" s="43">
        <v>999933188</v>
      </c>
      <c r="H1373" s="43" t="s">
        <v>1043</v>
      </c>
      <c r="I1373" s="43" t="s">
        <v>4831</v>
      </c>
      <c r="J1373" s="8">
        <f>(M1373-K1373)+W1373</f>
        <v>110</v>
      </c>
      <c r="K1373" s="8">
        <f>M1373/2</f>
        <v>0</v>
      </c>
      <c r="L1373" s="9"/>
      <c r="M1373" s="8">
        <f>SUM(N1373,O1373,P1373,Q1373,S1373,T1373,U1373)</f>
        <v>0</v>
      </c>
      <c r="N1373" s="8">
        <f>SUM(AX1373)</f>
        <v>0</v>
      </c>
      <c r="O1373" s="8">
        <v>0</v>
      </c>
      <c r="P1373" s="8">
        <f>SUM(AO1373,AW1373)</f>
        <v>0</v>
      </c>
      <c r="Q1373" s="8">
        <f>SUM(AK1373,AL1373,AM1373,AN1373,AP1373,AQ1373,AR1373,AO1373)</f>
        <v>0</v>
      </c>
      <c r="R1373" s="8">
        <f>COUNTIF(AK1373:AR1373, "&gt;0")</f>
        <v>0</v>
      </c>
      <c r="S1373" s="8">
        <f>SUM(AS1373,AT1373)</f>
        <v>0</v>
      </c>
      <c r="T1373" s="8">
        <f>SUM(AU1373)</f>
        <v>0</v>
      </c>
      <c r="U1373" s="8">
        <f>SUM(AV1373)</f>
        <v>0</v>
      </c>
      <c r="V1373" s="9"/>
      <c r="W1373" s="8">
        <f>(X1373+AD1373)</f>
        <v>110</v>
      </c>
      <c r="X1373" s="8">
        <f>SUM(Y1373:AB1373)</f>
        <v>110</v>
      </c>
      <c r="Y1373" s="8">
        <v>0</v>
      </c>
      <c r="Z1373" s="8">
        <f>0</f>
        <v>0</v>
      </c>
      <c r="AA1373" s="8">
        <f>SUM(AZ1373,BB1373)</f>
        <v>50</v>
      </c>
      <c r="AB1373" s="8">
        <f>SUM(BC1373,BD1373)</f>
        <v>60</v>
      </c>
      <c r="AC1373" s="8">
        <f>COUNTIF(BC1373:BD1373,"&gt;0")</f>
        <v>1</v>
      </c>
      <c r="AD1373" s="8">
        <f>SUM(AE1373:AI1373)</f>
        <v>0</v>
      </c>
      <c r="AE1373" s="8">
        <v>0</v>
      </c>
      <c r="AF1373" s="8">
        <v>0</v>
      </c>
      <c r="AG1373" s="8">
        <v>0</v>
      </c>
      <c r="AH1373" s="8">
        <v>0</v>
      </c>
      <c r="AI1373" s="8">
        <f>SUM(BA1373)</f>
        <v>0</v>
      </c>
      <c r="AJ1373" s="9"/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Q1373" s="8">
        <v>0</v>
      </c>
      <c r="AR1373" s="8">
        <v>0</v>
      </c>
      <c r="AS1373" s="8">
        <v>0</v>
      </c>
      <c r="AT1373" s="8">
        <v>0</v>
      </c>
      <c r="AU1373" s="8">
        <v>0</v>
      </c>
      <c r="AV1373" s="8">
        <v>0</v>
      </c>
      <c r="AW1373" s="8">
        <v>0</v>
      </c>
      <c r="AX1373" s="8">
        <v>0</v>
      </c>
      <c r="AY1373" s="30"/>
      <c r="AZ1373" s="33">
        <v>50</v>
      </c>
      <c r="BA1373" s="33">
        <v>0</v>
      </c>
      <c r="BB1373" s="33">
        <v>0</v>
      </c>
      <c r="BC1373" s="33">
        <v>60</v>
      </c>
      <c r="BD1373" s="33">
        <v>0</v>
      </c>
    </row>
    <row r="1374" spans="1:56" x14ac:dyDescent="0.25">
      <c r="A1374" s="51" t="s">
        <v>5162</v>
      </c>
      <c r="B1374" s="33" t="str">
        <f>CONCATENATE(G1374,"-",H1374,"-",I1374)</f>
        <v>999933234-Dragon--22kg</v>
      </c>
      <c r="C1374" s="43" t="s">
        <v>4832</v>
      </c>
      <c r="D1374" s="43" t="s">
        <v>4833</v>
      </c>
      <c r="E1374" s="43" t="s">
        <v>11</v>
      </c>
      <c r="F1374" s="43" t="s">
        <v>475</v>
      </c>
      <c r="G1374" s="43">
        <v>999933234</v>
      </c>
      <c r="H1374" s="43" t="s">
        <v>1043</v>
      </c>
      <c r="I1374" s="43" t="s">
        <v>4831</v>
      </c>
      <c r="J1374" s="8">
        <f>(M1374-K1374)+W1374</f>
        <v>71.5</v>
      </c>
      <c r="K1374" s="8">
        <f>M1374/2</f>
        <v>0</v>
      </c>
      <c r="L1374" s="9"/>
      <c r="M1374" s="8">
        <f>SUM(N1374,O1374,P1374,Q1374,S1374,T1374,U1374)</f>
        <v>0</v>
      </c>
      <c r="N1374" s="8">
        <f>SUM(AX1374)</f>
        <v>0</v>
      </c>
      <c r="O1374" s="8">
        <v>0</v>
      </c>
      <c r="P1374" s="8">
        <f>SUM(AO1374,AW1374)</f>
        <v>0</v>
      </c>
      <c r="Q1374" s="8">
        <f>SUM(AK1374,AL1374,AM1374,AN1374,AP1374,AQ1374,AR1374,AO1374)</f>
        <v>0</v>
      </c>
      <c r="R1374" s="8">
        <f>COUNTIF(AK1374:AR1374, "&gt;0")</f>
        <v>0</v>
      </c>
      <c r="S1374" s="8">
        <f>SUM(AS1374,AT1374)</f>
        <v>0</v>
      </c>
      <c r="T1374" s="8">
        <f>SUM(AU1374)</f>
        <v>0</v>
      </c>
      <c r="U1374" s="8">
        <f>SUM(AV1374)</f>
        <v>0</v>
      </c>
      <c r="V1374" s="9"/>
      <c r="W1374" s="8">
        <f>(X1374+AD1374)</f>
        <v>71.5</v>
      </c>
      <c r="X1374" s="8">
        <f>SUM(Y1374:AB1374)</f>
        <v>71.5</v>
      </c>
      <c r="Y1374" s="8">
        <v>0</v>
      </c>
      <c r="Z1374" s="8">
        <f>0</f>
        <v>0</v>
      </c>
      <c r="AA1374" s="8">
        <f>SUM(AZ1374,BB1374)</f>
        <v>37.5</v>
      </c>
      <c r="AB1374" s="8">
        <f>SUM(BC1374,BD1374)</f>
        <v>34</v>
      </c>
      <c r="AC1374" s="8">
        <f>COUNTIF(BC1374:BD1374,"&gt;0")</f>
        <v>1</v>
      </c>
      <c r="AD1374" s="8">
        <f>SUM(AE1374:AI1374)</f>
        <v>0</v>
      </c>
      <c r="AE1374" s="8">
        <v>0</v>
      </c>
      <c r="AF1374" s="8">
        <v>0</v>
      </c>
      <c r="AG1374" s="8">
        <v>0</v>
      </c>
      <c r="AH1374" s="8">
        <v>0</v>
      </c>
      <c r="AI1374" s="8">
        <f>SUM(BA1374)</f>
        <v>0</v>
      </c>
      <c r="AJ1374" s="9"/>
      <c r="AK1374" s="8">
        <v>0</v>
      </c>
      <c r="AL1374" s="8">
        <v>0</v>
      </c>
      <c r="AM1374" s="8">
        <v>0</v>
      </c>
      <c r="AN1374" s="8">
        <v>0</v>
      </c>
      <c r="AO1374" s="8">
        <v>0</v>
      </c>
      <c r="AP1374" s="8">
        <v>0</v>
      </c>
      <c r="AQ1374" s="8">
        <v>0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0</v>
      </c>
      <c r="AX1374" s="8">
        <v>0</v>
      </c>
      <c r="AY1374" s="30"/>
      <c r="AZ1374" s="33">
        <v>37.5</v>
      </c>
      <c r="BA1374" s="33">
        <v>0</v>
      </c>
      <c r="BB1374" s="33">
        <v>0</v>
      </c>
      <c r="BC1374" s="33">
        <v>34</v>
      </c>
      <c r="BD1374" s="33">
        <v>0</v>
      </c>
    </row>
    <row r="1375" spans="1:56" x14ac:dyDescent="0.25">
      <c r="A1375" s="51" t="s">
        <v>9542</v>
      </c>
      <c r="B1375" s="33" t="str">
        <f>CONCATENATE(G1375,"-",H1375,"-",I1375)</f>
        <v>999933372-Dragon--22kg</v>
      </c>
      <c r="C1375" s="42" t="s">
        <v>9300</v>
      </c>
      <c r="D1375" s="42" t="s">
        <v>9301</v>
      </c>
      <c r="E1375" s="42" t="s">
        <v>11</v>
      </c>
      <c r="F1375" s="42" t="s">
        <v>475</v>
      </c>
      <c r="G1375" s="42">
        <v>999933372</v>
      </c>
      <c r="H1375" s="42" t="s">
        <v>1043</v>
      </c>
      <c r="I1375" s="42" t="s">
        <v>4831</v>
      </c>
      <c r="J1375" s="8">
        <f>(M1375-K1375)+W1375</f>
        <v>45</v>
      </c>
      <c r="K1375" s="8">
        <f>M1375/2</f>
        <v>0</v>
      </c>
      <c r="L1375" s="9"/>
      <c r="M1375" s="8">
        <f>SUM(N1375,O1375,P1375,Q1375,S1375,T1375,U1375)</f>
        <v>0</v>
      </c>
      <c r="N1375" s="8">
        <f>SUM(AX1375)</f>
        <v>0</v>
      </c>
      <c r="O1375" s="8">
        <v>0</v>
      </c>
      <c r="P1375" s="8">
        <f>SUM(AO1375,AW1375)</f>
        <v>0</v>
      </c>
      <c r="Q1375" s="8">
        <f>SUM(AK1375,AL1375,AM1375,AN1375,AP1375,AQ1375,AR1375,AO1375)</f>
        <v>0</v>
      </c>
      <c r="R1375" s="8">
        <f>COUNTIF(AK1375:AR1375, "&gt;0")</f>
        <v>0</v>
      </c>
      <c r="S1375" s="8">
        <f>SUM(AS1375,AT1375)</f>
        <v>0</v>
      </c>
      <c r="T1375" s="8">
        <f>SUM(AU1375)</f>
        <v>0</v>
      </c>
      <c r="U1375" s="8">
        <f>SUM(AV1375)</f>
        <v>0</v>
      </c>
      <c r="V1375" s="9"/>
      <c r="W1375" s="8">
        <f>(X1375+AD1375)</f>
        <v>45</v>
      </c>
      <c r="X1375" s="8">
        <f>SUM(Y1375:AB1375)</f>
        <v>45</v>
      </c>
      <c r="Y1375" s="8">
        <v>0</v>
      </c>
      <c r="Z1375" s="8">
        <f>0</f>
        <v>0</v>
      </c>
      <c r="AA1375" s="8">
        <f>SUM(AZ1375,BB1375)</f>
        <v>0</v>
      </c>
      <c r="AB1375" s="8">
        <f>SUM(BC1375,BD1375)</f>
        <v>45</v>
      </c>
      <c r="AC1375" s="8">
        <f>COUNTIF(BC1375:BD1375,"&gt;0")</f>
        <v>1</v>
      </c>
      <c r="AD1375" s="8">
        <f>SUM(AE1375:AI1375)</f>
        <v>0</v>
      </c>
      <c r="AE1375" s="8">
        <v>0</v>
      </c>
      <c r="AF1375" s="8">
        <v>0</v>
      </c>
      <c r="AG1375" s="8">
        <v>0</v>
      </c>
      <c r="AH1375" s="8">
        <v>0</v>
      </c>
      <c r="AI1375" s="8">
        <f>SUM(BA1375)</f>
        <v>0</v>
      </c>
      <c r="AJ1375" s="9"/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Q1375" s="8">
        <v>0</v>
      </c>
      <c r="AR1375" s="8">
        <v>0</v>
      </c>
      <c r="AS1375" s="8">
        <v>0</v>
      </c>
      <c r="AT1375" s="8">
        <v>0</v>
      </c>
      <c r="AU1375" s="8">
        <v>0</v>
      </c>
      <c r="AV1375" s="8">
        <v>0</v>
      </c>
      <c r="AW1375" s="8">
        <v>0</v>
      </c>
      <c r="AX1375" s="8">
        <v>0</v>
      </c>
      <c r="AY1375" s="30"/>
      <c r="AZ1375" s="33">
        <v>0</v>
      </c>
      <c r="BA1375" s="33">
        <v>0</v>
      </c>
      <c r="BB1375" s="33">
        <v>0</v>
      </c>
      <c r="BC1375" s="33">
        <v>45</v>
      </c>
      <c r="BD1375" s="33">
        <v>0</v>
      </c>
    </row>
    <row r="1376" spans="1:56" x14ac:dyDescent="0.25">
      <c r="A1376" s="51" t="s">
        <v>9552</v>
      </c>
      <c r="B1376" s="33" t="str">
        <f>CONCATENATE(G1376,"-",H1376,"-",I1376)</f>
        <v xml:space="preserve">999933000-Dragon--22kg </v>
      </c>
      <c r="C1376" s="15" t="s">
        <v>9308</v>
      </c>
      <c r="D1376" s="15" t="s">
        <v>4585</v>
      </c>
      <c r="E1376" s="15" t="s">
        <v>11</v>
      </c>
      <c r="F1376" s="15" t="s">
        <v>475</v>
      </c>
      <c r="G1376" s="15">
        <v>999933000</v>
      </c>
      <c r="H1376" s="15" t="s">
        <v>1043</v>
      </c>
      <c r="I1376" s="15" t="s">
        <v>9309</v>
      </c>
      <c r="J1376" s="8">
        <f>(M1376-K1376)+W1376</f>
        <v>60</v>
      </c>
      <c r="K1376" s="8">
        <f>M1376/2</f>
        <v>0</v>
      </c>
      <c r="L1376" s="9"/>
      <c r="M1376" s="8">
        <f>SUM(N1376,O1376,P1376,Q1376,S1376,T1376,U1376)</f>
        <v>0</v>
      </c>
      <c r="N1376" s="8">
        <f>SUM(AX1376)</f>
        <v>0</v>
      </c>
      <c r="O1376" s="8">
        <v>0</v>
      </c>
      <c r="P1376" s="8">
        <f>SUM(AO1376,AW1376)</f>
        <v>0</v>
      </c>
      <c r="Q1376" s="8">
        <f>SUM(AK1376,AL1376,AM1376,AN1376,AP1376,AQ1376,AR1376,AO1376)</f>
        <v>0</v>
      </c>
      <c r="R1376" s="8">
        <f>COUNTIF(AK1376:AR1376, "&gt;0")</f>
        <v>0</v>
      </c>
      <c r="S1376" s="8">
        <f>SUM(AS1376,AT1376)</f>
        <v>0</v>
      </c>
      <c r="T1376" s="8">
        <f>SUM(AU1376)</f>
        <v>0</v>
      </c>
      <c r="U1376" s="8">
        <f>SUM(AV1376)</f>
        <v>0</v>
      </c>
      <c r="V1376" s="9"/>
      <c r="W1376" s="8">
        <f>(X1376+AD1376)</f>
        <v>60</v>
      </c>
      <c r="X1376" s="8">
        <f>SUM(Y1376:AB1376)</f>
        <v>60</v>
      </c>
      <c r="Y1376" s="8">
        <v>0</v>
      </c>
      <c r="Z1376" s="8">
        <f>0</f>
        <v>0</v>
      </c>
      <c r="AA1376" s="8">
        <f>SUM(AZ1376,BB1376)</f>
        <v>0</v>
      </c>
      <c r="AB1376" s="8">
        <f>SUM(BC1376,BD1376)</f>
        <v>60</v>
      </c>
      <c r="AC1376" s="8">
        <f>COUNTIF(BC1376:BD1376,"&gt;0")</f>
        <v>1</v>
      </c>
      <c r="AD1376" s="8">
        <f>SUM(AE1376:AI1376)</f>
        <v>0</v>
      </c>
      <c r="AE1376" s="8">
        <v>0</v>
      </c>
      <c r="AF1376" s="8">
        <v>0</v>
      </c>
      <c r="AG1376" s="8">
        <v>0</v>
      </c>
      <c r="AH1376" s="8">
        <v>0</v>
      </c>
      <c r="AI1376" s="8">
        <f>SUM(BA1376)</f>
        <v>0</v>
      </c>
      <c r="AJ1376" s="9"/>
      <c r="AK1376" s="8">
        <v>0</v>
      </c>
      <c r="AL1376" s="8">
        <v>0</v>
      </c>
      <c r="AM1376" s="8">
        <v>0</v>
      </c>
      <c r="AN1376" s="8">
        <v>0</v>
      </c>
      <c r="AO1376" s="8">
        <v>0</v>
      </c>
      <c r="AP1376" s="8">
        <v>0</v>
      </c>
      <c r="AQ1376" s="8">
        <v>0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0</v>
      </c>
      <c r="AY1376" s="30"/>
      <c r="AZ1376" s="33">
        <v>0</v>
      </c>
      <c r="BA1376" s="33">
        <v>0</v>
      </c>
      <c r="BB1376" s="33">
        <v>0</v>
      </c>
      <c r="BC1376" s="33">
        <v>0</v>
      </c>
      <c r="BD1376" s="33">
        <v>60</v>
      </c>
    </row>
    <row r="1377" spans="1:56" x14ac:dyDescent="0.25">
      <c r="A1377" s="51" t="s">
        <v>9541</v>
      </c>
      <c r="B1377" s="33" t="str">
        <f>CONCATENATE(G1377,"-",H1377,"-",I1377)</f>
        <v>999933614-Dragon--25kg</v>
      </c>
      <c r="C1377" s="42" t="s">
        <v>1895</v>
      </c>
      <c r="D1377" s="42" t="s">
        <v>4838</v>
      </c>
      <c r="E1377" s="42" t="s">
        <v>11</v>
      </c>
      <c r="F1377" s="42" t="s">
        <v>475</v>
      </c>
      <c r="G1377" s="42">
        <v>999933614</v>
      </c>
      <c r="H1377" s="42" t="s">
        <v>1043</v>
      </c>
      <c r="I1377" s="42" t="s">
        <v>4839</v>
      </c>
      <c r="J1377" s="8">
        <f>(M1377-K1377)+W1377</f>
        <v>60</v>
      </c>
      <c r="K1377" s="8">
        <f>M1377/2</f>
        <v>0</v>
      </c>
      <c r="L1377" s="9"/>
      <c r="M1377" s="8">
        <f>SUM(N1377,O1377,P1377,Q1377,S1377,T1377,U1377)</f>
        <v>0</v>
      </c>
      <c r="N1377" s="8">
        <f>SUM(AX1377)</f>
        <v>0</v>
      </c>
      <c r="O1377" s="8">
        <v>0</v>
      </c>
      <c r="P1377" s="8">
        <f>SUM(AO1377,AW1377)</f>
        <v>0</v>
      </c>
      <c r="Q1377" s="8">
        <f>SUM(AK1377,AL1377,AM1377,AN1377,AP1377,AQ1377,AR1377,AO1377)</f>
        <v>0</v>
      </c>
      <c r="R1377" s="8">
        <f>COUNTIF(AK1377:AR1377, "&gt;0")</f>
        <v>0</v>
      </c>
      <c r="S1377" s="8">
        <f>SUM(AS1377,AT1377)</f>
        <v>0</v>
      </c>
      <c r="T1377" s="8">
        <f>SUM(AU1377)</f>
        <v>0</v>
      </c>
      <c r="U1377" s="8">
        <f>SUM(AV1377)</f>
        <v>0</v>
      </c>
      <c r="V1377" s="9"/>
      <c r="W1377" s="8">
        <f>(X1377+AD1377)</f>
        <v>60</v>
      </c>
      <c r="X1377" s="8">
        <f>SUM(Y1377:AB1377)</f>
        <v>60</v>
      </c>
      <c r="Y1377" s="8">
        <v>0</v>
      </c>
      <c r="Z1377" s="8">
        <f>0</f>
        <v>0</v>
      </c>
      <c r="AA1377" s="8">
        <f>SUM(AZ1377,BB1377)</f>
        <v>0</v>
      </c>
      <c r="AB1377" s="8">
        <f>SUM(BC1377,BD1377)</f>
        <v>60</v>
      </c>
      <c r="AC1377" s="8">
        <f>COUNTIF(BC1377:BD1377,"&gt;0")</f>
        <v>1</v>
      </c>
      <c r="AD1377" s="8">
        <f>SUM(AE1377:AI1377)</f>
        <v>0</v>
      </c>
      <c r="AE1377" s="8">
        <v>0</v>
      </c>
      <c r="AF1377" s="8">
        <v>0</v>
      </c>
      <c r="AG1377" s="8">
        <v>0</v>
      </c>
      <c r="AH1377" s="8">
        <v>0</v>
      </c>
      <c r="AI1377" s="8">
        <f>SUM(BA1377)</f>
        <v>0</v>
      </c>
      <c r="AJ1377" s="9"/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0</v>
      </c>
      <c r="AR1377" s="8">
        <v>0</v>
      </c>
      <c r="AS1377" s="8">
        <v>0</v>
      </c>
      <c r="AT1377" s="8">
        <v>0</v>
      </c>
      <c r="AU1377" s="8">
        <v>0</v>
      </c>
      <c r="AV1377" s="8">
        <v>0</v>
      </c>
      <c r="AW1377" s="8">
        <v>0</v>
      </c>
      <c r="AX1377" s="8">
        <v>0</v>
      </c>
      <c r="AY1377" s="30"/>
      <c r="AZ1377" s="33">
        <v>0</v>
      </c>
      <c r="BA1377" s="33">
        <v>0</v>
      </c>
      <c r="BB1377" s="33">
        <v>0</v>
      </c>
      <c r="BC1377" s="33">
        <v>60</v>
      </c>
      <c r="BD1377" s="33">
        <v>0</v>
      </c>
    </row>
    <row r="1378" spans="1:56" x14ac:dyDescent="0.25">
      <c r="A1378" s="51" t="s">
        <v>5171</v>
      </c>
      <c r="B1378" s="33" t="str">
        <f>CONCATENATE(G1378,"-",H1378,"-",I1378)</f>
        <v>999933671-Dragon-+25kg</v>
      </c>
      <c r="C1378" s="43" t="s">
        <v>198</v>
      </c>
      <c r="D1378" s="43" t="s">
        <v>4845</v>
      </c>
      <c r="E1378" s="43" t="s">
        <v>11</v>
      </c>
      <c r="F1378" s="43" t="s">
        <v>554</v>
      </c>
      <c r="G1378" s="43">
        <v>999933671</v>
      </c>
      <c r="H1378" s="43" t="s">
        <v>1043</v>
      </c>
      <c r="I1378" s="43" t="s">
        <v>4828</v>
      </c>
      <c r="J1378" s="8">
        <f>(M1378-K1378)+W1378</f>
        <v>50</v>
      </c>
      <c r="K1378" s="8">
        <f>M1378/2</f>
        <v>0</v>
      </c>
      <c r="L1378" s="9"/>
      <c r="M1378" s="8">
        <f>SUM(N1378,O1378,P1378,Q1378,S1378,T1378,U1378)</f>
        <v>0</v>
      </c>
      <c r="N1378" s="8">
        <f>SUM(AX1378)</f>
        <v>0</v>
      </c>
      <c r="O1378" s="8">
        <v>0</v>
      </c>
      <c r="P1378" s="8">
        <f>SUM(AO1378,AW1378)</f>
        <v>0</v>
      </c>
      <c r="Q1378" s="8">
        <f>SUM(AK1378,AL1378,AM1378,AN1378,AP1378,AQ1378,AR1378,AO1378)</f>
        <v>0</v>
      </c>
      <c r="R1378" s="8">
        <f>COUNTIF(AK1378:AR1378, "&gt;0")</f>
        <v>0</v>
      </c>
      <c r="S1378" s="8">
        <f>SUM(AS1378,AT1378)</f>
        <v>0</v>
      </c>
      <c r="T1378" s="8">
        <f>SUM(AU1378)</f>
        <v>0</v>
      </c>
      <c r="U1378" s="8">
        <f>SUM(AV1378)</f>
        <v>0</v>
      </c>
      <c r="V1378" s="9"/>
      <c r="W1378" s="8">
        <f>(X1378+AD1378)</f>
        <v>50</v>
      </c>
      <c r="X1378" s="8">
        <f>SUM(Y1378:AB1378)</f>
        <v>50</v>
      </c>
      <c r="Y1378" s="8">
        <v>0</v>
      </c>
      <c r="Z1378" s="8">
        <f>0</f>
        <v>0</v>
      </c>
      <c r="AA1378" s="8">
        <f>SUM(AZ1378,BB1378)</f>
        <v>50</v>
      </c>
      <c r="AB1378" s="8">
        <f>SUM(BC1378,BD1378)</f>
        <v>0</v>
      </c>
      <c r="AC1378" s="8">
        <f>COUNTIF(BC1378:BD1378,"&gt;0")</f>
        <v>0</v>
      </c>
      <c r="AD1378" s="8">
        <f>SUM(AE1378:AI1378)</f>
        <v>0</v>
      </c>
      <c r="AE1378" s="8">
        <v>0</v>
      </c>
      <c r="AF1378" s="8">
        <v>0</v>
      </c>
      <c r="AG1378" s="8">
        <v>0</v>
      </c>
      <c r="AH1378" s="8">
        <v>0</v>
      </c>
      <c r="AI1378" s="8">
        <f>SUM(BA1378)</f>
        <v>0</v>
      </c>
      <c r="AJ1378" s="9"/>
      <c r="AK1378" s="8">
        <v>0</v>
      </c>
      <c r="AL1378" s="8">
        <v>0</v>
      </c>
      <c r="AM1378" s="8">
        <v>0</v>
      </c>
      <c r="AN1378" s="8">
        <v>0</v>
      </c>
      <c r="AO1378" s="8">
        <v>0</v>
      </c>
      <c r="AP1378" s="8">
        <v>0</v>
      </c>
      <c r="AQ1378" s="8">
        <v>0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0</v>
      </c>
      <c r="AX1378" s="8">
        <v>0</v>
      </c>
      <c r="AY1378" s="30"/>
      <c r="AZ1378" s="33">
        <v>50</v>
      </c>
      <c r="BA1378" s="33">
        <v>0</v>
      </c>
      <c r="BB1378" s="33">
        <v>0</v>
      </c>
      <c r="BC1378" s="33">
        <v>0</v>
      </c>
      <c r="BD1378" s="33">
        <v>0</v>
      </c>
    </row>
    <row r="1379" spans="1:56" x14ac:dyDescent="0.25">
      <c r="A1379" s="51" t="s">
        <v>7658</v>
      </c>
      <c r="B1379" s="33" t="str">
        <f>CONCATENATE(G1379,"-",H1379,"-",I1379)</f>
        <v>999931681-Dragon-+25kg</v>
      </c>
      <c r="C1379" s="8" t="s">
        <v>1173</v>
      </c>
      <c r="D1379" s="8" t="s">
        <v>3473</v>
      </c>
      <c r="E1379" s="8" t="s">
        <v>11</v>
      </c>
      <c r="F1379" s="8" t="s">
        <v>644</v>
      </c>
      <c r="G1379" s="8">
        <v>999931681</v>
      </c>
      <c r="H1379" s="8" t="s">
        <v>1043</v>
      </c>
      <c r="I1379" s="21" t="s">
        <v>4828</v>
      </c>
      <c r="J1379" s="8">
        <f>(M1379-K1379)+W1379</f>
        <v>45</v>
      </c>
      <c r="K1379" s="8"/>
      <c r="L1379" s="9"/>
      <c r="M1379" s="8">
        <f>SUM(N1379,O1379,P1379,Q1379,S1379,T1379,U1379)</f>
        <v>45</v>
      </c>
      <c r="N1379" s="8">
        <f>SUM(AX1379)</f>
        <v>0</v>
      </c>
      <c r="O1379" s="8">
        <v>0</v>
      </c>
      <c r="P1379" s="8">
        <f>SUM(AO1379,AW1379)</f>
        <v>0</v>
      </c>
      <c r="Q1379" s="8">
        <f>SUM(AK1379,AL1379,AM1379,AN1379,AP1379,AQ1379,AR1379,AO1379)</f>
        <v>45</v>
      </c>
      <c r="R1379" s="8">
        <f>COUNTIF(AK1379:AR1379, "&gt;0")</f>
        <v>1</v>
      </c>
      <c r="S1379" s="8">
        <f>SUM(AS1379,AT1379)</f>
        <v>0</v>
      </c>
      <c r="T1379" s="8">
        <f>SUM(AU1379)</f>
        <v>0</v>
      </c>
      <c r="U1379" s="8">
        <f>SUM(AV1379)</f>
        <v>0</v>
      </c>
      <c r="V1379" s="9"/>
      <c r="W1379" s="8">
        <f>(X1379+AD1379)</f>
        <v>0</v>
      </c>
      <c r="X1379" s="8">
        <f>SUM(Y1379:AB1379)</f>
        <v>0</v>
      </c>
      <c r="Y1379" s="8">
        <v>0</v>
      </c>
      <c r="Z1379" s="8">
        <f>0</f>
        <v>0</v>
      </c>
      <c r="AA1379" s="8">
        <f>SUM(AZ1379,BB1379)</f>
        <v>0</v>
      </c>
      <c r="AB1379" s="8">
        <f>SUM(BC1379,BD1379)</f>
        <v>0</v>
      </c>
      <c r="AC1379" s="8">
        <f>COUNTIF(BC1379:BD1379,"&gt;0")</f>
        <v>0</v>
      </c>
      <c r="AD1379" s="8">
        <f>SUM(AE1379:AI1379)</f>
        <v>0</v>
      </c>
      <c r="AE1379" s="8">
        <v>0</v>
      </c>
      <c r="AF1379" s="8">
        <v>0</v>
      </c>
      <c r="AG1379" s="8">
        <v>0</v>
      </c>
      <c r="AH1379" s="8">
        <v>0</v>
      </c>
      <c r="AI1379" s="8">
        <f>SUM(BA1379)</f>
        <v>0</v>
      </c>
      <c r="AJ1379" s="9"/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Q1379" s="8">
        <v>45</v>
      </c>
      <c r="AR1379" s="8">
        <v>0</v>
      </c>
      <c r="AS1379" s="8">
        <v>0</v>
      </c>
      <c r="AT1379" s="8">
        <v>0</v>
      </c>
      <c r="AU1379" s="15">
        <v>0</v>
      </c>
      <c r="AV1379" s="15">
        <v>0</v>
      </c>
      <c r="AW1379" s="15">
        <v>0</v>
      </c>
      <c r="AX1379" s="15">
        <v>0</v>
      </c>
      <c r="AY1379" s="29"/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</row>
    <row r="1380" spans="1:56" x14ac:dyDescent="0.25">
      <c r="A1380" s="51" t="s">
        <v>7659</v>
      </c>
      <c r="B1380" s="33" t="str">
        <f>CONCATENATE(G1380,"-",H1380,"-",I1380)</f>
        <v>999930004-Dragon--22kg</v>
      </c>
      <c r="C1380" s="8" t="s">
        <v>1971</v>
      </c>
      <c r="D1380" s="8" t="s">
        <v>16</v>
      </c>
      <c r="E1380" s="8" t="s">
        <v>11</v>
      </c>
      <c r="F1380" s="8" t="s">
        <v>644</v>
      </c>
      <c r="G1380" s="8">
        <v>999930004</v>
      </c>
      <c r="H1380" s="8" t="s">
        <v>1043</v>
      </c>
      <c r="I1380" s="18" t="s">
        <v>4831</v>
      </c>
      <c r="J1380" s="8">
        <f>(M1380-K1380)+W1380</f>
        <v>345</v>
      </c>
      <c r="K1380" s="8"/>
      <c r="L1380" s="9"/>
      <c r="M1380" s="8">
        <f>SUM(N1380,O1380,P1380,Q1380,S1380,T1380,U1380)</f>
        <v>295</v>
      </c>
      <c r="N1380" s="8">
        <f>SUM(AX1380)</f>
        <v>0</v>
      </c>
      <c r="O1380" s="8">
        <v>0</v>
      </c>
      <c r="P1380" s="8">
        <f>SUM(AO1380,AW1380)</f>
        <v>0</v>
      </c>
      <c r="Q1380" s="8">
        <f>SUM(AK1380,AL1380,AM1380,AN1380,AP1380,AQ1380,AR1380,AO1380)</f>
        <v>0</v>
      </c>
      <c r="R1380" s="8">
        <f>COUNTIF(AK1380:AR1380, "&gt;0")</f>
        <v>0</v>
      </c>
      <c r="S1380" s="8">
        <f>SUM(AS1380,AT1380)</f>
        <v>60</v>
      </c>
      <c r="T1380" s="8">
        <f>SUM(AU1380)</f>
        <v>135</v>
      </c>
      <c r="U1380" s="8">
        <f>SUM(AV1380)</f>
        <v>100</v>
      </c>
      <c r="V1380" s="9"/>
      <c r="W1380" s="8">
        <f>(X1380+AD1380)</f>
        <v>50</v>
      </c>
      <c r="X1380" s="8">
        <f>SUM(Y1380:AB1380)</f>
        <v>50</v>
      </c>
      <c r="Y1380" s="8">
        <v>0</v>
      </c>
      <c r="Z1380" s="8">
        <f>0</f>
        <v>0</v>
      </c>
      <c r="AA1380" s="8">
        <f>SUM(AZ1380,BB1380)</f>
        <v>50</v>
      </c>
      <c r="AB1380" s="8">
        <f>SUM(BC1380,BD1380)</f>
        <v>0</v>
      </c>
      <c r="AC1380" s="8">
        <f>COUNTIF(BC1380:BD1380,"&gt;0")</f>
        <v>0</v>
      </c>
      <c r="AD1380" s="8">
        <f>SUM(AE1380:AI1380)</f>
        <v>0</v>
      </c>
      <c r="AE1380" s="8">
        <v>0</v>
      </c>
      <c r="AF1380" s="8">
        <v>0</v>
      </c>
      <c r="AG1380" s="8">
        <v>0</v>
      </c>
      <c r="AH1380" s="8">
        <v>0</v>
      </c>
      <c r="AI1380" s="8">
        <f>SUM(BA1380)</f>
        <v>0</v>
      </c>
      <c r="AJ1380" s="9"/>
      <c r="AK1380" s="8">
        <v>0</v>
      </c>
      <c r="AL1380" s="8">
        <v>0</v>
      </c>
      <c r="AM1380" s="8">
        <v>0</v>
      </c>
      <c r="AN1380" s="8">
        <v>0</v>
      </c>
      <c r="AO1380" s="8">
        <v>0</v>
      </c>
      <c r="AP1380" s="8">
        <v>0</v>
      </c>
      <c r="AQ1380" s="8">
        <v>0</v>
      </c>
      <c r="AR1380" s="8">
        <v>0</v>
      </c>
      <c r="AS1380" s="8">
        <v>0</v>
      </c>
      <c r="AT1380" s="8">
        <v>60</v>
      </c>
      <c r="AU1380" s="15">
        <v>135</v>
      </c>
      <c r="AV1380" s="15">
        <v>100</v>
      </c>
      <c r="AW1380" s="15">
        <v>0</v>
      </c>
      <c r="AX1380" s="15">
        <v>0</v>
      </c>
      <c r="AY1380" s="29"/>
      <c r="AZ1380" s="33">
        <v>0</v>
      </c>
      <c r="BA1380" s="33">
        <v>0</v>
      </c>
      <c r="BB1380" s="33">
        <v>50</v>
      </c>
      <c r="BC1380" s="33">
        <v>0</v>
      </c>
      <c r="BD1380" s="33">
        <v>0</v>
      </c>
    </row>
    <row r="1381" spans="1:56" x14ac:dyDescent="0.25">
      <c r="A1381" s="51" t="s">
        <v>5163</v>
      </c>
      <c r="B1381" s="33" t="str">
        <f>CONCATENATE(G1381,"-",H1381,"-",I1381)</f>
        <v>999933466-Dragon--22kg</v>
      </c>
      <c r="C1381" s="43" t="s">
        <v>1061</v>
      </c>
      <c r="D1381" s="43" t="s">
        <v>4141</v>
      </c>
      <c r="E1381" s="43" t="s">
        <v>11</v>
      </c>
      <c r="F1381" s="43" t="s">
        <v>644</v>
      </c>
      <c r="G1381" s="43">
        <v>999933466</v>
      </c>
      <c r="H1381" s="43" t="s">
        <v>1043</v>
      </c>
      <c r="I1381" s="43" t="s">
        <v>4831</v>
      </c>
      <c r="J1381" s="8">
        <f>(M1381-K1381)+W1381</f>
        <v>168</v>
      </c>
      <c r="K1381" s="8">
        <f>M1381/2</f>
        <v>0</v>
      </c>
      <c r="L1381" s="9"/>
      <c r="M1381" s="8">
        <f>SUM(N1381,O1381,P1381,Q1381,S1381,T1381,U1381)</f>
        <v>0</v>
      </c>
      <c r="N1381" s="8">
        <f>SUM(AX1381)</f>
        <v>0</v>
      </c>
      <c r="O1381" s="8">
        <v>0</v>
      </c>
      <c r="P1381" s="8">
        <f>SUM(AO1381,AW1381)</f>
        <v>0</v>
      </c>
      <c r="Q1381" s="8">
        <f>SUM(AK1381,AL1381,AM1381,AN1381,AP1381,AQ1381,AR1381,AO1381)</f>
        <v>0</v>
      </c>
      <c r="R1381" s="8">
        <f>COUNTIF(AK1381:AR1381, "&gt;0")</f>
        <v>0</v>
      </c>
      <c r="S1381" s="8">
        <f>SUM(AS1381,AT1381)</f>
        <v>0</v>
      </c>
      <c r="T1381" s="8">
        <f>SUM(AU1381)</f>
        <v>0</v>
      </c>
      <c r="U1381" s="8">
        <f>SUM(AV1381)</f>
        <v>0</v>
      </c>
      <c r="V1381" s="9"/>
      <c r="W1381" s="8">
        <f>(X1381+AD1381)</f>
        <v>168</v>
      </c>
      <c r="X1381" s="8">
        <f>SUM(Y1381:AB1381)</f>
        <v>168</v>
      </c>
      <c r="Y1381" s="8">
        <v>0</v>
      </c>
      <c r="Z1381" s="8">
        <f>0</f>
        <v>0</v>
      </c>
      <c r="AA1381" s="8">
        <f>SUM(AZ1381,BB1381)</f>
        <v>100</v>
      </c>
      <c r="AB1381" s="8">
        <f>SUM(BC1381,BD1381)</f>
        <v>68</v>
      </c>
      <c r="AC1381" s="8">
        <f>COUNTIF(BC1381:BD1381,"&gt;0")</f>
        <v>1</v>
      </c>
      <c r="AD1381" s="8">
        <f>SUM(AE1381:AI1381)</f>
        <v>0</v>
      </c>
      <c r="AE1381" s="8">
        <v>0</v>
      </c>
      <c r="AF1381" s="8">
        <v>0</v>
      </c>
      <c r="AG1381" s="8">
        <v>0</v>
      </c>
      <c r="AH1381" s="8">
        <v>0</v>
      </c>
      <c r="AI1381" s="8">
        <f>SUM(BA1381)</f>
        <v>0</v>
      </c>
      <c r="AJ1381" s="9"/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</v>
      </c>
      <c r="AQ1381" s="8">
        <v>0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0</v>
      </c>
      <c r="AY1381" s="30"/>
      <c r="AZ1381" s="33">
        <v>100</v>
      </c>
      <c r="BA1381" s="33">
        <v>0</v>
      </c>
      <c r="BB1381" s="33">
        <v>0</v>
      </c>
      <c r="BC1381" s="33">
        <v>68</v>
      </c>
      <c r="BD1381" s="33">
        <v>0</v>
      </c>
    </row>
    <row r="1382" spans="1:56" x14ac:dyDescent="0.25">
      <c r="A1382" s="51" t="s">
        <v>5166</v>
      </c>
      <c r="B1382" s="33" t="str">
        <f>CONCATENATE(G1382,"-",H1382,"-",I1382)</f>
        <v>999933192-Dragon--22kg</v>
      </c>
      <c r="C1382" s="43" t="s">
        <v>4836</v>
      </c>
      <c r="D1382" s="43" t="s">
        <v>4837</v>
      </c>
      <c r="E1382" s="43" t="s">
        <v>11</v>
      </c>
      <c r="F1382" s="43" t="s">
        <v>644</v>
      </c>
      <c r="G1382" s="43">
        <v>999933192</v>
      </c>
      <c r="H1382" s="43" t="s">
        <v>1043</v>
      </c>
      <c r="I1382" s="43" t="s">
        <v>4831</v>
      </c>
      <c r="J1382" s="8">
        <f>(M1382-K1382)+W1382</f>
        <v>146</v>
      </c>
      <c r="K1382" s="8">
        <f>M1382/2</f>
        <v>0</v>
      </c>
      <c r="L1382" s="9"/>
      <c r="M1382" s="8">
        <f>SUM(N1382,O1382,P1382,Q1382,S1382,T1382,U1382)</f>
        <v>0</v>
      </c>
      <c r="N1382" s="8">
        <f>SUM(AX1382)</f>
        <v>0</v>
      </c>
      <c r="O1382" s="8">
        <v>0</v>
      </c>
      <c r="P1382" s="8">
        <f>SUM(AO1382,AW1382)</f>
        <v>0</v>
      </c>
      <c r="Q1382" s="8">
        <f>SUM(AK1382,AL1382,AM1382,AN1382,AP1382,AQ1382,AR1382,AO1382)</f>
        <v>0</v>
      </c>
      <c r="R1382" s="8">
        <f>COUNTIF(AK1382:AR1382, "&gt;0")</f>
        <v>0</v>
      </c>
      <c r="S1382" s="8">
        <f>SUM(AS1382,AT1382)</f>
        <v>0</v>
      </c>
      <c r="T1382" s="8">
        <f>SUM(AU1382)</f>
        <v>0</v>
      </c>
      <c r="U1382" s="8">
        <f>SUM(AV1382)</f>
        <v>0</v>
      </c>
      <c r="V1382" s="9"/>
      <c r="W1382" s="8">
        <f>(X1382+AD1382)</f>
        <v>146</v>
      </c>
      <c r="X1382" s="8">
        <f>SUM(Y1382:AB1382)</f>
        <v>146</v>
      </c>
      <c r="Y1382" s="8">
        <v>0</v>
      </c>
      <c r="Z1382" s="8">
        <f>0</f>
        <v>0</v>
      </c>
      <c r="AA1382" s="8">
        <f>SUM(AZ1382,BB1382)</f>
        <v>56</v>
      </c>
      <c r="AB1382" s="8">
        <f>SUM(BC1382,BD1382)</f>
        <v>90</v>
      </c>
      <c r="AC1382" s="8">
        <f>COUNTIF(BC1382:BD1382,"&gt;0")</f>
        <v>1</v>
      </c>
      <c r="AD1382" s="8">
        <f>SUM(AE1382:AI1382)</f>
        <v>0</v>
      </c>
      <c r="AE1382" s="8">
        <v>0</v>
      </c>
      <c r="AF1382" s="8">
        <v>0</v>
      </c>
      <c r="AG1382" s="8">
        <v>0</v>
      </c>
      <c r="AH1382" s="8">
        <v>0</v>
      </c>
      <c r="AI1382" s="8">
        <f>SUM(BA1382)</f>
        <v>0</v>
      </c>
      <c r="AJ1382" s="9"/>
      <c r="AK1382" s="8">
        <v>0</v>
      </c>
      <c r="AL1382" s="8">
        <v>0</v>
      </c>
      <c r="AM1382" s="8">
        <v>0</v>
      </c>
      <c r="AN1382" s="8">
        <v>0</v>
      </c>
      <c r="AO1382" s="8">
        <v>0</v>
      </c>
      <c r="AP1382" s="8">
        <v>0</v>
      </c>
      <c r="AQ1382" s="8">
        <v>0</v>
      </c>
      <c r="AR1382" s="8">
        <v>0</v>
      </c>
      <c r="AS1382" s="8">
        <v>0</v>
      </c>
      <c r="AT1382" s="8">
        <v>0</v>
      </c>
      <c r="AU1382" s="8">
        <v>0</v>
      </c>
      <c r="AV1382" s="8">
        <v>0</v>
      </c>
      <c r="AW1382" s="8">
        <v>0</v>
      </c>
      <c r="AX1382" s="8">
        <v>0</v>
      </c>
      <c r="AY1382" s="30"/>
      <c r="AZ1382" s="33">
        <v>56</v>
      </c>
      <c r="BA1382" s="33">
        <v>0</v>
      </c>
      <c r="BB1382" s="33">
        <v>0</v>
      </c>
      <c r="BC1382" s="33">
        <v>90</v>
      </c>
      <c r="BD1382" s="33">
        <v>0</v>
      </c>
    </row>
    <row r="1383" spans="1:56" x14ac:dyDescent="0.25">
      <c r="A1383" s="51" t="s">
        <v>5164</v>
      </c>
      <c r="B1383" s="33" t="str">
        <f>CONCATENATE(G1383,"-",H1383,"-",I1383)</f>
        <v>999933191-Dragon--22kg</v>
      </c>
      <c r="C1383" s="43" t="s">
        <v>1244</v>
      </c>
      <c r="D1383" s="43" t="s">
        <v>2460</v>
      </c>
      <c r="E1383" s="43" t="s">
        <v>11</v>
      </c>
      <c r="F1383" s="43" t="s">
        <v>644</v>
      </c>
      <c r="G1383" s="43">
        <v>999933191</v>
      </c>
      <c r="H1383" s="43" t="s">
        <v>1043</v>
      </c>
      <c r="I1383" s="43" t="s">
        <v>4831</v>
      </c>
      <c r="J1383" s="8">
        <f>(M1383-K1383)+W1383</f>
        <v>126</v>
      </c>
      <c r="K1383" s="8">
        <f>M1383/2</f>
        <v>0</v>
      </c>
      <c r="L1383" s="9"/>
      <c r="M1383" s="8">
        <f>SUM(N1383,O1383,P1383,Q1383,S1383,T1383,U1383)</f>
        <v>0</v>
      </c>
      <c r="N1383" s="8">
        <f>SUM(AX1383)</f>
        <v>0</v>
      </c>
      <c r="O1383" s="8">
        <v>0</v>
      </c>
      <c r="P1383" s="8">
        <f>SUM(AO1383,AW1383)</f>
        <v>0</v>
      </c>
      <c r="Q1383" s="8">
        <f>SUM(AK1383,AL1383,AM1383,AN1383,AP1383,AQ1383,AR1383,AO1383)</f>
        <v>0</v>
      </c>
      <c r="R1383" s="8">
        <f>COUNTIF(AK1383:AR1383, "&gt;0")</f>
        <v>0</v>
      </c>
      <c r="S1383" s="8">
        <f>SUM(AS1383,AT1383)</f>
        <v>0</v>
      </c>
      <c r="T1383" s="8">
        <f>SUM(AU1383)</f>
        <v>0</v>
      </c>
      <c r="U1383" s="8">
        <f>SUM(AV1383)</f>
        <v>0</v>
      </c>
      <c r="V1383" s="9"/>
      <c r="W1383" s="8">
        <f>(X1383+AD1383)</f>
        <v>126</v>
      </c>
      <c r="X1383" s="8">
        <f>SUM(Y1383:AB1383)</f>
        <v>126</v>
      </c>
      <c r="Y1383" s="8">
        <v>0</v>
      </c>
      <c r="Z1383" s="8">
        <f>0</f>
        <v>0</v>
      </c>
      <c r="AA1383" s="8">
        <f>SUM(AZ1383,BB1383)</f>
        <v>75</v>
      </c>
      <c r="AB1383" s="8">
        <f>SUM(BC1383,BD1383)</f>
        <v>51</v>
      </c>
      <c r="AC1383" s="8">
        <f>COUNTIF(BC1383:BD1383,"&gt;0")</f>
        <v>1</v>
      </c>
      <c r="AD1383" s="8">
        <f>SUM(AE1383:AI1383)</f>
        <v>0</v>
      </c>
      <c r="AE1383" s="8">
        <v>0</v>
      </c>
      <c r="AF1383" s="8">
        <v>0</v>
      </c>
      <c r="AG1383" s="8">
        <v>0</v>
      </c>
      <c r="AH1383" s="8">
        <v>0</v>
      </c>
      <c r="AI1383" s="8">
        <f>SUM(BA1383)</f>
        <v>0</v>
      </c>
      <c r="AJ1383" s="9"/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0</v>
      </c>
      <c r="AR1383" s="8">
        <v>0</v>
      </c>
      <c r="AS1383" s="8">
        <v>0</v>
      </c>
      <c r="AT1383" s="8">
        <v>0</v>
      </c>
      <c r="AU1383" s="8">
        <v>0</v>
      </c>
      <c r="AV1383" s="8">
        <v>0</v>
      </c>
      <c r="AW1383" s="8">
        <v>0</v>
      </c>
      <c r="AX1383" s="8">
        <v>0</v>
      </c>
      <c r="AY1383" s="30"/>
      <c r="AZ1383" s="33">
        <v>75</v>
      </c>
      <c r="BA1383" s="33">
        <v>0</v>
      </c>
      <c r="BB1383" s="33">
        <v>0</v>
      </c>
      <c r="BC1383" s="33">
        <v>51</v>
      </c>
      <c r="BD1383" s="33">
        <v>0</v>
      </c>
    </row>
    <row r="1384" spans="1:56" x14ac:dyDescent="0.25">
      <c r="A1384" s="51" t="s">
        <v>9540</v>
      </c>
      <c r="B1384" s="33" t="str">
        <f>CONCATENATE(G1384,"-",H1384,"-",I1384)</f>
        <v>999935003-Dragon--22kg</v>
      </c>
      <c r="C1384" s="42" t="s">
        <v>2756</v>
      </c>
      <c r="D1384" s="42" t="s">
        <v>9302</v>
      </c>
      <c r="E1384" s="42" t="s">
        <v>11</v>
      </c>
      <c r="F1384" s="42" t="s">
        <v>644</v>
      </c>
      <c r="G1384" s="42">
        <v>999935003</v>
      </c>
      <c r="H1384" s="42" t="s">
        <v>1043</v>
      </c>
      <c r="I1384" s="42" t="s">
        <v>4831</v>
      </c>
      <c r="J1384" s="8">
        <f>(M1384-K1384)+W1384</f>
        <v>120</v>
      </c>
      <c r="K1384" s="8">
        <f>M1384/2</f>
        <v>0</v>
      </c>
      <c r="L1384" s="9"/>
      <c r="M1384" s="8">
        <f>SUM(N1384,O1384,P1384,Q1384,S1384,T1384,U1384)</f>
        <v>0</v>
      </c>
      <c r="N1384" s="8">
        <f>SUM(AX1384)</f>
        <v>0</v>
      </c>
      <c r="O1384" s="8">
        <v>0</v>
      </c>
      <c r="P1384" s="8">
        <f>SUM(AO1384,AW1384)</f>
        <v>0</v>
      </c>
      <c r="Q1384" s="8">
        <f>SUM(AK1384,AL1384,AM1384,AN1384,AP1384,AQ1384,AR1384,AO1384)</f>
        <v>0</v>
      </c>
      <c r="R1384" s="8">
        <f>COUNTIF(AK1384:AR1384, "&gt;0")</f>
        <v>0</v>
      </c>
      <c r="S1384" s="8">
        <f>SUM(AS1384,AT1384)</f>
        <v>0</v>
      </c>
      <c r="T1384" s="8">
        <f>SUM(AU1384)</f>
        <v>0</v>
      </c>
      <c r="U1384" s="8">
        <f>SUM(AV1384)</f>
        <v>0</v>
      </c>
      <c r="V1384" s="9"/>
      <c r="W1384" s="8">
        <f>(X1384+AD1384)</f>
        <v>120</v>
      </c>
      <c r="X1384" s="8">
        <f>SUM(Y1384:AB1384)</f>
        <v>120</v>
      </c>
      <c r="Y1384" s="8">
        <v>0</v>
      </c>
      <c r="Z1384" s="8">
        <f>0</f>
        <v>0</v>
      </c>
      <c r="AA1384" s="8">
        <f>SUM(AZ1384,BB1384)</f>
        <v>0</v>
      </c>
      <c r="AB1384" s="8">
        <f>SUM(BC1384,BD1384)</f>
        <v>120</v>
      </c>
      <c r="AC1384" s="8">
        <f>COUNTIF(BC1384:BD1384,"&gt;0")</f>
        <v>1</v>
      </c>
      <c r="AD1384" s="8">
        <f>SUM(AE1384:AI1384)</f>
        <v>0</v>
      </c>
      <c r="AE1384" s="8">
        <v>0</v>
      </c>
      <c r="AF1384" s="8">
        <v>0</v>
      </c>
      <c r="AG1384" s="8">
        <v>0</v>
      </c>
      <c r="AH1384" s="8">
        <v>0</v>
      </c>
      <c r="AI1384" s="8">
        <f>SUM(BA1384)</f>
        <v>0</v>
      </c>
      <c r="AJ1384" s="9"/>
      <c r="AK1384" s="8">
        <v>0</v>
      </c>
      <c r="AL1384" s="8">
        <v>0</v>
      </c>
      <c r="AM1384" s="8">
        <v>0</v>
      </c>
      <c r="AN1384" s="8">
        <v>0</v>
      </c>
      <c r="AO1384" s="8">
        <v>0</v>
      </c>
      <c r="AP1384" s="8">
        <v>0</v>
      </c>
      <c r="AQ1384" s="8">
        <v>0</v>
      </c>
      <c r="AR1384" s="8">
        <v>0</v>
      </c>
      <c r="AS1384" s="8">
        <v>0</v>
      </c>
      <c r="AT1384" s="8">
        <v>0</v>
      </c>
      <c r="AU1384" s="8">
        <v>0</v>
      </c>
      <c r="AV1384" s="8">
        <v>0</v>
      </c>
      <c r="AW1384" s="8">
        <v>0</v>
      </c>
      <c r="AX1384" s="8">
        <v>0</v>
      </c>
      <c r="AY1384" s="30"/>
      <c r="AZ1384" s="33">
        <v>0</v>
      </c>
      <c r="BA1384" s="33">
        <v>0</v>
      </c>
      <c r="BB1384" s="33">
        <v>0</v>
      </c>
      <c r="BC1384" s="33">
        <v>120</v>
      </c>
      <c r="BD1384" s="33">
        <v>0</v>
      </c>
    </row>
    <row r="1385" spans="1:56" x14ac:dyDescent="0.25">
      <c r="A1385" s="51" t="s">
        <v>5165</v>
      </c>
      <c r="B1385" s="33" t="str">
        <f>CONCATENATE(G1385,"-",H1385,"-",I1385)</f>
        <v>999933058-Dragon--22kg</v>
      </c>
      <c r="C1385" s="43" t="s">
        <v>4834</v>
      </c>
      <c r="D1385" s="43" t="s">
        <v>4835</v>
      </c>
      <c r="E1385" s="43" t="s">
        <v>11</v>
      </c>
      <c r="F1385" s="43" t="s">
        <v>644</v>
      </c>
      <c r="G1385" s="43">
        <v>999933058</v>
      </c>
      <c r="H1385" s="43" t="s">
        <v>1043</v>
      </c>
      <c r="I1385" s="43" t="s">
        <v>4831</v>
      </c>
      <c r="J1385" s="8">
        <f>(M1385-K1385)+W1385</f>
        <v>107</v>
      </c>
      <c r="K1385" s="8">
        <f>M1385/2</f>
        <v>0</v>
      </c>
      <c r="L1385" s="9"/>
      <c r="M1385" s="8">
        <f>SUM(N1385,O1385,P1385,Q1385,S1385,T1385,U1385)</f>
        <v>0</v>
      </c>
      <c r="N1385" s="8">
        <f>SUM(AX1385)</f>
        <v>0</v>
      </c>
      <c r="O1385" s="8">
        <v>0</v>
      </c>
      <c r="P1385" s="8">
        <f>SUM(AO1385,AW1385)</f>
        <v>0</v>
      </c>
      <c r="Q1385" s="8">
        <f>SUM(AK1385,AL1385,AM1385,AN1385,AP1385,AQ1385,AR1385,AO1385)</f>
        <v>0</v>
      </c>
      <c r="R1385" s="8">
        <f>COUNTIF(AK1385:AR1385, "&gt;0")</f>
        <v>0</v>
      </c>
      <c r="S1385" s="8">
        <f>SUM(AS1385,AT1385)</f>
        <v>0</v>
      </c>
      <c r="T1385" s="8">
        <f>SUM(AU1385)</f>
        <v>0</v>
      </c>
      <c r="U1385" s="8">
        <f>SUM(AV1385)</f>
        <v>0</v>
      </c>
      <c r="V1385" s="9"/>
      <c r="W1385" s="8">
        <f>(X1385+AD1385)</f>
        <v>107</v>
      </c>
      <c r="X1385" s="8">
        <f>SUM(Y1385:AB1385)</f>
        <v>107</v>
      </c>
      <c r="Y1385" s="8">
        <v>0</v>
      </c>
      <c r="Z1385" s="8">
        <f>0</f>
        <v>0</v>
      </c>
      <c r="AA1385" s="8">
        <f>SUM(AZ1385,BB1385)</f>
        <v>56</v>
      </c>
      <c r="AB1385" s="8">
        <f>SUM(BC1385,BD1385)</f>
        <v>51</v>
      </c>
      <c r="AC1385" s="8">
        <f>COUNTIF(BC1385:BD1385,"&gt;0")</f>
        <v>1</v>
      </c>
      <c r="AD1385" s="8">
        <f>SUM(AE1385:AI1385)</f>
        <v>0</v>
      </c>
      <c r="AE1385" s="8">
        <v>0</v>
      </c>
      <c r="AF1385" s="8">
        <v>0</v>
      </c>
      <c r="AG1385" s="8">
        <v>0</v>
      </c>
      <c r="AH1385" s="8">
        <v>0</v>
      </c>
      <c r="AI1385" s="8">
        <f>SUM(BA1385)</f>
        <v>0</v>
      </c>
      <c r="AJ1385" s="9"/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v>0</v>
      </c>
      <c r="AS1385" s="8">
        <v>0</v>
      </c>
      <c r="AT1385" s="8">
        <v>0</v>
      </c>
      <c r="AU1385" s="8">
        <v>0</v>
      </c>
      <c r="AV1385" s="8">
        <v>0</v>
      </c>
      <c r="AW1385" s="8">
        <v>0</v>
      </c>
      <c r="AX1385" s="8">
        <v>0</v>
      </c>
      <c r="AY1385" s="30"/>
      <c r="AZ1385" s="33">
        <v>56</v>
      </c>
      <c r="BA1385" s="33">
        <v>0</v>
      </c>
      <c r="BB1385" s="33">
        <v>0</v>
      </c>
      <c r="BC1385" s="33">
        <v>51</v>
      </c>
      <c r="BD1385" s="33">
        <v>0</v>
      </c>
    </row>
    <row r="1386" spans="1:56" x14ac:dyDescent="0.25">
      <c r="A1386" s="51" t="s">
        <v>9539</v>
      </c>
      <c r="B1386" s="33" t="str">
        <f>CONCATENATE(G1386,"-",H1386,"-",I1386)</f>
        <v>999934836-Dragon--22kg</v>
      </c>
      <c r="C1386" s="42" t="s">
        <v>9303</v>
      </c>
      <c r="D1386" s="42" t="s">
        <v>9304</v>
      </c>
      <c r="E1386" s="42" t="s">
        <v>11</v>
      </c>
      <c r="F1386" s="42" t="s">
        <v>644</v>
      </c>
      <c r="G1386" s="42">
        <v>999934836</v>
      </c>
      <c r="H1386" s="42" t="s">
        <v>1043</v>
      </c>
      <c r="I1386" s="42" t="s">
        <v>4831</v>
      </c>
      <c r="J1386" s="8">
        <f>(M1386-K1386)+W1386</f>
        <v>68</v>
      </c>
      <c r="K1386" s="8">
        <f>M1386/2</f>
        <v>0</v>
      </c>
      <c r="L1386" s="9"/>
      <c r="M1386" s="8">
        <f>SUM(N1386,O1386,P1386,Q1386,S1386,T1386,U1386)</f>
        <v>0</v>
      </c>
      <c r="N1386" s="8">
        <f>SUM(AX1386)</f>
        <v>0</v>
      </c>
      <c r="O1386" s="8">
        <v>0</v>
      </c>
      <c r="P1386" s="8">
        <f>SUM(AO1386,AW1386)</f>
        <v>0</v>
      </c>
      <c r="Q1386" s="8">
        <f>SUM(AK1386,AL1386,AM1386,AN1386,AP1386,AQ1386,AR1386,AO1386)</f>
        <v>0</v>
      </c>
      <c r="R1386" s="8">
        <f>COUNTIF(AK1386:AR1386, "&gt;0")</f>
        <v>0</v>
      </c>
      <c r="S1386" s="8">
        <f>SUM(AS1386,AT1386)</f>
        <v>0</v>
      </c>
      <c r="T1386" s="8">
        <f>SUM(AU1386)</f>
        <v>0</v>
      </c>
      <c r="U1386" s="8">
        <f>SUM(AV1386)</f>
        <v>0</v>
      </c>
      <c r="V1386" s="9"/>
      <c r="W1386" s="8">
        <f>(X1386+AD1386)</f>
        <v>68</v>
      </c>
      <c r="X1386" s="8">
        <f>SUM(Y1386:AB1386)</f>
        <v>68</v>
      </c>
      <c r="Y1386" s="8">
        <v>0</v>
      </c>
      <c r="Z1386" s="8">
        <f>0</f>
        <v>0</v>
      </c>
      <c r="AA1386" s="8">
        <f>SUM(AZ1386,BB1386)</f>
        <v>0</v>
      </c>
      <c r="AB1386" s="8">
        <f>SUM(BC1386,BD1386)</f>
        <v>68</v>
      </c>
      <c r="AC1386" s="8">
        <f>COUNTIF(BC1386:BD1386,"&gt;0")</f>
        <v>1</v>
      </c>
      <c r="AD1386" s="8">
        <f>SUM(AE1386:AI1386)</f>
        <v>0</v>
      </c>
      <c r="AE1386" s="8">
        <v>0</v>
      </c>
      <c r="AF1386" s="8">
        <v>0</v>
      </c>
      <c r="AG1386" s="8">
        <v>0</v>
      </c>
      <c r="AH1386" s="8">
        <v>0</v>
      </c>
      <c r="AI1386" s="8">
        <f>SUM(BA1386)</f>
        <v>0</v>
      </c>
      <c r="AJ1386" s="9"/>
      <c r="AK1386" s="8">
        <v>0</v>
      </c>
      <c r="AL1386" s="8">
        <v>0</v>
      </c>
      <c r="AM1386" s="8">
        <v>0</v>
      </c>
      <c r="AN1386" s="8">
        <v>0</v>
      </c>
      <c r="AO1386" s="8">
        <v>0</v>
      </c>
      <c r="AP1386" s="8">
        <v>0</v>
      </c>
      <c r="AQ1386" s="8">
        <v>0</v>
      </c>
      <c r="AR1386" s="8">
        <v>0</v>
      </c>
      <c r="AS1386" s="8">
        <v>0</v>
      </c>
      <c r="AT1386" s="8">
        <v>0</v>
      </c>
      <c r="AU1386" s="8">
        <v>0</v>
      </c>
      <c r="AV1386" s="8">
        <v>0</v>
      </c>
      <c r="AW1386" s="8">
        <v>0</v>
      </c>
      <c r="AX1386" s="8">
        <v>0</v>
      </c>
      <c r="AY1386" s="30"/>
      <c r="AZ1386" s="33">
        <v>0</v>
      </c>
      <c r="BA1386" s="33">
        <v>0</v>
      </c>
      <c r="BB1386" s="33">
        <v>0</v>
      </c>
      <c r="BC1386" s="33">
        <v>68</v>
      </c>
      <c r="BD1386" s="33">
        <v>0</v>
      </c>
    </row>
    <row r="1387" spans="1:56" x14ac:dyDescent="0.25">
      <c r="A1387" s="51" t="s">
        <v>9107</v>
      </c>
      <c r="B1387" s="33" t="str">
        <f>CONCATENATE(G1387,"-",H1387,"-",I1387)</f>
        <v>999933761-Dragon--22kg</v>
      </c>
      <c r="C1387" s="15" t="s">
        <v>68</v>
      </c>
      <c r="D1387" s="15" t="s">
        <v>1789</v>
      </c>
      <c r="E1387" s="15" t="s">
        <v>11</v>
      </c>
      <c r="F1387" s="15" t="s">
        <v>644</v>
      </c>
      <c r="G1387" s="15">
        <v>999933761</v>
      </c>
      <c r="H1387" s="15" t="s">
        <v>1043</v>
      </c>
      <c r="I1387" s="21" t="s">
        <v>4831</v>
      </c>
      <c r="J1387" s="8">
        <f>(M1387-K1387)+W1387</f>
        <v>37.5</v>
      </c>
      <c r="K1387" s="8">
        <f>M1387/2</f>
        <v>0</v>
      </c>
      <c r="L1387" s="9"/>
      <c r="M1387" s="8">
        <f>SUM(N1387,O1387,P1387,Q1387,S1387,T1387,U1387)</f>
        <v>0</v>
      </c>
      <c r="N1387" s="8">
        <f>SUM(AX1387)</f>
        <v>0</v>
      </c>
      <c r="O1387" s="8">
        <v>0</v>
      </c>
      <c r="P1387" s="8">
        <f>SUM(AO1387,AW1387)</f>
        <v>0</v>
      </c>
      <c r="Q1387" s="8">
        <f>SUM(AK1387,AL1387,AM1387,AN1387,AP1387,AQ1387,AR1387,AO1387)</f>
        <v>0</v>
      </c>
      <c r="R1387" s="8">
        <f>COUNTIF(AK1387:AR1387, "&gt;0")</f>
        <v>0</v>
      </c>
      <c r="S1387" s="8">
        <f>SUM(AS1387,AT1387)</f>
        <v>0</v>
      </c>
      <c r="T1387" s="8">
        <f>SUM(AU1387)</f>
        <v>0</v>
      </c>
      <c r="U1387" s="8">
        <f>SUM(AV1387)</f>
        <v>0</v>
      </c>
      <c r="V1387" s="9"/>
      <c r="W1387" s="8">
        <f>(X1387+AD1387)</f>
        <v>37.5</v>
      </c>
      <c r="X1387" s="8">
        <f>SUM(Y1387:AB1387)</f>
        <v>37.5</v>
      </c>
      <c r="Y1387" s="8">
        <v>0</v>
      </c>
      <c r="Z1387" s="8">
        <f>0</f>
        <v>0</v>
      </c>
      <c r="AA1387" s="8">
        <f>SUM(AZ1387,BB1387)</f>
        <v>37.5</v>
      </c>
      <c r="AB1387" s="8">
        <f>SUM(BC1387,BD1387)</f>
        <v>0</v>
      </c>
      <c r="AC1387" s="8">
        <f>COUNTIF(BC1387:BD1387,"&gt;0")</f>
        <v>0</v>
      </c>
      <c r="AD1387" s="8">
        <f>SUM(AE1387:AI1387)</f>
        <v>0</v>
      </c>
      <c r="AE1387" s="8">
        <v>0</v>
      </c>
      <c r="AF1387" s="8">
        <v>0</v>
      </c>
      <c r="AG1387" s="8">
        <v>0</v>
      </c>
      <c r="AH1387" s="8">
        <v>0</v>
      </c>
      <c r="AI1387" s="8">
        <f>SUM(BA1387)</f>
        <v>0</v>
      </c>
      <c r="AJ1387" s="9"/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0</v>
      </c>
      <c r="AQ1387" s="8">
        <v>0</v>
      </c>
      <c r="AR1387" s="8">
        <v>0</v>
      </c>
      <c r="AS1387" s="8">
        <v>0</v>
      </c>
      <c r="AT1387" s="8">
        <v>0</v>
      </c>
      <c r="AU1387" s="8">
        <v>0</v>
      </c>
      <c r="AV1387" s="8">
        <v>0</v>
      </c>
      <c r="AW1387" s="8">
        <v>0</v>
      </c>
      <c r="AX1387" s="8">
        <v>0</v>
      </c>
      <c r="AY1387" s="30"/>
      <c r="AZ1387" s="33">
        <v>0</v>
      </c>
      <c r="BA1387" s="33">
        <v>0</v>
      </c>
      <c r="BB1387" s="33">
        <v>37.5</v>
      </c>
      <c r="BC1387" s="33">
        <v>0</v>
      </c>
      <c r="BD1387" s="33">
        <v>0</v>
      </c>
    </row>
    <row r="1388" spans="1:56" x14ac:dyDescent="0.25">
      <c r="A1388" s="51" t="s">
        <v>7661</v>
      </c>
      <c r="B1388" s="33" t="str">
        <f>CONCATENATE(G1388,"-",H1388,"-",I1388)</f>
        <v>999929349-Dragon--25kg</v>
      </c>
      <c r="C1388" s="15" t="s">
        <v>3796</v>
      </c>
      <c r="D1388" s="15" t="s">
        <v>3196</v>
      </c>
      <c r="E1388" s="15" t="s">
        <v>11</v>
      </c>
      <c r="F1388" s="15" t="s">
        <v>644</v>
      </c>
      <c r="G1388" s="15">
        <v>999929349</v>
      </c>
      <c r="H1388" s="15" t="s">
        <v>1043</v>
      </c>
      <c r="I1388" s="18" t="s">
        <v>4839</v>
      </c>
      <c r="J1388" s="8">
        <f>(M1388-K1388)+W1388</f>
        <v>156</v>
      </c>
      <c r="K1388" s="15"/>
      <c r="L1388" s="9"/>
      <c r="M1388" s="8">
        <f>SUM(N1388,O1388,P1388,Q1388,S1388,T1388,U1388)</f>
        <v>156</v>
      </c>
      <c r="N1388" s="8">
        <f>SUM(AX1388)</f>
        <v>0</v>
      </c>
      <c r="O1388" s="8">
        <v>0</v>
      </c>
      <c r="P1388" s="8">
        <f>SUM(AO1388,AW1388)</f>
        <v>0</v>
      </c>
      <c r="Q1388" s="8">
        <f>SUM(AK1388,AL1388,AM1388,AN1388,AP1388,AQ1388,AR1388,AO1388)</f>
        <v>0</v>
      </c>
      <c r="R1388" s="8">
        <f>COUNTIF(AK1388:AR1388, "&gt;0")</f>
        <v>0</v>
      </c>
      <c r="S1388" s="8">
        <f>SUM(AS1388,AT1388)</f>
        <v>80</v>
      </c>
      <c r="T1388" s="8">
        <f>SUM(AU1388)</f>
        <v>76</v>
      </c>
      <c r="U1388" s="8">
        <f>SUM(AV1388)</f>
        <v>0</v>
      </c>
      <c r="V1388" s="9"/>
      <c r="W1388" s="8">
        <f>(X1388+AD1388)</f>
        <v>0</v>
      </c>
      <c r="X1388" s="8">
        <f>SUM(Y1388:AB1388)</f>
        <v>0</v>
      </c>
      <c r="Y1388" s="8">
        <v>0</v>
      </c>
      <c r="Z1388" s="8">
        <f>0</f>
        <v>0</v>
      </c>
      <c r="AA1388" s="8">
        <f>SUM(AZ1388,BB1388)</f>
        <v>0</v>
      </c>
      <c r="AB1388" s="8">
        <f>SUM(BC1388,BD1388)</f>
        <v>0</v>
      </c>
      <c r="AC1388" s="8">
        <f>COUNTIF(BC1388:BD1388,"&gt;0")</f>
        <v>0</v>
      </c>
      <c r="AD1388" s="8">
        <f>SUM(AE1388:AI1388)</f>
        <v>0</v>
      </c>
      <c r="AE1388" s="8">
        <v>0</v>
      </c>
      <c r="AF1388" s="8">
        <v>0</v>
      </c>
      <c r="AG1388" s="8">
        <v>0</v>
      </c>
      <c r="AH1388" s="8">
        <v>0</v>
      </c>
      <c r="AI1388" s="8">
        <f>SUM(BA1388)</f>
        <v>0</v>
      </c>
      <c r="AJ1388" s="9"/>
      <c r="AK1388" s="8">
        <v>0</v>
      </c>
      <c r="AL1388" s="8">
        <v>0</v>
      </c>
      <c r="AM1388" s="8">
        <v>0</v>
      </c>
      <c r="AN1388" s="8">
        <v>0</v>
      </c>
      <c r="AO1388" s="8">
        <v>0</v>
      </c>
      <c r="AP1388" s="8">
        <v>0</v>
      </c>
      <c r="AQ1388" s="8">
        <v>0</v>
      </c>
      <c r="AR1388" s="8">
        <v>0</v>
      </c>
      <c r="AS1388" s="8">
        <v>80</v>
      </c>
      <c r="AT1388" s="8">
        <v>0</v>
      </c>
      <c r="AU1388" s="15">
        <v>76</v>
      </c>
      <c r="AV1388" s="15">
        <v>0</v>
      </c>
      <c r="AW1388" s="15">
        <v>0</v>
      </c>
      <c r="AX1388" s="15">
        <v>0</v>
      </c>
      <c r="AY1388" s="29"/>
      <c r="AZ1388" s="33">
        <v>0</v>
      </c>
      <c r="BA1388" s="33">
        <v>0</v>
      </c>
      <c r="BB1388" s="33">
        <v>0</v>
      </c>
      <c r="BC1388" s="33">
        <v>0</v>
      </c>
      <c r="BD1388" s="33">
        <v>0</v>
      </c>
    </row>
    <row r="1389" spans="1:56" x14ac:dyDescent="0.25">
      <c r="A1389" s="51" t="s">
        <v>7662</v>
      </c>
      <c r="B1389" s="33" t="str">
        <f>CONCATENATE(G1389,"-",H1389,"-",I1389)</f>
        <v>999932392-Dragon--25kg</v>
      </c>
      <c r="C1389" s="15" t="s">
        <v>98</v>
      </c>
      <c r="D1389" s="15" t="s">
        <v>3765</v>
      </c>
      <c r="E1389" s="15" t="s">
        <v>11</v>
      </c>
      <c r="F1389" s="15" t="s">
        <v>644</v>
      </c>
      <c r="G1389" s="15">
        <v>999932392</v>
      </c>
      <c r="H1389" s="15" t="s">
        <v>1043</v>
      </c>
      <c r="I1389" s="18" t="s">
        <v>4839</v>
      </c>
      <c r="J1389" s="8">
        <f>(M1389-K1389)+W1389</f>
        <v>117</v>
      </c>
      <c r="K1389" s="15"/>
      <c r="L1389" s="9"/>
      <c r="M1389" s="8">
        <f>SUM(N1389,O1389,P1389,Q1389,S1389,T1389,U1389)</f>
        <v>117</v>
      </c>
      <c r="N1389" s="8">
        <f>SUM(AX1389)</f>
        <v>0</v>
      </c>
      <c r="O1389" s="8">
        <v>0</v>
      </c>
      <c r="P1389" s="8">
        <f>SUM(AO1389,AW1389)</f>
        <v>0</v>
      </c>
      <c r="Q1389" s="8">
        <f>SUM(AK1389,AL1389,AM1389,AN1389,AP1389,AQ1389,AR1389,AO1389)</f>
        <v>0</v>
      </c>
      <c r="R1389" s="8">
        <f>COUNTIF(AK1389:AR1389, "&gt;0")</f>
        <v>0</v>
      </c>
      <c r="S1389" s="8">
        <f>SUM(AS1389,AT1389)</f>
        <v>60</v>
      </c>
      <c r="T1389" s="8">
        <f>SUM(AU1389)</f>
        <v>57</v>
      </c>
      <c r="U1389" s="8">
        <f>SUM(AV1389)</f>
        <v>0</v>
      </c>
      <c r="V1389" s="9"/>
      <c r="W1389" s="8">
        <f>(X1389+AD1389)</f>
        <v>0</v>
      </c>
      <c r="X1389" s="8">
        <f>SUM(Y1389:AB1389)</f>
        <v>0</v>
      </c>
      <c r="Y1389" s="8">
        <v>0</v>
      </c>
      <c r="Z1389" s="8">
        <f>0</f>
        <v>0</v>
      </c>
      <c r="AA1389" s="8">
        <f>SUM(AZ1389,BB1389)</f>
        <v>0</v>
      </c>
      <c r="AB1389" s="8">
        <f>SUM(BC1389,BD1389)</f>
        <v>0</v>
      </c>
      <c r="AC1389" s="8">
        <f>COUNTIF(BC1389:BD1389,"&gt;0")</f>
        <v>0</v>
      </c>
      <c r="AD1389" s="8">
        <f>SUM(AE1389:AI1389)</f>
        <v>0</v>
      </c>
      <c r="AE1389" s="8">
        <v>0</v>
      </c>
      <c r="AF1389" s="8">
        <v>0</v>
      </c>
      <c r="AG1389" s="8">
        <v>0</v>
      </c>
      <c r="AH1389" s="8">
        <v>0</v>
      </c>
      <c r="AI1389" s="8">
        <f>SUM(BA1389)</f>
        <v>0</v>
      </c>
      <c r="AJ1389" s="9"/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0</v>
      </c>
      <c r="AQ1389" s="8">
        <v>0</v>
      </c>
      <c r="AR1389" s="8">
        <v>0</v>
      </c>
      <c r="AS1389" s="8">
        <v>60</v>
      </c>
      <c r="AT1389" s="8">
        <v>0</v>
      </c>
      <c r="AU1389" s="15">
        <v>57</v>
      </c>
      <c r="AV1389" s="15">
        <v>0</v>
      </c>
      <c r="AW1389" s="15">
        <v>0</v>
      </c>
      <c r="AX1389" s="15">
        <v>0</v>
      </c>
      <c r="AY1389" s="29"/>
      <c r="AZ1389" s="33">
        <v>0</v>
      </c>
      <c r="BA1389" s="33">
        <v>0</v>
      </c>
      <c r="BB1389" s="33">
        <v>0</v>
      </c>
      <c r="BC1389" s="33">
        <v>0</v>
      </c>
      <c r="BD1389" s="33">
        <v>0</v>
      </c>
    </row>
    <row r="1390" spans="1:56" x14ac:dyDescent="0.25">
      <c r="A1390" s="51" t="s">
        <v>7660</v>
      </c>
      <c r="B1390" s="33" t="str">
        <f>CONCATENATE(G1390,"-",H1390,"-",I1390)</f>
        <v>999929186-Dragon--25kg</v>
      </c>
      <c r="C1390" s="8" t="s">
        <v>2915</v>
      </c>
      <c r="D1390" s="8" t="s">
        <v>2916</v>
      </c>
      <c r="E1390" s="8" t="s">
        <v>11</v>
      </c>
      <c r="F1390" s="8" t="s">
        <v>644</v>
      </c>
      <c r="G1390" s="8">
        <v>999929186</v>
      </c>
      <c r="H1390" s="8" t="s">
        <v>1043</v>
      </c>
      <c r="I1390" s="18" t="s">
        <v>4839</v>
      </c>
      <c r="J1390" s="8">
        <f>(M1390-K1390)+W1390</f>
        <v>101</v>
      </c>
      <c r="K1390" s="8"/>
      <c r="L1390" s="9"/>
      <c r="M1390" s="8">
        <f>SUM(N1390,O1390,P1390,Q1390,S1390,T1390,U1390)</f>
        <v>101</v>
      </c>
      <c r="N1390" s="8">
        <f>SUM(AX1390)</f>
        <v>0</v>
      </c>
      <c r="O1390" s="8">
        <v>0</v>
      </c>
      <c r="P1390" s="8">
        <f>SUM(AO1390,AW1390)</f>
        <v>0</v>
      </c>
      <c r="Q1390" s="8">
        <f>SUM(AK1390,AL1390,AM1390,AN1390,AP1390,AQ1390,AR1390,AO1390)</f>
        <v>0</v>
      </c>
      <c r="R1390" s="8">
        <f>COUNTIF(AK1390:AR1390, "&gt;0")</f>
        <v>0</v>
      </c>
      <c r="S1390" s="8">
        <f>SUM(AS1390,AT1390)</f>
        <v>0</v>
      </c>
      <c r="T1390" s="8">
        <f>SUM(AU1390)</f>
        <v>101</v>
      </c>
      <c r="U1390" s="8">
        <f>SUM(AV1390)</f>
        <v>0</v>
      </c>
      <c r="V1390" s="9"/>
      <c r="W1390" s="8">
        <f>(X1390+AD1390)</f>
        <v>0</v>
      </c>
      <c r="X1390" s="8">
        <f>SUM(Y1390:AB1390)</f>
        <v>0</v>
      </c>
      <c r="Y1390" s="8">
        <v>0</v>
      </c>
      <c r="Z1390" s="8">
        <f>0</f>
        <v>0</v>
      </c>
      <c r="AA1390" s="8">
        <f>SUM(AZ1390,BB1390)</f>
        <v>0</v>
      </c>
      <c r="AB1390" s="8">
        <f>SUM(BC1390,BD1390)</f>
        <v>0</v>
      </c>
      <c r="AC1390" s="8">
        <f>COUNTIF(BC1390:BD1390,"&gt;0")</f>
        <v>0</v>
      </c>
      <c r="AD1390" s="8">
        <f>SUM(AE1390:AI1390)</f>
        <v>0</v>
      </c>
      <c r="AE1390" s="8">
        <v>0</v>
      </c>
      <c r="AF1390" s="8">
        <v>0</v>
      </c>
      <c r="AG1390" s="8">
        <v>0</v>
      </c>
      <c r="AH1390" s="8">
        <v>0</v>
      </c>
      <c r="AI1390" s="8">
        <f>SUM(BA1390)</f>
        <v>0</v>
      </c>
      <c r="AJ1390" s="9"/>
      <c r="AK1390" s="8">
        <v>0</v>
      </c>
      <c r="AL1390" s="8">
        <v>0</v>
      </c>
      <c r="AM1390" s="8">
        <v>0</v>
      </c>
      <c r="AN1390" s="8">
        <v>0</v>
      </c>
      <c r="AO1390" s="8">
        <v>0</v>
      </c>
      <c r="AP1390" s="8">
        <v>0</v>
      </c>
      <c r="AQ1390" s="8">
        <v>0</v>
      </c>
      <c r="AR1390" s="8">
        <v>0</v>
      </c>
      <c r="AS1390" s="8">
        <v>0</v>
      </c>
      <c r="AT1390" s="8">
        <v>0</v>
      </c>
      <c r="AU1390" s="15">
        <v>101</v>
      </c>
      <c r="AV1390" s="15">
        <v>0</v>
      </c>
      <c r="AW1390" s="15">
        <v>0</v>
      </c>
      <c r="AX1390" s="15">
        <v>0</v>
      </c>
      <c r="AY1390" s="29"/>
      <c r="AZ1390" s="33">
        <v>0</v>
      </c>
      <c r="BA1390" s="33">
        <v>0</v>
      </c>
      <c r="BB1390" s="33">
        <v>0</v>
      </c>
      <c r="BC1390" s="33">
        <v>0</v>
      </c>
      <c r="BD1390" s="33">
        <v>0</v>
      </c>
    </row>
    <row r="1391" spans="1:56" x14ac:dyDescent="0.25">
      <c r="A1391" s="51" t="s">
        <v>5168</v>
      </c>
      <c r="B1391" s="33" t="str">
        <f>CONCATENATE(G1391,"-",H1391,"-",I1391)</f>
        <v>999933059-Dragon--25kg</v>
      </c>
      <c r="C1391" s="43" t="s">
        <v>2326</v>
      </c>
      <c r="D1391" s="43" t="s">
        <v>2460</v>
      </c>
      <c r="E1391" s="43" t="s">
        <v>11</v>
      </c>
      <c r="F1391" s="43" t="s">
        <v>644</v>
      </c>
      <c r="G1391" s="43">
        <v>999933059</v>
      </c>
      <c r="H1391" s="43" t="s">
        <v>1043</v>
      </c>
      <c r="I1391" s="43" t="s">
        <v>4839</v>
      </c>
      <c r="J1391" s="8">
        <f>(M1391-K1391)+W1391</f>
        <v>88</v>
      </c>
      <c r="K1391" s="8">
        <f>M1391/2</f>
        <v>0</v>
      </c>
      <c r="L1391" s="9"/>
      <c r="M1391" s="8">
        <f>SUM(N1391,O1391,P1391,Q1391,S1391,T1391,U1391)</f>
        <v>0</v>
      </c>
      <c r="N1391" s="8">
        <f>SUM(AX1391)</f>
        <v>0</v>
      </c>
      <c r="O1391" s="8">
        <v>0</v>
      </c>
      <c r="P1391" s="8">
        <f>SUM(AO1391,AW1391)</f>
        <v>0</v>
      </c>
      <c r="Q1391" s="8">
        <f>SUM(AK1391,AL1391,AM1391,AN1391,AP1391,AQ1391,AR1391,AO1391)</f>
        <v>0</v>
      </c>
      <c r="R1391" s="8">
        <f>COUNTIF(AK1391:AR1391, "&gt;0")</f>
        <v>0</v>
      </c>
      <c r="S1391" s="8">
        <f>SUM(AS1391,AT1391)</f>
        <v>0</v>
      </c>
      <c r="T1391" s="8">
        <f>SUM(AU1391)</f>
        <v>0</v>
      </c>
      <c r="U1391" s="8">
        <f>SUM(AV1391)</f>
        <v>0</v>
      </c>
      <c r="V1391" s="9"/>
      <c r="W1391" s="8">
        <f>(X1391+AD1391)</f>
        <v>88</v>
      </c>
      <c r="X1391" s="8">
        <f>SUM(Y1391:AB1391)</f>
        <v>88</v>
      </c>
      <c r="Y1391" s="8">
        <v>0</v>
      </c>
      <c r="Z1391" s="8">
        <f>0</f>
        <v>0</v>
      </c>
      <c r="AA1391" s="8">
        <f>SUM(AZ1391,BB1391)</f>
        <v>28</v>
      </c>
      <c r="AB1391" s="8">
        <f>SUM(BC1391,BD1391)</f>
        <v>60</v>
      </c>
      <c r="AC1391" s="8">
        <f>COUNTIF(BC1391:BD1391,"&gt;0")</f>
        <v>1</v>
      </c>
      <c r="AD1391" s="8">
        <f>SUM(AE1391:AI1391)</f>
        <v>0</v>
      </c>
      <c r="AE1391" s="8">
        <v>0</v>
      </c>
      <c r="AF1391" s="8">
        <v>0</v>
      </c>
      <c r="AG1391" s="8">
        <v>0</v>
      </c>
      <c r="AH1391" s="8">
        <v>0</v>
      </c>
      <c r="AI1391" s="8">
        <f>SUM(BA1391)</f>
        <v>0</v>
      </c>
      <c r="AJ1391" s="9"/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0</v>
      </c>
      <c r="AT1391" s="8">
        <v>0</v>
      </c>
      <c r="AU1391" s="8">
        <v>0</v>
      </c>
      <c r="AV1391" s="8">
        <v>0</v>
      </c>
      <c r="AW1391" s="8">
        <v>0</v>
      </c>
      <c r="AX1391" s="8">
        <v>0</v>
      </c>
      <c r="AY1391" s="30"/>
      <c r="AZ1391" s="33">
        <v>28</v>
      </c>
      <c r="BA1391" s="33">
        <v>0</v>
      </c>
      <c r="BB1391" s="33">
        <v>0</v>
      </c>
      <c r="BC1391" s="33">
        <v>60</v>
      </c>
      <c r="BD1391" s="33">
        <v>0</v>
      </c>
    </row>
    <row r="1392" spans="1:56" x14ac:dyDescent="0.25">
      <c r="A1392" s="51" t="s">
        <v>5167</v>
      </c>
      <c r="B1392" s="33" t="str">
        <f>CONCATENATE(G1392,"-",H1392,"-",I1392)</f>
        <v>999933598-Dragon--25kg</v>
      </c>
      <c r="C1392" s="43" t="s">
        <v>4840</v>
      </c>
      <c r="D1392" s="43" t="s">
        <v>4841</v>
      </c>
      <c r="E1392" s="43" t="s">
        <v>11</v>
      </c>
      <c r="F1392" s="43" t="s">
        <v>644</v>
      </c>
      <c r="G1392" s="43">
        <v>999933598</v>
      </c>
      <c r="H1392" s="43" t="s">
        <v>1043</v>
      </c>
      <c r="I1392" s="43" t="s">
        <v>4839</v>
      </c>
      <c r="J1392" s="8">
        <f>(M1392-K1392)+W1392</f>
        <v>82.5</v>
      </c>
      <c r="K1392" s="8">
        <f>M1392/2</f>
        <v>0</v>
      </c>
      <c r="L1392" s="9"/>
      <c r="M1392" s="8">
        <f>SUM(N1392,O1392,P1392,Q1392,S1392,T1392,U1392)</f>
        <v>0</v>
      </c>
      <c r="N1392" s="8">
        <f>SUM(AX1392)</f>
        <v>0</v>
      </c>
      <c r="O1392" s="8">
        <v>0</v>
      </c>
      <c r="P1392" s="8">
        <f>SUM(AO1392,AW1392)</f>
        <v>0</v>
      </c>
      <c r="Q1392" s="8">
        <f>SUM(AK1392,AL1392,AM1392,AN1392,AP1392,AQ1392,AR1392,AO1392)</f>
        <v>0</v>
      </c>
      <c r="R1392" s="8">
        <f>COUNTIF(AK1392:AR1392, "&gt;0")</f>
        <v>0</v>
      </c>
      <c r="S1392" s="8">
        <f>SUM(AS1392,AT1392)</f>
        <v>0</v>
      </c>
      <c r="T1392" s="8">
        <f>SUM(AU1392)</f>
        <v>0</v>
      </c>
      <c r="U1392" s="8">
        <f>SUM(AV1392)</f>
        <v>0</v>
      </c>
      <c r="V1392" s="9"/>
      <c r="W1392" s="8">
        <f>(X1392+AD1392)</f>
        <v>82.5</v>
      </c>
      <c r="X1392" s="8">
        <f>SUM(Y1392:AB1392)</f>
        <v>82.5</v>
      </c>
      <c r="Y1392" s="8">
        <v>0</v>
      </c>
      <c r="Z1392" s="8">
        <f>0</f>
        <v>0</v>
      </c>
      <c r="AA1392" s="8">
        <f>SUM(AZ1392,BB1392)</f>
        <v>37.5</v>
      </c>
      <c r="AB1392" s="8">
        <f>SUM(BC1392,BD1392)</f>
        <v>45</v>
      </c>
      <c r="AC1392" s="8">
        <f>COUNTIF(BC1392:BD1392,"&gt;0")</f>
        <v>1</v>
      </c>
      <c r="AD1392" s="8">
        <f>SUM(AE1392:AI1392)</f>
        <v>0</v>
      </c>
      <c r="AE1392" s="8">
        <v>0</v>
      </c>
      <c r="AF1392" s="8">
        <v>0</v>
      </c>
      <c r="AG1392" s="8">
        <v>0</v>
      </c>
      <c r="AH1392" s="8">
        <v>0</v>
      </c>
      <c r="AI1392" s="8">
        <f>SUM(BA1392)</f>
        <v>0</v>
      </c>
      <c r="AJ1392" s="9"/>
      <c r="AK1392" s="8">
        <v>0</v>
      </c>
      <c r="AL1392" s="8">
        <v>0</v>
      </c>
      <c r="AM1392" s="8">
        <v>0</v>
      </c>
      <c r="AN1392" s="8">
        <v>0</v>
      </c>
      <c r="AO1392" s="8">
        <v>0</v>
      </c>
      <c r="AP1392" s="8">
        <v>0</v>
      </c>
      <c r="AQ1392" s="8">
        <v>0</v>
      </c>
      <c r="AR1392" s="8">
        <v>0</v>
      </c>
      <c r="AS1392" s="8">
        <v>0</v>
      </c>
      <c r="AT1392" s="8">
        <v>0</v>
      </c>
      <c r="AU1392" s="8">
        <v>0</v>
      </c>
      <c r="AV1392" s="8">
        <v>0</v>
      </c>
      <c r="AW1392" s="8">
        <v>0</v>
      </c>
      <c r="AX1392" s="8">
        <v>0</v>
      </c>
      <c r="AY1392" s="30"/>
      <c r="AZ1392" s="33">
        <v>37.5</v>
      </c>
      <c r="BA1392" s="33">
        <v>0</v>
      </c>
      <c r="BB1392" s="33">
        <v>0</v>
      </c>
      <c r="BC1392" s="33">
        <v>45</v>
      </c>
      <c r="BD1392" s="33">
        <v>0</v>
      </c>
    </row>
    <row r="1393" spans="1:56" x14ac:dyDescent="0.25">
      <c r="A1393" s="51" t="s">
        <v>7663</v>
      </c>
      <c r="B1393" s="33" t="str">
        <f>CONCATENATE(G1393,"-",H1393,"-",I1393)</f>
        <v>999929970-Dragon--25kg</v>
      </c>
      <c r="C1393" s="8" t="s">
        <v>1106</v>
      </c>
      <c r="D1393" s="8" t="s">
        <v>3388</v>
      </c>
      <c r="E1393" s="8" t="s">
        <v>11</v>
      </c>
      <c r="F1393" s="8" t="s">
        <v>644</v>
      </c>
      <c r="G1393" s="8">
        <v>999929970</v>
      </c>
      <c r="H1393" s="8" t="s">
        <v>1043</v>
      </c>
      <c r="I1393" s="18" t="s">
        <v>4839</v>
      </c>
      <c r="J1393" s="8">
        <f>(M1393-K1393)+W1393</f>
        <v>45</v>
      </c>
      <c r="K1393" s="8"/>
      <c r="L1393" s="16"/>
      <c r="M1393" s="8">
        <f>SUM(N1393,O1393,P1393,Q1393,S1393,T1393,U1393)</f>
        <v>45</v>
      </c>
      <c r="N1393" s="8">
        <f>SUM(AX1393)</f>
        <v>0</v>
      </c>
      <c r="O1393" s="8">
        <v>0</v>
      </c>
      <c r="P1393" s="8">
        <f>SUM(AO1393,AW1393)</f>
        <v>0</v>
      </c>
      <c r="Q1393" s="8">
        <f>SUM(AK1393,AL1393,AM1393,AN1393,AP1393,AQ1393,AR1393,AO1393)</f>
        <v>45</v>
      </c>
      <c r="R1393" s="8">
        <f>COUNTIF(AK1393:AR1393, "&gt;0")</f>
        <v>1</v>
      </c>
      <c r="S1393" s="8">
        <f>SUM(AS1393,AT1393)</f>
        <v>0</v>
      </c>
      <c r="T1393" s="8">
        <f>SUM(AU1393)</f>
        <v>0</v>
      </c>
      <c r="U1393" s="8">
        <f>SUM(AV1393)</f>
        <v>0</v>
      </c>
      <c r="V1393" s="16"/>
      <c r="W1393" s="8">
        <f>(X1393+AD1393)</f>
        <v>0</v>
      </c>
      <c r="X1393" s="8">
        <f>SUM(Y1393:AB1393)</f>
        <v>0</v>
      </c>
      <c r="Y1393" s="8">
        <v>0</v>
      </c>
      <c r="Z1393" s="8">
        <f>0</f>
        <v>0</v>
      </c>
      <c r="AA1393" s="8">
        <f>SUM(AZ1393,BB1393)</f>
        <v>0</v>
      </c>
      <c r="AB1393" s="8">
        <f>SUM(BC1393,BD1393)</f>
        <v>0</v>
      </c>
      <c r="AC1393" s="8">
        <f>COUNTIF(BC1393:BD1393,"&gt;0")</f>
        <v>0</v>
      </c>
      <c r="AD1393" s="8">
        <f>SUM(AE1393:AI1393)</f>
        <v>0</v>
      </c>
      <c r="AE1393" s="8">
        <v>0</v>
      </c>
      <c r="AF1393" s="8">
        <v>0</v>
      </c>
      <c r="AG1393" s="8">
        <v>0</v>
      </c>
      <c r="AH1393" s="8">
        <v>0</v>
      </c>
      <c r="AI1393" s="8">
        <f>SUM(BA1393)</f>
        <v>0</v>
      </c>
      <c r="AJ1393" s="16"/>
      <c r="AK1393" s="8">
        <v>45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Q1393" s="8">
        <v>0</v>
      </c>
      <c r="AR1393" s="8">
        <v>0</v>
      </c>
      <c r="AS1393" s="8">
        <v>0</v>
      </c>
      <c r="AT1393" s="8">
        <v>0</v>
      </c>
      <c r="AU1393" s="15">
        <v>0</v>
      </c>
      <c r="AV1393" s="15">
        <v>0</v>
      </c>
      <c r="AW1393" s="15">
        <v>0</v>
      </c>
      <c r="AX1393" s="15">
        <v>0</v>
      </c>
      <c r="AY1393" s="29"/>
      <c r="AZ1393" s="33">
        <v>0</v>
      </c>
      <c r="BA1393" s="33">
        <v>0</v>
      </c>
      <c r="BB1393" s="33">
        <v>0</v>
      </c>
      <c r="BC1393" s="33">
        <v>0</v>
      </c>
      <c r="BD1393" s="33">
        <v>0</v>
      </c>
    </row>
    <row r="1394" spans="1:56" x14ac:dyDescent="0.25">
      <c r="A1394" s="51" t="s">
        <v>9553</v>
      </c>
      <c r="B1394" s="33" t="str">
        <f>CONCATENATE(G1394,"-",H1394,"-",I1394)</f>
        <v xml:space="preserve">999934637-Dragon--25kg </v>
      </c>
      <c r="C1394" s="15" t="s">
        <v>9305</v>
      </c>
      <c r="D1394" s="15" t="s">
        <v>9306</v>
      </c>
      <c r="E1394" s="15" t="s">
        <v>11</v>
      </c>
      <c r="F1394" s="15" t="s">
        <v>644</v>
      </c>
      <c r="G1394" s="15">
        <v>999934637</v>
      </c>
      <c r="H1394" s="15" t="s">
        <v>1043</v>
      </c>
      <c r="I1394" s="15" t="s">
        <v>9307</v>
      </c>
      <c r="J1394" s="8">
        <f>(M1394-K1394)+W1394</f>
        <v>60</v>
      </c>
      <c r="K1394" s="8">
        <f>M1394/2</f>
        <v>0</v>
      </c>
      <c r="L1394" s="9"/>
      <c r="M1394" s="8">
        <f>SUM(N1394,O1394,P1394,Q1394,S1394,T1394,U1394)</f>
        <v>0</v>
      </c>
      <c r="N1394" s="8">
        <f>SUM(AX1394)</f>
        <v>0</v>
      </c>
      <c r="O1394" s="8">
        <v>0</v>
      </c>
      <c r="P1394" s="8">
        <f>SUM(AO1394,AW1394)</f>
        <v>0</v>
      </c>
      <c r="Q1394" s="8">
        <f>SUM(AK1394,AL1394,AM1394,AN1394,AP1394,AQ1394,AR1394,AO1394)</f>
        <v>0</v>
      </c>
      <c r="R1394" s="8">
        <f>COUNTIF(AK1394:AR1394, "&gt;0")</f>
        <v>0</v>
      </c>
      <c r="S1394" s="8">
        <f>SUM(AS1394,AT1394)</f>
        <v>0</v>
      </c>
      <c r="T1394" s="8">
        <f>SUM(AU1394)</f>
        <v>0</v>
      </c>
      <c r="U1394" s="8">
        <f>SUM(AV1394)</f>
        <v>0</v>
      </c>
      <c r="V1394" s="9"/>
      <c r="W1394" s="8">
        <f>(X1394+AD1394)</f>
        <v>60</v>
      </c>
      <c r="X1394" s="8">
        <f>SUM(Y1394:AB1394)</f>
        <v>60</v>
      </c>
      <c r="Y1394" s="8">
        <v>0</v>
      </c>
      <c r="Z1394" s="8">
        <f>0</f>
        <v>0</v>
      </c>
      <c r="AA1394" s="8">
        <f>SUM(AZ1394,BB1394)</f>
        <v>0</v>
      </c>
      <c r="AB1394" s="8">
        <f>SUM(BC1394,BD1394)</f>
        <v>60</v>
      </c>
      <c r="AC1394" s="8">
        <f>COUNTIF(BC1394:BD1394,"&gt;0")</f>
        <v>1</v>
      </c>
      <c r="AD1394" s="8">
        <f>SUM(AE1394:AI1394)</f>
        <v>0</v>
      </c>
      <c r="AE1394" s="8">
        <v>0</v>
      </c>
      <c r="AF1394" s="8">
        <v>0</v>
      </c>
      <c r="AG1394" s="8">
        <v>0</v>
      </c>
      <c r="AH1394" s="8">
        <v>0</v>
      </c>
      <c r="AI1394" s="8">
        <f>SUM(BA1394)</f>
        <v>0</v>
      </c>
      <c r="AJ1394" s="9"/>
      <c r="AK1394" s="8">
        <v>0</v>
      </c>
      <c r="AL1394" s="8">
        <v>0</v>
      </c>
      <c r="AM1394" s="8">
        <v>0</v>
      </c>
      <c r="AN1394" s="8">
        <v>0</v>
      </c>
      <c r="AO1394" s="8">
        <v>0</v>
      </c>
      <c r="AP1394" s="8">
        <v>0</v>
      </c>
      <c r="AQ1394" s="8">
        <v>0</v>
      </c>
      <c r="AR1394" s="8">
        <v>0</v>
      </c>
      <c r="AS1394" s="8">
        <v>0</v>
      </c>
      <c r="AT1394" s="8">
        <v>0</v>
      </c>
      <c r="AU1394" s="8">
        <v>0</v>
      </c>
      <c r="AV1394" s="8">
        <v>0</v>
      </c>
      <c r="AW1394" s="8">
        <v>0</v>
      </c>
      <c r="AX1394" s="8">
        <v>0</v>
      </c>
      <c r="AY1394" s="30"/>
      <c r="AZ1394" s="33">
        <v>0</v>
      </c>
      <c r="BA1394" s="33">
        <v>0</v>
      </c>
      <c r="BB1394" s="33">
        <v>0</v>
      </c>
      <c r="BC1394" s="33">
        <v>0</v>
      </c>
      <c r="BD1394" s="33">
        <v>60</v>
      </c>
    </row>
    <row r="1395" spans="1:56" x14ac:dyDescent="0.25">
      <c r="A1395" s="51" t="s">
        <v>8014</v>
      </c>
      <c r="B1395" s="33" t="str">
        <f>CONCATENATE(G1395,"-",H1395,"-",I1395)</f>
        <v>999925202-Junior-+68kg</v>
      </c>
      <c r="C1395" s="8" t="s">
        <v>3115</v>
      </c>
      <c r="D1395" s="8" t="s">
        <v>3116</v>
      </c>
      <c r="E1395" s="8" t="s">
        <v>701</v>
      </c>
      <c r="F1395" s="8" t="s">
        <v>12</v>
      </c>
      <c r="G1395" s="8">
        <v>999925202</v>
      </c>
      <c r="H1395" s="8" t="s">
        <v>14</v>
      </c>
      <c r="I1395" s="21" t="s">
        <v>4727</v>
      </c>
      <c r="J1395" s="8">
        <f>(M1395-K1395)+W1395</f>
        <v>720</v>
      </c>
      <c r="K1395" s="8"/>
      <c r="L1395" s="9"/>
      <c r="M1395" s="8">
        <f>SUM(N1395,O1395,P1395,Q1395,S1395,T1395,U1395)</f>
        <v>195</v>
      </c>
      <c r="N1395" s="8">
        <f>SUM(AX1395)</f>
        <v>0</v>
      </c>
      <c r="O1395" s="8">
        <v>0</v>
      </c>
      <c r="P1395" s="8">
        <f>SUM(AO1395,AW1395)</f>
        <v>0</v>
      </c>
      <c r="Q1395" s="8">
        <f>SUM(AK1395,AL1395,AM1395,AN1395,AP1395,AQ1395,AR1395,AO1395)</f>
        <v>0</v>
      </c>
      <c r="R1395" s="8">
        <f>COUNTIF(AK1395:AR1395, "&gt;0")</f>
        <v>0</v>
      </c>
      <c r="S1395" s="8">
        <f>SUM(AS1395,AT1395)</f>
        <v>60</v>
      </c>
      <c r="T1395" s="8">
        <f>SUM(AU1395)</f>
        <v>135</v>
      </c>
      <c r="U1395" s="8">
        <f>SUM(AV1395)</f>
        <v>0</v>
      </c>
      <c r="V1395" s="9"/>
      <c r="W1395" s="8">
        <f>(X1395+AD1395)</f>
        <v>525</v>
      </c>
      <c r="X1395" s="8">
        <f>SUM(Y1395:AB1395)</f>
        <v>0</v>
      </c>
      <c r="Y1395" s="8">
        <v>0</v>
      </c>
      <c r="Z1395" s="8">
        <f>0</f>
        <v>0</v>
      </c>
      <c r="AA1395" s="8">
        <f>SUM(AZ1395,BB1395)</f>
        <v>0</v>
      </c>
      <c r="AB1395" s="8">
        <f>SUM(BC1395,BD1395)</f>
        <v>0</v>
      </c>
      <c r="AC1395" s="8">
        <f>COUNTIF(BC1395:BD1395,"&gt;0")</f>
        <v>0</v>
      </c>
      <c r="AD1395" s="8">
        <f>SUM(AE1395:AI1395)</f>
        <v>525</v>
      </c>
      <c r="AE1395" s="8">
        <v>0</v>
      </c>
      <c r="AF1395" s="8">
        <v>0</v>
      </c>
      <c r="AG1395" s="8">
        <v>0</v>
      </c>
      <c r="AH1395" s="8">
        <v>0</v>
      </c>
      <c r="AI1395" s="8">
        <f>SUM(BA1395)</f>
        <v>525</v>
      </c>
      <c r="AJ1395" s="9"/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</v>
      </c>
      <c r="AQ1395" s="8">
        <v>0</v>
      </c>
      <c r="AR1395" s="8">
        <v>0</v>
      </c>
      <c r="AS1395" s="8">
        <v>0</v>
      </c>
      <c r="AT1395" s="8">
        <v>60</v>
      </c>
      <c r="AU1395" s="15">
        <v>135</v>
      </c>
      <c r="AV1395" s="15">
        <v>0</v>
      </c>
      <c r="AW1395" s="15">
        <v>0</v>
      </c>
      <c r="AX1395" s="15">
        <v>0</v>
      </c>
      <c r="AY1395" s="29"/>
      <c r="AZ1395" s="33">
        <v>0</v>
      </c>
      <c r="BA1395" s="33">
        <v>525</v>
      </c>
      <c r="BB1395" s="33">
        <v>0</v>
      </c>
      <c r="BC1395" s="33">
        <v>0</v>
      </c>
      <c r="BD1395" s="33">
        <v>0</v>
      </c>
    </row>
    <row r="1396" spans="1:56" x14ac:dyDescent="0.25">
      <c r="A1396" s="51" t="s">
        <v>8012</v>
      </c>
      <c r="B1396" s="33" t="str">
        <f>CONCATENATE(G1396,"-",H1396,"-",I1396)</f>
        <v>999914427-Junior-+68kg</v>
      </c>
      <c r="C1396" s="8" t="s">
        <v>1443</v>
      </c>
      <c r="D1396" s="8" t="s">
        <v>1444</v>
      </c>
      <c r="E1396" s="8" t="s">
        <v>701</v>
      </c>
      <c r="F1396" s="8" t="s">
        <v>12</v>
      </c>
      <c r="G1396" s="8">
        <v>999914427</v>
      </c>
      <c r="H1396" s="8" t="s">
        <v>14</v>
      </c>
      <c r="I1396" s="21" t="s">
        <v>4727</v>
      </c>
      <c r="J1396" s="8">
        <f>(M1396-K1396)+W1396</f>
        <v>577</v>
      </c>
      <c r="K1396" s="8"/>
      <c r="L1396" s="9"/>
      <c r="M1396" s="8">
        <f>SUM(N1396,O1396,P1396,Q1396,S1396,T1396,U1396)</f>
        <v>281</v>
      </c>
      <c r="N1396" s="8">
        <f>SUM(AX1396)</f>
        <v>0</v>
      </c>
      <c r="O1396" s="8">
        <v>0</v>
      </c>
      <c r="P1396" s="8">
        <f>SUM(AO1396,AW1396)</f>
        <v>0</v>
      </c>
      <c r="Q1396" s="8">
        <f>SUM(AK1396,AL1396,AM1396,AN1396,AP1396,AQ1396,AR1396,AO1396)</f>
        <v>0</v>
      </c>
      <c r="R1396" s="8">
        <f>COUNTIF(AK1396:AR1396, "&gt;0")</f>
        <v>0</v>
      </c>
      <c r="S1396" s="8">
        <f>SUM(AS1396,AT1396)</f>
        <v>80</v>
      </c>
      <c r="T1396" s="8">
        <f>SUM(AU1396)</f>
        <v>101</v>
      </c>
      <c r="U1396" s="8">
        <f>SUM(AV1396)</f>
        <v>100</v>
      </c>
      <c r="V1396" s="9"/>
      <c r="W1396" s="8">
        <f>(X1396+AD1396)</f>
        <v>296</v>
      </c>
      <c r="X1396" s="8">
        <f>SUM(Y1396:AB1396)</f>
        <v>0</v>
      </c>
      <c r="Y1396" s="8">
        <v>0</v>
      </c>
      <c r="Z1396" s="8">
        <f>0</f>
        <v>0</v>
      </c>
      <c r="AA1396" s="8">
        <f>SUM(AZ1396,BB1396)</f>
        <v>0</v>
      </c>
      <c r="AB1396" s="8">
        <f>SUM(BC1396,BD1396)</f>
        <v>0</v>
      </c>
      <c r="AC1396" s="8">
        <f>COUNTIF(BC1396:BD1396,"&gt;0")</f>
        <v>0</v>
      </c>
      <c r="AD1396" s="8">
        <f>SUM(AE1396:AI1396)</f>
        <v>296</v>
      </c>
      <c r="AE1396" s="8">
        <v>0</v>
      </c>
      <c r="AF1396" s="8">
        <v>0</v>
      </c>
      <c r="AG1396" s="8">
        <v>0</v>
      </c>
      <c r="AH1396" s="8">
        <v>0</v>
      </c>
      <c r="AI1396" s="8">
        <f>SUM(BA1396)</f>
        <v>296</v>
      </c>
      <c r="AJ1396" s="9"/>
      <c r="AK1396" s="8">
        <v>0</v>
      </c>
      <c r="AL1396" s="8">
        <v>0</v>
      </c>
      <c r="AM1396" s="8">
        <v>0</v>
      </c>
      <c r="AN1396" s="8">
        <v>0</v>
      </c>
      <c r="AO1396" s="8">
        <v>0</v>
      </c>
      <c r="AP1396" s="8">
        <v>0</v>
      </c>
      <c r="AQ1396" s="8">
        <v>0</v>
      </c>
      <c r="AR1396" s="8">
        <v>0</v>
      </c>
      <c r="AS1396" s="8">
        <v>0</v>
      </c>
      <c r="AT1396" s="8">
        <v>80</v>
      </c>
      <c r="AU1396" s="15">
        <v>101</v>
      </c>
      <c r="AV1396" s="15">
        <v>100</v>
      </c>
      <c r="AW1396" s="15">
        <v>0</v>
      </c>
      <c r="AX1396" s="15">
        <v>0</v>
      </c>
      <c r="AY1396" s="29"/>
      <c r="AZ1396" s="33">
        <v>0</v>
      </c>
      <c r="BA1396" s="33">
        <v>296</v>
      </c>
      <c r="BB1396" s="33">
        <v>0</v>
      </c>
      <c r="BC1396" s="33">
        <v>0</v>
      </c>
      <c r="BD1396" s="33">
        <v>0</v>
      </c>
    </row>
    <row r="1397" spans="1:56" x14ac:dyDescent="0.25">
      <c r="A1397" s="51" t="s">
        <v>8013</v>
      </c>
      <c r="B1397" s="33" t="str">
        <f>CONCATENATE(G1397,"-",H1397,"-",I1397)</f>
        <v>999920990-Junior-+68kg</v>
      </c>
      <c r="C1397" s="8" t="s">
        <v>762</v>
      </c>
      <c r="D1397" s="8" t="s">
        <v>808</v>
      </c>
      <c r="E1397" s="8" t="s">
        <v>701</v>
      </c>
      <c r="F1397" s="8" t="s">
        <v>12</v>
      </c>
      <c r="G1397" s="8">
        <v>999920990</v>
      </c>
      <c r="H1397" s="8" t="s">
        <v>14</v>
      </c>
      <c r="I1397" s="21" t="s">
        <v>4727</v>
      </c>
      <c r="J1397" s="8">
        <f>(M1397-K1397)+W1397</f>
        <v>470</v>
      </c>
      <c r="K1397" s="8"/>
      <c r="L1397" s="9"/>
      <c r="M1397" s="8">
        <f>SUM(N1397,O1397,P1397,Q1397,S1397,T1397,U1397)</f>
        <v>76</v>
      </c>
      <c r="N1397" s="8">
        <f>SUM(AX1397)</f>
        <v>0</v>
      </c>
      <c r="O1397" s="8">
        <v>0</v>
      </c>
      <c r="P1397" s="8">
        <f>SUM(AO1397,AW1397)</f>
        <v>0</v>
      </c>
      <c r="Q1397" s="8">
        <f>SUM(AK1397,AL1397,AM1397,AN1397,AP1397,AQ1397,AR1397,AO1397)</f>
        <v>0</v>
      </c>
      <c r="R1397" s="8">
        <f>COUNTIF(AK1397:AR1397, "&gt;0")</f>
        <v>0</v>
      </c>
      <c r="S1397" s="8">
        <f>SUM(AS1397,AT1397)</f>
        <v>0</v>
      </c>
      <c r="T1397" s="8">
        <f>SUM(AU1397)</f>
        <v>76</v>
      </c>
      <c r="U1397" s="8">
        <f>SUM(AV1397)</f>
        <v>0</v>
      </c>
      <c r="V1397" s="9"/>
      <c r="W1397" s="8">
        <f>(X1397+AD1397)</f>
        <v>394</v>
      </c>
      <c r="X1397" s="8">
        <f>SUM(Y1397:AB1397)</f>
        <v>0</v>
      </c>
      <c r="Y1397" s="8">
        <v>0</v>
      </c>
      <c r="Z1397" s="8">
        <f>0</f>
        <v>0</v>
      </c>
      <c r="AA1397" s="8">
        <f>SUM(AZ1397,BB1397)</f>
        <v>0</v>
      </c>
      <c r="AB1397" s="8">
        <f>SUM(BC1397,BD1397)</f>
        <v>0</v>
      </c>
      <c r="AC1397" s="8">
        <f>COUNTIF(BC1397:BD1397,"&gt;0")</f>
        <v>0</v>
      </c>
      <c r="AD1397" s="8">
        <f>SUM(AE1397:AI1397)</f>
        <v>394</v>
      </c>
      <c r="AE1397" s="8">
        <v>0</v>
      </c>
      <c r="AF1397" s="8">
        <v>0</v>
      </c>
      <c r="AG1397" s="8">
        <v>0</v>
      </c>
      <c r="AH1397" s="8">
        <v>0</v>
      </c>
      <c r="AI1397" s="8">
        <f>SUM(BA1397)</f>
        <v>394</v>
      </c>
      <c r="AJ1397" s="9"/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0</v>
      </c>
      <c r="AQ1397" s="8">
        <v>0</v>
      </c>
      <c r="AR1397" s="8">
        <v>0</v>
      </c>
      <c r="AS1397" s="8">
        <v>0</v>
      </c>
      <c r="AT1397" s="8">
        <v>0</v>
      </c>
      <c r="AU1397" s="15">
        <v>76</v>
      </c>
      <c r="AV1397" s="15">
        <v>0</v>
      </c>
      <c r="AW1397" s="15">
        <v>0</v>
      </c>
      <c r="AX1397" s="15">
        <v>0</v>
      </c>
      <c r="AY1397" s="29"/>
      <c r="AZ1397" s="33">
        <v>0</v>
      </c>
      <c r="BA1397" s="33">
        <v>394</v>
      </c>
      <c r="BB1397" s="33">
        <v>0</v>
      </c>
      <c r="BC1397" s="33">
        <v>0</v>
      </c>
      <c r="BD1397" s="33">
        <v>0</v>
      </c>
    </row>
    <row r="1398" spans="1:56" x14ac:dyDescent="0.25">
      <c r="A1398" s="51" t="s">
        <v>9221</v>
      </c>
      <c r="B1398" s="33" t="str">
        <f>CONCATENATE(G1398,"-",H1398,"-",I1398)</f>
        <v>999930651-Junior-+68kg</v>
      </c>
      <c r="C1398" s="15" t="s">
        <v>3023</v>
      </c>
      <c r="D1398" s="15" t="s">
        <v>1381</v>
      </c>
      <c r="E1398" s="15" t="s">
        <v>701</v>
      </c>
      <c r="F1398" s="15" t="s">
        <v>12</v>
      </c>
      <c r="G1398" s="15">
        <v>999930651</v>
      </c>
      <c r="H1398" s="8" t="s">
        <v>14</v>
      </c>
      <c r="I1398" s="21" t="s">
        <v>4727</v>
      </c>
      <c r="J1398" s="8">
        <f>(M1398-K1398)+W1398</f>
        <v>346</v>
      </c>
      <c r="K1398" s="8">
        <f>M1398/2</f>
        <v>0</v>
      </c>
      <c r="L1398" s="9"/>
      <c r="M1398" s="8">
        <f>SUM(N1398,O1398,P1398,Q1398,S1398,T1398,U1398)</f>
        <v>0</v>
      </c>
      <c r="N1398" s="8">
        <f>SUM(AX1398)</f>
        <v>0</v>
      </c>
      <c r="O1398" s="8">
        <v>0</v>
      </c>
      <c r="P1398" s="8">
        <f>SUM(AO1398,AW1398)</f>
        <v>0</v>
      </c>
      <c r="Q1398" s="8">
        <f>SUM(AK1398,AL1398,AM1398,AN1398,AP1398,AQ1398,AR1398,AO1398)</f>
        <v>0</v>
      </c>
      <c r="R1398" s="8">
        <f>COUNTIF(AK1398:AR1398, "&gt;0")</f>
        <v>0</v>
      </c>
      <c r="S1398" s="8">
        <f>SUM(AS1398,AT1398)</f>
        <v>0</v>
      </c>
      <c r="T1398" s="8">
        <f>SUM(AU1398)</f>
        <v>0</v>
      </c>
      <c r="U1398" s="8">
        <f>SUM(AV1398)</f>
        <v>0</v>
      </c>
      <c r="V1398" s="9"/>
      <c r="W1398" s="8">
        <f>(X1398+AD1398)</f>
        <v>346</v>
      </c>
      <c r="X1398" s="8">
        <f>SUM(Y1398:AB1398)</f>
        <v>50</v>
      </c>
      <c r="Y1398" s="8">
        <v>0</v>
      </c>
      <c r="Z1398" s="8">
        <f>0</f>
        <v>0</v>
      </c>
      <c r="AA1398" s="8">
        <f>SUM(AZ1398,BB1398)</f>
        <v>50</v>
      </c>
      <c r="AB1398" s="8">
        <f>SUM(BC1398,BD1398)</f>
        <v>0</v>
      </c>
      <c r="AC1398" s="8">
        <f>COUNTIF(BC1398:BD1398,"&gt;0")</f>
        <v>0</v>
      </c>
      <c r="AD1398" s="8">
        <f>SUM(AE1398:AI1398)</f>
        <v>296</v>
      </c>
      <c r="AE1398" s="8">
        <v>0</v>
      </c>
      <c r="AF1398" s="8">
        <v>0</v>
      </c>
      <c r="AG1398" s="8">
        <v>0</v>
      </c>
      <c r="AH1398" s="8">
        <v>0</v>
      </c>
      <c r="AI1398" s="8">
        <f>SUM(BA1398)</f>
        <v>296</v>
      </c>
      <c r="AJ1398" s="9"/>
      <c r="AK1398" s="8">
        <v>0</v>
      </c>
      <c r="AL1398" s="8">
        <v>0</v>
      </c>
      <c r="AM1398" s="8">
        <v>0</v>
      </c>
      <c r="AN1398" s="8">
        <v>0</v>
      </c>
      <c r="AO1398" s="8">
        <v>0</v>
      </c>
      <c r="AP1398" s="8">
        <v>0</v>
      </c>
      <c r="AQ1398" s="8">
        <v>0</v>
      </c>
      <c r="AR1398" s="8">
        <v>0</v>
      </c>
      <c r="AS1398" s="8">
        <v>0</v>
      </c>
      <c r="AT1398" s="8">
        <v>0</v>
      </c>
      <c r="AU1398" s="8">
        <v>0</v>
      </c>
      <c r="AV1398" s="8">
        <v>0</v>
      </c>
      <c r="AW1398" s="8">
        <v>0</v>
      </c>
      <c r="AX1398" s="8">
        <v>0</v>
      </c>
      <c r="AY1398" s="30"/>
      <c r="AZ1398" s="33">
        <v>0</v>
      </c>
      <c r="BA1398" s="33">
        <v>296</v>
      </c>
      <c r="BB1398" s="33">
        <v>50</v>
      </c>
      <c r="BC1398" s="33">
        <v>0</v>
      </c>
      <c r="BD1398" s="33">
        <v>0</v>
      </c>
    </row>
    <row r="1399" spans="1:56" x14ac:dyDescent="0.25">
      <c r="A1399" s="51" t="s">
        <v>8015</v>
      </c>
      <c r="B1399" s="33" t="str">
        <f>CONCATENATE(G1399,"-",H1399,"-",I1399)</f>
        <v>999896664-Junior-+68kg</v>
      </c>
      <c r="C1399" s="8" t="s">
        <v>891</v>
      </c>
      <c r="D1399" s="8" t="s">
        <v>866</v>
      </c>
      <c r="E1399" s="8" t="s">
        <v>701</v>
      </c>
      <c r="F1399" s="8" t="s">
        <v>12</v>
      </c>
      <c r="G1399" s="8">
        <v>999896664</v>
      </c>
      <c r="H1399" s="8" t="s">
        <v>14</v>
      </c>
      <c r="I1399" s="21" t="s">
        <v>4727</v>
      </c>
      <c r="J1399" s="8">
        <f>(M1399-K1399)+W1399</f>
        <v>181</v>
      </c>
      <c r="K1399" s="8"/>
      <c r="L1399" s="9"/>
      <c r="M1399" s="8">
        <f>SUM(N1399,O1399,P1399,Q1399,S1399,T1399,U1399)</f>
        <v>181</v>
      </c>
      <c r="N1399" s="8">
        <f>SUM(AX1399)</f>
        <v>0</v>
      </c>
      <c r="O1399" s="8">
        <v>0</v>
      </c>
      <c r="P1399" s="8">
        <f>SUM(AO1399,AW1399)</f>
        <v>0</v>
      </c>
      <c r="Q1399" s="8">
        <f>SUM(AK1399,AL1399,AM1399,AN1399,AP1399,AQ1399,AR1399,AO1399)</f>
        <v>0</v>
      </c>
      <c r="R1399" s="8">
        <f>COUNTIF(AK1399:AR1399, "&gt;0")</f>
        <v>0</v>
      </c>
      <c r="S1399" s="8">
        <f>SUM(AS1399,AT1399)</f>
        <v>80</v>
      </c>
      <c r="T1399" s="8">
        <f>SUM(AU1399)</f>
        <v>101</v>
      </c>
      <c r="U1399" s="8">
        <f>SUM(AV1399)</f>
        <v>0</v>
      </c>
      <c r="V1399" s="9"/>
      <c r="W1399" s="8">
        <f>(X1399+AD1399)</f>
        <v>0</v>
      </c>
      <c r="X1399" s="8">
        <f>SUM(Y1399:AB1399)</f>
        <v>0</v>
      </c>
      <c r="Y1399" s="8">
        <v>0</v>
      </c>
      <c r="Z1399" s="8">
        <f>0</f>
        <v>0</v>
      </c>
      <c r="AA1399" s="8">
        <f>SUM(AZ1399,BB1399)</f>
        <v>0</v>
      </c>
      <c r="AB1399" s="8">
        <f>SUM(BC1399,BD1399)</f>
        <v>0</v>
      </c>
      <c r="AC1399" s="8">
        <f>COUNTIF(BC1399:BD1399,"&gt;0")</f>
        <v>0</v>
      </c>
      <c r="AD1399" s="8">
        <f>SUM(AE1399:AI1399)</f>
        <v>0</v>
      </c>
      <c r="AE1399" s="8">
        <v>0</v>
      </c>
      <c r="AF1399" s="8">
        <v>0</v>
      </c>
      <c r="AG1399" s="8">
        <v>0</v>
      </c>
      <c r="AH1399" s="8">
        <v>0</v>
      </c>
      <c r="AI1399" s="8">
        <f>SUM(BA1399)</f>
        <v>0</v>
      </c>
      <c r="AJ1399" s="9"/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Q1399" s="8">
        <v>0</v>
      </c>
      <c r="AR1399" s="8">
        <v>0</v>
      </c>
      <c r="AS1399" s="8">
        <v>80</v>
      </c>
      <c r="AT1399" s="8">
        <v>0</v>
      </c>
      <c r="AU1399" s="15">
        <v>101</v>
      </c>
      <c r="AV1399" s="15">
        <v>0</v>
      </c>
      <c r="AW1399" s="15">
        <v>0</v>
      </c>
      <c r="AX1399" s="15">
        <v>0</v>
      </c>
      <c r="AY1399" s="29"/>
      <c r="AZ1399" s="33">
        <v>0</v>
      </c>
      <c r="BA1399" s="33">
        <v>0</v>
      </c>
      <c r="BB1399" s="33">
        <v>0</v>
      </c>
      <c r="BC1399" s="33">
        <v>0</v>
      </c>
      <c r="BD1399" s="33">
        <v>0</v>
      </c>
    </row>
    <row r="1400" spans="1:56" x14ac:dyDescent="0.25">
      <c r="A1400" s="51" t="s">
        <v>8016</v>
      </c>
      <c r="B1400" s="33" t="str">
        <f>CONCATENATE(G1400,"-",H1400,"-",I1400)</f>
        <v>999922402-Junior-+68kg</v>
      </c>
      <c r="C1400" s="15" t="s">
        <v>796</v>
      </c>
      <c r="D1400" s="15" t="s">
        <v>3561</v>
      </c>
      <c r="E1400" s="15" t="s">
        <v>701</v>
      </c>
      <c r="F1400" s="15" t="s">
        <v>12</v>
      </c>
      <c r="G1400" s="15">
        <v>999922402</v>
      </c>
      <c r="H1400" s="8" t="s">
        <v>14</v>
      </c>
      <c r="I1400" s="21" t="s">
        <v>4727</v>
      </c>
      <c r="J1400" s="8">
        <f>(M1400-K1400)+W1400</f>
        <v>181</v>
      </c>
      <c r="K1400" s="15"/>
      <c r="L1400" s="9"/>
      <c r="M1400" s="8">
        <f>SUM(N1400,O1400,P1400,Q1400,S1400,T1400,U1400)</f>
        <v>181</v>
      </c>
      <c r="N1400" s="8">
        <f>SUM(AX1400)</f>
        <v>0</v>
      </c>
      <c r="O1400" s="8">
        <v>0</v>
      </c>
      <c r="P1400" s="8">
        <f>SUM(AO1400,AW1400)</f>
        <v>0</v>
      </c>
      <c r="Q1400" s="8">
        <f>SUM(AK1400,AL1400,AM1400,AN1400,AP1400,AQ1400,AR1400,AO1400)</f>
        <v>30</v>
      </c>
      <c r="R1400" s="8">
        <f>COUNTIF(AK1400:AR1400, "&gt;0")</f>
        <v>1</v>
      </c>
      <c r="S1400" s="8">
        <f>SUM(AS1400,AT1400)</f>
        <v>0</v>
      </c>
      <c r="T1400" s="8">
        <f>SUM(AU1400)</f>
        <v>76</v>
      </c>
      <c r="U1400" s="8">
        <f>SUM(AV1400)</f>
        <v>75</v>
      </c>
      <c r="V1400" s="9"/>
      <c r="W1400" s="8">
        <f>(X1400+AD1400)</f>
        <v>0</v>
      </c>
      <c r="X1400" s="8">
        <f>SUM(Y1400:AB1400)</f>
        <v>0</v>
      </c>
      <c r="Y1400" s="8">
        <v>0</v>
      </c>
      <c r="Z1400" s="8">
        <f>0</f>
        <v>0</v>
      </c>
      <c r="AA1400" s="8">
        <f>SUM(AZ1400,BB1400)</f>
        <v>0</v>
      </c>
      <c r="AB1400" s="8">
        <f>SUM(BC1400,BD1400)</f>
        <v>0</v>
      </c>
      <c r="AC1400" s="8">
        <f>COUNTIF(BC1400:BD1400,"&gt;0")</f>
        <v>0</v>
      </c>
      <c r="AD1400" s="8">
        <f>SUM(AE1400:AI1400)</f>
        <v>0</v>
      </c>
      <c r="AE1400" s="8">
        <v>0</v>
      </c>
      <c r="AF1400" s="8">
        <v>0</v>
      </c>
      <c r="AG1400" s="8">
        <v>0</v>
      </c>
      <c r="AH1400" s="8">
        <v>0</v>
      </c>
      <c r="AI1400" s="8">
        <f>SUM(BA1400)</f>
        <v>0</v>
      </c>
      <c r="AJ1400" s="9"/>
      <c r="AK1400" s="8">
        <v>0</v>
      </c>
      <c r="AL1400" s="8">
        <v>0</v>
      </c>
      <c r="AM1400" s="8">
        <v>0</v>
      </c>
      <c r="AN1400" s="8">
        <v>0</v>
      </c>
      <c r="AO1400" s="8">
        <v>0</v>
      </c>
      <c r="AP1400" s="8">
        <v>30</v>
      </c>
      <c r="AQ1400" s="8">
        <v>0</v>
      </c>
      <c r="AR1400" s="8">
        <v>0</v>
      </c>
      <c r="AS1400" s="8">
        <v>0</v>
      </c>
      <c r="AT1400" s="8">
        <v>0</v>
      </c>
      <c r="AU1400" s="15">
        <v>76</v>
      </c>
      <c r="AV1400" s="15">
        <v>75</v>
      </c>
      <c r="AW1400" s="15">
        <v>0</v>
      </c>
      <c r="AX1400" s="15">
        <v>0</v>
      </c>
      <c r="AY1400" s="29"/>
      <c r="AZ1400" s="33">
        <v>0</v>
      </c>
      <c r="BA1400" s="33">
        <v>0</v>
      </c>
      <c r="BB1400" s="33">
        <v>0</v>
      </c>
      <c r="BC1400" s="33">
        <v>0</v>
      </c>
      <c r="BD1400" s="33">
        <v>0</v>
      </c>
    </row>
    <row r="1401" spans="1:56" x14ac:dyDescent="0.25">
      <c r="A1401" s="51" t="s">
        <v>8017</v>
      </c>
      <c r="B1401" s="33" t="str">
        <f>CONCATENATE(G1401,"-",H1401,"-",I1401)</f>
        <v>999923647-Junior-+68kg</v>
      </c>
      <c r="C1401" s="8" t="s">
        <v>734</v>
      </c>
      <c r="D1401" s="8" t="s">
        <v>815</v>
      </c>
      <c r="E1401" s="8" t="s">
        <v>701</v>
      </c>
      <c r="F1401" s="8" t="s">
        <v>12</v>
      </c>
      <c r="G1401" s="8">
        <v>999923647</v>
      </c>
      <c r="H1401" s="8" t="s">
        <v>14</v>
      </c>
      <c r="I1401" s="21" t="s">
        <v>4727</v>
      </c>
      <c r="J1401" s="8">
        <f>(M1401-K1401)+W1401</f>
        <v>121</v>
      </c>
      <c r="K1401" s="8"/>
      <c r="L1401" s="9"/>
      <c r="M1401" s="8">
        <f>SUM(N1401,O1401,P1401,Q1401,S1401,T1401,U1401)</f>
        <v>121</v>
      </c>
      <c r="N1401" s="8">
        <f>SUM(AX1401)</f>
        <v>0</v>
      </c>
      <c r="O1401" s="8">
        <v>0</v>
      </c>
      <c r="P1401" s="8">
        <f>SUM(AO1401,AW1401)</f>
        <v>0</v>
      </c>
      <c r="Q1401" s="8">
        <f>SUM(AK1401,AL1401,AM1401,AN1401,AP1401,AQ1401,AR1401,AO1401)</f>
        <v>0</v>
      </c>
      <c r="R1401" s="8">
        <f>COUNTIF(AK1401:AR1401, "&gt;0")</f>
        <v>0</v>
      </c>
      <c r="S1401" s="8">
        <f>SUM(AS1401,AT1401)</f>
        <v>45</v>
      </c>
      <c r="T1401" s="8">
        <f>SUM(AU1401)</f>
        <v>76</v>
      </c>
      <c r="U1401" s="8">
        <f>SUM(AV1401)</f>
        <v>0</v>
      </c>
      <c r="V1401" s="9"/>
      <c r="W1401" s="8">
        <f>(X1401+AD1401)</f>
        <v>0</v>
      </c>
      <c r="X1401" s="8">
        <f>SUM(Y1401:AB1401)</f>
        <v>0</v>
      </c>
      <c r="Y1401" s="8">
        <v>0</v>
      </c>
      <c r="Z1401" s="8">
        <f>0</f>
        <v>0</v>
      </c>
      <c r="AA1401" s="8">
        <f>SUM(AZ1401,BB1401)</f>
        <v>0</v>
      </c>
      <c r="AB1401" s="8">
        <f>SUM(BC1401,BD1401)</f>
        <v>0</v>
      </c>
      <c r="AC1401" s="8">
        <f>COUNTIF(BC1401:BD1401,"&gt;0")</f>
        <v>0</v>
      </c>
      <c r="AD1401" s="8">
        <f>SUM(AE1401:AI1401)</f>
        <v>0</v>
      </c>
      <c r="AE1401" s="8">
        <v>0</v>
      </c>
      <c r="AF1401" s="8">
        <v>0</v>
      </c>
      <c r="AG1401" s="8">
        <v>0</v>
      </c>
      <c r="AH1401" s="8">
        <v>0</v>
      </c>
      <c r="AI1401" s="8">
        <f>SUM(BA1401)</f>
        <v>0</v>
      </c>
      <c r="AJ1401" s="9"/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0</v>
      </c>
      <c r="AQ1401" s="8">
        <v>0</v>
      </c>
      <c r="AR1401" s="8">
        <v>0</v>
      </c>
      <c r="AS1401" s="8">
        <v>45</v>
      </c>
      <c r="AT1401" s="8">
        <v>0</v>
      </c>
      <c r="AU1401" s="15">
        <v>76</v>
      </c>
      <c r="AV1401" s="15">
        <v>0</v>
      </c>
      <c r="AW1401" s="15">
        <v>0</v>
      </c>
      <c r="AX1401" s="15">
        <v>0</v>
      </c>
      <c r="AY1401" s="29"/>
      <c r="AZ1401" s="33">
        <v>0</v>
      </c>
      <c r="BA1401" s="33">
        <v>0</v>
      </c>
      <c r="BB1401" s="33">
        <v>0</v>
      </c>
      <c r="BC1401" s="33">
        <v>0</v>
      </c>
      <c r="BD1401" s="33">
        <v>0</v>
      </c>
    </row>
    <row r="1402" spans="1:56" x14ac:dyDescent="0.25">
      <c r="A1402" s="51" t="s">
        <v>8018</v>
      </c>
      <c r="B1402" s="33" t="str">
        <f>CONCATENATE(G1402,"-",H1402,"-",I1402)</f>
        <v>999900931-Junior-+68kg</v>
      </c>
      <c r="C1402" s="8" t="s">
        <v>1445</v>
      </c>
      <c r="D1402" s="8" t="s">
        <v>1446</v>
      </c>
      <c r="E1402" s="8" t="s">
        <v>701</v>
      </c>
      <c r="F1402" s="8" t="s">
        <v>12</v>
      </c>
      <c r="G1402" s="8">
        <v>999900931</v>
      </c>
      <c r="H1402" s="8" t="s">
        <v>14</v>
      </c>
      <c r="I1402" s="21" t="s">
        <v>4727</v>
      </c>
      <c r="J1402" s="8">
        <f>(M1402-K1402)+W1402</f>
        <v>106</v>
      </c>
      <c r="K1402" s="8"/>
      <c r="L1402" s="9"/>
      <c r="M1402" s="8">
        <f>SUM(N1402,O1402,P1402,Q1402,S1402,T1402,U1402)</f>
        <v>106</v>
      </c>
      <c r="N1402" s="8">
        <f>SUM(AX1402)</f>
        <v>0</v>
      </c>
      <c r="O1402" s="8">
        <v>0</v>
      </c>
      <c r="P1402" s="8">
        <f>SUM(AO1402,AW1402)</f>
        <v>0</v>
      </c>
      <c r="Q1402" s="8">
        <f>SUM(AK1402,AL1402,AM1402,AN1402,AP1402,AQ1402,AR1402,AO1402)</f>
        <v>30</v>
      </c>
      <c r="R1402" s="8">
        <f>COUNTIF(AK1402:AR1402, "&gt;0")</f>
        <v>1</v>
      </c>
      <c r="S1402" s="8">
        <f>SUM(AS1402,AT1402)</f>
        <v>0</v>
      </c>
      <c r="T1402" s="8">
        <f>SUM(AU1402)</f>
        <v>76</v>
      </c>
      <c r="U1402" s="8">
        <f>SUM(AV1402)</f>
        <v>0</v>
      </c>
      <c r="V1402" s="9"/>
      <c r="W1402" s="8">
        <f>(X1402+AD1402)</f>
        <v>0</v>
      </c>
      <c r="X1402" s="8">
        <f>SUM(Y1402:AB1402)</f>
        <v>0</v>
      </c>
      <c r="Y1402" s="8">
        <v>0</v>
      </c>
      <c r="Z1402" s="8">
        <f>0</f>
        <v>0</v>
      </c>
      <c r="AA1402" s="8">
        <f>SUM(AZ1402,BB1402)</f>
        <v>0</v>
      </c>
      <c r="AB1402" s="8">
        <f>SUM(BC1402,BD1402)</f>
        <v>0</v>
      </c>
      <c r="AC1402" s="8">
        <f>COUNTIF(BC1402:BD1402,"&gt;0")</f>
        <v>0</v>
      </c>
      <c r="AD1402" s="8">
        <f>SUM(AE1402:AI1402)</f>
        <v>0</v>
      </c>
      <c r="AE1402" s="8">
        <v>0</v>
      </c>
      <c r="AF1402" s="8">
        <v>0</v>
      </c>
      <c r="AG1402" s="8">
        <v>0</v>
      </c>
      <c r="AH1402" s="8">
        <v>0</v>
      </c>
      <c r="AI1402" s="8">
        <f>SUM(BA1402)</f>
        <v>0</v>
      </c>
      <c r="AJ1402" s="9"/>
      <c r="AK1402" s="8">
        <v>0</v>
      </c>
      <c r="AL1402" s="8">
        <v>0</v>
      </c>
      <c r="AM1402" s="8">
        <v>30</v>
      </c>
      <c r="AN1402" s="8">
        <v>0</v>
      </c>
      <c r="AO1402" s="8">
        <v>0</v>
      </c>
      <c r="AP1402" s="8">
        <v>0</v>
      </c>
      <c r="AQ1402" s="8">
        <v>0</v>
      </c>
      <c r="AR1402" s="8">
        <v>0</v>
      </c>
      <c r="AS1402" s="8">
        <v>0</v>
      </c>
      <c r="AT1402" s="8">
        <v>0</v>
      </c>
      <c r="AU1402" s="15">
        <v>76</v>
      </c>
      <c r="AV1402" s="15">
        <v>0</v>
      </c>
      <c r="AW1402" s="15">
        <v>0</v>
      </c>
      <c r="AX1402" s="15">
        <v>0</v>
      </c>
      <c r="AY1402" s="29"/>
      <c r="AZ1402" s="33">
        <v>0</v>
      </c>
      <c r="BA1402" s="33">
        <v>0</v>
      </c>
      <c r="BB1402" s="33">
        <v>0</v>
      </c>
      <c r="BC1402" s="33">
        <v>0</v>
      </c>
      <c r="BD1402" s="33">
        <v>0</v>
      </c>
    </row>
    <row r="1403" spans="1:56" x14ac:dyDescent="0.25">
      <c r="A1403" s="51" t="s">
        <v>8019</v>
      </c>
      <c r="B1403" s="33" t="str">
        <f>CONCATENATE(G1403,"-",H1403,"-",I1403)</f>
        <v>999919527-Junior-+68kg</v>
      </c>
      <c r="C1403" s="8" t="s">
        <v>809</v>
      </c>
      <c r="D1403" s="8" t="s">
        <v>810</v>
      </c>
      <c r="E1403" s="8" t="s">
        <v>701</v>
      </c>
      <c r="F1403" s="8" t="s">
        <v>12</v>
      </c>
      <c r="G1403" s="8">
        <v>999919527</v>
      </c>
      <c r="H1403" s="8" t="s">
        <v>14</v>
      </c>
      <c r="I1403" s="21" t="s">
        <v>4727</v>
      </c>
      <c r="J1403" s="8">
        <f>(M1403-K1403)+W1403</f>
        <v>60</v>
      </c>
      <c r="K1403" s="8"/>
      <c r="L1403" s="9"/>
      <c r="M1403" s="8">
        <f>SUM(N1403,O1403,P1403,Q1403,S1403,T1403,U1403)</f>
        <v>60</v>
      </c>
      <c r="N1403" s="8">
        <f>SUM(AX1403)</f>
        <v>0</v>
      </c>
      <c r="O1403" s="8">
        <v>0</v>
      </c>
      <c r="P1403" s="8">
        <f>SUM(AO1403,AW1403)</f>
        <v>0</v>
      </c>
      <c r="Q1403" s="8">
        <f>SUM(AK1403,AL1403,AM1403,AN1403,AP1403,AQ1403,AR1403,AO1403)</f>
        <v>0</v>
      </c>
      <c r="R1403" s="8">
        <f>COUNTIF(AK1403:AR1403, "&gt;0")</f>
        <v>0</v>
      </c>
      <c r="S1403" s="8">
        <f>SUM(AS1403,AT1403)</f>
        <v>60</v>
      </c>
      <c r="T1403" s="8">
        <f>SUM(AU1403)</f>
        <v>0</v>
      </c>
      <c r="U1403" s="8">
        <f>SUM(AV1403)</f>
        <v>0</v>
      </c>
      <c r="V1403" s="9"/>
      <c r="W1403" s="8">
        <f>(X1403+AD1403)</f>
        <v>0</v>
      </c>
      <c r="X1403" s="8">
        <f>SUM(Y1403:AB1403)</f>
        <v>0</v>
      </c>
      <c r="Y1403" s="8">
        <v>0</v>
      </c>
      <c r="Z1403" s="8">
        <f>0</f>
        <v>0</v>
      </c>
      <c r="AA1403" s="8">
        <f>SUM(AZ1403,BB1403)</f>
        <v>0</v>
      </c>
      <c r="AB1403" s="8">
        <f>SUM(BC1403,BD1403)</f>
        <v>0</v>
      </c>
      <c r="AC1403" s="8">
        <f>COUNTIF(BC1403:BD1403,"&gt;0")</f>
        <v>0</v>
      </c>
      <c r="AD1403" s="8">
        <f>SUM(AE1403:AI1403)</f>
        <v>0</v>
      </c>
      <c r="AE1403" s="8">
        <v>0</v>
      </c>
      <c r="AF1403" s="8">
        <v>0</v>
      </c>
      <c r="AG1403" s="8">
        <v>0</v>
      </c>
      <c r="AH1403" s="8">
        <v>0</v>
      </c>
      <c r="AI1403" s="8">
        <f>SUM(BA1403)</f>
        <v>0</v>
      </c>
      <c r="AJ1403" s="9"/>
      <c r="AK1403" s="8">
        <v>0</v>
      </c>
      <c r="AL1403" s="8">
        <v>0</v>
      </c>
      <c r="AM1403" s="8">
        <v>0</v>
      </c>
      <c r="AN1403" s="8">
        <v>0</v>
      </c>
      <c r="AO1403" s="8">
        <v>0</v>
      </c>
      <c r="AP1403" s="8">
        <v>0</v>
      </c>
      <c r="AQ1403" s="8">
        <v>0</v>
      </c>
      <c r="AR1403" s="8">
        <v>0</v>
      </c>
      <c r="AS1403" s="8">
        <v>60</v>
      </c>
      <c r="AT1403" s="8">
        <v>0</v>
      </c>
      <c r="AU1403" s="15">
        <v>0</v>
      </c>
      <c r="AV1403" s="15">
        <v>0</v>
      </c>
      <c r="AW1403" s="15">
        <v>0</v>
      </c>
      <c r="AX1403" s="15">
        <v>0</v>
      </c>
      <c r="AY1403" s="29"/>
      <c r="AZ1403" s="33">
        <v>0</v>
      </c>
      <c r="BA1403" s="33">
        <v>0</v>
      </c>
      <c r="BB1403" s="33">
        <v>0</v>
      </c>
      <c r="BC1403" s="33">
        <v>0</v>
      </c>
      <c r="BD1403" s="33">
        <v>0</v>
      </c>
    </row>
    <row r="1404" spans="1:56" x14ac:dyDescent="0.25">
      <c r="A1404" s="51" t="s">
        <v>8020</v>
      </c>
      <c r="B1404" s="33" t="str">
        <f>CONCATENATE(G1404,"-",H1404,"-",I1404)</f>
        <v>999925537-Junior-+68kg</v>
      </c>
      <c r="C1404" s="8" t="s">
        <v>750</v>
      </c>
      <c r="D1404" s="8" t="s">
        <v>993</v>
      </c>
      <c r="E1404" s="8" t="s">
        <v>701</v>
      </c>
      <c r="F1404" s="8" t="s">
        <v>12</v>
      </c>
      <c r="G1404" s="8">
        <v>999925537</v>
      </c>
      <c r="H1404" s="8" t="s">
        <v>14</v>
      </c>
      <c r="I1404" s="21" t="s">
        <v>4727</v>
      </c>
      <c r="J1404" s="8">
        <f>(M1404-K1404)+W1404</f>
        <v>58.25</v>
      </c>
      <c r="K1404" s="8">
        <f>M1404/2</f>
        <v>58.25</v>
      </c>
      <c r="L1404" s="9"/>
      <c r="M1404" s="8">
        <f>SUM(N1404,O1404,P1404,Q1404,S1404,T1404,U1404)</f>
        <v>116.5</v>
      </c>
      <c r="N1404" s="8">
        <f>SUM(AX1404)</f>
        <v>0</v>
      </c>
      <c r="O1404" s="8">
        <v>0</v>
      </c>
      <c r="P1404" s="8">
        <f>SUM(AO1404,AW1404)</f>
        <v>0</v>
      </c>
      <c r="Q1404" s="8">
        <f>SUM(AK1404,AL1404,AM1404,AN1404,AP1404,AQ1404,AR1404,AO1404)</f>
        <v>0</v>
      </c>
      <c r="R1404" s="8">
        <f>COUNTIF(AK1404:AR1404, "&gt;0")</f>
        <v>0</v>
      </c>
      <c r="S1404" s="8">
        <f>SUM(AS1404,AT1404)</f>
        <v>60</v>
      </c>
      <c r="T1404" s="8">
        <f>SUM(AU1404)</f>
        <v>0</v>
      </c>
      <c r="U1404" s="8">
        <f>SUM(AV1404)</f>
        <v>56.5</v>
      </c>
      <c r="V1404" s="9"/>
      <c r="W1404" s="8">
        <f>(X1404+AD1404)</f>
        <v>0</v>
      </c>
      <c r="X1404" s="8">
        <f>SUM(Y1404:AB1404)</f>
        <v>0</v>
      </c>
      <c r="Y1404" s="8">
        <v>0</v>
      </c>
      <c r="Z1404" s="8">
        <f>0</f>
        <v>0</v>
      </c>
      <c r="AA1404" s="8">
        <f>SUM(AZ1404,BB1404)</f>
        <v>0</v>
      </c>
      <c r="AB1404" s="8">
        <f>SUM(BC1404,BD1404)</f>
        <v>0</v>
      </c>
      <c r="AC1404" s="8">
        <f>COUNTIF(BC1404:BD1404,"&gt;0")</f>
        <v>0</v>
      </c>
      <c r="AD1404" s="8">
        <f>SUM(AE1404:AI1404)</f>
        <v>0</v>
      </c>
      <c r="AE1404" s="8">
        <v>0</v>
      </c>
      <c r="AF1404" s="8">
        <v>0</v>
      </c>
      <c r="AG1404" s="8">
        <v>0</v>
      </c>
      <c r="AH1404" s="8">
        <v>0</v>
      </c>
      <c r="AI1404" s="8">
        <f>SUM(BA1404)</f>
        <v>0</v>
      </c>
      <c r="AJ1404" s="9"/>
      <c r="AK1404" s="8">
        <v>0</v>
      </c>
      <c r="AL1404" s="8">
        <v>0</v>
      </c>
      <c r="AM1404" s="8">
        <v>0</v>
      </c>
      <c r="AN1404" s="8">
        <v>0</v>
      </c>
      <c r="AO1404" s="8">
        <v>0</v>
      </c>
      <c r="AP1404" s="8">
        <v>0</v>
      </c>
      <c r="AQ1404" s="8">
        <v>0</v>
      </c>
      <c r="AR1404" s="8">
        <v>0</v>
      </c>
      <c r="AS1404" s="8">
        <v>0</v>
      </c>
      <c r="AT1404" s="8">
        <v>60</v>
      </c>
      <c r="AU1404" s="15">
        <v>0</v>
      </c>
      <c r="AV1404" s="15">
        <v>56.5</v>
      </c>
      <c r="AW1404" s="15">
        <v>0</v>
      </c>
      <c r="AX1404" s="15">
        <v>0</v>
      </c>
      <c r="AY1404" s="29"/>
      <c r="AZ1404" s="33">
        <v>0</v>
      </c>
      <c r="BA1404" s="33">
        <v>0</v>
      </c>
      <c r="BB1404" s="33">
        <v>0</v>
      </c>
      <c r="BC1404" s="33">
        <v>0</v>
      </c>
      <c r="BD1404" s="33">
        <v>0</v>
      </c>
    </row>
    <row r="1405" spans="1:56" x14ac:dyDescent="0.25">
      <c r="A1405" s="51" t="s">
        <v>4953</v>
      </c>
      <c r="B1405" s="33" t="str">
        <f>CONCATENATE(G1405,"-",H1405,"-",I1405)</f>
        <v>999921647-Junior-+68kg</v>
      </c>
      <c r="C1405" s="43" t="s">
        <v>841</v>
      </c>
      <c r="D1405" s="43" t="s">
        <v>684</v>
      </c>
      <c r="E1405" s="43" t="s">
        <v>701</v>
      </c>
      <c r="F1405" s="43" t="s">
        <v>12</v>
      </c>
      <c r="G1405" s="43">
        <v>999921647</v>
      </c>
      <c r="H1405" s="8" t="s">
        <v>14</v>
      </c>
      <c r="I1405" s="43" t="s">
        <v>4727</v>
      </c>
      <c r="J1405" s="8">
        <f>(M1405-K1405)+W1405</f>
        <v>50</v>
      </c>
      <c r="K1405" s="8">
        <f>M1405/2</f>
        <v>0</v>
      </c>
      <c r="L1405" s="9"/>
      <c r="M1405" s="8">
        <f>SUM(N1405,O1405,P1405,Q1405,S1405,T1405,U1405)</f>
        <v>0</v>
      </c>
      <c r="N1405" s="8">
        <f>SUM(AX1405)</f>
        <v>0</v>
      </c>
      <c r="O1405" s="8">
        <v>0</v>
      </c>
      <c r="P1405" s="8">
        <f>SUM(AO1405,AW1405)</f>
        <v>0</v>
      </c>
      <c r="Q1405" s="8">
        <f>SUM(AK1405,AL1405,AM1405,AN1405,AP1405,AQ1405,AR1405,AO1405)</f>
        <v>0</v>
      </c>
      <c r="R1405" s="8">
        <f>COUNTIF(AK1405:AR1405, "&gt;0")</f>
        <v>0</v>
      </c>
      <c r="S1405" s="8">
        <f>SUM(AS1405,AT1405)</f>
        <v>0</v>
      </c>
      <c r="T1405" s="8">
        <f>SUM(AU1405)</f>
        <v>0</v>
      </c>
      <c r="U1405" s="8">
        <f>SUM(AV1405)</f>
        <v>0</v>
      </c>
      <c r="V1405" s="9"/>
      <c r="W1405" s="8">
        <f>(X1405+AD1405)</f>
        <v>50</v>
      </c>
      <c r="X1405" s="8">
        <f>SUM(Y1405:AB1405)</f>
        <v>50</v>
      </c>
      <c r="Y1405" s="8">
        <v>0</v>
      </c>
      <c r="Z1405" s="8">
        <f>0</f>
        <v>0</v>
      </c>
      <c r="AA1405" s="8">
        <f>SUM(AZ1405,BB1405)</f>
        <v>50</v>
      </c>
      <c r="AB1405" s="8">
        <f>SUM(BC1405,BD1405)</f>
        <v>0</v>
      </c>
      <c r="AC1405" s="8">
        <f>COUNTIF(BC1405:BD1405,"&gt;0")</f>
        <v>0</v>
      </c>
      <c r="AD1405" s="8">
        <f>SUM(AE1405:AI1405)</f>
        <v>0</v>
      </c>
      <c r="AE1405" s="8">
        <v>0</v>
      </c>
      <c r="AF1405" s="8">
        <v>0</v>
      </c>
      <c r="AG1405" s="8">
        <v>0</v>
      </c>
      <c r="AH1405" s="8">
        <v>0</v>
      </c>
      <c r="AI1405" s="8">
        <f>SUM(BA1405)</f>
        <v>0</v>
      </c>
      <c r="AJ1405" s="9"/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0</v>
      </c>
      <c r="AQ1405" s="8">
        <v>0</v>
      </c>
      <c r="AR1405" s="8">
        <v>0</v>
      </c>
      <c r="AS1405" s="8">
        <v>0</v>
      </c>
      <c r="AT1405" s="8">
        <v>0</v>
      </c>
      <c r="AU1405" s="8">
        <v>0</v>
      </c>
      <c r="AV1405" s="8">
        <v>0</v>
      </c>
      <c r="AW1405" s="8">
        <v>0</v>
      </c>
      <c r="AX1405" s="8">
        <v>0</v>
      </c>
      <c r="AY1405" s="30"/>
      <c r="AZ1405" s="33">
        <v>50</v>
      </c>
      <c r="BA1405" s="33">
        <v>0</v>
      </c>
      <c r="BB1405" s="33">
        <v>0</v>
      </c>
      <c r="BC1405" s="33">
        <v>0</v>
      </c>
      <c r="BD1405" s="33">
        <v>0</v>
      </c>
    </row>
    <row r="1406" spans="1:56" x14ac:dyDescent="0.25">
      <c r="A1406" s="51" t="s">
        <v>8021</v>
      </c>
      <c r="B1406" s="33" t="str">
        <f>CONCATENATE(G1406,"-",H1406,"-",I1406)</f>
        <v>999882545-Junior--42kg</v>
      </c>
      <c r="C1406" s="8" t="s">
        <v>699</v>
      </c>
      <c r="D1406" s="8" t="s">
        <v>700</v>
      </c>
      <c r="E1406" s="8" t="s">
        <v>701</v>
      </c>
      <c r="F1406" s="8" t="s">
        <v>12</v>
      </c>
      <c r="G1406" s="8">
        <v>999882545</v>
      </c>
      <c r="H1406" s="8" t="s">
        <v>14</v>
      </c>
      <c r="I1406" s="18" t="s">
        <v>5173</v>
      </c>
      <c r="J1406" s="8">
        <f>(M1406-K1406)+W1406</f>
        <v>995</v>
      </c>
      <c r="K1406" s="8"/>
      <c r="L1406" s="9"/>
      <c r="M1406" s="8">
        <f>SUM(N1406,O1406,P1406,Q1406,S1406,T1406,U1406)</f>
        <v>295</v>
      </c>
      <c r="N1406" s="8">
        <f>SUM(AX1406)</f>
        <v>0</v>
      </c>
      <c r="O1406" s="8">
        <v>0</v>
      </c>
      <c r="P1406" s="8">
        <f>SUM(AO1406,AW1406)</f>
        <v>0</v>
      </c>
      <c r="Q1406" s="8">
        <f>SUM(AK1406,AL1406,AM1406,AN1406,AP1406,AQ1406,AR1406,AO1406)</f>
        <v>0</v>
      </c>
      <c r="R1406" s="8">
        <f>COUNTIF(AK1406:AR1406, "&gt;0")</f>
        <v>0</v>
      </c>
      <c r="S1406" s="8">
        <f>SUM(AS1406,AT1406)</f>
        <v>160</v>
      </c>
      <c r="T1406" s="8">
        <f>SUM(AU1406)</f>
        <v>135</v>
      </c>
      <c r="U1406" s="8">
        <f>SUM(AV1406)</f>
        <v>0</v>
      </c>
      <c r="V1406" s="9"/>
      <c r="W1406" s="8">
        <f>(X1406+AD1406)</f>
        <v>700</v>
      </c>
      <c r="X1406" s="8">
        <f>SUM(Y1406:AB1406)</f>
        <v>0</v>
      </c>
      <c r="Y1406" s="8">
        <v>0</v>
      </c>
      <c r="Z1406" s="8">
        <f>0</f>
        <v>0</v>
      </c>
      <c r="AA1406" s="8">
        <f>SUM(AZ1406,BB1406)</f>
        <v>0</v>
      </c>
      <c r="AB1406" s="8">
        <f>SUM(BC1406,BD1406)</f>
        <v>0</v>
      </c>
      <c r="AC1406" s="8">
        <f>COUNTIF(BC1406:BD1406,"&gt;0")</f>
        <v>0</v>
      </c>
      <c r="AD1406" s="8">
        <f>SUM(AE1406:AI1406)</f>
        <v>700</v>
      </c>
      <c r="AE1406" s="8">
        <v>0</v>
      </c>
      <c r="AF1406" s="8">
        <v>0</v>
      </c>
      <c r="AG1406" s="8">
        <v>0</v>
      </c>
      <c r="AH1406" s="8">
        <v>0</v>
      </c>
      <c r="AI1406" s="8">
        <f>SUM(BA1406)</f>
        <v>700</v>
      </c>
      <c r="AJ1406" s="9"/>
      <c r="AK1406" s="8">
        <v>0</v>
      </c>
      <c r="AL1406" s="8">
        <v>0</v>
      </c>
      <c r="AM1406" s="8">
        <v>0</v>
      </c>
      <c r="AN1406" s="8">
        <v>0</v>
      </c>
      <c r="AO1406" s="8">
        <v>0</v>
      </c>
      <c r="AP1406" s="8">
        <v>0</v>
      </c>
      <c r="AQ1406" s="8">
        <v>0</v>
      </c>
      <c r="AR1406" s="8">
        <v>0</v>
      </c>
      <c r="AS1406" s="8">
        <v>160</v>
      </c>
      <c r="AT1406" s="8">
        <v>0</v>
      </c>
      <c r="AU1406" s="15">
        <v>135</v>
      </c>
      <c r="AV1406" s="15">
        <v>0</v>
      </c>
      <c r="AW1406" s="15">
        <v>0</v>
      </c>
      <c r="AX1406" s="15">
        <v>0</v>
      </c>
      <c r="AY1406" s="29"/>
      <c r="AZ1406" s="33">
        <v>0</v>
      </c>
      <c r="BA1406" s="33">
        <v>700</v>
      </c>
      <c r="BB1406" s="33">
        <v>0</v>
      </c>
      <c r="BC1406" s="33">
        <v>0</v>
      </c>
      <c r="BD1406" s="33">
        <v>0</v>
      </c>
    </row>
    <row r="1407" spans="1:56" x14ac:dyDescent="0.25">
      <c r="A1407" s="51" t="s">
        <v>8024</v>
      </c>
      <c r="B1407" s="33" t="str">
        <f>CONCATENATE(G1407,"-",H1407,"-",I1407)</f>
        <v>999919870-Junior--42kg</v>
      </c>
      <c r="C1407" s="8" t="s">
        <v>789</v>
      </c>
      <c r="D1407" s="8" t="s">
        <v>2551</v>
      </c>
      <c r="E1407" s="8" t="s">
        <v>701</v>
      </c>
      <c r="F1407" s="8" t="s">
        <v>12</v>
      </c>
      <c r="G1407" s="17">
        <v>999919870</v>
      </c>
      <c r="H1407" s="8" t="s">
        <v>14</v>
      </c>
      <c r="I1407" s="18" t="s">
        <v>5173</v>
      </c>
      <c r="J1407" s="8">
        <f>(M1407-K1407)+W1407</f>
        <v>576</v>
      </c>
      <c r="K1407" s="8">
        <f>M1407/2</f>
        <v>182</v>
      </c>
      <c r="L1407" s="9"/>
      <c r="M1407" s="8">
        <f>SUM(N1407,O1407,P1407,Q1407,S1407,T1407,U1407)</f>
        <v>364</v>
      </c>
      <c r="N1407" s="8">
        <f>SUM(AX1407)</f>
        <v>0</v>
      </c>
      <c r="O1407" s="8">
        <v>0</v>
      </c>
      <c r="P1407" s="8">
        <f>SUM(AO1407,AW1407)</f>
        <v>0</v>
      </c>
      <c r="Q1407" s="8">
        <f>SUM(AK1407,AL1407,AM1407,AN1407,AP1407,AQ1407,AR1407,AO1407)</f>
        <v>0</v>
      </c>
      <c r="R1407" s="8">
        <f>COUNTIF(AK1407:AR1407, "&gt;0")</f>
        <v>0</v>
      </c>
      <c r="S1407" s="8">
        <f>SUM(AS1407,AT1407)</f>
        <v>188</v>
      </c>
      <c r="T1407" s="8">
        <f>SUM(AU1407)</f>
        <v>76</v>
      </c>
      <c r="U1407" s="8">
        <f>SUM(AV1407)</f>
        <v>100</v>
      </c>
      <c r="V1407" s="9"/>
      <c r="W1407" s="8">
        <f>(X1407+AD1407)</f>
        <v>394</v>
      </c>
      <c r="X1407" s="8">
        <f>SUM(Y1407:AB1407)</f>
        <v>0</v>
      </c>
      <c r="Y1407" s="8">
        <v>0</v>
      </c>
      <c r="Z1407" s="8">
        <f>0</f>
        <v>0</v>
      </c>
      <c r="AA1407" s="8">
        <f>SUM(AZ1407,BB1407)</f>
        <v>0</v>
      </c>
      <c r="AB1407" s="8">
        <f>SUM(BC1407,BD1407)</f>
        <v>0</v>
      </c>
      <c r="AC1407" s="8">
        <f>COUNTIF(BC1407:BD1407,"&gt;0")</f>
        <v>0</v>
      </c>
      <c r="AD1407" s="8">
        <f>SUM(AE1407:AI1407)</f>
        <v>394</v>
      </c>
      <c r="AE1407" s="8">
        <v>0</v>
      </c>
      <c r="AF1407" s="8">
        <v>0</v>
      </c>
      <c r="AG1407" s="8">
        <v>0</v>
      </c>
      <c r="AH1407" s="8">
        <v>0</v>
      </c>
      <c r="AI1407" s="8">
        <f>SUM(BA1407)</f>
        <v>394</v>
      </c>
      <c r="AJ1407" s="9"/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Q1407" s="8">
        <v>0</v>
      </c>
      <c r="AR1407" s="8">
        <v>0</v>
      </c>
      <c r="AS1407" s="8">
        <v>68</v>
      </c>
      <c r="AT1407" s="8">
        <v>120</v>
      </c>
      <c r="AU1407" s="15">
        <v>76</v>
      </c>
      <c r="AV1407" s="15">
        <v>100</v>
      </c>
      <c r="AW1407" s="15">
        <v>0</v>
      </c>
      <c r="AX1407" s="15">
        <v>0</v>
      </c>
      <c r="AY1407" s="29"/>
      <c r="AZ1407" s="33">
        <v>0</v>
      </c>
      <c r="BA1407" s="33">
        <v>394</v>
      </c>
      <c r="BB1407" s="33">
        <v>0</v>
      </c>
      <c r="BC1407" s="33">
        <v>0</v>
      </c>
      <c r="BD1407" s="33">
        <v>0</v>
      </c>
    </row>
    <row r="1408" spans="1:56" x14ac:dyDescent="0.25">
      <c r="A1408" s="51" t="s">
        <v>8023</v>
      </c>
      <c r="B1408" s="33" t="str">
        <f>CONCATENATE(G1408,"-",H1408,"-",I1408)</f>
        <v>999907249-Junior--42kg</v>
      </c>
      <c r="C1408" s="8" t="s">
        <v>704</v>
      </c>
      <c r="D1408" s="8" t="s">
        <v>705</v>
      </c>
      <c r="E1408" s="8" t="s">
        <v>701</v>
      </c>
      <c r="F1408" s="8" t="s">
        <v>12</v>
      </c>
      <c r="G1408" s="8">
        <v>999907249</v>
      </c>
      <c r="H1408" s="8" t="s">
        <v>14</v>
      </c>
      <c r="I1408" s="18" t="s">
        <v>5173</v>
      </c>
      <c r="J1408" s="8">
        <f>(M1408-K1408)+W1408</f>
        <v>467</v>
      </c>
      <c r="K1408" s="8"/>
      <c r="L1408" s="9"/>
      <c r="M1408" s="8">
        <f>SUM(N1408,O1408,P1408,Q1408,S1408,T1408,U1408)</f>
        <v>171</v>
      </c>
      <c r="N1408" s="8">
        <f>SUM(AX1408)</f>
        <v>0</v>
      </c>
      <c r="O1408" s="8">
        <v>0</v>
      </c>
      <c r="P1408" s="8">
        <f>SUM(AO1408,AW1408)</f>
        <v>0</v>
      </c>
      <c r="Q1408" s="8">
        <f>SUM(AK1408,AL1408,AM1408,AN1408,AP1408,AQ1408,AR1408,AO1408)</f>
        <v>30</v>
      </c>
      <c r="R1408" s="8">
        <f>COUNTIF(AK1408:AR1408, "&gt;0")</f>
        <v>1</v>
      </c>
      <c r="S1408" s="8">
        <f>SUM(AS1408,AT1408)</f>
        <v>40</v>
      </c>
      <c r="T1408" s="8">
        <f>SUM(AU1408)</f>
        <v>101</v>
      </c>
      <c r="U1408" s="8">
        <f>SUM(AV1408)</f>
        <v>0</v>
      </c>
      <c r="V1408" s="9"/>
      <c r="W1408" s="8">
        <f>(X1408+AD1408)</f>
        <v>296</v>
      </c>
      <c r="X1408" s="8">
        <f>SUM(Y1408:AB1408)</f>
        <v>0</v>
      </c>
      <c r="Y1408" s="8">
        <v>0</v>
      </c>
      <c r="Z1408" s="8">
        <f>0</f>
        <v>0</v>
      </c>
      <c r="AA1408" s="8">
        <f>SUM(AZ1408,BB1408)</f>
        <v>0</v>
      </c>
      <c r="AB1408" s="8">
        <f>SUM(BC1408,BD1408)</f>
        <v>0</v>
      </c>
      <c r="AC1408" s="8">
        <f>COUNTIF(BC1408:BD1408,"&gt;0")</f>
        <v>0</v>
      </c>
      <c r="AD1408" s="8">
        <f>SUM(AE1408:AI1408)</f>
        <v>296</v>
      </c>
      <c r="AE1408" s="8">
        <v>0</v>
      </c>
      <c r="AF1408" s="8">
        <v>0</v>
      </c>
      <c r="AG1408" s="8">
        <v>0</v>
      </c>
      <c r="AH1408" s="8">
        <v>0</v>
      </c>
      <c r="AI1408" s="8">
        <f>SUM(BA1408)</f>
        <v>296</v>
      </c>
      <c r="AJ1408" s="9"/>
      <c r="AK1408" s="8">
        <v>0</v>
      </c>
      <c r="AL1408" s="8">
        <v>30</v>
      </c>
      <c r="AM1408" s="8">
        <v>0</v>
      </c>
      <c r="AN1408" s="8">
        <v>0</v>
      </c>
      <c r="AO1408" s="8">
        <v>0</v>
      </c>
      <c r="AP1408" s="8">
        <v>0</v>
      </c>
      <c r="AQ1408" s="8">
        <v>0</v>
      </c>
      <c r="AR1408" s="8">
        <v>0</v>
      </c>
      <c r="AS1408" s="8">
        <v>0</v>
      </c>
      <c r="AT1408" s="8">
        <v>40</v>
      </c>
      <c r="AU1408" s="15">
        <v>101</v>
      </c>
      <c r="AV1408" s="15">
        <v>0</v>
      </c>
      <c r="AW1408" s="15">
        <v>0</v>
      </c>
      <c r="AX1408" s="15">
        <v>0</v>
      </c>
      <c r="AY1408" s="29"/>
      <c r="AZ1408" s="33">
        <v>0</v>
      </c>
      <c r="BA1408" s="33">
        <v>296</v>
      </c>
      <c r="BB1408" s="33">
        <v>0</v>
      </c>
      <c r="BC1408" s="33">
        <v>0</v>
      </c>
      <c r="BD1408" s="33">
        <v>0</v>
      </c>
    </row>
    <row r="1409" spans="1:56" x14ac:dyDescent="0.25">
      <c r="A1409" s="51" t="s">
        <v>8030</v>
      </c>
      <c r="B1409" s="33" t="str">
        <f>CONCATENATE(G1409,"-",H1409,"-",I1409)</f>
        <v>999917528-Junior--42kg</v>
      </c>
      <c r="C1409" s="8" t="s">
        <v>774</v>
      </c>
      <c r="D1409" s="8" t="s">
        <v>775</v>
      </c>
      <c r="E1409" s="8" t="s">
        <v>701</v>
      </c>
      <c r="F1409" s="8" t="s">
        <v>12</v>
      </c>
      <c r="G1409" s="8">
        <v>999917528</v>
      </c>
      <c r="H1409" s="8" t="s">
        <v>14</v>
      </c>
      <c r="I1409" s="18" t="s">
        <v>5173</v>
      </c>
      <c r="J1409" s="8">
        <f>(M1409-K1409)+W1409</f>
        <v>394</v>
      </c>
      <c r="K1409" s="8">
        <f>M1409/2</f>
        <v>0</v>
      </c>
      <c r="L1409" s="9"/>
      <c r="M1409" s="8">
        <f>SUM(N1409,O1409,P1409,Q1409,S1409,T1409,U1409)</f>
        <v>0</v>
      </c>
      <c r="N1409" s="8">
        <f>SUM(AX1409)</f>
        <v>0</v>
      </c>
      <c r="O1409" s="8">
        <v>0</v>
      </c>
      <c r="P1409" s="8">
        <f>SUM(AO1409,AW1409)</f>
        <v>0</v>
      </c>
      <c r="Q1409" s="8">
        <f>SUM(AK1409,AL1409,AM1409,AN1409,AP1409,AQ1409,AR1409,AO1409)</f>
        <v>0</v>
      </c>
      <c r="R1409" s="8">
        <f>COUNTIF(AK1409:AR1409, "&gt;0")</f>
        <v>0</v>
      </c>
      <c r="S1409" s="8">
        <f>SUM(AS1409,AT1409)</f>
        <v>0</v>
      </c>
      <c r="T1409" s="8">
        <f>SUM(AU1409)</f>
        <v>0</v>
      </c>
      <c r="U1409" s="8">
        <f>SUM(AV1409)</f>
        <v>0</v>
      </c>
      <c r="V1409" s="9"/>
      <c r="W1409" s="8">
        <f>(X1409+AD1409)</f>
        <v>394</v>
      </c>
      <c r="X1409" s="8">
        <f>SUM(Y1409:AB1409)</f>
        <v>0</v>
      </c>
      <c r="Y1409" s="8">
        <v>0</v>
      </c>
      <c r="Z1409" s="8">
        <f>0</f>
        <v>0</v>
      </c>
      <c r="AA1409" s="8">
        <f>SUM(AZ1409,BB1409)</f>
        <v>0</v>
      </c>
      <c r="AB1409" s="8">
        <f>SUM(BC1409,BD1409)</f>
        <v>0</v>
      </c>
      <c r="AC1409" s="8">
        <f>COUNTIF(BC1409:BD1409,"&gt;0")</f>
        <v>0</v>
      </c>
      <c r="AD1409" s="8">
        <f>SUM(AE1409:AI1409)</f>
        <v>394</v>
      </c>
      <c r="AE1409" s="8">
        <v>0</v>
      </c>
      <c r="AF1409" s="8">
        <v>0</v>
      </c>
      <c r="AG1409" s="8">
        <v>0</v>
      </c>
      <c r="AH1409" s="8">
        <v>0</v>
      </c>
      <c r="AI1409" s="8">
        <f>SUM(BA1409)</f>
        <v>394</v>
      </c>
      <c r="AJ1409" s="9"/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Q1409" s="8">
        <v>0</v>
      </c>
      <c r="AR1409" s="8">
        <v>0</v>
      </c>
      <c r="AS1409" s="8">
        <v>0</v>
      </c>
      <c r="AT1409" s="8">
        <v>0</v>
      </c>
      <c r="AU1409" s="15">
        <v>0</v>
      </c>
      <c r="AV1409" s="15">
        <v>0</v>
      </c>
      <c r="AW1409" s="15">
        <v>0</v>
      </c>
      <c r="AX1409" s="15">
        <v>0</v>
      </c>
      <c r="AY1409" s="29"/>
      <c r="AZ1409" s="33">
        <v>0</v>
      </c>
      <c r="BA1409" s="33">
        <v>394</v>
      </c>
      <c r="BB1409" s="33">
        <v>0</v>
      </c>
      <c r="BC1409" s="33">
        <v>0</v>
      </c>
      <c r="BD1409" s="33">
        <v>0</v>
      </c>
    </row>
    <row r="1410" spans="1:56" x14ac:dyDescent="0.25">
      <c r="A1410" s="51" t="s">
        <v>9786</v>
      </c>
      <c r="B1410" s="33" t="str">
        <f>CONCATENATE(G1410,"-",H1410,"-",I1410)</f>
        <v>999924877-Junior--42kg</v>
      </c>
      <c r="C1410" s="15" t="s">
        <v>907</v>
      </c>
      <c r="D1410" s="15" t="s">
        <v>908</v>
      </c>
      <c r="E1410" s="15" t="s">
        <v>701</v>
      </c>
      <c r="F1410" s="15" t="s">
        <v>12</v>
      </c>
      <c r="G1410" s="15">
        <v>999924877</v>
      </c>
      <c r="H1410" s="8" t="s">
        <v>14</v>
      </c>
      <c r="I1410" s="15" t="s">
        <v>5173</v>
      </c>
      <c r="J1410" s="8">
        <f>(M1410-K1410)+W1410</f>
        <v>296</v>
      </c>
      <c r="K1410" s="8">
        <f>M1410/2</f>
        <v>0</v>
      </c>
      <c r="L1410" s="9"/>
      <c r="M1410" s="8">
        <f>SUM(N1410,O1410,P1410,Q1410,S1410,T1410,U1410)</f>
        <v>0</v>
      </c>
      <c r="N1410" s="8">
        <f>SUM(AX1410)</f>
        <v>0</v>
      </c>
      <c r="O1410" s="8">
        <v>0</v>
      </c>
      <c r="P1410" s="8">
        <f>SUM(AO1410,AW1410)</f>
        <v>0</v>
      </c>
      <c r="Q1410" s="8">
        <f>SUM(AK1410,AL1410,AM1410,AN1410,AP1410,AQ1410,AR1410,AO1410)</f>
        <v>0</v>
      </c>
      <c r="R1410" s="8">
        <f>COUNTIF(AK1410:AR1410, "&gt;0")</f>
        <v>0</v>
      </c>
      <c r="S1410" s="8">
        <f>SUM(AS1410,AT1410)</f>
        <v>0</v>
      </c>
      <c r="T1410" s="8">
        <f>SUM(AU1410)</f>
        <v>0</v>
      </c>
      <c r="U1410" s="8">
        <f>SUM(AV1410)</f>
        <v>0</v>
      </c>
      <c r="V1410" s="9"/>
      <c r="W1410" s="8">
        <f>(X1410+AD1410)</f>
        <v>296</v>
      </c>
      <c r="X1410" s="8">
        <f>SUM(Y1410:AB1410)</f>
        <v>0</v>
      </c>
      <c r="Y1410" s="8">
        <v>0</v>
      </c>
      <c r="Z1410" s="8">
        <f>0</f>
        <v>0</v>
      </c>
      <c r="AA1410" s="8">
        <f>SUM(AZ1410,BB1410)</f>
        <v>0</v>
      </c>
      <c r="AB1410" s="8">
        <f>SUM(BC1410,BD1410)</f>
        <v>0</v>
      </c>
      <c r="AC1410" s="8">
        <f>COUNTIF(BC1410:BD1410,"&gt;0")</f>
        <v>0</v>
      </c>
      <c r="AD1410" s="8">
        <f>SUM(AE1410:AI1410)</f>
        <v>296</v>
      </c>
      <c r="AE1410" s="8">
        <v>0</v>
      </c>
      <c r="AF1410" s="8">
        <v>0</v>
      </c>
      <c r="AG1410" s="8">
        <v>0</v>
      </c>
      <c r="AH1410" s="8">
        <v>0</v>
      </c>
      <c r="AI1410" s="8">
        <f>SUM(BA1410)</f>
        <v>296</v>
      </c>
      <c r="AJ1410" s="9"/>
      <c r="AK1410" s="8">
        <v>0</v>
      </c>
      <c r="AL1410" s="8">
        <v>0</v>
      </c>
      <c r="AM1410" s="8">
        <v>0</v>
      </c>
      <c r="AN1410" s="8">
        <v>0</v>
      </c>
      <c r="AO1410" s="8">
        <v>0</v>
      </c>
      <c r="AP1410" s="8">
        <v>0</v>
      </c>
      <c r="AQ1410" s="8">
        <v>0</v>
      </c>
      <c r="AR1410" s="8">
        <v>0</v>
      </c>
      <c r="AS1410" s="8">
        <v>0</v>
      </c>
      <c r="AT1410" s="8">
        <v>0</v>
      </c>
      <c r="AU1410" s="8">
        <v>0</v>
      </c>
      <c r="AV1410" s="8">
        <v>0</v>
      </c>
      <c r="AW1410" s="8">
        <v>0</v>
      </c>
      <c r="AX1410" s="8">
        <v>0</v>
      </c>
      <c r="AY1410" s="30"/>
      <c r="AZ1410" s="33">
        <v>0</v>
      </c>
      <c r="BA1410" s="33">
        <v>296</v>
      </c>
      <c r="BB1410" s="33">
        <v>0</v>
      </c>
      <c r="BC1410" s="33">
        <v>0</v>
      </c>
      <c r="BD1410" s="33">
        <v>0</v>
      </c>
    </row>
    <row r="1411" spans="1:56" x14ac:dyDescent="0.25">
      <c r="A1411" s="51" t="s">
        <v>9787</v>
      </c>
      <c r="B1411" s="33" t="str">
        <f>CONCATENATE(G1411,"-",H1411,"-",I1411)</f>
        <v>999927341-Junior--42kg</v>
      </c>
      <c r="C1411" s="15" t="s">
        <v>5371</v>
      </c>
      <c r="D1411" s="15" t="s">
        <v>5372</v>
      </c>
      <c r="E1411" s="15" t="s">
        <v>701</v>
      </c>
      <c r="F1411" s="15" t="s">
        <v>12</v>
      </c>
      <c r="G1411" s="15">
        <v>999927341</v>
      </c>
      <c r="H1411" s="8" t="s">
        <v>14</v>
      </c>
      <c r="I1411" s="15" t="s">
        <v>5173</v>
      </c>
      <c r="J1411" s="8">
        <f>(M1411-K1411)+W1411</f>
        <v>296</v>
      </c>
      <c r="K1411" s="8">
        <f>M1411/2</f>
        <v>0</v>
      </c>
      <c r="L1411" s="9"/>
      <c r="M1411" s="8">
        <f>SUM(N1411,O1411,P1411,Q1411,S1411,T1411,U1411)</f>
        <v>0</v>
      </c>
      <c r="N1411" s="8">
        <f>SUM(AX1411)</f>
        <v>0</v>
      </c>
      <c r="O1411" s="8">
        <v>0</v>
      </c>
      <c r="P1411" s="8">
        <f>SUM(AO1411,AW1411)</f>
        <v>0</v>
      </c>
      <c r="Q1411" s="8">
        <f>SUM(AK1411,AL1411,AM1411,AN1411,AP1411,AQ1411,AR1411,AO1411)</f>
        <v>0</v>
      </c>
      <c r="R1411" s="8">
        <f>COUNTIF(AK1411:AR1411, "&gt;0")</f>
        <v>0</v>
      </c>
      <c r="S1411" s="8">
        <f>SUM(AS1411,AT1411)</f>
        <v>0</v>
      </c>
      <c r="T1411" s="8">
        <f>SUM(AU1411)</f>
        <v>0</v>
      </c>
      <c r="U1411" s="8">
        <f>SUM(AV1411)</f>
        <v>0</v>
      </c>
      <c r="V1411" s="9"/>
      <c r="W1411" s="8">
        <f>(X1411+AD1411)</f>
        <v>296</v>
      </c>
      <c r="X1411" s="8">
        <f>SUM(Y1411:AB1411)</f>
        <v>0</v>
      </c>
      <c r="Y1411" s="8">
        <v>0</v>
      </c>
      <c r="Z1411" s="8">
        <f>0</f>
        <v>0</v>
      </c>
      <c r="AA1411" s="8">
        <f>SUM(AZ1411,BB1411)</f>
        <v>0</v>
      </c>
      <c r="AB1411" s="8">
        <f>SUM(BC1411,BD1411)</f>
        <v>0</v>
      </c>
      <c r="AC1411" s="8">
        <f>COUNTIF(BC1411:BD1411,"&gt;0")</f>
        <v>0</v>
      </c>
      <c r="AD1411" s="8">
        <f>SUM(AE1411:AI1411)</f>
        <v>296</v>
      </c>
      <c r="AE1411" s="8">
        <v>0</v>
      </c>
      <c r="AF1411" s="8">
        <v>0</v>
      </c>
      <c r="AG1411" s="8">
        <v>0</v>
      </c>
      <c r="AH1411" s="8">
        <v>0</v>
      </c>
      <c r="AI1411" s="8">
        <f>SUM(BA1411)</f>
        <v>296</v>
      </c>
      <c r="AJ1411" s="9"/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0</v>
      </c>
      <c r="AR1411" s="8">
        <v>0</v>
      </c>
      <c r="AS1411" s="8">
        <v>0</v>
      </c>
      <c r="AT1411" s="8">
        <v>0</v>
      </c>
      <c r="AU1411" s="8">
        <v>0</v>
      </c>
      <c r="AV1411" s="8">
        <v>0</v>
      </c>
      <c r="AW1411" s="8">
        <v>0</v>
      </c>
      <c r="AX1411" s="8">
        <v>0</v>
      </c>
      <c r="AY1411" s="30"/>
      <c r="AZ1411" s="33">
        <v>0</v>
      </c>
      <c r="BA1411" s="33">
        <v>296</v>
      </c>
      <c r="BB1411" s="33">
        <v>0</v>
      </c>
      <c r="BC1411" s="33">
        <v>0</v>
      </c>
      <c r="BD1411" s="33">
        <v>0</v>
      </c>
    </row>
    <row r="1412" spans="1:56" x14ac:dyDescent="0.25">
      <c r="A1412" s="51" t="s">
        <v>9216</v>
      </c>
      <c r="B1412" s="33" t="str">
        <f>CONCATENATE(G1412,"-",H1412,"-",I1412)</f>
        <v>999919777-Junior--42kg</v>
      </c>
      <c r="C1412" s="15" t="s">
        <v>897</v>
      </c>
      <c r="D1412" s="15" t="s">
        <v>898</v>
      </c>
      <c r="E1412" s="15" t="s">
        <v>701</v>
      </c>
      <c r="F1412" s="15" t="s">
        <v>12</v>
      </c>
      <c r="G1412" s="15">
        <v>999919777</v>
      </c>
      <c r="H1412" s="8" t="s">
        <v>14</v>
      </c>
      <c r="I1412" s="21" t="s">
        <v>5173</v>
      </c>
      <c r="J1412" s="8">
        <f>(M1412-K1412)+W1412</f>
        <v>272</v>
      </c>
      <c r="K1412" s="8">
        <f>M1412/2</f>
        <v>0</v>
      </c>
      <c r="L1412" s="9"/>
      <c r="M1412" s="8">
        <f>SUM(N1412,O1412,P1412,Q1412,S1412,T1412,U1412)</f>
        <v>0</v>
      </c>
      <c r="N1412" s="8">
        <f>SUM(AX1412)</f>
        <v>0</v>
      </c>
      <c r="O1412" s="8">
        <v>0</v>
      </c>
      <c r="P1412" s="8">
        <f>SUM(AO1412,AW1412)</f>
        <v>0</v>
      </c>
      <c r="Q1412" s="8">
        <f>SUM(AK1412,AL1412,AM1412,AN1412,AP1412,AQ1412,AR1412,AO1412)</f>
        <v>0</v>
      </c>
      <c r="R1412" s="8">
        <f>COUNTIF(AK1412:AR1412, "&gt;0")</f>
        <v>0</v>
      </c>
      <c r="S1412" s="8">
        <f>SUM(AS1412,AT1412)</f>
        <v>0</v>
      </c>
      <c r="T1412" s="8">
        <f>SUM(AU1412)</f>
        <v>0</v>
      </c>
      <c r="U1412" s="8">
        <f>SUM(AV1412)</f>
        <v>0</v>
      </c>
      <c r="V1412" s="9"/>
      <c r="W1412" s="8">
        <f>(X1412+AD1412)</f>
        <v>272</v>
      </c>
      <c r="X1412" s="8">
        <f>SUM(Y1412:AB1412)</f>
        <v>50</v>
      </c>
      <c r="Y1412" s="8">
        <v>0</v>
      </c>
      <c r="Z1412" s="8">
        <f>0</f>
        <v>0</v>
      </c>
      <c r="AA1412" s="8">
        <f>SUM(AZ1412,BB1412)</f>
        <v>50</v>
      </c>
      <c r="AB1412" s="8">
        <f>SUM(BC1412,BD1412)</f>
        <v>0</v>
      </c>
      <c r="AC1412" s="8">
        <f>COUNTIF(BC1412:BD1412,"&gt;0")</f>
        <v>0</v>
      </c>
      <c r="AD1412" s="8">
        <f>SUM(AE1412:AI1412)</f>
        <v>222</v>
      </c>
      <c r="AE1412" s="8">
        <v>0</v>
      </c>
      <c r="AF1412" s="8">
        <v>0</v>
      </c>
      <c r="AG1412" s="8">
        <v>0</v>
      </c>
      <c r="AH1412" s="8">
        <v>0</v>
      </c>
      <c r="AI1412" s="8">
        <f>SUM(BA1412)</f>
        <v>222</v>
      </c>
      <c r="AJ1412" s="9"/>
      <c r="AK1412" s="8">
        <v>0</v>
      </c>
      <c r="AL1412" s="8">
        <v>0</v>
      </c>
      <c r="AM1412" s="8">
        <v>0</v>
      </c>
      <c r="AN1412" s="8">
        <v>0</v>
      </c>
      <c r="AO1412" s="8">
        <v>0</v>
      </c>
      <c r="AP1412" s="8">
        <v>0</v>
      </c>
      <c r="AQ1412" s="8">
        <v>0</v>
      </c>
      <c r="AR1412" s="8">
        <v>0</v>
      </c>
      <c r="AS1412" s="8">
        <v>0</v>
      </c>
      <c r="AT1412" s="8">
        <v>0</v>
      </c>
      <c r="AU1412" s="8">
        <v>0</v>
      </c>
      <c r="AV1412" s="8">
        <v>0</v>
      </c>
      <c r="AW1412" s="8">
        <v>0</v>
      </c>
      <c r="AX1412" s="8">
        <v>0</v>
      </c>
      <c r="AY1412" s="30"/>
      <c r="AZ1412" s="33">
        <v>0</v>
      </c>
      <c r="BA1412" s="33">
        <v>222</v>
      </c>
      <c r="BB1412" s="33">
        <v>50</v>
      </c>
      <c r="BC1412" s="33">
        <v>0</v>
      </c>
      <c r="BD1412" s="33">
        <v>0</v>
      </c>
    </row>
    <row r="1413" spans="1:56" x14ac:dyDescent="0.25">
      <c r="A1413" s="51" t="s">
        <v>8022</v>
      </c>
      <c r="B1413" s="33" t="str">
        <f>CONCATENATE(G1413,"-",H1413,"-",I1413)</f>
        <v>999922900-Junior--42kg</v>
      </c>
      <c r="C1413" s="8" t="s">
        <v>779</v>
      </c>
      <c r="D1413" s="8" t="s">
        <v>1524</v>
      </c>
      <c r="E1413" s="8" t="s">
        <v>701</v>
      </c>
      <c r="F1413" s="8" t="s">
        <v>12</v>
      </c>
      <c r="G1413" s="8">
        <v>999922900</v>
      </c>
      <c r="H1413" s="8" t="s">
        <v>14</v>
      </c>
      <c r="I1413" s="18" t="s">
        <v>5173</v>
      </c>
      <c r="J1413" s="8">
        <f>(M1413-K1413)+W1413</f>
        <v>271</v>
      </c>
      <c r="K1413" s="8"/>
      <c r="L1413" s="9"/>
      <c r="M1413" s="8">
        <f>SUM(N1413,O1413,P1413,Q1413,S1413,T1413,U1413)</f>
        <v>271</v>
      </c>
      <c r="N1413" s="8">
        <f>SUM(AX1413)</f>
        <v>0</v>
      </c>
      <c r="O1413" s="8">
        <v>0</v>
      </c>
      <c r="P1413" s="8">
        <f>SUM(AO1413,AW1413)</f>
        <v>0</v>
      </c>
      <c r="Q1413" s="8">
        <f>SUM(AK1413,AL1413,AM1413,AN1413,AP1413,AQ1413,AR1413,AO1413)</f>
        <v>0</v>
      </c>
      <c r="R1413" s="8">
        <f>COUNTIF(AK1413:AR1413, "&gt;0")</f>
        <v>0</v>
      </c>
      <c r="S1413" s="8">
        <f>SUM(AS1413,AT1413)</f>
        <v>120</v>
      </c>
      <c r="T1413" s="8">
        <f>SUM(AU1413)</f>
        <v>76</v>
      </c>
      <c r="U1413" s="8">
        <f>SUM(AV1413)</f>
        <v>75</v>
      </c>
      <c r="V1413" s="9"/>
      <c r="W1413" s="8">
        <f>(X1413+AD1413)</f>
        <v>0</v>
      </c>
      <c r="X1413" s="8">
        <f>SUM(Y1413:AB1413)</f>
        <v>0</v>
      </c>
      <c r="Y1413" s="8">
        <v>0</v>
      </c>
      <c r="Z1413" s="8">
        <f>0</f>
        <v>0</v>
      </c>
      <c r="AA1413" s="8">
        <f>SUM(AZ1413,BB1413)</f>
        <v>0</v>
      </c>
      <c r="AB1413" s="8">
        <f>SUM(BC1413,BD1413)</f>
        <v>0</v>
      </c>
      <c r="AC1413" s="8">
        <f>COUNTIF(BC1413:BD1413,"&gt;0")</f>
        <v>0</v>
      </c>
      <c r="AD1413" s="8">
        <f>SUM(AE1413:AI1413)</f>
        <v>0</v>
      </c>
      <c r="AE1413" s="8">
        <v>0</v>
      </c>
      <c r="AF1413" s="8">
        <v>0</v>
      </c>
      <c r="AG1413" s="8">
        <v>0</v>
      </c>
      <c r="AH1413" s="8">
        <v>0</v>
      </c>
      <c r="AI1413" s="8">
        <f>SUM(BA1413)</f>
        <v>0</v>
      </c>
      <c r="AJ1413" s="9"/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Q1413" s="8">
        <v>0</v>
      </c>
      <c r="AR1413" s="8">
        <v>0</v>
      </c>
      <c r="AS1413" s="8">
        <v>120</v>
      </c>
      <c r="AT1413" s="8">
        <v>0</v>
      </c>
      <c r="AU1413" s="15">
        <v>76</v>
      </c>
      <c r="AV1413" s="15">
        <v>75</v>
      </c>
      <c r="AW1413" s="15">
        <v>0</v>
      </c>
      <c r="AX1413" s="15">
        <v>0</v>
      </c>
      <c r="AY1413" s="29"/>
      <c r="AZ1413" s="33">
        <v>0</v>
      </c>
      <c r="BA1413" s="33">
        <v>0</v>
      </c>
      <c r="BB1413" s="33">
        <v>0</v>
      </c>
      <c r="BC1413" s="33">
        <v>0</v>
      </c>
      <c r="BD1413" s="33">
        <v>0</v>
      </c>
    </row>
    <row r="1414" spans="1:56" x14ac:dyDescent="0.25">
      <c r="A1414" s="51" t="s">
        <v>8027</v>
      </c>
      <c r="B1414" s="33" t="str">
        <f>CONCATENATE(G1414,"-",H1414,"-",I1414)</f>
        <v>999927923-Junior--42kg</v>
      </c>
      <c r="C1414" s="15" t="s">
        <v>792</v>
      </c>
      <c r="D1414" s="15" t="s">
        <v>337</v>
      </c>
      <c r="E1414" s="15" t="s">
        <v>701</v>
      </c>
      <c r="F1414" s="15" t="s">
        <v>12</v>
      </c>
      <c r="G1414" s="15">
        <v>999927923</v>
      </c>
      <c r="H1414" s="8" t="s">
        <v>14</v>
      </c>
      <c r="I1414" s="18" t="s">
        <v>5173</v>
      </c>
      <c r="J1414" s="8">
        <f>(M1414-K1414)+W1414</f>
        <v>170</v>
      </c>
      <c r="K1414" s="8">
        <f>M1414/2</f>
        <v>170</v>
      </c>
      <c r="L1414" s="9"/>
      <c r="M1414" s="8">
        <f>SUM(N1414,O1414,P1414,Q1414,S1414,T1414,U1414)</f>
        <v>340</v>
      </c>
      <c r="N1414" s="8">
        <f>SUM(AX1414)</f>
        <v>0</v>
      </c>
      <c r="O1414" s="8">
        <v>0</v>
      </c>
      <c r="P1414" s="8">
        <f>SUM(AO1414,AW1414)</f>
        <v>0</v>
      </c>
      <c r="Q1414" s="8">
        <f>SUM(AK1414,AL1414,AM1414,AN1414,AP1414,AQ1414,AR1414,AO1414)</f>
        <v>0</v>
      </c>
      <c r="R1414" s="8">
        <f>COUNTIF(AK1414:AR1414, "&gt;0")</f>
        <v>0</v>
      </c>
      <c r="S1414" s="8">
        <f>SUM(AS1414,AT1414)</f>
        <v>160</v>
      </c>
      <c r="T1414" s="8">
        <f>SUM(AU1414)</f>
        <v>180</v>
      </c>
      <c r="U1414" s="8">
        <f>SUM(AV1414)</f>
        <v>0</v>
      </c>
      <c r="V1414" s="9"/>
      <c r="W1414" s="8">
        <f>(X1414+AD1414)</f>
        <v>0</v>
      </c>
      <c r="X1414" s="8">
        <f>SUM(Y1414:AB1414)</f>
        <v>0</v>
      </c>
      <c r="Y1414" s="8">
        <v>0</v>
      </c>
      <c r="Z1414" s="8">
        <f>0</f>
        <v>0</v>
      </c>
      <c r="AA1414" s="8">
        <f>SUM(AZ1414,BB1414)</f>
        <v>0</v>
      </c>
      <c r="AB1414" s="8">
        <f>SUM(BC1414,BD1414)</f>
        <v>0</v>
      </c>
      <c r="AC1414" s="8">
        <f>COUNTIF(BC1414:BD1414,"&gt;0")</f>
        <v>0</v>
      </c>
      <c r="AD1414" s="8">
        <f>SUM(AE1414:AI1414)</f>
        <v>0</v>
      </c>
      <c r="AE1414" s="8">
        <v>0</v>
      </c>
      <c r="AF1414" s="8">
        <v>0</v>
      </c>
      <c r="AG1414" s="8">
        <v>0</v>
      </c>
      <c r="AH1414" s="8">
        <v>0</v>
      </c>
      <c r="AI1414" s="8">
        <f>SUM(BA1414)</f>
        <v>0</v>
      </c>
      <c r="AJ1414" s="9"/>
      <c r="AK1414" s="8">
        <v>0</v>
      </c>
      <c r="AL1414" s="8">
        <v>0</v>
      </c>
      <c r="AM1414" s="8">
        <v>0</v>
      </c>
      <c r="AN1414" s="8">
        <v>0</v>
      </c>
      <c r="AO1414" s="8">
        <v>0</v>
      </c>
      <c r="AP1414" s="8">
        <v>0</v>
      </c>
      <c r="AQ1414" s="8">
        <v>0</v>
      </c>
      <c r="AR1414" s="8">
        <v>0</v>
      </c>
      <c r="AS1414" s="8">
        <v>160</v>
      </c>
      <c r="AT1414" s="8">
        <v>0</v>
      </c>
      <c r="AU1414" s="15">
        <v>180</v>
      </c>
      <c r="AV1414" s="15">
        <v>0</v>
      </c>
      <c r="AW1414" s="15">
        <v>0</v>
      </c>
      <c r="AX1414" s="15">
        <v>0</v>
      </c>
      <c r="AY1414" s="29"/>
      <c r="AZ1414" s="33">
        <v>0</v>
      </c>
      <c r="BA1414" s="33">
        <v>0</v>
      </c>
      <c r="BB1414" s="33">
        <v>0</v>
      </c>
      <c r="BC1414" s="33">
        <v>0</v>
      </c>
      <c r="BD1414" s="33">
        <v>0</v>
      </c>
    </row>
    <row r="1415" spans="1:56" x14ac:dyDescent="0.25">
      <c r="A1415" s="51" t="s">
        <v>8025</v>
      </c>
      <c r="B1415" s="33" t="str">
        <f>CONCATENATE(G1415,"-",H1415,"-",I1415)</f>
        <v>999927225-Junior--42kg</v>
      </c>
      <c r="C1415" s="8" t="s">
        <v>924</v>
      </c>
      <c r="D1415" s="8" t="s">
        <v>904</v>
      </c>
      <c r="E1415" s="8" t="s">
        <v>701</v>
      </c>
      <c r="F1415" s="8" t="s">
        <v>12</v>
      </c>
      <c r="G1415" s="17">
        <v>999927225</v>
      </c>
      <c r="H1415" s="8" t="s">
        <v>14</v>
      </c>
      <c r="I1415" s="18" t="s">
        <v>5173</v>
      </c>
      <c r="J1415" s="8">
        <f>(M1415-K1415)+W1415</f>
        <v>166</v>
      </c>
      <c r="K1415" s="8"/>
      <c r="L1415" s="9"/>
      <c r="M1415" s="8">
        <f>SUM(N1415,O1415,P1415,Q1415,S1415,T1415,U1415)</f>
        <v>166</v>
      </c>
      <c r="N1415" s="8">
        <f>SUM(AX1415)</f>
        <v>0</v>
      </c>
      <c r="O1415" s="8">
        <v>0</v>
      </c>
      <c r="P1415" s="8">
        <f>SUM(AO1415,AW1415)</f>
        <v>0</v>
      </c>
      <c r="Q1415" s="8">
        <f>SUM(AK1415,AL1415,AM1415,AN1415,AP1415,AQ1415,AR1415,AO1415)</f>
        <v>0</v>
      </c>
      <c r="R1415" s="8">
        <f>COUNTIF(AK1415:AR1415, "&gt;0")</f>
        <v>0</v>
      </c>
      <c r="S1415" s="8">
        <f>SUM(AS1415,AT1415)</f>
        <v>90</v>
      </c>
      <c r="T1415" s="8">
        <f>SUM(AU1415)</f>
        <v>76</v>
      </c>
      <c r="U1415" s="8">
        <f>SUM(AV1415)</f>
        <v>0</v>
      </c>
      <c r="V1415" s="9"/>
      <c r="W1415" s="8">
        <f>(X1415+AD1415)</f>
        <v>0</v>
      </c>
      <c r="X1415" s="8">
        <f>SUM(Y1415:AB1415)</f>
        <v>0</v>
      </c>
      <c r="Y1415" s="8">
        <v>0</v>
      </c>
      <c r="Z1415" s="8">
        <f>0</f>
        <v>0</v>
      </c>
      <c r="AA1415" s="8">
        <f>SUM(AZ1415,BB1415)</f>
        <v>0</v>
      </c>
      <c r="AB1415" s="8">
        <f>SUM(BC1415,BD1415)</f>
        <v>0</v>
      </c>
      <c r="AC1415" s="8">
        <f>COUNTIF(BC1415:BD1415,"&gt;0")</f>
        <v>0</v>
      </c>
      <c r="AD1415" s="8">
        <f>SUM(AE1415:AI1415)</f>
        <v>0</v>
      </c>
      <c r="AE1415" s="8">
        <v>0</v>
      </c>
      <c r="AF1415" s="8">
        <v>0</v>
      </c>
      <c r="AG1415" s="8">
        <v>0</v>
      </c>
      <c r="AH1415" s="8">
        <v>0</v>
      </c>
      <c r="AI1415" s="8">
        <f>SUM(BA1415)</f>
        <v>0</v>
      </c>
      <c r="AJ1415" s="9"/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Q1415" s="8">
        <v>0</v>
      </c>
      <c r="AR1415" s="8">
        <v>0</v>
      </c>
      <c r="AS1415" s="8">
        <v>90</v>
      </c>
      <c r="AT1415" s="8">
        <v>0</v>
      </c>
      <c r="AU1415" s="15">
        <v>76</v>
      </c>
      <c r="AV1415" s="15">
        <v>0</v>
      </c>
      <c r="AW1415" s="15">
        <v>0</v>
      </c>
      <c r="AX1415" s="15">
        <v>0</v>
      </c>
      <c r="AY1415" s="29"/>
      <c r="AZ1415" s="33">
        <v>0</v>
      </c>
      <c r="BA1415" s="33">
        <v>0</v>
      </c>
      <c r="BB1415" s="33">
        <v>0</v>
      </c>
      <c r="BC1415" s="33">
        <v>0</v>
      </c>
      <c r="BD1415" s="33">
        <v>0</v>
      </c>
    </row>
    <row r="1416" spans="1:56" x14ac:dyDescent="0.25">
      <c r="A1416" s="51" t="s">
        <v>8028</v>
      </c>
      <c r="B1416" s="33" t="str">
        <f>CONCATENATE(G1416,"-",H1416,"-",I1416)</f>
        <v>999925258-Junior--42kg</v>
      </c>
      <c r="C1416" s="8" t="s">
        <v>724</v>
      </c>
      <c r="D1416" s="8" t="s">
        <v>178</v>
      </c>
      <c r="E1416" s="8" t="s">
        <v>701</v>
      </c>
      <c r="F1416" s="8" t="s">
        <v>12</v>
      </c>
      <c r="G1416" s="8">
        <v>999925258</v>
      </c>
      <c r="H1416" s="8" t="s">
        <v>14</v>
      </c>
      <c r="I1416" s="18" t="s">
        <v>5173</v>
      </c>
      <c r="J1416" s="8">
        <f>(M1416-K1416)+W1416</f>
        <v>84.5</v>
      </c>
      <c r="K1416" s="8">
        <f>M1416/2</f>
        <v>84.5</v>
      </c>
      <c r="L1416" s="9"/>
      <c r="M1416" s="8">
        <f>SUM(N1416,O1416,P1416,Q1416,S1416,T1416,U1416)</f>
        <v>169</v>
      </c>
      <c r="N1416" s="8">
        <f>SUM(AX1416)</f>
        <v>0</v>
      </c>
      <c r="O1416" s="8">
        <v>0</v>
      </c>
      <c r="P1416" s="8">
        <f>SUM(AO1416,AW1416)</f>
        <v>0</v>
      </c>
      <c r="Q1416" s="8">
        <f>SUM(AK1416,AL1416,AM1416,AN1416,AP1416,AQ1416,AR1416,AO1416)</f>
        <v>0</v>
      </c>
      <c r="R1416" s="8">
        <f>COUNTIF(AK1416:AR1416, "&gt;0")</f>
        <v>0</v>
      </c>
      <c r="S1416" s="8">
        <f>SUM(AS1416,AT1416)</f>
        <v>68</v>
      </c>
      <c r="T1416" s="8">
        <f>SUM(AU1416)</f>
        <v>101</v>
      </c>
      <c r="U1416" s="8">
        <f>SUM(AV1416)</f>
        <v>0</v>
      </c>
      <c r="V1416" s="9"/>
      <c r="W1416" s="8">
        <f>(X1416+AD1416)</f>
        <v>0</v>
      </c>
      <c r="X1416" s="8">
        <f>SUM(Y1416:AB1416)</f>
        <v>0</v>
      </c>
      <c r="Y1416" s="8">
        <v>0</v>
      </c>
      <c r="Z1416" s="8">
        <f>0</f>
        <v>0</v>
      </c>
      <c r="AA1416" s="8">
        <f>SUM(AZ1416,BB1416)</f>
        <v>0</v>
      </c>
      <c r="AB1416" s="8">
        <f>SUM(BC1416,BD1416)</f>
        <v>0</v>
      </c>
      <c r="AC1416" s="8">
        <f>COUNTIF(BC1416:BD1416,"&gt;0")</f>
        <v>0</v>
      </c>
      <c r="AD1416" s="8">
        <f>SUM(AE1416:AI1416)</f>
        <v>0</v>
      </c>
      <c r="AE1416" s="8">
        <v>0</v>
      </c>
      <c r="AF1416" s="8">
        <v>0</v>
      </c>
      <c r="AG1416" s="8">
        <v>0</v>
      </c>
      <c r="AH1416" s="8">
        <v>0</v>
      </c>
      <c r="AI1416" s="8">
        <f>SUM(BA1416)</f>
        <v>0</v>
      </c>
      <c r="AJ1416" s="9"/>
      <c r="AK1416" s="8">
        <v>0</v>
      </c>
      <c r="AL1416" s="8">
        <v>0</v>
      </c>
      <c r="AM1416" s="8">
        <v>0</v>
      </c>
      <c r="AN1416" s="8">
        <v>0</v>
      </c>
      <c r="AO1416" s="8">
        <v>0</v>
      </c>
      <c r="AP1416" s="8">
        <v>0</v>
      </c>
      <c r="AQ1416" s="8">
        <v>0</v>
      </c>
      <c r="AR1416" s="8">
        <v>0</v>
      </c>
      <c r="AS1416" s="8">
        <v>68</v>
      </c>
      <c r="AT1416" s="8">
        <v>0</v>
      </c>
      <c r="AU1416" s="15">
        <v>101</v>
      </c>
      <c r="AV1416" s="15">
        <v>0</v>
      </c>
      <c r="AW1416" s="15">
        <v>0</v>
      </c>
      <c r="AX1416" s="15">
        <v>0</v>
      </c>
      <c r="AY1416" s="29"/>
      <c r="AZ1416" s="33">
        <v>0</v>
      </c>
      <c r="BA1416" s="33">
        <v>0</v>
      </c>
      <c r="BB1416" s="33">
        <v>0</v>
      </c>
      <c r="BC1416" s="33">
        <v>0</v>
      </c>
      <c r="BD1416" s="33">
        <v>0</v>
      </c>
    </row>
    <row r="1417" spans="1:56" x14ac:dyDescent="0.25">
      <c r="A1417" s="51" t="s">
        <v>8029</v>
      </c>
      <c r="B1417" s="33" t="str">
        <f>CONCATENATE(G1417,"-",H1417,"-",I1417)</f>
        <v>999918971-Junior--42kg</v>
      </c>
      <c r="C1417" s="8" t="s">
        <v>713</v>
      </c>
      <c r="D1417" s="8" t="s">
        <v>714</v>
      </c>
      <c r="E1417" s="8" t="s">
        <v>701</v>
      </c>
      <c r="F1417" s="8" t="s">
        <v>12</v>
      </c>
      <c r="G1417" s="8">
        <v>999918971</v>
      </c>
      <c r="H1417" s="8" t="s">
        <v>14</v>
      </c>
      <c r="I1417" s="18" t="s">
        <v>5173</v>
      </c>
      <c r="J1417" s="8">
        <f>(M1417-K1417)+W1417</f>
        <v>76</v>
      </c>
      <c r="K1417" s="8"/>
      <c r="L1417" s="9"/>
      <c r="M1417" s="8">
        <f>SUM(N1417,O1417,P1417,Q1417,S1417,T1417,U1417)</f>
        <v>76</v>
      </c>
      <c r="N1417" s="8">
        <f>SUM(AX1417)</f>
        <v>0</v>
      </c>
      <c r="O1417" s="8">
        <v>0</v>
      </c>
      <c r="P1417" s="8">
        <f>SUM(AO1417,AW1417)</f>
        <v>0</v>
      </c>
      <c r="Q1417" s="8">
        <f>SUM(AK1417,AL1417,AM1417,AN1417,AP1417,AQ1417,AR1417,AO1417)</f>
        <v>0</v>
      </c>
      <c r="R1417" s="8">
        <f>COUNTIF(AK1417:AR1417, "&gt;0")</f>
        <v>0</v>
      </c>
      <c r="S1417" s="8">
        <f>SUM(AS1417,AT1417)</f>
        <v>0</v>
      </c>
      <c r="T1417" s="8">
        <f>SUM(AU1417)</f>
        <v>76</v>
      </c>
      <c r="U1417" s="8">
        <f>SUM(AV1417)</f>
        <v>0</v>
      </c>
      <c r="V1417" s="9"/>
      <c r="W1417" s="8">
        <f>(X1417+AD1417)</f>
        <v>0</v>
      </c>
      <c r="X1417" s="8">
        <f>SUM(Y1417:AB1417)</f>
        <v>0</v>
      </c>
      <c r="Y1417" s="8">
        <v>0</v>
      </c>
      <c r="Z1417" s="8">
        <f>0</f>
        <v>0</v>
      </c>
      <c r="AA1417" s="8">
        <f>SUM(AZ1417,BB1417)</f>
        <v>0</v>
      </c>
      <c r="AB1417" s="8">
        <f>SUM(BC1417,BD1417)</f>
        <v>0</v>
      </c>
      <c r="AC1417" s="8">
        <f>COUNTIF(BC1417:BD1417,"&gt;0")</f>
        <v>0</v>
      </c>
      <c r="AD1417" s="8">
        <f>SUM(AE1417:AI1417)</f>
        <v>0</v>
      </c>
      <c r="AE1417" s="8">
        <v>0</v>
      </c>
      <c r="AF1417" s="8">
        <v>0</v>
      </c>
      <c r="AG1417" s="8">
        <v>0</v>
      </c>
      <c r="AH1417" s="8">
        <v>0</v>
      </c>
      <c r="AI1417" s="8">
        <f>SUM(BA1417)</f>
        <v>0</v>
      </c>
      <c r="AJ1417" s="9"/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Q1417" s="8">
        <v>0</v>
      </c>
      <c r="AR1417" s="8">
        <v>0</v>
      </c>
      <c r="AS1417" s="8">
        <v>0</v>
      </c>
      <c r="AT1417" s="8">
        <v>0</v>
      </c>
      <c r="AU1417" s="15">
        <v>76</v>
      </c>
      <c r="AV1417" s="15">
        <v>0</v>
      </c>
      <c r="AW1417" s="15">
        <v>0</v>
      </c>
      <c r="AX1417" s="15">
        <v>0</v>
      </c>
      <c r="AY1417" s="29"/>
      <c r="AZ1417" s="33">
        <v>0</v>
      </c>
      <c r="BA1417" s="33">
        <v>0</v>
      </c>
      <c r="BB1417" s="33">
        <v>0</v>
      </c>
      <c r="BC1417" s="33">
        <v>0</v>
      </c>
      <c r="BD1417" s="33">
        <v>0</v>
      </c>
    </row>
    <row r="1418" spans="1:56" x14ac:dyDescent="0.25">
      <c r="A1418" s="51" t="s">
        <v>8031</v>
      </c>
      <c r="B1418" s="33" t="str">
        <f>CONCATENATE(G1418,"-",H1418,"-",I1418)</f>
        <v>999920657-Junior--42kg</v>
      </c>
      <c r="C1418" s="15" t="s">
        <v>3856</v>
      </c>
      <c r="D1418" s="15" t="s">
        <v>3857</v>
      </c>
      <c r="E1418" s="15" t="s">
        <v>701</v>
      </c>
      <c r="F1418" s="15" t="s">
        <v>12</v>
      </c>
      <c r="G1418" s="15">
        <v>999920657</v>
      </c>
      <c r="H1418" s="8" t="s">
        <v>14</v>
      </c>
      <c r="I1418" s="18" t="s">
        <v>5173</v>
      </c>
      <c r="J1418" s="8">
        <f>(M1418-K1418)+W1418</f>
        <v>45</v>
      </c>
      <c r="K1418" s="8">
        <f>M1418/2</f>
        <v>45</v>
      </c>
      <c r="L1418" s="9"/>
      <c r="M1418" s="8">
        <f>SUM(N1418,O1418,P1418,Q1418,S1418,T1418,U1418)</f>
        <v>90</v>
      </c>
      <c r="N1418" s="8">
        <f>SUM(AX1418)</f>
        <v>0</v>
      </c>
      <c r="O1418" s="8">
        <v>0</v>
      </c>
      <c r="P1418" s="8">
        <f>SUM(AO1418,AW1418)</f>
        <v>0</v>
      </c>
      <c r="Q1418" s="8">
        <f>SUM(AK1418,AL1418,AM1418,AN1418,AP1418,AQ1418,AR1418,AO1418)</f>
        <v>0</v>
      </c>
      <c r="R1418" s="8">
        <f>COUNTIF(AK1418:AR1418, "&gt;0")</f>
        <v>0</v>
      </c>
      <c r="S1418" s="8">
        <f>SUM(AS1418,AT1418)</f>
        <v>90</v>
      </c>
      <c r="T1418" s="8">
        <f>SUM(AU1418)</f>
        <v>0</v>
      </c>
      <c r="U1418" s="8">
        <f>SUM(AV1418)</f>
        <v>0</v>
      </c>
      <c r="V1418" s="9"/>
      <c r="W1418" s="8">
        <f>(X1418+AD1418)</f>
        <v>0</v>
      </c>
      <c r="X1418" s="8">
        <f>SUM(Y1418:AB1418)</f>
        <v>0</v>
      </c>
      <c r="Y1418" s="8">
        <v>0</v>
      </c>
      <c r="Z1418" s="8">
        <f>0</f>
        <v>0</v>
      </c>
      <c r="AA1418" s="8">
        <f>SUM(AZ1418,BB1418)</f>
        <v>0</v>
      </c>
      <c r="AB1418" s="8">
        <f>SUM(BC1418,BD1418)</f>
        <v>0</v>
      </c>
      <c r="AC1418" s="8">
        <f>COUNTIF(BC1418:BD1418,"&gt;0")</f>
        <v>0</v>
      </c>
      <c r="AD1418" s="8">
        <f>SUM(AE1418:AI1418)</f>
        <v>0</v>
      </c>
      <c r="AE1418" s="8">
        <v>0</v>
      </c>
      <c r="AF1418" s="8">
        <v>0</v>
      </c>
      <c r="AG1418" s="8">
        <v>0</v>
      </c>
      <c r="AH1418" s="8">
        <v>0</v>
      </c>
      <c r="AI1418" s="8">
        <f>SUM(BA1418)</f>
        <v>0</v>
      </c>
      <c r="AJ1418" s="9"/>
      <c r="AK1418" s="8">
        <v>0</v>
      </c>
      <c r="AL1418" s="8">
        <v>0</v>
      </c>
      <c r="AM1418" s="8">
        <v>0</v>
      </c>
      <c r="AN1418" s="8">
        <v>0</v>
      </c>
      <c r="AO1418" s="8">
        <v>0</v>
      </c>
      <c r="AP1418" s="8">
        <v>0</v>
      </c>
      <c r="AQ1418" s="8">
        <v>0</v>
      </c>
      <c r="AR1418" s="8">
        <v>0</v>
      </c>
      <c r="AS1418" s="8">
        <v>0</v>
      </c>
      <c r="AT1418" s="8">
        <v>90</v>
      </c>
      <c r="AU1418" s="15">
        <v>0</v>
      </c>
      <c r="AV1418" s="15">
        <v>0</v>
      </c>
      <c r="AW1418" s="15">
        <v>0</v>
      </c>
      <c r="AX1418" s="15">
        <v>0</v>
      </c>
      <c r="AY1418" s="29"/>
      <c r="AZ1418" s="33">
        <v>0</v>
      </c>
      <c r="BA1418" s="33">
        <v>0</v>
      </c>
      <c r="BB1418" s="33">
        <v>0</v>
      </c>
      <c r="BC1418" s="33">
        <v>0</v>
      </c>
      <c r="BD1418" s="33">
        <v>0</v>
      </c>
    </row>
    <row r="1419" spans="1:56" x14ac:dyDescent="0.25">
      <c r="A1419" s="51" t="s">
        <v>8026</v>
      </c>
      <c r="B1419" s="33" t="str">
        <f>CONCATENATE(G1419,"-",H1419,"-",I1419)</f>
        <v>999917018-Junior--42kg</v>
      </c>
      <c r="C1419" s="8" t="s">
        <v>793</v>
      </c>
      <c r="D1419" s="8" t="s">
        <v>794</v>
      </c>
      <c r="E1419" s="8" t="s">
        <v>701</v>
      </c>
      <c r="F1419" s="8" t="s">
        <v>12</v>
      </c>
      <c r="G1419" s="17">
        <v>999917018</v>
      </c>
      <c r="H1419" s="8" t="s">
        <v>14</v>
      </c>
      <c r="I1419" s="18" t="s">
        <v>5173</v>
      </c>
      <c r="J1419" s="8">
        <f>(M1419-K1419)+W1419</f>
        <v>38</v>
      </c>
      <c r="K1419" s="8">
        <f>M1419/2</f>
        <v>38</v>
      </c>
      <c r="L1419" s="9"/>
      <c r="M1419" s="8">
        <f>SUM(N1419,O1419,P1419,Q1419,S1419,T1419,U1419)</f>
        <v>76</v>
      </c>
      <c r="N1419" s="8">
        <f>SUM(AX1419)</f>
        <v>0</v>
      </c>
      <c r="O1419" s="8">
        <v>0</v>
      </c>
      <c r="P1419" s="8">
        <f>SUM(AO1419,AW1419)</f>
        <v>0</v>
      </c>
      <c r="Q1419" s="8">
        <f>SUM(AK1419,AL1419,AM1419,AN1419,AP1419,AQ1419,AR1419,AO1419)</f>
        <v>0</v>
      </c>
      <c r="R1419" s="8">
        <f>COUNTIF(AK1419:AR1419, "&gt;0")</f>
        <v>0</v>
      </c>
      <c r="S1419" s="8">
        <f>SUM(AS1419,AT1419)</f>
        <v>0</v>
      </c>
      <c r="T1419" s="8">
        <f>SUM(AU1419)</f>
        <v>76</v>
      </c>
      <c r="U1419" s="8">
        <f>SUM(AV1419)</f>
        <v>0</v>
      </c>
      <c r="V1419" s="9"/>
      <c r="W1419" s="8">
        <f>(X1419+AD1419)</f>
        <v>0</v>
      </c>
      <c r="X1419" s="8">
        <f>SUM(Y1419:AB1419)</f>
        <v>0</v>
      </c>
      <c r="Y1419" s="8">
        <v>0</v>
      </c>
      <c r="Z1419" s="8">
        <f>0</f>
        <v>0</v>
      </c>
      <c r="AA1419" s="8">
        <f>SUM(AZ1419,BB1419)</f>
        <v>0</v>
      </c>
      <c r="AB1419" s="8">
        <f>SUM(BC1419,BD1419)</f>
        <v>0</v>
      </c>
      <c r="AC1419" s="8">
        <f>COUNTIF(BC1419:BD1419,"&gt;0")</f>
        <v>0</v>
      </c>
      <c r="AD1419" s="8">
        <f>SUM(AE1419:AI1419)</f>
        <v>0</v>
      </c>
      <c r="AE1419" s="8">
        <v>0</v>
      </c>
      <c r="AF1419" s="8">
        <v>0</v>
      </c>
      <c r="AG1419" s="8">
        <v>0</v>
      </c>
      <c r="AH1419" s="8">
        <v>0</v>
      </c>
      <c r="AI1419" s="8">
        <f>SUM(BA1419)</f>
        <v>0</v>
      </c>
      <c r="AJ1419" s="9"/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Q1419" s="8">
        <v>0</v>
      </c>
      <c r="AR1419" s="8">
        <v>0</v>
      </c>
      <c r="AS1419" s="8">
        <v>0</v>
      </c>
      <c r="AT1419" s="8">
        <v>0</v>
      </c>
      <c r="AU1419" s="15">
        <v>76</v>
      </c>
      <c r="AV1419" s="15">
        <v>0</v>
      </c>
      <c r="AW1419" s="15">
        <v>0</v>
      </c>
      <c r="AX1419" s="15">
        <v>0</v>
      </c>
      <c r="AY1419" s="29"/>
      <c r="AZ1419" s="33">
        <v>0</v>
      </c>
      <c r="BA1419" s="33">
        <v>0</v>
      </c>
      <c r="BB1419" s="33">
        <v>0</v>
      </c>
      <c r="BC1419" s="33">
        <v>0</v>
      </c>
      <c r="BD1419" s="33">
        <v>0</v>
      </c>
    </row>
    <row r="1420" spans="1:56" x14ac:dyDescent="0.25">
      <c r="A1420" s="51" t="s">
        <v>9217</v>
      </c>
      <c r="B1420" s="33" t="str">
        <f>CONCATENATE(G1420,"-",H1420,"-",I1420)</f>
        <v>999922137-Junior--42kg</v>
      </c>
      <c r="C1420" s="15" t="s">
        <v>5207</v>
      </c>
      <c r="D1420" s="15" t="s">
        <v>711</v>
      </c>
      <c r="E1420" s="15" t="s">
        <v>701</v>
      </c>
      <c r="F1420" s="15" t="s">
        <v>12</v>
      </c>
      <c r="G1420" s="15">
        <v>999922137</v>
      </c>
      <c r="H1420" s="8" t="s">
        <v>14</v>
      </c>
      <c r="I1420" s="21" t="s">
        <v>5173</v>
      </c>
      <c r="J1420" s="8">
        <f>(M1420-K1420)+W1420</f>
        <v>37.5</v>
      </c>
      <c r="K1420" s="8">
        <f>M1420/2</f>
        <v>0</v>
      </c>
      <c r="L1420" s="9"/>
      <c r="M1420" s="8">
        <f>SUM(N1420,O1420,P1420,Q1420,S1420,T1420,U1420)</f>
        <v>0</v>
      </c>
      <c r="N1420" s="8">
        <f>SUM(AX1420)</f>
        <v>0</v>
      </c>
      <c r="O1420" s="8">
        <v>0</v>
      </c>
      <c r="P1420" s="8">
        <f>SUM(AO1420,AW1420)</f>
        <v>0</v>
      </c>
      <c r="Q1420" s="8">
        <f>SUM(AK1420,AL1420,AM1420,AN1420,AP1420,AQ1420,AR1420,AO1420)</f>
        <v>0</v>
      </c>
      <c r="R1420" s="8">
        <f>COUNTIF(AK1420:AR1420, "&gt;0")</f>
        <v>0</v>
      </c>
      <c r="S1420" s="8">
        <f>SUM(AS1420,AT1420)</f>
        <v>0</v>
      </c>
      <c r="T1420" s="8">
        <f>SUM(AU1420)</f>
        <v>0</v>
      </c>
      <c r="U1420" s="8">
        <f>SUM(AV1420)</f>
        <v>0</v>
      </c>
      <c r="V1420" s="9"/>
      <c r="W1420" s="8">
        <f>(X1420+AD1420)</f>
        <v>37.5</v>
      </c>
      <c r="X1420" s="8">
        <f>SUM(Y1420:AB1420)</f>
        <v>37.5</v>
      </c>
      <c r="Y1420" s="8">
        <v>0</v>
      </c>
      <c r="Z1420" s="8">
        <f>0</f>
        <v>0</v>
      </c>
      <c r="AA1420" s="8">
        <f>SUM(AZ1420,BB1420)</f>
        <v>37.5</v>
      </c>
      <c r="AB1420" s="8">
        <f>SUM(BC1420,BD1420)</f>
        <v>0</v>
      </c>
      <c r="AC1420" s="8">
        <f>COUNTIF(BC1420:BD1420,"&gt;0")</f>
        <v>0</v>
      </c>
      <c r="AD1420" s="8">
        <f>SUM(AE1420:AI1420)</f>
        <v>0</v>
      </c>
      <c r="AE1420" s="8">
        <v>0</v>
      </c>
      <c r="AF1420" s="8">
        <v>0</v>
      </c>
      <c r="AG1420" s="8">
        <v>0</v>
      </c>
      <c r="AH1420" s="8">
        <v>0</v>
      </c>
      <c r="AI1420" s="8">
        <f>SUM(BA1420)</f>
        <v>0</v>
      </c>
      <c r="AJ1420" s="9"/>
      <c r="AK1420" s="8">
        <v>0</v>
      </c>
      <c r="AL1420" s="8">
        <v>0</v>
      </c>
      <c r="AM1420" s="8">
        <v>0</v>
      </c>
      <c r="AN1420" s="8">
        <v>0</v>
      </c>
      <c r="AO1420" s="8">
        <v>0</v>
      </c>
      <c r="AP1420" s="8">
        <v>0</v>
      </c>
      <c r="AQ1420" s="8">
        <v>0</v>
      </c>
      <c r="AR1420" s="8">
        <v>0</v>
      </c>
      <c r="AS1420" s="8">
        <v>0</v>
      </c>
      <c r="AT1420" s="8">
        <v>0</v>
      </c>
      <c r="AU1420" s="8">
        <v>0</v>
      </c>
      <c r="AV1420" s="8">
        <v>0</v>
      </c>
      <c r="AW1420" s="8">
        <v>0</v>
      </c>
      <c r="AX1420" s="8">
        <v>0</v>
      </c>
      <c r="AY1420" s="30"/>
      <c r="AZ1420" s="33">
        <v>0</v>
      </c>
      <c r="BA1420" s="33">
        <v>0</v>
      </c>
      <c r="BB1420" s="33">
        <v>37.5</v>
      </c>
      <c r="BC1420" s="33">
        <v>0</v>
      </c>
      <c r="BD1420" s="33">
        <v>0</v>
      </c>
    </row>
    <row r="1421" spans="1:56" x14ac:dyDescent="0.25">
      <c r="A1421" s="51" t="s">
        <v>8041</v>
      </c>
      <c r="B1421" s="33" t="str">
        <f>CONCATENATE(G1421,"-",H1421,"-",I1421)</f>
        <v>999924617-Junior--44kg</v>
      </c>
      <c r="C1421" s="8" t="s">
        <v>715</v>
      </c>
      <c r="D1421" s="8" t="s">
        <v>197</v>
      </c>
      <c r="E1421" s="8" t="s">
        <v>701</v>
      </c>
      <c r="F1421" s="8" t="s">
        <v>12</v>
      </c>
      <c r="G1421" s="17">
        <v>999924617</v>
      </c>
      <c r="H1421" s="8" t="s">
        <v>14</v>
      </c>
      <c r="I1421" s="18" t="s">
        <v>4728</v>
      </c>
      <c r="J1421" s="8">
        <f>(M1421-K1421)+W1421</f>
        <v>700</v>
      </c>
      <c r="K1421" s="8">
        <f>M1421/2</f>
        <v>0</v>
      </c>
      <c r="L1421" s="9"/>
      <c r="M1421" s="8">
        <f>SUM(N1421,O1421,P1421,Q1421,S1421,T1421,U1421)</f>
        <v>0</v>
      </c>
      <c r="N1421" s="8">
        <f>SUM(AX1421)</f>
        <v>0</v>
      </c>
      <c r="O1421" s="8">
        <v>0</v>
      </c>
      <c r="P1421" s="8">
        <f>SUM(AO1421,AW1421)</f>
        <v>0</v>
      </c>
      <c r="Q1421" s="8">
        <f>SUM(AK1421,AL1421,AM1421,AN1421,AP1421,AQ1421,AR1421,AO1421)</f>
        <v>0</v>
      </c>
      <c r="R1421" s="8">
        <f>COUNTIF(AK1421:AR1421, "&gt;0")</f>
        <v>0</v>
      </c>
      <c r="S1421" s="8">
        <f>SUM(AS1421,AT1421)</f>
        <v>0</v>
      </c>
      <c r="T1421" s="8">
        <f>SUM(AU1421)</f>
        <v>0</v>
      </c>
      <c r="U1421" s="8">
        <f>SUM(AV1421)</f>
        <v>0</v>
      </c>
      <c r="V1421" s="9"/>
      <c r="W1421" s="8">
        <f>(X1421+AD1421)</f>
        <v>700</v>
      </c>
      <c r="X1421" s="8">
        <f>SUM(Y1421:AB1421)</f>
        <v>0</v>
      </c>
      <c r="Y1421" s="8">
        <v>0</v>
      </c>
      <c r="Z1421" s="8">
        <f>0</f>
        <v>0</v>
      </c>
      <c r="AA1421" s="8">
        <f>SUM(AZ1421,BB1421)</f>
        <v>0</v>
      </c>
      <c r="AB1421" s="8">
        <f>SUM(BC1421,BD1421)</f>
        <v>0</v>
      </c>
      <c r="AC1421" s="8">
        <f>COUNTIF(BC1421:BD1421,"&gt;0")</f>
        <v>0</v>
      </c>
      <c r="AD1421" s="8">
        <f>SUM(AE1421:AI1421)</f>
        <v>700</v>
      </c>
      <c r="AE1421" s="8">
        <v>0</v>
      </c>
      <c r="AF1421" s="8">
        <v>0</v>
      </c>
      <c r="AG1421" s="8">
        <v>0</v>
      </c>
      <c r="AH1421" s="8">
        <v>0</v>
      </c>
      <c r="AI1421" s="8">
        <f>SUM(BA1421)</f>
        <v>700</v>
      </c>
      <c r="AJ1421" s="9"/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Q1421" s="8">
        <v>0</v>
      </c>
      <c r="AR1421" s="8">
        <v>0</v>
      </c>
      <c r="AS1421" s="8">
        <v>0</v>
      </c>
      <c r="AT1421" s="8">
        <v>0</v>
      </c>
      <c r="AU1421" s="15">
        <v>0</v>
      </c>
      <c r="AV1421" s="15">
        <v>0</v>
      </c>
      <c r="AW1421" s="15">
        <v>0</v>
      </c>
      <c r="AX1421" s="15">
        <v>0</v>
      </c>
      <c r="AY1421" s="29"/>
      <c r="AZ1421" s="33">
        <v>0</v>
      </c>
      <c r="BA1421" s="33">
        <v>700</v>
      </c>
      <c r="BB1421" s="33">
        <v>0</v>
      </c>
      <c r="BC1421" s="33">
        <v>0</v>
      </c>
      <c r="BD1421" s="33">
        <v>0</v>
      </c>
    </row>
    <row r="1422" spans="1:56" x14ac:dyDescent="0.25">
      <c r="A1422" s="51" t="s">
        <v>8036</v>
      </c>
      <c r="B1422" s="33" t="str">
        <f>CONCATENATE(G1422,"-",H1422,"-",I1422)</f>
        <v>999919861-Junior--44kg</v>
      </c>
      <c r="C1422" s="8" t="s">
        <v>702</v>
      </c>
      <c r="D1422" s="8" t="s">
        <v>703</v>
      </c>
      <c r="E1422" s="8" t="s">
        <v>701</v>
      </c>
      <c r="F1422" s="8" t="s">
        <v>12</v>
      </c>
      <c r="G1422" s="17">
        <v>999919861</v>
      </c>
      <c r="H1422" s="8" t="s">
        <v>14</v>
      </c>
      <c r="I1422" s="18" t="s">
        <v>4728</v>
      </c>
      <c r="J1422" s="8">
        <f>(M1422-K1422)+W1422</f>
        <v>564</v>
      </c>
      <c r="K1422" s="8">
        <f>M1422/2</f>
        <v>170</v>
      </c>
      <c r="L1422" s="9"/>
      <c r="M1422" s="8">
        <f>SUM(N1422,O1422,P1422,Q1422,S1422,T1422,U1422)</f>
        <v>340</v>
      </c>
      <c r="N1422" s="8">
        <f>SUM(AX1422)</f>
        <v>0</v>
      </c>
      <c r="O1422" s="8">
        <v>0</v>
      </c>
      <c r="P1422" s="8">
        <f>SUM(AO1422,AW1422)</f>
        <v>0</v>
      </c>
      <c r="Q1422" s="8">
        <f>SUM(AK1422,AL1422,AM1422,AN1422,AP1422,AQ1422,AR1422,AO1422)</f>
        <v>0</v>
      </c>
      <c r="R1422" s="8">
        <f>COUNTIF(AK1422:AR1422, "&gt;0")</f>
        <v>0</v>
      </c>
      <c r="S1422" s="8">
        <f>SUM(AS1422,AT1422)</f>
        <v>160</v>
      </c>
      <c r="T1422" s="8">
        <f>SUM(AU1422)</f>
        <v>180</v>
      </c>
      <c r="U1422" s="8">
        <f>SUM(AV1422)</f>
        <v>0</v>
      </c>
      <c r="V1422" s="9"/>
      <c r="W1422" s="8">
        <f>(X1422+AD1422)</f>
        <v>394</v>
      </c>
      <c r="X1422" s="8">
        <f>SUM(Y1422:AB1422)</f>
        <v>0</v>
      </c>
      <c r="Y1422" s="8">
        <v>0</v>
      </c>
      <c r="Z1422" s="8">
        <f>0</f>
        <v>0</v>
      </c>
      <c r="AA1422" s="8">
        <f>SUM(AZ1422,BB1422)</f>
        <v>0</v>
      </c>
      <c r="AB1422" s="8">
        <f>SUM(BC1422,BD1422)</f>
        <v>0</v>
      </c>
      <c r="AC1422" s="8">
        <f>COUNTIF(BC1422:BD1422,"&gt;0")</f>
        <v>0</v>
      </c>
      <c r="AD1422" s="8">
        <f>SUM(AE1422:AI1422)</f>
        <v>394</v>
      </c>
      <c r="AE1422" s="8">
        <v>0</v>
      </c>
      <c r="AF1422" s="8">
        <v>0</v>
      </c>
      <c r="AG1422" s="8">
        <v>0</v>
      </c>
      <c r="AH1422" s="8">
        <v>0</v>
      </c>
      <c r="AI1422" s="8">
        <f>SUM(BA1422)</f>
        <v>394</v>
      </c>
      <c r="AJ1422" s="9"/>
      <c r="AK1422" s="8">
        <v>0</v>
      </c>
      <c r="AL1422" s="8">
        <v>0</v>
      </c>
      <c r="AM1422" s="8">
        <v>0</v>
      </c>
      <c r="AN1422" s="8">
        <v>0</v>
      </c>
      <c r="AO1422" s="8">
        <v>0</v>
      </c>
      <c r="AP1422" s="8">
        <v>0</v>
      </c>
      <c r="AQ1422" s="8">
        <v>0</v>
      </c>
      <c r="AR1422" s="8">
        <v>0</v>
      </c>
      <c r="AS1422" s="8">
        <v>0</v>
      </c>
      <c r="AT1422" s="8">
        <v>160</v>
      </c>
      <c r="AU1422" s="15">
        <v>180</v>
      </c>
      <c r="AV1422" s="15">
        <v>0</v>
      </c>
      <c r="AW1422" s="15">
        <v>0</v>
      </c>
      <c r="AX1422" s="15">
        <v>0</v>
      </c>
      <c r="AY1422" s="29"/>
      <c r="AZ1422" s="33">
        <v>0</v>
      </c>
      <c r="BA1422" s="33">
        <v>394</v>
      </c>
      <c r="BB1422" s="33">
        <v>0</v>
      </c>
      <c r="BC1422" s="33">
        <v>0</v>
      </c>
      <c r="BD1422" s="33">
        <v>0</v>
      </c>
    </row>
    <row r="1423" spans="1:56" x14ac:dyDescent="0.25">
      <c r="A1423" s="51" t="s">
        <v>8040</v>
      </c>
      <c r="B1423" s="33" t="str">
        <f>CONCATENATE(G1423,"-",H1423,"-",I1423)</f>
        <v>999918769-Junior--44kg</v>
      </c>
      <c r="C1423" s="15" t="s">
        <v>3836</v>
      </c>
      <c r="D1423" s="15" t="s">
        <v>3837</v>
      </c>
      <c r="E1423" s="15" t="s">
        <v>701</v>
      </c>
      <c r="F1423" s="15" t="s">
        <v>12</v>
      </c>
      <c r="G1423" s="15">
        <v>999918769</v>
      </c>
      <c r="H1423" s="8" t="s">
        <v>14</v>
      </c>
      <c r="I1423" s="18" t="s">
        <v>4728</v>
      </c>
      <c r="J1423" s="8">
        <f>(M1423-K1423)+W1423</f>
        <v>432</v>
      </c>
      <c r="K1423" s="15"/>
      <c r="L1423" s="16"/>
      <c r="M1423" s="8">
        <f>SUM(N1423,O1423,P1423,Q1423,S1423,T1423,U1423)</f>
        <v>136</v>
      </c>
      <c r="N1423" s="8">
        <f>SUM(AX1423)</f>
        <v>0</v>
      </c>
      <c r="O1423" s="8">
        <v>0</v>
      </c>
      <c r="P1423" s="8">
        <f>SUM(AO1423,AW1423)</f>
        <v>0</v>
      </c>
      <c r="Q1423" s="8">
        <f>SUM(AK1423,AL1423,AM1423,AN1423,AP1423,AQ1423,AR1423,AO1423)</f>
        <v>0</v>
      </c>
      <c r="R1423" s="8">
        <f>COUNTIF(AK1423:AR1423, "&gt;0")</f>
        <v>0</v>
      </c>
      <c r="S1423" s="8">
        <f>SUM(AS1423,AT1423)</f>
        <v>60</v>
      </c>
      <c r="T1423" s="8">
        <f>SUM(AU1423)</f>
        <v>76</v>
      </c>
      <c r="U1423" s="8">
        <f>SUM(AV1423)</f>
        <v>0</v>
      </c>
      <c r="V1423" s="16"/>
      <c r="W1423" s="8">
        <f>(X1423+AD1423)</f>
        <v>296</v>
      </c>
      <c r="X1423" s="8">
        <f>SUM(Y1423:AB1423)</f>
        <v>0</v>
      </c>
      <c r="Y1423" s="8">
        <v>0</v>
      </c>
      <c r="Z1423" s="8">
        <f>0</f>
        <v>0</v>
      </c>
      <c r="AA1423" s="8">
        <f>SUM(AZ1423,BB1423)</f>
        <v>0</v>
      </c>
      <c r="AB1423" s="8">
        <f>SUM(BC1423,BD1423)</f>
        <v>0</v>
      </c>
      <c r="AC1423" s="8">
        <f>COUNTIF(BC1423:BD1423,"&gt;0")</f>
        <v>0</v>
      </c>
      <c r="AD1423" s="8">
        <f>SUM(AE1423:AI1423)</f>
        <v>296</v>
      </c>
      <c r="AE1423" s="8">
        <v>0</v>
      </c>
      <c r="AF1423" s="8">
        <v>0</v>
      </c>
      <c r="AG1423" s="8">
        <v>0</v>
      </c>
      <c r="AH1423" s="8">
        <v>0</v>
      </c>
      <c r="AI1423" s="8">
        <f>SUM(BA1423)</f>
        <v>296</v>
      </c>
      <c r="AJ1423" s="16"/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Q1423" s="8">
        <v>0</v>
      </c>
      <c r="AR1423" s="8">
        <v>0</v>
      </c>
      <c r="AS1423" s="8">
        <v>0</v>
      </c>
      <c r="AT1423" s="8">
        <v>60</v>
      </c>
      <c r="AU1423" s="15">
        <v>76</v>
      </c>
      <c r="AV1423" s="15">
        <v>0</v>
      </c>
      <c r="AW1423" s="15">
        <v>0</v>
      </c>
      <c r="AX1423" s="15">
        <v>0</v>
      </c>
      <c r="AY1423" s="29"/>
      <c r="AZ1423" s="33">
        <v>0</v>
      </c>
      <c r="BA1423" s="33">
        <v>296</v>
      </c>
      <c r="BB1423" s="33">
        <v>0</v>
      </c>
      <c r="BC1423" s="33">
        <v>0</v>
      </c>
      <c r="BD1423" s="33">
        <v>0</v>
      </c>
    </row>
    <row r="1424" spans="1:56" x14ac:dyDescent="0.25">
      <c r="A1424" s="51" t="s">
        <v>8043</v>
      </c>
      <c r="B1424" s="33" t="str">
        <f>CONCATENATE(G1424,"-",H1424,"-",I1424)</f>
        <v>999913125-Junior--44kg</v>
      </c>
      <c r="C1424" s="8" t="s">
        <v>744</v>
      </c>
      <c r="D1424" s="8" t="s">
        <v>745</v>
      </c>
      <c r="E1424" s="8" t="s">
        <v>701</v>
      </c>
      <c r="F1424" s="8" t="s">
        <v>12</v>
      </c>
      <c r="G1424" s="8">
        <v>999913125</v>
      </c>
      <c r="H1424" s="8" t="s">
        <v>14</v>
      </c>
      <c r="I1424" s="18" t="s">
        <v>4728</v>
      </c>
      <c r="J1424" s="8">
        <f>(M1424-K1424)+W1424</f>
        <v>359.5</v>
      </c>
      <c r="K1424" s="8">
        <f>M1424/2</f>
        <v>63.5</v>
      </c>
      <c r="L1424" s="9"/>
      <c r="M1424" s="8">
        <f>SUM(N1424,O1424,P1424,Q1424,S1424,T1424,U1424)</f>
        <v>127</v>
      </c>
      <c r="N1424" s="8">
        <f>SUM(AX1424)</f>
        <v>0</v>
      </c>
      <c r="O1424" s="8">
        <v>0</v>
      </c>
      <c r="P1424" s="8">
        <f>SUM(AO1424,AW1424)</f>
        <v>0</v>
      </c>
      <c r="Q1424" s="8">
        <f>SUM(AK1424,AL1424,AM1424,AN1424,AP1424,AQ1424,AR1424,AO1424)</f>
        <v>0</v>
      </c>
      <c r="R1424" s="8">
        <f>COUNTIF(AK1424:AR1424, "&gt;0")</f>
        <v>0</v>
      </c>
      <c r="S1424" s="8">
        <f>SUM(AS1424,AT1424)</f>
        <v>51</v>
      </c>
      <c r="T1424" s="8">
        <f>SUM(AU1424)</f>
        <v>76</v>
      </c>
      <c r="U1424" s="8">
        <f>SUM(AV1424)</f>
        <v>0</v>
      </c>
      <c r="V1424" s="9"/>
      <c r="W1424" s="8">
        <f>(X1424+AD1424)</f>
        <v>296</v>
      </c>
      <c r="X1424" s="8">
        <f>SUM(Y1424:AB1424)</f>
        <v>0</v>
      </c>
      <c r="Y1424" s="8">
        <v>0</v>
      </c>
      <c r="Z1424" s="8">
        <f>0</f>
        <v>0</v>
      </c>
      <c r="AA1424" s="8">
        <f>SUM(AZ1424,BB1424)</f>
        <v>0</v>
      </c>
      <c r="AB1424" s="8">
        <f>SUM(BC1424,BD1424)</f>
        <v>0</v>
      </c>
      <c r="AC1424" s="8">
        <f>COUNTIF(BC1424:BD1424,"&gt;0")</f>
        <v>0</v>
      </c>
      <c r="AD1424" s="8">
        <f>SUM(AE1424:AI1424)</f>
        <v>296</v>
      </c>
      <c r="AE1424" s="8">
        <v>0</v>
      </c>
      <c r="AF1424" s="8">
        <v>0</v>
      </c>
      <c r="AG1424" s="8">
        <v>0</v>
      </c>
      <c r="AH1424" s="8">
        <v>0</v>
      </c>
      <c r="AI1424" s="8">
        <f>SUM(BA1424)</f>
        <v>296</v>
      </c>
      <c r="AJ1424" s="9"/>
      <c r="AK1424" s="8">
        <v>0</v>
      </c>
      <c r="AL1424" s="8">
        <v>0</v>
      </c>
      <c r="AM1424" s="8">
        <v>0</v>
      </c>
      <c r="AN1424" s="8">
        <v>0</v>
      </c>
      <c r="AO1424" s="8">
        <v>0</v>
      </c>
      <c r="AP1424" s="8">
        <v>0</v>
      </c>
      <c r="AQ1424" s="8">
        <v>0</v>
      </c>
      <c r="AR1424" s="8">
        <v>0</v>
      </c>
      <c r="AS1424" s="8">
        <v>51</v>
      </c>
      <c r="AT1424" s="8">
        <v>0</v>
      </c>
      <c r="AU1424" s="15">
        <v>76</v>
      </c>
      <c r="AV1424" s="15">
        <v>0</v>
      </c>
      <c r="AW1424" s="15">
        <v>0</v>
      </c>
      <c r="AX1424" s="15">
        <v>0</v>
      </c>
      <c r="AY1424" s="29"/>
      <c r="AZ1424" s="33">
        <v>0</v>
      </c>
      <c r="BA1424" s="33">
        <v>296</v>
      </c>
      <c r="BB1424" s="33">
        <v>0</v>
      </c>
      <c r="BC1424" s="33">
        <v>0</v>
      </c>
      <c r="BD1424" s="33">
        <v>0</v>
      </c>
    </row>
    <row r="1425" spans="1:56" x14ac:dyDescent="0.25">
      <c r="A1425" s="51" t="s">
        <v>8046</v>
      </c>
      <c r="B1425" s="33" t="str">
        <f>CONCATENATE(G1425,"-",H1425,"-",I1425)</f>
        <v>999917028-Junior--44kg</v>
      </c>
      <c r="C1425" s="15" t="s">
        <v>2934</v>
      </c>
      <c r="D1425" s="15" t="s">
        <v>1927</v>
      </c>
      <c r="E1425" s="15" t="s">
        <v>701</v>
      </c>
      <c r="F1425" s="15" t="s">
        <v>12</v>
      </c>
      <c r="G1425" s="15">
        <v>999917028</v>
      </c>
      <c r="H1425" s="8" t="s">
        <v>14</v>
      </c>
      <c r="I1425" s="18" t="s">
        <v>4728</v>
      </c>
      <c r="J1425" s="8">
        <f>(M1425-K1425)+W1425</f>
        <v>353</v>
      </c>
      <c r="K1425" s="15"/>
      <c r="L1425" s="16"/>
      <c r="M1425" s="8">
        <f>SUM(N1425,O1425,P1425,Q1425,S1425,T1425,U1425)</f>
        <v>57</v>
      </c>
      <c r="N1425" s="8">
        <f>SUM(AX1425)</f>
        <v>0</v>
      </c>
      <c r="O1425" s="8">
        <v>0</v>
      </c>
      <c r="P1425" s="8">
        <f>SUM(AO1425,AW1425)</f>
        <v>0</v>
      </c>
      <c r="Q1425" s="8">
        <f>SUM(AK1425,AL1425,AM1425,AN1425,AP1425,AQ1425,AR1425,AO1425)</f>
        <v>0</v>
      </c>
      <c r="R1425" s="8">
        <f>COUNTIF(AK1425:AR1425, "&gt;0")</f>
        <v>0</v>
      </c>
      <c r="S1425" s="8">
        <f>SUM(AS1425,AT1425)</f>
        <v>0</v>
      </c>
      <c r="T1425" s="8">
        <f>SUM(AU1425)</f>
        <v>57</v>
      </c>
      <c r="U1425" s="8">
        <f>SUM(AV1425)</f>
        <v>0</v>
      </c>
      <c r="V1425" s="16"/>
      <c r="W1425" s="8">
        <f>(X1425+AD1425)</f>
        <v>296</v>
      </c>
      <c r="X1425" s="8">
        <f>SUM(Y1425:AB1425)</f>
        <v>0</v>
      </c>
      <c r="Y1425" s="8">
        <v>0</v>
      </c>
      <c r="Z1425" s="8">
        <f>0</f>
        <v>0</v>
      </c>
      <c r="AA1425" s="8">
        <f>SUM(AZ1425,BB1425)</f>
        <v>0</v>
      </c>
      <c r="AB1425" s="8">
        <f>SUM(BC1425,BD1425)</f>
        <v>0</v>
      </c>
      <c r="AC1425" s="8">
        <f>COUNTIF(BC1425:BD1425,"&gt;0")</f>
        <v>0</v>
      </c>
      <c r="AD1425" s="8">
        <f>SUM(AE1425:AI1425)</f>
        <v>296</v>
      </c>
      <c r="AE1425" s="8">
        <v>0</v>
      </c>
      <c r="AF1425" s="8">
        <v>0</v>
      </c>
      <c r="AG1425" s="8">
        <v>0</v>
      </c>
      <c r="AH1425" s="8">
        <v>0</v>
      </c>
      <c r="AI1425" s="8">
        <f>SUM(BA1425)</f>
        <v>296</v>
      </c>
      <c r="AJ1425" s="16"/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</v>
      </c>
      <c r="AQ1425" s="8">
        <v>0</v>
      </c>
      <c r="AR1425" s="8">
        <v>0</v>
      </c>
      <c r="AS1425" s="8">
        <v>0</v>
      </c>
      <c r="AT1425" s="8">
        <v>0</v>
      </c>
      <c r="AU1425" s="15">
        <v>57</v>
      </c>
      <c r="AV1425" s="15">
        <v>0</v>
      </c>
      <c r="AW1425" s="15">
        <v>0</v>
      </c>
      <c r="AX1425" s="15">
        <v>0</v>
      </c>
      <c r="AY1425" s="29"/>
      <c r="AZ1425" s="33">
        <v>0</v>
      </c>
      <c r="BA1425" s="33">
        <v>296</v>
      </c>
      <c r="BB1425" s="33">
        <v>0</v>
      </c>
      <c r="BC1425" s="33">
        <v>0</v>
      </c>
      <c r="BD1425" s="33">
        <v>0</v>
      </c>
    </row>
    <row r="1426" spans="1:56" x14ac:dyDescent="0.25">
      <c r="A1426" s="51" t="s">
        <v>8049</v>
      </c>
      <c r="B1426" s="33" t="str">
        <f>CONCATENATE(G1426,"-",H1426,"-",I1426)</f>
        <v>999919621-Junior--44kg</v>
      </c>
      <c r="C1426" s="8" t="s">
        <v>720</v>
      </c>
      <c r="D1426" s="8" t="s">
        <v>721</v>
      </c>
      <c r="E1426" s="8" t="s">
        <v>701</v>
      </c>
      <c r="F1426" s="8" t="s">
        <v>12</v>
      </c>
      <c r="G1426" s="8">
        <v>999919621</v>
      </c>
      <c r="H1426" s="8" t="s">
        <v>14</v>
      </c>
      <c r="I1426" s="18" t="s">
        <v>4728</v>
      </c>
      <c r="J1426" s="8">
        <f>(M1426-K1426)+W1426</f>
        <v>296</v>
      </c>
      <c r="K1426" s="8">
        <f>M1426/2</f>
        <v>0</v>
      </c>
      <c r="L1426" s="9"/>
      <c r="M1426" s="8">
        <f>SUM(N1426,O1426,P1426,Q1426,S1426,T1426,U1426)</f>
        <v>0</v>
      </c>
      <c r="N1426" s="8">
        <f>SUM(AX1426)</f>
        <v>0</v>
      </c>
      <c r="O1426" s="8">
        <v>0</v>
      </c>
      <c r="P1426" s="8">
        <f>SUM(AO1426,AW1426)</f>
        <v>0</v>
      </c>
      <c r="Q1426" s="8">
        <f>SUM(AK1426,AL1426,AM1426,AN1426,AP1426,AQ1426,AR1426,AO1426)</f>
        <v>0</v>
      </c>
      <c r="R1426" s="8">
        <f>COUNTIF(AK1426:AR1426, "&gt;0")</f>
        <v>0</v>
      </c>
      <c r="S1426" s="8">
        <f>SUM(AS1426,AT1426)</f>
        <v>0</v>
      </c>
      <c r="T1426" s="8">
        <f>SUM(AU1426)</f>
        <v>0</v>
      </c>
      <c r="U1426" s="8">
        <f>SUM(AV1426)</f>
        <v>0</v>
      </c>
      <c r="V1426" s="9"/>
      <c r="W1426" s="8">
        <f>(X1426+AD1426)</f>
        <v>296</v>
      </c>
      <c r="X1426" s="8">
        <f>SUM(Y1426:AB1426)</f>
        <v>0</v>
      </c>
      <c r="Y1426" s="8">
        <v>0</v>
      </c>
      <c r="Z1426" s="8">
        <f>0</f>
        <v>0</v>
      </c>
      <c r="AA1426" s="8">
        <f>SUM(AZ1426,BB1426)</f>
        <v>0</v>
      </c>
      <c r="AB1426" s="8">
        <f>SUM(BC1426,BD1426)</f>
        <v>0</v>
      </c>
      <c r="AC1426" s="8">
        <f>COUNTIF(BC1426:BD1426,"&gt;0")</f>
        <v>0</v>
      </c>
      <c r="AD1426" s="8">
        <f>SUM(AE1426:AI1426)</f>
        <v>296</v>
      </c>
      <c r="AE1426" s="8">
        <v>0</v>
      </c>
      <c r="AF1426" s="8">
        <v>0</v>
      </c>
      <c r="AG1426" s="8">
        <v>0</v>
      </c>
      <c r="AH1426" s="8">
        <v>0</v>
      </c>
      <c r="AI1426" s="8">
        <f>SUM(BA1426)</f>
        <v>296</v>
      </c>
      <c r="AJ1426" s="9"/>
      <c r="AK1426" s="8">
        <v>0</v>
      </c>
      <c r="AL1426" s="8">
        <v>0</v>
      </c>
      <c r="AM1426" s="8">
        <v>0</v>
      </c>
      <c r="AN1426" s="8">
        <v>0</v>
      </c>
      <c r="AO1426" s="8">
        <v>0</v>
      </c>
      <c r="AP1426" s="8">
        <v>0</v>
      </c>
      <c r="AQ1426" s="8">
        <v>0</v>
      </c>
      <c r="AR1426" s="8">
        <v>0</v>
      </c>
      <c r="AS1426" s="8">
        <v>0</v>
      </c>
      <c r="AT1426" s="8">
        <v>0</v>
      </c>
      <c r="AU1426" s="15">
        <v>0</v>
      </c>
      <c r="AV1426" s="15">
        <v>0</v>
      </c>
      <c r="AW1426" s="15">
        <v>0</v>
      </c>
      <c r="AX1426" s="15">
        <v>0</v>
      </c>
      <c r="AY1426" s="29"/>
      <c r="AZ1426" s="33">
        <v>0</v>
      </c>
      <c r="BA1426" s="33">
        <v>296</v>
      </c>
      <c r="BB1426" s="33">
        <v>0</v>
      </c>
      <c r="BC1426" s="33">
        <v>0</v>
      </c>
      <c r="BD1426" s="33">
        <v>0</v>
      </c>
    </row>
    <row r="1427" spans="1:56" x14ac:dyDescent="0.25">
      <c r="A1427" s="51" t="s">
        <v>8044</v>
      </c>
      <c r="B1427" s="33" t="str">
        <f>CONCATENATE(G1427,"-",H1427,"-",I1427)</f>
        <v>999896931-Junior--44kg</v>
      </c>
      <c r="C1427" s="8" t="s">
        <v>742</v>
      </c>
      <c r="D1427" s="8" t="s">
        <v>743</v>
      </c>
      <c r="E1427" s="8" t="s">
        <v>701</v>
      </c>
      <c r="F1427" s="8" t="s">
        <v>12</v>
      </c>
      <c r="G1427" s="8">
        <v>999896931</v>
      </c>
      <c r="H1427" s="8" t="s">
        <v>14</v>
      </c>
      <c r="I1427" s="18" t="s">
        <v>4728</v>
      </c>
      <c r="J1427" s="8">
        <f>(M1427-K1427)+W1427</f>
        <v>282</v>
      </c>
      <c r="K1427" s="8">
        <f>M1427/2</f>
        <v>60</v>
      </c>
      <c r="L1427" s="9"/>
      <c r="M1427" s="8">
        <f>SUM(N1427,O1427,P1427,Q1427,S1427,T1427,U1427)</f>
        <v>120</v>
      </c>
      <c r="N1427" s="8">
        <f>SUM(AX1427)</f>
        <v>0</v>
      </c>
      <c r="O1427" s="8">
        <v>0</v>
      </c>
      <c r="P1427" s="8">
        <f>SUM(AO1427,AW1427)</f>
        <v>0</v>
      </c>
      <c r="Q1427" s="8">
        <f>SUM(AK1427,AL1427,AM1427,AN1427,AP1427,AQ1427,AR1427,AO1427)</f>
        <v>0</v>
      </c>
      <c r="R1427" s="8">
        <f>COUNTIF(AK1427:AR1427, "&gt;0")</f>
        <v>0</v>
      </c>
      <c r="S1427" s="8">
        <f>SUM(AS1427,AT1427)</f>
        <v>120</v>
      </c>
      <c r="T1427" s="8">
        <f>SUM(AU1427)</f>
        <v>0</v>
      </c>
      <c r="U1427" s="8">
        <f>SUM(AV1427)</f>
        <v>0</v>
      </c>
      <c r="V1427" s="9"/>
      <c r="W1427" s="8">
        <f>(X1427+AD1427)</f>
        <v>222</v>
      </c>
      <c r="X1427" s="8">
        <f>SUM(Y1427:AB1427)</f>
        <v>0</v>
      </c>
      <c r="Y1427" s="8">
        <v>0</v>
      </c>
      <c r="Z1427" s="8">
        <f>0</f>
        <v>0</v>
      </c>
      <c r="AA1427" s="8">
        <f>SUM(AZ1427,BB1427)</f>
        <v>0</v>
      </c>
      <c r="AB1427" s="8">
        <f>SUM(BC1427,BD1427)</f>
        <v>0</v>
      </c>
      <c r="AC1427" s="8">
        <f>COUNTIF(BC1427:BD1427,"&gt;0")</f>
        <v>0</v>
      </c>
      <c r="AD1427" s="8">
        <f>SUM(AE1427:AI1427)</f>
        <v>222</v>
      </c>
      <c r="AE1427" s="8">
        <v>0</v>
      </c>
      <c r="AF1427" s="8">
        <v>0</v>
      </c>
      <c r="AG1427" s="8">
        <v>0</v>
      </c>
      <c r="AH1427" s="8">
        <v>0</v>
      </c>
      <c r="AI1427" s="8">
        <f>SUM(BA1427)</f>
        <v>222</v>
      </c>
      <c r="AJ1427" s="9"/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0</v>
      </c>
      <c r="AR1427" s="8">
        <v>0</v>
      </c>
      <c r="AS1427" s="8">
        <v>0</v>
      </c>
      <c r="AT1427" s="8">
        <v>120</v>
      </c>
      <c r="AU1427" s="15">
        <v>0</v>
      </c>
      <c r="AV1427" s="15">
        <v>0</v>
      </c>
      <c r="AW1427" s="15">
        <v>0</v>
      </c>
      <c r="AX1427" s="15">
        <v>0</v>
      </c>
      <c r="AY1427" s="29"/>
      <c r="AZ1427" s="33">
        <v>0</v>
      </c>
      <c r="BA1427" s="33">
        <v>222</v>
      </c>
      <c r="BB1427" s="33">
        <v>0</v>
      </c>
      <c r="BC1427" s="33">
        <v>0</v>
      </c>
      <c r="BD1427" s="33">
        <v>0</v>
      </c>
    </row>
    <row r="1428" spans="1:56" x14ac:dyDescent="0.25">
      <c r="A1428" s="51" t="s">
        <v>8035</v>
      </c>
      <c r="B1428" s="33" t="str">
        <f>CONCATENATE(G1428,"-",H1428,"-",I1428)</f>
        <v>999912336-Junior--44kg</v>
      </c>
      <c r="C1428" s="8" t="s">
        <v>753</v>
      </c>
      <c r="D1428" s="8" t="s">
        <v>754</v>
      </c>
      <c r="E1428" s="8" t="s">
        <v>701</v>
      </c>
      <c r="F1428" s="8" t="s">
        <v>12</v>
      </c>
      <c r="G1428" s="8">
        <v>999912336</v>
      </c>
      <c r="H1428" s="8" t="s">
        <v>14</v>
      </c>
      <c r="I1428" s="18" t="s">
        <v>4728</v>
      </c>
      <c r="J1428" s="8">
        <f>(M1428-K1428)+W1428</f>
        <v>241</v>
      </c>
      <c r="K1428" s="8"/>
      <c r="L1428" s="9"/>
      <c r="M1428" s="8">
        <f>SUM(N1428,O1428,P1428,Q1428,S1428,T1428,U1428)</f>
        <v>241</v>
      </c>
      <c r="N1428" s="8">
        <f>SUM(AX1428)</f>
        <v>0</v>
      </c>
      <c r="O1428" s="8">
        <v>0</v>
      </c>
      <c r="P1428" s="8">
        <f>SUM(AO1428,AW1428)</f>
        <v>0</v>
      </c>
      <c r="Q1428" s="8">
        <f>SUM(AK1428,AL1428,AM1428,AN1428,AP1428,AQ1428,AR1428,AO1428)</f>
        <v>0</v>
      </c>
      <c r="R1428" s="8">
        <f>COUNTIF(AK1428:AR1428, "&gt;0")</f>
        <v>0</v>
      </c>
      <c r="S1428" s="8">
        <f>SUM(AS1428,AT1428)</f>
        <v>90</v>
      </c>
      <c r="T1428" s="8">
        <f>SUM(AU1428)</f>
        <v>76</v>
      </c>
      <c r="U1428" s="8">
        <f>SUM(AV1428)</f>
        <v>75</v>
      </c>
      <c r="V1428" s="9"/>
      <c r="W1428" s="8">
        <f>(X1428+AD1428)</f>
        <v>0</v>
      </c>
      <c r="X1428" s="8">
        <f>SUM(Y1428:AB1428)</f>
        <v>0</v>
      </c>
      <c r="Y1428" s="8">
        <v>0</v>
      </c>
      <c r="Z1428" s="8">
        <f>0</f>
        <v>0</v>
      </c>
      <c r="AA1428" s="8">
        <f>SUM(AZ1428,BB1428)</f>
        <v>0</v>
      </c>
      <c r="AB1428" s="8">
        <f>SUM(BC1428,BD1428)</f>
        <v>0</v>
      </c>
      <c r="AC1428" s="8">
        <f>COUNTIF(BC1428:BD1428,"&gt;0")</f>
        <v>0</v>
      </c>
      <c r="AD1428" s="8">
        <f>SUM(AE1428:AI1428)</f>
        <v>0</v>
      </c>
      <c r="AE1428" s="8">
        <v>0</v>
      </c>
      <c r="AF1428" s="8">
        <v>0</v>
      </c>
      <c r="AG1428" s="8">
        <v>0</v>
      </c>
      <c r="AH1428" s="8">
        <v>0</v>
      </c>
      <c r="AI1428" s="8">
        <f>SUM(BA1428)</f>
        <v>0</v>
      </c>
      <c r="AJ1428" s="9"/>
      <c r="AK1428" s="8">
        <v>0</v>
      </c>
      <c r="AL1428" s="8">
        <v>0</v>
      </c>
      <c r="AM1428" s="8">
        <v>0</v>
      </c>
      <c r="AN1428" s="8">
        <v>0</v>
      </c>
      <c r="AO1428" s="8">
        <v>0</v>
      </c>
      <c r="AP1428" s="8">
        <v>0</v>
      </c>
      <c r="AQ1428" s="8">
        <v>0</v>
      </c>
      <c r="AR1428" s="8">
        <v>0</v>
      </c>
      <c r="AS1428" s="8">
        <v>90</v>
      </c>
      <c r="AT1428" s="8">
        <v>0</v>
      </c>
      <c r="AU1428" s="15">
        <v>76</v>
      </c>
      <c r="AV1428" s="15">
        <v>75</v>
      </c>
      <c r="AW1428" s="15">
        <v>0</v>
      </c>
      <c r="AX1428" s="15">
        <v>0</v>
      </c>
      <c r="AY1428" s="29"/>
      <c r="AZ1428" s="33">
        <v>0</v>
      </c>
      <c r="BA1428" s="33">
        <v>0</v>
      </c>
      <c r="BB1428" s="33">
        <v>0</v>
      </c>
      <c r="BC1428" s="33">
        <v>0</v>
      </c>
      <c r="BD1428" s="33">
        <v>0</v>
      </c>
    </row>
    <row r="1429" spans="1:56" x14ac:dyDescent="0.25">
      <c r="A1429" s="51" t="s">
        <v>9788</v>
      </c>
      <c r="B1429" s="33" t="str">
        <f>CONCATENATE(G1429,"-",H1429,"-",I1429)</f>
        <v>999917018-Junior--44kg</v>
      </c>
      <c r="C1429" s="15" t="s">
        <v>793</v>
      </c>
      <c r="D1429" s="15" t="s">
        <v>794</v>
      </c>
      <c r="E1429" s="15" t="s">
        <v>701</v>
      </c>
      <c r="F1429" s="15" t="s">
        <v>12</v>
      </c>
      <c r="G1429" s="15">
        <v>999917018</v>
      </c>
      <c r="H1429" s="8" t="s">
        <v>14</v>
      </c>
      <c r="I1429" s="15" t="s">
        <v>4728</v>
      </c>
      <c r="J1429" s="8">
        <f>(M1429-K1429)+W1429</f>
        <v>222</v>
      </c>
      <c r="K1429" s="8">
        <f>M1429/2</f>
        <v>0</v>
      </c>
      <c r="L1429" s="9"/>
      <c r="M1429" s="8">
        <f>SUM(N1429,O1429,P1429,Q1429,S1429,T1429,U1429)</f>
        <v>0</v>
      </c>
      <c r="N1429" s="8">
        <f>SUM(AX1429)</f>
        <v>0</v>
      </c>
      <c r="O1429" s="8">
        <v>0</v>
      </c>
      <c r="P1429" s="8">
        <f>SUM(AO1429,AW1429)</f>
        <v>0</v>
      </c>
      <c r="Q1429" s="8">
        <f>SUM(AK1429,AL1429,AM1429,AN1429,AP1429,AQ1429,AR1429,AO1429)</f>
        <v>0</v>
      </c>
      <c r="R1429" s="8">
        <f>COUNTIF(AK1429:AR1429, "&gt;0")</f>
        <v>0</v>
      </c>
      <c r="S1429" s="8">
        <f>SUM(AS1429,AT1429)</f>
        <v>0</v>
      </c>
      <c r="T1429" s="8">
        <f>SUM(AU1429)</f>
        <v>0</v>
      </c>
      <c r="U1429" s="8">
        <f>SUM(AV1429)</f>
        <v>0</v>
      </c>
      <c r="V1429" s="9"/>
      <c r="W1429" s="8">
        <f>(X1429+AD1429)</f>
        <v>222</v>
      </c>
      <c r="X1429" s="8">
        <f>SUM(Y1429:AB1429)</f>
        <v>0</v>
      </c>
      <c r="Y1429" s="8">
        <v>0</v>
      </c>
      <c r="Z1429" s="8">
        <f>0</f>
        <v>0</v>
      </c>
      <c r="AA1429" s="8">
        <f>SUM(AZ1429,BB1429)</f>
        <v>0</v>
      </c>
      <c r="AB1429" s="8">
        <f>SUM(BC1429,BD1429)</f>
        <v>0</v>
      </c>
      <c r="AC1429" s="8">
        <f>COUNTIF(BC1429:BD1429,"&gt;0")</f>
        <v>0</v>
      </c>
      <c r="AD1429" s="8">
        <f>SUM(AE1429:AI1429)</f>
        <v>222</v>
      </c>
      <c r="AE1429" s="8">
        <v>0</v>
      </c>
      <c r="AF1429" s="8">
        <v>0</v>
      </c>
      <c r="AG1429" s="8">
        <v>0</v>
      </c>
      <c r="AH1429" s="8">
        <v>0</v>
      </c>
      <c r="AI1429" s="8">
        <f>SUM(BA1429)</f>
        <v>222</v>
      </c>
      <c r="AJ1429" s="9"/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Q1429" s="8">
        <v>0</v>
      </c>
      <c r="AR1429" s="8">
        <v>0</v>
      </c>
      <c r="AS1429" s="8">
        <v>0</v>
      </c>
      <c r="AT1429" s="8">
        <v>0</v>
      </c>
      <c r="AU1429" s="8">
        <v>0</v>
      </c>
      <c r="AV1429" s="8">
        <v>0</v>
      </c>
      <c r="AW1429" s="8">
        <v>0</v>
      </c>
      <c r="AX1429" s="8">
        <v>0</v>
      </c>
      <c r="AY1429" s="30"/>
      <c r="AZ1429" s="33">
        <v>0</v>
      </c>
      <c r="BA1429" s="33">
        <v>222</v>
      </c>
      <c r="BB1429" s="33">
        <v>0</v>
      </c>
      <c r="BC1429" s="33">
        <v>0</v>
      </c>
      <c r="BD1429" s="33">
        <v>0</v>
      </c>
    </row>
    <row r="1430" spans="1:56" x14ac:dyDescent="0.25">
      <c r="A1430" s="51" t="s">
        <v>9789</v>
      </c>
      <c r="B1430" s="33" t="str">
        <f>CONCATENATE(G1430,"-",H1430,"-",I1430)</f>
        <v>999917217-Junior--44kg</v>
      </c>
      <c r="C1430" s="15" t="s">
        <v>1008</v>
      </c>
      <c r="D1430" s="15" t="s">
        <v>5370</v>
      </c>
      <c r="E1430" s="15" t="s">
        <v>701</v>
      </c>
      <c r="F1430" s="15" t="s">
        <v>12</v>
      </c>
      <c r="G1430" s="15">
        <v>999917217</v>
      </c>
      <c r="H1430" s="8" t="s">
        <v>14</v>
      </c>
      <c r="I1430" s="15" t="s">
        <v>4728</v>
      </c>
      <c r="J1430" s="8">
        <f>(M1430-K1430)+W1430</f>
        <v>222</v>
      </c>
      <c r="K1430" s="8">
        <f>M1430/2</f>
        <v>0</v>
      </c>
      <c r="L1430" s="9"/>
      <c r="M1430" s="8">
        <f>SUM(N1430,O1430,P1430,Q1430,S1430,T1430,U1430)</f>
        <v>0</v>
      </c>
      <c r="N1430" s="8">
        <f>SUM(AX1430)</f>
        <v>0</v>
      </c>
      <c r="O1430" s="8">
        <v>0</v>
      </c>
      <c r="P1430" s="8">
        <f>SUM(AO1430,AW1430)</f>
        <v>0</v>
      </c>
      <c r="Q1430" s="8">
        <f>SUM(AK1430,AL1430,AM1430,AN1430,AP1430,AQ1430,AR1430,AO1430)</f>
        <v>0</v>
      </c>
      <c r="R1430" s="8">
        <f>COUNTIF(AK1430:AR1430, "&gt;0")</f>
        <v>0</v>
      </c>
      <c r="S1430" s="8">
        <f>SUM(AS1430,AT1430)</f>
        <v>0</v>
      </c>
      <c r="T1430" s="8">
        <f>SUM(AU1430)</f>
        <v>0</v>
      </c>
      <c r="U1430" s="8">
        <f>SUM(AV1430)</f>
        <v>0</v>
      </c>
      <c r="V1430" s="9"/>
      <c r="W1430" s="8">
        <f>(X1430+AD1430)</f>
        <v>222</v>
      </c>
      <c r="X1430" s="8">
        <f>SUM(Y1430:AB1430)</f>
        <v>0</v>
      </c>
      <c r="Y1430" s="8">
        <v>0</v>
      </c>
      <c r="Z1430" s="8">
        <f>0</f>
        <v>0</v>
      </c>
      <c r="AA1430" s="8">
        <f>SUM(AZ1430,BB1430)</f>
        <v>0</v>
      </c>
      <c r="AB1430" s="8">
        <f>SUM(BC1430,BD1430)</f>
        <v>0</v>
      </c>
      <c r="AC1430" s="8">
        <f>COUNTIF(BC1430:BD1430,"&gt;0")</f>
        <v>0</v>
      </c>
      <c r="AD1430" s="8">
        <f>SUM(AE1430:AI1430)</f>
        <v>222</v>
      </c>
      <c r="AE1430" s="8">
        <v>0</v>
      </c>
      <c r="AF1430" s="8">
        <v>0</v>
      </c>
      <c r="AG1430" s="8">
        <v>0</v>
      </c>
      <c r="AH1430" s="8">
        <v>0</v>
      </c>
      <c r="AI1430" s="8">
        <f>SUM(BA1430)</f>
        <v>222</v>
      </c>
      <c r="AJ1430" s="9"/>
      <c r="AK1430" s="8">
        <v>0</v>
      </c>
      <c r="AL1430" s="8">
        <v>0</v>
      </c>
      <c r="AM1430" s="8">
        <v>0</v>
      </c>
      <c r="AN1430" s="8">
        <v>0</v>
      </c>
      <c r="AO1430" s="8">
        <v>0</v>
      </c>
      <c r="AP1430" s="8">
        <v>0</v>
      </c>
      <c r="AQ1430" s="8">
        <v>0</v>
      </c>
      <c r="AR1430" s="8">
        <v>0</v>
      </c>
      <c r="AS1430" s="8">
        <v>0</v>
      </c>
      <c r="AT1430" s="8">
        <v>0</v>
      </c>
      <c r="AU1430" s="8">
        <v>0</v>
      </c>
      <c r="AV1430" s="8">
        <v>0</v>
      </c>
      <c r="AW1430" s="8">
        <v>0</v>
      </c>
      <c r="AX1430" s="8">
        <v>0</v>
      </c>
      <c r="AY1430" s="30"/>
      <c r="AZ1430" s="33">
        <v>0</v>
      </c>
      <c r="BA1430" s="33">
        <v>222</v>
      </c>
      <c r="BB1430" s="33">
        <v>0</v>
      </c>
      <c r="BC1430" s="33">
        <v>0</v>
      </c>
      <c r="BD1430" s="33">
        <v>0</v>
      </c>
    </row>
    <row r="1431" spans="1:56" x14ac:dyDescent="0.25">
      <c r="A1431" s="51" t="s">
        <v>9790</v>
      </c>
      <c r="B1431" s="33" t="str">
        <f>CONCATENATE(G1431,"-",H1431,"-",I1431)</f>
        <v>999918565-Junior--44kg</v>
      </c>
      <c r="C1431" s="15" t="s">
        <v>5368</v>
      </c>
      <c r="D1431" s="15" t="s">
        <v>5369</v>
      </c>
      <c r="E1431" s="15" t="s">
        <v>701</v>
      </c>
      <c r="F1431" s="15" t="s">
        <v>12</v>
      </c>
      <c r="G1431" s="15">
        <v>999918565</v>
      </c>
      <c r="H1431" s="8" t="s">
        <v>14</v>
      </c>
      <c r="I1431" s="15" t="s">
        <v>4728</v>
      </c>
      <c r="J1431" s="8">
        <f>(M1431-K1431)+W1431</f>
        <v>222</v>
      </c>
      <c r="K1431" s="8">
        <f>M1431/2</f>
        <v>0</v>
      </c>
      <c r="L1431" s="9"/>
      <c r="M1431" s="8">
        <f>SUM(N1431,O1431,P1431,Q1431,S1431,T1431,U1431)</f>
        <v>0</v>
      </c>
      <c r="N1431" s="8">
        <f>SUM(AX1431)</f>
        <v>0</v>
      </c>
      <c r="O1431" s="8">
        <v>0</v>
      </c>
      <c r="P1431" s="8">
        <f>SUM(AO1431,AW1431)</f>
        <v>0</v>
      </c>
      <c r="Q1431" s="8">
        <f>SUM(AK1431,AL1431,AM1431,AN1431,AP1431,AQ1431,AR1431,AO1431)</f>
        <v>0</v>
      </c>
      <c r="R1431" s="8">
        <f>COUNTIF(AK1431:AR1431, "&gt;0")</f>
        <v>0</v>
      </c>
      <c r="S1431" s="8">
        <f>SUM(AS1431,AT1431)</f>
        <v>0</v>
      </c>
      <c r="T1431" s="8">
        <f>SUM(AU1431)</f>
        <v>0</v>
      </c>
      <c r="U1431" s="8">
        <f>SUM(AV1431)</f>
        <v>0</v>
      </c>
      <c r="V1431" s="9"/>
      <c r="W1431" s="8">
        <f>(X1431+AD1431)</f>
        <v>222</v>
      </c>
      <c r="X1431" s="8">
        <f>SUM(Y1431:AB1431)</f>
        <v>0</v>
      </c>
      <c r="Y1431" s="8">
        <v>0</v>
      </c>
      <c r="Z1431" s="8">
        <f>0</f>
        <v>0</v>
      </c>
      <c r="AA1431" s="8">
        <f>SUM(AZ1431,BB1431)</f>
        <v>0</v>
      </c>
      <c r="AB1431" s="8">
        <f>SUM(BC1431,BD1431)</f>
        <v>0</v>
      </c>
      <c r="AC1431" s="8">
        <f>COUNTIF(BC1431:BD1431,"&gt;0")</f>
        <v>0</v>
      </c>
      <c r="AD1431" s="8">
        <f>SUM(AE1431:AI1431)</f>
        <v>222</v>
      </c>
      <c r="AE1431" s="8">
        <v>0</v>
      </c>
      <c r="AF1431" s="8">
        <v>0</v>
      </c>
      <c r="AG1431" s="8">
        <v>0</v>
      </c>
      <c r="AH1431" s="8">
        <v>0</v>
      </c>
      <c r="AI1431" s="8">
        <f>SUM(BA1431)</f>
        <v>222</v>
      </c>
      <c r="AJ1431" s="9"/>
      <c r="AK1431" s="8">
        <v>0</v>
      </c>
      <c r="AL1431" s="8">
        <v>0</v>
      </c>
      <c r="AM1431" s="8">
        <v>0</v>
      </c>
      <c r="AN1431" s="8">
        <v>0</v>
      </c>
      <c r="AO1431" s="8">
        <v>0</v>
      </c>
      <c r="AP1431" s="8">
        <v>0</v>
      </c>
      <c r="AQ1431" s="8">
        <v>0</v>
      </c>
      <c r="AR1431" s="8">
        <v>0</v>
      </c>
      <c r="AS1431" s="8">
        <v>0</v>
      </c>
      <c r="AT1431" s="8">
        <v>0</v>
      </c>
      <c r="AU1431" s="8">
        <v>0</v>
      </c>
      <c r="AV1431" s="8">
        <v>0</v>
      </c>
      <c r="AW1431" s="8">
        <v>0</v>
      </c>
      <c r="AX1431" s="8">
        <v>0</v>
      </c>
      <c r="AY1431" s="30"/>
      <c r="AZ1431" s="33">
        <v>0</v>
      </c>
      <c r="BA1431" s="33">
        <v>222</v>
      </c>
      <c r="BB1431" s="33">
        <v>0</v>
      </c>
      <c r="BC1431" s="33">
        <v>0</v>
      </c>
      <c r="BD1431" s="33">
        <v>0</v>
      </c>
    </row>
    <row r="1432" spans="1:56" x14ac:dyDescent="0.25">
      <c r="A1432" s="51" t="s">
        <v>8032</v>
      </c>
      <c r="B1432" s="33" t="str">
        <f>CONCATENATE(G1432,"-",H1432,"-",I1432)</f>
        <v>999918439-Junior--44kg</v>
      </c>
      <c r="C1432" s="8" t="s">
        <v>1426</v>
      </c>
      <c r="D1432" s="8" t="s">
        <v>2528</v>
      </c>
      <c r="E1432" s="8" t="s">
        <v>701</v>
      </c>
      <c r="F1432" s="8" t="s">
        <v>12</v>
      </c>
      <c r="G1432" s="8">
        <v>999918439</v>
      </c>
      <c r="H1432" s="8" t="s">
        <v>14</v>
      </c>
      <c r="I1432" s="18" t="s">
        <v>4728</v>
      </c>
      <c r="J1432" s="8">
        <f>(M1432-K1432)+W1432</f>
        <v>215</v>
      </c>
      <c r="K1432" s="8"/>
      <c r="L1432" s="9"/>
      <c r="M1432" s="8">
        <f>SUM(N1432,O1432,P1432,Q1432,S1432,T1432,U1432)</f>
        <v>215</v>
      </c>
      <c r="N1432" s="8">
        <f>SUM(AX1432)</f>
        <v>0</v>
      </c>
      <c r="O1432" s="8">
        <v>0</v>
      </c>
      <c r="P1432" s="8">
        <f>SUM(AO1432,AW1432)</f>
        <v>0</v>
      </c>
      <c r="Q1432" s="8">
        <f>SUM(AK1432,AL1432,AM1432,AN1432,AP1432,AQ1432,AR1432,AO1432)</f>
        <v>0</v>
      </c>
      <c r="R1432" s="8">
        <f>COUNTIF(AK1432:AR1432, "&gt;0")</f>
        <v>0</v>
      </c>
      <c r="S1432" s="8">
        <f>SUM(AS1432,AT1432)</f>
        <v>80</v>
      </c>
      <c r="T1432" s="8">
        <f>SUM(AU1432)</f>
        <v>135</v>
      </c>
      <c r="U1432" s="8">
        <f>SUM(AV1432)</f>
        <v>0</v>
      </c>
      <c r="V1432" s="9"/>
      <c r="W1432" s="8">
        <f>(X1432+AD1432)</f>
        <v>0</v>
      </c>
      <c r="X1432" s="8">
        <f>SUM(Y1432:AB1432)</f>
        <v>0</v>
      </c>
      <c r="Y1432" s="8">
        <v>0</v>
      </c>
      <c r="Z1432" s="8">
        <f>0</f>
        <v>0</v>
      </c>
      <c r="AA1432" s="8">
        <f>SUM(AZ1432,BB1432)</f>
        <v>0</v>
      </c>
      <c r="AB1432" s="8">
        <f>SUM(BC1432,BD1432)</f>
        <v>0</v>
      </c>
      <c r="AC1432" s="8">
        <f>COUNTIF(BC1432:BD1432,"&gt;0")</f>
        <v>0</v>
      </c>
      <c r="AD1432" s="8">
        <f>SUM(AE1432:AI1432)</f>
        <v>0</v>
      </c>
      <c r="AE1432" s="8">
        <v>0</v>
      </c>
      <c r="AF1432" s="8">
        <v>0</v>
      </c>
      <c r="AG1432" s="8">
        <v>0</v>
      </c>
      <c r="AH1432" s="8">
        <v>0</v>
      </c>
      <c r="AI1432" s="8">
        <f>SUM(BA1432)</f>
        <v>0</v>
      </c>
      <c r="AJ1432" s="9"/>
      <c r="AK1432" s="8">
        <v>0</v>
      </c>
      <c r="AL1432" s="8">
        <v>0</v>
      </c>
      <c r="AM1432" s="8">
        <v>0</v>
      </c>
      <c r="AN1432" s="8">
        <v>0</v>
      </c>
      <c r="AO1432" s="8">
        <v>0</v>
      </c>
      <c r="AP1432" s="8">
        <v>0</v>
      </c>
      <c r="AQ1432" s="8">
        <v>0</v>
      </c>
      <c r="AR1432" s="8">
        <v>0</v>
      </c>
      <c r="AS1432" s="8">
        <v>0</v>
      </c>
      <c r="AT1432" s="8">
        <v>80</v>
      </c>
      <c r="AU1432" s="15">
        <v>135</v>
      </c>
      <c r="AV1432" s="15">
        <v>0</v>
      </c>
      <c r="AW1432" s="15">
        <v>0</v>
      </c>
      <c r="AX1432" s="15">
        <v>0</v>
      </c>
      <c r="AY1432" s="29"/>
      <c r="AZ1432" s="33">
        <v>0</v>
      </c>
      <c r="BA1432" s="33">
        <v>0</v>
      </c>
      <c r="BB1432" s="33">
        <v>0</v>
      </c>
      <c r="BC1432" s="33">
        <v>0</v>
      </c>
      <c r="BD1432" s="33">
        <v>0</v>
      </c>
    </row>
    <row r="1433" spans="1:56" x14ac:dyDescent="0.25">
      <c r="A1433" s="51" t="s">
        <v>8034</v>
      </c>
      <c r="B1433" s="33" t="str">
        <f>CONCATENATE(G1433,"-",H1433,"-",I1433)</f>
        <v>999920177-Junior--44kg</v>
      </c>
      <c r="C1433" s="8" t="s">
        <v>1522</v>
      </c>
      <c r="D1433" s="8" t="s">
        <v>390</v>
      </c>
      <c r="E1433" s="8" t="s">
        <v>701</v>
      </c>
      <c r="F1433" s="8" t="s">
        <v>12</v>
      </c>
      <c r="G1433" s="17">
        <v>999920177</v>
      </c>
      <c r="H1433" s="8" t="s">
        <v>14</v>
      </c>
      <c r="I1433" s="18" t="s">
        <v>4728</v>
      </c>
      <c r="J1433" s="8">
        <f>(M1433-K1433)+W1433</f>
        <v>166</v>
      </c>
      <c r="K1433" s="8"/>
      <c r="L1433" s="9"/>
      <c r="M1433" s="8">
        <f>SUM(N1433,O1433,P1433,Q1433,S1433,T1433,U1433)</f>
        <v>166</v>
      </c>
      <c r="N1433" s="8">
        <f>SUM(AX1433)</f>
        <v>0</v>
      </c>
      <c r="O1433" s="8">
        <v>0</v>
      </c>
      <c r="P1433" s="8">
        <f>SUM(AO1433,AW1433)</f>
        <v>0</v>
      </c>
      <c r="Q1433" s="8">
        <f>SUM(AK1433,AL1433,AM1433,AN1433,AP1433,AQ1433,AR1433,AO1433)</f>
        <v>0</v>
      </c>
      <c r="R1433" s="8">
        <f>COUNTIF(AK1433:AR1433, "&gt;0")</f>
        <v>0</v>
      </c>
      <c r="S1433" s="8">
        <f>SUM(AS1433,AT1433)</f>
        <v>90</v>
      </c>
      <c r="T1433" s="8">
        <f>SUM(AU1433)</f>
        <v>76</v>
      </c>
      <c r="U1433" s="8">
        <f>SUM(AV1433)</f>
        <v>0</v>
      </c>
      <c r="V1433" s="9"/>
      <c r="W1433" s="8">
        <f>(X1433+AD1433)</f>
        <v>0</v>
      </c>
      <c r="X1433" s="8">
        <f>SUM(Y1433:AB1433)</f>
        <v>0</v>
      </c>
      <c r="Y1433" s="8">
        <v>0</v>
      </c>
      <c r="Z1433" s="8">
        <f>0</f>
        <v>0</v>
      </c>
      <c r="AA1433" s="8">
        <f>SUM(AZ1433,BB1433)</f>
        <v>0</v>
      </c>
      <c r="AB1433" s="8">
        <f>SUM(BC1433,BD1433)</f>
        <v>0</v>
      </c>
      <c r="AC1433" s="8">
        <f>COUNTIF(BC1433:BD1433,"&gt;0")</f>
        <v>0</v>
      </c>
      <c r="AD1433" s="8">
        <f>SUM(AE1433:AI1433)</f>
        <v>0</v>
      </c>
      <c r="AE1433" s="8">
        <v>0</v>
      </c>
      <c r="AF1433" s="8">
        <v>0</v>
      </c>
      <c r="AG1433" s="8">
        <v>0</v>
      </c>
      <c r="AH1433" s="8">
        <v>0</v>
      </c>
      <c r="AI1433" s="8">
        <f>SUM(BA1433)</f>
        <v>0</v>
      </c>
      <c r="AJ1433" s="9"/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0</v>
      </c>
      <c r="AR1433" s="8">
        <v>0</v>
      </c>
      <c r="AS1433" s="8">
        <v>90</v>
      </c>
      <c r="AT1433" s="8">
        <v>0</v>
      </c>
      <c r="AU1433" s="15">
        <v>76</v>
      </c>
      <c r="AV1433" s="15">
        <v>0</v>
      </c>
      <c r="AW1433" s="15">
        <v>0</v>
      </c>
      <c r="AX1433" s="15">
        <v>0</v>
      </c>
      <c r="AY1433" s="29"/>
      <c r="AZ1433" s="33">
        <v>0</v>
      </c>
      <c r="BA1433" s="33">
        <v>0</v>
      </c>
      <c r="BB1433" s="33">
        <v>0</v>
      </c>
      <c r="BC1433" s="33">
        <v>0</v>
      </c>
      <c r="BD1433" s="33">
        <v>0</v>
      </c>
    </row>
    <row r="1434" spans="1:56" x14ac:dyDescent="0.25">
      <c r="A1434" s="51" t="s">
        <v>8042</v>
      </c>
      <c r="B1434" s="33" t="str">
        <f>CONCATENATE(G1434,"-",H1434,"-",I1434)</f>
        <v>999920223-Junior--44kg</v>
      </c>
      <c r="C1434" s="15" t="s">
        <v>3657</v>
      </c>
      <c r="D1434" s="15" t="s">
        <v>3658</v>
      </c>
      <c r="E1434" s="15" t="s">
        <v>701</v>
      </c>
      <c r="F1434" s="15" t="s">
        <v>12</v>
      </c>
      <c r="G1434" s="15">
        <v>999920223</v>
      </c>
      <c r="H1434" s="8" t="s">
        <v>14</v>
      </c>
      <c r="I1434" s="18" t="s">
        <v>4728</v>
      </c>
      <c r="J1434" s="8">
        <f>(M1434-K1434)+W1434</f>
        <v>125</v>
      </c>
      <c r="K1434" s="15"/>
      <c r="L1434" s="9"/>
      <c r="M1434" s="8">
        <f>SUM(N1434,O1434,P1434,Q1434,S1434,T1434,U1434)</f>
        <v>125</v>
      </c>
      <c r="N1434" s="8">
        <f>SUM(AX1434)</f>
        <v>0</v>
      </c>
      <c r="O1434" s="8">
        <v>0</v>
      </c>
      <c r="P1434" s="8">
        <f>SUM(AO1434,AW1434)</f>
        <v>0</v>
      </c>
      <c r="Q1434" s="8">
        <f>SUM(AK1434,AL1434,AM1434,AN1434,AP1434,AQ1434,AR1434,AO1434)</f>
        <v>0</v>
      </c>
      <c r="R1434" s="8">
        <f>COUNTIF(AK1434:AR1434, "&gt;0")</f>
        <v>0</v>
      </c>
      <c r="S1434" s="8">
        <f>SUM(AS1434,AT1434)</f>
        <v>68</v>
      </c>
      <c r="T1434" s="8">
        <f>SUM(AU1434)</f>
        <v>57</v>
      </c>
      <c r="U1434" s="8">
        <f>SUM(AV1434)</f>
        <v>0</v>
      </c>
      <c r="V1434" s="9"/>
      <c r="W1434" s="8">
        <f>(X1434+AD1434)</f>
        <v>0</v>
      </c>
      <c r="X1434" s="8">
        <f>SUM(Y1434:AB1434)</f>
        <v>0</v>
      </c>
      <c r="Y1434" s="8">
        <v>0</v>
      </c>
      <c r="Z1434" s="8">
        <f>0</f>
        <v>0</v>
      </c>
      <c r="AA1434" s="8">
        <f>SUM(AZ1434,BB1434)</f>
        <v>0</v>
      </c>
      <c r="AB1434" s="8">
        <f>SUM(BC1434,BD1434)</f>
        <v>0</v>
      </c>
      <c r="AC1434" s="8">
        <f>COUNTIF(BC1434:BD1434,"&gt;0")</f>
        <v>0</v>
      </c>
      <c r="AD1434" s="8">
        <f>SUM(AE1434:AI1434)</f>
        <v>0</v>
      </c>
      <c r="AE1434" s="8">
        <v>0</v>
      </c>
      <c r="AF1434" s="8">
        <v>0</v>
      </c>
      <c r="AG1434" s="8">
        <v>0</v>
      </c>
      <c r="AH1434" s="8">
        <v>0</v>
      </c>
      <c r="AI1434" s="8">
        <f>SUM(BA1434)</f>
        <v>0</v>
      </c>
      <c r="AJ1434" s="9"/>
      <c r="AK1434" s="8">
        <v>0</v>
      </c>
      <c r="AL1434" s="8">
        <v>0</v>
      </c>
      <c r="AM1434" s="8">
        <v>0</v>
      </c>
      <c r="AN1434" s="8">
        <v>0</v>
      </c>
      <c r="AO1434" s="8">
        <v>0</v>
      </c>
      <c r="AP1434" s="8">
        <v>0</v>
      </c>
      <c r="AQ1434" s="8">
        <v>0</v>
      </c>
      <c r="AR1434" s="8">
        <v>0</v>
      </c>
      <c r="AS1434" s="8">
        <v>68</v>
      </c>
      <c r="AT1434" s="8">
        <v>0</v>
      </c>
      <c r="AU1434" s="15">
        <v>57</v>
      </c>
      <c r="AV1434" s="15">
        <v>0</v>
      </c>
      <c r="AW1434" s="15">
        <v>0</v>
      </c>
      <c r="AX1434" s="15">
        <v>0</v>
      </c>
      <c r="AY1434" s="29"/>
      <c r="AZ1434" s="33">
        <v>0</v>
      </c>
      <c r="BA1434" s="33">
        <v>0</v>
      </c>
      <c r="BB1434" s="33">
        <v>0</v>
      </c>
      <c r="BC1434" s="33">
        <v>0</v>
      </c>
      <c r="BD1434" s="33">
        <v>0</v>
      </c>
    </row>
    <row r="1435" spans="1:56" x14ac:dyDescent="0.25">
      <c r="A1435" s="51" t="s">
        <v>8038</v>
      </c>
      <c r="B1435" s="33" t="str">
        <f>CONCATENATE(G1435,"-",H1435,"-",I1435)</f>
        <v>999922137-Junior--44kg</v>
      </c>
      <c r="C1435" s="8" t="s">
        <v>711</v>
      </c>
      <c r="D1435" s="8" t="s">
        <v>712</v>
      </c>
      <c r="E1435" s="8" t="s">
        <v>701</v>
      </c>
      <c r="F1435" s="8" t="s">
        <v>12</v>
      </c>
      <c r="G1435" s="8">
        <v>999922137</v>
      </c>
      <c r="H1435" s="8" t="s">
        <v>14</v>
      </c>
      <c r="I1435" s="18" t="s">
        <v>4728</v>
      </c>
      <c r="J1435" s="8">
        <f>(M1435-K1435)+W1435</f>
        <v>119</v>
      </c>
      <c r="K1435" s="8">
        <f>M1435/2</f>
        <v>119</v>
      </c>
      <c r="L1435" s="9"/>
      <c r="M1435" s="8">
        <f>SUM(N1435,O1435,P1435,Q1435,S1435,T1435,U1435)</f>
        <v>238</v>
      </c>
      <c r="N1435" s="8">
        <f>SUM(AX1435)</f>
        <v>0</v>
      </c>
      <c r="O1435" s="8">
        <v>0</v>
      </c>
      <c r="P1435" s="8">
        <f>SUM(AO1435,AW1435)</f>
        <v>0</v>
      </c>
      <c r="Q1435" s="8">
        <f>SUM(AK1435,AL1435,AM1435,AN1435,AP1435,AQ1435,AR1435,AO1435)</f>
        <v>0</v>
      </c>
      <c r="R1435" s="8">
        <f>COUNTIF(AK1435:AR1435, "&gt;0")</f>
        <v>0</v>
      </c>
      <c r="S1435" s="8">
        <f>SUM(AS1435,AT1435)</f>
        <v>68</v>
      </c>
      <c r="T1435" s="8">
        <f>SUM(AU1435)</f>
        <v>57</v>
      </c>
      <c r="U1435" s="8">
        <f>SUM(AV1435)</f>
        <v>113</v>
      </c>
      <c r="V1435" s="9"/>
      <c r="W1435" s="8">
        <f>(X1435+AD1435)</f>
        <v>0</v>
      </c>
      <c r="X1435" s="8">
        <f>SUM(Y1435:AB1435)</f>
        <v>0</v>
      </c>
      <c r="Y1435" s="8">
        <v>0</v>
      </c>
      <c r="Z1435" s="8">
        <f>0</f>
        <v>0</v>
      </c>
      <c r="AA1435" s="8">
        <f>SUM(AZ1435,BB1435)</f>
        <v>0</v>
      </c>
      <c r="AB1435" s="8">
        <f>SUM(BC1435,BD1435)</f>
        <v>0</v>
      </c>
      <c r="AC1435" s="8">
        <f>COUNTIF(BC1435:BD1435,"&gt;0")</f>
        <v>0</v>
      </c>
      <c r="AD1435" s="8">
        <f>SUM(AE1435:AI1435)</f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f>SUM(BA1435)</f>
        <v>0</v>
      </c>
      <c r="AJ1435" s="9"/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Q1435" s="8">
        <v>0</v>
      </c>
      <c r="AR1435" s="8">
        <v>0</v>
      </c>
      <c r="AS1435" s="8">
        <v>68</v>
      </c>
      <c r="AT1435" s="8">
        <v>0</v>
      </c>
      <c r="AU1435" s="15">
        <v>57</v>
      </c>
      <c r="AV1435" s="15">
        <v>113</v>
      </c>
      <c r="AW1435" s="15">
        <v>0</v>
      </c>
      <c r="AX1435" s="15">
        <v>0</v>
      </c>
      <c r="AY1435" s="29"/>
      <c r="AZ1435" s="33">
        <v>0</v>
      </c>
      <c r="BA1435" s="33">
        <v>0</v>
      </c>
      <c r="BB1435" s="33">
        <v>0</v>
      </c>
      <c r="BC1435" s="33">
        <v>0</v>
      </c>
      <c r="BD1435" s="33">
        <v>0</v>
      </c>
    </row>
    <row r="1436" spans="1:56" x14ac:dyDescent="0.25">
      <c r="A1436" s="51" t="s">
        <v>8033</v>
      </c>
      <c r="B1436" s="33" t="str">
        <f>CONCATENATE(G1436,"-",H1436,"-",I1436)</f>
        <v>999900617-Junior--44kg</v>
      </c>
      <c r="C1436" s="8" t="s">
        <v>1441</v>
      </c>
      <c r="D1436" s="8" t="s">
        <v>1427</v>
      </c>
      <c r="E1436" s="8" t="s">
        <v>701</v>
      </c>
      <c r="F1436" s="8" t="s">
        <v>12</v>
      </c>
      <c r="G1436" s="8">
        <v>999900617</v>
      </c>
      <c r="H1436" s="8" t="s">
        <v>14</v>
      </c>
      <c r="I1436" s="18" t="s">
        <v>4728</v>
      </c>
      <c r="J1436" s="8">
        <f>(M1436-K1436)+W1436</f>
        <v>101</v>
      </c>
      <c r="K1436" s="8"/>
      <c r="L1436" s="9"/>
      <c r="M1436" s="8">
        <f>SUM(N1436,O1436,P1436,Q1436,S1436,T1436,U1436)</f>
        <v>101</v>
      </c>
      <c r="N1436" s="8">
        <f>SUM(AX1436)</f>
        <v>0</v>
      </c>
      <c r="O1436" s="8">
        <v>0</v>
      </c>
      <c r="P1436" s="8">
        <f>SUM(AO1436,AW1436)</f>
        <v>0</v>
      </c>
      <c r="Q1436" s="8">
        <f>SUM(AK1436,AL1436,AM1436,AN1436,AP1436,AQ1436,AR1436,AO1436)</f>
        <v>0</v>
      </c>
      <c r="R1436" s="8">
        <f>COUNTIF(AK1436:AR1436, "&gt;0")</f>
        <v>0</v>
      </c>
      <c r="S1436" s="8">
        <f>SUM(AS1436,AT1436)</f>
        <v>0</v>
      </c>
      <c r="T1436" s="8">
        <f>SUM(AU1436)</f>
        <v>101</v>
      </c>
      <c r="U1436" s="8">
        <f>SUM(AV1436)</f>
        <v>0</v>
      </c>
      <c r="V1436" s="9"/>
      <c r="W1436" s="8">
        <f>(X1436+AD1436)</f>
        <v>0</v>
      </c>
      <c r="X1436" s="8">
        <f>SUM(Y1436:AB1436)</f>
        <v>0</v>
      </c>
      <c r="Y1436" s="8">
        <v>0</v>
      </c>
      <c r="Z1436" s="8">
        <f>0</f>
        <v>0</v>
      </c>
      <c r="AA1436" s="8">
        <f>SUM(AZ1436,BB1436)</f>
        <v>0</v>
      </c>
      <c r="AB1436" s="8">
        <f>SUM(BC1436,BD1436)</f>
        <v>0</v>
      </c>
      <c r="AC1436" s="8">
        <f>COUNTIF(BC1436:BD1436,"&gt;0")</f>
        <v>0</v>
      </c>
      <c r="AD1436" s="8">
        <f>SUM(AE1436:AI1436)</f>
        <v>0</v>
      </c>
      <c r="AE1436" s="8">
        <v>0</v>
      </c>
      <c r="AF1436" s="8">
        <v>0</v>
      </c>
      <c r="AG1436" s="8">
        <v>0</v>
      </c>
      <c r="AH1436" s="8">
        <v>0</v>
      </c>
      <c r="AI1436" s="8">
        <f>SUM(BA1436)</f>
        <v>0</v>
      </c>
      <c r="AJ1436" s="9"/>
      <c r="AK1436" s="8">
        <v>0</v>
      </c>
      <c r="AL1436" s="8">
        <v>0</v>
      </c>
      <c r="AM1436" s="8">
        <v>0</v>
      </c>
      <c r="AN1436" s="8">
        <v>0</v>
      </c>
      <c r="AO1436" s="8">
        <v>0</v>
      </c>
      <c r="AP1436" s="8">
        <v>0</v>
      </c>
      <c r="AQ1436" s="8">
        <v>0</v>
      </c>
      <c r="AR1436" s="8">
        <v>0</v>
      </c>
      <c r="AS1436" s="8">
        <v>0</v>
      </c>
      <c r="AT1436" s="8">
        <v>0</v>
      </c>
      <c r="AU1436" s="15">
        <v>101</v>
      </c>
      <c r="AV1436" s="15">
        <v>0</v>
      </c>
      <c r="AW1436" s="15">
        <v>0</v>
      </c>
      <c r="AX1436" s="15">
        <v>0</v>
      </c>
      <c r="AY1436" s="29"/>
      <c r="AZ1436" s="33">
        <v>0</v>
      </c>
      <c r="BA1436" s="33">
        <v>0</v>
      </c>
      <c r="BB1436" s="33">
        <v>0</v>
      </c>
      <c r="BC1436" s="33">
        <v>0</v>
      </c>
      <c r="BD1436" s="33">
        <v>0</v>
      </c>
    </row>
    <row r="1437" spans="1:56" x14ac:dyDescent="0.25">
      <c r="A1437" s="51" t="s">
        <v>8039</v>
      </c>
      <c r="B1437" s="33" t="str">
        <f>CONCATENATE(G1437,"-",H1437,"-",I1437)</f>
        <v>999917528-Junior--44kg</v>
      </c>
      <c r="C1437" s="8" t="s">
        <v>774</v>
      </c>
      <c r="D1437" s="8" t="s">
        <v>775</v>
      </c>
      <c r="E1437" s="8" t="s">
        <v>701</v>
      </c>
      <c r="F1437" s="8" t="s">
        <v>12</v>
      </c>
      <c r="G1437" s="8">
        <v>999917528</v>
      </c>
      <c r="H1437" s="8" t="s">
        <v>14</v>
      </c>
      <c r="I1437" s="18" t="s">
        <v>4728</v>
      </c>
      <c r="J1437" s="8">
        <f>(M1437-K1437)+W1437</f>
        <v>97.5</v>
      </c>
      <c r="K1437" s="8">
        <f>M1437/2</f>
        <v>97.5</v>
      </c>
      <c r="L1437" s="9"/>
      <c r="M1437" s="8">
        <f>SUM(N1437,O1437,P1437,Q1437,S1437,T1437,U1437)</f>
        <v>195</v>
      </c>
      <c r="N1437" s="8">
        <f>SUM(AX1437)</f>
        <v>0</v>
      </c>
      <c r="O1437" s="8">
        <v>0</v>
      </c>
      <c r="P1437" s="8">
        <f>SUM(AO1437,AW1437)</f>
        <v>0</v>
      </c>
      <c r="Q1437" s="8">
        <f>SUM(AK1437,AL1437,AM1437,AN1437,AP1437,AQ1437,AR1437,AO1437)</f>
        <v>60</v>
      </c>
      <c r="R1437" s="8">
        <f>COUNTIF(AK1437:AR1437, "&gt;0")</f>
        <v>1</v>
      </c>
      <c r="S1437" s="8">
        <f>SUM(AS1437,AT1437)</f>
        <v>0</v>
      </c>
      <c r="T1437" s="8">
        <f>SUM(AU1437)</f>
        <v>135</v>
      </c>
      <c r="U1437" s="8">
        <f>SUM(AV1437)</f>
        <v>0</v>
      </c>
      <c r="V1437" s="9"/>
      <c r="W1437" s="8">
        <f>(X1437+AD1437)</f>
        <v>0</v>
      </c>
      <c r="X1437" s="8">
        <f>SUM(Y1437:AB1437)</f>
        <v>0</v>
      </c>
      <c r="Y1437" s="8">
        <v>0</v>
      </c>
      <c r="Z1437" s="8">
        <f>0</f>
        <v>0</v>
      </c>
      <c r="AA1437" s="8">
        <f>SUM(AZ1437,BB1437)</f>
        <v>0</v>
      </c>
      <c r="AB1437" s="8">
        <f>SUM(BC1437,BD1437)</f>
        <v>0</v>
      </c>
      <c r="AC1437" s="8">
        <f>COUNTIF(BC1437:BD1437,"&gt;0")</f>
        <v>0</v>
      </c>
      <c r="AD1437" s="8">
        <f>SUM(AE1437:AI1437)</f>
        <v>0</v>
      </c>
      <c r="AE1437" s="8">
        <v>0</v>
      </c>
      <c r="AF1437" s="8">
        <v>0</v>
      </c>
      <c r="AG1437" s="8">
        <v>0</v>
      </c>
      <c r="AH1437" s="8">
        <v>0</v>
      </c>
      <c r="AI1437" s="8">
        <f>SUM(BA1437)</f>
        <v>0</v>
      </c>
      <c r="AJ1437" s="9"/>
      <c r="AK1437" s="8">
        <v>0</v>
      </c>
      <c r="AL1437" s="8">
        <v>0</v>
      </c>
      <c r="AM1437" s="8">
        <v>60</v>
      </c>
      <c r="AN1437" s="8">
        <v>0</v>
      </c>
      <c r="AO1437" s="8">
        <v>0</v>
      </c>
      <c r="AP1437" s="8">
        <v>0</v>
      </c>
      <c r="AQ1437" s="8">
        <v>0</v>
      </c>
      <c r="AR1437" s="8">
        <v>0</v>
      </c>
      <c r="AS1437" s="8">
        <v>0</v>
      </c>
      <c r="AT1437" s="8">
        <v>0</v>
      </c>
      <c r="AU1437" s="15">
        <v>135</v>
      </c>
      <c r="AV1437" s="15">
        <v>0</v>
      </c>
      <c r="AW1437" s="15">
        <v>0</v>
      </c>
      <c r="AX1437" s="15">
        <v>0</v>
      </c>
      <c r="AY1437" s="29"/>
      <c r="AZ1437" s="33">
        <v>0</v>
      </c>
      <c r="BA1437" s="33">
        <v>0</v>
      </c>
      <c r="BB1437" s="33">
        <v>0</v>
      </c>
      <c r="BC1437" s="33">
        <v>0</v>
      </c>
      <c r="BD1437" s="33">
        <v>0</v>
      </c>
    </row>
    <row r="1438" spans="1:56" x14ac:dyDescent="0.25">
      <c r="A1438" s="51" t="s">
        <v>8037</v>
      </c>
      <c r="B1438" s="33" t="str">
        <f>CONCATENATE(G1438,"-",H1438,"-",I1438)</f>
        <v>999906971-Junior--44kg</v>
      </c>
      <c r="C1438" s="8" t="s">
        <v>747</v>
      </c>
      <c r="D1438" s="8" t="s">
        <v>748</v>
      </c>
      <c r="E1438" s="8" t="s">
        <v>701</v>
      </c>
      <c r="F1438" s="8" t="s">
        <v>12</v>
      </c>
      <c r="G1438" s="8">
        <v>999906971</v>
      </c>
      <c r="H1438" s="8" t="s">
        <v>14</v>
      </c>
      <c r="I1438" s="18" t="s">
        <v>4728</v>
      </c>
      <c r="J1438" s="8">
        <f>(M1438-K1438)+W1438</f>
        <v>76</v>
      </c>
      <c r="K1438" s="8"/>
      <c r="L1438" s="9"/>
      <c r="M1438" s="8">
        <f>SUM(N1438,O1438,P1438,Q1438,S1438,T1438,U1438)</f>
        <v>76</v>
      </c>
      <c r="N1438" s="8">
        <f>SUM(AX1438)</f>
        <v>0</v>
      </c>
      <c r="O1438" s="8">
        <v>0</v>
      </c>
      <c r="P1438" s="8">
        <f>SUM(AO1438,AW1438)</f>
        <v>0</v>
      </c>
      <c r="Q1438" s="8">
        <f>SUM(AK1438,AL1438,AM1438,AN1438,AP1438,AQ1438,AR1438,AO1438)</f>
        <v>0</v>
      </c>
      <c r="R1438" s="8">
        <f>COUNTIF(AK1438:AR1438, "&gt;0")</f>
        <v>0</v>
      </c>
      <c r="S1438" s="8">
        <f>SUM(AS1438,AT1438)</f>
        <v>0</v>
      </c>
      <c r="T1438" s="8">
        <f>SUM(AU1438)</f>
        <v>76</v>
      </c>
      <c r="U1438" s="8">
        <f>SUM(AV1438)</f>
        <v>0</v>
      </c>
      <c r="V1438" s="9"/>
      <c r="W1438" s="8">
        <f>(X1438+AD1438)</f>
        <v>0</v>
      </c>
      <c r="X1438" s="8">
        <f>SUM(Y1438:AB1438)</f>
        <v>0</v>
      </c>
      <c r="Y1438" s="8">
        <v>0</v>
      </c>
      <c r="Z1438" s="8">
        <f>0</f>
        <v>0</v>
      </c>
      <c r="AA1438" s="8">
        <f>SUM(AZ1438,BB1438)</f>
        <v>0</v>
      </c>
      <c r="AB1438" s="8">
        <f>SUM(BC1438,BD1438)</f>
        <v>0</v>
      </c>
      <c r="AC1438" s="8">
        <f>COUNTIF(BC1438:BD1438,"&gt;0")</f>
        <v>0</v>
      </c>
      <c r="AD1438" s="8">
        <f>SUM(AE1438:AI1438)</f>
        <v>0</v>
      </c>
      <c r="AE1438" s="8">
        <v>0</v>
      </c>
      <c r="AF1438" s="8">
        <v>0</v>
      </c>
      <c r="AG1438" s="8">
        <v>0</v>
      </c>
      <c r="AH1438" s="8">
        <v>0</v>
      </c>
      <c r="AI1438" s="8">
        <f>SUM(BA1438)</f>
        <v>0</v>
      </c>
      <c r="AJ1438" s="9"/>
      <c r="AK1438" s="8">
        <v>0</v>
      </c>
      <c r="AL1438" s="8">
        <v>0</v>
      </c>
      <c r="AM1438" s="8">
        <v>0</v>
      </c>
      <c r="AN1438" s="8">
        <v>0</v>
      </c>
      <c r="AO1438" s="8">
        <v>0</v>
      </c>
      <c r="AP1438" s="8">
        <v>0</v>
      </c>
      <c r="AQ1438" s="8">
        <v>0</v>
      </c>
      <c r="AR1438" s="8">
        <v>0</v>
      </c>
      <c r="AS1438" s="8">
        <v>0</v>
      </c>
      <c r="AT1438" s="8">
        <v>0</v>
      </c>
      <c r="AU1438" s="15">
        <v>76</v>
      </c>
      <c r="AV1438" s="15">
        <v>0</v>
      </c>
      <c r="AW1438" s="15">
        <v>0</v>
      </c>
      <c r="AX1438" s="15">
        <v>0</v>
      </c>
      <c r="AY1438" s="29"/>
      <c r="AZ1438" s="33">
        <v>0</v>
      </c>
      <c r="BA1438" s="33">
        <v>0</v>
      </c>
      <c r="BB1438" s="33">
        <v>0</v>
      </c>
      <c r="BC1438" s="33">
        <v>0</v>
      </c>
      <c r="BD1438" s="33">
        <v>0</v>
      </c>
    </row>
    <row r="1439" spans="1:56" x14ac:dyDescent="0.25">
      <c r="A1439" s="51" t="s">
        <v>8048</v>
      </c>
      <c r="B1439" s="33" t="str">
        <f>CONCATENATE(G1439,"-",H1439,"-",I1439)</f>
        <v>999919777-Junior--44kg</v>
      </c>
      <c r="C1439" s="15" t="s">
        <v>897</v>
      </c>
      <c r="D1439" s="15" t="s">
        <v>898</v>
      </c>
      <c r="E1439" s="15" t="s">
        <v>701</v>
      </c>
      <c r="F1439" s="15" t="s">
        <v>12</v>
      </c>
      <c r="G1439" s="15">
        <v>999919777</v>
      </c>
      <c r="H1439" s="8" t="s">
        <v>14</v>
      </c>
      <c r="I1439" s="18" t="s">
        <v>4728</v>
      </c>
      <c r="J1439" s="8">
        <f>(M1439-K1439)+W1439</f>
        <v>62.5</v>
      </c>
      <c r="K1439" s="8">
        <f>M1439/2</f>
        <v>62.5</v>
      </c>
      <c r="L1439" s="9"/>
      <c r="M1439" s="8">
        <f>SUM(N1439,O1439,P1439,Q1439,S1439,T1439,U1439)</f>
        <v>125</v>
      </c>
      <c r="N1439" s="8">
        <f>SUM(AX1439)</f>
        <v>17</v>
      </c>
      <c r="O1439" s="8">
        <v>0</v>
      </c>
      <c r="P1439" s="8">
        <f>SUM(AO1439,AW1439)</f>
        <v>0</v>
      </c>
      <c r="Q1439" s="8">
        <f>SUM(AK1439,AL1439,AM1439,AN1439,AP1439,AQ1439,AR1439,AO1439)</f>
        <v>0</v>
      </c>
      <c r="R1439" s="8">
        <f>COUNTIF(AK1439:AR1439, "&gt;0")</f>
        <v>0</v>
      </c>
      <c r="S1439" s="8">
        <f>SUM(AS1439,AT1439)</f>
        <v>51</v>
      </c>
      <c r="T1439" s="8">
        <f>SUM(AU1439)</f>
        <v>57</v>
      </c>
      <c r="U1439" s="8">
        <f>SUM(AV1439)</f>
        <v>0</v>
      </c>
      <c r="V1439" s="9"/>
      <c r="W1439" s="8">
        <f>(X1439+AD1439)</f>
        <v>0</v>
      </c>
      <c r="X1439" s="8">
        <f>SUM(Y1439:AB1439)</f>
        <v>0</v>
      </c>
      <c r="Y1439" s="8">
        <v>0</v>
      </c>
      <c r="Z1439" s="8">
        <f>0</f>
        <v>0</v>
      </c>
      <c r="AA1439" s="8">
        <f>SUM(AZ1439,BB1439)</f>
        <v>0</v>
      </c>
      <c r="AB1439" s="8">
        <f>SUM(BC1439,BD1439)</f>
        <v>0</v>
      </c>
      <c r="AC1439" s="8">
        <f>COUNTIF(BC1439:BD1439,"&gt;0")</f>
        <v>0</v>
      </c>
      <c r="AD1439" s="8">
        <f>SUM(AE1439:AI1439)</f>
        <v>0</v>
      </c>
      <c r="AE1439" s="8">
        <v>0</v>
      </c>
      <c r="AF1439" s="8">
        <v>0</v>
      </c>
      <c r="AG1439" s="8">
        <v>0</v>
      </c>
      <c r="AH1439" s="8">
        <v>0</v>
      </c>
      <c r="AI1439" s="8">
        <f>SUM(BA1439)</f>
        <v>0</v>
      </c>
      <c r="AJ1439" s="9"/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Q1439" s="8">
        <v>0</v>
      </c>
      <c r="AR1439" s="8">
        <v>0</v>
      </c>
      <c r="AS1439" s="8">
        <v>51</v>
      </c>
      <c r="AT1439" s="8">
        <v>0</v>
      </c>
      <c r="AU1439" s="15">
        <v>57</v>
      </c>
      <c r="AV1439" s="15">
        <v>0</v>
      </c>
      <c r="AW1439" s="15">
        <v>0</v>
      </c>
      <c r="AX1439" s="15">
        <v>17</v>
      </c>
      <c r="AY1439" s="29"/>
      <c r="AZ1439" s="33">
        <v>0</v>
      </c>
      <c r="BA1439" s="33">
        <v>0</v>
      </c>
      <c r="BB1439" s="33">
        <v>0</v>
      </c>
      <c r="BC1439" s="33">
        <v>0</v>
      </c>
      <c r="BD1439" s="33">
        <v>0</v>
      </c>
    </row>
    <row r="1440" spans="1:56" x14ac:dyDescent="0.25">
      <c r="A1440" s="51" t="s">
        <v>9218</v>
      </c>
      <c r="B1440" s="33" t="str">
        <f>CONCATENATE(G1440,"-",H1440,"-",I1440)</f>
        <v>999932390-Junior--44kg</v>
      </c>
      <c r="C1440" s="15" t="s">
        <v>704</v>
      </c>
      <c r="D1440" s="15" t="s">
        <v>283</v>
      </c>
      <c r="E1440" s="15" t="s">
        <v>701</v>
      </c>
      <c r="F1440" s="15" t="s">
        <v>12</v>
      </c>
      <c r="G1440" s="15">
        <v>999932390</v>
      </c>
      <c r="H1440" s="8" t="s">
        <v>14</v>
      </c>
      <c r="I1440" s="21" t="s">
        <v>4728</v>
      </c>
      <c r="J1440" s="8">
        <f>(M1440-K1440)+W1440</f>
        <v>50</v>
      </c>
      <c r="K1440" s="8">
        <f>M1440/2</f>
        <v>0</v>
      </c>
      <c r="L1440" s="9"/>
      <c r="M1440" s="8">
        <f>SUM(N1440,O1440,P1440,Q1440,S1440,T1440,U1440)</f>
        <v>0</v>
      </c>
      <c r="N1440" s="8">
        <f>SUM(AX1440)</f>
        <v>0</v>
      </c>
      <c r="O1440" s="8">
        <v>0</v>
      </c>
      <c r="P1440" s="8">
        <f>SUM(AO1440,AW1440)</f>
        <v>0</v>
      </c>
      <c r="Q1440" s="8">
        <f>SUM(AK1440,AL1440,AM1440,AN1440,AP1440,AQ1440,AR1440,AO1440)</f>
        <v>0</v>
      </c>
      <c r="R1440" s="8">
        <f>COUNTIF(AK1440:AR1440, "&gt;0")</f>
        <v>0</v>
      </c>
      <c r="S1440" s="8">
        <f>SUM(AS1440,AT1440)</f>
        <v>0</v>
      </c>
      <c r="T1440" s="8">
        <f>SUM(AU1440)</f>
        <v>0</v>
      </c>
      <c r="U1440" s="8">
        <f>SUM(AV1440)</f>
        <v>0</v>
      </c>
      <c r="V1440" s="9"/>
      <c r="W1440" s="8">
        <f>(X1440+AD1440)</f>
        <v>50</v>
      </c>
      <c r="X1440" s="8">
        <f>SUM(Y1440:AB1440)</f>
        <v>50</v>
      </c>
      <c r="Y1440" s="8">
        <v>0</v>
      </c>
      <c r="Z1440" s="8">
        <f>0</f>
        <v>0</v>
      </c>
      <c r="AA1440" s="8">
        <f>SUM(AZ1440,BB1440)</f>
        <v>50</v>
      </c>
      <c r="AB1440" s="8">
        <f>SUM(BC1440,BD1440)</f>
        <v>0</v>
      </c>
      <c r="AC1440" s="8">
        <f>COUNTIF(BC1440:BD1440,"&gt;0")</f>
        <v>0</v>
      </c>
      <c r="AD1440" s="8">
        <f>SUM(AE1440:AI1440)</f>
        <v>0</v>
      </c>
      <c r="AE1440" s="8">
        <v>0</v>
      </c>
      <c r="AF1440" s="8">
        <v>0</v>
      </c>
      <c r="AG1440" s="8">
        <v>0</v>
      </c>
      <c r="AH1440" s="8">
        <v>0</v>
      </c>
      <c r="AI1440" s="8">
        <f>SUM(BA1440)</f>
        <v>0</v>
      </c>
      <c r="AJ1440" s="9"/>
      <c r="AK1440" s="8">
        <v>0</v>
      </c>
      <c r="AL1440" s="8">
        <v>0</v>
      </c>
      <c r="AM1440" s="8">
        <v>0</v>
      </c>
      <c r="AN1440" s="8">
        <v>0</v>
      </c>
      <c r="AO1440" s="8">
        <v>0</v>
      </c>
      <c r="AP1440" s="8">
        <v>0</v>
      </c>
      <c r="AQ1440" s="8">
        <v>0</v>
      </c>
      <c r="AR1440" s="8">
        <v>0</v>
      </c>
      <c r="AS1440" s="8">
        <v>0</v>
      </c>
      <c r="AT1440" s="8">
        <v>0</v>
      </c>
      <c r="AU1440" s="8">
        <v>0</v>
      </c>
      <c r="AV1440" s="8">
        <v>0</v>
      </c>
      <c r="AW1440" s="8">
        <v>0</v>
      </c>
      <c r="AX1440" s="8">
        <v>0</v>
      </c>
      <c r="AY1440" s="30"/>
      <c r="AZ1440" s="33">
        <v>0</v>
      </c>
      <c r="BA1440" s="33">
        <v>0</v>
      </c>
      <c r="BB1440" s="33">
        <v>50</v>
      </c>
      <c r="BC1440" s="33">
        <v>0</v>
      </c>
      <c r="BD1440" s="33">
        <v>0</v>
      </c>
    </row>
    <row r="1441" spans="1:56" x14ac:dyDescent="0.25">
      <c r="A1441" s="51" t="s">
        <v>8045</v>
      </c>
      <c r="B1441" s="33" t="str">
        <f>CONCATENATE(G1441,"-",H1441,"-",I1441)</f>
        <v>999918006-Junior--44kg</v>
      </c>
      <c r="C1441" s="8" t="s">
        <v>1525</v>
      </c>
      <c r="D1441" s="8" t="s">
        <v>518</v>
      </c>
      <c r="E1441" s="8" t="s">
        <v>701</v>
      </c>
      <c r="F1441" s="8" t="s">
        <v>12</v>
      </c>
      <c r="G1441" s="8">
        <v>999918006</v>
      </c>
      <c r="H1441" s="8" t="s">
        <v>14</v>
      </c>
      <c r="I1441" s="18" t="s">
        <v>4728</v>
      </c>
      <c r="J1441" s="8">
        <f>(M1441-K1441)+W1441</f>
        <v>45</v>
      </c>
      <c r="K1441" s="8"/>
      <c r="L1441" s="9"/>
      <c r="M1441" s="8">
        <f>SUM(N1441,O1441,P1441,Q1441,S1441,T1441,U1441)</f>
        <v>45</v>
      </c>
      <c r="N1441" s="8">
        <f>SUM(AX1441)</f>
        <v>0</v>
      </c>
      <c r="O1441" s="8">
        <v>0</v>
      </c>
      <c r="P1441" s="8">
        <f>SUM(AO1441,AW1441)</f>
        <v>0</v>
      </c>
      <c r="Q1441" s="8">
        <f>SUM(AK1441,AL1441,AM1441,AN1441,AP1441,AQ1441,AR1441,AO1441)</f>
        <v>0</v>
      </c>
      <c r="R1441" s="8">
        <f>COUNTIF(AK1441:AR1441, "&gt;0")</f>
        <v>0</v>
      </c>
      <c r="S1441" s="8">
        <f>SUM(AS1441,AT1441)</f>
        <v>45</v>
      </c>
      <c r="T1441" s="8">
        <f>SUM(AU1441)</f>
        <v>0</v>
      </c>
      <c r="U1441" s="8">
        <f>SUM(AV1441)</f>
        <v>0</v>
      </c>
      <c r="V1441" s="9"/>
      <c r="W1441" s="8">
        <f>(X1441+AD1441)</f>
        <v>0</v>
      </c>
      <c r="X1441" s="8">
        <f>SUM(Y1441:AB1441)</f>
        <v>0</v>
      </c>
      <c r="Y1441" s="8">
        <v>0</v>
      </c>
      <c r="Z1441" s="8">
        <f>0</f>
        <v>0</v>
      </c>
      <c r="AA1441" s="8">
        <f>SUM(AZ1441,BB1441)</f>
        <v>0</v>
      </c>
      <c r="AB1441" s="8">
        <f>SUM(BC1441,BD1441)</f>
        <v>0</v>
      </c>
      <c r="AC1441" s="8">
        <f>COUNTIF(BC1441:BD1441,"&gt;0")</f>
        <v>0</v>
      </c>
      <c r="AD1441" s="8">
        <f>SUM(AE1441:AI1441)</f>
        <v>0</v>
      </c>
      <c r="AE1441" s="8">
        <v>0</v>
      </c>
      <c r="AF1441" s="8">
        <v>0</v>
      </c>
      <c r="AG1441" s="8">
        <v>0</v>
      </c>
      <c r="AH1441" s="8">
        <v>0</v>
      </c>
      <c r="AI1441" s="8">
        <f>SUM(BA1441)</f>
        <v>0</v>
      </c>
      <c r="AJ1441" s="9"/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Q1441" s="8">
        <v>0</v>
      </c>
      <c r="AR1441" s="8">
        <v>0</v>
      </c>
      <c r="AS1441" s="8">
        <v>0</v>
      </c>
      <c r="AT1441" s="8">
        <v>45</v>
      </c>
      <c r="AU1441" s="15">
        <v>0</v>
      </c>
      <c r="AV1441" s="15">
        <v>0</v>
      </c>
      <c r="AW1441" s="15">
        <v>0</v>
      </c>
      <c r="AX1441" s="15">
        <v>0</v>
      </c>
      <c r="AY1441" s="29"/>
      <c r="AZ1441" s="33">
        <v>0</v>
      </c>
      <c r="BA1441" s="33">
        <v>0</v>
      </c>
      <c r="BB1441" s="33">
        <v>0</v>
      </c>
      <c r="BC1441" s="33">
        <v>0</v>
      </c>
      <c r="BD1441" s="33">
        <v>0</v>
      </c>
    </row>
    <row r="1442" spans="1:56" x14ac:dyDescent="0.25">
      <c r="A1442" s="51" t="s">
        <v>8047</v>
      </c>
      <c r="B1442" s="33" t="str">
        <f>CONCATENATE(G1442,"-",H1442,"-",I1442)</f>
        <v>999919135-Junior--44kg</v>
      </c>
      <c r="C1442" s="8" t="s">
        <v>718</v>
      </c>
      <c r="D1442" s="8" t="s">
        <v>235</v>
      </c>
      <c r="E1442" s="8" t="s">
        <v>701</v>
      </c>
      <c r="F1442" s="8" t="s">
        <v>12</v>
      </c>
      <c r="G1442" s="17">
        <v>999919135</v>
      </c>
      <c r="H1442" s="8" t="s">
        <v>14</v>
      </c>
      <c r="I1442" s="18" t="s">
        <v>4728</v>
      </c>
      <c r="J1442" s="8">
        <f>(M1442-K1442)+W1442</f>
        <v>34</v>
      </c>
      <c r="K1442" s="8">
        <f>M1442/2</f>
        <v>34</v>
      </c>
      <c r="L1442" s="9"/>
      <c r="M1442" s="8">
        <f>SUM(N1442,O1442,P1442,Q1442,S1442,T1442,U1442)</f>
        <v>68</v>
      </c>
      <c r="N1442" s="8">
        <f>SUM(AX1442)</f>
        <v>0</v>
      </c>
      <c r="O1442" s="8">
        <v>0</v>
      </c>
      <c r="P1442" s="8">
        <f>SUM(AO1442,AW1442)</f>
        <v>0</v>
      </c>
      <c r="Q1442" s="8">
        <f>SUM(AK1442,AL1442,AM1442,AN1442,AP1442,AQ1442,AR1442,AO1442)</f>
        <v>0</v>
      </c>
      <c r="R1442" s="8">
        <f>COUNTIF(AK1442:AR1442, "&gt;0")</f>
        <v>0</v>
      </c>
      <c r="S1442" s="8">
        <f>SUM(AS1442,AT1442)</f>
        <v>68</v>
      </c>
      <c r="T1442" s="8">
        <f>SUM(AU1442)</f>
        <v>0</v>
      </c>
      <c r="U1442" s="8">
        <f>SUM(AV1442)</f>
        <v>0</v>
      </c>
      <c r="V1442" s="9"/>
      <c r="W1442" s="8">
        <f>(X1442+AD1442)</f>
        <v>0</v>
      </c>
      <c r="X1442" s="8">
        <f>SUM(Y1442:AB1442)</f>
        <v>0</v>
      </c>
      <c r="Y1442" s="8">
        <v>0</v>
      </c>
      <c r="Z1442" s="8">
        <f>0</f>
        <v>0</v>
      </c>
      <c r="AA1442" s="8">
        <f>SUM(AZ1442,BB1442)</f>
        <v>0</v>
      </c>
      <c r="AB1442" s="8">
        <f>SUM(BC1442,BD1442)</f>
        <v>0</v>
      </c>
      <c r="AC1442" s="8">
        <f>COUNTIF(BC1442:BD1442,"&gt;0")</f>
        <v>0</v>
      </c>
      <c r="AD1442" s="8">
        <f>SUM(AE1442:AI1442)</f>
        <v>0</v>
      </c>
      <c r="AE1442" s="8">
        <v>0</v>
      </c>
      <c r="AF1442" s="8">
        <v>0</v>
      </c>
      <c r="AG1442" s="8">
        <v>0</v>
      </c>
      <c r="AH1442" s="8">
        <v>0</v>
      </c>
      <c r="AI1442" s="8">
        <f>SUM(BA1442)</f>
        <v>0</v>
      </c>
      <c r="AJ1442" s="9"/>
      <c r="AK1442" s="8">
        <v>0</v>
      </c>
      <c r="AL1442" s="8">
        <v>0</v>
      </c>
      <c r="AM1442" s="8">
        <v>0</v>
      </c>
      <c r="AN1442" s="8">
        <v>0</v>
      </c>
      <c r="AO1442" s="8">
        <v>0</v>
      </c>
      <c r="AP1442" s="8">
        <v>0</v>
      </c>
      <c r="AQ1442" s="8">
        <v>0</v>
      </c>
      <c r="AR1442" s="8">
        <v>0</v>
      </c>
      <c r="AS1442" s="8">
        <v>0</v>
      </c>
      <c r="AT1442" s="8">
        <v>68</v>
      </c>
      <c r="AU1442" s="15">
        <v>0</v>
      </c>
      <c r="AV1442" s="15">
        <v>0</v>
      </c>
      <c r="AW1442" s="15">
        <v>0</v>
      </c>
      <c r="AX1442" s="15">
        <v>0</v>
      </c>
      <c r="AY1442" s="29"/>
      <c r="AZ1442" s="33">
        <v>0</v>
      </c>
      <c r="BA1442" s="33">
        <v>0</v>
      </c>
      <c r="BB1442" s="33">
        <v>0</v>
      </c>
      <c r="BC1442" s="33">
        <v>0</v>
      </c>
      <c r="BD1442" s="33">
        <v>0</v>
      </c>
    </row>
    <row r="1443" spans="1:56" x14ac:dyDescent="0.25">
      <c r="A1443" s="51" t="s">
        <v>8050</v>
      </c>
      <c r="B1443" s="33" t="str">
        <f>CONCATENATE(G1443,"-",H1443,"-",I1443)</f>
        <v>999922900-Junior--44kg</v>
      </c>
      <c r="C1443" s="8" t="s">
        <v>779</v>
      </c>
      <c r="D1443" s="8" t="s">
        <v>1524</v>
      </c>
      <c r="E1443" s="8" t="s">
        <v>701</v>
      </c>
      <c r="F1443" s="8" t="s">
        <v>12</v>
      </c>
      <c r="G1443" s="8">
        <v>999922900</v>
      </c>
      <c r="H1443" s="8" t="s">
        <v>14</v>
      </c>
      <c r="I1443" s="18" t="s">
        <v>4728</v>
      </c>
      <c r="J1443" s="8">
        <f>(M1443-K1443)+W1443</f>
        <v>25</v>
      </c>
      <c r="K1443" s="8"/>
      <c r="L1443" s="9"/>
      <c r="M1443" s="8">
        <f>SUM(N1443,O1443,P1443,Q1443,S1443,T1443,U1443)</f>
        <v>25</v>
      </c>
      <c r="N1443" s="8">
        <f>SUM(AX1443)</f>
        <v>0</v>
      </c>
      <c r="O1443" s="8">
        <v>0</v>
      </c>
      <c r="P1443" s="8">
        <f>SUM(AO1443,AW1443)</f>
        <v>25</v>
      </c>
      <c r="Q1443" s="8">
        <f>SUM(AK1443,AL1443,AM1443,AN1443,AP1443,AQ1443,AR1443,AO1443)</f>
        <v>0</v>
      </c>
      <c r="R1443" s="8">
        <f>COUNTIF(AK1443:AR1443, "&gt;0")</f>
        <v>0</v>
      </c>
      <c r="S1443" s="8">
        <f>SUM(AS1443,AT1443)</f>
        <v>0</v>
      </c>
      <c r="T1443" s="8">
        <f>SUM(AU1443)</f>
        <v>0</v>
      </c>
      <c r="U1443" s="8">
        <f>SUM(AV1443)</f>
        <v>0</v>
      </c>
      <c r="V1443" s="9"/>
      <c r="W1443" s="8">
        <f>(X1443+AD1443)</f>
        <v>0</v>
      </c>
      <c r="X1443" s="8">
        <f>SUM(Y1443:AB1443)</f>
        <v>0</v>
      </c>
      <c r="Y1443" s="8">
        <v>0</v>
      </c>
      <c r="Z1443" s="8">
        <f>0</f>
        <v>0</v>
      </c>
      <c r="AA1443" s="8">
        <f>SUM(AZ1443,BB1443)</f>
        <v>0</v>
      </c>
      <c r="AB1443" s="8">
        <f>SUM(BC1443,BD1443)</f>
        <v>0</v>
      </c>
      <c r="AC1443" s="8">
        <f>COUNTIF(BC1443:BD1443,"&gt;0")</f>
        <v>0</v>
      </c>
      <c r="AD1443" s="8">
        <f>SUM(AE1443:AI1443)</f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f>SUM(BA1443)</f>
        <v>0</v>
      </c>
      <c r="AJ1443" s="9"/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0</v>
      </c>
      <c r="AQ1443" s="8">
        <v>0</v>
      </c>
      <c r="AR1443" s="8">
        <v>0</v>
      </c>
      <c r="AS1443" s="8">
        <v>0</v>
      </c>
      <c r="AT1443" s="8">
        <v>0</v>
      </c>
      <c r="AU1443" s="15">
        <v>0</v>
      </c>
      <c r="AV1443" s="15">
        <v>0</v>
      </c>
      <c r="AW1443" s="15">
        <v>25</v>
      </c>
      <c r="AX1443" s="15">
        <v>0</v>
      </c>
      <c r="AY1443" s="29"/>
      <c r="AZ1443" s="33">
        <v>0</v>
      </c>
      <c r="BA1443" s="33">
        <v>0</v>
      </c>
      <c r="BB1443" s="33">
        <v>0</v>
      </c>
      <c r="BC1443" s="33">
        <v>0</v>
      </c>
      <c r="BD1443" s="33">
        <v>0</v>
      </c>
    </row>
    <row r="1444" spans="1:56" x14ac:dyDescent="0.25">
      <c r="A1444" s="51" t="s">
        <v>8051</v>
      </c>
      <c r="B1444" s="33" t="str">
        <f>CONCATENATE(G1444,"-",H1444,"-",I1444)</f>
        <v>999932823-Junior--44kg</v>
      </c>
      <c r="C1444" s="20" t="s">
        <v>2698</v>
      </c>
      <c r="D1444" s="15" t="s">
        <v>4625</v>
      </c>
      <c r="E1444" s="15" t="s">
        <v>701</v>
      </c>
      <c r="F1444" s="15" t="s">
        <v>12</v>
      </c>
      <c r="G1444" s="15">
        <v>999932823</v>
      </c>
      <c r="H1444" s="8" t="s">
        <v>14</v>
      </c>
      <c r="I1444" s="18" t="s">
        <v>4728</v>
      </c>
      <c r="J1444" s="8">
        <f>(M1444-K1444)+W1444</f>
        <v>20</v>
      </c>
      <c r="K1444" s="15"/>
      <c r="L1444" s="16"/>
      <c r="M1444" s="8">
        <f>SUM(N1444,O1444,P1444,Q1444,S1444,T1444,U1444)</f>
        <v>20</v>
      </c>
      <c r="N1444" s="8">
        <f>SUM(AX1444)</f>
        <v>20</v>
      </c>
      <c r="O1444" s="8">
        <v>0</v>
      </c>
      <c r="P1444" s="8">
        <f>SUM(AO1444,AW1444)</f>
        <v>0</v>
      </c>
      <c r="Q1444" s="8">
        <f>SUM(AK1444,AL1444,AM1444,AN1444,AP1444,AQ1444,AR1444,AO1444)</f>
        <v>0</v>
      </c>
      <c r="R1444" s="8">
        <f>COUNTIF(AK1444:AR1444, "&gt;0")</f>
        <v>0</v>
      </c>
      <c r="S1444" s="8">
        <f>SUM(AS1444,AT1444)</f>
        <v>0</v>
      </c>
      <c r="T1444" s="8">
        <f>SUM(AU1444)</f>
        <v>0</v>
      </c>
      <c r="U1444" s="8">
        <f>SUM(AV1444)</f>
        <v>0</v>
      </c>
      <c r="V1444" s="16"/>
      <c r="W1444" s="8">
        <f>(X1444+AD1444)</f>
        <v>0</v>
      </c>
      <c r="X1444" s="8">
        <f>SUM(Y1444:AB1444)</f>
        <v>0</v>
      </c>
      <c r="Y1444" s="8">
        <v>0</v>
      </c>
      <c r="Z1444" s="8">
        <f>0</f>
        <v>0</v>
      </c>
      <c r="AA1444" s="8">
        <f>SUM(AZ1444,BB1444)</f>
        <v>0</v>
      </c>
      <c r="AB1444" s="8">
        <f>SUM(BC1444,BD1444)</f>
        <v>0</v>
      </c>
      <c r="AC1444" s="8">
        <f>COUNTIF(BC1444:BD1444,"&gt;0")</f>
        <v>0</v>
      </c>
      <c r="AD1444" s="8">
        <f>SUM(AE1444:AI1444)</f>
        <v>0</v>
      </c>
      <c r="AE1444" s="8">
        <v>0</v>
      </c>
      <c r="AF1444" s="8">
        <v>0</v>
      </c>
      <c r="AG1444" s="8">
        <v>0</v>
      </c>
      <c r="AH1444" s="8">
        <v>0</v>
      </c>
      <c r="AI1444" s="8">
        <f>SUM(BA1444)</f>
        <v>0</v>
      </c>
      <c r="AJ1444" s="16"/>
      <c r="AK1444" s="15">
        <v>0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</v>
      </c>
      <c r="AQ1444" s="15">
        <v>0</v>
      </c>
      <c r="AR1444" s="15">
        <v>0</v>
      </c>
      <c r="AS1444" s="15">
        <v>0</v>
      </c>
      <c r="AT1444" s="15">
        <v>0</v>
      </c>
      <c r="AU1444" s="15">
        <v>0</v>
      </c>
      <c r="AV1444" s="15">
        <v>0</v>
      </c>
      <c r="AW1444" s="15">
        <v>0</v>
      </c>
      <c r="AX1444" s="15">
        <v>20</v>
      </c>
      <c r="AY1444" s="29"/>
      <c r="AZ1444" s="33">
        <v>0</v>
      </c>
      <c r="BA1444" s="33">
        <v>0</v>
      </c>
      <c r="BB1444" s="33">
        <v>0</v>
      </c>
      <c r="BC1444" s="33">
        <v>0</v>
      </c>
      <c r="BD1444" s="33">
        <v>0</v>
      </c>
    </row>
    <row r="1445" spans="1:56" x14ac:dyDescent="0.25">
      <c r="A1445" s="51" t="s">
        <v>8052</v>
      </c>
      <c r="B1445" s="33" t="str">
        <f>CONCATENATE(G1445,"-",H1445,"-",I1445)</f>
        <v>999917088-Junior--44kg</v>
      </c>
      <c r="C1445" s="20" t="s">
        <v>4626</v>
      </c>
      <c r="D1445" s="15" t="s">
        <v>4616</v>
      </c>
      <c r="E1445" s="15" t="s">
        <v>701</v>
      </c>
      <c r="F1445" s="15" t="s">
        <v>12</v>
      </c>
      <c r="G1445" s="15">
        <v>999917088</v>
      </c>
      <c r="H1445" s="8" t="s">
        <v>14</v>
      </c>
      <c r="I1445" s="18" t="s">
        <v>4728</v>
      </c>
      <c r="J1445" s="8">
        <f>(M1445-K1445)+W1445</f>
        <v>15</v>
      </c>
      <c r="K1445" s="15"/>
      <c r="L1445" s="16"/>
      <c r="M1445" s="8">
        <f>SUM(N1445,O1445,P1445,Q1445,S1445,T1445,U1445)</f>
        <v>15</v>
      </c>
      <c r="N1445" s="8">
        <f>SUM(AX1445)</f>
        <v>15</v>
      </c>
      <c r="O1445" s="8">
        <v>0</v>
      </c>
      <c r="P1445" s="8">
        <f>SUM(AO1445,AW1445)</f>
        <v>0</v>
      </c>
      <c r="Q1445" s="8">
        <f>SUM(AK1445,AL1445,AM1445,AN1445,AP1445,AQ1445,AR1445,AO1445)</f>
        <v>0</v>
      </c>
      <c r="R1445" s="8">
        <f>COUNTIF(AK1445:AR1445, "&gt;0")</f>
        <v>0</v>
      </c>
      <c r="S1445" s="8">
        <f>SUM(AS1445,AT1445)</f>
        <v>0</v>
      </c>
      <c r="T1445" s="8">
        <f>SUM(AU1445)</f>
        <v>0</v>
      </c>
      <c r="U1445" s="8">
        <f>SUM(AV1445)</f>
        <v>0</v>
      </c>
      <c r="V1445" s="16"/>
      <c r="W1445" s="8">
        <f>(X1445+AD1445)</f>
        <v>0</v>
      </c>
      <c r="X1445" s="8">
        <f>SUM(Y1445:AB1445)</f>
        <v>0</v>
      </c>
      <c r="Y1445" s="8">
        <v>0</v>
      </c>
      <c r="Z1445" s="8">
        <f>0</f>
        <v>0</v>
      </c>
      <c r="AA1445" s="8">
        <f>SUM(AZ1445,BB1445)</f>
        <v>0</v>
      </c>
      <c r="AB1445" s="8">
        <f>SUM(BC1445,BD1445)</f>
        <v>0</v>
      </c>
      <c r="AC1445" s="8">
        <f>COUNTIF(BC1445:BD1445,"&gt;0")</f>
        <v>0</v>
      </c>
      <c r="AD1445" s="8">
        <f>SUM(AE1445:AI1445)</f>
        <v>0</v>
      </c>
      <c r="AE1445" s="8">
        <v>0</v>
      </c>
      <c r="AF1445" s="8">
        <v>0</v>
      </c>
      <c r="AG1445" s="8">
        <v>0</v>
      </c>
      <c r="AH1445" s="8">
        <v>0</v>
      </c>
      <c r="AI1445" s="8">
        <f>SUM(BA1445)</f>
        <v>0</v>
      </c>
      <c r="AJ1445" s="16"/>
      <c r="AK1445" s="15">
        <v>0</v>
      </c>
      <c r="AL1445" s="15">
        <v>0</v>
      </c>
      <c r="AM1445" s="15">
        <v>0</v>
      </c>
      <c r="AN1445" s="15">
        <v>0</v>
      </c>
      <c r="AO1445" s="15">
        <v>0</v>
      </c>
      <c r="AP1445" s="15">
        <v>0</v>
      </c>
      <c r="AQ1445" s="15">
        <v>0</v>
      </c>
      <c r="AR1445" s="15">
        <v>0</v>
      </c>
      <c r="AS1445" s="15">
        <v>0</v>
      </c>
      <c r="AT1445" s="15">
        <v>0</v>
      </c>
      <c r="AU1445" s="15">
        <v>0</v>
      </c>
      <c r="AV1445" s="15">
        <v>0</v>
      </c>
      <c r="AW1445" s="15">
        <v>0</v>
      </c>
      <c r="AX1445" s="15">
        <v>15</v>
      </c>
      <c r="AY1445" s="29"/>
      <c r="AZ1445" s="33">
        <v>0</v>
      </c>
      <c r="BA1445" s="33">
        <v>0</v>
      </c>
      <c r="BB1445" s="33">
        <v>0</v>
      </c>
      <c r="BC1445" s="33">
        <v>0</v>
      </c>
      <c r="BD1445" s="33">
        <v>0</v>
      </c>
    </row>
    <row r="1446" spans="1:56" x14ac:dyDescent="0.25">
      <c r="A1446" s="51" t="s">
        <v>8054</v>
      </c>
      <c r="B1446" s="33" t="str">
        <f>CONCATENATE(G1446,"-",H1446,"-",I1446)</f>
        <v>999919916-Junior--46kg</v>
      </c>
      <c r="C1446" s="8" t="s">
        <v>827</v>
      </c>
      <c r="D1446" s="8" t="s">
        <v>828</v>
      </c>
      <c r="E1446" s="8" t="s">
        <v>701</v>
      </c>
      <c r="F1446" s="8" t="s">
        <v>12</v>
      </c>
      <c r="G1446" s="8">
        <v>999919916</v>
      </c>
      <c r="H1446" s="8" t="s">
        <v>14</v>
      </c>
      <c r="I1446" s="18" t="s">
        <v>4722</v>
      </c>
      <c r="J1446" s="8">
        <f>(M1446-K1446)+W1446</f>
        <v>781</v>
      </c>
      <c r="K1446" s="8"/>
      <c r="L1446" s="9"/>
      <c r="M1446" s="8">
        <f>SUM(N1446,O1446,P1446,Q1446,S1446,T1446,U1446)</f>
        <v>256</v>
      </c>
      <c r="N1446" s="8">
        <f>SUM(AX1446)</f>
        <v>0</v>
      </c>
      <c r="O1446" s="8">
        <v>0</v>
      </c>
      <c r="P1446" s="8">
        <f>SUM(AO1446,AW1446)</f>
        <v>0</v>
      </c>
      <c r="Q1446" s="8">
        <f>SUM(AK1446,AL1446,AM1446,AN1446,AP1446,AQ1446,AR1446,AO1446)</f>
        <v>0</v>
      </c>
      <c r="R1446" s="8">
        <f>COUNTIF(AK1446:AR1446, "&gt;0")</f>
        <v>0</v>
      </c>
      <c r="S1446" s="8">
        <f>SUM(AS1446,AT1446)</f>
        <v>80</v>
      </c>
      <c r="T1446" s="8">
        <f>SUM(AU1446)</f>
        <v>101</v>
      </c>
      <c r="U1446" s="8">
        <f>SUM(AV1446)</f>
        <v>75</v>
      </c>
      <c r="V1446" s="9"/>
      <c r="W1446" s="8">
        <f>(X1446+AD1446)</f>
        <v>525</v>
      </c>
      <c r="X1446" s="8">
        <f>SUM(Y1446:AB1446)</f>
        <v>0</v>
      </c>
      <c r="Y1446" s="8">
        <v>0</v>
      </c>
      <c r="Z1446" s="8">
        <f>0</f>
        <v>0</v>
      </c>
      <c r="AA1446" s="8">
        <f>SUM(AZ1446,BB1446)</f>
        <v>0</v>
      </c>
      <c r="AB1446" s="8">
        <f>SUM(BC1446,BD1446)</f>
        <v>0</v>
      </c>
      <c r="AC1446" s="8">
        <f>COUNTIF(BC1446:BD1446,"&gt;0")</f>
        <v>0</v>
      </c>
      <c r="AD1446" s="8">
        <f>SUM(AE1446:AI1446)</f>
        <v>525</v>
      </c>
      <c r="AE1446" s="8">
        <v>0</v>
      </c>
      <c r="AF1446" s="8">
        <v>0</v>
      </c>
      <c r="AG1446" s="8">
        <v>0</v>
      </c>
      <c r="AH1446" s="8">
        <v>0</v>
      </c>
      <c r="AI1446" s="8">
        <f>SUM(BA1446)</f>
        <v>525</v>
      </c>
      <c r="AJ1446" s="9"/>
      <c r="AK1446" s="8">
        <v>0</v>
      </c>
      <c r="AL1446" s="8">
        <v>0</v>
      </c>
      <c r="AM1446" s="8">
        <v>0</v>
      </c>
      <c r="AN1446" s="8">
        <v>0</v>
      </c>
      <c r="AO1446" s="8">
        <v>0</v>
      </c>
      <c r="AP1446" s="8">
        <v>0</v>
      </c>
      <c r="AQ1446" s="8">
        <v>0</v>
      </c>
      <c r="AR1446" s="8">
        <v>0</v>
      </c>
      <c r="AS1446" s="8">
        <v>80</v>
      </c>
      <c r="AT1446" s="8">
        <v>0</v>
      </c>
      <c r="AU1446" s="15">
        <v>101</v>
      </c>
      <c r="AV1446" s="15">
        <v>75</v>
      </c>
      <c r="AW1446" s="15">
        <v>0</v>
      </c>
      <c r="AX1446" s="15">
        <v>0</v>
      </c>
      <c r="AY1446" s="29"/>
      <c r="AZ1446" s="33">
        <v>0</v>
      </c>
      <c r="BA1446" s="33">
        <v>525</v>
      </c>
      <c r="BB1446" s="33">
        <v>0</v>
      </c>
      <c r="BC1446" s="33">
        <v>0</v>
      </c>
      <c r="BD1446" s="33">
        <v>0</v>
      </c>
    </row>
    <row r="1447" spans="1:56" x14ac:dyDescent="0.25">
      <c r="A1447" s="51" t="s">
        <v>8057</v>
      </c>
      <c r="B1447" s="33" t="str">
        <f>CONCATENATE(G1447,"-",H1447,"-",I1447)</f>
        <v>999904565-Junior--46kg</v>
      </c>
      <c r="C1447" s="8" t="s">
        <v>1491</v>
      </c>
      <c r="D1447" s="8" t="s">
        <v>759</v>
      </c>
      <c r="E1447" s="8" t="s">
        <v>701</v>
      </c>
      <c r="F1447" s="8" t="s">
        <v>12</v>
      </c>
      <c r="G1447" s="17">
        <v>999904565</v>
      </c>
      <c r="H1447" s="8" t="s">
        <v>14</v>
      </c>
      <c r="I1447" s="18" t="s">
        <v>4722</v>
      </c>
      <c r="J1447" s="8">
        <f>(M1447-K1447)+W1447</f>
        <v>612</v>
      </c>
      <c r="K1447" s="8">
        <f>M1447/2</f>
        <v>218</v>
      </c>
      <c r="L1447" s="9"/>
      <c r="M1447" s="8">
        <f>SUM(N1447,O1447,P1447,Q1447,S1447,T1447,U1447)</f>
        <v>436</v>
      </c>
      <c r="N1447" s="8">
        <f>SUM(AX1447)</f>
        <v>0</v>
      </c>
      <c r="O1447" s="8">
        <v>0</v>
      </c>
      <c r="P1447" s="8">
        <f>SUM(AO1447,AW1447)</f>
        <v>0</v>
      </c>
      <c r="Q1447" s="8">
        <f>SUM(AK1447,AL1447,AM1447,AN1447,AP1447,AQ1447,AR1447,AO1447)</f>
        <v>0</v>
      </c>
      <c r="R1447" s="8">
        <f>COUNTIF(AK1447:AR1447, "&gt;0")</f>
        <v>0</v>
      </c>
      <c r="S1447" s="8">
        <f>SUM(AS1447,AT1447)</f>
        <v>160</v>
      </c>
      <c r="T1447" s="8">
        <f>SUM(AU1447)</f>
        <v>76</v>
      </c>
      <c r="U1447" s="8">
        <f>SUM(AV1447)</f>
        <v>200</v>
      </c>
      <c r="V1447" s="9"/>
      <c r="W1447" s="8">
        <f>(X1447+AD1447)</f>
        <v>394</v>
      </c>
      <c r="X1447" s="8">
        <f>SUM(Y1447:AB1447)</f>
        <v>0</v>
      </c>
      <c r="Y1447" s="8">
        <v>0</v>
      </c>
      <c r="Z1447" s="8">
        <f>0</f>
        <v>0</v>
      </c>
      <c r="AA1447" s="8">
        <f>SUM(AZ1447,BB1447)</f>
        <v>0</v>
      </c>
      <c r="AB1447" s="8">
        <f>SUM(BC1447,BD1447)</f>
        <v>0</v>
      </c>
      <c r="AC1447" s="8">
        <f>COUNTIF(BC1447:BD1447,"&gt;0")</f>
        <v>0</v>
      </c>
      <c r="AD1447" s="8">
        <f>SUM(AE1447:AI1447)</f>
        <v>394</v>
      </c>
      <c r="AE1447" s="8">
        <v>0</v>
      </c>
      <c r="AF1447" s="8">
        <v>0</v>
      </c>
      <c r="AG1447" s="8">
        <v>0</v>
      </c>
      <c r="AH1447" s="8">
        <v>0</v>
      </c>
      <c r="AI1447" s="8">
        <f>SUM(BA1447)</f>
        <v>394</v>
      </c>
      <c r="AJ1447" s="9"/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Q1447" s="8">
        <v>0</v>
      </c>
      <c r="AR1447" s="8">
        <v>0</v>
      </c>
      <c r="AS1447" s="8">
        <v>160</v>
      </c>
      <c r="AT1447" s="8">
        <v>0</v>
      </c>
      <c r="AU1447" s="15">
        <v>76</v>
      </c>
      <c r="AV1447" s="15">
        <v>200</v>
      </c>
      <c r="AW1447" s="15">
        <v>0</v>
      </c>
      <c r="AX1447" s="15">
        <v>0</v>
      </c>
      <c r="AY1447" s="29"/>
      <c r="AZ1447" s="33">
        <v>0</v>
      </c>
      <c r="BA1447" s="33">
        <v>394</v>
      </c>
      <c r="BB1447" s="33">
        <v>0</v>
      </c>
      <c r="BC1447" s="33">
        <v>0</v>
      </c>
      <c r="BD1447" s="33">
        <v>0</v>
      </c>
    </row>
    <row r="1448" spans="1:56" x14ac:dyDescent="0.25">
      <c r="A1448" s="51" t="s">
        <v>8059</v>
      </c>
      <c r="B1448" s="33" t="str">
        <f>CONCATENATE(G1448,"-",H1448,"-",I1448)</f>
        <v>999922343-Junior--46kg</v>
      </c>
      <c r="C1448" s="8" t="s">
        <v>719</v>
      </c>
      <c r="D1448" s="8" t="s">
        <v>529</v>
      </c>
      <c r="E1448" s="8" t="s">
        <v>701</v>
      </c>
      <c r="F1448" s="8" t="s">
        <v>12</v>
      </c>
      <c r="G1448" s="8">
        <v>999922343</v>
      </c>
      <c r="H1448" s="8" t="s">
        <v>14</v>
      </c>
      <c r="I1448" s="18" t="s">
        <v>4722</v>
      </c>
      <c r="J1448" s="8">
        <f>(M1448-K1448)+W1448</f>
        <v>370.5</v>
      </c>
      <c r="K1448" s="8">
        <f>M1448/2</f>
        <v>148.5</v>
      </c>
      <c r="L1448" s="9"/>
      <c r="M1448" s="8">
        <f>SUM(N1448,O1448,P1448,Q1448,S1448,T1448,U1448)</f>
        <v>297</v>
      </c>
      <c r="N1448" s="8">
        <f>SUM(AX1448)</f>
        <v>0</v>
      </c>
      <c r="O1448" s="8">
        <v>0</v>
      </c>
      <c r="P1448" s="8">
        <f>SUM(AO1448,AW1448)</f>
        <v>0</v>
      </c>
      <c r="Q1448" s="8">
        <f>SUM(AK1448,AL1448,AM1448,AN1448,AP1448,AQ1448,AR1448,AO1448)</f>
        <v>0</v>
      </c>
      <c r="R1448" s="8">
        <f>COUNTIF(AK1448:AR1448, "&gt;0")</f>
        <v>0</v>
      </c>
      <c r="S1448" s="8">
        <f>SUM(AS1448,AT1448)</f>
        <v>90</v>
      </c>
      <c r="T1448" s="8">
        <f>SUM(AU1448)</f>
        <v>57</v>
      </c>
      <c r="U1448" s="8">
        <f>SUM(AV1448)</f>
        <v>150</v>
      </c>
      <c r="V1448" s="9"/>
      <c r="W1448" s="8">
        <f>(X1448+AD1448)</f>
        <v>222</v>
      </c>
      <c r="X1448" s="8">
        <f>SUM(Y1448:AB1448)</f>
        <v>0</v>
      </c>
      <c r="Y1448" s="8">
        <v>0</v>
      </c>
      <c r="Z1448" s="8">
        <f>0</f>
        <v>0</v>
      </c>
      <c r="AA1448" s="8">
        <f>SUM(AZ1448,BB1448)</f>
        <v>0</v>
      </c>
      <c r="AB1448" s="8">
        <f>SUM(BC1448,BD1448)</f>
        <v>0</v>
      </c>
      <c r="AC1448" s="8">
        <f>COUNTIF(BC1448:BD1448,"&gt;0")</f>
        <v>0</v>
      </c>
      <c r="AD1448" s="8">
        <f>SUM(AE1448:AI1448)</f>
        <v>222</v>
      </c>
      <c r="AE1448" s="8">
        <v>0</v>
      </c>
      <c r="AF1448" s="8">
        <v>0</v>
      </c>
      <c r="AG1448" s="8">
        <v>0</v>
      </c>
      <c r="AH1448" s="8">
        <v>0</v>
      </c>
      <c r="AI1448" s="8">
        <f>SUM(BA1448)</f>
        <v>222</v>
      </c>
      <c r="AJ1448" s="9"/>
      <c r="AK1448" s="8">
        <v>0</v>
      </c>
      <c r="AL1448" s="8">
        <v>0</v>
      </c>
      <c r="AM1448" s="8">
        <v>0</v>
      </c>
      <c r="AN1448" s="8">
        <v>0</v>
      </c>
      <c r="AO1448" s="8">
        <v>0</v>
      </c>
      <c r="AP1448" s="8">
        <v>0</v>
      </c>
      <c r="AQ1448" s="8">
        <v>0</v>
      </c>
      <c r="AR1448" s="8">
        <v>0</v>
      </c>
      <c r="AS1448" s="8">
        <v>90</v>
      </c>
      <c r="AT1448" s="8">
        <v>0</v>
      </c>
      <c r="AU1448" s="15">
        <v>57</v>
      </c>
      <c r="AV1448" s="15">
        <v>150</v>
      </c>
      <c r="AW1448" s="15">
        <v>0</v>
      </c>
      <c r="AX1448" s="15">
        <v>0</v>
      </c>
      <c r="AY1448" s="29"/>
      <c r="AZ1448" s="33">
        <v>0</v>
      </c>
      <c r="BA1448" s="33">
        <v>222</v>
      </c>
      <c r="BB1448" s="33">
        <v>0</v>
      </c>
      <c r="BC1448" s="33">
        <v>0</v>
      </c>
      <c r="BD1448" s="33">
        <v>0</v>
      </c>
    </row>
    <row r="1449" spans="1:56" x14ac:dyDescent="0.25">
      <c r="A1449" s="51" t="s">
        <v>9793</v>
      </c>
      <c r="B1449" s="33" t="str">
        <f>CONCATENATE(G1449,"-",H1449,"-",I1449)</f>
        <v>999900617-Junior--46kg</v>
      </c>
      <c r="C1449" s="15" t="s">
        <v>5365</v>
      </c>
      <c r="D1449" s="15" t="s">
        <v>1427</v>
      </c>
      <c r="E1449" s="15" t="s">
        <v>701</v>
      </c>
      <c r="F1449" s="15" t="s">
        <v>12</v>
      </c>
      <c r="G1449" s="15">
        <v>999900617</v>
      </c>
      <c r="H1449" s="8" t="s">
        <v>14</v>
      </c>
      <c r="I1449" s="15" t="s">
        <v>4722</v>
      </c>
      <c r="J1449" s="8">
        <f>(M1449-K1449)+W1449</f>
        <v>296</v>
      </c>
      <c r="K1449" s="8">
        <f>M1449/2</f>
        <v>0</v>
      </c>
      <c r="L1449" s="9"/>
      <c r="M1449" s="8">
        <f>SUM(N1449,O1449,P1449,Q1449,S1449,T1449,U1449)</f>
        <v>0</v>
      </c>
      <c r="N1449" s="8">
        <f>SUM(AX1449)</f>
        <v>0</v>
      </c>
      <c r="O1449" s="8">
        <v>0</v>
      </c>
      <c r="P1449" s="8">
        <f>SUM(AO1449,AW1449)</f>
        <v>0</v>
      </c>
      <c r="Q1449" s="8">
        <f>SUM(AK1449,AL1449,AM1449,AN1449,AP1449,AQ1449,AR1449,AO1449)</f>
        <v>0</v>
      </c>
      <c r="R1449" s="8">
        <f>COUNTIF(AK1449:AR1449, "&gt;0")</f>
        <v>0</v>
      </c>
      <c r="S1449" s="8">
        <f>SUM(AS1449,AT1449)</f>
        <v>0</v>
      </c>
      <c r="T1449" s="8">
        <f>SUM(AU1449)</f>
        <v>0</v>
      </c>
      <c r="U1449" s="8">
        <f>SUM(AV1449)</f>
        <v>0</v>
      </c>
      <c r="V1449" s="9"/>
      <c r="W1449" s="8">
        <f>(X1449+AD1449)</f>
        <v>296</v>
      </c>
      <c r="X1449" s="8">
        <f>SUM(Y1449:AB1449)</f>
        <v>0</v>
      </c>
      <c r="Y1449" s="8">
        <v>0</v>
      </c>
      <c r="Z1449" s="8">
        <f>0</f>
        <v>0</v>
      </c>
      <c r="AA1449" s="8">
        <f>SUM(AZ1449,BB1449)</f>
        <v>0</v>
      </c>
      <c r="AB1449" s="8">
        <f>SUM(BC1449,BD1449)</f>
        <v>0</v>
      </c>
      <c r="AC1449" s="8">
        <f>COUNTIF(BC1449:BD1449,"&gt;0")</f>
        <v>0</v>
      </c>
      <c r="AD1449" s="8">
        <f>SUM(AE1449:AI1449)</f>
        <v>296</v>
      </c>
      <c r="AE1449" s="8">
        <v>0</v>
      </c>
      <c r="AF1449" s="8">
        <v>0</v>
      </c>
      <c r="AG1449" s="8">
        <v>0</v>
      </c>
      <c r="AH1449" s="8">
        <v>0</v>
      </c>
      <c r="AI1449" s="8">
        <f>SUM(BA1449)</f>
        <v>296</v>
      </c>
      <c r="AJ1449" s="9"/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Q1449" s="8">
        <v>0</v>
      </c>
      <c r="AR1449" s="8">
        <v>0</v>
      </c>
      <c r="AS1449" s="8">
        <v>0</v>
      </c>
      <c r="AT1449" s="8">
        <v>0</v>
      </c>
      <c r="AU1449" s="8">
        <v>0</v>
      </c>
      <c r="AV1449" s="8">
        <v>0</v>
      </c>
      <c r="AW1449" s="8">
        <v>0</v>
      </c>
      <c r="AX1449" s="8">
        <v>0</v>
      </c>
      <c r="AY1449" s="30"/>
      <c r="AZ1449" s="33">
        <v>0</v>
      </c>
      <c r="BA1449" s="33">
        <v>296</v>
      </c>
      <c r="BB1449" s="33">
        <v>0</v>
      </c>
      <c r="BC1449" s="33">
        <v>0</v>
      </c>
      <c r="BD1449" s="33">
        <v>0</v>
      </c>
    </row>
    <row r="1450" spans="1:56" x14ac:dyDescent="0.25">
      <c r="A1450" s="51" t="s">
        <v>9801</v>
      </c>
      <c r="B1450" s="33" t="str">
        <f>CONCATENATE(G1450,"-",H1450,"-",I1450)</f>
        <v>999929063-Junior--46kg</v>
      </c>
      <c r="C1450" s="15" t="s">
        <v>1489</v>
      </c>
      <c r="D1450" s="15" t="s">
        <v>794</v>
      </c>
      <c r="E1450" s="15" t="s">
        <v>701</v>
      </c>
      <c r="F1450" s="15" t="s">
        <v>12</v>
      </c>
      <c r="G1450" s="15">
        <v>999929063</v>
      </c>
      <c r="H1450" s="8" t="s">
        <v>14</v>
      </c>
      <c r="I1450" s="15" t="s">
        <v>4722</v>
      </c>
      <c r="J1450" s="8">
        <f>(M1450-K1450)+W1450</f>
        <v>296</v>
      </c>
      <c r="K1450" s="8">
        <f>M1450/2</f>
        <v>0</v>
      </c>
      <c r="L1450" s="9"/>
      <c r="M1450" s="8">
        <f>SUM(N1450,O1450,P1450,Q1450,S1450,T1450,U1450)</f>
        <v>0</v>
      </c>
      <c r="N1450" s="8">
        <f>SUM(AX1450)</f>
        <v>0</v>
      </c>
      <c r="O1450" s="8">
        <v>0</v>
      </c>
      <c r="P1450" s="8">
        <f>SUM(AO1450,AW1450)</f>
        <v>0</v>
      </c>
      <c r="Q1450" s="8">
        <f>SUM(AK1450,AL1450,AM1450,AN1450,AP1450,AQ1450,AR1450,AO1450)</f>
        <v>0</v>
      </c>
      <c r="R1450" s="8">
        <f>COUNTIF(AK1450:AR1450, "&gt;0")</f>
        <v>0</v>
      </c>
      <c r="S1450" s="8">
        <f>SUM(AS1450,AT1450)</f>
        <v>0</v>
      </c>
      <c r="T1450" s="8">
        <f>SUM(AU1450)</f>
        <v>0</v>
      </c>
      <c r="U1450" s="8">
        <f>SUM(AV1450)</f>
        <v>0</v>
      </c>
      <c r="V1450" s="9"/>
      <c r="W1450" s="8">
        <f>(X1450+AD1450)</f>
        <v>296</v>
      </c>
      <c r="X1450" s="8">
        <f>SUM(Y1450:AB1450)</f>
        <v>0</v>
      </c>
      <c r="Y1450" s="8">
        <v>0</v>
      </c>
      <c r="Z1450" s="8">
        <f>0</f>
        <v>0</v>
      </c>
      <c r="AA1450" s="8">
        <f>SUM(AZ1450,BB1450)</f>
        <v>0</v>
      </c>
      <c r="AB1450" s="8">
        <f>SUM(BC1450,BD1450)</f>
        <v>0</v>
      </c>
      <c r="AC1450" s="8">
        <f>COUNTIF(BC1450:BD1450,"&gt;0")</f>
        <v>0</v>
      </c>
      <c r="AD1450" s="8">
        <f>SUM(AE1450:AI1450)</f>
        <v>296</v>
      </c>
      <c r="AE1450" s="8">
        <v>0</v>
      </c>
      <c r="AF1450" s="8">
        <v>0</v>
      </c>
      <c r="AG1450" s="8">
        <v>0</v>
      </c>
      <c r="AH1450" s="8">
        <v>0</v>
      </c>
      <c r="AI1450" s="8">
        <f>SUM(BA1450)</f>
        <v>296</v>
      </c>
      <c r="AJ1450" s="9"/>
      <c r="AK1450" s="8">
        <v>0</v>
      </c>
      <c r="AL1450" s="8">
        <v>0</v>
      </c>
      <c r="AM1450" s="8">
        <v>0</v>
      </c>
      <c r="AN1450" s="8">
        <v>0</v>
      </c>
      <c r="AO1450" s="8">
        <v>0</v>
      </c>
      <c r="AP1450" s="8">
        <v>0</v>
      </c>
      <c r="AQ1450" s="8">
        <v>0</v>
      </c>
      <c r="AR1450" s="8">
        <v>0</v>
      </c>
      <c r="AS1450" s="8">
        <v>0</v>
      </c>
      <c r="AT1450" s="8">
        <v>0</v>
      </c>
      <c r="AU1450" s="8">
        <v>0</v>
      </c>
      <c r="AV1450" s="8">
        <v>0</v>
      </c>
      <c r="AW1450" s="8">
        <v>0</v>
      </c>
      <c r="AX1450" s="8">
        <v>0</v>
      </c>
      <c r="AY1450" s="30"/>
      <c r="AZ1450" s="33">
        <v>0</v>
      </c>
      <c r="BA1450" s="33">
        <v>296</v>
      </c>
      <c r="BB1450" s="33">
        <v>0</v>
      </c>
      <c r="BC1450" s="33">
        <v>0</v>
      </c>
      <c r="BD1450" s="33">
        <v>0</v>
      </c>
    </row>
    <row r="1451" spans="1:56" x14ac:dyDescent="0.25">
      <c r="A1451" s="51" t="s">
        <v>8053</v>
      </c>
      <c r="B1451" s="33" t="str">
        <f>CONCATENATE(G1451,"-",H1451,"-",I1451)</f>
        <v>999900000-Junior--46kg</v>
      </c>
      <c r="C1451" s="8" t="s">
        <v>224</v>
      </c>
      <c r="D1451" s="8" t="s">
        <v>102</v>
      </c>
      <c r="E1451" s="8" t="s">
        <v>701</v>
      </c>
      <c r="F1451" s="8" t="s">
        <v>12</v>
      </c>
      <c r="G1451" s="8">
        <v>999900000</v>
      </c>
      <c r="H1451" s="8" t="s">
        <v>14</v>
      </c>
      <c r="I1451" s="18" t="s">
        <v>4722</v>
      </c>
      <c r="J1451" s="8">
        <f>(M1451-K1451)+W1451</f>
        <v>270</v>
      </c>
      <c r="K1451" s="8"/>
      <c r="L1451" s="9"/>
      <c r="M1451" s="8">
        <f>SUM(N1451,O1451,P1451,Q1451,S1451,T1451,U1451)</f>
        <v>270</v>
      </c>
      <c r="N1451" s="8">
        <f>SUM(AX1451)</f>
        <v>0</v>
      </c>
      <c r="O1451" s="8">
        <v>0</v>
      </c>
      <c r="P1451" s="8">
        <f>SUM(AO1451,AW1451)</f>
        <v>0</v>
      </c>
      <c r="Q1451" s="8">
        <f>SUM(AK1451,AL1451,AM1451,AN1451,AP1451,AQ1451,AR1451,AO1451)</f>
        <v>0</v>
      </c>
      <c r="R1451" s="8">
        <f>COUNTIF(AK1451:AR1451, "&gt;0")</f>
        <v>0</v>
      </c>
      <c r="S1451" s="8">
        <f>SUM(AS1451,AT1451)</f>
        <v>90</v>
      </c>
      <c r="T1451" s="8">
        <f>SUM(AU1451)</f>
        <v>180</v>
      </c>
      <c r="U1451" s="8">
        <f>SUM(AV1451)</f>
        <v>0</v>
      </c>
      <c r="V1451" s="9"/>
      <c r="W1451" s="8">
        <f>(X1451+AD1451)</f>
        <v>0</v>
      </c>
      <c r="X1451" s="8">
        <f>SUM(Y1451:AB1451)</f>
        <v>0</v>
      </c>
      <c r="Y1451" s="8">
        <v>0</v>
      </c>
      <c r="Z1451" s="8">
        <f>0</f>
        <v>0</v>
      </c>
      <c r="AA1451" s="8">
        <f>SUM(AZ1451,BB1451)</f>
        <v>0</v>
      </c>
      <c r="AB1451" s="8">
        <f>SUM(BC1451,BD1451)</f>
        <v>0</v>
      </c>
      <c r="AC1451" s="8">
        <f>COUNTIF(BC1451:BD1451,"&gt;0")</f>
        <v>0</v>
      </c>
      <c r="AD1451" s="8">
        <f>SUM(AE1451:AI1451)</f>
        <v>0</v>
      </c>
      <c r="AE1451" s="8">
        <v>0</v>
      </c>
      <c r="AF1451" s="8">
        <v>0</v>
      </c>
      <c r="AG1451" s="8">
        <v>0</v>
      </c>
      <c r="AH1451" s="8">
        <v>0</v>
      </c>
      <c r="AI1451" s="8">
        <f>SUM(BA1451)</f>
        <v>0</v>
      </c>
      <c r="AJ1451" s="9"/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Q1451" s="8">
        <v>0</v>
      </c>
      <c r="AR1451" s="8">
        <v>0</v>
      </c>
      <c r="AS1451" s="8">
        <v>0</v>
      </c>
      <c r="AT1451" s="8">
        <v>90</v>
      </c>
      <c r="AU1451" s="15">
        <v>180</v>
      </c>
      <c r="AV1451" s="15">
        <v>0</v>
      </c>
      <c r="AW1451" s="15">
        <v>0</v>
      </c>
      <c r="AX1451" s="15">
        <v>0</v>
      </c>
      <c r="AY1451" s="29"/>
      <c r="AZ1451" s="33">
        <v>0</v>
      </c>
      <c r="BA1451" s="33">
        <v>0</v>
      </c>
      <c r="BB1451" s="33">
        <v>0</v>
      </c>
      <c r="BC1451" s="33">
        <v>0</v>
      </c>
      <c r="BD1451" s="33">
        <v>0</v>
      </c>
    </row>
    <row r="1452" spans="1:56" x14ac:dyDescent="0.25">
      <c r="A1452" s="51" t="s">
        <v>9800</v>
      </c>
      <c r="B1452" s="33" t="str">
        <f>CONCATENATE(G1452,"-",H1452,"-",I1452)</f>
        <v>999928902-Junior--46kg</v>
      </c>
      <c r="C1452" s="15" t="s">
        <v>2784</v>
      </c>
      <c r="D1452" s="15" t="s">
        <v>5367</v>
      </c>
      <c r="E1452" s="15" t="s">
        <v>701</v>
      </c>
      <c r="F1452" s="15" t="s">
        <v>12</v>
      </c>
      <c r="G1452" s="15">
        <v>999928902</v>
      </c>
      <c r="H1452" s="8" t="s">
        <v>14</v>
      </c>
      <c r="I1452" s="15" t="s">
        <v>4722</v>
      </c>
      <c r="J1452" s="8">
        <f>(M1452-K1452)+W1452</f>
        <v>249</v>
      </c>
      <c r="K1452" s="8">
        <f>M1452/2</f>
        <v>27</v>
      </c>
      <c r="L1452" s="9"/>
      <c r="M1452" s="8">
        <f>SUM(N1452,O1452,P1452,Q1452,S1452,T1452,U1452)</f>
        <v>54</v>
      </c>
      <c r="N1452" s="8">
        <f>SUM(AX1452)</f>
        <v>0</v>
      </c>
      <c r="O1452" s="8">
        <v>0</v>
      </c>
      <c r="P1452" s="8">
        <f>SUM(AO1452,AW1452)</f>
        <v>0</v>
      </c>
      <c r="Q1452" s="8">
        <f>SUM(AK1452,AL1452,AM1452,AN1452,AP1452,AQ1452,AR1452,AO1452)</f>
        <v>0</v>
      </c>
      <c r="R1452" s="8">
        <f>COUNTIF(AK1452:AR1452, "&gt;0")</f>
        <v>0</v>
      </c>
      <c r="S1452" s="8">
        <f>SUM(AS1452,AT1452)</f>
        <v>0</v>
      </c>
      <c r="T1452" s="8">
        <f>SUM(AU1452)</f>
        <v>54</v>
      </c>
      <c r="U1452" s="8">
        <f>SUM(AV1452)</f>
        <v>0</v>
      </c>
      <c r="V1452" s="9"/>
      <c r="W1452" s="8">
        <f>(X1452+AD1452)</f>
        <v>222</v>
      </c>
      <c r="X1452" s="8">
        <f>SUM(Y1452:AB1452)</f>
        <v>0</v>
      </c>
      <c r="Y1452" s="8">
        <v>0</v>
      </c>
      <c r="Z1452" s="8">
        <f>0</f>
        <v>0</v>
      </c>
      <c r="AA1452" s="8">
        <f>SUM(AZ1452,BB1452)</f>
        <v>0</v>
      </c>
      <c r="AB1452" s="8">
        <f>SUM(BC1452,BD1452)</f>
        <v>0</v>
      </c>
      <c r="AC1452" s="8">
        <f>COUNTIF(BC1452:BD1452,"&gt;0")</f>
        <v>0</v>
      </c>
      <c r="AD1452" s="8">
        <f>SUM(AE1452:AI1452)</f>
        <v>222</v>
      </c>
      <c r="AE1452" s="8">
        <v>0</v>
      </c>
      <c r="AF1452" s="8">
        <v>0</v>
      </c>
      <c r="AG1452" s="8">
        <v>0</v>
      </c>
      <c r="AH1452" s="8">
        <v>0</v>
      </c>
      <c r="AI1452" s="8">
        <f>SUM(BA1452)</f>
        <v>222</v>
      </c>
      <c r="AJ1452" s="9"/>
      <c r="AK1452" s="8">
        <v>0</v>
      </c>
      <c r="AL1452" s="8">
        <v>0</v>
      </c>
      <c r="AM1452" s="8">
        <v>0</v>
      </c>
      <c r="AN1452" s="8">
        <v>0</v>
      </c>
      <c r="AO1452" s="8">
        <v>0</v>
      </c>
      <c r="AP1452" s="8">
        <v>0</v>
      </c>
      <c r="AQ1452" s="8">
        <v>0</v>
      </c>
      <c r="AR1452" s="8">
        <v>0</v>
      </c>
      <c r="AS1452" s="8">
        <v>0</v>
      </c>
      <c r="AT1452" s="8">
        <v>0</v>
      </c>
      <c r="AU1452" s="8">
        <v>54</v>
      </c>
      <c r="AV1452" s="8">
        <v>0</v>
      </c>
      <c r="AW1452" s="8">
        <v>0</v>
      </c>
      <c r="AX1452" s="8">
        <v>0</v>
      </c>
      <c r="AY1452" s="30"/>
      <c r="AZ1452" s="33">
        <v>0</v>
      </c>
      <c r="BA1452" s="33">
        <v>222</v>
      </c>
      <c r="BB1452" s="33">
        <v>0</v>
      </c>
      <c r="BC1452" s="33">
        <v>0</v>
      </c>
      <c r="BD1452" s="33">
        <v>0</v>
      </c>
    </row>
    <row r="1453" spans="1:56" x14ac:dyDescent="0.25">
      <c r="A1453" s="51" t="s">
        <v>8055</v>
      </c>
      <c r="B1453" s="33" t="str">
        <f>CONCATENATE(G1453,"-",H1453,"-",I1453)</f>
        <v>999888022-Junior--46kg</v>
      </c>
      <c r="C1453" s="8" t="s">
        <v>733</v>
      </c>
      <c r="D1453" s="8" t="s">
        <v>710</v>
      </c>
      <c r="E1453" s="8" t="s">
        <v>701</v>
      </c>
      <c r="F1453" s="8" t="s">
        <v>12</v>
      </c>
      <c r="G1453" s="8">
        <v>999888022</v>
      </c>
      <c r="H1453" s="8" t="s">
        <v>14</v>
      </c>
      <c r="I1453" s="18" t="s">
        <v>4722</v>
      </c>
      <c r="J1453" s="8">
        <f>(M1453-K1453)+W1453</f>
        <v>236</v>
      </c>
      <c r="K1453" s="8"/>
      <c r="L1453" s="9"/>
      <c r="M1453" s="8">
        <f>SUM(N1453,O1453,P1453,Q1453,S1453,T1453,U1453)</f>
        <v>236</v>
      </c>
      <c r="N1453" s="8">
        <f>SUM(AX1453)</f>
        <v>0</v>
      </c>
      <c r="O1453" s="8">
        <v>0</v>
      </c>
      <c r="P1453" s="8">
        <f>SUM(AO1453,AW1453)</f>
        <v>0</v>
      </c>
      <c r="Q1453" s="8">
        <f>SUM(AK1453,AL1453,AM1453,AN1453,AP1453,AQ1453,AR1453,AO1453)</f>
        <v>0</v>
      </c>
      <c r="R1453" s="8">
        <f>COUNTIF(AK1453:AR1453, "&gt;0")</f>
        <v>0</v>
      </c>
      <c r="S1453" s="8">
        <f>SUM(AS1453,AT1453)</f>
        <v>160</v>
      </c>
      <c r="T1453" s="8">
        <f>SUM(AU1453)</f>
        <v>76</v>
      </c>
      <c r="U1453" s="8">
        <f>SUM(AV1453)</f>
        <v>0</v>
      </c>
      <c r="V1453" s="9"/>
      <c r="W1453" s="8">
        <f>(X1453+AD1453)</f>
        <v>0</v>
      </c>
      <c r="X1453" s="8">
        <f>SUM(Y1453:AB1453)</f>
        <v>0</v>
      </c>
      <c r="Y1453" s="8">
        <v>0</v>
      </c>
      <c r="Z1453" s="8">
        <f>0</f>
        <v>0</v>
      </c>
      <c r="AA1453" s="8">
        <f>SUM(AZ1453,BB1453)</f>
        <v>0</v>
      </c>
      <c r="AB1453" s="8">
        <f>SUM(BC1453,BD1453)</f>
        <v>0</v>
      </c>
      <c r="AC1453" s="8">
        <f>COUNTIF(BC1453:BD1453,"&gt;0")</f>
        <v>0</v>
      </c>
      <c r="AD1453" s="8">
        <f>SUM(AE1453:AI1453)</f>
        <v>0</v>
      </c>
      <c r="AE1453" s="8">
        <v>0</v>
      </c>
      <c r="AF1453" s="8">
        <v>0</v>
      </c>
      <c r="AG1453" s="8">
        <v>0</v>
      </c>
      <c r="AH1453" s="8">
        <v>0</v>
      </c>
      <c r="AI1453" s="8">
        <f>SUM(BA1453)</f>
        <v>0</v>
      </c>
      <c r="AJ1453" s="9"/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</v>
      </c>
      <c r="AQ1453" s="8">
        <v>0</v>
      </c>
      <c r="AR1453" s="8">
        <v>0</v>
      </c>
      <c r="AS1453" s="8">
        <v>0</v>
      </c>
      <c r="AT1453" s="8">
        <v>160</v>
      </c>
      <c r="AU1453" s="15">
        <v>76</v>
      </c>
      <c r="AV1453" s="15">
        <v>0</v>
      </c>
      <c r="AW1453" s="15">
        <v>0</v>
      </c>
      <c r="AX1453" s="15">
        <v>0</v>
      </c>
      <c r="AY1453" s="29"/>
      <c r="AZ1453" s="33">
        <v>0</v>
      </c>
      <c r="BA1453" s="33">
        <v>0</v>
      </c>
      <c r="BB1453" s="33">
        <v>0</v>
      </c>
      <c r="BC1453" s="33">
        <v>0</v>
      </c>
      <c r="BD1453" s="33">
        <v>0</v>
      </c>
    </row>
    <row r="1454" spans="1:56" x14ac:dyDescent="0.25">
      <c r="A1454" s="51" t="s">
        <v>9794</v>
      </c>
      <c r="B1454" s="33" t="str">
        <f>CONCATENATE(G1454,"-",H1454,"-",I1454)</f>
        <v>999906414-Junior--46kg</v>
      </c>
      <c r="C1454" s="15" t="s">
        <v>887</v>
      </c>
      <c r="D1454" s="15" t="s">
        <v>888</v>
      </c>
      <c r="E1454" s="15" t="s">
        <v>701</v>
      </c>
      <c r="F1454" s="15" t="s">
        <v>12</v>
      </c>
      <c r="G1454" s="15">
        <v>999906414</v>
      </c>
      <c r="H1454" s="8" t="s">
        <v>14</v>
      </c>
      <c r="I1454" s="15" t="s">
        <v>4722</v>
      </c>
      <c r="J1454" s="8">
        <f>(M1454-K1454)+W1454</f>
        <v>222</v>
      </c>
      <c r="K1454" s="8">
        <f>M1454/2</f>
        <v>0</v>
      </c>
      <c r="L1454" s="9"/>
      <c r="M1454" s="8">
        <f>SUM(N1454,O1454,P1454,Q1454,S1454,T1454,U1454)</f>
        <v>0</v>
      </c>
      <c r="N1454" s="8">
        <f>SUM(AX1454)</f>
        <v>0</v>
      </c>
      <c r="O1454" s="8">
        <v>0</v>
      </c>
      <c r="P1454" s="8">
        <f>SUM(AO1454,AW1454)</f>
        <v>0</v>
      </c>
      <c r="Q1454" s="8">
        <f>SUM(AK1454,AL1454,AM1454,AN1454,AP1454,AQ1454,AR1454,AO1454)</f>
        <v>0</v>
      </c>
      <c r="R1454" s="8">
        <f>COUNTIF(AK1454:AR1454, "&gt;0")</f>
        <v>0</v>
      </c>
      <c r="S1454" s="8">
        <f>SUM(AS1454,AT1454)</f>
        <v>0</v>
      </c>
      <c r="T1454" s="8">
        <f>SUM(AU1454)</f>
        <v>0</v>
      </c>
      <c r="U1454" s="8">
        <f>SUM(AV1454)</f>
        <v>0</v>
      </c>
      <c r="V1454" s="9"/>
      <c r="W1454" s="8">
        <f>(X1454+AD1454)</f>
        <v>222</v>
      </c>
      <c r="X1454" s="8">
        <f>SUM(Y1454:AB1454)</f>
        <v>0</v>
      </c>
      <c r="Y1454" s="8">
        <v>0</v>
      </c>
      <c r="Z1454" s="8">
        <f>0</f>
        <v>0</v>
      </c>
      <c r="AA1454" s="8">
        <f>SUM(AZ1454,BB1454)</f>
        <v>0</v>
      </c>
      <c r="AB1454" s="8">
        <f>SUM(BC1454,BD1454)</f>
        <v>0</v>
      </c>
      <c r="AC1454" s="8">
        <f>COUNTIF(BC1454:BD1454,"&gt;0")</f>
        <v>0</v>
      </c>
      <c r="AD1454" s="8">
        <f>SUM(AE1454:AI1454)</f>
        <v>222</v>
      </c>
      <c r="AE1454" s="8">
        <v>0</v>
      </c>
      <c r="AF1454" s="8">
        <v>0</v>
      </c>
      <c r="AG1454" s="8">
        <v>0</v>
      </c>
      <c r="AH1454" s="8">
        <v>0</v>
      </c>
      <c r="AI1454" s="8">
        <f>SUM(BA1454)</f>
        <v>222</v>
      </c>
      <c r="AJ1454" s="9"/>
      <c r="AK1454" s="8">
        <v>0</v>
      </c>
      <c r="AL1454" s="8">
        <v>0</v>
      </c>
      <c r="AM1454" s="8">
        <v>0</v>
      </c>
      <c r="AN1454" s="8">
        <v>0</v>
      </c>
      <c r="AO1454" s="8">
        <v>0</v>
      </c>
      <c r="AP1454" s="8">
        <v>0</v>
      </c>
      <c r="AQ1454" s="8">
        <v>0</v>
      </c>
      <c r="AR1454" s="8">
        <v>0</v>
      </c>
      <c r="AS1454" s="8">
        <v>0</v>
      </c>
      <c r="AT1454" s="8">
        <v>0</v>
      </c>
      <c r="AU1454" s="8">
        <v>0</v>
      </c>
      <c r="AV1454" s="8">
        <v>0</v>
      </c>
      <c r="AW1454" s="8">
        <v>0</v>
      </c>
      <c r="AX1454" s="8">
        <v>0</v>
      </c>
      <c r="AY1454" s="30"/>
      <c r="AZ1454" s="33">
        <v>0</v>
      </c>
      <c r="BA1454" s="33">
        <v>222</v>
      </c>
      <c r="BB1454" s="33">
        <v>0</v>
      </c>
      <c r="BC1454" s="33">
        <v>0</v>
      </c>
      <c r="BD1454" s="33">
        <v>0</v>
      </c>
    </row>
    <row r="1455" spans="1:56" x14ac:dyDescent="0.25">
      <c r="A1455" s="51" t="s">
        <v>9795</v>
      </c>
      <c r="B1455" s="33" t="str">
        <f>CONCATENATE(G1455,"-",H1455,"-",I1455)</f>
        <v>999912336-Junior--46kg</v>
      </c>
      <c r="C1455" s="15" t="s">
        <v>5366</v>
      </c>
      <c r="D1455" s="15" t="s">
        <v>754</v>
      </c>
      <c r="E1455" s="15" t="s">
        <v>701</v>
      </c>
      <c r="F1455" s="15" t="s">
        <v>12</v>
      </c>
      <c r="G1455" s="15">
        <v>999912336</v>
      </c>
      <c r="H1455" s="8" t="s">
        <v>14</v>
      </c>
      <c r="I1455" s="15" t="s">
        <v>4722</v>
      </c>
      <c r="J1455" s="8">
        <f>(M1455-K1455)+W1455</f>
        <v>222</v>
      </c>
      <c r="K1455" s="8">
        <f>M1455/2</f>
        <v>0</v>
      </c>
      <c r="L1455" s="9"/>
      <c r="M1455" s="8">
        <f>SUM(N1455,O1455,P1455,Q1455,S1455,T1455,U1455)</f>
        <v>0</v>
      </c>
      <c r="N1455" s="8">
        <f>SUM(AX1455)</f>
        <v>0</v>
      </c>
      <c r="O1455" s="8">
        <v>0</v>
      </c>
      <c r="P1455" s="8">
        <f>SUM(AO1455,AW1455)</f>
        <v>0</v>
      </c>
      <c r="Q1455" s="8">
        <f>SUM(AK1455,AL1455,AM1455,AN1455,AP1455,AQ1455,AR1455,AO1455)</f>
        <v>0</v>
      </c>
      <c r="R1455" s="8">
        <f>COUNTIF(AK1455:AR1455, "&gt;0")</f>
        <v>0</v>
      </c>
      <c r="S1455" s="8">
        <f>SUM(AS1455,AT1455)</f>
        <v>0</v>
      </c>
      <c r="T1455" s="8">
        <f>SUM(AU1455)</f>
        <v>0</v>
      </c>
      <c r="U1455" s="8">
        <f>SUM(AV1455)</f>
        <v>0</v>
      </c>
      <c r="V1455" s="9"/>
      <c r="W1455" s="8">
        <f>(X1455+AD1455)</f>
        <v>222</v>
      </c>
      <c r="X1455" s="8">
        <f>SUM(Y1455:AB1455)</f>
        <v>0</v>
      </c>
      <c r="Y1455" s="8">
        <v>0</v>
      </c>
      <c r="Z1455" s="8">
        <f>0</f>
        <v>0</v>
      </c>
      <c r="AA1455" s="8">
        <f>SUM(AZ1455,BB1455)</f>
        <v>0</v>
      </c>
      <c r="AB1455" s="8">
        <f>SUM(BC1455,BD1455)</f>
        <v>0</v>
      </c>
      <c r="AC1455" s="8">
        <f>COUNTIF(BC1455:BD1455,"&gt;0")</f>
        <v>0</v>
      </c>
      <c r="AD1455" s="8">
        <f>SUM(AE1455:AI1455)</f>
        <v>222</v>
      </c>
      <c r="AE1455" s="8">
        <v>0</v>
      </c>
      <c r="AF1455" s="8">
        <v>0</v>
      </c>
      <c r="AG1455" s="8">
        <v>0</v>
      </c>
      <c r="AH1455" s="8">
        <v>0</v>
      </c>
      <c r="AI1455" s="8">
        <f>SUM(BA1455)</f>
        <v>222</v>
      </c>
      <c r="AJ1455" s="9"/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Q1455" s="8">
        <v>0</v>
      </c>
      <c r="AR1455" s="8">
        <v>0</v>
      </c>
      <c r="AS1455" s="8">
        <v>0</v>
      </c>
      <c r="AT1455" s="8">
        <v>0</v>
      </c>
      <c r="AU1455" s="8">
        <v>0</v>
      </c>
      <c r="AV1455" s="8">
        <v>0</v>
      </c>
      <c r="AW1455" s="8">
        <v>0</v>
      </c>
      <c r="AX1455" s="8">
        <v>0</v>
      </c>
      <c r="AY1455" s="30"/>
      <c r="AZ1455" s="33">
        <v>0</v>
      </c>
      <c r="BA1455" s="33">
        <v>222</v>
      </c>
      <c r="BB1455" s="33">
        <v>0</v>
      </c>
      <c r="BC1455" s="33">
        <v>0</v>
      </c>
      <c r="BD1455" s="33">
        <v>0</v>
      </c>
    </row>
    <row r="1456" spans="1:56" x14ac:dyDescent="0.25">
      <c r="A1456" s="51" t="s">
        <v>9796</v>
      </c>
      <c r="B1456" s="33" t="str">
        <f>CONCATENATE(G1456,"-",H1456,"-",I1456)</f>
        <v>999917088-Junior--46kg</v>
      </c>
      <c r="C1456" s="15" t="s">
        <v>4626</v>
      </c>
      <c r="D1456" s="15" t="s">
        <v>1385</v>
      </c>
      <c r="E1456" s="15" t="s">
        <v>701</v>
      </c>
      <c r="F1456" s="15" t="s">
        <v>12</v>
      </c>
      <c r="G1456" s="15">
        <v>999917088</v>
      </c>
      <c r="H1456" s="8" t="s">
        <v>14</v>
      </c>
      <c r="I1456" s="15" t="s">
        <v>4722</v>
      </c>
      <c r="J1456" s="8">
        <f>(M1456-K1456)+W1456</f>
        <v>222</v>
      </c>
      <c r="K1456" s="8">
        <f>M1456/2</f>
        <v>0</v>
      </c>
      <c r="L1456" s="9"/>
      <c r="M1456" s="8">
        <f>SUM(N1456,O1456,P1456,Q1456,S1456,T1456,U1456)</f>
        <v>0</v>
      </c>
      <c r="N1456" s="8">
        <f>SUM(AX1456)</f>
        <v>0</v>
      </c>
      <c r="O1456" s="8">
        <v>0</v>
      </c>
      <c r="P1456" s="8">
        <f>SUM(AO1456,AW1456)</f>
        <v>0</v>
      </c>
      <c r="Q1456" s="8">
        <f>SUM(AK1456,AL1456,AM1456,AN1456,AP1456,AQ1456,AR1456,AO1456)</f>
        <v>0</v>
      </c>
      <c r="R1456" s="8">
        <f>COUNTIF(AK1456:AR1456, "&gt;0")</f>
        <v>0</v>
      </c>
      <c r="S1456" s="8">
        <f>SUM(AS1456,AT1456)</f>
        <v>0</v>
      </c>
      <c r="T1456" s="8">
        <f>SUM(AU1456)</f>
        <v>0</v>
      </c>
      <c r="U1456" s="8">
        <f>SUM(AV1456)</f>
        <v>0</v>
      </c>
      <c r="V1456" s="9"/>
      <c r="W1456" s="8">
        <f>(X1456+AD1456)</f>
        <v>222</v>
      </c>
      <c r="X1456" s="8">
        <f>SUM(Y1456:AB1456)</f>
        <v>0</v>
      </c>
      <c r="Y1456" s="8">
        <v>0</v>
      </c>
      <c r="Z1456" s="8">
        <f>0</f>
        <v>0</v>
      </c>
      <c r="AA1456" s="8">
        <f>SUM(AZ1456,BB1456)</f>
        <v>0</v>
      </c>
      <c r="AB1456" s="8">
        <f>SUM(BC1456,BD1456)</f>
        <v>0</v>
      </c>
      <c r="AC1456" s="8">
        <f>COUNTIF(BC1456:BD1456,"&gt;0")</f>
        <v>0</v>
      </c>
      <c r="AD1456" s="8">
        <f>SUM(AE1456:AI1456)</f>
        <v>222</v>
      </c>
      <c r="AE1456" s="8">
        <v>0</v>
      </c>
      <c r="AF1456" s="8">
        <v>0</v>
      </c>
      <c r="AG1456" s="8">
        <v>0</v>
      </c>
      <c r="AH1456" s="8">
        <v>0</v>
      </c>
      <c r="AI1456" s="8">
        <f>SUM(BA1456)</f>
        <v>222</v>
      </c>
      <c r="AJ1456" s="9"/>
      <c r="AK1456" s="8">
        <v>0</v>
      </c>
      <c r="AL1456" s="8">
        <v>0</v>
      </c>
      <c r="AM1456" s="8">
        <v>0</v>
      </c>
      <c r="AN1456" s="8">
        <v>0</v>
      </c>
      <c r="AO1456" s="8">
        <v>0</v>
      </c>
      <c r="AP1456" s="8">
        <v>0</v>
      </c>
      <c r="AQ1456" s="8">
        <v>0</v>
      </c>
      <c r="AR1456" s="8">
        <v>0</v>
      </c>
      <c r="AS1456" s="8">
        <v>0</v>
      </c>
      <c r="AT1456" s="8">
        <v>0</v>
      </c>
      <c r="AU1456" s="8">
        <v>0</v>
      </c>
      <c r="AV1456" s="8">
        <v>0</v>
      </c>
      <c r="AW1456" s="8">
        <v>0</v>
      </c>
      <c r="AX1456" s="8">
        <v>0</v>
      </c>
      <c r="AY1456" s="30"/>
      <c r="AZ1456" s="33">
        <v>0</v>
      </c>
      <c r="BA1456" s="33">
        <v>222</v>
      </c>
      <c r="BB1456" s="33">
        <v>0</v>
      </c>
      <c r="BC1456" s="33">
        <v>0</v>
      </c>
      <c r="BD1456" s="33">
        <v>0</v>
      </c>
    </row>
    <row r="1457" spans="1:56" x14ac:dyDescent="0.25">
      <c r="A1457" s="51" t="s">
        <v>9799</v>
      </c>
      <c r="B1457" s="33" t="str">
        <f>CONCATENATE(G1457,"-",H1457,"-",I1457)</f>
        <v>999925476-Junior--46kg</v>
      </c>
      <c r="C1457" s="15" t="s">
        <v>796</v>
      </c>
      <c r="D1457" s="15" t="s">
        <v>1694</v>
      </c>
      <c r="E1457" s="15" t="s">
        <v>701</v>
      </c>
      <c r="F1457" s="15" t="s">
        <v>12</v>
      </c>
      <c r="G1457" s="15">
        <v>999925476</v>
      </c>
      <c r="H1457" s="8" t="s">
        <v>14</v>
      </c>
      <c r="I1457" s="15" t="s">
        <v>4722</v>
      </c>
      <c r="J1457" s="8">
        <f>(M1457-K1457)+W1457</f>
        <v>222</v>
      </c>
      <c r="K1457" s="8">
        <f>M1457/2</f>
        <v>0</v>
      </c>
      <c r="L1457" s="9"/>
      <c r="M1457" s="8">
        <f>SUM(N1457,O1457,P1457,Q1457,S1457,T1457,U1457)</f>
        <v>0</v>
      </c>
      <c r="N1457" s="8">
        <f>SUM(AX1457)</f>
        <v>0</v>
      </c>
      <c r="O1457" s="8">
        <v>0</v>
      </c>
      <c r="P1457" s="8">
        <f>SUM(AO1457,AW1457)</f>
        <v>0</v>
      </c>
      <c r="Q1457" s="8">
        <f>SUM(AK1457,AL1457,AM1457,AN1457,AP1457,AQ1457,AR1457,AO1457)</f>
        <v>0</v>
      </c>
      <c r="R1457" s="8">
        <f>COUNTIF(AK1457:AR1457, "&gt;0")</f>
        <v>0</v>
      </c>
      <c r="S1457" s="8">
        <f>SUM(AS1457,AT1457)</f>
        <v>0</v>
      </c>
      <c r="T1457" s="8">
        <f>SUM(AU1457)</f>
        <v>0</v>
      </c>
      <c r="U1457" s="8">
        <f>SUM(AV1457)</f>
        <v>0</v>
      </c>
      <c r="V1457" s="9"/>
      <c r="W1457" s="8">
        <f>(X1457+AD1457)</f>
        <v>222</v>
      </c>
      <c r="X1457" s="8">
        <f>SUM(Y1457:AB1457)</f>
        <v>0</v>
      </c>
      <c r="Y1457" s="8">
        <v>0</v>
      </c>
      <c r="Z1457" s="8">
        <f>0</f>
        <v>0</v>
      </c>
      <c r="AA1457" s="8">
        <f>SUM(AZ1457,BB1457)</f>
        <v>0</v>
      </c>
      <c r="AB1457" s="8">
        <f>SUM(BC1457,BD1457)</f>
        <v>0</v>
      </c>
      <c r="AC1457" s="8">
        <f>COUNTIF(BC1457:BD1457,"&gt;0")</f>
        <v>0</v>
      </c>
      <c r="AD1457" s="8">
        <f>SUM(AE1457:AI1457)</f>
        <v>222</v>
      </c>
      <c r="AE1457" s="8">
        <v>0</v>
      </c>
      <c r="AF1457" s="8">
        <v>0</v>
      </c>
      <c r="AG1457" s="8">
        <v>0</v>
      </c>
      <c r="AH1457" s="8">
        <v>0</v>
      </c>
      <c r="AI1457" s="8">
        <f>SUM(BA1457)</f>
        <v>222</v>
      </c>
      <c r="AJ1457" s="9"/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0</v>
      </c>
      <c r="AR1457" s="8">
        <v>0</v>
      </c>
      <c r="AS1457" s="8">
        <v>0</v>
      </c>
      <c r="AT1457" s="8">
        <v>0</v>
      </c>
      <c r="AU1457" s="8">
        <v>0</v>
      </c>
      <c r="AV1457" s="8">
        <v>0</v>
      </c>
      <c r="AW1457" s="8">
        <v>0</v>
      </c>
      <c r="AX1457" s="8">
        <v>0</v>
      </c>
      <c r="AY1457" s="30"/>
      <c r="AZ1457" s="33">
        <v>0</v>
      </c>
      <c r="BA1457" s="33">
        <v>222</v>
      </c>
      <c r="BB1457" s="33">
        <v>0</v>
      </c>
      <c r="BC1457" s="33">
        <v>0</v>
      </c>
      <c r="BD1457" s="33">
        <v>0</v>
      </c>
    </row>
    <row r="1458" spans="1:56" x14ac:dyDescent="0.25">
      <c r="A1458" s="51" t="s">
        <v>8058</v>
      </c>
      <c r="B1458" s="33" t="str">
        <f>CONCATENATE(G1458,"-",H1458,"-",I1458)</f>
        <v>999889361-Junior--46kg</v>
      </c>
      <c r="C1458" s="8" t="s">
        <v>1437</v>
      </c>
      <c r="D1458" s="8" t="s">
        <v>1438</v>
      </c>
      <c r="E1458" s="8" t="s">
        <v>701</v>
      </c>
      <c r="F1458" s="8" t="s">
        <v>12</v>
      </c>
      <c r="G1458" s="8">
        <v>999889361</v>
      </c>
      <c r="H1458" s="8" t="s">
        <v>14</v>
      </c>
      <c r="I1458" s="18" t="s">
        <v>4722</v>
      </c>
      <c r="J1458" s="8">
        <f>(M1458-K1458)+W1458</f>
        <v>196</v>
      </c>
      <c r="K1458" s="8"/>
      <c r="L1458" s="9"/>
      <c r="M1458" s="8">
        <f>SUM(N1458,O1458,P1458,Q1458,S1458,T1458,U1458)</f>
        <v>196</v>
      </c>
      <c r="N1458" s="8">
        <f>SUM(AX1458)</f>
        <v>0</v>
      </c>
      <c r="O1458" s="8">
        <v>0</v>
      </c>
      <c r="P1458" s="8">
        <f>SUM(AO1458,AW1458)</f>
        <v>0</v>
      </c>
      <c r="Q1458" s="8">
        <f>SUM(AK1458,AL1458,AM1458,AN1458,AP1458,AQ1458,AR1458,AO1458)</f>
        <v>0</v>
      </c>
      <c r="R1458" s="8">
        <f>COUNTIF(AK1458:AR1458, "&gt;0")</f>
        <v>0</v>
      </c>
      <c r="S1458" s="8">
        <f>SUM(AS1458,AT1458)</f>
        <v>120</v>
      </c>
      <c r="T1458" s="8">
        <f>SUM(AU1458)</f>
        <v>76</v>
      </c>
      <c r="U1458" s="8">
        <f>SUM(AV1458)</f>
        <v>0</v>
      </c>
      <c r="V1458" s="9"/>
      <c r="W1458" s="8">
        <f>(X1458+AD1458)</f>
        <v>0</v>
      </c>
      <c r="X1458" s="8">
        <f>SUM(Y1458:AB1458)</f>
        <v>0</v>
      </c>
      <c r="Y1458" s="8">
        <v>0</v>
      </c>
      <c r="Z1458" s="8">
        <f>0</f>
        <v>0</v>
      </c>
      <c r="AA1458" s="8">
        <f>SUM(AZ1458,BB1458)</f>
        <v>0</v>
      </c>
      <c r="AB1458" s="8">
        <f>SUM(BC1458,BD1458)</f>
        <v>0</v>
      </c>
      <c r="AC1458" s="8">
        <f>COUNTIF(BC1458:BD1458,"&gt;0")</f>
        <v>0</v>
      </c>
      <c r="AD1458" s="8">
        <f>SUM(AE1458:AI1458)</f>
        <v>0</v>
      </c>
      <c r="AE1458" s="8">
        <v>0</v>
      </c>
      <c r="AF1458" s="8">
        <v>0</v>
      </c>
      <c r="AG1458" s="8">
        <v>0</v>
      </c>
      <c r="AH1458" s="8">
        <v>0</v>
      </c>
      <c r="AI1458" s="8">
        <f>SUM(BA1458)</f>
        <v>0</v>
      </c>
      <c r="AJ1458" s="9"/>
      <c r="AK1458" s="8">
        <v>0</v>
      </c>
      <c r="AL1458" s="8">
        <v>0</v>
      </c>
      <c r="AM1458" s="8">
        <v>0</v>
      </c>
      <c r="AN1458" s="8">
        <v>0</v>
      </c>
      <c r="AO1458" s="8">
        <v>0</v>
      </c>
      <c r="AP1458" s="8">
        <v>0</v>
      </c>
      <c r="AQ1458" s="8">
        <v>0</v>
      </c>
      <c r="AR1458" s="8">
        <v>0</v>
      </c>
      <c r="AS1458" s="8">
        <v>0</v>
      </c>
      <c r="AT1458" s="8">
        <v>120</v>
      </c>
      <c r="AU1458" s="15">
        <v>76</v>
      </c>
      <c r="AV1458" s="15">
        <v>0</v>
      </c>
      <c r="AW1458" s="15">
        <v>0</v>
      </c>
      <c r="AX1458" s="15">
        <v>0</v>
      </c>
      <c r="AY1458" s="29"/>
      <c r="AZ1458" s="33">
        <v>0</v>
      </c>
      <c r="BA1458" s="33">
        <v>0</v>
      </c>
      <c r="BB1458" s="33">
        <v>0</v>
      </c>
      <c r="BC1458" s="33">
        <v>0</v>
      </c>
      <c r="BD1458" s="33">
        <v>0</v>
      </c>
    </row>
    <row r="1459" spans="1:56" x14ac:dyDescent="0.25">
      <c r="A1459" s="51" t="s">
        <v>9797</v>
      </c>
      <c r="B1459" s="33" t="str">
        <f>CONCATENATE(G1459,"-",H1459,"-",I1459)</f>
        <v>999919135-Junior--46kg</v>
      </c>
      <c r="C1459" s="15" t="s">
        <v>718</v>
      </c>
      <c r="D1459" s="15" t="s">
        <v>235</v>
      </c>
      <c r="E1459" s="15" t="s">
        <v>701</v>
      </c>
      <c r="F1459" s="15" t="s">
        <v>12</v>
      </c>
      <c r="G1459" s="15">
        <v>999919135</v>
      </c>
      <c r="H1459" s="8" t="s">
        <v>14</v>
      </c>
      <c r="I1459" s="15" t="s">
        <v>4722</v>
      </c>
      <c r="J1459" s="8">
        <f>(M1459-K1459)+W1459</f>
        <v>167</v>
      </c>
      <c r="K1459" s="8">
        <f>M1459/2</f>
        <v>0</v>
      </c>
      <c r="L1459" s="9"/>
      <c r="M1459" s="8">
        <f>SUM(N1459,O1459,P1459,Q1459,S1459,T1459,U1459)</f>
        <v>0</v>
      </c>
      <c r="N1459" s="8">
        <f>SUM(AX1459)</f>
        <v>0</v>
      </c>
      <c r="O1459" s="8">
        <v>0</v>
      </c>
      <c r="P1459" s="8">
        <f>SUM(AO1459,AW1459)</f>
        <v>0</v>
      </c>
      <c r="Q1459" s="8">
        <f>SUM(AK1459,AL1459,AM1459,AN1459,AP1459,AQ1459,AR1459,AO1459)</f>
        <v>0</v>
      </c>
      <c r="R1459" s="8">
        <f>COUNTIF(AK1459:AR1459, "&gt;0")</f>
        <v>0</v>
      </c>
      <c r="S1459" s="8">
        <f>SUM(AS1459,AT1459)</f>
        <v>0</v>
      </c>
      <c r="T1459" s="8">
        <f>SUM(AU1459)</f>
        <v>0</v>
      </c>
      <c r="U1459" s="8">
        <f>SUM(AV1459)</f>
        <v>0</v>
      </c>
      <c r="V1459" s="9"/>
      <c r="W1459" s="8">
        <f>(X1459+AD1459)</f>
        <v>167</v>
      </c>
      <c r="X1459" s="8">
        <f>SUM(Y1459:AB1459)</f>
        <v>0</v>
      </c>
      <c r="Y1459" s="8">
        <v>0</v>
      </c>
      <c r="Z1459" s="8">
        <f>0</f>
        <v>0</v>
      </c>
      <c r="AA1459" s="8">
        <f>SUM(AZ1459,BB1459)</f>
        <v>0</v>
      </c>
      <c r="AB1459" s="8">
        <f>SUM(BC1459,BD1459)</f>
        <v>0</v>
      </c>
      <c r="AC1459" s="8">
        <f>COUNTIF(BC1459:BD1459,"&gt;0")</f>
        <v>0</v>
      </c>
      <c r="AD1459" s="8">
        <f>SUM(AE1459:AI1459)</f>
        <v>167</v>
      </c>
      <c r="AE1459" s="8">
        <v>0</v>
      </c>
      <c r="AF1459" s="8">
        <v>0</v>
      </c>
      <c r="AG1459" s="8">
        <v>0</v>
      </c>
      <c r="AH1459" s="8">
        <v>0</v>
      </c>
      <c r="AI1459" s="8">
        <f>SUM(BA1459)</f>
        <v>167</v>
      </c>
      <c r="AJ1459" s="9"/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Q1459" s="8">
        <v>0</v>
      </c>
      <c r="AR1459" s="8">
        <v>0</v>
      </c>
      <c r="AS1459" s="8">
        <v>0</v>
      </c>
      <c r="AT1459" s="8">
        <v>0</v>
      </c>
      <c r="AU1459" s="8">
        <v>0</v>
      </c>
      <c r="AV1459" s="8">
        <v>0</v>
      </c>
      <c r="AW1459" s="8">
        <v>0</v>
      </c>
      <c r="AX1459" s="8">
        <v>0</v>
      </c>
      <c r="AY1459" s="30"/>
      <c r="AZ1459" s="33">
        <v>0</v>
      </c>
      <c r="BA1459" s="33">
        <v>167</v>
      </c>
      <c r="BB1459" s="33">
        <v>0</v>
      </c>
      <c r="BC1459" s="33">
        <v>0</v>
      </c>
      <c r="BD1459" s="33">
        <v>0</v>
      </c>
    </row>
    <row r="1460" spans="1:56" x14ac:dyDescent="0.25">
      <c r="A1460" s="51" t="s">
        <v>9798</v>
      </c>
      <c r="B1460" s="33" t="str">
        <f>CONCATENATE(G1460,"-",H1460,"-",I1460)</f>
        <v>999922900-Junior--46kg</v>
      </c>
      <c r="C1460" s="15" t="s">
        <v>779</v>
      </c>
      <c r="D1460" s="15" t="s">
        <v>5345</v>
      </c>
      <c r="E1460" s="15" t="s">
        <v>701</v>
      </c>
      <c r="F1460" s="15" t="s">
        <v>12</v>
      </c>
      <c r="G1460" s="15">
        <v>999922900</v>
      </c>
      <c r="H1460" s="8" t="s">
        <v>14</v>
      </c>
      <c r="I1460" s="15" t="s">
        <v>4722</v>
      </c>
      <c r="J1460" s="8">
        <f>(M1460-K1460)+W1460</f>
        <v>167</v>
      </c>
      <c r="K1460" s="8">
        <f>M1460/2</f>
        <v>0</v>
      </c>
      <c r="L1460" s="9"/>
      <c r="M1460" s="8">
        <f>SUM(N1460,O1460,P1460,Q1460,S1460,T1460,U1460)</f>
        <v>0</v>
      </c>
      <c r="N1460" s="8">
        <f>SUM(AX1460)</f>
        <v>0</v>
      </c>
      <c r="O1460" s="8">
        <v>0</v>
      </c>
      <c r="P1460" s="8">
        <f>SUM(AO1460,AW1460)</f>
        <v>0</v>
      </c>
      <c r="Q1460" s="8">
        <f>SUM(AK1460,AL1460,AM1460,AN1460,AP1460,AQ1460,AR1460,AO1460)</f>
        <v>0</v>
      </c>
      <c r="R1460" s="8">
        <f>COUNTIF(AK1460:AR1460, "&gt;0")</f>
        <v>0</v>
      </c>
      <c r="S1460" s="8">
        <f>SUM(AS1460,AT1460)</f>
        <v>0</v>
      </c>
      <c r="T1460" s="8">
        <f>SUM(AU1460)</f>
        <v>0</v>
      </c>
      <c r="U1460" s="8">
        <f>SUM(AV1460)</f>
        <v>0</v>
      </c>
      <c r="V1460" s="9"/>
      <c r="W1460" s="8">
        <f>(X1460+AD1460)</f>
        <v>167</v>
      </c>
      <c r="X1460" s="8">
        <f>SUM(Y1460:AB1460)</f>
        <v>0</v>
      </c>
      <c r="Y1460" s="8">
        <v>0</v>
      </c>
      <c r="Z1460" s="8">
        <f>0</f>
        <v>0</v>
      </c>
      <c r="AA1460" s="8">
        <f>SUM(AZ1460,BB1460)</f>
        <v>0</v>
      </c>
      <c r="AB1460" s="8">
        <f>SUM(BC1460,BD1460)</f>
        <v>0</v>
      </c>
      <c r="AC1460" s="8">
        <f>COUNTIF(BC1460:BD1460,"&gt;0")</f>
        <v>0</v>
      </c>
      <c r="AD1460" s="8">
        <f>SUM(AE1460:AI1460)</f>
        <v>167</v>
      </c>
      <c r="AE1460" s="8">
        <v>0</v>
      </c>
      <c r="AF1460" s="8">
        <v>0</v>
      </c>
      <c r="AG1460" s="8">
        <v>0</v>
      </c>
      <c r="AH1460" s="8">
        <v>0</v>
      </c>
      <c r="AI1460" s="8">
        <f>SUM(BA1460)</f>
        <v>167</v>
      </c>
      <c r="AJ1460" s="9"/>
      <c r="AK1460" s="8">
        <v>0</v>
      </c>
      <c r="AL1460" s="8">
        <v>0</v>
      </c>
      <c r="AM1460" s="8">
        <v>0</v>
      </c>
      <c r="AN1460" s="8">
        <v>0</v>
      </c>
      <c r="AO1460" s="8">
        <v>0</v>
      </c>
      <c r="AP1460" s="8">
        <v>0</v>
      </c>
      <c r="AQ1460" s="8">
        <v>0</v>
      </c>
      <c r="AR1460" s="8">
        <v>0</v>
      </c>
      <c r="AS1460" s="8">
        <v>0</v>
      </c>
      <c r="AT1460" s="8">
        <v>0</v>
      </c>
      <c r="AU1460" s="8">
        <v>0</v>
      </c>
      <c r="AV1460" s="8">
        <v>0</v>
      </c>
      <c r="AW1460" s="8">
        <v>0</v>
      </c>
      <c r="AX1460" s="8">
        <v>0</v>
      </c>
      <c r="AY1460" s="30"/>
      <c r="AZ1460" s="33">
        <v>0</v>
      </c>
      <c r="BA1460" s="33">
        <v>167</v>
      </c>
      <c r="BB1460" s="33">
        <v>0</v>
      </c>
      <c r="BC1460" s="33">
        <v>0</v>
      </c>
      <c r="BD1460" s="33">
        <v>0</v>
      </c>
    </row>
    <row r="1461" spans="1:56" x14ac:dyDescent="0.25">
      <c r="A1461" s="51" t="s">
        <v>8062</v>
      </c>
      <c r="B1461" s="33" t="str">
        <f>CONCATENATE(G1461,"-",H1461,"-",I1461)</f>
        <v>999898738-Junior--46kg</v>
      </c>
      <c r="C1461" s="15" t="s">
        <v>1435</v>
      </c>
      <c r="D1461" s="15" t="s">
        <v>1430</v>
      </c>
      <c r="E1461" s="15" t="s">
        <v>701</v>
      </c>
      <c r="F1461" s="15" t="s">
        <v>12</v>
      </c>
      <c r="G1461" s="15">
        <v>999898738</v>
      </c>
      <c r="H1461" s="8" t="s">
        <v>14</v>
      </c>
      <c r="I1461" s="18" t="s">
        <v>4722</v>
      </c>
      <c r="J1461" s="8">
        <f>(M1461-K1461)+W1461</f>
        <v>136</v>
      </c>
      <c r="K1461" s="15"/>
      <c r="L1461" s="9"/>
      <c r="M1461" s="8">
        <f>SUM(N1461,O1461,P1461,Q1461,S1461,T1461,U1461)</f>
        <v>136</v>
      </c>
      <c r="N1461" s="8">
        <f>SUM(AX1461)</f>
        <v>0</v>
      </c>
      <c r="O1461" s="8">
        <v>0</v>
      </c>
      <c r="P1461" s="8">
        <f>SUM(AO1461,AW1461)</f>
        <v>0</v>
      </c>
      <c r="Q1461" s="8">
        <f>SUM(AK1461,AL1461,AM1461,AN1461,AP1461,AQ1461,AR1461,AO1461)</f>
        <v>0</v>
      </c>
      <c r="R1461" s="8">
        <f>COUNTIF(AK1461:AR1461, "&gt;0")</f>
        <v>0</v>
      </c>
      <c r="S1461" s="8">
        <f>SUM(AS1461,AT1461)</f>
        <v>60</v>
      </c>
      <c r="T1461" s="8">
        <f>SUM(AU1461)</f>
        <v>76</v>
      </c>
      <c r="U1461" s="8">
        <f>SUM(AV1461)</f>
        <v>0</v>
      </c>
      <c r="V1461" s="9"/>
      <c r="W1461" s="8">
        <f>(X1461+AD1461)</f>
        <v>0</v>
      </c>
      <c r="X1461" s="8">
        <f>SUM(Y1461:AB1461)</f>
        <v>0</v>
      </c>
      <c r="Y1461" s="8">
        <v>0</v>
      </c>
      <c r="Z1461" s="8">
        <f>0</f>
        <v>0</v>
      </c>
      <c r="AA1461" s="8">
        <f>SUM(AZ1461,BB1461)</f>
        <v>0</v>
      </c>
      <c r="AB1461" s="8">
        <f>SUM(BC1461,BD1461)</f>
        <v>0</v>
      </c>
      <c r="AC1461" s="8">
        <f>COUNTIF(BC1461:BD1461,"&gt;0")</f>
        <v>0</v>
      </c>
      <c r="AD1461" s="8">
        <f>SUM(AE1461:AI1461)</f>
        <v>0</v>
      </c>
      <c r="AE1461" s="8">
        <v>0</v>
      </c>
      <c r="AF1461" s="8">
        <v>0</v>
      </c>
      <c r="AG1461" s="8">
        <v>0</v>
      </c>
      <c r="AH1461" s="8">
        <v>0</v>
      </c>
      <c r="AI1461" s="8">
        <f>SUM(BA1461)</f>
        <v>0</v>
      </c>
      <c r="AJ1461" s="9"/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Q1461" s="8">
        <v>0</v>
      </c>
      <c r="AR1461" s="8">
        <v>0</v>
      </c>
      <c r="AS1461" s="8">
        <v>60</v>
      </c>
      <c r="AT1461" s="8">
        <v>0</v>
      </c>
      <c r="AU1461" s="15">
        <v>76</v>
      </c>
      <c r="AV1461" s="15">
        <v>0</v>
      </c>
      <c r="AW1461" s="15">
        <v>0</v>
      </c>
      <c r="AX1461" s="15">
        <v>0</v>
      </c>
      <c r="AY1461" s="29"/>
      <c r="AZ1461" s="33">
        <v>0</v>
      </c>
      <c r="BA1461" s="33">
        <v>0</v>
      </c>
      <c r="BB1461" s="33">
        <v>0</v>
      </c>
      <c r="BC1461" s="33">
        <v>0</v>
      </c>
      <c r="BD1461" s="33">
        <v>0</v>
      </c>
    </row>
    <row r="1462" spans="1:56" x14ac:dyDescent="0.25">
      <c r="A1462" s="51" t="s">
        <v>8056</v>
      </c>
      <c r="B1462" s="33" t="str">
        <f>CONCATENATE(G1462,"-",H1462,"-",I1462)</f>
        <v>999907687-Junior--46kg</v>
      </c>
      <c r="C1462" s="8" t="s">
        <v>1402</v>
      </c>
      <c r="D1462" s="8" t="s">
        <v>75</v>
      </c>
      <c r="E1462" s="8" t="s">
        <v>701</v>
      </c>
      <c r="F1462" s="8" t="s">
        <v>12</v>
      </c>
      <c r="G1462" s="8">
        <v>999907687</v>
      </c>
      <c r="H1462" s="8" t="s">
        <v>14</v>
      </c>
      <c r="I1462" s="18" t="s">
        <v>4722</v>
      </c>
      <c r="J1462" s="8">
        <f>(M1462-K1462)+W1462</f>
        <v>135</v>
      </c>
      <c r="K1462" s="8"/>
      <c r="L1462" s="16"/>
      <c r="M1462" s="8">
        <f>SUM(N1462,O1462,P1462,Q1462,S1462,T1462,U1462)</f>
        <v>135</v>
      </c>
      <c r="N1462" s="8">
        <f>SUM(AX1462)</f>
        <v>0</v>
      </c>
      <c r="O1462" s="8">
        <v>0</v>
      </c>
      <c r="P1462" s="8">
        <f>SUM(AO1462,AW1462)</f>
        <v>0</v>
      </c>
      <c r="Q1462" s="8">
        <f>SUM(AK1462,AL1462,AM1462,AN1462,AP1462,AQ1462,AR1462,AO1462)</f>
        <v>0</v>
      </c>
      <c r="R1462" s="8">
        <f>COUNTIF(AK1462:AR1462, "&gt;0")</f>
        <v>0</v>
      </c>
      <c r="S1462" s="8">
        <f>SUM(AS1462,AT1462)</f>
        <v>0</v>
      </c>
      <c r="T1462" s="8">
        <f>SUM(AU1462)</f>
        <v>135</v>
      </c>
      <c r="U1462" s="8">
        <f>SUM(AV1462)</f>
        <v>0</v>
      </c>
      <c r="V1462" s="16"/>
      <c r="W1462" s="8">
        <f>(X1462+AD1462)</f>
        <v>0</v>
      </c>
      <c r="X1462" s="8">
        <f>SUM(Y1462:AB1462)</f>
        <v>0</v>
      </c>
      <c r="Y1462" s="8">
        <v>0</v>
      </c>
      <c r="Z1462" s="8">
        <f>0</f>
        <v>0</v>
      </c>
      <c r="AA1462" s="8">
        <f>SUM(AZ1462,BB1462)</f>
        <v>0</v>
      </c>
      <c r="AB1462" s="8">
        <f>SUM(BC1462,BD1462)</f>
        <v>0</v>
      </c>
      <c r="AC1462" s="8">
        <f>COUNTIF(BC1462:BD1462,"&gt;0")</f>
        <v>0</v>
      </c>
      <c r="AD1462" s="8">
        <f>SUM(AE1462:AI1462)</f>
        <v>0</v>
      </c>
      <c r="AE1462" s="8">
        <v>0</v>
      </c>
      <c r="AF1462" s="8">
        <v>0</v>
      </c>
      <c r="AG1462" s="8">
        <v>0</v>
      </c>
      <c r="AH1462" s="8">
        <v>0</v>
      </c>
      <c r="AI1462" s="8">
        <f>SUM(BA1462)</f>
        <v>0</v>
      </c>
      <c r="AJ1462" s="16"/>
      <c r="AK1462" s="8">
        <v>0</v>
      </c>
      <c r="AL1462" s="8">
        <v>0</v>
      </c>
      <c r="AM1462" s="8">
        <v>0</v>
      </c>
      <c r="AN1462" s="8">
        <v>0</v>
      </c>
      <c r="AO1462" s="8">
        <v>0</v>
      </c>
      <c r="AP1462" s="8">
        <v>0</v>
      </c>
      <c r="AQ1462" s="8">
        <v>0</v>
      </c>
      <c r="AR1462" s="8">
        <v>0</v>
      </c>
      <c r="AS1462" s="8">
        <v>0</v>
      </c>
      <c r="AT1462" s="8">
        <v>0</v>
      </c>
      <c r="AU1462" s="15">
        <v>135</v>
      </c>
      <c r="AV1462" s="15">
        <v>0</v>
      </c>
      <c r="AW1462" s="15">
        <v>0</v>
      </c>
      <c r="AX1462" s="15">
        <v>0</v>
      </c>
      <c r="AY1462" s="29"/>
      <c r="AZ1462" s="33">
        <v>0</v>
      </c>
      <c r="BA1462" s="33">
        <v>0</v>
      </c>
      <c r="BB1462" s="33">
        <v>0</v>
      </c>
      <c r="BC1462" s="33">
        <v>0</v>
      </c>
      <c r="BD1462" s="33">
        <v>0</v>
      </c>
    </row>
    <row r="1463" spans="1:56" x14ac:dyDescent="0.25">
      <c r="A1463" s="51" t="s">
        <v>8063</v>
      </c>
      <c r="B1463" s="33" t="str">
        <f>CONCATENATE(G1463,"-",H1463,"-",I1463)</f>
        <v>999879070-Junior--46kg</v>
      </c>
      <c r="C1463" s="15" t="s">
        <v>3659</v>
      </c>
      <c r="D1463" s="15" t="s">
        <v>48</v>
      </c>
      <c r="E1463" s="15" t="s">
        <v>701</v>
      </c>
      <c r="F1463" s="15" t="s">
        <v>12</v>
      </c>
      <c r="G1463" s="15">
        <v>999879070</v>
      </c>
      <c r="H1463" s="8" t="s">
        <v>14</v>
      </c>
      <c r="I1463" s="18" t="s">
        <v>4722</v>
      </c>
      <c r="J1463" s="8">
        <f>(M1463-K1463)+W1463</f>
        <v>102</v>
      </c>
      <c r="K1463" s="15"/>
      <c r="L1463" s="16"/>
      <c r="M1463" s="8">
        <f>SUM(N1463,O1463,P1463,Q1463,S1463,T1463,U1463)</f>
        <v>102</v>
      </c>
      <c r="N1463" s="8">
        <f>SUM(AX1463)</f>
        <v>0</v>
      </c>
      <c r="O1463" s="8">
        <v>0</v>
      </c>
      <c r="P1463" s="8">
        <f>SUM(AO1463,AW1463)</f>
        <v>0</v>
      </c>
      <c r="Q1463" s="8">
        <f>SUM(AK1463,AL1463,AM1463,AN1463,AP1463,AQ1463,AR1463,AO1463)</f>
        <v>0</v>
      </c>
      <c r="R1463" s="8">
        <f>COUNTIF(AK1463:AR1463, "&gt;0")</f>
        <v>0</v>
      </c>
      <c r="S1463" s="8">
        <f>SUM(AS1463,AT1463)</f>
        <v>45</v>
      </c>
      <c r="T1463" s="8">
        <f>SUM(AU1463)</f>
        <v>57</v>
      </c>
      <c r="U1463" s="8">
        <f>SUM(AV1463)</f>
        <v>0</v>
      </c>
      <c r="V1463" s="16"/>
      <c r="W1463" s="8">
        <f>(X1463+AD1463)</f>
        <v>0</v>
      </c>
      <c r="X1463" s="8">
        <f>SUM(Y1463:AB1463)</f>
        <v>0</v>
      </c>
      <c r="Y1463" s="8">
        <v>0</v>
      </c>
      <c r="Z1463" s="8">
        <f>0</f>
        <v>0</v>
      </c>
      <c r="AA1463" s="8">
        <f>SUM(AZ1463,BB1463)</f>
        <v>0</v>
      </c>
      <c r="AB1463" s="8">
        <f>SUM(BC1463,BD1463)</f>
        <v>0</v>
      </c>
      <c r="AC1463" s="8">
        <f>COUNTIF(BC1463:BD1463,"&gt;0")</f>
        <v>0</v>
      </c>
      <c r="AD1463" s="8">
        <f>SUM(AE1463:AI1463)</f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f>SUM(BA1463)</f>
        <v>0</v>
      </c>
      <c r="AJ1463" s="16"/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Q1463" s="8">
        <v>0</v>
      </c>
      <c r="AR1463" s="8">
        <v>0</v>
      </c>
      <c r="AS1463" s="8">
        <v>45</v>
      </c>
      <c r="AT1463" s="8">
        <v>0</v>
      </c>
      <c r="AU1463" s="15">
        <v>57</v>
      </c>
      <c r="AV1463" s="15">
        <v>0</v>
      </c>
      <c r="AW1463" s="15">
        <v>0</v>
      </c>
      <c r="AX1463" s="15">
        <v>0</v>
      </c>
      <c r="AY1463" s="29"/>
      <c r="AZ1463" s="33">
        <v>0</v>
      </c>
      <c r="BA1463" s="33">
        <v>0</v>
      </c>
      <c r="BB1463" s="33">
        <v>0</v>
      </c>
      <c r="BC1463" s="33">
        <v>0</v>
      </c>
      <c r="BD1463" s="33">
        <v>0</v>
      </c>
    </row>
    <row r="1464" spans="1:56" x14ac:dyDescent="0.25">
      <c r="A1464" s="51" t="s">
        <v>8064</v>
      </c>
      <c r="B1464" s="33" t="str">
        <f>CONCATENATE(G1464,"-",H1464,"-",I1464)</f>
        <v>999918439-Junior--46kg</v>
      </c>
      <c r="C1464" s="15" t="s">
        <v>1426</v>
      </c>
      <c r="D1464" s="15" t="s">
        <v>2528</v>
      </c>
      <c r="E1464" s="15" t="s">
        <v>701</v>
      </c>
      <c r="F1464" s="15" t="s">
        <v>12</v>
      </c>
      <c r="G1464" s="15">
        <v>999918439</v>
      </c>
      <c r="H1464" s="8" t="s">
        <v>14</v>
      </c>
      <c r="I1464" s="18" t="s">
        <v>4722</v>
      </c>
      <c r="J1464" s="8">
        <f>(M1464-K1464)+W1464</f>
        <v>100</v>
      </c>
      <c r="K1464" s="8"/>
      <c r="L1464" s="16"/>
      <c r="M1464" s="8">
        <f>SUM(N1464,O1464,P1464,Q1464,S1464,T1464,U1464)</f>
        <v>100</v>
      </c>
      <c r="N1464" s="8">
        <f>SUM(AX1464)</f>
        <v>0</v>
      </c>
      <c r="O1464" s="8">
        <v>0</v>
      </c>
      <c r="P1464" s="8">
        <f>SUM(AO1464,AW1464)</f>
        <v>0</v>
      </c>
      <c r="Q1464" s="8">
        <f>SUM(AK1464,AL1464,AM1464,AN1464,AP1464,AQ1464,AR1464,AO1464)</f>
        <v>0</v>
      </c>
      <c r="R1464" s="8">
        <f>COUNTIF(AK1464:AR1464, "&gt;0")</f>
        <v>0</v>
      </c>
      <c r="S1464" s="8">
        <f>SUM(AS1464,AT1464)</f>
        <v>0</v>
      </c>
      <c r="T1464" s="8">
        <f>SUM(AU1464)</f>
        <v>0</v>
      </c>
      <c r="U1464" s="8">
        <f>SUM(AV1464)</f>
        <v>100</v>
      </c>
      <c r="V1464" s="16"/>
      <c r="W1464" s="8">
        <f>(X1464+AD1464)</f>
        <v>0</v>
      </c>
      <c r="X1464" s="8">
        <f>SUM(Y1464:AB1464)</f>
        <v>0</v>
      </c>
      <c r="Y1464" s="8">
        <v>0</v>
      </c>
      <c r="Z1464" s="8">
        <f>0</f>
        <v>0</v>
      </c>
      <c r="AA1464" s="8">
        <f>SUM(AZ1464,BB1464)</f>
        <v>0</v>
      </c>
      <c r="AB1464" s="8">
        <f>SUM(BC1464,BD1464)</f>
        <v>0</v>
      </c>
      <c r="AC1464" s="8">
        <f>COUNTIF(BC1464:BD1464,"&gt;0")</f>
        <v>0</v>
      </c>
      <c r="AD1464" s="8">
        <f>SUM(AE1464:AI1464)</f>
        <v>0</v>
      </c>
      <c r="AE1464" s="8">
        <v>0</v>
      </c>
      <c r="AF1464" s="8">
        <v>0</v>
      </c>
      <c r="AG1464" s="8">
        <v>0</v>
      </c>
      <c r="AH1464" s="8">
        <v>0</v>
      </c>
      <c r="AI1464" s="8">
        <f>SUM(BA1464)</f>
        <v>0</v>
      </c>
      <c r="AJ1464" s="16"/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15">
        <v>0</v>
      </c>
      <c r="AU1464" s="15">
        <v>0</v>
      </c>
      <c r="AV1464" s="15">
        <v>100</v>
      </c>
      <c r="AW1464" s="15">
        <v>0</v>
      </c>
      <c r="AX1464" s="15">
        <v>0</v>
      </c>
      <c r="AY1464" s="29"/>
      <c r="AZ1464" s="33">
        <v>0</v>
      </c>
      <c r="BA1464" s="33">
        <v>0</v>
      </c>
      <c r="BB1464" s="33">
        <v>0</v>
      </c>
      <c r="BC1464" s="33">
        <v>0</v>
      </c>
      <c r="BD1464" s="33">
        <v>0</v>
      </c>
    </row>
    <row r="1465" spans="1:56" x14ac:dyDescent="0.25">
      <c r="A1465" s="51" t="s">
        <v>8061</v>
      </c>
      <c r="B1465" s="33" t="str">
        <f>CONCATENATE(G1465,"-",H1465,"-",I1465)</f>
        <v>999897683-Junior--46kg</v>
      </c>
      <c r="C1465" s="8" t="s">
        <v>1769</v>
      </c>
      <c r="D1465" s="8" t="s">
        <v>848</v>
      </c>
      <c r="E1465" s="8" t="s">
        <v>701</v>
      </c>
      <c r="F1465" s="8" t="s">
        <v>12</v>
      </c>
      <c r="G1465" s="8">
        <v>999897683</v>
      </c>
      <c r="H1465" s="8" t="s">
        <v>14</v>
      </c>
      <c r="I1465" s="18" t="s">
        <v>4722</v>
      </c>
      <c r="J1465" s="8">
        <f>(M1465-K1465)+W1465</f>
        <v>76</v>
      </c>
      <c r="K1465" s="8"/>
      <c r="L1465" s="9"/>
      <c r="M1465" s="8">
        <f>SUM(N1465,O1465,P1465,Q1465,S1465,T1465,U1465)</f>
        <v>76</v>
      </c>
      <c r="N1465" s="8">
        <f>SUM(AX1465)</f>
        <v>0</v>
      </c>
      <c r="O1465" s="8">
        <v>0</v>
      </c>
      <c r="P1465" s="8">
        <f>SUM(AO1465,AW1465)</f>
        <v>0</v>
      </c>
      <c r="Q1465" s="8">
        <f>SUM(AK1465,AL1465,AM1465,AN1465,AP1465,AQ1465,AR1465,AO1465)</f>
        <v>0</v>
      </c>
      <c r="R1465" s="8">
        <f>COUNTIF(AK1465:AR1465, "&gt;0")</f>
        <v>0</v>
      </c>
      <c r="S1465" s="8">
        <f>SUM(AS1465,AT1465)</f>
        <v>0</v>
      </c>
      <c r="T1465" s="8">
        <f>SUM(AU1465)</f>
        <v>76</v>
      </c>
      <c r="U1465" s="8">
        <f>SUM(AV1465)</f>
        <v>0</v>
      </c>
      <c r="V1465" s="9"/>
      <c r="W1465" s="8">
        <f>(X1465+AD1465)</f>
        <v>0</v>
      </c>
      <c r="X1465" s="8">
        <f>SUM(Y1465:AB1465)</f>
        <v>0</v>
      </c>
      <c r="Y1465" s="8">
        <v>0</v>
      </c>
      <c r="Z1465" s="8">
        <f>0</f>
        <v>0</v>
      </c>
      <c r="AA1465" s="8">
        <f>SUM(AZ1465,BB1465)</f>
        <v>0</v>
      </c>
      <c r="AB1465" s="8">
        <f>SUM(BC1465,BD1465)</f>
        <v>0</v>
      </c>
      <c r="AC1465" s="8">
        <f>COUNTIF(BC1465:BD1465,"&gt;0")</f>
        <v>0</v>
      </c>
      <c r="AD1465" s="8">
        <f>SUM(AE1465:AI1465)</f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f>SUM(BA1465)</f>
        <v>0</v>
      </c>
      <c r="AJ1465" s="9"/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Q1465" s="8">
        <v>0</v>
      </c>
      <c r="AR1465" s="8">
        <v>0</v>
      </c>
      <c r="AS1465" s="8">
        <v>0</v>
      </c>
      <c r="AT1465" s="8">
        <v>0</v>
      </c>
      <c r="AU1465" s="15">
        <v>76</v>
      </c>
      <c r="AV1465" s="15">
        <v>0</v>
      </c>
      <c r="AW1465" s="15">
        <v>0</v>
      </c>
      <c r="AX1465" s="15">
        <v>0</v>
      </c>
      <c r="AY1465" s="29"/>
      <c r="AZ1465" s="33">
        <v>0</v>
      </c>
      <c r="BA1465" s="33">
        <v>0</v>
      </c>
      <c r="BB1465" s="33">
        <v>0</v>
      </c>
      <c r="BC1465" s="33">
        <v>0</v>
      </c>
      <c r="BD1465" s="33">
        <v>0</v>
      </c>
    </row>
    <row r="1466" spans="1:56" x14ac:dyDescent="0.25">
      <c r="A1466" s="51" t="s">
        <v>8067</v>
      </c>
      <c r="B1466" s="33" t="str">
        <f>CONCATENATE(G1466,"-",H1466,"-",I1466)</f>
        <v>999932390-Junior--46kg</v>
      </c>
      <c r="C1466" s="15" t="s">
        <v>704</v>
      </c>
      <c r="D1466" s="15" t="s">
        <v>283</v>
      </c>
      <c r="E1466" s="15" t="s">
        <v>701</v>
      </c>
      <c r="F1466" s="15" t="s">
        <v>12</v>
      </c>
      <c r="G1466" s="15">
        <v>999932390</v>
      </c>
      <c r="H1466" s="8" t="s">
        <v>14</v>
      </c>
      <c r="I1466" s="18" t="s">
        <v>4722</v>
      </c>
      <c r="J1466" s="8">
        <f>(M1466-K1466)+W1466</f>
        <v>62.5</v>
      </c>
      <c r="K1466" s="8">
        <f>M1466/2</f>
        <v>62.5</v>
      </c>
      <c r="L1466" s="9"/>
      <c r="M1466" s="8">
        <f>SUM(N1466,O1466,P1466,Q1466,S1466,T1466,U1466)</f>
        <v>125</v>
      </c>
      <c r="N1466" s="8">
        <f>SUM(AX1466)</f>
        <v>0</v>
      </c>
      <c r="O1466" s="8">
        <v>0</v>
      </c>
      <c r="P1466" s="8">
        <f>SUM(AO1466,AW1466)</f>
        <v>0</v>
      </c>
      <c r="Q1466" s="8">
        <f>SUM(AK1466,AL1466,AM1466,AN1466,AP1466,AQ1466,AR1466,AO1466)</f>
        <v>0</v>
      </c>
      <c r="R1466" s="8">
        <f>COUNTIF(AK1466:AR1466, "&gt;0")</f>
        <v>0</v>
      </c>
      <c r="S1466" s="8">
        <f>SUM(AS1466,AT1466)</f>
        <v>68</v>
      </c>
      <c r="T1466" s="8">
        <f>SUM(AU1466)</f>
        <v>57</v>
      </c>
      <c r="U1466" s="8">
        <f>SUM(AV1466)</f>
        <v>0</v>
      </c>
      <c r="V1466" s="9"/>
      <c r="W1466" s="8">
        <f>(X1466+AD1466)</f>
        <v>0</v>
      </c>
      <c r="X1466" s="8">
        <f>SUM(Y1466:AB1466)</f>
        <v>0</v>
      </c>
      <c r="Y1466" s="8">
        <v>0</v>
      </c>
      <c r="Z1466" s="8">
        <f>0</f>
        <v>0</v>
      </c>
      <c r="AA1466" s="8">
        <f>SUM(AZ1466,BB1466)</f>
        <v>0</v>
      </c>
      <c r="AB1466" s="8">
        <f>SUM(BC1466,BD1466)</f>
        <v>0</v>
      </c>
      <c r="AC1466" s="8">
        <f>COUNTIF(BC1466:BD1466,"&gt;0")</f>
        <v>0</v>
      </c>
      <c r="AD1466" s="8">
        <f>SUM(AE1466:AI1466)</f>
        <v>0</v>
      </c>
      <c r="AE1466" s="8">
        <v>0</v>
      </c>
      <c r="AF1466" s="8">
        <v>0</v>
      </c>
      <c r="AG1466" s="8">
        <v>0</v>
      </c>
      <c r="AH1466" s="8">
        <v>0</v>
      </c>
      <c r="AI1466" s="8">
        <f>SUM(BA1466)</f>
        <v>0</v>
      </c>
      <c r="AJ1466" s="9"/>
      <c r="AK1466" s="8">
        <v>0</v>
      </c>
      <c r="AL1466" s="8">
        <v>0</v>
      </c>
      <c r="AM1466" s="8">
        <v>0</v>
      </c>
      <c r="AN1466" s="8">
        <v>0</v>
      </c>
      <c r="AO1466" s="8">
        <v>0</v>
      </c>
      <c r="AP1466" s="8">
        <v>0</v>
      </c>
      <c r="AQ1466" s="8">
        <v>0</v>
      </c>
      <c r="AR1466" s="8">
        <v>0</v>
      </c>
      <c r="AS1466" s="8">
        <v>68</v>
      </c>
      <c r="AT1466" s="8">
        <v>0</v>
      </c>
      <c r="AU1466" s="15">
        <v>57</v>
      </c>
      <c r="AV1466" s="15">
        <v>0</v>
      </c>
      <c r="AW1466" s="15">
        <v>0</v>
      </c>
      <c r="AX1466" s="15">
        <v>0</v>
      </c>
      <c r="AY1466" s="29"/>
      <c r="AZ1466" s="33">
        <v>0</v>
      </c>
      <c r="BA1466" s="33">
        <v>0</v>
      </c>
      <c r="BB1466" s="33">
        <v>0</v>
      </c>
      <c r="BC1466" s="33">
        <v>0</v>
      </c>
      <c r="BD1466" s="33">
        <v>0</v>
      </c>
    </row>
    <row r="1467" spans="1:56" x14ac:dyDescent="0.25">
      <c r="A1467" s="51" t="s">
        <v>8066</v>
      </c>
      <c r="B1467" s="33" t="str">
        <f>CONCATENATE(G1467,"-",H1467,"-",I1467)</f>
        <v>999913125-Junior--46kg</v>
      </c>
      <c r="C1467" s="8" t="s">
        <v>744</v>
      </c>
      <c r="D1467" s="8" t="s">
        <v>745</v>
      </c>
      <c r="E1467" s="8" t="s">
        <v>701</v>
      </c>
      <c r="F1467" s="8" t="s">
        <v>12</v>
      </c>
      <c r="G1467" s="17">
        <v>999913125</v>
      </c>
      <c r="H1467" s="8" t="s">
        <v>14</v>
      </c>
      <c r="I1467" s="18" t="s">
        <v>4722</v>
      </c>
      <c r="J1467" s="8">
        <f>(M1467-K1467)+W1467</f>
        <v>52.5</v>
      </c>
      <c r="K1467" s="8">
        <f>M1467/2</f>
        <v>52.5</v>
      </c>
      <c r="L1467" s="9"/>
      <c r="M1467" s="8">
        <f>SUM(N1467,O1467,P1467,Q1467,S1467,T1467,U1467)</f>
        <v>105</v>
      </c>
      <c r="N1467" s="8">
        <f>SUM(AX1467)</f>
        <v>30</v>
      </c>
      <c r="O1467" s="8">
        <v>0</v>
      </c>
      <c r="P1467" s="8">
        <f>SUM(AO1467,AW1467)</f>
        <v>75</v>
      </c>
      <c r="Q1467" s="8">
        <f>SUM(AK1467,AL1467,AM1467,AN1467,AP1467,AQ1467,AR1467,AO1467)</f>
        <v>0</v>
      </c>
      <c r="R1467" s="8">
        <f>COUNTIF(AK1467:AR1467, "&gt;0")</f>
        <v>0</v>
      </c>
      <c r="S1467" s="8">
        <f>SUM(AS1467,AT1467)</f>
        <v>0</v>
      </c>
      <c r="T1467" s="8">
        <f>SUM(AU1467)</f>
        <v>0</v>
      </c>
      <c r="U1467" s="8">
        <f>SUM(AV1467)</f>
        <v>0</v>
      </c>
      <c r="V1467" s="9"/>
      <c r="W1467" s="8">
        <f>(X1467+AD1467)</f>
        <v>0</v>
      </c>
      <c r="X1467" s="8">
        <f>SUM(Y1467:AB1467)</f>
        <v>0</v>
      </c>
      <c r="Y1467" s="8">
        <v>0</v>
      </c>
      <c r="Z1467" s="8">
        <f>0</f>
        <v>0</v>
      </c>
      <c r="AA1467" s="8">
        <f>SUM(AZ1467,BB1467)</f>
        <v>0</v>
      </c>
      <c r="AB1467" s="8">
        <f>SUM(BC1467,BD1467)</f>
        <v>0</v>
      </c>
      <c r="AC1467" s="8">
        <f>COUNTIF(BC1467:BD1467,"&gt;0")</f>
        <v>0</v>
      </c>
      <c r="AD1467" s="8">
        <f>SUM(AE1467:AI1467)</f>
        <v>0</v>
      </c>
      <c r="AE1467" s="8">
        <v>0</v>
      </c>
      <c r="AF1467" s="8">
        <v>0</v>
      </c>
      <c r="AG1467" s="8">
        <v>0</v>
      </c>
      <c r="AH1467" s="8">
        <v>0</v>
      </c>
      <c r="AI1467" s="8">
        <f>SUM(BA1467)</f>
        <v>0</v>
      </c>
      <c r="AJ1467" s="9"/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0</v>
      </c>
      <c r="AR1467" s="8">
        <v>0</v>
      </c>
      <c r="AS1467" s="8">
        <v>0</v>
      </c>
      <c r="AT1467" s="8">
        <v>0</v>
      </c>
      <c r="AU1467" s="15">
        <v>0</v>
      </c>
      <c r="AV1467" s="15">
        <v>0</v>
      </c>
      <c r="AW1467" s="15">
        <v>75</v>
      </c>
      <c r="AX1467" s="15">
        <v>30</v>
      </c>
      <c r="AY1467" s="29"/>
      <c r="AZ1467" s="33">
        <v>0</v>
      </c>
      <c r="BA1467" s="33">
        <v>0</v>
      </c>
      <c r="BB1467" s="33">
        <v>0</v>
      </c>
      <c r="BC1467" s="33">
        <v>0</v>
      </c>
      <c r="BD1467" s="33">
        <v>0</v>
      </c>
    </row>
    <row r="1468" spans="1:56" x14ac:dyDescent="0.25">
      <c r="A1468" s="51" t="s">
        <v>8065</v>
      </c>
      <c r="B1468" s="33" t="str">
        <f>CONCATENATE(G1468,"-",H1468,"-",I1468)</f>
        <v>999926214-Junior--46kg</v>
      </c>
      <c r="C1468" s="8" t="s">
        <v>3028</v>
      </c>
      <c r="D1468" s="8" t="s">
        <v>798</v>
      </c>
      <c r="E1468" s="8" t="s">
        <v>701</v>
      </c>
      <c r="F1468" s="8" t="s">
        <v>12</v>
      </c>
      <c r="G1468" s="8">
        <v>999926214</v>
      </c>
      <c r="H1468" s="8" t="s">
        <v>14</v>
      </c>
      <c r="I1468" s="18" t="s">
        <v>4722</v>
      </c>
      <c r="J1468" s="8">
        <f>(M1468-K1468)+W1468</f>
        <v>50.5</v>
      </c>
      <c r="K1468" s="8">
        <f>M1468/2</f>
        <v>50.5</v>
      </c>
      <c r="L1468" s="9"/>
      <c r="M1468" s="8">
        <f>SUM(N1468,O1468,P1468,Q1468,S1468,T1468,U1468)</f>
        <v>101</v>
      </c>
      <c r="N1468" s="8">
        <f>SUM(AX1468)</f>
        <v>0</v>
      </c>
      <c r="O1468" s="8">
        <v>0</v>
      </c>
      <c r="P1468" s="8">
        <f>SUM(AO1468,AW1468)</f>
        <v>0</v>
      </c>
      <c r="Q1468" s="8">
        <f>SUM(AK1468,AL1468,AM1468,AN1468,AP1468,AQ1468,AR1468,AO1468)</f>
        <v>0</v>
      </c>
      <c r="R1468" s="8">
        <f>COUNTIF(AK1468:AR1468, "&gt;0")</f>
        <v>0</v>
      </c>
      <c r="S1468" s="8">
        <f>SUM(AS1468,AT1468)</f>
        <v>0</v>
      </c>
      <c r="T1468" s="8">
        <f>SUM(AU1468)</f>
        <v>101</v>
      </c>
      <c r="U1468" s="8">
        <f>SUM(AV1468)</f>
        <v>0</v>
      </c>
      <c r="V1468" s="9"/>
      <c r="W1468" s="8">
        <f>(X1468+AD1468)</f>
        <v>0</v>
      </c>
      <c r="X1468" s="8">
        <f>SUM(Y1468:AB1468)</f>
        <v>0</v>
      </c>
      <c r="Y1468" s="8">
        <v>0</v>
      </c>
      <c r="Z1468" s="8">
        <f>0</f>
        <v>0</v>
      </c>
      <c r="AA1468" s="8">
        <f>SUM(AZ1468,BB1468)</f>
        <v>0</v>
      </c>
      <c r="AB1468" s="8">
        <f>SUM(BC1468,BD1468)</f>
        <v>0</v>
      </c>
      <c r="AC1468" s="8">
        <f>COUNTIF(BC1468:BD1468,"&gt;0")</f>
        <v>0</v>
      </c>
      <c r="AD1468" s="8">
        <f>SUM(AE1468:AI1468)</f>
        <v>0</v>
      </c>
      <c r="AE1468" s="8">
        <v>0</v>
      </c>
      <c r="AF1468" s="8">
        <v>0</v>
      </c>
      <c r="AG1468" s="8">
        <v>0</v>
      </c>
      <c r="AH1468" s="8">
        <v>0</v>
      </c>
      <c r="AI1468" s="8">
        <f>SUM(BA1468)</f>
        <v>0</v>
      </c>
      <c r="AJ1468" s="9"/>
      <c r="AK1468" s="8">
        <v>0</v>
      </c>
      <c r="AL1468" s="8">
        <v>0</v>
      </c>
      <c r="AM1468" s="8">
        <v>0</v>
      </c>
      <c r="AN1468" s="8">
        <v>0</v>
      </c>
      <c r="AO1468" s="8">
        <v>0</v>
      </c>
      <c r="AP1468" s="8">
        <v>0</v>
      </c>
      <c r="AQ1468" s="8">
        <v>0</v>
      </c>
      <c r="AR1468" s="8">
        <v>0</v>
      </c>
      <c r="AS1468" s="8">
        <v>0</v>
      </c>
      <c r="AT1468" s="8">
        <v>0</v>
      </c>
      <c r="AU1468" s="15">
        <v>101</v>
      </c>
      <c r="AV1468" s="15">
        <v>0</v>
      </c>
      <c r="AW1468" s="15">
        <v>0</v>
      </c>
      <c r="AX1468" s="15">
        <v>0</v>
      </c>
      <c r="AY1468" s="29"/>
      <c r="AZ1468" s="33">
        <v>0</v>
      </c>
      <c r="BA1468" s="33">
        <v>0</v>
      </c>
      <c r="BB1468" s="33">
        <v>0</v>
      </c>
      <c r="BC1468" s="33">
        <v>0</v>
      </c>
      <c r="BD1468" s="33">
        <v>0</v>
      </c>
    </row>
    <row r="1469" spans="1:56" x14ac:dyDescent="0.25">
      <c r="A1469" s="51" t="s">
        <v>4934</v>
      </c>
      <c r="B1469" s="33" t="str">
        <f>CONCATENATE(G1469,"-",H1469,"-",I1469)</f>
        <v>999918769-Junior--46kg</v>
      </c>
      <c r="C1469" s="43" t="s">
        <v>3836</v>
      </c>
      <c r="D1469" s="43" t="s">
        <v>3837</v>
      </c>
      <c r="E1469" s="43" t="s">
        <v>701</v>
      </c>
      <c r="F1469" s="43" t="s">
        <v>12</v>
      </c>
      <c r="G1469" s="43">
        <v>999918769</v>
      </c>
      <c r="H1469" s="8" t="s">
        <v>14</v>
      </c>
      <c r="I1469" s="43" t="s">
        <v>4722</v>
      </c>
      <c r="J1469" s="8">
        <f>(M1469-K1469)+W1469</f>
        <v>50</v>
      </c>
      <c r="K1469" s="8">
        <f>M1469/2</f>
        <v>0</v>
      </c>
      <c r="L1469" s="9"/>
      <c r="M1469" s="8">
        <f>SUM(N1469,O1469,P1469,Q1469,S1469,T1469,U1469)</f>
        <v>0</v>
      </c>
      <c r="N1469" s="8">
        <f>SUM(AX1469)</f>
        <v>0</v>
      </c>
      <c r="O1469" s="8">
        <v>0</v>
      </c>
      <c r="P1469" s="8">
        <f>SUM(AO1469,AW1469)</f>
        <v>0</v>
      </c>
      <c r="Q1469" s="8">
        <f>SUM(AK1469,AL1469,AM1469,AN1469,AP1469,AQ1469,AR1469,AO1469)</f>
        <v>0</v>
      </c>
      <c r="R1469" s="8">
        <f>COUNTIF(AK1469:AR1469, "&gt;0")</f>
        <v>0</v>
      </c>
      <c r="S1469" s="8">
        <f>SUM(AS1469,AT1469)</f>
        <v>0</v>
      </c>
      <c r="T1469" s="8">
        <f>SUM(AU1469)</f>
        <v>0</v>
      </c>
      <c r="U1469" s="8">
        <f>SUM(AV1469)</f>
        <v>0</v>
      </c>
      <c r="V1469" s="9"/>
      <c r="W1469" s="8">
        <f>(X1469+AD1469)</f>
        <v>50</v>
      </c>
      <c r="X1469" s="8">
        <f>SUM(Y1469:AB1469)</f>
        <v>50</v>
      </c>
      <c r="Y1469" s="8">
        <v>0</v>
      </c>
      <c r="Z1469" s="8">
        <f>0</f>
        <v>0</v>
      </c>
      <c r="AA1469" s="8">
        <f>SUM(AZ1469,BB1469)</f>
        <v>50</v>
      </c>
      <c r="AB1469" s="8">
        <f>SUM(BC1469,BD1469)</f>
        <v>0</v>
      </c>
      <c r="AC1469" s="8">
        <f>COUNTIF(BC1469:BD1469,"&gt;0")</f>
        <v>0</v>
      </c>
      <c r="AD1469" s="8">
        <f>SUM(AE1469:AI1469)</f>
        <v>0</v>
      </c>
      <c r="AE1469" s="8">
        <v>0</v>
      </c>
      <c r="AF1469" s="8">
        <v>0</v>
      </c>
      <c r="AG1469" s="8">
        <v>0</v>
      </c>
      <c r="AH1469" s="8">
        <v>0</v>
      </c>
      <c r="AI1469" s="8">
        <f>SUM(BA1469)</f>
        <v>0</v>
      </c>
      <c r="AJ1469" s="9"/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0</v>
      </c>
      <c r="AR1469" s="8">
        <v>0</v>
      </c>
      <c r="AS1469" s="8">
        <v>0</v>
      </c>
      <c r="AT1469" s="8">
        <v>0</v>
      </c>
      <c r="AU1469" s="8">
        <v>0</v>
      </c>
      <c r="AV1469" s="8">
        <v>0</v>
      </c>
      <c r="AW1469" s="8">
        <v>0</v>
      </c>
      <c r="AX1469" s="8">
        <v>0</v>
      </c>
      <c r="AY1469" s="30"/>
      <c r="AZ1469" s="33">
        <v>50</v>
      </c>
      <c r="BA1469" s="33">
        <v>0</v>
      </c>
      <c r="BB1469" s="33">
        <v>0</v>
      </c>
      <c r="BC1469" s="33">
        <v>0</v>
      </c>
      <c r="BD1469" s="33">
        <v>0</v>
      </c>
    </row>
    <row r="1470" spans="1:56" x14ac:dyDescent="0.25">
      <c r="A1470" s="51" t="s">
        <v>4935</v>
      </c>
      <c r="B1470" s="33" t="str">
        <f>CONCATENATE(G1470,"-",H1470,"-",I1470)</f>
        <v>999920597-Junior--46kg</v>
      </c>
      <c r="C1470" s="43" t="s">
        <v>800</v>
      </c>
      <c r="D1470" s="43" t="s">
        <v>3236</v>
      </c>
      <c r="E1470" s="43" t="s">
        <v>701</v>
      </c>
      <c r="F1470" s="43" t="s">
        <v>12</v>
      </c>
      <c r="G1470" s="43">
        <v>999920597</v>
      </c>
      <c r="H1470" s="8" t="s">
        <v>14</v>
      </c>
      <c r="I1470" s="43" t="s">
        <v>4722</v>
      </c>
      <c r="J1470" s="8">
        <f>(M1470-K1470)+W1470</f>
        <v>37.5</v>
      </c>
      <c r="K1470" s="8">
        <f>M1470/2</f>
        <v>0</v>
      </c>
      <c r="L1470" s="9"/>
      <c r="M1470" s="8">
        <f>SUM(N1470,O1470,P1470,Q1470,S1470,T1470,U1470)</f>
        <v>0</v>
      </c>
      <c r="N1470" s="8">
        <f>SUM(AX1470)</f>
        <v>0</v>
      </c>
      <c r="O1470" s="8">
        <v>0</v>
      </c>
      <c r="P1470" s="8">
        <f>SUM(AO1470,AW1470)</f>
        <v>0</v>
      </c>
      <c r="Q1470" s="8">
        <f>SUM(AK1470,AL1470,AM1470,AN1470,AP1470,AQ1470,AR1470,AO1470)</f>
        <v>0</v>
      </c>
      <c r="R1470" s="8">
        <f>COUNTIF(AK1470:AR1470, "&gt;0")</f>
        <v>0</v>
      </c>
      <c r="S1470" s="8">
        <f>SUM(AS1470,AT1470)</f>
        <v>0</v>
      </c>
      <c r="T1470" s="8">
        <f>SUM(AU1470)</f>
        <v>0</v>
      </c>
      <c r="U1470" s="8">
        <f>SUM(AV1470)</f>
        <v>0</v>
      </c>
      <c r="V1470" s="9"/>
      <c r="W1470" s="8">
        <f>(X1470+AD1470)</f>
        <v>37.5</v>
      </c>
      <c r="X1470" s="8">
        <f>SUM(Y1470:AB1470)</f>
        <v>37.5</v>
      </c>
      <c r="Y1470" s="8">
        <v>0</v>
      </c>
      <c r="Z1470" s="8">
        <f>0</f>
        <v>0</v>
      </c>
      <c r="AA1470" s="8">
        <f>SUM(AZ1470,BB1470)</f>
        <v>37.5</v>
      </c>
      <c r="AB1470" s="8">
        <f>SUM(BC1470,BD1470)</f>
        <v>0</v>
      </c>
      <c r="AC1470" s="8">
        <f>COUNTIF(BC1470:BD1470,"&gt;0")</f>
        <v>0</v>
      </c>
      <c r="AD1470" s="8">
        <f>SUM(AE1470:AI1470)</f>
        <v>0</v>
      </c>
      <c r="AE1470" s="8">
        <v>0</v>
      </c>
      <c r="AF1470" s="8">
        <v>0</v>
      </c>
      <c r="AG1470" s="8">
        <v>0</v>
      </c>
      <c r="AH1470" s="8">
        <v>0</v>
      </c>
      <c r="AI1470" s="8">
        <f>SUM(BA1470)</f>
        <v>0</v>
      </c>
      <c r="AJ1470" s="9"/>
      <c r="AK1470" s="8">
        <v>0</v>
      </c>
      <c r="AL1470" s="8">
        <v>0</v>
      </c>
      <c r="AM1470" s="8">
        <v>0</v>
      </c>
      <c r="AN1470" s="8">
        <v>0</v>
      </c>
      <c r="AO1470" s="8">
        <v>0</v>
      </c>
      <c r="AP1470" s="8">
        <v>0</v>
      </c>
      <c r="AQ1470" s="8">
        <v>0</v>
      </c>
      <c r="AR1470" s="8">
        <v>0</v>
      </c>
      <c r="AS1470" s="8">
        <v>0</v>
      </c>
      <c r="AT1470" s="8">
        <v>0</v>
      </c>
      <c r="AU1470" s="8">
        <v>0</v>
      </c>
      <c r="AV1470" s="8">
        <v>0</v>
      </c>
      <c r="AW1470" s="8">
        <v>0</v>
      </c>
      <c r="AX1470" s="8">
        <v>0</v>
      </c>
      <c r="AY1470" s="30"/>
      <c r="AZ1470" s="33">
        <v>37.5</v>
      </c>
      <c r="BA1470" s="33">
        <v>0</v>
      </c>
      <c r="BB1470" s="33">
        <v>0</v>
      </c>
      <c r="BC1470" s="33">
        <v>0</v>
      </c>
      <c r="BD1470" s="33">
        <v>0</v>
      </c>
    </row>
    <row r="1471" spans="1:56" x14ac:dyDescent="0.25">
      <c r="A1471" s="51" t="s">
        <v>8069</v>
      </c>
      <c r="B1471" s="33" t="str">
        <f>CONCATENATE(G1471,"-",H1471,"-",I1471)</f>
        <v>999919621-Junior--46kg</v>
      </c>
      <c r="C1471" s="15" t="s">
        <v>720</v>
      </c>
      <c r="D1471" s="15" t="s">
        <v>721</v>
      </c>
      <c r="E1471" s="15" t="s">
        <v>701</v>
      </c>
      <c r="F1471" s="15" t="s">
        <v>12</v>
      </c>
      <c r="G1471" s="15">
        <v>999919621</v>
      </c>
      <c r="H1471" s="8" t="s">
        <v>14</v>
      </c>
      <c r="I1471" s="18" t="s">
        <v>4722</v>
      </c>
      <c r="J1471" s="8">
        <f>(M1471-K1471)+W1471</f>
        <v>33</v>
      </c>
      <c r="K1471" s="8">
        <f>M1471/2</f>
        <v>33</v>
      </c>
      <c r="L1471" s="16"/>
      <c r="M1471" s="8">
        <f>SUM(N1471,O1471,P1471,Q1471,S1471,T1471,U1471)</f>
        <v>66</v>
      </c>
      <c r="N1471" s="8">
        <f>SUM(AX1471)</f>
        <v>23</v>
      </c>
      <c r="O1471" s="8">
        <v>0</v>
      </c>
      <c r="P1471" s="8">
        <f>SUM(AO1471,AW1471)</f>
        <v>0</v>
      </c>
      <c r="Q1471" s="8">
        <f>SUM(AK1471,AL1471,AM1471,AN1471,AP1471,AQ1471,AR1471,AO1471)</f>
        <v>0</v>
      </c>
      <c r="R1471" s="8">
        <f>COUNTIF(AK1471:AR1471, "&gt;0")</f>
        <v>0</v>
      </c>
      <c r="S1471" s="8">
        <f>SUM(AS1471,AT1471)</f>
        <v>0</v>
      </c>
      <c r="T1471" s="8">
        <f>SUM(AU1471)</f>
        <v>43</v>
      </c>
      <c r="U1471" s="8">
        <f>SUM(AV1471)</f>
        <v>0</v>
      </c>
      <c r="V1471" s="16"/>
      <c r="W1471" s="8">
        <f>(X1471+AD1471)</f>
        <v>0</v>
      </c>
      <c r="X1471" s="8">
        <f>SUM(Y1471:AB1471)</f>
        <v>0</v>
      </c>
      <c r="Y1471" s="8">
        <v>0</v>
      </c>
      <c r="Z1471" s="8">
        <f>0</f>
        <v>0</v>
      </c>
      <c r="AA1471" s="8">
        <f>SUM(AZ1471,BB1471)</f>
        <v>0</v>
      </c>
      <c r="AB1471" s="8">
        <f>SUM(BC1471,BD1471)</f>
        <v>0</v>
      </c>
      <c r="AC1471" s="8">
        <f>COUNTIF(BC1471:BD1471,"&gt;0")</f>
        <v>0</v>
      </c>
      <c r="AD1471" s="8">
        <f>SUM(AE1471:AI1471)</f>
        <v>0</v>
      </c>
      <c r="AE1471" s="8">
        <v>0</v>
      </c>
      <c r="AF1471" s="8">
        <v>0</v>
      </c>
      <c r="AG1471" s="8">
        <v>0</v>
      </c>
      <c r="AH1471" s="8">
        <v>0</v>
      </c>
      <c r="AI1471" s="8">
        <f>SUM(BA1471)</f>
        <v>0</v>
      </c>
      <c r="AJ1471" s="16"/>
      <c r="AK1471" s="15">
        <v>0</v>
      </c>
      <c r="AL1471" s="15">
        <v>0</v>
      </c>
      <c r="AM1471" s="15">
        <v>0</v>
      </c>
      <c r="AN1471" s="15">
        <v>0</v>
      </c>
      <c r="AO1471" s="15">
        <v>0</v>
      </c>
      <c r="AP1471" s="15">
        <v>0</v>
      </c>
      <c r="AQ1471" s="15">
        <v>0</v>
      </c>
      <c r="AR1471" s="15">
        <v>0</v>
      </c>
      <c r="AS1471" s="15">
        <v>0</v>
      </c>
      <c r="AT1471" s="15">
        <v>0</v>
      </c>
      <c r="AU1471" s="15">
        <v>43</v>
      </c>
      <c r="AV1471" s="15">
        <v>0</v>
      </c>
      <c r="AW1471" s="15">
        <v>0</v>
      </c>
      <c r="AX1471" s="15">
        <v>23</v>
      </c>
      <c r="AY1471" s="29"/>
      <c r="AZ1471" s="33">
        <v>0</v>
      </c>
      <c r="BA1471" s="33">
        <v>0</v>
      </c>
      <c r="BB1471" s="33">
        <v>0</v>
      </c>
      <c r="BC1471" s="33">
        <v>0</v>
      </c>
      <c r="BD1471" s="33">
        <v>0</v>
      </c>
    </row>
    <row r="1472" spans="1:56" x14ac:dyDescent="0.25">
      <c r="A1472" s="51" t="s">
        <v>8060</v>
      </c>
      <c r="B1472" s="33" t="str">
        <f>CONCATENATE(G1472,"-",H1472,"-",I1472)</f>
        <v>999912741-Junior--46kg</v>
      </c>
      <c r="C1472" s="8" t="s">
        <v>826</v>
      </c>
      <c r="D1472" s="8" t="s">
        <v>737</v>
      </c>
      <c r="E1472" s="8" t="s">
        <v>701</v>
      </c>
      <c r="F1472" s="8" t="s">
        <v>12</v>
      </c>
      <c r="G1472" s="8">
        <v>999912741</v>
      </c>
      <c r="H1472" s="8" t="s">
        <v>14</v>
      </c>
      <c r="I1472" s="18" t="s">
        <v>4722</v>
      </c>
      <c r="J1472" s="8">
        <f>(M1472-K1472)+W1472</f>
        <v>28.5</v>
      </c>
      <c r="K1472" s="8">
        <f>M1472/2</f>
        <v>28.5</v>
      </c>
      <c r="L1472" s="9"/>
      <c r="M1472" s="8">
        <f>SUM(N1472,O1472,P1472,Q1472,S1472,T1472,U1472)</f>
        <v>57</v>
      </c>
      <c r="N1472" s="8">
        <f>SUM(AX1472)</f>
        <v>0</v>
      </c>
      <c r="O1472" s="8">
        <v>0</v>
      </c>
      <c r="P1472" s="8">
        <f>SUM(AO1472,AW1472)</f>
        <v>0</v>
      </c>
      <c r="Q1472" s="8">
        <f>SUM(AK1472,AL1472,AM1472,AN1472,AP1472,AQ1472,AR1472,AO1472)</f>
        <v>0</v>
      </c>
      <c r="R1472" s="8">
        <f>COUNTIF(AK1472:AR1472, "&gt;0")</f>
        <v>0</v>
      </c>
      <c r="S1472" s="8">
        <f>SUM(AS1472,AT1472)</f>
        <v>0</v>
      </c>
      <c r="T1472" s="8">
        <f>SUM(AU1472)</f>
        <v>57</v>
      </c>
      <c r="U1472" s="8">
        <f>SUM(AV1472)</f>
        <v>0</v>
      </c>
      <c r="V1472" s="9"/>
      <c r="W1472" s="8">
        <f>(X1472+AD1472)</f>
        <v>0</v>
      </c>
      <c r="X1472" s="8">
        <f>SUM(Y1472:AB1472)</f>
        <v>0</v>
      </c>
      <c r="Y1472" s="8">
        <v>0</v>
      </c>
      <c r="Z1472" s="8">
        <f>0</f>
        <v>0</v>
      </c>
      <c r="AA1472" s="8">
        <f>SUM(AZ1472,BB1472)</f>
        <v>0</v>
      </c>
      <c r="AB1472" s="8">
        <f>SUM(BC1472,BD1472)</f>
        <v>0</v>
      </c>
      <c r="AC1472" s="8">
        <f>COUNTIF(BC1472:BD1472,"&gt;0")</f>
        <v>0</v>
      </c>
      <c r="AD1472" s="8">
        <f>SUM(AE1472:AI1472)</f>
        <v>0</v>
      </c>
      <c r="AE1472" s="8">
        <v>0</v>
      </c>
      <c r="AF1472" s="8">
        <v>0</v>
      </c>
      <c r="AG1472" s="8">
        <v>0</v>
      </c>
      <c r="AH1472" s="8">
        <v>0</v>
      </c>
      <c r="AI1472" s="8">
        <f>SUM(BA1472)</f>
        <v>0</v>
      </c>
      <c r="AJ1472" s="9"/>
      <c r="AK1472" s="8">
        <v>0</v>
      </c>
      <c r="AL1472" s="8">
        <v>0</v>
      </c>
      <c r="AM1472" s="8">
        <v>0</v>
      </c>
      <c r="AN1472" s="8">
        <v>0</v>
      </c>
      <c r="AO1472" s="8">
        <v>0</v>
      </c>
      <c r="AP1472" s="8">
        <v>0</v>
      </c>
      <c r="AQ1472" s="8">
        <v>0</v>
      </c>
      <c r="AR1472" s="8">
        <v>0</v>
      </c>
      <c r="AS1472" s="8">
        <v>0</v>
      </c>
      <c r="AT1472" s="8">
        <v>0</v>
      </c>
      <c r="AU1472" s="15">
        <v>57</v>
      </c>
      <c r="AV1472" s="15">
        <v>0</v>
      </c>
      <c r="AW1472" s="15">
        <v>0</v>
      </c>
      <c r="AX1472" s="15">
        <v>0</v>
      </c>
      <c r="AY1472" s="29"/>
      <c r="AZ1472" s="33">
        <v>0</v>
      </c>
      <c r="BA1472" s="33">
        <v>0</v>
      </c>
      <c r="BB1472" s="33">
        <v>0</v>
      </c>
      <c r="BC1472" s="33">
        <v>0</v>
      </c>
      <c r="BD1472" s="33">
        <v>0</v>
      </c>
    </row>
    <row r="1473" spans="1:56" x14ac:dyDescent="0.25">
      <c r="A1473" s="51" t="s">
        <v>8070</v>
      </c>
      <c r="B1473" s="33" t="str">
        <f>CONCATENATE(G1473,"-",H1473,"-",I1473)</f>
        <v>999914401-Junior--46kg</v>
      </c>
      <c r="C1473" s="15" t="s">
        <v>1410</v>
      </c>
      <c r="D1473" s="15" t="s">
        <v>3354</v>
      </c>
      <c r="E1473" s="15" t="s">
        <v>701</v>
      </c>
      <c r="F1473" s="15" t="s">
        <v>12</v>
      </c>
      <c r="G1473" s="15">
        <v>999914401</v>
      </c>
      <c r="H1473" s="8" t="s">
        <v>14</v>
      </c>
      <c r="I1473" s="18" t="s">
        <v>4722</v>
      </c>
      <c r="J1473" s="8">
        <f>(M1473-K1473)+W1473</f>
        <v>28.5</v>
      </c>
      <c r="K1473" s="8">
        <f>M1473/2</f>
        <v>28.5</v>
      </c>
      <c r="L1473" s="16"/>
      <c r="M1473" s="8">
        <f>SUM(N1473,O1473,P1473,Q1473,S1473,T1473,U1473)</f>
        <v>57</v>
      </c>
      <c r="N1473" s="8">
        <f>SUM(AX1473)</f>
        <v>0</v>
      </c>
      <c r="O1473" s="8">
        <v>0</v>
      </c>
      <c r="P1473" s="8">
        <f>SUM(AO1473,AW1473)</f>
        <v>0</v>
      </c>
      <c r="Q1473" s="8">
        <f>SUM(AK1473,AL1473,AM1473,AN1473,AP1473,AQ1473,AR1473,AO1473)</f>
        <v>0</v>
      </c>
      <c r="R1473" s="8">
        <f>COUNTIF(AK1473:AR1473, "&gt;0")</f>
        <v>0</v>
      </c>
      <c r="S1473" s="8">
        <f>SUM(AS1473,AT1473)</f>
        <v>0</v>
      </c>
      <c r="T1473" s="8">
        <f>SUM(AU1473)</f>
        <v>57</v>
      </c>
      <c r="U1473" s="8">
        <f>SUM(AV1473)</f>
        <v>0</v>
      </c>
      <c r="V1473" s="16"/>
      <c r="W1473" s="8">
        <f>(X1473+AD1473)</f>
        <v>0</v>
      </c>
      <c r="X1473" s="8">
        <f>SUM(Y1473:AB1473)</f>
        <v>0</v>
      </c>
      <c r="Y1473" s="8">
        <v>0</v>
      </c>
      <c r="Z1473" s="8">
        <f>0</f>
        <v>0</v>
      </c>
      <c r="AA1473" s="8">
        <f>SUM(AZ1473,BB1473)</f>
        <v>0</v>
      </c>
      <c r="AB1473" s="8">
        <f>SUM(BC1473,BD1473)</f>
        <v>0</v>
      </c>
      <c r="AC1473" s="8">
        <f>COUNTIF(BC1473:BD1473,"&gt;0")</f>
        <v>0</v>
      </c>
      <c r="AD1473" s="8">
        <f>SUM(AE1473:AI1473)</f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f>SUM(BA1473)</f>
        <v>0</v>
      </c>
      <c r="AJ1473" s="16"/>
      <c r="AK1473" s="15">
        <v>0</v>
      </c>
      <c r="AL1473" s="15">
        <v>0</v>
      </c>
      <c r="AM1473" s="15">
        <v>0</v>
      </c>
      <c r="AN1473" s="15">
        <v>0</v>
      </c>
      <c r="AO1473" s="15">
        <v>0</v>
      </c>
      <c r="AP1473" s="15">
        <v>0</v>
      </c>
      <c r="AQ1473" s="15">
        <v>0</v>
      </c>
      <c r="AR1473" s="15">
        <v>0</v>
      </c>
      <c r="AS1473" s="15">
        <v>0</v>
      </c>
      <c r="AT1473" s="15">
        <v>0</v>
      </c>
      <c r="AU1473" s="15">
        <v>57</v>
      </c>
      <c r="AV1473" s="15">
        <v>0</v>
      </c>
      <c r="AW1473" s="15">
        <v>0</v>
      </c>
      <c r="AX1473" s="15">
        <v>0</v>
      </c>
      <c r="AY1473" s="29"/>
      <c r="AZ1473" s="33">
        <v>0</v>
      </c>
      <c r="BA1473" s="33">
        <v>0</v>
      </c>
      <c r="BB1473" s="33">
        <v>0</v>
      </c>
      <c r="BC1473" s="33">
        <v>0</v>
      </c>
      <c r="BD1473" s="33">
        <v>0</v>
      </c>
    </row>
    <row r="1474" spans="1:56" x14ac:dyDescent="0.25">
      <c r="A1474" s="51" t="s">
        <v>8068</v>
      </c>
      <c r="B1474" s="33" t="str">
        <f>CONCATENATE(G1474,"-",H1474,"-",I1474)</f>
        <v>999922135-Junior--46kg</v>
      </c>
      <c r="C1474" s="8" t="s">
        <v>973</v>
      </c>
      <c r="D1474" s="8" t="s">
        <v>974</v>
      </c>
      <c r="E1474" s="8" t="s">
        <v>701</v>
      </c>
      <c r="F1474" s="8" t="s">
        <v>12</v>
      </c>
      <c r="G1474" s="8">
        <v>999922135</v>
      </c>
      <c r="H1474" s="8" t="s">
        <v>14</v>
      </c>
      <c r="I1474" s="18" t="s">
        <v>4722</v>
      </c>
      <c r="J1474" s="8">
        <f>(M1474-K1474)+W1474</f>
        <v>21.5</v>
      </c>
      <c r="K1474" s="8">
        <f>M1474/2</f>
        <v>21.5</v>
      </c>
      <c r="L1474" s="9"/>
      <c r="M1474" s="8">
        <f>SUM(N1474,O1474,P1474,Q1474,S1474,T1474,U1474)</f>
        <v>43</v>
      </c>
      <c r="N1474" s="8">
        <f>SUM(AX1474)</f>
        <v>0</v>
      </c>
      <c r="O1474" s="8">
        <v>0</v>
      </c>
      <c r="P1474" s="8">
        <f>SUM(AO1474,AW1474)</f>
        <v>0</v>
      </c>
      <c r="Q1474" s="8">
        <f>SUM(AK1474,AL1474,AM1474,AN1474,AP1474,AQ1474,AR1474,AO1474)</f>
        <v>0</v>
      </c>
      <c r="R1474" s="8">
        <f>COUNTIF(AK1474:AR1474, "&gt;0")</f>
        <v>0</v>
      </c>
      <c r="S1474" s="8">
        <f>SUM(AS1474,AT1474)</f>
        <v>0</v>
      </c>
      <c r="T1474" s="8">
        <f>SUM(AU1474)</f>
        <v>43</v>
      </c>
      <c r="U1474" s="8">
        <f>SUM(AV1474)</f>
        <v>0</v>
      </c>
      <c r="V1474" s="9"/>
      <c r="W1474" s="8">
        <f>(X1474+AD1474)</f>
        <v>0</v>
      </c>
      <c r="X1474" s="8">
        <f>SUM(Y1474:AB1474)</f>
        <v>0</v>
      </c>
      <c r="Y1474" s="8">
        <v>0</v>
      </c>
      <c r="Z1474" s="8">
        <f>0</f>
        <v>0</v>
      </c>
      <c r="AA1474" s="8">
        <f>SUM(AZ1474,BB1474)</f>
        <v>0</v>
      </c>
      <c r="AB1474" s="8">
        <f>SUM(BC1474,BD1474)</f>
        <v>0</v>
      </c>
      <c r="AC1474" s="8">
        <f>COUNTIF(BC1474:BD1474,"&gt;0")</f>
        <v>0</v>
      </c>
      <c r="AD1474" s="8">
        <f>SUM(AE1474:AI1474)</f>
        <v>0</v>
      </c>
      <c r="AE1474" s="8">
        <v>0</v>
      </c>
      <c r="AF1474" s="8">
        <v>0</v>
      </c>
      <c r="AG1474" s="8">
        <v>0</v>
      </c>
      <c r="AH1474" s="8">
        <v>0</v>
      </c>
      <c r="AI1474" s="8">
        <f>SUM(BA1474)</f>
        <v>0</v>
      </c>
      <c r="AJ1474" s="9"/>
      <c r="AK1474" s="8">
        <v>0</v>
      </c>
      <c r="AL1474" s="8">
        <v>0</v>
      </c>
      <c r="AM1474" s="8">
        <v>0</v>
      </c>
      <c r="AN1474" s="8">
        <v>0</v>
      </c>
      <c r="AO1474" s="8">
        <v>0</v>
      </c>
      <c r="AP1474" s="8">
        <v>0</v>
      </c>
      <c r="AQ1474" s="8">
        <v>0</v>
      </c>
      <c r="AR1474" s="8">
        <v>0</v>
      </c>
      <c r="AS1474" s="8">
        <v>0</v>
      </c>
      <c r="AT1474" s="8">
        <v>0</v>
      </c>
      <c r="AU1474" s="15">
        <v>43</v>
      </c>
      <c r="AV1474" s="15">
        <v>0</v>
      </c>
      <c r="AW1474" s="15">
        <v>0</v>
      </c>
      <c r="AX1474" s="15">
        <v>0</v>
      </c>
      <c r="AY1474" s="29"/>
      <c r="AZ1474" s="33">
        <v>0</v>
      </c>
      <c r="BA1474" s="33">
        <v>0</v>
      </c>
      <c r="BB1474" s="33">
        <v>0</v>
      </c>
      <c r="BC1474" s="33">
        <v>0</v>
      </c>
      <c r="BD1474" s="33">
        <v>0</v>
      </c>
    </row>
    <row r="1475" spans="1:56" x14ac:dyDescent="0.25">
      <c r="A1475" s="51" t="s">
        <v>8071</v>
      </c>
      <c r="B1475" s="33" t="str">
        <f>CONCATENATE(G1475,"-",H1475,"-",I1475)</f>
        <v>999920162-Junior--46kg</v>
      </c>
      <c r="C1475" s="15" t="s">
        <v>746</v>
      </c>
      <c r="D1475" s="15" t="s">
        <v>3527</v>
      </c>
      <c r="E1475" s="15" t="s">
        <v>701</v>
      </c>
      <c r="F1475" s="15" t="s">
        <v>12</v>
      </c>
      <c r="G1475" s="15">
        <v>999920162</v>
      </c>
      <c r="H1475" s="8" t="s">
        <v>14</v>
      </c>
      <c r="I1475" s="18" t="s">
        <v>4722</v>
      </c>
      <c r="J1475" s="8">
        <f>(M1475-K1475)+W1475</f>
        <v>15</v>
      </c>
      <c r="K1475" s="8">
        <f>M1475/2</f>
        <v>15</v>
      </c>
      <c r="L1475" s="16"/>
      <c r="M1475" s="8">
        <f>SUM(N1475,O1475,P1475,Q1475,S1475,T1475,U1475)</f>
        <v>30</v>
      </c>
      <c r="N1475" s="8">
        <f>SUM(AX1475)</f>
        <v>0</v>
      </c>
      <c r="O1475" s="8">
        <v>0</v>
      </c>
      <c r="P1475" s="8">
        <f>SUM(AO1475,AW1475)</f>
        <v>0</v>
      </c>
      <c r="Q1475" s="8">
        <f>SUM(AK1475,AL1475,AM1475,AN1475,AP1475,AQ1475,AR1475,AO1475)</f>
        <v>30</v>
      </c>
      <c r="R1475" s="8">
        <f>COUNTIF(AK1475:AR1475, "&gt;0")</f>
        <v>1</v>
      </c>
      <c r="S1475" s="8">
        <f>SUM(AS1475,AT1475)</f>
        <v>0</v>
      </c>
      <c r="T1475" s="8">
        <f>SUM(AU1475)</f>
        <v>0</v>
      </c>
      <c r="U1475" s="8">
        <f>SUM(AV1475)</f>
        <v>0</v>
      </c>
      <c r="V1475" s="16"/>
      <c r="W1475" s="8">
        <f>(X1475+AD1475)</f>
        <v>0</v>
      </c>
      <c r="X1475" s="8">
        <f>SUM(Y1475:AB1475)</f>
        <v>0</v>
      </c>
      <c r="Y1475" s="8">
        <v>0</v>
      </c>
      <c r="Z1475" s="8">
        <f>0</f>
        <v>0</v>
      </c>
      <c r="AA1475" s="8">
        <f>SUM(AZ1475,BB1475)</f>
        <v>0</v>
      </c>
      <c r="AB1475" s="8">
        <f>SUM(BC1475,BD1475)</f>
        <v>0</v>
      </c>
      <c r="AC1475" s="8">
        <f>COUNTIF(BC1475:BD1475,"&gt;0")</f>
        <v>0</v>
      </c>
      <c r="AD1475" s="8">
        <f>SUM(AE1475:AI1475)</f>
        <v>0</v>
      </c>
      <c r="AE1475" s="8">
        <v>0</v>
      </c>
      <c r="AF1475" s="8">
        <v>0</v>
      </c>
      <c r="AG1475" s="8">
        <v>0</v>
      </c>
      <c r="AH1475" s="8">
        <v>0</v>
      </c>
      <c r="AI1475" s="8">
        <f>SUM(BA1475)</f>
        <v>0</v>
      </c>
      <c r="AJ1475" s="16"/>
      <c r="AK1475" s="8">
        <v>0</v>
      </c>
      <c r="AL1475" s="8">
        <v>0</v>
      </c>
      <c r="AM1475" s="8">
        <v>30</v>
      </c>
      <c r="AN1475" s="8">
        <v>0</v>
      </c>
      <c r="AO1475" s="8">
        <v>0</v>
      </c>
      <c r="AP1475" s="8">
        <v>0</v>
      </c>
      <c r="AQ1475" s="8">
        <v>0</v>
      </c>
      <c r="AR1475" s="8">
        <v>0</v>
      </c>
      <c r="AS1475" s="8">
        <v>0</v>
      </c>
      <c r="AT1475" s="8">
        <v>0</v>
      </c>
      <c r="AU1475" s="15">
        <v>0</v>
      </c>
      <c r="AV1475" s="15">
        <v>0</v>
      </c>
      <c r="AW1475" s="15">
        <v>0</v>
      </c>
      <c r="AX1475" s="15">
        <v>0</v>
      </c>
      <c r="AY1475" s="29"/>
      <c r="AZ1475" s="33">
        <v>0</v>
      </c>
      <c r="BA1475" s="33">
        <v>0</v>
      </c>
      <c r="BB1475" s="33">
        <v>0</v>
      </c>
      <c r="BC1475" s="33">
        <v>0</v>
      </c>
      <c r="BD1475" s="33">
        <v>0</v>
      </c>
    </row>
    <row r="1476" spans="1:56" x14ac:dyDescent="0.25">
      <c r="A1476" s="51" t="s">
        <v>8074</v>
      </c>
      <c r="B1476" s="33" t="str">
        <f>CONCATENATE(G1476,"-",H1476,"-",I1476)</f>
        <v>999905681-Junior--49kg</v>
      </c>
      <c r="C1476" s="8" t="s">
        <v>1412</v>
      </c>
      <c r="D1476" s="8" t="s">
        <v>397</v>
      </c>
      <c r="E1476" s="8" t="s">
        <v>701</v>
      </c>
      <c r="F1476" s="8" t="s">
        <v>12</v>
      </c>
      <c r="G1476" s="8">
        <v>999905681</v>
      </c>
      <c r="H1476" s="8" t="s">
        <v>14</v>
      </c>
      <c r="I1476" s="18" t="s">
        <v>4678</v>
      </c>
      <c r="J1476" s="8">
        <f>(M1476-K1476)+W1476</f>
        <v>910</v>
      </c>
      <c r="K1476" s="8"/>
      <c r="L1476" s="9"/>
      <c r="M1476" s="8">
        <f>SUM(N1476,O1476,P1476,Q1476,S1476,T1476,U1476)</f>
        <v>210</v>
      </c>
      <c r="N1476" s="8">
        <f>SUM(AX1476)</f>
        <v>0</v>
      </c>
      <c r="O1476" s="8">
        <v>0</v>
      </c>
      <c r="P1476" s="8">
        <f>SUM(AO1476,AW1476)</f>
        <v>0</v>
      </c>
      <c r="Q1476" s="8">
        <f>SUM(AK1476,AL1476,AM1476,AN1476,AP1476,AQ1476,AR1476,AO1476)</f>
        <v>30</v>
      </c>
      <c r="R1476" s="8">
        <f>COUNTIF(AK1476:AR1476, "&gt;0")</f>
        <v>1</v>
      </c>
      <c r="S1476" s="8">
        <f>SUM(AS1476,AT1476)</f>
        <v>0</v>
      </c>
      <c r="T1476" s="8">
        <f>SUM(AU1476)</f>
        <v>180</v>
      </c>
      <c r="U1476" s="8">
        <f>SUM(AV1476)</f>
        <v>0</v>
      </c>
      <c r="V1476" s="9"/>
      <c r="W1476" s="8">
        <f>(X1476+AD1476)</f>
        <v>700</v>
      </c>
      <c r="X1476" s="8">
        <f>SUM(Y1476:AB1476)</f>
        <v>0</v>
      </c>
      <c r="Y1476" s="8">
        <v>0</v>
      </c>
      <c r="Z1476" s="8">
        <f>0</f>
        <v>0</v>
      </c>
      <c r="AA1476" s="8">
        <f>SUM(AZ1476,BB1476)</f>
        <v>0</v>
      </c>
      <c r="AB1476" s="8">
        <f>SUM(BC1476,BD1476)</f>
        <v>0</v>
      </c>
      <c r="AC1476" s="8">
        <f>COUNTIF(BC1476:BD1476,"&gt;0")</f>
        <v>0</v>
      </c>
      <c r="AD1476" s="8">
        <f>SUM(AE1476:AI1476)</f>
        <v>700</v>
      </c>
      <c r="AE1476" s="8">
        <v>0</v>
      </c>
      <c r="AF1476" s="8">
        <v>0</v>
      </c>
      <c r="AG1476" s="8">
        <v>0</v>
      </c>
      <c r="AH1476" s="8">
        <v>0</v>
      </c>
      <c r="AI1476" s="8">
        <f>SUM(BA1476)</f>
        <v>700</v>
      </c>
      <c r="AJ1476" s="9"/>
      <c r="AK1476" s="8">
        <v>0</v>
      </c>
      <c r="AL1476" s="8">
        <v>0</v>
      </c>
      <c r="AM1476" s="8">
        <v>0</v>
      </c>
      <c r="AN1476" s="8">
        <v>0</v>
      </c>
      <c r="AO1476" s="8">
        <v>0</v>
      </c>
      <c r="AP1476" s="8">
        <v>0</v>
      </c>
      <c r="AQ1476" s="8">
        <v>0</v>
      </c>
      <c r="AR1476" s="8">
        <v>30</v>
      </c>
      <c r="AS1476" s="8">
        <v>0</v>
      </c>
      <c r="AT1476" s="8">
        <v>0</v>
      </c>
      <c r="AU1476" s="15">
        <v>180</v>
      </c>
      <c r="AV1476" s="15">
        <v>0</v>
      </c>
      <c r="AW1476" s="15">
        <v>0</v>
      </c>
      <c r="AX1476" s="15">
        <v>0</v>
      </c>
      <c r="AY1476" s="29"/>
      <c r="AZ1476" s="33">
        <v>0</v>
      </c>
      <c r="BA1476" s="33">
        <v>700</v>
      </c>
      <c r="BB1476" s="33">
        <v>0</v>
      </c>
      <c r="BC1476" s="33">
        <v>0</v>
      </c>
      <c r="BD1476" s="33">
        <v>0</v>
      </c>
    </row>
    <row r="1477" spans="1:56" x14ac:dyDescent="0.25">
      <c r="A1477" s="51" t="s">
        <v>8075</v>
      </c>
      <c r="B1477" s="33" t="str">
        <f>CONCATENATE(G1477,"-",H1477,"-",I1477)</f>
        <v>999922898-Junior--49kg</v>
      </c>
      <c r="C1477" s="15" t="s">
        <v>820</v>
      </c>
      <c r="D1477" s="15" t="s">
        <v>3660</v>
      </c>
      <c r="E1477" s="15" t="s">
        <v>701</v>
      </c>
      <c r="F1477" s="15" t="s">
        <v>12</v>
      </c>
      <c r="G1477" s="15">
        <v>999922898</v>
      </c>
      <c r="H1477" s="8" t="s">
        <v>14</v>
      </c>
      <c r="I1477" s="18" t="s">
        <v>4678</v>
      </c>
      <c r="J1477" s="8">
        <f>(M1477-K1477)+W1477</f>
        <v>740</v>
      </c>
      <c r="K1477" s="15"/>
      <c r="L1477" s="16"/>
      <c r="M1477" s="8">
        <f>SUM(N1477,O1477,P1477,Q1477,S1477,T1477,U1477)</f>
        <v>346</v>
      </c>
      <c r="N1477" s="8">
        <f>SUM(AX1477)</f>
        <v>0</v>
      </c>
      <c r="O1477" s="8">
        <v>0</v>
      </c>
      <c r="P1477" s="8">
        <f>SUM(AO1477,AW1477)</f>
        <v>0</v>
      </c>
      <c r="Q1477" s="8">
        <f>SUM(AK1477,AL1477,AM1477,AN1477,AP1477,AQ1477,AR1477,AO1477)</f>
        <v>0</v>
      </c>
      <c r="R1477" s="8">
        <f>COUNTIF(AK1477:AR1477, "&gt;0")</f>
        <v>0</v>
      </c>
      <c r="S1477" s="8">
        <f>SUM(AS1477,AT1477)</f>
        <v>120</v>
      </c>
      <c r="T1477" s="8">
        <f>SUM(AU1477)</f>
        <v>76</v>
      </c>
      <c r="U1477" s="8">
        <f>SUM(AV1477)</f>
        <v>150</v>
      </c>
      <c r="V1477" s="16"/>
      <c r="W1477" s="8">
        <f>(X1477+AD1477)</f>
        <v>394</v>
      </c>
      <c r="X1477" s="8">
        <f>SUM(Y1477:AB1477)</f>
        <v>0</v>
      </c>
      <c r="Y1477" s="8">
        <v>0</v>
      </c>
      <c r="Z1477" s="8">
        <f>0</f>
        <v>0</v>
      </c>
      <c r="AA1477" s="8">
        <f>SUM(AZ1477,BB1477)</f>
        <v>0</v>
      </c>
      <c r="AB1477" s="8">
        <f>SUM(BC1477,BD1477)</f>
        <v>0</v>
      </c>
      <c r="AC1477" s="8">
        <f>COUNTIF(BC1477:BD1477,"&gt;0")</f>
        <v>0</v>
      </c>
      <c r="AD1477" s="8">
        <f>SUM(AE1477:AI1477)</f>
        <v>394</v>
      </c>
      <c r="AE1477" s="8">
        <v>0</v>
      </c>
      <c r="AF1477" s="8">
        <v>0</v>
      </c>
      <c r="AG1477" s="8">
        <v>0</v>
      </c>
      <c r="AH1477" s="8">
        <v>0</v>
      </c>
      <c r="AI1477" s="8">
        <f>SUM(BA1477)</f>
        <v>394</v>
      </c>
      <c r="AJ1477" s="16"/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0</v>
      </c>
      <c r="AR1477" s="8">
        <v>0</v>
      </c>
      <c r="AS1477" s="8">
        <v>120</v>
      </c>
      <c r="AT1477" s="8">
        <v>0</v>
      </c>
      <c r="AU1477" s="15">
        <v>76</v>
      </c>
      <c r="AV1477" s="15">
        <v>150</v>
      </c>
      <c r="AW1477" s="15">
        <v>0</v>
      </c>
      <c r="AX1477" s="15">
        <v>0</v>
      </c>
      <c r="AY1477" s="29"/>
      <c r="AZ1477" s="33">
        <v>0</v>
      </c>
      <c r="BA1477" s="33">
        <v>394</v>
      </c>
      <c r="BB1477" s="33">
        <v>0</v>
      </c>
      <c r="BC1477" s="33">
        <v>0</v>
      </c>
      <c r="BD1477" s="33">
        <v>0</v>
      </c>
    </row>
    <row r="1478" spans="1:56" x14ac:dyDescent="0.25">
      <c r="A1478" s="51" t="s">
        <v>8073</v>
      </c>
      <c r="B1478" s="33" t="str">
        <f>CONCATENATE(G1478,"-",H1478,"-",I1478)</f>
        <v>999921413-Junior--49kg</v>
      </c>
      <c r="C1478" s="8" t="s">
        <v>772</v>
      </c>
      <c r="D1478" s="8" t="s">
        <v>867</v>
      </c>
      <c r="E1478" s="8" t="s">
        <v>701</v>
      </c>
      <c r="F1478" s="8" t="s">
        <v>12</v>
      </c>
      <c r="G1478" s="17">
        <v>999921413</v>
      </c>
      <c r="H1478" s="8" t="s">
        <v>14</v>
      </c>
      <c r="I1478" s="21" t="s">
        <v>4678</v>
      </c>
      <c r="J1478" s="8">
        <f>(M1478-K1478)+W1478</f>
        <v>492</v>
      </c>
      <c r="K1478" s="8">
        <f>M1478/2</f>
        <v>270</v>
      </c>
      <c r="L1478" s="16"/>
      <c r="M1478" s="8">
        <f>SUM(N1478,O1478,P1478,Q1478,S1478,T1478,U1478)</f>
        <v>540</v>
      </c>
      <c r="N1478" s="8">
        <f>SUM(AX1478)</f>
        <v>0</v>
      </c>
      <c r="O1478" s="8">
        <v>0</v>
      </c>
      <c r="P1478" s="8">
        <f>SUM(AO1478,AW1478)</f>
        <v>0</v>
      </c>
      <c r="Q1478" s="8">
        <f>SUM(AK1478,AL1478,AM1478,AN1478,AP1478,AQ1478,AR1478,AO1478)</f>
        <v>0</v>
      </c>
      <c r="R1478" s="8">
        <f>COUNTIF(AK1478:AR1478, "&gt;0")</f>
        <v>0</v>
      </c>
      <c r="S1478" s="8">
        <f>SUM(AS1478,AT1478)</f>
        <v>160</v>
      </c>
      <c r="T1478" s="8">
        <f>SUM(AU1478)</f>
        <v>180</v>
      </c>
      <c r="U1478" s="8">
        <f>SUM(AV1478)</f>
        <v>200</v>
      </c>
      <c r="V1478" s="16"/>
      <c r="W1478" s="8">
        <f>(X1478+AD1478)</f>
        <v>222</v>
      </c>
      <c r="X1478" s="8">
        <f>SUM(Y1478:AB1478)</f>
        <v>0</v>
      </c>
      <c r="Y1478" s="8">
        <v>0</v>
      </c>
      <c r="Z1478" s="8">
        <f>0</f>
        <v>0</v>
      </c>
      <c r="AA1478" s="8">
        <f>SUM(AZ1478,BB1478)</f>
        <v>0</v>
      </c>
      <c r="AB1478" s="8">
        <f>SUM(BC1478,BD1478)</f>
        <v>0</v>
      </c>
      <c r="AC1478" s="8">
        <f>COUNTIF(BC1478:BD1478,"&gt;0")</f>
        <v>0</v>
      </c>
      <c r="AD1478" s="8">
        <f>SUM(AE1478:AI1478)</f>
        <v>222</v>
      </c>
      <c r="AE1478" s="8">
        <v>0</v>
      </c>
      <c r="AF1478" s="8">
        <v>0</v>
      </c>
      <c r="AG1478" s="8">
        <v>0</v>
      </c>
      <c r="AH1478" s="8">
        <v>0</v>
      </c>
      <c r="AI1478" s="8">
        <f>SUM(BA1478)</f>
        <v>222</v>
      </c>
      <c r="AJ1478" s="16"/>
      <c r="AK1478" s="8">
        <v>0</v>
      </c>
      <c r="AL1478" s="8">
        <v>0</v>
      </c>
      <c r="AM1478" s="8">
        <v>0</v>
      </c>
      <c r="AN1478" s="8">
        <v>0</v>
      </c>
      <c r="AO1478" s="8">
        <v>0</v>
      </c>
      <c r="AP1478" s="8">
        <v>0</v>
      </c>
      <c r="AQ1478" s="8">
        <v>0</v>
      </c>
      <c r="AR1478" s="8">
        <v>0</v>
      </c>
      <c r="AS1478" s="8">
        <v>160</v>
      </c>
      <c r="AT1478" s="8">
        <v>0</v>
      </c>
      <c r="AU1478" s="15">
        <v>180</v>
      </c>
      <c r="AV1478" s="15">
        <v>200</v>
      </c>
      <c r="AW1478" s="15">
        <v>0</v>
      </c>
      <c r="AX1478" s="15">
        <v>0</v>
      </c>
      <c r="AY1478" s="29"/>
      <c r="AZ1478" s="33">
        <v>0</v>
      </c>
      <c r="BA1478" s="33">
        <v>222</v>
      </c>
      <c r="BB1478" s="33">
        <v>0</v>
      </c>
      <c r="BC1478" s="33">
        <v>0</v>
      </c>
      <c r="BD1478" s="33">
        <v>0</v>
      </c>
    </row>
    <row r="1479" spans="1:56" x14ac:dyDescent="0.25">
      <c r="A1479" s="51" t="s">
        <v>8077</v>
      </c>
      <c r="B1479" s="33" t="str">
        <f>CONCATENATE(G1479,"-",H1479,"-",I1479)</f>
        <v>999918625-Junior--49kg</v>
      </c>
      <c r="C1479" s="8" t="s">
        <v>823</v>
      </c>
      <c r="D1479" s="8" t="s">
        <v>890</v>
      </c>
      <c r="E1479" s="8" t="s">
        <v>701</v>
      </c>
      <c r="F1479" s="8" t="s">
        <v>12</v>
      </c>
      <c r="G1479" s="8">
        <v>999918625</v>
      </c>
      <c r="H1479" s="8" t="s">
        <v>14</v>
      </c>
      <c r="I1479" s="18" t="s">
        <v>4678</v>
      </c>
      <c r="J1479" s="8">
        <f>(M1479-K1479)+W1479</f>
        <v>432.5</v>
      </c>
      <c r="K1479" s="8">
        <f>M1479/2</f>
        <v>210.5</v>
      </c>
      <c r="L1479" s="16"/>
      <c r="M1479" s="8">
        <f>SUM(N1479,O1479,P1479,Q1479,S1479,T1479,U1479)</f>
        <v>421</v>
      </c>
      <c r="N1479" s="8">
        <f>SUM(AX1479)</f>
        <v>0</v>
      </c>
      <c r="O1479" s="8">
        <v>0</v>
      </c>
      <c r="P1479" s="8">
        <f>SUM(AO1479,AW1479)</f>
        <v>0</v>
      </c>
      <c r="Q1479" s="8">
        <f>SUM(AK1479,AL1479,AM1479,AN1479,AP1479,AQ1479,AR1479,AO1479)</f>
        <v>0</v>
      </c>
      <c r="R1479" s="8">
        <f>COUNTIF(AK1479:AR1479, "&gt;0")</f>
        <v>0</v>
      </c>
      <c r="S1479" s="8">
        <f>SUM(AS1479,AT1479)</f>
        <v>120</v>
      </c>
      <c r="T1479" s="8">
        <f>SUM(AU1479)</f>
        <v>101</v>
      </c>
      <c r="U1479" s="8">
        <f>SUM(AV1479)</f>
        <v>200</v>
      </c>
      <c r="V1479" s="16"/>
      <c r="W1479" s="8">
        <f>(X1479+AD1479)</f>
        <v>222</v>
      </c>
      <c r="X1479" s="8">
        <f>SUM(Y1479:AB1479)</f>
        <v>0</v>
      </c>
      <c r="Y1479" s="8">
        <v>0</v>
      </c>
      <c r="Z1479" s="8">
        <f>0</f>
        <v>0</v>
      </c>
      <c r="AA1479" s="8">
        <f>SUM(AZ1479,BB1479)</f>
        <v>0</v>
      </c>
      <c r="AB1479" s="8">
        <f>SUM(BC1479,BD1479)</f>
        <v>0</v>
      </c>
      <c r="AC1479" s="8">
        <f>COUNTIF(BC1479:BD1479,"&gt;0")</f>
        <v>0</v>
      </c>
      <c r="AD1479" s="8">
        <f>SUM(AE1479:AI1479)</f>
        <v>222</v>
      </c>
      <c r="AE1479" s="8">
        <v>0</v>
      </c>
      <c r="AF1479" s="8">
        <v>0</v>
      </c>
      <c r="AG1479" s="8">
        <v>0</v>
      </c>
      <c r="AH1479" s="8">
        <v>0</v>
      </c>
      <c r="AI1479" s="8">
        <f>SUM(BA1479)</f>
        <v>222</v>
      </c>
      <c r="AJ1479" s="16"/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0</v>
      </c>
      <c r="AQ1479" s="8">
        <v>0</v>
      </c>
      <c r="AR1479" s="8">
        <v>0</v>
      </c>
      <c r="AS1479" s="8">
        <v>120</v>
      </c>
      <c r="AT1479" s="8">
        <v>0</v>
      </c>
      <c r="AU1479" s="15">
        <v>101</v>
      </c>
      <c r="AV1479" s="15">
        <v>200</v>
      </c>
      <c r="AW1479" s="15">
        <v>0</v>
      </c>
      <c r="AX1479" s="15">
        <v>0</v>
      </c>
      <c r="AY1479" s="29"/>
      <c r="AZ1479" s="33">
        <v>0</v>
      </c>
      <c r="BA1479" s="33">
        <v>222</v>
      </c>
      <c r="BB1479" s="33">
        <v>0</v>
      </c>
      <c r="BC1479" s="33">
        <v>0</v>
      </c>
      <c r="BD1479" s="33">
        <v>0</v>
      </c>
    </row>
    <row r="1480" spans="1:56" x14ac:dyDescent="0.25">
      <c r="A1480" s="51" t="s">
        <v>4936</v>
      </c>
      <c r="B1480" s="33" t="str">
        <f>CONCATENATE(G1480,"-",H1480,"-",I1480)</f>
        <v>999918439-Junior--49kg</v>
      </c>
      <c r="C1480" s="43" t="s">
        <v>1426</v>
      </c>
      <c r="D1480" s="43" t="s">
        <v>2528</v>
      </c>
      <c r="E1480" s="43" t="s">
        <v>701</v>
      </c>
      <c r="F1480" s="43" t="s">
        <v>12</v>
      </c>
      <c r="G1480" s="43">
        <v>999918439</v>
      </c>
      <c r="H1480" s="8" t="s">
        <v>14</v>
      </c>
      <c r="I1480" s="43" t="s">
        <v>4678</v>
      </c>
      <c r="J1480" s="8">
        <f>(M1480-K1480)+W1480</f>
        <v>346</v>
      </c>
      <c r="K1480" s="8">
        <f>M1480/2</f>
        <v>0</v>
      </c>
      <c r="L1480" s="9"/>
      <c r="M1480" s="8">
        <f>SUM(N1480,O1480,P1480,Q1480,S1480,T1480,U1480)</f>
        <v>0</v>
      </c>
      <c r="N1480" s="8">
        <f>SUM(AX1480)</f>
        <v>0</v>
      </c>
      <c r="O1480" s="8">
        <v>0</v>
      </c>
      <c r="P1480" s="8">
        <f>SUM(AO1480,AW1480)</f>
        <v>0</v>
      </c>
      <c r="Q1480" s="8">
        <f>SUM(AK1480,AL1480,AM1480,AN1480,AP1480,AQ1480,AR1480,AO1480)</f>
        <v>0</v>
      </c>
      <c r="R1480" s="8">
        <f>COUNTIF(AK1480:AR1480, "&gt;0")</f>
        <v>0</v>
      </c>
      <c r="S1480" s="8">
        <f>SUM(AS1480,AT1480)</f>
        <v>0</v>
      </c>
      <c r="T1480" s="8">
        <f>SUM(AU1480)</f>
        <v>0</v>
      </c>
      <c r="U1480" s="8">
        <f>SUM(AV1480)</f>
        <v>0</v>
      </c>
      <c r="V1480" s="9"/>
      <c r="W1480" s="8">
        <f>(X1480+AD1480)</f>
        <v>346</v>
      </c>
      <c r="X1480" s="8">
        <f>SUM(Y1480:AB1480)</f>
        <v>50</v>
      </c>
      <c r="Y1480" s="8">
        <v>0</v>
      </c>
      <c r="Z1480" s="8">
        <f>0</f>
        <v>0</v>
      </c>
      <c r="AA1480" s="8">
        <f>SUM(AZ1480,BB1480)</f>
        <v>50</v>
      </c>
      <c r="AB1480" s="8">
        <f>SUM(BC1480,BD1480)</f>
        <v>0</v>
      </c>
      <c r="AC1480" s="8">
        <f>COUNTIF(BC1480:BD1480,"&gt;0")</f>
        <v>0</v>
      </c>
      <c r="AD1480" s="8">
        <f>SUM(AE1480:AI1480)</f>
        <v>296</v>
      </c>
      <c r="AE1480" s="8">
        <v>0</v>
      </c>
      <c r="AF1480" s="8">
        <v>0</v>
      </c>
      <c r="AG1480" s="8">
        <v>0</v>
      </c>
      <c r="AH1480" s="8">
        <v>0</v>
      </c>
      <c r="AI1480" s="8">
        <f>SUM(BA1480)</f>
        <v>296</v>
      </c>
      <c r="AJ1480" s="9"/>
      <c r="AK1480" s="8">
        <v>0</v>
      </c>
      <c r="AL1480" s="8">
        <v>0</v>
      </c>
      <c r="AM1480" s="8">
        <v>0</v>
      </c>
      <c r="AN1480" s="8">
        <v>0</v>
      </c>
      <c r="AO1480" s="8">
        <v>0</v>
      </c>
      <c r="AP1480" s="8">
        <v>0</v>
      </c>
      <c r="AQ1480" s="8">
        <v>0</v>
      </c>
      <c r="AR1480" s="8">
        <v>0</v>
      </c>
      <c r="AS1480" s="8">
        <v>0</v>
      </c>
      <c r="AT1480" s="8">
        <v>0</v>
      </c>
      <c r="AU1480" s="8">
        <v>0</v>
      </c>
      <c r="AV1480" s="8">
        <v>0</v>
      </c>
      <c r="AW1480" s="8">
        <v>0</v>
      </c>
      <c r="AX1480" s="8">
        <v>0</v>
      </c>
      <c r="AY1480" s="30"/>
      <c r="AZ1480" s="33">
        <v>50</v>
      </c>
      <c r="BA1480" s="33">
        <v>296</v>
      </c>
      <c r="BB1480" s="33">
        <v>0</v>
      </c>
      <c r="BC1480" s="33">
        <v>0</v>
      </c>
      <c r="BD1480" s="33">
        <v>0</v>
      </c>
    </row>
    <row r="1481" spans="1:56" x14ac:dyDescent="0.25">
      <c r="A1481" s="51" t="s">
        <v>8084</v>
      </c>
      <c r="B1481" s="33" t="str">
        <f>CONCATENATE(G1481,"-",H1481,"-",I1481)</f>
        <v>999924027-Junior--49kg</v>
      </c>
      <c r="C1481" s="8" t="s">
        <v>3113</v>
      </c>
      <c r="D1481" s="8" t="s">
        <v>3114</v>
      </c>
      <c r="E1481" s="8" t="s">
        <v>701</v>
      </c>
      <c r="F1481" s="8" t="s">
        <v>12</v>
      </c>
      <c r="G1481" s="8">
        <v>999924027</v>
      </c>
      <c r="H1481" s="8" t="s">
        <v>14</v>
      </c>
      <c r="I1481" s="18" t="s">
        <v>4678</v>
      </c>
      <c r="J1481" s="8">
        <f>(M1481-K1481)+W1481</f>
        <v>319</v>
      </c>
      <c r="K1481" s="8"/>
      <c r="L1481" s="16"/>
      <c r="M1481" s="8">
        <f>SUM(N1481,O1481,P1481,Q1481,S1481,T1481,U1481)</f>
        <v>97</v>
      </c>
      <c r="N1481" s="8">
        <f>SUM(AX1481)</f>
        <v>0</v>
      </c>
      <c r="O1481" s="8">
        <v>0</v>
      </c>
      <c r="P1481" s="8">
        <f>SUM(AO1481,AW1481)</f>
        <v>0</v>
      </c>
      <c r="Q1481" s="8">
        <f>SUM(AK1481,AL1481,AM1481,AN1481,AP1481,AQ1481,AR1481,AO1481)</f>
        <v>0</v>
      </c>
      <c r="R1481" s="8">
        <f>COUNTIF(AK1481:AR1481, "&gt;0")</f>
        <v>0</v>
      </c>
      <c r="S1481" s="8">
        <f>SUM(AS1481,AT1481)</f>
        <v>40</v>
      </c>
      <c r="T1481" s="8">
        <f>SUM(AU1481)</f>
        <v>57</v>
      </c>
      <c r="U1481" s="8">
        <f>SUM(AV1481)</f>
        <v>0</v>
      </c>
      <c r="V1481" s="16"/>
      <c r="W1481" s="8">
        <f>(X1481+AD1481)</f>
        <v>222</v>
      </c>
      <c r="X1481" s="8">
        <f>SUM(Y1481:AB1481)</f>
        <v>0</v>
      </c>
      <c r="Y1481" s="8">
        <v>0</v>
      </c>
      <c r="Z1481" s="8">
        <f>0</f>
        <v>0</v>
      </c>
      <c r="AA1481" s="8">
        <f>SUM(AZ1481,BB1481)</f>
        <v>0</v>
      </c>
      <c r="AB1481" s="8">
        <f>SUM(BC1481,BD1481)</f>
        <v>0</v>
      </c>
      <c r="AC1481" s="8">
        <f>COUNTIF(BC1481:BD1481,"&gt;0")</f>
        <v>0</v>
      </c>
      <c r="AD1481" s="8">
        <f>SUM(AE1481:AI1481)</f>
        <v>222</v>
      </c>
      <c r="AE1481" s="8">
        <v>0</v>
      </c>
      <c r="AF1481" s="8">
        <v>0</v>
      </c>
      <c r="AG1481" s="8">
        <v>0</v>
      </c>
      <c r="AH1481" s="8">
        <v>0</v>
      </c>
      <c r="AI1481" s="8">
        <f>SUM(BA1481)</f>
        <v>222</v>
      </c>
      <c r="AJ1481" s="16"/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0</v>
      </c>
      <c r="AR1481" s="8">
        <v>0</v>
      </c>
      <c r="AS1481" s="8">
        <v>0</v>
      </c>
      <c r="AT1481" s="8">
        <v>40</v>
      </c>
      <c r="AU1481" s="15">
        <v>57</v>
      </c>
      <c r="AV1481" s="15">
        <v>0</v>
      </c>
      <c r="AW1481" s="15">
        <v>0</v>
      </c>
      <c r="AX1481" s="15">
        <v>0</v>
      </c>
      <c r="AY1481" s="29"/>
      <c r="AZ1481" s="33">
        <v>0</v>
      </c>
      <c r="BA1481" s="33">
        <v>222</v>
      </c>
      <c r="BB1481" s="33">
        <v>0</v>
      </c>
      <c r="BC1481" s="33">
        <v>0</v>
      </c>
      <c r="BD1481" s="33">
        <v>0</v>
      </c>
    </row>
    <row r="1482" spans="1:56" x14ac:dyDescent="0.25">
      <c r="A1482" s="51" t="s">
        <v>8085</v>
      </c>
      <c r="B1482" s="33" t="str">
        <f>CONCATENATE(G1482,"-",H1482,"-",I1482)</f>
        <v>999921607-Junior--49kg</v>
      </c>
      <c r="C1482" s="15" t="s">
        <v>1436</v>
      </c>
      <c r="D1482" s="15" t="s">
        <v>2454</v>
      </c>
      <c r="E1482" s="15" t="s">
        <v>701</v>
      </c>
      <c r="F1482" s="15" t="s">
        <v>12</v>
      </c>
      <c r="G1482" s="15">
        <v>999921607</v>
      </c>
      <c r="H1482" s="8" t="s">
        <v>14</v>
      </c>
      <c r="I1482" s="18" t="s">
        <v>4678</v>
      </c>
      <c r="J1482" s="8">
        <f>(M1482-K1482)+W1482</f>
        <v>292</v>
      </c>
      <c r="K1482" s="15"/>
      <c r="L1482" s="9"/>
      <c r="M1482" s="8">
        <f>SUM(N1482,O1482,P1482,Q1482,S1482,T1482,U1482)</f>
        <v>125</v>
      </c>
      <c r="N1482" s="8">
        <f>SUM(AX1482)</f>
        <v>0</v>
      </c>
      <c r="O1482" s="8">
        <v>0</v>
      </c>
      <c r="P1482" s="8">
        <f>SUM(AO1482,AW1482)</f>
        <v>0</v>
      </c>
      <c r="Q1482" s="8">
        <f>SUM(AK1482,AL1482,AM1482,AN1482,AP1482,AQ1482,AR1482,AO1482)</f>
        <v>0</v>
      </c>
      <c r="R1482" s="8">
        <f>COUNTIF(AK1482:AR1482, "&gt;0")</f>
        <v>0</v>
      </c>
      <c r="S1482" s="8">
        <f>SUM(AS1482,AT1482)</f>
        <v>68</v>
      </c>
      <c r="T1482" s="8">
        <f>SUM(AU1482)</f>
        <v>57</v>
      </c>
      <c r="U1482" s="8">
        <f>SUM(AV1482)</f>
        <v>0</v>
      </c>
      <c r="V1482" s="9"/>
      <c r="W1482" s="8">
        <f>(X1482+AD1482)</f>
        <v>167</v>
      </c>
      <c r="X1482" s="8">
        <f>SUM(Y1482:AB1482)</f>
        <v>0</v>
      </c>
      <c r="Y1482" s="8">
        <v>0</v>
      </c>
      <c r="Z1482" s="8">
        <f>0</f>
        <v>0</v>
      </c>
      <c r="AA1482" s="8">
        <f>SUM(AZ1482,BB1482)</f>
        <v>0</v>
      </c>
      <c r="AB1482" s="8">
        <f>SUM(BC1482,BD1482)</f>
        <v>0</v>
      </c>
      <c r="AC1482" s="8">
        <f>COUNTIF(BC1482:BD1482,"&gt;0")</f>
        <v>0</v>
      </c>
      <c r="AD1482" s="8">
        <f>SUM(AE1482:AI1482)</f>
        <v>167</v>
      </c>
      <c r="AE1482" s="8">
        <v>0</v>
      </c>
      <c r="AF1482" s="8">
        <v>0</v>
      </c>
      <c r="AG1482" s="8">
        <v>0</v>
      </c>
      <c r="AH1482" s="8">
        <v>0</v>
      </c>
      <c r="AI1482" s="8">
        <f>SUM(BA1482)</f>
        <v>167</v>
      </c>
      <c r="AJ1482" s="9"/>
      <c r="AK1482" s="8">
        <v>0</v>
      </c>
      <c r="AL1482" s="8">
        <v>0</v>
      </c>
      <c r="AM1482" s="8">
        <v>0</v>
      </c>
      <c r="AN1482" s="8">
        <v>0</v>
      </c>
      <c r="AO1482" s="8">
        <v>0</v>
      </c>
      <c r="AP1482" s="8">
        <v>0</v>
      </c>
      <c r="AQ1482" s="8">
        <v>0</v>
      </c>
      <c r="AR1482" s="8">
        <v>0</v>
      </c>
      <c r="AS1482" s="8">
        <v>68</v>
      </c>
      <c r="AT1482" s="8">
        <v>0</v>
      </c>
      <c r="AU1482" s="15">
        <v>57</v>
      </c>
      <c r="AV1482" s="15">
        <v>0</v>
      </c>
      <c r="AW1482" s="15">
        <v>0</v>
      </c>
      <c r="AX1482" s="15">
        <v>0</v>
      </c>
      <c r="AY1482" s="29"/>
      <c r="AZ1482" s="33">
        <v>0</v>
      </c>
      <c r="BA1482" s="33">
        <v>167</v>
      </c>
      <c r="BB1482" s="33">
        <v>0</v>
      </c>
      <c r="BC1482" s="33">
        <v>0</v>
      </c>
      <c r="BD1482" s="33">
        <v>0</v>
      </c>
    </row>
    <row r="1483" spans="1:56" x14ac:dyDescent="0.25">
      <c r="A1483" s="51" t="s">
        <v>8078</v>
      </c>
      <c r="B1483" s="33" t="str">
        <f>CONCATENATE(G1483,"-",H1483,"-",I1483)</f>
        <v>999897220-Junior--49kg</v>
      </c>
      <c r="C1483" s="15" t="s">
        <v>733</v>
      </c>
      <c r="D1483" s="15" t="s">
        <v>1434</v>
      </c>
      <c r="E1483" s="15" t="s">
        <v>701</v>
      </c>
      <c r="F1483" s="15" t="s">
        <v>12</v>
      </c>
      <c r="G1483" s="15">
        <v>999897220</v>
      </c>
      <c r="H1483" s="8" t="s">
        <v>14</v>
      </c>
      <c r="I1483" s="18" t="s">
        <v>4678</v>
      </c>
      <c r="J1483" s="8">
        <f>(M1483-K1483)+W1483</f>
        <v>261</v>
      </c>
      <c r="K1483" s="15"/>
      <c r="L1483" s="9"/>
      <c r="M1483" s="8">
        <f>SUM(N1483,O1483,P1483,Q1483,S1483,T1483,U1483)</f>
        <v>261</v>
      </c>
      <c r="N1483" s="8">
        <f>SUM(AX1483)</f>
        <v>0</v>
      </c>
      <c r="O1483" s="8">
        <v>0</v>
      </c>
      <c r="P1483" s="8">
        <f>SUM(AO1483,AW1483)</f>
        <v>0</v>
      </c>
      <c r="Q1483" s="8">
        <f>SUM(AK1483,AL1483,AM1483,AN1483,AP1483,AQ1483,AR1483,AO1483)</f>
        <v>0</v>
      </c>
      <c r="R1483" s="8">
        <f>COUNTIF(AK1483:AR1483, "&gt;0")</f>
        <v>0</v>
      </c>
      <c r="S1483" s="8">
        <f>SUM(AS1483,AT1483)</f>
        <v>160</v>
      </c>
      <c r="T1483" s="8">
        <f>SUM(AU1483)</f>
        <v>101</v>
      </c>
      <c r="U1483" s="8">
        <f>SUM(AV1483)</f>
        <v>0</v>
      </c>
      <c r="V1483" s="9"/>
      <c r="W1483" s="8">
        <f>(X1483+AD1483)</f>
        <v>0</v>
      </c>
      <c r="X1483" s="8">
        <f>SUM(Y1483:AB1483)</f>
        <v>0</v>
      </c>
      <c r="Y1483" s="8">
        <v>0</v>
      </c>
      <c r="Z1483" s="8">
        <f>0</f>
        <v>0</v>
      </c>
      <c r="AA1483" s="8">
        <f>SUM(AZ1483,BB1483)</f>
        <v>0</v>
      </c>
      <c r="AB1483" s="8">
        <f>SUM(BC1483,BD1483)</f>
        <v>0</v>
      </c>
      <c r="AC1483" s="8">
        <f>COUNTIF(BC1483:BD1483,"&gt;0")</f>
        <v>0</v>
      </c>
      <c r="AD1483" s="8">
        <f>SUM(AE1483:AI1483)</f>
        <v>0</v>
      </c>
      <c r="AE1483" s="8">
        <v>0</v>
      </c>
      <c r="AF1483" s="8">
        <v>0</v>
      </c>
      <c r="AG1483" s="8">
        <v>0</v>
      </c>
      <c r="AH1483" s="8">
        <v>0</v>
      </c>
      <c r="AI1483" s="8">
        <f>SUM(BA1483)</f>
        <v>0</v>
      </c>
      <c r="AJ1483" s="9"/>
      <c r="AK1483" s="8">
        <v>0</v>
      </c>
      <c r="AL1483" s="8">
        <v>0</v>
      </c>
      <c r="AM1483" s="8">
        <v>0</v>
      </c>
      <c r="AN1483" s="8">
        <v>0</v>
      </c>
      <c r="AO1483" s="8">
        <v>0</v>
      </c>
      <c r="AP1483" s="8">
        <v>0</v>
      </c>
      <c r="AQ1483" s="8">
        <v>0</v>
      </c>
      <c r="AR1483" s="8">
        <v>0</v>
      </c>
      <c r="AS1483" s="8">
        <v>160</v>
      </c>
      <c r="AT1483" s="8">
        <v>0</v>
      </c>
      <c r="AU1483" s="15">
        <v>101</v>
      </c>
      <c r="AV1483" s="15">
        <v>0</v>
      </c>
      <c r="AW1483" s="15">
        <v>0</v>
      </c>
      <c r="AX1483" s="15">
        <v>0</v>
      </c>
      <c r="AY1483" s="29"/>
      <c r="AZ1483" s="33">
        <v>0</v>
      </c>
      <c r="BA1483" s="33">
        <v>0</v>
      </c>
      <c r="BB1483" s="33">
        <v>0</v>
      </c>
      <c r="BC1483" s="33">
        <v>0</v>
      </c>
      <c r="BD1483" s="33">
        <v>0</v>
      </c>
    </row>
    <row r="1484" spans="1:56" x14ac:dyDescent="0.25">
      <c r="A1484" s="51" t="s">
        <v>4937</v>
      </c>
      <c r="B1484" s="33" t="str">
        <f>CONCATENATE(G1484,"-",H1484,"-",I1484)</f>
        <v>999888022-Junior--49kg</v>
      </c>
      <c r="C1484" s="15" t="s">
        <v>4565</v>
      </c>
      <c r="D1484" s="15" t="s">
        <v>710</v>
      </c>
      <c r="E1484" s="15" t="s">
        <v>701</v>
      </c>
      <c r="F1484" s="15" t="s">
        <v>12</v>
      </c>
      <c r="G1484" s="15">
        <v>999888022</v>
      </c>
      <c r="H1484" s="8" t="s">
        <v>14</v>
      </c>
      <c r="I1484" s="18" t="s">
        <v>4678</v>
      </c>
      <c r="J1484" s="8">
        <f>(M1484-K1484)+W1484</f>
        <v>237.5</v>
      </c>
      <c r="K1484" s="8"/>
      <c r="L1484" s="16"/>
      <c r="M1484" s="8">
        <f>SUM(N1484,O1484,P1484,Q1484,S1484,T1484,U1484)</f>
        <v>200</v>
      </c>
      <c r="N1484" s="8">
        <f>SUM(AX1484)</f>
        <v>0</v>
      </c>
      <c r="O1484" s="8">
        <v>0</v>
      </c>
      <c r="P1484" s="8">
        <f>SUM(AO1484,AW1484)</f>
        <v>0</v>
      </c>
      <c r="Q1484" s="8">
        <f>SUM(AK1484,AL1484,AM1484,AN1484,AP1484,AQ1484,AR1484,AO1484)</f>
        <v>0</v>
      </c>
      <c r="R1484" s="8">
        <f>COUNTIF(AK1484:AR1484, "&gt;0")</f>
        <v>0</v>
      </c>
      <c r="S1484" s="8">
        <f>SUM(AS1484,AT1484)</f>
        <v>0</v>
      </c>
      <c r="T1484" s="8">
        <f>SUM(AU1484)</f>
        <v>0</v>
      </c>
      <c r="U1484" s="8">
        <f>SUM(AV1484)</f>
        <v>200</v>
      </c>
      <c r="V1484" s="16"/>
      <c r="W1484" s="8">
        <f>(X1484+AD1484)</f>
        <v>37.5</v>
      </c>
      <c r="X1484" s="8">
        <f>SUM(Y1484:AB1484)</f>
        <v>37.5</v>
      </c>
      <c r="Y1484" s="8">
        <v>0</v>
      </c>
      <c r="Z1484" s="8">
        <f>0</f>
        <v>0</v>
      </c>
      <c r="AA1484" s="8">
        <f>SUM(AZ1484,BB1484)</f>
        <v>37.5</v>
      </c>
      <c r="AB1484" s="8">
        <f>SUM(BC1484,BD1484)</f>
        <v>0</v>
      </c>
      <c r="AC1484" s="8">
        <f>COUNTIF(BC1484:BD1484,"&gt;0")</f>
        <v>0</v>
      </c>
      <c r="AD1484" s="8">
        <f>SUM(AE1484:AI1484)</f>
        <v>0</v>
      </c>
      <c r="AE1484" s="8">
        <v>0</v>
      </c>
      <c r="AF1484" s="8">
        <v>0</v>
      </c>
      <c r="AG1484" s="8">
        <v>0</v>
      </c>
      <c r="AH1484" s="8">
        <v>0</v>
      </c>
      <c r="AI1484" s="8">
        <f>SUM(BA1484)</f>
        <v>0</v>
      </c>
      <c r="AJ1484" s="16"/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0</v>
      </c>
      <c r="AT1484" s="15">
        <v>0</v>
      </c>
      <c r="AU1484" s="15">
        <v>0</v>
      </c>
      <c r="AV1484" s="15">
        <v>200</v>
      </c>
      <c r="AW1484" s="15">
        <v>0</v>
      </c>
      <c r="AX1484" s="15">
        <v>0</v>
      </c>
      <c r="AY1484" s="29"/>
      <c r="AZ1484" s="33">
        <v>37.5</v>
      </c>
      <c r="BA1484" s="33">
        <v>0</v>
      </c>
      <c r="BB1484" s="33">
        <v>0</v>
      </c>
      <c r="BC1484" s="33">
        <v>0</v>
      </c>
      <c r="BD1484" s="33">
        <v>0</v>
      </c>
    </row>
    <row r="1485" spans="1:56" x14ac:dyDescent="0.25">
      <c r="A1485" s="51" t="s">
        <v>9817</v>
      </c>
      <c r="B1485" s="33" t="str">
        <f>CONCATENATE(G1485,"-",H1485,"-",I1485)</f>
        <v>999926214-Junior--49kg</v>
      </c>
      <c r="C1485" s="15" t="s">
        <v>3028</v>
      </c>
      <c r="D1485" s="15" t="s">
        <v>798</v>
      </c>
      <c r="E1485" s="15" t="s">
        <v>701</v>
      </c>
      <c r="F1485" s="15" t="s">
        <v>12</v>
      </c>
      <c r="G1485" s="15">
        <v>999926214</v>
      </c>
      <c r="H1485" s="8" t="s">
        <v>14</v>
      </c>
      <c r="I1485" s="15" t="s">
        <v>4678</v>
      </c>
      <c r="J1485" s="8">
        <f>(M1485-K1485)+W1485</f>
        <v>222</v>
      </c>
      <c r="K1485" s="8">
        <f>M1485/2</f>
        <v>0</v>
      </c>
      <c r="L1485" s="9"/>
      <c r="M1485" s="8">
        <f>SUM(N1485,O1485,P1485,Q1485,S1485,T1485,U1485)</f>
        <v>0</v>
      </c>
      <c r="N1485" s="8">
        <f>SUM(AX1485)</f>
        <v>0</v>
      </c>
      <c r="O1485" s="8">
        <v>0</v>
      </c>
      <c r="P1485" s="8">
        <f>SUM(AO1485,AW1485)</f>
        <v>0</v>
      </c>
      <c r="Q1485" s="8">
        <f>SUM(AK1485,AL1485,AM1485,AN1485,AP1485,AQ1485,AR1485,AO1485)</f>
        <v>0</v>
      </c>
      <c r="R1485" s="8">
        <f>COUNTIF(AK1485:AR1485, "&gt;0")</f>
        <v>0</v>
      </c>
      <c r="S1485" s="8">
        <f>SUM(AS1485,AT1485)</f>
        <v>0</v>
      </c>
      <c r="T1485" s="8">
        <f>SUM(AU1485)</f>
        <v>0</v>
      </c>
      <c r="U1485" s="8">
        <f>SUM(AV1485)</f>
        <v>0</v>
      </c>
      <c r="V1485" s="9"/>
      <c r="W1485" s="8">
        <f>(X1485+AD1485)</f>
        <v>222</v>
      </c>
      <c r="X1485" s="8">
        <f>SUM(Y1485:AB1485)</f>
        <v>0</v>
      </c>
      <c r="Y1485" s="8">
        <v>0</v>
      </c>
      <c r="Z1485" s="8">
        <f>0</f>
        <v>0</v>
      </c>
      <c r="AA1485" s="8">
        <f>SUM(AZ1485,BB1485)</f>
        <v>0</v>
      </c>
      <c r="AB1485" s="8">
        <f>SUM(BC1485,BD1485)</f>
        <v>0</v>
      </c>
      <c r="AC1485" s="8">
        <f>COUNTIF(BC1485:BD1485,"&gt;0")</f>
        <v>0</v>
      </c>
      <c r="AD1485" s="8">
        <f>SUM(AE1485:AI1485)</f>
        <v>222</v>
      </c>
      <c r="AE1485" s="8">
        <v>0</v>
      </c>
      <c r="AF1485" s="8">
        <v>0</v>
      </c>
      <c r="AG1485" s="8">
        <v>0</v>
      </c>
      <c r="AH1485" s="8">
        <v>0</v>
      </c>
      <c r="AI1485" s="8">
        <f>SUM(BA1485)</f>
        <v>222</v>
      </c>
      <c r="AJ1485" s="9"/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Q1485" s="8">
        <v>0</v>
      </c>
      <c r="AR1485" s="8">
        <v>0</v>
      </c>
      <c r="AS1485" s="8">
        <v>0</v>
      </c>
      <c r="AT1485" s="8">
        <v>0</v>
      </c>
      <c r="AU1485" s="8">
        <v>0</v>
      </c>
      <c r="AV1485" s="8">
        <v>0</v>
      </c>
      <c r="AW1485" s="8">
        <v>0</v>
      </c>
      <c r="AX1485" s="8">
        <v>0</v>
      </c>
      <c r="AY1485" s="30"/>
      <c r="AZ1485" s="33">
        <v>0</v>
      </c>
      <c r="BA1485" s="33">
        <v>222</v>
      </c>
      <c r="BB1485" s="33">
        <v>0</v>
      </c>
      <c r="BC1485" s="33">
        <v>0</v>
      </c>
      <c r="BD1485" s="33">
        <v>0</v>
      </c>
    </row>
    <row r="1486" spans="1:56" x14ac:dyDescent="0.25">
      <c r="A1486" s="51" t="s">
        <v>8093</v>
      </c>
      <c r="B1486" s="33" t="str">
        <f>CONCATENATE(G1486,"-",H1486,"-",I1486)</f>
        <v>999929065-Junior--49kg</v>
      </c>
      <c r="C1486" s="8" t="s">
        <v>2718</v>
      </c>
      <c r="D1486" s="8" t="s">
        <v>2719</v>
      </c>
      <c r="E1486" s="8" t="s">
        <v>701</v>
      </c>
      <c r="F1486" s="8" t="s">
        <v>12</v>
      </c>
      <c r="G1486" s="8">
        <v>999929065</v>
      </c>
      <c r="H1486" s="8" t="s">
        <v>14</v>
      </c>
      <c r="I1486" s="18" t="s">
        <v>4678</v>
      </c>
      <c r="J1486" s="8">
        <f>(M1486-K1486)+W1486</f>
        <v>222</v>
      </c>
      <c r="K1486" s="8">
        <f>M1486/2</f>
        <v>0</v>
      </c>
      <c r="L1486" s="9"/>
      <c r="M1486" s="8">
        <f>SUM(N1486,O1486,P1486,Q1486,S1486,T1486,U1486)</f>
        <v>0</v>
      </c>
      <c r="N1486" s="8">
        <f>SUM(AX1486)</f>
        <v>0</v>
      </c>
      <c r="O1486" s="8">
        <v>0</v>
      </c>
      <c r="P1486" s="8">
        <f>SUM(AO1486,AW1486)</f>
        <v>0</v>
      </c>
      <c r="Q1486" s="8">
        <f>SUM(AK1486,AL1486,AM1486,AN1486,AP1486,AQ1486,AR1486,AO1486)</f>
        <v>0</v>
      </c>
      <c r="R1486" s="8">
        <f>COUNTIF(AK1486:AR1486, "&gt;0")</f>
        <v>0</v>
      </c>
      <c r="S1486" s="8">
        <f>SUM(AS1486,AT1486)</f>
        <v>0</v>
      </c>
      <c r="T1486" s="8">
        <f>SUM(AU1486)</f>
        <v>0</v>
      </c>
      <c r="U1486" s="8">
        <f>SUM(AV1486)</f>
        <v>0</v>
      </c>
      <c r="V1486" s="9"/>
      <c r="W1486" s="8">
        <f>(X1486+AD1486)</f>
        <v>222</v>
      </c>
      <c r="X1486" s="8">
        <f>SUM(Y1486:AB1486)</f>
        <v>0</v>
      </c>
      <c r="Y1486" s="8">
        <v>0</v>
      </c>
      <c r="Z1486" s="8">
        <f>0</f>
        <v>0</v>
      </c>
      <c r="AA1486" s="8">
        <f>SUM(AZ1486,BB1486)</f>
        <v>0</v>
      </c>
      <c r="AB1486" s="8">
        <f>SUM(BC1486,BD1486)</f>
        <v>0</v>
      </c>
      <c r="AC1486" s="8">
        <f>COUNTIF(BC1486:BD1486,"&gt;0")</f>
        <v>0</v>
      </c>
      <c r="AD1486" s="8">
        <f>SUM(AE1486:AI1486)</f>
        <v>222</v>
      </c>
      <c r="AE1486" s="8">
        <v>0</v>
      </c>
      <c r="AF1486" s="8">
        <v>0</v>
      </c>
      <c r="AG1486" s="8">
        <v>0</v>
      </c>
      <c r="AH1486" s="8">
        <v>0</v>
      </c>
      <c r="AI1486" s="8">
        <f>SUM(BA1486)</f>
        <v>222</v>
      </c>
      <c r="AJ1486" s="9"/>
      <c r="AK1486" s="8">
        <v>0</v>
      </c>
      <c r="AL1486" s="8">
        <v>0</v>
      </c>
      <c r="AM1486" s="8">
        <v>0</v>
      </c>
      <c r="AN1486" s="8">
        <v>0</v>
      </c>
      <c r="AO1486" s="8">
        <v>0</v>
      </c>
      <c r="AP1486" s="8">
        <v>0</v>
      </c>
      <c r="AQ1486" s="8">
        <v>0</v>
      </c>
      <c r="AR1486" s="8">
        <v>0</v>
      </c>
      <c r="AS1486" s="8">
        <v>0</v>
      </c>
      <c r="AT1486" s="8">
        <v>0</v>
      </c>
      <c r="AU1486" s="15">
        <v>0</v>
      </c>
      <c r="AV1486" s="15">
        <v>0</v>
      </c>
      <c r="AW1486" s="15">
        <v>0</v>
      </c>
      <c r="AX1486" s="15">
        <v>0</v>
      </c>
      <c r="AY1486" s="29"/>
      <c r="AZ1486" s="33">
        <v>0</v>
      </c>
      <c r="BA1486" s="33">
        <v>222</v>
      </c>
      <c r="BB1486" s="33">
        <v>0</v>
      </c>
      <c r="BC1486" s="33">
        <v>0</v>
      </c>
      <c r="BD1486" s="33">
        <v>0</v>
      </c>
    </row>
    <row r="1487" spans="1:56" x14ac:dyDescent="0.25">
      <c r="A1487" s="51" t="s">
        <v>8076</v>
      </c>
      <c r="B1487" s="33" t="str">
        <f>CONCATENATE(G1487,"-",H1487,"-",I1487)</f>
        <v>999906414-Junior--49kg</v>
      </c>
      <c r="C1487" s="8" t="s">
        <v>887</v>
      </c>
      <c r="D1487" s="8" t="s">
        <v>888</v>
      </c>
      <c r="E1487" s="8" t="s">
        <v>701</v>
      </c>
      <c r="F1487" s="8" t="s">
        <v>12</v>
      </c>
      <c r="G1487" s="17">
        <v>999906414</v>
      </c>
      <c r="H1487" s="8" t="s">
        <v>14</v>
      </c>
      <c r="I1487" s="18" t="s">
        <v>4678</v>
      </c>
      <c r="J1487" s="8">
        <f>(M1487-K1487)+W1487</f>
        <v>203</v>
      </c>
      <c r="K1487" s="8"/>
      <c r="L1487" s="9"/>
      <c r="M1487" s="8">
        <f>SUM(N1487,O1487,P1487,Q1487,S1487,T1487,U1487)</f>
        <v>203</v>
      </c>
      <c r="N1487" s="8">
        <f>SUM(AX1487)</f>
        <v>0</v>
      </c>
      <c r="O1487" s="8">
        <v>0</v>
      </c>
      <c r="P1487" s="8">
        <f>SUM(AO1487,AW1487)</f>
        <v>0</v>
      </c>
      <c r="Q1487" s="8">
        <f>SUM(AK1487,AL1487,AM1487,AN1487,AP1487,AQ1487,AR1487,AO1487)</f>
        <v>0</v>
      </c>
      <c r="R1487" s="8">
        <f>COUNTIF(AK1487:AR1487, "&gt;0")</f>
        <v>0</v>
      </c>
      <c r="S1487" s="8">
        <f>SUM(AS1487,AT1487)</f>
        <v>90</v>
      </c>
      <c r="T1487" s="8">
        <f>SUM(AU1487)</f>
        <v>0</v>
      </c>
      <c r="U1487" s="8">
        <f>SUM(AV1487)</f>
        <v>113</v>
      </c>
      <c r="V1487" s="9"/>
      <c r="W1487" s="8">
        <f>(X1487+AD1487)</f>
        <v>0</v>
      </c>
      <c r="X1487" s="8">
        <f>SUM(Y1487:AB1487)</f>
        <v>0</v>
      </c>
      <c r="Y1487" s="8">
        <v>0</v>
      </c>
      <c r="Z1487" s="8">
        <f>0</f>
        <v>0</v>
      </c>
      <c r="AA1487" s="8">
        <f>SUM(AZ1487,BB1487)</f>
        <v>0</v>
      </c>
      <c r="AB1487" s="8">
        <f>SUM(BC1487,BD1487)</f>
        <v>0</v>
      </c>
      <c r="AC1487" s="8">
        <f>COUNTIF(BC1487:BD1487,"&gt;0")</f>
        <v>0</v>
      </c>
      <c r="AD1487" s="8">
        <f>SUM(AE1487:AI1487)</f>
        <v>0</v>
      </c>
      <c r="AE1487" s="8">
        <v>0</v>
      </c>
      <c r="AF1487" s="8">
        <v>0</v>
      </c>
      <c r="AG1487" s="8">
        <v>0</v>
      </c>
      <c r="AH1487" s="8">
        <v>0</v>
      </c>
      <c r="AI1487" s="8">
        <f>SUM(BA1487)</f>
        <v>0</v>
      </c>
      <c r="AJ1487" s="9"/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Q1487" s="8">
        <v>0</v>
      </c>
      <c r="AR1487" s="8">
        <v>0</v>
      </c>
      <c r="AS1487" s="8">
        <v>90</v>
      </c>
      <c r="AT1487" s="8">
        <v>0</v>
      </c>
      <c r="AU1487" s="15">
        <v>0</v>
      </c>
      <c r="AV1487" s="15">
        <v>113</v>
      </c>
      <c r="AW1487" s="15">
        <v>0</v>
      </c>
      <c r="AX1487" s="15">
        <v>0</v>
      </c>
      <c r="AY1487" s="29"/>
      <c r="AZ1487" s="33">
        <v>0</v>
      </c>
      <c r="BA1487" s="33">
        <v>0</v>
      </c>
      <c r="BB1487" s="33">
        <v>0</v>
      </c>
      <c r="BC1487" s="33">
        <v>0</v>
      </c>
      <c r="BD1487" s="33">
        <v>0</v>
      </c>
    </row>
    <row r="1488" spans="1:56" x14ac:dyDescent="0.25">
      <c r="A1488" s="51" t="s">
        <v>9810</v>
      </c>
      <c r="B1488" s="33" t="str">
        <f>CONCATENATE(G1488,"-",H1488,"-",I1488)</f>
        <v>999897683-Junior--49kg</v>
      </c>
      <c r="C1488" s="15" t="s">
        <v>836</v>
      </c>
      <c r="D1488" s="15" t="s">
        <v>848</v>
      </c>
      <c r="E1488" s="15" t="s">
        <v>701</v>
      </c>
      <c r="F1488" s="15" t="s">
        <v>12</v>
      </c>
      <c r="G1488" s="15">
        <v>999897683</v>
      </c>
      <c r="H1488" s="8" t="s">
        <v>14</v>
      </c>
      <c r="I1488" s="15" t="s">
        <v>4678</v>
      </c>
      <c r="J1488" s="8">
        <f>(M1488-K1488)+W1488</f>
        <v>167</v>
      </c>
      <c r="K1488" s="8">
        <f>M1488/2</f>
        <v>0</v>
      </c>
      <c r="L1488" s="9"/>
      <c r="M1488" s="8">
        <f>SUM(N1488,O1488,P1488,Q1488,S1488,T1488,U1488)</f>
        <v>0</v>
      </c>
      <c r="N1488" s="8">
        <f>SUM(AX1488)</f>
        <v>0</v>
      </c>
      <c r="O1488" s="8">
        <v>0</v>
      </c>
      <c r="P1488" s="8">
        <f>SUM(AO1488,AW1488)</f>
        <v>0</v>
      </c>
      <c r="Q1488" s="8">
        <f>SUM(AK1488,AL1488,AM1488,AN1488,AP1488,AQ1488,AR1488,AO1488)</f>
        <v>0</v>
      </c>
      <c r="R1488" s="8">
        <f>COUNTIF(AK1488:AR1488, "&gt;0")</f>
        <v>0</v>
      </c>
      <c r="S1488" s="8">
        <f>SUM(AS1488,AT1488)</f>
        <v>0</v>
      </c>
      <c r="T1488" s="8">
        <f>SUM(AU1488)</f>
        <v>0</v>
      </c>
      <c r="U1488" s="8">
        <f>SUM(AV1488)</f>
        <v>0</v>
      </c>
      <c r="V1488" s="9"/>
      <c r="W1488" s="8">
        <f>(X1488+AD1488)</f>
        <v>167</v>
      </c>
      <c r="X1488" s="8">
        <f>SUM(Y1488:AB1488)</f>
        <v>0</v>
      </c>
      <c r="Y1488" s="8">
        <v>0</v>
      </c>
      <c r="Z1488" s="8">
        <f>0</f>
        <v>0</v>
      </c>
      <c r="AA1488" s="8">
        <f>SUM(AZ1488,BB1488)</f>
        <v>0</v>
      </c>
      <c r="AB1488" s="8">
        <f>SUM(BC1488,BD1488)</f>
        <v>0</v>
      </c>
      <c r="AC1488" s="8">
        <f>COUNTIF(BC1488:BD1488,"&gt;0")</f>
        <v>0</v>
      </c>
      <c r="AD1488" s="8">
        <f>SUM(AE1488:AI1488)</f>
        <v>167</v>
      </c>
      <c r="AE1488" s="8">
        <v>0</v>
      </c>
      <c r="AF1488" s="8">
        <v>0</v>
      </c>
      <c r="AG1488" s="8">
        <v>0</v>
      </c>
      <c r="AH1488" s="8">
        <v>0</v>
      </c>
      <c r="AI1488" s="8">
        <f>SUM(BA1488)</f>
        <v>167</v>
      </c>
      <c r="AJ1488" s="9"/>
      <c r="AK1488" s="8">
        <v>0</v>
      </c>
      <c r="AL1488" s="8">
        <v>0</v>
      </c>
      <c r="AM1488" s="8">
        <v>0</v>
      </c>
      <c r="AN1488" s="8">
        <v>0</v>
      </c>
      <c r="AO1488" s="8">
        <v>0</v>
      </c>
      <c r="AP1488" s="8">
        <v>0</v>
      </c>
      <c r="AQ1488" s="8">
        <v>0</v>
      </c>
      <c r="AR1488" s="8">
        <v>0</v>
      </c>
      <c r="AS1488" s="8">
        <v>0</v>
      </c>
      <c r="AT1488" s="8">
        <v>0</v>
      </c>
      <c r="AU1488" s="8">
        <v>0</v>
      </c>
      <c r="AV1488" s="8">
        <v>0</v>
      </c>
      <c r="AW1488" s="8">
        <v>0</v>
      </c>
      <c r="AX1488" s="8">
        <v>0</v>
      </c>
      <c r="AY1488" s="30"/>
      <c r="AZ1488" s="33">
        <v>0</v>
      </c>
      <c r="BA1488" s="33">
        <v>167</v>
      </c>
      <c r="BB1488" s="33">
        <v>0</v>
      </c>
      <c r="BC1488" s="33">
        <v>0</v>
      </c>
      <c r="BD1488" s="33">
        <v>0</v>
      </c>
    </row>
    <row r="1489" spans="1:56" x14ac:dyDescent="0.25">
      <c r="A1489" s="51" t="s">
        <v>9811</v>
      </c>
      <c r="B1489" s="33" t="str">
        <f>CONCATENATE(G1489,"-",H1489,"-",I1489)</f>
        <v>999899777-Junior--49kg</v>
      </c>
      <c r="C1489" s="15" t="s">
        <v>1431</v>
      </c>
      <c r="D1489" s="15" t="s">
        <v>50</v>
      </c>
      <c r="E1489" s="15" t="s">
        <v>701</v>
      </c>
      <c r="F1489" s="15" t="s">
        <v>12</v>
      </c>
      <c r="G1489" s="15">
        <v>999899777</v>
      </c>
      <c r="H1489" s="8" t="s">
        <v>14</v>
      </c>
      <c r="I1489" s="15" t="s">
        <v>4678</v>
      </c>
      <c r="J1489" s="8">
        <f>(M1489-K1489)+W1489</f>
        <v>167</v>
      </c>
      <c r="K1489" s="8">
        <f>M1489/2</f>
        <v>0</v>
      </c>
      <c r="L1489" s="9"/>
      <c r="M1489" s="8">
        <f>SUM(N1489,O1489,P1489,Q1489,S1489,T1489,U1489)</f>
        <v>0</v>
      </c>
      <c r="N1489" s="8">
        <f>SUM(AX1489)</f>
        <v>0</v>
      </c>
      <c r="O1489" s="8">
        <v>0</v>
      </c>
      <c r="P1489" s="8">
        <f>SUM(AO1489,AW1489)</f>
        <v>0</v>
      </c>
      <c r="Q1489" s="8">
        <f>SUM(AK1489,AL1489,AM1489,AN1489,AP1489,AQ1489,AR1489,AO1489)</f>
        <v>0</v>
      </c>
      <c r="R1489" s="8">
        <f>COUNTIF(AK1489:AR1489, "&gt;0")</f>
        <v>0</v>
      </c>
      <c r="S1489" s="8">
        <f>SUM(AS1489,AT1489)</f>
        <v>0</v>
      </c>
      <c r="T1489" s="8">
        <f>SUM(AU1489)</f>
        <v>0</v>
      </c>
      <c r="U1489" s="8">
        <f>SUM(AV1489)</f>
        <v>0</v>
      </c>
      <c r="V1489" s="9"/>
      <c r="W1489" s="8">
        <f>(X1489+AD1489)</f>
        <v>167</v>
      </c>
      <c r="X1489" s="8">
        <f>SUM(Y1489:AB1489)</f>
        <v>0</v>
      </c>
      <c r="Y1489" s="8">
        <v>0</v>
      </c>
      <c r="Z1489" s="8">
        <f>0</f>
        <v>0</v>
      </c>
      <c r="AA1489" s="8">
        <f>SUM(AZ1489,BB1489)</f>
        <v>0</v>
      </c>
      <c r="AB1489" s="8">
        <f>SUM(BC1489,BD1489)</f>
        <v>0</v>
      </c>
      <c r="AC1489" s="8">
        <f>COUNTIF(BC1489:BD1489,"&gt;0")</f>
        <v>0</v>
      </c>
      <c r="AD1489" s="8">
        <f>SUM(AE1489:AI1489)</f>
        <v>167</v>
      </c>
      <c r="AE1489" s="8">
        <v>0</v>
      </c>
      <c r="AF1489" s="8">
        <v>0</v>
      </c>
      <c r="AG1489" s="8">
        <v>0</v>
      </c>
      <c r="AH1489" s="8">
        <v>0</v>
      </c>
      <c r="AI1489" s="8">
        <f>SUM(BA1489)</f>
        <v>167</v>
      </c>
      <c r="AJ1489" s="9"/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Q1489" s="8">
        <v>0</v>
      </c>
      <c r="AR1489" s="8">
        <v>0</v>
      </c>
      <c r="AS1489" s="8">
        <v>0</v>
      </c>
      <c r="AT1489" s="8">
        <v>0</v>
      </c>
      <c r="AU1489" s="8">
        <v>0</v>
      </c>
      <c r="AV1489" s="8">
        <v>0</v>
      </c>
      <c r="AW1489" s="8">
        <v>0</v>
      </c>
      <c r="AX1489" s="8">
        <v>0</v>
      </c>
      <c r="AY1489" s="30"/>
      <c r="AZ1489" s="33">
        <v>0</v>
      </c>
      <c r="BA1489" s="33">
        <v>167</v>
      </c>
      <c r="BB1489" s="33">
        <v>0</v>
      </c>
      <c r="BC1489" s="33">
        <v>0</v>
      </c>
      <c r="BD1489" s="33">
        <v>0</v>
      </c>
    </row>
    <row r="1490" spans="1:56" x14ac:dyDescent="0.25">
      <c r="A1490" s="51" t="s">
        <v>9812</v>
      </c>
      <c r="B1490" s="33" t="str">
        <f>CONCATENATE(G1490,"-",H1490,"-",I1490)</f>
        <v>999916053-Junior--49kg</v>
      </c>
      <c r="C1490" s="15" t="s">
        <v>735</v>
      </c>
      <c r="D1490" s="15" t="s">
        <v>736</v>
      </c>
      <c r="E1490" s="15" t="s">
        <v>701</v>
      </c>
      <c r="F1490" s="15" t="s">
        <v>12</v>
      </c>
      <c r="G1490" s="15">
        <v>999916053</v>
      </c>
      <c r="H1490" s="8" t="s">
        <v>14</v>
      </c>
      <c r="I1490" s="15" t="s">
        <v>4678</v>
      </c>
      <c r="J1490" s="8">
        <f>(M1490-K1490)+W1490</f>
        <v>167</v>
      </c>
      <c r="K1490" s="8">
        <f>M1490/2</f>
        <v>0</v>
      </c>
      <c r="L1490" s="9"/>
      <c r="M1490" s="8">
        <f>SUM(N1490,O1490,P1490,Q1490,S1490,T1490,U1490)</f>
        <v>0</v>
      </c>
      <c r="N1490" s="8">
        <f>SUM(AX1490)</f>
        <v>0</v>
      </c>
      <c r="O1490" s="8">
        <v>0</v>
      </c>
      <c r="P1490" s="8">
        <f>SUM(AO1490,AW1490)</f>
        <v>0</v>
      </c>
      <c r="Q1490" s="8">
        <f>SUM(AK1490,AL1490,AM1490,AN1490,AP1490,AQ1490,AR1490,AO1490)</f>
        <v>0</v>
      </c>
      <c r="R1490" s="8">
        <f>COUNTIF(AK1490:AR1490, "&gt;0")</f>
        <v>0</v>
      </c>
      <c r="S1490" s="8">
        <f>SUM(AS1490,AT1490)</f>
        <v>0</v>
      </c>
      <c r="T1490" s="8">
        <f>SUM(AU1490)</f>
        <v>0</v>
      </c>
      <c r="U1490" s="8">
        <f>SUM(AV1490)</f>
        <v>0</v>
      </c>
      <c r="V1490" s="9"/>
      <c r="W1490" s="8">
        <f>(X1490+AD1490)</f>
        <v>167</v>
      </c>
      <c r="X1490" s="8">
        <f>SUM(Y1490:AB1490)</f>
        <v>0</v>
      </c>
      <c r="Y1490" s="8">
        <v>0</v>
      </c>
      <c r="Z1490" s="8">
        <f>0</f>
        <v>0</v>
      </c>
      <c r="AA1490" s="8">
        <f>SUM(AZ1490,BB1490)</f>
        <v>0</v>
      </c>
      <c r="AB1490" s="8">
        <f>SUM(BC1490,BD1490)</f>
        <v>0</v>
      </c>
      <c r="AC1490" s="8">
        <f>COUNTIF(BC1490:BD1490,"&gt;0")</f>
        <v>0</v>
      </c>
      <c r="AD1490" s="8">
        <f>SUM(AE1490:AI1490)</f>
        <v>167</v>
      </c>
      <c r="AE1490" s="8">
        <v>0</v>
      </c>
      <c r="AF1490" s="8">
        <v>0</v>
      </c>
      <c r="AG1490" s="8">
        <v>0</v>
      </c>
      <c r="AH1490" s="8">
        <v>0</v>
      </c>
      <c r="AI1490" s="8">
        <f>SUM(BA1490)</f>
        <v>167</v>
      </c>
      <c r="AJ1490" s="9"/>
      <c r="AK1490" s="8">
        <v>0</v>
      </c>
      <c r="AL1490" s="8">
        <v>0</v>
      </c>
      <c r="AM1490" s="8">
        <v>0</v>
      </c>
      <c r="AN1490" s="8">
        <v>0</v>
      </c>
      <c r="AO1490" s="8">
        <v>0</v>
      </c>
      <c r="AP1490" s="8">
        <v>0</v>
      </c>
      <c r="AQ1490" s="8">
        <v>0</v>
      </c>
      <c r="AR1490" s="8">
        <v>0</v>
      </c>
      <c r="AS1490" s="8">
        <v>0</v>
      </c>
      <c r="AT1490" s="8">
        <v>0</v>
      </c>
      <c r="AU1490" s="8">
        <v>0</v>
      </c>
      <c r="AV1490" s="8">
        <v>0</v>
      </c>
      <c r="AW1490" s="8">
        <v>0</v>
      </c>
      <c r="AX1490" s="8">
        <v>0</v>
      </c>
      <c r="AY1490" s="30"/>
      <c r="AZ1490" s="33">
        <v>0</v>
      </c>
      <c r="BA1490" s="33">
        <v>167</v>
      </c>
      <c r="BB1490" s="33">
        <v>0</v>
      </c>
      <c r="BC1490" s="33">
        <v>0</v>
      </c>
      <c r="BD1490" s="33">
        <v>0</v>
      </c>
    </row>
    <row r="1491" spans="1:56" x14ac:dyDescent="0.25">
      <c r="A1491" s="51" t="s">
        <v>9813</v>
      </c>
      <c r="B1491" s="33" t="str">
        <f>CONCATENATE(G1491,"-",H1491,"-",I1491)</f>
        <v>999919415-Junior--49kg</v>
      </c>
      <c r="C1491" s="15" t="s">
        <v>5363</v>
      </c>
      <c r="D1491" s="15" t="s">
        <v>5364</v>
      </c>
      <c r="E1491" s="15" t="s">
        <v>701</v>
      </c>
      <c r="F1491" s="15" t="s">
        <v>12</v>
      </c>
      <c r="G1491" s="15">
        <v>999919415</v>
      </c>
      <c r="H1491" s="8" t="s">
        <v>14</v>
      </c>
      <c r="I1491" s="15" t="s">
        <v>4678</v>
      </c>
      <c r="J1491" s="8">
        <f>(M1491-K1491)+W1491</f>
        <v>167</v>
      </c>
      <c r="K1491" s="8">
        <f>M1491/2</f>
        <v>0</v>
      </c>
      <c r="L1491" s="9"/>
      <c r="M1491" s="8">
        <f>SUM(N1491,O1491,P1491,Q1491,S1491,T1491,U1491)</f>
        <v>0</v>
      </c>
      <c r="N1491" s="8">
        <f>SUM(AX1491)</f>
        <v>0</v>
      </c>
      <c r="O1491" s="8">
        <v>0</v>
      </c>
      <c r="P1491" s="8">
        <f>SUM(AO1491,AW1491)</f>
        <v>0</v>
      </c>
      <c r="Q1491" s="8">
        <f>SUM(AK1491,AL1491,AM1491,AN1491,AP1491,AQ1491,AR1491,AO1491)</f>
        <v>0</v>
      </c>
      <c r="R1491" s="8">
        <f>COUNTIF(AK1491:AR1491, "&gt;0")</f>
        <v>0</v>
      </c>
      <c r="S1491" s="8">
        <f>SUM(AS1491,AT1491)</f>
        <v>0</v>
      </c>
      <c r="T1491" s="8">
        <f>SUM(AU1491)</f>
        <v>0</v>
      </c>
      <c r="U1491" s="8">
        <f>SUM(AV1491)</f>
        <v>0</v>
      </c>
      <c r="V1491" s="9"/>
      <c r="W1491" s="8">
        <f>(X1491+AD1491)</f>
        <v>167</v>
      </c>
      <c r="X1491" s="8">
        <f>SUM(Y1491:AB1491)</f>
        <v>0</v>
      </c>
      <c r="Y1491" s="8">
        <v>0</v>
      </c>
      <c r="Z1491" s="8">
        <f>0</f>
        <v>0</v>
      </c>
      <c r="AA1491" s="8">
        <f>SUM(AZ1491,BB1491)</f>
        <v>0</v>
      </c>
      <c r="AB1491" s="8">
        <f>SUM(BC1491,BD1491)</f>
        <v>0</v>
      </c>
      <c r="AC1491" s="8">
        <f>COUNTIF(BC1491:BD1491,"&gt;0")</f>
        <v>0</v>
      </c>
      <c r="AD1491" s="8">
        <f>SUM(AE1491:AI1491)</f>
        <v>167</v>
      </c>
      <c r="AE1491" s="8">
        <v>0</v>
      </c>
      <c r="AF1491" s="8">
        <v>0</v>
      </c>
      <c r="AG1491" s="8">
        <v>0</v>
      </c>
      <c r="AH1491" s="8">
        <v>0</v>
      </c>
      <c r="AI1491" s="8">
        <f>SUM(BA1491)</f>
        <v>167</v>
      </c>
      <c r="AJ1491" s="9"/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v>0</v>
      </c>
      <c r="AS1491" s="8">
        <v>0</v>
      </c>
      <c r="AT1491" s="8">
        <v>0</v>
      </c>
      <c r="AU1491" s="8">
        <v>0</v>
      </c>
      <c r="AV1491" s="8">
        <v>0</v>
      </c>
      <c r="AW1491" s="8">
        <v>0</v>
      </c>
      <c r="AX1491" s="8">
        <v>0</v>
      </c>
      <c r="AY1491" s="30"/>
      <c r="AZ1491" s="33">
        <v>0</v>
      </c>
      <c r="BA1491" s="33">
        <v>167</v>
      </c>
      <c r="BB1491" s="33">
        <v>0</v>
      </c>
      <c r="BC1491" s="33">
        <v>0</v>
      </c>
      <c r="BD1491" s="33">
        <v>0</v>
      </c>
    </row>
    <row r="1492" spans="1:56" x14ac:dyDescent="0.25">
      <c r="A1492" s="51" t="s">
        <v>9814</v>
      </c>
      <c r="B1492" s="33" t="str">
        <f>CONCATENATE(G1492,"-",H1492,"-",I1492)</f>
        <v>999921406-Junior--49kg</v>
      </c>
      <c r="C1492" s="15" t="s">
        <v>916</v>
      </c>
      <c r="D1492" s="15" t="s">
        <v>917</v>
      </c>
      <c r="E1492" s="15" t="s">
        <v>701</v>
      </c>
      <c r="F1492" s="15" t="s">
        <v>12</v>
      </c>
      <c r="G1492" s="15">
        <v>999921406</v>
      </c>
      <c r="H1492" s="8" t="s">
        <v>14</v>
      </c>
      <c r="I1492" s="15" t="s">
        <v>4678</v>
      </c>
      <c r="J1492" s="8">
        <f>(M1492-K1492)+W1492</f>
        <v>167</v>
      </c>
      <c r="K1492" s="8">
        <f>M1492/2</f>
        <v>0</v>
      </c>
      <c r="L1492" s="9"/>
      <c r="M1492" s="8">
        <f>SUM(N1492,O1492,P1492,Q1492,S1492,T1492,U1492)</f>
        <v>0</v>
      </c>
      <c r="N1492" s="8">
        <f>SUM(AX1492)</f>
        <v>0</v>
      </c>
      <c r="O1492" s="8">
        <v>0</v>
      </c>
      <c r="P1492" s="8">
        <f>SUM(AO1492,AW1492)</f>
        <v>0</v>
      </c>
      <c r="Q1492" s="8">
        <f>SUM(AK1492,AL1492,AM1492,AN1492,AP1492,AQ1492,AR1492,AO1492)</f>
        <v>0</v>
      </c>
      <c r="R1492" s="8">
        <f>COUNTIF(AK1492:AR1492, "&gt;0")</f>
        <v>0</v>
      </c>
      <c r="S1492" s="8">
        <f>SUM(AS1492,AT1492)</f>
        <v>0</v>
      </c>
      <c r="T1492" s="8">
        <f>SUM(AU1492)</f>
        <v>0</v>
      </c>
      <c r="U1492" s="8">
        <f>SUM(AV1492)</f>
        <v>0</v>
      </c>
      <c r="V1492" s="9"/>
      <c r="W1492" s="8">
        <f>(X1492+AD1492)</f>
        <v>167</v>
      </c>
      <c r="X1492" s="8">
        <f>SUM(Y1492:AB1492)</f>
        <v>0</v>
      </c>
      <c r="Y1492" s="8">
        <v>0</v>
      </c>
      <c r="Z1492" s="8">
        <f>0</f>
        <v>0</v>
      </c>
      <c r="AA1492" s="8">
        <f>SUM(AZ1492,BB1492)</f>
        <v>0</v>
      </c>
      <c r="AB1492" s="8">
        <f>SUM(BC1492,BD1492)</f>
        <v>0</v>
      </c>
      <c r="AC1492" s="8">
        <f>COUNTIF(BC1492:BD1492,"&gt;0")</f>
        <v>0</v>
      </c>
      <c r="AD1492" s="8">
        <f>SUM(AE1492:AI1492)</f>
        <v>167</v>
      </c>
      <c r="AE1492" s="8">
        <v>0</v>
      </c>
      <c r="AF1492" s="8">
        <v>0</v>
      </c>
      <c r="AG1492" s="8">
        <v>0</v>
      </c>
      <c r="AH1492" s="8">
        <v>0</v>
      </c>
      <c r="AI1492" s="8">
        <f>SUM(BA1492)</f>
        <v>167</v>
      </c>
      <c r="AJ1492" s="9"/>
      <c r="AK1492" s="8">
        <v>0</v>
      </c>
      <c r="AL1492" s="8">
        <v>0</v>
      </c>
      <c r="AM1492" s="8">
        <v>0</v>
      </c>
      <c r="AN1492" s="8">
        <v>0</v>
      </c>
      <c r="AO1492" s="8">
        <v>0</v>
      </c>
      <c r="AP1492" s="8">
        <v>0</v>
      </c>
      <c r="AQ1492" s="8">
        <v>0</v>
      </c>
      <c r="AR1492" s="8">
        <v>0</v>
      </c>
      <c r="AS1492" s="8">
        <v>0</v>
      </c>
      <c r="AT1492" s="8">
        <v>0</v>
      </c>
      <c r="AU1492" s="8">
        <v>0</v>
      </c>
      <c r="AV1492" s="8">
        <v>0</v>
      </c>
      <c r="AW1492" s="8">
        <v>0</v>
      </c>
      <c r="AX1492" s="8">
        <v>0</v>
      </c>
      <c r="AY1492" s="30"/>
      <c r="AZ1492" s="33">
        <v>0</v>
      </c>
      <c r="BA1492" s="33">
        <v>167</v>
      </c>
      <c r="BB1492" s="33">
        <v>0</v>
      </c>
      <c r="BC1492" s="33">
        <v>0</v>
      </c>
      <c r="BD1492" s="33">
        <v>0</v>
      </c>
    </row>
    <row r="1493" spans="1:56" x14ac:dyDescent="0.25">
      <c r="A1493" s="51" t="s">
        <v>9815</v>
      </c>
      <c r="B1493" s="33" t="str">
        <f>CONCATENATE(G1493,"-",H1493,"-",I1493)</f>
        <v>999923998-Junior--49kg</v>
      </c>
      <c r="C1493" s="15" t="s">
        <v>945</v>
      </c>
      <c r="D1493" s="15" t="s">
        <v>235</v>
      </c>
      <c r="E1493" s="15" t="s">
        <v>701</v>
      </c>
      <c r="F1493" s="15" t="s">
        <v>12</v>
      </c>
      <c r="G1493" s="15">
        <v>999923998</v>
      </c>
      <c r="H1493" s="8" t="s">
        <v>14</v>
      </c>
      <c r="I1493" s="15" t="s">
        <v>4678</v>
      </c>
      <c r="J1493" s="8">
        <f>(M1493-K1493)+W1493</f>
        <v>167</v>
      </c>
      <c r="K1493" s="8">
        <f>M1493/2</f>
        <v>0</v>
      </c>
      <c r="L1493" s="9"/>
      <c r="M1493" s="8">
        <f>SUM(N1493,O1493,P1493,Q1493,S1493,T1493,U1493)</f>
        <v>0</v>
      </c>
      <c r="N1493" s="8">
        <f>SUM(AX1493)</f>
        <v>0</v>
      </c>
      <c r="O1493" s="8">
        <v>0</v>
      </c>
      <c r="P1493" s="8">
        <f>SUM(AO1493,AW1493)</f>
        <v>0</v>
      </c>
      <c r="Q1493" s="8">
        <f>SUM(AK1493,AL1493,AM1493,AN1493,AP1493,AQ1493,AR1493,AO1493)</f>
        <v>0</v>
      </c>
      <c r="R1493" s="8">
        <f>COUNTIF(AK1493:AR1493, "&gt;0")</f>
        <v>0</v>
      </c>
      <c r="S1493" s="8">
        <f>SUM(AS1493,AT1493)</f>
        <v>0</v>
      </c>
      <c r="T1493" s="8">
        <f>SUM(AU1493)</f>
        <v>0</v>
      </c>
      <c r="U1493" s="8">
        <f>SUM(AV1493)</f>
        <v>0</v>
      </c>
      <c r="V1493" s="9"/>
      <c r="W1493" s="8">
        <f>(X1493+AD1493)</f>
        <v>167</v>
      </c>
      <c r="X1493" s="8">
        <f>SUM(Y1493:AB1493)</f>
        <v>0</v>
      </c>
      <c r="Y1493" s="8">
        <v>0</v>
      </c>
      <c r="Z1493" s="8">
        <f>0</f>
        <v>0</v>
      </c>
      <c r="AA1493" s="8">
        <f>SUM(AZ1493,BB1493)</f>
        <v>0</v>
      </c>
      <c r="AB1493" s="8">
        <f>SUM(BC1493,BD1493)</f>
        <v>0</v>
      </c>
      <c r="AC1493" s="8">
        <f>COUNTIF(BC1493:BD1493,"&gt;0")</f>
        <v>0</v>
      </c>
      <c r="AD1493" s="8">
        <f>SUM(AE1493:AI1493)</f>
        <v>167</v>
      </c>
      <c r="AE1493" s="8">
        <v>0</v>
      </c>
      <c r="AF1493" s="8">
        <v>0</v>
      </c>
      <c r="AG1493" s="8">
        <v>0</v>
      </c>
      <c r="AH1493" s="8">
        <v>0</v>
      </c>
      <c r="AI1493" s="8">
        <f>SUM(BA1493)</f>
        <v>167</v>
      </c>
      <c r="AJ1493" s="9"/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Q1493" s="8">
        <v>0</v>
      </c>
      <c r="AR1493" s="8">
        <v>0</v>
      </c>
      <c r="AS1493" s="8">
        <v>0</v>
      </c>
      <c r="AT1493" s="8">
        <v>0</v>
      </c>
      <c r="AU1493" s="8">
        <v>0</v>
      </c>
      <c r="AV1493" s="8">
        <v>0</v>
      </c>
      <c r="AW1493" s="8">
        <v>0</v>
      </c>
      <c r="AX1493" s="8">
        <v>0</v>
      </c>
      <c r="AY1493" s="30"/>
      <c r="AZ1493" s="33">
        <v>0</v>
      </c>
      <c r="BA1493" s="33">
        <v>167</v>
      </c>
      <c r="BB1493" s="33">
        <v>0</v>
      </c>
      <c r="BC1493" s="33">
        <v>0</v>
      </c>
      <c r="BD1493" s="33">
        <v>0</v>
      </c>
    </row>
    <row r="1494" spans="1:56" x14ac:dyDescent="0.25">
      <c r="A1494" s="51" t="s">
        <v>9816</v>
      </c>
      <c r="B1494" s="33" t="str">
        <f>CONCATENATE(G1494,"-",H1494,"-",I1494)</f>
        <v>999924351-Junior--49kg</v>
      </c>
      <c r="C1494" s="15" t="s">
        <v>822</v>
      </c>
      <c r="D1494" s="15" t="s">
        <v>5362</v>
      </c>
      <c r="E1494" s="15" t="s">
        <v>701</v>
      </c>
      <c r="F1494" s="15" t="s">
        <v>12</v>
      </c>
      <c r="G1494" s="15">
        <v>999924351</v>
      </c>
      <c r="H1494" s="8" t="s">
        <v>14</v>
      </c>
      <c r="I1494" s="15" t="s">
        <v>4678</v>
      </c>
      <c r="J1494" s="8">
        <f>(M1494-K1494)+W1494</f>
        <v>167</v>
      </c>
      <c r="K1494" s="8">
        <f>M1494/2</f>
        <v>0</v>
      </c>
      <c r="L1494" s="9"/>
      <c r="M1494" s="8">
        <f>SUM(N1494,O1494,P1494,Q1494,S1494,T1494,U1494)</f>
        <v>0</v>
      </c>
      <c r="N1494" s="8">
        <f>SUM(AX1494)</f>
        <v>0</v>
      </c>
      <c r="O1494" s="8">
        <v>0</v>
      </c>
      <c r="P1494" s="8">
        <f>SUM(AO1494,AW1494)</f>
        <v>0</v>
      </c>
      <c r="Q1494" s="8">
        <f>SUM(AK1494,AL1494,AM1494,AN1494,AP1494,AQ1494,AR1494,AO1494)</f>
        <v>0</v>
      </c>
      <c r="R1494" s="8">
        <f>COUNTIF(AK1494:AR1494, "&gt;0")</f>
        <v>0</v>
      </c>
      <c r="S1494" s="8">
        <f>SUM(AS1494,AT1494)</f>
        <v>0</v>
      </c>
      <c r="T1494" s="8">
        <f>SUM(AU1494)</f>
        <v>0</v>
      </c>
      <c r="U1494" s="8">
        <f>SUM(AV1494)</f>
        <v>0</v>
      </c>
      <c r="V1494" s="9"/>
      <c r="W1494" s="8">
        <f>(X1494+AD1494)</f>
        <v>167</v>
      </c>
      <c r="X1494" s="8">
        <f>SUM(Y1494:AB1494)</f>
        <v>0</v>
      </c>
      <c r="Y1494" s="8">
        <v>0</v>
      </c>
      <c r="Z1494" s="8">
        <f>0</f>
        <v>0</v>
      </c>
      <c r="AA1494" s="8">
        <f>SUM(AZ1494,BB1494)</f>
        <v>0</v>
      </c>
      <c r="AB1494" s="8">
        <f>SUM(BC1494,BD1494)</f>
        <v>0</v>
      </c>
      <c r="AC1494" s="8">
        <f>COUNTIF(BC1494:BD1494,"&gt;0")</f>
        <v>0</v>
      </c>
      <c r="AD1494" s="8">
        <f>SUM(AE1494:AI1494)</f>
        <v>167</v>
      </c>
      <c r="AE1494" s="8">
        <v>0</v>
      </c>
      <c r="AF1494" s="8">
        <v>0</v>
      </c>
      <c r="AG1494" s="8">
        <v>0</v>
      </c>
      <c r="AH1494" s="8">
        <v>0</v>
      </c>
      <c r="AI1494" s="8">
        <f>SUM(BA1494)</f>
        <v>167</v>
      </c>
      <c r="AJ1494" s="9"/>
      <c r="AK1494" s="8">
        <v>0</v>
      </c>
      <c r="AL1494" s="8">
        <v>0</v>
      </c>
      <c r="AM1494" s="8">
        <v>0</v>
      </c>
      <c r="AN1494" s="8">
        <v>0</v>
      </c>
      <c r="AO1494" s="8">
        <v>0</v>
      </c>
      <c r="AP1494" s="8">
        <v>0</v>
      </c>
      <c r="AQ1494" s="8">
        <v>0</v>
      </c>
      <c r="AR1494" s="8">
        <v>0</v>
      </c>
      <c r="AS1494" s="8">
        <v>0</v>
      </c>
      <c r="AT1494" s="8">
        <v>0</v>
      </c>
      <c r="AU1494" s="8">
        <v>0</v>
      </c>
      <c r="AV1494" s="8">
        <v>0</v>
      </c>
      <c r="AW1494" s="8">
        <v>0</v>
      </c>
      <c r="AX1494" s="8">
        <v>0</v>
      </c>
      <c r="AY1494" s="30"/>
      <c r="AZ1494" s="33">
        <v>0</v>
      </c>
      <c r="BA1494" s="33">
        <v>167</v>
      </c>
      <c r="BB1494" s="33">
        <v>0</v>
      </c>
      <c r="BC1494" s="33">
        <v>0</v>
      </c>
      <c r="BD1494" s="33">
        <v>0</v>
      </c>
    </row>
    <row r="1495" spans="1:56" x14ac:dyDescent="0.25">
      <c r="A1495" s="51" t="s">
        <v>9818</v>
      </c>
      <c r="B1495" s="33" t="str">
        <f>CONCATENATE(G1495,"-",H1495,"-",I1495)</f>
        <v>999931250-Junior--49kg</v>
      </c>
      <c r="C1495" s="15" t="s">
        <v>3254</v>
      </c>
      <c r="D1495" s="15" t="s">
        <v>1407</v>
      </c>
      <c r="E1495" s="15" t="s">
        <v>701</v>
      </c>
      <c r="F1495" s="15" t="s">
        <v>12</v>
      </c>
      <c r="G1495" s="15">
        <v>999931250</v>
      </c>
      <c r="H1495" s="8" t="s">
        <v>14</v>
      </c>
      <c r="I1495" s="15" t="s">
        <v>4678</v>
      </c>
      <c r="J1495" s="8">
        <f>(M1495-K1495)+W1495</f>
        <v>167</v>
      </c>
      <c r="K1495" s="8">
        <f>M1495/2</f>
        <v>0</v>
      </c>
      <c r="L1495" s="9"/>
      <c r="M1495" s="8">
        <f>SUM(N1495,O1495,P1495,Q1495,S1495,T1495,U1495)</f>
        <v>0</v>
      </c>
      <c r="N1495" s="8">
        <f>SUM(AX1495)</f>
        <v>0</v>
      </c>
      <c r="O1495" s="8">
        <v>0</v>
      </c>
      <c r="P1495" s="8">
        <f>SUM(AO1495,AW1495)</f>
        <v>0</v>
      </c>
      <c r="Q1495" s="8">
        <f>SUM(AK1495,AL1495,AM1495,AN1495,AP1495,AQ1495,AR1495,AO1495)</f>
        <v>0</v>
      </c>
      <c r="R1495" s="8">
        <f>COUNTIF(AK1495:AR1495, "&gt;0")</f>
        <v>0</v>
      </c>
      <c r="S1495" s="8">
        <f>SUM(AS1495,AT1495)</f>
        <v>0</v>
      </c>
      <c r="T1495" s="8">
        <f>SUM(AU1495)</f>
        <v>0</v>
      </c>
      <c r="U1495" s="8">
        <f>SUM(AV1495)</f>
        <v>0</v>
      </c>
      <c r="V1495" s="9"/>
      <c r="W1495" s="8">
        <f>(X1495+AD1495)</f>
        <v>167</v>
      </c>
      <c r="X1495" s="8">
        <f>SUM(Y1495:AB1495)</f>
        <v>0</v>
      </c>
      <c r="Y1495" s="8">
        <v>0</v>
      </c>
      <c r="Z1495" s="8">
        <f>0</f>
        <v>0</v>
      </c>
      <c r="AA1495" s="8">
        <f>SUM(AZ1495,BB1495)</f>
        <v>0</v>
      </c>
      <c r="AB1495" s="8">
        <f>SUM(BC1495,BD1495)</f>
        <v>0</v>
      </c>
      <c r="AC1495" s="8">
        <f>COUNTIF(BC1495:BD1495,"&gt;0")</f>
        <v>0</v>
      </c>
      <c r="AD1495" s="8">
        <f>SUM(AE1495:AI1495)</f>
        <v>167</v>
      </c>
      <c r="AE1495" s="8">
        <v>0</v>
      </c>
      <c r="AF1495" s="8">
        <v>0</v>
      </c>
      <c r="AG1495" s="8">
        <v>0</v>
      </c>
      <c r="AH1495" s="8">
        <v>0</v>
      </c>
      <c r="AI1495" s="8">
        <f>SUM(BA1495)</f>
        <v>167</v>
      </c>
      <c r="AJ1495" s="9"/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Q1495" s="8">
        <v>0</v>
      </c>
      <c r="AR1495" s="8">
        <v>0</v>
      </c>
      <c r="AS1495" s="8">
        <v>0</v>
      </c>
      <c r="AT1495" s="8">
        <v>0</v>
      </c>
      <c r="AU1495" s="8">
        <v>0</v>
      </c>
      <c r="AV1495" s="8">
        <v>0</v>
      </c>
      <c r="AW1495" s="8">
        <v>0</v>
      </c>
      <c r="AX1495" s="8">
        <v>0</v>
      </c>
      <c r="AY1495" s="30"/>
      <c r="AZ1495" s="33">
        <v>0</v>
      </c>
      <c r="BA1495" s="33">
        <v>167</v>
      </c>
      <c r="BB1495" s="33">
        <v>0</v>
      </c>
      <c r="BC1495" s="33">
        <v>0</v>
      </c>
      <c r="BD1495" s="33">
        <v>0</v>
      </c>
    </row>
    <row r="1496" spans="1:56" x14ac:dyDescent="0.25">
      <c r="A1496" s="51" t="s">
        <v>8080</v>
      </c>
      <c r="B1496" s="33" t="str">
        <f>CONCATENATE(G1496,"-",H1496,"-",I1496)</f>
        <v>999916969-Junior--49kg</v>
      </c>
      <c r="C1496" s="8" t="s">
        <v>841</v>
      </c>
      <c r="D1496" s="8" t="s">
        <v>296</v>
      </c>
      <c r="E1496" s="8" t="s">
        <v>701</v>
      </c>
      <c r="F1496" s="8" t="s">
        <v>12</v>
      </c>
      <c r="G1496" s="8">
        <v>999916969</v>
      </c>
      <c r="H1496" s="8" t="s">
        <v>14</v>
      </c>
      <c r="I1496" s="18" t="s">
        <v>4678</v>
      </c>
      <c r="J1496" s="8">
        <f>(M1496-K1496)+W1496</f>
        <v>166</v>
      </c>
      <c r="K1496" s="8"/>
      <c r="L1496" s="9"/>
      <c r="M1496" s="8">
        <f>SUM(N1496,O1496,P1496,Q1496,S1496,T1496,U1496)</f>
        <v>166</v>
      </c>
      <c r="N1496" s="8">
        <f>SUM(AX1496)</f>
        <v>0</v>
      </c>
      <c r="O1496" s="8">
        <v>0</v>
      </c>
      <c r="P1496" s="8">
        <f>SUM(AO1496,AW1496)</f>
        <v>0</v>
      </c>
      <c r="Q1496" s="8">
        <f>SUM(AK1496,AL1496,AM1496,AN1496,AP1496,AQ1496,AR1496,AO1496)</f>
        <v>0</v>
      </c>
      <c r="R1496" s="8">
        <f>COUNTIF(AK1496:AR1496, "&gt;0")</f>
        <v>0</v>
      </c>
      <c r="S1496" s="8">
        <f>SUM(AS1496,AT1496)</f>
        <v>90</v>
      </c>
      <c r="T1496" s="8">
        <f>SUM(AU1496)</f>
        <v>76</v>
      </c>
      <c r="U1496" s="8">
        <f>SUM(AV1496)</f>
        <v>0</v>
      </c>
      <c r="V1496" s="9"/>
      <c r="W1496" s="8">
        <f>(X1496+AD1496)</f>
        <v>0</v>
      </c>
      <c r="X1496" s="8">
        <f>SUM(Y1496:AB1496)</f>
        <v>0</v>
      </c>
      <c r="Y1496" s="8">
        <v>0</v>
      </c>
      <c r="Z1496" s="8">
        <f>0</f>
        <v>0</v>
      </c>
      <c r="AA1496" s="8">
        <f>SUM(AZ1496,BB1496)</f>
        <v>0</v>
      </c>
      <c r="AB1496" s="8">
        <f>SUM(BC1496,BD1496)</f>
        <v>0</v>
      </c>
      <c r="AC1496" s="8">
        <f>COUNTIF(BC1496:BD1496,"&gt;0")</f>
        <v>0</v>
      </c>
      <c r="AD1496" s="8">
        <f>SUM(AE1496:AI1496)</f>
        <v>0</v>
      </c>
      <c r="AE1496" s="8">
        <v>0</v>
      </c>
      <c r="AF1496" s="8">
        <v>0</v>
      </c>
      <c r="AG1496" s="8">
        <v>0</v>
      </c>
      <c r="AH1496" s="8">
        <v>0</v>
      </c>
      <c r="AI1496" s="8">
        <f>SUM(BA1496)</f>
        <v>0</v>
      </c>
      <c r="AJ1496" s="9"/>
      <c r="AK1496" s="8">
        <v>0</v>
      </c>
      <c r="AL1496" s="8">
        <v>0</v>
      </c>
      <c r="AM1496" s="8">
        <v>0</v>
      </c>
      <c r="AN1496" s="8">
        <v>0</v>
      </c>
      <c r="AO1496" s="8">
        <v>0</v>
      </c>
      <c r="AP1496" s="8">
        <v>0</v>
      </c>
      <c r="AQ1496" s="8">
        <v>0</v>
      </c>
      <c r="AR1496" s="8">
        <v>0</v>
      </c>
      <c r="AS1496" s="8">
        <v>90</v>
      </c>
      <c r="AT1496" s="8">
        <v>0</v>
      </c>
      <c r="AU1496" s="15">
        <v>76</v>
      </c>
      <c r="AV1496" s="15">
        <v>0</v>
      </c>
      <c r="AW1496" s="15">
        <v>0</v>
      </c>
      <c r="AX1496" s="15">
        <v>0</v>
      </c>
      <c r="AY1496" s="29"/>
      <c r="AZ1496" s="33">
        <v>0</v>
      </c>
      <c r="BA1496" s="33">
        <v>0</v>
      </c>
      <c r="BB1496" s="33">
        <v>0</v>
      </c>
      <c r="BC1496" s="33">
        <v>0</v>
      </c>
      <c r="BD1496" s="33">
        <v>0</v>
      </c>
    </row>
    <row r="1497" spans="1:56" x14ac:dyDescent="0.25">
      <c r="A1497" s="51" t="s">
        <v>8072</v>
      </c>
      <c r="B1497" s="33" t="str">
        <f>CONCATENATE(G1497,"-",H1497,"-",I1497)</f>
        <v>999914222-Junior--49kg</v>
      </c>
      <c r="C1497" s="8" t="s">
        <v>886</v>
      </c>
      <c r="D1497" s="8" t="s">
        <v>48</v>
      </c>
      <c r="E1497" s="8" t="s">
        <v>701</v>
      </c>
      <c r="F1497" s="8" t="s">
        <v>12</v>
      </c>
      <c r="G1497" s="8">
        <v>999914222</v>
      </c>
      <c r="H1497" s="8" t="s">
        <v>14</v>
      </c>
      <c r="I1497" s="18" t="s">
        <v>4678</v>
      </c>
      <c r="J1497" s="8">
        <f>(M1497-K1497)+W1497</f>
        <v>135</v>
      </c>
      <c r="K1497" s="8"/>
      <c r="L1497" s="9"/>
      <c r="M1497" s="8">
        <f>SUM(N1497,O1497,P1497,Q1497,S1497,T1497,U1497)</f>
        <v>135</v>
      </c>
      <c r="N1497" s="8">
        <f>SUM(AX1497)</f>
        <v>0</v>
      </c>
      <c r="O1497" s="8">
        <v>0</v>
      </c>
      <c r="P1497" s="8">
        <f>SUM(AO1497,AW1497)</f>
        <v>0</v>
      </c>
      <c r="Q1497" s="8">
        <f>SUM(AK1497,AL1497,AM1497,AN1497,AP1497,AQ1497,AR1497,AO1497)</f>
        <v>0</v>
      </c>
      <c r="R1497" s="8">
        <f>COUNTIF(AK1497:AR1497, "&gt;0")</f>
        <v>0</v>
      </c>
      <c r="S1497" s="8">
        <f>SUM(AS1497,AT1497)</f>
        <v>0</v>
      </c>
      <c r="T1497" s="8">
        <f>SUM(AU1497)</f>
        <v>135</v>
      </c>
      <c r="U1497" s="8">
        <f>SUM(AV1497)</f>
        <v>0</v>
      </c>
      <c r="V1497" s="9"/>
      <c r="W1497" s="8">
        <f>(X1497+AD1497)</f>
        <v>0</v>
      </c>
      <c r="X1497" s="8">
        <f>SUM(Y1497:AB1497)</f>
        <v>0</v>
      </c>
      <c r="Y1497" s="8">
        <v>0</v>
      </c>
      <c r="Z1497" s="8">
        <f>0</f>
        <v>0</v>
      </c>
      <c r="AA1497" s="8">
        <f>SUM(AZ1497,BB1497)</f>
        <v>0</v>
      </c>
      <c r="AB1497" s="8">
        <f>SUM(BC1497,BD1497)</f>
        <v>0</v>
      </c>
      <c r="AC1497" s="8">
        <f>COUNTIF(BC1497:BD1497,"&gt;0")</f>
        <v>0</v>
      </c>
      <c r="AD1497" s="8">
        <f>SUM(AE1497:AI1497)</f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f>SUM(BA1497)</f>
        <v>0</v>
      </c>
      <c r="AJ1497" s="9"/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0</v>
      </c>
      <c r="AR1497" s="8">
        <v>0</v>
      </c>
      <c r="AS1497" s="8">
        <v>0</v>
      </c>
      <c r="AT1497" s="8">
        <v>0</v>
      </c>
      <c r="AU1497" s="15">
        <v>135</v>
      </c>
      <c r="AV1497" s="15">
        <v>0</v>
      </c>
      <c r="AW1497" s="15">
        <v>0</v>
      </c>
      <c r="AX1497" s="15">
        <v>0</v>
      </c>
      <c r="AY1497" s="29"/>
      <c r="AZ1497" s="33">
        <v>0</v>
      </c>
      <c r="BA1497" s="33">
        <v>0</v>
      </c>
      <c r="BB1497" s="33">
        <v>0</v>
      </c>
      <c r="BC1497" s="33">
        <v>0</v>
      </c>
      <c r="BD1497" s="33">
        <v>0</v>
      </c>
    </row>
    <row r="1498" spans="1:56" x14ac:dyDescent="0.25">
      <c r="A1498" s="51" t="s">
        <v>8079</v>
      </c>
      <c r="B1498" s="33" t="str">
        <f>CONCATENATE(G1498,"-",H1498,"-",I1498)</f>
        <v>999901135-Junior--49kg</v>
      </c>
      <c r="C1498" s="8" t="s">
        <v>731</v>
      </c>
      <c r="D1498" s="8" t="s">
        <v>48</v>
      </c>
      <c r="E1498" s="8" t="s">
        <v>701</v>
      </c>
      <c r="F1498" s="8" t="s">
        <v>12</v>
      </c>
      <c r="G1498" s="17">
        <v>999901135</v>
      </c>
      <c r="H1498" s="8" t="s">
        <v>14</v>
      </c>
      <c r="I1498" s="18" t="s">
        <v>4678</v>
      </c>
      <c r="J1498" s="8">
        <f>(M1498-K1498)+W1498</f>
        <v>113</v>
      </c>
      <c r="K1498" s="8"/>
      <c r="L1498" s="9"/>
      <c r="M1498" s="8">
        <f>SUM(N1498,O1498,P1498,Q1498,S1498,T1498,U1498)</f>
        <v>113</v>
      </c>
      <c r="N1498" s="8">
        <f>SUM(AX1498)</f>
        <v>0</v>
      </c>
      <c r="O1498" s="8">
        <v>0</v>
      </c>
      <c r="P1498" s="8">
        <f>SUM(AO1498,AW1498)</f>
        <v>0</v>
      </c>
      <c r="Q1498" s="8">
        <f>SUM(AK1498,AL1498,AM1498,AN1498,AP1498,AQ1498,AR1498,AO1498)</f>
        <v>0</v>
      </c>
      <c r="R1498" s="8">
        <f>COUNTIF(AK1498:AR1498, "&gt;0")</f>
        <v>0</v>
      </c>
      <c r="S1498" s="8">
        <f>SUM(AS1498,AT1498)</f>
        <v>0</v>
      </c>
      <c r="T1498" s="8">
        <f>SUM(AU1498)</f>
        <v>0</v>
      </c>
      <c r="U1498" s="8">
        <f>SUM(AV1498)</f>
        <v>113</v>
      </c>
      <c r="V1498" s="9"/>
      <c r="W1498" s="8">
        <f>(X1498+AD1498)</f>
        <v>0</v>
      </c>
      <c r="X1498" s="8">
        <f>SUM(Y1498:AB1498)</f>
        <v>0</v>
      </c>
      <c r="Y1498" s="8">
        <v>0</v>
      </c>
      <c r="Z1498" s="8">
        <f>0</f>
        <v>0</v>
      </c>
      <c r="AA1498" s="8">
        <f>SUM(AZ1498,BB1498)</f>
        <v>0</v>
      </c>
      <c r="AB1498" s="8">
        <f>SUM(BC1498,BD1498)</f>
        <v>0</v>
      </c>
      <c r="AC1498" s="8">
        <f>COUNTIF(BC1498:BD1498,"&gt;0")</f>
        <v>0</v>
      </c>
      <c r="AD1498" s="8">
        <f>SUM(AE1498:AI1498)</f>
        <v>0</v>
      </c>
      <c r="AE1498" s="8">
        <v>0</v>
      </c>
      <c r="AF1498" s="8">
        <v>0</v>
      </c>
      <c r="AG1498" s="8">
        <v>0</v>
      </c>
      <c r="AH1498" s="8">
        <v>0</v>
      </c>
      <c r="AI1498" s="8">
        <f>SUM(BA1498)</f>
        <v>0</v>
      </c>
      <c r="AJ1498" s="9"/>
      <c r="AK1498" s="8">
        <v>0</v>
      </c>
      <c r="AL1498" s="8">
        <v>0</v>
      </c>
      <c r="AM1498" s="8">
        <v>0</v>
      </c>
      <c r="AN1498" s="8">
        <v>0</v>
      </c>
      <c r="AO1498" s="8">
        <v>0</v>
      </c>
      <c r="AP1498" s="8">
        <v>0</v>
      </c>
      <c r="AQ1498" s="8">
        <v>0</v>
      </c>
      <c r="AR1498" s="8">
        <v>0</v>
      </c>
      <c r="AS1498" s="8">
        <v>0</v>
      </c>
      <c r="AT1498" s="8">
        <v>0</v>
      </c>
      <c r="AU1498" s="15">
        <v>0</v>
      </c>
      <c r="AV1498" s="15">
        <v>113</v>
      </c>
      <c r="AW1498" s="15">
        <v>0</v>
      </c>
      <c r="AX1498" s="15">
        <v>0</v>
      </c>
      <c r="AY1498" s="29"/>
      <c r="AZ1498" s="33">
        <v>0</v>
      </c>
      <c r="BA1498" s="33">
        <v>0</v>
      </c>
      <c r="BB1498" s="33">
        <v>0</v>
      </c>
      <c r="BC1498" s="33">
        <v>0</v>
      </c>
      <c r="BD1498" s="33">
        <v>0</v>
      </c>
    </row>
    <row r="1499" spans="1:56" x14ac:dyDescent="0.25">
      <c r="A1499" s="51" t="s">
        <v>8087</v>
      </c>
      <c r="B1499" s="33" t="str">
        <f>CONCATENATE(G1499,"-",H1499,"-",I1499)</f>
        <v>999917217-Junior--49kg</v>
      </c>
      <c r="C1499" s="15" t="s">
        <v>1008</v>
      </c>
      <c r="D1499" s="15" t="s">
        <v>1009</v>
      </c>
      <c r="E1499" s="15" t="s">
        <v>701</v>
      </c>
      <c r="F1499" s="15" t="s">
        <v>12</v>
      </c>
      <c r="G1499" s="15">
        <v>999917217</v>
      </c>
      <c r="H1499" s="8" t="s">
        <v>14</v>
      </c>
      <c r="I1499" s="18" t="s">
        <v>4678</v>
      </c>
      <c r="J1499" s="8">
        <f>(M1499-K1499)+W1499</f>
        <v>105</v>
      </c>
      <c r="K1499" s="8">
        <f>M1499/2</f>
        <v>105</v>
      </c>
      <c r="L1499" s="9"/>
      <c r="M1499" s="8">
        <f>SUM(N1499,O1499,P1499,Q1499,S1499,T1499,U1499)</f>
        <v>210</v>
      </c>
      <c r="N1499" s="8">
        <f>SUM(AX1499)</f>
        <v>0</v>
      </c>
      <c r="O1499" s="8">
        <v>0</v>
      </c>
      <c r="P1499" s="8">
        <f>SUM(AO1499,AW1499)</f>
        <v>0</v>
      </c>
      <c r="Q1499" s="8">
        <f>SUM(AK1499,AL1499,AM1499,AN1499,AP1499,AQ1499,AR1499,AO1499)</f>
        <v>0</v>
      </c>
      <c r="R1499" s="8">
        <f>COUNTIF(AK1499:AR1499, "&gt;0")</f>
        <v>0</v>
      </c>
      <c r="S1499" s="8">
        <f>SUM(AS1499,AT1499)</f>
        <v>68</v>
      </c>
      <c r="T1499" s="8">
        <f>SUM(AU1499)</f>
        <v>57</v>
      </c>
      <c r="U1499" s="8">
        <f>SUM(AV1499)</f>
        <v>85</v>
      </c>
      <c r="V1499" s="9"/>
      <c r="W1499" s="8">
        <f>(X1499+AD1499)</f>
        <v>0</v>
      </c>
      <c r="X1499" s="8">
        <f>SUM(Y1499:AB1499)</f>
        <v>0</v>
      </c>
      <c r="Y1499" s="8">
        <v>0</v>
      </c>
      <c r="Z1499" s="8">
        <f>0</f>
        <v>0</v>
      </c>
      <c r="AA1499" s="8">
        <f>SUM(AZ1499,BB1499)</f>
        <v>0</v>
      </c>
      <c r="AB1499" s="8">
        <f>SUM(BC1499,BD1499)</f>
        <v>0</v>
      </c>
      <c r="AC1499" s="8">
        <f>COUNTIF(BC1499:BD1499,"&gt;0")</f>
        <v>0</v>
      </c>
      <c r="AD1499" s="8">
        <f>SUM(AE1499:AI1499)</f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f>SUM(BA1499)</f>
        <v>0</v>
      </c>
      <c r="AJ1499" s="9"/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Q1499" s="8">
        <v>0</v>
      </c>
      <c r="AR1499" s="8">
        <v>0</v>
      </c>
      <c r="AS1499" s="8">
        <v>0</v>
      </c>
      <c r="AT1499" s="8">
        <v>68</v>
      </c>
      <c r="AU1499" s="15">
        <v>57</v>
      </c>
      <c r="AV1499" s="15">
        <v>85</v>
      </c>
      <c r="AW1499" s="15">
        <v>0</v>
      </c>
      <c r="AX1499" s="15">
        <v>0</v>
      </c>
      <c r="AY1499" s="29"/>
      <c r="AZ1499" s="33">
        <v>0</v>
      </c>
      <c r="BA1499" s="33">
        <v>0</v>
      </c>
      <c r="BB1499" s="33">
        <v>0</v>
      </c>
      <c r="BC1499" s="33">
        <v>0</v>
      </c>
      <c r="BD1499" s="33">
        <v>0</v>
      </c>
    </row>
    <row r="1500" spans="1:56" x14ac:dyDescent="0.25">
      <c r="A1500" s="51" t="s">
        <v>8082</v>
      </c>
      <c r="B1500" s="33" t="str">
        <f>CONCATENATE(G1500,"-",H1500,"-",I1500)</f>
        <v>999907062-Junior--49kg</v>
      </c>
      <c r="C1500" s="8" t="s">
        <v>1415</v>
      </c>
      <c r="D1500" s="8" t="s">
        <v>1416</v>
      </c>
      <c r="E1500" s="8" t="s">
        <v>701</v>
      </c>
      <c r="F1500" s="8" t="s">
        <v>12</v>
      </c>
      <c r="G1500" s="8">
        <v>999907062</v>
      </c>
      <c r="H1500" s="8" t="s">
        <v>14</v>
      </c>
      <c r="I1500" s="18" t="s">
        <v>4678</v>
      </c>
      <c r="J1500" s="8">
        <f>(M1500-K1500)+W1500</f>
        <v>101</v>
      </c>
      <c r="K1500" s="8"/>
      <c r="L1500" s="9"/>
      <c r="M1500" s="8">
        <f>SUM(N1500,O1500,P1500,Q1500,S1500,T1500,U1500)</f>
        <v>101</v>
      </c>
      <c r="N1500" s="8">
        <f>SUM(AX1500)</f>
        <v>0</v>
      </c>
      <c r="O1500" s="8">
        <v>0</v>
      </c>
      <c r="P1500" s="8">
        <f>SUM(AO1500,AW1500)</f>
        <v>0</v>
      </c>
      <c r="Q1500" s="8">
        <f>SUM(AK1500,AL1500,AM1500,AN1500,AP1500,AQ1500,AR1500,AO1500)</f>
        <v>0</v>
      </c>
      <c r="R1500" s="8">
        <f>COUNTIF(AK1500:AR1500, "&gt;0")</f>
        <v>0</v>
      </c>
      <c r="S1500" s="8">
        <f>SUM(AS1500,AT1500)</f>
        <v>0</v>
      </c>
      <c r="T1500" s="8">
        <f>SUM(AU1500)</f>
        <v>101</v>
      </c>
      <c r="U1500" s="8">
        <f>SUM(AV1500)</f>
        <v>0</v>
      </c>
      <c r="V1500" s="9"/>
      <c r="W1500" s="8">
        <f>(X1500+AD1500)</f>
        <v>0</v>
      </c>
      <c r="X1500" s="8">
        <f>SUM(Y1500:AB1500)</f>
        <v>0</v>
      </c>
      <c r="Y1500" s="8">
        <v>0</v>
      </c>
      <c r="Z1500" s="8">
        <f>0</f>
        <v>0</v>
      </c>
      <c r="AA1500" s="8">
        <f>SUM(AZ1500,BB1500)</f>
        <v>0</v>
      </c>
      <c r="AB1500" s="8">
        <f>SUM(BC1500,BD1500)</f>
        <v>0</v>
      </c>
      <c r="AC1500" s="8">
        <f>COUNTIF(BC1500:BD1500,"&gt;0")</f>
        <v>0</v>
      </c>
      <c r="AD1500" s="8">
        <f>SUM(AE1500:AI1500)</f>
        <v>0</v>
      </c>
      <c r="AE1500" s="8">
        <v>0</v>
      </c>
      <c r="AF1500" s="8">
        <v>0</v>
      </c>
      <c r="AG1500" s="8">
        <v>0</v>
      </c>
      <c r="AH1500" s="8">
        <v>0</v>
      </c>
      <c r="AI1500" s="8">
        <f>SUM(BA1500)</f>
        <v>0</v>
      </c>
      <c r="AJ1500" s="9"/>
      <c r="AK1500" s="8">
        <v>0</v>
      </c>
      <c r="AL1500" s="8">
        <v>0</v>
      </c>
      <c r="AM1500" s="8">
        <v>0</v>
      </c>
      <c r="AN1500" s="8">
        <v>0</v>
      </c>
      <c r="AO1500" s="8">
        <v>0</v>
      </c>
      <c r="AP1500" s="8">
        <v>0</v>
      </c>
      <c r="AQ1500" s="8">
        <v>0</v>
      </c>
      <c r="AR1500" s="8">
        <v>0</v>
      </c>
      <c r="AS1500" s="8">
        <v>0</v>
      </c>
      <c r="AT1500" s="8">
        <v>0</v>
      </c>
      <c r="AU1500" s="15">
        <v>101</v>
      </c>
      <c r="AV1500" s="15">
        <v>0</v>
      </c>
      <c r="AW1500" s="15">
        <v>0</v>
      </c>
      <c r="AX1500" s="15">
        <v>0</v>
      </c>
      <c r="AY1500" s="29"/>
      <c r="AZ1500" s="33">
        <v>0</v>
      </c>
      <c r="BA1500" s="33">
        <v>0</v>
      </c>
      <c r="BB1500" s="33">
        <v>0</v>
      </c>
      <c r="BC1500" s="33">
        <v>0</v>
      </c>
      <c r="BD1500" s="33">
        <v>0</v>
      </c>
    </row>
    <row r="1501" spans="1:56" x14ac:dyDescent="0.25">
      <c r="A1501" s="51" t="s">
        <v>8086</v>
      </c>
      <c r="B1501" s="33" t="str">
        <f>CONCATENATE(G1501,"-",H1501,"-",I1501)</f>
        <v>999908721-Junior--49kg</v>
      </c>
      <c r="C1501" s="18" t="s">
        <v>834</v>
      </c>
      <c r="D1501" s="18" t="s">
        <v>89</v>
      </c>
      <c r="E1501" s="18" t="s">
        <v>701</v>
      </c>
      <c r="F1501" s="18" t="s">
        <v>12</v>
      </c>
      <c r="G1501" s="8">
        <v>999908721</v>
      </c>
      <c r="H1501" s="8" t="s">
        <v>14</v>
      </c>
      <c r="I1501" s="18" t="s">
        <v>4678</v>
      </c>
      <c r="J1501" s="8">
        <f>(M1501-K1501)+W1501</f>
        <v>76</v>
      </c>
      <c r="K1501" s="8"/>
      <c r="L1501" s="9"/>
      <c r="M1501" s="8">
        <f>SUM(N1501,O1501,P1501,Q1501,S1501,T1501,U1501)</f>
        <v>76</v>
      </c>
      <c r="N1501" s="8">
        <f>SUM(AX1501)</f>
        <v>0</v>
      </c>
      <c r="O1501" s="8">
        <v>0</v>
      </c>
      <c r="P1501" s="8">
        <f>SUM(AO1501,AW1501)</f>
        <v>0</v>
      </c>
      <c r="Q1501" s="8">
        <f>SUM(AK1501,AL1501,AM1501,AN1501,AP1501,AQ1501,AR1501,AO1501)</f>
        <v>0</v>
      </c>
      <c r="R1501" s="8">
        <f>COUNTIF(AK1501:AR1501, "&gt;0")</f>
        <v>0</v>
      </c>
      <c r="S1501" s="8">
        <f>SUM(AS1501,AT1501)</f>
        <v>0</v>
      </c>
      <c r="T1501" s="8">
        <f>SUM(AU1501)</f>
        <v>76</v>
      </c>
      <c r="U1501" s="8">
        <f>SUM(AV1501)</f>
        <v>0</v>
      </c>
      <c r="V1501" s="9"/>
      <c r="W1501" s="8">
        <f>(X1501+AD1501)</f>
        <v>0</v>
      </c>
      <c r="X1501" s="8">
        <f>SUM(Y1501:AB1501)</f>
        <v>0</v>
      </c>
      <c r="Y1501" s="8">
        <v>0</v>
      </c>
      <c r="Z1501" s="8">
        <f>0</f>
        <v>0</v>
      </c>
      <c r="AA1501" s="8">
        <f>SUM(AZ1501,BB1501)</f>
        <v>0</v>
      </c>
      <c r="AB1501" s="8">
        <f>SUM(BC1501,BD1501)</f>
        <v>0</v>
      </c>
      <c r="AC1501" s="8">
        <f>COUNTIF(BC1501:BD1501,"&gt;0")</f>
        <v>0</v>
      </c>
      <c r="AD1501" s="8">
        <f>SUM(AE1501:AI1501)</f>
        <v>0</v>
      </c>
      <c r="AE1501" s="8">
        <v>0</v>
      </c>
      <c r="AF1501" s="8">
        <v>0</v>
      </c>
      <c r="AG1501" s="8">
        <v>0</v>
      </c>
      <c r="AH1501" s="8">
        <v>0</v>
      </c>
      <c r="AI1501" s="8">
        <f>SUM(BA1501)</f>
        <v>0</v>
      </c>
      <c r="AJ1501" s="9"/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Q1501" s="8">
        <v>0</v>
      </c>
      <c r="AR1501" s="8">
        <v>0</v>
      </c>
      <c r="AS1501" s="8">
        <v>0</v>
      </c>
      <c r="AT1501" s="8">
        <v>0</v>
      </c>
      <c r="AU1501" s="15">
        <v>76</v>
      </c>
      <c r="AV1501" s="15">
        <v>0</v>
      </c>
      <c r="AW1501" s="15">
        <v>0</v>
      </c>
      <c r="AX1501" s="15">
        <v>0</v>
      </c>
      <c r="AY1501" s="29"/>
      <c r="AZ1501" s="33">
        <v>0</v>
      </c>
      <c r="BA1501" s="33">
        <v>0</v>
      </c>
      <c r="BB1501" s="33">
        <v>0</v>
      </c>
      <c r="BC1501" s="33">
        <v>0</v>
      </c>
      <c r="BD1501" s="33">
        <v>0</v>
      </c>
    </row>
    <row r="1502" spans="1:56" x14ac:dyDescent="0.25">
      <c r="A1502" s="51" t="s">
        <v>8083</v>
      </c>
      <c r="B1502" s="33" t="str">
        <f>CONCATENATE(G1502,"-",H1502,"-",I1502)</f>
        <v>999910656-Junior--49kg</v>
      </c>
      <c r="C1502" s="18" t="s">
        <v>2048</v>
      </c>
      <c r="D1502" s="18" t="s">
        <v>2507</v>
      </c>
      <c r="E1502" s="18" t="s">
        <v>701</v>
      </c>
      <c r="F1502" s="18" t="s">
        <v>12</v>
      </c>
      <c r="G1502" s="8">
        <v>999910656</v>
      </c>
      <c r="H1502" s="8" t="s">
        <v>14</v>
      </c>
      <c r="I1502" s="18" t="s">
        <v>4678</v>
      </c>
      <c r="J1502" s="8">
        <f>(M1502-K1502)+W1502</f>
        <v>76</v>
      </c>
      <c r="K1502" s="8"/>
      <c r="L1502" s="9"/>
      <c r="M1502" s="8">
        <f>SUM(N1502,O1502,P1502,Q1502,S1502,T1502,U1502)</f>
        <v>76</v>
      </c>
      <c r="N1502" s="8">
        <f>SUM(AX1502)</f>
        <v>0</v>
      </c>
      <c r="O1502" s="8">
        <v>0</v>
      </c>
      <c r="P1502" s="8">
        <f>SUM(AO1502,AW1502)</f>
        <v>0</v>
      </c>
      <c r="Q1502" s="8">
        <f>SUM(AK1502,AL1502,AM1502,AN1502,AP1502,AQ1502,AR1502,AO1502)</f>
        <v>0</v>
      </c>
      <c r="R1502" s="8">
        <f>COUNTIF(AK1502:AR1502, "&gt;0")</f>
        <v>0</v>
      </c>
      <c r="S1502" s="8">
        <f>SUM(AS1502,AT1502)</f>
        <v>0</v>
      </c>
      <c r="T1502" s="8">
        <f>SUM(AU1502)</f>
        <v>76</v>
      </c>
      <c r="U1502" s="8">
        <f>SUM(AV1502)</f>
        <v>0</v>
      </c>
      <c r="V1502" s="9"/>
      <c r="W1502" s="8">
        <f>(X1502+AD1502)</f>
        <v>0</v>
      </c>
      <c r="X1502" s="8">
        <f>SUM(Y1502:AB1502)</f>
        <v>0</v>
      </c>
      <c r="Y1502" s="8">
        <v>0</v>
      </c>
      <c r="Z1502" s="8">
        <f>0</f>
        <v>0</v>
      </c>
      <c r="AA1502" s="8">
        <f>SUM(AZ1502,BB1502)</f>
        <v>0</v>
      </c>
      <c r="AB1502" s="8">
        <f>SUM(BC1502,BD1502)</f>
        <v>0</v>
      </c>
      <c r="AC1502" s="8">
        <f>COUNTIF(BC1502:BD1502,"&gt;0")</f>
        <v>0</v>
      </c>
      <c r="AD1502" s="8">
        <f>SUM(AE1502:AI1502)</f>
        <v>0</v>
      </c>
      <c r="AE1502" s="8">
        <v>0</v>
      </c>
      <c r="AF1502" s="8">
        <v>0</v>
      </c>
      <c r="AG1502" s="8">
        <v>0</v>
      </c>
      <c r="AH1502" s="8">
        <v>0</v>
      </c>
      <c r="AI1502" s="8">
        <f>SUM(BA1502)</f>
        <v>0</v>
      </c>
      <c r="AJ1502" s="9"/>
      <c r="AK1502" s="8">
        <v>0</v>
      </c>
      <c r="AL1502" s="8">
        <v>0</v>
      </c>
      <c r="AM1502" s="8">
        <v>0</v>
      </c>
      <c r="AN1502" s="8">
        <v>0</v>
      </c>
      <c r="AO1502" s="8">
        <v>0</v>
      </c>
      <c r="AP1502" s="8">
        <v>0</v>
      </c>
      <c r="AQ1502" s="8">
        <v>0</v>
      </c>
      <c r="AR1502" s="8">
        <v>0</v>
      </c>
      <c r="AS1502" s="8">
        <v>0</v>
      </c>
      <c r="AT1502" s="8">
        <v>0</v>
      </c>
      <c r="AU1502" s="15">
        <v>76</v>
      </c>
      <c r="AV1502" s="15">
        <v>0</v>
      </c>
      <c r="AW1502" s="15">
        <v>0</v>
      </c>
      <c r="AX1502" s="15">
        <v>0</v>
      </c>
      <c r="AY1502" s="29"/>
      <c r="AZ1502" s="33">
        <v>0</v>
      </c>
      <c r="BA1502" s="33">
        <v>0</v>
      </c>
      <c r="BB1502" s="33">
        <v>0</v>
      </c>
      <c r="BC1502" s="33">
        <v>0</v>
      </c>
      <c r="BD1502" s="33">
        <v>0</v>
      </c>
    </row>
    <row r="1503" spans="1:56" x14ac:dyDescent="0.25">
      <c r="A1503" s="51" t="s">
        <v>8088</v>
      </c>
      <c r="B1503" s="33" t="str">
        <f>CONCATENATE(G1503,"-",H1503,"-",I1503)</f>
        <v>999921234-Junior--49kg</v>
      </c>
      <c r="C1503" s="15" t="s">
        <v>797</v>
      </c>
      <c r="D1503" s="15" t="s">
        <v>1014</v>
      </c>
      <c r="E1503" s="15" t="s">
        <v>701</v>
      </c>
      <c r="F1503" s="15" t="s">
        <v>12</v>
      </c>
      <c r="G1503" s="15">
        <v>999921234</v>
      </c>
      <c r="H1503" s="8" t="s">
        <v>14</v>
      </c>
      <c r="I1503" s="18" t="s">
        <v>4678</v>
      </c>
      <c r="J1503" s="8">
        <f>(M1503-K1503)+W1503</f>
        <v>68</v>
      </c>
      <c r="K1503" s="15"/>
      <c r="L1503" s="9"/>
      <c r="M1503" s="8">
        <f>SUM(N1503,O1503,P1503,Q1503,S1503,T1503,U1503)</f>
        <v>68</v>
      </c>
      <c r="N1503" s="8">
        <f>SUM(AX1503)</f>
        <v>0</v>
      </c>
      <c r="O1503" s="8">
        <v>0</v>
      </c>
      <c r="P1503" s="8">
        <f>SUM(AO1503,AW1503)</f>
        <v>0</v>
      </c>
      <c r="Q1503" s="8">
        <f>SUM(AK1503,AL1503,AM1503,AN1503,AP1503,AQ1503,AR1503,AO1503)</f>
        <v>0</v>
      </c>
      <c r="R1503" s="8">
        <f>COUNTIF(AK1503:AR1503, "&gt;0")</f>
        <v>0</v>
      </c>
      <c r="S1503" s="8">
        <f>SUM(AS1503,AT1503)</f>
        <v>68</v>
      </c>
      <c r="T1503" s="8">
        <f>SUM(AU1503)</f>
        <v>0</v>
      </c>
      <c r="U1503" s="8">
        <f>SUM(AV1503)</f>
        <v>0</v>
      </c>
      <c r="V1503" s="9"/>
      <c r="W1503" s="8">
        <f>(X1503+AD1503)</f>
        <v>0</v>
      </c>
      <c r="X1503" s="8">
        <f>SUM(Y1503:AB1503)</f>
        <v>0</v>
      </c>
      <c r="Y1503" s="8">
        <v>0</v>
      </c>
      <c r="Z1503" s="8">
        <f>0</f>
        <v>0</v>
      </c>
      <c r="AA1503" s="8">
        <f>SUM(AZ1503,BB1503)</f>
        <v>0</v>
      </c>
      <c r="AB1503" s="8">
        <f>SUM(BC1503,BD1503)</f>
        <v>0</v>
      </c>
      <c r="AC1503" s="8">
        <f>COUNTIF(BC1503:BD1503,"&gt;0")</f>
        <v>0</v>
      </c>
      <c r="AD1503" s="8">
        <f>SUM(AE1503:AI1503)</f>
        <v>0</v>
      </c>
      <c r="AE1503" s="8">
        <v>0</v>
      </c>
      <c r="AF1503" s="8">
        <v>0</v>
      </c>
      <c r="AG1503" s="8">
        <v>0</v>
      </c>
      <c r="AH1503" s="8">
        <v>0</v>
      </c>
      <c r="AI1503" s="8">
        <f>SUM(BA1503)</f>
        <v>0</v>
      </c>
      <c r="AJ1503" s="9"/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68</v>
      </c>
      <c r="AT1503" s="8">
        <v>0</v>
      </c>
      <c r="AU1503" s="15">
        <v>0</v>
      </c>
      <c r="AV1503" s="15">
        <v>0</v>
      </c>
      <c r="AW1503" s="15">
        <v>0</v>
      </c>
      <c r="AX1503" s="15">
        <v>0</v>
      </c>
      <c r="AY1503" s="29"/>
      <c r="AZ1503" s="33">
        <v>0</v>
      </c>
      <c r="BA1503" s="33">
        <v>0</v>
      </c>
      <c r="BB1503" s="33">
        <v>0</v>
      </c>
      <c r="BC1503" s="33">
        <v>0</v>
      </c>
      <c r="BD1503" s="33">
        <v>0</v>
      </c>
    </row>
    <row r="1504" spans="1:56" x14ac:dyDescent="0.25">
      <c r="A1504" s="51" t="s">
        <v>8081</v>
      </c>
      <c r="B1504" s="33" t="str">
        <f>CONCATENATE(G1504,"-",H1504,"-",I1504)</f>
        <v>999908690-Junior--49kg</v>
      </c>
      <c r="C1504" s="8" t="s">
        <v>779</v>
      </c>
      <c r="D1504" s="8" t="s">
        <v>1233</v>
      </c>
      <c r="E1504" s="8" t="s">
        <v>701</v>
      </c>
      <c r="F1504" s="8" t="s">
        <v>12</v>
      </c>
      <c r="G1504" s="8">
        <v>999908690</v>
      </c>
      <c r="H1504" s="8" t="s">
        <v>14</v>
      </c>
      <c r="I1504" s="18" t="s">
        <v>4678</v>
      </c>
      <c r="J1504" s="8">
        <f>(M1504-K1504)+W1504</f>
        <v>57</v>
      </c>
      <c r="K1504" s="8"/>
      <c r="L1504" s="9"/>
      <c r="M1504" s="8">
        <f>SUM(N1504,O1504,P1504,Q1504,S1504,T1504,U1504)</f>
        <v>57</v>
      </c>
      <c r="N1504" s="8">
        <f>SUM(AX1504)</f>
        <v>0</v>
      </c>
      <c r="O1504" s="8">
        <v>0</v>
      </c>
      <c r="P1504" s="8">
        <f>SUM(AO1504,AW1504)</f>
        <v>0</v>
      </c>
      <c r="Q1504" s="8">
        <f>SUM(AK1504,AL1504,AM1504,AN1504,AP1504,AQ1504,AR1504,AO1504)</f>
        <v>0</v>
      </c>
      <c r="R1504" s="8">
        <f>COUNTIF(AK1504:AR1504, "&gt;0")</f>
        <v>0</v>
      </c>
      <c r="S1504" s="8">
        <f>SUM(AS1504,AT1504)</f>
        <v>0</v>
      </c>
      <c r="T1504" s="8">
        <f>SUM(AU1504)</f>
        <v>57</v>
      </c>
      <c r="U1504" s="8">
        <f>SUM(AV1504)</f>
        <v>0</v>
      </c>
      <c r="V1504" s="9"/>
      <c r="W1504" s="8">
        <f>(X1504+AD1504)</f>
        <v>0</v>
      </c>
      <c r="X1504" s="8">
        <f>SUM(Y1504:AB1504)</f>
        <v>0</v>
      </c>
      <c r="Y1504" s="8">
        <v>0</v>
      </c>
      <c r="Z1504" s="8">
        <f>0</f>
        <v>0</v>
      </c>
      <c r="AA1504" s="8">
        <f>SUM(AZ1504,BB1504)</f>
        <v>0</v>
      </c>
      <c r="AB1504" s="8">
        <f>SUM(BC1504,BD1504)</f>
        <v>0</v>
      </c>
      <c r="AC1504" s="8">
        <f>COUNTIF(BC1504:BD1504,"&gt;0")</f>
        <v>0</v>
      </c>
      <c r="AD1504" s="8">
        <f>SUM(AE1504:AI1504)</f>
        <v>0</v>
      </c>
      <c r="AE1504" s="8">
        <v>0</v>
      </c>
      <c r="AF1504" s="8">
        <v>0</v>
      </c>
      <c r="AG1504" s="8">
        <v>0</v>
      </c>
      <c r="AH1504" s="8">
        <v>0</v>
      </c>
      <c r="AI1504" s="8">
        <f>SUM(BA1504)</f>
        <v>0</v>
      </c>
      <c r="AJ1504" s="9"/>
      <c r="AK1504" s="8">
        <v>0</v>
      </c>
      <c r="AL1504" s="8">
        <v>0</v>
      </c>
      <c r="AM1504" s="8">
        <v>0</v>
      </c>
      <c r="AN1504" s="8">
        <v>0</v>
      </c>
      <c r="AO1504" s="8">
        <v>0</v>
      </c>
      <c r="AP1504" s="8">
        <v>0</v>
      </c>
      <c r="AQ1504" s="8">
        <v>0</v>
      </c>
      <c r="AR1504" s="8">
        <v>0</v>
      </c>
      <c r="AS1504" s="8">
        <v>0</v>
      </c>
      <c r="AT1504" s="8">
        <v>0</v>
      </c>
      <c r="AU1504" s="15">
        <v>57</v>
      </c>
      <c r="AV1504" s="15">
        <v>0</v>
      </c>
      <c r="AW1504" s="15">
        <v>0</v>
      </c>
      <c r="AX1504" s="15">
        <v>0</v>
      </c>
      <c r="AY1504" s="29"/>
      <c r="AZ1504" s="33">
        <v>0</v>
      </c>
      <c r="BA1504" s="33">
        <v>0</v>
      </c>
      <c r="BB1504" s="33">
        <v>0</v>
      </c>
      <c r="BC1504" s="33">
        <v>0</v>
      </c>
      <c r="BD1504" s="33">
        <v>0</v>
      </c>
    </row>
    <row r="1505" spans="1:56" x14ac:dyDescent="0.25">
      <c r="A1505" s="51" t="s">
        <v>8089</v>
      </c>
      <c r="B1505" s="33" t="str">
        <f>CONCATENATE(G1505,"-",H1505,"-",I1505)</f>
        <v>999917791-Junior--49kg</v>
      </c>
      <c r="C1505" s="15" t="s">
        <v>3233</v>
      </c>
      <c r="D1505" s="15" t="s">
        <v>3234</v>
      </c>
      <c r="E1505" s="15" t="s">
        <v>701</v>
      </c>
      <c r="F1505" s="15" t="s">
        <v>12</v>
      </c>
      <c r="G1505" s="15">
        <v>999917791</v>
      </c>
      <c r="H1505" s="8" t="s">
        <v>14</v>
      </c>
      <c r="I1505" s="18" t="s">
        <v>4678</v>
      </c>
      <c r="J1505" s="8">
        <f>(M1505-K1505)+W1505</f>
        <v>57</v>
      </c>
      <c r="K1505" s="15"/>
      <c r="L1505" s="16"/>
      <c r="M1505" s="8">
        <f>SUM(N1505,O1505,P1505,Q1505,S1505,T1505,U1505)</f>
        <v>57</v>
      </c>
      <c r="N1505" s="8">
        <f>SUM(AX1505)</f>
        <v>0</v>
      </c>
      <c r="O1505" s="8">
        <v>0</v>
      </c>
      <c r="P1505" s="8">
        <f>SUM(AO1505,AW1505)</f>
        <v>0</v>
      </c>
      <c r="Q1505" s="8">
        <f>SUM(AK1505,AL1505,AM1505,AN1505,AP1505,AQ1505,AR1505,AO1505)</f>
        <v>0</v>
      </c>
      <c r="R1505" s="8">
        <f>COUNTIF(AK1505:AR1505, "&gt;0")</f>
        <v>0</v>
      </c>
      <c r="S1505" s="8">
        <f>SUM(AS1505,AT1505)</f>
        <v>0</v>
      </c>
      <c r="T1505" s="8">
        <f>SUM(AU1505)</f>
        <v>57</v>
      </c>
      <c r="U1505" s="8">
        <f>SUM(AV1505)</f>
        <v>0</v>
      </c>
      <c r="V1505" s="16"/>
      <c r="W1505" s="8">
        <f>(X1505+AD1505)</f>
        <v>0</v>
      </c>
      <c r="X1505" s="8">
        <f>SUM(Y1505:AB1505)</f>
        <v>0</v>
      </c>
      <c r="Y1505" s="8">
        <v>0</v>
      </c>
      <c r="Z1505" s="8">
        <f>0</f>
        <v>0</v>
      </c>
      <c r="AA1505" s="8">
        <f>SUM(AZ1505,BB1505)</f>
        <v>0</v>
      </c>
      <c r="AB1505" s="8">
        <f>SUM(BC1505,BD1505)</f>
        <v>0</v>
      </c>
      <c r="AC1505" s="8">
        <f>COUNTIF(BC1505:BD1505,"&gt;0")</f>
        <v>0</v>
      </c>
      <c r="AD1505" s="8">
        <f>SUM(AE1505:AI1505)</f>
        <v>0</v>
      </c>
      <c r="AE1505" s="8">
        <v>0</v>
      </c>
      <c r="AF1505" s="8">
        <v>0</v>
      </c>
      <c r="AG1505" s="8">
        <v>0</v>
      </c>
      <c r="AH1505" s="8">
        <v>0</v>
      </c>
      <c r="AI1505" s="8">
        <f>SUM(BA1505)</f>
        <v>0</v>
      </c>
      <c r="AJ1505" s="16"/>
      <c r="AK1505" s="15">
        <v>0</v>
      </c>
      <c r="AL1505" s="15">
        <v>0</v>
      </c>
      <c r="AM1505" s="15">
        <v>0</v>
      </c>
      <c r="AN1505" s="15">
        <v>0</v>
      </c>
      <c r="AO1505" s="15">
        <v>0</v>
      </c>
      <c r="AP1505" s="15">
        <v>0</v>
      </c>
      <c r="AQ1505" s="15">
        <v>0</v>
      </c>
      <c r="AR1505" s="15">
        <v>0</v>
      </c>
      <c r="AS1505" s="15">
        <v>0</v>
      </c>
      <c r="AT1505" s="15">
        <v>0</v>
      </c>
      <c r="AU1505" s="15">
        <v>57</v>
      </c>
      <c r="AV1505" s="15">
        <v>0</v>
      </c>
      <c r="AW1505" s="15">
        <v>0</v>
      </c>
      <c r="AX1505" s="15">
        <v>0</v>
      </c>
      <c r="AY1505" s="29"/>
      <c r="AZ1505" s="33">
        <v>0</v>
      </c>
      <c r="BA1505" s="33">
        <v>0</v>
      </c>
      <c r="BB1505" s="33">
        <v>0</v>
      </c>
      <c r="BC1505" s="33">
        <v>0</v>
      </c>
      <c r="BD1505" s="33">
        <v>0</v>
      </c>
    </row>
    <row r="1506" spans="1:56" x14ac:dyDescent="0.25">
      <c r="A1506" s="51" t="s">
        <v>9219</v>
      </c>
      <c r="B1506" s="33" t="str">
        <f>CONCATENATE(G1506,"-",H1506,"-",I1506)</f>
        <v>999925312-Junior--49kg</v>
      </c>
      <c r="C1506" s="15" t="s">
        <v>929</v>
      </c>
      <c r="D1506" s="15" t="s">
        <v>654</v>
      </c>
      <c r="E1506" s="15" t="s">
        <v>701</v>
      </c>
      <c r="F1506" s="15" t="s">
        <v>12</v>
      </c>
      <c r="G1506" s="15">
        <v>999925312</v>
      </c>
      <c r="H1506" s="8" t="s">
        <v>14</v>
      </c>
      <c r="I1506" s="21" t="s">
        <v>4678</v>
      </c>
      <c r="J1506" s="8">
        <f>(M1506-K1506)+W1506</f>
        <v>50</v>
      </c>
      <c r="K1506" s="8">
        <f>M1506/2</f>
        <v>0</v>
      </c>
      <c r="L1506" s="9"/>
      <c r="M1506" s="8">
        <f>SUM(N1506,O1506,P1506,Q1506,S1506,T1506,U1506)</f>
        <v>0</v>
      </c>
      <c r="N1506" s="8">
        <f>SUM(AX1506)</f>
        <v>0</v>
      </c>
      <c r="O1506" s="8">
        <v>0</v>
      </c>
      <c r="P1506" s="8">
        <f>SUM(AO1506,AW1506)</f>
        <v>0</v>
      </c>
      <c r="Q1506" s="8">
        <f>SUM(AK1506,AL1506,AM1506,AN1506,AP1506,AQ1506,AR1506,AO1506)</f>
        <v>0</v>
      </c>
      <c r="R1506" s="8">
        <f>COUNTIF(AK1506:AR1506, "&gt;0")</f>
        <v>0</v>
      </c>
      <c r="S1506" s="8">
        <f>SUM(AS1506,AT1506)</f>
        <v>0</v>
      </c>
      <c r="T1506" s="8">
        <f>SUM(AU1506)</f>
        <v>0</v>
      </c>
      <c r="U1506" s="8">
        <f>SUM(AV1506)</f>
        <v>0</v>
      </c>
      <c r="V1506" s="9"/>
      <c r="W1506" s="8">
        <f>(X1506+AD1506)</f>
        <v>50</v>
      </c>
      <c r="X1506" s="8">
        <f>SUM(Y1506:AB1506)</f>
        <v>50</v>
      </c>
      <c r="Y1506" s="8">
        <v>0</v>
      </c>
      <c r="Z1506" s="8">
        <f>0</f>
        <v>0</v>
      </c>
      <c r="AA1506" s="8">
        <f>SUM(AZ1506,BB1506)</f>
        <v>50</v>
      </c>
      <c r="AB1506" s="8">
        <f>SUM(BC1506,BD1506)</f>
        <v>0</v>
      </c>
      <c r="AC1506" s="8">
        <f>COUNTIF(BC1506:BD1506,"&gt;0")</f>
        <v>0</v>
      </c>
      <c r="AD1506" s="8">
        <f>SUM(AE1506:AI1506)</f>
        <v>0</v>
      </c>
      <c r="AE1506" s="8">
        <v>0</v>
      </c>
      <c r="AF1506" s="8">
        <v>0</v>
      </c>
      <c r="AG1506" s="8">
        <v>0</v>
      </c>
      <c r="AH1506" s="8">
        <v>0</v>
      </c>
      <c r="AI1506" s="8">
        <f>SUM(BA1506)</f>
        <v>0</v>
      </c>
      <c r="AJ1506" s="9"/>
      <c r="AK1506" s="8">
        <v>0</v>
      </c>
      <c r="AL1506" s="8">
        <v>0</v>
      </c>
      <c r="AM1506" s="8">
        <v>0</v>
      </c>
      <c r="AN1506" s="8">
        <v>0</v>
      </c>
      <c r="AO1506" s="8">
        <v>0</v>
      </c>
      <c r="AP1506" s="8">
        <v>0</v>
      </c>
      <c r="AQ1506" s="8">
        <v>0</v>
      </c>
      <c r="AR1506" s="8">
        <v>0</v>
      </c>
      <c r="AS1506" s="8">
        <v>0</v>
      </c>
      <c r="AT1506" s="8">
        <v>0</v>
      </c>
      <c r="AU1506" s="8">
        <v>0</v>
      </c>
      <c r="AV1506" s="8">
        <v>0</v>
      </c>
      <c r="AW1506" s="8">
        <v>0</v>
      </c>
      <c r="AX1506" s="8">
        <v>0</v>
      </c>
      <c r="AY1506" s="30"/>
      <c r="AZ1506" s="33">
        <v>0</v>
      </c>
      <c r="BA1506" s="33">
        <v>0</v>
      </c>
      <c r="BB1506" s="33">
        <v>50</v>
      </c>
      <c r="BC1506" s="33">
        <v>0</v>
      </c>
      <c r="BD1506" s="33">
        <v>0</v>
      </c>
    </row>
    <row r="1507" spans="1:56" x14ac:dyDescent="0.25">
      <c r="A1507" s="51" t="s">
        <v>8090</v>
      </c>
      <c r="B1507" s="33" t="str">
        <f>CONCATENATE(G1507,"-",H1507,"-",I1507)</f>
        <v>999912741-Junior--49kg</v>
      </c>
      <c r="C1507" s="15" t="s">
        <v>826</v>
      </c>
      <c r="D1507" s="15" t="s">
        <v>737</v>
      </c>
      <c r="E1507" s="15" t="s">
        <v>701</v>
      </c>
      <c r="F1507" s="15" t="s">
        <v>12</v>
      </c>
      <c r="G1507" s="15">
        <v>999912741</v>
      </c>
      <c r="H1507" s="8" t="s">
        <v>14</v>
      </c>
      <c r="I1507" s="18" t="s">
        <v>4678</v>
      </c>
      <c r="J1507" s="8">
        <f>(M1507-K1507)+W1507</f>
        <v>42.5</v>
      </c>
      <c r="K1507" s="8">
        <f>M1507/2</f>
        <v>42.5</v>
      </c>
      <c r="L1507" s="16"/>
      <c r="M1507" s="8">
        <f>SUM(N1507,O1507,P1507,Q1507,S1507,T1507,U1507)</f>
        <v>85</v>
      </c>
      <c r="N1507" s="8">
        <f>SUM(AX1507)</f>
        <v>0</v>
      </c>
      <c r="O1507" s="8">
        <v>0</v>
      </c>
      <c r="P1507" s="8">
        <f>SUM(AO1507,AW1507)</f>
        <v>0</v>
      </c>
      <c r="Q1507" s="8">
        <f>SUM(AK1507,AL1507,AM1507,AN1507,AP1507,AQ1507,AR1507,AO1507)</f>
        <v>0</v>
      </c>
      <c r="R1507" s="8">
        <f>COUNTIF(AK1507:AR1507, "&gt;0")</f>
        <v>0</v>
      </c>
      <c r="S1507" s="8">
        <f>SUM(AS1507,AT1507)</f>
        <v>0</v>
      </c>
      <c r="T1507" s="8">
        <f>SUM(AU1507)</f>
        <v>0</v>
      </c>
      <c r="U1507" s="8">
        <f>SUM(AV1507)</f>
        <v>85</v>
      </c>
      <c r="V1507" s="16"/>
      <c r="W1507" s="8">
        <f>(X1507+AD1507)</f>
        <v>0</v>
      </c>
      <c r="X1507" s="8">
        <f>SUM(Y1507:AB1507)</f>
        <v>0</v>
      </c>
      <c r="Y1507" s="8">
        <v>0</v>
      </c>
      <c r="Z1507" s="8">
        <f>0</f>
        <v>0</v>
      </c>
      <c r="AA1507" s="8">
        <f>SUM(AZ1507,BB1507)</f>
        <v>0</v>
      </c>
      <c r="AB1507" s="8">
        <f>SUM(BC1507,BD1507)</f>
        <v>0</v>
      </c>
      <c r="AC1507" s="8">
        <f>COUNTIF(BC1507:BD1507,"&gt;0")</f>
        <v>0</v>
      </c>
      <c r="AD1507" s="8">
        <f>SUM(AE1507:AI1507)</f>
        <v>0</v>
      </c>
      <c r="AE1507" s="8">
        <v>0</v>
      </c>
      <c r="AF1507" s="8">
        <v>0</v>
      </c>
      <c r="AG1507" s="8">
        <v>0</v>
      </c>
      <c r="AH1507" s="8">
        <v>0</v>
      </c>
      <c r="AI1507" s="8">
        <f>SUM(BA1507)</f>
        <v>0</v>
      </c>
      <c r="AJ1507" s="16"/>
      <c r="AK1507" s="15">
        <v>0</v>
      </c>
      <c r="AL1507" s="15">
        <v>0</v>
      </c>
      <c r="AM1507" s="15">
        <v>0</v>
      </c>
      <c r="AN1507" s="15">
        <v>0</v>
      </c>
      <c r="AO1507" s="15">
        <v>0</v>
      </c>
      <c r="AP1507" s="15">
        <v>0</v>
      </c>
      <c r="AQ1507" s="15">
        <v>0</v>
      </c>
      <c r="AR1507" s="15">
        <v>0</v>
      </c>
      <c r="AS1507" s="15">
        <v>0</v>
      </c>
      <c r="AT1507" s="15">
        <v>0</v>
      </c>
      <c r="AU1507" s="15">
        <v>0</v>
      </c>
      <c r="AV1507" s="15">
        <v>85</v>
      </c>
      <c r="AW1507" s="15">
        <v>0</v>
      </c>
      <c r="AX1507" s="15">
        <v>0</v>
      </c>
      <c r="AY1507" s="29"/>
      <c r="AZ1507" s="33">
        <v>0</v>
      </c>
      <c r="BA1507" s="33">
        <v>0</v>
      </c>
      <c r="BB1507" s="33">
        <v>0</v>
      </c>
      <c r="BC1507" s="33">
        <v>0</v>
      </c>
      <c r="BD1507" s="33">
        <v>0</v>
      </c>
    </row>
    <row r="1508" spans="1:56" x14ac:dyDescent="0.25">
      <c r="A1508" s="51" t="s">
        <v>8092</v>
      </c>
      <c r="B1508" s="33" t="str">
        <f>CONCATENATE(G1508,"-",H1508,"-",I1508)</f>
        <v>999917447-Junior--49kg</v>
      </c>
      <c r="C1508" s="15" t="s">
        <v>1439</v>
      </c>
      <c r="D1508" s="15" t="s">
        <v>436</v>
      </c>
      <c r="E1508" s="15" t="s">
        <v>701</v>
      </c>
      <c r="F1508" s="15" t="s">
        <v>12</v>
      </c>
      <c r="G1508" s="15">
        <v>999917447</v>
      </c>
      <c r="H1508" s="8" t="s">
        <v>14</v>
      </c>
      <c r="I1508" s="18" t="s">
        <v>4678</v>
      </c>
      <c r="J1508" s="8">
        <f>(M1508-K1508)+W1508</f>
        <v>30</v>
      </c>
      <c r="K1508" s="15"/>
      <c r="L1508" s="9"/>
      <c r="M1508" s="8">
        <f>SUM(N1508,O1508,P1508,Q1508,S1508,T1508,U1508)</f>
        <v>30</v>
      </c>
      <c r="N1508" s="8">
        <f>SUM(AX1508)</f>
        <v>0</v>
      </c>
      <c r="O1508" s="8">
        <v>0</v>
      </c>
      <c r="P1508" s="8">
        <f>SUM(AO1508,AW1508)</f>
        <v>0</v>
      </c>
      <c r="Q1508" s="8">
        <f>SUM(AK1508,AL1508,AM1508,AN1508,AP1508,AQ1508,AR1508,AO1508)</f>
        <v>30</v>
      </c>
      <c r="R1508" s="8">
        <f>COUNTIF(AK1508:AR1508, "&gt;0")</f>
        <v>1</v>
      </c>
      <c r="S1508" s="8">
        <f>SUM(AS1508,AT1508)</f>
        <v>0</v>
      </c>
      <c r="T1508" s="8">
        <f>SUM(AU1508)</f>
        <v>0</v>
      </c>
      <c r="U1508" s="8">
        <f>SUM(AV1508)</f>
        <v>0</v>
      </c>
      <c r="V1508" s="9"/>
      <c r="W1508" s="8">
        <f>(X1508+AD1508)</f>
        <v>0</v>
      </c>
      <c r="X1508" s="8">
        <f>SUM(Y1508:AB1508)</f>
        <v>0</v>
      </c>
      <c r="Y1508" s="8">
        <v>0</v>
      </c>
      <c r="Z1508" s="8">
        <f>0</f>
        <v>0</v>
      </c>
      <c r="AA1508" s="8">
        <f>SUM(AZ1508,BB1508)</f>
        <v>0</v>
      </c>
      <c r="AB1508" s="8">
        <f>SUM(BC1508,BD1508)</f>
        <v>0</v>
      </c>
      <c r="AC1508" s="8">
        <f>COUNTIF(BC1508:BD1508,"&gt;0")</f>
        <v>0</v>
      </c>
      <c r="AD1508" s="8">
        <f>SUM(AE1508:AI1508)</f>
        <v>0</v>
      </c>
      <c r="AE1508" s="8">
        <v>0</v>
      </c>
      <c r="AF1508" s="8">
        <v>0</v>
      </c>
      <c r="AG1508" s="8">
        <v>0</v>
      </c>
      <c r="AH1508" s="8">
        <v>0</v>
      </c>
      <c r="AI1508" s="8">
        <f>SUM(BA1508)</f>
        <v>0</v>
      </c>
      <c r="AJ1508" s="9"/>
      <c r="AK1508" s="8">
        <v>0</v>
      </c>
      <c r="AL1508" s="8">
        <v>0</v>
      </c>
      <c r="AM1508" s="8">
        <v>30</v>
      </c>
      <c r="AN1508" s="8">
        <v>0</v>
      </c>
      <c r="AO1508" s="8">
        <v>0</v>
      </c>
      <c r="AP1508" s="8">
        <v>0</v>
      </c>
      <c r="AQ1508" s="8">
        <v>0</v>
      </c>
      <c r="AR1508" s="8">
        <v>0</v>
      </c>
      <c r="AS1508" s="8">
        <v>0</v>
      </c>
      <c r="AT1508" s="8">
        <v>0</v>
      </c>
      <c r="AU1508" s="15">
        <v>0</v>
      </c>
      <c r="AV1508" s="15">
        <v>0</v>
      </c>
      <c r="AW1508" s="15">
        <v>0</v>
      </c>
      <c r="AX1508" s="15">
        <v>0</v>
      </c>
      <c r="AY1508" s="29"/>
      <c r="AZ1508" s="33">
        <v>0</v>
      </c>
      <c r="BA1508" s="33">
        <v>0</v>
      </c>
      <c r="BB1508" s="33">
        <v>0</v>
      </c>
      <c r="BC1508" s="33">
        <v>0</v>
      </c>
      <c r="BD1508" s="33">
        <v>0</v>
      </c>
    </row>
    <row r="1509" spans="1:56" x14ac:dyDescent="0.25">
      <c r="A1509" s="51" t="s">
        <v>8094</v>
      </c>
      <c r="B1509" s="33" t="str">
        <f>CONCATENATE(G1509,"-",H1509,"-",I1509)</f>
        <v>999907687-Junior--49kg</v>
      </c>
      <c r="C1509" s="20" t="s">
        <v>1442</v>
      </c>
      <c r="D1509" s="15" t="s">
        <v>4627</v>
      </c>
      <c r="E1509" s="15" t="s">
        <v>701</v>
      </c>
      <c r="F1509" s="15" t="s">
        <v>12</v>
      </c>
      <c r="G1509" s="15">
        <v>999907687</v>
      </c>
      <c r="H1509" s="8" t="s">
        <v>14</v>
      </c>
      <c r="I1509" s="18" t="s">
        <v>4678</v>
      </c>
      <c r="J1509" s="8">
        <f>(M1509-K1509)+W1509</f>
        <v>20</v>
      </c>
      <c r="K1509" s="15"/>
      <c r="L1509" s="16"/>
      <c r="M1509" s="8">
        <f>SUM(N1509,O1509,P1509,Q1509,S1509,T1509,U1509)</f>
        <v>20</v>
      </c>
      <c r="N1509" s="8">
        <f>SUM(AX1509)</f>
        <v>20</v>
      </c>
      <c r="O1509" s="8">
        <v>0</v>
      </c>
      <c r="P1509" s="8">
        <f>SUM(AO1509,AW1509)</f>
        <v>0</v>
      </c>
      <c r="Q1509" s="8">
        <f>SUM(AK1509,AL1509,AM1509,AN1509,AP1509,AQ1509,AR1509,AO1509)</f>
        <v>0</v>
      </c>
      <c r="R1509" s="8">
        <f>COUNTIF(AK1509:AR1509, "&gt;0")</f>
        <v>0</v>
      </c>
      <c r="S1509" s="8">
        <f>SUM(AS1509,AT1509)</f>
        <v>0</v>
      </c>
      <c r="T1509" s="8">
        <f>SUM(AU1509)</f>
        <v>0</v>
      </c>
      <c r="U1509" s="8">
        <f>SUM(AV1509)</f>
        <v>0</v>
      </c>
      <c r="V1509" s="16"/>
      <c r="W1509" s="8">
        <f>(X1509+AD1509)</f>
        <v>0</v>
      </c>
      <c r="X1509" s="8">
        <f>SUM(Y1509:AB1509)</f>
        <v>0</v>
      </c>
      <c r="Y1509" s="8">
        <v>0</v>
      </c>
      <c r="Z1509" s="8">
        <f>0</f>
        <v>0</v>
      </c>
      <c r="AA1509" s="8">
        <f>SUM(AZ1509,BB1509)</f>
        <v>0</v>
      </c>
      <c r="AB1509" s="8">
        <f>SUM(BC1509,BD1509)</f>
        <v>0</v>
      </c>
      <c r="AC1509" s="8">
        <f>COUNTIF(BC1509:BD1509,"&gt;0")</f>
        <v>0</v>
      </c>
      <c r="AD1509" s="8">
        <f>SUM(AE1509:AI1509)</f>
        <v>0</v>
      </c>
      <c r="AE1509" s="8">
        <v>0</v>
      </c>
      <c r="AF1509" s="8">
        <v>0</v>
      </c>
      <c r="AG1509" s="8">
        <v>0</v>
      </c>
      <c r="AH1509" s="8">
        <v>0</v>
      </c>
      <c r="AI1509" s="8">
        <f>SUM(BA1509)</f>
        <v>0</v>
      </c>
      <c r="AJ1509" s="16"/>
      <c r="AK1509" s="15">
        <v>0</v>
      </c>
      <c r="AL1509" s="15">
        <v>0</v>
      </c>
      <c r="AM1509" s="15">
        <v>0</v>
      </c>
      <c r="AN1509" s="15">
        <v>0</v>
      </c>
      <c r="AO1509" s="15">
        <v>0</v>
      </c>
      <c r="AP1509" s="15">
        <v>0</v>
      </c>
      <c r="AQ1509" s="15">
        <v>0</v>
      </c>
      <c r="AR1509" s="15">
        <v>0</v>
      </c>
      <c r="AS1509" s="15">
        <v>0</v>
      </c>
      <c r="AT1509" s="15">
        <v>0</v>
      </c>
      <c r="AU1509" s="15">
        <v>0</v>
      </c>
      <c r="AV1509" s="15">
        <v>0</v>
      </c>
      <c r="AW1509" s="15">
        <v>0</v>
      </c>
      <c r="AX1509" s="15">
        <v>20</v>
      </c>
      <c r="AY1509" s="29"/>
      <c r="AZ1509" s="33">
        <v>0</v>
      </c>
      <c r="BA1509" s="33">
        <v>0</v>
      </c>
      <c r="BB1509" s="33">
        <v>0</v>
      </c>
      <c r="BC1509" s="33">
        <v>0</v>
      </c>
      <c r="BD1509" s="33">
        <v>0</v>
      </c>
    </row>
    <row r="1510" spans="1:56" x14ac:dyDescent="0.25">
      <c r="A1510" s="51" t="s">
        <v>8091</v>
      </c>
      <c r="B1510" s="33" t="str">
        <f>CONCATENATE(G1510,"-",H1510,"-",I1510)</f>
        <v>999930593-Junior--49kg</v>
      </c>
      <c r="C1510" s="18" t="s">
        <v>3303</v>
      </c>
      <c r="D1510" s="18" t="s">
        <v>3304</v>
      </c>
      <c r="E1510" s="18" t="s">
        <v>701</v>
      </c>
      <c r="F1510" s="18" t="s">
        <v>12</v>
      </c>
      <c r="G1510" s="8">
        <v>999930593</v>
      </c>
      <c r="H1510" s="8" t="s">
        <v>14</v>
      </c>
      <c r="I1510" s="18" t="s">
        <v>4678</v>
      </c>
      <c r="J1510" s="8">
        <f>(M1510-K1510)+W1510</f>
        <v>18.75</v>
      </c>
      <c r="K1510" s="8">
        <f>M1510/2</f>
        <v>18.75</v>
      </c>
      <c r="L1510" s="9"/>
      <c r="M1510" s="8">
        <f>SUM(N1510,O1510,P1510,Q1510,S1510,T1510,U1510)</f>
        <v>37.5</v>
      </c>
      <c r="N1510" s="8">
        <f>SUM(AX1510)</f>
        <v>0</v>
      </c>
      <c r="O1510" s="8">
        <v>0</v>
      </c>
      <c r="P1510" s="8">
        <f>SUM(AO1510,AW1510)</f>
        <v>37.5</v>
      </c>
      <c r="Q1510" s="8">
        <f>SUM(AK1510,AL1510,AM1510,AN1510,AP1510,AQ1510,AR1510,AO1510)</f>
        <v>0</v>
      </c>
      <c r="R1510" s="8">
        <f>COUNTIF(AK1510:AR1510, "&gt;0")</f>
        <v>0</v>
      </c>
      <c r="S1510" s="8">
        <f>SUM(AS1510,AT1510)</f>
        <v>0</v>
      </c>
      <c r="T1510" s="8">
        <f>SUM(AU1510)</f>
        <v>0</v>
      </c>
      <c r="U1510" s="8">
        <f>SUM(AV1510)</f>
        <v>0</v>
      </c>
      <c r="V1510" s="9"/>
      <c r="W1510" s="8">
        <f>(X1510+AD1510)</f>
        <v>0</v>
      </c>
      <c r="X1510" s="8">
        <f>SUM(Y1510:AB1510)</f>
        <v>0</v>
      </c>
      <c r="Y1510" s="8">
        <v>0</v>
      </c>
      <c r="Z1510" s="8">
        <f>0</f>
        <v>0</v>
      </c>
      <c r="AA1510" s="8">
        <f>SUM(AZ1510,BB1510)</f>
        <v>0</v>
      </c>
      <c r="AB1510" s="8">
        <f>SUM(BC1510,BD1510)</f>
        <v>0</v>
      </c>
      <c r="AC1510" s="8">
        <f>COUNTIF(BC1510:BD1510,"&gt;0")</f>
        <v>0</v>
      </c>
      <c r="AD1510" s="8">
        <f>SUM(AE1510:AI1510)</f>
        <v>0</v>
      </c>
      <c r="AE1510" s="8">
        <v>0</v>
      </c>
      <c r="AF1510" s="8">
        <v>0</v>
      </c>
      <c r="AG1510" s="8">
        <v>0</v>
      </c>
      <c r="AH1510" s="8">
        <v>0</v>
      </c>
      <c r="AI1510" s="8">
        <f>SUM(BA1510)</f>
        <v>0</v>
      </c>
      <c r="AJ1510" s="9"/>
      <c r="AK1510" s="8">
        <v>0</v>
      </c>
      <c r="AL1510" s="8">
        <v>0</v>
      </c>
      <c r="AM1510" s="8">
        <v>0</v>
      </c>
      <c r="AN1510" s="8">
        <v>0</v>
      </c>
      <c r="AO1510" s="8">
        <v>0</v>
      </c>
      <c r="AP1510" s="8">
        <v>0</v>
      </c>
      <c r="AQ1510" s="8">
        <v>0</v>
      </c>
      <c r="AR1510" s="8">
        <v>0</v>
      </c>
      <c r="AS1510" s="8">
        <v>0</v>
      </c>
      <c r="AT1510" s="8">
        <v>0</v>
      </c>
      <c r="AU1510" s="15">
        <v>0</v>
      </c>
      <c r="AV1510" s="15">
        <v>0</v>
      </c>
      <c r="AW1510" s="15">
        <v>37.5</v>
      </c>
      <c r="AX1510" s="15">
        <v>0</v>
      </c>
      <c r="AY1510" s="29"/>
      <c r="AZ1510" s="33">
        <v>0</v>
      </c>
      <c r="BA1510" s="33">
        <v>0</v>
      </c>
      <c r="BB1510" s="33">
        <v>0</v>
      </c>
      <c r="BC1510" s="33">
        <v>0</v>
      </c>
      <c r="BD1510" s="33">
        <v>0</v>
      </c>
    </row>
    <row r="1511" spans="1:56" x14ac:dyDescent="0.25">
      <c r="A1511" s="51" t="s">
        <v>4938</v>
      </c>
      <c r="B1511" s="33" t="str">
        <f>CONCATENATE(G1511,"-",H1511,"-",I1511)</f>
        <v>999901135-Junior--52kg</v>
      </c>
      <c r="C1511" s="8" t="s">
        <v>731</v>
      </c>
      <c r="D1511" s="8" t="s">
        <v>48</v>
      </c>
      <c r="E1511" s="8" t="s">
        <v>701</v>
      </c>
      <c r="F1511" s="8" t="s">
        <v>12</v>
      </c>
      <c r="G1511" s="8">
        <v>999901135</v>
      </c>
      <c r="H1511" s="8" t="s">
        <v>14</v>
      </c>
      <c r="I1511" s="18" t="s">
        <v>4723</v>
      </c>
      <c r="J1511" s="8">
        <f>(M1511-K1511)+W1511</f>
        <v>879</v>
      </c>
      <c r="K1511" s="8"/>
      <c r="L1511" s="9"/>
      <c r="M1511" s="8">
        <f>SUM(N1511,O1511,P1511,Q1511,S1511,T1511,U1511)</f>
        <v>363</v>
      </c>
      <c r="N1511" s="8">
        <f>SUM(AX1511)</f>
        <v>0</v>
      </c>
      <c r="O1511" s="8">
        <v>0</v>
      </c>
      <c r="P1511" s="8">
        <f>SUM(AO1511,AW1511)</f>
        <v>0</v>
      </c>
      <c r="Q1511" s="8">
        <f>SUM(AK1511,AL1511,AM1511,AN1511,AP1511,AQ1511,AR1511,AO1511)</f>
        <v>0</v>
      </c>
      <c r="R1511" s="8">
        <f>COUNTIF(AK1511:AR1511, "&gt;0")</f>
        <v>0</v>
      </c>
      <c r="S1511" s="8">
        <f>SUM(AS1511,AT1511)</f>
        <v>228</v>
      </c>
      <c r="T1511" s="8">
        <f>SUM(AU1511)</f>
        <v>135</v>
      </c>
      <c r="U1511" s="8">
        <f>SUM(AV1511)</f>
        <v>0</v>
      </c>
      <c r="V1511" s="9"/>
      <c r="W1511" s="8">
        <f>(X1511+AD1511)</f>
        <v>516</v>
      </c>
      <c r="X1511" s="8">
        <f>SUM(Y1511:AB1511)</f>
        <v>220</v>
      </c>
      <c r="Y1511" s="8">
        <v>0</v>
      </c>
      <c r="Z1511" s="8">
        <f>0</f>
        <v>0</v>
      </c>
      <c r="AA1511" s="8">
        <f>SUM(AZ1511,BB1511)</f>
        <v>100</v>
      </c>
      <c r="AB1511" s="8">
        <f>SUM(BC1511,BD1511)</f>
        <v>120</v>
      </c>
      <c r="AC1511" s="8">
        <f>COUNTIF(BC1511:BD1511,"&gt;0")</f>
        <v>1</v>
      </c>
      <c r="AD1511" s="8">
        <f>SUM(AE1511:AI1511)</f>
        <v>296</v>
      </c>
      <c r="AE1511" s="8">
        <v>0</v>
      </c>
      <c r="AF1511" s="8">
        <v>0</v>
      </c>
      <c r="AG1511" s="8">
        <v>0</v>
      </c>
      <c r="AH1511" s="8">
        <v>0</v>
      </c>
      <c r="AI1511" s="8">
        <f>SUM(BA1511)</f>
        <v>296</v>
      </c>
      <c r="AJ1511" s="9"/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Q1511" s="8">
        <v>0</v>
      </c>
      <c r="AR1511" s="8">
        <v>0</v>
      </c>
      <c r="AS1511" s="8">
        <v>160</v>
      </c>
      <c r="AT1511" s="8">
        <v>68</v>
      </c>
      <c r="AU1511" s="15">
        <v>135</v>
      </c>
      <c r="AV1511" s="15">
        <v>0</v>
      </c>
      <c r="AW1511" s="15">
        <v>0</v>
      </c>
      <c r="AX1511" s="15">
        <v>0</v>
      </c>
      <c r="AY1511" s="29"/>
      <c r="AZ1511" s="33">
        <v>100</v>
      </c>
      <c r="BA1511" s="33">
        <v>296</v>
      </c>
      <c r="BB1511" s="33">
        <v>0</v>
      </c>
      <c r="BC1511" s="33">
        <v>120</v>
      </c>
      <c r="BD1511" s="33">
        <v>0</v>
      </c>
    </row>
    <row r="1512" spans="1:56" x14ac:dyDescent="0.25">
      <c r="A1512" s="51" t="s">
        <v>9830</v>
      </c>
      <c r="B1512" s="33" t="str">
        <f>CONCATENATE(G1512,"-",H1512,"-",I1512)</f>
        <v>999897220-Junior--52kg</v>
      </c>
      <c r="C1512" s="15" t="s">
        <v>733</v>
      </c>
      <c r="D1512" s="15" t="s">
        <v>1434</v>
      </c>
      <c r="E1512" s="15" t="s">
        <v>701</v>
      </c>
      <c r="F1512" s="15" t="s">
        <v>12</v>
      </c>
      <c r="G1512" s="15">
        <v>999897220</v>
      </c>
      <c r="H1512" s="8" t="s">
        <v>14</v>
      </c>
      <c r="I1512" s="15" t="s">
        <v>4723</v>
      </c>
      <c r="J1512" s="8">
        <f>(M1512-K1512)+W1512</f>
        <v>700</v>
      </c>
      <c r="K1512" s="8">
        <f>M1512/2</f>
        <v>0</v>
      </c>
      <c r="L1512" s="9"/>
      <c r="M1512" s="8">
        <f>SUM(N1512,O1512,P1512,Q1512,S1512,T1512,U1512)</f>
        <v>0</v>
      </c>
      <c r="N1512" s="8">
        <f>SUM(AX1512)</f>
        <v>0</v>
      </c>
      <c r="O1512" s="8">
        <v>0</v>
      </c>
      <c r="P1512" s="8">
        <f>SUM(AO1512,AW1512)</f>
        <v>0</v>
      </c>
      <c r="Q1512" s="8">
        <f>SUM(AK1512,AL1512,AM1512,AN1512,AP1512,AQ1512,AR1512,AO1512)</f>
        <v>0</v>
      </c>
      <c r="R1512" s="8">
        <f>COUNTIF(AK1512:AR1512, "&gt;0")</f>
        <v>0</v>
      </c>
      <c r="S1512" s="8">
        <f>SUM(AS1512,AT1512)</f>
        <v>0</v>
      </c>
      <c r="T1512" s="8">
        <f>SUM(AU1512)</f>
        <v>0</v>
      </c>
      <c r="U1512" s="8">
        <f>SUM(AV1512)</f>
        <v>0</v>
      </c>
      <c r="V1512" s="9"/>
      <c r="W1512" s="8">
        <f>(X1512+AD1512)</f>
        <v>700</v>
      </c>
      <c r="X1512" s="8">
        <f>SUM(Y1512:AB1512)</f>
        <v>0</v>
      </c>
      <c r="Y1512" s="8">
        <v>0</v>
      </c>
      <c r="Z1512" s="8">
        <f>0</f>
        <v>0</v>
      </c>
      <c r="AA1512" s="8">
        <f>SUM(AZ1512,BB1512)</f>
        <v>0</v>
      </c>
      <c r="AB1512" s="8">
        <f>SUM(BC1512,BD1512)</f>
        <v>0</v>
      </c>
      <c r="AC1512" s="8">
        <f>COUNTIF(BC1512:BD1512,"&gt;0")</f>
        <v>0</v>
      </c>
      <c r="AD1512" s="8">
        <f>SUM(AE1512:AI1512)</f>
        <v>700</v>
      </c>
      <c r="AE1512" s="8">
        <v>0</v>
      </c>
      <c r="AF1512" s="8">
        <v>0</v>
      </c>
      <c r="AG1512" s="8">
        <v>0</v>
      </c>
      <c r="AH1512" s="8">
        <v>0</v>
      </c>
      <c r="AI1512" s="8">
        <f>SUM(BA1512)</f>
        <v>700</v>
      </c>
      <c r="AJ1512" s="9"/>
      <c r="AK1512" s="8">
        <v>0</v>
      </c>
      <c r="AL1512" s="8">
        <v>0</v>
      </c>
      <c r="AM1512" s="8">
        <v>0</v>
      </c>
      <c r="AN1512" s="8">
        <v>0</v>
      </c>
      <c r="AO1512" s="8">
        <v>0</v>
      </c>
      <c r="AP1512" s="8">
        <v>0</v>
      </c>
      <c r="AQ1512" s="8">
        <v>0</v>
      </c>
      <c r="AR1512" s="8">
        <v>0</v>
      </c>
      <c r="AS1512" s="8">
        <v>0</v>
      </c>
      <c r="AT1512" s="8">
        <v>0</v>
      </c>
      <c r="AU1512" s="8">
        <v>0</v>
      </c>
      <c r="AV1512" s="8">
        <v>0</v>
      </c>
      <c r="AW1512" s="8">
        <v>0</v>
      </c>
      <c r="AX1512" s="8">
        <v>0</v>
      </c>
      <c r="AY1512" s="30"/>
      <c r="AZ1512" s="33">
        <v>0</v>
      </c>
      <c r="BA1512" s="33">
        <v>700</v>
      </c>
      <c r="BB1512" s="33">
        <v>0</v>
      </c>
      <c r="BC1512" s="33">
        <v>0</v>
      </c>
      <c r="BD1512" s="33">
        <v>0</v>
      </c>
    </row>
    <row r="1513" spans="1:56" x14ac:dyDescent="0.25">
      <c r="A1513" s="51" t="s">
        <v>4941</v>
      </c>
      <c r="B1513" s="33" t="str">
        <f>CONCATENATE(G1513,"-",H1513,"-",I1513)</f>
        <v>999910656-Junior--52kg</v>
      </c>
      <c r="C1513" s="15" t="s">
        <v>3838</v>
      </c>
      <c r="D1513" s="15" t="s">
        <v>2507</v>
      </c>
      <c r="E1513" s="15" t="s">
        <v>701</v>
      </c>
      <c r="F1513" s="15" t="s">
        <v>12</v>
      </c>
      <c r="G1513" s="15">
        <v>999910656</v>
      </c>
      <c r="H1513" s="8" t="s">
        <v>14</v>
      </c>
      <c r="I1513" s="18" t="s">
        <v>4723</v>
      </c>
      <c r="J1513" s="8">
        <f>(M1513-K1513)+W1513</f>
        <v>562</v>
      </c>
      <c r="K1513" s="15"/>
      <c r="L1513" s="9"/>
      <c r="M1513" s="8">
        <f>SUM(N1513,O1513,P1513,Q1513,S1513,T1513,U1513)</f>
        <v>120</v>
      </c>
      <c r="N1513" s="8">
        <f>SUM(AX1513)</f>
        <v>0</v>
      </c>
      <c r="O1513" s="8">
        <v>0</v>
      </c>
      <c r="P1513" s="8">
        <f>SUM(AO1513,AW1513)</f>
        <v>0</v>
      </c>
      <c r="Q1513" s="8">
        <f>SUM(AK1513,AL1513,AM1513,AN1513,AP1513,AQ1513,AR1513,AO1513)</f>
        <v>0</v>
      </c>
      <c r="R1513" s="8">
        <f>COUNTIF(AK1513:AR1513, "&gt;0")</f>
        <v>0</v>
      </c>
      <c r="S1513" s="8">
        <f>SUM(AS1513,AT1513)</f>
        <v>120</v>
      </c>
      <c r="T1513" s="8">
        <f>SUM(AU1513)</f>
        <v>0</v>
      </c>
      <c r="U1513" s="8">
        <f>SUM(AV1513)</f>
        <v>0</v>
      </c>
      <c r="V1513" s="9"/>
      <c r="W1513" s="8">
        <f>(X1513+AD1513)</f>
        <v>442</v>
      </c>
      <c r="X1513" s="8">
        <f>SUM(Y1513:AB1513)</f>
        <v>146</v>
      </c>
      <c r="Y1513" s="8">
        <v>0</v>
      </c>
      <c r="Z1513" s="8">
        <f>0</f>
        <v>0</v>
      </c>
      <c r="AA1513" s="8">
        <f>SUM(AZ1513,BB1513)</f>
        <v>56</v>
      </c>
      <c r="AB1513" s="8">
        <f>SUM(BC1513,BD1513)</f>
        <v>90</v>
      </c>
      <c r="AC1513" s="8">
        <f>COUNTIF(BC1513:BD1513,"&gt;0")</f>
        <v>1</v>
      </c>
      <c r="AD1513" s="8">
        <f>SUM(AE1513:AI1513)</f>
        <v>296</v>
      </c>
      <c r="AE1513" s="8">
        <v>0</v>
      </c>
      <c r="AF1513" s="8">
        <v>0</v>
      </c>
      <c r="AG1513" s="8">
        <v>0</v>
      </c>
      <c r="AH1513" s="8">
        <v>0</v>
      </c>
      <c r="AI1513" s="8">
        <f>SUM(BA1513)</f>
        <v>296</v>
      </c>
      <c r="AJ1513" s="9"/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0</v>
      </c>
      <c r="AR1513" s="8">
        <v>0</v>
      </c>
      <c r="AS1513" s="8">
        <v>0</v>
      </c>
      <c r="AT1513" s="8">
        <v>120</v>
      </c>
      <c r="AU1513" s="15">
        <v>0</v>
      </c>
      <c r="AV1513" s="15">
        <v>0</v>
      </c>
      <c r="AW1513" s="15">
        <v>0</v>
      </c>
      <c r="AX1513" s="15">
        <v>0</v>
      </c>
      <c r="AY1513" s="29"/>
      <c r="AZ1513" s="33">
        <v>56</v>
      </c>
      <c r="BA1513" s="33">
        <v>296</v>
      </c>
      <c r="BB1513" s="33">
        <v>0</v>
      </c>
      <c r="BC1513" s="33">
        <v>90</v>
      </c>
      <c r="BD1513" s="33">
        <v>0</v>
      </c>
    </row>
    <row r="1514" spans="1:56" x14ac:dyDescent="0.25">
      <c r="A1514" s="51" t="s">
        <v>8095</v>
      </c>
      <c r="B1514" s="33" t="str">
        <f>CONCATENATE(G1514,"-",H1514,"-",I1514)</f>
        <v>999920535-Junior--52kg</v>
      </c>
      <c r="C1514" s="18" t="s">
        <v>1413</v>
      </c>
      <c r="D1514" s="18" t="s">
        <v>1414</v>
      </c>
      <c r="E1514" s="18" t="s">
        <v>701</v>
      </c>
      <c r="F1514" s="18" t="s">
        <v>12</v>
      </c>
      <c r="G1514" s="8">
        <v>999920535</v>
      </c>
      <c r="H1514" s="8" t="s">
        <v>14</v>
      </c>
      <c r="I1514" s="18" t="s">
        <v>4723</v>
      </c>
      <c r="J1514" s="8">
        <f>(M1514-K1514)+W1514</f>
        <v>434</v>
      </c>
      <c r="K1514" s="8"/>
      <c r="L1514" s="9"/>
      <c r="M1514" s="8">
        <f>SUM(N1514,O1514,P1514,Q1514,S1514,T1514,U1514)</f>
        <v>434</v>
      </c>
      <c r="N1514" s="8">
        <f>SUM(AX1514)</f>
        <v>0</v>
      </c>
      <c r="O1514" s="8">
        <v>0</v>
      </c>
      <c r="P1514" s="8">
        <f>SUM(AO1514,AW1514)</f>
        <v>0</v>
      </c>
      <c r="Q1514" s="8">
        <f>SUM(AK1514,AL1514,AM1514,AN1514,AP1514,AQ1514,AR1514,AO1514)</f>
        <v>0</v>
      </c>
      <c r="R1514" s="8">
        <f>COUNTIF(AK1514:AR1514, "&gt;0")</f>
        <v>0</v>
      </c>
      <c r="S1514" s="8">
        <f>SUM(AS1514,AT1514)</f>
        <v>158</v>
      </c>
      <c r="T1514" s="8">
        <f>SUM(AU1514)</f>
        <v>76</v>
      </c>
      <c r="U1514" s="8">
        <f>SUM(AV1514)</f>
        <v>200</v>
      </c>
      <c r="V1514" s="9"/>
      <c r="W1514" s="8">
        <f>(X1514+AD1514)</f>
        <v>0</v>
      </c>
      <c r="X1514" s="8">
        <f>SUM(Y1514:AB1514)</f>
        <v>0</v>
      </c>
      <c r="Y1514" s="8">
        <v>0</v>
      </c>
      <c r="Z1514" s="8">
        <f>0</f>
        <v>0</v>
      </c>
      <c r="AA1514" s="8">
        <f>SUM(AZ1514,BB1514)</f>
        <v>0</v>
      </c>
      <c r="AB1514" s="8">
        <f>SUM(BC1514,BD1514)</f>
        <v>0</v>
      </c>
      <c r="AC1514" s="8">
        <f>COUNTIF(BC1514:BD1514,"&gt;0")</f>
        <v>0</v>
      </c>
      <c r="AD1514" s="8">
        <f>SUM(AE1514:AI1514)</f>
        <v>0</v>
      </c>
      <c r="AE1514" s="8">
        <v>0</v>
      </c>
      <c r="AF1514" s="8">
        <v>0</v>
      </c>
      <c r="AG1514" s="8">
        <v>0</v>
      </c>
      <c r="AH1514" s="8">
        <v>0</v>
      </c>
      <c r="AI1514" s="8">
        <f>SUM(BA1514)</f>
        <v>0</v>
      </c>
      <c r="AJ1514" s="9"/>
      <c r="AK1514" s="8">
        <v>0</v>
      </c>
      <c r="AL1514" s="8">
        <v>0</v>
      </c>
      <c r="AM1514" s="8">
        <v>0</v>
      </c>
      <c r="AN1514" s="8">
        <v>0</v>
      </c>
      <c r="AO1514" s="8">
        <v>0</v>
      </c>
      <c r="AP1514" s="8">
        <v>0</v>
      </c>
      <c r="AQ1514" s="8">
        <v>0</v>
      </c>
      <c r="AR1514" s="8">
        <v>0</v>
      </c>
      <c r="AS1514" s="8">
        <v>68</v>
      </c>
      <c r="AT1514" s="8">
        <v>90</v>
      </c>
      <c r="AU1514" s="15">
        <v>76</v>
      </c>
      <c r="AV1514" s="15">
        <v>200</v>
      </c>
      <c r="AW1514" s="15">
        <v>0</v>
      </c>
      <c r="AX1514" s="15">
        <v>0</v>
      </c>
      <c r="AY1514" s="29"/>
      <c r="AZ1514" s="33">
        <v>0</v>
      </c>
      <c r="BA1514" s="33">
        <v>0</v>
      </c>
      <c r="BB1514" s="33">
        <v>0</v>
      </c>
      <c r="BC1514" s="33">
        <v>0</v>
      </c>
      <c r="BD1514" s="33">
        <v>0</v>
      </c>
    </row>
    <row r="1515" spans="1:56" x14ac:dyDescent="0.25">
      <c r="A1515" s="51" t="s">
        <v>8101</v>
      </c>
      <c r="B1515" s="33" t="str">
        <f>CONCATENATE(G1515,"-",H1515,"-",I1515)</f>
        <v>999920162-Junior--52kg</v>
      </c>
      <c r="C1515" s="15" t="s">
        <v>746</v>
      </c>
      <c r="D1515" s="15" t="s">
        <v>3527</v>
      </c>
      <c r="E1515" s="15" t="s">
        <v>701</v>
      </c>
      <c r="F1515" s="15" t="s">
        <v>12</v>
      </c>
      <c r="G1515" s="15">
        <v>999920162</v>
      </c>
      <c r="H1515" s="8" t="s">
        <v>14</v>
      </c>
      <c r="I1515" s="18" t="s">
        <v>4723</v>
      </c>
      <c r="J1515" s="8">
        <f>(M1515-K1515)+W1515</f>
        <v>426</v>
      </c>
      <c r="K1515" s="8">
        <f>M1515/2</f>
        <v>154</v>
      </c>
      <c r="L1515" s="9"/>
      <c r="M1515" s="8">
        <f>SUM(N1515,O1515,P1515,Q1515,S1515,T1515,U1515)</f>
        <v>308</v>
      </c>
      <c r="N1515" s="8">
        <f>SUM(AX1515)</f>
        <v>0</v>
      </c>
      <c r="O1515" s="8">
        <v>0</v>
      </c>
      <c r="P1515" s="8">
        <f>SUM(AO1515,AW1515)</f>
        <v>0</v>
      </c>
      <c r="Q1515" s="8">
        <f>SUM(AK1515,AL1515,AM1515,AN1515,AP1515,AQ1515,AR1515,AO1515)</f>
        <v>30</v>
      </c>
      <c r="R1515" s="8">
        <f>COUNTIF(AK1515:AR1515, "&gt;0")</f>
        <v>1</v>
      </c>
      <c r="S1515" s="8">
        <f>SUM(AS1515,AT1515)</f>
        <v>136</v>
      </c>
      <c r="T1515" s="8">
        <f>SUM(AU1515)</f>
        <v>57</v>
      </c>
      <c r="U1515" s="8">
        <f>SUM(AV1515)</f>
        <v>85</v>
      </c>
      <c r="V1515" s="9"/>
      <c r="W1515" s="8">
        <f>(X1515+AD1515)</f>
        <v>272</v>
      </c>
      <c r="X1515" s="8">
        <f>SUM(Y1515:AB1515)</f>
        <v>50</v>
      </c>
      <c r="Y1515" s="8">
        <v>0</v>
      </c>
      <c r="Z1515" s="8">
        <f>0</f>
        <v>0</v>
      </c>
      <c r="AA1515" s="8">
        <f>SUM(AZ1515,BB1515)</f>
        <v>50</v>
      </c>
      <c r="AB1515" s="8">
        <f>SUM(BC1515,BD1515)</f>
        <v>0</v>
      </c>
      <c r="AC1515" s="8">
        <f>COUNTIF(BC1515:BD1515,"&gt;0")</f>
        <v>0</v>
      </c>
      <c r="AD1515" s="8">
        <f>SUM(AE1515:AI1515)</f>
        <v>222</v>
      </c>
      <c r="AE1515" s="8">
        <v>0</v>
      </c>
      <c r="AF1515" s="8">
        <v>0</v>
      </c>
      <c r="AG1515" s="8">
        <v>0</v>
      </c>
      <c r="AH1515" s="8">
        <v>0</v>
      </c>
      <c r="AI1515" s="8">
        <f>SUM(BA1515)</f>
        <v>222</v>
      </c>
      <c r="AJ1515" s="9"/>
      <c r="AK1515" s="8">
        <v>0</v>
      </c>
      <c r="AL1515" s="8">
        <v>0</v>
      </c>
      <c r="AM1515" s="8">
        <v>30</v>
      </c>
      <c r="AN1515" s="8">
        <v>0</v>
      </c>
      <c r="AO1515" s="8">
        <v>0</v>
      </c>
      <c r="AP1515" s="8">
        <v>0</v>
      </c>
      <c r="AQ1515" s="8">
        <v>0</v>
      </c>
      <c r="AR1515" s="8">
        <v>0</v>
      </c>
      <c r="AS1515" s="8">
        <v>68</v>
      </c>
      <c r="AT1515" s="8">
        <v>68</v>
      </c>
      <c r="AU1515" s="15">
        <v>57</v>
      </c>
      <c r="AV1515" s="15">
        <v>85</v>
      </c>
      <c r="AW1515" s="15">
        <v>0</v>
      </c>
      <c r="AX1515" s="15">
        <v>0</v>
      </c>
      <c r="AY1515" s="29"/>
      <c r="AZ1515" s="33">
        <v>0</v>
      </c>
      <c r="BA1515" s="33">
        <v>222</v>
      </c>
      <c r="BB1515" s="33">
        <v>50</v>
      </c>
      <c r="BC1515" s="33">
        <v>0</v>
      </c>
      <c r="BD1515" s="33">
        <v>0</v>
      </c>
    </row>
    <row r="1516" spans="1:56" x14ac:dyDescent="0.25">
      <c r="A1516" s="51" t="s">
        <v>9415</v>
      </c>
      <c r="B1516" s="33" t="str">
        <f>CONCATENATE(G1516,"-",H1516,"-",I1516)</f>
        <v>999888022-Junior--52kg</v>
      </c>
      <c r="C1516" s="15" t="s">
        <v>733</v>
      </c>
      <c r="D1516" s="15" t="s">
        <v>710</v>
      </c>
      <c r="E1516" s="15" t="s">
        <v>701</v>
      </c>
      <c r="F1516" s="15" t="s">
        <v>12</v>
      </c>
      <c r="G1516" s="15">
        <v>999888022</v>
      </c>
      <c r="H1516" s="8" t="s">
        <v>14</v>
      </c>
      <c r="I1516" s="15" t="s">
        <v>4723</v>
      </c>
      <c r="J1516" s="8">
        <f>(M1516-K1516)+W1516</f>
        <v>364</v>
      </c>
      <c r="K1516" s="8">
        <f>M1516/2</f>
        <v>0</v>
      </c>
      <c r="L1516" s="9"/>
      <c r="M1516" s="8">
        <f>SUM(N1516,O1516,P1516,Q1516,S1516,T1516,U1516)</f>
        <v>0</v>
      </c>
      <c r="N1516" s="8">
        <f>SUM(AX1516)</f>
        <v>0</v>
      </c>
      <c r="O1516" s="8">
        <v>0</v>
      </c>
      <c r="P1516" s="8">
        <f>SUM(AO1516,AW1516)</f>
        <v>0</v>
      </c>
      <c r="Q1516" s="8">
        <f>SUM(AK1516,AL1516,AM1516,AN1516,AP1516,AQ1516,AR1516,AO1516)</f>
        <v>0</v>
      </c>
      <c r="R1516" s="8">
        <f>COUNTIF(AK1516:AR1516, "&gt;0")</f>
        <v>0</v>
      </c>
      <c r="S1516" s="8">
        <f>SUM(AS1516,AT1516)</f>
        <v>0</v>
      </c>
      <c r="T1516" s="8">
        <f>SUM(AU1516)</f>
        <v>0</v>
      </c>
      <c r="U1516" s="8">
        <f>SUM(AV1516)</f>
        <v>0</v>
      </c>
      <c r="V1516" s="9"/>
      <c r="W1516" s="8">
        <f>(X1516+AD1516)</f>
        <v>364</v>
      </c>
      <c r="X1516" s="8">
        <f>SUM(Y1516:AB1516)</f>
        <v>68</v>
      </c>
      <c r="Y1516" s="8">
        <v>0</v>
      </c>
      <c r="Z1516" s="8">
        <f>0</f>
        <v>0</v>
      </c>
      <c r="AA1516" s="8">
        <f>SUM(AZ1516,BB1516)</f>
        <v>0</v>
      </c>
      <c r="AB1516" s="8">
        <f>SUM(BC1516,BD1516)</f>
        <v>68</v>
      </c>
      <c r="AC1516" s="8">
        <f>COUNTIF(BC1516:BD1516,"&gt;0")</f>
        <v>1</v>
      </c>
      <c r="AD1516" s="8">
        <f>SUM(AE1516:AI1516)</f>
        <v>296</v>
      </c>
      <c r="AE1516" s="8">
        <v>0</v>
      </c>
      <c r="AF1516" s="8">
        <v>0</v>
      </c>
      <c r="AG1516" s="8">
        <v>0</v>
      </c>
      <c r="AH1516" s="8">
        <v>0</v>
      </c>
      <c r="AI1516" s="8">
        <f>SUM(BA1516)</f>
        <v>296</v>
      </c>
      <c r="AJ1516" s="9"/>
      <c r="AK1516" s="8">
        <v>0</v>
      </c>
      <c r="AL1516" s="8">
        <v>0</v>
      </c>
      <c r="AM1516" s="8">
        <v>0</v>
      </c>
      <c r="AN1516" s="8">
        <v>0</v>
      </c>
      <c r="AO1516" s="8">
        <v>0</v>
      </c>
      <c r="AP1516" s="8">
        <v>0</v>
      </c>
      <c r="AQ1516" s="8">
        <v>0</v>
      </c>
      <c r="AR1516" s="8">
        <v>0</v>
      </c>
      <c r="AS1516" s="8">
        <v>0</v>
      </c>
      <c r="AT1516" s="8">
        <v>0</v>
      </c>
      <c r="AU1516" s="8">
        <v>0</v>
      </c>
      <c r="AV1516" s="8">
        <v>0</v>
      </c>
      <c r="AW1516" s="8">
        <v>0</v>
      </c>
      <c r="AX1516" s="8">
        <v>0</v>
      </c>
      <c r="AY1516" s="30"/>
      <c r="AZ1516" s="33">
        <v>0</v>
      </c>
      <c r="BA1516" s="33">
        <v>296</v>
      </c>
      <c r="BB1516" s="33">
        <v>0</v>
      </c>
      <c r="BC1516" s="33">
        <v>68</v>
      </c>
      <c r="BD1516" s="33">
        <v>0</v>
      </c>
    </row>
    <row r="1517" spans="1:56" x14ac:dyDescent="0.25">
      <c r="A1517" s="51" t="s">
        <v>8102</v>
      </c>
      <c r="B1517" s="33" t="str">
        <f>CONCATENATE(G1517,"-",H1517,"-",I1517)</f>
        <v>999908690-Junior--52kg</v>
      </c>
      <c r="C1517" s="15" t="s">
        <v>1410</v>
      </c>
      <c r="D1517" s="15" t="s">
        <v>1233</v>
      </c>
      <c r="E1517" s="15" t="s">
        <v>701</v>
      </c>
      <c r="F1517" s="15" t="s">
        <v>12</v>
      </c>
      <c r="G1517" s="15">
        <v>999908690</v>
      </c>
      <c r="H1517" s="8" t="s">
        <v>14</v>
      </c>
      <c r="I1517" s="18" t="s">
        <v>4723</v>
      </c>
      <c r="J1517" s="8">
        <f>(M1517-K1517)+W1517</f>
        <v>317</v>
      </c>
      <c r="K1517" s="8"/>
      <c r="L1517" s="16"/>
      <c r="M1517" s="8">
        <f>SUM(N1517,O1517,P1517,Q1517,S1517,T1517,U1517)</f>
        <v>150</v>
      </c>
      <c r="N1517" s="8">
        <f>SUM(AX1517)</f>
        <v>0</v>
      </c>
      <c r="O1517" s="8">
        <v>0</v>
      </c>
      <c r="P1517" s="8">
        <f>SUM(AO1517,AW1517)</f>
        <v>0</v>
      </c>
      <c r="Q1517" s="8">
        <f>SUM(AK1517,AL1517,AM1517,AN1517,AP1517,AQ1517,AR1517,AO1517)</f>
        <v>0</v>
      </c>
      <c r="R1517" s="8">
        <f>COUNTIF(AK1517:AR1517, "&gt;0")</f>
        <v>0</v>
      </c>
      <c r="S1517" s="8">
        <f>SUM(AS1517,AT1517)</f>
        <v>0</v>
      </c>
      <c r="T1517" s="8">
        <f>SUM(AU1517)</f>
        <v>0</v>
      </c>
      <c r="U1517" s="8">
        <f>SUM(AV1517)</f>
        <v>150</v>
      </c>
      <c r="V1517" s="16"/>
      <c r="W1517" s="8">
        <f>(X1517+AD1517)</f>
        <v>167</v>
      </c>
      <c r="X1517" s="8">
        <f>SUM(Y1517:AB1517)</f>
        <v>0</v>
      </c>
      <c r="Y1517" s="8">
        <v>0</v>
      </c>
      <c r="Z1517" s="8">
        <f>0</f>
        <v>0</v>
      </c>
      <c r="AA1517" s="8">
        <f>SUM(AZ1517,BB1517)</f>
        <v>0</v>
      </c>
      <c r="AB1517" s="8">
        <f>SUM(BC1517,BD1517)</f>
        <v>0</v>
      </c>
      <c r="AC1517" s="8">
        <f>COUNTIF(BC1517:BD1517,"&gt;0")</f>
        <v>0</v>
      </c>
      <c r="AD1517" s="8">
        <f>SUM(AE1517:AI1517)</f>
        <v>167</v>
      </c>
      <c r="AE1517" s="8">
        <v>0</v>
      </c>
      <c r="AF1517" s="8">
        <v>0</v>
      </c>
      <c r="AG1517" s="8">
        <v>0</v>
      </c>
      <c r="AH1517" s="8">
        <v>0</v>
      </c>
      <c r="AI1517" s="8">
        <f>SUM(BA1517)</f>
        <v>167</v>
      </c>
      <c r="AJ1517" s="16"/>
      <c r="AK1517" s="15">
        <v>0</v>
      </c>
      <c r="AL1517" s="15">
        <v>0</v>
      </c>
      <c r="AM1517" s="15">
        <v>0</v>
      </c>
      <c r="AN1517" s="15">
        <v>0</v>
      </c>
      <c r="AO1517" s="15">
        <v>0</v>
      </c>
      <c r="AP1517" s="15">
        <v>0</v>
      </c>
      <c r="AQ1517" s="15">
        <v>0</v>
      </c>
      <c r="AR1517" s="15">
        <v>0</v>
      </c>
      <c r="AS1517" s="15">
        <v>0</v>
      </c>
      <c r="AT1517" s="15">
        <v>0</v>
      </c>
      <c r="AU1517" s="15">
        <v>0</v>
      </c>
      <c r="AV1517" s="15">
        <v>150</v>
      </c>
      <c r="AW1517" s="15">
        <v>0</v>
      </c>
      <c r="AX1517" s="15">
        <v>0</v>
      </c>
      <c r="AY1517" s="29"/>
      <c r="AZ1517" s="33">
        <v>0</v>
      </c>
      <c r="BA1517" s="33">
        <v>167</v>
      </c>
      <c r="BB1517" s="33">
        <v>0</v>
      </c>
      <c r="BC1517" s="33">
        <v>0</v>
      </c>
      <c r="BD1517" s="33">
        <v>0</v>
      </c>
    </row>
    <row r="1518" spans="1:56" x14ac:dyDescent="0.25">
      <c r="A1518" s="51" t="s">
        <v>8096</v>
      </c>
      <c r="B1518" s="33" t="str">
        <f>CONCATENATE(G1518,"-",H1518,"-",I1518)</f>
        <v>999921448-Junior--52kg</v>
      </c>
      <c r="C1518" s="8" t="s">
        <v>1421</v>
      </c>
      <c r="D1518" s="8" t="s">
        <v>1469</v>
      </c>
      <c r="E1518" s="8" t="s">
        <v>701</v>
      </c>
      <c r="F1518" s="8" t="s">
        <v>12</v>
      </c>
      <c r="G1518" s="8">
        <v>999921448</v>
      </c>
      <c r="H1518" s="8" t="s">
        <v>14</v>
      </c>
      <c r="I1518" s="18" t="s">
        <v>4723</v>
      </c>
      <c r="J1518" s="8">
        <f>(M1518-K1518)+W1518</f>
        <v>304</v>
      </c>
      <c r="K1518" s="8"/>
      <c r="L1518" s="9"/>
      <c r="M1518" s="8">
        <f>SUM(N1518,O1518,P1518,Q1518,S1518,T1518,U1518)</f>
        <v>304</v>
      </c>
      <c r="N1518" s="8">
        <f>SUM(AX1518)</f>
        <v>0</v>
      </c>
      <c r="O1518" s="8">
        <v>0</v>
      </c>
      <c r="P1518" s="8">
        <f>SUM(AO1518,AW1518)</f>
        <v>0</v>
      </c>
      <c r="Q1518" s="8">
        <f>SUM(AK1518,AL1518,AM1518,AN1518,AP1518,AQ1518,AR1518,AO1518)</f>
        <v>0</v>
      </c>
      <c r="R1518" s="8">
        <f>COUNTIF(AK1518:AR1518, "&gt;0")</f>
        <v>0</v>
      </c>
      <c r="S1518" s="8">
        <f>SUM(AS1518,AT1518)</f>
        <v>90</v>
      </c>
      <c r="T1518" s="8">
        <f>SUM(AU1518)</f>
        <v>101</v>
      </c>
      <c r="U1518" s="8">
        <f>SUM(AV1518)</f>
        <v>113</v>
      </c>
      <c r="V1518" s="9"/>
      <c r="W1518" s="8">
        <f>(X1518+AD1518)</f>
        <v>0</v>
      </c>
      <c r="X1518" s="8">
        <f>SUM(Y1518:AB1518)</f>
        <v>0</v>
      </c>
      <c r="Y1518" s="8">
        <v>0</v>
      </c>
      <c r="Z1518" s="8">
        <f>0</f>
        <v>0</v>
      </c>
      <c r="AA1518" s="8">
        <f>SUM(AZ1518,BB1518)</f>
        <v>0</v>
      </c>
      <c r="AB1518" s="8">
        <f>SUM(BC1518,BD1518)</f>
        <v>0</v>
      </c>
      <c r="AC1518" s="8">
        <f>COUNTIF(BC1518:BD1518,"&gt;0")</f>
        <v>0</v>
      </c>
      <c r="AD1518" s="8">
        <f>SUM(AE1518:AI1518)</f>
        <v>0</v>
      </c>
      <c r="AE1518" s="8">
        <v>0</v>
      </c>
      <c r="AF1518" s="8">
        <v>0</v>
      </c>
      <c r="AG1518" s="8">
        <v>0</v>
      </c>
      <c r="AH1518" s="8">
        <v>0</v>
      </c>
      <c r="AI1518" s="8">
        <f>SUM(BA1518)</f>
        <v>0</v>
      </c>
      <c r="AJ1518" s="9"/>
      <c r="AK1518" s="8">
        <v>0</v>
      </c>
      <c r="AL1518" s="8">
        <v>0</v>
      </c>
      <c r="AM1518" s="8">
        <v>0</v>
      </c>
      <c r="AN1518" s="8">
        <v>0</v>
      </c>
      <c r="AO1518" s="8">
        <v>0</v>
      </c>
      <c r="AP1518" s="8">
        <v>0</v>
      </c>
      <c r="AQ1518" s="8">
        <v>0</v>
      </c>
      <c r="AR1518" s="8">
        <v>0</v>
      </c>
      <c r="AS1518" s="8">
        <v>90</v>
      </c>
      <c r="AT1518" s="8">
        <v>0</v>
      </c>
      <c r="AU1518" s="15">
        <v>101</v>
      </c>
      <c r="AV1518" s="15">
        <v>113</v>
      </c>
      <c r="AW1518" s="15">
        <v>0</v>
      </c>
      <c r="AX1518" s="15">
        <v>0</v>
      </c>
      <c r="AY1518" s="29"/>
      <c r="AZ1518" s="33">
        <v>0</v>
      </c>
      <c r="BA1518" s="33">
        <v>0</v>
      </c>
      <c r="BB1518" s="33">
        <v>0</v>
      </c>
      <c r="BC1518" s="33">
        <v>0</v>
      </c>
      <c r="BD1518" s="33">
        <v>0</v>
      </c>
    </row>
    <row r="1519" spans="1:56" x14ac:dyDescent="0.25">
      <c r="A1519" s="51" t="s">
        <v>4939</v>
      </c>
      <c r="B1519" s="33" t="str">
        <f>CONCATENATE(G1519,"-",H1519,"-",I1519)</f>
        <v>999906368-Junior--52kg</v>
      </c>
      <c r="C1519" s="15" t="s">
        <v>889</v>
      </c>
      <c r="D1519" s="15" t="s">
        <v>830</v>
      </c>
      <c r="E1519" s="15" t="s">
        <v>701</v>
      </c>
      <c r="F1519" s="15" t="s">
        <v>12</v>
      </c>
      <c r="G1519" s="15">
        <v>999906368</v>
      </c>
      <c r="H1519" s="8" t="s">
        <v>14</v>
      </c>
      <c r="I1519" s="18" t="s">
        <v>4723</v>
      </c>
      <c r="J1519" s="8">
        <f>(M1519-K1519)+W1519</f>
        <v>297.5</v>
      </c>
      <c r="K1519" s="8">
        <f>M1519/2</f>
        <v>222.5</v>
      </c>
      <c r="L1519" s="9"/>
      <c r="M1519" s="8">
        <f>SUM(N1519,O1519,P1519,Q1519,S1519,T1519,U1519)</f>
        <v>445</v>
      </c>
      <c r="N1519" s="8">
        <f>SUM(AX1519)</f>
        <v>0</v>
      </c>
      <c r="O1519" s="8">
        <v>0</v>
      </c>
      <c r="P1519" s="8">
        <f>SUM(AO1519,AW1519)</f>
        <v>0</v>
      </c>
      <c r="Q1519" s="8">
        <f>SUM(AK1519,AL1519,AM1519,AN1519,AP1519,AQ1519,AR1519,AO1519)</f>
        <v>0</v>
      </c>
      <c r="R1519" s="8">
        <f>COUNTIF(AK1519:AR1519, "&gt;0")</f>
        <v>0</v>
      </c>
      <c r="S1519" s="8">
        <f>SUM(AS1519,AT1519)</f>
        <v>160</v>
      </c>
      <c r="T1519" s="8">
        <f>SUM(AU1519)</f>
        <v>135</v>
      </c>
      <c r="U1519" s="8">
        <f>SUM(AV1519)</f>
        <v>150</v>
      </c>
      <c r="V1519" s="9"/>
      <c r="W1519" s="8">
        <f>(X1519+AD1519)</f>
        <v>75</v>
      </c>
      <c r="X1519" s="8">
        <f>SUM(Y1519:AB1519)</f>
        <v>75</v>
      </c>
      <c r="Y1519" s="8">
        <v>0</v>
      </c>
      <c r="Z1519" s="8">
        <f>0</f>
        <v>0</v>
      </c>
      <c r="AA1519" s="8">
        <f>SUM(AZ1519,BB1519)</f>
        <v>75</v>
      </c>
      <c r="AB1519" s="8">
        <f>SUM(BC1519,BD1519)</f>
        <v>0</v>
      </c>
      <c r="AC1519" s="8">
        <f>COUNTIF(BC1519:BD1519,"&gt;0")</f>
        <v>0</v>
      </c>
      <c r="AD1519" s="8">
        <f>SUM(AE1519:AI1519)</f>
        <v>0</v>
      </c>
      <c r="AE1519" s="8">
        <v>0</v>
      </c>
      <c r="AF1519" s="8">
        <v>0</v>
      </c>
      <c r="AG1519" s="8">
        <v>0</v>
      </c>
      <c r="AH1519" s="8">
        <v>0</v>
      </c>
      <c r="AI1519" s="8">
        <f>SUM(BA1519)</f>
        <v>0</v>
      </c>
      <c r="AJ1519" s="9"/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Q1519" s="8">
        <v>0</v>
      </c>
      <c r="AR1519" s="8">
        <v>0</v>
      </c>
      <c r="AS1519" s="8">
        <v>0</v>
      </c>
      <c r="AT1519" s="8">
        <v>160</v>
      </c>
      <c r="AU1519" s="15">
        <v>135</v>
      </c>
      <c r="AV1519" s="15">
        <v>150</v>
      </c>
      <c r="AW1519" s="15">
        <v>0</v>
      </c>
      <c r="AX1519" s="15">
        <v>0</v>
      </c>
      <c r="AY1519" s="29"/>
      <c r="AZ1519" s="33">
        <v>75</v>
      </c>
      <c r="BA1519" s="33">
        <v>0</v>
      </c>
      <c r="BB1519" s="33">
        <v>0</v>
      </c>
      <c r="BC1519" s="33">
        <v>0</v>
      </c>
      <c r="BD1519" s="33">
        <v>0</v>
      </c>
    </row>
    <row r="1520" spans="1:56" x14ac:dyDescent="0.25">
      <c r="A1520" s="51" t="s">
        <v>8098</v>
      </c>
      <c r="B1520" s="33" t="str">
        <f>CONCATENATE(G1520,"-",H1520,"-",I1520)</f>
        <v>999916927-Junior--52kg</v>
      </c>
      <c r="C1520" s="8" t="s">
        <v>797</v>
      </c>
      <c r="D1520" s="8" t="s">
        <v>39</v>
      </c>
      <c r="E1520" s="8" t="s">
        <v>701</v>
      </c>
      <c r="F1520" s="8" t="s">
        <v>12</v>
      </c>
      <c r="G1520" s="8">
        <v>999916927</v>
      </c>
      <c r="H1520" s="8" t="s">
        <v>14</v>
      </c>
      <c r="I1520" s="18" t="s">
        <v>4723</v>
      </c>
      <c r="J1520" s="8">
        <f>(M1520-K1520)+W1520</f>
        <v>257</v>
      </c>
      <c r="K1520" s="8"/>
      <c r="L1520" s="9"/>
      <c r="M1520" s="8">
        <f>SUM(N1520,O1520,P1520,Q1520,S1520,T1520,U1520)</f>
        <v>257</v>
      </c>
      <c r="N1520" s="8">
        <f>SUM(AX1520)</f>
        <v>0</v>
      </c>
      <c r="O1520" s="8">
        <v>0</v>
      </c>
      <c r="P1520" s="8">
        <f>SUM(AO1520,AW1520)</f>
        <v>0</v>
      </c>
      <c r="Q1520" s="8">
        <f>SUM(AK1520,AL1520,AM1520,AN1520,AP1520,AQ1520,AR1520,AO1520)</f>
        <v>0</v>
      </c>
      <c r="R1520" s="8">
        <f>COUNTIF(AK1520:AR1520, "&gt;0")</f>
        <v>0</v>
      </c>
      <c r="S1520" s="8">
        <f>SUM(AS1520,AT1520)</f>
        <v>68</v>
      </c>
      <c r="T1520" s="8">
        <f>SUM(AU1520)</f>
        <v>76</v>
      </c>
      <c r="U1520" s="8">
        <f>SUM(AV1520)</f>
        <v>113</v>
      </c>
      <c r="V1520" s="9"/>
      <c r="W1520" s="8">
        <f>(X1520+AD1520)</f>
        <v>0</v>
      </c>
      <c r="X1520" s="8">
        <f>SUM(Y1520:AB1520)</f>
        <v>0</v>
      </c>
      <c r="Y1520" s="8">
        <v>0</v>
      </c>
      <c r="Z1520" s="8">
        <f>0</f>
        <v>0</v>
      </c>
      <c r="AA1520" s="8">
        <f>SUM(AZ1520,BB1520)</f>
        <v>0</v>
      </c>
      <c r="AB1520" s="8">
        <f>SUM(BC1520,BD1520)</f>
        <v>0</v>
      </c>
      <c r="AC1520" s="8">
        <f>COUNTIF(BC1520:BD1520,"&gt;0")</f>
        <v>0</v>
      </c>
      <c r="AD1520" s="8">
        <f>SUM(AE1520:AI1520)</f>
        <v>0</v>
      </c>
      <c r="AE1520" s="8">
        <v>0</v>
      </c>
      <c r="AF1520" s="8">
        <v>0</v>
      </c>
      <c r="AG1520" s="8">
        <v>0</v>
      </c>
      <c r="AH1520" s="8">
        <v>0</v>
      </c>
      <c r="AI1520" s="8">
        <f>SUM(BA1520)</f>
        <v>0</v>
      </c>
      <c r="AJ1520" s="9"/>
      <c r="AK1520" s="8">
        <v>0</v>
      </c>
      <c r="AL1520" s="8">
        <v>0</v>
      </c>
      <c r="AM1520" s="8">
        <v>0</v>
      </c>
      <c r="AN1520" s="8">
        <v>0</v>
      </c>
      <c r="AO1520" s="8">
        <v>0</v>
      </c>
      <c r="AP1520" s="8">
        <v>0</v>
      </c>
      <c r="AQ1520" s="8">
        <v>0</v>
      </c>
      <c r="AR1520" s="8">
        <v>0</v>
      </c>
      <c r="AS1520" s="8">
        <v>68</v>
      </c>
      <c r="AT1520" s="8">
        <v>0</v>
      </c>
      <c r="AU1520" s="15">
        <v>76</v>
      </c>
      <c r="AV1520" s="15">
        <v>113</v>
      </c>
      <c r="AW1520" s="15">
        <v>0</v>
      </c>
      <c r="AX1520" s="15">
        <v>0</v>
      </c>
      <c r="AY1520" s="29"/>
      <c r="AZ1520" s="33">
        <v>0</v>
      </c>
      <c r="BA1520" s="33">
        <v>0</v>
      </c>
      <c r="BB1520" s="33">
        <v>0</v>
      </c>
      <c r="BC1520" s="33">
        <v>0</v>
      </c>
      <c r="BD1520" s="33">
        <v>0</v>
      </c>
    </row>
    <row r="1521" spans="1:56" x14ac:dyDescent="0.25">
      <c r="A1521" s="51" t="s">
        <v>9829</v>
      </c>
      <c r="B1521" s="33" t="str">
        <f>CONCATENATE(G1521,"-",H1521,"-",I1521)</f>
        <v>999890372-Junior--52kg</v>
      </c>
      <c r="C1521" s="15" t="s">
        <v>796</v>
      </c>
      <c r="D1521" s="15" t="s">
        <v>5358</v>
      </c>
      <c r="E1521" s="15" t="s">
        <v>701</v>
      </c>
      <c r="F1521" s="15" t="s">
        <v>12</v>
      </c>
      <c r="G1521" s="15">
        <v>999890372</v>
      </c>
      <c r="H1521" s="8" t="s">
        <v>14</v>
      </c>
      <c r="I1521" s="15" t="s">
        <v>4723</v>
      </c>
      <c r="J1521" s="8">
        <f>(M1521-K1521)+W1521</f>
        <v>222</v>
      </c>
      <c r="K1521" s="8">
        <f>M1521/2</f>
        <v>0</v>
      </c>
      <c r="L1521" s="9"/>
      <c r="M1521" s="8">
        <f>SUM(N1521,O1521,P1521,Q1521,S1521,T1521,U1521)</f>
        <v>0</v>
      </c>
      <c r="N1521" s="8">
        <f>SUM(AX1521)</f>
        <v>0</v>
      </c>
      <c r="O1521" s="8">
        <v>0</v>
      </c>
      <c r="P1521" s="8">
        <f>SUM(AO1521,AW1521)</f>
        <v>0</v>
      </c>
      <c r="Q1521" s="8">
        <f>SUM(AK1521,AL1521,AM1521,AN1521,AP1521,AQ1521,AR1521,AO1521)</f>
        <v>0</v>
      </c>
      <c r="R1521" s="8">
        <f>COUNTIF(AK1521:AR1521, "&gt;0")</f>
        <v>0</v>
      </c>
      <c r="S1521" s="8">
        <f>SUM(AS1521,AT1521)</f>
        <v>0</v>
      </c>
      <c r="T1521" s="8">
        <f>SUM(AU1521)</f>
        <v>0</v>
      </c>
      <c r="U1521" s="8">
        <f>SUM(AV1521)</f>
        <v>0</v>
      </c>
      <c r="V1521" s="9"/>
      <c r="W1521" s="8">
        <f>(X1521+AD1521)</f>
        <v>222</v>
      </c>
      <c r="X1521" s="8">
        <f>SUM(Y1521:AB1521)</f>
        <v>0</v>
      </c>
      <c r="Y1521" s="8">
        <v>0</v>
      </c>
      <c r="Z1521" s="8">
        <f>0</f>
        <v>0</v>
      </c>
      <c r="AA1521" s="8">
        <f>SUM(AZ1521,BB1521)</f>
        <v>0</v>
      </c>
      <c r="AB1521" s="8">
        <f>SUM(BC1521,BD1521)</f>
        <v>0</v>
      </c>
      <c r="AC1521" s="8">
        <f>COUNTIF(BC1521:BD1521,"&gt;0")</f>
        <v>0</v>
      </c>
      <c r="AD1521" s="8">
        <f>SUM(AE1521:AI1521)</f>
        <v>222</v>
      </c>
      <c r="AE1521" s="8">
        <v>0</v>
      </c>
      <c r="AF1521" s="8">
        <v>0</v>
      </c>
      <c r="AG1521" s="8">
        <v>0</v>
      </c>
      <c r="AH1521" s="8">
        <v>0</v>
      </c>
      <c r="AI1521" s="8">
        <f>SUM(BA1521)</f>
        <v>222</v>
      </c>
      <c r="AJ1521" s="9"/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Q1521" s="8">
        <v>0</v>
      </c>
      <c r="AR1521" s="8">
        <v>0</v>
      </c>
      <c r="AS1521" s="8">
        <v>0</v>
      </c>
      <c r="AT1521" s="8">
        <v>0</v>
      </c>
      <c r="AU1521" s="8">
        <v>0</v>
      </c>
      <c r="AV1521" s="8">
        <v>0</v>
      </c>
      <c r="AW1521" s="8">
        <v>0</v>
      </c>
      <c r="AX1521" s="8">
        <v>0</v>
      </c>
      <c r="AY1521" s="30"/>
      <c r="AZ1521" s="33">
        <v>0</v>
      </c>
      <c r="BA1521" s="33">
        <v>222</v>
      </c>
      <c r="BB1521" s="33">
        <v>0</v>
      </c>
      <c r="BC1521" s="33">
        <v>0</v>
      </c>
      <c r="BD1521" s="33">
        <v>0</v>
      </c>
    </row>
    <row r="1522" spans="1:56" x14ac:dyDescent="0.25">
      <c r="A1522" s="51" t="s">
        <v>9832</v>
      </c>
      <c r="B1522" s="33" t="str">
        <f>CONCATENATE(G1522,"-",H1522,"-",I1522)</f>
        <v>999912505-Junior--52kg</v>
      </c>
      <c r="C1522" s="15" t="s">
        <v>818</v>
      </c>
      <c r="D1522" s="15" t="s">
        <v>819</v>
      </c>
      <c r="E1522" s="15" t="s">
        <v>701</v>
      </c>
      <c r="F1522" s="15" t="s">
        <v>12</v>
      </c>
      <c r="G1522" s="15">
        <v>999912505</v>
      </c>
      <c r="H1522" s="8" t="s">
        <v>14</v>
      </c>
      <c r="I1522" s="15" t="s">
        <v>4723</v>
      </c>
      <c r="J1522" s="8">
        <f>(M1522-K1522)+W1522</f>
        <v>222</v>
      </c>
      <c r="K1522" s="8">
        <f>M1522/2</f>
        <v>0</v>
      </c>
      <c r="L1522" s="9"/>
      <c r="M1522" s="8">
        <f>SUM(N1522,O1522,P1522,Q1522,S1522,T1522,U1522)</f>
        <v>0</v>
      </c>
      <c r="N1522" s="8">
        <f>SUM(AX1522)</f>
        <v>0</v>
      </c>
      <c r="O1522" s="8">
        <v>0</v>
      </c>
      <c r="P1522" s="8">
        <f>SUM(AO1522,AW1522)</f>
        <v>0</v>
      </c>
      <c r="Q1522" s="8">
        <f>SUM(AK1522,AL1522,AM1522,AN1522,AP1522,AQ1522,AR1522,AO1522)</f>
        <v>0</v>
      </c>
      <c r="R1522" s="8">
        <f>COUNTIF(AK1522:AR1522, "&gt;0")</f>
        <v>0</v>
      </c>
      <c r="S1522" s="8">
        <f>SUM(AS1522,AT1522)</f>
        <v>0</v>
      </c>
      <c r="T1522" s="8">
        <f>SUM(AU1522)</f>
        <v>0</v>
      </c>
      <c r="U1522" s="8">
        <f>SUM(AV1522)</f>
        <v>0</v>
      </c>
      <c r="V1522" s="9"/>
      <c r="W1522" s="8">
        <f>(X1522+AD1522)</f>
        <v>222</v>
      </c>
      <c r="X1522" s="8">
        <f>SUM(Y1522:AB1522)</f>
        <v>0</v>
      </c>
      <c r="Y1522" s="8">
        <v>0</v>
      </c>
      <c r="Z1522" s="8">
        <f>0</f>
        <v>0</v>
      </c>
      <c r="AA1522" s="8">
        <f>SUM(AZ1522,BB1522)</f>
        <v>0</v>
      </c>
      <c r="AB1522" s="8">
        <f>SUM(BC1522,BD1522)</f>
        <v>0</v>
      </c>
      <c r="AC1522" s="8">
        <f>COUNTIF(BC1522:BD1522,"&gt;0")</f>
        <v>0</v>
      </c>
      <c r="AD1522" s="8">
        <f>SUM(AE1522:AI1522)</f>
        <v>222</v>
      </c>
      <c r="AE1522" s="8">
        <v>0</v>
      </c>
      <c r="AF1522" s="8">
        <v>0</v>
      </c>
      <c r="AG1522" s="8">
        <v>0</v>
      </c>
      <c r="AH1522" s="8">
        <v>0</v>
      </c>
      <c r="AI1522" s="8">
        <f>SUM(BA1522)</f>
        <v>222</v>
      </c>
      <c r="AJ1522" s="9"/>
      <c r="AK1522" s="8">
        <v>0</v>
      </c>
      <c r="AL1522" s="8">
        <v>0</v>
      </c>
      <c r="AM1522" s="8">
        <v>0</v>
      </c>
      <c r="AN1522" s="8">
        <v>0</v>
      </c>
      <c r="AO1522" s="8">
        <v>0</v>
      </c>
      <c r="AP1522" s="8">
        <v>0</v>
      </c>
      <c r="AQ1522" s="8">
        <v>0</v>
      </c>
      <c r="AR1522" s="8">
        <v>0</v>
      </c>
      <c r="AS1522" s="8">
        <v>0</v>
      </c>
      <c r="AT1522" s="8">
        <v>0</v>
      </c>
      <c r="AU1522" s="8">
        <v>0</v>
      </c>
      <c r="AV1522" s="8">
        <v>0</v>
      </c>
      <c r="AW1522" s="8">
        <v>0</v>
      </c>
      <c r="AX1522" s="8">
        <v>0</v>
      </c>
      <c r="AY1522" s="30"/>
      <c r="AZ1522" s="33">
        <v>0</v>
      </c>
      <c r="BA1522" s="33">
        <v>222</v>
      </c>
      <c r="BB1522" s="33">
        <v>0</v>
      </c>
      <c r="BC1522" s="33">
        <v>0</v>
      </c>
      <c r="BD1522" s="33">
        <v>0</v>
      </c>
    </row>
    <row r="1523" spans="1:56" x14ac:dyDescent="0.25">
      <c r="A1523" s="51" t="s">
        <v>9833</v>
      </c>
      <c r="B1523" s="33" t="str">
        <f>CONCATENATE(G1523,"-",H1523,"-",I1523)</f>
        <v>999917817-Junior--52kg</v>
      </c>
      <c r="C1523" s="15" t="s">
        <v>704</v>
      </c>
      <c r="D1523" s="15" t="s">
        <v>5359</v>
      </c>
      <c r="E1523" s="15" t="s">
        <v>701</v>
      </c>
      <c r="F1523" s="15" t="s">
        <v>12</v>
      </c>
      <c r="G1523" s="15">
        <v>999917817</v>
      </c>
      <c r="H1523" s="8" t="s">
        <v>14</v>
      </c>
      <c r="I1523" s="15" t="s">
        <v>4723</v>
      </c>
      <c r="J1523" s="8">
        <f>(M1523-K1523)+W1523</f>
        <v>222</v>
      </c>
      <c r="K1523" s="8">
        <f>M1523/2</f>
        <v>0</v>
      </c>
      <c r="L1523" s="9"/>
      <c r="M1523" s="8">
        <f>SUM(N1523,O1523,P1523,Q1523,S1523,T1523,U1523)</f>
        <v>0</v>
      </c>
      <c r="N1523" s="8">
        <f>SUM(AX1523)</f>
        <v>0</v>
      </c>
      <c r="O1523" s="8">
        <v>0</v>
      </c>
      <c r="P1523" s="8">
        <f>SUM(AO1523,AW1523)</f>
        <v>0</v>
      </c>
      <c r="Q1523" s="8">
        <f>SUM(AK1523,AL1523,AM1523,AN1523,AP1523,AQ1523,AR1523,AO1523)</f>
        <v>0</v>
      </c>
      <c r="R1523" s="8">
        <f>COUNTIF(AK1523:AR1523, "&gt;0")</f>
        <v>0</v>
      </c>
      <c r="S1523" s="8">
        <f>SUM(AS1523,AT1523)</f>
        <v>0</v>
      </c>
      <c r="T1523" s="8">
        <f>SUM(AU1523)</f>
        <v>0</v>
      </c>
      <c r="U1523" s="8">
        <f>SUM(AV1523)</f>
        <v>0</v>
      </c>
      <c r="V1523" s="9"/>
      <c r="W1523" s="8">
        <f>(X1523+AD1523)</f>
        <v>222</v>
      </c>
      <c r="X1523" s="8">
        <f>SUM(Y1523:AB1523)</f>
        <v>0</v>
      </c>
      <c r="Y1523" s="8">
        <v>0</v>
      </c>
      <c r="Z1523" s="8">
        <f>0</f>
        <v>0</v>
      </c>
      <c r="AA1523" s="8">
        <f>SUM(AZ1523,BB1523)</f>
        <v>0</v>
      </c>
      <c r="AB1523" s="8">
        <f>SUM(BC1523,BD1523)</f>
        <v>0</v>
      </c>
      <c r="AC1523" s="8">
        <f>COUNTIF(BC1523:BD1523,"&gt;0")</f>
        <v>0</v>
      </c>
      <c r="AD1523" s="8">
        <f>SUM(AE1523:AI1523)</f>
        <v>222</v>
      </c>
      <c r="AE1523" s="8">
        <v>0</v>
      </c>
      <c r="AF1523" s="8">
        <v>0</v>
      </c>
      <c r="AG1523" s="8">
        <v>0</v>
      </c>
      <c r="AH1523" s="8">
        <v>0</v>
      </c>
      <c r="AI1523" s="8">
        <f>SUM(BA1523)</f>
        <v>222</v>
      </c>
      <c r="AJ1523" s="9"/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Q1523" s="8">
        <v>0</v>
      </c>
      <c r="AR1523" s="8">
        <v>0</v>
      </c>
      <c r="AS1523" s="8">
        <v>0</v>
      </c>
      <c r="AT1523" s="8">
        <v>0</v>
      </c>
      <c r="AU1523" s="8">
        <v>0</v>
      </c>
      <c r="AV1523" s="8">
        <v>0</v>
      </c>
      <c r="AW1523" s="8">
        <v>0</v>
      </c>
      <c r="AX1523" s="8">
        <v>0</v>
      </c>
      <c r="AY1523" s="30"/>
      <c r="AZ1523" s="33">
        <v>0</v>
      </c>
      <c r="BA1523" s="33">
        <v>222</v>
      </c>
      <c r="BB1523" s="33">
        <v>0</v>
      </c>
      <c r="BC1523" s="33">
        <v>0</v>
      </c>
      <c r="BD1523" s="33">
        <v>0</v>
      </c>
    </row>
    <row r="1524" spans="1:56" x14ac:dyDescent="0.25">
      <c r="A1524" s="51" t="s">
        <v>8106</v>
      </c>
      <c r="B1524" s="33" t="str">
        <f>CONCATENATE(G1524,"-",H1524,"-",I1524)</f>
        <v>999908482-Junior--52kg</v>
      </c>
      <c r="C1524" s="8" t="s">
        <v>2743</v>
      </c>
      <c r="D1524" s="8" t="s">
        <v>500</v>
      </c>
      <c r="E1524" s="8" t="s">
        <v>701</v>
      </c>
      <c r="F1524" s="8" t="s">
        <v>12</v>
      </c>
      <c r="G1524" s="8">
        <v>999908482</v>
      </c>
      <c r="H1524" s="8" t="s">
        <v>14</v>
      </c>
      <c r="I1524" s="18" t="s">
        <v>4723</v>
      </c>
      <c r="J1524" s="8">
        <f>(M1524-K1524)+W1524</f>
        <v>197</v>
      </c>
      <c r="K1524" s="8"/>
      <c r="L1524" s="16"/>
      <c r="M1524" s="8">
        <f>SUM(N1524,O1524,P1524,Q1524,S1524,T1524,U1524)</f>
        <v>30</v>
      </c>
      <c r="N1524" s="8">
        <f>SUM(AX1524)</f>
        <v>0</v>
      </c>
      <c r="O1524" s="8">
        <v>0</v>
      </c>
      <c r="P1524" s="8">
        <f>SUM(AO1524,AW1524)</f>
        <v>0</v>
      </c>
      <c r="Q1524" s="8">
        <f>SUM(AK1524,AL1524,AM1524,AN1524,AP1524,AQ1524,AR1524,AO1524)</f>
        <v>30</v>
      </c>
      <c r="R1524" s="8">
        <f>COUNTIF(AK1524:AR1524, "&gt;0")</f>
        <v>1</v>
      </c>
      <c r="S1524" s="8">
        <f>SUM(AS1524,AT1524)</f>
        <v>0</v>
      </c>
      <c r="T1524" s="8">
        <f>SUM(AU1524)</f>
        <v>0</v>
      </c>
      <c r="U1524" s="8">
        <f>SUM(AV1524)</f>
        <v>0</v>
      </c>
      <c r="V1524" s="16"/>
      <c r="W1524" s="8">
        <f>(X1524+AD1524)</f>
        <v>167</v>
      </c>
      <c r="X1524" s="8">
        <f>SUM(Y1524:AB1524)</f>
        <v>0</v>
      </c>
      <c r="Y1524" s="8">
        <v>0</v>
      </c>
      <c r="Z1524" s="8">
        <f>0</f>
        <v>0</v>
      </c>
      <c r="AA1524" s="8">
        <f>SUM(AZ1524,BB1524)</f>
        <v>0</v>
      </c>
      <c r="AB1524" s="8">
        <f>SUM(BC1524,BD1524)</f>
        <v>0</v>
      </c>
      <c r="AC1524" s="8">
        <f>COUNTIF(BC1524:BD1524,"&gt;0")</f>
        <v>0</v>
      </c>
      <c r="AD1524" s="8">
        <f>SUM(AE1524:AI1524)</f>
        <v>167</v>
      </c>
      <c r="AE1524" s="8">
        <v>0</v>
      </c>
      <c r="AF1524" s="8">
        <v>0</v>
      </c>
      <c r="AG1524" s="8">
        <v>0</v>
      </c>
      <c r="AH1524" s="8">
        <v>0</v>
      </c>
      <c r="AI1524" s="8">
        <f>SUM(BA1524)</f>
        <v>167</v>
      </c>
      <c r="AJ1524" s="16"/>
      <c r="AK1524" s="8">
        <v>0</v>
      </c>
      <c r="AL1524" s="8">
        <v>0</v>
      </c>
      <c r="AM1524" s="8">
        <v>0</v>
      </c>
      <c r="AN1524" s="8">
        <v>0</v>
      </c>
      <c r="AO1524" s="8">
        <v>0</v>
      </c>
      <c r="AP1524" s="8">
        <v>0</v>
      </c>
      <c r="AQ1524" s="8">
        <v>0</v>
      </c>
      <c r="AR1524" s="8">
        <v>30</v>
      </c>
      <c r="AS1524" s="8">
        <v>0</v>
      </c>
      <c r="AT1524" s="8">
        <v>0</v>
      </c>
      <c r="AU1524" s="15">
        <v>0</v>
      </c>
      <c r="AV1524" s="15">
        <v>0</v>
      </c>
      <c r="AW1524" s="15">
        <v>0</v>
      </c>
      <c r="AX1524" s="15">
        <v>0</v>
      </c>
      <c r="AY1524" s="29"/>
      <c r="AZ1524" s="33">
        <v>0</v>
      </c>
      <c r="BA1524" s="33">
        <v>167</v>
      </c>
      <c r="BB1524" s="33">
        <v>0</v>
      </c>
      <c r="BC1524" s="33">
        <v>0</v>
      </c>
      <c r="BD1524" s="33">
        <v>0</v>
      </c>
    </row>
    <row r="1525" spans="1:56" x14ac:dyDescent="0.25">
      <c r="A1525" s="51" t="s">
        <v>8097</v>
      </c>
      <c r="B1525" s="33" t="str">
        <f>CONCATENATE(G1525,"-",H1525,"-",I1525)</f>
        <v>999899560-Junior--52kg</v>
      </c>
      <c r="C1525" s="8" t="s">
        <v>853</v>
      </c>
      <c r="D1525" s="8" t="s">
        <v>854</v>
      </c>
      <c r="E1525" s="8" t="s">
        <v>701</v>
      </c>
      <c r="F1525" s="8" t="s">
        <v>12</v>
      </c>
      <c r="G1525" s="8">
        <v>999899560</v>
      </c>
      <c r="H1525" s="8" t="s">
        <v>14</v>
      </c>
      <c r="I1525" s="18" t="s">
        <v>4723</v>
      </c>
      <c r="J1525" s="8">
        <f>(M1525-K1525)+W1525</f>
        <v>191</v>
      </c>
      <c r="K1525" s="8"/>
      <c r="L1525" s="16"/>
      <c r="M1525" s="8">
        <f>SUM(N1525,O1525,P1525,Q1525,S1525,T1525,U1525)</f>
        <v>191</v>
      </c>
      <c r="N1525" s="8">
        <f>SUM(AX1525)</f>
        <v>0</v>
      </c>
      <c r="O1525" s="8">
        <v>0</v>
      </c>
      <c r="P1525" s="8">
        <f>SUM(AO1525,AW1525)</f>
        <v>0</v>
      </c>
      <c r="Q1525" s="8">
        <f>SUM(AK1525,AL1525,AM1525,AN1525,AP1525,AQ1525,AR1525,AO1525)</f>
        <v>0</v>
      </c>
      <c r="R1525" s="8">
        <f>COUNTIF(AK1525:AR1525, "&gt;0")</f>
        <v>0</v>
      </c>
      <c r="S1525" s="8">
        <f>SUM(AS1525,AT1525)</f>
        <v>90</v>
      </c>
      <c r="T1525" s="8">
        <f>SUM(AU1525)</f>
        <v>101</v>
      </c>
      <c r="U1525" s="8">
        <f>SUM(AV1525)</f>
        <v>0</v>
      </c>
      <c r="V1525" s="16"/>
      <c r="W1525" s="8">
        <f>(X1525+AD1525)</f>
        <v>0</v>
      </c>
      <c r="X1525" s="8">
        <f>SUM(Y1525:AB1525)</f>
        <v>0</v>
      </c>
      <c r="Y1525" s="8">
        <v>0</v>
      </c>
      <c r="Z1525" s="8">
        <f>0</f>
        <v>0</v>
      </c>
      <c r="AA1525" s="8">
        <f>SUM(AZ1525,BB1525)</f>
        <v>0</v>
      </c>
      <c r="AB1525" s="8">
        <f>SUM(BC1525,BD1525)</f>
        <v>0</v>
      </c>
      <c r="AC1525" s="8">
        <f>COUNTIF(BC1525:BD1525,"&gt;0")</f>
        <v>0</v>
      </c>
      <c r="AD1525" s="8">
        <f>SUM(AE1525:AI1525)</f>
        <v>0</v>
      </c>
      <c r="AE1525" s="8">
        <v>0</v>
      </c>
      <c r="AF1525" s="8">
        <v>0</v>
      </c>
      <c r="AG1525" s="8">
        <v>0</v>
      </c>
      <c r="AH1525" s="8">
        <v>0</v>
      </c>
      <c r="AI1525" s="8">
        <f>SUM(BA1525)</f>
        <v>0</v>
      </c>
      <c r="AJ1525" s="16"/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0</v>
      </c>
      <c r="AR1525" s="8">
        <v>0</v>
      </c>
      <c r="AS1525" s="8">
        <v>0</v>
      </c>
      <c r="AT1525" s="8">
        <v>90</v>
      </c>
      <c r="AU1525" s="15">
        <v>101</v>
      </c>
      <c r="AV1525" s="15">
        <v>0</v>
      </c>
      <c r="AW1525" s="15">
        <v>0</v>
      </c>
      <c r="AX1525" s="15">
        <v>0</v>
      </c>
      <c r="AY1525" s="29"/>
      <c r="AZ1525" s="33">
        <v>0</v>
      </c>
      <c r="BA1525" s="33">
        <v>0</v>
      </c>
      <c r="BB1525" s="33">
        <v>0</v>
      </c>
      <c r="BC1525" s="33">
        <v>0</v>
      </c>
      <c r="BD1525" s="33">
        <v>0</v>
      </c>
    </row>
    <row r="1526" spans="1:56" x14ac:dyDescent="0.25">
      <c r="A1526" s="51" t="s">
        <v>9831</v>
      </c>
      <c r="B1526" s="33" t="str">
        <f>CONCATENATE(G1526,"-",H1526,"-",I1526)</f>
        <v>999900123-Junior--52kg</v>
      </c>
      <c r="C1526" s="15" t="s">
        <v>751</v>
      </c>
      <c r="D1526" s="15" t="s">
        <v>752</v>
      </c>
      <c r="E1526" s="15" t="s">
        <v>701</v>
      </c>
      <c r="F1526" s="15" t="s">
        <v>12</v>
      </c>
      <c r="G1526" s="15">
        <v>999900123</v>
      </c>
      <c r="H1526" s="8" t="s">
        <v>14</v>
      </c>
      <c r="I1526" s="15" t="s">
        <v>4723</v>
      </c>
      <c r="J1526" s="8">
        <f>(M1526-K1526)+W1526</f>
        <v>167</v>
      </c>
      <c r="K1526" s="8">
        <f>M1526/2</f>
        <v>0</v>
      </c>
      <c r="L1526" s="9"/>
      <c r="M1526" s="8">
        <f>SUM(N1526,O1526,P1526,Q1526,S1526,T1526,U1526)</f>
        <v>0</v>
      </c>
      <c r="N1526" s="8">
        <f>SUM(AX1526)</f>
        <v>0</v>
      </c>
      <c r="O1526" s="8">
        <v>0</v>
      </c>
      <c r="P1526" s="8">
        <f>SUM(AO1526,AW1526)</f>
        <v>0</v>
      </c>
      <c r="Q1526" s="8">
        <f>SUM(AK1526,AL1526,AM1526,AN1526,AP1526,AQ1526,AR1526,AO1526)</f>
        <v>0</v>
      </c>
      <c r="R1526" s="8">
        <f>COUNTIF(AK1526:AR1526, "&gt;0")</f>
        <v>0</v>
      </c>
      <c r="S1526" s="8">
        <f>SUM(AS1526,AT1526)</f>
        <v>0</v>
      </c>
      <c r="T1526" s="8">
        <f>SUM(AU1526)</f>
        <v>0</v>
      </c>
      <c r="U1526" s="8">
        <f>SUM(AV1526)</f>
        <v>0</v>
      </c>
      <c r="V1526" s="9"/>
      <c r="W1526" s="8">
        <f>(X1526+AD1526)</f>
        <v>167</v>
      </c>
      <c r="X1526" s="8">
        <f>SUM(Y1526:AB1526)</f>
        <v>0</v>
      </c>
      <c r="Y1526" s="8">
        <v>0</v>
      </c>
      <c r="Z1526" s="8">
        <f>0</f>
        <v>0</v>
      </c>
      <c r="AA1526" s="8">
        <f>SUM(AZ1526,BB1526)</f>
        <v>0</v>
      </c>
      <c r="AB1526" s="8">
        <f>SUM(BC1526,BD1526)</f>
        <v>0</v>
      </c>
      <c r="AC1526" s="8">
        <f>COUNTIF(BC1526:BD1526,"&gt;0")</f>
        <v>0</v>
      </c>
      <c r="AD1526" s="8">
        <f>SUM(AE1526:AI1526)</f>
        <v>167</v>
      </c>
      <c r="AE1526" s="8">
        <v>0</v>
      </c>
      <c r="AF1526" s="8">
        <v>0</v>
      </c>
      <c r="AG1526" s="8">
        <v>0</v>
      </c>
      <c r="AH1526" s="8">
        <v>0</v>
      </c>
      <c r="AI1526" s="8">
        <f>SUM(BA1526)</f>
        <v>167</v>
      </c>
      <c r="AJ1526" s="9"/>
      <c r="AK1526" s="8">
        <v>0</v>
      </c>
      <c r="AL1526" s="8">
        <v>0</v>
      </c>
      <c r="AM1526" s="8">
        <v>0</v>
      </c>
      <c r="AN1526" s="8">
        <v>0</v>
      </c>
      <c r="AO1526" s="8">
        <v>0</v>
      </c>
      <c r="AP1526" s="8">
        <v>0</v>
      </c>
      <c r="AQ1526" s="8">
        <v>0</v>
      </c>
      <c r="AR1526" s="8">
        <v>0</v>
      </c>
      <c r="AS1526" s="8">
        <v>0</v>
      </c>
      <c r="AT1526" s="8">
        <v>0</v>
      </c>
      <c r="AU1526" s="8">
        <v>0</v>
      </c>
      <c r="AV1526" s="8">
        <v>0</v>
      </c>
      <c r="AW1526" s="8">
        <v>0</v>
      </c>
      <c r="AX1526" s="8">
        <v>0</v>
      </c>
      <c r="AY1526" s="30"/>
      <c r="AZ1526" s="33">
        <v>0</v>
      </c>
      <c r="BA1526" s="33">
        <v>167</v>
      </c>
      <c r="BB1526" s="33">
        <v>0</v>
      </c>
      <c r="BC1526" s="33">
        <v>0</v>
      </c>
      <c r="BD1526" s="33">
        <v>0</v>
      </c>
    </row>
    <row r="1527" spans="1:56" x14ac:dyDescent="0.25">
      <c r="A1527" s="51" t="s">
        <v>9834</v>
      </c>
      <c r="B1527" s="33" t="str">
        <f>CONCATENATE(G1527,"-",H1527,"-",I1527)</f>
        <v>999925187-Junior--52kg</v>
      </c>
      <c r="C1527" s="15" t="s">
        <v>1031</v>
      </c>
      <c r="D1527" s="15" t="s">
        <v>1032</v>
      </c>
      <c r="E1527" s="15" t="s">
        <v>701</v>
      </c>
      <c r="F1527" s="15" t="s">
        <v>12</v>
      </c>
      <c r="G1527" s="15">
        <v>999925187</v>
      </c>
      <c r="H1527" s="8" t="s">
        <v>14</v>
      </c>
      <c r="I1527" s="15" t="s">
        <v>4723</v>
      </c>
      <c r="J1527" s="8">
        <f>(M1527-K1527)+W1527</f>
        <v>167</v>
      </c>
      <c r="K1527" s="8">
        <f>M1527/2</f>
        <v>0</v>
      </c>
      <c r="L1527" s="9"/>
      <c r="M1527" s="8">
        <f>SUM(N1527,O1527,P1527,Q1527,S1527,T1527,U1527)</f>
        <v>0</v>
      </c>
      <c r="N1527" s="8">
        <f>SUM(AX1527)</f>
        <v>0</v>
      </c>
      <c r="O1527" s="8">
        <v>0</v>
      </c>
      <c r="P1527" s="8">
        <f>SUM(AO1527,AW1527)</f>
        <v>0</v>
      </c>
      <c r="Q1527" s="8">
        <f>SUM(AK1527,AL1527,AM1527,AN1527,AP1527,AQ1527,AR1527,AO1527)</f>
        <v>0</v>
      </c>
      <c r="R1527" s="8">
        <f>COUNTIF(AK1527:AR1527, "&gt;0")</f>
        <v>0</v>
      </c>
      <c r="S1527" s="8">
        <f>SUM(AS1527,AT1527)</f>
        <v>0</v>
      </c>
      <c r="T1527" s="8">
        <f>SUM(AU1527)</f>
        <v>0</v>
      </c>
      <c r="U1527" s="8">
        <f>SUM(AV1527)</f>
        <v>0</v>
      </c>
      <c r="V1527" s="9"/>
      <c r="W1527" s="8">
        <f>(X1527+AD1527)</f>
        <v>167</v>
      </c>
      <c r="X1527" s="8">
        <f>SUM(Y1527:AB1527)</f>
        <v>0</v>
      </c>
      <c r="Y1527" s="8">
        <v>0</v>
      </c>
      <c r="Z1527" s="8">
        <f>0</f>
        <v>0</v>
      </c>
      <c r="AA1527" s="8">
        <f>SUM(AZ1527,BB1527)</f>
        <v>0</v>
      </c>
      <c r="AB1527" s="8">
        <f>SUM(BC1527,BD1527)</f>
        <v>0</v>
      </c>
      <c r="AC1527" s="8">
        <f>COUNTIF(BC1527:BD1527,"&gt;0")</f>
        <v>0</v>
      </c>
      <c r="AD1527" s="8">
        <f>SUM(AE1527:AI1527)</f>
        <v>167</v>
      </c>
      <c r="AE1527" s="8">
        <v>0</v>
      </c>
      <c r="AF1527" s="8">
        <v>0</v>
      </c>
      <c r="AG1527" s="8">
        <v>0</v>
      </c>
      <c r="AH1527" s="8">
        <v>0</v>
      </c>
      <c r="AI1527" s="8">
        <f>SUM(BA1527)</f>
        <v>167</v>
      </c>
      <c r="AJ1527" s="9"/>
      <c r="AK1527" s="8">
        <v>0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Q1527" s="8">
        <v>0</v>
      </c>
      <c r="AR1527" s="8">
        <v>0</v>
      </c>
      <c r="AS1527" s="8">
        <v>0</v>
      </c>
      <c r="AT1527" s="8">
        <v>0</v>
      </c>
      <c r="AU1527" s="8">
        <v>0</v>
      </c>
      <c r="AV1527" s="8">
        <v>0</v>
      </c>
      <c r="AW1527" s="8">
        <v>0</v>
      </c>
      <c r="AX1527" s="8">
        <v>0</v>
      </c>
      <c r="AY1527" s="30"/>
      <c r="AZ1527" s="33">
        <v>0</v>
      </c>
      <c r="BA1527" s="33">
        <v>167</v>
      </c>
      <c r="BB1527" s="33">
        <v>0</v>
      </c>
      <c r="BC1527" s="33">
        <v>0</v>
      </c>
      <c r="BD1527" s="33">
        <v>0</v>
      </c>
    </row>
    <row r="1528" spans="1:56" x14ac:dyDescent="0.25">
      <c r="A1528" s="51" t="s">
        <v>9835</v>
      </c>
      <c r="B1528" s="33" t="str">
        <f>CONCATENATE(G1528,"-",H1528,"-",I1528)</f>
        <v>999925787-Junior--52kg</v>
      </c>
      <c r="C1528" s="15" t="s">
        <v>5360</v>
      </c>
      <c r="D1528" s="15" t="s">
        <v>5361</v>
      </c>
      <c r="E1528" s="15" t="s">
        <v>701</v>
      </c>
      <c r="F1528" s="15" t="s">
        <v>12</v>
      </c>
      <c r="G1528" s="15">
        <v>999925787</v>
      </c>
      <c r="H1528" s="8" t="s">
        <v>14</v>
      </c>
      <c r="I1528" s="15" t="s">
        <v>4723</v>
      </c>
      <c r="J1528" s="8">
        <f>(M1528-K1528)+W1528</f>
        <v>167</v>
      </c>
      <c r="K1528" s="8">
        <f>M1528/2</f>
        <v>0</v>
      </c>
      <c r="L1528" s="9"/>
      <c r="M1528" s="8">
        <f>SUM(N1528,O1528,P1528,Q1528,S1528,T1528,U1528)</f>
        <v>0</v>
      </c>
      <c r="N1528" s="8">
        <f>SUM(AX1528)</f>
        <v>0</v>
      </c>
      <c r="O1528" s="8">
        <v>0</v>
      </c>
      <c r="P1528" s="8">
        <f>SUM(AO1528,AW1528)</f>
        <v>0</v>
      </c>
      <c r="Q1528" s="8">
        <f>SUM(AK1528,AL1528,AM1528,AN1528,AP1528,AQ1528,AR1528,AO1528)</f>
        <v>0</v>
      </c>
      <c r="R1528" s="8">
        <f>COUNTIF(AK1528:AR1528, "&gt;0")</f>
        <v>0</v>
      </c>
      <c r="S1528" s="8">
        <f>SUM(AS1528,AT1528)</f>
        <v>0</v>
      </c>
      <c r="T1528" s="8">
        <f>SUM(AU1528)</f>
        <v>0</v>
      </c>
      <c r="U1528" s="8">
        <f>SUM(AV1528)</f>
        <v>0</v>
      </c>
      <c r="V1528" s="9"/>
      <c r="W1528" s="8">
        <f>(X1528+AD1528)</f>
        <v>167</v>
      </c>
      <c r="X1528" s="8">
        <f>SUM(Y1528:AB1528)</f>
        <v>0</v>
      </c>
      <c r="Y1528" s="8">
        <v>0</v>
      </c>
      <c r="Z1528" s="8">
        <f>0</f>
        <v>0</v>
      </c>
      <c r="AA1528" s="8">
        <f>SUM(AZ1528,BB1528)</f>
        <v>0</v>
      </c>
      <c r="AB1528" s="8">
        <f>SUM(BC1528,BD1528)</f>
        <v>0</v>
      </c>
      <c r="AC1528" s="8">
        <f>COUNTIF(BC1528:BD1528,"&gt;0")</f>
        <v>0</v>
      </c>
      <c r="AD1528" s="8">
        <f>SUM(AE1528:AI1528)</f>
        <v>167</v>
      </c>
      <c r="AE1528" s="8">
        <v>0</v>
      </c>
      <c r="AF1528" s="8">
        <v>0</v>
      </c>
      <c r="AG1528" s="8">
        <v>0</v>
      </c>
      <c r="AH1528" s="8">
        <v>0</v>
      </c>
      <c r="AI1528" s="8">
        <f>SUM(BA1528)</f>
        <v>167</v>
      </c>
      <c r="AJ1528" s="9"/>
      <c r="AK1528" s="8">
        <v>0</v>
      </c>
      <c r="AL1528" s="8">
        <v>0</v>
      </c>
      <c r="AM1528" s="8">
        <v>0</v>
      </c>
      <c r="AN1528" s="8">
        <v>0</v>
      </c>
      <c r="AO1528" s="8">
        <v>0</v>
      </c>
      <c r="AP1528" s="8">
        <v>0</v>
      </c>
      <c r="AQ1528" s="8">
        <v>0</v>
      </c>
      <c r="AR1528" s="8">
        <v>0</v>
      </c>
      <c r="AS1528" s="8">
        <v>0</v>
      </c>
      <c r="AT1528" s="8">
        <v>0</v>
      </c>
      <c r="AU1528" s="8">
        <v>0</v>
      </c>
      <c r="AV1528" s="8">
        <v>0</v>
      </c>
      <c r="AW1528" s="8">
        <v>0</v>
      </c>
      <c r="AX1528" s="8">
        <v>0</v>
      </c>
      <c r="AY1528" s="30"/>
      <c r="AZ1528" s="33">
        <v>0</v>
      </c>
      <c r="BA1528" s="33">
        <v>167</v>
      </c>
      <c r="BB1528" s="33">
        <v>0</v>
      </c>
      <c r="BC1528" s="33">
        <v>0</v>
      </c>
      <c r="BD1528" s="33">
        <v>0</v>
      </c>
    </row>
    <row r="1529" spans="1:56" x14ac:dyDescent="0.25">
      <c r="A1529" s="51" t="s">
        <v>8099</v>
      </c>
      <c r="B1529" s="33" t="str">
        <f>CONCATENATE(G1529,"-",H1529,"-",I1529)</f>
        <v>999919501-Junior--52kg</v>
      </c>
      <c r="C1529" s="8" t="s">
        <v>994</v>
      </c>
      <c r="D1529" s="8" t="s">
        <v>995</v>
      </c>
      <c r="E1529" s="8" t="s">
        <v>701</v>
      </c>
      <c r="F1529" s="8" t="s">
        <v>12</v>
      </c>
      <c r="G1529" s="8">
        <v>999919501</v>
      </c>
      <c r="H1529" s="8" t="s">
        <v>14</v>
      </c>
      <c r="I1529" s="18" t="s">
        <v>4723</v>
      </c>
      <c r="J1529" s="8">
        <f>(M1529-K1529)+W1529</f>
        <v>125</v>
      </c>
      <c r="K1529" s="8"/>
      <c r="L1529" s="9"/>
      <c r="M1529" s="8">
        <f>SUM(N1529,O1529,P1529,Q1529,S1529,T1529,U1529)</f>
        <v>125</v>
      </c>
      <c r="N1529" s="8">
        <f>SUM(AX1529)</f>
        <v>0</v>
      </c>
      <c r="O1529" s="8">
        <v>0</v>
      </c>
      <c r="P1529" s="8">
        <f>SUM(AO1529,AW1529)</f>
        <v>0</v>
      </c>
      <c r="Q1529" s="8">
        <f>SUM(AK1529,AL1529,AM1529,AN1529,AP1529,AQ1529,AR1529,AO1529)</f>
        <v>0</v>
      </c>
      <c r="R1529" s="8">
        <f>COUNTIF(AK1529:AR1529, "&gt;0")</f>
        <v>0</v>
      </c>
      <c r="S1529" s="8">
        <f>SUM(AS1529,AT1529)</f>
        <v>68</v>
      </c>
      <c r="T1529" s="8">
        <f>SUM(AU1529)</f>
        <v>57</v>
      </c>
      <c r="U1529" s="8">
        <f>SUM(AV1529)</f>
        <v>0</v>
      </c>
      <c r="V1529" s="9"/>
      <c r="W1529" s="8">
        <f>(X1529+AD1529)</f>
        <v>0</v>
      </c>
      <c r="X1529" s="8">
        <f>SUM(Y1529:AB1529)</f>
        <v>0</v>
      </c>
      <c r="Y1529" s="8">
        <v>0</v>
      </c>
      <c r="Z1529" s="8">
        <f>0</f>
        <v>0</v>
      </c>
      <c r="AA1529" s="8">
        <f>SUM(AZ1529,BB1529)</f>
        <v>0</v>
      </c>
      <c r="AB1529" s="8">
        <f>SUM(BC1529,BD1529)</f>
        <v>0</v>
      </c>
      <c r="AC1529" s="8">
        <f>COUNTIF(BC1529:BD1529,"&gt;0")</f>
        <v>0</v>
      </c>
      <c r="AD1529" s="8">
        <f>SUM(AE1529:AI1529)</f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f>SUM(BA1529)</f>
        <v>0</v>
      </c>
      <c r="AJ1529" s="9"/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v>0</v>
      </c>
      <c r="AS1529" s="8">
        <v>68</v>
      </c>
      <c r="AT1529" s="8">
        <v>0</v>
      </c>
      <c r="AU1529" s="15">
        <v>57</v>
      </c>
      <c r="AV1529" s="15">
        <v>0</v>
      </c>
      <c r="AW1529" s="15">
        <v>0</v>
      </c>
      <c r="AX1529" s="15">
        <v>0</v>
      </c>
      <c r="AY1529" s="29"/>
      <c r="AZ1529" s="33">
        <v>0</v>
      </c>
      <c r="BA1529" s="33">
        <v>0</v>
      </c>
      <c r="BB1529" s="33">
        <v>0</v>
      </c>
      <c r="BC1529" s="33">
        <v>0</v>
      </c>
      <c r="BD1529" s="33">
        <v>0</v>
      </c>
    </row>
    <row r="1530" spans="1:56" x14ac:dyDescent="0.25">
      <c r="A1530" s="51" t="s">
        <v>8100</v>
      </c>
      <c r="B1530" s="33" t="str">
        <f>CONCATENATE(G1530,"-",H1530,"-",I1530)</f>
        <v>999926863-Junior--52kg</v>
      </c>
      <c r="C1530" s="8" t="s">
        <v>801</v>
      </c>
      <c r="D1530" s="8" t="s">
        <v>802</v>
      </c>
      <c r="E1530" s="8" t="s">
        <v>701</v>
      </c>
      <c r="F1530" s="8" t="s">
        <v>12</v>
      </c>
      <c r="G1530" s="8">
        <v>999926863</v>
      </c>
      <c r="H1530" s="8" t="s">
        <v>14</v>
      </c>
      <c r="I1530" s="18" t="s">
        <v>4723</v>
      </c>
      <c r="J1530" s="8">
        <f>(M1530-K1530)+W1530</f>
        <v>125</v>
      </c>
      <c r="K1530" s="8"/>
      <c r="L1530" s="9"/>
      <c r="M1530" s="8">
        <f>SUM(N1530,O1530,P1530,Q1530,S1530,T1530,U1530)</f>
        <v>125</v>
      </c>
      <c r="N1530" s="8">
        <f>SUM(AX1530)</f>
        <v>0</v>
      </c>
      <c r="O1530" s="8">
        <v>0</v>
      </c>
      <c r="P1530" s="8">
        <f>SUM(AO1530,AW1530)</f>
        <v>0</v>
      </c>
      <c r="Q1530" s="8">
        <f>SUM(AK1530,AL1530,AM1530,AN1530,AP1530,AQ1530,AR1530,AO1530)</f>
        <v>0</v>
      </c>
      <c r="R1530" s="8">
        <f>COUNTIF(AK1530:AR1530, "&gt;0")</f>
        <v>0</v>
      </c>
      <c r="S1530" s="8">
        <f>SUM(AS1530,AT1530)</f>
        <v>68</v>
      </c>
      <c r="T1530" s="8">
        <f>SUM(AU1530)</f>
        <v>57</v>
      </c>
      <c r="U1530" s="8">
        <f>SUM(AV1530)</f>
        <v>0</v>
      </c>
      <c r="V1530" s="9"/>
      <c r="W1530" s="8">
        <f>(X1530+AD1530)</f>
        <v>0</v>
      </c>
      <c r="X1530" s="8">
        <f>SUM(Y1530:AB1530)</f>
        <v>0</v>
      </c>
      <c r="Y1530" s="8">
        <v>0</v>
      </c>
      <c r="Z1530" s="8">
        <f>0</f>
        <v>0</v>
      </c>
      <c r="AA1530" s="8">
        <f>SUM(AZ1530,BB1530)</f>
        <v>0</v>
      </c>
      <c r="AB1530" s="8">
        <f>SUM(BC1530,BD1530)</f>
        <v>0</v>
      </c>
      <c r="AC1530" s="8">
        <f>COUNTIF(BC1530:BD1530,"&gt;0")</f>
        <v>0</v>
      </c>
      <c r="AD1530" s="8">
        <f>SUM(AE1530:AI1530)</f>
        <v>0</v>
      </c>
      <c r="AE1530" s="8">
        <v>0</v>
      </c>
      <c r="AF1530" s="8">
        <v>0</v>
      </c>
      <c r="AG1530" s="8">
        <v>0</v>
      </c>
      <c r="AH1530" s="8">
        <v>0</v>
      </c>
      <c r="AI1530" s="8">
        <f>SUM(BA1530)</f>
        <v>0</v>
      </c>
      <c r="AJ1530" s="9"/>
      <c r="AK1530" s="8">
        <v>0</v>
      </c>
      <c r="AL1530" s="8">
        <v>0</v>
      </c>
      <c r="AM1530" s="8">
        <v>0</v>
      </c>
      <c r="AN1530" s="8">
        <v>0</v>
      </c>
      <c r="AO1530" s="8">
        <v>0</v>
      </c>
      <c r="AP1530" s="8">
        <v>0</v>
      </c>
      <c r="AQ1530" s="8">
        <v>0</v>
      </c>
      <c r="AR1530" s="8">
        <v>0</v>
      </c>
      <c r="AS1530" s="8">
        <v>0</v>
      </c>
      <c r="AT1530" s="8">
        <v>68</v>
      </c>
      <c r="AU1530" s="15">
        <v>57</v>
      </c>
      <c r="AV1530" s="15">
        <v>0</v>
      </c>
      <c r="AW1530" s="15">
        <v>0</v>
      </c>
      <c r="AX1530" s="15">
        <v>0</v>
      </c>
      <c r="AY1530" s="29"/>
      <c r="AZ1530" s="33">
        <v>0</v>
      </c>
      <c r="BA1530" s="33">
        <v>0</v>
      </c>
      <c r="BB1530" s="33">
        <v>0</v>
      </c>
      <c r="BC1530" s="33">
        <v>0</v>
      </c>
      <c r="BD1530" s="33">
        <v>0</v>
      </c>
    </row>
    <row r="1531" spans="1:56" x14ac:dyDescent="0.25">
      <c r="A1531" s="51" t="s">
        <v>4945</v>
      </c>
      <c r="B1531" s="33" t="str">
        <f>CONCATENATE(G1531,"-",H1531,"-",I1531)</f>
        <v>999922347-Junior--52kg</v>
      </c>
      <c r="C1531" s="43" t="s">
        <v>4463</v>
      </c>
      <c r="D1531" s="43" t="s">
        <v>4464</v>
      </c>
      <c r="E1531" s="43" t="s">
        <v>701</v>
      </c>
      <c r="F1531" s="43" t="s">
        <v>12</v>
      </c>
      <c r="G1531" s="43">
        <v>999922347</v>
      </c>
      <c r="H1531" s="8" t="s">
        <v>14</v>
      </c>
      <c r="I1531" s="43" t="s">
        <v>4723</v>
      </c>
      <c r="J1531" s="8">
        <f>(M1531-K1531)+W1531</f>
        <v>110</v>
      </c>
      <c r="K1531" s="8">
        <f>M1531/2</f>
        <v>0</v>
      </c>
      <c r="L1531" s="9"/>
      <c r="M1531" s="8">
        <f>SUM(N1531,O1531,P1531,Q1531,S1531,T1531,U1531)</f>
        <v>0</v>
      </c>
      <c r="N1531" s="8">
        <f>SUM(AX1531)</f>
        <v>0</v>
      </c>
      <c r="O1531" s="8">
        <v>0</v>
      </c>
      <c r="P1531" s="8">
        <f>SUM(AO1531,AW1531)</f>
        <v>0</v>
      </c>
      <c r="Q1531" s="8">
        <f>SUM(AK1531,AL1531,AM1531,AN1531,AP1531,AQ1531,AR1531,AO1531)</f>
        <v>0</v>
      </c>
      <c r="R1531" s="8">
        <f>COUNTIF(AK1531:AR1531, "&gt;0")</f>
        <v>0</v>
      </c>
      <c r="S1531" s="8">
        <f>SUM(AS1531,AT1531)</f>
        <v>0</v>
      </c>
      <c r="T1531" s="8">
        <f>SUM(AU1531)</f>
        <v>0</v>
      </c>
      <c r="U1531" s="8">
        <f>SUM(AV1531)</f>
        <v>0</v>
      </c>
      <c r="V1531" s="9"/>
      <c r="W1531" s="8">
        <f>(X1531+AD1531)</f>
        <v>110</v>
      </c>
      <c r="X1531" s="8">
        <f>SUM(Y1531:AB1531)</f>
        <v>110</v>
      </c>
      <c r="Y1531" s="8">
        <v>0</v>
      </c>
      <c r="Z1531" s="8">
        <f>0</f>
        <v>0</v>
      </c>
      <c r="AA1531" s="8">
        <f>SUM(AZ1531,BB1531)</f>
        <v>42</v>
      </c>
      <c r="AB1531" s="8">
        <f>SUM(BC1531,BD1531)</f>
        <v>68</v>
      </c>
      <c r="AC1531" s="8">
        <f>COUNTIF(BC1531:BD1531,"&gt;0")</f>
        <v>1</v>
      </c>
      <c r="AD1531" s="8">
        <f>SUM(AE1531:AI1531)</f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f>SUM(BA1531)</f>
        <v>0</v>
      </c>
      <c r="AJ1531" s="9"/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Q1531" s="8">
        <v>0</v>
      </c>
      <c r="AR1531" s="8">
        <v>0</v>
      </c>
      <c r="AS1531" s="8">
        <v>0</v>
      </c>
      <c r="AT1531" s="8">
        <v>0</v>
      </c>
      <c r="AU1531" s="8">
        <v>0</v>
      </c>
      <c r="AV1531" s="8">
        <v>0</v>
      </c>
      <c r="AW1531" s="8">
        <v>0</v>
      </c>
      <c r="AX1531" s="8">
        <v>0</v>
      </c>
      <c r="AY1531" s="30"/>
      <c r="AZ1531" s="33">
        <v>42</v>
      </c>
      <c r="BA1531" s="33">
        <v>0</v>
      </c>
      <c r="BB1531" s="33">
        <v>0</v>
      </c>
      <c r="BC1531" s="33">
        <v>68</v>
      </c>
      <c r="BD1531" s="33">
        <v>0</v>
      </c>
    </row>
    <row r="1532" spans="1:56" x14ac:dyDescent="0.25">
      <c r="A1532" s="51" t="s">
        <v>4942</v>
      </c>
      <c r="B1532" s="33" t="str">
        <f>CONCATENATE(G1532,"-",H1532,"-",I1532)</f>
        <v>999922396-Junior--52kg</v>
      </c>
      <c r="C1532" s="43" t="s">
        <v>1154</v>
      </c>
      <c r="D1532" s="43" t="s">
        <v>2616</v>
      </c>
      <c r="E1532" s="43" t="s">
        <v>701</v>
      </c>
      <c r="F1532" s="43" t="s">
        <v>12</v>
      </c>
      <c r="G1532" s="43">
        <v>999922396</v>
      </c>
      <c r="H1532" s="8" t="s">
        <v>14</v>
      </c>
      <c r="I1532" s="43" t="s">
        <v>4723</v>
      </c>
      <c r="J1532" s="8">
        <f>(M1532-K1532)+W1532</f>
        <v>93</v>
      </c>
      <c r="K1532" s="8">
        <f>M1532/2</f>
        <v>0</v>
      </c>
      <c r="L1532" s="9"/>
      <c r="M1532" s="8">
        <f>SUM(N1532,O1532,P1532,Q1532,S1532,T1532,U1532)</f>
        <v>0</v>
      </c>
      <c r="N1532" s="8">
        <f>SUM(AX1532)</f>
        <v>0</v>
      </c>
      <c r="O1532" s="8">
        <v>0</v>
      </c>
      <c r="P1532" s="8">
        <f>SUM(AO1532,AW1532)</f>
        <v>0</v>
      </c>
      <c r="Q1532" s="8">
        <f>SUM(AK1532,AL1532,AM1532,AN1532,AP1532,AQ1532,AR1532,AO1532)</f>
        <v>0</v>
      </c>
      <c r="R1532" s="8">
        <f>COUNTIF(AK1532:AR1532, "&gt;0")</f>
        <v>0</v>
      </c>
      <c r="S1532" s="8">
        <f>SUM(AS1532,AT1532)</f>
        <v>0</v>
      </c>
      <c r="T1532" s="8">
        <f>SUM(AU1532)</f>
        <v>0</v>
      </c>
      <c r="U1532" s="8">
        <f>SUM(AV1532)</f>
        <v>0</v>
      </c>
      <c r="V1532" s="9"/>
      <c r="W1532" s="8">
        <f>(X1532+AD1532)</f>
        <v>93</v>
      </c>
      <c r="X1532" s="8">
        <f>SUM(Y1532:AB1532)</f>
        <v>93</v>
      </c>
      <c r="Y1532" s="8">
        <v>0</v>
      </c>
      <c r="Z1532" s="8">
        <f>0</f>
        <v>0</v>
      </c>
      <c r="AA1532" s="8">
        <f>SUM(AZ1532,BB1532)</f>
        <v>42</v>
      </c>
      <c r="AB1532" s="8">
        <f>SUM(BC1532,BD1532)</f>
        <v>51</v>
      </c>
      <c r="AC1532" s="8">
        <f>COUNTIF(BC1532:BD1532,"&gt;0")</f>
        <v>1</v>
      </c>
      <c r="AD1532" s="8">
        <f>SUM(AE1532:AI1532)</f>
        <v>0</v>
      </c>
      <c r="AE1532" s="8">
        <v>0</v>
      </c>
      <c r="AF1532" s="8">
        <v>0</v>
      </c>
      <c r="AG1532" s="8">
        <v>0</v>
      </c>
      <c r="AH1532" s="8">
        <v>0</v>
      </c>
      <c r="AI1532" s="8">
        <f>SUM(BA1532)</f>
        <v>0</v>
      </c>
      <c r="AJ1532" s="9"/>
      <c r="AK1532" s="8">
        <v>0</v>
      </c>
      <c r="AL1532" s="8">
        <v>0</v>
      </c>
      <c r="AM1532" s="8">
        <v>0</v>
      </c>
      <c r="AN1532" s="8">
        <v>0</v>
      </c>
      <c r="AO1532" s="8">
        <v>0</v>
      </c>
      <c r="AP1532" s="8">
        <v>0</v>
      </c>
      <c r="AQ1532" s="8">
        <v>0</v>
      </c>
      <c r="AR1532" s="8">
        <v>0</v>
      </c>
      <c r="AS1532" s="8">
        <v>0</v>
      </c>
      <c r="AT1532" s="8">
        <v>0</v>
      </c>
      <c r="AU1532" s="8">
        <v>0</v>
      </c>
      <c r="AV1532" s="8">
        <v>0</v>
      </c>
      <c r="AW1532" s="8">
        <v>0</v>
      </c>
      <c r="AX1532" s="8">
        <v>0</v>
      </c>
      <c r="AY1532" s="30"/>
      <c r="AZ1532" s="33">
        <v>42</v>
      </c>
      <c r="BA1532" s="33">
        <v>0</v>
      </c>
      <c r="BB1532" s="33">
        <v>0</v>
      </c>
      <c r="BC1532" s="33">
        <v>51</v>
      </c>
      <c r="BD1532" s="33">
        <v>0</v>
      </c>
    </row>
    <row r="1533" spans="1:56" x14ac:dyDescent="0.25">
      <c r="A1533" s="51" t="s">
        <v>4946</v>
      </c>
      <c r="B1533" s="33" t="str">
        <f>CONCATENATE(G1533,"-",H1533,"-",I1533)</f>
        <v>999933276-Junior--52kg</v>
      </c>
      <c r="C1533" s="43" t="s">
        <v>1118</v>
      </c>
      <c r="D1533" s="43" t="s">
        <v>4043</v>
      </c>
      <c r="E1533" s="43" t="s">
        <v>701</v>
      </c>
      <c r="F1533" s="43" t="s">
        <v>12</v>
      </c>
      <c r="G1533" s="43">
        <v>999933276</v>
      </c>
      <c r="H1533" s="8" t="s">
        <v>14</v>
      </c>
      <c r="I1533" s="43" t="s">
        <v>4723</v>
      </c>
      <c r="J1533" s="8">
        <f>(M1533-K1533)+W1533</f>
        <v>83</v>
      </c>
      <c r="K1533" s="8">
        <f>M1533/2</f>
        <v>0</v>
      </c>
      <c r="L1533" s="9"/>
      <c r="M1533" s="8">
        <f>SUM(N1533,O1533,P1533,Q1533,S1533,T1533,U1533)</f>
        <v>0</v>
      </c>
      <c r="N1533" s="8">
        <f>SUM(AX1533)</f>
        <v>0</v>
      </c>
      <c r="O1533" s="8">
        <v>0</v>
      </c>
      <c r="P1533" s="8">
        <f>SUM(AO1533,AW1533)</f>
        <v>0</v>
      </c>
      <c r="Q1533" s="8">
        <f>SUM(AK1533,AL1533,AM1533,AN1533,AP1533,AQ1533,AR1533,AO1533)</f>
        <v>0</v>
      </c>
      <c r="R1533" s="8">
        <f>COUNTIF(AK1533:AR1533, "&gt;0")</f>
        <v>0</v>
      </c>
      <c r="S1533" s="8">
        <f>SUM(AS1533,AT1533)</f>
        <v>0</v>
      </c>
      <c r="T1533" s="8">
        <f>SUM(AU1533)</f>
        <v>0</v>
      </c>
      <c r="U1533" s="8">
        <f>SUM(AV1533)</f>
        <v>0</v>
      </c>
      <c r="V1533" s="9"/>
      <c r="W1533" s="8">
        <f>(X1533+AD1533)</f>
        <v>83</v>
      </c>
      <c r="X1533" s="8">
        <f>SUM(Y1533:AB1533)</f>
        <v>83</v>
      </c>
      <c r="Y1533" s="8">
        <v>0</v>
      </c>
      <c r="Z1533" s="8">
        <f>0</f>
        <v>0</v>
      </c>
      <c r="AA1533" s="8">
        <f>SUM(AZ1533,BB1533)</f>
        <v>32</v>
      </c>
      <c r="AB1533" s="8">
        <f>SUM(BC1533,BD1533)</f>
        <v>51</v>
      </c>
      <c r="AC1533" s="8">
        <f>COUNTIF(BC1533:BD1533,"&gt;0")</f>
        <v>1</v>
      </c>
      <c r="AD1533" s="8">
        <f>SUM(AE1533:AI1533)</f>
        <v>0</v>
      </c>
      <c r="AE1533" s="8">
        <v>0</v>
      </c>
      <c r="AF1533" s="8">
        <v>0</v>
      </c>
      <c r="AG1533" s="8">
        <v>0</v>
      </c>
      <c r="AH1533" s="8">
        <v>0</v>
      </c>
      <c r="AI1533" s="8">
        <f>SUM(BA1533)</f>
        <v>0</v>
      </c>
      <c r="AJ1533" s="9"/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v>0</v>
      </c>
      <c r="AS1533" s="8">
        <v>0</v>
      </c>
      <c r="AT1533" s="8">
        <v>0</v>
      </c>
      <c r="AU1533" s="8">
        <v>0</v>
      </c>
      <c r="AV1533" s="8">
        <v>0</v>
      </c>
      <c r="AW1533" s="8">
        <v>0</v>
      </c>
      <c r="AX1533" s="8">
        <v>0</v>
      </c>
      <c r="AY1533" s="30"/>
      <c r="AZ1533" s="33">
        <v>32</v>
      </c>
      <c r="BA1533" s="33">
        <v>0</v>
      </c>
      <c r="BB1533" s="33">
        <v>0</v>
      </c>
      <c r="BC1533" s="33">
        <v>51</v>
      </c>
      <c r="BD1533" s="33">
        <v>0</v>
      </c>
    </row>
    <row r="1534" spans="1:56" x14ac:dyDescent="0.25">
      <c r="A1534" s="51" t="s">
        <v>4943</v>
      </c>
      <c r="B1534" s="33" t="str">
        <f>CONCATENATE(G1534,"-",H1534,"-",I1534)</f>
        <v>999921141-Junior--52kg</v>
      </c>
      <c r="C1534" s="8" t="s">
        <v>919</v>
      </c>
      <c r="D1534" s="8" t="s">
        <v>525</v>
      </c>
      <c r="E1534" s="8" t="s">
        <v>701</v>
      </c>
      <c r="F1534" s="8" t="s">
        <v>12</v>
      </c>
      <c r="G1534" s="8">
        <v>999921141</v>
      </c>
      <c r="H1534" s="8" t="s">
        <v>14</v>
      </c>
      <c r="I1534" s="18" t="s">
        <v>4723</v>
      </c>
      <c r="J1534" s="8">
        <f>(M1534-K1534)+W1534</f>
        <v>79.5</v>
      </c>
      <c r="K1534" s="8"/>
      <c r="L1534" s="16"/>
      <c r="M1534" s="8">
        <f>SUM(N1534,O1534,P1534,Q1534,S1534,T1534,U1534)</f>
        <v>0</v>
      </c>
      <c r="N1534" s="8">
        <f>SUM(AX1534)</f>
        <v>0</v>
      </c>
      <c r="O1534" s="8">
        <v>0</v>
      </c>
      <c r="P1534" s="8">
        <f>SUM(AO1534,AW1534)</f>
        <v>0</v>
      </c>
      <c r="Q1534" s="8">
        <f>SUM(AK1534,AL1534,AM1534,AN1534,AP1534,AQ1534,AR1534,AO1534)</f>
        <v>0</v>
      </c>
      <c r="R1534" s="8">
        <f>COUNTIF(AK1534:AR1534, "&gt;0")</f>
        <v>0</v>
      </c>
      <c r="S1534" s="8">
        <f>SUM(AS1534,AT1534)</f>
        <v>0</v>
      </c>
      <c r="T1534" s="8">
        <f>SUM(AU1534)</f>
        <v>0</v>
      </c>
      <c r="U1534" s="8">
        <f>SUM(AV1534)</f>
        <v>0</v>
      </c>
      <c r="V1534" s="16"/>
      <c r="W1534" s="8">
        <f>(X1534+AD1534)</f>
        <v>79.5</v>
      </c>
      <c r="X1534" s="8">
        <f>SUM(Y1534:AB1534)</f>
        <v>79.5</v>
      </c>
      <c r="Y1534" s="8">
        <v>0</v>
      </c>
      <c r="Z1534" s="8">
        <f>0</f>
        <v>0</v>
      </c>
      <c r="AA1534" s="8">
        <f>SUM(AZ1534,BB1534)</f>
        <v>79.5</v>
      </c>
      <c r="AB1534" s="8">
        <f>SUM(BC1534,BD1534)</f>
        <v>0</v>
      </c>
      <c r="AC1534" s="8">
        <f>COUNTIF(BC1534:BD1534,"&gt;0")</f>
        <v>0</v>
      </c>
      <c r="AD1534" s="8">
        <f>SUM(AE1534:AI1534)</f>
        <v>0</v>
      </c>
      <c r="AE1534" s="8">
        <v>0</v>
      </c>
      <c r="AF1534" s="8">
        <v>0</v>
      </c>
      <c r="AG1534" s="8">
        <v>0</v>
      </c>
      <c r="AH1534" s="8">
        <v>0</v>
      </c>
      <c r="AI1534" s="8">
        <f>SUM(BA1534)</f>
        <v>0</v>
      </c>
      <c r="AJ1534" s="16"/>
      <c r="AK1534" s="8">
        <v>0</v>
      </c>
      <c r="AL1534" s="8">
        <v>0</v>
      </c>
      <c r="AM1534" s="8">
        <v>0</v>
      </c>
      <c r="AN1534" s="8">
        <v>0</v>
      </c>
      <c r="AO1534" s="8">
        <v>0</v>
      </c>
      <c r="AP1534" s="8">
        <v>0</v>
      </c>
      <c r="AQ1534" s="8">
        <v>0</v>
      </c>
      <c r="AR1534" s="8">
        <v>0</v>
      </c>
      <c r="AS1534" s="8">
        <v>0</v>
      </c>
      <c r="AT1534" s="8">
        <v>0</v>
      </c>
      <c r="AU1534" s="15">
        <v>0</v>
      </c>
      <c r="AV1534" s="15">
        <v>0</v>
      </c>
      <c r="AW1534" s="15">
        <v>0</v>
      </c>
      <c r="AX1534" s="15">
        <v>0</v>
      </c>
      <c r="AY1534" s="29"/>
      <c r="AZ1534" s="33">
        <v>42</v>
      </c>
      <c r="BA1534" s="33">
        <v>0</v>
      </c>
      <c r="BB1534" s="33">
        <v>37.5</v>
      </c>
      <c r="BC1534" s="33">
        <v>0</v>
      </c>
      <c r="BD1534" s="33">
        <v>0</v>
      </c>
    </row>
    <row r="1535" spans="1:56" x14ac:dyDescent="0.25">
      <c r="A1535" s="51" t="s">
        <v>8104</v>
      </c>
      <c r="B1535" s="33" t="str">
        <f>CONCATENATE(G1535,"-",H1535,"-",I1535)</f>
        <v>999927998-Junior--52kg</v>
      </c>
      <c r="C1535" s="8" t="s">
        <v>859</v>
      </c>
      <c r="D1535" s="8" t="s">
        <v>860</v>
      </c>
      <c r="E1535" s="8" t="s">
        <v>701</v>
      </c>
      <c r="F1535" s="8" t="s">
        <v>12</v>
      </c>
      <c r="G1535" s="8">
        <v>999927998</v>
      </c>
      <c r="H1535" s="8" t="s">
        <v>14</v>
      </c>
      <c r="I1535" s="18" t="s">
        <v>4723</v>
      </c>
      <c r="J1535" s="8">
        <f>(M1535-K1535)+W1535</f>
        <v>73.5</v>
      </c>
      <c r="K1535" s="8">
        <f>M1535/2</f>
        <v>73.5</v>
      </c>
      <c r="L1535" s="9"/>
      <c r="M1535" s="8">
        <f>SUM(N1535,O1535,P1535,Q1535,S1535,T1535,U1535)</f>
        <v>147</v>
      </c>
      <c r="N1535" s="8">
        <f>SUM(AX1535)</f>
        <v>0</v>
      </c>
      <c r="O1535" s="8">
        <v>0</v>
      </c>
      <c r="P1535" s="8">
        <f>SUM(AO1535,AW1535)</f>
        <v>0</v>
      </c>
      <c r="Q1535" s="8">
        <f>SUM(AK1535,AL1535,AM1535,AN1535,AP1535,AQ1535,AR1535,AO1535)</f>
        <v>0</v>
      </c>
      <c r="R1535" s="8">
        <f>COUNTIF(AK1535:AR1535, "&gt;0")</f>
        <v>0</v>
      </c>
      <c r="S1535" s="8">
        <f>SUM(AS1535,AT1535)</f>
        <v>90</v>
      </c>
      <c r="T1535" s="8">
        <f>SUM(AU1535)</f>
        <v>57</v>
      </c>
      <c r="U1535" s="8">
        <f>SUM(AV1535)</f>
        <v>0</v>
      </c>
      <c r="V1535" s="9"/>
      <c r="W1535" s="8">
        <f>(X1535+AD1535)</f>
        <v>0</v>
      </c>
      <c r="X1535" s="8">
        <f>SUM(Y1535:AB1535)</f>
        <v>0</v>
      </c>
      <c r="Y1535" s="8">
        <v>0</v>
      </c>
      <c r="Z1535" s="8">
        <f>0</f>
        <v>0</v>
      </c>
      <c r="AA1535" s="8">
        <f>SUM(AZ1535,BB1535)</f>
        <v>0</v>
      </c>
      <c r="AB1535" s="8">
        <f>SUM(BC1535,BD1535)</f>
        <v>0</v>
      </c>
      <c r="AC1535" s="8">
        <f>COUNTIF(BC1535:BD1535,"&gt;0")</f>
        <v>0</v>
      </c>
      <c r="AD1535" s="8">
        <f>SUM(AE1535:AI1535)</f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f>SUM(BA1535)</f>
        <v>0</v>
      </c>
      <c r="AJ1535" s="9"/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Q1535" s="8">
        <v>0</v>
      </c>
      <c r="AR1535" s="8">
        <v>0</v>
      </c>
      <c r="AS1535" s="8">
        <v>90</v>
      </c>
      <c r="AT1535" s="8">
        <v>0</v>
      </c>
      <c r="AU1535" s="15">
        <v>57</v>
      </c>
      <c r="AV1535" s="15">
        <v>0</v>
      </c>
      <c r="AW1535" s="15">
        <v>0</v>
      </c>
      <c r="AX1535" s="15">
        <v>0</v>
      </c>
      <c r="AY1535" s="29"/>
      <c r="AZ1535" s="33">
        <v>0</v>
      </c>
      <c r="BA1535" s="33">
        <v>0</v>
      </c>
      <c r="BB1535" s="33">
        <v>0</v>
      </c>
      <c r="BC1535" s="33">
        <v>0</v>
      </c>
      <c r="BD1535" s="33">
        <v>0</v>
      </c>
    </row>
    <row r="1536" spans="1:56" x14ac:dyDescent="0.25">
      <c r="A1536" s="51" t="s">
        <v>4944</v>
      </c>
      <c r="B1536" s="33" t="str">
        <f>CONCATENATE(G1536,"-",H1536,"-",I1536)</f>
        <v>999924038-Junior--52kg</v>
      </c>
      <c r="C1536" s="8" t="s">
        <v>868</v>
      </c>
      <c r="D1536" s="8" t="s">
        <v>869</v>
      </c>
      <c r="E1536" s="8" t="s">
        <v>701</v>
      </c>
      <c r="F1536" s="8" t="s">
        <v>12</v>
      </c>
      <c r="G1536" s="8">
        <v>999924038</v>
      </c>
      <c r="H1536" s="8" t="s">
        <v>14</v>
      </c>
      <c r="I1536" s="18" t="s">
        <v>4723</v>
      </c>
      <c r="J1536" s="8">
        <f>(M1536-K1536)+W1536</f>
        <v>70.5</v>
      </c>
      <c r="K1536" s="8">
        <f>M1536/2</f>
        <v>28.5</v>
      </c>
      <c r="L1536" s="9"/>
      <c r="M1536" s="8">
        <f>SUM(N1536,O1536,P1536,Q1536,S1536,T1536,U1536)</f>
        <v>57</v>
      </c>
      <c r="N1536" s="8">
        <f>SUM(AX1536)</f>
        <v>0</v>
      </c>
      <c r="O1536" s="8">
        <v>0</v>
      </c>
      <c r="P1536" s="8">
        <f>SUM(AO1536,AW1536)</f>
        <v>0</v>
      </c>
      <c r="Q1536" s="8">
        <f>SUM(AK1536,AL1536,AM1536,AN1536,AP1536,AQ1536,AR1536,AO1536)</f>
        <v>0</v>
      </c>
      <c r="R1536" s="8">
        <f>COUNTIF(AK1536:AR1536, "&gt;0")</f>
        <v>0</v>
      </c>
      <c r="S1536" s="8">
        <f>SUM(AS1536,AT1536)</f>
        <v>0</v>
      </c>
      <c r="T1536" s="8">
        <f>SUM(AU1536)</f>
        <v>57</v>
      </c>
      <c r="U1536" s="8">
        <f>SUM(AV1536)</f>
        <v>0</v>
      </c>
      <c r="V1536" s="9"/>
      <c r="W1536" s="8">
        <f>(X1536+AD1536)</f>
        <v>42</v>
      </c>
      <c r="X1536" s="8">
        <f>SUM(Y1536:AB1536)</f>
        <v>42</v>
      </c>
      <c r="Y1536" s="8">
        <v>0</v>
      </c>
      <c r="Z1536" s="8">
        <f>0</f>
        <v>0</v>
      </c>
      <c r="AA1536" s="8">
        <f>SUM(AZ1536,BB1536)</f>
        <v>42</v>
      </c>
      <c r="AB1536" s="8">
        <f>SUM(BC1536,BD1536)</f>
        <v>0</v>
      </c>
      <c r="AC1536" s="8">
        <f>COUNTIF(BC1536:BD1536,"&gt;0")</f>
        <v>0</v>
      </c>
      <c r="AD1536" s="8">
        <f>SUM(AE1536:AI1536)</f>
        <v>0</v>
      </c>
      <c r="AE1536" s="8">
        <v>0</v>
      </c>
      <c r="AF1536" s="8">
        <v>0</v>
      </c>
      <c r="AG1536" s="8">
        <v>0</v>
      </c>
      <c r="AH1536" s="8">
        <v>0</v>
      </c>
      <c r="AI1536" s="8">
        <f>SUM(BA1536)</f>
        <v>0</v>
      </c>
      <c r="AJ1536" s="9"/>
      <c r="AK1536" s="8">
        <v>0</v>
      </c>
      <c r="AL1536" s="8">
        <v>0</v>
      </c>
      <c r="AM1536" s="8">
        <v>0</v>
      </c>
      <c r="AN1536" s="8">
        <v>0</v>
      </c>
      <c r="AO1536" s="8">
        <v>0</v>
      </c>
      <c r="AP1536" s="8">
        <v>0</v>
      </c>
      <c r="AQ1536" s="8">
        <v>0</v>
      </c>
      <c r="AR1536" s="8">
        <v>0</v>
      </c>
      <c r="AS1536" s="8">
        <v>0</v>
      </c>
      <c r="AT1536" s="8">
        <v>0</v>
      </c>
      <c r="AU1536" s="15">
        <v>57</v>
      </c>
      <c r="AV1536" s="15">
        <v>0</v>
      </c>
      <c r="AW1536" s="15">
        <v>0</v>
      </c>
      <c r="AX1536" s="15">
        <v>0</v>
      </c>
      <c r="AY1536" s="29"/>
      <c r="AZ1536" s="33">
        <v>42</v>
      </c>
      <c r="BA1536" s="33">
        <v>0</v>
      </c>
      <c r="BB1536" s="33">
        <v>0</v>
      </c>
      <c r="BC1536" s="33">
        <v>0</v>
      </c>
      <c r="BD1536" s="33">
        <v>0</v>
      </c>
    </row>
    <row r="1537" spans="1:56" x14ac:dyDescent="0.25">
      <c r="A1537" s="51" t="s">
        <v>8110</v>
      </c>
      <c r="B1537" s="33" t="str">
        <f>CONCATENATE(G1537,"-",H1537,"-",I1537)</f>
        <v>999921439-Junior--52kg</v>
      </c>
      <c r="C1537" s="15" t="s">
        <v>803</v>
      </c>
      <c r="D1537" s="15" t="s">
        <v>328</v>
      </c>
      <c r="E1537" s="15" t="s">
        <v>701</v>
      </c>
      <c r="F1537" s="15" t="s">
        <v>12</v>
      </c>
      <c r="G1537" s="15">
        <v>999921439</v>
      </c>
      <c r="H1537" s="8" t="s">
        <v>14</v>
      </c>
      <c r="I1537" s="18" t="s">
        <v>4723</v>
      </c>
      <c r="J1537" s="8">
        <f>(M1537-K1537)+W1537</f>
        <v>62.5</v>
      </c>
      <c r="K1537" s="8">
        <f>M1537/2</f>
        <v>62.5</v>
      </c>
      <c r="L1537" s="9"/>
      <c r="M1537" s="8">
        <f>SUM(N1537,O1537,P1537,Q1537,S1537,T1537,U1537)</f>
        <v>125</v>
      </c>
      <c r="N1537" s="8">
        <f>SUM(AX1537)</f>
        <v>0</v>
      </c>
      <c r="O1537" s="8">
        <v>0</v>
      </c>
      <c r="P1537" s="8">
        <f>SUM(AO1537,AW1537)</f>
        <v>0</v>
      </c>
      <c r="Q1537" s="8">
        <f>SUM(AK1537,AL1537,AM1537,AN1537,AP1537,AQ1537,AR1537,AO1537)</f>
        <v>0</v>
      </c>
      <c r="R1537" s="8">
        <f>COUNTIF(AK1537:AR1537, "&gt;0")</f>
        <v>0</v>
      </c>
      <c r="S1537" s="8">
        <f>SUM(AS1537,AT1537)</f>
        <v>68</v>
      </c>
      <c r="T1537" s="8">
        <f>SUM(AU1537)</f>
        <v>57</v>
      </c>
      <c r="U1537" s="8">
        <f>SUM(AV1537)</f>
        <v>0</v>
      </c>
      <c r="V1537" s="9"/>
      <c r="W1537" s="8">
        <f>(X1537+AD1537)</f>
        <v>0</v>
      </c>
      <c r="X1537" s="8">
        <f>SUM(Y1537:AB1537)</f>
        <v>0</v>
      </c>
      <c r="Y1537" s="8">
        <v>0</v>
      </c>
      <c r="Z1537" s="8">
        <f>0</f>
        <v>0</v>
      </c>
      <c r="AA1537" s="8">
        <f>SUM(AZ1537,BB1537)</f>
        <v>0</v>
      </c>
      <c r="AB1537" s="8">
        <f>SUM(BC1537,BD1537)</f>
        <v>0</v>
      </c>
      <c r="AC1537" s="8">
        <f>COUNTIF(BC1537:BD1537,"&gt;0")</f>
        <v>0</v>
      </c>
      <c r="AD1537" s="8">
        <f>SUM(AE1537:AI1537)</f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f>SUM(BA1537)</f>
        <v>0</v>
      </c>
      <c r="AJ1537" s="9"/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Q1537" s="8">
        <v>0</v>
      </c>
      <c r="AR1537" s="8">
        <v>0</v>
      </c>
      <c r="AS1537" s="8">
        <v>68</v>
      </c>
      <c r="AT1537" s="8">
        <v>0</v>
      </c>
      <c r="AU1537" s="15">
        <v>57</v>
      </c>
      <c r="AV1537" s="15">
        <v>0</v>
      </c>
      <c r="AW1537" s="15">
        <v>0</v>
      </c>
      <c r="AX1537" s="15">
        <v>0</v>
      </c>
      <c r="AY1537" s="29"/>
      <c r="AZ1537" s="33">
        <v>0</v>
      </c>
      <c r="BA1537" s="33">
        <v>0</v>
      </c>
      <c r="BB1537" s="33">
        <v>0</v>
      </c>
      <c r="BC1537" s="33">
        <v>0</v>
      </c>
      <c r="BD1537" s="33">
        <v>0</v>
      </c>
    </row>
    <row r="1538" spans="1:56" x14ac:dyDescent="0.25">
      <c r="A1538" s="51" t="s">
        <v>8103</v>
      </c>
      <c r="B1538" s="33" t="str">
        <f>CONCATENATE(G1538,"-",H1538,"-",I1538)</f>
        <v>999918652-Junior--52kg</v>
      </c>
      <c r="C1538" s="8" t="s">
        <v>809</v>
      </c>
      <c r="D1538" s="8" t="s">
        <v>999</v>
      </c>
      <c r="E1538" s="8" t="s">
        <v>701</v>
      </c>
      <c r="F1538" s="8" t="s">
        <v>12</v>
      </c>
      <c r="G1538" s="8">
        <v>999918652</v>
      </c>
      <c r="H1538" s="8" t="s">
        <v>14</v>
      </c>
      <c r="I1538" s="18" t="s">
        <v>4723</v>
      </c>
      <c r="J1538" s="8">
        <f>(M1538-K1538)+W1538</f>
        <v>57</v>
      </c>
      <c r="K1538" s="8"/>
      <c r="L1538" s="9"/>
      <c r="M1538" s="8">
        <f>SUM(N1538,O1538,P1538,Q1538,S1538,T1538,U1538)</f>
        <v>57</v>
      </c>
      <c r="N1538" s="8">
        <f>SUM(AX1538)</f>
        <v>0</v>
      </c>
      <c r="O1538" s="8">
        <v>0</v>
      </c>
      <c r="P1538" s="8">
        <f>SUM(AO1538,AW1538)</f>
        <v>0</v>
      </c>
      <c r="Q1538" s="8">
        <f>SUM(AK1538,AL1538,AM1538,AN1538,AP1538,AQ1538,AR1538,AO1538)</f>
        <v>0</v>
      </c>
      <c r="R1538" s="8">
        <f>COUNTIF(AK1538:AR1538, "&gt;0")</f>
        <v>0</v>
      </c>
      <c r="S1538" s="8">
        <f>SUM(AS1538,AT1538)</f>
        <v>0</v>
      </c>
      <c r="T1538" s="8">
        <f>SUM(AU1538)</f>
        <v>57</v>
      </c>
      <c r="U1538" s="8">
        <f>SUM(AV1538)</f>
        <v>0</v>
      </c>
      <c r="V1538" s="9"/>
      <c r="W1538" s="8">
        <f>(X1538+AD1538)</f>
        <v>0</v>
      </c>
      <c r="X1538" s="8">
        <f>SUM(Y1538:AB1538)</f>
        <v>0</v>
      </c>
      <c r="Y1538" s="8">
        <v>0</v>
      </c>
      <c r="Z1538" s="8">
        <f>0</f>
        <v>0</v>
      </c>
      <c r="AA1538" s="8">
        <f>SUM(AZ1538,BB1538)</f>
        <v>0</v>
      </c>
      <c r="AB1538" s="8">
        <f>SUM(BC1538,BD1538)</f>
        <v>0</v>
      </c>
      <c r="AC1538" s="8">
        <f>COUNTIF(BC1538:BD1538,"&gt;0")</f>
        <v>0</v>
      </c>
      <c r="AD1538" s="8">
        <f>SUM(AE1538:AI1538)</f>
        <v>0</v>
      </c>
      <c r="AE1538" s="8">
        <v>0</v>
      </c>
      <c r="AF1538" s="8">
        <v>0</v>
      </c>
      <c r="AG1538" s="8">
        <v>0</v>
      </c>
      <c r="AH1538" s="8">
        <v>0</v>
      </c>
      <c r="AI1538" s="8">
        <f>SUM(BA1538)</f>
        <v>0</v>
      </c>
      <c r="AJ1538" s="9"/>
      <c r="AK1538" s="8">
        <v>0</v>
      </c>
      <c r="AL1538" s="8">
        <v>0</v>
      </c>
      <c r="AM1538" s="8">
        <v>0</v>
      </c>
      <c r="AN1538" s="8">
        <v>0</v>
      </c>
      <c r="AO1538" s="8">
        <v>0</v>
      </c>
      <c r="AP1538" s="8">
        <v>0</v>
      </c>
      <c r="AQ1538" s="8">
        <v>0</v>
      </c>
      <c r="AR1538" s="8">
        <v>0</v>
      </c>
      <c r="AS1538" s="8">
        <v>0</v>
      </c>
      <c r="AT1538" s="8">
        <v>0</v>
      </c>
      <c r="AU1538" s="15">
        <v>57</v>
      </c>
      <c r="AV1538" s="15">
        <v>0</v>
      </c>
      <c r="AW1538" s="15">
        <v>0</v>
      </c>
      <c r="AX1538" s="15">
        <v>0</v>
      </c>
      <c r="AY1538" s="29"/>
      <c r="AZ1538" s="33">
        <v>0</v>
      </c>
      <c r="BA1538" s="33">
        <v>0</v>
      </c>
      <c r="BB1538" s="33">
        <v>0</v>
      </c>
      <c r="BC1538" s="33">
        <v>0</v>
      </c>
      <c r="BD1538" s="33">
        <v>0</v>
      </c>
    </row>
    <row r="1539" spans="1:56" x14ac:dyDescent="0.25">
      <c r="A1539" s="51" t="s">
        <v>8105</v>
      </c>
      <c r="B1539" s="33" t="str">
        <f>CONCATENATE(G1539,"-",H1539,"-",I1539)</f>
        <v>999928794-Junior--52kg</v>
      </c>
      <c r="C1539" s="15" t="s">
        <v>3199</v>
      </c>
      <c r="D1539" s="15" t="s">
        <v>844</v>
      </c>
      <c r="E1539" s="15" t="s">
        <v>701</v>
      </c>
      <c r="F1539" s="15" t="s">
        <v>12</v>
      </c>
      <c r="G1539" s="15">
        <v>999928794</v>
      </c>
      <c r="H1539" s="8" t="s">
        <v>14</v>
      </c>
      <c r="I1539" s="18" t="s">
        <v>4723</v>
      </c>
      <c r="J1539" s="8">
        <f>(M1539-K1539)+W1539</f>
        <v>57</v>
      </c>
      <c r="K1539" s="15"/>
      <c r="L1539" s="16"/>
      <c r="M1539" s="8">
        <f>SUM(N1539,O1539,P1539,Q1539,S1539,T1539,U1539)</f>
        <v>57</v>
      </c>
      <c r="N1539" s="8">
        <f>SUM(AX1539)</f>
        <v>0</v>
      </c>
      <c r="O1539" s="8">
        <v>0</v>
      </c>
      <c r="P1539" s="8">
        <f>SUM(AO1539,AW1539)</f>
        <v>0</v>
      </c>
      <c r="Q1539" s="8">
        <f>SUM(AK1539,AL1539,AM1539,AN1539,AP1539,AQ1539,AR1539,AO1539)</f>
        <v>0</v>
      </c>
      <c r="R1539" s="8">
        <f>COUNTIF(AK1539:AR1539, "&gt;0")</f>
        <v>0</v>
      </c>
      <c r="S1539" s="8">
        <f>SUM(AS1539,AT1539)</f>
        <v>0</v>
      </c>
      <c r="T1539" s="8">
        <f>SUM(AU1539)</f>
        <v>57</v>
      </c>
      <c r="U1539" s="8">
        <f>SUM(AV1539)</f>
        <v>0</v>
      </c>
      <c r="V1539" s="16"/>
      <c r="W1539" s="8">
        <f>(X1539+AD1539)</f>
        <v>0</v>
      </c>
      <c r="X1539" s="8">
        <f>SUM(Y1539:AB1539)</f>
        <v>0</v>
      </c>
      <c r="Y1539" s="8">
        <v>0</v>
      </c>
      <c r="Z1539" s="8">
        <f>0</f>
        <v>0</v>
      </c>
      <c r="AA1539" s="8">
        <f>SUM(AZ1539,BB1539)</f>
        <v>0</v>
      </c>
      <c r="AB1539" s="8">
        <f>SUM(BC1539,BD1539)</f>
        <v>0</v>
      </c>
      <c r="AC1539" s="8">
        <f>COUNTIF(BC1539:BD1539,"&gt;0")</f>
        <v>0</v>
      </c>
      <c r="AD1539" s="8">
        <f>SUM(AE1539:AI1539)</f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f>SUM(BA1539)</f>
        <v>0</v>
      </c>
      <c r="AJ1539" s="16"/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Q1539" s="8">
        <v>0</v>
      </c>
      <c r="AR1539" s="8">
        <v>0</v>
      </c>
      <c r="AS1539" s="8">
        <v>0</v>
      </c>
      <c r="AT1539" s="8">
        <v>0</v>
      </c>
      <c r="AU1539" s="15">
        <v>57</v>
      </c>
      <c r="AV1539" s="15">
        <v>0</v>
      </c>
      <c r="AW1539" s="15">
        <v>0</v>
      </c>
      <c r="AX1539" s="15">
        <v>0</v>
      </c>
      <c r="AY1539" s="29"/>
      <c r="AZ1539" s="33">
        <v>0</v>
      </c>
      <c r="BA1539" s="33">
        <v>0</v>
      </c>
      <c r="BB1539" s="33">
        <v>0</v>
      </c>
      <c r="BC1539" s="33">
        <v>0</v>
      </c>
      <c r="BD1539" s="33">
        <v>0</v>
      </c>
    </row>
    <row r="1540" spans="1:56" x14ac:dyDescent="0.25">
      <c r="A1540" s="51" t="s">
        <v>4940</v>
      </c>
      <c r="B1540" s="33" t="str">
        <f>CONCATENATE(G1540,"-",H1540,"-",I1540)</f>
        <v>999931250-Junior--52kg</v>
      </c>
      <c r="C1540" s="43" t="s">
        <v>3254</v>
      </c>
      <c r="D1540" s="43" t="s">
        <v>384</v>
      </c>
      <c r="E1540" s="43" t="s">
        <v>701</v>
      </c>
      <c r="F1540" s="43" t="s">
        <v>12</v>
      </c>
      <c r="G1540" s="43">
        <v>999931250</v>
      </c>
      <c r="H1540" s="8" t="s">
        <v>14</v>
      </c>
      <c r="I1540" s="43" t="s">
        <v>4723</v>
      </c>
      <c r="J1540" s="8">
        <f>(M1540-K1540)+W1540</f>
        <v>56</v>
      </c>
      <c r="K1540" s="8">
        <f>M1540/2</f>
        <v>0</v>
      </c>
      <c r="L1540" s="9"/>
      <c r="M1540" s="8">
        <f>SUM(N1540,O1540,P1540,Q1540,S1540,T1540,U1540)</f>
        <v>0</v>
      </c>
      <c r="N1540" s="8">
        <f>SUM(AX1540)</f>
        <v>0</v>
      </c>
      <c r="O1540" s="8">
        <v>0</v>
      </c>
      <c r="P1540" s="8">
        <f>SUM(AO1540,AW1540)</f>
        <v>0</v>
      </c>
      <c r="Q1540" s="8">
        <f>SUM(AK1540,AL1540,AM1540,AN1540,AP1540,AQ1540,AR1540,AO1540)</f>
        <v>0</v>
      </c>
      <c r="R1540" s="8">
        <f>COUNTIF(AK1540:AR1540, "&gt;0")</f>
        <v>0</v>
      </c>
      <c r="S1540" s="8">
        <f>SUM(AS1540,AT1540)</f>
        <v>0</v>
      </c>
      <c r="T1540" s="8">
        <f>SUM(AU1540)</f>
        <v>0</v>
      </c>
      <c r="U1540" s="8">
        <f>SUM(AV1540)</f>
        <v>0</v>
      </c>
      <c r="V1540" s="9"/>
      <c r="W1540" s="8">
        <f>(X1540+AD1540)</f>
        <v>56</v>
      </c>
      <c r="X1540" s="8">
        <f>SUM(Y1540:AB1540)</f>
        <v>56</v>
      </c>
      <c r="Y1540" s="8">
        <v>0</v>
      </c>
      <c r="Z1540" s="8">
        <f>0</f>
        <v>0</v>
      </c>
      <c r="AA1540" s="8">
        <f>SUM(AZ1540,BB1540)</f>
        <v>56</v>
      </c>
      <c r="AB1540" s="8">
        <f>SUM(BC1540,BD1540)</f>
        <v>0</v>
      </c>
      <c r="AC1540" s="8">
        <f>COUNTIF(BC1540:BD1540,"&gt;0")</f>
        <v>0</v>
      </c>
      <c r="AD1540" s="8">
        <f>SUM(AE1540:AI1540)</f>
        <v>0</v>
      </c>
      <c r="AE1540" s="8">
        <v>0</v>
      </c>
      <c r="AF1540" s="8">
        <v>0</v>
      </c>
      <c r="AG1540" s="8">
        <v>0</v>
      </c>
      <c r="AH1540" s="8">
        <v>0</v>
      </c>
      <c r="AI1540" s="8">
        <f>SUM(BA1540)</f>
        <v>0</v>
      </c>
      <c r="AJ1540" s="9"/>
      <c r="AK1540" s="8">
        <v>0</v>
      </c>
      <c r="AL1540" s="8">
        <v>0</v>
      </c>
      <c r="AM1540" s="8">
        <v>0</v>
      </c>
      <c r="AN1540" s="8">
        <v>0</v>
      </c>
      <c r="AO1540" s="8">
        <v>0</v>
      </c>
      <c r="AP1540" s="8">
        <v>0</v>
      </c>
      <c r="AQ1540" s="8">
        <v>0</v>
      </c>
      <c r="AR1540" s="8">
        <v>0</v>
      </c>
      <c r="AS1540" s="8">
        <v>0</v>
      </c>
      <c r="AT1540" s="8">
        <v>0</v>
      </c>
      <c r="AU1540" s="8">
        <v>0</v>
      </c>
      <c r="AV1540" s="8">
        <v>0</v>
      </c>
      <c r="AW1540" s="8">
        <v>0</v>
      </c>
      <c r="AX1540" s="8">
        <v>0</v>
      </c>
      <c r="AY1540" s="30"/>
      <c r="AZ1540" s="33">
        <v>56</v>
      </c>
      <c r="BA1540" s="33">
        <v>0</v>
      </c>
      <c r="BB1540" s="33">
        <v>0</v>
      </c>
      <c r="BC1540" s="33">
        <v>0</v>
      </c>
      <c r="BD1540" s="33">
        <v>0</v>
      </c>
    </row>
    <row r="1541" spans="1:56" x14ac:dyDescent="0.25">
      <c r="A1541" s="51" t="s">
        <v>8112</v>
      </c>
      <c r="B1541" s="33" t="str">
        <f>CONCATENATE(G1541,"-",H1541,"-",I1541)</f>
        <v>999914222-Junior--52kg</v>
      </c>
      <c r="C1541" s="15" t="s">
        <v>3661</v>
      </c>
      <c r="D1541" s="15" t="s">
        <v>48</v>
      </c>
      <c r="E1541" s="15" t="s">
        <v>701</v>
      </c>
      <c r="F1541" s="15" t="s">
        <v>12</v>
      </c>
      <c r="G1541" s="15">
        <v>999914222</v>
      </c>
      <c r="H1541" s="8" t="s">
        <v>14</v>
      </c>
      <c r="I1541" s="18" t="s">
        <v>4723</v>
      </c>
      <c r="J1541" s="8">
        <f>(M1541-K1541)+W1541</f>
        <v>51</v>
      </c>
      <c r="K1541" s="15"/>
      <c r="L1541" s="9"/>
      <c r="M1541" s="8">
        <f>SUM(N1541,O1541,P1541,Q1541,S1541,T1541,U1541)</f>
        <v>51</v>
      </c>
      <c r="N1541" s="8">
        <f>SUM(AX1541)</f>
        <v>0</v>
      </c>
      <c r="O1541" s="8">
        <v>0</v>
      </c>
      <c r="P1541" s="8">
        <f>SUM(AO1541,AW1541)</f>
        <v>0</v>
      </c>
      <c r="Q1541" s="8">
        <f>SUM(AK1541,AL1541,AM1541,AN1541,AP1541,AQ1541,AR1541,AO1541)</f>
        <v>0</v>
      </c>
      <c r="R1541" s="8">
        <f>COUNTIF(AK1541:AR1541, "&gt;0")</f>
        <v>0</v>
      </c>
      <c r="S1541" s="8">
        <f>SUM(AS1541,AT1541)</f>
        <v>51</v>
      </c>
      <c r="T1541" s="8">
        <f>SUM(AU1541)</f>
        <v>0</v>
      </c>
      <c r="U1541" s="8">
        <f>SUM(AV1541)</f>
        <v>0</v>
      </c>
      <c r="V1541" s="9"/>
      <c r="W1541" s="8">
        <f>(X1541+AD1541)</f>
        <v>0</v>
      </c>
      <c r="X1541" s="8">
        <f>SUM(Y1541:AB1541)</f>
        <v>0</v>
      </c>
      <c r="Y1541" s="8">
        <v>0</v>
      </c>
      <c r="Z1541" s="8">
        <f>0</f>
        <v>0</v>
      </c>
      <c r="AA1541" s="8">
        <f>SUM(AZ1541,BB1541)</f>
        <v>0</v>
      </c>
      <c r="AB1541" s="8">
        <f>SUM(BC1541,BD1541)</f>
        <v>0</v>
      </c>
      <c r="AC1541" s="8">
        <f>COUNTIF(BC1541:BD1541,"&gt;0")</f>
        <v>0</v>
      </c>
      <c r="AD1541" s="8">
        <f>SUM(AE1541:AI1541)</f>
        <v>0</v>
      </c>
      <c r="AE1541" s="8">
        <v>0</v>
      </c>
      <c r="AF1541" s="8">
        <v>0</v>
      </c>
      <c r="AG1541" s="8">
        <v>0</v>
      </c>
      <c r="AH1541" s="8">
        <v>0</v>
      </c>
      <c r="AI1541" s="8">
        <f>SUM(BA1541)</f>
        <v>0</v>
      </c>
      <c r="AJ1541" s="9"/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Q1541" s="8">
        <v>0</v>
      </c>
      <c r="AR1541" s="8">
        <v>0</v>
      </c>
      <c r="AS1541" s="8">
        <v>51</v>
      </c>
      <c r="AT1541" s="8">
        <v>0</v>
      </c>
      <c r="AU1541" s="15">
        <v>0</v>
      </c>
      <c r="AV1541" s="15">
        <v>0</v>
      </c>
      <c r="AW1541" s="15">
        <v>0</v>
      </c>
      <c r="AX1541" s="15">
        <v>0</v>
      </c>
      <c r="AY1541" s="29"/>
      <c r="AZ1541" s="33">
        <v>0</v>
      </c>
      <c r="BA1541" s="33">
        <v>0</v>
      </c>
      <c r="BB1541" s="33">
        <v>0</v>
      </c>
      <c r="BC1541" s="33">
        <v>0</v>
      </c>
      <c r="BD1541" s="33">
        <v>0</v>
      </c>
    </row>
    <row r="1542" spans="1:56" x14ac:dyDescent="0.25">
      <c r="A1542" s="51" t="s">
        <v>8113</v>
      </c>
      <c r="B1542" s="33" t="str">
        <f>CONCATENATE(G1542,"-",H1542,"-",I1542)</f>
        <v>999923793-Junior--52kg</v>
      </c>
      <c r="C1542" s="15" t="s">
        <v>987</v>
      </c>
      <c r="D1542" s="15" t="s">
        <v>3662</v>
      </c>
      <c r="E1542" s="15" t="s">
        <v>701</v>
      </c>
      <c r="F1542" s="15" t="s">
        <v>12</v>
      </c>
      <c r="G1542" s="15">
        <v>999923793</v>
      </c>
      <c r="H1542" s="8" t="s">
        <v>14</v>
      </c>
      <c r="I1542" s="18" t="s">
        <v>4723</v>
      </c>
      <c r="J1542" s="8">
        <f>(M1542-K1542)+W1542</f>
        <v>51</v>
      </c>
      <c r="K1542" s="15"/>
      <c r="L1542" s="9"/>
      <c r="M1542" s="8">
        <f>SUM(N1542,O1542,P1542,Q1542,S1542,T1542,U1542)</f>
        <v>51</v>
      </c>
      <c r="N1542" s="8">
        <f>SUM(AX1542)</f>
        <v>0</v>
      </c>
      <c r="O1542" s="8">
        <v>0</v>
      </c>
      <c r="P1542" s="8">
        <f>SUM(AO1542,AW1542)</f>
        <v>0</v>
      </c>
      <c r="Q1542" s="8">
        <f>SUM(AK1542,AL1542,AM1542,AN1542,AP1542,AQ1542,AR1542,AO1542)</f>
        <v>0</v>
      </c>
      <c r="R1542" s="8">
        <f>COUNTIF(AK1542:AR1542, "&gt;0")</f>
        <v>0</v>
      </c>
      <c r="S1542" s="8">
        <f>SUM(AS1542,AT1542)</f>
        <v>51</v>
      </c>
      <c r="T1542" s="8">
        <f>SUM(AU1542)</f>
        <v>0</v>
      </c>
      <c r="U1542" s="8">
        <f>SUM(AV1542)</f>
        <v>0</v>
      </c>
      <c r="V1542" s="9"/>
      <c r="W1542" s="8">
        <f>(X1542+AD1542)</f>
        <v>0</v>
      </c>
      <c r="X1542" s="8">
        <f>SUM(Y1542:AB1542)</f>
        <v>0</v>
      </c>
      <c r="Y1542" s="8">
        <v>0</v>
      </c>
      <c r="Z1542" s="8">
        <f>0</f>
        <v>0</v>
      </c>
      <c r="AA1542" s="8">
        <f>SUM(AZ1542,BB1542)</f>
        <v>0</v>
      </c>
      <c r="AB1542" s="8">
        <f>SUM(BC1542,BD1542)</f>
        <v>0</v>
      </c>
      <c r="AC1542" s="8">
        <f>COUNTIF(BC1542:BD1542,"&gt;0")</f>
        <v>0</v>
      </c>
      <c r="AD1542" s="8">
        <f>SUM(AE1542:AI1542)</f>
        <v>0</v>
      </c>
      <c r="AE1542" s="8">
        <v>0</v>
      </c>
      <c r="AF1542" s="8">
        <v>0</v>
      </c>
      <c r="AG1542" s="8">
        <v>0</v>
      </c>
      <c r="AH1542" s="8">
        <v>0</v>
      </c>
      <c r="AI1542" s="8">
        <f>SUM(BA1542)</f>
        <v>0</v>
      </c>
      <c r="AJ1542" s="9"/>
      <c r="AK1542" s="8">
        <v>0</v>
      </c>
      <c r="AL1542" s="8">
        <v>0</v>
      </c>
      <c r="AM1542" s="8">
        <v>0</v>
      </c>
      <c r="AN1542" s="8">
        <v>0</v>
      </c>
      <c r="AO1542" s="8">
        <v>0</v>
      </c>
      <c r="AP1542" s="8">
        <v>0</v>
      </c>
      <c r="AQ1542" s="8">
        <v>0</v>
      </c>
      <c r="AR1542" s="8">
        <v>0</v>
      </c>
      <c r="AS1542" s="8">
        <v>51</v>
      </c>
      <c r="AT1542" s="8">
        <v>0</v>
      </c>
      <c r="AU1542" s="15">
        <v>0</v>
      </c>
      <c r="AV1542" s="15">
        <v>0</v>
      </c>
      <c r="AW1542" s="15">
        <v>0</v>
      </c>
      <c r="AX1542" s="15">
        <v>0</v>
      </c>
      <c r="AY1542" s="29"/>
      <c r="AZ1542" s="33">
        <v>0</v>
      </c>
      <c r="BA1542" s="33">
        <v>0</v>
      </c>
      <c r="BB1542" s="33">
        <v>0</v>
      </c>
      <c r="BC1542" s="33">
        <v>0</v>
      </c>
      <c r="BD1542" s="33">
        <v>0</v>
      </c>
    </row>
    <row r="1543" spans="1:56" x14ac:dyDescent="0.25">
      <c r="A1543" s="51" t="s">
        <v>8114</v>
      </c>
      <c r="B1543" s="33" t="str">
        <f>CONCATENATE(G1543,"-",H1543,"-",I1543)</f>
        <v>999925675-Junior--52kg</v>
      </c>
      <c r="C1543" s="8" t="s">
        <v>893</v>
      </c>
      <c r="D1543" s="8" t="s">
        <v>419</v>
      </c>
      <c r="E1543" s="8" t="s">
        <v>701</v>
      </c>
      <c r="F1543" s="8" t="s">
        <v>12</v>
      </c>
      <c r="G1543" s="8">
        <v>999925675</v>
      </c>
      <c r="H1543" s="8" t="s">
        <v>14</v>
      </c>
      <c r="I1543" s="18" t="s">
        <v>4723</v>
      </c>
      <c r="J1543" s="8">
        <f>(M1543-K1543)+W1543</f>
        <v>51</v>
      </c>
      <c r="K1543" s="8">
        <f>M1543/2</f>
        <v>51</v>
      </c>
      <c r="L1543" s="9"/>
      <c r="M1543" s="8">
        <f>SUM(N1543,O1543,P1543,Q1543,S1543,T1543,U1543)</f>
        <v>102</v>
      </c>
      <c r="N1543" s="8">
        <f>SUM(AX1543)</f>
        <v>0</v>
      </c>
      <c r="O1543" s="8">
        <v>0</v>
      </c>
      <c r="P1543" s="8">
        <f>SUM(AO1543,AW1543)</f>
        <v>0</v>
      </c>
      <c r="Q1543" s="8">
        <f>SUM(AK1543,AL1543,AM1543,AN1543,AP1543,AQ1543,AR1543,AO1543)</f>
        <v>45</v>
      </c>
      <c r="R1543" s="8">
        <f>COUNTIF(AK1543:AR1543, "&gt;0")</f>
        <v>1</v>
      </c>
      <c r="S1543" s="8">
        <f>SUM(AS1543,AT1543)</f>
        <v>0</v>
      </c>
      <c r="T1543" s="8">
        <f>SUM(AU1543)</f>
        <v>57</v>
      </c>
      <c r="U1543" s="8">
        <f>SUM(AV1543)</f>
        <v>0</v>
      </c>
      <c r="V1543" s="9"/>
      <c r="W1543" s="8">
        <f>(X1543+AD1543)</f>
        <v>0</v>
      </c>
      <c r="X1543" s="8">
        <f>SUM(Y1543:AB1543)</f>
        <v>0</v>
      </c>
      <c r="Y1543" s="8">
        <v>0</v>
      </c>
      <c r="Z1543" s="8">
        <f>0</f>
        <v>0</v>
      </c>
      <c r="AA1543" s="8">
        <f>SUM(AZ1543,BB1543)</f>
        <v>0</v>
      </c>
      <c r="AB1543" s="8">
        <f>SUM(BC1543,BD1543)</f>
        <v>0</v>
      </c>
      <c r="AC1543" s="8">
        <f>COUNTIF(BC1543:BD1543,"&gt;0")</f>
        <v>0</v>
      </c>
      <c r="AD1543" s="8">
        <f>SUM(AE1543:AI1543)</f>
        <v>0</v>
      </c>
      <c r="AE1543" s="8">
        <v>0</v>
      </c>
      <c r="AF1543" s="8">
        <v>0</v>
      </c>
      <c r="AG1543" s="8">
        <v>0</v>
      </c>
      <c r="AH1543" s="8">
        <v>0</v>
      </c>
      <c r="AI1543" s="8">
        <f>SUM(BA1543)</f>
        <v>0</v>
      </c>
      <c r="AJ1543" s="9"/>
      <c r="AK1543" s="8">
        <v>0</v>
      </c>
      <c r="AL1543" s="8">
        <v>45</v>
      </c>
      <c r="AM1543" s="8">
        <v>0</v>
      </c>
      <c r="AN1543" s="8">
        <v>0</v>
      </c>
      <c r="AO1543" s="8">
        <v>0</v>
      </c>
      <c r="AP1543" s="8">
        <v>0</v>
      </c>
      <c r="AQ1543" s="8">
        <v>0</v>
      </c>
      <c r="AR1543" s="8">
        <v>0</v>
      </c>
      <c r="AS1543" s="8">
        <v>0</v>
      </c>
      <c r="AT1543" s="8">
        <v>0</v>
      </c>
      <c r="AU1543" s="15">
        <v>57</v>
      </c>
      <c r="AV1543" s="15">
        <v>0</v>
      </c>
      <c r="AW1543" s="15">
        <v>0</v>
      </c>
      <c r="AX1543" s="15">
        <v>0</v>
      </c>
      <c r="AY1543" s="29"/>
      <c r="AZ1543" s="33">
        <v>0</v>
      </c>
      <c r="BA1543" s="33">
        <v>0</v>
      </c>
      <c r="BB1543" s="33">
        <v>0</v>
      </c>
      <c r="BC1543" s="33">
        <v>0</v>
      </c>
      <c r="BD1543" s="33">
        <v>0</v>
      </c>
    </row>
    <row r="1544" spans="1:56" x14ac:dyDescent="0.25">
      <c r="A1544" s="51" t="s">
        <v>8115</v>
      </c>
      <c r="B1544" s="33" t="str">
        <f>CONCATENATE(G1544,"-",H1544,"-",I1544)</f>
        <v>999926205-Junior--52kg</v>
      </c>
      <c r="C1544" s="15" t="s">
        <v>1512</v>
      </c>
      <c r="D1544" s="15" t="s">
        <v>1513</v>
      </c>
      <c r="E1544" s="15" t="s">
        <v>701</v>
      </c>
      <c r="F1544" s="15" t="s">
        <v>12</v>
      </c>
      <c r="G1544" s="15">
        <v>999926205</v>
      </c>
      <c r="H1544" s="8" t="s">
        <v>14</v>
      </c>
      <c r="I1544" s="18" t="s">
        <v>4723</v>
      </c>
      <c r="J1544" s="8">
        <f>(M1544-K1544)+W1544</f>
        <v>51</v>
      </c>
      <c r="K1544" s="15"/>
      <c r="L1544" s="9"/>
      <c r="M1544" s="8">
        <f>SUM(N1544,O1544,P1544,Q1544,S1544,T1544,U1544)</f>
        <v>51</v>
      </c>
      <c r="N1544" s="8">
        <f>SUM(AX1544)</f>
        <v>0</v>
      </c>
      <c r="O1544" s="8">
        <v>0</v>
      </c>
      <c r="P1544" s="8">
        <f>SUM(AO1544,AW1544)</f>
        <v>0</v>
      </c>
      <c r="Q1544" s="8">
        <f>SUM(AK1544,AL1544,AM1544,AN1544,AP1544,AQ1544,AR1544,AO1544)</f>
        <v>0</v>
      </c>
      <c r="R1544" s="8">
        <f>COUNTIF(AK1544:AR1544, "&gt;0")</f>
        <v>0</v>
      </c>
      <c r="S1544" s="8">
        <f>SUM(AS1544,AT1544)</f>
        <v>51</v>
      </c>
      <c r="T1544" s="8">
        <f>SUM(AU1544)</f>
        <v>0</v>
      </c>
      <c r="U1544" s="8">
        <f>SUM(AV1544)</f>
        <v>0</v>
      </c>
      <c r="V1544" s="9"/>
      <c r="W1544" s="8">
        <f>(X1544+AD1544)</f>
        <v>0</v>
      </c>
      <c r="X1544" s="8">
        <f>SUM(Y1544:AB1544)</f>
        <v>0</v>
      </c>
      <c r="Y1544" s="8">
        <v>0</v>
      </c>
      <c r="Z1544" s="8">
        <f>0</f>
        <v>0</v>
      </c>
      <c r="AA1544" s="8">
        <f>SUM(AZ1544,BB1544)</f>
        <v>0</v>
      </c>
      <c r="AB1544" s="8">
        <f>SUM(BC1544,BD1544)</f>
        <v>0</v>
      </c>
      <c r="AC1544" s="8">
        <f>COUNTIF(BC1544:BD1544,"&gt;0")</f>
        <v>0</v>
      </c>
      <c r="AD1544" s="8">
        <f>SUM(AE1544:AI1544)</f>
        <v>0</v>
      </c>
      <c r="AE1544" s="8">
        <v>0</v>
      </c>
      <c r="AF1544" s="8">
        <v>0</v>
      </c>
      <c r="AG1544" s="8">
        <v>0</v>
      </c>
      <c r="AH1544" s="8">
        <v>0</v>
      </c>
      <c r="AI1544" s="8">
        <f>SUM(BA1544)</f>
        <v>0</v>
      </c>
      <c r="AJ1544" s="9"/>
      <c r="AK1544" s="8">
        <v>0</v>
      </c>
      <c r="AL1544" s="8">
        <v>0</v>
      </c>
      <c r="AM1544" s="8">
        <v>0</v>
      </c>
      <c r="AN1544" s="8">
        <v>0</v>
      </c>
      <c r="AO1544" s="8">
        <v>0</v>
      </c>
      <c r="AP1544" s="8">
        <v>0</v>
      </c>
      <c r="AQ1544" s="8">
        <v>0</v>
      </c>
      <c r="AR1544" s="8">
        <v>0</v>
      </c>
      <c r="AS1544" s="8">
        <v>51</v>
      </c>
      <c r="AT1544" s="8">
        <v>0</v>
      </c>
      <c r="AU1544" s="15">
        <v>0</v>
      </c>
      <c r="AV1544" s="15">
        <v>0</v>
      </c>
      <c r="AW1544" s="15">
        <v>0</v>
      </c>
      <c r="AX1544" s="15">
        <v>0</v>
      </c>
      <c r="AY1544" s="29"/>
      <c r="AZ1544" s="33">
        <v>0</v>
      </c>
      <c r="BA1544" s="33">
        <v>0</v>
      </c>
      <c r="BB1544" s="33">
        <v>0</v>
      </c>
      <c r="BC1544" s="33">
        <v>0</v>
      </c>
      <c r="BD1544" s="33">
        <v>0</v>
      </c>
    </row>
    <row r="1545" spans="1:56" x14ac:dyDescent="0.25">
      <c r="A1545" s="51" t="s">
        <v>8108</v>
      </c>
      <c r="B1545" s="33" t="str">
        <f>CONCATENATE(G1545,"-",H1545,"-",I1545)</f>
        <v>999929018-Junior--52kg</v>
      </c>
      <c r="C1545" s="8" t="s">
        <v>2706</v>
      </c>
      <c r="D1545" s="8" t="s">
        <v>2707</v>
      </c>
      <c r="E1545" s="8" t="s">
        <v>701</v>
      </c>
      <c r="F1545" s="8" t="s">
        <v>12</v>
      </c>
      <c r="G1545" s="8">
        <v>999929018</v>
      </c>
      <c r="H1545" s="8" t="s">
        <v>14</v>
      </c>
      <c r="I1545" s="18" t="s">
        <v>4723</v>
      </c>
      <c r="J1545" s="8">
        <f>(M1545-K1545)+W1545</f>
        <v>51</v>
      </c>
      <c r="K1545" s="8"/>
      <c r="L1545" s="9"/>
      <c r="M1545" s="8">
        <f>SUM(N1545,O1545,P1545,Q1545,S1545,T1545,U1545)</f>
        <v>51</v>
      </c>
      <c r="N1545" s="8">
        <f>SUM(AX1545)</f>
        <v>0</v>
      </c>
      <c r="O1545" s="8">
        <v>0</v>
      </c>
      <c r="P1545" s="8">
        <f>SUM(AO1545,AW1545)</f>
        <v>0</v>
      </c>
      <c r="Q1545" s="8">
        <f>SUM(AK1545,AL1545,AM1545,AN1545,AP1545,AQ1545,AR1545,AO1545)</f>
        <v>0</v>
      </c>
      <c r="R1545" s="8">
        <f>COUNTIF(AK1545:AR1545, "&gt;0")</f>
        <v>0</v>
      </c>
      <c r="S1545" s="8">
        <f>SUM(AS1545,AT1545)</f>
        <v>51</v>
      </c>
      <c r="T1545" s="8">
        <f>SUM(AU1545)</f>
        <v>0</v>
      </c>
      <c r="U1545" s="8">
        <f>SUM(AV1545)</f>
        <v>0</v>
      </c>
      <c r="V1545" s="9"/>
      <c r="W1545" s="8">
        <f>(X1545+AD1545)</f>
        <v>0</v>
      </c>
      <c r="X1545" s="8">
        <f>SUM(Y1545:AB1545)</f>
        <v>0</v>
      </c>
      <c r="Y1545" s="8">
        <v>0</v>
      </c>
      <c r="Z1545" s="8">
        <f>0</f>
        <v>0</v>
      </c>
      <c r="AA1545" s="8">
        <f>SUM(AZ1545,BB1545)</f>
        <v>0</v>
      </c>
      <c r="AB1545" s="8">
        <f>SUM(BC1545,BD1545)</f>
        <v>0</v>
      </c>
      <c r="AC1545" s="8">
        <f>COUNTIF(BC1545:BD1545,"&gt;0")</f>
        <v>0</v>
      </c>
      <c r="AD1545" s="8">
        <f>SUM(AE1545:AI1545)</f>
        <v>0</v>
      </c>
      <c r="AE1545" s="8">
        <v>0</v>
      </c>
      <c r="AF1545" s="8">
        <v>0</v>
      </c>
      <c r="AG1545" s="8">
        <v>0</v>
      </c>
      <c r="AH1545" s="8">
        <v>0</v>
      </c>
      <c r="AI1545" s="8">
        <f>SUM(BA1545)</f>
        <v>0</v>
      </c>
      <c r="AJ1545" s="9"/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51</v>
      </c>
      <c r="AT1545" s="8">
        <v>0</v>
      </c>
      <c r="AU1545" s="15">
        <v>0</v>
      </c>
      <c r="AV1545" s="15">
        <v>0</v>
      </c>
      <c r="AW1545" s="15">
        <v>0</v>
      </c>
      <c r="AX1545" s="15">
        <v>0</v>
      </c>
      <c r="AY1545" s="29"/>
      <c r="AZ1545" s="33">
        <v>0</v>
      </c>
      <c r="BA1545" s="33">
        <v>0</v>
      </c>
      <c r="BB1545" s="33">
        <v>0</v>
      </c>
      <c r="BC1545" s="33">
        <v>0</v>
      </c>
      <c r="BD1545" s="33">
        <v>0</v>
      </c>
    </row>
    <row r="1546" spans="1:56" x14ac:dyDescent="0.25">
      <c r="A1546" s="51" t="s">
        <v>8111</v>
      </c>
      <c r="B1546" s="33" t="str">
        <f>CONCATENATE(G1546,"-",H1546,"-",I1546)</f>
        <v>999928179-Junior--52kg</v>
      </c>
      <c r="C1546" s="8" t="s">
        <v>1006</v>
      </c>
      <c r="D1546" s="8" t="s">
        <v>1007</v>
      </c>
      <c r="E1546" s="8" t="s">
        <v>701</v>
      </c>
      <c r="F1546" s="8" t="s">
        <v>12</v>
      </c>
      <c r="G1546" s="8">
        <v>999928179</v>
      </c>
      <c r="H1546" s="8" t="s">
        <v>14</v>
      </c>
      <c r="I1546" s="18" t="s">
        <v>4723</v>
      </c>
      <c r="J1546" s="8">
        <f>(M1546-K1546)+W1546</f>
        <v>45</v>
      </c>
      <c r="K1546" s="8">
        <f>M1546/2</f>
        <v>45</v>
      </c>
      <c r="L1546" s="9"/>
      <c r="M1546" s="8">
        <f>SUM(N1546,O1546,P1546,Q1546,S1546,T1546,U1546)</f>
        <v>90</v>
      </c>
      <c r="N1546" s="8">
        <f>SUM(AX1546)</f>
        <v>0</v>
      </c>
      <c r="O1546" s="8">
        <v>0</v>
      </c>
      <c r="P1546" s="8">
        <f>SUM(AO1546,AW1546)</f>
        <v>0</v>
      </c>
      <c r="Q1546" s="8">
        <f>SUM(AK1546,AL1546,AM1546,AN1546,AP1546,AQ1546,AR1546,AO1546)</f>
        <v>0</v>
      </c>
      <c r="R1546" s="8">
        <f>COUNTIF(AK1546:AR1546, "&gt;0")</f>
        <v>0</v>
      </c>
      <c r="S1546" s="8">
        <f>SUM(AS1546,AT1546)</f>
        <v>90</v>
      </c>
      <c r="T1546" s="8">
        <f>SUM(AU1546)</f>
        <v>0</v>
      </c>
      <c r="U1546" s="8">
        <f>SUM(AV1546)</f>
        <v>0</v>
      </c>
      <c r="V1546" s="9"/>
      <c r="W1546" s="8">
        <f>(X1546+AD1546)</f>
        <v>0</v>
      </c>
      <c r="X1546" s="8">
        <f>SUM(Y1546:AB1546)</f>
        <v>0</v>
      </c>
      <c r="Y1546" s="8">
        <v>0</v>
      </c>
      <c r="Z1546" s="8">
        <f>0</f>
        <v>0</v>
      </c>
      <c r="AA1546" s="8">
        <f>SUM(AZ1546,BB1546)</f>
        <v>0</v>
      </c>
      <c r="AB1546" s="8">
        <f>SUM(BC1546,BD1546)</f>
        <v>0</v>
      </c>
      <c r="AC1546" s="8">
        <f>COUNTIF(BC1546:BD1546,"&gt;0")</f>
        <v>0</v>
      </c>
      <c r="AD1546" s="8">
        <f>SUM(AE1546:AI1546)</f>
        <v>0</v>
      </c>
      <c r="AE1546" s="8">
        <v>0</v>
      </c>
      <c r="AF1546" s="8">
        <v>0</v>
      </c>
      <c r="AG1546" s="8">
        <v>0</v>
      </c>
      <c r="AH1546" s="8">
        <v>0</v>
      </c>
      <c r="AI1546" s="8">
        <f>SUM(BA1546)</f>
        <v>0</v>
      </c>
      <c r="AJ1546" s="9"/>
      <c r="AK1546" s="8">
        <v>0</v>
      </c>
      <c r="AL1546" s="8">
        <v>0</v>
      </c>
      <c r="AM1546" s="8">
        <v>0</v>
      </c>
      <c r="AN1546" s="8">
        <v>0</v>
      </c>
      <c r="AO1546" s="8">
        <v>0</v>
      </c>
      <c r="AP1546" s="8">
        <v>0</v>
      </c>
      <c r="AQ1546" s="8">
        <v>0</v>
      </c>
      <c r="AR1546" s="8">
        <v>0</v>
      </c>
      <c r="AS1546" s="8">
        <v>0</v>
      </c>
      <c r="AT1546" s="8">
        <v>90</v>
      </c>
      <c r="AU1546" s="15">
        <v>0</v>
      </c>
      <c r="AV1546" s="15">
        <v>0</v>
      </c>
      <c r="AW1546" s="15">
        <v>0</v>
      </c>
      <c r="AX1546" s="15">
        <v>0</v>
      </c>
      <c r="AY1546" s="29"/>
      <c r="AZ1546" s="33">
        <v>0</v>
      </c>
      <c r="BA1546" s="33">
        <v>0</v>
      </c>
      <c r="BB1546" s="33">
        <v>0</v>
      </c>
      <c r="BC1546" s="33">
        <v>0</v>
      </c>
      <c r="BD1546" s="33">
        <v>0</v>
      </c>
    </row>
    <row r="1547" spans="1:56" x14ac:dyDescent="0.25">
      <c r="A1547" s="51" t="s">
        <v>8116</v>
      </c>
      <c r="B1547" s="33" t="str">
        <f>CONCATENATE(G1547,"-",H1547,"-",I1547)</f>
        <v>999929620-Junior--52kg</v>
      </c>
      <c r="C1547" s="15" t="s">
        <v>3595</v>
      </c>
      <c r="D1547" s="15" t="s">
        <v>341</v>
      </c>
      <c r="E1547" s="15" t="s">
        <v>701</v>
      </c>
      <c r="F1547" s="15" t="s">
        <v>12</v>
      </c>
      <c r="G1547" s="15">
        <v>999929620</v>
      </c>
      <c r="H1547" s="8" t="s">
        <v>14</v>
      </c>
      <c r="I1547" s="18" t="s">
        <v>4723</v>
      </c>
      <c r="J1547" s="8">
        <f>(M1547-K1547)+W1547</f>
        <v>45</v>
      </c>
      <c r="K1547" s="15"/>
      <c r="L1547" s="16"/>
      <c r="M1547" s="8">
        <f>SUM(N1547,O1547,P1547,Q1547,S1547,T1547,U1547)</f>
        <v>45</v>
      </c>
      <c r="N1547" s="8">
        <f>SUM(AX1547)</f>
        <v>0</v>
      </c>
      <c r="O1547" s="8">
        <v>0</v>
      </c>
      <c r="P1547" s="8">
        <f>SUM(AO1547,AW1547)</f>
        <v>0</v>
      </c>
      <c r="Q1547" s="8">
        <f>SUM(AK1547,AL1547,AM1547,AN1547,AP1547,AQ1547,AR1547,AO1547)</f>
        <v>45</v>
      </c>
      <c r="R1547" s="8">
        <f>COUNTIF(AK1547:AR1547, "&gt;0")</f>
        <v>1</v>
      </c>
      <c r="S1547" s="8">
        <f>SUM(AS1547,AT1547)</f>
        <v>0</v>
      </c>
      <c r="T1547" s="8">
        <f>SUM(AU1547)</f>
        <v>0</v>
      </c>
      <c r="U1547" s="8">
        <f>SUM(AV1547)</f>
        <v>0</v>
      </c>
      <c r="V1547" s="16"/>
      <c r="W1547" s="8">
        <f>(X1547+AD1547)</f>
        <v>0</v>
      </c>
      <c r="X1547" s="8">
        <f>SUM(Y1547:AB1547)</f>
        <v>0</v>
      </c>
      <c r="Y1547" s="8">
        <v>0</v>
      </c>
      <c r="Z1547" s="8">
        <f>0</f>
        <v>0</v>
      </c>
      <c r="AA1547" s="8">
        <f>SUM(AZ1547,BB1547)</f>
        <v>0</v>
      </c>
      <c r="AB1547" s="8">
        <f>SUM(BC1547,BD1547)</f>
        <v>0</v>
      </c>
      <c r="AC1547" s="8">
        <f>COUNTIF(BC1547:BD1547,"&gt;0")</f>
        <v>0</v>
      </c>
      <c r="AD1547" s="8">
        <f>SUM(AE1547:AI1547)</f>
        <v>0</v>
      </c>
      <c r="AE1547" s="8">
        <v>0</v>
      </c>
      <c r="AF1547" s="8">
        <v>0</v>
      </c>
      <c r="AG1547" s="8">
        <v>0</v>
      </c>
      <c r="AH1547" s="8">
        <v>0</v>
      </c>
      <c r="AI1547" s="8">
        <f>SUM(BA1547)</f>
        <v>0</v>
      </c>
      <c r="AJ1547" s="16"/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Q1547" s="8">
        <v>0</v>
      </c>
      <c r="AR1547" s="8">
        <v>45</v>
      </c>
      <c r="AS1547" s="8">
        <v>0</v>
      </c>
      <c r="AT1547" s="8">
        <v>0</v>
      </c>
      <c r="AU1547" s="15">
        <v>0</v>
      </c>
      <c r="AV1547" s="15">
        <v>0</v>
      </c>
      <c r="AW1547" s="15">
        <v>0</v>
      </c>
      <c r="AX1547" s="15">
        <v>0</v>
      </c>
      <c r="AY1547" s="29"/>
      <c r="AZ1547" s="33">
        <v>0</v>
      </c>
      <c r="BA1547" s="33">
        <v>0</v>
      </c>
      <c r="BB1547" s="33">
        <v>0</v>
      </c>
      <c r="BC1547" s="33">
        <v>0</v>
      </c>
      <c r="BD1547" s="33">
        <v>0</v>
      </c>
    </row>
    <row r="1548" spans="1:56" x14ac:dyDescent="0.25">
      <c r="A1548" s="51" t="s">
        <v>8107</v>
      </c>
      <c r="B1548" s="33" t="str">
        <f>CONCATENATE(G1548,"-",H1548,"-",I1548)</f>
        <v>999917029-Junior--52kg</v>
      </c>
      <c r="C1548" s="15" t="s">
        <v>4401</v>
      </c>
      <c r="D1548" s="15" t="s">
        <v>1927</v>
      </c>
      <c r="E1548" s="15" t="s">
        <v>701</v>
      </c>
      <c r="F1548" s="15" t="s">
        <v>12</v>
      </c>
      <c r="G1548" s="15">
        <v>999917029</v>
      </c>
      <c r="H1548" s="8" t="s">
        <v>14</v>
      </c>
      <c r="I1548" s="18" t="s">
        <v>4723</v>
      </c>
      <c r="J1548" s="8">
        <f>(M1548-K1548)+W1548</f>
        <v>38</v>
      </c>
      <c r="K1548" s="8">
        <f>M1548/2</f>
        <v>38</v>
      </c>
      <c r="L1548" s="16"/>
      <c r="M1548" s="8">
        <f>SUM(N1548,O1548,P1548,Q1548,S1548,T1548,U1548)</f>
        <v>76</v>
      </c>
      <c r="N1548" s="8">
        <f>SUM(AX1548)</f>
        <v>0</v>
      </c>
      <c r="O1548" s="8">
        <v>0</v>
      </c>
      <c r="P1548" s="8">
        <f>SUM(AO1548,AW1548)</f>
        <v>0</v>
      </c>
      <c r="Q1548" s="8">
        <f>SUM(AK1548,AL1548,AM1548,AN1548,AP1548,AQ1548,AR1548,AO1548)</f>
        <v>0</v>
      </c>
      <c r="R1548" s="8">
        <f>COUNTIF(AK1548:AR1548, "&gt;0")</f>
        <v>0</v>
      </c>
      <c r="S1548" s="8">
        <f>SUM(AS1548,AT1548)</f>
        <v>0</v>
      </c>
      <c r="T1548" s="8">
        <f>SUM(AU1548)</f>
        <v>76</v>
      </c>
      <c r="U1548" s="8">
        <f>SUM(AV1548)</f>
        <v>0</v>
      </c>
      <c r="V1548" s="16"/>
      <c r="W1548" s="8">
        <f>(X1548+AD1548)</f>
        <v>0</v>
      </c>
      <c r="X1548" s="8">
        <f>SUM(Y1548:AB1548)</f>
        <v>0</v>
      </c>
      <c r="Y1548" s="8">
        <v>0</v>
      </c>
      <c r="Z1548" s="8">
        <f>0</f>
        <v>0</v>
      </c>
      <c r="AA1548" s="8">
        <f>SUM(AZ1548,BB1548)</f>
        <v>0</v>
      </c>
      <c r="AB1548" s="8">
        <f>SUM(BC1548,BD1548)</f>
        <v>0</v>
      </c>
      <c r="AC1548" s="8">
        <f>COUNTIF(BC1548:BD1548,"&gt;0")</f>
        <v>0</v>
      </c>
      <c r="AD1548" s="8">
        <f>SUM(AE1548:AI1548)</f>
        <v>0</v>
      </c>
      <c r="AE1548" s="8">
        <v>0</v>
      </c>
      <c r="AF1548" s="8">
        <v>0</v>
      </c>
      <c r="AG1548" s="8">
        <v>0</v>
      </c>
      <c r="AH1548" s="8">
        <v>0</v>
      </c>
      <c r="AI1548" s="8">
        <f>SUM(BA1548)</f>
        <v>0</v>
      </c>
      <c r="AJ1548" s="16"/>
      <c r="AK1548" s="8">
        <v>0</v>
      </c>
      <c r="AL1548" s="8">
        <v>0</v>
      </c>
      <c r="AM1548" s="8">
        <v>0</v>
      </c>
      <c r="AN1548" s="8">
        <v>0</v>
      </c>
      <c r="AO1548" s="8">
        <v>0</v>
      </c>
      <c r="AP1548" s="8">
        <v>0</v>
      </c>
      <c r="AQ1548" s="8">
        <v>0</v>
      </c>
      <c r="AR1548" s="8">
        <v>0</v>
      </c>
      <c r="AS1548" s="8">
        <v>0</v>
      </c>
      <c r="AT1548" s="8">
        <v>0</v>
      </c>
      <c r="AU1548" s="15">
        <v>76</v>
      </c>
      <c r="AV1548" s="15">
        <v>0</v>
      </c>
      <c r="AW1548" s="15">
        <v>0</v>
      </c>
      <c r="AX1548" s="15">
        <v>0</v>
      </c>
      <c r="AY1548" s="29"/>
      <c r="AZ1548" s="33">
        <v>0</v>
      </c>
      <c r="BA1548" s="33">
        <v>0</v>
      </c>
      <c r="BB1548" s="33">
        <v>0</v>
      </c>
      <c r="BC1548" s="33">
        <v>0</v>
      </c>
      <c r="BD1548" s="33">
        <v>0</v>
      </c>
    </row>
    <row r="1549" spans="1:56" x14ac:dyDescent="0.25">
      <c r="A1549" s="51" t="s">
        <v>8109</v>
      </c>
      <c r="B1549" s="33" t="str">
        <f>CONCATENATE(G1549,"-",H1549,"-",I1549)</f>
        <v>999930470-Junior--52kg</v>
      </c>
      <c r="C1549" s="8" t="s">
        <v>3209</v>
      </c>
      <c r="D1549" s="8" t="s">
        <v>3210</v>
      </c>
      <c r="E1549" s="8" t="s">
        <v>701</v>
      </c>
      <c r="F1549" s="8" t="s">
        <v>12</v>
      </c>
      <c r="G1549" s="8">
        <v>999930470</v>
      </c>
      <c r="H1549" s="8" t="s">
        <v>14</v>
      </c>
      <c r="I1549" s="18" t="s">
        <v>4723</v>
      </c>
      <c r="J1549" s="8">
        <f>(M1549-K1549)+W1549</f>
        <v>30</v>
      </c>
      <c r="K1549" s="8">
        <f>M1549/2</f>
        <v>30</v>
      </c>
      <c r="L1549" s="9"/>
      <c r="M1549" s="8">
        <f>SUM(N1549,O1549,P1549,Q1549,S1549,T1549,U1549)</f>
        <v>60</v>
      </c>
      <c r="N1549" s="8">
        <f>SUM(AX1549)</f>
        <v>0</v>
      </c>
      <c r="O1549" s="8">
        <v>0</v>
      </c>
      <c r="P1549" s="8">
        <f>SUM(AO1549,AW1549)</f>
        <v>0</v>
      </c>
      <c r="Q1549" s="8">
        <f>SUM(AK1549,AL1549,AM1549,AN1549,AP1549,AQ1549,AR1549,AO1549)</f>
        <v>60</v>
      </c>
      <c r="R1549" s="8">
        <f>COUNTIF(AK1549:AR1549, "&gt;0")</f>
        <v>1</v>
      </c>
      <c r="S1549" s="8">
        <f>SUM(AS1549,AT1549)</f>
        <v>0</v>
      </c>
      <c r="T1549" s="8">
        <f>SUM(AU1549)</f>
        <v>0</v>
      </c>
      <c r="U1549" s="8">
        <f>SUM(AV1549)</f>
        <v>0</v>
      </c>
      <c r="V1549" s="9"/>
      <c r="W1549" s="8">
        <f>(X1549+AD1549)</f>
        <v>0</v>
      </c>
      <c r="X1549" s="8">
        <f>SUM(Y1549:AB1549)</f>
        <v>0</v>
      </c>
      <c r="Y1549" s="8">
        <v>0</v>
      </c>
      <c r="Z1549" s="8">
        <f>0</f>
        <v>0</v>
      </c>
      <c r="AA1549" s="8">
        <f>SUM(AZ1549,BB1549)</f>
        <v>0</v>
      </c>
      <c r="AB1549" s="8">
        <f>SUM(BC1549,BD1549)</f>
        <v>0</v>
      </c>
      <c r="AC1549" s="8">
        <f>COUNTIF(BC1549:BD1549,"&gt;0")</f>
        <v>0</v>
      </c>
      <c r="AD1549" s="8">
        <f>SUM(AE1549:AI1549)</f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f>SUM(BA1549)</f>
        <v>0</v>
      </c>
      <c r="AJ1549" s="9"/>
      <c r="AK1549" s="8">
        <v>60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v>0</v>
      </c>
      <c r="AU1549" s="15">
        <v>0</v>
      </c>
      <c r="AV1549" s="15">
        <v>0</v>
      </c>
      <c r="AW1549" s="15">
        <v>0</v>
      </c>
      <c r="AX1549" s="15">
        <v>0</v>
      </c>
      <c r="AY1549" s="29"/>
      <c r="AZ1549" s="33">
        <v>0</v>
      </c>
      <c r="BA1549" s="33">
        <v>0</v>
      </c>
      <c r="BB1549" s="33">
        <v>0</v>
      </c>
      <c r="BC1549" s="33">
        <v>0</v>
      </c>
      <c r="BD1549" s="33">
        <v>0</v>
      </c>
    </row>
    <row r="1550" spans="1:56" x14ac:dyDescent="0.25">
      <c r="A1550" s="51" t="s">
        <v>8118</v>
      </c>
      <c r="B1550" s="33" t="str">
        <f>CONCATENATE(G1550,"-",H1550,"-",I1550)</f>
        <v>999913551-Junior--55kg</v>
      </c>
      <c r="C1550" s="8" t="s">
        <v>1453</v>
      </c>
      <c r="D1550" s="8" t="s">
        <v>1454</v>
      </c>
      <c r="E1550" s="8" t="s">
        <v>701</v>
      </c>
      <c r="F1550" s="8" t="s">
        <v>12</v>
      </c>
      <c r="G1550" s="8">
        <v>999913551</v>
      </c>
      <c r="H1550" s="8" t="s">
        <v>14</v>
      </c>
      <c r="I1550" s="18" t="s">
        <v>4697</v>
      </c>
      <c r="J1550" s="8">
        <f>(M1550-K1550)+W1550</f>
        <v>891</v>
      </c>
      <c r="K1550" s="8"/>
      <c r="L1550" s="9"/>
      <c r="M1550" s="8">
        <f>SUM(N1550,O1550,P1550,Q1550,S1550,T1550,U1550)</f>
        <v>366</v>
      </c>
      <c r="N1550" s="8">
        <f>SUM(AX1550)</f>
        <v>0</v>
      </c>
      <c r="O1550" s="8">
        <v>0</v>
      </c>
      <c r="P1550" s="8">
        <f>SUM(AO1550,AW1550)</f>
        <v>0</v>
      </c>
      <c r="Q1550" s="8">
        <f>SUM(AK1550,AL1550,AM1550,AN1550,AP1550,AQ1550,AR1550,AO1550)</f>
        <v>0</v>
      </c>
      <c r="R1550" s="8">
        <f>COUNTIF(AK1550:AR1550, "&gt;0")</f>
        <v>0</v>
      </c>
      <c r="S1550" s="8">
        <f>SUM(AS1550,AT1550)</f>
        <v>90</v>
      </c>
      <c r="T1550" s="8">
        <f>SUM(AU1550)</f>
        <v>76</v>
      </c>
      <c r="U1550" s="8">
        <f>SUM(AV1550)</f>
        <v>200</v>
      </c>
      <c r="V1550" s="9"/>
      <c r="W1550" s="8">
        <f>(X1550+AD1550)</f>
        <v>525</v>
      </c>
      <c r="X1550" s="8">
        <f>SUM(Y1550:AB1550)</f>
        <v>0</v>
      </c>
      <c r="Y1550" s="8">
        <v>0</v>
      </c>
      <c r="Z1550" s="8">
        <f>0</f>
        <v>0</v>
      </c>
      <c r="AA1550" s="8">
        <f>SUM(AZ1550,BB1550)</f>
        <v>0</v>
      </c>
      <c r="AB1550" s="8">
        <f>SUM(BC1550,BD1550)</f>
        <v>0</v>
      </c>
      <c r="AC1550" s="8">
        <f>COUNTIF(BC1550:BD1550,"&gt;0")</f>
        <v>0</v>
      </c>
      <c r="AD1550" s="8">
        <f>SUM(AE1550:AI1550)</f>
        <v>525</v>
      </c>
      <c r="AE1550" s="8">
        <v>0</v>
      </c>
      <c r="AF1550" s="8">
        <v>0</v>
      </c>
      <c r="AG1550" s="8">
        <v>0</v>
      </c>
      <c r="AH1550" s="8">
        <v>0</v>
      </c>
      <c r="AI1550" s="8">
        <f>SUM(BA1550)</f>
        <v>525</v>
      </c>
      <c r="AJ1550" s="9"/>
      <c r="AK1550" s="8">
        <v>0</v>
      </c>
      <c r="AL1550" s="8">
        <v>0</v>
      </c>
      <c r="AM1550" s="8">
        <v>0</v>
      </c>
      <c r="AN1550" s="8">
        <v>0</v>
      </c>
      <c r="AO1550" s="8">
        <v>0</v>
      </c>
      <c r="AP1550" s="8">
        <v>0</v>
      </c>
      <c r="AQ1550" s="8">
        <v>0</v>
      </c>
      <c r="AR1550" s="8">
        <v>0</v>
      </c>
      <c r="AS1550" s="8">
        <v>0</v>
      </c>
      <c r="AT1550" s="8">
        <v>90</v>
      </c>
      <c r="AU1550" s="15">
        <v>76</v>
      </c>
      <c r="AV1550" s="15">
        <v>200</v>
      </c>
      <c r="AW1550" s="15">
        <v>0</v>
      </c>
      <c r="AX1550" s="15">
        <v>0</v>
      </c>
      <c r="AY1550" s="29"/>
      <c r="AZ1550" s="33">
        <v>0</v>
      </c>
      <c r="BA1550" s="33">
        <v>525</v>
      </c>
      <c r="BB1550" s="33">
        <v>0</v>
      </c>
      <c r="BC1550" s="33">
        <v>0</v>
      </c>
      <c r="BD1550" s="33">
        <v>0</v>
      </c>
    </row>
    <row r="1551" spans="1:56" x14ac:dyDescent="0.25">
      <c r="A1551" s="51" t="s">
        <v>4947</v>
      </c>
      <c r="B1551" s="33" t="str">
        <f>CONCATENATE(G1551,"-",H1551,"-",I1551)</f>
        <v>999921856-Junior--55kg</v>
      </c>
      <c r="C1551" s="8" t="s">
        <v>880</v>
      </c>
      <c r="D1551" s="8" t="s">
        <v>881</v>
      </c>
      <c r="E1551" s="8" t="s">
        <v>701</v>
      </c>
      <c r="F1551" s="8" t="s">
        <v>12</v>
      </c>
      <c r="G1551" s="8">
        <v>999921856</v>
      </c>
      <c r="H1551" s="8" t="s">
        <v>14</v>
      </c>
      <c r="I1551" s="18" t="s">
        <v>4697</v>
      </c>
      <c r="J1551" s="8">
        <f>(M1551-K1551)+W1551</f>
        <v>703</v>
      </c>
      <c r="K1551" s="8"/>
      <c r="L1551" s="9"/>
      <c r="M1551" s="8">
        <f>SUM(N1551,O1551,P1551,Q1551,S1551,T1551,U1551)</f>
        <v>371</v>
      </c>
      <c r="N1551" s="8">
        <f>SUM(AX1551)</f>
        <v>0</v>
      </c>
      <c r="O1551" s="8">
        <v>0</v>
      </c>
      <c r="P1551" s="8">
        <f>SUM(AO1551,AW1551)</f>
        <v>0</v>
      </c>
      <c r="Q1551" s="8">
        <f>SUM(AK1551,AL1551,AM1551,AN1551,AP1551,AQ1551,AR1551,AO1551)</f>
        <v>30</v>
      </c>
      <c r="R1551" s="8">
        <f>COUNTIF(AK1551:AR1551, "&gt;0")</f>
        <v>1</v>
      </c>
      <c r="S1551" s="8">
        <f>SUM(AS1551,AT1551)</f>
        <v>90</v>
      </c>
      <c r="T1551" s="8">
        <f>SUM(AU1551)</f>
        <v>101</v>
      </c>
      <c r="U1551" s="8">
        <f>SUM(AV1551)</f>
        <v>150</v>
      </c>
      <c r="V1551" s="9"/>
      <c r="W1551" s="8">
        <f>(X1551+AD1551)</f>
        <v>332</v>
      </c>
      <c r="X1551" s="8">
        <f>SUM(Y1551:AB1551)</f>
        <v>110</v>
      </c>
      <c r="Y1551" s="8">
        <v>0</v>
      </c>
      <c r="Z1551" s="8">
        <f>0</f>
        <v>0</v>
      </c>
      <c r="AA1551" s="8">
        <f>SUM(AZ1551,BB1551)</f>
        <v>50</v>
      </c>
      <c r="AB1551" s="8">
        <f>SUM(BC1551,BD1551)</f>
        <v>60</v>
      </c>
      <c r="AC1551" s="8">
        <f>COUNTIF(BC1551:BD1551,"&gt;0")</f>
        <v>1</v>
      </c>
      <c r="AD1551" s="8">
        <f>SUM(AE1551:AI1551)</f>
        <v>222</v>
      </c>
      <c r="AE1551" s="8">
        <v>0</v>
      </c>
      <c r="AF1551" s="8">
        <v>0</v>
      </c>
      <c r="AG1551" s="8">
        <v>0</v>
      </c>
      <c r="AH1551" s="8">
        <v>0</v>
      </c>
      <c r="AI1551" s="8">
        <f>SUM(BA1551)</f>
        <v>222</v>
      </c>
      <c r="AJ1551" s="9"/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30</v>
      </c>
      <c r="AQ1551" s="8">
        <v>0</v>
      </c>
      <c r="AR1551" s="8">
        <v>0</v>
      </c>
      <c r="AS1551" s="8">
        <v>0</v>
      </c>
      <c r="AT1551" s="8">
        <v>90</v>
      </c>
      <c r="AU1551" s="15">
        <v>101</v>
      </c>
      <c r="AV1551" s="15">
        <v>150</v>
      </c>
      <c r="AW1551" s="15">
        <v>0</v>
      </c>
      <c r="AX1551" s="15">
        <v>0</v>
      </c>
      <c r="AY1551" s="29"/>
      <c r="AZ1551" s="33">
        <v>50</v>
      </c>
      <c r="BA1551" s="33">
        <v>222</v>
      </c>
      <c r="BB1551" s="33">
        <v>0</v>
      </c>
      <c r="BC1551" s="33">
        <v>60</v>
      </c>
      <c r="BD1551" s="33">
        <v>0</v>
      </c>
    </row>
    <row r="1552" spans="1:56" x14ac:dyDescent="0.25">
      <c r="A1552" s="51" t="s">
        <v>8128</v>
      </c>
      <c r="B1552" s="33" t="str">
        <f>CONCATENATE(G1552,"-",H1552,"-",I1552)</f>
        <v>999917789-Junior--55kg</v>
      </c>
      <c r="C1552" s="8" t="s">
        <v>855</v>
      </c>
      <c r="D1552" s="8" t="s">
        <v>856</v>
      </c>
      <c r="E1552" s="8" t="s">
        <v>701</v>
      </c>
      <c r="F1552" s="8" t="s">
        <v>12</v>
      </c>
      <c r="G1552" s="8">
        <v>999917789</v>
      </c>
      <c r="H1552" s="8" t="s">
        <v>14</v>
      </c>
      <c r="I1552" s="18" t="s">
        <v>4697</v>
      </c>
      <c r="J1552" s="8">
        <f>(M1552-K1552)+W1552</f>
        <v>700</v>
      </c>
      <c r="K1552" s="8">
        <f>M1552/2</f>
        <v>0</v>
      </c>
      <c r="L1552" s="9"/>
      <c r="M1552" s="8">
        <f>SUM(N1552,O1552,P1552,Q1552,S1552,T1552,U1552)</f>
        <v>0</v>
      </c>
      <c r="N1552" s="8">
        <f>SUM(AX1552)</f>
        <v>0</v>
      </c>
      <c r="O1552" s="8">
        <v>0</v>
      </c>
      <c r="P1552" s="8">
        <f>SUM(AO1552,AW1552)</f>
        <v>0</v>
      </c>
      <c r="Q1552" s="8">
        <f>SUM(AK1552,AL1552,AM1552,AN1552,AP1552,AQ1552,AR1552,AO1552)</f>
        <v>0</v>
      </c>
      <c r="R1552" s="8">
        <f>COUNTIF(AK1552:AR1552, "&gt;0")</f>
        <v>0</v>
      </c>
      <c r="S1552" s="8">
        <f>SUM(AS1552,AT1552)</f>
        <v>0</v>
      </c>
      <c r="T1552" s="8">
        <f>SUM(AU1552)</f>
        <v>0</v>
      </c>
      <c r="U1552" s="8">
        <f>SUM(AV1552)</f>
        <v>0</v>
      </c>
      <c r="V1552" s="9"/>
      <c r="W1552" s="8">
        <f>(X1552+AD1552)</f>
        <v>700</v>
      </c>
      <c r="X1552" s="8">
        <f>SUM(Y1552:AB1552)</f>
        <v>0</v>
      </c>
      <c r="Y1552" s="8">
        <v>0</v>
      </c>
      <c r="Z1552" s="8">
        <f>0</f>
        <v>0</v>
      </c>
      <c r="AA1552" s="8">
        <f>SUM(AZ1552,BB1552)</f>
        <v>0</v>
      </c>
      <c r="AB1552" s="8">
        <f>SUM(BC1552,BD1552)</f>
        <v>0</v>
      </c>
      <c r="AC1552" s="8">
        <f>COUNTIF(BC1552:BD1552,"&gt;0")</f>
        <v>0</v>
      </c>
      <c r="AD1552" s="8">
        <f>SUM(AE1552:AI1552)</f>
        <v>700</v>
      </c>
      <c r="AE1552" s="8">
        <v>0</v>
      </c>
      <c r="AF1552" s="8">
        <v>0</v>
      </c>
      <c r="AG1552" s="8">
        <v>0</v>
      </c>
      <c r="AH1552" s="8">
        <v>0</v>
      </c>
      <c r="AI1552" s="8">
        <f>SUM(BA1552)</f>
        <v>700</v>
      </c>
      <c r="AJ1552" s="9"/>
      <c r="AK1552" s="8">
        <v>0</v>
      </c>
      <c r="AL1552" s="8">
        <v>0</v>
      </c>
      <c r="AM1552" s="8">
        <v>0</v>
      </c>
      <c r="AN1552" s="8">
        <v>0</v>
      </c>
      <c r="AO1552" s="8">
        <v>0</v>
      </c>
      <c r="AP1552" s="8">
        <v>0</v>
      </c>
      <c r="AQ1552" s="8">
        <v>0</v>
      </c>
      <c r="AR1552" s="8">
        <v>0</v>
      </c>
      <c r="AS1552" s="8">
        <v>0</v>
      </c>
      <c r="AT1552" s="8">
        <v>0</v>
      </c>
      <c r="AU1552" s="15">
        <v>0</v>
      </c>
      <c r="AV1552" s="15">
        <v>0</v>
      </c>
      <c r="AW1552" s="15">
        <v>0</v>
      </c>
      <c r="AX1552" s="15">
        <v>0</v>
      </c>
      <c r="AY1552" s="29"/>
      <c r="AZ1552" s="33">
        <v>0</v>
      </c>
      <c r="BA1552" s="33">
        <v>700</v>
      </c>
      <c r="BB1552" s="33">
        <v>0</v>
      </c>
      <c r="BC1552" s="33">
        <v>0</v>
      </c>
      <c r="BD1552" s="33">
        <v>0</v>
      </c>
    </row>
    <row r="1553" spans="1:56" x14ac:dyDescent="0.25">
      <c r="A1553" s="51" t="s">
        <v>8119</v>
      </c>
      <c r="B1553" s="33" t="str">
        <f>CONCATENATE(G1553,"-",H1553,"-",I1553)</f>
        <v>999918204-Junior--55kg</v>
      </c>
      <c r="C1553" s="8" t="s">
        <v>731</v>
      </c>
      <c r="D1553" s="8" t="s">
        <v>3063</v>
      </c>
      <c r="E1553" s="8" t="s">
        <v>701</v>
      </c>
      <c r="F1553" s="8" t="s">
        <v>12</v>
      </c>
      <c r="G1553" s="8">
        <v>999918204</v>
      </c>
      <c r="H1553" s="8" t="s">
        <v>14</v>
      </c>
      <c r="I1553" s="18" t="s">
        <v>4697</v>
      </c>
      <c r="J1553" s="8">
        <f>(M1553-K1553)+W1553</f>
        <v>553.5</v>
      </c>
      <c r="K1553" s="8"/>
      <c r="L1553" s="9"/>
      <c r="M1553" s="8">
        <f>SUM(N1553,O1553,P1553,Q1553,S1553,T1553,U1553)</f>
        <v>294</v>
      </c>
      <c r="N1553" s="8">
        <f>SUM(AX1553)</f>
        <v>15</v>
      </c>
      <c r="O1553" s="8">
        <v>0</v>
      </c>
      <c r="P1553" s="8">
        <f>SUM(AO1553,AW1553)</f>
        <v>0</v>
      </c>
      <c r="Q1553" s="8">
        <f>SUM(AK1553,AL1553,AM1553,AN1553,AP1553,AQ1553,AR1553,AO1553)</f>
        <v>0</v>
      </c>
      <c r="R1553" s="8">
        <f>COUNTIF(AK1553:AR1553, "&gt;0")</f>
        <v>0</v>
      </c>
      <c r="S1553" s="8">
        <f>SUM(AS1553,AT1553)</f>
        <v>90</v>
      </c>
      <c r="T1553" s="8">
        <f>SUM(AU1553)</f>
        <v>76</v>
      </c>
      <c r="U1553" s="8">
        <f>SUM(AV1553)</f>
        <v>113</v>
      </c>
      <c r="V1553" s="9"/>
      <c r="W1553" s="8">
        <f>(X1553+AD1553)</f>
        <v>259.5</v>
      </c>
      <c r="X1553" s="8">
        <f>SUM(Y1553:AB1553)</f>
        <v>37.5</v>
      </c>
      <c r="Y1553" s="8">
        <v>0</v>
      </c>
      <c r="Z1553" s="8">
        <f>0</f>
        <v>0</v>
      </c>
      <c r="AA1553" s="8">
        <f>SUM(AZ1553,BB1553)</f>
        <v>37.5</v>
      </c>
      <c r="AB1553" s="8">
        <f>SUM(BC1553,BD1553)</f>
        <v>0</v>
      </c>
      <c r="AC1553" s="8">
        <f>COUNTIF(BC1553:BD1553,"&gt;0")</f>
        <v>0</v>
      </c>
      <c r="AD1553" s="8">
        <f>SUM(AE1553:AI1553)</f>
        <v>222</v>
      </c>
      <c r="AE1553" s="8">
        <v>0</v>
      </c>
      <c r="AF1553" s="8">
        <v>0</v>
      </c>
      <c r="AG1553" s="8">
        <v>0</v>
      </c>
      <c r="AH1553" s="8">
        <v>0</v>
      </c>
      <c r="AI1553" s="8">
        <f>SUM(BA1553)</f>
        <v>222</v>
      </c>
      <c r="AJ1553" s="9"/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0</v>
      </c>
      <c r="AQ1553" s="8">
        <v>0</v>
      </c>
      <c r="AR1553" s="8">
        <v>0</v>
      </c>
      <c r="AS1553" s="8">
        <v>90</v>
      </c>
      <c r="AT1553" s="8">
        <v>0</v>
      </c>
      <c r="AU1553" s="15">
        <v>76</v>
      </c>
      <c r="AV1553" s="15">
        <v>113</v>
      </c>
      <c r="AW1553" s="15">
        <v>0</v>
      </c>
      <c r="AX1553" s="15">
        <v>15</v>
      </c>
      <c r="AY1553" s="29"/>
      <c r="AZ1553" s="33">
        <v>0</v>
      </c>
      <c r="BA1553" s="33">
        <v>222</v>
      </c>
      <c r="BB1553" s="33">
        <v>37.5</v>
      </c>
      <c r="BC1553" s="33">
        <v>0</v>
      </c>
      <c r="BD1553" s="33">
        <v>0</v>
      </c>
    </row>
    <row r="1554" spans="1:56" x14ac:dyDescent="0.25">
      <c r="A1554" s="51" t="s">
        <v>8121</v>
      </c>
      <c r="B1554" s="33" t="str">
        <f>CONCATENATE(G1554,"-",H1554,"-",I1554)</f>
        <v>999897761-Junior--55kg</v>
      </c>
      <c r="C1554" s="8" t="s">
        <v>874</v>
      </c>
      <c r="D1554" s="8" t="s">
        <v>875</v>
      </c>
      <c r="E1554" s="8" t="s">
        <v>701</v>
      </c>
      <c r="F1554" s="8" t="s">
        <v>12</v>
      </c>
      <c r="G1554" s="8">
        <v>999897761</v>
      </c>
      <c r="H1554" s="8" t="s">
        <v>14</v>
      </c>
      <c r="I1554" s="18" t="s">
        <v>4697</v>
      </c>
      <c r="J1554" s="8">
        <f>(M1554-K1554)+W1554</f>
        <v>388</v>
      </c>
      <c r="K1554" s="8"/>
      <c r="L1554" s="9"/>
      <c r="M1554" s="8">
        <f>SUM(N1554,O1554,P1554,Q1554,S1554,T1554,U1554)</f>
        <v>221</v>
      </c>
      <c r="N1554" s="8">
        <f>SUM(AX1554)</f>
        <v>0</v>
      </c>
      <c r="O1554" s="8">
        <v>0</v>
      </c>
      <c r="P1554" s="8">
        <f>SUM(AO1554,AW1554)</f>
        <v>0</v>
      </c>
      <c r="Q1554" s="8">
        <f>SUM(AK1554,AL1554,AM1554,AN1554,AP1554,AQ1554,AR1554,AO1554)</f>
        <v>0</v>
      </c>
      <c r="R1554" s="8">
        <f>COUNTIF(AK1554:AR1554, "&gt;0")</f>
        <v>0</v>
      </c>
      <c r="S1554" s="8">
        <f>SUM(AS1554,AT1554)</f>
        <v>120</v>
      </c>
      <c r="T1554" s="8">
        <f>SUM(AU1554)</f>
        <v>101</v>
      </c>
      <c r="U1554" s="8">
        <f>SUM(AV1554)</f>
        <v>0</v>
      </c>
      <c r="V1554" s="9"/>
      <c r="W1554" s="8">
        <f>(X1554+AD1554)</f>
        <v>167</v>
      </c>
      <c r="X1554" s="8">
        <f>SUM(Y1554:AB1554)</f>
        <v>0</v>
      </c>
      <c r="Y1554" s="8">
        <v>0</v>
      </c>
      <c r="Z1554" s="8">
        <f>0</f>
        <v>0</v>
      </c>
      <c r="AA1554" s="8">
        <f>SUM(AZ1554,BB1554)</f>
        <v>0</v>
      </c>
      <c r="AB1554" s="8">
        <f>SUM(BC1554,BD1554)</f>
        <v>0</v>
      </c>
      <c r="AC1554" s="8">
        <f>COUNTIF(BC1554:BD1554,"&gt;0")</f>
        <v>0</v>
      </c>
      <c r="AD1554" s="8">
        <f>SUM(AE1554:AI1554)</f>
        <v>167</v>
      </c>
      <c r="AE1554" s="8">
        <v>0</v>
      </c>
      <c r="AF1554" s="8">
        <v>0</v>
      </c>
      <c r="AG1554" s="8">
        <v>0</v>
      </c>
      <c r="AH1554" s="8">
        <v>0</v>
      </c>
      <c r="AI1554" s="8">
        <f>SUM(BA1554)</f>
        <v>167</v>
      </c>
      <c r="AJ1554" s="9"/>
      <c r="AK1554" s="8">
        <v>0</v>
      </c>
      <c r="AL1554" s="8">
        <v>0</v>
      </c>
      <c r="AM1554" s="8">
        <v>0</v>
      </c>
      <c r="AN1554" s="8">
        <v>0</v>
      </c>
      <c r="AO1554" s="8">
        <v>0</v>
      </c>
      <c r="AP1554" s="8">
        <v>0</v>
      </c>
      <c r="AQ1554" s="8">
        <v>0</v>
      </c>
      <c r="AR1554" s="8">
        <v>0</v>
      </c>
      <c r="AS1554" s="8">
        <v>120</v>
      </c>
      <c r="AT1554" s="8">
        <v>0</v>
      </c>
      <c r="AU1554" s="15">
        <v>101</v>
      </c>
      <c r="AV1554" s="15">
        <v>0</v>
      </c>
      <c r="AW1554" s="15">
        <v>0</v>
      </c>
      <c r="AX1554" s="15">
        <v>0</v>
      </c>
      <c r="AY1554" s="29"/>
      <c r="AZ1554" s="33">
        <v>0</v>
      </c>
      <c r="BA1554" s="33">
        <v>167</v>
      </c>
      <c r="BB1554" s="33">
        <v>0</v>
      </c>
      <c r="BC1554" s="33">
        <v>0</v>
      </c>
      <c r="BD1554" s="33">
        <v>0</v>
      </c>
    </row>
    <row r="1555" spans="1:56" x14ac:dyDescent="0.25">
      <c r="A1555" s="51" t="s">
        <v>8125</v>
      </c>
      <c r="B1555" s="33" t="str">
        <f>CONCATENATE(G1555,"-",H1555,"-",I1555)</f>
        <v>999888085-Junior--55kg</v>
      </c>
      <c r="C1555" s="8" t="s">
        <v>1504</v>
      </c>
      <c r="D1555" s="8" t="s">
        <v>1505</v>
      </c>
      <c r="E1555" s="8" t="s">
        <v>701</v>
      </c>
      <c r="F1555" s="8" t="s">
        <v>12</v>
      </c>
      <c r="G1555" s="8">
        <v>999888085</v>
      </c>
      <c r="H1555" s="8" t="s">
        <v>14</v>
      </c>
      <c r="I1555" s="18" t="s">
        <v>4697</v>
      </c>
      <c r="J1555" s="8">
        <f>(M1555-K1555)+W1555</f>
        <v>372</v>
      </c>
      <c r="K1555" s="8"/>
      <c r="L1555" s="9"/>
      <c r="M1555" s="8">
        <f>SUM(N1555,O1555,P1555,Q1555,S1555,T1555,U1555)</f>
        <v>150</v>
      </c>
      <c r="N1555" s="8">
        <f>SUM(AX1555)</f>
        <v>0</v>
      </c>
      <c r="O1555" s="8">
        <v>0</v>
      </c>
      <c r="P1555" s="8">
        <f>SUM(AO1555,AW1555)</f>
        <v>0</v>
      </c>
      <c r="Q1555" s="8">
        <f>SUM(AK1555,AL1555,AM1555,AN1555,AP1555,AQ1555,AR1555,AO1555)</f>
        <v>30</v>
      </c>
      <c r="R1555" s="8">
        <f>COUNTIF(AK1555:AR1555, "&gt;0")</f>
        <v>1</v>
      </c>
      <c r="S1555" s="8">
        <f>SUM(AS1555,AT1555)</f>
        <v>120</v>
      </c>
      <c r="T1555" s="8">
        <f>SUM(AU1555)</f>
        <v>0</v>
      </c>
      <c r="U1555" s="8">
        <f>SUM(AV1555)</f>
        <v>0</v>
      </c>
      <c r="V1555" s="9"/>
      <c r="W1555" s="8">
        <f>(X1555+AD1555)</f>
        <v>222</v>
      </c>
      <c r="X1555" s="8">
        <f>SUM(Y1555:AB1555)</f>
        <v>0</v>
      </c>
      <c r="Y1555" s="8">
        <v>0</v>
      </c>
      <c r="Z1555" s="8">
        <f>0</f>
        <v>0</v>
      </c>
      <c r="AA1555" s="8">
        <f>SUM(AZ1555,BB1555)</f>
        <v>0</v>
      </c>
      <c r="AB1555" s="8">
        <f>SUM(BC1555,BD1555)</f>
        <v>0</v>
      </c>
      <c r="AC1555" s="8">
        <f>COUNTIF(BC1555:BD1555,"&gt;0")</f>
        <v>0</v>
      </c>
      <c r="AD1555" s="8">
        <f>SUM(AE1555:AI1555)</f>
        <v>222</v>
      </c>
      <c r="AE1555" s="8">
        <v>0</v>
      </c>
      <c r="AF1555" s="8">
        <v>0</v>
      </c>
      <c r="AG1555" s="8">
        <v>0</v>
      </c>
      <c r="AH1555" s="8">
        <v>0</v>
      </c>
      <c r="AI1555" s="8">
        <f>SUM(BA1555)</f>
        <v>222</v>
      </c>
      <c r="AJ1555" s="9"/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Q1555" s="8">
        <v>0</v>
      </c>
      <c r="AR1555" s="8">
        <v>30</v>
      </c>
      <c r="AS1555" s="8">
        <v>0</v>
      </c>
      <c r="AT1555" s="8">
        <v>120</v>
      </c>
      <c r="AU1555" s="15">
        <v>0</v>
      </c>
      <c r="AV1555" s="15">
        <v>0</v>
      </c>
      <c r="AW1555" s="15">
        <v>0</v>
      </c>
      <c r="AX1555" s="15">
        <v>0</v>
      </c>
      <c r="AY1555" s="29"/>
      <c r="AZ1555" s="33">
        <v>0</v>
      </c>
      <c r="BA1555" s="33">
        <v>222</v>
      </c>
      <c r="BB1555" s="33">
        <v>0</v>
      </c>
      <c r="BC1555" s="33">
        <v>0</v>
      </c>
      <c r="BD1555" s="33">
        <v>0</v>
      </c>
    </row>
    <row r="1556" spans="1:56" x14ac:dyDescent="0.25">
      <c r="A1556" s="51" t="s">
        <v>8117</v>
      </c>
      <c r="B1556" s="33" t="str">
        <f>CONCATENATE(G1556,"-",H1556,"-",I1556)</f>
        <v>999908241-Junior--55kg</v>
      </c>
      <c r="C1556" s="8" t="s">
        <v>1502</v>
      </c>
      <c r="D1556" s="8" t="s">
        <v>1462</v>
      </c>
      <c r="E1556" s="8" t="s">
        <v>701</v>
      </c>
      <c r="F1556" s="8" t="s">
        <v>12</v>
      </c>
      <c r="G1556" s="8">
        <v>999908241</v>
      </c>
      <c r="H1556" s="8" t="s">
        <v>14</v>
      </c>
      <c r="I1556" s="18" t="s">
        <v>4697</v>
      </c>
      <c r="J1556" s="8">
        <f>(M1556-K1556)+W1556</f>
        <v>340</v>
      </c>
      <c r="K1556" s="8"/>
      <c r="L1556" s="16"/>
      <c r="M1556" s="8">
        <f>SUM(N1556,O1556,P1556,Q1556,S1556,T1556,U1556)</f>
        <v>340</v>
      </c>
      <c r="N1556" s="8">
        <f>SUM(AX1556)</f>
        <v>0</v>
      </c>
      <c r="O1556" s="8">
        <v>0</v>
      </c>
      <c r="P1556" s="8">
        <f>SUM(AO1556,AW1556)</f>
        <v>0</v>
      </c>
      <c r="Q1556" s="8">
        <f>SUM(AK1556,AL1556,AM1556,AN1556,AP1556,AQ1556,AR1556,AO1556)</f>
        <v>0</v>
      </c>
      <c r="R1556" s="8">
        <f>COUNTIF(AK1556:AR1556, "&gt;0")</f>
        <v>0</v>
      </c>
      <c r="S1556" s="8">
        <f>SUM(AS1556,AT1556)</f>
        <v>160</v>
      </c>
      <c r="T1556" s="8">
        <f>SUM(AU1556)</f>
        <v>180</v>
      </c>
      <c r="U1556" s="8">
        <f>SUM(AV1556)</f>
        <v>0</v>
      </c>
      <c r="V1556" s="16"/>
      <c r="W1556" s="8">
        <f>(X1556+AD1556)</f>
        <v>0</v>
      </c>
      <c r="X1556" s="8">
        <f>SUM(Y1556:AB1556)</f>
        <v>0</v>
      </c>
      <c r="Y1556" s="8">
        <v>0</v>
      </c>
      <c r="Z1556" s="8">
        <f>0</f>
        <v>0</v>
      </c>
      <c r="AA1556" s="8">
        <f>SUM(AZ1556,BB1556)</f>
        <v>0</v>
      </c>
      <c r="AB1556" s="8">
        <f>SUM(BC1556,BD1556)</f>
        <v>0</v>
      </c>
      <c r="AC1556" s="8">
        <f>COUNTIF(BC1556:BD1556,"&gt;0")</f>
        <v>0</v>
      </c>
      <c r="AD1556" s="8">
        <f>SUM(AE1556:AI1556)</f>
        <v>0</v>
      </c>
      <c r="AE1556" s="8">
        <v>0</v>
      </c>
      <c r="AF1556" s="8">
        <v>0</v>
      </c>
      <c r="AG1556" s="8">
        <v>0</v>
      </c>
      <c r="AH1556" s="8">
        <v>0</v>
      </c>
      <c r="AI1556" s="8">
        <f>SUM(BA1556)</f>
        <v>0</v>
      </c>
      <c r="AJ1556" s="16"/>
      <c r="AK1556" s="8">
        <v>0</v>
      </c>
      <c r="AL1556" s="8">
        <v>0</v>
      </c>
      <c r="AM1556" s="8">
        <v>0</v>
      </c>
      <c r="AN1556" s="8">
        <v>0</v>
      </c>
      <c r="AO1556" s="8">
        <v>0</v>
      </c>
      <c r="AP1556" s="8">
        <v>0</v>
      </c>
      <c r="AQ1556" s="8">
        <v>0</v>
      </c>
      <c r="AR1556" s="8">
        <v>0</v>
      </c>
      <c r="AS1556" s="8">
        <v>160</v>
      </c>
      <c r="AT1556" s="8">
        <v>0</v>
      </c>
      <c r="AU1556" s="15">
        <v>180</v>
      </c>
      <c r="AV1556" s="15">
        <v>0</v>
      </c>
      <c r="AW1556" s="15">
        <v>0</v>
      </c>
      <c r="AX1556" s="15">
        <v>0</v>
      </c>
      <c r="AY1556" s="29"/>
      <c r="AZ1556" s="33">
        <v>0</v>
      </c>
      <c r="BA1556" s="33">
        <v>0</v>
      </c>
      <c r="BB1556" s="33">
        <v>0</v>
      </c>
      <c r="BC1556" s="33">
        <v>0</v>
      </c>
      <c r="BD1556" s="33">
        <v>0</v>
      </c>
    </row>
    <row r="1557" spans="1:56" x14ac:dyDescent="0.25">
      <c r="A1557" s="51" t="s">
        <v>8137</v>
      </c>
      <c r="B1557" s="33" t="str">
        <f>CONCATENATE(G1557,"-",H1557,"-",I1557)</f>
        <v>999899560-Junior--55kg</v>
      </c>
      <c r="C1557" s="18" t="s">
        <v>853</v>
      </c>
      <c r="D1557" s="18" t="s">
        <v>854</v>
      </c>
      <c r="E1557" s="18" t="s">
        <v>701</v>
      </c>
      <c r="F1557" s="18" t="s">
        <v>12</v>
      </c>
      <c r="G1557" s="8">
        <v>999899560</v>
      </c>
      <c r="H1557" s="8" t="s">
        <v>14</v>
      </c>
      <c r="I1557" s="18" t="s">
        <v>4697</v>
      </c>
      <c r="J1557" s="8">
        <f>(M1557-K1557)+W1557</f>
        <v>296</v>
      </c>
      <c r="K1557" s="8"/>
      <c r="L1557" s="9"/>
      <c r="M1557" s="8">
        <f>SUM(N1557,O1557,P1557,Q1557,S1557,T1557,U1557)</f>
        <v>0</v>
      </c>
      <c r="N1557" s="8">
        <f>SUM(AX1557)</f>
        <v>0</v>
      </c>
      <c r="O1557" s="8">
        <v>0</v>
      </c>
      <c r="P1557" s="8">
        <f>SUM(AO1557,AW1557)</f>
        <v>0</v>
      </c>
      <c r="Q1557" s="8">
        <f>SUM(AK1557,AL1557,AM1557,AN1557,AP1557,AQ1557,AR1557,AO1557)</f>
        <v>0</v>
      </c>
      <c r="R1557" s="8">
        <f>COUNTIF(AK1557:AR1557, "&gt;0")</f>
        <v>0</v>
      </c>
      <c r="S1557" s="8">
        <f>SUM(AS1557,AT1557)</f>
        <v>0</v>
      </c>
      <c r="T1557" s="8">
        <f>SUM(AU1557)</f>
        <v>0</v>
      </c>
      <c r="U1557" s="8">
        <f>SUM(AV1557)</f>
        <v>0</v>
      </c>
      <c r="V1557" s="9"/>
      <c r="W1557" s="8">
        <f>(X1557+AD1557)</f>
        <v>296</v>
      </c>
      <c r="X1557" s="8">
        <f>SUM(Y1557:AB1557)</f>
        <v>0</v>
      </c>
      <c r="Y1557" s="8">
        <v>0</v>
      </c>
      <c r="Z1557" s="8">
        <f>0</f>
        <v>0</v>
      </c>
      <c r="AA1557" s="8">
        <f>SUM(AZ1557,BB1557)</f>
        <v>0</v>
      </c>
      <c r="AB1557" s="8">
        <f>SUM(BC1557,BD1557)</f>
        <v>0</v>
      </c>
      <c r="AC1557" s="8">
        <f>COUNTIF(BC1557:BD1557,"&gt;0")</f>
        <v>0</v>
      </c>
      <c r="AD1557" s="8">
        <f>SUM(AE1557:AI1557)</f>
        <v>296</v>
      </c>
      <c r="AE1557" s="8">
        <v>0</v>
      </c>
      <c r="AF1557" s="8">
        <v>0</v>
      </c>
      <c r="AG1557" s="8">
        <v>0</v>
      </c>
      <c r="AH1557" s="8">
        <v>0</v>
      </c>
      <c r="AI1557" s="8">
        <f>SUM(BA1557)</f>
        <v>296</v>
      </c>
      <c r="AJ1557" s="9"/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0</v>
      </c>
      <c r="AQ1557" s="8">
        <v>0</v>
      </c>
      <c r="AR1557" s="8">
        <v>0</v>
      </c>
      <c r="AS1557" s="8">
        <v>0</v>
      </c>
      <c r="AT1557" s="8">
        <v>0</v>
      </c>
      <c r="AU1557" s="15">
        <v>0</v>
      </c>
      <c r="AV1557" s="15">
        <v>0</v>
      </c>
      <c r="AW1557" s="15">
        <v>0</v>
      </c>
      <c r="AX1557" s="15">
        <v>0</v>
      </c>
      <c r="AY1557" s="29"/>
      <c r="AZ1557" s="33">
        <v>0</v>
      </c>
      <c r="BA1557" s="33">
        <v>296</v>
      </c>
      <c r="BB1557" s="33">
        <v>0</v>
      </c>
      <c r="BC1557" s="33">
        <v>0</v>
      </c>
      <c r="BD1557" s="33">
        <v>0</v>
      </c>
    </row>
    <row r="1558" spans="1:56" x14ac:dyDescent="0.25">
      <c r="A1558" s="51" t="s">
        <v>8133</v>
      </c>
      <c r="B1558" s="33" t="str">
        <f>CONCATENATE(G1558,"-",H1558,"-",I1558)</f>
        <v>999926863-Junior--55kg</v>
      </c>
      <c r="C1558" s="15" t="s">
        <v>801</v>
      </c>
      <c r="D1558" s="15" t="s">
        <v>802</v>
      </c>
      <c r="E1558" s="15" t="s">
        <v>701</v>
      </c>
      <c r="F1558" s="15" t="s">
        <v>12</v>
      </c>
      <c r="G1558" s="15">
        <v>999926863</v>
      </c>
      <c r="H1558" s="8" t="s">
        <v>14</v>
      </c>
      <c r="I1558" s="18" t="s">
        <v>4697</v>
      </c>
      <c r="J1558" s="8">
        <f>(M1558-K1558)+W1558</f>
        <v>286</v>
      </c>
      <c r="K1558" s="8"/>
      <c r="L1558" s="16"/>
      <c r="M1558" s="8">
        <f>SUM(N1558,O1558,P1558,Q1558,S1558,T1558,U1558)</f>
        <v>64</v>
      </c>
      <c r="N1558" s="8">
        <f>SUM(AX1558)</f>
        <v>0</v>
      </c>
      <c r="O1558" s="8">
        <v>0</v>
      </c>
      <c r="P1558" s="8">
        <f>SUM(AO1558,AW1558)</f>
        <v>0</v>
      </c>
      <c r="Q1558" s="8">
        <f>SUM(AK1558,AL1558,AM1558,AN1558,AP1558,AQ1558,AR1558,AO1558)</f>
        <v>0</v>
      </c>
      <c r="R1558" s="8">
        <f>COUNTIF(AK1558:AR1558, "&gt;0")</f>
        <v>0</v>
      </c>
      <c r="S1558" s="8">
        <f>SUM(AS1558,AT1558)</f>
        <v>0</v>
      </c>
      <c r="T1558" s="8">
        <f>SUM(AU1558)</f>
        <v>0</v>
      </c>
      <c r="U1558" s="8">
        <f>SUM(AV1558)</f>
        <v>64</v>
      </c>
      <c r="V1558" s="16"/>
      <c r="W1558" s="8">
        <f>(X1558+AD1558)</f>
        <v>222</v>
      </c>
      <c r="X1558" s="8">
        <f>SUM(Y1558:AB1558)</f>
        <v>0</v>
      </c>
      <c r="Y1558" s="8">
        <v>0</v>
      </c>
      <c r="Z1558" s="8">
        <f>0</f>
        <v>0</v>
      </c>
      <c r="AA1558" s="8">
        <f>SUM(AZ1558,BB1558)</f>
        <v>0</v>
      </c>
      <c r="AB1558" s="8">
        <f>SUM(BC1558,BD1558)</f>
        <v>0</v>
      </c>
      <c r="AC1558" s="8">
        <f>COUNTIF(BC1558:BD1558,"&gt;0")</f>
        <v>0</v>
      </c>
      <c r="AD1558" s="8">
        <f>SUM(AE1558:AI1558)</f>
        <v>222</v>
      </c>
      <c r="AE1558" s="8">
        <v>0</v>
      </c>
      <c r="AF1558" s="8">
        <v>0</v>
      </c>
      <c r="AG1558" s="8">
        <v>0</v>
      </c>
      <c r="AH1558" s="8">
        <v>0</v>
      </c>
      <c r="AI1558" s="8">
        <f>SUM(BA1558)</f>
        <v>222</v>
      </c>
      <c r="AJ1558" s="16"/>
      <c r="AK1558" s="15">
        <v>0</v>
      </c>
      <c r="AL1558" s="15">
        <v>0</v>
      </c>
      <c r="AM1558" s="15">
        <v>0</v>
      </c>
      <c r="AN1558" s="15">
        <v>0</v>
      </c>
      <c r="AO1558" s="15">
        <v>0</v>
      </c>
      <c r="AP1558" s="15">
        <v>0</v>
      </c>
      <c r="AQ1558" s="15">
        <v>0</v>
      </c>
      <c r="AR1558" s="15">
        <v>0</v>
      </c>
      <c r="AS1558" s="15">
        <v>0</v>
      </c>
      <c r="AT1558" s="15">
        <v>0</v>
      </c>
      <c r="AU1558" s="15">
        <v>0</v>
      </c>
      <c r="AV1558" s="15">
        <v>64</v>
      </c>
      <c r="AW1558" s="15">
        <v>0</v>
      </c>
      <c r="AX1558" s="15">
        <v>0</v>
      </c>
      <c r="AY1558" s="29"/>
      <c r="AZ1558" s="33">
        <v>0</v>
      </c>
      <c r="BA1558" s="33">
        <v>222</v>
      </c>
      <c r="BB1558" s="33">
        <v>0</v>
      </c>
      <c r="BC1558" s="33">
        <v>0</v>
      </c>
      <c r="BD1558" s="33">
        <v>0</v>
      </c>
    </row>
    <row r="1559" spans="1:56" x14ac:dyDescent="0.25">
      <c r="A1559" s="51" t="s">
        <v>8120</v>
      </c>
      <c r="B1559" s="33" t="str">
        <f>CONCATENATE(G1559,"-",H1559,"-",I1559)</f>
        <v>999897304-Junior--55kg</v>
      </c>
      <c r="C1559" s="8" t="s">
        <v>883</v>
      </c>
      <c r="D1559" s="8" t="s">
        <v>726</v>
      </c>
      <c r="E1559" s="8" t="s">
        <v>701</v>
      </c>
      <c r="F1559" s="8" t="s">
        <v>12</v>
      </c>
      <c r="G1559" s="8">
        <v>999897304</v>
      </c>
      <c r="H1559" s="8" t="s">
        <v>14</v>
      </c>
      <c r="I1559" s="18" t="s">
        <v>4697</v>
      </c>
      <c r="J1559" s="8">
        <f>(M1559-K1559)+W1559</f>
        <v>253</v>
      </c>
      <c r="K1559" s="8"/>
      <c r="L1559" s="9"/>
      <c r="M1559" s="8">
        <f>SUM(N1559,O1559,P1559,Q1559,S1559,T1559,U1559)</f>
        <v>253</v>
      </c>
      <c r="N1559" s="8">
        <f>SUM(AX1559)</f>
        <v>20</v>
      </c>
      <c r="O1559" s="8">
        <v>0</v>
      </c>
      <c r="P1559" s="8">
        <f>SUM(AO1559,AW1559)</f>
        <v>0</v>
      </c>
      <c r="Q1559" s="8">
        <f>SUM(AK1559,AL1559,AM1559,AN1559,AP1559,AQ1559,AR1559,AO1559)</f>
        <v>30</v>
      </c>
      <c r="R1559" s="8">
        <f>COUNTIF(AK1559:AR1559, "&gt;0")</f>
        <v>1</v>
      </c>
      <c r="S1559" s="8">
        <f>SUM(AS1559,AT1559)</f>
        <v>90</v>
      </c>
      <c r="T1559" s="8">
        <f>SUM(AU1559)</f>
        <v>0</v>
      </c>
      <c r="U1559" s="8">
        <f>SUM(AV1559)</f>
        <v>113</v>
      </c>
      <c r="V1559" s="9"/>
      <c r="W1559" s="8">
        <f>(X1559+AD1559)</f>
        <v>0</v>
      </c>
      <c r="X1559" s="8">
        <f>SUM(Y1559:AB1559)</f>
        <v>0</v>
      </c>
      <c r="Y1559" s="8">
        <v>0</v>
      </c>
      <c r="Z1559" s="8">
        <f>0</f>
        <v>0</v>
      </c>
      <c r="AA1559" s="8">
        <f>SUM(AZ1559,BB1559)</f>
        <v>0</v>
      </c>
      <c r="AB1559" s="8">
        <f>SUM(BC1559,BD1559)</f>
        <v>0</v>
      </c>
      <c r="AC1559" s="8">
        <f>COUNTIF(BC1559:BD1559,"&gt;0")</f>
        <v>0</v>
      </c>
      <c r="AD1559" s="8">
        <f>SUM(AE1559:AI1559)</f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f>SUM(BA1559)</f>
        <v>0</v>
      </c>
      <c r="AJ1559" s="9"/>
      <c r="AK1559" s="8">
        <v>0</v>
      </c>
      <c r="AL1559" s="8">
        <v>0</v>
      </c>
      <c r="AM1559" s="8">
        <v>30</v>
      </c>
      <c r="AN1559" s="8">
        <v>0</v>
      </c>
      <c r="AO1559" s="8">
        <v>0</v>
      </c>
      <c r="AP1559" s="8">
        <v>0</v>
      </c>
      <c r="AQ1559" s="8">
        <v>0</v>
      </c>
      <c r="AR1559" s="8">
        <v>0</v>
      </c>
      <c r="AS1559" s="8">
        <v>90</v>
      </c>
      <c r="AT1559" s="8">
        <v>0</v>
      </c>
      <c r="AU1559" s="15">
        <v>0</v>
      </c>
      <c r="AV1559" s="15">
        <v>113</v>
      </c>
      <c r="AW1559" s="15">
        <v>0</v>
      </c>
      <c r="AX1559" s="15">
        <v>20</v>
      </c>
      <c r="AY1559" s="29"/>
      <c r="AZ1559" s="33">
        <v>0</v>
      </c>
      <c r="BA1559" s="33">
        <v>0</v>
      </c>
      <c r="BB1559" s="33">
        <v>0</v>
      </c>
      <c r="BC1559" s="33">
        <v>0</v>
      </c>
      <c r="BD1559" s="33">
        <v>0</v>
      </c>
    </row>
    <row r="1560" spans="1:56" x14ac:dyDescent="0.25">
      <c r="A1560" s="51" t="s">
        <v>9839</v>
      </c>
      <c r="B1560" s="33" t="str">
        <f>CONCATENATE(G1560,"-",H1560,"-",I1560)</f>
        <v>999898738-Junior--55kg</v>
      </c>
      <c r="C1560" s="15" t="s">
        <v>985</v>
      </c>
      <c r="D1560" s="15" t="s">
        <v>1430</v>
      </c>
      <c r="E1560" s="15" t="s">
        <v>701</v>
      </c>
      <c r="F1560" s="15" t="s">
        <v>12</v>
      </c>
      <c r="G1560" s="15">
        <v>999898738</v>
      </c>
      <c r="H1560" s="8" t="s">
        <v>14</v>
      </c>
      <c r="I1560" s="15" t="s">
        <v>4697</v>
      </c>
      <c r="J1560" s="8">
        <f>(M1560-K1560)+W1560</f>
        <v>222</v>
      </c>
      <c r="K1560" s="8">
        <f>M1560/2</f>
        <v>0</v>
      </c>
      <c r="L1560" s="9"/>
      <c r="M1560" s="8">
        <f>SUM(N1560,O1560,P1560,Q1560,S1560,T1560,U1560)</f>
        <v>0</v>
      </c>
      <c r="N1560" s="8">
        <f>SUM(AX1560)</f>
        <v>0</v>
      </c>
      <c r="O1560" s="8">
        <v>0</v>
      </c>
      <c r="P1560" s="8">
        <f>SUM(AO1560,AW1560)</f>
        <v>0</v>
      </c>
      <c r="Q1560" s="8">
        <f>SUM(AK1560,AL1560,AM1560,AN1560,AP1560,AQ1560,AR1560,AO1560)</f>
        <v>0</v>
      </c>
      <c r="R1560" s="8">
        <f>COUNTIF(AK1560:AR1560, "&gt;0")</f>
        <v>0</v>
      </c>
      <c r="S1560" s="8">
        <f>SUM(AS1560,AT1560)</f>
        <v>0</v>
      </c>
      <c r="T1560" s="8">
        <f>SUM(AU1560)</f>
        <v>0</v>
      </c>
      <c r="U1560" s="8">
        <f>SUM(AV1560)</f>
        <v>0</v>
      </c>
      <c r="V1560" s="9"/>
      <c r="W1560" s="8">
        <f>(X1560+AD1560)</f>
        <v>222</v>
      </c>
      <c r="X1560" s="8">
        <f>SUM(Y1560:AB1560)</f>
        <v>0</v>
      </c>
      <c r="Y1560" s="8">
        <v>0</v>
      </c>
      <c r="Z1560" s="8">
        <f>0</f>
        <v>0</v>
      </c>
      <c r="AA1560" s="8">
        <f>SUM(AZ1560,BB1560)</f>
        <v>0</v>
      </c>
      <c r="AB1560" s="8">
        <f>SUM(BC1560,BD1560)</f>
        <v>0</v>
      </c>
      <c r="AC1560" s="8">
        <f>COUNTIF(BC1560:BD1560,"&gt;0")</f>
        <v>0</v>
      </c>
      <c r="AD1560" s="8">
        <f>SUM(AE1560:AI1560)</f>
        <v>222</v>
      </c>
      <c r="AE1560" s="8">
        <v>0</v>
      </c>
      <c r="AF1560" s="8">
        <v>0</v>
      </c>
      <c r="AG1560" s="8">
        <v>0</v>
      </c>
      <c r="AH1560" s="8">
        <v>0</v>
      </c>
      <c r="AI1560" s="8">
        <f>SUM(BA1560)</f>
        <v>222</v>
      </c>
      <c r="AJ1560" s="9"/>
      <c r="AK1560" s="8">
        <v>0</v>
      </c>
      <c r="AL1560" s="8">
        <v>0</v>
      </c>
      <c r="AM1560" s="8">
        <v>0</v>
      </c>
      <c r="AN1560" s="8">
        <v>0</v>
      </c>
      <c r="AO1560" s="8">
        <v>0</v>
      </c>
      <c r="AP1560" s="8">
        <v>0</v>
      </c>
      <c r="AQ1560" s="8">
        <v>0</v>
      </c>
      <c r="AR1560" s="8">
        <v>0</v>
      </c>
      <c r="AS1560" s="8">
        <v>0</v>
      </c>
      <c r="AT1560" s="8">
        <v>0</v>
      </c>
      <c r="AU1560" s="8">
        <v>0</v>
      </c>
      <c r="AV1560" s="8">
        <v>0</v>
      </c>
      <c r="AW1560" s="8">
        <v>0</v>
      </c>
      <c r="AX1560" s="8">
        <v>0</v>
      </c>
      <c r="AY1560" s="30"/>
      <c r="AZ1560" s="33">
        <v>0</v>
      </c>
      <c r="BA1560" s="33">
        <v>222</v>
      </c>
      <c r="BB1560" s="33">
        <v>0</v>
      </c>
      <c r="BC1560" s="33">
        <v>0</v>
      </c>
      <c r="BD1560" s="33">
        <v>0</v>
      </c>
    </row>
    <row r="1561" spans="1:56" x14ac:dyDescent="0.25">
      <c r="A1561" s="51" t="s">
        <v>8122</v>
      </c>
      <c r="B1561" s="33" t="str">
        <f>CONCATENATE(G1561,"-",H1561,"-",I1561)</f>
        <v>999922109-Junior--55kg</v>
      </c>
      <c r="C1561" s="8" t="s">
        <v>772</v>
      </c>
      <c r="D1561" s="8" t="s">
        <v>688</v>
      </c>
      <c r="E1561" s="8" t="s">
        <v>701</v>
      </c>
      <c r="F1561" s="8" t="s">
        <v>12</v>
      </c>
      <c r="G1561" s="8">
        <v>999922109</v>
      </c>
      <c r="H1561" s="8" t="s">
        <v>14</v>
      </c>
      <c r="I1561" s="18" t="s">
        <v>4697</v>
      </c>
      <c r="J1561" s="8">
        <f>(M1561-K1561)+W1561</f>
        <v>191</v>
      </c>
      <c r="K1561" s="8"/>
      <c r="L1561" s="9"/>
      <c r="M1561" s="8">
        <f>SUM(N1561,O1561,P1561,Q1561,S1561,T1561,U1561)</f>
        <v>191</v>
      </c>
      <c r="N1561" s="8">
        <f>SUM(AX1561)</f>
        <v>0</v>
      </c>
      <c r="O1561" s="8">
        <v>0</v>
      </c>
      <c r="P1561" s="8">
        <f>SUM(AO1561,AW1561)</f>
        <v>0</v>
      </c>
      <c r="Q1561" s="8">
        <f>SUM(AK1561,AL1561,AM1561,AN1561,AP1561,AQ1561,AR1561,AO1561)</f>
        <v>30</v>
      </c>
      <c r="R1561" s="8">
        <f>COUNTIF(AK1561:AR1561, "&gt;0")</f>
        <v>1</v>
      </c>
      <c r="S1561" s="8">
        <f>SUM(AS1561,AT1561)</f>
        <v>0</v>
      </c>
      <c r="T1561" s="8">
        <f>SUM(AU1561)</f>
        <v>76</v>
      </c>
      <c r="U1561" s="8">
        <f>SUM(AV1561)</f>
        <v>85</v>
      </c>
      <c r="V1561" s="9"/>
      <c r="W1561" s="8">
        <f>(X1561+AD1561)</f>
        <v>0</v>
      </c>
      <c r="X1561" s="8">
        <f>SUM(Y1561:AB1561)</f>
        <v>0</v>
      </c>
      <c r="Y1561" s="8">
        <v>0</v>
      </c>
      <c r="Z1561" s="8">
        <f>0</f>
        <v>0</v>
      </c>
      <c r="AA1561" s="8">
        <f>SUM(AZ1561,BB1561)</f>
        <v>0</v>
      </c>
      <c r="AB1561" s="8">
        <f>SUM(BC1561,BD1561)</f>
        <v>0</v>
      </c>
      <c r="AC1561" s="8">
        <f>COUNTIF(BC1561:BD1561,"&gt;0")</f>
        <v>0</v>
      </c>
      <c r="AD1561" s="8">
        <f>SUM(AE1561:AI1561)</f>
        <v>0</v>
      </c>
      <c r="AE1561" s="8">
        <v>0</v>
      </c>
      <c r="AF1561" s="8">
        <v>0</v>
      </c>
      <c r="AG1561" s="8">
        <v>0</v>
      </c>
      <c r="AH1561" s="8">
        <v>0</v>
      </c>
      <c r="AI1561" s="8">
        <f>SUM(BA1561)</f>
        <v>0</v>
      </c>
      <c r="AJ1561" s="9"/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Q1561" s="8">
        <v>30</v>
      </c>
      <c r="AR1561" s="8">
        <v>0</v>
      </c>
      <c r="AS1561" s="8">
        <v>0</v>
      </c>
      <c r="AT1561" s="8">
        <v>0</v>
      </c>
      <c r="AU1561" s="15">
        <v>76</v>
      </c>
      <c r="AV1561" s="15">
        <v>85</v>
      </c>
      <c r="AW1561" s="15">
        <v>0</v>
      </c>
      <c r="AX1561" s="15">
        <v>0</v>
      </c>
      <c r="AY1561" s="29"/>
      <c r="AZ1561" s="33">
        <v>0</v>
      </c>
      <c r="BA1561" s="33">
        <v>0</v>
      </c>
      <c r="BB1561" s="33">
        <v>0</v>
      </c>
      <c r="BC1561" s="33">
        <v>0</v>
      </c>
      <c r="BD1561" s="33">
        <v>0</v>
      </c>
    </row>
    <row r="1562" spans="1:56" x14ac:dyDescent="0.25">
      <c r="A1562" s="51" t="s">
        <v>9845</v>
      </c>
      <c r="B1562" s="33" t="str">
        <f>CONCATENATE(G1562,"-",H1562,"-",I1562)</f>
        <v>999921448-Junior--55kg</v>
      </c>
      <c r="C1562" s="15" t="s">
        <v>1421</v>
      </c>
      <c r="D1562" s="15" t="s">
        <v>1469</v>
      </c>
      <c r="E1562" s="15" t="s">
        <v>701</v>
      </c>
      <c r="F1562" s="15" t="s">
        <v>12</v>
      </c>
      <c r="G1562" s="15">
        <v>999921448</v>
      </c>
      <c r="H1562" s="8" t="s">
        <v>14</v>
      </c>
      <c r="I1562" s="15" t="s">
        <v>4697</v>
      </c>
      <c r="J1562" s="8">
        <f>(M1562-K1562)+W1562</f>
        <v>167</v>
      </c>
      <c r="K1562" s="8">
        <f>M1562/2</f>
        <v>0</v>
      </c>
      <c r="L1562" s="9"/>
      <c r="M1562" s="8">
        <f>SUM(N1562,O1562,P1562,Q1562,S1562,T1562,U1562)</f>
        <v>0</v>
      </c>
      <c r="N1562" s="8">
        <f>SUM(AX1562)</f>
        <v>0</v>
      </c>
      <c r="O1562" s="8">
        <v>0</v>
      </c>
      <c r="P1562" s="8">
        <f>SUM(AO1562,AW1562)</f>
        <v>0</v>
      </c>
      <c r="Q1562" s="8">
        <f>SUM(AK1562,AL1562,AM1562,AN1562,AP1562,AQ1562,AR1562,AO1562)</f>
        <v>0</v>
      </c>
      <c r="R1562" s="8">
        <f>COUNTIF(AK1562:AR1562, "&gt;0")</f>
        <v>0</v>
      </c>
      <c r="S1562" s="8">
        <f>SUM(AS1562,AT1562)</f>
        <v>0</v>
      </c>
      <c r="T1562" s="8">
        <f>SUM(AU1562)</f>
        <v>0</v>
      </c>
      <c r="U1562" s="8">
        <f>SUM(AV1562)</f>
        <v>0</v>
      </c>
      <c r="V1562" s="9"/>
      <c r="W1562" s="8">
        <f>(X1562+AD1562)</f>
        <v>167</v>
      </c>
      <c r="X1562" s="8">
        <f>SUM(Y1562:AB1562)</f>
        <v>0</v>
      </c>
      <c r="Y1562" s="8">
        <v>0</v>
      </c>
      <c r="Z1562" s="8">
        <f>0</f>
        <v>0</v>
      </c>
      <c r="AA1562" s="8">
        <f>SUM(AZ1562,BB1562)</f>
        <v>0</v>
      </c>
      <c r="AB1562" s="8">
        <f>SUM(BC1562,BD1562)</f>
        <v>0</v>
      </c>
      <c r="AC1562" s="8">
        <f>COUNTIF(BC1562:BD1562,"&gt;0")</f>
        <v>0</v>
      </c>
      <c r="AD1562" s="8">
        <f>SUM(AE1562:AI1562)</f>
        <v>167</v>
      </c>
      <c r="AE1562" s="8">
        <v>0</v>
      </c>
      <c r="AF1562" s="8">
        <v>0</v>
      </c>
      <c r="AG1562" s="8">
        <v>0</v>
      </c>
      <c r="AH1562" s="8">
        <v>0</v>
      </c>
      <c r="AI1562" s="8">
        <f>SUM(BA1562)</f>
        <v>167</v>
      </c>
      <c r="AJ1562" s="9"/>
      <c r="AK1562" s="8">
        <v>0</v>
      </c>
      <c r="AL1562" s="8">
        <v>0</v>
      </c>
      <c r="AM1562" s="8">
        <v>0</v>
      </c>
      <c r="AN1562" s="8">
        <v>0</v>
      </c>
      <c r="AO1562" s="8">
        <v>0</v>
      </c>
      <c r="AP1562" s="8">
        <v>0</v>
      </c>
      <c r="AQ1562" s="8">
        <v>0</v>
      </c>
      <c r="AR1562" s="8">
        <v>0</v>
      </c>
      <c r="AS1562" s="8">
        <v>0</v>
      </c>
      <c r="AT1562" s="8">
        <v>0</v>
      </c>
      <c r="AU1562" s="8">
        <v>0</v>
      </c>
      <c r="AV1562" s="8">
        <v>0</v>
      </c>
      <c r="AW1562" s="8">
        <v>0</v>
      </c>
      <c r="AX1562" s="8">
        <v>0</v>
      </c>
      <c r="AY1562" s="30"/>
      <c r="AZ1562" s="33">
        <v>0</v>
      </c>
      <c r="BA1562" s="33">
        <v>167</v>
      </c>
      <c r="BB1562" s="33">
        <v>0</v>
      </c>
      <c r="BC1562" s="33">
        <v>0</v>
      </c>
      <c r="BD1562" s="33">
        <v>0</v>
      </c>
    </row>
    <row r="1563" spans="1:56" x14ac:dyDescent="0.25">
      <c r="A1563" s="51" t="s">
        <v>9848</v>
      </c>
      <c r="B1563" s="33" t="str">
        <f>CONCATENATE(G1563,"-",H1563,"-",I1563)</f>
        <v>999928179-Junior--55kg</v>
      </c>
      <c r="C1563" s="15" t="s">
        <v>1006</v>
      </c>
      <c r="D1563" s="15" t="s">
        <v>5357</v>
      </c>
      <c r="E1563" s="15" t="s">
        <v>701</v>
      </c>
      <c r="F1563" s="15" t="s">
        <v>12</v>
      </c>
      <c r="G1563" s="15">
        <v>999928179</v>
      </c>
      <c r="H1563" s="8" t="s">
        <v>14</v>
      </c>
      <c r="I1563" s="15" t="s">
        <v>4697</v>
      </c>
      <c r="J1563" s="8">
        <f>(M1563-K1563)+W1563</f>
        <v>167</v>
      </c>
      <c r="K1563" s="8">
        <f>M1563/2</f>
        <v>0</v>
      </c>
      <c r="L1563" s="9"/>
      <c r="M1563" s="8">
        <f>SUM(N1563,O1563,P1563,Q1563,S1563,T1563,U1563)</f>
        <v>0</v>
      </c>
      <c r="N1563" s="8">
        <f>SUM(AX1563)</f>
        <v>0</v>
      </c>
      <c r="O1563" s="8">
        <v>0</v>
      </c>
      <c r="P1563" s="8">
        <f>SUM(AO1563,AW1563)</f>
        <v>0</v>
      </c>
      <c r="Q1563" s="8">
        <f>SUM(AK1563,AL1563,AM1563,AN1563,AP1563,AQ1563,AR1563,AO1563)</f>
        <v>0</v>
      </c>
      <c r="R1563" s="8">
        <f>COUNTIF(AK1563:AR1563, "&gt;0")</f>
        <v>0</v>
      </c>
      <c r="S1563" s="8">
        <f>SUM(AS1563,AT1563)</f>
        <v>0</v>
      </c>
      <c r="T1563" s="8">
        <f>SUM(AU1563)</f>
        <v>0</v>
      </c>
      <c r="U1563" s="8">
        <f>SUM(AV1563)</f>
        <v>0</v>
      </c>
      <c r="V1563" s="9"/>
      <c r="W1563" s="8">
        <f>(X1563+AD1563)</f>
        <v>167</v>
      </c>
      <c r="X1563" s="8">
        <f>SUM(Y1563:AB1563)</f>
        <v>0</v>
      </c>
      <c r="Y1563" s="8">
        <v>0</v>
      </c>
      <c r="Z1563" s="8">
        <f>0</f>
        <v>0</v>
      </c>
      <c r="AA1563" s="8">
        <f>SUM(AZ1563,BB1563)</f>
        <v>0</v>
      </c>
      <c r="AB1563" s="8">
        <f>SUM(BC1563,BD1563)</f>
        <v>0</v>
      </c>
      <c r="AC1563" s="8">
        <f>COUNTIF(BC1563:BD1563,"&gt;0")</f>
        <v>0</v>
      </c>
      <c r="AD1563" s="8">
        <f>SUM(AE1563:AI1563)</f>
        <v>167</v>
      </c>
      <c r="AE1563" s="8">
        <v>0</v>
      </c>
      <c r="AF1563" s="8">
        <v>0</v>
      </c>
      <c r="AG1563" s="8">
        <v>0</v>
      </c>
      <c r="AH1563" s="8">
        <v>0</v>
      </c>
      <c r="AI1563" s="8">
        <f>SUM(BA1563)</f>
        <v>167</v>
      </c>
      <c r="AJ1563" s="9"/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Q1563" s="8">
        <v>0</v>
      </c>
      <c r="AR1563" s="8">
        <v>0</v>
      </c>
      <c r="AS1563" s="8">
        <v>0</v>
      </c>
      <c r="AT1563" s="8">
        <v>0</v>
      </c>
      <c r="AU1563" s="8">
        <v>0</v>
      </c>
      <c r="AV1563" s="8">
        <v>0</v>
      </c>
      <c r="AW1563" s="8">
        <v>0</v>
      </c>
      <c r="AX1563" s="8">
        <v>0</v>
      </c>
      <c r="AY1563" s="30"/>
      <c r="AZ1563" s="33">
        <v>0</v>
      </c>
      <c r="BA1563" s="33">
        <v>167</v>
      </c>
      <c r="BB1563" s="33">
        <v>0</v>
      </c>
      <c r="BC1563" s="33">
        <v>0</v>
      </c>
      <c r="BD1563" s="33">
        <v>0</v>
      </c>
    </row>
    <row r="1564" spans="1:56" x14ac:dyDescent="0.25">
      <c r="A1564" s="51" t="s">
        <v>8124</v>
      </c>
      <c r="B1564" s="33" t="str">
        <f>CONCATENATE(G1564,"-",H1564,"-",I1564)</f>
        <v>999918556-Junior--55kg</v>
      </c>
      <c r="C1564" s="8" t="s">
        <v>1503</v>
      </c>
      <c r="D1564" s="8" t="s">
        <v>392</v>
      </c>
      <c r="E1564" s="8" t="s">
        <v>701</v>
      </c>
      <c r="F1564" s="8" t="s">
        <v>12</v>
      </c>
      <c r="G1564" s="8">
        <v>999918556</v>
      </c>
      <c r="H1564" s="8" t="s">
        <v>14</v>
      </c>
      <c r="I1564" s="18" t="s">
        <v>4697</v>
      </c>
      <c r="J1564" s="8">
        <f>(M1564-K1564)+W1564</f>
        <v>153</v>
      </c>
      <c r="K1564" s="8"/>
      <c r="L1564" s="9"/>
      <c r="M1564" s="8">
        <f>SUM(N1564,O1564,P1564,Q1564,S1564,T1564,U1564)</f>
        <v>153</v>
      </c>
      <c r="N1564" s="8">
        <f>SUM(AX1564)</f>
        <v>0</v>
      </c>
      <c r="O1564" s="8">
        <v>0</v>
      </c>
      <c r="P1564" s="8">
        <f>SUM(AO1564,AW1564)</f>
        <v>0</v>
      </c>
      <c r="Q1564" s="8">
        <f>SUM(AK1564,AL1564,AM1564,AN1564,AP1564,AQ1564,AR1564,AO1564)</f>
        <v>0</v>
      </c>
      <c r="R1564" s="8">
        <f>COUNTIF(AK1564:AR1564, "&gt;0")</f>
        <v>0</v>
      </c>
      <c r="S1564" s="8">
        <f>SUM(AS1564,AT1564)</f>
        <v>68</v>
      </c>
      <c r="T1564" s="8">
        <f>SUM(AU1564)</f>
        <v>0</v>
      </c>
      <c r="U1564" s="8">
        <f>SUM(AV1564)</f>
        <v>85</v>
      </c>
      <c r="V1564" s="9"/>
      <c r="W1564" s="8">
        <f>(X1564+AD1564)</f>
        <v>0</v>
      </c>
      <c r="X1564" s="8">
        <f>SUM(Y1564:AB1564)</f>
        <v>0</v>
      </c>
      <c r="Y1564" s="8">
        <v>0</v>
      </c>
      <c r="Z1564" s="8">
        <f>0</f>
        <v>0</v>
      </c>
      <c r="AA1564" s="8">
        <f>SUM(AZ1564,BB1564)</f>
        <v>0</v>
      </c>
      <c r="AB1564" s="8">
        <f>SUM(BC1564,BD1564)</f>
        <v>0</v>
      </c>
      <c r="AC1564" s="8">
        <f>COUNTIF(BC1564:BD1564,"&gt;0")</f>
        <v>0</v>
      </c>
      <c r="AD1564" s="8">
        <f>SUM(AE1564:AI1564)</f>
        <v>0</v>
      </c>
      <c r="AE1564" s="8">
        <v>0</v>
      </c>
      <c r="AF1564" s="8">
        <v>0</v>
      </c>
      <c r="AG1564" s="8">
        <v>0</v>
      </c>
      <c r="AH1564" s="8">
        <v>0</v>
      </c>
      <c r="AI1564" s="8">
        <f>SUM(BA1564)</f>
        <v>0</v>
      </c>
      <c r="AJ1564" s="9"/>
      <c r="AK1564" s="8">
        <v>0</v>
      </c>
      <c r="AL1564" s="8">
        <v>0</v>
      </c>
      <c r="AM1564" s="8">
        <v>0</v>
      </c>
      <c r="AN1564" s="8">
        <v>0</v>
      </c>
      <c r="AO1564" s="8">
        <v>0</v>
      </c>
      <c r="AP1564" s="8">
        <v>0</v>
      </c>
      <c r="AQ1564" s="8">
        <v>0</v>
      </c>
      <c r="AR1564" s="8">
        <v>0</v>
      </c>
      <c r="AS1564" s="8">
        <v>68</v>
      </c>
      <c r="AT1564" s="8">
        <v>0</v>
      </c>
      <c r="AU1564" s="15">
        <v>0</v>
      </c>
      <c r="AV1564" s="15">
        <v>85</v>
      </c>
      <c r="AW1564" s="15">
        <v>0</v>
      </c>
      <c r="AX1564" s="15">
        <v>0</v>
      </c>
      <c r="AY1564" s="29"/>
      <c r="AZ1564" s="33">
        <v>0</v>
      </c>
      <c r="BA1564" s="33">
        <v>0</v>
      </c>
      <c r="BB1564" s="33">
        <v>0</v>
      </c>
      <c r="BC1564" s="33">
        <v>0</v>
      </c>
      <c r="BD1564" s="33">
        <v>0</v>
      </c>
    </row>
    <row r="1565" spans="1:56" x14ac:dyDescent="0.25">
      <c r="A1565" s="51" t="s">
        <v>8126</v>
      </c>
      <c r="B1565" s="33" t="str">
        <f>CONCATENATE(G1565,"-",H1565,"-",I1565)</f>
        <v>999883372-Junior--55kg</v>
      </c>
      <c r="C1565" s="15" t="s">
        <v>3663</v>
      </c>
      <c r="D1565" s="15" t="s">
        <v>1419</v>
      </c>
      <c r="E1565" s="15" t="s">
        <v>701</v>
      </c>
      <c r="F1565" s="15" t="s">
        <v>12</v>
      </c>
      <c r="G1565" s="15">
        <v>999883372</v>
      </c>
      <c r="H1565" s="8" t="s">
        <v>14</v>
      </c>
      <c r="I1565" s="18" t="s">
        <v>4697</v>
      </c>
      <c r="J1565" s="8">
        <f>(M1565-K1565)+W1565</f>
        <v>125</v>
      </c>
      <c r="K1565" s="15"/>
      <c r="L1565" s="9"/>
      <c r="M1565" s="8">
        <f>SUM(N1565,O1565,P1565,Q1565,S1565,T1565,U1565)</f>
        <v>125</v>
      </c>
      <c r="N1565" s="8">
        <f>SUM(AX1565)</f>
        <v>0</v>
      </c>
      <c r="O1565" s="8">
        <v>0</v>
      </c>
      <c r="P1565" s="8">
        <f>SUM(AO1565,AW1565)</f>
        <v>0</v>
      </c>
      <c r="Q1565" s="8">
        <f>SUM(AK1565,AL1565,AM1565,AN1565,AP1565,AQ1565,AR1565,AO1565)</f>
        <v>0</v>
      </c>
      <c r="R1565" s="8">
        <f>COUNTIF(AK1565:AR1565, "&gt;0")</f>
        <v>0</v>
      </c>
      <c r="S1565" s="8">
        <f>SUM(AS1565,AT1565)</f>
        <v>68</v>
      </c>
      <c r="T1565" s="8">
        <f>SUM(AU1565)</f>
        <v>57</v>
      </c>
      <c r="U1565" s="8">
        <f>SUM(AV1565)</f>
        <v>0</v>
      </c>
      <c r="V1565" s="9"/>
      <c r="W1565" s="8">
        <f>(X1565+AD1565)</f>
        <v>0</v>
      </c>
      <c r="X1565" s="8">
        <f>SUM(Y1565:AB1565)</f>
        <v>0</v>
      </c>
      <c r="Y1565" s="8">
        <v>0</v>
      </c>
      <c r="Z1565" s="8">
        <f>0</f>
        <v>0</v>
      </c>
      <c r="AA1565" s="8">
        <f>SUM(AZ1565,BB1565)</f>
        <v>0</v>
      </c>
      <c r="AB1565" s="8">
        <f>SUM(BC1565,BD1565)</f>
        <v>0</v>
      </c>
      <c r="AC1565" s="8">
        <f>COUNTIF(BC1565:BD1565,"&gt;0")</f>
        <v>0</v>
      </c>
      <c r="AD1565" s="8">
        <f>SUM(AE1565:AI1565)</f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f>SUM(BA1565)</f>
        <v>0</v>
      </c>
      <c r="AJ1565" s="9"/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v>0</v>
      </c>
      <c r="AS1565" s="8">
        <v>68</v>
      </c>
      <c r="AT1565" s="8">
        <v>0</v>
      </c>
      <c r="AU1565" s="15">
        <v>57</v>
      </c>
      <c r="AV1565" s="15">
        <v>0</v>
      </c>
      <c r="AW1565" s="15">
        <v>0</v>
      </c>
      <c r="AX1565" s="15">
        <v>0</v>
      </c>
      <c r="AY1565" s="29"/>
      <c r="AZ1565" s="33">
        <v>0</v>
      </c>
      <c r="BA1565" s="33">
        <v>0</v>
      </c>
      <c r="BB1565" s="33">
        <v>0</v>
      </c>
      <c r="BC1565" s="33">
        <v>0</v>
      </c>
      <c r="BD1565" s="33">
        <v>0</v>
      </c>
    </row>
    <row r="1566" spans="1:56" x14ac:dyDescent="0.25">
      <c r="A1566" s="51" t="s">
        <v>8130</v>
      </c>
      <c r="B1566" s="33" t="str">
        <f>CONCATENATE(G1566,"-",H1566,"-",I1566)</f>
        <v>999919501-Junior--55kg</v>
      </c>
      <c r="C1566" s="15" t="s">
        <v>994</v>
      </c>
      <c r="D1566" s="15" t="s">
        <v>995</v>
      </c>
      <c r="E1566" s="15" t="s">
        <v>701</v>
      </c>
      <c r="F1566" s="15" t="s">
        <v>12</v>
      </c>
      <c r="G1566" s="15">
        <v>999919501</v>
      </c>
      <c r="H1566" s="8" t="s">
        <v>14</v>
      </c>
      <c r="I1566" s="18" t="s">
        <v>4697</v>
      </c>
      <c r="J1566" s="8">
        <f>(M1566-K1566)+W1566</f>
        <v>96.5</v>
      </c>
      <c r="K1566" s="8"/>
      <c r="L1566" s="16"/>
      <c r="M1566" s="8">
        <f>SUM(N1566,O1566,P1566,Q1566,S1566,T1566,U1566)</f>
        <v>96.5</v>
      </c>
      <c r="N1566" s="8">
        <f>SUM(AX1566)</f>
        <v>11.5</v>
      </c>
      <c r="O1566" s="8">
        <v>0</v>
      </c>
      <c r="P1566" s="8">
        <f>SUM(AO1566,AW1566)</f>
        <v>0</v>
      </c>
      <c r="Q1566" s="8">
        <f>SUM(AK1566,AL1566,AM1566,AN1566,AP1566,AQ1566,AR1566,AO1566)</f>
        <v>0</v>
      </c>
      <c r="R1566" s="8">
        <f>COUNTIF(AK1566:AR1566, "&gt;0")</f>
        <v>0</v>
      </c>
      <c r="S1566" s="8">
        <f>SUM(AS1566,AT1566)</f>
        <v>0</v>
      </c>
      <c r="T1566" s="8">
        <f>SUM(AU1566)</f>
        <v>0</v>
      </c>
      <c r="U1566" s="8">
        <f>SUM(AV1566)</f>
        <v>85</v>
      </c>
      <c r="V1566" s="16"/>
      <c r="W1566" s="8">
        <f>(X1566+AD1566)</f>
        <v>0</v>
      </c>
      <c r="X1566" s="8">
        <f>SUM(Y1566:AB1566)</f>
        <v>0</v>
      </c>
      <c r="Y1566" s="8">
        <v>0</v>
      </c>
      <c r="Z1566" s="8">
        <f>0</f>
        <v>0</v>
      </c>
      <c r="AA1566" s="8">
        <f>SUM(AZ1566,BB1566)</f>
        <v>0</v>
      </c>
      <c r="AB1566" s="8">
        <f>SUM(BC1566,BD1566)</f>
        <v>0</v>
      </c>
      <c r="AC1566" s="8">
        <f>COUNTIF(BC1566:BD1566,"&gt;0")</f>
        <v>0</v>
      </c>
      <c r="AD1566" s="8">
        <f>SUM(AE1566:AI1566)</f>
        <v>0</v>
      </c>
      <c r="AE1566" s="8">
        <v>0</v>
      </c>
      <c r="AF1566" s="8">
        <v>0</v>
      </c>
      <c r="AG1566" s="8">
        <v>0</v>
      </c>
      <c r="AH1566" s="8">
        <v>0</v>
      </c>
      <c r="AI1566" s="8">
        <f>SUM(BA1566)</f>
        <v>0</v>
      </c>
      <c r="AJ1566" s="16"/>
      <c r="AK1566" s="15">
        <v>0</v>
      </c>
      <c r="AL1566" s="15">
        <v>0</v>
      </c>
      <c r="AM1566" s="15">
        <v>0</v>
      </c>
      <c r="AN1566" s="15">
        <v>0</v>
      </c>
      <c r="AO1566" s="15">
        <v>0</v>
      </c>
      <c r="AP1566" s="15">
        <v>0</v>
      </c>
      <c r="AQ1566" s="15">
        <v>0</v>
      </c>
      <c r="AR1566" s="15">
        <v>0</v>
      </c>
      <c r="AS1566" s="15">
        <v>0</v>
      </c>
      <c r="AT1566" s="15">
        <v>0</v>
      </c>
      <c r="AU1566" s="15">
        <v>0</v>
      </c>
      <c r="AV1566" s="15">
        <v>85</v>
      </c>
      <c r="AW1566" s="15">
        <v>0</v>
      </c>
      <c r="AX1566" s="15">
        <v>11.5</v>
      </c>
      <c r="AY1566" s="29"/>
      <c r="AZ1566" s="33">
        <v>0</v>
      </c>
      <c r="BA1566" s="33">
        <v>0</v>
      </c>
      <c r="BB1566" s="33">
        <v>0</v>
      </c>
      <c r="BC1566" s="33">
        <v>0</v>
      </c>
      <c r="BD1566" s="33">
        <v>0</v>
      </c>
    </row>
    <row r="1567" spans="1:56" x14ac:dyDescent="0.25">
      <c r="A1567" s="51" t="s">
        <v>8131</v>
      </c>
      <c r="B1567" s="33" t="str">
        <f>CONCATENATE(G1567,"-",H1567,"-",I1567)</f>
        <v>999921038-Junior--55kg</v>
      </c>
      <c r="C1567" s="15" t="s">
        <v>3466</v>
      </c>
      <c r="D1567" s="15" t="s">
        <v>3864</v>
      </c>
      <c r="E1567" s="15" t="s">
        <v>701</v>
      </c>
      <c r="F1567" s="15" t="s">
        <v>12</v>
      </c>
      <c r="G1567" s="15">
        <v>999921038</v>
      </c>
      <c r="H1567" s="8" t="s">
        <v>14</v>
      </c>
      <c r="I1567" s="18" t="s">
        <v>4697</v>
      </c>
      <c r="J1567" s="8">
        <f>(M1567-K1567)+W1567</f>
        <v>80</v>
      </c>
      <c r="K1567" s="8">
        <f>M1567/2</f>
        <v>80</v>
      </c>
      <c r="L1567" s="9"/>
      <c r="M1567" s="8">
        <f>SUM(N1567,O1567,P1567,Q1567,S1567,T1567,U1567)</f>
        <v>160</v>
      </c>
      <c r="N1567" s="8">
        <f>SUM(AX1567)</f>
        <v>0</v>
      </c>
      <c r="O1567" s="8">
        <v>0</v>
      </c>
      <c r="P1567" s="8">
        <f>SUM(AO1567,AW1567)</f>
        <v>0</v>
      </c>
      <c r="Q1567" s="8">
        <f>SUM(AK1567,AL1567,AM1567,AN1567,AP1567,AQ1567,AR1567,AO1567)</f>
        <v>0</v>
      </c>
      <c r="R1567" s="8">
        <f>COUNTIF(AK1567:AR1567, "&gt;0")</f>
        <v>0</v>
      </c>
      <c r="S1567" s="8">
        <f>SUM(AS1567,AT1567)</f>
        <v>160</v>
      </c>
      <c r="T1567" s="8">
        <f>SUM(AU1567)</f>
        <v>0</v>
      </c>
      <c r="U1567" s="8">
        <f>SUM(AV1567)</f>
        <v>0</v>
      </c>
      <c r="V1567" s="9"/>
      <c r="W1567" s="8">
        <f>(X1567+AD1567)</f>
        <v>0</v>
      </c>
      <c r="X1567" s="8">
        <f>SUM(Y1567:AB1567)</f>
        <v>0</v>
      </c>
      <c r="Y1567" s="8">
        <v>0</v>
      </c>
      <c r="Z1567" s="8">
        <f>0</f>
        <v>0</v>
      </c>
      <c r="AA1567" s="8">
        <f>SUM(AZ1567,BB1567)</f>
        <v>0</v>
      </c>
      <c r="AB1567" s="8">
        <f>SUM(BC1567,BD1567)</f>
        <v>0</v>
      </c>
      <c r="AC1567" s="8">
        <f>COUNTIF(BC1567:BD1567,"&gt;0")</f>
        <v>0</v>
      </c>
      <c r="AD1567" s="8">
        <f>SUM(AE1567:AI1567)</f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f>SUM(BA1567)</f>
        <v>0</v>
      </c>
      <c r="AJ1567" s="9"/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Q1567" s="8">
        <v>0</v>
      </c>
      <c r="AR1567" s="8">
        <v>0</v>
      </c>
      <c r="AS1567" s="8">
        <v>0</v>
      </c>
      <c r="AT1567" s="8">
        <v>160</v>
      </c>
      <c r="AU1567" s="15">
        <v>0</v>
      </c>
      <c r="AV1567" s="15">
        <v>0</v>
      </c>
      <c r="AW1567" s="15">
        <v>0</v>
      </c>
      <c r="AX1567" s="15">
        <v>0</v>
      </c>
      <c r="AY1567" s="29"/>
      <c r="AZ1567" s="33">
        <v>0</v>
      </c>
      <c r="BA1567" s="33">
        <v>0</v>
      </c>
      <c r="BB1567" s="33">
        <v>0</v>
      </c>
      <c r="BC1567" s="33">
        <v>0</v>
      </c>
      <c r="BD1567" s="33">
        <v>0</v>
      </c>
    </row>
    <row r="1568" spans="1:56" x14ac:dyDescent="0.25">
      <c r="A1568" s="51" t="s">
        <v>8123</v>
      </c>
      <c r="B1568" s="33" t="str">
        <f>CONCATENATE(G1568,"-",H1568,"-",I1568)</f>
        <v>999922285-Junior--55kg</v>
      </c>
      <c r="C1568" s="10" t="s">
        <v>850</v>
      </c>
      <c r="D1568" s="10" t="s">
        <v>851</v>
      </c>
      <c r="E1568" s="10" t="s">
        <v>701</v>
      </c>
      <c r="F1568" s="10" t="s">
        <v>12</v>
      </c>
      <c r="G1568" s="11">
        <v>999922285</v>
      </c>
      <c r="H1568" s="8" t="s">
        <v>14</v>
      </c>
      <c r="I1568" s="18" t="s">
        <v>4697</v>
      </c>
      <c r="J1568" s="8">
        <f>(M1568-K1568)+W1568</f>
        <v>68</v>
      </c>
      <c r="K1568" s="8"/>
      <c r="L1568" s="9"/>
      <c r="M1568" s="8">
        <f>SUM(N1568,O1568,P1568,Q1568,S1568,T1568,U1568)</f>
        <v>68</v>
      </c>
      <c r="N1568" s="8">
        <f>SUM(AX1568)</f>
        <v>0</v>
      </c>
      <c r="O1568" s="8">
        <v>0</v>
      </c>
      <c r="P1568" s="8">
        <f>SUM(AO1568,AW1568)</f>
        <v>0</v>
      </c>
      <c r="Q1568" s="8">
        <f>SUM(AK1568,AL1568,AM1568,AN1568,AP1568,AQ1568,AR1568,AO1568)</f>
        <v>0</v>
      </c>
      <c r="R1568" s="8">
        <f>COUNTIF(AK1568:AR1568, "&gt;0")</f>
        <v>0</v>
      </c>
      <c r="S1568" s="8">
        <f>SUM(AS1568,AT1568)</f>
        <v>68</v>
      </c>
      <c r="T1568" s="8">
        <f>SUM(AU1568)</f>
        <v>0</v>
      </c>
      <c r="U1568" s="8">
        <f>SUM(AV1568)</f>
        <v>0</v>
      </c>
      <c r="V1568" s="9"/>
      <c r="W1568" s="8">
        <f>(X1568+AD1568)</f>
        <v>0</v>
      </c>
      <c r="X1568" s="8">
        <f>SUM(Y1568:AB1568)</f>
        <v>0</v>
      </c>
      <c r="Y1568" s="8">
        <v>0</v>
      </c>
      <c r="Z1568" s="8">
        <f>0</f>
        <v>0</v>
      </c>
      <c r="AA1568" s="8">
        <f>SUM(AZ1568,BB1568)</f>
        <v>0</v>
      </c>
      <c r="AB1568" s="8">
        <f>SUM(BC1568,BD1568)</f>
        <v>0</v>
      </c>
      <c r="AC1568" s="8">
        <f>COUNTIF(BC1568:BD1568,"&gt;0")</f>
        <v>0</v>
      </c>
      <c r="AD1568" s="8">
        <f>SUM(AE1568:AI1568)</f>
        <v>0</v>
      </c>
      <c r="AE1568" s="8">
        <v>0</v>
      </c>
      <c r="AF1568" s="8">
        <v>0</v>
      </c>
      <c r="AG1568" s="8">
        <v>0</v>
      </c>
      <c r="AH1568" s="8">
        <v>0</v>
      </c>
      <c r="AI1568" s="8">
        <f>SUM(BA1568)</f>
        <v>0</v>
      </c>
      <c r="AJ1568" s="9"/>
      <c r="AK1568" s="8">
        <v>0</v>
      </c>
      <c r="AL1568" s="8">
        <v>0</v>
      </c>
      <c r="AM1568" s="8">
        <v>0</v>
      </c>
      <c r="AN1568" s="8">
        <v>0</v>
      </c>
      <c r="AO1568" s="8">
        <v>0</v>
      </c>
      <c r="AP1568" s="8">
        <v>0</v>
      </c>
      <c r="AQ1568" s="8">
        <v>0</v>
      </c>
      <c r="AR1568" s="8">
        <v>0</v>
      </c>
      <c r="AS1568" s="8">
        <v>0</v>
      </c>
      <c r="AT1568" s="8">
        <v>68</v>
      </c>
      <c r="AU1568" s="15">
        <v>0</v>
      </c>
      <c r="AV1568" s="15">
        <v>0</v>
      </c>
      <c r="AW1568" s="15">
        <v>0</v>
      </c>
      <c r="AX1568" s="15">
        <v>0</v>
      </c>
      <c r="AY1568" s="29"/>
      <c r="AZ1568" s="33">
        <v>0</v>
      </c>
      <c r="BA1568" s="33">
        <v>0</v>
      </c>
      <c r="BB1568" s="33">
        <v>0</v>
      </c>
      <c r="BC1568" s="33">
        <v>0</v>
      </c>
      <c r="BD1568" s="33">
        <v>0</v>
      </c>
    </row>
    <row r="1569" spans="1:56" x14ac:dyDescent="0.25">
      <c r="A1569" s="51" t="s">
        <v>8129</v>
      </c>
      <c r="B1569" s="33" t="str">
        <f>CONCATENATE(G1569,"-",H1569,"-",I1569)</f>
        <v>999917794-Junior--55kg</v>
      </c>
      <c r="C1569" s="18" t="s">
        <v>2499</v>
      </c>
      <c r="D1569" s="18" t="s">
        <v>2500</v>
      </c>
      <c r="E1569" s="18" t="s">
        <v>701</v>
      </c>
      <c r="F1569" s="18" t="s">
        <v>12</v>
      </c>
      <c r="G1569" s="8">
        <v>999917794</v>
      </c>
      <c r="H1569" s="8" t="s">
        <v>14</v>
      </c>
      <c r="I1569" s="18" t="s">
        <v>4697</v>
      </c>
      <c r="J1569" s="8">
        <f>(M1569-K1569)+W1569</f>
        <v>60</v>
      </c>
      <c r="K1569" s="8">
        <f>M1569/2</f>
        <v>60</v>
      </c>
      <c r="L1569" s="9"/>
      <c r="M1569" s="8">
        <f>SUM(N1569,O1569,P1569,Q1569,S1569,T1569,U1569)</f>
        <v>120</v>
      </c>
      <c r="N1569" s="8">
        <f>SUM(AX1569)</f>
        <v>0</v>
      </c>
      <c r="O1569" s="8">
        <v>0</v>
      </c>
      <c r="P1569" s="8">
        <f>SUM(AO1569,AW1569)</f>
        <v>0</v>
      </c>
      <c r="Q1569" s="8">
        <f>SUM(AK1569,AL1569,AM1569,AN1569,AP1569,AQ1569,AR1569,AO1569)</f>
        <v>0</v>
      </c>
      <c r="R1569" s="8">
        <f>COUNTIF(AK1569:AR1569, "&gt;0")</f>
        <v>0</v>
      </c>
      <c r="S1569" s="8">
        <f>SUM(AS1569,AT1569)</f>
        <v>120</v>
      </c>
      <c r="T1569" s="8">
        <f>SUM(AU1569)</f>
        <v>0</v>
      </c>
      <c r="U1569" s="8">
        <f>SUM(AV1569)</f>
        <v>0</v>
      </c>
      <c r="V1569" s="9"/>
      <c r="W1569" s="8">
        <f>(X1569+AD1569)</f>
        <v>0</v>
      </c>
      <c r="X1569" s="8">
        <f>SUM(Y1569:AB1569)</f>
        <v>0</v>
      </c>
      <c r="Y1569" s="8">
        <v>0</v>
      </c>
      <c r="Z1569" s="8">
        <f>0</f>
        <v>0</v>
      </c>
      <c r="AA1569" s="8">
        <f>SUM(AZ1569,BB1569)</f>
        <v>0</v>
      </c>
      <c r="AB1569" s="8">
        <f>SUM(BC1569,BD1569)</f>
        <v>0</v>
      </c>
      <c r="AC1569" s="8">
        <f>COUNTIF(BC1569:BD1569,"&gt;0")</f>
        <v>0</v>
      </c>
      <c r="AD1569" s="8">
        <f>SUM(AE1569:AI1569)</f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f>SUM(BA1569)</f>
        <v>0</v>
      </c>
      <c r="AJ1569" s="9"/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Q1569" s="8">
        <v>0</v>
      </c>
      <c r="AR1569" s="8">
        <v>0</v>
      </c>
      <c r="AS1569" s="8">
        <v>0</v>
      </c>
      <c r="AT1569" s="8">
        <v>120</v>
      </c>
      <c r="AU1569" s="15">
        <v>0</v>
      </c>
      <c r="AV1569" s="15">
        <v>0</v>
      </c>
      <c r="AW1569" s="15">
        <v>0</v>
      </c>
      <c r="AX1569" s="15">
        <v>0</v>
      </c>
      <c r="AY1569" s="29"/>
      <c r="AZ1569" s="33">
        <v>0</v>
      </c>
      <c r="BA1569" s="33">
        <v>0</v>
      </c>
      <c r="BB1569" s="33">
        <v>0</v>
      </c>
      <c r="BC1569" s="33">
        <v>0</v>
      </c>
      <c r="BD1569" s="33">
        <v>0</v>
      </c>
    </row>
    <row r="1570" spans="1:56" x14ac:dyDescent="0.25">
      <c r="A1570" s="51" t="s">
        <v>8127</v>
      </c>
      <c r="B1570" s="33" t="str">
        <f>CONCATENATE(G1570,"-",H1570,"-",I1570)</f>
        <v>999889045-Junior--55kg</v>
      </c>
      <c r="C1570" s="18" t="s">
        <v>894</v>
      </c>
      <c r="D1570" s="18" t="s">
        <v>726</v>
      </c>
      <c r="E1570" s="18" t="s">
        <v>701</v>
      </c>
      <c r="F1570" s="18" t="s">
        <v>12</v>
      </c>
      <c r="G1570" s="8">
        <v>999889045</v>
      </c>
      <c r="H1570" s="8" t="s">
        <v>14</v>
      </c>
      <c r="I1570" s="18" t="s">
        <v>4697</v>
      </c>
      <c r="J1570" s="8">
        <f>(M1570-K1570)+W1570</f>
        <v>50.5</v>
      </c>
      <c r="K1570" s="8">
        <f>M1570/2</f>
        <v>50.5</v>
      </c>
      <c r="L1570" s="16"/>
      <c r="M1570" s="8">
        <f>SUM(N1570,O1570,P1570,Q1570,S1570,T1570,U1570)</f>
        <v>101</v>
      </c>
      <c r="N1570" s="8">
        <f>SUM(AX1570)</f>
        <v>0</v>
      </c>
      <c r="O1570" s="8">
        <v>0</v>
      </c>
      <c r="P1570" s="8">
        <f>SUM(AO1570,AW1570)</f>
        <v>0</v>
      </c>
      <c r="Q1570" s="8">
        <f>SUM(AK1570,AL1570,AM1570,AN1570,AP1570,AQ1570,AR1570,AO1570)</f>
        <v>0</v>
      </c>
      <c r="R1570" s="8">
        <f>COUNTIF(AK1570:AR1570, "&gt;0")</f>
        <v>0</v>
      </c>
      <c r="S1570" s="8">
        <f>SUM(AS1570,AT1570)</f>
        <v>0</v>
      </c>
      <c r="T1570" s="8">
        <f>SUM(AU1570)</f>
        <v>101</v>
      </c>
      <c r="U1570" s="8">
        <f>SUM(AV1570)</f>
        <v>0</v>
      </c>
      <c r="V1570" s="16"/>
      <c r="W1570" s="8">
        <f>(X1570+AD1570)</f>
        <v>0</v>
      </c>
      <c r="X1570" s="8">
        <f>SUM(Y1570:AB1570)</f>
        <v>0</v>
      </c>
      <c r="Y1570" s="8">
        <v>0</v>
      </c>
      <c r="Z1570" s="8">
        <f>0</f>
        <v>0</v>
      </c>
      <c r="AA1570" s="8">
        <f>SUM(AZ1570,BB1570)</f>
        <v>0</v>
      </c>
      <c r="AB1570" s="8">
        <f>SUM(BC1570,BD1570)</f>
        <v>0</v>
      </c>
      <c r="AC1570" s="8">
        <f>COUNTIF(BC1570:BD1570,"&gt;0")</f>
        <v>0</v>
      </c>
      <c r="AD1570" s="8">
        <f>SUM(AE1570:AI1570)</f>
        <v>0</v>
      </c>
      <c r="AE1570" s="8">
        <v>0</v>
      </c>
      <c r="AF1570" s="8">
        <v>0</v>
      </c>
      <c r="AG1570" s="8">
        <v>0</v>
      </c>
      <c r="AH1570" s="8">
        <v>0</v>
      </c>
      <c r="AI1570" s="8">
        <f>SUM(BA1570)</f>
        <v>0</v>
      </c>
      <c r="AJ1570" s="16"/>
      <c r="AK1570" s="8">
        <v>0</v>
      </c>
      <c r="AL1570" s="8">
        <v>0</v>
      </c>
      <c r="AM1570" s="8">
        <v>0</v>
      </c>
      <c r="AN1570" s="8">
        <v>0</v>
      </c>
      <c r="AO1570" s="8">
        <v>0</v>
      </c>
      <c r="AP1570" s="8">
        <v>0</v>
      </c>
      <c r="AQ1570" s="8">
        <v>0</v>
      </c>
      <c r="AR1570" s="8">
        <v>0</v>
      </c>
      <c r="AS1570" s="8">
        <v>0</v>
      </c>
      <c r="AT1570" s="8">
        <v>0</v>
      </c>
      <c r="AU1570" s="15">
        <v>101</v>
      </c>
      <c r="AV1570" s="15">
        <v>0</v>
      </c>
      <c r="AW1570" s="15">
        <v>0</v>
      </c>
      <c r="AX1570" s="15">
        <v>0</v>
      </c>
      <c r="AY1570" s="29"/>
      <c r="AZ1570" s="33">
        <v>0</v>
      </c>
      <c r="BA1570" s="33">
        <v>0</v>
      </c>
      <c r="BB1570" s="33">
        <v>0</v>
      </c>
      <c r="BC1570" s="33">
        <v>0</v>
      </c>
      <c r="BD1570" s="33">
        <v>0</v>
      </c>
    </row>
    <row r="1571" spans="1:56" x14ac:dyDescent="0.25">
      <c r="A1571" s="51" t="s">
        <v>8134</v>
      </c>
      <c r="B1571" s="33" t="str">
        <f>CONCATENATE(G1571,"-",H1571,"-",I1571)</f>
        <v>999908372-Junior--55kg</v>
      </c>
      <c r="C1571" s="15" t="s">
        <v>871</v>
      </c>
      <c r="D1571" s="15" t="s">
        <v>4402</v>
      </c>
      <c r="E1571" s="15" t="s">
        <v>701</v>
      </c>
      <c r="F1571" s="15" t="s">
        <v>12</v>
      </c>
      <c r="G1571" s="15">
        <v>999908372</v>
      </c>
      <c r="H1571" s="8" t="s">
        <v>14</v>
      </c>
      <c r="I1571" s="18" t="s">
        <v>4697</v>
      </c>
      <c r="J1571" s="8">
        <f>(M1571-K1571)+W1571</f>
        <v>50</v>
      </c>
      <c r="K1571" s="8">
        <f>M1571/2</f>
        <v>0</v>
      </c>
      <c r="L1571" s="16"/>
      <c r="M1571" s="8">
        <f>SUM(N1571,O1571,P1571,Q1571,S1571,T1571,U1571)</f>
        <v>0</v>
      </c>
      <c r="N1571" s="8">
        <f>SUM(AX1571)</f>
        <v>0</v>
      </c>
      <c r="O1571" s="8">
        <v>0</v>
      </c>
      <c r="P1571" s="8">
        <f>SUM(AO1571,AW1571)</f>
        <v>0</v>
      </c>
      <c r="Q1571" s="8">
        <f>SUM(AK1571,AL1571,AM1571,AN1571,AP1571,AQ1571,AR1571,AO1571)</f>
        <v>0</v>
      </c>
      <c r="R1571" s="8">
        <f>COUNTIF(AK1571:AR1571, "&gt;0")</f>
        <v>0</v>
      </c>
      <c r="S1571" s="8">
        <f>SUM(AS1571,AT1571)</f>
        <v>0</v>
      </c>
      <c r="T1571" s="8">
        <f>SUM(AU1571)</f>
        <v>0</v>
      </c>
      <c r="U1571" s="8">
        <f>SUM(AV1571)</f>
        <v>0</v>
      </c>
      <c r="V1571" s="16"/>
      <c r="W1571" s="8">
        <f>(X1571+AD1571)</f>
        <v>50</v>
      </c>
      <c r="X1571" s="8">
        <f>SUM(Y1571:AB1571)</f>
        <v>50</v>
      </c>
      <c r="Y1571" s="8">
        <v>0</v>
      </c>
      <c r="Z1571" s="8">
        <f>0</f>
        <v>0</v>
      </c>
      <c r="AA1571" s="8">
        <f>SUM(AZ1571,BB1571)</f>
        <v>50</v>
      </c>
      <c r="AB1571" s="8">
        <f>SUM(BC1571,BD1571)</f>
        <v>0</v>
      </c>
      <c r="AC1571" s="8">
        <f>COUNTIF(BC1571:BD1571,"&gt;0")</f>
        <v>0</v>
      </c>
      <c r="AD1571" s="8">
        <f>SUM(AE1571:AI1571)</f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f>SUM(BA1571)</f>
        <v>0</v>
      </c>
      <c r="AJ1571" s="16"/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v>0</v>
      </c>
      <c r="AS1571" s="8">
        <v>0</v>
      </c>
      <c r="AT1571" s="8">
        <v>0</v>
      </c>
      <c r="AU1571" s="15">
        <v>0</v>
      </c>
      <c r="AV1571" s="15">
        <v>0</v>
      </c>
      <c r="AW1571" s="15">
        <v>0</v>
      </c>
      <c r="AX1571" s="15">
        <v>0</v>
      </c>
      <c r="AY1571" s="29"/>
      <c r="AZ1571" s="33">
        <v>0</v>
      </c>
      <c r="BA1571" s="33">
        <v>0</v>
      </c>
      <c r="BB1571" s="33">
        <v>50</v>
      </c>
      <c r="BC1571" s="33">
        <v>0</v>
      </c>
      <c r="BD1571" s="33">
        <v>0</v>
      </c>
    </row>
    <row r="1572" spans="1:56" x14ac:dyDescent="0.25">
      <c r="A1572" s="51" t="s">
        <v>8135</v>
      </c>
      <c r="B1572" s="33" t="str">
        <f>CONCATENATE(G1572,"-",H1572,"-",I1572)</f>
        <v>999920776-Junior--55kg</v>
      </c>
      <c r="C1572" s="15" t="s">
        <v>997</v>
      </c>
      <c r="D1572" s="15" t="s">
        <v>2466</v>
      </c>
      <c r="E1572" s="15" t="s">
        <v>701</v>
      </c>
      <c r="F1572" s="15" t="s">
        <v>12</v>
      </c>
      <c r="G1572" s="15">
        <v>999920776</v>
      </c>
      <c r="H1572" s="8" t="s">
        <v>14</v>
      </c>
      <c r="I1572" s="18" t="s">
        <v>4697</v>
      </c>
      <c r="J1572" s="8">
        <f>(M1572-K1572)+W1572</f>
        <v>45</v>
      </c>
      <c r="K1572" s="8">
        <f>M1572/2</f>
        <v>45</v>
      </c>
      <c r="L1572" s="16"/>
      <c r="M1572" s="8">
        <f>SUM(N1572,O1572,P1572,Q1572,S1572,T1572,U1572)</f>
        <v>90</v>
      </c>
      <c r="N1572" s="8">
        <f>SUM(AX1572)</f>
        <v>0</v>
      </c>
      <c r="O1572" s="8">
        <v>0</v>
      </c>
      <c r="P1572" s="8">
        <f>SUM(AO1572,AW1572)</f>
        <v>0</v>
      </c>
      <c r="Q1572" s="8">
        <f>SUM(AK1572,AL1572,AM1572,AN1572,AP1572,AQ1572,AR1572,AO1572)</f>
        <v>0</v>
      </c>
      <c r="R1572" s="8">
        <f>COUNTIF(AK1572:AR1572, "&gt;0")</f>
        <v>0</v>
      </c>
      <c r="S1572" s="8">
        <f>SUM(AS1572,AT1572)</f>
        <v>90</v>
      </c>
      <c r="T1572" s="8">
        <f>SUM(AU1572)</f>
        <v>0</v>
      </c>
      <c r="U1572" s="8">
        <f>SUM(AV1572)</f>
        <v>0</v>
      </c>
      <c r="V1572" s="16"/>
      <c r="W1572" s="8">
        <f>(X1572+AD1572)</f>
        <v>0</v>
      </c>
      <c r="X1572" s="8">
        <f>SUM(Y1572:AB1572)</f>
        <v>0</v>
      </c>
      <c r="Y1572" s="8">
        <v>0</v>
      </c>
      <c r="Z1572" s="8">
        <f>0</f>
        <v>0</v>
      </c>
      <c r="AA1572" s="8">
        <f>SUM(AZ1572,BB1572)</f>
        <v>0</v>
      </c>
      <c r="AB1572" s="8">
        <f>SUM(BC1572,BD1572)</f>
        <v>0</v>
      </c>
      <c r="AC1572" s="8">
        <f>COUNTIF(BC1572:BD1572,"&gt;0")</f>
        <v>0</v>
      </c>
      <c r="AD1572" s="8">
        <f>SUM(AE1572:AI1572)</f>
        <v>0</v>
      </c>
      <c r="AE1572" s="8">
        <v>0</v>
      </c>
      <c r="AF1572" s="8">
        <v>0</v>
      </c>
      <c r="AG1572" s="8">
        <v>0</v>
      </c>
      <c r="AH1572" s="8">
        <v>0</v>
      </c>
      <c r="AI1572" s="8">
        <f>SUM(BA1572)</f>
        <v>0</v>
      </c>
      <c r="AJ1572" s="16"/>
      <c r="AK1572" s="8">
        <v>0</v>
      </c>
      <c r="AL1572" s="8">
        <v>0</v>
      </c>
      <c r="AM1572" s="8">
        <v>0</v>
      </c>
      <c r="AN1572" s="8">
        <v>0</v>
      </c>
      <c r="AO1572" s="8">
        <v>0</v>
      </c>
      <c r="AP1572" s="8">
        <v>0</v>
      </c>
      <c r="AQ1572" s="8">
        <v>0</v>
      </c>
      <c r="AR1572" s="8">
        <v>0</v>
      </c>
      <c r="AS1572" s="8">
        <v>90</v>
      </c>
      <c r="AT1572" s="8">
        <v>0</v>
      </c>
      <c r="AU1572" s="15">
        <v>0</v>
      </c>
      <c r="AV1572" s="15">
        <v>0</v>
      </c>
      <c r="AW1572" s="15">
        <v>0</v>
      </c>
      <c r="AX1572" s="15">
        <v>0</v>
      </c>
      <c r="AY1572" s="29"/>
      <c r="AZ1572" s="33">
        <v>0</v>
      </c>
      <c r="BA1572" s="33">
        <v>0</v>
      </c>
      <c r="BB1572" s="33">
        <v>0</v>
      </c>
      <c r="BC1572" s="33">
        <v>0</v>
      </c>
      <c r="BD1572" s="33">
        <v>0</v>
      </c>
    </row>
    <row r="1573" spans="1:56" x14ac:dyDescent="0.25">
      <c r="A1573" s="51" t="s">
        <v>8136</v>
      </c>
      <c r="B1573" s="33" t="str">
        <f>CONCATENATE(G1573,"-",H1573,"-",I1573)</f>
        <v>999924038-Junior--55kg</v>
      </c>
      <c r="C1573" s="15" t="s">
        <v>868</v>
      </c>
      <c r="D1573" s="15" t="s">
        <v>869</v>
      </c>
      <c r="E1573" s="15" t="s">
        <v>701</v>
      </c>
      <c r="F1573" s="15" t="s">
        <v>12</v>
      </c>
      <c r="G1573" s="15">
        <v>999924038</v>
      </c>
      <c r="H1573" s="8" t="s">
        <v>14</v>
      </c>
      <c r="I1573" s="18" t="s">
        <v>4697</v>
      </c>
      <c r="J1573" s="8">
        <f>(M1573-K1573)+W1573</f>
        <v>45</v>
      </c>
      <c r="K1573" s="8">
        <f>M1573/2</f>
        <v>45</v>
      </c>
      <c r="L1573" s="9"/>
      <c r="M1573" s="8">
        <f>SUM(N1573,O1573,P1573,Q1573,S1573,T1573,U1573)</f>
        <v>90</v>
      </c>
      <c r="N1573" s="8">
        <f>SUM(AX1573)</f>
        <v>0</v>
      </c>
      <c r="O1573" s="8">
        <v>0</v>
      </c>
      <c r="P1573" s="8">
        <f>SUM(AO1573,AW1573)</f>
        <v>0</v>
      </c>
      <c r="Q1573" s="8">
        <f>SUM(AK1573,AL1573,AM1573,AN1573,AP1573,AQ1573,AR1573,AO1573)</f>
        <v>0</v>
      </c>
      <c r="R1573" s="8">
        <f>COUNTIF(AK1573:AR1573, "&gt;0")</f>
        <v>0</v>
      </c>
      <c r="S1573" s="8">
        <f>SUM(AS1573,AT1573)</f>
        <v>90</v>
      </c>
      <c r="T1573" s="8">
        <f>SUM(AU1573)</f>
        <v>0</v>
      </c>
      <c r="U1573" s="8">
        <f>SUM(AV1573)</f>
        <v>0</v>
      </c>
      <c r="V1573" s="9"/>
      <c r="W1573" s="8">
        <f>(X1573+AD1573)</f>
        <v>0</v>
      </c>
      <c r="X1573" s="8">
        <f>SUM(Y1573:AB1573)</f>
        <v>0</v>
      </c>
      <c r="Y1573" s="8">
        <v>0</v>
      </c>
      <c r="Z1573" s="8">
        <f>0</f>
        <v>0</v>
      </c>
      <c r="AA1573" s="8">
        <f>SUM(AZ1573,BB1573)</f>
        <v>0</v>
      </c>
      <c r="AB1573" s="8">
        <f>SUM(BC1573,BD1573)</f>
        <v>0</v>
      </c>
      <c r="AC1573" s="8">
        <f>COUNTIF(BC1573:BD1573,"&gt;0")</f>
        <v>0</v>
      </c>
      <c r="AD1573" s="8">
        <f>SUM(AE1573:AI1573)</f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f>SUM(BA1573)</f>
        <v>0</v>
      </c>
      <c r="AJ1573" s="9"/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Q1573" s="8">
        <v>0</v>
      </c>
      <c r="AR1573" s="8">
        <v>0</v>
      </c>
      <c r="AS1573" s="8">
        <v>0</v>
      </c>
      <c r="AT1573" s="8">
        <v>90</v>
      </c>
      <c r="AU1573" s="15">
        <v>0</v>
      </c>
      <c r="AV1573" s="15">
        <v>0</v>
      </c>
      <c r="AW1573" s="15">
        <v>0</v>
      </c>
      <c r="AX1573" s="15">
        <v>0</v>
      </c>
      <c r="AY1573" s="29"/>
      <c r="AZ1573" s="33">
        <v>0</v>
      </c>
      <c r="BA1573" s="33">
        <v>0</v>
      </c>
      <c r="BB1573" s="33">
        <v>0</v>
      </c>
      <c r="BC1573" s="33">
        <v>0</v>
      </c>
      <c r="BD1573" s="33">
        <v>0</v>
      </c>
    </row>
    <row r="1574" spans="1:56" x14ac:dyDescent="0.25">
      <c r="A1574" s="51" t="s">
        <v>4948</v>
      </c>
      <c r="B1574" s="33" t="str">
        <f>CONCATENATE(G1574,"-",H1574,"-",I1574)</f>
        <v>999928276-Junior--55kg</v>
      </c>
      <c r="C1574" s="43" t="s">
        <v>4724</v>
      </c>
      <c r="D1574" s="43" t="s">
        <v>4725</v>
      </c>
      <c r="E1574" s="43" t="s">
        <v>701</v>
      </c>
      <c r="F1574" s="43" t="s">
        <v>12</v>
      </c>
      <c r="G1574" s="43">
        <v>999928276</v>
      </c>
      <c r="H1574" s="8" t="s">
        <v>14</v>
      </c>
      <c r="I1574" s="43" t="s">
        <v>4697</v>
      </c>
      <c r="J1574" s="8">
        <f>(M1574-K1574)+W1574</f>
        <v>37.5</v>
      </c>
      <c r="K1574" s="8">
        <f>M1574/2</f>
        <v>0</v>
      </c>
      <c r="L1574" s="9"/>
      <c r="M1574" s="8">
        <f>SUM(N1574,O1574,P1574,Q1574,S1574,T1574,U1574)</f>
        <v>0</v>
      </c>
      <c r="N1574" s="8">
        <f>SUM(AX1574)</f>
        <v>0</v>
      </c>
      <c r="O1574" s="8">
        <v>0</v>
      </c>
      <c r="P1574" s="8">
        <f>SUM(AO1574,AW1574)</f>
        <v>0</v>
      </c>
      <c r="Q1574" s="8">
        <f>SUM(AK1574,AL1574,AM1574,AN1574,AP1574,AQ1574,AR1574,AO1574)</f>
        <v>0</v>
      </c>
      <c r="R1574" s="8">
        <f>COUNTIF(AK1574:AR1574, "&gt;0")</f>
        <v>0</v>
      </c>
      <c r="S1574" s="8">
        <f>SUM(AS1574,AT1574)</f>
        <v>0</v>
      </c>
      <c r="T1574" s="8">
        <f>SUM(AU1574)</f>
        <v>0</v>
      </c>
      <c r="U1574" s="8">
        <f>SUM(AV1574)</f>
        <v>0</v>
      </c>
      <c r="V1574" s="9"/>
      <c r="W1574" s="8">
        <f>(X1574+AD1574)</f>
        <v>37.5</v>
      </c>
      <c r="X1574" s="8">
        <f>SUM(Y1574:AB1574)</f>
        <v>37.5</v>
      </c>
      <c r="Y1574" s="8">
        <v>0</v>
      </c>
      <c r="Z1574" s="8">
        <f>0</f>
        <v>0</v>
      </c>
      <c r="AA1574" s="8">
        <f>SUM(AZ1574,BB1574)</f>
        <v>37.5</v>
      </c>
      <c r="AB1574" s="8">
        <f>SUM(BC1574,BD1574)</f>
        <v>0</v>
      </c>
      <c r="AC1574" s="8">
        <f>COUNTIF(BC1574:BD1574,"&gt;0")</f>
        <v>0</v>
      </c>
      <c r="AD1574" s="8">
        <f>SUM(AE1574:AI1574)</f>
        <v>0</v>
      </c>
      <c r="AE1574" s="8">
        <v>0</v>
      </c>
      <c r="AF1574" s="8">
        <v>0</v>
      </c>
      <c r="AG1574" s="8">
        <v>0</v>
      </c>
      <c r="AH1574" s="8">
        <v>0</v>
      </c>
      <c r="AI1574" s="8">
        <f>SUM(BA1574)</f>
        <v>0</v>
      </c>
      <c r="AJ1574" s="9"/>
      <c r="AK1574" s="8">
        <v>0</v>
      </c>
      <c r="AL1574" s="8">
        <v>0</v>
      </c>
      <c r="AM1574" s="8">
        <v>0</v>
      </c>
      <c r="AN1574" s="8">
        <v>0</v>
      </c>
      <c r="AO1574" s="8">
        <v>0</v>
      </c>
      <c r="AP1574" s="8">
        <v>0</v>
      </c>
      <c r="AQ1574" s="8">
        <v>0</v>
      </c>
      <c r="AR1574" s="8">
        <v>0</v>
      </c>
      <c r="AS1574" s="8">
        <v>0</v>
      </c>
      <c r="AT1574" s="8">
        <v>0</v>
      </c>
      <c r="AU1574" s="8">
        <v>0</v>
      </c>
      <c r="AV1574" s="8">
        <v>0</v>
      </c>
      <c r="AW1574" s="8">
        <v>0</v>
      </c>
      <c r="AX1574" s="8">
        <v>0</v>
      </c>
      <c r="AY1574" s="30"/>
      <c r="AZ1574" s="33">
        <v>37.5</v>
      </c>
      <c r="BA1574" s="33">
        <v>0</v>
      </c>
      <c r="BB1574" s="33">
        <v>0</v>
      </c>
      <c r="BC1574" s="33">
        <v>0</v>
      </c>
      <c r="BD1574" s="33">
        <v>0</v>
      </c>
    </row>
    <row r="1575" spans="1:56" x14ac:dyDescent="0.25">
      <c r="A1575" s="51" t="s">
        <v>8138</v>
      </c>
      <c r="B1575" s="33" t="str">
        <f>CONCATENATE(G1575,"-",H1575,"-",I1575)</f>
        <v>999919177-Junior--55kg</v>
      </c>
      <c r="C1575" s="15" t="s">
        <v>711</v>
      </c>
      <c r="D1575" s="15" t="s">
        <v>861</v>
      </c>
      <c r="E1575" s="15" t="s">
        <v>701</v>
      </c>
      <c r="F1575" s="15" t="s">
        <v>12</v>
      </c>
      <c r="G1575" s="15">
        <v>999919177</v>
      </c>
      <c r="H1575" s="8" t="s">
        <v>14</v>
      </c>
      <c r="I1575" s="18" t="s">
        <v>4697</v>
      </c>
      <c r="J1575" s="8">
        <f>(M1575-K1575)+W1575</f>
        <v>22.5</v>
      </c>
      <c r="K1575" s="8">
        <f>M1575/2</f>
        <v>22.5</v>
      </c>
      <c r="L1575" s="16"/>
      <c r="M1575" s="8">
        <f>SUM(N1575,O1575,P1575,Q1575,S1575,T1575,U1575)</f>
        <v>45</v>
      </c>
      <c r="N1575" s="8">
        <f>SUM(AX1575)</f>
        <v>0</v>
      </c>
      <c r="O1575" s="8">
        <v>0</v>
      </c>
      <c r="P1575" s="8">
        <f>SUM(AO1575,AW1575)</f>
        <v>0</v>
      </c>
      <c r="Q1575" s="8">
        <f>SUM(AK1575,AL1575,AM1575,AN1575,AP1575,AQ1575,AR1575,AO1575)</f>
        <v>45</v>
      </c>
      <c r="R1575" s="8">
        <f>COUNTIF(AK1575:AR1575, "&gt;0")</f>
        <v>1</v>
      </c>
      <c r="S1575" s="8">
        <f>SUM(AS1575,AT1575)</f>
        <v>0</v>
      </c>
      <c r="T1575" s="8">
        <f>SUM(AU1575)</f>
        <v>0</v>
      </c>
      <c r="U1575" s="8">
        <f>SUM(AV1575)</f>
        <v>0</v>
      </c>
      <c r="V1575" s="16"/>
      <c r="W1575" s="8">
        <f>(X1575+AD1575)</f>
        <v>0</v>
      </c>
      <c r="X1575" s="8">
        <f>SUM(Y1575:AB1575)</f>
        <v>0</v>
      </c>
      <c r="Y1575" s="8">
        <v>0</v>
      </c>
      <c r="Z1575" s="8">
        <f>0</f>
        <v>0</v>
      </c>
      <c r="AA1575" s="8">
        <f>SUM(AZ1575,BB1575)</f>
        <v>0</v>
      </c>
      <c r="AB1575" s="8">
        <f>SUM(BC1575,BD1575)</f>
        <v>0</v>
      </c>
      <c r="AC1575" s="8">
        <f>COUNTIF(BC1575:BD1575,"&gt;0")</f>
        <v>0</v>
      </c>
      <c r="AD1575" s="8">
        <f>SUM(AE1575:AI1575)</f>
        <v>0</v>
      </c>
      <c r="AE1575" s="8">
        <v>0</v>
      </c>
      <c r="AF1575" s="8">
        <v>0</v>
      </c>
      <c r="AG1575" s="8">
        <v>0</v>
      </c>
      <c r="AH1575" s="8">
        <v>0</v>
      </c>
      <c r="AI1575" s="8">
        <f>SUM(BA1575)</f>
        <v>0</v>
      </c>
      <c r="AJ1575" s="16"/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</v>
      </c>
      <c r="AQ1575" s="8">
        <v>0</v>
      </c>
      <c r="AR1575" s="8">
        <v>45</v>
      </c>
      <c r="AS1575" s="8">
        <v>0</v>
      </c>
      <c r="AT1575" s="8">
        <v>0</v>
      </c>
      <c r="AU1575" s="15">
        <v>0</v>
      </c>
      <c r="AV1575" s="15">
        <v>0</v>
      </c>
      <c r="AW1575" s="15">
        <v>0</v>
      </c>
      <c r="AX1575" s="15">
        <v>0</v>
      </c>
      <c r="AY1575" s="29"/>
      <c r="AZ1575" s="33">
        <v>0</v>
      </c>
      <c r="BA1575" s="33">
        <v>0</v>
      </c>
      <c r="BB1575" s="33">
        <v>0</v>
      </c>
      <c r="BC1575" s="33">
        <v>0</v>
      </c>
      <c r="BD1575" s="33">
        <v>0</v>
      </c>
    </row>
    <row r="1576" spans="1:56" x14ac:dyDescent="0.25">
      <c r="A1576" s="51" t="s">
        <v>8132</v>
      </c>
      <c r="B1576" s="33" t="str">
        <f>CONCATENATE(G1576,"-",H1576,"-",I1576)</f>
        <v>999906657-Junior--55kg</v>
      </c>
      <c r="C1576" s="8" t="s">
        <v>919</v>
      </c>
      <c r="D1576" s="8" t="s">
        <v>862</v>
      </c>
      <c r="E1576" s="8" t="s">
        <v>701</v>
      </c>
      <c r="F1576" s="8" t="s">
        <v>12</v>
      </c>
      <c r="G1576" s="17">
        <v>999906657</v>
      </c>
      <c r="H1576" s="8" t="s">
        <v>14</v>
      </c>
      <c r="I1576" s="18" t="s">
        <v>4697</v>
      </c>
      <c r="J1576" s="8">
        <f>(M1576-K1576)+W1576</f>
        <v>15</v>
      </c>
      <c r="K1576" s="8">
        <f>M1576/2</f>
        <v>15</v>
      </c>
      <c r="L1576" s="9"/>
      <c r="M1576" s="8">
        <f>SUM(N1576,O1576,P1576,Q1576,S1576,T1576,U1576)</f>
        <v>30</v>
      </c>
      <c r="N1576" s="8">
        <f>SUM(AX1576)</f>
        <v>0</v>
      </c>
      <c r="O1576" s="8">
        <v>0</v>
      </c>
      <c r="P1576" s="8">
        <f>SUM(AO1576,AW1576)</f>
        <v>0</v>
      </c>
      <c r="Q1576" s="8">
        <f>SUM(AK1576,AL1576,AM1576,AN1576,AP1576,AQ1576,AR1576,AO1576)</f>
        <v>30</v>
      </c>
      <c r="R1576" s="8">
        <f>COUNTIF(AK1576:AR1576, "&gt;0")</f>
        <v>1</v>
      </c>
      <c r="S1576" s="8">
        <f>SUM(AS1576,AT1576)</f>
        <v>0</v>
      </c>
      <c r="T1576" s="8">
        <f>SUM(AU1576)</f>
        <v>0</v>
      </c>
      <c r="U1576" s="8">
        <f>SUM(AV1576)</f>
        <v>0</v>
      </c>
      <c r="V1576" s="9"/>
      <c r="W1576" s="8">
        <f>(X1576+AD1576)</f>
        <v>0</v>
      </c>
      <c r="X1576" s="8">
        <f>SUM(Y1576:AB1576)</f>
        <v>0</v>
      </c>
      <c r="Y1576" s="8">
        <v>0</v>
      </c>
      <c r="Z1576" s="8">
        <f>0</f>
        <v>0</v>
      </c>
      <c r="AA1576" s="8">
        <f>SUM(AZ1576,BB1576)</f>
        <v>0</v>
      </c>
      <c r="AB1576" s="8">
        <f>SUM(BC1576,BD1576)</f>
        <v>0</v>
      </c>
      <c r="AC1576" s="8">
        <f>COUNTIF(BC1576:BD1576,"&gt;0")</f>
        <v>0</v>
      </c>
      <c r="AD1576" s="8">
        <f>SUM(AE1576:AI1576)</f>
        <v>0</v>
      </c>
      <c r="AE1576" s="8">
        <v>0</v>
      </c>
      <c r="AF1576" s="8">
        <v>0</v>
      </c>
      <c r="AG1576" s="8">
        <v>0</v>
      </c>
      <c r="AH1576" s="8">
        <v>0</v>
      </c>
      <c r="AI1576" s="8">
        <f>SUM(BA1576)</f>
        <v>0</v>
      </c>
      <c r="AJ1576" s="9"/>
      <c r="AK1576" s="8">
        <v>0</v>
      </c>
      <c r="AL1576" s="8">
        <v>0</v>
      </c>
      <c r="AM1576" s="8">
        <v>30</v>
      </c>
      <c r="AN1576" s="8">
        <v>0</v>
      </c>
      <c r="AO1576" s="8">
        <v>0</v>
      </c>
      <c r="AP1576" s="8">
        <v>0</v>
      </c>
      <c r="AQ1576" s="8">
        <v>0</v>
      </c>
      <c r="AR1576" s="8">
        <v>0</v>
      </c>
      <c r="AS1576" s="8">
        <v>0</v>
      </c>
      <c r="AT1576" s="8">
        <v>0</v>
      </c>
      <c r="AU1576" s="15">
        <v>0</v>
      </c>
      <c r="AV1576" s="15">
        <v>0</v>
      </c>
      <c r="AW1576" s="15">
        <v>0</v>
      </c>
      <c r="AX1576" s="15">
        <v>0</v>
      </c>
      <c r="AY1576" s="29"/>
      <c r="AZ1576" s="33">
        <v>0</v>
      </c>
      <c r="BA1576" s="33">
        <v>0</v>
      </c>
      <c r="BB1576" s="33">
        <v>0</v>
      </c>
      <c r="BC1576" s="33">
        <v>0</v>
      </c>
      <c r="BD1576" s="33">
        <v>0</v>
      </c>
    </row>
    <row r="1577" spans="1:56" x14ac:dyDescent="0.25">
      <c r="A1577" s="51" t="s">
        <v>8142</v>
      </c>
      <c r="B1577" s="33" t="str">
        <f>CONCATENATE(G1577,"-",H1577,"-",I1577)</f>
        <v>999908241-Junior--59kg</v>
      </c>
      <c r="C1577" s="8" t="s">
        <v>1461</v>
      </c>
      <c r="D1577" s="8" t="s">
        <v>1462</v>
      </c>
      <c r="E1577" s="8" t="s">
        <v>701</v>
      </c>
      <c r="F1577" s="8" t="s">
        <v>12</v>
      </c>
      <c r="G1577" s="8">
        <v>999908241</v>
      </c>
      <c r="H1577" s="8" t="s">
        <v>14</v>
      </c>
      <c r="I1577" s="18" t="s">
        <v>4698</v>
      </c>
      <c r="J1577" s="8">
        <f>(M1577-K1577)+W1577</f>
        <v>594</v>
      </c>
      <c r="K1577" s="8"/>
      <c r="L1577" s="9"/>
      <c r="M1577" s="8">
        <f>SUM(N1577,O1577,P1577,Q1577,S1577,T1577,U1577)</f>
        <v>200</v>
      </c>
      <c r="N1577" s="8">
        <f>SUM(AX1577)</f>
        <v>0</v>
      </c>
      <c r="O1577" s="8">
        <v>0</v>
      </c>
      <c r="P1577" s="8">
        <f>SUM(AO1577,AW1577)</f>
        <v>0</v>
      </c>
      <c r="Q1577" s="8">
        <f>SUM(AK1577,AL1577,AM1577,AN1577,AP1577,AQ1577,AR1577,AO1577)</f>
        <v>0</v>
      </c>
      <c r="R1577" s="8">
        <f>COUNTIF(AK1577:AR1577, "&gt;0")</f>
        <v>0</v>
      </c>
      <c r="S1577" s="8">
        <f>SUM(AS1577,AT1577)</f>
        <v>0</v>
      </c>
      <c r="T1577" s="8">
        <f>SUM(AU1577)</f>
        <v>0</v>
      </c>
      <c r="U1577" s="8">
        <f>SUM(AV1577)</f>
        <v>200</v>
      </c>
      <c r="V1577" s="9"/>
      <c r="W1577" s="8">
        <f>(X1577+AD1577)</f>
        <v>394</v>
      </c>
      <c r="X1577" s="8">
        <f>SUM(Y1577:AB1577)</f>
        <v>0</v>
      </c>
      <c r="Y1577" s="8">
        <v>0</v>
      </c>
      <c r="Z1577" s="8">
        <f>0</f>
        <v>0</v>
      </c>
      <c r="AA1577" s="8">
        <f>SUM(AZ1577,BB1577)</f>
        <v>0</v>
      </c>
      <c r="AB1577" s="8">
        <f>SUM(BC1577,BD1577)</f>
        <v>0</v>
      </c>
      <c r="AC1577" s="8">
        <f>COUNTIF(BC1577:BD1577,"&gt;0")</f>
        <v>0</v>
      </c>
      <c r="AD1577" s="8">
        <f>SUM(AE1577:AI1577)</f>
        <v>394</v>
      </c>
      <c r="AE1577" s="8">
        <v>0</v>
      </c>
      <c r="AF1577" s="8">
        <v>0</v>
      </c>
      <c r="AG1577" s="8">
        <v>0</v>
      </c>
      <c r="AH1577" s="8">
        <v>0</v>
      </c>
      <c r="AI1577" s="8">
        <f>SUM(BA1577)</f>
        <v>394</v>
      </c>
      <c r="AJ1577" s="9"/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Q1577" s="8">
        <v>0</v>
      </c>
      <c r="AR1577" s="8">
        <v>0</v>
      </c>
      <c r="AS1577" s="8">
        <v>0</v>
      </c>
      <c r="AT1577" s="8">
        <v>0</v>
      </c>
      <c r="AU1577" s="15">
        <v>0</v>
      </c>
      <c r="AV1577" s="15">
        <v>200</v>
      </c>
      <c r="AW1577" s="15">
        <v>0</v>
      </c>
      <c r="AX1577" s="15">
        <v>0</v>
      </c>
      <c r="AY1577" s="29"/>
      <c r="AZ1577" s="33">
        <v>0</v>
      </c>
      <c r="BA1577" s="33">
        <v>394</v>
      </c>
      <c r="BB1577" s="33">
        <v>0</v>
      </c>
      <c r="BC1577" s="33">
        <v>0</v>
      </c>
      <c r="BD1577" s="33">
        <v>0</v>
      </c>
    </row>
    <row r="1578" spans="1:56" x14ac:dyDescent="0.25">
      <c r="A1578" s="51" t="s">
        <v>8144</v>
      </c>
      <c r="B1578" s="33" t="str">
        <f>CONCATENATE(G1578,"-",H1578,"-",I1578)</f>
        <v>999913846-Junior--59kg</v>
      </c>
      <c r="C1578" s="15" t="s">
        <v>1465</v>
      </c>
      <c r="D1578" s="15" t="s">
        <v>1466</v>
      </c>
      <c r="E1578" s="15" t="s">
        <v>701</v>
      </c>
      <c r="F1578" s="15" t="s">
        <v>12</v>
      </c>
      <c r="G1578" s="15">
        <v>999913846</v>
      </c>
      <c r="H1578" s="8" t="s">
        <v>14</v>
      </c>
      <c r="I1578" s="18" t="s">
        <v>4698</v>
      </c>
      <c r="J1578" s="8">
        <f>(M1578-K1578)+W1578</f>
        <v>479</v>
      </c>
      <c r="K1578" s="15"/>
      <c r="L1578" s="9"/>
      <c r="M1578" s="8">
        <f>SUM(N1578,O1578,P1578,Q1578,S1578,T1578,U1578)</f>
        <v>257</v>
      </c>
      <c r="N1578" s="8">
        <f>SUM(AX1578)</f>
        <v>0</v>
      </c>
      <c r="O1578" s="8">
        <v>0</v>
      </c>
      <c r="P1578" s="8">
        <f>SUM(AO1578,AW1578)</f>
        <v>0</v>
      </c>
      <c r="Q1578" s="8">
        <f>SUM(AK1578,AL1578,AM1578,AN1578,AP1578,AQ1578,AR1578,AO1578)</f>
        <v>0</v>
      </c>
      <c r="R1578" s="8">
        <f>COUNTIF(AK1578:AR1578, "&gt;0")</f>
        <v>0</v>
      </c>
      <c r="S1578" s="8">
        <f>SUM(AS1578,AT1578)</f>
        <v>68</v>
      </c>
      <c r="T1578" s="8">
        <f>SUM(AU1578)</f>
        <v>76</v>
      </c>
      <c r="U1578" s="8">
        <f>SUM(AV1578)</f>
        <v>113</v>
      </c>
      <c r="V1578" s="9"/>
      <c r="W1578" s="8">
        <f>(X1578+AD1578)</f>
        <v>222</v>
      </c>
      <c r="X1578" s="8">
        <f>SUM(Y1578:AB1578)</f>
        <v>0</v>
      </c>
      <c r="Y1578" s="8">
        <v>0</v>
      </c>
      <c r="Z1578" s="8">
        <f>0</f>
        <v>0</v>
      </c>
      <c r="AA1578" s="8">
        <f>SUM(AZ1578,BB1578)</f>
        <v>0</v>
      </c>
      <c r="AB1578" s="8">
        <f>SUM(BC1578,BD1578)</f>
        <v>0</v>
      </c>
      <c r="AC1578" s="8">
        <f>COUNTIF(BC1578:BD1578,"&gt;0")</f>
        <v>0</v>
      </c>
      <c r="AD1578" s="8">
        <f>SUM(AE1578:AI1578)</f>
        <v>222</v>
      </c>
      <c r="AE1578" s="8">
        <v>0</v>
      </c>
      <c r="AF1578" s="8">
        <v>0</v>
      </c>
      <c r="AG1578" s="8">
        <v>0</v>
      </c>
      <c r="AH1578" s="8">
        <v>0</v>
      </c>
      <c r="AI1578" s="8">
        <f>SUM(BA1578)</f>
        <v>222</v>
      </c>
      <c r="AJ1578" s="9"/>
      <c r="AK1578" s="8">
        <v>0</v>
      </c>
      <c r="AL1578" s="8">
        <v>0</v>
      </c>
      <c r="AM1578" s="8">
        <v>0</v>
      </c>
      <c r="AN1578" s="8">
        <v>0</v>
      </c>
      <c r="AO1578" s="8">
        <v>0</v>
      </c>
      <c r="AP1578" s="8">
        <v>0</v>
      </c>
      <c r="AQ1578" s="8">
        <v>0</v>
      </c>
      <c r="AR1578" s="8">
        <v>0</v>
      </c>
      <c r="AS1578" s="8">
        <v>0</v>
      </c>
      <c r="AT1578" s="8">
        <v>68</v>
      </c>
      <c r="AU1578" s="15">
        <v>76</v>
      </c>
      <c r="AV1578" s="15">
        <v>113</v>
      </c>
      <c r="AW1578" s="15">
        <v>0</v>
      </c>
      <c r="AX1578" s="15">
        <v>0</v>
      </c>
      <c r="AY1578" s="29"/>
      <c r="AZ1578" s="33">
        <v>0</v>
      </c>
      <c r="BA1578" s="33">
        <v>222</v>
      </c>
      <c r="BB1578" s="33">
        <v>0</v>
      </c>
      <c r="BC1578" s="33">
        <v>0</v>
      </c>
      <c r="BD1578" s="33">
        <v>0</v>
      </c>
    </row>
    <row r="1579" spans="1:56" x14ac:dyDescent="0.25">
      <c r="A1579" s="51" t="s">
        <v>8153</v>
      </c>
      <c r="B1579" s="33" t="str">
        <f>CONCATENATE(G1579,"-",H1579,"-",I1579)</f>
        <v>999928881-Junior--59kg</v>
      </c>
      <c r="C1579" s="15" t="s">
        <v>2972</v>
      </c>
      <c r="D1579" s="15" t="s">
        <v>3610</v>
      </c>
      <c r="E1579" s="15" t="s">
        <v>701</v>
      </c>
      <c r="F1579" s="15" t="s">
        <v>12</v>
      </c>
      <c r="G1579" s="15">
        <v>999928881</v>
      </c>
      <c r="H1579" s="8" t="s">
        <v>14</v>
      </c>
      <c r="I1579" s="21" t="s">
        <v>4698</v>
      </c>
      <c r="J1579" s="8">
        <f>(M1579-K1579)+W1579</f>
        <v>462</v>
      </c>
      <c r="K1579" s="8">
        <f>M1579/2</f>
        <v>68</v>
      </c>
      <c r="L1579" s="9"/>
      <c r="M1579" s="8">
        <f>SUM(N1579,O1579,P1579,Q1579,S1579,T1579,U1579)</f>
        <v>136</v>
      </c>
      <c r="N1579" s="8">
        <f>SUM(AX1579)</f>
        <v>0</v>
      </c>
      <c r="O1579" s="8">
        <v>0</v>
      </c>
      <c r="P1579" s="8">
        <f>SUM(AO1579,AW1579)</f>
        <v>0</v>
      </c>
      <c r="Q1579" s="8">
        <f>SUM(AK1579,AL1579,AM1579,AN1579,AP1579,AQ1579,AR1579,AO1579)</f>
        <v>60</v>
      </c>
      <c r="R1579" s="8">
        <f>COUNTIF(AK1579:AR1579, "&gt;0")</f>
        <v>1</v>
      </c>
      <c r="S1579" s="8">
        <f>SUM(AS1579,AT1579)</f>
        <v>0</v>
      </c>
      <c r="T1579" s="8">
        <f>SUM(AU1579)</f>
        <v>76</v>
      </c>
      <c r="U1579" s="8">
        <f>SUM(AV1579)</f>
        <v>0</v>
      </c>
      <c r="V1579" s="9"/>
      <c r="W1579" s="8">
        <f>(X1579+AD1579)</f>
        <v>394</v>
      </c>
      <c r="X1579" s="8">
        <f>SUM(Y1579:AB1579)</f>
        <v>0</v>
      </c>
      <c r="Y1579" s="8">
        <v>0</v>
      </c>
      <c r="Z1579" s="8">
        <f>0</f>
        <v>0</v>
      </c>
      <c r="AA1579" s="8">
        <f>SUM(AZ1579,BB1579)</f>
        <v>0</v>
      </c>
      <c r="AB1579" s="8">
        <f>SUM(BC1579,BD1579)</f>
        <v>0</v>
      </c>
      <c r="AC1579" s="8">
        <f>COUNTIF(BC1579:BD1579,"&gt;0")</f>
        <v>0</v>
      </c>
      <c r="AD1579" s="8">
        <f>SUM(AE1579:AI1579)</f>
        <v>394</v>
      </c>
      <c r="AE1579" s="8">
        <v>0</v>
      </c>
      <c r="AF1579" s="8">
        <v>0</v>
      </c>
      <c r="AG1579" s="8">
        <v>0</v>
      </c>
      <c r="AH1579" s="8">
        <v>0</v>
      </c>
      <c r="AI1579" s="8">
        <f>SUM(BA1579)</f>
        <v>394</v>
      </c>
      <c r="AJ1579" s="9"/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v>60</v>
      </c>
      <c r="AS1579" s="8">
        <v>0</v>
      </c>
      <c r="AT1579" s="8">
        <v>0</v>
      </c>
      <c r="AU1579" s="15">
        <v>76</v>
      </c>
      <c r="AV1579" s="15">
        <v>0</v>
      </c>
      <c r="AW1579" s="15">
        <v>0</v>
      </c>
      <c r="AX1579" s="15">
        <v>0</v>
      </c>
      <c r="AY1579" s="29"/>
      <c r="AZ1579" s="33">
        <v>0</v>
      </c>
      <c r="BA1579" s="33">
        <v>394</v>
      </c>
      <c r="BB1579" s="33">
        <v>0</v>
      </c>
      <c r="BC1579" s="33">
        <v>0</v>
      </c>
      <c r="BD1579" s="33">
        <v>0</v>
      </c>
    </row>
    <row r="1580" spans="1:56" x14ac:dyDescent="0.25">
      <c r="A1580" s="51" t="s">
        <v>8143</v>
      </c>
      <c r="B1580" s="33" t="str">
        <f>CONCATENATE(G1580,"-",H1580,"-",I1580)</f>
        <v>999917050-Junior--59kg</v>
      </c>
      <c r="C1580" s="8" t="s">
        <v>870</v>
      </c>
      <c r="D1580" s="8" t="s">
        <v>333</v>
      </c>
      <c r="E1580" s="8" t="s">
        <v>701</v>
      </c>
      <c r="F1580" s="8" t="s">
        <v>12</v>
      </c>
      <c r="G1580" s="8">
        <v>999917050</v>
      </c>
      <c r="H1580" s="8" t="s">
        <v>14</v>
      </c>
      <c r="I1580" s="21" t="s">
        <v>4698</v>
      </c>
      <c r="J1580" s="8">
        <f>(M1580-K1580)+W1580</f>
        <v>417.5</v>
      </c>
      <c r="K1580" s="8">
        <f>M1580/2</f>
        <v>145.5</v>
      </c>
      <c r="L1580" s="9"/>
      <c r="M1580" s="8">
        <f>SUM(N1580,O1580,P1580,Q1580,S1580,T1580,U1580)</f>
        <v>291</v>
      </c>
      <c r="N1580" s="8">
        <f>SUM(AX1580)</f>
        <v>0</v>
      </c>
      <c r="O1580" s="8">
        <v>0</v>
      </c>
      <c r="P1580" s="8">
        <f>SUM(AO1580,AW1580)</f>
        <v>0</v>
      </c>
      <c r="Q1580" s="8">
        <f>SUM(AK1580,AL1580,AM1580,AN1580,AP1580,AQ1580,AR1580,AO1580)</f>
        <v>30</v>
      </c>
      <c r="R1580" s="8">
        <f>COUNTIF(AK1580:AR1580, "&gt;0")</f>
        <v>1</v>
      </c>
      <c r="S1580" s="8">
        <f>SUM(AS1580,AT1580)</f>
        <v>160</v>
      </c>
      <c r="T1580" s="8">
        <f>SUM(AU1580)</f>
        <v>101</v>
      </c>
      <c r="U1580" s="8">
        <f>SUM(AV1580)</f>
        <v>0</v>
      </c>
      <c r="V1580" s="9"/>
      <c r="W1580" s="8">
        <f>(X1580+AD1580)</f>
        <v>272</v>
      </c>
      <c r="X1580" s="8">
        <f>SUM(Y1580:AB1580)</f>
        <v>50</v>
      </c>
      <c r="Y1580" s="8">
        <v>0</v>
      </c>
      <c r="Z1580" s="8">
        <f>0</f>
        <v>0</v>
      </c>
      <c r="AA1580" s="8">
        <f>SUM(AZ1580,BB1580)</f>
        <v>50</v>
      </c>
      <c r="AB1580" s="8">
        <f>SUM(BC1580,BD1580)</f>
        <v>0</v>
      </c>
      <c r="AC1580" s="8">
        <f>COUNTIF(BC1580:BD1580,"&gt;0")</f>
        <v>0</v>
      </c>
      <c r="AD1580" s="8">
        <f>SUM(AE1580:AI1580)</f>
        <v>222</v>
      </c>
      <c r="AE1580" s="8">
        <v>0</v>
      </c>
      <c r="AF1580" s="8">
        <v>0</v>
      </c>
      <c r="AG1580" s="8">
        <v>0</v>
      </c>
      <c r="AH1580" s="8">
        <v>0</v>
      </c>
      <c r="AI1580" s="8">
        <f>SUM(BA1580)</f>
        <v>222</v>
      </c>
      <c r="AJ1580" s="9"/>
      <c r="AK1580" s="8">
        <v>30</v>
      </c>
      <c r="AL1580" s="8">
        <v>0</v>
      </c>
      <c r="AM1580" s="8">
        <v>0</v>
      </c>
      <c r="AN1580" s="8">
        <v>0</v>
      </c>
      <c r="AO1580" s="8">
        <v>0</v>
      </c>
      <c r="AP1580" s="8">
        <v>0</v>
      </c>
      <c r="AQ1580" s="8">
        <v>0</v>
      </c>
      <c r="AR1580" s="8">
        <v>0</v>
      </c>
      <c r="AS1580" s="8">
        <v>160</v>
      </c>
      <c r="AT1580" s="8">
        <v>0</v>
      </c>
      <c r="AU1580" s="15">
        <v>101</v>
      </c>
      <c r="AV1580" s="15">
        <v>0</v>
      </c>
      <c r="AW1580" s="15">
        <v>0</v>
      </c>
      <c r="AX1580" s="15">
        <v>0</v>
      </c>
      <c r="AY1580" s="29"/>
      <c r="AZ1580" s="33">
        <v>0</v>
      </c>
      <c r="BA1580" s="33">
        <v>222</v>
      </c>
      <c r="BB1580" s="33">
        <v>50</v>
      </c>
      <c r="BC1580" s="33">
        <v>0</v>
      </c>
      <c r="BD1580" s="33">
        <v>0</v>
      </c>
    </row>
    <row r="1581" spans="1:56" x14ac:dyDescent="0.25">
      <c r="A1581" s="51" t="s">
        <v>8150</v>
      </c>
      <c r="B1581" s="33" t="str">
        <f>CONCATENATE(G1581,"-",H1581,"-",I1581)</f>
        <v>999897304-Junior--59kg</v>
      </c>
      <c r="C1581" s="8" t="s">
        <v>858</v>
      </c>
      <c r="D1581" s="8" t="s">
        <v>726</v>
      </c>
      <c r="E1581" s="8" t="s">
        <v>701</v>
      </c>
      <c r="F1581" s="8" t="s">
        <v>12</v>
      </c>
      <c r="G1581" s="8">
        <v>999897304</v>
      </c>
      <c r="H1581" s="8" t="s">
        <v>14</v>
      </c>
      <c r="I1581" s="18" t="s">
        <v>4698</v>
      </c>
      <c r="J1581" s="8">
        <f>(M1581-K1581)+W1581</f>
        <v>353</v>
      </c>
      <c r="K1581" s="8"/>
      <c r="L1581" s="9"/>
      <c r="M1581" s="8">
        <f>SUM(N1581,O1581,P1581,Q1581,S1581,T1581,U1581)</f>
        <v>57</v>
      </c>
      <c r="N1581" s="8">
        <f>SUM(AX1581)</f>
        <v>0</v>
      </c>
      <c r="O1581" s="8">
        <v>0</v>
      </c>
      <c r="P1581" s="8">
        <f>SUM(AO1581,AW1581)</f>
        <v>0</v>
      </c>
      <c r="Q1581" s="8">
        <f>SUM(AK1581,AL1581,AM1581,AN1581,AP1581,AQ1581,AR1581,AO1581)</f>
        <v>0</v>
      </c>
      <c r="R1581" s="8">
        <f>COUNTIF(AK1581:AR1581, "&gt;0")</f>
        <v>0</v>
      </c>
      <c r="S1581" s="8">
        <f>SUM(AS1581,AT1581)</f>
        <v>0</v>
      </c>
      <c r="T1581" s="8">
        <f>SUM(AU1581)</f>
        <v>57</v>
      </c>
      <c r="U1581" s="8">
        <f>SUM(AV1581)</f>
        <v>0</v>
      </c>
      <c r="V1581" s="9"/>
      <c r="W1581" s="8">
        <f>(X1581+AD1581)</f>
        <v>296</v>
      </c>
      <c r="X1581" s="8">
        <f>SUM(Y1581:AB1581)</f>
        <v>0</v>
      </c>
      <c r="Y1581" s="8">
        <v>0</v>
      </c>
      <c r="Z1581" s="8">
        <f>0</f>
        <v>0</v>
      </c>
      <c r="AA1581" s="8">
        <f>SUM(AZ1581,BB1581)</f>
        <v>0</v>
      </c>
      <c r="AB1581" s="8">
        <f>SUM(BC1581,BD1581)</f>
        <v>0</v>
      </c>
      <c r="AC1581" s="8">
        <f>COUNTIF(BC1581:BD1581,"&gt;0")</f>
        <v>0</v>
      </c>
      <c r="AD1581" s="8">
        <f>SUM(AE1581:AI1581)</f>
        <v>296</v>
      </c>
      <c r="AE1581" s="8">
        <v>0</v>
      </c>
      <c r="AF1581" s="8">
        <v>0</v>
      </c>
      <c r="AG1581" s="8">
        <v>0</v>
      </c>
      <c r="AH1581" s="8">
        <v>0</v>
      </c>
      <c r="AI1581" s="8">
        <f>SUM(BA1581)</f>
        <v>296</v>
      </c>
      <c r="AJ1581" s="9"/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Q1581" s="8">
        <v>0</v>
      </c>
      <c r="AR1581" s="8">
        <v>0</v>
      </c>
      <c r="AS1581" s="8">
        <v>0</v>
      </c>
      <c r="AT1581" s="8">
        <v>0</v>
      </c>
      <c r="AU1581" s="15">
        <v>57</v>
      </c>
      <c r="AV1581" s="15">
        <v>0</v>
      </c>
      <c r="AW1581" s="15">
        <v>0</v>
      </c>
      <c r="AX1581" s="15">
        <v>0</v>
      </c>
      <c r="AY1581" s="29"/>
      <c r="AZ1581" s="33">
        <v>0</v>
      </c>
      <c r="BA1581" s="33">
        <v>296</v>
      </c>
      <c r="BB1581" s="33">
        <v>0</v>
      </c>
      <c r="BC1581" s="33">
        <v>0</v>
      </c>
      <c r="BD1581" s="33">
        <v>0</v>
      </c>
    </row>
    <row r="1582" spans="1:56" x14ac:dyDescent="0.25">
      <c r="A1582" s="51" t="s">
        <v>8139</v>
      </c>
      <c r="B1582" s="33" t="str">
        <f>CONCATENATE(G1582,"-",H1582,"-",I1582)</f>
        <v>999916774-Junior--59kg</v>
      </c>
      <c r="C1582" s="8" t="s">
        <v>813</v>
      </c>
      <c r="D1582" s="8" t="s">
        <v>1487</v>
      </c>
      <c r="E1582" s="8" t="s">
        <v>701</v>
      </c>
      <c r="F1582" s="8" t="s">
        <v>12</v>
      </c>
      <c r="G1582" s="8">
        <v>999916774</v>
      </c>
      <c r="H1582" s="8" t="s">
        <v>14</v>
      </c>
      <c r="I1582" s="18" t="s">
        <v>4698</v>
      </c>
      <c r="J1582" s="8">
        <f>(M1582-K1582)+W1582</f>
        <v>334</v>
      </c>
      <c r="K1582" s="8"/>
      <c r="L1582" s="16"/>
      <c r="M1582" s="8">
        <f>SUM(N1582,O1582,P1582,Q1582,S1582,T1582,U1582)</f>
        <v>334</v>
      </c>
      <c r="N1582" s="8">
        <f>SUM(AX1582)</f>
        <v>0</v>
      </c>
      <c r="O1582" s="8">
        <v>0</v>
      </c>
      <c r="P1582" s="8">
        <f>SUM(AO1582,AW1582)</f>
        <v>0</v>
      </c>
      <c r="Q1582" s="8">
        <f>SUM(AK1582,AL1582,AM1582,AN1582,AP1582,AQ1582,AR1582,AO1582)</f>
        <v>0</v>
      </c>
      <c r="R1582" s="8">
        <f>COUNTIF(AK1582:AR1582, "&gt;0")</f>
        <v>0</v>
      </c>
      <c r="S1582" s="8">
        <f>SUM(AS1582,AT1582)</f>
        <v>120</v>
      </c>
      <c r="T1582" s="8">
        <f>SUM(AU1582)</f>
        <v>101</v>
      </c>
      <c r="U1582" s="8">
        <f>SUM(AV1582)</f>
        <v>113</v>
      </c>
      <c r="V1582" s="16"/>
      <c r="W1582" s="8">
        <f>(X1582+AD1582)</f>
        <v>0</v>
      </c>
      <c r="X1582" s="8">
        <f>SUM(Y1582:AB1582)</f>
        <v>0</v>
      </c>
      <c r="Y1582" s="8">
        <v>0</v>
      </c>
      <c r="Z1582" s="8">
        <f>0</f>
        <v>0</v>
      </c>
      <c r="AA1582" s="8">
        <f>SUM(AZ1582,BB1582)</f>
        <v>0</v>
      </c>
      <c r="AB1582" s="8">
        <f>SUM(BC1582,BD1582)</f>
        <v>0</v>
      </c>
      <c r="AC1582" s="8">
        <f>COUNTIF(BC1582:BD1582,"&gt;0")</f>
        <v>0</v>
      </c>
      <c r="AD1582" s="8">
        <f>SUM(AE1582:AI1582)</f>
        <v>0</v>
      </c>
      <c r="AE1582" s="8">
        <v>0</v>
      </c>
      <c r="AF1582" s="8">
        <v>0</v>
      </c>
      <c r="AG1582" s="8">
        <v>0</v>
      </c>
      <c r="AH1582" s="8">
        <v>0</v>
      </c>
      <c r="AI1582" s="8">
        <f>SUM(BA1582)</f>
        <v>0</v>
      </c>
      <c r="AJ1582" s="16"/>
      <c r="AK1582" s="8">
        <v>0</v>
      </c>
      <c r="AL1582" s="8">
        <v>0</v>
      </c>
      <c r="AM1582" s="8">
        <v>0</v>
      </c>
      <c r="AN1582" s="8">
        <v>0</v>
      </c>
      <c r="AO1582" s="8">
        <v>0</v>
      </c>
      <c r="AP1582" s="8">
        <v>0</v>
      </c>
      <c r="AQ1582" s="8">
        <v>0</v>
      </c>
      <c r="AR1582" s="8">
        <v>0</v>
      </c>
      <c r="AS1582" s="8">
        <v>0</v>
      </c>
      <c r="AT1582" s="8">
        <v>120</v>
      </c>
      <c r="AU1582" s="15">
        <v>101</v>
      </c>
      <c r="AV1582" s="15">
        <v>113</v>
      </c>
      <c r="AW1582" s="15">
        <v>0</v>
      </c>
      <c r="AX1582" s="15">
        <v>0</v>
      </c>
      <c r="AY1582" s="29"/>
      <c r="AZ1582" s="33">
        <v>0</v>
      </c>
      <c r="BA1582" s="33">
        <v>0</v>
      </c>
      <c r="BB1582" s="33">
        <v>0</v>
      </c>
      <c r="BC1582" s="33">
        <v>0</v>
      </c>
      <c r="BD1582" s="33">
        <v>0</v>
      </c>
    </row>
    <row r="1583" spans="1:56" x14ac:dyDescent="0.25">
      <c r="A1583" s="51" t="s">
        <v>8146</v>
      </c>
      <c r="B1583" s="33" t="str">
        <f>CONCATENATE(G1583,"-",H1583,"-",I1583)</f>
        <v>999918272-Junior--59kg</v>
      </c>
      <c r="C1583" s="8" t="s">
        <v>734</v>
      </c>
      <c r="D1583" s="8" t="s">
        <v>879</v>
      </c>
      <c r="E1583" s="8" t="s">
        <v>701</v>
      </c>
      <c r="F1583" s="8" t="s">
        <v>12</v>
      </c>
      <c r="G1583" s="8">
        <v>999918272</v>
      </c>
      <c r="H1583" s="8" t="s">
        <v>14</v>
      </c>
      <c r="I1583" s="18" t="s">
        <v>4698</v>
      </c>
      <c r="J1583" s="8">
        <f>(M1583-K1583)+W1583</f>
        <v>312</v>
      </c>
      <c r="K1583" s="8">
        <f>M1583/2</f>
        <v>90</v>
      </c>
      <c r="L1583" s="16"/>
      <c r="M1583" s="8">
        <f>SUM(N1583,O1583,P1583,Q1583,S1583,T1583,U1583)</f>
        <v>180</v>
      </c>
      <c r="N1583" s="8">
        <f>SUM(AX1583)</f>
        <v>0</v>
      </c>
      <c r="O1583" s="8">
        <v>0</v>
      </c>
      <c r="P1583" s="8">
        <f>SUM(AO1583,AW1583)</f>
        <v>0</v>
      </c>
      <c r="Q1583" s="8">
        <f>SUM(AK1583,AL1583,AM1583,AN1583,AP1583,AQ1583,AR1583,AO1583)</f>
        <v>0</v>
      </c>
      <c r="R1583" s="8">
        <f>COUNTIF(AK1583:AR1583, "&gt;0")</f>
        <v>0</v>
      </c>
      <c r="S1583" s="8">
        <f>SUM(AS1583,AT1583)</f>
        <v>0</v>
      </c>
      <c r="T1583" s="8">
        <f>SUM(AU1583)</f>
        <v>180</v>
      </c>
      <c r="U1583" s="8">
        <f>SUM(AV1583)</f>
        <v>0</v>
      </c>
      <c r="V1583" s="16"/>
      <c r="W1583" s="8">
        <f>(X1583+AD1583)</f>
        <v>222</v>
      </c>
      <c r="X1583" s="8">
        <f>SUM(Y1583:AB1583)</f>
        <v>0</v>
      </c>
      <c r="Y1583" s="8">
        <v>0</v>
      </c>
      <c r="Z1583" s="8">
        <f>0</f>
        <v>0</v>
      </c>
      <c r="AA1583" s="8">
        <f>SUM(AZ1583,BB1583)</f>
        <v>0</v>
      </c>
      <c r="AB1583" s="8">
        <f>SUM(BC1583,BD1583)</f>
        <v>0</v>
      </c>
      <c r="AC1583" s="8">
        <f>COUNTIF(BC1583:BD1583,"&gt;0")</f>
        <v>0</v>
      </c>
      <c r="AD1583" s="8">
        <f>SUM(AE1583:AI1583)</f>
        <v>222</v>
      </c>
      <c r="AE1583" s="8">
        <v>0</v>
      </c>
      <c r="AF1583" s="8">
        <v>0</v>
      </c>
      <c r="AG1583" s="8">
        <v>0</v>
      </c>
      <c r="AH1583" s="8">
        <v>0</v>
      </c>
      <c r="AI1583" s="8">
        <f>SUM(BA1583)</f>
        <v>222</v>
      </c>
      <c r="AJ1583" s="16"/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Q1583" s="8">
        <v>0</v>
      </c>
      <c r="AR1583" s="8">
        <v>0</v>
      </c>
      <c r="AS1583" s="8">
        <v>0</v>
      </c>
      <c r="AT1583" s="8">
        <v>0</v>
      </c>
      <c r="AU1583" s="15">
        <v>180</v>
      </c>
      <c r="AV1583" s="15">
        <v>0</v>
      </c>
      <c r="AW1583" s="15">
        <v>0</v>
      </c>
      <c r="AX1583" s="15">
        <v>0</v>
      </c>
      <c r="AY1583" s="29"/>
      <c r="AZ1583" s="33">
        <v>0</v>
      </c>
      <c r="BA1583" s="33">
        <v>222</v>
      </c>
      <c r="BB1583" s="33">
        <v>0</v>
      </c>
      <c r="BC1583" s="33">
        <v>0</v>
      </c>
      <c r="BD1583" s="33">
        <v>0</v>
      </c>
    </row>
    <row r="1584" spans="1:56" x14ac:dyDescent="0.25">
      <c r="A1584" s="51" t="s">
        <v>9863</v>
      </c>
      <c r="B1584" s="33" t="str">
        <f>CONCATENATE(G1584,"-",H1584,"-",I1584)</f>
        <v>999932453-Junior--59kg</v>
      </c>
      <c r="C1584" s="15" t="s">
        <v>3618</v>
      </c>
      <c r="D1584" s="15" t="s">
        <v>5356</v>
      </c>
      <c r="E1584" s="15" t="s">
        <v>701</v>
      </c>
      <c r="F1584" s="15" t="s">
        <v>12</v>
      </c>
      <c r="G1584" s="15">
        <v>999932453</v>
      </c>
      <c r="H1584" s="8" t="s">
        <v>14</v>
      </c>
      <c r="I1584" s="15" t="s">
        <v>4698</v>
      </c>
      <c r="J1584" s="8">
        <f>(M1584-K1584)+W1584</f>
        <v>296</v>
      </c>
      <c r="K1584" s="8">
        <f>M1584/2</f>
        <v>0</v>
      </c>
      <c r="L1584" s="9"/>
      <c r="M1584" s="8">
        <f>SUM(N1584,O1584,P1584,Q1584,S1584,T1584,U1584)</f>
        <v>0</v>
      </c>
      <c r="N1584" s="8">
        <f>SUM(AX1584)</f>
        <v>0</v>
      </c>
      <c r="O1584" s="8">
        <v>0</v>
      </c>
      <c r="P1584" s="8">
        <f>SUM(AO1584,AW1584)</f>
        <v>0</v>
      </c>
      <c r="Q1584" s="8">
        <f>SUM(AK1584,AL1584,AM1584,AN1584,AP1584,AQ1584,AR1584,AO1584)</f>
        <v>0</v>
      </c>
      <c r="R1584" s="8">
        <f>COUNTIF(AK1584:AR1584, "&gt;0")</f>
        <v>0</v>
      </c>
      <c r="S1584" s="8">
        <f>SUM(AS1584,AT1584)</f>
        <v>0</v>
      </c>
      <c r="T1584" s="8">
        <f>SUM(AU1584)</f>
        <v>0</v>
      </c>
      <c r="U1584" s="8">
        <f>SUM(AV1584)</f>
        <v>0</v>
      </c>
      <c r="V1584" s="9"/>
      <c r="W1584" s="8">
        <f>(X1584+AD1584)</f>
        <v>296</v>
      </c>
      <c r="X1584" s="8">
        <f>SUM(Y1584:AB1584)</f>
        <v>0</v>
      </c>
      <c r="Y1584" s="8">
        <v>0</v>
      </c>
      <c r="Z1584" s="8">
        <f>0</f>
        <v>0</v>
      </c>
      <c r="AA1584" s="8">
        <f>SUM(AZ1584,BB1584)</f>
        <v>0</v>
      </c>
      <c r="AB1584" s="8">
        <f>SUM(BC1584,BD1584)</f>
        <v>0</v>
      </c>
      <c r="AC1584" s="8">
        <f>COUNTIF(BC1584:BD1584,"&gt;0")</f>
        <v>0</v>
      </c>
      <c r="AD1584" s="8">
        <f>SUM(AE1584:AI1584)</f>
        <v>296</v>
      </c>
      <c r="AE1584" s="8">
        <v>0</v>
      </c>
      <c r="AF1584" s="8">
        <v>0</v>
      </c>
      <c r="AG1584" s="8">
        <v>0</v>
      </c>
      <c r="AH1584" s="8">
        <v>0</v>
      </c>
      <c r="AI1584" s="8">
        <f>SUM(BA1584)</f>
        <v>296</v>
      </c>
      <c r="AJ1584" s="9"/>
      <c r="AK1584" s="8">
        <v>0</v>
      </c>
      <c r="AL1584" s="8">
        <v>0</v>
      </c>
      <c r="AM1584" s="8">
        <v>0</v>
      </c>
      <c r="AN1584" s="8">
        <v>0</v>
      </c>
      <c r="AO1584" s="8">
        <v>0</v>
      </c>
      <c r="AP1584" s="8">
        <v>0</v>
      </c>
      <c r="AQ1584" s="8">
        <v>0</v>
      </c>
      <c r="AR1584" s="8">
        <v>0</v>
      </c>
      <c r="AS1584" s="8">
        <v>0</v>
      </c>
      <c r="AT1584" s="8">
        <v>0</v>
      </c>
      <c r="AU1584" s="8">
        <v>0</v>
      </c>
      <c r="AV1584" s="8">
        <v>0</v>
      </c>
      <c r="AW1584" s="8">
        <v>0</v>
      </c>
      <c r="AX1584" s="8">
        <v>0</v>
      </c>
      <c r="AY1584" s="30"/>
      <c r="AZ1584" s="33">
        <v>0</v>
      </c>
      <c r="BA1584" s="33">
        <v>296</v>
      </c>
      <c r="BB1584" s="33">
        <v>0</v>
      </c>
      <c r="BC1584" s="33">
        <v>0</v>
      </c>
      <c r="BD1584" s="33">
        <v>0</v>
      </c>
    </row>
    <row r="1585" spans="1:56" x14ac:dyDescent="0.25">
      <c r="A1585" s="51" t="s">
        <v>4949</v>
      </c>
      <c r="B1585" s="33" t="str">
        <f>CONCATENATE(G1585,"-",H1585,"-",I1585)</f>
        <v>999930131-Junior--59kg</v>
      </c>
      <c r="C1585" s="8" t="s">
        <v>2617</v>
      </c>
      <c r="D1585" s="8" t="s">
        <v>1567</v>
      </c>
      <c r="E1585" s="8" t="s">
        <v>701</v>
      </c>
      <c r="F1585" s="8" t="s">
        <v>12</v>
      </c>
      <c r="G1585" s="8">
        <v>999930131</v>
      </c>
      <c r="H1585" s="8" t="s">
        <v>14</v>
      </c>
      <c r="I1585" s="18" t="s">
        <v>4698</v>
      </c>
      <c r="J1585" s="8">
        <f>(M1585-K1585)+W1585</f>
        <v>272</v>
      </c>
      <c r="K1585" s="8">
        <f>M1585/2</f>
        <v>0</v>
      </c>
      <c r="L1585" s="9"/>
      <c r="M1585" s="8">
        <f>SUM(N1585,O1585,P1585,Q1585,S1585,T1585,U1585)</f>
        <v>0</v>
      </c>
      <c r="N1585" s="8">
        <f>SUM(AX1585)</f>
        <v>0</v>
      </c>
      <c r="O1585" s="8">
        <v>0</v>
      </c>
      <c r="P1585" s="8">
        <f>SUM(AO1585,AW1585)</f>
        <v>0</v>
      </c>
      <c r="Q1585" s="8">
        <f>SUM(AK1585,AL1585,AM1585,AN1585,AP1585,AQ1585,AR1585,AO1585)</f>
        <v>0</v>
      </c>
      <c r="R1585" s="8">
        <f>COUNTIF(AK1585:AR1585, "&gt;0")</f>
        <v>0</v>
      </c>
      <c r="S1585" s="8">
        <f>SUM(AS1585,AT1585)</f>
        <v>0</v>
      </c>
      <c r="T1585" s="8">
        <f>SUM(AU1585)</f>
        <v>0</v>
      </c>
      <c r="U1585" s="8">
        <f>SUM(AV1585)</f>
        <v>0</v>
      </c>
      <c r="V1585" s="9"/>
      <c r="W1585" s="8">
        <f>(X1585+AD1585)</f>
        <v>272</v>
      </c>
      <c r="X1585" s="8">
        <f>SUM(Y1585:AB1585)</f>
        <v>50</v>
      </c>
      <c r="Y1585" s="8">
        <v>0</v>
      </c>
      <c r="Z1585" s="8">
        <f>0</f>
        <v>0</v>
      </c>
      <c r="AA1585" s="8">
        <f>SUM(AZ1585,BB1585)</f>
        <v>50</v>
      </c>
      <c r="AB1585" s="8">
        <f>SUM(BC1585,BD1585)</f>
        <v>0</v>
      </c>
      <c r="AC1585" s="8">
        <f>COUNTIF(BC1585:BD1585,"&gt;0")</f>
        <v>0</v>
      </c>
      <c r="AD1585" s="8">
        <f>SUM(AE1585:AI1585)</f>
        <v>222</v>
      </c>
      <c r="AE1585" s="8">
        <v>0</v>
      </c>
      <c r="AF1585" s="8">
        <v>0</v>
      </c>
      <c r="AG1585" s="8">
        <v>0</v>
      </c>
      <c r="AH1585" s="8">
        <v>0</v>
      </c>
      <c r="AI1585" s="8">
        <f>SUM(BA1585)</f>
        <v>222</v>
      </c>
      <c r="AJ1585" s="9"/>
      <c r="AK1585" s="8">
        <v>0</v>
      </c>
      <c r="AL1585" s="8">
        <v>0</v>
      </c>
      <c r="AM1585" s="8">
        <v>0</v>
      </c>
      <c r="AN1585" s="8">
        <v>0</v>
      </c>
      <c r="AO1585" s="8">
        <v>0</v>
      </c>
      <c r="AP1585" s="8">
        <v>0</v>
      </c>
      <c r="AQ1585" s="8">
        <v>0</v>
      </c>
      <c r="AR1585" s="8">
        <v>0</v>
      </c>
      <c r="AS1585" s="8">
        <v>0</v>
      </c>
      <c r="AT1585" s="8">
        <v>0</v>
      </c>
      <c r="AU1585" s="15">
        <v>0</v>
      </c>
      <c r="AV1585" s="15">
        <v>0</v>
      </c>
      <c r="AW1585" s="15">
        <v>0</v>
      </c>
      <c r="AX1585" s="15">
        <v>0</v>
      </c>
      <c r="AY1585" s="29"/>
      <c r="AZ1585" s="33">
        <v>50</v>
      </c>
      <c r="BA1585" s="33">
        <v>222</v>
      </c>
      <c r="BB1585" s="33">
        <v>0</v>
      </c>
      <c r="BC1585" s="33">
        <v>0</v>
      </c>
      <c r="BD1585" s="33">
        <v>0</v>
      </c>
    </row>
    <row r="1586" spans="1:56" x14ac:dyDescent="0.25">
      <c r="A1586" s="51" t="s">
        <v>8140</v>
      </c>
      <c r="B1586" s="33" t="str">
        <f>CONCATENATE(G1586,"-",H1586,"-",I1586)</f>
        <v>999898178-Junior--59kg</v>
      </c>
      <c r="C1586" s="8" t="s">
        <v>836</v>
      </c>
      <c r="D1586" s="8" t="s">
        <v>1467</v>
      </c>
      <c r="E1586" s="8" t="s">
        <v>701</v>
      </c>
      <c r="F1586" s="8" t="s">
        <v>12</v>
      </c>
      <c r="G1586" s="8">
        <v>999898178</v>
      </c>
      <c r="H1586" s="8" t="s">
        <v>14</v>
      </c>
      <c r="I1586" s="18" t="s">
        <v>4698</v>
      </c>
      <c r="J1586" s="8">
        <f>(M1586-K1586)+W1586</f>
        <v>240</v>
      </c>
      <c r="K1586" s="8"/>
      <c r="L1586" s="9"/>
      <c r="M1586" s="8">
        <f>SUM(N1586,O1586,P1586,Q1586,S1586,T1586,U1586)</f>
        <v>240</v>
      </c>
      <c r="N1586" s="8">
        <f>SUM(AX1586)</f>
        <v>0</v>
      </c>
      <c r="O1586" s="8">
        <v>0</v>
      </c>
      <c r="P1586" s="8">
        <f>SUM(AO1586,AW1586)</f>
        <v>0</v>
      </c>
      <c r="Q1586" s="8">
        <f>SUM(AK1586,AL1586,AM1586,AN1586,AP1586,AQ1586,AR1586,AO1586)</f>
        <v>0</v>
      </c>
      <c r="R1586" s="8">
        <f>COUNTIF(AK1586:AR1586, "&gt;0")</f>
        <v>0</v>
      </c>
      <c r="S1586" s="8">
        <f>SUM(AS1586,AT1586)</f>
        <v>60</v>
      </c>
      <c r="T1586" s="8">
        <f>SUM(AU1586)</f>
        <v>180</v>
      </c>
      <c r="U1586" s="8">
        <f>SUM(AV1586)</f>
        <v>0</v>
      </c>
      <c r="V1586" s="9"/>
      <c r="W1586" s="8">
        <f>(X1586+AD1586)</f>
        <v>0</v>
      </c>
      <c r="X1586" s="8">
        <f>SUM(Y1586:AB1586)</f>
        <v>0</v>
      </c>
      <c r="Y1586" s="8">
        <v>0</v>
      </c>
      <c r="Z1586" s="8">
        <f>0</f>
        <v>0</v>
      </c>
      <c r="AA1586" s="8">
        <f>SUM(AZ1586,BB1586)</f>
        <v>0</v>
      </c>
      <c r="AB1586" s="8">
        <f>SUM(BC1586,BD1586)</f>
        <v>0</v>
      </c>
      <c r="AC1586" s="8">
        <f>COUNTIF(BC1586:BD1586,"&gt;0")</f>
        <v>0</v>
      </c>
      <c r="AD1586" s="8">
        <f>SUM(AE1586:AI1586)</f>
        <v>0</v>
      </c>
      <c r="AE1586" s="8">
        <v>0</v>
      </c>
      <c r="AF1586" s="8">
        <v>0</v>
      </c>
      <c r="AG1586" s="8">
        <v>0</v>
      </c>
      <c r="AH1586" s="8">
        <v>0</v>
      </c>
      <c r="AI1586" s="8">
        <f>SUM(BA1586)</f>
        <v>0</v>
      </c>
      <c r="AJ1586" s="9"/>
      <c r="AK1586" s="8">
        <v>0</v>
      </c>
      <c r="AL1586" s="8">
        <v>0</v>
      </c>
      <c r="AM1586" s="8">
        <v>0</v>
      </c>
      <c r="AN1586" s="8">
        <v>0</v>
      </c>
      <c r="AO1586" s="8">
        <v>0</v>
      </c>
      <c r="AP1586" s="8">
        <v>0</v>
      </c>
      <c r="AQ1586" s="8">
        <v>0</v>
      </c>
      <c r="AR1586" s="8">
        <v>0</v>
      </c>
      <c r="AS1586" s="8">
        <v>60</v>
      </c>
      <c r="AT1586" s="8">
        <v>0</v>
      </c>
      <c r="AU1586" s="15">
        <v>180</v>
      </c>
      <c r="AV1586" s="15">
        <v>0</v>
      </c>
      <c r="AW1586" s="15">
        <v>0</v>
      </c>
      <c r="AX1586" s="15">
        <v>0</v>
      </c>
      <c r="AY1586" s="29"/>
      <c r="AZ1586" s="33">
        <v>0</v>
      </c>
      <c r="BA1586" s="33">
        <v>0</v>
      </c>
      <c r="BB1586" s="33">
        <v>0</v>
      </c>
      <c r="BC1586" s="33">
        <v>0</v>
      </c>
      <c r="BD1586" s="33">
        <v>0</v>
      </c>
    </row>
    <row r="1587" spans="1:56" x14ac:dyDescent="0.25">
      <c r="A1587" s="51" t="s">
        <v>8145</v>
      </c>
      <c r="B1587" s="33" t="str">
        <f>CONCATENATE(G1587,"-",H1587,"-",I1587)</f>
        <v>999924637-Junior--59kg</v>
      </c>
      <c r="C1587" s="8" t="s">
        <v>2571</v>
      </c>
      <c r="D1587" s="8" t="s">
        <v>485</v>
      </c>
      <c r="E1587" s="8" t="s">
        <v>701</v>
      </c>
      <c r="F1587" s="8" t="s">
        <v>12</v>
      </c>
      <c r="G1587" s="17">
        <v>999924637</v>
      </c>
      <c r="H1587" s="8" t="s">
        <v>14</v>
      </c>
      <c r="I1587" s="18" t="s">
        <v>4698</v>
      </c>
      <c r="J1587" s="8">
        <f>(M1587-K1587)+W1587</f>
        <v>166</v>
      </c>
      <c r="K1587" s="8"/>
      <c r="L1587" s="9"/>
      <c r="M1587" s="8">
        <f>SUM(N1587,O1587,P1587,Q1587,S1587,T1587,U1587)</f>
        <v>166</v>
      </c>
      <c r="N1587" s="8">
        <f>SUM(AX1587)</f>
        <v>0</v>
      </c>
      <c r="O1587" s="8">
        <v>0</v>
      </c>
      <c r="P1587" s="8">
        <f>SUM(AO1587,AW1587)</f>
        <v>0</v>
      </c>
      <c r="Q1587" s="8">
        <f>SUM(AK1587,AL1587,AM1587,AN1587,AP1587,AQ1587,AR1587,AO1587)</f>
        <v>0</v>
      </c>
      <c r="R1587" s="8">
        <f>COUNTIF(AK1587:AR1587, "&gt;0")</f>
        <v>0</v>
      </c>
      <c r="S1587" s="8">
        <f>SUM(AS1587,AT1587)</f>
        <v>90</v>
      </c>
      <c r="T1587" s="8">
        <f>SUM(AU1587)</f>
        <v>76</v>
      </c>
      <c r="U1587" s="8">
        <f>SUM(AV1587)</f>
        <v>0</v>
      </c>
      <c r="V1587" s="9"/>
      <c r="W1587" s="8">
        <f>(X1587+AD1587)</f>
        <v>0</v>
      </c>
      <c r="X1587" s="8">
        <f>SUM(Y1587:AB1587)</f>
        <v>0</v>
      </c>
      <c r="Y1587" s="8">
        <v>0</v>
      </c>
      <c r="Z1587" s="8">
        <f>0</f>
        <v>0</v>
      </c>
      <c r="AA1587" s="8">
        <f>SUM(AZ1587,BB1587)</f>
        <v>0</v>
      </c>
      <c r="AB1587" s="8">
        <f>SUM(BC1587,BD1587)</f>
        <v>0</v>
      </c>
      <c r="AC1587" s="8">
        <f>COUNTIF(BC1587:BD1587,"&gt;0")</f>
        <v>0</v>
      </c>
      <c r="AD1587" s="8">
        <f>SUM(AE1587:AI1587)</f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f>SUM(BA1587)</f>
        <v>0</v>
      </c>
      <c r="AJ1587" s="9"/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0</v>
      </c>
      <c r="AR1587" s="8">
        <v>0</v>
      </c>
      <c r="AS1587" s="8">
        <v>0</v>
      </c>
      <c r="AT1587" s="8">
        <v>90</v>
      </c>
      <c r="AU1587" s="15">
        <v>76</v>
      </c>
      <c r="AV1587" s="15">
        <v>0</v>
      </c>
      <c r="AW1587" s="15">
        <v>0</v>
      </c>
      <c r="AX1587" s="15">
        <v>0</v>
      </c>
      <c r="AY1587" s="29"/>
      <c r="AZ1587" s="33">
        <v>0</v>
      </c>
      <c r="BA1587" s="33">
        <v>0</v>
      </c>
      <c r="BB1587" s="33">
        <v>0</v>
      </c>
      <c r="BC1587" s="33">
        <v>0</v>
      </c>
      <c r="BD1587" s="33">
        <v>0</v>
      </c>
    </row>
    <row r="1588" spans="1:56" x14ac:dyDescent="0.25">
      <c r="A1588" s="51" t="s">
        <v>8147</v>
      </c>
      <c r="B1588" s="33" t="str">
        <f>CONCATENATE(G1588,"-",H1588,"-",I1588)</f>
        <v>999921518-Junior--59kg</v>
      </c>
      <c r="C1588" s="15" t="s">
        <v>981</v>
      </c>
      <c r="D1588" s="15" t="s">
        <v>3664</v>
      </c>
      <c r="E1588" s="15" t="s">
        <v>701</v>
      </c>
      <c r="F1588" s="15" t="s">
        <v>12</v>
      </c>
      <c r="G1588" s="15">
        <v>999921518</v>
      </c>
      <c r="H1588" s="8" t="s">
        <v>14</v>
      </c>
      <c r="I1588" s="18" t="s">
        <v>4698</v>
      </c>
      <c r="J1588" s="8">
        <f>(M1588-K1588)+W1588</f>
        <v>156</v>
      </c>
      <c r="K1588" s="15"/>
      <c r="L1588" s="9"/>
      <c r="M1588" s="8">
        <f>SUM(N1588,O1588,P1588,Q1588,S1588,T1588,U1588)</f>
        <v>156</v>
      </c>
      <c r="N1588" s="8">
        <f>SUM(AX1588)</f>
        <v>0</v>
      </c>
      <c r="O1588" s="8">
        <v>0</v>
      </c>
      <c r="P1588" s="8">
        <f>SUM(AO1588,AW1588)</f>
        <v>0</v>
      </c>
      <c r="Q1588" s="8">
        <f>SUM(AK1588,AL1588,AM1588,AN1588,AP1588,AQ1588,AR1588,AO1588)</f>
        <v>0</v>
      </c>
      <c r="R1588" s="8">
        <f>COUNTIF(AK1588:AR1588, "&gt;0")</f>
        <v>0</v>
      </c>
      <c r="S1588" s="8">
        <f>SUM(AS1588,AT1588)</f>
        <v>80</v>
      </c>
      <c r="T1588" s="8">
        <f>SUM(AU1588)</f>
        <v>76</v>
      </c>
      <c r="U1588" s="8">
        <f>SUM(AV1588)</f>
        <v>0</v>
      </c>
      <c r="V1588" s="9"/>
      <c r="W1588" s="8">
        <f>(X1588+AD1588)</f>
        <v>0</v>
      </c>
      <c r="X1588" s="8">
        <f>SUM(Y1588:AB1588)</f>
        <v>0</v>
      </c>
      <c r="Y1588" s="8">
        <v>0</v>
      </c>
      <c r="Z1588" s="8">
        <f>0</f>
        <v>0</v>
      </c>
      <c r="AA1588" s="8">
        <f>SUM(AZ1588,BB1588)</f>
        <v>0</v>
      </c>
      <c r="AB1588" s="8">
        <f>SUM(BC1588,BD1588)</f>
        <v>0</v>
      </c>
      <c r="AC1588" s="8">
        <f>COUNTIF(BC1588:BD1588,"&gt;0")</f>
        <v>0</v>
      </c>
      <c r="AD1588" s="8">
        <f>SUM(AE1588:AI1588)</f>
        <v>0</v>
      </c>
      <c r="AE1588" s="8">
        <v>0</v>
      </c>
      <c r="AF1588" s="8">
        <v>0</v>
      </c>
      <c r="AG1588" s="8">
        <v>0</v>
      </c>
      <c r="AH1588" s="8">
        <v>0</v>
      </c>
      <c r="AI1588" s="8">
        <f>SUM(BA1588)</f>
        <v>0</v>
      </c>
      <c r="AJ1588" s="9"/>
      <c r="AK1588" s="8">
        <v>0</v>
      </c>
      <c r="AL1588" s="8">
        <v>0</v>
      </c>
      <c r="AM1588" s="8">
        <v>0</v>
      </c>
      <c r="AN1588" s="8">
        <v>0</v>
      </c>
      <c r="AO1588" s="8">
        <v>0</v>
      </c>
      <c r="AP1588" s="8">
        <v>0</v>
      </c>
      <c r="AQ1588" s="8">
        <v>0</v>
      </c>
      <c r="AR1588" s="8">
        <v>0</v>
      </c>
      <c r="AS1588" s="8">
        <v>80</v>
      </c>
      <c r="AT1588" s="8">
        <v>0</v>
      </c>
      <c r="AU1588" s="15">
        <v>76</v>
      </c>
      <c r="AV1588" s="15">
        <v>0</v>
      </c>
      <c r="AW1588" s="15">
        <v>0</v>
      </c>
      <c r="AX1588" s="15">
        <v>0</v>
      </c>
      <c r="AY1588" s="29"/>
      <c r="AZ1588" s="33">
        <v>0</v>
      </c>
      <c r="BA1588" s="33">
        <v>0</v>
      </c>
      <c r="BB1588" s="33">
        <v>0</v>
      </c>
      <c r="BC1588" s="33">
        <v>0</v>
      </c>
      <c r="BD1588" s="33">
        <v>0</v>
      </c>
    </row>
    <row r="1589" spans="1:56" x14ac:dyDescent="0.25">
      <c r="A1589" s="51" t="s">
        <v>8148</v>
      </c>
      <c r="B1589" s="33" t="str">
        <f>CONCATENATE(G1589,"-",H1589,"-",I1589)</f>
        <v>999922491-Junior--59kg</v>
      </c>
      <c r="C1589" s="15" t="s">
        <v>821</v>
      </c>
      <c r="D1589" s="15" t="s">
        <v>1496</v>
      </c>
      <c r="E1589" s="15" t="s">
        <v>701</v>
      </c>
      <c r="F1589" s="15" t="s">
        <v>12</v>
      </c>
      <c r="G1589" s="15">
        <v>999922491</v>
      </c>
      <c r="H1589" s="8" t="s">
        <v>14</v>
      </c>
      <c r="I1589" s="18" t="s">
        <v>4698</v>
      </c>
      <c r="J1589" s="8">
        <f>(M1589-K1589)+W1589</f>
        <v>147</v>
      </c>
      <c r="K1589" s="15"/>
      <c r="L1589" s="9"/>
      <c r="M1589" s="8">
        <f>SUM(N1589,O1589,P1589,Q1589,S1589,T1589,U1589)</f>
        <v>147</v>
      </c>
      <c r="N1589" s="8">
        <f>SUM(AX1589)</f>
        <v>0</v>
      </c>
      <c r="O1589" s="8">
        <v>0</v>
      </c>
      <c r="P1589" s="8">
        <f>SUM(AO1589,AW1589)</f>
        <v>0</v>
      </c>
      <c r="Q1589" s="8">
        <f>SUM(AK1589,AL1589,AM1589,AN1589,AP1589,AQ1589,AR1589,AO1589)</f>
        <v>0</v>
      </c>
      <c r="R1589" s="8">
        <f>COUNTIF(AK1589:AR1589, "&gt;0")</f>
        <v>0</v>
      </c>
      <c r="S1589" s="8">
        <f>SUM(AS1589,AT1589)</f>
        <v>90</v>
      </c>
      <c r="T1589" s="8">
        <f>SUM(AU1589)</f>
        <v>57</v>
      </c>
      <c r="U1589" s="8">
        <f>SUM(AV1589)</f>
        <v>0</v>
      </c>
      <c r="V1589" s="9"/>
      <c r="W1589" s="8">
        <f>(X1589+AD1589)</f>
        <v>0</v>
      </c>
      <c r="X1589" s="8">
        <f>SUM(Y1589:AB1589)</f>
        <v>0</v>
      </c>
      <c r="Y1589" s="8">
        <v>0</v>
      </c>
      <c r="Z1589" s="8">
        <f>0</f>
        <v>0</v>
      </c>
      <c r="AA1589" s="8">
        <f>SUM(AZ1589,BB1589)</f>
        <v>0</v>
      </c>
      <c r="AB1589" s="8">
        <f>SUM(BC1589,BD1589)</f>
        <v>0</v>
      </c>
      <c r="AC1589" s="8">
        <f>COUNTIF(BC1589:BD1589,"&gt;0")</f>
        <v>0</v>
      </c>
      <c r="AD1589" s="8">
        <f>SUM(AE1589:AI1589)</f>
        <v>0</v>
      </c>
      <c r="AE1589" s="8">
        <v>0</v>
      </c>
      <c r="AF1589" s="8">
        <v>0</v>
      </c>
      <c r="AG1589" s="8">
        <v>0</v>
      </c>
      <c r="AH1589" s="8">
        <v>0</v>
      </c>
      <c r="AI1589" s="8">
        <f>SUM(BA1589)</f>
        <v>0</v>
      </c>
      <c r="AJ1589" s="9"/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Q1589" s="8">
        <v>0</v>
      </c>
      <c r="AR1589" s="8">
        <v>0</v>
      </c>
      <c r="AS1589" s="8">
        <v>0</v>
      </c>
      <c r="AT1589" s="8">
        <v>90</v>
      </c>
      <c r="AU1589" s="15">
        <v>57</v>
      </c>
      <c r="AV1589" s="15">
        <v>0</v>
      </c>
      <c r="AW1589" s="15">
        <v>0</v>
      </c>
      <c r="AX1589" s="15">
        <v>0</v>
      </c>
      <c r="AY1589" s="29"/>
      <c r="AZ1589" s="33">
        <v>0</v>
      </c>
      <c r="BA1589" s="33">
        <v>0</v>
      </c>
      <c r="BB1589" s="33">
        <v>0</v>
      </c>
      <c r="BC1589" s="33">
        <v>0</v>
      </c>
      <c r="BD1589" s="33">
        <v>0</v>
      </c>
    </row>
    <row r="1590" spans="1:56" x14ac:dyDescent="0.25">
      <c r="A1590" s="51" t="s">
        <v>8141</v>
      </c>
      <c r="B1590" s="33" t="str">
        <f>CONCATENATE(G1590,"-",H1590,"-",I1590)</f>
        <v>999902672-Junior--59kg</v>
      </c>
      <c r="C1590" s="8" t="s">
        <v>852</v>
      </c>
      <c r="D1590" s="8" t="s">
        <v>807</v>
      </c>
      <c r="E1590" s="8" t="s">
        <v>701</v>
      </c>
      <c r="F1590" s="8" t="s">
        <v>12</v>
      </c>
      <c r="G1590" s="8">
        <v>999902672</v>
      </c>
      <c r="H1590" s="8" t="s">
        <v>14</v>
      </c>
      <c r="I1590" s="18" t="s">
        <v>4698</v>
      </c>
      <c r="J1590" s="8">
        <f>(M1590-K1590)+W1590</f>
        <v>135</v>
      </c>
      <c r="K1590" s="8"/>
      <c r="L1590" s="9"/>
      <c r="M1590" s="8">
        <f>SUM(N1590,O1590,P1590,Q1590,S1590,T1590,U1590)</f>
        <v>135</v>
      </c>
      <c r="N1590" s="8">
        <f>SUM(AX1590)</f>
        <v>0</v>
      </c>
      <c r="O1590" s="8">
        <v>0</v>
      </c>
      <c r="P1590" s="8">
        <f>SUM(AO1590,AW1590)</f>
        <v>0</v>
      </c>
      <c r="Q1590" s="8">
        <f>SUM(AK1590,AL1590,AM1590,AN1590,AP1590,AQ1590,AR1590,AO1590)</f>
        <v>0</v>
      </c>
      <c r="R1590" s="8">
        <f>COUNTIF(AK1590:AR1590, "&gt;0")</f>
        <v>0</v>
      </c>
      <c r="S1590" s="8">
        <f>SUM(AS1590,AT1590)</f>
        <v>0</v>
      </c>
      <c r="T1590" s="8">
        <f>SUM(AU1590)</f>
        <v>135</v>
      </c>
      <c r="U1590" s="8">
        <f>SUM(AV1590)</f>
        <v>0</v>
      </c>
      <c r="V1590" s="9"/>
      <c r="W1590" s="8">
        <f>(X1590+AD1590)</f>
        <v>0</v>
      </c>
      <c r="X1590" s="8">
        <f>SUM(Y1590:AB1590)</f>
        <v>0</v>
      </c>
      <c r="Y1590" s="8">
        <v>0</v>
      </c>
      <c r="Z1590" s="8">
        <f>0</f>
        <v>0</v>
      </c>
      <c r="AA1590" s="8">
        <f>SUM(AZ1590,BB1590)</f>
        <v>0</v>
      </c>
      <c r="AB1590" s="8">
        <f>SUM(BC1590,BD1590)</f>
        <v>0</v>
      </c>
      <c r="AC1590" s="8">
        <f>COUNTIF(BC1590:BD1590,"&gt;0")</f>
        <v>0</v>
      </c>
      <c r="AD1590" s="8">
        <f>SUM(AE1590:AI1590)</f>
        <v>0</v>
      </c>
      <c r="AE1590" s="8">
        <v>0</v>
      </c>
      <c r="AF1590" s="8">
        <v>0</v>
      </c>
      <c r="AG1590" s="8">
        <v>0</v>
      </c>
      <c r="AH1590" s="8">
        <v>0</v>
      </c>
      <c r="AI1590" s="8">
        <f>SUM(BA1590)</f>
        <v>0</v>
      </c>
      <c r="AJ1590" s="9"/>
      <c r="AK1590" s="8">
        <v>0</v>
      </c>
      <c r="AL1590" s="8">
        <v>0</v>
      </c>
      <c r="AM1590" s="8">
        <v>0</v>
      </c>
      <c r="AN1590" s="8">
        <v>0</v>
      </c>
      <c r="AO1590" s="8">
        <v>0</v>
      </c>
      <c r="AP1590" s="8">
        <v>0</v>
      </c>
      <c r="AQ1590" s="8">
        <v>0</v>
      </c>
      <c r="AR1590" s="8">
        <v>0</v>
      </c>
      <c r="AS1590" s="8">
        <v>0</v>
      </c>
      <c r="AT1590" s="8">
        <v>0</v>
      </c>
      <c r="AU1590" s="15">
        <v>135</v>
      </c>
      <c r="AV1590" s="15">
        <v>0</v>
      </c>
      <c r="AW1590" s="15">
        <v>0</v>
      </c>
      <c r="AX1590" s="15">
        <v>0</v>
      </c>
      <c r="AY1590" s="29"/>
      <c r="AZ1590" s="33">
        <v>0</v>
      </c>
      <c r="BA1590" s="33">
        <v>0</v>
      </c>
      <c r="BB1590" s="33">
        <v>0</v>
      </c>
      <c r="BC1590" s="33">
        <v>0</v>
      </c>
      <c r="BD1590" s="33">
        <v>0</v>
      </c>
    </row>
    <row r="1591" spans="1:56" x14ac:dyDescent="0.25">
      <c r="A1591" s="51" t="s">
        <v>8149</v>
      </c>
      <c r="B1591" s="33" t="str">
        <f>CONCATENATE(G1591,"-",H1591,"-",I1591)</f>
        <v>999917789-Junior--59kg</v>
      </c>
      <c r="C1591" s="15" t="s">
        <v>3865</v>
      </c>
      <c r="D1591" s="15" t="s">
        <v>1537</v>
      </c>
      <c r="E1591" s="15" t="s">
        <v>701</v>
      </c>
      <c r="F1591" s="15" t="s">
        <v>12</v>
      </c>
      <c r="G1591" s="15">
        <v>999917789</v>
      </c>
      <c r="H1591" s="8" t="s">
        <v>14</v>
      </c>
      <c r="I1591" s="18" t="s">
        <v>4698</v>
      </c>
      <c r="J1591" s="8">
        <f>(M1591-K1591)+W1591</f>
        <v>135</v>
      </c>
      <c r="K1591" s="8">
        <f>M1591/2</f>
        <v>135</v>
      </c>
      <c r="L1591" s="9"/>
      <c r="M1591" s="8">
        <f>SUM(N1591,O1591,P1591,Q1591,S1591,T1591,U1591)</f>
        <v>270</v>
      </c>
      <c r="N1591" s="8">
        <f>SUM(AX1591)</f>
        <v>0</v>
      </c>
      <c r="O1591" s="8">
        <v>0</v>
      </c>
      <c r="P1591" s="8">
        <f>SUM(AO1591,AW1591)</f>
        <v>0</v>
      </c>
      <c r="Q1591" s="8">
        <f>SUM(AK1591,AL1591,AM1591,AN1591,AP1591,AQ1591,AR1591,AO1591)</f>
        <v>0</v>
      </c>
      <c r="R1591" s="8">
        <f>COUNTIF(AK1591:AR1591, "&gt;0")</f>
        <v>0</v>
      </c>
      <c r="S1591" s="8">
        <f>SUM(AS1591,AT1591)</f>
        <v>90</v>
      </c>
      <c r="T1591" s="8">
        <f>SUM(AU1591)</f>
        <v>180</v>
      </c>
      <c r="U1591" s="8">
        <f>SUM(AV1591)</f>
        <v>0</v>
      </c>
      <c r="V1591" s="9"/>
      <c r="W1591" s="8">
        <f>(X1591+AD1591)</f>
        <v>0</v>
      </c>
      <c r="X1591" s="8">
        <f>SUM(Y1591:AB1591)</f>
        <v>0</v>
      </c>
      <c r="Y1591" s="8">
        <v>0</v>
      </c>
      <c r="Z1591" s="8">
        <f>0</f>
        <v>0</v>
      </c>
      <c r="AA1591" s="8">
        <f>SUM(AZ1591,BB1591)</f>
        <v>0</v>
      </c>
      <c r="AB1591" s="8">
        <f>SUM(BC1591,BD1591)</f>
        <v>0</v>
      </c>
      <c r="AC1591" s="8">
        <f>COUNTIF(BC1591:BD1591,"&gt;0")</f>
        <v>0</v>
      </c>
      <c r="AD1591" s="8">
        <f>SUM(AE1591:AI1591)</f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f>SUM(BA1591)</f>
        <v>0</v>
      </c>
      <c r="AJ1591" s="9"/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Q1591" s="8">
        <v>0</v>
      </c>
      <c r="AR1591" s="8">
        <v>0</v>
      </c>
      <c r="AS1591" s="8">
        <v>0</v>
      </c>
      <c r="AT1591" s="8">
        <v>90</v>
      </c>
      <c r="AU1591" s="15">
        <v>180</v>
      </c>
      <c r="AV1591" s="15">
        <v>0</v>
      </c>
      <c r="AW1591" s="15">
        <v>0</v>
      </c>
      <c r="AX1591" s="15">
        <v>0</v>
      </c>
      <c r="AY1591" s="29"/>
      <c r="AZ1591" s="33">
        <v>0</v>
      </c>
      <c r="BA1591" s="33">
        <v>0</v>
      </c>
      <c r="BB1591" s="33">
        <v>0</v>
      </c>
      <c r="BC1591" s="33">
        <v>0</v>
      </c>
      <c r="BD1591" s="33">
        <v>0</v>
      </c>
    </row>
    <row r="1592" spans="1:56" x14ac:dyDescent="0.25">
      <c r="A1592" s="51" t="s">
        <v>9414</v>
      </c>
      <c r="B1592" s="33" t="str">
        <f>CONCATENATE(G1592,"-",H1592,"-",I1592)</f>
        <v>999889045-Junior--59kg</v>
      </c>
      <c r="C1592" s="42" t="s">
        <v>9246</v>
      </c>
      <c r="D1592" s="42" t="s">
        <v>726</v>
      </c>
      <c r="E1592" s="42" t="s">
        <v>701</v>
      </c>
      <c r="F1592" s="43" t="s">
        <v>12</v>
      </c>
      <c r="G1592" s="42">
        <v>999889045</v>
      </c>
      <c r="H1592" s="8" t="s">
        <v>14</v>
      </c>
      <c r="I1592" s="42" t="s">
        <v>4698</v>
      </c>
      <c r="J1592" s="8">
        <f>(M1592-K1592)+W1592</f>
        <v>60</v>
      </c>
      <c r="K1592" s="8">
        <f>M1592/2</f>
        <v>0</v>
      </c>
      <c r="L1592" s="9"/>
      <c r="M1592" s="8">
        <f>SUM(N1592,O1592,P1592,Q1592,S1592,T1592,U1592)</f>
        <v>0</v>
      </c>
      <c r="N1592" s="8">
        <f>SUM(AX1592)</f>
        <v>0</v>
      </c>
      <c r="O1592" s="8">
        <v>0</v>
      </c>
      <c r="P1592" s="8">
        <f>SUM(AO1592,AW1592)</f>
        <v>0</v>
      </c>
      <c r="Q1592" s="8">
        <f>SUM(AK1592,AL1592,AM1592,AN1592,AP1592,AQ1592,AR1592,AO1592)</f>
        <v>0</v>
      </c>
      <c r="R1592" s="8">
        <f>COUNTIF(AK1592:AR1592, "&gt;0")</f>
        <v>0</v>
      </c>
      <c r="S1592" s="8">
        <f>SUM(AS1592,AT1592)</f>
        <v>0</v>
      </c>
      <c r="T1592" s="8">
        <f>SUM(AU1592)</f>
        <v>0</v>
      </c>
      <c r="U1592" s="8">
        <f>SUM(AV1592)</f>
        <v>0</v>
      </c>
      <c r="V1592" s="9"/>
      <c r="W1592" s="8">
        <f>(X1592+AD1592)</f>
        <v>60</v>
      </c>
      <c r="X1592" s="8">
        <f>SUM(Y1592:AB1592)</f>
        <v>60</v>
      </c>
      <c r="Y1592" s="8">
        <v>0</v>
      </c>
      <c r="Z1592" s="8">
        <f>0</f>
        <v>0</v>
      </c>
      <c r="AA1592" s="8">
        <f>SUM(AZ1592,BB1592)</f>
        <v>0</v>
      </c>
      <c r="AB1592" s="8">
        <f>SUM(BC1592,BD1592)</f>
        <v>60</v>
      </c>
      <c r="AC1592" s="8">
        <f>COUNTIF(BC1592:BD1592,"&gt;0")</f>
        <v>1</v>
      </c>
      <c r="AD1592" s="8">
        <f>SUM(AE1592:AI1592)</f>
        <v>0</v>
      </c>
      <c r="AE1592" s="8">
        <v>0</v>
      </c>
      <c r="AF1592" s="8">
        <v>0</v>
      </c>
      <c r="AG1592" s="8">
        <v>0</v>
      </c>
      <c r="AH1592" s="8">
        <v>0</v>
      </c>
      <c r="AI1592" s="8">
        <f>SUM(BA1592)</f>
        <v>0</v>
      </c>
      <c r="AJ1592" s="9"/>
      <c r="AK1592" s="8">
        <v>0</v>
      </c>
      <c r="AL1592" s="8">
        <v>0</v>
      </c>
      <c r="AM1592" s="8">
        <v>0</v>
      </c>
      <c r="AN1592" s="8">
        <v>0</v>
      </c>
      <c r="AO1592" s="8">
        <v>0</v>
      </c>
      <c r="AP1592" s="8">
        <v>0</v>
      </c>
      <c r="AQ1592" s="8">
        <v>0</v>
      </c>
      <c r="AR1592" s="8">
        <v>0</v>
      </c>
      <c r="AS1592" s="8">
        <v>0</v>
      </c>
      <c r="AT1592" s="8">
        <v>0</v>
      </c>
      <c r="AU1592" s="8">
        <v>0</v>
      </c>
      <c r="AV1592" s="8">
        <v>0</v>
      </c>
      <c r="AW1592" s="8">
        <v>0</v>
      </c>
      <c r="AX1592" s="8">
        <v>0</v>
      </c>
      <c r="AY1592" s="30"/>
      <c r="AZ1592" s="33">
        <v>0</v>
      </c>
      <c r="BA1592" s="33">
        <v>0</v>
      </c>
      <c r="BB1592" s="33">
        <v>0</v>
      </c>
      <c r="BC1592" s="33">
        <v>60</v>
      </c>
      <c r="BD1592" s="33">
        <v>0</v>
      </c>
    </row>
    <row r="1593" spans="1:56" x14ac:dyDescent="0.25">
      <c r="A1593" s="51" t="s">
        <v>8151</v>
      </c>
      <c r="B1593" s="33" t="str">
        <f>CONCATENATE(G1593,"-",H1593,"-",I1593)</f>
        <v>999914183-Junior--59kg</v>
      </c>
      <c r="C1593" s="15" t="s">
        <v>4372</v>
      </c>
      <c r="D1593" s="15" t="s">
        <v>876</v>
      </c>
      <c r="E1593" s="15" t="s">
        <v>701</v>
      </c>
      <c r="F1593" s="15" t="s">
        <v>12</v>
      </c>
      <c r="G1593" s="15">
        <v>999914183</v>
      </c>
      <c r="H1593" s="8" t="s">
        <v>14</v>
      </c>
      <c r="I1593" s="18" t="s">
        <v>4698</v>
      </c>
      <c r="J1593" s="8">
        <f>(M1593-K1593)+W1593</f>
        <v>57</v>
      </c>
      <c r="K1593" s="15"/>
      <c r="L1593" s="16"/>
      <c r="M1593" s="8">
        <f>SUM(N1593,O1593,P1593,Q1593,S1593,T1593,U1593)</f>
        <v>57</v>
      </c>
      <c r="N1593" s="8">
        <f>SUM(AX1593)</f>
        <v>0</v>
      </c>
      <c r="O1593" s="8">
        <v>0</v>
      </c>
      <c r="P1593" s="8">
        <f>SUM(AO1593,AW1593)</f>
        <v>0</v>
      </c>
      <c r="Q1593" s="8">
        <f>SUM(AK1593,AL1593,AM1593,AN1593,AP1593,AQ1593,AR1593,AO1593)</f>
        <v>0</v>
      </c>
      <c r="R1593" s="8">
        <f>COUNTIF(AK1593:AR1593, "&gt;0")</f>
        <v>0</v>
      </c>
      <c r="S1593" s="8">
        <f>SUM(AS1593,AT1593)</f>
        <v>0</v>
      </c>
      <c r="T1593" s="8">
        <f>SUM(AU1593)</f>
        <v>57</v>
      </c>
      <c r="U1593" s="8">
        <f>SUM(AV1593)</f>
        <v>0</v>
      </c>
      <c r="V1593" s="16"/>
      <c r="W1593" s="8">
        <f>(X1593+AD1593)</f>
        <v>0</v>
      </c>
      <c r="X1593" s="8">
        <f>SUM(Y1593:AB1593)</f>
        <v>0</v>
      </c>
      <c r="Y1593" s="8">
        <v>0</v>
      </c>
      <c r="Z1593" s="8">
        <f>0</f>
        <v>0</v>
      </c>
      <c r="AA1593" s="8">
        <f>SUM(AZ1593,BB1593)</f>
        <v>0</v>
      </c>
      <c r="AB1593" s="8">
        <f>SUM(BC1593,BD1593)</f>
        <v>0</v>
      </c>
      <c r="AC1593" s="8">
        <f>COUNTIF(BC1593:BD1593,"&gt;0")</f>
        <v>0</v>
      </c>
      <c r="AD1593" s="8">
        <f>SUM(AE1593:AI1593)</f>
        <v>0</v>
      </c>
      <c r="AE1593" s="8">
        <v>0</v>
      </c>
      <c r="AF1593" s="8">
        <v>0</v>
      </c>
      <c r="AG1593" s="8">
        <v>0</v>
      </c>
      <c r="AH1593" s="8">
        <v>0</v>
      </c>
      <c r="AI1593" s="8">
        <f>SUM(BA1593)</f>
        <v>0</v>
      </c>
      <c r="AJ1593" s="16"/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0</v>
      </c>
      <c r="AR1593" s="8">
        <v>0</v>
      </c>
      <c r="AS1593" s="8">
        <v>0</v>
      </c>
      <c r="AT1593" s="8">
        <v>0</v>
      </c>
      <c r="AU1593" s="15">
        <v>57</v>
      </c>
      <c r="AV1593" s="15">
        <v>0</v>
      </c>
      <c r="AW1593" s="15">
        <v>0</v>
      </c>
      <c r="AX1593" s="15">
        <v>0</v>
      </c>
      <c r="AY1593" s="29"/>
      <c r="AZ1593" s="33">
        <v>0</v>
      </c>
      <c r="BA1593" s="33">
        <v>0</v>
      </c>
      <c r="BB1593" s="33">
        <v>0</v>
      </c>
      <c r="BC1593" s="33">
        <v>0</v>
      </c>
      <c r="BD1593" s="33">
        <v>0</v>
      </c>
    </row>
    <row r="1594" spans="1:56" x14ac:dyDescent="0.25">
      <c r="A1594" s="51" t="s">
        <v>8155</v>
      </c>
      <c r="B1594" s="33" t="str">
        <f>CONCATENATE(G1594,"-",H1594,"-",I1594)</f>
        <v>999917794-Junior--59kg</v>
      </c>
      <c r="C1594" s="15" t="s">
        <v>2499</v>
      </c>
      <c r="D1594" s="15" t="s">
        <v>4556</v>
      </c>
      <c r="E1594" s="15" t="s">
        <v>701</v>
      </c>
      <c r="F1594" s="15" t="s">
        <v>12</v>
      </c>
      <c r="G1594" s="15">
        <v>999917794</v>
      </c>
      <c r="H1594" s="8" t="s">
        <v>14</v>
      </c>
      <c r="I1594" s="18" t="s">
        <v>4698</v>
      </c>
      <c r="J1594" s="8">
        <f>(M1594-K1594)+W1594</f>
        <v>38</v>
      </c>
      <c r="K1594" s="8">
        <f>M1594/2</f>
        <v>38</v>
      </c>
      <c r="L1594" s="16"/>
      <c r="M1594" s="8">
        <f>SUM(N1594,O1594,P1594,Q1594,S1594,T1594,U1594)</f>
        <v>76</v>
      </c>
      <c r="N1594" s="8">
        <f>SUM(AX1594)</f>
        <v>0</v>
      </c>
      <c r="O1594" s="8">
        <v>0</v>
      </c>
      <c r="P1594" s="8">
        <f>SUM(AO1594,AW1594)</f>
        <v>0</v>
      </c>
      <c r="Q1594" s="8">
        <f>SUM(AK1594,AL1594,AM1594,AN1594,AP1594,AQ1594,AR1594,AO1594)</f>
        <v>0</v>
      </c>
      <c r="R1594" s="8">
        <f>COUNTIF(AK1594:AR1594, "&gt;0")</f>
        <v>0</v>
      </c>
      <c r="S1594" s="8">
        <f>SUM(AS1594,AT1594)</f>
        <v>0</v>
      </c>
      <c r="T1594" s="8">
        <f>SUM(AU1594)</f>
        <v>76</v>
      </c>
      <c r="U1594" s="8">
        <f>SUM(AV1594)</f>
        <v>0</v>
      </c>
      <c r="V1594" s="16"/>
      <c r="W1594" s="8">
        <f>(X1594+AD1594)</f>
        <v>0</v>
      </c>
      <c r="X1594" s="8">
        <f>SUM(Y1594:AB1594)</f>
        <v>0</v>
      </c>
      <c r="Y1594" s="8">
        <v>0</v>
      </c>
      <c r="Z1594" s="8">
        <f>0</f>
        <v>0</v>
      </c>
      <c r="AA1594" s="8">
        <f>SUM(AZ1594,BB1594)</f>
        <v>0</v>
      </c>
      <c r="AB1594" s="8">
        <f>SUM(BC1594,BD1594)</f>
        <v>0</v>
      </c>
      <c r="AC1594" s="8">
        <f>COUNTIF(BC1594:BD1594,"&gt;0")</f>
        <v>0</v>
      </c>
      <c r="AD1594" s="8">
        <f>SUM(AE1594:AI1594)</f>
        <v>0</v>
      </c>
      <c r="AE1594" s="8">
        <v>0</v>
      </c>
      <c r="AF1594" s="8">
        <v>0</v>
      </c>
      <c r="AG1594" s="8">
        <v>0</v>
      </c>
      <c r="AH1594" s="8">
        <v>0</v>
      </c>
      <c r="AI1594" s="8">
        <f>SUM(BA1594)</f>
        <v>0</v>
      </c>
      <c r="AJ1594" s="16"/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5">
        <v>0</v>
      </c>
      <c r="AR1594" s="15">
        <v>0</v>
      </c>
      <c r="AS1594" s="15">
        <v>0</v>
      </c>
      <c r="AT1594" s="15">
        <v>0</v>
      </c>
      <c r="AU1594" s="15">
        <v>76</v>
      </c>
      <c r="AV1594" s="15">
        <v>0</v>
      </c>
      <c r="AW1594" s="15">
        <v>0</v>
      </c>
      <c r="AX1594" s="15">
        <v>0</v>
      </c>
      <c r="AY1594" s="29"/>
      <c r="AZ1594" s="33">
        <v>0</v>
      </c>
      <c r="BA1594" s="33">
        <v>0</v>
      </c>
      <c r="BB1594" s="33">
        <v>0</v>
      </c>
      <c r="BC1594" s="33">
        <v>0</v>
      </c>
      <c r="BD1594" s="33">
        <v>0</v>
      </c>
    </row>
    <row r="1595" spans="1:56" x14ac:dyDescent="0.25">
      <c r="A1595" s="51" t="s">
        <v>8154</v>
      </c>
      <c r="B1595" s="33" t="str">
        <f>CONCATENATE(G1595,"-",H1595,"-",I1595)</f>
        <v>999919680-Junior--59kg</v>
      </c>
      <c r="C1595" s="8" t="s">
        <v>989</v>
      </c>
      <c r="D1595" s="8" t="s">
        <v>990</v>
      </c>
      <c r="E1595" s="8" t="s">
        <v>701</v>
      </c>
      <c r="F1595" s="8" t="s">
        <v>12</v>
      </c>
      <c r="G1595" s="8">
        <v>999919680</v>
      </c>
      <c r="H1595" s="8" t="s">
        <v>14</v>
      </c>
      <c r="I1595" s="18" t="s">
        <v>4698</v>
      </c>
      <c r="J1595" s="8">
        <f>(M1595-K1595)+W1595</f>
        <v>37.5</v>
      </c>
      <c r="K1595" s="8"/>
      <c r="L1595" s="9"/>
      <c r="M1595" s="8">
        <f>SUM(N1595,O1595,P1595,Q1595,S1595,T1595,U1595)</f>
        <v>0</v>
      </c>
      <c r="N1595" s="8">
        <f>SUM(AX1595)</f>
        <v>0</v>
      </c>
      <c r="O1595" s="8">
        <v>0</v>
      </c>
      <c r="P1595" s="8">
        <f>SUM(AO1595,AW1595)</f>
        <v>0</v>
      </c>
      <c r="Q1595" s="8">
        <f>SUM(AK1595,AL1595,AM1595,AN1595,AP1595,AQ1595,AR1595,AO1595)</f>
        <v>0</v>
      </c>
      <c r="R1595" s="8">
        <f>COUNTIF(AK1595:AR1595, "&gt;0")</f>
        <v>0</v>
      </c>
      <c r="S1595" s="8">
        <f>SUM(AS1595,AT1595)</f>
        <v>0</v>
      </c>
      <c r="T1595" s="8">
        <f>SUM(AU1595)</f>
        <v>0</v>
      </c>
      <c r="U1595" s="8">
        <f>SUM(AV1595)</f>
        <v>0</v>
      </c>
      <c r="V1595" s="9"/>
      <c r="W1595" s="8">
        <f>(X1595+AD1595)</f>
        <v>37.5</v>
      </c>
      <c r="X1595" s="8">
        <f>SUM(Y1595:AB1595)</f>
        <v>37.5</v>
      </c>
      <c r="Y1595" s="8">
        <v>0</v>
      </c>
      <c r="Z1595" s="8">
        <f>0</f>
        <v>0</v>
      </c>
      <c r="AA1595" s="8">
        <f>SUM(AZ1595,BB1595)</f>
        <v>37.5</v>
      </c>
      <c r="AB1595" s="8">
        <f>SUM(BC1595,BD1595)</f>
        <v>0</v>
      </c>
      <c r="AC1595" s="8">
        <f>COUNTIF(BC1595:BD1595,"&gt;0")</f>
        <v>0</v>
      </c>
      <c r="AD1595" s="8">
        <f>SUM(AE1595:AI1595)</f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f>SUM(BA1595)</f>
        <v>0</v>
      </c>
      <c r="AJ1595" s="9"/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0</v>
      </c>
      <c r="AQ1595" s="8">
        <v>0</v>
      </c>
      <c r="AR1595" s="8">
        <v>0</v>
      </c>
      <c r="AS1595" s="8">
        <v>0</v>
      </c>
      <c r="AT1595" s="8">
        <v>0</v>
      </c>
      <c r="AU1595" s="15">
        <v>0</v>
      </c>
      <c r="AV1595" s="15">
        <v>0</v>
      </c>
      <c r="AW1595" s="15">
        <v>0</v>
      </c>
      <c r="AX1595" s="15">
        <v>0</v>
      </c>
      <c r="AY1595" s="29"/>
      <c r="AZ1595" s="33">
        <v>0</v>
      </c>
      <c r="BA1595" s="33">
        <v>0</v>
      </c>
      <c r="BB1595" s="33">
        <v>37.5</v>
      </c>
      <c r="BC1595" s="33">
        <v>0</v>
      </c>
      <c r="BD1595" s="33">
        <v>0</v>
      </c>
    </row>
    <row r="1596" spans="1:56" x14ac:dyDescent="0.25">
      <c r="A1596" s="51" t="s">
        <v>4950</v>
      </c>
      <c r="B1596" s="33" t="str">
        <f>CONCATENATE(G1596,"-",H1596,"-",I1596)</f>
        <v>999922285-Junior--59kg</v>
      </c>
      <c r="C1596" s="18" t="s">
        <v>850</v>
      </c>
      <c r="D1596" s="18" t="s">
        <v>2508</v>
      </c>
      <c r="E1596" s="18" t="s">
        <v>701</v>
      </c>
      <c r="F1596" s="18" t="s">
        <v>12</v>
      </c>
      <c r="G1596" s="8">
        <v>999922285</v>
      </c>
      <c r="H1596" s="8" t="s">
        <v>14</v>
      </c>
      <c r="I1596" s="18" t="s">
        <v>4698</v>
      </c>
      <c r="J1596" s="8">
        <f>(M1596-K1596)+W1596</f>
        <v>37.5</v>
      </c>
      <c r="K1596" s="8"/>
      <c r="L1596" s="9"/>
      <c r="M1596" s="8">
        <f>SUM(N1596,O1596,P1596,Q1596,S1596,T1596,U1596)</f>
        <v>0</v>
      </c>
      <c r="N1596" s="8">
        <f>SUM(AX1596)</f>
        <v>0</v>
      </c>
      <c r="O1596" s="8">
        <v>0</v>
      </c>
      <c r="P1596" s="8">
        <f>SUM(AO1596,AW1596)</f>
        <v>0</v>
      </c>
      <c r="Q1596" s="8">
        <f>SUM(AK1596,AL1596,AM1596,AN1596,AP1596,AQ1596,AR1596,AO1596)</f>
        <v>0</v>
      </c>
      <c r="R1596" s="8">
        <f>COUNTIF(AK1596:AR1596, "&gt;0")</f>
        <v>0</v>
      </c>
      <c r="S1596" s="8">
        <f>SUM(AS1596,AT1596)</f>
        <v>0</v>
      </c>
      <c r="T1596" s="8">
        <f>SUM(AU1596)</f>
        <v>0</v>
      </c>
      <c r="U1596" s="8">
        <f>SUM(AV1596)</f>
        <v>0</v>
      </c>
      <c r="V1596" s="9"/>
      <c r="W1596" s="8">
        <f>(X1596+AD1596)</f>
        <v>37.5</v>
      </c>
      <c r="X1596" s="8">
        <f>SUM(Y1596:AB1596)</f>
        <v>37.5</v>
      </c>
      <c r="Y1596" s="8">
        <v>0</v>
      </c>
      <c r="Z1596" s="8">
        <f>0</f>
        <v>0</v>
      </c>
      <c r="AA1596" s="8">
        <f>SUM(AZ1596,BB1596)</f>
        <v>37.5</v>
      </c>
      <c r="AB1596" s="8">
        <f>SUM(BC1596,BD1596)</f>
        <v>0</v>
      </c>
      <c r="AC1596" s="8">
        <f>COUNTIF(BC1596:BD1596,"&gt;0")</f>
        <v>0</v>
      </c>
      <c r="AD1596" s="8">
        <f>SUM(AE1596:AI1596)</f>
        <v>0</v>
      </c>
      <c r="AE1596" s="8">
        <v>0</v>
      </c>
      <c r="AF1596" s="8">
        <v>0</v>
      </c>
      <c r="AG1596" s="8">
        <v>0</v>
      </c>
      <c r="AH1596" s="8">
        <v>0</v>
      </c>
      <c r="AI1596" s="8">
        <f>SUM(BA1596)</f>
        <v>0</v>
      </c>
      <c r="AJ1596" s="9"/>
      <c r="AK1596" s="8">
        <v>0</v>
      </c>
      <c r="AL1596" s="8">
        <v>0</v>
      </c>
      <c r="AM1596" s="8">
        <v>0</v>
      </c>
      <c r="AN1596" s="8">
        <v>0</v>
      </c>
      <c r="AO1596" s="8">
        <v>0</v>
      </c>
      <c r="AP1596" s="8">
        <v>0</v>
      </c>
      <c r="AQ1596" s="8">
        <v>0</v>
      </c>
      <c r="AR1596" s="8">
        <v>0</v>
      </c>
      <c r="AS1596" s="8">
        <v>0</v>
      </c>
      <c r="AT1596" s="8">
        <v>0</v>
      </c>
      <c r="AU1596" s="15">
        <v>0</v>
      </c>
      <c r="AV1596" s="15">
        <v>0</v>
      </c>
      <c r="AW1596" s="15">
        <v>0</v>
      </c>
      <c r="AX1596" s="15">
        <v>0</v>
      </c>
      <c r="AY1596" s="29"/>
      <c r="AZ1596" s="33">
        <v>37.5</v>
      </c>
      <c r="BA1596" s="33">
        <v>0</v>
      </c>
      <c r="BB1596" s="33">
        <v>0</v>
      </c>
      <c r="BC1596" s="33">
        <v>0</v>
      </c>
      <c r="BD1596" s="33">
        <v>0</v>
      </c>
    </row>
    <row r="1597" spans="1:56" x14ac:dyDescent="0.25">
      <c r="A1597" s="51" t="s">
        <v>8152</v>
      </c>
      <c r="B1597" s="33" t="str">
        <f>CONCATENATE(G1597,"-",H1597,"-",I1597)</f>
        <v>999871425-Junior--59kg</v>
      </c>
      <c r="C1597" s="8" t="s">
        <v>749</v>
      </c>
      <c r="D1597" s="8" t="s">
        <v>89</v>
      </c>
      <c r="E1597" s="8" t="s">
        <v>701</v>
      </c>
      <c r="F1597" s="8" t="s">
        <v>12</v>
      </c>
      <c r="G1597" s="17">
        <v>999871425</v>
      </c>
      <c r="H1597" s="8" t="s">
        <v>14</v>
      </c>
      <c r="I1597" s="18" t="s">
        <v>4698</v>
      </c>
      <c r="J1597" s="8">
        <f>(M1597-K1597)+W1597</f>
        <v>30</v>
      </c>
      <c r="K1597" s="8"/>
      <c r="L1597" s="9"/>
      <c r="M1597" s="8">
        <f>SUM(N1597,O1597,P1597,Q1597,S1597,T1597,U1597)</f>
        <v>30</v>
      </c>
      <c r="N1597" s="8">
        <f>SUM(AX1597)</f>
        <v>0</v>
      </c>
      <c r="O1597" s="8">
        <v>0</v>
      </c>
      <c r="P1597" s="8">
        <f>SUM(AO1597,AW1597)</f>
        <v>0</v>
      </c>
      <c r="Q1597" s="8">
        <f>SUM(AK1597,AL1597,AM1597,AN1597,AP1597,AQ1597,AR1597,AO1597)</f>
        <v>30</v>
      </c>
      <c r="R1597" s="8">
        <f>COUNTIF(AK1597:AR1597, "&gt;0")</f>
        <v>1</v>
      </c>
      <c r="S1597" s="8">
        <f>SUM(AS1597,AT1597)</f>
        <v>0</v>
      </c>
      <c r="T1597" s="8">
        <f>SUM(AU1597)</f>
        <v>0</v>
      </c>
      <c r="U1597" s="8">
        <f>SUM(AV1597)</f>
        <v>0</v>
      </c>
      <c r="V1597" s="9"/>
      <c r="W1597" s="8">
        <f>(X1597+AD1597)</f>
        <v>0</v>
      </c>
      <c r="X1597" s="8">
        <f>SUM(Y1597:AB1597)</f>
        <v>0</v>
      </c>
      <c r="Y1597" s="8">
        <v>0</v>
      </c>
      <c r="Z1597" s="8">
        <f>0</f>
        <v>0</v>
      </c>
      <c r="AA1597" s="8">
        <f>SUM(AZ1597,BB1597)</f>
        <v>0</v>
      </c>
      <c r="AB1597" s="8">
        <f>SUM(BC1597,BD1597)</f>
        <v>0</v>
      </c>
      <c r="AC1597" s="8">
        <f>COUNTIF(BC1597:BD1597,"&gt;0")</f>
        <v>0</v>
      </c>
      <c r="AD1597" s="8">
        <f>SUM(AE1597:AI1597)</f>
        <v>0</v>
      </c>
      <c r="AE1597" s="8">
        <v>0</v>
      </c>
      <c r="AF1597" s="8">
        <v>0</v>
      </c>
      <c r="AG1597" s="8">
        <v>0</v>
      </c>
      <c r="AH1597" s="8">
        <v>0</v>
      </c>
      <c r="AI1597" s="8">
        <f>SUM(BA1597)</f>
        <v>0</v>
      </c>
      <c r="AJ1597" s="9"/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Q1597" s="8">
        <v>0</v>
      </c>
      <c r="AR1597" s="8">
        <v>30</v>
      </c>
      <c r="AS1597" s="8">
        <v>0</v>
      </c>
      <c r="AT1597" s="8">
        <v>0</v>
      </c>
      <c r="AU1597" s="15">
        <v>0</v>
      </c>
      <c r="AV1597" s="15">
        <v>0</v>
      </c>
      <c r="AW1597" s="15">
        <v>0</v>
      </c>
      <c r="AX1597" s="15">
        <v>0</v>
      </c>
      <c r="AY1597" s="29"/>
      <c r="AZ1597" s="33">
        <v>0</v>
      </c>
      <c r="BA1597" s="33">
        <v>0</v>
      </c>
      <c r="BB1597" s="33">
        <v>0</v>
      </c>
      <c r="BC1597" s="33">
        <v>0</v>
      </c>
      <c r="BD1597" s="33">
        <v>0</v>
      </c>
    </row>
    <row r="1598" spans="1:56" x14ac:dyDescent="0.25">
      <c r="A1598" s="51" t="s">
        <v>8156</v>
      </c>
      <c r="B1598" s="33" t="str">
        <f>CONCATENATE(G1598,"-",H1598,"-",I1598)</f>
        <v>999919177-Junior--59kg</v>
      </c>
      <c r="C1598" s="15" t="s">
        <v>711</v>
      </c>
      <c r="D1598" s="15" t="s">
        <v>861</v>
      </c>
      <c r="E1598" s="15" t="s">
        <v>701</v>
      </c>
      <c r="F1598" s="15" t="s">
        <v>12</v>
      </c>
      <c r="G1598" s="15">
        <v>999919177</v>
      </c>
      <c r="H1598" s="8" t="s">
        <v>14</v>
      </c>
      <c r="I1598" s="18" t="s">
        <v>4698</v>
      </c>
      <c r="J1598" s="8">
        <f>(M1598-K1598)+W1598</f>
        <v>30</v>
      </c>
      <c r="K1598" s="8">
        <f>M1598/2</f>
        <v>30</v>
      </c>
      <c r="L1598" s="9"/>
      <c r="M1598" s="8">
        <f>SUM(N1598,O1598,P1598,Q1598,S1598,T1598,U1598)</f>
        <v>60</v>
      </c>
      <c r="N1598" s="8">
        <f>SUM(AX1598)</f>
        <v>0</v>
      </c>
      <c r="O1598" s="8">
        <v>0</v>
      </c>
      <c r="P1598" s="8">
        <f>SUM(AO1598,AW1598)</f>
        <v>0</v>
      </c>
      <c r="Q1598" s="8">
        <f>SUM(AK1598,AL1598,AM1598,AN1598,AP1598,AQ1598,AR1598,AO1598)</f>
        <v>0</v>
      </c>
      <c r="R1598" s="8">
        <f>COUNTIF(AK1598:AR1598, "&gt;0")</f>
        <v>0</v>
      </c>
      <c r="S1598" s="8">
        <f>SUM(AS1598,AT1598)</f>
        <v>60</v>
      </c>
      <c r="T1598" s="8">
        <f>SUM(AU1598)</f>
        <v>0</v>
      </c>
      <c r="U1598" s="8">
        <f>SUM(AV1598)</f>
        <v>0</v>
      </c>
      <c r="V1598" s="9"/>
      <c r="W1598" s="8">
        <f>(X1598+AD1598)</f>
        <v>0</v>
      </c>
      <c r="X1598" s="8">
        <f>SUM(Y1598:AB1598)</f>
        <v>0</v>
      </c>
      <c r="Y1598" s="8">
        <v>0</v>
      </c>
      <c r="Z1598" s="8">
        <f>0</f>
        <v>0</v>
      </c>
      <c r="AA1598" s="8">
        <f>SUM(AZ1598,BB1598)</f>
        <v>0</v>
      </c>
      <c r="AB1598" s="8">
        <f>SUM(BC1598,BD1598)</f>
        <v>0</v>
      </c>
      <c r="AC1598" s="8">
        <f>COUNTIF(BC1598:BD1598,"&gt;0")</f>
        <v>0</v>
      </c>
      <c r="AD1598" s="8">
        <f>SUM(AE1598:AI1598)</f>
        <v>0</v>
      </c>
      <c r="AE1598" s="8">
        <v>0</v>
      </c>
      <c r="AF1598" s="8">
        <v>0</v>
      </c>
      <c r="AG1598" s="8">
        <v>0</v>
      </c>
      <c r="AH1598" s="8">
        <v>0</v>
      </c>
      <c r="AI1598" s="8">
        <f>SUM(BA1598)</f>
        <v>0</v>
      </c>
      <c r="AJ1598" s="9"/>
      <c r="AK1598" s="8">
        <v>0</v>
      </c>
      <c r="AL1598" s="8">
        <v>0</v>
      </c>
      <c r="AM1598" s="8">
        <v>0</v>
      </c>
      <c r="AN1598" s="8">
        <v>0</v>
      </c>
      <c r="AO1598" s="8">
        <v>0</v>
      </c>
      <c r="AP1598" s="8">
        <v>0</v>
      </c>
      <c r="AQ1598" s="8">
        <v>0</v>
      </c>
      <c r="AR1598" s="8">
        <v>0</v>
      </c>
      <c r="AS1598" s="8">
        <v>0</v>
      </c>
      <c r="AT1598" s="8">
        <v>60</v>
      </c>
      <c r="AU1598" s="15">
        <v>0</v>
      </c>
      <c r="AV1598" s="15">
        <v>0</v>
      </c>
      <c r="AW1598" s="15">
        <v>0</v>
      </c>
      <c r="AX1598" s="15">
        <v>0</v>
      </c>
      <c r="AY1598" s="29"/>
      <c r="AZ1598" s="33">
        <v>0</v>
      </c>
      <c r="BA1598" s="33">
        <v>0</v>
      </c>
      <c r="BB1598" s="33">
        <v>0</v>
      </c>
      <c r="BC1598" s="33">
        <v>0</v>
      </c>
      <c r="BD1598" s="33">
        <v>0</v>
      </c>
    </row>
    <row r="1599" spans="1:56" x14ac:dyDescent="0.25">
      <c r="A1599" s="51" t="s">
        <v>8157</v>
      </c>
      <c r="B1599" s="33" t="str">
        <f>CONCATENATE(G1599,"-",H1599,"-",I1599)</f>
        <v>999919646-Junior--59kg</v>
      </c>
      <c r="C1599" s="8" t="s">
        <v>1491</v>
      </c>
      <c r="D1599" s="8" t="s">
        <v>1492</v>
      </c>
      <c r="E1599" s="8" t="s">
        <v>701</v>
      </c>
      <c r="F1599" s="8" t="s">
        <v>12</v>
      </c>
      <c r="G1599" s="8">
        <v>999919646</v>
      </c>
      <c r="H1599" s="8" t="s">
        <v>14</v>
      </c>
      <c r="I1599" s="18" t="s">
        <v>4698</v>
      </c>
      <c r="J1599" s="8">
        <f>(M1599-K1599)+W1599</f>
        <v>30</v>
      </c>
      <c r="K1599" s="8"/>
      <c r="L1599" s="16"/>
      <c r="M1599" s="8">
        <f>SUM(N1599,O1599,P1599,Q1599,S1599,T1599,U1599)</f>
        <v>30</v>
      </c>
      <c r="N1599" s="8">
        <f>SUM(AX1599)</f>
        <v>0</v>
      </c>
      <c r="O1599" s="8">
        <v>0</v>
      </c>
      <c r="P1599" s="8">
        <f>SUM(AO1599,AW1599)</f>
        <v>0</v>
      </c>
      <c r="Q1599" s="8">
        <f>SUM(AK1599,AL1599,AM1599,AN1599,AP1599,AQ1599,AR1599,AO1599)</f>
        <v>30</v>
      </c>
      <c r="R1599" s="8">
        <f>COUNTIF(AK1599:AR1599, "&gt;0")</f>
        <v>1</v>
      </c>
      <c r="S1599" s="8">
        <f>SUM(AS1599,AT1599)</f>
        <v>0</v>
      </c>
      <c r="T1599" s="8">
        <f>SUM(AU1599)</f>
        <v>0</v>
      </c>
      <c r="U1599" s="8">
        <f>SUM(AV1599)</f>
        <v>0</v>
      </c>
      <c r="V1599" s="16"/>
      <c r="W1599" s="8">
        <f>(X1599+AD1599)</f>
        <v>0</v>
      </c>
      <c r="X1599" s="8">
        <f>SUM(Y1599:AB1599)</f>
        <v>0</v>
      </c>
      <c r="Y1599" s="8">
        <v>0</v>
      </c>
      <c r="Z1599" s="8">
        <f>0</f>
        <v>0</v>
      </c>
      <c r="AA1599" s="8">
        <f>SUM(AZ1599,BB1599)</f>
        <v>0</v>
      </c>
      <c r="AB1599" s="8">
        <f>SUM(BC1599,BD1599)</f>
        <v>0</v>
      </c>
      <c r="AC1599" s="8">
        <f>COUNTIF(BC1599:BD1599,"&gt;0")</f>
        <v>0</v>
      </c>
      <c r="AD1599" s="8">
        <f>SUM(AE1599:AI1599)</f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f>SUM(BA1599)</f>
        <v>0</v>
      </c>
      <c r="AJ1599" s="16"/>
      <c r="AK1599" s="8">
        <v>30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0</v>
      </c>
      <c r="AR1599" s="8">
        <v>0</v>
      </c>
      <c r="AS1599" s="8">
        <v>0</v>
      </c>
      <c r="AT1599" s="8">
        <v>0</v>
      </c>
      <c r="AU1599" s="15">
        <v>0</v>
      </c>
      <c r="AV1599" s="15">
        <v>0</v>
      </c>
      <c r="AW1599" s="15">
        <v>0</v>
      </c>
      <c r="AX1599" s="15">
        <v>0</v>
      </c>
      <c r="AY1599" s="29"/>
      <c r="AZ1599" s="33">
        <v>0</v>
      </c>
      <c r="BA1599" s="33">
        <v>0</v>
      </c>
      <c r="BB1599" s="33">
        <v>0</v>
      </c>
      <c r="BC1599" s="33">
        <v>0</v>
      </c>
      <c r="BD1599" s="33">
        <v>0</v>
      </c>
    </row>
    <row r="1600" spans="1:56" x14ac:dyDescent="0.25">
      <c r="A1600" s="51" t="s">
        <v>8158</v>
      </c>
      <c r="B1600" s="33" t="str">
        <f>CONCATENATE(G1600,"-",H1600,"-",I1600)</f>
        <v>999914057-Junior--59kg</v>
      </c>
      <c r="C1600" s="15" t="s">
        <v>4557</v>
      </c>
      <c r="D1600" s="15" t="s">
        <v>4558</v>
      </c>
      <c r="E1600" s="15" t="s">
        <v>701</v>
      </c>
      <c r="F1600" s="15" t="s">
        <v>12</v>
      </c>
      <c r="G1600" s="15">
        <v>999914057</v>
      </c>
      <c r="H1600" s="8" t="s">
        <v>14</v>
      </c>
      <c r="I1600" s="21" t="s">
        <v>4698</v>
      </c>
      <c r="J1600" s="8">
        <f>(M1600-K1600)+W1600</f>
        <v>28.5</v>
      </c>
      <c r="K1600" s="8">
        <f>M1600/2</f>
        <v>28.5</v>
      </c>
      <c r="L1600" s="16"/>
      <c r="M1600" s="8">
        <f>SUM(N1600,O1600,P1600,Q1600,S1600,T1600,U1600)</f>
        <v>57</v>
      </c>
      <c r="N1600" s="8">
        <f>SUM(AX1600)</f>
        <v>0</v>
      </c>
      <c r="O1600" s="8">
        <v>0</v>
      </c>
      <c r="P1600" s="8">
        <f>SUM(AO1600,AW1600)</f>
        <v>0</v>
      </c>
      <c r="Q1600" s="8">
        <f>SUM(AK1600,AL1600,AM1600,AN1600,AP1600,AQ1600,AR1600,AO1600)</f>
        <v>0</v>
      </c>
      <c r="R1600" s="8">
        <f>COUNTIF(AK1600:AR1600, "&gt;0")</f>
        <v>0</v>
      </c>
      <c r="S1600" s="8">
        <f>SUM(AS1600,AT1600)</f>
        <v>0</v>
      </c>
      <c r="T1600" s="8">
        <f>SUM(AU1600)</f>
        <v>57</v>
      </c>
      <c r="U1600" s="8">
        <f>SUM(AV1600)</f>
        <v>0</v>
      </c>
      <c r="V1600" s="16"/>
      <c r="W1600" s="8">
        <f>(X1600+AD1600)</f>
        <v>0</v>
      </c>
      <c r="X1600" s="8">
        <f>SUM(Y1600:AB1600)</f>
        <v>0</v>
      </c>
      <c r="Y1600" s="8">
        <v>0</v>
      </c>
      <c r="Z1600" s="8">
        <f>0</f>
        <v>0</v>
      </c>
      <c r="AA1600" s="8">
        <f>SUM(AZ1600,BB1600)</f>
        <v>0</v>
      </c>
      <c r="AB1600" s="8">
        <f>SUM(BC1600,BD1600)</f>
        <v>0</v>
      </c>
      <c r="AC1600" s="8">
        <f>COUNTIF(BC1600:BD1600,"&gt;0")</f>
        <v>0</v>
      </c>
      <c r="AD1600" s="8">
        <f>SUM(AE1600:AI1600)</f>
        <v>0</v>
      </c>
      <c r="AE1600" s="8">
        <v>0</v>
      </c>
      <c r="AF1600" s="8">
        <v>0</v>
      </c>
      <c r="AG1600" s="8">
        <v>0</v>
      </c>
      <c r="AH1600" s="8">
        <v>0</v>
      </c>
      <c r="AI1600" s="8">
        <f>SUM(BA1600)</f>
        <v>0</v>
      </c>
      <c r="AJ1600" s="16"/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15">
        <v>0</v>
      </c>
      <c r="AU1600" s="15">
        <v>57</v>
      </c>
      <c r="AV1600" s="15">
        <v>0</v>
      </c>
      <c r="AW1600" s="15">
        <v>0</v>
      </c>
      <c r="AX1600" s="15">
        <v>0</v>
      </c>
      <c r="AY1600" s="29"/>
      <c r="AZ1600" s="33">
        <v>0</v>
      </c>
      <c r="BA1600" s="33">
        <v>0</v>
      </c>
      <c r="BB1600" s="33">
        <v>0</v>
      </c>
      <c r="BC1600" s="33">
        <v>0</v>
      </c>
      <c r="BD1600" s="33">
        <v>0</v>
      </c>
    </row>
    <row r="1601" spans="1:56" x14ac:dyDescent="0.25">
      <c r="A1601" s="51" t="s">
        <v>8159</v>
      </c>
      <c r="B1601" s="33" t="str">
        <f>CONCATENATE(G1601,"-",H1601,"-",I1601)</f>
        <v>999910320-Junior--59kg</v>
      </c>
      <c r="C1601" s="8" t="s">
        <v>884</v>
      </c>
      <c r="D1601" s="8" t="s">
        <v>885</v>
      </c>
      <c r="E1601" s="8" t="s">
        <v>701</v>
      </c>
      <c r="F1601" s="8" t="s">
        <v>12</v>
      </c>
      <c r="G1601" s="8">
        <v>999910320</v>
      </c>
      <c r="H1601" s="8" t="s">
        <v>14</v>
      </c>
      <c r="I1601" s="18" t="s">
        <v>4698</v>
      </c>
      <c r="J1601" s="8">
        <f>(M1601-K1601)+W1601</f>
        <v>22.5</v>
      </c>
      <c r="K1601" s="8">
        <f>M1601/2</f>
        <v>22.5</v>
      </c>
      <c r="L1601" s="9"/>
      <c r="M1601" s="8">
        <f>SUM(N1601,O1601,P1601,Q1601,S1601,T1601,U1601)</f>
        <v>45</v>
      </c>
      <c r="N1601" s="8">
        <f>SUM(AX1601)</f>
        <v>0</v>
      </c>
      <c r="O1601" s="8">
        <v>0</v>
      </c>
      <c r="P1601" s="8">
        <f>SUM(AO1601,AW1601)</f>
        <v>0</v>
      </c>
      <c r="Q1601" s="8">
        <f>SUM(AK1601,AL1601,AM1601,AN1601,AP1601,AQ1601,AR1601,AO1601)</f>
        <v>45</v>
      </c>
      <c r="R1601" s="8">
        <f>COUNTIF(AK1601:AR1601, "&gt;0")</f>
        <v>1</v>
      </c>
      <c r="S1601" s="8">
        <f>SUM(AS1601,AT1601)</f>
        <v>0</v>
      </c>
      <c r="T1601" s="8">
        <f>SUM(AU1601)</f>
        <v>0</v>
      </c>
      <c r="U1601" s="8">
        <f>SUM(AV1601)</f>
        <v>0</v>
      </c>
      <c r="V1601" s="9"/>
      <c r="W1601" s="8">
        <f>(X1601+AD1601)</f>
        <v>0</v>
      </c>
      <c r="X1601" s="8">
        <f>SUM(Y1601:AB1601)</f>
        <v>0</v>
      </c>
      <c r="Y1601" s="8">
        <v>0</v>
      </c>
      <c r="Z1601" s="8">
        <f>0</f>
        <v>0</v>
      </c>
      <c r="AA1601" s="8">
        <f>SUM(AZ1601,BB1601)</f>
        <v>0</v>
      </c>
      <c r="AB1601" s="8">
        <f>SUM(BC1601,BD1601)</f>
        <v>0</v>
      </c>
      <c r="AC1601" s="8">
        <f>COUNTIF(BC1601:BD1601,"&gt;0")</f>
        <v>0</v>
      </c>
      <c r="AD1601" s="8">
        <f>SUM(AE1601:AI1601)</f>
        <v>0</v>
      </c>
      <c r="AE1601" s="8">
        <v>0</v>
      </c>
      <c r="AF1601" s="8">
        <v>0</v>
      </c>
      <c r="AG1601" s="8">
        <v>0</v>
      </c>
      <c r="AH1601" s="8">
        <v>0</v>
      </c>
      <c r="AI1601" s="8">
        <f>SUM(BA1601)</f>
        <v>0</v>
      </c>
      <c r="AJ1601" s="9"/>
      <c r="AK1601" s="8">
        <v>0</v>
      </c>
      <c r="AL1601" s="8">
        <v>45</v>
      </c>
      <c r="AM1601" s="8">
        <v>0</v>
      </c>
      <c r="AN1601" s="8">
        <v>0</v>
      </c>
      <c r="AO1601" s="8">
        <v>0</v>
      </c>
      <c r="AP1601" s="8">
        <v>0</v>
      </c>
      <c r="AQ1601" s="8">
        <v>0</v>
      </c>
      <c r="AR1601" s="8">
        <v>0</v>
      </c>
      <c r="AS1601" s="8">
        <v>0</v>
      </c>
      <c r="AT1601" s="8">
        <v>0</v>
      </c>
      <c r="AU1601" s="15">
        <v>0</v>
      </c>
      <c r="AV1601" s="15">
        <v>0</v>
      </c>
      <c r="AW1601" s="15">
        <v>0</v>
      </c>
      <c r="AX1601" s="15">
        <v>0</v>
      </c>
      <c r="AY1601" s="29"/>
      <c r="AZ1601" s="33">
        <v>0</v>
      </c>
      <c r="BA1601" s="33">
        <v>0</v>
      </c>
      <c r="BB1601" s="33">
        <v>0</v>
      </c>
      <c r="BC1601" s="33">
        <v>0</v>
      </c>
      <c r="BD1601" s="33">
        <v>0</v>
      </c>
    </row>
    <row r="1602" spans="1:56" x14ac:dyDescent="0.25">
      <c r="A1602" s="51" t="s">
        <v>9607</v>
      </c>
      <c r="B1602" s="33" t="str">
        <f>CONCATENATE(G1602,"-",H1602,"-",I1602)</f>
        <v xml:space="preserve">999917794-Junior--59kg </v>
      </c>
      <c r="C1602" s="15" t="s">
        <v>2499</v>
      </c>
      <c r="D1602" s="15" t="s">
        <v>4556</v>
      </c>
      <c r="E1602" s="15" t="s">
        <v>701</v>
      </c>
      <c r="F1602" s="15" t="s">
        <v>12</v>
      </c>
      <c r="G1602" s="15">
        <v>999917794</v>
      </c>
      <c r="H1602" s="8" t="s">
        <v>14</v>
      </c>
      <c r="I1602" s="15" t="s">
        <v>9357</v>
      </c>
      <c r="J1602" s="8">
        <f>(M1602-K1602)+W1602</f>
        <v>60</v>
      </c>
      <c r="K1602" s="8">
        <f>M1602/2</f>
        <v>0</v>
      </c>
      <c r="L1602" s="9"/>
      <c r="M1602" s="8">
        <f>SUM(N1602,O1602,P1602,Q1602,S1602,T1602,U1602)</f>
        <v>0</v>
      </c>
      <c r="N1602" s="8">
        <f>SUM(AX1602)</f>
        <v>0</v>
      </c>
      <c r="O1602" s="8">
        <v>0</v>
      </c>
      <c r="P1602" s="8">
        <f>SUM(AO1602,AW1602)</f>
        <v>0</v>
      </c>
      <c r="Q1602" s="8">
        <f>SUM(AK1602,AL1602,AM1602,AN1602,AP1602,AQ1602,AR1602,AO1602)</f>
        <v>0</v>
      </c>
      <c r="R1602" s="8">
        <f>COUNTIF(AK1602:AR1602, "&gt;0")</f>
        <v>0</v>
      </c>
      <c r="S1602" s="8">
        <f>SUM(AS1602,AT1602)</f>
        <v>0</v>
      </c>
      <c r="T1602" s="8">
        <f>SUM(AU1602)</f>
        <v>0</v>
      </c>
      <c r="U1602" s="8">
        <f>SUM(AV1602)</f>
        <v>0</v>
      </c>
      <c r="V1602" s="9"/>
      <c r="W1602" s="8">
        <f>(X1602+AD1602)</f>
        <v>60</v>
      </c>
      <c r="X1602" s="8">
        <f>SUM(Y1602:AB1602)</f>
        <v>60</v>
      </c>
      <c r="Y1602" s="8">
        <v>0</v>
      </c>
      <c r="Z1602" s="8">
        <f>0</f>
        <v>0</v>
      </c>
      <c r="AA1602" s="8">
        <f>SUM(AZ1602,BB1602)</f>
        <v>0</v>
      </c>
      <c r="AB1602" s="8">
        <f>SUM(BC1602,BD1602)</f>
        <v>60</v>
      </c>
      <c r="AC1602" s="8">
        <f>COUNTIF(BC1602:BD1602,"&gt;0")</f>
        <v>1</v>
      </c>
      <c r="AD1602" s="8">
        <f>SUM(AE1602:AI1602)</f>
        <v>0</v>
      </c>
      <c r="AE1602" s="8">
        <v>0</v>
      </c>
      <c r="AF1602" s="8">
        <v>0</v>
      </c>
      <c r="AG1602" s="8">
        <v>0</v>
      </c>
      <c r="AH1602" s="8">
        <v>0</v>
      </c>
      <c r="AI1602" s="8">
        <f>SUM(BA1602)</f>
        <v>0</v>
      </c>
      <c r="AJ1602" s="9"/>
      <c r="AK1602" s="8">
        <v>0</v>
      </c>
      <c r="AL1602" s="8">
        <v>0</v>
      </c>
      <c r="AM1602" s="8">
        <v>0</v>
      </c>
      <c r="AN1602" s="8">
        <v>0</v>
      </c>
      <c r="AO1602" s="8">
        <v>0</v>
      </c>
      <c r="AP1602" s="8">
        <v>0</v>
      </c>
      <c r="AQ1602" s="8">
        <v>0</v>
      </c>
      <c r="AR1602" s="8">
        <v>0</v>
      </c>
      <c r="AS1602" s="8">
        <v>0</v>
      </c>
      <c r="AT1602" s="8">
        <v>0</v>
      </c>
      <c r="AU1602" s="8">
        <v>0</v>
      </c>
      <c r="AV1602" s="8">
        <v>0</v>
      </c>
      <c r="AW1602" s="8">
        <v>0</v>
      </c>
      <c r="AX1602" s="8">
        <v>0</v>
      </c>
      <c r="AY1602" s="30"/>
      <c r="AZ1602" s="33">
        <v>0</v>
      </c>
      <c r="BA1602" s="33">
        <v>0</v>
      </c>
      <c r="BB1602" s="33">
        <v>0</v>
      </c>
      <c r="BC1602" s="33">
        <v>0</v>
      </c>
      <c r="BD1602" s="33">
        <v>60</v>
      </c>
    </row>
    <row r="1603" spans="1:56" x14ac:dyDescent="0.25">
      <c r="A1603" s="51" t="s">
        <v>9606</v>
      </c>
      <c r="B1603" s="33" t="str">
        <f>CONCATENATE(G1603,"-",H1603,"-",I1603)</f>
        <v xml:space="preserve">999932868-Junior--59kg </v>
      </c>
      <c r="C1603" s="15" t="s">
        <v>1229</v>
      </c>
      <c r="D1603" s="15" t="s">
        <v>9390</v>
      </c>
      <c r="E1603" s="15" t="s">
        <v>701</v>
      </c>
      <c r="F1603" s="15" t="s">
        <v>12</v>
      </c>
      <c r="G1603" s="15">
        <v>999932868</v>
      </c>
      <c r="H1603" s="8" t="s">
        <v>14</v>
      </c>
      <c r="I1603" s="15" t="s">
        <v>9357</v>
      </c>
      <c r="J1603" s="8">
        <f>(M1603-K1603)+W1603</f>
        <v>45</v>
      </c>
      <c r="K1603" s="8">
        <f>M1603/2</f>
        <v>0</v>
      </c>
      <c r="L1603" s="9"/>
      <c r="M1603" s="8">
        <f>SUM(N1603,O1603,P1603,Q1603,S1603,T1603,U1603)</f>
        <v>0</v>
      </c>
      <c r="N1603" s="8">
        <f>SUM(AX1603)</f>
        <v>0</v>
      </c>
      <c r="O1603" s="8">
        <v>0</v>
      </c>
      <c r="P1603" s="8">
        <f>SUM(AO1603,AW1603)</f>
        <v>0</v>
      </c>
      <c r="Q1603" s="8">
        <f>SUM(AK1603,AL1603,AM1603,AN1603,AP1603,AQ1603,AR1603,AO1603)</f>
        <v>0</v>
      </c>
      <c r="R1603" s="8">
        <f>COUNTIF(AK1603:AR1603, "&gt;0")</f>
        <v>0</v>
      </c>
      <c r="S1603" s="8">
        <f>SUM(AS1603,AT1603)</f>
        <v>0</v>
      </c>
      <c r="T1603" s="8">
        <f>SUM(AU1603)</f>
        <v>0</v>
      </c>
      <c r="U1603" s="8">
        <f>SUM(AV1603)</f>
        <v>0</v>
      </c>
      <c r="V1603" s="9"/>
      <c r="W1603" s="8">
        <f>(X1603+AD1603)</f>
        <v>45</v>
      </c>
      <c r="X1603" s="8">
        <f>SUM(Y1603:AB1603)</f>
        <v>45</v>
      </c>
      <c r="Y1603" s="8">
        <v>0</v>
      </c>
      <c r="Z1603" s="8">
        <f>0</f>
        <v>0</v>
      </c>
      <c r="AA1603" s="8">
        <f>SUM(AZ1603,BB1603)</f>
        <v>0</v>
      </c>
      <c r="AB1603" s="8">
        <f>SUM(BC1603,BD1603)</f>
        <v>45</v>
      </c>
      <c r="AC1603" s="8">
        <f>COUNTIF(BC1603:BD1603,"&gt;0")</f>
        <v>1</v>
      </c>
      <c r="AD1603" s="8">
        <f>SUM(AE1603:AI1603)</f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f>SUM(BA1603)</f>
        <v>0</v>
      </c>
      <c r="AJ1603" s="9"/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Q1603" s="8">
        <v>0</v>
      </c>
      <c r="AR1603" s="8">
        <v>0</v>
      </c>
      <c r="AS1603" s="8">
        <v>0</v>
      </c>
      <c r="AT1603" s="8">
        <v>0</v>
      </c>
      <c r="AU1603" s="8">
        <v>0</v>
      </c>
      <c r="AV1603" s="8">
        <v>0</v>
      </c>
      <c r="AW1603" s="8">
        <v>0</v>
      </c>
      <c r="AX1603" s="8">
        <v>0</v>
      </c>
      <c r="AY1603" s="30"/>
      <c r="AZ1603" s="33">
        <v>0</v>
      </c>
      <c r="BA1603" s="33">
        <v>0</v>
      </c>
      <c r="BB1603" s="33">
        <v>0</v>
      </c>
      <c r="BC1603" s="33">
        <v>0</v>
      </c>
      <c r="BD1603" s="33">
        <v>45</v>
      </c>
    </row>
    <row r="1604" spans="1:56" x14ac:dyDescent="0.25">
      <c r="A1604" s="51" t="s">
        <v>4951</v>
      </c>
      <c r="B1604" s="33" t="str">
        <f>CONCATENATE(G1604,"-",H1604,"-",I1604)</f>
        <v>999918250-Junior--63kg</v>
      </c>
      <c r="C1604" s="8" t="s">
        <v>1484</v>
      </c>
      <c r="D1604" s="8" t="s">
        <v>3229</v>
      </c>
      <c r="E1604" s="8" t="s">
        <v>701</v>
      </c>
      <c r="F1604" s="8" t="s">
        <v>12</v>
      </c>
      <c r="G1604" s="8">
        <v>999918250</v>
      </c>
      <c r="H1604" s="8" t="s">
        <v>14</v>
      </c>
      <c r="I1604" s="21" t="s">
        <v>4705</v>
      </c>
      <c r="J1604" s="8">
        <f>(M1604-K1604)+W1604</f>
        <v>966</v>
      </c>
      <c r="K1604" s="8"/>
      <c r="L1604" s="9"/>
      <c r="M1604" s="8">
        <f>SUM(N1604,O1604,P1604,Q1604,S1604,T1604,U1604)</f>
        <v>156</v>
      </c>
      <c r="N1604" s="8">
        <f>SUM(AX1604)</f>
        <v>0</v>
      </c>
      <c r="O1604" s="8">
        <v>0</v>
      </c>
      <c r="P1604" s="8">
        <f>SUM(AO1604,AW1604)</f>
        <v>0</v>
      </c>
      <c r="Q1604" s="8">
        <f>SUM(AK1604,AL1604,AM1604,AN1604,AP1604,AQ1604,AR1604,AO1604)</f>
        <v>0</v>
      </c>
      <c r="R1604" s="8">
        <f>COUNTIF(AK1604:AR1604, "&gt;0")</f>
        <v>0</v>
      </c>
      <c r="S1604" s="8">
        <f>SUM(AS1604,AT1604)</f>
        <v>80</v>
      </c>
      <c r="T1604" s="8">
        <f>SUM(AU1604)</f>
        <v>76</v>
      </c>
      <c r="U1604" s="8">
        <f>SUM(AV1604)</f>
        <v>0</v>
      </c>
      <c r="V1604" s="9"/>
      <c r="W1604" s="8">
        <f>(X1604+AD1604)</f>
        <v>810</v>
      </c>
      <c r="X1604" s="8">
        <f>SUM(Y1604:AB1604)</f>
        <v>110</v>
      </c>
      <c r="Y1604" s="8">
        <v>0</v>
      </c>
      <c r="Z1604" s="8">
        <f>0</f>
        <v>0</v>
      </c>
      <c r="AA1604" s="8">
        <f>SUM(AZ1604,BB1604)</f>
        <v>50</v>
      </c>
      <c r="AB1604" s="8">
        <f>SUM(BC1604,BD1604)</f>
        <v>60</v>
      </c>
      <c r="AC1604" s="8">
        <f>COUNTIF(BC1604:BD1604,"&gt;0")</f>
        <v>1</v>
      </c>
      <c r="AD1604" s="8">
        <f>SUM(AE1604:AI1604)</f>
        <v>700</v>
      </c>
      <c r="AE1604" s="8">
        <v>0</v>
      </c>
      <c r="AF1604" s="8">
        <v>0</v>
      </c>
      <c r="AG1604" s="8">
        <v>0</v>
      </c>
      <c r="AH1604" s="8">
        <v>0</v>
      </c>
      <c r="AI1604" s="8">
        <f>SUM(BA1604)</f>
        <v>700</v>
      </c>
      <c r="AJ1604" s="9"/>
      <c r="AK1604" s="8">
        <v>0</v>
      </c>
      <c r="AL1604" s="8">
        <v>0</v>
      </c>
      <c r="AM1604" s="8">
        <v>0</v>
      </c>
      <c r="AN1604" s="8">
        <v>0</v>
      </c>
      <c r="AO1604" s="8">
        <v>0</v>
      </c>
      <c r="AP1604" s="8">
        <v>0</v>
      </c>
      <c r="AQ1604" s="8">
        <v>0</v>
      </c>
      <c r="AR1604" s="8">
        <v>0</v>
      </c>
      <c r="AS1604" s="8">
        <v>0</v>
      </c>
      <c r="AT1604" s="8">
        <v>80</v>
      </c>
      <c r="AU1604" s="15">
        <v>76</v>
      </c>
      <c r="AV1604" s="15">
        <v>0</v>
      </c>
      <c r="AW1604" s="15">
        <v>0</v>
      </c>
      <c r="AX1604" s="15">
        <v>0</v>
      </c>
      <c r="AY1604" s="29"/>
      <c r="AZ1604" s="33">
        <v>50</v>
      </c>
      <c r="BA1604" s="33">
        <v>700</v>
      </c>
      <c r="BB1604" s="33">
        <v>0</v>
      </c>
      <c r="BC1604" s="33">
        <v>60</v>
      </c>
      <c r="BD1604" s="33">
        <v>0</v>
      </c>
    </row>
    <row r="1605" spans="1:56" x14ac:dyDescent="0.25">
      <c r="A1605" s="51" t="s">
        <v>9869</v>
      </c>
      <c r="B1605" s="33" t="str">
        <f>CONCATENATE(G1605,"-",H1605,"-",I1605)</f>
        <v>999906657-Junior--63kg</v>
      </c>
      <c r="C1605" s="15" t="s">
        <v>919</v>
      </c>
      <c r="D1605" s="15" t="s">
        <v>862</v>
      </c>
      <c r="E1605" s="15" t="s">
        <v>701</v>
      </c>
      <c r="F1605" s="15" t="s">
        <v>12</v>
      </c>
      <c r="G1605" s="15">
        <v>999906657</v>
      </c>
      <c r="H1605" s="8" t="s">
        <v>14</v>
      </c>
      <c r="I1605" s="15" t="s">
        <v>4705</v>
      </c>
      <c r="J1605" s="8">
        <f>(M1605-K1605)+W1605</f>
        <v>525</v>
      </c>
      <c r="K1605" s="8">
        <f>M1605/2</f>
        <v>0</v>
      </c>
      <c r="L1605" s="9"/>
      <c r="M1605" s="8">
        <f>SUM(N1605,O1605,P1605,Q1605,S1605,T1605,U1605)</f>
        <v>0</v>
      </c>
      <c r="N1605" s="8">
        <f>SUM(AX1605)</f>
        <v>0</v>
      </c>
      <c r="O1605" s="8">
        <v>0</v>
      </c>
      <c r="P1605" s="8">
        <f>SUM(AO1605,AW1605)</f>
        <v>0</v>
      </c>
      <c r="Q1605" s="8">
        <f>SUM(AK1605,AL1605,AM1605,AN1605,AP1605,AQ1605,AR1605,AO1605)</f>
        <v>0</v>
      </c>
      <c r="R1605" s="8">
        <f>COUNTIF(AK1605:AR1605, "&gt;0")</f>
        <v>0</v>
      </c>
      <c r="S1605" s="8">
        <f>SUM(AS1605,AT1605)</f>
        <v>0</v>
      </c>
      <c r="T1605" s="8">
        <f>SUM(AU1605)</f>
        <v>0</v>
      </c>
      <c r="U1605" s="8">
        <f>SUM(AV1605)</f>
        <v>0</v>
      </c>
      <c r="V1605" s="9"/>
      <c r="W1605" s="8">
        <f>(X1605+AD1605)</f>
        <v>525</v>
      </c>
      <c r="X1605" s="8">
        <f>SUM(Y1605:AB1605)</f>
        <v>0</v>
      </c>
      <c r="Y1605" s="8">
        <v>0</v>
      </c>
      <c r="Z1605" s="8">
        <f>0</f>
        <v>0</v>
      </c>
      <c r="AA1605" s="8">
        <f>SUM(AZ1605,BB1605)</f>
        <v>0</v>
      </c>
      <c r="AB1605" s="8">
        <f>SUM(BC1605,BD1605)</f>
        <v>0</v>
      </c>
      <c r="AC1605" s="8">
        <f>COUNTIF(BC1605:BD1605,"&gt;0")</f>
        <v>0</v>
      </c>
      <c r="AD1605" s="8">
        <f>SUM(AE1605:AI1605)</f>
        <v>525</v>
      </c>
      <c r="AE1605" s="8">
        <v>0</v>
      </c>
      <c r="AF1605" s="8">
        <v>0</v>
      </c>
      <c r="AG1605" s="8">
        <v>0</v>
      </c>
      <c r="AH1605" s="8">
        <v>0</v>
      </c>
      <c r="AI1605" s="8">
        <f>SUM(BA1605)</f>
        <v>525</v>
      </c>
      <c r="AJ1605" s="9"/>
      <c r="AK1605" s="8">
        <v>0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Q1605" s="8">
        <v>0</v>
      </c>
      <c r="AR1605" s="8">
        <v>0</v>
      </c>
      <c r="AS1605" s="8">
        <v>0</v>
      </c>
      <c r="AT1605" s="8">
        <v>0</v>
      </c>
      <c r="AU1605" s="8">
        <v>0</v>
      </c>
      <c r="AV1605" s="8">
        <v>0</v>
      </c>
      <c r="AW1605" s="8">
        <v>0</v>
      </c>
      <c r="AX1605" s="8">
        <v>0</v>
      </c>
      <c r="AY1605" s="30"/>
      <c r="AZ1605" s="33">
        <v>0</v>
      </c>
      <c r="BA1605" s="33">
        <v>525</v>
      </c>
      <c r="BB1605" s="33">
        <v>0</v>
      </c>
      <c r="BC1605" s="33">
        <v>0</v>
      </c>
      <c r="BD1605" s="33">
        <v>0</v>
      </c>
    </row>
    <row r="1606" spans="1:56" x14ac:dyDescent="0.25">
      <c r="A1606" s="51" t="s">
        <v>8166</v>
      </c>
      <c r="B1606" s="33" t="str">
        <f>CONCATENATE(G1606,"-",H1606,"-",I1606)</f>
        <v>999921452-Junior--63kg</v>
      </c>
      <c r="C1606" s="8" t="s">
        <v>1511</v>
      </c>
      <c r="D1606" s="8" t="s">
        <v>269</v>
      </c>
      <c r="E1606" s="8" t="s">
        <v>701</v>
      </c>
      <c r="F1606" s="8" t="s">
        <v>12</v>
      </c>
      <c r="G1606" s="8">
        <v>999921452</v>
      </c>
      <c r="H1606" s="8" t="s">
        <v>14</v>
      </c>
      <c r="I1606" s="21" t="s">
        <v>4705</v>
      </c>
      <c r="J1606" s="8">
        <f>(M1606-K1606)+W1606</f>
        <v>495</v>
      </c>
      <c r="K1606" s="8"/>
      <c r="L1606" s="9"/>
      <c r="M1606" s="8">
        <f>SUM(N1606,O1606,P1606,Q1606,S1606,T1606,U1606)</f>
        <v>101</v>
      </c>
      <c r="N1606" s="8">
        <f>SUM(AX1606)</f>
        <v>0</v>
      </c>
      <c r="O1606" s="8">
        <v>0</v>
      </c>
      <c r="P1606" s="8">
        <f>SUM(AO1606,AW1606)</f>
        <v>0</v>
      </c>
      <c r="Q1606" s="8">
        <f>SUM(AK1606,AL1606,AM1606,AN1606,AP1606,AQ1606,AR1606,AO1606)</f>
        <v>0</v>
      </c>
      <c r="R1606" s="8">
        <f>COUNTIF(AK1606:AR1606, "&gt;0")</f>
        <v>0</v>
      </c>
      <c r="S1606" s="8">
        <f>SUM(AS1606,AT1606)</f>
        <v>0</v>
      </c>
      <c r="T1606" s="8">
        <f>SUM(AU1606)</f>
        <v>101</v>
      </c>
      <c r="U1606" s="8">
        <f>SUM(AV1606)</f>
        <v>0</v>
      </c>
      <c r="V1606" s="9"/>
      <c r="W1606" s="8">
        <f>(X1606+AD1606)</f>
        <v>394</v>
      </c>
      <c r="X1606" s="8">
        <f>SUM(Y1606:AB1606)</f>
        <v>0</v>
      </c>
      <c r="Y1606" s="8">
        <v>0</v>
      </c>
      <c r="Z1606" s="8">
        <f>0</f>
        <v>0</v>
      </c>
      <c r="AA1606" s="8">
        <f>SUM(AZ1606,BB1606)</f>
        <v>0</v>
      </c>
      <c r="AB1606" s="8">
        <f>SUM(BC1606,BD1606)</f>
        <v>0</v>
      </c>
      <c r="AC1606" s="8">
        <f>COUNTIF(BC1606:BD1606,"&gt;0")</f>
        <v>0</v>
      </c>
      <c r="AD1606" s="8">
        <f>SUM(AE1606:AI1606)</f>
        <v>394</v>
      </c>
      <c r="AE1606" s="8">
        <v>0</v>
      </c>
      <c r="AF1606" s="8">
        <v>0</v>
      </c>
      <c r="AG1606" s="8">
        <v>0</v>
      </c>
      <c r="AH1606" s="8">
        <v>0</v>
      </c>
      <c r="AI1606" s="8">
        <f>SUM(BA1606)</f>
        <v>394</v>
      </c>
      <c r="AJ1606" s="9"/>
      <c r="AK1606" s="8">
        <v>0</v>
      </c>
      <c r="AL1606" s="8">
        <v>0</v>
      </c>
      <c r="AM1606" s="8">
        <v>0</v>
      </c>
      <c r="AN1606" s="8">
        <v>0</v>
      </c>
      <c r="AO1606" s="8">
        <v>0</v>
      </c>
      <c r="AP1606" s="8">
        <v>0</v>
      </c>
      <c r="AQ1606" s="8">
        <v>0</v>
      </c>
      <c r="AR1606" s="8">
        <v>0</v>
      </c>
      <c r="AS1606" s="8">
        <v>0</v>
      </c>
      <c r="AT1606" s="8">
        <v>0</v>
      </c>
      <c r="AU1606" s="15">
        <v>101</v>
      </c>
      <c r="AV1606" s="15">
        <v>0</v>
      </c>
      <c r="AW1606" s="15">
        <v>0</v>
      </c>
      <c r="AX1606" s="15">
        <v>0</v>
      </c>
      <c r="AY1606" s="29"/>
      <c r="AZ1606" s="33">
        <v>0</v>
      </c>
      <c r="BA1606" s="33">
        <v>394</v>
      </c>
      <c r="BB1606" s="33">
        <v>0</v>
      </c>
      <c r="BC1606" s="33">
        <v>0</v>
      </c>
      <c r="BD1606" s="33">
        <v>0</v>
      </c>
    </row>
    <row r="1607" spans="1:56" x14ac:dyDescent="0.25">
      <c r="A1607" s="51" t="s">
        <v>9874</v>
      </c>
      <c r="B1607" s="33" t="str">
        <f>CONCATENATE(G1607,"-",H1607,"-",I1607)</f>
        <v>999925197-Junior--63kg</v>
      </c>
      <c r="C1607" s="15" t="s">
        <v>797</v>
      </c>
      <c r="D1607" s="15" t="s">
        <v>404</v>
      </c>
      <c r="E1607" s="15" t="s">
        <v>701</v>
      </c>
      <c r="F1607" s="15" t="s">
        <v>12</v>
      </c>
      <c r="G1607" s="15">
        <v>999925197</v>
      </c>
      <c r="H1607" s="8" t="s">
        <v>14</v>
      </c>
      <c r="I1607" s="15" t="s">
        <v>4705</v>
      </c>
      <c r="J1607" s="8">
        <f>(M1607-K1607)+W1607</f>
        <v>394</v>
      </c>
      <c r="K1607" s="8">
        <f>M1607/2</f>
        <v>0</v>
      </c>
      <c r="L1607" s="9"/>
      <c r="M1607" s="8">
        <f>SUM(N1607,O1607,P1607,Q1607,S1607,T1607,U1607)</f>
        <v>0</v>
      </c>
      <c r="N1607" s="8">
        <f>SUM(AX1607)</f>
        <v>0</v>
      </c>
      <c r="O1607" s="8">
        <v>0</v>
      </c>
      <c r="P1607" s="8">
        <f>SUM(AO1607,AW1607)</f>
        <v>0</v>
      </c>
      <c r="Q1607" s="8">
        <f>SUM(AK1607,AL1607,AM1607,AN1607,AP1607,AQ1607,AR1607,AO1607)</f>
        <v>0</v>
      </c>
      <c r="R1607" s="8">
        <f>COUNTIF(AK1607:AR1607, "&gt;0")</f>
        <v>0</v>
      </c>
      <c r="S1607" s="8">
        <f>SUM(AS1607,AT1607)</f>
        <v>0</v>
      </c>
      <c r="T1607" s="8">
        <f>SUM(AU1607)</f>
        <v>0</v>
      </c>
      <c r="U1607" s="8">
        <f>SUM(AV1607)</f>
        <v>0</v>
      </c>
      <c r="V1607" s="9"/>
      <c r="W1607" s="8">
        <f>(X1607+AD1607)</f>
        <v>394</v>
      </c>
      <c r="X1607" s="8">
        <f>SUM(Y1607:AB1607)</f>
        <v>0</v>
      </c>
      <c r="Y1607" s="8">
        <v>0</v>
      </c>
      <c r="Z1607" s="8">
        <f>0</f>
        <v>0</v>
      </c>
      <c r="AA1607" s="8">
        <f>SUM(AZ1607,BB1607)</f>
        <v>0</v>
      </c>
      <c r="AB1607" s="8">
        <f>SUM(BC1607,BD1607)</f>
        <v>0</v>
      </c>
      <c r="AC1607" s="8">
        <f>COUNTIF(BC1607:BD1607,"&gt;0")</f>
        <v>0</v>
      </c>
      <c r="AD1607" s="8">
        <f>SUM(AE1607:AI1607)</f>
        <v>394</v>
      </c>
      <c r="AE1607" s="8">
        <v>0</v>
      </c>
      <c r="AF1607" s="8">
        <v>0</v>
      </c>
      <c r="AG1607" s="8">
        <v>0</v>
      </c>
      <c r="AH1607" s="8">
        <v>0</v>
      </c>
      <c r="AI1607" s="8">
        <f>SUM(BA1607)</f>
        <v>394</v>
      </c>
      <c r="AJ1607" s="9"/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Q1607" s="8">
        <v>0</v>
      </c>
      <c r="AR1607" s="8">
        <v>0</v>
      </c>
      <c r="AS1607" s="8">
        <v>0</v>
      </c>
      <c r="AT1607" s="8">
        <v>0</v>
      </c>
      <c r="AU1607" s="8">
        <v>0</v>
      </c>
      <c r="AV1607" s="8">
        <v>0</v>
      </c>
      <c r="AW1607" s="8">
        <v>0</v>
      </c>
      <c r="AX1607" s="8">
        <v>0</v>
      </c>
      <c r="AY1607" s="30"/>
      <c r="AZ1607" s="33">
        <v>0</v>
      </c>
      <c r="BA1607" s="33">
        <v>394</v>
      </c>
      <c r="BB1607" s="33">
        <v>0</v>
      </c>
      <c r="BC1607" s="33">
        <v>0</v>
      </c>
      <c r="BD1607" s="33">
        <v>0</v>
      </c>
    </row>
    <row r="1608" spans="1:56" x14ac:dyDescent="0.25">
      <c r="A1608" s="51" t="s">
        <v>9876</v>
      </c>
      <c r="B1608" s="33" t="str">
        <f>CONCATENATE(G1608,"-",H1608,"-",I1608)</f>
        <v>999926894-Junior--63kg</v>
      </c>
      <c r="C1608" s="15" t="s">
        <v>991</v>
      </c>
      <c r="D1608" s="15" t="s">
        <v>992</v>
      </c>
      <c r="E1608" s="15" t="s">
        <v>701</v>
      </c>
      <c r="F1608" s="15" t="s">
        <v>12</v>
      </c>
      <c r="G1608" s="15">
        <v>999926894</v>
      </c>
      <c r="H1608" s="8" t="s">
        <v>14</v>
      </c>
      <c r="I1608" s="15" t="s">
        <v>4705</v>
      </c>
      <c r="J1608" s="8">
        <f>(M1608-K1608)+W1608</f>
        <v>311.14999999999998</v>
      </c>
      <c r="K1608" s="8">
        <f>M1608/2</f>
        <v>15.149999999999999</v>
      </c>
      <c r="L1608" s="9"/>
      <c r="M1608" s="8">
        <f>SUM(N1608,O1608,P1608,Q1608,S1608,T1608,U1608)</f>
        <v>30.299999999999997</v>
      </c>
      <c r="N1608" s="8">
        <f>SUM(AX1608)</f>
        <v>0</v>
      </c>
      <c r="O1608" s="8">
        <v>0</v>
      </c>
      <c r="P1608" s="8">
        <f>SUM(AO1608,AW1608)</f>
        <v>0</v>
      </c>
      <c r="Q1608" s="8">
        <f>SUM(AK1608,AL1608,AM1608,AN1608,AP1608,AQ1608,AR1608,AO1608)</f>
        <v>0</v>
      </c>
      <c r="R1608" s="8">
        <f>COUNTIF(AK1608:AR1608, "&gt;0")</f>
        <v>0</v>
      </c>
      <c r="S1608" s="8">
        <f>SUM(AS1608,AT1608)</f>
        <v>0</v>
      </c>
      <c r="T1608" s="8">
        <f>SUM(AU1608)</f>
        <v>30.299999999999997</v>
      </c>
      <c r="U1608" s="8">
        <f>SUM(AV1608)</f>
        <v>0</v>
      </c>
      <c r="V1608" s="9"/>
      <c r="W1608" s="8">
        <f>(X1608+AD1608)</f>
        <v>296</v>
      </c>
      <c r="X1608" s="8">
        <f>SUM(Y1608:AB1608)</f>
        <v>0</v>
      </c>
      <c r="Y1608" s="8">
        <v>0</v>
      </c>
      <c r="Z1608" s="8">
        <f>0</f>
        <v>0</v>
      </c>
      <c r="AA1608" s="8">
        <f>SUM(AZ1608,BB1608)</f>
        <v>0</v>
      </c>
      <c r="AB1608" s="8">
        <f>SUM(BC1608,BD1608)</f>
        <v>0</v>
      </c>
      <c r="AC1608" s="8">
        <f>COUNTIF(BC1608:BD1608,"&gt;0")</f>
        <v>0</v>
      </c>
      <c r="AD1608" s="8">
        <f>SUM(AE1608:AI1608)</f>
        <v>296</v>
      </c>
      <c r="AE1608" s="8">
        <v>0</v>
      </c>
      <c r="AF1608" s="8">
        <v>0</v>
      </c>
      <c r="AG1608" s="8">
        <v>0</v>
      </c>
      <c r="AH1608" s="8">
        <v>0</v>
      </c>
      <c r="AI1608" s="8">
        <f>SUM(BA1608)</f>
        <v>296</v>
      </c>
      <c r="AJ1608" s="9"/>
      <c r="AK1608" s="8">
        <v>0</v>
      </c>
      <c r="AL1608" s="8">
        <v>0</v>
      </c>
      <c r="AM1608" s="8">
        <v>0</v>
      </c>
      <c r="AN1608" s="8">
        <v>0</v>
      </c>
      <c r="AO1608" s="8">
        <v>0</v>
      </c>
      <c r="AP1608" s="8">
        <v>0</v>
      </c>
      <c r="AQ1608" s="8">
        <v>0</v>
      </c>
      <c r="AR1608" s="8">
        <v>0</v>
      </c>
      <c r="AS1608" s="8">
        <v>0</v>
      </c>
      <c r="AT1608" s="8">
        <v>0</v>
      </c>
      <c r="AU1608" s="8">
        <v>30.299999999999997</v>
      </c>
      <c r="AV1608" s="8">
        <v>0</v>
      </c>
      <c r="AW1608" s="8">
        <v>0</v>
      </c>
      <c r="AX1608" s="8">
        <v>0</v>
      </c>
      <c r="AY1608" s="30"/>
      <c r="AZ1608" s="33">
        <v>0</v>
      </c>
      <c r="BA1608" s="33">
        <v>296</v>
      </c>
      <c r="BB1608" s="33">
        <v>0</v>
      </c>
      <c r="BC1608" s="33">
        <v>0</v>
      </c>
      <c r="BD1608" s="33">
        <v>0</v>
      </c>
    </row>
    <row r="1609" spans="1:56" x14ac:dyDescent="0.25">
      <c r="A1609" s="51" t="s">
        <v>8169</v>
      </c>
      <c r="B1609" s="33" t="str">
        <f>CONCATENATE(G1609,"-",H1609,"-",I1609)</f>
        <v>999928208-Junior--63kg</v>
      </c>
      <c r="C1609" s="8" t="s">
        <v>791</v>
      </c>
      <c r="D1609" s="8" t="s">
        <v>3032</v>
      </c>
      <c r="E1609" s="8" t="s">
        <v>701</v>
      </c>
      <c r="F1609" s="8" t="s">
        <v>12</v>
      </c>
      <c r="G1609" s="8">
        <v>999928208</v>
      </c>
      <c r="H1609" s="8" t="s">
        <v>14</v>
      </c>
      <c r="I1609" s="18" t="s">
        <v>4705</v>
      </c>
      <c r="J1609" s="8">
        <f>(M1609-K1609)+W1609</f>
        <v>272.5</v>
      </c>
      <c r="K1609" s="8">
        <f>M1609/2</f>
        <v>50.5</v>
      </c>
      <c r="L1609" s="9"/>
      <c r="M1609" s="8">
        <f>SUM(N1609,O1609,P1609,Q1609,S1609,T1609,U1609)</f>
        <v>101</v>
      </c>
      <c r="N1609" s="8">
        <f>SUM(AX1609)</f>
        <v>0</v>
      </c>
      <c r="O1609" s="8">
        <v>0</v>
      </c>
      <c r="P1609" s="8">
        <f>SUM(AO1609,AW1609)</f>
        <v>0</v>
      </c>
      <c r="Q1609" s="8">
        <f>SUM(AK1609,AL1609,AM1609,AN1609,AP1609,AQ1609,AR1609,AO1609)</f>
        <v>0</v>
      </c>
      <c r="R1609" s="8">
        <f>COUNTIF(AK1609:AR1609, "&gt;0")</f>
        <v>0</v>
      </c>
      <c r="S1609" s="8">
        <f>SUM(AS1609,AT1609)</f>
        <v>0</v>
      </c>
      <c r="T1609" s="8">
        <f>SUM(AU1609)</f>
        <v>101</v>
      </c>
      <c r="U1609" s="8">
        <f>SUM(AV1609)</f>
        <v>0</v>
      </c>
      <c r="V1609" s="9"/>
      <c r="W1609" s="8">
        <f>(X1609+AD1609)</f>
        <v>222</v>
      </c>
      <c r="X1609" s="8">
        <f>SUM(Y1609:AB1609)</f>
        <v>0</v>
      </c>
      <c r="Y1609" s="8">
        <v>0</v>
      </c>
      <c r="Z1609" s="8">
        <f>0</f>
        <v>0</v>
      </c>
      <c r="AA1609" s="8">
        <f>SUM(AZ1609,BB1609)</f>
        <v>0</v>
      </c>
      <c r="AB1609" s="8">
        <f>SUM(BC1609,BD1609)</f>
        <v>0</v>
      </c>
      <c r="AC1609" s="8">
        <f>COUNTIF(BC1609:BD1609,"&gt;0")</f>
        <v>0</v>
      </c>
      <c r="AD1609" s="8">
        <f>SUM(AE1609:AI1609)</f>
        <v>222</v>
      </c>
      <c r="AE1609" s="8">
        <v>0</v>
      </c>
      <c r="AF1609" s="8">
        <v>0</v>
      </c>
      <c r="AG1609" s="8">
        <v>0</v>
      </c>
      <c r="AH1609" s="8">
        <v>0</v>
      </c>
      <c r="AI1609" s="8">
        <f>SUM(BA1609)</f>
        <v>222</v>
      </c>
      <c r="AJ1609" s="9"/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Q1609" s="8">
        <v>0</v>
      </c>
      <c r="AR1609" s="8">
        <v>0</v>
      </c>
      <c r="AS1609" s="8">
        <v>0</v>
      </c>
      <c r="AT1609" s="8">
        <v>0</v>
      </c>
      <c r="AU1609" s="15">
        <v>101</v>
      </c>
      <c r="AV1609" s="15">
        <v>0</v>
      </c>
      <c r="AW1609" s="15">
        <v>0</v>
      </c>
      <c r="AX1609" s="15">
        <v>0</v>
      </c>
      <c r="AY1609" s="29"/>
      <c r="AZ1609" s="33">
        <v>0</v>
      </c>
      <c r="BA1609" s="33">
        <v>222</v>
      </c>
      <c r="BB1609" s="33">
        <v>0</v>
      </c>
      <c r="BC1609" s="33">
        <v>0</v>
      </c>
      <c r="BD1609" s="33">
        <v>0</v>
      </c>
    </row>
    <row r="1610" spans="1:56" x14ac:dyDescent="0.25">
      <c r="A1610" s="51" t="s">
        <v>8162</v>
      </c>
      <c r="B1610" s="33" t="str">
        <f>CONCATENATE(G1610,"-",H1610,"-",I1610)</f>
        <v>999924657-Junior--63kg</v>
      </c>
      <c r="C1610" s="8" t="s">
        <v>813</v>
      </c>
      <c r="D1610" s="8" t="s">
        <v>814</v>
      </c>
      <c r="E1610" s="8" t="s">
        <v>701</v>
      </c>
      <c r="F1610" s="8" t="s">
        <v>12</v>
      </c>
      <c r="G1610" s="8">
        <v>999924657</v>
      </c>
      <c r="H1610" s="8" t="s">
        <v>14</v>
      </c>
      <c r="I1610" s="21" t="s">
        <v>4705</v>
      </c>
      <c r="J1610" s="8">
        <f>(M1610-K1610)+W1610</f>
        <v>266</v>
      </c>
      <c r="K1610" s="8"/>
      <c r="L1610" s="9"/>
      <c r="M1610" s="8">
        <f>SUM(N1610,O1610,P1610,Q1610,S1610,T1610,U1610)</f>
        <v>266</v>
      </c>
      <c r="N1610" s="8">
        <f>SUM(AX1610)</f>
        <v>0</v>
      </c>
      <c r="O1610" s="8">
        <v>0</v>
      </c>
      <c r="P1610" s="8">
        <f>SUM(AO1610,AW1610)</f>
        <v>50</v>
      </c>
      <c r="Q1610" s="8">
        <f>SUM(AK1610,AL1610,AM1610,AN1610,AP1610,AQ1610,AR1610,AO1610)</f>
        <v>0</v>
      </c>
      <c r="R1610" s="8">
        <f>COUNTIF(AK1610:AR1610, "&gt;0")</f>
        <v>0</v>
      </c>
      <c r="S1610" s="8">
        <f>SUM(AS1610,AT1610)</f>
        <v>90</v>
      </c>
      <c r="T1610" s="8">
        <f>SUM(AU1610)</f>
        <v>76</v>
      </c>
      <c r="U1610" s="8">
        <f>SUM(AV1610)</f>
        <v>50</v>
      </c>
      <c r="V1610" s="9"/>
      <c r="W1610" s="8">
        <f>(X1610+AD1610)</f>
        <v>0</v>
      </c>
      <c r="X1610" s="8">
        <f>SUM(Y1610:AB1610)</f>
        <v>0</v>
      </c>
      <c r="Y1610" s="8">
        <v>0</v>
      </c>
      <c r="Z1610" s="8">
        <f>0</f>
        <v>0</v>
      </c>
      <c r="AA1610" s="8">
        <f>SUM(AZ1610,BB1610)</f>
        <v>0</v>
      </c>
      <c r="AB1610" s="8">
        <f>SUM(BC1610,BD1610)</f>
        <v>0</v>
      </c>
      <c r="AC1610" s="8">
        <f>COUNTIF(BC1610:BD1610,"&gt;0")</f>
        <v>0</v>
      </c>
      <c r="AD1610" s="8">
        <f>SUM(AE1610:AI1610)</f>
        <v>0</v>
      </c>
      <c r="AE1610" s="8">
        <v>0</v>
      </c>
      <c r="AF1610" s="8">
        <v>0</v>
      </c>
      <c r="AG1610" s="8">
        <v>0</v>
      </c>
      <c r="AH1610" s="8">
        <v>0</v>
      </c>
      <c r="AI1610" s="8">
        <f>SUM(BA1610)</f>
        <v>0</v>
      </c>
      <c r="AJ1610" s="9"/>
      <c r="AK1610" s="8">
        <v>0</v>
      </c>
      <c r="AL1610" s="8">
        <v>0</v>
      </c>
      <c r="AM1610" s="8">
        <v>0</v>
      </c>
      <c r="AN1610" s="8">
        <v>0</v>
      </c>
      <c r="AO1610" s="8">
        <v>0</v>
      </c>
      <c r="AP1610" s="8">
        <v>0</v>
      </c>
      <c r="AQ1610" s="8">
        <v>0</v>
      </c>
      <c r="AR1610" s="8">
        <v>0</v>
      </c>
      <c r="AS1610" s="8">
        <v>90</v>
      </c>
      <c r="AT1610" s="8">
        <v>0</v>
      </c>
      <c r="AU1610" s="15">
        <v>76</v>
      </c>
      <c r="AV1610" s="15">
        <v>50</v>
      </c>
      <c r="AW1610" s="15">
        <v>50</v>
      </c>
      <c r="AX1610" s="15">
        <v>0</v>
      </c>
      <c r="AY1610" s="29"/>
      <c r="AZ1610" s="33">
        <v>0</v>
      </c>
      <c r="BA1610" s="33">
        <v>0</v>
      </c>
      <c r="BB1610" s="33">
        <v>0</v>
      </c>
      <c r="BC1610" s="33">
        <v>0</v>
      </c>
      <c r="BD1610" s="33">
        <v>0</v>
      </c>
    </row>
    <row r="1611" spans="1:56" x14ac:dyDescent="0.25">
      <c r="A1611" s="51" t="s">
        <v>8160</v>
      </c>
      <c r="B1611" s="33" t="str">
        <f>CONCATENATE(G1611,"-",H1611,"-",I1611)</f>
        <v>999917249-Junior--63kg</v>
      </c>
      <c r="C1611" s="8" t="s">
        <v>1482</v>
      </c>
      <c r="D1611" s="8" t="s">
        <v>1483</v>
      </c>
      <c r="E1611" s="8" t="s">
        <v>701</v>
      </c>
      <c r="F1611" s="8" t="s">
        <v>12</v>
      </c>
      <c r="G1611" s="17">
        <v>999917249</v>
      </c>
      <c r="H1611" s="8" t="s">
        <v>14</v>
      </c>
      <c r="I1611" s="21" t="s">
        <v>4705</v>
      </c>
      <c r="J1611" s="8">
        <f>(M1611-K1611)+W1611</f>
        <v>240</v>
      </c>
      <c r="K1611" s="8"/>
      <c r="L1611" s="9"/>
      <c r="M1611" s="8">
        <f>SUM(N1611,O1611,P1611,Q1611,S1611,T1611,U1611)</f>
        <v>240</v>
      </c>
      <c r="N1611" s="8">
        <f>SUM(AX1611)</f>
        <v>0</v>
      </c>
      <c r="O1611" s="8">
        <v>0</v>
      </c>
      <c r="P1611" s="8">
        <f>SUM(AO1611,AW1611)</f>
        <v>0</v>
      </c>
      <c r="Q1611" s="8">
        <f>SUM(AK1611,AL1611,AM1611,AN1611,AP1611,AQ1611,AR1611,AO1611)</f>
        <v>60</v>
      </c>
      <c r="R1611" s="8">
        <f>COUNTIF(AK1611:AR1611, "&gt;0")</f>
        <v>1</v>
      </c>
      <c r="S1611" s="8">
        <f>SUM(AS1611,AT1611)</f>
        <v>0</v>
      </c>
      <c r="T1611" s="8">
        <f>SUM(AU1611)</f>
        <v>180</v>
      </c>
      <c r="U1611" s="8">
        <f>SUM(AV1611)</f>
        <v>0</v>
      </c>
      <c r="V1611" s="9"/>
      <c r="W1611" s="8">
        <f>(X1611+AD1611)</f>
        <v>0</v>
      </c>
      <c r="X1611" s="8">
        <f>SUM(Y1611:AB1611)</f>
        <v>0</v>
      </c>
      <c r="Y1611" s="8">
        <v>0</v>
      </c>
      <c r="Z1611" s="8">
        <f>0</f>
        <v>0</v>
      </c>
      <c r="AA1611" s="8">
        <f>SUM(AZ1611,BB1611)</f>
        <v>0</v>
      </c>
      <c r="AB1611" s="8">
        <f>SUM(BC1611,BD1611)</f>
        <v>0</v>
      </c>
      <c r="AC1611" s="8">
        <f>COUNTIF(BC1611:BD1611,"&gt;0")</f>
        <v>0</v>
      </c>
      <c r="AD1611" s="8">
        <f>SUM(AE1611:AI1611)</f>
        <v>0</v>
      </c>
      <c r="AE1611" s="8">
        <v>0</v>
      </c>
      <c r="AF1611" s="8">
        <v>0</v>
      </c>
      <c r="AG1611" s="8">
        <v>0</v>
      </c>
      <c r="AH1611" s="8">
        <v>0</v>
      </c>
      <c r="AI1611" s="8">
        <f>SUM(BA1611)</f>
        <v>0</v>
      </c>
      <c r="AJ1611" s="9"/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0</v>
      </c>
      <c r="AR1611" s="8">
        <v>60</v>
      </c>
      <c r="AS1611" s="8">
        <v>0</v>
      </c>
      <c r="AT1611" s="8">
        <v>0</v>
      </c>
      <c r="AU1611" s="15">
        <v>180</v>
      </c>
      <c r="AV1611" s="15">
        <v>0</v>
      </c>
      <c r="AW1611" s="15">
        <v>0</v>
      </c>
      <c r="AX1611" s="15">
        <v>0</v>
      </c>
      <c r="AY1611" s="29"/>
      <c r="AZ1611" s="33">
        <v>0</v>
      </c>
      <c r="BA1611" s="33">
        <v>0</v>
      </c>
      <c r="BB1611" s="33">
        <v>0</v>
      </c>
      <c r="BC1611" s="33">
        <v>0</v>
      </c>
      <c r="BD1611" s="33">
        <v>0</v>
      </c>
    </row>
    <row r="1612" spans="1:56" x14ac:dyDescent="0.25">
      <c r="A1612" s="51" t="s">
        <v>9878</v>
      </c>
      <c r="B1612" s="33" t="str">
        <f>CONCATENATE(G1612,"-",H1612,"-",I1612)</f>
        <v>999931273-Junior--63kg</v>
      </c>
      <c r="C1612" s="15" t="s">
        <v>3064</v>
      </c>
      <c r="D1612" s="15" t="s">
        <v>3065</v>
      </c>
      <c r="E1612" s="15" t="s">
        <v>701</v>
      </c>
      <c r="F1612" s="15" t="s">
        <v>12</v>
      </c>
      <c r="G1612" s="15">
        <v>999931273</v>
      </c>
      <c r="H1612" s="8" t="s">
        <v>14</v>
      </c>
      <c r="I1612" s="15" t="s">
        <v>4705</v>
      </c>
      <c r="J1612" s="8">
        <f>(M1612-K1612)+W1612</f>
        <v>222</v>
      </c>
      <c r="K1612" s="8">
        <f>M1612/2</f>
        <v>0</v>
      </c>
      <c r="L1612" s="9"/>
      <c r="M1612" s="8">
        <f>SUM(N1612,O1612,P1612,Q1612,S1612,T1612,U1612)</f>
        <v>0</v>
      </c>
      <c r="N1612" s="8">
        <f>SUM(AX1612)</f>
        <v>0</v>
      </c>
      <c r="O1612" s="8">
        <v>0</v>
      </c>
      <c r="P1612" s="8">
        <f>SUM(AO1612,AW1612)</f>
        <v>0</v>
      </c>
      <c r="Q1612" s="8">
        <f>SUM(AK1612,AL1612,AM1612,AN1612,AP1612,AQ1612,AR1612,AO1612)</f>
        <v>0</v>
      </c>
      <c r="R1612" s="8">
        <f>COUNTIF(AK1612:AR1612, "&gt;0")</f>
        <v>0</v>
      </c>
      <c r="S1612" s="8">
        <f>SUM(AS1612,AT1612)</f>
        <v>0</v>
      </c>
      <c r="T1612" s="8">
        <f>SUM(AU1612)</f>
        <v>0</v>
      </c>
      <c r="U1612" s="8">
        <f>SUM(AV1612)</f>
        <v>0</v>
      </c>
      <c r="V1612" s="9"/>
      <c r="W1612" s="8">
        <f>(X1612+AD1612)</f>
        <v>222</v>
      </c>
      <c r="X1612" s="8">
        <f>SUM(Y1612:AB1612)</f>
        <v>0</v>
      </c>
      <c r="Y1612" s="8">
        <v>0</v>
      </c>
      <c r="Z1612" s="8">
        <f>0</f>
        <v>0</v>
      </c>
      <c r="AA1612" s="8">
        <f>SUM(AZ1612,BB1612)</f>
        <v>0</v>
      </c>
      <c r="AB1612" s="8">
        <f>SUM(BC1612,BD1612)</f>
        <v>0</v>
      </c>
      <c r="AC1612" s="8">
        <f>COUNTIF(BC1612:BD1612,"&gt;0")</f>
        <v>0</v>
      </c>
      <c r="AD1612" s="8">
        <f>SUM(AE1612:AI1612)</f>
        <v>222</v>
      </c>
      <c r="AE1612" s="8">
        <v>0</v>
      </c>
      <c r="AF1612" s="8">
        <v>0</v>
      </c>
      <c r="AG1612" s="8">
        <v>0</v>
      </c>
      <c r="AH1612" s="8">
        <v>0</v>
      </c>
      <c r="AI1612" s="8">
        <f>SUM(BA1612)</f>
        <v>222</v>
      </c>
      <c r="AJ1612" s="9"/>
      <c r="AK1612" s="8">
        <v>0</v>
      </c>
      <c r="AL1612" s="8">
        <v>0</v>
      </c>
      <c r="AM1612" s="8">
        <v>0</v>
      </c>
      <c r="AN1612" s="8">
        <v>0</v>
      </c>
      <c r="AO1612" s="8">
        <v>0</v>
      </c>
      <c r="AP1612" s="8">
        <v>0</v>
      </c>
      <c r="AQ1612" s="8">
        <v>0</v>
      </c>
      <c r="AR1612" s="8">
        <v>0</v>
      </c>
      <c r="AS1612" s="8">
        <v>0</v>
      </c>
      <c r="AT1612" s="8">
        <v>0</v>
      </c>
      <c r="AU1612" s="8">
        <v>0</v>
      </c>
      <c r="AV1612" s="8">
        <v>0</v>
      </c>
      <c r="AW1612" s="8">
        <v>0</v>
      </c>
      <c r="AX1612" s="8">
        <v>0</v>
      </c>
      <c r="AY1612" s="30"/>
      <c r="AZ1612" s="33">
        <v>0</v>
      </c>
      <c r="BA1612" s="33">
        <v>222</v>
      </c>
      <c r="BB1612" s="33">
        <v>0</v>
      </c>
      <c r="BC1612" s="33">
        <v>0</v>
      </c>
      <c r="BD1612" s="33">
        <v>0</v>
      </c>
    </row>
    <row r="1613" spans="1:56" x14ac:dyDescent="0.25">
      <c r="A1613" s="51" t="s">
        <v>9880</v>
      </c>
      <c r="B1613" s="33" t="str">
        <f>CONCATENATE(G1613,"-",H1613,"-",I1613)</f>
        <v>999932740-Junior--63kg</v>
      </c>
      <c r="C1613" s="15" t="s">
        <v>1031</v>
      </c>
      <c r="D1613" s="15" t="s">
        <v>269</v>
      </c>
      <c r="E1613" s="15" t="s">
        <v>701</v>
      </c>
      <c r="F1613" s="15" t="s">
        <v>12</v>
      </c>
      <c r="G1613" s="15">
        <v>999932740</v>
      </c>
      <c r="H1613" s="8" t="s">
        <v>14</v>
      </c>
      <c r="I1613" s="15" t="s">
        <v>4705</v>
      </c>
      <c r="J1613" s="8">
        <f>(M1613-K1613)+W1613</f>
        <v>222</v>
      </c>
      <c r="K1613" s="8">
        <f>M1613/2</f>
        <v>0</v>
      </c>
      <c r="L1613" s="9"/>
      <c r="M1613" s="8">
        <f>SUM(N1613,O1613,P1613,Q1613,S1613,T1613,U1613)</f>
        <v>0</v>
      </c>
      <c r="N1613" s="8">
        <f>SUM(AX1613)</f>
        <v>0</v>
      </c>
      <c r="O1613" s="8">
        <v>0</v>
      </c>
      <c r="P1613" s="8">
        <f>SUM(AO1613,AW1613)</f>
        <v>0</v>
      </c>
      <c r="Q1613" s="8">
        <f>SUM(AK1613,AL1613,AM1613,AN1613,AP1613,AQ1613,AR1613,AO1613)</f>
        <v>0</v>
      </c>
      <c r="R1613" s="8">
        <f>COUNTIF(AK1613:AR1613, "&gt;0")</f>
        <v>0</v>
      </c>
      <c r="S1613" s="8">
        <f>SUM(AS1613,AT1613)</f>
        <v>0</v>
      </c>
      <c r="T1613" s="8">
        <f>SUM(AU1613)</f>
        <v>0</v>
      </c>
      <c r="U1613" s="8">
        <f>SUM(AV1613)</f>
        <v>0</v>
      </c>
      <c r="V1613" s="9"/>
      <c r="W1613" s="8">
        <f>(X1613+AD1613)</f>
        <v>222</v>
      </c>
      <c r="X1613" s="8">
        <f>SUM(Y1613:AB1613)</f>
        <v>0</v>
      </c>
      <c r="Y1613" s="8">
        <v>0</v>
      </c>
      <c r="Z1613" s="8">
        <f>0</f>
        <v>0</v>
      </c>
      <c r="AA1613" s="8">
        <f>SUM(AZ1613,BB1613)</f>
        <v>0</v>
      </c>
      <c r="AB1613" s="8">
        <f>SUM(BC1613,BD1613)</f>
        <v>0</v>
      </c>
      <c r="AC1613" s="8">
        <f>COUNTIF(BC1613:BD1613,"&gt;0")</f>
        <v>0</v>
      </c>
      <c r="AD1613" s="8">
        <f>SUM(AE1613:AI1613)</f>
        <v>222</v>
      </c>
      <c r="AE1613" s="8">
        <v>0</v>
      </c>
      <c r="AF1613" s="8">
        <v>0</v>
      </c>
      <c r="AG1613" s="8">
        <v>0</v>
      </c>
      <c r="AH1613" s="8">
        <v>0</v>
      </c>
      <c r="AI1613" s="8">
        <f>SUM(BA1613)</f>
        <v>222</v>
      </c>
      <c r="AJ1613" s="9"/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0</v>
      </c>
      <c r="AR1613" s="8">
        <v>0</v>
      </c>
      <c r="AS1613" s="8">
        <v>0</v>
      </c>
      <c r="AT1613" s="8">
        <v>0</v>
      </c>
      <c r="AU1613" s="8">
        <v>0</v>
      </c>
      <c r="AV1613" s="8">
        <v>0</v>
      </c>
      <c r="AW1613" s="8">
        <v>0</v>
      </c>
      <c r="AX1613" s="8">
        <v>0</v>
      </c>
      <c r="AY1613" s="30"/>
      <c r="AZ1613" s="33">
        <v>0</v>
      </c>
      <c r="BA1613" s="33">
        <v>222</v>
      </c>
      <c r="BB1613" s="33">
        <v>0</v>
      </c>
      <c r="BC1613" s="33">
        <v>0</v>
      </c>
      <c r="BD1613" s="33">
        <v>0</v>
      </c>
    </row>
    <row r="1614" spans="1:56" x14ac:dyDescent="0.25">
      <c r="A1614" s="51" t="s">
        <v>8165</v>
      </c>
      <c r="B1614" s="33" t="str">
        <f>CONCATENATE(G1614,"-",H1614,"-",I1614)</f>
        <v>999901947-Junior--63kg</v>
      </c>
      <c r="C1614" s="8" t="s">
        <v>811</v>
      </c>
      <c r="D1614" s="8" t="s">
        <v>218</v>
      </c>
      <c r="E1614" s="8" t="s">
        <v>701</v>
      </c>
      <c r="F1614" s="8" t="s">
        <v>12</v>
      </c>
      <c r="G1614" s="8">
        <v>999901947</v>
      </c>
      <c r="H1614" s="8" t="s">
        <v>14</v>
      </c>
      <c r="I1614" s="21" t="s">
        <v>4705</v>
      </c>
      <c r="J1614" s="8">
        <f>(M1614-K1614)+W1614</f>
        <v>221</v>
      </c>
      <c r="K1614" s="8"/>
      <c r="L1614" s="9"/>
      <c r="M1614" s="8">
        <f>SUM(N1614,O1614,P1614,Q1614,S1614,T1614,U1614)</f>
        <v>221</v>
      </c>
      <c r="N1614" s="8">
        <f>SUM(AX1614)</f>
        <v>0</v>
      </c>
      <c r="O1614" s="8">
        <v>0</v>
      </c>
      <c r="P1614" s="8">
        <f>SUM(AO1614,AW1614)</f>
        <v>0</v>
      </c>
      <c r="Q1614" s="8">
        <f>SUM(AK1614,AL1614,AM1614,AN1614,AP1614,AQ1614,AR1614,AO1614)</f>
        <v>0</v>
      </c>
      <c r="R1614" s="8">
        <f>COUNTIF(AK1614:AR1614, "&gt;0")</f>
        <v>0</v>
      </c>
      <c r="S1614" s="8">
        <f>SUM(AS1614,AT1614)</f>
        <v>120</v>
      </c>
      <c r="T1614" s="8">
        <f>SUM(AU1614)</f>
        <v>101</v>
      </c>
      <c r="U1614" s="8">
        <f>SUM(AV1614)</f>
        <v>0</v>
      </c>
      <c r="V1614" s="9"/>
      <c r="W1614" s="8">
        <f>(X1614+AD1614)</f>
        <v>0</v>
      </c>
      <c r="X1614" s="8">
        <f>SUM(Y1614:AB1614)</f>
        <v>0</v>
      </c>
      <c r="Y1614" s="8">
        <v>0</v>
      </c>
      <c r="Z1614" s="8">
        <f>0</f>
        <v>0</v>
      </c>
      <c r="AA1614" s="8">
        <f>SUM(AZ1614,BB1614)</f>
        <v>0</v>
      </c>
      <c r="AB1614" s="8">
        <f>SUM(BC1614,BD1614)</f>
        <v>0</v>
      </c>
      <c r="AC1614" s="8">
        <f>COUNTIF(BC1614:BD1614,"&gt;0")</f>
        <v>0</v>
      </c>
      <c r="AD1614" s="8">
        <f>SUM(AE1614:AI1614)</f>
        <v>0</v>
      </c>
      <c r="AE1614" s="8">
        <v>0</v>
      </c>
      <c r="AF1614" s="8">
        <v>0</v>
      </c>
      <c r="AG1614" s="8">
        <v>0</v>
      </c>
      <c r="AH1614" s="8">
        <v>0</v>
      </c>
      <c r="AI1614" s="8">
        <f>SUM(BA1614)</f>
        <v>0</v>
      </c>
      <c r="AJ1614" s="9"/>
      <c r="AK1614" s="8">
        <v>0</v>
      </c>
      <c r="AL1614" s="8">
        <v>0</v>
      </c>
      <c r="AM1614" s="8">
        <v>0</v>
      </c>
      <c r="AN1614" s="8">
        <v>0</v>
      </c>
      <c r="AO1614" s="8">
        <v>0</v>
      </c>
      <c r="AP1614" s="8">
        <v>0</v>
      </c>
      <c r="AQ1614" s="8">
        <v>0</v>
      </c>
      <c r="AR1614" s="8">
        <v>0</v>
      </c>
      <c r="AS1614" s="8">
        <v>120</v>
      </c>
      <c r="AT1614" s="8">
        <v>0</v>
      </c>
      <c r="AU1614" s="15">
        <v>101</v>
      </c>
      <c r="AV1614" s="15">
        <v>0</v>
      </c>
      <c r="AW1614" s="15">
        <v>0</v>
      </c>
      <c r="AX1614" s="15">
        <v>0</v>
      </c>
      <c r="AY1614" s="29"/>
      <c r="AZ1614" s="33">
        <v>0</v>
      </c>
      <c r="BA1614" s="33">
        <v>0</v>
      </c>
      <c r="BB1614" s="33">
        <v>0</v>
      </c>
      <c r="BC1614" s="33">
        <v>0</v>
      </c>
      <c r="BD1614" s="33">
        <v>0</v>
      </c>
    </row>
    <row r="1615" spans="1:56" x14ac:dyDescent="0.25">
      <c r="A1615" s="51" t="s">
        <v>8163</v>
      </c>
      <c r="B1615" s="33" t="str">
        <f>CONCATENATE(G1615,"-",H1615,"-",I1615)</f>
        <v>999920076-Junior--63kg</v>
      </c>
      <c r="C1615" s="8" t="s">
        <v>772</v>
      </c>
      <c r="D1615" s="8" t="s">
        <v>812</v>
      </c>
      <c r="E1615" s="8" t="s">
        <v>701</v>
      </c>
      <c r="F1615" s="8" t="s">
        <v>12</v>
      </c>
      <c r="G1615" s="8">
        <v>999920076</v>
      </c>
      <c r="H1615" s="8" t="s">
        <v>14</v>
      </c>
      <c r="I1615" s="21" t="s">
        <v>4705</v>
      </c>
      <c r="J1615" s="8">
        <f>(M1615-K1615)+W1615</f>
        <v>195</v>
      </c>
      <c r="K1615" s="8"/>
      <c r="L1615" s="9"/>
      <c r="M1615" s="8">
        <f>SUM(N1615,O1615,P1615,Q1615,S1615,T1615,U1615)</f>
        <v>195</v>
      </c>
      <c r="N1615" s="8">
        <f>SUM(AX1615)</f>
        <v>0</v>
      </c>
      <c r="O1615" s="8">
        <v>0</v>
      </c>
      <c r="P1615" s="8">
        <f>SUM(AO1615,AW1615)</f>
        <v>0</v>
      </c>
      <c r="Q1615" s="8">
        <f>SUM(AK1615,AL1615,AM1615,AN1615,AP1615,AQ1615,AR1615,AO1615)</f>
        <v>0</v>
      </c>
      <c r="R1615" s="8">
        <f>COUNTIF(AK1615:AR1615, "&gt;0")</f>
        <v>0</v>
      </c>
      <c r="S1615" s="8">
        <f>SUM(AS1615,AT1615)</f>
        <v>60</v>
      </c>
      <c r="T1615" s="8">
        <f>SUM(AU1615)</f>
        <v>135</v>
      </c>
      <c r="U1615" s="8">
        <f>SUM(AV1615)</f>
        <v>0</v>
      </c>
      <c r="V1615" s="9"/>
      <c r="W1615" s="8">
        <f>(X1615+AD1615)</f>
        <v>0</v>
      </c>
      <c r="X1615" s="8">
        <f>SUM(Y1615:AB1615)</f>
        <v>0</v>
      </c>
      <c r="Y1615" s="8">
        <v>0</v>
      </c>
      <c r="Z1615" s="8">
        <f>0</f>
        <v>0</v>
      </c>
      <c r="AA1615" s="8">
        <f>SUM(AZ1615,BB1615)</f>
        <v>0</v>
      </c>
      <c r="AB1615" s="8">
        <f>SUM(BC1615,BD1615)</f>
        <v>0</v>
      </c>
      <c r="AC1615" s="8">
        <f>COUNTIF(BC1615:BD1615,"&gt;0")</f>
        <v>0</v>
      </c>
      <c r="AD1615" s="8">
        <f>SUM(AE1615:AI1615)</f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f>SUM(BA1615)</f>
        <v>0</v>
      </c>
      <c r="AJ1615" s="9"/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Q1615" s="8">
        <v>0</v>
      </c>
      <c r="AR1615" s="8">
        <v>0</v>
      </c>
      <c r="AS1615" s="8">
        <v>0</v>
      </c>
      <c r="AT1615" s="8">
        <v>60</v>
      </c>
      <c r="AU1615" s="15">
        <v>135</v>
      </c>
      <c r="AV1615" s="15">
        <v>0</v>
      </c>
      <c r="AW1615" s="15">
        <v>0</v>
      </c>
      <c r="AX1615" s="15">
        <v>0</v>
      </c>
      <c r="AY1615" s="29"/>
      <c r="AZ1615" s="33">
        <v>0</v>
      </c>
      <c r="BA1615" s="33">
        <v>0</v>
      </c>
      <c r="BB1615" s="33">
        <v>0</v>
      </c>
      <c r="BC1615" s="33">
        <v>0</v>
      </c>
      <c r="BD1615" s="33">
        <v>0</v>
      </c>
    </row>
    <row r="1616" spans="1:56" x14ac:dyDescent="0.25">
      <c r="A1616" s="51" t="s">
        <v>8161</v>
      </c>
      <c r="B1616" s="33" t="str">
        <f>CONCATENATE(G1616,"-",H1616,"-",I1616)</f>
        <v>999925391-Junior--63kg</v>
      </c>
      <c r="C1616" s="8" t="s">
        <v>818</v>
      </c>
      <c r="D1616" s="8" t="s">
        <v>844</v>
      </c>
      <c r="E1616" s="8" t="s">
        <v>701</v>
      </c>
      <c r="F1616" s="8" t="s">
        <v>12</v>
      </c>
      <c r="G1616" s="8">
        <v>999925391</v>
      </c>
      <c r="H1616" s="8" t="s">
        <v>14</v>
      </c>
      <c r="I1616" s="21" t="s">
        <v>4705</v>
      </c>
      <c r="J1616" s="8">
        <f>(M1616-K1616)+W1616</f>
        <v>190</v>
      </c>
      <c r="K1616" s="8"/>
      <c r="L1616" s="9"/>
      <c r="M1616" s="8">
        <f>SUM(N1616,O1616,P1616,Q1616,S1616,T1616,U1616)</f>
        <v>190</v>
      </c>
      <c r="N1616" s="8">
        <f>SUM(AX1616)</f>
        <v>0</v>
      </c>
      <c r="O1616" s="8">
        <v>0</v>
      </c>
      <c r="P1616" s="8">
        <f>SUM(AO1616,AW1616)</f>
        <v>0</v>
      </c>
      <c r="Q1616" s="8">
        <f>SUM(AK1616,AL1616,AM1616,AN1616,AP1616,AQ1616,AR1616,AO1616)</f>
        <v>30</v>
      </c>
      <c r="R1616" s="8">
        <f>COUNTIF(AK1616:AR1616, "&gt;0")</f>
        <v>1</v>
      </c>
      <c r="S1616" s="8">
        <f>SUM(AS1616,AT1616)</f>
        <v>160</v>
      </c>
      <c r="T1616" s="8">
        <f>SUM(AU1616)</f>
        <v>0</v>
      </c>
      <c r="U1616" s="8">
        <f>SUM(AV1616)</f>
        <v>0</v>
      </c>
      <c r="V1616" s="9"/>
      <c r="W1616" s="8">
        <f>(X1616+AD1616)</f>
        <v>0</v>
      </c>
      <c r="X1616" s="8">
        <f>SUM(Y1616:AB1616)</f>
        <v>0</v>
      </c>
      <c r="Y1616" s="8">
        <v>0</v>
      </c>
      <c r="Z1616" s="8">
        <f>0</f>
        <v>0</v>
      </c>
      <c r="AA1616" s="8">
        <f>SUM(AZ1616,BB1616)</f>
        <v>0</v>
      </c>
      <c r="AB1616" s="8">
        <f>SUM(BC1616,BD1616)</f>
        <v>0</v>
      </c>
      <c r="AC1616" s="8">
        <f>COUNTIF(BC1616:BD1616,"&gt;0")</f>
        <v>0</v>
      </c>
      <c r="AD1616" s="8">
        <f>SUM(AE1616:AI1616)</f>
        <v>0</v>
      </c>
      <c r="AE1616" s="8">
        <v>0</v>
      </c>
      <c r="AF1616" s="8">
        <v>0</v>
      </c>
      <c r="AG1616" s="8">
        <v>0</v>
      </c>
      <c r="AH1616" s="8">
        <v>0</v>
      </c>
      <c r="AI1616" s="8">
        <f>SUM(BA1616)</f>
        <v>0</v>
      </c>
      <c r="AJ1616" s="9"/>
      <c r="AK1616" s="8">
        <v>0</v>
      </c>
      <c r="AL1616" s="8">
        <v>0</v>
      </c>
      <c r="AM1616" s="8">
        <v>30</v>
      </c>
      <c r="AN1616" s="8">
        <v>0</v>
      </c>
      <c r="AO1616" s="8">
        <v>0</v>
      </c>
      <c r="AP1616" s="8">
        <v>0</v>
      </c>
      <c r="AQ1616" s="8">
        <v>0</v>
      </c>
      <c r="AR1616" s="8">
        <v>0</v>
      </c>
      <c r="AS1616" s="8">
        <v>160</v>
      </c>
      <c r="AT1616" s="8">
        <v>0</v>
      </c>
      <c r="AU1616" s="15">
        <v>0</v>
      </c>
      <c r="AV1616" s="15">
        <v>0</v>
      </c>
      <c r="AW1616" s="15">
        <v>0</v>
      </c>
      <c r="AX1616" s="15">
        <v>0</v>
      </c>
      <c r="AY1616" s="29"/>
      <c r="AZ1616" s="33">
        <v>0</v>
      </c>
      <c r="BA1616" s="33">
        <v>0</v>
      </c>
      <c r="BB1616" s="33">
        <v>0</v>
      </c>
      <c r="BC1616" s="33">
        <v>0</v>
      </c>
      <c r="BD1616" s="33">
        <v>0</v>
      </c>
    </row>
    <row r="1617" spans="1:56" x14ac:dyDescent="0.25">
      <c r="A1617" s="51" t="s">
        <v>8164</v>
      </c>
      <c r="B1617" s="33" t="str">
        <f>CONCATENATE(G1617,"-",H1617,"-",I1617)</f>
        <v>999920712-Junior--63kg</v>
      </c>
      <c r="C1617" s="8" t="s">
        <v>1486</v>
      </c>
      <c r="D1617" s="8" t="s">
        <v>545</v>
      </c>
      <c r="E1617" s="8" t="s">
        <v>701</v>
      </c>
      <c r="F1617" s="8" t="s">
        <v>12</v>
      </c>
      <c r="G1617" s="8">
        <v>999920712</v>
      </c>
      <c r="H1617" s="8" t="s">
        <v>14</v>
      </c>
      <c r="I1617" s="21" t="s">
        <v>4705</v>
      </c>
      <c r="J1617" s="8">
        <f>(M1617-K1617)+W1617</f>
        <v>166</v>
      </c>
      <c r="K1617" s="8"/>
      <c r="L1617" s="9"/>
      <c r="M1617" s="8">
        <f>SUM(N1617,O1617,P1617,Q1617,S1617,T1617,U1617)</f>
        <v>166</v>
      </c>
      <c r="N1617" s="8">
        <f>SUM(AX1617)</f>
        <v>0</v>
      </c>
      <c r="O1617" s="8">
        <v>0</v>
      </c>
      <c r="P1617" s="8">
        <f>SUM(AO1617,AW1617)</f>
        <v>0</v>
      </c>
      <c r="Q1617" s="8">
        <f>SUM(AK1617,AL1617,AM1617,AN1617,AP1617,AQ1617,AR1617,AO1617)</f>
        <v>0</v>
      </c>
      <c r="R1617" s="8">
        <f>COUNTIF(AK1617:AR1617, "&gt;0")</f>
        <v>0</v>
      </c>
      <c r="S1617" s="8">
        <f>SUM(AS1617,AT1617)</f>
        <v>90</v>
      </c>
      <c r="T1617" s="8">
        <f>SUM(AU1617)</f>
        <v>76</v>
      </c>
      <c r="U1617" s="8">
        <f>SUM(AV1617)</f>
        <v>0</v>
      </c>
      <c r="V1617" s="9"/>
      <c r="W1617" s="8">
        <f>(X1617+AD1617)</f>
        <v>0</v>
      </c>
      <c r="X1617" s="8">
        <f>SUM(Y1617:AB1617)</f>
        <v>0</v>
      </c>
      <c r="Y1617" s="8">
        <v>0</v>
      </c>
      <c r="Z1617" s="8">
        <f>0</f>
        <v>0</v>
      </c>
      <c r="AA1617" s="8">
        <f>SUM(AZ1617,BB1617)</f>
        <v>0</v>
      </c>
      <c r="AB1617" s="8">
        <f>SUM(BC1617,BD1617)</f>
        <v>0</v>
      </c>
      <c r="AC1617" s="8">
        <f>COUNTIF(BC1617:BD1617,"&gt;0")</f>
        <v>0</v>
      </c>
      <c r="AD1617" s="8">
        <f>SUM(AE1617:AI1617)</f>
        <v>0</v>
      </c>
      <c r="AE1617" s="8">
        <v>0</v>
      </c>
      <c r="AF1617" s="8">
        <v>0</v>
      </c>
      <c r="AG1617" s="8">
        <v>0</v>
      </c>
      <c r="AH1617" s="8">
        <v>0</v>
      </c>
      <c r="AI1617" s="8">
        <f>SUM(BA1617)</f>
        <v>0</v>
      </c>
      <c r="AJ1617" s="9"/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Q1617" s="8">
        <v>0</v>
      </c>
      <c r="AR1617" s="8">
        <v>0</v>
      </c>
      <c r="AS1617" s="8">
        <v>90</v>
      </c>
      <c r="AT1617" s="8">
        <v>0</v>
      </c>
      <c r="AU1617" s="15">
        <v>76</v>
      </c>
      <c r="AV1617" s="15">
        <v>0</v>
      </c>
      <c r="AW1617" s="15">
        <v>0</v>
      </c>
      <c r="AX1617" s="15">
        <v>0</v>
      </c>
      <c r="AY1617" s="29"/>
      <c r="AZ1617" s="33">
        <v>0</v>
      </c>
      <c r="BA1617" s="33">
        <v>0</v>
      </c>
      <c r="BB1617" s="33">
        <v>0</v>
      </c>
      <c r="BC1617" s="33">
        <v>0</v>
      </c>
      <c r="BD1617" s="33">
        <v>0</v>
      </c>
    </row>
    <row r="1618" spans="1:56" x14ac:dyDescent="0.25">
      <c r="A1618" s="51" t="s">
        <v>8171</v>
      </c>
      <c r="B1618" s="33" t="str">
        <f>CONCATENATE(G1618,"-",H1618,"-",I1618)</f>
        <v>999918482-Junior--63kg</v>
      </c>
      <c r="C1618" s="19" t="s">
        <v>912</v>
      </c>
      <c r="D1618" s="19" t="s">
        <v>913</v>
      </c>
      <c r="E1618" s="19" t="s">
        <v>701</v>
      </c>
      <c r="F1618" s="19" t="s">
        <v>12</v>
      </c>
      <c r="G1618" s="19">
        <v>999918482</v>
      </c>
      <c r="H1618" s="8" t="s">
        <v>14</v>
      </c>
      <c r="I1618" s="18" t="s">
        <v>4705</v>
      </c>
      <c r="J1618" s="8">
        <f>(M1618-K1618)+W1618</f>
        <v>58</v>
      </c>
      <c r="K1618" s="8">
        <f>M1618/2</f>
        <v>58</v>
      </c>
      <c r="L1618" s="9"/>
      <c r="M1618" s="8">
        <f>SUM(N1618,O1618,P1618,Q1618,S1618,T1618,U1618)</f>
        <v>116</v>
      </c>
      <c r="N1618" s="8">
        <f>SUM(AX1618)</f>
        <v>0</v>
      </c>
      <c r="O1618" s="8">
        <v>0</v>
      </c>
      <c r="P1618" s="8">
        <f>SUM(AO1618,AW1618)</f>
        <v>0</v>
      </c>
      <c r="Q1618" s="8">
        <f>SUM(AK1618,AL1618,AM1618,AN1618,AP1618,AQ1618,AR1618,AO1618)</f>
        <v>0</v>
      </c>
      <c r="R1618" s="8">
        <f>COUNTIF(AK1618:AR1618, "&gt;0")</f>
        <v>0</v>
      </c>
      <c r="S1618" s="8">
        <f>SUM(AS1618,AT1618)</f>
        <v>40</v>
      </c>
      <c r="T1618" s="8">
        <f>SUM(AU1618)</f>
        <v>76</v>
      </c>
      <c r="U1618" s="8">
        <f>SUM(AV1618)</f>
        <v>0</v>
      </c>
      <c r="V1618" s="9"/>
      <c r="W1618" s="8">
        <f>(X1618+AD1618)</f>
        <v>0</v>
      </c>
      <c r="X1618" s="8">
        <f>SUM(Y1618:AB1618)</f>
        <v>0</v>
      </c>
      <c r="Y1618" s="8">
        <v>0</v>
      </c>
      <c r="Z1618" s="8">
        <f>0</f>
        <v>0</v>
      </c>
      <c r="AA1618" s="8">
        <f>SUM(AZ1618,BB1618)</f>
        <v>0</v>
      </c>
      <c r="AB1618" s="8">
        <f>SUM(BC1618,BD1618)</f>
        <v>0</v>
      </c>
      <c r="AC1618" s="8">
        <f>COUNTIF(BC1618:BD1618,"&gt;0")</f>
        <v>0</v>
      </c>
      <c r="AD1618" s="8">
        <f>SUM(AE1618:AI1618)</f>
        <v>0</v>
      </c>
      <c r="AE1618" s="8">
        <v>0</v>
      </c>
      <c r="AF1618" s="8">
        <v>0</v>
      </c>
      <c r="AG1618" s="8">
        <v>0</v>
      </c>
      <c r="AH1618" s="8">
        <v>0</v>
      </c>
      <c r="AI1618" s="8">
        <f>SUM(BA1618)</f>
        <v>0</v>
      </c>
      <c r="AJ1618" s="9"/>
      <c r="AK1618" s="8">
        <v>0</v>
      </c>
      <c r="AL1618" s="8">
        <v>0</v>
      </c>
      <c r="AM1618" s="8">
        <v>0</v>
      </c>
      <c r="AN1618" s="8">
        <v>0</v>
      </c>
      <c r="AO1618" s="8">
        <v>0</v>
      </c>
      <c r="AP1618" s="8">
        <v>0</v>
      </c>
      <c r="AQ1618" s="8">
        <v>0</v>
      </c>
      <c r="AR1618" s="8">
        <v>0</v>
      </c>
      <c r="AS1618" s="8">
        <v>40</v>
      </c>
      <c r="AT1618" s="8">
        <v>0</v>
      </c>
      <c r="AU1618" s="15">
        <v>76</v>
      </c>
      <c r="AV1618" s="15">
        <v>0</v>
      </c>
      <c r="AW1618" s="15">
        <v>0</v>
      </c>
      <c r="AX1618" s="15">
        <v>0</v>
      </c>
      <c r="AY1618" s="29"/>
      <c r="AZ1618" s="33">
        <v>0</v>
      </c>
      <c r="BA1618" s="33">
        <v>0</v>
      </c>
      <c r="BB1618" s="33">
        <v>0</v>
      </c>
      <c r="BC1618" s="33">
        <v>0</v>
      </c>
      <c r="BD1618" s="33">
        <v>0</v>
      </c>
    </row>
    <row r="1619" spans="1:56" x14ac:dyDescent="0.25">
      <c r="A1619" s="51" t="s">
        <v>8168</v>
      </c>
      <c r="B1619" s="33" t="str">
        <f>CONCATENATE(G1619,"-",H1619,"-",I1619)</f>
        <v>999926308-Junior--63kg</v>
      </c>
      <c r="C1619" s="15" t="s">
        <v>1489</v>
      </c>
      <c r="D1619" s="15" t="s">
        <v>941</v>
      </c>
      <c r="E1619" s="15" t="s">
        <v>701</v>
      </c>
      <c r="F1619" s="15" t="s">
        <v>12</v>
      </c>
      <c r="G1619" s="15">
        <v>999926308</v>
      </c>
      <c r="H1619" s="8" t="s">
        <v>14</v>
      </c>
      <c r="I1619" s="21" t="s">
        <v>4705</v>
      </c>
      <c r="J1619" s="8">
        <f>(M1619-K1619)+W1619</f>
        <v>57</v>
      </c>
      <c r="K1619" s="15"/>
      <c r="L1619" s="16"/>
      <c r="M1619" s="8">
        <f>SUM(N1619,O1619,P1619,Q1619,S1619,T1619,U1619)</f>
        <v>57</v>
      </c>
      <c r="N1619" s="8">
        <f>SUM(AX1619)</f>
        <v>0</v>
      </c>
      <c r="O1619" s="8">
        <v>0</v>
      </c>
      <c r="P1619" s="8">
        <f>SUM(AO1619,AW1619)</f>
        <v>0</v>
      </c>
      <c r="Q1619" s="8">
        <f>SUM(AK1619,AL1619,AM1619,AN1619,AP1619,AQ1619,AR1619,AO1619)</f>
        <v>0</v>
      </c>
      <c r="R1619" s="8">
        <f>COUNTIF(AK1619:AR1619, "&gt;0")</f>
        <v>0</v>
      </c>
      <c r="S1619" s="8">
        <f>SUM(AS1619,AT1619)</f>
        <v>0</v>
      </c>
      <c r="T1619" s="8">
        <f>SUM(AU1619)</f>
        <v>57</v>
      </c>
      <c r="U1619" s="8">
        <f>SUM(AV1619)</f>
        <v>0</v>
      </c>
      <c r="V1619" s="16"/>
      <c r="W1619" s="8">
        <f>(X1619+AD1619)</f>
        <v>0</v>
      </c>
      <c r="X1619" s="8">
        <f>SUM(Y1619:AB1619)</f>
        <v>0</v>
      </c>
      <c r="Y1619" s="8">
        <v>0</v>
      </c>
      <c r="Z1619" s="8">
        <f>0</f>
        <v>0</v>
      </c>
      <c r="AA1619" s="8">
        <f>SUM(AZ1619,BB1619)</f>
        <v>0</v>
      </c>
      <c r="AB1619" s="8">
        <f>SUM(BC1619,BD1619)</f>
        <v>0</v>
      </c>
      <c r="AC1619" s="8">
        <f>COUNTIF(BC1619:BD1619,"&gt;0")</f>
        <v>0</v>
      </c>
      <c r="AD1619" s="8">
        <f>SUM(AE1619:AI1619)</f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f>SUM(BA1619)</f>
        <v>0</v>
      </c>
      <c r="AJ1619" s="16"/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v>0</v>
      </c>
      <c r="AS1619" s="8">
        <v>0</v>
      </c>
      <c r="AT1619" s="8">
        <v>0</v>
      </c>
      <c r="AU1619" s="15">
        <v>57</v>
      </c>
      <c r="AV1619" s="15">
        <v>0</v>
      </c>
      <c r="AW1619" s="15">
        <v>0</v>
      </c>
      <c r="AX1619" s="15">
        <v>0</v>
      </c>
      <c r="AY1619" s="29"/>
      <c r="AZ1619" s="33">
        <v>0</v>
      </c>
      <c r="BA1619" s="33">
        <v>0</v>
      </c>
      <c r="BB1619" s="33">
        <v>0</v>
      </c>
      <c r="BC1619" s="33">
        <v>0</v>
      </c>
      <c r="BD1619" s="33">
        <v>0</v>
      </c>
    </row>
    <row r="1620" spans="1:56" x14ac:dyDescent="0.25">
      <c r="A1620" s="51" t="s">
        <v>9179</v>
      </c>
      <c r="B1620" s="33" t="str">
        <f>CONCATENATE(G1620,"-",H1620,"-",I1620)</f>
        <v>999917131-Junior--63kg</v>
      </c>
      <c r="C1620" s="15" t="s">
        <v>3373</v>
      </c>
      <c r="D1620" s="15" t="s">
        <v>3374</v>
      </c>
      <c r="E1620" s="15" t="s">
        <v>701</v>
      </c>
      <c r="F1620" s="15" t="s">
        <v>12</v>
      </c>
      <c r="G1620" s="15">
        <v>999917131</v>
      </c>
      <c r="H1620" s="8" t="s">
        <v>14</v>
      </c>
      <c r="I1620" s="21" t="s">
        <v>4705</v>
      </c>
      <c r="J1620" s="8">
        <f>(M1620-K1620)+W1620</f>
        <v>54.5</v>
      </c>
      <c r="K1620" s="8">
        <f>M1620/2</f>
        <v>4.5</v>
      </c>
      <c r="L1620" s="9"/>
      <c r="M1620" s="8">
        <f>SUM(N1620,O1620,P1620,Q1620,S1620,T1620,U1620)</f>
        <v>9</v>
      </c>
      <c r="N1620" s="8">
        <f>SUM(AX1620)</f>
        <v>0</v>
      </c>
      <c r="O1620" s="8">
        <v>0</v>
      </c>
      <c r="P1620" s="8">
        <f>SUM(AO1620,AW1620)</f>
        <v>0</v>
      </c>
      <c r="Q1620" s="8">
        <f>SUM(AK1620,AL1620,AM1620,AN1620,AP1620,AQ1620,AR1620,AO1620)</f>
        <v>9</v>
      </c>
      <c r="R1620" s="8">
        <f>COUNTIF(AK1620:AR1620, "&gt;0")</f>
        <v>1</v>
      </c>
      <c r="S1620" s="8">
        <f>SUM(AS1620,AT1620)</f>
        <v>0</v>
      </c>
      <c r="T1620" s="8">
        <f>SUM(AU1620)</f>
        <v>0</v>
      </c>
      <c r="U1620" s="8">
        <f>SUM(AV1620)</f>
        <v>0</v>
      </c>
      <c r="V1620" s="9"/>
      <c r="W1620" s="8">
        <f>(X1620+AD1620)</f>
        <v>50</v>
      </c>
      <c r="X1620" s="8">
        <f>SUM(Y1620:AB1620)</f>
        <v>50</v>
      </c>
      <c r="Y1620" s="8">
        <v>0</v>
      </c>
      <c r="Z1620" s="8">
        <f>0</f>
        <v>0</v>
      </c>
      <c r="AA1620" s="8">
        <f>SUM(AZ1620,BB1620)</f>
        <v>50</v>
      </c>
      <c r="AB1620" s="8">
        <f>SUM(BC1620,BD1620)</f>
        <v>0</v>
      </c>
      <c r="AC1620" s="8">
        <f>COUNTIF(BC1620:BD1620,"&gt;0")</f>
        <v>0</v>
      </c>
      <c r="AD1620" s="8">
        <f>SUM(AE1620:AI1620)</f>
        <v>0</v>
      </c>
      <c r="AE1620" s="8">
        <v>0</v>
      </c>
      <c r="AF1620" s="8">
        <v>0</v>
      </c>
      <c r="AG1620" s="8">
        <v>0</v>
      </c>
      <c r="AH1620" s="8">
        <v>0</v>
      </c>
      <c r="AI1620" s="8">
        <f>SUM(BA1620)</f>
        <v>0</v>
      </c>
      <c r="AJ1620" s="9"/>
      <c r="AK1620" s="8">
        <v>9</v>
      </c>
      <c r="AL1620" s="8">
        <v>0</v>
      </c>
      <c r="AM1620" s="8">
        <v>0</v>
      </c>
      <c r="AN1620" s="8">
        <v>0</v>
      </c>
      <c r="AO1620" s="8">
        <v>0</v>
      </c>
      <c r="AP1620" s="8">
        <v>0</v>
      </c>
      <c r="AQ1620" s="8">
        <v>0</v>
      </c>
      <c r="AR1620" s="8">
        <v>0</v>
      </c>
      <c r="AS1620" s="8">
        <v>0</v>
      </c>
      <c r="AT1620" s="8">
        <v>0</v>
      </c>
      <c r="AU1620" s="8">
        <v>0</v>
      </c>
      <c r="AV1620" s="8">
        <v>0</v>
      </c>
      <c r="AW1620" s="8">
        <v>0</v>
      </c>
      <c r="AX1620" s="8">
        <v>0</v>
      </c>
      <c r="AY1620" s="30"/>
      <c r="AZ1620" s="33">
        <v>0</v>
      </c>
      <c r="BA1620" s="33">
        <v>0</v>
      </c>
      <c r="BB1620" s="33">
        <v>50</v>
      </c>
      <c r="BC1620" s="33">
        <v>0</v>
      </c>
      <c r="BD1620" s="33">
        <v>0</v>
      </c>
    </row>
    <row r="1621" spans="1:56" x14ac:dyDescent="0.25">
      <c r="A1621" s="51" t="s">
        <v>8167</v>
      </c>
      <c r="B1621" s="33" t="str">
        <f>CONCATENATE(G1621,"-",H1621,"-",I1621)</f>
        <v>999926688-Junior--63kg</v>
      </c>
      <c r="C1621" s="8" t="s">
        <v>983</v>
      </c>
      <c r="D1621" s="8" t="s">
        <v>984</v>
      </c>
      <c r="E1621" s="8" t="s">
        <v>701</v>
      </c>
      <c r="F1621" s="8" t="s">
        <v>12</v>
      </c>
      <c r="G1621" s="8">
        <v>999926688</v>
      </c>
      <c r="H1621" s="8" t="s">
        <v>14</v>
      </c>
      <c r="I1621" s="18" t="s">
        <v>4705</v>
      </c>
      <c r="J1621" s="8">
        <f>(M1621-K1621)+W1621</f>
        <v>50.5</v>
      </c>
      <c r="K1621" s="8">
        <f>M1621/2</f>
        <v>50.5</v>
      </c>
      <c r="L1621" s="16"/>
      <c r="M1621" s="8">
        <f>SUM(N1621,O1621,P1621,Q1621,S1621,T1621,U1621)</f>
        <v>101</v>
      </c>
      <c r="N1621" s="8">
        <f>SUM(AX1621)</f>
        <v>0</v>
      </c>
      <c r="O1621" s="8">
        <v>0</v>
      </c>
      <c r="P1621" s="8">
        <f>SUM(AO1621,AW1621)</f>
        <v>0</v>
      </c>
      <c r="Q1621" s="8">
        <f>SUM(AK1621,AL1621,AM1621,AN1621,AP1621,AQ1621,AR1621,AO1621)</f>
        <v>0</v>
      </c>
      <c r="R1621" s="8">
        <f>COUNTIF(AK1621:AR1621, "&gt;0")</f>
        <v>0</v>
      </c>
      <c r="S1621" s="8">
        <f>SUM(AS1621,AT1621)</f>
        <v>0</v>
      </c>
      <c r="T1621" s="8">
        <f>SUM(AU1621)</f>
        <v>101</v>
      </c>
      <c r="U1621" s="8">
        <f>SUM(AV1621)</f>
        <v>0</v>
      </c>
      <c r="V1621" s="16"/>
      <c r="W1621" s="8">
        <f>(X1621+AD1621)</f>
        <v>0</v>
      </c>
      <c r="X1621" s="8">
        <f>SUM(Y1621:AB1621)</f>
        <v>0</v>
      </c>
      <c r="Y1621" s="8">
        <v>0</v>
      </c>
      <c r="Z1621" s="8">
        <f>0</f>
        <v>0</v>
      </c>
      <c r="AA1621" s="8">
        <f>SUM(AZ1621,BB1621)</f>
        <v>0</v>
      </c>
      <c r="AB1621" s="8">
        <f>SUM(BC1621,BD1621)</f>
        <v>0</v>
      </c>
      <c r="AC1621" s="8">
        <f>COUNTIF(BC1621:BD1621,"&gt;0")</f>
        <v>0</v>
      </c>
      <c r="AD1621" s="8">
        <f>SUM(AE1621:AI1621)</f>
        <v>0</v>
      </c>
      <c r="AE1621" s="8">
        <v>0</v>
      </c>
      <c r="AF1621" s="8">
        <v>0</v>
      </c>
      <c r="AG1621" s="8">
        <v>0</v>
      </c>
      <c r="AH1621" s="8">
        <v>0</v>
      </c>
      <c r="AI1621" s="8">
        <f>SUM(BA1621)</f>
        <v>0</v>
      </c>
      <c r="AJ1621" s="16"/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Q1621" s="8">
        <v>0</v>
      </c>
      <c r="AR1621" s="8">
        <v>0</v>
      </c>
      <c r="AS1621" s="8">
        <v>0</v>
      </c>
      <c r="AT1621" s="8">
        <v>0</v>
      </c>
      <c r="AU1621" s="15">
        <v>101</v>
      </c>
      <c r="AV1621" s="15">
        <v>0</v>
      </c>
      <c r="AW1621" s="15">
        <v>0</v>
      </c>
      <c r="AX1621" s="15">
        <v>0</v>
      </c>
      <c r="AY1621" s="29"/>
      <c r="AZ1621" s="33">
        <v>0</v>
      </c>
      <c r="BA1621" s="33">
        <v>0</v>
      </c>
      <c r="BB1621" s="33">
        <v>0</v>
      </c>
      <c r="BC1621" s="33">
        <v>0</v>
      </c>
      <c r="BD1621" s="33">
        <v>0</v>
      </c>
    </row>
    <row r="1622" spans="1:56" x14ac:dyDescent="0.25">
      <c r="A1622" s="51" t="s">
        <v>8170</v>
      </c>
      <c r="B1622" s="33" t="str">
        <f>CONCATENATE(G1622,"-",H1622,"-",I1622)</f>
        <v>999917344-Junior--63kg</v>
      </c>
      <c r="C1622" s="8" t="s">
        <v>739</v>
      </c>
      <c r="D1622" s="8" t="s">
        <v>1497</v>
      </c>
      <c r="E1622" s="8" t="s">
        <v>701</v>
      </c>
      <c r="F1622" s="8" t="s">
        <v>12</v>
      </c>
      <c r="G1622" s="8">
        <v>999917344</v>
      </c>
      <c r="H1622" s="8" t="s">
        <v>14</v>
      </c>
      <c r="I1622" s="21" t="s">
        <v>4705</v>
      </c>
      <c r="J1622" s="8">
        <f>(M1622-K1622)+W1622</f>
        <v>50</v>
      </c>
      <c r="K1622" s="8"/>
      <c r="L1622" s="9"/>
      <c r="M1622" s="8">
        <f>SUM(N1622,O1622,P1622,Q1622,S1622,T1622,U1622)</f>
        <v>0</v>
      </c>
      <c r="N1622" s="8">
        <f>SUM(AX1622)</f>
        <v>0</v>
      </c>
      <c r="O1622" s="8">
        <v>0</v>
      </c>
      <c r="P1622" s="8">
        <f>SUM(AO1622,AW1622)</f>
        <v>0</v>
      </c>
      <c r="Q1622" s="8">
        <f>SUM(AK1622,AL1622,AM1622,AN1622,AP1622,AQ1622,AR1622,AO1622)</f>
        <v>0</v>
      </c>
      <c r="R1622" s="8">
        <f>COUNTIF(AK1622:AR1622, "&gt;0")</f>
        <v>0</v>
      </c>
      <c r="S1622" s="8">
        <f>SUM(AS1622,AT1622)</f>
        <v>0</v>
      </c>
      <c r="T1622" s="8">
        <f>SUM(AU1622)</f>
        <v>0</v>
      </c>
      <c r="U1622" s="8">
        <f>SUM(AV1622)</f>
        <v>0</v>
      </c>
      <c r="V1622" s="9"/>
      <c r="W1622" s="8">
        <f>(X1622+AD1622)</f>
        <v>50</v>
      </c>
      <c r="X1622" s="8">
        <f>SUM(Y1622:AB1622)</f>
        <v>50</v>
      </c>
      <c r="Y1622" s="8">
        <v>0</v>
      </c>
      <c r="Z1622" s="8">
        <f>0</f>
        <v>0</v>
      </c>
      <c r="AA1622" s="8">
        <f>SUM(AZ1622,BB1622)</f>
        <v>50</v>
      </c>
      <c r="AB1622" s="8">
        <f>SUM(BC1622,BD1622)</f>
        <v>0</v>
      </c>
      <c r="AC1622" s="8">
        <f>COUNTIF(BC1622:BD1622,"&gt;0")</f>
        <v>0</v>
      </c>
      <c r="AD1622" s="8">
        <f>SUM(AE1622:AI1622)</f>
        <v>0</v>
      </c>
      <c r="AE1622" s="8">
        <v>0</v>
      </c>
      <c r="AF1622" s="8">
        <v>0</v>
      </c>
      <c r="AG1622" s="8">
        <v>0</v>
      </c>
      <c r="AH1622" s="8">
        <v>0</v>
      </c>
      <c r="AI1622" s="8">
        <f>SUM(BA1622)</f>
        <v>0</v>
      </c>
      <c r="AJ1622" s="9"/>
      <c r="AK1622" s="8">
        <v>0</v>
      </c>
      <c r="AL1622" s="8">
        <v>0</v>
      </c>
      <c r="AM1622" s="8">
        <v>0</v>
      </c>
      <c r="AN1622" s="8">
        <v>0</v>
      </c>
      <c r="AO1622" s="8">
        <v>0</v>
      </c>
      <c r="AP1622" s="8">
        <v>0</v>
      </c>
      <c r="AQ1622" s="8">
        <v>0</v>
      </c>
      <c r="AR1622" s="8">
        <v>0</v>
      </c>
      <c r="AS1622" s="8">
        <v>0</v>
      </c>
      <c r="AT1622" s="8">
        <v>0</v>
      </c>
      <c r="AU1622" s="15">
        <v>0</v>
      </c>
      <c r="AV1622" s="15">
        <v>0</v>
      </c>
      <c r="AW1622" s="15">
        <v>0</v>
      </c>
      <c r="AX1622" s="15">
        <v>0</v>
      </c>
      <c r="AY1622" s="29"/>
      <c r="AZ1622" s="33">
        <v>0</v>
      </c>
      <c r="BA1622" s="33">
        <v>0</v>
      </c>
      <c r="BB1622" s="33">
        <v>50</v>
      </c>
      <c r="BC1622" s="33">
        <v>0</v>
      </c>
      <c r="BD1622" s="33">
        <v>0</v>
      </c>
    </row>
    <row r="1623" spans="1:56" x14ac:dyDescent="0.25">
      <c r="A1623" s="51" t="s">
        <v>8172</v>
      </c>
      <c r="B1623" s="33" t="str">
        <f>CONCATENATE(G1623,"-",H1623,"-",I1623)</f>
        <v>999918199-Junior--63kg</v>
      </c>
      <c r="C1623" s="15" t="s">
        <v>716</v>
      </c>
      <c r="D1623" s="15" t="s">
        <v>3839</v>
      </c>
      <c r="E1623" s="15" t="s">
        <v>701</v>
      </c>
      <c r="F1623" s="15" t="s">
        <v>12</v>
      </c>
      <c r="G1623" s="15">
        <v>999918199</v>
      </c>
      <c r="H1623" s="8" t="s">
        <v>14</v>
      </c>
      <c r="I1623" s="21" t="s">
        <v>4705</v>
      </c>
      <c r="J1623" s="8">
        <f>(M1623-K1623)+W1623</f>
        <v>45</v>
      </c>
      <c r="K1623" s="15"/>
      <c r="L1623" s="9"/>
      <c r="M1623" s="8">
        <f>SUM(N1623,O1623,P1623,Q1623,S1623,T1623,U1623)</f>
        <v>45</v>
      </c>
      <c r="N1623" s="8">
        <f>SUM(AX1623)</f>
        <v>0</v>
      </c>
      <c r="O1623" s="8">
        <v>0</v>
      </c>
      <c r="P1623" s="8">
        <f>SUM(AO1623,AW1623)</f>
        <v>0</v>
      </c>
      <c r="Q1623" s="8">
        <f>SUM(AK1623,AL1623,AM1623,AN1623,AP1623,AQ1623,AR1623,AO1623)</f>
        <v>0</v>
      </c>
      <c r="R1623" s="8">
        <f>COUNTIF(AK1623:AR1623, "&gt;0")</f>
        <v>0</v>
      </c>
      <c r="S1623" s="8">
        <f>SUM(AS1623,AT1623)</f>
        <v>45</v>
      </c>
      <c r="T1623" s="8">
        <f>SUM(AU1623)</f>
        <v>0</v>
      </c>
      <c r="U1623" s="8">
        <f>SUM(AV1623)</f>
        <v>0</v>
      </c>
      <c r="V1623" s="9"/>
      <c r="W1623" s="8">
        <f>(X1623+AD1623)</f>
        <v>0</v>
      </c>
      <c r="X1623" s="8">
        <f>SUM(Y1623:AB1623)</f>
        <v>0</v>
      </c>
      <c r="Y1623" s="8">
        <v>0</v>
      </c>
      <c r="Z1623" s="8">
        <f>0</f>
        <v>0</v>
      </c>
      <c r="AA1623" s="8">
        <f>SUM(AZ1623,BB1623)</f>
        <v>0</v>
      </c>
      <c r="AB1623" s="8">
        <f>SUM(BC1623,BD1623)</f>
        <v>0</v>
      </c>
      <c r="AC1623" s="8">
        <f>COUNTIF(BC1623:BD1623,"&gt;0")</f>
        <v>0</v>
      </c>
      <c r="AD1623" s="8">
        <f>SUM(AE1623:AI1623)</f>
        <v>0</v>
      </c>
      <c r="AE1623" s="8">
        <v>0</v>
      </c>
      <c r="AF1623" s="8">
        <v>0</v>
      </c>
      <c r="AG1623" s="8">
        <v>0</v>
      </c>
      <c r="AH1623" s="8">
        <v>0</v>
      </c>
      <c r="AI1623" s="8">
        <f>SUM(BA1623)</f>
        <v>0</v>
      </c>
      <c r="AJ1623" s="9"/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</v>
      </c>
      <c r="AQ1623" s="8">
        <v>0</v>
      </c>
      <c r="AR1623" s="8">
        <v>0</v>
      </c>
      <c r="AS1623" s="8">
        <v>0</v>
      </c>
      <c r="AT1623" s="8">
        <v>45</v>
      </c>
      <c r="AU1623" s="15">
        <v>0</v>
      </c>
      <c r="AV1623" s="15">
        <v>0</v>
      </c>
      <c r="AW1623" s="15">
        <v>0</v>
      </c>
      <c r="AX1623" s="15">
        <v>0</v>
      </c>
      <c r="AY1623" s="29"/>
      <c r="AZ1623" s="33">
        <v>0</v>
      </c>
      <c r="BA1623" s="33">
        <v>0</v>
      </c>
      <c r="BB1623" s="33">
        <v>0</v>
      </c>
      <c r="BC1623" s="33">
        <v>0</v>
      </c>
      <c r="BD1623" s="33">
        <v>0</v>
      </c>
    </row>
    <row r="1624" spans="1:56" x14ac:dyDescent="0.25">
      <c r="A1624" s="51" t="s">
        <v>8173</v>
      </c>
      <c r="B1624" s="33" t="str">
        <f>CONCATENATE(G1624,"-",H1624,"-",I1624)</f>
        <v>999932453-Junior--63kg</v>
      </c>
      <c r="C1624" s="15" t="s">
        <v>3618</v>
      </c>
      <c r="D1624" s="15" t="s">
        <v>662</v>
      </c>
      <c r="E1624" s="15" t="s">
        <v>701</v>
      </c>
      <c r="F1624" s="15" t="s">
        <v>12</v>
      </c>
      <c r="G1624" s="15">
        <v>999932453</v>
      </c>
      <c r="H1624" s="8" t="s">
        <v>14</v>
      </c>
      <c r="I1624" s="21" t="s">
        <v>4705</v>
      </c>
      <c r="J1624" s="8">
        <f>(M1624-K1624)+W1624</f>
        <v>45</v>
      </c>
      <c r="K1624" s="15"/>
      <c r="L1624" s="16"/>
      <c r="M1624" s="8">
        <f>SUM(N1624,O1624,P1624,Q1624,S1624,T1624,U1624)</f>
        <v>45</v>
      </c>
      <c r="N1624" s="8">
        <f>SUM(AX1624)</f>
        <v>0</v>
      </c>
      <c r="O1624" s="8">
        <v>0</v>
      </c>
      <c r="P1624" s="8">
        <f>SUM(AO1624,AW1624)</f>
        <v>0</v>
      </c>
      <c r="Q1624" s="8">
        <f>SUM(AK1624,AL1624,AM1624,AN1624,AP1624,AQ1624,AR1624,AO1624)</f>
        <v>45</v>
      </c>
      <c r="R1624" s="8">
        <f>COUNTIF(AK1624:AR1624, "&gt;0")</f>
        <v>1</v>
      </c>
      <c r="S1624" s="8">
        <f>SUM(AS1624,AT1624)</f>
        <v>0</v>
      </c>
      <c r="T1624" s="8">
        <f>SUM(AU1624)</f>
        <v>0</v>
      </c>
      <c r="U1624" s="8">
        <f>SUM(AV1624)</f>
        <v>0</v>
      </c>
      <c r="V1624" s="16"/>
      <c r="W1624" s="8">
        <f>(X1624+AD1624)</f>
        <v>0</v>
      </c>
      <c r="X1624" s="8">
        <f>SUM(Y1624:AB1624)</f>
        <v>0</v>
      </c>
      <c r="Y1624" s="8">
        <v>0</v>
      </c>
      <c r="Z1624" s="8">
        <f>0</f>
        <v>0</v>
      </c>
      <c r="AA1624" s="8">
        <f>SUM(AZ1624,BB1624)</f>
        <v>0</v>
      </c>
      <c r="AB1624" s="8">
        <f>SUM(BC1624,BD1624)</f>
        <v>0</v>
      </c>
      <c r="AC1624" s="8">
        <f>COUNTIF(BC1624:BD1624,"&gt;0")</f>
        <v>0</v>
      </c>
      <c r="AD1624" s="8">
        <f>SUM(AE1624:AI1624)</f>
        <v>0</v>
      </c>
      <c r="AE1624" s="8">
        <v>0</v>
      </c>
      <c r="AF1624" s="8">
        <v>0</v>
      </c>
      <c r="AG1624" s="8">
        <v>0</v>
      </c>
      <c r="AH1624" s="8">
        <v>0</v>
      </c>
      <c r="AI1624" s="8">
        <f>SUM(BA1624)</f>
        <v>0</v>
      </c>
      <c r="AJ1624" s="16"/>
      <c r="AK1624" s="8">
        <v>0</v>
      </c>
      <c r="AL1624" s="8">
        <v>0</v>
      </c>
      <c r="AM1624" s="8">
        <v>0</v>
      </c>
      <c r="AN1624" s="8">
        <v>0</v>
      </c>
      <c r="AO1624" s="8">
        <v>0</v>
      </c>
      <c r="AP1624" s="8">
        <v>0</v>
      </c>
      <c r="AQ1624" s="8">
        <v>0</v>
      </c>
      <c r="AR1624" s="8">
        <v>45</v>
      </c>
      <c r="AS1624" s="8">
        <v>0</v>
      </c>
      <c r="AT1624" s="8">
        <v>0</v>
      </c>
      <c r="AU1624" s="15">
        <v>0</v>
      </c>
      <c r="AV1624" s="15">
        <v>0</v>
      </c>
      <c r="AW1624" s="15">
        <v>0</v>
      </c>
      <c r="AX1624" s="15">
        <v>0</v>
      </c>
      <c r="AY1624" s="29"/>
      <c r="AZ1624" s="33">
        <v>0</v>
      </c>
      <c r="BA1624" s="33">
        <v>0</v>
      </c>
      <c r="BB1624" s="33">
        <v>0</v>
      </c>
      <c r="BC1624" s="33">
        <v>0</v>
      </c>
      <c r="BD1624" s="33">
        <v>0</v>
      </c>
    </row>
    <row r="1625" spans="1:56" x14ac:dyDescent="0.25">
      <c r="A1625" s="51" t="s">
        <v>9220</v>
      </c>
      <c r="B1625" s="33" t="str">
        <f>CONCATENATE(G1625,"-",H1625,"-",I1625)</f>
        <v>999933987-Junior--63kg</v>
      </c>
      <c r="C1625" s="15" t="s">
        <v>859</v>
      </c>
      <c r="D1625" s="15" t="s">
        <v>948</v>
      </c>
      <c r="E1625" s="15" t="s">
        <v>701</v>
      </c>
      <c r="F1625" s="15" t="s">
        <v>12</v>
      </c>
      <c r="G1625" s="15">
        <v>999933987</v>
      </c>
      <c r="H1625" s="8" t="s">
        <v>14</v>
      </c>
      <c r="I1625" s="21" t="s">
        <v>4705</v>
      </c>
      <c r="J1625" s="8">
        <f>(M1625-K1625)+W1625</f>
        <v>37.5</v>
      </c>
      <c r="K1625" s="8">
        <f>M1625/2</f>
        <v>0</v>
      </c>
      <c r="L1625" s="9"/>
      <c r="M1625" s="8">
        <f>SUM(N1625,O1625,P1625,Q1625,S1625,T1625,U1625)</f>
        <v>0</v>
      </c>
      <c r="N1625" s="8">
        <f>SUM(AX1625)</f>
        <v>0</v>
      </c>
      <c r="O1625" s="8">
        <v>0</v>
      </c>
      <c r="P1625" s="8">
        <f>SUM(AO1625,AW1625)</f>
        <v>0</v>
      </c>
      <c r="Q1625" s="8">
        <f>SUM(AK1625,AL1625,AM1625,AN1625,AP1625,AQ1625,AR1625,AO1625)</f>
        <v>0</v>
      </c>
      <c r="R1625" s="8">
        <f>COUNTIF(AK1625:AR1625, "&gt;0")</f>
        <v>0</v>
      </c>
      <c r="S1625" s="8">
        <f>SUM(AS1625,AT1625)</f>
        <v>0</v>
      </c>
      <c r="T1625" s="8">
        <f>SUM(AU1625)</f>
        <v>0</v>
      </c>
      <c r="U1625" s="8">
        <f>SUM(AV1625)</f>
        <v>0</v>
      </c>
      <c r="V1625" s="9"/>
      <c r="W1625" s="8">
        <f>(X1625+AD1625)</f>
        <v>37.5</v>
      </c>
      <c r="X1625" s="8">
        <f>SUM(Y1625:AB1625)</f>
        <v>37.5</v>
      </c>
      <c r="Y1625" s="8">
        <v>0</v>
      </c>
      <c r="Z1625" s="8">
        <f>0</f>
        <v>0</v>
      </c>
      <c r="AA1625" s="8">
        <f>SUM(AZ1625,BB1625)</f>
        <v>37.5</v>
      </c>
      <c r="AB1625" s="8">
        <f>SUM(BC1625,BD1625)</f>
        <v>0</v>
      </c>
      <c r="AC1625" s="8">
        <f>COUNTIF(BC1625:BD1625,"&gt;0")</f>
        <v>0</v>
      </c>
      <c r="AD1625" s="8">
        <f>SUM(AE1625:AI1625)</f>
        <v>0</v>
      </c>
      <c r="AE1625" s="8">
        <v>0</v>
      </c>
      <c r="AF1625" s="8">
        <v>0</v>
      </c>
      <c r="AG1625" s="8">
        <v>0</v>
      </c>
      <c r="AH1625" s="8">
        <v>0</v>
      </c>
      <c r="AI1625" s="8">
        <f>SUM(BA1625)</f>
        <v>0</v>
      </c>
      <c r="AJ1625" s="9"/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0</v>
      </c>
      <c r="AR1625" s="8">
        <v>0</v>
      </c>
      <c r="AS1625" s="8">
        <v>0</v>
      </c>
      <c r="AT1625" s="8">
        <v>0</v>
      </c>
      <c r="AU1625" s="8">
        <v>0</v>
      </c>
      <c r="AV1625" s="8">
        <v>0</v>
      </c>
      <c r="AW1625" s="8">
        <v>0</v>
      </c>
      <c r="AX1625" s="8">
        <v>0</v>
      </c>
      <c r="AY1625" s="30"/>
      <c r="AZ1625" s="33">
        <v>0</v>
      </c>
      <c r="BA1625" s="33">
        <v>0</v>
      </c>
      <c r="BB1625" s="33">
        <v>37.5</v>
      </c>
      <c r="BC1625" s="33">
        <v>0</v>
      </c>
      <c r="BD1625" s="33">
        <v>0</v>
      </c>
    </row>
    <row r="1626" spans="1:56" x14ac:dyDescent="0.25">
      <c r="A1626" s="51" t="s">
        <v>8174</v>
      </c>
      <c r="B1626" s="33" t="str">
        <f>CONCATENATE(G1626,"-",H1626,"-",I1626)</f>
        <v>999917027-Junior--63kg</v>
      </c>
      <c r="C1626" s="15" t="s">
        <v>4600</v>
      </c>
      <c r="D1626" s="15" t="s">
        <v>4601</v>
      </c>
      <c r="E1626" s="15" t="s">
        <v>701</v>
      </c>
      <c r="F1626" s="15" t="s">
        <v>12</v>
      </c>
      <c r="G1626" s="15">
        <v>999917027</v>
      </c>
      <c r="H1626" s="8" t="s">
        <v>14</v>
      </c>
      <c r="I1626" s="21" t="s">
        <v>4705</v>
      </c>
      <c r="J1626" s="8">
        <f>(M1626-K1626)+W1626</f>
        <v>37.5</v>
      </c>
      <c r="K1626" s="15"/>
      <c r="L1626" s="16"/>
      <c r="M1626" s="8">
        <f>SUM(N1626,O1626,P1626,Q1626,S1626,T1626,U1626)</f>
        <v>37.5</v>
      </c>
      <c r="N1626" s="8">
        <f>SUM(AX1626)</f>
        <v>0</v>
      </c>
      <c r="O1626" s="8">
        <v>0</v>
      </c>
      <c r="P1626" s="8">
        <f>SUM(AO1626,AW1626)</f>
        <v>37.5</v>
      </c>
      <c r="Q1626" s="8">
        <f>SUM(AK1626,AL1626,AM1626,AN1626,AP1626,AQ1626,AR1626,AO1626)</f>
        <v>0</v>
      </c>
      <c r="R1626" s="8">
        <f>COUNTIF(AK1626:AR1626, "&gt;0")</f>
        <v>0</v>
      </c>
      <c r="S1626" s="8">
        <f>SUM(AS1626,AT1626)</f>
        <v>0</v>
      </c>
      <c r="T1626" s="8">
        <f>SUM(AU1626)</f>
        <v>0</v>
      </c>
      <c r="U1626" s="8">
        <f>SUM(AV1626)</f>
        <v>0</v>
      </c>
      <c r="V1626" s="16"/>
      <c r="W1626" s="8">
        <f>(X1626+AD1626)</f>
        <v>0</v>
      </c>
      <c r="X1626" s="8">
        <f>SUM(Y1626:AB1626)</f>
        <v>0</v>
      </c>
      <c r="Y1626" s="8">
        <v>0</v>
      </c>
      <c r="Z1626" s="8">
        <f>0</f>
        <v>0</v>
      </c>
      <c r="AA1626" s="8">
        <f>SUM(AZ1626,BB1626)</f>
        <v>0</v>
      </c>
      <c r="AB1626" s="8">
        <f>SUM(BC1626,BD1626)</f>
        <v>0</v>
      </c>
      <c r="AC1626" s="8">
        <f>COUNTIF(BC1626:BD1626,"&gt;0")</f>
        <v>0</v>
      </c>
      <c r="AD1626" s="8">
        <f>SUM(AE1626:AI1626)</f>
        <v>0</v>
      </c>
      <c r="AE1626" s="8">
        <v>0</v>
      </c>
      <c r="AF1626" s="8">
        <v>0</v>
      </c>
      <c r="AG1626" s="8">
        <v>0</v>
      </c>
      <c r="AH1626" s="8">
        <v>0</v>
      </c>
      <c r="AI1626" s="8">
        <f>SUM(BA1626)</f>
        <v>0</v>
      </c>
      <c r="AJ1626" s="16"/>
      <c r="AK1626" s="15">
        <v>0</v>
      </c>
      <c r="AL1626" s="15">
        <v>0</v>
      </c>
      <c r="AM1626" s="15">
        <v>0</v>
      </c>
      <c r="AN1626" s="15">
        <v>0</v>
      </c>
      <c r="AO1626" s="15">
        <v>0</v>
      </c>
      <c r="AP1626" s="15">
        <v>0</v>
      </c>
      <c r="AQ1626" s="15">
        <v>0</v>
      </c>
      <c r="AR1626" s="15">
        <v>0</v>
      </c>
      <c r="AS1626" s="15">
        <v>0</v>
      </c>
      <c r="AT1626" s="15">
        <v>0</v>
      </c>
      <c r="AU1626" s="15">
        <v>0</v>
      </c>
      <c r="AV1626" s="15">
        <v>0</v>
      </c>
      <c r="AW1626" s="15">
        <v>37.5</v>
      </c>
      <c r="AX1626" s="15">
        <v>0</v>
      </c>
      <c r="AY1626" s="29"/>
      <c r="AZ1626" s="33">
        <v>0</v>
      </c>
      <c r="BA1626" s="33">
        <v>0</v>
      </c>
      <c r="BB1626" s="33">
        <v>0</v>
      </c>
      <c r="BC1626" s="33">
        <v>0</v>
      </c>
      <c r="BD1626" s="33">
        <v>0</v>
      </c>
    </row>
    <row r="1627" spans="1:56" x14ac:dyDescent="0.25">
      <c r="A1627" s="51" t="s">
        <v>8175</v>
      </c>
      <c r="B1627" s="33" t="str">
        <f>CONCATENATE(G1627,"-",H1627,"-",I1627)</f>
        <v>999883372-Junior--63kg</v>
      </c>
      <c r="C1627" s="8" t="s">
        <v>1418</v>
      </c>
      <c r="D1627" s="8" t="s">
        <v>1419</v>
      </c>
      <c r="E1627" s="8" t="s">
        <v>701</v>
      </c>
      <c r="F1627" s="8" t="s">
        <v>12</v>
      </c>
      <c r="G1627" s="8">
        <v>999883372</v>
      </c>
      <c r="H1627" s="8" t="s">
        <v>14</v>
      </c>
      <c r="I1627" s="21" t="s">
        <v>4705</v>
      </c>
      <c r="J1627" s="8">
        <f>(M1627-K1627)+W1627</f>
        <v>30</v>
      </c>
      <c r="K1627" s="8"/>
      <c r="L1627" s="9"/>
      <c r="M1627" s="8">
        <f>SUM(N1627,O1627,P1627,Q1627,S1627,T1627,U1627)</f>
        <v>30</v>
      </c>
      <c r="N1627" s="8">
        <f>SUM(AX1627)</f>
        <v>0</v>
      </c>
      <c r="O1627" s="8">
        <v>0</v>
      </c>
      <c r="P1627" s="8">
        <f>SUM(AO1627,AW1627)</f>
        <v>0</v>
      </c>
      <c r="Q1627" s="8">
        <f>SUM(AK1627,AL1627,AM1627,AN1627,AP1627,AQ1627,AR1627,AO1627)</f>
        <v>30</v>
      </c>
      <c r="R1627" s="8">
        <f>COUNTIF(AK1627:AR1627, "&gt;0")</f>
        <v>1</v>
      </c>
      <c r="S1627" s="8">
        <f>SUM(AS1627,AT1627)</f>
        <v>0</v>
      </c>
      <c r="T1627" s="8">
        <f>SUM(AU1627)</f>
        <v>0</v>
      </c>
      <c r="U1627" s="8">
        <f>SUM(AV1627)</f>
        <v>0</v>
      </c>
      <c r="V1627" s="9"/>
      <c r="W1627" s="8">
        <f>(X1627+AD1627)</f>
        <v>0</v>
      </c>
      <c r="X1627" s="8">
        <f>SUM(Y1627:AB1627)</f>
        <v>0</v>
      </c>
      <c r="Y1627" s="8">
        <v>0</v>
      </c>
      <c r="Z1627" s="8">
        <f>0</f>
        <v>0</v>
      </c>
      <c r="AA1627" s="8">
        <f>SUM(AZ1627,BB1627)</f>
        <v>0</v>
      </c>
      <c r="AB1627" s="8">
        <f>SUM(BC1627,BD1627)</f>
        <v>0</v>
      </c>
      <c r="AC1627" s="8">
        <f>COUNTIF(BC1627:BD1627,"&gt;0")</f>
        <v>0</v>
      </c>
      <c r="AD1627" s="8">
        <f>SUM(AE1627:AI1627)</f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f>SUM(BA1627)</f>
        <v>0</v>
      </c>
      <c r="AJ1627" s="9"/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30</v>
      </c>
      <c r="AR1627" s="8">
        <v>0</v>
      </c>
      <c r="AS1627" s="8">
        <v>0</v>
      </c>
      <c r="AT1627" s="8">
        <v>0</v>
      </c>
      <c r="AU1627" s="15">
        <v>0</v>
      </c>
      <c r="AV1627" s="15">
        <v>0</v>
      </c>
      <c r="AW1627" s="15">
        <v>0</v>
      </c>
      <c r="AX1627" s="15">
        <v>0</v>
      </c>
      <c r="AY1627" s="29"/>
      <c r="AZ1627" s="33">
        <v>0</v>
      </c>
      <c r="BA1627" s="33">
        <v>0</v>
      </c>
      <c r="BB1627" s="33">
        <v>0</v>
      </c>
      <c r="BC1627" s="33">
        <v>0</v>
      </c>
      <c r="BD1627" s="33">
        <v>0</v>
      </c>
    </row>
    <row r="1628" spans="1:56" x14ac:dyDescent="0.25">
      <c r="A1628" s="51" t="s">
        <v>8178</v>
      </c>
      <c r="B1628" s="33" t="str">
        <f>CONCATENATE(G1628,"-",H1628,"-",I1628)</f>
        <v>999905372-Junior--68kg</v>
      </c>
      <c r="C1628" s="8" t="s">
        <v>181</v>
      </c>
      <c r="D1628" s="8" t="s">
        <v>2573</v>
      </c>
      <c r="E1628" s="8" t="s">
        <v>701</v>
      </c>
      <c r="F1628" s="8" t="s">
        <v>12</v>
      </c>
      <c r="G1628" s="17">
        <v>999905372</v>
      </c>
      <c r="H1628" s="8" t="s">
        <v>14</v>
      </c>
      <c r="I1628" s="21" t="s">
        <v>4657</v>
      </c>
      <c r="J1628" s="8">
        <f>(M1628-K1628)+W1628</f>
        <v>575</v>
      </c>
      <c r="K1628" s="8"/>
      <c r="L1628" s="9"/>
      <c r="M1628" s="8">
        <f>SUM(N1628,O1628,P1628,Q1628,S1628,T1628,U1628)</f>
        <v>181</v>
      </c>
      <c r="N1628" s="8">
        <f>SUM(AX1628)</f>
        <v>0</v>
      </c>
      <c r="O1628" s="8">
        <v>0</v>
      </c>
      <c r="P1628" s="8">
        <f>SUM(AO1628,AW1628)</f>
        <v>0</v>
      </c>
      <c r="Q1628" s="8">
        <f>SUM(AK1628,AL1628,AM1628,AN1628,AP1628,AQ1628,AR1628,AO1628)</f>
        <v>0</v>
      </c>
      <c r="R1628" s="8">
        <f>COUNTIF(AK1628:AR1628, "&gt;0")</f>
        <v>0</v>
      </c>
      <c r="S1628" s="8">
        <f>SUM(AS1628,AT1628)</f>
        <v>80</v>
      </c>
      <c r="T1628" s="8">
        <f>SUM(AU1628)</f>
        <v>101</v>
      </c>
      <c r="U1628" s="8">
        <f>SUM(AV1628)</f>
        <v>0</v>
      </c>
      <c r="V1628" s="9"/>
      <c r="W1628" s="8">
        <f>(X1628+AD1628)</f>
        <v>394</v>
      </c>
      <c r="X1628" s="8">
        <f>SUM(Y1628:AB1628)</f>
        <v>0</v>
      </c>
      <c r="Y1628" s="8">
        <v>0</v>
      </c>
      <c r="Z1628" s="8">
        <f>0</f>
        <v>0</v>
      </c>
      <c r="AA1628" s="8">
        <f>SUM(AZ1628,BB1628)</f>
        <v>0</v>
      </c>
      <c r="AB1628" s="8">
        <f>SUM(BC1628,BD1628)</f>
        <v>0</v>
      </c>
      <c r="AC1628" s="8">
        <f>COUNTIF(BC1628:BD1628,"&gt;0")</f>
        <v>0</v>
      </c>
      <c r="AD1628" s="8">
        <f>SUM(AE1628:AI1628)</f>
        <v>394</v>
      </c>
      <c r="AE1628" s="8">
        <v>0</v>
      </c>
      <c r="AF1628" s="8">
        <v>0</v>
      </c>
      <c r="AG1628" s="8">
        <v>0</v>
      </c>
      <c r="AH1628" s="8">
        <v>0</v>
      </c>
      <c r="AI1628" s="8">
        <f>SUM(BA1628)</f>
        <v>394</v>
      </c>
      <c r="AJ1628" s="9"/>
      <c r="AK1628" s="8">
        <v>0</v>
      </c>
      <c r="AL1628" s="8">
        <v>0</v>
      </c>
      <c r="AM1628" s="8">
        <v>0</v>
      </c>
      <c r="AN1628" s="8">
        <v>0</v>
      </c>
      <c r="AO1628" s="8">
        <v>0</v>
      </c>
      <c r="AP1628" s="8">
        <v>0</v>
      </c>
      <c r="AQ1628" s="8">
        <v>0</v>
      </c>
      <c r="AR1628" s="8">
        <v>0</v>
      </c>
      <c r="AS1628" s="8">
        <v>80</v>
      </c>
      <c r="AT1628" s="8">
        <v>0</v>
      </c>
      <c r="AU1628" s="15">
        <v>101</v>
      </c>
      <c r="AV1628" s="15">
        <v>0</v>
      </c>
      <c r="AW1628" s="15">
        <v>0</v>
      </c>
      <c r="AX1628" s="15">
        <v>0</v>
      </c>
      <c r="AY1628" s="29"/>
      <c r="AZ1628" s="33">
        <v>0</v>
      </c>
      <c r="BA1628" s="33">
        <v>394</v>
      </c>
      <c r="BB1628" s="33">
        <v>0</v>
      </c>
      <c r="BC1628" s="33">
        <v>0</v>
      </c>
      <c r="BD1628" s="33">
        <v>0</v>
      </c>
    </row>
    <row r="1629" spans="1:56" x14ac:dyDescent="0.25">
      <c r="A1629" s="51" t="s">
        <v>8179</v>
      </c>
      <c r="B1629" s="33" t="str">
        <f>CONCATENATE(G1629,"-",H1629,"-",I1629)</f>
        <v>999925391-Junior--68kg</v>
      </c>
      <c r="C1629" s="15" t="s">
        <v>818</v>
      </c>
      <c r="D1629" s="15" t="s">
        <v>844</v>
      </c>
      <c r="E1629" s="15" t="s">
        <v>701</v>
      </c>
      <c r="F1629" s="15" t="s">
        <v>12</v>
      </c>
      <c r="G1629" s="15">
        <v>999925391</v>
      </c>
      <c r="H1629" s="8" t="s">
        <v>14</v>
      </c>
      <c r="I1629" s="21" t="s">
        <v>4657</v>
      </c>
      <c r="J1629" s="8">
        <f>(M1629-K1629)+W1629</f>
        <v>572</v>
      </c>
      <c r="K1629" s="15"/>
      <c r="L1629" s="16"/>
      <c r="M1629" s="8">
        <f>SUM(N1629,O1629,P1629,Q1629,S1629,T1629,U1629)</f>
        <v>276</v>
      </c>
      <c r="N1629" s="8">
        <f>SUM(AX1629)</f>
        <v>0</v>
      </c>
      <c r="O1629" s="8">
        <v>0</v>
      </c>
      <c r="P1629" s="8">
        <f>SUM(AO1629,AW1629)</f>
        <v>0</v>
      </c>
      <c r="Q1629" s="8">
        <f>SUM(AK1629,AL1629,AM1629,AN1629,AP1629,AQ1629,AR1629,AO1629)</f>
        <v>0</v>
      </c>
      <c r="R1629" s="8">
        <f>COUNTIF(AK1629:AR1629, "&gt;0")</f>
        <v>0</v>
      </c>
      <c r="S1629" s="8">
        <f>SUM(AS1629,AT1629)</f>
        <v>0</v>
      </c>
      <c r="T1629" s="8">
        <f>SUM(AU1629)</f>
        <v>76</v>
      </c>
      <c r="U1629" s="8">
        <f>SUM(AV1629)</f>
        <v>200</v>
      </c>
      <c r="V1629" s="16"/>
      <c r="W1629" s="8">
        <f>(X1629+AD1629)</f>
        <v>296</v>
      </c>
      <c r="X1629" s="8">
        <f>SUM(Y1629:AB1629)</f>
        <v>0</v>
      </c>
      <c r="Y1629" s="8">
        <v>0</v>
      </c>
      <c r="Z1629" s="8">
        <f>0</f>
        <v>0</v>
      </c>
      <c r="AA1629" s="8">
        <f>SUM(AZ1629,BB1629)</f>
        <v>0</v>
      </c>
      <c r="AB1629" s="8">
        <f>SUM(BC1629,BD1629)</f>
        <v>0</v>
      </c>
      <c r="AC1629" s="8">
        <f>COUNTIF(BC1629:BD1629,"&gt;0")</f>
        <v>0</v>
      </c>
      <c r="AD1629" s="8">
        <f>SUM(AE1629:AI1629)</f>
        <v>296</v>
      </c>
      <c r="AE1629" s="8">
        <v>0</v>
      </c>
      <c r="AF1629" s="8">
        <v>0</v>
      </c>
      <c r="AG1629" s="8">
        <v>0</v>
      </c>
      <c r="AH1629" s="8">
        <v>0</v>
      </c>
      <c r="AI1629" s="8">
        <f>SUM(BA1629)</f>
        <v>296</v>
      </c>
      <c r="AJ1629" s="16"/>
      <c r="AK1629" s="15">
        <v>0</v>
      </c>
      <c r="AL1629" s="15">
        <v>0</v>
      </c>
      <c r="AM1629" s="15">
        <v>0</v>
      </c>
      <c r="AN1629" s="15">
        <v>0</v>
      </c>
      <c r="AO1629" s="15">
        <v>0</v>
      </c>
      <c r="AP1629" s="15">
        <v>0</v>
      </c>
      <c r="AQ1629" s="15">
        <v>0</v>
      </c>
      <c r="AR1629" s="15">
        <v>0</v>
      </c>
      <c r="AS1629" s="15">
        <v>0</v>
      </c>
      <c r="AT1629" s="15">
        <v>0</v>
      </c>
      <c r="AU1629" s="15">
        <v>76</v>
      </c>
      <c r="AV1629" s="15">
        <v>200</v>
      </c>
      <c r="AW1629" s="15">
        <v>0</v>
      </c>
      <c r="AX1629" s="15">
        <v>0</v>
      </c>
      <c r="AY1629" s="29"/>
      <c r="AZ1629" s="33">
        <v>0</v>
      </c>
      <c r="BA1629" s="33">
        <v>296</v>
      </c>
      <c r="BB1629" s="33">
        <v>0</v>
      </c>
      <c r="BC1629" s="33">
        <v>0</v>
      </c>
      <c r="BD1629" s="33">
        <v>0</v>
      </c>
    </row>
    <row r="1630" spans="1:56" x14ac:dyDescent="0.25">
      <c r="A1630" s="51" t="s">
        <v>8180</v>
      </c>
      <c r="B1630" s="33" t="str">
        <f>CONCATENATE(G1630,"-",H1630,"-",I1630)</f>
        <v>999919158-Junior--68kg</v>
      </c>
      <c r="C1630" s="8" t="s">
        <v>1479</v>
      </c>
      <c r="D1630" s="8" t="s">
        <v>1480</v>
      </c>
      <c r="E1630" s="8" t="s">
        <v>701</v>
      </c>
      <c r="F1630" s="8" t="s">
        <v>12</v>
      </c>
      <c r="G1630" s="8">
        <v>999919158</v>
      </c>
      <c r="H1630" s="8" t="s">
        <v>14</v>
      </c>
      <c r="I1630" s="21" t="s">
        <v>4657</v>
      </c>
      <c r="J1630" s="8">
        <f>(M1630-K1630)+W1630</f>
        <v>545</v>
      </c>
      <c r="K1630" s="8"/>
      <c r="L1630" s="9"/>
      <c r="M1630" s="8">
        <f>SUM(N1630,O1630,P1630,Q1630,S1630,T1630,U1630)</f>
        <v>249</v>
      </c>
      <c r="N1630" s="8">
        <f>SUM(AX1630)</f>
        <v>0</v>
      </c>
      <c r="O1630" s="8">
        <v>0</v>
      </c>
      <c r="P1630" s="8">
        <f>SUM(AO1630,AW1630)</f>
        <v>0</v>
      </c>
      <c r="Q1630" s="8">
        <f>SUM(AK1630,AL1630,AM1630,AN1630,AP1630,AQ1630,AR1630,AO1630)</f>
        <v>60</v>
      </c>
      <c r="R1630" s="8">
        <f>COUNTIF(AK1630:AR1630, "&gt;0")</f>
        <v>1</v>
      </c>
      <c r="S1630" s="8">
        <f>SUM(AS1630,AT1630)</f>
        <v>0</v>
      </c>
      <c r="T1630" s="8">
        <f>SUM(AU1630)</f>
        <v>76</v>
      </c>
      <c r="U1630" s="8">
        <f>SUM(AV1630)</f>
        <v>113</v>
      </c>
      <c r="V1630" s="9"/>
      <c r="W1630" s="8">
        <f>(X1630+AD1630)</f>
        <v>296</v>
      </c>
      <c r="X1630" s="8">
        <f>SUM(Y1630:AB1630)</f>
        <v>0</v>
      </c>
      <c r="Y1630" s="8">
        <v>0</v>
      </c>
      <c r="Z1630" s="8">
        <f>0</f>
        <v>0</v>
      </c>
      <c r="AA1630" s="8">
        <f>SUM(AZ1630,BB1630)</f>
        <v>0</v>
      </c>
      <c r="AB1630" s="8">
        <f>SUM(BC1630,BD1630)</f>
        <v>0</v>
      </c>
      <c r="AC1630" s="8">
        <f>COUNTIF(BC1630:BD1630,"&gt;0")</f>
        <v>0</v>
      </c>
      <c r="AD1630" s="8">
        <f>SUM(AE1630:AI1630)</f>
        <v>296</v>
      </c>
      <c r="AE1630" s="8">
        <v>0</v>
      </c>
      <c r="AF1630" s="8">
        <v>0</v>
      </c>
      <c r="AG1630" s="8">
        <v>0</v>
      </c>
      <c r="AH1630" s="8">
        <v>0</v>
      </c>
      <c r="AI1630" s="8">
        <f>SUM(BA1630)</f>
        <v>296</v>
      </c>
      <c r="AJ1630" s="9"/>
      <c r="AK1630" s="8">
        <v>0</v>
      </c>
      <c r="AL1630" s="8">
        <v>0</v>
      </c>
      <c r="AM1630" s="8">
        <v>0</v>
      </c>
      <c r="AN1630" s="8">
        <v>0</v>
      </c>
      <c r="AO1630" s="8">
        <v>0</v>
      </c>
      <c r="AP1630" s="8">
        <v>0</v>
      </c>
      <c r="AQ1630" s="8">
        <v>0</v>
      </c>
      <c r="AR1630" s="8">
        <v>60</v>
      </c>
      <c r="AS1630" s="8">
        <v>0</v>
      </c>
      <c r="AT1630" s="8">
        <v>0</v>
      </c>
      <c r="AU1630" s="15">
        <v>76</v>
      </c>
      <c r="AV1630" s="15">
        <v>113</v>
      </c>
      <c r="AW1630" s="15">
        <v>0</v>
      </c>
      <c r="AX1630" s="15">
        <v>0</v>
      </c>
      <c r="AY1630" s="29"/>
      <c r="AZ1630" s="33">
        <v>0</v>
      </c>
      <c r="BA1630" s="33">
        <v>296</v>
      </c>
      <c r="BB1630" s="33">
        <v>0</v>
      </c>
      <c r="BC1630" s="33">
        <v>0</v>
      </c>
      <c r="BD1630" s="33">
        <v>0</v>
      </c>
    </row>
    <row r="1631" spans="1:56" x14ac:dyDescent="0.25">
      <c r="A1631" s="51" t="s">
        <v>9888</v>
      </c>
      <c r="B1631" s="33" t="str">
        <f>CONCATENATE(G1631,"-",H1631,"-",I1631)</f>
        <v>999933257-Junior--68kg</v>
      </c>
      <c r="C1631" s="15" t="s">
        <v>1019</v>
      </c>
      <c r="D1631" s="15" t="s">
        <v>1205</v>
      </c>
      <c r="E1631" s="15" t="s">
        <v>701</v>
      </c>
      <c r="F1631" s="15" t="s">
        <v>12</v>
      </c>
      <c r="G1631" s="15">
        <v>999933257</v>
      </c>
      <c r="H1631" s="8" t="s">
        <v>14</v>
      </c>
      <c r="I1631" s="15" t="s">
        <v>4657</v>
      </c>
      <c r="J1631" s="8">
        <f>(M1631-K1631)+W1631</f>
        <v>525</v>
      </c>
      <c r="K1631" s="8">
        <f>M1631/2</f>
        <v>0</v>
      </c>
      <c r="L1631" s="9"/>
      <c r="M1631" s="8">
        <f>SUM(N1631,O1631,P1631,Q1631,S1631,T1631,U1631)</f>
        <v>0</v>
      </c>
      <c r="N1631" s="8">
        <f>SUM(AX1631)</f>
        <v>0</v>
      </c>
      <c r="O1631" s="8">
        <v>0</v>
      </c>
      <c r="P1631" s="8">
        <f>SUM(AO1631,AW1631)</f>
        <v>0</v>
      </c>
      <c r="Q1631" s="8">
        <f>SUM(AK1631,AL1631,AM1631,AN1631,AP1631,AQ1631,AR1631,AO1631)</f>
        <v>0</v>
      </c>
      <c r="R1631" s="8">
        <f>COUNTIF(AK1631:AR1631, "&gt;0")</f>
        <v>0</v>
      </c>
      <c r="S1631" s="8">
        <f>SUM(AS1631,AT1631)</f>
        <v>0</v>
      </c>
      <c r="T1631" s="8">
        <f>SUM(AU1631)</f>
        <v>0</v>
      </c>
      <c r="U1631" s="8">
        <f>SUM(AV1631)</f>
        <v>0</v>
      </c>
      <c r="V1631" s="9"/>
      <c r="W1631" s="8">
        <f>(X1631+AD1631)</f>
        <v>525</v>
      </c>
      <c r="X1631" s="8">
        <f>SUM(Y1631:AB1631)</f>
        <v>0</v>
      </c>
      <c r="Y1631" s="8">
        <v>0</v>
      </c>
      <c r="Z1631" s="8">
        <f>0</f>
        <v>0</v>
      </c>
      <c r="AA1631" s="8">
        <f>SUM(AZ1631,BB1631)</f>
        <v>0</v>
      </c>
      <c r="AB1631" s="8">
        <f>SUM(BC1631,BD1631)</f>
        <v>0</v>
      </c>
      <c r="AC1631" s="8">
        <f>COUNTIF(BC1631:BD1631,"&gt;0")</f>
        <v>0</v>
      </c>
      <c r="AD1631" s="8">
        <f>SUM(AE1631:AI1631)</f>
        <v>525</v>
      </c>
      <c r="AE1631" s="8">
        <v>0</v>
      </c>
      <c r="AF1631" s="8">
        <v>0</v>
      </c>
      <c r="AG1631" s="8">
        <v>0</v>
      </c>
      <c r="AH1631" s="8">
        <v>0</v>
      </c>
      <c r="AI1631" s="8">
        <f>SUM(BA1631)</f>
        <v>525</v>
      </c>
      <c r="AJ1631" s="9"/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Q1631" s="8">
        <v>0</v>
      </c>
      <c r="AR1631" s="8">
        <v>0</v>
      </c>
      <c r="AS1631" s="8">
        <v>0</v>
      </c>
      <c r="AT1631" s="8">
        <v>0</v>
      </c>
      <c r="AU1631" s="8">
        <v>0</v>
      </c>
      <c r="AV1631" s="8">
        <v>0</v>
      </c>
      <c r="AW1631" s="8">
        <v>0</v>
      </c>
      <c r="AX1631" s="8">
        <v>0</v>
      </c>
      <c r="AY1631" s="30"/>
      <c r="AZ1631" s="33">
        <v>0</v>
      </c>
      <c r="BA1631" s="33">
        <v>525</v>
      </c>
      <c r="BB1631" s="33">
        <v>0</v>
      </c>
      <c r="BC1631" s="33">
        <v>0</v>
      </c>
      <c r="BD1631" s="33">
        <v>0</v>
      </c>
    </row>
    <row r="1632" spans="1:56" x14ac:dyDescent="0.25">
      <c r="A1632" s="51" t="s">
        <v>8177</v>
      </c>
      <c r="B1632" s="33" t="str">
        <f>CONCATENATE(G1632,"-",H1632,"-",I1632)</f>
        <v>999906952-Junior--68kg</v>
      </c>
      <c r="C1632" s="8" t="s">
        <v>1477</v>
      </c>
      <c r="D1632" s="8" t="s">
        <v>1478</v>
      </c>
      <c r="E1632" s="8" t="s">
        <v>701</v>
      </c>
      <c r="F1632" s="8" t="s">
        <v>12</v>
      </c>
      <c r="G1632" s="8">
        <v>999906952</v>
      </c>
      <c r="H1632" s="8" t="s">
        <v>14</v>
      </c>
      <c r="I1632" s="21" t="s">
        <v>4657</v>
      </c>
      <c r="J1632" s="8">
        <f>(M1632-K1632)+W1632</f>
        <v>507</v>
      </c>
      <c r="K1632" s="8"/>
      <c r="L1632" s="9"/>
      <c r="M1632" s="8">
        <f>SUM(N1632,O1632,P1632,Q1632,S1632,T1632,U1632)</f>
        <v>285</v>
      </c>
      <c r="N1632" s="8">
        <f>SUM(AX1632)</f>
        <v>0</v>
      </c>
      <c r="O1632" s="8">
        <v>0</v>
      </c>
      <c r="P1632" s="8">
        <f>SUM(AO1632,AW1632)</f>
        <v>0</v>
      </c>
      <c r="Q1632" s="8">
        <f>SUM(AK1632,AL1632,AM1632,AN1632,AP1632,AQ1632,AR1632,AO1632)</f>
        <v>0</v>
      </c>
      <c r="R1632" s="8">
        <f>COUNTIF(AK1632:AR1632, "&gt;0")</f>
        <v>0</v>
      </c>
      <c r="S1632" s="8">
        <f>SUM(AS1632,AT1632)</f>
        <v>0</v>
      </c>
      <c r="T1632" s="8">
        <f>SUM(AU1632)</f>
        <v>135</v>
      </c>
      <c r="U1632" s="8">
        <f>SUM(AV1632)</f>
        <v>150</v>
      </c>
      <c r="V1632" s="9"/>
      <c r="W1632" s="8">
        <f>(X1632+AD1632)</f>
        <v>222</v>
      </c>
      <c r="X1632" s="8">
        <f>SUM(Y1632:AB1632)</f>
        <v>0</v>
      </c>
      <c r="Y1632" s="8">
        <v>0</v>
      </c>
      <c r="Z1632" s="8">
        <f>0</f>
        <v>0</v>
      </c>
      <c r="AA1632" s="8">
        <f>SUM(AZ1632,BB1632)</f>
        <v>0</v>
      </c>
      <c r="AB1632" s="8">
        <f>SUM(BC1632,BD1632)</f>
        <v>0</v>
      </c>
      <c r="AC1632" s="8">
        <f>COUNTIF(BC1632:BD1632,"&gt;0")</f>
        <v>0</v>
      </c>
      <c r="AD1632" s="8">
        <f>SUM(AE1632:AI1632)</f>
        <v>222</v>
      </c>
      <c r="AE1632" s="8">
        <v>0</v>
      </c>
      <c r="AF1632" s="8">
        <v>0</v>
      </c>
      <c r="AG1632" s="8">
        <v>0</v>
      </c>
      <c r="AH1632" s="8">
        <v>0</v>
      </c>
      <c r="AI1632" s="8">
        <f>SUM(BA1632)</f>
        <v>222</v>
      </c>
      <c r="AJ1632" s="9"/>
      <c r="AK1632" s="8">
        <v>0</v>
      </c>
      <c r="AL1632" s="8">
        <v>0</v>
      </c>
      <c r="AM1632" s="8">
        <v>0</v>
      </c>
      <c r="AN1632" s="8">
        <v>0</v>
      </c>
      <c r="AO1632" s="8">
        <v>0</v>
      </c>
      <c r="AP1632" s="8">
        <v>0</v>
      </c>
      <c r="AQ1632" s="8">
        <v>0</v>
      </c>
      <c r="AR1632" s="8">
        <v>0</v>
      </c>
      <c r="AS1632" s="8">
        <v>0</v>
      </c>
      <c r="AT1632" s="8">
        <v>0</v>
      </c>
      <c r="AU1632" s="15">
        <v>135</v>
      </c>
      <c r="AV1632" s="15">
        <v>150</v>
      </c>
      <c r="AW1632" s="15">
        <v>0</v>
      </c>
      <c r="AX1632" s="15">
        <v>0</v>
      </c>
      <c r="AY1632" s="29"/>
      <c r="AZ1632" s="33">
        <v>0</v>
      </c>
      <c r="BA1632" s="33">
        <v>222</v>
      </c>
      <c r="BB1632" s="33">
        <v>0</v>
      </c>
      <c r="BC1632" s="33">
        <v>0</v>
      </c>
      <c r="BD1632" s="33">
        <v>0</v>
      </c>
    </row>
    <row r="1633" spans="1:56" x14ac:dyDescent="0.25">
      <c r="A1633" s="51" t="s">
        <v>8176</v>
      </c>
      <c r="B1633" s="33" t="str">
        <f>CONCATENATE(G1633,"-",H1633,"-",I1633)</f>
        <v>999903463-Junior--68kg</v>
      </c>
      <c r="C1633" s="8" t="s">
        <v>1475</v>
      </c>
      <c r="D1633" s="8" t="s">
        <v>1476</v>
      </c>
      <c r="E1633" s="8" t="s">
        <v>701</v>
      </c>
      <c r="F1633" s="8" t="s">
        <v>12</v>
      </c>
      <c r="G1633" s="8">
        <v>999903463</v>
      </c>
      <c r="H1633" s="8" t="s">
        <v>14</v>
      </c>
      <c r="I1633" s="21" t="s">
        <v>4657</v>
      </c>
      <c r="J1633" s="8">
        <f>(M1633-K1633)+W1633</f>
        <v>501</v>
      </c>
      <c r="K1633" s="8"/>
      <c r="L1633" s="9"/>
      <c r="M1633" s="8">
        <f>SUM(N1633,O1633,P1633,Q1633,S1633,T1633,U1633)</f>
        <v>279</v>
      </c>
      <c r="N1633" s="8">
        <f>SUM(AX1633)</f>
        <v>0</v>
      </c>
      <c r="O1633" s="8">
        <v>0</v>
      </c>
      <c r="P1633" s="8">
        <f>SUM(AO1633,AW1633)</f>
        <v>0</v>
      </c>
      <c r="Q1633" s="8">
        <f>SUM(AK1633,AL1633,AM1633,AN1633,AP1633,AQ1633,AR1633,AO1633)</f>
        <v>30</v>
      </c>
      <c r="R1633" s="8">
        <f>COUNTIF(AK1633:AR1633, "&gt;0")</f>
        <v>1</v>
      </c>
      <c r="S1633" s="8">
        <f>SUM(AS1633,AT1633)</f>
        <v>60</v>
      </c>
      <c r="T1633" s="8">
        <f>SUM(AU1633)</f>
        <v>76</v>
      </c>
      <c r="U1633" s="8">
        <f>SUM(AV1633)</f>
        <v>113</v>
      </c>
      <c r="V1633" s="9"/>
      <c r="W1633" s="8">
        <f>(X1633+AD1633)</f>
        <v>222</v>
      </c>
      <c r="X1633" s="8">
        <f>SUM(Y1633:AB1633)</f>
        <v>0</v>
      </c>
      <c r="Y1633" s="8">
        <v>0</v>
      </c>
      <c r="Z1633" s="8">
        <f>0</f>
        <v>0</v>
      </c>
      <c r="AA1633" s="8">
        <f>SUM(AZ1633,BB1633)</f>
        <v>0</v>
      </c>
      <c r="AB1633" s="8">
        <f>SUM(BC1633,BD1633)</f>
        <v>0</v>
      </c>
      <c r="AC1633" s="8">
        <f>COUNTIF(BC1633:BD1633,"&gt;0")</f>
        <v>0</v>
      </c>
      <c r="AD1633" s="8">
        <f>SUM(AE1633:AI1633)</f>
        <v>222</v>
      </c>
      <c r="AE1633" s="8">
        <v>0</v>
      </c>
      <c r="AF1633" s="8">
        <v>0</v>
      </c>
      <c r="AG1633" s="8">
        <v>0</v>
      </c>
      <c r="AH1633" s="8">
        <v>0</v>
      </c>
      <c r="AI1633" s="8">
        <f>SUM(BA1633)</f>
        <v>222</v>
      </c>
      <c r="AJ1633" s="9"/>
      <c r="AK1633" s="8">
        <v>0</v>
      </c>
      <c r="AL1633" s="8">
        <v>0</v>
      </c>
      <c r="AM1633" s="8">
        <v>30</v>
      </c>
      <c r="AN1633" s="8">
        <v>0</v>
      </c>
      <c r="AO1633" s="8">
        <v>0</v>
      </c>
      <c r="AP1633" s="8">
        <v>0</v>
      </c>
      <c r="AQ1633" s="8">
        <v>0</v>
      </c>
      <c r="AR1633" s="8">
        <v>0</v>
      </c>
      <c r="AS1633" s="8">
        <v>60</v>
      </c>
      <c r="AT1633" s="8">
        <v>0</v>
      </c>
      <c r="AU1633" s="15">
        <v>76</v>
      </c>
      <c r="AV1633" s="15">
        <v>113</v>
      </c>
      <c r="AW1633" s="15">
        <v>0</v>
      </c>
      <c r="AX1633" s="15">
        <v>0</v>
      </c>
      <c r="AY1633" s="29"/>
      <c r="AZ1633" s="33">
        <v>0</v>
      </c>
      <c r="BA1633" s="33">
        <v>222</v>
      </c>
      <c r="BB1633" s="33">
        <v>0</v>
      </c>
      <c r="BC1633" s="33">
        <v>0</v>
      </c>
      <c r="BD1633" s="33">
        <v>0</v>
      </c>
    </row>
    <row r="1634" spans="1:56" x14ac:dyDescent="0.25">
      <c r="A1634" s="51" t="s">
        <v>8184</v>
      </c>
      <c r="B1634" s="33" t="str">
        <f>CONCATENATE(G1634,"-",H1634,"-",I1634)</f>
        <v>999921647-Junior--68kg</v>
      </c>
      <c r="C1634" s="10" t="s">
        <v>841</v>
      </c>
      <c r="D1634" s="10" t="s">
        <v>684</v>
      </c>
      <c r="E1634" s="10" t="s">
        <v>701</v>
      </c>
      <c r="F1634" s="10" t="s">
        <v>12</v>
      </c>
      <c r="G1634" s="11">
        <v>999921647</v>
      </c>
      <c r="H1634" s="8" t="s">
        <v>14</v>
      </c>
      <c r="I1634" s="21" t="s">
        <v>4657</v>
      </c>
      <c r="J1634" s="8">
        <f>(M1634-K1634)+W1634</f>
        <v>454</v>
      </c>
      <c r="K1634" s="8"/>
      <c r="L1634" s="9"/>
      <c r="M1634" s="8">
        <f>SUM(N1634,O1634,P1634,Q1634,S1634,T1634,U1634)</f>
        <v>0</v>
      </c>
      <c r="N1634" s="8">
        <f>SUM(AX1634)</f>
        <v>0</v>
      </c>
      <c r="O1634" s="8">
        <v>0</v>
      </c>
      <c r="P1634" s="8">
        <f>SUM(AO1634,AW1634)</f>
        <v>0</v>
      </c>
      <c r="Q1634" s="8">
        <f>SUM(AK1634,AL1634,AM1634,AN1634,AP1634,AQ1634,AR1634,AO1634)</f>
        <v>0</v>
      </c>
      <c r="R1634" s="8">
        <f>COUNTIF(AK1634:AR1634, "&gt;0")</f>
        <v>0</v>
      </c>
      <c r="S1634" s="8">
        <f>SUM(AS1634,AT1634)</f>
        <v>0</v>
      </c>
      <c r="T1634" s="8">
        <f>SUM(AU1634)</f>
        <v>0</v>
      </c>
      <c r="U1634" s="8">
        <f>SUM(AV1634)</f>
        <v>0</v>
      </c>
      <c r="V1634" s="9"/>
      <c r="W1634" s="8">
        <f>(X1634+AD1634)</f>
        <v>454</v>
      </c>
      <c r="X1634" s="8">
        <f>SUM(Y1634:AB1634)</f>
        <v>60</v>
      </c>
      <c r="Y1634" s="8">
        <v>0</v>
      </c>
      <c r="Z1634" s="8">
        <f>0</f>
        <v>0</v>
      </c>
      <c r="AA1634" s="8">
        <f>SUM(AZ1634,BB1634)</f>
        <v>0</v>
      </c>
      <c r="AB1634" s="8">
        <f>SUM(BC1634,BD1634)</f>
        <v>60</v>
      </c>
      <c r="AC1634" s="8">
        <f>COUNTIF(BC1634:BD1634,"&gt;0")</f>
        <v>1</v>
      </c>
      <c r="AD1634" s="8">
        <f>SUM(AE1634:AI1634)</f>
        <v>394</v>
      </c>
      <c r="AE1634" s="8">
        <v>0</v>
      </c>
      <c r="AF1634" s="8">
        <v>0</v>
      </c>
      <c r="AG1634" s="8">
        <v>0</v>
      </c>
      <c r="AH1634" s="8">
        <v>0</v>
      </c>
      <c r="AI1634" s="8">
        <f>SUM(BA1634)</f>
        <v>394</v>
      </c>
      <c r="AJ1634" s="9"/>
      <c r="AK1634" s="8">
        <v>0</v>
      </c>
      <c r="AL1634" s="8">
        <v>0</v>
      </c>
      <c r="AM1634" s="8">
        <v>0</v>
      </c>
      <c r="AN1634" s="8">
        <v>0</v>
      </c>
      <c r="AO1634" s="8">
        <v>0</v>
      </c>
      <c r="AP1634" s="8">
        <v>0</v>
      </c>
      <c r="AQ1634" s="8">
        <v>0</v>
      </c>
      <c r="AR1634" s="8">
        <v>0</v>
      </c>
      <c r="AS1634" s="8">
        <v>0</v>
      </c>
      <c r="AT1634" s="8">
        <v>0</v>
      </c>
      <c r="AU1634" s="15">
        <v>0</v>
      </c>
      <c r="AV1634" s="15">
        <v>0</v>
      </c>
      <c r="AW1634" s="15">
        <v>0</v>
      </c>
      <c r="AX1634" s="15">
        <v>0</v>
      </c>
      <c r="AY1634" s="29"/>
      <c r="AZ1634" s="33">
        <v>0</v>
      </c>
      <c r="BA1634" s="33">
        <v>394</v>
      </c>
      <c r="BB1634" s="33">
        <v>0</v>
      </c>
      <c r="BC1634" s="33">
        <v>60</v>
      </c>
      <c r="BD1634" s="33">
        <v>0</v>
      </c>
    </row>
    <row r="1635" spans="1:56" x14ac:dyDescent="0.25">
      <c r="A1635" s="51" t="s">
        <v>8183</v>
      </c>
      <c r="B1635" s="33" t="str">
        <f>CONCATENATE(G1635,"-",H1635,"-",I1635)</f>
        <v>999928717-Junior--68kg</v>
      </c>
      <c r="C1635" s="8" t="s">
        <v>2745</v>
      </c>
      <c r="D1635" s="8" t="s">
        <v>2746</v>
      </c>
      <c r="E1635" s="8" t="s">
        <v>701</v>
      </c>
      <c r="F1635" s="8" t="s">
        <v>12</v>
      </c>
      <c r="G1635" s="8">
        <v>999928717</v>
      </c>
      <c r="H1635" s="8" t="s">
        <v>14</v>
      </c>
      <c r="I1635" s="21" t="s">
        <v>4657</v>
      </c>
      <c r="J1635" s="8">
        <f>(M1635-K1635)+W1635</f>
        <v>339.5</v>
      </c>
      <c r="K1635" s="8">
        <f>M1635/2</f>
        <v>117.5</v>
      </c>
      <c r="L1635" s="16"/>
      <c r="M1635" s="8">
        <f>SUM(N1635,O1635,P1635,Q1635,S1635,T1635,U1635)</f>
        <v>235</v>
      </c>
      <c r="N1635" s="8">
        <f>SUM(AX1635)</f>
        <v>0</v>
      </c>
      <c r="O1635" s="8">
        <v>0</v>
      </c>
      <c r="P1635" s="8">
        <f>SUM(AO1635,AW1635)</f>
        <v>0</v>
      </c>
      <c r="Q1635" s="8">
        <f>SUM(AK1635,AL1635,AM1635,AN1635,AP1635,AQ1635,AR1635,AO1635)</f>
        <v>0</v>
      </c>
      <c r="R1635" s="8">
        <f>COUNTIF(AK1635:AR1635, "&gt;0")</f>
        <v>0</v>
      </c>
      <c r="S1635" s="8">
        <f>SUM(AS1635,AT1635)</f>
        <v>0</v>
      </c>
      <c r="T1635" s="8">
        <f>SUM(AU1635)</f>
        <v>135</v>
      </c>
      <c r="U1635" s="8">
        <f>SUM(AV1635)</f>
        <v>100</v>
      </c>
      <c r="V1635" s="16"/>
      <c r="W1635" s="8">
        <f>(X1635+AD1635)</f>
        <v>222</v>
      </c>
      <c r="X1635" s="8">
        <f>SUM(Y1635:AB1635)</f>
        <v>0</v>
      </c>
      <c r="Y1635" s="8">
        <v>0</v>
      </c>
      <c r="Z1635" s="8">
        <f>0</f>
        <v>0</v>
      </c>
      <c r="AA1635" s="8">
        <f>SUM(AZ1635,BB1635)</f>
        <v>0</v>
      </c>
      <c r="AB1635" s="8">
        <f>SUM(BC1635,BD1635)</f>
        <v>0</v>
      </c>
      <c r="AC1635" s="8">
        <f>COUNTIF(BC1635:BD1635,"&gt;0")</f>
        <v>0</v>
      </c>
      <c r="AD1635" s="8">
        <f>SUM(AE1635:AI1635)</f>
        <v>222</v>
      </c>
      <c r="AE1635" s="8">
        <v>0</v>
      </c>
      <c r="AF1635" s="8">
        <v>0</v>
      </c>
      <c r="AG1635" s="8">
        <v>0</v>
      </c>
      <c r="AH1635" s="8">
        <v>0</v>
      </c>
      <c r="AI1635" s="8">
        <f>SUM(BA1635)</f>
        <v>222</v>
      </c>
      <c r="AJ1635" s="16"/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0</v>
      </c>
      <c r="AR1635" s="8">
        <v>0</v>
      </c>
      <c r="AS1635" s="8">
        <v>0</v>
      </c>
      <c r="AT1635" s="8">
        <v>0</v>
      </c>
      <c r="AU1635" s="15">
        <v>135</v>
      </c>
      <c r="AV1635" s="15">
        <v>100</v>
      </c>
      <c r="AW1635" s="15">
        <v>0</v>
      </c>
      <c r="AX1635" s="15">
        <v>0</v>
      </c>
      <c r="AY1635" s="29"/>
      <c r="AZ1635" s="33">
        <v>0</v>
      </c>
      <c r="BA1635" s="33">
        <v>222</v>
      </c>
      <c r="BB1635" s="33">
        <v>0</v>
      </c>
      <c r="BC1635" s="33">
        <v>0</v>
      </c>
      <c r="BD1635" s="33">
        <v>0</v>
      </c>
    </row>
    <row r="1636" spans="1:56" x14ac:dyDescent="0.25">
      <c r="A1636" s="51" t="s">
        <v>8181</v>
      </c>
      <c r="B1636" s="33" t="str">
        <f>CONCATENATE(G1636,"-",H1636,"-",I1636)</f>
        <v>999918595-Junior--68kg</v>
      </c>
      <c r="C1636" s="8" t="s">
        <v>817</v>
      </c>
      <c r="D1636" s="8" t="s">
        <v>2572</v>
      </c>
      <c r="E1636" s="8" t="s">
        <v>701</v>
      </c>
      <c r="F1636" s="8" t="s">
        <v>12</v>
      </c>
      <c r="G1636" s="17">
        <v>999918595</v>
      </c>
      <c r="H1636" s="8" t="s">
        <v>14</v>
      </c>
      <c r="I1636" s="21" t="s">
        <v>4657</v>
      </c>
      <c r="J1636" s="8">
        <f>(M1636-K1636)+W1636</f>
        <v>298</v>
      </c>
      <c r="K1636" s="8"/>
      <c r="L1636" s="9"/>
      <c r="M1636" s="8">
        <f>SUM(N1636,O1636,P1636,Q1636,S1636,T1636,U1636)</f>
        <v>76</v>
      </c>
      <c r="N1636" s="8">
        <f>SUM(AX1636)</f>
        <v>0</v>
      </c>
      <c r="O1636" s="8">
        <v>0</v>
      </c>
      <c r="P1636" s="8">
        <f>SUM(AO1636,AW1636)</f>
        <v>0</v>
      </c>
      <c r="Q1636" s="8">
        <f>SUM(AK1636,AL1636,AM1636,AN1636,AP1636,AQ1636,AR1636,AO1636)</f>
        <v>0</v>
      </c>
      <c r="R1636" s="8">
        <f>COUNTIF(AK1636:AR1636, "&gt;0")</f>
        <v>0</v>
      </c>
      <c r="S1636" s="8">
        <f>SUM(AS1636,AT1636)</f>
        <v>0</v>
      </c>
      <c r="T1636" s="8">
        <f>SUM(AU1636)</f>
        <v>76</v>
      </c>
      <c r="U1636" s="8">
        <f>SUM(AV1636)</f>
        <v>0</v>
      </c>
      <c r="V1636" s="9"/>
      <c r="W1636" s="8">
        <f>(X1636+AD1636)</f>
        <v>222</v>
      </c>
      <c r="X1636" s="8">
        <f>SUM(Y1636:AB1636)</f>
        <v>0</v>
      </c>
      <c r="Y1636" s="8">
        <v>0</v>
      </c>
      <c r="Z1636" s="8">
        <f>0</f>
        <v>0</v>
      </c>
      <c r="AA1636" s="8">
        <f>SUM(AZ1636,BB1636)</f>
        <v>0</v>
      </c>
      <c r="AB1636" s="8">
        <f>SUM(BC1636,BD1636)</f>
        <v>0</v>
      </c>
      <c r="AC1636" s="8">
        <f>COUNTIF(BC1636:BD1636,"&gt;0")</f>
        <v>0</v>
      </c>
      <c r="AD1636" s="8">
        <f>SUM(AE1636:AI1636)</f>
        <v>222</v>
      </c>
      <c r="AE1636" s="8">
        <v>0</v>
      </c>
      <c r="AF1636" s="8">
        <v>0</v>
      </c>
      <c r="AG1636" s="8">
        <v>0</v>
      </c>
      <c r="AH1636" s="8">
        <v>0</v>
      </c>
      <c r="AI1636" s="8">
        <f>SUM(BA1636)</f>
        <v>222</v>
      </c>
      <c r="AJ1636" s="9"/>
      <c r="AK1636" s="8">
        <v>0</v>
      </c>
      <c r="AL1636" s="8">
        <v>0</v>
      </c>
      <c r="AM1636" s="8">
        <v>0</v>
      </c>
      <c r="AN1636" s="8">
        <v>0</v>
      </c>
      <c r="AO1636" s="8">
        <v>0</v>
      </c>
      <c r="AP1636" s="8">
        <v>0</v>
      </c>
      <c r="AQ1636" s="8">
        <v>0</v>
      </c>
      <c r="AR1636" s="8">
        <v>0</v>
      </c>
      <c r="AS1636" s="8">
        <v>0</v>
      </c>
      <c r="AT1636" s="8">
        <v>0</v>
      </c>
      <c r="AU1636" s="15">
        <v>76</v>
      </c>
      <c r="AV1636" s="15">
        <v>0</v>
      </c>
      <c r="AW1636" s="15">
        <v>0</v>
      </c>
      <c r="AX1636" s="15">
        <v>0</v>
      </c>
      <c r="AY1636" s="29"/>
      <c r="AZ1636" s="33">
        <v>0</v>
      </c>
      <c r="BA1636" s="33">
        <v>222</v>
      </c>
      <c r="BB1636" s="33">
        <v>0</v>
      </c>
      <c r="BC1636" s="33">
        <v>0</v>
      </c>
      <c r="BD1636" s="33">
        <v>0</v>
      </c>
    </row>
    <row r="1637" spans="1:56" x14ac:dyDescent="0.25">
      <c r="A1637" s="51" t="s">
        <v>9885</v>
      </c>
      <c r="B1637" s="33" t="str">
        <f>CONCATENATE(G1637,"-",H1637,"-",I1637)</f>
        <v>999920712-Junior--68kg</v>
      </c>
      <c r="C1637" s="15" t="s">
        <v>1486</v>
      </c>
      <c r="D1637" s="15" t="s">
        <v>545</v>
      </c>
      <c r="E1637" s="15" t="s">
        <v>701</v>
      </c>
      <c r="F1637" s="15" t="s">
        <v>12</v>
      </c>
      <c r="G1637" s="15">
        <v>999920712</v>
      </c>
      <c r="H1637" s="8" t="s">
        <v>14</v>
      </c>
      <c r="I1637" s="15" t="s">
        <v>4657</v>
      </c>
      <c r="J1637" s="8">
        <f>(M1637-K1637)+W1637</f>
        <v>296</v>
      </c>
      <c r="K1637" s="8">
        <f>M1637/2</f>
        <v>0</v>
      </c>
      <c r="L1637" s="9"/>
      <c r="M1637" s="8">
        <f>SUM(N1637,O1637,P1637,Q1637,S1637,T1637,U1637)</f>
        <v>0</v>
      </c>
      <c r="N1637" s="8">
        <f>SUM(AX1637)</f>
        <v>0</v>
      </c>
      <c r="O1637" s="8">
        <v>0</v>
      </c>
      <c r="P1637" s="8">
        <f>SUM(AO1637,AW1637)</f>
        <v>0</v>
      </c>
      <c r="Q1637" s="8">
        <f>SUM(AK1637,AL1637,AM1637,AN1637,AP1637,AQ1637,AR1637,AO1637)</f>
        <v>0</v>
      </c>
      <c r="R1637" s="8">
        <f>COUNTIF(AK1637:AR1637, "&gt;0")</f>
        <v>0</v>
      </c>
      <c r="S1637" s="8">
        <f>SUM(AS1637,AT1637)</f>
        <v>0</v>
      </c>
      <c r="T1637" s="8">
        <f>SUM(AU1637)</f>
        <v>0</v>
      </c>
      <c r="U1637" s="8">
        <f>SUM(AV1637)</f>
        <v>0</v>
      </c>
      <c r="V1637" s="9"/>
      <c r="W1637" s="8">
        <f>(X1637+AD1637)</f>
        <v>296</v>
      </c>
      <c r="X1637" s="8">
        <f>SUM(Y1637:AB1637)</f>
        <v>0</v>
      </c>
      <c r="Y1637" s="8">
        <v>0</v>
      </c>
      <c r="Z1637" s="8">
        <f>0</f>
        <v>0</v>
      </c>
      <c r="AA1637" s="8">
        <f>SUM(AZ1637,BB1637)</f>
        <v>0</v>
      </c>
      <c r="AB1637" s="8">
        <f>SUM(BC1637,BD1637)</f>
        <v>0</v>
      </c>
      <c r="AC1637" s="8">
        <f>COUNTIF(BC1637:BD1637,"&gt;0")</f>
        <v>0</v>
      </c>
      <c r="AD1637" s="8">
        <f>SUM(AE1637:AI1637)</f>
        <v>296</v>
      </c>
      <c r="AE1637" s="8">
        <v>0</v>
      </c>
      <c r="AF1637" s="8">
        <v>0</v>
      </c>
      <c r="AG1637" s="8">
        <v>0</v>
      </c>
      <c r="AH1637" s="8">
        <v>0</v>
      </c>
      <c r="AI1637" s="8">
        <f>SUM(BA1637)</f>
        <v>296</v>
      </c>
      <c r="AJ1637" s="9"/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Q1637" s="8">
        <v>0</v>
      </c>
      <c r="AR1637" s="8">
        <v>0</v>
      </c>
      <c r="AS1637" s="8">
        <v>0</v>
      </c>
      <c r="AT1637" s="8">
        <v>0</v>
      </c>
      <c r="AU1637" s="8">
        <v>0</v>
      </c>
      <c r="AV1637" s="8">
        <v>0</v>
      </c>
      <c r="AW1637" s="8">
        <v>0</v>
      </c>
      <c r="AX1637" s="8">
        <v>0</v>
      </c>
      <c r="AY1637" s="30"/>
      <c r="AZ1637" s="33">
        <v>0</v>
      </c>
      <c r="BA1637" s="33">
        <v>296</v>
      </c>
      <c r="BB1637" s="33">
        <v>0</v>
      </c>
      <c r="BC1637" s="33">
        <v>0</v>
      </c>
      <c r="BD1637" s="33">
        <v>0</v>
      </c>
    </row>
    <row r="1638" spans="1:56" x14ac:dyDescent="0.25">
      <c r="A1638" s="51" t="s">
        <v>9884</v>
      </c>
      <c r="B1638" s="33" t="str">
        <f>CONCATENATE(G1638,"-",H1638,"-",I1638)</f>
        <v>999920087-Junior--68kg</v>
      </c>
      <c r="C1638" s="15" t="s">
        <v>5354</v>
      </c>
      <c r="D1638" s="15" t="s">
        <v>5355</v>
      </c>
      <c r="E1638" s="15" t="s">
        <v>701</v>
      </c>
      <c r="F1638" s="15" t="s">
        <v>12</v>
      </c>
      <c r="G1638" s="15">
        <v>999920087</v>
      </c>
      <c r="H1638" s="8" t="s">
        <v>14</v>
      </c>
      <c r="I1638" s="15" t="s">
        <v>4657</v>
      </c>
      <c r="J1638" s="8">
        <f>(M1638-K1638)+W1638</f>
        <v>222</v>
      </c>
      <c r="K1638" s="8">
        <f>M1638/2</f>
        <v>0</v>
      </c>
      <c r="L1638" s="9"/>
      <c r="M1638" s="8">
        <f>SUM(N1638,O1638,P1638,Q1638,S1638,T1638,U1638)</f>
        <v>0</v>
      </c>
      <c r="N1638" s="8">
        <f>SUM(AX1638)</f>
        <v>0</v>
      </c>
      <c r="O1638" s="8">
        <v>0</v>
      </c>
      <c r="P1638" s="8">
        <f>SUM(AO1638,AW1638)</f>
        <v>0</v>
      </c>
      <c r="Q1638" s="8">
        <f>SUM(AK1638,AL1638,AM1638,AN1638,AP1638,AQ1638,AR1638,AO1638)</f>
        <v>0</v>
      </c>
      <c r="R1638" s="8">
        <f>COUNTIF(AK1638:AR1638, "&gt;0")</f>
        <v>0</v>
      </c>
      <c r="S1638" s="8">
        <f>SUM(AS1638,AT1638)</f>
        <v>0</v>
      </c>
      <c r="T1638" s="8">
        <f>SUM(AU1638)</f>
        <v>0</v>
      </c>
      <c r="U1638" s="8">
        <f>SUM(AV1638)</f>
        <v>0</v>
      </c>
      <c r="V1638" s="9"/>
      <c r="W1638" s="8">
        <f>(X1638+AD1638)</f>
        <v>222</v>
      </c>
      <c r="X1638" s="8">
        <f>SUM(Y1638:AB1638)</f>
        <v>0</v>
      </c>
      <c r="Y1638" s="8">
        <v>0</v>
      </c>
      <c r="Z1638" s="8">
        <f>0</f>
        <v>0</v>
      </c>
      <c r="AA1638" s="8">
        <f>SUM(AZ1638,BB1638)</f>
        <v>0</v>
      </c>
      <c r="AB1638" s="8">
        <f>SUM(BC1638,BD1638)</f>
        <v>0</v>
      </c>
      <c r="AC1638" s="8">
        <f>COUNTIF(BC1638:BD1638,"&gt;0")</f>
        <v>0</v>
      </c>
      <c r="AD1638" s="8">
        <f>SUM(AE1638:AI1638)</f>
        <v>222</v>
      </c>
      <c r="AE1638" s="8">
        <v>0</v>
      </c>
      <c r="AF1638" s="8">
        <v>0</v>
      </c>
      <c r="AG1638" s="8">
        <v>0</v>
      </c>
      <c r="AH1638" s="8">
        <v>0</v>
      </c>
      <c r="AI1638" s="8">
        <f>SUM(BA1638)</f>
        <v>222</v>
      </c>
      <c r="AJ1638" s="9"/>
      <c r="AK1638" s="8">
        <v>0</v>
      </c>
      <c r="AL1638" s="8">
        <v>0</v>
      </c>
      <c r="AM1638" s="8">
        <v>0</v>
      </c>
      <c r="AN1638" s="8">
        <v>0</v>
      </c>
      <c r="AO1638" s="8">
        <v>0</v>
      </c>
      <c r="AP1638" s="8">
        <v>0</v>
      </c>
      <c r="AQ1638" s="8">
        <v>0</v>
      </c>
      <c r="AR1638" s="8">
        <v>0</v>
      </c>
      <c r="AS1638" s="8">
        <v>0</v>
      </c>
      <c r="AT1638" s="8">
        <v>0</v>
      </c>
      <c r="AU1638" s="8">
        <v>0</v>
      </c>
      <c r="AV1638" s="8">
        <v>0</v>
      </c>
      <c r="AW1638" s="8">
        <v>0</v>
      </c>
      <c r="AX1638" s="8">
        <v>0</v>
      </c>
      <c r="AY1638" s="30"/>
      <c r="AZ1638" s="33">
        <v>0</v>
      </c>
      <c r="BA1638" s="33">
        <v>222</v>
      </c>
      <c r="BB1638" s="33">
        <v>0</v>
      </c>
      <c r="BC1638" s="33">
        <v>0</v>
      </c>
      <c r="BD1638" s="33">
        <v>0</v>
      </c>
    </row>
    <row r="1639" spans="1:56" x14ac:dyDescent="0.25">
      <c r="A1639" s="51" t="s">
        <v>8182</v>
      </c>
      <c r="B1639" s="33" t="str">
        <f>CONCATENATE(G1639,"-",H1639,"-",I1639)</f>
        <v>999921115-Junior--68kg</v>
      </c>
      <c r="C1639" s="8" t="s">
        <v>843</v>
      </c>
      <c r="D1639" s="8" t="s">
        <v>1481</v>
      </c>
      <c r="E1639" s="8" t="s">
        <v>701</v>
      </c>
      <c r="F1639" s="8" t="s">
        <v>12</v>
      </c>
      <c r="G1639" s="8">
        <v>999921115</v>
      </c>
      <c r="H1639" s="8" t="s">
        <v>14</v>
      </c>
      <c r="I1639" s="21" t="s">
        <v>4657</v>
      </c>
      <c r="J1639" s="8">
        <f>(M1639-K1639)+W1639</f>
        <v>142</v>
      </c>
      <c r="K1639" s="8"/>
      <c r="L1639" s="9"/>
      <c r="M1639" s="8">
        <f>SUM(N1639,O1639,P1639,Q1639,S1639,T1639,U1639)</f>
        <v>142</v>
      </c>
      <c r="N1639" s="8">
        <f>SUM(AX1639)</f>
        <v>0</v>
      </c>
      <c r="O1639" s="8">
        <v>0</v>
      </c>
      <c r="P1639" s="8">
        <f>SUM(AO1639,AW1639)</f>
        <v>0</v>
      </c>
      <c r="Q1639" s="8">
        <f>SUM(AK1639,AL1639,AM1639,AN1639,AP1639,AQ1639,AR1639,AO1639)</f>
        <v>0</v>
      </c>
      <c r="R1639" s="8">
        <f>COUNTIF(AK1639:AR1639, "&gt;0")</f>
        <v>0</v>
      </c>
      <c r="S1639" s="8">
        <f>SUM(AS1639,AT1639)</f>
        <v>0</v>
      </c>
      <c r="T1639" s="8">
        <f>SUM(AU1639)</f>
        <v>57</v>
      </c>
      <c r="U1639" s="8">
        <f>SUM(AV1639)</f>
        <v>85</v>
      </c>
      <c r="V1639" s="9"/>
      <c r="W1639" s="8">
        <f>(X1639+AD1639)</f>
        <v>0</v>
      </c>
      <c r="X1639" s="8">
        <f>SUM(Y1639:AB1639)</f>
        <v>0</v>
      </c>
      <c r="Y1639" s="8">
        <v>0</v>
      </c>
      <c r="Z1639" s="8">
        <f>0</f>
        <v>0</v>
      </c>
      <c r="AA1639" s="8">
        <f>SUM(AZ1639,BB1639)</f>
        <v>0</v>
      </c>
      <c r="AB1639" s="8">
        <f>SUM(BC1639,BD1639)</f>
        <v>0</v>
      </c>
      <c r="AC1639" s="8">
        <f>COUNTIF(BC1639:BD1639,"&gt;0")</f>
        <v>0</v>
      </c>
      <c r="AD1639" s="8">
        <f>SUM(AE1639:AI1639)</f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f>SUM(BA1639)</f>
        <v>0</v>
      </c>
      <c r="AJ1639" s="9"/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0</v>
      </c>
      <c r="AR1639" s="8">
        <v>0</v>
      </c>
      <c r="AS1639" s="8">
        <v>0</v>
      </c>
      <c r="AT1639" s="8">
        <v>0</v>
      </c>
      <c r="AU1639" s="15">
        <v>57</v>
      </c>
      <c r="AV1639" s="15">
        <v>85</v>
      </c>
      <c r="AW1639" s="15">
        <v>0</v>
      </c>
      <c r="AX1639" s="15">
        <v>0</v>
      </c>
      <c r="AY1639" s="29"/>
      <c r="AZ1639" s="33">
        <v>0</v>
      </c>
      <c r="BA1639" s="33">
        <v>0</v>
      </c>
      <c r="BB1639" s="33">
        <v>0</v>
      </c>
      <c r="BC1639" s="33">
        <v>0</v>
      </c>
      <c r="BD1639" s="33">
        <v>0</v>
      </c>
    </row>
    <row r="1640" spans="1:56" x14ac:dyDescent="0.25">
      <c r="A1640" s="51" t="s">
        <v>4952</v>
      </c>
      <c r="B1640" s="33" t="str">
        <f>CONCATENATE(G1640,"-",H1640,"-",I1640)</f>
        <v>999933668-Junior--68kg</v>
      </c>
      <c r="C1640" s="43" t="s">
        <v>910</v>
      </c>
      <c r="D1640" s="43" t="s">
        <v>4726</v>
      </c>
      <c r="E1640" s="43" t="s">
        <v>701</v>
      </c>
      <c r="F1640" s="43" t="s">
        <v>12</v>
      </c>
      <c r="G1640" s="43">
        <v>999933668</v>
      </c>
      <c r="H1640" s="8" t="s">
        <v>14</v>
      </c>
      <c r="I1640" s="43" t="s">
        <v>4657</v>
      </c>
      <c r="J1640" s="8">
        <f>(M1640-K1640)+W1640</f>
        <v>50</v>
      </c>
      <c r="K1640" s="8">
        <f>M1640/2</f>
        <v>0</v>
      </c>
      <c r="L1640" s="9"/>
      <c r="M1640" s="8">
        <f>SUM(N1640,O1640,P1640,Q1640,S1640,T1640,U1640)</f>
        <v>0</v>
      </c>
      <c r="N1640" s="8">
        <f>SUM(AX1640)</f>
        <v>0</v>
      </c>
      <c r="O1640" s="8">
        <v>0</v>
      </c>
      <c r="P1640" s="8">
        <f>SUM(AO1640,AW1640)</f>
        <v>0</v>
      </c>
      <c r="Q1640" s="8">
        <f>SUM(AK1640,AL1640,AM1640,AN1640,AP1640,AQ1640,AR1640,AO1640)</f>
        <v>0</v>
      </c>
      <c r="R1640" s="8">
        <f>COUNTIF(AK1640:AR1640, "&gt;0")</f>
        <v>0</v>
      </c>
      <c r="S1640" s="8">
        <f>SUM(AS1640,AT1640)</f>
        <v>0</v>
      </c>
      <c r="T1640" s="8">
        <f>SUM(AU1640)</f>
        <v>0</v>
      </c>
      <c r="U1640" s="8">
        <f>SUM(AV1640)</f>
        <v>0</v>
      </c>
      <c r="V1640" s="9"/>
      <c r="W1640" s="8">
        <f>(X1640+AD1640)</f>
        <v>50</v>
      </c>
      <c r="X1640" s="8">
        <f>SUM(Y1640:AB1640)</f>
        <v>50</v>
      </c>
      <c r="Y1640" s="8">
        <v>0</v>
      </c>
      <c r="Z1640" s="8">
        <f>0</f>
        <v>0</v>
      </c>
      <c r="AA1640" s="8">
        <f>SUM(AZ1640,BB1640)</f>
        <v>50</v>
      </c>
      <c r="AB1640" s="8">
        <f>SUM(BC1640,BD1640)</f>
        <v>0</v>
      </c>
      <c r="AC1640" s="8">
        <f>COUNTIF(BC1640:BD1640,"&gt;0")</f>
        <v>0</v>
      </c>
      <c r="AD1640" s="8">
        <f>SUM(AE1640:AI1640)</f>
        <v>0</v>
      </c>
      <c r="AE1640" s="8">
        <v>0</v>
      </c>
      <c r="AF1640" s="8">
        <v>0</v>
      </c>
      <c r="AG1640" s="8">
        <v>0</v>
      </c>
      <c r="AH1640" s="8">
        <v>0</v>
      </c>
      <c r="AI1640" s="8">
        <f>SUM(BA1640)</f>
        <v>0</v>
      </c>
      <c r="AJ1640" s="9"/>
      <c r="AK1640" s="8">
        <v>0</v>
      </c>
      <c r="AL1640" s="8">
        <v>0</v>
      </c>
      <c r="AM1640" s="8">
        <v>0</v>
      </c>
      <c r="AN1640" s="8">
        <v>0</v>
      </c>
      <c r="AO1640" s="8">
        <v>0</v>
      </c>
      <c r="AP1640" s="8">
        <v>0</v>
      </c>
      <c r="AQ1640" s="8">
        <v>0</v>
      </c>
      <c r="AR1640" s="8">
        <v>0</v>
      </c>
      <c r="AS1640" s="8">
        <v>0</v>
      </c>
      <c r="AT1640" s="8">
        <v>0</v>
      </c>
      <c r="AU1640" s="8">
        <v>0</v>
      </c>
      <c r="AV1640" s="8">
        <v>0</v>
      </c>
      <c r="AW1640" s="8">
        <v>0</v>
      </c>
      <c r="AX1640" s="8">
        <v>0</v>
      </c>
      <c r="AY1640" s="30"/>
      <c r="AZ1640" s="33">
        <v>50</v>
      </c>
      <c r="BA1640" s="33">
        <v>0</v>
      </c>
      <c r="BB1640" s="33">
        <v>0</v>
      </c>
      <c r="BC1640" s="33">
        <v>0</v>
      </c>
      <c r="BD1640" s="33">
        <v>0</v>
      </c>
    </row>
    <row r="1641" spans="1:56" x14ac:dyDescent="0.25">
      <c r="A1641" s="51" t="s">
        <v>9605</v>
      </c>
      <c r="B1641" s="33" t="str">
        <f>CONCATENATE(G1641,"-",H1641,"-",I1641)</f>
        <v xml:space="preserve">999931019-Junior--68kg </v>
      </c>
      <c r="C1641" s="15" t="s">
        <v>839</v>
      </c>
      <c r="D1641" s="15" t="s">
        <v>328</v>
      </c>
      <c r="E1641" s="15" t="s">
        <v>701</v>
      </c>
      <c r="F1641" s="15" t="s">
        <v>12</v>
      </c>
      <c r="G1641" s="15">
        <v>999931019</v>
      </c>
      <c r="H1641" s="8" t="s">
        <v>14</v>
      </c>
      <c r="I1641" s="15" t="s">
        <v>9378</v>
      </c>
      <c r="J1641" s="8">
        <f>(M1641-K1641)+W1641</f>
        <v>60</v>
      </c>
      <c r="K1641" s="8">
        <f>M1641/2</f>
        <v>0</v>
      </c>
      <c r="L1641" s="9"/>
      <c r="M1641" s="8">
        <f>SUM(N1641,O1641,P1641,Q1641,S1641,T1641,U1641)</f>
        <v>0</v>
      </c>
      <c r="N1641" s="8">
        <f>SUM(AX1641)</f>
        <v>0</v>
      </c>
      <c r="O1641" s="8">
        <v>0</v>
      </c>
      <c r="P1641" s="8">
        <f>SUM(AO1641,AW1641)</f>
        <v>0</v>
      </c>
      <c r="Q1641" s="8">
        <f>SUM(AK1641,AL1641,AM1641,AN1641,AP1641,AQ1641,AR1641,AO1641)</f>
        <v>0</v>
      </c>
      <c r="R1641" s="8">
        <f>COUNTIF(AK1641:AR1641, "&gt;0")</f>
        <v>0</v>
      </c>
      <c r="S1641" s="8">
        <f>SUM(AS1641,AT1641)</f>
        <v>0</v>
      </c>
      <c r="T1641" s="8">
        <f>SUM(AU1641)</f>
        <v>0</v>
      </c>
      <c r="U1641" s="8">
        <f>SUM(AV1641)</f>
        <v>0</v>
      </c>
      <c r="V1641" s="9"/>
      <c r="W1641" s="8">
        <f>(X1641+AD1641)</f>
        <v>60</v>
      </c>
      <c r="X1641" s="8">
        <f>SUM(Y1641:AB1641)</f>
        <v>60</v>
      </c>
      <c r="Y1641" s="8">
        <v>0</v>
      </c>
      <c r="Z1641" s="8">
        <f>0</f>
        <v>0</v>
      </c>
      <c r="AA1641" s="8">
        <f>SUM(AZ1641,BB1641)</f>
        <v>0</v>
      </c>
      <c r="AB1641" s="8">
        <f>SUM(BC1641,BD1641)</f>
        <v>60</v>
      </c>
      <c r="AC1641" s="8">
        <f>COUNTIF(BC1641:BD1641,"&gt;0")</f>
        <v>1</v>
      </c>
      <c r="AD1641" s="8">
        <f>SUM(AE1641:AI1641)</f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f>SUM(BA1641)</f>
        <v>0</v>
      </c>
      <c r="AJ1641" s="9"/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Q1641" s="8">
        <v>0</v>
      </c>
      <c r="AR1641" s="8">
        <v>0</v>
      </c>
      <c r="AS1641" s="8">
        <v>0</v>
      </c>
      <c r="AT1641" s="8">
        <v>0</v>
      </c>
      <c r="AU1641" s="8">
        <v>0</v>
      </c>
      <c r="AV1641" s="8">
        <v>0</v>
      </c>
      <c r="AW1641" s="8">
        <v>0</v>
      </c>
      <c r="AX1641" s="8">
        <v>0</v>
      </c>
      <c r="AY1641" s="30"/>
      <c r="AZ1641" s="33">
        <v>0</v>
      </c>
      <c r="BA1641" s="33">
        <v>0</v>
      </c>
      <c r="BB1641" s="33">
        <v>0</v>
      </c>
      <c r="BC1641" s="33">
        <v>0</v>
      </c>
      <c r="BD1641" s="33">
        <v>60</v>
      </c>
    </row>
    <row r="1642" spans="1:56" x14ac:dyDescent="0.25">
      <c r="A1642" s="51" t="s">
        <v>9412</v>
      </c>
      <c r="B1642" s="33" t="str">
        <f>CONCATENATE(G1642,"-",H1642,"-",I1642)</f>
        <v>999934219-Junior--44kg</v>
      </c>
      <c r="C1642" s="42" t="s">
        <v>796</v>
      </c>
      <c r="D1642" s="42" t="s">
        <v>1800</v>
      </c>
      <c r="E1642" s="42" t="s">
        <v>701</v>
      </c>
      <c r="F1642" s="42" t="s">
        <v>367</v>
      </c>
      <c r="G1642" s="42">
        <v>999934219</v>
      </c>
      <c r="H1642" s="8" t="s">
        <v>14</v>
      </c>
      <c r="I1642" s="42" t="s">
        <v>4728</v>
      </c>
      <c r="J1642" s="8">
        <f>(M1642-K1642)+W1642</f>
        <v>60</v>
      </c>
      <c r="K1642" s="8">
        <f>M1642/2</f>
        <v>0</v>
      </c>
      <c r="L1642" s="9"/>
      <c r="M1642" s="8">
        <f>SUM(N1642,O1642,P1642,Q1642,S1642,T1642,U1642)</f>
        <v>0</v>
      </c>
      <c r="N1642" s="8">
        <f>SUM(AX1642)</f>
        <v>0</v>
      </c>
      <c r="O1642" s="8">
        <v>0</v>
      </c>
      <c r="P1642" s="8">
        <f>SUM(AO1642,AW1642)</f>
        <v>0</v>
      </c>
      <c r="Q1642" s="8">
        <f>SUM(AK1642,AL1642,AM1642,AN1642,AP1642,AQ1642,AR1642,AO1642)</f>
        <v>0</v>
      </c>
      <c r="R1642" s="8">
        <f>COUNTIF(AK1642:AR1642, "&gt;0")</f>
        <v>0</v>
      </c>
      <c r="S1642" s="8">
        <f>SUM(AS1642,AT1642)</f>
        <v>0</v>
      </c>
      <c r="T1642" s="8">
        <f>SUM(AU1642)</f>
        <v>0</v>
      </c>
      <c r="U1642" s="8">
        <f>SUM(AV1642)</f>
        <v>0</v>
      </c>
      <c r="V1642" s="9"/>
      <c r="W1642" s="8">
        <f>(X1642+AD1642)</f>
        <v>60</v>
      </c>
      <c r="X1642" s="8">
        <f>SUM(Y1642:AB1642)</f>
        <v>60</v>
      </c>
      <c r="Y1642" s="8">
        <v>0</v>
      </c>
      <c r="Z1642" s="8">
        <f>0</f>
        <v>0</v>
      </c>
      <c r="AA1642" s="8">
        <f>SUM(AZ1642,BB1642)</f>
        <v>0</v>
      </c>
      <c r="AB1642" s="8">
        <f>SUM(BC1642,BD1642)</f>
        <v>60</v>
      </c>
      <c r="AC1642" s="8">
        <f>COUNTIF(BC1642:BD1642,"&gt;0")</f>
        <v>1</v>
      </c>
      <c r="AD1642" s="8">
        <f>SUM(AE1642:AI1642)</f>
        <v>0</v>
      </c>
      <c r="AE1642" s="8">
        <v>0</v>
      </c>
      <c r="AF1642" s="8">
        <v>0</v>
      </c>
      <c r="AG1642" s="8">
        <v>0</v>
      </c>
      <c r="AH1642" s="8">
        <v>0</v>
      </c>
      <c r="AI1642" s="8">
        <f>SUM(BA1642)</f>
        <v>0</v>
      </c>
      <c r="AJ1642" s="9"/>
      <c r="AK1642" s="8">
        <v>0</v>
      </c>
      <c r="AL1642" s="8">
        <v>0</v>
      </c>
      <c r="AM1642" s="8">
        <v>0</v>
      </c>
      <c r="AN1642" s="8">
        <v>0</v>
      </c>
      <c r="AO1642" s="8">
        <v>0</v>
      </c>
      <c r="AP1642" s="8">
        <v>0</v>
      </c>
      <c r="AQ1642" s="8">
        <v>0</v>
      </c>
      <c r="AR1642" s="8">
        <v>0</v>
      </c>
      <c r="AS1642" s="8">
        <v>0</v>
      </c>
      <c r="AT1642" s="8">
        <v>0</v>
      </c>
      <c r="AU1642" s="8">
        <v>0</v>
      </c>
      <c r="AV1642" s="8">
        <v>0</v>
      </c>
      <c r="AW1642" s="8">
        <v>0</v>
      </c>
      <c r="AX1642" s="8">
        <v>0</v>
      </c>
      <c r="AY1642" s="30"/>
      <c r="AZ1642" s="33">
        <v>0</v>
      </c>
      <c r="BA1642" s="33">
        <v>0</v>
      </c>
      <c r="BB1642" s="33">
        <v>0</v>
      </c>
      <c r="BC1642" s="33">
        <v>60</v>
      </c>
      <c r="BD1642" s="33">
        <v>0</v>
      </c>
    </row>
    <row r="1643" spans="1:56" x14ac:dyDescent="0.25">
      <c r="A1643" s="51" t="s">
        <v>4954</v>
      </c>
      <c r="B1643" s="33" t="str">
        <f>CONCATENATE(G1643,"-",H1643,"-",I1643)</f>
        <v>999933617-Junior--44kg</v>
      </c>
      <c r="C1643" s="43" t="s">
        <v>1518</v>
      </c>
      <c r="D1643" s="43" t="s">
        <v>3196</v>
      </c>
      <c r="E1643" s="43" t="s">
        <v>701</v>
      </c>
      <c r="F1643" s="43" t="s">
        <v>367</v>
      </c>
      <c r="G1643" s="43">
        <v>999933617</v>
      </c>
      <c r="H1643" s="8" t="s">
        <v>14</v>
      </c>
      <c r="I1643" s="43" t="s">
        <v>4728</v>
      </c>
      <c r="J1643" s="8">
        <f>(M1643-K1643)+W1643</f>
        <v>50</v>
      </c>
      <c r="K1643" s="8">
        <f>M1643/2</f>
        <v>0</v>
      </c>
      <c r="L1643" s="9"/>
      <c r="M1643" s="8">
        <f>SUM(N1643,O1643,P1643,Q1643,S1643,T1643,U1643)</f>
        <v>0</v>
      </c>
      <c r="N1643" s="8">
        <f>SUM(AX1643)</f>
        <v>0</v>
      </c>
      <c r="O1643" s="8">
        <v>0</v>
      </c>
      <c r="P1643" s="8">
        <f>SUM(AO1643,AW1643)</f>
        <v>0</v>
      </c>
      <c r="Q1643" s="8">
        <f>SUM(AK1643,AL1643,AM1643,AN1643,AP1643,AQ1643,AR1643,AO1643)</f>
        <v>0</v>
      </c>
      <c r="R1643" s="8">
        <f>COUNTIF(AK1643:AR1643, "&gt;0")</f>
        <v>0</v>
      </c>
      <c r="S1643" s="8">
        <f>SUM(AS1643,AT1643)</f>
        <v>0</v>
      </c>
      <c r="T1643" s="8">
        <f>SUM(AU1643)</f>
        <v>0</v>
      </c>
      <c r="U1643" s="8">
        <f>SUM(AV1643)</f>
        <v>0</v>
      </c>
      <c r="V1643" s="9"/>
      <c r="W1643" s="8">
        <f>(X1643+AD1643)</f>
        <v>50</v>
      </c>
      <c r="X1643" s="8">
        <f>SUM(Y1643:AB1643)</f>
        <v>50</v>
      </c>
      <c r="Y1643" s="8">
        <v>0</v>
      </c>
      <c r="Z1643" s="8">
        <f>0</f>
        <v>0</v>
      </c>
      <c r="AA1643" s="8">
        <f>SUM(AZ1643,BB1643)</f>
        <v>50</v>
      </c>
      <c r="AB1643" s="8">
        <f>SUM(BC1643,BD1643)</f>
        <v>0</v>
      </c>
      <c r="AC1643" s="8">
        <f>COUNTIF(BC1643:BD1643,"&gt;0")</f>
        <v>0</v>
      </c>
      <c r="AD1643" s="8">
        <f>SUM(AE1643:AI1643)</f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f>SUM(BA1643)</f>
        <v>0</v>
      </c>
      <c r="AJ1643" s="9"/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Q1643" s="8">
        <v>0</v>
      </c>
      <c r="AR1643" s="8">
        <v>0</v>
      </c>
      <c r="AS1643" s="8">
        <v>0</v>
      </c>
      <c r="AT1643" s="8">
        <v>0</v>
      </c>
      <c r="AU1643" s="8">
        <v>0</v>
      </c>
      <c r="AV1643" s="8">
        <v>0</v>
      </c>
      <c r="AW1643" s="8">
        <v>0</v>
      </c>
      <c r="AX1643" s="8">
        <v>0</v>
      </c>
      <c r="AY1643" s="30"/>
      <c r="AZ1643" s="33">
        <v>50</v>
      </c>
      <c r="BA1643" s="33">
        <v>0</v>
      </c>
      <c r="BB1643" s="33">
        <v>0</v>
      </c>
      <c r="BC1643" s="33">
        <v>0</v>
      </c>
      <c r="BD1643" s="33">
        <v>0</v>
      </c>
    </row>
    <row r="1644" spans="1:56" x14ac:dyDescent="0.25">
      <c r="A1644" s="51" t="s">
        <v>8508</v>
      </c>
      <c r="B1644" s="33" t="str">
        <f>CONCATENATE(G1644,"-",H1644,"-",I1644)</f>
        <v>999929197-Junior--49kg</v>
      </c>
      <c r="C1644" s="15" t="s">
        <v>2388</v>
      </c>
      <c r="D1644" s="15" t="s">
        <v>2677</v>
      </c>
      <c r="E1644" s="15" t="s">
        <v>701</v>
      </c>
      <c r="F1644" s="15" t="s">
        <v>367</v>
      </c>
      <c r="G1644" s="15">
        <v>999929197</v>
      </c>
      <c r="H1644" s="8" t="s">
        <v>14</v>
      </c>
      <c r="I1644" s="18" t="s">
        <v>4678</v>
      </c>
      <c r="J1644" s="8">
        <f>(M1644-K1644)+W1644</f>
        <v>45</v>
      </c>
      <c r="K1644" s="15"/>
      <c r="L1644" s="16"/>
      <c r="M1644" s="8">
        <f>SUM(N1644,O1644,P1644,Q1644,S1644,T1644,U1644)</f>
        <v>45</v>
      </c>
      <c r="N1644" s="8">
        <f>SUM(AX1644)</f>
        <v>0</v>
      </c>
      <c r="O1644" s="8">
        <v>0</v>
      </c>
      <c r="P1644" s="8">
        <f>SUM(AO1644,AW1644)</f>
        <v>0</v>
      </c>
      <c r="Q1644" s="8">
        <f>SUM(AK1644,AL1644,AM1644,AN1644,AP1644,AQ1644,AR1644,AO1644)</f>
        <v>0</v>
      </c>
      <c r="R1644" s="8">
        <f>COUNTIF(AK1644:AR1644, "&gt;0")</f>
        <v>0</v>
      </c>
      <c r="S1644" s="8">
        <f>SUM(AS1644,AT1644)</f>
        <v>0</v>
      </c>
      <c r="T1644" s="8">
        <f>SUM(AU1644)</f>
        <v>45</v>
      </c>
      <c r="U1644" s="8">
        <f>SUM(AV1644)</f>
        <v>0</v>
      </c>
      <c r="V1644" s="16"/>
      <c r="W1644" s="8">
        <f>(X1644+AD1644)</f>
        <v>0</v>
      </c>
      <c r="X1644" s="8">
        <f>SUM(Y1644:AB1644)</f>
        <v>0</v>
      </c>
      <c r="Y1644" s="8">
        <v>0</v>
      </c>
      <c r="Z1644" s="8">
        <f>0</f>
        <v>0</v>
      </c>
      <c r="AA1644" s="8">
        <f>SUM(AZ1644,BB1644)</f>
        <v>0</v>
      </c>
      <c r="AB1644" s="8">
        <f>SUM(BC1644,BD1644)</f>
        <v>0</v>
      </c>
      <c r="AC1644" s="8">
        <f>COUNTIF(BC1644:BD1644,"&gt;0")</f>
        <v>0</v>
      </c>
      <c r="AD1644" s="8">
        <f>SUM(AE1644:AI1644)</f>
        <v>0</v>
      </c>
      <c r="AE1644" s="8">
        <v>0</v>
      </c>
      <c r="AF1644" s="8">
        <v>0</v>
      </c>
      <c r="AG1644" s="8">
        <v>0</v>
      </c>
      <c r="AH1644" s="8">
        <v>0</v>
      </c>
      <c r="AI1644" s="8">
        <f>SUM(BA1644)</f>
        <v>0</v>
      </c>
      <c r="AJ1644" s="16"/>
      <c r="AK1644" s="15">
        <v>0</v>
      </c>
      <c r="AL1644" s="15">
        <v>0</v>
      </c>
      <c r="AM1644" s="15">
        <v>0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0</v>
      </c>
      <c r="AT1644" s="15">
        <v>0</v>
      </c>
      <c r="AU1644" s="15">
        <v>45</v>
      </c>
      <c r="AV1644" s="15">
        <v>0</v>
      </c>
      <c r="AW1644" s="15">
        <v>0</v>
      </c>
      <c r="AX1644" s="15">
        <v>0</v>
      </c>
      <c r="AY1644" s="29"/>
      <c r="AZ1644" s="33">
        <v>0</v>
      </c>
      <c r="BA1644" s="33">
        <v>0</v>
      </c>
      <c r="BB1644" s="33">
        <v>0</v>
      </c>
      <c r="BC1644" s="33">
        <v>0</v>
      </c>
      <c r="BD1644" s="33">
        <v>0</v>
      </c>
    </row>
    <row r="1645" spans="1:56" x14ac:dyDescent="0.25">
      <c r="A1645" s="51" t="s">
        <v>8506</v>
      </c>
      <c r="B1645" s="33" t="str">
        <f>CONCATENATE(G1645,"-",H1645,"-",I1645)</f>
        <v>999929128-Junior--49kg</v>
      </c>
      <c r="C1645" s="8" t="s">
        <v>3020</v>
      </c>
      <c r="D1645" s="8" t="s">
        <v>3021</v>
      </c>
      <c r="E1645" s="8" t="s">
        <v>701</v>
      </c>
      <c r="F1645" s="8" t="s">
        <v>367</v>
      </c>
      <c r="G1645" s="8">
        <v>999929128</v>
      </c>
      <c r="H1645" s="8" t="s">
        <v>14</v>
      </c>
      <c r="I1645" s="18" t="s">
        <v>4678</v>
      </c>
      <c r="J1645" s="8">
        <f>(M1645-K1645)+W1645</f>
        <v>33.75</v>
      </c>
      <c r="K1645" s="8">
        <f>M1645/2</f>
        <v>33.75</v>
      </c>
      <c r="L1645" s="9"/>
      <c r="M1645" s="8">
        <f>SUM(N1645,O1645,P1645,Q1645,S1645,T1645,U1645)</f>
        <v>67.5</v>
      </c>
      <c r="N1645" s="8">
        <f>SUM(AX1645)</f>
        <v>0</v>
      </c>
      <c r="O1645" s="8">
        <v>0</v>
      </c>
      <c r="P1645" s="8">
        <f>SUM(AO1645,AW1645)</f>
        <v>0</v>
      </c>
      <c r="Q1645" s="8">
        <f>SUM(AK1645,AL1645,AM1645,AN1645,AP1645,AQ1645,AR1645,AO1645)</f>
        <v>0</v>
      </c>
      <c r="R1645" s="8">
        <f>COUNTIF(AK1645:AR1645, "&gt;0")</f>
        <v>0</v>
      </c>
      <c r="S1645" s="8">
        <f>SUM(AS1645,AT1645)</f>
        <v>0</v>
      </c>
      <c r="T1645" s="8">
        <f>SUM(AU1645)</f>
        <v>67.5</v>
      </c>
      <c r="U1645" s="8">
        <f>SUM(AV1645)</f>
        <v>0</v>
      </c>
      <c r="V1645" s="9"/>
      <c r="W1645" s="8">
        <f>(X1645+AD1645)</f>
        <v>0</v>
      </c>
      <c r="X1645" s="8">
        <f>SUM(Y1645:AB1645)</f>
        <v>0</v>
      </c>
      <c r="Y1645" s="8">
        <v>0</v>
      </c>
      <c r="Z1645" s="8">
        <f>0</f>
        <v>0</v>
      </c>
      <c r="AA1645" s="8">
        <f>SUM(AZ1645,BB1645)</f>
        <v>0</v>
      </c>
      <c r="AB1645" s="8">
        <f>SUM(BC1645,BD1645)</f>
        <v>0</v>
      </c>
      <c r="AC1645" s="8">
        <f>COUNTIF(BC1645:BD1645,"&gt;0")</f>
        <v>0</v>
      </c>
      <c r="AD1645" s="8">
        <f>SUM(AE1645:AI1645)</f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f>SUM(BA1645)</f>
        <v>0</v>
      </c>
      <c r="AJ1645" s="9"/>
      <c r="AK1645" s="8">
        <v>0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Q1645" s="8">
        <v>0</v>
      </c>
      <c r="AR1645" s="8">
        <v>0</v>
      </c>
      <c r="AS1645" s="8">
        <v>0</v>
      </c>
      <c r="AT1645" s="8">
        <v>0</v>
      </c>
      <c r="AU1645" s="15">
        <v>67.5</v>
      </c>
      <c r="AV1645" s="15">
        <v>0</v>
      </c>
      <c r="AW1645" s="15">
        <v>0</v>
      </c>
      <c r="AX1645" s="15">
        <v>0</v>
      </c>
      <c r="AY1645" s="29"/>
      <c r="AZ1645" s="33">
        <v>0</v>
      </c>
      <c r="BA1645" s="33">
        <v>0</v>
      </c>
      <c r="BB1645" s="33">
        <v>0</v>
      </c>
      <c r="BC1645" s="33">
        <v>0</v>
      </c>
      <c r="BD1645" s="33">
        <v>0</v>
      </c>
    </row>
    <row r="1646" spans="1:56" x14ac:dyDescent="0.25">
      <c r="A1646" s="51" t="s">
        <v>8507</v>
      </c>
      <c r="B1646" s="33" t="str">
        <f>CONCATENATE(G1646,"-",H1646,"-",I1646)</f>
        <v>999921892-Junior--49kg</v>
      </c>
      <c r="C1646" s="8" t="s">
        <v>780</v>
      </c>
      <c r="D1646" s="8" t="s">
        <v>938</v>
      </c>
      <c r="E1646" s="8" t="s">
        <v>701</v>
      </c>
      <c r="F1646" s="8" t="s">
        <v>367</v>
      </c>
      <c r="G1646" s="8">
        <v>999921892</v>
      </c>
      <c r="H1646" s="8" t="s">
        <v>14</v>
      </c>
      <c r="I1646" s="18" t="s">
        <v>4678</v>
      </c>
      <c r="J1646" s="8">
        <f>(M1646-K1646)+W1646</f>
        <v>25</v>
      </c>
      <c r="K1646" s="8">
        <f>M1646/2</f>
        <v>25</v>
      </c>
      <c r="L1646" s="9"/>
      <c r="M1646" s="8">
        <f>SUM(N1646,O1646,P1646,Q1646,S1646,T1646,U1646)</f>
        <v>50</v>
      </c>
      <c r="N1646" s="8">
        <f>SUM(AX1646)</f>
        <v>0</v>
      </c>
      <c r="O1646" s="8">
        <v>0</v>
      </c>
      <c r="P1646" s="8">
        <f>SUM(AO1646,AW1646)</f>
        <v>0</v>
      </c>
      <c r="Q1646" s="8">
        <f>SUM(AK1646,AL1646,AM1646,AN1646,AP1646,AQ1646,AR1646,AO1646)</f>
        <v>0</v>
      </c>
      <c r="R1646" s="8">
        <f>COUNTIF(AK1646:AR1646, "&gt;0")</f>
        <v>0</v>
      </c>
      <c r="S1646" s="8">
        <f>SUM(AS1646,AT1646)</f>
        <v>0</v>
      </c>
      <c r="T1646" s="8">
        <f>SUM(AU1646)</f>
        <v>0</v>
      </c>
      <c r="U1646" s="8">
        <f>SUM(AV1646)</f>
        <v>50</v>
      </c>
      <c r="V1646" s="9"/>
      <c r="W1646" s="8">
        <f>(X1646+AD1646)</f>
        <v>0</v>
      </c>
      <c r="X1646" s="8">
        <f>SUM(Y1646:AB1646)</f>
        <v>0</v>
      </c>
      <c r="Y1646" s="8">
        <v>0</v>
      </c>
      <c r="Z1646" s="8">
        <f>0</f>
        <v>0</v>
      </c>
      <c r="AA1646" s="8">
        <f>SUM(AZ1646,BB1646)</f>
        <v>0</v>
      </c>
      <c r="AB1646" s="8">
        <f>SUM(BC1646,BD1646)</f>
        <v>0</v>
      </c>
      <c r="AC1646" s="8">
        <f>COUNTIF(BC1646:BD1646,"&gt;0")</f>
        <v>0</v>
      </c>
      <c r="AD1646" s="8">
        <f>SUM(AE1646:AI1646)</f>
        <v>0</v>
      </c>
      <c r="AE1646" s="8">
        <v>0</v>
      </c>
      <c r="AF1646" s="8">
        <v>0</v>
      </c>
      <c r="AG1646" s="8">
        <v>0</v>
      </c>
      <c r="AH1646" s="8">
        <v>0</v>
      </c>
      <c r="AI1646" s="8">
        <f>SUM(BA1646)</f>
        <v>0</v>
      </c>
      <c r="AJ1646" s="9"/>
      <c r="AK1646" s="8">
        <v>0</v>
      </c>
      <c r="AL1646" s="8">
        <v>0</v>
      </c>
      <c r="AM1646" s="8">
        <v>0</v>
      </c>
      <c r="AN1646" s="8">
        <v>0</v>
      </c>
      <c r="AO1646" s="8">
        <v>0</v>
      </c>
      <c r="AP1646" s="8">
        <v>0</v>
      </c>
      <c r="AQ1646" s="8">
        <v>0</v>
      </c>
      <c r="AR1646" s="8">
        <v>0</v>
      </c>
      <c r="AS1646" s="8">
        <v>0</v>
      </c>
      <c r="AT1646" s="8">
        <v>0</v>
      </c>
      <c r="AU1646" s="15">
        <v>0</v>
      </c>
      <c r="AV1646" s="15">
        <v>50</v>
      </c>
      <c r="AW1646" s="15">
        <v>0</v>
      </c>
      <c r="AX1646" s="15">
        <v>0</v>
      </c>
      <c r="AY1646" s="29"/>
      <c r="AZ1646" s="33">
        <v>0</v>
      </c>
      <c r="BA1646" s="33">
        <v>0</v>
      </c>
      <c r="BB1646" s="33">
        <v>0</v>
      </c>
      <c r="BC1646" s="33">
        <v>0</v>
      </c>
      <c r="BD1646" s="33">
        <v>0</v>
      </c>
    </row>
    <row r="1647" spans="1:56" x14ac:dyDescent="0.25">
      <c r="A1647" s="51" t="s">
        <v>8509</v>
      </c>
      <c r="B1647" s="33" t="str">
        <f>CONCATENATE(G1647,"-",H1647,"-",I1647)</f>
        <v>999932447-Junior--55kg</v>
      </c>
      <c r="C1647" s="15" t="s">
        <v>3667</v>
      </c>
      <c r="D1647" s="15" t="s">
        <v>3668</v>
      </c>
      <c r="E1647" s="15" t="s">
        <v>701</v>
      </c>
      <c r="F1647" s="15" t="s">
        <v>367</v>
      </c>
      <c r="G1647" s="15">
        <v>999932447</v>
      </c>
      <c r="H1647" s="8" t="s">
        <v>14</v>
      </c>
      <c r="I1647" s="18" t="s">
        <v>4697</v>
      </c>
      <c r="J1647" s="8">
        <f>(M1647-K1647)+W1647</f>
        <v>85</v>
      </c>
      <c r="K1647" s="15"/>
      <c r="L1647" s="16"/>
      <c r="M1647" s="8">
        <f>SUM(N1647,O1647,P1647,Q1647,S1647,T1647,U1647)</f>
        <v>85</v>
      </c>
      <c r="N1647" s="8">
        <f>SUM(AX1647)</f>
        <v>0</v>
      </c>
      <c r="O1647" s="8">
        <v>0</v>
      </c>
      <c r="P1647" s="8">
        <f>SUM(AO1647,AW1647)</f>
        <v>0</v>
      </c>
      <c r="Q1647" s="8">
        <f>SUM(AK1647,AL1647,AM1647,AN1647,AP1647,AQ1647,AR1647,AO1647)</f>
        <v>0</v>
      </c>
      <c r="R1647" s="8">
        <f>COUNTIF(AK1647:AR1647, "&gt;0")</f>
        <v>0</v>
      </c>
      <c r="S1647" s="8">
        <f>SUM(AS1647,AT1647)</f>
        <v>40</v>
      </c>
      <c r="T1647" s="8">
        <f>SUM(AU1647)</f>
        <v>45</v>
      </c>
      <c r="U1647" s="8">
        <f>SUM(AV1647)</f>
        <v>0</v>
      </c>
      <c r="V1647" s="16"/>
      <c r="W1647" s="8">
        <f>(X1647+AD1647)</f>
        <v>0</v>
      </c>
      <c r="X1647" s="8">
        <f>SUM(Y1647:AB1647)</f>
        <v>0</v>
      </c>
      <c r="Y1647" s="8">
        <v>0</v>
      </c>
      <c r="Z1647" s="8">
        <f>0</f>
        <v>0</v>
      </c>
      <c r="AA1647" s="8">
        <f>SUM(AZ1647,BB1647)</f>
        <v>0</v>
      </c>
      <c r="AB1647" s="8">
        <f>SUM(BC1647,BD1647)</f>
        <v>0</v>
      </c>
      <c r="AC1647" s="8">
        <f>COUNTIF(BC1647:BD1647,"&gt;0")</f>
        <v>0</v>
      </c>
      <c r="AD1647" s="8">
        <f>SUM(AE1647:AI1647)</f>
        <v>0</v>
      </c>
      <c r="AE1647" s="8">
        <v>0</v>
      </c>
      <c r="AF1647" s="8">
        <v>0</v>
      </c>
      <c r="AG1647" s="8">
        <v>0</v>
      </c>
      <c r="AH1647" s="8">
        <v>0</v>
      </c>
      <c r="AI1647" s="8">
        <f>SUM(BA1647)</f>
        <v>0</v>
      </c>
      <c r="AJ1647" s="16"/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Q1647" s="8">
        <v>0</v>
      </c>
      <c r="AR1647" s="8">
        <v>0</v>
      </c>
      <c r="AS1647" s="8">
        <v>40</v>
      </c>
      <c r="AT1647" s="8">
        <v>0</v>
      </c>
      <c r="AU1647" s="15">
        <v>45</v>
      </c>
      <c r="AV1647" s="15">
        <v>0</v>
      </c>
      <c r="AW1647" s="15">
        <v>0</v>
      </c>
      <c r="AX1647" s="15">
        <v>0</v>
      </c>
      <c r="AY1647" s="29"/>
      <c r="AZ1647" s="33">
        <v>0</v>
      </c>
      <c r="BA1647" s="33">
        <v>0</v>
      </c>
      <c r="BB1647" s="33">
        <v>0</v>
      </c>
      <c r="BC1647" s="33">
        <v>0</v>
      </c>
      <c r="BD1647" s="33">
        <v>0</v>
      </c>
    </row>
    <row r="1648" spans="1:56" x14ac:dyDescent="0.25">
      <c r="A1648" s="51" t="s">
        <v>8510</v>
      </c>
      <c r="B1648" s="33" t="str">
        <f>CONCATENATE(G1648,"-",H1648,"-",I1648)</f>
        <v>999932409-Junior--55kg</v>
      </c>
      <c r="C1648" s="8" t="s">
        <v>3496</v>
      </c>
      <c r="D1648" s="8" t="s">
        <v>275</v>
      </c>
      <c r="E1648" s="8" t="s">
        <v>701</v>
      </c>
      <c r="F1648" s="8" t="s">
        <v>367</v>
      </c>
      <c r="G1648" s="8">
        <v>999932409</v>
      </c>
      <c r="H1648" s="8" t="s">
        <v>14</v>
      </c>
      <c r="I1648" s="18" t="s">
        <v>4697</v>
      </c>
      <c r="J1648" s="8">
        <f>(M1648-K1648)+W1648</f>
        <v>83.75</v>
      </c>
      <c r="K1648" s="8">
        <f>M1648/2</f>
        <v>83.75</v>
      </c>
      <c r="L1648" s="9"/>
      <c r="M1648" s="8">
        <f>SUM(N1648,O1648,P1648,Q1648,S1648,T1648,U1648)</f>
        <v>167.5</v>
      </c>
      <c r="N1648" s="8">
        <f>SUM(AX1648)</f>
        <v>0</v>
      </c>
      <c r="O1648" s="8">
        <v>0</v>
      </c>
      <c r="P1648" s="8">
        <f>SUM(AO1648,AW1648)</f>
        <v>0</v>
      </c>
      <c r="Q1648" s="8">
        <f>SUM(AK1648,AL1648,AM1648,AN1648,AP1648,AQ1648,AR1648,AO1648)</f>
        <v>60</v>
      </c>
      <c r="R1648" s="8">
        <f>COUNTIF(AK1648:AR1648, "&gt;0")</f>
        <v>1</v>
      </c>
      <c r="S1648" s="8">
        <f>SUM(AS1648,AT1648)</f>
        <v>40</v>
      </c>
      <c r="T1648" s="8">
        <f>SUM(AU1648)</f>
        <v>67.5</v>
      </c>
      <c r="U1648" s="8">
        <f>SUM(AV1648)</f>
        <v>0</v>
      </c>
      <c r="V1648" s="9"/>
      <c r="W1648" s="8">
        <f>(X1648+AD1648)</f>
        <v>0</v>
      </c>
      <c r="X1648" s="8">
        <f>SUM(Y1648:AB1648)</f>
        <v>0</v>
      </c>
      <c r="Y1648" s="8">
        <v>0</v>
      </c>
      <c r="Z1648" s="8">
        <f>0</f>
        <v>0</v>
      </c>
      <c r="AA1648" s="8">
        <f>SUM(AZ1648,BB1648)</f>
        <v>0</v>
      </c>
      <c r="AB1648" s="8">
        <f>SUM(BC1648,BD1648)</f>
        <v>0</v>
      </c>
      <c r="AC1648" s="8">
        <f>COUNTIF(BC1648:BD1648,"&gt;0")</f>
        <v>0</v>
      </c>
      <c r="AD1648" s="8">
        <f>SUM(AE1648:AI1648)</f>
        <v>0</v>
      </c>
      <c r="AE1648" s="8">
        <v>0</v>
      </c>
      <c r="AF1648" s="8">
        <v>0</v>
      </c>
      <c r="AG1648" s="8">
        <v>0</v>
      </c>
      <c r="AH1648" s="8">
        <v>0</v>
      </c>
      <c r="AI1648" s="8">
        <f>SUM(BA1648)</f>
        <v>0</v>
      </c>
      <c r="AJ1648" s="9"/>
      <c r="AK1648" s="8">
        <v>0</v>
      </c>
      <c r="AL1648" s="8">
        <v>0</v>
      </c>
      <c r="AM1648" s="8">
        <v>0</v>
      </c>
      <c r="AN1648" s="8">
        <v>0</v>
      </c>
      <c r="AO1648" s="8">
        <v>0</v>
      </c>
      <c r="AP1648" s="8">
        <v>0</v>
      </c>
      <c r="AQ1648" s="8">
        <v>60</v>
      </c>
      <c r="AR1648" s="8">
        <v>0</v>
      </c>
      <c r="AS1648" s="8">
        <v>40</v>
      </c>
      <c r="AT1648" s="8">
        <v>0</v>
      </c>
      <c r="AU1648" s="15">
        <v>67.5</v>
      </c>
      <c r="AV1648" s="15">
        <v>0</v>
      </c>
      <c r="AW1648" s="15">
        <v>0</v>
      </c>
      <c r="AX1648" s="15">
        <v>0</v>
      </c>
      <c r="AY1648" s="29"/>
      <c r="AZ1648" s="33">
        <v>0</v>
      </c>
      <c r="BA1648" s="33">
        <v>0</v>
      </c>
      <c r="BB1648" s="33">
        <v>0</v>
      </c>
      <c r="BC1648" s="33">
        <v>0</v>
      </c>
      <c r="BD1648" s="33">
        <v>0</v>
      </c>
    </row>
    <row r="1649" spans="1:56" x14ac:dyDescent="0.25">
      <c r="A1649" s="51" t="s">
        <v>8511</v>
      </c>
      <c r="B1649" s="33" t="str">
        <f>CONCATENATE(G1649,"-",H1649,"-",I1649)</f>
        <v>999927598-Junior--55kg</v>
      </c>
      <c r="C1649" s="8" t="s">
        <v>932</v>
      </c>
      <c r="D1649" s="8" t="s">
        <v>1602</v>
      </c>
      <c r="E1649" s="8" t="s">
        <v>701</v>
      </c>
      <c r="F1649" s="8" t="s">
        <v>367</v>
      </c>
      <c r="G1649" s="8">
        <v>999927598</v>
      </c>
      <c r="H1649" s="8" t="s">
        <v>14</v>
      </c>
      <c r="I1649" s="18" t="s">
        <v>4697</v>
      </c>
      <c r="J1649" s="8">
        <f>(M1649-K1649)+W1649</f>
        <v>50.5</v>
      </c>
      <c r="K1649" s="8"/>
      <c r="L1649" s="9"/>
      <c r="M1649" s="8">
        <f>SUM(N1649,O1649,P1649,Q1649,S1649,T1649,U1649)</f>
        <v>50.5</v>
      </c>
      <c r="N1649" s="8">
        <f>SUM(AX1649)</f>
        <v>0</v>
      </c>
      <c r="O1649" s="8">
        <v>0</v>
      </c>
      <c r="P1649" s="8">
        <f>SUM(AO1649,AW1649)</f>
        <v>0</v>
      </c>
      <c r="Q1649" s="8">
        <f>SUM(AK1649,AL1649,AM1649,AN1649,AP1649,AQ1649,AR1649,AO1649)</f>
        <v>0</v>
      </c>
      <c r="R1649" s="8">
        <f>COUNTIF(AK1649:AR1649, "&gt;0")</f>
        <v>0</v>
      </c>
      <c r="S1649" s="8">
        <f>SUM(AS1649,AT1649)</f>
        <v>0</v>
      </c>
      <c r="T1649" s="8">
        <f>SUM(AU1649)</f>
        <v>50.5</v>
      </c>
      <c r="U1649" s="8">
        <f>SUM(AV1649)</f>
        <v>0</v>
      </c>
      <c r="V1649" s="9"/>
      <c r="W1649" s="8">
        <f>(X1649+AD1649)</f>
        <v>0</v>
      </c>
      <c r="X1649" s="8">
        <f>SUM(Y1649:AB1649)</f>
        <v>0</v>
      </c>
      <c r="Y1649" s="8">
        <v>0</v>
      </c>
      <c r="Z1649" s="8">
        <f>0</f>
        <v>0</v>
      </c>
      <c r="AA1649" s="8">
        <f>SUM(AZ1649,BB1649)</f>
        <v>0</v>
      </c>
      <c r="AB1649" s="8">
        <f>SUM(BC1649,BD1649)</f>
        <v>0</v>
      </c>
      <c r="AC1649" s="8">
        <f>COUNTIF(BC1649:BD1649,"&gt;0")</f>
        <v>0</v>
      </c>
      <c r="AD1649" s="8">
        <f>SUM(AE1649:AI1649)</f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f>SUM(BA1649)</f>
        <v>0</v>
      </c>
      <c r="AJ1649" s="9"/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0</v>
      </c>
      <c r="AR1649" s="8">
        <v>0</v>
      </c>
      <c r="AS1649" s="8">
        <v>0</v>
      </c>
      <c r="AT1649" s="8">
        <v>0</v>
      </c>
      <c r="AU1649" s="15">
        <v>50.5</v>
      </c>
      <c r="AV1649" s="15">
        <v>0</v>
      </c>
      <c r="AW1649" s="15">
        <v>0</v>
      </c>
      <c r="AX1649" s="15">
        <v>0</v>
      </c>
      <c r="AY1649" s="29"/>
      <c r="AZ1649" s="33">
        <v>0</v>
      </c>
      <c r="BA1649" s="33">
        <v>0</v>
      </c>
      <c r="BB1649" s="33">
        <v>0</v>
      </c>
      <c r="BC1649" s="33">
        <v>0</v>
      </c>
      <c r="BD1649" s="33">
        <v>0</v>
      </c>
    </row>
    <row r="1650" spans="1:56" x14ac:dyDescent="0.25">
      <c r="A1650" s="51" t="s">
        <v>4955</v>
      </c>
      <c r="B1650" s="33" t="str">
        <f>CONCATENATE(G1650,"-",H1650,"-",I1650)</f>
        <v>999933370-Junior--55kg</v>
      </c>
      <c r="C1650" s="43" t="s">
        <v>4729</v>
      </c>
      <c r="D1650" s="43" t="s">
        <v>305</v>
      </c>
      <c r="E1650" s="43" t="s">
        <v>701</v>
      </c>
      <c r="F1650" s="43" t="s">
        <v>367</v>
      </c>
      <c r="G1650" s="43">
        <v>999933370</v>
      </c>
      <c r="H1650" s="8" t="s">
        <v>14</v>
      </c>
      <c r="I1650" s="43" t="s">
        <v>4697</v>
      </c>
      <c r="J1650" s="8">
        <f>(M1650-K1650)+W1650</f>
        <v>50</v>
      </c>
      <c r="K1650" s="8">
        <f>M1650/2</f>
        <v>0</v>
      </c>
      <c r="L1650" s="9"/>
      <c r="M1650" s="8">
        <f>SUM(N1650,O1650,P1650,Q1650,S1650,T1650,U1650)</f>
        <v>0</v>
      </c>
      <c r="N1650" s="8">
        <f>SUM(AX1650)</f>
        <v>0</v>
      </c>
      <c r="O1650" s="8">
        <v>0</v>
      </c>
      <c r="P1650" s="8">
        <f>SUM(AO1650,AW1650)</f>
        <v>0</v>
      </c>
      <c r="Q1650" s="8">
        <f>SUM(AK1650,AL1650,AM1650,AN1650,AP1650,AQ1650,AR1650,AO1650)</f>
        <v>0</v>
      </c>
      <c r="R1650" s="8">
        <f>COUNTIF(AK1650:AR1650, "&gt;0")</f>
        <v>0</v>
      </c>
      <c r="S1650" s="8">
        <f>SUM(AS1650,AT1650)</f>
        <v>0</v>
      </c>
      <c r="T1650" s="8">
        <f>SUM(AU1650)</f>
        <v>0</v>
      </c>
      <c r="U1650" s="8">
        <f>SUM(AV1650)</f>
        <v>0</v>
      </c>
      <c r="V1650" s="9"/>
      <c r="W1650" s="8">
        <f>(X1650+AD1650)</f>
        <v>50</v>
      </c>
      <c r="X1650" s="8">
        <f>SUM(Y1650:AB1650)</f>
        <v>50</v>
      </c>
      <c r="Y1650" s="8">
        <v>0</v>
      </c>
      <c r="Z1650" s="8">
        <f>0</f>
        <v>0</v>
      </c>
      <c r="AA1650" s="8">
        <f>SUM(AZ1650,BB1650)</f>
        <v>50</v>
      </c>
      <c r="AB1650" s="8">
        <f>SUM(BC1650,BD1650)</f>
        <v>0</v>
      </c>
      <c r="AC1650" s="8">
        <f>COUNTIF(BC1650:BD1650,"&gt;0")</f>
        <v>0</v>
      </c>
      <c r="AD1650" s="8">
        <f>SUM(AE1650:AI1650)</f>
        <v>0</v>
      </c>
      <c r="AE1650" s="8">
        <v>0</v>
      </c>
      <c r="AF1650" s="8">
        <v>0</v>
      </c>
      <c r="AG1650" s="8">
        <v>0</v>
      </c>
      <c r="AH1650" s="8">
        <v>0</v>
      </c>
      <c r="AI1650" s="8">
        <f>SUM(BA1650)</f>
        <v>0</v>
      </c>
      <c r="AJ1650" s="9"/>
      <c r="AK1650" s="8">
        <v>0</v>
      </c>
      <c r="AL1650" s="8">
        <v>0</v>
      </c>
      <c r="AM1650" s="8">
        <v>0</v>
      </c>
      <c r="AN1650" s="8">
        <v>0</v>
      </c>
      <c r="AO1650" s="8">
        <v>0</v>
      </c>
      <c r="AP1650" s="8">
        <v>0</v>
      </c>
      <c r="AQ1650" s="8">
        <v>0</v>
      </c>
      <c r="AR1650" s="8">
        <v>0</v>
      </c>
      <c r="AS1650" s="8">
        <v>0</v>
      </c>
      <c r="AT1650" s="8">
        <v>0</v>
      </c>
      <c r="AU1650" s="8">
        <v>0</v>
      </c>
      <c r="AV1650" s="8">
        <v>0</v>
      </c>
      <c r="AW1650" s="8">
        <v>0</v>
      </c>
      <c r="AX1650" s="8">
        <v>0</v>
      </c>
      <c r="AY1650" s="30"/>
      <c r="AZ1650" s="33">
        <v>50</v>
      </c>
      <c r="BA1650" s="33">
        <v>0</v>
      </c>
      <c r="BB1650" s="33">
        <v>0</v>
      </c>
      <c r="BC1650" s="33">
        <v>0</v>
      </c>
      <c r="BD1650" s="33">
        <v>0</v>
      </c>
    </row>
    <row r="1651" spans="1:56" x14ac:dyDescent="0.25">
      <c r="A1651" s="51" t="s">
        <v>8512</v>
      </c>
      <c r="B1651" s="33" t="str">
        <f>CONCATENATE(G1651,"-",H1651,"-",I1651)</f>
        <v>999931315-Junior--55kg</v>
      </c>
      <c r="C1651" s="8" t="s">
        <v>911</v>
      </c>
      <c r="D1651" s="8" t="s">
        <v>351</v>
      </c>
      <c r="E1651" s="8" t="s">
        <v>701</v>
      </c>
      <c r="F1651" s="8" t="s">
        <v>367</v>
      </c>
      <c r="G1651" s="8">
        <v>999931315</v>
      </c>
      <c r="H1651" s="8" t="s">
        <v>14</v>
      </c>
      <c r="I1651" s="18" t="s">
        <v>4697</v>
      </c>
      <c r="J1651" s="8">
        <f>(M1651-K1651)+W1651</f>
        <v>45</v>
      </c>
      <c r="K1651" s="8">
        <f>M1651/2</f>
        <v>45</v>
      </c>
      <c r="L1651" s="9"/>
      <c r="M1651" s="8">
        <f>SUM(N1651,O1651,P1651,Q1651,S1651,T1651,U1651)</f>
        <v>90</v>
      </c>
      <c r="N1651" s="8">
        <f>SUM(AX1651)</f>
        <v>0</v>
      </c>
      <c r="O1651" s="8">
        <v>0</v>
      </c>
      <c r="P1651" s="8">
        <f>SUM(AO1651,AW1651)</f>
        <v>0</v>
      </c>
      <c r="Q1651" s="8">
        <f>SUM(AK1651,AL1651,AM1651,AN1651,AP1651,AQ1651,AR1651,AO1651)</f>
        <v>0</v>
      </c>
      <c r="R1651" s="8">
        <f>COUNTIF(AK1651:AR1651, "&gt;0")</f>
        <v>0</v>
      </c>
      <c r="S1651" s="8">
        <f>SUM(AS1651,AT1651)</f>
        <v>0</v>
      </c>
      <c r="T1651" s="8">
        <f>SUM(AU1651)</f>
        <v>90</v>
      </c>
      <c r="U1651" s="8">
        <f>SUM(AV1651)</f>
        <v>0</v>
      </c>
      <c r="V1651" s="9"/>
      <c r="W1651" s="8">
        <f>(X1651+AD1651)</f>
        <v>0</v>
      </c>
      <c r="X1651" s="8">
        <f>SUM(Y1651:AB1651)</f>
        <v>0</v>
      </c>
      <c r="Y1651" s="8">
        <v>0</v>
      </c>
      <c r="Z1651" s="8">
        <f>0</f>
        <v>0</v>
      </c>
      <c r="AA1651" s="8">
        <f>SUM(AZ1651,BB1651)</f>
        <v>0</v>
      </c>
      <c r="AB1651" s="8">
        <f>SUM(BC1651,BD1651)</f>
        <v>0</v>
      </c>
      <c r="AC1651" s="8">
        <f>COUNTIF(BC1651:BD1651,"&gt;0")</f>
        <v>0</v>
      </c>
      <c r="AD1651" s="8">
        <f>SUM(AE1651:AI1651)</f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f>SUM(BA1651)</f>
        <v>0</v>
      </c>
      <c r="AJ1651" s="9"/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0</v>
      </c>
      <c r="AR1651" s="8">
        <v>0</v>
      </c>
      <c r="AS1651" s="8">
        <v>0</v>
      </c>
      <c r="AT1651" s="8">
        <v>0</v>
      </c>
      <c r="AU1651" s="15">
        <v>90</v>
      </c>
      <c r="AV1651" s="15">
        <v>0</v>
      </c>
      <c r="AW1651" s="15">
        <v>0</v>
      </c>
      <c r="AX1651" s="15">
        <v>0</v>
      </c>
      <c r="AY1651" s="29"/>
      <c r="AZ1651" s="33">
        <v>0</v>
      </c>
      <c r="BA1651" s="33">
        <v>0</v>
      </c>
      <c r="BB1651" s="33">
        <v>0</v>
      </c>
      <c r="BC1651" s="33">
        <v>0</v>
      </c>
      <c r="BD1651" s="33">
        <v>0</v>
      </c>
    </row>
    <row r="1652" spans="1:56" x14ac:dyDescent="0.25">
      <c r="A1652" s="51" t="s">
        <v>8513</v>
      </c>
      <c r="B1652" s="33" t="str">
        <f>CONCATENATE(G1652,"-",H1652,"-",I1652)</f>
        <v>999900872-Junior--55kg</v>
      </c>
      <c r="C1652" s="15" t="s">
        <v>3841</v>
      </c>
      <c r="D1652" s="15" t="s">
        <v>3842</v>
      </c>
      <c r="E1652" s="15" t="s">
        <v>701</v>
      </c>
      <c r="F1652" s="15" t="s">
        <v>367</v>
      </c>
      <c r="G1652" s="15">
        <v>999900872</v>
      </c>
      <c r="H1652" s="8" t="s">
        <v>14</v>
      </c>
      <c r="I1652" s="18" t="s">
        <v>4697</v>
      </c>
      <c r="J1652" s="8">
        <f>(M1652-K1652)+W1652</f>
        <v>40</v>
      </c>
      <c r="K1652" s="15"/>
      <c r="L1652" s="9"/>
      <c r="M1652" s="8">
        <f>SUM(N1652,O1652,P1652,Q1652,S1652,T1652,U1652)</f>
        <v>40</v>
      </c>
      <c r="N1652" s="8">
        <f>SUM(AX1652)</f>
        <v>0</v>
      </c>
      <c r="O1652" s="8">
        <v>0</v>
      </c>
      <c r="P1652" s="8">
        <f>SUM(AO1652,AW1652)</f>
        <v>0</v>
      </c>
      <c r="Q1652" s="8">
        <f>SUM(AK1652,AL1652,AM1652,AN1652,AP1652,AQ1652,AR1652,AO1652)</f>
        <v>0</v>
      </c>
      <c r="R1652" s="8">
        <f>COUNTIF(AK1652:AR1652, "&gt;0")</f>
        <v>0</v>
      </c>
      <c r="S1652" s="8">
        <f>SUM(AS1652,AT1652)</f>
        <v>40</v>
      </c>
      <c r="T1652" s="8">
        <f>SUM(AU1652)</f>
        <v>0</v>
      </c>
      <c r="U1652" s="8">
        <f>SUM(AV1652)</f>
        <v>0</v>
      </c>
      <c r="V1652" s="9"/>
      <c r="W1652" s="8">
        <f>(X1652+AD1652)</f>
        <v>0</v>
      </c>
      <c r="X1652" s="8">
        <f>SUM(Y1652:AB1652)</f>
        <v>0</v>
      </c>
      <c r="Y1652" s="8">
        <v>0</v>
      </c>
      <c r="Z1652" s="8">
        <f>0</f>
        <v>0</v>
      </c>
      <c r="AA1652" s="8">
        <f>SUM(AZ1652,BB1652)</f>
        <v>0</v>
      </c>
      <c r="AB1652" s="8">
        <f>SUM(BC1652,BD1652)</f>
        <v>0</v>
      </c>
      <c r="AC1652" s="8">
        <f>COUNTIF(BC1652:BD1652,"&gt;0")</f>
        <v>0</v>
      </c>
      <c r="AD1652" s="8">
        <f>SUM(AE1652:AI1652)</f>
        <v>0</v>
      </c>
      <c r="AE1652" s="8">
        <v>0</v>
      </c>
      <c r="AF1652" s="8">
        <v>0</v>
      </c>
      <c r="AG1652" s="8">
        <v>0</v>
      </c>
      <c r="AH1652" s="8">
        <v>0</v>
      </c>
      <c r="AI1652" s="8">
        <f>SUM(BA1652)</f>
        <v>0</v>
      </c>
      <c r="AJ1652" s="9"/>
      <c r="AK1652" s="8">
        <v>0</v>
      </c>
      <c r="AL1652" s="8">
        <v>0</v>
      </c>
      <c r="AM1652" s="8">
        <v>0</v>
      </c>
      <c r="AN1652" s="8">
        <v>0</v>
      </c>
      <c r="AO1652" s="8">
        <v>0</v>
      </c>
      <c r="AP1652" s="8">
        <v>0</v>
      </c>
      <c r="AQ1652" s="8">
        <v>0</v>
      </c>
      <c r="AR1652" s="8">
        <v>0</v>
      </c>
      <c r="AS1652" s="8">
        <v>0</v>
      </c>
      <c r="AT1652" s="8">
        <v>40</v>
      </c>
      <c r="AU1652" s="15">
        <v>0</v>
      </c>
      <c r="AV1652" s="15">
        <v>0</v>
      </c>
      <c r="AW1652" s="15">
        <v>0</v>
      </c>
      <c r="AX1652" s="15">
        <v>0</v>
      </c>
      <c r="AY1652" s="29"/>
      <c r="AZ1652" s="33">
        <v>0</v>
      </c>
      <c r="BA1652" s="33">
        <v>0</v>
      </c>
      <c r="BB1652" s="33">
        <v>0</v>
      </c>
      <c r="BC1652" s="33">
        <v>0</v>
      </c>
      <c r="BD1652" s="33">
        <v>0</v>
      </c>
    </row>
    <row r="1653" spans="1:56" x14ac:dyDescent="0.25">
      <c r="A1653" s="51" t="s">
        <v>8514</v>
      </c>
      <c r="B1653" s="33" t="str">
        <f>CONCATENATE(G1653,"-",H1653,"-",I1653)</f>
        <v>999929796-Junior--55kg</v>
      </c>
      <c r="C1653" s="15" t="s">
        <v>2963</v>
      </c>
      <c r="D1653" s="15" t="s">
        <v>4524</v>
      </c>
      <c r="E1653" s="15" t="s">
        <v>701</v>
      </c>
      <c r="F1653" s="15" t="s">
        <v>367</v>
      </c>
      <c r="G1653" s="15">
        <v>999929796</v>
      </c>
      <c r="H1653" s="8" t="s">
        <v>14</v>
      </c>
      <c r="I1653" s="18" t="s">
        <v>4697</v>
      </c>
      <c r="J1653" s="8">
        <f>(M1653-K1653)+W1653</f>
        <v>33.75</v>
      </c>
      <c r="K1653" s="8">
        <f>M1653/2</f>
        <v>33.75</v>
      </c>
      <c r="L1653" s="16"/>
      <c r="M1653" s="8">
        <f>SUM(N1653,O1653,P1653,Q1653,S1653,T1653,U1653)</f>
        <v>67.5</v>
      </c>
      <c r="N1653" s="8">
        <f>SUM(AX1653)</f>
        <v>0</v>
      </c>
      <c r="O1653" s="8">
        <v>0</v>
      </c>
      <c r="P1653" s="8">
        <f>SUM(AO1653,AW1653)</f>
        <v>0</v>
      </c>
      <c r="Q1653" s="8">
        <f>SUM(AK1653,AL1653,AM1653,AN1653,AP1653,AQ1653,AR1653,AO1653)</f>
        <v>0</v>
      </c>
      <c r="R1653" s="8">
        <f>COUNTIF(AK1653:AR1653, "&gt;0")</f>
        <v>0</v>
      </c>
      <c r="S1653" s="8">
        <f>SUM(AS1653,AT1653)</f>
        <v>0</v>
      </c>
      <c r="T1653" s="8">
        <f>SUM(AU1653)</f>
        <v>67.5</v>
      </c>
      <c r="U1653" s="8">
        <f>SUM(AV1653)</f>
        <v>0</v>
      </c>
      <c r="V1653" s="16"/>
      <c r="W1653" s="8">
        <f>(X1653+AD1653)</f>
        <v>0</v>
      </c>
      <c r="X1653" s="8">
        <f>SUM(Y1653:AB1653)</f>
        <v>0</v>
      </c>
      <c r="Y1653" s="8">
        <v>0</v>
      </c>
      <c r="Z1653" s="8">
        <f>0</f>
        <v>0</v>
      </c>
      <c r="AA1653" s="8">
        <f>SUM(AZ1653,BB1653)</f>
        <v>0</v>
      </c>
      <c r="AB1653" s="8">
        <f>SUM(BC1653,BD1653)</f>
        <v>0</v>
      </c>
      <c r="AC1653" s="8">
        <f>COUNTIF(BC1653:BD1653,"&gt;0")</f>
        <v>0</v>
      </c>
      <c r="AD1653" s="8">
        <f>SUM(AE1653:AI1653)</f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f>SUM(BA1653)</f>
        <v>0</v>
      </c>
      <c r="AJ1653" s="16"/>
      <c r="AK1653" s="15">
        <v>0</v>
      </c>
      <c r="AL1653" s="15">
        <v>0</v>
      </c>
      <c r="AM1653" s="15">
        <v>0</v>
      </c>
      <c r="AN1653" s="15">
        <v>0</v>
      </c>
      <c r="AO1653" s="15">
        <v>0</v>
      </c>
      <c r="AP1653" s="15">
        <v>0</v>
      </c>
      <c r="AQ1653" s="15">
        <v>0</v>
      </c>
      <c r="AR1653" s="15">
        <v>0</v>
      </c>
      <c r="AS1653" s="15">
        <v>0</v>
      </c>
      <c r="AT1653" s="15">
        <v>0</v>
      </c>
      <c r="AU1653" s="15">
        <v>67.5</v>
      </c>
      <c r="AV1653" s="15">
        <v>0</v>
      </c>
      <c r="AW1653" s="15">
        <v>0</v>
      </c>
      <c r="AX1653" s="15">
        <v>0</v>
      </c>
      <c r="AY1653" s="29"/>
      <c r="AZ1653" s="33">
        <v>0</v>
      </c>
      <c r="BA1653" s="33">
        <v>0</v>
      </c>
      <c r="BB1653" s="33">
        <v>0</v>
      </c>
      <c r="BC1653" s="33">
        <v>0</v>
      </c>
      <c r="BD1653" s="33">
        <v>0</v>
      </c>
    </row>
    <row r="1654" spans="1:56" x14ac:dyDescent="0.25">
      <c r="A1654" s="51" t="s">
        <v>8515</v>
      </c>
      <c r="B1654" s="33" t="str">
        <f>CONCATENATE(G1654,"-",H1654,"-",I1654)</f>
        <v>999928765-Junior--55kg</v>
      </c>
      <c r="C1654" s="15" t="s">
        <v>4570</v>
      </c>
      <c r="D1654" s="15" t="s">
        <v>4571</v>
      </c>
      <c r="E1654" s="15" t="s">
        <v>701</v>
      </c>
      <c r="F1654" s="15" t="s">
        <v>367</v>
      </c>
      <c r="G1654" s="15">
        <v>999928765</v>
      </c>
      <c r="H1654" s="8" t="s">
        <v>14</v>
      </c>
      <c r="I1654" s="18" t="s">
        <v>4697</v>
      </c>
      <c r="J1654" s="8">
        <f>(M1654-K1654)+W1654</f>
        <v>25</v>
      </c>
      <c r="K1654" s="8">
        <f>M1654/2</f>
        <v>25</v>
      </c>
      <c r="L1654" s="16"/>
      <c r="M1654" s="8">
        <f>SUM(N1654,O1654,P1654,Q1654,S1654,T1654,U1654)</f>
        <v>50</v>
      </c>
      <c r="N1654" s="8">
        <f>SUM(AX1654)</f>
        <v>0</v>
      </c>
      <c r="O1654" s="8">
        <v>0</v>
      </c>
      <c r="P1654" s="8">
        <f>SUM(AO1654,AW1654)</f>
        <v>0</v>
      </c>
      <c r="Q1654" s="8">
        <f>SUM(AK1654,AL1654,AM1654,AN1654,AP1654,AQ1654,AR1654,AO1654)</f>
        <v>0</v>
      </c>
      <c r="R1654" s="8">
        <f>COUNTIF(AK1654:AR1654, "&gt;0")</f>
        <v>0</v>
      </c>
      <c r="S1654" s="8">
        <f>SUM(AS1654,AT1654)</f>
        <v>0</v>
      </c>
      <c r="T1654" s="8">
        <f>SUM(AU1654)</f>
        <v>0</v>
      </c>
      <c r="U1654" s="8">
        <f>SUM(AV1654)</f>
        <v>50</v>
      </c>
      <c r="V1654" s="16"/>
      <c r="W1654" s="8">
        <f>(X1654+AD1654)</f>
        <v>0</v>
      </c>
      <c r="X1654" s="8">
        <f>SUM(Y1654:AB1654)</f>
        <v>0</v>
      </c>
      <c r="Y1654" s="8">
        <v>0</v>
      </c>
      <c r="Z1654" s="8">
        <f>0</f>
        <v>0</v>
      </c>
      <c r="AA1654" s="8">
        <f>SUM(AZ1654,BB1654)</f>
        <v>0</v>
      </c>
      <c r="AB1654" s="8">
        <f>SUM(BC1654,BD1654)</f>
        <v>0</v>
      </c>
      <c r="AC1654" s="8">
        <f>COUNTIF(BC1654:BD1654,"&gt;0")</f>
        <v>0</v>
      </c>
      <c r="AD1654" s="8">
        <f>SUM(AE1654:AI1654)</f>
        <v>0</v>
      </c>
      <c r="AE1654" s="8">
        <v>0</v>
      </c>
      <c r="AF1654" s="8">
        <v>0</v>
      </c>
      <c r="AG1654" s="8">
        <v>0</v>
      </c>
      <c r="AH1654" s="8">
        <v>0</v>
      </c>
      <c r="AI1654" s="8">
        <f>SUM(BA1654)</f>
        <v>0</v>
      </c>
      <c r="AJ1654" s="16"/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  <c r="AS1654" s="15">
        <v>0</v>
      </c>
      <c r="AT1654" s="15">
        <v>0</v>
      </c>
      <c r="AU1654" s="15">
        <v>0</v>
      </c>
      <c r="AV1654" s="15">
        <v>50</v>
      </c>
      <c r="AW1654" s="15">
        <v>0</v>
      </c>
      <c r="AX1654" s="15">
        <v>0</v>
      </c>
      <c r="AY1654" s="29"/>
      <c r="AZ1654" s="33">
        <v>0</v>
      </c>
      <c r="BA1654" s="33">
        <v>0</v>
      </c>
      <c r="BB1654" s="33">
        <v>0</v>
      </c>
      <c r="BC1654" s="33">
        <v>0</v>
      </c>
      <c r="BD1654" s="33">
        <v>0</v>
      </c>
    </row>
    <row r="1655" spans="1:56" x14ac:dyDescent="0.25">
      <c r="A1655" s="51" t="s">
        <v>8516</v>
      </c>
      <c r="B1655" s="33" t="str">
        <f>CONCATENATE(G1655,"-",H1655,"-",I1655)</f>
        <v>999927641-Junior--55kg</v>
      </c>
      <c r="C1655" s="8" t="s">
        <v>959</v>
      </c>
      <c r="D1655" s="8" t="s">
        <v>960</v>
      </c>
      <c r="E1655" s="8" t="s">
        <v>701</v>
      </c>
      <c r="F1655" s="8" t="s">
        <v>367</v>
      </c>
      <c r="G1655" s="8">
        <v>999927641</v>
      </c>
      <c r="H1655" s="8" t="s">
        <v>14</v>
      </c>
      <c r="I1655" s="18" t="s">
        <v>4697</v>
      </c>
      <c r="J1655" s="8">
        <f>(M1655-K1655)+W1655</f>
        <v>15</v>
      </c>
      <c r="K1655" s="8">
        <f>M1655/2</f>
        <v>15</v>
      </c>
      <c r="L1655" s="9"/>
      <c r="M1655" s="8">
        <f>SUM(N1655,O1655,P1655,Q1655,S1655,T1655,U1655)</f>
        <v>30</v>
      </c>
      <c r="N1655" s="8">
        <f>SUM(AX1655)</f>
        <v>0</v>
      </c>
      <c r="O1655" s="8">
        <v>0</v>
      </c>
      <c r="P1655" s="8">
        <f>SUM(AO1655,AW1655)</f>
        <v>0</v>
      </c>
      <c r="Q1655" s="8">
        <f>SUM(AK1655,AL1655,AM1655,AN1655,AP1655,AQ1655,AR1655,AO1655)</f>
        <v>30</v>
      </c>
      <c r="R1655" s="8">
        <f>COUNTIF(AK1655:AR1655, "&gt;0")</f>
        <v>1</v>
      </c>
      <c r="S1655" s="8">
        <f>SUM(AS1655,AT1655)</f>
        <v>0</v>
      </c>
      <c r="T1655" s="8">
        <f>SUM(AU1655)</f>
        <v>0</v>
      </c>
      <c r="U1655" s="8">
        <f>SUM(AV1655)</f>
        <v>0</v>
      </c>
      <c r="V1655" s="9"/>
      <c r="W1655" s="8">
        <f>(X1655+AD1655)</f>
        <v>0</v>
      </c>
      <c r="X1655" s="8">
        <f>SUM(Y1655:AB1655)</f>
        <v>0</v>
      </c>
      <c r="Y1655" s="8">
        <v>0</v>
      </c>
      <c r="Z1655" s="8">
        <f>0</f>
        <v>0</v>
      </c>
      <c r="AA1655" s="8">
        <f>SUM(AZ1655,BB1655)</f>
        <v>0</v>
      </c>
      <c r="AB1655" s="8">
        <f>SUM(BC1655,BD1655)</f>
        <v>0</v>
      </c>
      <c r="AC1655" s="8">
        <f>COUNTIF(BC1655:BD1655,"&gt;0")</f>
        <v>0</v>
      </c>
      <c r="AD1655" s="8">
        <f>SUM(AE1655:AI1655)</f>
        <v>0</v>
      </c>
      <c r="AE1655" s="8">
        <v>0</v>
      </c>
      <c r="AF1655" s="8">
        <v>0</v>
      </c>
      <c r="AG1655" s="8">
        <v>0</v>
      </c>
      <c r="AH1655" s="8">
        <v>0</v>
      </c>
      <c r="AI1655" s="8">
        <f>SUM(BA1655)</f>
        <v>0</v>
      </c>
      <c r="AJ1655" s="9"/>
      <c r="AK1655" s="8">
        <v>30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0</v>
      </c>
      <c r="AR1655" s="8">
        <v>0</v>
      </c>
      <c r="AS1655" s="8">
        <v>0</v>
      </c>
      <c r="AT1655" s="8">
        <v>0</v>
      </c>
      <c r="AU1655" s="15">
        <v>0</v>
      </c>
      <c r="AV1655" s="15">
        <v>0</v>
      </c>
      <c r="AW1655" s="15">
        <v>0</v>
      </c>
      <c r="AX1655" s="15">
        <v>0</v>
      </c>
      <c r="AY1655" s="29"/>
      <c r="AZ1655" s="33">
        <v>0</v>
      </c>
      <c r="BA1655" s="33">
        <v>0</v>
      </c>
      <c r="BB1655" s="33">
        <v>0</v>
      </c>
      <c r="BC1655" s="33">
        <v>0</v>
      </c>
      <c r="BD1655" s="33">
        <v>0</v>
      </c>
    </row>
    <row r="1656" spans="1:56" x14ac:dyDescent="0.25">
      <c r="A1656" s="51" t="s">
        <v>8519</v>
      </c>
      <c r="B1656" s="33" t="str">
        <f>CONCATENATE(G1656,"-",H1656,"-",I1656)</f>
        <v>999919718-Junior--63kg</v>
      </c>
      <c r="C1656" s="15" t="s">
        <v>1519</v>
      </c>
      <c r="D1656" s="15" t="s">
        <v>1520</v>
      </c>
      <c r="E1656" s="15" t="s">
        <v>701</v>
      </c>
      <c r="F1656" s="15" t="s">
        <v>367</v>
      </c>
      <c r="G1656" s="15">
        <v>999919718</v>
      </c>
      <c r="H1656" s="8" t="s">
        <v>14</v>
      </c>
      <c r="I1656" s="21" t="s">
        <v>4705</v>
      </c>
      <c r="J1656" s="8">
        <f>(M1656-K1656)+W1656</f>
        <v>45</v>
      </c>
      <c r="K1656" s="15"/>
      <c r="L1656" s="16"/>
      <c r="M1656" s="8">
        <f>SUM(N1656,O1656,P1656,Q1656,S1656,T1656,U1656)</f>
        <v>45</v>
      </c>
      <c r="N1656" s="8">
        <f>SUM(AX1656)</f>
        <v>0</v>
      </c>
      <c r="O1656" s="8">
        <v>0</v>
      </c>
      <c r="P1656" s="8">
        <f>SUM(AO1656,AW1656)</f>
        <v>0</v>
      </c>
      <c r="Q1656" s="8">
        <f>SUM(AK1656,AL1656,AM1656,AN1656,AP1656,AQ1656,AR1656,AO1656)</f>
        <v>0</v>
      </c>
      <c r="R1656" s="8">
        <f>COUNTIF(AK1656:AR1656, "&gt;0")</f>
        <v>0</v>
      </c>
      <c r="S1656" s="8">
        <f>SUM(AS1656,AT1656)</f>
        <v>0</v>
      </c>
      <c r="T1656" s="8">
        <f>SUM(AU1656)</f>
        <v>45</v>
      </c>
      <c r="U1656" s="8">
        <f>SUM(AV1656)</f>
        <v>0</v>
      </c>
      <c r="V1656" s="16"/>
      <c r="W1656" s="8">
        <f>(X1656+AD1656)</f>
        <v>0</v>
      </c>
      <c r="X1656" s="8">
        <f>SUM(Y1656:AB1656)</f>
        <v>0</v>
      </c>
      <c r="Y1656" s="8">
        <v>0</v>
      </c>
      <c r="Z1656" s="8">
        <f>0</f>
        <v>0</v>
      </c>
      <c r="AA1656" s="8">
        <f>SUM(AZ1656,BB1656)</f>
        <v>0</v>
      </c>
      <c r="AB1656" s="8">
        <f>SUM(BC1656,BD1656)</f>
        <v>0</v>
      </c>
      <c r="AC1656" s="8">
        <f>COUNTIF(BC1656:BD1656,"&gt;0")</f>
        <v>0</v>
      </c>
      <c r="AD1656" s="8">
        <f>SUM(AE1656:AI1656)</f>
        <v>0</v>
      </c>
      <c r="AE1656" s="8">
        <v>0</v>
      </c>
      <c r="AF1656" s="8">
        <v>0</v>
      </c>
      <c r="AG1656" s="8">
        <v>0</v>
      </c>
      <c r="AH1656" s="8">
        <v>0</v>
      </c>
      <c r="AI1656" s="8">
        <f>SUM(BA1656)</f>
        <v>0</v>
      </c>
      <c r="AJ1656" s="16"/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15">
        <v>0</v>
      </c>
      <c r="AU1656" s="15">
        <v>45</v>
      </c>
      <c r="AV1656" s="15">
        <v>0</v>
      </c>
      <c r="AW1656" s="15">
        <v>0</v>
      </c>
      <c r="AX1656" s="15">
        <v>0</v>
      </c>
      <c r="AY1656" s="29"/>
      <c r="AZ1656" s="33">
        <v>0</v>
      </c>
      <c r="BA1656" s="33">
        <v>0</v>
      </c>
      <c r="BB1656" s="33">
        <v>0</v>
      </c>
      <c r="BC1656" s="33">
        <v>0</v>
      </c>
      <c r="BD1656" s="33">
        <v>0</v>
      </c>
    </row>
    <row r="1657" spans="1:56" x14ac:dyDescent="0.25">
      <c r="A1657" s="51" t="s">
        <v>8521</v>
      </c>
      <c r="B1657" s="33" t="str">
        <f>CONCATENATE(G1657,"-",H1657,"-",I1657)</f>
        <v>999900870-Junior--63kg</v>
      </c>
      <c r="C1657" s="15" t="s">
        <v>3843</v>
      </c>
      <c r="D1657" s="15" t="s">
        <v>3842</v>
      </c>
      <c r="E1657" s="15" t="s">
        <v>701</v>
      </c>
      <c r="F1657" s="15" t="s">
        <v>367</v>
      </c>
      <c r="G1657" s="15">
        <v>999900870</v>
      </c>
      <c r="H1657" s="8" t="s">
        <v>14</v>
      </c>
      <c r="I1657" s="21" t="s">
        <v>4705</v>
      </c>
      <c r="J1657" s="8">
        <f>(M1657-K1657)+W1657</f>
        <v>40</v>
      </c>
      <c r="K1657" s="15"/>
      <c r="L1657" s="16"/>
      <c r="M1657" s="8">
        <f>SUM(N1657,O1657,P1657,Q1657,S1657,T1657,U1657)</f>
        <v>40</v>
      </c>
      <c r="N1657" s="8">
        <f>SUM(AX1657)</f>
        <v>0</v>
      </c>
      <c r="O1657" s="8">
        <v>0</v>
      </c>
      <c r="P1657" s="8">
        <f>SUM(AO1657,AW1657)</f>
        <v>0</v>
      </c>
      <c r="Q1657" s="8">
        <f>SUM(AK1657,AL1657,AM1657,AN1657,AP1657,AQ1657,AR1657,AO1657)</f>
        <v>0</v>
      </c>
      <c r="R1657" s="8">
        <f>COUNTIF(AK1657:AR1657, "&gt;0")</f>
        <v>0</v>
      </c>
      <c r="S1657" s="8">
        <f>SUM(AS1657,AT1657)</f>
        <v>40</v>
      </c>
      <c r="T1657" s="8">
        <f>SUM(AU1657)</f>
        <v>0</v>
      </c>
      <c r="U1657" s="8">
        <f>SUM(AV1657)</f>
        <v>0</v>
      </c>
      <c r="V1657" s="16"/>
      <c r="W1657" s="8">
        <f>(X1657+AD1657)</f>
        <v>0</v>
      </c>
      <c r="X1657" s="8">
        <f>SUM(Y1657:AB1657)</f>
        <v>0</v>
      </c>
      <c r="Y1657" s="8">
        <v>0</v>
      </c>
      <c r="Z1657" s="8">
        <f>0</f>
        <v>0</v>
      </c>
      <c r="AA1657" s="8">
        <f>SUM(AZ1657,BB1657)</f>
        <v>0</v>
      </c>
      <c r="AB1657" s="8">
        <f>SUM(BC1657,BD1657)</f>
        <v>0</v>
      </c>
      <c r="AC1657" s="8">
        <f>COUNTIF(BC1657:BD1657,"&gt;0")</f>
        <v>0</v>
      </c>
      <c r="AD1657" s="8">
        <f>SUM(AE1657:AI1657)</f>
        <v>0</v>
      </c>
      <c r="AE1657" s="8">
        <v>0</v>
      </c>
      <c r="AF1657" s="8">
        <v>0</v>
      </c>
      <c r="AG1657" s="8">
        <v>0</v>
      </c>
      <c r="AH1657" s="8">
        <v>0</v>
      </c>
      <c r="AI1657" s="8">
        <f>SUM(BA1657)</f>
        <v>0</v>
      </c>
      <c r="AJ1657" s="16"/>
      <c r="AK1657" s="8">
        <v>0</v>
      </c>
      <c r="AL1657" s="8">
        <v>0</v>
      </c>
      <c r="AM1657" s="8">
        <v>0</v>
      </c>
      <c r="AN1657" s="8">
        <v>0</v>
      </c>
      <c r="AO1657" s="8">
        <v>0</v>
      </c>
      <c r="AP1657" s="8">
        <v>0</v>
      </c>
      <c r="AQ1657" s="8">
        <v>0</v>
      </c>
      <c r="AR1657" s="8">
        <v>0</v>
      </c>
      <c r="AS1657" s="8">
        <v>0</v>
      </c>
      <c r="AT1657" s="8">
        <v>40</v>
      </c>
      <c r="AU1657" s="15">
        <v>0</v>
      </c>
      <c r="AV1657" s="15">
        <v>0</v>
      </c>
      <c r="AW1657" s="15">
        <v>0</v>
      </c>
      <c r="AX1657" s="15">
        <v>0</v>
      </c>
      <c r="AY1657" s="29"/>
      <c r="AZ1657" s="33">
        <v>0</v>
      </c>
      <c r="BA1657" s="33">
        <v>0</v>
      </c>
      <c r="BB1657" s="33">
        <v>0</v>
      </c>
      <c r="BC1657" s="33">
        <v>0</v>
      </c>
      <c r="BD1657" s="33">
        <v>0</v>
      </c>
    </row>
    <row r="1658" spans="1:56" x14ac:dyDescent="0.25">
      <c r="A1658" s="51" t="s">
        <v>8518</v>
      </c>
      <c r="B1658" s="33" t="str">
        <f>CONCATENATE(G1658,"-",H1658,"-",I1658)</f>
        <v>999930911-Junior--63kg</v>
      </c>
      <c r="C1658" s="15" t="s">
        <v>2779</v>
      </c>
      <c r="D1658" s="15" t="s">
        <v>2780</v>
      </c>
      <c r="E1658" s="15" t="s">
        <v>701</v>
      </c>
      <c r="F1658" s="15" t="s">
        <v>367</v>
      </c>
      <c r="G1658" s="15">
        <v>999930911</v>
      </c>
      <c r="H1658" s="8" t="s">
        <v>14</v>
      </c>
      <c r="I1658" s="21" t="s">
        <v>4705</v>
      </c>
      <c r="J1658" s="8">
        <f>(M1658-K1658)+W1658</f>
        <v>40</v>
      </c>
      <c r="K1658" s="8">
        <f>M1658/2</f>
        <v>40</v>
      </c>
      <c r="L1658" s="9"/>
      <c r="M1658" s="8">
        <f>SUM(N1658,O1658,P1658,Q1658,S1658,T1658,U1658)</f>
        <v>80</v>
      </c>
      <c r="N1658" s="8">
        <f>SUM(AX1658)</f>
        <v>0</v>
      </c>
      <c r="O1658" s="8">
        <v>0</v>
      </c>
      <c r="P1658" s="8">
        <f>SUM(AO1658,AW1658)</f>
        <v>0</v>
      </c>
      <c r="Q1658" s="8">
        <f>SUM(AK1658,AL1658,AM1658,AN1658,AP1658,AQ1658,AR1658,AO1658)</f>
        <v>0</v>
      </c>
      <c r="R1658" s="8">
        <f>COUNTIF(AK1658:AR1658, "&gt;0")</f>
        <v>0</v>
      </c>
      <c r="S1658" s="8">
        <f>SUM(AS1658,AT1658)</f>
        <v>80</v>
      </c>
      <c r="T1658" s="8">
        <f>SUM(AU1658)</f>
        <v>0</v>
      </c>
      <c r="U1658" s="8">
        <f>SUM(AV1658)</f>
        <v>0</v>
      </c>
      <c r="V1658" s="9"/>
      <c r="W1658" s="8">
        <f>(X1658+AD1658)</f>
        <v>0</v>
      </c>
      <c r="X1658" s="8">
        <f>SUM(Y1658:AB1658)</f>
        <v>0</v>
      </c>
      <c r="Y1658" s="8">
        <v>0</v>
      </c>
      <c r="Z1658" s="8">
        <f>0</f>
        <v>0</v>
      </c>
      <c r="AA1658" s="8">
        <f>SUM(AZ1658,BB1658)</f>
        <v>0</v>
      </c>
      <c r="AB1658" s="8">
        <f>SUM(BC1658,BD1658)</f>
        <v>0</v>
      </c>
      <c r="AC1658" s="8">
        <f>COUNTIF(BC1658:BD1658,"&gt;0")</f>
        <v>0</v>
      </c>
      <c r="AD1658" s="8">
        <f>SUM(AE1658:AI1658)</f>
        <v>0</v>
      </c>
      <c r="AE1658" s="8">
        <v>0</v>
      </c>
      <c r="AF1658" s="8">
        <v>0</v>
      </c>
      <c r="AG1658" s="8">
        <v>0</v>
      </c>
      <c r="AH1658" s="8">
        <v>0</v>
      </c>
      <c r="AI1658" s="8">
        <f>SUM(BA1658)</f>
        <v>0</v>
      </c>
      <c r="AJ1658" s="9"/>
      <c r="AK1658" s="8">
        <v>0</v>
      </c>
      <c r="AL1658" s="8">
        <v>0</v>
      </c>
      <c r="AM1658" s="8">
        <v>0</v>
      </c>
      <c r="AN1658" s="8">
        <v>0</v>
      </c>
      <c r="AO1658" s="8">
        <v>0</v>
      </c>
      <c r="AP1658" s="8">
        <v>0</v>
      </c>
      <c r="AQ1658" s="8">
        <v>0</v>
      </c>
      <c r="AR1658" s="8">
        <v>0</v>
      </c>
      <c r="AS1658" s="8">
        <v>80</v>
      </c>
      <c r="AT1658" s="8">
        <v>0</v>
      </c>
      <c r="AU1658" s="15">
        <v>0</v>
      </c>
      <c r="AV1658" s="15">
        <v>0</v>
      </c>
      <c r="AW1658" s="15">
        <v>0</v>
      </c>
      <c r="AX1658" s="15">
        <v>0</v>
      </c>
      <c r="AY1658" s="29"/>
      <c r="AZ1658" s="33">
        <v>0</v>
      </c>
      <c r="BA1658" s="33">
        <v>0</v>
      </c>
      <c r="BB1658" s="33">
        <v>0</v>
      </c>
      <c r="BC1658" s="33">
        <v>0</v>
      </c>
      <c r="BD1658" s="33">
        <v>0</v>
      </c>
    </row>
    <row r="1659" spans="1:56" x14ac:dyDescent="0.25">
      <c r="A1659" s="51" t="s">
        <v>8520</v>
      </c>
      <c r="B1659" s="33" t="str">
        <f>CONCATENATE(G1659,"-",H1659,"-",I1659)</f>
        <v>999931752-Junior--63kg</v>
      </c>
      <c r="C1659" s="15" t="s">
        <v>3167</v>
      </c>
      <c r="D1659" s="15" t="s">
        <v>3168</v>
      </c>
      <c r="E1659" s="15" t="s">
        <v>701</v>
      </c>
      <c r="F1659" s="15" t="s">
        <v>367</v>
      </c>
      <c r="G1659" s="15">
        <v>999931752</v>
      </c>
      <c r="H1659" s="8" t="s">
        <v>14</v>
      </c>
      <c r="I1659" s="21" t="s">
        <v>4705</v>
      </c>
      <c r="J1659" s="8">
        <f>(M1659-K1659)+W1659</f>
        <v>38</v>
      </c>
      <c r="K1659" s="8">
        <f>M1659/2</f>
        <v>38</v>
      </c>
      <c r="L1659" s="16"/>
      <c r="M1659" s="8">
        <f>SUM(N1659,O1659,P1659,Q1659,S1659,T1659,U1659)</f>
        <v>76</v>
      </c>
      <c r="N1659" s="8">
        <f>SUM(AX1659)</f>
        <v>0</v>
      </c>
      <c r="O1659" s="8">
        <v>0</v>
      </c>
      <c r="P1659" s="8">
        <f>SUM(AO1659,AW1659)</f>
        <v>0</v>
      </c>
      <c r="Q1659" s="8">
        <f>SUM(AK1659,AL1659,AM1659,AN1659,AP1659,AQ1659,AR1659,AO1659)</f>
        <v>0</v>
      </c>
      <c r="R1659" s="8">
        <f>COUNTIF(AK1659:AR1659, "&gt;0")</f>
        <v>0</v>
      </c>
      <c r="S1659" s="8">
        <f>SUM(AS1659,AT1659)</f>
        <v>0</v>
      </c>
      <c r="T1659" s="8">
        <f>SUM(AU1659)</f>
        <v>76</v>
      </c>
      <c r="U1659" s="8">
        <f>SUM(AV1659)</f>
        <v>0</v>
      </c>
      <c r="V1659" s="16"/>
      <c r="W1659" s="8">
        <f>(X1659+AD1659)</f>
        <v>0</v>
      </c>
      <c r="X1659" s="8">
        <f>SUM(Y1659:AB1659)</f>
        <v>0</v>
      </c>
      <c r="Y1659" s="8">
        <v>0</v>
      </c>
      <c r="Z1659" s="8">
        <f>0</f>
        <v>0</v>
      </c>
      <c r="AA1659" s="8">
        <f>SUM(AZ1659,BB1659)</f>
        <v>0</v>
      </c>
      <c r="AB1659" s="8">
        <f>SUM(BC1659,BD1659)</f>
        <v>0</v>
      </c>
      <c r="AC1659" s="8">
        <f>COUNTIF(BC1659:BD1659,"&gt;0")</f>
        <v>0</v>
      </c>
      <c r="AD1659" s="8">
        <f>SUM(AE1659:AI1659)</f>
        <v>0</v>
      </c>
      <c r="AE1659" s="8">
        <v>0</v>
      </c>
      <c r="AF1659" s="8">
        <v>0</v>
      </c>
      <c r="AG1659" s="8">
        <v>0</v>
      </c>
      <c r="AH1659" s="8">
        <v>0</v>
      </c>
      <c r="AI1659" s="8">
        <f>SUM(BA1659)</f>
        <v>0</v>
      </c>
      <c r="AJ1659" s="16"/>
      <c r="AK1659" s="15">
        <v>0</v>
      </c>
      <c r="AL1659" s="15">
        <v>0</v>
      </c>
      <c r="AM1659" s="15">
        <v>0</v>
      </c>
      <c r="AN1659" s="15">
        <v>0</v>
      </c>
      <c r="AO1659" s="15">
        <v>0</v>
      </c>
      <c r="AP1659" s="15">
        <v>0</v>
      </c>
      <c r="AQ1659" s="15">
        <v>0</v>
      </c>
      <c r="AR1659" s="15">
        <v>0</v>
      </c>
      <c r="AS1659" s="15">
        <v>0</v>
      </c>
      <c r="AT1659" s="15">
        <v>0</v>
      </c>
      <c r="AU1659" s="15">
        <v>76</v>
      </c>
      <c r="AV1659" s="15">
        <v>0</v>
      </c>
      <c r="AW1659" s="15">
        <v>0</v>
      </c>
      <c r="AX1659" s="15">
        <v>0</v>
      </c>
      <c r="AY1659" s="29"/>
      <c r="AZ1659" s="33">
        <v>0</v>
      </c>
      <c r="BA1659" s="33">
        <v>0</v>
      </c>
      <c r="BB1659" s="33">
        <v>0</v>
      </c>
      <c r="BC1659" s="33">
        <v>0</v>
      </c>
      <c r="BD1659" s="33">
        <v>0</v>
      </c>
    </row>
    <row r="1660" spans="1:56" x14ac:dyDescent="0.25">
      <c r="A1660" s="51" t="s">
        <v>8517</v>
      </c>
      <c r="B1660" s="33" t="str">
        <f>CONCATENATE(G1660,"-",H1660,"-",I1660)</f>
        <v>999923791-Junior--63kg</v>
      </c>
      <c r="C1660" s="8" t="s">
        <v>3235</v>
      </c>
      <c r="D1660" s="8" t="s">
        <v>3236</v>
      </c>
      <c r="E1660" s="8" t="s">
        <v>701</v>
      </c>
      <c r="F1660" s="8" t="s">
        <v>367</v>
      </c>
      <c r="G1660" s="8">
        <v>999923791</v>
      </c>
      <c r="H1660" s="8" t="s">
        <v>14</v>
      </c>
      <c r="I1660" s="21" t="s">
        <v>4705</v>
      </c>
      <c r="J1660" s="8">
        <f>(M1660-K1660)+W1660</f>
        <v>30</v>
      </c>
      <c r="K1660" s="8"/>
      <c r="L1660" s="9"/>
      <c r="M1660" s="8">
        <f>SUM(N1660,O1660,P1660,Q1660,S1660,T1660,U1660)</f>
        <v>30</v>
      </c>
      <c r="N1660" s="8">
        <f>SUM(AX1660)</f>
        <v>0</v>
      </c>
      <c r="O1660" s="8">
        <v>0</v>
      </c>
      <c r="P1660" s="8">
        <f>SUM(AO1660,AW1660)</f>
        <v>0</v>
      </c>
      <c r="Q1660" s="8">
        <f>SUM(AK1660,AL1660,AM1660,AN1660,AP1660,AQ1660,AR1660,AO1660)</f>
        <v>30</v>
      </c>
      <c r="R1660" s="8">
        <f>COUNTIF(AK1660:AR1660, "&gt;0")</f>
        <v>1</v>
      </c>
      <c r="S1660" s="8">
        <f>SUM(AS1660,AT1660)</f>
        <v>0</v>
      </c>
      <c r="T1660" s="8">
        <f>SUM(AU1660)</f>
        <v>0</v>
      </c>
      <c r="U1660" s="8">
        <f>SUM(AV1660)</f>
        <v>0</v>
      </c>
      <c r="V1660" s="9"/>
      <c r="W1660" s="8">
        <f>(X1660+AD1660)</f>
        <v>0</v>
      </c>
      <c r="X1660" s="8">
        <f>SUM(Y1660:AB1660)</f>
        <v>0</v>
      </c>
      <c r="Y1660" s="8">
        <v>0</v>
      </c>
      <c r="Z1660" s="8">
        <f>0</f>
        <v>0</v>
      </c>
      <c r="AA1660" s="8">
        <f>SUM(AZ1660,BB1660)</f>
        <v>0</v>
      </c>
      <c r="AB1660" s="8">
        <f>SUM(BC1660,BD1660)</f>
        <v>0</v>
      </c>
      <c r="AC1660" s="8">
        <f>COUNTIF(BC1660:BD1660,"&gt;0")</f>
        <v>0</v>
      </c>
      <c r="AD1660" s="8">
        <f>SUM(AE1660:AI1660)</f>
        <v>0</v>
      </c>
      <c r="AE1660" s="8">
        <v>0</v>
      </c>
      <c r="AF1660" s="8">
        <v>0</v>
      </c>
      <c r="AG1660" s="8">
        <v>0</v>
      </c>
      <c r="AH1660" s="8">
        <v>0</v>
      </c>
      <c r="AI1660" s="8">
        <f>SUM(BA1660)</f>
        <v>0</v>
      </c>
      <c r="AJ1660" s="9"/>
      <c r="AK1660" s="8">
        <v>0</v>
      </c>
      <c r="AL1660" s="8">
        <v>0</v>
      </c>
      <c r="AM1660" s="8">
        <v>0</v>
      </c>
      <c r="AN1660" s="8">
        <v>30</v>
      </c>
      <c r="AO1660" s="8">
        <v>0</v>
      </c>
      <c r="AP1660" s="8">
        <v>0</v>
      </c>
      <c r="AQ1660" s="8">
        <v>0</v>
      </c>
      <c r="AR1660" s="8">
        <v>0</v>
      </c>
      <c r="AS1660" s="8">
        <v>0</v>
      </c>
      <c r="AT1660" s="8">
        <v>0</v>
      </c>
      <c r="AU1660" s="15">
        <v>0</v>
      </c>
      <c r="AV1660" s="15">
        <v>0</v>
      </c>
      <c r="AW1660" s="15">
        <v>0</v>
      </c>
      <c r="AX1660" s="15">
        <v>0</v>
      </c>
      <c r="AY1660" s="29"/>
      <c r="AZ1660" s="33">
        <v>0</v>
      </c>
      <c r="BA1660" s="33">
        <v>0</v>
      </c>
      <c r="BB1660" s="33">
        <v>0</v>
      </c>
      <c r="BC1660" s="33">
        <v>0</v>
      </c>
      <c r="BD1660" s="33">
        <v>0</v>
      </c>
    </row>
    <row r="1661" spans="1:56" x14ac:dyDescent="0.25">
      <c r="A1661" s="51" t="s">
        <v>8522</v>
      </c>
      <c r="B1661" s="33" t="str">
        <f>CONCATENATE(G1661,"-",H1661,"-",I1661)</f>
        <v>999931967-Junior--63kg</v>
      </c>
      <c r="C1661" s="8" t="s">
        <v>3429</v>
      </c>
      <c r="D1661" s="8" t="s">
        <v>3430</v>
      </c>
      <c r="E1661" s="8" t="s">
        <v>701</v>
      </c>
      <c r="F1661" s="8" t="s">
        <v>367</v>
      </c>
      <c r="G1661" s="8">
        <v>999931967</v>
      </c>
      <c r="H1661" s="8" t="s">
        <v>14</v>
      </c>
      <c r="I1661" s="21" t="s">
        <v>4705</v>
      </c>
      <c r="J1661" s="8">
        <f>(M1661-K1661)+W1661</f>
        <v>15</v>
      </c>
      <c r="K1661" s="8">
        <f>M1661/2</f>
        <v>15</v>
      </c>
      <c r="L1661" s="9"/>
      <c r="M1661" s="8">
        <f>SUM(N1661,O1661,P1661,Q1661,S1661,T1661,U1661)</f>
        <v>30</v>
      </c>
      <c r="N1661" s="8">
        <f>SUM(AX1661)</f>
        <v>0</v>
      </c>
      <c r="O1661" s="8">
        <v>0</v>
      </c>
      <c r="P1661" s="8">
        <f>SUM(AO1661,AW1661)</f>
        <v>0</v>
      </c>
      <c r="Q1661" s="8">
        <f>SUM(AK1661,AL1661,AM1661,AN1661,AP1661,AQ1661,AR1661,AO1661)</f>
        <v>30</v>
      </c>
      <c r="R1661" s="8">
        <f>COUNTIF(AK1661:AR1661, "&gt;0")</f>
        <v>1</v>
      </c>
      <c r="S1661" s="8">
        <f>SUM(AS1661,AT1661)</f>
        <v>0</v>
      </c>
      <c r="T1661" s="8">
        <f>SUM(AU1661)</f>
        <v>0</v>
      </c>
      <c r="U1661" s="8">
        <f>SUM(AV1661)</f>
        <v>0</v>
      </c>
      <c r="V1661" s="9"/>
      <c r="W1661" s="8">
        <f>(X1661+AD1661)</f>
        <v>0</v>
      </c>
      <c r="X1661" s="8">
        <f>SUM(Y1661:AB1661)</f>
        <v>0</v>
      </c>
      <c r="Y1661" s="8">
        <v>0</v>
      </c>
      <c r="Z1661" s="8">
        <f>0</f>
        <v>0</v>
      </c>
      <c r="AA1661" s="8">
        <f>SUM(AZ1661,BB1661)</f>
        <v>0</v>
      </c>
      <c r="AB1661" s="8">
        <f>SUM(BC1661,BD1661)</f>
        <v>0</v>
      </c>
      <c r="AC1661" s="8">
        <f>COUNTIF(BC1661:BD1661,"&gt;0")</f>
        <v>0</v>
      </c>
      <c r="AD1661" s="8">
        <f>SUM(AE1661:AI1661)</f>
        <v>0</v>
      </c>
      <c r="AE1661" s="8">
        <v>0</v>
      </c>
      <c r="AF1661" s="8">
        <v>0</v>
      </c>
      <c r="AG1661" s="8">
        <v>0</v>
      </c>
      <c r="AH1661" s="8">
        <v>0</v>
      </c>
      <c r="AI1661" s="8">
        <f>SUM(BA1661)</f>
        <v>0</v>
      </c>
      <c r="AJ1661" s="9"/>
      <c r="AK1661" s="8">
        <v>0</v>
      </c>
      <c r="AL1661" s="8">
        <v>30</v>
      </c>
      <c r="AM1661" s="8">
        <v>0</v>
      </c>
      <c r="AN1661" s="8">
        <v>0</v>
      </c>
      <c r="AO1661" s="8">
        <v>0</v>
      </c>
      <c r="AP1661" s="8">
        <v>0</v>
      </c>
      <c r="AQ1661" s="8">
        <v>0</v>
      </c>
      <c r="AR1661" s="8">
        <v>0</v>
      </c>
      <c r="AS1661" s="8">
        <v>0</v>
      </c>
      <c r="AT1661" s="8">
        <v>0</v>
      </c>
      <c r="AU1661" s="15">
        <v>0</v>
      </c>
      <c r="AV1661" s="15">
        <v>0</v>
      </c>
      <c r="AW1661" s="15">
        <v>0</v>
      </c>
      <c r="AX1661" s="15">
        <v>0</v>
      </c>
      <c r="AY1661" s="29"/>
      <c r="AZ1661" s="33">
        <v>0</v>
      </c>
      <c r="BA1661" s="33">
        <v>0</v>
      </c>
      <c r="BB1661" s="33">
        <v>0</v>
      </c>
      <c r="BC1661" s="33">
        <v>0</v>
      </c>
      <c r="BD1661" s="33">
        <v>0</v>
      </c>
    </row>
    <row r="1662" spans="1:56" x14ac:dyDescent="0.25">
      <c r="A1662" s="51" t="s">
        <v>9597</v>
      </c>
      <c r="B1662" s="33" t="str">
        <f>CONCATENATE(G1662,"-",H1662,"-",I1662)</f>
        <v xml:space="preserve">999934553-Junior--63kg </v>
      </c>
      <c r="C1662" s="15" t="s">
        <v>9367</v>
      </c>
      <c r="D1662" s="15" t="s">
        <v>86</v>
      </c>
      <c r="E1662" s="15" t="s">
        <v>701</v>
      </c>
      <c r="F1662" s="15" t="s">
        <v>367</v>
      </c>
      <c r="G1662" s="15">
        <v>999934553</v>
      </c>
      <c r="H1662" s="8" t="s">
        <v>14</v>
      </c>
      <c r="I1662" s="15" t="s">
        <v>9364</v>
      </c>
      <c r="J1662" s="8">
        <f>(M1662-K1662)+W1662</f>
        <v>60</v>
      </c>
      <c r="K1662" s="8">
        <f>M1662/2</f>
        <v>0</v>
      </c>
      <c r="L1662" s="9"/>
      <c r="M1662" s="8">
        <f>SUM(N1662,O1662,P1662,Q1662,S1662,T1662,U1662)</f>
        <v>0</v>
      </c>
      <c r="N1662" s="8">
        <f>SUM(AX1662)</f>
        <v>0</v>
      </c>
      <c r="O1662" s="8">
        <v>0</v>
      </c>
      <c r="P1662" s="8">
        <f>SUM(AO1662,AW1662)</f>
        <v>0</v>
      </c>
      <c r="Q1662" s="8">
        <f>SUM(AK1662,AL1662,AM1662,AN1662,AP1662,AQ1662,AR1662,AO1662)</f>
        <v>0</v>
      </c>
      <c r="R1662" s="8">
        <f>COUNTIF(AK1662:AR1662, "&gt;0")</f>
        <v>0</v>
      </c>
      <c r="S1662" s="8">
        <f>SUM(AS1662,AT1662)</f>
        <v>0</v>
      </c>
      <c r="T1662" s="8">
        <f>SUM(AU1662)</f>
        <v>0</v>
      </c>
      <c r="U1662" s="8">
        <f>SUM(AV1662)</f>
        <v>0</v>
      </c>
      <c r="V1662" s="9"/>
      <c r="W1662" s="8">
        <f>(X1662+AD1662)</f>
        <v>60</v>
      </c>
      <c r="X1662" s="8">
        <f>SUM(Y1662:AB1662)</f>
        <v>60</v>
      </c>
      <c r="Y1662" s="8">
        <v>0</v>
      </c>
      <c r="Z1662" s="8">
        <f>0</f>
        <v>0</v>
      </c>
      <c r="AA1662" s="8">
        <f>SUM(AZ1662,BB1662)</f>
        <v>0</v>
      </c>
      <c r="AB1662" s="8">
        <f>SUM(BC1662,BD1662)</f>
        <v>60</v>
      </c>
      <c r="AC1662" s="8">
        <f>COUNTIF(BC1662:BD1662,"&gt;0")</f>
        <v>1</v>
      </c>
      <c r="AD1662" s="8">
        <f>SUM(AE1662:AI1662)</f>
        <v>0</v>
      </c>
      <c r="AE1662" s="8">
        <v>0</v>
      </c>
      <c r="AF1662" s="8">
        <v>0</v>
      </c>
      <c r="AG1662" s="8">
        <v>0</v>
      </c>
      <c r="AH1662" s="8">
        <v>0</v>
      </c>
      <c r="AI1662" s="8">
        <f>SUM(BA1662)</f>
        <v>0</v>
      </c>
      <c r="AJ1662" s="9"/>
      <c r="AK1662" s="8">
        <v>0</v>
      </c>
      <c r="AL1662" s="8">
        <v>0</v>
      </c>
      <c r="AM1662" s="8">
        <v>0</v>
      </c>
      <c r="AN1662" s="8">
        <v>0</v>
      </c>
      <c r="AO1662" s="8">
        <v>0</v>
      </c>
      <c r="AP1662" s="8">
        <v>0</v>
      </c>
      <c r="AQ1662" s="8">
        <v>0</v>
      </c>
      <c r="AR1662" s="8">
        <v>0</v>
      </c>
      <c r="AS1662" s="8">
        <v>0</v>
      </c>
      <c r="AT1662" s="8">
        <v>0</v>
      </c>
      <c r="AU1662" s="8">
        <v>0</v>
      </c>
      <c r="AV1662" s="8">
        <v>0</v>
      </c>
      <c r="AW1662" s="8">
        <v>0</v>
      </c>
      <c r="AX1662" s="8">
        <v>0</v>
      </c>
      <c r="AY1662" s="30"/>
      <c r="AZ1662" s="33">
        <v>0</v>
      </c>
      <c r="BA1662" s="33">
        <v>0</v>
      </c>
      <c r="BB1662" s="33">
        <v>0</v>
      </c>
      <c r="BC1662" s="33">
        <v>0</v>
      </c>
      <c r="BD1662" s="33">
        <v>60</v>
      </c>
    </row>
    <row r="1663" spans="1:56" x14ac:dyDescent="0.25">
      <c r="A1663" s="51" t="s">
        <v>8663</v>
      </c>
      <c r="B1663" s="33" t="str">
        <f>CONCATENATE(G1663,"-",H1663,"-",I1663)</f>
        <v>999932385-Junior-+63kg</v>
      </c>
      <c r="C1663" s="15" t="s">
        <v>816</v>
      </c>
      <c r="D1663" s="15" t="s">
        <v>3284</v>
      </c>
      <c r="E1663" s="15" t="s">
        <v>701</v>
      </c>
      <c r="F1663" s="15" t="s">
        <v>475</v>
      </c>
      <c r="G1663" s="15">
        <v>999932385</v>
      </c>
      <c r="H1663" s="8" t="s">
        <v>14</v>
      </c>
      <c r="I1663" s="18" t="s">
        <v>4730</v>
      </c>
      <c r="J1663" s="8">
        <f>(M1663-K1663)+W1663</f>
        <v>85</v>
      </c>
      <c r="K1663" s="15"/>
      <c r="L1663" s="9"/>
      <c r="M1663" s="8">
        <f>SUM(N1663,O1663,P1663,Q1663,S1663,T1663,U1663)</f>
        <v>85</v>
      </c>
      <c r="N1663" s="8">
        <f>SUM(AX1663)</f>
        <v>0</v>
      </c>
      <c r="O1663" s="8">
        <v>0</v>
      </c>
      <c r="P1663" s="8">
        <f>SUM(AO1663,AW1663)</f>
        <v>0</v>
      </c>
      <c r="Q1663" s="8">
        <f>SUM(AK1663,AL1663,AM1663,AN1663,AP1663,AQ1663,AR1663,AO1663)</f>
        <v>0</v>
      </c>
      <c r="R1663" s="8">
        <f>COUNTIF(AK1663:AR1663, "&gt;0")</f>
        <v>0</v>
      </c>
      <c r="S1663" s="8">
        <f>SUM(AS1663,AT1663)</f>
        <v>40</v>
      </c>
      <c r="T1663" s="8">
        <f>SUM(AU1663)</f>
        <v>45</v>
      </c>
      <c r="U1663" s="8">
        <f>SUM(AV1663)</f>
        <v>0</v>
      </c>
      <c r="V1663" s="9"/>
      <c r="W1663" s="8">
        <f>(X1663+AD1663)</f>
        <v>0</v>
      </c>
      <c r="X1663" s="8">
        <f>SUM(Y1663:AB1663)</f>
        <v>0</v>
      </c>
      <c r="Y1663" s="8">
        <v>0</v>
      </c>
      <c r="Z1663" s="8">
        <f>0</f>
        <v>0</v>
      </c>
      <c r="AA1663" s="8">
        <f>SUM(AZ1663,BB1663)</f>
        <v>0</v>
      </c>
      <c r="AB1663" s="8">
        <f>SUM(BC1663,BD1663)</f>
        <v>0</v>
      </c>
      <c r="AC1663" s="8">
        <f>COUNTIF(BC1663:BD1663,"&gt;0")</f>
        <v>0</v>
      </c>
      <c r="AD1663" s="8">
        <f>SUM(AE1663:AI1663)</f>
        <v>0</v>
      </c>
      <c r="AE1663" s="8">
        <v>0</v>
      </c>
      <c r="AF1663" s="8">
        <v>0</v>
      </c>
      <c r="AG1663" s="8">
        <v>0</v>
      </c>
      <c r="AH1663" s="8">
        <v>0</v>
      </c>
      <c r="AI1663" s="8">
        <f>SUM(BA1663)</f>
        <v>0</v>
      </c>
      <c r="AJ1663" s="9"/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0</v>
      </c>
      <c r="AQ1663" s="8">
        <v>0</v>
      </c>
      <c r="AR1663" s="8">
        <v>0</v>
      </c>
      <c r="AS1663" s="8">
        <v>40</v>
      </c>
      <c r="AT1663" s="8">
        <v>0</v>
      </c>
      <c r="AU1663" s="15">
        <v>45</v>
      </c>
      <c r="AV1663" s="15">
        <v>0</v>
      </c>
      <c r="AW1663" s="15">
        <v>0</v>
      </c>
      <c r="AX1663" s="15">
        <v>0</v>
      </c>
      <c r="AY1663" s="29"/>
      <c r="AZ1663" s="33">
        <v>0</v>
      </c>
      <c r="BA1663" s="33">
        <v>0</v>
      </c>
      <c r="BB1663" s="33">
        <v>0</v>
      </c>
      <c r="BC1663" s="33">
        <v>0</v>
      </c>
      <c r="BD1663" s="33">
        <v>0</v>
      </c>
    </row>
    <row r="1664" spans="1:56" x14ac:dyDescent="0.25">
      <c r="A1664" s="51" t="s">
        <v>8664</v>
      </c>
      <c r="B1664" s="33" t="str">
        <f>CONCATENATE(G1664,"-",H1664,"-",I1664)</f>
        <v>999926856-Junior-+63kg</v>
      </c>
      <c r="C1664" s="8" t="s">
        <v>1022</v>
      </c>
      <c r="D1664" s="8" t="s">
        <v>575</v>
      </c>
      <c r="E1664" s="8" t="s">
        <v>701</v>
      </c>
      <c r="F1664" s="8" t="s">
        <v>475</v>
      </c>
      <c r="G1664" s="8">
        <v>999926856</v>
      </c>
      <c r="H1664" s="8" t="s">
        <v>14</v>
      </c>
      <c r="I1664" s="21" t="s">
        <v>4730</v>
      </c>
      <c r="J1664" s="8">
        <f>(M1664-K1664)+W1664</f>
        <v>45</v>
      </c>
      <c r="K1664" s="8">
        <f>M1664/2</f>
        <v>45</v>
      </c>
      <c r="L1664" s="9"/>
      <c r="M1664" s="8">
        <f>SUM(N1664,O1664,P1664,Q1664,S1664,T1664,U1664)</f>
        <v>90</v>
      </c>
      <c r="N1664" s="8">
        <f>SUM(AX1664)</f>
        <v>0</v>
      </c>
      <c r="O1664" s="8">
        <v>0</v>
      </c>
      <c r="P1664" s="8">
        <f>SUM(AO1664,AW1664)</f>
        <v>0</v>
      </c>
      <c r="Q1664" s="8">
        <f>SUM(AK1664,AL1664,AM1664,AN1664,AP1664,AQ1664,AR1664,AO1664)</f>
        <v>0</v>
      </c>
      <c r="R1664" s="8">
        <f>COUNTIF(AK1664:AR1664, "&gt;0")</f>
        <v>0</v>
      </c>
      <c r="S1664" s="8">
        <f>SUM(AS1664,AT1664)</f>
        <v>0</v>
      </c>
      <c r="T1664" s="8">
        <f>SUM(AU1664)</f>
        <v>90</v>
      </c>
      <c r="U1664" s="8">
        <f>SUM(AV1664)</f>
        <v>0</v>
      </c>
      <c r="V1664" s="9"/>
      <c r="W1664" s="8">
        <f>(X1664+AD1664)</f>
        <v>0</v>
      </c>
      <c r="X1664" s="8">
        <f>SUM(Y1664:AB1664)</f>
        <v>0</v>
      </c>
      <c r="Y1664" s="8">
        <v>0</v>
      </c>
      <c r="Z1664" s="8">
        <f>0</f>
        <v>0</v>
      </c>
      <c r="AA1664" s="8">
        <f>SUM(AZ1664,BB1664)</f>
        <v>0</v>
      </c>
      <c r="AB1664" s="8">
        <f>SUM(BC1664,BD1664)</f>
        <v>0</v>
      </c>
      <c r="AC1664" s="8">
        <f>COUNTIF(BC1664:BD1664,"&gt;0")</f>
        <v>0</v>
      </c>
      <c r="AD1664" s="8">
        <f>SUM(AE1664:AI1664)</f>
        <v>0</v>
      </c>
      <c r="AE1664" s="8">
        <v>0</v>
      </c>
      <c r="AF1664" s="8">
        <v>0</v>
      </c>
      <c r="AG1664" s="8">
        <v>0</v>
      </c>
      <c r="AH1664" s="8">
        <v>0</v>
      </c>
      <c r="AI1664" s="8">
        <f>SUM(BA1664)</f>
        <v>0</v>
      </c>
      <c r="AJ1664" s="9"/>
      <c r="AK1664" s="8">
        <v>0</v>
      </c>
      <c r="AL1664" s="8">
        <v>0</v>
      </c>
      <c r="AM1664" s="8">
        <v>0</v>
      </c>
      <c r="AN1664" s="8">
        <v>0</v>
      </c>
      <c r="AO1664" s="8">
        <v>0</v>
      </c>
      <c r="AP1664" s="8">
        <v>0</v>
      </c>
      <c r="AQ1664" s="8">
        <v>0</v>
      </c>
      <c r="AR1664" s="8">
        <v>0</v>
      </c>
      <c r="AS1664" s="8">
        <v>0</v>
      </c>
      <c r="AT1664" s="8">
        <v>0</v>
      </c>
      <c r="AU1664" s="15">
        <v>90</v>
      </c>
      <c r="AV1664" s="15">
        <v>0</v>
      </c>
      <c r="AW1664" s="15">
        <v>0</v>
      </c>
      <c r="AX1664" s="15">
        <v>0</v>
      </c>
      <c r="AY1664" s="29"/>
      <c r="AZ1664" s="33">
        <v>0</v>
      </c>
      <c r="BA1664" s="33">
        <v>0</v>
      </c>
      <c r="BB1664" s="33">
        <v>0</v>
      </c>
      <c r="BC1664" s="33">
        <v>0</v>
      </c>
      <c r="BD1664" s="33">
        <v>0</v>
      </c>
    </row>
    <row r="1665" spans="1:56" x14ac:dyDescent="0.25">
      <c r="A1665" s="51" t="s">
        <v>8665</v>
      </c>
      <c r="B1665" s="33" t="str">
        <f>CONCATENATE(G1665,"-",H1665,"-",I1665)</f>
        <v>999930762-Junior-+63kg</v>
      </c>
      <c r="C1665" s="8" t="s">
        <v>3237</v>
      </c>
      <c r="D1665" s="8" t="s">
        <v>1098</v>
      </c>
      <c r="E1665" s="8" t="s">
        <v>701</v>
      </c>
      <c r="F1665" s="8" t="s">
        <v>475</v>
      </c>
      <c r="G1665" s="8">
        <v>999930762</v>
      </c>
      <c r="H1665" s="8" t="s">
        <v>14</v>
      </c>
      <c r="I1665" s="18" t="s">
        <v>4730</v>
      </c>
      <c r="J1665" s="8">
        <f>(M1665-K1665)+W1665</f>
        <v>30</v>
      </c>
      <c r="K1665" s="8"/>
      <c r="L1665" s="16"/>
      <c r="M1665" s="8">
        <f>SUM(N1665,O1665,P1665,Q1665,S1665,T1665,U1665)</f>
        <v>30</v>
      </c>
      <c r="N1665" s="8">
        <f>SUM(AX1665)</f>
        <v>0</v>
      </c>
      <c r="O1665" s="8">
        <v>0</v>
      </c>
      <c r="P1665" s="8">
        <f>SUM(AO1665,AW1665)</f>
        <v>0</v>
      </c>
      <c r="Q1665" s="8">
        <f>SUM(AK1665,AL1665,AM1665,AN1665,AP1665,AQ1665,AR1665,AO1665)</f>
        <v>30</v>
      </c>
      <c r="R1665" s="8">
        <f>COUNTIF(AK1665:AR1665, "&gt;0")</f>
        <v>1</v>
      </c>
      <c r="S1665" s="8">
        <f>SUM(AS1665,AT1665)</f>
        <v>0</v>
      </c>
      <c r="T1665" s="8">
        <f>SUM(AU1665)</f>
        <v>0</v>
      </c>
      <c r="U1665" s="8">
        <f>SUM(AV1665)</f>
        <v>0</v>
      </c>
      <c r="V1665" s="16"/>
      <c r="W1665" s="8">
        <f>(X1665+AD1665)</f>
        <v>0</v>
      </c>
      <c r="X1665" s="8">
        <f>SUM(Y1665:AB1665)</f>
        <v>0</v>
      </c>
      <c r="Y1665" s="8">
        <v>0</v>
      </c>
      <c r="Z1665" s="8">
        <f>0</f>
        <v>0</v>
      </c>
      <c r="AA1665" s="8">
        <f>SUM(AZ1665,BB1665)</f>
        <v>0</v>
      </c>
      <c r="AB1665" s="8">
        <f>SUM(BC1665,BD1665)</f>
        <v>0</v>
      </c>
      <c r="AC1665" s="8">
        <f>COUNTIF(BC1665:BD1665,"&gt;0")</f>
        <v>0</v>
      </c>
      <c r="AD1665" s="8">
        <f>SUM(AE1665:AI1665)</f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f>SUM(BA1665)</f>
        <v>0</v>
      </c>
      <c r="AJ1665" s="16"/>
      <c r="AK1665" s="8">
        <v>0</v>
      </c>
      <c r="AL1665" s="8">
        <v>0</v>
      </c>
      <c r="AM1665" s="8">
        <v>0</v>
      </c>
      <c r="AN1665" s="8">
        <v>30</v>
      </c>
      <c r="AO1665" s="8">
        <v>0</v>
      </c>
      <c r="AP1665" s="8">
        <v>0</v>
      </c>
      <c r="AQ1665" s="8">
        <v>0</v>
      </c>
      <c r="AR1665" s="8">
        <v>0</v>
      </c>
      <c r="AS1665" s="8">
        <v>0</v>
      </c>
      <c r="AT1665" s="8">
        <v>0</v>
      </c>
      <c r="AU1665" s="15">
        <v>0</v>
      </c>
      <c r="AV1665" s="15">
        <v>0</v>
      </c>
      <c r="AW1665" s="15">
        <v>0</v>
      </c>
      <c r="AX1665" s="15">
        <v>0</v>
      </c>
      <c r="AY1665" s="29"/>
      <c r="AZ1665" s="33">
        <v>0</v>
      </c>
      <c r="BA1665" s="33">
        <v>0</v>
      </c>
      <c r="BB1665" s="33">
        <v>0</v>
      </c>
      <c r="BC1665" s="33">
        <v>0</v>
      </c>
      <c r="BD1665" s="33">
        <v>0</v>
      </c>
    </row>
    <row r="1666" spans="1:56" x14ac:dyDescent="0.25">
      <c r="A1666" s="51" t="s">
        <v>8666</v>
      </c>
      <c r="B1666" s="33" t="str">
        <f>CONCATENATE(G1666,"-",H1666,"-",I1666)</f>
        <v>999931604-Junior--49kg</v>
      </c>
      <c r="C1666" s="8" t="s">
        <v>997</v>
      </c>
      <c r="D1666" s="8" t="s">
        <v>3058</v>
      </c>
      <c r="E1666" s="8" t="s">
        <v>701</v>
      </c>
      <c r="F1666" s="8" t="s">
        <v>475</v>
      </c>
      <c r="G1666" s="8">
        <v>999931604</v>
      </c>
      <c r="H1666" s="8" t="s">
        <v>14</v>
      </c>
      <c r="I1666" s="18" t="s">
        <v>4678</v>
      </c>
      <c r="J1666" s="8">
        <f>(M1666-K1666)+W1666</f>
        <v>45</v>
      </c>
      <c r="K1666" s="8"/>
      <c r="L1666" s="9"/>
      <c r="M1666" s="8">
        <f>SUM(N1666,O1666,P1666,Q1666,S1666,T1666,U1666)</f>
        <v>45</v>
      </c>
      <c r="N1666" s="8">
        <f>SUM(AX1666)</f>
        <v>0</v>
      </c>
      <c r="O1666" s="8">
        <v>0</v>
      </c>
      <c r="P1666" s="8">
        <f>SUM(AO1666,AW1666)</f>
        <v>0</v>
      </c>
      <c r="Q1666" s="8">
        <f>SUM(AK1666,AL1666,AM1666,AN1666,AP1666,AQ1666,AR1666,AO1666)</f>
        <v>0</v>
      </c>
      <c r="R1666" s="8">
        <f>COUNTIF(AK1666:AR1666, "&gt;0")</f>
        <v>0</v>
      </c>
      <c r="S1666" s="8">
        <f>SUM(AS1666,AT1666)</f>
        <v>0</v>
      </c>
      <c r="T1666" s="8">
        <f>SUM(AU1666)</f>
        <v>45</v>
      </c>
      <c r="U1666" s="8">
        <f>SUM(AV1666)</f>
        <v>0</v>
      </c>
      <c r="V1666" s="9"/>
      <c r="W1666" s="8">
        <f>(X1666+AD1666)</f>
        <v>0</v>
      </c>
      <c r="X1666" s="8">
        <f>SUM(Y1666:AB1666)</f>
        <v>0</v>
      </c>
      <c r="Y1666" s="8">
        <v>0</v>
      </c>
      <c r="Z1666" s="8">
        <f>0</f>
        <v>0</v>
      </c>
      <c r="AA1666" s="8">
        <f>SUM(AZ1666,BB1666)</f>
        <v>0</v>
      </c>
      <c r="AB1666" s="8">
        <f>SUM(BC1666,BD1666)</f>
        <v>0</v>
      </c>
      <c r="AC1666" s="8">
        <f>COUNTIF(BC1666:BD1666,"&gt;0")</f>
        <v>0</v>
      </c>
      <c r="AD1666" s="8">
        <f>SUM(AE1666:AI1666)</f>
        <v>0</v>
      </c>
      <c r="AE1666" s="8">
        <v>0</v>
      </c>
      <c r="AF1666" s="8">
        <v>0</v>
      </c>
      <c r="AG1666" s="8">
        <v>0</v>
      </c>
      <c r="AH1666" s="8">
        <v>0</v>
      </c>
      <c r="AI1666" s="8">
        <f>SUM(BA1666)</f>
        <v>0</v>
      </c>
      <c r="AJ1666" s="9"/>
      <c r="AK1666" s="8">
        <v>0</v>
      </c>
      <c r="AL1666" s="8">
        <v>0</v>
      </c>
      <c r="AM1666" s="8">
        <v>0</v>
      </c>
      <c r="AN1666" s="8">
        <v>0</v>
      </c>
      <c r="AO1666" s="8">
        <v>0</v>
      </c>
      <c r="AP1666" s="8">
        <v>0</v>
      </c>
      <c r="AQ1666" s="8">
        <v>0</v>
      </c>
      <c r="AR1666" s="8">
        <v>0</v>
      </c>
      <c r="AS1666" s="8">
        <v>0</v>
      </c>
      <c r="AT1666" s="8">
        <v>0</v>
      </c>
      <c r="AU1666" s="15">
        <v>45</v>
      </c>
      <c r="AV1666" s="15">
        <v>0</v>
      </c>
      <c r="AW1666" s="15">
        <v>0</v>
      </c>
      <c r="AX1666" s="15">
        <v>0</v>
      </c>
      <c r="AY1666" s="29"/>
      <c r="AZ1666" s="33">
        <v>0</v>
      </c>
      <c r="BA1666" s="33">
        <v>0</v>
      </c>
      <c r="BB1666" s="33">
        <v>0</v>
      </c>
      <c r="BC1666" s="33">
        <v>0</v>
      </c>
      <c r="BD1666" s="33">
        <v>0</v>
      </c>
    </row>
    <row r="1667" spans="1:56" x14ac:dyDescent="0.25">
      <c r="A1667" s="51" t="s">
        <v>8667</v>
      </c>
      <c r="B1667" s="33" t="str">
        <f>CONCATENATE(G1667,"-",H1667,"-",I1667)</f>
        <v>999927939-Junior--49kg</v>
      </c>
      <c r="C1667" s="15" t="s">
        <v>1036</v>
      </c>
      <c r="D1667" s="15" t="s">
        <v>1037</v>
      </c>
      <c r="E1667" s="15" t="s">
        <v>701</v>
      </c>
      <c r="F1667" s="15" t="s">
        <v>475</v>
      </c>
      <c r="G1667" s="15">
        <v>999927939</v>
      </c>
      <c r="H1667" s="8" t="s">
        <v>14</v>
      </c>
      <c r="I1667" s="18" t="s">
        <v>4678</v>
      </c>
      <c r="J1667" s="8">
        <f>(M1667-K1667)+W1667</f>
        <v>40</v>
      </c>
      <c r="K1667" s="15"/>
      <c r="L1667" s="9"/>
      <c r="M1667" s="8">
        <f>SUM(N1667,O1667,P1667,Q1667,S1667,T1667,U1667)</f>
        <v>40</v>
      </c>
      <c r="N1667" s="8">
        <f>SUM(AX1667)</f>
        <v>0</v>
      </c>
      <c r="O1667" s="8">
        <v>0</v>
      </c>
      <c r="P1667" s="8">
        <f>SUM(AO1667,AW1667)</f>
        <v>0</v>
      </c>
      <c r="Q1667" s="8">
        <f>SUM(AK1667,AL1667,AM1667,AN1667,AP1667,AQ1667,AR1667,AO1667)</f>
        <v>0</v>
      </c>
      <c r="R1667" s="8">
        <f>COUNTIF(AK1667:AR1667, "&gt;0")</f>
        <v>0</v>
      </c>
      <c r="S1667" s="8">
        <f>SUM(AS1667,AT1667)</f>
        <v>40</v>
      </c>
      <c r="T1667" s="8">
        <f>SUM(AU1667)</f>
        <v>0</v>
      </c>
      <c r="U1667" s="8">
        <f>SUM(AV1667)</f>
        <v>0</v>
      </c>
      <c r="V1667" s="9"/>
      <c r="W1667" s="8">
        <f>(X1667+AD1667)</f>
        <v>0</v>
      </c>
      <c r="X1667" s="8">
        <f>SUM(Y1667:AB1667)</f>
        <v>0</v>
      </c>
      <c r="Y1667" s="8">
        <v>0</v>
      </c>
      <c r="Z1667" s="8">
        <f>0</f>
        <v>0</v>
      </c>
      <c r="AA1667" s="8">
        <f>SUM(AZ1667,BB1667)</f>
        <v>0</v>
      </c>
      <c r="AB1667" s="8">
        <f>SUM(BC1667,BD1667)</f>
        <v>0</v>
      </c>
      <c r="AC1667" s="8">
        <f>COUNTIF(BC1667:BD1667,"&gt;0")</f>
        <v>0</v>
      </c>
      <c r="AD1667" s="8">
        <f>SUM(AE1667:AI1667)</f>
        <v>0</v>
      </c>
      <c r="AE1667" s="8">
        <v>0</v>
      </c>
      <c r="AF1667" s="8">
        <v>0</v>
      </c>
      <c r="AG1667" s="8">
        <v>0</v>
      </c>
      <c r="AH1667" s="8">
        <v>0</v>
      </c>
      <c r="AI1667" s="8">
        <f>SUM(BA1667)</f>
        <v>0</v>
      </c>
      <c r="AJ1667" s="9"/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Q1667" s="8">
        <v>0</v>
      </c>
      <c r="AR1667" s="8">
        <v>0</v>
      </c>
      <c r="AS1667" s="8">
        <v>0</v>
      </c>
      <c r="AT1667" s="8">
        <v>40</v>
      </c>
      <c r="AU1667" s="15">
        <v>0</v>
      </c>
      <c r="AV1667" s="15">
        <v>0</v>
      </c>
      <c r="AW1667" s="15">
        <v>0</v>
      </c>
      <c r="AX1667" s="15">
        <v>0</v>
      </c>
      <c r="AY1667" s="29"/>
      <c r="AZ1667" s="33">
        <v>0</v>
      </c>
      <c r="BA1667" s="33">
        <v>0</v>
      </c>
      <c r="BB1667" s="33">
        <v>0</v>
      </c>
      <c r="BC1667" s="33">
        <v>0</v>
      </c>
      <c r="BD1667" s="33">
        <v>0</v>
      </c>
    </row>
    <row r="1668" spans="1:56" x14ac:dyDescent="0.25">
      <c r="A1668" s="51" t="s">
        <v>8668</v>
      </c>
      <c r="B1668" s="33" t="str">
        <f>CONCATENATE(G1668,"-",H1668,"-",I1668)</f>
        <v>999931929-Junior--49kg</v>
      </c>
      <c r="C1668" s="8" t="s">
        <v>3431</v>
      </c>
      <c r="D1668" s="8" t="s">
        <v>795</v>
      </c>
      <c r="E1668" s="8" t="s">
        <v>701</v>
      </c>
      <c r="F1668" s="8" t="s">
        <v>475</v>
      </c>
      <c r="G1668" s="8">
        <v>999931929</v>
      </c>
      <c r="H1668" s="8" t="s">
        <v>14</v>
      </c>
      <c r="I1668" s="18" t="s">
        <v>4678</v>
      </c>
      <c r="J1668" s="8">
        <f>(M1668-K1668)+W1668</f>
        <v>15</v>
      </c>
      <c r="K1668" s="8">
        <f>M1668/2</f>
        <v>15</v>
      </c>
      <c r="L1668" s="9"/>
      <c r="M1668" s="8">
        <f>SUM(N1668,O1668,P1668,Q1668,S1668,T1668,U1668)</f>
        <v>30</v>
      </c>
      <c r="N1668" s="8">
        <f>SUM(AX1668)</f>
        <v>0</v>
      </c>
      <c r="O1668" s="8">
        <v>0</v>
      </c>
      <c r="P1668" s="8">
        <f>SUM(AO1668,AW1668)</f>
        <v>0</v>
      </c>
      <c r="Q1668" s="8">
        <f>SUM(AK1668,AL1668,AM1668,AN1668,AP1668,AQ1668,AR1668,AO1668)</f>
        <v>30</v>
      </c>
      <c r="R1668" s="8">
        <f>COUNTIF(AK1668:AR1668, "&gt;0")</f>
        <v>1</v>
      </c>
      <c r="S1668" s="8">
        <f>SUM(AS1668,AT1668)</f>
        <v>0</v>
      </c>
      <c r="T1668" s="8">
        <f>SUM(AU1668)</f>
        <v>0</v>
      </c>
      <c r="U1668" s="8">
        <f>SUM(AV1668)</f>
        <v>0</v>
      </c>
      <c r="V1668" s="9"/>
      <c r="W1668" s="8">
        <f>(X1668+AD1668)</f>
        <v>0</v>
      </c>
      <c r="X1668" s="8">
        <f>SUM(Y1668:AB1668)</f>
        <v>0</v>
      </c>
      <c r="Y1668" s="8">
        <v>0</v>
      </c>
      <c r="Z1668" s="8">
        <f>0</f>
        <v>0</v>
      </c>
      <c r="AA1668" s="8">
        <f>SUM(AZ1668,BB1668)</f>
        <v>0</v>
      </c>
      <c r="AB1668" s="8">
        <f>SUM(BC1668,BD1668)</f>
        <v>0</v>
      </c>
      <c r="AC1668" s="8">
        <f>COUNTIF(BC1668:BD1668,"&gt;0")</f>
        <v>0</v>
      </c>
      <c r="AD1668" s="8">
        <f>SUM(AE1668:AI1668)</f>
        <v>0</v>
      </c>
      <c r="AE1668" s="8">
        <v>0</v>
      </c>
      <c r="AF1668" s="8">
        <v>0</v>
      </c>
      <c r="AG1668" s="8">
        <v>0</v>
      </c>
      <c r="AH1668" s="8">
        <v>0</v>
      </c>
      <c r="AI1668" s="8">
        <f>SUM(BA1668)</f>
        <v>0</v>
      </c>
      <c r="AJ1668" s="9"/>
      <c r="AK1668" s="8">
        <v>0</v>
      </c>
      <c r="AL1668" s="8">
        <v>30</v>
      </c>
      <c r="AM1668" s="8">
        <v>0</v>
      </c>
      <c r="AN1668" s="8">
        <v>0</v>
      </c>
      <c r="AO1668" s="8">
        <v>0</v>
      </c>
      <c r="AP1668" s="8">
        <v>0</v>
      </c>
      <c r="AQ1668" s="8">
        <v>0</v>
      </c>
      <c r="AR1668" s="8">
        <v>0</v>
      </c>
      <c r="AS1668" s="8">
        <v>0</v>
      </c>
      <c r="AT1668" s="8">
        <v>0</v>
      </c>
      <c r="AU1668" s="15">
        <v>0</v>
      </c>
      <c r="AV1668" s="15">
        <v>0</v>
      </c>
      <c r="AW1668" s="15">
        <v>0</v>
      </c>
      <c r="AX1668" s="15">
        <v>0</v>
      </c>
      <c r="AY1668" s="29"/>
      <c r="AZ1668" s="33">
        <v>0</v>
      </c>
      <c r="BA1668" s="33">
        <v>0</v>
      </c>
      <c r="BB1668" s="33">
        <v>0</v>
      </c>
      <c r="BC1668" s="33">
        <v>0</v>
      </c>
      <c r="BD1668" s="33">
        <v>0</v>
      </c>
    </row>
    <row r="1669" spans="1:56" x14ac:dyDescent="0.25">
      <c r="A1669" s="51" t="s">
        <v>8669</v>
      </c>
      <c r="B1669" s="33" t="str">
        <f>CONCATENATE(G1669,"-",H1669,"-",I1669)</f>
        <v>999925187-Junior--55kg</v>
      </c>
      <c r="C1669" s="8" t="s">
        <v>1031</v>
      </c>
      <c r="D1669" s="8" t="s">
        <v>1032</v>
      </c>
      <c r="E1669" s="8" t="s">
        <v>701</v>
      </c>
      <c r="F1669" s="8" t="s">
        <v>475</v>
      </c>
      <c r="G1669" s="8">
        <v>999925187</v>
      </c>
      <c r="H1669" s="8" t="s">
        <v>14</v>
      </c>
      <c r="I1669" s="18" t="s">
        <v>4697</v>
      </c>
      <c r="J1669" s="8">
        <f>(M1669-K1669)+W1669</f>
        <v>82.5</v>
      </c>
      <c r="K1669" s="8">
        <f>M1669/2</f>
        <v>82.5</v>
      </c>
      <c r="L1669" s="9"/>
      <c r="M1669" s="8">
        <f>SUM(N1669,O1669,P1669,Q1669,S1669,T1669,U1669)</f>
        <v>165</v>
      </c>
      <c r="N1669" s="8">
        <f>SUM(AX1669)</f>
        <v>0</v>
      </c>
      <c r="O1669" s="8">
        <v>0</v>
      </c>
      <c r="P1669" s="8">
        <f>SUM(AO1669,AW1669)</f>
        <v>0</v>
      </c>
      <c r="Q1669" s="8">
        <f>SUM(AK1669,AL1669,AM1669,AN1669,AP1669,AQ1669,AR1669,AO1669)</f>
        <v>30</v>
      </c>
      <c r="R1669" s="8">
        <f>COUNTIF(AK1669:AR1669, "&gt;0")</f>
        <v>1</v>
      </c>
      <c r="S1669" s="8">
        <f>SUM(AS1669,AT1669)</f>
        <v>0</v>
      </c>
      <c r="T1669" s="8">
        <f>SUM(AU1669)</f>
        <v>135</v>
      </c>
      <c r="U1669" s="8">
        <f>SUM(AV1669)</f>
        <v>0</v>
      </c>
      <c r="V1669" s="9"/>
      <c r="W1669" s="8">
        <f>(X1669+AD1669)</f>
        <v>0</v>
      </c>
      <c r="X1669" s="8">
        <f>SUM(Y1669:AB1669)</f>
        <v>0</v>
      </c>
      <c r="Y1669" s="8">
        <v>0</v>
      </c>
      <c r="Z1669" s="8">
        <f>0</f>
        <v>0</v>
      </c>
      <c r="AA1669" s="8">
        <f>SUM(AZ1669,BB1669)</f>
        <v>0</v>
      </c>
      <c r="AB1669" s="8">
        <f>SUM(BC1669,BD1669)</f>
        <v>0</v>
      </c>
      <c r="AC1669" s="8">
        <f>COUNTIF(BC1669:BD1669,"&gt;0")</f>
        <v>0</v>
      </c>
      <c r="AD1669" s="8">
        <f>SUM(AE1669:AI1669)</f>
        <v>0</v>
      </c>
      <c r="AE1669" s="8">
        <v>0</v>
      </c>
      <c r="AF1669" s="8">
        <v>0</v>
      </c>
      <c r="AG1669" s="8">
        <v>0</v>
      </c>
      <c r="AH1669" s="8">
        <v>0</v>
      </c>
      <c r="AI1669" s="8">
        <f>SUM(BA1669)</f>
        <v>0</v>
      </c>
      <c r="AJ1669" s="9"/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Q1669" s="8">
        <v>30</v>
      </c>
      <c r="AR1669" s="8">
        <v>0</v>
      </c>
      <c r="AS1669" s="8">
        <v>0</v>
      </c>
      <c r="AT1669" s="8">
        <v>0</v>
      </c>
      <c r="AU1669" s="15">
        <v>135</v>
      </c>
      <c r="AV1669" s="15">
        <v>0</v>
      </c>
      <c r="AW1669" s="15">
        <v>0</v>
      </c>
      <c r="AX1669" s="15">
        <v>0</v>
      </c>
      <c r="AY1669" s="29"/>
      <c r="AZ1669" s="33">
        <v>0</v>
      </c>
      <c r="BA1669" s="33">
        <v>0</v>
      </c>
      <c r="BB1669" s="33">
        <v>0</v>
      </c>
      <c r="BC1669" s="33">
        <v>0</v>
      </c>
      <c r="BD1669" s="33">
        <v>0</v>
      </c>
    </row>
    <row r="1670" spans="1:56" x14ac:dyDescent="0.25">
      <c r="A1670" s="51" t="s">
        <v>8670</v>
      </c>
      <c r="B1670" s="33" t="str">
        <f>CONCATENATE(G1670,"-",H1670,"-",I1670)</f>
        <v>999931386-Junior--55kg</v>
      </c>
      <c r="C1670" s="8" t="s">
        <v>1518</v>
      </c>
      <c r="D1670" s="8" t="s">
        <v>3060</v>
      </c>
      <c r="E1670" s="8" t="s">
        <v>701</v>
      </c>
      <c r="F1670" s="8" t="s">
        <v>475</v>
      </c>
      <c r="G1670" s="8">
        <v>999931386</v>
      </c>
      <c r="H1670" s="8" t="s">
        <v>14</v>
      </c>
      <c r="I1670" s="18" t="s">
        <v>4697</v>
      </c>
      <c r="J1670" s="8">
        <f>(M1670-K1670)+W1670</f>
        <v>67.5</v>
      </c>
      <c r="K1670" s="8"/>
      <c r="L1670" s="9"/>
      <c r="M1670" s="8">
        <f>SUM(N1670,O1670,P1670,Q1670,S1670,T1670,U1670)</f>
        <v>67.5</v>
      </c>
      <c r="N1670" s="8">
        <f>SUM(AX1670)</f>
        <v>0</v>
      </c>
      <c r="O1670" s="8">
        <v>0</v>
      </c>
      <c r="P1670" s="8">
        <f>SUM(AO1670,AW1670)</f>
        <v>0</v>
      </c>
      <c r="Q1670" s="8">
        <f>SUM(AK1670,AL1670,AM1670,AN1670,AP1670,AQ1670,AR1670,AO1670)</f>
        <v>0</v>
      </c>
      <c r="R1670" s="8">
        <f>COUNTIF(AK1670:AR1670, "&gt;0")</f>
        <v>0</v>
      </c>
      <c r="S1670" s="8">
        <f>SUM(AS1670,AT1670)</f>
        <v>0</v>
      </c>
      <c r="T1670" s="8">
        <f>SUM(AU1670)</f>
        <v>67.5</v>
      </c>
      <c r="U1670" s="8">
        <f>SUM(AV1670)</f>
        <v>0</v>
      </c>
      <c r="V1670" s="9"/>
      <c r="W1670" s="8">
        <f>(X1670+AD1670)</f>
        <v>0</v>
      </c>
      <c r="X1670" s="8">
        <f>SUM(Y1670:AB1670)</f>
        <v>0</v>
      </c>
      <c r="Y1670" s="8">
        <v>0</v>
      </c>
      <c r="Z1670" s="8">
        <f>0</f>
        <v>0</v>
      </c>
      <c r="AA1670" s="8">
        <f>SUM(AZ1670,BB1670)</f>
        <v>0</v>
      </c>
      <c r="AB1670" s="8">
        <f>SUM(BC1670,BD1670)</f>
        <v>0</v>
      </c>
      <c r="AC1670" s="8">
        <f>COUNTIF(BC1670:BD1670,"&gt;0")</f>
        <v>0</v>
      </c>
      <c r="AD1670" s="8">
        <f>SUM(AE1670:AI1670)</f>
        <v>0</v>
      </c>
      <c r="AE1670" s="8">
        <v>0</v>
      </c>
      <c r="AF1670" s="8">
        <v>0</v>
      </c>
      <c r="AG1670" s="8">
        <v>0</v>
      </c>
      <c r="AH1670" s="8">
        <v>0</v>
      </c>
      <c r="AI1670" s="8">
        <f>SUM(BA1670)</f>
        <v>0</v>
      </c>
      <c r="AJ1670" s="9"/>
      <c r="AK1670" s="8">
        <v>0</v>
      </c>
      <c r="AL1670" s="8">
        <v>0</v>
      </c>
      <c r="AM1670" s="8">
        <v>0</v>
      </c>
      <c r="AN1670" s="8">
        <v>0</v>
      </c>
      <c r="AO1670" s="8">
        <v>0</v>
      </c>
      <c r="AP1670" s="8">
        <v>0</v>
      </c>
      <c r="AQ1670" s="8">
        <v>0</v>
      </c>
      <c r="AR1670" s="8">
        <v>0</v>
      </c>
      <c r="AS1670" s="8">
        <v>0</v>
      </c>
      <c r="AT1670" s="8">
        <v>0</v>
      </c>
      <c r="AU1670" s="15">
        <v>67.5</v>
      </c>
      <c r="AV1670" s="15">
        <v>0</v>
      </c>
      <c r="AW1670" s="15">
        <v>0</v>
      </c>
      <c r="AX1670" s="15">
        <v>0</v>
      </c>
      <c r="AY1670" s="29"/>
      <c r="AZ1670" s="33">
        <v>0</v>
      </c>
      <c r="BA1670" s="33">
        <v>0</v>
      </c>
      <c r="BB1670" s="33">
        <v>0</v>
      </c>
      <c r="BC1670" s="33">
        <v>0</v>
      </c>
      <c r="BD1670" s="33">
        <v>0</v>
      </c>
    </row>
    <row r="1671" spans="1:56" x14ac:dyDescent="0.25">
      <c r="A1671" s="51" t="s">
        <v>8671</v>
      </c>
      <c r="B1671" s="33" t="str">
        <f>CONCATENATE(G1671,"-",H1671,"-",I1671)</f>
        <v>999929738-Junior--55kg</v>
      </c>
      <c r="C1671" s="8" t="s">
        <v>2609</v>
      </c>
      <c r="D1671" s="8" t="s">
        <v>2610</v>
      </c>
      <c r="E1671" s="8" t="s">
        <v>701</v>
      </c>
      <c r="F1671" s="8" t="s">
        <v>475</v>
      </c>
      <c r="G1671" s="8">
        <v>999929738</v>
      </c>
      <c r="H1671" s="8" t="s">
        <v>14</v>
      </c>
      <c r="I1671" s="18" t="s">
        <v>4697</v>
      </c>
      <c r="J1671" s="8">
        <f>(M1671-K1671)+W1671</f>
        <v>45</v>
      </c>
      <c r="K1671" s="8"/>
      <c r="L1671" s="9"/>
      <c r="M1671" s="8">
        <f>SUM(N1671,O1671,P1671,Q1671,S1671,T1671,U1671)</f>
        <v>45</v>
      </c>
      <c r="N1671" s="8">
        <f>SUM(AX1671)</f>
        <v>0</v>
      </c>
      <c r="O1671" s="8">
        <v>0</v>
      </c>
      <c r="P1671" s="8">
        <f>SUM(AO1671,AW1671)</f>
        <v>0</v>
      </c>
      <c r="Q1671" s="8">
        <f>SUM(AK1671,AL1671,AM1671,AN1671,AP1671,AQ1671,AR1671,AO1671)</f>
        <v>0</v>
      </c>
      <c r="R1671" s="8">
        <f>COUNTIF(AK1671:AR1671, "&gt;0")</f>
        <v>0</v>
      </c>
      <c r="S1671" s="8">
        <f>SUM(AS1671,AT1671)</f>
        <v>0</v>
      </c>
      <c r="T1671" s="8">
        <f>SUM(AU1671)</f>
        <v>45</v>
      </c>
      <c r="U1671" s="8">
        <f>SUM(AV1671)</f>
        <v>0</v>
      </c>
      <c r="V1671" s="9"/>
      <c r="W1671" s="8">
        <f>(X1671+AD1671)</f>
        <v>0</v>
      </c>
      <c r="X1671" s="8">
        <f>SUM(Y1671:AB1671)</f>
        <v>0</v>
      </c>
      <c r="Y1671" s="8">
        <v>0</v>
      </c>
      <c r="Z1671" s="8">
        <f>0</f>
        <v>0</v>
      </c>
      <c r="AA1671" s="8">
        <f>SUM(AZ1671,BB1671)</f>
        <v>0</v>
      </c>
      <c r="AB1671" s="8">
        <f>SUM(BC1671,BD1671)</f>
        <v>0</v>
      </c>
      <c r="AC1671" s="8">
        <f>COUNTIF(BC1671:BD1671,"&gt;0")</f>
        <v>0</v>
      </c>
      <c r="AD1671" s="8">
        <f>SUM(AE1671:AI1671)</f>
        <v>0</v>
      </c>
      <c r="AE1671" s="8">
        <v>0</v>
      </c>
      <c r="AF1671" s="8">
        <v>0</v>
      </c>
      <c r="AG1671" s="8">
        <v>0</v>
      </c>
      <c r="AH1671" s="8">
        <v>0</v>
      </c>
      <c r="AI1671" s="8">
        <f>SUM(BA1671)</f>
        <v>0</v>
      </c>
      <c r="AJ1671" s="9"/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Q1671" s="8">
        <v>0</v>
      </c>
      <c r="AR1671" s="8">
        <v>0</v>
      </c>
      <c r="AS1671" s="8">
        <v>0</v>
      </c>
      <c r="AT1671" s="8">
        <v>0</v>
      </c>
      <c r="AU1671" s="15">
        <v>45</v>
      </c>
      <c r="AV1671" s="15">
        <v>0</v>
      </c>
      <c r="AW1671" s="15">
        <v>0</v>
      </c>
      <c r="AX1671" s="15">
        <v>0</v>
      </c>
      <c r="AY1671" s="29"/>
      <c r="AZ1671" s="33">
        <v>0</v>
      </c>
      <c r="BA1671" s="33">
        <v>0</v>
      </c>
      <c r="BB1671" s="33">
        <v>0</v>
      </c>
      <c r="BC1671" s="33">
        <v>0</v>
      </c>
      <c r="BD1671" s="33">
        <v>0</v>
      </c>
    </row>
    <row r="1672" spans="1:56" x14ac:dyDescent="0.25">
      <c r="A1672" s="51" t="s">
        <v>8672</v>
      </c>
      <c r="B1672" s="33" t="str">
        <f>CONCATENATE(G1672,"-",H1672,"-",I1672)</f>
        <v>999931785-Junior--55kg</v>
      </c>
      <c r="C1672" s="8" t="s">
        <v>985</v>
      </c>
      <c r="D1672" s="8" t="s">
        <v>3372</v>
      </c>
      <c r="E1672" s="8" t="s">
        <v>701</v>
      </c>
      <c r="F1672" s="8" t="s">
        <v>475</v>
      </c>
      <c r="G1672" s="8">
        <v>999931785</v>
      </c>
      <c r="H1672" s="8" t="s">
        <v>14</v>
      </c>
      <c r="I1672" s="18" t="s">
        <v>4697</v>
      </c>
      <c r="J1672" s="8">
        <f>(M1672-K1672)+W1672</f>
        <v>30</v>
      </c>
      <c r="K1672" s="8"/>
      <c r="L1672" s="9"/>
      <c r="M1672" s="8">
        <f>SUM(N1672,O1672,P1672,Q1672,S1672,T1672,U1672)</f>
        <v>30</v>
      </c>
      <c r="N1672" s="8">
        <f>SUM(AX1672)</f>
        <v>0</v>
      </c>
      <c r="O1672" s="8">
        <v>0</v>
      </c>
      <c r="P1672" s="8">
        <f>SUM(AO1672,AW1672)</f>
        <v>0</v>
      </c>
      <c r="Q1672" s="8">
        <f>SUM(AK1672,AL1672,AM1672,AN1672,AP1672,AQ1672,AR1672,AO1672)</f>
        <v>30</v>
      </c>
      <c r="R1672" s="8">
        <f>COUNTIF(AK1672:AR1672, "&gt;0")</f>
        <v>1</v>
      </c>
      <c r="S1672" s="8">
        <f>SUM(AS1672,AT1672)</f>
        <v>0</v>
      </c>
      <c r="T1672" s="8">
        <f>SUM(AU1672)</f>
        <v>0</v>
      </c>
      <c r="U1672" s="8">
        <f>SUM(AV1672)</f>
        <v>0</v>
      </c>
      <c r="V1672" s="9"/>
      <c r="W1672" s="8">
        <f>(X1672+AD1672)</f>
        <v>0</v>
      </c>
      <c r="X1672" s="8">
        <f>SUM(Y1672:AB1672)</f>
        <v>0</v>
      </c>
      <c r="Y1672" s="8">
        <v>0</v>
      </c>
      <c r="Z1672" s="8">
        <f>0</f>
        <v>0</v>
      </c>
      <c r="AA1672" s="8">
        <f>SUM(AZ1672,BB1672)</f>
        <v>0</v>
      </c>
      <c r="AB1672" s="8">
        <f>SUM(BC1672,BD1672)</f>
        <v>0</v>
      </c>
      <c r="AC1672" s="8">
        <f>COUNTIF(BC1672:BD1672,"&gt;0")</f>
        <v>0</v>
      </c>
      <c r="AD1672" s="8">
        <f>SUM(AE1672:AI1672)</f>
        <v>0</v>
      </c>
      <c r="AE1672" s="8">
        <v>0</v>
      </c>
      <c r="AF1672" s="8">
        <v>0</v>
      </c>
      <c r="AG1672" s="8">
        <v>0</v>
      </c>
      <c r="AH1672" s="8">
        <v>0</v>
      </c>
      <c r="AI1672" s="8">
        <f>SUM(BA1672)</f>
        <v>0</v>
      </c>
      <c r="AJ1672" s="9"/>
      <c r="AK1672" s="8">
        <v>30</v>
      </c>
      <c r="AL1672" s="8">
        <v>0</v>
      </c>
      <c r="AM1672" s="8">
        <v>0</v>
      </c>
      <c r="AN1672" s="8">
        <v>0</v>
      </c>
      <c r="AO1672" s="8">
        <v>0</v>
      </c>
      <c r="AP1672" s="8">
        <v>0</v>
      </c>
      <c r="AQ1672" s="8">
        <v>0</v>
      </c>
      <c r="AR1672" s="8">
        <v>0</v>
      </c>
      <c r="AS1672" s="8">
        <v>0</v>
      </c>
      <c r="AT1672" s="8">
        <v>0</v>
      </c>
      <c r="AU1672" s="15">
        <v>0</v>
      </c>
      <c r="AV1672" s="15">
        <v>0</v>
      </c>
      <c r="AW1672" s="15">
        <v>0</v>
      </c>
      <c r="AX1672" s="15">
        <v>0</v>
      </c>
      <c r="AY1672" s="29"/>
      <c r="AZ1672" s="33">
        <v>0</v>
      </c>
      <c r="BA1672" s="33">
        <v>0</v>
      </c>
      <c r="BB1672" s="33">
        <v>0</v>
      </c>
      <c r="BC1672" s="33">
        <v>0</v>
      </c>
      <c r="BD1672" s="33">
        <v>0</v>
      </c>
    </row>
    <row r="1673" spans="1:56" x14ac:dyDescent="0.25">
      <c r="A1673" s="51" t="s">
        <v>8673</v>
      </c>
      <c r="B1673" s="33" t="str">
        <f>CONCATENATE(G1673,"-",H1673,"-",I1673)</f>
        <v>999932185-Junior--55kg</v>
      </c>
      <c r="C1673" s="15" t="s">
        <v>2050</v>
      </c>
      <c r="D1673" s="15" t="s">
        <v>3252</v>
      </c>
      <c r="E1673" s="15" t="s">
        <v>701</v>
      </c>
      <c r="F1673" s="15" t="s">
        <v>475</v>
      </c>
      <c r="G1673" s="15">
        <v>999932185</v>
      </c>
      <c r="H1673" s="8" t="s">
        <v>14</v>
      </c>
      <c r="I1673" s="18" t="s">
        <v>4697</v>
      </c>
      <c r="J1673" s="8">
        <f>(M1673-K1673)+W1673</f>
        <v>30</v>
      </c>
      <c r="K1673" s="15"/>
      <c r="L1673" s="9"/>
      <c r="M1673" s="8">
        <f>SUM(N1673,O1673,P1673,Q1673,S1673,T1673,U1673)</f>
        <v>30</v>
      </c>
      <c r="N1673" s="8">
        <f>SUM(AX1673)</f>
        <v>0</v>
      </c>
      <c r="O1673" s="8">
        <v>0</v>
      </c>
      <c r="P1673" s="8">
        <f>SUM(AO1673,AW1673)</f>
        <v>0</v>
      </c>
      <c r="Q1673" s="8">
        <f>SUM(AK1673,AL1673,AM1673,AN1673,AP1673,AQ1673,AR1673,AO1673)</f>
        <v>30</v>
      </c>
      <c r="R1673" s="8">
        <f>COUNTIF(AK1673:AR1673, "&gt;0")</f>
        <v>1</v>
      </c>
      <c r="S1673" s="8">
        <f>SUM(AS1673,AT1673)</f>
        <v>0</v>
      </c>
      <c r="T1673" s="8">
        <f>SUM(AU1673)</f>
        <v>0</v>
      </c>
      <c r="U1673" s="8">
        <f>SUM(AV1673)</f>
        <v>0</v>
      </c>
      <c r="V1673" s="9"/>
      <c r="W1673" s="8">
        <f>(X1673+AD1673)</f>
        <v>0</v>
      </c>
      <c r="X1673" s="8">
        <f>SUM(Y1673:AB1673)</f>
        <v>0</v>
      </c>
      <c r="Y1673" s="8">
        <v>0</v>
      </c>
      <c r="Z1673" s="8">
        <f>0</f>
        <v>0</v>
      </c>
      <c r="AA1673" s="8">
        <f>SUM(AZ1673,BB1673)</f>
        <v>0</v>
      </c>
      <c r="AB1673" s="8">
        <f>SUM(BC1673,BD1673)</f>
        <v>0</v>
      </c>
      <c r="AC1673" s="8">
        <f>COUNTIF(BC1673:BD1673,"&gt;0")</f>
        <v>0</v>
      </c>
      <c r="AD1673" s="8">
        <f>SUM(AE1673:AI1673)</f>
        <v>0</v>
      </c>
      <c r="AE1673" s="8">
        <v>0</v>
      </c>
      <c r="AF1673" s="8">
        <v>0</v>
      </c>
      <c r="AG1673" s="8">
        <v>0</v>
      </c>
      <c r="AH1673" s="8">
        <v>0</v>
      </c>
      <c r="AI1673" s="8">
        <f>SUM(BA1673)</f>
        <v>0</v>
      </c>
      <c r="AJ1673" s="9"/>
      <c r="AK1673" s="8">
        <v>0</v>
      </c>
      <c r="AL1673" s="8">
        <v>0</v>
      </c>
      <c r="AM1673" s="8">
        <v>0</v>
      </c>
      <c r="AN1673" s="8">
        <v>30</v>
      </c>
      <c r="AO1673" s="8">
        <v>0</v>
      </c>
      <c r="AP1673" s="8">
        <v>0</v>
      </c>
      <c r="AQ1673" s="8">
        <v>0</v>
      </c>
      <c r="AR1673" s="8">
        <v>0</v>
      </c>
      <c r="AS1673" s="8">
        <v>0</v>
      </c>
      <c r="AT1673" s="8">
        <v>0</v>
      </c>
      <c r="AU1673" s="15">
        <v>0</v>
      </c>
      <c r="AV1673" s="15">
        <v>0</v>
      </c>
      <c r="AW1673" s="15">
        <v>0</v>
      </c>
      <c r="AX1673" s="15">
        <v>0</v>
      </c>
      <c r="AY1673" s="29"/>
      <c r="AZ1673" s="33">
        <v>0</v>
      </c>
      <c r="BA1673" s="33">
        <v>0</v>
      </c>
      <c r="BB1673" s="33">
        <v>0</v>
      </c>
      <c r="BC1673" s="33">
        <v>0</v>
      </c>
      <c r="BD1673" s="33">
        <v>0</v>
      </c>
    </row>
    <row r="1674" spans="1:56" x14ac:dyDescent="0.25">
      <c r="A1674" s="51" t="s">
        <v>8674</v>
      </c>
      <c r="B1674" s="33" t="str">
        <f>CONCATENATE(G1674,"-",H1674,"-",I1674)</f>
        <v>999932213-Junior--55kg</v>
      </c>
      <c r="C1674" s="15" t="s">
        <v>3950</v>
      </c>
      <c r="D1674" s="15" t="s">
        <v>3951</v>
      </c>
      <c r="E1674" s="15" t="s">
        <v>701</v>
      </c>
      <c r="F1674" s="15" t="s">
        <v>475</v>
      </c>
      <c r="G1674" s="15">
        <v>999932213</v>
      </c>
      <c r="H1674" s="8" t="s">
        <v>14</v>
      </c>
      <c r="I1674" s="18" t="s">
        <v>4697</v>
      </c>
      <c r="J1674" s="8">
        <f>(M1674-K1674)+W1674</f>
        <v>15</v>
      </c>
      <c r="K1674" s="8">
        <f>M1674/2</f>
        <v>15</v>
      </c>
      <c r="L1674" s="9"/>
      <c r="M1674" s="8">
        <f>SUM(N1674,O1674,P1674,Q1674,S1674,T1674,U1674)</f>
        <v>30</v>
      </c>
      <c r="N1674" s="8">
        <f>SUM(AX1674)</f>
        <v>0</v>
      </c>
      <c r="O1674" s="8">
        <v>0</v>
      </c>
      <c r="P1674" s="8">
        <f>SUM(AO1674,AW1674)</f>
        <v>0</v>
      </c>
      <c r="Q1674" s="8">
        <f>SUM(AK1674,AL1674,AM1674,AN1674,AP1674,AQ1674,AR1674,AO1674)</f>
        <v>30</v>
      </c>
      <c r="R1674" s="8">
        <f>COUNTIF(AK1674:AR1674, "&gt;0")</f>
        <v>1</v>
      </c>
      <c r="S1674" s="8">
        <f>SUM(AS1674,AT1674)</f>
        <v>0</v>
      </c>
      <c r="T1674" s="8">
        <f>SUM(AU1674)</f>
        <v>0</v>
      </c>
      <c r="U1674" s="8">
        <f>SUM(AV1674)</f>
        <v>0</v>
      </c>
      <c r="V1674" s="9"/>
      <c r="W1674" s="8">
        <f>(X1674+AD1674)</f>
        <v>0</v>
      </c>
      <c r="X1674" s="8">
        <f>SUM(Y1674:AB1674)</f>
        <v>0</v>
      </c>
      <c r="Y1674" s="8">
        <v>0</v>
      </c>
      <c r="Z1674" s="8">
        <f>0</f>
        <v>0</v>
      </c>
      <c r="AA1674" s="8">
        <f>SUM(AZ1674,BB1674)</f>
        <v>0</v>
      </c>
      <c r="AB1674" s="8">
        <f>SUM(BC1674,BD1674)</f>
        <v>0</v>
      </c>
      <c r="AC1674" s="8">
        <f>COUNTIF(BC1674:BD1674,"&gt;0")</f>
        <v>0</v>
      </c>
      <c r="AD1674" s="8">
        <f>SUM(AE1674:AI1674)</f>
        <v>0</v>
      </c>
      <c r="AE1674" s="8">
        <v>0</v>
      </c>
      <c r="AF1674" s="8">
        <v>0</v>
      </c>
      <c r="AG1674" s="8">
        <v>0</v>
      </c>
      <c r="AH1674" s="8">
        <v>0</v>
      </c>
      <c r="AI1674" s="8">
        <f>SUM(BA1674)</f>
        <v>0</v>
      </c>
      <c r="AJ1674" s="9"/>
      <c r="AK1674" s="8">
        <v>0</v>
      </c>
      <c r="AL1674" s="8">
        <v>0</v>
      </c>
      <c r="AM1674" s="8">
        <v>0</v>
      </c>
      <c r="AN1674" s="8">
        <v>30</v>
      </c>
      <c r="AO1674" s="8">
        <v>0</v>
      </c>
      <c r="AP1674" s="8">
        <v>0</v>
      </c>
      <c r="AQ1674" s="8">
        <v>0</v>
      </c>
      <c r="AR1674" s="8">
        <v>0</v>
      </c>
      <c r="AS1674" s="8">
        <v>0</v>
      </c>
      <c r="AT1674" s="8">
        <v>0</v>
      </c>
      <c r="AU1674" s="15">
        <v>0</v>
      </c>
      <c r="AV1674" s="15">
        <v>0</v>
      </c>
      <c r="AW1674" s="15">
        <v>0</v>
      </c>
      <c r="AX1674" s="15">
        <v>0</v>
      </c>
      <c r="AY1674" s="29"/>
      <c r="AZ1674" s="33">
        <v>0</v>
      </c>
      <c r="BA1674" s="33">
        <v>0</v>
      </c>
      <c r="BB1674" s="33">
        <v>0</v>
      </c>
      <c r="BC1674" s="33">
        <v>0</v>
      </c>
      <c r="BD1674" s="33">
        <v>0</v>
      </c>
    </row>
    <row r="1675" spans="1:56" x14ac:dyDescent="0.25">
      <c r="A1675" s="51" t="s">
        <v>8675</v>
      </c>
      <c r="B1675" s="33" t="str">
        <f>CONCATENATE(G1675,"-",H1675,"-",I1675)</f>
        <v>999923397-Junior--63kg</v>
      </c>
      <c r="C1675" s="19" t="s">
        <v>730</v>
      </c>
      <c r="D1675" s="19" t="s">
        <v>1040</v>
      </c>
      <c r="E1675" s="19" t="s">
        <v>701</v>
      </c>
      <c r="F1675" s="19" t="s">
        <v>475</v>
      </c>
      <c r="G1675" s="19">
        <v>999923397</v>
      </c>
      <c r="H1675" s="8" t="s">
        <v>14</v>
      </c>
      <c r="I1675" s="21" t="s">
        <v>4705</v>
      </c>
      <c r="J1675" s="8">
        <f>(M1675-K1675)+W1675</f>
        <v>53.75</v>
      </c>
      <c r="K1675" s="8">
        <f>M1675/2</f>
        <v>53.75</v>
      </c>
      <c r="L1675" s="9"/>
      <c r="M1675" s="8">
        <f>SUM(N1675,O1675,P1675,Q1675,S1675,T1675,U1675)</f>
        <v>107.5</v>
      </c>
      <c r="N1675" s="8">
        <f>SUM(AX1675)</f>
        <v>0</v>
      </c>
      <c r="O1675" s="8">
        <v>0</v>
      </c>
      <c r="P1675" s="8">
        <f>SUM(AO1675,AW1675)</f>
        <v>0</v>
      </c>
      <c r="Q1675" s="8">
        <f>SUM(AK1675,AL1675,AM1675,AN1675,AP1675,AQ1675,AR1675,AO1675)</f>
        <v>0</v>
      </c>
      <c r="R1675" s="8">
        <f>COUNTIF(AK1675:AR1675, "&gt;0")</f>
        <v>0</v>
      </c>
      <c r="S1675" s="8">
        <f>SUM(AS1675,AT1675)</f>
        <v>40</v>
      </c>
      <c r="T1675" s="8">
        <f>SUM(AU1675)</f>
        <v>67.5</v>
      </c>
      <c r="U1675" s="8">
        <f>SUM(AV1675)</f>
        <v>0</v>
      </c>
      <c r="V1675" s="9"/>
      <c r="W1675" s="8">
        <f>(X1675+AD1675)</f>
        <v>0</v>
      </c>
      <c r="X1675" s="8">
        <f>SUM(Y1675:AB1675)</f>
        <v>0</v>
      </c>
      <c r="Y1675" s="8">
        <v>0</v>
      </c>
      <c r="Z1675" s="8">
        <f>0</f>
        <v>0</v>
      </c>
      <c r="AA1675" s="8">
        <f>SUM(AZ1675,BB1675)</f>
        <v>0</v>
      </c>
      <c r="AB1675" s="8">
        <f>SUM(BC1675,BD1675)</f>
        <v>0</v>
      </c>
      <c r="AC1675" s="8">
        <f>COUNTIF(BC1675:BD1675,"&gt;0")</f>
        <v>0</v>
      </c>
      <c r="AD1675" s="8">
        <f>SUM(AE1675:AI1675)</f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f>SUM(BA1675)</f>
        <v>0</v>
      </c>
      <c r="AJ1675" s="9"/>
      <c r="AK1675" s="8">
        <v>0</v>
      </c>
      <c r="AL1675" s="8">
        <v>0</v>
      </c>
      <c r="AM1675" s="8">
        <v>0</v>
      </c>
      <c r="AN1675" s="8">
        <v>0</v>
      </c>
      <c r="AO1675" s="8">
        <v>0</v>
      </c>
      <c r="AP1675" s="8">
        <v>0</v>
      </c>
      <c r="AQ1675" s="8">
        <v>0</v>
      </c>
      <c r="AR1675" s="8">
        <v>0</v>
      </c>
      <c r="AS1675" s="8">
        <v>40</v>
      </c>
      <c r="AT1675" s="8">
        <v>0</v>
      </c>
      <c r="AU1675" s="15">
        <v>67.5</v>
      </c>
      <c r="AV1675" s="15">
        <v>0</v>
      </c>
      <c r="AW1675" s="15">
        <v>0</v>
      </c>
      <c r="AX1675" s="15">
        <v>0</v>
      </c>
      <c r="AY1675" s="29"/>
      <c r="AZ1675" s="33">
        <v>0</v>
      </c>
      <c r="BA1675" s="33">
        <v>0</v>
      </c>
      <c r="BB1675" s="33">
        <v>0</v>
      </c>
      <c r="BC1675" s="33">
        <v>0</v>
      </c>
      <c r="BD1675" s="33">
        <v>0</v>
      </c>
    </row>
    <row r="1676" spans="1:56" x14ac:dyDescent="0.25">
      <c r="A1676" s="51" t="s">
        <v>8676</v>
      </c>
      <c r="B1676" s="33" t="str">
        <f>CONCATENATE(G1676,"-",H1676,"-",I1676)</f>
        <v>999931385-Junior--63kg</v>
      </c>
      <c r="C1676" s="15" t="s">
        <v>1140</v>
      </c>
      <c r="D1676" s="15" t="s">
        <v>1792</v>
      </c>
      <c r="E1676" s="15" t="s">
        <v>701</v>
      </c>
      <c r="F1676" s="15" t="s">
        <v>475</v>
      </c>
      <c r="G1676" s="15">
        <v>999931385</v>
      </c>
      <c r="H1676" s="8" t="s">
        <v>14</v>
      </c>
      <c r="I1676" s="21" t="s">
        <v>4705</v>
      </c>
      <c r="J1676" s="8">
        <f>(M1676-K1676)+W1676</f>
        <v>45</v>
      </c>
      <c r="K1676" s="15"/>
      <c r="L1676" s="16"/>
      <c r="M1676" s="8">
        <f>SUM(N1676,O1676,P1676,Q1676,S1676,T1676,U1676)</f>
        <v>45</v>
      </c>
      <c r="N1676" s="8">
        <f>SUM(AX1676)</f>
        <v>0</v>
      </c>
      <c r="O1676" s="8">
        <v>0</v>
      </c>
      <c r="P1676" s="8">
        <f>SUM(AO1676,AW1676)</f>
        <v>0</v>
      </c>
      <c r="Q1676" s="8">
        <f>SUM(AK1676,AL1676,AM1676,AN1676,AP1676,AQ1676,AR1676,AO1676)</f>
        <v>0</v>
      </c>
      <c r="R1676" s="8">
        <f>COUNTIF(AK1676:AR1676, "&gt;0")</f>
        <v>0</v>
      </c>
      <c r="S1676" s="8">
        <f>SUM(AS1676,AT1676)</f>
        <v>0</v>
      </c>
      <c r="T1676" s="8">
        <f>SUM(AU1676)</f>
        <v>45</v>
      </c>
      <c r="U1676" s="8">
        <f>SUM(AV1676)</f>
        <v>0</v>
      </c>
      <c r="V1676" s="16"/>
      <c r="W1676" s="8">
        <f>(X1676+AD1676)</f>
        <v>0</v>
      </c>
      <c r="X1676" s="8">
        <f>SUM(Y1676:AB1676)</f>
        <v>0</v>
      </c>
      <c r="Y1676" s="8">
        <v>0</v>
      </c>
      <c r="Z1676" s="8">
        <f>0</f>
        <v>0</v>
      </c>
      <c r="AA1676" s="8">
        <f>SUM(AZ1676,BB1676)</f>
        <v>0</v>
      </c>
      <c r="AB1676" s="8">
        <f>SUM(BC1676,BD1676)</f>
        <v>0</v>
      </c>
      <c r="AC1676" s="8">
        <f>COUNTIF(BC1676:BD1676,"&gt;0")</f>
        <v>0</v>
      </c>
      <c r="AD1676" s="8">
        <f>SUM(AE1676:AI1676)</f>
        <v>0</v>
      </c>
      <c r="AE1676" s="8">
        <v>0</v>
      </c>
      <c r="AF1676" s="8">
        <v>0</v>
      </c>
      <c r="AG1676" s="8">
        <v>0</v>
      </c>
      <c r="AH1676" s="8">
        <v>0</v>
      </c>
      <c r="AI1676" s="8">
        <f>SUM(BA1676)</f>
        <v>0</v>
      </c>
      <c r="AJ1676" s="16"/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15">
        <v>0</v>
      </c>
      <c r="AU1676" s="15">
        <v>45</v>
      </c>
      <c r="AV1676" s="15">
        <v>0</v>
      </c>
      <c r="AW1676" s="15">
        <v>0</v>
      </c>
      <c r="AX1676" s="15">
        <v>0</v>
      </c>
      <c r="AY1676" s="29"/>
      <c r="AZ1676" s="33">
        <v>0</v>
      </c>
      <c r="BA1676" s="33">
        <v>0</v>
      </c>
      <c r="BB1676" s="33">
        <v>0</v>
      </c>
      <c r="BC1676" s="33">
        <v>0</v>
      </c>
      <c r="BD1676" s="33">
        <v>0</v>
      </c>
    </row>
    <row r="1677" spans="1:56" x14ac:dyDescent="0.25">
      <c r="A1677" s="51" t="s">
        <v>8677</v>
      </c>
      <c r="B1677" s="33" t="str">
        <f>CONCATENATE(G1677,"-",H1677,"-",I1677)</f>
        <v>999932216-Junior--63kg</v>
      </c>
      <c r="C1677" s="15" t="s">
        <v>3952</v>
      </c>
      <c r="D1677" s="15" t="s">
        <v>3953</v>
      </c>
      <c r="E1677" s="15" t="s">
        <v>701</v>
      </c>
      <c r="F1677" s="15" t="s">
        <v>475</v>
      </c>
      <c r="G1677" s="15">
        <v>999932216</v>
      </c>
      <c r="H1677" s="8" t="s">
        <v>14</v>
      </c>
      <c r="I1677" s="21" t="s">
        <v>4705</v>
      </c>
      <c r="J1677" s="8">
        <f>(M1677-K1677)+W1677</f>
        <v>15</v>
      </c>
      <c r="K1677" s="8">
        <f>M1677/2</f>
        <v>15</v>
      </c>
      <c r="L1677" s="16"/>
      <c r="M1677" s="8">
        <f>SUM(N1677,O1677,P1677,Q1677,S1677,T1677,U1677)</f>
        <v>30</v>
      </c>
      <c r="N1677" s="8">
        <f>SUM(AX1677)</f>
        <v>0</v>
      </c>
      <c r="O1677" s="8">
        <v>0</v>
      </c>
      <c r="P1677" s="8">
        <f>SUM(AO1677,AW1677)</f>
        <v>0</v>
      </c>
      <c r="Q1677" s="8">
        <f>SUM(AK1677,AL1677,AM1677,AN1677,AP1677,AQ1677,AR1677,AO1677)</f>
        <v>30</v>
      </c>
      <c r="R1677" s="8">
        <f>COUNTIF(AK1677:AR1677, "&gt;0")</f>
        <v>1</v>
      </c>
      <c r="S1677" s="8">
        <f>SUM(AS1677,AT1677)</f>
        <v>0</v>
      </c>
      <c r="T1677" s="8">
        <f>SUM(AU1677)</f>
        <v>0</v>
      </c>
      <c r="U1677" s="8">
        <f>SUM(AV1677)</f>
        <v>0</v>
      </c>
      <c r="V1677" s="16"/>
      <c r="W1677" s="8">
        <f>(X1677+AD1677)</f>
        <v>0</v>
      </c>
      <c r="X1677" s="8">
        <f>SUM(Y1677:AB1677)</f>
        <v>0</v>
      </c>
      <c r="Y1677" s="8">
        <v>0</v>
      </c>
      <c r="Z1677" s="8">
        <f>0</f>
        <v>0</v>
      </c>
      <c r="AA1677" s="8">
        <f>SUM(AZ1677,BB1677)</f>
        <v>0</v>
      </c>
      <c r="AB1677" s="8">
        <f>SUM(BC1677,BD1677)</f>
        <v>0</v>
      </c>
      <c r="AC1677" s="8">
        <f>COUNTIF(BC1677:BD1677,"&gt;0")</f>
        <v>0</v>
      </c>
      <c r="AD1677" s="8">
        <f>SUM(AE1677:AI1677)</f>
        <v>0</v>
      </c>
      <c r="AE1677" s="8">
        <v>0</v>
      </c>
      <c r="AF1677" s="8">
        <v>0</v>
      </c>
      <c r="AG1677" s="8">
        <v>0</v>
      </c>
      <c r="AH1677" s="8">
        <v>0</v>
      </c>
      <c r="AI1677" s="8">
        <f>SUM(BA1677)</f>
        <v>0</v>
      </c>
      <c r="AJ1677" s="16"/>
      <c r="AK1677" s="8">
        <v>0</v>
      </c>
      <c r="AL1677" s="8">
        <v>0</v>
      </c>
      <c r="AM1677" s="8">
        <v>0</v>
      </c>
      <c r="AN1677" s="8">
        <v>30</v>
      </c>
      <c r="AO1677" s="8">
        <v>0</v>
      </c>
      <c r="AP1677" s="8">
        <v>0</v>
      </c>
      <c r="AQ1677" s="8">
        <v>0</v>
      </c>
      <c r="AR1677" s="8">
        <v>0</v>
      </c>
      <c r="AS1677" s="8">
        <v>0</v>
      </c>
      <c r="AT1677" s="8">
        <v>0</v>
      </c>
      <c r="AU1677" s="15">
        <v>0</v>
      </c>
      <c r="AV1677" s="15">
        <v>0</v>
      </c>
      <c r="AW1677" s="15">
        <v>0</v>
      </c>
      <c r="AX1677" s="15">
        <v>0</v>
      </c>
      <c r="AY1677" s="29"/>
      <c r="AZ1677" s="33">
        <v>0</v>
      </c>
      <c r="BA1677" s="33">
        <v>0</v>
      </c>
      <c r="BB1677" s="33">
        <v>0</v>
      </c>
      <c r="BC1677" s="33">
        <v>0</v>
      </c>
      <c r="BD1677" s="33">
        <v>0</v>
      </c>
    </row>
    <row r="1678" spans="1:56" x14ac:dyDescent="0.25">
      <c r="A1678" s="51" t="s">
        <v>9411</v>
      </c>
      <c r="B1678" s="33" t="str">
        <f>CONCATENATE(G1678,"-",H1678,"-",I1678)</f>
        <v>999925701-Junior-+63kg</v>
      </c>
      <c r="C1678" s="42" t="s">
        <v>9249</v>
      </c>
      <c r="D1678" s="42" t="s">
        <v>9250</v>
      </c>
      <c r="E1678" s="42" t="s">
        <v>701</v>
      </c>
      <c r="F1678" s="42" t="s">
        <v>554</v>
      </c>
      <c r="G1678" s="42">
        <v>999925701</v>
      </c>
      <c r="H1678" s="8" t="s">
        <v>14</v>
      </c>
      <c r="I1678" s="42" t="s">
        <v>4730</v>
      </c>
      <c r="J1678" s="8">
        <f>(M1678-K1678)+W1678</f>
        <v>60</v>
      </c>
      <c r="K1678" s="8">
        <f>M1678/2</f>
        <v>0</v>
      </c>
      <c r="L1678" s="9"/>
      <c r="M1678" s="8">
        <f>SUM(N1678,O1678,P1678,Q1678,S1678,T1678,U1678)</f>
        <v>0</v>
      </c>
      <c r="N1678" s="8">
        <f>SUM(AX1678)</f>
        <v>0</v>
      </c>
      <c r="O1678" s="8">
        <v>0</v>
      </c>
      <c r="P1678" s="8">
        <f>SUM(AO1678,AW1678)</f>
        <v>0</v>
      </c>
      <c r="Q1678" s="8">
        <f>SUM(AK1678,AL1678,AM1678,AN1678,AP1678,AQ1678,AR1678,AO1678)</f>
        <v>0</v>
      </c>
      <c r="R1678" s="8">
        <f>COUNTIF(AK1678:AR1678, "&gt;0")</f>
        <v>0</v>
      </c>
      <c r="S1678" s="8">
        <f>SUM(AS1678,AT1678)</f>
        <v>0</v>
      </c>
      <c r="T1678" s="8">
        <f>SUM(AU1678)</f>
        <v>0</v>
      </c>
      <c r="U1678" s="8">
        <f>SUM(AV1678)</f>
        <v>0</v>
      </c>
      <c r="V1678" s="9"/>
      <c r="W1678" s="8">
        <f>(X1678+AD1678)</f>
        <v>60</v>
      </c>
      <c r="X1678" s="8">
        <f>SUM(Y1678:AB1678)</f>
        <v>60</v>
      </c>
      <c r="Y1678" s="8">
        <v>0</v>
      </c>
      <c r="Z1678" s="8">
        <f>0</f>
        <v>0</v>
      </c>
      <c r="AA1678" s="8">
        <f>SUM(AZ1678,BB1678)</f>
        <v>0</v>
      </c>
      <c r="AB1678" s="8">
        <f>SUM(BC1678,BD1678)</f>
        <v>60</v>
      </c>
      <c r="AC1678" s="8">
        <f>COUNTIF(BC1678:BD1678,"&gt;0")</f>
        <v>1</v>
      </c>
      <c r="AD1678" s="8">
        <f>SUM(AE1678:AI1678)</f>
        <v>0</v>
      </c>
      <c r="AE1678" s="8">
        <v>0</v>
      </c>
      <c r="AF1678" s="8">
        <v>0</v>
      </c>
      <c r="AG1678" s="8">
        <v>0</v>
      </c>
      <c r="AH1678" s="8">
        <v>0</v>
      </c>
      <c r="AI1678" s="8">
        <f>SUM(BA1678)</f>
        <v>0</v>
      </c>
      <c r="AJ1678" s="9"/>
      <c r="AK1678" s="8">
        <v>0</v>
      </c>
      <c r="AL1678" s="8">
        <v>0</v>
      </c>
      <c r="AM1678" s="8">
        <v>0</v>
      </c>
      <c r="AN1678" s="8">
        <v>0</v>
      </c>
      <c r="AO1678" s="8">
        <v>0</v>
      </c>
      <c r="AP1678" s="8">
        <v>0</v>
      </c>
      <c r="AQ1678" s="8">
        <v>0</v>
      </c>
      <c r="AR1678" s="8">
        <v>0</v>
      </c>
      <c r="AS1678" s="8">
        <v>0</v>
      </c>
      <c r="AT1678" s="8">
        <v>0</v>
      </c>
      <c r="AU1678" s="8">
        <v>0</v>
      </c>
      <c r="AV1678" s="8">
        <v>0</v>
      </c>
      <c r="AW1678" s="8">
        <v>0</v>
      </c>
      <c r="AX1678" s="8">
        <v>0</v>
      </c>
      <c r="AY1678" s="30"/>
      <c r="AZ1678" s="33">
        <v>0</v>
      </c>
      <c r="BA1678" s="33">
        <v>0</v>
      </c>
      <c r="BB1678" s="33">
        <v>0</v>
      </c>
      <c r="BC1678" s="33">
        <v>60</v>
      </c>
      <c r="BD1678" s="33">
        <v>0</v>
      </c>
    </row>
    <row r="1679" spans="1:56" x14ac:dyDescent="0.25">
      <c r="A1679" s="51" t="s">
        <v>4956</v>
      </c>
      <c r="B1679" s="33" t="str">
        <f>CONCATENATE(G1679,"-",H1679,"-",I1679)</f>
        <v>999931482-Junior-+63kg</v>
      </c>
      <c r="C1679" s="8" t="s">
        <v>2340</v>
      </c>
      <c r="D1679" s="8" t="s">
        <v>3238</v>
      </c>
      <c r="E1679" s="8" t="s">
        <v>701</v>
      </c>
      <c r="F1679" s="8" t="s">
        <v>554</v>
      </c>
      <c r="G1679" s="8">
        <v>999931482</v>
      </c>
      <c r="H1679" s="8" t="s">
        <v>14</v>
      </c>
      <c r="I1679" s="18" t="s">
        <v>4730</v>
      </c>
      <c r="J1679" s="8">
        <f>(M1679-K1679)+W1679</f>
        <v>50</v>
      </c>
      <c r="K1679" s="8"/>
      <c r="L1679" s="9"/>
      <c r="M1679" s="8">
        <f>SUM(N1679,O1679,P1679,Q1679,S1679,T1679,U1679)</f>
        <v>0</v>
      </c>
      <c r="N1679" s="8">
        <f>SUM(AX1679)</f>
        <v>0</v>
      </c>
      <c r="O1679" s="8">
        <v>0</v>
      </c>
      <c r="P1679" s="8">
        <f>SUM(AO1679,AW1679)</f>
        <v>0</v>
      </c>
      <c r="Q1679" s="8">
        <f>SUM(AK1679,AL1679,AM1679,AN1679,AP1679,AQ1679,AR1679,AO1679)</f>
        <v>0</v>
      </c>
      <c r="R1679" s="8">
        <f>COUNTIF(AK1679:AR1679, "&gt;0")</f>
        <v>0</v>
      </c>
      <c r="S1679" s="8">
        <f>SUM(AS1679,AT1679)</f>
        <v>0</v>
      </c>
      <c r="T1679" s="8">
        <f>SUM(AU1679)</f>
        <v>0</v>
      </c>
      <c r="U1679" s="8">
        <f>SUM(AV1679)</f>
        <v>0</v>
      </c>
      <c r="V1679" s="9"/>
      <c r="W1679" s="8">
        <f>(X1679+AD1679)</f>
        <v>50</v>
      </c>
      <c r="X1679" s="8">
        <f>SUM(Y1679:AB1679)</f>
        <v>50</v>
      </c>
      <c r="Y1679" s="8">
        <v>0</v>
      </c>
      <c r="Z1679" s="8">
        <f>0</f>
        <v>0</v>
      </c>
      <c r="AA1679" s="8">
        <f>SUM(AZ1679,BB1679)</f>
        <v>50</v>
      </c>
      <c r="AB1679" s="8">
        <f>SUM(BC1679,BD1679)</f>
        <v>0</v>
      </c>
      <c r="AC1679" s="8">
        <f>COUNTIF(BC1679:BD1679,"&gt;0")</f>
        <v>0</v>
      </c>
      <c r="AD1679" s="8">
        <f>SUM(AE1679:AI1679)</f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f>SUM(BA1679)</f>
        <v>0</v>
      </c>
      <c r="AJ1679" s="9"/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Q1679" s="8">
        <v>0</v>
      </c>
      <c r="AR1679" s="8">
        <v>0</v>
      </c>
      <c r="AS1679" s="8">
        <v>0</v>
      </c>
      <c r="AT1679" s="8">
        <v>0</v>
      </c>
      <c r="AU1679" s="15">
        <v>0</v>
      </c>
      <c r="AV1679" s="15">
        <v>0</v>
      </c>
      <c r="AW1679" s="15">
        <v>0</v>
      </c>
      <c r="AX1679" s="15">
        <v>0</v>
      </c>
      <c r="AY1679" s="29"/>
      <c r="AZ1679" s="33">
        <v>50</v>
      </c>
      <c r="BA1679" s="33">
        <v>0</v>
      </c>
      <c r="BB1679" s="33">
        <v>0</v>
      </c>
      <c r="BC1679" s="33">
        <v>0</v>
      </c>
      <c r="BD1679" s="33">
        <v>0</v>
      </c>
    </row>
    <row r="1680" spans="1:56" x14ac:dyDescent="0.25">
      <c r="A1680" s="51" t="s">
        <v>4957</v>
      </c>
      <c r="B1680" s="33" t="str">
        <f>CONCATENATE(G1680,"-",H1680,"-",I1680)</f>
        <v>999919185-Junior-+63kg</v>
      </c>
      <c r="C1680" s="43" t="s">
        <v>925</v>
      </c>
      <c r="D1680" s="43" t="s">
        <v>4731</v>
      </c>
      <c r="E1680" s="43" t="s">
        <v>701</v>
      </c>
      <c r="F1680" s="43" t="s">
        <v>554</v>
      </c>
      <c r="G1680" s="43">
        <v>999919185</v>
      </c>
      <c r="H1680" s="8" t="s">
        <v>14</v>
      </c>
      <c r="I1680" s="43" t="s">
        <v>4730</v>
      </c>
      <c r="J1680" s="8">
        <f>(M1680-K1680)+W1680</f>
        <v>37.5</v>
      </c>
      <c r="K1680" s="8">
        <f>M1680/2</f>
        <v>0</v>
      </c>
      <c r="L1680" s="9"/>
      <c r="M1680" s="8">
        <f>SUM(N1680,O1680,P1680,Q1680,S1680,T1680,U1680)</f>
        <v>0</v>
      </c>
      <c r="N1680" s="8">
        <f>SUM(AX1680)</f>
        <v>0</v>
      </c>
      <c r="O1680" s="8">
        <v>0</v>
      </c>
      <c r="P1680" s="8">
        <f>SUM(AO1680,AW1680)</f>
        <v>0</v>
      </c>
      <c r="Q1680" s="8">
        <f>SUM(AK1680,AL1680,AM1680,AN1680,AP1680,AQ1680,AR1680,AO1680)</f>
        <v>0</v>
      </c>
      <c r="R1680" s="8">
        <f>COUNTIF(AK1680:AR1680, "&gt;0")</f>
        <v>0</v>
      </c>
      <c r="S1680" s="8">
        <f>SUM(AS1680,AT1680)</f>
        <v>0</v>
      </c>
      <c r="T1680" s="8">
        <f>SUM(AU1680)</f>
        <v>0</v>
      </c>
      <c r="U1680" s="8">
        <f>SUM(AV1680)</f>
        <v>0</v>
      </c>
      <c r="V1680" s="9"/>
      <c r="W1680" s="8">
        <f>(X1680+AD1680)</f>
        <v>37.5</v>
      </c>
      <c r="X1680" s="8">
        <f>SUM(Y1680:AB1680)</f>
        <v>37.5</v>
      </c>
      <c r="Y1680" s="8">
        <v>0</v>
      </c>
      <c r="Z1680" s="8">
        <f>0</f>
        <v>0</v>
      </c>
      <c r="AA1680" s="8">
        <f>SUM(AZ1680,BB1680)</f>
        <v>37.5</v>
      </c>
      <c r="AB1680" s="8">
        <f>SUM(BC1680,BD1680)</f>
        <v>0</v>
      </c>
      <c r="AC1680" s="8">
        <f>COUNTIF(BC1680:BD1680,"&gt;0")</f>
        <v>0</v>
      </c>
      <c r="AD1680" s="8">
        <f>SUM(AE1680:AI1680)</f>
        <v>0</v>
      </c>
      <c r="AE1680" s="8">
        <v>0</v>
      </c>
      <c r="AF1680" s="8">
        <v>0</v>
      </c>
      <c r="AG1680" s="8">
        <v>0</v>
      </c>
      <c r="AH1680" s="8">
        <v>0</v>
      </c>
      <c r="AI1680" s="8">
        <f>SUM(BA1680)</f>
        <v>0</v>
      </c>
      <c r="AJ1680" s="9"/>
      <c r="AK1680" s="8">
        <v>0</v>
      </c>
      <c r="AL1680" s="8">
        <v>0</v>
      </c>
      <c r="AM1680" s="8">
        <v>0</v>
      </c>
      <c r="AN1680" s="8">
        <v>0</v>
      </c>
      <c r="AO1680" s="8">
        <v>0</v>
      </c>
      <c r="AP1680" s="8">
        <v>0</v>
      </c>
      <c r="AQ1680" s="8">
        <v>0</v>
      </c>
      <c r="AR1680" s="8">
        <v>0</v>
      </c>
      <c r="AS1680" s="8">
        <v>0</v>
      </c>
      <c r="AT1680" s="8">
        <v>0</v>
      </c>
      <c r="AU1680" s="8">
        <v>0</v>
      </c>
      <c r="AV1680" s="8">
        <v>0</v>
      </c>
      <c r="AW1680" s="8">
        <v>0</v>
      </c>
      <c r="AX1680" s="8">
        <v>0</v>
      </c>
      <c r="AY1680" s="30"/>
      <c r="AZ1680" s="33">
        <v>37.5</v>
      </c>
      <c r="BA1680" s="33">
        <v>0</v>
      </c>
      <c r="BB1680" s="33">
        <v>0</v>
      </c>
      <c r="BC1680" s="33">
        <v>0</v>
      </c>
      <c r="BD1680" s="33">
        <v>0</v>
      </c>
    </row>
    <row r="1681" spans="1:56" x14ac:dyDescent="0.25">
      <c r="A1681" s="51" t="s">
        <v>9594</v>
      </c>
      <c r="B1681" s="33" t="str">
        <f>CONCATENATE(G1681,"-",H1681,"-",I1681)</f>
        <v xml:space="preserve">999923891-Junior-+63kg </v>
      </c>
      <c r="C1681" s="15" t="s">
        <v>9370</v>
      </c>
      <c r="D1681" s="15" t="s">
        <v>9371</v>
      </c>
      <c r="E1681" s="15" t="s">
        <v>701</v>
      </c>
      <c r="F1681" s="15" t="s">
        <v>554</v>
      </c>
      <c r="G1681" s="15">
        <v>999923891</v>
      </c>
      <c r="H1681" s="8" t="s">
        <v>14</v>
      </c>
      <c r="I1681" s="15" t="s">
        <v>9372</v>
      </c>
      <c r="J1681" s="8">
        <f>(M1681-K1681)+W1681</f>
        <v>60</v>
      </c>
      <c r="K1681" s="8">
        <f>M1681/2</f>
        <v>0</v>
      </c>
      <c r="L1681" s="9"/>
      <c r="M1681" s="8">
        <f>SUM(N1681,O1681,P1681,Q1681,S1681,T1681,U1681)</f>
        <v>0</v>
      </c>
      <c r="N1681" s="8">
        <f>SUM(AX1681)</f>
        <v>0</v>
      </c>
      <c r="O1681" s="8">
        <v>0</v>
      </c>
      <c r="P1681" s="8">
        <f>SUM(AO1681,AW1681)</f>
        <v>0</v>
      </c>
      <c r="Q1681" s="8">
        <f>SUM(AK1681,AL1681,AM1681,AN1681,AP1681,AQ1681,AR1681,AO1681)</f>
        <v>0</v>
      </c>
      <c r="R1681" s="8">
        <f>COUNTIF(AK1681:AR1681, "&gt;0")</f>
        <v>0</v>
      </c>
      <c r="S1681" s="8">
        <f>SUM(AS1681,AT1681)</f>
        <v>0</v>
      </c>
      <c r="T1681" s="8">
        <f>SUM(AU1681)</f>
        <v>0</v>
      </c>
      <c r="U1681" s="8">
        <f>SUM(AV1681)</f>
        <v>0</v>
      </c>
      <c r="V1681" s="9"/>
      <c r="W1681" s="8">
        <f>(X1681+AD1681)</f>
        <v>60</v>
      </c>
      <c r="X1681" s="8">
        <f>SUM(Y1681:AB1681)</f>
        <v>60</v>
      </c>
      <c r="Y1681" s="8">
        <v>0</v>
      </c>
      <c r="Z1681" s="8">
        <f>0</f>
        <v>0</v>
      </c>
      <c r="AA1681" s="8">
        <f>SUM(AZ1681,BB1681)</f>
        <v>0</v>
      </c>
      <c r="AB1681" s="8">
        <f>SUM(BC1681,BD1681)</f>
        <v>60</v>
      </c>
      <c r="AC1681" s="8">
        <f>COUNTIF(BC1681:BD1681,"&gt;0")</f>
        <v>1</v>
      </c>
      <c r="AD1681" s="8">
        <f>SUM(AE1681:AI1681)</f>
        <v>0</v>
      </c>
      <c r="AE1681" s="8">
        <v>0</v>
      </c>
      <c r="AF1681" s="8">
        <v>0</v>
      </c>
      <c r="AG1681" s="8">
        <v>0</v>
      </c>
      <c r="AH1681" s="8">
        <v>0</v>
      </c>
      <c r="AI1681" s="8">
        <f>SUM(BA1681)</f>
        <v>0</v>
      </c>
      <c r="AJ1681" s="9"/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Q1681" s="8">
        <v>0</v>
      </c>
      <c r="AR1681" s="8">
        <v>0</v>
      </c>
      <c r="AS1681" s="8">
        <v>0</v>
      </c>
      <c r="AT1681" s="8">
        <v>0</v>
      </c>
      <c r="AU1681" s="8">
        <v>0</v>
      </c>
      <c r="AV1681" s="8">
        <v>0</v>
      </c>
      <c r="AW1681" s="8">
        <v>0</v>
      </c>
      <c r="AX1681" s="8">
        <v>0</v>
      </c>
      <c r="AY1681" s="30"/>
      <c r="AZ1681" s="33">
        <v>0</v>
      </c>
      <c r="BA1681" s="33">
        <v>0</v>
      </c>
      <c r="BB1681" s="33">
        <v>0</v>
      </c>
      <c r="BC1681" s="33">
        <v>0</v>
      </c>
      <c r="BD1681" s="33">
        <v>60</v>
      </c>
    </row>
    <row r="1682" spans="1:56" x14ac:dyDescent="0.25">
      <c r="A1682" s="51" t="s">
        <v>9593</v>
      </c>
      <c r="B1682" s="33" t="str">
        <f>CONCATENATE(G1682,"-",H1682,"-",I1682)</f>
        <v xml:space="preserve">999926807-Junior-+63kg </v>
      </c>
      <c r="C1682" s="15" t="s">
        <v>729</v>
      </c>
      <c r="D1682" s="15" t="s">
        <v>9373</v>
      </c>
      <c r="E1682" s="15" t="s">
        <v>701</v>
      </c>
      <c r="F1682" s="15" t="s">
        <v>554</v>
      </c>
      <c r="G1682" s="15">
        <v>999926807</v>
      </c>
      <c r="H1682" s="8" t="s">
        <v>14</v>
      </c>
      <c r="I1682" s="15" t="s">
        <v>9372</v>
      </c>
      <c r="J1682" s="8">
        <f>(M1682-K1682)+W1682</f>
        <v>45</v>
      </c>
      <c r="K1682" s="8">
        <f>M1682/2</f>
        <v>0</v>
      </c>
      <c r="L1682" s="9"/>
      <c r="M1682" s="8">
        <f>SUM(N1682,O1682,P1682,Q1682,S1682,T1682,U1682)</f>
        <v>0</v>
      </c>
      <c r="N1682" s="8">
        <f>SUM(AX1682)</f>
        <v>0</v>
      </c>
      <c r="O1682" s="8">
        <v>0</v>
      </c>
      <c r="P1682" s="8">
        <f>SUM(AO1682,AW1682)</f>
        <v>0</v>
      </c>
      <c r="Q1682" s="8">
        <f>SUM(AK1682,AL1682,AM1682,AN1682,AP1682,AQ1682,AR1682,AO1682)</f>
        <v>0</v>
      </c>
      <c r="R1682" s="8">
        <f>COUNTIF(AK1682:AR1682, "&gt;0")</f>
        <v>0</v>
      </c>
      <c r="S1682" s="8">
        <f>SUM(AS1682,AT1682)</f>
        <v>0</v>
      </c>
      <c r="T1682" s="8">
        <f>SUM(AU1682)</f>
        <v>0</v>
      </c>
      <c r="U1682" s="8">
        <f>SUM(AV1682)</f>
        <v>0</v>
      </c>
      <c r="V1682" s="9"/>
      <c r="W1682" s="8">
        <f>(X1682+AD1682)</f>
        <v>45</v>
      </c>
      <c r="X1682" s="8">
        <f>SUM(Y1682:AB1682)</f>
        <v>45</v>
      </c>
      <c r="Y1682" s="8">
        <v>0</v>
      </c>
      <c r="Z1682" s="8">
        <f>0</f>
        <v>0</v>
      </c>
      <c r="AA1682" s="8">
        <f>SUM(AZ1682,BB1682)</f>
        <v>0</v>
      </c>
      <c r="AB1682" s="8">
        <f>SUM(BC1682,BD1682)</f>
        <v>45</v>
      </c>
      <c r="AC1682" s="8">
        <f>COUNTIF(BC1682:BD1682,"&gt;0")</f>
        <v>1</v>
      </c>
      <c r="AD1682" s="8">
        <f>SUM(AE1682:AI1682)</f>
        <v>0</v>
      </c>
      <c r="AE1682" s="8">
        <v>0</v>
      </c>
      <c r="AF1682" s="8">
        <v>0</v>
      </c>
      <c r="AG1682" s="8">
        <v>0</v>
      </c>
      <c r="AH1682" s="8">
        <v>0</v>
      </c>
      <c r="AI1682" s="8">
        <f>SUM(BA1682)</f>
        <v>0</v>
      </c>
      <c r="AJ1682" s="9"/>
      <c r="AK1682" s="8">
        <v>0</v>
      </c>
      <c r="AL1682" s="8">
        <v>0</v>
      </c>
      <c r="AM1682" s="8">
        <v>0</v>
      </c>
      <c r="AN1682" s="8">
        <v>0</v>
      </c>
      <c r="AO1682" s="8">
        <v>0</v>
      </c>
      <c r="AP1682" s="8">
        <v>0</v>
      </c>
      <c r="AQ1682" s="8">
        <v>0</v>
      </c>
      <c r="AR1682" s="8">
        <v>0</v>
      </c>
      <c r="AS1682" s="8">
        <v>0</v>
      </c>
      <c r="AT1682" s="8">
        <v>0</v>
      </c>
      <c r="AU1682" s="8">
        <v>0</v>
      </c>
      <c r="AV1682" s="8">
        <v>0</v>
      </c>
      <c r="AW1682" s="8">
        <v>0</v>
      </c>
      <c r="AX1682" s="8">
        <v>0</v>
      </c>
      <c r="AY1682" s="30"/>
      <c r="AZ1682" s="33">
        <v>0</v>
      </c>
      <c r="BA1682" s="33">
        <v>0</v>
      </c>
      <c r="BB1682" s="33">
        <v>0</v>
      </c>
      <c r="BC1682" s="33">
        <v>0</v>
      </c>
      <c r="BD1682" s="33">
        <v>45</v>
      </c>
    </row>
    <row r="1683" spans="1:56" x14ac:dyDescent="0.25">
      <c r="A1683" s="51" t="s">
        <v>8835</v>
      </c>
      <c r="B1683" s="33" t="str">
        <f>CONCATENATE(G1683,"-",H1683,"-",I1683)</f>
        <v>999921406-Junior--44kg</v>
      </c>
      <c r="C1683" s="8" t="s">
        <v>916</v>
      </c>
      <c r="D1683" s="8" t="s">
        <v>917</v>
      </c>
      <c r="E1683" s="8" t="s">
        <v>701</v>
      </c>
      <c r="F1683" s="8" t="s">
        <v>554</v>
      </c>
      <c r="G1683" s="8">
        <v>999921406</v>
      </c>
      <c r="H1683" s="8" t="s">
        <v>14</v>
      </c>
      <c r="I1683" s="18" t="s">
        <v>4728</v>
      </c>
      <c r="J1683" s="8">
        <f>(M1683-K1683)+W1683</f>
        <v>90</v>
      </c>
      <c r="K1683" s="8"/>
      <c r="L1683" s="9"/>
      <c r="M1683" s="8">
        <f>SUM(N1683,O1683,P1683,Q1683,S1683,T1683,U1683)</f>
        <v>90</v>
      </c>
      <c r="N1683" s="8">
        <f>SUM(AX1683)</f>
        <v>0</v>
      </c>
      <c r="O1683" s="8">
        <v>0</v>
      </c>
      <c r="P1683" s="8">
        <f>SUM(AO1683,AW1683)</f>
        <v>0</v>
      </c>
      <c r="Q1683" s="8">
        <f>SUM(AK1683,AL1683,AM1683,AN1683,AP1683,AQ1683,AR1683,AO1683)</f>
        <v>0</v>
      </c>
      <c r="R1683" s="8">
        <f>COUNTIF(AK1683:AR1683, "&gt;0")</f>
        <v>0</v>
      </c>
      <c r="S1683" s="8">
        <f>SUM(AS1683,AT1683)</f>
        <v>0</v>
      </c>
      <c r="T1683" s="8">
        <f>SUM(AU1683)</f>
        <v>90</v>
      </c>
      <c r="U1683" s="8">
        <f>SUM(AV1683)</f>
        <v>0</v>
      </c>
      <c r="V1683" s="9"/>
      <c r="W1683" s="8">
        <f>(X1683+AD1683)</f>
        <v>0</v>
      </c>
      <c r="X1683" s="8">
        <f>SUM(Y1683:AB1683)</f>
        <v>0</v>
      </c>
      <c r="Y1683" s="8">
        <v>0</v>
      </c>
      <c r="Z1683" s="8">
        <f>0</f>
        <v>0</v>
      </c>
      <c r="AA1683" s="8">
        <f>SUM(AZ1683,BB1683)</f>
        <v>0</v>
      </c>
      <c r="AB1683" s="8">
        <f>SUM(BC1683,BD1683)</f>
        <v>0</v>
      </c>
      <c r="AC1683" s="8">
        <f>COUNTIF(BC1683:BD1683,"&gt;0")</f>
        <v>0</v>
      </c>
      <c r="AD1683" s="8">
        <f>SUM(AE1683:AI1683)</f>
        <v>0</v>
      </c>
      <c r="AE1683" s="8">
        <v>0</v>
      </c>
      <c r="AF1683" s="8">
        <v>0</v>
      </c>
      <c r="AG1683" s="8">
        <v>0</v>
      </c>
      <c r="AH1683" s="8">
        <v>0</v>
      </c>
      <c r="AI1683" s="8">
        <f>SUM(BA1683)</f>
        <v>0</v>
      </c>
      <c r="AJ1683" s="9"/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0</v>
      </c>
      <c r="AQ1683" s="8">
        <v>0</v>
      </c>
      <c r="AR1683" s="8">
        <v>0</v>
      </c>
      <c r="AS1683" s="8">
        <v>0</v>
      </c>
      <c r="AT1683" s="8">
        <v>0</v>
      </c>
      <c r="AU1683" s="15">
        <v>90</v>
      </c>
      <c r="AV1683" s="15">
        <v>0</v>
      </c>
      <c r="AW1683" s="15">
        <v>0</v>
      </c>
      <c r="AX1683" s="15">
        <v>0</v>
      </c>
      <c r="AY1683" s="29"/>
      <c r="AZ1683" s="33">
        <v>0</v>
      </c>
      <c r="BA1683" s="33">
        <v>0</v>
      </c>
      <c r="BB1683" s="33">
        <v>0</v>
      </c>
      <c r="BC1683" s="33">
        <v>0</v>
      </c>
      <c r="BD1683" s="33">
        <v>0</v>
      </c>
    </row>
    <row r="1684" spans="1:56" x14ac:dyDescent="0.25">
      <c r="A1684" s="51" t="s">
        <v>8836</v>
      </c>
      <c r="B1684" s="33" t="str">
        <f>CONCATENATE(G1684,"-",H1684,"-",I1684)</f>
        <v>999924877-Junior--44kg</v>
      </c>
      <c r="C1684" s="8" t="s">
        <v>907</v>
      </c>
      <c r="D1684" s="8" t="s">
        <v>908</v>
      </c>
      <c r="E1684" s="8" t="s">
        <v>701</v>
      </c>
      <c r="F1684" s="8" t="s">
        <v>554</v>
      </c>
      <c r="G1684" s="8">
        <v>999924877</v>
      </c>
      <c r="H1684" s="8" t="s">
        <v>14</v>
      </c>
      <c r="I1684" s="18" t="s">
        <v>4728</v>
      </c>
      <c r="J1684" s="8">
        <f>(M1684-K1684)+W1684</f>
        <v>90</v>
      </c>
      <c r="K1684" s="8"/>
      <c r="L1684" s="9"/>
      <c r="M1684" s="8">
        <f>SUM(N1684,O1684,P1684,Q1684,S1684,T1684,U1684)</f>
        <v>90</v>
      </c>
      <c r="N1684" s="8">
        <f>SUM(AX1684)</f>
        <v>0</v>
      </c>
      <c r="O1684" s="8">
        <v>0</v>
      </c>
      <c r="P1684" s="8">
        <f>SUM(AO1684,AW1684)</f>
        <v>0</v>
      </c>
      <c r="Q1684" s="8">
        <f>SUM(AK1684,AL1684,AM1684,AN1684,AP1684,AQ1684,AR1684,AO1684)</f>
        <v>0</v>
      </c>
      <c r="R1684" s="8">
        <f>COUNTIF(AK1684:AR1684, "&gt;0")</f>
        <v>0</v>
      </c>
      <c r="S1684" s="8">
        <f>SUM(AS1684,AT1684)</f>
        <v>0</v>
      </c>
      <c r="T1684" s="8">
        <f>SUM(AU1684)</f>
        <v>90</v>
      </c>
      <c r="U1684" s="8">
        <f>SUM(AV1684)</f>
        <v>0</v>
      </c>
      <c r="V1684" s="9"/>
      <c r="W1684" s="8">
        <f>(X1684+AD1684)</f>
        <v>0</v>
      </c>
      <c r="X1684" s="8">
        <f>SUM(Y1684:AB1684)</f>
        <v>0</v>
      </c>
      <c r="Y1684" s="8">
        <v>0</v>
      </c>
      <c r="Z1684" s="8">
        <f>0</f>
        <v>0</v>
      </c>
      <c r="AA1684" s="8">
        <f>SUM(AZ1684,BB1684)</f>
        <v>0</v>
      </c>
      <c r="AB1684" s="8">
        <f>SUM(BC1684,BD1684)</f>
        <v>0</v>
      </c>
      <c r="AC1684" s="8">
        <f>COUNTIF(BC1684:BD1684,"&gt;0")</f>
        <v>0</v>
      </c>
      <c r="AD1684" s="8">
        <f>SUM(AE1684:AI1684)</f>
        <v>0</v>
      </c>
      <c r="AE1684" s="8">
        <v>0</v>
      </c>
      <c r="AF1684" s="8">
        <v>0</v>
      </c>
      <c r="AG1684" s="8">
        <v>0</v>
      </c>
      <c r="AH1684" s="8">
        <v>0</v>
      </c>
      <c r="AI1684" s="8">
        <f>SUM(BA1684)</f>
        <v>0</v>
      </c>
      <c r="AJ1684" s="9"/>
      <c r="AK1684" s="8">
        <v>0</v>
      </c>
      <c r="AL1684" s="8">
        <v>0</v>
      </c>
      <c r="AM1684" s="8">
        <v>0</v>
      </c>
      <c r="AN1684" s="8">
        <v>0</v>
      </c>
      <c r="AO1684" s="8">
        <v>0</v>
      </c>
      <c r="AP1684" s="8">
        <v>0</v>
      </c>
      <c r="AQ1684" s="8">
        <v>0</v>
      </c>
      <c r="AR1684" s="8">
        <v>0</v>
      </c>
      <c r="AS1684" s="8">
        <v>0</v>
      </c>
      <c r="AT1684" s="8">
        <v>0</v>
      </c>
      <c r="AU1684" s="15">
        <v>90</v>
      </c>
      <c r="AV1684" s="15">
        <v>0</v>
      </c>
      <c r="AW1684" s="15">
        <v>0</v>
      </c>
      <c r="AX1684" s="15">
        <v>0</v>
      </c>
      <c r="AY1684" s="29"/>
      <c r="AZ1684" s="33">
        <v>0</v>
      </c>
      <c r="BA1684" s="33">
        <v>0</v>
      </c>
      <c r="BB1684" s="33">
        <v>0</v>
      </c>
      <c r="BC1684" s="33">
        <v>0</v>
      </c>
      <c r="BD1684" s="33">
        <v>0</v>
      </c>
    </row>
    <row r="1685" spans="1:56" x14ac:dyDescent="0.25">
      <c r="A1685" s="51" t="s">
        <v>8837</v>
      </c>
      <c r="B1685" s="33" t="str">
        <f>CONCATENATE(G1685,"-",H1685,"-",I1685)</f>
        <v>999921661-Junior--44kg</v>
      </c>
      <c r="C1685" s="8" t="s">
        <v>1429</v>
      </c>
      <c r="D1685" s="8" t="s">
        <v>500</v>
      </c>
      <c r="E1685" s="8" t="s">
        <v>701</v>
      </c>
      <c r="F1685" s="8" t="s">
        <v>554</v>
      </c>
      <c r="G1685" s="8">
        <v>999921661</v>
      </c>
      <c r="H1685" s="8" t="s">
        <v>14</v>
      </c>
      <c r="I1685" s="18" t="s">
        <v>4728</v>
      </c>
      <c r="J1685" s="8">
        <f>(M1685-K1685)+W1685</f>
        <v>67.5</v>
      </c>
      <c r="K1685" s="8"/>
      <c r="L1685" s="9"/>
      <c r="M1685" s="8">
        <f>SUM(N1685,O1685,P1685,Q1685,S1685,T1685,U1685)</f>
        <v>67.5</v>
      </c>
      <c r="N1685" s="8">
        <f>SUM(AX1685)</f>
        <v>0</v>
      </c>
      <c r="O1685" s="8">
        <v>0</v>
      </c>
      <c r="P1685" s="8">
        <f>SUM(AO1685,AW1685)</f>
        <v>0</v>
      </c>
      <c r="Q1685" s="8">
        <f>SUM(AK1685,AL1685,AM1685,AN1685,AP1685,AQ1685,AR1685,AO1685)</f>
        <v>0</v>
      </c>
      <c r="R1685" s="8">
        <f>COUNTIF(AK1685:AR1685, "&gt;0")</f>
        <v>0</v>
      </c>
      <c r="S1685" s="8">
        <f>SUM(AS1685,AT1685)</f>
        <v>0</v>
      </c>
      <c r="T1685" s="8">
        <f>SUM(AU1685)</f>
        <v>67.5</v>
      </c>
      <c r="U1685" s="8">
        <f>SUM(AV1685)</f>
        <v>0</v>
      </c>
      <c r="V1685" s="9"/>
      <c r="W1685" s="8">
        <f>(X1685+AD1685)</f>
        <v>0</v>
      </c>
      <c r="X1685" s="8">
        <f>SUM(Y1685:AB1685)</f>
        <v>0</v>
      </c>
      <c r="Y1685" s="8">
        <v>0</v>
      </c>
      <c r="Z1685" s="8">
        <f>0</f>
        <v>0</v>
      </c>
      <c r="AA1685" s="8">
        <f>SUM(AZ1685,BB1685)</f>
        <v>0</v>
      </c>
      <c r="AB1685" s="8">
        <f>SUM(BC1685,BD1685)</f>
        <v>0</v>
      </c>
      <c r="AC1685" s="8">
        <f>COUNTIF(BC1685:BD1685,"&gt;0")</f>
        <v>0</v>
      </c>
      <c r="AD1685" s="8">
        <f>SUM(AE1685:AI1685)</f>
        <v>0</v>
      </c>
      <c r="AE1685" s="8">
        <v>0</v>
      </c>
      <c r="AF1685" s="8">
        <v>0</v>
      </c>
      <c r="AG1685" s="8">
        <v>0</v>
      </c>
      <c r="AH1685" s="8">
        <v>0</v>
      </c>
      <c r="AI1685" s="8">
        <f>SUM(BA1685)</f>
        <v>0</v>
      </c>
      <c r="AJ1685" s="9"/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Q1685" s="8">
        <v>0</v>
      </c>
      <c r="AR1685" s="8">
        <v>0</v>
      </c>
      <c r="AS1685" s="8">
        <v>0</v>
      </c>
      <c r="AT1685" s="8">
        <v>0</v>
      </c>
      <c r="AU1685" s="15">
        <v>67.5</v>
      </c>
      <c r="AV1685" s="15">
        <v>0</v>
      </c>
      <c r="AW1685" s="15">
        <v>0</v>
      </c>
      <c r="AX1685" s="15">
        <v>0</v>
      </c>
      <c r="AY1685" s="29"/>
      <c r="AZ1685" s="33">
        <v>0</v>
      </c>
      <c r="BA1685" s="33">
        <v>0</v>
      </c>
      <c r="BB1685" s="33">
        <v>0</v>
      </c>
      <c r="BC1685" s="33">
        <v>0</v>
      </c>
      <c r="BD1685" s="33">
        <v>0</v>
      </c>
    </row>
    <row r="1686" spans="1:56" x14ac:dyDescent="0.25">
      <c r="A1686" s="51" t="s">
        <v>8838</v>
      </c>
      <c r="B1686" s="33" t="str">
        <f>CONCATENATE(G1686,"-",H1686,"-",I1686)</f>
        <v>999921962-Junior--44kg</v>
      </c>
      <c r="C1686" s="8" t="s">
        <v>968</v>
      </c>
      <c r="D1686" s="8" t="s">
        <v>969</v>
      </c>
      <c r="E1686" s="8" t="s">
        <v>701</v>
      </c>
      <c r="F1686" s="8" t="s">
        <v>554</v>
      </c>
      <c r="G1686" s="8">
        <v>999921962</v>
      </c>
      <c r="H1686" s="8" t="s">
        <v>14</v>
      </c>
      <c r="I1686" s="18" t="s">
        <v>4728</v>
      </c>
      <c r="J1686" s="8">
        <f>(M1686-K1686)+W1686</f>
        <v>50.5</v>
      </c>
      <c r="K1686" s="8">
        <f>M1686/2</f>
        <v>50.5</v>
      </c>
      <c r="L1686" s="16"/>
      <c r="M1686" s="8">
        <f>SUM(N1686,O1686,P1686,Q1686,S1686,T1686,U1686)</f>
        <v>101</v>
      </c>
      <c r="N1686" s="8">
        <f>SUM(AX1686)</f>
        <v>0</v>
      </c>
      <c r="O1686" s="8">
        <v>0</v>
      </c>
      <c r="P1686" s="8">
        <f>SUM(AO1686,AW1686)</f>
        <v>0</v>
      </c>
      <c r="Q1686" s="8">
        <f>SUM(AK1686,AL1686,AM1686,AN1686,AP1686,AQ1686,AR1686,AO1686)</f>
        <v>0</v>
      </c>
      <c r="R1686" s="8">
        <f>COUNTIF(AK1686:AR1686, "&gt;0")</f>
        <v>0</v>
      </c>
      <c r="S1686" s="8">
        <f>SUM(AS1686,AT1686)</f>
        <v>0</v>
      </c>
      <c r="T1686" s="8">
        <f>SUM(AU1686)</f>
        <v>101</v>
      </c>
      <c r="U1686" s="8">
        <f>SUM(AV1686)</f>
        <v>0</v>
      </c>
      <c r="V1686" s="16"/>
      <c r="W1686" s="8">
        <f>(X1686+AD1686)</f>
        <v>0</v>
      </c>
      <c r="X1686" s="8">
        <f>SUM(Y1686:AB1686)</f>
        <v>0</v>
      </c>
      <c r="Y1686" s="8">
        <v>0</v>
      </c>
      <c r="Z1686" s="8">
        <f>0</f>
        <v>0</v>
      </c>
      <c r="AA1686" s="8">
        <f>SUM(AZ1686,BB1686)</f>
        <v>0</v>
      </c>
      <c r="AB1686" s="8">
        <f>SUM(BC1686,BD1686)</f>
        <v>0</v>
      </c>
      <c r="AC1686" s="8">
        <f>COUNTIF(BC1686:BD1686,"&gt;0")</f>
        <v>0</v>
      </c>
      <c r="AD1686" s="8">
        <f>SUM(AE1686:AI1686)</f>
        <v>0</v>
      </c>
      <c r="AE1686" s="8">
        <v>0</v>
      </c>
      <c r="AF1686" s="8">
        <v>0</v>
      </c>
      <c r="AG1686" s="8">
        <v>0</v>
      </c>
      <c r="AH1686" s="8">
        <v>0</v>
      </c>
      <c r="AI1686" s="8">
        <f>SUM(BA1686)</f>
        <v>0</v>
      </c>
      <c r="AJ1686" s="16"/>
      <c r="AK1686" s="8">
        <v>0</v>
      </c>
      <c r="AL1686" s="8">
        <v>0</v>
      </c>
      <c r="AM1686" s="8">
        <v>0</v>
      </c>
      <c r="AN1686" s="8">
        <v>0</v>
      </c>
      <c r="AO1686" s="8">
        <v>0</v>
      </c>
      <c r="AP1686" s="8">
        <v>0</v>
      </c>
      <c r="AQ1686" s="8">
        <v>0</v>
      </c>
      <c r="AR1686" s="8">
        <v>0</v>
      </c>
      <c r="AS1686" s="8">
        <v>0</v>
      </c>
      <c r="AT1686" s="8">
        <v>0</v>
      </c>
      <c r="AU1686" s="15">
        <v>101</v>
      </c>
      <c r="AV1686" s="15">
        <v>0</v>
      </c>
      <c r="AW1686" s="15">
        <v>0</v>
      </c>
      <c r="AX1686" s="15">
        <v>0</v>
      </c>
      <c r="AY1686" s="29"/>
      <c r="AZ1686" s="33">
        <v>0</v>
      </c>
      <c r="BA1686" s="33">
        <v>0</v>
      </c>
      <c r="BB1686" s="33">
        <v>0</v>
      </c>
      <c r="BC1686" s="33">
        <v>0</v>
      </c>
      <c r="BD1686" s="33">
        <v>0</v>
      </c>
    </row>
    <row r="1687" spans="1:56" x14ac:dyDescent="0.25">
      <c r="A1687" s="51" t="s">
        <v>4958</v>
      </c>
      <c r="B1687" s="33" t="str">
        <f>CONCATENATE(G1687,"-",H1687,"-",I1687)</f>
        <v>999933602-Junior--44kg</v>
      </c>
      <c r="C1687" s="43" t="s">
        <v>4732</v>
      </c>
      <c r="D1687" s="43" t="s">
        <v>4733</v>
      </c>
      <c r="E1687" s="43" t="s">
        <v>701</v>
      </c>
      <c r="F1687" s="43" t="s">
        <v>554</v>
      </c>
      <c r="G1687" s="43">
        <v>999933602</v>
      </c>
      <c r="H1687" s="8" t="s">
        <v>14</v>
      </c>
      <c r="I1687" s="43" t="s">
        <v>4728</v>
      </c>
      <c r="J1687" s="8">
        <f>(M1687-K1687)+W1687</f>
        <v>50</v>
      </c>
      <c r="K1687" s="8">
        <f>M1687/2</f>
        <v>0</v>
      </c>
      <c r="L1687" s="9"/>
      <c r="M1687" s="8">
        <f>SUM(N1687,O1687,P1687,Q1687,S1687,T1687,U1687)</f>
        <v>0</v>
      </c>
      <c r="N1687" s="8">
        <f>SUM(AX1687)</f>
        <v>0</v>
      </c>
      <c r="O1687" s="8">
        <v>0</v>
      </c>
      <c r="P1687" s="8">
        <f>SUM(AO1687,AW1687)</f>
        <v>0</v>
      </c>
      <c r="Q1687" s="8">
        <f>SUM(AK1687,AL1687,AM1687,AN1687,AP1687,AQ1687,AR1687,AO1687)</f>
        <v>0</v>
      </c>
      <c r="R1687" s="8">
        <f>COUNTIF(AK1687:AR1687, "&gt;0")</f>
        <v>0</v>
      </c>
      <c r="S1687" s="8">
        <f>SUM(AS1687,AT1687)</f>
        <v>0</v>
      </c>
      <c r="T1687" s="8">
        <f>SUM(AU1687)</f>
        <v>0</v>
      </c>
      <c r="U1687" s="8">
        <f>SUM(AV1687)</f>
        <v>0</v>
      </c>
      <c r="V1687" s="9"/>
      <c r="W1687" s="8">
        <f>(X1687+AD1687)</f>
        <v>50</v>
      </c>
      <c r="X1687" s="8">
        <f>SUM(Y1687:AB1687)</f>
        <v>50</v>
      </c>
      <c r="Y1687" s="8">
        <v>0</v>
      </c>
      <c r="Z1687" s="8">
        <f>0</f>
        <v>0</v>
      </c>
      <c r="AA1687" s="8">
        <f>SUM(AZ1687,BB1687)</f>
        <v>50</v>
      </c>
      <c r="AB1687" s="8">
        <f>SUM(BC1687,BD1687)</f>
        <v>0</v>
      </c>
      <c r="AC1687" s="8">
        <f>COUNTIF(BC1687:BD1687,"&gt;0")</f>
        <v>0</v>
      </c>
      <c r="AD1687" s="8">
        <f>SUM(AE1687:AI1687)</f>
        <v>0</v>
      </c>
      <c r="AE1687" s="8">
        <v>0</v>
      </c>
      <c r="AF1687" s="8">
        <v>0</v>
      </c>
      <c r="AG1687" s="8">
        <v>0</v>
      </c>
      <c r="AH1687" s="8">
        <v>0</v>
      </c>
      <c r="AI1687" s="8">
        <f>SUM(BA1687)</f>
        <v>0</v>
      </c>
      <c r="AJ1687" s="9"/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v>0</v>
      </c>
      <c r="AS1687" s="8">
        <v>0</v>
      </c>
      <c r="AT1687" s="8">
        <v>0</v>
      </c>
      <c r="AU1687" s="8">
        <v>0</v>
      </c>
      <c r="AV1687" s="8">
        <v>0</v>
      </c>
      <c r="AW1687" s="8">
        <v>0</v>
      </c>
      <c r="AX1687" s="8">
        <v>0</v>
      </c>
      <c r="AY1687" s="30"/>
      <c r="AZ1687" s="33">
        <v>50</v>
      </c>
      <c r="BA1687" s="33">
        <v>0</v>
      </c>
      <c r="BB1687" s="33">
        <v>0</v>
      </c>
      <c r="BC1687" s="33">
        <v>0</v>
      </c>
      <c r="BD1687" s="33">
        <v>0</v>
      </c>
    </row>
    <row r="1688" spans="1:56" x14ac:dyDescent="0.25">
      <c r="A1688" s="51" t="s">
        <v>4959</v>
      </c>
      <c r="B1688" s="33" t="str">
        <f>CONCATENATE(G1688,"-",H1688,"-",I1688)</f>
        <v>999922633-Junior--44kg</v>
      </c>
      <c r="C1688" s="18" t="s">
        <v>2491</v>
      </c>
      <c r="D1688" s="18" t="s">
        <v>2482</v>
      </c>
      <c r="E1688" s="18" t="s">
        <v>701</v>
      </c>
      <c r="F1688" s="18" t="s">
        <v>554</v>
      </c>
      <c r="G1688" s="8">
        <v>999922633</v>
      </c>
      <c r="H1688" s="8" t="s">
        <v>14</v>
      </c>
      <c r="I1688" s="18" t="s">
        <v>4728</v>
      </c>
      <c r="J1688" s="8">
        <f>(M1688-K1688)+W1688</f>
        <v>37.5</v>
      </c>
      <c r="K1688" s="8">
        <f>M1688/2</f>
        <v>0</v>
      </c>
      <c r="L1688" s="16"/>
      <c r="M1688" s="8">
        <f>SUM(N1688,O1688,P1688,Q1688,S1688,T1688,U1688)</f>
        <v>0</v>
      </c>
      <c r="N1688" s="8">
        <f>SUM(AX1688)</f>
        <v>0</v>
      </c>
      <c r="O1688" s="8">
        <v>0</v>
      </c>
      <c r="P1688" s="8">
        <f>SUM(AO1688,AW1688)</f>
        <v>0</v>
      </c>
      <c r="Q1688" s="8">
        <f>SUM(AK1688,AL1688,AM1688,AN1688,AP1688,AQ1688,AR1688,AO1688)</f>
        <v>0</v>
      </c>
      <c r="R1688" s="8">
        <f>COUNTIF(AK1688:AR1688, "&gt;0")</f>
        <v>0</v>
      </c>
      <c r="S1688" s="8">
        <f>SUM(AS1688,AT1688)</f>
        <v>0</v>
      </c>
      <c r="T1688" s="8">
        <f>SUM(AU1688)</f>
        <v>0</v>
      </c>
      <c r="U1688" s="8">
        <f>SUM(AV1688)</f>
        <v>0</v>
      </c>
      <c r="V1688" s="16"/>
      <c r="W1688" s="8">
        <f>(X1688+AD1688)</f>
        <v>37.5</v>
      </c>
      <c r="X1688" s="8">
        <f>SUM(Y1688:AB1688)</f>
        <v>37.5</v>
      </c>
      <c r="Y1688" s="8">
        <v>0</v>
      </c>
      <c r="Z1688" s="8">
        <f>0</f>
        <v>0</v>
      </c>
      <c r="AA1688" s="8">
        <f>SUM(AZ1688,BB1688)</f>
        <v>37.5</v>
      </c>
      <c r="AB1688" s="8">
        <f>SUM(BC1688,BD1688)</f>
        <v>0</v>
      </c>
      <c r="AC1688" s="8">
        <f>COUNTIF(BC1688:BD1688,"&gt;0")</f>
        <v>0</v>
      </c>
      <c r="AD1688" s="8">
        <f>SUM(AE1688:AI1688)</f>
        <v>0</v>
      </c>
      <c r="AE1688" s="8">
        <v>0</v>
      </c>
      <c r="AF1688" s="8">
        <v>0</v>
      </c>
      <c r="AG1688" s="8">
        <v>0</v>
      </c>
      <c r="AH1688" s="8">
        <v>0</v>
      </c>
      <c r="AI1688" s="8">
        <f>SUM(BA1688)</f>
        <v>0</v>
      </c>
      <c r="AJ1688" s="16"/>
      <c r="AK1688" s="8">
        <v>0</v>
      </c>
      <c r="AL1688" s="8">
        <v>0</v>
      </c>
      <c r="AM1688" s="8">
        <v>0</v>
      </c>
      <c r="AN1688" s="8">
        <v>0</v>
      </c>
      <c r="AO1688" s="8">
        <v>0</v>
      </c>
      <c r="AP1688" s="8">
        <v>0</v>
      </c>
      <c r="AQ1688" s="8">
        <v>0</v>
      </c>
      <c r="AR1688" s="8">
        <v>0</v>
      </c>
      <c r="AS1688" s="8">
        <v>0</v>
      </c>
      <c r="AT1688" s="8">
        <v>0</v>
      </c>
      <c r="AU1688" s="15">
        <v>0</v>
      </c>
      <c r="AV1688" s="15">
        <v>0</v>
      </c>
      <c r="AW1688" s="15">
        <v>0</v>
      </c>
      <c r="AX1688" s="15">
        <v>0</v>
      </c>
      <c r="AY1688" s="29"/>
      <c r="AZ1688" s="33">
        <v>37.5</v>
      </c>
      <c r="BA1688" s="33">
        <v>0</v>
      </c>
      <c r="BB1688" s="33">
        <v>0</v>
      </c>
      <c r="BC1688" s="33">
        <v>0</v>
      </c>
      <c r="BD1688" s="33">
        <v>0</v>
      </c>
    </row>
    <row r="1689" spans="1:56" x14ac:dyDescent="0.25">
      <c r="A1689" s="51" t="s">
        <v>8840</v>
      </c>
      <c r="B1689" s="33" t="str">
        <f>CONCATENATE(G1689,"-",H1689,"-",I1689)</f>
        <v>999918005-Junior--49kg</v>
      </c>
      <c r="C1689" s="15" t="s">
        <v>971</v>
      </c>
      <c r="D1689" s="15" t="s">
        <v>518</v>
      </c>
      <c r="E1689" s="15" t="s">
        <v>701</v>
      </c>
      <c r="F1689" s="15" t="s">
        <v>554</v>
      </c>
      <c r="G1689" s="15">
        <v>999918005</v>
      </c>
      <c r="H1689" s="8" t="s">
        <v>14</v>
      </c>
      <c r="I1689" s="18" t="s">
        <v>4678</v>
      </c>
      <c r="J1689" s="8">
        <f>(M1689-K1689)+W1689</f>
        <v>135</v>
      </c>
      <c r="K1689" s="8">
        <f>M1689/2</f>
        <v>135</v>
      </c>
      <c r="L1689" s="16"/>
      <c r="M1689" s="8">
        <f>SUM(N1689,O1689,P1689,Q1689,S1689,T1689,U1689)</f>
        <v>270</v>
      </c>
      <c r="N1689" s="8">
        <f>SUM(AX1689)</f>
        <v>0</v>
      </c>
      <c r="O1689" s="8">
        <v>0</v>
      </c>
      <c r="P1689" s="8">
        <f>SUM(AO1689,AW1689)</f>
        <v>0</v>
      </c>
      <c r="Q1689" s="8">
        <f>SUM(AK1689,AL1689,AM1689,AN1689,AP1689,AQ1689,AR1689,AO1689)</f>
        <v>0</v>
      </c>
      <c r="R1689" s="8">
        <f>COUNTIF(AK1689:AR1689, "&gt;0")</f>
        <v>0</v>
      </c>
      <c r="S1689" s="8">
        <f>SUM(AS1689,AT1689)</f>
        <v>40</v>
      </c>
      <c r="T1689" s="8">
        <f>SUM(AU1689)</f>
        <v>180</v>
      </c>
      <c r="U1689" s="8">
        <f>SUM(AV1689)</f>
        <v>50</v>
      </c>
      <c r="V1689" s="16"/>
      <c r="W1689" s="8">
        <f>(X1689+AD1689)</f>
        <v>0</v>
      </c>
      <c r="X1689" s="8">
        <f>SUM(Y1689:AB1689)</f>
        <v>0</v>
      </c>
      <c r="Y1689" s="8">
        <v>0</v>
      </c>
      <c r="Z1689" s="8">
        <f>0</f>
        <v>0</v>
      </c>
      <c r="AA1689" s="8">
        <f>SUM(AZ1689,BB1689)</f>
        <v>0</v>
      </c>
      <c r="AB1689" s="8">
        <f>SUM(BC1689,BD1689)</f>
        <v>0</v>
      </c>
      <c r="AC1689" s="8">
        <f>COUNTIF(BC1689:BD1689,"&gt;0")</f>
        <v>0</v>
      </c>
      <c r="AD1689" s="8">
        <f>SUM(AE1689:AI1689)</f>
        <v>0</v>
      </c>
      <c r="AE1689" s="8">
        <v>0</v>
      </c>
      <c r="AF1689" s="8">
        <v>0</v>
      </c>
      <c r="AG1689" s="8">
        <v>0</v>
      </c>
      <c r="AH1689" s="8">
        <v>0</v>
      </c>
      <c r="AI1689" s="8">
        <f>SUM(BA1689)</f>
        <v>0</v>
      </c>
      <c r="AJ1689" s="16"/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Q1689" s="8">
        <v>0</v>
      </c>
      <c r="AR1689" s="8">
        <v>0</v>
      </c>
      <c r="AS1689" s="8">
        <v>0</v>
      </c>
      <c r="AT1689" s="8">
        <v>40</v>
      </c>
      <c r="AU1689" s="15">
        <v>180</v>
      </c>
      <c r="AV1689" s="15">
        <v>50</v>
      </c>
      <c r="AW1689" s="15">
        <v>0</v>
      </c>
      <c r="AX1689" s="15">
        <v>0</v>
      </c>
      <c r="AY1689" s="29"/>
      <c r="AZ1689" s="33">
        <v>0</v>
      </c>
      <c r="BA1689" s="33">
        <v>0</v>
      </c>
      <c r="BB1689" s="33">
        <v>0</v>
      </c>
      <c r="BC1689" s="33">
        <v>0</v>
      </c>
      <c r="BD1689" s="33">
        <v>0</v>
      </c>
    </row>
    <row r="1690" spans="1:56" x14ac:dyDescent="0.25">
      <c r="A1690" s="51" t="s">
        <v>8842</v>
      </c>
      <c r="B1690" s="33" t="str">
        <f>CONCATENATE(G1690,"-",H1690,"-",I1690)</f>
        <v>999924516-Junior--49kg</v>
      </c>
      <c r="C1690" s="15" t="s">
        <v>1517</v>
      </c>
      <c r="D1690" s="15" t="s">
        <v>3525</v>
      </c>
      <c r="E1690" s="15" t="s">
        <v>701</v>
      </c>
      <c r="F1690" s="15" t="s">
        <v>554</v>
      </c>
      <c r="G1690" s="15">
        <v>999924516</v>
      </c>
      <c r="H1690" s="8" t="s">
        <v>14</v>
      </c>
      <c r="I1690" s="18" t="s">
        <v>4678</v>
      </c>
      <c r="J1690" s="8">
        <f>(M1690-K1690)+W1690</f>
        <v>110.5</v>
      </c>
      <c r="K1690" s="15"/>
      <c r="L1690" s="9"/>
      <c r="M1690" s="8">
        <f>SUM(N1690,O1690,P1690,Q1690,S1690,T1690,U1690)</f>
        <v>110.5</v>
      </c>
      <c r="N1690" s="8">
        <f>SUM(AX1690)</f>
        <v>0</v>
      </c>
      <c r="O1690" s="8">
        <v>0</v>
      </c>
      <c r="P1690" s="8">
        <f>SUM(AO1690,AW1690)</f>
        <v>0</v>
      </c>
      <c r="Q1690" s="8">
        <f>SUM(AK1690,AL1690,AM1690,AN1690,AP1690,AQ1690,AR1690,AO1690)</f>
        <v>0</v>
      </c>
      <c r="R1690" s="8">
        <f>COUNTIF(AK1690:AR1690, "&gt;0")</f>
        <v>0</v>
      </c>
      <c r="S1690" s="8">
        <f>SUM(AS1690,AT1690)</f>
        <v>60</v>
      </c>
      <c r="T1690" s="8">
        <f>SUM(AU1690)</f>
        <v>50.5</v>
      </c>
      <c r="U1690" s="8">
        <f>SUM(AV1690)</f>
        <v>0</v>
      </c>
      <c r="V1690" s="9"/>
      <c r="W1690" s="8">
        <f>(X1690+AD1690)</f>
        <v>0</v>
      </c>
      <c r="X1690" s="8">
        <f>SUM(Y1690:AB1690)</f>
        <v>0</v>
      </c>
      <c r="Y1690" s="8">
        <v>0</v>
      </c>
      <c r="Z1690" s="8">
        <f>0</f>
        <v>0</v>
      </c>
      <c r="AA1690" s="8">
        <f>SUM(AZ1690,BB1690)</f>
        <v>0</v>
      </c>
      <c r="AB1690" s="8">
        <f>SUM(BC1690,BD1690)</f>
        <v>0</v>
      </c>
      <c r="AC1690" s="8">
        <f>COUNTIF(BC1690:BD1690,"&gt;0")</f>
        <v>0</v>
      </c>
      <c r="AD1690" s="8">
        <f>SUM(AE1690:AI1690)</f>
        <v>0</v>
      </c>
      <c r="AE1690" s="8">
        <v>0</v>
      </c>
      <c r="AF1690" s="8">
        <v>0</v>
      </c>
      <c r="AG1690" s="8">
        <v>0</v>
      </c>
      <c r="AH1690" s="8">
        <v>0</v>
      </c>
      <c r="AI1690" s="8">
        <f>SUM(BA1690)</f>
        <v>0</v>
      </c>
      <c r="AJ1690" s="9"/>
      <c r="AK1690" s="8">
        <v>0</v>
      </c>
      <c r="AL1690" s="8">
        <v>0</v>
      </c>
      <c r="AM1690" s="8">
        <v>0</v>
      </c>
      <c r="AN1690" s="8">
        <v>0</v>
      </c>
      <c r="AO1690" s="8">
        <v>0</v>
      </c>
      <c r="AP1690" s="8">
        <v>0</v>
      </c>
      <c r="AQ1690" s="8">
        <v>0</v>
      </c>
      <c r="AR1690" s="8">
        <v>0</v>
      </c>
      <c r="AS1690" s="8">
        <v>60</v>
      </c>
      <c r="AT1690" s="8">
        <v>0</v>
      </c>
      <c r="AU1690" s="15">
        <v>50.5</v>
      </c>
      <c r="AV1690" s="15">
        <v>0</v>
      </c>
      <c r="AW1690" s="15">
        <v>0</v>
      </c>
      <c r="AX1690" s="15">
        <v>0</v>
      </c>
      <c r="AY1690" s="29"/>
      <c r="AZ1690" s="33">
        <v>0</v>
      </c>
      <c r="BA1690" s="33">
        <v>0</v>
      </c>
      <c r="BB1690" s="33">
        <v>0</v>
      </c>
      <c r="BC1690" s="33">
        <v>0</v>
      </c>
      <c r="BD1690" s="33">
        <v>0</v>
      </c>
    </row>
    <row r="1691" spans="1:56" x14ac:dyDescent="0.25">
      <c r="A1691" s="51" t="s">
        <v>8841</v>
      </c>
      <c r="B1691" s="33" t="str">
        <f>CONCATENATE(G1691,"-",H1691,"-",I1691)</f>
        <v>999921076-Junior--49kg</v>
      </c>
      <c r="C1691" s="8" t="s">
        <v>1005</v>
      </c>
      <c r="D1691" s="8" t="s">
        <v>587</v>
      </c>
      <c r="E1691" s="8" t="s">
        <v>701</v>
      </c>
      <c r="F1691" s="8" t="s">
        <v>554</v>
      </c>
      <c r="G1691" s="8">
        <v>999921076</v>
      </c>
      <c r="H1691" s="8" t="s">
        <v>14</v>
      </c>
      <c r="I1691" s="18" t="s">
        <v>4678</v>
      </c>
      <c r="J1691" s="8">
        <f>(M1691-K1691)+W1691</f>
        <v>97.5</v>
      </c>
      <c r="K1691" s="8"/>
      <c r="L1691" s="9"/>
      <c r="M1691" s="8">
        <f>SUM(N1691,O1691,P1691,Q1691,S1691,T1691,U1691)</f>
        <v>97.5</v>
      </c>
      <c r="N1691" s="8">
        <f>SUM(AX1691)</f>
        <v>0</v>
      </c>
      <c r="O1691" s="8">
        <v>0</v>
      </c>
      <c r="P1691" s="8">
        <f>SUM(AO1691,AW1691)</f>
        <v>0</v>
      </c>
      <c r="Q1691" s="8">
        <f>SUM(AK1691,AL1691,AM1691,AN1691,AP1691,AQ1691,AR1691,AO1691)</f>
        <v>30</v>
      </c>
      <c r="R1691" s="8">
        <f>COUNTIF(AK1691:AR1691, "&gt;0")</f>
        <v>1</v>
      </c>
      <c r="S1691" s="8">
        <f>SUM(AS1691,AT1691)</f>
        <v>0</v>
      </c>
      <c r="T1691" s="8">
        <f>SUM(AU1691)</f>
        <v>67.5</v>
      </c>
      <c r="U1691" s="8">
        <f>SUM(AV1691)</f>
        <v>0</v>
      </c>
      <c r="V1691" s="9"/>
      <c r="W1691" s="8">
        <f>(X1691+AD1691)</f>
        <v>0</v>
      </c>
      <c r="X1691" s="8">
        <f>SUM(Y1691:AB1691)</f>
        <v>0</v>
      </c>
      <c r="Y1691" s="8">
        <v>0</v>
      </c>
      <c r="Z1691" s="8">
        <f>0</f>
        <v>0</v>
      </c>
      <c r="AA1691" s="8">
        <f>SUM(AZ1691,BB1691)</f>
        <v>0</v>
      </c>
      <c r="AB1691" s="8">
        <f>SUM(BC1691,BD1691)</f>
        <v>0</v>
      </c>
      <c r="AC1691" s="8">
        <f>COUNTIF(BC1691:BD1691,"&gt;0")</f>
        <v>0</v>
      </c>
      <c r="AD1691" s="8">
        <f>SUM(AE1691:AI1691)</f>
        <v>0</v>
      </c>
      <c r="AE1691" s="8">
        <v>0</v>
      </c>
      <c r="AF1691" s="8">
        <v>0</v>
      </c>
      <c r="AG1691" s="8">
        <v>0</v>
      </c>
      <c r="AH1691" s="8">
        <v>0</v>
      </c>
      <c r="AI1691" s="8">
        <f>SUM(BA1691)</f>
        <v>0</v>
      </c>
      <c r="AJ1691" s="9"/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v>30</v>
      </c>
      <c r="AS1691" s="8">
        <v>0</v>
      </c>
      <c r="AT1691" s="8">
        <v>0</v>
      </c>
      <c r="AU1691" s="15">
        <v>67.5</v>
      </c>
      <c r="AV1691" s="15">
        <v>0</v>
      </c>
      <c r="AW1691" s="15">
        <v>0</v>
      </c>
      <c r="AX1691" s="15">
        <v>0</v>
      </c>
      <c r="AY1691" s="29"/>
      <c r="AZ1691" s="33">
        <v>0</v>
      </c>
      <c r="BA1691" s="33">
        <v>0</v>
      </c>
      <c r="BB1691" s="33">
        <v>0</v>
      </c>
      <c r="BC1691" s="33">
        <v>0</v>
      </c>
      <c r="BD1691" s="33">
        <v>0</v>
      </c>
    </row>
    <row r="1692" spans="1:56" x14ac:dyDescent="0.25">
      <c r="A1692" s="51" t="s">
        <v>8845</v>
      </c>
      <c r="B1692" s="33" t="str">
        <f>CONCATENATE(G1692,"-",H1692,"-",I1692)</f>
        <v>999921455-Junior--49kg</v>
      </c>
      <c r="C1692" s="15" t="s">
        <v>921</v>
      </c>
      <c r="D1692" s="15" t="s">
        <v>4462</v>
      </c>
      <c r="E1692" s="15" t="s">
        <v>701</v>
      </c>
      <c r="F1692" s="15" t="s">
        <v>554</v>
      </c>
      <c r="G1692" s="15">
        <v>999921455</v>
      </c>
      <c r="H1692" s="8" t="s">
        <v>14</v>
      </c>
      <c r="I1692" s="18" t="s">
        <v>4678</v>
      </c>
      <c r="J1692" s="8">
        <f>(M1692-K1692)+W1692</f>
        <v>90</v>
      </c>
      <c r="K1692" s="15"/>
      <c r="L1692" s="16"/>
      <c r="M1692" s="8">
        <f>SUM(N1692,O1692,P1692,Q1692,S1692,T1692,U1692)</f>
        <v>90</v>
      </c>
      <c r="N1692" s="8">
        <f>SUM(AX1692)</f>
        <v>0</v>
      </c>
      <c r="O1692" s="8">
        <v>0</v>
      </c>
      <c r="P1692" s="8">
        <f>SUM(AO1692,AW1692)</f>
        <v>0</v>
      </c>
      <c r="Q1692" s="8">
        <f>SUM(AK1692,AL1692,AM1692,AN1692,AP1692,AQ1692,AR1692,AO1692)</f>
        <v>0</v>
      </c>
      <c r="R1692" s="8">
        <f>COUNTIF(AK1692:AR1692, "&gt;0")</f>
        <v>0</v>
      </c>
      <c r="S1692" s="8">
        <f>SUM(AS1692,AT1692)</f>
        <v>0</v>
      </c>
      <c r="T1692" s="8">
        <f>SUM(AU1692)</f>
        <v>90</v>
      </c>
      <c r="U1692" s="8">
        <f>SUM(AV1692)</f>
        <v>0</v>
      </c>
      <c r="V1692" s="16"/>
      <c r="W1692" s="8">
        <f>(X1692+AD1692)</f>
        <v>0</v>
      </c>
      <c r="X1692" s="8">
        <f>SUM(Y1692:AB1692)</f>
        <v>0</v>
      </c>
      <c r="Y1692" s="8">
        <v>0</v>
      </c>
      <c r="Z1692" s="8">
        <f>0</f>
        <v>0</v>
      </c>
      <c r="AA1692" s="8">
        <f>SUM(AZ1692,BB1692)</f>
        <v>0</v>
      </c>
      <c r="AB1692" s="8">
        <f>SUM(BC1692,BD1692)</f>
        <v>0</v>
      </c>
      <c r="AC1692" s="8">
        <f>COUNTIF(BC1692:BD1692,"&gt;0")</f>
        <v>0</v>
      </c>
      <c r="AD1692" s="8">
        <f>SUM(AE1692:AI1692)</f>
        <v>0</v>
      </c>
      <c r="AE1692" s="8">
        <v>0</v>
      </c>
      <c r="AF1692" s="8">
        <v>0</v>
      </c>
      <c r="AG1692" s="8">
        <v>0</v>
      </c>
      <c r="AH1692" s="8">
        <v>0</v>
      </c>
      <c r="AI1692" s="8">
        <f>SUM(BA1692)</f>
        <v>0</v>
      </c>
      <c r="AJ1692" s="16"/>
      <c r="AK1692" s="15">
        <v>0</v>
      </c>
      <c r="AL1692" s="15">
        <v>0</v>
      </c>
      <c r="AM1692" s="15">
        <v>0</v>
      </c>
      <c r="AN1692" s="15">
        <v>0</v>
      </c>
      <c r="AO1692" s="15">
        <v>0</v>
      </c>
      <c r="AP1692" s="15">
        <v>0</v>
      </c>
      <c r="AQ1692" s="15">
        <v>0</v>
      </c>
      <c r="AR1692" s="15">
        <v>0</v>
      </c>
      <c r="AS1692" s="15">
        <v>0</v>
      </c>
      <c r="AT1692" s="15">
        <v>0</v>
      </c>
      <c r="AU1692" s="15">
        <v>90</v>
      </c>
      <c r="AV1692" s="15">
        <v>0</v>
      </c>
      <c r="AW1692" s="15">
        <v>0</v>
      </c>
      <c r="AX1692" s="15">
        <v>0</v>
      </c>
      <c r="AY1692" s="29"/>
      <c r="AZ1692" s="33">
        <v>0</v>
      </c>
      <c r="BA1692" s="33">
        <v>0</v>
      </c>
      <c r="BB1692" s="33">
        <v>0</v>
      </c>
      <c r="BC1692" s="33">
        <v>0</v>
      </c>
      <c r="BD1692" s="33">
        <v>0</v>
      </c>
    </row>
    <row r="1693" spans="1:56" x14ac:dyDescent="0.25">
      <c r="A1693" s="51" t="s">
        <v>8846</v>
      </c>
      <c r="B1693" s="33" t="str">
        <f>CONCATENATE(G1693,"-",H1693,"-",I1693)</f>
        <v>999920819-Junior--49kg</v>
      </c>
      <c r="C1693" s="15" t="s">
        <v>955</v>
      </c>
      <c r="D1693" s="15" t="s">
        <v>956</v>
      </c>
      <c r="E1693" s="15" t="s">
        <v>701</v>
      </c>
      <c r="F1693" s="15" t="s">
        <v>554</v>
      </c>
      <c r="G1693" s="15">
        <v>999920819</v>
      </c>
      <c r="H1693" s="8" t="s">
        <v>14</v>
      </c>
      <c r="I1693" s="18" t="s">
        <v>4678</v>
      </c>
      <c r="J1693" s="8">
        <f>(M1693-K1693)+W1693</f>
        <v>83.5</v>
      </c>
      <c r="K1693" s="8">
        <f>M1693/2</f>
        <v>83.5</v>
      </c>
      <c r="L1693" s="16"/>
      <c r="M1693" s="8">
        <f>SUM(N1693,O1693,P1693,Q1693,S1693,T1693,U1693)</f>
        <v>167</v>
      </c>
      <c r="N1693" s="8">
        <f>SUM(AX1693)</f>
        <v>0</v>
      </c>
      <c r="O1693" s="8">
        <v>0</v>
      </c>
      <c r="P1693" s="8">
        <f>SUM(AO1693,AW1693)</f>
        <v>0</v>
      </c>
      <c r="Q1693" s="8">
        <f>SUM(AK1693,AL1693,AM1693,AN1693,AP1693,AQ1693,AR1693,AO1693)</f>
        <v>0</v>
      </c>
      <c r="R1693" s="8">
        <f>COUNTIF(AK1693:AR1693, "&gt;0")</f>
        <v>0</v>
      </c>
      <c r="S1693" s="8">
        <f>SUM(AS1693,AT1693)</f>
        <v>32</v>
      </c>
      <c r="T1693" s="8">
        <f>SUM(AU1693)</f>
        <v>135</v>
      </c>
      <c r="U1693" s="8">
        <f>SUM(AV1693)</f>
        <v>0</v>
      </c>
      <c r="V1693" s="16"/>
      <c r="W1693" s="8">
        <f>(X1693+AD1693)</f>
        <v>0</v>
      </c>
      <c r="X1693" s="8">
        <f>SUM(Y1693:AB1693)</f>
        <v>0</v>
      </c>
      <c r="Y1693" s="8">
        <v>0</v>
      </c>
      <c r="Z1693" s="8">
        <f>0</f>
        <v>0</v>
      </c>
      <c r="AA1693" s="8">
        <f>SUM(AZ1693,BB1693)</f>
        <v>0</v>
      </c>
      <c r="AB1693" s="8">
        <f>SUM(BC1693,BD1693)</f>
        <v>0</v>
      </c>
      <c r="AC1693" s="8">
        <f>COUNTIF(BC1693:BD1693,"&gt;0")</f>
        <v>0</v>
      </c>
      <c r="AD1693" s="8">
        <f>SUM(AE1693:AI1693)</f>
        <v>0</v>
      </c>
      <c r="AE1693" s="8">
        <v>0</v>
      </c>
      <c r="AF1693" s="8">
        <v>0</v>
      </c>
      <c r="AG1693" s="8">
        <v>0</v>
      </c>
      <c r="AH1693" s="8">
        <v>0</v>
      </c>
      <c r="AI1693" s="8">
        <f>SUM(BA1693)</f>
        <v>0</v>
      </c>
      <c r="AJ1693" s="16"/>
      <c r="AK1693" s="15">
        <v>0</v>
      </c>
      <c r="AL1693" s="15">
        <v>0</v>
      </c>
      <c r="AM1693" s="15">
        <v>0</v>
      </c>
      <c r="AN1693" s="15">
        <v>0</v>
      </c>
      <c r="AO1693" s="15">
        <v>0</v>
      </c>
      <c r="AP1693" s="15">
        <v>0</v>
      </c>
      <c r="AQ1693" s="15">
        <v>0</v>
      </c>
      <c r="AR1693" s="15">
        <v>0</v>
      </c>
      <c r="AS1693" s="15">
        <v>32</v>
      </c>
      <c r="AT1693" s="15">
        <v>0</v>
      </c>
      <c r="AU1693" s="15">
        <v>135</v>
      </c>
      <c r="AV1693" s="15">
        <v>0</v>
      </c>
      <c r="AW1693" s="15">
        <v>0</v>
      </c>
      <c r="AX1693" s="15">
        <v>0</v>
      </c>
      <c r="AY1693" s="29"/>
      <c r="AZ1693" s="33">
        <v>0</v>
      </c>
      <c r="BA1693" s="33">
        <v>0</v>
      </c>
      <c r="BB1693" s="33">
        <v>0</v>
      </c>
      <c r="BC1693" s="33">
        <v>0</v>
      </c>
      <c r="BD1693" s="33">
        <v>0</v>
      </c>
    </row>
    <row r="1694" spans="1:56" x14ac:dyDescent="0.25">
      <c r="A1694" s="51" t="s">
        <v>8839</v>
      </c>
      <c r="B1694" s="33" t="str">
        <f>CONCATENATE(G1694,"-",H1694,"-",I1694)</f>
        <v>999924052-Junior--49kg</v>
      </c>
      <c r="C1694" s="8" t="s">
        <v>3061</v>
      </c>
      <c r="D1694" s="8" t="s">
        <v>113</v>
      </c>
      <c r="E1694" s="8" t="s">
        <v>701</v>
      </c>
      <c r="F1694" s="8" t="s">
        <v>554</v>
      </c>
      <c r="G1694" s="8">
        <v>999924052</v>
      </c>
      <c r="H1694" s="8" t="s">
        <v>14</v>
      </c>
      <c r="I1694" s="18" t="s">
        <v>4678</v>
      </c>
      <c r="J1694" s="8">
        <f>(M1694-K1694)+W1694</f>
        <v>80</v>
      </c>
      <c r="K1694" s="8"/>
      <c r="L1694" s="9"/>
      <c r="M1694" s="8">
        <f>SUM(N1694,O1694,P1694,Q1694,S1694,T1694,U1694)</f>
        <v>80</v>
      </c>
      <c r="N1694" s="8">
        <f>SUM(AX1694)</f>
        <v>0</v>
      </c>
      <c r="O1694" s="8">
        <v>0</v>
      </c>
      <c r="P1694" s="8">
        <f>SUM(AO1694,AW1694)</f>
        <v>0</v>
      </c>
      <c r="Q1694" s="8">
        <f>SUM(AK1694,AL1694,AM1694,AN1694,AP1694,AQ1694,AR1694,AO1694)</f>
        <v>0</v>
      </c>
      <c r="R1694" s="8">
        <f>COUNTIF(AK1694:AR1694, "&gt;0")</f>
        <v>0</v>
      </c>
      <c r="S1694" s="8">
        <f>SUM(AS1694,AT1694)</f>
        <v>80</v>
      </c>
      <c r="T1694" s="8">
        <f>SUM(AU1694)</f>
        <v>0</v>
      </c>
      <c r="U1694" s="8">
        <f>SUM(AV1694)</f>
        <v>0</v>
      </c>
      <c r="V1694" s="9"/>
      <c r="W1694" s="8">
        <f>(X1694+AD1694)</f>
        <v>0</v>
      </c>
      <c r="X1694" s="8">
        <f>SUM(Y1694:AB1694)</f>
        <v>0</v>
      </c>
      <c r="Y1694" s="8">
        <v>0</v>
      </c>
      <c r="Z1694" s="8">
        <f>0</f>
        <v>0</v>
      </c>
      <c r="AA1694" s="8">
        <f>SUM(AZ1694,BB1694)</f>
        <v>0</v>
      </c>
      <c r="AB1694" s="8">
        <f>SUM(BC1694,BD1694)</f>
        <v>0</v>
      </c>
      <c r="AC1694" s="8">
        <f>COUNTIF(BC1694:BD1694,"&gt;0")</f>
        <v>0</v>
      </c>
      <c r="AD1694" s="8">
        <f>SUM(AE1694:AI1694)</f>
        <v>0</v>
      </c>
      <c r="AE1694" s="8">
        <v>0</v>
      </c>
      <c r="AF1694" s="8">
        <v>0</v>
      </c>
      <c r="AG1694" s="8">
        <v>0</v>
      </c>
      <c r="AH1694" s="8">
        <v>0</v>
      </c>
      <c r="AI1694" s="8">
        <f>SUM(BA1694)</f>
        <v>0</v>
      </c>
      <c r="AJ1694" s="9"/>
      <c r="AK1694" s="8">
        <v>0</v>
      </c>
      <c r="AL1694" s="8">
        <v>0</v>
      </c>
      <c r="AM1694" s="8">
        <v>0</v>
      </c>
      <c r="AN1694" s="8">
        <v>0</v>
      </c>
      <c r="AO1694" s="8">
        <v>0</v>
      </c>
      <c r="AP1694" s="8">
        <v>0</v>
      </c>
      <c r="AQ1694" s="8">
        <v>0</v>
      </c>
      <c r="AR1694" s="8">
        <v>0</v>
      </c>
      <c r="AS1694" s="8">
        <v>80</v>
      </c>
      <c r="AT1694" s="8">
        <v>0</v>
      </c>
      <c r="AU1694" s="15">
        <v>0</v>
      </c>
      <c r="AV1694" s="15">
        <v>0</v>
      </c>
      <c r="AW1694" s="15">
        <v>0</v>
      </c>
      <c r="AX1694" s="15">
        <v>0</v>
      </c>
      <c r="AY1694" s="29"/>
      <c r="AZ1694" s="33">
        <v>0</v>
      </c>
      <c r="BA1694" s="33">
        <v>0</v>
      </c>
      <c r="BB1694" s="33">
        <v>0</v>
      </c>
      <c r="BC1694" s="33">
        <v>0</v>
      </c>
      <c r="BD1694" s="33">
        <v>0</v>
      </c>
    </row>
    <row r="1695" spans="1:56" x14ac:dyDescent="0.25">
      <c r="A1695" s="51" t="s">
        <v>8844</v>
      </c>
      <c r="B1695" s="33" t="str">
        <f>CONCATENATE(G1695,"-",H1695,"-",I1695)</f>
        <v>999915390-Junior--49kg</v>
      </c>
      <c r="C1695" s="8" t="s">
        <v>1012</v>
      </c>
      <c r="D1695" s="8" t="s">
        <v>1013</v>
      </c>
      <c r="E1695" s="8" t="s">
        <v>701</v>
      </c>
      <c r="F1695" s="8" t="s">
        <v>978</v>
      </c>
      <c r="G1695" s="8">
        <v>999915390</v>
      </c>
      <c r="H1695" s="8" t="s">
        <v>14</v>
      </c>
      <c r="I1695" s="18" t="s">
        <v>4678</v>
      </c>
      <c r="J1695" s="8">
        <f>(M1695-K1695)+W1695</f>
        <v>67.5</v>
      </c>
      <c r="K1695" s="8"/>
      <c r="L1695" s="9"/>
      <c r="M1695" s="8">
        <f>SUM(N1695,O1695,P1695,Q1695,S1695,T1695,U1695)</f>
        <v>67.5</v>
      </c>
      <c r="N1695" s="8">
        <f>SUM(AX1695)</f>
        <v>0</v>
      </c>
      <c r="O1695" s="8">
        <v>0</v>
      </c>
      <c r="P1695" s="8">
        <f>SUM(AO1695,AW1695)</f>
        <v>0</v>
      </c>
      <c r="Q1695" s="8">
        <f>SUM(AK1695,AL1695,AM1695,AN1695,AP1695,AQ1695,AR1695,AO1695)</f>
        <v>0</v>
      </c>
      <c r="R1695" s="8">
        <f>COUNTIF(AK1695:AR1695, "&gt;0")</f>
        <v>0</v>
      </c>
      <c r="S1695" s="8">
        <f>SUM(AS1695,AT1695)</f>
        <v>0</v>
      </c>
      <c r="T1695" s="8">
        <f>SUM(AU1695)</f>
        <v>67.5</v>
      </c>
      <c r="U1695" s="8">
        <f>SUM(AV1695)</f>
        <v>0</v>
      </c>
      <c r="V1695" s="9"/>
      <c r="W1695" s="8">
        <f>(X1695+AD1695)</f>
        <v>0</v>
      </c>
      <c r="X1695" s="8">
        <f>SUM(Y1695:AB1695)</f>
        <v>0</v>
      </c>
      <c r="Y1695" s="8">
        <v>0</v>
      </c>
      <c r="Z1695" s="8">
        <f>0</f>
        <v>0</v>
      </c>
      <c r="AA1695" s="8">
        <f>SUM(AZ1695,BB1695)</f>
        <v>0</v>
      </c>
      <c r="AB1695" s="8">
        <f>SUM(BC1695,BD1695)</f>
        <v>0</v>
      </c>
      <c r="AC1695" s="8">
        <f>COUNTIF(BC1695:BD1695,"&gt;0")</f>
        <v>0</v>
      </c>
      <c r="AD1695" s="8">
        <f>SUM(AE1695:AI1695)</f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f>SUM(BA1695)</f>
        <v>0</v>
      </c>
      <c r="AJ1695" s="9"/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v>0</v>
      </c>
      <c r="AS1695" s="8">
        <v>0</v>
      </c>
      <c r="AT1695" s="8">
        <v>0</v>
      </c>
      <c r="AU1695" s="15">
        <v>67.5</v>
      </c>
      <c r="AV1695" s="15">
        <v>0</v>
      </c>
      <c r="AW1695" s="15">
        <v>0</v>
      </c>
      <c r="AX1695" s="15">
        <v>0</v>
      </c>
      <c r="AY1695" s="29"/>
      <c r="AZ1695" s="33">
        <v>0</v>
      </c>
      <c r="BA1695" s="33">
        <v>0</v>
      </c>
      <c r="BB1695" s="33">
        <v>0</v>
      </c>
      <c r="BC1695" s="33">
        <v>0</v>
      </c>
      <c r="BD1695" s="33">
        <v>0</v>
      </c>
    </row>
    <row r="1696" spans="1:56" x14ac:dyDescent="0.25">
      <c r="A1696" s="51" t="s">
        <v>8847</v>
      </c>
      <c r="B1696" s="33" t="str">
        <f>CONCATENATE(G1696,"-",H1696,"-",I1696)</f>
        <v>999928470-Junior--49kg</v>
      </c>
      <c r="C1696" s="15" t="s">
        <v>529</v>
      </c>
      <c r="D1696" s="15" t="s">
        <v>963</v>
      </c>
      <c r="E1696" s="15" t="s">
        <v>701</v>
      </c>
      <c r="F1696" s="15" t="s">
        <v>554</v>
      </c>
      <c r="G1696" s="15">
        <v>999928470</v>
      </c>
      <c r="H1696" s="8" t="s">
        <v>14</v>
      </c>
      <c r="I1696" s="18" t="s">
        <v>4678</v>
      </c>
      <c r="J1696" s="8">
        <f>(M1696-K1696)+W1696</f>
        <v>53</v>
      </c>
      <c r="K1696" s="8">
        <f>M1696/2</f>
        <v>53</v>
      </c>
      <c r="L1696" s="9"/>
      <c r="M1696" s="8">
        <f>SUM(N1696,O1696,P1696,Q1696,S1696,T1696,U1696)</f>
        <v>106</v>
      </c>
      <c r="N1696" s="8">
        <f>SUM(AX1696)</f>
        <v>0</v>
      </c>
      <c r="O1696" s="8">
        <v>0</v>
      </c>
      <c r="P1696" s="8">
        <f>SUM(AO1696,AW1696)</f>
        <v>0</v>
      </c>
      <c r="Q1696" s="8">
        <f>SUM(AK1696,AL1696,AM1696,AN1696,AP1696,AQ1696,AR1696,AO1696)</f>
        <v>30</v>
      </c>
      <c r="R1696" s="8">
        <f>COUNTIF(AK1696:AR1696, "&gt;0")</f>
        <v>1</v>
      </c>
      <c r="S1696" s="8">
        <f>SUM(AS1696,AT1696)</f>
        <v>0</v>
      </c>
      <c r="T1696" s="8">
        <f>SUM(AU1696)</f>
        <v>76</v>
      </c>
      <c r="U1696" s="8">
        <f>SUM(AV1696)</f>
        <v>0</v>
      </c>
      <c r="V1696" s="9"/>
      <c r="W1696" s="8">
        <f>(X1696+AD1696)</f>
        <v>0</v>
      </c>
      <c r="X1696" s="8">
        <f>SUM(Y1696:AB1696)</f>
        <v>0</v>
      </c>
      <c r="Y1696" s="8">
        <v>0</v>
      </c>
      <c r="Z1696" s="8">
        <f>0</f>
        <v>0</v>
      </c>
      <c r="AA1696" s="8">
        <f>SUM(AZ1696,BB1696)</f>
        <v>0</v>
      </c>
      <c r="AB1696" s="8">
        <f>SUM(BC1696,BD1696)</f>
        <v>0</v>
      </c>
      <c r="AC1696" s="8">
        <f>COUNTIF(BC1696:BD1696,"&gt;0")</f>
        <v>0</v>
      </c>
      <c r="AD1696" s="8">
        <f>SUM(AE1696:AI1696)</f>
        <v>0</v>
      </c>
      <c r="AE1696" s="8">
        <v>0</v>
      </c>
      <c r="AF1696" s="8">
        <v>0</v>
      </c>
      <c r="AG1696" s="8">
        <v>0</v>
      </c>
      <c r="AH1696" s="8">
        <v>0</v>
      </c>
      <c r="AI1696" s="8">
        <f>SUM(BA1696)</f>
        <v>0</v>
      </c>
      <c r="AJ1696" s="9"/>
      <c r="AK1696" s="8">
        <v>0</v>
      </c>
      <c r="AL1696" s="8">
        <v>0</v>
      </c>
      <c r="AM1696" s="8">
        <v>30</v>
      </c>
      <c r="AN1696" s="8">
        <v>0</v>
      </c>
      <c r="AO1696" s="8">
        <v>0</v>
      </c>
      <c r="AP1696" s="8">
        <v>0</v>
      </c>
      <c r="AQ1696" s="8">
        <v>0</v>
      </c>
      <c r="AR1696" s="8">
        <v>0</v>
      </c>
      <c r="AS1696" s="8">
        <v>0</v>
      </c>
      <c r="AT1696" s="8">
        <v>0</v>
      </c>
      <c r="AU1696" s="15">
        <v>76</v>
      </c>
      <c r="AV1696" s="15">
        <v>0</v>
      </c>
      <c r="AW1696" s="15">
        <v>0</v>
      </c>
      <c r="AX1696" s="15">
        <v>0</v>
      </c>
      <c r="AY1696" s="29"/>
      <c r="AZ1696" s="33">
        <v>0</v>
      </c>
      <c r="BA1696" s="33">
        <v>0</v>
      </c>
      <c r="BB1696" s="33">
        <v>0</v>
      </c>
      <c r="BC1696" s="33">
        <v>0</v>
      </c>
      <c r="BD1696" s="33">
        <v>0</v>
      </c>
    </row>
    <row r="1697" spans="1:56" x14ac:dyDescent="0.25">
      <c r="A1697" s="51" t="s">
        <v>8843</v>
      </c>
      <c r="B1697" s="33" t="str">
        <f>CONCATENATE(G1697,"-",H1697,"-",I1697)</f>
        <v>999926592-Junior--49kg</v>
      </c>
      <c r="C1697" s="8" t="s">
        <v>772</v>
      </c>
      <c r="D1697" s="8" t="s">
        <v>3024</v>
      </c>
      <c r="E1697" s="8" t="s">
        <v>701</v>
      </c>
      <c r="F1697" s="8" t="s">
        <v>554</v>
      </c>
      <c r="G1697" s="8">
        <v>999926592</v>
      </c>
      <c r="H1697" s="8" t="s">
        <v>14</v>
      </c>
      <c r="I1697" s="18" t="s">
        <v>4678</v>
      </c>
      <c r="J1697" s="8">
        <f>(M1697-K1697)+W1697</f>
        <v>50.5</v>
      </c>
      <c r="K1697" s="8">
        <f>M1697/2</f>
        <v>50.5</v>
      </c>
      <c r="L1697" s="9"/>
      <c r="M1697" s="8">
        <f>SUM(N1697,O1697,P1697,Q1697,S1697,T1697,U1697)</f>
        <v>101</v>
      </c>
      <c r="N1697" s="8">
        <f>SUM(AX1697)</f>
        <v>0</v>
      </c>
      <c r="O1697" s="8">
        <v>0</v>
      </c>
      <c r="P1697" s="8">
        <f>SUM(AO1697,AW1697)</f>
        <v>0</v>
      </c>
      <c r="Q1697" s="8">
        <f>SUM(AK1697,AL1697,AM1697,AN1697,AP1697,AQ1697,AR1697,AO1697)</f>
        <v>0</v>
      </c>
      <c r="R1697" s="8">
        <f>COUNTIF(AK1697:AR1697, "&gt;0")</f>
        <v>0</v>
      </c>
      <c r="S1697" s="8">
        <f>SUM(AS1697,AT1697)</f>
        <v>0</v>
      </c>
      <c r="T1697" s="8">
        <f>SUM(AU1697)</f>
        <v>101</v>
      </c>
      <c r="U1697" s="8">
        <f>SUM(AV1697)</f>
        <v>0</v>
      </c>
      <c r="V1697" s="9"/>
      <c r="W1697" s="8">
        <f>(X1697+AD1697)</f>
        <v>0</v>
      </c>
      <c r="X1697" s="8">
        <f>SUM(Y1697:AB1697)</f>
        <v>0</v>
      </c>
      <c r="Y1697" s="8">
        <v>0</v>
      </c>
      <c r="Z1697" s="8">
        <f>0</f>
        <v>0</v>
      </c>
      <c r="AA1697" s="8">
        <f>SUM(AZ1697,BB1697)</f>
        <v>0</v>
      </c>
      <c r="AB1697" s="8">
        <f>SUM(BC1697,BD1697)</f>
        <v>0</v>
      </c>
      <c r="AC1697" s="8">
        <f>COUNTIF(BC1697:BD1697,"&gt;0")</f>
        <v>0</v>
      </c>
      <c r="AD1697" s="8">
        <f>SUM(AE1697:AI1697)</f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f>SUM(BA1697)</f>
        <v>0</v>
      </c>
      <c r="AJ1697" s="9"/>
      <c r="AK1697" s="8">
        <v>0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Q1697" s="8">
        <v>0</v>
      </c>
      <c r="AR1697" s="8">
        <v>0</v>
      </c>
      <c r="AS1697" s="8">
        <v>0</v>
      </c>
      <c r="AT1697" s="8">
        <v>0</v>
      </c>
      <c r="AU1697" s="15">
        <v>101</v>
      </c>
      <c r="AV1697" s="15">
        <v>0</v>
      </c>
      <c r="AW1697" s="15">
        <v>0</v>
      </c>
      <c r="AX1697" s="15">
        <v>0</v>
      </c>
      <c r="AY1697" s="29"/>
      <c r="AZ1697" s="33">
        <v>0</v>
      </c>
      <c r="BA1697" s="33">
        <v>0</v>
      </c>
      <c r="BB1697" s="33">
        <v>0</v>
      </c>
      <c r="BC1697" s="33">
        <v>0</v>
      </c>
      <c r="BD1697" s="33">
        <v>0</v>
      </c>
    </row>
    <row r="1698" spans="1:56" x14ac:dyDescent="0.25">
      <c r="A1698" s="51" t="s">
        <v>8853</v>
      </c>
      <c r="B1698" s="33" t="str">
        <f>CONCATENATE(G1698,"-",H1698,"-",I1698)</f>
        <v>999922347-Junior--55kg</v>
      </c>
      <c r="C1698" s="15" t="s">
        <v>4463</v>
      </c>
      <c r="D1698" s="15" t="s">
        <v>4464</v>
      </c>
      <c r="E1698" s="15" t="s">
        <v>701</v>
      </c>
      <c r="F1698" s="15" t="s">
        <v>554</v>
      </c>
      <c r="G1698" s="15">
        <v>999922347</v>
      </c>
      <c r="H1698" s="8" t="s">
        <v>14</v>
      </c>
      <c r="I1698" s="18" t="s">
        <v>4697</v>
      </c>
      <c r="J1698" s="8">
        <f>(M1698-K1698)+W1698</f>
        <v>90</v>
      </c>
      <c r="K1698" s="15"/>
      <c r="L1698" s="16"/>
      <c r="M1698" s="8">
        <f>SUM(N1698,O1698,P1698,Q1698,S1698,T1698,U1698)</f>
        <v>90</v>
      </c>
      <c r="N1698" s="8">
        <f>SUM(AX1698)</f>
        <v>0</v>
      </c>
      <c r="O1698" s="8">
        <v>0</v>
      </c>
      <c r="P1698" s="8">
        <f>SUM(AO1698,AW1698)</f>
        <v>0</v>
      </c>
      <c r="Q1698" s="8">
        <f>SUM(AK1698,AL1698,AM1698,AN1698,AP1698,AQ1698,AR1698,AO1698)</f>
        <v>0</v>
      </c>
      <c r="R1698" s="8">
        <f>COUNTIF(AK1698:AR1698, "&gt;0")</f>
        <v>0</v>
      </c>
      <c r="S1698" s="8">
        <f>SUM(AS1698,AT1698)</f>
        <v>0</v>
      </c>
      <c r="T1698" s="8">
        <f>SUM(AU1698)</f>
        <v>90</v>
      </c>
      <c r="U1698" s="8">
        <f>SUM(AV1698)</f>
        <v>0</v>
      </c>
      <c r="V1698" s="16"/>
      <c r="W1698" s="8">
        <f>(X1698+AD1698)</f>
        <v>0</v>
      </c>
      <c r="X1698" s="8">
        <f>SUM(Y1698:AB1698)</f>
        <v>0</v>
      </c>
      <c r="Y1698" s="8">
        <v>0</v>
      </c>
      <c r="Z1698" s="8">
        <f>0</f>
        <v>0</v>
      </c>
      <c r="AA1698" s="8">
        <f>SUM(AZ1698,BB1698)</f>
        <v>0</v>
      </c>
      <c r="AB1698" s="8">
        <f>SUM(BC1698,BD1698)</f>
        <v>0</v>
      </c>
      <c r="AC1698" s="8">
        <f>COUNTIF(BC1698:BD1698,"&gt;0")</f>
        <v>0</v>
      </c>
      <c r="AD1698" s="8">
        <f>SUM(AE1698:AI1698)</f>
        <v>0</v>
      </c>
      <c r="AE1698" s="8">
        <v>0</v>
      </c>
      <c r="AF1698" s="8">
        <v>0</v>
      </c>
      <c r="AG1698" s="8">
        <v>0</v>
      </c>
      <c r="AH1698" s="8">
        <v>0</v>
      </c>
      <c r="AI1698" s="8">
        <f>SUM(BA1698)</f>
        <v>0</v>
      </c>
      <c r="AJ1698" s="16"/>
      <c r="AK1698" s="15">
        <v>0</v>
      </c>
      <c r="AL1698" s="15">
        <v>0</v>
      </c>
      <c r="AM1698" s="15">
        <v>0</v>
      </c>
      <c r="AN1698" s="15">
        <v>0</v>
      </c>
      <c r="AO1698" s="15">
        <v>0</v>
      </c>
      <c r="AP1698" s="15">
        <v>0</v>
      </c>
      <c r="AQ1698" s="15">
        <v>0</v>
      </c>
      <c r="AR1698" s="15">
        <v>0</v>
      </c>
      <c r="AS1698" s="15">
        <v>0</v>
      </c>
      <c r="AT1698" s="15">
        <v>0</v>
      </c>
      <c r="AU1698" s="15">
        <v>90</v>
      </c>
      <c r="AV1698" s="15">
        <v>0</v>
      </c>
      <c r="AW1698" s="15">
        <v>0</v>
      </c>
      <c r="AX1698" s="15">
        <v>0</v>
      </c>
      <c r="AY1698" s="29"/>
      <c r="AZ1698" s="33">
        <v>0</v>
      </c>
      <c r="BA1698" s="33">
        <v>0</v>
      </c>
      <c r="BB1698" s="33">
        <v>0</v>
      </c>
      <c r="BC1698" s="33">
        <v>0</v>
      </c>
      <c r="BD1698" s="33">
        <v>0</v>
      </c>
    </row>
    <row r="1699" spans="1:56" x14ac:dyDescent="0.25">
      <c r="A1699" s="51" t="s">
        <v>8850</v>
      </c>
      <c r="B1699" s="33" t="str">
        <f>CONCATENATE(G1699,"-",H1699,"-",I1699)</f>
        <v>999922457-Junior--55kg</v>
      </c>
      <c r="C1699" s="15" t="s">
        <v>1509</v>
      </c>
      <c r="D1699" s="15" t="s">
        <v>86</v>
      </c>
      <c r="E1699" s="15" t="s">
        <v>701</v>
      </c>
      <c r="F1699" s="15" t="s">
        <v>554</v>
      </c>
      <c r="G1699" s="15">
        <v>999922457</v>
      </c>
      <c r="H1699" s="8" t="s">
        <v>14</v>
      </c>
      <c r="I1699" s="18" t="s">
        <v>4697</v>
      </c>
      <c r="J1699" s="8">
        <f>(M1699-K1699)+W1699</f>
        <v>90</v>
      </c>
      <c r="K1699" s="15"/>
      <c r="L1699" s="16"/>
      <c r="M1699" s="8">
        <f>SUM(N1699,O1699,P1699,Q1699,S1699,T1699,U1699)</f>
        <v>90</v>
      </c>
      <c r="N1699" s="8">
        <f>SUM(AX1699)</f>
        <v>0</v>
      </c>
      <c r="O1699" s="8">
        <v>0</v>
      </c>
      <c r="P1699" s="8">
        <f>SUM(AO1699,AW1699)</f>
        <v>0</v>
      </c>
      <c r="Q1699" s="8">
        <f>SUM(AK1699,AL1699,AM1699,AN1699,AP1699,AQ1699,AR1699,AO1699)</f>
        <v>0</v>
      </c>
      <c r="R1699" s="8">
        <f>COUNTIF(AK1699:AR1699, "&gt;0")</f>
        <v>0</v>
      </c>
      <c r="S1699" s="8">
        <f>SUM(AS1699,AT1699)</f>
        <v>0</v>
      </c>
      <c r="T1699" s="8">
        <f>SUM(AU1699)</f>
        <v>90</v>
      </c>
      <c r="U1699" s="8">
        <f>SUM(AV1699)</f>
        <v>0</v>
      </c>
      <c r="V1699" s="16"/>
      <c r="W1699" s="8">
        <f>(X1699+AD1699)</f>
        <v>0</v>
      </c>
      <c r="X1699" s="8">
        <f>SUM(Y1699:AB1699)</f>
        <v>0</v>
      </c>
      <c r="Y1699" s="8">
        <v>0</v>
      </c>
      <c r="Z1699" s="8">
        <f>0</f>
        <v>0</v>
      </c>
      <c r="AA1699" s="8">
        <f>SUM(AZ1699,BB1699)</f>
        <v>0</v>
      </c>
      <c r="AB1699" s="8">
        <f>SUM(BC1699,BD1699)</f>
        <v>0</v>
      </c>
      <c r="AC1699" s="8">
        <f>COUNTIF(BC1699:BD1699,"&gt;0")</f>
        <v>0</v>
      </c>
      <c r="AD1699" s="8">
        <f>SUM(AE1699:AI1699)</f>
        <v>0</v>
      </c>
      <c r="AE1699" s="8">
        <v>0</v>
      </c>
      <c r="AF1699" s="8">
        <v>0</v>
      </c>
      <c r="AG1699" s="8">
        <v>0</v>
      </c>
      <c r="AH1699" s="8">
        <v>0</v>
      </c>
      <c r="AI1699" s="8">
        <f>SUM(BA1699)</f>
        <v>0</v>
      </c>
      <c r="AJ1699" s="16"/>
      <c r="AK1699" s="15">
        <v>0</v>
      </c>
      <c r="AL1699" s="15">
        <v>0</v>
      </c>
      <c r="AM1699" s="15">
        <v>0</v>
      </c>
      <c r="AN1699" s="15">
        <v>0</v>
      </c>
      <c r="AO1699" s="15">
        <v>0</v>
      </c>
      <c r="AP1699" s="15">
        <v>0</v>
      </c>
      <c r="AQ1699" s="15">
        <v>0</v>
      </c>
      <c r="AR1699" s="15">
        <v>0</v>
      </c>
      <c r="AS1699" s="15">
        <v>0</v>
      </c>
      <c r="AT1699" s="15">
        <v>0</v>
      </c>
      <c r="AU1699" s="15">
        <v>90</v>
      </c>
      <c r="AV1699" s="15">
        <v>0</v>
      </c>
      <c r="AW1699" s="15">
        <v>0</v>
      </c>
      <c r="AX1699" s="15">
        <v>0</v>
      </c>
      <c r="AY1699" s="29"/>
      <c r="AZ1699" s="33">
        <v>0</v>
      </c>
      <c r="BA1699" s="33">
        <v>0</v>
      </c>
      <c r="BB1699" s="33">
        <v>0</v>
      </c>
      <c r="BC1699" s="33">
        <v>0</v>
      </c>
      <c r="BD1699" s="33">
        <v>0</v>
      </c>
    </row>
    <row r="1700" spans="1:56" x14ac:dyDescent="0.25">
      <c r="A1700" s="51" t="s">
        <v>8849</v>
      </c>
      <c r="B1700" s="33" t="str">
        <f>CONCATENATE(G1700,"-",H1700,"-",I1700)</f>
        <v>999931250-Junior--55kg</v>
      </c>
      <c r="C1700" s="8" t="s">
        <v>3254</v>
      </c>
      <c r="D1700" s="8" t="s">
        <v>384</v>
      </c>
      <c r="E1700" s="8" t="s">
        <v>701</v>
      </c>
      <c r="F1700" s="8" t="s">
        <v>554</v>
      </c>
      <c r="G1700" s="8">
        <v>999931250</v>
      </c>
      <c r="H1700" s="8" t="s">
        <v>14</v>
      </c>
      <c r="I1700" s="18" t="s">
        <v>4697</v>
      </c>
      <c r="J1700" s="8">
        <f>(M1700-K1700)+W1700</f>
        <v>90</v>
      </c>
      <c r="K1700" s="8">
        <f>M1700/2</f>
        <v>90</v>
      </c>
      <c r="L1700" s="16"/>
      <c r="M1700" s="8">
        <f>SUM(N1700,O1700,P1700,Q1700,S1700,T1700,U1700)</f>
        <v>180</v>
      </c>
      <c r="N1700" s="8">
        <f>SUM(AX1700)</f>
        <v>0</v>
      </c>
      <c r="O1700" s="8">
        <v>0</v>
      </c>
      <c r="P1700" s="8">
        <f>SUM(AO1700,AW1700)</f>
        <v>0</v>
      </c>
      <c r="Q1700" s="8">
        <f>SUM(AK1700,AL1700,AM1700,AN1700,AP1700,AQ1700,AR1700,AO1700)</f>
        <v>0</v>
      </c>
      <c r="R1700" s="8">
        <f>COUNTIF(AK1700:AR1700, "&gt;0")</f>
        <v>0</v>
      </c>
      <c r="S1700" s="8">
        <f>SUM(AS1700,AT1700)</f>
        <v>0</v>
      </c>
      <c r="T1700" s="8">
        <f>SUM(AU1700)</f>
        <v>180</v>
      </c>
      <c r="U1700" s="8">
        <f>SUM(AV1700)</f>
        <v>0</v>
      </c>
      <c r="V1700" s="16"/>
      <c r="W1700" s="8">
        <f>(X1700+AD1700)</f>
        <v>0</v>
      </c>
      <c r="X1700" s="8">
        <f>SUM(Y1700:AB1700)</f>
        <v>0</v>
      </c>
      <c r="Y1700" s="8">
        <v>0</v>
      </c>
      <c r="Z1700" s="8">
        <f>0</f>
        <v>0</v>
      </c>
      <c r="AA1700" s="8">
        <f>SUM(AZ1700,BB1700)</f>
        <v>0</v>
      </c>
      <c r="AB1700" s="8">
        <f>SUM(BC1700,BD1700)</f>
        <v>0</v>
      </c>
      <c r="AC1700" s="8">
        <f>COUNTIF(BC1700:BD1700,"&gt;0")</f>
        <v>0</v>
      </c>
      <c r="AD1700" s="8">
        <f>SUM(AE1700:AI1700)</f>
        <v>0</v>
      </c>
      <c r="AE1700" s="8">
        <v>0</v>
      </c>
      <c r="AF1700" s="8">
        <v>0</v>
      </c>
      <c r="AG1700" s="8">
        <v>0</v>
      </c>
      <c r="AH1700" s="8">
        <v>0</v>
      </c>
      <c r="AI1700" s="8">
        <f>SUM(BA1700)</f>
        <v>0</v>
      </c>
      <c r="AJ1700" s="16"/>
      <c r="AK1700" s="8">
        <v>0</v>
      </c>
      <c r="AL1700" s="8">
        <v>0</v>
      </c>
      <c r="AM1700" s="8">
        <v>0</v>
      </c>
      <c r="AN1700" s="8">
        <v>0</v>
      </c>
      <c r="AO1700" s="8">
        <v>0</v>
      </c>
      <c r="AP1700" s="8">
        <v>0</v>
      </c>
      <c r="AQ1700" s="8">
        <v>0</v>
      </c>
      <c r="AR1700" s="8">
        <v>0</v>
      </c>
      <c r="AS1700" s="8">
        <v>0</v>
      </c>
      <c r="AT1700" s="8">
        <v>0</v>
      </c>
      <c r="AU1700" s="15">
        <v>180</v>
      </c>
      <c r="AV1700" s="15">
        <v>0</v>
      </c>
      <c r="AW1700" s="15">
        <v>0</v>
      </c>
      <c r="AX1700" s="15">
        <v>0</v>
      </c>
      <c r="AY1700" s="29"/>
      <c r="AZ1700" s="33">
        <v>0</v>
      </c>
      <c r="BA1700" s="33">
        <v>0</v>
      </c>
      <c r="BB1700" s="33">
        <v>0</v>
      </c>
      <c r="BC1700" s="33">
        <v>0</v>
      </c>
      <c r="BD1700" s="33">
        <v>0</v>
      </c>
    </row>
    <row r="1701" spans="1:56" x14ac:dyDescent="0.25">
      <c r="A1701" s="51" t="s">
        <v>8848</v>
      </c>
      <c r="B1701" s="33" t="str">
        <f>CONCATENATE(G1701,"-",H1701,"-",I1701)</f>
        <v>999929063-Junior--55kg</v>
      </c>
      <c r="C1701" s="8" t="s">
        <v>1489</v>
      </c>
      <c r="D1701" s="8" t="s">
        <v>794</v>
      </c>
      <c r="E1701" s="8" t="s">
        <v>701</v>
      </c>
      <c r="F1701" s="8" t="s">
        <v>554</v>
      </c>
      <c r="G1701" s="8">
        <v>999929063</v>
      </c>
      <c r="H1701" s="8" t="s">
        <v>14</v>
      </c>
      <c r="I1701" s="18" t="s">
        <v>4697</v>
      </c>
      <c r="J1701" s="8">
        <f>(M1701-K1701)+W1701</f>
        <v>88</v>
      </c>
      <c r="K1701" s="8">
        <f>M1701/2</f>
        <v>88</v>
      </c>
      <c r="L1701" s="16"/>
      <c r="M1701" s="8">
        <f>SUM(N1701,O1701,P1701,Q1701,S1701,T1701,U1701)</f>
        <v>176</v>
      </c>
      <c r="N1701" s="8">
        <f>SUM(AX1701)</f>
        <v>0</v>
      </c>
      <c r="O1701" s="8">
        <v>0</v>
      </c>
      <c r="P1701" s="8">
        <f>SUM(AO1701,AW1701)</f>
        <v>0</v>
      </c>
      <c r="Q1701" s="8">
        <f>SUM(AK1701,AL1701,AM1701,AN1701,AP1701,AQ1701,AR1701,AO1701)</f>
        <v>0</v>
      </c>
      <c r="R1701" s="8">
        <f>COUNTIF(AK1701:AR1701, "&gt;0")</f>
        <v>0</v>
      </c>
      <c r="S1701" s="8">
        <f>SUM(AS1701,AT1701)</f>
        <v>0</v>
      </c>
      <c r="T1701" s="8">
        <f>SUM(AU1701)</f>
        <v>76</v>
      </c>
      <c r="U1701" s="8">
        <f>SUM(AV1701)</f>
        <v>100</v>
      </c>
      <c r="V1701" s="16"/>
      <c r="W1701" s="8">
        <f>(X1701+AD1701)</f>
        <v>0</v>
      </c>
      <c r="X1701" s="8">
        <f>SUM(Y1701:AB1701)</f>
        <v>0</v>
      </c>
      <c r="Y1701" s="8">
        <v>0</v>
      </c>
      <c r="Z1701" s="8">
        <f>0</f>
        <v>0</v>
      </c>
      <c r="AA1701" s="8">
        <f>SUM(AZ1701,BB1701)</f>
        <v>0</v>
      </c>
      <c r="AB1701" s="8">
        <f>SUM(BC1701,BD1701)</f>
        <v>0</v>
      </c>
      <c r="AC1701" s="8">
        <f>COUNTIF(BC1701:BD1701,"&gt;0")</f>
        <v>0</v>
      </c>
      <c r="AD1701" s="8">
        <f>SUM(AE1701:AI1701)</f>
        <v>0</v>
      </c>
      <c r="AE1701" s="8">
        <v>0</v>
      </c>
      <c r="AF1701" s="8">
        <v>0</v>
      </c>
      <c r="AG1701" s="8">
        <v>0</v>
      </c>
      <c r="AH1701" s="8">
        <v>0</v>
      </c>
      <c r="AI1701" s="8">
        <f>SUM(BA1701)</f>
        <v>0</v>
      </c>
      <c r="AJ1701" s="16"/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0</v>
      </c>
      <c r="AR1701" s="8">
        <v>0</v>
      </c>
      <c r="AS1701" s="8">
        <v>0</v>
      </c>
      <c r="AT1701" s="8">
        <v>0</v>
      </c>
      <c r="AU1701" s="15">
        <v>76</v>
      </c>
      <c r="AV1701" s="15">
        <v>100</v>
      </c>
      <c r="AW1701" s="15">
        <v>0</v>
      </c>
      <c r="AX1701" s="15">
        <v>0</v>
      </c>
      <c r="AY1701" s="29"/>
      <c r="AZ1701" s="33">
        <v>0</v>
      </c>
      <c r="BA1701" s="33">
        <v>0</v>
      </c>
      <c r="BB1701" s="33">
        <v>0</v>
      </c>
      <c r="BC1701" s="33">
        <v>0</v>
      </c>
      <c r="BD1701" s="33">
        <v>0</v>
      </c>
    </row>
    <row r="1702" spans="1:56" x14ac:dyDescent="0.25">
      <c r="A1702" s="51" t="s">
        <v>9178</v>
      </c>
      <c r="B1702" s="33" t="str">
        <f>CONCATENATE(G1702,"-",H1702,"-",I1702)</f>
        <v>999930205-Junior--55kg</v>
      </c>
      <c r="C1702" s="15" t="s">
        <v>4373</v>
      </c>
      <c r="D1702" s="15" t="s">
        <v>4374</v>
      </c>
      <c r="E1702" s="15" t="s">
        <v>701</v>
      </c>
      <c r="F1702" s="15" t="s">
        <v>554</v>
      </c>
      <c r="G1702" s="15">
        <v>999930205</v>
      </c>
      <c r="H1702" s="8" t="s">
        <v>14</v>
      </c>
      <c r="I1702" s="21" t="s">
        <v>4697</v>
      </c>
      <c r="J1702" s="8">
        <f>(M1702-K1702)+W1702</f>
        <v>68</v>
      </c>
      <c r="K1702" s="8">
        <f>M1702/2</f>
        <v>18</v>
      </c>
      <c r="L1702" s="9"/>
      <c r="M1702" s="8">
        <f>SUM(N1702,O1702,P1702,Q1702,S1702,T1702,U1702)</f>
        <v>36</v>
      </c>
      <c r="N1702" s="8">
        <f>SUM(AX1702)</f>
        <v>0</v>
      </c>
      <c r="O1702" s="8">
        <v>0</v>
      </c>
      <c r="P1702" s="8">
        <f>SUM(AO1702,AW1702)</f>
        <v>0</v>
      </c>
      <c r="Q1702" s="8">
        <f>SUM(AK1702,AL1702,AM1702,AN1702,AP1702,AQ1702,AR1702,AO1702)</f>
        <v>0</v>
      </c>
      <c r="R1702" s="8">
        <f>COUNTIF(AK1702:AR1702, "&gt;0")</f>
        <v>0</v>
      </c>
      <c r="S1702" s="8">
        <f>SUM(AS1702,AT1702)</f>
        <v>0</v>
      </c>
      <c r="T1702" s="8">
        <f>SUM(AU1702)</f>
        <v>36</v>
      </c>
      <c r="U1702" s="8">
        <f>SUM(AV1702)</f>
        <v>0</v>
      </c>
      <c r="V1702" s="9"/>
      <c r="W1702" s="8">
        <f>(X1702+AD1702)</f>
        <v>50</v>
      </c>
      <c r="X1702" s="8">
        <f>SUM(Y1702:AB1702)</f>
        <v>50</v>
      </c>
      <c r="Y1702" s="8">
        <v>0</v>
      </c>
      <c r="Z1702" s="8">
        <f>0</f>
        <v>0</v>
      </c>
      <c r="AA1702" s="8">
        <f>SUM(AZ1702,BB1702)</f>
        <v>50</v>
      </c>
      <c r="AB1702" s="8">
        <f>SUM(BC1702,BD1702)</f>
        <v>0</v>
      </c>
      <c r="AC1702" s="8">
        <f>COUNTIF(BC1702:BD1702,"&gt;0")</f>
        <v>0</v>
      </c>
      <c r="AD1702" s="8">
        <f>SUM(AE1702:AI1702)</f>
        <v>0</v>
      </c>
      <c r="AE1702" s="8">
        <v>0</v>
      </c>
      <c r="AF1702" s="8">
        <v>0</v>
      </c>
      <c r="AG1702" s="8">
        <v>0</v>
      </c>
      <c r="AH1702" s="8">
        <v>0</v>
      </c>
      <c r="AI1702" s="8">
        <f>SUM(BA1702)</f>
        <v>0</v>
      </c>
      <c r="AJ1702" s="9"/>
      <c r="AK1702" s="8">
        <v>0</v>
      </c>
      <c r="AL1702" s="8">
        <v>0</v>
      </c>
      <c r="AM1702" s="8">
        <v>0</v>
      </c>
      <c r="AN1702" s="8">
        <v>0</v>
      </c>
      <c r="AO1702" s="8">
        <v>0</v>
      </c>
      <c r="AP1702" s="8">
        <v>0</v>
      </c>
      <c r="AQ1702" s="8">
        <v>0</v>
      </c>
      <c r="AR1702" s="8">
        <v>0</v>
      </c>
      <c r="AS1702" s="8">
        <v>0</v>
      </c>
      <c r="AT1702" s="8">
        <v>0</v>
      </c>
      <c r="AU1702" s="8">
        <v>36</v>
      </c>
      <c r="AV1702" s="8">
        <v>0</v>
      </c>
      <c r="AW1702" s="8">
        <v>0</v>
      </c>
      <c r="AX1702" s="8">
        <v>0</v>
      </c>
      <c r="AY1702" s="30"/>
      <c r="AZ1702" s="33">
        <v>0</v>
      </c>
      <c r="BA1702" s="33">
        <v>0</v>
      </c>
      <c r="BB1702" s="33">
        <v>50</v>
      </c>
      <c r="BC1702" s="33">
        <v>0</v>
      </c>
      <c r="BD1702" s="33">
        <v>0</v>
      </c>
    </row>
    <row r="1703" spans="1:56" x14ac:dyDescent="0.25">
      <c r="A1703" s="51" t="s">
        <v>8852</v>
      </c>
      <c r="B1703" s="33" t="str">
        <f>CONCATENATE(G1703,"-",H1703,"-",I1703)</f>
        <v>999917774-Junior--55kg</v>
      </c>
      <c r="C1703" s="8" t="s">
        <v>988</v>
      </c>
      <c r="D1703" s="8" t="s">
        <v>641</v>
      </c>
      <c r="E1703" s="8" t="s">
        <v>701</v>
      </c>
      <c r="F1703" s="8" t="s">
        <v>554</v>
      </c>
      <c r="G1703" s="8">
        <v>999917774</v>
      </c>
      <c r="H1703" s="8" t="s">
        <v>14</v>
      </c>
      <c r="I1703" s="18" t="s">
        <v>4697</v>
      </c>
      <c r="J1703" s="8">
        <f>(M1703-K1703)+W1703</f>
        <v>67.5</v>
      </c>
      <c r="K1703" s="8">
        <f>M1703/2</f>
        <v>67.5</v>
      </c>
      <c r="L1703" s="9"/>
      <c r="M1703" s="8">
        <f>SUM(N1703,O1703,P1703,Q1703,S1703,T1703,U1703)</f>
        <v>135</v>
      </c>
      <c r="N1703" s="8">
        <f>SUM(AX1703)</f>
        <v>0</v>
      </c>
      <c r="O1703" s="8">
        <v>0</v>
      </c>
      <c r="P1703" s="8">
        <f>SUM(AO1703,AW1703)</f>
        <v>0</v>
      </c>
      <c r="Q1703" s="8">
        <f>SUM(AK1703,AL1703,AM1703,AN1703,AP1703,AQ1703,AR1703,AO1703)</f>
        <v>0</v>
      </c>
      <c r="R1703" s="8">
        <f>COUNTIF(AK1703:AR1703, "&gt;0")</f>
        <v>0</v>
      </c>
      <c r="S1703" s="8">
        <f>SUM(AS1703,AT1703)</f>
        <v>0</v>
      </c>
      <c r="T1703" s="8">
        <f>SUM(AU1703)</f>
        <v>135</v>
      </c>
      <c r="U1703" s="8">
        <f>SUM(AV1703)</f>
        <v>0</v>
      </c>
      <c r="V1703" s="9"/>
      <c r="W1703" s="8">
        <f>(X1703+AD1703)</f>
        <v>0</v>
      </c>
      <c r="X1703" s="8">
        <f>SUM(Y1703:AB1703)</f>
        <v>0</v>
      </c>
      <c r="Y1703" s="8">
        <v>0</v>
      </c>
      <c r="Z1703" s="8">
        <f>0</f>
        <v>0</v>
      </c>
      <c r="AA1703" s="8">
        <f>SUM(AZ1703,BB1703)</f>
        <v>0</v>
      </c>
      <c r="AB1703" s="8">
        <f>SUM(BC1703,BD1703)</f>
        <v>0</v>
      </c>
      <c r="AC1703" s="8">
        <f>COUNTIF(BC1703:BD1703,"&gt;0")</f>
        <v>0</v>
      </c>
      <c r="AD1703" s="8">
        <f>SUM(AE1703:AI1703)</f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f>SUM(BA1703)</f>
        <v>0</v>
      </c>
      <c r="AJ1703" s="9"/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Q1703" s="8">
        <v>0</v>
      </c>
      <c r="AR1703" s="8">
        <v>0</v>
      </c>
      <c r="AS1703" s="8">
        <v>0</v>
      </c>
      <c r="AT1703" s="8">
        <v>0</v>
      </c>
      <c r="AU1703" s="15">
        <v>135</v>
      </c>
      <c r="AV1703" s="15">
        <v>0</v>
      </c>
      <c r="AW1703" s="15">
        <v>0</v>
      </c>
      <c r="AX1703" s="15">
        <v>0</v>
      </c>
      <c r="AY1703" s="29"/>
      <c r="AZ1703" s="33">
        <v>0</v>
      </c>
      <c r="BA1703" s="33">
        <v>0</v>
      </c>
      <c r="BB1703" s="33">
        <v>0</v>
      </c>
      <c r="BC1703" s="33">
        <v>0</v>
      </c>
      <c r="BD1703" s="33">
        <v>0</v>
      </c>
    </row>
    <row r="1704" spans="1:56" x14ac:dyDescent="0.25">
      <c r="A1704" s="51" t="s">
        <v>8851</v>
      </c>
      <c r="B1704" s="33" t="str">
        <f>CONCATENATE(G1704,"-",H1704,"-",I1704)</f>
        <v>999926209-Junior--55kg</v>
      </c>
      <c r="C1704" s="15" t="s">
        <v>4375</v>
      </c>
      <c r="D1704" s="15" t="s">
        <v>4370</v>
      </c>
      <c r="E1704" s="15" t="s">
        <v>701</v>
      </c>
      <c r="F1704" s="15" t="s">
        <v>554</v>
      </c>
      <c r="G1704" s="15">
        <v>999926209</v>
      </c>
      <c r="H1704" s="8" t="s">
        <v>14</v>
      </c>
      <c r="I1704" s="18" t="s">
        <v>4697</v>
      </c>
      <c r="J1704" s="8">
        <f>(M1704-K1704)+W1704</f>
        <v>67.5</v>
      </c>
      <c r="K1704" s="15"/>
      <c r="L1704" s="16"/>
      <c r="M1704" s="8">
        <f>SUM(N1704,O1704,P1704,Q1704,S1704,T1704,U1704)</f>
        <v>67.5</v>
      </c>
      <c r="N1704" s="8">
        <f>SUM(AX1704)</f>
        <v>0</v>
      </c>
      <c r="O1704" s="8">
        <v>0</v>
      </c>
      <c r="P1704" s="8">
        <f>SUM(AO1704,AW1704)</f>
        <v>0</v>
      </c>
      <c r="Q1704" s="8">
        <f>SUM(AK1704,AL1704,AM1704,AN1704,AP1704,AQ1704,AR1704,AO1704)</f>
        <v>0</v>
      </c>
      <c r="R1704" s="8">
        <f>COUNTIF(AK1704:AR1704, "&gt;0")</f>
        <v>0</v>
      </c>
      <c r="S1704" s="8">
        <f>SUM(AS1704,AT1704)</f>
        <v>0</v>
      </c>
      <c r="T1704" s="8">
        <f>SUM(AU1704)</f>
        <v>67.5</v>
      </c>
      <c r="U1704" s="8">
        <f>SUM(AV1704)</f>
        <v>0</v>
      </c>
      <c r="V1704" s="16"/>
      <c r="W1704" s="8">
        <f>(X1704+AD1704)</f>
        <v>0</v>
      </c>
      <c r="X1704" s="8">
        <f>SUM(Y1704:AB1704)</f>
        <v>0</v>
      </c>
      <c r="Y1704" s="8">
        <v>0</v>
      </c>
      <c r="Z1704" s="8">
        <f>0</f>
        <v>0</v>
      </c>
      <c r="AA1704" s="8">
        <f>SUM(AZ1704,BB1704)</f>
        <v>0</v>
      </c>
      <c r="AB1704" s="8">
        <f>SUM(BC1704,BD1704)</f>
        <v>0</v>
      </c>
      <c r="AC1704" s="8">
        <f>COUNTIF(BC1704:BD1704,"&gt;0")</f>
        <v>0</v>
      </c>
      <c r="AD1704" s="8">
        <f>SUM(AE1704:AI1704)</f>
        <v>0</v>
      </c>
      <c r="AE1704" s="8">
        <v>0</v>
      </c>
      <c r="AF1704" s="8">
        <v>0</v>
      </c>
      <c r="AG1704" s="8">
        <v>0</v>
      </c>
      <c r="AH1704" s="8">
        <v>0</v>
      </c>
      <c r="AI1704" s="8">
        <f>SUM(BA1704)</f>
        <v>0</v>
      </c>
      <c r="AJ1704" s="16"/>
      <c r="AK1704" s="8">
        <v>0</v>
      </c>
      <c r="AL1704" s="8">
        <v>0</v>
      </c>
      <c r="AM1704" s="8">
        <v>0</v>
      </c>
      <c r="AN1704" s="8">
        <v>0</v>
      </c>
      <c r="AO1704" s="8">
        <v>0</v>
      </c>
      <c r="AP1704" s="8">
        <v>0</v>
      </c>
      <c r="AQ1704" s="8">
        <v>0</v>
      </c>
      <c r="AR1704" s="8">
        <v>0</v>
      </c>
      <c r="AS1704" s="8">
        <v>0</v>
      </c>
      <c r="AT1704" s="8">
        <v>0</v>
      </c>
      <c r="AU1704" s="15">
        <v>67.5</v>
      </c>
      <c r="AV1704" s="15">
        <v>0</v>
      </c>
      <c r="AW1704" s="15">
        <v>0</v>
      </c>
      <c r="AX1704" s="15">
        <v>0</v>
      </c>
      <c r="AY1704" s="29"/>
      <c r="AZ1704" s="33">
        <v>0</v>
      </c>
      <c r="BA1704" s="33">
        <v>0</v>
      </c>
      <c r="BB1704" s="33">
        <v>0</v>
      </c>
      <c r="BC1704" s="33">
        <v>0</v>
      </c>
      <c r="BD1704" s="33">
        <v>0</v>
      </c>
    </row>
    <row r="1705" spans="1:56" x14ac:dyDescent="0.25">
      <c r="A1705" s="51" t="s">
        <v>8854</v>
      </c>
      <c r="B1705" s="33" t="str">
        <f>CONCATENATE(G1705,"-",H1705,"-",I1705)</f>
        <v>999917109-Junior--55kg</v>
      </c>
      <c r="C1705" s="8" t="s">
        <v>797</v>
      </c>
      <c r="D1705" s="8" t="s">
        <v>937</v>
      </c>
      <c r="E1705" s="8" t="s">
        <v>701</v>
      </c>
      <c r="F1705" s="8" t="s">
        <v>554</v>
      </c>
      <c r="G1705" s="8">
        <v>999917109</v>
      </c>
      <c r="H1705" s="8" t="s">
        <v>14</v>
      </c>
      <c r="I1705" s="18" t="s">
        <v>4697</v>
      </c>
      <c r="J1705" s="8">
        <f>(M1705-K1705)+W1705</f>
        <v>50.5</v>
      </c>
      <c r="K1705" s="8">
        <f>M1705/2</f>
        <v>50.5</v>
      </c>
      <c r="L1705" s="9"/>
      <c r="M1705" s="8">
        <f>SUM(N1705,O1705,P1705,Q1705,S1705,T1705,U1705)</f>
        <v>101</v>
      </c>
      <c r="N1705" s="8">
        <f>SUM(AX1705)</f>
        <v>0</v>
      </c>
      <c r="O1705" s="8">
        <v>0</v>
      </c>
      <c r="P1705" s="8">
        <f>SUM(AO1705,AW1705)</f>
        <v>0</v>
      </c>
      <c r="Q1705" s="8">
        <f>SUM(AK1705,AL1705,AM1705,AN1705,AP1705,AQ1705,AR1705,AO1705)</f>
        <v>0</v>
      </c>
      <c r="R1705" s="8">
        <f>COUNTIF(AK1705:AR1705, "&gt;0")</f>
        <v>0</v>
      </c>
      <c r="S1705" s="8">
        <f>SUM(AS1705,AT1705)</f>
        <v>0</v>
      </c>
      <c r="T1705" s="8">
        <f>SUM(AU1705)</f>
        <v>101</v>
      </c>
      <c r="U1705" s="8">
        <f>SUM(AV1705)</f>
        <v>0</v>
      </c>
      <c r="V1705" s="9"/>
      <c r="W1705" s="8">
        <f>(X1705+AD1705)</f>
        <v>0</v>
      </c>
      <c r="X1705" s="8">
        <f>SUM(Y1705:AB1705)</f>
        <v>0</v>
      </c>
      <c r="Y1705" s="8">
        <v>0</v>
      </c>
      <c r="Z1705" s="8">
        <f>0</f>
        <v>0</v>
      </c>
      <c r="AA1705" s="8">
        <f>SUM(AZ1705,BB1705)</f>
        <v>0</v>
      </c>
      <c r="AB1705" s="8">
        <f>SUM(BC1705,BD1705)</f>
        <v>0</v>
      </c>
      <c r="AC1705" s="8">
        <f>COUNTIF(BC1705:BD1705,"&gt;0")</f>
        <v>0</v>
      </c>
      <c r="AD1705" s="8">
        <f>SUM(AE1705:AI1705)</f>
        <v>0</v>
      </c>
      <c r="AE1705" s="8">
        <v>0</v>
      </c>
      <c r="AF1705" s="8">
        <v>0</v>
      </c>
      <c r="AG1705" s="8">
        <v>0</v>
      </c>
      <c r="AH1705" s="8">
        <v>0</v>
      </c>
      <c r="AI1705" s="8">
        <f>SUM(BA1705)</f>
        <v>0</v>
      </c>
      <c r="AJ1705" s="9"/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Q1705" s="8">
        <v>0</v>
      </c>
      <c r="AR1705" s="8">
        <v>0</v>
      </c>
      <c r="AS1705" s="8">
        <v>0</v>
      </c>
      <c r="AT1705" s="8">
        <v>0</v>
      </c>
      <c r="AU1705" s="15">
        <v>101</v>
      </c>
      <c r="AV1705" s="15">
        <v>0</v>
      </c>
      <c r="AW1705" s="15">
        <v>0</v>
      </c>
      <c r="AX1705" s="15">
        <v>0</v>
      </c>
      <c r="AY1705" s="29"/>
      <c r="AZ1705" s="33">
        <v>0</v>
      </c>
      <c r="BA1705" s="33">
        <v>0</v>
      </c>
      <c r="BB1705" s="33">
        <v>0</v>
      </c>
      <c r="BC1705" s="33">
        <v>0</v>
      </c>
      <c r="BD1705" s="33">
        <v>0</v>
      </c>
    </row>
    <row r="1706" spans="1:56" x14ac:dyDescent="0.25">
      <c r="A1706" s="51" t="s">
        <v>4960</v>
      </c>
      <c r="B1706" s="33" t="str">
        <f>CONCATENATE(G1706,"-",H1706,"-",I1706)</f>
        <v>999933570-Junior--55kg</v>
      </c>
      <c r="C1706" s="43" t="s">
        <v>4167</v>
      </c>
      <c r="D1706" s="43" t="s">
        <v>4735</v>
      </c>
      <c r="E1706" s="43" t="s">
        <v>701</v>
      </c>
      <c r="F1706" s="43" t="s">
        <v>554</v>
      </c>
      <c r="G1706" s="43">
        <v>999933570</v>
      </c>
      <c r="H1706" s="8" t="s">
        <v>14</v>
      </c>
      <c r="I1706" s="43" t="s">
        <v>4697</v>
      </c>
      <c r="J1706" s="8">
        <f>(M1706-K1706)+W1706</f>
        <v>50</v>
      </c>
      <c r="K1706" s="8">
        <f>M1706/2</f>
        <v>0</v>
      </c>
      <c r="L1706" s="9"/>
      <c r="M1706" s="8">
        <f>SUM(N1706,O1706,P1706,Q1706,S1706,T1706,U1706)</f>
        <v>0</v>
      </c>
      <c r="N1706" s="8">
        <f>SUM(AX1706)</f>
        <v>0</v>
      </c>
      <c r="O1706" s="8">
        <v>0</v>
      </c>
      <c r="P1706" s="8">
        <f>SUM(AO1706,AW1706)</f>
        <v>0</v>
      </c>
      <c r="Q1706" s="8">
        <f>SUM(AK1706,AL1706,AM1706,AN1706,AP1706,AQ1706,AR1706,AO1706)</f>
        <v>0</v>
      </c>
      <c r="R1706" s="8">
        <f>COUNTIF(AK1706:AR1706, "&gt;0")</f>
        <v>0</v>
      </c>
      <c r="S1706" s="8">
        <f>SUM(AS1706,AT1706)</f>
        <v>0</v>
      </c>
      <c r="T1706" s="8">
        <f>SUM(AU1706)</f>
        <v>0</v>
      </c>
      <c r="U1706" s="8">
        <f>SUM(AV1706)</f>
        <v>0</v>
      </c>
      <c r="V1706" s="9"/>
      <c r="W1706" s="8">
        <f>(X1706+AD1706)</f>
        <v>50</v>
      </c>
      <c r="X1706" s="8">
        <f>SUM(Y1706:AB1706)</f>
        <v>50</v>
      </c>
      <c r="Y1706" s="8">
        <v>0</v>
      </c>
      <c r="Z1706" s="8">
        <f>0</f>
        <v>0</v>
      </c>
      <c r="AA1706" s="8">
        <f>SUM(AZ1706,BB1706)</f>
        <v>50</v>
      </c>
      <c r="AB1706" s="8">
        <f>SUM(BC1706,BD1706)</f>
        <v>0</v>
      </c>
      <c r="AC1706" s="8">
        <f>COUNTIF(BC1706:BD1706,"&gt;0")</f>
        <v>0</v>
      </c>
      <c r="AD1706" s="8">
        <f>SUM(AE1706:AI1706)</f>
        <v>0</v>
      </c>
      <c r="AE1706" s="8">
        <v>0</v>
      </c>
      <c r="AF1706" s="8">
        <v>0</v>
      </c>
      <c r="AG1706" s="8">
        <v>0</v>
      </c>
      <c r="AH1706" s="8">
        <v>0</v>
      </c>
      <c r="AI1706" s="8">
        <f>SUM(BA1706)</f>
        <v>0</v>
      </c>
      <c r="AJ1706" s="9"/>
      <c r="AK1706" s="8">
        <v>0</v>
      </c>
      <c r="AL1706" s="8">
        <v>0</v>
      </c>
      <c r="AM1706" s="8">
        <v>0</v>
      </c>
      <c r="AN1706" s="8">
        <v>0</v>
      </c>
      <c r="AO1706" s="8">
        <v>0</v>
      </c>
      <c r="AP1706" s="8">
        <v>0</v>
      </c>
      <c r="AQ1706" s="8">
        <v>0</v>
      </c>
      <c r="AR1706" s="8">
        <v>0</v>
      </c>
      <c r="AS1706" s="8">
        <v>0</v>
      </c>
      <c r="AT1706" s="8">
        <v>0</v>
      </c>
      <c r="AU1706" s="8">
        <v>0</v>
      </c>
      <c r="AV1706" s="8">
        <v>0</v>
      </c>
      <c r="AW1706" s="8">
        <v>0</v>
      </c>
      <c r="AX1706" s="8">
        <v>0</v>
      </c>
      <c r="AY1706" s="30"/>
      <c r="AZ1706" s="33">
        <v>50</v>
      </c>
      <c r="BA1706" s="33">
        <v>0</v>
      </c>
      <c r="BB1706" s="33">
        <v>0</v>
      </c>
      <c r="BC1706" s="33">
        <v>0</v>
      </c>
      <c r="BD1706" s="33">
        <v>0</v>
      </c>
    </row>
    <row r="1707" spans="1:56" x14ac:dyDescent="0.25">
      <c r="A1707" s="51" t="s">
        <v>8856</v>
      </c>
      <c r="B1707" s="33" t="str">
        <f>CONCATENATE(G1707,"-",H1707,"-",I1707)</f>
        <v>999929258-Junior--55kg</v>
      </c>
      <c r="C1707" s="15" t="s">
        <v>3025</v>
      </c>
      <c r="D1707" s="15" t="s">
        <v>4515</v>
      </c>
      <c r="E1707" s="15" t="s">
        <v>701</v>
      </c>
      <c r="F1707" s="15" t="s">
        <v>554</v>
      </c>
      <c r="G1707" s="15">
        <v>999929258</v>
      </c>
      <c r="H1707" s="8" t="s">
        <v>14</v>
      </c>
      <c r="I1707" s="18" t="s">
        <v>4697</v>
      </c>
      <c r="J1707" s="8">
        <f>(M1707-K1707)+W1707</f>
        <v>38</v>
      </c>
      <c r="K1707" s="8">
        <f>M1707/2</f>
        <v>38</v>
      </c>
      <c r="L1707" s="16"/>
      <c r="M1707" s="8">
        <f>SUM(N1707,O1707,P1707,Q1707,S1707,T1707,U1707)</f>
        <v>76</v>
      </c>
      <c r="N1707" s="8">
        <f>SUM(AX1707)</f>
        <v>0</v>
      </c>
      <c r="O1707" s="8">
        <v>0</v>
      </c>
      <c r="P1707" s="8">
        <f>SUM(AO1707,AW1707)</f>
        <v>0</v>
      </c>
      <c r="Q1707" s="8">
        <f>SUM(AK1707,AL1707,AM1707,AN1707,AP1707,AQ1707,AR1707,AO1707)</f>
        <v>0</v>
      </c>
      <c r="R1707" s="8">
        <f>COUNTIF(AK1707:AR1707, "&gt;0")</f>
        <v>0</v>
      </c>
      <c r="S1707" s="8">
        <f>SUM(AS1707,AT1707)</f>
        <v>0</v>
      </c>
      <c r="T1707" s="8">
        <f>SUM(AU1707)</f>
        <v>76</v>
      </c>
      <c r="U1707" s="8">
        <f>SUM(AV1707)</f>
        <v>0</v>
      </c>
      <c r="V1707" s="16"/>
      <c r="W1707" s="8">
        <f>(X1707+AD1707)</f>
        <v>0</v>
      </c>
      <c r="X1707" s="8">
        <f>SUM(Y1707:AB1707)</f>
        <v>0</v>
      </c>
      <c r="Y1707" s="8">
        <v>0</v>
      </c>
      <c r="Z1707" s="8">
        <f>0</f>
        <v>0</v>
      </c>
      <c r="AA1707" s="8">
        <f>SUM(AZ1707,BB1707)</f>
        <v>0</v>
      </c>
      <c r="AB1707" s="8">
        <f>SUM(BC1707,BD1707)</f>
        <v>0</v>
      </c>
      <c r="AC1707" s="8">
        <f>COUNTIF(BC1707:BD1707,"&gt;0")</f>
        <v>0</v>
      </c>
      <c r="AD1707" s="8">
        <f>SUM(AE1707:AI1707)</f>
        <v>0</v>
      </c>
      <c r="AE1707" s="8">
        <v>0</v>
      </c>
      <c r="AF1707" s="8">
        <v>0</v>
      </c>
      <c r="AG1707" s="8">
        <v>0</v>
      </c>
      <c r="AH1707" s="8">
        <v>0</v>
      </c>
      <c r="AI1707" s="8">
        <f>SUM(BA1707)</f>
        <v>0</v>
      </c>
      <c r="AJ1707" s="16"/>
      <c r="AK1707" s="15">
        <v>0</v>
      </c>
      <c r="AL1707" s="15">
        <v>0</v>
      </c>
      <c r="AM1707" s="15">
        <v>0</v>
      </c>
      <c r="AN1707" s="15">
        <v>0</v>
      </c>
      <c r="AO1707" s="15">
        <v>0</v>
      </c>
      <c r="AP1707" s="15">
        <v>0</v>
      </c>
      <c r="AQ1707" s="15">
        <v>0</v>
      </c>
      <c r="AR1707" s="15">
        <v>0</v>
      </c>
      <c r="AS1707" s="15">
        <v>0</v>
      </c>
      <c r="AT1707" s="15">
        <v>0</v>
      </c>
      <c r="AU1707" s="15">
        <v>76</v>
      </c>
      <c r="AV1707" s="15">
        <v>0</v>
      </c>
      <c r="AW1707" s="15">
        <v>0</v>
      </c>
      <c r="AX1707" s="15">
        <v>0</v>
      </c>
      <c r="AY1707" s="29"/>
      <c r="AZ1707" s="33">
        <v>0</v>
      </c>
      <c r="BA1707" s="33">
        <v>0</v>
      </c>
      <c r="BB1707" s="33">
        <v>0</v>
      </c>
      <c r="BC1707" s="33">
        <v>0</v>
      </c>
      <c r="BD1707" s="33">
        <v>0</v>
      </c>
    </row>
    <row r="1708" spans="1:56" x14ac:dyDescent="0.25">
      <c r="A1708" s="51" t="s">
        <v>8855</v>
      </c>
      <c r="B1708" s="33" t="str">
        <f>CONCATENATE(G1708,"-",H1708,"-",I1708)</f>
        <v>999929783-Junior--55kg</v>
      </c>
      <c r="C1708" s="8" t="s">
        <v>3128</v>
      </c>
      <c r="D1708" s="8" t="s">
        <v>3129</v>
      </c>
      <c r="E1708" s="8" t="s">
        <v>701</v>
      </c>
      <c r="F1708" s="8" t="s">
        <v>554</v>
      </c>
      <c r="G1708" s="8">
        <v>999929783</v>
      </c>
      <c r="H1708" s="8" t="s">
        <v>14</v>
      </c>
      <c r="I1708" s="18" t="s">
        <v>4697</v>
      </c>
      <c r="J1708" s="8">
        <f>(M1708-K1708)+W1708</f>
        <v>37.5</v>
      </c>
      <c r="K1708" s="8">
        <f>M1708/2</f>
        <v>37.5</v>
      </c>
      <c r="L1708" s="9"/>
      <c r="M1708" s="8">
        <f>SUM(N1708,O1708,P1708,Q1708,S1708,T1708,U1708)</f>
        <v>75</v>
      </c>
      <c r="N1708" s="8">
        <f>SUM(AX1708)</f>
        <v>0</v>
      </c>
      <c r="O1708" s="8">
        <v>0</v>
      </c>
      <c r="P1708" s="8">
        <f>SUM(AO1708,AW1708)</f>
        <v>0</v>
      </c>
      <c r="Q1708" s="8">
        <f>SUM(AK1708,AL1708,AM1708,AN1708,AP1708,AQ1708,AR1708,AO1708)</f>
        <v>0</v>
      </c>
      <c r="R1708" s="8">
        <f>COUNTIF(AK1708:AR1708, "&gt;0")</f>
        <v>0</v>
      </c>
      <c r="S1708" s="8">
        <f>SUM(AS1708,AT1708)</f>
        <v>0</v>
      </c>
      <c r="T1708" s="8">
        <f>SUM(AU1708)</f>
        <v>0</v>
      </c>
      <c r="U1708" s="8">
        <f>SUM(AV1708)</f>
        <v>75</v>
      </c>
      <c r="V1708" s="9"/>
      <c r="W1708" s="8">
        <f>(X1708+AD1708)</f>
        <v>0</v>
      </c>
      <c r="X1708" s="8">
        <f>SUM(Y1708:AB1708)</f>
        <v>0</v>
      </c>
      <c r="Y1708" s="8">
        <v>0</v>
      </c>
      <c r="Z1708" s="8">
        <f>0</f>
        <v>0</v>
      </c>
      <c r="AA1708" s="8">
        <f>SUM(AZ1708,BB1708)</f>
        <v>0</v>
      </c>
      <c r="AB1708" s="8">
        <f>SUM(BC1708,BD1708)</f>
        <v>0</v>
      </c>
      <c r="AC1708" s="8">
        <f>COUNTIF(BC1708:BD1708,"&gt;0")</f>
        <v>0</v>
      </c>
      <c r="AD1708" s="8">
        <f>SUM(AE1708:AI1708)</f>
        <v>0</v>
      </c>
      <c r="AE1708" s="8">
        <v>0</v>
      </c>
      <c r="AF1708" s="8">
        <v>0</v>
      </c>
      <c r="AG1708" s="8">
        <v>0</v>
      </c>
      <c r="AH1708" s="8">
        <v>0</v>
      </c>
      <c r="AI1708" s="8">
        <f>SUM(BA1708)</f>
        <v>0</v>
      </c>
      <c r="AJ1708" s="9"/>
      <c r="AK1708" s="8">
        <v>0</v>
      </c>
      <c r="AL1708" s="8">
        <v>0</v>
      </c>
      <c r="AM1708" s="8">
        <v>0</v>
      </c>
      <c r="AN1708" s="8">
        <v>0</v>
      </c>
      <c r="AO1708" s="8">
        <v>0</v>
      </c>
      <c r="AP1708" s="8">
        <v>0</v>
      </c>
      <c r="AQ1708" s="8">
        <v>0</v>
      </c>
      <c r="AR1708" s="8">
        <v>0</v>
      </c>
      <c r="AS1708" s="8">
        <v>0</v>
      </c>
      <c r="AT1708" s="8">
        <v>0</v>
      </c>
      <c r="AU1708" s="15">
        <v>0</v>
      </c>
      <c r="AV1708" s="15">
        <v>75</v>
      </c>
      <c r="AW1708" s="15">
        <v>0</v>
      </c>
      <c r="AX1708" s="15">
        <v>0</v>
      </c>
      <c r="AY1708" s="29"/>
      <c r="AZ1708" s="33">
        <v>0</v>
      </c>
      <c r="BA1708" s="33">
        <v>0</v>
      </c>
      <c r="BB1708" s="33">
        <v>0</v>
      </c>
      <c r="BC1708" s="33">
        <v>0</v>
      </c>
      <c r="BD1708" s="33">
        <v>0</v>
      </c>
    </row>
    <row r="1709" spans="1:56" x14ac:dyDescent="0.25">
      <c r="A1709" s="51" t="s">
        <v>8857</v>
      </c>
      <c r="B1709" s="33" t="str">
        <f>CONCATENATE(G1709,"-",H1709,"-",I1709)</f>
        <v>999928248-Junior--63kg</v>
      </c>
      <c r="C1709" s="15" t="s">
        <v>953</v>
      </c>
      <c r="D1709" s="15" t="s">
        <v>954</v>
      </c>
      <c r="E1709" s="15" t="s">
        <v>701</v>
      </c>
      <c r="F1709" s="15" t="s">
        <v>554</v>
      </c>
      <c r="G1709" s="15">
        <v>999928248</v>
      </c>
      <c r="H1709" s="8" t="s">
        <v>14</v>
      </c>
      <c r="I1709" s="21" t="s">
        <v>4705</v>
      </c>
      <c r="J1709" s="8">
        <f>(M1709-K1709)+W1709</f>
        <v>296</v>
      </c>
      <c r="K1709" s="15"/>
      <c r="L1709" s="16"/>
      <c r="M1709" s="8">
        <f>SUM(N1709,O1709,P1709,Q1709,S1709,T1709,U1709)</f>
        <v>296</v>
      </c>
      <c r="N1709" s="8">
        <f>SUM(AX1709)</f>
        <v>0</v>
      </c>
      <c r="O1709" s="8">
        <v>0</v>
      </c>
      <c r="P1709" s="8">
        <f>SUM(AO1709,AW1709)</f>
        <v>0</v>
      </c>
      <c r="Q1709" s="8">
        <f>SUM(AK1709,AL1709,AM1709,AN1709,AP1709,AQ1709,AR1709,AO1709)</f>
        <v>0</v>
      </c>
      <c r="R1709" s="8">
        <f>COUNTIF(AK1709:AR1709, "&gt;0")</f>
        <v>0</v>
      </c>
      <c r="S1709" s="8">
        <f>SUM(AS1709,AT1709)</f>
        <v>16</v>
      </c>
      <c r="T1709" s="8">
        <f>SUM(AU1709)</f>
        <v>180</v>
      </c>
      <c r="U1709" s="8">
        <f>SUM(AV1709)</f>
        <v>100</v>
      </c>
      <c r="V1709" s="16"/>
      <c r="W1709" s="8">
        <f>(X1709+AD1709)</f>
        <v>0</v>
      </c>
      <c r="X1709" s="8">
        <f>SUM(Y1709:AB1709)</f>
        <v>0</v>
      </c>
      <c r="Y1709" s="8">
        <v>0</v>
      </c>
      <c r="Z1709" s="8">
        <f>0</f>
        <v>0</v>
      </c>
      <c r="AA1709" s="8">
        <f>SUM(AZ1709,BB1709)</f>
        <v>0</v>
      </c>
      <c r="AB1709" s="8">
        <f>SUM(BC1709,BD1709)</f>
        <v>0</v>
      </c>
      <c r="AC1709" s="8">
        <f>COUNTIF(BC1709:BD1709,"&gt;0")</f>
        <v>0</v>
      </c>
      <c r="AD1709" s="8">
        <f>SUM(AE1709:AI1709)</f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f>SUM(BA1709)</f>
        <v>0</v>
      </c>
      <c r="AJ1709" s="16"/>
      <c r="AK1709" s="15">
        <v>0</v>
      </c>
      <c r="AL1709" s="15">
        <v>0</v>
      </c>
      <c r="AM1709" s="15">
        <v>0</v>
      </c>
      <c r="AN1709" s="15">
        <v>0</v>
      </c>
      <c r="AO1709" s="15">
        <v>0</v>
      </c>
      <c r="AP1709" s="15">
        <v>0</v>
      </c>
      <c r="AQ1709" s="15">
        <v>0</v>
      </c>
      <c r="AR1709" s="15">
        <v>0</v>
      </c>
      <c r="AS1709" s="15">
        <v>0</v>
      </c>
      <c r="AT1709" s="15">
        <v>16</v>
      </c>
      <c r="AU1709" s="15">
        <v>180</v>
      </c>
      <c r="AV1709" s="15">
        <v>100</v>
      </c>
      <c r="AW1709" s="15">
        <v>0</v>
      </c>
      <c r="AX1709" s="15">
        <v>0</v>
      </c>
      <c r="AY1709" s="29"/>
      <c r="AZ1709" s="33">
        <v>0</v>
      </c>
      <c r="BA1709" s="33">
        <v>0</v>
      </c>
      <c r="BB1709" s="33">
        <v>0</v>
      </c>
      <c r="BC1709" s="33">
        <v>0</v>
      </c>
      <c r="BD1709" s="33">
        <v>0</v>
      </c>
    </row>
    <row r="1710" spans="1:56" x14ac:dyDescent="0.25">
      <c r="A1710" s="51" t="s">
        <v>8858</v>
      </c>
      <c r="B1710" s="33" t="str">
        <f>CONCATENATE(G1710,"-",H1710,"-",I1710)</f>
        <v>999920242-Junior--63kg</v>
      </c>
      <c r="C1710" s="8" t="s">
        <v>1534</v>
      </c>
      <c r="D1710" s="8" t="s">
        <v>1535</v>
      </c>
      <c r="E1710" s="8" t="s">
        <v>701</v>
      </c>
      <c r="F1710" s="8" t="s">
        <v>554</v>
      </c>
      <c r="G1710" s="8">
        <v>999920242</v>
      </c>
      <c r="H1710" s="8" t="s">
        <v>14</v>
      </c>
      <c r="I1710" s="21" t="s">
        <v>4705</v>
      </c>
      <c r="J1710" s="8">
        <f>(M1710-K1710)+W1710</f>
        <v>135</v>
      </c>
      <c r="K1710" s="8"/>
      <c r="L1710" s="9"/>
      <c r="M1710" s="8">
        <f>SUM(N1710,O1710,P1710,Q1710,S1710,T1710,U1710)</f>
        <v>135</v>
      </c>
      <c r="N1710" s="8">
        <f>SUM(AX1710)</f>
        <v>0</v>
      </c>
      <c r="O1710" s="8">
        <v>0</v>
      </c>
      <c r="P1710" s="8">
        <f>SUM(AO1710,AW1710)</f>
        <v>0</v>
      </c>
      <c r="Q1710" s="8">
        <f>SUM(AK1710,AL1710,AM1710,AN1710,AP1710,AQ1710,AR1710,AO1710)</f>
        <v>0</v>
      </c>
      <c r="R1710" s="8">
        <f>COUNTIF(AK1710:AR1710, "&gt;0")</f>
        <v>0</v>
      </c>
      <c r="S1710" s="8">
        <f>SUM(AS1710,AT1710)</f>
        <v>0</v>
      </c>
      <c r="T1710" s="8">
        <f>SUM(AU1710)</f>
        <v>135</v>
      </c>
      <c r="U1710" s="8">
        <f>SUM(AV1710)</f>
        <v>0</v>
      </c>
      <c r="V1710" s="9"/>
      <c r="W1710" s="8">
        <f>(X1710+AD1710)</f>
        <v>0</v>
      </c>
      <c r="X1710" s="8">
        <f>SUM(Y1710:AB1710)</f>
        <v>0</v>
      </c>
      <c r="Y1710" s="8">
        <v>0</v>
      </c>
      <c r="Z1710" s="8">
        <f>0</f>
        <v>0</v>
      </c>
      <c r="AA1710" s="8">
        <f>SUM(AZ1710,BB1710)</f>
        <v>0</v>
      </c>
      <c r="AB1710" s="8">
        <f>SUM(BC1710,BD1710)</f>
        <v>0</v>
      </c>
      <c r="AC1710" s="8">
        <f>COUNTIF(BC1710:BD1710,"&gt;0")</f>
        <v>0</v>
      </c>
      <c r="AD1710" s="8">
        <f>SUM(AE1710:AI1710)</f>
        <v>0</v>
      </c>
      <c r="AE1710" s="8">
        <v>0</v>
      </c>
      <c r="AF1710" s="8">
        <v>0</v>
      </c>
      <c r="AG1710" s="8">
        <v>0</v>
      </c>
      <c r="AH1710" s="8">
        <v>0</v>
      </c>
      <c r="AI1710" s="8">
        <f>SUM(BA1710)</f>
        <v>0</v>
      </c>
      <c r="AJ1710" s="9"/>
      <c r="AK1710" s="8">
        <v>0</v>
      </c>
      <c r="AL1710" s="8">
        <v>0</v>
      </c>
      <c r="AM1710" s="8">
        <v>0</v>
      </c>
      <c r="AN1710" s="8">
        <v>0</v>
      </c>
      <c r="AO1710" s="8">
        <v>0</v>
      </c>
      <c r="AP1710" s="8">
        <v>0</v>
      </c>
      <c r="AQ1710" s="8">
        <v>0</v>
      </c>
      <c r="AR1710" s="8">
        <v>0</v>
      </c>
      <c r="AS1710" s="8">
        <v>0</v>
      </c>
      <c r="AT1710" s="8">
        <v>0</v>
      </c>
      <c r="AU1710" s="15">
        <v>135</v>
      </c>
      <c r="AV1710" s="15">
        <v>0</v>
      </c>
      <c r="AW1710" s="15">
        <v>0</v>
      </c>
      <c r="AX1710" s="15">
        <v>0</v>
      </c>
      <c r="AY1710" s="29"/>
      <c r="AZ1710" s="33">
        <v>0</v>
      </c>
      <c r="BA1710" s="33">
        <v>0</v>
      </c>
      <c r="BB1710" s="33">
        <v>0</v>
      </c>
      <c r="BC1710" s="33">
        <v>0</v>
      </c>
      <c r="BD1710" s="33">
        <v>0</v>
      </c>
    </row>
    <row r="1711" spans="1:56" x14ac:dyDescent="0.25">
      <c r="A1711" s="51" t="s">
        <v>8863</v>
      </c>
      <c r="B1711" s="33" t="str">
        <f>CONCATENATE(G1711,"-",H1711,"-",I1711)</f>
        <v>999919185-Junior--63kg</v>
      </c>
      <c r="C1711" s="8" t="s">
        <v>925</v>
      </c>
      <c r="D1711" s="8" t="s">
        <v>926</v>
      </c>
      <c r="E1711" s="8" t="s">
        <v>701</v>
      </c>
      <c r="F1711" s="8" t="s">
        <v>554</v>
      </c>
      <c r="G1711" s="8">
        <v>999919185</v>
      </c>
      <c r="H1711" s="8" t="s">
        <v>14</v>
      </c>
      <c r="I1711" s="21" t="s">
        <v>4705</v>
      </c>
      <c r="J1711" s="8">
        <f>(M1711-K1711)+W1711</f>
        <v>130.5</v>
      </c>
      <c r="K1711" s="8">
        <f>M1711/2</f>
        <v>70.5</v>
      </c>
      <c r="L1711" s="9"/>
      <c r="M1711" s="8">
        <f>SUM(N1711,O1711,P1711,Q1711,S1711,T1711,U1711)</f>
        <v>141</v>
      </c>
      <c r="N1711" s="8">
        <f>SUM(AX1711)</f>
        <v>0</v>
      </c>
      <c r="O1711" s="8">
        <v>0</v>
      </c>
      <c r="P1711" s="8">
        <f>SUM(AO1711,AW1711)</f>
        <v>0</v>
      </c>
      <c r="Q1711" s="8">
        <f>SUM(AK1711,AL1711,AM1711,AN1711,AP1711,AQ1711,AR1711,AO1711)</f>
        <v>0</v>
      </c>
      <c r="R1711" s="8">
        <f>COUNTIF(AK1711:AR1711, "&gt;0")</f>
        <v>0</v>
      </c>
      <c r="S1711" s="8">
        <f>SUM(AS1711,AT1711)</f>
        <v>40</v>
      </c>
      <c r="T1711" s="8">
        <f>SUM(AU1711)</f>
        <v>101</v>
      </c>
      <c r="U1711" s="8">
        <f>SUM(AV1711)</f>
        <v>0</v>
      </c>
      <c r="V1711" s="9"/>
      <c r="W1711" s="8">
        <f>(X1711+AD1711)</f>
        <v>60</v>
      </c>
      <c r="X1711" s="8">
        <f>SUM(Y1711:AB1711)</f>
        <v>60</v>
      </c>
      <c r="Y1711" s="8">
        <v>0</v>
      </c>
      <c r="Z1711" s="8">
        <f>0</f>
        <v>0</v>
      </c>
      <c r="AA1711" s="8">
        <f>SUM(AZ1711,BB1711)</f>
        <v>0</v>
      </c>
      <c r="AB1711" s="8">
        <f>SUM(BC1711,BD1711)</f>
        <v>60</v>
      </c>
      <c r="AC1711" s="8">
        <f>COUNTIF(BC1711:BD1711,"&gt;0")</f>
        <v>1</v>
      </c>
      <c r="AD1711" s="8">
        <f>SUM(AE1711:AI1711)</f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f>SUM(BA1711)</f>
        <v>0</v>
      </c>
      <c r="AJ1711" s="9"/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0</v>
      </c>
      <c r="AR1711" s="8">
        <v>0</v>
      </c>
      <c r="AS1711" s="8">
        <v>0</v>
      </c>
      <c r="AT1711" s="8">
        <v>40</v>
      </c>
      <c r="AU1711" s="15">
        <v>101</v>
      </c>
      <c r="AV1711" s="15">
        <v>0</v>
      </c>
      <c r="AW1711" s="15">
        <v>0</v>
      </c>
      <c r="AX1711" s="15">
        <v>0</v>
      </c>
      <c r="AY1711" s="29"/>
      <c r="AZ1711" s="33">
        <v>0</v>
      </c>
      <c r="BA1711" s="33">
        <v>0</v>
      </c>
      <c r="BB1711" s="33">
        <v>0</v>
      </c>
      <c r="BC1711" s="33">
        <v>60</v>
      </c>
      <c r="BD1711" s="33">
        <v>0</v>
      </c>
    </row>
    <row r="1712" spans="1:56" x14ac:dyDescent="0.25">
      <c r="A1712" s="51" t="s">
        <v>8860</v>
      </c>
      <c r="B1712" s="33" t="str">
        <f>CONCATENATE(G1712,"-",H1712,"-",I1712)</f>
        <v>999929364-Junior--63kg</v>
      </c>
      <c r="C1712" s="8" t="s">
        <v>3026</v>
      </c>
      <c r="D1712" s="8" t="s">
        <v>2960</v>
      </c>
      <c r="E1712" s="8" t="s">
        <v>701</v>
      </c>
      <c r="F1712" s="8" t="s">
        <v>554</v>
      </c>
      <c r="G1712" s="8">
        <v>999929364</v>
      </c>
      <c r="H1712" s="8" t="s">
        <v>14</v>
      </c>
      <c r="I1712" s="21" t="s">
        <v>4705</v>
      </c>
      <c r="J1712" s="8">
        <f>(M1712-K1712)+W1712</f>
        <v>110</v>
      </c>
      <c r="K1712" s="8">
        <f>M1712/2</f>
        <v>110</v>
      </c>
      <c r="L1712" s="9"/>
      <c r="M1712" s="8">
        <f>SUM(N1712,O1712,P1712,Q1712,S1712,T1712,U1712)</f>
        <v>220</v>
      </c>
      <c r="N1712" s="8">
        <f>SUM(AX1712)</f>
        <v>0</v>
      </c>
      <c r="O1712" s="8">
        <v>0</v>
      </c>
      <c r="P1712" s="8">
        <f>SUM(AO1712,AW1712)</f>
        <v>0</v>
      </c>
      <c r="Q1712" s="8">
        <f>SUM(AK1712,AL1712,AM1712,AN1712,AP1712,AQ1712,AR1712,AO1712)</f>
        <v>0</v>
      </c>
      <c r="R1712" s="8">
        <f>COUNTIF(AK1712:AR1712, "&gt;0")</f>
        <v>0</v>
      </c>
      <c r="S1712" s="8">
        <f>SUM(AS1712,AT1712)</f>
        <v>40</v>
      </c>
      <c r="T1712" s="8">
        <f>SUM(AU1712)</f>
        <v>180</v>
      </c>
      <c r="U1712" s="8">
        <f>SUM(AV1712)</f>
        <v>0</v>
      </c>
      <c r="V1712" s="9"/>
      <c r="W1712" s="8">
        <f>(X1712+AD1712)</f>
        <v>0</v>
      </c>
      <c r="X1712" s="8">
        <f>SUM(Y1712:AB1712)</f>
        <v>0</v>
      </c>
      <c r="Y1712" s="8">
        <v>0</v>
      </c>
      <c r="Z1712" s="8">
        <f>0</f>
        <v>0</v>
      </c>
      <c r="AA1712" s="8">
        <f>SUM(AZ1712,BB1712)</f>
        <v>0</v>
      </c>
      <c r="AB1712" s="8">
        <f>SUM(BC1712,BD1712)</f>
        <v>0</v>
      </c>
      <c r="AC1712" s="8">
        <f>COUNTIF(BC1712:BD1712,"&gt;0")</f>
        <v>0</v>
      </c>
      <c r="AD1712" s="8">
        <f>SUM(AE1712:AI1712)</f>
        <v>0</v>
      </c>
      <c r="AE1712" s="8">
        <v>0</v>
      </c>
      <c r="AF1712" s="8">
        <v>0</v>
      </c>
      <c r="AG1712" s="8">
        <v>0</v>
      </c>
      <c r="AH1712" s="8">
        <v>0</v>
      </c>
      <c r="AI1712" s="8">
        <f>SUM(BA1712)</f>
        <v>0</v>
      </c>
      <c r="AJ1712" s="9"/>
      <c r="AK1712" s="8">
        <v>0</v>
      </c>
      <c r="AL1712" s="8">
        <v>0</v>
      </c>
      <c r="AM1712" s="8">
        <v>0</v>
      </c>
      <c r="AN1712" s="8">
        <v>0</v>
      </c>
      <c r="AO1712" s="8">
        <v>0</v>
      </c>
      <c r="AP1712" s="8">
        <v>0</v>
      </c>
      <c r="AQ1712" s="8">
        <v>0</v>
      </c>
      <c r="AR1712" s="8">
        <v>0</v>
      </c>
      <c r="AS1712" s="8">
        <v>40</v>
      </c>
      <c r="AT1712" s="8">
        <v>0</v>
      </c>
      <c r="AU1712" s="15">
        <v>180</v>
      </c>
      <c r="AV1712" s="15">
        <v>0</v>
      </c>
      <c r="AW1712" s="15">
        <v>0</v>
      </c>
      <c r="AX1712" s="15">
        <v>0</v>
      </c>
      <c r="AY1712" s="29"/>
      <c r="AZ1712" s="33">
        <v>0</v>
      </c>
      <c r="BA1712" s="33">
        <v>0</v>
      </c>
      <c r="BB1712" s="33">
        <v>0</v>
      </c>
      <c r="BC1712" s="33">
        <v>0</v>
      </c>
      <c r="BD1712" s="33">
        <v>0</v>
      </c>
    </row>
    <row r="1713" spans="1:56" x14ac:dyDescent="0.25">
      <c r="A1713" s="51" t="s">
        <v>8859</v>
      </c>
      <c r="B1713" s="33" t="str">
        <f>CONCATENATE(G1713,"-",H1713,"-",I1713)</f>
        <v>999921532-Junior--63kg</v>
      </c>
      <c r="C1713" s="8" t="s">
        <v>1021</v>
      </c>
      <c r="D1713" s="8" t="s">
        <v>3062</v>
      </c>
      <c r="E1713" s="8" t="s">
        <v>701</v>
      </c>
      <c r="F1713" s="8" t="s">
        <v>554</v>
      </c>
      <c r="G1713" s="8">
        <v>999921532</v>
      </c>
      <c r="H1713" s="8" t="s">
        <v>14</v>
      </c>
      <c r="I1713" s="21" t="s">
        <v>4705</v>
      </c>
      <c r="J1713" s="8">
        <f>(M1713-K1713)+W1713</f>
        <v>90</v>
      </c>
      <c r="K1713" s="8"/>
      <c r="L1713" s="9"/>
      <c r="M1713" s="8">
        <f>SUM(N1713,O1713,P1713,Q1713,S1713,T1713,U1713)</f>
        <v>90</v>
      </c>
      <c r="N1713" s="8">
        <f>SUM(AX1713)</f>
        <v>0</v>
      </c>
      <c r="O1713" s="8">
        <v>0</v>
      </c>
      <c r="P1713" s="8">
        <f>SUM(AO1713,AW1713)</f>
        <v>0</v>
      </c>
      <c r="Q1713" s="8">
        <f>SUM(AK1713,AL1713,AM1713,AN1713,AP1713,AQ1713,AR1713,AO1713)</f>
        <v>0</v>
      </c>
      <c r="R1713" s="8">
        <f>COUNTIF(AK1713:AR1713, "&gt;0")</f>
        <v>0</v>
      </c>
      <c r="S1713" s="8">
        <f>SUM(AS1713,AT1713)</f>
        <v>0</v>
      </c>
      <c r="T1713" s="8">
        <f>SUM(AU1713)</f>
        <v>90</v>
      </c>
      <c r="U1713" s="8">
        <f>SUM(AV1713)</f>
        <v>0</v>
      </c>
      <c r="V1713" s="9"/>
      <c r="W1713" s="8">
        <f>(X1713+AD1713)</f>
        <v>0</v>
      </c>
      <c r="X1713" s="8">
        <f>SUM(Y1713:AB1713)</f>
        <v>0</v>
      </c>
      <c r="Y1713" s="8">
        <v>0</v>
      </c>
      <c r="Z1713" s="8">
        <f>0</f>
        <v>0</v>
      </c>
      <c r="AA1713" s="8">
        <f>SUM(AZ1713,BB1713)</f>
        <v>0</v>
      </c>
      <c r="AB1713" s="8">
        <f>SUM(BC1713,BD1713)</f>
        <v>0</v>
      </c>
      <c r="AC1713" s="8">
        <f>COUNTIF(BC1713:BD1713,"&gt;0")</f>
        <v>0</v>
      </c>
      <c r="AD1713" s="8">
        <f>SUM(AE1713:AI1713)</f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f>SUM(BA1713)</f>
        <v>0</v>
      </c>
      <c r="AJ1713" s="9"/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v>0</v>
      </c>
      <c r="AS1713" s="8">
        <v>0</v>
      </c>
      <c r="AT1713" s="8">
        <v>0</v>
      </c>
      <c r="AU1713" s="15">
        <v>90</v>
      </c>
      <c r="AV1713" s="15">
        <v>0</v>
      </c>
      <c r="AW1713" s="15">
        <v>0</v>
      </c>
      <c r="AX1713" s="15">
        <v>0</v>
      </c>
      <c r="AY1713" s="29"/>
      <c r="AZ1713" s="33">
        <v>0</v>
      </c>
      <c r="BA1713" s="33">
        <v>0</v>
      </c>
      <c r="BB1713" s="33">
        <v>0</v>
      </c>
      <c r="BC1713" s="33">
        <v>0</v>
      </c>
      <c r="BD1713" s="33">
        <v>0</v>
      </c>
    </row>
    <row r="1714" spans="1:56" x14ac:dyDescent="0.25">
      <c r="A1714" s="51" t="s">
        <v>8862</v>
      </c>
      <c r="B1714" s="33" t="str">
        <f>CONCATENATE(G1714,"-",H1714,"-",I1714)</f>
        <v>999931025-Junior--63kg</v>
      </c>
      <c r="C1714" s="8" t="s">
        <v>2356</v>
      </c>
      <c r="D1714" s="8" t="s">
        <v>2857</v>
      </c>
      <c r="E1714" s="8" t="s">
        <v>701</v>
      </c>
      <c r="F1714" s="8" t="s">
        <v>554</v>
      </c>
      <c r="G1714" s="8">
        <v>999931025</v>
      </c>
      <c r="H1714" s="8" t="s">
        <v>14</v>
      </c>
      <c r="I1714" s="21" t="s">
        <v>4705</v>
      </c>
      <c r="J1714" s="8">
        <f>(M1714-K1714)+W1714</f>
        <v>76</v>
      </c>
      <c r="K1714" s="8"/>
      <c r="L1714" s="9"/>
      <c r="M1714" s="8">
        <f>SUM(N1714,O1714,P1714,Q1714,S1714,T1714,U1714)</f>
        <v>76</v>
      </c>
      <c r="N1714" s="8">
        <f>SUM(AX1714)</f>
        <v>0</v>
      </c>
      <c r="O1714" s="8">
        <v>0</v>
      </c>
      <c r="P1714" s="8">
        <f>SUM(AO1714,AW1714)</f>
        <v>0</v>
      </c>
      <c r="Q1714" s="8">
        <f>SUM(AK1714,AL1714,AM1714,AN1714,AP1714,AQ1714,AR1714,AO1714)</f>
        <v>0</v>
      </c>
      <c r="R1714" s="8">
        <f>COUNTIF(AK1714:AR1714, "&gt;0")</f>
        <v>0</v>
      </c>
      <c r="S1714" s="8">
        <f>SUM(AS1714,AT1714)</f>
        <v>0</v>
      </c>
      <c r="T1714" s="8">
        <f>SUM(AU1714)</f>
        <v>76</v>
      </c>
      <c r="U1714" s="8">
        <f>SUM(AV1714)</f>
        <v>0</v>
      </c>
      <c r="V1714" s="9"/>
      <c r="W1714" s="8">
        <f>(X1714+AD1714)</f>
        <v>0</v>
      </c>
      <c r="X1714" s="8">
        <f>SUM(Y1714:AB1714)</f>
        <v>0</v>
      </c>
      <c r="Y1714" s="8">
        <v>0</v>
      </c>
      <c r="Z1714" s="8">
        <f>0</f>
        <v>0</v>
      </c>
      <c r="AA1714" s="8">
        <f>SUM(AZ1714,BB1714)</f>
        <v>0</v>
      </c>
      <c r="AB1714" s="8">
        <f>SUM(BC1714,BD1714)</f>
        <v>0</v>
      </c>
      <c r="AC1714" s="8">
        <f>COUNTIF(BC1714:BD1714,"&gt;0")</f>
        <v>0</v>
      </c>
      <c r="AD1714" s="8">
        <f>SUM(AE1714:AI1714)</f>
        <v>0</v>
      </c>
      <c r="AE1714" s="8">
        <v>0</v>
      </c>
      <c r="AF1714" s="8">
        <v>0</v>
      </c>
      <c r="AG1714" s="8">
        <v>0</v>
      </c>
      <c r="AH1714" s="8">
        <v>0</v>
      </c>
      <c r="AI1714" s="8">
        <f>SUM(BA1714)</f>
        <v>0</v>
      </c>
      <c r="AJ1714" s="9"/>
      <c r="AK1714" s="8">
        <v>0</v>
      </c>
      <c r="AL1714" s="8">
        <v>0</v>
      </c>
      <c r="AM1714" s="8">
        <v>0</v>
      </c>
      <c r="AN1714" s="8">
        <v>0</v>
      </c>
      <c r="AO1714" s="8">
        <v>0</v>
      </c>
      <c r="AP1714" s="8">
        <v>0</v>
      </c>
      <c r="AQ1714" s="8">
        <v>0</v>
      </c>
      <c r="AR1714" s="8">
        <v>0</v>
      </c>
      <c r="AS1714" s="8">
        <v>0</v>
      </c>
      <c r="AT1714" s="8">
        <v>0</v>
      </c>
      <c r="AU1714" s="15">
        <v>76</v>
      </c>
      <c r="AV1714" s="15">
        <v>0</v>
      </c>
      <c r="AW1714" s="15">
        <v>0</v>
      </c>
      <c r="AX1714" s="15">
        <v>0</v>
      </c>
      <c r="AY1714" s="29"/>
      <c r="AZ1714" s="33">
        <v>0</v>
      </c>
      <c r="BA1714" s="33">
        <v>0</v>
      </c>
      <c r="BB1714" s="33">
        <v>0</v>
      </c>
      <c r="BC1714" s="33">
        <v>0</v>
      </c>
      <c r="BD1714" s="33">
        <v>0</v>
      </c>
    </row>
    <row r="1715" spans="1:56" x14ac:dyDescent="0.25">
      <c r="A1715" s="51" t="s">
        <v>8861</v>
      </c>
      <c r="B1715" s="33" t="str">
        <f>CONCATENATE(G1715,"-",H1715,"-",I1715)</f>
        <v>999924978-Junior--63kg</v>
      </c>
      <c r="C1715" s="8" t="s">
        <v>813</v>
      </c>
      <c r="D1715" s="8" t="s">
        <v>3012</v>
      </c>
      <c r="E1715" s="8" t="s">
        <v>701</v>
      </c>
      <c r="F1715" s="8" t="s">
        <v>554</v>
      </c>
      <c r="G1715" s="8">
        <v>999924978</v>
      </c>
      <c r="H1715" s="8" t="s">
        <v>14</v>
      </c>
      <c r="I1715" s="21" t="s">
        <v>4705</v>
      </c>
      <c r="J1715" s="8">
        <f>(M1715-K1715)+W1715</f>
        <v>67.5</v>
      </c>
      <c r="K1715" s="8"/>
      <c r="L1715" s="9"/>
      <c r="M1715" s="8">
        <f>SUM(N1715,O1715,P1715,Q1715,S1715,T1715,U1715)</f>
        <v>67.5</v>
      </c>
      <c r="N1715" s="8">
        <f>SUM(AX1715)</f>
        <v>0</v>
      </c>
      <c r="O1715" s="8">
        <v>0</v>
      </c>
      <c r="P1715" s="8">
        <f>SUM(AO1715,AW1715)</f>
        <v>0</v>
      </c>
      <c r="Q1715" s="8">
        <f>SUM(AK1715,AL1715,AM1715,AN1715,AP1715,AQ1715,AR1715,AO1715)</f>
        <v>0</v>
      </c>
      <c r="R1715" s="8">
        <f>COUNTIF(AK1715:AR1715, "&gt;0")</f>
        <v>0</v>
      </c>
      <c r="S1715" s="8">
        <f>SUM(AS1715,AT1715)</f>
        <v>0</v>
      </c>
      <c r="T1715" s="8">
        <f>SUM(AU1715)</f>
        <v>67.5</v>
      </c>
      <c r="U1715" s="8">
        <f>SUM(AV1715)</f>
        <v>0</v>
      </c>
      <c r="V1715" s="9"/>
      <c r="W1715" s="8">
        <f>(X1715+AD1715)</f>
        <v>0</v>
      </c>
      <c r="X1715" s="8">
        <f>SUM(Y1715:AB1715)</f>
        <v>0</v>
      </c>
      <c r="Y1715" s="8">
        <v>0</v>
      </c>
      <c r="Z1715" s="8">
        <f>0</f>
        <v>0</v>
      </c>
      <c r="AA1715" s="8">
        <f>SUM(AZ1715,BB1715)</f>
        <v>0</v>
      </c>
      <c r="AB1715" s="8">
        <f>SUM(BC1715,BD1715)</f>
        <v>0</v>
      </c>
      <c r="AC1715" s="8">
        <f>COUNTIF(BC1715:BD1715,"&gt;0")</f>
        <v>0</v>
      </c>
      <c r="AD1715" s="8">
        <f>SUM(AE1715:AI1715)</f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f>SUM(BA1715)</f>
        <v>0</v>
      </c>
      <c r="AJ1715" s="9"/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0</v>
      </c>
      <c r="AR1715" s="8">
        <v>0</v>
      </c>
      <c r="AS1715" s="8">
        <v>0</v>
      </c>
      <c r="AT1715" s="8">
        <v>0</v>
      </c>
      <c r="AU1715" s="15">
        <v>67.5</v>
      </c>
      <c r="AV1715" s="15">
        <v>0</v>
      </c>
      <c r="AW1715" s="15">
        <v>0</v>
      </c>
      <c r="AX1715" s="15">
        <v>0</v>
      </c>
      <c r="AY1715" s="29"/>
      <c r="AZ1715" s="33">
        <v>0</v>
      </c>
      <c r="BA1715" s="33">
        <v>0</v>
      </c>
      <c r="BB1715" s="33">
        <v>0</v>
      </c>
      <c r="BC1715" s="33">
        <v>0</v>
      </c>
      <c r="BD1715" s="33">
        <v>0</v>
      </c>
    </row>
    <row r="1716" spans="1:56" x14ac:dyDescent="0.25">
      <c r="A1716" s="51" t="s">
        <v>8864</v>
      </c>
      <c r="B1716" s="33" t="str">
        <f>CONCATENATE(G1716,"-",H1716,"-",I1716)</f>
        <v>999931885-Junior--63kg</v>
      </c>
      <c r="C1716" s="8" t="s">
        <v>1797</v>
      </c>
      <c r="D1716" s="8" t="s">
        <v>3377</v>
      </c>
      <c r="E1716" s="8" t="s">
        <v>701</v>
      </c>
      <c r="F1716" s="8" t="s">
        <v>554</v>
      </c>
      <c r="G1716" s="8">
        <v>999931885</v>
      </c>
      <c r="H1716" s="8" t="s">
        <v>14</v>
      </c>
      <c r="I1716" s="21" t="s">
        <v>4705</v>
      </c>
      <c r="J1716" s="8">
        <f>(M1716-K1716)+W1716</f>
        <v>53</v>
      </c>
      <c r="K1716" s="8">
        <f>M1716/2</f>
        <v>53</v>
      </c>
      <c r="L1716" s="16"/>
      <c r="M1716" s="8">
        <f>SUM(N1716,O1716,P1716,Q1716,S1716,T1716,U1716)</f>
        <v>106</v>
      </c>
      <c r="N1716" s="8">
        <f>SUM(AX1716)</f>
        <v>0</v>
      </c>
      <c r="O1716" s="8">
        <v>0</v>
      </c>
      <c r="P1716" s="8">
        <f>SUM(AO1716,AW1716)</f>
        <v>0</v>
      </c>
      <c r="Q1716" s="8">
        <f>SUM(AK1716,AL1716,AM1716,AN1716,AP1716,AQ1716,AR1716,AO1716)</f>
        <v>30</v>
      </c>
      <c r="R1716" s="8">
        <f>COUNTIF(AK1716:AR1716, "&gt;0")</f>
        <v>1</v>
      </c>
      <c r="S1716" s="8">
        <f>SUM(AS1716,AT1716)</f>
        <v>0</v>
      </c>
      <c r="T1716" s="8">
        <f>SUM(AU1716)</f>
        <v>76</v>
      </c>
      <c r="U1716" s="8">
        <f>SUM(AV1716)</f>
        <v>0</v>
      </c>
      <c r="V1716" s="16"/>
      <c r="W1716" s="8">
        <f>(X1716+AD1716)</f>
        <v>0</v>
      </c>
      <c r="X1716" s="8">
        <f>SUM(Y1716:AB1716)</f>
        <v>0</v>
      </c>
      <c r="Y1716" s="8">
        <v>0</v>
      </c>
      <c r="Z1716" s="8">
        <f>0</f>
        <v>0</v>
      </c>
      <c r="AA1716" s="8">
        <f>SUM(AZ1716,BB1716)</f>
        <v>0</v>
      </c>
      <c r="AB1716" s="8">
        <f>SUM(BC1716,BD1716)</f>
        <v>0</v>
      </c>
      <c r="AC1716" s="8">
        <f>COUNTIF(BC1716:BD1716,"&gt;0")</f>
        <v>0</v>
      </c>
      <c r="AD1716" s="8">
        <f>SUM(AE1716:AI1716)</f>
        <v>0</v>
      </c>
      <c r="AE1716" s="8">
        <v>0</v>
      </c>
      <c r="AF1716" s="8">
        <v>0</v>
      </c>
      <c r="AG1716" s="8">
        <v>0</v>
      </c>
      <c r="AH1716" s="8">
        <v>0</v>
      </c>
      <c r="AI1716" s="8">
        <f>SUM(BA1716)</f>
        <v>0</v>
      </c>
      <c r="AJ1716" s="16"/>
      <c r="AK1716" s="8">
        <v>30</v>
      </c>
      <c r="AL1716" s="8">
        <v>0</v>
      </c>
      <c r="AM1716" s="8">
        <v>0</v>
      </c>
      <c r="AN1716" s="8">
        <v>0</v>
      </c>
      <c r="AO1716" s="8">
        <v>0</v>
      </c>
      <c r="AP1716" s="8">
        <v>0</v>
      </c>
      <c r="AQ1716" s="8">
        <v>0</v>
      </c>
      <c r="AR1716" s="8">
        <v>0</v>
      </c>
      <c r="AS1716" s="8">
        <v>0</v>
      </c>
      <c r="AT1716" s="8">
        <v>0</v>
      </c>
      <c r="AU1716" s="15">
        <v>76</v>
      </c>
      <c r="AV1716" s="15">
        <v>0</v>
      </c>
      <c r="AW1716" s="15">
        <v>0</v>
      </c>
      <c r="AX1716" s="15">
        <v>0</v>
      </c>
      <c r="AY1716" s="29"/>
      <c r="AZ1716" s="33">
        <v>0</v>
      </c>
      <c r="BA1716" s="33">
        <v>0</v>
      </c>
      <c r="BB1716" s="33">
        <v>0</v>
      </c>
      <c r="BC1716" s="33">
        <v>0</v>
      </c>
      <c r="BD1716" s="33">
        <v>0</v>
      </c>
    </row>
    <row r="1717" spans="1:56" x14ac:dyDescent="0.25">
      <c r="A1717" s="51" t="s">
        <v>4961</v>
      </c>
      <c r="B1717" s="33" t="str">
        <f>CONCATENATE(G1717,"-",H1717,"-",I1717)</f>
        <v>-Junior--63kg</v>
      </c>
      <c r="C1717" s="43" t="s">
        <v>4736</v>
      </c>
      <c r="D1717" s="43" t="s">
        <v>4737</v>
      </c>
      <c r="E1717" s="43" t="s">
        <v>701</v>
      </c>
      <c r="F1717" s="43" t="s">
        <v>554</v>
      </c>
      <c r="G1717" s="43"/>
      <c r="H1717" s="8" t="s">
        <v>14</v>
      </c>
      <c r="I1717" s="43" t="s">
        <v>4705</v>
      </c>
      <c r="J1717" s="8">
        <f>(M1717-K1717)+W1717</f>
        <v>50</v>
      </c>
      <c r="K1717" s="8">
        <f>M1717/2</f>
        <v>0</v>
      </c>
      <c r="L1717" s="9"/>
      <c r="M1717" s="8">
        <f>SUM(N1717,O1717,P1717,Q1717,S1717,T1717,U1717)</f>
        <v>0</v>
      </c>
      <c r="N1717" s="8">
        <f>SUM(AX1717)</f>
        <v>0</v>
      </c>
      <c r="O1717" s="8">
        <v>0</v>
      </c>
      <c r="P1717" s="8">
        <f>SUM(AO1717,AW1717)</f>
        <v>0</v>
      </c>
      <c r="Q1717" s="8">
        <f>SUM(AK1717,AL1717,AM1717,AN1717,AP1717,AQ1717,AR1717,AO1717)</f>
        <v>0</v>
      </c>
      <c r="R1717" s="8">
        <f>COUNTIF(AK1717:AR1717, "&gt;0")</f>
        <v>0</v>
      </c>
      <c r="S1717" s="8">
        <f>SUM(AS1717,AT1717)</f>
        <v>0</v>
      </c>
      <c r="T1717" s="8">
        <f>SUM(AU1717)</f>
        <v>0</v>
      </c>
      <c r="U1717" s="8">
        <f>SUM(AV1717)</f>
        <v>0</v>
      </c>
      <c r="V1717" s="9"/>
      <c r="W1717" s="8">
        <f>(X1717+AD1717)</f>
        <v>50</v>
      </c>
      <c r="X1717" s="8">
        <f>SUM(Y1717:AB1717)</f>
        <v>50</v>
      </c>
      <c r="Y1717" s="8">
        <v>0</v>
      </c>
      <c r="Z1717" s="8">
        <f>0</f>
        <v>0</v>
      </c>
      <c r="AA1717" s="8">
        <f>SUM(AZ1717,BB1717)</f>
        <v>50</v>
      </c>
      <c r="AB1717" s="8">
        <f>SUM(BC1717,BD1717)</f>
        <v>0</v>
      </c>
      <c r="AC1717" s="8">
        <f>COUNTIF(BC1717:BD1717,"&gt;0")</f>
        <v>0</v>
      </c>
      <c r="AD1717" s="8">
        <f>SUM(AE1717:AI1717)</f>
        <v>0</v>
      </c>
      <c r="AE1717" s="8">
        <v>0</v>
      </c>
      <c r="AF1717" s="8">
        <v>0</v>
      </c>
      <c r="AG1717" s="8">
        <v>0</v>
      </c>
      <c r="AH1717" s="8">
        <v>0</v>
      </c>
      <c r="AI1717" s="8">
        <f>SUM(BA1717)</f>
        <v>0</v>
      </c>
      <c r="AJ1717" s="9"/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0</v>
      </c>
      <c r="AR1717" s="8">
        <v>0</v>
      </c>
      <c r="AS1717" s="8">
        <v>0</v>
      </c>
      <c r="AT1717" s="8">
        <v>0</v>
      </c>
      <c r="AU1717" s="8">
        <v>0</v>
      </c>
      <c r="AV1717" s="8">
        <v>0</v>
      </c>
      <c r="AW1717" s="8">
        <v>0</v>
      </c>
      <c r="AX1717" s="8">
        <v>0</v>
      </c>
      <c r="AY1717" s="30"/>
      <c r="AZ1717" s="33">
        <v>50</v>
      </c>
      <c r="BA1717" s="33">
        <v>0</v>
      </c>
      <c r="BB1717" s="33">
        <v>0</v>
      </c>
      <c r="BC1717" s="33">
        <v>0</v>
      </c>
      <c r="BD1717" s="33">
        <v>0</v>
      </c>
    </row>
    <row r="1718" spans="1:56" x14ac:dyDescent="0.25">
      <c r="A1718" s="51" t="s">
        <v>8865</v>
      </c>
      <c r="B1718" s="33" t="str">
        <f>CONCATENATE(G1718,"-",H1718,"-",I1718)</f>
        <v>999928301-Junior--63kg</v>
      </c>
      <c r="C1718" s="15" t="s">
        <v>930</v>
      </c>
      <c r="D1718" s="15" t="s">
        <v>931</v>
      </c>
      <c r="E1718" s="15" t="s">
        <v>701</v>
      </c>
      <c r="F1718" s="15" t="s">
        <v>554</v>
      </c>
      <c r="G1718" s="15">
        <v>999928301</v>
      </c>
      <c r="H1718" s="8" t="s">
        <v>14</v>
      </c>
      <c r="I1718" s="21" t="s">
        <v>4705</v>
      </c>
      <c r="J1718" s="8">
        <f>(M1718-K1718)+W1718</f>
        <v>30</v>
      </c>
      <c r="K1718" s="8">
        <f>M1718/2</f>
        <v>30</v>
      </c>
      <c r="L1718" s="9"/>
      <c r="M1718" s="8">
        <f>SUM(N1718,O1718,P1718,Q1718,S1718,T1718,U1718)</f>
        <v>60</v>
      </c>
      <c r="N1718" s="8">
        <f>SUM(AX1718)</f>
        <v>0</v>
      </c>
      <c r="O1718" s="8">
        <v>0</v>
      </c>
      <c r="P1718" s="8">
        <f>SUM(AO1718,AW1718)</f>
        <v>0</v>
      </c>
      <c r="Q1718" s="8">
        <f>SUM(AK1718,AL1718,AM1718,AN1718,AP1718,AQ1718,AR1718,AO1718)</f>
        <v>60</v>
      </c>
      <c r="R1718" s="8">
        <f>COUNTIF(AK1718:AR1718, "&gt;0")</f>
        <v>1</v>
      </c>
      <c r="S1718" s="8">
        <f>SUM(AS1718,AT1718)</f>
        <v>0</v>
      </c>
      <c r="T1718" s="8">
        <f>SUM(AU1718)</f>
        <v>0</v>
      </c>
      <c r="U1718" s="8">
        <f>SUM(AV1718)</f>
        <v>0</v>
      </c>
      <c r="V1718" s="9"/>
      <c r="W1718" s="8">
        <f>(X1718+AD1718)</f>
        <v>0</v>
      </c>
      <c r="X1718" s="8">
        <f>SUM(Y1718:AB1718)</f>
        <v>0</v>
      </c>
      <c r="Y1718" s="8">
        <v>0</v>
      </c>
      <c r="Z1718" s="8">
        <f>0</f>
        <v>0</v>
      </c>
      <c r="AA1718" s="8">
        <f>SUM(AZ1718,BB1718)</f>
        <v>0</v>
      </c>
      <c r="AB1718" s="8">
        <f>SUM(BC1718,BD1718)</f>
        <v>0</v>
      </c>
      <c r="AC1718" s="8">
        <f>COUNTIF(BC1718:BD1718,"&gt;0")</f>
        <v>0</v>
      </c>
      <c r="AD1718" s="8">
        <f>SUM(AE1718:AI1718)</f>
        <v>0</v>
      </c>
      <c r="AE1718" s="8">
        <v>0</v>
      </c>
      <c r="AF1718" s="8">
        <v>0</v>
      </c>
      <c r="AG1718" s="8">
        <v>0</v>
      </c>
      <c r="AH1718" s="8">
        <v>0</v>
      </c>
      <c r="AI1718" s="8">
        <f>SUM(BA1718)</f>
        <v>0</v>
      </c>
      <c r="AJ1718" s="9"/>
      <c r="AK1718" s="8">
        <v>0</v>
      </c>
      <c r="AL1718" s="8">
        <v>0</v>
      </c>
      <c r="AM1718" s="8">
        <v>0</v>
      </c>
      <c r="AN1718" s="8">
        <v>0</v>
      </c>
      <c r="AO1718" s="8">
        <v>0</v>
      </c>
      <c r="AP1718" s="8">
        <v>0</v>
      </c>
      <c r="AQ1718" s="8">
        <v>0</v>
      </c>
      <c r="AR1718" s="8">
        <v>60</v>
      </c>
      <c r="AS1718" s="8">
        <v>0</v>
      </c>
      <c r="AT1718" s="8">
        <v>0</v>
      </c>
      <c r="AU1718" s="15">
        <v>0</v>
      </c>
      <c r="AV1718" s="15">
        <v>0</v>
      </c>
      <c r="AW1718" s="15">
        <v>0</v>
      </c>
      <c r="AX1718" s="15">
        <v>0</v>
      </c>
      <c r="AY1718" s="29"/>
      <c r="AZ1718" s="33">
        <v>0</v>
      </c>
      <c r="BA1718" s="33">
        <v>0</v>
      </c>
      <c r="BB1718" s="33">
        <v>0</v>
      </c>
      <c r="BC1718" s="33">
        <v>0</v>
      </c>
      <c r="BD1718" s="33">
        <v>0</v>
      </c>
    </row>
    <row r="1719" spans="1:56" x14ac:dyDescent="0.25">
      <c r="A1719" s="51" t="s">
        <v>8866</v>
      </c>
      <c r="B1719" s="33" t="str">
        <f>CONCATENATE(G1719,"-",H1719,"-",I1719)</f>
        <v>999917109-Junior--63kg</v>
      </c>
      <c r="C1719" s="15" t="s">
        <v>797</v>
      </c>
      <c r="D1719" s="15" t="s">
        <v>4569</v>
      </c>
      <c r="E1719" s="15" t="s">
        <v>701</v>
      </c>
      <c r="F1719" s="15" t="s">
        <v>554</v>
      </c>
      <c r="G1719" s="15">
        <v>999917109</v>
      </c>
      <c r="H1719" s="8" t="s">
        <v>14</v>
      </c>
      <c r="I1719" s="21" t="s">
        <v>4705</v>
      </c>
      <c r="J1719" s="8">
        <f>(M1719-K1719)+W1719</f>
        <v>25</v>
      </c>
      <c r="K1719" s="8">
        <f>M1719/2</f>
        <v>25</v>
      </c>
      <c r="L1719" s="16"/>
      <c r="M1719" s="8">
        <f>SUM(N1719,O1719,P1719,Q1719,S1719,T1719,U1719)</f>
        <v>50</v>
      </c>
      <c r="N1719" s="8">
        <f>SUM(AX1719)</f>
        <v>0</v>
      </c>
      <c r="O1719" s="8">
        <v>0</v>
      </c>
      <c r="P1719" s="8">
        <f>SUM(AO1719,AW1719)</f>
        <v>0</v>
      </c>
      <c r="Q1719" s="8">
        <f>SUM(AK1719,AL1719,AM1719,AN1719,AP1719,AQ1719,AR1719,AO1719)</f>
        <v>0</v>
      </c>
      <c r="R1719" s="8">
        <f>COUNTIF(AK1719:AR1719, "&gt;0")</f>
        <v>0</v>
      </c>
      <c r="S1719" s="8">
        <f>SUM(AS1719,AT1719)</f>
        <v>0</v>
      </c>
      <c r="T1719" s="8">
        <f>SUM(AU1719)</f>
        <v>0</v>
      </c>
      <c r="U1719" s="8">
        <f>SUM(AV1719)</f>
        <v>50</v>
      </c>
      <c r="V1719" s="16"/>
      <c r="W1719" s="8">
        <f>(X1719+AD1719)</f>
        <v>0</v>
      </c>
      <c r="X1719" s="8">
        <f>SUM(Y1719:AB1719)</f>
        <v>0</v>
      </c>
      <c r="Y1719" s="8">
        <v>0</v>
      </c>
      <c r="Z1719" s="8">
        <f>0</f>
        <v>0</v>
      </c>
      <c r="AA1719" s="8">
        <f>SUM(AZ1719,BB1719)</f>
        <v>0</v>
      </c>
      <c r="AB1719" s="8">
        <f>SUM(BC1719,BD1719)</f>
        <v>0</v>
      </c>
      <c r="AC1719" s="8">
        <f>COUNTIF(BC1719:BD1719,"&gt;0")</f>
        <v>0</v>
      </c>
      <c r="AD1719" s="8">
        <f>SUM(AE1719:AI1719)</f>
        <v>0</v>
      </c>
      <c r="AE1719" s="8">
        <v>0</v>
      </c>
      <c r="AF1719" s="8">
        <v>0</v>
      </c>
      <c r="AG1719" s="8">
        <v>0</v>
      </c>
      <c r="AH1719" s="8">
        <v>0</v>
      </c>
      <c r="AI1719" s="8">
        <f>SUM(BA1719)</f>
        <v>0</v>
      </c>
      <c r="AJ1719" s="16"/>
      <c r="AK1719" s="15">
        <v>0</v>
      </c>
      <c r="AL1719" s="15">
        <v>0</v>
      </c>
      <c r="AM1719" s="15">
        <v>0</v>
      </c>
      <c r="AN1719" s="15">
        <v>0</v>
      </c>
      <c r="AO1719" s="15">
        <v>0</v>
      </c>
      <c r="AP1719" s="15">
        <v>0</v>
      </c>
      <c r="AQ1719" s="15">
        <v>0</v>
      </c>
      <c r="AR1719" s="15">
        <v>0</v>
      </c>
      <c r="AS1719" s="15">
        <v>0</v>
      </c>
      <c r="AT1719" s="15">
        <v>0</v>
      </c>
      <c r="AU1719" s="15">
        <v>0</v>
      </c>
      <c r="AV1719" s="15">
        <v>50</v>
      </c>
      <c r="AW1719" s="15">
        <v>0</v>
      </c>
      <c r="AX1719" s="15">
        <v>0</v>
      </c>
      <c r="AY1719" s="29"/>
      <c r="AZ1719" s="33">
        <v>0</v>
      </c>
      <c r="BA1719" s="33">
        <v>0</v>
      </c>
      <c r="BB1719" s="33">
        <v>0</v>
      </c>
      <c r="BC1719" s="33">
        <v>0</v>
      </c>
      <c r="BD1719" s="33">
        <v>0</v>
      </c>
    </row>
    <row r="1720" spans="1:56" x14ac:dyDescent="0.25">
      <c r="A1720" s="51" t="s">
        <v>8991</v>
      </c>
      <c r="B1720" s="33" t="str">
        <f>CONCATENATE(G1720,"-",H1720,"-",I1720)</f>
        <v>999929919-Junior-+63kg</v>
      </c>
      <c r="C1720" s="8" t="s">
        <v>1772</v>
      </c>
      <c r="D1720" s="8" t="s">
        <v>3057</v>
      </c>
      <c r="E1720" s="8" t="s">
        <v>701</v>
      </c>
      <c r="F1720" s="8" t="s">
        <v>644</v>
      </c>
      <c r="G1720" s="8">
        <v>999929919</v>
      </c>
      <c r="H1720" s="8" t="s">
        <v>14</v>
      </c>
      <c r="I1720" s="18" t="s">
        <v>4730</v>
      </c>
      <c r="J1720" s="8">
        <f>(M1720-K1720)+W1720</f>
        <v>67.5</v>
      </c>
      <c r="K1720" s="8"/>
      <c r="L1720" s="9"/>
      <c r="M1720" s="8">
        <f>SUM(N1720,O1720,P1720,Q1720,S1720,T1720,U1720)</f>
        <v>67.5</v>
      </c>
      <c r="N1720" s="8">
        <f>SUM(AX1720)</f>
        <v>0</v>
      </c>
      <c r="O1720" s="8">
        <v>0</v>
      </c>
      <c r="P1720" s="8">
        <f>SUM(AO1720,AW1720)</f>
        <v>0</v>
      </c>
      <c r="Q1720" s="8">
        <f>SUM(AK1720,AL1720,AM1720,AN1720,AP1720,AQ1720,AR1720,AO1720)</f>
        <v>0</v>
      </c>
      <c r="R1720" s="8">
        <f>COUNTIF(AK1720:AR1720, "&gt;0")</f>
        <v>0</v>
      </c>
      <c r="S1720" s="8">
        <f>SUM(AS1720,AT1720)</f>
        <v>0</v>
      </c>
      <c r="T1720" s="8">
        <f>SUM(AU1720)</f>
        <v>67.5</v>
      </c>
      <c r="U1720" s="8">
        <f>SUM(AV1720)</f>
        <v>0</v>
      </c>
      <c r="V1720" s="9"/>
      <c r="W1720" s="8">
        <f>(X1720+AD1720)</f>
        <v>0</v>
      </c>
      <c r="X1720" s="8">
        <f>SUM(Y1720:AB1720)</f>
        <v>0</v>
      </c>
      <c r="Y1720" s="8">
        <v>0</v>
      </c>
      <c r="Z1720" s="8">
        <f>0</f>
        <v>0</v>
      </c>
      <c r="AA1720" s="8">
        <f>SUM(AZ1720,BB1720)</f>
        <v>0</v>
      </c>
      <c r="AB1720" s="8">
        <f>SUM(BC1720,BD1720)</f>
        <v>0</v>
      </c>
      <c r="AC1720" s="8">
        <f>COUNTIF(BC1720:BD1720,"&gt;0")</f>
        <v>0</v>
      </c>
      <c r="AD1720" s="8">
        <f>SUM(AE1720:AI1720)</f>
        <v>0</v>
      </c>
      <c r="AE1720" s="8">
        <v>0</v>
      </c>
      <c r="AF1720" s="8">
        <v>0</v>
      </c>
      <c r="AG1720" s="8">
        <v>0</v>
      </c>
      <c r="AH1720" s="8">
        <v>0</v>
      </c>
      <c r="AI1720" s="8">
        <f>SUM(BA1720)</f>
        <v>0</v>
      </c>
      <c r="AJ1720" s="9"/>
      <c r="AK1720" s="8">
        <v>0</v>
      </c>
      <c r="AL1720" s="8">
        <v>0</v>
      </c>
      <c r="AM1720" s="8">
        <v>0</v>
      </c>
      <c r="AN1720" s="8">
        <v>0</v>
      </c>
      <c r="AO1720" s="8">
        <v>0</v>
      </c>
      <c r="AP1720" s="8">
        <v>0</v>
      </c>
      <c r="AQ1720" s="8">
        <v>0</v>
      </c>
      <c r="AR1720" s="8">
        <v>0</v>
      </c>
      <c r="AS1720" s="8">
        <v>0</v>
      </c>
      <c r="AT1720" s="8">
        <v>0</v>
      </c>
      <c r="AU1720" s="15">
        <v>67.5</v>
      </c>
      <c r="AV1720" s="15">
        <v>0</v>
      </c>
      <c r="AW1720" s="15">
        <v>0</v>
      </c>
      <c r="AX1720" s="15">
        <v>0</v>
      </c>
      <c r="AY1720" s="29"/>
      <c r="AZ1720" s="33">
        <v>0</v>
      </c>
      <c r="BA1720" s="33">
        <v>0</v>
      </c>
      <c r="BB1720" s="33">
        <v>0</v>
      </c>
      <c r="BC1720" s="33">
        <v>0</v>
      </c>
      <c r="BD1720" s="33">
        <v>0</v>
      </c>
    </row>
    <row r="1721" spans="1:56" x14ac:dyDescent="0.25">
      <c r="A1721" s="51" t="s">
        <v>9413</v>
      </c>
      <c r="B1721" s="33" t="str">
        <f>CONCATENATE(G1721,"-",H1721,"-",I1721)</f>
        <v>999934906-Junior-+63kg</v>
      </c>
      <c r="C1721" s="15" t="s">
        <v>9247</v>
      </c>
      <c r="D1721" s="15" t="s">
        <v>9248</v>
      </c>
      <c r="E1721" s="15" t="s">
        <v>701</v>
      </c>
      <c r="F1721" s="15" t="s">
        <v>644</v>
      </c>
      <c r="G1721" s="15">
        <v>999934906</v>
      </c>
      <c r="H1721" s="8" t="s">
        <v>14</v>
      </c>
      <c r="I1721" s="15" t="s">
        <v>4730</v>
      </c>
      <c r="J1721" s="8">
        <f>(M1721-K1721)+W1721</f>
        <v>60</v>
      </c>
      <c r="K1721" s="8">
        <f>M1721/2</f>
        <v>0</v>
      </c>
      <c r="L1721" s="9"/>
      <c r="M1721" s="8">
        <f>SUM(N1721,O1721,P1721,Q1721,S1721,T1721,U1721)</f>
        <v>0</v>
      </c>
      <c r="N1721" s="8">
        <f>SUM(AX1721)</f>
        <v>0</v>
      </c>
      <c r="O1721" s="8">
        <v>0</v>
      </c>
      <c r="P1721" s="8">
        <f>SUM(AO1721,AW1721)</f>
        <v>0</v>
      </c>
      <c r="Q1721" s="8">
        <f>SUM(AK1721,AL1721,AM1721,AN1721,AP1721,AQ1721,AR1721,AO1721)</f>
        <v>0</v>
      </c>
      <c r="R1721" s="8">
        <f>COUNTIF(AK1721:AR1721, "&gt;0")</f>
        <v>0</v>
      </c>
      <c r="S1721" s="8">
        <f>SUM(AS1721,AT1721)</f>
        <v>0</v>
      </c>
      <c r="T1721" s="8">
        <f>SUM(AU1721)</f>
        <v>0</v>
      </c>
      <c r="U1721" s="8">
        <f>SUM(AV1721)</f>
        <v>0</v>
      </c>
      <c r="V1721" s="9"/>
      <c r="W1721" s="8">
        <f>(X1721+AD1721)</f>
        <v>60</v>
      </c>
      <c r="X1721" s="8">
        <f>SUM(Y1721:AB1721)</f>
        <v>60</v>
      </c>
      <c r="Y1721" s="8">
        <v>0</v>
      </c>
      <c r="Z1721" s="8">
        <f>0</f>
        <v>0</v>
      </c>
      <c r="AA1721" s="8">
        <f>SUM(AZ1721,BB1721)</f>
        <v>0</v>
      </c>
      <c r="AB1721" s="8">
        <f>SUM(BC1721,BD1721)</f>
        <v>60</v>
      </c>
      <c r="AC1721" s="8">
        <f>COUNTIF(BC1721:BD1721,"&gt;0")</f>
        <v>1</v>
      </c>
      <c r="AD1721" s="8">
        <f>SUM(AE1721:AI1721)</f>
        <v>0</v>
      </c>
      <c r="AE1721" s="8">
        <v>0</v>
      </c>
      <c r="AF1721" s="8">
        <v>0</v>
      </c>
      <c r="AG1721" s="8">
        <v>0</v>
      </c>
      <c r="AH1721" s="8">
        <v>0</v>
      </c>
      <c r="AI1721" s="8">
        <f>SUM(BA1721)</f>
        <v>0</v>
      </c>
      <c r="AJ1721" s="9"/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Q1721" s="8">
        <v>0</v>
      </c>
      <c r="AR1721" s="8">
        <v>0</v>
      </c>
      <c r="AS1721" s="8">
        <v>0</v>
      </c>
      <c r="AT1721" s="8">
        <v>0</v>
      </c>
      <c r="AU1721" s="8">
        <v>0</v>
      </c>
      <c r="AV1721" s="8">
        <v>0</v>
      </c>
      <c r="AW1721" s="8">
        <v>0</v>
      </c>
      <c r="AX1721" s="8">
        <v>0</v>
      </c>
      <c r="AY1721" s="30"/>
      <c r="AZ1721" s="33">
        <v>0</v>
      </c>
      <c r="BA1721" s="33">
        <v>0</v>
      </c>
      <c r="BB1721" s="33">
        <v>0</v>
      </c>
      <c r="BC1721" s="33">
        <v>60</v>
      </c>
      <c r="BD1721" s="33">
        <v>0</v>
      </c>
    </row>
    <row r="1722" spans="1:56" x14ac:dyDescent="0.25">
      <c r="A1722" s="51" t="s">
        <v>8992</v>
      </c>
      <c r="B1722" s="33" t="str">
        <f>CONCATENATE(G1722,"-",H1722,"-",I1722)</f>
        <v>999931249-Junior-+63kg</v>
      </c>
      <c r="C1722" s="8" t="s">
        <v>1759</v>
      </c>
      <c r="D1722" s="8" t="s">
        <v>2855</v>
      </c>
      <c r="E1722" s="8" t="s">
        <v>701</v>
      </c>
      <c r="F1722" s="8" t="s">
        <v>644</v>
      </c>
      <c r="G1722" s="8">
        <v>999931249</v>
      </c>
      <c r="H1722" s="8" t="s">
        <v>14</v>
      </c>
      <c r="I1722" s="18" t="s">
        <v>4730</v>
      </c>
      <c r="J1722" s="8">
        <f>(M1722-K1722)+W1722</f>
        <v>50.5</v>
      </c>
      <c r="K1722" s="8"/>
      <c r="L1722" s="9"/>
      <c r="M1722" s="8">
        <f>SUM(N1722,O1722,P1722,Q1722,S1722,T1722,U1722)</f>
        <v>50.5</v>
      </c>
      <c r="N1722" s="8">
        <f>SUM(AX1722)</f>
        <v>0</v>
      </c>
      <c r="O1722" s="8">
        <v>0</v>
      </c>
      <c r="P1722" s="8">
        <f>SUM(AO1722,AW1722)</f>
        <v>0</v>
      </c>
      <c r="Q1722" s="8">
        <f>SUM(AK1722,AL1722,AM1722,AN1722,AP1722,AQ1722,AR1722,AO1722)</f>
        <v>0</v>
      </c>
      <c r="R1722" s="8">
        <f>COUNTIF(AK1722:AR1722, "&gt;0")</f>
        <v>0</v>
      </c>
      <c r="S1722" s="8">
        <f>SUM(AS1722,AT1722)</f>
        <v>0</v>
      </c>
      <c r="T1722" s="8">
        <f>SUM(AU1722)</f>
        <v>50.5</v>
      </c>
      <c r="U1722" s="8">
        <f>SUM(AV1722)</f>
        <v>0</v>
      </c>
      <c r="V1722" s="9"/>
      <c r="W1722" s="8">
        <f>(X1722+AD1722)</f>
        <v>0</v>
      </c>
      <c r="X1722" s="8">
        <f>SUM(Y1722:AB1722)</f>
        <v>0</v>
      </c>
      <c r="Y1722" s="8">
        <v>0</v>
      </c>
      <c r="Z1722" s="8">
        <f>0</f>
        <v>0</v>
      </c>
      <c r="AA1722" s="8">
        <f>SUM(AZ1722,BB1722)</f>
        <v>0</v>
      </c>
      <c r="AB1722" s="8">
        <f>SUM(BC1722,BD1722)</f>
        <v>0</v>
      </c>
      <c r="AC1722" s="8">
        <f>COUNTIF(BC1722:BD1722,"&gt;0")</f>
        <v>0</v>
      </c>
      <c r="AD1722" s="8">
        <f>SUM(AE1722:AI1722)</f>
        <v>0</v>
      </c>
      <c r="AE1722" s="8">
        <v>0</v>
      </c>
      <c r="AF1722" s="8">
        <v>0</v>
      </c>
      <c r="AG1722" s="8">
        <v>0</v>
      </c>
      <c r="AH1722" s="8">
        <v>0</v>
      </c>
      <c r="AI1722" s="8">
        <f>SUM(BA1722)</f>
        <v>0</v>
      </c>
      <c r="AJ1722" s="9"/>
      <c r="AK1722" s="8">
        <v>0</v>
      </c>
      <c r="AL1722" s="8">
        <v>0</v>
      </c>
      <c r="AM1722" s="8">
        <v>0</v>
      </c>
      <c r="AN1722" s="8">
        <v>0</v>
      </c>
      <c r="AO1722" s="8">
        <v>0</v>
      </c>
      <c r="AP1722" s="8">
        <v>0</v>
      </c>
      <c r="AQ1722" s="8">
        <v>0</v>
      </c>
      <c r="AR1722" s="8">
        <v>0</v>
      </c>
      <c r="AS1722" s="8">
        <v>0</v>
      </c>
      <c r="AT1722" s="8">
        <v>0</v>
      </c>
      <c r="AU1722" s="15">
        <v>50.5</v>
      </c>
      <c r="AV1722" s="15">
        <v>0</v>
      </c>
      <c r="AW1722" s="15">
        <v>0</v>
      </c>
      <c r="AX1722" s="15">
        <v>0</v>
      </c>
      <c r="AY1722" s="29"/>
      <c r="AZ1722" s="33">
        <v>0</v>
      </c>
      <c r="BA1722" s="33">
        <v>0</v>
      </c>
      <c r="BB1722" s="33">
        <v>0</v>
      </c>
      <c r="BC1722" s="33">
        <v>0</v>
      </c>
      <c r="BD1722" s="33">
        <v>0</v>
      </c>
    </row>
    <row r="1723" spans="1:56" x14ac:dyDescent="0.25">
      <c r="A1723" s="51" t="s">
        <v>8993</v>
      </c>
      <c r="B1723" s="33" t="str">
        <f>CONCATENATE(G1723,"-",H1723,"-",I1723)</f>
        <v>999932136-Junior-+63kg</v>
      </c>
      <c r="C1723" s="8" t="s">
        <v>3417</v>
      </c>
      <c r="D1723" s="8" t="s">
        <v>3418</v>
      </c>
      <c r="E1723" s="8" t="s">
        <v>701</v>
      </c>
      <c r="F1723" s="8" t="s">
        <v>644</v>
      </c>
      <c r="G1723" s="8">
        <v>999932136</v>
      </c>
      <c r="H1723" s="8" t="s">
        <v>14</v>
      </c>
      <c r="I1723" s="18" t="s">
        <v>4730</v>
      </c>
      <c r="J1723" s="8">
        <f>(M1723-K1723)+W1723</f>
        <v>30</v>
      </c>
      <c r="K1723" s="8"/>
      <c r="L1723" s="16"/>
      <c r="M1723" s="8">
        <f>SUM(N1723,O1723,P1723,Q1723,S1723,T1723,U1723)</f>
        <v>30</v>
      </c>
      <c r="N1723" s="8">
        <f>SUM(AX1723)</f>
        <v>0</v>
      </c>
      <c r="O1723" s="8">
        <v>0</v>
      </c>
      <c r="P1723" s="8">
        <f>SUM(AO1723,AW1723)</f>
        <v>0</v>
      </c>
      <c r="Q1723" s="8">
        <f>SUM(AK1723,AL1723,AM1723,AN1723,AP1723,AQ1723,AR1723,AO1723)</f>
        <v>30</v>
      </c>
      <c r="R1723" s="8">
        <f>COUNTIF(AK1723:AR1723, "&gt;0")</f>
        <v>1</v>
      </c>
      <c r="S1723" s="8">
        <f>SUM(AS1723,AT1723)</f>
        <v>0</v>
      </c>
      <c r="T1723" s="8">
        <f>SUM(AU1723)</f>
        <v>0</v>
      </c>
      <c r="U1723" s="8">
        <f>SUM(AV1723)</f>
        <v>0</v>
      </c>
      <c r="V1723" s="16"/>
      <c r="W1723" s="8">
        <f>(X1723+AD1723)</f>
        <v>0</v>
      </c>
      <c r="X1723" s="8">
        <f>SUM(Y1723:AB1723)</f>
        <v>0</v>
      </c>
      <c r="Y1723" s="8">
        <v>0</v>
      </c>
      <c r="Z1723" s="8">
        <f>0</f>
        <v>0</v>
      </c>
      <c r="AA1723" s="8">
        <f>SUM(AZ1723,BB1723)</f>
        <v>0</v>
      </c>
      <c r="AB1723" s="8">
        <f>SUM(BC1723,BD1723)</f>
        <v>0</v>
      </c>
      <c r="AC1723" s="8">
        <f>COUNTIF(BC1723:BD1723,"&gt;0")</f>
        <v>0</v>
      </c>
      <c r="AD1723" s="8">
        <f>SUM(AE1723:AI1723)</f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f>SUM(BA1723)</f>
        <v>0</v>
      </c>
      <c r="AJ1723" s="16"/>
      <c r="AK1723" s="8">
        <v>0</v>
      </c>
      <c r="AL1723" s="8">
        <v>30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v>0</v>
      </c>
      <c r="AS1723" s="8">
        <v>0</v>
      </c>
      <c r="AT1723" s="8">
        <v>0</v>
      </c>
      <c r="AU1723" s="15">
        <v>0</v>
      </c>
      <c r="AV1723" s="15">
        <v>0</v>
      </c>
      <c r="AW1723" s="15">
        <v>0</v>
      </c>
      <c r="AX1723" s="15">
        <v>0</v>
      </c>
      <c r="AY1723" s="29"/>
      <c r="AZ1723" s="33">
        <v>0</v>
      </c>
      <c r="BA1723" s="33">
        <v>0</v>
      </c>
      <c r="BB1723" s="33">
        <v>0</v>
      </c>
      <c r="BC1723" s="33">
        <v>0</v>
      </c>
      <c r="BD1723" s="33">
        <v>0</v>
      </c>
    </row>
    <row r="1724" spans="1:56" x14ac:dyDescent="0.25">
      <c r="A1724" s="51" t="s">
        <v>8994</v>
      </c>
      <c r="B1724" s="33" t="str">
        <f>CONCATENATE(G1724,"-",H1724,"-",I1724)</f>
        <v>999929187-Junior--44kg</v>
      </c>
      <c r="C1724" s="8" t="s">
        <v>987</v>
      </c>
      <c r="D1724" s="8" t="s">
        <v>3017</v>
      </c>
      <c r="E1724" s="8" t="s">
        <v>701</v>
      </c>
      <c r="F1724" s="8" t="s">
        <v>644</v>
      </c>
      <c r="G1724" s="8">
        <v>999929187</v>
      </c>
      <c r="H1724" s="8" t="s">
        <v>14</v>
      </c>
      <c r="I1724" s="18" t="s">
        <v>4728</v>
      </c>
      <c r="J1724" s="8">
        <f>(M1724-K1724)+W1724</f>
        <v>33.75</v>
      </c>
      <c r="K1724" s="8">
        <f>M1724/2</f>
        <v>33.75</v>
      </c>
      <c r="L1724" s="9"/>
      <c r="M1724" s="8">
        <f>SUM(N1724,O1724,P1724,Q1724,S1724,T1724,U1724)</f>
        <v>67.5</v>
      </c>
      <c r="N1724" s="8">
        <f>SUM(AX1724)</f>
        <v>0</v>
      </c>
      <c r="O1724" s="8">
        <v>0</v>
      </c>
      <c r="P1724" s="8">
        <f>SUM(AO1724,AW1724)</f>
        <v>0</v>
      </c>
      <c r="Q1724" s="8">
        <f>SUM(AK1724,AL1724,AM1724,AN1724,AP1724,AQ1724,AR1724,AO1724)</f>
        <v>0</v>
      </c>
      <c r="R1724" s="8">
        <f>COUNTIF(AK1724:AR1724, "&gt;0")</f>
        <v>0</v>
      </c>
      <c r="S1724" s="8">
        <f>SUM(AS1724,AT1724)</f>
        <v>0</v>
      </c>
      <c r="T1724" s="8">
        <f>SUM(AU1724)</f>
        <v>67.5</v>
      </c>
      <c r="U1724" s="8">
        <f>SUM(AV1724)</f>
        <v>0</v>
      </c>
      <c r="V1724" s="9"/>
      <c r="W1724" s="8">
        <f>(X1724+AD1724)</f>
        <v>0</v>
      </c>
      <c r="X1724" s="8">
        <f>SUM(Y1724:AB1724)</f>
        <v>0</v>
      </c>
      <c r="Y1724" s="8">
        <v>0</v>
      </c>
      <c r="Z1724" s="8">
        <f>0</f>
        <v>0</v>
      </c>
      <c r="AA1724" s="8">
        <f>SUM(AZ1724,BB1724)</f>
        <v>0</v>
      </c>
      <c r="AB1724" s="8">
        <f>SUM(BC1724,BD1724)</f>
        <v>0</v>
      </c>
      <c r="AC1724" s="8">
        <f>COUNTIF(BC1724:BD1724,"&gt;0")</f>
        <v>0</v>
      </c>
      <c r="AD1724" s="8">
        <f>SUM(AE1724:AI1724)</f>
        <v>0</v>
      </c>
      <c r="AE1724" s="8">
        <v>0</v>
      </c>
      <c r="AF1724" s="8">
        <v>0</v>
      </c>
      <c r="AG1724" s="8">
        <v>0</v>
      </c>
      <c r="AH1724" s="8">
        <v>0</v>
      </c>
      <c r="AI1724" s="8">
        <f>SUM(BA1724)</f>
        <v>0</v>
      </c>
      <c r="AJ1724" s="9"/>
      <c r="AK1724" s="8">
        <v>0</v>
      </c>
      <c r="AL1724" s="8">
        <v>0</v>
      </c>
      <c r="AM1724" s="8">
        <v>0</v>
      </c>
      <c r="AN1724" s="8">
        <v>0</v>
      </c>
      <c r="AO1724" s="8">
        <v>0</v>
      </c>
      <c r="AP1724" s="8">
        <v>0</v>
      </c>
      <c r="AQ1724" s="8">
        <v>0</v>
      </c>
      <c r="AR1724" s="8">
        <v>0</v>
      </c>
      <c r="AS1724" s="8">
        <v>0</v>
      </c>
      <c r="AT1724" s="8">
        <v>0</v>
      </c>
      <c r="AU1724" s="15">
        <v>67.5</v>
      </c>
      <c r="AV1724" s="15">
        <v>0</v>
      </c>
      <c r="AW1724" s="15">
        <v>0</v>
      </c>
      <c r="AX1724" s="15">
        <v>0</v>
      </c>
      <c r="AY1724" s="29"/>
      <c r="AZ1724" s="33">
        <v>0</v>
      </c>
      <c r="BA1724" s="33">
        <v>0</v>
      </c>
      <c r="BB1724" s="33">
        <v>0</v>
      </c>
      <c r="BC1724" s="33">
        <v>0</v>
      </c>
      <c r="BD1724" s="33">
        <v>0</v>
      </c>
    </row>
    <row r="1725" spans="1:56" x14ac:dyDescent="0.25">
      <c r="A1725" s="51" t="s">
        <v>8995</v>
      </c>
      <c r="B1725" s="33" t="str">
        <f>CONCATENATE(G1725,"-",H1725,"-",I1725)</f>
        <v>999929585-Junior--49kg</v>
      </c>
      <c r="C1725" s="8" t="s">
        <v>3211</v>
      </c>
      <c r="D1725" s="8" t="s">
        <v>3212</v>
      </c>
      <c r="E1725" s="8" t="s">
        <v>701</v>
      </c>
      <c r="F1725" s="8" t="s">
        <v>644</v>
      </c>
      <c r="G1725" s="8">
        <v>999929585</v>
      </c>
      <c r="H1725" s="8" t="s">
        <v>14</v>
      </c>
      <c r="I1725" s="18" t="s">
        <v>4678</v>
      </c>
      <c r="J1725" s="8">
        <f>(M1725-K1725)+W1725</f>
        <v>82.5</v>
      </c>
      <c r="K1725" s="8">
        <f>M1725/2</f>
        <v>82.5</v>
      </c>
      <c r="L1725" s="9"/>
      <c r="M1725" s="8">
        <f>SUM(N1725,O1725,P1725,Q1725,S1725,T1725,U1725)</f>
        <v>165</v>
      </c>
      <c r="N1725" s="8">
        <f>SUM(AX1725)</f>
        <v>0</v>
      </c>
      <c r="O1725" s="8">
        <v>0</v>
      </c>
      <c r="P1725" s="8">
        <f>SUM(AO1725,AW1725)</f>
        <v>0</v>
      </c>
      <c r="Q1725" s="8">
        <f>SUM(AK1725,AL1725,AM1725,AN1725,AP1725,AQ1725,AR1725,AO1725)</f>
        <v>30</v>
      </c>
      <c r="R1725" s="8">
        <f>COUNTIF(AK1725:AR1725, "&gt;0")</f>
        <v>1</v>
      </c>
      <c r="S1725" s="8">
        <f>SUM(AS1725,AT1725)</f>
        <v>0</v>
      </c>
      <c r="T1725" s="8">
        <f>SUM(AU1725)</f>
        <v>135</v>
      </c>
      <c r="U1725" s="8">
        <f>SUM(AV1725)</f>
        <v>0</v>
      </c>
      <c r="V1725" s="9"/>
      <c r="W1725" s="8">
        <f>(X1725+AD1725)</f>
        <v>0</v>
      </c>
      <c r="X1725" s="8">
        <f>SUM(Y1725:AB1725)</f>
        <v>0</v>
      </c>
      <c r="Y1725" s="8">
        <v>0</v>
      </c>
      <c r="Z1725" s="8">
        <f>0</f>
        <v>0</v>
      </c>
      <c r="AA1725" s="8">
        <f>SUM(AZ1725,BB1725)</f>
        <v>0</v>
      </c>
      <c r="AB1725" s="8">
        <f>SUM(BC1725,BD1725)</f>
        <v>0</v>
      </c>
      <c r="AC1725" s="8">
        <f>COUNTIF(BC1725:BD1725,"&gt;0")</f>
        <v>0</v>
      </c>
      <c r="AD1725" s="8">
        <f>SUM(AE1725:AI1725)</f>
        <v>0</v>
      </c>
      <c r="AE1725" s="8">
        <v>0</v>
      </c>
      <c r="AF1725" s="8">
        <v>0</v>
      </c>
      <c r="AG1725" s="8">
        <v>0</v>
      </c>
      <c r="AH1725" s="8">
        <v>0</v>
      </c>
      <c r="AI1725" s="8">
        <f>SUM(BA1725)</f>
        <v>0</v>
      </c>
      <c r="AJ1725" s="9"/>
      <c r="AK1725" s="8">
        <v>30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v>0</v>
      </c>
      <c r="AS1725" s="8">
        <v>0</v>
      </c>
      <c r="AT1725" s="8">
        <v>0</v>
      </c>
      <c r="AU1725" s="15">
        <v>135</v>
      </c>
      <c r="AV1725" s="15">
        <v>0</v>
      </c>
      <c r="AW1725" s="15">
        <v>0</v>
      </c>
      <c r="AX1725" s="15">
        <v>0</v>
      </c>
      <c r="AY1725" s="29"/>
      <c r="AZ1725" s="33">
        <v>0</v>
      </c>
      <c r="BA1725" s="33">
        <v>0</v>
      </c>
      <c r="BB1725" s="33">
        <v>0</v>
      </c>
      <c r="BC1725" s="33">
        <v>0</v>
      </c>
      <c r="BD1725" s="33">
        <v>0</v>
      </c>
    </row>
    <row r="1726" spans="1:56" x14ac:dyDescent="0.25">
      <c r="A1726" s="51" t="s">
        <v>8996</v>
      </c>
      <c r="B1726" s="33" t="str">
        <f>CONCATENATE(G1726,"-",H1726,"-",I1726)</f>
        <v>999928521-Junior--49kg</v>
      </c>
      <c r="C1726" s="19" t="s">
        <v>2785</v>
      </c>
      <c r="D1726" s="19" t="s">
        <v>1706</v>
      </c>
      <c r="E1726" s="19" t="s">
        <v>701</v>
      </c>
      <c r="F1726" s="19" t="s">
        <v>644</v>
      </c>
      <c r="G1726" s="19">
        <v>999928521</v>
      </c>
      <c r="H1726" s="8" t="s">
        <v>14</v>
      </c>
      <c r="I1726" s="18" t="s">
        <v>4678</v>
      </c>
      <c r="J1726" s="8">
        <f>(M1726-K1726)+W1726</f>
        <v>50.5</v>
      </c>
      <c r="K1726" s="8">
        <f>M1726/2</f>
        <v>50.5</v>
      </c>
      <c r="L1726" s="9"/>
      <c r="M1726" s="8">
        <f>SUM(N1726,O1726,P1726,Q1726,S1726,T1726,U1726)</f>
        <v>101</v>
      </c>
      <c r="N1726" s="8">
        <f>SUM(AX1726)</f>
        <v>0</v>
      </c>
      <c r="O1726" s="8">
        <v>0</v>
      </c>
      <c r="P1726" s="8">
        <f>SUM(AO1726,AW1726)</f>
        <v>0</v>
      </c>
      <c r="Q1726" s="8">
        <f>SUM(AK1726,AL1726,AM1726,AN1726,AP1726,AQ1726,AR1726,AO1726)</f>
        <v>0</v>
      </c>
      <c r="R1726" s="8">
        <f>COUNTIF(AK1726:AR1726, "&gt;0")</f>
        <v>0</v>
      </c>
      <c r="S1726" s="8">
        <f>SUM(AS1726,AT1726)</f>
        <v>0</v>
      </c>
      <c r="T1726" s="8">
        <f>SUM(AU1726)</f>
        <v>101</v>
      </c>
      <c r="U1726" s="8">
        <f>SUM(AV1726)</f>
        <v>0</v>
      </c>
      <c r="V1726" s="9"/>
      <c r="W1726" s="8">
        <f>(X1726+AD1726)</f>
        <v>0</v>
      </c>
      <c r="X1726" s="8">
        <f>SUM(Y1726:AB1726)</f>
        <v>0</v>
      </c>
      <c r="Y1726" s="8">
        <v>0</v>
      </c>
      <c r="Z1726" s="8">
        <f>0</f>
        <v>0</v>
      </c>
      <c r="AA1726" s="8">
        <f>SUM(AZ1726,BB1726)</f>
        <v>0</v>
      </c>
      <c r="AB1726" s="8">
        <f>SUM(BC1726,BD1726)</f>
        <v>0</v>
      </c>
      <c r="AC1726" s="8">
        <f>COUNTIF(BC1726:BD1726,"&gt;0")</f>
        <v>0</v>
      </c>
      <c r="AD1726" s="8">
        <f>SUM(AE1726:AI1726)</f>
        <v>0</v>
      </c>
      <c r="AE1726" s="8">
        <v>0</v>
      </c>
      <c r="AF1726" s="8">
        <v>0</v>
      </c>
      <c r="AG1726" s="8">
        <v>0</v>
      </c>
      <c r="AH1726" s="8">
        <v>0</v>
      </c>
      <c r="AI1726" s="8">
        <f>SUM(BA1726)</f>
        <v>0</v>
      </c>
      <c r="AJ1726" s="9"/>
      <c r="AK1726" s="8">
        <v>0</v>
      </c>
      <c r="AL1726" s="8">
        <v>0</v>
      </c>
      <c r="AM1726" s="8">
        <v>0</v>
      </c>
      <c r="AN1726" s="8">
        <v>0</v>
      </c>
      <c r="AO1726" s="8">
        <v>0</v>
      </c>
      <c r="AP1726" s="8">
        <v>0</v>
      </c>
      <c r="AQ1726" s="8">
        <v>0</v>
      </c>
      <c r="AR1726" s="8">
        <v>0</v>
      </c>
      <c r="AS1726" s="8">
        <v>0</v>
      </c>
      <c r="AT1726" s="8">
        <v>0</v>
      </c>
      <c r="AU1726" s="15">
        <v>101</v>
      </c>
      <c r="AV1726" s="15">
        <v>0</v>
      </c>
      <c r="AW1726" s="15">
        <v>0</v>
      </c>
      <c r="AX1726" s="15">
        <v>0</v>
      </c>
      <c r="AY1726" s="29"/>
      <c r="AZ1726" s="33">
        <v>0</v>
      </c>
      <c r="BA1726" s="33">
        <v>0</v>
      </c>
      <c r="BB1726" s="33">
        <v>0</v>
      </c>
      <c r="BC1726" s="33">
        <v>0</v>
      </c>
      <c r="BD1726" s="33">
        <v>0</v>
      </c>
    </row>
    <row r="1727" spans="1:56" x14ac:dyDescent="0.25">
      <c r="A1727" s="51" t="s">
        <v>8997</v>
      </c>
      <c r="B1727" s="33" t="str">
        <f>CONCATENATE(G1727,"-",H1727,"-",I1727)</f>
        <v>999932415-Junior--63kg</v>
      </c>
      <c r="C1727" s="8" t="s">
        <v>1140</v>
      </c>
      <c r="D1727" s="8" t="s">
        <v>388</v>
      </c>
      <c r="E1727" s="8" t="s">
        <v>701</v>
      </c>
      <c r="F1727" s="8" t="s">
        <v>644</v>
      </c>
      <c r="G1727" s="8">
        <v>999932415</v>
      </c>
      <c r="H1727" s="8" t="s">
        <v>14</v>
      </c>
      <c r="I1727" s="21" t="s">
        <v>4705</v>
      </c>
      <c r="J1727" s="8">
        <f>(M1727-K1727)+W1727</f>
        <v>70</v>
      </c>
      <c r="K1727" s="8"/>
      <c r="L1727" s="9"/>
      <c r="M1727" s="8">
        <f>SUM(N1727,O1727,P1727,Q1727,S1727,T1727,U1727)</f>
        <v>70</v>
      </c>
      <c r="N1727" s="8">
        <f>SUM(AX1727)</f>
        <v>0</v>
      </c>
      <c r="O1727" s="8">
        <v>0</v>
      </c>
      <c r="P1727" s="8">
        <f>SUM(AO1727,AW1727)</f>
        <v>0</v>
      </c>
      <c r="Q1727" s="8">
        <f>SUM(AK1727,AL1727,AM1727,AN1727,AP1727,AQ1727,AR1727,AO1727)</f>
        <v>30</v>
      </c>
      <c r="R1727" s="8">
        <f>COUNTIF(AK1727:AR1727, "&gt;0")</f>
        <v>1</v>
      </c>
      <c r="S1727" s="8">
        <f>SUM(AS1727,AT1727)</f>
        <v>40</v>
      </c>
      <c r="T1727" s="8">
        <f>SUM(AU1727)</f>
        <v>0</v>
      </c>
      <c r="U1727" s="8">
        <f>SUM(AV1727)</f>
        <v>0</v>
      </c>
      <c r="V1727" s="9"/>
      <c r="W1727" s="8">
        <f>(X1727+AD1727)</f>
        <v>0</v>
      </c>
      <c r="X1727" s="8">
        <f>SUM(Y1727:AB1727)</f>
        <v>0</v>
      </c>
      <c r="Y1727" s="8">
        <v>0</v>
      </c>
      <c r="Z1727" s="8">
        <f>0</f>
        <v>0</v>
      </c>
      <c r="AA1727" s="8">
        <f>SUM(AZ1727,BB1727)</f>
        <v>0</v>
      </c>
      <c r="AB1727" s="8">
        <f>SUM(BC1727,BD1727)</f>
        <v>0</v>
      </c>
      <c r="AC1727" s="8">
        <f>COUNTIF(BC1727:BD1727,"&gt;0")</f>
        <v>0</v>
      </c>
      <c r="AD1727" s="8">
        <f>SUM(AE1727:AI1727)</f>
        <v>0</v>
      </c>
      <c r="AE1727" s="8">
        <v>0</v>
      </c>
      <c r="AF1727" s="8">
        <v>0</v>
      </c>
      <c r="AG1727" s="8">
        <v>0</v>
      </c>
      <c r="AH1727" s="8">
        <v>0</v>
      </c>
      <c r="AI1727" s="8">
        <f>SUM(BA1727)</f>
        <v>0</v>
      </c>
      <c r="AJ1727" s="9"/>
      <c r="AK1727" s="8">
        <v>0</v>
      </c>
      <c r="AL1727" s="8">
        <v>0</v>
      </c>
      <c r="AM1727" s="8">
        <v>0</v>
      </c>
      <c r="AN1727" s="8">
        <v>0</v>
      </c>
      <c r="AO1727" s="8">
        <v>0</v>
      </c>
      <c r="AP1727" s="8">
        <v>0</v>
      </c>
      <c r="AQ1727" s="8">
        <v>30</v>
      </c>
      <c r="AR1727" s="8">
        <v>0</v>
      </c>
      <c r="AS1727" s="8">
        <v>40</v>
      </c>
      <c r="AT1727" s="8">
        <v>0</v>
      </c>
      <c r="AU1727" s="15">
        <v>0</v>
      </c>
      <c r="AV1727" s="15">
        <v>0</v>
      </c>
      <c r="AW1727" s="15">
        <v>0</v>
      </c>
      <c r="AX1727" s="15">
        <v>0</v>
      </c>
      <c r="AY1727" s="29"/>
      <c r="AZ1727" s="33">
        <v>0</v>
      </c>
      <c r="BA1727" s="33">
        <v>0</v>
      </c>
      <c r="BB1727" s="33">
        <v>0</v>
      </c>
      <c r="BC1727" s="33">
        <v>0</v>
      </c>
      <c r="BD1727" s="33">
        <v>0</v>
      </c>
    </row>
    <row r="1728" spans="1:56" x14ac:dyDescent="0.25">
      <c r="A1728" s="51" t="s">
        <v>9442</v>
      </c>
      <c r="B1728" s="33" t="str">
        <f>CONCATENATE(G1728,"-",H1728,"-",I1728)</f>
        <v>999933606-Junior--63kg</v>
      </c>
      <c r="C1728" s="42" t="s">
        <v>9251</v>
      </c>
      <c r="D1728" s="42" t="s">
        <v>9252</v>
      </c>
      <c r="E1728" s="42" t="s">
        <v>701</v>
      </c>
      <c r="F1728" s="42" t="s">
        <v>644</v>
      </c>
      <c r="G1728" s="42">
        <v>999933606</v>
      </c>
      <c r="H1728" s="8" t="s">
        <v>14</v>
      </c>
      <c r="I1728" s="42" t="s">
        <v>4705</v>
      </c>
      <c r="J1728" s="8">
        <f>(M1728-K1728)+W1728</f>
        <v>60</v>
      </c>
      <c r="K1728" s="8">
        <f>M1728/2</f>
        <v>0</v>
      </c>
      <c r="L1728" s="9"/>
      <c r="M1728" s="8">
        <f>SUM(N1728,O1728,P1728,Q1728,S1728,T1728,U1728)</f>
        <v>0</v>
      </c>
      <c r="N1728" s="8">
        <f>SUM(AX1728)</f>
        <v>0</v>
      </c>
      <c r="O1728" s="8">
        <v>0</v>
      </c>
      <c r="P1728" s="8">
        <f>SUM(AO1728,AW1728)</f>
        <v>0</v>
      </c>
      <c r="Q1728" s="8">
        <f>SUM(AK1728,AL1728,AM1728,AN1728,AP1728,AQ1728,AR1728,AO1728)</f>
        <v>0</v>
      </c>
      <c r="R1728" s="8">
        <f>COUNTIF(AK1728:AR1728, "&gt;0")</f>
        <v>0</v>
      </c>
      <c r="S1728" s="8">
        <f>SUM(AS1728,AT1728)</f>
        <v>0</v>
      </c>
      <c r="T1728" s="8">
        <f>SUM(AU1728)</f>
        <v>0</v>
      </c>
      <c r="U1728" s="8">
        <f>SUM(AV1728)</f>
        <v>0</v>
      </c>
      <c r="V1728" s="9"/>
      <c r="W1728" s="8">
        <f>(X1728+AD1728)</f>
        <v>60</v>
      </c>
      <c r="X1728" s="8">
        <f>SUM(Y1728:AB1728)</f>
        <v>60</v>
      </c>
      <c r="Y1728" s="8">
        <v>0</v>
      </c>
      <c r="Z1728" s="8">
        <f>0</f>
        <v>0</v>
      </c>
      <c r="AA1728" s="8">
        <f>SUM(AZ1728,BB1728)</f>
        <v>0</v>
      </c>
      <c r="AB1728" s="8">
        <f>SUM(BC1728,BD1728)</f>
        <v>60</v>
      </c>
      <c r="AC1728" s="8">
        <f>COUNTIF(BC1728:BD1728,"&gt;0")</f>
        <v>1</v>
      </c>
      <c r="AD1728" s="8">
        <f>SUM(AE1728:AI1728)</f>
        <v>0</v>
      </c>
      <c r="AE1728" s="8">
        <v>0</v>
      </c>
      <c r="AF1728" s="8">
        <v>0</v>
      </c>
      <c r="AG1728" s="8">
        <v>0</v>
      </c>
      <c r="AH1728" s="8">
        <v>0</v>
      </c>
      <c r="AI1728" s="8">
        <f>SUM(BA1728)</f>
        <v>0</v>
      </c>
      <c r="AJ1728" s="9"/>
      <c r="AK1728" s="8">
        <v>0</v>
      </c>
      <c r="AL1728" s="8">
        <v>0</v>
      </c>
      <c r="AM1728" s="8">
        <v>0</v>
      </c>
      <c r="AN1728" s="8">
        <v>0</v>
      </c>
      <c r="AO1728" s="8">
        <v>0</v>
      </c>
      <c r="AP1728" s="8">
        <v>0</v>
      </c>
      <c r="AQ1728" s="8">
        <v>0</v>
      </c>
      <c r="AR1728" s="8">
        <v>0</v>
      </c>
      <c r="AS1728" s="8">
        <v>0</v>
      </c>
      <c r="AT1728" s="8">
        <v>0</v>
      </c>
      <c r="AU1728" s="8">
        <v>0</v>
      </c>
      <c r="AV1728" s="8">
        <v>0</v>
      </c>
      <c r="AW1728" s="8">
        <v>0</v>
      </c>
      <c r="AX1728" s="8">
        <v>0</v>
      </c>
      <c r="AY1728" s="30"/>
      <c r="AZ1728" s="33">
        <v>0</v>
      </c>
      <c r="BA1728" s="33">
        <v>0</v>
      </c>
      <c r="BB1728" s="33">
        <v>0</v>
      </c>
      <c r="BC1728" s="33">
        <v>60</v>
      </c>
      <c r="BD1728" s="33">
        <v>0</v>
      </c>
    </row>
    <row r="1729" spans="1:56" x14ac:dyDescent="0.25">
      <c r="A1729" s="51" t="s">
        <v>5829</v>
      </c>
      <c r="B1729" s="33" t="str">
        <f>CONCATENATE(G1729,"-",H1729,"-",I1729)</f>
        <v>999900842-Junior-+73kg</v>
      </c>
      <c r="C1729" s="8" t="s">
        <v>255</v>
      </c>
      <c r="D1729" s="8" t="s">
        <v>256</v>
      </c>
      <c r="E1729" s="8" t="s">
        <v>11</v>
      </c>
      <c r="F1729" s="8" t="s">
        <v>12</v>
      </c>
      <c r="G1729" s="8">
        <v>999900842</v>
      </c>
      <c r="H1729" s="8" t="s">
        <v>14</v>
      </c>
      <c r="I1729" s="21" t="s">
        <v>4718</v>
      </c>
      <c r="J1729" s="8">
        <f>(M1729-K1729)+W1729</f>
        <v>379</v>
      </c>
      <c r="K1729" s="8"/>
      <c r="L1729" s="9"/>
      <c r="M1729" s="8">
        <f>SUM(N1729,O1729,P1729,Q1729,S1729,T1729,U1729)</f>
        <v>379</v>
      </c>
      <c r="N1729" s="8">
        <f>SUM(AX1729)</f>
        <v>0</v>
      </c>
      <c r="O1729" s="8">
        <v>0</v>
      </c>
      <c r="P1729" s="8">
        <f>SUM(AO1729,AW1729)</f>
        <v>0</v>
      </c>
      <c r="Q1729" s="8">
        <f>SUM(AK1729,AL1729,AM1729,AN1729,AP1729,AQ1729,AR1729,AO1729)</f>
        <v>30</v>
      </c>
      <c r="R1729" s="8">
        <f>COUNTIF(AK1729:AR1729, "&gt;0")</f>
        <v>1</v>
      </c>
      <c r="S1729" s="8">
        <f>SUM(AS1729,AT1729)</f>
        <v>160</v>
      </c>
      <c r="T1729" s="8">
        <f>SUM(AU1729)</f>
        <v>76</v>
      </c>
      <c r="U1729" s="8">
        <f>SUM(AV1729)</f>
        <v>113</v>
      </c>
      <c r="V1729" s="9"/>
      <c r="W1729" s="8">
        <f>(X1729+AD1729)</f>
        <v>0</v>
      </c>
      <c r="X1729" s="8">
        <f>SUM(Y1729:AB1729)</f>
        <v>0</v>
      </c>
      <c r="Y1729" s="8">
        <v>0</v>
      </c>
      <c r="Z1729" s="8">
        <f>0</f>
        <v>0</v>
      </c>
      <c r="AA1729" s="8">
        <f>SUM(AZ1729,BB1729)</f>
        <v>0</v>
      </c>
      <c r="AB1729" s="8">
        <f>SUM(BC1729,BD1729)</f>
        <v>0</v>
      </c>
      <c r="AC1729" s="8">
        <f>COUNTIF(BC1729:BD1729,"&gt;0")</f>
        <v>0</v>
      </c>
      <c r="AD1729" s="8">
        <f>SUM(AE1729:AI1729)</f>
        <v>0</v>
      </c>
      <c r="AE1729" s="8">
        <v>0</v>
      </c>
      <c r="AF1729" s="8">
        <v>0</v>
      </c>
      <c r="AG1729" s="8">
        <v>0</v>
      </c>
      <c r="AH1729" s="8">
        <v>0</v>
      </c>
      <c r="AI1729" s="8">
        <f>SUM(BA1729)</f>
        <v>0</v>
      </c>
      <c r="AJ1729" s="9"/>
      <c r="AK1729" s="8">
        <v>0</v>
      </c>
      <c r="AL1729" s="8">
        <v>0</v>
      </c>
      <c r="AM1729" s="8">
        <v>30</v>
      </c>
      <c r="AN1729" s="8">
        <v>0</v>
      </c>
      <c r="AO1729" s="8">
        <v>0</v>
      </c>
      <c r="AP1729" s="8">
        <v>0</v>
      </c>
      <c r="AQ1729" s="8">
        <v>0</v>
      </c>
      <c r="AR1729" s="8">
        <v>0</v>
      </c>
      <c r="AS1729" s="8">
        <v>160</v>
      </c>
      <c r="AT1729" s="8">
        <v>0</v>
      </c>
      <c r="AU1729" s="15">
        <v>76</v>
      </c>
      <c r="AV1729" s="15">
        <v>113</v>
      </c>
      <c r="AW1729" s="15">
        <v>0</v>
      </c>
      <c r="AX1729" s="15">
        <v>0</v>
      </c>
      <c r="AY1729" s="29"/>
      <c r="AZ1729" s="33">
        <v>0</v>
      </c>
      <c r="BA1729" s="33">
        <v>0</v>
      </c>
      <c r="BB1729" s="33">
        <v>0</v>
      </c>
      <c r="BC1729" s="33">
        <v>0</v>
      </c>
      <c r="BD1729" s="33">
        <v>0</v>
      </c>
    </row>
    <row r="1730" spans="1:56" x14ac:dyDescent="0.25">
      <c r="A1730" s="51" t="s">
        <v>5832</v>
      </c>
      <c r="B1730" s="33" t="str">
        <f>CONCATENATE(G1730,"-",H1730,"-",I1730)</f>
        <v>999909020-Junior-+73kg</v>
      </c>
      <c r="C1730" s="15" t="s">
        <v>2099</v>
      </c>
      <c r="D1730" s="15" t="s">
        <v>113</v>
      </c>
      <c r="E1730" s="15" t="s">
        <v>11</v>
      </c>
      <c r="F1730" s="15" t="s">
        <v>12</v>
      </c>
      <c r="G1730" s="15">
        <v>999909020</v>
      </c>
      <c r="H1730" s="8" t="s">
        <v>14</v>
      </c>
      <c r="I1730" s="21" t="s">
        <v>4718</v>
      </c>
      <c r="J1730" s="8">
        <f>(M1730-K1730)+W1730</f>
        <v>310</v>
      </c>
      <c r="K1730" s="15"/>
      <c r="L1730" s="16"/>
      <c r="M1730" s="8">
        <f>SUM(N1730,O1730,P1730,Q1730,S1730,T1730,U1730)</f>
        <v>310</v>
      </c>
      <c r="N1730" s="8">
        <f>SUM(AX1730)</f>
        <v>0</v>
      </c>
      <c r="O1730" s="8">
        <v>0</v>
      </c>
      <c r="P1730" s="8">
        <f>SUM(AO1730,AW1730)</f>
        <v>0</v>
      </c>
      <c r="Q1730" s="8">
        <f>SUM(AK1730,AL1730,AM1730,AN1730,AP1730,AQ1730,AR1730,AO1730)</f>
        <v>0</v>
      </c>
      <c r="R1730" s="8">
        <f>COUNTIF(AK1730:AR1730, "&gt;0")</f>
        <v>0</v>
      </c>
      <c r="S1730" s="8">
        <f>SUM(AS1730,AT1730)</f>
        <v>160</v>
      </c>
      <c r="T1730" s="8">
        <f>SUM(AU1730)</f>
        <v>0</v>
      </c>
      <c r="U1730" s="8">
        <f>SUM(AV1730)</f>
        <v>150</v>
      </c>
      <c r="V1730" s="16"/>
      <c r="W1730" s="8">
        <f>(X1730+AD1730)</f>
        <v>0</v>
      </c>
      <c r="X1730" s="8">
        <f>SUM(Y1730:AB1730)</f>
        <v>0</v>
      </c>
      <c r="Y1730" s="8">
        <v>0</v>
      </c>
      <c r="Z1730" s="8">
        <f>0</f>
        <v>0</v>
      </c>
      <c r="AA1730" s="8">
        <f>SUM(AZ1730,BB1730)</f>
        <v>0</v>
      </c>
      <c r="AB1730" s="8">
        <f>SUM(BC1730,BD1730)</f>
        <v>0</v>
      </c>
      <c r="AC1730" s="8">
        <f>COUNTIF(BC1730:BD1730,"&gt;0")</f>
        <v>0</v>
      </c>
      <c r="AD1730" s="8">
        <f>SUM(AE1730:AI1730)</f>
        <v>0</v>
      </c>
      <c r="AE1730" s="8">
        <v>0</v>
      </c>
      <c r="AF1730" s="8">
        <v>0</v>
      </c>
      <c r="AG1730" s="8">
        <v>0</v>
      </c>
      <c r="AH1730" s="8">
        <v>0</v>
      </c>
      <c r="AI1730" s="8">
        <f>SUM(BA1730)</f>
        <v>0</v>
      </c>
      <c r="AJ1730" s="16"/>
      <c r="AK1730" s="8">
        <v>0</v>
      </c>
      <c r="AL1730" s="8">
        <v>0</v>
      </c>
      <c r="AM1730" s="8">
        <v>0</v>
      </c>
      <c r="AN1730" s="8">
        <v>0</v>
      </c>
      <c r="AO1730" s="8">
        <v>0</v>
      </c>
      <c r="AP1730" s="8">
        <v>0</v>
      </c>
      <c r="AQ1730" s="8">
        <v>0</v>
      </c>
      <c r="AR1730" s="8">
        <v>0</v>
      </c>
      <c r="AS1730" s="8">
        <v>0</v>
      </c>
      <c r="AT1730" s="8">
        <v>160</v>
      </c>
      <c r="AU1730" s="15">
        <v>0</v>
      </c>
      <c r="AV1730" s="15">
        <v>150</v>
      </c>
      <c r="AW1730" s="15">
        <v>0</v>
      </c>
      <c r="AX1730" s="15">
        <v>0</v>
      </c>
      <c r="AY1730" s="29"/>
      <c r="AZ1730" s="33">
        <v>0</v>
      </c>
      <c r="BA1730" s="33">
        <v>0</v>
      </c>
      <c r="BB1730" s="33">
        <v>0</v>
      </c>
      <c r="BC1730" s="33">
        <v>0</v>
      </c>
      <c r="BD1730" s="33">
        <v>0</v>
      </c>
    </row>
    <row r="1731" spans="1:56" x14ac:dyDescent="0.25">
      <c r="A1731" s="51" t="s">
        <v>5833</v>
      </c>
      <c r="B1731" s="33" t="str">
        <f>CONCATENATE(G1731,"-",H1731,"-",I1731)</f>
        <v>999893410-Junior-+73kg</v>
      </c>
      <c r="C1731" s="8" t="s">
        <v>1256</v>
      </c>
      <c r="D1731" s="8" t="s">
        <v>1257</v>
      </c>
      <c r="E1731" s="8" t="s">
        <v>11</v>
      </c>
      <c r="F1731" s="8" t="s">
        <v>12</v>
      </c>
      <c r="G1731" s="8">
        <v>999893410</v>
      </c>
      <c r="H1731" s="8" t="s">
        <v>14</v>
      </c>
      <c r="I1731" s="21" t="s">
        <v>4718</v>
      </c>
      <c r="J1731" s="8">
        <f>(M1731-K1731)+W1731</f>
        <v>281</v>
      </c>
      <c r="K1731" s="8"/>
      <c r="L1731" s="9"/>
      <c r="M1731" s="8">
        <f>SUM(N1731,O1731,P1731,Q1731,S1731,T1731,U1731)</f>
        <v>281</v>
      </c>
      <c r="N1731" s="8">
        <f>SUM(AX1731)</f>
        <v>0</v>
      </c>
      <c r="O1731" s="8">
        <v>0</v>
      </c>
      <c r="P1731" s="8">
        <f>SUM(AO1731,AW1731)</f>
        <v>0</v>
      </c>
      <c r="Q1731" s="8">
        <f>SUM(AK1731,AL1731,AM1731,AN1731,AP1731,AQ1731,AR1731,AO1731)</f>
        <v>30</v>
      </c>
      <c r="R1731" s="8">
        <f>COUNTIF(AK1731:AR1731, "&gt;0")</f>
        <v>1</v>
      </c>
      <c r="S1731" s="8">
        <f>SUM(AS1731,AT1731)</f>
        <v>90</v>
      </c>
      <c r="T1731" s="8">
        <f>SUM(AU1731)</f>
        <v>76</v>
      </c>
      <c r="U1731" s="8">
        <f>SUM(AV1731)</f>
        <v>85</v>
      </c>
      <c r="V1731" s="9"/>
      <c r="W1731" s="8">
        <f>(X1731+AD1731)</f>
        <v>0</v>
      </c>
      <c r="X1731" s="8">
        <f>SUM(Y1731:AB1731)</f>
        <v>0</v>
      </c>
      <c r="Y1731" s="8">
        <v>0</v>
      </c>
      <c r="Z1731" s="8">
        <f>0</f>
        <v>0</v>
      </c>
      <c r="AA1731" s="8">
        <f>SUM(AZ1731,BB1731)</f>
        <v>0</v>
      </c>
      <c r="AB1731" s="8">
        <f>SUM(BC1731,BD1731)</f>
        <v>0</v>
      </c>
      <c r="AC1731" s="8">
        <f>COUNTIF(BC1731:BD1731,"&gt;0")</f>
        <v>0</v>
      </c>
      <c r="AD1731" s="8">
        <f>SUM(AE1731:AI1731)</f>
        <v>0</v>
      </c>
      <c r="AE1731" s="8">
        <v>0</v>
      </c>
      <c r="AF1731" s="8">
        <v>0</v>
      </c>
      <c r="AG1731" s="8">
        <v>0</v>
      </c>
      <c r="AH1731" s="8">
        <v>0</v>
      </c>
      <c r="AI1731" s="8">
        <f>SUM(BA1731)</f>
        <v>0</v>
      </c>
      <c r="AJ1731" s="9"/>
      <c r="AK1731" s="8">
        <v>0</v>
      </c>
      <c r="AL1731" s="8">
        <v>30</v>
      </c>
      <c r="AM1731" s="8">
        <v>0</v>
      </c>
      <c r="AN1731" s="8">
        <v>0</v>
      </c>
      <c r="AO1731" s="8">
        <v>0</v>
      </c>
      <c r="AP1731" s="8">
        <v>0</v>
      </c>
      <c r="AQ1731" s="8">
        <v>0</v>
      </c>
      <c r="AR1731" s="8">
        <v>0</v>
      </c>
      <c r="AS1731" s="8">
        <v>0</v>
      </c>
      <c r="AT1731" s="8">
        <v>90</v>
      </c>
      <c r="AU1731" s="15">
        <v>76</v>
      </c>
      <c r="AV1731" s="15">
        <v>85</v>
      </c>
      <c r="AW1731" s="15">
        <v>0</v>
      </c>
      <c r="AX1731" s="15">
        <v>0</v>
      </c>
      <c r="AY1731" s="29"/>
      <c r="AZ1731" s="33">
        <v>0</v>
      </c>
      <c r="BA1731" s="33">
        <v>0</v>
      </c>
      <c r="BB1731" s="33">
        <v>0</v>
      </c>
      <c r="BC1731" s="33">
        <v>0</v>
      </c>
      <c r="BD1731" s="33">
        <v>0</v>
      </c>
    </row>
    <row r="1732" spans="1:56" x14ac:dyDescent="0.25">
      <c r="A1732" s="51" t="s">
        <v>5831</v>
      </c>
      <c r="B1732" s="33" t="str">
        <f>CONCATENATE(G1732,"-",H1732,"-",I1732)</f>
        <v>999918048-Junior-+73kg</v>
      </c>
      <c r="C1732" s="8" t="s">
        <v>1253</v>
      </c>
      <c r="D1732" s="8" t="s">
        <v>1254</v>
      </c>
      <c r="E1732" s="8" t="s">
        <v>11</v>
      </c>
      <c r="F1732" s="8" t="s">
        <v>12</v>
      </c>
      <c r="G1732" s="8">
        <v>999918048</v>
      </c>
      <c r="H1732" s="8" t="s">
        <v>14</v>
      </c>
      <c r="I1732" s="21" t="s">
        <v>4718</v>
      </c>
      <c r="J1732" s="8">
        <f>(M1732-K1732)+W1732</f>
        <v>221</v>
      </c>
      <c r="K1732" s="8"/>
      <c r="L1732" s="9"/>
      <c r="M1732" s="8">
        <f>SUM(N1732,O1732,P1732,Q1732,S1732,T1732,U1732)</f>
        <v>221</v>
      </c>
      <c r="N1732" s="8">
        <f>SUM(AX1732)</f>
        <v>0</v>
      </c>
      <c r="O1732" s="8">
        <v>0</v>
      </c>
      <c r="P1732" s="8">
        <f>SUM(AO1732,AW1732)</f>
        <v>0</v>
      </c>
      <c r="Q1732" s="8">
        <f>SUM(AK1732,AL1732,AM1732,AN1732,AP1732,AQ1732,AR1732,AO1732)</f>
        <v>0</v>
      </c>
      <c r="R1732" s="8">
        <f>COUNTIF(AK1732:AR1732, "&gt;0")</f>
        <v>0</v>
      </c>
      <c r="S1732" s="8">
        <f>SUM(AS1732,AT1732)</f>
        <v>120</v>
      </c>
      <c r="T1732" s="8">
        <f>SUM(AU1732)</f>
        <v>101</v>
      </c>
      <c r="U1732" s="8">
        <f>SUM(AV1732)</f>
        <v>0</v>
      </c>
      <c r="V1732" s="9"/>
      <c r="W1732" s="8">
        <f>(X1732+AD1732)</f>
        <v>0</v>
      </c>
      <c r="X1732" s="8">
        <f>SUM(Y1732:AB1732)</f>
        <v>0</v>
      </c>
      <c r="Y1732" s="8">
        <v>0</v>
      </c>
      <c r="Z1732" s="8">
        <f>0</f>
        <v>0</v>
      </c>
      <c r="AA1732" s="8">
        <f>SUM(AZ1732,BB1732)</f>
        <v>0</v>
      </c>
      <c r="AB1732" s="8">
        <f>SUM(BC1732,BD1732)</f>
        <v>0</v>
      </c>
      <c r="AC1732" s="8">
        <f>COUNTIF(BC1732:BD1732,"&gt;0")</f>
        <v>0</v>
      </c>
      <c r="AD1732" s="8">
        <f>SUM(AE1732:AI1732)</f>
        <v>0</v>
      </c>
      <c r="AE1732" s="8">
        <v>0</v>
      </c>
      <c r="AF1732" s="8">
        <v>0</v>
      </c>
      <c r="AG1732" s="8">
        <v>0</v>
      </c>
      <c r="AH1732" s="8">
        <v>0</v>
      </c>
      <c r="AI1732" s="8">
        <f>SUM(BA1732)</f>
        <v>0</v>
      </c>
      <c r="AJ1732" s="9"/>
      <c r="AK1732" s="8">
        <v>0</v>
      </c>
      <c r="AL1732" s="8">
        <v>0</v>
      </c>
      <c r="AM1732" s="8">
        <v>0</v>
      </c>
      <c r="AN1732" s="8">
        <v>0</v>
      </c>
      <c r="AO1732" s="8">
        <v>0</v>
      </c>
      <c r="AP1732" s="8">
        <v>0</v>
      </c>
      <c r="AQ1732" s="8">
        <v>0</v>
      </c>
      <c r="AR1732" s="8">
        <v>0</v>
      </c>
      <c r="AS1732" s="8">
        <v>120</v>
      </c>
      <c r="AT1732" s="8">
        <v>0</v>
      </c>
      <c r="AU1732" s="15">
        <v>101</v>
      </c>
      <c r="AV1732" s="15">
        <v>0</v>
      </c>
      <c r="AW1732" s="15">
        <v>0</v>
      </c>
      <c r="AX1732" s="15">
        <v>0</v>
      </c>
      <c r="AY1732" s="29"/>
      <c r="AZ1732" s="33">
        <v>0</v>
      </c>
      <c r="BA1732" s="33">
        <v>0</v>
      </c>
      <c r="BB1732" s="33">
        <v>0</v>
      </c>
      <c r="BC1732" s="33">
        <v>0</v>
      </c>
      <c r="BD1732" s="33">
        <v>0</v>
      </c>
    </row>
    <row r="1733" spans="1:56" x14ac:dyDescent="0.25">
      <c r="A1733" s="51" t="s">
        <v>5830</v>
      </c>
      <c r="B1733" s="33" t="str">
        <f>CONCATENATE(G1733,"-",H1733,"-",I1733)</f>
        <v>999925358-Junior-+73kg</v>
      </c>
      <c r="C1733" s="8" t="s">
        <v>624</v>
      </c>
      <c r="D1733" s="8" t="s">
        <v>96</v>
      </c>
      <c r="E1733" s="8" t="s">
        <v>11</v>
      </c>
      <c r="F1733" s="8" t="s">
        <v>12</v>
      </c>
      <c r="G1733" s="8">
        <v>999925358</v>
      </c>
      <c r="H1733" s="8" t="s">
        <v>14</v>
      </c>
      <c r="I1733" s="21" t="s">
        <v>4718</v>
      </c>
      <c r="J1733" s="8">
        <f>(M1733-K1733)+W1733</f>
        <v>135</v>
      </c>
      <c r="K1733" s="8"/>
      <c r="L1733" s="9"/>
      <c r="M1733" s="8">
        <f>SUM(N1733,O1733,P1733,Q1733,S1733,T1733,U1733)</f>
        <v>135</v>
      </c>
      <c r="N1733" s="8">
        <f>SUM(AX1733)</f>
        <v>0</v>
      </c>
      <c r="O1733" s="8">
        <v>0</v>
      </c>
      <c r="P1733" s="8">
        <f>SUM(AO1733,AW1733)</f>
        <v>0</v>
      </c>
      <c r="Q1733" s="8">
        <f>SUM(AK1733,AL1733,AM1733,AN1733,AP1733,AQ1733,AR1733,AO1733)</f>
        <v>0</v>
      </c>
      <c r="R1733" s="8">
        <f>COUNTIF(AK1733:AR1733, "&gt;0")</f>
        <v>0</v>
      </c>
      <c r="S1733" s="8">
        <f>SUM(AS1733,AT1733)</f>
        <v>0</v>
      </c>
      <c r="T1733" s="8">
        <f>SUM(AU1733)</f>
        <v>135</v>
      </c>
      <c r="U1733" s="8">
        <f>SUM(AV1733)</f>
        <v>0</v>
      </c>
      <c r="V1733" s="9"/>
      <c r="W1733" s="8">
        <f>(X1733+AD1733)</f>
        <v>0</v>
      </c>
      <c r="X1733" s="8">
        <f>SUM(Y1733:AB1733)</f>
        <v>0</v>
      </c>
      <c r="Y1733" s="8">
        <v>0</v>
      </c>
      <c r="Z1733" s="8">
        <f>0</f>
        <v>0</v>
      </c>
      <c r="AA1733" s="8">
        <f>SUM(AZ1733,BB1733)</f>
        <v>0</v>
      </c>
      <c r="AB1733" s="8">
        <f>SUM(BC1733,BD1733)</f>
        <v>0</v>
      </c>
      <c r="AC1733" s="8">
        <f>COUNTIF(BC1733:BD1733,"&gt;0")</f>
        <v>0</v>
      </c>
      <c r="AD1733" s="8">
        <f>SUM(AE1733:AI1733)</f>
        <v>0</v>
      </c>
      <c r="AE1733" s="8">
        <v>0</v>
      </c>
      <c r="AF1733" s="8">
        <v>0</v>
      </c>
      <c r="AG1733" s="8">
        <v>0</v>
      </c>
      <c r="AH1733" s="8">
        <v>0</v>
      </c>
      <c r="AI1733" s="8">
        <f>SUM(BA1733)</f>
        <v>0</v>
      </c>
      <c r="AJ1733" s="9"/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Q1733" s="8">
        <v>0</v>
      </c>
      <c r="AR1733" s="8">
        <v>0</v>
      </c>
      <c r="AS1733" s="8">
        <v>0</v>
      </c>
      <c r="AT1733" s="8">
        <v>0</v>
      </c>
      <c r="AU1733" s="15">
        <v>135</v>
      </c>
      <c r="AV1733" s="15">
        <v>0</v>
      </c>
      <c r="AW1733" s="15">
        <v>0</v>
      </c>
      <c r="AX1733" s="15">
        <v>0</v>
      </c>
      <c r="AY1733" s="29"/>
      <c r="AZ1733" s="33">
        <v>0</v>
      </c>
      <c r="BA1733" s="33">
        <v>0</v>
      </c>
      <c r="BB1733" s="33">
        <v>0</v>
      </c>
      <c r="BC1733" s="33">
        <v>0</v>
      </c>
      <c r="BD1733" s="33">
        <v>0</v>
      </c>
    </row>
    <row r="1734" spans="1:56" x14ac:dyDescent="0.25">
      <c r="A1734" s="51" t="s">
        <v>5835</v>
      </c>
      <c r="B1734" s="33" t="str">
        <f>CONCATENATE(G1734,"-",H1734,"-",I1734)</f>
        <v>999887264-Junior-+73kg</v>
      </c>
      <c r="C1734" s="15" t="s">
        <v>3656</v>
      </c>
      <c r="D1734" s="15" t="s">
        <v>1303</v>
      </c>
      <c r="E1734" s="15" t="s">
        <v>11</v>
      </c>
      <c r="F1734" s="15" t="s">
        <v>12</v>
      </c>
      <c r="G1734" s="15">
        <v>999887264</v>
      </c>
      <c r="H1734" s="8" t="s">
        <v>14</v>
      </c>
      <c r="I1734" s="21" t="s">
        <v>4718</v>
      </c>
      <c r="J1734" s="8">
        <f>(M1734-K1734)+W1734</f>
        <v>90</v>
      </c>
      <c r="K1734" s="15"/>
      <c r="L1734" s="16"/>
      <c r="M1734" s="8">
        <f>SUM(N1734,O1734,P1734,Q1734,S1734,T1734,U1734)</f>
        <v>90</v>
      </c>
      <c r="N1734" s="8">
        <f>SUM(AX1734)</f>
        <v>0</v>
      </c>
      <c r="O1734" s="8">
        <v>0</v>
      </c>
      <c r="P1734" s="8">
        <f>SUM(AO1734,AW1734)</f>
        <v>0</v>
      </c>
      <c r="Q1734" s="8">
        <f>SUM(AK1734,AL1734,AM1734,AN1734,AP1734,AQ1734,AR1734,AO1734)</f>
        <v>0</v>
      </c>
      <c r="R1734" s="8">
        <f>COUNTIF(AK1734:AR1734, "&gt;0")</f>
        <v>0</v>
      </c>
      <c r="S1734" s="8">
        <f>SUM(AS1734,AT1734)</f>
        <v>90</v>
      </c>
      <c r="T1734" s="8">
        <f>SUM(AU1734)</f>
        <v>0</v>
      </c>
      <c r="U1734" s="8">
        <f>SUM(AV1734)</f>
        <v>0</v>
      </c>
      <c r="V1734" s="16"/>
      <c r="W1734" s="8">
        <f>(X1734+AD1734)</f>
        <v>0</v>
      </c>
      <c r="X1734" s="8">
        <f>SUM(Y1734:AB1734)</f>
        <v>0</v>
      </c>
      <c r="Y1734" s="8">
        <v>0</v>
      </c>
      <c r="Z1734" s="8">
        <f>0</f>
        <v>0</v>
      </c>
      <c r="AA1734" s="8">
        <f>SUM(AZ1734,BB1734)</f>
        <v>0</v>
      </c>
      <c r="AB1734" s="8">
        <f>SUM(BC1734,BD1734)</f>
        <v>0</v>
      </c>
      <c r="AC1734" s="8">
        <f>COUNTIF(BC1734:BD1734,"&gt;0")</f>
        <v>0</v>
      </c>
      <c r="AD1734" s="8">
        <f>SUM(AE1734:AI1734)</f>
        <v>0</v>
      </c>
      <c r="AE1734" s="8">
        <v>0</v>
      </c>
      <c r="AF1734" s="8">
        <v>0</v>
      </c>
      <c r="AG1734" s="8">
        <v>0</v>
      </c>
      <c r="AH1734" s="8">
        <v>0</v>
      </c>
      <c r="AI1734" s="8">
        <f>SUM(BA1734)</f>
        <v>0</v>
      </c>
      <c r="AJ1734" s="16"/>
      <c r="AK1734" s="8">
        <v>0</v>
      </c>
      <c r="AL1734" s="8">
        <v>0</v>
      </c>
      <c r="AM1734" s="8">
        <v>0</v>
      </c>
      <c r="AN1734" s="8">
        <v>0</v>
      </c>
      <c r="AO1734" s="8">
        <v>0</v>
      </c>
      <c r="AP1734" s="8">
        <v>0</v>
      </c>
      <c r="AQ1734" s="8">
        <v>0</v>
      </c>
      <c r="AR1734" s="8">
        <v>0</v>
      </c>
      <c r="AS1734" s="8">
        <v>90</v>
      </c>
      <c r="AT1734" s="8">
        <v>0</v>
      </c>
      <c r="AU1734" s="15">
        <v>0</v>
      </c>
      <c r="AV1734" s="15">
        <v>0</v>
      </c>
      <c r="AW1734" s="15">
        <v>0</v>
      </c>
      <c r="AX1734" s="15">
        <v>0</v>
      </c>
      <c r="AY1734" s="29"/>
      <c r="AZ1734" s="33">
        <v>0</v>
      </c>
      <c r="BA1734" s="33">
        <v>0</v>
      </c>
      <c r="BB1734" s="33">
        <v>0</v>
      </c>
      <c r="BC1734" s="33">
        <v>0</v>
      </c>
      <c r="BD1734" s="33">
        <v>0</v>
      </c>
    </row>
    <row r="1735" spans="1:56" x14ac:dyDescent="0.25">
      <c r="A1735" s="51" t="s">
        <v>5836</v>
      </c>
      <c r="B1735" s="33" t="str">
        <f>CONCATENATE(G1735,"-",H1735,"-",I1735)</f>
        <v>999902712-Junior-+73kg</v>
      </c>
      <c r="C1735" s="15" t="s">
        <v>3655</v>
      </c>
      <c r="D1735" s="15" t="s">
        <v>1290</v>
      </c>
      <c r="E1735" s="15" t="s">
        <v>11</v>
      </c>
      <c r="F1735" s="15" t="s">
        <v>12</v>
      </c>
      <c r="G1735" s="15">
        <v>999902712</v>
      </c>
      <c r="H1735" s="8" t="s">
        <v>14</v>
      </c>
      <c r="I1735" s="21" t="s">
        <v>4718</v>
      </c>
      <c r="J1735" s="8">
        <f>(M1735-K1735)+W1735</f>
        <v>90</v>
      </c>
      <c r="K1735" s="15"/>
      <c r="L1735" s="16"/>
      <c r="M1735" s="8">
        <f>SUM(N1735,O1735,P1735,Q1735,S1735,T1735,U1735)</f>
        <v>90</v>
      </c>
      <c r="N1735" s="8">
        <f>SUM(AX1735)</f>
        <v>0</v>
      </c>
      <c r="O1735" s="8">
        <v>0</v>
      </c>
      <c r="P1735" s="8">
        <f>SUM(AO1735,AW1735)</f>
        <v>0</v>
      </c>
      <c r="Q1735" s="8">
        <f>SUM(AK1735,AL1735,AM1735,AN1735,AP1735,AQ1735,AR1735,AO1735)</f>
        <v>0</v>
      </c>
      <c r="R1735" s="8">
        <f>COUNTIF(AK1735:AR1735, "&gt;0")</f>
        <v>0</v>
      </c>
      <c r="S1735" s="8">
        <f>SUM(AS1735,AT1735)</f>
        <v>90</v>
      </c>
      <c r="T1735" s="8">
        <f>SUM(AU1735)</f>
        <v>0</v>
      </c>
      <c r="U1735" s="8">
        <f>SUM(AV1735)</f>
        <v>0</v>
      </c>
      <c r="V1735" s="16"/>
      <c r="W1735" s="8">
        <f>(X1735+AD1735)</f>
        <v>0</v>
      </c>
      <c r="X1735" s="8">
        <f>SUM(Y1735:AB1735)</f>
        <v>0</v>
      </c>
      <c r="Y1735" s="8">
        <v>0</v>
      </c>
      <c r="Z1735" s="8">
        <f>0</f>
        <v>0</v>
      </c>
      <c r="AA1735" s="8">
        <f>SUM(AZ1735,BB1735)</f>
        <v>0</v>
      </c>
      <c r="AB1735" s="8">
        <f>SUM(BC1735,BD1735)</f>
        <v>0</v>
      </c>
      <c r="AC1735" s="8">
        <f>COUNTIF(BC1735:BD1735,"&gt;0")</f>
        <v>0</v>
      </c>
      <c r="AD1735" s="8">
        <f>SUM(AE1735:AI1735)</f>
        <v>0</v>
      </c>
      <c r="AE1735" s="8">
        <v>0</v>
      </c>
      <c r="AF1735" s="8">
        <v>0</v>
      </c>
      <c r="AG1735" s="8">
        <v>0</v>
      </c>
      <c r="AH1735" s="8">
        <v>0</v>
      </c>
      <c r="AI1735" s="8">
        <f>SUM(BA1735)</f>
        <v>0</v>
      </c>
      <c r="AJ1735" s="16"/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0</v>
      </c>
      <c r="AR1735" s="8">
        <v>0</v>
      </c>
      <c r="AS1735" s="8">
        <v>90</v>
      </c>
      <c r="AT1735" s="8">
        <v>0</v>
      </c>
      <c r="AU1735" s="15">
        <v>0</v>
      </c>
      <c r="AV1735" s="15">
        <v>0</v>
      </c>
      <c r="AW1735" s="15">
        <v>0</v>
      </c>
      <c r="AX1735" s="15">
        <v>0</v>
      </c>
      <c r="AY1735" s="29"/>
      <c r="AZ1735" s="33">
        <v>0</v>
      </c>
      <c r="BA1735" s="33">
        <v>0</v>
      </c>
      <c r="BB1735" s="33">
        <v>0</v>
      </c>
      <c r="BC1735" s="33">
        <v>0</v>
      </c>
      <c r="BD1735" s="33">
        <v>0</v>
      </c>
    </row>
    <row r="1736" spans="1:56" x14ac:dyDescent="0.25">
      <c r="A1736" s="51" t="s">
        <v>5834</v>
      </c>
      <c r="B1736" s="33" t="str">
        <f>CONCATENATE(G1736,"-",H1736,"-",I1736)</f>
        <v>999930925-Junior-+73kg</v>
      </c>
      <c r="C1736" s="8" t="s">
        <v>249</v>
      </c>
      <c r="D1736" s="8" t="s">
        <v>1262</v>
      </c>
      <c r="E1736" s="8" t="s">
        <v>11</v>
      </c>
      <c r="F1736" s="8" t="s">
        <v>12</v>
      </c>
      <c r="G1736" s="8">
        <v>999930925</v>
      </c>
      <c r="H1736" s="8" t="s">
        <v>14</v>
      </c>
      <c r="I1736" s="21" t="s">
        <v>4718</v>
      </c>
      <c r="J1736" s="8">
        <f>(M1736-K1736)+W1736</f>
        <v>68</v>
      </c>
      <c r="K1736" s="8"/>
      <c r="L1736" s="9"/>
      <c r="M1736" s="8">
        <f>SUM(N1736,O1736,P1736,Q1736,S1736,T1736,U1736)</f>
        <v>68</v>
      </c>
      <c r="N1736" s="8">
        <f>SUM(AX1736)</f>
        <v>0</v>
      </c>
      <c r="O1736" s="8">
        <v>0</v>
      </c>
      <c r="P1736" s="8">
        <f>SUM(AO1736,AW1736)</f>
        <v>0</v>
      </c>
      <c r="Q1736" s="8">
        <f>SUM(AK1736,AL1736,AM1736,AN1736,AP1736,AQ1736,AR1736,AO1736)</f>
        <v>0</v>
      </c>
      <c r="R1736" s="8">
        <f>COUNTIF(AK1736:AR1736, "&gt;0")</f>
        <v>0</v>
      </c>
      <c r="S1736" s="8">
        <f>SUM(AS1736,AT1736)</f>
        <v>68</v>
      </c>
      <c r="T1736" s="8">
        <f>SUM(AU1736)</f>
        <v>0</v>
      </c>
      <c r="U1736" s="8">
        <f>SUM(AV1736)</f>
        <v>0</v>
      </c>
      <c r="V1736" s="9"/>
      <c r="W1736" s="8">
        <f>(X1736+AD1736)</f>
        <v>0</v>
      </c>
      <c r="X1736" s="8">
        <f>SUM(Y1736:AB1736)</f>
        <v>0</v>
      </c>
      <c r="Y1736" s="8">
        <v>0</v>
      </c>
      <c r="Z1736" s="8">
        <f>0</f>
        <v>0</v>
      </c>
      <c r="AA1736" s="8">
        <f>SUM(AZ1736,BB1736)</f>
        <v>0</v>
      </c>
      <c r="AB1736" s="8">
        <f>SUM(BC1736,BD1736)</f>
        <v>0</v>
      </c>
      <c r="AC1736" s="8">
        <f>COUNTIF(BC1736:BD1736,"&gt;0")</f>
        <v>0</v>
      </c>
      <c r="AD1736" s="8">
        <f>SUM(AE1736:AI1736)</f>
        <v>0</v>
      </c>
      <c r="AE1736" s="8">
        <v>0</v>
      </c>
      <c r="AF1736" s="8">
        <v>0</v>
      </c>
      <c r="AG1736" s="8">
        <v>0</v>
      </c>
      <c r="AH1736" s="8">
        <v>0</v>
      </c>
      <c r="AI1736" s="8">
        <f>SUM(BA1736)</f>
        <v>0</v>
      </c>
      <c r="AJ1736" s="9"/>
      <c r="AK1736" s="8">
        <v>0</v>
      </c>
      <c r="AL1736" s="8">
        <v>0</v>
      </c>
      <c r="AM1736" s="8">
        <v>0</v>
      </c>
      <c r="AN1736" s="8">
        <v>0</v>
      </c>
      <c r="AO1736" s="8">
        <v>0</v>
      </c>
      <c r="AP1736" s="8">
        <v>0</v>
      </c>
      <c r="AQ1736" s="8">
        <v>0</v>
      </c>
      <c r="AR1736" s="8">
        <v>0</v>
      </c>
      <c r="AS1736" s="8">
        <v>0</v>
      </c>
      <c r="AT1736" s="8">
        <v>68</v>
      </c>
      <c r="AU1736" s="15">
        <v>0</v>
      </c>
      <c r="AV1736" s="15">
        <v>0</v>
      </c>
      <c r="AW1736" s="15">
        <v>0</v>
      </c>
      <c r="AX1736" s="15">
        <v>0</v>
      </c>
      <c r="AY1736" s="29"/>
      <c r="AZ1736" s="33">
        <v>0</v>
      </c>
      <c r="BA1736" s="33">
        <v>0</v>
      </c>
      <c r="BB1736" s="33">
        <v>0</v>
      </c>
      <c r="BC1736" s="33">
        <v>0</v>
      </c>
      <c r="BD1736" s="33">
        <v>0</v>
      </c>
    </row>
    <row r="1737" spans="1:56" x14ac:dyDescent="0.25">
      <c r="A1737" s="51" t="s">
        <v>5837</v>
      </c>
      <c r="B1737" s="33" t="str">
        <f>CONCATENATE(G1737,"-",H1737,"-",I1737)</f>
        <v>999920765-Junior-+73kg</v>
      </c>
      <c r="C1737" s="8" t="s">
        <v>1895</v>
      </c>
      <c r="D1737" s="8" t="s">
        <v>2899</v>
      </c>
      <c r="E1737" s="8" t="s">
        <v>11</v>
      </c>
      <c r="F1737" s="8" t="s">
        <v>12</v>
      </c>
      <c r="G1737" s="8">
        <v>999920765</v>
      </c>
      <c r="H1737" s="8" t="s">
        <v>14</v>
      </c>
      <c r="I1737" s="21" t="s">
        <v>4718</v>
      </c>
      <c r="J1737" s="8">
        <f>(M1737-K1737)+W1737</f>
        <v>57</v>
      </c>
      <c r="K1737" s="8"/>
      <c r="L1737" s="9"/>
      <c r="M1737" s="8">
        <f>SUM(N1737,O1737,P1737,Q1737,S1737,T1737,U1737)</f>
        <v>57</v>
      </c>
      <c r="N1737" s="8">
        <f>SUM(AX1737)</f>
        <v>0</v>
      </c>
      <c r="O1737" s="8">
        <v>0</v>
      </c>
      <c r="P1737" s="8">
        <f>SUM(AO1737,AW1737)</f>
        <v>0</v>
      </c>
      <c r="Q1737" s="8">
        <f>SUM(AK1737,AL1737,AM1737,AN1737,AP1737,AQ1737,AR1737,AO1737)</f>
        <v>0</v>
      </c>
      <c r="R1737" s="8">
        <f>COUNTIF(AK1737:AR1737, "&gt;0")</f>
        <v>0</v>
      </c>
      <c r="S1737" s="8">
        <f>SUM(AS1737,AT1737)</f>
        <v>0</v>
      </c>
      <c r="T1737" s="8">
        <f>SUM(AU1737)</f>
        <v>57</v>
      </c>
      <c r="U1737" s="8">
        <f>SUM(AV1737)</f>
        <v>0</v>
      </c>
      <c r="V1737" s="9"/>
      <c r="W1737" s="8">
        <f>(X1737+AD1737)</f>
        <v>0</v>
      </c>
      <c r="X1737" s="8">
        <f>SUM(Y1737:AB1737)</f>
        <v>0</v>
      </c>
      <c r="Y1737" s="8">
        <v>0</v>
      </c>
      <c r="Z1737" s="8">
        <f>0</f>
        <v>0</v>
      </c>
      <c r="AA1737" s="8">
        <f>SUM(AZ1737,BB1737)</f>
        <v>0</v>
      </c>
      <c r="AB1737" s="8">
        <f>SUM(BC1737,BD1737)</f>
        <v>0</v>
      </c>
      <c r="AC1737" s="8">
        <f>COUNTIF(BC1737:BD1737,"&gt;0")</f>
        <v>0</v>
      </c>
      <c r="AD1737" s="8">
        <f>SUM(AE1737:AI1737)</f>
        <v>0</v>
      </c>
      <c r="AE1737" s="8">
        <v>0</v>
      </c>
      <c r="AF1737" s="8">
        <v>0</v>
      </c>
      <c r="AG1737" s="8">
        <v>0</v>
      </c>
      <c r="AH1737" s="8">
        <v>0</v>
      </c>
      <c r="AI1737" s="8">
        <f>SUM(BA1737)</f>
        <v>0</v>
      </c>
      <c r="AJ1737" s="9"/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Q1737" s="8">
        <v>0</v>
      </c>
      <c r="AR1737" s="8">
        <v>0</v>
      </c>
      <c r="AS1737" s="8">
        <v>0</v>
      </c>
      <c r="AT1737" s="8">
        <v>0</v>
      </c>
      <c r="AU1737" s="15">
        <v>57</v>
      </c>
      <c r="AV1737" s="15">
        <v>0</v>
      </c>
      <c r="AW1737" s="15">
        <v>0</v>
      </c>
      <c r="AX1737" s="15">
        <v>0</v>
      </c>
      <c r="AY1737" s="29"/>
      <c r="AZ1737" s="33">
        <v>0</v>
      </c>
      <c r="BA1737" s="33">
        <v>0</v>
      </c>
      <c r="BB1737" s="33">
        <v>0</v>
      </c>
      <c r="BC1737" s="33">
        <v>0</v>
      </c>
      <c r="BD1737" s="33">
        <v>0</v>
      </c>
    </row>
    <row r="1738" spans="1:56" x14ac:dyDescent="0.25">
      <c r="A1738" s="51" t="s">
        <v>5838</v>
      </c>
      <c r="B1738" s="33" t="str">
        <f>CONCATENATE(G1738,"-",H1738,"-",I1738)</f>
        <v>999925934-Junior-+73kg</v>
      </c>
      <c r="C1738" s="15" t="s">
        <v>461</v>
      </c>
      <c r="D1738" s="15" t="s">
        <v>1344</v>
      </c>
      <c r="E1738" s="15" t="s">
        <v>11</v>
      </c>
      <c r="F1738" s="15" t="s">
        <v>12</v>
      </c>
      <c r="G1738" s="15">
        <v>999925934</v>
      </c>
      <c r="H1738" s="8" t="s">
        <v>14</v>
      </c>
      <c r="I1738" s="21" t="s">
        <v>4718</v>
      </c>
      <c r="J1738" s="8">
        <f>(M1738-K1738)+W1738</f>
        <v>57</v>
      </c>
      <c r="K1738" s="15"/>
      <c r="L1738" s="16"/>
      <c r="M1738" s="8">
        <f>SUM(N1738,O1738,P1738,Q1738,S1738,T1738,U1738)</f>
        <v>57</v>
      </c>
      <c r="N1738" s="8">
        <f>SUM(AX1738)</f>
        <v>0</v>
      </c>
      <c r="O1738" s="8">
        <v>0</v>
      </c>
      <c r="P1738" s="8">
        <f>SUM(AO1738,AW1738)</f>
        <v>0</v>
      </c>
      <c r="Q1738" s="8">
        <f>SUM(AK1738,AL1738,AM1738,AN1738,AP1738,AQ1738,AR1738,AO1738)</f>
        <v>0</v>
      </c>
      <c r="R1738" s="8">
        <f>COUNTIF(AK1738:AR1738, "&gt;0")</f>
        <v>0</v>
      </c>
      <c r="S1738" s="8">
        <f>SUM(AS1738,AT1738)</f>
        <v>0</v>
      </c>
      <c r="T1738" s="8">
        <f>SUM(AU1738)</f>
        <v>57</v>
      </c>
      <c r="U1738" s="8">
        <f>SUM(AV1738)</f>
        <v>0</v>
      </c>
      <c r="V1738" s="16"/>
      <c r="W1738" s="8">
        <f>(X1738+AD1738)</f>
        <v>0</v>
      </c>
      <c r="X1738" s="8">
        <f>SUM(Y1738:AB1738)</f>
        <v>0</v>
      </c>
      <c r="Y1738" s="8">
        <v>0</v>
      </c>
      <c r="Z1738" s="8">
        <f>0</f>
        <v>0</v>
      </c>
      <c r="AA1738" s="8">
        <f>SUM(AZ1738,BB1738)</f>
        <v>0</v>
      </c>
      <c r="AB1738" s="8">
        <f>SUM(BC1738,BD1738)</f>
        <v>0</v>
      </c>
      <c r="AC1738" s="8">
        <f>COUNTIF(BC1738:BD1738,"&gt;0")</f>
        <v>0</v>
      </c>
      <c r="AD1738" s="8">
        <f>SUM(AE1738:AI1738)</f>
        <v>0</v>
      </c>
      <c r="AE1738" s="8">
        <v>0</v>
      </c>
      <c r="AF1738" s="8">
        <v>0</v>
      </c>
      <c r="AG1738" s="8">
        <v>0</v>
      </c>
      <c r="AH1738" s="8">
        <v>0</v>
      </c>
      <c r="AI1738" s="8">
        <f>SUM(BA1738)</f>
        <v>0</v>
      </c>
      <c r="AJ1738" s="16"/>
      <c r="AK1738" s="15">
        <v>0</v>
      </c>
      <c r="AL1738" s="15">
        <v>0</v>
      </c>
      <c r="AM1738" s="15">
        <v>0</v>
      </c>
      <c r="AN1738" s="15">
        <v>0</v>
      </c>
      <c r="AO1738" s="15">
        <v>0</v>
      </c>
      <c r="AP1738" s="15">
        <v>0</v>
      </c>
      <c r="AQ1738" s="15">
        <v>0</v>
      </c>
      <c r="AR1738" s="15">
        <v>0</v>
      </c>
      <c r="AS1738" s="15">
        <v>0</v>
      </c>
      <c r="AT1738" s="15">
        <v>0</v>
      </c>
      <c r="AU1738" s="15">
        <v>57</v>
      </c>
      <c r="AV1738" s="15">
        <v>0</v>
      </c>
      <c r="AW1738" s="15">
        <v>0</v>
      </c>
      <c r="AX1738" s="15">
        <v>0</v>
      </c>
      <c r="AY1738" s="29"/>
      <c r="AZ1738" s="33">
        <v>0</v>
      </c>
      <c r="BA1738" s="33">
        <v>0</v>
      </c>
      <c r="BB1738" s="33">
        <v>0</v>
      </c>
      <c r="BC1738" s="33">
        <v>0</v>
      </c>
      <c r="BD1738" s="33">
        <v>0</v>
      </c>
    </row>
    <row r="1739" spans="1:56" x14ac:dyDescent="0.25">
      <c r="A1739" s="51" t="s">
        <v>5839</v>
      </c>
      <c r="B1739" s="33" t="str">
        <f>CONCATENATE(G1739,"-",H1739,"-",I1739)</f>
        <v>999924714-Junior-+73kg</v>
      </c>
      <c r="C1739" s="8" t="s">
        <v>191</v>
      </c>
      <c r="D1739" s="8" t="s">
        <v>430</v>
      </c>
      <c r="E1739" s="8" t="s">
        <v>11</v>
      </c>
      <c r="F1739" s="8" t="s">
        <v>12</v>
      </c>
      <c r="G1739" s="8">
        <v>999924714</v>
      </c>
      <c r="H1739" s="8" t="s">
        <v>14</v>
      </c>
      <c r="I1739" s="21" t="s">
        <v>4718</v>
      </c>
      <c r="J1739" s="8">
        <f>(M1739-K1739)+W1739</f>
        <v>52.3</v>
      </c>
      <c r="K1739" s="8"/>
      <c r="L1739" s="9"/>
      <c r="M1739" s="8">
        <f>SUM(N1739,O1739,P1739,Q1739,S1739,T1739,U1739)</f>
        <v>52.3</v>
      </c>
      <c r="N1739" s="8">
        <f>SUM(AX1739)</f>
        <v>10</v>
      </c>
      <c r="O1739" s="8">
        <v>0</v>
      </c>
      <c r="P1739" s="8">
        <f>SUM(AO1739,AW1739)</f>
        <v>0</v>
      </c>
      <c r="Q1739" s="8">
        <f>SUM(AK1739,AL1739,AM1739,AN1739,AP1739,AQ1739,AR1739,AO1739)</f>
        <v>0</v>
      </c>
      <c r="R1739" s="8">
        <f>COUNTIF(AK1739:AR1739, "&gt;0")</f>
        <v>0</v>
      </c>
      <c r="S1739" s="8">
        <f>SUM(AS1739,AT1739)</f>
        <v>12</v>
      </c>
      <c r="T1739" s="8">
        <f>SUM(AU1739)</f>
        <v>30.3</v>
      </c>
      <c r="U1739" s="8">
        <f>SUM(AV1739)</f>
        <v>0</v>
      </c>
      <c r="V1739" s="9"/>
      <c r="W1739" s="8">
        <f>(X1739+AD1739)</f>
        <v>0</v>
      </c>
      <c r="X1739" s="8">
        <f>SUM(Y1739:AB1739)</f>
        <v>0</v>
      </c>
      <c r="Y1739" s="8">
        <v>0</v>
      </c>
      <c r="Z1739" s="8">
        <f>0</f>
        <v>0</v>
      </c>
      <c r="AA1739" s="8">
        <f>SUM(AZ1739,BB1739)</f>
        <v>0</v>
      </c>
      <c r="AB1739" s="8">
        <f>SUM(BC1739,BD1739)</f>
        <v>0</v>
      </c>
      <c r="AC1739" s="8">
        <f>COUNTIF(BC1739:BD1739,"&gt;0")</f>
        <v>0</v>
      </c>
      <c r="AD1739" s="8">
        <f>SUM(AE1739:AI1739)</f>
        <v>0</v>
      </c>
      <c r="AE1739" s="8">
        <v>0</v>
      </c>
      <c r="AF1739" s="8">
        <v>0</v>
      </c>
      <c r="AG1739" s="8">
        <v>0</v>
      </c>
      <c r="AH1739" s="8">
        <v>0</v>
      </c>
      <c r="AI1739" s="8">
        <f>SUM(BA1739)</f>
        <v>0</v>
      </c>
      <c r="AJ1739" s="9"/>
      <c r="AK1739" s="8">
        <v>0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Q1739" s="8">
        <v>0</v>
      </c>
      <c r="AR1739" s="8">
        <v>0</v>
      </c>
      <c r="AS1739" s="8">
        <v>12</v>
      </c>
      <c r="AT1739" s="8">
        <v>0</v>
      </c>
      <c r="AU1739" s="15">
        <v>30.3</v>
      </c>
      <c r="AV1739" s="15">
        <v>0</v>
      </c>
      <c r="AW1739" s="15">
        <v>0</v>
      </c>
      <c r="AX1739" s="15">
        <v>10</v>
      </c>
      <c r="AY1739" s="29"/>
      <c r="AZ1739" s="33">
        <v>0</v>
      </c>
      <c r="BA1739" s="33">
        <v>0</v>
      </c>
      <c r="BB1739" s="33">
        <v>0</v>
      </c>
      <c r="BC1739" s="33">
        <v>0</v>
      </c>
      <c r="BD1739" s="33">
        <v>0</v>
      </c>
    </row>
    <row r="1740" spans="1:56" x14ac:dyDescent="0.25">
      <c r="A1740" s="51" t="s">
        <v>9777</v>
      </c>
      <c r="B1740" s="33" t="str">
        <f>CONCATENATE(G1740,"-",H1740,"-",I1740)</f>
        <v>999893735-Junior-+78kg</v>
      </c>
      <c r="C1740" s="15" t="s">
        <v>415</v>
      </c>
      <c r="D1740" s="15" t="s">
        <v>1309</v>
      </c>
      <c r="E1740" s="15" t="s">
        <v>11</v>
      </c>
      <c r="F1740" s="15" t="s">
        <v>12</v>
      </c>
      <c r="G1740" s="15">
        <v>999893735</v>
      </c>
      <c r="H1740" s="8" t="s">
        <v>14</v>
      </c>
      <c r="I1740" s="15" t="s">
        <v>4689</v>
      </c>
      <c r="J1740" s="8">
        <f>(M1740-K1740)+W1740</f>
        <v>394</v>
      </c>
      <c r="K1740" s="8">
        <f>M1740/2</f>
        <v>0</v>
      </c>
      <c r="L1740" s="9"/>
      <c r="M1740" s="8">
        <f>SUM(N1740,O1740,P1740,Q1740,S1740,T1740,U1740)</f>
        <v>0</v>
      </c>
      <c r="N1740" s="8">
        <f>SUM(AX1740)</f>
        <v>0</v>
      </c>
      <c r="O1740" s="8">
        <v>0</v>
      </c>
      <c r="P1740" s="8">
        <f>SUM(AO1740,AW1740)</f>
        <v>0</v>
      </c>
      <c r="Q1740" s="8">
        <f>SUM(AK1740,AL1740,AM1740,AN1740,AP1740,AQ1740,AR1740,AO1740)</f>
        <v>0</v>
      </c>
      <c r="R1740" s="8">
        <f>COUNTIF(AK1740:AR1740, "&gt;0")</f>
        <v>0</v>
      </c>
      <c r="S1740" s="8">
        <f>SUM(AS1740,AT1740)</f>
        <v>0</v>
      </c>
      <c r="T1740" s="8">
        <f>SUM(AU1740)</f>
        <v>0</v>
      </c>
      <c r="U1740" s="8">
        <f>SUM(AV1740)</f>
        <v>0</v>
      </c>
      <c r="V1740" s="9"/>
      <c r="W1740" s="8">
        <f>(X1740+AD1740)</f>
        <v>394</v>
      </c>
      <c r="X1740" s="8">
        <f>SUM(Y1740:AB1740)</f>
        <v>0</v>
      </c>
      <c r="Y1740" s="8">
        <v>0</v>
      </c>
      <c r="Z1740" s="8">
        <f>0</f>
        <v>0</v>
      </c>
      <c r="AA1740" s="8">
        <f>SUM(AZ1740,BB1740)</f>
        <v>0</v>
      </c>
      <c r="AB1740" s="8">
        <f>SUM(BC1740,BD1740)</f>
        <v>0</v>
      </c>
      <c r="AC1740" s="8">
        <f>COUNTIF(BC1740:BD1740,"&gt;0")</f>
        <v>0</v>
      </c>
      <c r="AD1740" s="8">
        <f>SUM(AE1740:AI1740)</f>
        <v>394</v>
      </c>
      <c r="AE1740" s="8">
        <v>0</v>
      </c>
      <c r="AF1740" s="8">
        <v>0</v>
      </c>
      <c r="AG1740" s="8">
        <v>0</v>
      </c>
      <c r="AH1740" s="8">
        <v>0</v>
      </c>
      <c r="AI1740" s="8">
        <f>SUM(BA1740)</f>
        <v>394</v>
      </c>
      <c r="AJ1740" s="9"/>
      <c r="AK1740" s="8">
        <v>0</v>
      </c>
      <c r="AL1740" s="8">
        <v>0</v>
      </c>
      <c r="AM1740" s="8">
        <v>0</v>
      </c>
      <c r="AN1740" s="8">
        <v>0</v>
      </c>
      <c r="AO1740" s="8">
        <v>0</v>
      </c>
      <c r="AP1740" s="8">
        <v>0</v>
      </c>
      <c r="AQ1740" s="8">
        <v>0</v>
      </c>
      <c r="AR1740" s="8">
        <v>0</v>
      </c>
      <c r="AS1740" s="8">
        <v>0</v>
      </c>
      <c r="AT1740" s="8">
        <v>0</v>
      </c>
      <c r="AU1740" s="8">
        <v>0</v>
      </c>
      <c r="AV1740" s="8">
        <v>0</v>
      </c>
      <c r="AW1740" s="8">
        <v>0</v>
      </c>
      <c r="AX1740" s="8">
        <v>0</v>
      </c>
      <c r="AY1740" s="30"/>
      <c r="AZ1740" s="33">
        <v>0</v>
      </c>
      <c r="BA1740" s="33">
        <v>394</v>
      </c>
      <c r="BB1740" s="33">
        <v>0</v>
      </c>
      <c r="BC1740" s="33">
        <v>0</v>
      </c>
      <c r="BD1740" s="33">
        <v>0</v>
      </c>
    </row>
    <row r="1741" spans="1:56" x14ac:dyDescent="0.25">
      <c r="A1741" s="51" t="s">
        <v>9783</v>
      </c>
      <c r="B1741" s="33" t="str">
        <f>CONCATENATE(G1741,"-",H1741,"-",I1741)</f>
        <v>999925358-Junior-+78kg</v>
      </c>
      <c r="C1741" s="15" t="s">
        <v>624</v>
      </c>
      <c r="D1741" s="15" t="s">
        <v>5403</v>
      </c>
      <c r="E1741" s="15" t="s">
        <v>11</v>
      </c>
      <c r="F1741" s="15" t="s">
        <v>12</v>
      </c>
      <c r="G1741" s="15">
        <v>999925358</v>
      </c>
      <c r="H1741" s="8" t="s">
        <v>14</v>
      </c>
      <c r="I1741" s="15" t="s">
        <v>4689</v>
      </c>
      <c r="J1741" s="8">
        <f>(M1741-K1741)+W1741</f>
        <v>394</v>
      </c>
      <c r="K1741" s="8">
        <f>M1741/2</f>
        <v>0</v>
      </c>
      <c r="L1741" s="9"/>
      <c r="M1741" s="8">
        <f>SUM(N1741,O1741,P1741,Q1741,S1741,T1741,U1741)</f>
        <v>0</v>
      </c>
      <c r="N1741" s="8">
        <f>SUM(AX1741)</f>
        <v>0</v>
      </c>
      <c r="O1741" s="8">
        <v>0</v>
      </c>
      <c r="P1741" s="8">
        <f>SUM(AO1741,AW1741)</f>
        <v>0</v>
      </c>
      <c r="Q1741" s="8">
        <f>SUM(AK1741,AL1741,AM1741,AN1741,AP1741,AQ1741,AR1741,AO1741)</f>
        <v>0</v>
      </c>
      <c r="R1741" s="8">
        <f>COUNTIF(AK1741:AR1741, "&gt;0")</f>
        <v>0</v>
      </c>
      <c r="S1741" s="8">
        <f>SUM(AS1741,AT1741)</f>
        <v>0</v>
      </c>
      <c r="T1741" s="8">
        <f>SUM(AU1741)</f>
        <v>0</v>
      </c>
      <c r="U1741" s="8">
        <f>SUM(AV1741)</f>
        <v>0</v>
      </c>
      <c r="V1741" s="9"/>
      <c r="W1741" s="8">
        <f>(X1741+AD1741)</f>
        <v>394</v>
      </c>
      <c r="X1741" s="8">
        <f>SUM(Y1741:AB1741)</f>
        <v>0</v>
      </c>
      <c r="Y1741" s="8">
        <v>0</v>
      </c>
      <c r="Z1741" s="8">
        <f>0</f>
        <v>0</v>
      </c>
      <c r="AA1741" s="8">
        <f>SUM(AZ1741,BB1741)</f>
        <v>0</v>
      </c>
      <c r="AB1741" s="8">
        <f>SUM(BC1741,BD1741)</f>
        <v>0</v>
      </c>
      <c r="AC1741" s="8">
        <f>COUNTIF(BC1741:BD1741,"&gt;0")</f>
        <v>0</v>
      </c>
      <c r="AD1741" s="8">
        <f>SUM(AE1741:AI1741)</f>
        <v>394</v>
      </c>
      <c r="AE1741" s="8">
        <v>0</v>
      </c>
      <c r="AF1741" s="8">
        <v>0</v>
      </c>
      <c r="AG1741" s="8">
        <v>0</v>
      </c>
      <c r="AH1741" s="8">
        <v>0</v>
      </c>
      <c r="AI1741" s="8">
        <f>SUM(BA1741)</f>
        <v>394</v>
      </c>
      <c r="AJ1741" s="9"/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Q1741" s="8">
        <v>0</v>
      </c>
      <c r="AR1741" s="8">
        <v>0</v>
      </c>
      <c r="AS1741" s="8">
        <v>0</v>
      </c>
      <c r="AT1741" s="8">
        <v>0</v>
      </c>
      <c r="AU1741" s="8">
        <v>0</v>
      </c>
      <c r="AV1741" s="8">
        <v>0</v>
      </c>
      <c r="AW1741" s="8">
        <v>0</v>
      </c>
      <c r="AX1741" s="8">
        <v>0</v>
      </c>
      <c r="AY1741" s="30"/>
      <c r="AZ1741" s="33">
        <v>0</v>
      </c>
      <c r="BA1741" s="33">
        <v>394</v>
      </c>
      <c r="BB1741" s="33">
        <v>0</v>
      </c>
      <c r="BC1741" s="33">
        <v>0</v>
      </c>
      <c r="BD1741" s="33">
        <v>0</v>
      </c>
    </row>
    <row r="1742" spans="1:56" x14ac:dyDescent="0.25">
      <c r="A1742" s="51" t="s">
        <v>9778</v>
      </c>
      <c r="B1742" s="33" t="str">
        <f>CONCATENATE(G1742,"-",H1742,"-",I1742)</f>
        <v>999900842-Junior-+78kg</v>
      </c>
      <c r="C1742" s="15" t="s">
        <v>255</v>
      </c>
      <c r="D1742" s="15" t="s">
        <v>256</v>
      </c>
      <c r="E1742" s="15" t="s">
        <v>11</v>
      </c>
      <c r="F1742" s="15" t="s">
        <v>12</v>
      </c>
      <c r="G1742" s="15">
        <v>999900842</v>
      </c>
      <c r="H1742" s="8" t="s">
        <v>14</v>
      </c>
      <c r="I1742" s="15" t="s">
        <v>4689</v>
      </c>
      <c r="J1742" s="8">
        <f>(M1742-K1742)+W1742</f>
        <v>296</v>
      </c>
      <c r="K1742" s="8">
        <f>M1742/2</f>
        <v>0</v>
      </c>
      <c r="L1742" s="9"/>
      <c r="M1742" s="8">
        <f>SUM(N1742,O1742,P1742,Q1742,S1742,T1742,U1742)</f>
        <v>0</v>
      </c>
      <c r="N1742" s="8">
        <f>SUM(AX1742)</f>
        <v>0</v>
      </c>
      <c r="O1742" s="8">
        <v>0</v>
      </c>
      <c r="P1742" s="8">
        <f>SUM(AO1742,AW1742)</f>
        <v>0</v>
      </c>
      <c r="Q1742" s="8">
        <f>SUM(AK1742,AL1742,AM1742,AN1742,AP1742,AQ1742,AR1742,AO1742)</f>
        <v>0</v>
      </c>
      <c r="R1742" s="8">
        <f>COUNTIF(AK1742:AR1742, "&gt;0")</f>
        <v>0</v>
      </c>
      <c r="S1742" s="8">
        <f>SUM(AS1742,AT1742)</f>
        <v>0</v>
      </c>
      <c r="T1742" s="8">
        <f>SUM(AU1742)</f>
        <v>0</v>
      </c>
      <c r="U1742" s="8">
        <f>SUM(AV1742)</f>
        <v>0</v>
      </c>
      <c r="V1742" s="9"/>
      <c r="W1742" s="8">
        <f>(X1742+AD1742)</f>
        <v>296</v>
      </c>
      <c r="X1742" s="8">
        <f>SUM(Y1742:AB1742)</f>
        <v>0</v>
      </c>
      <c r="Y1742" s="8">
        <v>0</v>
      </c>
      <c r="Z1742" s="8">
        <f>0</f>
        <v>0</v>
      </c>
      <c r="AA1742" s="8">
        <f>SUM(AZ1742,BB1742)</f>
        <v>0</v>
      </c>
      <c r="AB1742" s="8">
        <f>SUM(BC1742,BD1742)</f>
        <v>0</v>
      </c>
      <c r="AC1742" s="8">
        <f>COUNTIF(BC1742:BD1742,"&gt;0")</f>
        <v>0</v>
      </c>
      <c r="AD1742" s="8">
        <f>SUM(AE1742:AI1742)</f>
        <v>296</v>
      </c>
      <c r="AE1742" s="8">
        <v>0</v>
      </c>
      <c r="AF1742" s="8">
        <v>0</v>
      </c>
      <c r="AG1742" s="8">
        <v>0</v>
      </c>
      <c r="AH1742" s="8">
        <v>0</v>
      </c>
      <c r="AI1742" s="8">
        <f>SUM(BA1742)</f>
        <v>296</v>
      </c>
      <c r="AJ1742" s="9"/>
      <c r="AK1742" s="8">
        <v>0</v>
      </c>
      <c r="AL1742" s="8">
        <v>0</v>
      </c>
      <c r="AM1742" s="8">
        <v>0</v>
      </c>
      <c r="AN1742" s="8">
        <v>0</v>
      </c>
      <c r="AO1742" s="8">
        <v>0</v>
      </c>
      <c r="AP1742" s="8">
        <v>0</v>
      </c>
      <c r="AQ1742" s="8">
        <v>0</v>
      </c>
      <c r="AR1742" s="8">
        <v>0</v>
      </c>
      <c r="AS1742" s="8">
        <v>0</v>
      </c>
      <c r="AT1742" s="8">
        <v>0</v>
      </c>
      <c r="AU1742" s="8">
        <v>0</v>
      </c>
      <c r="AV1742" s="8">
        <v>0</v>
      </c>
      <c r="AW1742" s="8">
        <v>0</v>
      </c>
      <c r="AX1742" s="8">
        <v>0</v>
      </c>
      <c r="AY1742" s="30"/>
      <c r="AZ1742" s="33">
        <v>0</v>
      </c>
      <c r="BA1742" s="33">
        <v>296</v>
      </c>
      <c r="BB1742" s="33">
        <v>0</v>
      </c>
      <c r="BC1742" s="33">
        <v>0</v>
      </c>
      <c r="BD1742" s="33">
        <v>0</v>
      </c>
    </row>
    <row r="1743" spans="1:56" x14ac:dyDescent="0.25">
      <c r="A1743" s="51" t="s">
        <v>9779</v>
      </c>
      <c r="B1743" s="33" t="str">
        <f>CONCATENATE(G1743,"-",H1743,"-",I1743)</f>
        <v>999909020-Junior-+78kg</v>
      </c>
      <c r="C1743" s="15" t="s">
        <v>158</v>
      </c>
      <c r="D1743" s="15" t="s">
        <v>113</v>
      </c>
      <c r="E1743" s="15" t="s">
        <v>11</v>
      </c>
      <c r="F1743" s="15" t="s">
        <v>12</v>
      </c>
      <c r="G1743" s="15">
        <v>999909020</v>
      </c>
      <c r="H1743" s="8" t="s">
        <v>14</v>
      </c>
      <c r="I1743" s="15" t="s">
        <v>4689</v>
      </c>
      <c r="J1743" s="8">
        <f>(M1743-K1743)+W1743</f>
        <v>296</v>
      </c>
      <c r="K1743" s="8">
        <f>M1743/2</f>
        <v>0</v>
      </c>
      <c r="L1743" s="9"/>
      <c r="M1743" s="8">
        <f>SUM(N1743,O1743,P1743,Q1743,S1743,T1743,U1743)</f>
        <v>0</v>
      </c>
      <c r="N1743" s="8">
        <f>SUM(AX1743)</f>
        <v>0</v>
      </c>
      <c r="O1743" s="8">
        <v>0</v>
      </c>
      <c r="P1743" s="8">
        <f>SUM(AO1743,AW1743)</f>
        <v>0</v>
      </c>
      <c r="Q1743" s="8">
        <f>SUM(AK1743,AL1743,AM1743,AN1743,AP1743,AQ1743,AR1743,AO1743)</f>
        <v>0</v>
      </c>
      <c r="R1743" s="8">
        <f>COUNTIF(AK1743:AR1743, "&gt;0")</f>
        <v>0</v>
      </c>
      <c r="S1743" s="8">
        <f>SUM(AS1743,AT1743)</f>
        <v>0</v>
      </c>
      <c r="T1743" s="8">
        <f>SUM(AU1743)</f>
        <v>0</v>
      </c>
      <c r="U1743" s="8">
        <f>SUM(AV1743)</f>
        <v>0</v>
      </c>
      <c r="V1743" s="9"/>
      <c r="W1743" s="8">
        <f>(X1743+AD1743)</f>
        <v>296</v>
      </c>
      <c r="X1743" s="8">
        <f>SUM(Y1743:AB1743)</f>
        <v>0</v>
      </c>
      <c r="Y1743" s="8">
        <v>0</v>
      </c>
      <c r="Z1743" s="8">
        <f>0</f>
        <v>0</v>
      </c>
      <c r="AA1743" s="8">
        <f>SUM(AZ1743,BB1743)</f>
        <v>0</v>
      </c>
      <c r="AB1743" s="8">
        <f>SUM(BC1743,BD1743)</f>
        <v>0</v>
      </c>
      <c r="AC1743" s="8">
        <f>COUNTIF(BC1743:BD1743,"&gt;0")</f>
        <v>0</v>
      </c>
      <c r="AD1743" s="8">
        <f>SUM(AE1743:AI1743)</f>
        <v>296</v>
      </c>
      <c r="AE1743" s="8">
        <v>0</v>
      </c>
      <c r="AF1743" s="8">
        <v>0</v>
      </c>
      <c r="AG1743" s="8">
        <v>0</v>
      </c>
      <c r="AH1743" s="8">
        <v>0</v>
      </c>
      <c r="AI1743" s="8">
        <f>SUM(BA1743)</f>
        <v>296</v>
      </c>
      <c r="AJ1743" s="9"/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v>0</v>
      </c>
      <c r="AS1743" s="8">
        <v>0</v>
      </c>
      <c r="AT1743" s="8">
        <v>0</v>
      </c>
      <c r="AU1743" s="8">
        <v>0</v>
      </c>
      <c r="AV1743" s="8">
        <v>0</v>
      </c>
      <c r="AW1743" s="8">
        <v>0</v>
      </c>
      <c r="AX1743" s="8">
        <v>0</v>
      </c>
      <c r="AY1743" s="30"/>
      <c r="AZ1743" s="33">
        <v>0</v>
      </c>
      <c r="BA1743" s="33">
        <v>296</v>
      </c>
      <c r="BB1743" s="33">
        <v>0</v>
      </c>
      <c r="BC1743" s="33">
        <v>0</v>
      </c>
      <c r="BD1743" s="33">
        <v>0</v>
      </c>
    </row>
    <row r="1744" spans="1:56" x14ac:dyDescent="0.25">
      <c r="A1744" s="51" t="s">
        <v>9780</v>
      </c>
      <c r="B1744" s="33" t="str">
        <f>CONCATENATE(G1744,"-",H1744,"-",I1744)</f>
        <v>999918048-Junior-+78kg</v>
      </c>
      <c r="C1744" s="15" t="s">
        <v>1253</v>
      </c>
      <c r="D1744" s="15" t="s">
        <v>1254</v>
      </c>
      <c r="E1744" s="15" t="s">
        <v>11</v>
      </c>
      <c r="F1744" s="15" t="s">
        <v>12</v>
      </c>
      <c r="G1744" s="15">
        <v>999918048</v>
      </c>
      <c r="H1744" s="8" t="s">
        <v>14</v>
      </c>
      <c r="I1744" s="15" t="s">
        <v>4689</v>
      </c>
      <c r="J1744" s="8">
        <f>(M1744-K1744)+W1744</f>
        <v>296</v>
      </c>
      <c r="K1744" s="8">
        <f>M1744/2</f>
        <v>0</v>
      </c>
      <c r="L1744" s="9"/>
      <c r="M1744" s="8">
        <f>SUM(N1744,O1744,P1744,Q1744,S1744,T1744,U1744)</f>
        <v>0</v>
      </c>
      <c r="N1744" s="8">
        <f>SUM(AX1744)</f>
        <v>0</v>
      </c>
      <c r="O1744" s="8">
        <v>0</v>
      </c>
      <c r="P1744" s="8">
        <f>SUM(AO1744,AW1744)</f>
        <v>0</v>
      </c>
      <c r="Q1744" s="8">
        <f>SUM(AK1744,AL1744,AM1744,AN1744,AP1744,AQ1744,AR1744,AO1744)</f>
        <v>0</v>
      </c>
      <c r="R1744" s="8">
        <f>COUNTIF(AK1744:AR1744, "&gt;0")</f>
        <v>0</v>
      </c>
      <c r="S1744" s="8">
        <f>SUM(AS1744,AT1744)</f>
        <v>0</v>
      </c>
      <c r="T1744" s="8">
        <f>SUM(AU1744)</f>
        <v>0</v>
      </c>
      <c r="U1744" s="8">
        <f>SUM(AV1744)</f>
        <v>0</v>
      </c>
      <c r="V1744" s="9"/>
      <c r="W1744" s="8">
        <f>(X1744+AD1744)</f>
        <v>296</v>
      </c>
      <c r="X1744" s="8">
        <f>SUM(Y1744:AB1744)</f>
        <v>0</v>
      </c>
      <c r="Y1744" s="8">
        <v>0</v>
      </c>
      <c r="Z1744" s="8">
        <f>0</f>
        <v>0</v>
      </c>
      <c r="AA1744" s="8">
        <f>SUM(AZ1744,BB1744)</f>
        <v>0</v>
      </c>
      <c r="AB1744" s="8">
        <f>SUM(BC1744,BD1744)</f>
        <v>0</v>
      </c>
      <c r="AC1744" s="8">
        <f>COUNTIF(BC1744:BD1744,"&gt;0")</f>
        <v>0</v>
      </c>
      <c r="AD1744" s="8">
        <f>SUM(AE1744:AI1744)</f>
        <v>296</v>
      </c>
      <c r="AE1744" s="8">
        <v>0</v>
      </c>
      <c r="AF1744" s="8">
        <v>0</v>
      </c>
      <c r="AG1744" s="8">
        <v>0</v>
      </c>
      <c r="AH1744" s="8">
        <v>0</v>
      </c>
      <c r="AI1744" s="8">
        <f>SUM(BA1744)</f>
        <v>296</v>
      </c>
      <c r="AJ1744" s="9"/>
      <c r="AK1744" s="8">
        <v>0</v>
      </c>
      <c r="AL1744" s="8">
        <v>0</v>
      </c>
      <c r="AM1744" s="8">
        <v>0</v>
      </c>
      <c r="AN1744" s="8">
        <v>0</v>
      </c>
      <c r="AO1744" s="8">
        <v>0</v>
      </c>
      <c r="AP1744" s="8">
        <v>0</v>
      </c>
      <c r="AQ1744" s="8">
        <v>0</v>
      </c>
      <c r="AR1744" s="8">
        <v>0</v>
      </c>
      <c r="AS1744" s="8">
        <v>0</v>
      </c>
      <c r="AT1744" s="8">
        <v>0</v>
      </c>
      <c r="AU1744" s="8">
        <v>0</v>
      </c>
      <c r="AV1744" s="8">
        <v>0</v>
      </c>
      <c r="AW1744" s="8">
        <v>0</v>
      </c>
      <c r="AX1744" s="8">
        <v>0</v>
      </c>
      <c r="AY1744" s="30"/>
      <c r="AZ1744" s="33">
        <v>0</v>
      </c>
      <c r="BA1744" s="33">
        <v>296</v>
      </c>
      <c r="BB1744" s="33">
        <v>0</v>
      </c>
      <c r="BC1744" s="33">
        <v>0</v>
      </c>
      <c r="BD1744" s="33">
        <v>0</v>
      </c>
    </row>
    <row r="1745" spans="1:56" x14ac:dyDescent="0.25">
      <c r="A1745" s="51" t="s">
        <v>9782</v>
      </c>
      <c r="B1745" s="33" t="str">
        <f>CONCATENATE(G1745,"-",H1745,"-",I1745)</f>
        <v>999925154-Junior-+78kg</v>
      </c>
      <c r="C1745" s="15" t="s">
        <v>603</v>
      </c>
      <c r="D1745" s="15" t="s">
        <v>296</v>
      </c>
      <c r="E1745" s="15" t="s">
        <v>11</v>
      </c>
      <c r="F1745" s="15" t="s">
        <v>12</v>
      </c>
      <c r="G1745" s="15">
        <v>999925154</v>
      </c>
      <c r="H1745" s="8" t="s">
        <v>14</v>
      </c>
      <c r="I1745" s="15" t="s">
        <v>4689</v>
      </c>
      <c r="J1745" s="8">
        <f>(M1745-K1745)+W1745</f>
        <v>296</v>
      </c>
      <c r="K1745" s="8">
        <f>M1745/2</f>
        <v>0</v>
      </c>
      <c r="L1745" s="9"/>
      <c r="M1745" s="8">
        <f>SUM(N1745,O1745,P1745,Q1745,S1745,T1745,U1745)</f>
        <v>0</v>
      </c>
      <c r="N1745" s="8">
        <f>SUM(AX1745)</f>
        <v>0</v>
      </c>
      <c r="O1745" s="8">
        <v>0</v>
      </c>
      <c r="P1745" s="8">
        <f>SUM(AO1745,AW1745)</f>
        <v>0</v>
      </c>
      <c r="Q1745" s="8">
        <f>SUM(AK1745,AL1745,AM1745,AN1745,AP1745,AQ1745,AR1745,AO1745)</f>
        <v>0</v>
      </c>
      <c r="R1745" s="8">
        <f>COUNTIF(AK1745:AR1745, "&gt;0")</f>
        <v>0</v>
      </c>
      <c r="S1745" s="8">
        <f>SUM(AS1745,AT1745)</f>
        <v>0</v>
      </c>
      <c r="T1745" s="8">
        <f>SUM(AU1745)</f>
        <v>0</v>
      </c>
      <c r="U1745" s="8">
        <f>SUM(AV1745)</f>
        <v>0</v>
      </c>
      <c r="V1745" s="9"/>
      <c r="W1745" s="8">
        <f>(X1745+AD1745)</f>
        <v>296</v>
      </c>
      <c r="X1745" s="8">
        <f>SUM(Y1745:AB1745)</f>
        <v>0</v>
      </c>
      <c r="Y1745" s="8">
        <v>0</v>
      </c>
      <c r="Z1745" s="8">
        <f>0</f>
        <v>0</v>
      </c>
      <c r="AA1745" s="8">
        <f>SUM(AZ1745,BB1745)</f>
        <v>0</v>
      </c>
      <c r="AB1745" s="8">
        <f>SUM(BC1745,BD1745)</f>
        <v>0</v>
      </c>
      <c r="AC1745" s="8">
        <f>COUNTIF(BC1745:BD1745,"&gt;0")</f>
        <v>0</v>
      </c>
      <c r="AD1745" s="8">
        <f>SUM(AE1745:AI1745)</f>
        <v>296</v>
      </c>
      <c r="AE1745" s="8">
        <v>0</v>
      </c>
      <c r="AF1745" s="8">
        <v>0</v>
      </c>
      <c r="AG1745" s="8">
        <v>0</v>
      </c>
      <c r="AH1745" s="8">
        <v>0</v>
      </c>
      <c r="AI1745" s="8">
        <f>SUM(BA1745)</f>
        <v>296</v>
      </c>
      <c r="AJ1745" s="9"/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0</v>
      </c>
      <c r="AR1745" s="8">
        <v>0</v>
      </c>
      <c r="AS1745" s="8">
        <v>0</v>
      </c>
      <c r="AT1745" s="8">
        <v>0</v>
      </c>
      <c r="AU1745" s="8">
        <v>0</v>
      </c>
      <c r="AV1745" s="8">
        <v>0</v>
      </c>
      <c r="AW1745" s="8">
        <v>0</v>
      </c>
      <c r="AX1745" s="8">
        <v>0</v>
      </c>
      <c r="AY1745" s="30"/>
      <c r="AZ1745" s="33">
        <v>0</v>
      </c>
      <c r="BA1745" s="33">
        <v>296</v>
      </c>
      <c r="BB1745" s="33">
        <v>0</v>
      </c>
      <c r="BC1745" s="33">
        <v>0</v>
      </c>
      <c r="BD1745" s="33">
        <v>0</v>
      </c>
    </row>
    <row r="1746" spans="1:56" x14ac:dyDescent="0.25">
      <c r="A1746" s="51" t="s">
        <v>9776</v>
      </c>
      <c r="B1746" s="33" t="str">
        <f>CONCATENATE(G1746,"-",H1746,"-",I1746)</f>
        <v>999893410-Junior-+78kg</v>
      </c>
      <c r="C1746" s="15" t="s">
        <v>1685</v>
      </c>
      <c r="D1746" s="15" t="s">
        <v>1257</v>
      </c>
      <c r="E1746" s="15" t="s">
        <v>11</v>
      </c>
      <c r="F1746" s="15" t="s">
        <v>12</v>
      </c>
      <c r="G1746" s="15">
        <v>999893410</v>
      </c>
      <c r="H1746" s="8" t="s">
        <v>14</v>
      </c>
      <c r="I1746" s="15" t="s">
        <v>4689</v>
      </c>
      <c r="J1746" s="8">
        <f>(M1746-K1746)+W1746</f>
        <v>222</v>
      </c>
      <c r="K1746" s="8">
        <f>M1746/2</f>
        <v>0</v>
      </c>
      <c r="L1746" s="9"/>
      <c r="M1746" s="8">
        <f>SUM(N1746,O1746,P1746,Q1746,S1746,T1746,U1746)</f>
        <v>0</v>
      </c>
      <c r="N1746" s="8">
        <f>SUM(AX1746)</f>
        <v>0</v>
      </c>
      <c r="O1746" s="8">
        <v>0</v>
      </c>
      <c r="P1746" s="8">
        <f>SUM(AO1746,AW1746)</f>
        <v>0</v>
      </c>
      <c r="Q1746" s="8">
        <f>SUM(AK1746,AL1746,AM1746,AN1746,AP1746,AQ1746,AR1746,AO1746)</f>
        <v>0</v>
      </c>
      <c r="R1746" s="8">
        <f>COUNTIF(AK1746:AR1746, "&gt;0")</f>
        <v>0</v>
      </c>
      <c r="S1746" s="8">
        <f>SUM(AS1746,AT1746)</f>
        <v>0</v>
      </c>
      <c r="T1746" s="8">
        <f>SUM(AU1746)</f>
        <v>0</v>
      </c>
      <c r="U1746" s="8">
        <f>SUM(AV1746)</f>
        <v>0</v>
      </c>
      <c r="V1746" s="9"/>
      <c r="W1746" s="8">
        <f>(X1746+AD1746)</f>
        <v>222</v>
      </c>
      <c r="X1746" s="8">
        <f>SUM(Y1746:AB1746)</f>
        <v>0</v>
      </c>
      <c r="Y1746" s="8">
        <v>0</v>
      </c>
      <c r="Z1746" s="8">
        <f>0</f>
        <v>0</v>
      </c>
      <c r="AA1746" s="8">
        <f>SUM(AZ1746,BB1746)</f>
        <v>0</v>
      </c>
      <c r="AB1746" s="8">
        <f>SUM(BC1746,BD1746)</f>
        <v>0</v>
      </c>
      <c r="AC1746" s="8">
        <f>COUNTIF(BC1746:BD1746,"&gt;0")</f>
        <v>0</v>
      </c>
      <c r="AD1746" s="8">
        <f>SUM(AE1746:AI1746)</f>
        <v>222</v>
      </c>
      <c r="AE1746" s="8">
        <v>0</v>
      </c>
      <c r="AF1746" s="8">
        <v>0</v>
      </c>
      <c r="AG1746" s="8">
        <v>0</v>
      </c>
      <c r="AH1746" s="8">
        <v>0</v>
      </c>
      <c r="AI1746" s="8">
        <f>SUM(BA1746)</f>
        <v>222</v>
      </c>
      <c r="AJ1746" s="9"/>
      <c r="AK1746" s="8">
        <v>0</v>
      </c>
      <c r="AL1746" s="8">
        <v>0</v>
      </c>
      <c r="AM1746" s="8">
        <v>0</v>
      </c>
      <c r="AN1746" s="8">
        <v>0</v>
      </c>
      <c r="AO1746" s="8">
        <v>0</v>
      </c>
      <c r="AP1746" s="8">
        <v>0</v>
      </c>
      <c r="AQ1746" s="8">
        <v>0</v>
      </c>
      <c r="AR1746" s="8">
        <v>0</v>
      </c>
      <c r="AS1746" s="8">
        <v>0</v>
      </c>
      <c r="AT1746" s="8">
        <v>0</v>
      </c>
      <c r="AU1746" s="8">
        <v>0</v>
      </c>
      <c r="AV1746" s="8">
        <v>0</v>
      </c>
      <c r="AW1746" s="8">
        <v>0</v>
      </c>
      <c r="AX1746" s="8">
        <v>0</v>
      </c>
      <c r="AY1746" s="30"/>
      <c r="AZ1746" s="33">
        <v>0</v>
      </c>
      <c r="BA1746" s="33">
        <v>222</v>
      </c>
      <c r="BB1746" s="33">
        <v>0</v>
      </c>
      <c r="BC1746" s="33">
        <v>0</v>
      </c>
      <c r="BD1746" s="33">
        <v>0</v>
      </c>
    </row>
    <row r="1747" spans="1:56" x14ac:dyDescent="0.25">
      <c r="A1747" s="51" t="s">
        <v>9781</v>
      </c>
      <c r="B1747" s="33" t="str">
        <f>CONCATENATE(G1747,"-",H1747,"-",I1747)</f>
        <v>999924714-Junior-+78kg</v>
      </c>
      <c r="C1747" s="15" t="s">
        <v>191</v>
      </c>
      <c r="D1747" s="15" t="s">
        <v>430</v>
      </c>
      <c r="E1747" s="15" t="s">
        <v>11</v>
      </c>
      <c r="F1747" s="15" t="s">
        <v>12</v>
      </c>
      <c r="G1747" s="15">
        <v>999924714</v>
      </c>
      <c r="H1747" s="8" t="s">
        <v>14</v>
      </c>
      <c r="I1747" s="15" t="s">
        <v>4689</v>
      </c>
      <c r="J1747" s="8">
        <f>(M1747-K1747)+W1747</f>
        <v>222</v>
      </c>
      <c r="K1747" s="8">
        <f>M1747/2</f>
        <v>0</v>
      </c>
      <c r="L1747" s="9"/>
      <c r="M1747" s="8">
        <f>SUM(N1747,O1747,P1747,Q1747,S1747,T1747,U1747)</f>
        <v>0</v>
      </c>
      <c r="N1747" s="8">
        <f>SUM(AX1747)</f>
        <v>0</v>
      </c>
      <c r="O1747" s="8">
        <v>0</v>
      </c>
      <c r="P1747" s="8">
        <f>SUM(AO1747,AW1747)</f>
        <v>0</v>
      </c>
      <c r="Q1747" s="8">
        <f>SUM(AK1747,AL1747,AM1747,AN1747,AP1747,AQ1747,AR1747,AO1747)</f>
        <v>0</v>
      </c>
      <c r="R1747" s="8">
        <f>COUNTIF(AK1747:AR1747, "&gt;0")</f>
        <v>0</v>
      </c>
      <c r="S1747" s="8">
        <f>SUM(AS1747,AT1747)</f>
        <v>0</v>
      </c>
      <c r="T1747" s="8">
        <f>SUM(AU1747)</f>
        <v>0</v>
      </c>
      <c r="U1747" s="8">
        <f>SUM(AV1747)</f>
        <v>0</v>
      </c>
      <c r="V1747" s="9"/>
      <c r="W1747" s="8">
        <f>(X1747+AD1747)</f>
        <v>222</v>
      </c>
      <c r="X1747" s="8">
        <f>SUM(Y1747:AB1747)</f>
        <v>0</v>
      </c>
      <c r="Y1747" s="8">
        <v>0</v>
      </c>
      <c r="Z1747" s="8">
        <f>0</f>
        <v>0</v>
      </c>
      <c r="AA1747" s="8">
        <f>SUM(AZ1747,BB1747)</f>
        <v>0</v>
      </c>
      <c r="AB1747" s="8">
        <f>SUM(BC1747,BD1747)</f>
        <v>0</v>
      </c>
      <c r="AC1747" s="8">
        <f>COUNTIF(BC1747:BD1747,"&gt;0")</f>
        <v>0</v>
      </c>
      <c r="AD1747" s="8">
        <f>SUM(AE1747:AI1747)</f>
        <v>222</v>
      </c>
      <c r="AE1747" s="8">
        <v>0</v>
      </c>
      <c r="AF1747" s="8">
        <v>0</v>
      </c>
      <c r="AG1747" s="8">
        <v>0</v>
      </c>
      <c r="AH1747" s="8">
        <v>0</v>
      </c>
      <c r="AI1747" s="8">
        <f>SUM(BA1747)</f>
        <v>222</v>
      </c>
      <c r="AJ1747" s="9"/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v>0</v>
      </c>
      <c r="AS1747" s="8">
        <v>0</v>
      </c>
      <c r="AT1747" s="8">
        <v>0</v>
      </c>
      <c r="AU1747" s="8">
        <v>0</v>
      </c>
      <c r="AV1747" s="8">
        <v>0</v>
      </c>
      <c r="AW1747" s="8">
        <v>0</v>
      </c>
      <c r="AX1747" s="8">
        <v>0</v>
      </c>
      <c r="AY1747" s="30"/>
      <c r="AZ1747" s="33">
        <v>0</v>
      </c>
      <c r="BA1747" s="33">
        <v>222</v>
      </c>
      <c r="BB1747" s="33">
        <v>0</v>
      </c>
      <c r="BC1747" s="33">
        <v>0</v>
      </c>
      <c r="BD1747" s="33">
        <v>0</v>
      </c>
    </row>
    <row r="1748" spans="1:56" x14ac:dyDescent="0.25">
      <c r="A1748" s="51" t="s">
        <v>9784</v>
      </c>
      <c r="B1748" s="33" t="str">
        <f>CONCATENATE(G1748,"-",H1748,"-",I1748)</f>
        <v>999927272-Junior-+78kg</v>
      </c>
      <c r="C1748" s="15" t="s">
        <v>622</v>
      </c>
      <c r="D1748" s="15" t="s">
        <v>623</v>
      </c>
      <c r="E1748" s="15" t="s">
        <v>11</v>
      </c>
      <c r="F1748" s="15" t="s">
        <v>12</v>
      </c>
      <c r="G1748" s="15">
        <v>999927272</v>
      </c>
      <c r="H1748" s="8" t="s">
        <v>14</v>
      </c>
      <c r="I1748" s="15" t="s">
        <v>4689</v>
      </c>
      <c r="J1748" s="8">
        <f>(M1748-K1748)+W1748</f>
        <v>222</v>
      </c>
      <c r="K1748" s="8">
        <f>M1748/2</f>
        <v>0</v>
      </c>
      <c r="L1748" s="9"/>
      <c r="M1748" s="8">
        <f>SUM(N1748,O1748,P1748,Q1748,S1748,T1748,U1748)</f>
        <v>0</v>
      </c>
      <c r="N1748" s="8">
        <f>SUM(AX1748)</f>
        <v>0</v>
      </c>
      <c r="O1748" s="8">
        <v>0</v>
      </c>
      <c r="P1748" s="8">
        <f>SUM(AO1748,AW1748)</f>
        <v>0</v>
      </c>
      <c r="Q1748" s="8">
        <f>SUM(AK1748,AL1748,AM1748,AN1748,AP1748,AQ1748,AR1748,AO1748)</f>
        <v>0</v>
      </c>
      <c r="R1748" s="8">
        <f>COUNTIF(AK1748:AR1748, "&gt;0")</f>
        <v>0</v>
      </c>
      <c r="S1748" s="8">
        <f>SUM(AS1748,AT1748)</f>
        <v>0</v>
      </c>
      <c r="T1748" s="8">
        <f>SUM(AU1748)</f>
        <v>0</v>
      </c>
      <c r="U1748" s="8">
        <f>SUM(AV1748)</f>
        <v>0</v>
      </c>
      <c r="V1748" s="9"/>
      <c r="W1748" s="8">
        <f>(X1748+AD1748)</f>
        <v>222</v>
      </c>
      <c r="X1748" s="8">
        <f>SUM(Y1748:AB1748)</f>
        <v>0</v>
      </c>
      <c r="Y1748" s="8">
        <v>0</v>
      </c>
      <c r="Z1748" s="8">
        <f>0</f>
        <v>0</v>
      </c>
      <c r="AA1748" s="8">
        <f>SUM(AZ1748,BB1748)</f>
        <v>0</v>
      </c>
      <c r="AB1748" s="8">
        <f>SUM(BC1748,BD1748)</f>
        <v>0</v>
      </c>
      <c r="AC1748" s="8">
        <f>COUNTIF(BC1748:BD1748,"&gt;0")</f>
        <v>0</v>
      </c>
      <c r="AD1748" s="8">
        <f>SUM(AE1748:AI1748)</f>
        <v>222</v>
      </c>
      <c r="AE1748" s="8">
        <v>0</v>
      </c>
      <c r="AF1748" s="8">
        <v>0</v>
      </c>
      <c r="AG1748" s="8">
        <v>0</v>
      </c>
      <c r="AH1748" s="8">
        <v>0</v>
      </c>
      <c r="AI1748" s="8">
        <f>SUM(BA1748)</f>
        <v>222</v>
      </c>
      <c r="AJ1748" s="9"/>
      <c r="AK1748" s="8">
        <v>0</v>
      </c>
      <c r="AL1748" s="8">
        <v>0</v>
      </c>
      <c r="AM1748" s="8">
        <v>0</v>
      </c>
      <c r="AN1748" s="8">
        <v>0</v>
      </c>
      <c r="AO1748" s="8">
        <v>0</v>
      </c>
      <c r="AP1748" s="8">
        <v>0</v>
      </c>
      <c r="AQ1748" s="8">
        <v>0</v>
      </c>
      <c r="AR1748" s="8">
        <v>0</v>
      </c>
      <c r="AS1748" s="8">
        <v>0</v>
      </c>
      <c r="AT1748" s="8">
        <v>0</v>
      </c>
      <c r="AU1748" s="8">
        <v>0</v>
      </c>
      <c r="AV1748" s="8">
        <v>0</v>
      </c>
      <c r="AW1748" s="8">
        <v>0</v>
      </c>
      <c r="AX1748" s="8">
        <v>0</v>
      </c>
      <c r="AY1748" s="30"/>
      <c r="AZ1748" s="33">
        <v>0</v>
      </c>
      <c r="BA1748" s="33">
        <v>222</v>
      </c>
      <c r="BB1748" s="33">
        <v>0</v>
      </c>
      <c r="BC1748" s="33">
        <v>0</v>
      </c>
      <c r="BD1748" s="33">
        <v>0</v>
      </c>
    </row>
    <row r="1749" spans="1:56" x14ac:dyDescent="0.25">
      <c r="A1749" s="51" t="s">
        <v>9785</v>
      </c>
      <c r="B1749" s="33" t="str">
        <f>CONCATENATE(G1749,"-",H1749,"-",I1749)</f>
        <v>999928038-Junior-+78kg</v>
      </c>
      <c r="C1749" s="15" t="s">
        <v>71</v>
      </c>
      <c r="D1749" s="15" t="s">
        <v>5404</v>
      </c>
      <c r="E1749" s="15" t="s">
        <v>11</v>
      </c>
      <c r="F1749" s="15" t="s">
        <v>12</v>
      </c>
      <c r="G1749" s="15">
        <v>999928038</v>
      </c>
      <c r="H1749" s="8" t="s">
        <v>14</v>
      </c>
      <c r="I1749" s="15" t="s">
        <v>4689</v>
      </c>
      <c r="J1749" s="8">
        <f>(M1749-K1749)+W1749</f>
        <v>222</v>
      </c>
      <c r="K1749" s="8">
        <f>M1749/2</f>
        <v>0</v>
      </c>
      <c r="L1749" s="9"/>
      <c r="M1749" s="8">
        <f>SUM(N1749,O1749,P1749,Q1749,S1749,T1749,U1749)</f>
        <v>0</v>
      </c>
      <c r="N1749" s="8">
        <f>SUM(AX1749)</f>
        <v>0</v>
      </c>
      <c r="O1749" s="8">
        <v>0</v>
      </c>
      <c r="P1749" s="8">
        <f>SUM(AO1749,AW1749)</f>
        <v>0</v>
      </c>
      <c r="Q1749" s="8">
        <f>SUM(AK1749,AL1749,AM1749,AN1749,AP1749,AQ1749,AR1749,AO1749)</f>
        <v>0</v>
      </c>
      <c r="R1749" s="8">
        <f>COUNTIF(AK1749:AR1749, "&gt;0")</f>
        <v>0</v>
      </c>
      <c r="S1749" s="8">
        <f>SUM(AS1749,AT1749)</f>
        <v>0</v>
      </c>
      <c r="T1749" s="8">
        <f>SUM(AU1749)</f>
        <v>0</v>
      </c>
      <c r="U1749" s="8">
        <f>SUM(AV1749)</f>
        <v>0</v>
      </c>
      <c r="V1749" s="9"/>
      <c r="W1749" s="8">
        <f>(X1749+AD1749)</f>
        <v>222</v>
      </c>
      <c r="X1749" s="8">
        <f>SUM(Y1749:AB1749)</f>
        <v>0</v>
      </c>
      <c r="Y1749" s="8">
        <v>0</v>
      </c>
      <c r="Z1749" s="8">
        <f>0</f>
        <v>0</v>
      </c>
      <c r="AA1749" s="8">
        <f>SUM(AZ1749,BB1749)</f>
        <v>0</v>
      </c>
      <c r="AB1749" s="8">
        <f>SUM(BC1749,BD1749)</f>
        <v>0</v>
      </c>
      <c r="AC1749" s="8">
        <f>COUNTIF(BC1749:BD1749,"&gt;0")</f>
        <v>0</v>
      </c>
      <c r="AD1749" s="8">
        <f>SUM(AE1749:AI1749)</f>
        <v>222</v>
      </c>
      <c r="AE1749" s="8">
        <v>0</v>
      </c>
      <c r="AF1749" s="8">
        <v>0</v>
      </c>
      <c r="AG1749" s="8">
        <v>0</v>
      </c>
      <c r="AH1749" s="8">
        <v>0</v>
      </c>
      <c r="AI1749" s="8">
        <f>SUM(BA1749)</f>
        <v>222</v>
      </c>
      <c r="AJ1749" s="9"/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0</v>
      </c>
      <c r="AQ1749" s="8">
        <v>0</v>
      </c>
      <c r="AR1749" s="8">
        <v>0</v>
      </c>
      <c r="AS1749" s="8">
        <v>0</v>
      </c>
      <c r="AT1749" s="8">
        <v>0</v>
      </c>
      <c r="AU1749" s="8">
        <v>0</v>
      </c>
      <c r="AV1749" s="8">
        <v>0</v>
      </c>
      <c r="AW1749" s="8">
        <v>0</v>
      </c>
      <c r="AX1749" s="8">
        <v>0</v>
      </c>
      <c r="AY1749" s="30"/>
      <c r="AZ1749" s="33">
        <v>0</v>
      </c>
      <c r="BA1749" s="33">
        <v>222</v>
      </c>
      <c r="BB1749" s="33">
        <v>0</v>
      </c>
      <c r="BC1749" s="33">
        <v>0</v>
      </c>
      <c r="BD1749" s="33">
        <v>0</v>
      </c>
    </row>
    <row r="1750" spans="1:56" x14ac:dyDescent="0.25">
      <c r="A1750" s="51" t="s">
        <v>4885</v>
      </c>
      <c r="B1750" s="33" t="str">
        <f>CONCATENATE(G1750,"-",H1750,"-",I1750)</f>
        <v>999881858-Junior-+78kg</v>
      </c>
      <c r="C1750" s="43" t="s">
        <v>4688</v>
      </c>
      <c r="D1750" s="43" t="s">
        <v>89</v>
      </c>
      <c r="E1750" s="43" t="s">
        <v>11</v>
      </c>
      <c r="F1750" s="43" t="s">
        <v>12</v>
      </c>
      <c r="G1750" s="43">
        <v>999881858</v>
      </c>
      <c r="H1750" s="8" t="s">
        <v>14</v>
      </c>
      <c r="I1750" s="43" t="s">
        <v>4689</v>
      </c>
      <c r="J1750" s="8">
        <f>(M1750-K1750)+W1750</f>
        <v>110</v>
      </c>
      <c r="K1750" s="8">
        <f>M1750/2</f>
        <v>0</v>
      </c>
      <c r="L1750" s="9"/>
      <c r="M1750" s="8">
        <f>SUM(N1750,O1750,P1750,Q1750,S1750,T1750,U1750)</f>
        <v>0</v>
      </c>
      <c r="N1750" s="8">
        <f>SUM(AX1750)</f>
        <v>0</v>
      </c>
      <c r="O1750" s="8">
        <v>0</v>
      </c>
      <c r="P1750" s="8">
        <f>SUM(AO1750,AW1750)</f>
        <v>0</v>
      </c>
      <c r="Q1750" s="8">
        <f>SUM(AK1750,AL1750,AM1750,AN1750,AP1750,AQ1750,AR1750,AO1750)</f>
        <v>0</v>
      </c>
      <c r="R1750" s="8">
        <f>COUNTIF(AK1750:AR1750, "&gt;0")</f>
        <v>0</v>
      </c>
      <c r="S1750" s="8">
        <f>SUM(AS1750,AT1750)</f>
        <v>0</v>
      </c>
      <c r="T1750" s="8">
        <f>SUM(AU1750)</f>
        <v>0</v>
      </c>
      <c r="U1750" s="8">
        <f>SUM(AV1750)</f>
        <v>0</v>
      </c>
      <c r="V1750" s="9"/>
      <c r="W1750" s="8">
        <f>(X1750+AD1750)</f>
        <v>110</v>
      </c>
      <c r="X1750" s="8">
        <f>SUM(Y1750:AB1750)</f>
        <v>110</v>
      </c>
      <c r="Y1750" s="8">
        <v>0</v>
      </c>
      <c r="Z1750" s="8">
        <f>0</f>
        <v>0</v>
      </c>
      <c r="AA1750" s="8">
        <f>SUM(AZ1750,BB1750)</f>
        <v>50</v>
      </c>
      <c r="AB1750" s="8">
        <f>SUM(BC1750,BD1750)</f>
        <v>60</v>
      </c>
      <c r="AC1750" s="8">
        <f>COUNTIF(BC1750:BD1750,"&gt;0")</f>
        <v>1</v>
      </c>
      <c r="AD1750" s="8">
        <f>SUM(AE1750:AI1750)</f>
        <v>0</v>
      </c>
      <c r="AE1750" s="8">
        <v>0</v>
      </c>
      <c r="AF1750" s="8">
        <v>0</v>
      </c>
      <c r="AG1750" s="8">
        <v>0</v>
      </c>
      <c r="AH1750" s="8">
        <v>0</v>
      </c>
      <c r="AI1750" s="8">
        <f>SUM(BA1750)</f>
        <v>0</v>
      </c>
      <c r="AJ1750" s="9"/>
      <c r="AK1750" s="8">
        <v>0</v>
      </c>
      <c r="AL1750" s="8">
        <v>0</v>
      </c>
      <c r="AM1750" s="8">
        <v>0</v>
      </c>
      <c r="AN1750" s="8">
        <v>0</v>
      </c>
      <c r="AO1750" s="8">
        <v>0</v>
      </c>
      <c r="AP1750" s="8">
        <v>0</v>
      </c>
      <c r="AQ1750" s="8">
        <v>0</v>
      </c>
      <c r="AR1750" s="8">
        <v>0</v>
      </c>
      <c r="AS1750" s="8">
        <v>0</v>
      </c>
      <c r="AT1750" s="8">
        <v>0</v>
      </c>
      <c r="AU1750" s="8">
        <v>0</v>
      </c>
      <c r="AV1750" s="8">
        <v>0</v>
      </c>
      <c r="AW1750" s="8">
        <v>0</v>
      </c>
      <c r="AX1750" s="8">
        <v>0</v>
      </c>
      <c r="AY1750" s="30"/>
      <c r="AZ1750" s="33">
        <v>50</v>
      </c>
      <c r="BA1750" s="33">
        <v>0</v>
      </c>
      <c r="BB1750" s="33">
        <v>0</v>
      </c>
      <c r="BC1750" s="33">
        <v>60</v>
      </c>
      <c r="BD1750" s="33">
        <v>0</v>
      </c>
    </row>
    <row r="1751" spans="1:56" x14ac:dyDescent="0.25">
      <c r="A1751" s="51" t="s">
        <v>5845</v>
      </c>
      <c r="B1751" s="33" t="str">
        <f>CONCATENATE(G1751,"-",H1751,"-",I1751)</f>
        <v>999908459-Junior--45kg</v>
      </c>
      <c r="C1751" s="8" t="s">
        <v>214</v>
      </c>
      <c r="D1751" s="8" t="s">
        <v>215</v>
      </c>
      <c r="E1751" s="8" t="s">
        <v>11</v>
      </c>
      <c r="F1751" s="8" t="s">
        <v>12</v>
      </c>
      <c r="G1751" s="8">
        <v>999908459</v>
      </c>
      <c r="H1751" s="8" t="s">
        <v>14</v>
      </c>
      <c r="I1751" s="21" t="s">
        <v>4690</v>
      </c>
      <c r="J1751" s="8">
        <f>(M1751-K1751)+W1751</f>
        <v>746</v>
      </c>
      <c r="K1751" s="8"/>
      <c r="L1751" s="9"/>
      <c r="M1751" s="8">
        <f>SUM(N1751,O1751,P1751,Q1751,S1751,T1751,U1751)</f>
        <v>221</v>
      </c>
      <c r="N1751" s="8">
        <f>SUM(AX1751)</f>
        <v>0</v>
      </c>
      <c r="O1751" s="8">
        <v>0</v>
      </c>
      <c r="P1751" s="8">
        <f>SUM(AO1751,AW1751)</f>
        <v>0</v>
      </c>
      <c r="Q1751" s="8">
        <f>SUM(AK1751,AL1751,AM1751,AN1751,AP1751,AQ1751,AR1751,AO1751)</f>
        <v>0</v>
      </c>
      <c r="R1751" s="8">
        <f>COUNTIF(AK1751:AR1751, "&gt;0")</f>
        <v>0</v>
      </c>
      <c r="S1751" s="8">
        <f>SUM(AS1751,AT1751)</f>
        <v>120</v>
      </c>
      <c r="T1751" s="8">
        <f>SUM(AU1751)</f>
        <v>101</v>
      </c>
      <c r="U1751" s="8">
        <f>SUM(AV1751)</f>
        <v>0</v>
      </c>
      <c r="V1751" s="9"/>
      <c r="W1751" s="8">
        <f>(X1751+AD1751)</f>
        <v>525</v>
      </c>
      <c r="X1751" s="8">
        <f>SUM(Y1751:AB1751)</f>
        <v>0</v>
      </c>
      <c r="Y1751" s="8">
        <v>0</v>
      </c>
      <c r="Z1751" s="8">
        <f>0</f>
        <v>0</v>
      </c>
      <c r="AA1751" s="8">
        <f>SUM(AZ1751,BB1751)</f>
        <v>0</v>
      </c>
      <c r="AB1751" s="8">
        <f>SUM(BC1751,BD1751)</f>
        <v>0</v>
      </c>
      <c r="AC1751" s="8">
        <f>COUNTIF(BC1751:BD1751,"&gt;0")</f>
        <v>0</v>
      </c>
      <c r="AD1751" s="8">
        <f>SUM(AE1751:AI1751)</f>
        <v>525</v>
      </c>
      <c r="AE1751" s="8">
        <v>0</v>
      </c>
      <c r="AF1751" s="8">
        <v>0</v>
      </c>
      <c r="AG1751" s="8">
        <v>0</v>
      </c>
      <c r="AH1751" s="8">
        <v>0</v>
      </c>
      <c r="AI1751" s="8">
        <f>SUM(BA1751)</f>
        <v>525</v>
      </c>
      <c r="AJ1751" s="9"/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Q1751" s="8">
        <v>0</v>
      </c>
      <c r="AR1751" s="8">
        <v>0</v>
      </c>
      <c r="AS1751" s="8">
        <v>120</v>
      </c>
      <c r="AT1751" s="8">
        <v>0</v>
      </c>
      <c r="AU1751" s="15">
        <v>101</v>
      </c>
      <c r="AV1751" s="15">
        <v>0</v>
      </c>
      <c r="AW1751" s="15">
        <v>0</v>
      </c>
      <c r="AX1751" s="15">
        <v>0</v>
      </c>
      <c r="AY1751" s="29"/>
      <c r="AZ1751" s="33">
        <v>0</v>
      </c>
      <c r="BA1751" s="33">
        <v>525</v>
      </c>
      <c r="BB1751" s="33">
        <v>0</v>
      </c>
      <c r="BC1751" s="33">
        <v>0</v>
      </c>
      <c r="BD1751" s="33">
        <v>0</v>
      </c>
    </row>
    <row r="1752" spans="1:56" x14ac:dyDescent="0.25">
      <c r="A1752" s="51" t="s">
        <v>5840</v>
      </c>
      <c r="B1752" s="33" t="str">
        <f>CONCATENATE(G1752,"-",H1752,"-",I1752)</f>
        <v>999890562-Junior--45kg</v>
      </c>
      <c r="C1752" s="8" t="s">
        <v>346</v>
      </c>
      <c r="D1752" s="8" t="s">
        <v>1221</v>
      </c>
      <c r="E1752" s="8" t="s">
        <v>11</v>
      </c>
      <c r="F1752" s="8" t="s">
        <v>12</v>
      </c>
      <c r="G1752" s="8">
        <v>999890562</v>
      </c>
      <c r="H1752" s="8" t="s">
        <v>14</v>
      </c>
      <c r="I1752" s="21" t="s">
        <v>4690</v>
      </c>
      <c r="J1752" s="8">
        <f>(M1752-K1752)+W1752</f>
        <v>734</v>
      </c>
      <c r="K1752" s="8"/>
      <c r="L1752" s="9"/>
      <c r="M1752" s="8">
        <f>SUM(N1752,O1752,P1752,Q1752,S1752,T1752,U1752)</f>
        <v>340</v>
      </c>
      <c r="N1752" s="8">
        <f>SUM(AX1752)</f>
        <v>0</v>
      </c>
      <c r="O1752" s="8">
        <v>0</v>
      </c>
      <c r="P1752" s="8">
        <f>SUM(AO1752,AW1752)</f>
        <v>0</v>
      </c>
      <c r="Q1752" s="8">
        <f>SUM(AK1752,AL1752,AM1752,AN1752,AP1752,AQ1752,AR1752,AO1752)</f>
        <v>0</v>
      </c>
      <c r="R1752" s="8">
        <f>COUNTIF(AK1752:AR1752, "&gt;0")</f>
        <v>0</v>
      </c>
      <c r="S1752" s="8">
        <f>SUM(AS1752,AT1752)</f>
        <v>160</v>
      </c>
      <c r="T1752" s="8">
        <f>SUM(AU1752)</f>
        <v>180</v>
      </c>
      <c r="U1752" s="8">
        <f>SUM(AV1752)</f>
        <v>0</v>
      </c>
      <c r="V1752" s="9"/>
      <c r="W1752" s="8">
        <f>(X1752+AD1752)</f>
        <v>394</v>
      </c>
      <c r="X1752" s="8">
        <f>SUM(Y1752:AB1752)</f>
        <v>0</v>
      </c>
      <c r="Y1752" s="8">
        <v>0</v>
      </c>
      <c r="Z1752" s="8">
        <f>0</f>
        <v>0</v>
      </c>
      <c r="AA1752" s="8">
        <f>SUM(AZ1752,BB1752)</f>
        <v>0</v>
      </c>
      <c r="AB1752" s="8">
        <f>SUM(BC1752,BD1752)</f>
        <v>0</v>
      </c>
      <c r="AC1752" s="8">
        <f>COUNTIF(BC1752:BD1752,"&gt;0")</f>
        <v>0</v>
      </c>
      <c r="AD1752" s="8">
        <f>SUM(AE1752:AI1752)</f>
        <v>394</v>
      </c>
      <c r="AE1752" s="8">
        <v>0</v>
      </c>
      <c r="AF1752" s="8">
        <v>0</v>
      </c>
      <c r="AG1752" s="8">
        <v>0</v>
      </c>
      <c r="AH1752" s="8">
        <v>0</v>
      </c>
      <c r="AI1752" s="8">
        <f>SUM(BA1752)</f>
        <v>394</v>
      </c>
      <c r="AJ1752" s="9"/>
      <c r="AK1752" s="8">
        <v>0</v>
      </c>
      <c r="AL1752" s="8">
        <v>0</v>
      </c>
      <c r="AM1752" s="8">
        <v>0</v>
      </c>
      <c r="AN1752" s="8">
        <v>0</v>
      </c>
      <c r="AO1752" s="8">
        <v>0</v>
      </c>
      <c r="AP1752" s="8">
        <v>0</v>
      </c>
      <c r="AQ1752" s="8">
        <v>0</v>
      </c>
      <c r="AR1752" s="8">
        <v>0</v>
      </c>
      <c r="AS1752" s="8">
        <v>160</v>
      </c>
      <c r="AT1752" s="8">
        <v>0</v>
      </c>
      <c r="AU1752" s="15">
        <v>180</v>
      </c>
      <c r="AV1752" s="15">
        <v>0</v>
      </c>
      <c r="AW1752" s="15">
        <v>0</v>
      </c>
      <c r="AX1752" s="15">
        <v>0</v>
      </c>
      <c r="AY1752" s="29"/>
      <c r="AZ1752" s="33">
        <v>0</v>
      </c>
      <c r="BA1752" s="33">
        <v>394</v>
      </c>
      <c r="BB1752" s="33">
        <v>0</v>
      </c>
      <c r="BC1752" s="33">
        <v>0</v>
      </c>
      <c r="BD1752" s="33">
        <v>0</v>
      </c>
    </row>
    <row r="1753" spans="1:56" x14ac:dyDescent="0.25">
      <c r="A1753" s="51" t="s">
        <v>9791</v>
      </c>
      <c r="B1753" s="33" t="str">
        <f>CONCATENATE(G1753,"-",H1753,"-",I1753)</f>
        <v>999910557-Junior--45kg</v>
      </c>
      <c r="C1753" s="15" t="s">
        <v>112</v>
      </c>
      <c r="D1753" s="15" t="s">
        <v>113</v>
      </c>
      <c r="E1753" s="15" t="s">
        <v>11</v>
      </c>
      <c r="F1753" s="15" t="s">
        <v>12</v>
      </c>
      <c r="G1753" s="15">
        <v>999910557</v>
      </c>
      <c r="H1753" s="8" t="s">
        <v>14</v>
      </c>
      <c r="I1753" s="15" t="s">
        <v>4690</v>
      </c>
      <c r="J1753" s="8">
        <f>(M1753-K1753)+W1753</f>
        <v>700</v>
      </c>
      <c r="K1753" s="8">
        <f>M1753/2</f>
        <v>0</v>
      </c>
      <c r="L1753" s="9"/>
      <c r="M1753" s="8">
        <f>SUM(N1753,O1753,P1753,Q1753,S1753,T1753,U1753)</f>
        <v>0</v>
      </c>
      <c r="N1753" s="8">
        <f>SUM(AX1753)</f>
        <v>0</v>
      </c>
      <c r="O1753" s="8">
        <v>0</v>
      </c>
      <c r="P1753" s="8">
        <f>SUM(AO1753,AW1753)</f>
        <v>0</v>
      </c>
      <c r="Q1753" s="8">
        <f>SUM(AK1753,AL1753,AM1753,AN1753,AP1753,AQ1753,AR1753,AO1753)</f>
        <v>0</v>
      </c>
      <c r="R1753" s="8">
        <f>COUNTIF(AK1753:AR1753, "&gt;0")</f>
        <v>0</v>
      </c>
      <c r="S1753" s="8">
        <f>SUM(AS1753,AT1753)</f>
        <v>0</v>
      </c>
      <c r="T1753" s="8">
        <f>SUM(AU1753)</f>
        <v>0</v>
      </c>
      <c r="U1753" s="8">
        <f>SUM(AV1753)</f>
        <v>0</v>
      </c>
      <c r="V1753" s="9"/>
      <c r="W1753" s="8">
        <f>(X1753+AD1753)</f>
        <v>700</v>
      </c>
      <c r="X1753" s="8">
        <f>SUM(Y1753:AB1753)</f>
        <v>0</v>
      </c>
      <c r="Y1753" s="8">
        <v>0</v>
      </c>
      <c r="Z1753" s="8">
        <f>0</f>
        <v>0</v>
      </c>
      <c r="AA1753" s="8">
        <f>SUM(AZ1753,BB1753)</f>
        <v>0</v>
      </c>
      <c r="AB1753" s="8">
        <f>SUM(BC1753,BD1753)</f>
        <v>0</v>
      </c>
      <c r="AC1753" s="8">
        <f>COUNTIF(BC1753:BD1753,"&gt;0")</f>
        <v>0</v>
      </c>
      <c r="AD1753" s="8">
        <f>SUM(AE1753:AI1753)</f>
        <v>700</v>
      </c>
      <c r="AE1753" s="8">
        <v>0</v>
      </c>
      <c r="AF1753" s="8">
        <v>0</v>
      </c>
      <c r="AG1753" s="8">
        <v>0</v>
      </c>
      <c r="AH1753" s="8">
        <v>0</v>
      </c>
      <c r="AI1753" s="8">
        <f>SUM(BA1753)</f>
        <v>700</v>
      </c>
      <c r="AJ1753" s="9"/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Q1753" s="8">
        <v>0</v>
      </c>
      <c r="AR1753" s="8">
        <v>0</v>
      </c>
      <c r="AS1753" s="8">
        <v>0</v>
      </c>
      <c r="AT1753" s="8">
        <v>0</v>
      </c>
      <c r="AU1753" s="8">
        <v>0</v>
      </c>
      <c r="AV1753" s="8">
        <v>0</v>
      </c>
      <c r="AW1753" s="8">
        <v>0</v>
      </c>
      <c r="AX1753" s="8">
        <v>0</v>
      </c>
      <c r="AY1753" s="30"/>
      <c r="AZ1753" s="33">
        <v>0</v>
      </c>
      <c r="BA1753" s="33">
        <v>700</v>
      </c>
      <c r="BB1753" s="33">
        <v>0</v>
      </c>
      <c r="BC1753" s="33">
        <v>0</v>
      </c>
      <c r="BD1753" s="33">
        <v>0</v>
      </c>
    </row>
    <row r="1754" spans="1:56" x14ac:dyDescent="0.25">
      <c r="A1754" s="51" t="s">
        <v>5843</v>
      </c>
      <c r="B1754" s="33" t="str">
        <f>CONCATENATE(G1754,"-",H1754,"-",I1754)</f>
        <v>999917159-Junior--45kg</v>
      </c>
      <c r="C1754" s="8" t="s">
        <v>156</v>
      </c>
      <c r="D1754" s="8" t="s">
        <v>157</v>
      </c>
      <c r="E1754" s="8" t="s">
        <v>11</v>
      </c>
      <c r="F1754" s="8" t="s">
        <v>12</v>
      </c>
      <c r="G1754" s="8">
        <v>999917159</v>
      </c>
      <c r="H1754" s="8" t="s">
        <v>14</v>
      </c>
      <c r="I1754" s="21" t="s">
        <v>4690</v>
      </c>
      <c r="J1754" s="8">
        <f>(M1754-K1754)+W1754</f>
        <v>556</v>
      </c>
      <c r="K1754" s="8"/>
      <c r="L1754" s="9"/>
      <c r="M1754" s="8">
        <f>SUM(N1754,O1754,P1754,Q1754,S1754,T1754,U1754)</f>
        <v>334</v>
      </c>
      <c r="N1754" s="8">
        <f>SUM(AX1754)</f>
        <v>10</v>
      </c>
      <c r="O1754" s="8">
        <v>0</v>
      </c>
      <c r="P1754" s="8">
        <f>SUM(AO1754,AW1754)</f>
        <v>0</v>
      </c>
      <c r="Q1754" s="8">
        <f>SUM(AK1754,AL1754,AM1754,AN1754,AP1754,AQ1754,AR1754,AO1754)</f>
        <v>45</v>
      </c>
      <c r="R1754" s="8">
        <f>COUNTIF(AK1754:AR1754, "&gt;0")</f>
        <v>1</v>
      </c>
      <c r="S1754" s="8">
        <f>SUM(AS1754,AT1754)</f>
        <v>90</v>
      </c>
      <c r="T1754" s="8">
        <f>SUM(AU1754)</f>
        <v>76</v>
      </c>
      <c r="U1754" s="8">
        <f>SUM(AV1754)</f>
        <v>113</v>
      </c>
      <c r="V1754" s="9"/>
      <c r="W1754" s="8">
        <f>(X1754+AD1754)</f>
        <v>222</v>
      </c>
      <c r="X1754" s="8">
        <f>SUM(Y1754:AB1754)</f>
        <v>0</v>
      </c>
      <c r="Y1754" s="8">
        <v>0</v>
      </c>
      <c r="Z1754" s="8">
        <f>0</f>
        <v>0</v>
      </c>
      <c r="AA1754" s="8">
        <f>SUM(AZ1754,BB1754)</f>
        <v>0</v>
      </c>
      <c r="AB1754" s="8">
        <f>SUM(BC1754,BD1754)</f>
        <v>0</v>
      </c>
      <c r="AC1754" s="8">
        <f>COUNTIF(BC1754:BD1754,"&gt;0")</f>
        <v>0</v>
      </c>
      <c r="AD1754" s="8">
        <f>SUM(AE1754:AI1754)</f>
        <v>222</v>
      </c>
      <c r="AE1754" s="8">
        <v>0</v>
      </c>
      <c r="AF1754" s="8">
        <v>0</v>
      </c>
      <c r="AG1754" s="8">
        <v>0</v>
      </c>
      <c r="AH1754" s="8">
        <v>0</v>
      </c>
      <c r="AI1754" s="8">
        <f>SUM(BA1754)</f>
        <v>222</v>
      </c>
      <c r="AJ1754" s="9"/>
      <c r="AK1754" s="8">
        <v>0</v>
      </c>
      <c r="AL1754" s="8">
        <v>0</v>
      </c>
      <c r="AM1754" s="8">
        <v>45</v>
      </c>
      <c r="AN1754" s="8">
        <v>0</v>
      </c>
      <c r="AO1754" s="8">
        <v>0</v>
      </c>
      <c r="AP1754" s="8">
        <v>0</v>
      </c>
      <c r="AQ1754" s="8">
        <v>0</v>
      </c>
      <c r="AR1754" s="8">
        <v>0</v>
      </c>
      <c r="AS1754" s="8">
        <v>90</v>
      </c>
      <c r="AT1754" s="8">
        <v>0</v>
      </c>
      <c r="AU1754" s="15">
        <v>76</v>
      </c>
      <c r="AV1754" s="15">
        <v>113</v>
      </c>
      <c r="AW1754" s="15">
        <v>0</v>
      </c>
      <c r="AX1754" s="15">
        <v>10</v>
      </c>
      <c r="AY1754" s="29"/>
      <c r="AZ1754" s="33">
        <v>0</v>
      </c>
      <c r="BA1754" s="33">
        <v>222</v>
      </c>
      <c r="BB1754" s="33">
        <v>0</v>
      </c>
      <c r="BC1754" s="33">
        <v>0</v>
      </c>
      <c r="BD1754" s="33">
        <v>0</v>
      </c>
    </row>
    <row r="1755" spans="1:56" x14ac:dyDescent="0.25">
      <c r="A1755" s="51" t="s">
        <v>5842</v>
      </c>
      <c r="B1755" s="33" t="str">
        <f>CONCATENATE(G1755,"-",H1755,"-",I1755)</f>
        <v>999917218-Junior--45kg</v>
      </c>
      <c r="C1755" s="8" t="s">
        <v>1225</v>
      </c>
      <c r="D1755" s="8" t="s">
        <v>1226</v>
      </c>
      <c r="E1755" s="8" t="s">
        <v>11</v>
      </c>
      <c r="F1755" s="8" t="s">
        <v>12</v>
      </c>
      <c r="G1755" s="8">
        <v>999917218</v>
      </c>
      <c r="H1755" s="8" t="s">
        <v>14</v>
      </c>
      <c r="I1755" s="21" t="s">
        <v>4690</v>
      </c>
      <c r="J1755" s="8">
        <f>(M1755-K1755)+W1755</f>
        <v>436</v>
      </c>
      <c r="K1755" s="8"/>
      <c r="L1755" s="9"/>
      <c r="M1755" s="8">
        <f>SUM(N1755,O1755,P1755,Q1755,S1755,T1755,U1755)</f>
        <v>436</v>
      </c>
      <c r="N1755" s="8">
        <f>SUM(AX1755)</f>
        <v>0</v>
      </c>
      <c r="O1755" s="8">
        <v>0</v>
      </c>
      <c r="P1755" s="8">
        <f>SUM(AO1755,AW1755)</f>
        <v>0</v>
      </c>
      <c r="Q1755" s="8">
        <f>SUM(AK1755,AL1755,AM1755,AN1755,AP1755,AQ1755,AR1755,AO1755)</f>
        <v>0</v>
      </c>
      <c r="R1755" s="8">
        <f>COUNTIF(AK1755:AR1755, "&gt;0")</f>
        <v>0</v>
      </c>
      <c r="S1755" s="8">
        <f>SUM(AS1755,AT1755)</f>
        <v>160</v>
      </c>
      <c r="T1755" s="8">
        <f>SUM(AU1755)</f>
        <v>76</v>
      </c>
      <c r="U1755" s="8">
        <f>SUM(AV1755)</f>
        <v>200</v>
      </c>
      <c r="V1755" s="9"/>
      <c r="W1755" s="8">
        <f>(X1755+AD1755)</f>
        <v>0</v>
      </c>
      <c r="X1755" s="8">
        <f>SUM(Y1755:AB1755)</f>
        <v>0</v>
      </c>
      <c r="Y1755" s="8">
        <v>0</v>
      </c>
      <c r="Z1755" s="8">
        <f>0</f>
        <v>0</v>
      </c>
      <c r="AA1755" s="8">
        <f>SUM(AZ1755,BB1755)</f>
        <v>0</v>
      </c>
      <c r="AB1755" s="8">
        <f>SUM(BC1755,BD1755)</f>
        <v>0</v>
      </c>
      <c r="AC1755" s="8">
        <f>COUNTIF(BC1755:BD1755,"&gt;0")</f>
        <v>0</v>
      </c>
      <c r="AD1755" s="8">
        <f>SUM(AE1755:AI1755)</f>
        <v>0</v>
      </c>
      <c r="AE1755" s="8">
        <v>0</v>
      </c>
      <c r="AF1755" s="8">
        <v>0</v>
      </c>
      <c r="AG1755" s="8">
        <v>0</v>
      </c>
      <c r="AH1755" s="8">
        <v>0</v>
      </c>
      <c r="AI1755" s="8">
        <f>SUM(BA1755)</f>
        <v>0</v>
      </c>
      <c r="AJ1755" s="9"/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Q1755" s="8">
        <v>0</v>
      </c>
      <c r="AR1755" s="8">
        <v>0</v>
      </c>
      <c r="AS1755" s="8">
        <v>0</v>
      </c>
      <c r="AT1755" s="8">
        <v>160</v>
      </c>
      <c r="AU1755" s="15">
        <v>76</v>
      </c>
      <c r="AV1755" s="15">
        <v>200</v>
      </c>
      <c r="AW1755" s="15">
        <v>0</v>
      </c>
      <c r="AX1755" s="15">
        <v>0</v>
      </c>
      <c r="AY1755" s="29"/>
      <c r="AZ1755" s="33">
        <v>0</v>
      </c>
      <c r="BA1755" s="33">
        <v>0</v>
      </c>
      <c r="BB1755" s="33">
        <v>0</v>
      </c>
      <c r="BC1755" s="33">
        <v>0</v>
      </c>
      <c r="BD1755" s="33">
        <v>0</v>
      </c>
    </row>
    <row r="1756" spans="1:56" x14ac:dyDescent="0.25">
      <c r="A1756" s="51" t="s">
        <v>5854</v>
      </c>
      <c r="B1756" s="33" t="str">
        <f>CONCATENATE(G1756,"-",H1756,"-",I1756)</f>
        <v>999917022-Junior--45kg</v>
      </c>
      <c r="C1756" s="8" t="s">
        <v>162</v>
      </c>
      <c r="D1756" s="8" t="s">
        <v>206</v>
      </c>
      <c r="E1756" s="8" t="s">
        <v>11</v>
      </c>
      <c r="F1756" s="8" t="s">
        <v>12</v>
      </c>
      <c r="G1756" s="8">
        <v>999917022</v>
      </c>
      <c r="H1756" s="8" t="s">
        <v>14</v>
      </c>
      <c r="I1756" s="21" t="s">
        <v>4690</v>
      </c>
      <c r="J1756" s="8">
        <f>(M1756-K1756)+W1756</f>
        <v>382.5</v>
      </c>
      <c r="K1756" s="8">
        <f>M1756/2</f>
        <v>110.5</v>
      </c>
      <c r="L1756" s="9"/>
      <c r="M1756" s="8">
        <f>SUM(N1756,O1756,P1756,Q1756,S1756,T1756,U1756)</f>
        <v>221</v>
      </c>
      <c r="N1756" s="8">
        <f>SUM(AX1756)</f>
        <v>0</v>
      </c>
      <c r="O1756" s="8">
        <v>0</v>
      </c>
      <c r="P1756" s="8">
        <f>SUM(AO1756,AW1756)</f>
        <v>0</v>
      </c>
      <c r="Q1756" s="8">
        <f>SUM(AK1756,AL1756,AM1756,AN1756,AP1756,AQ1756,AR1756,AO1756)</f>
        <v>30</v>
      </c>
      <c r="R1756" s="8">
        <f>COUNTIF(AK1756:AR1756, "&gt;0")</f>
        <v>1</v>
      </c>
      <c r="S1756" s="8">
        <f>SUM(AS1756,AT1756)</f>
        <v>90</v>
      </c>
      <c r="T1756" s="8">
        <f>SUM(AU1756)</f>
        <v>101</v>
      </c>
      <c r="U1756" s="8">
        <f>SUM(AV1756)</f>
        <v>0</v>
      </c>
      <c r="V1756" s="9"/>
      <c r="W1756" s="8">
        <f>(X1756+AD1756)</f>
        <v>272</v>
      </c>
      <c r="X1756" s="8">
        <f>SUM(Y1756:AB1756)</f>
        <v>50</v>
      </c>
      <c r="Y1756" s="8">
        <v>0</v>
      </c>
      <c r="Z1756" s="8">
        <f>0</f>
        <v>0</v>
      </c>
      <c r="AA1756" s="8">
        <f>SUM(AZ1756,BB1756)</f>
        <v>50</v>
      </c>
      <c r="AB1756" s="8">
        <f>SUM(BC1756,BD1756)</f>
        <v>0</v>
      </c>
      <c r="AC1756" s="8">
        <f>COUNTIF(BC1756:BD1756,"&gt;0")</f>
        <v>0</v>
      </c>
      <c r="AD1756" s="8">
        <f>SUM(AE1756:AI1756)</f>
        <v>222</v>
      </c>
      <c r="AE1756" s="8">
        <v>0</v>
      </c>
      <c r="AF1756" s="8">
        <v>0</v>
      </c>
      <c r="AG1756" s="8">
        <v>0</v>
      </c>
      <c r="AH1756" s="8">
        <v>0</v>
      </c>
      <c r="AI1756" s="8">
        <f>SUM(BA1756)</f>
        <v>222</v>
      </c>
      <c r="AJ1756" s="9"/>
      <c r="AK1756" s="8">
        <v>30</v>
      </c>
      <c r="AL1756" s="8">
        <v>0</v>
      </c>
      <c r="AM1756" s="8">
        <v>0</v>
      </c>
      <c r="AN1756" s="8">
        <v>0</v>
      </c>
      <c r="AO1756" s="8">
        <v>0</v>
      </c>
      <c r="AP1756" s="8">
        <v>0</v>
      </c>
      <c r="AQ1756" s="8">
        <v>0</v>
      </c>
      <c r="AR1756" s="8">
        <v>0</v>
      </c>
      <c r="AS1756" s="8">
        <v>90</v>
      </c>
      <c r="AT1756" s="8">
        <v>0</v>
      </c>
      <c r="AU1756" s="15">
        <v>101</v>
      </c>
      <c r="AV1756" s="15">
        <v>0</v>
      </c>
      <c r="AW1756" s="15">
        <v>0</v>
      </c>
      <c r="AX1756" s="15">
        <v>0</v>
      </c>
      <c r="AY1756" s="29"/>
      <c r="AZ1756" s="33">
        <v>0</v>
      </c>
      <c r="BA1756" s="33">
        <v>222</v>
      </c>
      <c r="BB1756" s="33">
        <v>50</v>
      </c>
      <c r="BC1756" s="33">
        <v>0</v>
      </c>
      <c r="BD1756" s="33">
        <v>0</v>
      </c>
    </row>
    <row r="1757" spans="1:56" x14ac:dyDescent="0.25">
      <c r="A1757" s="51" t="s">
        <v>5865</v>
      </c>
      <c r="B1757" s="33" t="str">
        <f>CONCATENATE(G1757,"-",H1757,"-",I1757)</f>
        <v>999899978-Junior--45kg</v>
      </c>
      <c r="C1757" s="15" t="s">
        <v>2606</v>
      </c>
      <c r="D1757" s="15" t="s">
        <v>2530</v>
      </c>
      <c r="E1757" s="15" t="s">
        <v>11</v>
      </c>
      <c r="F1757" s="15" t="s">
        <v>12</v>
      </c>
      <c r="G1757" s="15">
        <v>999899978</v>
      </c>
      <c r="H1757" s="8" t="s">
        <v>14</v>
      </c>
      <c r="I1757" s="21" t="s">
        <v>4690</v>
      </c>
      <c r="J1757" s="8">
        <f>(M1757-K1757)+W1757</f>
        <v>380.5</v>
      </c>
      <c r="K1757" s="8">
        <f>M1757/2</f>
        <v>84.5</v>
      </c>
      <c r="L1757" s="16"/>
      <c r="M1757" s="8">
        <f>SUM(N1757,O1757,P1757,Q1757,S1757,T1757,U1757)</f>
        <v>169</v>
      </c>
      <c r="N1757" s="8">
        <f>SUM(AX1757)</f>
        <v>0</v>
      </c>
      <c r="O1757" s="8">
        <v>0</v>
      </c>
      <c r="P1757" s="8">
        <f>SUM(AO1757,AW1757)</f>
        <v>0</v>
      </c>
      <c r="Q1757" s="8">
        <f>SUM(AK1757,AL1757,AM1757,AN1757,AP1757,AQ1757,AR1757,AO1757)</f>
        <v>0</v>
      </c>
      <c r="R1757" s="8">
        <f>COUNTIF(AK1757:AR1757, "&gt;0")</f>
        <v>0</v>
      </c>
      <c r="S1757" s="8">
        <f>SUM(AS1757,AT1757)</f>
        <v>68</v>
      </c>
      <c r="T1757" s="8">
        <f>SUM(AU1757)</f>
        <v>101</v>
      </c>
      <c r="U1757" s="8">
        <f>SUM(AV1757)</f>
        <v>0</v>
      </c>
      <c r="V1757" s="16"/>
      <c r="W1757" s="8">
        <f>(X1757+AD1757)</f>
        <v>296</v>
      </c>
      <c r="X1757" s="8">
        <f>SUM(Y1757:AB1757)</f>
        <v>0</v>
      </c>
      <c r="Y1757" s="8">
        <v>0</v>
      </c>
      <c r="Z1757" s="8">
        <f>0</f>
        <v>0</v>
      </c>
      <c r="AA1757" s="8">
        <f>SUM(AZ1757,BB1757)</f>
        <v>0</v>
      </c>
      <c r="AB1757" s="8">
        <f>SUM(BC1757,BD1757)</f>
        <v>0</v>
      </c>
      <c r="AC1757" s="8">
        <f>COUNTIF(BC1757:BD1757,"&gt;0")</f>
        <v>0</v>
      </c>
      <c r="AD1757" s="8">
        <f>SUM(AE1757:AI1757)</f>
        <v>296</v>
      </c>
      <c r="AE1757" s="8">
        <v>0</v>
      </c>
      <c r="AF1757" s="8">
        <v>0</v>
      </c>
      <c r="AG1757" s="8">
        <v>0</v>
      </c>
      <c r="AH1757" s="8">
        <v>0</v>
      </c>
      <c r="AI1757" s="8">
        <f>SUM(BA1757)</f>
        <v>296</v>
      </c>
      <c r="AJ1757" s="16"/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v>0</v>
      </c>
      <c r="AS1757" s="8">
        <v>68</v>
      </c>
      <c r="AT1757" s="8">
        <v>0</v>
      </c>
      <c r="AU1757" s="15">
        <v>101</v>
      </c>
      <c r="AV1757" s="15">
        <v>0</v>
      </c>
      <c r="AW1757" s="15">
        <v>0</v>
      </c>
      <c r="AX1757" s="15">
        <v>0</v>
      </c>
      <c r="AY1757" s="29"/>
      <c r="AZ1757" s="33">
        <v>0</v>
      </c>
      <c r="BA1757" s="33">
        <v>296</v>
      </c>
      <c r="BB1757" s="33">
        <v>0</v>
      </c>
      <c r="BC1757" s="33">
        <v>0</v>
      </c>
      <c r="BD1757" s="33">
        <v>0</v>
      </c>
    </row>
    <row r="1758" spans="1:56" x14ac:dyDescent="0.25">
      <c r="A1758" s="51" t="s">
        <v>5846</v>
      </c>
      <c r="B1758" s="33" t="str">
        <f>CONCATENATE(G1758,"-",H1758,"-",I1758)</f>
        <v>999918515-Junior--45kg</v>
      </c>
      <c r="C1758" s="8" t="s">
        <v>153</v>
      </c>
      <c r="D1758" s="8" t="s">
        <v>154</v>
      </c>
      <c r="E1758" s="8" t="s">
        <v>11</v>
      </c>
      <c r="F1758" s="8" t="s">
        <v>12</v>
      </c>
      <c r="G1758" s="8">
        <v>999918515</v>
      </c>
      <c r="H1758" s="8" t="s">
        <v>14</v>
      </c>
      <c r="I1758" s="21" t="s">
        <v>4690</v>
      </c>
      <c r="J1758" s="8">
        <f>(M1758-K1758)+W1758</f>
        <v>377.5</v>
      </c>
      <c r="K1758" s="8">
        <f>M1758/2</f>
        <v>210.5</v>
      </c>
      <c r="L1758" s="9"/>
      <c r="M1758" s="8">
        <f>SUM(N1758,O1758,P1758,Q1758,S1758,T1758,U1758)</f>
        <v>421</v>
      </c>
      <c r="N1758" s="8">
        <f>SUM(AX1758)</f>
        <v>0</v>
      </c>
      <c r="O1758" s="8">
        <v>0</v>
      </c>
      <c r="P1758" s="8">
        <f>SUM(AO1758,AW1758)</f>
        <v>0</v>
      </c>
      <c r="Q1758" s="8">
        <f>SUM(AK1758,AL1758,AM1758,AN1758,AP1758,AQ1758,AR1758,AO1758)</f>
        <v>0</v>
      </c>
      <c r="R1758" s="8">
        <f>COUNTIF(AK1758:AR1758, "&gt;0")</f>
        <v>0</v>
      </c>
      <c r="S1758" s="8">
        <f>SUM(AS1758,AT1758)</f>
        <v>120</v>
      </c>
      <c r="T1758" s="8">
        <f>SUM(AU1758)</f>
        <v>101</v>
      </c>
      <c r="U1758" s="8">
        <f>SUM(AV1758)</f>
        <v>200</v>
      </c>
      <c r="V1758" s="9"/>
      <c r="W1758" s="8">
        <f>(X1758+AD1758)</f>
        <v>167</v>
      </c>
      <c r="X1758" s="8">
        <f>SUM(Y1758:AB1758)</f>
        <v>0</v>
      </c>
      <c r="Y1758" s="8">
        <v>0</v>
      </c>
      <c r="Z1758" s="8">
        <f>0</f>
        <v>0</v>
      </c>
      <c r="AA1758" s="8">
        <f>SUM(AZ1758,BB1758)</f>
        <v>0</v>
      </c>
      <c r="AB1758" s="8">
        <f>SUM(BC1758,BD1758)</f>
        <v>0</v>
      </c>
      <c r="AC1758" s="8">
        <f>COUNTIF(BC1758:BD1758,"&gt;0")</f>
        <v>0</v>
      </c>
      <c r="AD1758" s="8">
        <f>SUM(AE1758:AI1758)</f>
        <v>167</v>
      </c>
      <c r="AE1758" s="8">
        <v>0</v>
      </c>
      <c r="AF1758" s="8">
        <v>0</v>
      </c>
      <c r="AG1758" s="8">
        <v>0</v>
      </c>
      <c r="AH1758" s="8">
        <v>0</v>
      </c>
      <c r="AI1758" s="8">
        <f>SUM(BA1758)</f>
        <v>167</v>
      </c>
      <c r="AJ1758" s="9"/>
      <c r="AK1758" s="8">
        <v>0</v>
      </c>
      <c r="AL1758" s="8">
        <v>0</v>
      </c>
      <c r="AM1758" s="8">
        <v>0</v>
      </c>
      <c r="AN1758" s="8">
        <v>0</v>
      </c>
      <c r="AO1758" s="8">
        <v>0</v>
      </c>
      <c r="AP1758" s="8">
        <v>0</v>
      </c>
      <c r="AQ1758" s="8">
        <v>0</v>
      </c>
      <c r="AR1758" s="8">
        <v>0</v>
      </c>
      <c r="AS1758" s="8">
        <v>120</v>
      </c>
      <c r="AT1758" s="8">
        <v>0</v>
      </c>
      <c r="AU1758" s="15">
        <v>101</v>
      </c>
      <c r="AV1758" s="15">
        <v>200</v>
      </c>
      <c r="AW1758" s="15">
        <v>0</v>
      </c>
      <c r="AX1758" s="15">
        <v>0</v>
      </c>
      <c r="AY1758" s="29"/>
      <c r="AZ1758" s="33">
        <v>0</v>
      </c>
      <c r="BA1758" s="33">
        <v>167</v>
      </c>
      <c r="BB1758" s="33">
        <v>0</v>
      </c>
      <c r="BC1758" s="33">
        <v>0</v>
      </c>
      <c r="BD1758" s="33">
        <v>0</v>
      </c>
    </row>
    <row r="1759" spans="1:56" x14ac:dyDescent="0.25">
      <c r="A1759" s="51" t="s">
        <v>5850</v>
      </c>
      <c r="B1759" s="33" t="str">
        <f>CONCATENATE(G1759,"-",H1759,"-",I1759)</f>
        <v>999918444-Junior--45kg</v>
      </c>
      <c r="C1759" s="8" t="s">
        <v>61</v>
      </c>
      <c r="D1759" s="8" t="s">
        <v>62</v>
      </c>
      <c r="E1759" s="8" t="s">
        <v>11</v>
      </c>
      <c r="F1759" s="8" t="s">
        <v>12</v>
      </c>
      <c r="G1759" s="8">
        <v>999918444</v>
      </c>
      <c r="H1759" s="8" t="s">
        <v>14</v>
      </c>
      <c r="I1759" s="21" t="s">
        <v>4690</v>
      </c>
      <c r="J1759" s="8">
        <f>(M1759-K1759)+W1759</f>
        <v>357</v>
      </c>
      <c r="K1759" s="8">
        <f>M1759/2</f>
        <v>135</v>
      </c>
      <c r="L1759" s="9"/>
      <c r="M1759" s="8">
        <f>SUM(N1759,O1759,P1759,Q1759,S1759,T1759,U1759)</f>
        <v>270</v>
      </c>
      <c r="N1759" s="8">
        <f>SUM(AX1759)</f>
        <v>0</v>
      </c>
      <c r="O1759" s="8">
        <v>0</v>
      </c>
      <c r="P1759" s="8">
        <f>SUM(AO1759,AW1759)</f>
        <v>0</v>
      </c>
      <c r="Q1759" s="8">
        <f>SUM(AK1759,AL1759,AM1759,AN1759,AP1759,AQ1759,AR1759,AO1759)</f>
        <v>0</v>
      </c>
      <c r="R1759" s="8">
        <f>COUNTIF(AK1759:AR1759, "&gt;0")</f>
        <v>0</v>
      </c>
      <c r="S1759" s="8">
        <f>SUM(AS1759,AT1759)</f>
        <v>90</v>
      </c>
      <c r="T1759" s="8">
        <f>SUM(AU1759)</f>
        <v>180</v>
      </c>
      <c r="U1759" s="8">
        <f>SUM(AV1759)</f>
        <v>0</v>
      </c>
      <c r="V1759" s="9"/>
      <c r="W1759" s="8">
        <f>(X1759+AD1759)</f>
        <v>222</v>
      </c>
      <c r="X1759" s="8">
        <f>SUM(Y1759:AB1759)</f>
        <v>0</v>
      </c>
      <c r="Y1759" s="8">
        <v>0</v>
      </c>
      <c r="Z1759" s="8">
        <f>0</f>
        <v>0</v>
      </c>
      <c r="AA1759" s="8">
        <f>SUM(AZ1759,BB1759)</f>
        <v>0</v>
      </c>
      <c r="AB1759" s="8">
        <f>SUM(BC1759,BD1759)</f>
        <v>0</v>
      </c>
      <c r="AC1759" s="8">
        <f>COUNTIF(BC1759:BD1759,"&gt;0")</f>
        <v>0</v>
      </c>
      <c r="AD1759" s="8">
        <f>SUM(AE1759:AI1759)</f>
        <v>222</v>
      </c>
      <c r="AE1759" s="8">
        <v>0</v>
      </c>
      <c r="AF1759" s="8">
        <v>0</v>
      </c>
      <c r="AG1759" s="8">
        <v>0</v>
      </c>
      <c r="AH1759" s="8">
        <v>0</v>
      </c>
      <c r="AI1759" s="8">
        <f>SUM(BA1759)</f>
        <v>222</v>
      </c>
      <c r="AJ1759" s="9"/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v>0</v>
      </c>
      <c r="AS1759" s="8">
        <v>90</v>
      </c>
      <c r="AT1759" s="8">
        <v>0</v>
      </c>
      <c r="AU1759" s="15">
        <v>180</v>
      </c>
      <c r="AV1759" s="15">
        <v>0</v>
      </c>
      <c r="AW1759" s="15">
        <v>0</v>
      </c>
      <c r="AX1759" s="15">
        <v>0</v>
      </c>
      <c r="AY1759" s="29"/>
      <c r="AZ1759" s="33">
        <v>0</v>
      </c>
      <c r="BA1759" s="33">
        <v>222</v>
      </c>
      <c r="BB1759" s="33">
        <v>0</v>
      </c>
      <c r="BC1759" s="33">
        <v>0</v>
      </c>
      <c r="BD1759" s="33">
        <v>0</v>
      </c>
    </row>
    <row r="1760" spans="1:56" x14ac:dyDescent="0.25">
      <c r="A1760" s="51" t="s">
        <v>5848</v>
      </c>
      <c r="B1760" s="33" t="str">
        <f>CONCATENATE(G1760,"-",H1760,"-",I1760)</f>
        <v>999908652-Junior--45kg</v>
      </c>
      <c r="C1760" s="8" t="s">
        <v>49</v>
      </c>
      <c r="D1760" s="8" t="s">
        <v>164</v>
      </c>
      <c r="E1760" s="8" t="s">
        <v>11</v>
      </c>
      <c r="F1760" s="8" t="s">
        <v>12</v>
      </c>
      <c r="G1760" s="8">
        <v>999908652</v>
      </c>
      <c r="H1760" s="8" t="s">
        <v>14</v>
      </c>
      <c r="I1760" s="21" t="s">
        <v>4690</v>
      </c>
      <c r="J1760" s="8">
        <f>(M1760-K1760)+W1760</f>
        <v>347</v>
      </c>
      <c r="K1760" s="8">
        <f>M1760/2</f>
        <v>180</v>
      </c>
      <c r="L1760" s="9"/>
      <c r="M1760" s="8">
        <f>SUM(N1760,O1760,P1760,Q1760,S1760,T1760,U1760)</f>
        <v>360</v>
      </c>
      <c r="N1760" s="8">
        <f>SUM(AX1760)</f>
        <v>0</v>
      </c>
      <c r="O1760" s="8">
        <v>0</v>
      </c>
      <c r="P1760" s="8">
        <f>SUM(AO1760,AW1760)</f>
        <v>0</v>
      </c>
      <c r="Q1760" s="8">
        <f>SUM(AK1760,AL1760,AM1760,AN1760,AP1760,AQ1760,AR1760,AO1760)</f>
        <v>90</v>
      </c>
      <c r="R1760" s="8">
        <f>COUNTIF(AK1760:AR1760, "&gt;0")</f>
        <v>1</v>
      </c>
      <c r="S1760" s="8">
        <f>SUM(AS1760,AT1760)</f>
        <v>90</v>
      </c>
      <c r="T1760" s="8">
        <f>SUM(AU1760)</f>
        <v>180</v>
      </c>
      <c r="U1760" s="8">
        <f>SUM(AV1760)</f>
        <v>0</v>
      </c>
      <c r="V1760" s="9"/>
      <c r="W1760" s="8">
        <f>(X1760+AD1760)</f>
        <v>167</v>
      </c>
      <c r="X1760" s="8">
        <f>SUM(Y1760:AB1760)</f>
        <v>0</v>
      </c>
      <c r="Y1760" s="8">
        <v>0</v>
      </c>
      <c r="Z1760" s="8">
        <f>0</f>
        <v>0</v>
      </c>
      <c r="AA1760" s="8">
        <f>SUM(AZ1760,BB1760)</f>
        <v>0</v>
      </c>
      <c r="AB1760" s="8">
        <f>SUM(BC1760,BD1760)</f>
        <v>0</v>
      </c>
      <c r="AC1760" s="8">
        <f>COUNTIF(BC1760:BD1760,"&gt;0")</f>
        <v>0</v>
      </c>
      <c r="AD1760" s="8">
        <f>SUM(AE1760:AI1760)</f>
        <v>167</v>
      </c>
      <c r="AE1760" s="8">
        <v>0</v>
      </c>
      <c r="AF1760" s="8">
        <v>0</v>
      </c>
      <c r="AG1760" s="8">
        <v>0</v>
      </c>
      <c r="AH1760" s="8">
        <v>0</v>
      </c>
      <c r="AI1760" s="8">
        <f>SUM(BA1760)</f>
        <v>167</v>
      </c>
      <c r="AJ1760" s="9"/>
      <c r="AK1760" s="8">
        <v>0</v>
      </c>
      <c r="AL1760" s="8">
        <v>0</v>
      </c>
      <c r="AM1760" s="8">
        <v>90</v>
      </c>
      <c r="AN1760" s="8">
        <v>0</v>
      </c>
      <c r="AO1760" s="8">
        <v>0</v>
      </c>
      <c r="AP1760" s="8">
        <v>0</v>
      </c>
      <c r="AQ1760" s="8">
        <v>0</v>
      </c>
      <c r="AR1760" s="8">
        <v>0</v>
      </c>
      <c r="AS1760" s="8">
        <v>90</v>
      </c>
      <c r="AT1760" s="8">
        <v>0</v>
      </c>
      <c r="AU1760" s="15">
        <v>180</v>
      </c>
      <c r="AV1760" s="15">
        <v>0</v>
      </c>
      <c r="AW1760" s="15">
        <v>0</v>
      </c>
      <c r="AX1760" s="15">
        <v>0</v>
      </c>
      <c r="AY1760" s="29"/>
      <c r="AZ1760" s="33">
        <v>0</v>
      </c>
      <c r="BA1760" s="33">
        <v>167</v>
      </c>
      <c r="BB1760" s="33">
        <v>0</v>
      </c>
      <c r="BC1760" s="33">
        <v>0</v>
      </c>
      <c r="BD1760" s="33">
        <v>0</v>
      </c>
    </row>
    <row r="1761" spans="1:56" x14ac:dyDescent="0.25">
      <c r="A1761" s="51" t="s">
        <v>5844</v>
      </c>
      <c r="B1761" s="33" t="str">
        <f>CONCATENATE(G1761,"-",H1761,"-",I1761)</f>
        <v>999915749-Junior--45kg</v>
      </c>
      <c r="C1761" s="8" t="s">
        <v>171</v>
      </c>
      <c r="D1761" s="8" t="s">
        <v>172</v>
      </c>
      <c r="E1761" s="8" t="s">
        <v>11</v>
      </c>
      <c r="F1761" s="8" t="s">
        <v>12</v>
      </c>
      <c r="G1761" s="8">
        <v>999915749</v>
      </c>
      <c r="H1761" s="8" t="s">
        <v>14</v>
      </c>
      <c r="I1761" s="21" t="s">
        <v>4690</v>
      </c>
      <c r="J1761" s="8">
        <f>(M1761-K1761)+W1761</f>
        <v>316</v>
      </c>
      <c r="K1761" s="8"/>
      <c r="L1761" s="9"/>
      <c r="M1761" s="8">
        <f>SUM(N1761,O1761,P1761,Q1761,S1761,T1761,U1761)</f>
        <v>316</v>
      </c>
      <c r="N1761" s="8">
        <f>SUM(AX1761)</f>
        <v>0</v>
      </c>
      <c r="O1761" s="8">
        <v>0</v>
      </c>
      <c r="P1761" s="8">
        <f>SUM(AO1761,AW1761)</f>
        <v>0</v>
      </c>
      <c r="Q1761" s="8">
        <f>SUM(AK1761,AL1761,AM1761,AN1761,AP1761,AQ1761,AR1761,AO1761)</f>
        <v>0</v>
      </c>
      <c r="R1761" s="8">
        <f>COUNTIF(AK1761:AR1761, "&gt;0")</f>
        <v>0</v>
      </c>
      <c r="S1761" s="8">
        <f>SUM(AS1761,AT1761)</f>
        <v>90</v>
      </c>
      <c r="T1761" s="8">
        <f>SUM(AU1761)</f>
        <v>76</v>
      </c>
      <c r="U1761" s="8">
        <f>SUM(AV1761)</f>
        <v>150</v>
      </c>
      <c r="V1761" s="9"/>
      <c r="W1761" s="8">
        <f>(X1761+AD1761)</f>
        <v>0</v>
      </c>
      <c r="X1761" s="8">
        <f>SUM(Y1761:AB1761)</f>
        <v>0</v>
      </c>
      <c r="Y1761" s="8">
        <v>0</v>
      </c>
      <c r="Z1761" s="8">
        <f>0</f>
        <v>0</v>
      </c>
      <c r="AA1761" s="8">
        <f>SUM(AZ1761,BB1761)</f>
        <v>0</v>
      </c>
      <c r="AB1761" s="8">
        <f>SUM(BC1761,BD1761)</f>
        <v>0</v>
      </c>
      <c r="AC1761" s="8">
        <f>COUNTIF(BC1761:BD1761,"&gt;0")</f>
        <v>0</v>
      </c>
      <c r="AD1761" s="8">
        <f>SUM(AE1761:AI1761)</f>
        <v>0</v>
      </c>
      <c r="AE1761" s="8">
        <v>0</v>
      </c>
      <c r="AF1761" s="8">
        <v>0</v>
      </c>
      <c r="AG1761" s="8">
        <v>0</v>
      </c>
      <c r="AH1761" s="8">
        <v>0</v>
      </c>
      <c r="AI1761" s="8">
        <f>SUM(BA1761)</f>
        <v>0</v>
      </c>
      <c r="AJ1761" s="9"/>
      <c r="AK1761" s="8">
        <v>0</v>
      </c>
      <c r="AL1761" s="8">
        <v>0</v>
      </c>
      <c r="AM1761" s="8">
        <v>0</v>
      </c>
      <c r="AN1761" s="8">
        <v>0</v>
      </c>
      <c r="AO1761" s="8">
        <v>0</v>
      </c>
      <c r="AP1761" s="8">
        <v>0</v>
      </c>
      <c r="AQ1761" s="8">
        <v>0</v>
      </c>
      <c r="AR1761" s="8">
        <v>0</v>
      </c>
      <c r="AS1761" s="8">
        <v>90</v>
      </c>
      <c r="AT1761" s="8">
        <v>0</v>
      </c>
      <c r="AU1761" s="15">
        <v>76</v>
      </c>
      <c r="AV1761" s="15">
        <v>150</v>
      </c>
      <c r="AW1761" s="15">
        <v>0</v>
      </c>
      <c r="AX1761" s="15">
        <v>0</v>
      </c>
      <c r="AY1761" s="29"/>
      <c r="AZ1761" s="33">
        <v>0</v>
      </c>
      <c r="BA1761" s="33">
        <v>0</v>
      </c>
      <c r="BB1761" s="33">
        <v>0</v>
      </c>
      <c r="BC1761" s="33">
        <v>0</v>
      </c>
      <c r="BD1761" s="33">
        <v>0</v>
      </c>
    </row>
    <row r="1762" spans="1:56" x14ac:dyDescent="0.25">
      <c r="A1762" s="51" t="s">
        <v>5841</v>
      </c>
      <c r="B1762" s="33" t="str">
        <f>CONCATENATE(G1762,"-",H1762,"-",I1762)</f>
        <v>999897889-Junior--45kg</v>
      </c>
      <c r="C1762" s="8" t="s">
        <v>17</v>
      </c>
      <c r="D1762" s="8" t="s">
        <v>18</v>
      </c>
      <c r="E1762" s="8" t="s">
        <v>11</v>
      </c>
      <c r="F1762" s="8" t="s">
        <v>12</v>
      </c>
      <c r="G1762" s="8">
        <v>999897889</v>
      </c>
      <c r="H1762" s="8" t="s">
        <v>14</v>
      </c>
      <c r="I1762" s="21" t="s">
        <v>4690</v>
      </c>
      <c r="J1762" s="8">
        <f>(M1762-K1762)+W1762</f>
        <v>309</v>
      </c>
      <c r="K1762" s="8"/>
      <c r="L1762" s="9"/>
      <c r="M1762" s="8">
        <f>SUM(N1762,O1762,P1762,Q1762,S1762,T1762,U1762)</f>
        <v>309</v>
      </c>
      <c r="N1762" s="8">
        <f>SUM(AX1762)</f>
        <v>0</v>
      </c>
      <c r="O1762" s="8">
        <v>0</v>
      </c>
      <c r="P1762" s="8">
        <f>SUM(AO1762,AW1762)</f>
        <v>0</v>
      </c>
      <c r="Q1762" s="8">
        <f>SUM(AK1762,AL1762,AM1762,AN1762,AP1762,AQ1762,AR1762,AO1762)</f>
        <v>0</v>
      </c>
      <c r="R1762" s="8">
        <f>COUNTIF(AK1762:AR1762, "&gt;0")</f>
        <v>0</v>
      </c>
      <c r="S1762" s="8">
        <f>SUM(AS1762,AT1762)</f>
        <v>120</v>
      </c>
      <c r="T1762" s="8">
        <f>SUM(AU1762)</f>
        <v>76</v>
      </c>
      <c r="U1762" s="8">
        <f>SUM(AV1762)</f>
        <v>113</v>
      </c>
      <c r="V1762" s="9"/>
      <c r="W1762" s="8">
        <f>(X1762+AD1762)</f>
        <v>0</v>
      </c>
      <c r="X1762" s="8">
        <f>SUM(Y1762:AB1762)</f>
        <v>0</v>
      </c>
      <c r="Y1762" s="8">
        <v>0</v>
      </c>
      <c r="Z1762" s="8">
        <f>0</f>
        <v>0</v>
      </c>
      <c r="AA1762" s="8">
        <f>SUM(AZ1762,BB1762)</f>
        <v>0</v>
      </c>
      <c r="AB1762" s="8">
        <f>SUM(BC1762,BD1762)</f>
        <v>0</v>
      </c>
      <c r="AC1762" s="8">
        <f>COUNTIF(BC1762:BD1762,"&gt;0")</f>
        <v>0</v>
      </c>
      <c r="AD1762" s="8">
        <f>SUM(AE1762:AI1762)</f>
        <v>0</v>
      </c>
      <c r="AE1762" s="8">
        <v>0</v>
      </c>
      <c r="AF1762" s="8">
        <v>0</v>
      </c>
      <c r="AG1762" s="8">
        <v>0</v>
      </c>
      <c r="AH1762" s="8">
        <v>0</v>
      </c>
      <c r="AI1762" s="8">
        <f>SUM(BA1762)</f>
        <v>0</v>
      </c>
      <c r="AJ1762" s="9"/>
      <c r="AK1762" s="8">
        <v>0</v>
      </c>
      <c r="AL1762" s="8">
        <v>0</v>
      </c>
      <c r="AM1762" s="8">
        <v>0</v>
      </c>
      <c r="AN1762" s="8">
        <v>0</v>
      </c>
      <c r="AO1762" s="8">
        <v>0</v>
      </c>
      <c r="AP1762" s="8">
        <v>0</v>
      </c>
      <c r="AQ1762" s="8">
        <v>0</v>
      </c>
      <c r="AR1762" s="8">
        <v>0</v>
      </c>
      <c r="AS1762" s="8">
        <v>0</v>
      </c>
      <c r="AT1762" s="8">
        <v>120</v>
      </c>
      <c r="AU1762" s="15">
        <v>76</v>
      </c>
      <c r="AV1762" s="15">
        <v>113</v>
      </c>
      <c r="AW1762" s="15">
        <v>0</v>
      </c>
      <c r="AX1762" s="15">
        <v>0</v>
      </c>
      <c r="AY1762" s="29"/>
      <c r="AZ1762" s="33">
        <v>0</v>
      </c>
      <c r="BA1762" s="33">
        <v>0</v>
      </c>
      <c r="BB1762" s="33">
        <v>0</v>
      </c>
      <c r="BC1762" s="33">
        <v>0</v>
      </c>
      <c r="BD1762" s="33">
        <v>0</v>
      </c>
    </row>
    <row r="1763" spans="1:56" x14ac:dyDescent="0.25">
      <c r="A1763" s="51" t="s">
        <v>5856</v>
      </c>
      <c r="B1763" s="33" t="str">
        <f>CONCATENATE(G1763,"-",H1763,"-",I1763)</f>
        <v>999904808-Junior--45kg</v>
      </c>
      <c r="C1763" s="18" t="s">
        <v>160</v>
      </c>
      <c r="D1763" s="18" t="s">
        <v>161</v>
      </c>
      <c r="E1763" s="18" t="s">
        <v>11</v>
      </c>
      <c r="F1763" s="18" t="s">
        <v>12</v>
      </c>
      <c r="G1763" s="8">
        <v>999904808</v>
      </c>
      <c r="H1763" s="8" t="s">
        <v>14</v>
      </c>
      <c r="I1763" s="21" t="s">
        <v>4690</v>
      </c>
      <c r="J1763" s="8">
        <f>(M1763-K1763)+W1763</f>
        <v>305</v>
      </c>
      <c r="K1763" s="8">
        <f>M1763/2</f>
        <v>83</v>
      </c>
      <c r="L1763" s="9"/>
      <c r="M1763" s="8">
        <f>SUM(N1763,O1763,P1763,Q1763,S1763,T1763,U1763)</f>
        <v>166</v>
      </c>
      <c r="N1763" s="8">
        <f>SUM(AX1763)</f>
        <v>0</v>
      </c>
      <c r="O1763" s="8">
        <v>0</v>
      </c>
      <c r="P1763" s="8">
        <f>SUM(AO1763,AW1763)</f>
        <v>0</v>
      </c>
      <c r="Q1763" s="8">
        <f>SUM(AK1763,AL1763,AM1763,AN1763,AP1763,AQ1763,AR1763,AO1763)</f>
        <v>0</v>
      </c>
      <c r="R1763" s="8">
        <f>COUNTIF(AK1763:AR1763, "&gt;0")</f>
        <v>0</v>
      </c>
      <c r="S1763" s="8">
        <f>SUM(AS1763,AT1763)</f>
        <v>90</v>
      </c>
      <c r="T1763" s="8">
        <f>SUM(AU1763)</f>
        <v>76</v>
      </c>
      <c r="U1763" s="8">
        <f>SUM(AV1763)</f>
        <v>0</v>
      </c>
      <c r="V1763" s="9"/>
      <c r="W1763" s="8">
        <f>(X1763+AD1763)</f>
        <v>222</v>
      </c>
      <c r="X1763" s="8">
        <f>SUM(Y1763:AB1763)</f>
        <v>0</v>
      </c>
      <c r="Y1763" s="8">
        <v>0</v>
      </c>
      <c r="Z1763" s="8">
        <f>0</f>
        <v>0</v>
      </c>
      <c r="AA1763" s="8">
        <f>SUM(AZ1763,BB1763)</f>
        <v>0</v>
      </c>
      <c r="AB1763" s="8">
        <f>SUM(BC1763,BD1763)</f>
        <v>0</v>
      </c>
      <c r="AC1763" s="8">
        <f>COUNTIF(BC1763:BD1763,"&gt;0")</f>
        <v>0</v>
      </c>
      <c r="AD1763" s="8">
        <f>SUM(AE1763:AI1763)</f>
        <v>222</v>
      </c>
      <c r="AE1763" s="8">
        <v>0</v>
      </c>
      <c r="AF1763" s="8">
        <v>0</v>
      </c>
      <c r="AG1763" s="8">
        <v>0</v>
      </c>
      <c r="AH1763" s="8">
        <v>0</v>
      </c>
      <c r="AI1763" s="8">
        <f>SUM(BA1763)</f>
        <v>222</v>
      </c>
      <c r="AJ1763" s="9"/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0</v>
      </c>
      <c r="AQ1763" s="8">
        <v>0</v>
      </c>
      <c r="AR1763" s="8">
        <v>0</v>
      </c>
      <c r="AS1763" s="8">
        <v>0</v>
      </c>
      <c r="AT1763" s="8">
        <v>90</v>
      </c>
      <c r="AU1763" s="15">
        <v>76</v>
      </c>
      <c r="AV1763" s="15">
        <v>0</v>
      </c>
      <c r="AW1763" s="15">
        <v>0</v>
      </c>
      <c r="AX1763" s="15">
        <v>0</v>
      </c>
      <c r="AY1763" s="29"/>
      <c r="AZ1763" s="33">
        <v>0</v>
      </c>
      <c r="BA1763" s="33">
        <v>222</v>
      </c>
      <c r="BB1763" s="33">
        <v>0</v>
      </c>
      <c r="BC1763" s="33">
        <v>0</v>
      </c>
      <c r="BD1763" s="33">
        <v>0</v>
      </c>
    </row>
    <row r="1764" spans="1:56" x14ac:dyDescent="0.25">
      <c r="A1764" s="51" t="s">
        <v>5857</v>
      </c>
      <c r="B1764" s="33" t="str">
        <f>CONCATENATE(G1764,"-",H1764,"-",I1764)</f>
        <v>999895355-Junior--45kg</v>
      </c>
      <c r="C1764" s="8" t="s">
        <v>185</v>
      </c>
      <c r="D1764" s="8" t="s">
        <v>137</v>
      </c>
      <c r="E1764" s="8" t="s">
        <v>11</v>
      </c>
      <c r="F1764" s="8" t="s">
        <v>12</v>
      </c>
      <c r="G1764" s="8">
        <v>999895355</v>
      </c>
      <c r="H1764" s="8" t="s">
        <v>14</v>
      </c>
      <c r="I1764" s="21" t="s">
        <v>4690</v>
      </c>
      <c r="J1764" s="8">
        <f>(M1764-K1764)+W1764</f>
        <v>265</v>
      </c>
      <c r="K1764" s="8"/>
      <c r="L1764" s="9"/>
      <c r="M1764" s="8">
        <f>SUM(N1764,O1764,P1764,Q1764,S1764,T1764,U1764)</f>
        <v>98</v>
      </c>
      <c r="N1764" s="8">
        <f>SUM(AX1764)</f>
        <v>0</v>
      </c>
      <c r="O1764" s="8">
        <v>0</v>
      </c>
      <c r="P1764" s="8">
        <f>SUM(AO1764,AW1764)</f>
        <v>0</v>
      </c>
      <c r="Q1764" s="8">
        <f>SUM(AK1764,AL1764,AM1764,AN1764,AP1764,AQ1764,AR1764,AO1764)</f>
        <v>30</v>
      </c>
      <c r="R1764" s="8">
        <f>COUNTIF(AK1764:AR1764, "&gt;0")</f>
        <v>1</v>
      </c>
      <c r="S1764" s="8">
        <f>SUM(AS1764,AT1764)</f>
        <v>68</v>
      </c>
      <c r="T1764" s="8">
        <f>SUM(AU1764)</f>
        <v>0</v>
      </c>
      <c r="U1764" s="8">
        <f>SUM(AV1764)</f>
        <v>0</v>
      </c>
      <c r="V1764" s="9"/>
      <c r="W1764" s="8">
        <f>(X1764+AD1764)</f>
        <v>167</v>
      </c>
      <c r="X1764" s="8">
        <f>SUM(Y1764:AB1764)</f>
        <v>0</v>
      </c>
      <c r="Y1764" s="8">
        <v>0</v>
      </c>
      <c r="Z1764" s="8">
        <f>0</f>
        <v>0</v>
      </c>
      <c r="AA1764" s="8">
        <f>SUM(AZ1764,BB1764)</f>
        <v>0</v>
      </c>
      <c r="AB1764" s="8">
        <f>SUM(BC1764,BD1764)</f>
        <v>0</v>
      </c>
      <c r="AC1764" s="8">
        <f>COUNTIF(BC1764:BD1764,"&gt;0")</f>
        <v>0</v>
      </c>
      <c r="AD1764" s="8">
        <f>SUM(AE1764:AI1764)</f>
        <v>167</v>
      </c>
      <c r="AE1764" s="8">
        <v>0</v>
      </c>
      <c r="AF1764" s="8">
        <v>0</v>
      </c>
      <c r="AG1764" s="8">
        <v>0</v>
      </c>
      <c r="AH1764" s="8">
        <v>0</v>
      </c>
      <c r="AI1764" s="8">
        <f>SUM(BA1764)</f>
        <v>167</v>
      </c>
      <c r="AJ1764" s="9"/>
      <c r="AK1764" s="8">
        <v>0</v>
      </c>
      <c r="AL1764" s="8">
        <v>0</v>
      </c>
      <c r="AM1764" s="8">
        <v>0</v>
      </c>
      <c r="AN1764" s="8">
        <v>0</v>
      </c>
      <c r="AO1764" s="8">
        <v>0</v>
      </c>
      <c r="AP1764" s="8">
        <v>0</v>
      </c>
      <c r="AQ1764" s="8">
        <v>30</v>
      </c>
      <c r="AR1764" s="8">
        <v>0</v>
      </c>
      <c r="AS1764" s="8">
        <v>68</v>
      </c>
      <c r="AT1764" s="8">
        <v>0</v>
      </c>
      <c r="AU1764" s="15">
        <v>0</v>
      </c>
      <c r="AV1764" s="15">
        <v>0</v>
      </c>
      <c r="AW1764" s="15">
        <v>0</v>
      </c>
      <c r="AX1764" s="15">
        <v>0</v>
      </c>
      <c r="AY1764" s="29"/>
      <c r="AZ1764" s="33">
        <v>0</v>
      </c>
      <c r="BA1764" s="33">
        <v>167</v>
      </c>
      <c r="BB1764" s="33">
        <v>0</v>
      </c>
      <c r="BC1764" s="33">
        <v>0</v>
      </c>
      <c r="BD1764" s="33">
        <v>0</v>
      </c>
    </row>
    <row r="1765" spans="1:56" x14ac:dyDescent="0.25">
      <c r="A1765" s="51" t="s">
        <v>5853</v>
      </c>
      <c r="B1765" s="33" t="str">
        <f>CONCATENATE(G1765,"-",H1765,"-",I1765)</f>
        <v>999919902-Junior--45kg</v>
      </c>
      <c r="C1765" s="8" t="s">
        <v>22</v>
      </c>
      <c r="D1765" s="8" t="s">
        <v>23</v>
      </c>
      <c r="E1765" s="8" t="s">
        <v>11</v>
      </c>
      <c r="F1765" s="8" t="s">
        <v>12</v>
      </c>
      <c r="G1765" s="8">
        <v>999919902</v>
      </c>
      <c r="H1765" s="8" t="s">
        <v>14</v>
      </c>
      <c r="I1765" s="21" t="s">
        <v>4690</v>
      </c>
      <c r="J1765" s="8">
        <f>(M1765-K1765)+W1765</f>
        <v>265</v>
      </c>
      <c r="K1765" s="8">
        <f>M1765/2</f>
        <v>98</v>
      </c>
      <c r="L1765" s="9"/>
      <c r="M1765" s="8">
        <f>SUM(N1765,O1765,P1765,Q1765,S1765,T1765,U1765)</f>
        <v>196</v>
      </c>
      <c r="N1765" s="8">
        <f>SUM(AX1765)</f>
        <v>0</v>
      </c>
      <c r="O1765" s="8">
        <v>0</v>
      </c>
      <c r="P1765" s="8">
        <f>SUM(AO1765,AW1765)</f>
        <v>0</v>
      </c>
      <c r="Q1765" s="8">
        <f>SUM(AK1765,AL1765,AM1765,AN1765,AP1765,AQ1765,AR1765,AO1765)</f>
        <v>0</v>
      </c>
      <c r="R1765" s="8">
        <f>COUNTIF(AK1765:AR1765, "&gt;0")</f>
        <v>0</v>
      </c>
      <c r="S1765" s="8">
        <f>SUM(AS1765,AT1765)</f>
        <v>120</v>
      </c>
      <c r="T1765" s="8">
        <f>SUM(AU1765)</f>
        <v>76</v>
      </c>
      <c r="U1765" s="8">
        <f>SUM(AV1765)</f>
        <v>0</v>
      </c>
      <c r="V1765" s="9"/>
      <c r="W1765" s="8">
        <f>(X1765+AD1765)</f>
        <v>167</v>
      </c>
      <c r="X1765" s="8">
        <f>SUM(Y1765:AB1765)</f>
        <v>0</v>
      </c>
      <c r="Y1765" s="8">
        <v>0</v>
      </c>
      <c r="Z1765" s="8">
        <f>0</f>
        <v>0</v>
      </c>
      <c r="AA1765" s="8">
        <f>SUM(AZ1765,BB1765)</f>
        <v>0</v>
      </c>
      <c r="AB1765" s="8">
        <f>SUM(BC1765,BD1765)</f>
        <v>0</v>
      </c>
      <c r="AC1765" s="8">
        <f>COUNTIF(BC1765:BD1765,"&gt;0")</f>
        <v>0</v>
      </c>
      <c r="AD1765" s="8">
        <f>SUM(AE1765:AI1765)</f>
        <v>167</v>
      </c>
      <c r="AE1765" s="8">
        <v>0</v>
      </c>
      <c r="AF1765" s="8">
        <v>0</v>
      </c>
      <c r="AG1765" s="8">
        <v>0</v>
      </c>
      <c r="AH1765" s="8">
        <v>0</v>
      </c>
      <c r="AI1765" s="8">
        <f>SUM(BA1765)</f>
        <v>167</v>
      </c>
      <c r="AJ1765" s="9"/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Q1765" s="8">
        <v>0</v>
      </c>
      <c r="AR1765" s="8">
        <v>0</v>
      </c>
      <c r="AS1765" s="8">
        <v>120</v>
      </c>
      <c r="AT1765" s="8">
        <v>0</v>
      </c>
      <c r="AU1765" s="15">
        <v>76</v>
      </c>
      <c r="AV1765" s="15">
        <v>0</v>
      </c>
      <c r="AW1765" s="15">
        <v>0</v>
      </c>
      <c r="AX1765" s="15">
        <v>0</v>
      </c>
      <c r="AY1765" s="29"/>
      <c r="AZ1765" s="33">
        <v>0</v>
      </c>
      <c r="BA1765" s="33">
        <v>167</v>
      </c>
      <c r="BB1765" s="33">
        <v>0</v>
      </c>
      <c r="BC1765" s="33">
        <v>0</v>
      </c>
      <c r="BD1765" s="33">
        <v>0</v>
      </c>
    </row>
    <row r="1766" spans="1:56" x14ac:dyDescent="0.25">
      <c r="A1766" s="51" t="s">
        <v>4886</v>
      </c>
      <c r="B1766" s="33" t="str">
        <f>CONCATENATE(G1766,"-",H1766,"-",I1766)</f>
        <v>999918762-Junior--45kg</v>
      </c>
      <c r="C1766" s="8" t="s">
        <v>57</v>
      </c>
      <c r="D1766" s="8" t="s">
        <v>272</v>
      </c>
      <c r="E1766" s="8" t="s">
        <v>11</v>
      </c>
      <c r="F1766" s="8" t="s">
        <v>12</v>
      </c>
      <c r="G1766" s="8">
        <v>999918762</v>
      </c>
      <c r="H1766" s="8" t="s">
        <v>14</v>
      </c>
      <c r="I1766" s="21" t="s">
        <v>4690</v>
      </c>
      <c r="J1766" s="8">
        <f>(M1766-K1766)+W1766</f>
        <v>257</v>
      </c>
      <c r="K1766" s="8"/>
      <c r="L1766" s="9"/>
      <c r="M1766" s="8">
        <f>SUM(N1766,O1766,P1766,Q1766,S1766,T1766,U1766)</f>
        <v>147</v>
      </c>
      <c r="N1766" s="8">
        <f>SUM(AX1766)</f>
        <v>0</v>
      </c>
      <c r="O1766" s="8">
        <v>0</v>
      </c>
      <c r="P1766" s="8">
        <f>SUM(AO1766,AW1766)</f>
        <v>0</v>
      </c>
      <c r="Q1766" s="8">
        <f>SUM(AK1766,AL1766,AM1766,AN1766,AP1766,AQ1766,AR1766,AO1766)</f>
        <v>0</v>
      </c>
      <c r="R1766" s="8">
        <f>COUNTIF(AK1766:AR1766, "&gt;0")</f>
        <v>0</v>
      </c>
      <c r="S1766" s="8">
        <f>SUM(AS1766,AT1766)</f>
        <v>90</v>
      </c>
      <c r="T1766" s="8">
        <f>SUM(AU1766)</f>
        <v>57</v>
      </c>
      <c r="U1766" s="8">
        <f>SUM(AV1766)</f>
        <v>0</v>
      </c>
      <c r="V1766" s="9"/>
      <c r="W1766" s="8">
        <f>(X1766+AD1766)</f>
        <v>110</v>
      </c>
      <c r="X1766" s="8">
        <f>SUM(Y1766:AB1766)</f>
        <v>110</v>
      </c>
      <c r="Y1766" s="8">
        <v>0</v>
      </c>
      <c r="Z1766" s="8">
        <f>0</f>
        <v>0</v>
      </c>
      <c r="AA1766" s="8">
        <f>SUM(AZ1766,BB1766)</f>
        <v>50</v>
      </c>
      <c r="AB1766" s="8">
        <f>SUM(BC1766,BD1766)</f>
        <v>60</v>
      </c>
      <c r="AC1766" s="8">
        <f>COUNTIF(BC1766:BD1766,"&gt;0")</f>
        <v>1</v>
      </c>
      <c r="AD1766" s="8">
        <f>SUM(AE1766:AI1766)</f>
        <v>0</v>
      </c>
      <c r="AE1766" s="8">
        <v>0</v>
      </c>
      <c r="AF1766" s="8">
        <v>0</v>
      </c>
      <c r="AG1766" s="8">
        <v>0</v>
      </c>
      <c r="AH1766" s="8">
        <v>0</v>
      </c>
      <c r="AI1766" s="8">
        <f>SUM(BA1766)</f>
        <v>0</v>
      </c>
      <c r="AJ1766" s="9"/>
      <c r="AK1766" s="8">
        <v>0</v>
      </c>
      <c r="AL1766" s="8">
        <v>0</v>
      </c>
      <c r="AM1766" s="8">
        <v>0</v>
      </c>
      <c r="AN1766" s="8">
        <v>0</v>
      </c>
      <c r="AO1766" s="8">
        <v>0</v>
      </c>
      <c r="AP1766" s="8">
        <v>0</v>
      </c>
      <c r="AQ1766" s="8">
        <v>0</v>
      </c>
      <c r="AR1766" s="8">
        <v>0</v>
      </c>
      <c r="AS1766" s="8">
        <v>0</v>
      </c>
      <c r="AT1766" s="8">
        <v>90</v>
      </c>
      <c r="AU1766" s="15">
        <v>57</v>
      </c>
      <c r="AV1766" s="15">
        <v>0</v>
      </c>
      <c r="AW1766" s="15">
        <v>0</v>
      </c>
      <c r="AX1766" s="15">
        <v>0</v>
      </c>
      <c r="AY1766" s="29"/>
      <c r="AZ1766" s="33">
        <v>50</v>
      </c>
      <c r="BA1766" s="33">
        <v>0</v>
      </c>
      <c r="BB1766" s="33">
        <v>0</v>
      </c>
      <c r="BC1766" s="33">
        <v>60</v>
      </c>
      <c r="BD1766" s="33">
        <v>0</v>
      </c>
    </row>
    <row r="1767" spans="1:56" x14ac:dyDescent="0.25">
      <c r="A1767" s="51" t="s">
        <v>5866</v>
      </c>
      <c r="B1767" s="33" t="str">
        <f>CONCATENATE(G1767,"-",H1767,"-",I1767)</f>
        <v>999924762-Junior--45kg</v>
      </c>
      <c r="C1767" s="15" t="s">
        <v>163</v>
      </c>
      <c r="D1767" s="15" t="s">
        <v>2457</v>
      </c>
      <c r="E1767" s="15" t="s">
        <v>11</v>
      </c>
      <c r="F1767" s="15" t="s">
        <v>12</v>
      </c>
      <c r="G1767" s="15">
        <v>999924762</v>
      </c>
      <c r="H1767" s="8" t="s">
        <v>14</v>
      </c>
      <c r="I1767" s="21" t="s">
        <v>4690</v>
      </c>
      <c r="J1767" s="8">
        <f>(M1767-K1767)+W1767</f>
        <v>251.5</v>
      </c>
      <c r="K1767" s="8">
        <f>M1767/2</f>
        <v>84.5</v>
      </c>
      <c r="L1767" s="16"/>
      <c r="M1767" s="8">
        <f>SUM(N1767,O1767,P1767,Q1767,S1767,T1767,U1767)</f>
        <v>169</v>
      </c>
      <c r="N1767" s="8">
        <f>SUM(AX1767)</f>
        <v>0</v>
      </c>
      <c r="O1767" s="8">
        <v>0</v>
      </c>
      <c r="P1767" s="8">
        <f>SUM(AO1767,AW1767)</f>
        <v>75</v>
      </c>
      <c r="Q1767" s="8">
        <f>SUM(AK1767,AL1767,AM1767,AN1767,AP1767,AQ1767,AR1767,AO1767)</f>
        <v>0</v>
      </c>
      <c r="R1767" s="8">
        <f>COUNTIF(AK1767:AR1767, "&gt;0")</f>
        <v>0</v>
      </c>
      <c r="S1767" s="8">
        <f>SUM(AS1767,AT1767)</f>
        <v>51</v>
      </c>
      <c r="T1767" s="8">
        <f>SUM(AU1767)</f>
        <v>43</v>
      </c>
      <c r="U1767" s="8">
        <f>SUM(AV1767)</f>
        <v>0</v>
      </c>
      <c r="V1767" s="16"/>
      <c r="W1767" s="8">
        <f>(X1767+AD1767)</f>
        <v>167</v>
      </c>
      <c r="X1767" s="8">
        <f>SUM(Y1767:AB1767)</f>
        <v>0</v>
      </c>
      <c r="Y1767" s="8">
        <v>0</v>
      </c>
      <c r="Z1767" s="8">
        <f>0</f>
        <v>0</v>
      </c>
      <c r="AA1767" s="8">
        <f>SUM(AZ1767,BB1767)</f>
        <v>0</v>
      </c>
      <c r="AB1767" s="8">
        <f>SUM(BC1767,BD1767)</f>
        <v>0</v>
      </c>
      <c r="AC1767" s="8">
        <f>COUNTIF(BC1767:BD1767,"&gt;0")</f>
        <v>0</v>
      </c>
      <c r="AD1767" s="8">
        <f>SUM(AE1767:AI1767)</f>
        <v>167</v>
      </c>
      <c r="AE1767" s="8">
        <v>0</v>
      </c>
      <c r="AF1767" s="8">
        <v>0</v>
      </c>
      <c r="AG1767" s="8">
        <v>0</v>
      </c>
      <c r="AH1767" s="8">
        <v>0</v>
      </c>
      <c r="AI1767" s="8">
        <f>SUM(BA1767)</f>
        <v>167</v>
      </c>
      <c r="AJ1767" s="16"/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Q1767" s="8">
        <v>0</v>
      </c>
      <c r="AR1767" s="8">
        <v>0</v>
      </c>
      <c r="AS1767" s="8">
        <v>51</v>
      </c>
      <c r="AT1767" s="8">
        <v>0</v>
      </c>
      <c r="AU1767" s="15">
        <v>43</v>
      </c>
      <c r="AV1767" s="15">
        <v>0</v>
      </c>
      <c r="AW1767" s="15">
        <v>75</v>
      </c>
      <c r="AX1767" s="15">
        <v>0</v>
      </c>
      <c r="AY1767" s="29"/>
      <c r="AZ1767" s="33">
        <v>0</v>
      </c>
      <c r="BA1767" s="33">
        <v>167</v>
      </c>
      <c r="BB1767" s="33">
        <v>0</v>
      </c>
      <c r="BC1767" s="33">
        <v>0</v>
      </c>
      <c r="BD1767" s="33">
        <v>0</v>
      </c>
    </row>
    <row r="1768" spans="1:56" x14ac:dyDescent="0.25">
      <c r="A1768" s="51" t="s">
        <v>5847</v>
      </c>
      <c r="B1768" s="33" t="str">
        <f>CONCATENATE(G1768,"-",H1768,"-",I1768)</f>
        <v>999919859-Junior--45kg</v>
      </c>
      <c r="C1768" s="8" t="s">
        <v>55</v>
      </c>
      <c r="D1768" s="8" t="s">
        <v>703</v>
      </c>
      <c r="E1768" s="8" t="s">
        <v>11</v>
      </c>
      <c r="F1768" s="8" t="s">
        <v>12</v>
      </c>
      <c r="G1768" s="8">
        <v>999919859</v>
      </c>
      <c r="H1768" s="8" t="s">
        <v>14</v>
      </c>
      <c r="I1768" s="21" t="s">
        <v>4690</v>
      </c>
      <c r="J1768" s="8">
        <f>(M1768-K1768)+W1768</f>
        <v>225</v>
      </c>
      <c r="K1768" s="8"/>
      <c r="L1768" s="9"/>
      <c r="M1768" s="8">
        <f>SUM(N1768,O1768,P1768,Q1768,S1768,T1768,U1768)</f>
        <v>225</v>
      </c>
      <c r="N1768" s="8">
        <f>SUM(AX1768)</f>
        <v>0</v>
      </c>
      <c r="O1768" s="8">
        <v>0</v>
      </c>
      <c r="P1768" s="8">
        <f>SUM(AO1768,AW1768)</f>
        <v>0</v>
      </c>
      <c r="Q1768" s="8">
        <f>SUM(AK1768,AL1768,AM1768,AN1768,AP1768,AQ1768,AR1768,AO1768)</f>
        <v>0</v>
      </c>
      <c r="R1768" s="8">
        <f>COUNTIF(AK1768:AR1768, "&gt;0")</f>
        <v>0</v>
      </c>
      <c r="S1768" s="8">
        <f>SUM(AS1768,AT1768)</f>
        <v>90</v>
      </c>
      <c r="T1768" s="8">
        <f>SUM(AU1768)</f>
        <v>135</v>
      </c>
      <c r="U1768" s="8">
        <f>SUM(AV1768)</f>
        <v>0</v>
      </c>
      <c r="V1768" s="9"/>
      <c r="W1768" s="8">
        <f>(X1768+AD1768)</f>
        <v>0</v>
      </c>
      <c r="X1768" s="8">
        <f>SUM(Y1768:AB1768)</f>
        <v>0</v>
      </c>
      <c r="Y1768" s="8">
        <v>0</v>
      </c>
      <c r="Z1768" s="8">
        <f>0</f>
        <v>0</v>
      </c>
      <c r="AA1768" s="8">
        <f>SUM(AZ1768,BB1768)</f>
        <v>0</v>
      </c>
      <c r="AB1768" s="8">
        <f>SUM(BC1768,BD1768)</f>
        <v>0</v>
      </c>
      <c r="AC1768" s="8">
        <f>COUNTIF(BC1768:BD1768,"&gt;0")</f>
        <v>0</v>
      </c>
      <c r="AD1768" s="8">
        <f>SUM(AE1768:AI1768)</f>
        <v>0</v>
      </c>
      <c r="AE1768" s="8">
        <v>0</v>
      </c>
      <c r="AF1768" s="8">
        <v>0</v>
      </c>
      <c r="AG1768" s="8">
        <v>0</v>
      </c>
      <c r="AH1768" s="8">
        <v>0</v>
      </c>
      <c r="AI1768" s="8">
        <f>SUM(BA1768)</f>
        <v>0</v>
      </c>
      <c r="AJ1768" s="9"/>
      <c r="AK1768" s="8">
        <v>0</v>
      </c>
      <c r="AL1768" s="8">
        <v>0</v>
      </c>
      <c r="AM1768" s="8">
        <v>0</v>
      </c>
      <c r="AN1768" s="8">
        <v>0</v>
      </c>
      <c r="AO1768" s="8">
        <v>0</v>
      </c>
      <c r="AP1768" s="8">
        <v>0</v>
      </c>
      <c r="AQ1768" s="8">
        <v>0</v>
      </c>
      <c r="AR1768" s="8">
        <v>0</v>
      </c>
      <c r="AS1768" s="8">
        <v>0</v>
      </c>
      <c r="AT1768" s="8">
        <v>90</v>
      </c>
      <c r="AU1768" s="15">
        <v>135</v>
      </c>
      <c r="AV1768" s="15">
        <v>0</v>
      </c>
      <c r="AW1768" s="15">
        <v>0</v>
      </c>
      <c r="AX1768" s="15">
        <v>0</v>
      </c>
      <c r="AY1768" s="29"/>
      <c r="AZ1768" s="33">
        <v>0</v>
      </c>
      <c r="BA1768" s="33">
        <v>0</v>
      </c>
      <c r="BB1768" s="33">
        <v>0</v>
      </c>
      <c r="BC1768" s="33">
        <v>0</v>
      </c>
      <c r="BD1768" s="33">
        <v>0</v>
      </c>
    </row>
    <row r="1769" spans="1:56" x14ac:dyDescent="0.25">
      <c r="A1769" s="51" t="s">
        <v>5869</v>
      </c>
      <c r="B1769" s="33" t="str">
        <f>CONCATENATE(G1769,"-",H1769,"-",I1769)</f>
        <v>999928172-Junior--45kg</v>
      </c>
      <c r="C1769" s="8" t="s">
        <v>136</v>
      </c>
      <c r="D1769" s="8" t="s">
        <v>242</v>
      </c>
      <c r="E1769" s="8" t="s">
        <v>11</v>
      </c>
      <c r="F1769" s="8" t="s">
        <v>12</v>
      </c>
      <c r="G1769" s="8">
        <v>999928172</v>
      </c>
      <c r="H1769" s="8" t="s">
        <v>14</v>
      </c>
      <c r="I1769" s="21" t="s">
        <v>4690</v>
      </c>
      <c r="J1769" s="8">
        <f>(M1769-K1769)+W1769</f>
        <v>211</v>
      </c>
      <c r="K1769" s="8">
        <f>M1769/2</f>
        <v>44</v>
      </c>
      <c r="L1769" s="9"/>
      <c r="M1769" s="8">
        <f>SUM(N1769,O1769,P1769,Q1769,S1769,T1769,U1769)</f>
        <v>88</v>
      </c>
      <c r="N1769" s="8">
        <f>SUM(AX1769)</f>
        <v>0</v>
      </c>
      <c r="O1769" s="8">
        <v>0</v>
      </c>
      <c r="P1769" s="8">
        <f>SUM(AO1769,AW1769)</f>
        <v>0</v>
      </c>
      <c r="Q1769" s="8">
        <f>SUM(AK1769,AL1769,AM1769,AN1769,AP1769,AQ1769,AR1769,AO1769)</f>
        <v>45</v>
      </c>
      <c r="R1769" s="8">
        <f>COUNTIF(AK1769:AR1769, "&gt;0")</f>
        <v>1</v>
      </c>
      <c r="S1769" s="8">
        <f>SUM(AS1769,AT1769)</f>
        <v>0</v>
      </c>
      <c r="T1769" s="8">
        <f>SUM(AU1769)</f>
        <v>43</v>
      </c>
      <c r="U1769" s="8">
        <f>SUM(AV1769)</f>
        <v>0</v>
      </c>
      <c r="V1769" s="9"/>
      <c r="W1769" s="8">
        <f>(X1769+AD1769)</f>
        <v>167</v>
      </c>
      <c r="X1769" s="8">
        <f>SUM(Y1769:AB1769)</f>
        <v>0</v>
      </c>
      <c r="Y1769" s="8">
        <v>0</v>
      </c>
      <c r="Z1769" s="8">
        <f>0</f>
        <v>0</v>
      </c>
      <c r="AA1769" s="8">
        <f>SUM(AZ1769,BB1769)</f>
        <v>0</v>
      </c>
      <c r="AB1769" s="8">
        <f>SUM(BC1769,BD1769)</f>
        <v>0</v>
      </c>
      <c r="AC1769" s="8">
        <f>COUNTIF(BC1769:BD1769,"&gt;0")</f>
        <v>0</v>
      </c>
      <c r="AD1769" s="8">
        <f>SUM(AE1769:AI1769)</f>
        <v>167</v>
      </c>
      <c r="AE1769" s="8">
        <v>0</v>
      </c>
      <c r="AF1769" s="8">
        <v>0</v>
      </c>
      <c r="AG1769" s="8">
        <v>0</v>
      </c>
      <c r="AH1769" s="8">
        <v>0</v>
      </c>
      <c r="AI1769" s="8">
        <f>SUM(BA1769)</f>
        <v>167</v>
      </c>
      <c r="AJ1769" s="9"/>
      <c r="AK1769" s="8">
        <v>0</v>
      </c>
      <c r="AL1769" s="8">
        <v>0</v>
      </c>
      <c r="AM1769" s="8">
        <v>0</v>
      </c>
      <c r="AN1769" s="8">
        <v>0</v>
      </c>
      <c r="AO1769" s="8">
        <v>0</v>
      </c>
      <c r="AP1769" s="8">
        <v>0</v>
      </c>
      <c r="AQ1769" s="8">
        <v>0</v>
      </c>
      <c r="AR1769" s="8">
        <v>45</v>
      </c>
      <c r="AS1769" s="8">
        <v>0</v>
      </c>
      <c r="AT1769" s="8">
        <v>0</v>
      </c>
      <c r="AU1769" s="15">
        <v>43</v>
      </c>
      <c r="AV1769" s="15">
        <v>0</v>
      </c>
      <c r="AW1769" s="15">
        <v>0</v>
      </c>
      <c r="AX1769" s="15">
        <v>0</v>
      </c>
      <c r="AY1769" s="29"/>
      <c r="AZ1769" s="33">
        <v>0</v>
      </c>
      <c r="BA1769" s="33">
        <v>167</v>
      </c>
      <c r="BB1769" s="33">
        <v>0</v>
      </c>
      <c r="BC1769" s="33">
        <v>0</v>
      </c>
      <c r="BD1769" s="33">
        <v>0</v>
      </c>
    </row>
    <row r="1770" spans="1:56" x14ac:dyDescent="0.25">
      <c r="A1770" s="51" t="s">
        <v>5855</v>
      </c>
      <c r="B1770" s="33" t="str">
        <f>CONCATENATE(G1770,"-",H1770,"-",I1770)</f>
        <v>999923294-Junior--45kg</v>
      </c>
      <c r="C1770" s="8" t="s">
        <v>346</v>
      </c>
      <c r="D1770" s="8" t="s">
        <v>579</v>
      </c>
      <c r="E1770" s="8" t="s">
        <v>11</v>
      </c>
      <c r="F1770" s="8" t="s">
        <v>12</v>
      </c>
      <c r="G1770" s="8">
        <v>999923294</v>
      </c>
      <c r="H1770" s="8" t="s">
        <v>14</v>
      </c>
      <c r="I1770" s="21" t="s">
        <v>4690</v>
      </c>
      <c r="J1770" s="8">
        <f>(M1770-K1770)+W1770</f>
        <v>170</v>
      </c>
      <c r="K1770" s="8"/>
      <c r="L1770" s="9"/>
      <c r="M1770" s="8">
        <f>SUM(N1770,O1770,P1770,Q1770,S1770,T1770,U1770)</f>
        <v>170</v>
      </c>
      <c r="N1770" s="8">
        <f>SUM(AX1770)</f>
        <v>0</v>
      </c>
      <c r="O1770" s="8">
        <v>0</v>
      </c>
      <c r="P1770" s="8">
        <f>SUM(AO1770,AW1770)</f>
        <v>0</v>
      </c>
      <c r="Q1770" s="8">
        <f>SUM(AK1770,AL1770,AM1770,AN1770,AP1770,AQ1770,AR1770,AO1770)</f>
        <v>45</v>
      </c>
      <c r="R1770" s="8">
        <f>COUNTIF(AK1770:AR1770, "&gt;0")</f>
        <v>1</v>
      </c>
      <c r="S1770" s="8">
        <f>SUM(AS1770,AT1770)</f>
        <v>68</v>
      </c>
      <c r="T1770" s="8">
        <f>SUM(AU1770)</f>
        <v>57</v>
      </c>
      <c r="U1770" s="8">
        <f>SUM(AV1770)</f>
        <v>0</v>
      </c>
      <c r="V1770" s="9"/>
      <c r="W1770" s="8">
        <f>(X1770+AD1770)</f>
        <v>0</v>
      </c>
      <c r="X1770" s="8">
        <f>SUM(Y1770:AB1770)</f>
        <v>0</v>
      </c>
      <c r="Y1770" s="8">
        <v>0</v>
      </c>
      <c r="Z1770" s="8">
        <f>0</f>
        <v>0</v>
      </c>
      <c r="AA1770" s="8">
        <f>SUM(AZ1770,BB1770)</f>
        <v>0</v>
      </c>
      <c r="AB1770" s="8">
        <f>SUM(BC1770,BD1770)</f>
        <v>0</v>
      </c>
      <c r="AC1770" s="8">
        <f>COUNTIF(BC1770:BD1770,"&gt;0")</f>
        <v>0</v>
      </c>
      <c r="AD1770" s="8">
        <f>SUM(AE1770:AI1770)</f>
        <v>0</v>
      </c>
      <c r="AE1770" s="8">
        <v>0</v>
      </c>
      <c r="AF1770" s="8">
        <v>0</v>
      </c>
      <c r="AG1770" s="8">
        <v>0</v>
      </c>
      <c r="AH1770" s="8">
        <v>0</v>
      </c>
      <c r="AI1770" s="8">
        <f>SUM(BA1770)</f>
        <v>0</v>
      </c>
      <c r="AJ1770" s="9"/>
      <c r="AK1770" s="8">
        <v>0</v>
      </c>
      <c r="AL1770" s="8">
        <v>45</v>
      </c>
      <c r="AM1770" s="8">
        <v>0</v>
      </c>
      <c r="AN1770" s="8">
        <v>0</v>
      </c>
      <c r="AO1770" s="8">
        <v>0</v>
      </c>
      <c r="AP1770" s="8">
        <v>0</v>
      </c>
      <c r="AQ1770" s="8">
        <v>0</v>
      </c>
      <c r="AR1770" s="8">
        <v>0</v>
      </c>
      <c r="AS1770" s="8">
        <v>0</v>
      </c>
      <c r="AT1770" s="8">
        <v>68</v>
      </c>
      <c r="AU1770" s="15">
        <v>57</v>
      </c>
      <c r="AV1770" s="15">
        <v>0</v>
      </c>
      <c r="AW1770" s="15">
        <v>0</v>
      </c>
      <c r="AX1770" s="15">
        <v>0</v>
      </c>
      <c r="AY1770" s="29"/>
      <c r="AZ1770" s="33">
        <v>0</v>
      </c>
      <c r="BA1770" s="33">
        <v>0</v>
      </c>
      <c r="BB1770" s="33">
        <v>0</v>
      </c>
      <c r="BC1770" s="33">
        <v>0</v>
      </c>
      <c r="BD1770" s="33">
        <v>0</v>
      </c>
    </row>
    <row r="1771" spans="1:56" x14ac:dyDescent="0.25">
      <c r="A1771" s="51" t="s">
        <v>5872</v>
      </c>
      <c r="B1771" s="33" t="str">
        <f>CONCATENATE(G1771,"-",H1771,"-",I1771)</f>
        <v>999893393-Junior--45kg</v>
      </c>
      <c r="C1771" s="8" t="s">
        <v>291</v>
      </c>
      <c r="D1771" s="8" t="s">
        <v>2535</v>
      </c>
      <c r="E1771" s="8" t="s">
        <v>11</v>
      </c>
      <c r="F1771" s="8" t="s">
        <v>12</v>
      </c>
      <c r="G1771" s="17">
        <v>999893393</v>
      </c>
      <c r="H1771" s="8" t="s">
        <v>14</v>
      </c>
      <c r="I1771" s="21" t="s">
        <v>4690</v>
      </c>
      <c r="J1771" s="8">
        <f>(M1771-K1771)+W1771</f>
        <v>167</v>
      </c>
      <c r="K1771" s="8">
        <f>M1771/2</f>
        <v>0</v>
      </c>
      <c r="L1771" s="9"/>
      <c r="M1771" s="8">
        <f>SUM(N1771,O1771,P1771,Q1771,S1771,T1771,U1771)</f>
        <v>0</v>
      </c>
      <c r="N1771" s="8">
        <f>SUM(AX1771)</f>
        <v>0</v>
      </c>
      <c r="O1771" s="8">
        <v>0</v>
      </c>
      <c r="P1771" s="8">
        <f>SUM(AO1771,AW1771)</f>
        <v>0</v>
      </c>
      <c r="Q1771" s="8">
        <f>SUM(AK1771,AL1771,AM1771,AN1771,AP1771,AQ1771,AR1771,AO1771)</f>
        <v>0</v>
      </c>
      <c r="R1771" s="8">
        <f>COUNTIF(AK1771:AR1771, "&gt;0")</f>
        <v>0</v>
      </c>
      <c r="S1771" s="8">
        <f>SUM(AS1771,AT1771)</f>
        <v>0</v>
      </c>
      <c r="T1771" s="8">
        <f>SUM(AU1771)</f>
        <v>0</v>
      </c>
      <c r="U1771" s="8">
        <f>SUM(AV1771)</f>
        <v>0</v>
      </c>
      <c r="V1771" s="9"/>
      <c r="W1771" s="8">
        <f>(X1771+AD1771)</f>
        <v>167</v>
      </c>
      <c r="X1771" s="8">
        <f>SUM(Y1771:AB1771)</f>
        <v>0</v>
      </c>
      <c r="Y1771" s="8">
        <v>0</v>
      </c>
      <c r="Z1771" s="8">
        <f>0</f>
        <v>0</v>
      </c>
      <c r="AA1771" s="8">
        <f>SUM(AZ1771,BB1771)</f>
        <v>0</v>
      </c>
      <c r="AB1771" s="8">
        <f>SUM(BC1771,BD1771)</f>
        <v>0</v>
      </c>
      <c r="AC1771" s="8">
        <f>COUNTIF(BC1771:BD1771,"&gt;0")</f>
        <v>0</v>
      </c>
      <c r="AD1771" s="8">
        <f>SUM(AE1771:AI1771)</f>
        <v>167</v>
      </c>
      <c r="AE1771" s="8">
        <v>0</v>
      </c>
      <c r="AF1771" s="8">
        <v>0</v>
      </c>
      <c r="AG1771" s="8">
        <v>0</v>
      </c>
      <c r="AH1771" s="8">
        <v>0</v>
      </c>
      <c r="AI1771" s="8">
        <f>SUM(BA1771)</f>
        <v>167</v>
      </c>
      <c r="AJ1771" s="9"/>
      <c r="AK1771" s="8">
        <v>0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v>0</v>
      </c>
      <c r="AS1771" s="8">
        <v>0</v>
      </c>
      <c r="AT1771" s="8">
        <v>0</v>
      </c>
      <c r="AU1771" s="15">
        <v>0</v>
      </c>
      <c r="AV1771" s="15">
        <v>0</v>
      </c>
      <c r="AW1771" s="15">
        <v>0</v>
      </c>
      <c r="AX1771" s="15">
        <v>0</v>
      </c>
      <c r="AY1771" s="29"/>
      <c r="AZ1771" s="33">
        <v>0</v>
      </c>
      <c r="BA1771" s="33">
        <v>167</v>
      </c>
      <c r="BB1771" s="33">
        <v>0</v>
      </c>
      <c r="BC1771" s="33">
        <v>0</v>
      </c>
      <c r="BD1771" s="33">
        <v>0</v>
      </c>
    </row>
    <row r="1772" spans="1:56" x14ac:dyDescent="0.25">
      <c r="A1772" s="51" t="s">
        <v>9792</v>
      </c>
      <c r="B1772" s="33" t="str">
        <f>CONCATENATE(G1772,"-",H1772,"-",I1772)</f>
        <v>999925965-Junior--45kg</v>
      </c>
      <c r="C1772" s="15" t="s">
        <v>353</v>
      </c>
      <c r="D1772" s="15" t="s">
        <v>5402</v>
      </c>
      <c r="E1772" s="15" t="s">
        <v>11</v>
      </c>
      <c r="F1772" s="15" t="s">
        <v>12</v>
      </c>
      <c r="G1772" s="15">
        <v>999925965</v>
      </c>
      <c r="H1772" s="8" t="s">
        <v>14</v>
      </c>
      <c r="I1772" s="15" t="s">
        <v>4690</v>
      </c>
      <c r="J1772" s="8">
        <f>(M1772-K1772)+W1772</f>
        <v>167</v>
      </c>
      <c r="K1772" s="8">
        <f>M1772/2</f>
        <v>0</v>
      </c>
      <c r="L1772" s="9"/>
      <c r="M1772" s="8">
        <f>SUM(N1772,O1772,P1772,Q1772,S1772,T1772,U1772)</f>
        <v>0</v>
      </c>
      <c r="N1772" s="8">
        <f>SUM(AX1772)</f>
        <v>0</v>
      </c>
      <c r="O1772" s="8">
        <v>0</v>
      </c>
      <c r="P1772" s="8">
        <f>SUM(AO1772,AW1772)</f>
        <v>0</v>
      </c>
      <c r="Q1772" s="8">
        <f>SUM(AK1772,AL1772,AM1772,AN1772,AP1772,AQ1772,AR1772,AO1772)</f>
        <v>0</v>
      </c>
      <c r="R1772" s="8">
        <f>COUNTIF(AK1772:AR1772, "&gt;0")</f>
        <v>0</v>
      </c>
      <c r="S1772" s="8">
        <f>SUM(AS1772,AT1772)</f>
        <v>0</v>
      </c>
      <c r="T1772" s="8">
        <f>SUM(AU1772)</f>
        <v>0</v>
      </c>
      <c r="U1772" s="8">
        <f>SUM(AV1772)</f>
        <v>0</v>
      </c>
      <c r="V1772" s="9"/>
      <c r="W1772" s="8">
        <f>(X1772+AD1772)</f>
        <v>167</v>
      </c>
      <c r="X1772" s="8">
        <f>SUM(Y1772:AB1772)</f>
        <v>0</v>
      </c>
      <c r="Y1772" s="8">
        <v>0</v>
      </c>
      <c r="Z1772" s="8">
        <f>0</f>
        <v>0</v>
      </c>
      <c r="AA1772" s="8">
        <f>SUM(AZ1772,BB1772)</f>
        <v>0</v>
      </c>
      <c r="AB1772" s="8">
        <f>SUM(BC1772,BD1772)</f>
        <v>0</v>
      </c>
      <c r="AC1772" s="8">
        <f>COUNTIF(BC1772:BD1772,"&gt;0")</f>
        <v>0</v>
      </c>
      <c r="AD1772" s="8">
        <f>SUM(AE1772:AI1772)</f>
        <v>167</v>
      </c>
      <c r="AE1772" s="8">
        <v>0</v>
      </c>
      <c r="AF1772" s="8">
        <v>0</v>
      </c>
      <c r="AG1772" s="8">
        <v>0</v>
      </c>
      <c r="AH1772" s="8">
        <v>0</v>
      </c>
      <c r="AI1772" s="8">
        <f>SUM(BA1772)</f>
        <v>167</v>
      </c>
      <c r="AJ1772" s="9"/>
      <c r="AK1772" s="8">
        <v>0</v>
      </c>
      <c r="AL1772" s="8">
        <v>0</v>
      </c>
      <c r="AM1772" s="8">
        <v>0</v>
      </c>
      <c r="AN1772" s="8">
        <v>0</v>
      </c>
      <c r="AO1772" s="8">
        <v>0</v>
      </c>
      <c r="AP1772" s="8">
        <v>0</v>
      </c>
      <c r="AQ1772" s="8">
        <v>0</v>
      </c>
      <c r="AR1772" s="8">
        <v>0</v>
      </c>
      <c r="AS1772" s="8">
        <v>0</v>
      </c>
      <c r="AT1772" s="8">
        <v>0</v>
      </c>
      <c r="AU1772" s="8">
        <v>0</v>
      </c>
      <c r="AV1772" s="8">
        <v>0</v>
      </c>
      <c r="AW1772" s="8">
        <v>0</v>
      </c>
      <c r="AX1772" s="8">
        <v>0</v>
      </c>
      <c r="AY1772" s="30"/>
      <c r="AZ1772" s="33">
        <v>0</v>
      </c>
      <c r="BA1772" s="33">
        <v>167</v>
      </c>
      <c r="BB1772" s="33">
        <v>0</v>
      </c>
      <c r="BC1772" s="33">
        <v>0</v>
      </c>
      <c r="BD1772" s="33">
        <v>0</v>
      </c>
    </row>
    <row r="1773" spans="1:56" x14ac:dyDescent="0.25">
      <c r="A1773" s="51" t="s">
        <v>5852</v>
      </c>
      <c r="B1773" s="33" t="str">
        <f>CONCATENATE(G1773,"-",H1773,"-",I1773)</f>
        <v>999913871-Junior--45kg</v>
      </c>
      <c r="C1773" s="8" t="s">
        <v>211</v>
      </c>
      <c r="D1773" s="8" t="s">
        <v>212</v>
      </c>
      <c r="E1773" s="8" t="s">
        <v>11</v>
      </c>
      <c r="F1773" s="8" t="s">
        <v>12</v>
      </c>
      <c r="G1773" s="8">
        <v>999913871</v>
      </c>
      <c r="H1773" s="8" t="s">
        <v>14</v>
      </c>
      <c r="I1773" s="21" t="s">
        <v>4690</v>
      </c>
      <c r="J1773" s="8">
        <f>(M1773-K1773)+W1773</f>
        <v>125</v>
      </c>
      <c r="K1773" s="8"/>
      <c r="L1773" s="9"/>
      <c r="M1773" s="8">
        <f>SUM(N1773,O1773,P1773,Q1773,S1773,T1773,U1773)</f>
        <v>125</v>
      </c>
      <c r="N1773" s="8">
        <f>SUM(AX1773)</f>
        <v>0</v>
      </c>
      <c r="O1773" s="8">
        <v>0</v>
      </c>
      <c r="P1773" s="8">
        <f>SUM(AO1773,AW1773)</f>
        <v>0</v>
      </c>
      <c r="Q1773" s="8">
        <f>SUM(AK1773,AL1773,AM1773,AN1773,AP1773,AQ1773,AR1773,AO1773)</f>
        <v>0</v>
      </c>
      <c r="R1773" s="8">
        <f>COUNTIF(AK1773:AR1773, "&gt;0")</f>
        <v>0</v>
      </c>
      <c r="S1773" s="8">
        <f>SUM(AS1773,AT1773)</f>
        <v>68</v>
      </c>
      <c r="T1773" s="8">
        <f>SUM(AU1773)</f>
        <v>57</v>
      </c>
      <c r="U1773" s="8">
        <f>SUM(AV1773)</f>
        <v>0</v>
      </c>
      <c r="V1773" s="9"/>
      <c r="W1773" s="8">
        <f>(X1773+AD1773)</f>
        <v>0</v>
      </c>
      <c r="X1773" s="8">
        <f>SUM(Y1773:AB1773)</f>
        <v>0</v>
      </c>
      <c r="Y1773" s="8">
        <v>0</v>
      </c>
      <c r="Z1773" s="8">
        <f>0</f>
        <v>0</v>
      </c>
      <c r="AA1773" s="8">
        <f>SUM(AZ1773,BB1773)</f>
        <v>0</v>
      </c>
      <c r="AB1773" s="8">
        <f>SUM(BC1773,BD1773)</f>
        <v>0</v>
      </c>
      <c r="AC1773" s="8">
        <f>COUNTIF(BC1773:BD1773,"&gt;0")</f>
        <v>0</v>
      </c>
      <c r="AD1773" s="8">
        <f>SUM(AE1773:AI1773)</f>
        <v>0</v>
      </c>
      <c r="AE1773" s="8">
        <v>0</v>
      </c>
      <c r="AF1773" s="8">
        <v>0</v>
      </c>
      <c r="AG1773" s="8">
        <v>0</v>
      </c>
      <c r="AH1773" s="8">
        <v>0</v>
      </c>
      <c r="AI1773" s="8">
        <f>SUM(BA1773)</f>
        <v>0</v>
      </c>
      <c r="AJ1773" s="9"/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</v>
      </c>
      <c r="AQ1773" s="8">
        <v>0</v>
      </c>
      <c r="AR1773" s="8">
        <v>0</v>
      </c>
      <c r="AS1773" s="8">
        <v>68</v>
      </c>
      <c r="AT1773" s="8">
        <v>0</v>
      </c>
      <c r="AU1773" s="15">
        <v>57</v>
      </c>
      <c r="AV1773" s="15">
        <v>0</v>
      </c>
      <c r="AW1773" s="15">
        <v>0</v>
      </c>
      <c r="AX1773" s="15">
        <v>0</v>
      </c>
      <c r="AY1773" s="29"/>
      <c r="AZ1773" s="33">
        <v>0</v>
      </c>
      <c r="BA1773" s="33">
        <v>0</v>
      </c>
      <c r="BB1773" s="33">
        <v>0</v>
      </c>
      <c r="BC1773" s="33">
        <v>0</v>
      </c>
      <c r="BD1773" s="33">
        <v>0</v>
      </c>
    </row>
    <row r="1774" spans="1:56" x14ac:dyDescent="0.25">
      <c r="A1774" s="51" t="s">
        <v>5862</v>
      </c>
      <c r="B1774" s="33" t="str">
        <f>CONCATENATE(G1774,"-",H1774,"-",I1774)</f>
        <v>999922027-Junior--45kg</v>
      </c>
      <c r="C1774" s="15" t="s">
        <v>360</v>
      </c>
      <c r="D1774" s="15" t="s">
        <v>3522</v>
      </c>
      <c r="E1774" s="15" t="s">
        <v>11</v>
      </c>
      <c r="F1774" s="15" t="s">
        <v>12</v>
      </c>
      <c r="G1774" s="15">
        <v>999922027</v>
      </c>
      <c r="H1774" s="8" t="s">
        <v>14</v>
      </c>
      <c r="I1774" s="21" t="s">
        <v>4690</v>
      </c>
      <c r="J1774" s="8">
        <f>(M1774-K1774)+W1774</f>
        <v>117</v>
      </c>
      <c r="K1774" s="15"/>
      <c r="L1774" s="16"/>
      <c r="M1774" s="8">
        <f>SUM(N1774,O1774,P1774,Q1774,S1774,T1774,U1774)</f>
        <v>117</v>
      </c>
      <c r="N1774" s="8">
        <f>SUM(AX1774)</f>
        <v>0</v>
      </c>
      <c r="O1774" s="8">
        <v>0</v>
      </c>
      <c r="P1774" s="8">
        <f>SUM(AO1774,AW1774)</f>
        <v>0</v>
      </c>
      <c r="Q1774" s="8">
        <f>SUM(AK1774,AL1774,AM1774,AN1774,AP1774,AQ1774,AR1774,AO1774)</f>
        <v>60</v>
      </c>
      <c r="R1774" s="8">
        <f>COUNTIF(AK1774:AR1774, "&gt;0")</f>
        <v>1</v>
      </c>
      <c r="S1774" s="8">
        <f>SUM(AS1774,AT1774)</f>
        <v>0</v>
      </c>
      <c r="T1774" s="8">
        <f>SUM(AU1774)</f>
        <v>57</v>
      </c>
      <c r="U1774" s="8">
        <f>SUM(AV1774)</f>
        <v>0</v>
      </c>
      <c r="V1774" s="16"/>
      <c r="W1774" s="8">
        <f>(X1774+AD1774)</f>
        <v>0</v>
      </c>
      <c r="X1774" s="8">
        <f>SUM(Y1774:AB1774)</f>
        <v>0</v>
      </c>
      <c r="Y1774" s="8">
        <v>0</v>
      </c>
      <c r="Z1774" s="8">
        <f>0</f>
        <v>0</v>
      </c>
      <c r="AA1774" s="8">
        <f>SUM(AZ1774,BB1774)</f>
        <v>0</v>
      </c>
      <c r="AB1774" s="8">
        <f>SUM(BC1774,BD1774)</f>
        <v>0</v>
      </c>
      <c r="AC1774" s="8">
        <f>COUNTIF(BC1774:BD1774,"&gt;0")</f>
        <v>0</v>
      </c>
      <c r="AD1774" s="8">
        <f>SUM(AE1774:AI1774)</f>
        <v>0</v>
      </c>
      <c r="AE1774" s="8">
        <v>0</v>
      </c>
      <c r="AF1774" s="8">
        <v>0</v>
      </c>
      <c r="AG1774" s="8">
        <v>0</v>
      </c>
      <c r="AH1774" s="8">
        <v>0</v>
      </c>
      <c r="AI1774" s="8">
        <f>SUM(BA1774)</f>
        <v>0</v>
      </c>
      <c r="AJ1774" s="16"/>
      <c r="AK1774" s="8">
        <v>0</v>
      </c>
      <c r="AL1774" s="8">
        <v>0</v>
      </c>
      <c r="AM1774" s="8">
        <v>60</v>
      </c>
      <c r="AN1774" s="8">
        <v>0</v>
      </c>
      <c r="AO1774" s="8">
        <v>0</v>
      </c>
      <c r="AP1774" s="8">
        <v>0</v>
      </c>
      <c r="AQ1774" s="8">
        <v>0</v>
      </c>
      <c r="AR1774" s="8">
        <v>0</v>
      </c>
      <c r="AS1774" s="8">
        <v>0</v>
      </c>
      <c r="AT1774" s="8">
        <v>0</v>
      </c>
      <c r="AU1774" s="15">
        <v>57</v>
      </c>
      <c r="AV1774" s="15">
        <v>0</v>
      </c>
      <c r="AW1774" s="15">
        <v>0</v>
      </c>
      <c r="AX1774" s="15">
        <v>0</v>
      </c>
      <c r="AY1774" s="29"/>
      <c r="AZ1774" s="33">
        <v>0</v>
      </c>
      <c r="BA1774" s="33">
        <v>0</v>
      </c>
      <c r="BB1774" s="33">
        <v>0</v>
      </c>
      <c r="BC1774" s="33">
        <v>0</v>
      </c>
      <c r="BD1774" s="33">
        <v>0</v>
      </c>
    </row>
    <row r="1775" spans="1:56" x14ac:dyDescent="0.25">
      <c r="A1775" s="51" t="s">
        <v>5858</v>
      </c>
      <c r="B1775" s="33" t="str">
        <f>CONCATENATE(G1775,"-",H1775,"-",I1775)</f>
        <v>999912547-Junior--45kg</v>
      </c>
      <c r="C1775" s="8" t="s">
        <v>47</v>
      </c>
      <c r="D1775" s="8" t="s">
        <v>155</v>
      </c>
      <c r="E1775" s="8" t="s">
        <v>11</v>
      </c>
      <c r="F1775" s="8" t="s">
        <v>12</v>
      </c>
      <c r="G1775" s="17">
        <v>999912547</v>
      </c>
      <c r="H1775" s="8" t="s">
        <v>14</v>
      </c>
      <c r="I1775" s="21" t="s">
        <v>4690</v>
      </c>
      <c r="J1775" s="8">
        <f>(M1775-K1775)+W1775</f>
        <v>112.5</v>
      </c>
      <c r="K1775" s="8">
        <f>M1775/2</f>
        <v>112.5</v>
      </c>
      <c r="L1775" s="9"/>
      <c r="M1775" s="8">
        <f>SUM(N1775,O1775,P1775,Q1775,S1775,T1775,U1775)</f>
        <v>225</v>
      </c>
      <c r="N1775" s="8">
        <f>SUM(AX1775)</f>
        <v>0</v>
      </c>
      <c r="O1775" s="8">
        <v>0</v>
      </c>
      <c r="P1775" s="8">
        <f>SUM(AO1775,AW1775)</f>
        <v>0</v>
      </c>
      <c r="Q1775" s="8">
        <f>SUM(AK1775,AL1775,AM1775,AN1775,AP1775,AQ1775,AR1775,AO1775)</f>
        <v>45</v>
      </c>
      <c r="R1775" s="8">
        <f>COUNTIF(AK1775:AR1775, "&gt;0")</f>
        <v>1</v>
      </c>
      <c r="S1775" s="8">
        <f>SUM(AS1775,AT1775)</f>
        <v>0</v>
      </c>
      <c r="T1775" s="8">
        <f>SUM(AU1775)</f>
        <v>180</v>
      </c>
      <c r="U1775" s="8">
        <f>SUM(AV1775)</f>
        <v>0</v>
      </c>
      <c r="V1775" s="9"/>
      <c r="W1775" s="8">
        <f>(X1775+AD1775)</f>
        <v>0</v>
      </c>
      <c r="X1775" s="8">
        <f>SUM(Y1775:AB1775)</f>
        <v>0</v>
      </c>
      <c r="Y1775" s="8">
        <v>0</v>
      </c>
      <c r="Z1775" s="8">
        <f>0</f>
        <v>0</v>
      </c>
      <c r="AA1775" s="8">
        <f>SUM(AZ1775,BB1775)</f>
        <v>0</v>
      </c>
      <c r="AB1775" s="8">
        <f>SUM(BC1775,BD1775)</f>
        <v>0</v>
      </c>
      <c r="AC1775" s="8">
        <f>COUNTIF(BC1775:BD1775,"&gt;0")</f>
        <v>0</v>
      </c>
      <c r="AD1775" s="8">
        <f>SUM(AE1775:AI1775)</f>
        <v>0</v>
      </c>
      <c r="AE1775" s="8">
        <v>0</v>
      </c>
      <c r="AF1775" s="8">
        <v>0</v>
      </c>
      <c r="AG1775" s="8">
        <v>0</v>
      </c>
      <c r="AH1775" s="8">
        <v>0</v>
      </c>
      <c r="AI1775" s="8">
        <f>SUM(BA1775)</f>
        <v>0</v>
      </c>
      <c r="AJ1775" s="9"/>
      <c r="AK1775" s="8">
        <v>0</v>
      </c>
      <c r="AL1775" s="8">
        <v>0</v>
      </c>
      <c r="AM1775" s="8">
        <v>0</v>
      </c>
      <c r="AN1775" s="8">
        <v>0</v>
      </c>
      <c r="AO1775" s="8">
        <v>0</v>
      </c>
      <c r="AP1775" s="8">
        <v>0</v>
      </c>
      <c r="AQ1775" s="8">
        <v>0</v>
      </c>
      <c r="AR1775" s="8">
        <v>45</v>
      </c>
      <c r="AS1775" s="8">
        <v>0</v>
      </c>
      <c r="AT1775" s="8">
        <v>0</v>
      </c>
      <c r="AU1775" s="15">
        <v>180</v>
      </c>
      <c r="AV1775" s="15">
        <v>0</v>
      </c>
      <c r="AW1775" s="15">
        <v>0</v>
      </c>
      <c r="AX1775" s="15">
        <v>0</v>
      </c>
      <c r="AY1775" s="29"/>
      <c r="AZ1775" s="33">
        <v>0</v>
      </c>
      <c r="BA1775" s="33">
        <v>0</v>
      </c>
      <c r="BB1775" s="33">
        <v>0</v>
      </c>
      <c r="BC1775" s="33">
        <v>0</v>
      </c>
      <c r="BD1775" s="33">
        <v>0</v>
      </c>
    </row>
    <row r="1776" spans="1:56" x14ac:dyDescent="0.25">
      <c r="A1776" s="51" t="s">
        <v>5849</v>
      </c>
      <c r="B1776" s="33" t="str">
        <f>CONCATENATE(G1776,"-",H1776,"-",I1776)</f>
        <v>999914406-Junior--45kg</v>
      </c>
      <c r="C1776" s="8" t="s">
        <v>228</v>
      </c>
      <c r="D1776" s="8" t="s">
        <v>229</v>
      </c>
      <c r="E1776" s="8" t="s">
        <v>11</v>
      </c>
      <c r="F1776" s="8" t="s">
        <v>12</v>
      </c>
      <c r="G1776" s="8">
        <v>999914406</v>
      </c>
      <c r="H1776" s="8" t="s">
        <v>14</v>
      </c>
      <c r="I1776" s="21" t="s">
        <v>4690</v>
      </c>
      <c r="J1776" s="8">
        <f>(M1776-K1776)+W1776</f>
        <v>101</v>
      </c>
      <c r="K1776" s="8"/>
      <c r="L1776" s="9"/>
      <c r="M1776" s="8">
        <f>SUM(N1776,O1776,P1776,Q1776,S1776,T1776,U1776)</f>
        <v>101</v>
      </c>
      <c r="N1776" s="8">
        <f>SUM(AX1776)</f>
        <v>0</v>
      </c>
      <c r="O1776" s="8">
        <v>0</v>
      </c>
      <c r="P1776" s="8">
        <f>SUM(AO1776,AW1776)</f>
        <v>0</v>
      </c>
      <c r="Q1776" s="8">
        <f>SUM(AK1776,AL1776,AM1776,AN1776,AP1776,AQ1776,AR1776,AO1776)</f>
        <v>0</v>
      </c>
      <c r="R1776" s="8">
        <f>COUNTIF(AK1776:AR1776, "&gt;0")</f>
        <v>0</v>
      </c>
      <c r="S1776" s="8">
        <f>SUM(AS1776,AT1776)</f>
        <v>0</v>
      </c>
      <c r="T1776" s="8">
        <f>SUM(AU1776)</f>
        <v>101</v>
      </c>
      <c r="U1776" s="8">
        <f>SUM(AV1776)</f>
        <v>0</v>
      </c>
      <c r="V1776" s="9"/>
      <c r="W1776" s="8">
        <f>(X1776+AD1776)</f>
        <v>0</v>
      </c>
      <c r="X1776" s="8">
        <f>SUM(Y1776:AB1776)</f>
        <v>0</v>
      </c>
      <c r="Y1776" s="8">
        <v>0</v>
      </c>
      <c r="Z1776" s="8">
        <f>0</f>
        <v>0</v>
      </c>
      <c r="AA1776" s="8">
        <f>SUM(AZ1776,BB1776)</f>
        <v>0</v>
      </c>
      <c r="AB1776" s="8">
        <f>SUM(BC1776,BD1776)</f>
        <v>0</v>
      </c>
      <c r="AC1776" s="8">
        <f>COUNTIF(BC1776:BD1776,"&gt;0")</f>
        <v>0</v>
      </c>
      <c r="AD1776" s="8">
        <f>SUM(AE1776:AI1776)</f>
        <v>0</v>
      </c>
      <c r="AE1776" s="8">
        <v>0</v>
      </c>
      <c r="AF1776" s="8">
        <v>0</v>
      </c>
      <c r="AG1776" s="8">
        <v>0</v>
      </c>
      <c r="AH1776" s="8">
        <v>0</v>
      </c>
      <c r="AI1776" s="8">
        <f>SUM(BA1776)</f>
        <v>0</v>
      </c>
      <c r="AJ1776" s="9"/>
      <c r="AK1776" s="8">
        <v>0</v>
      </c>
      <c r="AL1776" s="8">
        <v>0</v>
      </c>
      <c r="AM1776" s="8">
        <v>0</v>
      </c>
      <c r="AN1776" s="8">
        <v>0</v>
      </c>
      <c r="AO1776" s="8">
        <v>0</v>
      </c>
      <c r="AP1776" s="8">
        <v>0</v>
      </c>
      <c r="AQ1776" s="8">
        <v>0</v>
      </c>
      <c r="AR1776" s="8">
        <v>0</v>
      </c>
      <c r="AS1776" s="8">
        <v>0</v>
      </c>
      <c r="AT1776" s="8">
        <v>0</v>
      </c>
      <c r="AU1776" s="15">
        <v>101</v>
      </c>
      <c r="AV1776" s="15">
        <v>0</v>
      </c>
      <c r="AW1776" s="15">
        <v>0</v>
      </c>
      <c r="AX1776" s="15">
        <v>0</v>
      </c>
      <c r="AY1776" s="29"/>
      <c r="AZ1776" s="33">
        <v>0</v>
      </c>
      <c r="BA1776" s="33">
        <v>0</v>
      </c>
      <c r="BB1776" s="33">
        <v>0</v>
      </c>
      <c r="BC1776" s="33">
        <v>0</v>
      </c>
      <c r="BD1776" s="33">
        <v>0</v>
      </c>
    </row>
    <row r="1777" spans="1:56" x14ac:dyDescent="0.25">
      <c r="A1777" s="51" t="s">
        <v>5867</v>
      </c>
      <c r="B1777" s="33" t="str">
        <f>CONCATENATE(G1777,"-",H1777,"-",I1777)</f>
        <v>999900710-Junior--45kg</v>
      </c>
      <c r="C1777" s="15" t="s">
        <v>478</v>
      </c>
      <c r="D1777" s="15" t="s">
        <v>1666</v>
      </c>
      <c r="E1777" s="15" t="s">
        <v>11</v>
      </c>
      <c r="F1777" s="15" t="s">
        <v>12</v>
      </c>
      <c r="G1777" s="15">
        <v>999900710</v>
      </c>
      <c r="H1777" s="8" t="s">
        <v>14</v>
      </c>
      <c r="I1777" s="21" t="s">
        <v>4690</v>
      </c>
      <c r="J1777" s="8">
        <f>(M1777-K1777)+W1777</f>
        <v>68</v>
      </c>
      <c r="K1777" s="15"/>
      <c r="L1777" s="16"/>
      <c r="M1777" s="8">
        <f>SUM(N1777,O1777,P1777,Q1777,S1777,T1777,U1777)</f>
        <v>68</v>
      </c>
      <c r="N1777" s="8">
        <f>SUM(AX1777)</f>
        <v>0</v>
      </c>
      <c r="O1777" s="8">
        <v>0</v>
      </c>
      <c r="P1777" s="8">
        <f>SUM(AO1777,AW1777)</f>
        <v>0</v>
      </c>
      <c r="Q1777" s="8">
        <f>SUM(AK1777,AL1777,AM1777,AN1777,AP1777,AQ1777,AR1777,AO1777)</f>
        <v>0</v>
      </c>
      <c r="R1777" s="8">
        <f>COUNTIF(AK1777:AR1777, "&gt;0")</f>
        <v>0</v>
      </c>
      <c r="S1777" s="8">
        <f>SUM(AS1777,AT1777)</f>
        <v>68</v>
      </c>
      <c r="T1777" s="8">
        <f>SUM(AU1777)</f>
        <v>0</v>
      </c>
      <c r="U1777" s="8">
        <f>SUM(AV1777)</f>
        <v>0</v>
      </c>
      <c r="V1777" s="16"/>
      <c r="W1777" s="8">
        <f>(X1777+AD1777)</f>
        <v>0</v>
      </c>
      <c r="X1777" s="8">
        <f>SUM(Y1777:AB1777)</f>
        <v>0</v>
      </c>
      <c r="Y1777" s="8">
        <v>0</v>
      </c>
      <c r="Z1777" s="8">
        <f>0</f>
        <v>0</v>
      </c>
      <c r="AA1777" s="8">
        <f>SUM(AZ1777,BB1777)</f>
        <v>0</v>
      </c>
      <c r="AB1777" s="8">
        <f>SUM(BC1777,BD1777)</f>
        <v>0</v>
      </c>
      <c r="AC1777" s="8">
        <f>COUNTIF(BC1777:BD1777,"&gt;0")</f>
        <v>0</v>
      </c>
      <c r="AD1777" s="8">
        <f>SUM(AE1777:AI1777)</f>
        <v>0</v>
      </c>
      <c r="AE1777" s="8">
        <v>0</v>
      </c>
      <c r="AF1777" s="8">
        <v>0</v>
      </c>
      <c r="AG1777" s="8">
        <v>0</v>
      </c>
      <c r="AH1777" s="8">
        <v>0</v>
      </c>
      <c r="AI1777" s="8">
        <f>SUM(BA1777)</f>
        <v>0</v>
      </c>
      <c r="AJ1777" s="16"/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0</v>
      </c>
      <c r="AS1777" s="8">
        <v>68</v>
      </c>
      <c r="AT1777" s="8">
        <v>0</v>
      </c>
      <c r="AU1777" s="15">
        <v>0</v>
      </c>
      <c r="AV1777" s="15">
        <v>0</v>
      </c>
      <c r="AW1777" s="15">
        <v>0</v>
      </c>
      <c r="AX1777" s="15">
        <v>0</v>
      </c>
      <c r="AY1777" s="29"/>
      <c r="AZ1777" s="33">
        <v>0</v>
      </c>
      <c r="BA1777" s="33">
        <v>0</v>
      </c>
      <c r="BB1777" s="33">
        <v>0</v>
      </c>
      <c r="BC1777" s="33">
        <v>0</v>
      </c>
      <c r="BD1777" s="33">
        <v>0</v>
      </c>
    </row>
    <row r="1778" spans="1:56" x14ac:dyDescent="0.25">
      <c r="A1778" s="51" t="s">
        <v>5861</v>
      </c>
      <c r="B1778" s="33" t="str">
        <f>CONCATENATE(G1778,"-",H1778,"-",I1778)</f>
        <v>999925000-Junior--45kg</v>
      </c>
      <c r="C1778" s="8" t="s">
        <v>199</v>
      </c>
      <c r="D1778" s="8" t="s">
        <v>200</v>
      </c>
      <c r="E1778" s="8" t="s">
        <v>11</v>
      </c>
      <c r="F1778" s="8" t="s">
        <v>12</v>
      </c>
      <c r="G1778" s="8">
        <v>999925000</v>
      </c>
      <c r="H1778" s="8" t="s">
        <v>14</v>
      </c>
      <c r="I1778" s="21" t="s">
        <v>4690</v>
      </c>
      <c r="J1778" s="8">
        <f>(M1778-K1778)+W1778</f>
        <v>60</v>
      </c>
      <c r="K1778" s="8">
        <f>M1778/2</f>
        <v>60</v>
      </c>
      <c r="L1778" s="9"/>
      <c r="M1778" s="8">
        <f>SUM(N1778,O1778,P1778,Q1778,S1778,T1778,U1778)</f>
        <v>120</v>
      </c>
      <c r="N1778" s="8">
        <f>SUM(AX1778)</f>
        <v>0</v>
      </c>
      <c r="O1778" s="8">
        <v>0</v>
      </c>
      <c r="P1778" s="8">
        <f>SUM(AO1778,AW1778)</f>
        <v>0</v>
      </c>
      <c r="Q1778" s="8">
        <f>SUM(AK1778,AL1778,AM1778,AN1778,AP1778,AQ1778,AR1778,AO1778)</f>
        <v>120</v>
      </c>
      <c r="R1778" s="8">
        <f>COUNTIF(AK1778:AR1778, "&gt;0")</f>
        <v>1</v>
      </c>
      <c r="S1778" s="8">
        <f>SUM(AS1778,AT1778)</f>
        <v>0</v>
      </c>
      <c r="T1778" s="8">
        <f>SUM(AU1778)</f>
        <v>0</v>
      </c>
      <c r="U1778" s="8">
        <f>SUM(AV1778)</f>
        <v>0</v>
      </c>
      <c r="V1778" s="9"/>
      <c r="W1778" s="8">
        <f>(X1778+AD1778)</f>
        <v>0</v>
      </c>
      <c r="X1778" s="8">
        <f>SUM(Y1778:AB1778)</f>
        <v>0</v>
      </c>
      <c r="Y1778" s="8">
        <v>0</v>
      </c>
      <c r="Z1778" s="8">
        <f>0</f>
        <v>0</v>
      </c>
      <c r="AA1778" s="8">
        <f>SUM(AZ1778,BB1778)</f>
        <v>0</v>
      </c>
      <c r="AB1778" s="8">
        <f>SUM(BC1778,BD1778)</f>
        <v>0</v>
      </c>
      <c r="AC1778" s="8">
        <f>COUNTIF(BC1778:BD1778,"&gt;0")</f>
        <v>0</v>
      </c>
      <c r="AD1778" s="8">
        <f>SUM(AE1778:AI1778)</f>
        <v>0</v>
      </c>
      <c r="AE1778" s="8">
        <v>0</v>
      </c>
      <c r="AF1778" s="8">
        <v>0</v>
      </c>
      <c r="AG1778" s="8">
        <v>0</v>
      </c>
      <c r="AH1778" s="8">
        <v>0</v>
      </c>
      <c r="AI1778" s="8">
        <f>SUM(BA1778)</f>
        <v>0</v>
      </c>
      <c r="AJ1778" s="9"/>
      <c r="AK1778" s="8">
        <v>0</v>
      </c>
      <c r="AL1778" s="8">
        <v>0</v>
      </c>
      <c r="AM1778" s="8">
        <v>120</v>
      </c>
      <c r="AN1778" s="8">
        <v>0</v>
      </c>
      <c r="AO1778" s="8">
        <v>0</v>
      </c>
      <c r="AP1778" s="8">
        <v>0</v>
      </c>
      <c r="AQ1778" s="8">
        <v>0</v>
      </c>
      <c r="AR1778" s="8">
        <v>0</v>
      </c>
      <c r="AS1778" s="8">
        <v>0</v>
      </c>
      <c r="AT1778" s="8">
        <v>0</v>
      </c>
      <c r="AU1778" s="15">
        <v>0</v>
      </c>
      <c r="AV1778" s="15">
        <v>0</v>
      </c>
      <c r="AW1778" s="15">
        <v>0</v>
      </c>
      <c r="AX1778" s="15">
        <v>0</v>
      </c>
      <c r="AY1778" s="29"/>
      <c r="AZ1778" s="33">
        <v>0</v>
      </c>
      <c r="BA1778" s="33">
        <v>0</v>
      </c>
      <c r="BB1778" s="33">
        <v>0</v>
      </c>
      <c r="BC1778" s="33">
        <v>0</v>
      </c>
      <c r="BD1778" s="33">
        <v>0</v>
      </c>
    </row>
    <row r="1779" spans="1:56" x14ac:dyDescent="0.25">
      <c r="A1779" s="51" t="s">
        <v>5863</v>
      </c>
      <c r="B1779" s="33" t="str">
        <f>CONCATENATE(G1779,"-",H1779,"-",I1779)</f>
        <v>999844499-Junior--45kg</v>
      </c>
      <c r="C1779" s="8" t="s">
        <v>226</v>
      </c>
      <c r="D1779" s="8" t="s">
        <v>227</v>
      </c>
      <c r="E1779" s="8" t="s">
        <v>11</v>
      </c>
      <c r="F1779" s="8" t="s">
        <v>12</v>
      </c>
      <c r="G1779" s="8">
        <v>999844499</v>
      </c>
      <c r="H1779" s="8" t="s">
        <v>14</v>
      </c>
      <c r="I1779" s="21" t="s">
        <v>4690</v>
      </c>
      <c r="J1779" s="8">
        <f>(M1779-K1779)+W1779</f>
        <v>57</v>
      </c>
      <c r="K1779" s="8"/>
      <c r="L1779" s="9"/>
      <c r="M1779" s="8">
        <f>SUM(N1779,O1779,P1779,Q1779,S1779,T1779,U1779)</f>
        <v>57</v>
      </c>
      <c r="N1779" s="8">
        <f>SUM(AX1779)</f>
        <v>0</v>
      </c>
      <c r="O1779" s="8">
        <v>0</v>
      </c>
      <c r="P1779" s="8">
        <f>SUM(AO1779,AW1779)</f>
        <v>0</v>
      </c>
      <c r="Q1779" s="8">
        <f>SUM(AK1779,AL1779,AM1779,AN1779,AP1779,AQ1779,AR1779,AO1779)</f>
        <v>0</v>
      </c>
      <c r="R1779" s="8">
        <f>COUNTIF(AK1779:AR1779, "&gt;0")</f>
        <v>0</v>
      </c>
      <c r="S1779" s="8">
        <f>SUM(AS1779,AT1779)</f>
        <v>0</v>
      </c>
      <c r="T1779" s="8">
        <f>SUM(AU1779)</f>
        <v>57</v>
      </c>
      <c r="U1779" s="8">
        <f>SUM(AV1779)</f>
        <v>0</v>
      </c>
      <c r="V1779" s="9"/>
      <c r="W1779" s="8">
        <f>(X1779+AD1779)</f>
        <v>0</v>
      </c>
      <c r="X1779" s="8">
        <f>SUM(Y1779:AB1779)</f>
        <v>0</v>
      </c>
      <c r="Y1779" s="8">
        <v>0</v>
      </c>
      <c r="Z1779" s="8">
        <f>0</f>
        <v>0</v>
      </c>
      <c r="AA1779" s="8">
        <f>SUM(AZ1779,BB1779)</f>
        <v>0</v>
      </c>
      <c r="AB1779" s="8">
        <f>SUM(BC1779,BD1779)</f>
        <v>0</v>
      </c>
      <c r="AC1779" s="8">
        <f>COUNTIF(BC1779:BD1779,"&gt;0")</f>
        <v>0</v>
      </c>
      <c r="AD1779" s="8">
        <f>SUM(AE1779:AI1779)</f>
        <v>0</v>
      </c>
      <c r="AE1779" s="8">
        <v>0</v>
      </c>
      <c r="AF1779" s="8">
        <v>0</v>
      </c>
      <c r="AG1779" s="8">
        <v>0</v>
      </c>
      <c r="AH1779" s="8">
        <v>0</v>
      </c>
      <c r="AI1779" s="8">
        <f>SUM(BA1779)</f>
        <v>0</v>
      </c>
      <c r="AJ1779" s="9"/>
      <c r="AK1779" s="8">
        <v>0</v>
      </c>
      <c r="AL1779" s="8">
        <v>0</v>
      </c>
      <c r="AM1779" s="8">
        <v>0</v>
      </c>
      <c r="AN1779" s="8">
        <v>0</v>
      </c>
      <c r="AO1779" s="8">
        <v>0</v>
      </c>
      <c r="AP1779" s="8">
        <v>0</v>
      </c>
      <c r="AQ1779" s="8">
        <v>0</v>
      </c>
      <c r="AR1779" s="8">
        <v>0</v>
      </c>
      <c r="AS1779" s="8">
        <v>0</v>
      </c>
      <c r="AT1779" s="8">
        <v>0</v>
      </c>
      <c r="AU1779" s="15">
        <v>57</v>
      </c>
      <c r="AV1779" s="15">
        <v>0</v>
      </c>
      <c r="AW1779" s="15">
        <v>0</v>
      </c>
      <c r="AX1779" s="15">
        <v>0</v>
      </c>
      <c r="AY1779" s="29"/>
      <c r="AZ1779" s="33">
        <v>0</v>
      </c>
      <c r="BA1779" s="33">
        <v>0</v>
      </c>
      <c r="BB1779" s="33">
        <v>0</v>
      </c>
      <c r="BC1779" s="33">
        <v>0</v>
      </c>
      <c r="BD1779" s="33">
        <v>0</v>
      </c>
    </row>
    <row r="1780" spans="1:56" x14ac:dyDescent="0.25">
      <c r="A1780" s="51" t="s">
        <v>5851</v>
      </c>
      <c r="B1780" s="33" t="str">
        <f>CONCATENATE(G1780,"-",H1780,"-",I1780)</f>
        <v>999908736-Junior--45kg</v>
      </c>
      <c r="C1780" s="8" t="s">
        <v>1232</v>
      </c>
      <c r="D1780" s="8" t="s">
        <v>1233</v>
      </c>
      <c r="E1780" s="8" t="s">
        <v>11</v>
      </c>
      <c r="F1780" s="8" t="s">
        <v>12</v>
      </c>
      <c r="G1780" s="8">
        <v>999908736</v>
      </c>
      <c r="H1780" s="8" t="s">
        <v>14</v>
      </c>
      <c r="I1780" s="21" t="s">
        <v>4690</v>
      </c>
      <c r="J1780" s="8">
        <f>(M1780-K1780)+W1780</f>
        <v>57</v>
      </c>
      <c r="K1780" s="8"/>
      <c r="L1780" s="9"/>
      <c r="M1780" s="8">
        <f>SUM(N1780,O1780,P1780,Q1780,S1780,T1780,U1780)</f>
        <v>57</v>
      </c>
      <c r="N1780" s="8">
        <f>SUM(AX1780)</f>
        <v>0</v>
      </c>
      <c r="O1780" s="8">
        <v>0</v>
      </c>
      <c r="P1780" s="8">
        <f>SUM(AO1780,AW1780)</f>
        <v>0</v>
      </c>
      <c r="Q1780" s="8">
        <f>SUM(AK1780,AL1780,AM1780,AN1780,AP1780,AQ1780,AR1780,AO1780)</f>
        <v>0</v>
      </c>
      <c r="R1780" s="8">
        <f>COUNTIF(AK1780:AR1780, "&gt;0")</f>
        <v>0</v>
      </c>
      <c r="S1780" s="8">
        <f>SUM(AS1780,AT1780)</f>
        <v>0</v>
      </c>
      <c r="T1780" s="8">
        <f>SUM(AU1780)</f>
        <v>57</v>
      </c>
      <c r="U1780" s="8">
        <f>SUM(AV1780)</f>
        <v>0</v>
      </c>
      <c r="V1780" s="9"/>
      <c r="W1780" s="8">
        <f>(X1780+AD1780)</f>
        <v>0</v>
      </c>
      <c r="X1780" s="8">
        <f>SUM(Y1780:AB1780)</f>
        <v>0</v>
      </c>
      <c r="Y1780" s="8">
        <v>0</v>
      </c>
      <c r="Z1780" s="8">
        <f>0</f>
        <v>0</v>
      </c>
      <c r="AA1780" s="8">
        <f>SUM(AZ1780,BB1780)</f>
        <v>0</v>
      </c>
      <c r="AB1780" s="8">
        <f>SUM(BC1780,BD1780)</f>
        <v>0</v>
      </c>
      <c r="AC1780" s="8">
        <f>COUNTIF(BC1780:BD1780,"&gt;0")</f>
        <v>0</v>
      </c>
      <c r="AD1780" s="8">
        <f>SUM(AE1780:AI1780)</f>
        <v>0</v>
      </c>
      <c r="AE1780" s="8">
        <v>0</v>
      </c>
      <c r="AF1780" s="8">
        <v>0</v>
      </c>
      <c r="AG1780" s="8">
        <v>0</v>
      </c>
      <c r="AH1780" s="8">
        <v>0</v>
      </c>
      <c r="AI1780" s="8">
        <f>SUM(BA1780)</f>
        <v>0</v>
      </c>
      <c r="AJ1780" s="9"/>
      <c r="AK1780" s="8">
        <v>0</v>
      </c>
      <c r="AL1780" s="8">
        <v>0</v>
      </c>
      <c r="AM1780" s="8">
        <v>0</v>
      </c>
      <c r="AN1780" s="8">
        <v>0</v>
      </c>
      <c r="AO1780" s="8">
        <v>0</v>
      </c>
      <c r="AP1780" s="8">
        <v>0</v>
      </c>
      <c r="AQ1780" s="8">
        <v>0</v>
      </c>
      <c r="AR1780" s="8">
        <v>0</v>
      </c>
      <c r="AS1780" s="8">
        <v>0</v>
      </c>
      <c r="AT1780" s="8">
        <v>0</v>
      </c>
      <c r="AU1780" s="15">
        <v>57</v>
      </c>
      <c r="AV1780" s="15">
        <v>0</v>
      </c>
      <c r="AW1780" s="15">
        <v>0</v>
      </c>
      <c r="AX1780" s="15">
        <v>0</v>
      </c>
      <c r="AY1780" s="29"/>
      <c r="AZ1780" s="33">
        <v>0</v>
      </c>
      <c r="BA1780" s="33">
        <v>0</v>
      </c>
      <c r="BB1780" s="33">
        <v>0</v>
      </c>
      <c r="BC1780" s="33">
        <v>0</v>
      </c>
      <c r="BD1780" s="33">
        <v>0</v>
      </c>
    </row>
    <row r="1781" spans="1:56" x14ac:dyDescent="0.25">
      <c r="A1781" s="51" t="s">
        <v>5864</v>
      </c>
      <c r="B1781" s="33" t="str">
        <f>CONCATENATE(G1781,"-",H1781,"-",I1781)</f>
        <v>999914038-Junior--45kg</v>
      </c>
      <c r="C1781" s="15" t="s">
        <v>4367</v>
      </c>
      <c r="D1781" s="15" t="s">
        <v>4368</v>
      </c>
      <c r="E1781" s="15" t="s">
        <v>11</v>
      </c>
      <c r="F1781" s="15" t="s">
        <v>12</v>
      </c>
      <c r="G1781" s="15">
        <v>999914038</v>
      </c>
      <c r="H1781" s="8" t="s">
        <v>14</v>
      </c>
      <c r="I1781" s="21" t="s">
        <v>4690</v>
      </c>
      <c r="J1781" s="8">
        <f>(M1781-K1781)+W1781</f>
        <v>57</v>
      </c>
      <c r="K1781" s="15"/>
      <c r="L1781" s="16"/>
      <c r="M1781" s="8">
        <f>SUM(N1781,O1781,P1781,Q1781,S1781,T1781,U1781)</f>
        <v>57</v>
      </c>
      <c r="N1781" s="8">
        <f>SUM(AX1781)</f>
        <v>0</v>
      </c>
      <c r="O1781" s="8">
        <v>0</v>
      </c>
      <c r="P1781" s="8">
        <f>SUM(AO1781,AW1781)</f>
        <v>0</v>
      </c>
      <c r="Q1781" s="8">
        <f>SUM(AK1781,AL1781,AM1781,AN1781,AP1781,AQ1781,AR1781,AO1781)</f>
        <v>0</v>
      </c>
      <c r="R1781" s="8">
        <f>COUNTIF(AK1781:AR1781, "&gt;0")</f>
        <v>0</v>
      </c>
      <c r="S1781" s="8">
        <f>SUM(AS1781,AT1781)</f>
        <v>0</v>
      </c>
      <c r="T1781" s="8">
        <f>SUM(AU1781)</f>
        <v>57</v>
      </c>
      <c r="U1781" s="8">
        <f>SUM(AV1781)</f>
        <v>0</v>
      </c>
      <c r="V1781" s="16"/>
      <c r="W1781" s="8">
        <f>(X1781+AD1781)</f>
        <v>0</v>
      </c>
      <c r="X1781" s="8">
        <f>SUM(Y1781:AB1781)</f>
        <v>0</v>
      </c>
      <c r="Y1781" s="8">
        <v>0</v>
      </c>
      <c r="Z1781" s="8">
        <f>0</f>
        <v>0</v>
      </c>
      <c r="AA1781" s="8">
        <f>SUM(AZ1781,BB1781)</f>
        <v>0</v>
      </c>
      <c r="AB1781" s="8">
        <f>SUM(BC1781,BD1781)</f>
        <v>0</v>
      </c>
      <c r="AC1781" s="8">
        <f>COUNTIF(BC1781:BD1781,"&gt;0")</f>
        <v>0</v>
      </c>
      <c r="AD1781" s="8">
        <f>SUM(AE1781:AI1781)</f>
        <v>0</v>
      </c>
      <c r="AE1781" s="8">
        <v>0</v>
      </c>
      <c r="AF1781" s="8">
        <v>0</v>
      </c>
      <c r="AG1781" s="8">
        <v>0</v>
      </c>
      <c r="AH1781" s="8">
        <v>0</v>
      </c>
      <c r="AI1781" s="8">
        <f>SUM(BA1781)</f>
        <v>0</v>
      </c>
      <c r="AJ1781" s="16"/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v>0</v>
      </c>
      <c r="AS1781" s="8">
        <v>0</v>
      </c>
      <c r="AT1781" s="8">
        <v>0</v>
      </c>
      <c r="AU1781" s="15">
        <v>57</v>
      </c>
      <c r="AV1781" s="15">
        <v>0</v>
      </c>
      <c r="AW1781" s="15">
        <v>0</v>
      </c>
      <c r="AX1781" s="15">
        <v>0</v>
      </c>
      <c r="AY1781" s="29"/>
      <c r="AZ1781" s="33">
        <v>0</v>
      </c>
      <c r="BA1781" s="33">
        <v>0</v>
      </c>
      <c r="BB1781" s="33">
        <v>0</v>
      </c>
      <c r="BC1781" s="33">
        <v>0</v>
      </c>
      <c r="BD1781" s="33">
        <v>0</v>
      </c>
    </row>
    <row r="1782" spans="1:56" x14ac:dyDescent="0.25">
      <c r="A1782" s="51" t="s">
        <v>5871</v>
      </c>
      <c r="B1782" s="33" t="str">
        <f>CONCATENATE(G1782,"-",H1782,"-",I1782)</f>
        <v>999917216-Junior--45kg</v>
      </c>
      <c r="C1782" s="15" t="s">
        <v>534</v>
      </c>
      <c r="D1782" s="15" t="s">
        <v>1009</v>
      </c>
      <c r="E1782" s="15" t="s">
        <v>11</v>
      </c>
      <c r="F1782" s="15" t="s">
        <v>12</v>
      </c>
      <c r="G1782" s="15">
        <v>999917216</v>
      </c>
      <c r="H1782" s="8" t="s">
        <v>14</v>
      </c>
      <c r="I1782" s="21" t="s">
        <v>4690</v>
      </c>
      <c r="J1782" s="8">
        <f>(M1782-K1782)+W1782</f>
        <v>55.5</v>
      </c>
      <c r="K1782" s="8">
        <f>M1782/2</f>
        <v>55.5</v>
      </c>
      <c r="L1782" s="16"/>
      <c r="M1782" s="8">
        <f>SUM(N1782,O1782,P1782,Q1782,S1782,T1782,U1782)</f>
        <v>111</v>
      </c>
      <c r="N1782" s="8">
        <f>SUM(AX1782)</f>
        <v>0</v>
      </c>
      <c r="O1782" s="8">
        <v>0</v>
      </c>
      <c r="P1782" s="8">
        <f>SUM(AO1782,AW1782)</f>
        <v>0</v>
      </c>
      <c r="Q1782" s="8">
        <f>SUM(AK1782,AL1782,AM1782,AN1782,AP1782,AQ1782,AR1782,AO1782)</f>
        <v>0</v>
      </c>
      <c r="R1782" s="8">
        <f>COUNTIF(AK1782:AR1782, "&gt;0")</f>
        <v>0</v>
      </c>
      <c r="S1782" s="8">
        <f>SUM(AS1782,AT1782)</f>
        <v>68</v>
      </c>
      <c r="T1782" s="8">
        <f>SUM(AU1782)</f>
        <v>43</v>
      </c>
      <c r="U1782" s="8">
        <f>SUM(AV1782)</f>
        <v>0</v>
      </c>
      <c r="V1782" s="16"/>
      <c r="W1782" s="8">
        <f>(X1782+AD1782)</f>
        <v>0</v>
      </c>
      <c r="X1782" s="8">
        <f>SUM(Y1782:AB1782)</f>
        <v>0</v>
      </c>
      <c r="Y1782" s="8">
        <v>0</v>
      </c>
      <c r="Z1782" s="8">
        <f>0</f>
        <v>0</v>
      </c>
      <c r="AA1782" s="8">
        <f>SUM(AZ1782,BB1782)</f>
        <v>0</v>
      </c>
      <c r="AB1782" s="8">
        <f>SUM(BC1782,BD1782)</f>
        <v>0</v>
      </c>
      <c r="AC1782" s="8">
        <f>COUNTIF(BC1782:BD1782,"&gt;0")</f>
        <v>0</v>
      </c>
      <c r="AD1782" s="8">
        <f>SUM(AE1782:AI1782)</f>
        <v>0</v>
      </c>
      <c r="AE1782" s="8">
        <v>0</v>
      </c>
      <c r="AF1782" s="8">
        <v>0</v>
      </c>
      <c r="AG1782" s="8">
        <v>0</v>
      </c>
      <c r="AH1782" s="8">
        <v>0</v>
      </c>
      <c r="AI1782" s="8">
        <f>SUM(BA1782)</f>
        <v>0</v>
      </c>
      <c r="AJ1782" s="16"/>
      <c r="AK1782" s="8">
        <v>0</v>
      </c>
      <c r="AL1782" s="8">
        <v>0</v>
      </c>
      <c r="AM1782" s="8">
        <v>0</v>
      </c>
      <c r="AN1782" s="8">
        <v>0</v>
      </c>
      <c r="AO1782" s="8">
        <v>0</v>
      </c>
      <c r="AP1782" s="8">
        <v>0</v>
      </c>
      <c r="AQ1782" s="8">
        <v>0</v>
      </c>
      <c r="AR1782" s="8">
        <v>0</v>
      </c>
      <c r="AS1782" s="8">
        <v>0</v>
      </c>
      <c r="AT1782" s="8">
        <v>68</v>
      </c>
      <c r="AU1782" s="15">
        <v>43</v>
      </c>
      <c r="AV1782" s="15">
        <v>0</v>
      </c>
      <c r="AW1782" s="15">
        <v>0</v>
      </c>
      <c r="AX1782" s="15">
        <v>0</v>
      </c>
      <c r="AY1782" s="29"/>
      <c r="AZ1782" s="33">
        <v>0</v>
      </c>
      <c r="BA1782" s="33">
        <v>0</v>
      </c>
      <c r="BB1782" s="33">
        <v>0</v>
      </c>
      <c r="BC1782" s="33">
        <v>0</v>
      </c>
      <c r="BD1782" s="33">
        <v>0</v>
      </c>
    </row>
    <row r="1783" spans="1:56" x14ac:dyDescent="0.25">
      <c r="A1783" s="51" t="s">
        <v>5874</v>
      </c>
      <c r="B1783" s="33" t="str">
        <f>CONCATENATE(G1783,"-",H1783,"-",I1783)</f>
        <v>999924328-Junior--45kg</v>
      </c>
      <c r="C1783" s="8" t="s">
        <v>85</v>
      </c>
      <c r="D1783" s="8" t="s">
        <v>86</v>
      </c>
      <c r="E1783" s="8" t="s">
        <v>11</v>
      </c>
      <c r="F1783" s="8" t="s">
        <v>12</v>
      </c>
      <c r="G1783" s="8">
        <v>999924328</v>
      </c>
      <c r="H1783" s="8" t="s">
        <v>14</v>
      </c>
      <c r="I1783" s="21" t="s">
        <v>4690</v>
      </c>
      <c r="J1783" s="8">
        <f>(M1783-K1783)+W1783</f>
        <v>38.5</v>
      </c>
      <c r="K1783" s="8">
        <f>M1783/2</f>
        <v>38.5</v>
      </c>
      <c r="L1783" s="9"/>
      <c r="M1783" s="8">
        <f>SUM(N1783,O1783,P1783,Q1783,S1783,T1783,U1783)</f>
        <v>77</v>
      </c>
      <c r="N1783" s="8">
        <f>SUM(AX1783)</f>
        <v>0</v>
      </c>
      <c r="O1783" s="8">
        <v>0</v>
      </c>
      <c r="P1783" s="8">
        <f>SUM(AO1783,AW1783)</f>
        <v>0</v>
      </c>
      <c r="Q1783" s="8">
        <f>SUM(AK1783,AL1783,AM1783,AN1783,AP1783,AQ1783,AR1783,AO1783)</f>
        <v>34</v>
      </c>
      <c r="R1783" s="8">
        <f>COUNTIF(AK1783:AR1783, "&gt;0")</f>
        <v>1</v>
      </c>
      <c r="S1783" s="8">
        <f>SUM(AS1783,AT1783)</f>
        <v>0</v>
      </c>
      <c r="T1783" s="8">
        <f>SUM(AU1783)</f>
        <v>43</v>
      </c>
      <c r="U1783" s="8">
        <f>SUM(AV1783)</f>
        <v>0</v>
      </c>
      <c r="V1783" s="9"/>
      <c r="W1783" s="8">
        <f>(X1783+AD1783)</f>
        <v>0</v>
      </c>
      <c r="X1783" s="8">
        <f>SUM(Y1783:AB1783)</f>
        <v>0</v>
      </c>
      <c r="Y1783" s="8">
        <v>0</v>
      </c>
      <c r="Z1783" s="8">
        <f>0</f>
        <v>0</v>
      </c>
      <c r="AA1783" s="8">
        <f>SUM(AZ1783,BB1783)</f>
        <v>0</v>
      </c>
      <c r="AB1783" s="8">
        <f>SUM(BC1783,BD1783)</f>
        <v>0</v>
      </c>
      <c r="AC1783" s="8">
        <f>COUNTIF(BC1783:BD1783,"&gt;0")</f>
        <v>0</v>
      </c>
      <c r="AD1783" s="8">
        <f>SUM(AE1783:AI1783)</f>
        <v>0</v>
      </c>
      <c r="AE1783" s="8">
        <v>0</v>
      </c>
      <c r="AF1783" s="8">
        <v>0</v>
      </c>
      <c r="AG1783" s="8">
        <v>0</v>
      </c>
      <c r="AH1783" s="8">
        <v>0</v>
      </c>
      <c r="AI1783" s="8">
        <f>SUM(BA1783)</f>
        <v>0</v>
      </c>
      <c r="AJ1783" s="9"/>
      <c r="AK1783" s="8">
        <v>0</v>
      </c>
      <c r="AL1783" s="8">
        <v>0</v>
      </c>
      <c r="AM1783" s="8">
        <v>34</v>
      </c>
      <c r="AN1783" s="8">
        <v>0</v>
      </c>
      <c r="AO1783" s="8">
        <v>0</v>
      </c>
      <c r="AP1783" s="8">
        <v>0</v>
      </c>
      <c r="AQ1783" s="8">
        <v>0</v>
      </c>
      <c r="AR1783" s="8">
        <v>0</v>
      </c>
      <c r="AS1783" s="8">
        <v>0</v>
      </c>
      <c r="AT1783" s="8">
        <v>0</v>
      </c>
      <c r="AU1783" s="15">
        <v>43</v>
      </c>
      <c r="AV1783" s="15">
        <v>0</v>
      </c>
      <c r="AW1783" s="15">
        <v>0</v>
      </c>
      <c r="AX1783" s="15">
        <v>0</v>
      </c>
      <c r="AY1783" s="29"/>
      <c r="AZ1783" s="33">
        <v>0</v>
      </c>
      <c r="BA1783" s="33">
        <v>0</v>
      </c>
      <c r="BB1783" s="33">
        <v>0</v>
      </c>
      <c r="BC1783" s="33">
        <v>0</v>
      </c>
      <c r="BD1783" s="33">
        <v>0</v>
      </c>
    </row>
    <row r="1784" spans="1:56" x14ac:dyDescent="0.25">
      <c r="A1784" s="51" t="s">
        <v>5860</v>
      </c>
      <c r="B1784" s="33" t="str">
        <f>CONCATENATE(G1784,"-",H1784,"-",I1784)</f>
        <v>999913476-Junior--45kg</v>
      </c>
      <c r="C1784" s="8" t="s">
        <v>401</v>
      </c>
      <c r="D1784" s="8" t="s">
        <v>385</v>
      </c>
      <c r="E1784" s="8" t="s">
        <v>11</v>
      </c>
      <c r="F1784" s="8" t="s">
        <v>12</v>
      </c>
      <c r="G1784" s="8">
        <v>999913476</v>
      </c>
      <c r="H1784" s="8" t="s">
        <v>14</v>
      </c>
      <c r="I1784" s="21" t="s">
        <v>4690</v>
      </c>
      <c r="J1784" s="8">
        <f>(M1784-K1784)+W1784</f>
        <v>38</v>
      </c>
      <c r="K1784" s="8">
        <f>M1784/2</f>
        <v>38</v>
      </c>
      <c r="L1784" s="9"/>
      <c r="M1784" s="8">
        <f>SUM(N1784,O1784,P1784,Q1784,S1784,T1784,U1784)</f>
        <v>76</v>
      </c>
      <c r="N1784" s="8">
        <f>SUM(AX1784)</f>
        <v>0</v>
      </c>
      <c r="O1784" s="8">
        <v>0</v>
      </c>
      <c r="P1784" s="8">
        <f>SUM(AO1784,AW1784)</f>
        <v>0</v>
      </c>
      <c r="Q1784" s="8">
        <f>SUM(AK1784,AL1784,AM1784,AN1784,AP1784,AQ1784,AR1784,AO1784)</f>
        <v>0</v>
      </c>
      <c r="R1784" s="8">
        <f>COUNTIF(AK1784:AR1784, "&gt;0")</f>
        <v>0</v>
      </c>
      <c r="S1784" s="8">
        <f>SUM(AS1784,AT1784)</f>
        <v>0</v>
      </c>
      <c r="T1784" s="8">
        <f>SUM(AU1784)</f>
        <v>76</v>
      </c>
      <c r="U1784" s="8">
        <f>SUM(AV1784)</f>
        <v>0</v>
      </c>
      <c r="V1784" s="9"/>
      <c r="W1784" s="8">
        <f>(X1784+AD1784)</f>
        <v>0</v>
      </c>
      <c r="X1784" s="8">
        <f>SUM(Y1784:AB1784)</f>
        <v>0</v>
      </c>
      <c r="Y1784" s="8">
        <v>0</v>
      </c>
      <c r="Z1784" s="8">
        <f>0</f>
        <v>0</v>
      </c>
      <c r="AA1784" s="8">
        <f>SUM(AZ1784,BB1784)</f>
        <v>0</v>
      </c>
      <c r="AB1784" s="8">
        <f>SUM(BC1784,BD1784)</f>
        <v>0</v>
      </c>
      <c r="AC1784" s="8">
        <f>COUNTIF(BC1784:BD1784,"&gt;0")</f>
        <v>0</v>
      </c>
      <c r="AD1784" s="8">
        <f>SUM(AE1784:AI1784)</f>
        <v>0</v>
      </c>
      <c r="AE1784" s="8">
        <v>0</v>
      </c>
      <c r="AF1784" s="8">
        <v>0</v>
      </c>
      <c r="AG1784" s="8">
        <v>0</v>
      </c>
      <c r="AH1784" s="8">
        <v>0</v>
      </c>
      <c r="AI1784" s="8">
        <f>SUM(BA1784)</f>
        <v>0</v>
      </c>
      <c r="AJ1784" s="9"/>
      <c r="AK1784" s="8">
        <v>0</v>
      </c>
      <c r="AL1784" s="8">
        <v>0</v>
      </c>
      <c r="AM1784" s="8">
        <v>0</v>
      </c>
      <c r="AN1784" s="8">
        <v>0</v>
      </c>
      <c r="AO1784" s="8">
        <v>0</v>
      </c>
      <c r="AP1784" s="8">
        <v>0</v>
      </c>
      <c r="AQ1784" s="8">
        <v>0</v>
      </c>
      <c r="AR1784" s="8">
        <v>0</v>
      </c>
      <c r="AS1784" s="8">
        <v>0</v>
      </c>
      <c r="AT1784" s="8">
        <v>0</v>
      </c>
      <c r="AU1784" s="15">
        <v>76</v>
      </c>
      <c r="AV1784" s="15">
        <v>0</v>
      </c>
      <c r="AW1784" s="15">
        <v>0</v>
      </c>
      <c r="AX1784" s="15">
        <v>0</v>
      </c>
      <c r="AY1784" s="29"/>
      <c r="AZ1784" s="33">
        <v>0</v>
      </c>
      <c r="BA1784" s="33">
        <v>0</v>
      </c>
      <c r="BB1784" s="33">
        <v>0</v>
      </c>
      <c r="BC1784" s="33">
        <v>0</v>
      </c>
      <c r="BD1784" s="33">
        <v>0</v>
      </c>
    </row>
    <row r="1785" spans="1:56" x14ac:dyDescent="0.25">
      <c r="A1785" s="51" t="s">
        <v>5859</v>
      </c>
      <c r="B1785" s="33" t="str">
        <f>CONCATENATE(G1785,"-",H1785,"-",I1785)</f>
        <v>999919642-Junior--45kg</v>
      </c>
      <c r="C1785" s="8" t="s">
        <v>2538</v>
      </c>
      <c r="D1785" s="8" t="s">
        <v>2539</v>
      </c>
      <c r="E1785" s="8" t="s">
        <v>11</v>
      </c>
      <c r="F1785" s="8" t="s">
        <v>12</v>
      </c>
      <c r="G1785" s="17">
        <v>999919642</v>
      </c>
      <c r="H1785" s="8" t="s">
        <v>14</v>
      </c>
      <c r="I1785" s="21" t="s">
        <v>4690</v>
      </c>
      <c r="J1785" s="8">
        <f>(M1785-K1785)+W1785</f>
        <v>38</v>
      </c>
      <c r="K1785" s="8">
        <f>M1785/2</f>
        <v>38</v>
      </c>
      <c r="L1785" s="9"/>
      <c r="M1785" s="8">
        <f>SUM(N1785,O1785,P1785,Q1785,S1785,T1785,U1785)</f>
        <v>76</v>
      </c>
      <c r="N1785" s="8">
        <f>SUM(AX1785)</f>
        <v>0</v>
      </c>
      <c r="O1785" s="8">
        <v>0</v>
      </c>
      <c r="P1785" s="8">
        <f>SUM(AO1785,AW1785)</f>
        <v>0</v>
      </c>
      <c r="Q1785" s="8">
        <f>SUM(AK1785,AL1785,AM1785,AN1785,AP1785,AQ1785,AR1785,AO1785)</f>
        <v>0</v>
      </c>
      <c r="R1785" s="8">
        <f>COUNTIF(AK1785:AR1785, "&gt;0")</f>
        <v>0</v>
      </c>
      <c r="S1785" s="8">
        <f>SUM(AS1785,AT1785)</f>
        <v>0</v>
      </c>
      <c r="T1785" s="8">
        <f>SUM(AU1785)</f>
        <v>76</v>
      </c>
      <c r="U1785" s="8">
        <f>SUM(AV1785)</f>
        <v>0</v>
      </c>
      <c r="V1785" s="9"/>
      <c r="W1785" s="8">
        <f>(X1785+AD1785)</f>
        <v>0</v>
      </c>
      <c r="X1785" s="8">
        <f>SUM(Y1785:AB1785)</f>
        <v>0</v>
      </c>
      <c r="Y1785" s="8">
        <v>0</v>
      </c>
      <c r="Z1785" s="8">
        <f>0</f>
        <v>0</v>
      </c>
      <c r="AA1785" s="8">
        <f>SUM(AZ1785,BB1785)</f>
        <v>0</v>
      </c>
      <c r="AB1785" s="8">
        <f>SUM(BC1785,BD1785)</f>
        <v>0</v>
      </c>
      <c r="AC1785" s="8">
        <f>COUNTIF(BC1785:BD1785,"&gt;0")</f>
        <v>0</v>
      </c>
      <c r="AD1785" s="8">
        <f>SUM(AE1785:AI1785)</f>
        <v>0</v>
      </c>
      <c r="AE1785" s="8">
        <v>0</v>
      </c>
      <c r="AF1785" s="8">
        <v>0</v>
      </c>
      <c r="AG1785" s="8">
        <v>0</v>
      </c>
      <c r="AH1785" s="8">
        <v>0</v>
      </c>
      <c r="AI1785" s="8">
        <f>SUM(BA1785)</f>
        <v>0</v>
      </c>
      <c r="AJ1785" s="9"/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</v>
      </c>
      <c r="AQ1785" s="8">
        <v>0</v>
      </c>
      <c r="AR1785" s="8">
        <v>0</v>
      </c>
      <c r="AS1785" s="8">
        <v>0</v>
      </c>
      <c r="AT1785" s="8">
        <v>0</v>
      </c>
      <c r="AU1785" s="15">
        <v>76</v>
      </c>
      <c r="AV1785" s="15">
        <v>0</v>
      </c>
      <c r="AW1785" s="15">
        <v>0</v>
      </c>
      <c r="AX1785" s="15">
        <v>0</v>
      </c>
      <c r="AY1785" s="29"/>
      <c r="AZ1785" s="33">
        <v>0</v>
      </c>
      <c r="BA1785" s="33">
        <v>0</v>
      </c>
      <c r="BB1785" s="33">
        <v>0</v>
      </c>
      <c r="BC1785" s="33">
        <v>0</v>
      </c>
      <c r="BD1785" s="33">
        <v>0</v>
      </c>
    </row>
    <row r="1786" spans="1:56" x14ac:dyDescent="0.25">
      <c r="A1786" s="51" t="s">
        <v>4887</v>
      </c>
      <c r="B1786" s="33" t="str">
        <f>CONCATENATE(G1786,"-",H1786,"-",I1786)</f>
        <v>999920211-Junior--45kg</v>
      </c>
      <c r="C1786" s="8" t="s">
        <v>190</v>
      </c>
      <c r="D1786" s="8" t="s">
        <v>3230</v>
      </c>
      <c r="E1786" s="8" t="s">
        <v>11</v>
      </c>
      <c r="F1786" s="8" t="s">
        <v>12</v>
      </c>
      <c r="G1786" s="8">
        <v>999920211</v>
      </c>
      <c r="H1786" s="8" t="s">
        <v>14</v>
      </c>
      <c r="I1786" s="21" t="s">
        <v>4690</v>
      </c>
      <c r="J1786" s="8">
        <f>(M1786-K1786)+W1786</f>
        <v>37.5</v>
      </c>
      <c r="K1786" s="8"/>
      <c r="L1786" s="9"/>
      <c r="M1786" s="8">
        <f>SUM(N1786,O1786,P1786,Q1786,S1786,T1786,U1786)</f>
        <v>0</v>
      </c>
      <c r="N1786" s="8">
        <f>SUM(AX1786)</f>
        <v>0</v>
      </c>
      <c r="O1786" s="8">
        <v>0</v>
      </c>
      <c r="P1786" s="8">
        <f>SUM(AO1786,AW1786)</f>
        <v>0</v>
      </c>
      <c r="Q1786" s="8">
        <f>SUM(AK1786,AL1786,AM1786,AN1786,AP1786,AQ1786,AR1786,AO1786)</f>
        <v>0</v>
      </c>
      <c r="R1786" s="8">
        <f>COUNTIF(AK1786:AR1786, "&gt;0")</f>
        <v>0</v>
      </c>
      <c r="S1786" s="8">
        <f>SUM(AS1786,AT1786)</f>
        <v>0</v>
      </c>
      <c r="T1786" s="8">
        <f>SUM(AU1786)</f>
        <v>0</v>
      </c>
      <c r="U1786" s="8">
        <f>SUM(AV1786)</f>
        <v>0</v>
      </c>
      <c r="V1786" s="9"/>
      <c r="W1786" s="8">
        <f>(X1786+AD1786)</f>
        <v>37.5</v>
      </c>
      <c r="X1786" s="8">
        <f>SUM(Y1786:AB1786)</f>
        <v>37.5</v>
      </c>
      <c r="Y1786" s="8">
        <v>0</v>
      </c>
      <c r="Z1786" s="8">
        <f>0</f>
        <v>0</v>
      </c>
      <c r="AA1786" s="8">
        <f>SUM(AZ1786,BB1786)</f>
        <v>37.5</v>
      </c>
      <c r="AB1786" s="8">
        <f>SUM(BC1786,BD1786)</f>
        <v>0</v>
      </c>
      <c r="AC1786" s="8">
        <f>COUNTIF(BC1786:BD1786,"&gt;0")</f>
        <v>0</v>
      </c>
      <c r="AD1786" s="8">
        <f>SUM(AE1786:AI1786)</f>
        <v>0</v>
      </c>
      <c r="AE1786" s="8">
        <v>0</v>
      </c>
      <c r="AF1786" s="8">
        <v>0</v>
      </c>
      <c r="AG1786" s="8">
        <v>0</v>
      </c>
      <c r="AH1786" s="8">
        <v>0</v>
      </c>
      <c r="AI1786" s="8">
        <f>SUM(BA1786)</f>
        <v>0</v>
      </c>
      <c r="AJ1786" s="9"/>
      <c r="AK1786" s="8">
        <v>0</v>
      </c>
      <c r="AL1786" s="8">
        <v>0</v>
      </c>
      <c r="AM1786" s="8">
        <v>0</v>
      </c>
      <c r="AN1786" s="8">
        <v>0</v>
      </c>
      <c r="AO1786" s="8">
        <v>0</v>
      </c>
      <c r="AP1786" s="8">
        <v>0</v>
      </c>
      <c r="AQ1786" s="8">
        <v>0</v>
      </c>
      <c r="AR1786" s="8">
        <v>0</v>
      </c>
      <c r="AS1786" s="8">
        <v>0</v>
      </c>
      <c r="AT1786" s="8">
        <v>0</v>
      </c>
      <c r="AU1786" s="15">
        <v>0</v>
      </c>
      <c r="AV1786" s="15">
        <v>0</v>
      </c>
      <c r="AW1786" s="15">
        <v>0</v>
      </c>
      <c r="AX1786" s="15">
        <v>0</v>
      </c>
      <c r="AY1786" s="29"/>
      <c r="AZ1786" s="33">
        <v>37.5</v>
      </c>
      <c r="BA1786" s="33">
        <v>0</v>
      </c>
      <c r="BB1786" s="33">
        <v>0</v>
      </c>
      <c r="BC1786" s="33">
        <v>0</v>
      </c>
      <c r="BD1786" s="33">
        <v>0</v>
      </c>
    </row>
    <row r="1787" spans="1:56" x14ac:dyDescent="0.25">
      <c r="A1787" s="51" t="s">
        <v>5868</v>
      </c>
      <c r="B1787" s="33" t="str">
        <f>CONCATENATE(G1787,"-",H1787,"-",I1787)</f>
        <v>999922007-Junior--45kg</v>
      </c>
      <c r="C1787" s="8" t="s">
        <v>77</v>
      </c>
      <c r="D1787" s="8" t="s">
        <v>78</v>
      </c>
      <c r="E1787" s="8" t="s">
        <v>11</v>
      </c>
      <c r="F1787" s="8" t="s">
        <v>12</v>
      </c>
      <c r="G1787" s="8">
        <v>999922007</v>
      </c>
      <c r="H1787" s="8" t="s">
        <v>14</v>
      </c>
      <c r="I1787" s="21" t="s">
        <v>4690</v>
      </c>
      <c r="J1787" s="8">
        <f>(M1787-K1787)+W1787</f>
        <v>34</v>
      </c>
      <c r="K1787" s="8">
        <f>M1787/2</f>
        <v>34</v>
      </c>
      <c r="L1787" s="9"/>
      <c r="M1787" s="8">
        <f>SUM(N1787,O1787,P1787,Q1787,S1787,T1787,U1787)</f>
        <v>68</v>
      </c>
      <c r="N1787" s="8">
        <f>SUM(AX1787)</f>
        <v>0</v>
      </c>
      <c r="O1787" s="8">
        <v>0</v>
      </c>
      <c r="P1787" s="8">
        <f>SUM(AO1787,AW1787)</f>
        <v>0</v>
      </c>
      <c r="Q1787" s="8">
        <f>SUM(AK1787,AL1787,AM1787,AN1787,AP1787,AQ1787,AR1787,AO1787)</f>
        <v>0</v>
      </c>
      <c r="R1787" s="8">
        <f>COUNTIF(AK1787:AR1787, "&gt;0")</f>
        <v>0</v>
      </c>
      <c r="S1787" s="8">
        <f>SUM(AS1787,AT1787)</f>
        <v>68</v>
      </c>
      <c r="T1787" s="8">
        <f>SUM(AU1787)</f>
        <v>0</v>
      </c>
      <c r="U1787" s="8">
        <f>SUM(AV1787)</f>
        <v>0</v>
      </c>
      <c r="V1787" s="9"/>
      <c r="W1787" s="8">
        <f>(X1787+AD1787)</f>
        <v>0</v>
      </c>
      <c r="X1787" s="8">
        <f>SUM(Y1787:AB1787)</f>
        <v>0</v>
      </c>
      <c r="Y1787" s="8">
        <v>0</v>
      </c>
      <c r="Z1787" s="8">
        <f>0</f>
        <v>0</v>
      </c>
      <c r="AA1787" s="8">
        <f>SUM(AZ1787,BB1787)</f>
        <v>0</v>
      </c>
      <c r="AB1787" s="8">
        <f>SUM(BC1787,BD1787)</f>
        <v>0</v>
      </c>
      <c r="AC1787" s="8">
        <f>COUNTIF(BC1787:BD1787,"&gt;0")</f>
        <v>0</v>
      </c>
      <c r="AD1787" s="8">
        <f>SUM(AE1787:AI1787)</f>
        <v>0</v>
      </c>
      <c r="AE1787" s="8">
        <v>0</v>
      </c>
      <c r="AF1787" s="8">
        <v>0</v>
      </c>
      <c r="AG1787" s="8">
        <v>0</v>
      </c>
      <c r="AH1787" s="8">
        <v>0</v>
      </c>
      <c r="AI1787" s="8">
        <f>SUM(BA1787)</f>
        <v>0</v>
      </c>
      <c r="AJ1787" s="9"/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0</v>
      </c>
      <c r="AS1787" s="8">
        <v>0</v>
      </c>
      <c r="AT1787" s="8">
        <v>68</v>
      </c>
      <c r="AU1787" s="15">
        <v>0</v>
      </c>
      <c r="AV1787" s="15">
        <v>0</v>
      </c>
      <c r="AW1787" s="15">
        <v>0</v>
      </c>
      <c r="AX1787" s="15">
        <v>0</v>
      </c>
      <c r="AY1787" s="29"/>
      <c r="AZ1787" s="33">
        <v>0</v>
      </c>
      <c r="BA1787" s="33">
        <v>0</v>
      </c>
      <c r="BB1787" s="33">
        <v>0</v>
      </c>
      <c r="BC1787" s="33">
        <v>0</v>
      </c>
      <c r="BD1787" s="33">
        <v>0</v>
      </c>
    </row>
    <row r="1788" spans="1:56" x14ac:dyDescent="0.25">
      <c r="A1788" s="51" t="s">
        <v>5873</v>
      </c>
      <c r="B1788" s="33" t="str">
        <f>CONCATENATE(G1788,"-",H1788,"-",I1788)</f>
        <v>999911152-Junior--45kg</v>
      </c>
      <c r="C1788" s="8" t="s">
        <v>239</v>
      </c>
      <c r="D1788" s="8" t="s">
        <v>240</v>
      </c>
      <c r="E1788" s="8" t="s">
        <v>11</v>
      </c>
      <c r="F1788" s="8" t="s">
        <v>12</v>
      </c>
      <c r="G1788" s="8">
        <v>999911152</v>
      </c>
      <c r="H1788" s="8" t="s">
        <v>14</v>
      </c>
      <c r="I1788" s="21" t="s">
        <v>4690</v>
      </c>
      <c r="J1788" s="8">
        <f>(M1788-K1788)+W1788</f>
        <v>25.5</v>
      </c>
      <c r="K1788" s="8">
        <f>M1788/2</f>
        <v>25.5</v>
      </c>
      <c r="L1788" s="9"/>
      <c r="M1788" s="8">
        <f>SUM(N1788,O1788,P1788,Q1788,S1788,T1788,U1788)</f>
        <v>51</v>
      </c>
      <c r="N1788" s="8">
        <f>SUM(AX1788)</f>
        <v>0</v>
      </c>
      <c r="O1788" s="8">
        <v>0</v>
      </c>
      <c r="P1788" s="8">
        <f>SUM(AO1788,AW1788)</f>
        <v>0</v>
      </c>
      <c r="Q1788" s="8">
        <f>SUM(AK1788,AL1788,AM1788,AN1788,AP1788,AQ1788,AR1788,AO1788)</f>
        <v>0</v>
      </c>
      <c r="R1788" s="8">
        <f>COUNTIF(AK1788:AR1788, "&gt;0")</f>
        <v>0</v>
      </c>
      <c r="S1788" s="8">
        <f>SUM(AS1788,AT1788)</f>
        <v>51</v>
      </c>
      <c r="T1788" s="8">
        <f>SUM(AU1788)</f>
        <v>0</v>
      </c>
      <c r="U1788" s="8">
        <f>SUM(AV1788)</f>
        <v>0</v>
      </c>
      <c r="V1788" s="9"/>
      <c r="W1788" s="8">
        <f>(X1788+AD1788)</f>
        <v>0</v>
      </c>
      <c r="X1788" s="8">
        <f>SUM(Y1788:AB1788)</f>
        <v>0</v>
      </c>
      <c r="Y1788" s="8">
        <v>0</v>
      </c>
      <c r="Z1788" s="8">
        <f>0</f>
        <v>0</v>
      </c>
      <c r="AA1788" s="8">
        <f>SUM(AZ1788,BB1788)</f>
        <v>0</v>
      </c>
      <c r="AB1788" s="8">
        <f>SUM(BC1788,BD1788)</f>
        <v>0</v>
      </c>
      <c r="AC1788" s="8">
        <f>COUNTIF(BC1788:BD1788,"&gt;0")</f>
        <v>0</v>
      </c>
      <c r="AD1788" s="8">
        <f>SUM(AE1788:AI1788)</f>
        <v>0</v>
      </c>
      <c r="AE1788" s="8">
        <v>0</v>
      </c>
      <c r="AF1788" s="8">
        <v>0</v>
      </c>
      <c r="AG1788" s="8">
        <v>0</v>
      </c>
      <c r="AH1788" s="8">
        <v>0</v>
      </c>
      <c r="AI1788" s="8">
        <f>SUM(BA1788)</f>
        <v>0</v>
      </c>
      <c r="AJ1788" s="9"/>
      <c r="AK1788" s="8">
        <v>0</v>
      </c>
      <c r="AL1788" s="8">
        <v>0</v>
      </c>
      <c r="AM1788" s="8">
        <v>0</v>
      </c>
      <c r="AN1788" s="8">
        <v>0</v>
      </c>
      <c r="AO1788" s="8">
        <v>0</v>
      </c>
      <c r="AP1788" s="8">
        <v>0</v>
      </c>
      <c r="AQ1788" s="8">
        <v>0</v>
      </c>
      <c r="AR1788" s="8">
        <v>0</v>
      </c>
      <c r="AS1788" s="8">
        <v>0</v>
      </c>
      <c r="AT1788" s="8">
        <v>51</v>
      </c>
      <c r="AU1788" s="15">
        <v>0</v>
      </c>
      <c r="AV1788" s="15">
        <v>0</v>
      </c>
      <c r="AW1788" s="15">
        <v>0</v>
      </c>
      <c r="AX1788" s="15">
        <v>0</v>
      </c>
      <c r="AY1788" s="29"/>
      <c r="AZ1788" s="33">
        <v>0</v>
      </c>
      <c r="BA1788" s="33">
        <v>0</v>
      </c>
      <c r="BB1788" s="33">
        <v>0</v>
      </c>
      <c r="BC1788" s="33">
        <v>0</v>
      </c>
      <c r="BD1788" s="33">
        <v>0</v>
      </c>
    </row>
    <row r="1789" spans="1:56" x14ac:dyDescent="0.25">
      <c r="A1789" s="51" t="s">
        <v>5870</v>
      </c>
      <c r="B1789" s="33" t="str">
        <f>CONCATENATE(G1789,"-",H1789,"-",I1789)</f>
        <v>999908278-Junior--45kg</v>
      </c>
      <c r="C1789" s="15" t="s">
        <v>4376</v>
      </c>
      <c r="D1789" s="15" t="s">
        <v>235</v>
      </c>
      <c r="E1789" s="15" t="s">
        <v>11</v>
      </c>
      <c r="F1789" s="15" t="s">
        <v>12</v>
      </c>
      <c r="G1789" s="15">
        <v>999908278</v>
      </c>
      <c r="H1789" s="8" t="s">
        <v>14</v>
      </c>
      <c r="I1789" s="21" t="s">
        <v>4690</v>
      </c>
      <c r="J1789" s="8">
        <f>(M1789-K1789)+W1789</f>
        <v>21.5</v>
      </c>
      <c r="K1789" s="8">
        <f>M1789/2</f>
        <v>21.5</v>
      </c>
      <c r="L1789" s="16"/>
      <c r="M1789" s="8">
        <f>SUM(N1789,O1789,P1789,Q1789,S1789,T1789,U1789)</f>
        <v>43</v>
      </c>
      <c r="N1789" s="8">
        <f>SUM(AX1789)</f>
        <v>0</v>
      </c>
      <c r="O1789" s="8">
        <v>0</v>
      </c>
      <c r="P1789" s="8">
        <f>SUM(AO1789,AW1789)</f>
        <v>0</v>
      </c>
      <c r="Q1789" s="8">
        <f>SUM(AK1789,AL1789,AM1789,AN1789,AP1789,AQ1789,AR1789,AO1789)</f>
        <v>0</v>
      </c>
      <c r="R1789" s="8">
        <f>COUNTIF(AK1789:AR1789, "&gt;0")</f>
        <v>0</v>
      </c>
      <c r="S1789" s="8">
        <f>SUM(AS1789,AT1789)</f>
        <v>0</v>
      </c>
      <c r="T1789" s="8">
        <f>SUM(AU1789)</f>
        <v>43</v>
      </c>
      <c r="U1789" s="8">
        <f>SUM(AV1789)</f>
        <v>0</v>
      </c>
      <c r="V1789" s="16"/>
      <c r="W1789" s="8">
        <f>(X1789+AD1789)</f>
        <v>0</v>
      </c>
      <c r="X1789" s="8">
        <f>SUM(Y1789:AB1789)</f>
        <v>0</v>
      </c>
      <c r="Y1789" s="8">
        <v>0</v>
      </c>
      <c r="Z1789" s="8">
        <f>0</f>
        <v>0</v>
      </c>
      <c r="AA1789" s="8">
        <f>SUM(AZ1789,BB1789)</f>
        <v>0</v>
      </c>
      <c r="AB1789" s="8">
        <f>SUM(BC1789,BD1789)</f>
        <v>0</v>
      </c>
      <c r="AC1789" s="8">
        <f>COUNTIF(BC1789:BD1789,"&gt;0")</f>
        <v>0</v>
      </c>
      <c r="AD1789" s="8">
        <f>SUM(AE1789:AI1789)</f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f>SUM(BA1789)</f>
        <v>0</v>
      </c>
      <c r="AJ1789" s="16"/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0</v>
      </c>
      <c r="AS1789" s="8">
        <v>0</v>
      </c>
      <c r="AT1789" s="8">
        <v>0</v>
      </c>
      <c r="AU1789" s="15">
        <v>43</v>
      </c>
      <c r="AV1789" s="15">
        <v>0</v>
      </c>
      <c r="AW1789" s="15">
        <v>0</v>
      </c>
      <c r="AX1789" s="15">
        <v>0</v>
      </c>
      <c r="AY1789" s="29"/>
      <c r="AZ1789" s="33">
        <v>0</v>
      </c>
      <c r="BA1789" s="33">
        <v>0</v>
      </c>
      <c r="BB1789" s="33">
        <v>0</v>
      </c>
      <c r="BC1789" s="33">
        <v>0</v>
      </c>
      <c r="BD1789" s="33">
        <v>0</v>
      </c>
    </row>
    <row r="1790" spans="1:56" x14ac:dyDescent="0.25">
      <c r="A1790" s="51" t="s">
        <v>5893</v>
      </c>
      <c r="B1790" s="33" t="str">
        <f>CONCATENATE(G1790,"-",H1790,"-",I1790)</f>
        <v>999907021-Junior--48kg</v>
      </c>
      <c r="C1790" s="15" t="s">
        <v>51</v>
      </c>
      <c r="D1790" s="15" t="s">
        <v>52</v>
      </c>
      <c r="E1790" s="15" t="s">
        <v>11</v>
      </c>
      <c r="F1790" s="15" t="s">
        <v>12</v>
      </c>
      <c r="G1790" s="15">
        <v>999907021</v>
      </c>
      <c r="H1790" s="8" t="s">
        <v>14</v>
      </c>
      <c r="I1790" s="18" t="s">
        <v>4721</v>
      </c>
      <c r="J1790" s="8">
        <f>(M1790-K1790)+W1790</f>
        <v>810</v>
      </c>
      <c r="K1790" s="8">
        <f>M1790/2</f>
        <v>110</v>
      </c>
      <c r="L1790" s="16"/>
      <c r="M1790" s="8">
        <f>SUM(N1790,O1790,P1790,Q1790,S1790,T1790,U1790)</f>
        <v>220</v>
      </c>
      <c r="N1790" s="8">
        <f>SUM(AX1790)</f>
        <v>40</v>
      </c>
      <c r="O1790" s="8">
        <v>0</v>
      </c>
      <c r="P1790" s="8">
        <f>SUM(AO1790,AW1790)</f>
        <v>0</v>
      </c>
      <c r="Q1790" s="8">
        <f>SUM(AK1790,AL1790,AM1790,AN1790,AP1790,AQ1790,AR1790,AO1790)</f>
        <v>0</v>
      </c>
      <c r="R1790" s="8">
        <f>COUNTIF(AK1790:AR1790, "&gt;0")</f>
        <v>0</v>
      </c>
      <c r="S1790" s="8">
        <f>SUM(AS1790,AT1790)</f>
        <v>0</v>
      </c>
      <c r="T1790" s="8">
        <f>SUM(AU1790)</f>
        <v>180</v>
      </c>
      <c r="U1790" s="8">
        <f>SUM(AV1790)</f>
        <v>0</v>
      </c>
      <c r="V1790" s="16"/>
      <c r="W1790" s="8">
        <f>(X1790+AD1790)</f>
        <v>700</v>
      </c>
      <c r="X1790" s="8">
        <f>SUM(Y1790:AB1790)</f>
        <v>0</v>
      </c>
      <c r="Y1790" s="8">
        <v>0</v>
      </c>
      <c r="Z1790" s="8">
        <f>0</f>
        <v>0</v>
      </c>
      <c r="AA1790" s="8">
        <f>SUM(AZ1790,BB1790)</f>
        <v>0</v>
      </c>
      <c r="AB1790" s="8">
        <f>SUM(BC1790,BD1790)</f>
        <v>0</v>
      </c>
      <c r="AC1790" s="8">
        <f>COUNTIF(BC1790:BD1790,"&gt;0")</f>
        <v>0</v>
      </c>
      <c r="AD1790" s="8">
        <f>SUM(AE1790:AI1790)</f>
        <v>700</v>
      </c>
      <c r="AE1790" s="8">
        <v>0</v>
      </c>
      <c r="AF1790" s="8">
        <v>0</v>
      </c>
      <c r="AG1790" s="8">
        <v>0</v>
      </c>
      <c r="AH1790" s="8">
        <v>0</v>
      </c>
      <c r="AI1790" s="8">
        <f>SUM(BA1790)</f>
        <v>700</v>
      </c>
      <c r="AJ1790" s="16"/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0</v>
      </c>
      <c r="AQ1790" s="15">
        <v>0</v>
      </c>
      <c r="AR1790" s="15">
        <v>0</v>
      </c>
      <c r="AS1790" s="15">
        <v>0</v>
      </c>
      <c r="AT1790" s="15">
        <v>0</v>
      </c>
      <c r="AU1790" s="15">
        <v>180</v>
      </c>
      <c r="AV1790" s="15">
        <v>0</v>
      </c>
      <c r="AW1790" s="15">
        <v>0</v>
      </c>
      <c r="AX1790" s="15">
        <v>40</v>
      </c>
      <c r="AY1790" s="29"/>
      <c r="AZ1790" s="33">
        <v>0</v>
      </c>
      <c r="BA1790" s="33">
        <v>700</v>
      </c>
      <c r="BB1790" s="33">
        <v>0</v>
      </c>
      <c r="BC1790" s="33">
        <v>0</v>
      </c>
      <c r="BD1790" s="33">
        <v>0</v>
      </c>
    </row>
    <row r="1791" spans="1:56" x14ac:dyDescent="0.25">
      <c r="A1791" s="51" t="s">
        <v>5877</v>
      </c>
      <c r="B1791" s="33" t="str">
        <f>CONCATENATE(G1791,"-",H1791,"-",I1791)</f>
        <v>999917165-Junior--48kg</v>
      </c>
      <c r="C1791" s="8" t="s">
        <v>201</v>
      </c>
      <c r="D1791" s="8" t="s">
        <v>202</v>
      </c>
      <c r="E1791" s="8" t="s">
        <v>11</v>
      </c>
      <c r="F1791" s="8" t="s">
        <v>12</v>
      </c>
      <c r="G1791" s="17">
        <v>999917165</v>
      </c>
      <c r="H1791" s="8" t="s">
        <v>14</v>
      </c>
      <c r="I1791" s="18" t="s">
        <v>4721</v>
      </c>
      <c r="J1791" s="8">
        <f>(M1791-K1791)+W1791</f>
        <v>550</v>
      </c>
      <c r="K1791" s="8">
        <f>M1791/2</f>
        <v>328</v>
      </c>
      <c r="L1791" s="9"/>
      <c r="M1791" s="8">
        <f>SUM(N1791,O1791,P1791,Q1791,S1791,T1791,U1791)</f>
        <v>656</v>
      </c>
      <c r="N1791" s="8">
        <f>SUM(AX1791)</f>
        <v>23</v>
      </c>
      <c r="O1791" s="8">
        <v>0</v>
      </c>
      <c r="P1791" s="8">
        <f>SUM(AO1791,AW1791)</f>
        <v>56</v>
      </c>
      <c r="Q1791" s="8">
        <f>SUM(AK1791,AL1791,AM1791,AN1791,AP1791,AQ1791,AR1791,AO1791)</f>
        <v>0</v>
      </c>
      <c r="R1791" s="8">
        <f>COUNTIF(AK1791:AR1791, "&gt;0")</f>
        <v>0</v>
      </c>
      <c r="S1791" s="8">
        <f>SUM(AS1791,AT1791)</f>
        <v>320</v>
      </c>
      <c r="T1791" s="8">
        <f>SUM(AU1791)</f>
        <v>57</v>
      </c>
      <c r="U1791" s="8">
        <f>SUM(AV1791)</f>
        <v>200</v>
      </c>
      <c r="V1791" s="9"/>
      <c r="W1791" s="8">
        <f>(X1791+AD1791)</f>
        <v>222</v>
      </c>
      <c r="X1791" s="8">
        <f>SUM(Y1791:AB1791)</f>
        <v>0</v>
      </c>
      <c r="Y1791" s="8">
        <v>0</v>
      </c>
      <c r="Z1791" s="8">
        <f>0</f>
        <v>0</v>
      </c>
      <c r="AA1791" s="8">
        <f>SUM(AZ1791,BB1791)</f>
        <v>0</v>
      </c>
      <c r="AB1791" s="8">
        <f>SUM(BC1791,BD1791)</f>
        <v>0</v>
      </c>
      <c r="AC1791" s="8">
        <f>COUNTIF(BC1791:BD1791,"&gt;0")</f>
        <v>0</v>
      </c>
      <c r="AD1791" s="8">
        <f>SUM(AE1791:AI1791)</f>
        <v>222</v>
      </c>
      <c r="AE1791" s="8">
        <v>0</v>
      </c>
      <c r="AF1791" s="8">
        <v>0</v>
      </c>
      <c r="AG1791" s="8">
        <v>0</v>
      </c>
      <c r="AH1791" s="8">
        <v>0</v>
      </c>
      <c r="AI1791" s="8">
        <f>SUM(BA1791)</f>
        <v>222</v>
      </c>
      <c r="AJ1791" s="9"/>
      <c r="AK1791" s="8">
        <v>0</v>
      </c>
      <c r="AL1791" s="8">
        <v>0</v>
      </c>
      <c r="AM1791" s="8">
        <v>0</v>
      </c>
      <c r="AN1791" s="8">
        <v>0</v>
      </c>
      <c r="AO1791" s="8">
        <v>0</v>
      </c>
      <c r="AP1791" s="8">
        <v>0</v>
      </c>
      <c r="AQ1791" s="8">
        <v>0</v>
      </c>
      <c r="AR1791" s="8">
        <v>0</v>
      </c>
      <c r="AS1791" s="8">
        <v>160</v>
      </c>
      <c r="AT1791" s="8">
        <v>160</v>
      </c>
      <c r="AU1791" s="15">
        <v>57</v>
      </c>
      <c r="AV1791" s="15">
        <v>200</v>
      </c>
      <c r="AW1791" s="15">
        <v>56</v>
      </c>
      <c r="AX1791" s="15">
        <v>23</v>
      </c>
      <c r="AY1791" s="29"/>
      <c r="AZ1791" s="33">
        <v>0</v>
      </c>
      <c r="BA1791" s="33">
        <v>222</v>
      </c>
      <c r="BB1791" s="33">
        <v>0</v>
      </c>
      <c r="BC1791" s="33">
        <v>0</v>
      </c>
      <c r="BD1791" s="33">
        <v>0</v>
      </c>
    </row>
    <row r="1792" spans="1:56" x14ac:dyDescent="0.25">
      <c r="A1792" s="51" t="s">
        <v>9803</v>
      </c>
      <c r="B1792" s="33" t="str">
        <f>CONCATENATE(G1792,"-",H1792,"-",I1792)</f>
        <v>999904952-Junior--48kg</v>
      </c>
      <c r="C1792" s="15" t="s">
        <v>5399</v>
      </c>
      <c r="D1792" s="15" t="s">
        <v>5400</v>
      </c>
      <c r="E1792" s="15" t="s">
        <v>11</v>
      </c>
      <c r="F1792" s="15" t="s">
        <v>12</v>
      </c>
      <c r="G1792" s="15">
        <v>999904952</v>
      </c>
      <c r="H1792" s="8" t="s">
        <v>14</v>
      </c>
      <c r="I1792" s="15" t="s">
        <v>4721</v>
      </c>
      <c r="J1792" s="8">
        <f>(M1792-K1792)+W1792</f>
        <v>394</v>
      </c>
      <c r="K1792" s="8">
        <f>M1792/2</f>
        <v>0</v>
      </c>
      <c r="L1792" s="9"/>
      <c r="M1792" s="8">
        <f>SUM(N1792,O1792,P1792,Q1792,S1792,T1792,U1792)</f>
        <v>0</v>
      </c>
      <c r="N1792" s="8">
        <f>SUM(AX1792)</f>
        <v>0</v>
      </c>
      <c r="O1792" s="8">
        <v>0</v>
      </c>
      <c r="P1792" s="8">
        <f>SUM(AO1792,AW1792)</f>
        <v>0</v>
      </c>
      <c r="Q1792" s="8">
        <f>SUM(AK1792,AL1792,AM1792,AN1792,AP1792,AQ1792,AR1792,AO1792)</f>
        <v>0</v>
      </c>
      <c r="R1792" s="8">
        <f>COUNTIF(AK1792:AR1792, "&gt;0")</f>
        <v>0</v>
      </c>
      <c r="S1792" s="8">
        <f>SUM(AS1792,AT1792)</f>
        <v>0</v>
      </c>
      <c r="T1792" s="8">
        <f>SUM(AU1792)</f>
        <v>0</v>
      </c>
      <c r="U1792" s="8">
        <f>SUM(AV1792)</f>
        <v>0</v>
      </c>
      <c r="V1792" s="9"/>
      <c r="W1792" s="8">
        <f>(X1792+AD1792)</f>
        <v>394</v>
      </c>
      <c r="X1792" s="8">
        <f>SUM(Y1792:AB1792)</f>
        <v>0</v>
      </c>
      <c r="Y1792" s="8">
        <v>0</v>
      </c>
      <c r="Z1792" s="8">
        <f>0</f>
        <v>0</v>
      </c>
      <c r="AA1792" s="8">
        <f>SUM(AZ1792,BB1792)</f>
        <v>0</v>
      </c>
      <c r="AB1792" s="8">
        <f>SUM(BC1792,BD1792)</f>
        <v>0</v>
      </c>
      <c r="AC1792" s="8">
        <f>COUNTIF(BC1792:BD1792,"&gt;0")</f>
        <v>0</v>
      </c>
      <c r="AD1792" s="8">
        <f>SUM(AE1792:AI1792)</f>
        <v>394</v>
      </c>
      <c r="AE1792" s="8">
        <v>0</v>
      </c>
      <c r="AF1792" s="8">
        <v>0</v>
      </c>
      <c r="AG1792" s="8">
        <v>0</v>
      </c>
      <c r="AH1792" s="8">
        <v>0</v>
      </c>
      <c r="AI1792" s="8">
        <f>SUM(BA1792)</f>
        <v>394</v>
      </c>
      <c r="AJ1792" s="9"/>
      <c r="AK1792" s="8">
        <v>0</v>
      </c>
      <c r="AL1792" s="8">
        <v>0</v>
      </c>
      <c r="AM1792" s="8">
        <v>0</v>
      </c>
      <c r="AN1792" s="8">
        <v>0</v>
      </c>
      <c r="AO1792" s="8">
        <v>0</v>
      </c>
      <c r="AP1792" s="8">
        <v>0</v>
      </c>
      <c r="AQ1792" s="8">
        <v>0</v>
      </c>
      <c r="AR1792" s="8">
        <v>0</v>
      </c>
      <c r="AS1792" s="8">
        <v>0</v>
      </c>
      <c r="AT1792" s="8">
        <v>0</v>
      </c>
      <c r="AU1792" s="8">
        <v>0</v>
      </c>
      <c r="AV1792" s="8">
        <v>0</v>
      </c>
      <c r="AW1792" s="8">
        <v>0</v>
      </c>
      <c r="AX1792" s="8">
        <v>0</v>
      </c>
      <c r="AY1792" s="30"/>
      <c r="AZ1792" s="33">
        <v>0</v>
      </c>
      <c r="BA1792" s="33">
        <v>394</v>
      </c>
      <c r="BB1792" s="33">
        <v>0</v>
      </c>
      <c r="BC1792" s="33">
        <v>0</v>
      </c>
      <c r="BD1792" s="33">
        <v>0</v>
      </c>
    </row>
    <row r="1793" spans="1:56" x14ac:dyDescent="0.25">
      <c r="A1793" s="51" t="s">
        <v>9807</v>
      </c>
      <c r="B1793" s="33" t="str">
        <f>CONCATENATE(G1793,"-",H1793,"-",I1793)</f>
        <v>999919642-Junior--48kg</v>
      </c>
      <c r="C1793" s="15" t="s">
        <v>5398</v>
      </c>
      <c r="D1793" s="15" t="s">
        <v>2539</v>
      </c>
      <c r="E1793" s="15" t="s">
        <v>11</v>
      </c>
      <c r="F1793" s="15" t="s">
        <v>12</v>
      </c>
      <c r="G1793" s="15">
        <v>999919642</v>
      </c>
      <c r="H1793" s="8" t="s">
        <v>14</v>
      </c>
      <c r="I1793" s="15" t="s">
        <v>4721</v>
      </c>
      <c r="J1793" s="8">
        <f>(M1793-K1793)+W1793</f>
        <v>394</v>
      </c>
      <c r="K1793" s="8">
        <f>M1793/2</f>
        <v>0</v>
      </c>
      <c r="L1793" s="9"/>
      <c r="M1793" s="8">
        <f>SUM(N1793,O1793,P1793,Q1793,S1793,T1793,U1793)</f>
        <v>0</v>
      </c>
      <c r="N1793" s="8">
        <f>SUM(AX1793)</f>
        <v>0</v>
      </c>
      <c r="O1793" s="8">
        <v>0</v>
      </c>
      <c r="P1793" s="8">
        <f>SUM(AO1793,AW1793)</f>
        <v>0</v>
      </c>
      <c r="Q1793" s="8">
        <f>SUM(AK1793,AL1793,AM1793,AN1793,AP1793,AQ1793,AR1793,AO1793)</f>
        <v>0</v>
      </c>
      <c r="R1793" s="8">
        <f>COUNTIF(AK1793:AR1793, "&gt;0")</f>
        <v>0</v>
      </c>
      <c r="S1793" s="8">
        <f>SUM(AS1793,AT1793)</f>
        <v>0</v>
      </c>
      <c r="T1793" s="8">
        <f>SUM(AU1793)</f>
        <v>0</v>
      </c>
      <c r="U1793" s="8">
        <f>SUM(AV1793)</f>
        <v>0</v>
      </c>
      <c r="V1793" s="9"/>
      <c r="W1793" s="8">
        <f>(X1793+AD1793)</f>
        <v>394</v>
      </c>
      <c r="X1793" s="8">
        <f>SUM(Y1793:AB1793)</f>
        <v>0</v>
      </c>
      <c r="Y1793" s="8">
        <v>0</v>
      </c>
      <c r="Z1793" s="8">
        <f>0</f>
        <v>0</v>
      </c>
      <c r="AA1793" s="8">
        <f>SUM(AZ1793,BB1793)</f>
        <v>0</v>
      </c>
      <c r="AB1793" s="8">
        <f>SUM(BC1793,BD1793)</f>
        <v>0</v>
      </c>
      <c r="AC1793" s="8">
        <f>COUNTIF(BC1793:BD1793,"&gt;0")</f>
        <v>0</v>
      </c>
      <c r="AD1793" s="8">
        <f>SUM(AE1793:AI1793)</f>
        <v>394</v>
      </c>
      <c r="AE1793" s="8">
        <v>0</v>
      </c>
      <c r="AF1793" s="8">
        <v>0</v>
      </c>
      <c r="AG1793" s="8">
        <v>0</v>
      </c>
      <c r="AH1793" s="8">
        <v>0</v>
      </c>
      <c r="AI1793" s="8">
        <f>SUM(BA1793)</f>
        <v>394</v>
      </c>
      <c r="AJ1793" s="9"/>
      <c r="AK1793" s="8">
        <v>0</v>
      </c>
      <c r="AL1793" s="8">
        <v>0</v>
      </c>
      <c r="AM1793" s="8">
        <v>0</v>
      </c>
      <c r="AN1793" s="8">
        <v>0</v>
      </c>
      <c r="AO1793" s="8">
        <v>0</v>
      </c>
      <c r="AP1793" s="8">
        <v>0</v>
      </c>
      <c r="AQ1793" s="8">
        <v>0</v>
      </c>
      <c r="AR1793" s="8">
        <v>0</v>
      </c>
      <c r="AS1793" s="8">
        <v>0</v>
      </c>
      <c r="AT1793" s="8">
        <v>0</v>
      </c>
      <c r="AU1793" s="8">
        <v>0</v>
      </c>
      <c r="AV1793" s="8">
        <v>0</v>
      </c>
      <c r="AW1793" s="8">
        <v>0</v>
      </c>
      <c r="AX1793" s="8">
        <v>0</v>
      </c>
      <c r="AY1793" s="30"/>
      <c r="AZ1793" s="33">
        <v>0</v>
      </c>
      <c r="BA1793" s="33">
        <v>394</v>
      </c>
      <c r="BB1793" s="33">
        <v>0</v>
      </c>
      <c r="BC1793" s="33">
        <v>0</v>
      </c>
      <c r="BD1793" s="33">
        <v>0</v>
      </c>
    </row>
    <row r="1794" spans="1:56" x14ac:dyDescent="0.25">
      <c r="A1794" s="51" t="s">
        <v>5887</v>
      </c>
      <c r="B1794" s="33" t="str">
        <f>CONCATENATE(G1794,"-",H1794,"-",I1794)</f>
        <v>999925051-Junior--48kg</v>
      </c>
      <c r="C1794" s="8" t="s">
        <v>57</v>
      </c>
      <c r="D1794" s="8" t="s">
        <v>58</v>
      </c>
      <c r="E1794" s="8" t="s">
        <v>11</v>
      </c>
      <c r="F1794" s="8" t="s">
        <v>12</v>
      </c>
      <c r="G1794" s="8">
        <v>999925051</v>
      </c>
      <c r="H1794" s="8" t="s">
        <v>14</v>
      </c>
      <c r="I1794" s="18" t="s">
        <v>4721</v>
      </c>
      <c r="J1794" s="8">
        <f>(M1794-K1794)+W1794</f>
        <v>324.5</v>
      </c>
      <c r="K1794" s="8">
        <f>M1794/2</f>
        <v>28.5</v>
      </c>
      <c r="L1794" s="9"/>
      <c r="M1794" s="8">
        <f>SUM(N1794,O1794,P1794,Q1794,S1794,T1794,U1794)</f>
        <v>57</v>
      </c>
      <c r="N1794" s="8">
        <f>SUM(AX1794)</f>
        <v>0</v>
      </c>
      <c r="O1794" s="8">
        <v>0</v>
      </c>
      <c r="P1794" s="8">
        <f>SUM(AO1794,AW1794)</f>
        <v>0</v>
      </c>
      <c r="Q1794" s="8">
        <f>SUM(AK1794,AL1794,AM1794,AN1794,AP1794,AQ1794,AR1794,AO1794)</f>
        <v>0</v>
      </c>
      <c r="R1794" s="8">
        <f>COUNTIF(AK1794:AR1794, "&gt;0")</f>
        <v>0</v>
      </c>
      <c r="S1794" s="8">
        <f>SUM(AS1794,AT1794)</f>
        <v>0</v>
      </c>
      <c r="T1794" s="8">
        <f>SUM(AU1794)</f>
        <v>57</v>
      </c>
      <c r="U1794" s="8">
        <f>SUM(AV1794)</f>
        <v>0</v>
      </c>
      <c r="V1794" s="9"/>
      <c r="W1794" s="8">
        <f>(X1794+AD1794)</f>
        <v>296</v>
      </c>
      <c r="X1794" s="8">
        <f>SUM(Y1794:AB1794)</f>
        <v>0</v>
      </c>
      <c r="Y1794" s="8">
        <v>0</v>
      </c>
      <c r="Z1794" s="8">
        <f>0</f>
        <v>0</v>
      </c>
      <c r="AA1794" s="8">
        <f>SUM(AZ1794,BB1794)</f>
        <v>0</v>
      </c>
      <c r="AB1794" s="8">
        <f>SUM(BC1794,BD1794)</f>
        <v>0</v>
      </c>
      <c r="AC1794" s="8">
        <f>COUNTIF(BC1794:BD1794,"&gt;0")</f>
        <v>0</v>
      </c>
      <c r="AD1794" s="8">
        <f>SUM(AE1794:AI1794)</f>
        <v>296</v>
      </c>
      <c r="AE1794" s="8">
        <v>0</v>
      </c>
      <c r="AF1794" s="8">
        <v>0</v>
      </c>
      <c r="AG1794" s="8">
        <v>0</v>
      </c>
      <c r="AH1794" s="8">
        <v>0</v>
      </c>
      <c r="AI1794" s="8">
        <f>SUM(BA1794)</f>
        <v>296</v>
      </c>
      <c r="AJ1794" s="9"/>
      <c r="AK1794" s="8">
        <v>0</v>
      </c>
      <c r="AL1794" s="8">
        <v>0</v>
      </c>
      <c r="AM1794" s="8">
        <v>0</v>
      </c>
      <c r="AN1794" s="8">
        <v>0</v>
      </c>
      <c r="AO1794" s="8">
        <v>0</v>
      </c>
      <c r="AP1794" s="8">
        <v>0</v>
      </c>
      <c r="AQ1794" s="8">
        <v>0</v>
      </c>
      <c r="AR1794" s="8">
        <v>0</v>
      </c>
      <c r="AS1794" s="8">
        <v>0</v>
      </c>
      <c r="AT1794" s="8">
        <v>0</v>
      </c>
      <c r="AU1794" s="15">
        <v>57</v>
      </c>
      <c r="AV1794" s="15">
        <v>0</v>
      </c>
      <c r="AW1794" s="15">
        <v>0</v>
      </c>
      <c r="AX1794" s="15">
        <v>0</v>
      </c>
      <c r="AY1794" s="29"/>
      <c r="AZ1794" s="33">
        <v>0</v>
      </c>
      <c r="BA1794" s="33">
        <v>296</v>
      </c>
      <c r="BB1794" s="33">
        <v>0</v>
      </c>
      <c r="BC1794" s="33">
        <v>0</v>
      </c>
      <c r="BD1794" s="33">
        <v>0</v>
      </c>
    </row>
    <row r="1795" spans="1:56" x14ac:dyDescent="0.25">
      <c r="A1795" s="51" t="s">
        <v>5912</v>
      </c>
      <c r="B1795" s="33" t="str">
        <f>CONCATENATE(G1795,"-",H1795,"-",I1795)</f>
        <v>999925000-Junior--48kg</v>
      </c>
      <c r="C1795" s="20" t="s">
        <v>3678</v>
      </c>
      <c r="D1795" s="15" t="s">
        <v>3679</v>
      </c>
      <c r="E1795" s="15" t="s">
        <v>11</v>
      </c>
      <c r="F1795" s="15" t="s">
        <v>12</v>
      </c>
      <c r="G1795" s="15">
        <v>999925000</v>
      </c>
      <c r="H1795" s="8" t="s">
        <v>14</v>
      </c>
      <c r="I1795" s="18" t="s">
        <v>4721</v>
      </c>
      <c r="J1795" s="8">
        <f>(M1795-K1795)+W1795</f>
        <v>302.5</v>
      </c>
      <c r="K1795" s="8">
        <f>M1795/2</f>
        <v>6.5</v>
      </c>
      <c r="L1795" s="16"/>
      <c r="M1795" s="8">
        <f>SUM(N1795,O1795,P1795,Q1795,S1795,T1795,U1795)</f>
        <v>13</v>
      </c>
      <c r="N1795" s="8">
        <f>SUM(AX1795)</f>
        <v>13</v>
      </c>
      <c r="O1795" s="8">
        <v>0</v>
      </c>
      <c r="P1795" s="8">
        <f>SUM(AO1795,AW1795)</f>
        <v>0</v>
      </c>
      <c r="Q1795" s="8">
        <f>SUM(AK1795,AL1795,AM1795,AN1795,AP1795,AQ1795,AR1795,AO1795)</f>
        <v>0</v>
      </c>
      <c r="R1795" s="8">
        <f>COUNTIF(AK1795:AR1795, "&gt;0")</f>
        <v>0</v>
      </c>
      <c r="S1795" s="8">
        <f>SUM(AS1795,AT1795)</f>
        <v>0</v>
      </c>
      <c r="T1795" s="8">
        <f>SUM(AU1795)</f>
        <v>0</v>
      </c>
      <c r="U1795" s="8">
        <f>SUM(AV1795)</f>
        <v>0</v>
      </c>
      <c r="V1795" s="16"/>
      <c r="W1795" s="8">
        <f>(X1795+AD1795)</f>
        <v>296</v>
      </c>
      <c r="X1795" s="8">
        <f>SUM(Y1795:AB1795)</f>
        <v>0</v>
      </c>
      <c r="Y1795" s="8">
        <v>0</v>
      </c>
      <c r="Z1795" s="8">
        <f>0</f>
        <v>0</v>
      </c>
      <c r="AA1795" s="8">
        <f>SUM(AZ1795,BB1795)</f>
        <v>0</v>
      </c>
      <c r="AB1795" s="8">
        <f>SUM(BC1795,BD1795)</f>
        <v>0</v>
      </c>
      <c r="AC1795" s="8">
        <f>COUNTIF(BC1795:BD1795,"&gt;0")</f>
        <v>0</v>
      </c>
      <c r="AD1795" s="8">
        <f>SUM(AE1795:AI1795)</f>
        <v>296</v>
      </c>
      <c r="AE1795" s="8">
        <v>0</v>
      </c>
      <c r="AF1795" s="8">
        <v>0</v>
      </c>
      <c r="AG1795" s="8">
        <v>0</v>
      </c>
      <c r="AH1795" s="8">
        <v>0</v>
      </c>
      <c r="AI1795" s="8">
        <f>SUM(BA1795)</f>
        <v>296</v>
      </c>
      <c r="AJ1795" s="16"/>
      <c r="AK1795" s="15">
        <v>0</v>
      </c>
      <c r="AL1795" s="15">
        <v>0</v>
      </c>
      <c r="AM1795" s="15">
        <v>0</v>
      </c>
      <c r="AN1795" s="15">
        <v>0</v>
      </c>
      <c r="AO1795" s="15">
        <v>0</v>
      </c>
      <c r="AP1795" s="15">
        <v>0</v>
      </c>
      <c r="AQ1795" s="15">
        <v>0</v>
      </c>
      <c r="AR1795" s="15">
        <v>0</v>
      </c>
      <c r="AS1795" s="15">
        <v>0</v>
      </c>
      <c r="AT1795" s="15">
        <v>0</v>
      </c>
      <c r="AU1795" s="15">
        <v>0</v>
      </c>
      <c r="AV1795" s="15">
        <v>0</v>
      </c>
      <c r="AW1795" s="15">
        <v>0</v>
      </c>
      <c r="AX1795" s="15">
        <v>13</v>
      </c>
      <c r="AY1795" s="29"/>
      <c r="AZ1795" s="33">
        <v>0</v>
      </c>
      <c r="BA1795" s="33">
        <v>296</v>
      </c>
      <c r="BB1795" s="33">
        <v>0</v>
      </c>
      <c r="BC1795" s="33">
        <v>0</v>
      </c>
      <c r="BD1795" s="33">
        <v>0</v>
      </c>
    </row>
    <row r="1796" spans="1:56" x14ac:dyDescent="0.25">
      <c r="A1796" s="51" t="s">
        <v>5876</v>
      </c>
      <c r="B1796" s="33" t="str">
        <f>CONCATENATE(G1796,"-",H1796,"-",I1796)</f>
        <v>999891365-Junior--48kg</v>
      </c>
      <c r="C1796" s="8" t="s">
        <v>30</v>
      </c>
      <c r="D1796" s="8" t="s">
        <v>31</v>
      </c>
      <c r="E1796" s="8" t="s">
        <v>11</v>
      </c>
      <c r="F1796" s="8" t="s">
        <v>12</v>
      </c>
      <c r="G1796" s="8">
        <v>999891365</v>
      </c>
      <c r="H1796" s="8" t="s">
        <v>14</v>
      </c>
      <c r="I1796" s="18" t="s">
        <v>4721</v>
      </c>
      <c r="J1796" s="8">
        <f>(M1796-K1796)+W1796</f>
        <v>261</v>
      </c>
      <c r="K1796" s="8"/>
      <c r="L1796" s="9"/>
      <c r="M1796" s="8">
        <f>SUM(N1796,O1796,P1796,Q1796,S1796,T1796,U1796)</f>
        <v>261</v>
      </c>
      <c r="N1796" s="8">
        <f>SUM(AX1796)</f>
        <v>0</v>
      </c>
      <c r="O1796" s="8">
        <v>0</v>
      </c>
      <c r="P1796" s="8">
        <f>SUM(AO1796,AW1796)</f>
        <v>0</v>
      </c>
      <c r="Q1796" s="8">
        <f>SUM(AK1796,AL1796,AM1796,AN1796,AP1796,AQ1796,AR1796,AO1796)</f>
        <v>0</v>
      </c>
      <c r="R1796" s="8">
        <f>COUNTIF(AK1796:AR1796, "&gt;0")</f>
        <v>0</v>
      </c>
      <c r="S1796" s="8">
        <f>SUM(AS1796,AT1796)</f>
        <v>160</v>
      </c>
      <c r="T1796" s="8">
        <f>SUM(AU1796)</f>
        <v>101</v>
      </c>
      <c r="U1796" s="8">
        <f>SUM(AV1796)</f>
        <v>0</v>
      </c>
      <c r="V1796" s="9"/>
      <c r="W1796" s="8">
        <f>(X1796+AD1796)</f>
        <v>0</v>
      </c>
      <c r="X1796" s="8">
        <f>SUM(Y1796:AB1796)</f>
        <v>0</v>
      </c>
      <c r="Y1796" s="8">
        <v>0</v>
      </c>
      <c r="Z1796" s="8">
        <f>0</f>
        <v>0</v>
      </c>
      <c r="AA1796" s="8">
        <f>SUM(AZ1796,BB1796)</f>
        <v>0</v>
      </c>
      <c r="AB1796" s="8">
        <f>SUM(BC1796,BD1796)</f>
        <v>0</v>
      </c>
      <c r="AC1796" s="8">
        <f>COUNTIF(BC1796:BD1796,"&gt;0")</f>
        <v>0</v>
      </c>
      <c r="AD1796" s="8">
        <f>SUM(AE1796:AI1796)</f>
        <v>0</v>
      </c>
      <c r="AE1796" s="8">
        <v>0</v>
      </c>
      <c r="AF1796" s="8">
        <v>0</v>
      </c>
      <c r="AG1796" s="8">
        <v>0</v>
      </c>
      <c r="AH1796" s="8">
        <v>0</v>
      </c>
      <c r="AI1796" s="8">
        <f>SUM(BA1796)</f>
        <v>0</v>
      </c>
      <c r="AJ1796" s="9"/>
      <c r="AK1796" s="8">
        <v>0</v>
      </c>
      <c r="AL1796" s="8">
        <v>0</v>
      </c>
      <c r="AM1796" s="8">
        <v>0</v>
      </c>
      <c r="AN1796" s="8">
        <v>0</v>
      </c>
      <c r="AO1796" s="8">
        <v>0</v>
      </c>
      <c r="AP1796" s="8">
        <v>0</v>
      </c>
      <c r="AQ1796" s="8">
        <v>0</v>
      </c>
      <c r="AR1796" s="8">
        <v>0</v>
      </c>
      <c r="AS1796" s="8">
        <v>0</v>
      </c>
      <c r="AT1796" s="8">
        <v>160</v>
      </c>
      <c r="AU1796" s="15">
        <v>101</v>
      </c>
      <c r="AV1796" s="15">
        <v>0</v>
      </c>
      <c r="AW1796" s="15">
        <v>0</v>
      </c>
      <c r="AX1796" s="15">
        <v>0</v>
      </c>
      <c r="AY1796" s="29"/>
      <c r="AZ1796" s="33">
        <v>0</v>
      </c>
      <c r="BA1796" s="33">
        <v>0</v>
      </c>
      <c r="BB1796" s="33">
        <v>0</v>
      </c>
      <c r="BC1796" s="33">
        <v>0</v>
      </c>
      <c r="BD1796" s="33">
        <v>0</v>
      </c>
    </row>
    <row r="1797" spans="1:56" x14ac:dyDescent="0.25">
      <c r="A1797" s="51" t="s">
        <v>9809</v>
      </c>
      <c r="B1797" s="33" t="str">
        <f>CONCATENATE(G1797,"-",H1797,"-",I1797)</f>
        <v>999923822-Junior--48kg</v>
      </c>
      <c r="C1797" s="15" t="s">
        <v>311</v>
      </c>
      <c r="D1797" s="15" t="s">
        <v>1609</v>
      </c>
      <c r="E1797" s="15" t="s">
        <v>11</v>
      </c>
      <c r="F1797" s="15" t="s">
        <v>12</v>
      </c>
      <c r="G1797" s="15">
        <v>999923822</v>
      </c>
      <c r="H1797" s="8" t="s">
        <v>14</v>
      </c>
      <c r="I1797" s="15" t="s">
        <v>4721</v>
      </c>
      <c r="J1797" s="8">
        <f>(M1797-K1797)+W1797</f>
        <v>257.39999999999998</v>
      </c>
      <c r="K1797" s="8">
        <f>M1797/2</f>
        <v>35.4</v>
      </c>
      <c r="L1797" s="9"/>
      <c r="M1797" s="8">
        <f>SUM(N1797,O1797,P1797,Q1797,S1797,T1797,U1797)</f>
        <v>70.8</v>
      </c>
      <c r="N1797" s="8">
        <f>SUM(AX1797)</f>
        <v>0</v>
      </c>
      <c r="O1797" s="8">
        <v>0</v>
      </c>
      <c r="P1797" s="8">
        <f>SUM(AO1797,AW1797)</f>
        <v>0</v>
      </c>
      <c r="Q1797" s="8">
        <f>SUM(AK1797,AL1797,AM1797,AN1797,AP1797,AQ1797,AR1797,AO1797)</f>
        <v>0</v>
      </c>
      <c r="R1797" s="8">
        <f>COUNTIF(AK1797:AR1797, "&gt;0")</f>
        <v>0</v>
      </c>
      <c r="S1797" s="8">
        <f>SUM(AS1797,AT1797)</f>
        <v>48</v>
      </c>
      <c r="T1797" s="8">
        <f>SUM(AU1797)</f>
        <v>22.8</v>
      </c>
      <c r="U1797" s="8">
        <f>SUM(AV1797)</f>
        <v>0</v>
      </c>
      <c r="V1797" s="9"/>
      <c r="W1797" s="8">
        <f>(X1797+AD1797)</f>
        <v>222</v>
      </c>
      <c r="X1797" s="8">
        <f>SUM(Y1797:AB1797)</f>
        <v>0</v>
      </c>
      <c r="Y1797" s="8">
        <v>0</v>
      </c>
      <c r="Z1797" s="8">
        <f>0</f>
        <v>0</v>
      </c>
      <c r="AA1797" s="8">
        <f>SUM(AZ1797,BB1797)</f>
        <v>0</v>
      </c>
      <c r="AB1797" s="8">
        <f>SUM(BC1797,BD1797)</f>
        <v>0</v>
      </c>
      <c r="AC1797" s="8">
        <f>COUNTIF(BC1797:BD1797,"&gt;0")</f>
        <v>0</v>
      </c>
      <c r="AD1797" s="8">
        <f>SUM(AE1797:AI1797)</f>
        <v>222</v>
      </c>
      <c r="AE1797" s="8">
        <v>0</v>
      </c>
      <c r="AF1797" s="8">
        <v>0</v>
      </c>
      <c r="AG1797" s="8">
        <v>0</v>
      </c>
      <c r="AH1797" s="8">
        <v>0</v>
      </c>
      <c r="AI1797" s="8">
        <f>SUM(BA1797)</f>
        <v>222</v>
      </c>
      <c r="AJ1797" s="9"/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0</v>
      </c>
      <c r="AS1797" s="8">
        <v>48</v>
      </c>
      <c r="AT1797" s="8">
        <v>0</v>
      </c>
      <c r="AU1797" s="8">
        <v>22.8</v>
      </c>
      <c r="AV1797" s="8">
        <v>0</v>
      </c>
      <c r="AW1797" s="8">
        <v>0</v>
      </c>
      <c r="AX1797" s="8">
        <v>0</v>
      </c>
      <c r="AY1797" s="30"/>
      <c r="AZ1797" s="33">
        <v>0</v>
      </c>
      <c r="BA1797" s="33">
        <v>222</v>
      </c>
      <c r="BB1797" s="33">
        <v>0</v>
      </c>
      <c r="BC1797" s="33">
        <v>0</v>
      </c>
      <c r="BD1797" s="33">
        <v>0</v>
      </c>
    </row>
    <row r="1798" spans="1:56" x14ac:dyDescent="0.25">
      <c r="A1798" s="51" t="s">
        <v>5881</v>
      </c>
      <c r="B1798" s="33" t="str">
        <f>CONCATENATE(G1798,"-",H1798,"-",I1798)</f>
        <v>999891551-Junior--48kg</v>
      </c>
      <c r="C1798" s="8" t="s">
        <v>77</v>
      </c>
      <c r="D1798" s="8" t="s">
        <v>207</v>
      </c>
      <c r="E1798" s="8" t="s">
        <v>11</v>
      </c>
      <c r="F1798" s="8" t="s">
        <v>12</v>
      </c>
      <c r="G1798" s="17">
        <v>999891551</v>
      </c>
      <c r="H1798" s="8" t="s">
        <v>14</v>
      </c>
      <c r="I1798" s="18" t="s">
        <v>4721</v>
      </c>
      <c r="J1798" s="8">
        <f>(M1798-K1798)+W1798</f>
        <v>245.5</v>
      </c>
      <c r="K1798" s="8">
        <f>M1798/2</f>
        <v>185.5</v>
      </c>
      <c r="L1798" s="9"/>
      <c r="M1798" s="8">
        <f>SUM(N1798,O1798,P1798,Q1798,S1798,T1798,U1798)</f>
        <v>371</v>
      </c>
      <c r="N1798" s="8">
        <f>SUM(AX1798)</f>
        <v>0</v>
      </c>
      <c r="O1798" s="8">
        <v>0</v>
      </c>
      <c r="P1798" s="8">
        <f>SUM(AO1798,AW1798)</f>
        <v>0</v>
      </c>
      <c r="Q1798" s="8">
        <f>SUM(AK1798,AL1798,AM1798,AN1798,AP1798,AQ1798,AR1798,AO1798)</f>
        <v>0</v>
      </c>
      <c r="R1798" s="8">
        <f>COUNTIF(AK1798:AR1798, "&gt;0")</f>
        <v>0</v>
      </c>
      <c r="S1798" s="8">
        <f>SUM(AS1798,AT1798)</f>
        <v>120</v>
      </c>
      <c r="T1798" s="8">
        <f>SUM(AU1798)</f>
        <v>101</v>
      </c>
      <c r="U1798" s="8">
        <f>SUM(AV1798)</f>
        <v>150</v>
      </c>
      <c r="V1798" s="9"/>
      <c r="W1798" s="8">
        <f>(X1798+AD1798)</f>
        <v>60</v>
      </c>
      <c r="X1798" s="8">
        <f>SUM(Y1798:AB1798)</f>
        <v>60</v>
      </c>
      <c r="Y1798" s="8">
        <v>0</v>
      </c>
      <c r="Z1798" s="8">
        <f>0</f>
        <v>0</v>
      </c>
      <c r="AA1798" s="8">
        <f>SUM(AZ1798,BB1798)</f>
        <v>0</v>
      </c>
      <c r="AB1798" s="8">
        <f>SUM(BC1798,BD1798)</f>
        <v>60</v>
      </c>
      <c r="AC1798" s="8">
        <f>COUNTIF(BC1798:BD1798,"&gt;0")</f>
        <v>1</v>
      </c>
      <c r="AD1798" s="8">
        <f>SUM(AE1798:AI1798)</f>
        <v>0</v>
      </c>
      <c r="AE1798" s="8">
        <v>0</v>
      </c>
      <c r="AF1798" s="8">
        <v>0</v>
      </c>
      <c r="AG1798" s="8">
        <v>0</v>
      </c>
      <c r="AH1798" s="8">
        <v>0</v>
      </c>
      <c r="AI1798" s="8">
        <f>SUM(BA1798)</f>
        <v>0</v>
      </c>
      <c r="AJ1798" s="9"/>
      <c r="AK1798" s="8">
        <v>0</v>
      </c>
      <c r="AL1798" s="8">
        <v>0</v>
      </c>
      <c r="AM1798" s="8">
        <v>0</v>
      </c>
      <c r="AN1798" s="8">
        <v>0</v>
      </c>
      <c r="AO1798" s="8">
        <v>0</v>
      </c>
      <c r="AP1798" s="8">
        <v>0</v>
      </c>
      <c r="AQ1798" s="8">
        <v>0</v>
      </c>
      <c r="AR1798" s="8">
        <v>0</v>
      </c>
      <c r="AS1798" s="8">
        <v>0</v>
      </c>
      <c r="AT1798" s="8">
        <v>120</v>
      </c>
      <c r="AU1798" s="15">
        <v>101</v>
      </c>
      <c r="AV1798" s="15">
        <v>150</v>
      </c>
      <c r="AW1798" s="15">
        <v>0</v>
      </c>
      <c r="AX1798" s="15">
        <v>0</v>
      </c>
      <c r="AY1798" s="29"/>
      <c r="AZ1798" s="33">
        <v>0</v>
      </c>
      <c r="BA1798" s="33">
        <v>0</v>
      </c>
      <c r="BB1798" s="33">
        <v>0</v>
      </c>
      <c r="BC1798" s="33">
        <v>60</v>
      </c>
      <c r="BD1798" s="33">
        <v>0</v>
      </c>
    </row>
    <row r="1799" spans="1:56" x14ac:dyDescent="0.25">
      <c r="A1799" s="51" t="s">
        <v>5906</v>
      </c>
      <c r="B1799" s="33" t="str">
        <f>CONCATENATE(G1799,"-",H1799,"-",I1799)</f>
        <v>999922007-Junior--48kg</v>
      </c>
      <c r="C1799" s="15" t="s">
        <v>77</v>
      </c>
      <c r="D1799" s="15" t="s">
        <v>78</v>
      </c>
      <c r="E1799" s="15" t="s">
        <v>11</v>
      </c>
      <c r="F1799" s="15" t="s">
        <v>12</v>
      </c>
      <c r="G1799" s="15">
        <v>999922007</v>
      </c>
      <c r="H1799" s="8" t="s">
        <v>14</v>
      </c>
      <c r="I1799" s="18" t="s">
        <v>4721</v>
      </c>
      <c r="J1799" s="8">
        <f>(M1799-K1799)+W1799</f>
        <v>243.5</v>
      </c>
      <c r="K1799" s="8">
        <f>M1799/2</f>
        <v>21.5</v>
      </c>
      <c r="L1799" s="16"/>
      <c r="M1799" s="8">
        <f>SUM(N1799,O1799,P1799,Q1799,S1799,T1799,U1799)</f>
        <v>43</v>
      </c>
      <c r="N1799" s="8">
        <f>SUM(AX1799)</f>
        <v>0</v>
      </c>
      <c r="O1799" s="8">
        <v>0</v>
      </c>
      <c r="P1799" s="8">
        <f>SUM(AO1799,AW1799)</f>
        <v>0</v>
      </c>
      <c r="Q1799" s="8">
        <f>SUM(AK1799,AL1799,AM1799,AN1799,AP1799,AQ1799,AR1799,AO1799)</f>
        <v>0</v>
      </c>
      <c r="R1799" s="8">
        <f>COUNTIF(AK1799:AR1799, "&gt;0")</f>
        <v>0</v>
      </c>
      <c r="S1799" s="8">
        <f>SUM(AS1799,AT1799)</f>
        <v>0</v>
      </c>
      <c r="T1799" s="8">
        <f>SUM(AU1799)</f>
        <v>43</v>
      </c>
      <c r="U1799" s="8">
        <f>SUM(AV1799)</f>
        <v>0</v>
      </c>
      <c r="V1799" s="16"/>
      <c r="W1799" s="8">
        <f>(X1799+AD1799)</f>
        <v>222</v>
      </c>
      <c r="X1799" s="8">
        <f>SUM(Y1799:AB1799)</f>
        <v>0</v>
      </c>
      <c r="Y1799" s="8">
        <v>0</v>
      </c>
      <c r="Z1799" s="8">
        <f>0</f>
        <v>0</v>
      </c>
      <c r="AA1799" s="8">
        <f>SUM(AZ1799,BB1799)</f>
        <v>0</v>
      </c>
      <c r="AB1799" s="8">
        <f>SUM(BC1799,BD1799)</f>
        <v>0</v>
      </c>
      <c r="AC1799" s="8">
        <f>COUNTIF(BC1799:BD1799,"&gt;0")</f>
        <v>0</v>
      </c>
      <c r="AD1799" s="8">
        <f>SUM(AE1799:AI1799)</f>
        <v>222</v>
      </c>
      <c r="AE1799" s="8">
        <v>0</v>
      </c>
      <c r="AF1799" s="8">
        <v>0</v>
      </c>
      <c r="AG1799" s="8">
        <v>0</v>
      </c>
      <c r="AH1799" s="8">
        <v>0</v>
      </c>
      <c r="AI1799" s="8">
        <f>SUM(BA1799)</f>
        <v>222</v>
      </c>
      <c r="AJ1799" s="16"/>
      <c r="AK1799" s="15">
        <v>0</v>
      </c>
      <c r="AL1799" s="15">
        <v>0</v>
      </c>
      <c r="AM1799" s="15">
        <v>0</v>
      </c>
      <c r="AN1799" s="15">
        <v>0</v>
      </c>
      <c r="AO1799" s="15">
        <v>0</v>
      </c>
      <c r="AP1799" s="15">
        <v>0</v>
      </c>
      <c r="AQ1799" s="15">
        <v>0</v>
      </c>
      <c r="AR1799" s="15">
        <v>0</v>
      </c>
      <c r="AS1799" s="15">
        <v>0</v>
      </c>
      <c r="AT1799" s="15">
        <v>0</v>
      </c>
      <c r="AU1799" s="15">
        <v>43</v>
      </c>
      <c r="AV1799" s="15">
        <v>0</v>
      </c>
      <c r="AW1799" s="15">
        <v>0</v>
      </c>
      <c r="AX1799" s="15">
        <v>0</v>
      </c>
      <c r="AY1799" s="29"/>
      <c r="AZ1799" s="33">
        <v>0</v>
      </c>
      <c r="BA1799" s="33">
        <v>222</v>
      </c>
      <c r="BB1799" s="33">
        <v>0</v>
      </c>
      <c r="BC1799" s="33">
        <v>0</v>
      </c>
      <c r="BD1799" s="33">
        <v>0</v>
      </c>
    </row>
    <row r="1800" spans="1:56" x14ac:dyDescent="0.25">
      <c r="A1800" s="51" t="s">
        <v>5880</v>
      </c>
      <c r="B1800" s="33" t="str">
        <f>CONCATENATE(G1800,"-",H1800,"-",I1800)</f>
        <v>999920359-Junior--48kg</v>
      </c>
      <c r="C1800" s="8" t="s">
        <v>563</v>
      </c>
      <c r="D1800" s="8" t="s">
        <v>564</v>
      </c>
      <c r="E1800" s="8" t="s">
        <v>11</v>
      </c>
      <c r="F1800" s="8" t="s">
        <v>12</v>
      </c>
      <c r="G1800" s="8">
        <v>999920359</v>
      </c>
      <c r="H1800" s="8" t="s">
        <v>14</v>
      </c>
      <c r="I1800" s="18" t="s">
        <v>4721</v>
      </c>
      <c r="J1800" s="8">
        <f>(M1800-K1800)+W1800</f>
        <v>236</v>
      </c>
      <c r="K1800" s="8"/>
      <c r="L1800" s="9"/>
      <c r="M1800" s="8">
        <f>SUM(N1800,O1800,P1800,Q1800,S1800,T1800,U1800)</f>
        <v>236</v>
      </c>
      <c r="N1800" s="8">
        <f>SUM(AX1800)</f>
        <v>0</v>
      </c>
      <c r="O1800" s="8">
        <v>0</v>
      </c>
      <c r="P1800" s="8">
        <f>SUM(AO1800,AW1800)</f>
        <v>0</v>
      </c>
      <c r="Q1800" s="8">
        <f>SUM(AK1800,AL1800,AM1800,AN1800,AP1800,AQ1800,AR1800,AO1800)</f>
        <v>0</v>
      </c>
      <c r="R1800" s="8">
        <f>COUNTIF(AK1800:AR1800, "&gt;0")</f>
        <v>0</v>
      </c>
      <c r="S1800" s="8">
        <f>SUM(AS1800,AT1800)</f>
        <v>160</v>
      </c>
      <c r="T1800" s="8">
        <f>SUM(AU1800)</f>
        <v>76</v>
      </c>
      <c r="U1800" s="8">
        <f>SUM(AV1800)</f>
        <v>0</v>
      </c>
      <c r="V1800" s="9"/>
      <c r="W1800" s="8">
        <f>(X1800+AD1800)</f>
        <v>0</v>
      </c>
      <c r="X1800" s="8">
        <f>SUM(Y1800:AB1800)</f>
        <v>0</v>
      </c>
      <c r="Y1800" s="8">
        <v>0</v>
      </c>
      <c r="Z1800" s="8">
        <f>0</f>
        <v>0</v>
      </c>
      <c r="AA1800" s="8">
        <f>SUM(AZ1800,BB1800)</f>
        <v>0</v>
      </c>
      <c r="AB1800" s="8">
        <f>SUM(BC1800,BD1800)</f>
        <v>0</v>
      </c>
      <c r="AC1800" s="8">
        <f>COUNTIF(BC1800:BD1800,"&gt;0")</f>
        <v>0</v>
      </c>
      <c r="AD1800" s="8">
        <f>SUM(AE1800:AI1800)</f>
        <v>0</v>
      </c>
      <c r="AE1800" s="8">
        <v>0</v>
      </c>
      <c r="AF1800" s="8">
        <v>0</v>
      </c>
      <c r="AG1800" s="8">
        <v>0</v>
      </c>
      <c r="AH1800" s="8">
        <v>0</v>
      </c>
      <c r="AI1800" s="8">
        <f>SUM(BA1800)</f>
        <v>0</v>
      </c>
      <c r="AJ1800" s="9"/>
      <c r="AK1800" s="8">
        <v>0</v>
      </c>
      <c r="AL1800" s="8">
        <v>0</v>
      </c>
      <c r="AM1800" s="8">
        <v>0</v>
      </c>
      <c r="AN1800" s="8">
        <v>0</v>
      </c>
      <c r="AO1800" s="8">
        <v>0</v>
      </c>
      <c r="AP1800" s="8">
        <v>0</v>
      </c>
      <c r="AQ1800" s="8">
        <v>0</v>
      </c>
      <c r="AR1800" s="8">
        <v>0</v>
      </c>
      <c r="AS1800" s="8">
        <v>160</v>
      </c>
      <c r="AT1800" s="8">
        <v>0</v>
      </c>
      <c r="AU1800" s="15">
        <v>76</v>
      </c>
      <c r="AV1800" s="15">
        <v>0</v>
      </c>
      <c r="AW1800" s="15">
        <v>0</v>
      </c>
      <c r="AX1800" s="15">
        <v>0</v>
      </c>
      <c r="AY1800" s="29"/>
      <c r="AZ1800" s="33">
        <v>0</v>
      </c>
      <c r="BA1800" s="33">
        <v>0</v>
      </c>
      <c r="BB1800" s="33">
        <v>0</v>
      </c>
      <c r="BC1800" s="33">
        <v>0</v>
      </c>
      <c r="BD1800" s="33">
        <v>0</v>
      </c>
    </row>
    <row r="1801" spans="1:56" x14ac:dyDescent="0.25">
      <c r="A1801" s="51" t="s">
        <v>5884</v>
      </c>
      <c r="B1801" s="33" t="str">
        <f>CONCATENATE(G1801,"-",H1801,"-",I1801)</f>
        <v>999899628-Junior--48kg</v>
      </c>
      <c r="C1801" s="8" t="s">
        <v>97</v>
      </c>
      <c r="D1801" s="8" t="s">
        <v>27</v>
      </c>
      <c r="E1801" s="8" t="s">
        <v>11</v>
      </c>
      <c r="F1801" s="8" t="s">
        <v>12</v>
      </c>
      <c r="G1801" s="8">
        <v>999899628</v>
      </c>
      <c r="H1801" s="8" t="s">
        <v>14</v>
      </c>
      <c r="I1801" s="18" t="s">
        <v>4721</v>
      </c>
      <c r="J1801" s="8">
        <f>(M1801-K1801)+W1801</f>
        <v>225</v>
      </c>
      <c r="K1801" s="8"/>
      <c r="L1801" s="9"/>
      <c r="M1801" s="8">
        <f>SUM(N1801,O1801,P1801,Q1801,S1801,T1801,U1801)</f>
        <v>225</v>
      </c>
      <c r="N1801" s="8">
        <f>SUM(AX1801)</f>
        <v>0</v>
      </c>
      <c r="O1801" s="8">
        <v>0</v>
      </c>
      <c r="P1801" s="8">
        <f>SUM(AO1801,AW1801)</f>
        <v>0</v>
      </c>
      <c r="Q1801" s="8">
        <f>SUM(AK1801,AL1801,AM1801,AN1801,AP1801,AQ1801,AR1801,AO1801)</f>
        <v>0</v>
      </c>
      <c r="R1801" s="8">
        <f>COUNTIF(AK1801:AR1801, "&gt;0")</f>
        <v>0</v>
      </c>
      <c r="S1801" s="8">
        <f>SUM(AS1801,AT1801)</f>
        <v>90</v>
      </c>
      <c r="T1801" s="8">
        <f>SUM(AU1801)</f>
        <v>135</v>
      </c>
      <c r="U1801" s="8">
        <f>SUM(AV1801)</f>
        <v>0</v>
      </c>
      <c r="V1801" s="9"/>
      <c r="W1801" s="8">
        <f>(X1801+AD1801)</f>
        <v>0</v>
      </c>
      <c r="X1801" s="8">
        <f>SUM(Y1801:AB1801)</f>
        <v>0</v>
      </c>
      <c r="Y1801" s="8">
        <v>0</v>
      </c>
      <c r="Z1801" s="8">
        <f>0</f>
        <v>0</v>
      </c>
      <c r="AA1801" s="8">
        <f>SUM(AZ1801,BB1801)</f>
        <v>0</v>
      </c>
      <c r="AB1801" s="8">
        <f>SUM(BC1801,BD1801)</f>
        <v>0</v>
      </c>
      <c r="AC1801" s="8">
        <f>COUNTIF(BC1801:BD1801,"&gt;0")</f>
        <v>0</v>
      </c>
      <c r="AD1801" s="8">
        <f>SUM(AE1801:AI1801)</f>
        <v>0</v>
      </c>
      <c r="AE1801" s="8">
        <v>0</v>
      </c>
      <c r="AF1801" s="8">
        <v>0</v>
      </c>
      <c r="AG1801" s="8">
        <v>0</v>
      </c>
      <c r="AH1801" s="8">
        <v>0</v>
      </c>
      <c r="AI1801" s="8">
        <f>SUM(BA1801)</f>
        <v>0</v>
      </c>
      <c r="AJ1801" s="9"/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Q1801" s="8">
        <v>0</v>
      </c>
      <c r="AR1801" s="8">
        <v>0</v>
      </c>
      <c r="AS1801" s="8">
        <v>0</v>
      </c>
      <c r="AT1801" s="8">
        <v>90</v>
      </c>
      <c r="AU1801" s="15">
        <v>135</v>
      </c>
      <c r="AV1801" s="15">
        <v>0</v>
      </c>
      <c r="AW1801" s="15">
        <v>0</v>
      </c>
      <c r="AX1801" s="15">
        <v>0</v>
      </c>
      <c r="AY1801" s="29"/>
      <c r="AZ1801" s="33">
        <v>0</v>
      </c>
      <c r="BA1801" s="33">
        <v>0</v>
      </c>
      <c r="BB1801" s="33">
        <v>0</v>
      </c>
      <c r="BC1801" s="33">
        <v>0</v>
      </c>
      <c r="BD1801" s="33">
        <v>0</v>
      </c>
    </row>
    <row r="1802" spans="1:56" x14ac:dyDescent="0.25">
      <c r="A1802" s="51" t="s">
        <v>9804</v>
      </c>
      <c r="B1802" s="33" t="str">
        <f>CONCATENATE(G1802,"-",H1802,"-",I1802)</f>
        <v>999908151-Junior--48kg</v>
      </c>
      <c r="C1802" s="15" t="s">
        <v>5401</v>
      </c>
      <c r="D1802" s="15" t="s">
        <v>1237</v>
      </c>
      <c r="E1802" s="15" t="s">
        <v>11</v>
      </c>
      <c r="F1802" s="15" t="s">
        <v>12</v>
      </c>
      <c r="G1802" s="15">
        <v>999908151</v>
      </c>
      <c r="H1802" s="8" t="s">
        <v>14</v>
      </c>
      <c r="I1802" s="15" t="s">
        <v>4721</v>
      </c>
      <c r="J1802" s="8">
        <f>(M1802-K1802)+W1802</f>
        <v>222</v>
      </c>
      <c r="K1802" s="8">
        <f>M1802/2</f>
        <v>0</v>
      </c>
      <c r="L1802" s="9"/>
      <c r="M1802" s="8">
        <f>SUM(N1802,O1802,P1802,Q1802,S1802,T1802,U1802)</f>
        <v>0</v>
      </c>
      <c r="N1802" s="8">
        <f>SUM(AX1802)</f>
        <v>0</v>
      </c>
      <c r="O1802" s="8">
        <v>0</v>
      </c>
      <c r="P1802" s="8">
        <f>SUM(AO1802,AW1802)</f>
        <v>0</v>
      </c>
      <c r="Q1802" s="8">
        <f>SUM(AK1802,AL1802,AM1802,AN1802,AP1802,AQ1802,AR1802,AO1802)</f>
        <v>0</v>
      </c>
      <c r="R1802" s="8">
        <f>COUNTIF(AK1802:AR1802, "&gt;0")</f>
        <v>0</v>
      </c>
      <c r="S1802" s="8">
        <f>SUM(AS1802,AT1802)</f>
        <v>0</v>
      </c>
      <c r="T1802" s="8">
        <f>SUM(AU1802)</f>
        <v>0</v>
      </c>
      <c r="U1802" s="8">
        <f>SUM(AV1802)</f>
        <v>0</v>
      </c>
      <c r="V1802" s="9"/>
      <c r="W1802" s="8">
        <f>(X1802+AD1802)</f>
        <v>222</v>
      </c>
      <c r="X1802" s="8">
        <f>SUM(Y1802:AB1802)</f>
        <v>0</v>
      </c>
      <c r="Y1802" s="8">
        <v>0</v>
      </c>
      <c r="Z1802" s="8">
        <f>0</f>
        <v>0</v>
      </c>
      <c r="AA1802" s="8">
        <f>SUM(AZ1802,BB1802)</f>
        <v>0</v>
      </c>
      <c r="AB1802" s="8">
        <f>SUM(BC1802,BD1802)</f>
        <v>0</v>
      </c>
      <c r="AC1802" s="8">
        <f>COUNTIF(BC1802:BD1802,"&gt;0")</f>
        <v>0</v>
      </c>
      <c r="AD1802" s="8">
        <f>SUM(AE1802:AI1802)</f>
        <v>222</v>
      </c>
      <c r="AE1802" s="8">
        <v>0</v>
      </c>
      <c r="AF1802" s="8">
        <v>0</v>
      </c>
      <c r="AG1802" s="8">
        <v>0</v>
      </c>
      <c r="AH1802" s="8">
        <v>0</v>
      </c>
      <c r="AI1802" s="8">
        <f>SUM(BA1802)</f>
        <v>222</v>
      </c>
      <c r="AJ1802" s="9"/>
      <c r="AK1802" s="8">
        <v>0</v>
      </c>
      <c r="AL1802" s="8">
        <v>0</v>
      </c>
      <c r="AM1802" s="8">
        <v>0</v>
      </c>
      <c r="AN1802" s="8">
        <v>0</v>
      </c>
      <c r="AO1802" s="8">
        <v>0</v>
      </c>
      <c r="AP1802" s="8">
        <v>0</v>
      </c>
      <c r="AQ1802" s="8">
        <v>0</v>
      </c>
      <c r="AR1802" s="8">
        <v>0</v>
      </c>
      <c r="AS1802" s="8">
        <v>0</v>
      </c>
      <c r="AT1802" s="8">
        <v>0</v>
      </c>
      <c r="AU1802" s="8">
        <v>0</v>
      </c>
      <c r="AV1802" s="8">
        <v>0</v>
      </c>
      <c r="AW1802" s="8">
        <v>0</v>
      </c>
      <c r="AX1802" s="8">
        <v>0</v>
      </c>
      <c r="AY1802" s="30"/>
      <c r="AZ1802" s="33">
        <v>0</v>
      </c>
      <c r="BA1802" s="33">
        <v>222</v>
      </c>
      <c r="BB1802" s="33">
        <v>0</v>
      </c>
      <c r="BC1802" s="33">
        <v>0</v>
      </c>
      <c r="BD1802" s="33">
        <v>0</v>
      </c>
    </row>
    <row r="1803" spans="1:56" x14ac:dyDescent="0.25">
      <c r="A1803" s="51" t="s">
        <v>9808</v>
      </c>
      <c r="B1803" s="33" t="str">
        <f>CONCATENATE(G1803,"-",H1803,"-",I1803)</f>
        <v>999919859-Junior--48kg</v>
      </c>
      <c r="C1803" s="15" t="s">
        <v>55</v>
      </c>
      <c r="D1803" s="15" t="s">
        <v>703</v>
      </c>
      <c r="E1803" s="15" t="s">
        <v>11</v>
      </c>
      <c r="F1803" s="15" t="s">
        <v>12</v>
      </c>
      <c r="G1803" s="15">
        <v>999919859</v>
      </c>
      <c r="H1803" s="8" t="s">
        <v>14</v>
      </c>
      <c r="I1803" s="15" t="s">
        <v>4721</v>
      </c>
      <c r="J1803" s="8">
        <f>(M1803-K1803)+W1803</f>
        <v>222</v>
      </c>
      <c r="K1803" s="8">
        <f>M1803/2</f>
        <v>0</v>
      </c>
      <c r="L1803" s="9"/>
      <c r="M1803" s="8">
        <f>SUM(N1803,O1803,P1803,Q1803,S1803,T1803,U1803)</f>
        <v>0</v>
      </c>
      <c r="N1803" s="8">
        <f>SUM(AX1803)</f>
        <v>0</v>
      </c>
      <c r="O1803" s="8">
        <v>0</v>
      </c>
      <c r="P1803" s="8">
        <f>SUM(AO1803,AW1803)</f>
        <v>0</v>
      </c>
      <c r="Q1803" s="8">
        <f>SUM(AK1803,AL1803,AM1803,AN1803,AP1803,AQ1803,AR1803,AO1803)</f>
        <v>0</v>
      </c>
      <c r="R1803" s="8">
        <f>COUNTIF(AK1803:AR1803, "&gt;0")</f>
        <v>0</v>
      </c>
      <c r="S1803" s="8">
        <f>SUM(AS1803,AT1803)</f>
        <v>0</v>
      </c>
      <c r="T1803" s="8">
        <f>SUM(AU1803)</f>
        <v>0</v>
      </c>
      <c r="U1803" s="8">
        <f>SUM(AV1803)</f>
        <v>0</v>
      </c>
      <c r="V1803" s="9"/>
      <c r="W1803" s="8">
        <f>(X1803+AD1803)</f>
        <v>222</v>
      </c>
      <c r="X1803" s="8">
        <f>SUM(Y1803:AB1803)</f>
        <v>0</v>
      </c>
      <c r="Y1803" s="8">
        <v>0</v>
      </c>
      <c r="Z1803" s="8">
        <f>0</f>
        <v>0</v>
      </c>
      <c r="AA1803" s="8">
        <f>SUM(AZ1803,BB1803)</f>
        <v>0</v>
      </c>
      <c r="AB1803" s="8">
        <f>SUM(BC1803,BD1803)</f>
        <v>0</v>
      </c>
      <c r="AC1803" s="8">
        <f>COUNTIF(BC1803:BD1803,"&gt;0")</f>
        <v>0</v>
      </c>
      <c r="AD1803" s="8">
        <f>SUM(AE1803:AI1803)</f>
        <v>222</v>
      </c>
      <c r="AE1803" s="8">
        <v>0</v>
      </c>
      <c r="AF1803" s="8">
        <v>0</v>
      </c>
      <c r="AG1803" s="8">
        <v>0</v>
      </c>
      <c r="AH1803" s="8">
        <v>0</v>
      </c>
      <c r="AI1803" s="8">
        <f>SUM(BA1803)</f>
        <v>222</v>
      </c>
      <c r="AJ1803" s="9"/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v>0</v>
      </c>
      <c r="AS1803" s="8">
        <v>0</v>
      </c>
      <c r="AT1803" s="8">
        <v>0</v>
      </c>
      <c r="AU1803" s="8">
        <v>0</v>
      </c>
      <c r="AV1803" s="8">
        <v>0</v>
      </c>
      <c r="AW1803" s="8">
        <v>0</v>
      </c>
      <c r="AX1803" s="8">
        <v>0</v>
      </c>
      <c r="AY1803" s="30"/>
      <c r="AZ1803" s="33">
        <v>0</v>
      </c>
      <c r="BA1803" s="33">
        <v>222</v>
      </c>
      <c r="BB1803" s="33">
        <v>0</v>
      </c>
      <c r="BC1803" s="33">
        <v>0</v>
      </c>
      <c r="BD1803" s="33">
        <v>0</v>
      </c>
    </row>
    <row r="1804" spans="1:56" x14ac:dyDescent="0.25">
      <c r="A1804" s="51" t="s">
        <v>5879</v>
      </c>
      <c r="B1804" s="33" t="str">
        <f>CONCATENATE(G1804,"-",H1804,"-",I1804)</f>
        <v>999905674-Junior--48kg</v>
      </c>
      <c r="C1804" s="8" t="s">
        <v>1222</v>
      </c>
      <c r="D1804" s="8" t="s">
        <v>1223</v>
      </c>
      <c r="E1804" s="8" t="s">
        <v>11</v>
      </c>
      <c r="F1804" s="8" t="s">
        <v>12</v>
      </c>
      <c r="G1804" s="8">
        <v>999905674</v>
      </c>
      <c r="H1804" s="8" t="s">
        <v>14</v>
      </c>
      <c r="I1804" s="18" t="s">
        <v>4721</v>
      </c>
      <c r="J1804" s="8">
        <f>(M1804-K1804)+W1804</f>
        <v>221</v>
      </c>
      <c r="K1804" s="8"/>
      <c r="L1804" s="9"/>
      <c r="M1804" s="8">
        <f>SUM(N1804,O1804,P1804,Q1804,S1804,T1804,U1804)</f>
        <v>221</v>
      </c>
      <c r="N1804" s="8">
        <f>SUM(AX1804)</f>
        <v>0</v>
      </c>
      <c r="O1804" s="8">
        <v>0</v>
      </c>
      <c r="P1804" s="8">
        <f>SUM(AO1804,AW1804)</f>
        <v>0</v>
      </c>
      <c r="Q1804" s="8">
        <f>SUM(AK1804,AL1804,AM1804,AN1804,AP1804,AQ1804,AR1804,AO1804)</f>
        <v>0</v>
      </c>
      <c r="R1804" s="8">
        <f>COUNTIF(AK1804:AR1804, "&gt;0")</f>
        <v>0</v>
      </c>
      <c r="S1804" s="8">
        <f>SUM(AS1804,AT1804)</f>
        <v>120</v>
      </c>
      <c r="T1804" s="8">
        <f>SUM(AU1804)</f>
        <v>101</v>
      </c>
      <c r="U1804" s="8">
        <f>SUM(AV1804)</f>
        <v>0</v>
      </c>
      <c r="V1804" s="9"/>
      <c r="W1804" s="8">
        <f>(X1804+AD1804)</f>
        <v>0</v>
      </c>
      <c r="X1804" s="8">
        <f>SUM(Y1804:AB1804)</f>
        <v>0</v>
      </c>
      <c r="Y1804" s="8">
        <v>0</v>
      </c>
      <c r="Z1804" s="8">
        <f>0</f>
        <v>0</v>
      </c>
      <c r="AA1804" s="8">
        <f>SUM(AZ1804,BB1804)</f>
        <v>0</v>
      </c>
      <c r="AB1804" s="8">
        <f>SUM(BC1804,BD1804)</f>
        <v>0</v>
      </c>
      <c r="AC1804" s="8">
        <f>COUNTIF(BC1804:BD1804,"&gt;0")</f>
        <v>0</v>
      </c>
      <c r="AD1804" s="8">
        <f>SUM(AE1804:AI1804)</f>
        <v>0</v>
      </c>
      <c r="AE1804" s="8">
        <v>0</v>
      </c>
      <c r="AF1804" s="8">
        <v>0</v>
      </c>
      <c r="AG1804" s="8">
        <v>0</v>
      </c>
      <c r="AH1804" s="8">
        <v>0</v>
      </c>
      <c r="AI1804" s="8">
        <f>SUM(BA1804)</f>
        <v>0</v>
      </c>
      <c r="AJ1804" s="9"/>
      <c r="AK1804" s="8">
        <v>0</v>
      </c>
      <c r="AL1804" s="8">
        <v>0</v>
      </c>
      <c r="AM1804" s="8">
        <v>0</v>
      </c>
      <c r="AN1804" s="8">
        <v>0</v>
      </c>
      <c r="AO1804" s="8">
        <v>0</v>
      </c>
      <c r="AP1804" s="8">
        <v>0</v>
      </c>
      <c r="AQ1804" s="8">
        <v>0</v>
      </c>
      <c r="AR1804" s="8">
        <v>0</v>
      </c>
      <c r="AS1804" s="8">
        <v>0</v>
      </c>
      <c r="AT1804" s="8">
        <v>120</v>
      </c>
      <c r="AU1804" s="15">
        <v>101</v>
      </c>
      <c r="AV1804" s="15">
        <v>0</v>
      </c>
      <c r="AW1804" s="15">
        <v>0</v>
      </c>
      <c r="AX1804" s="15">
        <v>0</v>
      </c>
      <c r="AY1804" s="29"/>
      <c r="AZ1804" s="33">
        <v>0</v>
      </c>
      <c r="BA1804" s="33">
        <v>0</v>
      </c>
      <c r="BB1804" s="33">
        <v>0</v>
      </c>
      <c r="BC1804" s="33">
        <v>0</v>
      </c>
      <c r="BD1804" s="33">
        <v>0</v>
      </c>
    </row>
    <row r="1805" spans="1:56" x14ac:dyDescent="0.25">
      <c r="A1805" s="51" t="s">
        <v>5878</v>
      </c>
      <c r="B1805" s="33" t="str">
        <f>CONCATENATE(G1805,"-",H1805,"-",I1805)</f>
        <v>999910557-Junior--48kg</v>
      </c>
      <c r="C1805" s="8" t="s">
        <v>112</v>
      </c>
      <c r="D1805" s="8" t="s">
        <v>113</v>
      </c>
      <c r="E1805" s="8" t="s">
        <v>11</v>
      </c>
      <c r="F1805" s="8" t="s">
        <v>12</v>
      </c>
      <c r="G1805" s="8">
        <v>999910557</v>
      </c>
      <c r="H1805" s="8" t="s">
        <v>14</v>
      </c>
      <c r="I1805" s="18" t="s">
        <v>4721</v>
      </c>
      <c r="J1805" s="8">
        <f>(M1805-K1805)+W1805</f>
        <v>180</v>
      </c>
      <c r="K1805" s="8"/>
      <c r="L1805" s="9"/>
      <c r="M1805" s="8">
        <f>SUM(N1805,O1805,P1805,Q1805,S1805,T1805,U1805)</f>
        <v>180</v>
      </c>
      <c r="N1805" s="8">
        <f>SUM(AX1805)</f>
        <v>0</v>
      </c>
      <c r="O1805" s="8">
        <v>0</v>
      </c>
      <c r="P1805" s="8">
        <f>SUM(AO1805,AW1805)</f>
        <v>0</v>
      </c>
      <c r="Q1805" s="8">
        <f>SUM(AK1805,AL1805,AM1805,AN1805,AP1805,AQ1805,AR1805,AO1805)</f>
        <v>0</v>
      </c>
      <c r="R1805" s="8">
        <f>COUNTIF(AK1805:AR1805, "&gt;0")</f>
        <v>0</v>
      </c>
      <c r="S1805" s="8">
        <f>SUM(AS1805,AT1805)</f>
        <v>0</v>
      </c>
      <c r="T1805" s="8">
        <f>SUM(AU1805)</f>
        <v>180</v>
      </c>
      <c r="U1805" s="8">
        <f>SUM(AV1805)</f>
        <v>0</v>
      </c>
      <c r="V1805" s="9"/>
      <c r="W1805" s="8">
        <f>(X1805+AD1805)</f>
        <v>0</v>
      </c>
      <c r="X1805" s="8">
        <f>SUM(Y1805:AB1805)</f>
        <v>0</v>
      </c>
      <c r="Y1805" s="8">
        <v>0</v>
      </c>
      <c r="Z1805" s="8">
        <f>0</f>
        <v>0</v>
      </c>
      <c r="AA1805" s="8">
        <f>SUM(AZ1805,BB1805)</f>
        <v>0</v>
      </c>
      <c r="AB1805" s="8">
        <f>SUM(BC1805,BD1805)</f>
        <v>0</v>
      </c>
      <c r="AC1805" s="8">
        <f>COUNTIF(BC1805:BD1805,"&gt;0")</f>
        <v>0</v>
      </c>
      <c r="AD1805" s="8">
        <f>SUM(AE1805:AI1805)</f>
        <v>0</v>
      </c>
      <c r="AE1805" s="8">
        <v>0</v>
      </c>
      <c r="AF1805" s="8">
        <v>0</v>
      </c>
      <c r="AG1805" s="8">
        <v>0</v>
      </c>
      <c r="AH1805" s="8">
        <v>0</v>
      </c>
      <c r="AI1805" s="8">
        <f>SUM(BA1805)</f>
        <v>0</v>
      </c>
      <c r="AJ1805" s="9"/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Q1805" s="8">
        <v>0</v>
      </c>
      <c r="AR1805" s="8">
        <v>0</v>
      </c>
      <c r="AS1805" s="8">
        <v>0</v>
      </c>
      <c r="AT1805" s="8">
        <v>0</v>
      </c>
      <c r="AU1805" s="15">
        <v>180</v>
      </c>
      <c r="AV1805" s="15">
        <v>0</v>
      </c>
      <c r="AW1805" s="15">
        <v>0</v>
      </c>
      <c r="AX1805" s="15">
        <v>0</v>
      </c>
      <c r="AY1805" s="29"/>
      <c r="AZ1805" s="33">
        <v>0</v>
      </c>
      <c r="BA1805" s="33">
        <v>0</v>
      </c>
      <c r="BB1805" s="33">
        <v>0</v>
      </c>
      <c r="BC1805" s="33">
        <v>0</v>
      </c>
      <c r="BD1805" s="33">
        <v>0</v>
      </c>
    </row>
    <row r="1806" spans="1:56" x14ac:dyDescent="0.25">
      <c r="A1806" s="51" t="s">
        <v>5883</v>
      </c>
      <c r="B1806" s="33" t="str">
        <f>CONCATENATE(G1806,"-",H1806,"-",I1806)</f>
        <v>999890106-Junior--48kg</v>
      </c>
      <c r="C1806" s="8" t="s">
        <v>114</v>
      </c>
      <c r="D1806" s="8" t="s">
        <v>115</v>
      </c>
      <c r="E1806" s="8" t="s">
        <v>11</v>
      </c>
      <c r="F1806" s="8" t="s">
        <v>12</v>
      </c>
      <c r="G1806" s="8">
        <v>999890106</v>
      </c>
      <c r="H1806" s="8" t="s">
        <v>14</v>
      </c>
      <c r="I1806" s="18" t="s">
        <v>4721</v>
      </c>
      <c r="J1806" s="8">
        <f>(M1806-K1806)+W1806</f>
        <v>177</v>
      </c>
      <c r="K1806" s="8"/>
      <c r="L1806" s="9"/>
      <c r="M1806" s="8">
        <f>SUM(N1806,O1806,P1806,Q1806,S1806,T1806,U1806)</f>
        <v>177</v>
      </c>
      <c r="N1806" s="8">
        <f>SUM(AX1806)</f>
        <v>0</v>
      </c>
      <c r="O1806" s="8">
        <v>0</v>
      </c>
      <c r="P1806" s="8">
        <f>SUM(AO1806,AW1806)</f>
        <v>0</v>
      </c>
      <c r="Q1806" s="8">
        <f>SUM(AK1806,AL1806,AM1806,AN1806,AP1806,AQ1806,AR1806,AO1806)</f>
        <v>0</v>
      </c>
      <c r="R1806" s="8">
        <f>COUNTIF(AK1806:AR1806, "&gt;0")</f>
        <v>0</v>
      </c>
      <c r="S1806" s="8">
        <f>SUM(AS1806,AT1806)</f>
        <v>120</v>
      </c>
      <c r="T1806" s="8">
        <f>SUM(AU1806)</f>
        <v>57</v>
      </c>
      <c r="U1806" s="8">
        <f>SUM(AV1806)</f>
        <v>0</v>
      </c>
      <c r="V1806" s="9"/>
      <c r="W1806" s="8">
        <f>(X1806+AD1806)</f>
        <v>0</v>
      </c>
      <c r="X1806" s="8">
        <f>SUM(Y1806:AB1806)</f>
        <v>0</v>
      </c>
      <c r="Y1806" s="8">
        <v>0</v>
      </c>
      <c r="Z1806" s="8">
        <f>0</f>
        <v>0</v>
      </c>
      <c r="AA1806" s="8">
        <f>SUM(AZ1806,BB1806)</f>
        <v>0</v>
      </c>
      <c r="AB1806" s="8">
        <f>SUM(BC1806,BD1806)</f>
        <v>0</v>
      </c>
      <c r="AC1806" s="8">
        <f>COUNTIF(BC1806:BD1806,"&gt;0")</f>
        <v>0</v>
      </c>
      <c r="AD1806" s="8">
        <f>SUM(AE1806:AI1806)</f>
        <v>0</v>
      </c>
      <c r="AE1806" s="8">
        <v>0</v>
      </c>
      <c r="AF1806" s="8">
        <v>0</v>
      </c>
      <c r="AG1806" s="8">
        <v>0</v>
      </c>
      <c r="AH1806" s="8">
        <v>0</v>
      </c>
      <c r="AI1806" s="8">
        <f>SUM(BA1806)</f>
        <v>0</v>
      </c>
      <c r="AJ1806" s="9"/>
      <c r="AK1806" s="8">
        <v>0</v>
      </c>
      <c r="AL1806" s="8">
        <v>0</v>
      </c>
      <c r="AM1806" s="8">
        <v>0</v>
      </c>
      <c r="AN1806" s="8">
        <v>0</v>
      </c>
      <c r="AO1806" s="8">
        <v>0</v>
      </c>
      <c r="AP1806" s="8">
        <v>0</v>
      </c>
      <c r="AQ1806" s="8">
        <v>0</v>
      </c>
      <c r="AR1806" s="8">
        <v>0</v>
      </c>
      <c r="AS1806" s="8">
        <v>120</v>
      </c>
      <c r="AT1806" s="8">
        <v>0</v>
      </c>
      <c r="AU1806" s="15">
        <v>57</v>
      </c>
      <c r="AV1806" s="15">
        <v>0</v>
      </c>
      <c r="AW1806" s="15">
        <v>0</v>
      </c>
      <c r="AX1806" s="15">
        <v>0</v>
      </c>
      <c r="AY1806" s="29"/>
      <c r="AZ1806" s="33">
        <v>0</v>
      </c>
      <c r="BA1806" s="33">
        <v>0</v>
      </c>
      <c r="BB1806" s="33">
        <v>0</v>
      </c>
      <c r="BC1806" s="33">
        <v>0</v>
      </c>
      <c r="BD1806" s="33">
        <v>0</v>
      </c>
    </row>
    <row r="1807" spans="1:56" x14ac:dyDescent="0.25">
      <c r="A1807" s="51" t="s">
        <v>5910</v>
      </c>
      <c r="B1807" s="33" t="str">
        <f>CONCATENATE(G1807,"-",H1807,"-",I1807)</f>
        <v>999908736-Junior--48kg</v>
      </c>
      <c r="C1807" s="15" t="s">
        <v>148</v>
      </c>
      <c r="D1807" s="20" t="s">
        <v>4618</v>
      </c>
      <c r="E1807" s="15" t="s">
        <v>11</v>
      </c>
      <c r="F1807" s="15" t="s">
        <v>12</v>
      </c>
      <c r="G1807" s="15">
        <v>999908736</v>
      </c>
      <c r="H1807" s="8" t="s">
        <v>14</v>
      </c>
      <c r="I1807" s="18" t="s">
        <v>4721</v>
      </c>
      <c r="J1807" s="8">
        <f>(M1807-K1807)+W1807</f>
        <v>177</v>
      </c>
      <c r="K1807" s="15"/>
      <c r="L1807" s="16"/>
      <c r="M1807" s="8">
        <f>SUM(N1807,O1807,P1807,Q1807,S1807,T1807,U1807)</f>
        <v>10</v>
      </c>
      <c r="N1807" s="8">
        <f>SUM(AX1807)</f>
        <v>10</v>
      </c>
      <c r="O1807" s="8">
        <v>0</v>
      </c>
      <c r="P1807" s="8">
        <f>SUM(AO1807,AW1807)</f>
        <v>0</v>
      </c>
      <c r="Q1807" s="8">
        <f>SUM(AK1807,AL1807,AM1807,AN1807,AP1807,AQ1807,AR1807,AO1807)</f>
        <v>0</v>
      </c>
      <c r="R1807" s="8">
        <f>COUNTIF(AK1807:AR1807, "&gt;0")</f>
        <v>0</v>
      </c>
      <c r="S1807" s="8">
        <f>SUM(AS1807,AT1807)</f>
        <v>0</v>
      </c>
      <c r="T1807" s="8">
        <f>SUM(AU1807)</f>
        <v>0</v>
      </c>
      <c r="U1807" s="8">
        <f>SUM(AV1807)</f>
        <v>0</v>
      </c>
      <c r="V1807" s="16"/>
      <c r="W1807" s="8">
        <f>(X1807+AD1807)</f>
        <v>167</v>
      </c>
      <c r="X1807" s="8">
        <f>SUM(Y1807:AB1807)</f>
        <v>0</v>
      </c>
      <c r="Y1807" s="8">
        <v>0</v>
      </c>
      <c r="Z1807" s="8">
        <f>0</f>
        <v>0</v>
      </c>
      <c r="AA1807" s="8">
        <f>SUM(AZ1807,BB1807)</f>
        <v>0</v>
      </c>
      <c r="AB1807" s="8">
        <f>SUM(BC1807,BD1807)</f>
        <v>0</v>
      </c>
      <c r="AC1807" s="8">
        <f>COUNTIF(BC1807:BD1807,"&gt;0")</f>
        <v>0</v>
      </c>
      <c r="AD1807" s="8">
        <f>SUM(AE1807:AI1807)</f>
        <v>167</v>
      </c>
      <c r="AE1807" s="8">
        <v>0</v>
      </c>
      <c r="AF1807" s="8">
        <v>0</v>
      </c>
      <c r="AG1807" s="8">
        <v>0</v>
      </c>
      <c r="AH1807" s="8">
        <v>0</v>
      </c>
      <c r="AI1807" s="8">
        <f>SUM(BA1807)</f>
        <v>167</v>
      </c>
      <c r="AJ1807" s="16"/>
      <c r="AK1807" s="15">
        <v>0</v>
      </c>
      <c r="AL1807" s="15">
        <v>0</v>
      </c>
      <c r="AM1807" s="15">
        <v>0</v>
      </c>
      <c r="AN1807" s="15">
        <v>0</v>
      </c>
      <c r="AO1807" s="15">
        <v>0</v>
      </c>
      <c r="AP1807" s="15">
        <v>0</v>
      </c>
      <c r="AQ1807" s="15">
        <v>0</v>
      </c>
      <c r="AR1807" s="15">
        <v>0</v>
      </c>
      <c r="AS1807" s="15">
        <v>0</v>
      </c>
      <c r="AT1807" s="15">
        <v>0</v>
      </c>
      <c r="AU1807" s="15">
        <v>0</v>
      </c>
      <c r="AV1807" s="15">
        <v>0</v>
      </c>
      <c r="AW1807" s="15">
        <v>0</v>
      </c>
      <c r="AX1807" s="15">
        <v>10</v>
      </c>
      <c r="AY1807" s="29"/>
      <c r="AZ1807" s="33">
        <v>0</v>
      </c>
      <c r="BA1807" s="33">
        <v>167</v>
      </c>
      <c r="BB1807" s="33">
        <v>0</v>
      </c>
      <c r="BC1807" s="33">
        <v>0</v>
      </c>
      <c r="BD1807" s="33">
        <v>0</v>
      </c>
    </row>
    <row r="1808" spans="1:56" x14ac:dyDescent="0.25">
      <c r="A1808" s="51" t="s">
        <v>9802</v>
      </c>
      <c r="B1808" s="33" t="str">
        <f>CONCATENATE(G1808,"-",H1808,"-",I1808)</f>
        <v>999897889-Junior--48kg</v>
      </c>
      <c r="C1808" s="15" t="s">
        <v>17</v>
      </c>
      <c r="D1808" s="15" t="s">
        <v>18</v>
      </c>
      <c r="E1808" s="15" t="s">
        <v>11</v>
      </c>
      <c r="F1808" s="15" t="s">
        <v>12</v>
      </c>
      <c r="G1808" s="15">
        <v>999897889</v>
      </c>
      <c r="H1808" s="8" t="s">
        <v>14</v>
      </c>
      <c r="I1808" s="15" t="s">
        <v>4721</v>
      </c>
      <c r="J1808" s="8">
        <f>(M1808-K1808)+W1808</f>
        <v>167</v>
      </c>
      <c r="K1808" s="8">
        <f>M1808/2</f>
        <v>0</v>
      </c>
      <c r="L1808" s="9"/>
      <c r="M1808" s="8">
        <f>SUM(N1808,O1808,P1808,Q1808,S1808,T1808,U1808)</f>
        <v>0</v>
      </c>
      <c r="N1808" s="8">
        <f>SUM(AX1808)</f>
        <v>0</v>
      </c>
      <c r="O1808" s="8">
        <v>0</v>
      </c>
      <c r="P1808" s="8">
        <f>SUM(AO1808,AW1808)</f>
        <v>0</v>
      </c>
      <c r="Q1808" s="8">
        <f>SUM(AK1808,AL1808,AM1808,AN1808,AP1808,AQ1808,AR1808,AO1808)</f>
        <v>0</v>
      </c>
      <c r="R1808" s="8">
        <f>COUNTIF(AK1808:AR1808, "&gt;0")</f>
        <v>0</v>
      </c>
      <c r="S1808" s="8">
        <f>SUM(AS1808,AT1808)</f>
        <v>0</v>
      </c>
      <c r="T1808" s="8">
        <f>SUM(AU1808)</f>
        <v>0</v>
      </c>
      <c r="U1808" s="8">
        <f>SUM(AV1808)</f>
        <v>0</v>
      </c>
      <c r="V1808" s="9"/>
      <c r="W1808" s="8">
        <f>(X1808+AD1808)</f>
        <v>167</v>
      </c>
      <c r="X1808" s="8">
        <f>SUM(Y1808:AB1808)</f>
        <v>0</v>
      </c>
      <c r="Y1808" s="8">
        <v>0</v>
      </c>
      <c r="Z1808" s="8">
        <f>0</f>
        <v>0</v>
      </c>
      <c r="AA1808" s="8">
        <f>SUM(AZ1808,BB1808)</f>
        <v>0</v>
      </c>
      <c r="AB1808" s="8">
        <f>SUM(BC1808,BD1808)</f>
        <v>0</v>
      </c>
      <c r="AC1808" s="8">
        <f>COUNTIF(BC1808:BD1808,"&gt;0")</f>
        <v>0</v>
      </c>
      <c r="AD1808" s="8">
        <f>SUM(AE1808:AI1808)</f>
        <v>167</v>
      </c>
      <c r="AE1808" s="8">
        <v>0</v>
      </c>
      <c r="AF1808" s="8">
        <v>0</v>
      </c>
      <c r="AG1808" s="8">
        <v>0</v>
      </c>
      <c r="AH1808" s="8">
        <v>0</v>
      </c>
      <c r="AI1808" s="8">
        <f>SUM(BA1808)</f>
        <v>167</v>
      </c>
      <c r="AJ1808" s="9"/>
      <c r="AK1808" s="8">
        <v>0</v>
      </c>
      <c r="AL1808" s="8">
        <v>0</v>
      </c>
      <c r="AM1808" s="8">
        <v>0</v>
      </c>
      <c r="AN1808" s="8">
        <v>0</v>
      </c>
      <c r="AO1808" s="8">
        <v>0</v>
      </c>
      <c r="AP1808" s="8">
        <v>0</v>
      </c>
      <c r="AQ1808" s="8">
        <v>0</v>
      </c>
      <c r="AR1808" s="8">
        <v>0</v>
      </c>
      <c r="AS1808" s="8">
        <v>0</v>
      </c>
      <c r="AT1808" s="8">
        <v>0</v>
      </c>
      <c r="AU1808" s="8">
        <v>0</v>
      </c>
      <c r="AV1808" s="8">
        <v>0</v>
      </c>
      <c r="AW1808" s="8">
        <v>0</v>
      </c>
      <c r="AX1808" s="8">
        <v>0</v>
      </c>
      <c r="AY1808" s="30"/>
      <c r="AZ1808" s="33">
        <v>0</v>
      </c>
      <c r="BA1808" s="33">
        <v>167</v>
      </c>
      <c r="BB1808" s="33">
        <v>0</v>
      </c>
      <c r="BC1808" s="33">
        <v>0</v>
      </c>
      <c r="BD1808" s="33">
        <v>0</v>
      </c>
    </row>
    <row r="1809" spans="1:56" x14ac:dyDescent="0.25">
      <c r="A1809" s="51" t="s">
        <v>9805</v>
      </c>
      <c r="B1809" s="33" t="str">
        <f>CONCATENATE(G1809,"-",H1809,"-",I1809)</f>
        <v>999914406-Junior--48kg</v>
      </c>
      <c r="C1809" s="15" t="s">
        <v>211</v>
      </c>
      <c r="D1809" s="15" t="s">
        <v>1205</v>
      </c>
      <c r="E1809" s="15" t="s">
        <v>11</v>
      </c>
      <c r="F1809" s="15" t="s">
        <v>12</v>
      </c>
      <c r="G1809" s="15">
        <v>999914406</v>
      </c>
      <c r="H1809" s="8" t="s">
        <v>14</v>
      </c>
      <c r="I1809" s="15" t="s">
        <v>4721</v>
      </c>
      <c r="J1809" s="8">
        <f>(M1809-K1809)+W1809</f>
        <v>167</v>
      </c>
      <c r="K1809" s="8">
        <f>M1809/2</f>
        <v>0</v>
      </c>
      <c r="L1809" s="9"/>
      <c r="M1809" s="8">
        <f>SUM(N1809,O1809,P1809,Q1809,S1809,T1809,U1809)</f>
        <v>0</v>
      </c>
      <c r="N1809" s="8">
        <f>SUM(AX1809)</f>
        <v>0</v>
      </c>
      <c r="O1809" s="8">
        <v>0</v>
      </c>
      <c r="P1809" s="8">
        <f>SUM(AO1809,AW1809)</f>
        <v>0</v>
      </c>
      <c r="Q1809" s="8">
        <f>SUM(AK1809,AL1809,AM1809,AN1809,AP1809,AQ1809,AR1809,AO1809)</f>
        <v>0</v>
      </c>
      <c r="R1809" s="8">
        <f>COUNTIF(AK1809:AR1809, "&gt;0")</f>
        <v>0</v>
      </c>
      <c r="S1809" s="8">
        <f>SUM(AS1809,AT1809)</f>
        <v>0</v>
      </c>
      <c r="T1809" s="8">
        <f>SUM(AU1809)</f>
        <v>0</v>
      </c>
      <c r="U1809" s="8">
        <f>SUM(AV1809)</f>
        <v>0</v>
      </c>
      <c r="V1809" s="9"/>
      <c r="W1809" s="8">
        <f>(X1809+AD1809)</f>
        <v>167</v>
      </c>
      <c r="X1809" s="8">
        <f>SUM(Y1809:AB1809)</f>
        <v>0</v>
      </c>
      <c r="Y1809" s="8">
        <v>0</v>
      </c>
      <c r="Z1809" s="8">
        <f>0</f>
        <v>0</v>
      </c>
      <c r="AA1809" s="8">
        <f>SUM(AZ1809,BB1809)</f>
        <v>0</v>
      </c>
      <c r="AB1809" s="8">
        <f>SUM(BC1809,BD1809)</f>
        <v>0</v>
      </c>
      <c r="AC1809" s="8">
        <f>COUNTIF(BC1809:BD1809,"&gt;0")</f>
        <v>0</v>
      </c>
      <c r="AD1809" s="8">
        <f>SUM(AE1809:AI1809)</f>
        <v>167</v>
      </c>
      <c r="AE1809" s="8">
        <v>0</v>
      </c>
      <c r="AF1809" s="8">
        <v>0</v>
      </c>
      <c r="AG1809" s="8">
        <v>0</v>
      </c>
      <c r="AH1809" s="8">
        <v>0</v>
      </c>
      <c r="AI1809" s="8">
        <f>SUM(BA1809)</f>
        <v>167</v>
      </c>
      <c r="AJ1809" s="9"/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0</v>
      </c>
      <c r="AQ1809" s="8">
        <v>0</v>
      </c>
      <c r="AR1809" s="8">
        <v>0</v>
      </c>
      <c r="AS1809" s="8">
        <v>0</v>
      </c>
      <c r="AT1809" s="8">
        <v>0</v>
      </c>
      <c r="AU1809" s="8">
        <v>0</v>
      </c>
      <c r="AV1809" s="8">
        <v>0</v>
      </c>
      <c r="AW1809" s="8">
        <v>0</v>
      </c>
      <c r="AX1809" s="8">
        <v>0</v>
      </c>
      <c r="AY1809" s="30"/>
      <c r="AZ1809" s="33">
        <v>0</v>
      </c>
      <c r="BA1809" s="33">
        <v>167</v>
      </c>
      <c r="BB1809" s="33">
        <v>0</v>
      </c>
      <c r="BC1809" s="33">
        <v>0</v>
      </c>
      <c r="BD1809" s="33">
        <v>0</v>
      </c>
    </row>
    <row r="1810" spans="1:56" x14ac:dyDescent="0.25">
      <c r="A1810" s="51" t="s">
        <v>9806</v>
      </c>
      <c r="B1810" s="33" t="str">
        <f>CONCATENATE(G1810,"-",H1810,"-",I1810)</f>
        <v>999917218-Junior--48kg</v>
      </c>
      <c r="C1810" s="15" t="s">
        <v>1225</v>
      </c>
      <c r="D1810" s="15" t="s">
        <v>1226</v>
      </c>
      <c r="E1810" s="15" t="s">
        <v>11</v>
      </c>
      <c r="F1810" s="15" t="s">
        <v>12</v>
      </c>
      <c r="G1810" s="15">
        <v>999917218</v>
      </c>
      <c r="H1810" s="8" t="s">
        <v>14</v>
      </c>
      <c r="I1810" s="15" t="s">
        <v>4721</v>
      </c>
      <c r="J1810" s="8">
        <f>(M1810-K1810)+W1810</f>
        <v>167</v>
      </c>
      <c r="K1810" s="8">
        <f>M1810/2</f>
        <v>0</v>
      </c>
      <c r="L1810" s="9"/>
      <c r="M1810" s="8">
        <f>SUM(N1810,O1810,P1810,Q1810,S1810,T1810,U1810)</f>
        <v>0</v>
      </c>
      <c r="N1810" s="8">
        <f>SUM(AX1810)</f>
        <v>0</v>
      </c>
      <c r="O1810" s="8">
        <v>0</v>
      </c>
      <c r="P1810" s="8">
        <f>SUM(AO1810,AW1810)</f>
        <v>0</v>
      </c>
      <c r="Q1810" s="8">
        <f>SUM(AK1810,AL1810,AM1810,AN1810,AP1810,AQ1810,AR1810,AO1810)</f>
        <v>0</v>
      </c>
      <c r="R1810" s="8">
        <f>COUNTIF(AK1810:AR1810, "&gt;0")</f>
        <v>0</v>
      </c>
      <c r="S1810" s="8">
        <f>SUM(AS1810,AT1810)</f>
        <v>0</v>
      </c>
      <c r="T1810" s="8">
        <f>SUM(AU1810)</f>
        <v>0</v>
      </c>
      <c r="U1810" s="8">
        <f>SUM(AV1810)</f>
        <v>0</v>
      </c>
      <c r="V1810" s="9"/>
      <c r="W1810" s="8">
        <f>(X1810+AD1810)</f>
        <v>167</v>
      </c>
      <c r="X1810" s="8">
        <f>SUM(Y1810:AB1810)</f>
        <v>0</v>
      </c>
      <c r="Y1810" s="8">
        <v>0</v>
      </c>
      <c r="Z1810" s="8">
        <f>0</f>
        <v>0</v>
      </c>
      <c r="AA1810" s="8">
        <f>SUM(AZ1810,BB1810)</f>
        <v>0</v>
      </c>
      <c r="AB1810" s="8">
        <f>SUM(BC1810,BD1810)</f>
        <v>0</v>
      </c>
      <c r="AC1810" s="8">
        <f>COUNTIF(BC1810:BD1810,"&gt;0")</f>
        <v>0</v>
      </c>
      <c r="AD1810" s="8">
        <f>SUM(AE1810:AI1810)</f>
        <v>167</v>
      </c>
      <c r="AE1810" s="8">
        <v>0</v>
      </c>
      <c r="AF1810" s="8">
        <v>0</v>
      </c>
      <c r="AG1810" s="8">
        <v>0</v>
      </c>
      <c r="AH1810" s="8">
        <v>0</v>
      </c>
      <c r="AI1810" s="8">
        <f>SUM(BA1810)</f>
        <v>167</v>
      </c>
      <c r="AJ1810" s="9"/>
      <c r="AK1810" s="8">
        <v>0</v>
      </c>
      <c r="AL1810" s="8">
        <v>0</v>
      </c>
      <c r="AM1810" s="8">
        <v>0</v>
      </c>
      <c r="AN1810" s="8">
        <v>0</v>
      </c>
      <c r="AO1810" s="8">
        <v>0</v>
      </c>
      <c r="AP1810" s="8">
        <v>0</v>
      </c>
      <c r="AQ1810" s="8">
        <v>0</v>
      </c>
      <c r="AR1810" s="8">
        <v>0</v>
      </c>
      <c r="AS1810" s="8">
        <v>0</v>
      </c>
      <c r="AT1810" s="8">
        <v>0</v>
      </c>
      <c r="AU1810" s="8">
        <v>0</v>
      </c>
      <c r="AV1810" s="8">
        <v>0</v>
      </c>
      <c r="AW1810" s="8">
        <v>0</v>
      </c>
      <c r="AX1810" s="8">
        <v>0</v>
      </c>
      <c r="AY1810" s="30"/>
      <c r="AZ1810" s="33">
        <v>0</v>
      </c>
      <c r="BA1810" s="33">
        <v>167</v>
      </c>
      <c r="BB1810" s="33">
        <v>0</v>
      </c>
      <c r="BC1810" s="33">
        <v>0</v>
      </c>
      <c r="BD1810" s="33">
        <v>0</v>
      </c>
    </row>
    <row r="1811" spans="1:56" x14ac:dyDescent="0.25">
      <c r="A1811" s="51" t="s">
        <v>5882</v>
      </c>
      <c r="B1811" s="33" t="str">
        <f>CONCATENATE(G1811,"-",H1811,"-",I1811)</f>
        <v>999924930-Junior--48kg</v>
      </c>
      <c r="C1811" s="8" t="s">
        <v>104</v>
      </c>
      <c r="D1811" s="8" t="s">
        <v>105</v>
      </c>
      <c r="E1811" s="8" t="s">
        <v>11</v>
      </c>
      <c r="F1811" s="8" t="s">
        <v>12</v>
      </c>
      <c r="G1811" s="8">
        <v>999924930</v>
      </c>
      <c r="H1811" s="8" t="s">
        <v>14</v>
      </c>
      <c r="I1811" s="18" t="s">
        <v>4721</v>
      </c>
      <c r="J1811" s="8">
        <f>(M1811-K1811)+W1811</f>
        <v>166</v>
      </c>
      <c r="K1811" s="8"/>
      <c r="L1811" s="9"/>
      <c r="M1811" s="8">
        <f>SUM(N1811,O1811,P1811,Q1811,S1811,T1811,U1811)</f>
        <v>166</v>
      </c>
      <c r="N1811" s="8">
        <f>SUM(AX1811)</f>
        <v>0</v>
      </c>
      <c r="O1811" s="8">
        <v>0</v>
      </c>
      <c r="P1811" s="8">
        <f>SUM(AO1811,AW1811)</f>
        <v>0</v>
      </c>
      <c r="Q1811" s="8">
        <f>SUM(AK1811,AL1811,AM1811,AN1811,AP1811,AQ1811,AR1811,AO1811)</f>
        <v>0</v>
      </c>
      <c r="R1811" s="8">
        <f>COUNTIF(AK1811:AR1811, "&gt;0")</f>
        <v>0</v>
      </c>
      <c r="S1811" s="8">
        <f>SUM(AS1811,AT1811)</f>
        <v>90</v>
      </c>
      <c r="T1811" s="8">
        <f>SUM(AU1811)</f>
        <v>76</v>
      </c>
      <c r="U1811" s="8">
        <f>SUM(AV1811)</f>
        <v>0</v>
      </c>
      <c r="V1811" s="9"/>
      <c r="W1811" s="8">
        <f>(X1811+AD1811)</f>
        <v>0</v>
      </c>
      <c r="X1811" s="8">
        <f>SUM(Y1811:AB1811)</f>
        <v>0</v>
      </c>
      <c r="Y1811" s="8">
        <v>0</v>
      </c>
      <c r="Z1811" s="8">
        <f>0</f>
        <v>0</v>
      </c>
      <c r="AA1811" s="8">
        <f>SUM(AZ1811,BB1811)</f>
        <v>0</v>
      </c>
      <c r="AB1811" s="8">
        <f>SUM(BC1811,BD1811)</f>
        <v>0</v>
      </c>
      <c r="AC1811" s="8">
        <f>COUNTIF(BC1811:BD1811,"&gt;0")</f>
        <v>0</v>
      </c>
      <c r="AD1811" s="8">
        <f>SUM(AE1811:AI1811)</f>
        <v>0</v>
      </c>
      <c r="AE1811" s="8">
        <v>0</v>
      </c>
      <c r="AF1811" s="8">
        <v>0</v>
      </c>
      <c r="AG1811" s="8">
        <v>0</v>
      </c>
      <c r="AH1811" s="8">
        <v>0</v>
      </c>
      <c r="AI1811" s="8">
        <f>SUM(BA1811)</f>
        <v>0</v>
      </c>
      <c r="AJ1811" s="9"/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0</v>
      </c>
      <c r="AQ1811" s="8">
        <v>0</v>
      </c>
      <c r="AR1811" s="8">
        <v>0</v>
      </c>
      <c r="AS1811" s="8">
        <v>90</v>
      </c>
      <c r="AT1811" s="8">
        <v>0</v>
      </c>
      <c r="AU1811" s="15">
        <v>76</v>
      </c>
      <c r="AV1811" s="15">
        <v>0</v>
      </c>
      <c r="AW1811" s="15">
        <v>0</v>
      </c>
      <c r="AX1811" s="15">
        <v>0</v>
      </c>
      <c r="AY1811" s="29"/>
      <c r="AZ1811" s="33">
        <v>0</v>
      </c>
      <c r="BA1811" s="33">
        <v>0</v>
      </c>
      <c r="BB1811" s="33">
        <v>0</v>
      </c>
      <c r="BC1811" s="33">
        <v>0</v>
      </c>
      <c r="BD1811" s="33">
        <v>0</v>
      </c>
    </row>
    <row r="1812" spans="1:56" x14ac:dyDescent="0.25">
      <c r="A1812" s="51" t="s">
        <v>5889</v>
      </c>
      <c r="B1812" s="33" t="str">
        <f>CONCATENATE(G1812,"-",H1812,"-",I1812)</f>
        <v>999912172-Junior--48kg</v>
      </c>
      <c r="C1812" s="8" t="s">
        <v>2540</v>
      </c>
      <c r="D1812" s="8" t="s">
        <v>634</v>
      </c>
      <c r="E1812" s="8" t="s">
        <v>11</v>
      </c>
      <c r="F1812" s="8" t="s">
        <v>12</v>
      </c>
      <c r="G1812" s="17">
        <v>999912172</v>
      </c>
      <c r="H1812" s="8" t="s">
        <v>14</v>
      </c>
      <c r="I1812" s="18" t="s">
        <v>4721</v>
      </c>
      <c r="J1812" s="8">
        <f>(M1812-K1812)+W1812</f>
        <v>151</v>
      </c>
      <c r="K1812" s="8">
        <f>M1812/2</f>
        <v>151</v>
      </c>
      <c r="L1812" s="9"/>
      <c r="M1812" s="8">
        <f>SUM(N1812,O1812,P1812,Q1812,S1812,T1812,U1812)</f>
        <v>302</v>
      </c>
      <c r="N1812" s="8">
        <f>SUM(AX1812)</f>
        <v>0</v>
      </c>
      <c r="O1812" s="8">
        <v>0</v>
      </c>
      <c r="P1812" s="8">
        <f>SUM(AO1812,AW1812)</f>
        <v>0</v>
      </c>
      <c r="Q1812" s="8">
        <f>SUM(AK1812,AL1812,AM1812,AN1812,AP1812,AQ1812,AR1812,AO1812)</f>
        <v>0</v>
      </c>
      <c r="R1812" s="8">
        <f>COUNTIF(AK1812:AR1812, "&gt;0")</f>
        <v>0</v>
      </c>
      <c r="S1812" s="8">
        <f>SUM(AS1812,AT1812)</f>
        <v>160</v>
      </c>
      <c r="T1812" s="8">
        <f>SUM(AU1812)</f>
        <v>57</v>
      </c>
      <c r="U1812" s="8">
        <f>SUM(AV1812)</f>
        <v>85</v>
      </c>
      <c r="V1812" s="9"/>
      <c r="W1812" s="8">
        <f>(X1812+AD1812)</f>
        <v>0</v>
      </c>
      <c r="X1812" s="8">
        <f>SUM(Y1812:AB1812)</f>
        <v>0</v>
      </c>
      <c r="Y1812" s="8">
        <v>0</v>
      </c>
      <c r="Z1812" s="8">
        <f>0</f>
        <v>0</v>
      </c>
      <c r="AA1812" s="8">
        <f>SUM(AZ1812,BB1812)</f>
        <v>0</v>
      </c>
      <c r="AB1812" s="8">
        <f>SUM(BC1812,BD1812)</f>
        <v>0</v>
      </c>
      <c r="AC1812" s="8">
        <f>COUNTIF(BC1812:BD1812,"&gt;0")</f>
        <v>0</v>
      </c>
      <c r="AD1812" s="8">
        <f>SUM(AE1812:AI1812)</f>
        <v>0</v>
      </c>
      <c r="AE1812" s="8">
        <v>0</v>
      </c>
      <c r="AF1812" s="8">
        <v>0</v>
      </c>
      <c r="AG1812" s="8">
        <v>0</v>
      </c>
      <c r="AH1812" s="8">
        <v>0</v>
      </c>
      <c r="AI1812" s="8">
        <f>SUM(BA1812)</f>
        <v>0</v>
      </c>
      <c r="AJ1812" s="9"/>
      <c r="AK1812" s="8">
        <v>0</v>
      </c>
      <c r="AL1812" s="8">
        <v>0</v>
      </c>
      <c r="AM1812" s="8">
        <v>0</v>
      </c>
      <c r="AN1812" s="8">
        <v>0</v>
      </c>
      <c r="AO1812" s="8">
        <v>0</v>
      </c>
      <c r="AP1812" s="8">
        <v>0</v>
      </c>
      <c r="AQ1812" s="8">
        <v>0</v>
      </c>
      <c r="AR1812" s="8">
        <v>0</v>
      </c>
      <c r="AS1812" s="8">
        <v>0</v>
      </c>
      <c r="AT1812" s="8">
        <v>160</v>
      </c>
      <c r="AU1812" s="15">
        <v>57</v>
      </c>
      <c r="AV1812" s="15">
        <v>85</v>
      </c>
      <c r="AW1812" s="15">
        <v>0</v>
      </c>
      <c r="AX1812" s="15">
        <v>0</v>
      </c>
      <c r="AY1812" s="29"/>
      <c r="AZ1812" s="33">
        <v>0</v>
      </c>
      <c r="BA1812" s="33">
        <v>0</v>
      </c>
      <c r="BB1812" s="33">
        <v>0</v>
      </c>
      <c r="BC1812" s="33">
        <v>0</v>
      </c>
      <c r="BD1812" s="33">
        <v>0</v>
      </c>
    </row>
    <row r="1813" spans="1:56" x14ac:dyDescent="0.25">
      <c r="A1813" s="51" t="s">
        <v>5888</v>
      </c>
      <c r="B1813" s="33" t="str">
        <f>CONCATENATE(G1813,"-",H1813,"-",I1813)</f>
        <v>999872815-Junior--48kg</v>
      </c>
      <c r="C1813" s="15" t="s">
        <v>1235</v>
      </c>
      <c r="D1813" s="15" t="s">
        <v>1236</v>
      </c>
      <c r="E1813" s="15" t="s">
        <v>11</v>
      </c>
      <c r="F1813" s="15" t="s">
        <v>12</v>
      </c>
      <c r="G1813" s="15">
        <v>999872815</v>
      </c>
      <c r="H1813" s="8" t="s">
        <v>14</v>
      </c>
      <c r="I1813" s="18" t="s">
        <v>4721</v>
      </c>
      <c r="J1813" s="8">
        <f>(M1813-K1813)+W1813</f>
        <v>107</v>
      </c>
      <c r="K1813" s="15"/>
      <c r="L1813" s="16"/>
      <c r="M1813" s="8">
        <f>SUM(N1813,O1813,P1813,Q1813,S1813,T1813,U1813)</f>
        <v>107</v>
      </c>
      <c r="N1813" s="8">
        <f>SUM(AX1813)</f>
        <v>0</v>
      </c>
      <c r="O1813" s="8">
        <v>0</v>
      </c>
      <c r="P1813" s="8">
        <f>SUM(AO1813,AW1813)</f>
        <v>0</v>
      </c>
      <c r="Q1813" s="8">
        <f>SUM(AK1813,AL1813,AM1813,AN1813,AP1813,AQ1813,AR1813,AO1813)</f>
        <v>0</v>
      </c>
      <c r="R1813" s="8">
        <f>COUNTIF(AK1813:AR1813, "&gt;0")</f>
        <v>0</v>
      </c>
      <c r="S1813" s="8">
        <f>SUM(AS1813,AT1813)</f>
        <v>0</v>
      </c>
      <c r="T1813" s="8">
        <f>SUM(AU1813)</f>
        <v>57</v>
      </c>
      <c r="U1813" s="8">
        <f>SUM(AV1813)</f>
        <v>50</v>
      </c>
      <c r="V1813" s="16"/>
      <c r="W1813" s="8">
        <f>(X1813+AD1813)</f>
        <v>0</v>
      </c>
      <c r="X1813" s="8">
        <f>SUM(Y1813:AB1813)</f>
        <v>0</v>
      </c>
      <c r="Y1813" s="8">
        <v>0</v>
      </c>
      <c r="Z1813" s="8">
        <f>0</f>
        <v>0</v>
      </c>
      <c r="AA1813" s="8">
        <f>SUM(AZ1813,BB1813)</f>
        <v>0</v>
      </c>
      <c r="AB1813" s="8">
        <f>SUM(BC1813,BD1813)</f>
        <v>0</v>
      </c>
      <c r="AC1813" s="8">
        <f>COUNTIF(BC1813:BD1813,"&gt;0")</f>
        <v>0</v>
      </c>
      <c r="AD1813" s="8">
        <f>SUM(AE1813:AI1813)</f>
        <v>0</v>
      </c>
      <c r="AE1813" s="8">
        <v>0</v>
      </c>
      <c r="AF1813" s="8">
        <v>0</v>
      </c>
      <c r="AG1813" s="8">
        <v>0</v>
      </c>
      <c r="AH1813" s="8">
        <v>0</v>
      </c>
      <c r="AI1813" s="8">
        <f>SUM(BA1813)</f>
        <v>0</v>
      </c>
      <c r="AJ1813" s="16"/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0</v>
      </c>
      <c r="AQ1813" s="8">
        <v>0</v>
      </c>
      <c r="AR1813" s="8">
        <v>0</v>
      </c>
      <c r="AS1813" s="8">
        <v>0</v>
      </c>
      <c r="AT1813" s="8">
        <v>0</v>
      </c>
      <c r="AU1813" s="15">
        <v>57</v>
      </c>
      <c r="AV1813" s="15">
        <v>50</v>
      </c>
      <c r="AW1813" s="15">
        <v>0</v>
      </c>
      <c r="AX1813" s="15">
        <v>0</v>
      </c>
      <c r="AY1813" s="29"/>
      <c r="AZ1813" s="33">
        <v>0</v>
      </c>
      <c r="BA1813" s="33">
        <v>0</v>
      </c>
      <c r="BB1813" s="33">
        <v>0</v>
      </c>
      <c r="BC1813" s="33">
        <v>0</v>
      </c>
      <c r="BD1813" s="33">
        <v>0</v>
      </c>
    </row>
    <row r="1814" spans="1:56" x14ac:dyDescent="0.25">
      <c r="A1814" s="51" t="s">
        <v>5885</v>
      </c>
      <c r="B1814" s="33" t="str">
        <f>CONCATENATE(G1814,"-",H1814,"-",I1814)</f>
        <v>999894962-Junior--48kg</v>
      </c>
      <c r="C1814" s="8" t="s">
        <v>610</v>
      </c>
      <c r="D1814" s="8" t="s">
        <v>39</v>
      </c>
      <c r="E1814" s="8" t="s">
        <v>11</v>
      </c>
      <c r="F1814" s="8" t="s">
        <v>12</v>
      </c>
      <c r="G1814" s="17">
        <v>999894962</v>
      </c>
      <c r="H1814" s="8" t="s">
        <v>14</v>
      </c>
      <c r="I1814" s="18" t="s">
        <v>4721</v>
      </c>
      <c r="J1814" s="8">
        <f>(M1814-K1814)+W1814</f>
        <v>90</v>
      </c>
      <c r="K1814" s="8"/>
      <c r="L1814" s="9"/>
      <c r="M1814" s="8">
        <f>SUM(N1814,O1814,P1814,Q1814,S1814,T1814,U1814)</f>
        <v>90</v>
      </c>
      <c r="N1814" s="8">
        <f>SUM(AX1814)</f>
        <v>0</v>
      </c>
      <c r="O1814" s="8">
        <v>0</v>
      </c>
      <c r="P1814" s="8">
        <f>SUM(AO1814,AW1814)</f>
        <v>0</v>
      </c>
      <c r="Q1814" s="8">
        <f>SUM(AK1814,AL1814,AM1814,AN1814,AP1814,AQ1814,AR1814,AO1814)</f>
        <v>0</v>
      </c>
      <c r="R1814" s="8">
        <f>COUNTIF(AK1814:AR1814, "&gt;0")</f>
        <v>0</v>
      </c>
      <c r="S1814" s="8">
        <f>SUM(AS1814,AT1814)</f>
        <v>90</v>
      </c>
      <c r="T1814" s="8">
        <f>SUM(AU1814)</f>
        <v>0</v>
      </c>
      <c r="U1814" s="8">
        <f>SUM(AV1814)</f>
        <v>0</v>
      </c>
      <c r="V1814" s="9"/>
      <c r="W1814" s="8">
        <f>(X1814+AD1814)</f>
        <v>0</v>
      </c>
      <c r="X1814" s="8">
        <f>SUM(Y1814:AB1814)</f>
        <v>0</v>
      </c>
      <c r="Y1814" s="8">
        <v>0</v>
      </c>
      <c r="Z1814" s="8">
        <f>0</f>
        <v>0</v>
      </c>
      <c r="AA1814" s="8">
        <f>SUM(AZ1814,BB1814)</f>
        <v>0</v>
      </c>
      <c r="AB1814" s="8">
        <f>SUM(BC1814,BD1814)</f>
        <v>0</v>
      </c>
      <c r="AC1814" s="8">
        <f>COUNTIF(BC1814:BD1814,"&gt;0")</f>
        <v>0</v>
      </c>
      <c r="AD1814" s="8">
        <f>SUM(AE1814:AI1814)</f>
        <v>0</v>
      </c>
      <c r="AE1814" s="8">
        <v>0</v>
      </c>
      <c r="AF1814" s="8">
        <v>0</v>
      </c>
      <c r="AG1814" s="8">
        <v>0</v>
      </c>
      <c r="AH1814" s="8">
        <v>0</v>
      </c>
      <c r="AI1814" s="8">
        <f>SUM(BA1814)</f>
        <v>0</v>
      </c>
      <c r="AJ1814" s="9"/>
      <c r="AK1814" s="8">
        <v>0</v>
      </c>
      <c r="AL1814" s="8">
        <v>0</v>
      </c>
      <c r="AM1814" s="8">
        <v>0</v>
      </c>
      <c r="AN1814" s="8">
        <v>0</v>
      </c>
      <c r="AO1814" s="8">
        <v>0</v>
      </c>
      <c r="AP1814" s="8">
        <v>0</v>
      </c>
      <c r="AQ1814" s="8">
        <v>0</v>
      </c>
      <c r="AR1814" s="8">
        <v>0</v>
      </c>
      <c r="AS1814" s="8">
        <v>90</v>
      </c>
      <c r="AT1814" s="8">
        <v>0</v>
      </c>
      <c r="AU1814" s="15">
        <v>0</v>
      </c>
      <c r="AV1814" s="15">
        <v>0</v>
      </c>
      <c r="AW1814" s="15">
        <v>0</v>
      </c>
      <c r="AX1814" s="15">
        <v>0</v>
      </c>
      <c r="AY1814" s="29"/>
      <c r="AZ1814" s="33">
        <v>0</v>
      </c>
      <c r="BA1814" s="33">
        <v>0</v>
      </c>
      <c r="BB1814" s="33">
        <v>0</v>
      </c>
      <c r="BC1814" s="33">
        <v>0</v>
      </c>
      <c r="BD1814" s="33">
        <v>0</v>
      </c>
    </row>
    <row r="1815" spans="1:56" x14ac:dyDescent="0.25">
      <c r="A1815" s="51" t="s">
        <v>5875</v>
      </c>
      <c r="B1815" s="33" t="str">
        <f>CONCATENATE(G1815,"-",H1815,"-",I1815)</f>
        <v>999899995-Junior--48kg</v>
      </c>
      <c r="C1815" s="8" t="s">
        <v>251</v>
      </c>
      <c r="D1815" s="8" t="s">
        <v>1243</v>
      </c>
      <c r="E1815" s="8" t="s">
        <v>11</v>
      </c>
      <c r="F1815" s="8" t="s">
        <v>12</v>
      </c>
      <c r="G1815" s="8">
        <v>999899995</v>
      </c>
      <c r="H1815" s="8" t="s">
        <v>14</v>
      </c>
      <c r="I1815" s="18" t="s">
        <v>4721</v>
      </c>
      <c r="J1815" s="8">
        <f>(M1815-K1815)+W1815</f>
        <v>90</v>
      </c>
      <c r="K1815" s="8"/>
      <c r="L1815" s="9"/>
      <c r="M1815" s="8">
        <f>SUM(N1815,O1815,P1815,Q1815,S1815,T1815,U1815)</f>
        <v>90</v>
      </c>
      <c r="N1815" s="8">
        <f>SUM(AX1815)</f>
        <v>0</v>
      </c>
      <c r="O1815" s="8">
        <v>0</v>
      </c>
      <c r="P1815" s="8">
        <f>SUM(AO1815,AW1815)</f>
        <v>0</v>
      </c>
      <c r="Q1815" s="8">
        <f>SUM(AK1815,AL1815,AM1815,AN1815,AP1815,AQ1815,AR1815,AO1815)</f>
        <v>0</v>
      </c>
      <c r="R1815" s="8">
        <f>COUNTIF(AK1815:AR1815, "&gt;0")</f>
        <v>0</v>
      </c>
      <c r="S1815" s="8">
        <f>SUM(AS1815,AT1815)</f>
        <v>90</v>
      </c>
      <c r="T1815" s="8">
        <f>SUM(AU1815)</f>
        <v>0</v>
      </c>
      <c r="U1815" s="8">
        <f>SUM(AV1815)</f>
        <v>0</v>
      </c>
      <c r="V1815" s="9"/>
      <c r="W1815" s="8">
        <f>(X1815+AD1815)</f>
        <v>0</v>
      </c>
      <c r="X1815" s="8">
        <f>SUM(Y1815:AB1815)</f>
        <v>0</v>
      </c>
      <c r="Y1815" s="8">
        <v>0</v>
      </c>
      <c r="Z1815" s="8">
        <f>0</f>
        <v>0</v>
      </c>
      <c r="AA1815" s="8">
        <f>SUM(AZ1815,BB1815)</f>
        <v>0</v>
      </c>
      <c r="AB1815" s="8">
        <f>SUM(BC1815,BD1815)</f>
        <v>0</v>
      </c>
      <c r="AC1815" s="8">
        <f>COUNTIF(BC1815:BD1815,"&gt;0")</f>
        <v>0</v>
      </c>
      <c r="AD1815" s="8">
        <f>SUM(AE1815:AI1815)</f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f>SUM(BA1815)</f>
        <v>0</v>
      </c>
      <c r="AJ1815" s="9"/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0</v>
      </c>
      <c r="AS1815" s="8">
        <v>0</v>
      </c>
      <c r="AT1815" s="8">
        <v>90</v>
      </c>
      <c r="AU1815" s="15">
        <v>0</v>
      </c>
      <c r="AV1815" s="15">
        <v>0</v>
      </c>
      <c r="AW1815" s="15">
        <v>0</v>
      </c>
      <c r="AX1815" s="15">
        <v>0</v>
      </c>
      <c r="AY1815" s="29"/>
      <c r="AZ1815" s="33">
        <v>0</v>
      </c>
      <c r="BA1815" s="33">
        <v>0</v>
      </c>
      <c r="BB1815" s="33">
        <v>0</v>
      </c>
      <c r="BC1815" s="33">
        <v>0</v>
      </c>
      <c r="BD1815" s="33">
        <v>0</v>
      </c>
    </row>
    <row r="1816" spans="1:56" x14ac:dyDescent="0.25">
      <c r="A1816" s="51" t="s">
        <v>5895</v>
      </c>
      <c r="B1816" s="33" t="str">
        <f>CONCATENATE(G1816,"-",H1816,"-",I1816)</f>
        <v>999928885-Junior--48kg</v>
      </c>
      <c r="C1816" s="15" t="s">
        <v>291</v>
      </c>
      <c r="D1816" s="15" t="s">
        <v>3572</v>
      </c>
      <c r="E1816" s="15" t="s">
        <v>11</v>
      </c>
      <c r="F1816" s="15" t="s">
        <v>12</v>
      </c>
      <c r="G1816" s="15">
        <v>999928885</v>
      </c>
      <c r="H1816" s="8" t="s">
        <v>14</v>
      </c>
      <c r="I1816" s="18" t="s">
        <v>4721</v>
      </c>
      <c r="J1816" s="8">
        <f>(M1816-K1816)+W1816</f>
        <v>81.5</v>
      </c>
      <c r="K1816" s="8">
        <f>M1816/2</f>
        <v>81.5</v>
      </c>
      <c r="L1816" s="16"/>
      <c r="M1816" s="8">
        <f>SUM(N1816,O1816,P1816,Q1816,S1816,T1816,U1816)</f>
        <v>163</v>
      </c>
      <c r="N1816" s="8">
        <f>SUM(AX1816)</f>
        <v>0</v>
      </c>
      <c r="O1816" s="8">
        <v>0</v>
      </c>
      <c r="P1816" s="8">
        <f>SUM(AO1816,AW1816)</f>
        <v>0</v>
      </c>
      <c r="Q1816" s="8">
        <f>SUM(AK1816,AL1816,AM1816,AN1816,AP1816,AQ1816,AR1816,AO1816)</f>
        <v>120</v>
      </c>
      <c r="R1816" s="8">
        <f>COUNTIF(AK1816:AR1816, "&gt;0")</f>
        <v>1</v>
      </c>
      <c r="S1816" s="8">
        <f>SUM(AS1816,AT1816)</f>
        <v>0</v>
      </c>
      <c r="T1816" s="8">
        <f>SUM(AU1816)</f>
        <v>43</v>
      </c>
      <c r="U1816" s="8">
        <f>SUM(AV1816)</f>
        <v>0</v>
      </c>
      <c r="V1816" s="16"/>
      <c r="W1816" s="8">
        <f>(X1816+AD1816)</f>
        <v>0</v>
      </c>
      <c r="X1816" s="8">
        <f>SUM(Y1816:AB1816)</f>
        <v>0</v>
      </c>
      <c r="Y1816" s="8">
        <v>0</v>
      </c>
      <c r="Z1816" s="8">
        <f>0</f>
        <v>0</v>
      </c>
      <c r="AA1816" s="8">
        <f>SUM(AZ1816,BB1816)</f>
        <v>0</v>
      </c>
      <c r="AB1816" s="8">
        <f>SUM(BC1816,BD1816)</f>
        <v>0</v>
      </c>
      <c r="AC1816" s="8">
        <f>COUNTIF(BC1816:BD1816,"&gt;0")</f>
        <v>0</v>
      </c>
      <c r="AD1816" s="8">
        <f>SUM(AE1816:AI1816)</f>
        <v>0</v>
      </c>
      <c r="AE1816" s="8">
        <v>0</v>
      </c>
      <c r="AF1816" s="8">
        <v>0</v>
      </c>
      <c r="AG1816" s="8">
        <v>0</v>
      </c>
      <c r="AH1816" s="8">
        <v>0</v>
      </c>
      <c r="AI1816" s="8">
        <f>SUM(BA1816)</f>
        <v>0</v>
      </c>
      <c r="AJ1816" s="16"/>
      <c r="AK1816" s="8">
        <v>0</v>
      </c>
      <c r="AL1816" s="8">
        <v>0</v>
      </c>
      <c r="AM1816" s="8">
        <v>0</v>
      </c>
      <c r="AN1816" s="8">
        <v>0</v>
      </c>
      <c r="AO1816" s="8">
        <v>0</v>
      </c>
      <c r="AP1816" s="8">
        <v>0</v>
      </c>
      <c r="AQ1816" s="8">
        <v>0</v>
      </c>
      <c r="AR1816" s="8">
        <v>120</v>
      </c>
      <c r="AS1816" s="8">
        <v>0</v>
      </c>
      <c r="AT1816" s="8">
        <v>0</v>
      </c>
      <c r="AU1816" s="15">
        <v>43</v>
      </c>
      <c r="AV1816" s="15">
        <v>0</v>
      </c>
      <c r="AW1816" s="15">
        <v>0</v>
      </c>
      <c r="AX1816" s="15">
        <v>0</v>
      </c>
      <c r="AY1816" s="29"/>
      <c r="AZ1816" s="33">
        <v>0</v>
      </c>
      <c r="BA1816" s="33">
        <v>0</v>
      </c>
      <c r="BB1816" s="33">
        <v>0</v>
      </c>
      <c r="BC1816" s="33">
        <v>0</v>
      </c>
      <c r="BD1816" s="33">
        <v>0</v>
      </c>
    </row>
    <row r="1817" spans="1:56" x14ac:dyDescent="0.25">
      <c r="A1817" s="51" t="s">
        <v>5892</v>
      </c>
      <c r="B1817" s="33" t="str">
        <f>CONCATENATE(G1817,"-",H1817,"-",I1817)</f>
        <v>999912338-Junior--48kg</v>
      </c>
      <c r="C1817" s="8" t="s">
        <v>9</v>
      </c>
      <c r="D1817" s="8" t="s">
        <v>10</v>
      </c>
      <c r="E1817" s="8" t="s">
        <v>11</v>
      </c>
      <c r="F1817" s="8" t="s">
        <v>12</v>
      </c>
      <c r="G1817" s="8">
        <v>999912338</v>
      </c>
      <c r="H1817" s="8" t="s">
        <v>14</v>
      </c>
      <c r="I1817" s="18" t="s">
        <v>4721</v>
      </c>
      <c r="J1817" s="8">
        <f>(M1817-K1817)+W1817</f>
        <v>76</v>
      </c>
      <c r="K1817" s="8"/>
      <c r="L1817" s="9"/>
      <c r="M1817" s="8">
        <f>SUM(N1817,O1817,P1817,Q1817,S1817,T1817,U1817)</f>
        <v>76</v>
      </c>
      <c r="N1817" s="8">
        <f>SUM(AX1817)</f>
        <v>0</v>
      </c>
      <c r="O1817" s="8">
        <v>0</v>
      </c>
      <c r="P1817" s="8">
        <f>SUM(AO1817,AW1817)</f>
        <v>0</v>
      </c>
      <c r="Q1817" s="8">
        <f>SUM(AK1817,AL1817,AM1817,AN1817,AP1817,AQ1817,AR1817,AO1817)</f>
        <v>0</v>
      </c>
      <c r="R1817" s="8">
        <f>COUNTIF(AK1817:AR1817, "&gt;0")</f>
        <v>0</v>
      </c>
      <c r="S1817" s="8">
        <f>SUM(AS1817,AT1817)</f>
        <v>0</v>
      </c>
      <c r="T1817" s="8">
        <f>SUM(AU1817)</f>
        <v>76</v>
      </c>
      <c r="U1817" s="8">
        <f>SUM(AV1817)</f>
        <v>0</v>
      </c>
      <c r="V1817" s="9"/>
      <c r="W1817" s="8">
        <f>(X1817+AD1817)</f>
        <v>0</v>
      </c>
      <c r="X1817" s="8">
        <f>SUM(Y1817:AB1817)</f>
        <v>0</v>
      </c>
      <c r="Y1817" s="8">
        <v>0</v>
      </c>
      <c r="Z1817" s="8">
        <f>0</f>
        <v>0</v>
      </c>
      <c r="AA1817" s="8">
        <f>SUM(AZ1817,BB1817)</f>
        <v>0</v>
      </c>
      <c r="AB1817" s="8">
        <f>SUM(BC1817,BD1817)</f>
        <v>0</v>
      </c>
      <c r="AC1817" s="8">
        <f>COUNTIF(BC1817:BD1817,"&gt;0")</f>
        <v>0</v>
      </c>
      <c r="AD1817" s="8">
        <f>SUM(AE1817:AI1817)</f>
        <v>0</v>
      </c>
      <c r="AE1817" s="8">
        <v>0</v>
      </c>
      <c r="AF1817" s="8">
        <v>0</v>
      </c>
      <c r="AG1817" s="8">
        <v>0</v>
      </c>
      <c r="AH1817" s="8">
        <v>0</v>
      </c>
      <c r="AI1817" s="8">
        <f>SUM(BA1817)</f>
        <v>0</v>
      </c>
      <c r="AJ1817" s="9"/>
      <c r="AK1817" s="8">
        <v>0</v>
      </c>
      <c r="AL1817" s="8">
        <v>0</v>
      </c>
      <c r="AM1817" s="8">
        <v>0</v>
      </c>
      <c r="AN1817" s="8">
        <v>0</v>
      </c>
      <c r="AO1817" s="8">
        <v>0</v>
      </c>
      <c r="AP1817" s="8">
        <v>0</v>
      </c>
      <c r="AQ1817" s="8">
        <v>0</v>
      </c>
      <c r="AR1817" s="8">
        <v>0</v>
      </c>
      <c r="AS1817" s="8">
        <v>0</v>
      </c>
      <c r="AT1817" s="8">
        <v>0</v>
      </c>
      <c r="AU1817" s="15">
        <v>76</v>
      </c>
      <c r="AV1817" s="15">
        <v>0</v>
      </c>
      <c r="AW1817" s="15">
        <v>0</v>
      </c>
      <c r="AX1817" s="15">
        <v>0</v>
      </c>
      <c r="AY1817" s="29"/>
      <c r="AZ1817" s="33">
        <v>0</v>
      </c>
      <c r="BA1817" s="33">
        <v>0</v>
      </c>
      <c r="BB1817" s="33">
        <v>0</v>
      </c>
      <c r="BC1817" s="33">
        <v>0</v>
      </c>
      <c r="BD1817" s="33">
        <v>0</v>
      </c>
    </row>
    <row r="1818" spans="1:56" x14ac:dyDescent="0.25">
      <c r="A1818" s="51" t="s">
        <v>5886</v>
      </c>
      <c r="B1818" s="33" t="str">
        <f>CONCATENATE(G1818,"-",H1818,"-",I1818)</f>
        <v>999915588-Junior--48kg</v>
      </c>
      <c r="C1818" s="8" t="s">
        <v>145</v>
      </c>
      <c r="D1818" s="8" t="s">
        <v>146</v>
      </c>
      <c r="E1818" s="8" t="s">
        <v>11</v>
      </c>
      <c r="F1818" s="8" t="s">
        <v>12</v>
      </c>
      <c r="G1818" s="8">
        <v>999915588</v>
      </c>
      <c r="H1818" s="8" t="s">
        <v>14</v>
      </c>
      <c r="I1818" s="18" t="s">
        <v>4721</v>
      </c>
      <c r="J1818" s="8">
        <f>(M1818-K1818)+W1818</f>
        <v>76</v>
      </c>
      <c r="K1818" s="8"/>
      <c r="L1818" s="9"/>
      <c r="M1818" s="8">
        <f>SUM(N1818,O1818,P1818,Q1818,S1818,T1818,U1818)</f>
        <v>76</v>
      </c>
      <c r="N1818" s="8">
        <f>SUM(AX1818)</f>
        <v>0</v>
      </c>
      <c r="O1818" s="8">
        <v>0</v>
      </c>
      <c r="P1818" s="8">
        <f>SUM(AO1818,AW1818)</f>
        <v>0</v>
      </c>
      <c r="Q1818" s="8">
        <f>SUM(AK1818,AL1818,AM1818,AN1818,AP1818,AQ1818,AR1818,AO1818)</f>
        <v>0</v>
      </c>
      <c r="R1818" s="8">
        <f>COUNTIF(AK1818:AR1818, "&gt;0")</f>
        <v>0</v>
      </c>
      <c r="S1818" s="8">
        <f>SUM(AS1818,AT1818)</f>
        <v>0</v>
      </c>
      <c r="T1818" s="8">
        <f>SUM(AU1818)</f>
        <v>76</v>
      </c>
      <c r="U1818" s="8">
        <f>SUM(AV1818)</f>
        <v>0</v>
      </c>
      <c r="V1818" s="9"/>
      <c r="W1818" s="8">
        <f>(X1818+AD1818)</f>
        <v>0</v>
      </c>
      <c r="X1818" s="8">
        <f>SUM(Y1818:AB1818)</f>
        <v>0</v>
      </c>
      <c r="Y1818" s="8">
        <v>0</v>
      </c>
      <c r="Z1818" s="8">
        <f>0</f>
        <v>0</v>
      </c>
      <c r="AA1818" s="8">
        <f>SUM(AZ1818,BB1818)</f>
        <v>0</v>
      </c>
      <c r="AB1818" s="8">
        <f>SUM(BC1818,BD1818)</f>
        <v>0</v>
      </c>
      <c r="AC1818" s="8">
        <f>COUNTIF(BC1818:BD1818,"&gt;0")</f>
        <v>0</v>
      </c>
      <c r="AD1818" s="8">
        <f>SUM(AE1818:AI1818)</f>
        <v>0</v>
      </c>
      <c r="AE1818" s="8">
        <v>0</v>
      </c>
      <c r="AF1818" s="8">
        <v>0</v>
      </c>
      <c r="AG1818" s="8">
        <v>0</v>
      </c>
      <c r="AH1818" s="8">
        <v>0</v>
      </c>
      <c r="AI1818" s="8">
        <f>SUM(BA1818)</f>
        <v>0</v>
      </c>
      <c r="AJ1818" s="9"/>
      <c r="AK1818" s="8">
        <v>0</v>
      </c>
      <c r="AL1818" s="8">
        <v>0</v>
      </c>
      <c r="AM1818" s="8">
        <v>0</v>
      </c>
      <c r="AN1818" s="8">
        <v>0</v>
      </c>
      <c r="AO1818" s="8">
        <v>0</v>
      </c>
      <c r="AP1818" s="8">
        <v>0</v>
      </c>
      <c r="AQ1818" s="8">
        <v>0</v>
      </c>
      <c r="AR1818" s="8">
        <v>0</v>
      </c>
      <c r="AS1818" s="8">
        <v>0</v>
      </c>
      <c r="AT1818" s="8">
        <v>0</v>
      </c>
      <c r="AU1818" s="15">
        <v>76</v>
      </c>
      <c r="AV1818" s="15">
        <v>0</v>
      </c>
      <c r="AW1818" s="15">
        <v>0</v>
      </c>
      <c r="AX1818" s="15">
        <v>0</v>
      </c>
      <c r="AY1818" s="29"/>
      <c r="AZ1818" s="33">
        <v>0</v>
      </c>
      <c r="BA1818" s="33">
        <v>0</v>
      </c>
      <c r="BB1818" s="33">
        <v>0</v>
      </c>
      <c r="BC1818" s="33">
        <v>0</v>
      </c>
      <c r="BD1818" s="33">
        <v>0</v>
      </c>
    </row>
    <row r="1819" spans="1:56" x14ac:dyDescent="0.25">
      <c r="A1819" s="51" t="s">
        <v>5896</v>
      </c>
      <c r="B1819" s="33" t="str">
        <f>CONCATENATE(G1819,"-",H1819,"-",I1819)</f>
        <v>999927979-Junior--48kg</v>
      </c>
      <c r="C1819" s="15" t="s">
        <v>504</v>
      </c>
      <c r="D1819" s="15" t="s">
        <v>3681</v>
      </c>
      <c r="E1819" s="15" t="s">
        <v>11</v>
      </c>
      <c r="F1819" s="15" t="s">
        <v>12</v>
      </c>
      <c r="G1819" s="15">
        <v>999927979</v>
      </c>
      <c r="H1819" s="8" t="s">
        <v>14</v>
      </c>
      <c r="I1819" s="18" t="s">
        <v>4721</v>
      </c>
      <c r="J1819" s="8">
        <f>(M1819-K1819)+W1819</f>
        <v>72</v>
      </c>
      <c r="K1819" s="8">
        <f>M1819/2</f>
        <v>72</v>
      </c>
      <c r="L1819" s="16"/>
      <c r="M1819" s="8">
        <f>SUM(N1819,O1819,P1819,Q1819,S1819,T1819,U1819)</f>
        <v>144</v>
      </c>
      <c r="N1819" s="8">
        <f>SUM(AX1819)</f>
        <v>0</v>
      </c>
      <c r="O1819" s="8">
        <v>0</v>
      </c>
      <c r="P1819" s="8">
        <f>SUM(AO1819,AW1819)</f>
        <v>0</v>
      </c>
      <c r="Q1819" s="8">
        <f>SUM(AK1819,AL1819,AM1819,AN1819,AP1819,AQ1819,AR1819,AO1819)</f>
        <v>0</v>
      </c>
      <c r="R1819" s="8">
        <f>COUNTIF(AK1819:AR1819, "&gt;0")</f>
        <v>0</v>
      </c>
      <c r="S1819" s="8">
        <f>SUM(AS1819,AT1819)</f>
        <v>68</v>
      </c>
      <c r="T1819" s="8">
        <f>SUM(AU1819)</f>
        <v>76</v>
      </c>
      <c r="U1819" s="8">
        <f>SUM(AV1819)</f>
        <v>0</v>
      </c>
      <c r="V1819" s="16"/>
      <c r="W1819" s="8">
        <f>(X1819+AD1819)</f>
        <v>0</v>
      </c>
      <c r="X1819" s="8">
        <f>SUM(Y1819:AB1819)</f>
        <v>0</v>
      </c>
      <c r="Y1819" s="8">
        <v>0</v>
      </c>
      <c r="Z1819" s="8">
        <f>0</f>
        <v>0</v>
      </c>
      <c r="AA1819" s="8">
        <f>SUM(AZ1819,BB1819)</f>
        <v>0</v>
      </c>
      <c r="AB1819" s="8">
        <f>SUM(BC1819,BD1819)</f>
        <v>0</v>
      </c>
      <c r="AC1819" s="8">
        <f>COUNTIF(BC1819:BD1819,"&gt;0")</f>
        <v>0</v>
      </c>
      <c r="AD1819" s="8">
        <f>SUM(AE1819:AI1819)</f>
        <v>0</v>
      </c>
      <c r="AE1819" s="8">
        <v>0</v>
      </c>
      <c r="AF1819" s="8">
        <v>0</v>
      </c>
      <c r="AG1819" s="8">
        <v>0</v>
      </c>
      <c r="AH1819" s="8">
        <v>0</v>
      </c>
      <c r="AI1819" s="8">
        <f>SUM(BA1819)</f>
        <v>0</v>
      </c>
      <c r="AJ1819" s="16"/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Q1819" s="8">
        <v>0</v>
      </c>
      <c r="AR1819" s="8">
        <v>0</v>
      </c>
      <c r="AS1819" s="8">
        <v>68</v>
      </c>
      <c r="AT1819" s="8">
        <v>0</v>
      </c>
      <c r="AU1819" s="15">
        <v>76</v>
      </c>
      <c r="AV1819" s="15">
        <v>0</v>
      </c>
      <c r="AW1819" s="15">
        <v>0</v>
      </c>
      <c r="AX1819" s="15">
        <v>0</v>
      </c>
      <c r="AY1819" s="29"/>
      <c r="AZ1819" s="33">
        <v>0</v>
      </c>
      <c r="BA1819" s="33">
        <v>0</v>
      </c>
      <c r="BB1819" s="33">
        <v>0</v>
      </c>
      <c r="BC1819" s="33">
        <v>0</v>
      </c>
      <c r="BD1819" s="33">
        <v>0</v>
      </c>
    </row>
    <row r="1820" spans="1:56" x14ac:dyDescent="0.25">
      <c r="A1820" s="51" t="s">
        <v>5899</v>
      </c>
      <c r="B1820" s="33" t="str">
        <f>CONCATENATE(G1820,"-",H1820,"-",I1820)</f>
        <v>999892181-Junior--48kg</v>
      </c>
      <c r="C1820" s="15" t="s">
        <v>1227</v>
      </c>
      <c r="D1820" s="15" t="s">
        <v>1228</v>
      </c>
      <c r="E1820" s="15" t="s">
        <v>11</v>
      </c>
      <c r="F1820" s="15" t="s">
        <v>12</v>
      </c>
      <c r="G1820" s="15">
        <v>999892181</v>
      </c>
      <c r="H1820" s="8" t="s">
        <v>14</v>
      </c>
      <c r="I1820" s="18" t="s">
        <v>4721</v>
      </c>
      <c r="J1820" s="8">
        <f>(M1820-K1820)+W1820</f>
        <v>57</v>
      </c>
      <c r="K1820" s="15"/>
      <c r="L1820" s="16"/>
      <c r="M1820" s="8">
        <f>SUM(N1820,O1820,P1820,Q1820,S1820,T1820,U1820)</f>
        <v>57</v>
      </c>
      <c r="N1820" s="8">
        <f>SUM(AX1820)</f>
        <v>0</v>
      </c>
      <c r="O1820" s="8">
        <v>0</v>
      </c>
      <c r="P1820" s="8">
        <f>SUM(AO1820,AW1820)</f>
        <v>0</v>
      </c>
      <c r="Q1820" s="8">
        <f>SUM(AK1820,AL1820,AM1820,AN1820,AP1820,AQ1820,AR1820,AO1820)</f>
        <v>0</v>
      </c>
      <c r="R1820" s="8">
        <f>COUNTIF(AK1820:AR1820, "&gt;0")</f>
        <v>0</v>
      </c>
      <c r="S1820" s="8">
        <f>SUM(AS1820,AT1820)</f>
        <v>0</v>
      </c>
      <c r="T1820" s="8">
        <f>SUM(AU1820)</f>
        <v>57</v>
      </c>
      <c r="U1820" s="8">
        <f>SUM(AV1820)</f>
        <v>0</v>
      </c>
      <c r="V1820" s="16"/>
      <c r="W1820" s="8">
        <f>(X1820+AD1820)</f>
        <v>0</v>
      </c>
      <c r="X1820" s="8">
        <f>SUM(Y1820:AB1820)</f>
        <v>0</v>
      </c>
      <c r="Y1820" s="8">
        <v>0</v>
      </c>
      <c r="Z1820" s="8">
        <f>0</f>
        <v>0</v>
      </c>
      <c r="AA1820" s="8">
        <f>SUM(AZ1820,BB1820)</f>
        <v>0</v>
      </c>
      <c r="AB1820" s="8">
        <f>SUM(BC1820,BD1820)</f>
        <v>0</v>
      </c>
      <c r="AC1820" s="8">
        <f>COUNTIF(BC1820:BD1820,"&gt;0")</f>
        <v>0</v>
      </c>
      <c r="AD1820" s="8">
        <f>SUM(AE1820:AI1820)</f>
        <v>0</v>
      </c>
      <c r="AE1820" s="8">
        <v>0</v>
      </c>
      <c r="AF1820" s="8">
        <v>0</v>
      </c>
      <c r="AG1820" s="8">
        <v>0</v>
      </c>
      <c r="AH1820" s="8">
        <v>0</v>
      </c>
      <c r="AI1820" s="8">
        <f>SUM(BA1820)</f>
        <v>0</v>
      </c>
      <c r="AJ1820" s="16"/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0</v>
      </c>
      <c r="AS1820" s="15">
        <v>0</v>
      </c>
      <c r="AT1820" s="15">
        <v>0</v>
      </c>
      <c r="AU1820" s="15">
        <v>57</v>
      </c>
      <c r="AV1820" s="15">
        <v>0</v>
      </c>
      <c r="AW1820" s="15">
        <v>0</v>
      </c>
      <c r="AX1820" s="15">
        <v>0</v>
      </c>
      <c r="AY1820" s="29"/>
      <c r="AZ1820" s="33">
        <v>0</v>
      </c>
      <c r="BA1820" s="33">
        <v>0</v>
      </c>
      <c r="BB1820" s="33">
        <v>0</v>
      </c>
      <c r="BC1820" s="33">
        <v>0</v>
      </c>
      <c r="BD1820" s="33">
        <v>0</v>
      </c>
    </row>
    <row r="1821" spans="1:56" x14ac:dyDescent="0.25">
      <c r="A1821" s="51" t="s">
        <v>5890</v>
      </c>
      <c r="B1821" s="33" t="str">
        <f>CONCATENATE(G1821,"-",H1821,"-",I1821)</f>
        <v>999917763-Junior--48kg</v>
      </c>
      <c r="C1821" s="8" t="s">
        <v>224</v>
      </c>
      <c r="D1821" s="8" t="s">
        <v>225</v>
      </c>
      <c r="E1821" s="8" t="s">
        <v>11</v>
      </c>
      <c r="F1821" s="8" t="s">
        <v>12</v>
      </c>
      <c r="G1821" s="8">
        <v>999917763</v>
      </c>
      <c r="H1821" s="8" t="s">
        <v>14</v>
      </c>
      <c r="I1821" s="18" t="s">
        <v>4721</v>
      </c>
      <c r="J1821" s="8">
        <f>(M1821-K1821)+W1821</f>
        <v>57</v>
      </c>
      <c r="K1821" s="8"/>
      <c r="L1821" s="9"/>
      <c r="M1821" s="8">
        <f>SUM(N1821,O1821,P1821,Q1821,S1821,T1821,U1821)</f>
        <v>57</v>
      </c>
      <c r="N1821" s="8">
        <f>SUM(AX1821)</f>
        <v>0</v>
      </c>
      <c r="O1821" s="8">
        <v>0</v>
      </c>
      <c r="P1821" s="8">
        <f>SUM(AO1821,AW1821)</f>
        <v>0</v>
      </c>
      <c r="Q1821" s="8">
        <f>SUM(AK1821,AL1821,AM1821,AN1821,AP1821,AQ1821,AR1821,AO1821)</f>
        <v>0</v>
      </c>
      <c r="R1821" s="8">
        <f>COUNTIF(AK1821:AR1821, "&gt;0")</f>
        <v>0</v>
      </c>
      <c r="S1821" s="8">
        <f>SUM(AS1821,AT1821)</f>
        <v>0</v>
      </c>
      <c r="T1821" s="8">
        <f>SUM(AU1821)</f>
        <v>57</v>
      </c>
      <c r="U1821" s="8">
        <f>SUM(AV1821)</f>
        <v>0</v>
      </c>
      <c r="V1821" s="9"/>
      <c r="W1821" s="8">
        <f>(X1821+AD1821)</f>
        <v>0</v>
      </c>
      <c r="X1821" s="8">
        <f>SUM(Y1821:AB1821)</f>
        <v>0</v>
      </c>
      <c r="Y1821" s="8">
        <v>0</v>
      </c>
      <c r="Z1821" s="8">
        <f>0</f>
        <v>0</v>
      </c>
      <c r="AA1821" s="8">
        <f>SUM(AZ1821,BB1821)</f>
        <v>0</v>
      </c>
      <c r="AB1821" s="8">
        <f>SUM(BC1821,BD1821)</f>
        <v>0</v>
      </c>
      <c r="AC1821" s="8">
        <f>COUNTIF(BC1821:BD1821,"&gt;0")</f>
        <v>0</v>
      </c>
      <c r="AD1821" s="8">
        <f>SUM(AE1821:AI1821)</f>
        <v>0</v>
      </c>
      <c r="AE1821" s="8">
        <v>0</v>
      </c>
      <c r="AF1821" s="8">
        <v>0</v>
      </c>
      <c r="AG1821" s="8">
        <v>0</v>
      </c>
      <c r="AH1821" s="8">
        <v>0</v>
      </c>
      <c r="AI1821" s="8">
        <f>SUM(BA1821)</f>
        <v>0</v>
      </c>
      <c r="AJ1821" s="9"/>
      <c r="AK1821" s="8">
        <v>0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Q1821" s="8">
        <v>0</v>
      </c>
      <c r="AR1821" s="8">
        <v>0</v>
      </c>
      <c r="AS1821" s="8">
        <v>0</v>
      </c>
      <c r="AT1821" s="8">
        <v>0</v>
      </c>
      <c r="AU1821" s="15">
        <v>57</v>
      </c>
      <c r="AV1821" s="15">
        <v>0</v>
      </c>
      <c r="AW1821" s="15">
        <v>0</v>
      </c>
      <c r="AX1821" s="15">
        <v>0</v>
      </c>
      <c r="AY1821" s="29"/>
      <c r="AZ1821" s="33">
        <v>0</v>
      </c>
      <c r="BA1821" s="33">
        <v>0</v>
      </c>
      <c r="BB1821" s="33">
        <v>0</v>
      </c>
      <c r="BC1821" s="33">
        <v>0</v>
      </c>
      <c r="BD1821" s="33">
        <v>0</v>
      </c>
    </row>
    <row r="1822" spans="1:56" x14ac:dyDescent="0.25">
      <c r="A1822" s="51" t="s">
        <v>5901</v>
      </c>
      <c r="B1822" s="33" t="str">
        <f>CONCATENATE(G1822,"-",H1822,"-",I1822)</f>
        <v>999900710-Junior--48kg</v>
      </c>
      <c r="C1822" s="8" t="s">
        <v>268</v>
      </c>
      <c r="D1822" s="8" t="s">
        <v>1666</v>
      </c>
      <c r="E1822" s="8" t="s">
        <v>11</v>
      </c>
      <c r="F1822" s="8" t="s">
        <v>12</v>
      </c>
      <c r="G1822" s="8">
        <v>999900710</v>
      </c>
      <c r="H1822" s="8" t="s">
        <v>14</v>
      </c>
      <c r="I1822" s="18" t="s">
        <v>4721</v>
      </c>
      <c r="J1822" s="8">
        <f>(M1822-K1822)+W1822</f>
        <v>55</v>
      </c>
      <c r="K1822" s="8"/>
      <c r="L1822" s="9"/>
      <c r="M1822" s="8">
        <f>SUM(N1822,O1822,P1822,Q1822,S1822,T1822,U1822)</f>
        <v>55</v>
      </c>
      <c r="N1822" s="8">
        <f>SUM(AX1822)</f>
        <v>0</v>
      </c>
      <c r="O1822" s="8">
        <v>0</v>
      </c>
      <c r="P1822" s="8">
        <f>SUM(AO1822,AW1822)</f>
        <v>25</v>
      </c>
      <c r="Q1822" s="8">
        <f>SUM(AK1822,AL1822,AM1822,AN1822,AP1822,AQ1822,AR1822,AO1822)</f>
        <v>30</v>
      </c>
      <c r="R1822" s="8">
        <f>COUNTIF(AK1822:AR1822, "&gt;0")</f>
        <v>1</v>
      </c>
      <c r="S1822" s="8">
        <f>SUM(AS1822,AT1822)</f>
        <v>0</v>
      </c>
      <c r="T1822" s="8">
        <f>SUM(AU1822)</f>
        <v>0</v>
      </c>
      <c r="U1822" s="8">
        <f>SUM(AV1822)</f>
        <v>0</v>
      </c>
      <c r="V1822" s="9"/>
      <c r="W1822" s="8">
        <f>(X1822+AD1822)</f>
        <v>0</v>
      </c>
      <c r="X1822" s="8">
        <f>SUM(Y1822:AB1822)</f>
        <v>0</v>
      </c>
      <c r="Y1822" s="8">
        <v>0</v>
      </c>
      <c r="Z1822" s="8">
        <f>0</f>
        <v>0</v>
      </c>
      <c r="AA1822" s="8">
        <f>SUM(AZ1822,BB1822)</f>
        <v>0</v>
      </c>
      <c r="AB1822" s="8">
        <f>SUM(BC1822,BD1822)</f>
        <v>0</v>
      </c>
      <c r="AC1822" s="8">
        <f>COUNTIF(BC1822:BD1822,"&gt;0")</f>
        <v>0</v>
      </c>
      <c r="AD1822" s="8">
        <f>SUM(AE1822:AI1822)</f>
        <v>0</v>
      </c>
      <c r="AE1822" s="8">
        <v>0</v>
      </c>
      <c r="AF1822" s="8">
        <v>0</v>
      </c>
      <c r="AG1822" s="8">
        <v>0</v>
      </c>
      <c r="AH1822" s="8">
        <v>0</v>
      </c>
      <c r="AI1822" s="8">
        <f>SUM(BA1822)</f>
        <v>0</v>
      </c>
      <c r="AJ1822" s="9"/>
      <c r="AK1822" s="8">
        <v>0</v>
      </c>
      <c r="AL1822" s="8">
        <v>0</v>
      </c>
      <c r="AM1822" s="8">
        <v>0</v>
      </c>
      <c r="AN1822" s="8">
        <v>0</v>
      </c>
      <c r="AO1822" s="8">
        <v>0</v>
      </c>
      <c r="AP1822" s="8">
        <v>0</v>
      </c>
      <c r="AQ1822" s="8">
        <v>30</v>
      </c>
      <c r="AR1822" s="8">
        <v>0</v>
      </c>
      <c r="AS1822" s="8">
        <v>0</v>
      </c>
      <c r="AT1822" s="8">
        <v>0</v>
      </c>
      <c r="AU1822" s="15">
        <v>0</v>
      </c>
      <c r="AV1822" s="15">
        <v>0</v>
      </c>
      <c r="AW1822" s="15">
        <v>25</v>
      </c>
      <c r="AX1822" s="15">
        <v>0</v>
      </c>
      <c r="AY1822" s="29"/>
      <c r="AZ1822" s="33">
        <v>0</v>
      </c>
      <c r="BA1822" s="33">
        <v>0</v>
      </c>
      <c r="BB1822" s="33">
        <v>0</v>
      </c>
      <c r="BC1822" s="33">
        <v>0</v>
      </c>
      <c r="BD1822" s="33">
        <v>0</v>
      </c>
    </row>
    <row r="1823" spans="1:56" x14ac:dyDescent="0.25">
      <c r="A1823" s="51" t="s">
        <v>9205</v>
      </c>
      <c r="B1823" s="33" t="str">
        <f>CONCATENATE(G1823,"-",H1823,"-",I1823)</f>
        <v>999934074-Junior--48kg</v>
      </c>
      <c r="C1823" s="15" t="s">
        <v>148</v>
      </c>
      <c r="D1823" s="15" t="s">
        <v>5225</v>
      </c>
      <c r="E1823" s="15" t="s">
        <v>11</v>
      </c>
      <c r="F1823" s="15" t="s">
        <v>12</v>
      </c>
      <c r="G1823" s="15">
        <v>999934074</v>
      </c>
      <c r="H1823" s="8" t="s">
        <v>14</v>
      </c>
      <c r="I1823" s="21" t="s">
        <v>4721</v>
      </c>
      <c r="J1823" s="8">
        <f>(M1823-K1823)+W1823</f>
        <v>50</v>
      </c>
      <c r="K1823" s="8">
        <f>M1823/2</f>
        <v>0</v>
      </c>
      <c r="L1823" s="9"/>
      <c r="M1823" s="8">
        <f>SUM(N1823,O1823,P1823,Q1823,S1823,T1823,U1823)</f>
        <v>0</v>
      </c>
      <c r="N1823" s="8">
        <f>SUM(AX1823)</f>
        <v>0</v>
      </c>
      <c r="O1823" s="8">
        <v>0</v>
      </c>
      <c r="P1823" s="8">
        <f>SUM(AO1823,AW1823)</f>
        <v>0</v>
      </c>
      <c r="Q1823" s="8">
        <f>SUM(AK1823,AL1823,AM1823,AN1823,AP1823,AQ1823,AR1823,AO1823)</f>
        <v>0</v>
      </c>
      <c r="R1823" s="8">
        <f>COUNTIF(AK1823:AR1823, "&gt;0")</f>
        <v>0</v>
      </c>
      <c r="S1823" s="8">
        <f>SUM(AS1823,AT1823)</f>
        <v>0</v>
      </c>
      <c r="T1823" s="8">
        <f>SUM(AU1823)</f>
        <v>0</v>
      </c>
      <c r="U1823" s="8">
        <f>SUM(AV1823)</f>
        <v>0</v>
      </c>
      <c r="V1823" s="9"/>
      <c r="W1823" s="8">
        <f>(X1823+AD1823)</f>
        <v>50</v>
      </c>
      <c r="X1823" s="8">
        <f>SUM(Y1823:AB1823)</f>
        <v>50</v>
      </c>
      <c r="Y1823" s="8">
        <v>0</v>
      </c>
      <c r="Z1823" s="8">
        <f>0</f>
        <v>0</v>
      </c>
      <c r="AA1823" s="8">
        <f>SUM(AZ1823,BB1823)</f>
        <v>50</v>
      </c>
      <c r="AB1823" s="8">
        <f>SUM(BC1823,BD1823)</f>
        <v>0</v>
      </c>
      <c r="AC1823" s="8">
        <f>COUNTIF(BC1823:BD1823,"&gt;0")</f>
        <v>0</v>
      </c>
      <c r="AD1823" s="8">
        <f>SUM(AE1823:AI1823)</f>
        <v>0</v>
      </c>
      <c r="AE1823" s="8">
        <v>0</v>
      </c>
      <c r="AF1823" s="8">
        <v>0</v>
      </c>
      <c r="AG1823" s="8">
        <v>0</v>
      </c>
      <c r="AH1823" s="8">
        <v>0</v>
      </c>
      <c r="AI1823" s="8">
        <f>SUM(BA1823)</f>
        <v>0</v>
      </c>
      <c r="AJ1823" s="9"/>
      <c r="AK1823" s="8">
        <v>0</v>
      </c>
      <c r="AL1823" s="8">
        <v>0</v>
      </c>
      <c r="AM1823" s="8">
        <v>0</v>
      </c>
      <c r="AN1823" s="8">
        <v>0</v>
      </c>
      <c r="AO1823" s="8">
        <v>0</v>
      </c>
      <c r="AP1823" s="8">
        <v>0</v>
      </c>
      <c r="AQ1823" s="8">
        <v>0</v>
      </c>
      <c r="AR1823" s="8">
        <v>0</v>
      </c>
      <c r="AS1823" s="8">
        <v>0</v>
      </c>
      <c r="AT1823" s="8">
        <v>0</v>
      </c>
      <c r="AU1823" s="8">
        <v>0</v>
      </c>
      <c r="AV1823" s="8">
        <v>0</v>
      </c>
      <c r="AW1823" s="8">
        <v>0</v>
      </c>
      <c r="AX1823" s="8">
        <v>0</v>
      </c>
      <c r="AY1823" s="30"/>
      <c r="AZ1823" s="33">
        <v>0</v>
      </c>
      <c r="BA1823" s="33">
        <v>0</v>
      </c>
      <c r="BB1823" s="33">
        <v>50</v>
      </c>
      <c r="BC1823" s="33">
        <v>0</v>
      </c>
      <c r="BD1823" s="33">
        <v>0</v>
      </c>
    </row>
    <row r="1824" spans="1:56" x14ac:dyDescent="0.25">
      <c r="A1824" s="51" t="s">
        <v>5902</v>
      </c>
      <c r="B1824" s="33" t="str">
        <f>CONCATENATE(G1824,"-",H1824,"-",I1824)</f>
        <v>999893393-Junior--48kg</v>
      </c>
      <c r="C1824" s="15" t="s">
        <v>1330</v>
      </c>
      <c r="D1824" s="15" t="s">
        <v>2535</v>
      </c>
      <c r="E1824" s="15" t="s">
        <v>11</v>
      </c>
      <c r="F1824" s="15" t="s">
        <v>12</v>
      </c>
      <c r="G1824" s="15">
        <v>999893393</v>
      </c>
      <c r="H1824" s="8" t="s">
        <v>14</v>
      </c>
      <c r="I1824" s="18" t="s">
        <v>4721</v>
      </c>
      <c r="J1824" s="8">
        <f>(M1824-K1824)+W1824</f>
        <v>41.5</v>
      </c>
      <c r="K1824" s="8">
        <f>M1824/2</f>
        <v>41.5</v>
      </c>
      <c r="L1824" s="16"/>
      <c r="M1824" s="8">
        <f>SUM(N1824,O1824,P1824,Q1824,S1824,T1824,U1824)</f>
        <v>83</v>
      </c>
      <c r="N1824" s="8">
        <f>SUM(AX1824)</f>
        <v>0</v>
      </c>
      <c r="O1824" s="8">
        <v>0</v>
      </c>
      <c r="P1824" s="8">
        <f>SUM(AO1824,AW1824)</f>
        <v>0</v>
      </c>
      <c r="Q1824" s="8">
        <f>SUM(AK1824,AL1824,AM1824,AN1824,AP1824,AQ1824,AR1824,AO1824)</f>
        <v>0</v>
      </c>
      <c r="R1824" s="8">
        <f>COUNTIF(AK1824:AR1824, "&gt;0")</f>
        <v>0</v>
      </c>
      <c r="S1824" s="8">
        <f>SUM(AS1824,AT1824)</f>
        <v>51</v>
      </c>
      <c r="T1824" s="8">
        <f>SUM(AU1824)</f>
        <v>32</v>
      </c>
      <c r="U1824" s="8">
        <f>SUM(AV1824)</f>
        <v>0</v>
      </c>
      <c r="V1824" s="16"/>
      <c r="W1824" s="8">
        <f>(X1824+AD1824)</f>
        <v>0</v>
      </c>
      <c r="X1824" s="8">
        <f>SUM(Y1824:AB1824)</f>
        <v>0</v>
      </c>
      <c r="Y1824" s="8">
        <v>0</v>
      </c>
      <c r="Z1824" s="8">
        <f>0</f>
        <v>0</v>
      </c>
      <c r="AA1824" s="8">
        <f>SUM(AZ1824,BB1824)</f>
        <v>0</v>
      </c>
      <c r="AB1824" s="8">
        <f>SUM(BC1824,BD1824)</f>
        <v>0</v>
      </c>
      <c r="AC1824" s="8">
        <f>COUNTIF(BC1824:BD1824,"&gt;0")</f>
        <v>0</v>
      </c>
      <c r="AD1824" s="8">
        <f>SUM(AE1824:AI1824)</f>
        <v>0</v>
      </c>
      <c r="AE1824" s="8">
        <v>0</v>
      </c>
      <c r="AF1824" s="8">
        <v>0</v>
      </c>
      <c r="AG1824" s="8">
        <v>0</v>
      </c>
      <c r="AH1824" s="8">
        <v>0</v>
      </c>
      <c r="AI1824" s="8">
        <f>SUM(BA1824)</f>
        <v>0</v>
      </c>
      <c r="AJ1824" s="16"/>
      <c r="AK1824" s="8">
        <v>0</v>
      </c>
      <c r="AL1824" s="8">
        <v>0</v>
      </c>
      <c r="AM1824" s="8">
        <v>0</v>
      </c>
      <c r="AN1824" s="8">
        <v>0</v>
      </c>
      <c r="AO1824" s="8">
        <v>0</v>
      </c>
      <c r="AP1824" s="8">
        <v>0</v>
      </c>
      <c r="AQ1824" s="8">
        <v>0</v>
      </c>
      <c r="AR1824" s="8">
        <v>0</v>
      </c>
      <c r="AS1824" s="8">
        <v>51</v>
      </c>
      <c r="AT1824" s="8">
        <v>0</v>
      </c>
      <c r="AU1824" s="15">
        <v>32</v>
      </c>
      <c r="AV1824" s="15">
        <v>0</v>
      </c>
      <c r="AW1824" s="15">
        <v>0</v>
      </c>
      <c r="AX1824" s="15">
        <v>0</v>
      </c>
      <c r="AY1824" s="29"/>
      <c r="AZ1824" s="33">
        <v>0</v>
      </c>
      <c r="BA1824" s="33">
        <v>0</v>
      </c>
      <c r="BB1824" s="33">
        <v>0</v>
      </c>
      <c r="BC1824" s="33">
        <v>0</v>
      </c>
      <c r="BD1824" s="33">
        <v>0</v>
      </c>
    </row>
    <row r="1825" spans="1:56" x14ac:dyDescent="0.25">
      <c r="A1825" s="51" t="s">
        <v>5903</v>
      </c>
      <c r="B1825" s="33" t="str">
        <f>CONCATENATE(G1825,"-",H1825,"-",I1825)</f>
        <v>999904985-Junior--48kg</v>
      </c>
      <c r="C1825" s="15" t="s">
        <v>562</v>
      </c>
      <c r="D1825" s="15" t="s">
        <v>24</v>
      </c>
      <c r="E1825" s="15" t="s">
        <v>11</v>
      </c>
      <c r="F1825" s="15" t="s">
        <v>12</v>
      </c>
      <c r="G1825" s="15">
        <v>999904985</v>
      </c>
      <c r="H1825" s="8" t="s">
        <v>14</v>
      </c>
      <c r="I1825" s="18" t="s">
        <v>4721</v>
      </c>
      <c r="J1825" s="8">
        <f>(M1825-K1825)+W1825</f>
        <v>38.5</v>
      </c>
      <c r="K1825" s="8">
        <f>M1825/2</f>
        <v>38.5</v>
      </c>
      <c r="L1825" s="16"/>
      <c r="M1825" s="8">
        <f>SUM(N1825,O1825,P1825,Q1825,S1825,T1825,U1825)</f>
        <v>77</v>
      </c>
      <c r="N1825" s="8">
        <f>SUM(AX1825)</f>
        <v>0</v>
      </c>
      <c r="O1825" s="8">
        <v>0</v>
      </c>
      <c r="P1825" s="8">
        <f>SUM(AO1825,AW1825)</f>
        <v>0</v>
      </c>
      <c r="Q1825" s="8">
        <f>SUM(AK1825,AL1825,AM1825,AN1825,AP1825,AQ1825,AR1825,AO1825)</f>
        <v>45</v>
      </c>
      <c r="R1825" s="8">
        <f>COUNTIF(AK1825:AR1825, "&gt;0")</f>
        <v>1</v>
      </c>
      <c r="S1825" s="8">
        <f>SUM(AS1825,AT1825)</f>
        <v>0</v>
      </c>
      <c r="T1825" s="8">
        <f>SUM(AU1825)</f>
        <v>32</v>
      </c>
      <c r="U1825" s="8">
        <f>SUM(AV1825)</f>
        <v>0</v>
      </c>
      <c r="V1825" s="16"/>
      <c r="W1825" s="8">
        <f>(X1825+AD1825)</f>
        <v>0</v>
      </c>
      <c r="X1825" s="8">
        <f>SUM(Y1825:AB1825)</f>
        <v>0</v>
      </c>
      <c r="Y1825" s="8">
        <v>0</v>
      </c>
      <c r="Z1825" s="8">
        <f>0</f>
        <v>0</v>
      </c>
      <c r="AA1825" s="8">
        <f>SUM(AZ1825,BB1825)</f>
        <v>0</v>
      </c>
      <c r="AB1825" s="8">
        <f>SUM(BC1825,BD1825)</f>
        <v>0</v>
      </c>
      <c r="AC1825" s="8">
        <f>COUNTIF(BC1825:BD1825,"&gt;0")</f>
        <v>0</v>
      </c>
      <c r="AD1825" s="8">
        <f>SUM(AE1825:AI1825)</f>
        <v>0</v>
      </c>
      <c r="AE1825" s="8">
        <v>0</v>
      </c>
      <c r="AF1825" s="8">
        <v>0</v>
      </c>
      <c r="AG1825" s="8">
        <v>0</v>
      </c>
      <c r="AH1825" s="8">
        <v>0</v>
      </c>
      <c r="AI1825" s="8">
        <f>SUM(BA1825)</f>
        <v>0</v>
      </c>
      <c r="AJ1825" s="16"/>
      <c r="AK1825" s="8">
        <v>0</v>
      </c>
      <c r="AL1825" s="8">
        <v>0</v>
      </c>
      <c r="AM1825" s="8">
        <v>45</v>
      </c>
      <c r="AN1825" s="8">
        <v>0</v>
      </c>
      <c r="AO1825" s="8">
        <v>0</v>
      </c>
      <c r="AP1825" s="8">
        <v>0</v>
      </c>
      <c r="AQ1825" s="8">
        <v>0</v>
      </c>
      <c r="AR1825" s="8">
        <v>0</v>
      </c>
      <c r="AS1825" s="8">
        <v>0</v>
      </c>
      <c r="AT1825" s="8">
        <v>0</v>
      </c>
      <c r="AU1825" s="15">
        <v>32</v>
      </c>
      <c r="AV1825" s="15">
        <v>0</v>
      </c>
      <c r="AW1825" s="15">
        <v>0</v>
      </c>
      <c r="AX1825" s="15">
        <v>0</v>
      </c>
      <c r="AY1825" s="29"/>
      <c r="AZ1825" s="33">
        <v>0</v>
      </c>
      <c r="BA1825" s="33">
        <v>0</v>
      </c>
      <c r="BB1825" s="33">
        <v>0</v>
      </c>
      <c r="BC1825" s="33">
        <v>0</v>
      </c>
      <c r="BD1825" s="33">
        <v>0</v>
      </c>
    </row>
    <row r="1826" spans="1:56" x14ac:dyDescent="0.25">
      <c r="A1826" s="51" t="s">
        <v>5898</v>
      </c>
      <c r="B1826" s="33" t="str">
        <f>CONCATENATE(G1826,"-",H1826,"-",I1826)</f>
        <v>999924422-Junior--48kg</v>
      </c>
      <c r="C1826" s="8" t="s">
        <v>68</v>
      </c>
      <c r="D1826" s="8" t="s">
        <v>69</v>
      </c>
      <c r="E1826" s="8" t="s">
        <v>11</v>
      </c>
      <c r="F1826" s="8" t="s">
        <v>12</v>
      </c>
      <c r="G1826" s="8">
        <v>999924422</v>
      </c>
      <c r="H1826" s="8" t="s">
        <v>14</v>
      </c>
      <c r="I1826" s="18" t="s">
        <v>4721</v>
      </c>
      <c r="J1826" s="8">
        <f>(M1826-K1826)+W1826</f>
        <v>38.5</v>
      </c>
      <c r="K1826" s="8">
        <f>M1826/2</f>
        <v>38.5</v>
      </c>
      <c r="L1826" s="9"/>
      <c r="M1826" s="8">
        <f>SUM(N1826,O1826,P1826,Q1826,S1826,T1826,U1826)</f>
        <v>77</v>
      </c>
      <c r="N1826" s="8">
        <f>SUM(AX1826)</f>
        <v>0</v>
      </c>
      <c r="O1826" s="8">
        <v>0</v>
      </c>
      <c r="P1826" s="8">
        <f>SUM(AO1826,AW1826)</f>
        <v>0</v>
      </c>
      <c r="Q1826" s="8">
        <f>SUM(AK1826,AL1826,AM1826,AN1826,AP1826,AQ1826,AR1826,AO1826)</f>
        <v>34</v>
      </c>
      <c r="R1826" s="8">
        <f>COUNTIF(AK1826:AR1826, "&gt;0")</f>
        <v>1</v>
      </c>
      <c r="S1826" s="8">
        <f>SUM(AS1826,AT1826)</f>
        <v>0</v>
      </c>
      <c r="T1826" s="8">
        <f>SUM(AU1826)</f>
        <v>43</v>
      </c>
      <c r="U1826" s="8">
        <f>SUM(AV1826)</f>
        <v>0</v>
      </c>
      <c r="V1826" s="9"/>
      <c r="W1826" s="8">
        <f>(X1826+AD1826)</f>
        <v>0</v>
      </c>
      <c r="X1826" s="8">
        <f>SUM(Y1826:AB1826)</f>
        <v>0</v>
      </c>
      <c r="Y1826" s="8">
        <v>0</v>
      </c>
      <c r="Z1826" s="8">
        <f>0</f>
        <v>0</v>
      </c>
      <c r="AA1826" s="8">
        <f>SUM(AZ1826,BB1826)</f>
        <v>0</v>
      </c>
      <c r="AB1826" s="8">
        <f>SUM(BC1826,BD1826)</f>
        <v>0</v>
      </c>
      <c r="AC1826" s="8">
        <f>COUNTIF(BC1826:BD1826,"&gt;0")</f>
        <v>0</v>
      </c>
      <c r="AD1826" s="8">
        <f>SUM(AE1826:AI1826)</f>
        <v>0</v>
      </c>
      <c r="AE1826" s="8">
        <v>0</v>
      </c>
      <c r="AF1826" s="8">
        <v>0</v>
      </c>
      <c r="AG1826" s="8">
        <v>0</v>
      </c>
      <c r="AH1826" s="8">
        <v>0</v>
      </c>
      <c r="AI1826" s="8">
        <f>SUM(BA1826)</f>
        <v>0</v>
      </c>
      <c r="AJ1826" s="9"/>
      <c r="AK1826" s="8">
        <v>0</v>
      </c>
      <c r="AL1826" s="8">
        <v>0</v>
      </c>
      <c r="AM1826" s="8">
        <v>34</v>
      </c>
      <c r="AN1826" s="8">
        <v>0</v>
      </c>
      <c r="AO1826" s="8">
        <v>0</v>
      </c>
      <c r="AP1826" s="8">
        <v>0</v>
      </c>
      <c r="AQ1826" s="8">
        <v>0</v>
      </c>
      <c r="AR1826" s="8">
        <v>0</v>
      </c>
      <c r="AS1826" s="8">
        <v>0</v>
      </c>
      <c r="AT1826" s="8">
        <v>0</v>
      </c>
      <c r="AU1826" s="15">
        <v>43</v>
      </c>
      <c r="AV1826" s="15">
        <v>0</v>
      </c>
      <c r="AW1826" s="15">
        <v>0</v>
      </c>
      <c r="AX1826" s="15">
        <v>0</v>
      </c>
      <c r="AY1826" s="29"/>
      <c r="AZ1826" s="33">
        <v>0</v>
      </c>
      <c r="BA1826" s="33">
        <v>0</v>
      </c>
      <c r="BB1826" s="33">
        <v>0</v>
      </c>
      <c r="BC1826" s="33">
        <v>0</v>
      </c>
      <c r="BD1826" s="33">
        <v>0</v>
      </c>
    </row>
    <row r="1827" spans="1:56" x14ac:dyDescent="0.25">
      <c r="A1827" s="51" t="s">
        <v>5891</v>
      </c>
      <c r="B1827" s="33" t="str">
        <f>CONCATENATE(G1827,"-",H1827,"-",I1827)</f>
        <v>999909223-Junior--48kg</v>
      </c>
      <c r="C1827" s="8" t="s">
        <v>74</v>
      </c>
      <c r="D1827" s="8" t="s">
        <v>75</v>
      </c>
      <c r="E1827" s="8" t="s">
        <v>11</v>
      </c>
      <c r="F1827" s="8" t="s">
        <v>12</v>
      </c>
      <c r="G1827" s="8">
        <v>999909223</v>
      </c>
      <c r="H1827" s="8" t="s">
        <v>14</v>
      </c>
      <c r="I1827" s="18" t="s">
        <v>4721</v>
      </c>
      <c r="J1827" s="8">
        <f>(M1827-K1827)+W1827</f>
        <v>38</v>
      </c>
      <c r="K1827" s="8">
        <f>M1827/2</f>
        <v>38</v>
      </c>
      <c r="L1827" s="9"/>
      <c r="M1827" s="8">
        <f>SUM(N1827,O1827,P1827,Q1827,S1827,T1827,U1827)</f>
        <v>76</v>
      </c>
      <c r="N1827" s="8">
        <f>SUM(AX1827)</f>
        <v>0</v>
      </c>
      <c r="O1827" s="8">
        <v>0</v>
      </c>
      <c r="P1827" s="8">
        <f>SUM(AO1827,AW1827)</f>
        <v>0</v>
      </c>
      <c r="Q1827" s="8">
        <f>SUM(AK1827,AL1827,AM1827,AN1827,AP1827,AQ1827,AR1827,AO1827)</f>
        <v>0</v>
      </c>
      <c r="R1827" s="8">
        <f>COUNTIF(AK1827:AR1827, "&gt;0")</f>
        <v>0</v>
      </c>
      <c r="S1827" s="8">
        <f>SUM(AS1827,AT1827)</f>
        <v>0</v>
      </c>
      <c r="T1827" s="8">
        <f>SUM(AU1827)</f>
        <v>76</v>
      </c>
      <c r="U1827" s="8">
        <f>SUM(AV1827)</f>
        <v>0</v>
      </c>
      <c r="V1827" s="9"/>
      <c r="W1827" s="8">
        <f>(X1827+AD1827)</f>
        <v>0</v>
      </c>
      <c r="X1827" s="8">
        <f>SUM(Y1827:AB1827)</f>
        <v>0</v>
      </c>
      <c r="Y1827" s="8">
        <v>0</v>
      </c>
      <c r="Z1827" s="8">
        <f>0</f>
        <v>0</v>
      </c>
      <c r="AA1827" s="8">
        <f>SUM(AZ1827,BB1827)</f>
        <v>0</v>
      </c>
      <c r="AB1827" s="8">
        <f>SUM(BC1827,BD1827)</f>
        <v>0</v>
      </c>
      <c r="AC1827" s="8">
        <f>COUNTIF(BC1827:BD1827,"&gt;0")</f>
        <v>0</v>
      </c>
      <c r="AD1827" s="8">
        <f>SUM(AE1827:AI1827)</f>
        <v>0</v>
      </c>
      <c r="AE1827" s="8">
        <v>0</v>
      </c>
      <c r="AF1827" s="8">
        <v>0</v>
      </c>
      <c r="AG1827" s="8">
        <v>0</v>
      </c>
      <c r="AH1827" s="8">
        <v>0</v>
      </c>
      <c r="AI1827" s="8">
        <f>SUM(BA1827)</f>
        <v>0</v>
      </c>
      <c r="AJ1827" s="9"/>
      <c r="AK1827" s="8">
        <v>0</v>
      </c>
      <c r="AL1827" s="8">
        <v>0</v>
      </c>
      <c r="AM1827" s="8">
        <v>0</v>
      </c>
      <c r="AN1827" s="8">
        <v>0</v>
      </c>
      <c r="AO1827" s="8">
        <v>0</v>
      </c>
      <c r="AP1827" s="8">
        <v>0</v>
      </c>
      <c r="AQ1827" s="8">
        <v>0</v>
      </c>
      <c r="AR1827" s="8">
        <v>0</v>
      </c>
      <c r="AS1827" s="8">
        <v>0</v>
      </c>
      <c r="AT1827" s="8">
        <v>0</v>
      </c>
      <c r="AU1827" s="15">
        <v>76</v>
      </c>
      <c r="AV1827" s="15">
        <v>0</v>
      </c>
      <c r="AW1827" s="15">
        <v>0</v>
      </c>
      <c r="AX1827" s="15">
        <v>0</v>
      </c>
      <c r="AY1827" s="29"/>
      <c r="AZ1827" s="33">
        <v>0</v>
      </c>
      <c r="BA1827" s="33">
        <v>0</v>
      </c>
      <c r="BB1827" s="33">
        <v>0</v>
      </c>
      <c r="BC1827" s="33">
        <v>0</v>
      </c>
      <c r="BD1827" s="33">
        <v>0</v>
      </c>
    </row>
    <row r="1828" spans="1:56" x14ac:dyDescent="0.25">
      <c r="A1828" s="51" t="s">
        <v>5904</v>
      </c>
      <c r="B1828" s="33" t="str">
        <f>CONCATENATE(G1828,"-",H1828,"-",I1828)</f>
        <v>999917962-Junior--48kg</v>
      </c>
      <c r="C1828" s="8" t="s">
        <v>131</v>
      </c>
      <c r="D1828" s="8" t="s">
        <v>132</v>
      </c>
      <c r="E1828" s="8" t="s">
        <v>11</v>
      </c>
      <c r="F1828" s="8" t="s">
        <v>12</v>
      </c>
      <c r="G1828" s="8">
        <v>999917962</v>
      </c>
      <c r="H1828" s="8" t="s">
        <v>14</v>
      </c>
      <c r="I1828" s="18" t="s">
        <v>4721</v>
      </c>
      <c r="J1828" s="8">
        <f>(M1828-K1828)+W1828</f>
        <v>30</v>
      </c>
      <c r="K1828" s="8"/>
      <c r="L1828" s="9"/>
      <c r="M1828" s="8">
        <f>SUM(N1828,O1828,P1828,Q1828,S1828,T1828,U1828)</f>
        <v>30</v>
      </c>
      <c r="N1828" s="8">
        <f>SUM(AX1828)</f>
        <v>0</v>
      </c>
      <c r="O1828" s="8">
        <v>0</v>
      </c>
      <c r="P1828" s="8">
        <f>SUM(AO1828,AW1828)</f>
        <v>0</v>
      </c>
      <c r="Q1828" s="8">
        <f>SUM(AK1828,AL1828,AM1828,AN1828,AP1828,AQ1828,AR1828,AO1828)</f>
        <v>30</v>
      </c>
      <c r="R1828" s="8">
        <f>COUNTIF(AK1828:AR1828, "&gt;0")</f>
        <v>1</v>
      </c>
      <c r="S1828" s="8">
        <f>SUM(AS1828,AT1828)</f>
        <v>0</v>
      </c>
      <c r="T1828" s="8">
        <f>SUM(AU1828)</f>
        <v>0</v>
      </c>
      <c r="U1828" s="8">
        <f>SUM(AV1828)</f>
        <v>0</v>
      </c>
      <c r="V1828" s="9"/>
      <c r="W1828" s="8">
        <f>(X1828+AD1828)</f>
        <v>0</v>
      </c>
      <c r="X1828" s="8">
        <f>SUM(Y1828:AB1828)</f>
        <v>0</v>
      </c>
      <c r="Y1828" s="8">
        <v>0</v>
      </c>
      <c r="Z1828" s="8">
        <f>0</f>
        <v>0</v>
      </c>
      <c r="AA1828" s="8">
        <f>SUM(AZ1828,BB1828)</f>
        <v>0</v>
      </c>
      <c r="AB1828" s="8">
        <f>SUM(BC1828,BD1828)</f>
        <v>0</v>
      </c>
      <c r="AC1828" s="8">
        <f>COUNTIF(BC1828:BD1828,"&gt;0")</f>
        <v>0</v>
      </c>
      <c r="AD1828" s="8">
        <f>SUM(AE1828:AI1828)</f>
        <v>0</v>
      </c>
      <c r="AE1828" s="8">
        <v>0</v>
      </c>
      <c r="AF1828" s="8">
        <v>0</v>
      </c>
      <c r="AG1828" s="8">
        <v>0</v>
      </c>
      <c r="AH1828" s="8">
        <v>0</v>
      </c>
      <c r="AI1828" s="8">
        <f>SUM(BA1828)</f>
        <v>0</v>
      </c>
      <c r="AJ1828" s="9"/>
      <c r="AK1828" s="8">
        <v>0</v>
      </c>
      <c r="AL1828" s="8">
        <v>0</v>
      </c>
      <c r="AM1828" s="8">
        <v>0</v>
      </c>
      <c r="AN1828" s="8">
        <v>30</v>
      </c>
      <c r="AO1828" s="8">
        <v>0</v>
      </c>
      <c r="AP1828" s="8">
        <v>0</v>
      </c>
      <c r="AQ1828" s="8">
        <v>0</v>
      </c>
      <c r="AR1828" s="8">
        <v>0</v>
      </c>
      <c r="AS1828" s="8">
        <v>0</v>
      </c>
      <c r="AT1828" s="8">
        <v>0</v>
      </c>
      <c r="AU1828" s="15">
        <v>0</v>
      </c>
      <c r="AV1828" s="15">
        <v>0</v>
      </c>
      <c r="AW1828" s="15">
        <v>0</v>
      </c>
      <c r="AX1828" s="15">
        <v>0</v>
      </c>
      <c r="AY1828" s="29"/>
      <c r="AZ1828" s="33">
        <v>0</v>
      </c>
      <c r="BA1828" s="33">
        <v>0</v>
      </c>
      <c r="BB1828" s="33">
        <v>0</v>
      </c>
      <c r="BC1828" s="33">
        <v>0</v>
      </c>
      <c r="BD1828" s="33">
        <v>0</v>
      </c>
    </row>
    <row r="1829" spans="1:56" x14ac:dyDescent="0.25">
      <c r="A1829" s="51" t="s">
        <v>5905</v>
      </c>
      <c r="B1829" s="33" t="str">
        <f>CONCATENATE(G1829,"-",H1829,"-",I1829)</f>
        <v>999901730-Junior--48kg</v>
      </c>
      <c r="C1829" s="15" t="s">
        <v>631</v>
      </c>
      <c r="D1829" s="15" t="s">
        <v>169</v>
      </c>
      <c r="E1829" s="15" t="s">
        <v>11</v>
      </c>
      <c r="F1829" s="15" t="s">
        <v>12</v>
      </c>
      <c r="G1829" s="15">
        <v>999901730</v>
      </c>
      <c r="H1829" s="8" t="s">
        <v>14</v>
      </c>
      <c r="I1829" s="18" t="s">
        <v>4721</v>
      </c>
      <c r="J1829" s="8">
        <f>(M1829-K1829)+W1829</f>
        <v>28.5</v>
      </c>
      <c r="K1829" s="8">
        <f>M1829/2</f>
        <v>28.5</v>
      </c>
      <c r="L1829" s="16"/>
      <c r="M1829" s="8">
        <f>SUM(N1829,O1829,P1829,Q1829,S1829,T1829,U1829)</f>
        <v>57</v>
      </c>
      <c r="N1829" s="8">
        <f>SUM(AX1829)</f>
        <v>0</v>
      </c>
      <c r="O1829" s="8">
        <v>0</v>
      </c>
      <c r="P1829" s="8">
        <f>SUM(AO1829,AW1829)</f>
        <v>0</v>
      </c>
      <c r="Q1829" s="8">
        <f>SUM(AK1829,AL1829,AM1829,AN1829,AP1829,AQ1829,AR1829,AO1829)</f>
        <v>0</v>
      </c>
      <c r="R1829" s="8">
        <f>COUNTIF(AK1829:AR1829, "&gt;0")</f>
        <v>0</v>
      </c>
      <c r="S1829" s="8">
        <f>SUM(AS1829,AT1829)</f>
        <v>0</v>
      </c>
      <c r="T1829" s="8">
        <f>SUM(AU1829)</f>
        <v>57</v>
      </c>
      <c r="U1829" s="8">
        <f>SUM(AV1829)</f>
        <v>0</v>
      </c>
      <c r="V1829" s="16"/>
      <c r="W1829" s="8">
        <f>(X1829+AD1829)</f>
        <v>0</v>
      </c>
      <c r="X1829" s="8">
        <f>SUM(Y1829:AB1829)</f>
        <v>0</v>
      </c>
      <c r="Y1829" s="8">
        <v>0</v>
      </c>
      <c r="Z1829" s="8">
        <f>0</f>
        <v>0</v>
      </c>
      <c r="AA1829" s="8">
        <f>SUM(AZ1829,BB1829)</f>
        <v>0</v>
      </c>
      <c r="AB1829" s="8">
        <f>SUM(BC1829,BD1829)</f>
        <v>0</v>
      </c>
      <c r="AC1829" s="8">
        <f>COUNTIF(BC1829:BD1829,"&gt;0")</f>
        <v>0</v>
      </c>
      <c r="AD1829" s="8">
        <f>SUM(AE1829:AI1829)</f>
        <v>0</v>
      </c>
      <c r="AE1829" s="8">
        <v>0</v>
      </c>
      <c r="AF1829" s="8">
        <v>0</v>
      </c>
      <c r="AG1829" s="8">
        <v>0</v>
      </c>
      <c r="AH1829" s="8">
        <v>0</v>
      </c>
      <c r="AI1829" s="8">
        <f>SUM(BA1829)</f>
        <v>0</v>
      </c>
      <c r="AJ1829" s="16"/>
      <c r="AK1829" s="15">
        <v>0</v>
      </c>
      <c r="AL1829" s="15">
        <v>0</v>
      </c>
      <c r="AM1829" s="15">
        <v>0</v>
      </c>
      <c r="AN1829" s="15">
        <v>0</v>
      </c>
      <c r="AO1829" s="15">
        <v>0</v>
      </c>
      <c r="AP1829" s="15">
        <v>0</v>
      </c>
      <c r="AQ1829" s="15">
        <v>0</v>
      </c>
      <c r="AR1829" s="15">
        <v>0</v>
      </c>
      <c r="AS1829" s="15">
        <v>0</v>
      </c>
      <c r="AT1829" s="15">
        <v>0</v>
      </c>
      <c r="AU1829" s="15">
        <v>57</v>
      </c>
      <c r="AV1829" s="15">
        <v>0</v>
      </c>
      <c r="AW1829" s="15">
        <v>0</v>
      </c>
      <c r="AX1829" s="15">
        <v>0</v>
      </c>
      <c r="AY1829" s="29"/>
      <c r="AZ1829" s="33">
        <v>0</v>
      </c>
      <c r="BA1829" s="33">
        <v>0</v>
      </c>
      <c r="BB1829" s="33">
        <v>0</v>
      </c>
      <c r="BC1829" s="33">
        <v>0</v>
      </c>
      <c r="BD1829" s="33">
        <v>0</v>
      </c>
    </row>
    <row r="1830" spans="1:56" x14ac:dyDescent="0.25">
      <c r="A1830" s="51" t="s">
        <v>5897</v>
      </c>
      <c r="B1830" s="33" t="str">
        <f>CONCATENATE(G1830,"-",H1830,"-",I1830)</f>
        <v>999917000-Junior--48kg</v>
      </c>
      <c r="C1830" s="8" t="s">
        <v>83</v>
      </c>
      <c r="D1830" s="8" t="s">
        <v>84</v>
      </c>
      <c r="E1830" s="8" t="s">
        <v>11</v>
      </c>
      <c r="F1830" s="8" t="s">
        <v>12</v>
      </c>
      <c r="G1830" s="8">
        <v>999917000</v>
      </c>
      <c r="H1830" s="8" t="s">
        <v>14</v>
      </c>
      <c r="I1830" s="18" t="s">
        <v>4721</v>
      </c>
      <c r="J1830" s="8">
        <f>(M1830-K1830)+W1830</f>
        <v>21.5</v>
      </c>
      <c r="K1830" s="8">
        <f>M1830/2</f>
        <v>21.5</v>
      </c>
      <c r="L1830" s="9"/>
      <c r="M1830" s="8">
        <f>SUM(N1830,O1830,P1830,Q1830,S1830,T1830,U1830)</f>
        <v>43</v>
      </c>
      <c r="N1830" s="8">
        <f>SUM(AX1830)</f>
        <v>0</v>
      </c>
      <c r="O1830" s="8">
        <v>0</v>
      </c>
      <c r="P1830" s="8">
        <f>SUM(AO1830,AW1830)</f>
        <v>0</v>
      </c>
      <c r="Q1830" s="8">
        <f>SUM(AK1830,AL1830,AM1830,AN1830,AP1830,AQ1830,AR1830,AO1830)</f>
        <v>0</v>
      </c>
      <c r="R1830" s="8">
        <f>COUNTIF(AK1830:AR1830, "&gt;0")</f>
        <v>0</v>
      </c>
      <c r="S1830" s="8">
        <f>SUM(AS1830,AT1830)</f>
        <v>0</v>
      </c>
      <c r="T1830" s="8">
        <f>SUM(AU1830)</f>
        <v>43</v>
      </c>
      <c r="U1830" s="8">
        <f>SUM(AV1830)</f>
        <v>0</v>
      </c>
      <c r="V1830" s="9"/>
      <c r="W1830" s="8">
        <f>(X1830+AD1830)</f>
        <v>0</v>
      </c>
      <c r="X1830" s="8">
        <f>SUM(Y1830:AB1830)</f>
        <v>0</v>
      </c>
      <c r="Y1830" s="8">
        <v>0</v>
      </c>
      <c r="Z1830" s="8">
        <f>0</f>
        <v>0</v>
      </c>
      <c r="AA1830" s="8">
        <f>SUM(AZ1830,BB1830)</f>
        <v>0</v>
      </c>
      <c r="AB1830" s="8">
        <f>SUM(BC1830,BD1830)</f>
        <v>0</v>
      </c>
      <c r="AC1830" s="8">
        <f>COUNTIF(BC1830:BD1830,"&gt;0")</f>
        <v>0</v>
      </c>
      <c r="AD1830" s="8">
        <f>SUM(AE1830:AI1830)</f>
        <v>0</v>
      </c>
      <c r="AE1830" s="8">
        <v>0</v>
      </c>
      <c r="AF1830" s="8">
        <v>0</v>
      </c>
      <c r="AG1830" s="8">
        <v>0</v>
      </c>
      <c r="AH1830" s="8">
        <v>0</v>
      </c>
      <c r="AI1830" s="8">
        <f>SUM(BA1830)</f>
        <v>0</v>
      </c>
      <c r="AJ1830" s="9"/>
      <c r="AK1830" s="8">
        <v>0</v>
      </c>
      <c r="AL1830" s="8">
        <v>0</v>
      </c>
      <c r="AM1830" s="8">
        <v>0</v>
      </c>
      <c r="AN1830" s="8">
        <v>0</v>
      </c>
      <c r="AO1830" s="8">
        <v>0</v>
      </c>
      <c r="AP1830" s="8">
        <v>0</v>
      </c>
      <c r="AQ1830" s="8">
        <v>0</v>
      </c>
      <c r="AR1830" s="8">
        <v>0</v>
      </c>
      <c r="AS1830" s="8">
        <v>0</v>
      </c>
      <c r="AT1830" s="8">
        <v>0</v>
      </c>
      <c r="AU1830" s="15">
        <v>43</v>
      </c>
      <c r="AV1830" s="15">
        <v>0</v>
      </c>
      <c r="AW1830" s="15">
        <v>0</v>
      </c>
      <c r="AX1830" s="15">
        <v>0</v>
      </c>
      <c r="AY1830" s="29"/>
      <c r="AZ1830" s="33">
        <v>0</v>
      </c>
      <c r="BA1830" s="33">
        <v>0</v>
      </c>
      <c r="BB1830" s="33">
        <v>0</v>
      </c>
      <c r="BC1830" s="33">
        <v>0</v>
      </c>
      <c r="BD1830" s="33">
        <v>0</v>
      </c>
    </row>
    <row r="1831" spans="1:56" x14ac:dyDescent="0.25">
      <c r="A1831" s="51" t="s">
        <v>5894</v>
      </c>
      <c r="B1831" s="33" t="str">
        <f>CONCATENATE(G1831,"-",H1831,"-",I1831)</f>
        <v>999917094-Junior--48kg</v>
      </c>
      <c r="C1831" s="15" t="s">
        <v>2133</v>
      </c>
      <c r="D1831" s="15" t="s">
        <v>1792</v>
      </c>
      <c r="E1831" s="15" t="s">
        <v>11</v>
      </c>
      <c r="F1831" s="15" t="s">
        <v>12</v>
      </c>
      <c r="G1831" s="15">
        <v>999917094</v>
      </c>
      <c r="H1831" s="8" t="s">
        <v>14</v>
      </c>
      <c r="I1831" s="18" t="s">
        <v>4721</v>
      </c>
      <c r="J1831" s="8">
        <f>(M1831-K1831)+W1831</f>
        <v>21.5</v>
      </c>
      <c r="K1831" s="8">
        <f>M1831/2</f>
        <v>21.5</v>
      </c>
      <c r="L1831" s="16"/>
      <c r="M1831" s="8">
        <f>SUM(N1831,O1831,P1831,Q1831,S1831,T1831,U1831)</f>
        <v>43</v>
      </c>
      <c r="N1831" s="8">
        <f>SUM(AX1831)</f>
        <v>0</v>
      </c>
      <c r="O1831" s="8">
        <v>0</v>
      </c>
      <c r="P1831" s="8">
        <f>SUM(AO1831,AW1831)</f>
        <v>0</v>
      </c>
      <c r="Q1831" s="8">
        <f>SUM(AK1831,AL1831,AM1831,AN1831,AP1831,AQ1831,AR1831,AO1831)</f>
        <v>0</v>
      </c>
      <c r="R1831" s="8">
        <f>COUNTIF(AK1831:AR1831, "&gt;0")</f>
        <v>0</v>
      </c>
      <c r="S1831" s="8">
        <f>SUM(AS1831,AT1831)</f>
        <v>0</v>
      </c>
      <c r="T1831" s="8">
        <f>SUM(AU1831)</f>
        <v>43</v>
      </c>
      <c r="U1831" s="8">
        <f>SUM(AV1831)</f>
        <v>0</v>
      </c>
      <c r="V1831" s="16"/>
      <c r="W1831" s="8">
        <f>(X1831+AD1831)</f>
        <v>0</v>
      </c>
      <c r="X1831" s="8">
        <f>SUM(Y1831:AB1831)</f>
        <v>0</v>
      </c>
      <c r="Y1831" s="8">
        <v>0</v>
      </c>
      <c r="Z1831" s="8">
        <f>0</f>
        <v>0</v>
      </c>
      <c r="AA1831" s="8">
        <f>SUM(AZ1831,BB1831)</f>
        <v>0</v>
      </c>
      <c r="AB1831" s="8">
        <f>SUM(BC1831,BD1831)</f>
        <v>0</v>
      </c>
      <c r="AC1831" s="8">
        <f>COUNTIF(BC1831:BD1831,"&gt;0")</f>
        <v>0</v>
      </c>
      <c r="AD1831" s="8">
        <f>SUM(AE1831:AI1831)</f>
        <v>0</v>
      </c>
      <c r="AE1831" s="8">
        <v>0</v>
      </c>
      <c r="AF1831" s="8">
        <v>0</v>
      </c>
      <c r="AG1831" s="8">
        <v>0</v>
      </c>
      <c r="AH1831" s="8">
        <v>0</v>
      </c>
      <c r="AI1831" s="8">
        <f>SUM(BA1831)</f>
        <v>0</v>
      </c>
      <c r="AJ1831" s="16"/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Q1831" s="8">
        <v>0</v>
      </c>
      <c r="AR1831" s="8">
        <v>0</v>
      </c>
      <c r="AS1831" s="8">
        <v>0</v>
      </c>
      <c r="AT1831" s="8">
        <v>0</v>
      </c>
      <c r="AU1831" s="15">
        <v>43</v>
      </c>
      <c r="AV1831" s="15">
        <v>0</v>
      </c>
      <c r="AW1831" s="15">
        <v>0</v>
      </c>
      <c r="AX1831" s="15">
        <v>0</v>
      </c>
      <c r="AY1831" s="29"/>
      <c r="AZ1831" s="33">
        <v>0</v>
      </c>
      <c r="BA1831" s="33">
        <v>0</v>
      </c>
      <c r="BB1831" s="33">
        <v>0</v>
      </c>
      <c r="BC1831" s="33">
        <v>0</v>
      </c>
      <c r="BD1831" s="33">
        <v>0</v>
      </c>
    </row>
    <row r="1832" spans="1:56" x14ac:dyDescent="0.25">
      <c r="A1832" s="51" t="s">
        <v>5900</v>
      </c>
      <c r="B1832" s="33" t="str">
        <f>CONCATENATE(G1832,"-",H1832,"-",I1832)</f>
        <v>999926245-Junior--48kg</v>
      </c>
      <c r="C1832" s="15" t="s">
        <v>473</v>
      </c>
      <c r="D1832" s="15" t="s">
        <v>474</v>
      </c>
      <c r="E1832" s="15" t="s">
        <v>11</v>
      </c>
      <c r="F1832" s="15" t="s">
        <v>12</v>
      </c>
      <c r="G1832" s="15">
        <v>999926245</v>
      </c>
      <c r="H1832" s="8" t="s">
        <v>14</v>
      </c>
      <c r="I1832" s="18" t="s">
        <v>4721</v>
      </c>
      <c r="J1832" s="8">
        <f>(M1832-K1832)+W1832</f>
        <v>21.5</v>
      </c>
      <c r="K1832" s="8">
        <f>M1832/2</f>
        <v>21.5</v>
      </c>
      <c r="L1832" s="16"/>
      <c r="M1832" s="8">
        <f>SUM(N1832,O1832,P1832,Q1832,S1832,T1832,U1832)</f>
        <v>43</v>
      </c>
      <c r="N1832" s="8">
        <f>SUM(AX1832)</f>
        <v>0</v>
      </c>
      <c r="O1832" s="8">
        <v>0</v>
      </c>
      <c r="P1832" s="8">
        <f>SUM(AO1832,AW1832)</f>
        <v>0</v>
      </c>
      <c r="Q1832" s="8">
        <f>SUM(AK1832,AL1832,AM1832,AN1832,AP1832,AQ1832,AR1832,AO1832)</f>
        <v>0</v>
      </c>
      <c r="R1832" s="8">
        <f>COUNTIF(AK1832:AR1832, "&gt;0")</f>
        <v>0</v>
      </c>
      <c r="S1832" s="8">
        <f>SUM(AS1832,AT1832)</f>
        <v>0</v>
      </c>
      <c r="T1832" s="8">
        <f>SUM(AU1832)</f>
        <v>43</v>
      </c>
      <c r="U1832" s="8">
        <f>SUM(AV1832)</f>
        <v>0</v>
      </c>
      <c r="V1832" s="16"/>
      <c r="W1832" s="8">
        <f>(X1832+AD1832)</f>
        <v>0</v>
      </c>
      <c r="X1832" s="8">
        <f>SUM(Y1832:AB1832)</f>
        <v>0</v>
      </c>
      <c r="Y1832" s="8">
        <v>0</v>
      </c>
      <c r="Z1832" s="8">
        <f>0</f>
        <v>0</v>
      </c>
      <c r="AA1832" s="8">
        <f>SUM(AZ1832,BB1832)</f>
        <v>0</v>
      </c>
      <c r="AB1832" s="8">
        <f>SUM(BC1832,BD1832)</f>
        <v>0</v>
      </c>
      <c r="AC1832" s="8">
        <f>COUNTIF(BC1832:BD1832,"&gt;0")</f>
        <v>0</v>
      </c>
      <c r="AD1832" s="8">
        <f>SUM(AE1832:AI1832)</f>
        <v>0</v>
      </c>
      <c r="AE1832" s="8">
        <v>0</v>
      </c>
      <c r="AF1832" s="8">
        <v>0</v>
      </c>
      <c r="AG1832" s="8">
        <v>0</v>
      </c>
      <c r="AH1832" s="8">
        <v>0</v>
      </c>
      <c r="AI1832" s="8">
        <f>SUM(BA1832)</f>
        <v>0</v>
      </c>
      <c r="AJ1832" s="16"/>
      <c r="AK1832" s="8">
        <v>0</v>
      </c>
      <c r="AL1832" s="8">
        <v>0</v>
      </c>
      <c r="AM1832" s="8">
        <v>0</v>
      </c>
      <c r="AN1832" s="8">
        <v>0</v>
      </c>
      <c r="AO1832" s="8">
        <v>0</v>
      </c>
      <c r="AP1832" s="8">
        <v>0</v>
      </c>
      <c r="AQ1832" s="8">
        <v>0</v>
      </c>
      <c r="AR1832" s="8">
        <v>0</v>
      </c>
      <c r="AS1832" s="8">
        <v>0</v>
      </c>
      <c r="AT1832" s="8">
        <v>0</v>
      </c>
      <c r="AU1832" s="15">
        <v>43</v>
      </c>
      <c r="AV1832" s="15">
        <v>0</v>
      </c>
      <c r="AW1832" s="15">
        <v>0</v>
      </c>
      <c r="AX1832" s="15">
        <v>0</v>
      </c>
      <c r="AY1832" s="29"/>
      <c r="AZ1832" s="33">
        <v>0</v>
      </c>
      <c r="BA1832" s="33">
        <v>0</v>
      </c>
      <c r="BB1832" s="33">
        <v>0</v>
      </c>
      <c r="BC1832" s="33">
        <v>0</v>
      </c>
      <c r="BD1832" s="33">
        <v>0</v>
      </c>
    </row>
    <row r="1833" spans="1:56" x14ac:dyDescent="0.25">
      <c r="A1833" s="51" t="s">
        <v>5907</v>
      </c>
      <c r="B1833" s="33" t="str">
        <f>CONCATENATE(G1833,"-",H1833,"-",I1833)</f>
        <v>999899978-Junior--48kg</v>
      </c>
      <c r="C1833" s="15" t="s">
        <v>4585</v>
      </c>
      <c r="D1833" s="15" t="s">
        <v>284</v>
      </c>
      <c r="E1833" s="15" t="s">
        <v>11</v>
      </c>
      <c r="F1833" s="15" t="s">
        <v>12</v>
      </c>
      <c r="G1833" s="15">
        <v>999899978</v>
      </c>
      <c r="H1833" s="8" t="s">
        <v>14</v>
      </c>
      <c r="I1833" s="18" t="s">
        <v>4721</v>
      </c>
      <c r="J1833" s="8">
        <f>(M1833-K1833)+W1833</f>
        <v>21</v>
      </c>
      <c r="K1833" s="8">
        <f>M1833/2</f>
        <v>21</v>
      </c>
      <c r="L1833" s="16"/>
      <c r="M1833" s="8">
        <f>SUM(N1833,O1833,P1833,Q1833,S1833,T1833,U1833)</f>
        <v>42</v>
      </c>
      <c r="N1833" s="8">
        <f>SUM(AX1833)</f>
        <v>0</v>
      </c>
      <c r="O1833" s="8">
        <v>0</v>
      </c>
      <c r="P1833" s="8">
        <f>SUM(AO1833,AW1833)</f>
        <v>42</v>
      </c>
      <c r="Q1833" s="8">
        <f>SUM(AK1833,AL1833,AM1833,AN1833,AP1833,AQ1833,AR1833,AO1833)</f>
        <v>0</v>
      </c>
      <c r="R1833" s="8">
        <f>COUNTIF(AK1833:AR1833, "&gt;0")</f>
        <v>0</v>
      </c>
      <c r="S1833" s="8">
        <f>SUM(AS1833,AT1833)</f>
        <v>0</v>
      </c>
      <c r="T1833" s="8">
        <f>SUM(AU1833)</f>
        <v>0</v>
      </c>
      <c r="U1833" s="8">
        <f>SUM(AV1833)</f>
        <v>0</v>
      </c>
      <c r="V1833" s="16"/>
      <c r="W1833" s="8">
        <f>(X1833+AD1833)</f>
        <v>0</v>
      </c>
      <c r="X1833" s="8">
        <f>SUM(Y1833:AB1833)</f>
        <v>0</v>
      </c>
      <c r="Y1833" s="8">
        <v>0</v>
      </c>
      <c r="Z1833" s="8">
        <f>0</f>
        <v>0</v>
      </c>
      <c r="AA1833" s="8">
        <f>SUM(AZ1833,BB1833)</f>
        <v>0</v>
      </c>
      <c r="AB1833" s="8">
        <f>SUM(BC1833,BD1833)</f>
        <v>0</v>
      </c>
      <c r="AC1833" s="8">
        <f>COUNTIF(BC1833:BD1833,"&gt;0")</f>
        <v>0</v>
      </c>
      <c r="AD1833" s="8">
        <f>SUM(AE1833:AI1833)</f>
        <v>0</v>
      </c>
      <c r="AE1833" s="8">
        <v>0</v>
      </c>
      <c r="AF1833" s="8">
        <v>0</v>
      </c>
      <c r="AG1833" s="8">
        <v>0</v>
      </c>
      <c r="AH1833" s="8">
        <v>0</v>
      </c>
      <c r="AI1833" s="8">
        <f>SUM(BA1833)</f>
        <v>0</v>
      </c>
      <c r="AJ1833" s="16"/>
      <c r="AK1833" s="15">
        <v>0</v>
      </c>
      <c r="AL1833" s="15">
        <v>0</v>
      </c>
      <c r="AM1833" s="15">
        <v>0</v>
      </c>
      <c r="AN1833" s="15">
        <v>0</v>
      </c>
      <c r="AO1833" s="15">
        <v>0</v>
      </c>
      <c r="AP1833" s="15">
        <v>0</v>
      </c>
      <c r="AQ1833" s="15">
        <v>0</v>
      </c>
      <c r="AR1833" s="15">
        <v>0</v>
      </c>
      <c r="AS1833" s="15">
        <v>0</v>
      </c>
      <c r="AT1833" s="15">
        <v>0</v>
      </c>
      <c r="AU1833" s="15">
        <v>0</v>
      </c>
      <c r="AV1833" s="15">
        <v>0</v>
      </c>
      <c r="AW1833" s="15">
        <v>42</v>
      </c>
      <c r="AX1833" s="15">
        <v>0</v>
      </c>
      <c r="AY1833" s="29"/>
      <c r="AZ1833" s="33">
        <v>0</v>
      </c>
      <c r="BA1833" s="33">
        <v>0</v>
      </c>
      <c r="BB1833" s="33">
        <v>0</v>
      </c>
      <c r="BC1833" s="33">
        <v>0</v>
      </c>
      <c r="BD1833" s="33">
        <v>0</v>
      </c>
    </row>
    <row r="1834" spans="1:56" x14ac:dyDescent="0.25">
      <c r="A1834" s="51" t="s">
        <v>5908</v>
      </c>
      <c r="B1834" s="33" t="str">
        <f>CONCATENATE(G1834,"-",H1834,"-",I1834)</f>
        <v>999925847-Junior--48kg</v>
      </c>
      <c r="C1834" s="15" t="s">
        <v>618</v>
      </c>
      <c r="D1834" s="15" t="s">
        <v>2618</v>
      </c>
      <c r="E1834" s="15" t="s">
        <v>11</v>
      </c>
      <c r="F1834" s="15" t="s">
        <v>12</v>
      </c>
      <c r="G1834" s="15">
        <v>999925847</v>
      </c>
      <c r="H1834" s="8" t="s">
        <v>14</v>
      </c>
      <c r="I1834" s="18" t="s">
        <v>4721</v>
      </c>
      <c r="J1834" s="8">
        <f>(M1834-K1834)+W1834</f>
        <v>16</v>
      </c>
      <c r="K1834" s="8">
        <f>M1834/2</f>
        <v>16</v>
      </c>
      <c r="L1834" s="16"/>
      <c r="M1834" s="8">
        <f>SUM(N1834,O1834,P1834,Q1834,S1834,T1834,U1834)</f>
        <v>32</v>
      </c>
      <c r="N1834" s="8">
        <f>SUM(AX1834)</f>
        <v>0</v>
      </c>
      <c r="O1834" s="8">
        <v>0</v>
      </c>
      <c r="P1834" s="8">
        <f>SUM(AO1834,AW1834)</f>
        <v>0</v>
      </c>
      <c r="Q1834" s="8">
        <f>SUM(AK1834,AL1834,AM1834,AN1834,AP1834,AQ1834,AR1834,AO1834)</f>
        <v>0</v>
      </c>
      <c r="R1834" s="8">
        <f>COUNTIF(AK1834:AR1834, "&gt;0")</f>
        <v>0</v>
      </c>
      <c r="S1834" s="8">
        <f>SUM(AS1834,AT1834)</f>
        <v>0</v>
      </c>
      <c r="T1834" s="8">
        <f>SUM(AU1834)</f>
        <v>32</v>
      </c>
      <c r="U1834" s="8">
        <f>SUM(AV1834)</f>
        <v>0</v>
      </c>
      <c r="V1834" s="16"/>
      <c r="W1834" s="8">
        <f>(X1834+AD1834)</f>
        <v>0</v>
      </c>
      <c r="X1834" s="8">
        <f>SUM(Y1834:AB1834)</f>
        <v>0</v>
      </c>
      <c r="Y1834" s="8">
        <v>0</v>
      </c>
      <c r="Z1834" s="8">
        <f>0</f>
        <v>0</v>
      </c>
      <c r="AA1834" s="8">
        <f>SUM(AZ1834,BB1834)</f>
        <v>0</v>
      </c>
      <c r="AB1834" s="8">
        <f>SUM(BC1834,BD1834)</f>
        <v>0</v>
      </c>
      <c r="AC1834" s="8">
        <f>COUNTIF(BC1834:BD1834,"&gt;0")</f>
        <v>0</v>
      </c>
      <c r="AD1834" s="8">
        <f>SUM(AE1834:AI1834)</f>
        <v>0</v>
      </c>
      <c r="AE1834" s="8">
        <v>0</v>
      </c>
      <c r="AF1834" s="8">
        <v>0</v>
      </c>
      <c r="AG1834" s="8">
        <v>0</v>
      </c>
      <c r="AH1834" s="8">
        <v>0</v>
      </c>
      <c r="AI1834" s="8">
        <f>SUM(BA1834)</f>
        <v>0</v>
      </c>
      <c r="AJ1834" s="16"/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15">
        <v>0</v>
      </c>
      <c r="AU1834" s="15">
        <v>32</v>
      </c>
      <c r="AV1834" s="15">
        <v>0</v>
      </c>
      <c r="AW1834" s="15">
        <v>0</v>
      </c>
      <c r="AX1834" s="15">
        <v>0</v>
      </c>
      <c r="AY1834" s="29"/>
      <c r="AZ1834" s="33">
        <v>0</v>
      </c>
      <c r="BA1834" s="33">
        <v>0</v>
      </c>
      <c r="BB1834" s="33">
        <v>0</v>
      </c>
      <c r="BC1834" s="33">
        <v>0</v>
      </c>
      <c r="BD1834" s="33">
        <v>0</v>
      </c>
    </row>
    <row r="1835" spans="1:56" x14ac:dyDescent="0.25">
      <c r="A1835" s="51" t="s">
        <v>5909</v>
      </c>
      <c r="B1835" s="33" t="str">
        <f>CONCATENATE(G1835,"-",H1835,"-",I1835)</f>
        <v>999908652-Junior--48kg</v>
      </c>
      <c r="C1835" s="20" t="s">
        <v>49</v>
      </c>
      <c r="D1835" s="15" t="s">
        <v>3780</v>
      </c>
      <c r="E1835" s="15" t="s">
        <v>11</v>
      </c>
      <c r="F1835" s="15" t="s">
        <v>12</v>
      </c>
      <c r="G1835" s="15">
        <v>999908652</v>
      </c>
      <c r="H1835" s="8" t="s">
        <v>14</v>
      </c>
      <c r="I1835" s="18" t="s">
        <v>4721</v>
      </c>
      <c r="J1835" s="8">
        <f>(M1835-K1835)+W1835</f>
        <v>10</v>
      </c>
      <c r="K1835" s="8">
        <f>M1835/2</f>
        <v>10</v>
      </c>
      <c r="L1835" s="16"/>
      <c r="M1835" s="8">
        <f>SUM(N1835,O1835,P1835,Q1835,S1835,T1835,U1835)</f>
        <v>20</v>
      </c>
      <c r="N1835" s="8">
        <f>SUM(AX1835)</f>
        <v>20</v>
      </c>
      <c r="O1835" s="8">
        <v>0</v>
      </c>
      <c r="P1835" s="8">
        <f>SUM(AO1835,AW1835)</f>
        <v>0</v>
      </c>
      <c r="Q1835" s="8">
        <f>SUM(AK1835,AL1835,AM1835,AN1835,AP1835,AQ1835,AR1835,AO1835)</f>
        <v>0</v>
      </c>
      <c r="R1835" s="8">
        <f>COUNTIF(AK1835:AR1835, "&gt;0")</f>
        <v>0</v>
      </c>
      <c r="S1835" s="8">
        <f>SUM(AS1835,AT1835)</f>
        <v>0</v>
      </c>
      <c r="T1835" s="8">
        <f>SUM(AU1835)</f>
        <v>0</v>
      </c>
      <c r="U1835" s="8">
        <f>SUM(AV1835)</f>
        <v>0</v>
      </c>
      <c r="V1835" s="16"/>
      <c r="W1835" s="8">
        <f>(X1835+AD1835)</f>
        <v>0</v>
      </c>
      <c r="X1835" s="8">
        <f>SUM(Y1835:AB1835)</f>
        <v>0</v>
      </c>
      <c r="Y1835" s="8">
        <v>0</v>
      </c>
      <c r="Z1835" s="8">
        <f>0</f>
        <v>0</v>
      </c>
      <c r="AA1835" s="8">
        <f>SUM(AZ1835,BB1835)</f>
        <v>0</v>
      </c>
      <c r="AB1835" s="8">
        <f>SUM(BC1835,BD1835)</f>
        <v>0</v>
      </c>
      <c r="AC1835" s="8">
        <f>COUNTIF(BC1835:BD1835,"&gt;0")</f>
        <v>0</v>
      </c>
      <c r="AD1835" s="8">
        <f>SUM(AE1835:AI1835)</f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f>SUM(BA1835)</f>
        <v>0</v>
      </c>
      <c r="AJ1835" s="16"/>
      <c r="AK1835" s="15">
        <v>0</v>
      </c>
      <c r="AL1835" s="15">
        <v>0</v>
      </c>
      <c r="AM1835" s="15">
        <v>0</v>
      </c>
      <c r="AN1835" s="15">
        <v>0</v>
      </c>
      <c r="AO1835" s="15">
        <v>0</v>
      </c>
      <c r="AP1835" s="15">
        <v>0</v>
      </c>
      <c r="AQ1835" s="15">
        <v>0</v>
      </c>
      <c r="AR1835" s="15">
        <v>0</v>
      </c>
      <c r="AS1835" s="15">
        <v>0</v>
      </c>
      <c r="AT1835" s="15">
        <v>0</v>
      </c>
      <c r="AU1835" s="15">
        <v>0</v>
      </c>
      <c r="AV1835" s="15">
        <v>0</v>
      </c>
      <c r="AW1835" s="15">
        <v>0</v>
      </c>
      <c r="AX1835" s="15">
        <v>20</v>
      </c>
      <c r="AY1835" s="29"/>
      <c r="AZ1835" s="33">
        <v>0</v>
      </c>
      <c r="BA1835" s="33">
        <v>0</v>
      </c>
      <c r="BB1835" s="33">
        <v>0</v>
      </c>
      <c r="BC1835" s="33">
        <v>0</v>
      </c>
      <c r="BD1835" s="33">
        <v>0</v>
      </c>
    </row>
    <row r="1836" spans="1:56" x14ac:dyDescent="0.25">
      <c r="A1836" s="51" t="s">
        <v>5911</v>
      </c>
      <c r="B1836" s="33" t="str">
        <f>CONCATENATE(G1836,"-",H1836,"-",I1836)</f>
        <v>999918444-Junior--48kg</v>
      </c>
      <c r="C1836" s="20" t="s">
        <v>217</v>
      </c>
      <c r="D1836" s="15" t="s">
        <v>62</v>
      </c>
      <c r="E1836" s="15" t="s">
        <v>11</v>
      </c>
      <c r="F1836" s="15" t="s">
        <v>12</v>
      </c>
      <c r="G1836" s="15">
        <v>999918444</v>
      </c>
      <c r="H1836" s="8" t="s">
        <v>14</v>
      </c>
      <c r="I1836" s="18" t="s">
        <v>4721</v>
      </c>
      <c r="J1836" s="8">
        <f>(M1836-K1836)+W1836</f>
        <v>8.5</v>
      </c>
      <c r="K1836" s="8">
        <f>M1836/2</f>
        <v>8.5</v>
      </c>
      <c r="L1836" s="16"/>
      <c r="M1836" s="8">
        <f>SUM(N1836,O1836,P1836,Q1836,S1836,T1836,U1836)</f>
        <v>17</v>
      </c>
      <c r="N1836" s="8">
        <f>SUM(AX1836)</f>
        <v>17</v>
      </c>
      <c r="O1836" s="8">
        <v>0</v>
      </c>
      <c r="P1836" s="8">
        <f>SUM(AO1836,AW1836)</f>
        <v>0</v>
      </c>
      <c r="Q1836" s="8">
        <f>SUM(AK1836,AL1836,AM1836,AN1836,AP1836,AQ1836,AR1836,AO1836)</f>
        <v>0</v>
      </c>
      <c r="R1836" s="8">
        <f>COUNTIF(AK1836:AR1836, "&gt;0")</f>
        <v>0</v>
      </c>
      <c r="S1836" s="8">
        <f>SUM(AS1836,AT1836)</f>
        <v>0</v>
      </c>
      <c r="T1836" s="8">
        <f>SUM(AU1836)</f>
        <v>0</v>
      </c>
      <c r="U1836" s="8">
        <f>SUM(AV1836)</f>
        <v>0</v>
      </c>
      <c r="V1836" s="16"/>
      <c r="W1836" s="8">
        <f>(X1836+AD1836)</f>
        <v>0</v>
      </c>
      <c r="X1836" s="8">
        <f>SUM(Y1836:AB1836)</f>
        <v>0</v>
      </c>
      <c r="Y1836" s="8">
        <v>0</v>
      </c>
      <c r="Z1836" s="8">
        <f>0</f>
        <v>0</v>
      </c>
      <c r="AA1836" s="8">
        <f>SUM(AZ1836,BB1836)</f>
        <v>0</v>
      </c>
      <c r="AB1836" s="8">
        <f>SUM(BC1836,BD1836)</f>
        <v>0</v>
      </c>
      <c r="AC1836" s="8">
        <f>COUNTIF(BC1836:BD1836,"&gt;0")</f>
        <v>0</v>
      </c>
      <c r="AD1836" s="8">
        <f>SUM(AE1836:AI1836)</f>
        <v>0</v>
      </c>
      <c r="AE1836" s="8">
        <v>0</v>
      </c>
      <c r="AF1836" s="8">
        <v>0</v>
      </c>
      <c r="AG1836" s="8">
        <v>0</v>
      </c>
      <c r="AH1836" s="8">
        <v>0</v>
      </c>
      <c r="AI1836" s="8">
        <f>SUM(BA1836)</f>
        <v>0</v>
      </c>
      <c r="AJ1836" s="16"/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15">
        <v>0</v>
      </c>
      <c r="AU1836" s="15">
        <v>0</v>
      </c>
      <c r="AV1836" s="15">
        <v>0</v>
      </c>
      <c r="AW1836" s="15">
        <v>0</v>
      </c>
      <c r="AX1836" s="15">
        <v>17</v>
      </c>
      <c r="AY1836" s="29"/>
      <c r="AZ1836" s="33">
        <v>0</v>
      </c>
      <c r="BA1836" s="33">
        <v>0</v>
      </c>
      <c r="BB1836" s="33">
        <v>0</v>
      </c>
      <c r="BC1836" s="33">
        <v>0</v>
      </c>
      <c r="BD1836" s="33">
        <v>0</v>
      </c>
    </row>
    <row r="1837" spans="1:56" x14ac:dyDescent="0.25">
      <c r="A1837" s="51" t="s">
        <v>5922</v>
      </c>
      <c r="B1837" s="33" t="str">
        <f>CONCATENATE(G1837,"-",H1837,"-",I1837)</f>
        <v>999917269-Junior--51kg</v>
      </c>
      <c r="C1837" s="8" t="s">
        <v>386</v>
      </c>
      <c r="D1837" s="8" t="s">
        <v>2546</v>
      </c>
      <c r="E1837" s="8" t="s">
        <v>11</v>
      </c>
      <c r="F1837" s="8" t="s">
        <v>12</v>
      </c>
      <c r="G1837" s="17">
        <v>999917269</v>
      </c>
      <c r="H1837" s="8" t="s">
        <v>14</v>
      </c>
      <c r="I1837" s="18" t="s">
        <v>4691</v>
      </c>
      <c r="J1837" s="8">
        <f>(M1837-K1837)+W1837</f>
        <v>699.5</v>
      </c>
      <c r="K1837" s="8">
        <f>M1837/2</f>
        <v>174.5</v>
      </c>
      <c r="L1837" s="9"/>
      <c r="M1837" s="8">
        <f>SUM(N1837,O1837,P1837,Q1837,S1837,T1837,U1837)</f>
        <v>349</v>
      </c>
      <c r="N1837" s="8">
        <f>SUM(AX1837)</f>
        <v>0</v>
      </c>
      <c r="O1837" s="8">
        <v>0</v>
      </c>
      <c r="P1837" s="8">
        <f>SUM(AO1837,AW1837)</f>
        <v>0</v>
      </c>
      <c r="Q1837" s="8">
        <f>SUM(AK1837,AL1837,AM1837,AN1837,AP1837,AQ1837,AR1837,AO1837)</f>
        <v>0</v>
      </c>
      <c r="R1837" s="8">
        <f>COUNTIF(AK1837:AR1837, "&gt;0")</f>
        <v>0</v>
      </c>
      <c r="S1837" s="8">
        <f>SUM(AS1837,AT1837)</f>
        <v>160</v>
      </c>
      <c r="T1837" s="8">
        <f>SUM(AU1837)</f>
        <v>76</v>
      </c>
      <c r="U1837" s="8">
        <f>SUM(AV1837)</f>
        <v>113</v>
      </c>
      <c r="V1837" s="9"/>
      <c r="W1837" s="8">
        <f>(X1837+AD1837)</f>
        <v>525</v>
      </c>
      <c r="X1837" s="8">
        <f>SUM(Y1837:AB1837)</f>
        <v>0</v>
      </c>
      <c r="Y1837" s="8">
        <v>0</v>
      </c>
      <c r="Z1837" s="8">
        <f>0</f>
        <v>0</v>
      </c>
      <c r="AA1837" s="8">
        <f>SUM(AZ1837,BB1837)</f>
        <v>0</v>
      </c>
      <c r="AB1837" s="8">
        <f>SUM(BC1837,BD1837)</f>
        <v>0</v>
      </c>
      <c r="AC1837" s="8">
        <f>COUNTIF(BC1837:BD1837,"&gt;0")</f>
        <v>0</v>
      </c>
      <c r="AD1837" s="8">
        <f>SUM(AE1837:AI1837)</f>
        <v>525</v>
      </c>
      <c r="AE1837" s="8">
        <v>0</v>
      </c>
      <c r="AF1837" s="8">
        <v>0</v>
      </c>
      <c r="AG1837" s="8">
        <v>0</v>
      </c>
      <c r="AH1837" s="8">
        <v>0</v>
      </c>
      <c r="AI1837" s="8">
        <f>SUM(BA1837)</f>
        <v>525</v>
      </c>
      <c r="AJ1837" s="9"/>
      <c r="AK1837" s="8">
        <v>0</v>
      </c>
      <c r="AL1837" s="8">
        <v>0</v>
      </c>
      <c r="AM1837" s="8">
        <v>0</v>
      </c>
      <c r="AN1837" s="8">
        <v>0</v>
      </c>
      <c r="AO1837" s="8">
        <v>0</v>
      </c>
      <c r="AP1837" s="8">
        <v>0</v>
      </c>
      <c r="AQ1837" s="8">
        <v>0</v>
      </c>
      <c r="AR1837" s="8">
        <v>0</v>
      </c>
      <c r="AS1837" s="8">
        <v>0</v>
      </c>
      <c r="AT1837" s="8">
        <v>160</v>
      </c>
      <c r="AU1837" s="15">
        <v>76</v>
      </c>
      <c r="AV1837" s="15">
        <v>113</v>
      </c>
      <c r="AW1837" s="15">
        <v>0</v>
      </c>
      <c r="AX1837" s="15">
        <v>0</v>
      </c>
      <c r="AY1837" s="29"/>
      <c r="AZ1837" s="33">
        <v>0</v>
      </c>
      <c r="BA1837" s="33">
        <v>525</v>
      </c>
      <c r="BB1837" s="33">
        <v>0</v>
      </c>
      <c r="BC1837" s="33">
        <v>0</v>
      </c>
      <c r="BD1837" s="33">
        <v>0</v>
      </c>
    </row>
    <row r="1838" spans="1:56" x14ac:dyDescent="0.25">
      <c r="A1838" s="51" t="s">
        <v>5920</v>
      </c>
      <c r="B1838" s="33" t="str">
        <f>CONCATENATE(G1838,"-",H1838,"-",I1838)</f>
        <v>999923887-Junior--51kg</v>
      </c>
      <c r="C1838" s="8" t="s">
        <v>100</v>
      </c>
      <c r="D1838" s="8" t="s">
        <v>1838</v>
      </c>
      <c r="E1838" s="8" t="s">
        <v>11</v>
      </c>
      <c r="F1838" s="8" t="s">
        <v>12</v>
      </c>
      <c r="G1838" s="8">
        <v>999923887</v>
      </c>
      <c r="H1838" s="8" t="s">
        <v>14</v>
      </c>
      <c r="I1838" s="18" t="s">
        <v>4691</v>
      </c>
      <c r="J1838" s="8">
        <f>(M1838-K1838)+W1838</f>
        <v>469.5</v>
      </c>
      <c r="K1838" s="8">
        <f>M1838/2</f>
        <v>247.5</v>
      </c>
      <c r="L1838" s="9"/>
      <c r="M1838" s="8">
        <f>SUM(N1838,O1838,P1838,Q1838,S1838,T1838,U1838)</f>
        <v>495</v>
      </c>
      <c r="N1838" s="8">
        <f>SUM(AX1838)</f>
        <v>0</v>
      </c>
      <c r="O1838" s="8">
        <v>0</v>
      </c>
      <c r="P1838" s="8">
        <f>SUM(AO1838,AW1838)</f>
        <v>0</v>
      </c>
      <c r="Q1838" s="8">
        <f>SUM(AK1838,AL1838,AM1838,AN1838,AP1838,AQ1838,AR1838,AO1838)</f>
        <v>0</v>
      </c>
      <c r="R1838" s="8">
        <f>COUNTIF(AK1838:AR1838, "&gt;0")</f>
        <v>0</v>
      </c>
      <c r="S1838" s="8">
        <f>SUM(AS1838,AT1838)</f>
        <v>160</v>
      </c>
      <c r="T1838" s="8">
        <f>SUM(AU1838)</f>
        <v>135</v>
      </c>
      <c r="U1838" s="8">
        <f>SUM(AV1838)</f>
        <v>200</v>
      </c>
      <c r="V1838" s="9"/>
      <c r="W1838" s="8">
        <f>(X1838+AD1838)</f>
        <v>222</v>
      </c>
      <c r="X1838" s="8">
        <f>SUM(Y1838:AB1838)</f>
        <v>0</v>
      </c>
      <c r="Y1838" s="8">
        <v>0</v>
      </c>
      <c r="Z1838" s="8">
        <f>0</f>
        <v>0</v>
      </c>
      <c r="AA1838" s="8">
        <f>SUM(AZ1838,BB1838)</f>
        <v>0</v>
      </c>
      <c r="AB1838" s="8">
        <f>SUM(BC1838,BD1838)</f>
        <v>0</v>
      </c>
      <c r="AC1838" s="8">
        <f>COUNTIF(BC1838:BD1838,"&gt;0")</f>
        <v>0</v>
      </c>
      <c r="AD1838" s="8">
        <f>SUM(AE1838:AI1838)</f>
        <v>222</v>
      </c>
      <c r="AE1838" s="8">
        <v>0</v>
      </c>
      <c r="AF1838" s="8">
        <v>0</v>
      </c>
      <c r="AG1838" s="8">
        <v>0</v>
      </c>
      <c r="AH1838" s="8">
        <v>0</v>
      </c>
      <c r="AI1838" s="8">
        <f>SUM(BA1838)</f>
        <v>222</v>
      </c>
      <c r="AJ1838" s="9"/>
      <c r="AK1838" s="8">
        <v>0</v>
      </c>
      <c r="AL1838" s="8">
        <v>0</v>
      </c>
      <c r="AM1838" s="8">
        <v>0</v>
      </c>
      <c r="AN1838" s="8">
        <v>0</v>
      </c>
      <c r="AO1838" s="8">
        <v>0</v>
      </c>
      <c r="AP1838" s="8">
        <v>0</v>
      </c>
      <c r="AQ1838" s="8">
        <v>0</v>
      </c>
      <c r="AR1838" s="8">
        <v>0</v>
      </c>
      <c r="AS1838" s="8">
        <v>160</v>
      </c>
      <c r="AT1838" s="8">
        <v>0</v>
      </c>
      <c r="AU1838" s="15">
        <v>135</v>
      </c>
      <c r="AV1838" s="15">
        <v>200</v>
      </c>
      <c r="AW1838" s="15">
        <v>0</v>
      </c>
      <c r="AX1838" s="15">
        <v>0</v>
      </c>
      <c r="AY1838" s="29"/>
      <c r="AZ1838" s="33">
        <v>0</v>
      </c>
      <c r="BA1838" s="33">
        <v>222</v>
      </c>
      <c r="BB1838" s="33">
        <v>0</v>
      </c>
      <c r="BC1838" s="33">
        <v>0</v>
      </c>
      <c r="BD1838" s="33">
        <v>0</v>
      </c>
    </row>
    <row r="1839" spans="1:56" x14ac:dyDescent="0.25">
      <c r="A1839" s="51" t="s">
        <v>4888</v>
      </c>
      <c r="B1839" s="33" t="str">
        <f>CONCATENATE(G1839,"-",H1839,"-",I1839)</f>
        <v>999891365-Junior--51kg</v>
      </c>
      <c r="C1839" s="43" t="s">
        <v>93</v>
      </c>
      <c r="D1839" s="43" t="s">
        <v>31</v>
      </c>
      <c r="E1839" s="43" t="s">
        <v>11</v>
      </c>
      <c r="F1839" s="43" t="s">
        <v>12</v>
      </c>
      <c r="G1839" s="43">
        <v>999891365</v>
      </c>
      <c r="H1839" s="8" t="s">
        <v>14</v>
      </c>
      <c r="I1839" s="43" t="s">
        <v>4691</v>
      </c>
      <c r="J1839" s="8">
        <f>(M1839-K1839)+W1839</f>
        <v>456</v>
      </c>
      <c r="K1839" s="8">
        <f>M1839/2</f>
        <v>0</v>
      </c>
      <c r="L1839" s="9"/>
      <c r="M1839" s="8">
        <f>SUM(N1839,O1839,P1839,Q1839,S1839,T1839,U1839)</f>
        <v>0</v>
      </c>
      <c r="N1839" s="8">
        <f>SUM(AX1839)</f>
        <v>0</v>
      </c>
      <c r="O1839" s="8">
        <v>0</v>
      </c>
      <c r="P1839" s="8">
        <f>SUM(AO1839,AW1839)</f>
        <v>0</v>
      </c>
      <c r="Q1839" s="8">
        <f>SUM(AK1839,AL1839,AM1839,AN1839,AP1839,AQ1839,AR1839,AO1839)</f>
        <v>0</v>
      </c>
      <c r="R1839" s="8">
        <f>COUNTIF(AK1839:AR1839, "&gt;0")</f>
        <v>0</v>
      </c>
      <c r="S1839" s="8">
        <f>SUM(AS1839,AT1839)</f>
        <v>0</v>
      </c>
      <c r="T1839" s="8">
        <f>SUM(AU1839)</f>
        <v>0</v>
      </c>
      <c r="U1839" s="8">
        <f>SUM(AV1839)</f>
        <v>0</v>
      </c>
      <c r="V1839" s="9"/>
      <c r="W1839" s="8">
        <f>(X1839+AD1839)</f>
        <v>456</v>
      </c>
      <c r="X1839" s="8">
        <f>SUM(Y1839:AB1839)</f>
        <v>160</v>
      </c>
      <c r="Y1839" s="8">
        <v>0</v>
      </c>
      <c r="Z1839" s="8">
        <f>0</f>
        <v>0</v>
      </c>
      <c r="AA1839" s="8">
        <f>SUM(AZ1839,BB1839)</f>
        <v>100</v>
      </c>
      <c r="AB1839" s="8">
        <f>SUM(BC1839,BD1839)</f>
        <v>60</v>
      </c>
      <c r="AC1839" s="8">
        <f>COUNTIF(BC1839:BD1839,"&gt;0")</f>
        <v>1</v>
      </c>
      <c r="AD1839" s="8">
        <f>SUM(AE1839:AI1839)</f>
        <v>296</v>
      </c>
      <c r="AE1839" s="8">
        <v>0</v>
      </c>
      <c r="AF1839" s="8">
        <v>0</v>
      </c>
      <c r="AG1839" s="8">
        <v>0</v>
      </c>
      <c r="AH1839" s="8">
        <v>0</v>
      </c>
      <c r="AI1839" s="8">
        <f>SUM(BA1839)</f>
        <v>296</v>
      </c>
      <c r="AJ1839" s="9"/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0</v>
      </c>
      <c r="AS1839" s="8">
        <v>0</v>
      </c>
      <c r="AT1839" s="8">
        <v>0</v>
      </c>
      <c r="AU1839" s="8">
        <v>0</v>
      </c>
      <c r="AV1839" s="8">
        <v>0</v>
      </c>
      <c r="AW1839" s="8">
        <v>0</v>
      </c>
      <c r="AX1839" s="8">
        <v>0</v>
      </c>
      <c r="AY1839" s="30"/>
      <c r="AZ1839" s="33">
        <v>100</v>
      </c>
      <c r="BA1839" s="33">
        <v>296</v>
      </c>
      <c r="BB1839" s="33">
        <v>0</v>
      </c>
      <c r="BC1839" s="33">
        <v>60</v>
      </c>
      <c r="BD1839" s="33">
        <v>0</v>
      </c>
    </row>
    <row r="1840" spans="1:56" x14ac:dyDescent="0.25">
      <c r="A1840" s="51" t="s">
        <v>5943</v>
      </c>
      <c r="B1840" s="33" t="str">
        <f>CONCATENATE(G1840,"-",H1840,"-",I1840)</f>
        <v>999921205-Junior--51kg</v>
      </c>
      <c r="C1840" s="8" t="s">
        <v>76</v>
      </c>
      <c r="D1840" s="8" t="s">
        <v>103</v>
      </c>
      <c r="E1840" s="8" t="s">
        <v>11</v>
      </c>
      <c r="F1840" s="8" t="s">
        <v>12</v>
      </c>
      <c r="G1840" s="8">
        <v>999921205</v>
      </c>
      <c r="H1840" s="8" t="s">
        <v>14</v>
      </c>
      <c r="I1840" s="18" t="s">
        <v>4691</v>
      </c>
      <c r="J1840" s="8">
        <f>(M1840-K1840)+W1840</f>
        <v>444.5</v>
      </c>
      <c r="K1840" s="8">
        <f>M1840/2</f>
        <v>50.5</v>
      </c>
      <c r="L1840" s="9"/>
      <c r="M1840" s="8">
        <f>SUM(N1840,O1840,P1840,Q1840,S1840,T1840,U1840)</f>
        <v>101</v>
      </c>
      <c r="N1840" s="8">
        <f>SUM(AX1840)</f>
        <v>0</v>
      </c>
      <c r="O1840" s="8">
        <v>0</v>
      </c>
      <c r="P1840" s="8">
        <f>SUM(AO1840,AW1840)</f>
        <v>0</v>
      </c>
      <c r="Q1840" s="8">
        <f>SUM(AK1840,AL1840,AM1840,AN1840,AP1840,AQ1840,AR1840,AO1840)</f>
        <v>0</v>
      </c>
      <c r="R1840" s="8">
        <f>COUNTIF(AK1840:AR1840, "&gt;0")</f>
        <v>0</v>
      </c>
      <c r="S1840" s="8">
        <f>SUM(AS1840,AT1840)</f>
        <v>0</v>
      </c>
      <c r="T1840" s="8">
        <f>SUM(AU1840)</f>
        <v>101</v>
      </c>
      <c r="U1840" s="8">
        <f>SUM(AV1840)</f>
        <v>0</v>
      </c>
      <c r="V1840" s="9"/>
      <c r="W1840" s="8">
        <f>(X1840+AD1840)</f>
        <v>394</v>
      </c>
      <c r="X1840" s="8">
        <f>SUM(Y1840:AB1840)</f>
        <v>0</v>
      </c>
      <c r="Y1840" s="8">
        <v>0</v>
      </c>
      <c r="Z1840" s="8">
        <f>0</f>
        <v>0</v>
      </c>
      <c r="AA1840" s="8">
        <f>SUM(AZ1840,BB1840)</f>
        <v>0</v>
      </c>
      <c r="AB1840" s="8">
        <f>SUM(BC1840,BD1840)</f>
        <v>0</v>
      </c>
      <c r="AC1840" s="8">
        <f>COUNTIF(BC1840:BD1840,"&gt;0")</f>
        <v>0</v>
      </c>
      <c r="AD1840" s="8">
        <f>SUM(AE1840:AI1840)</f>
        <v>394</v>
      </c>
      <c r="AE1840" s="8">
        <v>0</v>
      </c>
      <c r="AF1840" s="8">
        <v>0</v>
      </c>
      <c r="AG1840" s="8">
        <v>0</v>
      </c>
      <c r="AH1840" s="8">
        <v>0</v>
      </c>
      <c r="AI1840" s="8">
        <f>SUM(BA1840)</f>
        <v>394</v>
      </c>
      <c r="AJ1840" s="9"/>
      <c r="AK1840" s="8">
        <v>0</v>
      </c>
      <c r="AL1840" s="8">
        <v>0</v>
      </c>
      <c r="AM1840" s="8">
        <v>0</v>
      </c>
      <c r="AN1840" s="8">
        <v>0</v>
      </c>
      <c r="AO1840" s="8">
        <v>0</v>
      </c>
      <c r="AP1840" s="8">
        <v>0</v>
      </c>
      <c r="AQ1840" s="8">
        <v>0</v>
      </c>
      <c r="AR1840" s="8">
        <v>0</v>
      </c>
      <c r="AS1840" s="8">
        <v>0</v>
      </c>
      <c r="AT1840" s="8">
        <v>0</v>
      </c>
      <c r="AU1840" s="15">
        <v>101</v>
      </c>
      <c r="AV1840" s="15">
        <v>0</v>
      </c>
      <c r="AW1840" s="15">
        <v>0</v>
      </c>
      <c r="AX1840" s="15">
        <v>0</v>
      </c>
      <c r="AY1840" s="29"/>
      <c r="AZ1840" s="33">
        <v>0</v>
      </c>
      <c r="BA1840" s="33">
        <v>394</v>
      </c>
      <c r="BB1840" s="33">
        <v>0</v>
      </c>
      <c r="BC1840" s="33">
        <v>0</v>
      </c>
      <c r="BD1840" s="33">
        <v>0</v>
      </c>
    </row>
    <row r="1841" spans="1:56" x14ac:dyDescent="0.25">
      <c r="A1841" s="51" t="s">
        <v>5925</v>
      </c>
      <c r="B1841" s="33" t="str">
        <f>CONCATENATE(G1841,"-",H1841,"-",I1841)</f>
        <v>999897868-Junior--51kg</v>
      </c>
      <c r="C1841" s="8" t="s">
        <v>162</v>
      </c>
      <c r="D1841" s="8" t="s">
        <v>1159</v>
      </c>
      <c r="E1841" s="8" t="s">
        <v>11</v>
      </c>
      <c r="F1841" s="8" t="s">
        <v>12</v>
      </c>
      <c r="G1841" s="8">
        <v>999897868</v>
      </c>
      <c r="H1841" s="8" t="s">
        <v>14</v>
      </c>
      <c r="I1841" s="18" t="s">
        <v>4691</v>
      </c>
      <c r="J1841" s="8">
        <f>(M1841-K1841)+W1841</f>
        <v>432</v>
      </c>
      <c r="K1841" s="8"/>
      <c r="L1841" s="9"/>
      <c r="M1841" s="8">
        <f>SUM(N1841,O1841,P1841,Q1841,S1841,T1841,U1841)</f>
        <v>136</v>
      </c>
      <c r="N1841" s="8">
        <f>SUM(AX1841)</f>
        <v>0</v>
      </c>
      <c r="O1841" s="8">
        <v>0</v>
      </c>
      <c r="P1841" s="8">
        <f>SUM(AO1841,AW1841)</f>
        <v>0</v>
      </c>
      <c r="Q1841" s="8">
        <f>SUM(AK1841,AL1841,AM1841,AN1841,AP1841,AQ1841,AR1841,AO1841)</f>
        <v>0</v>
      </c>
      <c r="R1841" s="8">
        <f>COUNTIF(AK1841:AR1841, "&gt;0")</f>
        <v>0</v>
      </c>
      <c r="S1841" s="8">
        <f>SUM(AS1841,AT1841)</f>
        <v>60</v>
      </c>
      <c r="T1841" s="8">
        <f>SUM(AU1841)</f>
        <v>76</v>
      </c>
      <c r="U1841" s="8">
        <f>SUM(AV1841)</f>
        <v>0</v>
      </c>
      <c r="V1841" s="9"/>
      <c r="W1841" s="8">
        <f>(X1841+AD1841)</f>
        <v>296</v>
      </c>
      <c r="X1841" s="8">
        <f>SUM(Y1841:AB1841)</f>
        <v>0</v>
      </c>
      <c r="Y1841" s="8">
        <v>0</v>
      </c>
      <c r="Z1841" s="8">
        <f>0</f>
        <v>0</v>
      </c>
      <c r="AA1841" s="8">
        <f>SUM(AZ1841,BB1841)</f>
        <v>0</v>
      </c>
      <c r="AB1841" s="8">
        <f>SUM(BC1841,BD1841)</f>
        <v>0</v>
      </c>
      <c r="AC1841" s="8">
        <f>COUNTIF(BC1841:BD1841,"&gt;0")</f>
        <v>0</v>
      </c>
      <c r="AD1841" s="8">
        <f>SUM(AE1841:AI1841)</f>
        <v>296</v>
      </c>
      <c r="AE1841" s="8">
        <v>0</v>
      </c>
      <c r="AF1841" s="8">
        <v>0</v>
      </c>
      <c r="AG1841" s="8">
        <v>0</v>
      </c>
      <c r="AH1841" s="8">
        <v>0</v>
      </c>
      <c r="AI1841" s="8">
        <f>SUM(BA1841)</f>
        <v>296</v>
      </c>
      <c r="AJ1841" s="9"/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0</v>
      </c>
      <c r="AQ1841" s="8">
        <v>0</v>
      </c>
      <c r="AR1841" s="8">
        <v>0</v>
      </c>
      <c r="AS1841" s="8">
        <v>60</v>
      </c>
      <c r="AT1841" s="8">
        <v>0</v>
      </c>
      <c r="AU1841" s="15">
        <v>76</v>
      </c>
      <c r="AV1841" s="15">
        <v>0</v>
      </c>
      <c r="AW1841" s="15">
        <v>0</v>
      </c>
      <c r="AX1841" s="15">
        <v>0</v>
      </c>
      <c r="AY1841" s="29"/>
      <c r="AZ1841" s="33">
        <v>0</v>
      </c>
      <c r="BA1841" s="33">
        <v>296</v>
      </c>
      <c r="BB1841" s="33">
        <v>0</v>
      </c>
      <c r="BC1841" s="33">
        <v>0</v>
      </c>
      <c r="BD1841" s="33">
        <v>0</v>
      </c>
    </row>
    <row r="1842" spans="1:56" x14ac:dyDescent="0.25">
      <c r="A1842" s="51" t="s">
        <v>9821</v>
      </c>
      <c r="B1842" s="33" t="str">
        <f>CONCATENATE(G1842,"-",H1842,"-",I1842)</f>
        <v>999900114-Junior--51kg</v>
      </c>
      <c r="C1842" s="15" t="s">
        <v>49</v>
      </c>
      <c r="D1842" s="15" t="s">
        <v>50</v>
      </c>
      <c r="E1842" s="15" t="s">
        <v>11</v>
      </c>
      <c r="F1842" s="15" t="s">
        <v>12</v>
      </c>
      <c r="G1842" s="15">
        <v>999900114</v>
      </c>
      <c r="H1842" s="8" t="s">
        <v>14</v>
      </c>
      <c r="I1842" s="15" t="s">
        <v>4691</v>
      </c>
      <c r="J1842" s="8">
        <f>(M1842-K1842)+W1842</f>
        <v>394</v>
      </c>
      <c r="K1842" s="8">
        <f>M1842/2</f>
        <v>0</v>
      </c>
      <c r="L1842" s="9"/>
      <c r="M1842" s="8">
        <f>SUM(N1842,O1842,P1842,Q1842,S1842,T1842,U1842)</f>
        <v>0</v>
      </c>
      <c r="N1842" s="8">
        <f>SUM(AX1842)</f>
        <v>0</v>
      </c>
      <c r="O1842" s="8">
        <v>0</v>
      </c>
      <c r="P1842" s="8">
        <f>SUM(AO1842,AW1842)</f>
        <v>0</v>
      </c>
      <c r="Q1842" s="8">
        <f>SUM(AK1842,AL1842,AM1842,AN1842,AP1842,AQ1842,AR1842,AO1842)</f>
        <v>0</v>
      </c>
      <c r="R1842" s="8">
        <f>COUNTIF(AK1842:AR1842, "&gt;0")</f>
        <v>0</v>
      </c>
      <c r="S1842" s="8">
        <f>SUM(AS1842,AT1842)</f>
        <v>0</v>
      </c>
      <c r="T1842" s="8">
        <f>SUM(AU1842)</f>
        <v>0</v>
      </c>
      <c r="U1842" s="8">
        <f>SUM(AV1842)</f>
        <v>0</v>
      </c>
      <c r="V1842" s="9"/>
      <c r="W1842" s="8">
        <f>(X1842+AD1842)</f>
        <v>394</v>
      </c>
      <c r="X1842" s="8">
        <f>SUM(Y1842:AB1842)</f>
        <v>0</v>
      </c>
      <c r="Y1842" s="8">
        <v>0</v>
      </c>
      <c r="Z1842" s="8">
        <f>0</f>
        <v>0</v>
      </c>
      <c r="AA1842" s="8">
        <f>SUM(AZ1842,BB1842)</f>
        <v>0</v>
      </c>
      <c r="AB1842" s="8">
        <f>SUM(BC1842,BD1842)</f>
        <v>0</v>
      </c>
      <c r="AC1842" s="8">
        <f>COUNTIF(BC1842:BD1842,"&gt;0")</f>
        <v>0</v>
      </c>
      <c r="AD1842" s="8">
        <f>SUM(AE1842:AI1842)</f>
        <v>394</v>
      </c>
      <c r="AE1842" s="8">
        <v>0</v>
      </c>
      <c r="AF1842" s="8">
        <v>0</v>
      </c>
      <c r="AG1842" s="8">
        <v>0</v>
      </c>
      <c r="AH1842" s="8">
        <v>0</v>
      </c>
      <c r="AI1842" s="8">
        <f>SUM(BA1842)</f>
        <v>394</v>
      </c>
      <c r="AJ1842" s="9"/>
      <c r="AK1842" s="8">
        <v>0</v>
      </c>
      <c r="AL1842" s="8">
        <v>0</v>
      </c>
      <c r="AM1842" s="8">
        <v>0</v>
      </c>
      <c r="AN1842" s="8">
        <v>0</v>
      </c>
      <c r="AO1842" s="8">
        <v>0</v>
      </c>
      <c r="AP1842" s="8">
        <v>0</v>
      </c>
      <c r="AQ1842" s="8">
        <v>0</v>
      </c>
      <c r="AR1842" s="8">
        <v>0</v>
      </c>
      <c r="AS1842" s="8">
        <v>0</v>
      </c>
      <c r="AT1842" s="8">
        <v>0</v>
      </c>
      <c r="AU1842" s="8">
        <v>0</v>
      </c>
      <c r="AV1842" s="8">
        <v>0</v>
      </c>
      <c r="AW1842" s="8">
        <v>0</v>
      </c>
      <c r="AX1842" s="8">
        <v>0</v>
      </c>
      <c r="AY1842" s="30"/>
      <c r="AZ1842" s="33">
        <v>0</v>
      </c>
      <c r="BA1842" s="33">
        <v>394</v>
      </c>
      <c r="BB1842" s="33">
        <v>0</v>
      </c>
      <c r="BC1842" s="33">
        <v>0</v>
      </c>
      <c r="BD1842" s="33">
        <v>0</v>
      </c>
    </row>
    <row r="1843" spans="1:56" x14ac:dyDescent="0.25">
      <c r="A1843" s="51" t="s">
        <v>9206</v>
      </c>
      <c r="B1843" s="33" t="str">
        <f>CONCATENATE(G1843,"-",H1843,"-",I1843)</f>
        <v>999905674-Junior--51kg</v>
      </c>
      <c r="C1843" s="15" t="s">
        <v>1222</v>
      </c>
      <c r="D1843" s="15" t="s">
        <v>5226</v>
      </c>
      <c r="E1843" s="15" t="s">
        <v>11</v>
      </c>
      <c r="F1843" s="15" t="s">
        <v>12</v>
      </c>
      <c r="G1843" s="15">
        <v>999905674</v>
      </c>
      <c r="H1843" s="8" t="s">
        <v>14</v>
      </c>
      <c r="I1843" s="21" t="s">
        <v>4691</v>
      </c>
      <c r="J1843" s="8">
        <f>(M1843-K1843)+W1843</f>
        <v>346</v>
      </c>
      <c r="K1843" s="8">
        <f>M1843/2</f>
        <v>0</v>
      </c>
      <c r="L1843" s="9"/>
      <c r="M1843" s="8">
        <f>SUM(N1843,O1843,P1843,Q1843,S1843,T1843,U1843)</f>
        <v>0</v>
      </c>
      <c r="N1843" s="8">
        <f>SUM(AX1843)</f>
        <v>0</v>
      </c>
      <c r="O1843" s="8">
        <v>0</v>
      </c>
      <c r="P1843" s="8">
        <f>SUM(AO1843,AW1843)</f>
        <v>0</v>
      </c>
      <c r="Q1843" s="8">
        <f>SUM(AK1843,AL1843,AM1843,AN1843,AP1843,AQ1843,AR1843,AO1843)</f>
        <v>0</v>
      </c>
      <c r="R1843" s="8">
        <f>COUNTIF(AK1843:AR1843, "&gt;0")</f>
        <v>0</v>
      </c>
      <c r="S1843" s="8">
        <f>SUM(AS1843,AT1843)</f>
        <v>0</v>
      </c>
      <c r="T1843" s="8">
        <f>SUM(AU1843)</f>
        <v>0</v>
      </c>
      <c r="U1843" s="8">
        <f>SUM(AV1843)</f>
        <v>0</v>
      </c>
      <c r="V1843" s="9"/>
      <c r="W1843" s="8">
        <f>(X1843+AD1843)</f>
        <v>346</v>
      </c>
      <c r="X1843" s="8">
        <f>SUM(Y1843:AB1843)</f>
        <v>50</v>
      </c>
      <c r="Y1843" s="8">
        <v>0</v>
      </c>
      <c r="Z1843" s="8">
        <f>0</f>
        <v>0</v>
      </c>
      <c r="AA1843" s="8">
        <f>SUM(AZ1843,BB1843)</f>
        <v>50</v>
      </c>
      <c r="AB1843" s="8">
        <f>SUM(BC1843,BD1843)</f>
        <v>0</v>
      </c>
      <c r="AC1843" s="8">
        <f>COUNTIF(BC1843:BD1843,"&gt;0")</f>
        <v>0</v>
      </c>
      <c r="AD1843" s="8">
        <f>SUM(AE1843:AI1843)</f>
        <v>296</v>
      </c>
      <c r="AE1843" s="8">
        <v>0</v>
      </c>
      <c r="AF1843" s="8">
        <v>0</v>
      </c>
      <c r="AG1843" s="8">
        <v>0</v>
      </c>
      <c r="AH1843" s="8">
        <v>0</v>
      </c>
      <c r="AI1843" s="8">
        <f>SUM(BA1843)</f>
        <v>296</v>
      </c>
      <c r="AJ1843" s="9"/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</v>
      </c>
      <c r="AQ1843" s="8">
        <v>0</v>
      </c>
      <c r="AR1843" s="8">
        <v>0</v>
      </c>
      <c r="AS1843" s="8">
        <v>0</v>
      </c>
      <c r="AT1843" s="8">
        <v>0</v>
      </c>
      <c r="AU1843" s="8">
        <v>0</v>
      </c>
      <c r="AV1843" s="8">
        <v>0</v>
      </c>
      <c r="AW1843" s="8">
        <v>0</v>
      </c>
      <c r="AX1843" s="8">
        <v>0</v>
      </c>
      <c r="AY1843" s="30"/>
      <c r="AZ1843" s="33">
        <v>0</v>
      </c>
      <c r="BA1843" s="33">
        <v>296</v>
      </c>
      <c r="BB1843" s="33">
        <v>50</v>
      </c>
      <c r="BC1843" s="33">
        <v>0</v>
      </c>
      <c r="BD1843" s="33">
        <v>0</v>
      </c>
    </row>
    <row r="1844" spans="1:56" x14ac:dyDescent="0.25">
      <c r="A1844" s="51" t="s">
        <v>5918</v>
      </c>
      <c r="B1844" s="33" t="str">
        <f>CONCATENATE(G1844,"-",H1844,"-",I1844)</f>
        <v>999888538-Junior--51kg</v>
      </c>
      <c r="C1844" s="15" t="s">
        <v>171</v>
      </c>
      <c r="D1844" s="15" t="s">
        <v>1220</v>
      </c>
      <c r="E1844" s="15" t="s">
        <v>11</v>
      </c>
      <c r="F1844" s="15" t="s">
        <v>12</v>
      </c>
      <c r="G1844" s="15">
        <v>999888538</v>
      </c>
      <c r="H1844" s="8" t="s">
        <v>14</v>
      </c>
      <c r="I1844" s="18" t="s">
        <v>4691</v>
      </c>
      <c r="J1844" s="8">
        <f>(M1844-K1844)+W1844</f>
        <v>337</v>
      </c>
      <c r="K1844" s="15"/>
      <c r="L1844" s="16"/>
      <c r="M1844" s="8">
        <f>SUM(N1844,O1844,P1844,Q1844,S1844,T1844,U1844)</f>
        <v>337</v>
      </c>
      <c r="N1844" s="8">
        <f>SUM(AX1844)</f>
        <v>0</v>
      </c>
      <c r="O1844" s="8">
        <v>0</v>
      </c>
      <c r="P1844" s="8">
        <f>SUM(AO1844,AW1844)</f>
        <v>0</v>
      </c>
      <c r="Q1844" s="8">
        <f>SUM(AK1844,AL1844,AM1844,AN1844,AP1844,AQ1844,AR1844,AO1844)</f>
        <v>0</v>
      </c>
      <c r="R1844" s="8">
        <f>COUNTIF(AK1844:AR1844, "&gt;0")</f>
        <v>0</v>
      </c>
      <c r="S1844" s="8">
        <f>SUM(AS1844,AT1844)</f>
        <v>80</v>
      </c>
      <c r="T1844" s="8">
        <f>SUM(AU1844)</f>
        <v>57</v>
      </c>
      <c r="U1844" s="8">
        <f>SUM(AV1844)</f>
        <v>200</v>
      </c>
      <c r="V1844" s="16"/>
      <c r="W1844" s="8">
        <f>(X1844+AD1844)</f>
        <v>0</v>
      </c>
      <c r="X1844" s="8">
        <f>SUM(Y1844:AB1844)</f>
        <v>0</v>
      </c>
      <c r="Y1844" s="8">
        <v>0</v>
      </c>
      <c r="Z1844" s="8">
        <f>0</f>
        <v>0</v>
      </c>
      <c r="AA1844" s="8">
        <f>SUM(AZ1844,BB1844)</f>
        <v>0</v>
      </c>
      <c r="AB1844" s="8">
        <f>SUM(BC1844,BD1844)</f>
        <v>0</v>
      </c>
      <c r="AC1844" s="8">
        <f>COUNTIF(BC1844:BD1844,"&gt;0")</f>
        <v>0</v>
      </c>
      <c r="AD1844" s="8">
        <f>SUM(AE1844:AI1844)</f>
        <v>0</v>
      </c>
      <c r="AE1844" s="8">
        <v>0</v>
      </c>
      <c r="AF1844" s="8">
        <v>0</v>
      </c>
      <c r="AG1844" s="8">
        <v>0</v>
      </c>
      <c r="AH1844" s="8">
        <v>0</v>
      </c>
      <c r="AI1844" s="8">
        <f>SUM(BA1844)</f>
        <v>0</v>
      </c>
      <c r="AJ1844" s="16"/>
      <c r="AK1844" s="8">
        <v>0</v>
      </c>
      <c r="AL1844" s="8">
        <v>0</v>
      </c>
      <c r="AM1844" s="8">
        <v>0</v>
      </c>
      <c r="AN1844" s="8">
        <v>0</v>
      </c>
      <c r="AO1844" s="8">
        <v>0</v>
      </c>
      <c r="AP1844" s="8">
        <v>0</v>
      </c>
      <c r="AQ1844" s="8">
        <v>0</v>
      </c>
      <c r="AR1844" s="8">
        <v>0</v>
      </c>
      <c r="AS1844" s="8">
        <v>80</v>
      </c>
      <c r="AT1844" s="8">
        <v>0</v>
      </c>
      <c r="AU1844" s="15">
        <v>57</v>
      </c>
      <c r="AV1844" s="15">
        <v>200</v>
      </c>
      <c r="AW1844" s="15">
        <v>0</v>
      </c>
      <c r="AX1844" s="15">
        <v>0</v>
      </c>
      <c r="AY1844" s="29"/>
      <c r="AZ1844" s="33">
        <v>0</v>
      </c>
      <c r="BA1844" s="33">
        <v>0</v>
      </c>
      <c r="BB1844" s="33">
        <v>0</v>
      </c>
      <c r="BC1844" s="33">
        <v>0</v>
      </c>
      <c r="BD1844" s="33">
        <v>0</v>
      </c>
    </row>
    <row r="1845" spans="1:56" x14ac:dyDescent="0.25">
      <c r="A1845" s="51" t="s">
        <v>5916</v>
      </c>
      <c r="B1845" s="33" t="str">
        <f>CONCATENATE(G1845,"-",H1845,"-",I1845)</f>
        <v>999879225-Junior--51kg</v>
      </c>
      <c r="C1845" s="8" t="s">
        <v>173</v>
      </c>
      <c r="D1845" s="8" t="s">
        <v>48</v>
      </c>
      <c r="E1845" s="8" t="s">
        <v>11</v>
      </c>
      <c r="F1845" s="8" t="s">
        <v>12</v>
      </c>
      <c r="G1845" s="8">
        <v>999879225</v>
      </c>
      <c r="H1845" s="8" t="s">
        <v>14</v>
      </c>
      <c r="I1845" s="18" t="s">
        <v>4691</v>
      </c>
      <c r="J1845" s="8">
        <f>(M1845-K1845)+W1845</f>
        <v>321</v>
      </c>
      <c r="K1845" s="8"/>
      <c r="L1845" s="9"/>
      <c r="M1845" s="8">
        <f>SUM(N1845,O1845,P1845,Q1845,S1845,T1845,U1845)</f>
        <v>321</v>
      </c>
      <c r="N1845" s="8">
        <f>SUM(AX1845)</f>
        <v>0</v>
      </c>
      <c r="O1845" s="8">
        <v>0</v>
      </c>
      <c r="P1845" s="8">
        <f>SUM(AO1845,AW1845)</f>
        <v>0</v>
      </c>
      <c r="Q1845" s="8">
        <f>SUM(AK1845,AL1845,AM1845,AN1845,AP1845,AQ1845,AR1845,AO1845)</f>
        <v>60</v>
      </c>
      <c r="R1845" s="8">
        <f>COUNTIF(AK1845:AR1845, "&gt;0")</f>
        <v>1</v>
      </c>
      <c r="S1845" s="8">
        <f>SUM(AS1845,AT1845)</f>
        <v>160</v>
      </c>
      <c r="T1845" s="8">
        <f>SUM(AU1845)</f>
        <v>101</v>
      </c>
      <c r="U1845" s="8">
        <f>SUM(AV1845)</f>
        <v>0</v>
      </c>
      <c r="V1845" s="9"/>
      <c r="W1845" s="8">
        <f>(X1845+AD1845)</f>
        <v>0</v>
      </c>
      <c r="X1845" s="8">
        <f>SUM(Y1845:AB1845)</f>
        <v>0</v>
      </c>
      <c r="Y1845" s="8">
        <v>0</v>
      </c>
      <c r="Z1845" s="8">
        <f>0</f>
        <v>0</v>
      </c>
      <c r="AA1845" s="8">
        <f>SUM(AZ1845,BB1845)</f>
        <v>0</v>
      </c>
      <c r="AB1845" s="8">
        <f>SUM(BC1845,BD1845)</f>
        <v>0</v>
      </c>
      <c r="AC1845" s="8">
        <f>COUNTIF(BC1845:BD1845,"&gt;0")</f>
        <v>0</v>
      </c>
      <c r="AD1845" s="8">
        <f>SUM(AE1845:AI1845)</f>
        <v>0</v>
      </c>
      <c r="AE1845" s="8">
        <v>0</v>
      </c>
      <c r="AF1845" s="8">
        <v>0</v>
      </c>
      <c r="AG1845" s="8">
        <v>0</v>
      </c>
      <c r="AH1845" s="8">
        <v>0</v>
      </c>
      <c r="AI1845" s="8">
        <f>SUM(BA1845)</f>
        <v>0</v>
      </c>
      <c r="AJ1845" s="9"/>
      <c r="AK1845" s="8">
        <v>0</v>
      </c>
      <c r="AL1845" s="8">
        <v>0</v>
      </c>
      <c r="AM1845" s="8">
        <v>0</v>
      </c>
      <c r="AN1845" s="8">
        <v>60</v>
      </c>
      <c r="AO1845" s="8">
        <v>0</v>
      </c>
      <c r="AP1845" s="8">
        <v>0</v>
      </c>
      <c r="AQ1845" s="8">
        <v>0</v>
      </c>
      <c r="AR1845" s="8">
        <v>0</v>
      </c>
      <c r="AS1845" s="8">
        <v>0</v>
      </c>
      <c r="AT1845" s="8">
        <v>160</v>
      </c>
      <c r="AU1845" s="15">
        <v>101</v>
      </c>
      <c r="AV1845" s="15">
        <v>0</v>
      </c>
      <c r="AW1845" s="15">
        <v>0</v>
      </c>
      <c r="AX1845" s="15">
        <v>0</v>
      </c>
      <c r="AY1845" s="29"/>
      <c r="AZ1845" s="33">
        <v>0</v>
      </c>
      <c r="BA1845" s="33">
        <v>0</v>
      </c>
      <c r="BB1845" s="33">
        <v>0</v>
      </c>
      <c r="BC1845" s="33">
        <v>0</v>
      </c>
      <c r="BD1845" s="33">
        <v>0</v>
      </c>
    </row>
    <row r="1846" spans="1:56" x14ac:dyDescent="0.25">
      <c r="A1846" s="51" t="s">
        <v>5941</v>
      </c>
      <c r="B1846" s="33" t="str">
        <f>CONCATENATE(G1846,"-",H1846,"-",I1846)</f>
        <v>999909223-Junior--51kg</v>
      </c>
      <c r="C1846" s="15" t="s">
        <v>74</v>
      </c>
      <c r="D1846" s="15" t="s">
        <v>75</v>
      </c>
      <c r="E1846" s="15" t="s">
        <v>11</v>
      </c>
      <c r="F1846" s="15" t="s">
        <v>12</v>
      </c>
      <c r="G1846" s="15">
        <v>999909223</v>
      </c>
      <c r="H1846" s="8" t="s">
        <v>14</v>
      </c>
      <c r="I1846" s="18" t="s">
        <v>4691</v>
      </c>
      <c r="J1846" s="8">
        <f>(M1846-K1846)+W1846</f>
        <v>317</v>
      </c>
      <c r="K1846" s="8">
        <f>M1846/2</f>
        <v>95</v>
      </c>
      <c r="L1846" s="16"/>
      <c r="M1846" s="8">
        <f>SUM(N1846,O1846,P1846,Q1846,S1846,T1846,U1846)</f>
        <v>190</v>
      </c>
      <c r="N1846" s="8">
        <f>SUM(AX1846)</f>
        <v>40</v>
      </c>
      <c r="O1846" s="8">
        <v>0</v>
      </c>
      <c r="P1846" s="8">
        <f>SUM(AO1846,AW1846)</f>
        <v>0</v>
      </c>
      <c r="Q1846" s="8">
        <f>SUM(AK1846,AL1846,AM1846,AN1846,AP1846,AQ1846,AR1846,AO1846)</f>
        <v>0</v>
      </c>
      <c r="R1846" s="8">
        <f>COUNTIF(AK1846:AR1846, "&gt;0")</f>
        <v>0</v>
      </c>
      <c r="S1846" s="8">
        <f>SUM(AS1846,AT1846)</f>
        <v>0</v>
      </c>
      <c r="T1846" s="8">
        <f>SUM(AU1846)</f>
        <v>0</v>
      </c>
      <c r="U1846" s="8">
        <f>SUM(AV1846)</f>
        <v>150</v>
      </c>
      <c r="V1846" s="16"/>
      <c r="W1846" s="8">
        <f>(X1846+AD1846)</f>
        <v>222</v>
      </c>
      <c r="X1846" s="8">
        <f>SUM(Y1846:AB1846)</f>
        <v>0</v>
      </c>
      <c r="Y1846" s="8">
        <v>0</v>
      </c>
      <c r="Z1846" s="8">
        <f>0</f>
        <v>0</v>
      </c>
      <c r="AA1846" s="8">
        <f>SUM(AZ1846,BB1846)</f>
        <v>0</v>
      </c>
      <c r="AB1846" s="8">
        <f>SUM(BC1846,BD1846)</f>
        <v>0</v>
      </c>
      <c r="AC1846" s="8">
        <f>COUNTIF(BC1846:BD1846,"&gt;0")</f>
        <v>0</v>
      </c>
      <c r="AD1846" s="8">
        <f>SUM(AE1846:AI1846)</f>
        <v>222</v>
      </c>
      <c r="AE1846" s="8">
        <v>0</v>
      </c>
      <c r="AF1846" s="8">
        <v>0</v>
      </c>
      <c r="AG1846" s="8">
        <v>0</v>
      </c>
      <c r="AH1846" s="8">
        <v>0</v>
      </c>
      <c r="AI1846" s="8">
        <f>SUM(BA1846)</f>
        <v>222</v>
      </c>
      <c r="AJ1846" s="16"/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15">
        <v>0</v>
      </c>
      <c r="AU1846" s="15">
        <v>0</v>
      </c>
      <c r="AV1846" s="15">
        <v>150</v>
      </c>
      <c r="AW1846" s="15">
        <v>0</v>
      </c>
      <c r="AX1846" s="15">
        <v>40</v>
      </c>
      <c r="AY1846" s="29"/>
      <c r="AZ1846" s="33">
        <v>0</v>
      </c>
      <c r="BA1846" s="33">
        <v>222</v>
      </c>
      <c r="BB1846" s="33">
        <v>0</v>
      </c>
      <c r="BC1846" s="33">
        <v>0</v>
      </c>
      <c r="BD1846" s="33">
        <v>0</v>
      </c>
    </row>
    <row r="1847" spans="1:56" x14ac:dyDescent="0.25">
      <c r="A1847" s="51" t="s">
        <v>5931</v>
      </c>
      <c r="B1847" s="33" t="str">
        <f>CONCATENATE(G1847,"-",H1847,"-",I1847)</f>
        <v>999920016-Junior--51kg</v>
      </c>
      <c r="C1847" s="15" t="s">
        <v>1239</v>
      </c>
      <c r="D1847" s="15" t="s">
        <v>1250</v>
      </c>
      <c r="E1847" s="15" t="s">
        <v>11</v>
      </c>
      <c r="F1847" s="15" t="s">
        <v>12</v>
      </c>
      <c r="G1847" s="15">
        <v>999920016</v>
      </c>
      <c r="H1847" s="8" t="s">
        <v>14</v>
      </c>
      <c r="I1847" s="18" t="s">
        <v>4691</v>
      </c>
      <c r="J1847" s="8">
        <f>(M1847-K1847)+W1847</f>
        <v>275</v>
      </c>
      <c r="K1847" s="15"/>
      <c r="L1847" s="16"/>
      <c r="M1847" s="8">
        <f>SUM(N1847,O1847,P1847,Q1847,S1847,T1847,U1847)</f>
        <v>108</v>
      </c>
      <c r="N1847" s="8">
        <f>SUM(AX1847)</f>
        <v>0</v>
      </c>
      <c r="O1847" s="8">
        <v>0</v>
      </c>
      <c r="P1847" s="8">
        <f>SUM(AO1847,AW1847)</f>
        <v>0</v>
      </c>
      <c r="Q1847" s="8">
        <f>SUM(AK1847,AL1847,AM1847,AN1847,AP1847,AQ1847,AR1847,AO1847)</f>
        <v>0</v>
      </c>
      <c r="R1847" s="8">
        <f>COUNTIF(AK1847:AR1847, "&gt;0")</f>
        <v>0</v>
      </c>
      <c r="S1847" s="8">
        <f>SUM(AS1847,AT1847)</f>
        <v>51</v>
      </c>
      <c r="T1847" s="8">
        <f>SUM(AU1847)</f>
        <v>57</v>
      </c>
      <c r="U1847" s="8">
        <f>SUM(AV1847)</f>
        <v>0</v>
      </c>
      <c r="V1847" s="16"/>
      <c r="W1847" s="8">
        <f>(X1847+AD1847)</f>
        <v>167</v>
      </c>
      <c r="X1847" s="8">
        <f>SUM(Y1847:AB1847)</f>
        <v>0</v>
      </c>
      <c r="Y1847" s="8">
        <v>0</v>
      </c>
      <c r="Z1847" s="8">
        <f>0</f>
        <v>0</v>
      </c>
      <c r="AA1847" s="8">
        <f>SUM(AZ1847,BB1847)</f>
        <v>0</v>
      </c>
      <c r="AB1847" s="8">
        <f>SUM(BC1847,BD1847)</f>
        <v>0</v>
      </c>
      <c r="AC1847" s="8">
        <f>COUNTIF(BC1847:BD1847,"&gt;0")</f>
        <v>0</v>
      </c>
      <c r="AD1847" s="8">
        <f>SUM(AE1847:AI1847)</f>
        <v>167</v>
      </c>
      <c r="AE1847" s="8">
        <v>0</v>
      </c>
      <c r="AF1847" s="8">
        <v>0</v>
      </c>
      <c r="AG1847" s="8">
        <v>0</v>
      </c>
      <c r="AH1847" s="8">
        <v>0</v>
      </c>
      <c r="AI1847" s="8">
        <f>SUM(BA1847)</f>
        <v>167</v>
      </c>
      <c r="AJ1847" s="16"/>
      <c r="AK1847" s="8">
        <v>0</v>
      </c>
      <c r="AL1847" s="8">
        <v>0</v>
      </c>
      <c r="AM1847" s="8">
        <v>0</v>
      </c>
      <c r="AN1847" s="8">
        <v>0</v>
      </c>
      <c r="AO1847" s="8">
        <v>0</v>
      </c>
      <c r="AP1847" s="8">
        <v>0</v>
      </c>
      <c r="AQ1847" s="8">
        <v>0</v>
      </c>
      <c r="AR1847" s="8">
        <v>0</v>
      </c>
      <c r="AS1847" s="8">
        <v>0</v>
      </c>
      <c r="AT1847" s="8">
        <v>51</v>
      </c>
      <c r="AU1847" s="15">
        <v>57</v>
      </c>
      <c r="AV1847" s="15">
        <v>0</v>
      </c>
      <c r="AW1847" s="15">
        <v>0</v>
      </c>
      <c r="AX1847" s="15">
        <v>0</v>
      </c>
      <c r="AY1847" s="29"/>
      <c r="AZ1847" s="33">
        <v>0</v>
      </c>
      <c r="BA1847" s="33">
        <v>167</v>
      </c>
      <c r="BB1847" s="33">
        <v>0</v>
      </c>
      <c r="BC1847" s="33">
        <v>0</v>
      </c>
      <c r="BD1847" s="33">
        <v>0</v>
      </c>
    </row>
    <row r="1848" spans="1:56" x14ac:dyDescent="0.25">
      <c r="A1848" s="51" t="s">
        <v>5915</v>
      </c>
      <c r="B1848" s="33" t="str">
        <f>CONCATENATE(G1848,"-",H1848,"-",I1848)</f>
        <v>999918283-Junior--51kg</v>
      </c>
      <c r="C1848" s="8" t="s">
        <v>264</v>
      </c>
      <c r="D1848" s="8" t="s">
        <v>265</v>
      </c>
      <c r="E1848" s="8" t="s">
        <v>11</v>
      </c>
      <c r="F1848" s="8" t="s">
        <v>12</v>
      </c>
      <c r="G1848" s="17">
        <v>999918283</v>
      </c>
      <c r="H1848" s="8" t="s">
        <v>14</v>
      </c>
      <c r="I1848" s="18" t="s">
        <v>4691</v>
      </c>
      <c r="J1848" s="8">
        <f>(M1848-K1848)+W1848</f>
        <v>260</v>
      </c>
      <c r="K1848" s="8"/>
      <c r="L1848" s="9"/>
      <c r="M1848" s="8">
        <f>SUM(N1848,O1848,P1848,Q1848,S1848,T1848,U1848)</f>
        <v>260</v>
      </c>
      <c r="N1848" s="8">
        <f>SUM(AX1848)</f>
        <v>0</v>
      </c>
      <c r="O1848" s="8">
        <v>0</v>
      </c>
      <c r="P1848" s="8">
        <f>SUM(AO1848,AW1848)</f>
        <v>0</v>
      </c>
      <c r="Q1848" s="8">
        <f>SUM(AK1848,AL1848,AM1848,AN1848,AP1848,AQ1848,AR1848,AO1848)</f>
        <v>0</v>
      </c>
      <c r="R1848" s="8">
        <f>COUNTIF(AK1848:AR1848, "&gt;0")</f>
        <v>0</v>
      </c>
      <c r="S1848" s="8">
        <f>SUM(AS1848,AT1848)</f>
        <v>90</v>
      </c>
      <c r="T1848" s="8">
        <f>SUM(AU1848)</f>
        <v>57</v>
      </c>
      <c r="U1848" s="8">
        <f>SUM(AV1848)</f>
        <v>113</v>
      </c>
      <c r="V1848" s="9"/>
      <c r="W1848" s="8">
        <f>(X1848+AD1848)</f>
        <v>0</v>
      </c>
      <c r="X1848" s="8">
        <f>SUM(Y1848:AB1848)</f>
        <v>0</v>
      </c>
      <c r="Y1848" s="8">
        <v>0</v>
      </c>
      <c r="Z1848" s="8">
        <f>0</f>
        <v>0</v>
      </c>
      <c r="AA1848" s="8">
        <f>SUM(AZ1848,BB1848)</f>
        <v>0</v>
      </c>
      <c r="AB1848" s="8">
        <f>SUM(BC1848,BD1848)</f>
        <v>0</v>
      </c>
      <c r="AC1848" s="8">
        <f>COUNTIF(BC1848:BD1848,"&gt;0")</f>
        <v>0</v>
      </c>
      <c r="AD1848" s="8">
        <f>SUM(AE1848:AI1848)</f>
        <v>0</v>
      </c>
      <c r="AE1848" s="8">
        <v>0</v>
      </c>
      <c r="AF1848" s="8">
        <v>0</v>
      </c>
      <c r="AG1848" s="8">
        <v>0</v>
      </c>
      <c r="AH1848" s="8">
        <v>0</v>
      </c>
      <c r="AI1848" s="8">
        <f>SUM(BA1848)</f>
        <v>0</v>
      </c>
      <c r="AJ1848" s="9"/>
      <c r="AK1848" s="8">
        <v>0</v>
      </c>
      <c r="AL1848" s="8">
        <v>0</v>
      </c>
      <c r="AM1848" s="8">
        <v>0</v>
      </c>
      <c r="AN1848" s="8">
        <v>0</v>
      </c>
      <c r="AO1848" s="8">
        <v>0</v>
      </c>
      <c r="AP1848" s="8">
        <v>0</v>
      </c>
      <c r="AQ1848" s="8">
        <v>0</v>
      </c>
      <c r="AR1848" s="8">
        <v>0</v>
      </c>
      <c r="AS1848" s="8">
        <v>0</v>
      </c>
      <c r="AT1848" s="8">
        <v>90</v>
      </c>
      <c r="AU1848" s="15">
        <v>57</v>
      </c>
      <c r="AV1848" s="15">
        <v>113</v>
      </c>
      <c r="AW1848" s="15">
        <v>0</v>
      </c>
      <c r="AX1848" s="15">
        <v>0</v>
      </c>
      <c r="AY1848" s="29"/>
      <c r="AZ1848" s="33">
        <v>0</v>
      </c>
      <c r="BA1848" s="33">
        <v>0</v>
      </c>
      <c r="BB1848" s="33">
        <v>0</v>
      </c>
      <c r="BC1848" s="33">
        <v>0</v>
      </c>
      <c r="BD1848" s="33">
        <v>0</v>
      </c>
    </row>
    <row r="1849" spans="1:56" x14ac:dyDescent="0.25">
      <c r="A1849" s="51" t="s">
        <v>5913</v>
      </c>
      <c r="B1849" s="33" t="str">
        <f>CONCATENATE(G1849,"-",H1849,"-",I1849)</f>
        <v>999904870-Junior--51kg</v>
      </c>
      <c r="C1849" s="8" t="s">
        <v>431</v>
      </c>
      <c r="D1849" s="8" t="s">
        <v>1224</v>
      </c>
      <c r="E1849" s="8" t="s">
        <v>11</v>
      </c>
      <c r="F1849" s="8" t="s">
        <v>12</v>
      </c>
      <c r="G1849" s="8">
        <v>999904870</v>
      </c>
      <c r="H1849" s="8" t="s">
        <v>14</v>
      </c>
      <c r="I1849" s="18" t="s">
        <v>4691</v>
      </c>
      <c r="J1849" s="8">
        <f>(M1849-K1849)+W1849</f>
        <v>234</v>
      </c>
      <c r="K1849" s="8"/>
      <c r="L1849" s="9"/>
      <c r="M1849" s="8">
        <f>SUM(N1849,O1849,P1849,Q1849,S1849,T1849,U1849)</f>
        <v>234</v>
      </c>
      <c r="N1849" s="8">
        <f>SUM(AX1849)</f>
        <v>0</v>
      </c>
      <c r="O1849" s="8">
        <v>0</v>
      </c>
      <c r="P1849" s="8">
        <f>SUM(AO1849,AW1849)</f>
        <v>0</v>
      </c>
      <c r="Q1849" s="8">
        <f>SUM(AK1849,AL1849,AM1849,AN1849,AP1849,AQ1849,AR1849,AO1849)</f>
        <v>0</v>
      </c>
      <c r="R1849" s="8">
        <f>COUNTIF(AK1849:AR1849, "&gt;0")</f>
        <v>0</v>
      </c>
      <c r="S1849" s="8">
        <f>SUM(AS1849,AT1849)</f>
        <v>45</v>
      </c>
      <c r="T1849" s="8">
        <f>SUM(AU1849)</f>
        <v>76</v>
      </c>
      <c r="U1849" s="8">
        <f>SUM(AV1849)</f>
        <v>113</v>
      </c>
      <c r="V1849" s="9"/>
      <c r="W1849" s="8">
        <f>(X1849+AD1849)</f>
        <v>0</v>
      </c>
      <c r="X1849" s="8">
        <f>SUM(Y1849:AB1849)</f>
        <v>0</v>
      </c>
      <c r="Y1849" s="8">
        <v>0</v>
      </c>
      <c r="Z1849" s="8">
        <f>0</f>
        <v>0</v>
      </c>
      <c r="AA1849" s="8">
        <f>SUM(AZ1849,BB1849)</f>
        <v>0</v>
      </c>
      <c r="AB1849" s="8">
        <f>SUM(BC1849,BD1849)</f>
        <v>0</v>
      </c>
      <c r="AC1849" s="8">
        <f>COUNTIF(BC1849:BD1849,"&gt;0")</f>
        <v>0</v>
      </c>
      <c r="AD1849" s="8">
        <f>SUM(AE1849:AI1849)</f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f>SUM(BA1849)</f>
        <v>0</v>
      </c>
      <c r="AJ1849" s="9"/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v>0</v>
      </c>
      <c r="AS1849" s="8">
        <v>45</v>
      </c>
      <c r="AT1849" s="8">
        <v>0</v>
      </c>
      <c r="AU1849" s="15">
        <v>76</v>
      </c>
      <c r="AV1849" s="15">
        <v>113</v>
      </c>
      <c r="AW1849" s="15">
        <v>0</v>
      </c>
      <c r="AX1849" s="15">
        <v>0</v>
      </c>
      <c r="AY1849" s="29"/>
      <c r="AZ1849" s="33">
        <v>0</v>
      </c>
      <c r="BA1849" s="33">
        <v>0</v>
      </c>
      <c r="BB1849" s="33">
        <v>0</v>
      </c>
      <c r="BC1849" s="33">
        <v>0</v>
      </c>
      <c r="BD1849" s="33">
        <v>0</v>
      </c>
    </row>
    <row r="1850" spans="1:56" x14ac:dyDescent="0.25">
      <c r="A1850" s="51" t="s">
        <v>5962</v>
      </c>
      <c r="B1850" s="33" t="str">
        <f>CONCATENATE(G1850,"-",H1850,"-",I1850)</f>
        <v>999925221-Junior--51kg</v>
      </c>
      <c r="C1850" s="15" t="s">
        <v>38</v>
      </c>
      <c r="D1850" s="15" t="s">
        <v>16</v>
      </c>
      <c r="E1850" s="15" t="s">
        <v>11</v>
      </c>
      <c r="F1850" s="15" t="s">
        <v>12</v>
      </c>
      <c r="G1850" s="15">
        <v>999925221</v>
      </c>
      <c r="H1850" s="8" t="s">
        <v>14</v>
      </c>
      <c r="I1850" s="18" t="s">
        <v>4691</v>
      </c>
      <c r="J1850" s="8">
        <f>(M1850-K1850)+W1850</f>
        <v>227</v>
      </c>
      <c r="K1850" s="8">
        <f>M1850/2</f>
        <v>60</v>
      </c>
      <c r="L1850" s="16"/>
      <c r="M1850" s="8">
        <f>SUM(N1850,O1850,P1850,Q1850,S1850,T1850,U1850)</f>
        <v>120</v>
      </c>
      <c r="N1850" s="8">
        <f>SUM(AX1850)</f>
        <v>0</v>
      </c>
      <c r="O1850" s="8">
        <v>0</v>
      </c>
      <c r="P1850" s="8">
        <f>SUM(AO1850,AW1850)</f>
        <v>0</v>
      </c>
      <c r="Q1850" s="8">
        <f>SUM(AK1850,AL1850,AM1850,AN1850,AP1850,AQ1850,AR1850,AO1850)</f>
        <v>0</v>
      </c>
      <c r="R1850" s="8">
        <f>COUNTIF(AK1850:AR1850, "&gt;0")</f>
        <v>0</v>
      </c>
      <c r="S1850" s="8">
        <f>SUM(AS1850,AT1850)</f>
        <v>120</v>
      </c>
      <c r="T1850" s="8">
        <f>SUM(AU1850)</f>
        <v>0</v>
      </c>
      <c r="U1850" s="8">
        <f>SUM(AV1850)</f>
        <v>0</v>
      </c>
      <c r="V1850" s="16"/>
      <c r="W1850" s="8">
        <f>(X1850+AD1850)</f>
        <v>167</v>
      </c>
      <c r="X1850" s="8">
        <f>SUM(Y1850:AB1850)</f>
        <v>0</v>
      </c>
      <c r="Y1850" s="8">
        <v>0</v>
      </c>
      <c r="Z1850" s="8">
        <f>0</f>
        <v>0</v>
      </c>
      <c r="AA1850" s="8">
        <f>SUM(AZ1850,BB1850)</f>
        <v>0</v>
      </c>
      <c r="AB1850" s="8">
        <f>SUM(BC1850,BD1850)</f>
        <v>0</v>
      </c>
      <c r="AC1850" s="8">
        <f>COUNTIF(BC1850:BD1850,"&gt;0")</f>
        <v>0</v>
      </c>
      <c r="AD1850" s="8">
        <f>SUM(AE1850:AI1850)</f>
        <v>167</v>
      </c>
      <c r="AE1850" s="8">
        <v>0</v>
      </c>
      <c r="AF1850" s="8">
        <v>0</v>
      </c>
      <c r="AG1850" s="8">
        <v>0</v>
      </c>
      <c r="AH1850" s="8">
        <v>0</v>
      </c>
      <c r="AI1850" s="8">
        <f>SUM(BA1850)</f>
        <v>167</v>
      </c>
      <c r="AJ1850" s="16"/>
      <c r="AK1850" s="8">
        <v>0</v>
      </c>
      <c r="AL1850" s="8">
        <v>0</v>
      </c>
      <c r="AM1850" s="8">
        <v>0</v>
      </c>
      <c r="AN1850" s="8">
        <v>0</v>
      </c>
      <c r="AO1850" s="8">
        <v>0</v>
      </c>
      <c r="AP1850" s="8">
        <v>0</v>
      </c>
      <c r="AQ1850" s="8">
        <v>0</v>
      </c>
      <c r="AR1850" s="8">
        <v>0</v>
      </c>
      <c r="AS1850" s="8">
        <v>120</v>
      </c>
      <c r="AT1850" s="8">
        <v>0</v>
      </c>
      <c r="AU1850" s="15">
        <v>0</v>
      </c>
      <c r="AV1850" s="15">
        <v>0</v>
      </c>
      <c r="AW1850" s="15">
        <v>0</v>
      </c>
      <c r="AX1850" s="15">
        <v>0</v>
      </c>
      <c r="AY1850" s="29"/>
      <c r="AZ1850" s="33">
        <v>0</v>
      </c>
      <c r="BA1850" s="33">
        <v>167</v>
      </c>
      <c r="BB1850" s="33">
        <v>0</v>
      </c>
      <c r="BC1850" s="33">
        <v>0</v>
      </c>
      <c r="BD1850" s="33">
        <v>0</v>
      </c>
    </row>
    <row r="1851" spans="1:56" x14ac:dyDescent="0.25">
      <c r="A1851" s="51" t="s">
        <v>9820</v>
      </c>
      <c r="B1851" s="33" t="str">
        <f>CONCATENATE(G1851,"-",H1851,"-",I1851)</f>
        <v>999897407-Junior--51kg</v>
      </c>
      <c r="C1851" s="15" t="s">
        <v>389</v>
      </c>
      <c r="D1851" s="15" t="s">
        <v>1204</v>
      </c>
      <c r="E1851" s="15" t="s">
        <v>11</v>
      </c>
      <c r="F1851" s="15" t="s">
        <v>12</v>
      </c>
      <c r="G1851" s="15">
        <v>999897407</v>
      </c>
      <c r="H1851" s="8" t="s">
        <v>14</v>
      </c>
      <c r="I1851" s="15" t="s">
        <v>4691</v>
      </c>
      <c r="J1851" s="8">
        <f>(M1851-K1851)+W1851</f>
        <v>222</v>
      </c>
      <c r="K1851" s="8">
        <f>M1851/2</f>
        <v>0</v>
      </c>
      <c r="L1851" s="9"/>
      <c r="M1851" s="8">
        <f>SUM(N1851,O1851,P1851,Q1851,S1851,T1851,U1851)</f>
        <v>0</v>
      </c>
      <c r="N1851" s="8">
        <f>SUM(AX1851)</f>
        <v>0</v>
      </c>
      <c r="O1851" s="8">
        <v>0</v>
      </c>
      <c r="P1851" s="8">
        <f>SUM(AO1851,AW1851)</f>
        <v>0</v>
      </c>
      <c r="Q1851" s="8">
        <f>SUM(AK1851,AL1851,AM1851,AN1851,AP1851,AQ1851,AR1851,AO1851)</f>
        <v>0</v>
      </c>
      <c r="R1851" s="8">
        <f>COUNTIF(AK1851:AR1851, "&gt;0")</f>
        <v>0</v>
      </c>
      <c r="S1851" s="8">
        <f>SUM(AS1851,AT1851)</f>
        <v>0</v>
      </c>
      <c r="T1851" s="8">
        <f>SUM(AU1851)</f>
        <v>0</v>
      </c>
      <c r="U1851" s="8">
        <f>SUM(AV1851)</f>
        <v>0</v>
      </c>
      <c r="V1851" s="9"/>
      <c r="W1851" s="8">
        <f>(X1851+AD1851)</f>
        <v>222</v>
      </c>
      <c r="X1851" s="8">
        <f>SUM(Y1851:AB1851)</f>
        <v>0</v>
      </c>
      <c r="Y1851" s="8">
        <v>0</v>
      </c>
      <c r="Z1851" s="8">
        <f>0</f>
        <v>0</v>
      </c>
      <c r="AA1851" s="8">
        <f>SUM(AZ1851,BB1851)</f>
        <v>0</v>
      </c>
      <c r="AB1851" s="8">
        <f>SUM(BC1851,BD1851)</f>
        <v>0</v>
      </c>
      <c r="AC1851" s="8">
        <f>COUNTIF(BC1851:BD1851,"&gt;0")</f>
        <v>0</v>
      </c>
      <c r="AD1851" s="8">
        <f>SUM(AE1851:AI1851)</f>
        <v>222</v>
      </c>
      <c r="AE1851" s="8">
        <v>0</v>
      </c>
      <c r="AF1851" s="8">
        <v>0</v>
      </c>
      <c r="AG1851" s="8">
        <v>0</v>
      </c>
      <c r="AH1851" s="8">
        <v>0</v>
      </c>
      <c r="AI1851" s="8">
        <f>SUM(BA1851)</f>
        <v>222</v>
      </c>
      <c r="AJ1851" s="9"/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</v>
      </c>
      <c r="AQ1851" s="8">
        <v>0</v>
      </c>
      <c r="AR1851" s="8">
        <v>0</v>
      </c>
      <c r="AS1851" s="8">
        <v>0</v>
      </c>
      <c r="AT1851" s="8">
        <v>0</v>
      </c>
      <c r="AU1851" s="8">
        <v>0</v>
      </c>
      <c r="AV1851" s="8">
        <v>0</v>
      </c>
      <c r="AW1851" s="8">
        <v>0</v>
      </c>
      <c r="AX1851" s="8">
        <v>0</v>
      </c>
      <c r="AY1851" s="30"/>
      <c r="AZ1851" s="33">
        <v>0</v>
      </c>
      <c r="BA1851" s="33">
        <v>222</v>
      </c>
      <c r="BB1851" s="33">
        <v>0</v>
      </c>
      <c r="BC1851" s="33">
        <v>0</v>
      </c>
      <c r="BD1851" s="33">
        <v>0</v>
      </c>
    </row>
    <row r="1852" spans="1:56" x14ac:dyDescent="0.25">
      <c r="A1852" s="51" t="s">
        <v>9823</v>
      </c>
      <c r="B1852" s="33" t="str">
        <f>CONCATENATE(G1852,"-",H1852,"-",I1852)</f>
        <v>999912338-Junior--51kg</v>
      </c>
      <c r="C1852" s="15" t="s">
        <v>3239</v>
      </c>
      <c r="D1852" s="15" t="s">
        <v>10</v>
      </c>
      <c r="E1852" s="15" t="s">
        <v>11</v>
      </c>
      <c r="F1852" s="15" t="s">
        <v>12</v>
      </c>
      <c r="G1852" s="15">
        <v>999912338</v>
      </c>
      <c r="H1852" s="8" t="s">
        <v>14</v>
      </c>
      <c r="I1852" s="15" t="s">
        <v>4691</v>
      </c>
      <c r="J1852" s="8">
        <f>(M1852-K1852)+W1852</f>
        <v>222</v>
      </c>
      <c r="K1852" s="8">
        <f>M1852/2</f>
        <v>0</v>
      </c>
      <c r="L1852" s="9"/>
      <c r="M1852" s="8">
        <f>SUM(N1852,O1852,P1852,Q1852,S1852,T1852,U1852)</f>
        <v>0</v>
      </c>
      <c r="N1852" s="8">
        <f>SUM(AX1852)</f>
        <v>0</v>
      </c>
      <c r="O1852" s="8">
        <v>0</v>
      </c>
      <c r="P1852" s="8">
        <f>SUM(AO1852,AW1852)</f>
        <v>0</v>
      </c>
      <c r="Q1852" s="8">
        <f>SUM(AK1852,AL1852,AM1852,AN1852,AP1852,AQ1852,AR1852,AO1852)</f>
        <v>0</v>
      </c>
      <c r="R1852" s="8">
        <f>COUNTIF(AK1852:AR1852, "&gt;0")</f>
        <v>0</v>
      </c>
      <c r="S1852" s="8">
        <f>SUM(AS1852,AT1852)</f>
        <v>0</v>
      </c>
      <c r="T1852" s="8">
        <f>SUM(AU1852)</f>
        <v>0</v>
      </c>
      <c r="U1852" s="8">
        <f>SUM(AV1852)</f>
        <v>0</v>
      </c>
      <c r="V1852" s="9"/>
      <c r="W1852" s="8">
        <f>(X1852+AD1852)</f>
        <v>222</v>
      </c>
      <c r="X1852" s="8">
        <f>SUM(Y1852:AB1852)</f>
        <v>0</v>
      </c>
      <c r="Y1852" s="8">
        <v>0</v>
      </c>
      <c r="Z1852" s="8">
        <f>0</f>
        <v>0</v>
      </c>
      <c r="AA1852" s="8">
        <f>SUM(AZ1852,BB1852)</f>
        <v>0</v>
      </c>
      <c r="AB1852" s="8">
        <f>SUM(BC1852,BD1852)</f>
        <v>0</v>
      </c>
      <c r="AC1852" s="8">
        <f>COUNTIF(BC1852:BD1852,"&gt;0")</f>
        <v>0</v>
      </c>
      <c r="AD1852" s="8">
        <f>SUM(AE1852:AI1852)</f>
        <v>222</v>
      </c>
      <c r="AE1852" s="8">
        <v>0</v>
      </c>
      <c r="AF1852" s="8">
        <v>0</v>
      </c>
      <c r="AG1852" s="8">
        <v>0</v>
      </c>
      <c r="AH1852" s="8">
        <v>0</v>
      </c>
      <c r="AI1852" s="8">
        <f>SUM(BA1852)</f>
        <v>222</v>
      </c>
      <c r="AJ1852" s="9"/>
      <c r="AK1852" s="8">
        <v>0</v>
      </c>
      <c r="AL1852" s="8">
        <v>0</v>
      </c>
      <c r="AM1852" s="8">
        <v>0</v>
      </c>
      <c r="AN1852" s="8">
        <v>0</v>
      </c>
      <c r="AO1852" s="8">
        <v>0</v>
      </c>
      <c r="AP1852" s="8">
        <v>0</v>
      </c>
      <c r="AQ1852" s="8">
        <v>0</v>
      </c>
      <c r="AR1852" s="8">
        <v>0</v>
      </c>
      <c r="AS1852" s="8">
        <v>0</v>
      </c>
      <c r="AT1852" s="8">
        <v>0</v>
      </c>
      <c r="AU1852" s="8">
        <v>0</v>
      </c>
      <c r="AV1852" s="8">
        <v>0</v>
      </c>
      <c r="AW1852" s="8">
        <v>0</v>
      </c>
      <c r="AX1852" s="8">
        <v>0</v>
      </c>
      <c r="AY1852" s="30"/>
      <c r="AZ1852" s="33">
        <v>0</v>
      </c>
      <c r="BA1852" s="33">
        <v>222</v>
      </c>
      <c r="BB1852" s="33">
        <v>0</v>
      </c>
      <c r="BC1852" s="33">
        <v>0</v>
      </c>
      <c r="BD1852" s="33">
        <v>0</v>
      </c>
    </row>
    <row r="1853" spans="1:56" x14ac:dyDescent="0.25">
      <c r="A1853" s="51" t="s">
        <v>5960</v>
      </c>
      <c r="B1853" s="33" t="str">
        <f>CONCATENATE(G1853,"-",H1853,"-",I1853)</f>
        <v>999920346-Junior--51kg</v>
      </c>
      <c r="C1853" s="8" t="s">
        <v>2559</v>
      </c>
      <c r="D1853" s="8" t="s">
        <v>1240</v>
      </c>
      <c r="E1853" s="8" t="s">
        <v>11</v>
      </c>
      <c r="F1853" s="8" t="s">
        <v>12</v>
      </c>
      <c r="G1853" s="17">
        <v>999920346</v>
      </c>
      <c r="H1853" s="8" t="s">
        <v>14</v>
      </c>
      <c r="I1853" s="18" t="s">
        <v>4691</v>
      </c>
      <c r="J1853" s="8">
        <f>(M1853-K1853)+W1853</f>
        <v>222</v>
      </c>
      <c r="K1853" s="8"/>
      <c r="L1853" s="9"/>
      <c r="M1853" s="8">
        <f>SUM(N1853,O1853,P1853,Q1853,S1853,T1853,U1853)</f>
        <v>0</v>
      </c>
      <c r="N1853" s="8">
        <f>SUM(AX1853)</f>
        <v>0</v>
      </c>
      <c r="O1853" s="8">
        <v>0</v>
      </c>
      <c r="P1853" s="8">
        <f>SUM(AO1853,AW1853)</f>
        <v>0</v>
      </c>
      <c r="Q1853" s="8">
        <f>SUM(AK1853,AL1853,AM1853,AN1853,AP1853,AQ1853,AR1853,AO1853)</f>
        <v>0</v>
      </c>
      <c r="R1853" s="8">
        <f>COUNTIF(AK1853:AR1853, "&gt;0")</f>
        <v>0</v>
      </c>
      <c r="S1853" s="8">
        <f>SUM(AS1853,AT1853)</f>
        <v>0</v>
      </c>
      <c r="T1853" s="8">
        <f>SUM(AU1853)</f>
        <v>0</v>
      </c>
      <c r="U1853" s="8">
        <f>SUM(AV1853)</f>
        <v>0</v>
      </c>
      <c r="V1853" s="9"/>
      <c r="W1853" s="8">
        <f>(X1853+AD1853)</f>
        <v>222</v>
      </c>
      <c r="X1853" s="8">
        <f>SUM(Y1853:AB1853)</f>
        <v>0</v>
      </c>
      <c r="Y1853" s="8">
        <v>0</v>
      </c>
      <c r="Z1853" s="8">
        <f>0</f>
        <v>0</v>
      </c>
      <c r="AA1853" s="8">
        <f>SUM(AZ1853,BB1853)</f>
        <v>0</v>
      </c>
      <c r="AB1853" s="8">
        <f>SUM(BC1853,BD1853)</f>
        <v>0</v>
      </c>
      <c r="AC1853" s="8">
        <f>COUNTIF(BC1853:BD1853,"&gt;0")</f>
        <v>0</v>
      </c>
      <c r="AD1853" s="8">
        <f>SUM(AE1853:AI1853)</f>
        <v>222</v>
      </c>
      <c r="AE1853" s="8">
        <v>0</v>
      </c>
      <c r="AF1853" s="8">
        <v>0</v>
      </c>
      <c r="AG1853" s="8">
        <v>0</v>
      </c>
      <c r="AH1853" s="8">
        <v>0</v>
      </c>
      <c r="AI1853" s="8">
        <f>SUM(BA1853)</f>
        <v>222</v>
      </c>
      <c r="AJ1853" s="9"/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0</v>
      </c>
      <c r="AQ1853" s="8">
        <v>0</v>
      </c>
      <c r="AR1853" s="8">
        <v>0</v>
      </c>
      <c r="AS1853" s="8">
        <v>0</v>
      </c>
      <c r="AT1853" s="8">
        <v>0</v>
      </c>
      <c r="AU1853" s="15">
        <v>0</v>
      </c>
      <c r="AV1853" s="15">
        <v>0</v>
      </c>
      <c r="AW1853" s="15">
        <v>0</v>
      </c>
      <c r="AX1853" s="15">
        <v>0</v>
      </c>
      <c r="AY1853" s="29"/>
      <c r="AZ1853" s="33">
        <v>0</v>
      </c>
      <c r="BA1853" s="33">
        <v>222</v>
      </c>
      <c r="BB1853" s="33">
        <v>0</v>
      </c>
      <c r="BC1853" s="33">
        <v>0</v>
      </c>
      <c r="BD1853" s="33">
        <v>0</v>
      </c>
    </row>
    <row r="1854" spans="1:56" x14ac:dyDescent="0.25">
      <c r="A1854" s="51" t="s">
        <v>9826</v>
      </c>
      <c r="B1854" s="33" t="str">
        <f>CONCATENATE(G1854,"-",H1854,"-",I1854)</f>
        <v>999929142-Junior--51kg</v>
      </c>
      <c r="C1854" s="15" t="s">
        <v>3051</v>
      </c>
      <c r="D1854" s="15" t="s">
        <v>5393</v>
      </c>
      <c r="E1854" s="15" t="s">
        <v>11</v>
      </c>
      <c r="F1854" s="15" t="s">
        <v>12</v>
      </c>
      <c r="G1854" s="15">
        <v>999929142</v>
      </c>
      <c r="H1854" s="8" t="s">
        <v>14</v>
      </c>
      <c r="I1854" s="15" t="s">
        <v>4691</v>
      </c>
      <c r="J1854" s="8">
        <f>(M1854-K1854)+W1854</f>
        <v>222</v>
      </c>
      <c r="K1854" s="8">
        <f>M1854/2</f>
        <v>0</v>
      </c>
      <c r="L1854" s="9"/>
      <c r="M1854" s="8">
        <f>SUM(N1854,O1854,P1854,Q1854,S1854,T1854,U1854)</f>
        <v>0</v>
      </c>
      <c r="N1854" s="8">
        <f>SUM(AX1854)</f>
        <v>0</v>
      </c>
      <c r="O1854" s="8">
        <v>0</v>
      </c>
      <c r="P1854" s="8">
        <f>SUM(AO1854,AW1854)</f>
        <v>0</v>
      </c>
      <c r="Q1854" s="8">
        <f>SUM(AK1854,AL1854,AM1854,AN1854,AP1854,AQ1854,AR1854,AO1854)</f>
        <v>0</v>
      </c>
      <c r="R1854" s="8">
        <f>COUNTIF(AK1854:AR1854, "&gt;0")</f>
        <v>0</v>
      </c>
      <c r="S1854" s="8">
        <f>SUM(AS1854,AT1854)</f>
        <v>0</v>
      </c>
      <c r="T1854" s="8">
        <f>SUM(AU1854)</f>
        <v>0</v>
      </c>
      <c r="U1854" s="8">
        <f>SUM(AV1854)</f>
        <v>0</v>
      </c>
      <c r="V1854" s="9"/>
      <c r="W1854" s="8">
        <f>(X1854+AD1854)</f>
        <v>222</v>
      </c>
      <c r="X1854" s="8">
        <f>SUM(Y1854:AB1854)</f>
        <v>0</v>
      </c>
      <c r="Y1854" s="8">
        <v>0</v>
      </c>
      <c r="Z1854" s="8">
        <f>0</f>
        <v>0</v>
      </c>
      <c r="AA1854" s="8">
        <f>SUM(AZ1854,BB1854)</f>
        <v>0</v>
      </c>
      <c r="AB1854" s="8">
        <f>SUM(BC1854,BD1854)</f>
        <v>0</v>
      </c>
      <c r="AC1854" s="8">
        <f>COUNTIF(BC1854:BD1854,"&gt;0")</f>
        <v>0</v>
      </c>
      <c r="AD1854" s="8">
        <f>SUM(AE1854:AI1854)</f>
        <v>222</v>
      </c>
      <c r="AE1854" s="8">
        <v>0</v>
      </c>
      <c r="AF1854" s="8">
        <v>0</v>
      </c>
      <c r="AG1854" s="8">
        <v>0</v>
      </c>
      <c r="AH1854" s="8">
        <v>0</v>
      </c>
      <c r="AI1854" s="8">
        <f>SUM(BA1854)</f>
        <v>222</v>
      </c>
      <c r="AJ1854" s="9"/>
      <c r="AK1854" s="8">
        <v>0</v>
      </c>
      <c r="AL1854" s="8">
        <v>0</v>
      </c>
      <c r="AM1854" s="8">
        <v>0</v>
      </c>
      <c r="AN1854" s="8">
        <v>0</v>
      </c>
      <c r="AO1854" s="8">
        <v>0</v>
      </c>
      <c r="AP1854" s="8">
        <v>0</v>
      </c>
      <c r="AQ1854" s="8">
        <v>0</v>
      </c>
      <c r="AR1854" s="8">
        <v>0</v>
      </c>
      <c r="AS1854" s="8">
        <v>0</v>
      </c>
      <c r="AT1854" s="8">
        <v>0</v>
      </c>
      <c r="AU1854" s="8">
        <v>0</v>
      </c>
      <c r="AV1854" s="8">
        <v>0</v>
      </c>
      <c r="AW1854" s="8">
        <v>0</v>
      </c>
      <c r="AX1854" s="8">
        <v>0</v>
      </c>
      <c r="AY1854" s="30"/>
      <c r="AZ1854" s="33">
        <v>0</v>
      </c>
      <c r="BA1854" s="33">
        <v>222</v>
      </c>
      <c r="BB1854" s="33">
        <v>0</v>
      </c>
      <c r="BC1854" s="33">
        <v>0</v>
      </c>
      <c r="BD1854" s="33">
        <v>0</v>
      </c>
    </row>
    <row r="1855" spans="1:56" x14ac:dyDescent="0.25">
      <c r="A1855" s="51" t="s">
        <v>5950</v>
      </c>
      <c r="B1855" s="33" t="str">
        <f>CONCATENATE(G1855,"-",H1855,"-",I1855)</f>
        <v>999926006-Junior--51kg</v>
      </c>
      <c r="C1855" s="8" t="s">
        <v>556</v>
      </c>
      <c r="D1855" s="8" t="s">
        <v>557</v>
      </c>
      <c r="E1855" s="8" t="s">
        <v>11</v>
      </c>
      <c r="F1855" s="8" t="s">
        <v>12</v>
      </c>
      <c r="G1855" s="8">
        <v>999926006</v>
      </c>
      <c r="H1855" s="8" t="s">
        <v>14</v>
      </c>
      <c r="I1855" s="18" t="s">
        <v>4691</v>
      </c>
      <c r="J1855" s="8">
        <f>(M1855-K1855)+W1855</f>
        <v>189.5</v>
      </c>
      <c r="K1855" s="8">
        <f>M1855/2</f>
        <v>22.5</v>
      </c>
      <c r="L1855" s="9"/>
      <c r="M1855" s="8">
        <f>SUM(N1855,O1855,P1855,Q1855,S1855,T1855,U1855)</f>
        <v>45</v>
      </c>
      <c r="N1855" s="8">
        <f>SUM(AX1855)</f>
        <v>0</v>
      </c>
      <c r="O1855" s="8">
        <v>0</v>
      </c>
      <c r="P1855" s="8">
        <f>SUM(AO1855,AW1855)</f>
        <v>0</v>
      </c>
      <c r="Q1855" s="8">
        <f>SUM(AK1855,AL1855,AM1855,AN1855,AP1855,AQ1855,AR1855,AO1855)</f>
        <v>45</v>
      </c>
      <c r="R1855" s="8">
        <f>COUNTIF(AK1855:AR1855, "&gt;0")</f>
        <v>1</v>
      </c>
      <c r="S1855" s="8">
        <f>SUM(AS1855,AT1855)</f>
        <v>0</v>
      </c>
      <c r="T1855" s="8">
        <f>SUM(AU1855)</f>
        <v>0</v>
      </c>
      <c r="U1855" s="8">
        <f>SUM(AV1855)</f>
        <v>0</v>
      </c>
      <c r="V1855" s="9"/>
      <c r="W1855" s="8">
        <f>(X1855+AD1855)</f>
        <v>167</v>
      </c>
      <c r="X1855" s="8">
        <f>SUM(Y1855:AB1855)</f>
        <v>0</v>
      </c>
      <c r="Y1855" s="8">
        <v>0</v>
      </c>
      <c r="Z1855" s="8">
        <f>0</f>
        <v>0</v>
      </c>
      <c r="AA1855" s="8">
        <f>SUM(AZ1855,BB1855)</f>
        <v>0</v>
      </c>
      <c r="AB1855" s="8">
        <f>SUM(BC1855,BD1855)</f>
        <v>0</v>
      </c>
      <c r="AC1855" s="8">
        <f>COUNTIF(BC1855:BD1855,"&gt;0")</f>
        <v>0</v>
      </c>
      <c r="AD1855" s="8">
        <f>SUM(AE1855:AI1855)</f>
        <v>167</v>
      </c>
      <c r="AE1855" s="8">
        <v>0</v>
      </c>
      <c r="AF1855" s="8">
        <v>0</v>
      </c>
      <c r="AG1855" s="8">
        <v>0</v>
      </c>
      <c r="AH1855" s="8">
        <v>0</v>
      </c>
      <c r="AI1855" s="8">
        <f>SUM(BA1855)</f>
        <v>167</v>
      </c>
      <c r="AJ1855" s="9"/>
      <c r="AK1855" s="8">
        <v>45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Q1855" s="8">
        <v>0</v>
      </c>
      <c r="AR1855" s="8">
        <v>0</v>
      </c>
      <c r="AS1855" s="8">
        <v>0</v>
      </c>
      <c r="AT1855" s="8">
        <v>0</v>
      </c>
      <c r="AU1855" s="15">
        <v>0</v>
      </c>
      <c r="AV1855" s="15">
        <v>0</v>
      </c>
      <c r="AW1855" s="15">
        <v>0</v>
      </c>
      <c r="AX1855" s="15">
        <v>0</v>
      </c>
      <c r="AY1855" s="29"/>
      <c r="AZ1855" s="33">
        <v>0</v>
      </c>
      <c r="BA1855" s="33">
        <v>167</v>
      </c>
      <c r="BB1855" s="33">
        <v>0</v>
      </c>
      <c r="BC1855" s="33">
        <v>0</v>
      </c>
      <c r="BD1855" s="33">
        <v>0</v>
      </c>
    </row>
    <row r="1856" spans="1:56" x14ac:dyDescent="0.25">
      <c r="A1856" s="51" t="s">
        <v>5914</v>
      </c>
      <c r="B1856" s="33" t="str">
        <f>CONCATENATE(G1856,"-",H1856,"-",I1856)</f>
        <v>999916988-Junior--51kg</v>
      </c>
      <c r="C1856" s="8" t="s">
        <v>104</v>
      </c>
      <c r="D1856" s="8" t="s">
        <v>23</v>
      </c>
      <c r="E1856" s="8" t="s">
        <v>11</v>
      </c>
      <c r="F1856" s="8" t="s">
        <v>12</v>
      </c>
      <c r="G1856" s="17">
        <v>999916988</v>
      </c>
      <c r="H1856" s="8" t="s">
        <v>14</v>
      </c>
      <c r="I1856" s="18" t="s">
        <v>4691</v>
      </c>
      <c r="J1856" s="8">
        <f>(M1856-K1856)+W1856</f>
        <v>180</v>
      </c>
      <c r="K1856" s="8"/>
      <c r="L1856" s="9"/>
      <c r="M1856" s="8">
        <f>SUM(N1856,O1856,P1856,Q1856,S1856,T1856,U1856)</f>
        <v>180</v>
      </c>
      <c r="N1856" s="8">
        <f>SUM(AX1856)</f>
        <v>0</v>
      </c>
      <c r="O1856" s="8">
        <v>0</v>
      </c>
      <c r="P1856" s="8">
        <f>SUM(AO1856,AW1856)</f>
        <v>0</v>
      </c>
      <c r="Q1856" s="8">
        <f>SUM(AK1856,AL1856,AM1856,AN1856,AP1856,AQ1856,AR1856,AO1856)</f>
        <v>0</v>
      </c>
      <c r="R1856" s="8">
        <f>COUNTIF(AK1856:AR1856, "&gt;0")</f>
        <v>0</v>
      </c>
      <c r="S1856" s="8">
        <f>SUM(AS1856,AT1856)</f>
        <v>0</v>
      </c>
      <c r="T1856" s="8">
        <f>SUM(AU1856)</f>
        <v>180</v>
      </c>
      <c r="U1856" s="8">
        <f>SUM(AV1856)</f>
        <v>0</v>
      </c>
      <c r="V1856" s="9"/>
      <c r="W1856" s="8">
        <f>(X1856+AD1856)</f>
        <v>0</v>
      </c>
      <c r="X1856" s="8">
        <f>SUM(Y1856:AB1856)</f>
        <v>0</v>
      </c>
      <c r="Y1856" s="8">
        <v>0</v>
      </c>
      <c r="Z1856" s="8">
        <f>0</f>
        <v>0</v>
      </c>
      <c r="AA1856" s="8">
        <f>SUM(AZ1856,BB1856)</f>
        <v>0</v>
      </c>
      <c r="AB1856" s="8">
        <f>SUM(BC1856,BD1856)</f>
        <v>0</v>
      </c>
      <c r="AC1856" s="8">
        <f>COUNTIF(BC1856:BD1856,"&gt;0")</f>
        <v>0</v>
      </c>
      <c r="AD1856" s="8">
        <f>SUM(AE1856:AI1856)</f>
        <v>0</v>
      </c>
      <c r="AE1856" s="8">
        <v>0</v>
      </c>
      <c r="AF1856" s="8">
        <v>0</v>
      </c>
      <c r="AG1856" s="8">
        <v>0</v>
      </c>
      <c r="AH1856" s="8">
        <v>0</v>
      </c>
      <c r="AI1856" s="8">
        <f>SUM(BA1856)</f>
        <v>0</v>
      </c>
      <c r="AJ1856" s="9"/>
      <c r="AK1856" s="8">
        <v>0</v>
      </c>
      <c r="AL1856" s="8">
        <v>0</v>
      </c>
      <c r="AM1856" s="8">
        <v>0</v>
      </c>
      <c r="AN1856" s="8">
        <v>0</v>
      </c>
      <c r="AO1856" s="8">
        <v>0</v>
      </c>
      <c r="AP1856" s="8">
        <v>0</v>
      </c>
      <c r="AQ1856" s="8">
        <v>0</v>
      </c>
      <c r="AR1856" s="8">
        <v>0</v>
      </c>
      <c r="AS1856" s="8">
        <v>0</v>
      </c>
      <c r="AT1856" s="8">
        <v>0</v>
      </c>
      <c r="AU1856" s="15">
        <v>180</v>
      </c>
      <c r="AV1856" s="15">
        <v>0</v>
      </c>
      <c r="AW1856" s="15">
        <v>0</v>
      </c>
      <c r="AX1856" s="15">
        <v>0</v>
      </c>
      <c r="AY1856" s="29"/>
      <c r="AZ1856" s="33">
        <v>0</v>
      </c>
      <c r="BA1856" s="33">
        <v>0</v>
      </c>
      <c r="BB1856" s="33">
        <v>0</v>
      </c>
      <c r="BC1856" s="33">
        <v>0</v>
      </c>
      <c r="BD1856" s="33">
        <v>0</v>
      </c>
    </row>
    <row r="1857" spans="1:56" x14ac:dyDescent="0.25">
      <c r="A1857" s="51" t="s">
        <v>5923</v>
      </c>
      <c r="B1857" s="33" t="str">
        <f>CONCATENATE(G1857,"-",H1857,"-",I1857)</f>
        <v>999914958-Junior--51kg</v>
      </c>
      <c r="C1857" s="8" t="s">
        <v>1448</v>
      </c>
      <c r="D1857" s="8" t="s">
        <v>19</v>
      </c>
      <c r="E1857" s="8" t="s">
        <v>11</v>
      </c>
      <c r="F1857" s="8" t="s">
        <v>12</v>
      </c>
      <c r="G1857" s="8">
        <v>999914958</v>
      </c>
      <c r="H1857" s="8" t="s">
        <v>14</v>
      </c>
      <c r="I1857" s="18" t="s">
        <v>4691</v>
      </c>
      <c r="J1857" s="8">
        <f>(M1857-K1857)+W1857</f>
        <v>170</v>
      </c>
      <c r="K1857" s="8">
        <f>M1857/2</f>
        <v>170</v>
      </c>
      <c r="L1857" s="9"/>
      <c r="M1857" s="8">
        <f>SUM(N1857,O1857,P1857,Q1857,S1857,T1857,U1857)</f>
        <v>340</v>
      </c>
      <c r="N1857" s="8">
        <f>SUM(AX1857)</f>
        <v>0</v>
      </c>
      <c r="O1857" s="8">
        <v>0</v>
      </c>
      <c r="P1857" s="8">
        <f>SUM(AO1857,AW1857)</f>
        <v>0</v>
      </c>
      <c r="Q1857" s="8">
        <f>SUM(AK1857,AL1857,AM1857,AN1857,AP1857,AQ1857,AR1857,AO1857)</f>
        <v>0</v>
      </c>
      <c r="R1857" s="8">
        <f>COUNTIF(AK1857:AR1857, "&gt;0")</f>
        <v>0</v>
      </c>
      <c r="S1857" s="8">
        <f>SUM(AS1857,AT1857)</f>
        <v>120</v>
      </c>
      <c r="T1857" s="8">
        <f>SUM(AU1857)</f>
        <v>135</v>
      </c>
      <c r="U1857" s="8">
        <f>SUM(AV1857)</f>
        <v>85</v>
      </c>
      <c r="V1857" s="9"/>
      <c r="W1857" s="8">
        <f>(X1857+AD1857)</f>
        <v>0</v>
      </c>
      <c r="X1857" s="8">
        <f>SUM(Y1857:AB1857)</f>
        <v>0</v>
      </c>
      <c r="Y1857" s="8">
        <v>0</v>
      </c>
      <c r="Z1857" s="8">
        <f>0</f>
        <v>0</v>
      </c>
      <c r="AA1857" s="8">
        <f>SUM(AZ1857,BB1857)</f>
        <v>0</v>
      </c>
      <c r="AB1857" s="8">
        <f>SUM(BC1857,BD1857)</f>
        <v>0</v>
      </c>
      <c r="AC1857" s="8">
        <f>COUNTIF(BC1857:BD1857,"&gt;0")</f>
        <v>0</v>
      </c>
      <c r="AD1857" s="8">
        <f>SUM(AE1857:AI1857)</f>
        <v>0</v>
      </c>
      <c r="AE1857" s="8">
        <v>0</v>
      </c>
      <c r="AF1857" s="8">
        <v>0</v>
      </c>
      <c r="AG1857" s="8">
        <v>0</v>
      </c>
      <c r="AH1857" s="8">
        <v>0</v>
      </c>
      <c r="AI1857" s="8">
        <f>SUM(BA1857)</f>
        <v>0</v>
      </c>
      <c r="AJ1857" s="9"/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v>0</v>
      </c>
      <c r="AS1857" s="8">
        <v>120</v>
      </c>
      <c r="AT1857" s="8">
        <v>0</v>
      </c>
      <c r="AU1857" s="15">
        <v>135</v>
      </c>
      <c r="AV1857" s="15">
        <v>85</v>
      </c>
      <c r="AW1857" s="15">
        <v>0</v>
      </c>
      <c r="AX1857" s="15">
        <v>0</v>
      </c>
      <c r="AY1857" s="29"/>
      <c r="AZ1857" s="33">
        <v>0</v>
      </c>
      <c r="BA1857" s="33">
        <v>0</v>
      </c>
      <c r="BB1857" s="33">
        <v>0</v>
      </c>
      <c r="BC1857" s="33">
        <v>0</v>
      </c>
      <c r="BD1857" s="33">
        <v>0</v>
      </c>
    </row>
    <row r="1858" spans="1:56" x14ac:dyDescent="0.25">
      <c r="A1858" s="51" t="s">
        <v>9819</v>
      </c>
      <c r="B1858" s="33" t="str">
        <f>CONCATENATE(G1858,"-",H1858,"-",I1858)</f>
        <v>999872815-Junior--51kg</v>
      </c>
      <c r="C1858" s="15" t="s">
        <v>1343</v>
      </c>
      <c r="D1858" s="15" t="s">
        <v>1236</v>
      </c>
      <c r="E1858" s="15" t="s">
        <v>11</v>
      </c>
      <c r="F1858" s="15" t="s">
        <v>12</v>
      </c>
      <c r="G1858" s="15">
        <v>999872815</v>
      </c>
      <c r="H1858" s="8" t="s">
        <v>14</v>
      </c>
      <c r="I1858" s="15" t="s">
        <v>4691</v>
      </c>
      <c r="J1858" s="8">
        <f>(M1858-K1858)+W1858</f>
        <v>167</v>
      </c>
      <c r="K1858" s="8">
        <f>M1858/2</f>
        <v>0</v>
      </c>
      <c r="L1858" s="9"/>
      <c r="M1858" s="8">
        <f>SUM(N1858,O1858,P1858,Q1858,S1858,T1858,U1858)</f>
        <v>0</v>
      </c>
      <c r="N1858" s="8">
        <f>SUM(AX1858)</f>
        <v>0</v>
      </c>
      <c r="O1858" s="8">
        <v>0</v>
      </c>
      <c r="P1858" s="8">
        <f>SUM(AO1858,AW1858)</f>
        <v>0</v>
      </c>
      <c r="Q1858" s="8">
        <f>SUM(AK1858,AL1858,AM1858,AN1858,AP1858,AQ1858,AR1858,AO1858)</f>
        <v>0</v>
      </c>
      <c r="R1858" s="8">
        <f>COUNTIF(AK1858:AR1858, "&gt;0")</f>
        <v>0</v>
      </c>
      <c r="S1858" s="8">
        <f>SUM(AS1858,AT1858)</f>
        <v>0</v>
      </c>
      <c r="T1858" s="8">
        <f>SUM(AU1858)</f>
        <v>0</v>
      </c>
      <c r="U1858" s="8">
        <f>SUM(AV1858)</f>
        <v>0</v>
      </c>
      <c r="V1858" s="9"/>
      <c r="W1858" s="8">
        <f>(X1858+AD1858)</f>
        <v>167</v>
      </c>
      <c r="X1858" s="8">
        <f>SUM(Y1858:AB1858)</f>
        <v>0</v>
      </c>
      <c r="Y1858" s="8">
        <v>0</v>
      </c>
      <c r="Z1858" s="8">
        <f>0</f>
        <v>0</v>
      </c>
      <c r="AA1858" s="8">
        <f>SUM(AZ1858,BB1858)</f>
        <v>0</v>
      </c>
      <c r="AB1858" s="8">
        <f>SUM(BC1858,BD1858)</f>
        <v>0</v>
      </c>
      <c r="AC1858" s="8">
        <f>COUNTIF(BC1858:BD1858,"&gt;0")</f>
        <v>0</v>
      </c>
      <c r="AD1858" s="8">
        <f>SUM(AE1858:AI1858)</f>
        <v>167</v>
      </c>
      <c r="AE1858" s="8">
        <v>0</v>
      </c>
      <c r="AF1858" s="8">
        <v>0</v>
      </c>
      <c r="AG1858" s="8">
        <v>0</v>
      </c>
      <c r="AH1858" s="8">
        <v>0</v>
      </c>
      <c r="AI1858" s="8">
        <f>SUM(BA1858)</f>
        <v>167</v>
      </c>
      <c r="AJ1858" s="9"/>
      <c r="AK1858" s="8">
        <v>0</v>
      </c>
      <c r="AL1858" s="8">
        <v>0</v>
      </c>
      <c r="AM1858" s="8">
        <v>0</v>
      </c>
      <c r="AN1858" s="8">
        <v>0</v>
      </c>
      <c r="AO1858" s="8">
        <v>0</v>
      </c>
      <c r="AP1858" s="8">
        <v>0</v>
      </c>
      <c r="AQ1858" s="8">
        <v>0</v>
      </c>
      <c r="AR1858" s="8">
        <v>0</v>
      </c>
      <c r="AS1858" s="8">
        <v>0</v>
      </c>
      <c r="AT1858" s="8">
        <v>0</v>
      </c>
      <c r="AU1858" s="8">
        <v>0</v>
      </c>
      <c r="AV1858" s="8">
        <v>0</v>
      </c>
      <c r="AW1858" s="8">
        <v>0</v>
      </c>
      <c r="AX1858" s="8">
        <v>0</v>
      </c>
      <c r="AY1858" s="30"/>
      <c r="AZ1858" s="33">
        <v>0</v>
      </c>
      <c r="BA1858" s="33">
        <v>167</v>
      </c>
      <c r="BB1858" s="33">
        <v>0</v>
      </c>
      <c r="BC1858" s="33">
        <v>0</v>
      </c>
      <c r="BD1858" s="33">
        <v>0</v>
      </c>
    </row>
    <row r="1859" spans="1:56" x14ac:dyDescent="0.25">
      <c r="A1859" s="51" t="s">
        <v>9822</v>
      </c>
      <c r="B1859" s="33" t="str">
        <f>CONCATENATE(G1859,"-",H1859,"-",I1859)</f>
        <v>999900710-Junior--51kg</v>
      </c>
      <c r="C1859" s="15" t="s">
        <v>268</v>
      </c>
      <c r="D1859" s="15" t="s">
        <v>1666</v>
      </c>
      <c r="E1859" s="15" t="s">
        <v>11</v>
      </c>
      <c r="F1859" s="15" t="s">
        <v>12</v>
      </c>
      <c r="G1859" s="15">
        <v>999900710</v>
      </c>
      <c r="H1859" s="8" t="s">
        <v>14</v>
      </c>
      <c r="I1859" s="15" t="s">
        <v>4691</v>
      </c>
      <c r="J1859" s="8">
        <f>(M1859-K1859)+W1859</f>
        <v>167</v>
      </c>
      <c r="K1859" s="8">
        <f>M1859/2</f>
        <v>0</v>
      </c>
      <c r="L1859" s="9"/>
      <c r="M1859" s="8">
        <f>SUM(N1859,O1859,P1859,Q1859,S1859,T1859,U1859)</f>
        <v>0</v>
      </c>
      <c r="N1859" s="8">
        <f>SUM(AX1859)</f>
        <v>0</v>
      </c>
      <c r="O1859" s="8">
        <v>0</v>
      </c>
      <c r="P1859" s="8">
        <f>SUM(AO1859,AW1859)</f>
        <v>0</v>
      </c>
      <c r="Q1859" s="8">
        <f>SUM(AK1859,AL1859,AM1859,AN1859,AP1859,AQ1859,AR1859,AO1859)</f>
        <v>0</v>
      </c>
      <c r="R1859" s="8">
        <f>COUNTIF(AK1859:AR1859, "&gt;0")</f>
        <v>0</v>
      </c>
      <c r="S1859" s="8">
        <f>SUM(AS1859,AT1859)</f>
        <v>0</v>
      </c>
      <c r="T1859" s="8">
        <f>SUM(AU1859)</f>
        <v>0</v>
      </c>
      <c r="U1859" s="8">
        <f>SUM(AV1859)</f>
        <v>0</v>
      </c>
      <c r="V1859" s="9"/>
      <c r="W1859" s="8">
        <f>(X1859+AD1859)</f>
        <v>167</v>
      </c>
      <c r="X1859" s="8">
        <f>SUM(Y1859:AB1859)</f>
        <v>0</v>
      </c>
      <c r="Y1859" s="8">
        <v>0</v>
      </c>
      <c r="Z1859" s="8">
        <f>0</f>
        <v>0</v>
      </c>
      <c r="AA1859" s="8">
        <f>SUM(AZ1859,BB1859)</f>
        <v>0</v>
      </c>
      <c r="AB1859" s="8">
        <f>SUM(BC1859,BD1859)</f>
        <v>0</v>
      </c>
      <c r="AC1859" s="8">
        <f>COUNTIF(BC1859:BD1859,"&gt;0")</f>
        <v>0</v>
      </c>
      <c r="AD1859" s="8">
        <f>SUM(AE1859:AI1859)</f>
        <v>167</v>
      </c>
      <c r="AE1859" s="8">
        <v>0</v>
      </c>
      <c r="AF1859" s="8">
        <v>0</v>
      </c>
      <c r="AG1859" s="8">
        <v>0</v>
      </c>
      <c r="AH1859" s="8">
        <v>0</v>
      </c>
      <c r="AI1859" s="8">
        <f>SUM(BA1859)</f>
        <v>167</v>
      </c>
      <c r="AJ1859" s="9"/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0</v>
      </c>
      <c r="AQ1859" s="8">
        <v>0</v>
      </c>
      <c r="AR1859" s="8">
        <v>0</v>
      </c>
      <c r="AS1859" s="8">
        <v>0</v>
      </c>
      <c r="AT1859" s="8">
        <v>0</v>
      </c>
      <c r="AU1859" s="8">
        <v>0</v>
      </c>
      <c r="AV1859" s="8">
        <v>0</v>
      </c>
      <c r="AW1859" s="8">
        <v>0</v>
      </c>
      <c r="AX1859" s="8">
        <v>0</v>
      </c>
      <c r="AY1859" s="30"/>
      <c r="AZ1859" s="33">
        <v>0</v>
      </c>
      <c r="BA1859" s="33">
        <v>167</v>
      </c>
      <c r="BB1859" s="33">
        <v>0</v>
      </c>
      <c r="BC1859" s="33">
        <v>0</v>
      </c>
      <c r="BD1859" s="33">
        <v>0</v>
      </c>
    </row>
    <row r="1860" spans="1:56" x14ac:dyDescent="0.25">
      <c r="A1860" s="51" t="s">
        <v>5961</v>
      </c>
      <c r="B1860" s="33" t="str">
        <f>CONCATENATE(G1860,"-",H1860,"-",I1860)</f>
        <v>999916702-Junior--51kg</v>
      </c>
      <c r="C1860" s="19" t="s">
        <v>2762</v>
      </c>
      <c r="D1860" s="19" t="s">
        <v>2763</v>
      </c>
      <c r="E1860" s="19" t="s">
        <v>11</v>
      </c>
      <c r="F1860" s="19" t="s">
        <v>12</v>
      </c>
      <c r="G1860" s="19">
        <v>999916702</v>
      </c>
      <c r="H1860" s="8" t="s">
        <v>14</v>
      </c>
      <c r="I1860" s="18" t="s">
        <v>4691</v>
      </c>
      <c r="J1860" s="8">
        <f>(M1860-K1860)+W1860</f>
        <v>167</v>
      </c>
      <c r="K1860" s="8">
        <f>M1860/2</f>
        <v>0</v>
      </c>
      <c r="L1860" s="9"/>
      <c r="M1860" s="8">
        <f>SUM(N1860,O1860,P1860,Q1860,S1860,T1860,U1860)</f>
        <v>0</v>
      </c>
      <c r="N1860" s="8">
        <f>SUM(AX1860)</f>
        <v>0</v>
      </c>
      <c r="O1860" s="8">
        <v>0</v>
      </c>
      <c r="P1860" s="8">
        <f>SUM(AO1860,AW1860)</f>
        <v>0</v>
      </c>
      <c r="Q1860" s="8">
        <f>SUM(AK1860,AL1860,AM1860,AN1860,AP1860,AQ1860,AR1860,AO1860)</f>
        <v>0</v>
      </c>
      <c r="R1860" s="8">
        <f>COUNTIF(AK1860:AR1860, "&gt;0")</f>
        <v>0</v>
      </c>
      <c r="S1860" s="8">
        <f>SUM(AS1860,AT1860)</f>
        <v>0</v>
      </c>
      <c r="T1860" s="8">
        <f>SUM(AU1860)</f>
        <v>0</v>
      </c>
      <c r="U1860" s="8">
        <f>SUM(AV1860)</f>
        <v>0</v>
      </c>
      <c r="V1860" s="9"/>
      <c r="W1860" s="8">
        <f>(X1860+AD1860)</f>
        <v>167</v>
      </c>
      <c r="X1860" s="8">
        <f>SUM(Y1860:AB1860)</f>
        <v>0</v>
      </c>
      <c r="Y1860" s="8">
        <v>0</v>
      </c>
      <c r="Z1860" s="8">
        <f>0</f>
        <v>0</v>
      </c>
      <c r="AA1860" s="8">
        <f>SUM(AZ1860,BB1860)</f>
        <v>0</v>
      </c>
      <c r="AB1860" s="8">
        <f>SUM(BC1860,BD1860)</f>
        <v>0</v>
      </c>
      <c r="AC1860" s="8">
        <f>COUNTIF(BC1860:BD1860,"&gt;0")</f>
        <v>0</v>
      </c>
      <c r="AD1860" s="8">
        <f>SUM(AE1860:AI1860)</f>
        <v>167</v>
      </c>
      <c r="AE1860" s="8">
        <v>0</v>
      </c>
      <c r="AF1860" s="8">
        <v>0</v>
      </c>
      <c r="AG1860" s="8">
        <v>0</v>
      </c>
      <c r="AH1860" s="8">
        <v>0</v>
      </c>
      <c r="AI1860" s="8">
        <f>SUM(BA1860)</f>
        <v>167</v>
      </c>
      <c r="AJ1860" s="9"/>
      <c r="AK1860" s="8">
        <v>0</v>
      </c>
      <c r="AL1860" s="8">
        <v>0</v>
      </c>
      <c r="AM1860" s="8">
        <v>0</v>
      </c>
      <c r="AN1860" s="8">
        <v>0</v>
      </c>
      <c r="AO1860" s="8">
        <v>0</v>
      </c>
      <c r="AP1860" s="8">
        <v>0</v>
      </c>
      <c r="AQ1860" s="8">
        <v>0</v>
      </c>
      <c r="AR1860" s="8">
        <v>0</v>
      </c>
      <c r="AS1860" s="8">
        <v>0</v>
      </c>
      <c r="AT1860" s="8">
        <v>0</v>
      </c>
      <c r="AU1860" s="15">
        <v>0</v>
      </c>
      <c r="AV1860" s="15">
        <v>0</v>
      </c>
      <c r="AW1860" s="15">
        <v>0</v>
      </c>
      <c r="AX1860" s="15">
        <v>0</v>
      </c>
      <c r="AY1860" s="29"/>
      <c r="AZ1860" s="33">
        <v>0</v>
      </c>
      <c r="BA1860" s="33">
        <v>167</v>
      </c>
      <c r="BB1860" s="33">
        <v>0</v>
      </c>
      <c r="BC1860" s="33">
        <v>0</v>
      </c>
      <c r="BD1860" s="33">
        <v>0</v>
      </c>
    </row>
    <row r="1861" spans="1:56" x14ac:dyDescent="0.25">
      <c r="A1861" s="51" t="s">
        <v>9824</v>
      </c>
      <c r="B1861" s="33" t="str">
        <f>CONCATENATE(G1861,"-",H1861,"-",I1861)</f>
        <v>999917094-Junior--51kg</v>
      </c>
      <c r="C1861" s="15" t="s">
        <v>2133</v>
      </c>
      <c r="D1861" s="15" t="s">
        <v>778</v>
      </c>
      <c r="E1861" s="15" t="s">
        <v>11</v>
      </c>
      <c r="F1861" s="15" t="s">
        <v>12</v>
      </c>
      <c r="G1861" s="15">
        <v>999917094</v>
      </c>
      <c r="H1861" s="8" t="s">
        <v>14</v>
      </c>
      <c r="I1861" s="15" t="s">
        <v>4691</v>
      </c>
      <c r="J1861" s="8">
        <f>(M1861-K1861)+W1861</f>
        <v>167</v>
      </c>
      <c r="K1861" s="8">
        <f>M1861/2</f>
        <v>0</v>
      </c>
      <c r="L1861" s="9"/>
      <c r="M1861" s="8">
        <f>SUM(N1861,O1861,P1861,Q1861,S1861,T1861,U1861)</f>
        <v>0</v>
      </c>
      <c r="N1861" s="8">
        <f>SUM(AX1861)</f>
        <v>0</v>
      </c>
      <c r="O1861" s="8">
        <v>0</v>
      </c>
      <c r="P1861" s="8">
        <f>SUM(AO1861,AW1861)</f>
        <v>0</v>
      </c>
      <c r="Q1861" s="8">
        <f>SUM(AK1861,AL1861,AM1861,AN1861,AP1861,AQ1861,AR1861,AO1861)</f>
        <v>0</v>
      </c>
      <c r="R1861" s="8">
        <f>COUNTIF(AK1861:AR1861, "&gt;0")</f>
        <v>0</v>
      </c>
      <c r="S1861" s="8">
        <f>SUM(AS1861,AT1861)</f>
        <v>0</v>
      </c>
      <c r="T1861" s="8">
        <f>SUM(AU1861)</f>
        <v>0</v>
      </c>
      <c r="U1861" s="8">
        <f>SUM(AV1861)</f>
        <v>0</v>
      </c>
      <c r="V1861" s="9"/>
      <c r="W1861" s="8">
        <f>(X1861+AD1861)</f>
        <v>167</v>
      </c>
      <c r="X1861" s="8">
        <f>SUM(Y1861:AB1861)</f>
        <v>0</v>
      </c>
      <c r="Y1861" s="8">
        <v>0</v>
      </c>
      <c r="Z1861" s="8">
        <f>0</f>
        <v>0</v>
      </c>
      <c r="AA1861" s="8">
        <f>SUM(AZ1861,BB1861)</f>
        <v>0</v>
      </c>
      <c r="AB1861" s="8">
        <f>SUM(BC1861,BD1861)</f>
        <v>0</v>
      </c>
      <c r="AC1861" s="8">
        <f>COUNTIF(BC1861:BD1861,"&gt;0")</f>
        <v>0</v>
      </c>
      <c r="AD1861" s="8">
        <f>SUM(AE1861:AI1861)</f>
        <v>167</v>
      </c>
      <c r="AE1861" s="8">
        <v>0</v>
      </c>
      <c r="AF1861" s="8">
        <v>0</v>
      </c>
      <c r="AG1861" s="8">
        <v>0</v>
      </c>
      <c r="AH1861" s="8">
        <v>0</v>
      </c>
      <c r="AI1861" s="8">
        <f>SUM(BA1861)</f>
        <v>167</v>
      </c>
      <c r="AJ1861" s="9"/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v>0</v>
      </c>
      <c r="AS1861" s="8">
        <v>0</v>
      </c>
      <c r="AT1861" s="8">
        <v>0</v>
      </c>
      <c r="AU1861" s="8">
        <v>0</v>
      </c>
      <c r="AV1861" s="8">
        <v>0</v>
      </c>
      <c r="AW1861" s="8">
        <v>0</v>
      </c>
      <c r="AX1861" s="8">
        <v>0</v>
      </c>
      <c r="AY1861" s="30"/>
      <c r="AZ1861" s="33">
        <v>0</v>
      </c>
      <c r="BA1861" s="33">
        <v>167</v>
      </c>
      <c r="BB1861" s="33">
        <v>0</v>
      </c>
      <c r="BC1861" s="33">
        <v>0</v>
      </c>
      <c r="BD1861" s="33">
        <v>0</v>
      </c>
    </row>
    <row r="1862" spans="1:56" x14ac:dyDescent="0.25">
      <c r="A1862" s="51" t="s">
        <v>9825</v>
      </c>
      <c r="B1862" s="33" t="str">
        <f>CONCATENATE(G1862,"-",H1862,"-",I1862)</f>
        <v>999925955-Junior--51kg</v>
      </c>
      <c r="C1862" s="15" t="s">
        <v>5394</v>
      </c>
      <c r="D1862" s="15" t="s">
        <v>896</v>
      </c>
      <c r="E1862" s="15" t="s">
        <v>11</v>
      </c>
      <c r="F1862" s="15" t="s">
        <v>12</v>
      </c>
      <c r="G1862" s="15">
        <v>999925955</v>
      </c>
      <c r="H1862" s="8" t="s">
        <v>14</v>
      </c>
      <c r="I1862" s="15" t="s">
        <v>4691</v>
      </c>
      <c r="J1862" s="8">
        <f>(M1862-K1862)+W1862</f>
        <v>167</v>
      </c>
      <c r="K1862" s="8">
        <f>M1862/2</f>
        <v>0</v>
      </c>
      <c r="L1862" s="9"/>
      <c r="M1862" s="8">
        <f>SUM(N1862,O1862,P1862,Q1862,S1862,T1862,U1862)</f>
        <v>0</v>
      </c>
      <c r="N1862" s="8">
        <f>SUM(AX1862)</f>
        <v>0</v>
      </c>
      <c r="O1862" s="8">
        <v>0</v>
      </c>
      <c r="P1862" s="8">
        <f>SUM(AO1862,AW1862)</f>
        <v>0</v>
      </c>
      <c r="Q1862" s="8">
        <f>SUM(AK1862,AL1862,AM1862,AN1862,AP1862,AQ1862,AR1862,AO1862)</f>
        <v>0</v>
      </c>
      <c r="R1862" s="8">
        <f>COUNTIF(AK1862:AR1862, "&gt;0")</f>
        <v>0</v>
      </c>
      <c r="S1862" s="8">
        <f>SUM(AS1862,AT1862)</f>
        <v>0</v>
      </c>
      <c r="T1862" s="8">
        <f>SUM(AU1862)</f>
        <v>0</v>
      </c>
      <c r="U1862" s="8">
        <f>SUM(AV1862)</f>
        <v>0</v>
      </c>
      <c r="V1862" s="9"/>
      <c r="W1862" s="8">
        <f>(X1862+AD1862)</f>
        <v>167</v>
      </c>
      <c r="X1862" s="8">
        <f>SUM(Y1862:AB1862)</f>
        <v>0</v>
      </c>
      <c r="Y1862" s="8">
        <v>0</v>
      </c>
      <c r="Z1862" s="8">
        <f>0</f>
        <v>0</v>
      </c>
      <c r="AA1862" s="8">
        <f>SUM(AZ1862,BB1862)</f>
        <v>0</v>
      </c>
      <c r="AB1862" s="8">
        <f>SUM(BC1862,BD1862)</f>
        <v>0</v>
      </c>
      <c r="AC1862" s="8">
        <f>COUNTIF(BC1862:BD1862,"&gt;0")</f>
        <v>0</v>
      </c>
      <c r="AD1862" s="8">
        <f>SUM(AE1862:AI1862)</f>
        <v>167</v>
      </c>
      <c r="AE1862" s="8">
        <v>0</v>
      </c>
      <c r="AF1862" s="8">
        <v>0</v>
      </c>
      <c r="AG1862" s="8">
        <v>0</v>
      </c>
      <c r="AH1862" s="8">
        <v>0</v>
      </c>
      <c r="AI1862" s="8">
        <f>SUM(BA1862)</f>
        <v>167</v>
      </c>
      <c r="AJ1862" s="9"/>
      <c r="AK1862" s="8">
        <v>0</v>
      </c>
      <c r="AL1862" s="8">
        <v>0</v>
      </c>
      <c r="AM1862" s="8">
        <v>0</v>
      </c>
      <c r="AN1862" s="8">
        <v>0</v>
      </c>
      <c r="AO1862" s="8">
        <v>0</v>
      </c>
      <c r="AP1862" s="8">
        <v>0</v>
      </c>
      <c r="AQ1862" s="8">
        <v>0</v>
      </c>
      <c r="AR1862" s="8">
        <v>0</v>
      </c>
      <c r="AS1862" s="8">
        <v>0</v>
      </c>
      <c r="AT1862" s="8">
        <v>0</v>
      </c>
      <c r="AU1862" s="8">
        <v>0</v>
      </c>
      <c r="AV1862" s="8">
        <v>0</v>
      </c>
      <c r="AW1862" s="8">
        <v>0</v>
      </c>
      <c r="AX1862" s="8">
        <v>0</v>
      </c>
      <c r="AY1862" s="30"/>
      <c r="AZ1862" s="33">
        <v>0</v>
      </c>
      <c r="BA1862" s="33">
        <v>167</v>
      </c>
      <c r="BB1862" s="33">
        <v>0</v>
      </c>
      <c r="BC1862" s="33">
        <v>0</v>
      </c>
      <c r="BD1862" s="33">
        <v>0</v>
      </c>
    </row>
    <row r="1863" spans="1:56" x14ac:dyDescent="0.25">
      <c r="A1863" s="51" t="s">
        <v>9827</v>
      </c>
      <c r="B1863" s="33" t="str">
        <f>CONCATENATE(G1863,"-",H1863,"-",I1863)</f>
        <v>999933032-Junior--51kg</v>
      </c>
      <c r="C1863" s="15" t="s">
        <v>5395</v>
      </c>
      <c r="D1863" s="15" t="s">
        <v>5396</v>
      </c>
      <c r="E1863" s="15" t="s">
        <v>11</v>
      </c>
      <c r="F1863" s="15" t="s">
        <v>12</v>
      </c>
      <c r="G1863" s="15">
        <v>999933032</v>
      </c>
      <c r="H1863" s="8" t="s">
        <v>14</v>
      </c>
      <c r="I1863" s="15" t="s">
        <v>4691</v>
      </c>
      <c r="J1863" s="8">
        <f>(M1863-K1863)+W1863</f>
        <v>167</v>
      </c>
      <c r="K1863" s="8">
        <f>M1863/2</f>
        <v>0</v>
      </c>
      <c r="L1863" s="9"/>
      <c r="M1863" s="8">
        <f>SUM(N1863,O1863,P1863,Q1863,S1863,T1863,U1863)</f>
        <v>0</v>
      </c>
      <c r="N1863" s="8">
        <f>SUM(AX1863)</f>
        <v>0</v>
      </c>
      <c r="O1863" s="8">
        <v>0</v>
      </c>
      <c r="P1863" s="8">
        <f>SUM(AO1863,AW1863)</f>
        <v>0</v>
      </c>
      <c r="Q1863" s="8">
        <f>SUM(AK1863,AL1863,AM1863,AN1863,AP1863,AQ1863,AR1863,AO1863)</f>
        <v>0</v>
      </c>
      <c r="R1863" s="8">
        <f>COUNTIF(AK1863:AR1863, "&gt;0")</f>
        <v>0</v>
      </c>
      <c r="S1863" s="8">
        <f>SUM(AS1863,AT1863)</f>
        <v>0</v>
      </c>
      <c r="T1863" s="8">
        <f>SUM(AU1863)</f>
        <v>0</v>
      </c>
      <c r="U1863" s="8">
        <f>SUM(AV1863)</f>
        <v>0</v>
      </c>
      <c r="V1863" s="9"/>
      <c r="W1863" s="8">
        <f>(X1863+AD1863)</f>
        <v>167</v>
      </c>
      <c r="X1863" s="8">
        <f>SUM(Y1863:AB1863)</f>
        <v>0</v>
      </c>
      <c r="Y1863" s="8">
        <v>0</v>
      </c>
      <c r="Z1863" s="8">
        <f>0</f>
        <v>0</v>
      </c>
      <c r="AA1863" s="8">
        <f>SUM(AZ1863,BB1863)</f>
        <v>0</v>
      </c>
      <c r="AB1863" s="8">
        <f>SUM(BC1863,BD1863)</f>
        <v>0</v>
      </c>
      <c r="AC1863" s="8">
        <f>COUNTIF(BC1863:BD1863,"&gt;0")</f>
        <v>0</v>
      </c>
      <c r="AD1863" s="8">
        <f>SUM(AE1863:AI1863)</f>
        <v>167</v>
      </c>
      <c r="AE1863" s="8">
        <v>0</v>
      </c>
      <c r="AF1863" s="8">
        <v>0</v>
      </c>
      <c r="AG1863" s="8">
        <v>0</v>
      </c>
      <c r="AH1863" s="8">
        <v>0</v>
      </c>
      <c r="AI1863" s="8">
        <f>SUM(BA1863)</f>
        <v>167</v>
      </c>
      <c r="AJ1863" s="9"/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0</v>
      </c>
      <c r="AS1863" s="8">
        <v>0</v>
      </c>
      <c r="AT1863" s="8">
        <v>0</v>
      </c>
      <c r="AU1863" s="8">
        <v>0</v>
      </c>
      <c r="AV1863" s="8">
        <v>0</v>
      </c>
      <c r="AW1863" s="8">
        <v>0</v>
      </c>
      <c r="AX1863" s="8">
        <v>0</v>
      </c>
      <c r="AY1863" s="30"/>
      <c r="AZ1863" s="33">
        <v>0</v>
      </c>
      <c r="BA1863" s="33">
        <v>167</v>
      </c>
      <c r="BB1863" s="33">
        <v>0</v>
      </c>
      <c r="BC1863" s="33">
        <v>0</v>
      </c>
      <c r="BD1863" s="33">
        <v>0</v>
      </c>
    </row>
    <row r="1864" spans="1:56" x14ac:dyDescent="0.25">
      <c r="A1864" s="51" t="s">
        <v>9828</v>
      </c>
      <c r="B1864" s="33" t="str">
        <f>CONCATENATE(G1864,"-",H1864,"-",I1864)</f>
        <v>999933173-Junior--51kg</v>
      </c>
      <c r="C1864" s="15" t="s">
        <v>5397</v>
      </c>
      <c r="D1864" s="15" t="s">
        <v>5285</v>
      </c>
      <c r="E1864" s="15" t="s">
        <v>11</v>
      </c>
      <c r="F1864" s="15" t="s">
        <v>12</v>
      </c>
      <c r="G1864" s="15">
        <v>999933173</v>
      </c>
      <c r="H1864" s="8" t="s">
        <v>14</v>
      </c>
      <c r="I1864" s="15" t="s">
        <v>4691</v>
      </c>
      <c r="J1864" s="8">
        <f>(M1864-K1864)+W1864</f>
        <v>167</v>
      </c>
      <c r="K1864" s="8">
        <f>M1864/2</f>
        <v>0</v>
      </c>
      <c r="L1864" s="9"/>
      <c r="M1864" s="8">
        <f>SUM(N1864,O1864,P1864,Q1864,S1864,T1864,U1864)</f>
        <v>0</v>
      </c>
      <c r="N1864" s="8">
        <f>SUM(AX1864)</f>
        <v>0</v>
      </c>
      <c r="O1864" s="8">
        <v>0</v>
      </c>
      <c r="P1864" s="8">
        <f>SUM(AO1864,AW1864)</f>
        <v>0</v>
      </c>
      <c r="Q1864" s="8">
        <f>SUM(AK1864,AL1864,AM1864,AN1864,AP1864,AQ1864,AR1864,AO1864)</f>
        <v>0</v>
      </c>
      <c r="R1864" s="8">
        <f>COUNTIF(AK1864:AR1864, "&gt;0")</f>
        <v>0</v>
      </c>
      <c r="S1864" s="8">
        <f>SUM(AS1864,AT1864)</f>
        <v>0</v>
      </c>
      <c r="T1864" s="8">
        <f>SUM(AU1864)</f>
        <v>0</v>
      </c>
      <c r="U1864" s="8">
        <f>SUM(AV1864)</f>
        <v>0</v>
      </c>
      <c r="V1864" s="9"/>
      <c r="W1864" s="8">
        <f>(X1864+AD1864)</f>
        <v>167</v>
      </c>
      <c r="X1864" s="8">
        <f>SUM(Y1864:AB1864)</f>
        <v>0</v>
      </c>
      <c r="Y1864" s="8">
        <v>0</v>
      </c>
      <c r="Z1864" s="8">
        <f>0</f>
        <v>0</v>
      </c>
      <c r="AA1864" s="8">
        <f>SUM(AZ1864,BB1864)</f>
        <v>0</v>
      </c>
      <c r="AB1864" s="8">
        <f>SUM(BC1864,BD1864)</f>
        <v>0</v>
      </c>
      <c r="AC1864" s="8">
        <f>COUNTIF(BC1864:BD1864,"&gt;0")</f>
        <v>0</v>
      </c>
      <c r="AD1864" s="8">
        <f>SUM(AE1864:AI1864)</f>
        <v>167</v>
      </c>
      <c r="AE1864" s="8">
        <v>0</v>
      </c>
      <c r="AF1864" s="8">
        <v>0</v>
      </c>
      <c r="AG1864" s="8">
        <v>0</v>
      </c>
      <c r="AH1864" s="8">
        <v>0</v>
      </c>
      <c r="AI1864" s="8">
        <f>SUM(BA1864)</f>
        <v>167</v>
      </c>
      <c r="AJ1864" s="9"/>
      <c r="AK1864" s="8">
        <v>0</v>
      </c>
      <c r="AL1864" s="8">
        <v>0</v>
      </c>
      <c r="AM1864" s="8">
        <v>0</v>
      </c>
      <c r="AN1864" s="8">
        <v>0</v>
      </c>
      <c r="AO1864" s="8">
        <v>0</v>
      </c>
      <c r="AP1864" s="8">
        <v>0</v>
      </c>
      <c r="AQ1864" s="8">
        <v>0</v>
      </c>
      <c r="AR1864" s="8">
        <v>0</v>
      </c>
      <c r="AS1864" s="8">
        <v>0</v>
      </c>
      <c r="AT1864" s="8">
        <v>0</v>
      </c>
      <c r="AU1864" s="8">
        <v>0</v>
      </c>
      <c r="AV1864" s="8">
        <v>0</v>
      </c>
      <c r="AW1864" s="8">
        <v>0</v>
      </c>
      <c r="AX1864" s="8">
        <v>0</v>
      </c>
      <c r="AY1864" s="30"/>
      <c r="AZ1864" s="33">
        <v>0</v>
      </c>
      <c r="BA1864" s="33">
        <v>167</v>
      </c>
      <c r="BB1864" s="33">
        <v>0</v>
      </c>
      <c r="BC1864" s="33">
        <v>0</v>
      </c>
      <c r="BD1864" s="33">
        <v>0</v>
      </c>
    </row>
    <row r="1865" spans="1:56" x14ac:dyDescent="0.25">
      <c r="A1865" s="51" t="s">
        <v>5917</v>
      </c>
      <c r="B1865" s="33" t="str">
        <f>CONCATENATE(G1865,"-",H1865,"-",I1865)</f>
        <v>999903796-Junior--51kg</v>
      </c>
      <c r="C1865" s="8" t="s">
        <v>28</v>
      </c>
      <c r="D1865" s="8" t="s">
        <v>29</v>
      </c>
      <c r="E1865" s="8" t="s">
        <v>11</v>
      </c>
      <c r="F1865" s="8" t="s">
        <v>12</v>
      </c>
      <c r="G1865" s="17">
        <v>999903796</v>
      </c>
      <c r="H1865" s="8" t="s">
        <v>14</v>
      </c>
      <c r="I1865" s="18" t="s">
        <v>4691</v>
      </c>
      <c r="J1865" s="8">
        <f>(M1865-K1865)+W1865</f>
        <v>150</v>
      </c>
      <c r="K1865" s="8"/>
      <c r="L1865" s="9"/>
      <c r="M1865" s="8">
        <f>SUM(N1865,O1865,P1865,Q1865,S1865,T1865,U1865)</f>
        <v>150</v>
      </c>
      <c r="N1865" s="8">
        <f>SUM(AX1865)</f>
        <v>0</v>
      </c>
      <c r="O1865" s="8">
        <v>0</v>
      </c>
      <c r="P1865" s="8">
        <f>SUM(AO1865,AW1865)</f>
        <v>0</v>
      </c>
      <c r="Q1865" s="8">
        <f>SUM(AK1865,AL1865,AM1865,AN1865,AP1865,AQ1865,AR1865,AO1865)</f>
        <v>0</v>
      </c>
      <c r="R1865" s="8">
        <f>COUNTIF(AK1865:AR1865, "&gt;0")</f>
        <v>0</v>
      </c>
      <c r="S1865" s="8">
        <f>SUM(AS1865,AT1865)</f>
        <v>0</v>
      </c>
      <c r="T1865" s="8">
        <f>SUM(AU1865)</f>
        <v>0</v>
      </c>
      <c r="U1865" s="8">
        <f>SUM(AV1865)</f>
        <v>150</v>
      </c>
      <c r="V1865" s="9"/>
      <c r="W1865" s="8">
        <f>(X1865+AD1865)</f>
        <v>0</v>
      </c>
      <c r="X1865" s="8">
        <f>SUM(Y1865:AB1865)</f>
        <v>0</v>
      </c>
      <c r="Y1865" s="8">
        <v>0</v>
      </c>
      <c r="Z1865" s="8">
        <f>0</f>
        <v>0</v>
      </c>
      <c r="AA1865" s="8">
        <f>SUM(AZ1865,BB1865)</f>
        <v>0</v>
      </c>
      <c r="AB1865" s="8">
        <f>SUM(BC1865,BD1865)</f>
        <v>0</v>
      </c>
      <c r="AC1865" s="8">
        <f>COUNTIF(BC1865:BD1865,"&gt;0")</f>
        <v>0</v>
      </c>
      <c r="AD1865" s="8">
        <f>SUM(AE1865:AI1865)</f>
        <v>0</v>
      </c>
      <c r="AE1865" s="8">
        <v>0</v>
      </c>
      <c r="AF1865" s="8">
        <v>0</v>
      </c>
      <c r="AG1865" s="8">
        <v>0</v>
      </c>
      <c r="AH1865" s="8">
        <v>0</v>
      </c>
      <c r="AI1865" s="8">
        <f>SUM(BA1865)</f>
        <v>0</v>
      </c>
      <c r="AJ1865" s="9"/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0</v>
      </c>
      <c r="AQ1865" s="8">
        <v>0</v>
      </c>
      <c r="AR1865" s="8">
        <v>0</v>
      </c>
      <c r="AS1865" s="8">
        <v>0</v>
      </c>
      <c r="AT1865" s="8">
        <v>0</v>
      </c>
      <c r="AU1865" s="15">
        <v>0</v>
      </c>
      <c r="AV1865" s="15">
        <v>150</v>
      </c>
      <c r="AW1865" s="15">
        <v>0</v>
      </c>
      <c r="AX1865" s="15">
        <v>0</v>
      </c>
      <c r="AY1865" s="29"/>
      <c r="AZ1865" s="33">
        <v>0</v>
      </c>
      <c r="BA1865" s="33">
        <v>0</v>
      </c>
      <c r="BB1865" s="33">
        <v>0</v>
      </c>
      <c r="BC1865" s="33">
        <v>0</v>
      </c>
      <c r="BD1865" s="33">
        <v>0</v>
      </c>
    </row>
    <row r="1866" spans="1:56" x14ac:dyDescent="0.25">
      <c r="A1866" s="51" t="s">
        <v>5934</v>
      </c>
      <c r="B1866" s="33" t="str">
        <f>CONCATENATE(G1866,"-",H1866,"-",I1866)</f>
        <v>999924029-Junior--51kg</v>
      </c>
      <c r="C1866" s="15" t="s">
        <v>56</v>
      </c>
      <c r="D1866" s="15" t="s">
        <v>3591</v>
      </c>
      <c r="E1866" s="15" t="s">
        <v>11</v>
      </c>
      <c r="F1866" s="15" t="s">
        <v>12</v>
      </c>
      <c r="G1866" s="15">
        <v>999924029</v>
      </c>
      <c r="H1866" s="8" t="s">
        <v>14</v>
      </c>
      <c r="I1866" s="18" t="s">
        <v>4691</v>
      </c>
      <c r="J1866" s="8">
        <f>(M1866-K1866)+W1866</f>
        <v>131</v>
      </c>
      <c r="K1866" s="8">
        <f>M1866/2</f>
        <v>131</v>
      </c>
      <c r="L1866" s="16"/>
      <c r="M1866" s="8">
        <f>SUM(N1866,O1866,P1866,Q1866,S1866,T1866,U1866)</f>
        <v>262</v>
      </c>
      <c r="N1866" s="8">
        <f>SUM(AX1866)</f>
        <v>0</v>
      </c>
      <c r="O1866" s="8">
        <v>0</v>
      </c>
      <c r="P1866" s="8">
        <f>SUM(AO1866,AW1866)</f>
        <v>0</v>
      </c>
      <c r="Q1866" s="8">
        <f>SUM(AK1866,AL1866,AM1866,AN1866,AP1866,AQ1866,AR1866,AO1866)</f>
        <v>120</v>
      </c>
      <c r="R1866" s="8">
        <f>COUNTIF(AK1866:AR1866, "&gt;0")</f>
        <v>1</v>
      </c>
      <c r="S1866" s="8">
        <f>SUM(AS1866,AT1866)</f>
        <v>0</v>
      </c>
      <c r="T1866" s="8">
        <f>SUM(AU1866)</f>
        <v>57</v>
      </c>
      <c r="U1866" s="8">
        <f>SUM(AV1866)</f>
        <v>85</v>
      </c>
      <c r="V1866" s="16"/>
      <c r="W1866" s="8">
        <f>(X1866+AD1866)</f>
        <v>0</v>
      </c>
      <c r="X1866" s="8">
        <f>SUM(Y1866:AB1866)</f>
        <v>0</v>
      </c>
      <c r="Y1866" s="8">
        <v>0</v>
      </c>
      <c r="Z1866" s="8">
        <f>0</f>
        <v>0</v>
      </c>
      <c r="AA1866" s="8">
        <f>SUM(AZ1866,BB1866)</f>
        <v>0</v>
      </c>
      <c r="AB1866" s="8">
        <f>SUM(BC1866,BD1866)</f>
        <v>0</v>
      </c>
      <c r="AC1866" s="8">
        <f>COUNTIF(BC1866:BD1866,"&gt;0")</f>
        <v>0</v>
      </c>
      <c r="AD1866" s="8">
        <f>SUM(AE1866:AI1866)</f>
        <v>0</v>
      </c>
      <c r="AE1866" s="8">
        <v>0</v>
      </c>
      <c r="AF1866" s="8">
        <v>0</v>
      </c>
      <c r="AG1866" s="8">
        <v>0</v>
      </c>
      <c r="AH1866" s="8">
        <v>0</v>
      </c>
      <c r="AI1866" s="8">
        <f>SUM(BA1866)</f>
        <v>0</v>
      </c>
      <c r="AJ1866" s="16"/>
      <c r="AK1866" s="8">
        <v>0</v>
      </c>
      <c r="AL1866" s="8">
        <v>0</v>
      </c>
      <c r="AM1866" s="8">
        <v>0</v>
      </c>
      <c r="AN1866" s="8">
        <v>0</v>
      </c>
      <c r="AO1866" s="8">
        <v>0</v>
      </c>
      <c r="AP1866" s="8">
        <v>0</v>
      </c>
      <c r="AQ1866" s="8">
        <v>0</v>
      </c>
      <c r="AR1866" s="8">
        <v>120</v>
      </c>
      <c r="AS1866" s="8">
        <v>0</v>
      </c>
      <c r="AT1866" s="8">
        <v>0</v>
      </c>
      <c r="AU1866" s="15">
        <v>57</v>
      </c>
      <c r="AV1866" s="15">
        <v>85</v>
      </c>
      <c r="AW1866" s="15">
        <v>0</v>
      </c>
      <c r="AX1866" s="15">
        <v>0</v>
      </c>
      <c r="AY1866" s="29"/>
      <c r="AZ1866" s="33">
        <v>0</v>
      </c>
      <c r="BA1866" s="33">
        <v>0</v>
      </c>
      <c r="BB1866" s="33">
        <v>0</v>
      </c>
      <c r="BC1866" s="33">
        <v>0</v>
      </c>
      <c r="BD1866" s="33">
        <v>0</v>
      </c>
    </row>
    <row r="1867" spans="1:56" x14ac:dyDescent="0.25">
      <c r="A1867" s="51" t="s">
        <v>5936</v>
      </c>
      <c r="B1867" s="33" t="str">
        <f>CONCATENATE(G1867,"-",H1867,"-",I1867)</f>
        <v>999881980-Junior--51kg</v>
      </c>
      <c r="C1867" s="15" t="s">
        <v>3833</v>
      </c>
      <c r="D1867" s="15" t="s">
        <v>351</v>
      </c>
      <c r="E1867" s="15" t="s">
        <v>11</v>
      </c>
      <c r="F1867" s="15" t="s">
        <v>12</v>
      </c>
      <c r="G1867" s="15">
        <v>999881980</v>
      </c>
      <c r="H1867" s="8" t="s">
        <v>14</v>
      </c>
      <c r="I1867" s="18" t="s">
        <v>4691</v>
      </c>
      <c r="J1867" s="8">
        <f>(M1867-K1867)+W1867</f>
        <v>125</v>
      </c>
      <c r="K1867" s="15"/>
      <c r="L1867" s="16"/>
      <c r="M1867" s="8">
        <f>SUM(N1867,O1867,P1867,Q1867,S1867,T1867,U1867)</f>
        <v>125</v>
      </c>
      <c r="N1867" s="8">
        <f>SUM(AX1867)</f>
        <v>0</v>
      </c>
      <c r="O1867" s="8">
        <v>0</v>
      </c>
      <c r="P1867" s="8">
        <f>SUM(AO1867,AW1867)</f>
        <v>0</v>
      </c>
      <c r="Q1867" s="8">
        <f>SUM(AK1867,AL1867,AM1867,AN1867,AP1867,AQ1867,AR1867,AO1867)</f>
        <v>0</v>
      </c>
      <c r="R1867" s="8">
        <f>COUNTIF(AK1867:AR1867, "&gt;0")</f>
        <v>0</v>
      </c>
      <c r="S1867" s="8">
        <f>SUM(AS1867,AT1867)</f>
        <v>68</v>
      </c>
      <c r="T1867" s="8">
        <f>SUM(AU1867)</f>
        <v>57</v>
      </c>
      <c r="U1867" s="8">
        <f>SUM(AV1867)</f>
        <v>0</v>
      </c>
      <c r="V1867" s="16"/>
      <c r="W1867" s="8">
        <f>(X1867+AD1867)</f>
        <v>0</v>
      </c>
      <c r="X1867" s="8">
        <f>SUM(Y1867:AB1867)</f>
        <v>0</v>
      </c>
      <c r="Y1867" s="8">
        <v>0</v>
      </c>
      <c r="Z1867" s="8">
        <f>0</f>
        <v>0</v>
      </c>
      <c r="AA1867" s="8">
        <f>SUM(AZ1867,BB1867)</f>
        <v>0</v>
      </c>
      <c r="AB1867" s="8">
        <f>SUM(BC1867,BD1867)</f>
        <v>0</v>
      </c>
      <c r="AC1867" s="8">
        <f>COUNTIF(BC1867:BD1867,"&gt;0")</f>
        <v>0</v>
      </c>
      <c r="AD1867" s="8">
        <f>SUM(AE1867:AI1867)</f>
        <v>0</v>
      </c>
      <c r="AE1867" s="8">
        <v>0</v>
      </c>
      <c r="AF1867" s="8">
        <v>0</v>
      </c>
      <c r="AG1867" s="8">
        <v>0</v>
      </c>
      <c r="AH1867" s="8">
        <v>0</v>
      </c>
      <c r="AI1867" s="8">
        <f>SUM(BA1867)</f>
        <v>0</v>
      </c>
      <c r="AJ1867" s="16"/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0</v>
      </c>
      <c r="AS1867" s="8">
        <v>0</v>
      </c>
      <c r="AT1867" s="8">
        <v>68</v>
      </c>
      <c r="AU1867" s="15">
        <v>57</v>
      </c>
      <c r="AV1867" s="15">
        <v>0</v>
      </c>
      <c r="AW1867" s="15">
        <v>0</v>
      </c>
      <c r="AX1867" s="15">
        <v>0</v>
      </c>
      <c r="AY1867" s="29"/>
      <c r="AZ1867" s="33">
        <v>0</v>
      </c>
      <c r="BA1867" s="33">
        <v>0</v>
      </c>
      <c r="BB1867" s="33">
        <v>0</v>
      </c>
      <c r="BC1867" s="33">
        <v>0</v>
      </c>
      <c r="BD1867" s="33">
        <v>0</v>
      </c>
    </row>
    <row r="1868" spans="1:56" x14ac:dyDescent="0.25">
      <c r="A1868" s="51" t="s">
        <v>5930</v>
      </c>
      <c r="B1868" s="33" t="str">
        <f>CONCATENATE(G1868,"-",H1868,"-",I1868)</f>
        <v>999912519-Junior--51kg</v>
      </c>
      <c r="C1868" s="8" t="s">
        <v>518</v>
      </c>
      <c r="D1868" s="8" t="s">
        <v>155</v>
      </c>
      <c r="E1868" s="8" t="s">
        <v>11</v>
      </c>
      <c r="F1868" s="8" t="s">
        <v>12</v>
      </c>
      <c r="G1868" s="17">
        <v>999912519</v>
      </c>
      <c r="H1868" s="8" t="s">
        <v>14</v>
      </c>
      <c r="I1868" s="18" t="s">
        <v>4691</v>
      </c>
      <c r="J1868" s="8">
        <f>(M1868-K1868)+W1868</f>
        <v>111</v>
      </c>
      <c r="K1868" s="8"/>
      <c r="L1868" s="9"/>
      <c r="M1868" s="8">
        <f>SUM(N1868,O1868,P1868,Q1868,S1868,T1868,U1868)</f>
        <v>111</v>
      </c>
      <c r="N1868" s="8">
        <f>SUM(AX1868)</f>
        <v>0</v>
      </c>
      <c r="O1868" s="8">
        <v>0</v>
      </c>
      <c r="P1868" s="8">
        <f>SUM(AO1868,AW1868)</f>
        <v>0</v>
      </c>
      <c r="Q1868" s="8">
        <f>SUM(AK1868,AL1868,AM1868,AN1868,AP1868,AQ1868,AR1868,AO1868)</f>
        <v>0</v>
      </c>
      <c r="R1868" s="8">
        <f>COUNTIF(AK1868:AR1868, "&gt;0")</f>
        <v>0</v>
      </c>
      <c r="S1868" s="8">
        <f>SUM(AS1868,AT1868)</f>
        <v>68</v>
      </c>
      <c r="T1868" s="8">
        <f>SUM(AU1868)</f>
        <v>43</v>
      </c>
      <c r="U1868" s="8">
        <f>SUM(AV1868)</f>
        <v>0</v>
      </c>
      <c r="V1868" s="9"/>
      <c r="W1868" s="8">
        <f>(X1868+AD1868)</f>
        <v>0</v>
      </c>
      <c r="X1868" s="8">
        <f>SUM(Y1868:AB1868)</f>
        <v>0</v>
      </c>
      <c r="Y1868" s="8">
        <v>0</v>
      </c>
      <c r="Z1868" s="8">
        <f>0</f>
        <v>0</v>
      </c>
      <c r="AA1868" s="8">
        <f>SUM(AZ1868,BB1868)</f>
        <v>0</v>
      </c>
      <c r="AB1868" s="8">
        <f>SUM(BC1868,BD1868)</f>
        <v>0</v>
      </c>
      <c r="AC1868" s="8">
        <f>COUNTIF(BC1868:BD1868,"&gt;0")</f>
        <v>0</v>
      </c>
      <c r="AD1868" s="8">
        <f>SUM(AE1868:AI1868)</f>
        <v>0</v>
      </c>
      <c r="AE1868" s="8">
        <v>0</v>
      </c>
      <c r="AF1868" s="8">
        <v>0</v>
      </c>
      <c r="AG1868" s="8">
        <v>0</v>
      </c>
      <c r="AH1868" s="8">
        <v>0</v>
      </c>
      <c r="AI1868" s="8">
        <f>SUM(BA1868)</f>
        <v>0</v>
      </c>
      <c r="AJ1868" s="9"/>
      <c r="AK1868" s="8">
        <v>0</v>
      </c>
      <c r="AL1868" s="8">
        <v>0</v>
      </c>
      <c r="AM1868" s="8">
        <v>0</v>
      </c>
      <c r="AN1868" s="8">
        <v>0</v>
      </c>
      <c r="AO1868" s="8">
        <v>0</v>
      </c>
      <c r="AP1868" s="8">
        <v>0</v>
      </c>
      <c r="AQ1868" s="8">
        <v>0</v>
      </c>
      <c r="AR1868" s="8">
        <v>0</v>
      </c>
      <c r="AS1868" s="8">
        <v>0</v>
      </c>
      <c r="AT1868" s="8">
        <v>68</v>
      </c>
      <c r="AU1868" s="15">
        <v>43</v>
      </c>
      <c r="AV1868" s="15">
        <v>0</v>
      </c>
      <c r="AW1868" s="15">
        <v>0</v>
      </c>
      <c r="AX1868" s="15">
        <v>0</v>
      </c>
      <c r="AY1868" s="29"/>
      <c r="AZ1868" s="33">
        <v>0</v>
      </c>
      <c r="BA1868" s="33">
        <v>0</v>
      </c>
      <c r="BB1868" s="33">
        <v>0</v>
      </c>
      <c r="BC1868" s="33">
        <v>0</v>
      </c>
      <c r="BD1868" s="33">
        <v>0</v>
      </c>
    </row>
    <row r="1869" spans="1:56" x14ac:dyDescent="0.25">
      <c r="A1869" s="51" t="s">
        <v>5939</v>
      </c>
      <c r="B1869" s="33" t="str">
        <f>CONCATENATE(G1869,"-",H1869,"-",I1869)</f>
        <v>999928250-Junior--51kg</v>
      </c>
      <c r="C1869" s="15" t="s">
        <v>437</v>
      </c>
      <c r="D1869" s="15" t="s">
        <v>438</v>
      </c>
      <c r="E1869" s="15" t="s">
        <v>11</v>
      </c>
      <c r="F1869" s="15" t="s">
        <v>12</v>
      </c>
      <c r="G1869" s="15">
        <v>999928250</v>
      </c>
      <c r="H1869" s="8" t="s">
        <v>14</v>
      </c>
      <c r="I1869" s="18" t="s">
        <v>4691</v>
      </c>
      <c r="J1869" s="8">
        <f>(M1869-K1869)+W1869</f>
        <v>111</v>
      </c>
      <c r="K1869" s="8"/>
      <c r="L1869" s="16"/>
      <c r="M1869" s="8">
        <f>SUM(N1869,O1869,P1869,Q1869,S1869,T1869,U1869)</f>
        <v>111</v>
      </c>
      <c r="N1869" s="8">
        <f>SUM(AX1869)</f>
        <v>0</v>
      </c>
      <c r="O1869" s="8">
        <v>0</v>
      </c>
      <c r="P1869" s="8">
        <f>SUM(AO1869,AW1869)</f>
        <v>0</v>
      </c>
      <c r="Q1869" s="8">
        <f>SUM(AK1869,AL1869,AM1869,AN1869,AP1869,AQ1869,AR1869,AO1869)</f>
        <v>0</v>
      </c>
      <c r="R1869" s="8">
        <f>COUNTIF(AK1869:AR1869, "&gt;0")</f>
        <v>0</v>
      </c>
      <c r="S1869" s="8">
        <f>SUM(AS1869,AT1869)</f>
        <v>68</v>
      </c>
      <c r="T1869" s="8">
        <f>SUM(AU1869)</f>
        <v>43</v>
      </c>
      <c r="U1869" s="8">
        <f>SUM(AV1869)</f>
        <v>0</v>
      </c>
      <c r="V1869" s="16"/>
      <c r="W1869" s="8">
        <f>(X1869+AD1869)</f>
        <v>0</v>
      </c>
      <c r="X1869" s="8">
        <f>SUM(Y1869:AB1869)</f>
        <v>0</v>
      </c>
      <c r="Y1869" s="8">
        <v>0</v>
      </c>
      <c r="Z1869" s="8">
        <f>0</f>
        <v>0</v>
      </c>
      <c r="AA1869" s="8">
        <f>SUM(AZ1869,BB1869)</f>
        <v>0</v>
      </c>
      <c r="AB1869" s="8">
        <f>SUM(BC1869,BD1869)</f>
        <v>0</v>
      </c>
      <c r="AC1869" s="8">
        <f>COUNTIF(BC1869:BD1869,"&gt;0")</f>
        <v>0</v>
      </c>
      <c r="AD1869" s="8">
        <f>SUM(AE1869:AI1869)</f>
        <v>0</v>
      </c>
      <c r="AE1869" s="8">
        <v>0</v>
      </c>
      <c r="AF1869" s="8">
        <v>0</v>
      </c>
      <c r="AG1869" s="8">
        <v>0</v>
      </c>
      <c r="AH1869" s="8">
        <v>0</v>
      </c>
      <c r="AI1869" s="8">
        <f>SUM(BA1869)</f>
        <v>0</v>
      </c>
      <c r="AJ1869" s="16"/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0</v>
      </c>
      <c r="AS1869" s="8">
        <v>0</v>
      </c>
      <c r="AT1869" s="8">
        <v>68</v>
      </c>
      <c r="AU1869" s="15">
        <v>43</v>
      </c>
      <c r="AV1869" s="15">
        <v>0</v>
      </c>
      <c r="AW1869" s="15">
        <v>0</v>
      </c>
      <c r="AX1869" s="15">
        <v>0</v>
      </c>
      <c r="AY1869" s="29"/>
      <c r="AZ1869" s="33">
        <v>0</v>
      </c>
      <c r="BA1869" s="33">
        <v>0</v>
      </c>
      <c r="BB1869" s="33">
        <v>0</v>
      </c>
      <c r="BC1869" s="33">
        <v>0</v>
      </c>
      <c r="BD1869" s="33">
        <v>0</v>
      </c>
    </row>
    <row r="1870" spans="1:56" x14ac:dyDescent="0.25">
      <c r="A1870" s="51" t="s">
        <v>5924</v>
      </c>
      <c r="B1870" s="33" t="str">
        <f>CONCATENATE(G1870,"-",H1870,"-",I1870)</f>
        <v>999888621-Junior--51kg</v>
      </c>
      <c r="C1870" s="8" t="s">
        <v>194</v>
      </c>
      <c r="D1870" s="8" t="s">
        <v>113</v>
      </c>
      <c r="E1870" s="8" t="s">
        <v>11</v>
      </c>
      <c r="F1870" s="8" t="s">
        <v>12</v>
      </c>
      <c r="G1870" s="17">
        <v>999888621</v>
      </c>
      <c r="H1870" s="8" t="s">
        <v>14</v>
      </c>
      <c r="I1870" s="18" t="s">
        <v>4691</v>
      </c>
      <c r="J1870" s="8">
        <f>(M1870-K1870)+W1870</f>
        <v>90</v>
      </c>
      <c r="K1870" s="8"/>
      <c r="L1870" s="9"/>
      <c r="M1870" s="8">
        <f>SUM(N1870,O1870,P1870,Q1870,S1870,T1870,U1870)</f>
        <v>90</v>
      </c>
      <c r="N1870" s="8">
        <f>SUM(AX1870)</f>
        <v>0</v>
      </c>
      <c r="O1870" s="8">
        <v>0</v>
      </c>
      <c r="P1870" s="8">
        <f>SUM(AO1870,AW1870)</f>
        <v>0</v>
      </c>
      <c r="Q1870" s="8">
        <f>SUM(AK1870,AL1870,AM1870,AN1870,AP1870,AQ1870,AR1870,AO1870)</f>
        <v>0</v>
      </c>
      <c r="R1870" s="8">
        <f>COUNTIF(AK1870:AR1870, "&gt;0")</f>
        <v>0</v>
      </c>
      <c r="S1870" s="8">
        <f>SUM(AS1870,AT1870)</f>
        <v>90</v>
      </c>
      <c r="T1870" s="8">
        <f>SUM(AU1870)</f>
        <v>0</v>
      </c>
      <c r="U1870" s="8">
        <f>SUM(AV1870)</f>
        <v>0</v>
      </c>
      <c r="V1870" s="9"/>
      <c r="W1870" s="8">
        <f>(X1870+AD1870)</f>
        <v>0</v>
      </c>
      <c r="X1870" s="8">
        <f>SUM(Y1870:AB1870)</f>
        <v>0</v>
      </c>
      <c r="Y1870" s="8">
        <v>0</v>
      </c>
      <c r="Z1870" s="8">
        <f>0</f>
        <v>0</v>
      </c>
      <c r="AA1870" s="8">
        <f>SUM(AZ1870,BB1870)</f>
        <v>0</v>
      </c>
      <c r="AB1870" s="8">
        <f>SUM(BC1870,BD1870)</f>
        <v>0</v>
      </c>
      <c r="AC1870" s="8">
        <f>COUNTIF(BC1870:BD1870,"&gt;0")</f>
        <v>0</v>
      </c>
      <c r="AD1870" s="8">
        <f>SUM(AE1870:AI1870)</f>
        <v>0</v>
      </c>
      <c r="AE1870" s="8">
        <v>0</v>
      </c>
      <c r="AF1870" s="8">
        <v>0</v>
      </c>
      <c r="AG1870" s="8">
        <v>0</v>
      </c>
      <c r="AH1870" s="8">
        <v>0</v>
      </c>
      <c r="AI1870" s="8">
        <f>SUM(BA1870)</f>
        <v>0</v>
      </c>
      <c r="AJ1870" s="9"/>
      <c r="AK1870" s="8">
        <v>0</v>
      </c>
      <c r="AL1870" s="8">
        <v>0</v>
      </c>
      <c r="AM1870" s="8">
        <v>0</v>
      </c>
      <c r="AN1870" s="8">
        <v>0</v>
      </c>
      <c r="AO1870" s="8">
        <v>0</v>
      </c>
      <c r="AP1870" s="8">
        <v>0</v>
      </c>
      <c r="AQ1870" s="8">
        <v>0</v>
      </c>
      <c r="AR1870" s="8">
        <v>0</v>
      </c>
      <c r="AS1870" s="8">
        <v>0</v>
      </c>
      <c r="AT1870" s="8">
        <v>90</v>
      </c>
      <c r="AU1870" s="15">
        <v>0</v>
      </c>
      <c r="AV1870" s="15">
        <v>0</v>
      </c>
      <c r="AW1870" s="15">
        <v>0</v>
      </c>
      <c r="AX1870" s="15">
        <v>0</v>
      </c>
      <c r="AY1870" s="29"/>
      <c r="AZ1870" s="33">
        <v>0</v>
      </c>
      <c r="BA1870" s="33">
        <v>0</v>
      </c>
      <c r="BB1870" s="33">
        <v>0</v>
      </c>
      <c r="BC1870" s="33">
        <v>0</v>
      </c>
      <c r="BD1870" s="33">
        <v>0</v>
      </c>
    </row>
    <row r="1871" spans="1:56" x14ac:dyDescent="0.25">
      <c r="A1871" s="51" t="s">
        <v>5944</v>
      </c>
      <c r="B1871" s="33" t="str">
        <f>CONCATENATE(G1871,"-",H1871,"-",I1871)</f>
        <v>999916152-Junior--51kg</v>
      </c>
      <c r="C1871" s="18" t="s">
        <v>106</v>
      </c>
      <c r="D1871" s="18" t="s">
        <v>108</v>
      </c>
      <c r="E1871" s="18" t="s">
        <v>11</v>
      </c>
      <c r="F1871" s="18" t="s">
        <v>12</v>
      </c>
      <c r="G1871" s="8">
        <v>999916152</v>
      </c>
      <c r="H1871" s="8" t="s">
        <v>14</v>
      </c>
      <c r="I1871" s="18" t="s">
        <v>4691</v>
      </c>
      <c r="J1871" s="8">
        <f>(M1871-K1871)+W1871</f>
        <v>90</v>
      </c>
      <c r="K1871" s="8">
        <f>M1871/2</f>
        <v>90</v>
      </c>
      <c r="L1871" s="9"/>
      <c r="M1871" s="8">
        <f>SUM(N1871,O1871,P1871,Q1871,S1871,T1871,U1871)</f>
        <v>180</v>
      </c>
      <c r="N1871" s="8">
        <f>SUM(AX1871)</f>
        <v>0</v>
      </c>
      <c r="O1871" s="8">
        <v>0</v>
      </c>
      <c r="P1871" s="8">
        <f>SUM(AO1871,AW1871)</f>
        <v>0</v>
      </c>
      <c r="Q1871" s="8">
        <f>SUM(AK1871,AL1871,AM1871,AN1871,AP1871,AQ1871,AR1871,AO1871)</f>
        <v>0</v>
      </c>
      <c r="R1871" s="8">
        <f>COUNTIF(AK1871:AR1871, "&gt;0")</f>
        <v>0</v>
      </c>
      <c r="S1871" s="8">
        <f>SUM(AS1871,AT1871)</f>
        <v>0</v>
      </c>
      <c r="T1871" s="8">
        <f>SUM(AU1871)</f>
        <v>180</v>
      </c>
      <c r="U1871" s="8">
        <f>SUM(AV1871)</f>
        <v>0</v>
      </c>
      <c r="V1871" s="9"/>
      <c r="W1871" s="8">
        <f>(X1871+AD1871)</f>
        <v>0</v>
      </c>
      <c r="X1871" s="8">
        <f>SUM(Y1871:AB1871)</f>
        <v>0</v>
      </c>
      <c r="Y1871" s="8">
        <v>0</v>
      </c>
      <c r="Z1871" s="8">
        <f>0</f>
        <v>0</v>
      </c>
      <c r="AA1871" s="8">
        <f>SUM(AZ1871,BB1871)</f>
        <v>0</v>
      </c>
      <c r="AB1871" s="8">
        <f>SUM(BC1871,BD1871)</f>
        <v>0</v>
      </c>
      <c r="AC1871" s="8">
        <f>COUNTIF(BC1871:BD1871,"&gt;0")</f>
        <v>0</v>
      </c>
      <c r="AD1871" s="8">
        <f>SUM(AE1871:AI1871)</f>
        <v>0</v>
      </c>
      <c r="AE1871" s="8">
        <v>0</v>
      </c>
      <c r="AF1871" s="8">
        <v>0</v>
      </c>
      <c r="AG1871" s="8">
        <v>0</v>
      </c>
      <c r="AH1871" s="8">
        <v>0</v>
      </c>
      <c r="AI1871" s="8">
        <f>SUM(BA1871)</f>
        <v>0</v>
      </c>
      <c r="AJ1871" s="9"/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v>0</v>
      </c>
      <c r="AS1871" s="8">
        <v>0</v>
      </c>
      <c r="AT1871" s="8">
        <v>0</v>
      </c>
      <c r="AU1871" s="15">
        <v>180</v>
      </c>
      <c r="AV1871" s="15">
        <v>0</v>
      </c>
      <c r="AW1871" s="15">
        <v>0</v>
      </c>
      <c r="AX1871" s="15">
        <v>0</v>
      </c>
      <c r="AY1871" s="29"/>
      <c r="AZ1871" s="33">
        <v>0</v>
      </c>
      <c r="BA1871" s="33">
        <v>0</v>
      </c>
      <c r="BB1871" s="33">
        <v>0</v>
      </c>
      <c r="BC1871" s="33">
        <v>0</v>
      </c>
      <c r="BD1871" s="33">
        <v>0</v>
      </c>
    </row>
    <row r="1872" spans="1:56" x14ac:dyDescent="0.25">
      <c r="A1872" s="51" t="s">
        <v>5933</v>
      </c>
      <c r="B1872" s="33" t="str">
        <f>CONCATENATE(G1872,"-",H1872,"-",I1872)</f>
        <v>999931478-Junior--51kg</v>
      </c>
      <c r="C1872" s="8" t="s">
        <v>1123</v>
      </c>
      <c r="D1872" s="8" t="s">
        <v>3071</v>
      </c>
      <c r="E1872" s="8" t="s">
        <v>11</v>
      </c>
      <c r="F1872" s="8" t="s">
        <v>12</v>
      </c>
      <c r="G1872" s="8">
        <v>999931478</v>
      </c>
      <c r="H1872" s="8" t="s">
        <v>14</v>
      </c>
      <c r="I1872" s="18" t="s">
        <v>4691</v>
      </c>
      <c r="J1872" s="8">
        <f>(M1872-K1872)+W1872</f>
        <v>88</v>
      </c>
      <c r="K1872" s="8"/>
      <c r="L1872" s="9"/>
      <c r="M1872" s="8">
        <f>SUM(N1872,O1872,P1872,Q1872,S1872,T1872,U1872)</f>
        <v>88</v>
      </c>
      <c r="N1872" s="8">
        <f>SUM(AX1872)</f>
        <v>15</v>
      </c>
      <c r="O1872" s="8">
        <v>0</v>
      </c>
      <c r="P1872" s="8">
        <f>SUM(AO1872,AW1872)</f>
        <v>0</v>
      </c>
      <c r="Q1872" s="8">
        <f>SUM(AK1872,AL1872,AM1872,AN1872,AP1872,AQ1872,AR1872,AO1872)</f>
        <v>30</v>
      </c>
      <c r="R1872" s="8">
        <f>COUNTIF(AK1872:AR1872, "&gt;0")</f>
        <v>1</v>
      </c>
      <c r="S1872" s="8">
        <f>SUM(AS1872,AT1872)</f>
        <v>0</v>
      </c>
      <c r="T1872" s="8">
        <f>SUM(AU1872)</f>
        <v>43</v>
      </c>
      <c r="U1872" s="8">
        <f>SUM(AV1872)</f>
        <v>0</v>
      </c>
      <c r="V1872" s="9"/>
      <c r="W1872" s="8">
        <f>(X1872+AD1872)</f>
        <v>0</v>
      </c>
      <c r="X1872" s="8">
        <f>SUM(Y1872:AB1872)</f>
        <v>0</v>
      </c>
      <c r="Y1872" s="8">
        <v>0</v>
      </c>
      <c r="Z1872" s="8">
        <f>0</f>
        <v>0</v>
      </c>
      <c r="AA1872" s="8">
        <f>SUM(AZ1872,BB1872)</f>
        <v>0</v>
      </c>
      <c r="AB1872" s="8">
        <f>SUM(BC1872,BD1872)</f>
        <v>0</v>
      </c>
      <c r="AC1872" s="8">
        <f>COUNTIF(BC1872:BD1872,"&gt;0")</f>
        <v>0</v>
      </c>
      <c r="AD1872" s="8">
        <f>SUM(AE1872:AI1872)</f>
        <v>0</v>
      </c>
      <c r="AE1872" s="8">
        <v>0</v>
      </c>
      <c r="AF1872" s="8">
        <v>0</v>
      </c>
      <c r="AG1872" s="8">
        <v>0</v>
      </c>
      <c r="AH1872" s="8">
        <v>0</v>
      </c>
      <c r="AI1872" s="8">
        <f>SUM(BA1872)</f>
        <v>0</v>
      </c>
      <c r="AJ1872" s="9"/>
      <c r="AK1872" s="8">
        <v>0</v>
      </c>
      <c r="AL1872" s="8">
        <v>0</v>
      </c>
      <c r="AM1872" s="8">
        <v>0</v>
      </c>
      <c r="AN1872" s="8">
        <v>0</v>
      </c>
      <c r="AO1872" s="8">
        <v>0</v>
      </c>
      <c r="AP1872" s="8">
        <v>0</v>
      </c>
      <c r="AQ1872" s="8">
        <v>30</v>
      </c>
      <c r="AR1872" s="8">
        <v>0</v>
      </c>
      <c r="AS1872" s="8">
        <v>0</v>
      </c>
      <c r="AT1872" s="8">
        <v>0</v>
      </c>
      <c r="AU1872" s="15">
        <v>43</v>
      </c>
      <c r="AV1872" s="15">
        <v>0</v>
      </c>
      <c r="AW1872" s="15">
        <v>0</v>
      </c>
      <c r="AX1872" s="15">
        <v>15</v>
      </c>
      <c r="AY1872" s="29"/>
      <c r="AZ1872" s="33">
        <v>0</v>
      </c>
      <c r="BA1872" s="33">
        <v>0</v>
      </c>
      <c r="BB1872" s="33">
        <v>0</v>
      </c>
      <c r="BC1872" s="33">
        <v>0</v>
      </c>
      <c r="BD1872" s="33">
        <v>0</v>
      </c>
    </row>
    <row r="1873" spans="1:56" x14ac:dyDescent="0.25">
      <c r="A1873" s="51" t="s">
        <v>5946</v>
      </c>
      <c r="B1873" s="33" t="str">
        <f>CONCATENATE(G1873,"-",H1873,"-",I1873)</f>
        <v>999902167-Junior--51kg</v>
      </c>
      <c r="C1873" s="15" t="s">
        <v>244</v>
      </c>
      <c r="D1873" s="15" t="s">
        <v>269</v>
      </c>
      <c r="E1873" s="15" t="s">
        <v>11</v>
      </c>
      <c r="F1873" s="15" t="s">
        <v>12</v>
      </c>
      <c r="G1873" s="15">
        <v>999902167</v>
      </c>
      <c r="H1873" s="8" t="s">
        <v>14</v>
      </c>
      <c r="I1873" s="18" t="s">
        <v>4691</v>
      </c>
      <c r="J1873" s="8">
        <f>(M1873-K1873)+W1873</f>
        <v>85</v>
      </c>
      <c r="K1873" s="8"/>
      <c r="L1873" s="16"/>
      <c r="M1873" s="8">
        <f>SUM(N1873,O1873,P1873,Q1873,S1873,T1873,U1873)</f>
        <v>85</v>
      </c>
      <c r="N1873" s="8">
        <f>SUM(AX1873)</f>
        <v>0</v>
      </c>
      <c r="O1873" s="8">
        <v>0</v>
      </c>
      <c r="P1873" s="8">
        <f>SUM(AO1873,AW1873)</f>
        <v>0</v>
      </c>
      <c r="Q1873" s="8">
        <f>SUM(AK1873,AL1873,AM1873,AN1873,AP1873,AQ1873,AR1873,AO1873)</f>
        <v>0</v>
      </c>
      <c r="R1873" s="8">
        <f>COUNTIF(AK1873:AR1873, "&gt;0")</f>
        <v>0</v>
      </c>
      <c r="S1873" s="8">
        <f>SUM(AS1873,AT1873)</f>
        <v>0</v>
      </c>
      <c r="T1873" s="8">
        <f>SUM(AU1873)</f>
        <v>0</v>
      </c>
      <c r="U1873" s="8">
        <f>SUM(AV1873)</f>
        <v>85</v>
      </c>
      <c r="V1873" s="16"/>
      <c r="W1873" s="8">
        <f>(X1873+AD1873)</f>
        <v>0</v>
      </c>
      <c r="X1873" s="8">
        <f>SUM(Y1873:AB1873)</f>
        <v>0</v>
      </c>
      <c r="Y1873" s="8">
        <v>0</v>
      </c>
      <c r="Z1873" s="8">
        <f>0</f>
        <v>0</v>
      </c>
      <c r="AA1873" s="8">
        <f>SUM(AZ1873,BB1873)</f>
        <v>0</v>
      </c>
      <c r="AB1873" s="8">
        <f>SUM(BC1873,BD1873)</f>
        <v>0</v>
      </c>
      <c r="AC1873" s="8">
        <f>COUNTIF(BC1873:BD1873,"&gt;0")</f>
        <v>0</v>
      </c>
      <c r="AD1873" s="8">
        <f>SUM(AE1873:AI1873)</f>
        <v>0</v>
      </c>
      <c r="AE1873" s="8">
        <v>0</v>
      </c>
      <c r="AF1873" s="8">
        <v>0</v>
      </c>
      <c r="AG1873" s="8">
        <v>0</v>
      </c>
      <c r="AH1873" s="8">
        <v>0</v>
      </c>
      <c r="AI1873" s="8">
        <f>SUM(BA1873)</f>
        <v>0</v>
      </c>
      <c r="AJ1873" s="16"/>
      <c r="AK1873" s="15">
        <v>0</v>
      </c>
      <c r="AL1873" s="15">
        <v>0</v>
      </c>
      <c r="AM1873" s="15">
        <v>0</v>
      </c>
      <c r="AN1873" s="15">
        <v>0</v>
      </c>
      <c r="AO1873" s="15">
        <v>0</v>
      </c>
      <c r="AP1873" s="15">
        <v>0</v>
      </c>
      <c r="AQ1873" s="15">
        <v>0</v>
      </c>
      <c r="AR1873" s="15">
        <v>0</v>
      </c>
      <c r="AS1873" s="15">
        <v>0</v>
      </c>
      <c r="AT1873" s="15">
        <v>0</v>
      </c>
      <c r="AU1873" s="15">
        <v>0</v>
      </c>
      <c r="AV1873" s="15">
        <v>85</v>
      </c>
      <c r="AW1873" s="15">
        <v>0</v>
      </c>
      <c r="AX1873" s="15">
        <v>0</v>
      </c>
      <c r="AY1873" s="29"/>
      <c r="AZ1873" s="33">
        <v>0</v>
      </c>
      <c r="BA1873" s="33">
        <v>0</v>
      </c>
      <c r="BB1873" s="33">
        <v>0</v>
      </c>
      <c r="BC1873" s="33">
        <v>0</v>
      </c>
      <c r="BD1873" s="33">
        <v>0</v>
      </c>
    </row>
    <row r="1874" spans="1:56" x14ac:dyDescent="0.25">
      <c r="A1874" s="51" t="s">
        <v>5947</v>
      </c>
      <c r="B1874" s="33" t="str">
        <f>CONCATENATE(G1874,"-",H1874,"-",I1874)</f>
        <v>999915588-Junior--51kg</v>
      </c>
      <c r="C1874" s="15" t="s">
        <v>4563</v>
      </c>
      <c r="D1874" s="15" t="s">
        <v>146</v>
      </c>
      <c r="E1874" s="15" t="s">
        <v>11</v>
      </c>
      <c r="F1874" s="15" t="s">
        <v>12</v>
      </c>
      <c r="G1874" s="15">
        <v>999915588</v>
      </c>
      <c r="H1874" s="8" t="s">
        <v>14</v>
      </c>
      <c r="I1874" s="18" t="s">
        <v>4691</v>
      </c>
      <c r="J1874" s="8">
        <f>(M1874-K1874)+W1874</f>
        <v>85</v>
      </c>
      <c r="K1874" s="8"/>
      <c r="L1874" s="16"/>
      <c r="M1874" s="8">
        <f>SUM(N1874,O1874,P1874,Q1874,S1874,T1874,U1874)</f>
        <v>85</v>
      </c>
      <c r="N1874" s="8">
        <f>SUM(AX1874)</f>
        <v>0</v>
      </c>
      <c r="O1874" s="8">
        <v>0</v>
      </c>
      <c r="P1874" s="8">
        <f>SUM(AO1874,AW1874)</f>
        <v>0</v>
      </c>
      <c r="Q1874" s="8">
        <f>SUM(AK1874,AL1874,AM1874,AN1874,AP1874,AQ1874,AR1874,AO1874)</f>
        <v>0</v>
      </c>
      <c r="R1874" s="8">
        <f>COUNTIF(AK1874:AR1874, "&gt;0")</f>
        <v>0</v>
      </c>
      <c r="S1874" s="8">
        <f>SUM(AS1874,AT1874)</f>
        <v>0</v>
      </c>
      <c r="T1874" s="8">
        <f>SUM(AU1874)</f>
        <v>0</v>
      </c>
      <c r="U1874" s="8">
        <f>SUM(AV1874)</f>
        <v>85</v>
      </c>
      <c r="V1874" s="16"/>
      <c r="W1874" s="8">
        <f>(X1874+AD1874)</f>
        <v>0</v>
      </c>
      <c r="X1874" s="8">
        <f>SUM(Y1874:AB1874)</f>
        <v>0</v>
      </c>
      <c r="Y1874" s="8">
        <v>0</v>
      </c>
      <c r="Z1874" s="8">
        <f>0</f>
        <v>0</v>
      </c>
      <c r="AA1874" s="8">
        <f>SUM(AZ1874,BB1874)</f>
        <v>0</v>
      </c>
      <c r="AB1874" s="8">
        <f>SUM(BC1874,BD1874)</f>
        <v>0</v>
      </c>
      <c r="AC1874" s="8">
        <f>COUNTIF(BC1874:BD1874,"&gt;0")</f>
        <v>0</v>
      </c>
      <c r="AD1874" s="8">
        <f>SUM(AE1874:AI1874)</f>
        <v>0</v>
      </c>
      <c r="AE1874" s="8">
        <v>0</v>
      </c>
      <c r="AF1874" s="8">
        <v>0</v>
      </c>
      <c r="AG1874" s="8">
        <v>0</v>
      </c>
      <c r="AH1874" s="8">
        <v>0</v>
      </c>
      <c r="AI1874" s="8">
        <f>SUM(BA1874)</f>
        <v>0</v>
      </c>
      <c r="AJ1874" s="16"/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0</v>
      </c>
      <c r="AQ1874" s="15">
        <v>0</v>
      </c>
      <c r="AR1874" s="15">
        <v>0</v>
      </c>
      <c r="AS1874" s="15">
        <v>0</v>
      </c>
      <c r="AT1874" s="15">
        <v>0</v>
      </c>
      <c r="AU1874" s="15">
        <v>0</v>
      </c>
      <c r="AV1874" s="15">
        <v>85</v>
      </c>
      <c r="AW1874" s="15">
        <v>0</v>
      </c>
      <c r="AX1874" s="15">
        <v>0</v>
      </c>
      <c r="AY1874" s="29"/>
      <c r="AZ1874" s="33">
        <v>0</v>
      </c>
      <c r="BA1874" s="33">
        <v>0</v>
      </c>
      <c r="BB1874" s="33">
        <v>0</v>
      </c>
      <c r="BC1874" s="33">
        <v>0</v>
      </c>
      <c r="BD1874" s="33">
        <v>0</v>
      </c>
    </row>
    <row r="1875" spans="1:56" x14ac:dyDescent="0.25">
      <c r="A1875" s="51" t="s">
        <v>5948</v>
      </c>
      <c r="B1875" s="33" t="str">
        <f>CONCATENATE(G1875,"-",H1875,"-",I1875)</f>
        <v>999924930-Junior--51kg</v>
      </c>
      <c r="C1875" s="8" t="s">
        <v>104</v>
      </c>
      <c r="D1875" s="8" t="s">
        <v>105</v>
      </c>
      <c r="E1875" s="8" t="s">
        <v>11</v>
      </c>
      <c r="F1875" s="8" t="s">
        <v>12</v>
      </c>
      <c r="G1875" s="8">
        <v>999924930</v>
      </c>
      <c r="H1875" s="8" t="s">
        <v>14</v>
      </c>
      <c r="I1875" s="18" t="s">
        <v>4691</v>
      </c>
      <c r="J1875" s="8">
        <f>(M1875-K1875)+W1875</f>
        <v>85</v>
      </c>
      <c r="K1875" s="8"/>
      <c r="L1875" s="9"/>
      <c r="M1875" s="8">
        <f>SUM(N1875,O1875,P1875,Q1875,S1875,T1875,U1875)</f>
        <v>85</v>
      </c>
      <c r="N1875" s="8">
        <f>SUM(AX1875)</f>
        <v>0</v>
      </c>
      <c r="O1875" s="8">
        <v>0</v>
      </c>
      <c r="P1875" s="8">
        <f>SUM(AO1875,AW1875)</f>
        <v>0</v>
      </c>
      <c r="Q1875" s="8">
        <f>SUM(AK1875,AL1875,AM1875,AN1875,AP1875,AQ1875,AR1875,AO1875)</f>
        <v>0</v>
      </c>
      <c r="R1875" s="8">
        <f>COUNTIF(AK1875:AR1875, "&gt;0")</f>
        <v>0</v>
      </c>
      <c r="S1875" s="8">
        <f>SUM(AS1875,AT1875)</f>
        <v>0</v>
      </c>
      <c r="T1875" s="8">
        <f>SUM(AU1875)</f>
        <v>0</v>
      </c>
      <c r="U1875" s="8">
        <f>SUM(AV1875)</f>
        <v>85</v>
      </c>
      <c r="V1875" s="9"/>
      <c r="W1875" s="8">
        <f>(X1875+AD1875)</f>
        <v>0</v>
      </c>
      <c r="X1875" s="8">
        <f>SUM(Y1875:AB1875)</f>
        <v>0</v>
      </c>
      <c r="Y1875" s="8">
        <v>0</v>
      </c>
      <c r="Z1875" s="8">
        <f>0</f>
        <v>0</v>
      </c>
      <c r="AA1875" s="8">
        <f>SUM(AZ1875,BB1875)</f>
        <v>0</v>
      </c>
      <c r="AB1875" s="8">
        <f>SUM(BC1875,BD1875)</f>
        <v>0</v>
      </c>
      <c r="AC1875" s="8">
        <f>COUNTIF(BC1875:BD1875,"&gt;0")</f>
        <v>0</v>
      </c>
      <c r="AD1875" s="8">
        <f>SUM(AE1875:AI1875)</f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f>SUM(BA1875)</f>
        <v>0</v>
      </c>
      <c r="AJ1875" s="9"/>
      <c r="AK1875" s="8">
        <v>0</v>
      </c>
      <c r="AL1875" s="8">
        <v>0</v>
      </c>
      <c r="AM1875" s="8">
        <v>0</v>
      </c>
      <c r="AN1875" s="8">
        <v>0</v>
      </c>
      <c r="AO1875" s="8">
        <v>0</v>
      </c>
      <c r="AP1875" s="8">
        <v>0</v>
      </c>
      <c r="AQ1875" s="8">
        <v>0</v>
      </c>
      <c r="AR1875" s="8">
        <v>0</v>
      </c>
      <c r="AS1875" s="8">
        <v>0</v>
      </c>
      <c r="AT1875" s="8">
        <v>0</v>
      </c>
      <c r="AU1875" s="15">
        <v>0</v>
      </c>
      <c r="AV1875" s="15">
        <v>85</v>
      </c>
      <c r="AW1875" s="15">
        <v>0</v>
      </c>
      <c r="AX1875" s="15">
        <v>0</v>
      </c>
      <c r="AY1875" s="29"/>
      <c r="AZ1875" s="33">
        <v>0</v>
      </c>
      <c r="BA1875" s="33">
        <v>0</v>
      </c>
      <c r="BB1875" s="33">
        <v>0</v>
      </c>
      <c r="BC1875" s="33">
        <v>0</v>
      </c>
      <c r="BD1875" s="33">
        <v>0</v>
      </c>
    </row>
    <row r="1876" spans="1:56" x14ac:dyDescent="0.25">
      <c r="A1876" s="51" t="s">
        <v>5951</v>
      </c>
      <c r="B1876" s="33" t="str">
        <f>CONCATENATE(G1876,"-",H1876,"-",I1876)</f>
        <v>999932078-Junior--51kg</v>
      </c>
      <c r="C1876" s="15" t="s">
        <v>3546</v>
      </c>
      <c r="D1876" s="15" t="s">
        <v>3592</v>
      </c>
      <c r="E1876" s="15" t="s">
        <v>11</v>
      </c>
      <c r="F1876" s="15" t="s">
        <v>12</v>
      </c>
      <c r="G1876" s="15">
        <v>999932078</v>
      </c>
      <c r="H1876" s="8" t="s">
        <v>14</v>
      </c>
      <c r="I1876" s="18" t="s">
        <v>4691</v>
      </c>
      <c r="J1876" s="8">
        <f>(M1876-K1876)+W1876</f>
        <v>79</v>
      </c>
      <c r="K1876" s="8">
        <f>M1876/2</f>
        <v>79</v>
      </c>
      <c r="L1876" s="16"/>
      <c r="M1876" s="8">
        <f>SUM(N1876,O1876,P1876,Q1876,S1876,T1876,U1876)</f>
        <v>158</v>
      </c>
      <c r="N1876" s="8">
        <f>SUM(AX1876)</f>
        <v>0</v>
      </c>
      <c r="O1876" s="8">
        <v>0</v>
      </c>
      <c r="P1876" s="8">
        <f>SUM(AO1876,AW1876)</f>
        <v>0</v>
      </c>
      <c r="Q1876" s="8">
        <f>SUM(AK1876,AL1876,AM1876,AN1876,AP1876,AQ1876,AR1876,AO1876)</f>
        <v>68</v>
      </c>
      <c r="R1876" s="8">
        <f>COUNTIF(AK1876:AR1876, "&gt;0")</f>
        <v>1</v>
      </c>
      <c r="S1876" s="8">
        <f>SUM(AS1876,AT1876)</f>
        <v>90</v>
      </c>
      <c r="T1876" s="8">
        <f>SUM(AU1876)</f>
        <v>0</v>
      </c>
      <c r="U1876" s="8">
        <f>SUM(AV1876)</f>
        <v>0</v>
      </c>
      <c r="V1876" s="16"/>
      <c r="W1876" s="8">
        <f>(X1876+AD1876)</f>
        <v>0</v>
      </c>
      <c r="X1876" s="8">
        <f>SUM(Y1876:AB1876)</f>
        <v>0</v>
      </c>
      <c r="Y1876" s="8">
        <v>0</v>
      </c>
      <c r="Z1876" s="8">
        <f>0</f>
        <v>0</v>
      </c>
      <c r="AA1876" s="8">
        <f>SUM(AZ1876,BB1876)</f>
        <v>0</v>
      </c>
      <c r="AB1876" s="8">
        <f>SUM(BC1876,BD1876)</f>
        <v>0</v>
      </c>
      <c r="AC1876" s="8">
        <f>COUNTIF(BC1876:BD1876,"&gt;0")</f>
        <v>0</v>
      </c>
      <c r="AD1876" s="8">
        <f>SUM(AE1876:AI1876)</f>
        <v>0</v>
      </c>
      <c r="AE1876" s="8">
        <v>0</v>
      </c>
      <c r="AF1876" s="8">
        <v>0</v>
      </c>
      <c r="AG1876" s="8">
        <v>0</v>
      </c>
      <c r="AH1876" s="8">
        <v>0</v>
      </c>
      <c r="AI1876" s="8">
        <f>SUM(BA1876)</f>
        <v>0</v>
      </c>
      <c r="AJ1876" s="16"/>
      <c r="AK1876" s="8">
        <v>0</v>
      </c>
      <c r="AL1876" s="8">
        <v>0</v>
      </c>
      <c r="AM1876" s="8">
        <v>0</v>
      </c>
      <c r="AN1876" s="8">
        <v>0</v>
      </c>
      <c r="AO1876" s="8">
        <v>0</v>
      </c>
      <c r="AP1876" s="8">
        <v>0</v>
      </c>
      <c r="AQ1876" s="8">
        <v>0</v>
      </c>
      <c r="AR1876" s="8">
        <v>68</v>
      </c>
      <c r="AS1876" s="8">
        <v>0</v>
      </c>
      <c r="AT1876" s="8">
        <v>90</v>
      </c>
      <c r="AU1876" s="15">
        <v>0</v>
      </c>
      <c r="AV1876" s="15">
        <v>0</v>
      </c>
      <c r="AW1876" s="15">
        <v>0</v>
      </c>
      <c r="AX1876" s="15">
        <v>0</v>
      </c>
      <c r="AY1876" s="29"/>
      <c r="AZ1876" s="33">
        <v>0</v>
      </c>
      <c r="BA1876" s="33">
        <v>0</v>
      </c>
      <c r="BB1876" s="33">
        <v>0</v>
      </c>
      <c r="BC1876" s="33">
        <v>0</v>
      </c>
      <c r="BD1876" s="33">
        <v>0</v>
      </c>
    </row>
    <row r="1877" spans="1:56" x14ac:dyDescent="0.25">
      <c r="A1877" s="51" t="s">
        <v>5953</v>
      </c>
      <c r="B1877" s="33" t="str">
        <f>CONCATENATE(G1877,"-",H1877,"-",I1877)</f>
        <v>999926387-Junior--51kg</v>
      </c>
      <c r="C1877" s="15" t="s">
        <v>1366</v>
      </c>
      <c r="D1877" s="15" t="s">
        <v>1367</v>
      </c>
      <c r="E1877" s="15" t="s">
        <v>11</v>
      </c>
      <c r="F1877" s="15" t="s">
        <v>12</v>
      </c>
      <c r="G1877" s="15">
        <v>999926387</v>
      </c>
      <c r="H1877" s="8" t="s">
        <v>14</v>
      </c>
      <c r="I1877" s="18" t="s">
        <v>4691</v>
      </c>
      <c r="J1877" s="8">
        <f>(M1877-K1877)+W1877</f>
        <v>77</v>
      </c>
      <c r="K1877" s="15"/>
      <c r="L1877" s="16"/>
      <c r="M1877" s="8">
        <f>SUM(N1877,O1877,P1877,Q1877,S1877,T1877,U1877)</f>
        <v>77</v>
      </c>
      <c r="N1877" s="8">
        <f>SUM(AX1877)</f>
        <v>20</v>
      </c>
      <c r="O1877" s="8">
        <v>0</v>
      </c>
      <c r="P1877" s="8">
        <f>SUM(AO1877,AW1877)</f>
        <v>0</v>
      </c>
      <c r="Q1877" s="8">
        <f>SUM(AK1877,AL1877,AM1877,AN1877,AP1877,AQ1877,AR1877,AO1877)</f>
        <v>0</v>
      </c>
      <c r="R1877" s="8">
        <f>COUNTIF(AK1877:AR1877, "&gt;0")</f>
        <v>0</v>
      </c>
      <c r="S1877" s="8">
        <f>SUM(AS1877,AT1877)</f>
        <v>0</v>
      </c>
      <c r="T1877" s="8">
        <f>SUM(AU1877)</f>
        <v>57</v>
      </c>
      <c r="U1877" s="8">
        <f>SUM(AV1877)</f>
        <v>0</v>
      </c>
      <c r="V1877" s="16"/>
      <c r="W1877" s="8">
        <f>(X1877+AD1877)</f>
        <v>0</v>
      </c>
      <c r="X1877" s="8">
        <f>SUM(Y1877:AB1877)</f>
        <v>0</v>
      </c>
      <c r="Y1877" s="8">
        <v>0</v>
      </c>
      <c r="Z1877" s="8">
        <f>0</f>
        <v>0</v>
      </c>
      <c r="AA1877" s="8">
        <f>SUM(AZ1877,BB1877)</f>
        <v>0</v>
      </c>
      <c r="AB1877" s="8">
        <f>SUM(BC1877,BD1877)</f>
        <v>0</v>
      </c>
      <c r="AC1877" s="8">
        <f>COUNTIF(BC1877:BD1877,"&gt;0")</f>
        <v>0</v>
      </c>
      <c r="AD1877" s="8">
        <f>SUM(AE1877:AI1877)</f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f>SUM(BA1877)</f>
        <v>0</v>
      </c>
      <c r="AJ1877" s="16"/>
      <c r="AK1877" s="15">
        <v>0</v>
      </c>
      <c r="AL1877" s="15">
        <v>0</v>
      </c>
      <c r="AM1877" s="15">
        <v>0</v>
      </c>
      <c r="AN1877" s="15">
        <v>0</v>
      </c>
      <c r="AO1877" s="15">
        <v>0</v>
      </c>
      <c r="AP1877" s="15">
        <v>0</v>
      </c>
      <c r="AQ1877" s="15">
        <v>0</v>
      </c>
      <c r="AR1877" s="15">
        <v>0</v>
      </c>
      <c r="AS1877" s="15">
        <v>0</v>
      </c>
      <c r="AT1877" s="15">
        <v>0</v>
      </c>
      <c r="AU1877" s="15">
        <v>57</v>
      </c>
      <c r="AV1877" s="15">
        <v>0</v>
      </c>
      <c r="AW1877" s="15">
        <v>0</v>
      </c>
      <c r="AX1877" s="15">
        <v>20</v>
      </c>
      <c r="AY1877" s="29"/>
      <c r="AZ1877" s="33">
        <v>0</v>
      </c>
      <c r="BA1877" s="33">
        <v>0</v>
      </c>
      <c r="BB1877" s="33">
        <v>0</v>
      </c>
      <c r="BC1877" s="33">
        <v>0</v>
      </c>
      <c r="BD1877" s="33">
        <v>0</v>
      </c>
    </row>
    <row r="1878" spans="1:56" x14ac:dyDescent="0.25">
      <c r="A1878" s="51" t="s">
        <v>5954</v>
      </c>
      <c r="B1878" s="33" t="str">
        <f>CONCATENATE(G1878,"-",H1878,"-",I1878)</f>
        <v>999899995-Junior--51kg</v>
      </c>
      <c r="C1878" s="15" t="s">
        <v>3231</v>
      </c>
      <c r="D1878" s="15" t="s">
        <v>1243</v>
      </c>
      <c r="E1878" s="15" t="s">
        <v>11</v>
      </c>
      <c r="F1878" s="15" t="s">
        <v>12</v>
      </c>
      <c r="G1878" s="15">
        <v>999899995</v>
      </c>
      <c r="H1878" s="8" t="s">
        <v>14</v>
      </c>
      <c r="I1878" s="18" t="s">
        <v>4691</v>
      </c>
      <c r="J1878" s="8">
        <f>(M1878-K1878)+W1878</f>
        <v>76</v>
      </c>
      <c r="K1878" s="15"/>
      <c r="L1878" s="16"/>
      <c r="M1878" s="8">
        <f>SUM(N1878,O1878,P1878,Q1878,S1878,T1878,U1878)</f>
        <v>76</v>
      </c>
      <c r="N1878" s="8">
        <f>SUM(AX1878)</f>
        <v>0</v>
      </c>
      <c r="O1878" s="8">
        <v>0</v>
      </c>
      <c r="P1878" s="8">
        <f>SUM(AO1878,AW1878)</f>
        <v>0</v>
      </c>
      <c r="Q1878" s="8">
        <f>SUM(AK1878,AL1878,AM1878,AN1878,AP1878,AQ1878,AR1878,AO1878)</f>
        <v>0</v>
      </c>
      <c r="R1878" s="8">
        <f>COUNTIF(AK1878:AR1878, "&gt;0")</f>
        <v>0</v>
      </c>
      <c r="S1878" s="8">
        <f>SUM(AS1878,AT1878)</f>
        <v>0</v>
      </c>
      <c r="T1878" s="8">
        <f>SUM(AU1878)</f>
        <v>76</v>
      </c>
      <c r="U1878" s="8">
        <f>SUM(AV1878)</f>
        <v>0</v>
      </c>
      <c r="V1878" s="16"/>
      <c r="W1878" s="8">
        <f>(X1878+AD1878)</f>
        <v>0</v>
      </c>
      <c r="X1878" s="8">
        <f>SUM(Y1878:AB1878)</f>
        <v>0</v>
      </c>
      <c r="Y1878" s="8">
        <v>0</v>
      </c>
      <c r="Z1878" s="8">
        <f>0</f>
        <v>0</v>
      </c>
      <c r="AA1878" s="8">
        <f>SUM(AZ1878,BB1878)</f>
        <v>0</v>
      </c>
      <c r="AB1878" s="8">
        <f>SUM(BC1878,BD1878)</f>
        <v>0</v>
      </c>
      <c r="AC1878" s="8">
        <f>COUNTIF(BC1878:BD1878,"&gt;0")</f>
        <v>0</v>
      </c>
      <c r="AD1878" s="8">
        <f>SUM(AE1878:AI1878)</f>
        <v>0</v>
      </c>
      <c r="AE1878" s="8">
        <v>0</v>
      </c>
      <c r="AF1878" s="8">
        <v>0</v>
      </c>
      <c r="AG1878" s="8">
        <v>0</v>
      </c>
      <c r="AH1878" s="8">
        <v>0</v>
      </c>
      <c r="AI1878" s="8">
        <f>SUM(BA1878)</f>
        <v>0</v>
      </c>
      <c r="AJ1878" s="16"/>
      <c r="AK1878" s="15">
        <v>0</v>
      </c>
      <c r="AL1878" s="15">
        <v>0</v>
      </c>
      <c r="AM1878" s="15">
        <v>0</v>
      </c>
      <c r="AN1878" s="15">
        <v>0</v>
      </c>
      <c r="AO1878" s="15">
        <v>0</v>
      </c>
      <c r="AP1878" s="15">
        <v>0</v>
      </c>
      <c r="AQ1878" s="15">
        <v>0</v>
      </c>
      <c r="AR1878" s="15">
        <v>0</v>
      </c>
      <c r="AS1878" s="15">
        <v>0</v>
      </c>
      <c r="AT1878" s="15">
        <v>0</v>
      </c>
      <c r="AU1878" s="15">
        <v>76</v>
      </c>
      <c r="AV1878" s="15">
        <v>0</v>
      </c>
      <c r="AW1878" s="15">
        <v>0</v>
      </c>
      <c r="AX1878" s="15">
        <v>0</v>
      </c>
      <c r="AY1878" s="29"/>
      <c r="AZ1878" s="33">
        <v>0</v>
      </c>
      <c r="BA1878" s="33">
        <v>0</v>
      </c>
      <c r="BB1878" s="33">
        <v>0</v>
      </c>
      <c r="BC1878" s="33">
        <v>0</v>
      </c>
      <c r="BD1878" s="33">
        <v>0</v>
      </c>
    </row>
    <row r="1879" spans="1:56" x14ac:dyDescent="0.25">
      <c r="A1879" s="51" t="s">
        <v>5919</v>
      </c>
      <c r="B1879" s="33" t="str">
        <f>CONCATENATE(G1879,"-",H1879,"-",I1879)</f>
        <v>999917778-Junior--51kg</v>
      </c>
      <c r="C1879" s="8" t="s">
        <v>162</v>
      </c>
      <c r="D1879" s="8" t="s">
        <v>270</v>
      </c>
      <c r="E1879" s="8" t="s">
        <v>11</v>
      </c>
      <c r="F1879" s="8" t="s">
        <v>12</v>
      </c>
      <c r="G1879" s="8">
        <v>999917778</v>
      </c>
      <c r="H1879" s="8" t="s">
        <v>14</v>
      </c>
      <c r="I1879" s="18" t="s">
        <v>4691</v>
      </c>
      <c r="J1879" s="8">
        <f>(M1879-K1879)+W1879</f>
        <v>76</v>
      </c>
      <c r="K1879" s="8"/>
      <c r="L1879" s="9"/>
      <c r="M1879" s="8">
        <f>SUM(N1879,O1879,P1879,Q1879,S1879,T1879,U1879)</f>
        <v>76</v>
      </c>
      <c r="N1879" s="8">
        <f>SUM(AX1879)</f>
        <v>0</v>
      </c>
      <c r="O1879" s="8">
        <v>0</v>
      </c>
      <c r="P1879" s="8">
        <f>SUM(AO1879,AW1879)</f>
        <v>0</v>
      </c>
      <c r="Q1879" s="8">
        <f>SUM(AK1879,AL1879,AM1879,AN1879,AP1879,AQ1879,AR1879,AO1879)</f>
        <v>0</v>
      </c>
      <c r="R1879" s="8">
        <f>COUNTIF(AK1879:AR1879, "&gt;0")</f>
        <v>0</v>
      </c>
      <c r="S1879" s="8">
        <f>SUM(AS1879,AT1879)</f>
        <v>0</v>
      </c>
      <c r="T1879" s="8">
        <f>SUM(AU1879)</f>
        <v>76</v>
      </c>
      <c r="U1879" s="8">
        <f>SUM(AV1879)</f>
        <v>0</v>
      </c>
      <c r="V1879" s="9"/>
      <c r="W1879" s="8">
        <f>(X1879+AD1879)</f>
        <v>0</v>
      </c>
      <c r="X1879" s="8">
        <f>SUM(Y1879:AB1879)</f>
        <v>0</v>
      </c>
      <c r="Y1879" s="8">
        <v>0</v>
      </c>
      <c r="Z1879" s="8">
        <f>0</f>
        <v>0</v>
      </c>
      <c r="AA1879" s="8">
        <f>SUM(AZ1879,BB1879)</f>
        <v>0</v>
      </c>
      <c r="AB1879" s="8">
        <f>SUM(BC1879,BD1879)</f>
        <v>0</v>
      </c>
      <c r="AC1879" s="8">
        <f>COUNTIF(BC1879:BD1879,"&gt;0")</f>
        <v>0</v>
      </c>
      <c r="AD1879" s="8">
        <f>SUM(AE1879:AI1879)</f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f>SUM(BA1879)</f>
        <v>0</v>
      </c>
      <c r="AJ1879" s="9"/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Q1879" s="8">
        <v>0</v>
      </c>
      <c r="AR1879" s="8">
        <v>0</v>
      </c>
      <c r="AS1879" s="8">
        <v>0</v>
      </c>
      <c r="AT1879" s="8">
        <v>0</v>
      </c>
      <c r="AU1879" s="15">
        <v>76</v>
      </c>
      <c r="AV1879" s="15">
        <v>0</v>
      </c>
      <c r="AW1879" s="15">
        <v>0</v>
      </c>
      <c r="AX1879" s="15">
        <v>0</v>
      </c>
      <c r="AY1879" s="29"/>
      <c r="AZ1879" s="33">
        <v>0</v>
      </c>
      <c r="BA1879" s="33">
        <v>0</v>
      </c>
      <c r="BB1879" s="33">
        <v>0</v>
      </c>
      <c r="BC1879" s="33">
        <v>0</v>
      </c>
      <c r="BD1879" s="33">
        <v>0</v>
      </c>
    </row>
    <row r="1880" spans="1:56" x14ac:dyDescent="0.25">
      <c r="A1880" s="51" t="s">
        <v>4889</v>
      </c>
      <c r="B1880" s="33" t="str">
        <f>CONCATENATE(G1880,"-",H1880,"-",I1880)</f>
        <v>999897889-Junior--51kg</v>
      </c>
      <c r="C1880" s="43" t="s">
        <v>4692</v>
      </c>
      <c r="D1880" s="43" t="s">
        <v>18</v>
      </c>
      <c r="E1880" s="43" t="s">
        <v>11</v>
      </c>
      <c r="F1880" s="43" t="s">
        <v>12</v>
      </c>
      <c r="G1880" s="43">
        <v>999897889</v>
      </c>
      <c r="H1880" s="8" t="s">
        <v>14</v>
      </c>
      <c r="I1880" s="43" t="s">
        <v>4691</v>
      </c>
      <c r="J1880" s="8">
        <f>(M1880-K1880)+W1880</f>
        <v>75</v>
      </c>
      <c r="K1880" s="8">
        <f>M1880/2</f>
        <v>0</v>
      </c>
      <c r="L1880" s="9"/>
      <c r="M1880" s="8">
        <f>SUM(N1880,O1880,P1880,Q1880,S1880,T1880,U1880)</f>
        <v>0</v>
      </c>
      <c r="N1880" s="8">
        <f>SUM(AX1880)</f>
        <v>0</v>
      </c>
      <c r="O1880" s="8">
        <v>0</v>
      </c>
      <c r="P1880" s="8">
        <f>SUM(AO1880,AW1880)</f>
        <v>0</v>
      </c>
      <c r="Q1880" s="8">
        <f>SUM(AK1880,AL1880,AM1880,AN1880,AP1880,AQ1880,AR1880,AO1880)</f>
        <v>0</v>
      </c>
      <c r="R1880" s="8">
        <f>COUNTIF(AK1880:AR1880, "&gt;0")</f>
        <v>0</v>
      </c>
      <c r="S1880" s="8">
        <f>SUM(AS1880,AT1880)</f>
        <v>0</v>
      </c>
      <c r="T1880" s="8">
        <f>SUM(AU1880)</f>
        <v>0</v>
      </c>
      <c r="U1880" s="8">
        <f>SUM(AV1880)</f>
        <v>0</v>
      </c>
      <c r="V1880" s="9"/>
      <c r="W1880" s="8">
        <f>(X1880+AD1880)</f>
        <v>75</v>
      </c>
      <c r="X1880" s="8">
        <f>SUM(Y1880:AB1880)</f>
        <v>75</v>
      </c>
      <c r="Y1880" s="8">
        <v>0</v>
      </c>
      <c r="Z1880" s="8">
        <f>0</f>
        <v>0</v>
      </c>
      <c r="AA1880" s="8">
        <f>SUM(AZ1880,BB1880)</f>
        <v>75</v>
      </c>
      <c r="AB1880" s="8">
        <f>SUM(BC1880,BD1880)</f>
        <v>0</v>
      </c>
      <c r="AC1880" s="8">
        <f>COUNTIF(BC1880:BD1880,"&gt;0")</f>
        <v>0</v>
      </c>
      <c r="AD1880" s="8">
        <f>SUM(AE1880:AI1880)</f>
        <v>0</v>
      </c>
      <c r="AE1880" s="8">
        <v>0</v>
      </c>
      <c r="AF1880" s="8">
        <v>0</v>
      </c>
      <c r="AG1880" s="8">
        <v>0</v>
      </c>
      <c r="AH1880" s="8">
        <v>0</v>
      </c>
      <c r="AI1880" s="8">
        <f>SUM(BA1880)</f>
        <v>0</v>
      </c>
      <c r="AJ1880" s="9"/>
      <c r="AK1880" s="8">
        <v>0</v>
      </c>
      <c r="AL1880" s="8">
        <v>0</v>
      </c>
      <c r="AM1880" s="8">
        <v>0</v>
      </c>
      <c r="AN1880" s="8">
        <v>0</v>
      </c>
      <c r="AO1880" s="8">
        <v>0</v>
      </c>
      <c r="AP1880" s="8">
        <v>0</v>
      </c>
      <c r="AQ1880" s="8">
        <v>0</v>
      </c>
      <c r="AR1880" s="8">
        <v>0</v>
      </c>
      <c r="AS1880" s="8">
        <v>0</v>
      </c>
      <c r="AT1880" s="8">
        <v>0</v>
      </c>
      <c r="AU1880" s="8">
        <v>0</v>
      </c>
      <c r="AV1880" s="8">
        <v>0</v>
      </c>
      <c r="AW1880" s="8">
        <v>0</v>
      </c>
      <c r="AX1880" s="8">
        <v>0</v>
      </c>
      <c r="AY1880" s="30"/>
      <c r="AZ1880" s="33">
        <v>75</v>
      </c>
      <c r="BA1880" s="33">
        <v>0</v>
      </c>
      <c r="BB1880" s="33">
        <v>0</v>
      </c>
      <c r="BC1880" s="33">
        <v>0</v>
      </c>
      <c r="BD1880" s="33">
        <v>0</v>
      </c>
    </row>
    <row r="1881" spans="1:56" x14ac:dyDescent="0.25">
      <c r="A1881" s="51" t="s">
        <v>5956</v>
      </c>
      <c r="B1881" s="33" t="str">
        <f>CONCATENATE(G1881,"-",H1881,"-",I1881)</f>
        <v>999918590-Junior--51kg</v>
      </c>
      <c r="C1881" s="8" t="s">
        <v>3510</v>
      </c>
      <c r="D1881" s="8" t="s">
        <v>863</v>
      </c>
      <c r="E1881" s="8" t="s">
        <v>11</v>
      </c>
      <c r="F1881" s="8" t="s">
        <v>12</v>
      </c>
      <c r="G1881" s="8">
        <v>999918590</v>
      </c>
      <c r="H1881" s="8" t="s">
        <v>14</v>
      </c>
      <c r="I1881" s="18" t="s">
        <v>4691</v>
      </c>
      <c r="J1881" s="8">
        <f>(M1881-K1881)+W1881</f>
        <v>75</v>
      </c>
      <c r="K1881" s="8">
        <f>M1881/2</f>
        <v>75</v>
      </c>
      <c r="L1881" s="9"/>
      <c r="M1881" s="8">
        <f>SUM(N1881,O1881,P1881,Q1881,S1881,T1881,U1881)</f>
        <v>150</v>
      </c>
      <c r="N1881" s="8">
        <f>SUM(AX1881)</f>
        <v>0</v>
      </c>
      <c r="O1881" s="8">
        <v>0</v>
      </c>
      <c r="P1881" s="8">
        <f>SUM(AO1881,AW1881)</f>
        <v>0</v>
      </c>
      <c r="Q1881" s="8">
        <f>SUM(AK1881,AL1881,AM1881,AN1881,AP1881,AQ1881,AR1881,AO1881)</f>
        <v>60</v>
      </c>
      <c r="R1881" s="8">
        <f>COUNTIF(AK1881:AR1881, "&gt;0")</f>
        <v>1</v>
      </c>
      <c r="S1881" s="8">
        <f>SUM(AS1881,AT1881)</f>
        <v>90</v>
      </c>
      <c r="T1881" s="8">
        <f>SUM(AU1881)</f>
        <v>0</v>
      </c>
      <c r="U1881" s="8">
        <f>SUM(AV1881)</f>
        <v>0</v>
      </c>
      <c r="V1881" s="9"/>
      <c r="W1881" s="8">
        <f>(X1881+AD1881)</f>
        <v>0</v>
      </c>
      <c r="X1881" s="8">
        <f>SUM(Y1881:AB1881)</f>
        <v>0</v>
      </c>
      <c r="Y1881" s="8">
        <v>0</v>
      </c>
      <c r="Z1881" s="8">
        <f>0</f>
        <v>0</v>
      </c>
      <c r="AA1881" s="8">
        <f>SUM(AZ1881,BB1881)</f>
        <v>0</v>
      </c>
      <c r="AB1881" s="8">
        <f>SUM(BC1881,BD1881)</f>
        <v>0</v>
      </c>
      <c r="AC1881" s="8">
        <f>COUNTIF(BC1881:BD1881,"&gt;0")</f>
        <v>0</v>
      </c>
      <c r="AD1881" s="8">
        <f>SUM(AE1881:AI1881)</f>
        <v>0</v>
      </c>
      <c r="AE1881" s="8">
        <v>0</v>
      </c>
      <c r="AF1881" s="8">
        <v>0</v>
      </c>
      <c r="AG1881" s="8">
        <v>0</v>
      </c>
      <c r="AH1881" s="8">
        <v>0</v>
      </c>
      <c r="AI1881" s="8">
        <f>SUM(BA1881)</f>
        <v>0</v>
      </c>
      <c r="AJ1881" s="9"/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Q1881" s="8">
        <v>60</v>
      </c>
      <c r="AR1881" s="8">
        <v>0</v>
      </c>
      <c r="AS1881" s="8">
        <v>90</v>
      </c>
      <c r="AT1881" s="8">
        <v>0</v>
      </c>
      <c r="AU1881" s="15">
        <v>0</v>
      </c>
      <c r="AV1881" s="15">
        <v>0</v>
      </c>
      <c r="AW1881" s="15">
        <v>0</v>
      </c>
      <c r="AX1881" s="15">
        <v>0</v>
      </c>
      <c r="AY1881" s="29"/>
      <c r="AZ1881" s="33">
        <v>0</v>
      </c>
      <c r="BA1881" s="33">
        <v>0</v>
      </c>
      <c r="BB1881" s="33">
        <v>0</v>
      </c>
      <c r="BC1881" s="33">
        <v>0</v>
      </c>
      <c r="BD1881" s="33">
        <v>0</v>
      </c>
    </row>
    <row r="1882" spans="1:56" x14ac:dyDescent="0.25">
      <c r="A1882" s="51" t="s">
        <v>5957</v>
      </c>
      <c r="B1882" s="33" t="str">
        <f>CONCATENATE(G1882,"-",H1882,"-",I1882)</f>
        <v>999925000-Junior--51kg</v>
      </c>
      <c r="C1882" s="15" t="s">
        <v>3678</v>
      </c>
      <c r="D1882" s="15" t="s">
        <v>3679</v>
      </c>
      <c r="E1882" s="15" t="s">
        <v>11</v>
      </c>
      <c r="F1882" s="15" t="s">
        <v>12</v>
      </c>
      <c r="G1882" s="15">
        <v>999925000</v>
      </c>
      <c r="H1882" s="8" t="s">
        <v>14</v>
      </c>
      <c r="I1882" s="18" t="s">
        <v>4691</v>
      </c>
      <c r="J1882" s="8">
        <f>(M1882-K1882)+W1882</f>
        <v>72</v>
      </c>
      <c r="K1882" s="8">
        <f>M1882/2</f>
        <v>72</v>
      </c>
      <c r="L1882" s="16"/>
      <c r="M1882" s="8">
        <f>SUM(N1882,O1882,P1882,Q1882,S1882,T1882,U1882)</f>
        <v>144</v>
      </c>
      <c r="N1882" s="8">
        <f>SUM(AX1882)</f>
        <v>0</v>
      </c>
      <c r="O1882" s="8">
        <v>0</v>
      </c>
      <c r="P1882" s="8">
        <f>SUM(AO1882,AW1882)</f>
        <v>0</v>
      </c>
      <c r="Q1882" s="8">
        <f>SUM(AK1882,AL1882,AM1882,AN1882,AP1882,AQ1882,AR1882,AO1882)</f>
        <v>0</v>
      </c>
      <c r="R1882" s="8">
        <f>COUNTIF(AK1882:AR1882, "&gt;0")</f>
        <v>0</v>
      </c>
      <c r="S1882" s="8">
        <f>SUM(AS1882,AT1882)</f>
        <v>68</v>
      </c>
      <c r="T1882" s="8">
        <f>SUM(AU1882)</f>
        <v>76</v>
      </c>
      <c r="U1882" s="8">
        <f>SUM(AV1882)</f>
        <v>0</v>
      </c>
      <c r="V1882" s="16"/>
      <c r="W1882" s="8">
        <f>(X1882+AD1882)</f>
        <v>0</v>
      </c>
      <c r="X1882" s="8">
        <f>SUM(Y1882:AB1882)</f>
        <v>0</v>
      </c>
      <c r="Y1882" s="8">
        <v>0</v>
      </c>
      <c r="Z1882" s="8">
        <f>0</f>
        <v>0</v>
      </c>
      <c r="AA1882" s="8">
        <f>SUM(AZ1882,BB1882)</f>
        <v>0</v>
      </c>
      <c r="AB1882" s="8">
        <f>SUM(BC1882,BD1882)</f>
        <v>0</v>
      </c>
      <c r="AC1882" s="8">
        <f>COUNTIF(BC1882:BD1882,"&gt;0")</f>
        <v>0</v>
      </c>
      <c r="AD1882" s="8">
        <f>SUM(AE1882:AI1882)</f>
        <v>0</v>
      </c>
      <c r="AE1882" s="8">
        <v>0</v>
      </c>
      <c r="AF1882" s="8">
        <v>0</v>
      </c>
      <c r="AG1882" s="8">
        <v>0</v>
      </c>
      <c r="AH1882" s="8">
        <v>0</v>
      </c>
      <c r="AI1882" s="8">
        <f>SUM(BA1882)</f>
        <v>0</v>
      </c>
      <c r="AJ1882" s="16"/>
      <c r="AK1882" s="8">
        <v>0</v>
      </c>
      <c r="AL1882" s="8">
        <v>0</v>
      </c>
      <c r="AM1882" s="8">
        <v>0</v>
      </c>
      <c r="AN1882" s="8">
        <v>0</v>
      </c>
      <c r="AO1882" s="8">
        <v>0</v>
      </c>
      <c r="AP1882" s="8">
        <v>0</v>
      </c>
      <c r="AQ1882" s="8">
        <v>0</v>
      </c>
      <c r="AR1882" s="8">
        <v>0</v>
      </c>
      <c r="AS1882" s="8">
        <v>68</v>
      </c>
      <c r="AT1882" s="8">
        <v>0</v>
      </c>
      <c r="AU1882" s="15">
        <v>76</v>
      </c>
      <c r="AV1882" s="15">
        <v>0</v>
      </c>
      <c r="AW1882" s="15">
        <v>0</v>
      </c>
      <c r="AX1882" s="15">
        <v>0</v>
      </c>
      <c r="AY1882" s="29"/>
      <c r="AZ1882" s="33">
        <v>0</v>
      </c>
      <c r="BA1882" s="33">
        <v>0</v>
      </c>
      <c r="BB1882" s="33">
        <v>0</v>
      </c>
      <c r="BC1882" s="33">
        <v>0</v>
      </c>
      <c r="BD1882" s="33">
        <v>0</v>
      </c>
    </row>
    <row r="1883" spans="1:56" x14ac:dyDescent="0.25">
      <c r="A1883" s="51" t="s">
        <v>5921</v>
      </c>
      <c r="B1883" s="33" t="str">
        <f>CONCATENATE(G1883,"-",H1883,"-",I1883)</f>
        <v>999922614-Junior--51kg</v>
      </c>
      <c r="C1883" s="10" t="s">
        <v>294</v>
      </c>
      <c r="D1883" s="10" t="s">
        <v>295</v>
      </c>
      <c r="E1883" s="10" t="s">
        <v>11</v>
      </c>
      <c r="F1883" s="10" t="s">
        <v>12</v>
      </c>
      <c r="G1883" s="11">
        <v>999922614</v>
      </c>
      <c r="H1883" s="8" t="s">
        <v>14</v>
      </c>
      <c r="I1883" s="18" t="s">
        <v>4691</v>
      </c>
      <c r="J1883" s="8">
        <f>(M1883-K1883)+W1883</f>
        <v>68</v>
      </c>
      <c r="K1883" s="8"/>
      <c r="L1883" s="9"/>
      <c r="M1883" s="8">
        <f>SUM(N1883,O1883,P1883,Q1883,S1883,T1883,U1883)</f>
        <v>68</v>
      </c>
      <c r="N1883" s="8">
        <f>SUM(AX1883)</f>
        <v>0</v>
      </c>
      <c r="O1883" s="8">
        <v>0</v>
      </c>
      <c r="P1883" s="8">
        <f>SUM(AO1883,AW1883)</f>
        <v>0</v>
      </c>
      <c r="Q1883" s="8">
        <f>SUM(AK1883,AL1883,AM1883,AN1883,AP1883,AQ1883,AR1883,AO1883)</f>
        <v>0</v>
      </c>
      <c r="R1883" s="8">
        <f>COUNTIF(AK1883:AR1883, "&gt;0")</f>
        <v>0</v>
      </c>
      <c r="S1883" s="8">
        <f>SUM(AS1883,AT1883)</f>
        <v>68</v>
      </c>
      <c r="T1883" s="8">
        <f>SUM(AU1883)</f>
        <v>0</v>
      </c>
      <c r="U1883" s="8">
        <f>SUM(AV1883)</f>
        <v>0</v>
      </c>
      <c r="V1883" s="9"/>
      <c r="W1883" s="8">
        <f>(X1883+AD1883)</f>
        <v>0</v>
      </c>
      <c r="X1883" s="8">
        <f>SUM(Y1883:AB1883)</f>
        <v>0</v>
      </c>
      <c r="Y1883" s="8">
        <v>0</v>
      </c>
      <c r="Z1883" s="8">
        <f>0</f>
        <v>0</v>
      </c>
      <c r="AA1883" s="8">
        <f>SUM(AZ1883,BB1883)</f>
        <v>0</v>
      </c>
      <c r="AB1883" s="8">
        <f>SUM(BC1883,BD1883)</f>
        <v>0</v>
      </c>
      <c r="AC1883" s="8">
        <f>COUNTIF(BC1883:BD1883,"&gt;0")</f>
        <v>0</v>
      </c>
      <c r="AD1883" s="8">
        <f>SUM(AE1883:AI1883)</f>
        <v>0</v>
      </c>
      <c r="AE1883" s="8">
        <v>0</v>
      </c>
      <c r="AF1883" s="8">
        <v>0</v>
      </c>
      <c r="AG1883" s="8">
        <v>0</v>
      </c>
      <c r="AH1883" s="8">
        <v>0</v>
      </c>
      <c r="AI1883" s="8">
        <f>SUM(BA1883)</f>
        <v>0</v>
      </c>
      <c r="AJ1883" s="9"/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v>0</v>
      </c>
      <c r="AS1883" s="8">
        <v>0</v>
      </c>
      <c r="AT1883" s="8">
        <v>68</v>
      </c>
      <c r="AU1883" s="15">
        <v>0</v>
      </c>
      <c r="AV1883" s="15">
        <v>0</v>
      </c>
      <c r="AW1883" s="15">
        <v>0</v>
      </c>
      <c r="AX1883" s="15">
        <v>0</v>
      </c>
      <c r="AY1883" s="29"/>
      <c r="AZ1883" s="33">
        <v>0</v>
      </c>
      <c r="BA1883" s="33">
        <v>0</v>
      </c>
      <c r="BB1883" s="33">
        <v>0</v>
      </c>
      <c r="BC1883" s="33">
        <v>0</v>
      </c>
      <c r="BD1883" s="33">
        <v>0</v>
      </c>
    </row>
    <row r="1884" spans="1:56" x14ac:dyDescent="0.25">
      <c r="A1884" s="51" t="s">
        <v>5935</v>
      </c>
      <c r="B1884" s="33" t="str">
        <f>CONCATENATE(G1884,"-",H1884,"-",I1884)</f>
        <v>999913357-Junior--51kg</v>
      </c>
      <c r="C1884" s="8" t="s">
        <v>34</v>
      </c>
      <c r="D1884" s="8" t="s">
        <v>634</v>
      </c>
      <c r="E1884" s="8" t="s">
        <v>11</v>
      </c>
      <c r="F1884" s="8" t="s">
        <v>12</v>
      </c>
      <c r="G1884" s="8">
        <v>999913357</v>
      </c>
      <c r="H1884" s="8" t="s">
        <v>14</v>
      </c>
      <c r="I1884" s="18" t="s">
        <v>4691</v>
      </c>
      <c r="J1884" s="8">
        <f>(M1884-K1884)+W1884</f>
        <v>66.5</v>
      </c>
      <c r="K1884" s="8">
        <f>M1884/2</f>
        <v>66.5</v>
      </c>
      <c r="L1884" s="9"/>
      <c r="M1884" s="8">
        <f>SUM(N1884,O1884,P1884,Q1884,S1884,T1884,U1884)</f>
        <v>133</v>
      </c>
      <c r="N1884" s="8">
        <f>SUM(AX1884)</f>
        <v>0</v>
      </c>
      <c r="O1884" s="8">
        <v>0</v>
      </c>
      <c r="P1884" s="8">
        <f>SUM(AO1884,AW1884)</f>
        <v>0</v>
      </c>
      <c r="Q1884" s="8">
        <f>SUM(AK1884,AL1884,AM1884,AN1884,AP1884,AQ1884,AR1884,AO1884)</f>
        <v>0</v>
      </c>
      <c r="R1884" s="8">
        <f>COUNTIF(AK1884:AR1884, "&gt;0")</f>
        <v>0</v>
      </c>
      <c r="S1884" s="8">
        <f>SUM(AS1884,AT1884)</f>
        <v>90</v>
      </c>
      <c r="T1884" s="8">
        <f>SUM(AU1884)</f>
        <v>43</v>
      </c>
      <c r="U1884" s="8">
        <f>SUM(AV1884)</f>
        <v>0</v>
      </c>
      <c r="V1884" s="9"/>
      <c r="W1884" s="8">
        <f>(X1884+AD1884)</f>
        <v>0</v>
      </c>
      <c r="X1884" s="8">
        <f>SUM(Y1884:AB1884)</f>
        <v>0</v>
      </c>
      <c r="Y1884" s="8">
        <v>0</v>
      </c>
      <c r="Z1884" s="8">
        <f>0</f>
        <v>0</v>
      </c>
      <c r="AA1884" s="8">
        <f>SUM(AZ1884,BB1884)</f>
        <v>0</v>
      </c>
      <c r="AB1884" s="8">
        <f>SUM(BC1884,BD1884)</f>
        <v>0</v>
      </c>
      <c r="AC1884" s="8">
        <f>COUNTIF(BC1884:BD1884,"&gt;0")</f>
        <v>0</v>
      </c>
      <c r="AD1884" s="8">
        <f>SUM(AE1884:AI1884)</f>
        <v>0</v>
      </c>
      <c r="AE1884" s="8">
        <v>0</v>
      </c>
      <c r="AF1884" s="8">
        <v>0</v>
      </c>
      <c r="AG1884" s="8">
        <v>0</v>
      </c>
      <c r="AH1884" s="8">
        <v>0</v>
      </c>
      <c r="AI1884" s="8">
        <f>SUM(BA1884)</f>
        <v>0</v>
      </c>
      <c r="AJ1884" s="9"/>
      <c r="AK1884" s="8">
        <v>0</v>
      </c>
      <c r="AL1884" s="8">
        <v>0</v>
      </c>
      <c r="AM1884" s="8">
        <v>0</v>
      </c>
      <c r="AN1884" s="8">
        <v>0</v>
      </c>
      <c r="AO1884" s="8">
        <v>0</v>
      </c>
      <c r="AP1884" s="8">
        <v>0</v>
      </c>
      <c r="AQ1884" s="8">
        <v>0</v>
      </c>
      <c r="AR1884" s="8">
        <v>0</v>
      </c>
      <c r="AS1884" s="8">
        <v>90</v>
      </c>
      <c r="AT1884" s="8">
        <v>0</v>
      </c>
      <c r="AU1884" s="15">
        <v>43</v>
      </c>
      <c r="AV1884" s="15">
        <v>0</v>
      </c>
      <c r="AW1884" s="15">
        <v>0</v>
      </c>
      <c r="AX1884" s="15">
        <v>0</v>
      </c>
      <c r="AY1884" s="29"/>
      <c r="AZ1884" s="33">
        <v>0</v>
      </c>
      <c r="BA1884" s="33">
        <v>0</v>
      </c>
      <c r="BB1884" s="33">
        <v>0</v>
      </c>
      <c r="BC1884" s="33">
        <v>0</v>
      </c>
      <c r="BD1884" s="33">
        <v>0</v>
      </c>
    </row>
    <row r="1885" spans="1:56" x14ac:dyDescent="0.25">
      <c r="A1885" s="51" t="s">
        <v>5959</v>
      </c>
      <c r="B1885" s="33" t="str">
        <f>CONCATENATE(G1885,"-",H1885,"-",I1885)</f>
        <v>999932461-Junior--51kg</v>
      </c>
      <c r="C1885" s="15" t="s">
        <v>555</v>
      </c>
      <c r="D1885" s="15" t="s">
        <v>3594</v>
      </c>
      <c r="E1885" s="15" t="s">
        <v>11</v>
      </c>
      <c r="F1885" s="15" t="s">
        <v>12</v>
      </c>
      <c r="G1885" s="15">
        <v>999932461</v>
      </c>
      <c r="H1885" s="8" t="s">
        <v>14</v>
      </c>
      <c r="I1885" s="18" t="s">
        <v>4691</v>
      </c>
      <c r="J1885" s="8">
        <f>(M1885-K1885)+W1885</f>
        <v>66.5</v>
      </c>
      <c r="K1885" s="8">
        <f>M1885/2</f>
        <v>66.5</v>
      </c>
      <c r="L1885" s="16"/>
      <c r="M1885" s="8">
        <f>SUM(N1885,O1885,P1885,Q1885,S1885,T1885,U1885)</f>
        <v>133</v>
      </c>
      <c r="N1885" s="8">
        <f>SUM(AX1885)</f>
        <v>0</v>
      </c>
      <c r="O1885" s="8">
        <v>0</v>
      </c>
      <c r="P1885" s="8">
        <f>SUM(AO1885,AW1885)</f>
        <v>0</v>
      </c>
      <c r="Q1885" s="8">
        <f>SUM(AK1885,AL1885,AM1885,AN1885,AP1885,AQ1885,AR1885,AO1885)</f>
        <v>90</v>
      </c>
      <c r="R1885" s="8">
        <f>COUNTIF(AK1885:AR1885, "&gt;0")</f>
        <v>1</v>
      </c>
      <c r="S1885" s="8">
        <f>SUM(AS1885,AT1885)</f>
        <v>0</v>
      </c>
      <c r="T1885" s="8">
        <f>SUM(AU1885)</f>
        <v>43</v>
      </c>
      <c r="U1885" s="8">
        <f>SUM(AV1885)</f>
        <v>0</v>
      </c>
      <c r="V1885" s="16"/>
      <c r="W1885" s="8">
        <f>(X1885+AD1885)</f>
        <v>0</v>
      </c>
      <c r="X1885" s="8">
        <f>SUM(Y1885:AB1885)</f>
        <v>0</v>
      </c>
      <c r="Y1885" s="8">
        <v>0</v>
      </c>
      <c r="Z1885" s="8">
        <f>0</f>
        <v>0</v>
      </c>
      <c r="AA1885" s="8">
        <f>SUM(AZ1885,BB1885)</f>
        <v>0</v>
      </c>
      <c r="AB1885" s="8">
        <f>SUM(BC1885,BD1885)</f>
        <v>0</v>
      </c>
      <c r="AC1885" s="8">
        <f>COUNTIF(BC1885:BD1885,"&gt;0")</f>
        <v>0</v>
      </c>
      <c r="AD1885" s="8">
        <f>SUM(AE1885:AI1885)</f>
        <v>0</v>
      </c>
      <c r="AE1885" s="8">
        <v>0</v>
      </c>
      <c r="AF1885" s="8">
        <v>0</v>
      </c>
      <c r="AG1885" s="8">
        <v>0</v>
      </c>
      <c r="AH1885" s="8">
        <v>0</v>
      </c>
      <c r="AI1885" s="8">
        <f>SUM(BA1885)</f>
        <v>0</v>
      </c>
      <c r="AJ1885" s="16"/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0</v>
      </c>
      <c r="AQ1885" s="8">
        <v>0</v>
      </c>
      <c r="AR1885" s="8">
        <v>90</v>
      </c>
      <c r="AS1885" s="8">
        <v>0</v>
      </c>
      <c r="AT1885" s="8">
        <v>0</v>
      </c>
      <c r="AU1885" s="15">
        <v>43</v>
      </c>
      <c r="AV1885" s="15">
        <v>0</v>
      </c>
      <c r="AW1885" s="15">
        <v>0</v>
      </c>
      <c r="AX1885" s="15">
        <v>0</v>
      </c>
      <c r="AY1885" s="29"/>
      <c r="AZ1885" s="33">
        <v>0</v>
      </c>
      <c r="BA1885" s="33">
        <v>0</v>
      </c>
      <c r="BB1885" s="33">
        <v>0</v>
      </c>
      <c r="BC1885" s="33">
        <v>0</v>
      </c>
      <c r="BD1885" s="33">
        <v>0</v>
      </c>
    </row>
    <row r="1886" spans="1:56" x14ac:dyDescent="0.25">
      <c r="A1886" s="51" t="s">
        <v>5926</v>
      </c>
      <c r="B1886" s="33" t="str">
        <f>CONCATENATE(G1886,"-",H1886,"-",I1886)</f>
        <v>999925429-Junior--51kg</v>
      </c>
      <c r="C1886" s="8" t="s">
        <v>1249</v>
      </c>
      <c r="D1886" s="8" t="s">
        <v>485</v>
      </c>
      <c r="E1886" s="8" t="s">
        <v>11</v>
      </c>
      <c r="F1886" s="8" t="s">
        <v>12</v>
      </c>
      <c r="G1886" s="17">
        <v>999925429</v>
      </c>
      <c r="H1886" s="8" t="s">
        <v>14</v>
      </c>
      <c r="I1886" s="18" t="s">
        <v>4691</v>
      </c>
      <c r="J1886" s="8">
        <f>(M1886-K1886)+W1886</f>
        <v>60</v>
      </c>
      <c r="K1886" s="8"/>
      <c r="L1886" s="9"/>
      <c r="M1886" s="8">
        <f>SUM(N1886,O1886,P1886,Q1886,S1886,T1886,U1886)</f>
        <v>60</v>
      </c>
      <c r="N1886" s="8">
        <f>SUM(AX1886)</f>
        <v>0</v>
      </c>
      <c r="O1886" s="8">
        <v>0</v>
      </c>
      <c r="P1886" s="8">
        <f>SUM(AO1886,AW1886)</f>
        <v>0</v>
      </c>
      <c r="Q1886" s="8">
        <f>SUM(AK1886,AL1886,AM1886,AN1886,AP1886,AQ1886,AR1886,AO1886)</f>
        <v>60</v>
      </c>
      <c r="R1886" s="8">
        <f>COUNTIF(AK1886:AR1886, "&gt;0")</f>
        <v>1</v>
      </c>
      <c r="S1886" s="8">
        <f>SUM(AS1886,AT1886)</f>
        <v>0</v>
      </c>
      <c r="T1886" s="8">
        <f>SUM(AU1886)</f>
        <v>0</v>
      </c>
      <c r="U1886" s="8">
        <f>SUM(AV1886)</f>
        <v>0</v>
      </c>
      <c r="V1886" s="9"/>
      <c r="W1886" s="8">
        <f>(X1886+AD1886)</f>
        <v>0</v>
      </c>
      <c r="X1886" s="8">
        <f>SUM(Y1886:AB1886)</f>
        <v>0</v>
      </c>
      <c r="Y1886" s="8">
        <v>0</v>
      </c>
      <c r="Z1886" s="8">
        <f>0</f>
        <v>0</v>
      </c>
      <c r="AA1886" s="8">
        <f>SUM(AZ1886,BB1886)</f>
        <v>0</v>
      </c>
      <c r="AB1886" s="8">
        <f>SUM(BC1886,BD1886)</f>
        <v>0</v>
      </c>
      <c r="AC1886" s="8">
        <f>COUNTIF(BC1886:BD1886,"&gt;0")</f>
        <v>0</v>
      </c>
      <c r="AD1886" s="8">
        <f>SUM(AE1886:AI1886)</f>
        <v>0</v>
      </c>
      <c r="AE1886" s="8">
        <v>0</v>
      </c>
      <c r="AF1886" s="8">
        <v>0</v>
      </c>
      <c r="AG1886" s="8">
        <v>0</v>
      </c>
      <c r="AH1886" s="8">
        <v>0</v>
      </c>
      <c r="AI1886" s="8">
        <f>SUM(BA1886)</f>
        <v>0</v>
      </c>
      <c r="AJ1886" s="9"/>
      <c r="AK1886" s="8">
        <v>60</v>
      </c>
      <c r="AL1886" s="8">
        <v>0</v>
      </c>
      <c r="AM1886" s="8">
        <v>0</v>
      </c>
      <c r="AN1886" s="8">
        <v>0</v>
      </c>
      <c r="AO1886" s="8">
        <v>0</v>
      </c>
      <c r="AP1886" s="8">
        <v>0</v>
      </c>
      <c r="AQ1886" s="8">
        <v>0</v>
      </c>
      <c r="AR1886" s="8">
        <v>0</v>
      </c>
      <c r="AS1886" s="8">
        <v>0</v>
      </c>
      <c r="AT1886" s="8">
        <v>0</v>
      </c>
      <c r="AU1886" s="15">
        <v>0</v>
      </c>
      <c r="AV1886" s="15">
        <v>0</v>
      </c>
      <c r="AW1886" s="15">
        <v>0</v>
      </c>
      <c r="AX1886" s="15">
        <v>0</v>
      </c>
      <c r="AY1886" s="29"/>
      <c r="AZ1886" s="33">
        <v>0</v>
      </c>
      <c r="BA1886" s="33">
        <v>0</v>
      </c>
      <c r="BB1886" s="33">
        <v>0</v>
      </c>
      <c r="BC1886" s="33">
        <v>0</v>
      </c>
      <c r="BD1886" s="33">
        <v>0</v>
      </c>
    </row>
    <row r="1887" spans="1:56" x14ac:dyDescent="0.25">
      <c r="A1887" s="51" t="s">
        <v>5928</v>
      </c>
      <c r="B1887" s="33" t="str">
        <f>CONCATENATE(G1887,"-",H1887,"-",I1887)</f>
        <v>999899918-Junior--51kg</v>
      </c>
      <c r="C1887" s="8" t="s">
        <v>1176</v>
      </c>
      <c r="D1887" s="8" t="s">
        <v>1177</v>
      </c>
      <c r="E1887" s="8" t="s">
        <v>11</v>
      </c>
      <c r="F1887" s="8" t="s">
        <v>12</v>
      </c>
      <c r="G1887" s="8">
        <v>999899918</v>
      </c>
      <c r="H1887" s="8" t="s">
        <v>14</v>
      </c>
      <c r="I1887" s="18" t="s">
        <v>4691</v>
      </c>
      <c r="J1887" s="8">
        <f>(M1887-K1887)+W1887</f>
        <v>57</v>
      </c>
      <c r="K1887" s="8"/>
      <c r="L1887" s="9"/>
      <c r="M1887" s="8">
        <f>SUM(N1887,O1887,P1887,Q1887,S1887,T1887,U1887)</f>
        <v>57</v>
      </c>
      <c r="N1887" s="8">
        <f>SUM(AX1887)</f>
        <v>0</v>
      </c>
      <c r="O1887" s="8">
        <v>0</v>
      </c>
      <c r="P1887" s="8">
        <f>SUM(AO1887,AW1887)</f>
        <v>0</v>
      </c>
      <c r="Q1887" s="8">
        <f>SUM(AK1887,AL1887,AM1887,AN1887,AP1887,AQ1887,AR1887,AO1887)</f>
        <v>0</v>
      </c>
      <c r="R1887" s="8">
        <f>COUNTIF(AK1887:AR1887, "&gt;0")</f>
        <v>0</v>
      </c>
      <c r="S1887" s="8">
        <f>SUM(AS1887,AT1887)</f>
        <v>0</v>
      </c>
      <c r="T1887" s="8">
        <f>SUM(AU1887)</f>
        <v>57</v>
      </c>
      <c r="U1887" s="8">
        <f>SUM(AV1887)</f>
        <v>0</v>
      </c>
      <c r="V1887" s="9"/>
      <c r="W1887" s="8">
        <f>(X1887+AD1887)</f>
        <v>0</v>
      </c>
      <c r="X1887" s="8">
        <f>SUM(Y1887:AB1887)</f>
        <v>0</v>
      </c>
      <c r="Y1887" s="8">
        <v>0</v>
      </c>
      <c r="Z1887" s="8">
        <f>0</f>
        <v>0</v>
      </c>
      <c r="AA1887" s="8">
        <f>SUM(AZ1887,BB1887)</f>
        <v>0</v>
      </c>
      <c r="AB1887" s="8">
        <f>SUM(BC1887,BD1887)</f>
        <v>0</v>
      </c>
      <c r="AC1887" s="8">
        <f>COUNTIF(BC1887:BD1887,"&gt;0")</f>
        <v>0</v>
      </c>
      <c r="AD1887" s="8">
        <f>SUM(AE1887:AI1887)</f>
        <v>0</v>
      </c>
      <c r="AE1887" s="8">
        <v>0</v>
      </c>
      <c r="AF1887" s="8">
        <v>0</v>
      </c>
      <c r="AG1887" s="8">
        <v>0</v>
      </c>
      <c r="AH1887" s="8">
        <v>0</v>
      </c>
      <c r="AI1887" s="8">
        <f>SUM(BA1887)</f>
        <v>0</v>
      </c>
      <c r="AJ1887" s="9"/>
      <c r="AK1887" s="8">
        <v>0</v>
      </c>
      <c r="AL1887" s="8">
        <v>0</v>
      </c>
      <c r="AM1887" s="8">
        <v>0</v>
      </c>
      <c r="AN1887" s="8">
        <v>0</v>
      </c>
      <c r="AO1887" s="8">
        <v>0</v>
      </c>
      <c r="AP1887" s="8">
        <v>0</v>
      </c>
      <c r="AQ1887" s="8">
        <v>0</v>
      </c>
      <c r="AR1887" s="8">
        <v>0</v>
      </c>
      <c r="AS1887" s="8">
        <v>0</v>
      </c>
      <c r="AT1887" s="8">
        <v>0</v>
      </c>
      <c r="AU1887" s="15">
        <v>57</v>
      </c>
      <c r="AV1887" s="15">
        <v>0</v>
      </c>
      <c r="AW1887" s="15">
        <v>0</v>
      </c>
      <c r="AX1887" s="15">
        <v>0</v>
      </c>
      <c r="AY1887" s="29"/>
      <c r="AZ1887" s="33">
        <v>0</v>
      </c>
      <c r="BA1887" s="33">
        <v>0</v>
      </c>
      <c r="BB1887" s="33">
        <v>0</v>
      </c>
      <c r="BC1887" s="33">
        <v>0</v>
      </c>
      <c r="BD1887" s="33">
        <v>0</v>
      </c>
    </row>
    <row r="1888" spans="1:56" x14ac:dyDescent="0.25">
      <c r="A1888" s="51" t="s">
        <v>5937</v>
      </c>
      <c r="B1888" s="33" t="str">
        <f>CONCATENATE(G1888,"-",H1888,"-",I1888)</f>
        <v>999926479-Junior--51kg</v>
      </c>
      <c r="C1888" s="15" t="s">
        <v>311</v>
      </c>
      <c r="D1888" s="15" t="s">
        <v>464</v>
      </c>
      <c r="E1888" s="15" t="s">
        <v>11</v>
      </c>
      <c r="F1888" s="15" t="s">
        <v>12</v>
      </c>
      <c r="G1888" s="15">
        <v>999926479</v>
      </c>
      <c r="H1888" s="8" t="s">
        <v>14</v>
      </c>
      <c r="I1888" s="18" t="s">
        <v>4691</v>
      </c>
      <c r="J1888" s="8">
        <f>(M1888-K1888)+W1888</f>
        <v>57</v>
      </c>
      <c r="K1888" s="15"/>
      <c r="L1888" s="16"/>
      <c r="M1888" s="8">
        <f>SUM(N1888,O1888,P1888,Q1888,S1888,T1888,U1888)</f>
        <v>57</v>
      </c>
      <c r="N1888" s="8">
        <f>SUM(AX1888)</f>
        <v>0</v>
      </c>
      <c r="O1888" s="8">
        <v>0</v>
      </c>
      <c r="P1888" s="8">
        <f>SUM(AO1888,AW1888)</f>
        <v>0</v>
      </c>
      <c r="Q1888" s="8">
        <f>SUM(AK1888,AL1888,AM1888,AN1888,AP1888,AQ1888,AR1888,AO1888)</f>
        <v>0</v>
      </c>
      <c r="R1888" s="8">
        <f>COUNTIF(AK1888:AR1888, "&gt;0")</f>
        <v>0</v>
      </c>
      <c r="S1888" s="8">
        <f>SUM(AS1888,AT1888)</f>
        <v>0</v>
      </c>
      <c r="T1888" s="8">
        <f>SUM(AU1888)</f>
        <v>57</v>
      </c>
      <c r="U1888" s="8">
        <f>SUM(AV1888)</f>
        <v>0</v>
      </c>
      <c r="V1888" s="16"/>
      <c r="W1888" s="8">
        <f>(X1888+AD1888)</f>
        <v>0</v>
      </c>
      <c r="X1888" s="8">
        <f>SUM(Y1888:AB1888)</f>
        <v>0</v>
      </c>
      <c r="Y1888" s="8">
        <v>0</v>
      </c>
      <c r="Z1888" s="8">
        <f>0</f>
        <v>0</v>
      </c>
      <c r="AA1888" s="8">
        <f>SUM(AZ1888,BB1888)</f>
        <v>0</v>
      </c>
      <c r="AB1888" s="8">
        <f>SUM(BC1888,BD1888)</f>
        <v>0</v>
      </c>
      <c r="AC1888" s="8">
        <f>COUNTIF(BC1888:BD1888,"&gt;0")</f>
        <v>0</v>
      </c>
      <c r="AD1888" s="8">
        <f>SUM(AE1888:AI1888)</f>
        <v>0</v>
      </c>
      <c r="AE1888" s="8">
        <v>0</v>
      </c>
      <c r="AF1888" s="8">
        <v>0</v>
      </c>
      <c r="AG1888" s="8">
        <v>0</v>
      </c>
      <c r="AH1888" s="8">
        <v>0</v>
      </c>
      <c r="AI1888" s="8">
        <f>SUM(BA1888)</f>
        <v>0</v>
      </c>
      <c r="AJ1888" s="16"/>
      <c r="AK1888" s="8">
        <v>0</v>
      </c>
      <c r="AL1888" s="8">
        <v>0</v>
      </c>
      <c r="AM1888" s="8">
        <v>0</v>
      </c>
      <c r="AN1888" s="8">
        <v>0</v>
      </c>
      <c r="AO1888" s="8">
        <v>0</v>
      </c>
      <c r="AP1888" s="8">
        <v>0</v>
      </c>
      <c r="AQ1888" s="8">
        <v>0</v>
      </c>
      <c r="AR1888" s="8">
        <v>0</v>
      </c>
      <c r="AS1888" s="8">
        <v>0</v>
      </c>
      <c r="AT1888" s="8">
        <v>0</v>
      </c>
      <c r="AU1888" s="15">
        <v>57</v>
      </c>
      <c r="AV1888" s="15">
        <v>0</v>
      </c>
      <c r="AW1888" s="15">
        <v>0</v>
      </c>
      <c r="AX1888" s="15">
        <v>0</v>
      </c>
      <c r="AY1888" s="29"/>
      <c r="AZ1888" s="33">
        <v>0</v>
      </c>
      <c r="BA1888" s="33">
        <v>0</v>
      </c>
      <c r="BB1888" s="33">
        <v>0</v>
      </c>
      <c r="BC1888" s="33">
        <v>0</v>
      </c>
      <c r="BD1888" s="33">
        <v>0</v>
      </c>
    </row>
    <row r="1889" spans="1:56" x14ac:dyDescent="0.25">
      <c r="A1889" s="51" t="s">
        <v>5932</v>
      </c>
      <c r="B1889" s="33" t="str">
        <f>CONCATENATE(G1889,"-",H1889,"-",I1889)</f>
        <v>999929984-Junior--51kg</v>
      </c>
      <c r="C1889" s="15" t="s">
        <v>34</v>
      </c>
      <c r="D1889" s="15" t="s">
        <v>4365</v>
      </c>
      <c r="E1889" s="15" t="s">
        <v>11</v>
      </c>
      <c r="F1889" s="15" t="s">
        <v>12</v>
      </c>
      <c r="G1889" s="15">
        <v>999929984</v>
      </c>
      <c r="H1889" s="8" t="s">
        <v>14</v>
      </c>
      <c r="I1889" s="18" t="s">
        <v>4691</v>
      </c>
      <c r="J1889" s="8">
        <f>(M1889-K1889)+W1889</f>
        <v>57</v>
      </c>
      <c r="K1889" s="15"/>
      <c r="L1889" s="16"/>
      <c r="M1889" s="8">
        <f>SUM(N1889,O1889,P1889,Q1889,S1889,T1889,U1889)</f>
        <v>57</v>
      </c>
      <c r="N1889" s="8">
        <f>SUM(AX1889)</f>
        <v>0</v>
      </c>
      <c r="O1889" s="8">
        <v>0</v>
      </c>
      <c r="P1889" s="8">
        <f>SUM(AO1889,AW1889)</f>
        <v>0</v>
      </c>
      <c r="Q1889" s="8">
        <f>SUM(AK1889,AL1889,AM1889,AN1889,AP1889,AQ1889,AR1889,AO1889)</f>
        <v>0</v>
      </c>
      <c r="R1889" s="8">
        <f>COUNTIF(AK1889:AR1889, "&gt;0")</f>
        <v>0</v>
      </c>
      <c r="S1889" s="8">
        <f>SUM(AS1889,AT1889)</f>
        <v>0</v>
      </c>
      <c r="T1889" s="8">
        <f>SUM(AU1889)</f>
        <v>57</v>
      </c>
      <c r="U1889" s="8">
        <f>SUM(AV1889)</f>
        <v>0</v>
      </c>
      <c r="V1889" s="16"/>
      <c r="W1889" s="8">
        <f>(X1889+AD1889)</f>
        <v>0</v>
      </c>
      <c r="X1889" s="8">
        <f>SUM(Y1889:AB1889)</f>
        <v>0</v>
      </c>
      <c r="Y1889" s="8">
        <v>0</v>
      </c>
      <c r="Z1889" s="8">
        <f>0</f>
        <v>0</v>
      </c>
      <c r="AA1889" s="8">
        <f>SUM(AZ1889,BB1889)</f>
        <v>0</v>
      </c>
      <c r="AB1889" s="8">
        <f>SUM(BC1889,BD1889)</f>
        <v>0</v>
      </c>
      <c r="AC1889" s="8">
        <f>COUNTIF(BC1889:BD1889,"&gt;0")</f>
        <v>0</v>
      </c>
      <c r="AD1889" s="8">
        <f>SUM(AE1889:AI1889)</f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f>SUM(BA1889)</f>
        <v>0</v>
      </c>
      <c r="AJ1889" s="16"/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Q1889" s="8">
        <v>0</v>
      </c>
      <c r="AR1889" s="8">
        <v>0</v>
      </c>
      <c r="AS1889" s="8">
        <v>0</v>
      </c>
      <c r="AT1889" s="8">
        <v>0</v>
      </c>
      <c r="AU1889" s="15">
        <v>57</v>
      </c>
      <c r="AV1889" s="15">
        <v>0</v>
      </c>
      <c r="AW1889" s="15">
        <v>0</v>
      </c>
      <c r="AX1889" s="15">
        <v>0</v>
      </c>
      <c r="AY1889" s="29"/>
      <c r="AZ1889" s="33">
        <v>0</v>
      </c>
      <c r="BA1889" s="33">
        <v>0</v>
      </c>
      <c r="BB1889" s="33">
        <v>0</v>
      </c>
      <c r="BC1889" s="33">
        <v>0</v>
      </c>
      <c r="BD1889" s="33">
        <v>0</v>
      </c>
    </row>
    <row r="1890" spans="1:56" x14ac:dyDescent="0.25">
      <c r="A1890" s="51" t="s">
        <v>4890</v>
      </c>
      <c r="B1890" s="33" t="str">
        <f>CONCATENATE(G1890,"-",H1890,"-",I1890)</f>
        <v>999908106-Junior--51kg</v>
      </c>
      <c r="C1890" s="43" t="s">
        <v>4693</v>
      </c>
      <c r="D1890" s="43" t="s">
        <v>4694</v>
      </c>
      <c r="E1890" s="43" t="s">
        <v>11</v>
      </c>
      <c r="F1890" s="43" t="s">
        <v>12</v>
      </c>
      <c r="G1890" s="43">
        <v>999908106</v>
      </c>
      <c r="H1890" s="8" t="s">
        <v>14</v>
      </c>
      <c r="I1890" s="43" t="s">
        <v>4691</v>
      </c>
      <c r="J1890" s="8">
        <f>(M1890-K1890)+W1890</f>
        <v>56</v>
      </c>
      <c r="K1890" s="8">
        <f>M1890/2</f>
        <v>0</v>
      </c>
      <c r="L1890" s="9"/>
      <c r="M1890" s="8">
        <f>SUM(N1890,O1890,P1890,Q1890,S1890,T1890,U1890)</f>
        <v>0</v>
      </c>
      <c r="N1890" s="8">
        <f>SUM(AX1890)</f>
        <v>0</v>
      </c>
      <c r="O1890" s="8">
        <v>0</v>
      </c>
      <c r="P1890" s="8">
        <f>SUM(AO1890,AW1890)</f>
        <v>0</v>
      </c>
      <c r="Q1890" s="8">
        <f>SUM(AK1890,AL1890,AM1890,AN1890,AP1890,AQ1890,AR1890,AO1890)</f>
        <v>0</v>
      </c>
      <c r="R1890" s="8">
        <f>COUNTIF(AK1890:AR1890, "&gt;0")</f>
        <v>0</v>
      </c>
      <c r="S1890" s="8">
        <f>SUM(AS1890,AT1890)</f>
        <v>0</v>
      </c>
      <c r="T1890" s="8">
        <f>SUM(AU1890)</f>
        <v>0</v>
      </c>
      <c r="U1890" s="8">
        <f>SUM(AV1890)</f>
        <v>0</v>
      </c>
      <c r="V1890" s="9"/>
      <c r="W1890" s="8">
        <f>(X1890+AD1890)</f>
        <v>56</v>
      </c>
      <c r="X1890" s="8">
        <f>SUM(Y1890:AB1890)</f>
        <v>56</v>
      </c>
      <c r="Y1890" s="8">
        <v>0</v>
      </c>
      <c r="Z1890" s="8">
        <f>0</f>
        <v>0</v>
      </c>
      <c r="AA1890" s="8">
        <f>SUM(AZ1890,BB1890)</f>
        <v>56</v>
      </c>
      <c r="AB1890" s="8">
        <f>SUM(BC1890,BD1890)</f>
        <v>0</v>
      </c>
      <c r="AC1890" s="8">
        <f>COUNTIF(BC1890:BD1890,"&gt;0")</f>
        <v>0</v>
      </c>
      <c r="AD1890" s="8">
        <f>SUM(AE1890:AI1890)</f>
        <v>0</v>
      </c>
      <c r="AE1890" s="8">
        <v>0</v>
      </c>
      <c r="AF1890" s="8">
        <v>0</v>
      </c>
      <c r="AG1890" s="8">
        <v>0</v>
      </c>
      <c r="AH1890" s="8">
        <v>0</v>
      </c>
      <c r="AI1890" s="8">
        <f>SUM(BA1890)</f>
        <v>0</v>
      </c>
      <c r="AJ1890" s="9"/>
      <c r="AK1890" s="8">
        <v>0</v>
      </c>
      <c r="AL1890" s="8">
        <v>0</v>
      </c>
      <c r="AM1890" s="8">
        <v>0</v>
      </c>
      <c r="AN1890" s="8">
        <v>0</v>
      </c>
      <c r="AO1890" s="8">
        <v>0</v>
      </c>
      <c r="AP1890" s="8">
        <v>0</v>
      </c>
      <c r="AQ1890" s="8">
        <v>0</v>
      </c>
      <c r="AR1890" s="8">
        <v>0</v>
      </c>
      <c r="AS1890" s="8">
        <v>0</v>
      </c>
      <c r="AT1890" s="8">
        <v>0</v>
      </c>
      <c r="AU1890" s="8">
        <v>0</v>
      </c>
      <c r="AV1890" s="8">
        <v>0</v>
      </c>
      <c r="AW1890" s="8">
        <v>0</v>
      </c>
      <c r="AX1890" s="8">
        <v>0</v>
      </c>
      <c r="AY1890" s="30"/>
      <c r="AZ1890" s="33">
        <v>56</v>
      </c>
      <c r="BA1890" s="33">
        <v>0</v>
      </c>
      <c r="BB1890" s="33">
        <v>0</v>
      </c>
      <c r="BC1890" s="33">
        <v>0</v>
      </c>
      <c r="BD1890" s="33">
        <v>0</v>
      </c>
    </row>
    <row r="1891" spans="1:56" x14ac:dyDescent="0.25">
      <c r="A1891" s="51" t="s">
        <v>4891</v>
      </c>
      <c r="B1891" s="33" t="str">
        <f>CONCATENATE(G1891,"-",H1891,"-",I1891)</f>
        <v>999929439-Junior--51kg</v>
      </c>
      <c r="C1891" s="43" t="s">
        <v>4695</v>
      </c>
      <c r="D1891" s="43" t="s">
        <v>4696</v>
      </c>
      <c r="E1891" s="43" t="s">
        <v>11</v>
      </c>
      <c r="F1891" s="43" t="s">
        <v>12</v>
      </c>
      <c r="G1891" s="43">
        <v>999929439</v>
      </c>
      <c r="H1891" s="8" t="s">
        <v>14</v>
      </c>
      <c r="I1891" s="43" t="s">
        <v>4691</v>
      </c>
      <c r="J1891" s="8">
        <f>(M1891-K1891)+W1891</f>
        <v>56</v>
      </c>
      <c r="K1891" s="8">
        <f>M1891/2</f>
        <v>0</v>
      </c>
      <c r="L1891" s="9"/>
      <c r="M1891" s="8">
        <f>SUM(N1891,O1891,P1891,Q1891,S1891,T1891,U1891)</f>
        <v>0</v>
      </c>
      <c r="N1891" s="8">
        <f>SUM(AX1891)</f>
        <v>0</v>
      </c>
      <c r="O1891" s="8">
        <v>0</v>
      </c>
      <c r="P1891" s="8">
        <f>SUM(AO1891,AW1891)</f>
        <v>0</v>
      </c>
      <c r="Q1891" s="8">
        <f>SUM(AK1891,AL1891,AM1891,AN1891,AP1891,AQ1891,AR1891,AO1891)</f>
        <v>0</v>
      </c>
      <c r="R1891" s="8">
        <f>COUNTIF(AK1891:AR1891, "&gt;0")</f>
        <v>0</v>
      </c>
      <c r="S1891" s="8">
        <f>SUM(AS1891,AT1891)</f>
        <v>0</v>
      </c>
      <c r="T1891" s="8">
        <f>SUM(AU1891)</f>
        <v>0</v>
      </c>
      <c r="U1891" s="8">
        <f>SUM(AV1891)</f>
        <v>0</v>
      </c>
      <c r="V1891" s="9"/>
      <c r="W1891" s="8">
        <f>(X1891+AD1891)</f>
        <v>56</v>
      </c>
      <c r="X1891" s="8">
        <f>SUM(Y1891:AB1891)</f>
        <v>56</v>
      </c>
      <c r="Y1891" s="8">
        <v>0</v>
      </c>
      <c r="Z1891" s="8">
        <f>0</f>
        <v>0</v>
      </c>
      <c r="AA1891" s="8">
        <f>SUM(AZ1891,BB1891)</f>
        <v>56</v>
      </c>
      <c r="AB1891" s="8">
        <f>SUM(BC1891,BD1891)</f>
        <v>0</v>
      </c>
      <c r="AC1891" s="8">
        <f>COUNTIF(BC1891:BD1891,"&gt;0")</f>
        <v>0</v>
      </c>
      <c r="AD1891" s="8">
        <f>SUM(AE1891:AI1891)</f>
        <v>0</v>
      </c>
      <c r="AE1891" s="8">
        <v>0</v>
      </c>
      <c r="AF1891" s="8">
        <v>0</v>
      </c>
      <c r="AG1891" s="8">
        <v>0</v>
      </c>
      <c r="AH1891" s="8">
        <v>0</v>
      </c>
      <c r="AI1891" s="8">
        <f>SUM(BA1891)</f>
        <v>0</v>
      </c>
      <c r="AJ1891" s="9"/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>
        <v>0</v>
      </c>
      <c r="AT1891" s="8">
        <v>0</v>
      </c>
      <c r="AU1891" s="8">
        <v>0</v>
      </c>
      <c r="AV1891" s="8">
        <v>0</v>
      </c>
      <c r="AW1891" s="8">
        <v>0</v>
      </c>
      <c r="AX1891" s="8">
        <v>0</v>
      </c>
      <c r="AY1891" s="30"/>
      <c r="AZ1891" s="33">
        <v>56</v>
      </c>
      <c r="BA1891" s="33">
        <v>0</v>
      </c>
      <c r="BB1891" s="33">
        <v>0</v>
      </c>
      <c r="BC1891" s="33">
        <v>0</v>
      </c>
      <c r="BD1891" s="33">
        <v>0</v>
      </c>
    </row>
    <row r="1892" spans="1:56" x14ac:dyDescent="0.25">
      <c r="A1892" s="51" t="s">
        <v>5963</v>
      </c>
      <c r="B1892" s="33" t="str">
        <f>CONCATENATE(G1892,"-",H1892,"-",I1892)</f>
        <v>999917207-Junior--51kg</v>
      </c>
      <c r="C1892" s="15" t="s">
        <v>693</v>
      </c>
      <c r="D1892" s="15" t="s">
        <v>3834</v>
      </c>
      <c r="E1892" s="15" t="s">
        <v>11</v>
      </c>
      <c r="F1892" s="15" t="s">
        <v>12</v>
      </c>
      <c r="G1892" s="15">
        <v>999917207</v>
      </c>
      <c r="H1892" s="8" t="s">
        <v>14</v>
      </c>
      <c r="I1892" s="18" t="s">
        <v>4691</v>
      </c>
      <c r="J1892" s="8">
        <f>(M1892-K1892)+W1892</f>
        <v>51</v>
      </c>
      <c r="K1892" s="15"/>
      <c r="L1892" s="16"/>
      <c r="M1892" s="8">
        <f>SUM(N1892,O1892,P1892,Q1892,S1892,T1892,U1892)</f>
        <v>51</v>
      </c>
      <c r="N1892" s="8">
        <f>SUM(AX1892)</f>
        <v>0</v>
      </c>
      <c r="O1892" s="8">
        <v>0</v>
      </c>
      <c r="P1892" s="8">
        <f>SUM(AO1892,AW1892)</f>
        <v>0</v>
      </c>
      <c r="Q1892" s="8">
        <f>SUM(AK1892,AL1892,AM1892,AN1892,AP1892,AQ1892,AR1892,AO1892)</f>
        <v>0</v>
      </c>
      <c r="R1892" s="8">
        <f>COUNTIF(AK1892:AR1892, "&gt;0")</f>
        <v>0</v>
      </c>
      <c r="S1892" s="8">
        <f>SUM(AS1892,AT1892)</f>
        <v>51</v>
      </c>
      <c r="T1892" s="8">
        <f>SUM(AU1892)</f>
        <v>0</v>
      </c>
      <c r="U1892" s="8">
        <f>SUM(AV1892)</f>
        <v>0</v>
      </c>
      <c r="V1892" s="16"/>
      <c r="W1892" s="8">
        <f>(X1892+AD1892)</f>
        <v>0</v>
      </c>
      <c r="X1892" s="8">
        <f>SUM(Y1892:AB1892)</f>
        <v>0</v>
      </c>
      <c r="Y1892" s="8">
        <v>0</v>
      </c>
      <c r="Z1892" s="8">
        <f>0</f>
        <v>0</v>
      </c>
      <c r="AA1892" s="8">
        <f>SUM(AZ1892,BB1892)</f>
        <v>0</v>
      </c>
      <c r="AB1892" s="8">
        <f>SUM(BC1892,BD1892)</f>
        <v>0</v>
      </c>
      <c r="AC1892" s="8">
        <f>COUNTIF(BC1892:BD1892,"&gt;0")</f>
        <v>0</v>
      </c>
      <c r="AD1892" s="8">
        <f>SUM(AE1892:AI1892)</f>
        <v>0</v>
      </c>
      <c r="AE1892" s="8">
        <v>0</v>
      </c>
      <c r="AF1892" s="8">
        <v>0</v>
      </c>
      <c r="AG1892" s="8">
        <v>0</v>
      </c>
      <c r="AH1892" s="8">
        <v>0</v>
      </c>
      <c r="AI1892" s="8">
        <f>SUM(BA1892)</f>
        <v>0</v>
      </c>
      <c r="AJ1892" s="16"/>
      <c r="AK1892" s="8">
        <v>0</v>
      </c>
      <c r="AL1892" s="8">
        <v>0</v>
      </c>
      <c r="AM1892" s="8">
        <v>0</v>
      </c>
      <c r="AN1892" s="8">
        <v>0</v>
      </c>
      <c r="AO1892" s="8">
        <v>0</v>
      </c>
      <c r="AP1892" s="8">
        <v>0</v>
      </c>
      <c r="AQ1892" s="8">
        <v>0</v>
      </c>
      <c r="AR1892" s="8">
        <v>0</v>
      </c>
      <c r="AS1892" s="8">
        <v>0</v>
      </c>
      <c r="AT1892" s="8">
        <v>51</v>
      </c>
      <c r="AU1892" s="15">
        <v>0</v>
      </c>
      <c r="AV1892" s="15">
        <v>0</v>
      </c>
      <c r="AW1892" s="15">
        <v>0</v>
      </c>
      <c r="AX1892" s="15">
        <v>0</v>
      </c>
      <c r="AY1892" s="29"/>
      <c r="AZ1892" s="33">
        <v>0</v>
      </c>
      <c r="BA1892" s="33">
        <v>0</v>
      </c>
      <c r="BB1892" s="33">
        <v>0</v>
      </c>
      <c r="BC1892" s="33">
        <v>0</v>
      </c>
      <c r="BD1892" s="33">
        <v>0</v>
      </c>
    </row>
    <row r="1893" spans="1:56" x14ac:dyDescent="0.25">
      <c r="A1893" s="51" t="s">
        <v>5964</v>
      </c>
      <c r="B1893" s="33" t="str">
        <f>CONCATENATE(G1893,"-",H1893,"-",I1893)</f>
        <v>999904127-Junior--51kg</v>
      </c>
      <c r="C1893" s="15" t="s">
        <v>3562</v>
      </c>
      <c r="D1893" s="15" t="s">
        <v>236</v>
      </c>
      <c r="E1893" s="15" t="s">
        <v>11</v>
      </c>
      <c r="F1893" s="15" t="s">
        <v>12</v>
      </c>
      <c r="G1893" s="15">
        <v>999904127</v>
      </c>
      <c r="H1893" s="8" t="s">
        <v>14</v>
      </c>
      <c r="I1893" s="18" t="s">
        <v>4691</v>
      </c>
      <c r="J1893" s="8">
        <f>(M1893-K1893)+W1893</f>
        <v>49</v>
      </c>
      <c r="K1893" s="8">
        <f>M1893/2</f>
        <v>49</v>
      </c>
      <c r="L1893" s="16"/>
      <c r="M1893" s="8">
        <f>SUM(N1893,O1893,P1893,Q1893,S1893,T1893,U1893)</f>
        <v>98</v>
      </c>
      <c r="N1893" s="8">
        <f>SUM(AX1893)</f>
        <v>0</v>
      </c>
      <c r="O1893" s="8">
        <v>0</v>
      </c>
      <c r="P1893" s="8">
        <f>SUM(AO1893,AW1893)</f>
        <v>0</v>
      </c>
      <c r="Q1893" s="8">
        <f>SUM(AK1893,AL1893,AM1893,AN1893,AP1893,AQ1893,AR1893,AO1893)</f>
        <v>30</v>
      </c>
      <c r="R1893" s="8">
        <f>COUNTIF(AK1893:AR1893, "&gt;0")</f>
        <v>1</v>
      </c>
      <c r="S1893" s="8">
        <f>SUM(AS1893,AT1893)</f>
        <v>68</v>
      </c>
      <c r="T1893" s="8">
        <f>SUM(AU1893)</f>
        <v>0</v>
      </c>
      <c r="U1893" s="8">
        <f>SUM(AV1893)</f>
        <v>0</v>
      </c>
      <c r="V1893" s="16"/>
      <c r="W1893" s="8">
        <f>(X1893+AD1893)</f>
        <v>0</v>
      </c>
      <c r="X1893" s="8">
        <f>SUM(Y1893:AB1893)</f>
        <v>0</v>
      </c>
      <c r="Y1893" s="8">
        <v>0</v>
      </c>
      <c r="Z1893" s="8">
        <f>0</f>
        <v>0</v>
      </c>
      <c r="AA1893" s="8">
        <f>SUM(AZ1893,BB1893)</f>
        <v>0</v>
      </c>
      <c r="AB1893" s="8">
        <f>SUM(BC1893,BD1893)</f>
        <v>0</v>
      </c>
      <c r="AC1893" s="8">
        <f>COUNTIF(BC1893:BD1893,"&gt;0")</f>
        <v>0</v>
      </c>
      <c r="AD1893" s="8">
        <f>SUM(AE1893:AI1893)</f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f>SUM(BA1893)</f>
        <v>0</v>
      </c>
      <c r="AJ1893" s="16"/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30</v>
      </c>
      <c r="AQ1893" s="8">
        <v>0</v>
      </c>
      <c r="AR1893" s="8">
        <v>0</v>
      </c>
      <c r="AS1893" s="8">
        <v>0</v>
      </c>
      <c r="AT1893" s="8">
        <v>68</v>
      </c>
      <c r="AU1893" s="15">
        <v>0</v>
      </c>
      <c r="AV1893" s="15">
        <v>0</v>
      </c>
      <c r="AW1893" s="15">
        <v>0</v>
      </c>
      <c r="AX1893" s="15">
        <v>0</v>
      </c>
      <c r="AY1893" s="29"/>
      <c r="AZ1893" s="33">
        <v>0</v>
      </c>
      <c r="BA1893" s="33">
        <v>0</v>
      </c>
      <c r="BB1893" s="33">
        <v>0</v>
      </c>
      <c r="BC1893" s="33">
        <v>0</v>
      </c>
      <c r="BD1893" s="33">
        <v>0</v>
      </c>
    </row>
    <row r="1894" spans="1:56" x14ac:dyDescent="0.25">
      <c r="A1894" s="51" t="s">
        <v>5966</v>
      </c>
      <c r="B1894" s="33" t="str">
        <f>CONCATENATE(G1894,"-",H1894,"-",I1894)</f>
        <v>999922726-Junior--51kg</v>
      </c>
      <c r="C1894" s="15" t="s">
        <v>2541</v>
      </c>
      <c r="D1894" s="15" t="s">
        <v>3650</v>
      </c>
      <c r="E1894" s="15" t="s">
        <v>11</v>
      </c>
      <c r="F1894" s="15" t="s">
        <v>12</v>
      </c>
      <c r="G1894" s="15">
        <v>999922726</v>
      </c>
      <c r="H1894" s="8" t="s">
        <v>14</v>
      </c>
      <c r="I1894" s="18" t="s">
        <v>4691</v>
      </c>
      <c r="J1894" s="8">
        <f>(M1894-K1894)+W1894</f>
        <v>47</v>
      </c>
      <c r="K1894" s="8">
        <f>M1894/2</f>
        <v>47</v>
      </c>
      <c r="L1894" s="16"/>
      <c r="M1894" s="8">
        <f>SUM(N1894,O1894,P1894,Q1894,S1894,T1894,U1894)</f>
        <v>94</v>
      </c>
      <c r="N1894" s="8">
        <f>SUM(AX1894)</f>
        <v>0</v>
      </c>
      <c r="O1894" s="8">
        <v>0</v>
      </c>
      <c r="P1894" s="8">
        <f>SUM(AO1894,AW1894)</f>
        <v>0</v>
      </c>
      <c r="Q1894" s="8">
        <f>SUM(AK1894,AL1894,AM1894,AN1894,AP1894,AQ1894,AR1894,AO1894)</f>
        <v>0</v>
      </c>
      <c r="R1894" s="8">
        <f>COUNTIF(AK1894:AR1894, "&gt;0")</f>
        <v>0</v>
      </c>
      <c r="S1894" s="8">
        <f>SUM(AS1894,AT1894)</f>
        <v>51</v>
      </c>
      <c r="T1894" s="8">
        <f>SUM(AU1894)</f>
        <v>43</v>
      </c>
      <c r="U1894" s="8">
        <f>SUM(AV1894)</f>
        <v>0</v>
      </c>
      <c r="V1894" s="16"/>
      <c r="W1894" s="8">
        <f>(X1894+AD1894)</f>
        <v>0</v>
      </c>
      <c r="X1894" s="8">
        <f>SUM(Y1894:AB1894)</f>
        <v>0</v>
      </c>
      <c r="Y1894" s="8">
        <v>0</v>
      </c>
      <c r="Z1894" s="8">
        <f>0</f>
        <v>0</v>
      </c>
      <c r="AA1894" s="8">
        <f>SUM(AZ1894,BB1894)</f>
        <v>0</v>
      </c>
      <c r="AB1894" s="8">
        <f>SUM(BC1894,BD1894)</f>
        <v>0</v>
      </c>
      <c r="AC1894" s="8">
        <f>COUNTIF(BC1894:BD1894,"&gt;0")</f>
        <v>0</v>
      </c>
      <c r="AD1894" s="8">
        <f>SUM(AE1894:AI1894)</f>
        <v>0</v>
      </c>
      <c r="AE1894" s="8">
        <v>0</v>
      </c>
      <c r="AF1894" s="8">
        <v>0</v>
      </c>
      <c r="AG1894" s="8">
        <v>0</v>
      </c>
      <c r="AH1894" s="8">
        <v>0</v>
      </c>
      <c r="AI1894" s="8">
        <f>SUM(BA1894)</f>
        <v>0</v>
      </c>
      <c r="AJ1894" s="16"/>
      <c r="AK1894" s="8">
        <v>0</v>
      </c>
      <c r="AL1894" s="8">
        <v>0</v>
      </c>
      <c r="AM1894" s="8">
        <v>0</v>
      </c>
      <c r="AN1894" s="8">
        <v>0</v>
      </c>
      <c r="AO1894" s="8">
        <v>0</v>
      </c>
      <c r="AP1894" s="8">
        <v>0</v>
      </c>
      <c r="AQ1894" s="8">
        <v>0</v>
      </c>
      <c r="AR1894" s="8">
        <v>0</v>
      </c>
      <c r="AS1894" s="8">
        <v>51</v>
      </c>
      <c r="AT1894" s="8">
        <v>0</v>
      </c>
      <c r="AU1894" s="15">
        <v>43</v>
      </c>
      <c r="AV1894" s="15">
        <v>0</v>
      </c>
      <c r="AW1894" s="15">
        <v>0</v>
      </c>
      <c r="AX1894" s="15">
        <v>0</v>
      </c>
      <c r="AY1894" s="29"/>
      <c r="AZ1894" s="33">
        <v>0</v>
      </c>
      <c r="BA1894" s="33">
        <v>0</v>
      </c>
      <c r="BB1894" s="33">
        <v>0</v>
      </c>
      <c r="BC1894" s="33">
        <v>0</v>
      </c>
      <c r="BD1894" s="33">
        <v>0</v>
      </c>
    </row>
    <row r="1895" spans="1:56" x14ac:dyDescent="0.25">
      <c r="A1895" s="51" t="s">
        <v>5929</v>
      </c>
      <c r="B1895" s="33" t="str">
        <f>CONCATENATE(G1895,"-",H1895,"-",I1895)</f>
        <v>999913859-Junior--51kg</v>
      </c>
      <c r="C1895" s="8" t="s">
        <v>287</v>
      </c>
      <c r="D1895" s="8" t="s">
        <v>288</v>
      </c>
      <c r="E1895" s="8" t="s">
        <v>11</v>
      </c>
      <c r="F1895" s="8" t="s">
        <v>12</v>
      </c>
      <c r="G1895" s="8">
        <v>999913859</v>
      </c>
      <c r="H1895" s="8" t="s">
        <v>14</v>
      </c>
      <c r="I1895" s="18" t="s">
        <v>4691</v>
      </c>
      <c r="J1895" s="8">
        <f>(M1895-K1895)+W1895</f>
        <v>45</v>
      </c>
      <c r="K1895" s="8"/>
      <c r="L1895" s="9"/>
      <c r="M1895" s="8">
        <f>SUM(N1895,O1895,P1895,Q1895,S1895,T1895,U1895)</f>
        <v>45</v>
      </c>
      <c r="N1895" s="8">
        <f>SUM(AX1895)</f>
        <v>0</v>
      </c>
      <c r="O1895" s="8">
        <v>0</v>
      </c>
      <c r="P1895" s="8">
        <f>SUM(AO1895,AW1895)</f>
        <v>0</v>
      </c>
      <c r="Q1895" s="8">
        <f>SUM(AK1895,AL1895,AM1895,AN1895,AP1895,AQ1895,AR1895,AO1895)</f>
        <v>45</v>
      </c>
      <c r="R1895" s="8">
        <f>COUNTIF(AK1895:AR1895, "&gt;0")</f>
        <v>1</v>
      </c>
      <c r="S1895" s="8">
        <f>SUM(AS1895,AT1895)</f>
        <v>0</v>
      </c>
      <c r="T1895" s="8">
        <f>SUM(AU1895)</f>
        <v>0</v>
      </c>
      <c r="U1895" s="8">
        <f>SUM(AV1895)</f>
        <v>0</v>
      </c>
      <c r="V1895" s="9"/>
      <c r="W1895" s="8">
        <f>(X1895+AD1895)</f>
        <v>0</v>
      </c>
      <c r="X1895" s="8">
        <f>SUM(Y1895:AB1895)</f>
        <v>0</v>
      </c>
      <c r="Y1895" s="8">
        <v>0</v>
      </c>
      <c r="Z1895" s="8">
        <f>0</f>
        <v>0</v>
      </c>
      <c r="AA1895" s="8">
        <f>SUM(AZ1895,BB1895)</f>
        <v>0</v>
      </c>
      <c r="AB1895" s="8">
        <f>SUM(BC1895,BD1895)</f>
        <v>0</v>
      </c>
      <c r="AC1895" s="8">
        <f>COUNTIF(BC1895:BD1895,"&gt;0")</f>
        <v>0</v>
      </c>
      <c r="AD1895" s="8">
        <f>SUM(AE1895:AI1895)</f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f>SUM(BA1895)</f>
        <v>0</v>
      </c>
      <c r="AJ1895" s="9"/>
      <c r="AK1895" s="8">
        <v>45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Q1895" s="8">
        <v>0</v>
      </c>
      <c r="AR1895" s="8">
        <v>0</v>
      </c>
      <c r="AS1895" s="8">
        <v>0</v>
      </c>
      <c r="AT1895" s="8">
        <v>0</v>
      </c>
      <c r="AU1895" s="15">
        <v>0</v>
      </c>
      <c r="AV1895" s="15">
        <v>0</v>
      </c>
      <c r="AW1895" s="15">
        <v>0</v>
      </c>
      <c r="AX1895" s="15">
        <v>0</v>
      </c>
      <c r="AY1895" s="29"/>
      <c r="AZ1895" s="33">
        <v>0</v>
      </c>
      <c r="BA1895" s="33">
        <v>0</v>
      </c>
      <c r="BB1895" s="33">
        <v>0</v>
      </c>
      <c r="BC1895" s="33">
        <v>0</v>
      </c>
      <c r="BD1895" s="33">
        <v>0</v>
      </c>
    </row>
    <row r="1896" spans="1:56" x14ac:dyDescent="0.25">
      <c r="A1896" s="51" t="s">
        <v>5942</v>
      </c>
      <c r="B1896" s="33" t="str">
        <f>CONCATENATE(G1896,"-",H1896,"-",I1896)</f>
        <v>999883135-Junior--51kg</v>
      </c>
      <c r="C1896" s="8" t="s">
        <v>134</v>
      </c>
      <c r="D1896" s="8" t="s">
        <v>135</v>
      </c>
      <c r="E1896" s="8" t="s">
        <v>11</v>
      </c>
      <c r="F1896" s="8" t="s">
        <v>12</v>
      </c>
      <c r="G1896" s="8">
        <v>999883135</v>
      </c>
      <c r="H1896" s="8" t="s">
        <v>14</v>
      </c>
      <c r="I1896" s="18" t="s">
        <v>4691</v>
      </c>
      <c r="J1896" s="8">
        <f>(M1896-K1896)+W1896</f>
        <v>43</v>
      </c>
      <c r="K1896" s="8"/>
      <c r="L1896" s="9"/>
      <c r="M1896" s="8">
        <f>SUM(N1896,O1896,P1896,Q1896,S1896,T1896,U1896)</f>
        <v>43</v>
      </c>
      <c r="N1896" s="8">
        <f>SUM(AX1896)</f>
        <v>0</v>
      </c>
      <c r="O1896" s="8">
        <v>0</v>
      </c>
      <c r="P1896" s="8">
        <f>SUM(AO1896,AW1896)</f>
        <v>0</v>
      </c>
      <c r="Q1896" s="8">
        <f>SUM(AK1896,AL1896,AM1896,AN1896,AP1896,AQ1896,AR1896,AO1896)</f>
        <v>0</v>
      </c>
      <c r="R1896" s="8">
        <f>COUNTIF(AK1896:AR1896, "&gt;0")</f>
        <v>0</v>
      </c>
      <c r="S1896" s="8">
        <f>SUM(AS1896,AT1896)</f>
        <v>0</v>
      </c>
      <c r="T1896" s="8">
        <f>SUM(AU1896)</f>
        <v>43</v>
      </c>
      <c r="U1896" s="8">
        <f>SUM(AV1896)</f>
        <v>0</v>
      </c>
      <c r="V1896" s="9"/>
      <c r="W1896" s="8">
        <f>(X1896+AD1896)</f>
        <v>0</v>
      </c>
      <c r="X1896" s="8">
        <f>SUM(Y1896:AB1896)</f>
        <v>0</v>
      </c>
      <c r="Y1896" s="8">
        <v>0</v>
      </c>
      <c r="Z1896" s="8">
        <f>0</f>
        <v>0</v>
      </c>
      <c r="AA1896" s="8">
        <f>SUM(AZ1896,BB1896)</f>
        <v>0</v>
      </c>
      <c r="AB1896" s="8">
        <f>SUM(BC1896,BD1896)</f>
        <v>0</v>
      </c>
      <c r="AC1896" s="8">
        <f>COUNTIF(BC1896:BD1896,"&gt;0")</f>
        <v>0</v>
      </c>
      <c r="AD1896" s="8">
        <f>SUM(AE1896:AI1896)</f>
        <v>0</v>
      </c>
      <c r="AE1896" s="8">
        <v>0</v>
      </c>
      <c r="AF1896" s="8">
        <v>0</v>
      </c>
      <c r="AG1896" s="8">
        <v>0</v>
      </c>
      <c r="AH1896" s="8">
        <v>0</v>
      </c>
      <c r="AI1896" s="8">
        <f>SUM(BA1896)</f>
        <v>0</v>
      </c>
      <c r="AJ1896" s="9"/>
      <c r="AK1896" s="8">
        <v>0</v>
      </c>
      <c r="AL1896" s="8">
        <v>0</v>
      </c>
      <c r="AM1896" s="8">
        <v>0</v>
      </c>
      <c r="AN1896" s="8">
        <v>0</v>
      </c>
      <c r="AO1896" s="8">
        <v>0</v>
      </c>
      <c r="AP1896" s="8">
        <v>0</v>
      </c>
      <c r="AQ1896" s="8">
        <v>0</v>
      </c>
      <c r="AR1896" s="8">
        <v>0</v>
      </c>
      <c r="AS1896" s="8">
        <v>0</v>
      </c>
      <c r="AT1896" s="8">
        <v>0</v>
      </c>
      <c r="AU1896" s="15">
        <v>43</v>
      </c>
      <c r="AV1896" s="15">
        <v>0</v>
      </c>
      <c r="AW1896" s="15">
        <v>0</v>
      </c>
      <c r="AX1896" s="15">
        <v>0</v>
      </c>
      <c r="AY1896" s="29"/>
      <c r="AZ1896" s="33">
        <v>0</v>
      </c>
      <c r="BA1896" s="33">
        <v>0</v>
      </c>
      <c r="BB1896" s="33">
        <v>0</v>
      </c>
      <c r="BC1896" s="33">
        <v>0</v>
      </c>
      <c r="BD1896" s="33">
        <v>0</v>
      </c>
    </row>
    <row r="1897" spans="1:56" x14ac:dyDescent="0.25">
      <c r="A1897" s="51" t="s">
        <v>5952</v>
      </c>
      <c r="B1897" s="33" t="str">
        <f>CONCATENATE(G1897,"-",H1897,"-",I1897)</f>
        <v>999884607-Junior--51kg</v>
      </c>
      <c r="C1897" s="8" t="s">
        <v>90</v>
      </c>
      <c r="D1897" s="8" t="s">
        <v>91</v>
      </c>
      <c r="E1897" s="8" t="s">
        <v>11</v>
      </c>
      <c r="F1897" s="8" t="s">
        <v>12</v>
      </c>
      <c r="G1897" s="8">
        <v>999884607</v>
      </c>
      <c r="H1897" s="8" t="s">
        <v>14</v>
      </c>
      <c r="I1897" s="18" t="s">
        <v>4691</v>
      </c>
      <c r="J1897" s="8">
        <f>(M1897-K1897)+W1897</f>
        <v>43</v>
      </c>
      <c r="K1897" s="8"/>
      <c r="L1897" s="9"/>
      <c r="M1897" s="8">
        <f>SUM(N1897,O1897,P1897,Q1897,S1897,T1897,U1897)</f>
        <v>43</v>
      </c>
      <c r="N1897" s="8">
        <f>SUM(AX1897)</f>
        <v>0</v>
      </c>
      <c r="O1897" s="8">
        <v>0</v>
      </c>
      <c r="P1897" s="8">
        <f>SUM(AO1897,AW1897)</f>
        <v>0</v>
      </c>
      <c r="Q1897" s="8">
        <f>SUM(AK1897,AL1897,AM1897,AN1897,AP1897,AQ1897,AR1897,AO1897)</f>
        <v>0</v>
      </c>
      <c r="R1897" s="8">
        <f>COUNTIF(AK1897:AR1897, "&gt;0")</f>
        <v>0</v>
      </c>
      <c r="S1897" s="8">
        <f>SUM(AS1897,AT1897)</f>
        <v>0</v>
      </c>
      <c r="T1897" s="8">
        <f>SUM(AU1897)</f>
        <v>43</v>
      </c>
      <c r="U1897" s="8">
        <f>SUM(AV1897)</f>
        <v>0</v>
      </c>
      <c r="V1897" s="9"/>
      <c r="W1897" s="8">
        <f>(X1897+AD1897)</f>
        <v>0</v>
      </c>
      <c r="X1897" s="8">
        <f>SUM(Y1897:AB1897)</f>
        <v>0</v>
      </c>
      <c r="Y1897" s="8">
        <v>0</v>
      </c>
      <c r="Z1897" s="8">
        <f>0</f>
        <v>0</v>
      </c>
      <c r="AA1897" s="8">
        <f>SUM(AZ1897,BB1897)</f>
        <v>0</v>
      </c>
      <c r="AB1897" s="8">
        <f>SUM(BC1897,BD1897)</f>
        <v>0</v>
      </c>
      <c r="AC1897" s="8">
        <f>COUNTIF(BC1897:BD1897,"&gt;0")</f>
        <v>0</v>
      </c>
      <c r="AD1897" s="8">
        <f>SUM(AE1897:AI1897)</f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f>SUM(BA1897)</f>
        <v>0</v>
      </c>
      <c r="AJ1897" s="9"/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0</v>
      </c>
      <c r="AQ1897" s="8">
        <v>0</v>
      </c>
      <c r="AR1897" s="8">
        <v>0</v>
      </c>
      <c r="AS1897" s="8">
        <v>0</v>
      </c>
      <c r="AT1897" s="8">
        <v>0</v>
      </c>
      <c r="AU1897" s="15">
        <v>43</v>
      </c>
      <c r="AV1897" s="15">
        <v>0</v>
      </c>
      <c r="AW1897" s="15">
        <v>0</v>
      </c>
      <c r="AX1897" s="15">
        <v>0</v>
      </c>
      <c r="AY1897" s="29"/>
      <c r="AZ1897" s="33">
        <v>0</v>
      </c>
      <c r="BA1897" s="33">
        <v>0</v>
      </c>
      <c r="BB1897" s="33">
        <v>0</v>
      </c>
      <c r="BC1897" s="33">
        <v>0</v>
      </c>
      <c r="BD1897" s="33">
        <v>0</v>
      </c>
    </row>
    <row r="1898" spans="1:56" x14ac:dyDescent="0.25">
      <c r="A1898" s="51" t="s">
        <v>5967</v>
      </c>
      <c r="B1898" s="33" t="str">
        <f>CONCATENATE(G1898,"-",H1898,"-",I1898)</f>
        <v>999924574-Junior--51kg</v>
      </c>
      <c r="C1898" s="15" t="s">
        <v>1231</v>
      </c>
      <c r="D1898" s="15" t="s">
        <v>4456</v>
      </c>
      <c r="E1898" s="15" t="s">
        <v>11</v>
      </c>
      <c r="F1898" s="15" t="s">
        <v>12</v>
      </c>
      <c r="G1898" s="15">
        <v>999924574</v>
      </c>
      <c r="H1898" s="8" t="s">
        <v>14</v>
      </c>
      <c r="I1898" s="18" t="s">
        <v>4691</v>
      </c>
      <c r="J1898" s="8">
        <f>(M1898-K1898)+W1898</f>
        <v>43</v>
      </c>
      <c r="K1898" s="15"/>
      <c r="L1898" s="16"/>
      <c r="M1898" s="8">
        <f>SUM(N1898,O1898,P1898,Q1898,S1898,T1898,U1898)</f>
        <v>43</v>
      </c>
      <c r="N1898" s="8">
        <f>SUM(AX1898)</f>
        <v>0</v>
      </c>
      <c r="O1898" s="8">
        <v>0</v>
      </c>
      <c r="P1898" s="8">
        <f>SUM(AO1898,AW1898)</f>
        <v>0</v>
      </c>
      <c r="Q1898" s="8">
        <f>SUM(AK1898,AL1898,AM1898,AN1898,AP1898,AQ1898,AR1898,AO1898)</f>
        <v>0</v>
      </c>
      <c r="R1898" s="8">
        <f>COUNTIF(AK1898:AR1898, "&gt;0")</f>
        <v>0</v>
      </c>
      <c r="S1898" s="8">
        <f>SUM(AS1898,AT1898)</f>
        <v>0</v>
      </c>
      <c r="T1898" s="8">
        <f>SUM(AU1898)</f>
        <v>43</v>
      </c>
      <c r="U1898" s="8">
        <f>SUM(AV1898)</f>
        <v>0</v>
      </c>
      <c r="V1898" s="16"/>
      <c r="W1898" s="8">
        <f>(X1898+AD1898)</f>
        <v>0</v>
      </c>
      <c r="X1898" s="8">
        <f>SUM(Y1898:AB1898)</f>
        <v>0</v>
      </c>
      <c r="Y1898" s="8">
        <v>0</v>
      </c>
      <c r="Z1898" s="8">
        <f>0</f>
        <v>0</v>
      </c>
      <c r="AA1898" s="8">
        <f>SUM(AZ1898,BB1898)</f>
        <v>0</v>
      </c>
      <c r="AB1898" s="8">
        <f>SUM(BC1898,BD1898)</f>
        <v>0</v>
      </c>
      <c r="AC1898" s="8">
        <f>COUNTIF(BC1898:BD1898,"&gt;0")</f>
        <v>0</v>
      </c>
      <c r="AD1898" s="8">
        <f>SUM(AE1898:AI1898)</f>
        <v>0</v>
      </c>
      <c r="AE1898" s="8">
        <v>0</v>
      </c>
      <c r="AF1898" s="8">
        <v>0</v>
      </c>
      <c r="AG1898" s="8">
        <v>0</v>
      </c>
      <c r="AH1898" s="8">
        <v>0</v>
      </c>
      <c r="AI1898" s="8">
        <f>SUM(BA1898)</f>
        <v>0</v>
      </c>
      <c r="AJ1898" s="16"/>
      <c r="AK1898" s="15">
        <v>0</v>
      </c>
      <c r="AL1898" s="15">
        <v>0</v>
      </c>
      <c r="AM1898" s="15">
        <v>0</v>
      </c>
      <c r="AN1898" s="15">
        <v>0</v>
      </c>
      <c r="AO1898" s="15">
        <v>0</v>
      </c>
      <c r="AP1898" s="15">
        <v>0</v>
      </c>
      <c r="AQ1898" s="15">
        <v>0</v>
      </c>
      <c r="AR1898" s="15">
        <v>0</v>
      </c>
      <c r="AS1898" s="15">
        <v>0</v>
      </c>
      <c r="AT1898" s="15">
        <v>0</v>
      </c>
      <c r="AU1898" s="15">
        <v>43</v>
      </c>
      <c r="AV1898" s="15">
        <v>0</v>
      </c>
      <c r="AW1898" s="15">
        <v>0</v>
      </c>
      <c r="AX1898" s="15">
        <v>0</v>
      </c>
      <c r="AY1898" s="29"/>
      <c r="AZ1898" s="33">
        <v>0</v>
      </c>
      <c r="BA1898" s="33">
        <v>0</v>
      </c>
      <c r="BB1898" s="33">
        <v>0</v>
      </c>
      <c r="BC1898" s="33">
        <v>0</v>
      </c>
      <c r="BD1898" s="33">
        <v>0</v>
      </c>
    </row>
    <row r="1899" spans="1:56" x14ac:dyDescent="0.25">
      <c r="A1899" s="51" t="s">
        <v>5927</v>
      </c>
      <c r="B1899" s="33" t="str">
        <f>CONCATENATE(G1899,"-",H1899,"-",I1899)</f>
        <v>999926884-Junior--51kg</v>
      </c>
      <c r="C1899" s="8" t="s">
        <v>300</v>
      </c>
      <c r="D1899" s="8" t="s">
        <v>301</v>
      </c>
      <c r="E1899" s="8" t="s">
        <v>11</v>
      </c>
      <c r="F1899" s="8" t="s">
        <v>12</v>
      </c>
      <c r="G1899" s="8">
        <v>999926884</v>
      </c>
      <c r="H1899" s="8" t="s">
        <v>14</v>
      </c>
      <c r="I1899" s="18" t="s">
        <v>4691</v>
      </c>
      <c r="J1899" s="8">
        <f>(M1899-K1899)+W1899</f>
        <v>43</v>
      </c>
      <c r="K1899" s="8"/>
      <c r="L1899" s="9"/>
      <c r="M1899" s="8">
        <f>SUM(N1899,O1899,P1899,Q1899,S1899,T1899,U1899)</f>
        <v>43</v>
      </c>
      <c r="N1899" s="8">
        <f>SUM(AX1899)</f>
        <v>0</v>
      </c>
      <c r="O1899" s="8">
        <v>0</v>
      </c>
      <c r="P1899" s="8">
        <f>SUM(AO1899,AW1899)</f>
        <v>0</v>
      </c>
      <c r="Q1899" s="8">
        <f>SUM(AK1899,AL1899,AM1899,AN1899,AP1899,AQ1899,AR1899,AO1899)</f>
        <v>0</v>
      </c>
      <c r="R1899" s="8">
        <f>COUNTIF(AK1899:AR1899, "&gt;0")</f>
        <v>0</v>
      </c>
      <c r="S1899" s="8">
        <f>SUM(AS1899,AT1899)</f>
        <v>0</v>
      </c>
      <c r="T1899" s="8">
        <f>SUM(AU1899)</f>
        <v>43</v>
      </c>
      <c r="U1899" s="8">
        <f>SUM(AV1899)</f>
        <v>0</v>
      </c>
      <c r="V1899" s="9"/>
      <c r="W1899" s="8">
        <f>(X1899+AD1899)</f>
        <v>0</v>
      </c>
      <c r="X1899" s="8">
        <f>SUM(Y1899:AB1899)</f>
        <v>0</v>
      </c>
      <c r="Y1899" s="8">
        <v>0</v>
      </c>
      <c r="Z1899" s="8">
        <f>0</f>
        <v>0</v>
      </c>
      <c r="AA1899" s="8">
        <f>SUM(AZ1899,BB1899)</f>
        <v>0</v>
      </c>
      <c r="AB1899" s="8">
        <f>SUM(BC1899,BD1899)</f>
        <v>0</v>
      </c>
      <c r="AC1899" s="8">
        <f>COUNTIF(BC1899:BD1899,"&gt;0")</f>
        <v>0</v>
      </c>
      <c r="AD1899" s="8">
        <f>SUM(AE1899:AI1899)</f>
        <v>0</v>
      </c>
      <c r="AE1899" s="8">
        <v>0</v>
      </c>
      <c r="AF1899" s="8">
        <v>0</v>
      </c>
      <c r="AG1899" s="8">
        <v>0</v>
      </c>
      <c r="AH1899" s="8">
        <v>0</v>
      </c>
      <c r="AI1899" s="8">
        <f>SUM(BA1899)</f>
        <v>0</v>
      </c>
      <c r="AJ1899" s="9"/>
      <c r="AK1899" s="8">
        <v>0</v>
      </c>
      <c r="AL1899" s="8">
        <v>0</v>
      </c>
      <c r="AM1899" s="8">
        <v>0</v>
      </c>
      <c r="AN1899" s="8">
        <v>0</v>
      </c>
      <c r="AO1899" s="8">
        <v>0</v>
      </c>
      <c r="AP1899" s="8">
        <v>0</v>
      </c>
      <c r="AQ1899" s="8">
        <v>0</v>
      </c>
      <c r="AR1899" s="8">
        <v>0</v>
      </c>
      <c r="AS1899" s="8">
        <v>0</v>
      </c>
      <c r="AT1899" s="8">
        <v>0</v>
      </c>
      <c r="AU1899" s="15">
        <v>43</v>
      </c>
      <c r="AV1899" s="15">
        <v>0</v>
      </c>
      <c r="AW1899" s="15">
        <v>0</v>
      </c>
      <c r="AX1899" s="15">
        <v>0</v>
      </c>
      <c r="AY1899" s="29"/>
      <c r="AZ1899" s="33">
        <v>0</v>
      </c>
      <c r="BA1899" s="33">
        <v>0</v>
      </c>
      <c r="BB1899" s="33">
        <v>0</v>
      </c>
      <c r="BC1899" s="33">
        <v>0</v>
      </c>
      <c r="BD1899" s="33">
        <v>0</v>
      </c>
    </row>
    <row r="1900" spans="1:56" x14ac:dyDescent="0.25">
      <c r="A1900" s="51" t="s">
        <v>5940</v>
      </c>
      <c r="B1900" s="33" t="str">
        <f>CONCATENATE(G1900,"-",H1900,"-",I1900)</f>
        <v>999929438-Junior--51kg</v>
      </c>
      <c r="C1900" s="8" t="s">
        <v>211</v>
      </c>
      <c r="D1900" s="8" t="s">
        <v>1289</v>
      </c>
      <c r="E1900" s="8" t="s">
        <v>11</v>
      </c>
      <c r="F1900" s="8" t="s">
        <v>12</v>
      </c>
      <c r="G1900" s="8">
        <v>999929438</v>
      </c>
      <c r="H1900" s="8" t="s">
        <v>14</v>
      </c>
      <c r="I1900" s="18" t="s">
        <v>4691</v>
      </c>
      <c r="J1900" s="8">
        <f>(M1900-K1900)+W1900</f>
        <v>43</v>
      </c>
      <c r="K1900" s="8"/>
      <c r="L1900" s="9"/>
      <c r="M1900" s="8">
        <f>SUM(N1900,O1900,P1900,Q1900,S1900,T1900,U1900)</f>
        <v>43</v>
      </c>
      <c r="N1900" s="8">
        <f>SUM(AX1900)</f>
        <v>0</v>
      </c>
      <c r="O1900" s="8">
        <v>0</v>
      </c>
      <c r="P1900" s="8">
        <f>SUM(AO1900,AW1900)</f>
        <v>0</v>
      </c>
      <c r="Q1900" s="8">
        <f>SUM(AK1900,AL1900,AM1900,AN1900,AP1900,AQ1900,AR1900,AO1900)</f>
        <v>0</v>
      </c>
      <c r="R1900" s="8">
        <f>COUNTIF(AK1900:AR1900, "&gt;0")</f>
        <v>0</v>
      </c>
      <c r="S1900" s="8">
        <f>SUM(AS1900,AT1900)</f>
        <v>0</v>
      </c>
      <c r="T1900" s="8">
        <f>SUM(AU1900)</f>
        <v>43</v>
      </c>
      <c r="U1900" s="8">
        <f>SUM(AV1900)</f>
        <v>0</v>
      </c>
      <c r="V1900" s="9"/>
      <c r="W1900" s="8">
        <f>(X1900+AD1900)</f>
        <v>0</v>
      </c>
      <c r="X1900" s="8">
        <f>SUM(Y1900:AB1900)</f>
        <v>0</v>
      </c>
      <c r="Y1900" s="8">
        <v>0</v>
      </c>
      <c r="Z1900" s="8">
        <f>0</f>
        <v>0</v>
      </c>
      <c r="AA1900" s="8">
        <f>SUM(AZ1900,BB1900)</f>
        <v>0</v>
      </c>
      <c r="AB1900" s="8">
        <f>SUM(BC1900,BD1900)</f>
        <v>0</v>
      </c>
      <c r="AC1900" s="8">
        <f>COUNTIF(BC1900:BD1900,"&gt;0")</f>
        <v>0</v>
      </c>
      <c r="AD1900" s="8">
        <f>SUM(AE1900:AI1900)</f>
        <v>0</v>
      </c>
      <c r="AE1900" s="8">
        <v>0</v>
      </c>
      <c r="AF1900" s="8">
        <v>0</v>
      </c>
      <c r="AG1900" s="8">
        <v>0</v>
      </c>
      <c r="AH1900" s="8">
        <v>0</v>
      </c>
      <c r="AI1900" s="8">
        <f>SUM(BA1900)</f>
        <v>0</v>
      </c>
      <c r="AJ1900" s="9"/>
      <c r="AK1900" s="8">
        <v>0</v>
      </c>
      <c r="AL1900" s="8">
        <v>0</v>
      </c>
      <c r="AM1900" s="8">
        <v>0</v>
      </c>
      <c r="AN1900" s="8">
        <v>0</v>
      </c>
      <c r="AO1900" s="8">
        <v>0</v>
      </c>
      <c r="AP1900" s="8">
        <v>0</v>
      </c>
      <c r="AQ1900" s="8">
        <v>0</v>
      </c>
      <c r="AR1900" s="8">
        <v>0</v>
      </c>
      <c r="AS1900" s="8">
        <v>0</v>
      </c>
      <c r="AT1900" s="8">
        <v>0</v>
      </c>
      <c r="AU1900" s="15">
        <v>43</v>
      </c>
      <c r="AV1900" s="15">
        <v>0</v>
      </c>
      <c r="AW1900" s="15">
        <v>0</v>
      </c>
      <c r="AX1900" s="15">
        <v>0</v>
      </c>
      <c r="AY1900" s="29"/>
      <c r="AZ1900" s="33">
        <v>0</v>
      </c>
      <c r="BA1900" s="33">
        <v>0</v>
      </c>
      <c r="BB1900" s="33">
        <v>0</v>
      </c>
      <c r="BC1900" s="33">
        <v>0</v>
      </c>
      <c r="BD1900" s="33">
        <v>0</v>
      </c>
    </row>
    <row r="1901" spans="1:56" x14ac:dyDescent="0.25">
      <c r="A1901" s="51" t="s">
        <v>5945</v>
      </c>
      <c r="B1901" s="33" t="str">
        <f>CONCATENATE(G1901,"-",H1901,"-",I1901)</f>
        <v>999929681-Junior--51kg</v>
      </c>
      <c r="C1901" s="8" t="s">
        <v>49</v>
      </c>
      <c r="D1901" s="8" t="s">
        <v>3110</v>
      </c>
      <c r="E1901" s="8" t="s">
        <v>11</v>
      </c>
      <c r="F1901" s="8" t="s">
        <v>12</v>
      </c>
      <c r="G1901" s="8">
        <v>999929681</v>
      </c>
      <c r="H1901" s="8" t="s">
        <v>14</v>
      </c>
      <c r="I1901" s="18" t="s">
        <v>4691</v>
      </c>
      <c r="J1901" s="8">
        <f>(M1901-K1901)+W1901</f>
        <v>43</v>
      </c>
      <c r="K1901" s="8"/>
      <c r="L1901" s="9"/>
      <c r="M1901" s="8">
        <f>SUM(N1901,O1901,P1901,Q1901,S1901,T1901,U1901)</f>
        <v>43</v>
      </c>
      <c r="N1901" s="8">
        <f>SUM(AX1901)</f>
        <v>0</v>
      </c>
      <c r="O1901" s="8">
        <v>0</v>
      </c>
      <c r="P1901" s="8">
        <f>SUM(AO1901,AW1901)</f>
        <v>0</v>
      </c>
      <c r="Q1901" s="8">
        <f>SUM(AK1901,AL1901,AM1901,AN1901,AP1901,AQ1901,AR1901,AO1901)</f>
        <v>0</v>
      </c>
      <c r="R1901" s="8">
        <f>COUNTIF(AK1901:AR1901, "&gt;0")</f>
        <v>0</v>
      </c>
      <c r="S1901" s="8">
        <f>SUM(AS1901,AT1901)</f>
        <v>0</v>
      </c>
      <c r="T1901" s="8">
        <f>SUM(AU1901)</f>
        <v>43</v>
      </c>
      <c r="U1901" s="8">
        <f>SUM(AV1901)</f>
        <v>0</v>
      </c>
      <c r="V1901" s="9"/>
      <c r="W1901" s="8">
        <f>(X1901+AD1901)</f>
        <v>0</v>
      </c>
      <c r="X1901" s="8">
        <f>SUM(Y1901:AB1901)</f>
        <v>0</v>
      </c>
      <c r="Y1901" s="8">
        <v>0</v>
      </c>
      <c r="Z1901" s="8">
        <f>0</f>
        <v>0</v>
      </c>
      <c r="AA1901" s="8">
        <f>SUM(AZ1901,BB1901)</f>
        <v>0</v>
      </c>
      <c r="AB1901" s="8">
        <f>SUM(BC1901,BD1901)</f>
        <v>0</v>
      </c>
      <c r="AC1901" s="8">
        <f>COUNTIF(BC1901:BD1901,"&gt;0")</f>
        <v>0</v>
      </c>
      <c r="AD1901" s="8">
        <f>SUM(AE1901:AI1901)</f>
        <v>0</v>
      </c>
      <c r="AE1901" s="8">
        <v>0</v>
      </c>
      <c r="AF1901" s="8">
        <v>0</v>
      </c>
      <c r="AG1901" s="8">
        <v>0</v>
      </c>
      <c r="AH1901" s="8">
        <v>0</v>
      </c>
      <c r="AI1901" s="8">
        <f>SUM(BA1901)</f>
        <v>0</v>
      </c>
      <c r="AJ1901" s="9"/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0</v>
      </c>
      <c r="AQ1901" s="8">
        <v>0</v>
      </c>
      <c r="AR1901" s="8">
        <v>0</v>
      </c>
      <c r="AS1901" s="8">
        <v>0</v>
      </c>
      <c r="AT1901" s="8">
        <v>0</v>
      </c>
      <c r="AU1901" s="15">
        <v>43</v>
      </c>
      <c r="AV1901" s="15">
        <v>0</v>
      </c>
      <c r="AW1901" s="15">
        <v>0</v>
      </c>
      <c r="AX1901" s="15">
        <v>0</v>
      </c>
      <c r="AY1901" s="29"/>
      <c r="AZ1901" s="33">
        <v>0</v>
      </c>
      <c r="BA1901" s="33">
        <v>0</v>
      </c>
      <c r="BB1901" s="33">
        <v>0</v>
      </c>
      <c r="BC1901" s="33">
        <v>0</v>
      </c>
      <c r="BD1901" s="33">
        <v>0</v>
      </c>
    </row>
    <row r="1902" spans="1:56" x14ac:dyDescent="0.25">
      <c r="A1902" s="51" t="s">
        <v>5969</v>
      </c>
      <c r="B1902" s="33" t="str">
        <f>CONCATENATE(G1902,"-",H1902,"-",I1902)</f>
        <v>999925051-Junior--51kg</v>
      </c>
      <c r="C1902" s="15" t="s">
        <v>57</v>
      </c>
      <c r="D1902" s="15" t="s">
        <v>4093</v>
      </c>
      <c r="E1902" s="15" t="s">
        <v>11</v>
      </c>
      <c r="F1902" s="15" t="s">
        <v>12</v>
      </c>
      <c r="G1902" s="15">
        <v>999925051</v>
      </c>
      <c r="H1902" s="8" t="s">
        <v>14</v>
      </c>
      <c r="I1902" s="18" t="s">
        <v>4691</v>
      </c>
      <c r="J1902" s="8">
        <f>(M1902-K1902)+W1902</f>
        <v>40.5</v>
      </c>
      <c r="K1902" s="8">
        <f>M1902/2</f>
        <v>40.5</v>
      </c>
      <c r="L1902" s="16"/>
      <c r="M1902" s="8">
        <f>SUM(N1902,O1902,P1902,Q1902,S1902,T1902,U1902)</f>
        <v>81</v>
      </c>
      <c r="N1902" s="8">
        <f>SUM(AX1902)</f>
        <v>17</v>
      </c>
      <c r="O1902" s="8">
        <v>0</v>
      </c>
      <c r="P1902" s="8">
        <f>SUM(AO1902,AW1902)</f>
        <v>0</v>
      </c>
      <c r="Q1902" s="8">
        <f>SUM(AK1902,AL1902,AM1902,AN1902,AP1902,AQ1902,AR1902,AO1902)</f>
        <v>0</v>
      </c>
      <c r="R1902" s="8">
        <f>COUNTIF(AK1902:AR1902, "&gt;0")</f>
        <v>0</v>
      </c>
      <c r="S1902" s="8">
        <f>SUM(AS1902,AT1902)</f>
        <v>0</v>
      </c>
      <c r="T1902" s="8">
        <f>SUM(AU1902)</f>
        <v>0</v>
      </c>
      <c r="U1902" s="8">
        <f>SUM(AV1902)</f>
        <v>64</v>
      </c>
      <c r="V1902" s="16"/>
      <c r="W1902" s="8">
        <f>(X1902+AD1902)</f>
        <v>0</v>
      </c>
      <c r="X1902" s="8">
        <f>SUM(Y1902:AB1902)</f>
        <v>0</v>
      </c>
      <c r="Y1902" s="8">
        <v>0</v>
      </c>
      <c r="Z1902" s="8">
        <f>0</f>
        <v>0</v>
      </c>
      <c r="AA1902" s="8">
        <f>SUM(AZ1902,BB1902)</f>
        <v>0</v>
      </c>
      <c r="AB1902" s="8">
        <f>SUM(BC1902,BD1902)</f>
        <v>0</v>
      </c>
      <c r="AC1902" s="8">
        <f>COUNTIF(BC1902:BD1902,"&gt;0")</f>
        <v>0</v>
      </c>
      <c r="AD1902" s="8">
        <f>SUM(AE1902:AI1902)</f>
        <v>0</v>
      </c>
      <c r="AE1902" s="8">
        <v>0</v>
      </c>
      <c r="AF1902" s="8">
        <v>0</v>
      </c>
      <c r="AG1902" s="8">
        <v>0</v>
      </c>
      <c r="AH1902" s="8">
        <v>0</v>
      </c>
      <c r="AI1902" s="8">
        <f>SUM(BA1902)</f>
        <v>0</v>
      </c>
      <c r="AJ1902" s="16"/>
      <c r="AK1902" s="15">
        <v>0</v>
      </c>
      <c r="AL1902" s="15">
        <v>0</v>
      </c>
      <c r="AM1902" s="15">
        <v>0</v>
      </c>
      <c r="AN1902" s="15">
        <v>0</v>
      </c>
      <c r="AO1902" s="15">
        <v>0</v>
      </c>
      <c r="AP1902" s="15">
        <v>0</v>
      </c>
      <c r="AQ1902" s="15">
        <v>0</v>
      </c>
      <c r="AR1902" s="15">
        <v>0</v>
      </c>
      <c r="AS1902" s="15">
        <v>0</v>
      </c>
      <c r="AT1902" s="15">
        <v>0</v>
      </c>
      <c r="AU1902" s="15">
        <v>0</v>
      </c>
      <c r="AV1902" s="15">
        <v>64</v>
      </c>
      <c r="AW1902" s="15">
        <v>0</v>
      </c>
      <c r="AX1902" s="15">
        <v>17</v>
      </c>
      <c r="AY1902" s="29"/>
      <c r="AZ1902" s="33">
        <v>0</v>
      </c>
      <c r="BA1902" s="33">
        <v>0</v>
      </c>
      <c r="BB1902" s="33">
        <v>0</v>
      </c>
      <c r="BC1902" s="33">
        <v>0</v>
      </c>
      <c r="BD1902" s="33">
        <v>0</v>
      </c>
    </row>
    <row r="1903" spans="1:56" x14ac:dyDescent="0.25">
      <c r="A1903" s="51" t="s">
        <v>5938</v>
      </c>
      <c r="B1903" s="33" t="str">
        <f>CONCATENATE(G1903,"-",H1903,"-",I1903)</f>
        <v>999896879-Junior--51kg</v>
      </c>
      <c r="C1903" s="8" t="s">
        <v>2543</v>
      </c>
      <c r="D1903" s="8" t="s">
        <v>1170</v>
      </c>
      <c r="E1903" s="8" t="s">
        <v>11</v>
      </c>
      <c r="F1903" s="8" t="s">
        <v>12</v>
      </c>
      <c r="G1903" s="17">
        <v>999896879</v>
      </c>
      <c r="H1903" s="8" t="s">
        <v>14</v>
      </c>
      <c r="I1903" s="18" t="s">
        <v>4691</v>
      </c>
      <c r="J1903" s="8">
        <f>(M1903-K1903)+W1903</f>
        <v>38</v>
      </c>
      <c r="K1903" s="8">
        <f>M1903/2</f>
        <v>38</v>
      </c>
      <c r="L1903" s="9"/>
      <c r="M1903" s="8">
        <f>SUM(N1903,O1903,P1903,Q1903,S1903,T1903,U1903)</f>
        <v>76</v>
      </c>
      <c r="N1903" s="8">
        <f>SUM(AX1903)</f>
        <v>0</v>
      </c>
      <c r="O1903" s="8">
        <v>0</v>
      </c>
      <c r="P1903" s="8">
        <f>SUM(AO1903,AW1903)</f>
        <v>0</v>
      </c>
      <c r="Q1903" s="8">
        <f>SUM(AK1903,AL1903,AM1903,AN1903,AP1903,AQ1903,AR1903,AO1903)</f>
        <v>0</v>
      </c>
      <c r="R1903" s="8">
        <f>COUNTIF(AK1903:AR1903, "&gt;0")</f>
        <v>0</v>
      </c>
      <c r="S1903" s="8">
        <f>SUM(AS1903,AT1903)</f>
        <v>0</v>
      </c>
      <c r="T1903" s="8">
        <f>SUM(AU1903)</f>
        <v>76</v>
      </c>
      <c r="U1903" s="8">
        <f>SUM(AV1903)</f>
        <v>0</v>
      </c>
      <c r="V1903" s="9"/>
      <c r="W1903" s="8">
        <f>(X1903+AD1903)</f>
        <v>0</v>
      </c>
      <c r="X1903" s="8">
        <f>SUM(Y1903:AB1903)</f>
        <v>0</v>
      </c>
      <c r="Y1903" s="8">
        <v>0</v>
      </c>
      <c r="Z1903" s="8">
        <f>0</f>
        <v>0</v>
      </c>
      <c r="AA1903" s="8">
        <f>SUM(AZ1903,BB1903)</f>
        <v>0</v>
      </c>
      <c r="AB1903" s="8">
        <f>SUM(BC1903,BD1903)</f>
        <v>0</v>
      </c>
      <c r="AC1903" s="8">
        <f>COUNTIF(BC1903:BD1903,"&gt;0")</f>
        <v>0</v>
      </c>
      <c r="AD1903" s="8">
        <f>SUM(AE1903:AI1903)</f>
        <v>0</v>
      </c>
      <c r="AE1903" s="8">
        <v>0</v>
      </c>
      <c r="AF1903" s="8">
        <v>0</v>
      </c>
      <c r="AG1903" s="8">
        <v>0</v>
      </c>
      <c r="AH1903" s="8">
        <v>0</v>
      </c>
      <c r="AI1903" s="8">
        <f>SUM(BA1903)</f>
        <v>0</v>
      </c>
      <c r="AJ1903" s="9"/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0</v>
      </c>
      <c r="AQ1903" s="8">
        <v>0</v>
      </c>
      <c r="AR1903" s="8">
        <v>0</v>
      </c>
      <c r="AS1903" s="8">
        <v>0</v>
      </c>
      <c r="AT1903" s="8">
        <v>0</v>
      </c>
      <c r="AU1903" s="15">
        <v>76</v>
      </c>
      <c r="AV1903" s="15">
        <v>0</v>
      </c>
      <c r="AW1903" s="15">
        <v>0</v>
      </c>
      <c r="AX1903" s="15">
        <v>0</v>
      </c>
      <c r="AY1903" s="29"/>
      <c r="AZ1903" s="33">
        <v>0</v>
      </c>
      <c r="BA1903" s="33">
        <v>0</v>
      </c>
      <c r="BB1903" s="33">
        <v>0</v>
      </c>
      <c r="BC1903" s="33">
        <v>0</v>
      </c>
      <c r="BD1903" s="33">
        <v>0</v>
      </c>
    </row>
    <row r="1904" spans="1:56" x14ac:dyDescent="0.25">
      <c r="A1904" s="51" t="s">
        <v>9207</v>
      </c>
      <c r="B1904" s="33" t="str">
        <f>CONCATENATE(G1904,"-",H1904,"-",I1904)</f>
        <v>999926245-Junior--51kg</v>
      </c>
      <c r="C1904" s="15" t="s">
        <v>473</v>
      </c>
      <c r="D1904" s="15" t="s">
        <v>474</v>
      </c>
      <c r="E1904" s="15" t="s">
        <v>11</v>
      </c>
      <c r="F1904" s="15" t="s">
        <v>12</v>
      </c>
      <c r="G1904" s="15">
        <v>999926245</v>
      </c>
      <c r="H1904" s="8" t="s">
        <v>14</v>
      </c>
      <c r="I1904" s="21" t="s">
        <v>4691</v>
      </c>
      <c r="J1904" s="8">
        <f>(M1904-K1904)+W1904</f>
        <v>37.5</v>
      </c>
      <c r="K1904" s="8">
        <f>M1904/2</f>
        <v>0</v>
      </c>
      <c r="L1904" s="9"/>
      <c r="M1904" s="8">
        <f>SUM(N1904,O1904,P1904,Q1904,S1904,T1904,U1904)</f>
        <v>0</v>
      </c>
      <c r="N1904" s="8">
        <f>SUM(AX1904)</f>
        <v>0</v>
      </c>
      <c r="O1904" s="8">
        <v>0</v>
      </c>
      <c r="P1904" s="8">
        <f>SUM(AO1904,AW1904)</f>
        <v>0</v>
      </c>
      <c r="Q1904" s="8">
        <f>SUM(AK1904,AL1904,AM1904,AN1904,AP1904,AQ1904,AR1904,AO1904)</f>
        <v>0</v>
      </c>
      <c r="R1904" s="8">
        <f>COUNTIF(AK1904:AR1904, "&gt;0")</f>
        <v>0</v>
      </c>
      <c r="S1904" s="8">
        <f>SUM(AS1904,AT1904)</f>
        <v>0</v>
      </c>
      <c r="T1904" s="8">
        <f>SUM(AU1904)</f>
        <v>0</v>
      </c>
      <c r="U1904" s="8">
        <f>SUM(AV1904)</f>
        <v>0</v>
      </c>
      <c r="V1904" s="9"/>
      <c r="W1904" s="8">
        <f>(X1904+AD1904)</f>
        <v>37.5</v>
      </c>
      <c r="X1904" s="8">
        <f>SUM(Y1904:AB1904)</f>
        <v>37.5</v>
      </c>
      <c r="Y1904" s="8">
        <v>0</v>
      </c>
      <c r="Z1904" s="8">
        <f>0</f>
        <v>0</v>
      </c>
      <c r="AA1904" s="8">
        <f>SUM(AZ1904,BB1904)</f>
        <v>37.5</v>
      </c>
      <c r="AB1904" s="8">
        <f>SUM(BC1904,BD1904)</f>
        <v>0</v>
      </c>
      <c r="AC1904" s="8">
        <f>COUNTIF(BC1904:BD1904,"&gt;0")</f>
        <v>0</v>
      </c>
      <c r="AD1904" s="8">
        <f>SUM(AE1904:AI1904)</f>
        <v>0</v>
      </c>
      <c r="AE1904" s="8">
        <v>0</v>
      </c>
      <c r="AF1904" s="8">
        <v>0</v>
      </c>
      <c r="AG1904" s="8">
        <v>0</v>
      </c>
      <c r="AH1904" s="8">
        <v>0</v>
      </c>
      <c r="AI1904" s="8">
        <f>SUM(BA1904)</f>
        <v>0</v>
      </c>
      <c r="AJ1904" s="9"/>
      <c r="AK1904" s="8">
        <v>0</v>
      </c>
      <c r="AL1904" s="8">
        <v>0</v>
      </c>
      <c r="AM1904" s="8">
        <v>0</v>
      </c>
      <c r="AN1904" s="8">
        <v>0</v>
      </c>
      <c r="AO1904" s="8">
        <v>0</v>
      </c>
      <c r="AP1904" s="8">
        <v>0</v>
      </c>
      <c r="AQ1904" s="8">
        <v>0</v>
      </c>
      <c r="AR1904" s="8">
        <v>0</v>
      </c>
      <c r="AS1904" s="8">
        <v>0</v>
      </c>
      <c r="AT1904" s="8">
        <v>0</v>
      </c>
      <c r="AU1904" s="8">
        <v>0</v>
      </c>
      <c r="AV1904" s="8">
        <v>0</v>
      </c>
      <c r="AW1904" s="8">
        <v>0</v>
      </c>
      <c r="AX1904" s="8">
        <v>0</v>
      </c>
      <c r="AY1904" s="30"/>
      <c r="AZ1904" s="33">
        <v>0</v>
      </c>
      <c r="BA1904" s="33">
        <v>0</v>
      </c>
      <c r="BB1904" s="33">
        <v>37.5</v>
      </c>
      <c r="BC1904" s="33">
        <v>0</v>
      </c>
      <c r="BD1904" s="33">
        <v>0</v>
      </c>
    </row>
    <row r="1905" spans="1:56" x14ac:dyDescent="0.25">
      <c r="A1905" s="51" t="s">
        <v>5949</v>
      </c>
      <c r="B1905" s="33" t="str">
        <f>CONCATENATE(G1905,"-",H1905,"-",I1905)</f>
        <v>999918990-Junior--51kg</v>
      </c>
      <c r="C1905" s="8" t="s">
        <v>129</v>
      </c>
      <c r="D1905" s="8" t="s">
        <v>130</v>
      </c>
      <c r="E1905" s="8" t="s">
        <v>11</v>
      </c>
      <c r="F1905" s="8" t="s">
        <v>12</v>
      </c>
      <c r="G1905" s="8">
        <v>999918990</v>
      </c>
      <c r="H1905" s="8" t="s">
        <v>14</v>
      </c>
      <c r="I1905" s="18" t="s">
        <v>4691</v>
      </c>
      <c r="J1905" s="8">
        <f>(M1905-K1905)+W1905</f>
        <v>34</v>
      </c>
      <c r="K1905" s="8">
        <f>M1905/2</f>
        <v>34</v>
      </c>
      <c r="L1905" s="9"/>
      <c r="M1905" s="8">
        <f>SUM(N1905,O1905,P1905,Q1905,S1905,T1905,U1905)</f>
        <v>68</v>
      </c>
      <c r="N1905" s="8">
        <f>SUM(AX1905)</f>
        <v>0</v>
      </c>
      <c r="O1905" s="8">
        <v>0</v>
      </c>
      <c r="P1905" s="8">
        <f>SUM(AO1905,AW1905)</f>
        <v>0</v>
      </c>
      <c r="Q1905" s="8">
        <f>SUM(AK1905,AL1905,AM1905,AN1905,AP1905,AQ1905,AR1905,AO1905)</f>
        <v>0</v>
      </c>
      <c r="R1905" s="8">
        <f>COUNTIF(AK1905:AR1905, "&gt;0")</f>
        <v>0</v>
      </c>
      <c r="S1905" s="8">
        <f>SUM(AS1905,AT1905)</f>
        <v>68</v>
      </c>
      <c r="T1905" s="8">
        <f>SUM(AU1905)</f>
        <v>0</v>
      </c>
      <c r="U1905" s="8">
        <f>SUM(AV1905)</f>
        <v>0</v>
      </c>
      <c r="V1905" s="9"/>
      <c r="W1905" s="8">
        <f>(X1905+AD1905)</f>
        <v>0</v>
      </c>
      <c r="X1905" s="8">
        <f>SUM(Y1905:AB1905)</f>
        <v>0</v>
      </c>
      <c r="Y1905" s="8">
        <v>0</v>
      </c>
      <c r="Z1905" s="8">
        <f>0</f>
        <v>0</v>
      </c>
      <c r="AA1905" s="8">
        <f>SUM(AZ1905,BB1905)</f>
        <v>0</v>
      </c>
      <c r="AB1905" s="8">
        <f>SUM(BC1905,BD1905)</f>
        <v>0</v>
      </c>
      <c r="AC1905" s="8">
        <f>COUNTIF(BC1905:BD1905,"&gt;0")</f>
        <v>0</v>
      </c>
      <c r="AD1905" s="8">
        <f>SUM(AE1905:AI1905)</f>
        <v>0</v>
      </c>
      <c r="AE1905" s="8">
        <v>0</v>
      </c>
      <c r="AF1905" s="8">
        <v>0</v>
      </c>
      <c r="AG1905" s="8">
        <v>0</v>
      </c>
      <c r="AH1905" s="8">
        <v>0</v>
      </c>
      <c r="AI1905" s="8">
        <f>SUM(BA1905)</f>
        <v>0</v>
      </c>
      <c r="AJ1905" s="9"/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v>0</v>
      </c>
      <c r="AS1905" s="8">
        <v>68</v>
      </c>
      <c r="AT1905" s="8">
        <v>0</v>
      </c>
      <c r="AU1905" s="15">
        <v>0</v>
      </c>
      <c r="AV1905" s="15">
        <v>0</v>
      </c>
      <c r="AW1905" s="15">
        <v>0</v>
      </c>
      <c r="AX1905" s="15">
        <v>0</v>
      </c>
      <c r="AY1905" s="29"/>
      <c r="AZ1905" s="33">
        <v>0</v>
      </c>
      <c r="BA1905" s="33">
        <v>0</v>
      </c>
      <c r="BB1905" s="33">
        <v>0</v>
      </c>
      <c r="BC1905" s="33">
        <v>0</v>
      </c>
      <c r="BD1905" s="33">
        <v>0</v>
      </c>
    </row>
    <row r="1906" spans="1:56" x14ac:dyDescent="0.25">
      <c r="A1906" s="51" t="s">
        <v>5970</v>
      </c>
      <c r="B1906" s="33" t="str">
        <f>CONCATENATE(G1906,"-",H1906,"-",I1906)</f>
        <v>999932469-Junior--51kg</v>
      </c>
      <c r="C1906" s="15" t="s">
        <v>3851</v>
      </c>
      <c r="D1906" s="15" t="s">
        <v>3852</v>
      </c>
      <c r="E1906" s="15" t="s">
        <v>11</v>
      </c>
      <c r="F1906" s="15" t="s">
        <v>12</v>
      </c>
      <c r="G1906" s="15">
        <v>999932469</v>
      </c>
      <c r="H1906" s="8" t="s">
        <v>14</v>
      </c>
      <c r="I1906" s="18" t="s">
        <v>4691</v>
      </c>
      <c r="J1906" s="8">
        <f>(M1906-K1906)+W1906</f>
        <v>34</v>
      </c>
      <c r="K1906" s="8">
        <f>M1906/2</f>
        <v>34</v>
      </c>
      <c r="L1906" s="16"/>
      <c r="M1906" s="8">
        <f>SUM(N1906,O1906,P1906,Q1906,S1906,T1906,U1906)</f>
        <v>68</v>
      </c>
      <c r="N1906" s="8">
        <f>SUM(AX1906)</f>
        <v>0</v>
      </c>
      <c r="O1906" s="8">
        <v>0</v>
      </c>
      <c r="P1906" s="8">
        <f>SUM(AO1906,AW1906)</f>
        <v>0</v>
      </c>
      <c r="Q1906" s="8">
        <f>SUM(AK1906,AL1906,AM1906,AN1906,AP1906,AQ1906,AR1906,AO1906)</f>
        <v>0</v>
      </c>
      <c r="R1906" s="8">
        <f>COUNTIF(AK1906:AR1906, "&gt;0")</f>
        <v>0</v>
      </c>
      <c r="S1906" s="8">
        <f>SUM(AS1906,AT1906)</f>
        <v>68</v>
      </c>
      <c r="T1906" s="8">
        <f>SUM(AU1906)</f>
        <v>0</v>
      </c>
      <c r="U1906" s="8">
        <f>SUM(AV1906)</f>
        <v>0</v>
      </c>
      <c r="V1906" s="16"/>
      <c r="W1906" s="8">
        <f>(X1906+AD1906)</f>
        <v>0</v>
      </c>
      <c r="X1906" s="8">
        <f>SUM(Y1906:AB1906)</f>
        <v>0</v>
      </c>
      <c r="Y1906" s="8">
        <v>0</v>
      </c>
      <c r="Z1906" s="8">
        <f>0</f>
        <v>0</v>
      </c>
      <c r="AA1906" s="8">
        <f>SUM(AZ1906,BB1906)</f>
        <v>0</v>
      </c>
      <c r="AB1906" s="8">
        <f>SUM(BC1906,BD1906)</f>
        <v>0</v>
      </c>
      <c r="AC1906" s="8">
        <f>COUNTIF(BC1906:BD1906,"&gt;0")</f>
        <v>0</v>
      </c>
      <c r="AD1906" s="8">
        <f>SUM(AE1906:AI1906)</f>
        <v>0</v>
      </c>
      <c r="AE1906" s="8">
        <v>0</v>
      </c>
      <c r="AF1906" s="8">
        <v>0</v>
      </c>
      <c r="AG1906" s="8">
        <v>0</v>
      </c>
      <c r="AH1906" s="8">
        <v>0</v>
      </c>
      <c r="AI1906" s="8">
        <f>SUM(BA1906)</f>
        <v>0</v>
      </c>
      <c r="AJ1906" s="16"/>
      <c r="AK1906" s="8">
        <v>0</v>
      </c>
      <c r="AL1906" s="8">
        <v>0</v>
      </c>
      <c r="AM1906" s="8">
        <v>0</v>
      </c>
      <c r="AN1906" s="8">
        <v>0</v>
      </c>
      <c r="AO1906" s="8">
        <v>0</v>
      </c>
      <c r="AP1906" s="8">
        <v>0</v>
      </c>
      <c r="AQ1906" s="8">
        <v>0</v>
      </c>
      <c r="AR1906" s="8">
        <v>0</v>
      </c>
      <c r="AS1906" s="8">
        <v>0</v>
      </c>
      <c r="AT1906" s="8">
        <v>68</v>
      </c>
      <c r="AU1906" s="15">
        <v>0</v>
      </c>
      <c r="AV1906" s="15">
        <v>0</v>
      </c>
      <c r="AW1906" s="15">
        <v>0</v>
      </c>
      <c r="AX1906" s="15">
        <v>0</v>
      </c>
      <c r="AY1906" s="29"/>
      <c r="AZ1906" s="33">
        <v>0</v>
      </c>
      <c r="BA1906" s="33">
        <v>0</v>
      </c>
      <c r="BB1906" s="33">
        <v>0</v>
      </c>
      <c r="BC1906" s="33">
        <v>0</v>
      </c>
      <c r="BD1906" s="33">
        <v>0</v>
      </c>
    </row>
    <row r="1907" spans="1:56" x14ac:dyDescent="0.25">
      <c r="A1907" s="51" t="s">
        <v>5971</v>
      </c>
      <c r="B1907" s="33" t="str">
        <f>CONCATENATE(G1907,"-",H1907,"-",I1907)</f>
        <v>999912274-Junior--51kg</v>
      </c>
      <c r="C1907" s="8" t="s">
        <v>3201</v>
      </c>
      <c r="D1907" s="8" t="s">
        <v>302</v>
      </c>
      <c r="E1907" s="8" t="s">
        <v>11</v>
      </c>
      <c r="F1907" s="8" t="s">
        <v>12</v>
      </c>
      <c r="G1907" s="8">
        <v>999912274</v>
      </c>
      <c r="H1907" s="8" t="s">
        <v>14</v>
      </c>
      <c r="I1907" s="18" t="s">
        <v>4691</v>
      </c>
      <c r="J1907" s="8">
        <f>(M1907-K1907)+W1907</f>
        <v>30</v>
      </c>
      <c r="K1907" s="8">
        <f>M1907/2</f>
        <v>30</v>
      </c>
      <c r="L1907" s="9"/>
      <c r="M1907" s="8">
        <f>SUM(N1907,O1907,P1907,Q1907,S1907,T1907,U1907)</f>
        <v>60</v>
      </c>
      <c r="N1907" s="8">
        <f>SUM(AX1907)</f>
        <v>0</v>
      </c>
      <c r="O1907" s="8">
        <v>0</v>
      </c>
      <c r="P1907" s="8">
        <f>SUM(AO1907,AW1907)</f>
        <v>0</v>
      </c>
      <c r="Q1907" s="8">
        <f>SUM(AK1907,AL1907,AM1907,AN1907,AP1907,AQ1907,AR1907,AO1907)</f>
        <v>60</v>
      </c>
      <c r="R1907" s="8">
        <f>COUNTIF(AK1907:AR1907, "&gt;0")</f>
        <v>1</v>
      </c>
      <c r="S1907" s="8">
        <f>SUM(AS1907,AT1907)</f>
        <v>0</v>
      </c>
      <c r="T1907" s="8">
        <f>SUM(AU1907)</f>
        <v>0</v>
      </c>
      <c r="U1907" s="8">
        <f>SUM(AV1907)</f>
        <v>0</v>
      </c>
      <c r="V1907" s="9"/>
      <c r="W1907" s="8">
        <f>(X1907+AD1907)</f>
        <v>0</v>
      </c>
      <c r="X1907" s="8">
        <f>SUM(Y1907:AB1907)</f>
        <v>0</v>
      </c>
      <c r="Y1907" s="8">
        <v>0</v>
      </c>
      <c r="Z1907" s="8">
        <f>0</f>
        <v>0</v>
      </c>
      <c r="AA1907" s="8">
        <f>SUM(AZ1907,BB1907)</f>
        <v>0</v>
      </c>
      <c r="AB1907" s="8">
        <f>SUM(BC1907,BD1907)</f>
        <v>0</v>
      </c>
      <c r="AC1907" s="8">
        <f>COUNTIF(BC1907:BD1907,"&gt;0")</f>
        <v>0</v>
      </c>
      <c r="AD1907" s="8">
        <f>SUM(AE1907:AI1907)</f>
        <v>0</v>
      </c>
      <c r="AE1907" s="8">
        <v>0</v>
      </c>
      <c r="AF1907" s="8">
        <v>0</v>
      </c>
      <c r="AG1907" s="8">
        <v>0</v>
      </c>
      <c r="AH1907" s="8">
        <v>0</v>
      </c>
      <c r="AI1907" s="8">
        <f>SUM(BA1907)</f>
        <v>0</v>
      </c>
      <c r="AJ1907" s="9"/>
      <c r="AK1907" s="8">
        <v>60</v>
      </c>
      <c r="AL1907" s="8">
        <v>0</v>
      </c>
      <c r="AM1907" s="8">
        <v>0</v>
      </c>
      <c r="AN1907" s="8">
        <v>0</v>
      </c>
      <c r="AO1907" s="8">
        <v>0</v>
      </c>
      <c r="AP1907" s="8">
        <v>0</v>
      </c>
      <c r="AQ1907" s="8">
        <v>0</v>
      </c>
      <c r="AR1907" s="8">
        <v>0</v>
      </c>
      <c r="AS1907" s="8">
        <v>0</v>
      </c>
      <c r="AT1907" s="8">
        <v>0</v>
      </c>
      <c r="AU1907" s="15">
        <v>0</v>
      </c>
      <c r="AV1907" s="15">
        <v>0</v>
      </c>
      <c r="AW1907" s="15">
        <v>0</v>
      </c>
      <c r="AX1907" s="15">
        <v>0</v>
      </c>
      <c r="AY1907" s="29"/>
      <c r="AZ1907" s="33">
        <v>0</v>
      </c>
      <c r="BA1907" s="33">
        <v>0</v>
      </c>
      <c r="BB1907" s="33">
        <v>0</v>
      </c>
      <c r="BC1907" s="33">
        <v>0</v>
      </c>
      <c r="BD1907" s="33">
        <v>0</v>
      </c>
    </row>
    <row r="1908" spans="1:56" x14ac:dyDescent="0.25">
      <c r="A1908" s="51" t="s">
        <v>5955</v>
      </c>
      <c r="B1908" s="33" t="str">
        <f>CONCATENATE(G1908,"-",H1908,"-",I1908)</f>
        <v>999908656-Junior--51kg</v>
      </c>
      <c r="C1908" s="8" t="s">
        <v>64</v>
      </c>
      <c r="D1908" s="8" t="s">
        <v>65</v>
      </c>
      <c r="E1908" s="8" t="s">
        <v>11</v>
      </c>
      <c r="F1908" s="8" t="s">
        <v>12</v>
      </c>
      <c r="G1908" s="17">
        <v>999908656</v>
      </c>
      <c r="H1908" s="8" t="s">
        <v>14</v>
      </c>
      <c r="I1908" s="18" t="s">
        <v>4691</v>
      </c>
      <c r="J1908" s="8">
        <f>(M1908-K1908)+W1908</f>
        <v>28.5</v>
      </c>
      <c r="K1908" s="8">
        <f>M1908/2</f>
        <v>28.5</v>
      </c>
      <c r="L1908" s="9"/>
      <c r="M1908" s="8">
        <f>SUM(N1908,O1908,P1908,Q1908,S1908,T1908,U1908)</f>
        <v>57</v>
      </c>
      <c r="N1908" s="8">
        <f>SUM(AX1908)</f>
        <v>0</v>
      </c>
      <c r="O1908" s="8">
        <v>0</v>
      </c>
      <c r="P1908" s="8">
        <f>SUM(AO1908,AW1908)</f>
        <v>0</v>
      </c>
      <c r="Q1908" s="8">
        <f>SUM(AK1908,AL1908,AM1908,AN1908,AP1908,AQ1908,AR1908,AO1908)</f>
        <v>0</v>
      </c>
      <c r="R1908" s="8">
        <f>COUNTIF(AK1908:AR1908, "&gt;0")</f>
        <v>0</v>
      </c>
      <c r="S1908" s="8">
        <f>SUM(AS1908,AT1908)</f>
        <v>0</v>
      </c>
      <c r="T1908" s="8">
        <f>SUM(AU1908)</f>
        <v>57</v>
      </c>
      <c r="U1908" s="8">
        <f>SUM(AV1908)</f>
        <v>0</v>
      </c>
      <c r="V1908" s="9"/>
      <c r="W1908" s="8">
        <f>(X1908+AD1908)</f>
        <v>0</v>
      </c>
      <c r="X1908" s="8">
        <f>SUM(Y1908:AB1908)</f>
        <v>0</v>
      </c>
      <c r="Y1908" s="8">
        <v>0</v>
      </c>
      <c r="Z1908" s="8">
        <f>0</f>
        <v>0</v>
      </c>
      <c r="AA1908" s="8">
        <f>SUM(AZ1908,BB1908)</f>
        <v>0</v>
      </c>
      <c r="AB1908" s="8">
        <f>SUM(BC1908,BD1908)</f>
        <v>0</v>
      </c>
      <c r="AC1908" s="8">
        <f>COUNTIF(BC1908:BD1908,"&gt;0")</f>
        <v>0</v>
      </c>
      <c r="AD1908" s="8">
        <f>SUM(AE1908:AI1908)</f>
        <v>0</v>
      </c>
      <c r="AE1908" s="8">
        <v>0</v>
      </c>
      <c r="AF1908" s="8">
        <v>0</v>
      </c>
      <c r="AG1908" s="8">
        <v>0</v>
      </c>
      <c r="AH1908" s="8">
        <v>0</v>
      </c>
      <c r="AI1908" s="8">
        <f>SUM(BA1908)</f>
        <v>0</v>
      </c>
      <c r="AJ1908" s="9"/>
      <c r="AK1908" s="8">
        <v>0</v>
      </c>
      <c r="AL1908" s="8">
        <v>0</v>
      </c>
      <c r="AM1908" s="8">
        <v>0</v>
      </c>
      <c r="AN1908" s="8">
        <v>0</v>
      </c>
      <c r="AO1908" s="8">
        <v>0</v>
      </c>
      <c r="AP1908" s="8">
        <v>0</v>
      </c>
      <c r="AQ1908" s="8">
        <v>0</v>
      </c>
      <c r="AR1908" s="8">
        <v>0</v>
      </c>
      <c r="AS1908" s="8">
        <v>0</v>
      </c>
      <c r="AT1908" s="8">
        <v>0</v>
      </c>
      <c r="AU1908" s="15">
        <v>57</v>
      </c>
      <c r="AV1908" s="15">
        <v>0</v>
      </c>
      <c r="AW1908" s="15">
        <v>0</v>
      </c>
      <c r="AX1908" s="15">
        <v>0</v>
      </c>
      <c r="AY1908" s="29"/>
      <c r="AZ1908" s="33">
        <v>0</v>
      </c>
      <c r="BA1908" s="33">
        <v>0</v>
      </c>
      <c r="BB1908" s="33">
        <v>0</v>
      </c>
      <c r="BC1908" s="33">
        <v>0</v>
      </c>
      <c r="BD1908" s="33">
        <v>0</v>
      </c>
    </row>
    <row r="1909" spans="1:56" x14ac:dyDescent="0.25">
      <c r="A1909" s="51" t="s">
        <v>5965</v>
      </c>
      <c r="B1909" s="33" t="str">
        <f>CONCATENATE(G1909,"-",H1909,"-",I1909)</f>
        <v>999924140-Junior--51kg</v>
      </c>
      <c r="C1909" s="8" t="s">
        <v>249</v>
      </c>
      <c r="D1909" s="8" t="s">
        <v>612</v>
      </c>
      <c r="E1909" s="8" t="s">
        <v>11</v>
      </c>
      <c r="F1909" s="8" t="s">
        <v>12</v>
      </c>
      <c r="G1909" s="8">
        <v>999924140</v>
      </c>
      <c r="H1909" s="8" t="s">
        <v>14</v>
      </c>
      <c r="I1909" s="18" t="s">
        <v>4691</v>
      </c>
      <c r="J1909" s="8">
        <f>(M1909-K1909)+W1909</f>
        <v>28.5</v>
      </c>
      <c r="K1909" s="8">
        <f>M1909/2</f>
        <v>28.5</v>
      </c>
      <c r="L1909" s="9"/>
      <c r="M1909" s="8">
        <f>SUM(N1909,O1909,P1909,Q1909,S1909,T1909,U1909)</f>
        <v>57</v>
      </c>
      <c r="N1909" s="8">
        <f>SUM(AX1909)</f>
        <v>0</v>
      </c>
      <c r="O1909" s="8">
        <v>0</v>
      </c>
      <c r="P1909" s="8">
        <f>SUM(AO1909,AW1909)</f>
        <v>0</v>
      </c>
      <c r="Q1909" s="8">
        <f>SUM(AK1909,AL1909,AM1909,AN1909,AP1909,AQ1909,AR1909,AO1909)</f>
        <v>0</v>
      </c>
      <c r="R1909" s="8">
        <f>COUNTIF(AK1909:AR1909, "&gt;0")</f>
        <v>0</v>
      </c>
      <c r="S1909" s="8">
        <f>SUM(AS1909,AT1909)</f>
        <v>0</v>
      </c>
      <c r="T1909" s="8">
        <f>SUM(AU1909)</f>
        <v>57</v>
      </c>
      <c r="U1909" s="8">
        <f>SUM(AV1909)</f>
        <v>0</v>
      </c>
      <c r="V1909" s="9"/>
      <c r="W1909" s="8">
        <f>(X1909+AD1909)</f>
        <v>0</v>
      </c>
      <c r="X1909" s="8">
        <f>SUM(Y1909:AB1909)</f>
        <v>0</v>
      </c>
      <c r="Y1909" s="8">
        <v>0</v>
      </c>
      <c r="Z1909" s="8">
        <f>0</f>
        <v>0</v>
      </c>
      <c r="AA1909" s="8">
        <f>SUM(AZ1909,BB1909)</f>
        <v>0</v>
      </c>
      <c r="AB1909" s="8">
        <f>SUM(BC1909,BD1909)</f>
        <v>0</v>
      </c>
      <c r="AC1909" s="8">
        <f>COUNTIF(BC1909:BD1909,"&gt;0")</f>
        <v>0</v>
      </c>
      <c r="AD1909" s="8">
        <f>SUM(AE1909:AI1909)</f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f>SUM(BA1909)</f>
        <v>0</v>
      </c>
      <c r="AJ1909" s="9"/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0</v>
      </c>
      <c r="AQ1909" s="8">
        <v>0</v>
      </c>
      <c r="AR1909" s="8">
        <v>0</v>
      </c>
      <c r="AS1909" s="8">
        <v>0</v>
      </c>
      <c r="AT1909" s="8">
        <v>0</v>
      </c>
      <c r="AU1909" s="15">
        <v>57</v>
      </c>
      <c r="AV1909" s="15">
        <v>0</v>
      </c>
      <c r="AW1909" s="15">
        <v>0</v>
      </c>
      <c r="AX1909" s="15">
        <v>0</v>
      </c>
      <c r="AY1909" s="29"/>
      <c r="AZ1909" s="33">
        <v>0</v>
      </c>
      <c r="BA1909" s="33">
        <v>0</v>
      </c>
      <c r="BB1909" s="33">
        <v>0</v>
      </c>
      <c r="BC1909" s="33">
        <v>0</v>
      </c>
      <c r="BD1909" s="33">
        <v>0</v>
      </c>
    </row>
    <row r="1910" spans="1:56" x14ac:dyDescent="0.25">
      <c r="A1910" s="51" t="s">
        <v>5972</v>
      </c>
      <c r="B1910" s="33" t="str">
        <f>CONCATENATE(G1910,"-",H1910,"-",I1910)</f>
        <v>999918400-Junior--51kg</v>
      </c>
      <c r="C1910" s="15" t="s">
        <v>2708</v>
      </c>
      <c r="D1910" s="15" t="s">
        <v>2709</v>
      </c>
      <c r="E1910" s="15" t="s">
        <v>11</v>
      </c>
      <c r="F1910" s="15" t="s">
        <v>12</v>
      </c>
      <c r="G1910" s="15">
        <v>999918400</v>
      </c>
      <c r="H1910" s="8" t="s">
        <v>14</v>
      </c>
      <c r="I1910" s="18" t="s">
        <v>4691</v>
      </c>
      <c r="J1910" s="8">
        <f>(M1910-K1910)+W1910</f>
        <v>25.5</v>
      </c>
      <c r="K1910" s="8">
        <f>M1910/2</f>
        <v>25.5</v>
      </c>
      <c r="L1910" s="16"/>
      <c r="M1910" s="8">
        <f>SUM(N1910,O1910,P1910,Q1910,S1910,T1910,U1910)</f>
        <v>51</v>
      </c>
      <c r="N1910" s="8">
        <f>SUM(AX1910)</f>
        <v>0</v>
      </c>
      <c r="O1910" s="8">
        <v>0</v>
      </c>
      <c r="P1910" s="8">
        <f>SUM(AO1910,AW1910)</f>
        <v>0</v>
      </c>
      <c r="Q1910" s="8">
        <f>SUM(AK1910,AL1910,AM1910,AN1910,AP1910,AQ1910,AR1910,AO1910)</f>
        <v>0</v>
      </c>
      <c r="R1910" s="8">
        <f>COUNTIF(AK1910:AR1910, "&gt;0")</f>
        <v>0</v>
      </c>
      <c r="S1910" s="8">
        <f>SUM(AS1910,AT1910)</f>
        <v>51</v>
      </c>
      <c r="T1910" s="8">
        <f>SUM(AU1910)</f>
        <v>0</v>
      </c>
      <c r="U1910" s="8">
        <f>SUM(AV1910)</f>
        <v>0</v>
      </c>
      <c r="V1910" s="16"/>
      <c r="W1910" s="8">
        <f>(X1910+AD1910)</f>
        <v>0</v>
      </c>
      <c r="X1910" s="8">
        <f>SUM(Y1910:AB1910)</f>
        <v>0</v>
      </c>
      <c r="Y1910" s="8">
        <v>0</v>
      </c>
      <c r="Z1910" s="8">
        <f>0</f>
        <v>0</v>
      </c>
      <c r="AA1910" s="8">
        <f>SUM(AZ1910,BB1910)</f>
        <v>0</v>
      </c>
      <c r="AB1910" s="8">
        <f>SUM(BC1910,BD1910)</f>
        <v>0</v>
      </c>
      <c r="AC1910" s="8">
        <f>COUNTIF(BC1910:BD1910,"&gt;0")</f>
        <v>0</v>
      </c>
      <c r="AD1910" s="8">
        <f>SUM(AE1910:AI1910)</f>
        <v>0</v>
      </c>
      <c r="AE1910" s="8">
        <v>0</v>
      </c>
      <c r="AF1910" s="8">
        <v>0</v>
      </c>
      <c r="AG1910" s="8">
        <v>0</v>
      </c>
      <c r="AH1910" s="8">
        <v>0</v>
      </c>
      <c r="AI1910" s="8">
        <f>SUM(BA1910)</f>
        <v>0</v>
      </c>
      <c r="AJ1910" s="16"/>
      <c r="AK1910" s="8">
        <v>0</v>
      </c>
      <c r="AL1910" s="8">
        <v>0</v>
      </c>
      <c r="AM1910" s="8">
        <v>0</v>
      </c>
      <c r="AN1910" s="8">
        <v>0</v>
      </c>
      <c r="AO1910" s="8">
        <v>0</v>
      </c>
      <c r="AP1910" s="8">
        <v>0</v>
      </c>
      <c r="AQ1910" s="8">
        <v>0</v>
      </c>
      <c r="AR1910" s="8">
        <v>0</v>
      </c>
      <c r="AS1910" s="8">
        <v>51</v>
      </c>
      <c r="AT1910" s="8">
        <v>0</v>
      </c>
      <c r="AU1910" s="15">
        <v>0</v>
      </c>
      <c r="AV1910" s="15">
        <v>0</v>
      </c>
      <c r="AW1910" s="15">
        <v>0</v>
      </c>
      <c r="AX1910" s="15">
        <v>0</v>
      </c>
      <c r="AY1910" s="29"/>
      <c r="AZ1910" s="33">
        <v>0</v>
      </c>
      <c r="BA1910" s="33">
        <v>0</v>
      </c>
      <c r="BB1910" s="33">
        <v>0</v>
      </c>
      <c r="BC1910" s="33">
        <v>0</v>
      </c>
      <c r="BD1910" s="33">
        <v>0</v>
      </c>
    </row>
    <row r="1911" spans="1:56" x14ac:dyDescent="0.25">
      <c r="A1911" s="51" t="s">
        <v>5968</v>
      </c>
      <c r="B1911" s="33" t="str">
        <f>CONCATENATE(G1911,"-",H1911,"-",I1911)</f>
        <v>999925081-Junior--51kg</v>
      </c>
      <c r="C1911" s="19" t="s">
        <v>291</v>
      </c>
      <c r="D1911" s="19" t="s">
        <v>2766</v>
      </c>
      <c r="E1911" s="19" t="s">
        <v>11</v>
      </c>
      <c r="F1911" s="19" t="s">
        <v>12</v>
      </c>
      <c r="G1911" s="19">
        <v>999925081</v>
      </c>
      <c r="H1911" s="8" t="s">
        <v>14</v>
      </c>
      <c r="I1911" s="18" t="s">
        <v>4691</v>
      </c>
      <c r="J1911" s="8">
        <f>(M1911-K1911)+W1911</f>
        <v>25.5</v>
      </c>
      <c r="K1911" s="8">
        <f>M1911/2</f>
        <v>25.5</v>
      </c>
      <c r="L1911" s="9"/>
      <c r="M1911" s="8">
        <f>SUM(N1911,O1911,P1911,Q1911,S1911,T1911,U1911)</f>
        <v>51</v>
      </c>
      <c r="N1911" s="8">
        <f>SUM(AX1911)</f>
        <v>0</v>
      </c>
      <c r="O1911" s="8">
        <v>0</v>
      </c>
      <c r="P1911" s="8">
        <f>SUM(AO1911,AW1911)</f>
        <v>0</v>
      </c>
      <c r="Q1911" s="8">
        <f>SUM(AK1911,AL1911,AM1911,AN1911,AP1911,AQ1911,AR1911,AO1911)</f>
        <v>0</v>
      </c>
      <c r="R1911" s="8">
        <f>COUNTIF(AK1911:AR1911, "&gt;0")</f>
        <v>0</v>
      </c>
      <c r="S1911" s="8">
        <f>SUM(AS1911,AT1911)</f>
        <v>51</v>
      </c>
      <c r="T1911" s="8">
        <f>SUM(AU1911)</f>
        <v>0</v>
      </c>
      <c r="U1911" s="8">
        <f>SUM(AV1911)</f>
        <v>0</v>
      </c>
      <c r="V1911" s="9"/>
      <c r="W1911" s="8">
        <f>(X1911+AD1911)</f>
        <v>0</v>
      </c>
      <c r="X1911" s="8">
        <f>SUM(Y1911:AB1911)</f>
        <v>0</v>
      </c>
      <c r="Y1911" s="8">
        <v>0</v>
      </c>
      <c r="Z1911" s="8">
        <f>0</f>
        <v>0</v>
      </c>
      <c r="AA1911" s="8">
        <f>SUM(AZ1911,BB1911)</f>
        <v>0</v>
      </c>
      <c r="AB1911" s="8">
        <f>SUM(BC1911,BD1911)</f>
        <v>0</v>
      </c>
      <c r="AC1911" s="8">
        <f>COUNTIF(BC1911:BD1911,"&gt;0")</f>
        <v>0</v>
      </c>
      <c r="AD1911" s="8">
        <f>SUM(AE1911:AI1911)</f>
        <v>0</v>
      </c>
      <c r="AE1911" s="8">
        <v>0</v>
      </c>
      <c r="AF1911" s="8">
        <v>0</v>
      </c>
      <c r="AG1911" s="8">
        <v>0</v>
      </c>
      <c r="AH1911" s="8">
        <v>0</v>
      </c>
      <c r="AI1911" s="8">
        <f>SUM(BA1911)</f>
        <v>0</v>
      </c>
      <c r="AJ1911" s="9"/>
      <c r="AK1911" s="8">
        <v>0</v>
      </c>
      <c r="AL1911" s="8">
        <v>0</v>
      </c>
      <c r="AM1911" s="8">
        <v>0</v>
      </c>
      <c r="AN1911" s="8">
        <v>0</v>
      </c>
      <c r="AO1911" s="8">
        <v>0</v>
      </c>
      <c r="AP1911" s="8">
        <v>0</v>
      </c>
      <c r="AQ1911" s="8">
        <v>0</v>
      </c>
      <c r="AR1911" s="8">
        <v>0</v>
      </c>
      <c r="AS1911" s="8">
        <v>51</v>
      </c>
      <c r="AT1911" s="8">
        <v>0</v>
      </c>
      <c r="AU1911" s="15">
        <v>0</v>
      </c>
      <c r="AV1911" s="15">
        <v>0</v>
      </c>
      <c r="AW1911" s="15">
        <v>0</v>
      </c>
      <c r="AX1911" s="15">
        <v>0</v>
      </c>
      <c r="AY1911" s="29"/>
      <c r="AZ1911" s="33">
        <v>0</v>
      </c>
      <c r="BA1911" s="33">
        <v>0</v>
      </c>
      <c r="BB1911" s="33">
        <v>0</v>
      </c>
      <c r="BC1911" s="33">
        <v>0</v>
      </c>
      <c r="BD1911" s="33">
        <v>0</v>
      </c>
    </row>
    <row r="1912" spans="1:56" x14ac:dyDescent="0.25">
      <c r="A1912" s="51" t="s">
        <v>5973</v>
      </c>
      <c r="B1912" s="33" t="str">
        <f>CONCATENATE(G1912,"-",H1912,"-",I1912)</f>
        <v>999924493-Junior--51kg</v>
      </c>
      <c r="C1912" s="15" t="s">
        <v>162</v>
      </c>
      <c r="D1912" s="15" t="s">
        <v>3265</v>
      </c>
      <c r="E1912" s="15" t="s">
        <v>11</v>
      </c>
      <c r="F1912" s="15" t="s">
        <v>12</v>
      </c>
      <c r="G1912" s="15">
        <v>999924493</v>
      </c>
      <c r="H1912" s="8" t="s">
        <v>14</v>
      </c>
      <c r="I1912" s="18" t="s">
        <v>4691</v>
      </c>
      <c r="J1912" s="8">
        <f>(M1912-K1912)+W1912</f>
        <v>25</v>
      </c>
      <c r="K1912" s="15"/>
      <c r="L1912" s="16"/>
      <c r="M1912" s="8">
        <f>SUM(N1912,O1912,P1912,Q1912,S1912,T1912,U1912)</f>
        <v>25</v>
      </c>
      <c r="N1912" s="8">
        <f>SUM(AX1912)</f>
        <v>0</v>
      </c>
      <c r="O1912" s="8">
        <v>0</v>
      </c>
      <c r="P1912" s="8">
        <f>SUM(AO1912,AW1912)</f>
        <v>25</v>
      </c>
      <c r="Q1912" s="8">
        <f>SUM(AK1912,AL1912,AM1912,AN1912,AP1912,AQ1912,AR1912,AO1912)</f>
        <v>0</v>
      </c>
      <c r="R1912" s="8">
        <f>COUNTIF(AK1912:AR1912, "&gt;0")</f>
        <v>0</v>
      </c>
      <c r="S1912" s="8">
        <f>SUM(AS1912,AT1912)</f>
        <v>0</v>
      </c>
      <c r="T1912" s="8">
        <f>SUM(AU1912)</f>
        <v>0</v>
      </c>
      <c r="U1912" s="8">
        <f>SUM(AV1912)</f>
        <v>0</v>
      </c>
      <c r="V1912" s="16"/>
      <c r="W1912" s="8">
        <f>(X1912+AD1912)</f>
        <v>0</v>
      </c>
      <c r="X1912" s="8">
        <f>SUM(Y1912:AB1912)</f>
        <v>0</v>
      </c>
      <c r="Y1912" s="8">
        <v>0</v>
      </c>
      <c r="Z1912" s="8">
        <f>0</f>
        <v>0</v>
      </c>
      <c r="AA1912" s="8">
        <f>SUM(AZ1912,BB1912)</f>
        <v>0</v>
      </c>
      <c r="AB1912" s="8">
        <f>SUM(BC1912,BD1912)</f>
        <v>0</v>
      </c>
      <c r="AC1912" s="8">
        <f>COUNTIF(BC1912:BD1912,"&gt;0")</f>
        <v>0</v>
      </c>
      <c r="AD1912" s="8">
        <f>SUM(AE1912:AI1912)</f>
        <v>0</v>
      </c>
      <c r="AE1912" s="8">
        <v>0</v>
      </c>
      <c r="AF1912" s="8">
        <v>0</v>
      </c>
      <c r="AG1912" s="8">
        <v>0</v>
      </c>
      <c r="AH1912" s="8">
        <v>0</v>
      </c>
      <c r="AI1912" s="8">
        <f>SUM(BA1912)</f>
        <v>0</v>
      </c>
      <c r="AJ1912" s="16"/>
      <c r="AK1912" s="15">
        <v>0</v>
      </c>
      <c r="AL1912" s="15">
        <v>0</v>
      </c>
      <c r="AM1912" s="15">
        <v>0</v>
      </c>
      <c r="AN1912" s="15">
        <v>0</v>
      </c>
      <c r="AO1912" s="15">
        <v>0</v>
      </c>
      <c r="AP1912" s="15">
        <v>0</v>
      </c>
      <c r="AQ1912" s="15">
        <v>0</v>
      </c>
      <c r="AR1912" s="15">
        <v>0</v>
      </c>
      <c r="AS1912" s="15">
        <v>0</v>
      </c>
      <c r="AT1912" s="15">
        <v>0</v>
      </c>
      <c r="AU1912" s="15">
        <v>0</v>
      </c>
      <c r="AV1912" s="15">
        <v>0</v>
      </c>
      <c r="AW1912" s="15">
        <v>25</v>
      </c>
      <c r="AX1912" s="15">
        <v>0</v>
      </c>
      <c r="AY1912" s="29"/>
      <c r="AZ1912" s="33">
        <v>0</v>
      </c>
      <c r="BA1912" s="33">
        <v>0</v>
      </c>
      <c r="BB1912" s="33">
        <v>0</v>
      </c>
      <c r="BC1912" s="33">
        <v>0</v>
      </c>
      <c r="BD1912" s="33">
        <v>0</v>
      </c>
    </row>
    <row r="1913" spans="1:56" x14ac:dyDescent="0.25">
      <c r="A1913" s="51" t="s">
        <v>5958</v>
      </c>
      <c r="B1913" s="33" t="str">
        <f>CONCATENATE(G1913,"-",H1913,"-",I1913)</f>
        <v>999899887-Junior--51kg</v>
      </c>
      <c r="C1913" s="15" t="s">
        <v>835</v>
      </c>
      <c r="D1913" s="15" t="s">
        <v>296</v>
      </c>
      <c r="E1913" s="15" t="s">
        <v>11</v>
      </c>
      <c r="F1913" s="15" t="s">
        <v>12</v>
      </c>
      <c r="G1913" s="15">
        <v>999899887</v>
      </c>
      <c r="H1913" s="8" t="s">
        <v>14</v>
      </c>
      <c r="I1913" s="18" t="s">
        <v>4691</v>
      </c>
      <c r="J1913" s="8">
        <f>(M1913-K1913)+W1913</f>
        <v>21.5</v>
      </c>
      <c r="K1913" s="8">
        <f>M1913/2</f>
        <v>21.5</v>
      </c>
      <c r="L1913" s="16"/>
      <c r="M1913" s="8">
        <f>SUM(N1913,O1913,P1913,Q1913,S1913,T1913,U1913)</f>
        <v>43</v>
      </c>
      <c r="N1913" s="8">
        <f>SUM(AX1913)</f>
        <v>0</v>
      </c>
      <c r="O1913" s="8">
        <v>0</v>
      </c>
      <c r="P1913" s="8">
        <f>SUM(AO1913,AW1913)</f>
        <v>0</v>
      </c>
      <c r="Q1913" s="8">
        <f>SUM(AK1913,AL1913,AM1913,AN1913,AP1913,AQ1913,AR1913,AO1913)</f>
        <v>0</v>
      </c>
      <c r="R1913" s="8">
        <f>COUNTIF(AK1913:AR1913, "&gt;0")</f>
        <v>0</v>
      </c>
      <c r="S1913" s="8">
        <f>SUM(AS1913,AT1913)</f>
        <v>0</v>
      </c>
      <c r="T1913" s="8">
        <f>SUM(AU1913)</f>
        <v>43</v>
      </c>
      <c r="U1913" s="8">
        <f>SUM(AV1913)</f>
        <v>0</v>
      </c>
      <c r="V1913" s="16"/>
      <c r="W1913" s="8">
        <f>(X1913+AD1913)</f>
        <v>0</v>
      </c>
      <c r="X1913" s="8">
        <f>SUM(Y1913:AB1913)</f>
        <v>0</v>
      </c>
      <c r="Y1913" s="8">
        <v>0</v>
      </c>
      <c r="Z1913" s="8">
        <f>0</f>
        <v>0</v>
      </c>
      <c r="AA1913" s="8">
        <f>SUM(AZ1913,BB1913)</f>
        <v>0</v>
      </c>
      <c r="AB1913" s="8">
        <f>SUM(BC1913,BD1913)</f>
        <v>0</v>
      </c>
      <c r="AC1913" s="8">
        <f>COUNTIF(BC1913:BD1913,"&gt;0")</f>
        <v>0</v>
      </c>
      <c r="AD1913" s="8">
        <f>SUM(AE1913:AI1913)</f>
        <v>0</v>
      </c>
      <c r="AE1913" s="8">
        <v>0</v>
      </c>
      <c r="AF1913" s="8">
        <v>0</v>
      </c>
      <c r="AG1913" s="8">
        <v>0</v>
      </c>
      <c r="AH1913" s="8">
        <v>0</v>
      </c>
      <c r="AI1913" s="8">
        <f>SUM(BA1913)</f>
        <v>0</v>
      </c>
      <c r="AJ1913" s="16"/>
      <c r="AK1913" s="8">
        <v>0</v>
      </c>
      <c r="AL1913" s="8">
        <v>0</v>
      </c>
      <c r="AM1913" s="8">
        <v>0</v>
      </c>
      <c r="AN1913" s="8">
        <v>0</v>
      </c>
      <c r="AO1913" s="8">
        <v>0</v>
      </c>
      <c r="AP1913" s="8">
        <v>0</v>
      </c>
      <c r="AQ1913" s="8">
        <v>0</v>
      </c>
      <c r="AR1913" s="8">
        <v>0</v>
      </c>
      <c r="AS1913" s="8">
        <v>0</v>
      </c>
      <c r="AT1913" s="8">
        <v>0</v>
      </c>
      <c r="AU1913" s="15">
        <v>43</v>
      </c>
      <c r="AV1913" s="15">
        <v>0</v>
      </c>
      <c r="AW1913" s="15">
        <v>0</v>
      </c>
      <c r="AX1913" s="15">
        <v>0</v>
      </c>
      <c r="AY1913" s="29"/>
      <c r="AZ1913" s="33">
        <v>0</v>
      </c>
      <c r="BA1913" s="33">
        <v>0</v>
      </c>
      <c r="BB1913" s="33">
        <v>0</v>
      </c>
      <c r="BC1913" s="33">
        <v>0</v>
      </c>
      <c r="BD1913" s="33">
        <v>0</v>
      </c>
    </row>
    <row r="1914" spans="1:56" x14ac:dyDescent="0.25">
      <c r="A1914" s="51" t="s">
        <v>5974</v>
      </c>
      <c r="B1914" s="33" t="str">
        <f>CONCATENATE(G1914,"-",H1914,"-",I1914)</f>
        <v>999923912-Junior--51kg</v>
      </c>
      <c r="C1914" s="15" t="s">
        <v>553</v>
      </c>
      <c r="D1914" s="15" t="s">
        <v>4549</v>
      </c>
      <c r="E1914" s="15" t="s">
        <v>11</v>
      </c>
      <c r="F1914" s="15" t="s">
        <v>12</v>
      </c>
      <c r="G1914" s="15">
        <v>999923912</v>
      </c>
      <c r="H1914" s="8" t="s">
        <v>14</v>
      </c>
      <c r="I1914" s="18" t="s">
        <v>4691</v>
      </c>
      <c r="J1914" s="8">
        <f>(M1914-K1914)+W1914</f>
        <v>21.5</v>
      </c>
      <c r="K1914" s="8">
        <f>M1914/2</f>
        <v>21.5</v>
      </c>
      <c r="L1914" s="16"/>
      <c r="M1914" s="8">
        <f>SUM(N1914,O1914,P1914,Q1914,S1914,T1914,U1914)</f>
        <v>43</v>
      </c>
      <c r="N1914" s="8">
        <f>SUM(AX1914)</f>
        <v>0</v>
      </c>
      <c r="O1914" s="8">
        <v>0</v>
      </c>
      <c r="P1914" s="8">
        <f>SUM(AO1914,AW1914)</f>
        <v>0</v>
      </c>
      <c r="Q1914" s="8">
        <f>SUM(AK1914,AL1914,AM1914,AN1914,AP1914,AQ1914,AR1914,AO1914)</f>
        <v>0</v>
      </c>
      <c r="R1914" s="8">
        <f>COUNTIF(AK1914:AR1914, "&gt;0")</f>
        <v>0</v>
      </c>
      <c r="S1914" s="8">
        <f>SUM(AS1914,AT1914)</f>
        <v>0</v>
      </c>
      <c r="T1914" s="8">
        <f>SUM(AU1914)</f>
        <v>43</v>
      </c>
      <c r="U1914" s="8">
        <f>SUM(AV1914)</f>
        <v>0</v>
      </c>
      <c r="V1914" s="16"/>
      <c r="W1914" s="8">
        <f>(X1914+AD1914)</f>
        <v>0</v>
      </c>
      <c r="X1914" s="8">
        <f>SUM(Y1914:AB1914)</f>
        <v>0</v>
      </c>
      <c r="Y1914" s="8">
        <v>0</v>
      </c>
      <c r="Z1914" s="8">
        <f>0</f>
        <v>0</v>
      </c>
      <c r="AA1914" s="8">
        <f>SUM(AZ1914,BB1914)</f>
        <v>0</v>
      </c>
      <c r="AB1914" s="8">
        <f>SUM(BC1914,BD1914)</f>
        <v>0</v>
      </c>
      <c r="AC1914" s="8">
        <f>COUNTIF(BC1914:BD1914,"&gt;0")</f>
        <v>0</v>
      </c>
      <c r="AD1914" s="8">
        <f>SUM(AE1914:AI1914)</f>
        <v>0</v>
      </c>
      <c r="AE1914" s="8">
        <v>0</v>
      </c>
      <c r="AF1914" s="8">
        <v>0</v>
      </c>
      <c r="AG1914" s="8">
        <v>0</v>
      </c>
      <c r="AH1914" s="8">
        <v>0</v>
      </c>
      <c r="AI1914" s="8">
        <f>SUM(BA1914)</f>
        <v>0</v>
      </c>
      <c r="AJ1914" s="16"/>
      <c r="AK1914" s="15">
        <v>0</v>
      </c>
      <c r="AL1914" s="15">
        <v>0</v>
      </c>
      <c r="AM1914" s="15">
        <v>0</v>
      </c>
      <c r="AN1914" s="15">
        <v>0</v>
      </c>
      <c r="AO1914" s="15">
        <v>0</v>
      </c>
      <c r="AP1914" s="15">
        <v>0</v>
      </c>
      <c r="AQ1914" s="15">
        <v>0</v>
      </c>
      <c r="AR1914" s="15">
        <v>0</v>
      </c>
      <c r="AS1914" s="15">
        <v>0</v>
      </c>
      <c r="AT1914" s="15">
        <v>0</v>
      </c>
      <c r="AU1914" s="15">
        <v>43</v>
      </c>
      <c r="AV1914" s="15">
        <v>0</v>
      </c>
      <c r="AW1914" s="15">
        <v>0</v>
      </c>
      <c r="AX1914" s="15">
        <v>0</v>
      </c>
      <c r="AY1914" s="29"/>
      <c r="AZ1914" s="33">
        <v>0</v>
      </c>
      <c r="BA1914" s="33">
        <v>0</v>
      </c>
      <c r="BB1914" s="33">
        <v>0</v>
      </c>
      <c r="BC1914" s="33">
        <v>0</v>
      </c>
      <c r="BD1914" s="33">
        <v>0</v>
      </c>
    </row>
    <row r="1915" spans="1:56" x14ac:dyDescent="0.25">
      <c r="A1915" s="51" t="s">
        <v>5975</v>
      </c>
      <c r="B1915" s="33" t="str">
        <f>CONCATENATE(G1915,"-",H1915,"-",I1915)</f>
        <v>999924768-Junior--51kg</v>
      </c>
      <c r="C1915" s="15" t="s">
        <v>142</v>
      </c>
      <c r="D1915" s="15" t="s">
        <v>143</v>
      </c>
      <c r="E1915" s="15" t="s">
        <v>11</v>
      </c>
      <c r="F1915" s="15" t="s">
        <v>12</v>
      </c>
      <c r="G1915" s="15">
        <v>999924768</v>
      </c>
      <c r="H1915" s="8" t="s">
        <v>14</v>
      </c>
      <c r="I1915" s="18" t="s">
        <v>4691</v>
      </c>
      <c r="J1915" s="8">
        <f>(M1915-K1915)+W1915</f>
        <v>21.5</v>
      </c>
      <c r="K1915" s="8">
        <f>M1915/2</f>
        <v>21.5</v>
      </c>
      <c r="L1915" s="16"/>
      <c r="M1915" s="8">
        <f>SUM(N1915,O1915,P1915,Q1915,S1915,T1915,U1915)</f>
        <v>43</v>
      </c>
      <c r="N1915" s="8">
        <f>SUM(AX1915)</f>
        <v>0</v>
      </c>
      <c r="O1915" s="8">
        <v>0</v>
      </c>
      <c r="P1915" s="8">
        <f>SUM(AO1915,AW1915)</f>
        <v>0</v>
      </c>
      <c r="Q1915" s="8">
        <f>SUM(AK1915,AL1915,AM1915,AN1915,AP1915,AQ1915,AR1915,AO1915)</f>
        <v>0</v>
      </c>
      <c r="R1915" s="8">
        <f>COUNTIF(AK1915:AR1915, "&gt;0")</f>
        <v>0</v>
      </c>
      <c r="S1915" s="8">
        <f>SUM(AS1915,AT1915)</f>
        <v>0</v>
      </c>
      <c r="T1915" s="8">
        <f>SUM(AU1915)</f>
        <v>43</v>
      </c>
      <c r="U1915" s="8">
        <f>SUM(AV1915)</f>
        <v>0</v>
      </c>
      <c r="V1915" s="16"/>
      <c r="W1915" s="8">
        <f>(X1915+AD1915)</f>
        <v>0</v>
      </c>
      <c r="X1915" s="8">
        <f>SUM(Y1915:AB1915)</f>
        <v>0</v>
      </c>
      <c r="Y1915" s="8">
        <v>0</v>
      </c>
      <c r="Z1915" s="8">
        <f>0</f>
        <v>0</v>
      </c>
      <c r="AA1915" s="8">
        <f>SUM(AZ1915,BB1915)</f>
        <v>0</v>
      </c>
      <c r="AB1915" s="8">
        <f>SUM(BC1915,BD1915)</f>
        <v>0</v>
      </c>
      <c r="AC1915" s="8">
        <f>COUNTIF(BC1915:BD1915,"&gt;0")</f>
        <v>0</v>
      </c>
      <c r="AD1915" s="8">
        <f>SUM(AE1915:AI1915)</f>
        <v>0</v>
      </c>
      <c r="AE1915" s="8">
        <v>0</v>
      </c>
      <c r="AF1915" s="8">
        <v>0</v>
      </c>
      <c r="AG1915" s="8">
        <v>0</v>
      </c>
      <c r="AH1915" s="8">
        <v>0</v>
      </c>
      <c r="AI1915" s="8">
        <f>SUM(BA1915)</f>
        <v>0</v>
      </c>
      <c r="AJ1915" s="16"/>
      <c r="AK1915" s="15">
        <v>0</v>
      </c>
      <c r="AL1915" s="15">
        <v>0</v>
      </c>
      <c r="AM1915" s="15">
        <v>0</v>
      </c>
      <c r="AN1915" s="15">
        <v>0</v>
      </c>
      <c r="AO1915" s="15">
        <v>0</v>
      </c>
      <c r="AP1915" s="15">
        <v>0</v>
      </c>
      <c r="AQ1915" s="15">
        <v>0</v>
      </c>
      <c r="AR1915" s="15">
        <v>0</v>
      </c>
      <c r="AS1915" s="15">
        <v>0</v>
      </c>
      <c r="AT1915" s="15">
        <v>0</v>
      </c>
      <c r="AU1915" s="15">
        <v>43</v>
      </c>
      <c r="AV1915" s="15">
        <v>0</v>
      </c>
      <c r="AW1915" s="15">
        <v>0</v>
      </c>
      <c r="AX1915" s="15">
        <v>0</v>
      </c>
      <c r="AY1915" s="29"/>
      <c r="AZ1915" s="33">
        <v>0</v>
      </c>
      <c r="BA1915" s="33">
        <v>0</v>
      </c>
      <c r="BB1915" s="33">
        <v>0</v>
      </c>
      <c r="BC1915" s="33">
        <v>0</v>
      </c>
      <c r="BD1915" s="33">
        <v>0</v>
      </c>
    </row>
    <row r="1916" spans="1:56" x14ac:dyDescent="0.25">
      <c r="A1916" s="51" t="s">
        <v>5989</v>
      </c>
      <c r="B1916" s="33" t="str">
        <f>CONCATENATE(G1916,"-",H1916,"-",I1916)</f>
        <v>999899252-Junior--55kg</v>
      </c>
      <c r="C1916" s="19" t="s">
        <v>2754</v>
      </c>
      <c r="D1916" s="19" t="s">
        <v>641</v>
      </c>
      <c r="E1916" s="19" t="s">
        <v>11</v>
      </c>
      <c r="F1916" s="19" t="s">
        <v>12</v>
      </c>
      <c r="G1916" s="19">
        <v>999899252</v>
      </c>
      <c r="H1916" s="8" t="s">
        <v>14</v>
      </c>
      <c r="I1916" s="18" t="s">
        <v>4697</v>
      </c>
      <c r="J1916" s="8">
        <f>(M1916-K1916)+W1916</f>
        <v>650</v>
      </c>
      <c r="K1916" s="8"/>
      <c r="L1916" s="9"/>
      <c r="M1916" s="8">
        <f>SUM(N1916,O1916,P1916,Q1916,S1916,T1916,U1916)</f>
        <v>125</v>
      </c>
      <c r="N1916" s="8">
        <f>SUM(AX1916)</f>
        <v>0</v>
      </c>
      <c r="O1916" s="8">
        <v>0</v>
      </c>
      <c r="P1916" s="8">
        <f>SUM(AO1916,AW1916)</f>
        <v>0</v>
      </c>
      <c r="Q1916" s="8">
        <f>SUM(AK1916,AL1916,AM1916,AN1916,AP1916,AQ1916,AR1916,AO1916)</f>
        <v>0</v>
      </c>
      <c r="R1916" s="8">
        <f>COUNTIF(AK1916:AR1916, "&gt;0")</f>
        <v>0</v>
      </c>
      <c r="S1916" s="8">
        <f>SUM(AS1916,AT1916)</f>
        <v>68</v>
      </c>
      <c r="T1916" s="8">
        <f>SUM(AU1916)</f>
        <v>57</v>
      </c>
      <c r="U1916" s="8">
        <f>SUM(AV1916)</f>
        <v>0</v>
      </c>
      <c r="V1916" s="9"/>
      <c r="W1916" s="8">
        <f>(X1916+AD1916)</f>
        <v>525</v>
      </c>
      <c r="X1916" s="8">
        <f>SUM(Y1916:AB1916)</f>
        <v>0</v>
      </c>
      <c r="Y1916" s="8">
        <v>0</v>
      </c>
      <c r="Z1916" s="8">
        <f>0</f>
        <v>0</v>
      </c>
      <c r="AA1916" s="8">
        <f>SUM(AZ1916,BB1916)</f>
        <v>0</v>
      </c>
      <c r="AB1916" s="8">
        <f>SUM(BC1916,BD1916)</f>
        <v>0</v>
      </c>
      <c r="AC1916" s="8">
        <f>COUNTIF(BC1916:BD1916,"&gt;0")</f>
        <v>0</v>
      </c>
      <c r="AD1916" s="8">
        <f>SUM(AE1916:AI1916)</f>
        <v>525</v>
      </c>
      <c r="AE1916" s="8">
        <v>0</v>
      </c>
      <c r="AF1916" s="8">
        <v>0</v>
      </c>
      <c r="AG1916" s="8">
        <v>0</v>
      </c>
      <c r="AH1916" s="8">
        <v>0</v>
      </c>
      <c r="AI1916" s="8">
        <f>SUM(BA1916)</f>
        <v>525</v>
      </c>
      <c r="AJ1916" s="9"/>
      <c r="AK1916" s="8">
        <v>0</v>
      </c>
      <c r="AL1916" s="8">
        <v>0</v>
      </c>
      <c r="AM1916" s="8">
        <v>0</v>
      </c>
      <c r="AN1916" s="8">
        <v>0</v>
      </c>
      <c r="AO1916" s="8">
        <v>0</v>
      </c>
      <c r="AP1916" s="8">
        <v>0</v>
      </c>
      <c r="AQ1916" s="8">
        <v>0</v>
      </c>
      <c r="AR1916" s="8">
        <v>0</v>
      </c>
      <c r="AS1916" s="8">
        <v>68</v>
      </c>
      <c r="AT1916" s="8">
        <v>0</v>
      </c>
      <c r="AU1916" s="15">
        <v>57</v>
      </c>
      <c r="AV1916" s="15">
        <v>0</v>
      </c>
      <c r="AW1916" s="15">
        <v>0</v>
      </c>
      <c r="AX1916" s="15">
        <v>0</v>
      </c>
      <c r="AY1916" s="29"/>
      <c r="AZ1916" s="33">
        <v>0</v>
      </c>
      <c r="BA1916" s="33">
        <v>525</v>
      </c>
      <c r="BB1916" s="33">
        <v>0</v>
      </c>
      <c r="BC1916" s="33">
        <v>0</v>
      </c>
      <c r="BD1916" s="33">
        <v>0</v>
      </c>
    </row>
    <row r="1917" spans="1:56" x14ac:dyDescent="0.25">
      <c r="A1917" s="51" t="s">
        <v>6003</v>
      </c>
      <c r="B1917" s="33" t="str">
        <f>CONCATENATE(G1917,"-",H1917,"-",I1917)</f>
        <v>999916988-Junior--55kg</v>
      </c>
      <c r="C1917" s="15" t="s">
        <v>104</v>
      </c>
      <c r="D1917" s="15" t="s">
        <v>3648</v>
      </c>
      <c r="E1917" s="15" t="s">
        <v>11</v>
      </c>
      <c r="F1917" s="15" t="s">
        <v>12</v>
      </c>
      <c r="G1917" s="15">
        <v>999916988</v>
      </c>
      <c r="H1917" s="8" t="s">
        <v>14</v>
      </c>
      <c r="I1917" s="18" t="s">
        <v>4697</v>
      </c>
      <c r="J1917" s="8">
        <f>(M1917-K1917)+W1917</f>
        <v>514</v>
      </c>
      <c r="K1917" s="15"/>
      <c r="L1917" s="16"/>
      <c r="M1917" s="8">
        <f>SUM(N1917,O1917,P1917,Q1917,S1917,T1917,U1917)</f>
        <v>120</v>
      </c>
      <c r="N1917" s="8">
        <f>SUM(AX1917)</f>
        <v>0</v>
      </c>
      <c r="O1917" s="8">
        <v>0</v>
      </c>
      <c r="P1917" s="8">
        <f>SUM(AO1917,AW1917)</f>
        <v>0</v>
      </c>
      <c r="Q1917" s="8">
        <f>SUM(AK1917,AL1917,AM1917,AN1917,AP1917,AQ1917,AR1917,AO1917)</f>
        <v>0</v>
      </c>
      <c r="R1917" s="8">
        <f>COUNTIF(AK1917:AR1917, "&gt;0")</f>
        <v>0</v>
      </c>
      <c r="S1917" s="8">
        <f>SUM(AS1917,AT1917)</f>
        <v>120</v>
      </c>
      <c r="T1917" s="8">
        <f>SUM(AU1917)</f>
        <v>0</v>
      </c>
      <c r="U1917" s="8">
        <f>SUM(AV1917)</f>
        <v>0</v>
      </c>
      <c r="V1917" s="16"/>
      <c r="W1917" s="8">
        <f>(X1917+AD1917)</f>
        <v>394</v>
      </c>
      <c r="X1917" s="8">
        <f>SUM(Y1917:AB1917)</f>
        <v>0</v>
      </c>
      <c r="Y1917" s="8">
        <v>0</v>
      </c>
      <c r="Z1917" s="8">
        <f>0</f>
        <v>0</v>
      </c>
      <c r="AA1917" s="8">
        <f>SUM(AZ1917,BB1917)</f>
        <v>0</v>
      </c>
      <c r="AB1917" s="8">
        <f>SUM(BC1917,BD1917)</f>
        <v>0</v>
      </c>
      <c r="AC1917" s="8">
        <f>COUNTIF(BC1917:BD1917,"&gt;0")</f>
        <v>0</v>
      </c>
      <c r="AD1917" s="8">
        <f>SUM(AE1917:AI1917)</f>
        <v>394</v>
      </c>
      <c r="AE1917" s="8">
        <v>0</v>
      </c>
      <c r="AF1917" s="8">
        <v>0</v>
      </c>
      <c r="AG1917" s="8">
        <v>0</v>
      </c>
      <c r="AH1917" s="8">
        <v>0</v>
      </c>
      <c r="AI1917" s="8">
        <f>SUM(BA1917)</f>
        <v>394</v>
      </c>
      <c r="AJ1917" s="16"/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Q1917" s="8">
        <v>0</v>
      </c>
      <c r="AR1917" s="8">
        <v>0</v>
      </c>
      <c r="AS1917" s="8">
        <v>120</v>
      </c>
      <c r="AT1917" s="8">
        <v>0</v>
      </c>
      <c r="AU1917" s="15">
        <v>0</v>
      </c>
      <c r="AV1917" s="15">
        <v>0</v>
      </c>
      <c r="AW1917" s="15">
        <v>0</v>
      </c>
      <c r="AX1917" s="15">
        <v>0</v>
      </c>
      <c r="AY1917" s="29"/>
      <c r="AZ1917" s="33">
        <v>0</v>
      </c>
      <c r="BA1917" s="33">
        <v>394</v>
      </c>
      <c r="BB1917" s="33">
        <v>0</v>
      </c>
      <c r="BC1917" s="33">
        <v>0</v>
      </c>
      <c r="BD1917" s="33">
        <v>0</v>
      </c>
    </row>
    <row r="1918" spans="1:56" x14ac:dyDescent="0.25">
      <c r="A1918" s="51" t="s">
        <v>5984</v>
      </c>
      <c r="B1918" s="33" t="str">
        <f>CONCATENATE(G1918,"-",H1918,"-",I1918)</f>
        <v>999920989-Junior--55kg</v>
      </c>
      <c r="C1918" s="15" t="s">
        <v>2558</v>
      </c>
      <c r="D1918" s="15" t="s">
        <v>3650</v>
      </c>
      <c r="E1918" s="15" t="s">
        <v>11</v>
      </c>
      <c r="F1918" s="15" t="s">
        <v>12</v>
      </c>
      <c r="G1918" s="15">
        <v>999920989</v>
      </c>
      <c r="H1918" s="8" t="s">
        <v>14</v>
      </c>
      <c r="I1918" s="18" t="s">
        <v>4697</v>
      </c>
      <c r="J1918" s="8">
        <f>(M1918-K1918)+W1918</f>
        <v>505.5</v>
      </c>
      <c r="K1918" s="15"/>
      <c r="L1918" s="16"/>
      <c r="M1918" s="8">
        <f>SUM(N1918,O1918,P1918,Q1918,S1918,T1918,U1918)</f>
        <v>283.5</v>
      </c>
      <c r="N1918" s="8">
        <f>SUM(AX1918)</f>
        <v>0</v>
      </c>
      <c r="O1918" s="8">
        <v>0</v>
      </c>
      <c r="P1918" s="8">
        <f>SUM(AO1918,AW1918)</f>
        <v>37.5</v>
      </c>
      <c r="Q1918" s="8">
        <f>SUM(AK1918,AL1918,AM1918,AN1918,AP1918,AQ1918,AR1918,AO1918)</f>
        <v>0</v>
      </c>
      <c r="R1918" s="8">
        <f>COUNTIF(AK1918:AR1918, "&gt;0")</f>
        <v>0</v>
      </c>
      <c r="S1918" s="8">
        <f>SUM(AS1918,AT1918)</f>
        <v>90</v>
      </c>
      <c r="T1918" s="8">
        <f>SUM(AU1918)</f>
        <v>43</v>
      </c>
      <c r="U1918" s="8">
        <f>SUM(AV1918)</f>
        <v>113</v>
      </c>
      <c r="V1918" s="16"/>
      <c r="W1918" s="8">
        <f>(X1918+AD1918)</f>
        <v>222</v>
      </c>
      <c r="X1918" s="8">
        <f>SUM(Y1918:AB1918)</f>
        <v>0</v>
      </c>
      <c r="Y1918" s="8">
        <v>0</v>
      </c>
      <c r="Z1918" s="8">
        <f>0</f>
        <v>0</v>
      </c>
      <c r="AA1918" s="8">
        <f>SUM(AZ1918,BB1918)</f>
        <v>0</v>
      </c>
      <c r="AB1918" s="8">
        <f>SUM(BC1918,BD1918)</f>
        <v>0</v>
      </c>
      <c r="AC1918" s="8">
        <f>COUNTIF(BC1918:BD1918,"&gt;0")</f>
        <v>0</v>
      </c>
      <c r="AD1918" s="8">
        <f>SUM(AE1918:AI1918)</f>
        <v>222</v>
      </c>
      <c r="AE1918" s="8">
        <v>0</v>
      </c>
      <c r="AF1918" s="8">
        <v>0</v>
      </c>
      <c r="AG1918" s="8">
        <v>0</v>
      </c>
      <c r="AH1918" s="8">
        <v>0</v>
      </c>
      <c r="AI1918" s="8">
        <f>SUM(BA1918)</f>
        <v>222</v>
      </c>
      <c r="AJ1918" s="16"/>
      <c r="AK1918" s="8">
        <v>0</v>
      </c>
      <c r="AL1918" s="8">
        <v>0</v>
      </c>
      <c r="AM1918" s="8">
        <v>0</v>
      </c>
      <c r="AN1918" s="8">
        <v>0</v>
      </c>
      <c r="AO1918" s="8">
        <v>0</v>
      </c>
      <c r="AP1918" s="8">
        <v>0</v>
      </c>
      <c r="AQ1918" s="8">
        <v>0</v>
      </c>
      <c r="AR1918" s="8">
        <v>0</v>
      </c>
      <c r="AS1918" s="8">
        <v>90</v>
      </c>
      <c r="AT1918" s="8">
        <v>0</v>
      </c>
      <c r="AU1918" s="15">
        <v>43</v>
      </c>
      <c r="AV1918" s="15">
        <v>113</v>
      </c>
      <c r="AW1918" s="15">
        <v>37.5</v>
      </c>
      <c r="AX1918" s="15">
        <v>0</v>
      </c>
      <c r="AY1918" s="29"/>
      <c r="AZ1918" s="33">
        <v>0</v>
      </c>
      <c r="BA1918" s="33">
        <v>222</v>
      </c>
      <c r="BB1918" s="33">
        <v>0</v>
      </c>
      <c r="BC1918" s="33">
        <v>0</v>
      </c>
      <c r="BD1918" s="33">
        <v>0</v>
      </c>
    </row>
    <row r="1919" spans="1:56" x14ac:dyDescent="0.25">
      <c r="A1919" s="51" t="s">
        <v>5991</v>
      </c>
      <c r="B1919" s="33" t="str">
        <f>CONCATENATE(G1919,"-",H1919,"-",I1919)</f>
        <v>999909448-Junior--55kg</v>
      </c>
      <c r="C1919" s="8" t="s">
        <v>541</v>
      </c>
      <c r="D1919" s="8" t="s">
        <v>293</v>
      </c>
      <c r="E1919" s="8" t="s">
        <v>11</v>
      </c>
      <c r="F1919" s="8" t="s">
        <v>12</v>
      </c>
      <c r="G1919" s="17">
        <v>999909448</v>
      </c>
      <c r="H1919" s="8" t="s">
        <v>14</v>
      </c>
      <c r="I1919" s="18" t="s">
        <v>4697</v>
      </c>
      <c r="J1919" s="8">
        <f>(M1919-K1919)+W1919</f>
        <v>471</v>
      </c>
      <c r="K1919" s="8"/>
      <c r="L1919" s="9"/>
      <c r="M1919" s="8">
        <f>SUM(N1919,O1919,P1919,Q1919,S1919,T1919,U1919)</f>
        <v>77</v>
      </c>
      <c r="N1919" s="8">
        <f>SUM(AX1919)</f>
        <v>20</v>
      </c>
      <c r="O1919" s="8">
        <v>0</v>
      </c>
      <c r="P1919" s="8">
        <f>SUM(AO1919,AW1919)</f>
        <v>0</v>
      </c>
      <c r="Q1919" s="8">
        <f>SUM(AK1919,AL1919,AM1919,AN1919,AP1919,AQ1919,AR1919,AO1919)</f>
        <v>0</v>
      </c>
      <c r="R1919" s="8">
        <f>COUNTIF(AK1919:AR1919, "&gt;0")</f>
        <v>0</v>
      </c>
      <c r="S1919" s="8">
        <f>SUM(AS1919,AT1919)</f>
        <v>0</v>
      </c>
      <c r="T1919" s="8">
        <f>SUM(AU1919)</f>
        <v>57</v>
      </c>
      <c r="U1919" s="8">
        <f>SUM(AV1919)</f>
        <v>0</v>
      </c>
      <c r="V1919" s="9"/>
      <c r="W1919" s="8">
        <f>(X1919+AD1919)</f>
        <v>394</v>
      </c>
      <c r="X1919" s="8">
        <f>SUM(Y1919:AB1919)</f>
        <v>0</v>
      </c>
      <c r="Y1919" s="8">
        <v>0</v>
      </c>
      <c r="Z1919" s="8">
        <f>0</f>
        <v>0</v>
      </c>
      <c r="AA1919" s="8">
        <f>SUM(AZ1919,BB1919)</f>
        <v>0</v>
      </c>
      <c r="AB1919" s="8">
        <f>SUM(BC1919,BD1919)</f>
        <v>0</v>
      </c>
      <c r="AC1919" s="8">
        <f>COUNTIF(BC1919:BD1919,"&gt;0")</f>
        <v>0</v>
      </c>
      <c r="AD1919" s="8">
        <f>SUM(AE1919:AI1919)</f>
        <v>394</v>
      </c>
      <c r="AE1919" s="8">
        <v>0</v>
      </c>
      <c r="AF1919" s="8">
        <v>0</v>
      </c>
      <c r="AG1919" s="8">
        <v>0</v>
      </c>
      <c r="AH1919" s="8">
        <v>0</v>
      </c>
      <c r="AI1919" s="8">
        <f>SUM(BA1919)</f>
        <v>394</v>
      </c>
      <c r="AJ1919" s="9"/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Q1919" s="8">
        <v>0</v>
      </c>
      <c r="AR1919" s="8">
        <v>0</v>
      </c>
      <c r="AS1919" s="8">
        <v>0</v>
      </c>
      <c r="AT1919" s="8">
        <v>0</v>
      </c>
      <c r="AU1919" s="15">
        <v>57</v>
      </c>
      <c r="AV1919" s="15">
        <v>0</v>
      </c>
      <c r="AW1919" s="15">
        <v>0</v>
      </c>
      <c r="AX1919" s="15">
        <v>20</v>
      </c>
      <c r="AY1919" s="29"/>
      <c r="AZ1919" s="33">
        <v>0</v>
      </c>
      <c r="BA1919" s="33">
        <v>394</v>
      </c>
      <c r="BB1919" s="33">
        <v>0</v>
      </c>
      <c r="BC1919" s="33">
        <v>0</v>
      </c>
      <c r="BD1919" s="33">
        <v>0</v>
      </c>
    </row>
    <row r="1920" spans="1:56" x14ac:dyDescent="0.25">
      <c r="A1920" s="51" t="s">
        <v>5979</v>
      </c>
      <c r="B1920" s="33" t="str">
        <f>CONCATENATE(G1920,"-",H1920,"-",I1920)</f>
        <v>999901616-Junior--55kg</v>
      </c>
      <c r="C1920" s="8" t="s">
        <v>279</v>
      </c>
      <c r="D1920" s="8" t="s">
        <v>99</v>
      </c>
      <c r="E1920" s="8" t="s">
        <v>11</v>
      </c>
      <c r="F1920" s="8" t="s">
        <v>12</v>
      </c>
      <c r="G1920" s="8">
        <v>999901616</v>
      </c>
      <c r="H1920" s="8" t="s">
        <v>14</v>
      </c>
      <c r="I1920" s="18" t="s">
        <v>4697</v>
      </c>
      <c r="J1920" s="8">
        <f>(M1920-K1920)+W1920</f>
        <v>425</v>
      </c>
      <c r="K1920" s="8"/>
      <c r="L1920" s="9"/>
      <c r="M1920" s="8">
        <f>SUM(N1920,O1920,P1920,Q1920,S1920,T1920,U1920)</f>
        <v>203</v>
      </c>
      <c r="N1920" s="8">
        <f>SUM(AX1920)</f>
        <v>0</v>
      </c>
      <c r="O1920" s="8">
        <v>0</v>
      </c>
      <c r="P1920" s="8">
        <f>SUM(AO1920,AW1920)</f>
        <v>0</v>
      </c>
      <c r="Q1920" s="8">
        <f>SUM(AK1920,AL1920,AM1920,AN1920,AP1920,AQ1920,AR1920,AO1920)</f>
        <v>0</v>
      </c>
      <c r="R1920" s="8">
        <f>COUNTIF(AK1920:AR1920, "&gt;0")</f>
        <v>0</v>
      </c>
      <c r="S1920" s="8">
        <f>SUM(AS1920,AT1920)</f>
        <v>160</v>
      </c>
      <c r="T1920" s="8">
        <f>SUM(AU1920)</f>
        <v>43</v>
      </c>
      <c r="U1920" s="8">
        <f>SUM(AV1920)</f>
        <v>0</v>
      </c>
      <c r="V1920" s="9"/>
      <c r="W1920" s="8">
        <f>(X1920+AD1920)</f>
        <v>222</v>
      </c>
      <c r="X1920" s="8">
        <f>SUM(Y1920:AB1920)</f>
        <v>0</v>
      </c>
      <c r="Y1920" s="8">
        <v>0</v>
      </c>
      <c r="Z1920" s="8">
        <f>0</f>
        <v>0</v>
      </c>
      <c r="AA1920" s="8">
        <f>SUM(AZ1920,BB1920)</f>
        <v>0</v>
      </c>
      <c r="AB1920" s="8">
        <f>SUM(BC1920,BD1920)</f>
        <v>0</v>
      </c>
      <c r="AC1920" s="8">
        <f>COUNTIF(BC1920:BD1920,"&gt;0")</f>
        <v>0</v>
      </c>
      <c r="AD1920" s="8">
        <f>SUM(AE1920:AI1920)</f>
        <v>222</v>
      </c>
      <c r="AE1920" s="8">
        <v>0</v>
      </c>
      <c r="AF1920" s="8">
        <v>0</v>
      </c>
      <c r="AG1920" s="8">
        <v>0</v>
      </c>
      <c r="AH1920" s="8">
        <v>0</v>
      </c>
      <c r="AI1920" s="8">
        <f>SUM(BA1920)</f>
        <v>222</v>
      </c>
      <c r="AJ1920" s="9"/>
      <c r="AK1920" s="8">
        <v>0</v>
      </c>
      <c r="AL1920" s="8">
        <v>0</v>
      </c>
      <c r="AM1920" s="8">
        <v>0</v>
      </c>
      <c r="AN1920" s="8">
        <v>0</v>
      </c>
      <c r="AO1920" s="8">
        <v>0</v>
      </c>
      <c r="AP1920" s="8">
        <v>0</v>
      </c>
      <c r="AQ1920" s="8">
        <v>0</v>
      </c>
      <c r="AR1920" s="8">
        <v>0</v>
      </c>
      <c r="AS1920" s="8">
        <v>0</v>
      </c>
      <c r="AT1920" s="8">
        <v>160</v>
      </c>
      <c r="AU1920" s="15">
        <v>43</v>
      </c>
      <c r="AV1920" s="15">
        <v>0</v>
      </c>
      <c r="AW1920" s="15">
        <v>0</v>
      </c>
      <c r="AX1920" s="15">
        <v>0</v>
      </c>
      <c r="AY1920" s="29"/>
      <c r="AZ1920" s="33">
        <v>0</v>
      </c>
      <c r="BA1920" s="33">
        <v>222</v>
      </c>
      <c r="BB1920" s="33">
        <v>0</v>
      </c>
      <c r="BC1920" s="33">
        <v>0</v>
      </c>
      <c r="BD1920" s="33">
        <v>0</v>
      </c>
    </row>
    <row r="1921" spans="1:56" x14ac:dyDescent="0.25">
      <c r="A1921" s="51" t="s">
        <v>5977</v>
      </c>
      <c r="B1921" s="33" t="str">
        <f>CONCATENATE(G1921,"-",H1921,"-",I1921)</f>
        <v>999921429-Junior--55kg</v>
      </c>
      <c r="C1921" s="8" t="s">
        <v>732</v>
      </c>
      <c r="D1921" s="8" t="s">
        <v>1172</v>
      </c>
      <c r="E1921" s="8" t="s">
        <v>11</v>
      </c>
      <c r="F1921" s="8" t="s">
        <v>12</v>
      </c>
      <c r="G1921" s="8">
        <v>999921429</v>
      </c>
      <c r="H1921" s="8" t="s">
        <v>14</v>
      </c>
      <c r="I1921" s="18" t="s">
        <v>4697</v>
      </c>
      <c r="J1921" s="8">
        <f>(M1921-K1921)+W1921</f>
        <v>316</v>
      </c>
      <c r="K1921" s="8"/>
      <c r="L1921" s="9"/>
      <c r="M1921" s="8">
        <f>SUM(N1921,O1921,P1921,Q1921,S1921,T1921,U1921)</f>
        <v>316</v>
      </c>
      <c r="N1921" s="8">
        <f>SUM(AX1921)</f>
        <v>15</v>
      </c>
      <c r="O1921" s="8">
        <v>0</v>
      </c>
      <c r="P1921" s="8">
        <f>SUM(AO1921,AW1921)</f>
        <v>0</v>
      </c>
      <c r="Q1921" s="8">
        <f>SUM(AK1921,AL1921,AM1921,AN1921,AP1921,AQ1921,AR1921,AO1921)</f>
        <v>0</v>
      </c>
      <c r="R1921" s="8">
        <f>COUNTIF(AK1921:AR1921, "&gt;0")</f>
        <v>0</v>
      </c>
      <c r="S1921" s="8">
        <f>SUM(AS1921,AT1921)</f>
        <v>0</v>
      </c>
      <c r="T1921" s="8">
        <f>SUM(AU1921)</f>
        <v>101</v>
      </c>
      <c r="U1921" s="8">
        <f>SUM(AV1921)</f>
        <v>200</v>
      </c>
      <c r="V1921" s="9"/>
      <c r="W1921" s="8">
        <f>(X1921+AD1921)</f>
        <v>0</v>
      </c>
      <c r="X1921" s="8">
        <f>SUM(Y1921:AB1921)</f>
        <v>0</v>
      </c>
      <c r="Y1921" s="8">
        <v>0</v>
      </c>
      <c r="Z1921" s="8">
        <f>0</f>
        <v>0</v>
      </c>
      <c r="AA1921" s="8">
        <f>SUM(AZ1921,BB1921)</f>
        <v>0</v>
      </c>
      <c r="AB1921" s="8">
        <f>SUM(BC1921,BD1921)</f>
        <v>0</v>
      </c>
      <c r="AC1921" s="8">
        <f>COUNTIF(BC1921:BD1921,"&gt;0")</f>
        <v>0</v>
      </c>
      <c r="AD1921" s="8">
        <f>SUM(AE1921:AI1921)</f>
        <v>0</v>
      </c>
      <c r="AE1921" s="8">
        <v>0</v>
      </c>
      <c r="AF1921" s="8">
        <v>0</v>
      </c>
      <c r="AG1921" s="8">
        <v>0</v>
      </c>
      <c r="AH1921" s="8">
        <v>0</v>
      </c>
      <c r="AI1921" s="8">
        <f>SUM(BA1921)</f>
        <v>0</v>
      </c>
      <c r="AJ1921" s="9"/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Q1921" s="8">
        <v>0</v>
      </c>
      <c r="AR1921" s="8">
        <v>0</v>
      </c>
      <c r="AS1921" s="8">
        <v>0</v>
      </c>
      <c r="AT1921" s="8">
        <v>0</v>
      </c>
      <c r="AU1921" s="15">
        <v>101</v>
      </c>
      <c r="AV1921" s="15">
        <v>200</v>
      </c>
      <c r="AW1921" s="15">
        <v>0</v>
      </c>
      <c r="AX1921" s="15">
        <v>15</v>
      </c>
      <c r="AY1921" s="29"/>
      <c r="AZ1921" s="33">
        <v>0</v>
      </c>
      <c r="BA1921" s="33">
        <v>0</v>
      </c>
      <c r="BB1921" s="33">
        <v>0</v>
      </c>
      <c r="BC1921" s="33">
        <v>0</v>
      </c>
      <c r="BD1921" s="33">
        <v>0</v>
      </c>
    </row>
    <row r="1922" spans="1:56" x14ac:dyDescent="0.25">
      <c r="A1922" s="51" t="s">
        <v>5990</v>
      </c>
      <c r="B1922" s="33" t="str">
        <f>CONCATENATE(G1922,"-",H1922,"-",I1922)</f>
        <v>999916773-Junior--55kg</v>
      </c>
      <c r="C1922" s="8" t="s">
        <v>32</v>
      </c>
      <c r="D1922" s="8" t="s">
        <v>33</v>
      </c>
      <c r="E1922" s="8" t="s">
        <v>11</v>
      </c>
      <c r="F1922" s="8" t="s">
        <v>12</v>
      </c>
      <c r="G1922" s="17">
        <v>999916773</v>
      </c>
      <c r="H1922" s="8" t="s">
        <v>14</v>
      </c>
      <c r="I1922" s="18" t="s">
        <v>4697</v>
      </c>
      <c r="J1922" s="8">
        <f>(M1922-K1922)+W1922</f>
        <v>307.5</v>
      </c>
      <c r="K1922" s="8">
        <f>M1922/2</f>
        <v>140.5</v>
      </c>
      <c r="L1922" s="9"/>
      <c r="M1922" s="8">
        <f>SUM(N1922,O1922,P1922,Q1922,S1922,T1922,U1922)</f>
        <v>281</v>
      </c>
      <c r="N1922" s="8">
        <f>SUM(AX1922)</f>
        <v>0</v>
      </c>
      <c r="O1922" s="8">
        <v>0</v>
      </c>
      <c r="P1922" s="8">
        <f>SUM(AO1922,AW1922)</f>
        <v>0</v>
      </c>
      <c r="Q1922" s="8">
        <f>SUM(AK1922,AL1922,AM1922,AN1922,AP1922,AQ1922,AR1922,AO1922)</f>
        <v>0</v>
      </c>
      <c r="R1922" s="8">
        <f>COUNTIF(AK1922:AR1922, "&gt;0")</f>
        <v>0</v>
      </c>
      <c r="S1922" s="8">
        <f>SUM(AS1922,AT1922)</f>
        <v>120</v>
      </c>
      <c r="T1922" s="8">
        <f>SUM(AU1922)</f>
        <v>76</v>
      </c>
      <c r="U1922" s="8">
        <f>SUM(AV1922)</f>
        <v>85</v>
      </c>
      <c r="V1922" s="9"/>
      <c r="W1922" s="8">
        <f>(X1922+AD1922)</f>
        <v>167</v>
      </c>
      <c r="X1922" s="8">
        <f>SUM(Y1922:AB1922)</f>
        <v>0</v>
      </c>
      <c r="Y1922" s="8">
        <v>0</v>
      </c>
      <c r="Z1922" s="8">
        <f>0</f>
        <v>0</v>
      </c>
      <c r="AA1922" s="8">
        <f>SUM(AZ1922,BB1922)</f>
        <v>0</v>
      </c>
      <c r="AB1922" s="8">
        <f>SUM(BC1922,BD1922)</f>
        <v>0</v>
      </c>
      <c r="AC1922" s="8">
        <f>COUNTIF(BC1922:BD1922,"&gt;0")</f>
        <v>0</v>
      </c>
      <c r="AD1922" s="8">
        <f>SUM(AE1922:AI1922)</f>
        <v>167</v>
      </c>
      <c r="AE1922" s="8">
        <v>0</v>
      </c>
      <c r="AF1922" s="8">
        <v>0</v>
      </c>
      <c r="AG1922" s="8">
        <v>0</v>
      </c>
      <c r="AH1922" s="8">
        <v>0</v>
      </c>
      <c r="AI1922" s="8">
        <f>SUM(BA1922)</f>
        <v>167</v>
      </c>
      <c r="AJ1922" s="9"/>
      <c r="AK1922" s="8">
        <v>0</v>
      </c>
      <c r="AL1922" s="8">
        <v>0</v>
      </c>
      <c r="AM1922" s="8">
        <v>0</v>
      </c>
      <c r="AN1922" s="8">
        <v>0</v>
      </c>
      <c r="AO1922" s="8">
        <v>0</v>
      </c>
      <c r="AP1922" s="8">
        <v>0</v>
      </c>
      <c r="AQ1922" s="8">
        <v>0</v>
      </c>
      <c r="AR1922" s="8">
        <v>0</v>
      </c>
      <c r="AS1922" s="8">
        <v>0</v>
      </c>
      <c r="AT1922" s="8">
        <v>120</v>
      </c>
      <c r="AU1922" s="15">
        <v>76</v>
      </c>
      <c r="AV1922" s="15">
        <v>85</v>
      </c>
      <c r="AW1922" s="15">
        <v>0</v>
      </c>
      <c r="AX1922" s="15">
        <v>0</v>
      </c>
      <c r="AY1922" s="29"/>
      <c r="AZ1922" s="33">
        <v>0</v>
      </c>
      <c r="BA1922" s="33">
        <v>167</v>
      </c>
      <c r="BB1922" s="33">
        <v>0</v>
      </c>
      <c r="BC1922" s="33">
        <v>0</v>
      </c>
      <c r="BD1922" s="33">
        <v>0</v>
      </c>
    </row>
    <row r="1923" spans="1:56" x14ac:dyDescent="0.25">
      <c r="A1923" s="51" t="s">
        <v>9836</v>
      </c>
      <c r="B1923" s="33" t="str">
        <f>CONCATENATE(G1923,"-",H1923,"-",I1923)</f>
        <v>999888538-Junior--55kg</v>
      </c>
      <c r="C1923" s="15" t="s">
        <v>194</v>
      </c>
      <c r="D1923" s="15" t="s">
        <v>1220</v>
      </c>
      <c r="E1923" s="15" t="s">
        <v>11</v>
      </c>
      <c r="F1923" s="15" t="s">
        <v>12</v>
      </c>
      <c r="G1923" s="15">
        <v>999888538</v>
      </c>
      <c r="H1923" s="8" t="s">
        <v>14</v>
      </c>
      <c r="I1923" s="15" t="s">
        <v>4697</v>
      </c>
      <c r="J1923" s="8">
        <f>(M1923-K1923)+W1923</f>
        <v>296</v>
      </c>
      <c r="K1923" s="8">
        <f>M1923/2</f>
        <v>0</v>
      </c>
      <c r="L1923" s="9"/>
      <c r="M1923" s="8">
        <f>SUM(N1923,O1923,P1923,Q1923,S1923,T1923,U1923)</f>
        <v>0</v>
      </c>
      <c r="N1923" s="8">
        <f>SUM(AX1923)</f>
        <v>0</v>
      </c>
      <c r="O1923" s="8">
        <v>0</v>
      </c>
      <c r="P1923" s="8">
        <f>SUM(AO1923,AW1923)</f>
        <v>0</v>
      </c>
      <c r="Q1923" s="8">
        <f>SUM(AK1923,AL1923,AM1923,AN1923,AP1923,AQ1923,AR1923,AO1923)</f>
        <v>0</v>
      </c>
      <c r="R1923" s="8">
        <f>COUNTIF(AK1923:AR1923, "&gt;0")</f>
        <v>0</v>
      </c>
      <c r="S1923" s="8">
        <f>SUM(AS1923,AT1923)</f>
        <v>0</v>
      </c>
      <c r="T1923" s="8">
        <f>SUM(AU1923)</f>
        <v>0</v>
      </c>
      <c r="U1923" s="8">
        <f>SUM(AV1923)</f>
        <v>0</v>
      </c>
      <c r="V1923" s="9"/>
      <c r="W1923" s="8">
        <f>(X1923+AD1923)</f>
        <v>296</v>
      </c>
      <c r="X1923" s="8">
        <f>SUM(Y1923:AB1923)</f>
        <v>0</v>
      </c>
      <c r="Y1923" s="8">
        <v>0</v>
      </c>
      <c r="Z1923" s="8">
        <f>0</f>
        <v>0</v>
      </c>
      <c r="AA1923" s="8">
        <f>SUM(AZ1923,BB1923)</f>
        <v>0</v>
      </c>
      <c r="AB1923" s="8">
        <f>SUM(BC1923,BD1923)</f>
        <v>0</v>
      </c>
      <c r="AC1923" s="8">
        <f>COUNTIF(BC1923:BD1923,"&gt;0")</f>
        <v>0</v>
      </c>
      <c r="AD1923" s="8">
        <f>SUM(AE1923:AI1923)</f>
        <v>296</v>
      </c>
      <c r="AE1923" s="8">
        <v>0</v>
      </c>
      <c r="AF1923" s="8">
        <v>0</v>
      </c>
      <c r="AG1923" s="8">
        <v>0</v>
      </c>
      <c r="AH1923" s="8">
        <v>0</v>
      </c>
      <c r="AI1923" s="8">
        <f>SUM(BA1923)</f>
        <v>296</v>
      </c>
      <c r="AJ1923" s="9"/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0</v>
      </c>
      <c r="AQ1923" s="8">
        <v>0</v>
      </c>
      <c r="AR1923" s="8">
        <v>0</v>
      </c>
      <c r="AS1923" s="8">
        <v>0</v>
      </c>
      <c r="AT1923" s="8">
        <v>0</v>
      </c>
      <c r="AU1923" s="8">
        <v>0</v>
      </c>
      <c r="AV1923" s="8">
        <v>0</v>
      </c>
      <c r="AW1923" s="8">
        <v>0</v>
      </c>
      <c r="AX1923" s="8">
        <v>0</v>
      </c>
      <c r="AY1923" s="30"/>
      <c r="AZ1923" s="33">
        <v>0</v>
      </c>
      <c r="BA1923" s="33">
        <v>296</v>
      </c>
      <c r="BB1923" s="33">
        <v>0</v>
      </c>
      <c r="BC1923" s="33">
        <v>0</v>
      </c>
      <c r="BD1923" s="33">
        <v>0</v>
      </c>
    </row>
    <row r="1924" spans="1:56" x14ac:dyDescent="0.25">
      <c r="A1924" s="51" t="s">
        <v>9847</v>
      </c>
      <c r="B1924" s="33" t="str">
        <f>CONCATENATE(G1924,"-",H1924,"-",I1924)</f>
        <v>999925429-Junior--55kg</v>
      </c>
      <c r="C1924" s="15" t="s">
        <v>1249</v>
      </c>
      <c r="D1924" s="15" t="s">
        <v>485</v>
      </c>
      <c r="E1924" s="15" t="s">
        <v>11</v>
      </c>
      <c r="F1924" s="15" t="s">
        <v>12</v>
      </c>
      <c r="G1924" s="15">
        <v>999925429</v>
      </c>
      <c r="H1924" s="8" t="s">
        <v>14</v>
      </c>
      <c r="I1924" s="15" t="s">
        <v>4697</v>
      </c>
      <c r="J1924" s="8">
        <f>(M1924-K1924)+W1924</f>
        <v>296</v>
      </c>
      <c r="K1924" s="8">
        <f>M1924/2</f>
        <v>0</v>
      </c>
      <c r="L1924" s="9"/>
      <c r="M1924" s="8">
        <f>SUM(N1924,O1924,P1924,Q1924,S1924,T1924,U1924)</f>
        <v>0</v>
      </c>
      <c r="N1924" s="8">
        <f>SUM(AX1924)</f>
        <v>0</v>
      </c>
      <c r="O1924" s="8">
        <v>0</v>
      </c>
      <c r="P1924" s="8">
        <f>SUM(AO1924,AW1924)</f>
        <v>0</v>
      </c>
      <c r="Q1924" s="8">
        <f>SUM(AK1924,AL1924,AM1924,AN1924,AP1924,AQ1924,AR1924,AO1924)</f>
        <v>0</v>
      </c>
      <c r="R1924" s="8">
        <f>COUNTIF(AK1924:AR1924, "&gt;0")</f>
        <v>0</v>
      </c>
      <c r="S1924" s="8">
        <f>SUM(AS1924,AT1924)</f>
        <v>0</v>
      </c>
      <c r="T1924" s="8">
        <f>SUM(AU1924)</f>
        <v>0</v>
      </c>
      <c r="U1924" s="8">
        <f>SUM(AV1924)</f>
        <v>0</v>
      </c>
      <c r="V1924" s="9"/>
      <c r="W1924" s="8">
        <f>(X1924+AD1924)</f>
        <v>296</v>
      </c>
      <c r="X1924" s="8">
        <f>SUM(Y1924:AB1924)</f>
        <v>0</v>
      </c>
      <c r="Y1924" s="8">
        <v>0</v>
      </c>
      <c r="Z1924" s="8">
        <f>0</f>
        <v>0</v>
      </c>
      <c r="AA1924" s="8">
        <f>SUM(AZ1924,BB1924)</f>
        <v>0</v>
      </c>
      <c r="AB1924" s="8">
        <f>SUM(BC1924,BD1924)</f>
        <v>0</v>
      </c>
      <c r="AC1924" s="8">
        <f>COUNTIF(BC1924:BD1924,"&gt;0")</f>
        <v>0</v>
      </c>
      <c r="AD1924" s="8">
        <f>SUM(AE1924:AI1924)</f>
        <v>296</v>
      </c>
      <c r="AE1924" s="8">
        <v>0</v>
      </c>
      <c r="AF1924" s="8">
        <v>0</v>
      </c>
      <c r="AG1924" s="8">
        <v>0</v>
      </c>
      <c r="AH1924" s="8">
        <v>0</v>
      </c>
      <c r="AI1924" s="8">
        <f>SUM(BA1924)</f>
        <v>296</v>
      </c>
      <c r="AJ1924" s="9"/>
      <c r="AK1924" s="8">
        <v>0</v>
      </c>
      <c r="AL1924" s="8">
        <v>0</v>
      </c>
      <c r="AM1924" s="8">
        <v>0</v>
      </c>
      <c r="AN1924" s="8">
        <v>0</v>
      </c>
      <c r="AO1924" s="8">
        <v>0</v>
      </c>
      <c r="AP1924" s="8">
        <v>0</v>
      </c>
      <c r="AQ1924" s="8">
        <v>0</v>
      </c>
      <c r="AR1924" s="8">
        <v>0</v>
      </c>
      <c r="AS1924" s="8">
        <v>0</v>
      </c>
      <c r="AT1924" s="8">
        <v>0</v>
      </c>
      <c r="AU1924" s="8">
        <v>0</v>
      </c>
      <c r="AV1924" s="8">
        <v>0</v>
      </c>
      <c r="AW1924" s="8">
        <v>0</v>
      </c>
      <c r="AX1924" s="8">
        <v>0</v>
      </c>
      <c r="AY1924" s="30"/>
      <c r="AZ1924" s="33">
        <v>0</v>
      </c>
      <c r="BA1924" s="33">
        <v>296</v>
      </c>
      <c r="BB1924" s="33">
        <v>0</v>
      </c>
      <c r="BC1924" s="33">
        <v>0</v>
      </c>
      <c r="BD1924" s="33">
        <v>0</v>
      </c>
    </row>
    <row r="1925" spans="1:56" x14ac:dyDescent="0.25">
      <c r="A1925" s="51" t="s">
        <v>6015</v>
      </c>
      <c r="B1925" s="33" t="str">
        <f>CONCATENATE(G1925,"-",H1925,"-",I1925)</f>
        <v>999914831-Junior--55kg</v>
      </c>
      <c r="C1925" s="15" t="s">
        <v>1585</v>
      </c>
      <c r="D1925" s="15" t="s">
        <v>107</v>
      </c>
      <c r="E1925" s="15" t="s">
        <v>11</v>
      </c>
      <c r="F1925" s="15" t="s">
        <v>12</v>
      </c>
      <c r="G1925" s="15">
        <v>999914831</v>
      </c>
      <c r="H1925" s="8" t="s">
        <v>14</v>
      </c>
      <c r="I1925" s="18" t="s">
        <v>4697</v>
      </c>
      <c r="J1925" s="8">
        <f>(M1925-K1925)+W1925</f>
        <v>295.5</v>
      </c>
      <c r="K1925" s="8">
        <f>M1925/2</f>
        <v>73.5</v>
      </c>
      <c r="L1925" s="16"/>
      <c r="M1925" s="8">
        <f>SUM(N1925,O1925,P1925,Q1925,S1925,T1925,U1925)</f>
        <v>147</v>
      </c>
      <c r="N1925" s="8">
        <f>SUM(AX1925)</f>
        <v>0</v>
      </c>
      <c r="O1925" s="8">
        <v>0</v>
      </c>
      <c r="P1925" s="8">
        <f>SUM(AO1925,AW1925)</f>
        <v>0</v>
      </c>
      <c r="Q1925" s="8">
        <f>SUM(AK1925,AL1925,AM1925,AN1925,AP1925,AQ1925,AR1925,AO1925)</f>
        <v>0</v>
      </c>
      <c r="R1925" s="8">
        <f>COUNTIF(AK1925:AR1925, "&gt;0")</f>
        <v>0</v>
      </c>
      <c r="S1925" s="8">
        <f>SUM(AS1925,AT1925)</f>
        <v>90</v>
      </c>
      <c r="T1925" s="8">
        <f>SUM(AU1925)</f>
        <v>57</v>
      </c>
      <c r="U1925" s="8">
        <f>SUM(AV1925)</f>
        <v>0</v>
      </c>
      <c r="V1925" s="16"/>
      <c r="W1925" s="8">
        <f>(X1925+AD1925)</f>
        <v>222</v>
      </c>
      <c r="X1925" s="8">
        <f>SUM(Y1925:AB1925)</f>
        <v>0</v>
      </c>
      <c r="Y1925" s="8">
        <v>0</v>
      </c>
      <c r="Z1925" s="8">
        <f>0</f>
        <v>0</v>
      </c>
      <c r="AA1925" s="8">
        <f>SUM(AZ1925,BB1925)</f>
        <v>0</v>
      </c>
      <c r="AB1925" s="8">
        <f>SUM(BC1925,BD1925)</f>
        <v>0</v>
      </c>
      <c r="AC1925" s="8">
        <f>COUNTIF(BC1925:BD1925,"&gt;0")</f>
        <v>0</v>
      </c>
      <c r="AD1925" s="8">
        <f>SUM(AE1925:AI1925)</f>
        <v>222</v>
      </c>
      <c r="AE1925" s="8">
        <v>0</v>
      </c>
      <c r="AF1925" s="8">
        <v>0</v>
      </c>
      <c r="AG1925" s="8">
        <v>0</v>
      </c>
      <c r="AH1925" s="8">
        <v>0</v>
      </c>
      <c r="AI1925" s="8">
        <f>SUM(BA1925)</f>
        <v>222</v>
      </c>
      <c r="AJ1925" s="16"/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Q1925" s="8">
        <v>0</v>
      </c>
      <c r="AR1925" s="8">
        <v>0</v>
      </c>
      <c r="AS1925" s="8">
        <v>90</v>
      </c>
      <c r="AT1925" s="8">
        <v>0</v>
      </c>
      <c r="AU1925" s="15">
        <v>57</v>
      </c>
      <c r="AV1925" s="15">
        <v>0</v>
      </c>
      <c r="AW1925" s="15">
        <v>0</v>
      </c>
      <c r="AX1925" s="15">
        <v>0</v>
      </c>
      <c r="AY1925" s="29"/>
      <c r="AZ1925" s="33">
        <v>0</v>
      </c>
      <c r="BA1925" s="33">
        <v>222</v>
      </c>
      <c r="BB1925" s="33">
        <v>0</v>
      </c>
      <c r="BC1925" s="33">
        <v>0</v>
      </c>
      <c r="BD1925" s="33">
        <v>0</v>
      </c>
    </row>
    <row r="1926" spans="1:56" x14ac:dyDescent="0.25">
      <c r="A1926" s="51" t="s">
        <v>5976</v>
      </c>
      <c r="B1926" s="33" t="str">
        <f>CONCATENATE(G1926,"-",H1926,"-",I1926)</f>
        <v>999881397-Junior--55kg</v>
      </c>
      <c r="C1926" s="18" t="s">
        <v>1251</v>
      </c>
      <c r="D1926" s="18" t="s">
        <v>341</v>
      </c>
      <c r="E1926" s="18" t="s">
        <v>11</v>
      </c>
      <c r="F1926" s="18" t="s">
        <v>12</v>
      </c>
      <c r="G1926" s="8">
        <v>999881397</v>
      </c>
      <c r="H1926" s="8" t="s">
        <v>14</v>
      </c>
      <c r="I1926" s="18" t="s">
        <v>4697</v>
      </c>
      <c r="J1926" s="8">
        <f>(M1926-K1926)+W1926</f>
        <v>286</v>
      </c>
      <c r="K1926" s="8"/>
      <c r="L1926" s="9"/>
      <c r="M1926" s="8">
        <f>SUM(N1926,O1926,P1926,Q1926,S1926,T1926,U1926)</f>
        <v>226</v>
      </c>
      <c r="N1926" s="8">
        <f>SUM(AX1926)</f>
        <v>0</v>
      </c>
      <c r="O1926" s="8">
        <v>0</v>
      </c>
      <c r="P1926" s="8">
        <f>SUM(AO1926,AW1926)</f>
        <v>0</v>
      </c>
      <c r="Q1926" s="8">
        <f>SUM(AK1926,AL1926,AM1926,AN1926,AP1926,AQ1926,AR1926,AO1926)</f>
        <v>0</v>
      </c>
      <c r="R1926" s="8">
        <f>COUNTIF(AK1926:AR1926, "&gt;0")</f>
        <v>0</v>
      </c>
      <c r="S1926" s="8">
        <f>SUM(AS1926,AT1926)</f>
        <v>0</v>
      </c>
      <c r="T1926" s="8">
        <f>SUM(AU1926)</f>
        <v>76</v>
      </c>
      <c r="U1926" s="8">
        <f>SUM(AV1926)</f>
        <v>150</v>
      </c>
      <c r="V1926" s="9"/>
      <c r="W1926" s="8">
        <f>(X1926+AD1926)</f>
        <v>60</v>
      </c>
      <c r="X1926" s="8">
        <f>SUM(Y1926:AB1926)</f>
        <v>60</v>
      </c>
      <c r="Y1926" s="8">
        <v>0</v>
      </c>
      <c r="Z1926" s="8">
        <f>0</f>
        <v>0</v>
      </c>
      <c r="AA1926" s="8">
        <f>SUM(AZ1926,BB1926)</f>
        <v>0</v>
      </c>
      <c r="AB1926" s="8">
        <f>SUM(BC1926,BD1926)</f>
        <v>60</v>
      </c>
      <c r="AC1926" s="8">
        <f>COUNTIF(BC1926:BD1926,"&gt;0")</f>
        <v>1</v>
      </c>
      <c r="AD1926" s="8">
        <f>SUM(AE1926:AI1926)</f>
        <v>0</v>
      </c>
      <c r="AE1926" s="8">
        <v>0</v>
      </c>
      <c r="AF1926" s="8">
        <v>0</v>
      </c>
      <c r="AG1926" s="8">
        <v>0</v>
      </c>
      <c r="AH1926" s="8">
        <v>0</v>
      </c>
      <c r="AI1926" s="8">
        <f>SUM(BA1926)</f>
        <v>0</v>
      </c>
      <c r="AJ1926" s="9"/>
      <c r="AK1926" s="8">
        <v>0</v>
      </c>
      <c r="AL1926" s="8">
        <v>0</v>
      </c>
      <c r="AM1926" s="8">
        <v>0</v>
      </c>
      <c r="AN1926" s="8">
        <v>0</v>
      </c>
      <c r="AO1926" s="8">
        <v>0</v>
      </c>
      <c r="AP1926" s="8">
        <v>0</v>
      </c>
      <c r="AQ1926" s="8">
        <v>0</v>
      </c>
      <c r="AR1926" s="8">
        <v>0</v>
      </c>
      <c r="AS1926" s="8">
        <v>0</v>
      </c>
      <c r="AT1926" s="8">
        <v>0</v>
      </c>
      <c r="AU1926" s="15">
        <v>76</v>
      </c>
      <c r="AV1926" s="15">
        <v>150</v>
      </c>
      <c r="AW1926" s="15">
        <v>0</v>
      </c>
      <c r="AX1926" s="15">
        <v>0</v>
      </c>
      <c r="AY1926" s="29"/>
      <c r="AZ1926" s="33">
        <v>0</v>
      </c>
      <c r="BA1926" s="33">
        <v>0</v>
      </c>
      <c r="BB1926" s="33">
        <v>0</v>
      </c>
      <c r="BC1926" s="33">
        <v>60</v>
      </c>
      <c r="BD1926" s="33">
        <v>0</v>
      </c>
    </row>
    <row r="1927" spans="1:56" x14ac:dyDescent="0.25">
      <c r="A1927" s="51" t="s">
        <v>4892</v>
      </c>
      <c r="B1927" s="33" t="str">
        <f>CONCATENATE(G1927,"-",H1927,"-",I1927)</f>
        <v>999899995-Junior--55kg</v>
      </c>
      <c r="C1927" s="43" t="s">
        <v>3231</v>
      </c>
      <c r="D1927" s="43" t="s">
        <v>1243</v>
      </c>
      <c r="E1927" s="43" t="s">
        <v>11</v>
      </c>
      <c r="F1927" s="43" t="s">
        <v>12</v>
      </c>
      <c r="G1927" s="43">
        <v>999899995</v>
      </c>
      <c r="H1927" s="8" t="s">
        <v>14</v>
      </c>
      <c r="I1927" s="43" t="s">
        <v>4697</v>
      </c>
      <c r="J1927" s="8">
        <f>(M1927-K1927)+W1927</f>
        <v>272</v>
      </c>
      <c r="K1927" s="8">
        <f>M1927/2</f>
        <v>0</v>
      </c>
      <c r="L1927" s="9"/>
      <c r="M1927" s="8">
        <f>SUM(N1927,O1927,P1927,Q1927,S1927,T1927,U1927)</f>
        <v>0</v>
      </c>
      <c r="N1927" s="8">
        <f>SUM(AX1927)</f>
        <v>0</v>
      </c>
      <c r="O1927" s="8">
        <v>0</v>
      </c>
      <c r="P1927" s="8">
        <f>SUM(AO1927,AW1927)</f>
        <v>0</v>
      </c>
      <c r="Q1927" s="8">
        <f>SUM(AK1927,AL1927,AM1927,AN1927,AP1927,AQ1927,AR1927,AO1927)</f>
        <v>0</v>
      </c>
      <c r="R1927" s="8">
        <f>COUNTIF(AK1927:AR1927, "&gt;0")</f>
        <v>0</v>
      </c>
      <c r="S1927" s="8">
        <f>SUM(AS1927,AT1927)</f>
        <v>0</v>
      </c>
      <c r="T1927" s="8">
        <f>SUM(AU1927)</f>
        <v>0</v>
      </c>
      <c r="U1927" s="8">
        <f>SUM(AV1927)</f>
        <v>0</v>
      </c>
      <c r="V1927" s="9"/>
      <c r="W1927" s="8">
        <f>(X1927+AD1927)</f>
        <v>272</v>
      </c>
      <c r="X1927" s="8">
        <f>SUM(Y1927:AB1927)</f>
        <v>50</v>
      </c>
      <c r="Y1927" s="8">
        <v>0</v>
      </c>
      <c r="Z1927" s="8">
        <f>0</f>
        <v>0</v>
      </c>
      <c r="AA1927" s="8">
        <f>SUM(AZ1927,BB1927)</f>
        <v>50</v>
      </c>
      <c r="AB1927" s="8">
        <f>SUM(BC1927,BD1927)</f>
        <v>0</v>
      </c>
      <c r="AC1927" s="8">
        <f>COUNTIF(BC1927:BD1927,"&gt;0")</f>
        <v>0</v>
      </c>
      <c r="AD1927" s="8">
        <f>SUM(AE1927:AI1927)</f>
        <v>222</v>
      </c>
      <c r="AE1927" s="8">
        <v>0</v>
      </c>
      <c r="AF1927" s="8">
        <v>0</v>
      </c>
      <c r="AG1927" s="8">
        <v>0</v>
      </c>
      <c r="AH1927" s="8">
        <v>0</v>
      </c>
      <c r="AI1927" s="8">
        <f>SUM(BA1927)</f>
        <v>222</v>
      </c>
      <c r="AJ1927" s="9"/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v>0</v>
      </c>
      <c r="AS1927" s="8">
        <v>0</v>
      </c>
      <c r="AT1927" s="8">
        <v>0</v>
      </c>
      <c r="AU1927" s="8">
        <v>0</v>
      </c>
      <c r="AV1927" s="8">
        <v>0</v>
      </c>
      <c r="AW1927" s="8">
        <v>0</v>
      </c>
      <c r="AX1927" s="8">
        <v>0</v>
      </c>
      <c r="AY1927" s="30"/>
      <c r="AZ1927" s="33">
        <v>50</v>
      </c>
      <c r="BA1927" s="33">
        <v>222</v>
      </c>
      <c r="BB1927" s="33">
        <v>0</v>
      </c>
      <c r="BC1927" s="33">
        <v>0</v>
      </c>
      <c r="BD1927" s="33">
        <v>0</v>
      </c>
    </row>
    <row r="1928" spans="1:56" x14ac:dyDescent="0.25">
      <c r="A1928" s="51" t="s">
        <v>5983</v>
      </c>
      <c r="B1928" s="33" t="str">
        <f>CONCATENATE(G1928,"-",H1928,"-",I1928)</f>
        <v>999897407-Junior--55kg</v>
      </c>
      <c r="C1928" s="8" t="s">
        <v>310</v>
      </c>
      <c r="D1928" s="8" t="s">
        <v>1204</v>
      </c>
      <c r="E1928" s="8" t="s">
        <v>11</v>
      </c>
      <c r="F1928" s="8" t="s">
        <v>12</v>
      </c>
      <c r="G1928" s="8">
        <v>999897407</v>
      </c>
      <c r="H1928" s="8" t="s">
        <v>14</v>
      </c>
      <c r="I1928" s="18" t="s">
        <v>4697</v>
      </c>
      <c r="J1928" s="8">
        <f>(M1928-K1928)+W1928</f>
        <v>271</v>
      </c>
      <c r="K1928" s="8"/>
      <c r="L1928" s="9"/>
      <c r="M1928" s="8">
        <f>SUM(N1928,O1928,P1928,Q1928,S1928,T1928,U1928)</f>
        <v>221</v>
      </c>
      <c r="N1928" s="8">
        <f>SUM(AX1928)</f>
        <v>0</v>
      </c>
      <c r="O1928" s="8">
        <v>0</v>
      </c>
      <c r="P1928" s="8">
        <f>SUM(AO1928,AW1928)</f>
        <v>0</v>
      </c>
      <c r="Q1928" s="8">
        <f>SUM(AK1928,AL1928,AM1928,AN1928,AP1928,AQ1928,AR1928,AO1928)</f>
        <v>0</v>
      </c>
      <c r="R1928" s="8">
        <f>COUNTIF(AK1928:AR1928, "&gt;0")</f>
        <v>0</v>
      </c>
      <c r="S1928" s="8">
        <f>SUM(AS1928,AT1928)</f>
        <v>51</v>
      </c>
      <c r="T1928" s="8">
        <f>SUM(AU1928)</f>
        <v>57</v>
      </c>
      <c r="U1928" s="8">
        <f>SUM(AV1928)</f>
        <v>113</v>
      </c>
      <c r="V1928" s="9"/>
      <c r="W1928" s="8">
        <f>(X1928+AD1928)</f>
        <v>50</v>
      </c>
      <c r="X1928" s="8">
        <f>SUM(Y1928:AB1928)</f>
        <v>50</v>
      </c>
      <c r="Y1928" s="8">
        <v>0</v>
      </c>
      <c r="Z1928" s="8">
        <f>0</f>
        <v>0</v>
      </c>
      <c r="AA1928" s="8">
        <f>SUM(AZ1928,BB1928)</f>
        <v>50</v>
      </c>
      <c r="AB1928" s="8">
        <f>SUM(BC1928,BD1928)</f>
        <v>0</v>
      </c>
      <c r="AC1928" s="8">
        <f>COUNTIF(BC1928:BD1928,"&gt;0")</f>
        <v>0</v>
      </c>
      <c r="AD1928" s="8">
        <f>SUM(AE1928:AI1928)</f>
        <v>0</v>
      </c>
      <c r="AE1928" s="8">
        <v>0</v>
      </c>
      <c r="AF1928" s="8">
        <v>0</v>
      </c>
      <c r="AG1928" s="8">
        <v>0</v>
      </c>
      <c r="AH1928" s="8">
        <v>0</v>
      </c>
      <c r="AI1928" s="8">
        <f>SUM(BA1928)</f>
        <v>0</v>
      </c>
      <c r="AJ1928" s="9"/>
      <c r="AK1928" s="8">
        <v>0</v>
      </c>
      <c r="AL1928" s="8">
        <v>0</v>
      </c>
      <c r="AM1928" s="8">
        <v>0</v>
      </c>
      <c r="AN1928" s="8">
        <v>0</v>
      </c>
      <c r="AO1928" s="8">
        <v>0</v>
      </c>
      <c r="AP1928" s="8">
        <v>0</v>
      </c>
      <c r="AQ1928" s="8">
        <v>0</v>
      </c>
      <c r="AR1928" s="8">
        <v>0</v>
      </c>
      <c r="AS1928" s="8">
        <v>51</v>
      </c>
      <c r="AT1928" s="8">
        <v>0</v>
      </c>
      <c r="AU1928" s="15">
        <v>57</v>
      </c>
      <c r="AV1928" s="15">
        <v>113</v>
      </c>
      <c r="AW1928" s="15">
        <v>0</v>
      </c>
      <c r="AX1928" s="15">
        <v>0</v>
      </c>
      <c r="AY1928" s="29"/>
      <c r="AZ1928" s="33">
        <v>0</v>
      </c>
      <c r="BA1928" s="33">
        <v>0</v>
      </c>
      <c r="BB1928" s="33">
        <v>50</v>
      </c>
      <c r="BC1928" s="33">
        <v>0</v>
      </c>
      <c r="BD1928" s="33">
        <v>0</v>
      </c>
    </row>
    <row r="1929" spans="1:56" x14ac:dyDescent="0.25">
      <c r="A1929" s="51" t="s">
        <v>5987</v>
      </c>
      <c r="B1929" s="33" t="str">
        <f>CONCATENATE(G1929,"-",H1929,"-",I1929)</f>
        <v>999906461-Junior--55kg</v>
      </c>
      <c r="C1929" s="15" t="s">
        <v>123</v>
      </c>
      <c r="D1929" s="15" t="s">
        <v>73</v>
      </c>
      <c r="E1929" s="15" t="s">
        <v>11</v>
      </c>
      <c r="F1929" s="15" t="s">
        <v>12</v>
      </c>
      <c r="G1929" s="15">
        <v>999906461</v>
      </c>
      <c r="H1929" s="8" t="s">
        <v>14</v>
      </c>
      <c r="I1929" s="18" t="s">
        <v>4697</v>
      </c>
      <c r="J1929" s="8">
        <f>(M1929-K1929)+W1929</f>
        <v>245.5</v>
      </c>
      <c r="K1929" s="8">
        <f>M1929/2</f>
        <v>245.5</v>
      </c>
      <c r="L1929" s="16"/>
      <c r="M1929" s="8">
        <f>SUM(N1929,O1929,P1929,Q1929,S1929,T1929,U1929)</f>
        <v>491</v>
      </c>
      <c r="N1929" s="8">
        <f>SUM(AX1929)</f>
        <v>0</v>
      </c>
      <c r="O1929" s="8">
        <v>0</v>
      </c>
      <c r="P1929" s="8">
        <f>SUM(AO1929,AW1929)</f>
        <v>0</v>
      </c>
      <c r="Q1929" s="8">
        <f>SUM(AK1929,AL1929,AM1929,AN1929,AP1929,AQ1929,AR1929,AO1929)</f>
        <v>30</v>
      </c>
      <c r="R1929" s="8">
        <f>COUNTIF(AK1929:AR1929, "&gt;0")</f>
        <v>1</v>
      </c>
      <c r="S1929" s="8">
        <f>SUM(AS1929,AT1929)</f>
        <v>160</v>
      </c>
      <c r="T1929" s="8">
        <f>SUM(AU1929)</f>
        <v>101</v>
      </c>
      <c r="U1929" s="8">
        <f>SUM(AV1929)</f>
        <v>200</v>
      </c>
      <c r="V1929" s="16"/>
      <c r="W1929" s="8">
        <f>(X1929+AD1929)</f>
        <v>0</v>
      </c>
      <c r="X1929" s="8">
        <f>SUM(Y1929:AB1929)</f>
        <v>0</v>
      </c>
      <c r="Y1929" s="8">
        <v>0</v>
      </c>
      <c r="Z1929" s="8">
        <f>0</f>
        <v>0</v>
      </c>
      <c r="AA1929" s="8">
        <f>SUM(AZ1929,BB1929)</f>
        <v>0</v>
      </c>
      <c r="AB1929" s="8">
        <f>SUM(BC1929,BD1929)</f>
        <v>0</v>
      </c>
      <c r="AC1929" s="8">
        <f>COUNTIF(BC1929:BD1929,"&gt;0")</f>
        <v>0</v>
      </c>
      <c r="AD1929" s="8">
        <f>SUM(AE1929:AI1929)</f>
        <v>0</v>
      </c>
      <c r="AE1929" s="8">
        <v>0</v>
      </c>
      <c r="AF1929" s="8">
        <v>0</v>
      </c>
      <c r="AG1929" s="8">
        <v>0</v>
      </c>
      <c r="AH1929" s="8">
        <v>0</v>
      </c>
      <c r="AI1929" s="8">
        <f>SUM(BA1929)</f>
        <v>0</v>
      </c>
      <c r="AJ1929" s="16"/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Q1929" s="8">
        <v>0</v>
      </c>
      <c r="AR1929" s="8">
        <v>30</v>
      </c>
      <c r="AS1929" s="8">
        <v>160</v>
      </c>
      <c r="AT1929" s="8">
        <v>0</v>
      </c>
      <c r="AU1929" s="15">
        <v>101</v>
      </c>
      <c r="AV1929" s="15">
        <v>200</v>
      </c>
      <c r="AW1929" s="15">
        <v>0</v>
      </c>
      <c r="AX1929" s="15">
        <v>0</v>
      </c>
      <c r="AY1929" s="29"/>
      <c r="AZ1929" s="33">
        <v>0</v>
      </c>
      <c r="BA1929" s="33">
        <v>0</v>
      </c>
      <c r="BB1929" s="33">
        <v>0</v>
      </c>
      <c r="BC1929" s="33">
        <v>0</v>
      </c>
      <c r="BD1929" s="33">
        <v>0</v>
      </c>
    </row>
    <row r="1930" spans="1:56" x14ac:dyDescent="0.25">
      <c r="A1930" s="51" t="s">
        <v>6014</v>
      </c>
      <c r="B1930" s="33" t="str">
        <f>CONCATENATE(G1930,"-",H1930,"-",I1930)</f>
        <v>999921097-Junior--55kg</v>
      </c>
      <c r="C1930" s="15" t="s">
        <v>125</v>
      </c>
      <c r="D1930" s="15" t="s">
        <v>126</v>
      </c>
      <c r="E1930" s="15" t="s">
        <v>11</v>
      </c>
      <c r="F1930" s="15" t="s">
        <v>12</v>
      </c>
      <c r="G1930" s="15">
        <v>999921097</v>
      </c>
      <c r="H1930" s="8" t="s">
        <v>14</v>
      </c>
      <c r="I1930" s="18" t="s">
        <v>4697</v>
      </c>
      <c r="J1930" s="8">
        <f>(M1930-K1930)+W1930</f>
        <v>242</v>
      </c>
      <c r="K1930" s="8">
        <f>M1930/2</f>
        <v>75</v>
      </c>
      <c r="L1930" s="16"/>
      <c r="M1930" s="8">
        <f>SUM(N1930,O1930,P1930,Q1930,S1930,T1930,U1930)</f>
        <v>150</v>
      </c>
      <c r="N1930" s="8">
        <f>SUM(AX1930)</f>
        <v>0</v>
      </c>
      <c r="O1930" s="8">
        <v>0</v>
      </c>
      <c r="P1930" s="8">
        <f>SUM(AO1930,AW1930)</f>
        <v>0</v>
      </c>
      <c r="Q1930" s="8">
        <f>SUM(AK1930,AL1930,AM1930,AN1930,AP1930,AQ1930,AR1930,AO1930)</f>
        <v>0</v>
      </c>
      <c r="R1930" s="8">
        <f>COUNTIF(AK1930:AR1930, "&gt;0")</f>
        <v>0</v>
      </c>
      <c r="S1930" s="8">
        <f>SUM(AS1930,AT1930)</f>
        <v>0</v>
      </c>
      <c r="T1930" s="8">
        <f>SUM(AU1930)</f>
        <v>0</v>
      </c>
      <c r="U1930" s="8">
        <f>SUM(AV1930)</f>
        <v>150</v>
      </c>
      <c r="V1930" s="16"/>
      <c r="W1930" s="8">
        <f>(X1930+AD1930)</f>
        <v>167</v>
      </c>
      <c r="X1930" s="8">
        <f>SUM(Y1930:AB1930)</f>
        <v>0</v>
      </c>
      <c r="Y1930" s="8">
        <v>0</v>
      </c>
      <c r="Z1930" s="8">
        <f>0</f>
        <v>0</v>
      </c>
      <c r="AA1930" s="8">
        <f>SUM(AZ1930,BB1930)</f>
        <v>0</v>
      </c>
      <c r="AB1930" s="8">
        <f>SUM(BC1930,BD1930)</f>
        <v>0</v>
      </c>
      <c r="AC1930" s="8">
        <f>COUNTIF(BC1930:BD1930,"&gt;0")</f>
        <v>0</v>
      </c>
      <c r="AD1930" s="8">
        <f>SUM(AE1930:AI1930)</f>
        <v>167</v>
      </c>
      <c r="AE1930" s="8">
        <v>0</v>
      </c>
      <c r="AF1930" s="8">
        <v>0</v>
      </c>
      <c r="AG1930" s="8">
        <v>0</v>
      </c>
      <c r="AH1930" s="8">
        <v>0</v>
      </c>
      <c r="AI1930" s="8">
        <f>SUM(BA1930)</f>
        <v>167</v>
      </c>
      <c r="AJ1930" s="16"/>
      <c r="AK1930" s="15">
        <v>0</v>
      </c>
      <c r="AL1930" s="15">
        <v>0</v>
      </c>
      <c r="AM1930" s="15">
        <v>0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  <c r="AS1930" s="15">
        <v>0</v>
      </c>
      <c r="AT1930" s="15">
        <v>0</v>
      </c>
      <c r="AU1930" s="15">
        <v>0</v>
      </c>
      <c r="AV1930" s="15">
        <v>150</v>
      </c>
      <c r="AW1930" s="15">
        <v>0</v>
      </c>
      <c r="AX1930" s="15">
        <v>0</v>
      </c>
      <c r="AY1930" s="29"/>
      <c r="AZ1930" s="33">
        <v>0</v>
      </c>
      <c r="BA1930" s="33">
        <v>167</v>
      </c>
      <c r="BB1930" s="33">
        <v>0</v>
      </c>
      <c r="BC1930" s="33">
        <v>0</v>
      </c>
      <c r="BD1930" s="33">
        <v>0</v>
      </c>
    </row>
    <row r="1931" spans="1:56" x14ac:dyDescent="0.25">
      <c r="A1931" s="51" t="s">
        <v>6031</v>
      </c>
      <c r="B1931" s="33" t="str">
        <f>CONCATENATE(G1931,"-",H1931,"-",I1931)</f>
        <v>999922726-Junior--55kg</v>
      </c>
      <c r="C1931" s="15" t="s">
        <v>3650</v>
      </c>
      <c r="D1931" s="15" t="s">
        <v>2541</v>
      </c>
      <c r="E1931" s="15" t="s">
        <v>11</v>
      </c>
      <c r="F1931" s="15" t="s">
        <v>12</v>
      </c>
      <c r="G1931" s="15">
        <v>999922726</v>
      </c>
      <c r="H1931" s="8" t="s">
        <v>14</v>
      </c>
      <c r="I1931" s="18" t="s">
        <v>4697</v>
      </c>
      <c r="J1931" s="8">
        <f>(M1931-K1931)+W1931</f>
        <v>240.75</v>
      </c>
      <c r="K1931" s="8">
        <f>M1931/2</f>
        <v>18.75</v>
      </c>
      <c r="L1931" s="16"/>
      <c r="M1931" s="8">
        <f>SUM(N1931,O1931,P1931,Q1931,S1931,T1931,U1931)</f>
        <v>37.5</v>
      </c>
      <c r="N1931" s="8">
        <f>SUM(AX1931)</f>
        <v>0</v>
      </c>
      <c r="O1931" s="8">
        <v>0</v>
      </c>
      <c r="P1931" s="8">
        <f>SUM(AO1931,AW1931)</f>
        <v>37.5</v>
      </c>
      <c r="Q1931" s="8">
        <f>SUM(AK1931,AL1931,AM1931,AN1931,AP1931,AQ1931,AR1931,AO1931)</f>
        <v>0</v>
      </c>
      <c r="R1931" s="8">
        <f>COUNTIF(AK1931:AR1931, "&gt;0")</f>
        <v>0</v>
      </c>
      <c r="S1931" s="8">
        <f>SUM(AS1931,AT1931)</f>
        <v>0</v>
      </c>
      <c r="T1931" s="8">
        <f>SUM(AU1931)</f>
        <v>0</v>
      </c>
      <c r="U1931" s="8">
        <f>SUM(AV1931)</f>
        <v>0</v>
      </c>
      <c r="V1931" s="16"/>
      <c r="W1931" s="8">
        <f>(X1931+AD1931)</f>
        <v>222</v>
      </c>
      <c r="X1931" s="8">
        <f>SUM(Y1931:AB1931)</f>
        <v>0</v>
      </c>
      <c r="Y1931" s="8">
        <v>0</v>
      </c>
      <c r="Z1931" s="8">
        <f>0</f>
        <v>0</v>
      </c>
      <c r="AA1931" s="8">
        <f>SUM(AZ1931,BB1931)</f>
        <v>0</v>
      </c>
      <c r="AB1931" s="8">
        <f>SUM(BC1931,BD1931)</f>
        <v>0</v>
      </c>
      <c r="AC1931" s="8">
        <f>COUNTIF(BC1931:BD1931,"&gt;0")</f>
        <v>0</v>
      </c>
      <c r="AD1931" s="8">
        <f>SUM(AE1931:AI1931)</f>
        <v>222</v>
      </c>
      <c r="AE1931" s="8">
        <v>0</v>
      </c>
      <c r="AF1931" s="8">
        <v>0</v>
      </c>
      <c r="AG1931" s="8">
        <v>0</v>
      </c>
      <c r="AH1931" s="8">
        <v>0</v>
      </c>
      <c r="AI1931" s="8">
        <f>SUM(BA1931)</f>
        <v>222</v>
      </c>
      <c r="AJ1931" s="16"/>
      <c r="AK1931" s="15">
        <v>0</v>
      </c>
      <c r="AL1931" s="15">
        <v>0</v>
      </c>
      <c r="AM1931" s="15">
        <v>0</v>
      </c>
      <c r="AN1931" s="15">
        <v>0</v>
      </c>
      <c r="AO1931" s="15">
        <v>0</v>
      </c>
      <c r="AP1931" s="15">
        <v>0</v>
      </c>
      <c r="AQ1931" s="15">
        <v>0</v>
      </c>
      <c r="AR1931" s="15">
        <v>0</v>
      </c>
      <c r="AS1931" s="15">
        <v>0</v>
      </c>
      <c r="AT1931" s="15">
        <v>0</v>
      </c>
      <c r="AU1931" s="15">
        <v>0</v>
      </c>
      <c r="AV1931" s="15">
        <v>0</v>
      </c>
      <c r="AW1931" s="15">
        <v>37.5</v>
      </c>
      <c r="AX1931" s="15">
        <v>0</v>
      </c>
      <c r="AY1931" s="29"/>
      <c r="AZ1931" s="33">
        <v>0</v>
      </c>
      <c r="BA1931" s="33">
        <v>222</v>
      </c>
      <c r="BB1931" s="33">
        <v>0</v>
      </c>
      <c r="BC1931" s="33">
        <v>0</v>
      </c>
      <c r="BD1931" s="33">
        <v>0</v>
      </c>
    </row>
    <row r="1932" spans="1:56" x14ac:dyDescent="0.25">
      <c r="A1932" s="51" t="s">
        <v>5978</v>
      </c>
      <c r="B1932" s="33" t="str">
        <f>CONCATENATE(G1932,"-",H1932,"-",I1932)</f>
        <v>999915976-Junior--55kg</v>
      </c>
      <c r="C1932" s="8" t="s">
        <v>1182</v>
      </c>
      <c r="D1932" s="8" t="s">
        <v>144</v>
      </c>
      <c r="E1932" s="8" t="s">
        <v>11</v>
      </c>
      <c r="F1932" s="8" t="s">
        <v>12</v>
      </c>
      <c r="G1932" s="8">
        <v>999915976</v>
      </c>
      <c r="H1932" s="8" t="s">
        <v>14</v>
      </c>
      <c r="I1932" s="18" t="s">
        <v>4697</v>
      </c>
      <c r="J1932" s="8">
        <f>(M1932-K1932)+W1932</f>
        <v>236</v>
      </c>
      <c r="K1932" s="8"/>
      <c r="L1932" s="9"/>
      <c r="M1932" s="8">
        <f>SUM(N1932,O1932,P1932,Q1932,S1932,T1932,U1932)</f>
        <v>236</v>
      </c>
      <c r="N1932" s="8">
        <f>SUM(AX1932)</f>
        <v>0</v>
      </c>
      <c r="O1932" s="8">
        <v>0</v>
      </c>
      <c r="P1932" s="8">
        <f>SUM(AO1932,AW1932)</f>
        <v>0</v>
      </c>
      <c r="Q1932" s="8">
        <f>SUM(AK1932,AL1932,AM1932,AN1932,AP1932,AQ1932,AR1932,AO1932)</f>
        <v>0</v>
      </c>
      <c r="R1932" s="8">
        <f>COUNTIF(AK1932:AR1932, "&gt;0")</f>
        <v>0</v>
      </c>
      <c r="S1932" s="8">
        <f>SUM(AS1932,AT1932)</f>
        <v>160</v>
      </c>
      <c r="T1932" s="8">
        <f>SUM(AU1932)</f>
        <v>76</v>
      </c>
      <c r="U1932" s="8">
        <f>SUM(AV1932)</f>
        <v>0</v>
      </c>
      <c r="V1932" s="9"/>
      <c r="W1932" s="8">
        <f>(X1932+AD1932)</f>
        <v>0</v>
      </c>
      <c r="X1932" s="8">
        <f>SUM(Y1932:AB1932)</f>
        <v>0</v>
      </c>
      <c r="Y1932" s="8">
        <v>0</v>
      </c>
      <c r="Z1932" s="8">
        <f>0</f>
        <v>0</v>
      </c>
      <c r="AA1932" s="8">
        <f>SUM(AZ1932,BB1932)</f>
        <v>0</v>
      </c>
      <c r="AB1932" s="8">
        <f>SUM(BC1932,BD1932)</f>
        <v>0</v>
      </c>
      <c r="AC1932" s="8">
        <f>COUNTIF(BC1932:BD1932,"&gt;0")</f>
        <v>0</v>
      </c>
      <c r="AD1932" s="8">
        <f>SUM(AE1932:AI1932)</f>
        <v>0</v>
      </c>
      <c r="AE1932" s="8">
        <v>0</v>
      </c>
      <c r="AF1932" s="8">
        <v>0</v>
      </c>
      <c r="AG1932" s="8">
        <v>0</v>
      </c>
      <c r="AH1932" s="8">
        <v>0</v>
      </c>
      <c r="AI1932" s="8">
        <f>SUM(BA1932)</f>
        <v>0</v>
      </c>
      <c r="AJ1932" s="9"/>
      <c r="AK1932" s="8">
        <v>0</v>
      </c>
      <c r="AL1932" s="8">
        <v>0</v>
      </c>
      <c r="AM1932" s="8">
        <v>0</v>
      </c>
      <c r="AN1932" s="8">
        <v>0</v>
      </c>
      <c r="AO1932" s="8">
        <v>0</v>
      </c>
      <c r="AP1932" s="8">
        <v>0</v>
      </c>
      <c r="AQ1932" s="8">
        <v>0</v>
      </c>
      <c r="AR1932" s="8">
        <v>0</v>
      </c>
      <c r="AS1932" s="8">
        <v>160</v>
      </c>
      <c r="AT1932" s="8">
        <v>0</v>
      </c>
      <c r="AU1932" s="15">
        <v>76</v>
      </c>
      <c r="AV1932" s="15">
        <v>0</v>
      </c>
      <c r="AW1932" s="15">
        <v>0</v>
      </c>
      <c r="AX1932" s="15">
        <v>0</v>
      </c>
      <c r="AY1932" s="29"/>
      <c r="AZ1932" s="33">
        <v>0</v>
      </c>
      <c r="BA1932" s="33">
        <v>0</v>
      </c>
      <c r="BB1932" s="33">
        <v>0</v>
      </c>
      <c r="BC1932" s="33">
        <v>0</v>
      </c>
      <c r="BD1932" s="33">
        <v>0</v>
      </c>
    </row>
    <row r="1933" spans="1:56" x14ac:dyDescent="0.25">
      <c r="A1933" s="51" t="s">
        <v>5993</v>
      </c>
      <c r="B1933" s="33" t="str">
        <f>CONCATENATE(G1933,"-",H1933,"-",I1933)</f>
        <v>999928713-Junior--55kg</v>
      </c>
      <c r="C1933" s="8" t="s">
        <v>1313</v>
      </c>
      <c r="D1933" s="8" t="s">
        <v>2563</v>
      </c>
      <c r="E1933" s="8" t="s">
        <v>11</v>
      </c>
      <c r="F1933" s="8" t="s">
        <v>12</v>
      </c>
      <c r="G1933" s="17">
        <v>999928713</v>
      </c>
      <c r="H1933" s="8" t="s">
        <v>14</v>
      </c>
      <c r="I1933" s="18" t="s">
        <v>4697</v>
      </c>
      <c r="J1933" s="8">
        <f>(M1933-K1933)+W1933</f>
        <v>224</v>
      </c>
      <c r="K1933" s="8"/>
      <c r="L1933" s="9"/>
      <c r="M1933" s="8">
        <f>SUM(N1933,O1933,P1933,Q1933,S1933,T1933,U1933)</f>
        <v>57</v>
      </c>
      <c r="N1933" s="8">
        <f>SUM(AX1933)</f>
        <v>0</v>
      </c>
      <c r="O1933" s="8">
        <v>0</v>
      </c>
      <c r="P1933" s="8">
        <f>SUM(AO1933,AW1933)</f>
        <v>0</v>
      </c>
      <c r="Q1933" s="8">
        <f>SUM(AK1933,AL1933,AM1933,AN1933,AP1933,AQ1933,AR1933,AO1933)</f>
        <v>0</v>
      </c>
      <c r="R1933" s="8">
        <f>COUNTIF(AK1933:AR1933, "&gt;0")</f>
        <v>0</v>
      </c>
      <c r="S1933" s="8">
        <f>SUM(AS1933,AT1933)</f>
        <v>0</v>
      </c>
      <c r="T1933" s="8">
        <f>SUM(AU1933)</f>
        <v>57</v>
      </c>
      <c r="U1933" s="8">
        <f>SUM(AV1933)</f>
        <v>0</v>
      </c>
      <c r="V1933" s="9"/>
      <c r="W1933" s="8">
        <f>(X1933+AD1933)</f>
        <v>167</v>
      </c>
      <c r="X1933" s="8">
        <f>SUM(Y1933:AB1933)</f>
        <v>0</v>
      </c>
      <c r="Y1933" s="8">
        <v>0</v>
      </c>
      <c r="Z1933" s="8">
        <f>0</f>
        <v>0</v>
      </c>
      <c r="AA1933" s="8">
        <f>SUM(AZ1933,BB1933)</f>
        <v>0</v>
      </c>
      <c r="AB1933" s="8">
        <f>SUM(BC1933,BD1933)</f>
        <v>0</v>
      </c>
      <c r="AC1933" s="8">
        <f>COUNTIF(BC1933:BD1933,"&gt;0")</f>
        <v>0</v>
      </c>
      <c r="AD1933" s="8">
        <f>SUM(AE1933:AI1933)</f>
        <v>167</v>
      </c>
      <c r="AE1933" s="8">
        <v>0</v>
      </c>
      <c r="AF1933" s="8">
        <v>0</v>
      </c>
      <c r="AG1933" s="8">
        <v>0</v>
      </c>
      <c r="AH1933" s="8">
        <v>0</v>
      </c>
      <c r="AI1933" s="8">
        <f>SUM(BA1933)</f>
        <v>167</v>
      </c>
      <c r="AJ1933" s="9"/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v>0</v>
      </c>
      <c r="AS1933" s="8">
        <v>0</v>
      </c>
      <c r="AT1933" s="8">
        <v>0</v>
      </c>
      <c r="AU1933" s="15">
        <v>57</v>
      </c>
      <c r="AV1933" s="15">
        <v>0</v>
      </c>
      <c r="AW1933" s="15">
        <v>0</v>
      </c>
      <c r="AX1933" s="15">
        <v>0</v>
      </c>
      <c r="AY1933" s="29"/>
      <c r="AZ1933" s="33">
        <v>0</v>
      </c>
      <c r="BA1933" s="33">
        <v>167</v>
      </c>
      <c r="BB1933" s="33">
        <v>0</v>
      </c>
      <c r="BC1933" s="33">
        <v>0</v>
      </c>
      <c r="BD1933" s="33">
        <v>0</v>
      </c>
    </row>
    <row r="1934" spans="1:56" x14ac:dyDescent="0.25">
      <c r="A1934" s="51" t="s">
        <v>9842</v>
      </c>
      <c r="B1934" s="33" t="str">
        <f>CONCATENATE(G1934,"-",H1934,"-",I1934)</f>
        <v>999912172-Junior--55kg</v>
      </c>
      <c r="C1934" s="15" t="s">
        <v>2540</v>
      </c>
      <c r="D1934" s="15" t="s">
        <v>634</v>
      </c>
      <c r="E1934" s="15" t="s">
        <v>11</v>
      </c>
      <c r="F1934" s="15" t="s">
        <v>12</v>
      </c>
      <c r="G1934" s="15">
        <v>999912172</v>
      </c>
      <c r="H1934" s="8" t="s">
        <v>14</v>
      </c>
      <c r="I1934" s="15" t="s">
        <v>4697</v>
      </c>
      <c r="J1934" s="8">
        <f>(M1934-K1934)+W1934</f>
        <v>222</v>
      </c>
      <c r="K1934" s="8">
        <f>M1934/2</f>
        <v>0</v>
      </c>
      <c r="L1934" s="9"/>
      <c r="M1934" s="8">
        <f>SUM(N1934,O1934,P1934,Q1934,S1934,T1934,U1934)</f>
        <v>0</v>
      </c>
      <c r="N1934" s="8">
        <f>SUM(AX1934)</f>
        <v>0</v>
      </c>
      <c r="O1934" s="8">
        <v>0</v>
      </c>
      <c r="P1934" s="8">
        <f>SUM(AO1934,AW1934)</f>
        <v>0</v>
      </c>
      <c r="Q1934" s="8">
        <f>SUM(AK1934,AL1934,AM1934,AN1934,AP1934,AQ1934,AR1934,AO1934)</f>
        <v>0</v>
      </c>
      <c r="R1934" s="8">
        <f>COUNTIF(AK1934:AR1934, "&gt;0")</f>
        <v>0</v>
      </c>
      <c r="S1934" s="8">
        <f>SUM(AS1934,AT1934)</f>
        <v>0</v>
      </c>
      <c r="T1934" s="8">
        <f>SUM(AU1934)</f>
        <v>0</v>
      </c>
      <c r="U1934" s="8">
        <f>SUM(AV1934)</f>
        <v>0</v>
      </c>
      <c r="V1934" s="9"/>
      <c r="W1934" s="8">
        <f>(X1934+AD1934)</f>
        <v>222</v>
      </c>
      <c r="X1934" s="8">
        <f>SUM(Y1934:AB1934)</f>
        <v>0</v>
      </c>
      <c r="Y1934" s="8">
        <v>0</v>
      </c>
      <c r="Z1934" s="8">
        <f>0</f>
        <v>0</v>
      </c>
      <c r="AA1934" s="8">
        <f>SUM(AZ1934,BB1934)</f>
        <v>0</v>
      </c>
      <c r="AB1934" s="8">
        <f>SUM(BC1934,BD1934)</f>
        <v>0</v>
      </c>
      <c r="AC1934" s="8">
        <f>COUNTIF(BC1934:BD1934,"&gt;0")</f>
        <v>0</v>
      </c>
      <c r="AD1934" s="8">
        <f>SUM(AE1934:AI1934)</f>
        <v>222</v>
      </c>
      <c r="AE1934" s="8">
        <v>0</v>
      </c>
      <c r="AF1934" s="8">
        <v>0</v>
      </c>
      <c r="AG1934" s="8">
        <v>0</v>
      </c>
      <c r="AH1934" s="8">
        <v>0</v>
      </c>
      <c r="AI1934" s="8">
        <f>SUM(BA1934)</f>
        <v>222</v>
      </c>
      <c r="AJ1934" s="9"/>
      <c r="AK1934" s="8">
        <v>0</v>
      </c>
      <c r="AL1934" s="8">
        <v>0</v>
      </c>
      <c r="AM1934" s="8">
        <v>0</v>
      </c>
      <c r="AN1934" s="8">
        <v>0</v>
      </c>
      <c r="AO1934" s="8">
        <v>0</v>
      </c>
      <c r="AP1934" s="8">
        <v>0</v>
      </c>
      <c r="AQ1934" s="8">
        <v>0</v>
      </c>
      <c r="AR1934" s="8">
        <v>0</v>
      </c>
      <c r="AS1934" s="8">
        <v>0</v>
      </c>
      <c r="AT1934" s="8">
        <v>0</v>
      </c>
      <c r="AU1934" s="8">
        <v>0</v>
      </c>
      <c r="AV1934" s="8">
        <v>0</v>
      </c>
      <c r="AW1934" s="8">
        <v>0</v>
      </c>
      <c r="AX1934" s="8">
        <v>0</v>
      </c>
      <c r="AY1934" s="30"/>
      <c r="AZ1934" s="33">
        <v>0</v>
      </c>
      <c r="BA1934" s="33">
        <v>222</v>
      </c>
      <c r="BB1934" s="33">
        <v>0</v>
      </c>
      <c r="BC1934" s="33">
        <v>0</v>
      </c>
      <c r="BD1934" s="33">
        <v>0</v>
      </c>
    </row>
    <row r="1935" spans="1:56" x14ac:dyDescent="0.25">
      <c r="A1935" s="51" t="s">
        <v>9844</v>
      </c>
      <c r="B1935" s="33" t="str">
        <f>CONCATENATE(G1935,"-",H1935,"-",I1935)</f>
        <v>999915588-Junior--55kg</v>
      </c>
      <c r="C1935" s="15" t="s">
        <v>145</v>
      </c>
      <c r="D1935" s="15" t="s">
        <v>146</v>
      </c>
      <c r="E1935" s="15" t="s">
        <v>11</v>
      </c>
      <c r="F1935" s="15" t="s">
        <v>12</v>
      </c>
      <c r="G1935" s="15">
        <v>999915588</v>
      </c>
      <c r="H1935" s="8" t="s">
        <v>14</v>
      </c>
      <c r="I1935" s="15" t="s">
        <v>4697</v>
      </c>
      <c r="J1935" s="8">
        <f>(M1935-K1935)+W1935</f>
        <v>222</v>
      </c>
      <c r="K1935" s="8">
        <f>M1935/2</f>
        <v>0</v>
      </c>
      <c r="L1935" s="9"/>
      <c r="M1935" s="8">
        <f>SUM(N1935,O1935,P1935,Q1935,S1935,T1935,U1935)</f>
        <v>0</v>
      </c>
      <c r="N1935" s="8">
        <f>SUM(AX1935)</f>
        <v>0</v>
      </c>
      <c r="O1935" s="8">
        <v>0</v>
      </c>
      <c r="P1935" s="8">
        <f>SUM(AO1935,AW1935)</f>
        <v>0</v>
      </c>
      <c r="Q1935" s="8">
        <f>SUM(AK1935,AL1935,AM1935,AN1935,AP1935,AQ1935,AR1935,AO1935)</f>
        <v>0</v>
      </c>
      <c r="R1935" s="8">
        <f>COUNTIF(AK1935:AR1935, "&gt;0")</f>
        <v>0</v>
      </c>
      <c r="S1935" s="8">
        <f>SUM(AS1935,AT1935)</f>
        <v>0</v>
      </c>
      <c r="T1935" s="8">
        <f>SUM(AU1935)</f>
        <v>0</v>
      </c>
      <c r="U1935" s="8">
        <f>SUM(AV1935)</f>
        <v>0</v>
      </c>
      <c r="V1935" s="9"/>
      <c r="W1935" s="8">
        <f>(X1935+AD1935)</f>
        <v>222</v>
      </c>
      <c r="X1935" s="8">
        <f>SUM(Y1935:AB1935)</f>
        <v>0</v>
      </c>
      <c r="Y1935" s="8">
        <v>0</v>
      </c>
      <c r="Z1935" s="8">
        <f>0</f>
        <v>0</v>
      </c>
      <c r="AA1935" s="8">
        <f>SUM(AZ1935,BB1935)</f>
        <v>0</v>
      </c>
      <c r="AB1935" s="8">
        <f>SUM(BC1935,BD1935)</f>
        <v>0</v>
      </c>
      <c r="AC1935" s="8">
        <f>COUNTIF(BC1935:BD1935,"&gt;0")</f>
        <v>0</v>
      </c>
      <c r="AD1935" s="8">
        <f>SUM(AE1935:AI1935)</f>
        <v>222</v>
      </c>
      <c r="AE1935" s="8">
        <v>0</v>
      </c>
      <c r="AF1935" s="8">
        <v>0</v>
      </c>
      <c r="AG1935" s="8">
        <v>0</v>
      </c>
      <c r="AH1935" s="8">
        <v>0</v>
      </c>
      <c r="AI1935" s="8">
        <f>SUM(BA1935)</f>
        <v>222</v>
      </c>
      <c r="AJ1935" s="9"/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Q1935" s="8">
        <v>0</v>
      </c>
      <c r="AR1935" s="8">
        <v>0</v>
      </c>
      <c r="AS1935" s="8">
        <v>0</v>
      </c>
      <c r="AT1935" s="8">
        <v>0</v>
      </c>
      <c r="AU1935" s="8">
        <v>0</v>
      </c>
      <c r="AV1935" s="8">
        <v>0</v>
      </c>
      <c r="AW1935" s="8">
        <v>0</v>
      </c>
      <c r="AX1935" s="8">
        <v>0</v>
      </c>
      <c r="AY1935" s="30"/>
      <c r="AZ1935" s="33">
        <v>0</v>
      </c>
      <c r="BA1935" s="33">
        <v>222</v>
      </c>
      <c r="BB1935" s="33">
        <v>0</v>
      </c>
      <c r="BC1935" s="33">
        <v>0</v>
      </c>
      <c r="BD1935" s="33">
        <v>0</v>
      </c>
    </row>
    <row r="1936" spans="1:56" x14ac:dyDescent="0.25">
      <c r="A1936" s="51" t="s">
        <v>5980</v>
      </c>
      <c r="B1936" s="33" t="str">
        <f>CONCATENATE(G1936,"-",H1936,"-",I1936)</f>
        <v>999921253-Junior--55kg</v>
      </c>
      <c r="C1936" s="8" t="s">
        <v>120</v>
      </c>
      <c r="D1936" s="8" t="s">
        <v>121</v>
      </c>
      <c r="E1936" s="8" t="s">
        <v>11</v>
      </c>
      <c r="F1936" s="8" t="s">
        <v>12</v>
      </c>
      <c r="G1936" s="17">
        <v>999921253</v>
      </c>
      <c r="H1936" s="8" t="s">
        <v>14</v>
      </c>
      <c r="I1936" s="18" t="s">
        <v>4697</v>
      </c>
      <c r="J1936" s="8">
        <f>(M1936-K1936)+W1936</f>
        <v>218</v>
      </c>
      <c r="K1936" s="8"/>
      <c r="L1936" s="9"/>
      <c r="M1936" s="8">
        <f>SUM(N1936,O1936,P1936,Q1936,S1936,T1936,U1936)</f>
        <v>218</v>
      </c>
      <c r="N1936" s="8">
        <f>SUM(AX1936)</f>
        <v>0</v>
      </c>
      <c r="O1936" s="8">
        <v>0</v>
      </c>
      <c r="P1936" s="8">
        <f>SUM(AO1936,AW1936)</f>
        <v>0</v>
      </c>
      <c r="Q1936" s="8">
        <f>SUM(AK1936,AL1936,AM1936,AN1936,AP1936,AQ1936,AR1936,AO1936)</f>
        <v>0</v>
      </c>
      <c r="R1936" s="8">
        <f>COUNTIF(AK1936:AR1936, "&gt;0")</f>
        <v>0</v>
      </c>
      <c r="S1936" s="8">
        <f>SUM(AS1936,AT1936)</f>
        <v>90</v>
      </c>
      <c r="T1936" s="8">
        <f>SUM(AU1936)</f>
        <v>43</v>
      </c>
      <c r="U1936" s="8">
        <f>SUM(AV1936)</f>
        <v>85</v>
      </c>
      <c r="V1936" s="9"/>
      <c r="W1936" s="8">
        <f>(X1936+AD1936)</f>
        <v>0</v>
      </c>
      <c r="X1936" s="8">
        <f>SUM(Y1936:AB1936)</f>
        <v>0</v>
      </c>
      <c r="Y1936" s="8">
        <v>0</v>
      </c>
      <c r="Z1936" s="8">
        <f>0</f>
        <v>0</v>
      </c>
      <c r="AA1936" s="8">
        <f>SUM(AZ1936,BB1936)</f>
        <v>0</v>
      </c>
      <c r="AB1936" s="8">
        <f>SUM(BC1936,BD1936)</f>
        <v>0</v>
      </c>
      <c r="AC1936" s="8">
        <f>COUNTIF(BC1936:BD1936,"&gt;0")</f>
        <v>0</v>
      </c>
      <c r="AD1936" s="8">
        <f>SUM(AE1936:AI1936)</f>
        <v>0</v>
      </c>
      <c r="AE1936" s="8">
        <v>0</v>
      </c>
      <c r="AF1936" s="8">
        <v>0</v>
      </c>
      <c r="AG1936" s="8">
        <v>0</v>
      </c>
      <c r="AH1936" s="8">
        <v>0</v>
      </c>
      <c r="AI1936" s="8">
        <f>SUM(BA1936)</f>
        <v>0</v>
      </c>
      <c r="AJ1936" s="9"/>
      <c r="AK1936" s="8">
        <v>0</v>
      </c>
      <c r="AL1936" s="8">
        <v>0</v>
      </c>
      <c r="AM1936" s="8">
        <v>0</v>
      </c>
      <c r="AN1936" s="8">
        <v>0</v>
      </c>
      <c r="AO1936" s="8">
        <v>0</v>
      </c>
      <c r="AP1936" s="8">
        <v>0</v>
      </c>
      <c r="AQ1936" s="8">
        <v>0</v>
      </c>
      <c r="AR1936" s="8">
        <v>0</v>
      </c>
      <c r="AS1936" s="8">
        <v>0</v>
      </c>
      <c r="AT1936" s="8">
        <v>90</v>
      </c>
      <c r="AU1936" s="15">
        <v>43</v>
      </c>
      <c r="AV1936" s="15">
        <v>85</v>
      </c>
      <c r="AW1936" s="15">
        <v>0</v>
      </c>
      <c r="AX1936" s="15">
        <v>0</v>
      </c>
      <c r="AY1936" s="29"/>
      <c r="AZ1936" s="33">
        <v>0</v>
      </c>
      <c r="BA1936" s="33">
        <v>0</v>
      </c>
      <c r="BB1936" s="33">
        <v>0</v>
      </c>
      <c r="BC1936" s="33">
        <v>0</v>
      </c>
      <c r="BD1936" s="33">
        <v>0</v>
      </c>
    </row>
    <row r="1937" spans="1:56" x14ac:dyDescent="0.25">
      <c r="A1937" s="51" t="s">
        <v>5996</v>
      </c>
      <c r="B1937" s="33" t="str">
        <f>CONCATENATE(G1937,"-",H1937,"-",I1937)</f>
        <v>999879225-Junior--55kg</v>
      </c>
      <c r="C1937" s="8" t="s">
        <v>173</v>
      </c>
      <c r="D1937" s="8" t="s">
        <v>48</v>
      </c>
      <c r="E1937" s="8" t="s">
        <v>11</v>
      </c>
      <c r="F1937" s="8" t="s">
        <v>12</v>
      </c>
      <c r="G1937" s="17">
        <v>999879225</v>
      </c>
      <c r="H1937" s="8" t="s">
        <v>14</v>
      </c>
      <c r="I1937" s="18" t="s">
        <v>4697</v>
      </c>
      <c r="J1937" s="8">
        <f>(M1937-K1937)+W1937</f>
        <v>197</v>
      </c>
      <c r="K1937" s="8"/>
      <c r="L1937" s="9"/>
      <c r="M1937" s="8">
        <f>SUM(N1937,O1937,P1937,Q1937,S1937,T1937,U1937)</f>
        <v>30</v>
      </c>
      <c r="N1937" s="8">
        <f>SUM(AX1937)</f>
        <v>0</v>
      </c>
      <c r="O1937" s="8">
        <v>0</v>
      </c>
      <c r="P1937" s="8">
        <f>SUM(AO1937,AW1937)</f>
        <v>0</v>
      </c>
      <c r="Q1937" s="8">
        <f>SUM(AK1937,AL1937,AM1937,AN1937,AP1937,AQ1937,AR1937,AO1937)</f>
        <v>30</v>
      </c>
      <c r="R1937" s="8">
        <f>COUNTIF(AK1937:AR1937, "&gt;0")</f>
        <v>1</v>
      </c>
      <c r="S1937" s="8">
        <f>SUM(AS1937,AT1937)</f>
        <v>0</v>
      </c>
      <c r="T1937" s="8">
        <f>SUM(AU1937)</f>
        <v>0</v>
      </c>
      <c r="U1937" s="8">
        <f>SUM(AV1937)</f>
        <v>0</v>
      </c>
      <c r="V1937" s="9"/>
      <c r="W1937" s="8">
        <f>(X1937+AD1937)</f>
        <v>167</v>
      </c>
      <c r="X1937" s="8">
        <f>SUM(Y1937:AB1937)</f>
        <v>0</v>
      </c>
      <c r="Y1937" s="8">
        <v>0</v>
      </c>
      <c r="Z1937" s="8">
        <f>0</f>
        <v>0</v>
      </c>
      <c r="AA1937" s="8">
        <f>SUM(AZ1937,BB1937)</f>
        <v>0</v>
      </c>
      <c r="AB1937" s="8">
        <f>SUM(BC1937,BD1937)</f>
        <v>0</v>
      </c>
      <c r="AC1937" s="8">
        <f>COUNTIF(BC1937:BD1937,"&gt;0")</f>
        <v>0</v>
      </c>
      <c r="AD1937" s="8">
        <f>SUM(AE1937:AI1937)</f>
        <v>167</v>
      </c>
      <c r="AE1937" s="8">
        <v>0</v>
      </c>
      <c r="AF1937" s="8">
        <v>0</v>
      </c>
      <c r="AG1937" s="8">
        <v>0</v>
      </c>
      <c r="AH1937" s="8">
        <v>0</v>
      </c>
      <c r="AI1937" s="8">
        <f>SUM(BA1937)</f>
        <v>167</v>
      </c>
      <c r="AJ1937" s="9"/>
      <c r="AK1937" s="8">
        <v>0</v>
      </c>
      <c r="AL1937" s="8">
        <v>30</v>
      </c>
      <c r="AM1937" s="8">
        <v>0</v>
      </c>
      <c r="AN1937" s="8">
        <v>0</v>
      </c>
      <c r="AO1937" s="8">
        <v>0</v>
      </c>
      <c r="AP1937" s="8">
        <v>0</v>
      </c>
      <c r="AQ1937" s="8">
        <v>0</v>
      </c>
      <c r="AR1937" s="8">
        <v>0</v>
      </c>
      <c r="AS1937" s="8">
        <v>0</v>
      </c>
      <c r="AT1937" s="8">
        <v>0</v>
      </c>
      <c r="AU1937" s="15">
        <v>0</v>
      </c>
      <c r="AV1937" s="15">
        <v>0</v>
      </c>
      <c r="AW1937" s="15">
        <v>0</v>
      </c>
      <c r="AX1937" s="15">
        <v>0</v>
      </c>
      <c r="AY1937" s="29"/>
      <c r="AZ1937" s="33">
        <v>0</v>
      </c>
      <c r="BA1937" s="33">
        <v>167</v>
      </c>
      <c r="BB1937" s="33">
        <v>0</v>
      </c>
      <c r="BC1937" s="33">
        <v>0</v>
      </c>
      <c r="BD1937" s="33">
        <v>0</v>
      </c>
    </row>
    <row r="1938" spans="1:56" x14ac:dyDescent="0.25">
      <c r="A1938" s="51" t="s">
        <v>6030</v>
      </c>
      <c r="B1938" s="33" t="str">
        <f>CONCATENATE(G1938,"-",H1938,"-",I1938)</f>
        <v>999921089-Junior--55kg</v>
      </c>
      <c r="C1938" s="15" t="s">
        <v>66</v>
      </c>
      <c r="D1938" s="15" t="s">
        <v>3674</v>
      </c>
      <c r="E1938" s="15" t="s">
        <v>11</v>
      </c>
      <c r="F1938" s="15" t="s">
        <v>12</v>
      </c>
      <c r="G1938" s="15">
        <v>999921089</v>
      </c>
      <c r="H1938" s="8" t="s">
        <v>14</v>
      </c>
      <c r="I1938" s="18" t="s">
        <v>4697</v>
      </c>
      <c r="J1938" s="8">
        <f>(M1938-K1938)+W1938</f>
        <v>192.5</v>
      </c>
      <c r="K1938" s="8">
        <f>M1938/2</f>
        <v>25.5</v>
      </c>
      <c r="L1938" s="16"/>
      <c r="M1938" s="8">
        <f>SUM(N1938,O1938,P1938,Q1938,S1938,T1938,U1938)</f>
        <v>51</v>
      </c>
      <c r="N1938" s="8">
        <f>SUM(AX1938)</f>
        <v>0</v>
      </c>
      <c r="O1938" s="8">
        <v>0</v>
      </c>
      <c r="P1938" s="8">
        <f>SUM(AO1938,AW1938)</f>
        <v>0</v>
      </c>
      <c r="Q1938" s="8">
        <f>SUM(AK1938,AL1938,AM1938,AN1938,AP1938,AQ1938,AR1938,AO1938)</f>
        <v>0</v>
      </c>
      <c r="R1938" s="8">
        <f>COUNTIF(AK1938:AR1938, "&gt;0")</f>
        <v>0</v>
      </c>
      <c r="S1938" s="8">
        <f>SUM(AS1938,AT1938)</f>
        <v>51</v>
      </c>
      <c r="T1938" s="8">
        <f>SUM(AU1938)</f>
        <v>0</v>
      </c>
      <c r="U1938" s="8">
        <f>SUM(AV1938)</f>
        <v>0</v>
      </c>
      <c r="V1938" s="16"/>
      <c r="W1938" s="8">
        <f>(X1938+AD1938)</f>
        <v>167</v>
      </c>
      <c r="X1938" s="8">
        <f>SUM(Y1938:AB1938)</f>
        <v>0</v>
      </c>
      <c r="Y1938" s="8">
        <v>0</v>
      </c>
      <c r="Z1938" s="8">
        <f>0</f>
        <v>0</v>
      </c>
      <c r="AA1938" s="8">
        <f>SUM(AZ1938,BB1938)</f>
        <v>0</v>
      </c>
      <c r="AB1938" s="8">
        <f>SUM(BC1938,BD1938)</f>
        <v>0</v>
      </c>
      <c r="AC1938" s="8">
        <f>COUNTIF(BC1938:BD1938,"&gt;0")</f>
        <v>0</v>
      </c>
      <c r="AD1938" s="8">
        <f>SUM(AE1938:AI1938)</f>
        <v>167</v>
      </c>
      <c r="AE1938" s="8">
        <v>0</v>
      </c>
      <c r="AF1938" s="8">
        <v>0</v>
      </c>
      <c r="AG1938" s="8">
        <v>0</v>
      </c>
      <c r="AH1938" s="8">
        <v>0</v>
      </c>
      <c r="AI1938" s="8">
        <f>SUM(BA1938)</f>
        <v>167</v>
      </c>
      <c r="AJ1938" s="16"/>
      <c r="AK1938" s="8">
        <v>0</v>
      </c>
      <c r="AL1938" s="8">
        <v>0</v>
      </c>
      <c r="AM1938" s="8">
        <v>0</v>
      </c>
      <c r="AN1938" s="8">
        <v>0</v>
      </c>
      <c r="AO1938" s="8">
        <v>0</v>
      </c>
      <c r="AP1938" s="8">
        <v>0</v>
      </c>
      <c r="AQ1938" s="8">
        <v>0</v>
      </c>
      <c r="AR1938" s="8">
        <v>0</v>
      </c>
      <c r="AS1938" s="8">
        <v>51</v>
      </c>
      <c r="AT1938" s="8">
        <v>0</v>
      </c>
      <c r="AU1938" s="15">
        <v>0</v>
      </c>
      <c r="AV1938" s="15">
        <v>0</v>
      </c>
      <c r="AW1938" s="15">
        <v>0</v>
      </c>
      <c r="AX1938" s="15">
        <v>0</v>
      </c>
      <c r="AY1938" s="29"/>
      <c r="AZ1938" s="33">
        <v>0</v>
      </c>
      <c r="BA1938" s="33">
        <v>167</v>
      </c>
      <c r="BB1938" s="33">
        <v>0</v>
      </c>
      <c r="BC1938" s="33">
        <v>0</v>
      </c>
      <c r="BD1938" s="33">
        <v>0</v>
      </c>
    </row>
    <row r="1939" spans="1:56" x14ac:dyDescent="0.25">
      <c r="A1939" s="51" t="s">
        <v>6000</v>
      </c>
      <c r="B1939" s="33" t="str">
        <f>CONCATENATE(G1939,"-",H1939,"-",I1939)</f>
        <v>999928723-Junior--55kg</v>
      </c>
      <c r="C1939" s="8" t="s">
        <v>95</v>
      </c>
      <c r="D1939" s="8" t="s">
        <v>2744</v>
      </c>
      <c r="E1939" s="8" t="s">
        <v>11</v>
      </c>
      <c r="F1939" s="8" t="s">
        <v>12</v>
      </c>
      <c r="G1939" s="8">
        <v>999928723</v>
      </c>
      <c r="H1939" s="8" t="s">
        <v>14</v>
      </c>
      <c r="I1939" s="18" t="s">
        <v>4697</v>
      </c>
      <c r="J1939" s="8">
        <f>(M1939-K1939)+W1939</f>
        <v>168</v>
      </c>
      <c r="K1939" s="8"/>
      <c r="L1939" s="9"/>
      <c r="M1939" s="8">
        <f>SUM(N1939,O1939,P1939,Q1939,S1939,T1939,U1939)</f>
        <v>43</v>
      </c>
      <c r="N1939" s="8">
        <f>SUM(AX1939)</f>
        <v>0</v>
      </c>
      <c r="O1939" s="8">
        <v>0</v>
      </c>
      <c r="P1939" s="8">
        <f>SUM(AO1939,AW1939)</f>
        <v>0</v>
      </c>
      <c r="Q1939" s="8">
        <f>SUM(AK1939,AL1939,AM1939,AN1939,AP1939,AQ1939,AR1939,AO1939)</f>
        <v>0</v>
      </c>
      <c r="R1939" s="8">
        <f>COUNTIF(AK1939:AR1939, "&gt;0")</f>
        <v>0</v>
      </c>
      <c r="S1939" s="8">
        <f>SUM(AS1939,AT1939)</f>
        <v>0</v>
      </c>
      <c r="T1939" s="8">
        <f>SUM(AU1939)</f>
        <v>43</v>
      </c>
      <c r="U1939" s="8">
        <f>SUM(AV1939)</f>
        <v>0</v>
      </c>
      <c r="V1939" s="9"/>
      <c r="W1939" s="8">
        <f>(X1939+AD1939)</f>
        <v>125</v>
      </c>
      <c r="X1939" s="8">
        <f>SUM(Y1939:AB1939)</f>
        <v>0</v>
      </c>
      <c r="Y1939" s="8">
        <v>0</v>
      </c>
      <c r="Z1939" s="8">
        <f>0</f>
        <v>0</v>
      </c>
      <c r="AA1939" s="8">
        <f>SUM(AZ1939,BB1939)</f>
        <v>0</v>
      </c>
      <c r="AB1939" s="8">
        <f>SUM(BC1939,BD1939)</f>
        <v>0</v>
      </c>
      <c r="AC1939" s="8">
        <f>COUNTIF(BC1939:BD1939,"&gt;0")</f>
        <v>0</v>
      </c>
      <c r="AD1939" s="8">
        <f>SUM(AE1939:AI1939)</f>
        <v>125</v>
      </c>
      <c r="AE1939" s="8">
        <v>0</v>
      </c>
      <c r="AF1939" s="8">
        <v>0</v>
      </c>
      <c r="AG1939" s="8">
        <v>0</v>
      </c>
      <c r="AH1939" s="8">
        <v>0</v>
      </c>
      <c r="AI1939" s="8">
        <f>SUM(BA1939)</f>
        <v>125</v>
      </c>
      <c r="AJ1939" s="9"/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Q1939" s="8">
        <v>0</v>
      </c>
      <c r="AR1939" s="8">
        <v>0</v>
      </c>
      <c r="AS1939" s="8">
        <v>0</v>
      </c>
      <c r="AT1939" s="8">
        <v>0</v>
      </c>
      <c r="AU1939" s="15">
        <v>43</v>
      </c>
      <c r="AV1939" s="15">
        <v>0</v>
      </c>
      <c r="AW1939" s="15">
        <v>0</v>
      </c>
      <c r="AX1939" s="15">
        <v>0</v>
      </c>
      <c r="AY1939" s="29"/>
      <c r="AZ1939" s="33">
        <v>0</v>
      </c>
      <c r="BA1939" s="33">
        <v>125</v>
      </c>
      <c r="BB1939" s="33">
        <v>0</v>
      </c>
      <c r="BC1939" s="33">
        <v>0</v>
      </c>
      <c r="BD1939" s="33">
        <v>0</v>
      </c>
    </row>
    <row r="1940" spans="1:56" x14ac:dyDescent="0.25">
      <c r="A1940" s="51" t="s">
        <v>9837</v>
      </c>
      <c r="B1940" s="33" t="str">
        <f>CONCATENATE(G1940,"-",H1940,"-",I1940)</f>
        <v>999890106-Junior--55kg</v>
      </c>
      <c r="C1940" s="15" t="s">
        <v>28</v>
      </c>
      <c r="D1940" s="15" t="s">
        <v>115</v>
      </c>
      <c r="E1940" s="15" t="s">
        <v>11</v>
      </c>
      <c r="F1940" s="15" t="s">
        <v>12</v>
      </c>
      <c r="G1940" s="15">
        <v>999890106</v>
      </c>
      <c r="H1940" s="8" t="s">
        <v>14</v>
      </c>
      <c r="I1940" s="15" t="s">
        <v>4697</v>
      </c>
      <c r="J1940" s="8">
        <f>(M1940-K1940)+W1940</f>
        <v>167</v>
      </c>
      <c r="K1940" s="8">
        <f>M1940/2</f>
        <v>0</v>
      </c>
      <c r="L1940" s="9"/>
      <c r="M1940" s="8">
        <f>SUM(N1940,O1940,P1940,Q1940,S1940,T1940,U1940)</f>
        <v>0</v>
      </c>
      <c r="N1940" s="8">
        <f>SUM(AX1940)</f>
        <v>0</v>
      </c>
      <c r="O1940" s="8">
        <v>0</v>
      </c>
      <c r="P1940" s="8">
        <f>SUM(AO1940,AW1940)</f>
        <v>0</v>
      </c>
      <c r="Q1940" s="8">
        <f>SUM(AK1940,AL1940,AM1940,AN1940,AP1940,AQ1940,AR1940,AO1940)</f>
        <v>0</v>
      </c>
      <c r="R1940" s="8">
        <f>COUNTIF(AK1940:AR1940, "&gt;0")</f>
        <v>0</v>
      </c>
      <c r="S1940" s="8">
        <f>SUM(AS1940,AT1940)</f>
        <v>0</v>
      </c>
      <c r="T1940" s="8">
        <f>SUM(AU1940)</f>
        <v>0</v>
      </c>
      <c r="U1940" s="8">
        <f>SUM(AV1940)</f>
        <v>0</v>
      </c>
      <c r="V1940" s="9"/>
      <c r="W1940" s="8">
        <f>(X1940+AD1940)</f>
        <v>167</v>
      </c>
      <c r="X1940" s="8">
        <f>SUM(Y1940:AB1940)</f>
        <v>0</v>
      </c>
      <c r="Y1940" s="8">
        <v>0</v>
      </c>
      <c r="Z1940" s="8">
        <f>0</f>
        <v>0</v>
      </c>
      <c r="AA1940" s="8">
        <f>SUM(AZ1940,BB1940)</f>
        <v>0</v>
      </c>
      <c r="AB1940" s="8">
        <f>SUM(BC1940,BD1940)</f>
        <v>0</v>
      </c>
      <c r="AC1940" s="8">
        <f>COUNTIF(BC1940:BD1940,"&gt;0")</f>
        <v>0</v>
      </c>
      <c r="AD1940" s="8">
        <f>SUM(AE1940:AI1940)</f>
        <v>167</v>
      </c>
      <c r="AE1940" s="8">
        <v>0</v>
      </c>
      <c r="AF1940" s="8">
        <v>0</v>
      </c>
      <c r="AG1940" s="8">
        <v>0</v>
      </c>
      <c r="AH1940" s="8">
        <v>0</v>
      </c>
      <c r="AI1940" s="8">
        <f>SUM(BA1940)</f>
        <v>167</v>
      </c>
      <c r="AJ1940" s="9"/>
      <c r="AK1940" s="8">
        <v>0</v>
      </c>
      <c r="AL1940" s="8">
        <v>0</v>
      </c>
      <c r="AM1940" s="8">
        <v>0</v>
      </c>
      <c r="AN1940" s="8">
        <v>0</v>
      </c>
      <c r="AO1940" s="8">
        <v>0</v>
      </c>
      <c r="AP1940" s="8">
        <v>0</v>
      </c>
      <c r="AQ1940" s="8">
        <v>0</v>
      </c>
      <c r="AR1940" s="8">
        <v>0</v>
      </c>
      <c r="AS1940" s="8">
        <v>0</v>
      </c>
      <c r="AT1940" s="8">
        <v>0</v>
      </c>
      <c r="AU1940" s="8">
        <v>0</v>
      </c>
      <c r="AV1940" s="8">
        <v>0</v>
      </c>
      <c r="AW1940" s="8">
        <v>0</v>
      </c>
      <c r="AX1940" s="8">
        <v>0</v>
      </c>
      <c r="AY1940" s="30"/>
      <c r="AZ1940" s="33">
        <v>0</v>
      </c>
      <c r="BA1940" s="33">
        <v>167</v>
      </c>
      <c r="BB1940" s="33">
        <v>0</v>
      </c>
      <c r="BC1940" s="33">
        <v>0</v>
      </c>
      <c r="BD1940" s="33">
        <v>0</v>
      </c>
    </row>
    <row r="1941" spans="1:56" x14ac:dyDescent="0.25">
      <c r="A1941" s="51" t="s">
        <v>9840</v>
      </c>
      <c r="B1941" s="33" t="str">
        <f>CONCATENATE(G1941,"-",H1941,"-",I1941)</f>
        <v>999902167-Junior--55kg</v>
      </c>
      <c r="C1941" s="15" t="s">
        <v>268</v>
      </c>
      <c r="D1941" s="15" t="s">
        <v>269</v>
      </c>
      <c r="E1941" s="15" t="s">
        <v>11</v>
      </c>
      <c r="F1941" s="15" t="s">
        <v>12</v>
      </c>
      <c r="G1941" s="15">
        <v>999902167</v>
      </c>
      <c r="H1941" s="8" t="s">
        <v>14</v>
      </c>
      <c r="I1941" s="15" t="s">
        <v>4697</v>
      </c>
      <c r="J1941" s="8">
        <f>(M1941-K1941)+W1941</f>
        <v>167</v>
      </c>
      <c r="K1941" s="8">
        <f>M1941/2</f>
        <v>0</v>
      </c>
      <c r="L1941" s="9"/>
      <c r="M1941" s="8">
        <f>SUM(N1941,O1941,P1941,Q1941,S1941,T1941,U1941)</f>
        <v>0</v>
      </c>
      <c r="N1941" s="8">
        <f>SUM(AX1941)</f>
        <v>0</v>
      </c>
      <c r="O1941" s="8">
        <v>0</v>
      </c>
      <c r="P1941" s="8">
        <f>SUM(AO1941,AW1941)</f>
        <v>0</v>
      </c>
      <c r="Q1941" s="8">
        <f>SUM(AK1941,AL1941,AM1941,AN1941,AP1941,AQ1941,AR1941,AO1941)</f>
        <v>0</v>
      </c>
      <c r="R1941" s="8">
        <f>COUNTIF(AK1941:AR1941, "&gt;0")</f>
        <v>0</v>
      </c>
      <c r="S1941" s="8">
        <f>SUM(AS1941,AT1941)</f>
        <v>0</v>
      </c>
      <c r="T1941" s="8">
        <f>SUM(AU1941)</f>
        <v>0</v>
      </c>
      <c r="U1941" s="8">
        <f>SUM(AV1941)</f>
        <v>0</v>
      </c>
      <c r="V1941" s="9"/>
      <c r="W1941" s="8">
        <f>(X1941+AD1941)</f>
        <v>167</v>
      </c>
      <c r="X1941" s="8">
        <f>SUM(Y1941:AB1941)</f>
        <v>0</v>
      </c>
      <c r="Y1941" s="8">
        <v>0</v>
      </c>
      <c r="Z1941" s="8">
        <f>0</f>
        <v>0</v>
      </c>
      <c r="AA1941" s="8">
        <f>SUM(AZ1941,BB1941)</f>
        <v>0</v>
      </c>
      <c r="AB1941" s="8">
        <f>SUM(BC1941,BD1941)</f>
        <v>0</v>
      </c>
      <c r="AC1941" s="8">
        <f>COUNTIF(BC1941:BD1941,"&gt;0")</f>
        <v>0</v>
      </c>
      <c r="AD1941" s="8">
        <f>SUM(AE1941:AI1941)</f>
        <v>167</v>
      </c>
      <c r="AE1941" s="8">
        <v>0</v>
      </c>
      <c r="AF1941" s="8">
        <v>0</v>
      </c>
      <c r="AG1941" s="8">
        <v>0</v>
      </c>
      <c r="AH1941" s="8">
        <v>0</v>
      </c>
      <c r="AI1941" s="8">
        <f>SUM(BA1941)</f>
        <v>167</v>
      </c>
      <c r="AJ1941" s="9"/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Q1941" s="8">
        <v>0</v>
      </c>
      <c r="AR1941" s="8">
        <v>0</v>
      </c>
      <c r="AS1941" s="8">
        <v>0</v>
      </c>
      <c r="AT1941" s="8">
        <v>0</v>
      </c>
      <c r="AU1941" s="8">
        <v>0</v>
      </c>
      <c r="AV1941" s="8">
        <v>0</v>
      </c>
      <c r="AW1941" s="8">
        <v>0</v>
      </c>
      <c r="AX1941" s="8">
        <v>0</v>
      </c>
      <c r="AY1941" s="30"/>
      <c r="AZ1941" s="33">
        <v>0</v>
      </c>
      <c r="BA1941" s="33">
        <v>167</v>
      </c>
      <c r="BB1941" s="33">
        <v>0</v>
      </c>
      <c r="BC1941" s="33">
        <v>0</v>
      </c>
      <c r="BD1941" s="33">
        <v>0</v>
      </c>
    </row>
    <row r="1942" spans="1:56" x14ac:dyDescent="0.25">
      <c r="A1942" s="51" t="s">
        <v>9841</v>
      </c>
      <c r="B1942" s="33" t="str">
        <f>CONCATENATE(G1942,"-",H1942,"-",I1942)</f>
        <v>999904870-Junior--55kg</v>
      </c>
      <c r="C1942" s="15" t="s">
        <v>5388</v>
      </c>
      <c r="D1942" s="15" t="s">
        <v>1224</v>
      </c>
      <c r="E1942" s="15" t="s">
        <v>11</v>
      </c>
      <c r="F1942" s="15" t="s">
        <v>12</v>
      </c>
      <c r="G1942" s="15">
        <v>999904870</v>
      </c>
      <c r="H1942" s="8" t="s">
        <v>14</v>
      </c>
      <c r="I1942" s="15" t="s">
        <v>4697</v>
      </c>
      <c r="J1942" s="8">
        <f>(M1942-K1942)+W1942</f>
        <v>167</v>
      </c>
      <c r="K1942" s="8">
        <f>M1942/2</f>
        <v>0</v>
      </c>
      <c r="L1942" s="9"/>
      <c r="M1942" s="8">
        <f>SUM(N1942,O1942,P1942,Q1942,S1942,T1942,U1942)</f>
        <v>0</v>
      </c>
      <c r="N1942" s="8">
        <f>SUM(AX1942)</f>
        <v>0</v>
      </c>
      <c r="O1942" s="8">
        <v>0</v>
      </c>
      <c r="P1942" s="8">
        <f>SUM(AO1942,AW1942)</f>
        <v>0</v>
      </c>
      <c r="Q1942" s="8">
        <f>SUM(AK1942,AL1942,AM1942,AN1942,AP1942,AQ1942,AR1942,AO1942)</f>
        <v>0</v>
      </c>
      <c r="R1942" s="8">
        <f>COUNTIF(AK1942:AR1942, "&gt;0")</f>
        <v>0</v>
      </c>
      <c r="S1942" s="8">
        <f>SUM(AS1942,AT1942)</f>
        <v>0</v>
      </c>
      <c r="T1942" s="8">
        <f>SUM(AU1942)</f>
        <v>0</v>
      </c>
      <c r="U1942" s="8">
        <f>SUM(AV1942)</f>
        <v>0</v>
      </c>
      <c r="V1942" s="9"/>
      <c r="W1942" s="8">
        <f>(X1942+AD1942)</f>
        <v>167</v>
      </c>
      <c r="X1942" s="8">
        <f>SUM(Y1942:AB1942)</f>
        <v>0</v>
      </c>
      <c r="Y1942" s="8">
        <v>0</v>
      </c>
      <c r="Z1942" s="8">
        <f>0</f>
        <v>0</v>
      </c>
      <c r="AA1942" s="8">
        <f>SUM(AZ1942,BB1942)</f>
        <v>0</v>
      </c>
      <c r="AB1942" s="8">
        <f>SUM(BC1942,BD1942)</f>
        <v>0</v>
      </c>
      <c r="AC1942" s="8">
        <f>COUNTIF(BC1942:BD1942,"&gt;0")</f>
        <v>0</v>
      </c>
      <c r="AD1942" s="8">
        <f>SUM(AE1942:AI1942)</f>
        <v>167</v>
      </c>
      <c r="AE1942" s="8">
        <v>0</v>
      </c>
      <c r="AF1942" s="8">
        <v>0</v>
      </c>
      <c r="AG1942" s="8">
        <v>0</v>
      </c>
      <c r="AH1942" s="8">
        <v>0</v>
      </c>
      <c r="AI1942" s="8">
        <f>SUM(BA1942)</f>
        <v>167</v>
      </c>
      <c r="AJ1942" s="9"/>
      <c r="AK1942" s="8">
        <v>0</v>
      </c>
      <c r="AL1942" s="8">
        <v>0</v>
      </c>
      <c r="AM1942" s="8">
        <v>0</v>
      </c>
      <c r="AN1942" s="8">
        <v>0</v>
      </c>
      <c r="AO1942" s="8">
        <v>0</v>
      </c>
      <c r="AP1942" s="8">
        <v>0</v>
      </c>
      <c r="AQ1942" s="8">
        <v>0</v>
      </c>
      <c r="AR1942" s="8">
        <v>0</v>
      </c>
      <c r="AS1942" s="8">
        <v>0</v>
      </c>
      <c r="AT1942" s="8">
        <v>0</v>
      </c>
      <c r="AU1942" s="8">
        <v>0</v>
      </c>
      <c r="AV1942" s="8">
        <v>0</v>
      </c>
      <c r="AW1942" s="8">
        <v>0</v>
      </c>
      <c r="AX1942" s="8">
        <v>0</v>
      </c>
      <c r="AY1942" s="30"/>
      <c r="AZ1942" s="33">
        <v>0</v>
      </c>
      <c r="BA1942" s="33">
        <v>167</v>
      </c>
      <c r="BB1942" s="33">
        <v>0</v>
      </c>
      <c r="BC1942" s="33">
        <v>0</v>
      </c>
      <c r="BD1942" s="33">
        <v>0</v>
      </c>
    </row>
    <row r="1943" spans="1:56" x14ac:dyDescent="0.25">
      <c r="A1943" s="51" t="s">
        <v>9843</v>
      </c>
      <c r="B1943" s="33" t="str">
        <f>CONCATENATE(G1943,"-",H1943,"-",I1943)</f>
        <v>999913357-Junior--55kg</v>
      </c>
      <c r="C1943" s="15" t="s">
        <v>34</v>
      </c>
      <c r="D1943" s="15" t="s">
        <v>634</v>
      </c>
      <c r="E1943" s="15" t="s">
        <v>11</v>
      </c>
      <c r="F1943" s="15" t="s">
        <v>12</v>
      </c>
      <c r="G1943" s="15">
        <v>999913357</v>
      </c>
      <c r="H1943" s="8" t="s">
        <v>14</v>
      </c>
      <c r="I1943" s="15" t="s">
        <v>4697</v>
      </c>
      <c r="J1943" s="8">
        <f>(M1943-K1943)+W1943</f>
        <v>167</v>
      </c>
      <c r="K1943" s="8">
        <f>M1943/2</f>
        <v>0</v>
      </c>
      <c r="L1943" s="9"/>
      <c r="M1943" s="8">
        <f>SUM(N1943,O1943,P1943,Q1943,S1943,T1943,U1943)</f>
        <v>0</v>
      </c>
      <c r="N1943" s="8">
        <f>SUM(AX1943)</f>
        <v>0</v>
      </c>
      <c r="O1943" s="8">
        <v>0</v>
      </c>
      <c r="P1943" s="8">
        <f>SUM(AO1943,AW1943)</f>
        <v>0</v>
      </c>
      <c r="Q1943" s="8">
        <f>SUM(AK1943,AL1943,AM1943,AN1943,AP1943,AQ1943,AR1943,AO1943)</f>
        <v>0</v>
      </c>
      <c r="R1943" s="8">
        <f>COUNTIF(AK1943:AR1943, "&gt;0")</f>
        <v>0</v>
      </c>
      <c r="S1943" s="8">
        <f>SUM(AS1943,AT1943)</f>
        <v>0</v>
      </c>
      <c r="T1943" s="8">
        <f>SUM(AU1943)</f>
        <v>0</v>
      </c>
      <c r="U1943" s="8">
        <f>SUM(AV1943)</f>
        <v>0</v>
      </c>
      <c r="V1943" s="9"/>
      <c r="W1943" s="8">
        <f>(X1943+AD1943)</f>
        <v>167</v>
      </c>
      <c r="X1943" s="8">
        <f>SUM(Y1943:AB1943)</f>
        <v>0</v>
      </c>
      <c r="Y1943" s="8">
        <v>0</v>
      </c>
      <c r="Z1943" s="8">
        <f>0</f>
        <v>0</v>
      </c>
      <c r="AA1943" s="8">
        <f>SUM(AZ1943,BB1943)</f>
        <v>0</v>
      </c>
      <c r="AB1943" s="8">
        <f>SUM(BC1943,BD1943)</f>
        <v>0</v>
      </c>
      <c r="AC1943" s="8">
        <f>COUNTIF(BC1943:BD1943,"&gt;0")</f>
        <v>0</v>
      </c>
      <c r="AD1943" s="8">
        <f>SUM(AE1943:AI1943)</f>
        <v>167</v>
      </c>
      <c r="AE1943" s="8">
        <v>0</v>
      </c>
      <c r="AF1943" s="8">
        <v>0</v>
      </c>
      <c r="AG1943" s="8">
        <v>0</v>
      </c>
      <c r="AH1943" s="8">
        <v>0</v>
      </c>
      <c r="AI1943" s="8">
        <f>SUM(BA1943)</f>
        <v>167</v>
      </c>
      <c r="AJ1943" s="9"/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v>0</v>
      </c>
      <c r="AS1943" s="8">
        <v>0</v>
      </c>
      <c r="AT1943" s="8">
        <v>0</v>
      </c>
      <c r="AU1943" s="8">
        <v>0</v>
      </c>
      <c r="AV1943" s="8">
        <v>0</v>
      </c>
      <c r="AW1943" s="8">
        <v>0</v>
      </c>
      <c r="AX1943" s="8">
        <v>0</v>
      </c>
      <c r="AY1943" s="30"/>
      <c r="AZ1943" s="33">
        <v>0</v>
      </c>
      <c r="BA1943" s="33">
        <v>167</v>
      </c>
      <c r="BB1943" s="33">
        <v>0</v>
      </c>
      <c r="BC1943" s="33">
        <v>0</v>
      </c>
      <c r="BD1943" s="33">
        <v>0</v>
      </c>
    </row>
    <row r="1944" spans="1:56" x14ac:dyDescent="0.25">
      <c r="A1944" s="51" t="s">
        <v>9846</v>
      </c>
      <c r="B1944" s="33" t="str">
        <f>CONCATENATE(G1944,"-",H1944,"-",I1944)</f>
        <v>999924930-Junior--55kg</v>
      </c>
      <c r="C1944" s="15" t="s">
        <v>104</v>
      </c>
      <c r="D1944" s="15" t="s">
        <v>105</v>
      </c>
      <c r="E1944" s="15" t="s">
        <v>11</v>
      </c>
      <c r="F1944" s="15" t="s">
        <v>12</v>
      </c>
      <c r="G1944" s="15">
        <v>999924930</v>
      </c>
      <c r="H1944" s="8" t="s">
        <v>14</v>
      </c>
      <c r="I1944" s="15" t="s">
        <v>4697</v>
      </c>
      <c r="J1944" s="8">
        <f>(M1944-K1944)+W1944</f>
        <v>167</v>
      </c>
      <c r="K1944" s="8">
        <f>M1944/2</f>
        <v>0</v>
      </c>
      <c r="L1944" s="9"/>
      <c r="M1944" s="8">
        <f>SUM(N1944,O1944,P1944,Q1944,S1944,T1944,U1944)</f>
        <v>0</v>
      </c>
      <c r="N1944" s="8">
        <f>SUM(AX1944)</f>
        <v>0</v>
      </c>
      <c r="O1944" s="8">
        <v>0</v>
      </c>
      <c r="P1944" s="8">
        <f>SUM(AO1944,AW1944)</f>
        <v>0</v>
      </c>
      <c r="Q1944" s="8">
        <f>SUM(AK1944,AL1944,AM1944,AN1944,AP1944,AQ1944,AR1944,AO1944)</f>
        <v>0</v>
      </c>
      <c r="R1944" s="8">
        <f>COUNTIF(AK1944:AR1944, "&gt;0")</f>
        <v>0</v>
      </c>
      <c r="S1944" s="8">
        <f>SUM(AS1944,AT1944)</f>
        <v>0</v>
      </c>
      <c r="T1944" s="8">
        <f>SUM(AU1944)</f>
        <v>0</v>
      </c>
      <c r="U1944" s="8">
        <f>SUM(AV1944)</f>
        <v>0</v>
      </c>
      <c r="V1944" s="9"/>
      <c r="W1944" s="8">
        <f>(X1944+AD1944)</f>
        <v>167</v>
      </c>
      <c r="X1944" s="8">
        <f>SUM(Y1944:AB1944)</f>
        <v>0</v>
      </c>
      <c r="Y1944" s="8">
        <v>0</v>
      </c>
      <c r="Z1944" s="8">
        <f>0</f>
        <v>0</v>
      </c>
      <c r="AA1944" s="8">
        <f>SUM(AZ1944,BB1944)</f>
        <v>0</v>
      </c>
      <c r="AB1944" s="8">
        <f>SUM(BC1944,BD1944)</f>
        <v>0</v>
      </c>
      <c r="AC1944" s="8">
        <f>COUNTIF(BC1944:BD1944,"&gt;0")</f>
        <v>0</v>
      </c>
      <c r="AD1944" s="8">
        <f>SUM(AE1944:AI1944)</f>
        <v>167</v>
      </c>
      <c r="AE1944" s="8">
        <v>0</v>
      </c>
      <c r="AF1944" s="8">
        <v>0</v>
      </c>
      <c r="AG1944" s="8">
        <v>0</v>
      </c>
      <c r="AH1944" s="8">
        <v>0</v>
      </c>
      <c r="AI1944" s="8">
        <f>SUM(BA1944)</f>
        <v>167</v>
      </c>
      <c r="AJ1944" s="9"/>
      <c r="AK1944" s="8">
        <v>0</v>
      </c>
      <c r="AL1944" s="8">
        <v>0</v>
      </c>
      <c r="AM1944" s="8">
        <v>0</v>
      </c>
      <c r="AN1944" s="8">
        <v>0</v>
      </c>
      <c r="AO1944" s="8">
        <v>0</v>
      </c>
      <c r="AP1944" s="8">
        <v>0</v>
      </c>
      <c r="AQ1944" s="8">
        <v>0</v>
      </c>
      <c r="AR1944" s="8">
        <v>0</v>
      </c>
      <c r="AS1944" s="8">
        <v>0</v>
      </c>
      <c r="AT1944" s="8">
        <v>0</v>
      </c>
      <c r="AU1944" s="8">
        <v>0</v>
      </c>
      <c r="AV1944" s="8">
        <v>0</v>
      </c>
      <c r="AW1944" s="8">
        <v>0</v>
      </c>
      <c r="AX1944" s="8">
        <v>0</v>
      </c>
      <c r="AY1944" s="30"/>
      <c r="AZ1944" s="33">
        <v>0</v>
      </c>
      <c r="BA1944" s="33">
        <v>167</v>
      </c>
      <c r="BB1944" s="33">
        <v>0</v>
      </c>
      <c r="BC1944" s="33">
        <v>0</v>
      </c>
      <c r="BD1944" s="33">
        <v>0</v>
      </c>
    </row>
    <row r="1945" spans="1:56" x14ac:dyDescent="0.25">
      <c r="A1945" s="51" t="s">
        <v>9851</v>
      </c>
      <c r="B1945" s="33" t="str">
        <f>CONCATENATE(G1945,"-",H1945,"-",I1945)</f>
        <v>999933778-Junior--55kg</v>
      </c>
      <c r="C1945" s="15" t="s">
        <v>3239</v>
      </c>
      <c r="D1945" s="15" t="s">
        <v>1601</v>
      </c>
      <c r="E1945" s="15" t="s">
        <v>11</v>
      </c>
      <c r="F1945" s="15" t="s">
        <v>12</v>
      </c>
      <c r="G1945" s="15">
        <v>999933778</v>
      </c>
      <c r="H1945" s="8" t="s">
        <v>14</v>
      </c>
      <c r="I1945" s="15" t="s">
        <v>4697</v>
      </c>
      <c r="J1945" s="8">
        <f>(M1945-K1945)+W1945</f>
        <v>167</v>
      </c>
      <c r="K1945" s="8">
        <f>M1945/2</f>
        <v>0</v>
      </c>
      <c r="L1945" s="9"/>
      <c r="M1945" s="8">
        <f>SUM(N1945,O1945,P1945,Q1945,S1945,T1945,U1945)</f>
        <v>0</v>
      </c>
      <c r="N1945" s="8">
        <f>SUM(AX1945)</f>
        <v>0</v>
      </c>
      <c r="O1945" s="8">
        <v>0</v>
      </c>
      <c r="P1945" s="8">
        <f>SUM(AO1945,AW1945)</f>
        <v>0</v>
      </c>
      <c r="Q1945" s="8">
        <f>SUM(AK1945,AL1945,AM1945,AN1945,AP1945,AQ1945,AR1945,AO1945)</f>
        <v>0</v>
      </c>
      <c r="R1945" s="8">
        <f>COUNTIF(AK1945:AR1945, "&gt;0")</f>
        <v>0</v>
      </c>
      <c r="S1945" s="8">
        <f>SUM(AS1945,AT1945)</f>
        <v>0</v>
      </c>
      <c r="T1945" s="8">
        <f>SUM(AU1945)</f>
        <v>0</v>
      </c>
      <c r="U1945" s="8">
        <f>SUM(AV1945)</f>
        <v>0</v>
      </c>
      <c r="V1945" s="9"/>
      <c r="W1945" s="8">
        <f>(X1945+AD1945)</f>
        <v>167</v>
      </c>
      <c r="X1945" s="8">
        <f>SUM(Y1945:AB1945)</f>
        <v>0</v>
      </c>
      <c r="Y1945" s="8">
        <v>0</v>
      </c>
      <c r="Z1945" s="8">
        <f>0</f>
        <v>0</v>
      </c>
      <c r="AA1945" s="8">
        <f>SUM(AZ1945,BB1945)</f>
        <v>0</v>
      </c>
      <c r="AB1945" s="8">
        <f>SUM(BC1945,BD1945)</f>
        <v>0</v>
      </c>
      <c r="AC1945" s="8">
        <f>COUNTIF(BC1945:BD1945,"&gt;0")</f>
        <v>0</v>
      </c>
      <c r="AD1945" s="8">
        <f>SUM(AE1945:AI1945)</f>
        <v>167</v>
      </c>
      <c r="AE1945" s="8">
        <v>0</v>
      </c>
      <c r="AF1945" s="8">
        <v>0</v>
      </c>
      <c r="AG1945" s="8">
        <v>0</v>
      </c>
      <c r="AH1945" s="8">
        <v>0</v>
      </c>
      <c r="AI1945" s="8">
        <f>SUM(BA1945)</f>
        <v>167</v>
      </c>
      <c r="AJ1945" s="9"/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v>0</v>
      </c>
      <c r="AS1945" s="8">
        <v>0</v>
      </c>
      <c r="AT1945" s="8">
        <v>0</v>
      </c>
      <c r="AU1945" s="8">
        <v>0</v>
      </c>
      <c r="AV1945" s="8">
        <v>0</v>
      </c>
      <c r="AW1945" s="8">
        <v>0</v>
      </c>
      <c r="AX1945" s="8">
        <v>0</v>
      </c>
      <c r="AY1945" s="30"/>
      <c r="AZ1945" s="33">
        <v>0</v>
      </c>
      <c r="BA1945" s="33">
        <v>167</v>
      </c>
      <c r="BB1945" s="33">
        <v>0</v>
      </c>
      <c r="BC1945" s="33">
        <v>0</v>
      </c>
      <c r="BD1945" s="33">
        <v>0</v>
      </c>
    </row>
    <row r="1946" spans="1:56" x14ac:dyDescent="0.25">
      <c r="A1946" s="51" t="s">
        <v>5981</v>
      </c>
      <c r="B1946" s="33" t="str">
        <f>CONCATENATE(G1946,"-",H1946,"-",I1946)</f>
        <v>999924965-Junior--55kg</v>
      </c>
      <c r="C1946" s="8" t="s">
        <v>383</v>
      </c>
      <c r="D1946" s="8" t="s">
        <v>513</v>
      </c>
      <c r="E1946" s="8" t="s">
        <v>11</v>
      </c>
      <c r="F1946" s="8" t="s">
        <v>12</v>
      </c>
      <c r="G1946" s="8">
        <v>999924965</v>
      </c>
      <c r="H1946" s="8" t="s">
        <v>14</v>
      </c>
      <c r="I1946" s="18" t="s">
        <v>4697</v>
      </c>
      <c r="J1946" s="8">
        <f>(M1946-K1946)+W1946</f>
        <v>166</v>
      </c>
      <c r="K1946" s="8"/>
      <c r="L1946" s="9"/>
      <c r="M1946" s="8">
        <f>SUM(N1946,O1946,P1946,Q1946,S1946,T1946,U1946)</f>
        <v>166</v>
      </c>
      <c r="N1946" s="8">
        <f>SUM(AX1946)</f>
        <v>0</v>
      </c>
      <c r="O1946" s="8">
        <v>0</v>
      </c>
      <c r="P1946" s="8">
        <f>SUM(AO1946,AW1946)</f>
        <v>0</v>
      </c>
      <c r="Q1946" s="8">
        <f>SUM(AK1946,AL1946,AM1946,AN1946,AP1946,AQ1946,AR1946,AO1946)</f>
        <v>0</v>
      </c>
      <c r="R1946" s="8">
        <f>COUNTIF(AK1946:AR1946, "&gt;0")</f>
        <v>0</v>
      </c>
      <c r="S1946" s="8">
        <f>SUM(AS1946,AT1946)</f>
        <v>90</v>
      </c>
      <c r="T1946" s="8">
        <f>SUM(AU1946)</f>
        <v>76</v>
      </c>
      <c r="U1946" s="8">
        <f>SUM(AV1946)</f>
        <v>0</v>
      </c>
      <c r="V1946" s="9"/>
      <c r="W1946" s="8">
        <f>(X1946+AD1946)</f>
        <v>0</v>
      </c>
      <c r="X1946" s="8">
        <f>SUM(Y1946:AB1946)</f>
        <v>0</v>
      </c>
      <c r="Y1946" s="8">
        <v>0</v>
      </c>
      <c r="Z1946" s="8">
        <f>0</f>
        <v>0</v>
      </c>
      <c r="AA1946" s="8">
        <f>SUM(AZ1946,BB1946)</f>
        <v>0</v>
      </c>
      <c r="AB1946" s="8">
        <f>SUM(BC1946,BD1946)</f>
        <v>0</v>
      </c>
      <c r="AC1946" s="8">
        <f>COUNTIF(BC1946:BD1946,"&gt;0")</f>
        <v>0</v>
      </c>
      <c r="AD1946" s="8">
        <f>SUM(AE1946:AI1946)</f>
        <v>0</v>
      </c>
      <c r="AE1946" s="8">
        <v>0</v>
      </c>
      <c r="AF1946" s="8">
        <v>0</v>
      </c>
      <c r="AG1946" s="8">
        <v>0</v>
      </c>
      <c r="AH1946" s="8">
        <v>0</v>
      </c>
      <c r="AI1946" s="8">
        <f>SUM(BA1946)</f>
        <v>0</v>
      </c>
      <c r="AJ1946" s="9"/>
      <c r="AK1946" s="8">
        <v>0</v>
      </c>
      <c r="AL1946" s="8">
        <v>0</v>
      </c>
      <c r="AM1946" s="8">
        <v>0</v>
      </c>
      <c r="AN1946" s="8">
        <v>0</v>
      </c>
      <c r="AO1946" s="8">
        <v>0</v>
      </c>
      <c r="AP1946" s="8">
        <v>0</v>
      </c>
      <c r="AQ1946" s="8">
        <v>0</v>
      </c>
      <c r="AR1946" s="8">
        <v>0</v>
      </c>
      <c r="AS1946" s="8">
        <v>90</v>
      </c>
      <c r="AT1946" s="8">
        <v>0</v>
      </c>
      <c r="AU1946" s="15">
        <v>76</v>
      </c>
      <c r="AV1946" s="15">
        <v>0</v>
      </c>
      <c r="AW1946" s="15">
        <v>0</v>
      </c>
      <c r="AX1946" s="15">
        <v>0</v>
      </c>
      <c r="AY1946" s="29"/>
      <c r="AZ1946" s="33">
        <v>0</v>
      </c>
      <c r="BA1946" s="33">
        <v>0</v>
      </c>
      <c r="BB1946" s="33">
        <v>0</v>
      </c>
      <c r="BC1946" s="33">
        <v>0</v>
      </c>
      <c r="BD1946" s="33">
        <v>0</v>
      </c>
    </row>
    <row r="1947" spans="1:56" x14ac:dyDescent="0.25">
      <c r="A1947" s="51" t="s">
        <v>5994</v>
      </c>
      <c r="B1947" s="33" t="str">
        <f>CONCATENATE(G1947,"-",H1947,"-",I1947)</f>
        <v>999926368-Junior--55kg</v>
      </c>
      <c r="C1947" s="8" t="s">
        <v>402</v>
      </c>
      <c r="D1947" s="8" t="s">
        <v>455</v>
      </c>
      <c r="E1947" s="8" t="s">
        <v>11</v>
      </c>
      <c r="F1947" s="8" t="s">
        <v>12</v>
      </c>
      <c r="G1947" s="8">
        <v>999926368</v>
      </c>
      <c r="H1947" s="8" t="s">
        <v>14</v>
      </c>
      <c r="I1947" s="18" t="s">
        <v>4697</v>
      </c>
      <c r="J1947" s="8">
        <f>(M1947-K1947)+W1947</f>
        <v>135.5</v>
      </c>
      <c r="K1947" s="8">
        <f>M1947/2</f>
        <v>107.5</v>
      </c>
      <c r="L1947" s="9"/>
      <c r="M1947" s="8">
        <f>SUM(N1947,O1947,P1947,Q1947,S1947,T1947,U1947)</f>
        <v>215</v>
      </c>
      <c r="N1947" s="8">
        <f>SUM(AX1947)</f>
        <v>0</v>
      </c>
      <c r="O1947" s="8">
        <v>0</v>
      </c>
      <c r="P1947" s="8">
        <f>SUM(AO1947,AW1947)</f>
        <v>0</v>
      </c>
      <c r="Q1947" s="8">
        <f>SUM(AK1947,AL1947,AM1947,AN1947,AP1947,AQ1947,AR1947,AO1947)</f>
        <v>45</v>
      </c>
      <c r="R1947" s="8">
        <f>COUNTIF(AK1947:AR1947, "&gt;0")</f>
        <v>1</v>
      </c>
      <c r="S1947" s="8">
        <f>SUM(AS1947,AT1947)</f>
        <v>0</v>
      </c>
      <c r="T1947" s="8">
        <f>SUM(AU1947)</f>
        <v>57</v>
      </c>
      <c r="U1947" s="8">
        <f>SUM(AV1947)</f>
        <v>113</v>
      </c>
      <c r="V1947" s="9"/>
      <c r="W1947" s="8">
        <f>(X1947+AD1947)</f>
        <v>28</v>
      </c>
      <c r="X1947" s="8">
        <f>SUM(Y1947:AB1947)</f>
        <v>28</v>
      </c>
      <c r="Y1947" s="8">
        <v>0</v>
      </c>
      <c r="Z1947" s="8">
        <f>0</f>
        <v>0</v>
      </c>
      <c r="AA1947" s="8">
        <f>SUM(AZ1947,BB1947)</f>
        <v>28</v>
      </c>
      <c r="AB1947" s="8">
        <f>SUM(BC1947,BD1947)</f>
        <v>0</v>
      </c>
      <c r="AC1947" s="8">
        <f>COUNTIF(BC1947:BD1947,"&gt;0")</f>
        <v>0</v>
      </c>
      <c r="AD1947" s="8">
        <f>SUM(AE1947:AI1947)</f>
        <v>0</v>
      </c>
      <c r="AE1947" s="8">
        <v>0</v>
      </c>
      <c r="AF1947" s="8">
        <v>0</v>
      </c>
      <c r="AG1947" s="8">
        <v>0</v>
      </c>
      <c r="AH1947" s="8">
        <v>0</v>
      </c>
      <c r="AI1947" s="8">
        <f>SUM(BA1947)</f>
        <v>0</v>
      </c>
      <c r="AJ1947" s="9"/>
      <c r="AK1947" s="8">
        <v>45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Q1947" s="8">
        <v>0</v>
      </c>
      <c r="AR1947" s="8">
        <v>0</v>
      </c>
      <c r="AS1947" s="8">
        <v>0</v>
      </c>
      <c r="AT1947" s="8">
        <v>0</v>
      </c>
      <c r="AU1947" s="15">
        <v>57</v>
      </c>
      <c r="AV1947" s="15">
        <v>113</v>
      </c>
      <c r="AW1947" s="15">
        <v>0</v>
      </c>
      <c r="AX1947" s="15">
        <v>0</v>
      </c>
      <c r="AY1947" s="29"/>
      <c r="AZ1947" s="33">
        <v>0</v>
      </c>
      <c r="BA1947" s="33">
        <v>0</v>
      </c>
      <c r="BB1947" s="33">
        <v>28</v>
      </c>
      <c r="BC1947" s="33">
        <v>0</v>
      </c>
      <c r="BD1947" s="33">
        <v>0</v>
      </c>
    </row>
    <row r="1948" spans="1:56" x14ac:dyDescent="0.25">
      <c r="A1948" s="51" t="s">
        <v>5982</v>
      </c>
      <c r="B1948" s="33" t="str">
        <f>CONCATENATE(G1948,"-",H1948,"-",I1948)</f>
        <v>999900514-Junior--55kg</v>
      </c>
      <c r="C1948" s="8" t="s">
        <v>2561</v>
      </c>
      <c r="D1948" s="8" t="s">
        <v>263</v>
      </c>
      <c r="E1948" s="8" t="s">
        <v>11</v>
      </c>
      <c r="F1948" s="8" t="s">
        <v>12</v>
      </c>
      <c r="G1948" s="17">
        <v>999900514</v>
      </c>
      <c r="H1948" s="8" t="s">
        <v>14</v>
      </c>
      <c r="I1948" s="18" t="s">
        <v>4697</v>
      </c>
      <c r="J1948" s="8">
        <f>(M1948-K1948)+W1948</f>
        <v>135</v>
      </c>
      <c r="K1948" s="8"/>
      <c r="L1948" s="9"/>
      <c r="M1948" s="8">
        <f>SUM(N1948,O1948,P1948,Q1948,S1948,T1948,U1948)</f>
        <v>135</v>
      </c>
      <c r="N1948" s="8">
        <f>SUM(AX1948)</f>
        <v>0</v>
      </c>
      <c r="O1948" s="8">
        <v>0</v>
      </c>
      <c r="P1948" s="8">
        <f>SUM(AO1948,AW1948)</f>
        <v>0</v>
      </c>
      <c r="Q1948" s="8">
        <f>SUM(AK1948,AL1948,AM1948,AN1948,AP1948,AQ1948,AR1948,AO1948)</f>
        <v>0</v>
      </c>
      <c r="R1948" s="8">
        <f>COUNTIF(AK1948:AR1948, "&gt;0")</f>
        <v>0</v>
      </c>
      <c r="S1948" s="8">
        <f>SUM(AS1948,AT1948)</f>
        <v>0</v>
      </c>
      <c r="T1948" s="8">
        <f>SUM(AU1948)</f>
        <v>135</v>
      </c>
      <c r="U1948" s="8">
        <f>SUM(AV1948)</f>
        <v>0</v>
      </c>
      <c r="V1948" s="9"/>
      <c r="W1948" s="8">
        <f>(X1948+AD1948)</f>
        <v>0</v>
      </c>
      <c r="X1948" s="8">
        <f>SUM(Y1948:AB1948)</f>
        <v>0</v>
      </c>
      <c r="Y1948" s="8">
        <v>0</v>
      </c>
      <c r="Z1948" s="8">
        <f>0</f>
        <v>0</v>
      </c>
      <c r="AA1948" s="8">
        <f>SUM(AZ1948,BB1948)</f>
        <v>0</v>
      </c>
      <c r="AB1948" s="8">
        <f>SUM(BC1948,BD1948)</f>
        <v>0</v>
      </c>
      <c r="AC1948" s="8">
        <f>COUNTIF(BC1948:BD1948,"&gt;0")</f>
        <v>0</v>
      </c>
      <c r="AD1948" s="8">
        <f>SUM(AE1948:AI1948)</f>
        <v>0</v>
      </c>
      <c r="AE1948" s="8">
        <v>0</v>
      </c>
      <c r="AF1948" s="8">
        <v>0</v>
      </c>
      <c r="AG1948" s="8">
        <v>0</v>
      </c>
      <c r="AH1948" s="8">
        <v>0</v>
      </c>
      <c r="AI1948" s="8">
        <f>SUM(BA1948)</f>
        <v>0</v>
      </c>
      <c r="AJ1948" s="9"/>
      <c r="AK1948" s="8">
        <v>0</v>
      </c>
      <c r="AL1948" s="8">
        <v>0</v>
      </c>
      <c r="AM1948" s="8">
        <v>0</v>
      </c>
      <c r="AN1948" s="8">
        <v>0</v>
      </c>
      <c r="AO1948" s="8">
        <v>0</v>
      </c>
      <c r="AP1948" s="8">
        <v>0</v>
      </c>
      <c r="AQ1948" s="8">
        <v>0</v>
      </c>
      <c r="AR1948" s="8">
        <v>0</v>
      </c>
      <c r="AS1948" s="8">
        <v>0</v>
      </c>
      <c r="AT1948" s="8">
        <v>0</v>
      </c>
      <c r="AU1948" s="15">
        <v>135</v>
      </c>
      <c r="AV1948" s="15">
        <v>0</v>
      </c>
      <c r="AW1948" s="15">
        <v>0</v>
      </c>
      <c r="AX1948" s="15">
        <v>0</v>
      </c>
      <c r="AY1948" s="29"/>
      <c r="AZ1948" s="33">
        <v>0</v>
      </c>
      <c r="BA1948" s="33">
        <v>0</v>
      </c>
      <c r="BB1948" s="33">
        <v>0</v>
      </c>
      <c r="BC1948" s="33">
        <v>0</v>
      </c>
      <c r="BD1948" s="33">
        <v>0</v>
      </c>
    </row>
    <row r="1949" spans="1:56" x14ac:dyDescent="0.25">
      <c r="A1949" s="51" t="s">
        <v>9838</v>
      </c>
      <c r="B1949" s="33" t="str">
        <f>CONCATENATE(G1949,"-",H1949,"-",I1949)</f>
        <v>999892552-Junior--55kg</v>
      </c>
      <c r="C1949" s="15" t="s">
        <v>5392</v>
      </c>
      <c r="D1949" s="15" t="s">
        <v>279</v>
      </c>
      <c r="E1949" s="15" t="s">
        <v>11</v>
      </c>
      <c r="F1949" s="15" t="s">
        <v>12</v>
      </c>
      <c r="G1949" s="15">
        <v>999892552</v>
      </c>
      <c r="H1949" s="8" t="s">
        <v>14</v>
      </c>
      <c r="I1949" s="15" t="s">
        <v>4697</v>
      </c>
      <c r="J1949" s="8">
        <f>(M1949-K1949)+W1949</f>
        <v>125</v>
      </c>
      <c r="K1949" s="8">
        <f>M1949/2</f>
        <v>0</v>
      </c>
      <c r="L1949" s="9"/>
      <c r="M1949" s="8">
        <f>SUM(N1949,O1949,P1949,Q1949,S1949,T1949,U1949)</f>
        <v>0</v>
      </c>
      <c r="N1949" s="8">
        <f>SUM(AX1949)</f>
        <v>0</v>
      </c>
      <c r="O1949" s="8">
        <v>0</v>
      </c>
      <c r="P1949" s="8">
        <f>SUM(AO1949,AW1949)</f>
        <v>0</v>
      </c>
      <c r="Q1949" s="8">
        <f>SUM(AK1949,AL1949,AM1949,AN1949,AP1949,AQ1949,AR1949,AO1949)</f>
        <v>0</v>
      </c>
      <c r="R1949" s="8">
        <f>COUNTIF(AK1949:AR1949, "&gt;0")</f>
        <v>0</v>
      </c>
      <c r="S1949" s="8">
        <f>SUM(AS1949,AT1949)</f>
        <v>0</v>
      </c>
      <c r="T1949" s="8">
        <f>SUM(AU1949)</f>
        <v>0</v>
      </c>
      <c r="U1949" s="8">
        <f>SUM(AV1949)</f>
        <v>0</v>
      </c>
      <c r="V1949" s="9"/>
      <c r="W1949" s="8">
        <f>(X1949+AD1949)</f>
        <v>125</v>
      </c>
      <c r="X1949" s="8">
        <f>SUM(Y1949:AB1949)</f>
        <v>0</v>
      </c>
      <c r="Y1949" s="8">
        <v>0</v>
      </c>
      <c r="Z1949" s="8">
        <f>0</f>
        <v>0</v>
      </c>
      <c r="AA1949" s="8">
        <f>SUM(AZ1949,BB1949)</f>
        <v>0</v>
      </c>
      <c r="AB1949" s="8">
        <f>SUM(BC1949,BD1949)</f>
        <v>0</v>
      </c>
      <c r="AC1949" s="8">
        <f>COUNTIF(BC1949:BD1949,"&gt;0")</f>
        <v>0</v>
      </c>
      <c r="AD1949" s="8">
        <f>SUM(AE1949:AI1949)</f>
        <v>125</v>
      </c>
      <c r="AE1949" s="8">
        <v>0</v>
      </c>
      <c r="AF1949" s="8">
        <v>0</v>
      </c>
      <c r="AG1949" s="8">
        <v>0</v>
      </c>
      <c r="AH1949" s="8">
        <v>0</v>
      </c>
      <c r="AI1949" s="8">
        <f>SUM(BA1949)</f>
        <v>125</v>
      </c>
      <c r="AJ1949" s="9"/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0</v>
      </c>
      <c r="AQ1949" s="8">
        <v>0</v>
      </c>
      <c r="AR1949" s="8">
        <v>0</v>
      </c>
      <c r="AS1949" s="8">
        <v>0</v>
      </c>
      <c r="AT1949" s="8">
        <v>0</v>
      </c>
      <c r="AU1949" s="8">
        <v>0</v>
      </c>
      <c r="AV1949" s="8">
        <v>0</v>
      </c>
      <c r="AW1949" s="8">
        <v>0</v>
      </c>
      <c r="AX1949" s="8">
        <v>0</v>
      </c>
      <c r="AY1949" s="30"/>
      <c r="AZ1949" s="33">
        <v>0</v>
      </c>
      <c r="BA1949" s="33">
        <v>125</v>
      </c>
      <c r="BB1949" s="33">
        <v>0</v>
      </c>
      <c r="BC1949" s="33">
        <v>0</v>
      </c>
      <c r="BD1949" s="33">
        <v>0</v>
      </c>
    </row>
    <row r="1950" spans="1:56" x14ac:dyDescent="0.25">
      <c r="A1950" s="51" t="s">
        <v>9849</v>
      </c>
      <c r="B1950" s="33" t="str">
        <f>CONCATENATE(G1950,"-",H1950,"-",I1950)</f>
        <v>999933140-Junior--55kg</v>
      </c>
      <c r="C1950" s="15" t="s">
        <v>439</v>
      </c>
      <c r="D1950" s="15" t="s">
        <v>5389</v>
      </c>
      <c r="E1950" s="15" t="s">
        <v>11</v>
      </c>
      <c r="F1950" s="15" t="s">
        <v>12</v>
      </c>
      <c r="G1950" s="15">
        <v>999933140</v>
      </c>
      <c r="H1950" s="8" t="s">
        <v>14</v>
      </c>
      <c r="I1950" s="15" t="s">
        <v>4697</v>
      </c>
      <c r="J1950" s="8">
        <f>(M1950-K1950)+W1950</f>
        <v>125</v>
      </c>
      <c r="K1950" s="8">
        <f>M1950/2</f>
        <v>0</v>
      </c>
      <c r="L1950" s="9"/>
      <c r="M1950" s="8">
        <f>SUM(N1950,O1950,P1950,Q1950,S1950,T1950,U1950)</f>
        <v>0</v>
      </c>
      <c r="N1950" s="8">
        <f>SUM(AX1950)</f>
        <v>0</v>
      </c>
      <c r="O1950" s="8">
        <v>0</v>
      </c>
      <c r="P1950" s="8">
        <f>SUM(AO1950,AW1950)</f>
        <v>0</v>
      </c>
      <c r="Q1950" s="8">
        <f>SUM(AK1950,AL1950,AM1950,AN1950,AP1950,AQ1950,AR1950,AO1950)</f>
        <v>0</v>
      </c>
      <c r="R1950" s="8">
        <f>COUNTIF(AK1950:AR1950, "&gt;0")</f>
        <v>0</v>
      </c>
      <c r="S1950" s="8">
        <f>SUM(AS1950,AT1950)</f>
        <v>0</v>
      </c>
      <c r="T1950" s="8">
        <f>SUM(AU1950)</f>
        <v>0</v>
      </c>
      <c r="U1950" s="8">
        <f>SUM(AV1950)</f>
        <v>0</v>
      </c>
      <c r="V1950" s="9"/>
      <c r="W1950" s="8">
        <f>(X1950+AD1950)</f>
        <v>125</v>
      </c>
      <c r="X1950" s="8">
        <f>SUM(Y1950:AB1950)</f>
        <v>0</v>
      </c>
      <c r="Y1950" s="8">
        <v>0</v>
      </c>
      <c r="Z1950" s="8">
        <f>0</f>
        <v>0</v>
      </c>
      <c r="AA1950" s="8">
        <f>SUM(AZ1950,BB1950)</f>
        <v>0</v>
      </c>
      <c r="AB1950" s="8">
        <f>SUM(BC1950,BD1950)</f>
        <v>0</v>
      </c>
      <c r="AC1950" s="8">
        <f>COUNTIF(BC1950:BD1950,"&gt;0")</f>
        <v>0</v>
      </c>
      <c r="AD1950" s="8">
        <f>SUM(AE1950:AI1950)</f>
        <v>125</v>
      </c>
      <c r="AE1950" s="8">
        <v>0</v>
      </c>
      <c r="AF1950" s="8">
        <v>0</v>
      </c>
      <c r="AG1950" s="8">
        <v>0</v>
      </c>
      <c r="AH1950" s="8">
        <v>0</v>
      </c>
      <c r="AI1950" s="8">
        <f>SUM(BA1950)</f>
        <v>125</v>
      </c>
      <c r="AJ1950" s="9"/>
      <c r="AK1950" s="8">
        <v>0</v>
      </c>
      <c r="AL1950" s="8">
        <v>0</v>
      </c>
      <c r="AM1950" s="8">
        <v>0</v>
      </c>
      <c r="AN1950" s="8">
        <v>0</v>
      </c>
      <c r="AO1950" s="8">
        <v>0</v>
      </c>
      <c r="AP1950" s="8">
        <v>0</v>
      </c>
      <c r="AQ1950" s="8">
        <v>0</v>
      </c>
      <c r="AR1950" s="8">
        <v>0</v>
      </c>
      <c r="AS1950" s="8">
        <v>0</v>
      </c>
      <c r="AT1950" s="8">
        <v>0</v>
      </c>
      <c r="AU1950" s="8">
        <v>0</v>
      </c>
      <c r="AV1950" s="8">
        <v>0</v>
      </c>
      <c r="AW1950" s="8">
        <v>0</v>
      </c>
      <c r="AX1950" s="8">
        <v>0</v>
      </c>
      <c r="AY1950" s="30"/>
      <c r="AZ1950" s="33">
        <v>0</v>
      </c>
      <c r="BA1950" s="33">
        <v>125</v>
      </c>
      <c r="BB1950" s="33">
        <v>0</v>
      </c>
      <c r="BC1950" s="33">
        <v>0</v>
      </c>
      <c r="BD1950" s="33">
        <v>0</v>
      </c>
    </row>
    <row r="1951" spans="1:56" x14ac:dyDescent="0.25">
      <c r="A1951" s="51" t="s">
        <v>9850</v>
      </c>
      <c r="B1951" s="33" t="str">
        <f>CONCATENATE(G1951,"-",H1951,"-",I1951)</f>
        <v>999933600-Junior--55kg</v>
      </c>
      <c r="C1951" s="15" t="s">
        <v>5390</v>
      </c>
      <c r="D1951" s="15" t="s">
        <v>5391</v>
      </c>
      <c r="E1951" s="15" t="s">
        <v>11</v>
      </c>
      <c r="F1951" s="15" t="s">
        <v>12</v>
      </c>
      <c r="G1951" s="15">
        <v>999933600</v>
      </c>
      <c r="H1951" s="8" t="s">
        <v>14</v>
      </c>
      <c r="I1951" s="15" t="s">
        <v>4697</v>
      </c>
      <c r="J1951" s="8">
        <f>(M1951-K1951)+W1951</f>
        <v>125</v>
      </c>
      <c r="K1951" s="8">
        <f>M1951/2</f>
        <v>0</v>
      </c>
      <c r="L1951" s="9"/>
      <c r="M1951" s="8">
        <f>SUM(N1951,O1951,P1951,Q1951,S1951,T1951,U1951)</f>
        <v>0</v>
      </c>
      <c r="N1951" s="8">
        <f>SUM(AX1951)</f>
        <v>0</v>
      </c>
      <c r="O1951" s="8">
        <v>0</v>
      </c>
      <c r="P1951" s="8">
        <f>SUM(AO1951,AW1951)</f>
        <v>0</v>
      </c>
      <c r="Q1951" s="8">
        <f>SUM(AK1951,AL1951,AM1951,AN1951,AP1951,AQ1951,AR1951,AO1951)</f>
        <v>0</v>
      </c>
      <c r="R1951" s="8">
        <f>COUNTIF(AK1951:AR1951, "&gt;0")</f>
        <v>0</v>
      </c>
      <c r="S1951" s="8">
        <f>SUM(AS1951,AT1951)</f>
        <v>0</v>
      </c>
      <c r="T1951" s="8">
        <f>SUM(AU1951)</f>
        <v>0</v>
      </c>
      <c r="U1951" s="8">
        <f>SUM(AV1951)</f>
        <v>0</v>
      </c>
      <c r="V1951" s="9"/>
      <c r="W1951" s="8">
        <f>(X1951+AD1951)</f>
        <v>125</v>
      </c>
      <c r="X1951" s="8">
        <f>SUM(Y1951:AB1951)</f>
        <v>0</v>
      </c>
      <c r="Y1951" s="8">
        <v>0</v>
      </c>
      <c r="Z1951" s="8">
        <f>0</f>
        <v>0</v>
      </c>
      <c r="AA1951" s="8">
        <f>SUM(AZ1951,BB1951)</f>
        <v>0</v>
      </c>
      <c r="AB1951" s="8">
        <f>SUM(BC1951,BD1951)</f>
        <v>0</v>
      </c>
      <c r="AC1951" s="8">
        <f>COUNTIF(BC1951:BD1951,"&gt;0")</f>
        <v>0</v>
      </c>
      <c r="AD1951" s="8">
        <f>SUM(AE1951:AI1951)</f>
        <v>125</v>
      </c>
      <c r="AE1951" s="8">
        <v>0</v>
      </c>
      <c r="AF1951" s="8">
        <v>0</v>
      </c>
      <c r="AG1951" s="8">
        <v>0</v>
      </c>
      <c r="AH1951" s="8">
        <v>0</v>
      </c>
      <c r="AI1951" s="8">
        <f>SUM(BA1951)</f>
        <v>125</v>
      </c>
      <c r="AJ1951" s="9"/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Q1951" s="8">
        <v>0</v>
      </c>
      <c r="AR1951" s="8">
        <v>0</v>
      </c>
      <c r="AS1951" s="8">
        <v>0</v>
      </c>
      <c r="AT1951" s="8">
        <v>0</v>
      </c>
      <c r="AU1951" s="8">
        <v>0</v>
      </c>
      <c r="AV1951" s="8">
        <v>0</v>
      </c>
      <c r="AW1951" s="8">
        <v>0</v>
      </c>
      <c r="AX1951" s="8">
        <v>0</v>
      </c>
      <c r="AY1951" s="30"/>
      <c r="AZ1951" s="33">
        <v>0</v>
      </c>
      <c r="BA1951" s="33">
        <v>125</v>
      </c>
      <c r="BB1951" s="33">
        <v>0</v>
      </c>
      <c r="BC1951" s="33">
        <v>0</v>
      </c>
      <c r="BD1951" s="33">
        <v>0</v>
      </c>
    </row>
    <row r="1952" spans="1:56" x14ac:dyDescent="0.25">
      <c r="A1952" s="51" t="s">
        <v>4893</v>
      </c>
      <c r="B1952" s="33" t="str">
        <f>CONCATENATE(G1952,"-",H1952,"-",I1952)</f>
        <v>999929978-Junior--55kg</v>
      </c>
      <c r="C1952" s="8" t="s">
        <v>1685</v>
      </c>
      <c r="D1952" s="8" t="s">
        <v>2613</v>
      </c>
      <c r="E1952" s="8" t="s">
        <v>11</v>
      </c>
      <c r="F1952" s="8" t="s">
        <v>12</v>
      </c>
      <c r="G1952" s="8">
        <v>999929978</v>
      </c>
      <c r="H1952" s="8" t="s">
        <v>14</v>
      </c>
      <c r="I1952" s="18" t="s">
        <v>4697</v>
      </c>
      <c r="J1952" s="8">
        <f>(M1952-K1952)+W1952</f>
        <v>120.5</v>
      </c>
      <c r="K1952" s="8">
        <f>M1952/2</f>
        <v>38</v>
      </c>
      <c r="L1952" s="9"/>
      <c r="M1952" s="8">
        <f>SUM(N1952,O1952,P1952,Q1952,S1952,T1952,U1952)</f>
        <v>76</v>
      </c>
      <c r="N1952" s="8">
        <f>SUM(AX1952)</f>
        <v>0</v>
      </c>
      <c r="O1952" s="8">
        <v>0</v>
      </c>
      <c r="P1952" s="8">
        <f>SUM(AO1952,AW1952)</f>
        <v>0</v>
      </c>
      <c r="Q1952" s="8">
        <f>SUM(AK1952,AL1952,AM1952,AN1952,AP1952,AQ1952,AR1952,AO1952)</f>
        <v>0</v>
      </c>
      <c r="R1952" s="8">
        <f>COUNTIF(AK1952:AR1952, "&gt;0")</f>
        <v>0</v>
      </c>
      <c r="S1952" s="8">
        <f>SUM(AS1952,AT1952)</f>
        <v>0</v>
      </c>
      <c r="T1952" s="8">
        <f>SUM(AU1952)</f>
        <v>76</v>
      </c>
      <c r="U1952" s="8">
        <f>SUM(AV1952)</f>
        <v>0</v>
      </c>
      <c r="V1952" s="9"/>
      <c r="W1952" s="8">
        <f>(X1952+AD1952)</f>
        <v>82.5</v>
      </c>
      <c r="X1952" s="8">
        <f>SUM(Y1952:AB1952)</f>
        <v>82.5</v>
      </c>
      <c r="Y1952" s="8">
        <v>0</v>
      </c>
      <c r="Z1952" s="8">
        <f>0</f>
        <v>0</v>
      </c>
      <c r="AA1952" s="8">
        <f>SUM(AZ1952,BB1952)</f>
        <v>37.5</v>
      </c>
      <c r="AB1952" s="8">
        <f>SUM(BC1952,BD1952)</f>
        <v>45</v>
      </c>
      <c r="AC1952" s="8">
        <f>COUNTIF(BC1952:BD1952,"&gt;0")</f>
        <v>1</v>
      </c>
      <c r="AD1952" s="8">
        <f>SUM(AE1952:AI1952)</f>
        <v>0</v>
      </c>
      <c r="AE1952" s="8">
        <v>0</v>
      </c>
      <c r="AF1952" s="8">
        <v>0</v>
      </c>
      <c r="AG1952" s="8">
        <v>0</v>
      </c>
      <c r="AH1952" s="8">
        <v>0</v>
      </c>
      <c r="AI1952" s="8">
        <f>SUM(BA1952)</f>
        <v>0</v>
      </c>
      <c r="AJ1952" s="9"/>
      <c r="AK1952" s="8">
        <v>0</v>
      </c>
      <c r="AL1952" s="8">
        <v>0</v>
      </c>
      <c r="AM1952" s="8">
        <v>0</v>
      </c>
      <c r="AN1952" s="8">
        <v>0</v>
      </c>
      <c r="AO1952" s="8">
        <v>0</v>
      </c>
      <c r="AP1952" s="8">
        <v>0</v>
      </c>
      <c r="AQ1952" s="8">
        <v>0</v>
      </c>
      <c r="AR1952" s="8">
        <v>0</v>
      </c>
      <c r="AS1952" s="8">
        <v>0</v>
      </c>
      <c r="AT1952" s="8">
        <v>0</v>
      </c>
      <c r="AU1952" s="15">
        <v>76</v>
      </c>
      <c r="AV1952" s="15">
        <v>0</v>
      </c>
      <c r="AW1952" s="15">
        <v>0</v>
      </c>
      <c r="AX1952" s="15">
        <v>0</v>
      </c>
      <c r="AY1952" s="29"/>
      <c r="AZ1952" s="33">
        <v>37.5</v>
      </c>
      <c r="BA1952" s="33">
        <v>0</v>
      </c>
      <c r="BB1952" s="33">
        <v>0</v>
      </c>
      <c r="BC1952" s="33">
        <v>45</v>
      </c>
      <c r="BD1952" s="33">
        <v>0</v>
      </c>
    </row>
    <row r="1953" spans="1:56" x14ac:dyDescent="0.25">
      <c r="A1953" s="51" t="s">
        <v>5998</v>
      </c>
      <c r="B1953" s="33" t="str">
        <f>CONCATENATE(G1953,"-",H1953,"-",I1953)</f>
        <v>999918553-Junior--55kg</v>
      </c>
      <c r="C1953" s="8" t="s">
        <v>243</v>
      </c>
      <c r="D1953" s="8" t="s">
        <v>2560</v>
      </c>
      <c r="E1953" s="8" t="s">
        <v>11</v>
      </c>
      <c r="F1953" s="8" t="s">
        <v>12</v>
      </c>
      <c r="G1953" s="17">
        <v>999918553</v>
      </c>
      <c r="H1953" s="8" t="s">
        <v>14</v>
      </c>
      <c r="I1953" s="18" t="s">
        <v>4697</v>
      </c>
      <c r="J1953" s="8">
        <f>(M1953-K1953)+W1953</f>
        <v>108</v>
      </c>
      <c r="K1953" s="8"/>
      <c r="L1953" s="9"/>
      <c r="M1953" s="8">
        <f>SUM(N1953,O1953,P1953,Q1953,S1953,T1953,U1953)</f>
        <v>108</v>
      </c>
      <c r="N1953" s="8">
        <f>SUM(AX1953)</f>
        <v>0</v>
      </c>
      <c r="O1953" s="8">
        <v>0</v>
      </c>
      <c r="P1953" s="8">
        <f>SUM(AO1953,AW1953)</f>
        <v>0</v>
      </c>
      <c r="Q1953" s="8">
        <f>SUM(AK1953,AL1953,AM1953,AN1953,AP1953,AQ1953,AR1953,AO1953)</f>
        <v>0</v>
      </c>
      <c r="R1953" s="8">
        <f>COUNTIF(AK1953:AR1953, "&gt;0")</f>
        <v>0</v>
      </c>
      <c r="S1953" s="8">
        <f>SUM(AS1953,AT1953)</f>
        <v>51</v>
      </c>
      <c r="T1953" s="8">
        <f>SUM(AU1953)</f>
        <v>57</v>
      </c>
      <c r="U1953" s="8">
        <f>SUM(AV1953)</f>
        <v>0</v>
      </c>
      <c r="V1953" s="9"/>
      <c r="W1953" s="8">
        <f>(X1953+AD1953)</f>
        <v>0</v>
      </c>
      <c r="X1953" s="8">
        <f>SUM(Y1953:AB1953)</f>
        <v>0</v>
      </c>
      <c r="Y1953" s="8">
        <v>0</v>
      </c>
      <c r="Z1953" s="8">
        <f>0</f>
        <v>0</v>
      </c>
      <c r="AA1953" s="8">
        <f>SUM(AZ1953,BB1953)</f>
        <v>0</v>
      </c>
      <c r="AB1953" s="8">
        <f>SUM(BC1953,BD1953)</f>
        <v>0</v>
      </c>
      <c r="AC1953" s="8">
        <f>COUNTIF(BC1953:BD1953,"&gt;0")</f>
        <v>0</v>
      </c>
      <c r="AD1953" s="8">
        <f>SUM(AE1953:AI1953)</f>
        <v>0</v>
      </c>
      <c r="AE1953" s="8">
        <v>0</v>
      </c>
      <c r="AF1953" s="8">
        <v>0</v>
      </c>
      <c r="AG1953" s="8">
        <v>0</v>
      </c>
      <c r="AH1953" s="8">
        <v>0</v>
      </c>
      <c r="AI1953" s="8">
        <f>SUM(BA1953)</f>
        <v>0</v>
      </c>
      <c r="AJ1953" s="9"/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Q1953" s="8">
        <v>0</v>
      </c>
      <c r="AR1953" s="8">
        <v>0</v>
      </c>
      <c r="AS1953" s="8">
        <v>51</v>
      </c>
      <c r="AT1953" s="8">
        <v>0</v>
      </c>
      <c r="AU1953" s="15">
        <v>57</v>
      </c>
      <c r="AV1953" s="15">
        <v>0</v>
      </c>
      <c r="AW1953" s="15">
        <v>0</v>
      </c>
      <c r="AX1953" s="15">
        <v>0</v>
      </c>
      <c r="AY1953" s="29"/>
      <c r="AZ1953" s="33">
        <v>0</v>
      </c>
      <c r="BA1953" s="33">
        <v>0</v>
      </c>
      <c r="BB1953" s="33">
        <v>0</v>
      </c>
      <c r="BC1953" s="33">
        <v>0</v>
      </c>
      <c r="BD1953" s="33">
        <v>0</v>
      </c>
    </row>
    <row r="1954" spans="1:56" x14ac:dyDescent="0.25">
      <c r="A1954" s="51" t="s">
        <v>5995</v>
      </c>
      <c r="B1954" s="33" t="str">
        <f>CONCATENATE(G1954,"-",H1954,"-",I1954)</f>
        <v>999890594-Junior--55kg</v>
      </c>
      <c r="C1954" s="8" t="s">
        <v>292</v>
      </c>
      <c r="D1954" s="8" t="s">
        <v>117</v>
      </c>
      <c r="E1954" s="8" t="s">
        <v>11</v>
      </c>
      <c r="F1954" s="8" t="s">
        <v>12</v>
      </c>
      <c r="G1954" s="8">
        <v>999890594</v>
      </c>
      <c r="H1954" s="8" t="s">
        <v>14</v>
      </c>
      <c r="I1954" s="18" t="s">
        <v>4697</v>
      </c>
      <c r="J1954" s="8">
        <f>(M1954-K1954)+W1954</f>
        <v>101</v>
      </c>
      <c r="K1954" s="8"/>
      <c r="L1954" s="9"/>
      <c r="M1954" s="8">
        <f>SUM(N1954,O1954,P1954,Q1954,S1954,T1954,U1954)</f>
        <v>101</v>
      </c>
      <c r="N1954" s="8">
        <f>SUM(AX1954)</f>
        <v>0</v>
      </c>
      <c r="O1954" s="8">
        <v>0</v>
      </c>
      <c r="P1954" s="8">
        <f>SUM(AO1954,AW1954)</f>
        <v>0</v>
      </c>
      <c r="Q1954" s="8">
        <f>SUM(AK1954,AL1954,AM1954,AN1954,AP1954,AQ1954,AR1954,AO1954)</f>
        <v>0</v>
      </c>
      <c r="R1954" s="8">
        <f>COUNTIF(AK1954:AR1954, "&gt;0")</f>
        <v>0</v>
      </c>
      <c r="S1954" s="8">
        <f>SUM(AS1954,AT1954)</f>
        <v>0</v>
      </c>
      <c r="T1954" s="8">
        <f>SUM(AU1954)</f>
        <v>101</v>
      </c>
      <c r="U1954" s="8">
        <f>SUM(AV1954)</f>
        <v>0</v>
      </c>
      <c r="V1954" s="9"/>
      <c r="W1954" s="8">
        <f>(X1954+AD1954)</f>
        <v>0</v>
      </c>
      <c r="X1954" s="8">
        <f>SUM(Y1954:AB1954)</f>
        <v>0</v>
      </c>
      <c r="Y1954" s="8">
        <v>0</v>
      </c>
      <c r="Z1954" s="8">
        <f>0</f>
        <v>0</v>
      </c>
      <c r="AA1954" s="8">
        <f>SUM(AZ1954,BB1954)</f>
        <v>0</v>
      </c>
      <c r="AB1954" s="8">
        <f>SUM(BC1954,BD1954)</f>
        <v>0</v>
      </c>
      <c r="AC1954" s="8">
        <f>COUNTIF(BC1954:BD1954,"&gt;0")</f>
        <v>0</v>
      </c>
      <c r="AD1954" s="8">
        <f>SUM(AE1954:AI1954)</f>
        <v>0</v>
      </c>
      <c r="AE1954" s="8">
        <v>0</v>
      </c>
      <c r="AF1954" s="8">
        <v>0</v>
      </c>
      <c r="AG1954" s="8">
        <v>0</v>
      </c>
      <c r="AH1954" s="8">
        <v>0</v>
      </c>
      <c r="AI1954" s="8">
        <f>SUM(BA1954)</f>
        <v>0</v>
      </c>
      <c r="AJ1954" s="9"/>
      <c r="AK1954" s="8">
        <v>0</v>
      </c>
      <c r="AL1954" s="8">
        <v>0</v>
      </c>
      <c r="AM1954" s="8">
        <v>0</v>
      </c>
      <c r="AN1954" s="8">
        <v>0</v>
      </c>
      <c r="AO1954" s="8">
        <v>0</v>
      </c>
      <c r="AP1954" s="8">
        <v>0</v>
      </c>
      <c r="AQ1954" s="8">
        <v>0</v>
      </c>
      <c r="AR1954" s="8">
        <v>0</v>
      </c>
      <c r="AS1954" s="8">
        <v>0</v>
      </c>
      <c r="AT1954" s="8">
        <v>0</v>
      </c>
      <c r="AU1954" s="15">
        <v>101</v>
      </c>
      <c r="AV1954" s="15">
        <v>0</v>
      </c>
      <c r="AW1954" s="15">
        <v>0</v>
      </c>
      <c r="AX1954" s="15">
        <v>0</v>
      </c>
      <c r="AY1954" s="29"/>
      <c r="AZ1954" s="33">
        <v>0</v>
      </c>
      <c r="BA1954" s="33">
        <v>0</v>
      </c>
      <c r="BB1954" s="33">
        <v>0</v>
      </c>
      <c r="BC1954" s="33">
        <v>0</v>
      </c>
      <c r="BD1954" s="33">
        <v>0</v>
      </c>
    </row>
    <row r="1955" spans="1:56" x14ac:dyDescent="0.25">
      <c r="A1955" s="51" t="s">
        <v>6010</v>
      </c>
      <c r="B1955" s="33" t="str">
        <f>CONCATENATE(G1955,"-",H1955,"-",I1955)</f>
        <v>999926884-Junior--55kg</v>
      </c>
      <c r="C1955" s="15" t="s">
        <v>300</v>
      </c>
      <c r="D1955" s="15" t="s">
        <v>2298</v>
      </c>
      <c r="E1955" s="15" t="s">
        <v>11</v>
      </c>
      <c r="F1955" s="15" t="s">
        <v>12</v>
      </c>
      <c r="G1955" s="15">
        <v>999926884</v>
      </c>
      <c r="H1955" s="8" t="s">
        <v>14</v>
      </c>
      <c r="I1955" s="18" t="s">
        <v>4697</v>
      </c>
      <c r="J1955" s="8">
        <f>(M1955-K1955)+W1955</f>
        <v>96</v>
      </c>
      <c r="K1955" s="15"/>
      <c r="L1955" s="16"/>
      <c r="M1955" s="8">
        <f>SUM(N1955,O1955,P1955,Q1955,S1955,T1955,U1955)</f>
        <v>96</v>
      </c>
      <c r="N1955" s="8">
        <f>SUM(AX1955)</f>
        <v>0</v>
      </c>
      <c r="O1955" s="8">
        <v>0</v>
      </c>
      <c r="P1955" s="8">
        <f>SUM(AO1955,AW1955)</f>
        <v>28</v>
      </c>
      <c r="Q1955" s="8">
        <f>SUM(AK1955,AL1955,AM1955,AN1955,AP1955,AQ1955,AR1955,AO1955)</f>
        <v>0</v>
      </c>
      <c r="R1955" s="8">
        <f>COUNTIF(AK1955:AR1955, "&gt;0")</f>
        <v>0</v>
      </c>
      <c r="S1955" s="8">
        <f>SUM(AS1955,AT1955)</f>
        <v>68</v>
      </c>
      <c r="T1955" s="8">
        <f>SUM(AU1955)</f>
        <v>0</v>
      </c>
      <c r="U1955" s="8">
        <f>SUM(AV1955)</f>
        <v>0</v>
      </c>
      <c r="V1955" s="16"/>
      <c r="W1955" s="8">
        <f>(X1955+AD1955)</f>
        <v>0</v>
      </c>
      <c r="X1955" s="8">
        <f>SUM(Y1955:AB1955)</f>
        <v>0</v>
      </c>
      <c r="Y1955" s="8">
        <v>0</v>
      </c>
      <c r="Z1955" s="8">
        <f>0</f>
        <v>0</v>
      </c>
      <c r="AA1955" s="8">
        <f>SUM(AZ1955,BB1955)</f>
        <v>0</v>
      </c>
      <c r="AB1955" s="8">
        <f>SUM(BC1955,BD1955)</f>
        <v>0</v>
      </c>
      <c r="AC1955" s="8">
        <f>COUNTIF(BC1955:BD1955,"&gt;0")</f>
        <v>0</v>
      </c>
      <c r="AD1955" s="8">
        <f>SUM(AE1955:AI1955)</f>
        <v>0</v>
      </c>
      <c r="AE1955" s="8">
        <v>0</v>
      </c>
      <c r="AF1955" s="8">
        <v>0</v>
      </c>
      <c r="AG1955" s="8">
        <v>0</v>
      </c>
      <c r="AH1955" s="8">
        <v>0</v>
      </c>
      <c r="AI1955" s="8">
        <f>SUM(BA1955)</f>
        <v>0</v>
      </c>
      <c r="AJ1955" s="16"/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Q1955" s="8">
        <v>0</v>
      </c>
      <c r="AR1955" s="8">
        <v>0</v>
      </c>
      <c r="AS1955" s="8">
        <v>68</v>
      </c>
      <c r="AT1955" s="8">
        <v>0</v>
      </c>
      <c r="AU1955" s="15">
        <v>0</v>
      </c>
      <c r="AV1955" s="15">
        <v>0</v>
      </c>
      <c r="AW1955" s="15">
        <v>28</v>
      </c>
      <c r="AX1955" s="15">
        <v>0</v>
      </c>
      <c r="AY1955" s="29"/>
      <c r="AZ1955" s="33">
        <v>0</v>
      </c>
      <c r="BA1955" s="33">
        <v>0</v>
      </c>
      <c r="BB1955" s="33">
        <v>0</v>
      </c>
      <c r="BC1955" s="33">
        <v>0</v>
      </c>
      <c r="BD1955" s="33">
        <v>0</v>
      </c>
    </row>
    <row r="1956" spans="1:56" x14ac:dyDescent="0.25">
      <c r="A1956" s="51" t="s">
        <v>6011</v>
      </c>
      <c r="B1956" s="33" t="str">
        <f>CONCATENATE(G1956,"-",H1956,"-",I1956)</f>
        <v>999883012-Junior--55kg</v>
      </c>
      <c r="C1956" s="15" t="s">
        <v>1245</v>
      </c>
      <c r="D1956" s="15" t="s">
        <v>1234</v>
      </c>
      <c r="E1956" s="15" t="s">
        <v>11</v>
      </c>
      <c r="F1956" s="15" t="s">
        <v>12</v>
      </c>
      <c r="G1956" s="15">
        <v>999883012</v>
      </c>
      <c r="H1956" s="8" t="s">
        <v>14</v>
      </c>
      <c r="I1956" s="18" t="s">
        <v>4697</v>
      </c>
      <c r="J1956" s="8">
        <f>(M1956-K1956)+W1956</f>
        <v>94</v>
      </c>
      <c r="K1956" s="15"/>
      <c r="L1956" s="16"/>
      <c r="M1956" s="8">
        <f>SUM(N1956,O1956,P1956,Q1956,S1956,T1956,U1956)</f>
        <v>94</v>
      </c>
      <c r="N1956" s="8">
        <f>SUM(AX1956)</f>
        <v>0</v>
      </c>
      <c r="O1956" s="8">
        <v>0</v>
      </c>
      <c r="P1956" s="8">
        <f>SUM(AO1956,AW1956)</f>
        <v>0</v>
      </c>
      <c r="Q1956" s="8">
        <f>SUM(AK1956,AL1956,AM1956,AN1956,AP1956,AQ1956,AR1956,AO1956)</f>
        <v>0</v>
      </c>
      <c r="R1956" s="8">
        <f>COUNTIF(AK1956:AR1956, "&gt;0")</f>
        <v>0</v>
      </c>
      <c r="S1956" s="8">
        <f>SUM(AS1956,AT1956)</f>
        <v>51</v>
      </c>
      <c r="T1956" s="8">
        <f>SUM(AU1956)</f>
        <v>43</v>
      </c>
      <c r="U1956" s="8">
        <f>SUM(AV1956)</f>
        <v>0</v>
      </c>
      <c r="V1956" s="16"/>
      <c r="W1956" s="8">
        <f>(X1956+AD1956)</f>
        <v>0</v>
      </c>
      <c r="X1956" s="8">
        <f>SUM(Y1956:AB1956)</f>
        <v>0</v>
      </c>
      <c r="Y1956" s="8">
        <v>0</v>
      </c>
      <c r="Z1956" s="8">
        <f>0</f>
        <v>0</v>
      </c>
      <c r="AA1956" s="8">
        <f>SUM(AZ1956,BB1956)</f>
        <v>0</v>
      </c>
      <c r="AB1956" s="8">
        <f>SUM(BC1956,BD1956)</f>
        <v>0</v>
      </c>
      <c r="AC1956" s="8">
        <f>COUNTIF(BC1956:BD1956,"&gt;0")</f>
        <v>0</v>
      </c>
      <c r="AD1956" s="8">
        <f>SUM(AE1956:AI1956)</f>
        <v>0</v>
      </c>
      <c r="AE1956" s="8">
        <v>0</v>
      </c>
      <c r="AF1956" s="8">
        <v>0</v>
      </c>
      <c r="AG1956" s="8">
        <v>0</v>
      </c>
      <c r="AH1956" s="8">
        <v>0</v>
      </c>
      <c r="AI1956" s="8">
        <f>SUM(BA1956)</f>
        <v>0</v>
      </c>
      <c r="AJ1956" s="16"/>
      <c r="AK1956" s="8">
        <v>0</v>
      </c>
      <c r="AL1956" s="8">
        <v>0</v>
      </c>
      <c r="AM1956" s="8">
        <v>0</v>
      </c>
      <c r="AN1956" s="8">
        <v>0</v>
      </c>
      <c r="AO1956" s="8">
        <v>0</v>
      </c>
      <c r="AP1956" s="8">
        <v>0</v>
      </c>
      <c r="AQ1956" s="8">
        <v>0</v>
      </c>
      <c r="AR1956" s="8">
        <v>0</v>
      </c>
      <c r="AS1956" s="8">
        <v>51</v>
      </c>
      <c r="AT1956" s="8">
        <v>0</v>
      </c>
      <c r="AU1956" s="15">
        <v>43</v>
      </c>
      <c r="AV1956" s="15">
        <v>0</v>
      </c>
      <c r="AW1956" s="15">
        <v>0</v>
      </c>
      <c r="AX1956" s="15">
        <v>0</v>
      </c>
      <c r="AY1956" s="29"/>
      <c r="AZ1956" s="33">
        <v>0</v>
      </c>
      <c r="BA1956" s="33">
        <v>0</v>
      </c>
      <c r="BB1956" s="33">
        <v>0</v>
      </c>
      <c r="BC1956" s="33">
        <v>0</v>
      </c>
      <c r="BD1956" s="33">
        <v>0</v>
      </c>
    </row>
    <row r="1957" spans="1:56" x14ac:dyDescent="0.25">
      <c r="A1957" s="51" t="s">
        <v>6012</v>
      </c>
      <c r="B1957" s="33" t="str">
        <f>CONCATENATE(G1957,"-",H1957,"-",I1957)</f>
        <v>999910125-Junior--55kg</v>
      </c>
      <c r="C1957" s="15" t="s">
        <v>151</v>
      </c>
      <c r="D1957" s="15" t="s">
        <v>152</v>
      </c>
      <c r="E1957" s="15" t="s">
        <v>11</v>
      </c>
      <c r="F1957" s="15" t="s">
        <v>12</v>
      </c>
      <c r="G1957" s="15">
        <v>999910125</v>
      </c>
      <c r="H1957" s="8" t="s">
        <v>14</v>
      </c>
      <c r="I1957" s="18" t="s">
        <v>4697</v>
      </c>
      <c r="J1957" s="8">
        <f>(M1957-K1957)+W1957</f>
        <v>94</v>
      </c>
      <c r="K1957" s="15"/>
      <c r="L1957" s="16"/>
      <c r="M1957" s="8">
        <f>SUM(N1957,O1957,P1957,Q1957,S1957,T1957,U1957)</f>
        <v>94</v>
      </c>
      <c r="N1957" s="8">
        <f>SUM(AX1957)</f>
        <v>0</v>
      </c>
      <c r="O1957" s="8">
        <v>0</v>
      </c>
      <c r="P1957" s="8">
        <f>SUM(AO1957,AW1957)</f>
        <v>0</v>
      </c>
      <c r="Q1957" s="8">
        <f>SUM(AK1957,AL1957,AM1957,AN1957,AP1957,AQ1957,AR1957,AO1957)</f>
        <v>0</v>
      </c>
      <c r="R1957" s="8">
        <f>COUNTIF(AK1957:AR1957, "&gt;0")</f>
        <v>0</v>
      </c>
      <c r="S1957" s="8">
        <f>SUM(AS1957,AT1957)</f>
        <v>51</v>
      </c>
      <c r="T1957" s="8">
        <f>SUM(AU1957)</f>
        <v>43</v>
      </c>
      <c r="U1957" s="8">
        <f>SUM(AV1957)</f>
        <v>0</v>
      </c>
      <c r="V1957" s="16"/>
      <c r="W1957" s="8">
        <f>(X1957+AD1957)</f>
        <v>0</v>
      </c>
      <c r="X1957" s="8">
        <f>SUM(Y1957:AB1957)</f>
        <v>0</v>
      </c>
      <c r="Y1957" s="8">
        <v>0</v>
      </c>
      <c r="Z1957" s="8">
        <f>0</f>
        <v>0</v>
      </c>
      <c r="AA1957" s="8">
        <f>SUM(AZ1957,BB1957)</f>
        <v>0</v>
      </c>
      <c r="AB1957" s="8">
        <f>SUM(BC1957,BD1957)</f>
        <v>0</v>
      </c>
      <c r="AC1957" s="8">
        <f>COUNTIF(BC1957:BD1957,"&gt;0")</f>
        <v>0</v>
      </c>
      <c r="AD1957" s="8">
        <f>SUM(AE1957:AI1957)</f>
        <v>0</v>
      </c>
      <c r="AE1957" s="8">
        <v>0</v>
      </c>
      <c r="AF1957" s="8">
        <v>0</v>
      </c>
      <c r="AG1957" s="8">
        <v>0</v>
      </c>
      <c r="AH1957" s="8">
        <v>0</v>
      </c>
      <c r="AI1957" s="8">
        <f>SUM(BA1957)</f>
        <v>0</v>
      </c>
      <c r="AJ1957" s="16"/>
      <c r="AK1957" s="8">
        <v>0</v>
      </c>
      <c r="AL1957" s="8">
        <v>0</v>
      </c>
      <c r="AM1957" s="8">
        <v>0</v>
      </c>
      <c r="AN1957" s="8">
        <v>0</v>
      </c>
      <c r="AO1957" s="8">
        <v>0</v>
      </c>
      <c r="AP1957" s="8">
        <v>0</v>
      </c>
      <c r="AQ1957" s="8">
        <v>0</v>
      </c>
      <c r="AR1957" s="8">
        <v>0</v>
      </c>
      <c r="AS1957" s="8">
        <v>0</v>
      </c>
      <c r="AT1957" s="8">
        <v>51</v>
      </c>
      <c r="AU1957" s="15">
        <v>43</v>
      </c>
      <c r="AV1957" s="15">
        <v>0</v>
      </c>
      <c r="AW1957" s="15">
        <v>0</v>
      </c>
      <c r="AX1957" s="15">
        <v>0</v>
      </c>
      <c r="AY1957" s="29"/>
      <c r="AZ1957" s="33">
        <v>0</v>
      </c>
      <c r="BA1957" s="33">
        <v>0</v>
      </c>
      <c r="BB1957" s="33">
        <v>0</v>
      </c>
      <c r="BC1957" s="33">
        <v>0</v>
      </c>
      <c r="BD1957" s="33">
        <v>0</v>
      </c>
    </row>
    <row r="1958" spans="1:56" x14ac:dyDescent="0.25">
      <c r="A1958" s="51" t="s">
        <v>6001</v>
      </c>
      <c r="B1958" s="33" t="str">
        <f>CONCATENATE(G1958,"-",H1958,"-",I1958)</f>
        <v>999921420-Junior--55kg</v>
      </c>
      <c r="C1958" s="8" t="s">
        <v>160</v>
      </c>
      <c r="D1958" s="8" t="s">
        <v>359</v>
      </c>
      <c r="E1958" s="8" t="s">
        <v>11</v>
      </c>
      <c r="F1958" s="8" t="s">
        <v>12</v>
      </c>
      <c r="G1958" s="8">
        <v>999921420</v>
      </c>
      <c r="H1958" s="8" t="s">
        <v>14</v>
      </c>
      <c r="I1958" s="18" t="s">
        <v>4697</v>
      </c>
      <c r="J1958" s="8">
        <f>(M1958-K1958)+W1958</f>
        <v>94</v>
      </c>
      <c r="K1958" s="8"/>
      <c r="L1958" s="9"/>
      <c r="M1958" s="8">
        <f>SUM(N1958,O1958,P1958,Q1958,S1958,T1958,U1958)</f>
        <v>94</v>
      </c>
      <c r="N1958" s="8">
        <f>SUM(AX1958)</f>
        <v>0</v>
      </c>
      <c r="O1958" s="8">
        <v>0</v>
      </c>
      <c r="P1958" s="8">
        <f>SUM(AO1958,AW1958)</f>
        <v>0</v>
      </c>
      <c r="Q1958" s="8">
        <f>SUM(AK1958,AL1958,AM1958,AN1958,AP1958,AQ1958,AR1958,AO1958)</f>
        <v>0</v>
      </c>
      <c r="R1958" s="8">
        <f>COUNTIF(AK1958:AR1958, "&gt;0")</f>
        <v>0</v>
      </c>
      <c r="S1958" s="8">
        <f>SUM(AS1958,AT1958)</f>
        <v>51</v>
      </c>
      <c r="T1958" s="8">
        <f>SUM(AU1958)</f>
        <v>43</v>
      </c>
      <c r="U1958" s="8">
        <f>SUM(AV1958)</f>
        <v>0</v>
      </c>
      <c r="V1958" s="9"/>
      <c r="W1958" s="8">
        <f>(X1958+AD1958)</f>
        <v>0</v>
      </c>
      <c r="X1958" s="8">
        <f>SUM(Y1958:AB1958)</f>
        <v>0</v>
      </c>
      <c r="Y1958" s="8">
        <v>0</v>
      </c>
      <c r="Z1958" s="8">
        <f>0</f>
        <v>0</v>
      </c>
      <c r="AA1958" s="8">
        <f>SUM(AZ1958,BB1958)</f>
        <v>0</v>
      </c>
      <c r="AB1958" s="8">
        <f>SUM(BC1958,BD1958)</f>
        <v>0</v>
      </c>
      <c r="AC1958" s="8">
        <f>COUNTIF(BC1958:BD1958,"&gt;0")</f>
        <v>0</v>
      </c>
      <c r="AD1958" s="8">
        <f>SUM(AE1958:AI1958)</f>
        <v>0</v>
      </c>
      <c r="AE1958" s="8">
        <v>0</v>
      </c>
      <c r="AF1958" s="8">
        <v>0</v>
      </c>
      <c r="AG1958" s="8">
        <v>0</v>
      </c>
      <c r="AH1958" s="8">
        <v>0</v>
      </c>
      <c r="AI1958" s="8">
        <f>SUM(BA1958)</f>
        <v>0</v>
      </c>
      <c r="AJ1958" s="9"/>
      <c r="AK1958" s="8">
        <v>0</v>
      </c>
      <c r="AL1958" s="8">
        <v>0</v>
      </c>
      <c r="AM1958" s="8">
        <v>0</v>
      </c>
      <c r="AN1958" s="8">
        <v>0</v>
      </c>
      <c r="AO1958" s="8">
        <v>0</v>
      </c>
      <c r="AP1958" s="8">
        <v>0</v>
      </c>
      <c r="AQ1958" s="8">
        <v>0</v>
      </c>
      <c r="AR1958" s="8">
        <v>0</v>
      </c>
      <c r="AS1958" s="8">
        <v>51</v>
      </c>
      <c r="AT1958" s="8">
        <v>0</v>
      </c>
      <c r="AU1958" s="15">
        <v>43</v>
      </c>
      <c r="AV1958" s="15">
        <v>0</v>
      </c>
      <c r="AW1958" s="15">
        <v>0</v>
      </c>
      <c r="AX1958" s="15">
        <v>0</v>
      </c>
      <c r="AY1958" s="29"/>
      <c r="AZ1958" s="33">
        <v>0</v>
      </c>
      <c r="BA1958" s="33">
        <v>0</v>
      </c>
      <c r="BB1958" s="33">
        <v>0</v>
      </c>
      <c r="BC1958" s="33">
        <v>0</v>
      </c>
      <c r="BD1958" s="33">
        <v>0</v>
      </c>
    </row>
    <row r="1959" spans="1:56" x14ac:dyDescent="0.25">
      <c r="A1959" s="51" t="s">
        <v>6013</v>
      </c>
      <c r="B1959" s="33" t="str">
        <f>CONCATENATE(G1959,"-",H1959,"-",I1959)</f>
        <v>999929778-Junior--55kg</v>
      </c>
      <c r="C1959" s="15" t="s">
        <v>1371</v>
      </c>
      <c r="D1959" s="15" t="s">
        <v>178</v>
      </c>
      <c r="E1959" s="15" t="s">
        <v>11</v>
      </c>
      <c r="F1959" s="15" t="s">
        <v>12</v>
      </c>
      <c r="G1959" s="15">
        <v>999929778</v>
      </c>
      <c r="H1959" s="8" t="s">
        <v>14</v>
      </c>
      <c r="I1959" s="18" t="s">
        <v>4697</v>
      </c>
      <c r="J1959" s="8">
        <f>(M1959-K1959)+W1959</f>
        <v>94</v>
      </c>
      <c r="K1959" s="15"/>
      <c r="L1959" s="16"/>
      <c r="M1959" s="8">
        <f>SUM(N1959,O1959,P1959,Q1959,S1959,T1959,U1959)</f>
        <v>94</v>
      </c>
      <c r="N1959" s="8">
        <f>SUM(AX1959)</f>
        <v>0</v>
      </c>
      <c r="O1959" s="8">
        <v>0</v>
      </c>
      <c r="P1959" s="8">
        <f>SUM(AO1959,AW1959)</f>
        <v>0</v>
      </c>
      <c r="Q1959" s="8">
        <f>SUM(AK1959,AL1959,AM1959,AN1959,AP1959,AQ1959,AR1959,AO1959)</f>
        <v>0</v>
      </c>
      <c r="R1959" s="8">
        <f>COUNTIF(AK1959:AR1959, "&gt;0")</f>
        <v>0</v>
      </c>
      <c r="S1959" s="8">
        <f>SUM(AS1959,AT1959)</f>
        <v>51</v>
      </c>
      <c r="T1959" s="8">
        <f>SUM(AU1959)</f>
        <v>43</v>
      </c>
      <c r="U1959" s="8">
        <f>SUM(AV1959)</f>
        <v>0</v>
      </c>
      <c r="V1959" s="16"/>
      <c r="W1959" s="8">
        <f>(X1959+AD1959)</f>
        <v>0</v>
      </c>
      <c r="X1959" s="8">
        <f>SUM(Y1959:AB1959)</f>
        <v>0</v>
      </c>
      <c r="Y1959" s="8">
        <v>0</v>
      </c>
      <c r="Z1959" s="8">
        <f>0</f>
        <v>0</v>
      </c>
      <c r="AA1959" s="8">
        <f>SUM(AZ1959,BB1959)</f>
        <v>0</v>
      </c>
      <c r="AB1959" s="8">
        <f>SUM(BC1959,BD1959)</f>
        <v>0</v>
      </c>
      <c r="AC1959" s="8">
        <f>COUNTIF(BC1959:BD1959,"&gt;0")</f>
        <v>0</v>
      </c>
      <c r="AD1959" s="8">
        <f>SUM(AE1959:AI1959)</f>
        <v>0</v>
      </c>
      <c r="AE1959" s="8">
        <v>0</v>
      </c>
      <c r="AF1959" s="8">
        <v>0</v>
      </c>
      <c r="AG1959" s="8">
        <v>0</v>
      </c>
      <c r="AH1959" s="8">
        <v>0</v>
      </c>
      <c r="AI1959" s="8">
        <f>SUM(BA1959)</f>
        <v>0</v>
      </c>
      <c r="AJ1959" s="16"/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Q1959" s="8">
        <v>0</v>
      </c>
      <c r="AR1959" s="8">
        <v>0</v>
      </c>
      <c r="AS1959" s="8">
        <v>0</v>
      </c>
      <c r="AT1959" s="8">
        <v>51</v>
      </c>
      <c r="AU1959" s="15">
        <v>43</v>
      </c>
      <c r="AV1959" s="15">
        <v>0</v>
      </c>
      <c r="AW1959" s="15">
        <v>0</v>
      </c>
      <c r="AX1959" s="15">
        <v>0</v>
      </c>
      <c r="AY1959" s="29"/>
      <c r="AZ1959" s="33">
        <v>0</v>
      </c>
      <c r="BA1959" s="33">
        <v>0</v>
      </c>
      <c r="BB1959" s="33">
        <v>0</v>
      </c>
      <c r="BC1959" s="33">
        <v>0</v>
      </c>
      <c r="BD1959" s="33">
        <v>0</v>
      </c>
    </row>
    <row r="1960" spans="1:56" x14ac:dyDescent="0.25">
      <c r="A1960" s="51" t="s">
        <v>5997</v>
      </c>
      <c r="B1960" s="33" t="str">
        <f>CONCATENATE(G1960,"-",H1960,"-",I1960)</f>
        <v>999929980-Junior--55kg</v>
      </c>
      <c r="C1960" s="15" t="s">
        <v>1663</v>
      </c>
      <c r="D1960" s="15" t="s">
        <v>3649</v>
      </c>
      <c r="E1960" s="15" t="s">
        <v>11</v>
      </c>
      <c r="F1960" s="15" t="s">
        <v>12</v>
      </c>
      <c r="G1960" s="15">
        <v>999929980</v>
      </c>
      <c r="H1960" s="8" t="s">
        <v>14</v>
      </c>
      <c r="I1960" s="18" t="s">
        <v>4697</v>
      </c>
      <c r="J1960" s="8">
        <f>(M1960-K1960)+W1960</f>
        <v>94</v>
      </c>
      <c r="K1960" s="15"/>
      <c r="L1960" s="16"/>
      <c r="M1960" s="8">
        <f>SUM(N1960,O1960,P1960,Q1960,S1960,T1960,U1960)</f>
        <v>94</v>
      </c>
      <c r="N1960" s="8">
        <f>SUM(AX1960)</f>
        <v>0</v>
      </c>
      <c r="O1960" s="8">
        <v>0</v>
      </c>
      <c r="P1960" s="8">
        <f>SUM(AO1960,AW1960)</f>
        <v>0</v>
      </c>
      <c r="Q1960" s="8">
        <f>SUM(AK1960,AL1960,AM1960,AN1960,AP1960,AQ1960,AR1960,AO1960)</f>
        <v>0</v>
      </c>
      <c r="R1960" s="8">
        <f>COUNTIF(AK1960:AR1960, "&gt;0")</f>
        <v>0</v>
      </c>
      <c r="S1960" s="8">
        <f>SUM(AS1960,AT1960)</f>
        <v>51</v>
      </c>
      <c r="T1960" s="8">
        <f>SUM(AU1960)</f>
        <v>43</v>
      </c>
      <c r="U1960" s="8">
        <f>SUM(AV1960)</f>
        <v>0</v>
      </c>
      <c r="V1960" s="16"/>
      <c r="W1960" s="8">
        <f>(X1960+AD1960)</f>
        <v>0</v>
      </c>
      <c r="X1960" s="8">
        <f>SUM(Y1960:AB1960)</f>
        <v>0</v>
      </c>
      <c r="Y1960" s="8">
        <v>0</v>
      </c>
      <c r="Z1960" s="8">
        <f>0</f>
        <v>0</v>
      </c>
      <c r="AA1960" s="8">
        <f>SUM(AZ1960,BB1960)</f>
        <v>0</v>
      </c>
      <c r="AB1960" s="8">
        <f>SUM(BC1960,BD1960)</f>
        <v>0</v>
      </c>
      <c r="AC1960" s="8">
        <f>COUNTIF(BC1960:BD1960,"&gt;0")</f>
        <v>0</v>
      </c>
      <c r="AD1960" s="8">
        <f>SUM(AE1960:AI1960)</f>
        <v>0</v>
      </c>
      <c r="AE1960" s="8">
        <v>0</v>
      </c>
      <c r="AF1960" s="8">
        <v>0</v>
      </c>
      <c r="AG1960" s="8">
        <v>0</v>
      </c>
      <c r="AH1960" s="8">
        <v>0</v>
      </c>
      <c r="AI1960" s="8">
        <f>SUM(BA1960)</f>
        <v>0</v>
      </c>
      <c r="AJ1960" s="16"/>
      <c r="AK1960" s="8">
        <v>0</v>
      </c>
      <c r="AL1960" s="8">
        <v>0</v>
      </c>
      <c r="AM1960" s="8">
        <v>0</v>
      </c>
      <c r="AN1960" s="8">
        <v>0</v>
      </c>
      <c r="AO1960" s="8">
        <v>0</v>
      </c>
      <c r="AP1960" s="8">
        <v>0</v>
      </c>
      <c r="AQ1960" s="8">
        <v>0</v>
      </c>
      <c r="AR1960" s="8">
        <v>0</v>
      </c>
      <c r="AS1960" s="8">
        <v>51</v>
      </c>
      <c r="AT1960" s="8">
        <v>0</v>
      </c>
      <c r="AU1960" s="15">
        <v>43</v>
      </c>
      <c r="AV1960" s="15">
        <v>0</v>
      </c>
      <c r="AW1960" s="15">
        <v>0</v>
      </c>
      <c r="AX1960" s="15">
        <v>0</v>
      </c>
      <c r="AY1960" s="29"/>
      <c r="AZ1960" s="33">
        <v>0</v>
      </c>
      <c r="BA1960" s="33">
        <v>0</v>
      </c>
      <c r="BB1960" s="33">
        <v>0</v>
      </c>
      <c r="BC1960" s="33">
        <v>0</v>
      </c>
      <c r="BD1960" s="33">
        <v>0</v>
      </c>
    </row>
    <row r="1961" spans="1:56" x14ac:dyDescent="0.25">
      <c r="A1961" s="51" t="s">
        <v>5986</v>
      </c>
      <c r="B1961" s="33" t="str">
        <f>CONCATENATE(G1961,"-",H1961,"-",I1961)</f>
        <v>999905088-Junior--55kg</v>
      </c>
      <c r="C1961" s="8" t="s">
        <v>266</v>
      </c>
      <c r="D1961" s="8" t="s">
        <v>267</v>
      </c>
      <c r="E1961" s="8" t="s">
        <v>11</v>
      </c>
      <c r="F1961" s="8" t="s">
        <v>12</v>
      </c>
      <c r="G1961" s="8">
        <v>999905088</v>
      </c>
      <c r="H1961" s="8" t="s">
        <v>14</v>
      </c>
      <c r="I1961" s="18" t="s">
        <v>4697</v>
      </c>
      <c r="J1961" s="8">
        <f>(M1961-K1961)+W1961</f>
        <v>90</v>
      </c>
      <c r="K1961" s="8">
        <f>M1961/2</f>
        <v>90</v>
      </c>
      <c r="L1961" s="9"/>
      <c r="M1961" s="8">
        <f>SUM(N1961,O1961,P1961,Q1961,S1961,T1961,U1961)</f>
        <v>180</v>
      </c>
      <c r="N1961" s="8">
        <f>SUM(AX1961)</f>
        <v>0</v>
      </c>
      <c r="O1961" s="8">
        <v>0</v>
      </c>
      <c r="P1961" s="8">
        <f>SUM(AO1961,AW1961)</f>
        <v>0</v>
      </c>
      <c r="Q1961" s="8">
        <f>SUM(AK1961,AL1961,AM1961,AN1961,AP1961,AQ1961,AR1961,AO1961)</f>
        <v>0</v>
      </c>
      <c r="R1961" s="8">
        <f>COUNTIF(AK1961:AR1961, "&gt;0")</f>
        <v>0</v>
      </c>
      <c r="S1961" s="8">
        <f>SUM(AS1961,AT1961)</f>
        <v>0</v>
      </c>
      <c r="T1961" s="8">
        <f>SUM(AU1961)</f>
        <v>180</v>
      </c>
      <c r="U1961" s="8">
        <f>SUM(AV1961)</f>
        <v>0</v>
      </c>
      <c r="V1961" s="9"/>
      <c r="W1961" s="8">
        <f>(X1961+AD1961)</f>
        <v>0</v>
      </c>
      <c r="X1961" s="8">
        <f>SUM(Y1961:AB1961)</f>
        <v>0</v>
      </c>
      <c r="Y1961" s="8">
        <v>0</v>
      </c>
      <c r="Z1961" s="8">
        <f>0</f>
        <v>0</v>
      </c>
      <c r="AA1961" s="8">
        <f>SUM(AZ1961,BB1961)</f>
        <v>0</v>
      </c>
      <c r="AB1961" s="8">
        <f>SUM(BC1961,BD1961)</f>
        <v>0</v>
      </c>
      <c r="AC1961" s="8">
        <f>COUNTIF(BC1961:BD1961,"&gt;0")</f>
        <v>0</v>
      </c>
      <c r="AD1961" s="8">
        <f>SUM(AE1961:AI1961)</f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f>SUM(BA1961)</f>
        <v>0</v>
      </c>
      <c r="AJ1961" s="9"/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Q1961" s="8">
        <v>0</v>
      </c>
      <c r="AR1961" s="8">
        <v>0</v>
      </c>
      <c r="AS1961" s="8">
        <v>0</v>
      </c>
      <c r="AT1961" s="8">
        <v>0</v>
      </c>
      <c r="AU1961" s="15">
        <v>180</v>
      </c>
      <c r="AV1961" s="15">
        <v>0</v>
      </c>
      <c r="AW1961" s="15">
        <v>0</v>
      </c>
      <c r="AX1961" s="15">
        <v>0</v>
      </c>
      <c r="AY1961" s="29"/>
      <c r="AZ1961" s="33">
        <v>0</v>
      </c>
      <c r="BA1961" s="33">
        <v>0</v>
      </c>
      <c r="BB1961" s="33">
        <v>0</v>
      </c>
      <c r="BC1961" s="33">
        <v>0</v>
      </c>
      <c r="BD1961" s="33">
        <v>0</v>
      </c>
    </row>
    <row r="1962" spans="1:56" x14ac:dyDescent="0.25">
      <c r="A1962" s="51" t="s">
        <v>5988</v>
      </c>
      <c r="B1962" s="33" t="str">
        <f>CONCATENATE(G1962,"-",H1962,"-",I1962)</f>
        <v>999919136-Junior--55kg</v>
      </c>
      <c r="C1962" s="8" t="s">
        <v>262</v>
      </c>
      <c r="D1962" s="8" t="s">
        <v>235</v>
      </c>
      <c r="E1962" s="8" t="s">
        <v>11</v>
      </c>
      <c r="F1962" s="8" t="s">
        <v>12</v>
      </c>
      <c r="G1962" s="17">
        <v>999919136</v>
      </c>
      <c r="H1962" s="8" t="s">
        <v>14</v>
      </c>
      <c r="I1962" s="18" t="s">
        <v>4697</v>
      </c>
      <c r="J1962" s="8">
        <f>(M1962-K1962)+W1962</f>
        <v>90</v>
      </c>
      <c r="K1962" s="8"/>
      <c r="L1962" s="9"/>
      <c r="M1962" s="8">
        <f>SUM(N1962,O1962,P1962,Q1962,S1962,T1962,U1962)</f>
        <v>90</v>
      </c>
      <c r="N1962" s="8">
        <f>SUM(AX1962)</f>
        <v>0</v>
      </c>
      <c r="O1962" s="8">
        <v>0</v>
      </c>
      <c r="P1962" s="8">
        <f>SUM(AO1962,AW1962)</f>
        <v>0</v>
      </c>
      <c r="Q1962" s="8">
        <f>SUM(AK1962,AL1962,AM1962,AN1962,AP1962,AQ1962,AR1962,AO1962)</f>
        <v>0</v>
      </c>
      <c r="R1962" s="8">
        <f>COUNTIF(AK1962:AR1962, "&gt;0")</f>
        <v>0</v>
      </c>
      <c r="S1962" s="8">
        <f>SUM(AS1962,AT1962)</f>
        <v>90</v>
      </c>
      <c r="T1962" s="8">
        <f>SUM(AU1962)</f>
        <v>0</v>
      </c>
      <c r="U1962" s="8">
        <f>SUM(AV1962)</f>
        <v>0</v>
      </c>
      <c r="V1962" s="9"/>
      <c r="W1962" s="8">
        <f>(X1962+AD1962)</f>
        <v>0</v>
      </c>
      <c r="X1962" s="8">
        <f>SUM(Y1962:AB1962)</f>
        <v>0</v>
      </c>
      <c r="Y1962" s="8">
        <v>0</v>
      </c>
      <c r="Z1962" s="8">
        <f>0</f>
        <v>0</v>
      </c>
      <c r="AA1962" s="8">
        <f>SUM(AZ1962,BB1962)</f>
        <v>0</v>
      </c>
      <c r="AB1962" s="8">
        <f>SUM(BC1962,BD1962)</f>
        <v>0</v>
      </c>
      <c r="AC1962" s="8">
        <f>COUNTIF(BC1962:BD1962,"&gt;0")</f>
        <v>0</v>
      </c>
      <c r="AD1962" s="8">
        <f>SUM(AE1962:AI1962)</f>
        <v>0</v>
      </c>
      <c r="AE1962" s="8">
        <v>0</v>
      </c>
      <c r="AF1962" s="8">
        <v>0</v>
      </c>
      <c r="AG1962" s="8">
        <v>0</v>
      </c>
      <c r="AH1962" s="8">
        <v>0</v>
      </c>
      <c r="AI1962" s="8">
        <f>SUM(BA1962)</f>
        <v>0</v>
      </c>
      <c r="AJ1962" s="9"/>
      <c r="AK1962" s="8">
        <v>0</v>
      </c>
      <c r="AL1962" s="8">
        <v>0</v>
      </c>
      <c r="AM1962" s="8">
        <v>0</v>
      </c>
      <c r="AN1962" s="8">
        <v>0</v>
      </c>
      <c r="AO1962" s="8">
        <v>0</v>
      </c>
      <c r="AP1962" s="8">
        <v>0</v>
      </c>
      <c r="AQ1962" s="8">
        <v>0</v>
      </c>
      <c r="AR1962" s="8">
        <v>0</v>
      </c>
      <c r="AS1962" s="8">
        <v>0</v>
      </c>
      <c r="AT1962" s="8">
        <v>90</v>
      </c>
      <c r="AU1962" s="15">
        <v>0</v>
      </c>
      <c r="AV1962" s="15">
        <v>0</v>
      </c>
      <c r="AW1962" s="15">
        <v>0</v>
      </c>
      <c r="AX1962" s="15">
        <v>0</v>
      </c>
      <c r="AY1962" s="29"/>
      <c r="AZ1962" s="33">
        <v>0</v>
      </c>
      <c r="BA1962" s="33">
        <v>0</v>
      </c>
      <c r="BB1962" s="33">
        <v>0</v>
      </c>
      <c r="BC1962" s="33">
        <v>0</v>
      </c>
      <c r="BD1962" s="33">
        <v>0</v>
      </c>
    </row>
    <row r="1963" spans="1:56" x14ac:dyDescent="0.25">
      <c r="A1963" s="51" t="s">
        <v>5992</v>
      </c>
      <c r="B1963" s="33" t="str">
        <f>CONCATENATE(G1963,"-",H1963,"-",I1963)</f>
        <v>999922432-Junior--55kg</v>
      </c>
      <c r="C1963" s="8" t="s">
        <v>487</v>
      </c>
      <c r="D1963" s="8" t="s">
        <v>48</v>
      </c>
      <c r="E1963" s="8" t="s">
        <v>11</v>
      </c>
      <c r="F1963" s="8" t="s">
        <v>12</v>
      </c>
      <c r="G1963" s="8">
        <v>999922432</v>
      </c>
      <c r="H1963" s="8" t="s">
        <v>14</v>
      </c>
      <c r="I1963" s="18" t="s">
        <v>4697</v>
      </c>
      <c r="J1963" s="8">
        <f>(M1963-K1963)+W1963</f>
        <v>76</v>
      </c>
      <c r="K1963" s="8"/>
      <c r="L1963" s="9"/>
      <c r="M1963" s="8">
        <f>SUM(N1963,O1963,P1963,Q1963,S1963,T1963,U1963)</f>
        <v>76</v>
      </c>
      <c r="N1963" s="8">
        <f>SUM(AX1963)</f>
        <v>0</v>
      </c>
      <c r="O1963" s="8">
        <v>0</v>
      </c>
      <c r="P1963" s="8">
        <f>SUM(AO1963,AW1963)</f>
        <v>0</v>
      </c>
      <c r="Q1963" s="8">
        <f>SUM(AK1963,AL1963,AM1963,AN1963,AP1963,AQ1963,AR1963,AO1963)</f>
        <v>0</v>
      </c>
      <c r="R1963" s="8">
        <f>COUNTIF(AK1963:AR1963, "&gt;0")</f>
        <v>0</v>
      </c>
      <c r="S1963" s="8">
        <f>SUM(AS1963,AT1963)</f>
        <v>0</v>
      </c>
      <c r="T1963" s="8">
        <f>SUM(AU1963)</f>
        <v>76</v>
      </c>
      <c r="U1963" s="8">
        <f>SUM(AV1963)</f>
        <v>0</v>
      </c>
      <c r="V1963" s="9"/>
      <c r="W1963" s="8">
        <f>(X1963+AD1963)</f>
        <v>0</v>
      </c>
      <c r="X1963" s="8">
        <f>SUM(Y1963:AB1963)</f>
        <v>0</v>
      </c>
      <c r="Y1963" s="8">
        <v>0</v>
      </c>
      <c r="Z1963" s="8">
        <f>0</f>
        <v>0</v>
      </c>
      <c r="AA1963" s="8">
        <f>SUM(AZ1963,BB1963)</f>
        <v>0</v>
      </c>
      <c r="AB1963" s="8">
        <f>SUM(BC1963,BD1963)</f>
        <v>0</v>
      </c>
      <c r="AC1963" s="8">
        <f>COUNTIF(BC1963:BD1963,"&gt;0")</f>
        <v>0</v>
      </c>
      <c r="AD1963" s="8">
        <f>SUM(AE1963:AI1963)</f>
        <v>0</v>
      </c>
      <c r="AE1963" s="8">
        <v>0</v>
      </c>
      <c r="AF1963" s="8">
        <v>0</v>
      </c>
      <c r="AG1963" s="8">
        <v>0</v>
      </c>
      <c r="AH1963" s="8">
        <v>0</v>
      </c>
      <c r="AI1963" s="8">
        <f>SUM(BA1963)</f>
        <v>0</v>
      </c>
      <c r="AJ1963" s="9"/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0</v>
      </c>
      <c r="AQ1963" s="8">
        <v>0</v>
      </c>
      <c r="AR1963" s="8">
        <v>0</v>
      </c>
      <c r="AS1963" s="8">
        <v>0</v>
      </c>
      <c r="AT1963" s="8">
        <v>0</v>
      </c>
      <c r="AU1963" s="15">
        <v>76</v>
      </c>
      <c r="AV1963" s="15">
        <v>0</v>
      </c>
      <c r="AW1963" s="15">
        <v>0</v>
      </c>
      <c r="AX1963" s="15">
        <v>0</v>
      </c>
      <c r="AY1963" s="29"/>
      <c r="AZ1963" s="33">
        <v>0</v>
      </c>
      <c r="BA1963" s="33">
        <v>0</v>
      </c>
      <c r="BB1963" s="33">
        <v>0</v>
      </c>
      <c r="BC1963" s="33">
        <v>0</v>
      </c>
      <c r="BD1963" s="33">
        <v>0</v>
      </c>
    </row>
    <row r="1964" spans="1:56" x14ac:dyDescent="0.25">
      <c r="A1964" s="51" t="s">
        <v>6016</v>
      </c>
      <c r="B1964" s="33" t="str">
        <f>CONCATENATE(G1964,"-",H1964,"-",I1964)</f>
        <v>999920994-Junior--55kg</v>
      </c>
      <c r="C1964" s="15" t="s">
        <v>628</v>
      </c>
      <c r="D1964" s="15" t="s">
        <v>1571</v>
      </c>
      <c r="E1964" s="15" t="s">
        <v>11</v>
      </c>
      <c r="F1964" s="15" t="s">
        <v>12</v>
      </c>
      <c r="G1964" s="15">
        <v>999920994</v>
      </c>
      <c r="H1964" s="8" t="s">
        <v>14</v>
      </c>
      <c r="I1964" s="18" t="s">
        <v>4697</v>
      </c>
      <c r="J1964" s="8">
        <f>(M1964-K1964)+W1964</f>
        <v>72</v>
      </c>
      <c r="K1964" s="8">
        <f>M1964/2</f>
        <v>72</v>
      </c>
      <c r="L1964" s="16"/>
      <c r="M1964" s="8">
        <f>SUM(N1964,O1964,P1964,Q1964,S1964,T1964,U1964)</f>
        <v>144</v>
      </c>
      <c r="N1964" s="8">
        <f>SUM(AX1964)</f>
        <v>0</v>
      </c>
      <c r="O1964" s="8">
        <v>0</v>
      </c>
      <c r="P1964" s="8">
        <f>SUM(AO1964,AW1964)</f>
        <v>0</v>
      </c>
      <c r="Q1964" s="8">
        <f>SUM(AK1964,AL1964,AM1964,AN1964,AP1964,AQ1964,AR1964,AO1964)</f>
        <v>0</v>
      </c>
      <c r="R1964" s="8">
        <f>COUNTIF(AK1964:AR1964, "&gt;0")</f>
        <v>0</v>
      </c>
      <c r="S1964" s="8">
        <f>SUM(AS1964,AT1964)</f>
        <v>68</v>
      </c>
      <c r="T1964" s="8">
        <f>SUM(AU1964)</f>
        <v>76</v>
      </c>
      <c r="U1964" s="8">
        <f>SUM(AV1964)</f>
        <v>0</v>
      </c>
      <c r="V1964" s="16"/>
      <c r="W1964" s="8">
        <f>(X1964+AD1964)</f>
        <v>0</v>
      </c>
      <c r="X1964" s="8">
        <f>SUM(Y1964:AB1964)</f>
        <v>0</v>
      </c>
      <c r="Y1964" s="8">
        <v>0</v>
      </c>
      <c r="Z1964" s="8">
        <f>0</f>
        <v>0</v>
      </c>
      <c r="AA1964" s="8">
        <f>SUM(AZ1964,BB1964)</f>
        <v>0</v>
      </c>
      <c r="AB1964" s="8">
        <f>SUM(BC1964,BD1964)</f>
        <v>0</v>
      </c>
      <c r="AC1964" s="8">
        <f>COUNTIF(BC1964:BD1964,"&gt;0")</f>
        <v>0</v>
      </c>
      <c r="AD1964" s="8">
        <f>SUM(AE1964:AI1964)</f>
        <v>0</v>
      </c>
      <c r="AE1964" s="8">
        <v>0</v>
      </c>
      <c r="AF1964" s="8">
        <v>0</v>
      </c>
      <c r="AG1964" s="8">
        <v>0</v>
      </c>
      <c r="AH1964" s="8">
        <v>0</v>
      </c>
      <c r="AI1964" s="8">
        <f>SUM(BA1964)</f>
        <v>0</v>
      </c>
      <c r="AJ1964" s="16"/>
      <c r="AK1964" s="8">
        <v>0</v>
      </c>
      <c r="AL1964" s="8">
        <v>0</v>
      </c>
      <c r="AM1964" s="8">
        <v>0</v>
      </c>
      <c r="AN1964" s="8">
        <v>0</v>
      </c>
      <c r="AO1964" s="8">
        <v>0</v>
      </c>
      <c r="AP1964" s="8">
        <v>0</v>
      </c>
      <c r="AQ1964" s="8">
        <v>0</v>
      </c>
      <c r="AR1964" s="8">
        <v>0</v>
      </c>
      <c r="AS1964" s="8">
        <v>68</v>
      </c>
      <c r="AT1964" s="8">
        <v>0</v>
      </c>
      <c r="AU1964" s="15">
        <v>76</v>
      </c>
      <c r="AV1964" s="15">
        <v>0</v>
      </c>
      <c r="AW1964" s="15">
        <v>0</v>
      </c>
      <c r="AX1964" s="15">
        <v>0</v>
      </c>
      <c r="AY1964" s="29"/>
      <c r="AZ1964" s="33">
        <v>0</v>
      </c>
      <c r="BA1964" s="33">
        <v>0</v>
      </c>
      <c r="BB1964" s="33">
        <v>0</v>
      </c>
      <c r="BC1964" s="33">
        <v>0</v>
      </c>
      <c r="BD1964" s="33">
        <v>0</v>
      </c>
    </row>
    <row r="1965" spans="1:56" x14ac:dyDescent="0.25">
      <c r="A1965" s="51" t="s">
        <v>5985</v>
      </c>
      <c r="B1965" s="33" t="str">
        <f>CONCATENATE(G1965,"-",H1965,"-",I1965)</f>
        <v>999885106-Junior--55kg</v>
      </c>
      <c r="C1965" s="8" t="s">
        <v>1156</v>
      </c>
      <c r="D1965" s="8" t="s">
        <v>1157</v>
      </c>
      <c r="E1965" s="8" t="s">
        <v>11</v>
      </c>
      <c r="F1965" s="8" t="s">
        <v>12</v>
      </c>
      <c r="G1965" s="17">
        <v>999885106</v>
      </c>
      <c r="H1965" s="8" t="s">
        <v>14</v>
      </c>
      <c r="I1965" s="18" t="s">
        <v>4697</v>
      </c>
      <c r="J1965" s="8">
        <f>(M1965-K1965)+W1965</f>
        <v>68</v>
      </c>
      <c r="K1965" s="8"/>
      <c r="L1965" s="9"/>
      <c r="M1965" s="8">
        <f>SUM(N1965,O1965,P1965,Q1965,S1965,T1965,U1965)</f>
        <v>68</v>
      </c>
      <c r="N1965" s="8">
        <f>SUM(AX1965)</f>
        <v>0</v>
      </c>
      <c r="O1965" s="8">
        <v>0</v>
      </c>
      <c r="P1965" s="8">
        <f>SUM(AO1965,AW1965)</f>
        <v>0</v>
      </c>
      <c r="Q1965" s="8">
        <f>SUM(AK1965,AL1965,AM1965,AN1965,AP1965,AQ1965,AR1965,AO1965)</f>
        <v>0</v>
      </c>
      <c r="R1965" s="8">
        <f>COUNTIF(AK1965:AR1965, "&gt;0")</f>
        <v>0</v>
      </c>
      <c r="S1965" s="8">
        <f>SUM(AS1965,AT1965)</f>
        <v>68</v>
      </c>
      <c r="T1965" s="8">
        <f>SUM(AU1965)</f>
        <v>0</v>
      </c>
      <c r="U1965" s="8">
        <f>SUM(AV1965)</f>
        <v>0</v>
      </c>
      <c r="V1965" s="9"/>
      <c r="W1965" s="8">
        <f>(X1965+AD1965)</f>
        <v>0</v>
      </c>
      <c r="X1965" s="8">
        <f>SUM(Y1965:AB1965)</f>
        <v>0</v>
      </c>
      <c r="Y1965" s="8">
        <v>0</v>
      </c>
      <c r="Z1965" s="8">
        <f>0</f>
        <v>0</v>
      </c>
      <c r="AA1965" s="8">
        <f>SUM(AZ1965,BB1965)</f>
        <v>0</v>
      </c>
      <c r="AB1965" s="8">
        <f>SUM(BC1965,BD1965)</f>
        <v>0</v>
      </c>
      <c r="AC1965" s="8">
        <f>COUNTIF(BC1965:BD1965,"&gt;0")</f>
        <v>0</v>
      </c>
      <c r="AD1965" s="8">
        <f>SUM(AE1965:AI1965)</f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f>SUM(BA1965)</f>
        <v>0</v>
      </c>
      <c r="AJ1965" s="9"/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Q1965" s="8">
        <v>0</v>
      </c>
      <c r="AR1965" s="8">
        <v>0</v>
      </c>
      <c r="AS1965" s="8">
        <v>0</v>
      </c>
      <c r="AT1965" s="8">
        <v>68</v>
      </c>
      <c r="AU1965" s="15">
        <v>0</v>
      </c>
      <c r="AV1965" s="15">
        <v>0</v>
      </c>
      <c r="AW1965" s="15">
        <v>0</v>
      </c>
      <c r="AX1965" s="15">
        <v>0</v>
      </c>
      <c r="AY1965" s="29"/>
      <c r="AZ1965" s="33">
        <v>0</v>
      </c>
      <c r="BA1965" s="33">
        <v>0</v>
      </c>
      <c r="BB1965" s="33">
        <v>0</v>
      </c>
      <c r="BC1965" s="33">
        <v>0</v>
      </c>
      <c r="BD1965" s="33">
        <v>0</v>
      </c>
    </row>
    <row r="1966" spans="1:56" x14ac:dyDescent="0.25">
      <c r="A1966" s="51" t="s">
        <v>6002</v>
      </c>
      <c r="B1966" s="33" t="str">
        <f>CONCATENATE(G1966,"-",H1966,"-",I1966)</f>
        <v>999918397-Junior--55kg</v>
      </c>
      <c r="C1966" s="8" t="s">
        <v>639</v>
      </c>
      <c r="D1966" s="8" t="s">
        <v>640</v>
      </c>
      <c r="E1966" s="8" t="s">
        <v>11</v>
      </c>
      <c r="F1966" s="8" t="s">
        <v>12</v>
      </c>
      <c r="G1966" s="8">
        <v>999918397</v>
      </c>
      <c r="H1966" s="8" t="s">
        <v>14</v>
      </c>
      <c r="I1966" s="18" t="s">
        <v>4697</v>
      </c>
      <c r="J1966" s="8">
        <f>(M1966-K1966)+W1966</f>
        <v>68</v>
      </c>
      <c r="K1966" s="8"/>
      <c r="L1966" s="9"/>
      <c r="M1966" s="8">
        <f>SUM(N1966,O1966,P1966,Q1966,S1966,T1966,U1966)</f>
        <v>68</v>
      </c>
      <c r="N1966" s="8">
        <f>SUM(AX1966)</f>
        <v>0</v>
      </c>
      <c r="O1966" s="8">
        <v>0</v>
      </c>
      <c r="P1966" s="8">
        <f>SUM(AO1966,AW1966)</f>
        <v>0</v>
      </c>
      <c r="Q1966" s="8">
        <f>SUM(AK1966,AL1966,AM1966,AN1966,AP1966,AQ1966,AR1966,AO1966)</f>
        <v>0</v>
      </c>
      <c r="R1966" s="8">
        <f>COUNTIF(AK1966:AR1966, "&gt;0")</f>
        <v>0</v>
      </c>
      <c r="S1966" s="8">
        <f>SUM(AS1966,AT1966)</f>
        <v>68</v>
      </c>
      <c r="T1966" s="8">
        <f>SUM(AU1966)</f>
        <v>0</v>
      </c>
      <c r="U1966" s="8">
        <f>SUM(AV1966)</f>
        <v>0</v>
      </c>
      <c r="V1966" s="9"/>
      <c r="W1966" s="8">
        <f>(X1966+AD1966)</f>
        <v>0</v>
      </c>
      <c r="X1966" s="8">
        <f>SUM(Y1966:AB1966)</f>
        <v>0</v>
      </c>
      <c r="Y1966" s="8">
        <v>0</v>
      </c>
      <c r="Z1966" s="8">
        <f>0</f>
        <v>0</v>
      </c>
      <c r="AA1966" s="8">
        <f>SUM(AZ1966,BB1966)</f>
        <v>0</v>
      </c>
      <c r="AB1966" s="8">
        <f>SUM(BC1966,BD1966)</f>
        <v>0</v>
      </c>
      <c r="AC1966" s="8">
        <f>COUNTIF(BC1966:BD1966,"&gt;0")</f>
        <v>0</v>
      </c>
      <c r="AD1966" s="8">
        <f>SUM(AE1966:AI1966)</f>
        <v>0</v>
      </c>
      <c r="AE1966" s="8">
        <v>0</v>
      </c>
      <c r="AF1966" s="8">
        <v>0</v>
      </c>
      <c r="AG1966" s="8">
        <v>0</v>
      </c>
      <c r="AH1966" s="8">
        <v>0</v>
      </c>
      <c r="AI1966" s="8">
        <f>SUM(BA1966)</f>
        <v>0</v>
      </c>
      <c r="AJ1966" s="9"/>
      <c r="AK1966" s="8">
        <v>0</v>
      </c>
      <c r="AL1966" s="8">
        <v>0</v>
      </c>
      <c r="AM1966" s="8">
        <v>0</v>
      </c>
      <c r="AN1966" s="8">
        <v>0</v>
      </c>
      <c r="AO1966" s="8">
        <v>0</v>
      </c>
      <c r="AP1966" s="8">
        <v>0</v>
      </c>
      <c r="AQ1966" s="8">
        <v>0</v>
      </c>
      <c r="AR1966" s="8">
        <v>0</v>
      </c>
      <c r="AS1966" s="8">
        <v>68</v>
      </c>
      <c r="AT1966" s="8">
        <v>0</v>
      </c>
      <c r="AU1966" s="15">
        <v>0</v>
      </c>
      <c r="AV1966" s="15">
        <v>0</v>
      </c>
      <c r="AW1966" s="15">
        <v>0</v>
      </c>
      <c r="AX1966" s="15">
        <v>0</v>
      </c>
      <c r="AY1966" s="29"/>
      <c r="AZ1966" s="33">
        <v>0</v>
      </c>
      <c r="BA1966" s="33">
        <v>0</v>
      </c>
      <c r="BB1966" s="33">
        <v>0</v>
      </c>
      <c r="BC1966" s="33">
        <v>0</v>
      </c>
      <c r="BD1966" s="33">
        <v>0</v>
      </c>
    </row>
    <row r="1967" spans="1:56" x14ac:dyDescent="0.25">
      <c r="A1967" s="51" t="s">
        <v>5999</v>
      </c>
      <c r="B1967" s="33" t="str">
        <f>CONCATENATE(G1967,"-",H1967,"-",I1967)</f>
        <v>999923499-Junior--55kg</v>
      </c>
      <c r="C1967" s="8" t="s">
        <v>49</v>
      </c>
      <c r="D1967" s="8" t="s">
        <v>663</v>
      </c>
      <c r="E1967" s="8" t="s">
        <v>11</v>
      </c>
      <c r="F1967" s="8" t="s">
        <v>12</v>
      </c>
      <c r="G1967" s="8">
        <v>999923499</v>
      </c>
      <c r="H1967" s="8" t="s">
        <v>14</v>
      </c>
      <c r="I1967" s="18" t="s">
        <v>4697</v>
      </c>
      <c r="J1967" s="8">
        <f>(M1967-K1967)+W1967</f>
        <v>68</v>
      </c>
      <c r="K1967" s="8"/>
      <c r="L1967" s="9"/>
      <c r="M1967" s="8">
        <f>SUM(N1967,O1967,P1967,Q1967,S1967,T1967,U1967)</f>
        <v>68</v>
      </c>
      <c r="N1967" s="8">
        <f>SUM(AX1967)</f>
        <v>0</v>
      </c>
      <c r="O1967" s="8">
        <v>0</v>
      </c>
      <c r="P1967" s="8">
        <f>SUM(AO1967,AW1967)</f>
        <v>0</v>
      </c>
      <c r="Q1967" s="8">
        <f>SUM(AK1967,AL1967,AM1967,AN1967,AP1967,AQ1967,AR1967,AO1967)</f>
        <v>0</v>
      </c>
      <c r="R1967" s="8">
        <f>COUNTIF(AK1967:AR1967, "&gt;0")</f>
        <v>0</v>
      </c>
      <c r="S1967" s="8">
        <f>SUM(AS1967,AT1967)</f>
        <v>68</v>
      </c>
      <c r="T1967" s="8">
        <f>SUM(AU1967)</f>
        <v>0</v>
      </c>
      <c r="U1967" s="8">
        <f>SUM(AV1967)</f>
        <v>0</v>
      </c>
      <c r="V1967" s="9"/>
      <c r="W1967" s="8">
        <f>(X1967+AD1967)</f>
        <v>0</v>
      </c>
      <c r="X1967" s="8">
        <f>SUM(Y1967:AB1967)</f>
        <v>0</v>
      </c>
      <c r="Y1967" s="8">
        <v>0</v>
      </c>
      <c r="Z1967" s="8">
        <f>0</f>
        <v>0</v>
      </c>
      <c r="AA1967" s="8">
        <f>SUM(AZ1967,BB1967)</f>
        <v>0</v>
      </c>
      <c r="AB1967" s="8">
        <f>SUM(BC1967,BD1967)</f>
        <v>0</v>
      </c>
      <c r="AC1967" s="8">
        <f>COUNTIF(BC1967:BD1967,"&gt;0")</f>
        <v>0</v>
      </c>
      <c r="AD1967" s="8">
        <f>SUM(AE1967:AI1967)</f>
        <v>0</v>
      </c>
      <c r="AE1967" s="8">
        <v>0</v>
      </c>
      <c r="AF1967" s="8">
        <v>0</v>
      </c>
      <c r="AG1967" s="8">
        <v>0</v>
      </c>
      <c r="AH1967" s="8">
        <v>0</v>
      </c>
      <c r="AI1967" s="8">
        <f>SUM(BA1967)</f>
        <v>0</v>
      </c>
      <c r="AJ1967" s="9"/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Q1967" s="8">
        <v>0</v>
      </c>
      <c r="AR1967" s="8">
        <v>0</v>
      </c>
      <c r="AS1967" s="8">
        <v>0</v>
      </c>
      <c r="AT1967" s="8">
        <v>68</v>
      </c>
      <c r="AU1967" s="15">
        <v>0</v>
      </c>
      <c r="AV1967" s="15">
        <v>0</v>
      </c>
      <c r="AW1967" s="15">
        <v>0</v>
      </c>
      <c r="AX1967" s="15">
        <v>0</v>
      </c>
      <c r="AY1967" s="29"/>
      <c r="AZ1967" s="33">
        <v>0</v>
      </c>
      <c r="BA1967" s="33">
        <v>0</v>
      </c>
      <c r="BB1967" s="33">
        <v>0</v>
      </c>
      <c r="BC1967" s="33">
        <v>0</v>
      </c>
      <c r="BD1967" s="33">
        <v>0</v>
      </c>
    </row>
    <row r="1968" spans="1:56" x14ac:dyDescent="0.25">
      <c r="A1968" s="51" t="s">
        <v>6006</v>
      </c>
      <c r="B1968" s="33" t="str">
        <f>CONCATENATE(G1968,"-",H1968,"-",I1968)</f>
        <v>999928778-Junior--55kg</v>
      </c>
      <c r="C1968" s="18" t="s">
        <v>249</v>
      </c>
      <c r="D1968" s="18" t="s">
        <v>2509</v>
      </c>
      <c r="E1968" s="18" t="s">
        <v>11</v>
      </c>
      <c r="F1968" s="18" t="s">
        <v>12</v>
      </c>
      <c r="G1968" s="8">
        <v>999928778</v>
      </c>
      <c r="H1968" s="8" t="s">
        <v>14</v>
      </c>
      <c r="I1968" s="18" t="s">
        <v>4697</v>
      </c>
      <c r="J1968" s="8">
        <f>(M1968-K1968)+W1968</f>
        <v>68</v>
      </c>
      <c r="K1968" s="8"/>
      <c r="L1968" s="9"/>
      <c r="M1968" s="8">
        <f>SUM(N1968,O1968,P1968,Q1968,S1968,T1968,U1968)</f>
        <v>68</v>
      </c>
      <c r="N1968" s="8">
        <f>SUM(AX1968)</f>
        <v>0</v>
      </c>
      <c r="O1968" s="8">
        <v>0</v>
      </c>
      <c r="P1968" s="8">
        <f>SUM(AO1968,AW1968)</f>
        <v>0</v>
      </c>
      <c r="Q1968" s="8">
        <f>SUM(AK1968,AL1968,AM1968,AN1968,AP1968,AQ1968,AR1968,AO1968)</f>
        <v>0</v>
      </c>
      <c r="R1968" s="8">
        <f>COUNTIF(AK1968:AR1968, "&gt;0")</f>
        <v>0</v>
      </c>
      <c r="S1968" s="8">
        <f>SUM(AS1968,AT1968)</f>
        <v>68</v>
      </c>
      <c r="T1968" s="8">
        <f>SUM(AU1968)</f>
        <v>0</v>
      </c>
      <c r="U1968" s="8">
        <f>SUM(AV1968)</f>
        <v>0</v>
      </c>
      <c r="V1968" s="9"/>
      <c r="W1968" s="8">
        <f>(X1968+AD1968)</f>
        <v>0</v>
      </c>
      <c r="X1968" s="8">
        <f>SUM(Y1968:AB1968)</f>
        <v>0</v>
      </c>
      <c r="Y1968" s="8">
        <v>0</v>
      </c>
      <c r="Z1968" s="8">
        <f>0</f>
        <v>0</v>
      </c>
      <c r="AA1968" s="8">
        <f>SUM(AZ1968,BB1968)</f>
        <v>0</v>
      </c>
      <c r="AB1968" s="8">
        <f>SUM(BC1968,BD1968)</f>
        <v>0</v>
      </c>
      <c r="AC1968" s="8">
        <f>COUNTIF(BC1968:BD1968,"&gt;0")</f>
        <v>0</v>
      </c>
      <c r="AD1968" s="8">
        <f>SUM(AE1968:AI1968)</f>
        <v>0</v>
      </c>
      <c r="AE1968" s="8">
        <v>0</v>
      </c>
      <c r="AF1968" s="8">
        <v>0</v>
      </c>
      <c r="AG1968" s="8">
        <v>0</v>
      </c>
      <c r="AH1968" s="8">
        <v>0</v>
      </c>
      <c r="AI1968" s="8">
        <f>SUM(BA1968)</f>
        <v>0</v>
      </c>
      <c r="AJ1968" s="9"/>
      <c r="AK1968" s="8">
        <v>0</v>
      </c>
      <c r="AL1968" s="8">
        <v>0</v>
      </c>
      <c r="AM1968" s="8">
        <v>0</v>
      </c>
      <c r="AN1968" s="8">
        <v>0</v>
      </c>
      <c r="AO1968" s="8">
        <v>0</v>
      </c>
      <c r="AP1968" s="8">
        <v>0</v>
      </c>
      <c r="AQ1968" s="8">
        <v>0</v>
      </c>
      <c r="AR1968" s="8">
        <v>0</v>
      </c>
      <c r="AS1968" s="8">
        <v>0</v>
      </c>
      <c r="AT1968" s="8">
        <v>68</v>
      </c>
      <c r="AU1968" s="15">
        <v>0</v>
      </c>
      <c r="AV1968" s="15">
        <v>0</v>
      </c>
      <c r="AW1968" s="15">
        <v>0</v>
      </c>
      <c r="AX1968" s="15">
        <v>0</v>
      </c>
      <c r="AY1968" s="29"/>
      <c r="AZ1968" s="33">
        <v>0</v>
      </c>
      <c r="BA1968" s="33">
        <v>0</v>
      </c>
      <c r="BB1968" s="33">
        <v>0</v>
      </c>
      <c r="BC1968" s="33">
        <v>0</v>
      </c>
      <c r="BD1968" s="33">
        <v>0</v>
      </c>
    </row>
    <row r="1969" spans="1:56" x14ac:dyDescent="0.25">
      <c r="A1969" s="51" t="s">
        <v>6009</v>
      </c>
      <c r="B1969" s="33" t="str">
        <f>CONCATENATE(G1969,"-",H1969,"-",I1969)</f>
        <v>999916371-Junior--55kg</v>
      </c>
      <c r="C1969" s="8" t="s">
        <v>127</v>
      </c>
      <c r="D1969" s="8" t="s">
        <v>1578</v>
      </c>
      <c r="E1969" s="8" t="s">
        <v>11</v>
      </c>
      <c r="F1969" s="8" t="s">
        <v>12</v>
      </c>
      <c r="G1969" s="17">
        <v>999916371</v>
      </c>
      <c r="H1969" s="8" t="s">
        <v>14</v>
      </c>
      <c r="I1969" s="18" t="s">
        <v>4697</v>
      </c>
      <c r="J1969" s="8">
        <f>(M1969-K1969)+W1969</f>
        <v>66.5</v>
      </c>
      <c r="K1969" s="8">
        <f>M1969/2</f>
        <v>66.5</v>
      </c>
      <c r="L1969" s="9"/>
      <c r="M1969" s="8">
        <f>SUM(N1969,O1969,P1969,Q1969,S1969,T1969,U1969)</f>
        <v>133</v>
      </c>
      <c r="N1969" s="8">
        <f>SUM(AX1969)</f>
        <v>0</v>
      </c>
      <c r="O1969" s="8">
        <v>0</v>
      </c>
      <c r="P1969" s="8">
        <f>SUM(AO1969,AW1969)</f>
        <v>0</v>
      </c>
      <c r="Q1969" s="8">
        <f>SUM(AK1969,AL1969,AM1969,AN1969,AP1969,AQ1969,AR1969,AO1969)</f>
        <v>0</v>
      </c>
      <c r="R1969" s="8">
        <f>COUNTIF(AK1969:AR1969, "&gt;0")</f>
        <v>0</v>
      </c>
      <c r="S1969" s="8">
        <f>SUM(AS1969,AT1969)</f>
        <v>90</v>
      </c>
      <c r="T1969" s="8">
        <f>SUM(AU1969)</f>
        <v>43</v>
      </c>
      <c r="U1969" s="8">
        <f>SUM(AV1969)</f>
        <v>0</v>
      </c>
      <c r="V1969" s="9"/>
      <c r="W1969" s="8">
        <f>(X1969+AD1969)</f>
        <v>0</v>
      </c>
      <c r="X1969" s="8">
        <f>SUM(Y1969:AB1969)</f>
        <v>0</v>
      </c>
      <c r="Y1969" s="8">
        <v>0</v>
      </c>
      <c r="Z1969" s="8">
        <f>0</f>
        <v>0</v>
      </c>
      <c r="AA1969" s="8">
        <f>SUM(AZ1969,BB1969)</f>
        <v>0</v>
      </c>
      <c r="AB1969" s="8">
        <f>SUM(BC1969,BD1969)</f>
        <v>0</v>
      </c>
      <c r="AC1969" s="8">
        <f>COUNTIF(BC1969:BD1969,"&gt;0")</f>
        <v>0</v>
      </c>
      <c r="AD1969" s="8">
        <f>SUM(AE1969:AI1969)</f>
        <v>0</v>
      </c>
      <c r="AE1969" s="8">
        <v>0</v>
      </c>
      <c r="AF1969" s="8">
        <v>0</v>
      </c>
      <c r="AG1969" s="8">
        <v>0</v>
      </c>
      <c r="AH1969" s="8">
        <v>0</v>
      </c>
      <c r="AI1969" s="8">
        <f>SUM(BA1969)</f>
        <v>0</v>
      </c>
      <c r="AJ1969" s="9"/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Q1969" s="8">
        <v>0</v>
      </c>
      <c r="AR1969" s="8">
        <v>0</v>
      </c>
      <c r="AS1969" s="8">
        <v>0</v>
      </c>
      <c r="AT1969" s="8">
        <v>90</v>
      </c>
      <c r="AU1969" s="15">
        <v>43</v>
      </c>
      <c r="AV1969" s="15">
        <v>0</v>
      </c>
      <c r="AW1969" s="15">
        <v>0</v>
      </c>
      <c r="AX1969" s="15">
        <v>0</v>
      </c>
      <c r="AY1969" s="29"/>
      <c r="AZ1969" s="33">
        <v>0</v>
      </c>
      <c r="BA1969" s="33">
        <v>0</v>
      </c>
      <c r="BB1969" s="33">
        <v>0</v>
      </c>
      <c r="BC1969" s="33">
        <v>0</v>
      </c>
      <c r="BD1969" s="33">
        <v>0</v>
      </c>
    </row>
    <row r="1970" spans="1:56" x14ac:dyDescent="0.25">
      <c r="A1970" s="51" t="s">
        <v>6018</v>
      </c>
      <c r="B1970" s="33" t="str">
        <f>CONCATENATE(G1970,"-",H1970,"-",I1970)</f>
        <v>999914781-Junior--55kg</v>
      </c>
      <c r="C1970" s="18" t="s">
        <v>110</v>
      </c>
      <c r="D1970" s="18" t="s">
        <v>111</v>
      </c>
      <c r="E1970" s="18" t="s">
        <v>11</v>
      </c>
      <c r="F1970" s="18" t="s">
        <v>12</v>
      </c>
      <c r="G1970" s="8">
        <v>999914781</v>
      </c>
      <c r="H1970" s="8" t="s">
        <v>14</v>
      </c>
      <c r="I1970" s="18" t="s">
        <v>4697</v>
      </c>
      <c r="J1970" s="8">
        <f>(M1970-K1970)+W1970</f>
        <v>60</v>
      </c>
      <c r="K1970" s="8">
        <f>M1970/2</f>
        <v>60</v>
      </c>
      <c r="L1970" s="9"/>
      <c r="M1970" s="8">
        <f>SUM(N1970,O1970,P1970,Q1970,S1970,T1970,U1970)</f>
        <v>120</v>
      </c>
      <c r="N1970" s="8">
        <f>SUM(AX1970)</f>
        <v>0</v>
      </c>
      <c r="O1970" s="8">
        <v>0</v>
      </c>
      <c r="P1970" s="8">
        <f>SUM(AO1970,AW1970)</f>
        <v>0</v>
      </c>
      <c r="Q1970" s="8">
        <f>SUM(AK1970,AL1970,AM1970,AN1970,AP1970,AQ1970,AR1970,AO1970)</f>
        <v>0</v>
      </c>
      <c r="R1970" s="8">
        <f>COUNTIF(AK1970:AR1970, "&gt;0")</f>
        <v>0</v>
      </c>
      <c r="S1970" s="8">
        <f>SUM(AS1970,AT1970)</f>
        <v>120</v>
      </c>
      <c r="T1970" s="8">
        <f>SUM(AU1970)</f>
        <v>0</v>
      </c>
      <c r="U1970" s="8">
        <f>SUM(AV1970)</f>
        <v>0</v>
      </c>
      <c r="V1970" s="9"/>
      <c r="W1970" s="8">
        <f>(X1970+AD1970)</f>
        <v>0</v>
      </c>
      <c r="X1970" s="8">
        <f>SUM(Y1970:AB1970)</f>
        <v>0</v>
      </c>
      <c r="Y1970" s="8">
        <v>0</v>
      </c>
      <c r="Z1970" s="8">
        <f>0</f>
        <v>0</v>
      </c>
      <c r="AA1970" s="8">
        <f>SUM(AZ1970,BB1970)</f>
        <v>0</v>
      </c>
      <c r="AB1970" s="8">
        <f>SUM(BC1970,BD1970)</f>
        <v>0</v>
      </c>
      <c r="AC1970" s="8">
        <f>COUNTIF(BC1970:BD1970,"&gt;0")</f>
        <v>0</v>
      </c>
      <c r="AD1970" s="8">
        <f>SUM(AE1970:AI1970)</f>
        <v>0</v>
      </c>
      <c r="AE1970" s="8">
        <v>0</v>
      </c>
      <c r="AF1970" s="8">
        <v>0</v>
      </c>
      <c r="AG1970" s="8">
        <v>0</v>
      </c>
      <c r="AH1970" s="8">
        <v>0</v>
      </c>
      <c r="AI1970" s="8">
        <f>SUM(BA1970)</f>
        <v>0</v>
      </c>
      <c r="AJ1970" s="9"/>
      <c r="AK1970" s="8">
        <v>0</v>
      </c>
      <c r="AL1970" s="8">
        <v>0</v>
      </c>
      <c r="AM1970" s="8">
        <v>0</v>
      </c>
      <c r="AN1970" s="8">
        <v>0</v>
      </c>
      <c r="AO1970" s="8">
        <v>0</v>
      </c>
      <c r="AP1970" s="8">
        <v>0</v>
      </c>
      <c r="AQ1970" s="8">
        <v>0</v>
      </c>
      <c r="AR1970" s="8">
        <v>0</v>
      </c>
      <c r="AS1970" s="8">
        <v>120</v>
      </c>
      <c r="AT1970" s="8">
        <v>0</v>
      </c>
      <c r="AU1970" s="15">
        <v>0</v>
      </c>
      <c r="AV1970" s="15">
        <v>0</v>
      </c>
      <c r="AW1970" s="15">
        <v>0</v>
      </c>
      <c r="AX1970" s="15">
        <v>0</v>
      </c>
      <c r="AY1970" s="29"/>
      <c r="AZ1970" s="33">
        <v>0</v>
      </c>
      <c r="BA1970" s="33">
        <v>0</v>
      </c>
      <c r="BB1970" s="33">
        <v>0</v>
      </c>
      <c r="BC1970" s="33">
        <v>0</v>
      </c>
      <c r="BD1970" s="33">
        <v>0</v>
      </c>
    </row>
    <row r="1971" spans="1:56" x14ac:dyDescent="0.25">
      <c r="A1971" s="51" t="s">
        <v>6005</v>
      </c>
      <c r="B1971" s="33" t="str">
        <f>CONCATENATE(G1971,"-",H1971,"-",I1971)</f>
        <v>999890787-Junior--55kg</v>
      </c>
      <c r="C1971" s="8" t="s">
        <v>2452</v>
      </c>
      <c r="D1971" s="8" t="s">
        <v>1248</v>
      </c>
      <c r="E1971" s="8" t="s">
        <v>11</v>
      </c>
      <c r="F1971" s="8" t="s">
        <v>12</v>
      </c>
      <c r="G1971" s="8">
        <v>999890787</v>
      </c>
      <c r="H1971" s="8" t="s">
        <v>14</v>
      </c>
      <c r="I1971" s="18" t="s">
        <v>4697</v>
      </c>
      <c r="J1971" s="8">
        <f>(M1971-K1971)+W1971</f>
        <v>57</v>
      </c>
      <c r="K1971" s="8"/>
      <c r="L1971" s="9"/>
      <c r="M1971" s="8">
        <f>SUM(N1971,O1971,P1971,Q1971,S1971,T1971,U1971)</f>
        <v>57</v>
      </c>
      <c r="N1971" s="8">
        <f>SUM(AX1971)</f>
        <v>0</v>
      </c>
      <c r="O1971" s="8">
        <v>0</v>
      </c>
      <c r="P1971" s="8">
        <f>SUM(AO1971,AW1971)</f>
        <v>0</v>
      </c>
      <c r="Q1971" s="8">
        <f>SUM(AK1971,AL1971,AM1971,AN1971,AP1971,AQ1971,AR1971,AO1971)</f>
        <v>0</v>
      </c>
      <c r="R1971" s="8">
        <f>COUNTIF(AK1971:AR1971, "&gt;0")</f>
        <v>0</v>
      </c>
      <c r="S1971" s="8">
        <f>SUM(AS1971,AT1971)</f>
        <v>0</v>
      </c>
      <c r="T1971" s="8">
        <f>SUM(AU1971)</f>
        <v>57</v>
      </c>
      <c r="U1971" s="8">
        <f>SUM(AV1971)</f>
        <v>0</v>
      </c>
      <c r="V1971" s="9"/>
      <c r="W1971" s="8">
        <f>(X1971+AD1971)</f>
        <v>0</v>
      </c>
      <c r="X1971" s="8">
        <f>SUM(Y1971:AB1971)</f>
        <v>0</v>
      </c>
      <c r="Y1971" s="8">
        <v>0</v>
      </c>
      <c r="Z1971" s="8">
        <f>0</f>
        <v>0</v>
      </c>
      <c r="AA1971" s="8">
        <f>SUM(AZ1971,BB1971)</f>
        <v>0</v>
      </c>
      <c r="AB1971" s="8">
        <f>SUM(BC1971,BD1971)</f>
        <v>0</v>
      </c>
      <c r="AC1971" s="8">
        <f>COUNTIF(BC1971:BD1971,"&gt;0")</f>
        <v>0</v>
      </c>
      <c r="AD1971" s="8">
        <f>SUM(AE1971:AI1971)</f>
        <v>0</v>
      </c>
      <c r="AE1971" s="8">
        <v>0</v>
      </c>
      <c r="AF1971" s="8">
        <v>0</v>
      </c>
      <c r="AG1971" s="8">
        <v>0</v>
      </c>
      <c r="AH1971" s="8">
        <v>0</v>
      </c>
      <c r="AI1971" s="8">
        <f>SUM(BA1971)</f>
        <v>0</v>
      </c>
      <c r="AJ1971" s="9"/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0</v>
      </c>
      <c r="AQ1971" s="8">
        <v>0</v>
      </c>
      <c r="AR1971" s="8">
        <v>0</v>
      </c>
      <c r="AS1971" s="8">
        <v>0</v>
      </c>
      <c r="AT1971" s="8">
        <v>0</v>
      </c>
      <c r="AU1971" s="15">
        <v>57</v>
      </c>
      <c r="AV1971" s="15">
        <v>0</v>
      </c>
      <c r="AW1971" s="15">
        <v>0</v>
      </c>
      <c r="AX1971" s="15">
        <v>0</v>
      </c>
      <c r="AY1971" s="29"/>
      <c r="AZ1971" s="33">
        <v>0</v>
      </c>
      <c r="BA1971" s="33">
        <v>0</v>
      </c>
      <c r="BB1971" s="33">
        <v>0</v>
      </c>
      <c r="BC1971" s="33">
        <v>0</v>
      </c>
      <c r="BD1971" s="33">
        <v>0</v>
      </c>
    </row>
    <row r="1972" spans="1:56" x14ac:dyDescent="0.25">
      <c r="A1972" s="51" t="s">
        <v>6007</v>
      </c>
      <c r="B1972" s="33" t="str">
        <f>CONCATENATE(G1972,"-",H1972,"-",I1972)</f>
        <v>999925039-Junior--55kg</v>
      </c>
      <c r="C1972" s="8" t="s">
        <v>273</v>
      </c>
      <c r="D1972" s="8" t="s">
        <v>2898</v>
      </c>
      <c r="E1972" s="8" t="s">
        <v>11</v>
      </c>
      <c r="F1972" s="8" t="s">
        <v>12</v>
      </c>
      <c r="G1972" s="8">
        <v>999925039</v>
      </c>
      <c r="H1972" s="8" t="s">
        <v>14</v>
      </c>
      <c r="I1972" s="18" t="s">
        <v>4697</v>
      </c>
      <c r="J1972" s="8">
        <f>(M1972-K1972)+W1972</f>
        <v>57</v>
      </c>
      <c r="K1972" s="8"/>
      <c r="L1972" s="9"/>
      <c r="M1972" s="8">
        <f>SUM(N1972,O1972,P1972,Q1972,S1972,T1972,U1972)</f>
        <v>57</v>
      </c>
      <c r="N1972" s="8">
        <f>SUM(AX1972)</f>
        <v>0</v>
      </c>
      <c r="O1972" s="8">
        <v>0</v>
      </c>
      <c r="P1972" s="8">
        <f>SUM(AO1972,AW1972)</f>
        <v>0</v>
      </c>
      <c r="Q1972" s="8">
        <f>SUM(AK1972,AL1972,AM1972,AN1972,AP1972,AQ1972,AR1972,AO1972)</f>
        <v>0</v>
      </c>
      <c r="R1972" s="8">
        <f>COUNTIF(AK1972:AR1972, "&gt;0")</f>
        <v>0</v>
      </c>
      <c r="S1972" s="8">
        <f>SUM(AS1972,AT1972)</f>
        <v>0</v>
      </c>
      <c r="T1972" s="8">
        <f>SUM(AU1972)</f>
        <v>57</v>
      </c>
      <c r="U1972" s="8">
        <f>SUM(AV1972)</f>
        <v>0</v>
      </c>
      <c r="V1972" s="9"/>
      <c r="W1972" s="8">
        <f>(X1972+AD1972)</f>
        <v>0</v>
      </c>
      <c r="X1972" s="8">
        <f>SUM(Y1972:AB1972)</f>
        <v>0</v>
      </c>
      <c r="Y1972" s="8">
        <v>0</v>
      </c>
      <c r="Z1972" s="8">
        <f>0</f>
        <v>0</v>
      </c>
      <c r="AA1972" s="8">
        <f>SUM(AZ1972,BB1972)</f>
        <v>0</v>
      </c>
      <c r="AB1972" s="8">
        <f>SUM(BC1972,BD1972)</f>
        <v>0</v>
      </c>
      <c r="AC1972" s="8">
        <f>COUNTIF(BC1972:BD1972,"&gt;0")</f>
        <v>0</v>
      </c>
      <c r="AD1972" s="8">
        <f>SUM(AE1972:AI1972)</f>
        <v>0</v>
      </c>
      <c r="AE1972" s="8">
        <v>0</v>
      </c>
      <c r="AF1972" s="8">
        <v>0</v>
      </c>
      <c r="AG1972" s="8">
        <v>0</v>
      </c>
      <c r="AH1972" s="8">
        <v>0</v>
      </c>
      <c r="AI1972" s="8">
        <f>SUM(BA1972)</f>
        <v>0</v>
      </c>
      <c r="AJ1972" s="9"/>
      <c r="AK1972" s="8">
        <v>0</v>
      </c>
      <c r="AL1972" s="8">
        <v>0</v>
      </c>
      <c r="AM1972" s="8">
        <v>0</v>
      </c>
      <c r="AN1972" s="8">
        <v>0</v>
      </c>
      <c r="AO1972" s="8">
        <v>0</v>
      </c>
      <c r="AP1972" s="8">
        <v>0</v>
      </c>
      <c r="AQ1972" s="8">
        <v>0</v>
      </c>
      <c r="AR1972" s="8">
        <v>0</v>
      </c>
      <c r="AS1972" s="8">
        <v>0</v>
      </c>
      <c r="AT1972" s="8">
        <v>0</v>
      </c>
      <c r="AU1972" s="15">
        <v>57</v>
      </c>
      <c r="AV1972" s="15">
        <v>0</v>
      </c>
      <c r="AW1972" s="15">
        <v>0</v>
      </c>
      <c r="AX1972" s="15">
        <v>0</v>
      </c>
      <c r="AY1972" s="29"/>
      <c r="AZ1972" s="33">
        <v>0</v>
      </c>
      <c r="BA1972" s="33">
        <v>0</v>
      </c>
      <c r="BB1972" s="33">
        <v>0</v>
      </c>
      <c r="BC1972" s="33">
        <v>0</v>
      </c>
      <c r="BD1972" s="33">
        <v>0</v>
      </c>
    </row>
    <row r="1973" spans="1:56" x14ac:dyDescent="0.25">
      <c r="A1973" s="51" t="s">
        <v>6008</v>
      </c>
      <c r="B1973" s="33" t="str">
        <f>CONCATENATE(G1973,"-",H1973,"-",I1973)</f>
        <v>999924941-Junior--55kg</v>
      </c>
      <c r="C1973" s="8" t="s">
        <v>95</v>
      </c>
      <c r="D1973" s="8" t="s">
        <v>348</v>
      </c>
      <c r="E1973" s="8" t="s">
        <v>11</v>
      </c>
      <c r="F1973" s="8" t="s">
        <v>12</v>
      </c>
      <c r="G1973" s="8">
        <v>999924941</v>
      </c>
      <c r="H1973" s="8" t="s">
        <v>14</v>
      </c>
      <c r="I1973" s="18" t="s">
        <v>4697</v>
      </c>
      <c r="J1973" s="8">
        <f>(M1973-K1973)+W1973</f>
        <v>51</v>
      </c>
      <c r="K1973" s="8"/>
      <c r="L1973" s="9"/>
      <c r="M1973" s="8">
        <f>SUM(N1973,O1973,P1973,Q1973,S1973,T1973,U1973)</f>
        <v>51</v>
      </c>
      <c r="N1973" s="8">
        <f>SUM(AX1973)</f>
        <v>0</v>
      </c>
      <c r="O1973" s="8">
        <v>0</v>
      </c>
      <c r="P1973" s="8">
        <f>SUM(AO1973,AW1973)</f>
        <v>0</v>
      </c>
      <c r="Q1973" s="8">
        <f>SUM(AK1973,AL1973,AM1973,AN1973,AP1973,AQ1973,AR1973,AO1973)</f>
        <v>0</v>
      </c>
      <c r="R1973" s="8">
        <f>COUNTIF(AK1973:AR1973, "&gt;0")</f>
        <v>0</v>
      </c>
      <c r="S1973" s="8">
        <f>SUM(AS1973,AT1973)</f>
        <v>51</v>
      </c>
      <c r="T1973" s="8">
        <f>SUM(AU1973)</f>
        <v>0</v>
      </c>
      <c r="U1973" s="8">
        <f>SUM(AV1973)</f>
        <v>0</v>
      </c>
      <c r="V1973" s="9"/>
      <c r="W1973" s="8">
        <f>(X1973+AD1973)</f>
        <v>0</v>
      </c>
      <c r="X1973" s="8">
        <f>SUM(Y1973:AB1973)</f>
        <v>0</v>
      </c>
      <c r="Y1973" s="8">
        <v>0</v>
      </c>
      <c r="Z1973" s="8">
        <f>0</f>
        <v>0</v>
      </c>
      <c r="AA1973" s="8">
        <f>SUM(AZ1973,BB1973)</f>
        <v>0</v>
      </c>
      <c r="AB1973" s="8">
        <f>SUM(BC1973,BD1973)</f>
        <v>0</v>
      </c>
      <c r="AC1973" s="8">
        <f>COUNTIF(BC1973:BD1973,"&gt;0")</f>
        <v>0</v>
      </c>
      <c r="AD1973" s="8">
        <f>SUM(AE1973:AI1973)</f>
        <v>0</v>
      </c>
      <c r="AE1973" s="8">
        <v>0</v>
      </c>
      <c r="AF1973" s="8">
        <v>0</v>
      </c>
      <c r="AG1973" s="8">
        <v>0</v>
      </c>
      <c r="AH1973" s="8">
        <v>0</v>
      </c>
      <c r="AI1973" s="8">
        <f>SUM(BA1973)</f>
        <v>0</v>
      </c>
      <c r="AJ1973" s="9"/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Q1973" s="8">
        <v>0</v>
      </c>
      <c r="AR1973" s="8">
        <v>0</v>
      </c>
      <c r="AS1973" s="8">
        <v>51</v>
      </c>
      <c r="AT1973" s="8">
        <v>0</v>
      </c>
      <c r="AU1973" s="15">
        <v>0</v>
      </c>
      <c r="AV1973" s="15">
        <v>0</v>
      </c>
      <c r="AW1973" s="15">
        <v>0</v>
      </c>
      <c r="AX1973" s="15">
        <v>0</v>
      </c>
      <c r="AY1973" s="29"/>
      <c r="AZ1973" s="33">
        <v>0</v>
      </c>
      <c r="BA1973" s="33">
        <v>0</v>
      </c>
      <c r="BB1973" s="33">
        <v>0</v>
      </c>
      <c r="BC1973" s="33">
        <v>0</v>
      </c>
      <c r="BD1973" s="33">
        <v>0</v>
      </c>
    </row>
    <row r="1974" spans="1:56" x14ac:dyDescent="0.25">
      <c r="A1974" s="51" t="s">
        <v>6019</v>
      </c>
      <c r="B1974" s="33" t="str">
        <f>CONCATENATE(G1974,"-",H1974,"-",I1974)</f>
        <v>999928812-Junior--55kg</v>
      </c>
      <c r="C1974" s="15" t="s">
        <v>2703</v>
      </c>
      <c r="D1974" s="15" t="s">
        <v>2704</v>
      </c>
      <c r="E1974" s="15" t="s">
        <v>11</v>
      </c>
      <c r="F1974" s="15" t="s">
        <v>12</v>
      </c>
      <c r="G1974" s="15">
        <v>999928812</v>
      </c>
      <c r="H1974" s="8" t="s">
        <v>14</v>
      </c>
      <c r="I1974" s="18" t="s">
        <v>4697</v>
      </c>
      <c r="J1974" s="8">
        <f>(M1974-K1974)+W1974</f>
        <v>51</v>
      </c>
      <c r="K1974" s="15"/>
      <c r="L1974" s="16"/>
      <c r="M1974" s="8">
        <f>SUM(N1974,O1974,P1974,Q1974,S1974,T1974,U1974)</f>
        <v>51</v>
      </c>
      <c r="N1974" s="8">
        <f>SUM(AX1974)</f>
        <v>0</v>
      </c>
      <c r="O1974" s="8">
        <v>0</v>
      </c>
      <c r="P1974" s="8">
        <f>SUM(AO1974,AW1974)</f>
        <v>0</v>
      </c>
      <c r="Q1974" s="8">
        <f>SUM(AK1974,AL1974,AM1974,AN1974,AP1974,AQ1974,AR1974,AO1974)</f>
        <v>0</v>
      </c>
      <c r="R1974" s="8">
        <f>COUNTIF(AK1974:AR1974, "&gt;0")</f>
        <v>0</v>
      </c>
      <c r="S1974" s="8">
        <f>SUM(AS1974,AT1974)</f>
        <v>51</v>
      </c>
      <c r="T1974" s="8">
        <f>SUM(AU1974)</f>
        <v>0</v>
      </c>
      <c r="U1974" s="8">
        <f>SUM(AV1974)</f>
        <v>0</v>
      </c>
      <c r="V1974" s="16"/>
      <c r="W1974" s="8">
        <f>(X1974+AD1974)</f>
        <v>0</v>
      </c>
      <c r="X1974" s="8">
        <f>SUM(Y1974:AB1974)</f>
        <v>0</v>
      </c>
      <c r="Y1974" s="8">
        <v>0</v>
      </c>
      <c r="Z1974" s="8">
        <f>0</f>
        <v>0</v>
      </c>
      <c r="AA1974" s="8">
        <f>SUM(AZ1974,BB1974)</f>
        <v>0</v>
      </c>
      <c r="AB1974" s="8">
        <f>SUM(BC1974,BD1974)</f>
        <v>0</v>
      </c>
      <c r="AC1974" s="8">
        <f>COUNTIF(BC1974:BD1974,"&gt;0")</f>
        <v>0</v>
      </c>
      <c r="AD1974" s="8">
        <f>SUM(AE1974:AI1974)</f>
        <v>0</v>
      </c>
      <c r="AE1974" s="8">
        <v>0</v>
      </c>
      <c r="AF1974" s="8">
        <v>0</v>
      </c>
      <c r="AG1974" s="8">
        <v>0</v>
      </c>
      <c r="AH1974" s="8">
        <v>0</v>
      </c>
      <c r="AI1974" s="8">
        <f>SUM(BA1974)</f>
        <v>0</v>
      </c>
      <c r="AJ1974" s="16"/>
      <c r="AK1974" s="8">
        <v>0</v>
      </c>
      <c r="AL1974" s="8">
        <v>0</v>
      </c>
      <c r="AM1974" s="8">
        <v>0</v>
      </c>
      <c r="AN1974" s="8">
        <v>0</v>
      </c>
      <c r="AO1974" s="8">
        <v>0</v>
      </c>
      <c r="AP1974" s="8">
        <v>0</v>
      </c>
      <c r="AQ1974" s="8">
        <v>0</v>
      </c>
      <c r="AR1974" s="8">
        <v>0</v>
      </c>
      <c r="AS1974" s="8">
        <v>51</v>
      </c>
      <c r="AT1974" s="8">
        <v>0</v>
      </c>
      <c r="AU1974" s="15">
        <v>0</v>
      </c>
      <c r="AV1974" s="15">
        <v>0</v>
      </c>
      <c r="AW1974" s="15">
        <v>0</v>
      </c>
      <c r="AX1974" s="15">
        <v>0</v>
      </c>
      <c r="AY1974" s="29"/>
      <c r="AZ1974" s="33">
        <v>0</v>
      </c>
      <c r="BA1974" s="33">
        <v>0</v>
      </c>
      <c r="BB1974" s="33">
        <v>0</v>
      </c>
      <c r="BC1974" s="33">
        <v>0</v>
      </c>
      <c r="BD1974" s="33">
        <v>0</v>
      </c>
    </row>
    <row r="1975" spans="1:56" x14ac:dyDescent="0.25">
      <c r="A1975" s="51" t="s">
        <v>6022</v>
      </c>
      <c r="B1975" s="33" t="str">
        <f>CONCATENATE(G1975,"-",H1975,"-",I1975)</f>
        <v>999932759-Junior--55kg</v>
      </c>
      <c r="C1975" s="15" t="s">
        <v>249</v>
      </c>
      <c r="D1975" s="15" t="s">
        <v>2858</v>
      </c>
      <c r="E1975" s="15" t="s">
        <v>11</v>
      </c>
      <c r="F1975" s="15" t="s">
        <v>12</v>
      </c>
      <c r="G1975" s="15">
        <v>999932759</v>
      </c>
      <c r="H1975" s="8" t="s">
        <v>14</v>
      </c>
      <c r="I1975" s="18" t="s">
        <v>4697</v>
      </c>
      <c r="J1975" s="8">
        <f>(M1975-K1975)+W1975</f>
        <v>50</v>
      </c>
      <c r="K1975" s="15"/>
      <c r="L1975" s="16"/>
      <c r="M1975" s="8">
        <f>SUM(N1975,O1975,P1975,Q1975,S1975,T1975,U1975)</f>
        <v>50</v>
      </c>
      <c r="N1975" s="8">
        <f>SUM(AX1975)</f>
        <v>0</v>
      </c>
      <c r="O1975" s="8">
        <v>0</v>
      </c>
      <c r="P1975" s="8">
        <f>SUM(AO1975,AW1975)</f>
        <v>50</v>
      </c>
      <c r="Q1975" s="8">
        <f>SUM(AK1975,AL1975,AM1975,AN1975,AP1975,AQ1975,AR1975,AO1975)</f>
        <v>0</v>
      </c>
      <c r="R1975" s="8">
        <f>COUNTIF(AK1975:AR1975, "&gt;0")</f>
        <v>0</v>
      </c>
      <c r="S1975" s="8">
        <f>SUM(AS1975,AT1975)</f>
        <v>0</v>
      </c>
      <c r="T1975" s="8">
        <f>SUM(AU1975)</f>
        <v>0</v>
      </c>
      <c r="U1975" s="8">
        <f>SUM(AV1975)</f>
        <v>0</v>
      </c>
      <c r="V1975" s="16"/>
      <c r="W1975" s="8">
        <f>(X1975+AD1975)</f>
        <v>0</v>
      </c>
      <c r="X1975" s="8">
        <f>SUM(Y1975:AB1975)</f>
        <v>0</v>
      </c>
      <c r="Y1975" s="8">
        <v>0</v>
      </c>
      <c r="Z1975" s="8">
        <f>0</f>
        <v>0</v>
      </c>
      <c r="AA1975" s="8">
        <f>SUM(AZ1975,BB1975)</f>
        <v>0</v>
      </c>
      <c r="AB1975" s="8">
        <f>SUM(BC1975,BD1975)</f>
        <v>0</v>
      </c>
      <c r="AC1975" s="8">
        <f>COUNTIF(BC1975:BD1975,"&gt;0")</f>
        <v>0</v>
      </c>
      <c r="AD1975" s="8">
        <f>SUM(AE1975:AI1975)</f>
        <v>0</v>
      </c>
      <c r="AE1975" s="8">
        <v>0</v>
      </c>
      <c r="AF1975" s="8">
        <v>0</v>
      </c>
      <c r="AG1975" s="8">
        <v>0</v>
      </c>
      <c r="AH1975" s="8">
        <v>0</v>
      </c>
      <c r="AI1975" s="8">
        <f>SUM(BA1975)</f>
        <v>0</v>
      </c>
      <c r="AJ1975" s="16"/>
      <c r="AK1975" s="15">
        <v>0</v>
      </c>
      <c r="AL1975" s="15">
        <v>0</v>
      </c>
      <c r="AM1975" s="15">
        <v>0</v>
      </c>
      <c r="AN1975" s="15">
        <v>0</v>
      </c>
      <c r="AO1975" s="15">
        <v>0</v>
      </c>
      <c r="AP1975" s="15">
        <v>0</v>
      </c>
      <c r="AQ1975" s="15">
        <v>0</v>
      </c>
      <c r="AR1975" s="15">
        <v>0</v>
      </c>
      <c r="AS1975" s="15">
        <v>0</v>
      </c>
      <c r="AT1975" s="15">
        <v>0</v>
      </c>
      <c r="AU1975" s="15">
        <v>0</v>
      </c>
      <c r="AV1975" s="15">
        <v>0</v>
      </c>
      <c r="AW1975" s="15">
        <v>50</v>
      </c>
      <c r="AX1975" s="15">
        <v>0</v>
      </c>
      <c r="AY1975" s="29"/>
      <c r="AZ1975" s="33">
        <v>0</v>
      </c>
      <c r="BA1975" s="33">
        <v>0</v>
      </c>
      <c r="BB1975" s="33">
        <v>0</v>
      </c>
      <c r="BC1975" s="33">
        <v>0</v>
      </c>
      <c r="BD1975" s="33">
        <v>0</v>
      </c>
    </row>
    <row r="1976" spans="1:56" x14ac:dyDescent="0.25">
      <c r="A1976" s="51" t="s">
        <v>6023</v>
      </c>
      <c r="B1976" s="33" t="str">
        <f>CONCATENATE(G1976,"-",H1976,"-",I1976)</f>
        <v>999888621-Junior--55kg</v>
      </c>
      <c r="C1976" s="15" t="s">
        <v>171</v>
      </c>
      <c r="D1976" s="15" t="s">
        <v>113</v>
      </c>
      <c r="E1976" s="15" t="s">
        <v>11</v>
      </c>
      <c r="F1976" s="15" t="s">
        <v>12</v>
      </c>
      <c r="G1976" s="15">
        <v>999888621</v>
      </c>
      <c r="H1976" s="8" t="s">
        <v>14</v>
      </c>
      <c r="I1976" s="18" t="s">
        <v>4697</v>
      </c>
      <c r="J1976" s="8">
        <f>(M1976-K1976)+W1976</f>
        <v>43</v>
      </c>
      <c r="K1976" s="15"/>
      <c r="L1976" s="16"/>
      <c r="M1976" s="8">
        <f>SUM(N1976,O1976,P1976,Q1976,S1976,T1976,U1976)</f>
        <v>43</v>
      </c>
      <c r="N1976" s="8">
        <f>SUM(AX1976)</f>
        <v>0</v>
      </c>
      <c r="O1976" s="8">
        <v>0</v>
      </c>
      <c r="P1976" s="8">
        <f>SUM(AO1976,AW1976)</f>
        <v>0</v>
      </c>
      <c r="Q1976" s="8">
        <f>SUM(AK1976,AL1976,AM1976,AN1976,AP1976,AQ1976,AR1976,AO1976)</f>
        <v>0</v>
      </c>
      <c r="R1976" s="8">
        <f>COUNTIF(AK1976:AR1976, "&gt;0")</f>
        <v>0</v>
      </c>
      <c r="S1976" s="8">
        <f>SUM(AS1976,AT1976)</f>
        <v>0</v>
      </c>
      <c r="T1976" s="8">
        <f>SUM(AU1976)</f>
        <v>43</v>
      </c>
      <c r="U1976" s="8">
        <f>SUM(AV1976)</f>
        <v>0</v>
      </c>
      <c r="V1976" s="16"/>
      <c r="W1976" s="8">
        <f>(X1976+AD1976)</f>
        <v>0</v>
      </c>
      <c r="X1976" s="8">
        <f>SUM(Y1976:AB1976)</f>
        <v>0</v>
      </c>
      <c r="Y1976" s="8">
        <v>0</v>
      </c>
      <c r="Z1976" s="8">
        <f>0</f>
        <v>0</v>
      </c>
      <c r="AA1976" s="8">
        <f>SUM(AZ1976,BB1976)</f>
        <v>0</v>
      </c>
      <c r="AB1976" s="8">
        <f>SUM(BC1976,BD1976)</f>
        <v>0</v>
      </c>
      <c r="AC1976" s="8">
        <f>COUNTIF(BC1976:BD1976,"&gt;0")</f>
        <v>0</v>
      </c>
      <c r="AD1976" s="8">
        <f>SUM(AE1976:AI1976)</f>
        <v>0</v>
      </c>
      <c r="AE1976" s="8">
        <v>0</v>
      </c>
      <c r="AF1976" s="8">
        <v>0</v>
      </c>
      <c r="AG1976" s="8">
        <v>0</v>
      </c>
      <c r="AH1976" s="8">
        <v>0</v>
      </c>
      <c r="AI1976" s="8">
        <f>SUM(BA1976)</f>
        <v>0</v>
      </c>
      <c r="AJ1976" s="16"/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15">
        <v>0</v>
      </c>
      <c r="AU1976" s="15">
        <v>43</v>
      </c>
      <c r="AV1976" s="15">
        <v>0</v>
      </c>
      <c r="AW1976" s="15">
        <v>0</v>
      </c>
      <c r="AX1976" s="15">
        <v>0</v>
      </c>
      <c r="AY1976" s="29"/>
      <c r="AZ1976" s="33">
        <v>0</v>
      </c>
      <c r="BA1976" s="33">
        <v>0</v>
      </c>
      <c r="BB1976" s="33">
        <v>0</v>
      </c>
      <c r="BC1976" s="33">
        <v>0</v>
      </c>
      <c r="BD1976" s="33">
        <v>0</v>
      </c>
    </row>
    <row r="1977" spans="1:56" x14ac:dyDescent="0.25">
      <c r="A1977" s="51" t="s">
        <v>6024</v>
      </c>
      <c r="B1977" s="33" t="str">
        <f>CONCATENATE(G1977,"-",H1977,"-",I1977)</f>
        <v>999903796-Junior--55kg</v>
      </c>
      <c r="C1977" s="15" t="s">
        <v>114</v>
      </c>
      <c r="D1977" s="15" t="s">
        <v>4457</v>
      </c>
      <c r="E1977" s="15" t="s">
        <v>11</v>
      </c>
      <c r="F1977" s="15" t="s">
        <v>12</v>
      </c>
      <c r="G1977" s="15">
        <v>999903796</v>
      </c>
      <c r="H1977" s="8" t="s">
        <v>14</v>
      </c>
      <c r="I1977" s="18" t="s">
        <v>4697</v>
      </c>
      <c r="J1977" s="8">
        <f>(M1977-K1977)+W1977</f>
        <v>43</v>
      </c>
      <c r="K1977" s="15"/>
      <c r="L1977" s="16"/>
      <c r="M1977" s="8">
        <f>SUM(N1977,O1977,P1977,Q1977,S1977,T1977,U1977)</f>
        <v>43</v>
      </c>
      <c r="N1977" s="8">
        <f>SUM(AX1977)</f>
        <v>0</v>
      </c>
      <c r="O1977" s="8">
        <v>0</v>
      </c>
      <c r="P1977" s="8">
        <f>SUM(AO1977,AW1977)</f>
        <v>0</v>
      </c>
      <c r="Q1977" s="8">
        <f>SUM(AK1977,AL1977,AM1977,AN1977,AP1977,AQ1977,AR1977,AO1977)</f>
        <v>0</v>
      </c>
      <c r="R1977" s="8">
        <f>COUNTIF(AK1977:AR1977, "&gt;0")</f>
        <v>0</v>
      </c>
      <c r="S1977" s="8">
        <f>SUM(AS1977,AT1977)</f>
        <v>0</v>
      </c>
      <c r="T1977" s="8">
        <f>SUM(AU1977)</f>
        <v>43</v>
      </c>
      <c r="U1977" s="8">
        <f>SUM(AV1977)</f>
        <v>0</v>
      </c>
      <c r="V1977" s="16"/>
      <c r="W1977" s="8">
        <f>(X1977+AD1977)</f>
        <v>0</v>
      </c>
      <c r="X1977" s="8">
        <f>SUM(Y1977:AB1977)</f>
        <v>0</v>
      </c>
      <c r="Y1977" s="8">
        <v>0</v>
      </c>
      <c r="Z1977" s="8">
        <f>0</f>
        <v>0</v>
      </c>
      <c r="AA1977" s="8">
        <f>SUM(AZ1977,BB1977)</f>
        <v>0</v>
      </c>
      <c r="AB1977" s="8">
        <f>SUM(BC1977,BD1977)</f>
        <v>0</v>
      </c>
      <c r="AC1977" s="8">
        <f>COUNTIF(BC1977:BD1977,"&gt;0")</f>
        <v>0</v>
      </c>
      <c r="AD1977" s="8">
        <f>SUM(AE1977:AI1977)</f>
        <v>0</v>
      </c>
      <c r="AE1977" s="8">
        <v>0</v>
      </c>
      <c r="AF1977" s="8">
        <v>0</v>
      </c>
      <c r="AG1977" s="8">
        <v>0</v>
      </c>
      <c r="AH1977" s="8">
        <v>0</v>
      </c>
      <c r="AI1977" s="8">
        <f>SUM(BA1977)</f>
        <v>0</v>
      </c>
      <c r="AJ1977" s="16"/>
      <c r="AK1977" s="15">
        <v>0</v>
      </c>
      <c r="AL1977" s="15">
        <v>0</v>
      </c>
      <c r="AM1977" s="15">
        <v>0</v>
      </c>
      <c r="AN1977" s="15">
        <v>0</v>
      </c>
      <c r="AO1977" s="15">
        <v>0</v>
      </c>
      <c r="AP1977" s="15">
        <v>0</v>
      </c>
      <c r="AQ1977" s="15">
        <v>0</v>
      </c>
      <c r="AR1977" s="15">
        <v>0</v>
      </c>
      <c r="AS1977" s="15">
        <v>0</v>
      </c>
      <c r="AT1977" s="15">
        <v>0</v>
      </c>
      <c r="AU1977" s="15">
        <v>43</v>
      </c>
      <c r="AV1977" s="15">
        <v>0</v>
      </c>
      <c r="AW1977" s="15">
        <v>0</v>
      </c>
      <c r="AX1977" s="15">
        <v>0</v>
      </c>
      <c r="AY1977" s="29"/>
      <c r="AZ1977" s="33">
        <v>0</v>
      </c>
      <c r="BA1977" s="33">
        <v>0</v>
      </c>
      <c r="BB1977" s="33">
        <v>0</v>
      </c>
      <c r="BC1977" s="33">
        <v>0</v>
      </c>
      <c r="BD1977" s="33">
        <v>0</v>
      </c>
    </row>
    <row r="1978" spans="1:56" x14ac:dyDescent="0.25">
      <c r="A1978" s="51" t="s">
        <v>6025</v>
      </c>
      <c r="B1978" s="33" t="str">
        <f>CONCATENATE(G1978,"-",H1978,"-",I1978)</f>
        <v>999913859-Junior--55kg</v>
      </c>
      <c r="C1978" s="15" t="s">
        <v>287</v>
      </c>
      <c r="D1978" s="15" t="s">
        <v>288</v>
      </c>
      <c r="E1978" s="15" t="s">
        <v>11</v>
      </c>
      <c r="F1978" s="15" t="s">
        <v>12</v>
      </c>
      <c r="G1978" s="15">
        <v>999913859</v>
      </c>
      <c r="H1978" s="8" t="s">
        <v>14</v>
      </c>
      <c r="I1978" s="18" t="s">
        <v>4697</v>
      </c>
      <c r="J1978" s="8">
        <f>(M1978-K1978)+W1978</f>
        <v>43</v>
      </c>
      <c r="K1978" s="15"/>
      <c r="L1978" s="16"/>
      <c r="M1978" s="8">
        <f>SUM(N1978,O1978,P1978,Q1978,S1978,T1978,U1978)</f>
        <v>43</v>
      </c>
      <c r="N1978" s="8">
        <f>SUM(AX1978)</f>
        <v>0</v>
      </c>
      <c r="O1978" s="8">
        <v>0</v>
      </c>
      <c r="P1978" s="8">
        <f>SUM(AO1978,AW1978)</f>
        <v>0</v>
      </c>
      <c r="Q1978" s="8">
        <f>SUM(AK1978,AL1978,AM1978,AN1978,AP1978,AQ1978,AR1978,AO1978)</f>
        <v>0</v>
      </c>
      <c r="R1978" s="8">
        <f>COUNTIF(AK1978:AR1978, "&gt;0")</f>
        <v>0</v>
      </c>
      <c r="S1978" s="8">
        <f>SUM(AS1978,AT1978)</f>
        <v>0</v>
      </c>
      <c r="T1978" s="8">
        <f>SUM(AU1978)</f>
        <v>43</v>
      </c>
      <c r="U1978" s="8">
        <f>SUM(AV1978)</f>
        <v>0</v>
      </c>
      <c r="V1978" s="16"/>
      <c r="W1978" s="8">
        <f>(X1978+AD1978)</f>
        <v>0</v>
      </c>
      <c r="X1978" s="8">
        <f>SUM(Y1978:AB1978)</f>
        <v>0</v>
      </c>
      <c r="Y1978" s="8">
        <v>0</v>
      </c>
      <c r="Z1978" s="8">
        <f>0</f>
        <v>0</v>
      </c>
      <c r="AA1978" s="8">
        <f>SUM(AZ1978,BB1978)</f>
        <v>0</v>
      </c>
      <c r="AB1978" s="8">
        <f>SUM(BC1978,BD1978)</f>
        <v>0</v>
      </c>
      <c r="AC1978" s="8">
        <f>COUNTIF(BC1978:BD1978,"&gt;0")</f>
        <v>0</v>
      </c>
      <c r="AD1978" s="8">
        <f>SUM(AE1978:AI1978)</f>
        <v>0</v>
      </c>
      <c r="AE1978" s="8">
        <v>0</v>
      </c>
      <c r="AF1978" s="8">
        <v>0</v>
      </c>
      <c r="AG1978" s="8">
        <v>0</v>
      </c>
      <c r="AH1978" s="8">
        <v>0</v>
      </c>
      <c r="AI1978" s="8">
        <f>SUM(BA1978)</f>
        <v>0</v>
      </c>
      <c r="AJ1978" s="16"/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15">
        <v>0</v>
      </c>
      <c r="AU1978" s="15">
        <v>43</v>
      </c>
      <c r="AV1978" s="15">
        <v>0</v>
      </c>
      <c r="AW1978" s="15">
        <v>0</v>
      </c>
      <c r="AX1978" s="15">
        <v>0</v>
      </c>
      <c r="AY1978" s="29"/>
      <c r="AZ1978" s="33">
        <v>0</v>
      </c>
      <c r="BA1978" s="33">
        <v>0</v>
      </c>
      <c r="BB1978" s="33">
        <v>0</v>
      </c>
      <c r="BC1978" s="33">
        <v>0</v>
      </c>
      <c r="BD1978" s="33">
        <v>0</v>
      </c>
    </row>
    <row r="1979" spans="1:56" x14ac:dyDescent="0.25">
      <c r="A1979" s="51" t="s">
        <v>6026</v>
      </c>
      <c r="B1979" s="33" t="str">
        <f>CONCATENATE(G1979,"-",H1979,"-",I1979)</f>
        <v>999922614-Junior--55kg</v>
      </c>
      <c r="C1979" s="15" t="s">
        <v>294</v>
      </c>
      <c r="D1979" s="15" t="s">
        <v>295</v>
      </c>
      <c r="E1979" s="15" t="s">
        <v>11</v>
      </c>
      <c r="F1979" s="15" t="s">
        <v>12</v>
      </c>
      <c r="G1979" s="15">
        <v>999922614</v>
      </c>
      <c r="H1979" s="8" t="s">
        <v>14</v>
      </c>
      <c r="I1979" s="18" t="s">
        <v>4697</v>
      </c>
      <c r="J1979" s="8">
        <f>(M1979-K1979)+W1979</f>
        <v>43</v>
      </c>
      <c r="K1979" s="15"/>
      <c r="L1979" s="16"/>
      <c r="M1979" s="8">
        <f>SUM(N1979,O1979,P1979,Q1979,S1979,T1979,U1979)</f>
        <v>43</v>
      </c>
      <c r="N1979" s="8">
        <f>SUM(AX1979)</f>
        <v>0</v>
      </c>
      <c r="O1979" s="8">
        <v>0</v>
      </c>
      <c r="P1979" s="8">
        <f>SUM(AO1979,AW1979)</f>
        <v>0</v>
      </c>
      <c r="Q1979" s="8">
        <f>SUM(AK1979,AL1979,AM1979,AN1979,AP1979,AQ1979,AR1979,AO1979)</f>
        <v>0</v>
      </c>
      <c r="R1979" s="8">
        <f>COUNTIF(AK1979:AR1979, "&gt;0")</f>
        <v>0</v>
      </c>
      <c r="S1979" s="8">
        <f>SUM(AS1979,AT1979)</f>
        <v>0</v>
      </c>
      <c r="T1979" s="8">
        <f>SUM(AU1979)</f>
        <v>43</v>
      </c>
      <c r="U1979" s="8">
        <f>SUM(AV1979)</f>
        <v>0</v>
      </c>
      <c r="V1979" s="16"/>
      <c r="W1979" s="8">
        <f>(X1979+AD1979)</f>
        <v>0</v>
      </c>
      <c r="X1979" s="8">
        <f>SUM(Y1979:AB1979)</f>
        <v>0</v>
      </c>
      <c r="Y1979" s="8">
        <v>0</v>
      </c>
      <c r="Z1979" s="8">
        <f>0</f>
        <v>0</v>
      </c>
      <c r="AA1979" s="8">
        <f>SUM(AZ1979,BB1979)</f>
        <v>0</v>
      </c>
      <c r="AB1979" s="8">
        <f>SUM(BC1979,BD1979)</f>
        <v>0</v>
      </c>
      <c r="AC1979" s="8">
        <f>COUNTIF(BC1979:BD1979,"&gt;0")</f>
        <v>0</v>
      </c>
      <c r="AD1979" s="8">
        <f>SUM(AE1979:AI1979)</f>
        <v>0</v>
      </c>
      <c r="AE1979" s="8">
        <v>0</v>
      </c>
      <c r="AF1979" s="8">
        <v>0</v>
      </c>
      <c r="AG1979" s="8">
        <v>0</v>
      </c>
      <c r="AH1979" s="8">
        <v>0</v>
      </c>
      <c r="AI1979" s="8">
        <f>SUM(BA1979)</f>
        <v>0</v>
      </c>
      <c r="AJ1979" s="16"/>
      <c r="AK1979" s="15">
        <v>0</v>
      </c>
      <c r="AL1979" s="15">
        <v>0</v>
      </c>
      <c r="AM1979" s="15">
        <v>0</v>
      </c>
      <c r="AN1979" s="15">
        <v>0</v>
      </c>
      <c r="AO1979" s="15">
        <v>0</v>
      </c>
      <c r="AP1979" s="15">
        <v>0</v>
      </c>
      <c r="AQ1979" s="15">
        <v>0</v>
      </c>
      <c r="AR1979" s="15">
        <v>0</v>
      </c>
      <c r="AS1979" s="15">
        <v>0</v>
      </c>
      <c r="AT1979" s="15">
        <v>0</v>
      </c>
      <c r="AU1979" s="15">
        <v>43</v>
      </c>
      <c r="AV1979" s="15">
        <v>0</v>
      </c>
      <c r="AW1979" s="15">
        <v>0</v>
      </c>
      <c r="AX1979" s="15">
        <v>0</v>
      </c>
      <c r="AY1979" s="29"/>
      <c r="AZ1979" s="33">
        <v>0</v>
      </c>
      <c r="BA1979" s="33">
        <v>0</v>
      </c>
      <c r="BB1979" s="33">
        <v>0</v>
      </c>
      <c r="BC1979" s="33">
        <v>0</v>
      </c>
      <c r="BD1979" s="33">
        <v>0</v>
      </c>
    </row>
    <row r="1980" spans="1:56" x14ac:dyDescent="0.25">
      <c r="A1980" s="51" t="s">
        <v>6004</v>
      </c>
      <c r="B1980" s="33" t="str">
        <f>CONCATENATE(G1980,"-",H1980,"-",I1980)</f>
        <v>999929030-Junior--55kg</v>
      </c>
      <c r="C1980" s="15" t="s">
        <v>4366</v>
      </c>
      <c r="D1980" s="15" t="s">
        <v>16</v>
      </c>
      <c r="E1980" s="15" t="s">
        <v>11</v>
      </c>
      <c r="F1980" s="15" t="s">
        <v>12</v>
      </c>
      <c r="G1980" s="15">
        <v>999929030</v>
      </c>
      <c r="H1980" s="8" t="s">
        <v>14</v>
      </c>
      <c r="I1980" s="18" t="s">
        <v>4697</v>
      </c>
      <c r="J1980" s="8">
        <f>(M1980-K1980)+W1980</f>
        <v>43</v>
      </c>
      <c r="K1980" s="15"/>
      <c r="L1980" s="16"/>
      <c r="M1980" s="8">
        <f>SUM(N1980,O1980,P1980,Q1980,S1980,T1980,U1980)</f>
        <v>43</v>
      </c>
      <c r="N1980" s="8">
        <f>SUM(AX1980)</f>
        <v>0</v>
      </c>
      <c r="O1980" s="8">
        <v>0</v>
      </c>
      <c r="P1980" s="8">
        <f>SUM(AO1980,AW1980)</f>
        <v>0</v>
      </c>
      <c r="Q1980" s="8">
        <f>SUM(AK1980,AL1980,AM1980,AN1980,AP1980,AQ1980,AR1980,AO1980)</f>
        <v>0</v>
      </c>
      <c r="R1980" s="8">
        <f>COUNTIF(AK1980:AR1980, "&gt;0")</f>
        <v>0</v>
      </c>
      <c r="S1980" s="8">
        <f>SUM(AS1980,AT1980)</f>
        <v>0</v>
      </c>
      <c r="T1980" s="8">
        <f>SUM(AU1980)</f>
        <v>43</v>
      </c>
      <c r="U1980" s="8">
        <f>SUM(AV1980)</f>
        <v>0</v>
      </c>
      <c r="V1980" s="16"/>
      <c r="W1980" s="8">
        <f>(X1980+AD1980)</f>
        <v>0</v>
      </c>
      <c r="X1980" s="8">
        <f>SUM(Y1980:AB1980)</f>
        <v>0</v>
      </c>
      <c r="Y1980" s="8">
        <v>0</v>
      </c>
      <c r="Z1980" s="8">
        <f>0</f>
        <v>0</v>
      </c>
      <c r="AA1980" s="8">
        <f>SUM(AZ1980,BB1980)</f>
        <v>0</v>
      </c>
      <c r="AB1980" s="8">
        <f>SUM(BC1980,BD1980)</f>
        <v>0</v>
      </c>
      <c r="AC1980" s="8">
        <f>COUNTIF(BC1980:BD1980,"&gt;0")</f>
        <v>0</v>
      </c>
      <c r="AD1980" s="8">
        <f>SUM(AE1980:AI1980)</f>
        <v>0</v>
      </c>
      <c r="AE1980" s="8">
        <v>0</v>
      </c>
      <c r="AF1980" s="8">
        <v>0</v>
      </c>
      <c r="AG1980" s="8">
        <v>0</v>
      </c>
      <c r="AH1980" s="8">
        <v>0</v>
      </c>
      <c r="AI1980" s="8">
        <f>SUM(BA1980)</f>
        <v>0</v>
      </c>
      <c r="AJ1980" s="16"/>
      <c r="AK1980" s="8">
        <v>0</v>
      </c>
      <c r="AL1980" s="8">
        <v>0</v>
      </c>
      <c r="AM1980" s="8">
        <v>0</v>
      </c>
      <c r="AN1980" s="8">
        <v>0</v>
      </c>
      <c r="AO1980" s="8">
        <v>0</v>
      </c>
      <c r="AP1980" s="8">
        <v>0</v>
      </c>
      <c r="AQ1980" s="8">
        <v>0</v>
      </c>
      <c r="AR1980" s="8">
        <v>0</v>
      </c>
      <c r="AS1980" s="8">
        <v>0</v>
      </c>
      <c r="AT1980" s="8">
        <v>0</v>
      </c>
      <c r="AU1980" s="15">
        <v>43</v>
      </c>
      <c r="AV1980" s="15">
        <v>0</v>
      </c>
      <c r="AW1980" s="15">
        <v>0</v>
      </c>
      <c r="AX1980" s="15">
        <v>0</v>
      </c>
      <c r="AY1980" s="29"/>
      <c r="AZ1980" s="33">
        <v>0</v>
      </c>
      <c r="BA1980" s="33">
        <v>0</v>
      </c>
      <c r="BB1980" s="33">
        <v>0</v>
      </c>
      <c r="BC1980" s="33">
        <v>0</v>
      </c>
      <c r="BD1980" s="33">
        <v>0</v>
      </c>
    </row>
    <row r="1981" spans="1:56" x14ac:dyDescent="0.25">
      <c r="A1981" s="51" t="s">
        <v>9208</v>
      </c>
      <c r="B1981" s="33" t="str">
        <f>CONCATENATE(G1981,"-",H1981,"-",I1981)</f>
        <v>999926006-Junior--55kg</v>
      </c>
      <c r="C1981" s="15" t="s">
        <v>556</v>
      </c>
      <c r="D1981" s="15" t="s">
        <v>557</v>
      </c>
      <c r="E1981" s="15" t="s">
        <v>11</v>
      </c>
      <c r="F1981" s="15" t="s">
        <v>12</v>
      </c>
      <c r="G1981" s="15">
        <v>999926006</v>
      </c>
      <c r="H1981" s="8" t="s">
        <v>14</v>
      </c>
      <c r="I1981" s="21" t="s">
        <v>4697</v>
      </c>
      <c r="J1981" s="8">
        <f>(M1981-K1981)+W1981</f>
        <v>37.5</v>
      </c>
      <c r="K1981" s="8">
        <f>M1981/2</f>
        <v>0</v>
      </c>
      <c r="L1981" s="9"/>
      <c r="M1981" s="8">
        <f>SUM(N1981,O1981,P1981,Q1981,S1981,T1981,U1981)</f>
        <v>0</v>
      </c>
      <c r="N1981" s="8">
        <f>SUM(AX1981)</f>
        <v>0</v>
      </c>
      <c r="O1981" s="8">
        <v>0</v>
      </c>
      <c r="P1981" s="8">
        <f>SUM(AO1981,AW1981)</f>
        <v>0</v>
      </c>
      <c r="Q1981" s="8">
        <f>SUM(AK1981,AL1981,AM1981,AN1981,AP1981,AQ1981,AR1981,AO1981)</f>
        <v>0</v>
      </c>
      <c r="R1981" s="8">
        <f>COUNTIF(AK1981:AR1981, "&gt;0")</f>
        <v>0</v>
      </c>
      <c r="S1981" s="8">
        <f>SUM(AS1981,AT1981)</f>
        <v>0</v>
      </c>
      <c r="T1981" s="8">
        <f>SUM(AU1981)</f>
        <v>0</v>
      </c>
      <c r="U1981" s="8">
        <f>SUM(AV1981)</f>
        <v>0</v>
      </c>
      <c r="V1981" s="9"/>
      <c r="W1981" s="8">
        <f>(X1981+AD1981)</f>
        <v>37.5</v>
      </c>
      <c r="X1981" s="8">
        <f>SUM(Y1981:AB1981)</f>
        <v>37.5</v>
      </c>
      <c r="Y1981" s="8">
        <v>0</v>
      </c>
      <c r="Z1981" s="8">
        <f>0</f>
        <v>0</v>
      </c>
      <c r="AA1981" s="8">
        <f>SUM(AZ1981,BB1981)</f>
        <v>37.5</v>
      </c>
      <c r="AB1981" s="8">
        <f>SUM(BC1981,BD1981)</f>
        <v>0</v>
      </c>
      <c r="AC1981" s="8">
        <f>COUNTIF(BC1981:BD1981,"&gt;0")</f>
        <v>0</v>
      </c>
      <c r="AD1981" s="8">
        <f>SUM(AE1981:AI1981)</f>
        <v>0</v>
      </c>
      <c r="AE1981" s="8">
        <v>0</v>
      </c>
      <c r="AF1981" s="8">
        <v>0</v>
      </c>
      <c r="AG1981" s="8">
        <v>0</v>
      </c>
      <c r="AH1981" s="8">
        <v>0</v>
      </c>
      <c r="AI1981" s="8">
        <f>SUM(BA1981)</f>
        <v>0</v>
      </c>
      <c r="AJ1981" s="9"/>
      <c r="AK1981" s="8">
        <v>0</v>
      </c>
      <c r="AL1981" s="8">
        <v>0</v>
      </c>
      <c r="AM1981" s="8">
        <v>0</v>
      </c>
      <c r="AN1981" s="8">
        <v>0</v>
      </c>
      <c r="AO1981" s="8">
        <v>0</v>
      </c>
      <c r="AP1981" s="8">
        <v>0</v>
      </c>
      <c r="AQ1981" s="8">
        <v>0</v>
      </c>
      <c r="AR1981" s="8">
        <v>0</v>
      </c>
      <c r="AS1981" s="8">
        <v>0</v>
      </c>
      <c r="AT1981" s="8">
        <v>0</v>
      </c>
      <c r="AU1981" s="8">
        <v>0</v>
      </c>
      <c r="AV1981" s="8">
        <v>0</v>
      </c>
      <c r="AW1981" s="8">
        <v>0</v>
      </c>
      <c r="AX1981" s="8">
        <v>0</v>
      </c>
      <c r="AY1981" s="30"/>
      <c r="AZ1981" s="33">
        <v>0</v>
      </c>
      <c r="BA1981" s="33">
        <v>0</v>
      </c>
      <c r="BB1981" s="33">
        <v>37.5</v>
      </c>
      <c r="BC1981" s="33">
        <v>0</v>
      </c>
      <c r="BD1981" s="33">
        <v>0</v>
      </c>
    </row>
    <row r="1982" spans="1:56" x14ac:dyDescent="0.25">
      <c r="A1982" s="51" t="s">
        <v>9441</v>
      </c>
      <c r="B1982" s="33" t="str">
        <f>CONCATENATE(G1982,"-",H1982,"-",I1982)</f>
        <v>999910067-Junior--55kg</v>
      </c>
      <c r="C1982" s="42" t="s">
        <v>9253</v>
      </c>
      <c r="D1982" s="42" t="s">
        <v>710</v>
      </c>
      <c r="E1982" s="42" t="s">
        <v>11</v>
      </c>
      <c r="F1982" s="43" t="s">
        <v>12</v>
      </c>
      <c r="G1982" s="42">
        <v>999910067</v>
      </c>
      <c r="H1982" s="8" t="s">
        <v>14</v>
      </c>
      <c r="I1982" s="42" t="s">
        <v>4697</v>
      </c>
      <c r="J1982" s="8">
        <f>(M1982-K1982)+W1982</f>
        <v>34</v>
      </c>
      <c r="K1982" s="8">
        <f>M1982/2</f>
        <v>0</v>
      </c>
      <c r="L1982" s="9"/>
      <c r="M1982" s="8">
        <f>SUM(N1982,O1982,P1982,Q1982,S1982,T1982,U1982)</f>
        <v>0</v>
      </c>
      <c r="N1982" s="8">
        <f>SUM(AX1982)</f>
        <v>0</v>
      </c>
      <c r="O1982" s="8">
        <v>0</v>
      </c>
      <c r="P1982" s="8">
        <f>SUM(AO1982,AW1982)</f>
        <v>0</v>
      </c>
      <c r="Q1982" s="8">
        <f>SUM(AK1982,AL1982,AM1982,AN1982,AP1982,AQ1982,AR1982,AO1982)</f>
        <v>0</v>
      </c>
      <c r="R1982" s="8">
        <f>COUNTIF(AK1982:AR1982, "&gt;0")</f>
        <v>0</v>
      </c>
      <c r="S1982" s="8">
        <f>SUM(AS1982,AT1982)</f>
        <v>0</v>
      </c>
      <c r="T1982" s="8">
        <f>SUM(AU1982)</f>
        <v>0</v>
      </c>
      <c r="U1982" s="8">
        <f>SUM(AV1982)</f>
        <v>0</v>
      </c>
      <c r="V1982" s="9"/>
      <c r="W1982" s="8">
        <f>(X1982+AD1982)</f>
        <v>34</v>
      </c>
      <c r="X1982" s="8">
        <f>SUM(Y1982:AB1982)</f>
        <v>34</v>
      </c>
      <c r="Y1982" s="8">
        <v>0</v>
      </c>
      <c r="Z1982" s="8">
        <f>0</f>
        <v>0</v>
      </c>
      <c r="AA1982" s="8">
        <f>SUM(AZ1982,BB1982)</f>
        <v>0</v>
      </c>
      <c r="AB1982" s="8">
        <f>SUM(BC1982,BD1982)</f>
        <v>34</v>
      </c>
      <c r="AC1982" s="8">
        <f>COUNTIF(BC1982:BD1982,"&gt;0")</f>
        <v>1</v>
      </c>
      <c r="AD1982" s="8">
        <f>SUM(AE1982:AI1982)</f>
        <v>0</v>
      </c>
      <c r="AE1982" s="8">
        <v>0</v>
      </c>
      <c r="AF1982" s="8">
        <v>0</v>
      </c>
      <c r="AG1982" s="8">
        <v>0</v>
      </c>
      <c r="AH1982" s="8">
        <v>0</v>
      </c>
      <c r="AI1982" s="8">
        <f>SUM(BA1982)</f>
        <v>0</v>
      </c>
      <c r="AJ1982" s="9"/>
      <c r="AK1982" s="8">
        <v>0</v>
      </c>
      <c r="AL1982" s="8">
        <v>0</v>
      </c>
      <c r="AM1982" s="8">
        <v>0</v>
      </c>
      <c r="AN1982" s="8">
        <v>0</v>
      </c>
      <c r="AO1982" s="8">
        <v>0</v>
      </c>
      <c r="AP1982" s="8">
        <v>0</v>
      </c>
      <c r="AQ1982" s="8">
        <v>0</v>
      </c>
      <c r="AR1982" s="8">
        <v>0</v>
      </c>
      <c r="AS1982" s="8">
        <v>0</v>
      </c>
      <c r="AT1982" s="8">
        <v>0</v>
      </c>
      <c r="AU1982" s="8">
        <v>0</v>
      </c>
      <c r="AV1982" s="8">
        <v>0</v>
      </c>
      <c r="AW1982" s="8">
        <v>0</v>
      </c>
      <c r="AX1982" s="8">
        <v>0</v>
      </c>
      <c r="AY1982" s="30"/>
      <c r="AZ1982" s="33">
        <v>0</v>
      </c>
      <c r="BA1982" s="33">
        <v>0</v>
      </c>
      <c r="BB1982" s="33">
        <v>0</v>
      </c>
      <c r="BC1982" s="33">
        <v>34</v>
      </c>
      <c r="BD1982" s="33">
        <v>0</v>
      </c>
    </row>
    <row r="1983" spans="1:56" x14ac:dyDescent="0.25">
      <c r="A1983" s="51" t="s">
        <v>6020</v>
      </c>
      <c r="B1983" s="33" t="str">
        <f>CONCATENATE(G1983,"-",H1983,"-",I1983)</f>
        <v>999912274-Junior--55kg</v>
      </c>
      <c r="C1983" s="15" t="s">
        <v>3201</v>
      </c>
      <c r="D1983" s="15" t="s">
        <v>302</v>
      </c>
      <c r="E1983" s="15" t="s">
        <v>11</v>
      </c>
      <c r="F1983" s="15" t="s">
        <v>12</v>
      </c>
      <c r="G1983" s="15">
        <v>999912274</v>
      </c>
      <c r="H1983" s="8" t="s">
        <v>14</v>
      </c>
      <c r="I1983" s="18" t="s">
        <v>4697</v>
      </c>
      <c r="J1983" s="8">
        <f>(M1983-K1983)+W1983</f>
        <v>28.5</v>
      </c>
      <c r="K1983" s="8">
        <f>M1983/2</f>
        <v>28.5</v>
      </c>
      <c r="L1983" s="16"/>
      <c r="M1983" s="8">
        <f>SUM(N1983,O1983,P1983,Q1983,S1983,T1983,U1983)</f>
        <v>57</v>
      </c>
      <c r="N1983" s="8">
        <f>SUM(AX1983)</f>
        <v>0</v>
      </c>
      <c r="O1983" s="8">
        <v>0</v>
      </c>
      <c r="P1983" s="8">
        <f>SUM(AO1983,AW1983)</f>
        <v>0</v>
      </c>
      <c r="Q1983" s="8">
        <f>SUM(AK1983,AL1983,AM1983,AN1983,AP1983,AQ1983,AR1983,AO1983)</f>
        <v>0</v>
      </c>
      <c r="R1983" s="8">
        <f>COUNTIF(AK1983:AR1983, "&gt;0")</f>
        <v>0</v>
      </c>
      <c r="S1983" s="8">
        <f>SUM(AS1983,AT1983)</f>
        <v>0</v>
      </c>
      <c r="T1983" s="8">
        <f>SUM(AU1983)</f>
        <v>57</v>
      </c>
      <c r="U1983" s="8">
        <f>SUM(AV1983)</f>
        <v>0</v>
      </c>
      <c r="V1983" s="16"/>
      <c r="W1983" s="8">
        <f>(X1983+AD1983)</f>
        <v>0</v>
      </c>
      <c r="X1983" s="8">
        <f>SUM(Y1983:AB1983)</f>
        <v>0</v>
      </c>
      <c r="Y1983" s="8">
        <v>0</v>
      </c>
      <c r="Z1983" s="8">
        <f>0</f>
        <v>0</v>
      </c>
      <c r="AA1983" s="8">
        <f>SUM(AZ1983,BB1983)</f>
        <v>0</v>
      </c>
      <c r="AB1983" s="8">
        <f>SUM(BC1983,BD1983)</f>
        <v>0</v>
      </c>
      <c r="AC1983" s="8">
        <f>COUNTIF(BC1983:BD1983,"&gt;0")</f>
        <v>0</v>
      </c>
      <c r="AD1983" s="8">
        <f>SUM(AE1983:AI1983)</f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f>SUM(BA1983)</f>
        <v>0</v>
      </c>
      <c r="AJ1983" s="16"/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Q1983" s="8">
        <v>0</v>
      </c>
      <c r="AR1983" s="8">
        <v>0</v>
      </c>
      <c r="AS1983" s="8">
        <v>0</v>
      </c>
      <c r="AT1983" s="8">
        <v>0</v>
      </c>
      <c r="AU1983" s="15">
        <v>57</v>
      </c>
      <c r="AV1983" s="15">
        <v>0</v>
      </c>
      <c r="AW1983" s="15">
        <v>0</v>
      </c>
      <c r="AX1983" s="15">
        <v>0</v>
      </c>
      <c r="AY1983" s="29"/>
      <c r="AZ1983" s="33">
        <v>0</v>
      </c>
      <c r="BA1983" s="33">
        <v>0</v>
      </c>
      <c r="BB1983" s="33">
        <v>0</v>
      </c>
      <c r="BC1983" s="33">
        <v>0</v>
      </c>
      <c r="BD1983" s="33">
        <v>0</v>
      </c>
    </row>
    <row r="1984" spans="1:56" x14ac:dyDescent="0.25">
      <c r="A1984" s="51" t="s">
        <v>6028</v>
      </c>
      <c r="B1984" s="33" t="str">
        <f>CONCATENATE(G1984,"-",H1984,"-",I1984)</f>
        <v>999918990-Junior--55kg</v>
      </c>
      <c r="C1984" s="15" t="s">
        <v>129</v>
      </c>
      <c r="D1984" s="15" t="s">
        <v>130</v>
      </c>
      <c r="E1984" s="15" t="s">
        <v>11</v>
      </c>
      <c r="F1984" s="15" t="s">
        <v>12</v>
      </c>
      <c r="G1984" s="15">
        <v>999918990</v>
      </c>
      <c r="H1984" s="8" t="s">
        <v>14</v>
      </c>
      <c r="I1984" s="18" t="s">
        <v>4697</v>
      </c>
      <c r="J1984" s="8">
        <f>(M1984-K1984)+W1984</f>
        <v>28.5</v>
      </c>
      <c r="K1984" s="8">
        <f>M1984/2</f>
        <v>28.5</v>
      </c>
      <c r="L1984" s="16"/>
      <c r="M1984" s="8">
        <f>SUM(N1984,O1984,P1984,Q1984,S1984,T1984,U1984)</f>
        <v>57</v>
      </c>
      <c r="N1984" s="8">
        <f>SUM(AX1984)</f>
        <v>0</v>
      </c>
      <c r="O1984" s="8">
        <v>0</v>
      </c>
      <c r="P1984" s="8">
        <f>SUM(AO1984,AW1984)</f>
        <v>0</v>
      </c>
      <c r="Q1984" s="8">
        <f>SUM(AK1984,AL1984,AM1984,AN1984,AP1984,AQ1984,AR1984,AO1984)</f>
        <v>0</v>
      </c>
      <c r="R1984" s="8">
        <f>COUNTIF(AK1984:AR1984, "&gt;0")</f>
        <v>0</v>
      </c>
      <c r="S1984" s="8">
        <f>SUM(AS1984,AT1984)</f>
        <v>0</v>
      </c>
      <c r="T1984" s="8">
        <f>SUM(AU1984)</f>
        <v>57</v>
      </c>
      <c r="U1984" s="8">
        <f>SUM(AV1984)</f>
        <v>0</v>
      </c>
      <c r="V1984" s="16"/>
      <c r="W1984" s="8">
        <f>(X1984+AD1984)</f>
        <v>0</v>
      </c>
      <c r="X1984" s="8">
        <f>SUM(Y1984:AB1984)</f>
        <v>0</v>
      </c>
      <c r="Y1984" s="8">
        <v>0</v>
      </c>
      <c r="Z1984" s="8">
        <f>0</f>
        <v>0</v>
      </c>
      <c r="AA1984" s="8">
        <f>SUM(AZ1984,BB1984)</f>
        <v>0</v>
      </c>
      <c r="AB1984" s="8">
        <f>SUM(BC1984,BD1984)</f>
        <v>0</v>
      </c>
      <c r="AC1984" s="8">
        <f>COUNTIF(BC1984:BD1984,"&gt;0")</f>
        <v>0</v>
      </c>
      <c r="AD1984" s="8">
        <f>SUM(AE1984:AI1984)</f>
        <v>0</v>
      </c>
      <c r="AE1984" s="8">
        <v>0</v>
      </c>
      <c r="AF1984" s="8">
        <v>0</v>
      </c>
      <c r="AG1984" s="8">
        <v>0</v>
      </c>
      <c r="AH1984" s="8">
        <v>0</v>
      </c>
      <c r="AI1984" s="8">
        <f>SUM(BA1984)</f>
        <v>0</v>
      </c>
      <c r="AJ1984" s="16"/>
      <c r="AK1984" s="15">
        <v>0</v>
      </c>
      <c r="AL1984" s="15">
        <v>0</v>
      </c>
      <c r="AM1984" s="15">
        <v>0</v>
      </c>
      <c r="AN1984" s="15">
        <v>0</v>
      </c>
      <c r="AO1984" s="15">
        <v>0</v>
      </c>
      <c r="AP1984" s="15">
        <v>0</v>
      </c>
      <c r="AQ1984" s="15">
        <v>0</v>
      </c>
      <c r="AR1984" s="15">
        <v>0</v>
      </c>
      <c r="AS1984" s="15">
        <v>0</v>
      </c>
      <c r="AT1984" s="15">
        <v>0</v>
      </c>
      <c r="AU1984" s="15">
        <v>57</v>
      </c>
      <c r="AV1984" s="15">
        <v>0</v>
      </c>
      <c r="AW1984" s="15">
        <v>0</v>
      </c>
      <c r="AX1984" s="15">
        <v>0</v>
      </c>
      <c r="AY1984" s="29"/>
      <c r="AZ1984" s="33">
        <v>0</v>
      </c>
      <c r="BA1984" s="33">
        <v>0</v>
      </c>
      <c r="BB1984" s="33">
        <v>0</v>
      </c>
      <c r="BC1984" s="33">
        <v>0</v>
      </c>
      <c r="BD1984" s="33">
        <v>0</v>
      </c>
    </row>
    <row r="1985" spans="1:56" x14ac:dyDescent="0.25">
      <c r="A1985" s="51" t="s">
        <v>6017</v>
      </c>
      <c r="B1985" s="33" t="str">
        <f>CONCATENATE(G1985,"-",H1985,"-",I1985)</f>
        <v>999919564-Junior--55kg</v>
      </c>
      <c r="C1985" s="8" t="s">
        <v>392</v>
      </c>
      <c r="D1985" s="8" t="s">
        <v>393</v>
      </c>
      <c r="E1985" s="8" t="s">
        <v>11</v>
      </c>
      <c r="F1985" s="8" t="s">
        <v>12</v>
      </c>
      <c r="G1985" s="8">
        <v>999919564</v>
      </c>
      <c r="H1985" s="8" t="s">
        <v>14</v>
      </c>
      <c r="I1985" s="18" t="s">
        <v>4697</v>
      </c>
      <c r="J1985" s="8">
        <f>(M1985-K1985)+W1985</f>
        <v>28.5</v>
      </c>
      <c r="K1985" s="8">
        <f>M1985/2</f>
        <v>28.5</v>
      </c>
      <c r="L1985" s="9"/>
      <c r="M1985" s="8">
        <f>SUM(N1985,O1985,P1985,Q1985,S1985,T1985,U1985)</f>
        <v>57</v>
      </c>
      <c r="N1985" s="8">
        <f>SUM(AX1985)</f>
        <v>0</v>
      </c>
      <c r="O1985" s="8">
        <v>0</v>
      </c>
      <c r="P1985" s="8">
        <f>SUM(AO1985,AW1985)</f>
        <v>0</v>
      </c>
      <c r="Q1985" s="8">
        <f>SUM(AK1985,AL1985,AM1985,AN1985,AP1985,AQ1985,AR1985,AO1985)</f>
        <v>0</v>
      </c>
      <c r="R1985" s="8">
        <f>COUNTIF(AK1985:AR1985, "&gt;0")</f>
        <v>0</v>
      </c>
      <c r="S1985" s="8">
        <f>SUM(AS1985,AT1985)</f>
        <v>0</v>
      </c>
      <c r="T1985" s="8">
        <f>SUM(AU1985)</f>
        <v>57</v>
      </c>
      <c r="U1985" s="8">
        <f>SUM(AV1985)</f>
        <v>0</v>
      </c>
      <c r="V1985" s="9"/>
      <c r="W1985" s="8">
        <f>(X1985+AD1985)</f>
        <v>0</v>
      </c>
      <c r="X1985" s="8">
        <f>SUM(Y1985:AB1985)</f>
        <v>0</v>
      </c>
      <c r="Y1985" s="8">
        <v>0</v>
      </c>
      <c r="Z1985" s="8">
        <f>0</f>
        <v>0</v>
      </c>
      <c r="AA1985" s="8">
        <f>SUM(AZ1985,BB1985)</f>
        <v>0</v>
      </c>
      <c r="AB1985" s="8">
        <f>SUM(BC1985,BD1985)</f>
        <v>0</v>
      </c>
      <c r="AC1985" s="8">
        <f>COUNTIF(BC1985:BD1985,"&gt;0")</f>
        <v>0</v>
      </c>
      <c r="AD1985" s="8">
        <f>SUM(AE1985:AI1985)</f>
        <v>0</v>
      </c>
      <c r="AE1985" s="8">
        <v>0</v>
      </c>
      <c r="AF1985" s="8">
        <v>0</v>
      </c>
      <c r="AG1985" s="8">
        <v>0</v>
      </c>
      <c r="AH1985" s="8">
        <v>0</v>
      </c>
      <c r="AI1985" s="8">
        <f>SUM(BA1985)</f>
        <v>0</v>
      </c>
      <c r="AJ1985" s="9"/>
      <c r="AK1985" s="8">
        <v>0</v>
      </c>
      <c r="AL1985" s="8">
        <v>0</v>
      </c>
      <c r="AM1985" s="8">
        <v>0</v>
      </c>
      <c r="AN1985" s="8">
        <v>0</v>
      </c>
      <c r="AO1985" s="8">
        <v>0</v>
      </c>
      <c r="AP1985" s="8">
        <v>0</v>
      </c>
      <c r="AQ1985" s="8">
        <v>0</v>
      </c>
      <c r="AR1985" s="8">
        <v>0</v>
      </c>
      <c r="AS1985" s="8">
        <v>0</v>
      </c>
      <c r="AT1985" s="8">
        <v>0</v>
      </c>
      <c r="AU1985" s="15">
        <v>57</v>
      </c>
      <c r="AV1985" s="15">
        <v>0</v>
      </c>
      <c r="AW1985" s="15">
        <v>0</v>
      </c>
      <c r="AX1985" s="15">
        <v>0</v>
      </c>
      <c r="AY1985" s="29"/>
      <c r="AZ1985" s="33">
        <v>0</v>
      </c>
      <c r="BA1985" s="33">
        <v>0</v>
      </c>
      <c r="BB1985" s="33">
        <v>0</v>
      </c>
      <c r="BC1985" s="33">
        <v>0</v>
      </c>
      <c r="BD1985" s="33">
        <v>0</v>
      </c>
    </row>
    <row r="1986" spans="1:56" x14ac:dyDescent="0.25">
      <c r="A1986" s="51" t="s">
        <v>4894</v>
      </c>
      <c r="B1986" s="33" t="str">
        <f>CONCATENATE(G1986,"-",H1986,"-",I1986)</f>
        <v>999899918-Junior--55kg</v>
      </c>
      <c r="C1986" s="43" t="s">
        <v>1176</v>
      </c>
      <c r="D1986" s="43" t="s">
        <v>1177</v>
      </c>
      <c r="E1986" s="43" t="s">
        <v>11</v>
      </c>
      <c r="F1986" s="43" t="s">
        <v>12</v>
      </c>
      <c r="G1986" s="43">
        <v>999899918</v>
      </c>
      <c r="H1986" s="8" t="s">
        <v>14</v>
      </c>
      <c r="I1986" s="43" t="s">
        <v>4697</v>
      </c>
      <c r="J1986" s="8">
        <f>(M1986-K1986)+W1986</f>
        <v>28</v>
      </c>
      <c r="K1986" s="8">
        <f>M1986/2</f>
        <v>0</v>
      </c>
      <c r="L1986" s="9"/>
      <c r="M1986" s="8">
        <f>SUM(N1986,O1986,P1986,Q1986,S1986,T1986,U1986)</f>
        <v>0</v>
      </c>
      <c r="N1986" s="8">
        <f>SUM(AX1986)</f>
        <v>0</v>
      </c>
      <c r="O1986" s="8">
        <v>0</v>
      </c>
      <c r="P1986" s="8">
        <f>SUM(AO1986,AW1986)</f>
        <v>0</v>
      </c>
      <c r="Q1986" s="8">
        <f>SUM(AK1986,AL1986,AM1986,AN1986,AP1986,AQ1986,AR1986,AO1986)</f>
        <v>0</v>
      </c>
      <c r="R1986" s="8">
        <f>COUNTIF(AK1986:AR1986, "&gt;0")</f>
        <v>0</v>
      </c>
      <c r="S1986" s="8">
        <f>SUM(AS1986,AT1986)</f>
        <v>0</v>
      </c>
      <c r="T1986" s="8">
        <f>SUM(AU1986)</f>
        <v>0</v>
      </c>
      <c r="U1986" s="8">
        <f>SUM(AV1986)</f>
        <v>0</v>
      </c>
      <c r="V1986" s="9"/>
      <c r="W1986" s="8">
        <f>(X1986+AD1986)</f>
        <v>28</v>
      </c>
      <c r="X1986" s="8">
        <f>SUM(Y1986:AB1986)</f>
        <v>28</v>
      </c>
      <c r="Y1986" s="8">
        <v>0</v>
      </c>
      <c r="Z1986" s="8">
        <f>0</f>
        <v>0</v>
      </c>
      <c r="AA1986" s="8">
        <f>SUM(AZ1986,BB1986)</f>
        <v>28</v>
      </c>
      <c r="AB1986" s="8">
        <f>SUM(BC1986,BD1986)</f>
        <v>0</v>
      </c>
      <c r="AC1986" s="8">
        <f>COUNTIF(BC1986:BD1986,"&gt;0")</f>
        <v>0</v>
      </c>
      <c r="AD1986" s="8">
        <f>SUM(AE1986:AI1986)</f>
        <v>0</v>
      </c>
      <c r="AE1986" s="8">
        <v>0</v>
      </c>
      <c r="AF1986" s="8">
        <v>0</v>
      </c>
      <c r="AG1986" s="8">
        <v>0</v>
      </c>
      <c r="AH1986" s="8">
        <v>0</v>
      </c>
      <c r="AI1986" s="8">
        <f>SUM(BA1986)</f>
        <v>0</v>
      </c>
      <c r="AJ1986" s="9"/>
      <c r="AK1986" s="8">
        <v>0</v>
      </c>
      <c r="AL1986" s="8">
        <v>0</v>
      </c>
      <c r="AM1986" s="8">
        <v>0</v>
      </c>
      <c r="AN1986" s="8">
        <v>0</v>
      </c>
      <c r="AO1986" s="8">
        <v>0</v>
      </c>
      <c r="AP1986" s="8">
        <v>0</v>
      </c>
      <c r="AQ1986" s="8">
        <v>0</v>
      </c>
      <c r="AR1986" s="8">
        <v>0</v>
      </c>
      <c r="AS1986" s="8">
        <v>0</v>
      </c>
      <c r="AT1986" s="8">
        <v>0</v>
      </c>
      <c r="AU1986" s="8">
        <v>0</v>
      </c>
      <c r="AV1986" s="8">
        <v>0</v>
      </c>
      <c r="AW1986" s="8">
        <v>0</v>
      </c>
      <c r="AX1986" s="8">
        <v>0</v>
      </c>
      <c r="AY1986" s="30"/>
      <c r="AZ1986" s="33">
        <v>28</v>
      </c>
      <c r="BA1986" s="33">
        <v>0</v>
      </c>
      <c r="BB1986" s="33">
        <v>0</v>
      </c>
      <c r="BC1986" s="33">
        <v>0</v>
      </c>
      <c r="BD1986" s="33">
        <v>0</v>
      </c>
    </row>
    <row r="1987" spans="1:56" x14ac:dyDescent="0.25">
      <c r="A1987" s="51" t="s">
        <v>6029</v>
      </c>
      <c r="B1987" s="33" t="str">
        <f>CONCATENATE(G1987,"-",H1987,"-",I1987)</f>
        <v>999916702-Junior--55kg</v>
      </c>
      <c r="C1987" s="15" t="s">
        <v>2762</v>
      </c>
      <c r="D1987" s="15" t="s">
        <v>2763</v>
      </c>
      <c r="E1987" s="15" t="s">
        <v>11</v>
      </c>
      <c r="F1987" s="15" t="s">
        <v>12</v>
      </c>
      <c r="G1987" s="15">
        <v>999916702</v>
      </c>
      <c r="H1987" s="8" t="s">
        <v>14</v>
      </c>
      <c r="I1987" s="18" t="s">
        <v>4697</v>
      </c>
      <c r="J1987" s="8">
        <f>(M1987-K1987)+W1987</f>
        <v>28</v>
      </c>
      <c r="K1987" s="8">
        <f>M1987/2</f>
        <v>28</v>
      </c>
      <c r="L1987" s="16"/>
      <c r="M1987" s="8">
        <f>SUM(N1987,O1987,P1987,Q1987,S1987,T1987,U1987)</f>
        <v>56</v>
      </c>
      <c r="N1987" s="8">
        <f>SUM(AX1987)</f>
        <v>0</v>
      </c>
      <c r="O1987" s="8">
        <v>0</v>
      </c>
      <c r="P1987" s="8">
        <f>SUM(AO1987,AW1987)</f>
        <v>56</v>
      </c>
      <c r="Q1987" s="8">
        <f>SUM(AK1987,AL1987,AM1987,AN1987,AP1987,AQ1987,AR1987,AO1987)</f>
        <v>0</v>
      </c>
      <c r="R1987" s="8">
        <f>COUNTIF(AK1987:AR1987, "&gt;0")</f>
        <v>0</v>
      </c>
      <c r="S1987" s="8">
        <f>SUM(AS1987,AT1987)</f>
        <v>0</v>
      </c>
      <c r="T1987" s="8">
        <f>SUM(AU1987)</f>
        <v>0</v>
      </c>
      <c r="U1987" s="8">
        <f>SUM(AV1987)</f>
        <v>0</v>
      </c>
      <c r="V1987" s="16"/>
      <c r="W1987" s="8">
        <f>(X1987+AD1987)</f>
        <v>0</v>
      </c>
      <c r="X1987" s="8">
        <f>SUM(Y1987:AB1987)</f>
        <v>0</v>
      </c>
      <c r="Y1987" s="8">
        <v>0</v>
      </c>
      <c r="Z1987" s="8">
        <f>0</f>
        <v>0</v>
      </c>
      <c r="AA1987" s="8">
        <f>SUM(AZ1987,BB1987)</f>
        <v>0</v>
      </c>
      <c r="AB1987" s="8">
        <f>SUM(BC1987,BD1987)</f>
        <v>0</v>
      </c>
      <c r="AC1987" s="8">
        <f>COUNTIF(BC1987:BD1987,"&gt;0")</f>
        <v>0</v>
      </c>
      <c r="AD1987" s="8">
        <f>SUM(AE1987:AI1987)</f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f>SUM(BA1987)</f>
        <v>0</v>
      </c>
      <c r="AJ1987" s="16"/>
      <c r="AK1987" s="15">
        <v>0</v>
      </c>
      <c r="AL1987" s="15">
        <v>0</v>
      </c>
      <c r="AM1987" s="15">
        <v>0</v>
      </c>
      <c r="AN1987" s="15">
        <v>0</v>
      </c>
      <c r="AO1987" s="15">
        <v>0</v>
      </c>
      <c r="AP1987" s="15">
        <v>0</v>
      </c>
      <c r="AQ1987" s="15">
        <v>0</v>
      </c>
      <c r="AR1987" s="15">
        <v>0</v>
      </c>
      <c r="AS1987" s="15">
        <v>0</v>
      </c>
      <c r="AT1987" s="15">
        <v>0</v>
      </c>
      <c r="AU1987" s="15">
        <v>0</v>
      </c>
      <c r="AV1987" s="15">
        <v>0</v>
      </c>
      <c r="AW1987" s="15">
        <v>56</v>
      </c>
      <c r="AX1987" s="15">
        <v>0</v>
      </c>
      <c r="AY1987" s="29"/>
      <c r="AZ1987" s="33">
        <v>0</v>
      </c>
      <c r="BA1987" s="33">
        <v>0</v>
      </c>
      <c r="BB1987" s="33">
        <v>0</v>
      </c>
      <c r="BC1987" s="33">
        <v>0</v>
      </c>
      <c r="BD1987" s="33">
        <v>0</v>
      </c>
    </row>
    <row r="1988" spans="1:56" x14ac:dyDescent="0.25">
      <c r="A1988" s="51" t="s">
        <v>6027</v>
      </c>
      <c r="B1988" s="33" t="str">
        <f>CONCATENATE(G1988,"-",H1988,"-",I1988)</f>
        <v>999914459-Junior--55kg</v>
      </c>
      <c r="C1988" s="8" t="s">
        <v>59</v>
      </c>
      <c r="D1988" s="8" t="s">
        <v>60</v>
      </c>
      <c r="E1988" s="8" t="s">
        <v>11</v>
      </c>
      <c r="F1988" s="8" t="s">
        <v>12</v>
      </c>
      <c r="G1988" s="8">
        <v>999914459</v>
      </c>
      <c r="H1988" s="8" t="s">
        <v>14</v>
      </c>
      <c r="I1988" s="18" t="s">
        <v>4697</v>
      </c>
      <c r="J1988" s="8">
        <f>(M1988-K1988)+W1988</f>
        <v>16</v>
      </c>
      <c r="K1988" s="8">
        <f>M1988/2</f>
        <v>16</v>
      </c>
      <c r="L1988" s="9"/>
      <c r="M1988" s="8">
        <f>SUM(N1988,O1988,P1988,Q1988,S1988,T1988,U1988)</f>
        <v>32</v>
      </c>
      <c r="N1988" s="8">
        <f>SUM(AX1988)</f>
        <v>0</v>
      </c>
      <c r="O1988" s="8">
        <v>0</v>
      </c>
      <c r="P1988" s="8">
        <f>SUM(AO1988,AW1988)</f>
        <v>0</v>
      </c>
      <c r="Q1988" s="8">
        <f>SUM(AK1988,AL1988,AM1988,AN1988,AP1988,AQ1988,AR1988,AO1988)</f>
        <v>0</v>
      </c>
      <c r="R1988" s="8">
        <f>COUNTIF(AK1988:AR1988, "&gt;0")</f>
        <v>0</v>
      </c>
      <c r="S1988" s="8">
        <f>SUM(AS1988,AT1988)</f>
        <v>0</v>
      </c>
      <c r="T1988" s="8">
        <f>SUM(AU1988)</f>
        <v>32</v>
      </c>
      <c r="U1988" s="8">
        <f>SUM(AV1988)</f>
        <v>0</v>
      </c>
      <c r="V1988" s="9"/>
      <c r="W1988" s="8">
        <f>(X1988+AD1988)</f>
        <v>0</v>
      </c>
      <c r="X1988" s="8">
        <f>SUM(Y1988:AB1988)</f>
        <v>0</v>
      </c>
      <c r="Y1988" s="8">
        <v>0</v>
      </c>
      <c r="Z1988" s="8">
        <f>0</f>
        <v>0</v>
      </c>
      <c r="AA1988" s="8">
        <f>SUM(AZ1988,BB1988)</f>
        <v>0</v>
      </c>
      <c r="AB1988" s="8">
        <f>SUM(BC1988,BD1988)</f>
        <v>0</v>
      </c>
      <c r="AC1988" s="8">
        <f>COUNTIF(BC1988:BD1988,"&gt;0")</f>
        <v>0</v>
      </c>
      <c r="AD1988" s="8">
        <f>SUM(AE1988:AI1988)</f>
        <v>0</v>
      </c>
      <c r="AE1988" s="8">
        <v>0</v>
      </c>
      <c r="AF1988" s="8">
        <v>0</v>
      </c>
      <c r="AG1988" s="8">
        <v>0</v>
      </c>
      <c r="AH1988" s="8">
        <v>0</v>
      </c>
      <c r="AI1988" s="8">
        <f>SUM(BA1988)</f>
        <v>0</v>
      </c>
      <c r="AJ1988" s="9"/>
      <c r="AK1988" s="8">
        <v>0</v>
      </c>
      <c r="AL1988" s="8">
        <v>0</v>
      </c>
      <c r="AM1988" s="8">
        <v>0</v>
      </c>
      <c r="AN1988" s="8">
        <v>0</v>
      </c>
      <c r="AO1988" s="8">
        <v>0</v>
      </c>
      <c r="AP1988" s="8">
        <v>0</v>
      </c>
      <c r="AQ1988" s="8">
        <v>0</v>
      </c>
      <c r="AR1988" s="8">
        <v>0</v>
      </c>
      <c r="AS1988" s="8">
        <v>0</v>
      </c>
      <c r="AT1988" s="8">
        <v>0</v>
      </c>
      <c r="AU1988" s="15">
        <v>32</v>
      </c>
      <c r="AV1988" s="15">
        <v>0</v>
      </c>
      <c r="AW1988" s="15">
        <v>0</v>
      </c>
      <c r="AX1988" s="15">
        <v>0</v>
      </c>
      <c r="AY1988" s="29"/>
      <c r="AZ1988" s="33">
        <v>0</v>
      </c>
      <c r="BA1988" s="33">
        <v>0</v>
      </c>
      <c r="BB1988" s="33">
        <v>0</v>
      </c>
      <c r="BC1988" s="33">
        <v>0</v>
      </c>
      <c r="BD1988" s="33">
        <v>0</v>
      </c>
    </row>
    <row r="1989" spans="1:56" x14ac:dyDescent="0.25">
      <c r="A1989" s="51" t="s">
        <v>6021</v>
      </c>
      <c r="B1989" s="33" t="str">
        <f>CONCATENATE(G1989,"-",H1989,"-",I1989)</f>
        <v>999910053-Junior--55kg</v>
      </c>
      <c r="C1989" s="8" t="s">
        <v>276</v>
      </c>
      <c r="D1989" s="8" t="s">
        <v>277</v>
      </c>
      <c r="E1989" s="8" t="s">
        <v>11</v>
      </c>
      <c r="F1989" s="8" t="s">
        <v>12</v>
      </c>
      <c r="G1989" s="17">
        <v>999910053</v>
      </c>
      <c r="H1989" s="8" t="s">
        <v>14</v>
      </c>
      <c r="I1989" s="18" t="s">
        <v>4697</v>
      </c>
      <c r="J1989" s="8">
        <f>(M1989-K1989)+W1989</f>
        <v>15</v>
      </c>
      <c r="K1989" s="8">
        <f>M1989/2</f>
        <v>15</v>
      </c>
      <c r="L1989" s="9"/>
      <c r="M1989" s="8">
        <f>SUM(N1989,O1989,P1989,Q1989,S1989,T1989,U1989)</f>
        <v>30</v>
      </c>
      <c r="N1989" s="8">
        <f>SUM(AX1989)</f>
        <v>0</v>
      </c>
      <c r="O1989" s="8">
        <v>0</v>
      </c>
      <c r="P1989" s="8">
        <f>SUM(AO1989,AW1989)</f>
        <v>0</v>
      </c>
      <c r="Q1989" s="8">
        <f>SUM(AK1989,AL1989,AM1989,AN1989,AP1989,AQ1989,AR1989,AO1989)</f>
        <v>30</v>
      </c>
      <c r="R1989" s="8">
        <f>COUNTIF(AK1989:AR1989, "&gt;0")</f>
        <v>1</v>
      </c>
      <c r="S1989" s="8">
        <f>SUM(AS1989,AT1989)</f>
        <v>0</v>
      </c>
      <c r="T1989" s="8">
        <f>SUM(AU1989)</f>
        <v>0</v>
      </c>
      <c r="U1989" s="8">
        <f>SUM(AV1989)</f>
        <v>0</v>
      </c>
      <c r="V1989" s="9"/>
      <c r="W1989" s="8">
        <f>(X1989+AD1989)</f>
        <v>0</v>
      </c>
      <c r="X1989" s="8">
        <f>SUM(Y1989:AB1989)</f>
        <v>0</v>
      </c>
      <c r="Y1989" s="8">
        <v>0</v>
      </c>
      <c r="Z1989" s="8">
        <f>0</f>
        <v>0</v>
      </c>
      <c r="AA1989" s="8">
        <f>SUM(AZ1989,BB1989)</f>
        <v>0</v>
      </c>
      <c r="AB1989" s="8">
        <f>SUM(BC1989,BD1989)</f>
        <v>0</v>
      </c>
      <c r="AC1989" s="8">
        <f>COUNTIF(BC1989:BD1989,"&gt;0")</f>
        <v>0</v>
      </c>
      <c r="AD1989" s="8">
        <f>SUM(AE1989:AI1989)</f>
        <v>0</v>
      </c>
      <c r="AE1989" s="8">
        <v>0</v>
      </c>
      <c r="AF1989" s="8">
        <v>0</v>
      </c>
      <c r="AG1989" s="8">
        <v>0</v>
      </c>
      <c r="AH1989" s="8">
        <v>0</v>
      </c>
      <c r="AI1989" s="8">
        <f>SUM(BA1989)</f>
        <v>0</v>
      </c>
      <c r="AJ1989" s="9"/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Q1989" s="8">
        <v>30</v>
      </c>
      <c r="AR1989" s="8">
        <v>0</v>
      </c>
      <c r="AS1989" s="8">
        <v>0</v>
      </c>
      <c r="AT1989" s="8">
        <v>0</v>
      </c>
      <c r="AU1989" s="15">
        <v>0</v>
      </c>
      <c r="AV1989" s="15">
        <v>0</v>
      </c>
      <c r="AW1989" s="15">
        <v>0</v>
      </c>
      <c r="AX1989" s="15">
        <v>0</v>
      </c>
      <c r="AY1989" s="29"/>
      <c r="AZ1989" s="33">
        <v>0</v>
      </c>
      <c r="BA1989" s="33">
        <v>0</v>
      </c>
      <c r="BB1989" s="33">
        <v>0</v>
      </c>
      <c r="BC1989" s="33">
        <v>0</v>
      </c>
      <c r="BD1989" s="33">
        <v>0</v>
      </c>
    </row>
    <row r="1990" spans="1:56" x14ac:dyDescent="0.25">
      <c r="A1990" s="51" t="s">
        <v>6032</v>
      </c>
      <c r="B1990" s="33" t="str">
        <f>CONCATENATE(G1990,"-",H1990,"-",I1990)</f>
        <v>999922027-Junior--55kg</v>
      </c>
      <c r="C1990" s="20" t="s">
        <v>249</v>
      </c>
      <c r="D1990" s="15" t="s">
        <v>3522</v>
      </c>
      <c r="E1990" s="15" t="s">
        <v>11</v>
      </c>
      <c r="F1990" s="15" t="s">
        <v>12</v>
      </c>
      <c r="G1990" s="15">
        <v>999922027</v>
      </c>
      <c r="H1990" s="8" t="s">
        <v>14</v>
      </c>
      <c r="I1990" s="18" t="s">
        <v>4697</v>
      </c>
      <c r="J1990" s="8">
        <f>(M1990-K1990)+W1990</f>
        <v>11.5</v>
      </c>
      <c r="K1990" s="15"/>
      <c r="L1990" s="16"/>
      <c r="M1990" s="8">
        <f>SUM(N1990,O1990,P1990,Q1990,S1990,T1990,U1990)</f>
        <v>11.5</v>
      </c>
      <c r="N1990" s="8">
        <f>SUM(AX1990)</f>
        <v>11.5</v>
      </c>
      <c r="O1990" s="8">
        <v>0</v>
      </c>
      <c r="P1990" s="8">
        <f>SUM(AO1990,AW1990)</f>
        <v>0</v>
      </c>
      <c r="Q1990" s="8">
        <f>SUM(AK1990,AL1990,AM1990,AN1990,AP1990,AQ1990,AR1990,AO1990)</f>
        <v>0</v>
      </c>
      <c r="R1990" s="8">
        <f>COUNTIF(AK1990:AR1990, "&gt;0")</f>
        <v>0</v>
      </c>
      <c r="S1990" s="8">
        <f>SUM(AS1990,AT1990)</f>
        <v>0</v>
      </c>
      <c r="T1990" s="8">
        <f>SUM(AU1990)</f>
        <v>0</v>
      </c>
      <c r="U1990" s="8">
        <f>SUM(AV1990)</f>
        <v>0</v>
      </c>
      <c r="V1990" s="16"/>
      <c r="W1990" s="8">
        <f>(X1990+AD1990)</f>
        <v>0</v>
      </c>
      <c r="X1990" s="8">
        <f>SUM(Y1990:AB1990)</f>
        <v>0</v>
      </c>
      <c r="Y1990" s="8">
        <v>0</v>
      </c>
      <c r="Z1990" s="8">
        <f>0</f>
        <v>0</v>
      </c>
      <c r="AA1990" s="8">
        <f>SUM(AZ1990,BB1990)</f>
        <v>0</v>
      </c>
      <c r="AB1990" s="8">
        <f>SUM(BC1990,BD1990)</f>
        <v>0</v>
      </c>
      <c r="AC1990" s="8">
        <f>COUNTIF(BC1990:BD1990,"&gt;0")</f>
        <v>0</v>
      </c>
      <c r="AD1990" s="8">
        <f>SUM(AE1990:AI1990)</f>
        <v>0</v>
      </c>
      <c r="AE1990" s="8">
        <v>0</v>
      </c>
      <c r="AF1990" s="8">
        <v>0</v>
      </c>
      <c r="AG1990" s="8">
        <v>0</v>
      </c>
      <c r="AH1990" s="8">
        <v>0</v>
      </c>
      <c r="AI1990" s="8">
        <f>SUM(BA1990)</f>
        <v>0</v>
      </c>
      <c r="AJ1990" s="16"/>
      <c r="AK1990" s="15">
        <v>0</v>
      </c>
      <c r="AL1990" s="15">
        <v>0</v>
      </c>
      <c r="AM1990" s="15">
        <v>0</v>
      </c>
      <c r="AN1990" s="15">
        <v>0</v>
      </c>
      <c r="AO1990" s="15">
        <v>0</v>
      </c>
      <c r="AP1990" s="15">
        <v>0</v>
      </c>
      <c r="AQ1990" s="15">
        <v>0</v>
      </c>
      <c r="AR1990" s="15">
        <v>0</v>
      </c>
      <c r="AS1990" s="15">
        <v>0</v>
      </c>
      <c r="AT1990" s="15">
        <v>0</v>
      </c>
      <c r="AU1990" s="15">
        <v>0</v>
      </c>
      <c r="AV1990" s="15">
        <v>0</v>
      </c>
      <c r="AW1990" s="15">
        <v>0</v>
      </c>
      <c r="AX1990" s="15">
        <v>11.5</v>
      </c>
      <c r="AY1990" s="29"/>
      <c r="AZ1990" s="33">
        <v>0</v>
      </c>
      <c r="BA1990" s="33">
        <v>0</v>
      </c>
      <c r="BB1990" s="33">
        <v>0</v>
      </c>
      <c r="BC1990" s="33">
        <v>0</v>
      </c>
      <c r="BD1990" s="33">
        <v>0</v>
      </c>
    </row>
    <row r="1991" spans="1:56" x14ac:dyDescent="0.25">
      <c r="A1991" s="51" t="s">
        <v>6033</v>
      </c>
      <c r="B1991" s="33" t="str">
        <f>CONCATENATE(G1991,"-",H1991,"-",I1991)</f>
        <v>999908470-Junior--59kg</v>
      </c>
      <c r="C1991" s="8" t="s">
        <v>1201</v>
      </c>
      <c r="D1991" s="8" t="s">
        <v>1202</v>
      </c>
      <c r="E1991" s="8" t="s">
        <v>11</v>
      </c>
      <c r="F1991" s="8" t="s">
        <v>12</v>
      </c>
      <c r="G1991" s="8">
        <v>999908470</v>
      </c>
      <c r="H1991" s="8" t="s">
        <v>14</v>
      </c>
      <c r="I1991" s="18" t="s">
        <v>4698</v>
      </c>
      <c r="J1991" s="8">
        <f>(M1991-K1991)+W1991</f>
        <v>523</v>
      </c>
      <c r="K1991" s="8"/>
      <c r="L1991" s="9"/>
      <c r="M1991" s="8">
        <f>SUM(N1991,O1991,P1991,Q1991,S1991,T1991,U1991)</f>
        <v>523</v>
      </c>
      <c r="N1991" s="8">
        <f>SUM(AX1991)</f>
        <v>0</v>
      </c>
      <c r="O1991" s="8">
        <v>0</v>
      </c>
      <c r="P1991" s="8">
        <f>SUM(AO1991,AW1991)</f>
        <v>0</v>
      </c>
      <c r="Q1991" s="8">
        <f>SUM(AK1991,AL1991,AM1991,AN1991,AP1991,AQ1991,AR1991,AO1991)</f>
        <v>120</v>
      </c>
      <c r="R1991" s="8">
        <f>COUNTIF(AK1991:AR1991, "&gt;0")</f>
        <v>1</v>
      </c>
      <c r="S1991" s="8">
        <f>SUM(AS1991,AT1991)</f>
        <v>160</v>
      </c>
      <c r="T1991" s="8">
        <f>SUM(AU1991)</f>
        <v>43</v>
      </c>
      <c r="U1991" s="8">
        <f>SUM(AV1991)</f>
        <v>200</v>
      </c>
      <c r="V1991" s="9"/>
      <c r="W1991" s="8">
        <f>(X1991+AD1991)</f>
        <v>0</v>
      </c>
      <c r="X1991" s="8">
        <f>SUM(Y1991:AB1991)</f>
        <v>0</v>
      </c>
      <c r="Y1991" s="8">
        <v>0</v>
      </c>
      <c r="Z1991" s="8">
        <f>0</f>
        <v>0</v>
      </c>
      <c r="AA1991" s="8">
        <f>SUM(AZ1991,BB1991)</f>
        <v>0</v>
      </c>
      <c r="AB1991" s="8">
        <f>SUM(BC1991,BD1991)</f>
        <v>0</v>
      </c>
      <c r="AC1991" s="8">
        <f>COUNTIF(BC1991:BD1991,"&gt;0")</f>
        <v>0</v>
      </c>
      <c r="AD1991" s="8">
        <f>SUM(AE1991:AI1991)</f>
        <v>0</v>
      </c>
      <c r="AE1991" s="8">
        <v>0</v>
      </c>
      <c r="AF1991" s="8">
        <v>0</v>
      </c>
      <c r="AG1991" s="8">
        <v>0</v>
      </c>
      <c r="AH1991" s="8">
        <v>0</v>
      </c>
      <c r="AI1991" s="8">
        <f>SUM(BA1991)</f>
        <v>0</v>
      </c>
      <c r="AJ1991" s="9"/>
      <c r="AK1991" s="8">
        <v>0</v>
      </c>
      <c r="AL1991" s="8">
        <v>0</v>
      </c>
      <c r="AM1991" s="8">
        <v>120</v>
      </c>
      <c r="AN1991" s="8">
        <v>0</v>
      </c>
      <c r="AO1991" s="8">
        <v>0</v>
      </c>
      <c r="AP1991" s="8">
        <v>0</v>
      </c>
      <c r="AQ1991" s="8">
        <v>0</v>
      </c>
      <c r="AR1991" s="8">
        <v>0</v>
      </c>
      <c r="AS1991" s="8">
        <v>160</v>
      </c>
      <c r="AT1991" s="8">
        <v>0</v>
      </c>
      <c r="AU1991" s="15">
        <v>43</v>
      </c>
      <c r="AV1991" s="15">
        <v>200</v>
      </c>
      <c r="AW1991" s="15">
        <v>0</v>
      </c>
      <c r="AX1991" s="15">
        <v>0</v>
      </c>
      <c r="AY1991" s="29"/>
      <c r="AZ1991" s="33">
        <v>0</v>
      </c>
      <c r="BA1991" s="33">
        <v>0</v>
      </c>
      <c r="BB1991" s="33">
        <v>0</v>
      </c>
      <c r="BC1991" s="33">
        <v>0</v>
      </c>
      <c r="BD1991" s="33">
        <v>0</v>
      </c>
    </row>
    <row r="1992" spans="1:56" x14ac:dyDescent="0.25">
      <c r="A1992" s="51" t="s">
        <v>6036</v>
      </c>
      <c r="B1992" s="33" t="str">
        <f>CONCATENATE(G1992,"-",H1992,"-",I1992)</f>
        <v>999916855-Junior--59kg</v>
      </c>
      <c r="C1992" s="15" t="s">
        <v>344</v>
      </c>
      <c r="D1992" s="15" t="s">
        <v>86</v>
      </c>
      <c r="E1992" s="15" t="s">
        <v>11</v>
      </c>
      <c r="F1992" s="15" t="s">
        <v>12</v>
      </c>
      <c r="G1992" s="15">
        <v>999916855</v>
      </c>
      <c r="H1992" s="8" t="s">
        <v>14</v>
      </c>
      <c r="I1992" s="18" t="s">
        <v>4698</v>
      </c>
      <c r="J1992" s="8">
        <f>(M1992-K1992)+W1992</f>
        <v>505</v>
      </c>
      <c r="K1992" s="15"/>
      <c r="L1992" s="16"/>
      <c r="M1992" s="8">
        <f>SUM(N1992,O1992,P1992,Q1992,S1992,T1992,U1992)</f>
        <v>283</v>
      </c>
      <c r="N1992" s="8">
        <f>SUM(AX1992)</f>
        <v>0</v>
      </c>
      <c r="O1992" s="8">
        <v>0</v>
      </c>
      <c r="P1992" s="8">
        <f>SUM(AO1992,AW1992)</f>
        <v>0</v>
      </c>
      <c r="Q1992" s="8">
        <f>SUM(AK1992,AL1992,AM1992,AN1992,AP1992,AQ1992,AR1992,AO1992)</f>
        <v>0</v>
      </c>
      <c r="R1992" s="8">
        <f>COUNTIF(AK1992:AR1992, "&gt;0")</f>
        <v>0</v>
      </c>
      <c r="S1992" s="8">
        <f>SUM(AS1992,AT1992)</f>
        <v>90</v>
      </c>
      <c r="T1992" s="8">
        <f>SUM(AU1992)</f>
        <v>43</v>
      </c>
      <c r="U1992" s="8">
        <f>SUM(AV1992)</f>
        <v>150</v>
      </c>
      <c r="V1992" s="16"/>
      <c r="W1992" s="8">
        <f>(X1992+AD1992)</f>
        <v>222</v>
      </c>
      <c r="X1992" s="8">
        <f>SUM(Y1992:AB1992)</f>
        <v>0</v>
      </c>
      <c r="Y1992" s="8">
        <v>0</v>
      </c>
      <c r="Z1992" s="8">
        <f>0</f>
        <v>0</v>
      </c>
      <c r="AA1992" s="8">
        <f>SUM(AZ1992,BB1992)</f>
        <v>0</v>
      </c>
      <c r="AB1992" s="8">
        <f>SUM(BC1992,BD1992)</f>
        <v>0</v>
      </c>
      <c r="AC1992" s="8">
        <f>COUNTIF(BC1992:BD1992,"&gt;0")</f>
        <v>0</v>
      </c>
      <c r="AD1992" s="8">
        <f>SUM(AE1992:AI1992)</f>
        <v>222</v>
      </c>
      <c r="AE1992" s="8">
        <v>0</v>
      </c>
      <c r="AF1992" s="8">
        <v>0</v>
      </c>
      <c r="AG1992" s="8">
        <v>0</v>
      </c>
      <c r="AH1992" s="8">
        <v>0</v>
      </c>
      <c r="AI1992" s="8">
        <f>SUM(BA1992)</f>
        <v>222</v>
      </c>
      <c r="AJ1992" s="16"/>
      <c r="AK1992" s="8">
        <v>0</v>
      </c>
      <c r="AL1992" s="8">
        <v>0</v>
      </c>
      <c r="AM1992" s="8">
        <v>0</v>
      </c>
      <c r="AN1992" s="8">
        <v>0</v>
      </c>
      <c r="AO1992" s="8">
        <v>0</v>
      </c>
      <c r="AP1992" s="8">
        <v>0</v>
      </c>
      <c r="AQ1992" s="8">
        <v>0</v>
      </c>
      <c r="AR1992" s="8">
        <v>0</v>
      </c>
      <c r="AS1992" s="8">
        <v>90</v>
      </c>
      <c r="AT1992" s="8">
        <v>0</v>
      </c>
      <c r="AU1992" s="15">
        <v>43</v>
      </c>
      <c r="AV1992" s="15">
        <v>150</v>
      </c>
      <c r="AW1992" s="15">
        <v>0</v>
      </c>
      <c r="AX1992" s="15">
        <v>0</v>
      </c>
      <c r="AY1992" s="29"/>
      <c r="AZ1992" s="33">
        <v>0</v>
      </c>
      <c r="BA1992" s="33">
        <v>222</v>
      </c>
      <c r="BB1992" s="33">
        <v>0</v>
      </c>
      <c r="BC1992" s="33">
        <v>0</v>
      </c>
      <c r="BD1992" s="33">
        <v>0</v>
      </c>
    </row>
    <row r="1993" spans="1:56" x14ac:dyDescent="0.25">
      <c r="A1993" s="51" t="s">
        <v>6058</v>
      </c>
      <c r="B1993" s="33" t="str">
        <f>CONCATENATE(G1993,"-",H1993,"-",I1993)</f>
        <v>999885106-Junior--59kg</v>
      </c>
      <c r="C1993" s="15" t="s">
        <v>4458</v>
      </c>
      <c r="D1993" s="15" t="s">
        <v>1157</v>
      </c>
      <c r="E1993" s="15" t="s">
        <v>11</v>
      </c>
      <c r="F1993" s="15" t="s">
        <v>12</v>
      </c>
      <c r="G1993" s="15">
        <v>999885106</v>
      </c>
      <c r="H1993" s="8" t="s">
        <v>14</v>
      </c>
      <c r="I1993" s="18" t="s">
        <v>4698</v>
      </c>
      <c r="J1993" s="8">
        <f>(M1993-K1993)+W1993</f>
        <v>495</v>
      </c>
      <c r="K1993" s="15"/>
      <c r="L1993" s="16"/>
      <c r="M1993" s="8">
        <f>SUM(N1993,O1993,P1993,Q1993,S1993,T1993,U1993)</f>
        <v>101</v>
      </c>
      <c r="N1993" s="8">
        <f>SUM(AX1993)</f>
        <v>0</v>
      </c>
      <c r="O1993" s="8">
        <v>0</v>
      </c>
      <c r="P1993" s="8">
        <f>SUM(AO1993,AW1993)</f>
        <v>0</v>
      </c>
      <c r="Q1993" s="8">
        <f>SUM(AK1993,AL1993,AM1993,AN1993,AP1993,AQ1993,AR1993,AO1993)</f>
        <v>0</v>
      </c>
      <c r="R1993" s="8">
        <f>COUNTIF(AK1993:AR1993, "&gt;0")</f>
        <v>0</v>
      </c>
      <c r="S1993" s="8">
        <f>SUM(AS1993,AT1993)</f>
        <v>0</v>
      </c>
      <c r="T1993" s="8">
        <f>SUM(AU1993)</f>
        <v>101</v>
      </c>
      <c r="U1993" s="8">
        <f>SUM(AV1993)</f>
        <v>0</v>
      </c>
      <c r="V1993" s="16"/>
      <c r="W1993" s="8">
        <f>(X1993+AD1993)</f>
        <v>394</v>
      </c>
      <c r="X1993" s="8">
        <f>SUM(Y1993:AB1993)</f>
        <v>0</v>
      </c>
      <c r="Y1993" s="8">
        <v>0</v>
      </c>
      <c r="Z1993" s="8">
        <f>0</f>
        <v>0</v>
      </c>
      <c r="AA1993" s="8">
        <f>SUM(AZ1993,BB1993)</f>
        <v>0</v>
      </c>
      <c r="AB1993" s="8">
        <f>SUM(BC1993,BD1993)</f>
        <v>0</v>
      </c>
      <c r="AC1993" s="8">
        <f>COUNTIF(BC1993:BD1993,"&gt;0")</f>
        <v>0</v>
      </c>
      <c r="AD1993" s="8">
        <f>SUM(AE1993:AI1993)</f>
        <v>394</v>
      </c>
      <c r="AE1993" s="8">
        <v>0</v>
      </c>
      <c r="AF1993" s="8">
        <v>0</v>
      </c>
      <c r="AG1993" s="8">
        <v>0</v>
      </c>
      <c r="AH1993" s="8">
        <v>0</v>
      </c>
      <c r="AI1993" s="8">
        <f>SUM(BA1993)</f>
        <v>394</v>
      </c>
      <c r="AJ1993" s="16"/>
      <c r="AK1993" s="15">
        <v>0</v>
      </c>
      <c r="AL1993" s="15">
        <v>0</v>
      </c>
      <c r="AM1993" s="15">
        <v>0</v>
      </c>
      <c r="AN1993" s="15">
        <v>0</v>
      </c>
      <c r="AO1993" s="15">
        <v>0</v>
      </c>
      <c r="AP1993" s="15">
        <v>0</v>
      </c>
      <c r="AQ1993" s="15">
        <v>0</v>
      </c>
      <c r="AR1993" s="15">
        <v>0</v>
      </c>
      <c r="AS1993" s="15">
        <v>0</v>
      </c>
      <c r="AT1993" s="15">
        <v>0</v>
      </c>
      <c r="AU1993" s="15">
        <v>101</v>
      </c>
      <c r="AV1993" s="15">
        <v>0</v>
      </c>
      <c r="AW1993" s="15">
        <v>0</v>
      </c>
      <c r="AX1993" s="15">
        <v>0</v>
      </c>
      <c r="AY1993" s="29"/>
      <c r="AZ1993" s="33">
        <v>0</v>
      </c>
      <c r="BA1993" s="33">
        <v>394</v>
      </c>
      <c r="BB1993" s="33">
        <v>0</v>
      </c>
      <c r="BC1993" s="33">
        <v>0</v>
      </c>
      <c r="BD1993" s="33">
        <v>0</v>
      </c>
    </row>
    <row r="1994" spans="1:56" x14ac:dyDescent="0.25">
      <c r="A1994" s="51" t="s">
        <v>4895</v>
      </c>
      <c r="B1994" s="33" t="str">
        <f>CONCATENATE(G1994,"-",H1994,"-",I1994)</f>
        <v>999887956-Junior--59kg</v>
      </c>
      <c r="C1994" s="8" t="s">
        <v>92</v>
      </c>
      <c r="D1994" s="8" t="s">
        <v>19</v>
      </c>
      <c r="E1994" s="8" t="s">
        <v>11</v>
      </c>
      <c r="F1994" s="8" t="s">
        <v>12</v>
      </c>
      <c r="G1994" s="8">
        <v>999887956</v>
      </c>
      <c r="H1994" s="8" t="s">
        <v>14</v>
      </c>
      <c r="I1994" s="18" t="s">
        <v>4698</v>
      </c>
      <c r="J1994" s="8">
        <f>(M1994-K1994)+W1994</f>
        <v>440</v>
      </c>
      <c r="K1994" s="8"/>
      <c r="L1994" s="9"/>
      <c r="M1994" s="8">
        <f>SUM(N1994,O1994,P1994,Q1994,S1994,T1994,U1994)</f>
        <v>340</v>
      </c>
      <c r="N1994" s="8">
        <f>SUM(AX1994)</f>
        <v>0</v>
      </c>
      <c r="O1994" s="8">
        <v>0</v>
      </c>
      <c r="P1994" s="8">
        <f>SUM(AO1994,AW1994)</f>
        <v>0</v>
      </c>
      <c r="Q1994" s="8">
        <f>SUM(AK1994,AL1994,AM1994,AN1994,AP1994,AQ1994,AR1994,AO1994)</f>
        <v>0</v>
      </c>
      <c r="R1994" s="8">
        <f>COUNTIF(AK1994:AR1994, "&gt;0")</f>
        <v>0</v>
      </c>
      <c r="S1994" s="8">
        <f>SUM(AS1994,AT1994)</f>
        <v>160</v>
      </c>
      <c r="T1994" s="8">
        <f>SUM(AU1994)</f>
        <v>180</v>
      </c>
      <c r="U1994" s="8">
        <f>SUM(AV1994)</f>
        <v>0</v>
      </c>
      <c r="V1994" s="9"/>
      <c r="W1994" s="8">
        <f>(X1994+AD1994)</f>
        <v>100</v>
      </c>
      <c r="X1994" s="8">
        <f>SUM(Y1994:AB1994)</f>
        <v>100</v>
      </c>
      <c r="Y1994" s="8">
        <v>0</v>
      </c>
      <c r="Z1994" s="8">
        <f>0</f>
        <v>0</v>
      </c>
      <c r="AA1994" s="8">
        <f>SUM(AZ1994,BB1994)</f>
        <v>100</v>
      </c>
      <c r="AB1994" s="8">
        <f>SUM(BC1994,BD1994)</f>
        <v>0</v>
      </c>
      <c r="AC1994" s="8">
        <f>COUNTIF(BC1994:BD1994,"&gt;0")</f>
        <v>0</v>
      </c>
      <c r="AD1994" s="8">
        <f>SUM(AE1994:AI1994)</f>
        <v>0</v>
      </c>
      <c r="AE1994" s="8">
        <v>0</v>
      </c>
      <c r="AF1994" s="8">
        <v>0</v>
      </c>
      <c r="AG1994" s="8">
        <v>0</v>
      </c>
      <c r="AH1994" s="8">
        <v>0</v>
      </c>
      <c r="AI1994" s="8">
        <f>SUM(BA1994)</f>
        <v>0</v>
      </c>
      <c r="AJ1994" s="9"/>
      <c r="AK1994" s="8">
        <v>0</v>
      </c>
      <c r="AL1994" s="8">
        <v>0</v>
      </c>
      <c r="AM1994" s="8">
        <v>0</v>
      </c>
      <c r="AN1994" s="8">
        <v>0</v>
      </c>
      <c r="AO1994" s="8">
        <v>0</v>
      </c>
      <c r="AP1994" s="8">
        <v>0</v>
      </c>
      <c r="AQ1994" s="8">
        <v>0</v>
      </c>
      <c r="AR1994" s="8">
        <v>0</v>
      </c>
      <c r="AS1994" s="8">
        <v>0</v>
      </c>
      <c r="AT1994" s="8">
        <v>160</v>
      </c>
      <c r="AU1994" s="15">
        <v>180</v>
      </c>
      <c r="AV1994" s="15">
        <v>0</v>
      </c>
      <c r="AW1994" s="15">
        <v>0</v>
      </c>
      <c r="AX1994" s="15">
        <v>0</v>
      </c>
      <c r="AY1994" s="29"/>
      <c r="AZ1994" s="33">
        <v>100</v>
      </c>
      <c r="BA1994" s="33">
        <v>0</v>
      </c>
      <c r="BB1994" s="33">
        <v>0</v>
      </c>
      <c r="BC1994" s="33">
        <v>0</v>
      </c>
      <c r="BD1994" s="33">
        <v>0</v>
      </c>
    </row>
    <row r="1995" spans="1:56" x14ac:dyDescent="0.25">
      <c r="A1995" s="51" t="s">
        <v>4896</v>
      </c>
      <c r="B1995" s="33" t="str">
        <f>CONCATENATE(G1995,"-",H1995,"-",I1995)</f>
        <v>999920625-Junior--59kg</v>
      </c>
      <c r="C1995" s="18" t="s">
        <v>284</v>
      </c>
      <c r="D1995" s="18" t="s">
        <v>1376</v>
      </c>
      <c r="E1995" s="18" t="s">
        <v>11</v>
      </c>
      <c r="F1995" s="18" t="s">
        <v>12</v>
      </c>
      <c r="G1995" s="8">
        <v>999920625</v>
      </c>
      <c r="H1995" s="8" t="s">
        <v>14</v>
      </c>
      <c r="I1995" s="18" t="s">
        <v>4698</v>
      </c>
      <c r="J1995" s="8">
        <f>(M1995-K1995)+W1995</f>
        <v>400.5</v>
      </c>
      <c r="K1995" s="8">
        <f>M1995/2</f>
        <v>107.5</v>
      </c>
      <c r="L1995" s="9"/>
      <c r="M1995" s="8">
        <f>SUM(N1995,O1995,P1995,Q1995,S1995,T1995,U1995)</f>
        <v>215</v>
      </c>
      <c r="N1995" s="8">
        <f>SUM(AX1995)</f>
        <v>0</v>
      </c>
      <c r="O1995" s="8">
        <v>0</v>
      </c>
      <c r="P1995" s="8">
        <f>SUM(AO1995,AW1995)</f>
        <v>0</v>
      </c>
      <c r="Q1995" s="8">
        <f>SUM(AK1995,AL1995,AM1995,AN1995,AP1995,AQ1995,AR1995,AO1995)</f>
        <v>0</v>
      </c>
      <c r="R1995" s="8">
        <f>COUNTIF(AK1995:AR1995, "&gt;0")</f>
        <v>0</v>
      </c>
      <c r="S1995" s="8">
        <f>SUM(AS1995,AT1995)</f>
        <v>80</v>
      </c>
      <c r="T1995" s="8">
        <f>SUM(AU1995)</f>
        <v>135</v>
      </c>
      <c r="U1995" s="8">
        <f>SUM(AV1995)</f>
        <v>0</v>
      </c>
      <c r="V1995" s="9"/>
      <c r="W1995" s="8">
        <f>(X1995+AD1995)</f>
        <v>293</v>
      </c>
      <c r="X1995" s="8">
        <f>SUM(Y1995:AB1995)</f>
        <v>126</v>
      </c>
      <c r="Y1995" s="8">
        <v>0</v>
      </c>
      <c r="Z1995" s="8">
        <f>0</f>
        <v>0</v>
      </c>
      <c r="AA1995" s="8">
        <f>SUM(AZ1995,BB1995)</f>
        <v>75</v>
      </c>
      <c r="AB1995" s="8">
        <f>SUM(BC1995,BD1995)</f>
        <v>51</v>
      </c>
      <c r="AC1995" s="8">
        <f>COUNTIF(BC1995:BD1995,"&gt;0")</f>
        <v>1</v>
      </c>
      <c r="AD1995" s="8">
        <f>SUM(AE1995:AI1995)</f>
        <v>167</v>
      </c>
      <c r="AE1995" s="8">
        <v>0</v>
      </c>
      <c r="AF1995" s="8">
        <v>0</v>
      </c>
      <c r="AG1995" s="8">
        <v>0</v>
      </c>
      <c r="AH1995" s="8">
        <v>0</v>
      </c>
      <c r="AI1995" s="8">
        <f>SUM(BA1995)</f>
        <v>167</v>
      </c>
      <c r="AJ1995" s="9"/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0</v>
      </c>
      <c r="AQ1995" s="8">
        <v>0</v>
      </c>
      <c r="AR1995" s="8">
        <v>0</v>
      </c>
      <c r="AS1995" s="8">
        <v>0</v>
      </c>
      <c r="AT1995" s="8">
        <v>80</v>
      </c>
      <c r="AU1995" s="15">
        <v>135</v>
      </c>
      <c r="AV1995" s="15">
        <v>0</v>
      </c>
      <c r="AW1995" s="15">
        <v>0</v>
      </c>
      <c r="AX1995" s="15">
        <v>0</v>
      </c>
      <c r="AY1995" s="29"/>
      <c r="AZ1995" s="33">
        <v>75</v>
      </c>
      <c r="BA1995" s="33">
        <v>167</v>
      </c>
      <c r="BB1995" s="33">
        <v>0</v>
      </c>
      <c r="BC1995" s="33">
        <v>51</v>
      </c>
      <c r="BD1995" s="33">
        <v>0</v>
      </c>
    </row>
    <row r="1996" spans="1:56" x14ac:dyDescent="0.25">
      <c r="A1996" s="51" t="s">
        <v>9854</v>
      </c>
      <c r="B1996" s="33" t="str">
        <f>CONCATENATE(G1996,"-",H1996,"-",I1996)</f>
        <v>999905088-Junior--59kg</v>
      </c>
      <c r="C1996" s="15" t="s">
        <v>266</v>
      </c>
      <c r="D1996" s="15" t="s">
        <v>627</v>
      </c>
      <c r="E1996" s="15" t="s">
        <v>11</v>
      </c>
      <c r="F1996" s="15" t="s">
        <v>12</v>
      </c>
      <c r="G1996" s="15">
        <v>999905088</v>
      </c>
      <c r="H1996" s="8" t="s">
        <v>14</v>
      </c>
      <c r="I1996" s="15" t="s">
        <v>4698</v>
      </c>
      <c r="J1996" s="8">
        <f>(M1996-K1996)+W1996</f>
        <v>394</v>
      </c>
      <c r="K1996" s="8">
        <f>M1996/2</f>
        <v>0</v>
      </c>
      <c r="L1996" s="9"/>
      <c r="M1996" s="8">
        <f>SUM(N1996,O1996,P1996,Q1996,S1996,T1996,U1996)</f>
        <v>0</v>
      </c>
      <c r="N1996" s="8">
        <f>SUM(AX1996)</f>
        <v>0</v>
      </c>
      <c r="O1996" s="8">
        <v>0</v>
      </c>
      <c r="P1996" s="8">
        <f>SUM(AO1996,AW1996)</f>
        <v>0</v>
      </c>
      <c r="Q1996" s="8">
        <f>SUM(AK1996,AL1996,AM1996,AN1996,AP1996,AQ1996,AR1996,AO1996)</f>
        <v>0</v>
      </c>
      <c r="R1996" s="8">
        <f>COUNTIF(AK1996:AR1996, "&gt;0")</f>
        <v>0</v>
      </c>
      <c r="S1996" s="8">
        <f>SUM(AS1996,AT1996)</f>
        <v>0</v>
      </c>
      <c r="T1996" s="8">
        <f>SUM(AU1996)</f>
        <v>0</v>
      </c>
      <c r="U1996" s="8">
        <f>SUM(AV1996)</f>
        <v>0</v>
      </c>
      <c r="V1996" s="9"/>
      <c r="W1996" s="8">
        <f>(X1996+AD1996)</f>
        <v>394</v>
      </c>
      <c r="X1996" s="8">
        <f>SUM(Y1996:AB1996)</f>
        <v>0</v>
      </c>
      <c r="Y1996" s="8">
        <v>0</v>
      </c>
      <c r="Z1996" s="8">
        <f>0</f>
        <v>0</v>
      </c>
      <c r="AA1996" s="8">
        <f>SUM(AZ1996,BB1996)</f>
        <v>0</v>
      </c>
      <c r="AB1996" s="8">
        <f>SUM(BC1996,BD1996)</f>
        <v>0</v>
      </c>
      <c r="AC1996" s="8">
        <f>COUNTIF(BC1996:BD1996,"&gt;0")</f>
        <v>0</v>
      </c>
      <c r="AD1996" s="8">
        <f>SUM(AE1996:AI1996)</f>
        <v>394</v>
      </c>
      <c r="AE1996" s="8">
        <v>0</v>
      </c>
      <c r="AF1996" s="8">
        <v>0</v>
      </c>
      <c r="AG1996" s="8">
        <v>0</v>
      </c>
      <c r="AH1996" s="8">
        <v>0</v>
      </c>
      <c r="AI1996" s="8">
        <f>SUM(BA1996)</f>
        <v>394</v>
      </c>
      <c r="AJ1996" s="9"/>
      <c r="AK1996" s="8">
        <v>0</v>
      </c>
      <c r="AL1996" s="8">
        <v>0</v>
      </c>
      <c r="AM1996" s="8">
        <v>0</v>
      </c>
      <c r="AN1996" s="8">
        <v>0</v>
      </c>
      <c r="AO1996" s="8">
        <v>0</v>
      </c>
      <c r="AP1996" s="8">
        <v>0</v>
      </c>
      <c r="AQ1996" s="8">
        <v>0</v>
      </c>
      <c r="AR1996" s="8">
        <v>0</v>
      </c>
      <c r="AS1996" s="8">
        <v>0</v>
      </c>
      <c r="AT1996" s="8">
        <v>0</v>
      </c>
      <c r="AU1996" s="8">
        <v>0</v>
      </c>
      <c r="AV1996" s="8">
        <v>0</v>
      </c>
      <c r="AW1996" s="8">
        <v>0</v>
      </c>
      <c r="AX1996" s="8">
        <v>0</v>
      </c>
      <c r="AY1996" s="30"/>
      <c r="AZ1996" s="33">
        <v>0</v>
      </c>
      <c r="BA1996" s="33">
        <v>394</v>
      </c>
      <c r="BB1996" s="33">
        <v>0</v>
      </c>
      <c r="BC1996" s="33">
        <v>0</v>
      </c>
      <c r="BD1996" s="33">
        <v>0</v>
      </c>
    </row>
    <row r="1997" spans="1:56" x14ac:dyDescent="0.25">
      <c r="A1997" s="51" t="s">
        <v>4904</v>
      </c>
      <c r="B1997" s="33" t="str">
        <f>CONCATENATE(G1997,"-",H1997,"-",I1997)</f>
        <v>999921311-Junior--59kg</v>
      </c>
      <c r="C1997" s="43" t="s">
        <v>4704</v>
      </c>
      <c r="D1997" s="43" t="s">
        <v>454</v>
      </c>
      <c r="E1997" s="43" t="s">
        <v>11</v>
      </c>
      <c r="F1997" s="43" t="s">
        <v>12</v>
      </c>
      <c r="G1997" s="43">
        <v>999921311</v>
      </c>
      <c r="H1997" s="8" t="s">
        <v>14</v>
      </c>
      <c r="I1997" s="43" t="s">
        <v>4698</v>
      </c>
      <c r="J1997" s="8">
        <f>(M1997-K1997)+W1997</f>
        <v>354</v>
      </c>
      <c r="K1997" s="8">
        <f>M1997/2</f>
        <v>0</v>
      </c>
      <c r="L1997" s="9"/>
      <c r="M1997" s="8">
        <f>SUM(N1997,O1997,P1997,Q1997,S1997,T1997,U1997)</f>
        <v>0</v>
      </c>
      <c r="N1997" s="8">
        <f>SUM(AX1997)</f>
        <v>0</v>
      </c>
      <c r="O1997" s="8">
        <v>0</v>
      </c>
      <c r="P1997" s="8">
        <f>SUM(AO1997,AW1997)</f>
        <v>0</v>
      </c>
      <c r="Q1997" s="8">
        <f>SUM(AK1997,AL1997,AM1997,AN1997,AP1997,AQ1997,AR1997,AO1997)</f>
        <v>0</v>
      </c>
      <c r="R1997" s="8">
        <f>COUNTIF(AK1997:AR1997, "&gt;0")</f>
        <v>0</v>
      </c>
      <c r="S1997" s="8">
        <f>SUM(AS1997,AT1997)</f>
        <v>0</v>
      </c>
      <c r="T1997" s="8">
        <f>SUM(AU1997)</f>
        <v>0</v>
      </c>
      <c r="U1997" s="8">
        <f>SUM(AV1997)</f>
        <v>0</v>
      </c>
      <c r="V1997" s="9"/>
      <c r="W1997" s="8">
        <f>(X1997+AD1997)</f>
        <v>354</v>
      </c>
      <c r="X1997" s="8">
        <f>SUM(Y1997:AB1997)</f>
        <v>132</v>
      </c>
      <c r="Y1997" s="8">
        <v>0</v>
      </c>
      <c r="Z1997" s="8">
        <f>0</f>
        <v>0</v>
      </c>
      <c r="AA1997" s="8">
        <f>SUM(AZ1997,BB1997)</f>
        <v>42</v>
      </c>
      <c r="AB1997" s="8">
        <f>SUM(BC1997,BD1997)</f>
        <v>90</v>
      </c>
      <c r="AC1997" s="8">
        <f>COUNTIF(BC1997:BD1997,"&gt;0")</f>
        <v>1</v>
      </c>
      <c r="AD1997" s="8">
        <f>SUM(AE1997:AI1997)</f>
        <v>222</v>
      </c>
      <c r="AE1997" s="8">
        <v>0</v>
      </c>
      <c r="AF1997" s="8">
        <v>0</v>
      </c>
      <c r="AG1997" s="8">
        <v>0</v>
      </c>
      <c r="AH1997" s="8">
        <v>0</v>
      </c>
      <c r="AI1997" s="8">
        <f>SUM(BA1997)</f>
        <v>222</v>
      </c>
      <c r="AJ1997" s="9"/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0</v>
      </c>
      <c r="AQ1997" s="8">
        <v>0</v>
      </c>
      <c r="AR1997" s="8">
        <v>0</v>
      </c>
      <c r="AS1997" s="8">
        <v>0</v>
      </c>
      <c r="AT1997" s="8">
        <v>0</v>
      </c>
      <c r="AU1997" s="8">
        <v>0</v>
      </c>
      <c r="AV1997" s="8">
        <v>0</v>
      </c>
      <c r="AW1997" s="8">
        <v>0</v>
      </c>
      <c r="AX1997" s="8">
        <v>0</v>
      </c>
      <c r="AY1997" s="30"/>
      <c r="AZ1997" s="33">
        <v>42</v>
      </c>
      <c r="BA1997" s="33">
        <v>222</v>
      </c>
      <c r="BB1997" s="33">
        <v>0</v>
      </c>
      <c r="BC1997" s="33">
        <v>90</v>
      </c>
      <c r="BD1997" s="33">
        <v>0</v>
      </c>
    </row>
    <row r="1998" spans="1:56" x14ac:dyDescent="0.25">
      <c r="A1998" s="51" t="s">
        <v>6034</v>
      </c>
      <c r="B1998" s="33" t="str">
        <f>CONCATENATE(G1998,"-",H1998,"-",I1998)</f>
        <v>999908552-Junior--59kg</v>
      </c>
      <c r="C1998" s="8" t="s">
        <v>234</v>
      </c>
      <c r="D1998" s="8" t="s">
        <v>1178</v>
      </c>
      <c r="E1998" s="8" t="s">
        <v>11</v>
      </c>
      <c r="F1998" s="8" t="s">
        <v>12</v>
      </c>
      <c r="G1998" s="8">
        <v>999908552</v>
      </c>
      <c r="H1998" s="8" t="s">
        <v>14</v>
      </c>
      <c r="I1998" s="18" t="s">
        <v>4698</v>
      </c>
      <c r="J1998" s="8">
        <f>(M1998-K1998)+W1998</f>
        <v>304</v>
      </c>
      <c r="K1998" s="8"/>
      <c r="L1998" s="9"/>
      <c r="M1998" s="8">
        <f>SUM(N1998,O1998,P1998,Q1998,S1998,T1998,U1998)</f>
        <v>304</v>
      </c>
      <c r="N1998" s="8">
        <f>SUM(AX1998)</f>
        <v>0</v>
      </c>
      <c r="O1998" s="8">
        <v>0</v>
      </c>
      <c r="P1998" s="8">
        <f>SUM(AO1998,AW1998)</f>
        <v>0</v>
      </c>
      <c r="Q1998" s="8">
        <f>SUM(AK1998,AL1998,AM1998,AN1998,AP1998,AQ1998,AR1998,AO1998)</f>
        <v>0</v>
      </c>
      <c r="R1998" s="8">
        <f>COUNTIF(AK1998:AR1998, "&gt;0")</f>
        <v>0</v>
      </c>
      <c r="S1998" s="8">
        <f>SUM(AS1998,AT1998)</f>
        <v>90</v>
      </c>
      <c r="T1998" s="8">
        <f>SUM(AU1998)</f>
        <v>101</v>
      </c>
      <c r="U1998" s="8">
        <f>SUM(AV1998)</f>
        <v>113</v>
      </c>
      <c r="V1998" s="9"/>
      <c r="W1998" s="8">
        <f>(X1998+AD1998)</f>
        <v>0</v>
      </c>
      <c r="X1998" s="8">
        <f>SUM(Y1998:AB1998)</f>
        <v>0</v>
      </c>
      <c r="Y1998" s="8">
        <v>0</v>
      </c>
      <c r="Z1998" s="8">
        <f>0</f>
        <v>0</v>
      </c>
      <c r="AA1998" s="8">
        <f>SUM(AZ1998,BB1998)</f>
        <v>0</v>
      </c>
      <c r="AB1998" s="8">
        <f>SUM(BC1998,BD1998)</f>
        <v>0</v>
      </c>
      <c r="AC1998" s="8">
        <f>COUNTIF(BC1998:BD1998,"&gt;0")</f>
        <v>0</v>
      </c>
      <c r="AD1998" s="8">
        <f>SUM(AE1998:AI1998)</f>
        <v>0</v>
      </c>
      <c r="AE1998" s="8">
        <v>0</v>
      </c>
      <c r="AF1998" s="8">
        <v>0</v>
      </c>
      <c r="AG1998" s="8">
        <v>0</v>
      </c>
      <c r="AH1998" s="8">
        <v>0</v>
      </c>
      <c r="AI1998" s="8">
        <f>SUM(BA1998)</f>
        <v>0</v>
      </c>
      <c r="AJ1998" s="9"/>
      <c r="AK1998" s="8">
        <v>0</v>
      </c>
      <c r="AL1998" s="8">
        <v>0</v>
      </c>
      <c r="AM1998" s="8">
        <v>0</v>
      </c>
      <c r="AN1998" s="8">
        <v>0</v>
      </c>
      <c r="AO1998" s="8">
        <v>0</v>
      </c>
      <c r="AP1998" s="8">
        <v>0</v>
      </c>
      <c r="AQ1998" s="8">
        <v>0</v>
      </c>
      <c r="AR1998" s="8">
        <v>0</v>
      </c>
      <c r="AS1998" s="8">
        <v>90</v>
      </c>
      <c r="AT1998" s="8">
        <v>0</v>
      </c>
      <c r="AU1998" s="15">
        <v>101</v>
      </c>
      <c r="AV1998" s="15">
        <v>113</v>
      </c>
      <c r="AW1998" s="15">
        <v>0</v>
      </c>
      <c r="AX1998" s="15">
        <v>0</v>
      </c>
      <c r="AY1998" s="29"/>
      <c r="AZ1998" s="33">
        <v>0</v>
      </c>
      <c r="BA1998" s="33">
        <v>0</v>
      </c>
      <c r="BB1998" s="33">
        <v>0</v>
      </c>
      <c r="BC1998" s="33">
        <v>0</v>
      </c>
      <c r="BD1998" s="33">
        <v>0</v>
      </c>
    </row>
    <row r="1999" spans="1:56" x14ac:dyDescent="0.25">
      <c r="A1999" s="51" t="s">
        <v>6040</v>
      </c>
      <c r="B1999" s="33" t="str">
        <f>CONCATENATE(G1999,"-",H1999,"-",I1999)</f>
        <v>999889905-Junior--59kg</v>
      </c>
      <c r="C1999" s="8" t="s">
        <v>2566</v>
      </c>
      <c r="D1999" s="8" t="s">
        <v>862</v>
      </c>
      <c r="E1999" s="8" t="s">
        <v>11</v>
      </c>
      <c r="F1999" s="8" t="s">
        <v>12</v>
      </c>
      <c r="G1999" s="17">
        <v>999889905</v>
      </c>
      <c r="H1999" s="8" t="s">
        <v>14</v>
      </c>
      <c r="I1999" s="18" t="s">
        <v>4698</v>
      </c>
      <c r="J1999" s="8">
        <f>(M1999-K1999)+W1999</f>
        <v>292</v>
      </c>
      <c r="K1999" s="8"/>
      <c r="L1999" s="9"/>
      <c r="M1999" s="8">
        <f>SUM(N1999,O1999,P1999,Q1999,S1999,T1999,U1999)</f>
        <v>125</v>
      </c>
      <c r="N1999" s="8">
        <f>SUM(AX1999)</f>
        <v>0</v>
      </c>
      <c r="O1999" s="8">
        <v>0</v>
      </c>
      <c r="P1999" s="8">
        <f>SUM(AO1999,AW1999)</f>
        <v>0</v>
      </c>
      <c r="Q1999" s="8">
        <f>SUM(AK1999,AL1999,AM1999,AN1999,AP1999,AQ1999,AR1999,AO1999)</f>
        <v>68</v>
      </c>
      <c r="R1999" s="8">
        <f>COUNTIF(AK1999:AR1999, "&gt;0")</f>
        <v>1</v>
      </c>
      <c r="S1999" s="8">
        <f>SUM(AS1999,AT1999)</f>
        <v>0</v>
      </c>
      <c r="T1999" s="8">
        <f>SUM(AU1999)</f>
        <v>57</v>
      </c>
      <c r="U1999" s="8">
        <f>SUM(AV1999)</f>
        <v>0</v>
      </c>
      <c r="V1999" s="9"/>
      <c r="W1999" s="8">
        <f>(X1999+AD1999)</f>
        <v>167</v>
      </c>
      <c r="X1999" s="8">
        <f>SUM(Y1999:AB1999)</f>
        <v>0</v>
      </c>
      <c r="Y1999" s="8">
        <v>0</v>
      </c>
      <c r="Z1999" s="8">
        <f>0</f>
        <v>0</v>
      </c>
      <c r="AA1999" s="8">
        <f>SUM(AZ1999,BB1999)</f>
        <v>0</v>
      </c>
      <c r="AB1999" s="8">
        <f>SUM(BC1999,BD1999)</f>
        <v>0</v>
      </c>
      <c r="AC1999" s="8">
        <f>COUNTIF(BC1999:BD1999,"&gt;0")</f>
        <v>0</v>
      </c>
      <c r="AD1999" s="8">
        <f>SUM(AE1999:AI1999)</f>
        <v>167</v>
      </c>
      <c r="AE1999" s="8">
        <v>0</v>
      </c>
      <c r="AF1999" s="8">
        <v>0</v>
      </c>
      <c r="AG1999" s="8">
        <v>0</v>
      </c>
      <c r="AH1999" s="8">
        <v>0</v>
      </c>
      <c r="AI1999" s="8">
        <f>SUM(BA1999)</f>
        <v>167</v>
      </c>
      <c r="AJ1999" s="9"/>
      <c r="AK1999" s="8">
        <v>0</v>
      </c>
      <c r="AL1999" s="8">
        <v>0</v>
      </c>
      <c r="AM1999" s="8">
        <v>68</v>
      </c>
      <c r="AN1999" s="8">
        <v>0</v>
      </c>
      <c r="AO1999" s="8">
        <v>0</v>
      </c>
      <c r="AP1999" s="8">
        <v>0</v>
      </c>
      <c r="AQ1999" s="8">
        <v>0</v>
      </c>
      <c r="AR1999" s="8">
        <v>0</v>
      </c>
      <c r="AS1999" s="8">
        <v>0</v>
      </c>
      <c r="AT1999" s="8">
        <v>0</v>
      </c>
      <c r="AU1999" s="15">
        <v>57</v>
      </c>
      <c r="AV1999" s="15">
        <v>0</v>
      </c>
      <c r="AW1999" s="15">
        <v>0</v>
      </c>
      <c r="AX1999" s="15">
        <v>0</v>
      </c>
      <c r="AY1999" s="29"/>
      <c r="AZ1999" s="33">
        <v>0</v>
      </c>
      <c r="BA1999" s="33">
        <v>167</v>
      </c>
      <c r="BB1999" s="33">
        <v>0</v>
      </c>
      <c r="BC1999" s="33">
        <v>0</v>
      </c>
      <c r="BD1999" s="33">
        <v>0</v>
      </c>
    </row>
    <row r="2000" spans="1:56" x14ac:dyDescent="0.25">
      <c r="A2000" s="51" t="s">
        <v>6049</v>
      </c>
      <c r="B2000" s="33" t="str">
        <f>CONCATENATE(G2000,"-",H2000,"-",I2000)</f>
        <v>999917900-Junior--59kg</v>
      </c>
      <c r="C2000" s="15" t="s">
        <v>49</v>
      </c>
      <c r="D2000" s="15" t="s">
        <v>261</v>
      </c>
      <c r="E2000" s="15" t="s">
        <v>11</v>
      </c>
      <c r="F2000" s="15" t="s">
        <v>12</v>
      </c>
      <c r="G2000" s="15">
        <v>999917900</v>
      </c>
      <c r="H2000" s="8" t="s">
        <v>14</v>
      </c>
      <c r="I2000" s="18" t="s">
        <v>4698</v>
      </c>
      <c r="J2000" s="8">
        <f>(M2000-K2000)+W2000</f>
        <v>292</v>
      </c>
      <c r="K2000" s="15"/>
      <c r="L2000" s="16"/>
      <c r="M2000" s="8">
        <f>SUM(N2000,O2000,P2000,Q2000,S2000,T2000,U2000)</f>
        <v>125</v>
      </c>
      <c r="N2000" s="8">
        <f>SUM(AX2000)</f>
        <v>0</v>
      </c>
      <c r="O2000" s="8">
        <v>0</v>
      </c>
      <c r="P2000" s="8">
        <f>SUM(AO2000,AW2000)</f>
        <v>0</v>
      </c>
      <c r="Q2000" s="8">
        <f>SUM(AK2000,AL2000,AM2000,AN2000,AP2000,AQ2000,AR2000,AO2000)</f>
        <v>0</v>
      </c>
      <c r="R2000" s="8">
        <f>COUNTIF(AK2000:AR2000, "&gt;0")</f>
        <v>0</v>
      </c>
      <c r="S2000" s="8">
        <f>SUM(AS2000,AT2000)</f>
        <v>68</v>
      </c>
      <c r="T2000" s="8">
        <f>SUM(AU2000)</f>
        <v>57</v>
      </c>
      <c r="U2000" s="8">
        <f>SUM(AV2000)</f>
        <v>0</v>
      </c>
      <c r="V2000" s="16"/>
      <c r="W2000" s="8">
        <f>(X2000+AD2000)</f>
        <v>167</v>
      </c>
      <c r="X2000" s="8">
        <f>SUM(Y2000:AB2000)</f>
        <v>0</v>
      </c>
      <c r="Y2000" s="8">
        <v>0</v>
      </c>
      <c r="Z2000" s="8">
        <f>0</f>
        <v>0</v>
      </c>
      <c r="AA2000" s="8">
        <f>SUM(AZ2000,BB2000)</f>
        <v>0</v>
      </c>
      <c r="AB2000" s="8">
        <f>SUM(BC2000,BD2000)</f>
        <v>0</v>
      </c>
      <c r="AC2000" s="8">
        <f>COUNTIF(BC2000:BD2000,"&gt;0")</f>
        <v>0</v>
      </c>
      <c r="AD2000" s="8">
        <f>SUM(AE2000:AI2000)</f>
        <v>167</v>
      </c>
      <c r="AE2000" s="8">
        <v>0</v>
      </c>
      <c r="AF2000" s="8">
        <v>0</v>
      </c>
      <c r="AG2000" s="8">
        <v>0</v>
      </c>
      <c r="AH2000" s="8">
        <v>0</v>
      </c>
      <c r="AI2000" s="8">
        <f>SUM(BA2000)</f>
        <v>167</v>
      </c>
      <c r="AJ2000" s="16"/>
      <c r="AK2000" s="8">
        <v>0</v>
      </c>
      <c r="AL2000" s="8">
        <v>0</v>
      </c>
      <c r="AM2000" s="8">
        <v>0</v>
      </c>
      <c r="AN2000" s="8">
        <v>0</v>
      </c>
      <c r="AO2000" s="8">
        <v>0</v>
      </c>
      <c r="AP2000" s="8">
        <v>0</v>
      </c>
      <c r="AQ2000" s="8">
        <v>0</v>
      </c>
      <c r="AR2000" s="8">
        <v>0</v>
      </c>
      <c r="AS2000" s="8">
        <v>68</v>
      </c>
      <c r="AT2000" s="8">
        <v>0</v>
      </c>
      <c r="AU2000" s="15">
        <v>57</v>
      </c>
      <c r="AV2000" s="15">
        <v>0</v>
      </c>
      <c r="AW2000" s="15">
        <v>0</v>
      </c>
      <c r="AX2000" s="15">
        <v>0</v>
      </c>
      <c r="AY2000" s="29"/>
      <c r="AZ2000" s="33">
        <v>0</v>
      </c>
      <c r="BA2000" s="33">
        <v>167</v>
      </c>
      <c r="BB2000" s="33">
        <v>0</v>
      </c>
      <c r="BC2000" s="33">
        <v>0</v>
      </c>
      <c r="BD2000" s="33">
        <v>0</v>
      </c>
    </row>
    <row r="2001" spans="1:56" x14ac:dyDescent="0.25">
      <c r="A2001" s="51" t="s">
        <v>6054</v>
      </c>
      <c r="B2001" s="33" t="str">
        <f>CONCATENATE(G2001,"-",H2001,"-",I2001)</f>
        <v>999924965-Junior--59kg</v>
      </c>
      <c r="C2001" s="15" t="s">
        <v>383</v>
      </c>
      <c r="D2001" s="15" t="s">
        <v>250</v>
      </c>
      <c r="E2001" s="15" t="s">
        <v>11</v>
      </c>
      <c r="F2001" s="15" t="s">
        <v>12</v>
      </c>
      <c r="G2001" s="15">
        <v>999924965</v>
      </c>
      <c r="H2001" s="8" t="s">
        <v>14</v>
      </c>
      <c r="I2001" s="18" t="s">
        <v>4698</v>
      </c>
      <c r="J2001" s="8">
        <f>(M2001-K2001)+W2001</f>
        <v>282</v>
      </c>
      <c r="K2001" s="8"/>
      <c r="L2001" s="16"/>
      <c r="M2001" s="8">
        <f>SUM(N2001,O2001,P2001,Q2001,S2001,T2001,U2001)</f>
        <v>115</v>
      </c>
      <c r="N2001" s="8">
        <f>SUM(AX2001)</f>
        <v>30</v>
      </c>
      <c r="O2001" s="8">
        <v>0</v>
      </c>
      <c r="P2001" s="8">
        <f>SUM(AO2001,AW2001)</f>
        <v>0</v>
      </c>
      <c r="Q2001" s="8">
        <f>SUM(AK2001,AL2001,AM2001,AN2001,AP2001,AQ2001,AR2001,AO2001)</f>
        <v>0</v>
      </c>
      <c r="R2001" s="8">
        <f>COUNTIF(AK2001:AR2001, "&gt;0")</f>
        <v>0</v>
      </c>
      <c r="S2001" s="8">
        <f>SUM(AS2001,AT2001)</f>
        <v>0</v>
      </c>
      <c r="T2001" s="8">
        <f>SUM(AU2001)</f>
        <v>0</v>
      </c>
      <c r="U2001" s="8">
        <f>SUM(AV2001)</f>
        <v>85</v>
      </c>
      <c r="V2001" s="16"/>
      <c r="W2001" s="8">
        <f>(X2001+AD2001)</f>
        <v>167</v>
      </c>
      <c r="X2001" s="8">
        <f>SUM(Y2001:AB2001)</f>
        <v>0</v>
      </c>
      <c r="Y2001" s="8">
        <v>0</v>
      </c>
      <c r="Z2001" s="8">
        <f>0</f>
        <v>0</v>
      </c>
      <c r="AA2001" s="8">
        <f>SUM(AZ2001,BB2001)</f>
        <v>0</v>
      </c>
      <c r="AB2001" s="8">
        <f>SUM(BC2001,BD2001)</f>
        <v>0</v>
      </c>
      <c r="AC2001" s="8">
        <f>COUNTIF(BC2001:BD2001,"&gt;0")</f>
        <v>0</v>
      </c>
      <c r="AD2001" s="8">
        <f>SUM(AE2001:AI2001)</f>
        <v>167</v>
      </c>
      <c r="AE2001" s="8">
        <v>0</v>
      </c>
      <c r="AF2001" s="8">
        <v>0</v>
      </c>
      <c r="AG2001" s="8">
        <v>0</v>
      </c>
      <c r="AH2001" s="8">
        <v>0</v>
      </c>
      <c r="AI2001" s="8">
        <f>SUM(BA2001)</f>
        <v>167</v>
      </c>
      <c r="AJ2001" s="16"/>
      <c r="AK2001" s="15">
        <v>0</v>
      </c>
      <c r="AL2001" s="15">
        <v>0</v>
      </c>
      <c r="AM2001" s="15">
        <v>0</v>
      </c>
      <c r="AN2001" s="15">
        <v>0</v>
      </c>
      <c r="AO2001" s="15">
        <v>0</v>
      </c>
      <c r="AP2001" s="15">
        <v>0</v>
      </c>
      <c r="AQ2001" s="15">
        <v>0</v>
      </c>
      <c r="AR2001" s="15">
        <v>0</v>
      </c>
      <c r="AS2001" s="15">
        <v>0</v>
      </c>
      <c r="AT2001" s="15">
        <v>0</v>
      </c>
      <c r="AU2001" s="15">
        <v>0</v>
      </c>
      <c r="AV2001" s="15">
        <v>85</v>
      </c>
      <c r="AW2001" s="15">
        <v>0</v>
      </c>
      <c r="AX2001" s="15">
        <v>30</v>
      </c>
      <c r="AY2001" s="29"/>
      <c r="AZ2001" s="33">
        <v>0</v>
      </c>
      <c r="BA2001" s="33">
        <v>167</v>
      </c>
      <c r="BB2001" s="33">
        <v>0</v>
      </c>
      <c r="BC2001" s="33">
        <v>0</v>
      </c>
      <c r="BD2001" s="33">
        <v>0</v>
      </c>
    </row>
    <row r="2002" spans="1:56" x14ac:dyDescent="0.25">
      <c r="A2002" s="51" t="s">
        <v>6075</v>
      </c>
      <c r="B2002" s="33" t="str">
        <f>CONCATENATE(G2002,"-",H2002,"-",I2002)</f>
        <v>999931072-Junior--59kg</v>
      </c>
      <c r="C2002" s="15" t="s">
        <v>3193</v>
      </c>
      <c r="D2002" s="15" t="s">
        <v>3355</v>
      </c>
      <c r="E2002" s="15" t="s">
        <v>11</v>
      </c>
      <c r="F2002" s="15" t="s">
        <v>12</v>
      </c>
      <c r="G2002" s="15">
        <v>999931072</v>
      </c>
      <c r="H2002" s="8" t="s">
        <v>14</v>
      </c>
      <c r="I2002" s="18" t="s">
        <v>4698</v>
      </c>
      <c r="J2002" s="8">
        <f>(M2002-K2002)+W2002</f>
        <v>273</v>
      </c>
      <c r="K2002" s="15"/>
      <c r="L2002" s="16"/>
      <c r="M2002" s="8">
        <f>SUM(N2002,O2002,P2002,Q2002,S2002,T2002,U2002)</f>
        <v>51</v>
      </c>
      <c r="N2002" s="8">
        <f>SUM(AX2002)</f>
        <v>0</v>
      </c>
      <c r="O2002" s="8">
        <v>0</v>
      </c>
      <c r="P2002" s="8">
        <f>SUM(AO2002,AW2002)</f>
        <v>0</v>
      </c>
      <c r="Q2002" s="8">
        <f>SUM(AK2002,AL2002,AM2002,AN2002,AP2002,AQ2002,AR2002,AO2002)</f>
        <v>0</v>
      </c>
      <c r="R2002" s="8">
        <f>COUNTIF(AK2002:AR2002, "&gt;0")</f>
        <v>0</v>
      </c>
      <c r="S2002" s="8">
        <f>SUM(AS2002,AT2002)</f>
        <v>51</v>
      </c>
      <c r="T2002" s="8">
        <f>SUM(AU2002)</f>
        <v>0</v>
      </c>
      <c r="U2002" s="8">
        <f>SUM(AV2002)</f>
        <v>0</v>
      </c>
      <c r="V2002" s="16"/>
      <c r="W2002" s="8">
        <f>(X2002+AD2002)</f>
        <v>222</v>
      </c>
      <c r="X2002" s="8">
        <f>SUM(Y2002:AB2002)</f>
        <v>0</v>
      </c>
      <c r="Y2002" s="8">
        <v>0</v>
      </c>
      <c r="Z2002" s="8">
        <f>0</f>
        <v>0</v>
      </c>
      <c r="AA2002" s="8">
        <f>SUM(AZ2002,BB2002)</f>
        <v>0</v>
      </c>
      <c r="AB2002" s="8">
        <f>SUM(BC2002,BD2002)</f>
        <v>0</v>
      </c>
      <c r="AC2002" s="8">
        <f>COUNTIF(BC2002:BD2002,"&gt;0")</f>
        <v>0</v>
      </c>
      <c r="AD2002" s="8">
        <f>SUM(AE2002:AI2002)</f>
        <v>222</v>
      </c>
      <c r="AE2002" s="8">
        <v>0</v>
      </c>
      <c r="AF2002" s="8">
        <v>0</v>
      </c>
      <c r="AG2002" s="8">
        <v>0</v>
      </c>
      <c r="AH2002" s="8">
        <v>0</v>
      </c>
      <c r="AI2002" s="8">
        <f>SUM(BA2002)</f>
        <v>222</v>
      </c>
      <c r="AJ2002" s="16"/>
      <c r="AK2002" s="8">
        <v>0</v>
      </c>
      <c r="AL2002" s="8">
        <v>0</v>
      </c>
      <c r="AM2002" s="8">
        <v>0</v>
      </c>
      <c r="AN2002" s="8">
        <v>0</v>
      </c>
      <c r="AO2002" s="8">
        <v>0</v>
      </c>
      <c r="AP2002" s="8">
        <v>0</v>
      </c>
      <c r="AQ2002" s="8">
        <v>0</v>
      </c>
      <c r="AR2002" s="8">
        <v>0</v>
      </c>
      <c r="AS2002" s="8">
        <v>0</v>
      </c>
      <c r="AT2002" s="8">
        <v>51</v>
      </c>
      <c r="AU2002" s="15">
        <v>0</v>
      </c>
      <c r="AV2002" s="15">
        <v>0</v>
      </c>
      <c r="AW2002" s="15">
        <v>0</v>
      </c>
      <c r="AX2002" s="15">
        <v>0</v>
      </c>
      <c r="AY2002" s="29"/>
      <c r="AZ2002" s="33">
        <v>0</v>
      </c>
      <c r="BA2002" s="33">
        <v>222</v>
      </c>
      <c r="BB2002" s="33">
        <v>0</v>
      </c>
      <c r="BC2002" s="33">
        <v>0</v>
      </c>
      <c r="BD2002" s="33">
        <v>0</v>
      </c>
    </row>
    <row r="2003" spans="1:56" x14ac:dyDescent="0.25">
      <c r="A2003" s="51" t="s">
        <v>4905</v>
      </c>
      <c r="B2003" s="33" t="str">
        <f>CONCATENATE(G2003,"-",H2003,"-",I2003)</f>
        <v>999931649-Junior--59kg</v>
      </c>
      <c r="C2003" s="43" t="s">
        <v>3123</v>
      </c>
      <c r="D2003" s="43" t="s">
        <v>3124</v>
      </c>
      <c r="E2003" s="43" t="s">
        <v>11</v>
      </c>
      <c r="F2003" s="43" t="s">
        <v>12</v>
      </c>
      <c r="G2003" s="43">
        <v>999931649</v>
      </c>
      <c r="H2003" s="8" t="s">
        <v>14</v>
      </c>
      <c r="I2003" s="43" t="s">
        <v>4698</v>
      </c>
      <c r="J2003" s="8">
        <f>(M2003-K2003)+W2003</f>
        <v>261.25</v>
      </c>
      <c r="K2003" s="8">
        <f>M2003/2</f>
        <v>38.25</v>
      </c>
      <c r="L2003" s="9"/>
      <c r="M2003" s="8">
        <f>SUM(N2003,O2003,P2003,Q2003,S2003,T2003,U2003)</f>
        <v>76.5</v>
      </c>
      <c r="N2003" s="8">
        <f>SUM(AX2003)</f>
        <v>0</v>
      </c>
      <c r="O2003" s="8">
        <v>0</v>
      </c>
      <c r="P2003" s="8">
        <f>SUM(AO2003,AW2003)</f>
        <v>0</v>
      </c>
      <c r="Q2003" s="8">
        <f>SUM(AK2003,AL2003,AM2003,AN2003,AP2003,AQ2003,AR2003,AO2003)</f>
        <v>0</v>
      </c>
      <c r="R2003" s="8">
        <f>COUNTIF(AK2003:AR2003, "&gt;0")</f>
        <v>0</v>
      </c>
      <c r="S2003" s="8">
        <f>SUM(AS2003,AT2003)</f>
        <v>0</v>
      </c>
      <c r="T2003" s="8">
        <f>SUM(AU2003)</f>
        <v>54</v>
      </c>
      <c r="U2003" s="8">
        <f>SUM(AV2003)</f>
        <v>22.5</v>
      </c>
      <c r="V2003" s="9"/>
      <c r="W2003" s="8">
        <f>(X2003+AD2003)</f>
        <v>223</v>
      </c>
      <c r="X2003" s="8">
        <f>SUM(Y2003:AB2003)</f>
        <v>98</v>
      </c>
      <c r="Y2003" s="8">
        <v>0</v>
      </c>
      <c r="Z2003" s="8">
        <f>0</f>
        <v>0</v>
      </c>
      <c r="AA2003" s="8">
        <f>SUM(AZ2003,BB2003)</f>
        <v>98</v>
      </c>
      <c r="AB2003" s="8">
        <f>SUM(BC2003,BD2003)</f>
        <v>0</v>
      </c>
      <c r="AC2003" s="8">
        <f>COUNTIF(BC2003:BD2003,"&gt;0")</f>
        <v>0</v>
      </c>
      <c r="AD2003" s="8">
        <f>SUM(AE2003:AI2003)</f>
        <v>125</v>
      </c>
      <c r="AE2003" s="8">
        <v>0</v>
      </c>
      <c r="AF2003" s="8">
        <v>0</v>
      </c>
      <c r="AG2003" s="8">
        <v>0</v>
      </c>
      <c r="AH2003" s="8">
        <v>0</v>
      </c>
      <c r="AI2003" s="8">
        <f>SUM(BA2003)</f>
        <v>125</v>
      </c>
      <c r="AJ2003" s="9"/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Q2003" s="8">
        <v>0</v>
      </c>
      <c r="AR2003" s="8">
        <v>0</v>
      </c>
      <c r="AS2003" s="8">
        <v>0</v>
      </c>
      <c r="AT2003" s="8">
        <v>0</v>
      </c>
      <c r="AU2003" s="8">
        <v>54</v>
      </c>
      <c r="AV2003" s="8">
        <v>22.5</v>
      </c>
      <c r="AW2003" s="8">
        <v>0</v>
      </c>
      <c r="AX2003" s="8">
        <v>0</v>
      </c>
      <c r="AY2003" s="30"/>
      <c r="AZ2003" s="33">
        <v>42</v>
      </c>
      <c r="BA2003" s="33">
        <v>125</v>
      </c>
      <c r="BB2003" s="33">
        <v>56</v>
      </c>
      <c r="BC2003" s="33">
        <v>0</v>
      </c>
      <c r="BD2003" s="33">
        <v>0</v>
      </c>
    </row>
    <row r="2004" spans="1:56" x14ac:dyDescent="0.25">
      <c r="A2004" s="51" t="s">
        <v>4897</v>
      </c>
      <c r="B2004" s="33" t="str">
        <f>CONCATENATE(G2004,"-",H2004,"-",I2004)</f>
        <v>999919862-Junior--59kg</v>
      </c>
      <c r="C2004" s="8" t="s">
        <v>349</v>
      </c>
      <c r="D2004" s="8" t="s">
        <v>350</v>
      </c>
      <c r="E2004" s="8" t="s">
        <v>11</v>
      </c>
      <c r="F2004" s="8" t="s">
        <v>12</v>
      </c>
      <c r="G2004" s="8">
        <v>999919862</v>
      </c>
      <c r="H2004" s="8" t="s">
        <v>14</v>
      </c>
      <c r="I2004" s="18" t="s">
        <v>4698</v>
      </c>
      <c r="J2004" s="8">
        <f>(M2004-K2004)+W2004</f>
        <v>248.5</v>
      </c>
      <c r="K2004" s="8">
        <f>M2004/2</f>
        <v>67.5</v>
      </c>
      <c r="L2004" s="9"/>
      <c r="M2004" s="8">
        <f>SUM(N2004,O2004,P2004,Q2004,S2004,T2004,U2004)</f>
        <v>135</v>
      </c>
      <c r="N2004" s="8">
        <f>SUM(AX2004)</f>
        <v>0</v>
      </c>
      <c r="O2004" s="8">
        <v>0</v>
      </c>
      <c r="P2004" s="8">
        <f>SUM(AO2004,AW2004)</f>
        <v>0</v>
      </c>
      <c r="Q2004" s="8">
        <f>SUM(AK2004,AL2004,AM2004,AN2004,AP2004,AQ2004,AR2004,AO2004)</f>
        <v>0</v>
      </c>
      <c r="R2004" s="8">
        <f>COUNTIF(AK2004:AR2004, "&gt;0")</f>
        <v>0</v>
      </c>
      <c r="S2004" s="8">
        <f>SUM(AS2004,AT2004)</f>
        <v>0</v>
      </c>
      <c r="T2004" s="8">
        <f>SUM(AU2004)</f>
        <v>135</v>
      </c>
      <c r="U2004" s="8">
        <f>SUM(AV2004)</f>
        <v>0</v>
      </c>
      <c r="V2004" s="9"/>
      <c r="W2004" s="8">
        <f>(X2004+AD2004)</f>
        <v>181</v>
      </c>
      <c r="X2004" s="8">
        <f>SUM(Y2004:AB2004)</f>
        <v>56</v>
      </c>
      <c r="Y2004" s="8">
        <v>0</v>
      </c>
      <c r="Z2004" s="8">
        <f>0</f>
        <v>0</v>
      </c>
      <c r="AA2004" s="8">
        <f>SUM(AZ2004,BB2004)</f>
        <v>56</v>
      </c>
      <c r="AB2004" s="8">
        <f>SUM(BC2004,BD2004)</f>
        <v>0</v>
      </c>
      <c r="AC2004" s="8">
        <f>COUNTIF(BC2004:BD2004,"&gt;0")</f>
        <v>0</v>
      </c>
      <c r="AD2004" s="8">
        <f>SUM(AE2004:AI2004)</f>
        <v>125</v>
      </c>
      <c r="AE2004" s="8">
        <v>0</v>
      </c>
      <c r="AF2004" s="8">
        <v>0</v>
      </c>
      <c r="AG2004" s="8">
        <v>0</v>
      </c>
      <c r="AH2004" s="8">
        <v>0</v>
      </c>
      <c r="AI2004" s="8">
        <f>SUM(BA2004)</f>
        <v>125</v>
      </c>
      <c r="AJ2004" s="9"/>
      <c r="AK2004" s="8">
        <v>0</v>
      </c>
      <c r="AL2004" s="8">
        <v>0</v>
      </c>
      <c r="AM2004" s="8">
        <v>0</v>
      </c>
      <c r="AN2004" s="8">
        <v>0</v>
      </c>
      <c r="AO2004" s="8">
        <v>0</v>
      </c>
      <c r="AP2004" s="8">
        <v>0</v>
      </c>
      <c r="AQ2004" s="8">
        <v>0</v>
      </c>
      <c r="AR2004" s="8">
        <v>0</v>
      </c>
      <c r="AS2004" s="8">
        <v>0</v>
      </c>
      <c r="AT2004" s="8">
        <v>0</v>
      </c>
      <c r="AU2004" s="15">
        <v>135</v>
      </c>
      <c r="AV2004" s="15">
        <v>0</v>
      </c>
      <c r="AW2004" s="15">
        <v>0</v>
      </c>
      <c r="AX2004" s="15">
        <v>0</v>
      </c>
      <c r="AY2004" s="29"/>
      <c r="AZ2004" s="33">
        <v>56</v>
      </c>
      <c r="BA2004" s="33">
        <v>125</v>
      </c>
      <c r="BB2004" s="33">
        <v>0</v>
      </c>
      <c r="BC2004" s="33">
        <v>0</v>
      </c>
      <c r="BD2004" s="33">
        <v>0</v>
      </c>
    </row>
    <row r="2005" spans="1:56" x14ac:dyDescent="0.25">
      <c r="A2005" s="51" t="s">
        <v>4902</v>
      </c>
      <c r="B2005" s="33" t="str">
        <f>CONCATENATE(G2005,"-",H2005,"-",I2005)</f>
        <v>999925874-Junior--59kg</v>
      </c>
      <c r="C2005" s="43" t="s">
        <v>4701</v>
      </c>
      <c r="D2005" s="43" t="s">
        <v>4702</v>
      </c>
      <c r="E2005" s="43" t="s">
        <v>11</v>
      </c>
      <c r="F2005" s="43" t="s">
        <v>12</v>
      </c>
      <c r="G2005" s="43">
        <v>999925874</v>
      </c>
      <c r="H2005" s="8" t="s">
        <v>14</v>
      </c>
      <c r="I2005" s="43" t="s">
        <v>4698</v>
      </c>
      <c r="J2005" s="8">
        <f>(M2005-K2005)+W2005</f>
        <v>235</v>
      </c>
      <c r="K2005" s="8">
        <f>M2005/2</f>
        <v>0</v>
      </c>
      <c r="L2005" s="9"/>
      <c r="M2005" s="8">
        <f>SUM(N2005,O2005,P2005,Q2005,S2005,T2005,U2005)</f>
        <v>0</v>
      </c>
      <c r="N2005" s="8">
        <f>SUM(AX2005)</f>
        <v>0</v>
      </c>
      <c r="O2005" s="8">
        <v>0</v>
      </c>
      <c r="P2005" s="8">
        <f>SUM(AO2005,AW2005)</f>
        <v>0</v>
      </c>
      <c r="Q2005" s="8">
        <f>SUM(AK2005,AL2005,AM2005,AN2005,AP2005,AQ2005,AR2005,AO2005)</f>
        <v>0</v>
      </c>
      <c r="R2005" s="8">
        <f>COUNTIF(AK2005:AR2005, "&gt;0")</f>
        <v>0</v>
      </c>
      <c r="S2005" s="8">
        <f>SUM(AS2005,AT2005)</f>
        <v>0</v>
      </c>
      <c r="T2005" s="8">
        <f>SUM(AU2005)</f>
        <v>0</v>
      </c>
      <c r="U2005" s="8">
        <f>SUM(AV2005)</f>
        <v>0</v>
      </c>
      <c r="V2005" s="9"/>
      <c r="W2005" s="8">
        <f>(X2005+AD2005)</f>
        <v>235</v>
      </c>
      <c r="X2005" s="8">
        <f>SUM(Y2005:AB2005)</f>
        <v>110</v>
      </c>
      <c r="Y2005" s="8">
        <v>0</v>
      </c>
      <c r="Z2005" s="8">
        <f>0</f>
        <v>0</v>
      </c>
      <c r="AA2005" s="8">
        <f>SUM(AZ2005,BB2005)</f>
        <v>42</v>
      </c>
      <c r="AB2005" s="8">
        <f>SUM(BC2005,BD2005)</f>
        <v>68</v>
      </c>
      <c r="AC2005" s="8">
        <f>COUNTIF(BC2005:BD2005,"&gt;0")</f>
        <v>1</v>
      </c>
      <c r="AD2005" s="8">
        <f>SUM(AE2005:AI2005)</f>
        <v>125</v>
      </c>
      <c r="AE2005" s="8">
        <v>0</v>
      </c>
      <c r="AF2005" s="8">
        <v>0</v>
      </c>
      <c r="AG2005" s="8">
        <v>0</v>
      </c>
      <c r="AH2005" s="8">
        <v>0</v>
      </c>
      <c r="AI2005" s="8">
        <f>SUM(BA2005)</f>
        <v>125</v>
      </c>
      <c r="AJ2005" s="9"/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Q2005" s="8">
        <v>0</v>
      </c>
      <c r="AR2005" s="8">
        <v>0</v>
      </c>
      <c r="AS2005" s="8">
        <v>0</v>
      </c>
      <c r="AT2005" s="8">
        <v>0</v>
      </c>
      <c r="AU2005" s="8">
        <v>0</v>
      </c>
      <c r="AV2005" s="8">
        <v>0</v>
      </c>
      <c r="AW2005" s="8">
        <v>0</v>
      </c>
      <c r="AX2005" s="8">
        <v>0</v>
      </c>
      <c r="AY2005" s="30"/>
      <c r="AZ2005" s="33">
        <v>42</v>
      </c>
      <c r="BA2005" s="33">
        <v>125</v>
      </c>
      <c r="BB2005" s="33">
        <v>0</v>
      </c>
      <c r="BC2005" s="33">
        <v>68</v>
      </c>
      <c r="BD2005" s="33">
        <v>0</v>
      </c>
    </row>
    <row r="2006" spans="1:56" x14ac:dyDescent="0.25">
      <c r="A2006" s="51" t="s">
        <v>9853</v>
      </c>
      <c r="B2006" s="33" t="str">
        <f>CONCATENATE(G2006,"-",H2006,"-",I2006)</f>
        <v>999890594-Junior--59kg</v>
      </c>
      <c r="C2006" s="15" t="s">
        <v>116</v>
      </c>
      <c r="D2006" s="15" t="s">
        <v>117</v>
      </c>
      <c r="E2006" s="15" t="s">
        <v>11</v>
      </c>
      <c r="F2006" s="15" t="s">
        <v>12</v>
      </c>
      <c r="G2006" s="15">
        <v>999890594</v>
      </c>
      <c r="H2006" s="8" t="s">
        <v>14</v>
      </c>
      <c r="I2006" s="15" t="s">
        <v>4698</v>
      </c>
      <c r="J2006" s="8">
        <f>(M2006-K2006)+W2006</f>
        <v>222</v>
      </c>
      <c r="K2006" s="8">
        <f>M2006/2</f>
        <v>0</v>
      </c>
      <c r="L2006" s="9"/>
      <c r="M2006" s="8">
        <f>SUM(N2006,O2006,P2006,Q2006,S2006,T2006,U2006)</f>
        <v>0</v>
      </c>
      <c r="N2006" s="8">
        <f>SUM(AX2006)</f>
        <v>0</v>
      </c>
      <c r="O2006" s="8">
        <v>0</v>
      </c>
      <c r="P2006" s="8">
        <f>SUM(AO2006,AW2006)</f>
        <v>0</v>
      </c>
      <c r="Q2006" s="8">
        <f>SUM(AK2006,AL2006,AM2006,AN2006,AP2006,AQ2006,AR2006,AO2006)</f>
        <v>0</v>
      </c>
      <c r="R2006" s="8">
        <f>COUNTIF(AK2006:AR2006, "&gt;0")</f>
        <v>0</v>
      </c>
      <c r="S2006" s="8">
        <f>SUM(AS2006,AT2006)</f>
        <v>0</v>
      </c>
      <c r="T2006" s="8">
        <f>SUM(AU2006)</f>
        <v>0</v>
      </c>
      <c r="U2006" s="8">
        <f>SUM(AV2006)</f>
        <v>0</v>
      </c>
      <c r="V2006" s="9"/>
      <c r="W2006" s="8">
        <f>(X2006+AD2006)</f>
        <v>222</v>
      </c>
      <c r="X2006" s="8">
        <f>SUM(Y2006:AB2006)</f>
        <v>0</v>
      </c>
      <c r="Y2006" s="8">
        <v>0</v>
      </c>
      <c r="Z2006" s="8">
        <f>0</f>
        <v>0</v>
      </c>
      <c r="AA2006" s="8">
        <f>SUM(AZ2006,BB2006)</f>
        <v>0</v>
      </c>
      <c r="AB2006" s="8">
        <f>SUM(BC2006,BD2006)</f>
        <v>0</v>
      </c>
      <c r="AC2006" s="8">
        <f>COUNTIF(BC2006:BD2006,"&gt;0")</f>
        <v>0</v>
      </c>
      <c r="AD2006" s="8">
        <f>SUM(AE2006:AI2006)</f>
        <v>222</v>
      </c>
      <c r="AE2006" s="8">
        <v>0</v>
      </c>
      <c r="AF2006" s="8">
        <v>0</v>
      </c>
      <c r="AG2006" s="8">
        <v>0</v>
      </c>
      <c r="AH2006" s="8">
        <v>0</v>
      </c>
      <c r="AI2006" s="8">
        <f>SUM(BA2006)</f>
        <v>222</v>
      </c>
      <c r="AJ2006" s="9"/>
      <c r="AK2006" s="8">
        <v>0</v>
      </c>
      <c r="AL2006" s="8">
        <v>0</v>
      </c>
      <c r="AM2006" s="8">
        <v>0</v>
      </c>
      <c r="AN2006" s="8">
        <v>0</v>
      </c>
      <c r="AO2006" s="8">
        <v>0</v>
      </c>
      <c r="AP2006" s="8">
        <v>0</v>
      </c>
      <c r="AQ2006" s="8">
        <v>0</v>
      </c>
      <c r="AR2006" s="8">
        <v>0</v>
      </c>
      <c r="AS2006" s="8">
        <v>0</v>
      </c>
      <c r="AT2006" s="8">
        <v>0</v>
      </c>
      <c r="AU2006" s="8">
        <v>0</v>
      </c>
      <c r="AV2006" s="8">
        <v>0</v>
      </c>
      <c r="AW2006" s="8">
        <v>0</v>
      </c>
      <c r="AX2006" s="8">
        <v>0</v>
      </c>
      <c r="AY2006" s="30"/>
      <c r="AZ2006" s="33">
        <v>0</v>
      </c>
      <c r="BA2006" s="33">
        <v>222</v>
      </c>
      <c r="BB2006" s="33">
        <v>0</v>
      </c>
      <c r="BC2006" s="33">
        <v>0</v>
      </c>
      <c r="BD2006" s="33">
        <v>0</v>
      </c>
    </row>
    <row r="2007" spans="1:56" x14ac:dyDescent="0.25">
      <c r="A2007" s="51" t="s">
        <v>9859</v>
      </c>
      <c r="B2007" s="33" t="str">
        <f>CONCATENATE(G2007,"-",H2007,"-",I2007)</f>
        <v>999921253-Junior--59kg</v>
      </c>
      <c r="C2007" s="15" t="s">
        <v>120</v>
      </c>
      <c r="D2007" s="15" t="s">
        <v>121</v>
      </c>
      <c r="E2007" s="15" t="s">
        <v>11</v>
      </c>
      <c r="F2007" s="15" t="s">
        <v>12</v>
      </c>
      <c r="G2007" s="15">
        <v>999921253</v>
      </c>
      <c r="H2007" s="8" t="s">
        <v>14</v>
      </c>
      <c r="I2007" s="15" t="s">
        <v>4698</v>
      </c>
      <c r="J2007" s="8">
        <f>(M2007-K2007)+W2007</f>
        <v>222</v>
      </c>
      <c r="K2007" s="8">
        <f>M2007/2</f>
        <v>0</v>
      </c>
      <c r="L2007" s="9"/>
      <c r="M2007" s="8">
        <f>SUM(N2007,O2007,P2007,Q2007,S2007,T2007,U2007)</f>
        <v>0</v>
      </c>
      <c r="N2007" s="8">
        <f>SUM(AX2007)</f>
        <v>0</v>
      </c>
      <c r="O2007" s="8">
        <v>0</v>
      </c>
      <c r="P2007" s="8">
        <f>SUM(AO2007,AW2007)</f>
        <v>0</v>
      </c>
      <c r="Q2007" s="8">
        <f>SUM(AK2007,AL2007,AM2007,AN2007,AP2007,AQ2007,AR2007,AO2007)</f>
        <v>0</v>
      </c>
      <c r="R2007" s="8">
        <f>COUNTIF(AK2007:AR2007, "&gt;0")</f>
        <v>0</v>
      </c>
      <c r="S2007" s="8">
        <f>SUM(AS2007,AT2007)</f>
        <v>0</v>
      </c>
      <c r="T2007" s="8">
        <f>SUM(AU2007)</f>
        <v>0</v>
      </c>
      <c r="U2007" s="8">
        <f>SUM(AV2007)</f>
        <v>0</v>
      </c>
      <c r="V2007" s="9"/>
      <c r="W2007" s="8">
        <f>(X2007+AD2007)</f>
        <v>222</v>
      </c>
      <c r="X2007" s="8">
        <f>SUM(Y2007:AB2007)</f>
        <v>0</v>
      </c>
      <c r="Y2007" s="8">
        <v>0</v>
      </c>
      <c r="Z2007" s="8">
        <f>0</f>
        <v>0</v>
      </c>
      <c r="AA2007" s="8">
        <f>SUM(AZ2007,BB2007)</f>
        <v>0</v>
      </c>
      <c r="AB2007" s="8">
        <f>SUM(BC2007,BD2007)</f>
        <v>0</v>
      </c>
      <c r="AC2007" s="8">
        <f>COUNTIF(BC2007:BD2007,"&gt;0")</f>
        <v>0</v>
      </c>
      <c r="AD2007" s="8">
        <f>SUM(AE2007:AI2007)</f>
        <v>222</v>
      </c>
      <c r="AE2007" s="8">
        <v>0</v>
      </c>
      <c r="AF2007" s="8">
        <v>0</v>
      </c>
      <c r="AG2007" s="8">
        <v>0</v>
      </c>
      <c r="AH2007" s="8">
        <v>0</v>
      </c>
      <c r="AI2007" s="8">
        <f>SUM(BA2007)</f>
        <v>222</v>
      </c>
      <c r="AJ2007" s="9"/>
      <c r="AK2007" s="8">
        <v>0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Q2007" s="8">
        <v>0</v>
      </c>
      <c r="AR2007" s="8">
        <v>0</v>
      </c>
      <c r="AS2007" s="8">
        <v>0</v>
      </c>
      <c r="AT2007" s="8">
        <v>0</v>
      </c>
      <c r="AU2007" s="8">
        <v>0</v>
      </c>
      <c r="AV2007" s="8">
        <v>0</v>
      </c>
      <c r="AW2007" s="8">
        <v>0</v>
      </c>
      <c r="AX2007" s="8">
        <v>0</v>
      </c>
      <c r="AY2007" s="30"/>
      <c r="AZ2007" s="33">
        <v>0</v>
      </c>
      <c r="BA2007" s="33">
        <v>222</v>
      </c>
      <c r="BB2007" s="33">
        <v>0</v>
      </c>
      <c r="BC2007" s="33">
        <v>0</v>
      </c>
      <c r="BD2007" s="33">
        <v>0</v>
      </c>
    </row>
    <row r="2008" spans="1:56" x14ac:dyDescent="0.25">
      <c r="A2008" s="51" t="s">
        <v>6082</v>
      </c>
      <c r="B2008" s="33" t="str">
        <f>CONCATENATE(G2008,"-",H2008,"-",I2008)</f>
        <v>999927173-Junior--59kg</v>
      </c>
      <c r="C2008" s="8" t="s">
        <v>289</v>
      </c>
      <c r="D2008" s="8" t="s">
        <v>290</v>
      </c>
      <c r="E2008" s="8" t="s">
        <v>11</v>
      </c>
      <c r="F2008" s="8" t="s">
        <v>12</v>
      </c>
      <c r="G2008" s="8">
        <v>999927173</v>
      </c>
      <c r="H2008" s="8" t="s">
        <v>14</v>
      </c>
      <c r="I2008" s="18" t="s">
        <v>4698</v>
      </c>
      <c r="J2008" s="8">
        <f>(M2008-K2008)+W2008</f>
        <v>222</v>
      </c>
      <c r="K2008" s="8">
        <f>M2008/2</f>
        <v>0</v>
      </c>
      <c r="L2008" s="9"/>
      <c r="M2008" s="8">
        <f>SUM(N2008,O2008,P2008,Q2008,S2008,T2008,U2008)</f>
        <v>0</v>
      </c>
      <c r="N2008" s="8">
        <f>SUM(AX2008)</f>
        <v>0</v>
      </c>
      <c r="O2008" s="8">
        <v>0</v>
      </c>
      <c r="P2008" s="8">
        <f>SUM(AO2008,AW2008)</f>
        <v>0</v>
      </c>
      <c r="Q2008" s="8">
        <f>SUM(AK2008,AL2008,AM2008,AN2008,AP2008,AQ2008,AR2008,AO2008)</f>
        <v>0</v>
      </c>
      <c r="R2008" s="8">
        <f>COUNTIF(AK2008:AR2008, "&gt;0")</f>
        <v>0</v>
      </c>
      <c r="S2008" s="8">
        <f>SUM(AS2008,AT2008)</f>
        <v>0</v>
      </c>
      <c r="T2008" s="8">
        <f>SUM(AU2008)</f>
        <v>0</v>
      </c>
      <c r="U2008" s="8">
        <f>SUM(AV2008)</f>
        <v>0</v>
      </c>
      <c r="V2008" s="9"/>
      <c r="W2008" s="8">
        <f>(X2008+AD2008)</f>
        <v>222</v>
      </c>
      <c r="X2008" s="8">
        <f>SUM(Y2008:AB2008)</f>
        <v>0</v>
      </c>
      <c r="Y2008" s="8">
        <v>0</v>
      </c>
      <c r="Z2008" s="8">
        <f>0</f>
        <v>0</v>
      </c>
      <c r="AA2008" s="8">
        <f>SUM(AZ2008,BB2008)</f>
        <v>0</v>
      </c>
      <c r="AB2008" s="8">
        <f>SUM(BC2008,BD2008)</f>
        <v>0</v>
      </c>
      <c r="AC2008" s="8">
        <f>COUNTIF(BC2008:BD2008,"&gt;0")</f>
        <v>0</v>
      </c>
      <c r="AD2008" s="8">
        <f>SUM(AE2008:AI2008)</f>
        <v>222</v>
      </c>
      <c r="AE2008" s="8">
        <v>0</v>
      </c>
      <c r="AF2008" s="8">
        <v>0</v>
      </c>
      <c r="AG2008" s="8">
        <v>0</v>
      </c>
      <c r="AH2008" s="8">
        <v>0</v>
      </c>
      <c r="AI2008" s="8">
        <f>SUM(BA2008)</f>
        <v>222</v>
      </c>
      <c r="AJ2008" s="9"/>
      <c r="AK2008" s="8">
        <v>0</v>
      </c>
      <c r="AL2008" s="8">
        <v>0</v>
      </c>
      <c r="AM2008" s="8">
        <v>0</v>
      </c>
      <c r="AN2008" s="8">
        <v>0</v>
      </c>
      <c r="AO2008" s="8">
        <v>0</v>
      </c>
      <c r="AP2008" s="8">
        <v>0</v>
      </c>
      <c r="AQ2008" s="8">
        <v>0</v>
      </c>
      <c r="AR2008" s="8">
        <v>0</v>
      </c>
      <c r="AS2008" s="8">
        <v>0</v>
      </c>
      <c r="AT2008" s="8">
        <v>0</v>
      </c>
      <c r="AU2008" s="15">
        <v>0</v>
      </c>
      <c r="AV2008" s="15">
        <v>0</v>
      </c>
      <c r="AW2008" s="15">
        <v>0</v>
      </c>
      <c r="AX2008" s="15">
        <v>0</v>
      </c>
      <c r="AY2008" s="29"/>
      <c r="AZ2008" s="33">
        <v>0</v>
      </c>
      <c r="BA2008" s="33">
        <v>222</v>
      </c>
      <c r="BB2008" s="33">
        <v>0</v>
      </c>
      <c r="BC2008" s="33">
        <v>0</v>
      </c>
      <c r="BD2008" s="33">
        <v>0</v>
      </c>
    </row>
    <row r="2009" spans="1:56" x14ac:dyDescent="0.25">
      <c r="A2009" s="51" t="s">
        <v>6035</v>
      </c>
      <c r="B2009" s="33" t="str">
        <f>CONCATENATE(G2009,"-",H2009,"-",I2009)</f>
        <v>999914784-Junior--59kg</v>
      </c>
      <c r="C2009" s="8" t="s">
        <v>342</v>
      </c>
      <c r="D2009" s="8" t="s">
        <v>343</v>
      </c>
      <c r="E2009" s="8" t="s">
        <v>11</v>
      </c>
      <c r="F2009" s="8" t="s">
        <v>12</v>
      </c>
      <c r="G2009" s="17">
        <v>999914784</v>
      </c>
      <c r="H2009" s="8" t="s">
        <v>14</v>
      </c>
      <c r="I2009" s="18" t="s">
        <v>4698</v>
      </c>
      <c r="J2009" s="8">
        <f>(M2009-K2009)+W2009</f>
        <v>217</v>
      </c>
      <c r="K2009" s="8"/>
      <c r="L2009" s="9"/>
      <c r="M2009" s="8">
        <f>SUM(N2009,O2009,P2009,Q2009,S2009,T2009,U2009)</f>
        <v>217</v>
      </c>
      <c r="N2009" s="8">
        <f>SUM(AX2009)</f>
        <v>0</v>
      </c>
      <c r="O2009" s="8">
        <v>0</v>
      </c>
      <c r="P2009" s="8">
        <f>SUM(AO2009,AW2009)</f>
        <v>0</v>
      </c>
      <c r="Q2009" s="8">
        <f>SUM(AK2009,AL2009,AM2009,AN2009,AP2009,AQ2009,AR2009,AO2009)</f>
        <v>0</v>
      </c>
      <c r="R2009" s="8">
        <f>COUNTIF(AK2009:AR2009, "&gt;0")</f>
        <v>0</v>
      </c>
      <c r="S2009" s="8">
        <f>SUM(AS2009,AT2009)</f>
        <v>141</v>
      </c>
      <c r="T2009" s="8">
        <f>SUM(AU2009)</f>
        <v>76</v>
      </c>
      <c r="U2009" s="8">
        <f>SUM(AV2009)</f>
        <v>0</v>
      </c>
      <c r="V2009" s="9"/>
      <c r="W2009" s="8">
        <f>(X2009+AD2009)</f>
        <v>0</v>
      </c>
      <c r="X2009" s="8">
        <f>SUM(Y2009:AB2009)</f>
        <v>0</v>
      </c>
      <c r="Y2009" s="8">
        <v>0</v>
      </c>
      <c r="Z2009" s="8">
        <f>0</f>
        <v>0</v>
      </c>
      <c r="AA2009" s="8">
        <f>SUM(AZ2009,BB2009)</f>
        <v>0</v>
      </c>
      <c r="AB2009" s="8">
        <f>SUM(BC2009,BD2009)</f>
        <v>0</v>
      </c>
      <c r="AC2009" s="8">
        <f>COUNTIF(BC2009:BD2009,"&gt;0")</f>
        <v>0</v>
      </c>
      <c r="AD2009" s="8">
        <f>SUM(AE2009:AI2009)</f>
        <v>0</v>
      </c>
      <c r="AE2009" s="8">
        <v>0</v>
      </c>
      <c r="AF2009" s="8">
        <v>0</v>
      </c>
      <c r="AG2009" s="8">
        <v>0</v>
      </c>
      <c r="AH2009" s="8">
        <v>0</v>
      </c>
      <c r="AI2009" s="8">
        <f>SUM(BA2009)</f>
        <v>0</v>
      </c>
      <c r="AJ2009" s="9"/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Q2009" s="8">
        <v>0</v>
      </c>
      <c r="AR2009" s="8">
        <v>0</v>
      </c>
      <c r="AS2009" s="8">
        <v>51</v>
      </c>
      <c r="AT2009" s="8">
        <v>90</v>
      </c>
      <c r="AU2009" s="15">
        <v>76</v>
      </c>
      <c r="AV2009" s="15">
        <v>0</v>
      </c>
      <c r="AW2009" s="15">
        <v>0</v>
      </c>
      <c r="AX2009" s="15">
        <v>0</v>
      </c>
      <c r="AY2009" s="29"/>
      <c r="AZ2009" s="33">
        <v>0</v>
      </c>
      <c r="BA2009" s="33">
        <v>0</v>
      </c>
      <c r="BB2009" s="33">
        <v>0</v>
      </c>
      <c r="BC2009" s="33">
        <v>0</v>
      </c>
      <c r="BD2009" s="33">
        <v>0</v>
      </c>
    </row>
    <row r="2010" spans="1:56" x14ac:dyDescent="0.25">
      <c r="A2010" s="51" t="s">
        <v>6064</v>
      </c>
      <c r="B2010" s="33" t="str">
        <f>CONCATENATE(G2010,"-",H2010,"-",I2010)</f>
        <v>999921458-Junior--59kg</v>
      </c>
      <c r="C2010" s="15" t="s">
        <v>321</v>
      </c>
      <c r="D2010" s="15" t="s">
        <v>1098</v>
      </c>
      <c r="E2010" s="15" t="s">
        <v>11</v>
      </c>
      <c r="F2010" s="15" t="s">
        <v>12</v>
      </c>
      <c r="G2010" s="15">
        <v>999921458</v>
      </c>
      <c r="H2010" s="8" t="s">
        <v>14</v>
      </c>
      <c r="I2010" s="18" t="s">
        <v>4698</v>
      </c>
      <c r="J2010" s="8">
        <f>(M2010-K2010)+W2010</f>
        <v>215</v>
      </c>
      <c r="K2010" s="8">
        <f>M2010/2</f>
        <v>90</v>
      </c>
      <c r="L2010" s="16"/>
      <c r="M2010" s="8">
        <f>SUM(N2010,O2010,P2010,Q2010,S2010,T2010,U2010)</f>
        <v>180</v>
      </c>
      <c r="N2010" s="8">
        <f>SUM(AX2010)</f>
        <v>0</v>
      </c>
      <c r="O2010" s="8">
        <v>0</v>
      </c>
      <c r="P2010" s="8">
        <f>SUM(AO2010,AW2010)</f>
        <v>0</v>
      </c>
      <c r="Q2010" s="8">
        <f>SUM(AK2010,AL2010,AM2010,AN2010,AP2010,AQ2010,AR2010,AO2010)</f>
        <v>0</v>
      </c>
      <c r="R2010" s="8">
        <f>COUNTIF(AK2010:AR2010, "&gt;0")</f>
        <v>0</v>
      </c>
      <c r="S2010" s="8">
        <f>SUM(AS2010,AT2010)</f>
        <v>0</v>
      </c>
      <c r="T2010" s="8">
        <f>SUM(AU2010)</f>
        <v>180</v>
      </c>
      <c r="U2010" s="8">
        <f>SUM(AV2010)</f>
        <v>0</v>
      </c>
      <c r="V2010" s="16"/>
      <c r="W2010" s="8">
        <f>(X2010+AD2010)</f>
        <v>125</v>
      </c>
      <c r="X2010" s="8">
        <f>SUM(Y2010:AB2010)</f>
        <v>0</v>
      </c>
      <c r="Y2010" s="8">
        <v>0</v>
      </c>
      <c r="Z2010" s="8">
        <f>0</f>
        <v>0</v>
      </c>
      <c r="AA2010" s="8">
        <f>SUM(AZ2010,BB2010)</f>
        <v>0</v>
      </c>
      <c r="AB2010" s="8">
        <f>SUM(BC2010,BD2010)</f>
        <v>0</v>
      </c>
      <c r="AC2010" s="8">
        <f>COUNTIF(BC2010:BD2010,"&gt;0")</f>
        <v>0</v>
      </c>
      <c r="AD2010" s="8">
        <f>SUM(AE2010:AI2010)</f>
        <v>125</v>
      </c>
      <c r="AE2010" s="8">
        <v>0</v>
      </c>
      <c r="AF2010" s="8">
        <v>0</v>
      </c>
      <c r="AG2010" s="8">
        <v>0</v>
      </c>
      <c r="AH2010" s="8">
        <v>0</v>
      </c>
      <c r="AI2010" s="8">
        <f>SUM(BA2010)</f>
        <v>125</v>
      </c>
      <c r="AJ2010" s="16"/>
      <c r="AK2010" s="15">
        <v>0</v>
      </c>
      <c r="AL2010" s="15">
        <v>0</v>
      </c>
      <c r="AM2010" s="15">
        <v>0</v>
      </c>
      <c r="AN2010" s="15">
        <v>0</v>
      </c>
      <c r="AO2010" s="15">
        <v>0</v>
      </c>
      <c r="AP2010" s="15">
        <v>0</v>
      </c>
      <c r="AQ2010" s="15">
        <v>0</v>
      </c>
      <c r="AR2010" s="15">
        <v>0</v>
      </c>
      <c r="AS2010" s="15">
        <v>0</v>
      </c>
      <c r="AT2010" s="15">
        <v>0</v>
      </c>
      <c r="AU2010" s="15">
        <v>180</v>
      </c>
      <c r="AV2010" s="15">
        <v>0</v>
      </c>
      <c r="AW2010" s="15">
        <v>0</v>
      </c>
      <c r="AX2010" s="15">
        <v>0</v>
      </c>
      <c r="AY2010" s="29"/>
      <c r="AZ2010" s="33">
        <v>0</v>
      </c>
      <c r="BA2010" s="33">
        <v>125</v>
      </c>
      <c r="BB2010" s="33">
        <v>0</v>
      </c>
      <c r="BC2010" s="33">
        <v>0</v>
      </c>
      <c r="BD2010" s="33">
        <v>0</v>
      </c>
    </row>
    <row r="2011" spans="1:56" x14ac:dyDescent="0.25">
      <c r="A2011" s="51" t="s">
        <v>6038</v>
      </c>
      <c r="B2011" s="33" t="str">
        <f>CONCATENATE(G2011,"-",H2011,"-",I2011)</f>
        <v>999923025-Junior--59kg</v>
      </c>
      <c r="C2011" s="8" t="s">
        <v>1363</v>
      </c>
      <c r="D2011" s="8" t="s">
        <v>3411</v>
      </c>
      <c r="E2011" s="8" t="s">
        <v>11</v>
      </c>
      <c r="F2011" s="8" t="s">
        <v>12</v>
      </c>
      <c r="G2011" s="8">
        <v>999923025</v>
      </c>
      <c r="H2011" s="8" t="s">
        <v>14</v>
      </c>
      <c r="I2011" s="18" t="s">
        <v>4698</v>
      </c>
      <c r="J2011" s="8">
        <f>(M2011-K2011)+W2011</f>
        <v>214</v>
      </c>
      <c r="K2011" s="8"/>
      <c r="L2011" s="9"/>
      <c r="M2011" s="8">
        <f>SUM(N2011,O2011,P2011,Q2011,S2011,T2011,U2011)</f>
        <v>214</v>
      </c>
      <c r="N2011" s="8">
        <f>SUM(AX2011)</f>
        <v>0</v>
      </c>
      <c r="O2011" s="8">
        <v>0</v>
      </c>
      <c r="P2011" s="8">
        <f>SUM(AO2011,AW2011)</f>
        <v>0</v>
      </c>
      <c r="Q2011" s="8">
        <f>SUM(AK2011,AL2011,AM2011,AN2011,AP2011,AQ2011,AR2011,AO2011)</f>
        <v>120</v>
      </c>
      <c r="R2011" s="8">
        <f>COUNTIF(AK2011:AR2011, "&gt;0")</f>
        <v>1</v>
      </c>
      <c r="S2011" s="8">
        <f>SUM(AS2011,AT2011)</f>
        <v>51</v>
      </c>
      <c r="T2011" s="8">
        <f>SUM(AU2011)</f>
        <v>43</v>
      </c>
      <c r="U2011" s="8">
        <f>SUM(AV2011)</f>
        <v>0</v>
      </c>
      <c r="V2011" s="9"/>
      <c r="W2011" s="8">
        <f>(X2011+AD2011)</f>
        <v>0</v>
      </c>
      <c r="X2011" s="8">
        <f>SUM(Y2011:AB2011)</f>
        <v>0</v>
      </c>
      <c r="Y2011" s="8">
        <v>0</v>
      </c>
      <c r="Z2011" s="8">
        <f>0</f>
        <v>0</v>
      </c>
      <c r="AA2011" s="8">
        <f>SUM(AZ2011,BB2011)</f>
        <v>0</v>
      </c>
      <c r="AB2011" s="8">
        <f>SUM(BC2011,BD2011)</f>
        <v>0</v>
      </c>
      <c r="AC2011" s="8">
        <f>COUNTIF(BC2011:BD2011,"&gt;0")</f>
        <v>0</v>
      </c>
      <c r="AD2011" s="8">
        <f>SUM(AE2011:AI2011)</f>
        <v>0</v>
      </c>
      <c r="AE2011" s="8">
        <v>0</v>
      </c>
      <c r="AF2011" s="8">
        <v>0</v>
      </c>
      <c r="AG2011" s="8">
        <v>0</v>
      </c>
      <c r="AH2011" s="8">
        <v>0</v>
      </c>
      <c r="AI2011" s="8">
        <f>SUM(BA2011)</f>
        <v>0</v>
      </c>
      <c r="AJ2011" s="9"/>
      <c r="AK2011" s="8">
        <v>0</v>
      </c>
      <c r="AL2011" s="8">
        <v>120</v>
      </c>
      <c r="AM2011" s="8">
        <v>0</v>
      </c>
      <c r="AN2011" s="8">
        <v>0</v>
      </c>
      <c r="AO2011" s="8">
        <v>0</v>
      </c>
      <c r="AP2011" s="8">
        <v>0</v>
      </c>
      <c r="AQ2011" s="8">
        <v>0</v>
      </c>
      <c r="AR2011" s="8">
        <v>0</v>
      </c>
      <c r="AS2011" s="8">
        <v>0</v>
      </c>
      <c r="AT2011" s="8">
        <v>51</v>
      </c>
      <c r="AU2011" s="15">
        <v>43</v>
      </c>
      <c r="AV2011" s="15">
        <v>0</v>
      </c>
      <c r="AW2011" s="15">
        <v>0</v>
      </c>
      <c r="AX2011" s="15">
        <v>0</v>
      </c>
      <c r="AY2011" s="29"/>
      <c r="AZ2011" s="33">
        <v>0</v>
      </c>
      <c r="BA2011" s="33">
        <v>0</v>
      </c>
      <c r="BB2011" s="33">
        <v>0</v>
      </c>
      <c r="BC2011" s="33">
        <v>0</v>
      </c>
      <c r="BD2011" s="33">
        <v>0</v>
      </c>
    </row>
    <row r="2012" spans="1:56" x14ac:dyDescent="0.25">
      <c r="A2012" s="51" t="s">
        <v>6059</v>
      </c>
      <c r="B2012" s="33" t="str">
        <f>CONCATENATE(G2012,"-",H2012,"-",I2012)</f>
        <v>999906022-Junior--59kg</v>
      </c>
      <c r="C2012" s="8" t="s">
        <v>1185</v>
      </c>
      <c r="D2012" s="8" t="s">
        <v>388</v>
      </c>
      <c r="E2012" s="8" t="s">
        <v>11</v>
      </c>
      <c r="F2012" s="8" t="s">
        <v>12</v>
      </c>
      <c r="G2012" s="8">
        <v>999906022</v>
      </c>
      <c r="H2012" s="8" t="s">
        <v>14</v>
      </c>
      <c r="I2012" s="18" t="s">
        <v>4698</v>
      </c>
      <c r="J2012" s="8">
        <f>(M2012-K2012)+W2012</f>
        <v>212</v>
      </c>
      <c r="K2012" s="8"/>
      <c r="L2012" s="9"/>
      <c r="M2012" s="8">
        <f>SUM(N2012,O2012,P2012,Q2012,S2012,T2012,U2012)</f>
        <v>45</v>
      </c>
      <c r="N2012" s="8">
        <f>SUM(AX2012)</f>
        <v>0</v>
      </c>
      <c r="O2012" s="8">
        <v>0</v>
      </c>
      <c r="P2012" s="8">
        <f>SUM(AO2012,AW2012)</f>
        <v>0</v>
      </c>
      <c r="Q2012" s="8">
        <f>SUM(AK2012,AL2012,AM2012,AN2012,AP2012,AQ2012,AR2012,AO2012)</f>
        <v>45</v>
      </c>
      <c r="R2012" s="8">
        <f>COUNTIF(AK2012:AR2012, "&gt;0")</f>
        <v>1</v>
      </c>
      <c r="S2012" s="8">
        <f>SUM(AS2012,AT2012)</f>
        <v>0</v>
      </c>
      <c r="T2012" s="8">
        <f>SUM(AU2012)</f>
        <v>0</v>
      </c>
      <c r="U2012" s="8">
        <f>SUM(AV2012)</f>
        <v>0</v>
      </c>
      <c r="V2012" s="9"/>
      <c r="W2012" s="8">
        <f>(X2012+AD2012)</f>
        <v>167</v>
      </c>
      <c r="X2012" s="8">
        <f>SUM(Y2012:AB2012)</f>
        <v>0</v>
      </c>
      <c r="Y2012" s="8">
        <v>0</v>
      </c>
      <c r="Z2012" s="8">
        <f>0</f>
        <v>0</v>
      </c>
      <c r="AA2012" s="8">
        <f>SUM(AZ2012,BB2012)</f>
        <v>0</v>
      </c>
      <c r="AB2012" s="8">
        <f>SUM(BC2012,BD2012)</f>
        <v>0</v>
      </c>
      <c r="AC2012" s="8">
        <f>COUNTIF(BC2012:BD2012,"&gt;0")</f>
        <v>0</v>
      </c>
      <c r="AD2012" s="8">
        <f>SUM(AE2012:AI2012)</f>
        <v>167</v>
      </c>
      <c r="AE2012" s="8">
        <v>0</v>
      </c>
      <c r="AF2012" s="8">
        <v>0</v>
      </c>
      <c r="AG2012" s="8">
        <v>0</v>
      </c>
      <c r="AH2012" s="8">
        <v>0</v>
      </c>
      <c r="AI2012" s="8">
        <f>SUM(BA2012)</f>
        <v>167</v>
      </c>
      <c r="AJ2012" s="9"/>
      <c r="AK2012" s="8">
        <v>45</v>
      </c>
      <c r="AL2012" s="8">
        <v>0</v>
      </c>
      <c r="AM2012" s="8">
        <v>0</v>
      </c>
      <c r="AN2012" s="8">
        <v>0</v>
      </c>
      <c r="AO2012" s="8">
        <v>0</v>
      </c>
      <c r="AP2012" s="8">
        <v>0</v>
      </c>
      <c r="AQ2012" s="8">
        <v>0</v>
      </c>
      <c r="AR2012" s="8">
        <v>0</v>
      </c>
      <c r="AS2012" s="8">
        <v>0</v>
      </c>
      <c r="AT2012" s="8">
        <v>0</v>
      </c>
      <c r="AU2012" s="15">
        <v>0</v>
      </c>
      <c r="AV2012" s="15">
        <v>0</v>
      </c>
      <c r="AW2012" s="15">
        <v>0</v>
      </c>
      <c r="AX2012" s="15">
        <v>0</v>
      </c>
      <c r="AY2012" s="29"/>
      <c r="AZ2012" s="33">
        <v>0</v>
      </c>
      <c r="BA2012" s="33">
        <v>167</v>
      </c>
      <c r="BB2012" s="33">
        <v>0</v>
      </c>
      <c r="BC2012" s="33">
        <v>0</v>
      </c>
      <c r="BD2012" s="33">
        <v>0</v>
      </c>
    </row>
    <row r="2013" spans="1:56" x14ac:dyDescent="0.25">
      <c r="A2013" s="51" t="s">
        <v>6079</v>
      </c>
      <c r="B2013" s="33" t="str">
        <f>CONCATENATE(G2013,"-",H2013,"-",I2013)</f>
        <v>999916371-Junior--59kg</v>
      </c>
      <c r="C2013" s="15" t="s">
        <v>127</v>
      </c>
      <c r="D2013" s="15" t="s">
        <v>4566</v>
      </c>
      <c r="E2013" s="15" t="s">
        <v>11</v>
      </c>
      <c r="F2013" s="15" t="s">
        <v>12</v>
      </c>
      <c r="G2013" s="15">
        <v>999916371</v>
      </c>
      <c r="H2013" s="8" t="s">
        <v>14</v>
      </c>
      <c r="I2013" s="18" t="s">
        <v>4698</v>
      </c>
      <c r="J2013" s="8">
        <f>(M2013-K2013)+W2013</f>
        <v>209.5</v>
      </c>
      <c r="K2013" s="8">
        <f>M2013/2</f>
        <v>42.5</v>
      </c>
      <c r="L2013" s="16"/>
      <c r="M2013" s="8">
        <f>SUM(N2013,O2013,P2013,Q2013,S2013,T2013,U2013)</f>
        <v>85</v>
      </c>
      <c r="N2013" s="8">
        <f>SUM(AX2013)</f>
        <v>0</v>
      </c>
      <c r="O2013" s="8">
        <v>0</v>
      </c>
      <c r="P2013" s="8">
        <f>SUM(AO2013,AW2013)</f>
        <v>0</v>
      </c>
      <c r="Q2013" s="8">
        <f>SUM(AK2013,AL2013,AM2013,AN2013,AP2013,AQ2013,AR2013,AO2013)</f>
        <v>0</v>
      </c>
      <c r="R2013" s="8">
        <f>COUNTIF(AK2013:AR2013, "&gt;0")</f>
        <v>0</v>
      </c>
      <c r="S2013" s="8">
        <f>SUM(AS2013,AT2013)</f>
        <v>0</v>
      </c>
      <c r="T2013" s="8">
        <f>SUM(AU2013)</f>
        <v>0</v>
      </c>
      <c r="U2013" s="8">
        <f>SUM(AV2013)</f>
        <v>85</v>
      </c>
      <c r="V2013" s="16"/>
      <c r="W2013" s="8">
        <f>(X2013+AD2013)</f>
        <v>167</v>
      </c>
      <c r="X2013" s="8">
        <f>SUM(Y2013:AB2013)</f>
        <v>0</v>
      </c>
      <c r="Y2013" s="8">
        <v>0</v>
      </c>
      <c r="Z2013" s="8">
        <f>0</f>
        <v>0</v>
      </c>
      <c r="AA2013" s="8">
        <f>SUM(AZ2013,BB2013)</f>
        <v>0</v>
      </c>
      <c r="AB2013" s="8">
        <f>SUM(BC2013,BD2013)</f>
        <v>0</v>
      </c>
      <c r="AC2013" s="8">
        <f>COUNTIF(BC2013:BD2013,"&gt;0")</f>
        <v>0</v>
      </c>
      <c r="AD2013" s="8">
        <f>SUM(AE2013:AI2013)</f>
        <v>167</v>
      </c>
      <c r="AE2013" s="8">
        <v>0</v>
      </c>
      <c r="AF2013" s="8">
        <v>0</v>
      </c>
      <c r="AG2013" s="8">
        <v>0</v>
      </c>
      <c r="AH2013" s="8">
        <v>0</v>
      </c>
      <c r="AI2013" s="8">
        <f>SUM(BA2013)</f>
        <v>167</v>
      </c>
      <c r="AJ2013" s="16"/>
      <c r="AK2013" s="15">
        <v>0</v>
      </c>
      <c r="AL2013" s="15">
        <v>0</v>
      </c>
      <c r="AM2013" s="15">
        <v>0</v>
      </c>
      <c r="AN2013" s="15">
        <v>0</v>
      </c>
      <c r="AO2013" s="15">
        <v>0</v>
      </c>
      <c r="AP2013" s="15">
        <v>0</v>
      </c>
      <c r="AQ2013" s="15">
        <v>0</v>
      </c>
      <c r="AR2013" s="15">
        <v>0</v>
      </c>
      <c r="AS2013" s="15">
        <v>0</v>
      </c>
      <c r="AT2013" s="15">
        <v>0</v>
      </c>
      <c r="AU2013" s="15">
        <v>0</v>
      </c>
      <c r="AV2013" s="15">
        <v>85</v>
      </c>
      <c r="AW2013" s="15">
        <v>0</v>
      </c>
      <c r="AX2013" s="15">
        <v>0</v>
      </c>
      <c r="AY2013" s="29"/>
      <c r="AZ2013" s="33">
        <v>0</v>
      </c>
      <c r="BA2013" s="33">
        <v>167</v>
      </c>
      <c r="BB2013" s="33">
        <v>0</v>
      </c>
      <c r="BC2013" s="33">
        <v>0</v>
      </c>
      <c r="BD2013" s="33">
        <v>0</v>
      </c>
    </row>
    <row r="2014" spans="1:56" x14ac:dyDescent="0.25">
      <c r="A2014" s="51" t="s">
        <v>9210</v>
      </c>
      <c r="B2014" s="33" t="str">
        <f>CONCATENATE(G2014,"-",H2014,"-",I2014)</f>
        <v>999916822-Junior--59kg</v>
      </c>
      <c r="C2014" s="15" t="s">
        <v>127</v>
      </c>
      <c r="D2014" s="15" t="s">
        <v>433</v>
      </c>
      <c r="E2014" s="15" t="s">
        <v>11</v>
      </c>
      <c r="F2014" s="15" t="s">
        <v>12</v>
      </c>
      <c r="G2014" s="15">
        <v>999916822</v>
      </c>
      <c r="H2014" s="8" t="s">
        <v>14</v>
      </c>
      <c r="I2014" s="21" t="s">
        <v>4698</v>
      </c>
      <c r="J2014" s="8">
        <f>(M2014-K2014)+W2014</f>
        <v>181</v>
      </c>
      <c r="K2014" s="8">
        <f>M2014/2</f>
        <v>0</v>
      </c>
      <c r="L2014" s="9"/>
      <c r="M2014" s="8">
        <f>SUM(N2014,O2014,P2014,Q2014,S2014,T2014,U2014)</f>
        <v>0</v>
      </c>
      <c r="N2014" s="8">
        <f>SUM(AX2014)</f>
        <v>0</v>
      </c>
      <c r="O2014" s="8">
        <v>0</v>
      </c>
      <c r="P2014" s="8">
        <f>SUM(AO2014,AW2014)</f>
        <v>0</v>
      </c>
      <c r="Q2014" s="8">
        <f>SUM(AK2014,AL2014,AM2014,AN2014,AP2014,AQ2014,AR2014,AO2014)</f>
        <v>0</v>
      </c>
      <c r="R2014" s="8">
        <f>COUNTIF(AK2014:AR2014, "&gt;0")</f>
        <v>0</v>
      </c>
      <c r="S2014" s="8">
        <f>SUM(AS2014,AT2014)</f>
        <v>0</v>
      </c>
      <c r="T2014" s="8">
        <f>SUM(AU2014)</f>
        <v>0</v>
      </c>
      <c r="U2014" s="8">
        <f>SUM(AV2014)</f>
        <v>0</v>
      </c>
      <c r="V2014" s="9"/>
      <c r="W2014" s="8">
        <f>(X2014+AD2014)</f>
        <v>181</v>
      </c>
      <c r="X2014" s="8">
        <f>SUM(Y2014:AB2014)</f>
        <v>56</v>
      </c>
      <c r="Y2014" s="8">
        <v>0</v>
      </c>
      <c r="Z2014" s="8">
        <f>0</f>
        <v>0</v>
      </c>
      <c r="AA2014" s="8">
        <f>SUM(AZ2014,BB2014)</f>
        <v>56</v>
      </c>
      <c r="AB2014" s="8">
        <f>SUM(BC2014,BD2014)</f>
        <v>0</v>
      </c>
      <c r="AC2014" s="8">
        <f>COUNTIF(BC2014:BD2014,"&gt;0")</f>
        <v>0</v>
      </c>
      <c r="AD2014" s="8">
        <f>SUM(AE2014:AI2014)</f>
        <v>125</v>
      </c>
      <c r="AE2014" s="8">
        <v>0</v>
      </c>
      <c r="AF2014" s="8">
        <v>0</v>
      </c>
      <c r="AG2014" s="8">
        <v>0</v>
      </c>
      <c r="AH2014" s="8">
        <v>0</v>
      </c>
      <c r="AI2014" s="8">
        <f>SUM(BA2014)</f>
        <v>125</v>
      </c>
      <c r="AJ2014" s="9"/>
      <c r="AK2014" s="8">
        <v>0</v>
      </c>
      <c r="AL2014" s="8">
        <v>0</v>
      </c>
      <c r="AM2014" s="8">
        <v>0</v>
      </c>
      <c r="AN2014" s="8">
        <v>0</v>
      </c>
      <c r="AO2014" s="8">
        <v>0</v>
      </c>
      <c r="AP2014" s="8">
        <v>0</v>
      </c>
      <c r="AQ2014" s="8">
        <v>0</v>
      </c>
      <c r="AR2014" s="8">
        <v>0</v>
      </c>
      <c r="AS2014" s="8">
        <v>0</v>
      </c>
      <c r="AT2014" s="8">
        <v>0</v>
      </c>
      <c r="AU2014" s="8">
        <v>0</v>
      </c>
      <c r="AV2014" s="8">
        <v>0</v>
      </c>
      <c r="AW2014" s="8">
        <v>0</v>
      </c>
      <c r="AX2014" s="8">
        <v>0</v>
      </c>
      <c r="AY2014" s="30"/>
      <c r="AZ2014" s="33">
        <v>0</v>
      </c>
      <c r="BA2014" s="33">
        <v>125</v>
      </c>
      <c r="BB2014" s="33">
        <v>56</v>
      </c>
      <c r="BC2014" s="33">
        <v>0</v>
      </c>
      <c r="BD2014" s="33">
        <v>0</v>
      </c>
    </row>
    <row r="2015" spans="1:56" x14ac:dyDescent="0.25">
      <c r="A2015" s="51" t="s">
        <v>6073</v>
      </c>
      <c r="B2015" s="33" t="str">
        <f>CONCATENATE(G2015,"-",H2015,"-",I2015)</f>
        <v>999924517-Junior--59kg</v>
      </c>
      <c r="C2015" s="15" t="s">
        <v>471</v>
      </c>
      <c r="D2015" s="15" t="s">
        <v>3525</v>
      </c>
      <c r="E2015" s="15" t="s">
        <v>11</v>
      </c>
      <c r="F2015" s="15" t="s">
        <v>12</v>
      </c>
      <c r="G2015" s="15">
        <v>999924517</v>
      </c>
      <c r="H2015" s="8" t="s">
        <v>14</v>
      </c>
      <c r="I2015" s="18" t="s">
        <v>4698</v>
      </c>
      <c r="J2015" s="8">
        <f>(M2015-K2015)+W2015</f>
        <v>176</v>
      </c>
      <c r="K2015" s="8">
        <f>M2015/2</f>
        <v>51</v>
      </c>
      <c r="L2015" s="16"/>
      <c r="M2015" s="8">
        <f>SUM(N2015,O2015,P2015,Q2015,S2015,T2015,U2015)</f>
        <v>102</v>
      </c>
      <c r="N2015" s="8">
        <f>SUM(AX2015)</f>
        <v>0</v>
      </c>
      <c r="O2015" s="8">
        <v>0</v>
      </c>
      <c r="P2015" s="8">
        <f>SUM(AO2015,AW2015)</f>
        <v>0</v>
      </c>
      <c r="Q2015" s="8">
        <f>SUM(AK2015,AL2015,AM2015,AN2015,AP2015,AQ2015,AR2015,AO2015)</f>
        <v>45</v>
      </c>
      <c r="R2015" s="8">
        <f>COUNTIF(AK2015:AR2015, "&gt;0")</f>
        <v>1</v>
      </c>
      <c r="S2015" s="8">
        <f>SUM(AS2015,AT2015)</f>
        <v>0</v>
      </c>
      <c r="T2015" s="8">
        <f>SUM(AU2015)</f>
        <v>57</v>
      </c>
      <c r="U2015" s="8">
        <f>SUM(AV2015)</f>
        <v>0</v>
      </c>
      <c r="V2015" s="16"/>
      <c r="W2015" s="8">
        <f>(X2015+AD2015)</f>
        <v>125</v>
      </c>
      <c r="X2015" s="8">
        <f>SUM(Y2015:AB2015)</f>
        <v>0</v>
      </c>
      <c r="Y2015" s="8">
        <v>0</v>
      </c>
      <c r="Z2015" s="8">
        <f>0</f>
        <v>0</v>
      </c>
      <c r="AA2015" s="8">
        <f>SUM(AZ2015,BB2015)</f>
        <v>0</v>
      </c>
      <c r="AB2015" s="8">
        <f>SUM(BC2015,BD2015)</f>
        <v>0</v>
      </c>
      <c r="AC2015" s="8">
        <f>COUNTIF(BC2015:BD2015,"&gt;0")</f>
        <v>0</v>
      </c>
      <c r="AD2015" s="8">
        <f>SUM(AE2015:AI2015)</f>
        <v>125</v>
      </c>
      <c r="AE2015" s="8">
        <v>0</v>
      </c>
      <c r="AF2015" s="8">
        <v>0</v>
      </c>
      <c r="AG2015" s="8">
        <v>0</v>
      </c>
      <c r="AH2015" s="8">
        <v>0</v>
      </c>
      <c r="AI2015" s="8">
        <f>SUM(BA2015)</f>
        <v>125</v>
      </c>
      <c r="AJ2015" s="16"/>
      <c r="AK2015" s="8">
        <v>0</v>
      </c>
      <c r="AL2015" s="8">
        <v>0</v>
      </c>
      <c r="AM2015" s="8">
        <v>45</v>
      </c>
      <c r="AN2015" s="8">
        <v>0</v>
      </c>
      <c r="AO2015" s="8">
        <v>0</v>
      </c>
      <c r="AP2015" s="8">
        <v>0</v>
      </c>
      <c r="AQ2015" s="8">
        <v>0</v>
      </c>
      <c r="AR2015" s="8">
        <v>0</v>
      </c>
      <c r="AS2015" s="8">
        <v>0</v>
      </c>
      <c r="AT2015" s="8">
        <v>0</v>
      </c>
      <c r="AU2015" s="15">
        <v>57</v>
      </c>
      <c r="AV2015" s="15">
        <v>0</v>
      </c>
      <c r="AW2015" s="15">
        <v>0</v>
      </c>
      <c r="AX2015" s="15">
        <v>0</v>
      </c>
      <c r="AY2015" s="29"/>
      <c r="AZ2015" s="33">
        <v>0</v>
      </c>
      <c r="BA2015" s="33">
        <v>125</v>
      </c>
      <c r="BB2015" s="33">
        <v>0</v>
      </c>
      <c r="BC2015" s="33">
        <v>0</v>
      </c>
      <c r="BD2015" s="33">
        <v>0</v>
      </c>
    </row>
    <row r="2016" spans="1:56" x14ac:dyDescent="0.25">
      <c r="A2016" s="51" t="s">
        <v>6068</v>
      </c>
      <c r="B2016" s="33" t="str">
        <f>CONCATENATE(G2016,"-",H2016,"-",I2016)</f>
        <v>999791649-Junior--59kg</v>
      </c>
      <c r="C2016" s="8" t="s">
        <v>1206</v>
      </c>
      <c r="D2016" s="8" t="s">
        <v>227</v>
      </c>
      <c r="E2016" s="8" t="s">
        <v>11</v>
      </c>
      <c r="F2016" s="8" t="s">
        <v>12</v>
      </c>
      <c r="G2016" s="8">
        <v>999791649</v>
      </c>
      <c r="H2016" s="8" t="s">
        <v>14</v>
      </c>
      <c r="I2016" s="18" t="s">
        <v>4698</v>
      </c>
      <c r="J2016" s="8">
        <f>(M2016-K2016)+W2016</f>
        <v>168</v>
      </c>
      <c r="K2016" s="8"/>
      <c r="L2016" s="9"/>
      <c r="M2016" s="8">
        <f>SUM(N2016,O2016,P2016,Q2016,S2016,T2016,U2016)</f>
        <v>43</v>
      </c>
      <c r="N2016" s="8">
        <f>SUM(AX2016)</f>
        <v>0</v>
      </c>
      <c r="O2016" s="8">
        <v>0</v>
      </c>
      <c r="P2016" s="8">
        <f>SUM(AO2016,AW2016)</f>
        <v>0</v>
      </c>
      <c r="Q2016" s="8">
        <f>SUM(AK2016,AL2016,AM2016,AN2016,AP2016,AQ2016,AR2016,AO2016)</f>
        <v>0</v>
      </c>
      <c r="R2016" s="8">
        <f>COUNTIF(AK2016:AR2016, "&gt;0")</f>
        <v>0</v>
      </c>
      <c r="S2016" s="8">
        <f>SUM(AS2016,AT2016)</f>
        <v>0</v>
      </c>
      <c r="T2016" s="8">
        <f>SUM(AU2016)</f>
        <v>43</v>
      </c>
      <c r="U2016" s="8">
        <f>SUM(AV2016)</f>
        <v>0</v>
      </c>
      <c r="V2016" s="9"/>
      <c r="W2016" s="8">
        <f>(X2016+AD2016)</f>
        <v>125</v>
      </c>
      <c r="X2016" s="8">
        <f>SUM(Y2016:AB2016)</f>
        <v>0</v>
      </c>
      <c r="Y2016" s="8">
        <v>0</v>
      </c>
      <c r="Z2016" s="8">
        <f>0</f>
        <v>0</v>
      </c>
      <c r="AA2016" s="8">
        <f>SUM(AZ2016,BB2016)</f>
        <v>0</v>
      </c>
      <c r="AB2016" s="8">
        <f>SUM(BC2016,BD2016)</f>
        <v>0</v>
      </c>
      <c r="AC2016" s="8">
        <f>COUNTIF(BC2016:BD2016,"&gt;0")</f>
        <v>0</v>
      </c>
      <c r="AD2016" s="8">
        <f>SUM(AE2016:AI2016)</f>
        <v>125</v>
      </c>
      <c r="AE2016" s="8">
        <v>0</v>
      </c>
      <c r="AF2016" s="8">
        <v>0</v>
      </c>
      <c r="AG2016" s="8">
        <v>0</v>
      </c>
      <c r="AH2016" s="8">
        <v>0</v>
      </c>
      <c r="AI2016" s="8">
        <f>SUM(BA2016)</f>
        <v>125</v>
      </c>
      <c r="AJ2016" s="9"/>
      <c r="AK2016" s="8">
        <v>0</v>
      </c>
      <c r="AL2016" s="8">
        <v>0</v>
      </c>
      <c r="AM2016" s="8">
        <v>0</v>
      </c>
      <c r="AN2016" s="8">
        <v>0</v>
      </c>
      <c r="AO2016" s="8">
        <v>0</v>
      </c>
      <c r="AP2016" s="8">
        <v>0</v>
      </c>
      <c r="AQ2016" s="8">
        <v>0</v>
      </c>
      <c r="AR2016" s="8">
        <v>0</v>
      </c>
      <c r="AS2016" s="8">
        <v>0</v>
      </c>
      <c r="AT2016" s="8">
        <v>0</v>
      </c>
      <c r="AU2016" s="15">
        <v>43</v>
      </c>
      <c r="AV2016" s="15">
        <v>0</v>
      </c>
      <c r="AW2016" s="15">
        <v>0</v>
      </c>
      <c r="AX2016" s="15">
        <v>0</v>
      </c>
      <c r="AY2016" s="29"/>
      <c r="AZ2016" s="33">
        <v>0</v>
      </c>
      <c r="BA2016" s="33">
        <v>125</v>
      </c>
      <c r="BB2016" s="33">
        <v>0</v>
      </c>
      <c r="BC2016" s="33">
        <v>0</v>
      </c>
      <c r="BD2016" s="33">
        <v>0</v>
      </c>
    </row>
    <row r="2017" spans="1:56" x14ac:dyDescent="0.25">
      <c r="A2017" s="51" t="s">
        <v>9855</v>
      </c>
      <c r="B2017" s="33" t="str">
        <f>CONCATENATE(G2017,"-",H2017,"-",I2017)</f>
        <v>999915976-Junior--59kg</v>
      </c>
      <c r="C2017" s="15" t="s">
        <v>1182</v>
      </c>
      <c r="D2017" s="15" t="s">
        <v>144</v>
      </c>
      <c r="E2017" s="15" t="s">
        <v>11</v>
      </c>
      <c r="F2017" s="15" t="s">
        <v>12</v>
      </c>
      <c r="G2017" s="15">
        <v>999915976</v>
      </c>
      <c r="H2017" s="8" t="s">
        <v>14</v>
      </c>
      <c r="I2017" s="15" t="s">
        <v>4698</v>
      </c>
      <c r="J2017" s="8">
        <f>(M2017-K2017)+W2017</f>
        <v>167</v>
      </c>
      <c r="K2017" s="8">
        <f>M2017/2</f>
        <v>0</v>
      </c>
      <c r="L2017" s="9"/>
      <c r="M2017" s="8">
        <f>SUM(N2017,O2017,P2017,Q2017,S2017,T2017,U2017)</f>
        <v>0</v>
      </c>
      <c r="N2017" s="8">
        <f>SUM(AX2017)</f>
        <v>0</v>
      </c>
      <c r="O2017" s="8">
        <v>0</v>
      </c>
      <c r="P2017" s="8">
        <f>SUM(AO2017,AW2017)</f>
        <v>0</v>
      </c>
      <c r="Q2017" s="8">
        <f>SUM(AK2017,AL2017,AM2017,AN2017,AP2017,AQ2017,AR2017,AO2017)</f>
        <v>0</v>
      </c>
      <c r="R2017" s="8">
        <f>COUNTIF(AK2017:AR2017, "&gt;0")</f>
        <v>0</v>
      </c>
      <c r="S2017" s="8">
        <f>SUM(AS2017,AT2017)</f>
        <v>0</v>
      </c>
      <c r="T2017" s="8">
        <f>SUM(AU2017)</f>
        <v>0</v>
      </c>
      <c r="U2017" s="8">
        <f>SUM(AV2017)</f>
        <v>0</v>
      </c>
      <c r="V2017" s="9"/>
      <c r="W2017" s="8">
        <f>(X2017+AD2017)</f>
        <v>167</v>
      </c>
      <c r="X2017" s="8">
        <f>SUM(Y2017:AB2017)</f>
        <v>0</v>
      </c>
      <c r="Y2017" s="8">
        <v>0</v>
      </c>
      <c r="Z2017" s="8">
        <f>0</f>
        <v>0</v>
      </c>
      <c r="AA2017" s="8">
        <f>SUM(AZ2017,BB2017)</f>
        <v>0</v>
      </c>
      <c r="AB2017" s="8">
        <f>SUM(BC2017,BD2017)</f>
        <v>0</v>
      </c>
      <c r="AC2017" s="8">
        <f>COUNTIF(BC2017:BD2017,"&gt;0")</f>
        <v>0</v>
      </c>
      <c r="AD2017" s="8">
        <f>SUM(AE2017:AI2017)</f>
        <v>167</v>
      </c>
      <c r="AE2017" s="8">
        <v>0</v>
      </c>
      <c r="AF2017" s="8">
        <v>0</v>
      </c>
      <c r="AG2017" s="8">
        <v>0</v>
      </c>
      <c r="AH2017" s="8">
        <v>0</v>
      </c>
      <c r="AI2017" s="8">
        <f>SUM(BA2017)</f>
        <v>167</v>
      </c>
      <c r="AJ2017" s="9"/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0</v>
      </c>
      <c r="AQ2017" s="8">
        <v>0</v>
      </c>
      <c r="AR2017" s="8">
        <v>0</v>
      </c>
      <c r="AS2017" s="8">
        <v>0</v>
      </c>
      <c r="AT2017" s="8">
        <v>0</v>
      </c>
      <c r="AU2017" s="8">
        <v>0</v>
      </c>
      <c r="AV2017" s="8">
        <v>0</v>
      </c>
      <c r="AW2017" s="8">
        <v>0</v>
      </c>
      <c r="AX2017" s="8">
        <v>0</v>
      </c>
      <c r="AY2017" s="30"/>
      <c r="AZ2017" s="33">
        <v>0</v>
      </c>
      <c r="BA2017" s="33">
        <v>167</v>
      </c>
      <c r="BB2017" s="33">
        <v>0</v>
      </c>
      <c r="BC2017" s="33">
        <v>0</v>
      </c>
      <c r="BD2017" s="33">
        <v>0</v>
      </c>
    </row>
    <row r="2018" spans="1:56" x14ac:dyDescent="0.25">
      <c r="A2018" s="51" t="s">
        <v>9857</v>
      </c>
      <c r="B2018" s="33" t="str">
        <f>CONCATENATE(G2018,"-",H2018,"-",I2018)</f>
        <v>999919136-Junior--59kg</v>
      </c>
      <c r="C2018" s="15" t="s">
        <v>262</v>
      </c>
      <c r="D2018" s="15" t="s">
        <v>235</v>
      </c>
      <c r="E2018" s="15" t="s">
        <v>11</v>
      </c>
      <c r="F2018" s="15" t="s">
        <v>12</v>
      </c>
      <c r="G2018" s="15">
        <v>999919136</v>
      </c>
      <c r="H2018" s="8" t="s">
        <v>14</v>
      </c>
      <c r="I2018" s="15" t="s">
        <v>4698</v>
      </c>
      <c r="J2018" s="8">
        <f>(M2018-K2018)+W2018</f>
        <v>167</v>
      </c>
      <c r="K2018" s="8">
        <f>M2018/2</f>
        <v>0</v>
      </c>
      <c r="L2018" s="9"/>
      <c r="M2018" s="8">
        <f>SUM(N2018,O2018,P2018,Q2018,S2018,T2018,U2018)</f>
        <v>0</v>
      </c>
      <c r="N2018" s="8">
        <f>SUM(AX2018)</f>
        <v>0</v>
      </c>
      <c r="O2018" s="8">
        <v>0</v>
      </c>
      <c r="P2018" s="8">
        <f>SUM(AO2018,AW2018)</f>
        <v>0</v>
      </c>
      <c r="Q2018" s="8">
        <f>SUM(AK2018,AL2018,AM2018,AN2018,AP2018,AQ2018,AR2018,AO2018)</f>
        <v>0</v>
      </c>
      <c r="R2018" s="8">
        <f>COUNTIF(AK2018:AR2018, "&gt;0")</f>
        <v>0</v>
      </c>
      <c r="S2018" s="8">
        <f>SUM(AS2018,AT2018)</f>
        <v>0</v>
      </c>
      <c r="T2018" s="8">
        <f>SUM(AU2018)</f>
        <v>0</v>
      </c>
      <c r="U2018" s="8">
        <f>SUM(AV2018)</f>
        <v>0</v>
      </c>
      <c r="V2018" s="9"/>
      <c r="W2018" s="8">
        <f>(X2018+AD2018)</f>
        <v>167</v>
      </c>
      <c r="X2018" s="8">
        <f>SUM(Y2018:AB2018)</f>
        <v>0</v>
      </c>
      <c r="Y2018" s="8">
        <v>0</v>
      </c>
      <c r="Z2018" s="8">
        <f>0</f>
        <v>0</v>
      </c>
      <c r="AA2018" s="8">
        <f>SUM(AZ2018,BB2018)</f>
        <v>0</v>
      </c>
      <c r="AB2018" s="8">
        <f>SUM(BC2018,BD2018)</f>
        <v>0</v>
      </c>
      <c r="AC2018" s="8">
        <f>COUNTIF(BC2018:BD2018,"&gt;0")</f>
        <v>0</v>
      </c>
      <c r="AD2018" s="8">
        <f>SUM(AE2018:AI2018)</f>
        <v>167</v>
      </c>
      <c r="AE2018" s="8">
        <v>0</v>
      </c>
      <c r="AF2018" s="8">
        <v>0</v>
      </c>
      <c r="AG2018" s="8">
        <v>0</v>
      </c>
      <c r="AH2018" s="8">
        <v>0</v>
      </c>
      <c r="AI2018" s="8">
        <f>SUM(BA2018)</f>
        <v>167</v>
      </c>
      <c r="AJ2018" s="9"/>
      <c r="AK2018" s="8">
        <v>0</v>
      </c>
      <c r="AL2018" s="8">
        <v>0</v>
      </c>
      <c r="AM2018" s="8">
        <v>0</v>
      </c>
      <c r="AN2018" s="8">
        <v>0</v>
      </c>
      <c r="AO2018" s="8">
        <v>0</v>
      </c>
      <c r="AP2018" s="8">
        <v>0</v>
      </c>
      <c r="AQ2018" s="8">
        <v>0</v>
      </c>
      <c r="AR2018" s="8">
        <v>0</v>
      </c>
      <c r="AS2018" s="8">
        <v>0</v>
      </c>
      <c r="AT2018" s="8">
        <v>0</v>
      </c>
      <c r="AU2018" s="8">
        <v>0</v>
      </c>
      <c r="AV2018" s="8">
        <v>0</v>
      </c>
      <c r="AW2018" s="8">
        <v>0</v>
      </c>
      <c r="AX2018" s="8">
        <v>0</v>
      </c>
      <c r="AY2018" s="30"/>
      <c r="AZ2018" s="33">
        <v>0</v>
      </c>
      <c r="BA2018" s="33">
        <v>167</v>
      </c>
      <c r="BB2018" s="33">
        <v>0</v>
      </c>
      <c r="BC2018" s="33">
        <v>0</v>
      </c>
      <c r="BD2018" s="33">
        <v>0</v>
      </c>
    </row>
    <row r="2019" spans="1:56" x14ac:dyDescent="0.25">
      <c r="A2019" s="51" t="s">
        <v>6065</v>
      </c>
      <c r="B2019" s="33" t="str">
        <f>CONCATENATE(G2019,"-",H2019,"-",I2019)</f>
        <v>999917732-Junior--59kg</v>
      </c>
      <c r="C2019" s="8" t="s">
        <v>1374</v>
      </c>
      <c r="D2019" s="8" t="s">
        <v>1375</v>
      </c>
      <c r="E2019" s="8" t="s">
        <v>11</v>
      </c>
      <c r="F2019" s="8" t="s">
        <v>12</v>
      </c>
      <c r="G2019" s="17">
        <v>999917732</v>
      </c>
      <c r="H2019" s="8" t="s">
        <v>14</v>
      </c>
      <c r="I2019" s="18" t="s">
        <v>4698</v>
      </c>
      <c r="J2019" s="8">
        <f>(M2019-K2019)+W2019</f>
        <v>165</v>
      </c>
      <c r="K2019" s="8"/>
      <c r="L2019" s="9"/>
      <c r="M2019" s="8">
        <f>SUM(N2019,O2019,P2019,Q2019,S2019,T2019,U2019)</f>
        <v>40</v>
      </c>
      <c r="N2019" s="8">
        <f>SUM(AX2019)</f>
        <v>40</v>
      </c>
      <c r="O2019" s="8">
        <v>0</v>
      </c>
      <c r="P2019" s="8">
        <f>SUM(AO2019,AW2019)</f>
        <v>0</v>
      </c>
      <c r="Q2019" s="8">
        <f>SUM(AK2019,AL2019,AM2019,AN2019,AP2019,AQ2019,AR2019,AO2019)</f>
        <v>0</v>
      </c>
      <c r="R2019" s="8">
        <f>COUNTIF(AK2019:AR2019, "&gt;0")</f>
        <v>0</v>
      </c>
      <c r="S2019" s="8">
        <f>SUM(AS2019,AT2019)</f>
        <v>0</v>
      </c>
      <c r="T2019" s="8">
        <f>SUM(AU2019)</f>
        <v>0</v>
      </c>
      <c r="U2019" s="8">
        <f>SUM(AV2019)</f>
        <v>0</v>
      </c>
      <c r="V2019" s="9"/>
      <c r="W2019" s="8">
        <f>(X2019+AD2019)</f>
        <v>125</v>
      </c>
      <c r="X2019" s="8">
        <f>SUM(Y2019:AB2019)</f>
        <v>0</v>
      </c>
      <c r="Y2019" s="8">
        <v>0</v>
      </c>
      <c r="Z2019" s="8">
        <f>0</f>
        <v>0</v>
      </c>
      <c r="AA2019" s="8">
        <f>SUM(AZ2019,BB2019)</f>
        <v>0</v>
      </c>
      <c r="AB2019" s="8">
        <f>SUM(BC2019,BD2019)</f>
        <v>0</v>
      </c>
      <c r="AC2019" s="8">
        <f>COUNTIF(BC2019:BD2019,"&gt;0")</f>
        <v>0</v>
      </c>
      <c r="AD2019" s="8">
        <f>SUM(AE2019:AI2019)</f>
        <v>125</v>
      </c>
      <c r="AE2019" s="8">
        <v>0</v>
      </c>
      <c r="AF2019" s="8">
        <v>0</v>
      </c>
      <c r="AG2019" s="8">
        <v>0</v>
      </c>
      <c r="AH2019" s="8">
        <v>0</v>
      </c>
      <c r="AI2019" s="8">
        <f>SUM(BA2019)</f>
        <v>125</v>
      </c>
      <c r="AJ2019" s="9"/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</v>
      </c>
      <c r="AQ2019" s="8">
        <v>0</v>
      </c>
      <c r="AR2019" s="8">
        <v>0</v>
      </c>
      <c r="AS2019" s="8">
        <v>0</v>
      </c>
      <c r="AT2019" s="8">
        <v>0</v>
      </c>
      <c r="AU2019" s="15">
        <v>0</v>
      </c>
      <c r="AV2019" s="15">
        <v>0</v>
      </c>
      <c r="AW2019" s="15">
        <v>0</v>
      </c>
      <c r="AX2019" s="15">
        <v>40</v>
      </c>
      <c r="AY2019" s="29"/>
      <c r="AZ2019" s="33">
        <v>0</v>
      </c>
      <c r="BA2019" s="33">
        <v>125</v>
      </c>
      <c r="BB2019" s="33">
        <v>0</v>
      </c>
      <c r="BC2019" s="33">
        <v>0</v>
      </c>
      <c r="BD2019" s="33">
        <v>0</v>
      </c>
    </row>
    <row r="2020" spans="1:56" x14ac:dyDescent="0.25">
      <c r="A2020" s="51" t="s">
        <v>6044</v>
      </c>
      <c r="B2020" s="33" t="str">
        <f>CONCATENATE(G2020,"-",H2020,"-",I2020)</f>
        <v>999883660-Junior--59kg</v>
      </c>
      <c r="C2020" s="15" t="s">
        <v>3523</v>
      </c>
      <c r="D2020" s="15" t="s">
        <v>1186</v>
      </c>
      <c r="E2020" s="15" t="s">
        <v>11</v>
      </c>
      <c r="F2020" s="15" t="s">
        <v>12</v>
      </c>
      <c r="G2020" s="15">
        <v>999883660</v>
      </c>
      <c r="H2020" s="8" t="s">
        <v>14</v>
      </c>
      <c r="I2020" s="18" t="s">
        <v>4698</v>
      </c>
      <c r="J2020" s="8">
        <f>(M2020-K2020)+W2020</f>
        <v>144</v>
      </c>
      <c r="K2020" s="15"/>
      <c r="L2020" s="16"/>
      <c r="M2020" s="8">
        <f>SUM(N2020,O2020,P2020,Q2020,S2020,T2020,U2020)</f>
        <v>144</v>
      </c>
      <c r="N2020" s="8">
        <f>SUM(AX2020)</f>
        <v>0</v>
      </c>
      <c r="O2020" s="8">
        <v>0</v>
      </c>
      <c r="P2020" s="8">
        <f>SUM(AO2020,AW2020)</f>
        <v>0</v>
      </c>
      <c r="Q2020" s="8">
        <f>SUM(AK2020,AL2020,AM2020,AN2020,AP2020,AQ2020,AR2020,AO2020)</f>
        <v>68</v>
      </c>
      <c r="R2020" s="8">
        <f>COUNTIF(AK2020:AR2020, "&gt;0")</f>
        <v>1</v>
      </c>
      <c r="S2020" s="8">
        <f>SUM(AS2020,AT2020)</f>
        <v>0</v>
      </c>
      <c r="T2020" s="8">
        <f>SUM(AU2020)</f>
        <v>76</v>
      </c>
      <c r="U2020" s="8">
        <f>SUM(AV2020)</f>
        <v>0</v>
      </c>
      <c r="V2020" s="16"/>
      <c r="W2020" s="8">
        <f>(X2020+AD2020)</f>
        <v>0</v>
      </c>
      <c r="X2020" s="8">
        <f>SUM(Y2020:AB2020)</f>
        <v>0</v>
      </c>
      <c r="Y2020" s="8">
        <v>0</v>
      </c>
      <c r="Z2020" s="8">
        <f>0</f>
        <v>0</v>
      </c>
      <c r="AA2020" s="8">
        <f>SUM(AZ2020,BB2020)</f>
        <v>0</v>
      </c>
      <c r="AB2020" s="8">
        <f>SUM(BC2020,BD2020)</f>
        <v>0</v>
      </c>
      <c r="AC2020" s="8">
        <f>COUNTIF(BC2020:BD2020,"&gt;0")</f>
        <v>0</v>
      </c>
      <c r="AD2020" s="8">
        <f>SUM(AE2020:AI2020)</f>
        <v>0</v>
      </c>
      <c r="AE2020" s="8">
        <v>0</v>
      </c>
      <c r="AF2020" s="8">
        <v>0</v>
      </c>
      <c r="AG2020" s="8">
        <v>0</v>
      </c>
      <c r="AH2020" s="8">
        <v>0</v>
      </c>
      <c r="AI2020" s="8">
        <f>SUM(BA2020)</f>
        <v>0</v>
      </c>
      <c r="AJ2020" s="16"/>
      <c r="AK2020" s="8">
        <v>0</v>
      </c>
      <c r="AL2020" s="8">
        <v>0</v>
      </c>
      <c r="AM2020" s="8">
        <v>68</v>
      </c>
      <c r="AN2020" s="8">
        <v>0</v>
      </c>
      <c r="AO2020" s="8">
        <v>0</v>
      </c>
      <c r="AP2020" s="8">
        <v>0</v>
      </c>
      <c r="AQ2020" s="8">
        <v>0</v>
      </c>
      <c r="AR2020" s="8">
        <v>0</v>
      </c>
      <c r="AS2020" s="8">
        <v>0</v>
      </c>
      <c r="AT2020" s="8">
        <v>0</v>
      </c>
      <c r="AU2020" s="15">
        <v>76</v>
      </c>
      <c r="AV2020" s="15">
        <v>0</v>
      </c>
      <c r="AW2020" s="15">
        <v>0</v>
      </c>
      <c r="AX2020" s="15">
        <v>0</v>
      </c>
      <c r="AY2020" s="29"/>
      <c r="AZ2020" s="33">
        <v>0</v>
      </c>
      <c r="BA2020" s="33">
        <v>0</v>
      </c>
      <c r="BB2020" s="33">
        <v>0</v>
      </c>
      <c r="BC2020" s="33">
        <v>0</v>
      </c>
      <c r="BD2020" s="33">
        <v>0</v>
      </c>
    </row>
    <row r="2021" spans="1:56" x14ac:dyDescent="0.25">
      <c r="A2021" s="51" t="s">
        <v>6045</v>
      </c>
      <c r="B2021" s="33" t="str">
        <f>CONCATENATE(G2021,"-",H2021,"-",I2021)</f>
        <v>999921551-Junior--59kg</v>
      </c>
      <c r="C2021" s="8" t="s">
        <v>356</v>
      </c>
      <c r="D2021" s="8" t="s">
        <v>536</v>
      </c>
      <c r="E2021" s="8" t="s">
        <v>11</v>
      </c>
      <c r="F2021" s="8" t="s">
        <v>12</v>
      </c>
      <c r="G2021" s="8">
        <v>999921551</v>
      </c>
      <c r="H2021" s="8" t="s">
        <v>14</v>
      </c>
      <c r="I2021" s="18" t="s">
        <v>4698</v>
      </c>
      <c r="J2021" s="8">
        <f>(M2021-K2021)+W2021</f>
        <v>144</v>
      </c>
      <c r="K2021" s="8"/>
      <c r="L2021" s="9"/>
      <c r="M2021" s="8">
        <f>SUM(N2021,O2021,P2021,Q2021,S2021,T2021,U2021)</f>
        <v>144</v>
      </c>
      <c r="N2021" s="8">
        <f>SUM(AX2021)</f>
        <v>17</v>
      </c>
      <c r="O2021" s="8">
        <v>0</v>
      </c>
      <c r="P2021" s="8">
        <f>SUM(AO2021,AW2021)</f>
        <v>0</v>
      </c>
      <c r="Q2021" s="8">
        <f>SUM(AK2021,AL2021,AM2021,AN2021,AP2021,AQ2021,AR2021,AO2021)</f>
        <v>0</v>
      </c>
      <c r="R2021" s="8">
        <f>COUNTIF(AK2021:AR2021, "&gt;0")</f>
        <v>0</v>
      </c>
      <c r="S2021" s="8">
        <f>SUM(AS2021,AT2021)</f>
        <v>51</v>
      </c>
      <c r="T2021" s="8">
        <f>SUM(AU2021)</f>
        <v>76</v>
      </c>
      <c r="U2021" s="8">
        <f>SUM(AV2021)</f>
        <v>0</v>
      </c>
      <c r="V2021" s="9"/>
      <c r="W2021" s="8">
        <f>(X2021+AD2021)</f>
        <v>0</v>
      </c>
      <c r="X2021" s="8">
        <f>SUM(Y2021:AB2021)</f>
        <v>0</v>
      </c>
      <c r="Y2021" s="8">
        <v>0</v>
      </c>
      <c r="Z2021" s="8">
        <f>0</f>
        <v>0</v>
      </c>
      <c r="AA2021" s="8">
        <f>SUM(AZ2021,BB2021)</f>
        <v>0</v>
      </c>
      <c r="AB2021" s="8">
        <f>SUM(BC2021,BD2021)</f>
        <v>0</v>
      </c>
      <c r="AC2021" s="8">
        <f>COUNTIF(BC2021:BD2021,"&gt;0")</f>
        <v>0</v>
      </c>
      <c r="AD2021" s="8">
        <f>SUM(AE2021:AI2021)</f>
        <v>0</v>
      </c>
      <c r="AE2021" s="8">
        <v>0</v>
      </c>
      <c r="AF2021" s="8">
        <v>0</v>
      </c>
      <c r="AG2021" s="8">
        <v>0</v>
      </c>
      <c r="AH2021" s="8">
        <v>0</v>
      </c>
      <c r="AI2021" s="8">
        <f>SUM(BA2021)</f>
        <v>0</v>
      </c>
      <c r="AJ2021" s="9"/>
      <c r="AK2021" s="8">
        <v>0</v>
      </c>
      <c r="AL2021" s="8">
        <v>0</v>
      </c>
      <c r="AM2021" s="8">
        <v>0</v>
      </c>
      <c r="AN2021" s="8">
        <v>0</v>
      </c>
      <c r="AO2021" s="8">
        <v>0</v>
      </c>
      <c r="AP2021" s="8">
        <v>0</v>
      </c>
      <c r="AQ2021" s="8">
        <v>0</v>
      </c>
      <c r="AR2021" s="8">
        <v>0</v>
      </c>
      <c r="AS2021" s="8">
        <v>51</v>
      </c>
      <c r="AT2021" s="8">
        <v>0</v>
      </c>
      <c r="AU2021" s="15">
        <v>76</v>
      </c>
      <c r="AV2021" s="15">
        <v>0</v>
      </c>
      <c r="AW2021" s="15">
        <v>0</v>
      </c>
      <c r="AX2021" s="15">
        <v>17</v>
      </c>
      <c r="AY2021" s="29"/>
      <c r="AZ2021" s="33">
        <v>0</v>
      </c>
      <c r="BA2021" s="33">
        <v>0</v>
      </c>
      <c r="BB2021" s="33">
        <v>0</v>
      </c>
      <c r="BC2021" s="33">
        <v>0</v>
      </c>
      <c r="BD2021" s="33">
        <v>0</v>
      </c>
    </row>
    <row r="2022" spans="1:56" x14ac:dyDescent="0.25">
      <c r="A2022" s="51" t="s">
        <v>4900</v>
      </c>
      <c r="B2022" s="33" t="str">
        <f>CONCATENATE(G2022,"-",H2022,"-",I2022)</f>
        <v>999881397-Junior--59kg</v>
      </c>
      <c r="C2022" s="15" t="s">
        <v>1167</v>
      </c>
      <c r="D2022" s="15" t="s">
        <v>341</v>
      </c>
      <c r="E2022" s="15" t="s">
        <v>11</v>
      </c>
      <c r="F2022" s="15" t="s">
        <v>12</v>
      </c>
      <c r="G2022" s="15">
        <v>999881397</v>
      </c>
      <c r="H2022" s="8" t="s">
        <v>14</v>
      </c>
      <c r="I2022" s="18" t="s">
        <v>4698</v>
      </c>
      <c r="J2022" s="8">
        <f>(M2022-K2022)+W2022</f>
        <v>132</v>
      </c>
      <c r="K2022" s="15"/>
      <c r="L2022" s="16"/>
      <c r="M2022" s="8">
        <f>SUM(N2022,O2022,P2022,Q2022,S2022,T2022,U2022)</f>
        <v>90</v>
      </c>
      <c r="N2022" s="8">
        <f>SUM(AX2022)</f>
        <v>0</v>
      </c>
      <c r="O2022" s="8">
        <v>0</v>
      </c>
      <c r="P2022" s="8">
        <f>SUM(AO2022,AW2022)</f>
        <v>0</v>
      </c>
      <c r="Q2022" s="8">
        <f>SUM(AK2022,AL2022,AM2022,AN2022,AP2022,AQ2022,AR2022,AO2022)</f>
        <v>0</v>
      </c>
      <c r="R2022" s="8">
        <f>COUNTIF(AK2022:AR2022, "&gt;0")</f>
        <v>0</v>
      </c>
      <c r="S2022" s="8">
        <f>SUM(AS2022,AT2022)</f>
        <v>90</v>
      </c>
      <c r="T2022" s="8">
        <f>SUM(AU2022)</f>
        <v>0</v>
      </c>
      <c r="U2022" s="8">
        <f>SUM(AV2022)</f>
        <v>0</v>
      </c>
      <c r="V2022" s="16"/>
      <c r="W2022" s="8">
        <f>(X2022+AD2022)</f>
        <v>42</v>
      </c>
      <c r="X2022" s="8">
        <f>SUM(Y2022:AB2022)</f>
        <v>42</v>
      </c>
      <c r="Y2022" s="8">
        <v>0</v>
      </c>
      <c r="Z2022" s="8">
        <f>0</f>
        <v>0</v>
      </c>
      <c r="AA2022" s="8">
        <f>SUM(AZ2022,BB2022)</f>
        <v>42</v>
      </c>
      <c r="AB2022" s="8">
        <f>SUM(BC2022,BD2022)</f>
        <v>0</v>
      </c>
      <c r="AC2022" s="8">
        <f>COUNTIF(BC2022:BD2022,"&gt;0")</f>
        <v>0</v>
      </c>
      <c r="AD2022" s="8">
        <f>SUM(AE2022:AI2022)</f>
        <v>0</v>
      </c>
      <c r="AE2022" s="8">
        <v>0</v>
      </c>
      <c r="AF2022" s="8">
        <v>0</v>
      </c>
      <c r="AG2022" s="8">
        <v>0</v>
      </c>
      <c r="AH2022" s="8">
        <v>0</v>
      </c>
      <c r="AI2022" s="8">
        <f>SUM(BA2022)</f>
        <v>0</v>
      </c>
      <c r="AJ2022" s="16"/>
      <c r="AK2022" s="8">
        <v>0</v>
      </c>
      <c r="AL2022" s="8">
        <v>0</v>
      </c>
      <c r="AM2022" s="8">
        <v>0</v>
      </c>
      <c r="AN2022" s="8">
        <v>0</v>
      </c>
      <c r="AO2022" s="8">
        <v>0</v>
      </c>
      <c r="AP2022" s="8">
        <v>0</v>
      </c>
      <c r="AQ2022" s="8">
        <v>0</v>
      </c>
      <c r="AR2022" s="8">
        <v>0</v>
      </c>
      <c r="AS2022" s="8">
        <v>0</v>
      </c>
      <c r="AT2022" s="8">
        <v>90</v>
      </c>
      <c r="AU2022" s="15">
        <v>0</v>
      </c>
      <c r="AV2022" s="15">
        <v>0</v>
      </c>
      <c r="AW2022" s="15">
        <v>0</v>
      </c>
      <c r="AX2022" s="15">
        <v>0</v>
      </c>
      <c r="AY2022" s="29"/>
      <c r="AZ2022" s="33">
        <v>42</v>
      </c>
      <c r="BA2022" s="33">
        <v>0</v>
      </c>
      <c r="BB2022" s="33">
        <v>0</v>
      </c>
      <c r="BC2022" s="33">
        <v>0</v>
      </c>
      <c r="BD2022" s="33">
        <v>0</v>
      </c>
    </row>
    <row r="2023" spans="1:56" x14ac:dyDescent="0.25">
      <c r="A2023" s="51" t="s">
        <v>6043</v>
      </c>
      <c r="B2023" s="33" t="str">
        <f>CONCATENATE(G2023,"-",H2023,"-",I2023)</f>
        <v>999908685-Junior--59kg</v>
      </c>
      <c r="C2023" s="8" t="s">
        <v>248</v>
      </c>
      <c r="D2023" s="8" t="s">
        <v>113</v>
      </c>
      <c r="E2023" s="8" t="s">
        <v>11</v>
      </c>
      <c r="F2023" s="8" t="s">
        <v>12</v>
      </c>
      <c r="G2023" s="8">
        <v>999908685</v>
      </c>
      <c r="H2023" s="8" t="s">
        <v>14</v>
      </c>
      <c r="I2023" s="18" t="s">
        <v>4698</v>
      </c>
      <c r="J2023" s="8">
        <f>(M2023-K2023)+W2023</f>
        <v>130.5</v>
      </c>
      <c r="K2023" s="8">
        <f>M2023/2</f>
        <v>130.5</v>
      </c>
      <c r="L2023" s="9"/>
      <c r="M2023" s="8">
        <f>SUM(N2023,O2023,P2023,Q2023,S2023,T2023,U2023)</f>
        <v>261</v>
      </c>
      <c r="N2023" s="8">
        <f>SUM(AX2023)</f>
        <v>0</v>
      </c>
      <c r="O2023" s="8">
        <v>0</v>
      </c>
      <c r="P2023" s="8">
        <f>SUM(AO2023,AW2023)</f>
        <v>0</v>
      </c>
      <c r="Q2023" s="8">
        <f>SUM(AK2023,AL2023,AM2023,AN2023,AP2023,AQ2023,AR2023,AO2023)</f>
        <v>0</v>
      </c>
      <c r="R2023" s="8">
        <f>COUNTIF(AK2023:AR2023, "&gt;0")</f>
        <v>0</v>
      </c>
      <c r="S2023" s="8">
        <f>SUM(AS2023,AT2023)</f>
        <v>160</v>
      </c>
      <c r="T2023" s="8">
        <f>SUM(AU2023)</f>
        <v>101</v>
      </c>
      <c r="U2023" s="8">
        <f>SUM(AV2023)</f>
        <v>0</v>
      </c>
      <c r="V2023" s="9"/>
      <c r="W2023" s="8">
        <f>(X2023+AD2023)</f>
        <v>0</v>
      </c>
      <c r="X2023" s="8">
        <f>SUM(Y2023:AB2023)</f>
        <v>0</v>
      </c>
      <c r="Y2023" s="8">
        <v>0</v>
      </c>
      <c r="Z2023" s="8">
        <f>0</f>
        <v>0</v>
      </c>
      <c r="AA2023" s="8">
        <f>SUM(AZ2023,BB2023)</f>
        <v>0</v>
      </c>
      <c r="AB2023" s="8">
        <f>SUM(BC2023,BD2023)</f>
        <v>0</v>
      </c>
      <c r="AC2023" s="8">
        <f>COUNTIF(BC2023:BD2023,"&gt;0")</f>
        <v>0</v>
      </c>
      <c r="AD2023" s="8">
        <f>SUM(AE2023:AI2023)</f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f>SUM(BA2023)</f>
        <v>0</v>
      </c>
      <c r="AJ2023" s="9"/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Q2023" s="8">
        <v>0</v>
      </c>
      <c r="AR2023" s="8">
        <v>0</v>
      </c>
      <c r="AS2023" s="8">
        <v>0</v>
      </c>
      <c r="AT2023" s="8">
        <v>160</v>
      </c>
      <c r="AU2023" s="15">
        <v>101</v>
      </c>
      <c r="AV2023" s="15">
        <v>0</v>
      </c>
      <c r="AW2023" s="15">
        <v>0</v>
      </c>
      <c r="AX2023" s="15">
        <v>0</v>
      </c>
      <c r="AY2023" s="29"/>
      <c r="AZ2023" s="33">
        <v>0</v>
      </c>
      <c r="BA2023" s="33">
        <v>0</v>
      </c>
      <c r="BB2023" s="33">
        <v>0</v>
      </c>
      <c r="BC2023" s="33">
        <v>0</v>
      </c>
      <c r="BD2023" s="33">
        <v>0</v>
      </c>
    </row>
    <row r="2024" spans="1:56" x14ac:dyDescent="0.25">
      <c r="A2024" s="51" t="s">
        <v>9852</v>
      </c>
      <c r="B2024" s="33" t="str">
        <f>CONCATENATE(G2024,"-",H2024,"-",I2024)</f>
        <v>999883012-Junior--59kg</v>
      </c>
      <c r="C2024" s="15" t="s">
        <v>556</v>
      </c>
      <c r="D2024" s="15" t="s">
        <v>1234</v>
      </c>
      <c r="E2024" s="15" t="s">
        <v>11</v>
      </c>
      <c r="F2024" s="15" t="s">
        <v>12</v>
      </c>
      <c r="G2024" s="15">
        <v>999883012</v>
      </c>
      <c r="H2024" s="8" t="s">
        <v>14</v>
      </c>
      <c r="I2024" s="15" t="s">
        <v>4698</v>
      </c>
      <c r="J2024" s="8">
        <f>(M2024-K2024)+W2024</f>
        <v>125</v>
      </c>
      <c r="K2024" s="8">
        <f>M2024/2</f>
        <v>0</v>
      </c>
      <c r="L2024" s="9"/>
      <c r="M2024" s="8">
        <f>SUM(N2024,O2024,P2024,Q2024,S2024,T2024,U2024)</f>
        <v>0</v>
      </c>
      <c r="N2024" s="8">
        <f>SUM(AX2024)</f>
        <v>0</v>
      </c>
      <c r="O2024" s="8">
        <v>0</v>
      </c>
      <c r="P2024" s="8">
        <f>SUM(AO2024,AW2024)</f>
        <v>0</v>
      </c>
      <c r="Q2024" s="8">
        <f>SUM(AK2024,AL2024,AM2024,AN2024,AP2024,AQ2024,AR2024,AO2024)</f>
        <v>0</v>
      </c>
      <c r="R2024" s="8">
        <f>COUNTIF(AK2024:AR2024, "&gt;0")</f>
        <v>0</v>
      </c>
      <c r="S2024" s="8">
        <f>SUM(AS2024,AT2024)</f>
        <v>0</v>
      </c>
      <c r="T2024" s="8">
        <f>SUM(AU2024)</f>
        <v>0</v>
      </c>
      <c r="U2024" s="8">
        <f>SUM(AV2024)</f>
        <v>0</v>
      </c>
      <c r="V2024" s="9"/>
      <c r="W2024" s="8">
        <f>(X2024+AD2024)</f>
        <v>125</v>
      </c>
      <c r="X2024" s="8">
        <f>SUM(Y2024:AB2024)</f>
        <v>0</v>
      </c>
      <c r="Y2024" s="8">
        <v>0</v>
      </c>
      <c r="Z2024" s="8">
        <f>0</f>
        <v>0</v>
      </c>
      <c r="AA2024" s="8">
        <f>SUM(AZ2024,BB2024)</f>
        <v>0</v>
      </c>
      <c r="AB2024" s="8">
        <f>SUM(BC2024,BD2024)</f>
        <v>0</v>
      </c>
      <c r="AC2024" s="8">
        <f>COUNTIF(BC2024:BD2024,"&gt;0")</f>
        <v>0</v>
      </c>
      <c r="AD2024" s="8">
        <f>SUM(AE2024:AI2024)</f>
        <v>125</v>
      </c>
      <c r="AE2024" s="8">
        <v>0</v>
      </c>
      <c r="AF2024" s="8">
        <v>0</v>
      </c>
      <c r="AG2024" s="8">
        <v>0</v>
      </c>
      <c r="AH2024" s="8">
        <v>0</v>
      </c>
      <c r="AI2024" s="8">
        <f>SUM(BA2024)</f>
        <v>125</v>
      </c>
      <c r="AJ2024" s="9"/>
      <c r="AK2024" s="8">
        <v>0</v>
      </c>
      <c r="AL2024" s="8">
        <v>0</v>
      </c>
      <c r="AM2024" s="8">
        <v>0</v>
      </c>
      <c r="AN2024" s="8">
        <v>0</v>
      </c>
      <c r="AO2024" s="8">
        <v>0</v>
      </c>
      <c r="AP2024" s="8">
        <v>0</v>
      </c>
      <c r="AQ2024" s="8">
        <v>0</v>
      </c>
      <c r="AR2024" s="8">
        <v>0</v>
      </c>
      <c r="AS2024" s="8">
        <v>0</v>
      </c>
      <c r="AT2024" s="8">
        <v>0</v>
      </c>
      <c r="AU2024" s="8">
        <v>0</v>
      </c>
      <c r="AV2024" s="8">
        <v>0</v>
      </c>
      <c r="AW2024" s="8">
        <v>0</v>
      </c>
      <c r="AX2024" s="8">
        <v>0</v>
      </c>
      <c r="AY2024" s="30"/>
      <c r="AZ2024" s="33">
        <v>0</v>
      </c>
      <c r="BA2024" s="33">
        <v>125</v>
      </c>
      <c r="BB2024" s="33">
        <v>0</v>
      </c>
      <c r="BC2024" s="33">
        <v>0</v>
      </c>
      <c r="BD2024" s="33">
        <v>0</v>
      </c>
    </row>
    <row r="2025" spans="1:56" x14ac:dyDescent="0.25">
      <c r="A2025" s="51" t="s">
        <v>9856</v>
      </c>
      <c r="B2025" s="33" t="str">
        <f>CONCATENATE(G2025,"-",H2025,"-",I2025)</f>
        <v>999918553-Junior--59kg</v>
      </c>
      <c r="C2025" s="15" t="s">
        <v>243</v>
      </c>
      <c r="D2025" s="15" t="s">
        <v>2560</v>
      </c>
      <c r="E2025" s="15" t="s">
        <v>11</v>
      </c>
      <c r="F2025" s="15" t="s">
        <v>12</v>
      </c>
      <c r="G2025" s="15">
        <v>999918553</v>
      </c>
      <c r="H2025" s="8" t="s">
        <v>14</v>
      </c>
      <c r="I2025" s="15" t="s">
        <v>4698</v>
      </c>
      <c r="J2025" s="8">
        <f>(M2025-K2025)+W2025</f>
        <v>125</v>
      </c>
      <c r="K2025" s="8">
        <f>M2025/2</f>
        <v>0</v>
      </c>
      <c r="L2025" s="9"/>
      <c r="M2025" s="8">
        <f>SUM(N2025,O2025,P2025,Q2025,S2025,T2025,U2025)</f>
        <v>0</v>
      </c>
      <c r="N2025" s="8">
        <f>SUM(AX2025)</f>
        <v>0</v>
      </c>
      <c r="O2025" s="8">
        <v>0</v>
      </c>
      <c r="P2025" s="8">
        <f>SUM(AO2025,AW2025)</f>
        <v>0</v>
      </c>
      <c r="Q2025" s="8">
        <f>SUM(AK2025,AL2025,AM2025,AN2025,AP2025,AQ2025,AR2025,AO2025)</f>
        <v>0</v>
      </c>
      <c r="R2025" s="8">
        <f>COUNTIF(AK2025:AR2025, "&gt;0")</f>
        <v>0</v>
      </c>
      <c r="S2025" s="8">
        <f>SUM(AS2025,AT2025)</f>
        <v>0</v>
      </c>
      <c r="T2025" s="8">
        <f>SUM(AU2025)</f>
        <v>0</v>
      </c>
      <c r="U2025" s="8">
        <f>SUM(AV2025)</f>
        <v>0</v>
      </c>
      <c r="V2025" s="9"/>
      <c r="W2025" s="8">
        <f>(X2025+AD2025)</f>
        <v>125</v>
      </c>
      <c r="X2025" s="8">
        <f>SUM(Y2025:AB2025)</f>
        <v>0</v>
      </c>
      <c r="Y2025" s="8">
        <v>0</v>
      </c>
      <c r="Z2025" s="8">
        <f>0</f>
        <v>0</v>
      </c>
      <c r="AA2025" s="8">
        <f>SUM(AZ2025,BB2025)</f>
        <v>0</v>
      </c>
      <c r="AB2025" s="8">
        <f>SUM(BC2025,BD2025)</f>
        <v>0</v>
      </c>
      <c r="AC2025" s="8">
        <f>COUNTIF(BC2025:BD2025,"&gt;0")</f>
        <v>0</v>
      </c>
      <c r="AD2025" s="8">
        <f>SUM(AE2025:AI2025)</f>
        <v>125</v>
      </c>
      <c r="AE2025" s="8">
        <v>0</v>
      </c>
      <c r="AF2025" s="8">
        <v>0</v>
      </c>
      <c r="AG2025" s="8">
        <v>0</v>
      </c>
      <c r="AH2025" s="8">
        <v>0</v>
      </c>
      <c r="AI2025" s="8">
        <f>SUM(BA2025)</f>
        <v>125</v>
      </c>
      <c r="AJ2025" s="9"/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0</v>
      </c>
      <c r="AQ2025" s="8">
        <v>0</v>
      </c>
      <c r="AR2025" s="8">
        <v>0</v>
      </c>
      <c r="AS2025" s="8">
        <v>0</v>
      </c>
      <c r="AT2025" s="8">
        <v>0</v>
      </c>
      <c r="AU2025" s="8">
        <v>0</v>
      </c>
      <c r="AV2025" s="8">
        <v>0</v>
      </c>
      <c r="AW2025" s="8">
        <v>0</v>
      </c>
      <c r="AX2025" s="8">
        <v>0</v>
      </c>
      <c r="AY2025" s="30"/>
      <c r="AZ2025" s="33">
        <v>0</v>
      </c>
      <c r="BA2025" s="33">
        <v>125</v>
      </c>
      <c r="BB2025" s="33">
        <v>0</v>
      </c>
      <c r="BC2025" s="33">
        <v>0</v>
      </c>
      <c r="BD2025" s="33">
        <v>0</v>
      </c>
    </row>
    <row r="2026" spans="1:56" x14ac:dyDescent="0.25">
      <c r="A2026" s="51" t="s">
        <v>9858</v>
      </c>
      <c r="B2026" s="33" t="str">
        <f>CONCATENATE(G2026,"-",H2026,"-",I2026)</f>
        <v>999919192-Junior--59kg</v>
      </c>
      <c r="C2026" s="15" t="s">
        <v>300</v>
      </c>
      <c r="D2026" s="15" t="s">
        <v>345</v>
      </c>
      <c r="E2026" s="15" t="s">
        <v>11</v>
      </c>
      <c r="F2026" s="15" t="s">
        <v>12</v>
      </c>
      <c r="G2026" s="15">
        <v>999919192</v>
      </c>
      <c r="H2026" s="8" t="s">
        <v>14</v>
      </c>
      <c r="I2026" s="15" t="s">
        <v>4698</v>
      </c>
      <c r="J2026" s="8">
        <f>(M2026-K2026)+W2026</f>
        <v>125</v>
      </c>
      <c r="K2026" s="8">
        <f>M2026/2</f>
        <v>0</v>
      </c>
      <c r="L2026" s="9"/>
      <c r="M2026" s="8">
        <f>SUM(N2026,O2026,P2026,Q2026,S2026,T2026,U2026)</f>
        <v>0</v>
      </c>
      <c r="N2026" s="8">
        <f>SUM(AX2026)</f>
        <v>0</v>
      </c>
      <c r="O2026" s="8">
        <v>0</v>
      </c>
      <c r="P2026" s="8">
        <f>SUM(AO2026,AW2026)</f>
        <v>0</v>
      </c>
      <c r="Q2026" s="8">
        <f>SUM(AK2026,AL2026,AM2026,AN2026,AP2026,AQ2026,AR2026,AO2026)</f>
        <v>0</v>
      </c>
      <c r="R2026" s="8">
        <f>COUNTIF(AK2026:AR2026, "&gt;0")</f>
        <v>0</v>
      </c>
      <c r="S2026" s="8">
        <f>SUM(AS2026,AT2026)</f>
        <v>0</v>
      </c>
      <c r="T2026" s="8">
        <f>SUM(AU2026)</f>
        <v>0</v>
      </c>
      <c r="U2026" s="8">
        <f>SUM(AV2026)</f>
        <v>0</v>
      </c>
      <c r="V2026" s="9"/>
      <c r="W2026" s="8">
        <f>(X2026+AD2026)</f>
        <v>125</v>
      </c>
      <c r="X2026" s="8">
        <f>SUM(Y2026:AB2026)</f>
        <v>0</v>
      </c>
      <c r="Y2026" s="8">
        <v>0</v>
      </c>
      <c r="Z2026" s="8">
        <f>0</f>
        <v>0</v>
      </c>
      <c r="AA2026" s="8">
        <f>SUM(AZ2026,BB2026)</f>
        <v>0</v>
      </c>
      <c r="AB2026" s="8">
        <f>SUM(BC2026,BD2026)</f>
        <v>0</v>
      </c>
      <c r="AC2026" s="8">
        <f>COUNTIF(BC2026:BD2026,"&gt;0")</f>
        <v>0</v>
      </c>
      <c r="AD2026" s="8">
        <f>SUM(AE2026:AI2026)</f>
        <v>125</v>
      </c>
      <c r="AE2026" s="8">
        <v>0</v>
      </c>
      <c r="AF2026" s="8">
        <v>0</v>
      </c>
      <c r="AG2026" s="8">
        <v>0</v>
      </c>
      <c r="AH2026" s="8">
        <v>0</v>
      </c>
      <c r="AI2026" s="8">
        <f>SUM(BA2026)</f>
        <v>125</v>
      </c>
      <c r="AJ2026" s="9"/>
      <c r="AK2026" s="8">
        <v>0</v>
      </c>
      <c r="AL2026" s="8">
        <v>0</v>
      </c>
      <c r="AM2026" s="8">
        <v>0</v>
      </c>
      <c r="AN2026" s="8">
        <v>0</v>
      </c>
      <c r="AO2026" s="8">
        <v>0</v>
      </c>
      <c r="AP2026" s="8">
        <v>0</v>
      </c>
      <c r="AQ2026" s="8">
        <v>0</v>
      </c>
      <c r="AR2026" s="8">
        <v>0</v>
      </c>
      <c r="AS2026" s="8">
        <v>0</v>
      </c>
      <c r="AT2026" s="8">
        <v>0</v>
      </c>
      <c r="AU2026" s="8">
        <v>0</v>
      </c>
      <c r="AV2026" s="8">
        <v>0</v>
      </c>
      <c r="AW2026" s="8">
        <v>0</v>
      </c>
      <c r="AX2026" s="8">
        <v>0</v>
      </c>
      <c r="AY2026" s="30"/>
      <c r="AZ2026" s="33">
        <v>0</v>
      </c>
      <c r="BA2026" s="33">
        <v>125</v>
      </c>
      <c r="BB2026" s="33">
        <v>0</v>
      </c>
      <c r="BC2026" s="33">
        <v>0</v>
      </c>
      <c r="BD2026" s="33">
        <v>0</v>
      </c>
    </row>
    <row r="2027" spans="1:56" x14ac:dyDescent="0.25">
      <c r="A2027" s="51" t="s">
        <v>9860</v>
      </c>
      <c r="B2027" s="33" t="str">
        <f>CONCATENATE(G2027,"-",H2027,"-",I2027)</f>
        <v>999921429-Junior--59kg</v>
      </c>
      <c r="C2027" s="15" t="s">
        <v>732</v>
      </c>
      <c r="D2027" s="15" t="s">
        <v>5384</v>
      </c>
      <c r="E2027" s="15" t="s">
        <v>11</v>
      </c>
      <c r="F2027" s="15" t="s">
        <v>12</v>
      </c>
      <c r="G2027" s="15">
        <v>999921429</v>
      </c>
      <c r="H2027" s="8" t="s">
        <v>14</v>
      </c>
      <c r="I2027" s="15" t="s">
        <v>4698</v>
      </c>
      <c r="J2027" s="8">
        <f>(M2027-K2027)+W2027</f>
        <v>125</v>
      </c>
      <c r="K2027" s="8">
        <f>M2027/2</f>
        <v>0</v>
      </c>
      <c r="L2027" s="9"/>
      <c r="M2027" s="8">
        <f>SUM(N2027,O2027,P2027,Q2027,S2027,T2027,U2027)</f>
        <v>0</v>
      </c>
      <c r="N2027" s="8">
        <f>SUM(AX2027)</f>
        <v>0</v>
      </c>
      <c r="O2027" s="8">
        <v>0</v>
      </c>
      <c r="P2027" s="8">
        <f>SUM(AO2027,AW2027)</f>
        <v>0</v>
      </c>
      <c r="Q2027" s="8">
        <f>SUM(AK2027,AL2027,AM2027,AN2027,AP2027,AQ2027,AR2027,AO2027)</f>
        <v>0</v>
      </c>
      <c r="R2027" s="8">
        <f>COUNTIF(AK2027:AR2027, "&gt;0")</f>
        <v>0</v>
      </c>
      <c r="S2027" s="8">
        <f>SUM(AS2027,AT2027)</f>
        <v>0</v>
      </c>
      <c r="T2027" s="8">
        <f>SUM(AU2027)</f>
        <v>0</v>
      </c>
      <c r="U2027" s="8">
        <f>SUM(AV2027)</f>
        <v>0</v>
      </c>
      <c r="V2027" s="9"/>
      <c r="W2027" s="8">
        <f>(X2027+AD2027)</f>
        <v>125</v>
      </c>
      <c r="X2027" s="8">
        <f>SUM(Y2027:AB2027)</f>
        <v>0</v>
      </c>
      <c r="Y2027" s="8">
        <v>0</v>
      </c>
      <c r="Z2027" s="8">
        <f>0</f>
        <v>0</v>
      </c>
      <c r="AA2027" s="8">
        <f>SUM(AZ2027,BB2027)</f>
        <v>0</v>
      </c>
      <c r="AB2027" s="8">
        <f>SUM(BC2027,BD2027)</f>
        <v>0</v>
      </c>
      <c r="AC2027" s="8">
        <f>COUNTIF(BC2027:BD2027,"&gt;0")</f>
        <v>0</v>
      </c>
      <c r="AD2027" s="8">
        <f>SUM(AE2027:AI2027)</f>
        <v>125</v>
      </c>
      <c r="AE2027" s="8">
        <v>0</v>
      </c>
      <c r="AF2027" s="8">
        <v>0</v>
      </c>
      <c r="AG2027" s="8">
        <v>0</v>
      </c>
      <c r="AH2027" s="8">
        <v>0</v>
      </c>
      <c r="AI2027" s="8">
        <f>SUM(BA2027)</f>
        <v>125</v>
      </c>
      <c r="AJ2027" s="9"/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Q2027" s="8">
        <v>0</v>
      </c>
      <c r="AR2027" s="8">
        <v>0</v>
      </c>
      <c r="AS2027" s="8">
        <v>0</v>
      </c>
      <c r="AT2027" s="8">
        <v>0</v>
      </c>
      <c r="AU2027" s="8">
        <v>0</v>
      </c>
      <c r="AV2027" s="8">
        <v>0</v>
      </c>
      <c r="AW2027" s="8">
        <v>0</v>
      </c>
      <c r="AX2027" s="8">
        <v>0</v>
      </c>
      <c r="AY2027" s="30"/>
      <c r="AZ2027" s="33">
        <v>0</v>
      </c>
      <c r="BA2027" s="33">
        <v>125</v>
      </c>
      <c r="BB2027" s="33">
        <v>0</v>
      </c>
      <c r="BC2027" s="33">
        <v>0</v>
      </c>
      <c r="BD2027" s="33">
        <v>0</v>
      </c>
    </row>
    <row r="2028" spans="1:56" x14ac:dyDescent="0.25">
      <c r="A2028" s="51" t="s">
        <v>6050</v>
      </c>
      <c r="B2028" s="33" t="str">
        <f>CONCATENATE(G2028,"-",H2028,"-",I2028)</f>
        <v>999921586-Junior--59kg</v>
      </c>
      <c r="C2028" s="8" t="s">
        <v>346</v>
      </c>
      <c r="D2028" s="8" t="s">
        <v>347</v>
      </c>
      <c r="E2028" s="8" t="s">
        <v>11</v>
      </c>
      <c r="F2028" s="8" t="s">
        <v>12</v>
      </c>
      <c r="G2028" s="8">
        <v>999921586</v>
      </c>
      <c r="H2028" s="8" t="s">
        <v>14</v>
      </c>
      <c r="I2028" s="18" t="s">
        <v>4698</v>
      </c>
      <c r="J2028" s="8">
        <f>(M2028-K2028)+W2028</f>
        <v>125</v>
      </c>
      <c r="K2028" s="8"/>
      <c r="L2028" s="9"/>
      <c r="M2028" s="8">
        <f>SUM(N2028,O2028,P2028,Q2028,S2028,T2028,U2028)</f>
        <v>125</v>
      </c>
      <c r="N2028" s="8">
        <f>SUM(AX2028)</f>
        <v>0</v>
      </c>
      <c r="O2028" s="8">
        <v>0</v>
      </c>
      <c r="P2028" s="8">
        <f>SUM(AO2028,AW2028)</f>
        <v>0</v>
      </c>
      <c r="Q2028" s="8">
        <f>SUM(AK2028,AL2028,AM2028,AN2028,AP2028,AQ2028,AR2028,AO2028)</f>
        <v>0</v>
      </c>
      <c r="R2028" s="8">
        <f>COUNTIF(AK2028:AR2028, "&gt;0")</f>
        <v>0</v>
      </c>
      <c r="S2028" s="8">
        <f>SUM(AS2028,AT2028)</f>
        <v>68</v>
      </c>
      <c r="T2028" s="8">
        <f>SUM(AU2028)</f>
        <v>57</v>
      </c>
      <c r="U2028" s="8">
        <f>SUM(AV2028)</f>
        <v>0</v>
      </c>
      <c r="V2028" s="9"/>
      <c r="W2028" s="8">
        <f>(X2028+AD2028)</f>
        <v>0</v>
      </c>
      <c r="X2028" s="8">
        <f>SUM(Y2028:AB2028)</f>
        <v>0</v>
      </c>
      <c r="Y2028" s="8">
        <v>0</v>
      </c>
      <c r="Z2028" s="8">
        <f>0</f>
        <v>0</v>
      </c>
      <c r="AA2028" s="8">
        <f>SUM(AZ2028,BB2028)</f>
        <v>0</v>
      </c>
      <c r="AB2028" s="8">
        <f>SUM(BC2028,BD2028)</f>
        <v>0</v>
      </c>
      <c r="AC2028" s="8">
        <f>COUNTIF(BC2028:BD2028,"&gt;0")</f>
        <v>0</v>
      </c>
      <c r="AD2028" s="8">
        <f>SUM(AE2028:AI2028)</f>
        <v>0</v>
      </c>
      <c r="AE2028" s="8">
        <v>0</v>
      </c>
      <c r="AF2028" s="8">
        <v>0</v>
      </c>
      <c r="AG2028" s="8">
        <v>0</v>
      </c>
      <c r="AH2028" s="8">
        <v>0</v>
      </c>
      <c r="AI2028" s="8">
        <f>SUM(BA2028)</f>
        <v>0</v>
      </c>
      <c r="AJ2028" s="9"/>
      <c r="AK2028" s="8">
        <v>0</v>
      </c>
      <c r="AL2028" s="8">
        <v>0</v>
      </c>
      <c r="AM2028" s="8">
        <v>0</v>
      </c>
      <c r="AN2028" s="8">
        <v>0</v>
      </c>
      <c r="AO2028" s="8">
        <v>0</v>
      </c>
      <c r="AP2028" s="8">
        <v>0</v>
      </c>
      <c r="AQ2028" s="8">
        <v>0</v>
      </c>
      <c r="AR2028" s="8">
        <v>0</v>
      </c>
      <c r="AS2028" s="8">
        <v>0</v>
      </c>
      <c r="AT2028" s="8">
        <v>68</v>
      </c>
      <c r="AU2028" s="15">
        <v>57</v>
      </c>
      <c r="AV2028" s="15">
        <v>0</v>
      </c>
      <c r="AW2028" s="15">
        <v>0</v>
      </c>
      <c r="AX2028" s="15">
        <v>0</v>
      </c>
      <c r="AY2028" s="29"/>
      <c r="AZ2028" s="33">
        <v>0</v>
      </c>
      <c r="BA2028" s="33">
        <v>0</v>
      </c>
      <c r="BB2028" s="33">
        <v>0</v>
      </c>
      <c r="BC2028" s="33">
        <v>0</v>
      </c>
      <c r="BD2028" s="33">
        <v>0</v>
      </c>
    </row>
    <row r="2029" spans="1:56" x14ac:dyDescent="0.25">
      <c r="A2029" s="51" t="s">
        <v>9861</v>
      </c>
      <c r="B2029" s="33" t="str">
        <f>CONCATENATE(G2029,"-",H2029,"-",I2029)</f>
        <v>999925039-Junior--59kg</v>
      </c>
      <c r="C2029" s="15" t="s">
        <v>273</v>
      </c>
      <c r="D2029" s="15" t="s">
        <v>5387</v>
      </c>
      <c r="E2029" s="15" t="s">
        <v>11</v>
      </c>
      <c r="F2029" s="15" t="s">
        <v>12</v>
      </c>
      <c r="G2029" s="15">
        <v>999925039</v>
      </c>
      <c r="H2029" s="8" t="s">
        <v>14</v>
      </c>
      <c r="I2029" s="15" t="s">
        <v>4698</v>
      </c>
      <c r="J2029" s="8">
        <f>(M2029-K2029)+W2029</f>
        <v>125</v>
      </c>
      <c r="K2029" s="8">
        <f>M2029/2</f>
        <v>0</v>
      </c>
      <c r="L2029" s="9"/>
      <c r="M2029" s="8">
        <f>SUM(N2029,O2029,P2029,Q2029,S2029,T2029,U2029)</f>
        <v>0</v>
      </c>
      <c r="N2029" s="8">
        <f>SUM(AX2029)</f>
        <v>0</v>
      </c>
      <c r="O2029" s="8">
        <v>0</v>
      </c>
      <c r="P2029" s="8">
        <f>SUM(AO2029,AW2029)</f>
        <v>0</v>
      </c>
      <c r="Q2029" s="8">
        <f>SUM(AK2029,AL2029,AM2029,AN2029,AP2029,AQ2029,AR2029,AO2029)</f>
        <v>0</v>
      </c>
      <c r="R2029" s="8">
        <f>COUNTIF(AK2029:AR2029, "&gt;0")</f>
        <v>0</v>
      </c>
      <c r="S2029" s="8">
        <f>SUM(AS2029,AT2029)</f>
        <v>0</v>
      </c>
      <c r="T2029" s="8">
        <f>SUM(AU2029)</f>
        <v>0</v>
      </c>
      <c r="U2029" s="8">
        <f>SUM(AV2029)</f>
        <v>0</v>
      </c>
      <c r="V2029" s="9"/>
      <c r="W2029" s="8">
        <f>(X2029+AD2029)</f>
        <v>125</v>
      </c>
      <c r="X2029" s="8">
        <f>SUM(Y2029:AB2029)</f>
        <v>0</v>
      </c>
      <c r="Y2029" s="8">
        <v>0</v>
      </c>
      <c r="Z2029" s="8">
        <f>0</f>
        <v>0</v>
      </c>
      <c r="AA2029" s="8">
        <f>SUM(AZ2029,BB2029)</f>
        <v>0</v>
      </c>
      <c r="AB2029" s="8">
        <f>SUM(BC2029,BD2029)</f>
        <v>0</v>
      </c>
      <c r="AC2029" s="8">
        <f>COUNTIF(BC2029:BD2029,"&gt;0")</f>
        <v>0</v>
      </c>
      <c r="AD2029" s="8">
        <f>SUM(AE2029:AI2029)</f>
        <v>125</v>
      </c>
      <c r="AE2029" s="8">
        <v>0</v>
      </c>
      <c r="AF2029" s="8">
        <v>0</v>
      </c>
      <c r="AG2029" s="8">
        <v>0</v>
      </c>
      <c r="AH2029" s="8">
        <v>0</v>
      </c>
      <c r="AI2029" s="8">
        <f>SUM(BA2029)</f>
        <v>125</v>
      </c>
      <c r="AJ2029" s="9"/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Q2029" s="8">
        <v>0</v>
      </c>
      <c r="AR2029" s="8">
        <v>0</v>
      </c>
      <c r="AS2029" s="8">
        <v>0</v>
      </c>
      <c r="AT2029" s="8">
        <v>0</v>
      </c>
      <c r="AU2029" s="8">
        <v>0</v>
      </c>
      <c r="AV2029" s="8">
        <v>0</v>
      </c>
      <c r="AW2029" s="8">
        <v>0</v>
      </c>
      <c r="AX2029" s="8">
        <v>0</v>
      </c>
      <c r="AY2029" s="30"/>
      <c r="AZ2029" s="33">
        <v>0</v>
      </c>
      <c r="BA2029" s="33">
        <v>125</v>
      </c>
      <c r="BB2029" s="33">
        <v>0</v>
      </c>
      <c r="BC2029" s="33">
        <v>0</v>
      </c>
      <c r="BD2029" s="33">
        <v>0</v>
      </c>
    </row>
    <row r="2030" spans="1:56" x14ac:dyDescent="0.25">
      <c r="A2030" s="51" t="s">
        <v>9862</v>
      </c>
      <c r="B2030" s="33" t="str">
        <f>CONCATENATE(G2030,"-",H2030,"-",I2030)</f>
        <v>999929980-Junior--59kg</v>
      </c>
      <c r="C2030" s="15" t="s">
        <v>1663</v>
      </c>
      <c r="D2030" s="15" t="s">
        <v>5385</v>
      </c>
      <c r="E2030" s="15" t="s">
        <v>11</v>
      </c>
      <c r="F2030" s="15" t="s">
        <v>12</v>
      </c>
      <c r="G2030" s="15">
        <v>999929980</v>
      </c>
      <c r="H2030" s="8" t="s">
        <v>14</v>
      </c>
      <c r="I2030" s="15" t="s">
        <v>4698</v>
      </c>
      <c r="J2030" s="8">
        <f>(M2030-K2030)+W2030</f>
        <v>125</v>
      </c>
      <c r="K2030" s="8">
        <f>M2030/2</f>
        <v>0</v>
      </c>
      <c r="L2030" s="9"/>
      <c r="M2030" s="8">
        <f>SUM(N2030,O2030,P2030,Q2030,S2030,T2030,U2030)</f>
        <v>0</v>
      </c>
      <c r="N2030" s="8">
        <f>SUM(AX2030)</f>
        <v>0</v>
      </c>
      <c r="O2030" s="8">
        <v>0</v>
      </c>
      <c r="P2030" s="8">
        <f>SUM(AO2030,AW2030)</f>
        <v>0</v>
      </c>
      <c r="Q2030" s="8">
        <f>SUM(AK2030,AL2030,AM2030,AN2030,AP2030,AQ2030,AR2030,AO2030)</f>
        <v>0</v>
      </c>
      <c r="R2030" s="8">
        <f>COUNTIF(AK2030:AR2030, "&gt;0")</f>
        <v>0</v>
      </c>
      <c r="S2030" s="8">
        <f>SUM(AS2030,AT2030)</f>
        <v>0</v>
      </c>
      <c r="T2030" s="8">
        <f>SUM(AU2030)</f>
        <v>0</v>
      </c>
      <c r="U2030" s="8">
        <f>SUM(AV2030)</f>
        <v>0</v>
      </c>
      <c r="V2030" s="9"/>
      <c r="W2030" s="8">
        <f>(X2030+AD2030)</f>
        <v>125</v>
      </c>
      <c r="X2030" s="8">
        <f>SUM(Y2030:AB2030)</f>
        <v>0</v>
      </c>
      <c r="Y2030" s="8">
        <v>0</v>
      </c>
      <c r="Z2030" s="8">
        <f>0</f>
        <v>0</v>
      </c>
      <c r="AA2030" s="8">
        <f>SUM(AZ2030,BB2030)</f>
        <v>0</v>
      </c>
      <c r="AB2030" s="8">
        <f>SUM(BC2030,BD2030)</f>
        <v>0</v>
      </c>
      <c r="AC2030" s="8">
        <f>COUNTIF(BC2030:BD2030,"&gt;0")</f>
        <v>0</v>
      </c>
      <c r="AD2030" s="8">
        <f>SUM(AE2030:AI2030)</f>
        <v>125</v>
      </c>
      <c r="AE2030" s="8">
        <v>0</v>
      </c>
      <c r="AF2030" s="8">
        <v>0</v>
      </c>
      <c r="AG2030" s="8">
        <v>0</v>
      </c>
      <c r="AH2030" s="8">
        <v>0</v>
      </c>
      <c r="AI2030" s="8">
        <f>SUM(BA2030)</f>
        <v>125</v>
      </c>
      <c r="AJ2030" s="9"/>
      <c r="AK2030" s="8">
        <v>0</v>
      </c>
      <c r="AL2030" s="8">
        <v>0</v>
      </c>
      <c r="AM2030" s="8">
        <v>0</v>
      </c>
      <c r="AN2030" s="8">
        <v>0</v>
      </c>
      <c r="AO2030" s="8">
        <v>0</v>
      </c>
      <c r="AP2030" s="8">
        <v>0</v>
      </c>
      <c r="AQ2030" s="8">
        <v>0</v>
      </c>
      <c r="AR2030" s="8">
        <v>0</v>
      </c>
      <c r="AS2030" s="8">
        <v>0</v>
      </c>
      <c r="AT2030" s="8">
        <v>0</v>
      </c>
      <c r="AU2030" s="8">
        <v>0</v>
      </c>
      <c r="AV2030" s="8">
        <v>0</v>
      </c>
      <c r="AW2030" s="8">
        <v>0</v>
      </c>
      <c r="AX2030" s="8">
        <v>0</v>
      </c>
      <c r="AY2030" s="30"/>
      <c r="AZ2030" s="33">
        <v>0</v>
      </c>
      <c r="BA2030" s="33">
        <v>125</v>
      </c>
      <c r="BB2030" s="33">
        <v>0</v>
      </c>
      <c r="BC2030" s="33">
        <v>0</v>
      </c>
      <c r="BD2030" s="33">
        <v>0</v>
      </c>
    </row>
    <row r="2031" spans="1:56" x14ac:dyDescent="0.25">
      <c r="A2031" s="51" t="s">
        <v>9864</v>
      </c>
      <c r="B2031" s="33" t="str">
        <f>CONCATENATE(G2031,"-",H2031,"-",I2031)</f>
        <v>999933209-Junior--59kg</v>
      </c>
      <c r="C2031" s="15" t="s">
        <v>230</v>
      </c>
      <c r="D2031" s="15" t="s">
        <v>5386</v>
      </c>
      <c r="E2031" s="15" t="s">
        <v>11</v>
      </c>
      <c r="F2031" s="15" t="s">
        <v>12</v>
      </c>
      <c r="G2031" s="15">
        <v>999933209</v>
      </c>
      <c r="H2031" s="8" t="s">
        <v>14</v>
      </c>
      <c r="I2031" s="15" t="s">
        <v>4698</v>
      </c>
      <c r="J2031" s="8">
        <f>(M2031-K2031)+W2031</f>
        <v>125</v>
      </c>
      <c r="K2031" s="8">
        <f>M2031/2</f>
        <v>0</v>
      </c>
      <c r="L2031" s="9"/>
      <c r="M2031" s="8">
        <f>SUM(N2031,O2031,P2031,Q2031,S2031,T2031,U2031)</f>
        <v>0</v>
      </c>
      <c r="N2031" s="8">
        <f>SUM(AX2031)</f>
        <v>0</v>
      </c>
      <c r="O2031" s="8">
        <v>0</v>
      </c>
      <c r="P2031" s="8">
        <f>SUM(AO2031,AW2031)</f>
        <v>0</v>
      </c>
      <c r="Q2031" s="8">
        <f>SUM(AK2031,AL2031,AM2031,AN2031,AP2031,AQ2031,AR2031,AO2031)</f>
        <v>0</v>
      </c>
      <c r="R2031" s="8">
        <f>COUNTIF(AK2031:AR2031, "&gt;0")</f>
        <v>0</v>
      </c>
      <c r="S2031" s="8">
        <f>SUM(AS2031,AT2031)</f>
        <v>0</v>
      </c>
      <c r="T2031" s="8">
        <f>SUM(AU2031)</f>
        <v>0</v>
      </c>
      <c r="U2031" s="8">
        <f>SUM(AV2031)</f>
        <v>0</v>
      </c>
      <c r="V2031" s="9"/>
      <c r="W2031" s="8">
        <f>(X2031+AD2031)</f>
        <v>125</v>
      </c>
      <c r="X2031" s="8">
        <f>SUM(Y2031:AB2031)</f>
        <v>0</v>
      </c>
      <c r="Y2031" s="8">
        <v>0</v>
      </c>
      <c r="Z2031" s="8">
        <f>0</f>
        <v>0</v>
      </c>
      <c r="AA2031" s="8">
        <f>SUM(AZ2031,BB2031)</f>
        <v>0</v>
      </c>
      <c r="AB2031" s="8">
        <f>SUM(BC2031,BD2031)</f>
        <v>0</v>
      </c>
      <c r="AC2031" s="8">
        <f>COUNTIF(BC2031:BD2031,"&gt;0")</f>
        <v>0</v>
      </c>
      <c r="AD2031" s="8">
        <f>SUM(AE2031:AI2031)</f>
        <v>125</v>
      </c>
      <c r="AE2031" s="8">
        <v>0</v>
      </c>
      <c r="AF2031" s="8">
        <v>0</v>
      </c>
      <c r="AG2031" s="8">
        <v>0</v>
      </c>
      <c r="AH2031" s="8">
        <v>0</v>
      </c>
      <c r="AI2031" s="8">
        <f>SUM(BA2031)</f>
        <v>125</v>
      </c>
      <c r="AJ2031" s="9"/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0</v>
      </c>
      <c r="AQ2031" s="8">
        <v>0</v>
      </c>
      <c r="AR2031" s="8">
        <v>0</v>
      </c>
      <c r="AS2031" s="8">
        <v>0</v>
      </c>
      <c r="AT2031" s="8">
        <v>0</v>
      </c>
      <c r="AU2031" s="8">
        <v>0</v>
      </c>
      <c r="AV2031" s="8">
        <v>0</v>
      </c>
      <c r="AW2031" s="8">
        <v>0</v>
      </c>
      <c r="AX2031" s="8">
        <v>0</v>
      </c>
      <c r="AY2031" s="30"/>
      <c r="AZ2031" s="33">
        <v>0</v>
      </c>
      <c r="BA2031" s="33">
        <v>125</v>
      </c>
      <c r="BB2031" s="33">
        <v>0</v>
      </c>
      <c r="BC2031" s="33">
        <v>0</v>
      </c>
      <c r="BD2031" s="33">
        <v>0</v>
      </c>
    </row>
    <row r="2032" spans="1:56" x14ac:dyDescent="0.25">
      <c r="A2032" s="51" t="s">
        <v>9440</v>
      </c>
      <c r="B2032" s="33" t="str">
        <f>CONCATENATE(G2032,"-",H2032,"-",I2032)</f>
        <v>999901616-Junior--59kg</v>
      </c>
      <c r="C2032" s="42" t="s">
        <v>279</v>
      </c>
      <c r="D2032" s="42" t="s">
        <v>99</v>
      </c>
      <c r="E2032" s="42" t="s">
        <v>11</v>
      </c>
      <c r="F2032" s="43" t="s">
        <v>12</v>
      </c>
      <c r="G2032" s="42">
        <v>999901616</v>
      </c>
      <c r="H2032" s="8" t="s">
        <v>14</v>
      </c>
      <c r="I2032" s="42" t="s">
        <v>4698</v>
      </c>
      <c r="J2032" s="8">
        <f>(M2032-K2032)+W2032</f>
        <v>120</v>
      </c>
      <c r="K2032" s="8">
        <f>M2032/2</f>
        <v>0</v>
      </c>
      <c r="L2032" s="9"/>
      <c r="M2032" s="8">
        <f>SUM(N2032,O2032,P2032,Q2032,S2032,T2032,U2032)</f>
        <v>0</v>
      </c>
      <c r="N2032" s="8">
        <f>SUM(AX2032)</f>
        <v>0</v>
      </c>
      <c r="O2032" s="8">
        <v>0</v>
      </c>
      <c r="P2032" s="8">
        <f>SUM(AO2032,AW2032)</f>
        <v>0</v>
      </c>
      <c r="Q2032" s="8">
        <f>SUM(AK2032,AL2032,AM2032,AN2032,AP2032,AQ2032,AR2032,AO2032)</f>
        <v>0</v>
      </c>
      <c r="R2032" s="8">
        <f>COUNTIF(AK2032:AR2032, "&gt;0")</f>
        <v>0</v>
      </c>
      <c r="S2032" s="8">
        <f>SUM(AS2032,AT2032)</f>
        <v>0</v>
      </c>
      <c r="T2032" s="8">
        <f>SUM(AU2032)</f>
        <v>0</v>
      </c>
      <c r="U2032" s="8">
        <f>SUM(AV2032)</f>
        <v>0</v>
      </c>
      <c r="V2032" s="9"/>
      <c r="W2032" s="8">
        <f>(X2032+AD2032)</f>
        <v>120</v>
      </c>
      <c r="X2032" s="8">
        <f>SUM(Y2032:AB2032)</f>
        <v>120</v>
      </c>
      <c r="Y2032" s="8">
        <v>0</v>
      </c>
      <c r="Z2032" s="8">
        <f>0</f>
        <v>0</v>
      </c>
      <c r="AA2032" s="8">
        <f>SUM(AZ2032,BB2032)</f>
        <v>0</v>
      </c>
      <c r="AB2032" s="8">
        <f>SUM(BC2032,BD2032)</f>
        <v>120</v>
      </c>
      <c r="AC2032" s="8">
        <f>COUNTIF(BC2032:BD2032,"&gt;0")</f>
        <v>1</v>
      </c>
      <c r="AD2032" s="8">
        <f>SUM(AE2032:AI2032)</f>
        <v>0</v>
      </c>
      <c r="AE2032" s="8">
        <v>0</v>
      </c>
      <c r="AF2032" s="8">
        <v>0</v>
      </c>
      <c r="AG2032" s="8">
        <v>0</v>
      </c>
      <c r="AH2032" s="8">
        <v>0</v>
      </c>
      <c r="AI2032" s="8">
        <f>SUM(BA2032)</f>
        <v>0</v>
      </c>
      <c r="AJ2032" s="9"/>
      <c r="AK2032" s="8">
        <v>0</v>
      </c>
      <c r="AL2032" s="8">
        <v>0</v>
      </c>
      <c r="AM2032" s="8">
        <v>0</v>
      </c>
      <c r="AN2032" s="8">
        <v>0</v>
      </c>
      <c r="AO2032" s="8">
        <v>0</v>
      </c>
      <c r="AP2032" s="8">
        <v>0</v>
      </c>
      <c r="AQ2032" s="8">
        <v>0</v>
      </c>
      <c r="AR2032" s="8">
        <v>0</v>
      </c>
      <c r="AS2032" s="8">
        <v>0</v>
      </c>
      <c r="AT2032" s="8">
        <v>0</v>
      </c>
      <c r="AU2032" s="8">
        <v>0</v>
      </c>
      <c r="AV2032" s="8">
        <v>0</v>
      </c>
      <c r="AW2032" s="8">
        <v>0</v>
      </c>
      <c r="AX2032" s="8">
        <v>0</v>
      </c>
      <c r="AY2032" s="30"/>
      <c r="AZ2032" s="33">
        <v>0</v>
      </c>
      <c r="BA2032" s="33">
        <v>0</v>
      </c>
      <c r="BB2032" s="33">
        <v>0</v>
      </c>
      <c r="BC2032" s="33">
        <v>120</v>
      </c>
      <c r="BD2032" s="33">
        <v>0</v>
      </c>
    </row>
    <row r="2033" spans="1:56" x14ac:dyDescent="0.25">
      <c r="A2033" s="51" t="s">
        <v>6078</v>
      </c>
      <c r="B2033" s="33" t="str">
        <f>CONCATENATE(G2033,"-",H2033,"-",I2033)</f>
        <v>999896891-Junior--59kg</v>
      </c>
      <c r="C2033" s="8" t="s">
        <v>280</v>
      </c>
      <c r="D2033" s="8" t="s">
        <v>281</v>
      </c>
      <c r="E2033" s="8" t="s">
        <v>11</v>
      </c>
      <c r="F2033" s="8" t="s">
        <v>12</v>
      </c>
      <c r="G2033" s="8">
        <v>999896891</v>
      </c>
      <c r="H2033" s="8" t="s">
        <v>14</v>
      </c>
      <c r="I2033" s="18" t="s">
        <v>4698</v>
      </c>
      <c r="J2033" s="8">
        <f>(M2033-K2033)+W2033</f>
        <v>118.5</v>
      </c>
      <c r="K2033" s="8">
        <f>M2033/2</f>
        <v>43.5</v>
      </c>
      <c r="L2033" s="9"/>
      <c r="M2033" s="8">
        <f>SUM(N2033,O2033,P2033,Q2033,S2033,T2033,U2033)</f>
        <v>87</v>
      </c>
      <c r="N2033" s="8">
        <f>SUM(AX2033)</f>
        <v>0</v>
      </c>
      <c r="O2033" s="8">
        <v>0</v>
      </c>
      <c r="P2033" s="8">
        <f>SUM(AO2033,AW2033)</f>
        <v>0</v>
      </c>
      <c r="Q2033" s="8">
        <f>SUM(AK2033,AL2033,AM2033,AN2033,AP2033,AQ2033,AR2033,AO2033)</f>
        <v>30</v>
      </c>
      <c r="R2033" s="8">
        <f>COUNTIF(AK2033:AR2033, "&gt;0")</f>
        <v>1</v>
      </c>
      <c r="S2033" s="8">
        <f>SUM(AS2033,AT2033)</f>
        <v>0</v>
      </c>
      <c r="T2033" s="8">
        <f>SUM(AU2033)</f>
        <v>57</v>
      </c>
      <c r="U2033" s="8">
        <f>SUM(AV2033)</f>
        <v>0</v>
      </c>
      <c r="V2033" s="9"/>
      <c r="W2033" s="8">
        <f>(X2033+AD2033)</f>
        <v>75</v>
      </c>
      <c r="X2033" s="8">
        <f>SUM(Y2033:AB2033)</f>
        <v>75</v>
      </c>
      <c r="Y2033" s="8">
        <v>0</v>
      </c>
      <c r="Z2033" s="8">
        <f>0</f>
        <v>0</v>
      </c>
      <c r="AA2033" s="8">
        <f>SUM(AZ2033,BB2033)</f>
        <v>75</v>
      </c>
      <c r="AB2033" s="8">
        <f>SUM(BC2033,BD2033)</f>
        <v>0</v>
      </c>
      <c r="AC2033" s="8">
        <f>COUNTIF(BC2033:BD2033,"&gt;0")</f>
        <v>0</v>
      </c>
      <c r="AD2033" s="8">
        <f>SUM(AE2033:AI2033)</f>
        <v>0</v>
      </c>
      <c r="AE2033" s="8">
        <v>0</v>
      </c>
      <c r="AF2033" s="8">
        <v>0</v>
      </c>
      <c r="AG2033" s="8">
        <v>0</v>
      </c>
      <c r="AH2033" s="8">
        <v>0</v>
      </c>
      <c r="AI2033" s="8">
        <f>SUM(BA2033)</f>
        <v>0</v>
      </c>
      <c r="AJ2033" s="9"/>
      <c r="AK2033" s="8">
        <v>30</v>
      </c>
      <c r="AL2033" s="8">
        <v>0</v>
      </c>
      <c r="AM2033" s="8">
        <v>0</v>
      </c>
      <c r="AN2033" s="8">
        <v>0</v>
      </c>
      <c r="AO2033" s="8">
        <v>0</v>
      </c>
      <c r="AP2033" s="8">
        <v>0</v>
      </c>
      <c r="AQ2033" s="8">
        <v>0</v>
      </c>
      <c r="AR2033" s="8">
        <v>0</v>
      </c>
      <c r="AS2033" s="8">
        <v>0</v>
      </c>
      <c r="AT2033" s="8">
        <v>0</v>
      </c>
      <c r="AU2033" s="15">
        <v>57</v>
      </c>
      <c r="AV2033" s="15">
        <v>0</v>
      </c>
      <c r="AW2033" s="15">
        <v>0</v>
      </c>
      <c r="AX2033" s="15">
        <v>0</v>
      </c>
      <c r="AY2033" s="29"/>
      <c r="AZ2033" s="33">
        <v>0</v>
      </c>
      <c r="BA2033" s="33">
        <v>0</v>
      </c>
      <c r="BB2033" s="33">
        <v>75</v>
      </c>
      <c r="BC2033" s="33">
        <v>0</v>
      </c>
      <c r="BD2033" s="33">
        <v>0</v>
      </c>
    </row>
    <row r="2034" spans="1:56" x14ac:dyDescent="0.25">
      <c r="A2034" s="51" t="s">
        <v>6039</v>
      </c>
      <c r="B2034" s="33" t="str">
        <f>CONCATENATE(G2034,"-",H2034,"-",I2034)</f>
        <v>999921013-Junior--59kg</v>
      </c>
      <c r="C2034" s="8" t="s">
        <v>2567</v>
      </c>
      <c r="D2034" s="8" t="s">
        <v>2532</v>
      </c>
      <c r="E2034" s="8" t="s">
        <v>11</v>
      </c>
      <c r="F2034" s="8" t="s">
        <v>12</v>
      </c>
      <c r="G2034" s="17">
        <v>999921013</v>
      </c>
      <c r="H2034" s="8" t="s">
        <v>14</v>
      </c>
      <c r="I2034" s="18" t="s">
        <v>4698</v>
      </c>
      <c r="J2034" s="8">
        <f>(M2034-K2034)+W2034</f>
        <v>117</v>
      </c>
      <c r="K2034" s="8"/>
      <c r="L2034" s="9"/>
      <c r="M2034" s="8">
        <f>SUM(N2034,O2034,P2034,Q2034,S2034,T2034,U2034)</f>
        <v>117</v>
      </c>
      <c r="N2034" s="8">
        <f>SUM(AX2034)</f>
        <v>0</v>
      </c>
      <c r="O2034" s="8">
        <v>0</v>
      </c>
      <c r="P2034" s="8">
        <f>SUM(AO2034,AW2034)</f>
        <v>0</v>
      </c>
      <c r="Q2034" s="8">
        <f>SUM(AK2034,AL2034,AM2034,AN2034,AP2034,AQ2034,AR2034,AO2034)</f>
        <v>60</v>
      </c>
      <c r="R2034" s="8">
        <f>COUNTIF(AK2034:AR2034, "&gt;0")</f>
        <v>1</v>
      </c>
      <c r="S2034" s="8">
        <f>SUM(AS2034,AT2034)</f>
        <v>0</v>
      </c>
      <c r="T2034" s="8">
        <f>SUM(AU2034)</f>
        <v>57</v>
      </c>
      <c r="U2034" s="8">
        <f>SUM(AV2034)</f>
        <v>0</v>
      </c>
      <c r="V2034" s="9"/>
      <c r="W2034" s="8">
        <f>(X2034+AD2034)</f>
        <v>0</v>
      </c>
      <c r="X2034" s="8">
        <f>SUM(Y2034:AB2034)</f>
        <v>0</v>
      </c>
      <c r="Y2034" s="8">
        <v>0</v>
      </c>
      <c r="Z2034" s="8">
        <f>0</f>
        <v>0</v>
      </c>
      <c r="AA2034" s="8">
        <f>SUM(AZ2034,BB2034)</f>
        <v>0</v>
      </c>
      <c r="AB2034" s="8">
        <f>SUM(BC2034,BD2034)</f>
        <v>0</v>
      </c>
      <c r="AC2034" s="8">
        <f>COUNTIF(BC2034:BD2034,"&gt;0")</f>
        <v>0</v>
      </c>
      <c r="AD2034" s="8">
        <f>SUM(AE2034:AI2034)</f>
        <v>0</v>
      </c>
      <c r="AE2034" s="8">
        <v>0</v>
      </c>
      <c r="AF2034" s="8">
        <v>0</v>
      </c>
      <c r="AG2034" s="8">
        <v>0</v>
      </c>
      <c r="AH2034" s="8">
        <v>0</v>
      </c>
      <c r="AI2034" s="8">
        <f>SUM(BA2034)</f>
        <v>0</v>
      </c>
      <c r="AJ2034" s="9"/>
      <c r="AK2034" s="8">
        <v>0</v>
      </c>
      <c r="AL2034" s="8">
        <v>0</v>
      </c>
      <c r="AM2034" s="8">
        <v>0</v>
      </c>
      <c r="AN2034" s="8">
        <v>0</v>
      </c>
      <c r="AO2034" s="8">
        <v>0</v>
      </c>
      <c r="AP2034" s="8">
        <v>0</v>
      </c>
      <c r="AQ2034" s="8">
        <v>0</v>
      </c>
      <c r="AR2034" s="8">
        <v>60</v>
      </c>
      <c r="AS2034" s="8">
        <v>0</v>
      </c>
      <c r="AT2034" s="8">
        <v>0</v>
      </c>
      <c r="AU2034" s="15">
        <v>57</v>
      </c>
      <c r="AV2034" s="15">
        <v>0</v>
      </c>
      <c r="AW2034" s="15">
        <v>0</v>
      </c>
      <c r="AX2034" s="15">
        <v>0</v>
      </c>
      <c r="AY2034" s="29"/>
      <c r="AZ2034" s="33">
        <v>0</v>
      </c>
      <c r="BA2034" s="33">
        <v>0</v>
      </c>
      <c r="BB2034" s="33">
        <v>0</v>
      </c>
      <c r="BC2034" s="33">
        <v>0</v>
      </c>
      <c r="BD2034" s="33">
        <v>0</v>
      </c>
    </row>
    <row r="2035" spans="1:56" x14ac:dyDescent="0.25">
      <c r="A2035" s="51" t="s">
        <v>6042</v>
      </c>
      <c r="B2035" s="33" t="str">
        <f>CONCATENATE(G2035,"-",H2035,"-",I2035)</f>
        <v>999919389-Junior--59kg</v>
      </c>
      <c r="C2035" s="8" t="s">
        <v>1274</v>
      </c>
      <c r="D2035" s="8" t="s">
        <v>513</v>
      </c>
      <c r="E2035" s="8" t="s">
        <v>11</v>
      </c>
      <c r="F2035" s="8" t="s">
        <v>12</v>
      </c>
      <c r="G2035" s="8">
        <v>999919389</v>
      </c>
      <c r="H2035" s="8" t="s">
        <v>14</v>
      </c>
      <c r="I2035" s="18" t="s">
        <v>4698</v>
      </c>
      <c r="J2035" s="8">
        <f>(M2035-K2035)+W2035</f>
        <v>111</v>
      </c>
      <c r="K2035" s="8"/>
      <c r="L2035" s="9"/>
      <c r="M2035" s="8">
        <f>SUM(N2035,O2035,P2035,Q2035,S2035,T2035,U2035)</f>
        <v>111</v>
      </c>
      <c r="N2035" s="8">
        <f>SUM(AX2035)</f>
        <v>0</v>
      </c>
      <c r="O2035" s="8">
        <v>0</v>
      </c>
      <c r="P2035" s="8">
        <f>SUM(AO2035,AW2035)</f>
        <v>0</v>
      </c>
      <c r="Q2035" s="8">
        <f>SUM(AK2035,AL2035,AM2035,AN2035,AP2035,AQ2035,AR2035,AO2035)</f>
        <v>0</v>
      </c>
      <c r="R2035" s="8">
        <f>COUNTIF(AK2035:AR2035, "&gt;0")</f>
        <v>0</v>
      </c>
      <c r="S2035" s="8">
        <f>SUM(AS2035,AT2035)</f>
        <v>68</v>
      </c>
      <c r="T2035" s="8">
        <f>SUM(AU2035)</f>
        <v>43</v>
      </c>
      <c r="U2035" s="8">
        <f>SUM(AV2035)</f>
        <v>0</v>
      </c>
      <c r="V2035" s="9"/>
      <c r="W2035" s="8">
        <f>(X2035+AD2035)</f>
        <v>0</v>
      </c>
      <c r="X2035" s="8">
        <f>SUM(Y2035:AB2035)</f>
        <v>0</v>
      </c>
      <c r="Y2035" s="8">
        <v>0</v>
      </c>
      <c r="Z2035" s="8">
        <f>0</f>
        <v>0</v>
      </c>
      <c r="AA2035" s="8">
        <f>SUM(AZ2035,BB2035)</f>
        <v>0</v>
      </c>
      <c r="AB2035" s="8">
        <f>SUM(BC2035,BD2035)</f>
        <v>0</v>
      </c>
      <c r="AC2035" s="8">
        <f>COUNTIF(BC2035:BD2035,"&gt;0")</f>
        <v>0</v>
      </c>
      <c r="AD2035" s="8">
        <f>SUM(AE2035:AI2035)</f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f>SUM(BA2035)</f>
        <v>0</v>
      </c>
      <c r="AJ2035" s="9"/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Q2035" s="8">
        <v>0</v>
      </c>
      <c r="AR2035" s="8">
        <v>0</v>
      </c>
      <c r="AS2035" s="8">
        <v>68</v>
      </c>
      <c r="AT2035" s="8">
        <v>0</v>
      </c>
      <c r="AU2035" s="15">
        <v>43</v>
      </c>
      <c r="AV2035" s="15">
        <v>0</v>
      </c>
      <c r="AW2035" s="15">
        <v>0</v>
      </c>
      <c r="AX2035" s="15">
        <v>0</v>
      </c>
      <c r="AY2035" s="29"/>
      <c r="AZ2035" s="33">
        <v>0</v>
      </c>
      <c r="BA2035" s="33">
        <v>0</v>
      </c>
      <c r="BB2035" s="33">
        <v>0</v>
      </c>
      <c r="BC2035" s="33">
        <v>0</v>
      </c>
      <c r="BD2035" s="33">
        <v>0</v>
      </c>
    </row>
    <row r="2036" spans="1:56" x14ac:dyDescent="0.25">
      <c r="A2036" s="51" t="s">
        <v>6057</v>
      </c>
      <c r="B2036" s="33" t="str">
        <f>CONCATENATE(G2036,"-",H2036,"-",I2036)</f>
        <v>999928011-Junior--59kg</v>
      </c>
      <c r="C2036" s="8" t="s">
        <v>321</v>
      </c>
      <c r="D2036" s="8" t="s">
        <v>1080</v>
      </c>
      <c r="E2036" s="8" t="s">
        <v>11</v>
      </c>
      <c r="F2036" s="8" t="s">
        <v>12</v>
      </c>
      <c r="G2036" s="8">
        <v>999928011</v>
      </c>
      <c r="H2036" s="8" t="s">
        <v>14</v>
      </c>
      <c r="I2036" s="18" t="s">
        <v>4698</v>
      </c>
      <c r="J2036" s="8">
        <f>(M2036-K2036)+W2036</f>
        <v>108</v>
      </c>
      <c r="K2036" s="8"/>
      <c r="L2036" s="9"/>
      <c r="M2036" s="8">
        <f>SUM(N2036,O2036,P2036,Q2036,S2036,T2036,U2036)</f>
        <v>108</v>
      </c>
      <c r="N2036" s="8">
        <f>SUM(AX2036)</f>
        <v>0</v>
      </c>
      <c r="O2036" s="8">
        <v>0</v>
      </c>
      <c r="P2036" s="8">
        <f>SUM(AO2036,AW2036)</f>
        <v>0</v>
      </c>
      <c r="Q2036" s="8">
        <f>SUM(AK2036,AL2036,AM2036,AN2036,AP2036,AQ2036,AR2036,AO2036)</f>
        <v>0</v>
      </c>
      <c r="R2036" s="8">
        <f>COUNTIF(AK2036:AR2036, "&gt;0")</f>
        <v>0</v>
      </c>
      <c r="S2036" s="8">
        <f>SUM(AS2036,AT2036)</f>
        <v>51</v>
      </c>
      <c r="T2036" s="8">
        <f>SUM(AU2036)</f>
        <v>57</v>
      </c>
      <c r="U2036" s="8">
        <f>SUM(AV2036)</f>
        <v>0</v>
      </c>
      <c r="V2036" s="9"/>
      <c r="W2036" s="8">
        <f>(X2036+AD2036)</f>
        <v>0</v>
      </c>
      <c r="X2036" s="8">
        <f>SUM(Y2036:AB2036)</f>
        <v>0</v>
      </c>
      <c r="Y2036" s="8">
        <v>0</v>
      </c>
      <c r="Z2036" s="8">
        <f>0</f>
        <v>0</v>
      </c>
      <c r="AA2036" s="8">
        <f>SUM(AZ2036,BB2036)</f>
        <v>0</v>
      </c>
      <c r="AB2036" s="8">
        <f>SUM(BC2036,BD2036)</f>
        <v>0</v>
      </c>
      <c r="AC2036" s="8">
        <f>COUNTIF(BC2036:BD2036,"&gt;0")</f>
        <v>0</v>
      </c>
      <c r="AD2036" s="8">
        <f>SUM(AE2036:AI2036)</f>
        <v>0</v>
      </c>
      <c r="AE2036" s="8">
        <v>0</v>
      </c>
      <c r="AF2036" s="8">
        <v>0</v>
      </c>
      <c r="AG2036" s="8">
        <v>0</v>
      </c>
      <c r="AH2036" s="8">
        <v>0</v>
      </c>
      <c r="AI2036" s="8">
        <f>SUM(BA2036)</f>
        <v>0</v>
      </c>
      <c r="AJ2036" s="9"/>
      <c r="AK2036" s="8">
        <v>0</v>
      </c>
      <c r="AL2036" s="8">
        <v>0</v>
      </c>
      <c r="AM2036" s="8">
        <v>0</v>
      </c>
      <c r="AN2036" s="8">
        <v>0</v>
      </c>
      <c r="AO2036" s="8">
        <v>0</v>
      </c>
      <c r="AP2036" s="8">
        <v>0</v>
      </c>
      <c r="AQ2036" s="8">
        <v>0</v>
      </c>
      <c r="AR2036" s="8">
        <v>0</v>
      </c>
      <c r="AS2036" s="8">
        <v>51</v>
      </c>
      <c r="AT2036" s="8">
        <v>0</v>
      </c>
      <c r="AU2036" s="15">
        <v>57</v>
      </c>
      <c r="AV2036" s="15">
        <v>0</v>
      </c>
      <c r="AW2036" s="15">
        <v>0</v>
      </c>
      <c r="AX2036" s="15">
        <v>0</v>
      </c>
      <c r="AY2036" s="29"/>
      <c r="AZ2036" s="33">
        <v>0</v>
      </c>
      <c r="BA2036" s="33">
        <v>0</v>
      </c>
      <c r="BB2036" s="33">
        <v>0</v>
      </c>
      <c r="BC2036" s="33">
        <v>0</v>
      </c>
      <c r="BD2036" s="33">
        <v>0</v>
      </c>
    </row>
    <row r="2037" spans="1:56" x14ac:dyDescent="0.25">
      <c r="A2037" s="51" t="s">
        <v>9209</v>
      </c>
      <c r="B2037" s="33" t="str">
        <f>CONCATENATE(G2037,"-",H2037,"-",I2037)</f>
        <v>999925429-Junior--59kg</v>
      </c>
      <c r="C2037" s="15" t="s">
        <v>1249</v>
      </c>
      <c r="D2037" s="15" t="s">
        <v>557</v>
      </c>
      <c r="E2037" s="15" t="s">
        <v>11</v>
      </c>
      <c r="F2037" s="15" t="s">
        <v>12</v>
      </c>
      <c r="G2037" s="15">
        <v>999925429</v>
      </c>
      <c r="H2037" s="8" t="s">
        <v>14</v>
      </c>
      <c r="I2037" s="21" t="s">
        <v>4698</v>
      </c>
      <c r="J2037" s="8">
        <f>(M2037-K2037)+W2037</f>
        <v>100</v>
      </c>
      <c r="K2037" s="8">
        <f>M2037/2</f>
        <v>0</v>
      </c>
      <c r="L2037" s="9"/>
      <c r="M2037" s="8">
        <f>SUM(N2037,O2037,P2037,Q2037,S2037,T2037,U2037)</f>
        <v>0</v>
      </c>
      <c r="N2037" s="8">
        <f>SUM(AX2037)</f>
        <v>0</v>
      </c>
      <c r="O2037" s="8">
        <v>0</v>
      </c>
      <c r="P2037" s="8">
        <f>SUM(AO2037,AW2037)</f>
        <v>0</v>
      </c>
      <c r="Q2037" s="8">
        <f>SUM(AK2037,AL2037,AM2037,AN2037,AP2037,AQ2037,AR2037,AO2037)</f>
        <v>0</v>
      </c>
      <c r="R2037" s="8">
        <f>COUNTIF(AK2037:AR2037, "&gt;0")</f>
        <v>0</v>
      </c>
      <c r="S2037" s="8">
        <f>SUM(AS2037,AT2037)</f>
        <v>0</v>
      </c>
      <c r="T2037" s="8">
        <f>SUM(AU2037)</f>
        <v>0</v>
      </c>
      <c r="U2037" s="8">
        <f>SUM(AV2037)</f>
        <v>0</v>
      </c>
      <c r="V2037" s="9"/>
      <c r="W2037" s="8">
        <f>(X2037+AD2037)</f>
        <v>100</v>
      </c>
      <c r="X2037" s="8">
        <f>SUM(Y2037:AB2037)</f>
        <v>100</v>
      </c>
      <c r="Y2037" s="8">
        <v>0</v>
      </c>
      <c r="Z2037" s="8">
        <f>0</f>
        <v>0</v>
      </c>
      <c r="AA2037" s="8">
        <f>SUM(AZ2037,BB2037)</f>
        <v>100</v>
      </c>
      <c r="AB2037" s="8">
        <f>SUM(BC2037,BD2037)</f>
        <v>0</v>
      </c>
      <c r="AC2037" s="8">
        <f>COUNTIF(BC2037:BD2037,"&gt;0")</f>
        <v>0</v>
      </c>
      <c r="AD2037" s="8">
        <f>SUM(AE2037:AI2037)</f>
        <v>0</v>
      </c>
      <c r="AE2037" s="8">
        <v>0</v>
      </c>
      <c r="AF2037" s="8">
        <v>0</v>
      </c>
      <c r="AG2037" s="8">
        <v>0</v>
      </c>
      <c r="AH2037" s="8">
        <v>0</v>
      </c>
      <c r="AI2037" s="8">
        <f>SUM(BA2037)</f>
        <v>0</v>
      </c>
      <c r="AJ2037" s="9"/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Q2037" s="8">
        <v>0</v>
      </c>
      <c r="AR2037" s="8">
        <v>0</v>
      </c>
      <c r="AS2037" s="8">
        <v>0</v>
      </c>
      <c r="AT2037" s="8">
        <v>0</v>
      </c>
      <c r="AU2037" s="8">
        <v>0</v>
      </c>
      <c r="AV2037" s="8">
        <v>0</v>
      </c>
      <c r="AW2037" s="8">
        <v>0</v>
      </c>
      <c r="AX2037" s="8">
        <v>0</v>
      </c>
      <c r="AY2037" s="30"/>
      <c r="AZ2037" s="33">
        <v>0</v>
      </c>
      <c r="BA2037" s="33">
        <v>0</v>
      </c>
      <c r="BB2037" s="33">
        <v>100</v>
      </c>
      <c r="BC2037" s="33">
        <v>0</v>
      </c>
      <c r="BD2037" s="33">
        <v>0</v>
      </c>
    </row>
    <row r="2038" spans="1:56" x14ac:dyDescent="0.25">
      <c r="A2038" s="51" t="s">
        <v>6048</v>
      </c>
      <c r="B2038" s="33" t="str">
        <f>CONCATENATE(G2038,"-",H2038,"-",I2038)</f>
        <v>999917264-Junior--59kg</v>
      </c>
      <c r="C2038" s="8" t="s">
        <v>349</v>
      </c>
      <c r="D2038" s="8" t="s">
        <v>2817</v>
      </c>
      <c r="E2038" s="8" t="s">
        <v>11</v>
      </c>
      <c r="F2038" s="8" t="s">
        <v>12</v>
      </c>
      <c r="G2038" s="8">
        <v>999917264</v>
      </c>
      <c r="H2038" s="8" t="s">
        <v>14</v>
      </c>
      <c r="I2038" s="18" t="s">
        <v>4698</v>
      </c>
      <c r="J2038" s="8">
        <f>(M2038-K2038)+W2038</f>
        <v>98</v>
      </c>
      <c r="K2038" s="8">
        <f>M2038/2</f>
        <v>98</v>
      </c>
      <c r="L2038" s="9"/>
      <c r="M2038" s="8">
        <f>SUM(N2038,O2038,P2038,Q2038,S2038,T2038,U2038)</f>
        <v>196</v>
      </c>
      <c r="N2038" s="8">
        <f>SUM(AX2038)</f>
        <v>0</v>
      </c>
      <c r="O2038" s="8">
        <v>0</v>
      </c>
      <c r="P2038" s="8">
        <f>SUM(AO2038,AW2038)</f>
        <v>0</v>
      </c>
      <c r="Q2038" s="8">
        <f>SUM(AK2038,AL2038,AM2038,AN2038,AP2038,AQ2038,AR2038,AO2038)</f>
        <v>0</v>
      </c>
      <c r="R2038" s="8">
        <f>COUNTIF(AK2038:AR2038, "&gt;0")</f>
        <v>0</v>
      </c>
      <c r="S2038" s="8">
        <f>SUM(AS2038,AT2038)</f>
        <v>120</v>
      </c>
      <c r="T2038" s="8">
        <f>SUM(AU2038)</f>
        <v>76</v>
      </c>
      <c r="U2038" s="8">
        <f>SUM(AV2038)</f>
        <v>0</v>
      </c>
      <c r="V2038" s="9"/>
      <c r="W2038" s="8">
        <f>(X2038+AD2038)</f>
        <v>0</v>
      </c>
      <c r="X2038" s="8">
        <f>SUM(Y2038:AB2038)</f>
        <v>0</v>
      </c>
      <c r="Y2038" s="8">
        <v>0</v>
      </c>
      <c r="Z2038" s="8">
        <f>0</f>
        <v>0</v>
      </c>
      <c r="AA2038" s="8">
        <f>SUM(AZ2038,BB2038)</f>
        <v>0</v>
      </c>
      <c r="AB2038" s="8">
        <f>SUM(BC2038,BD2038)</f>
        <v>0</v>
      </c>
      <c r="AC2038" s="8">
        <f>COUNTIF(BC2038:BD2038,"&gt;0")</f>
        <v>0</v>
      </c>
      <c r="AD2038" s="8">
        <f>SUM(AE2038:AI2038)</f>
        <v>0</v>
      </c>
      <c r="AE2038" s="8">
        <v>0</v>
      </c>
      <c r="AF2038" s="8">
        <v>0</v>
      </c>
      <c r="AG2038" s="8">
        <v>0</v>
      </c>
      <c r="AH2038" s="8">
        <v>0</v>
      </c>
      <c r="AI2038" s="8">
        <f>SUM(BA2038)</f>
        <v>0</v>
      </c>
      <c r="AJ2038" s="9"/>
      <c r="AK2038" s="8">
        <v>0</v>
      </c>
      <c r="AL2038" s="8">
        <v>0</v>
      </c>
      <c r="AM2038" s="8">
        <v>0</v>
      </c>
      <c r="AN2038" s="8">
        <v>0</v>
      </c>
      <c r="AO2038" s="8">
        <v>0</v>
      </c>
      <c r="AP2038" s="8">
        <v>0</v>
      </c>
      <c r="AQ2038" s="8">
        <v>0</v>
      </c>
      <c r="AR2038" s="8">
        <v>0</v>
      </c>
      <c r="AS2038" s="8">
        <v>0</v>
      </c>
      <c r="AT2038" s="8">
        <v>120</v>
      </c>
      <c r="AU2038" s="15">
        <v>76</v>
      </c>
      <c r="AV2038" s="15">
        <v>0</v>
      </c>
      <c r="AW2038" s="15">
        <v>0</v>
      </c>
      <c r="AX2038" s="15">
        <v>0</v>
      </c>
      <c r="AY2038" s="29"/>
      <c r="AZ2038" s="33">
        <v>0</v>
      </c>
      <c r="BA2038" s="33">
        <v>0</v>
      </c>
      <c r="BB2038" s="33">
        <v>0</v>
      </c>
      <c r="BC2038" s="33">
        <v>0</v>
      </c>
      <c r="BD2038" s="33">
        <v>0</v>
      </c>
    </row>
    <row r="2039" spans="1:56" x14ac:dyDescent="0.25">
      <c r="A2039" s="51" t="s">
        <v>6041</v>
      </c>
      <c r="B2039" s="33" t="str">
        <f>CONCATENATE(G2039,"-",H2039,"-",I2039)</f>
        <v>999892549-Junior--59kg</v>
      </c>
      <c r="C2039" s="8" t="s">
        <v>1280</v>
      </c>
      <c r="D2039" s="8" t="s">
        <v>1281</v>
      </c>
      <c r="E2039" s="8" t="s">
        <v>11</v>
      </c>
      <c r="F2039" s="8" t="s">
        <v>70</v>
      </c>
      <c r="G2039" s="12">
        <v>999892549</v>
      </c>
      <c r="H2039" s="8" t="s">
        <v>14</v>
      </c>
      <c r="I2039" s="18" t="s">
        <v>4698</v>
      </c>
      <c r="J2039" s="8">
        <f>(M2039-K2039)+W2039</f>
        <v>94</v>
      </c>
      <c r="K2039" s="8"/>
      <c r="L2039" s="9"/>
      <c r="M2039" s="8">
        <f>SUM(N2039,O2039,P2039,Q2039,S2039,T2039,U2039)</f>
        <v>94</v>
      </c>
      <c r="N2039" s="8">
        <f>SUM(AX2039)</f>
        <v>0</v>
      </c>
      <c r="O2039" s="8">
        <v>0</v>
      </c>
      <c r="P2039" s="8">
        <f>SUM(AO2039,AW2039)</f>
        <v>0</v>
      </c>
      <c r="Q2039" s="8">
        <f>SUM(AK2039,AL2039,AM2039,AN2039,AP2039,AQ2039,AR2039,AO2039)</f>
        <v>0</v>
      </c>
      <c r="R2039" s="8">
        <f>COUNTIF(AK2039:AR2039, "&gt;0")</f>
        <v>0</v>
      </c>
      <c r="S2039" s="8">
        <f>SUM(AS2039,AT2039)</f>
        <v>51</v>
      </c>
      <c r="T2039" s="8">
        <f>SUM(AU2039)</f>
        <v>43</v>
      </c>
      <c r="U2039" s="8">
        <f>SUM(AV2039)</f>
        <v>0</v>
      </c>
      <c r="V2039" s="9"/>
      <c r="W2039" s="8">
        <f>(X2039+AD2039)</f>
        <v>0</v>
      </c>
      <c r="X2039" s="8">
        <f>SUM(Y2039:AB2039)</f>
        <v>0</v>
      </c>
      <c r="Y2039" s="8">
        <v>0</v>
      </c>
      <c r="Z2039" s="8">
        <f>0</f>
        <v>0</v>
      </c>
      <c r="AA2039" s="8">
        <f>SUM(AZ2039,BB2039)</f>
        <v>0</v>
      </c>
      <c r="AB2039" s="8">
        <f>SUM(BC2039,BD2039)</f>
        <v>0</v>
      </c>
      <c r="AC2039" s="8">
        <f>COUNTIF(BC2039:BD2039,"&gt;0")</f>
        <v>0</v>
      </c>
      <c r="AD2039" s="8">
        <f>SUM(AE2039:AI2039)</f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f>SUM(BA2039)</f>
        <v>0</v>
      </c>
      <c r="AJ2039" s="9"/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</v>
      </c>
      <c r="AQ2039" s="8">
        <v>0</v>
      </c>
      <c r="AR2039" s="8">
        <v>0</v>
      </c>
      <c r="AS2039" s="8">
        <v>51</v>
      </c>
      <c r="AT2039" s="8">
        <v>0</v>
      </c>
      <c r="AU2039" s="15">
        <v>43</v>
      </c>
      <c r="AV2039" s="15">
        <v>0</v>
      </c>
      <c r="AW2039" s="15">
        <v>0</v>
      </c>
      <c r="AX2039" s="15">
        <v>0</v>
      </c>
      <c r="AY2039" s="29"/>
      <c r="AZ2039" s="33">
        <v>0</v>
      </c>
      <c r="BA2039" s="33">
        <v>0</v>
      </c>
      <c r="BB2039" s="33">
        <v>0</v>
      </c>
      <c r="BC2039" s="33">
        <v>0</v>
      </c>
      <c r="BD2039" s="33">
        <v>0</v>
      </c>
    </row>
    <row r="2040" spans="1:56" x14ac:dyDescent="0.25">
      <c r="A2040" s="51" t="s">
        <v>6061</v>
      </c>
      <c r="B2040" s="33" t="str">
        <f>CONCATENATE(G2040,"-",H2040,"-",I2040)</f>
        <v>999917756-Junior--59kg</v>
      </c>
      <c r="C2040" s="8" t="s">
        <v>2255</v>
      </c>
      <c r="D2040" s="8" t="s">
        <v>2256</v>
      </c>
      <c r="E2040" s="8" t="s">
        <v>11</v>
      </c>
      <c r="F2040" s="8" t="s">
        <v>12</v>
      </c>
      <c r="G2040" s="8">
        <v>999917756</v>
      </c>
      <c r="H2040" s="8" t="s">
        <v>14</v>
      </c>
      <c r="I2040" s="18" t="s">
        <v>4698</v>
      </c>
      <c r="J2040" s="8">
        <f>(M2040-K2040)+W2040</f>
        <v>94</v>
      </c>
      <c r="K2040" s="8"/>
      <c r="L2040" s="9"/>
      <c r="M2040" s="8">
        <f>SUM(N2040,O2040,P2040,Q2040,S2040,T2040,U2040)</f>
        <v>94</v>
      </c>
      <c r="N2040" s="8">
        <f>SUM(AX2040)</f>
        <v>0</v>
      </c>
      <c r="O2040" s="8">
        <v>0</v>
      </c>
      <c r="P2040" s="8">
        <f>SUM(AO2040,AW2040)</f>
        <v>0</v>
      </c>
      <c r="Q2040" s="8">
        <f>SUM(AK2040,AL2040,AM2040,AN2040,AP2040,AQ2040,AR2040,AO2040)</f>
        <v>0</v>
      </c>
      <c r="R2040" s="8">
        <f>COUNTIF(AK2040:AR2040, "&gt;0")</f>
        <v>0</v>
      </c>
      <c r="S2040" s="8">
        <f>SUM(AS2040,AT2040)</f>
        <v>51</v>
      </c>
      <c r="T2040" s="8">
        <f>SUM(AU2040)</f>
        <v>43</v>
      </c>
      <c r="U2040" s="8">
        <f>SUM(AV2040)</f>
        <v>0</v>
      </c>
      <c r="V2040" s="9"/>
      <c r="W2040" s="8">
        <f>(X2040+AD2040)</f>
        <v>0</v>
      </c>
      <c r="X2040" s="8">
        <f>SUM(Y2040:AB2040)</f>
        <v>0</v>
      </c>
      <c r="Y2040" s="8">
        <v>0</v>
      </c>
      <c r="Z2040" s="8">
        <f>0</f>
        <v>0</v>
      </c>
      <c r="AA2040" s="8">
        <f>SUM(AZ2040,BB2040)</f>
        <v>0</v>
      </c>
      <c r="AB2040" s="8">
        <f>SUM(BC2040,BD2040)</f>
        <v>0</v>
      </c>
      <c r="AC2040" s="8">
        <f>COUNTIF(BC2040:BD2040,"&gt;0")</f>
        <v>0</v>
      </c>
      <c r="AD2040" s="8">
        <f>SUM(AE2040:AI2040)</f>
        <v>0</v>
      </c>
      <c r="AE2040" s="8">
        <v>0</v>
      </c>
      <c r="AF2040" s="8">
        <v>0</v>
      </c>
      <c r="AG2040" s="8">
        <v>0</v>
      </c>
      <c r="AH2040" s="8">
        <v>0</v>
      </c>
      <c r="AI2040" s="8">
        <f>SUM(BA2040)</f>
        <v>0</v>
      </c>
      <c r="AJ2040" s="9"/>
      <c r="AK2040" s="8">
        <v>0</v>
      </c>
      <c r="AL2040" s="8">
        <v>0</v>
      </c>
      <c r="AM2040" s="8">
        <v>0</v>
      </c>
      <c r="AN2040" s="8">
        <v>0</v>
      </c>
      <c r="AO2040" s="8">
        <v>0</v>
      </c>
      <c r="AP2040" s="8">
        <v>0</v>
      </c>
      <c r="AQ2040" s="8">
        <v>0</v>
      </c>
      <c r="AR2040" s="8">
        <v>0</v>
      </c>
      <c r="AS2040" s="8">
        <v>51</v>
      </c>
      <c r="AT2040" s="8">
        <v>0</v>
      </c>
      <c r="AU2040" s="15">
        <v>43</v>
      </c>
      <c r="AV2040" s="15">
        <v>0</v>
      </c>
      <c r="AW2040" s="15">
        <v>0</v>
      </c>
      <c r="AX2040" s="15">
        <v>0</v>
      </c>
      <c r="AY2040" s="29"/>
      <c r="AZ2040" s="33">
        <v>0</v>
      </c>
      <c r="BA2040" s="33">
        <v>0</v>
      </c>
      <c r="BB2040" s="33">
        <v>0</v>
      </c>
      <c r="BC2040" s="33">
        <v>0</v>
      </c>
      <c r="BD2040" s="33">
        <v>0</v>
      </c>
    </row>
    <row r="2041" spans="1:56" x14ac:dyDescent="0.25">
      <c r="A2041" s="51" t="s">
        <v>6052</v>
      </c>
      <c r="B2041" s="33" t="str">
        <f>CONCATENATE(G2041,"-",H2041,"-",I2041)</f>
        <v>999919340-Junior--59kg</v>
      </c>
      <c r="C2041" s="8" t="s">
        <v>291</v>
      </c>
      <c r="D2041" s="8" t="s">
        <v>357</v>
      </c>
      <c r="E2041" s="8" t="s">
        <v>11</v>
      </c>
      <c r="F2041" s="8" t="s">
        <v>12</v>
      </c>
      <c r="G2041" s="8">
        <v>999919340</v>
      </c>
      <c r="H2041" s="8" t="s">
        <v>14</v>
      </c>
      <c r="I2041" s="18" t="s">
        <v>4698</v>
      </c>
      <c r="J2041" s="8">
        <f>(M2041-K2041)+W2041</f>
        <v>94</v>
      </c>
      <c r="K2041" s="8"/>
      <c r="L2041" s="9"/>
      <c r="M2041" s="8">
        <f>SUM(N2041,O2041,P2041,Q2041,S2041,T2041,U2041)</f>
        <v>94</v>
      </c>
      <c r="N2041" s="8">
        <f>SUM(AX2041)</f>
        <v>0</v>
      </c>
      <c r="O2041" s="8">
        <v>0</v>
      </c>
      <c r="P2041" s="8">
        <f>SUM(AO2041,AW2041)</f>
        <v>0</v>
      </c>
      <c r="Q2041" s="8">
        <f>SUM(AK2041,AL2041,AM2041,AN2041,AP2041,AQ2041,AR2041,AO2041)</f>
        <v>0</v>
      </c>
      <c r="R2041" s="8">
        <f>COUNTIF(AK2041:AR2041, "&gt;0")</f>
        <v>0</v>
      </c>
      <c r="S2041" s="8">
        <f>SUM(AS2041,AT2041)</f>
        <v>51</v>
      </c>
      <c r="T2041" s="8">
        <f>SUM(AU2041)</f>
        <v>43</v>
      </c>
      <c r="U2041" s="8">
        <f>SUM(AV2041)</f>
        <v>0</v>
      </c>
      <c r="V2041" s="9"/>
      <c r="W2041" s="8">
        <f>(X2041+AD2041)</f>
        <v>0</v>
      </c>
      <c r="X2041" s="8">
        <f>SUM(Y2041:AB2041)</f>
        <v>0</v>
      </c>
      <c r="Y2041" s="8">
        <v>0</v>
      </c>
      <c r="Z2041" s="8">
        <f>0</f>
        <v>0</v>
      </c>
      <c r="AA2041" s="8">
        <f>SUM(AZ2041,BB2041)</f>
        <v>0</v>
      </c>
      <c r="AB2041" s="8">
        <f>SUM(BC2041,BD2041)</f>
        <v>0</v>
      </c>
      <c r="AC2041" s="8">
        <f>COUNTIF(BC2041:BD2041,"&gt;0")</f>
        <v>0</v>
      </c>
      <c r="AD2041" s="8">
        <f>SUM(AE2041:AI2041)</f>
        <v>0</v>
      </c>
      <c r="AE2041" s="8">
        <v>0</v>
      </c>
      <c r="AF2041" s="8">
        <v>0</v>
      </c>
      <c r="AG2041" s="8">
        <v>0</v>
      </c>
      <c r="AH2041" s="8">
        <v>0</v>
      </c>
      <c r="AI2041" s="8">
        <f>SUM(BA2041)</f>
        <v>0</v>
      </c>
      <c r="AJ2041" s="9"/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0</v>
      </c>
      <c r="AQ2041" s="8">
        <v>0</v>
      </c>
      <c r="AR2041" s="8">
        <v>0</v>
      </c>
      <c r="AS2041" s="8">
        <v>0</v>
      </c>
      <c r="AT2041" s="8">
        <v>51</v>
      </c>
      <c r="AU2041" s="15">
        <v>43</v>
      </c>
      <c r="AV2041" s="15">
        <v>0</v>
      </c>
      <c r="AW2041" s="15">
        <v>0</v>
      </c>
      <c r="AX2041" s="15">
        <v>0</v>
      </c>
      <c r="AY2041" s="29"/>
      <c r="AZ2041" s="33">
        <v>0</v>
      </c>
      <c r="BA2041" s="33">
        <v>0</v>
      </c>
      <c r="BB2041" s="33">
        <v>0</v>
      </c>
      <c r="BC2041" s="33">
        <v>0</v>
      </c>
      <c r="BD2041" s="33">
        <v>0</v>
      </c>
    </row>
    <row r="2042" spans="1:56" x14ac:dyDescent="0.25">
      <c r="A2042" s="51" t="s">
        <v>6047</v>
      </c>
      <c r="B2042" s="33" t="str">
        <f>CONCATENATE(G2042,"-",H2042,"-",I2042)</f>
        <v>999928844-Junior--59kg</v>
      </c>
      <c r="C2042" s="8" t="s">
        <v>3072</v>
      </c>
      <c r="D2042" s="8" t="s">
        <v>3030</v>
      </c>
      <c r="E2042" s="8" t="s">
        <v>11</v>
      </c>
      <c r="F2042" s="8" t="s">
        <v>12</v>
      </c>
      <c r="G2042" s="8">
        <v>999928844</v>
      </c>
      <c r="H2042" s="8" t="s">
        <v>14</v>
      </c>
      <c r="I2042" s="18" t="s">
        <v>4698</v>
      </c>
      <c r="J2042" s="8">
        <f>(M2042-K2042)+W2042</f>
        <v>94</v>
      </c>
      <c r="K2042" s="8"/>
      <c r="L2042" s="9"/>
      <c r="M2042" s="8">
        <f>SUM(N2042,O2042,P2042,Q2042,S2042,T2042,U2042)</f>
        <v>94</v>
      </c>
      <c r="N2042" s="8">
        <f>SUM(AX2042)</f>
        <v>0</v>
      </c>
      <c r="O2042" s="8">
        <v>0</v>
      </c>
      <c r="P2042" s="8">
        <f>SUM(AO2042,AW2042)</f>
        <v>0</v>
      </c>
      <c r="Q2042" s="8">
        <f>SUM(AK2042,AL2042,AM2042,AN2042,AP2042,AQ2042,AR2042,AO2042)</f>
        <v>0</v>
      </c>
      <c r="R2042" s="8">
        <f>COUNTIF(AK2042:AR2042, "&gt;0")</f>
        <v>0</v>
      </c>
      <c r="S2042" s="8">
        <f>SUM(AS2042,AT2042)</f>
        <v>51</v>
      </c>
      <c r="T2042" s="8">
        <f>SUM(AU2042)</f>
        <v>43</v>
      </c>
      <c r="U2042" s="8">
        <f>SUM(AV2042)</f>
        <v>0</v>
      </c>
      <c r="V2042" s="9"/>
      <c r="W2042" s="8">
        <f>(X2042+AD2042)</f>
        <v>0</v>
      </c>
      <c r="X2042" s="8">
        <f>SUM(Y2042:AB2042)</f>
        <v>0</v>
      </c>
      <c r="Y2042" s="8">
        <v>0</v>
      </c>
      <c r="Z2042" s="8">
        <f>0</f>
        <v>0</v>
      </c>
      <c r="AA2042" s="8">
        <f>SUM(AZ2042,BB2042)</f>
        <v>0</v>
      </c>
      <c r="AB2042" s="8">
        <f>SUM(BC2042,BD2042)</f>
        <v>0</v>
      </c>
      <c r="AC2042" s="8">
        <f>COUNTIF(BC2042:BD2042,"&gt;0")</f>
        <v>0</v>
      </c>
      <c r="AD2042" s="8">
        <f>SUM(AE2042:AI2042)</f>
        <v>0</v>
      </c>
      <c r="AE2042" s="8">
        <v>0</v>
      </c>
      <c r="AF2042" s="8">
        <v>0</v>
      </c>
      <c r="AG2042" s="8">
        <v>0</v>
      </c>
      <c r="AH2042" s="8">
        <v>0</v>
      </c>
      <c r="AI2042" s="8">
        <f>SUM(BA2042)</f>
        <v>0</v>
      </c>
      <c r="AJ2042" s="9"/>
      <c r="AK2042" s="8">
        <v>0</v>
      </c>
      <c r="AL2042" s="8">
        <v>0</v>
      </c>
      <c r="AM2042" s="8">
        <v>0</v>
      </c>
      <c r="AN2042" s="8">
        <v>0</v>
      </c>
      <c r="AO2042" s="8">
        <v>0</v>
      </c>
      <c r="AP2042" s="8">
        <v>0</v>
      </c>
      <c r="AQ2042" s="8">
        <v>0</v>
      </c>
      <c r="AR2042" s="8">
        <v>0</v>
      </c>
      <c r="AS2042" s="8">
        <v>51</v>
      </c>
      <c r="AT2042" s="8">
        <v>0</v>
      </c>
      <c r="AU2042" s="15">
        <v>43</v>
      </c>
      <c r="AV2042" s="15">
        <v>0</v>
      </c>
      <c r="AW2042" s="15">
        <v>0</v>
      </c>
      <c r="AX2042" s="15">
        <v>0</v>
      </c>
      <c r="AY2042" s="29"/>
      <c r="AZ2042" s="33">
        <v>0</v>
      </c>
      <c r="BA2042" s="33">
        <v>0</v>
      </c>
      <c r="BB2042" s="33">
        <v>0</v>
      </c>
      <c r="BC2042" s="33">
        <v>0</v>
      </c>
      <c r="BD2042" s="33">
        <v>0</v>
      </c>
    </row>
    <row r="2043" spans="1:56" x14ac:dyDescent="0.25">
      <c r="A2043" s="51" t="s">
        <v>6062</v>
      </c>
      <c r="B2043" s="33" t="str">
        <f>CONCATENATE(G2043,"-",H2043,"-",I2043)</f>
        <v>999914781-Junior--59kg</v>
      </c>
      <c r="C2043" s="15" t="s">
        <v>4552</v>
      </c>
      <c r="D2043" s="15" t="s">
        <v>111</v>
      </c>
      <c r="E2043" s="15" t="s">
        <v>11</v>
      </c>
      <c r="F2043" s="15" t="s">
        <v>12</v>
      </c>
      <c r="G2043" s="15">
        <v>999914781</v>
      </c>
      <c r="H2043" s="8" t="s">
        <v>14</v>
      </c>
      <c r="I2043" s="18" t="s">
        <v>4698</v>
      </c>
      <c r="J2043" s="8">
        <f>(M2043-K2043)+W2043</f>
        <v>93</v>
      </c>
      <c r="K2043" s="8">
        <f>M2043/2</f>
        <v>93</v>
      </c>
      <c r="L2043" s="16"/>
      <c r="M2043" s="8">
        <f>SUM(N2043,O2043,P2043,Q2043,S2043,T2043,U2043)</f>
        <v>186</v>
      </c>
      <c r="N2043" s="8">
        <f>SUM(AX2043)</f>
        <v>0</v>
      </c>
      <c r="O2043" s="8">
        <v>0</v>
      </c>
      <c r="P2043" s="8">
        <f>SUM(AO2043,AW2043)</f>
        <v>0</v>
      </c>
      <c r="Q2043" s="8">
        <f>SUM(AK2043,AL2043,AM2043,AN2043,AP2043,AQ2043,AR2043,AO2043)</f>
        <v>0</v>
      </c>
      <c r="R2043" s="8">
        <f>COUNTIF(AK2043:AR2043, "&gt;0")</f>
        <v>0</v>
      </c>
      <c r="S2043" s="8">
        <f>SUM(AS2043,AT2043)</f>
        <v>0</v>
      </c>
      <c r="T2043" s="8">
        <f>SUM(AU2043)</f>
        <v>101</v>
      </c>
      <c r="U2043" s="8">
        <f>SUM(AV2043)</f>
        <v>85</v>
      </c>
      <c r="V2043" s="16"/>
      <c r="W2043" s="8">
        <f>(X2043+AD2043)</f>
        <v>0</v>
      </c>
      <c r="X2043" s="8">
        <f>SUM(Y2043:AB2043)</f>
        <v>0</v>
      </c>
      <c r="Y2043" s="8">
        <v>0</v>
      </c>
      <c r="Z2043" s="8">
        <f>0</f>
        <v>0</v>
      </c>
      <c r="AA2043" s="8">
        <f>SUM(AZ2043,BB2043)</f>
        <v>0</v>
      </c>
      <c r="AB2043" s="8">
        <f>SUM(BC2043,BD2043)</f>
        <v>0</v>
      </c>
      <c r="AC2043" s="8">
        <f>COUNTIF(BC2043:BD2043,"&gt;0")</f>
        <v>0</v>
      </c>
      <c r="AD2043" s="8">
        <f>SUM(AE2043:AI2043)</f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f>SUM(BA2043)</f>
        <v>0</v>
      </c>
      <c r="AJ2043" s="16"/>
      <c r="AK2043" s="15">
        <v>0</v>
      </c>
      <c r="AL2043" s="15">
        <v>0</v>
      </c>
      <c r="AM2043" s="15">
        <v>0</v>
      </c>
      <c r="AN2043" s="15">
        <v>0</v>
      </c>
      <c r="AO2043" s="15">
        <v>0</v>
      </c>
      <c r="AP2043" s="15">
        <v>0</v>
      </c>
      <c r="AQ2043" s="15">
        <v>0</v>
      </c>
      <c r="AR2043" s="15">
        <v>0</v>
      </c>
      <c r="AS2043" s="15">
        <v>0</v>
      </c>
      <c r="AT2043" s="15">
        <v>0</v>
      </c>
      <c r="AU2043" s="15">
        <v>101</v>
      </c>
      <c r="AV2043" s="15">
        <v>85</v>
      </c>
      <c r="AW2043" s="15">
        <v>0</v>
      </c>
      <c r="AX2043" s="15">
        <v>0</v>
      </c>
      <c r="AY2043" s="29"/>
      <c r="AZ2043" s="33">
        <v>0</v>
      </c>
      <c r="BA2043" s="33">
        <v>0</v>
      </c>
      <c r="BB2043" s="33">
        <v>0</v>
      </c>
      <c r="BC2043" s="33">
        <v>0</v>
      </c>
      <c r="BD2043" s="33">
        <v>0</v>
      </c>
    </row>
    <row r="2044" spans="1:56" x14ac:dyDescent="0.25">
      <c r="A2044" s="51" t="s">
        <v>6053</v>
      </c>
      <c r="B2044" s="33" t="str">
        <f>CONCATENATE(G2044,"-",H2044,"-",I2044)</f>
        <v>999924338-Junior--59kg</v>
      </c>
      <c r="C2044" s="8" t="s">
        <v>353</v>
      </c>
      <c r="D2044" s="8" t="s">
        <v>354</v>
      </c>
      <c r="E2044" s="8" t="s">
        <v>11</v>
      </c>
      <c r="F2044" s="8" t="s">
        <v>12</v>
      </c>
      <c r="G2044" s="8">
        <v>999924338</v>
      </c>
      <c r="H2044" s="8" t="s">
        <v>14</v>
      </c>
      <c r="I2044" s="18" t="s">
        <v>4698</v>
      </c>
      <c r="J2044" s="8">
        <f>(M2044-K2044)+W2044</f>
        <v>93</v>
      </c>
      <c r="K2044" s="8"/>
      <c r="L2044" s="9"/>
      <c r="M2044" s="8">
        <f>SUM(N2044,O2044,P2044,Q2044,S2044,T2044,U2044)</f>
        <v>93</v>
      </c>
      <c r="N2044" s="8">
        <f>SUM(AX2044)</f>
        <v>0</v>
      </c>
      <c r="O2044" s="8">
        <v>0</v>
      </c>
      <c r="P2044" s="8">
        <f>SUM(AO2044,AW2044)</f>
        <v>50</v>
      </c>
      <c r="Q2044" s="8">
        <f>SUM(AK2044,AL2044,AM2044,AN2044,AP2044,AQ2044,AR2044,AO2044)</f>
        <v>0</v>
      </c>
      <c r="R2044" s="8">
        <f>COUNTIF(AK2044:AR2044, "&gt;0")</f>
        <v>0</v>
      </c>
      <c r="S2044" s="8">
        <f>SUM(AS2044,AT2044)</f>
        <v>0</v>
      </c>
      <c r="T2044" s="8">
        <f>SUM(AU2044)</f>
        <v>43</v>
      </c>
      <c r="U2044" s="8">
        <f>SUM(AV2044)</f>
        <v>0</v>
      </c>
      <c r="V2044" s="9"/>
      <c r="W2044" s="8">
        <f>(X2044+AD2044)</f>
        <v>0</v>
      </c>
      <c r="X2044" s="8">
        <f>SUM(Y2044:AB2044)</f>
        <v>0</v>
      </c>
      <c r="Y2044" s="8">
        <v>0</v>
      </c>
      <c r="Z2044" s="8">
        <f>0</f>
        <v>0</v>
      </c>
      <c r="AA2044" s="8">
        <f>SUM(AZ2044,BB2044)</f>
        <v>0</v>
      </c>
      <c r="AB2044" s="8">
        <f>SUM(BC2044,BD2044)</f>
        <v>0</v>
      </c>
      <c r="AC2044" s="8">
        <f>COUNTIF(BC2044:BD2044,"&gt;0")</f>
        <v>0</v>
      </c>
      <c r="AD2044" s="8">
        <f>SUM(AE2044:AI2044)</f>
        <v>0</v>
      </c>
      <c r="AE2044" s="8">
        <v>0</v>
      </c>
      <c r="AF2044" s="8">
        <v>0</v>
      </c>
      <c r="AG2044" s="8">
        <v>0</v>
      </c>
      <c r="AH2044" s="8">
        <v>0</v>
      </c>
      <c r="AI2044" s="8">
        <f>SUM(BA2044)</f>
        <v>0</v>
      </c>
      <c r="AJ2044" s="9"/>
      <c r="AK2044" s="8">
        <v>0</v>
      </c>
      <c r="AL2044" s="8">
        <v>0</v>
      </c>
      <c r="AM2044" s="8">
        <v>0</v>
      </c>
      <c r="AN2044" s="8">
        <v>0</v>
      </c>
      <c r="AO2044" s="8">
        <v>0</v>
      </c>
      <c r="AP2044" s="8">
        <v>0</v>
      </c>
      <c r="AQ2044" s="8">
        <v>0</v>
      </c>
      <c r="AR2044" s="8">
        <v>0</v>
      </c>
      <c r="AS2044" s="8">
        <v>0</v>
      </c>
      <c r="AT2044" s="8">
        <v>0</v>
      </c>
      <c r="AU2044" s="15">
        <v>43</v>
      </c>
      <c r="AV2044" s="15">
        <v>0</v>
      </c>
      <c r="AW2044" s="15">
        <v>50</v>
      </c>
      <c r="AX2044" s="15">
        <v>0</v>
      </c>
      <c r="AY2044" s="29"/>
      <c r="AZ2044" s="33">
        <v>0</v>
      </c>
      <c r="BA2044" s="33">
        <v>0</v>
      </c>
      <c r="BB2044" s="33">
        <v>0</v>
      </c>
      <c r="BC2044" s="33">
        <v>0</v>
      </c>
      <c r="BD2044" s="33">
        <v>0</v>
      </c>
    </row>
    <row r="2045" spans="1:56" x14ac:dyDescent="0.25">
      <c r="A2045" s="51" t="s">
        <v>6063</v>
      </c>
      <c r="B2045" s="33" t="str">
        <f>CONCATENATE(G2045,"-",H2045,"-",I2045)</f>
        <v>999919498-Junior--59kg</v>
      </c>
      <c r="C2045" s="8" t="s">
        <v>619</v>
      </c>
      <c r="D2045" s="8" t="s">
        <v>1184</v>
      </c>
      <c r="E2045" s="8" t="s">
        <v>11</v>
      </c>
      <c r="F2045" s="8" t="s">
        <v>12</v>
      </c>
      <c r="G2045" s="8">
        <v>999919498</v>
      </c>
      <c r="H2045" s="8" t="s">
        <v>14</v>
      </c>
      <c r="I2045" s="18" t="s">
        <v>4698</v>
      </c>
      <c r="J2045" s="8">
        <f>(M2045-K2045)+W2045</f>
        <v>90</v>
      </c>
      <c r="K2045" s="8"/>
      <c r="L2045" s="9"/>
      <c r="M2045" s="8">
        <f>SUM(N2045,O2045,P2045,Q2045,S2045,T2045,U2045)</f>
        <v>90</v>
      </c>
      <c r="N2045" s="8">
        <f>SUM(AX2045)</f>
        <v>0</v>
      </c>
      <c r="O2045" s="8">
        <v>0</v>
      </c>
      <c r="P2045" s="8">
        <f>SUM(AO2045,AW2045)</f>
        <v>0</v>
      </c>
      <c r="Q2045" s="8">
        <f>SUM(AK2045,AL2045,AM2045,AN2045,AP2045,AQ2045,AR2045,AO2045)</f>
        <v>90</v>
      </c>
      <c r="R2045" s="8">
        <f>COUNTIF(AK2045:AR2045, "&gt;0")</f>
        <v>1</v>
      </c>
      <c r="S2045" s="8">
        <f>SUM(AS2045,AT2045)</f>
        <v>0</v>
      </c>
      <c r="T2045" s="8">
        <f>SUM(AU2045)</f>
        <v>0</v>
      </c>
      <c r="U2045" s="8">
        <f>SUM(AV2045)</f>
        <v>0</v>
      </c>
      <c r="V2045" s="9"/>
      <c r="W2045" s="8">
        <f>(X2045+AD2045)</f>
        <v>0</v>
      </c>
      <c r="X2045" s="8">
        <f>SUM(Y2045:AB2045)</f>
        <v>0</v>
      </c>
      <c r="Y2045" s="8">
        <v>0</v>
      </c>
      <c r="Z2045" s="8">
        <f>0</f>
        <v>0</v>
      </c>
      <c r="AA2045" s="8">
        <f>SUM(AZ2045,BB2045)</f>
        <v>0</v>
      </c>
      <c r="AB2045" s="8">
        <f>SUM(BC2045,BD2045)</f>
        <v>0</v>
      </c>
      <c r="AC2045" s="8">
        <f>COUNTIF(BC2045:BD2045,"&gt;0")</f>
        <v>0</v>
      </c>
      <c r="AD2045" s="8">
        <f>SUM(AE2045:AI2045)</f>
        <v>0</v>
      </c>
      <c r="AE2045" s="8">
        <v>0</v>
      </c>
      <c r="AF2045" s="8">
        <v>0</v>
      </c>
      <c r="AG2045" s="8">
        <v>0</v>
      </c>
      <c r="AH2045" s="8">
        <v>0</v>
      </c>
      <c r="AI2045" s="8">
        <f>SUM(BA2045)</f>
        <v>0</v>
      </c>
      <c r="AJ2045" s="9"/>
      <c r="AK2045" s="8">
        <v>0</v>
      </c>
      <c r="AL2045" s="8">
        <v>90</v>
      </c>
      <c r="AM2045" s="8">
        <v>0</v>
      </c>
      <c r="AN2045" s="8">
        <v>0</v>
      </c>
      <c r="AO2045" s="8">
        <v>0</v>
      </c>
      <c r="AP2045" s="8">
        <v>0</v>
      </c>
      <c r="AQ2045" s="8">
        <v>0</v>
      </c>
      <c r="AR2045" s="8">
        <v>0</v>
      </c>
      <c r="AS2045" s="8">
        <v>0</v>
      </c>
      <c r="AT2045" s="8">
        <v>0</v>
      </c>
      <c r="AU2045" s="15">
        <v>0</v>
      </c>
      <c r="AV2045" s="15">
        <v>0</v>
      </c>
      <c r="AW2045" s="15">
        <v>0</v>
      </c>
      <c r="AX2045" s="15">
        <v>0</v>
      </c>
      <c r="AY2045" s="29"/>
      <c r="AZ2045" s="33">
        <v>0</v>
      </c>
      <c r="BA2045" s="33">
        <v>0</v>
      </c>
      <c r="BB2045" s="33">
        <v>0</v>
      </c>
      <c r="BC2045" s="33">
        <v>0</v>
      </c>
      <c r="BD2045" s="33">
        <v>0</v>
      </c>
    </row>
    <row r="2046" spans="1:56" x14ac:dyDescent="0.25">
      <c r="A2046" s="51" t="s">
        <v>6055</v>
      </c>
      <c r="B2046" s="33" t="str">
        <f>CONCATENATE(G2046,"-",H2046,"-",I2046)</f>
        <v>999929772-Junior--59kg</v>
      </c>
      <c r="C2046" s="8" t="s">
        <v>389</v>
      </c>
      <c r="D2046" s="8" t="s">
        <v>2064</v>
      </c>
      <c r="E2046" s="8" t="s">
        <v>11</v>
      </c>
      <c r="F2046" s="8" t="s">
        <v>12</v>
      </c>
      <c r="G2046" s="8">
        <v>999929772</v>
      </c>
      <c r="H2046" s="8" t="s">
        <v>14</v>
      </c>
      <c r="I2046" s="18" t="s">
        <v>4698</v>
      </c>
      <c r="J2046" s="8">
        <f>(M2046-K2046)+W2046</f>
        <v>85</v>
      </c>
      <c r="K2046" s="8">
        <f>M2046/2</f>
        <v>85</v>
      </c>
      <c r="L2046" s="9"/>
      <c r="M2046" s="8">
        <f>SUM(N2046,O2046,P2046,Q2046,S2046,T2046,U2046)</f>
        <v>170</v>
      </c>
      <c r="N2046" s="8">
        <f>SUM(AX2046)</f>
        <v>0</v>
      </c>
      <c r="O2046" s="8">
        <v>0</v>
      </c>
      <c r="P2046" s="8">
        <f>SUM(AO2046,AW2046)</f>
        <v>0</v>
      </c>
      <c r="Q2046" s="8">
        <f>SUM(AK2046,AL2046,AM2046,AN2046,AP2046,AQ2046,AR2046,AO2046)</f>
        <v>0</v>
      </c>
      <c r="R2046" s="8">
        <f>COUNTIF(AK2046:AR2046, "&gt;0")</f>
        <v>0</v>
      </c>
      <c r="S2046" s="8">
        <f>SUM(AS2046,AT2046)</f>
        <v>0</v>
      </c>
      <c r="T2046" s="8">
        <f>SUM(AU2046)</f>
        <v>57</v>
      </c>
      <c r="U2046" s="8">
        <f>SUM(AV2046)</f>
        <v>113</v>
      </c>
      <c r="V2046" s="9"/>
      <c r="W2046" s="8">
        <f>(X2046+AD2046)</f>
        <v>0</v>
      </c>
      <c r="X2046" s="8">
        <f>SUM(Y2046:AB2046)</f>
        <v>0</v>
      </c>
      <c r="Y2046" s="8">
        <v>0</v>
      </c>
      <c r="Z2046" s="8">
        <f>0</f>
        <v>0</v>
      </c>
      <c r="AA2046" s="8">
        <f>SUM(AZ2046,BB2046)</f>
        <v>0</v>
      </c>
      <c r="AB2046" s="8">
        <f>SUM(BC2046,BD2046)</f>
        <v>0</v>
      </c>
      <c r="AC2046" s="8">
        <f>COUNTIF(BC2046:BD2046,"&gt;0")</f>
        <v>0</v>
      </c>
      <c r="AD2046" s="8">
        <f>SUM(AE2046:AI2046)</f>
        <v>0</v>
      </c>
      <c r="AE2046" s="8">
        <v>0</v>
      </c>
      <c r="AF2046" s="8">
        <v>0</v>
      </c>
      <c r="AG2046" s="8">
        <v>0</v>
      </c>
      <c r="AH2046" s="8">
        <v>0</v>
      </c>
      <c r="AI2046" s="8">
        <f>SUM(BA2046)</f>
        <v>0</v>
      </c>
      <c r="AJ2046" s="9"/>
      <c r="AK2046" s="8">
        <v>0</v>
      </c>
      <c r="AL2046" s="8">
        <v>0</v>
      </c>
      <c r="AM2046" s="8">
        <v>0</v>
      </c>
      <c r="AN2046" s="8">
        <v>0</v>
      </c>
      <c r="AO2046" s="8">
        <v>0</v>
      </c>
      <c r="AP2046" s="8">
        <v>0</v>
      </c>
      <c r="AQ2046" s="8">
        <v>0</v>
      </c>
      <c r="AR2046" s="8">
        <v>0</v>
      </c>
      <c r="AS2046" s="8">
        <v>0</v>
      </c>
      <c r="AT2046" s="8">
        <v>0</v>
      </c>
      <c r="AU2046" s="15">
        <v>57</v>
      </c>
      <c r="AV2046" s="15">
        <v>113</v>
      </c>
      <c r="AW2046" s="15">
        <v>0</v>
      </c>
      <c r="AX2046" s="15">
        <v>0</v>
      </c>
      <c r="AY2046" s="29"/>
      <c r="AZ2046" s="33">
        <v>0</v>
      </c>
      <c r="BA2046" s="33">
        <v>0</v>
      </c>
      <c r="BB2046" s="33">
        <v>0</v>
      </c>
      <c r="BC2046" s="33">
        <v>0</v>
      </c>
      <c r="BD2046" s="33">
        <v>0</v>
      </c>
    </row>
    <row r="2047" spans="1:56" x14ac:dyDescent="0.25">
      <c r="A2047" s="51" t="s">
        <v>4901</v>
      </c>
      <c r="B2047" s="33" t="str">
        <f>CONCATENATE(G2047,"-",H2047,"-",I2047)</f>
        <v>999901675-Junior--59kg</v>
      </c>
      <c r="C2047" s="43" t="s">
        <v>4700</v>
      </c>
      <c r="D2047" s="43" t="s">
        <v>89</v>
      </c>
      <c r="E2047" s="43" t="s">
        <v>11</v>
      </c>
      <c r="F2047" s="43" t="s">
        <v>12</v>
      </c>
      <c r="G2047" s="43">
        <v>999901675</v>
      </c>
      <c r="H2047" s="8" t="s">
        <v>14</v>
      </c>
      <c r="I2047" s="43" t="s">
        <v>4698</v>
      </c>
      <c r="J2047" s="8">
        <f>(M2047-K2047)+W2047</f>
        <v>83</v>
      </c>
      <c r="K2047" s="8">
        <f>M2047/2</f>
        <v>0</v>
      </c>
      <c r="L2047" s="9"/>
      <c r="M2047" s="8">
        <f>SUM(N2047,O2047,P2047,Q2047,S2047,T2047,U2047)</f>
        <v>0</v>
      </c>
      <c r="N2047" s="8">
        <f>SUM(AX2047)</f>
        <v>0</v>
      </c>
      <c r="O2047" s="8">
        <v>0</v>
      </c>
      <c r="P2047" s="8">
        <f>SUM(AO2047,AW2047)</f>
        <v>0</v>
      </c>
      <c r="Q2047" s="8">
        <f>SUM(AK2047,AL2047,AM2047,AN2047,AP2047,AQ2047,AR2047,AO2047)</f>
        <v>0</v>
      </c>
      <c r="R2047" s="8">
        <f>COUNTIF(AK2047:AR2047, "&gt;0")</f>
        <v>0</v>
      </c>
      <c r="S2047" s="8">
        <f>SUM(AS2047,AT2047)</f>
        <v>0</v>
      </c>
      <c r="T2047" s="8">
        <f>SUM(AU2047)</f>
        <v>0</v>
      </c>
      <c r="U2047" s="8">
        <f>SUM(AV2047)</f>
        <v>0</v>
      </c>
      <c r="V2047" s="9"/>
      <c r="W2047" s="8">
        <f>(X2047+AD2047)</f>
        <v>83</v>
      </c>
      <c r="X2047" s="8">
        <f>SUM(Y2047:AB2047)</f>
        <v>83</v>
      </c>
      <c r="Y2047" s="8">
        <v>0</v>
      </c>
      <c r="Z2047" s="8">
        <f>0</f>
        <v>0</v>
      </c>
      <c r="AA2047" s="8">
        <f>SUM(AZ2047,BB2047)</f>
        <v>32</v>
      </c>
      <c r="AB2047" s="8">
        <f>SUM(BC2047,BD2047)</f>
        <v>51</v>
      </c>
      <c r="AC2047" s="8">
        <f>COUNTIF(BC2047:BD2047,"&gt;0")</f>
        <v>1</v>
      </c>
      <c r="AD2047" s="8">
        <f>SUM(AE2047:AI2047)</f>
        <v>0</v>
      </c>
      <c r="AE2047" s="8">
        <v>0</v>
      </c>
      <c r="AF2047" s="8">
        <v>0</v>
      </c>
      <c r="AG2047" s="8">
        <v>0</v>
      </c>
      <c r="AH2047" s="8">
        <v>0</v>
      </c>
      <c r="AI2047" s="8">
        <f>SUM(BA2047)</f>
        <v>0</v>
      </c>
      <c r="AJ2047" s="9"/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0</v>
      </c>
      <c r="AQ2047" s="8">
        <v>0</v>
      </c>
      <c r="AR2047" s="8">
        <v>0</v>
      </c>
      <c r="AS2047" s="8">
        <v>0</v>
      </c>
      <c r="AT2047" s="8">
        <v>0</v>
      </c>
      <c r="AU2047" s="8">
        <v>0</v>
      </c>
      <c r="AV2047" s="8">
        <v>0</v>
      </c>
      <c r="AW2047" s="8">
        <v>0</v>
      </c>
      <c r="AX2047" s="8">
        <v>0</v>
      </c>
      <c r="AY2047" s="30"/>
      <c r="AZ2047" s="33">
        <v>32</v>
      </c>
      <c r="BA2047" s="33">
        <v>0</v>
      </c>
      <c r="BB2047" s="33">
        <v>0</v>
      </c>
      <c r="BC2047" s="33">
        <v>51</v>
      </c>
      <c r="BD2047" s="33">
        <v>0</v>
      </c>
    </row>
    <row r="2048" spans="1:56" x14ac:dyDescent="0.25">
      <c r="A2048" s="51" t="s">
        <v>6066</v>
      </c>
      <c r="B2048" s="33" t="str">
        <f>CONCATENATE(G2048,"-",H2048,"-",I2048)</f>
        <v>999921097-Junior--59kg</v>
      </c>
      <c r="C2048" s="15" t="s">
        <v>125</v>
      </c>
      <c r="D2048" s="15" t="s">
        <v>126</v>
      </c>
      <c r="E2048" s="15" t="s">
        <v>11</v>
      </c>
      <c r="F2048" s="15" t="s">
        <v>12</v>
      </c>
      <c r="G2048" s="15">
        <v>999921097</v>
      </c>
      <c r="H2048" s="8" t="s">
        <v>14</v>
      </c>
      <c r="I2048" s="18" t="s">
        <v>4698</v>
      </c>
      <c r="J2048" s="8">
        <f>(M2048-K2048)+W2048</f>
        <v>83</v>
      </c>
      <c r="K2048" s="8">
        <f>M2048/2</f>
        <v>83</v>
      </c>
      <c r="L2048" s="16"/>
      <c r="M2048" s="8">
        <f>SUM(N2048,O2048,P2048,Q2048,S2048,T2048,U2048)</f>
        <v>166</v>
      </c>
      <c r="N2048" s="8">
        <f>SUM(AX2048)</f>
        <v>0</v>
      </c>
      <c r="O2048" s="8">
        <v>0</v>
      </c>
      <c r="P2048" s="8">
        <f>SUM(AO2048,AW2048)</f>
        <v>0</v>
      </c>
      <c r="Q2048" s="8">
        <f>SUM(AK2048,AL2048,AM2048,AN2048,AP2048,AQ2048,AR2048,AO2048)</f>
        <v>0</v>
      </c>
      <c r="R2048" s="8">
        <f>COUNTIF(AK2048:AR2048, "&gt;0")</f>
        <v>0</v>
      </c>
      <c r="S2048" s="8">
        <f>SUM(AS2048,AT2048)</f>
        <v>90</v>
      </c>
      <c r="T2048" s="8">
        <f>SUM(AU2048)</f>
        <v>76</v>
      </c>
      <c r="U2048" s="8">
        <f>SUM(AV2048)</f>
        <v>0</v>
      </c>
      <c r="V2048" s="16"/>
      <c r="W2048" s="8">
        <f>(X2048+AD2048)</f>
        <v>0</v>
      </c>
      <c r="X2048" s="8">
        <f>SUM(Y2048:AB2048)</f>
        <v>0</v>
      </c>
      <c r="Y2048" s="8">
        <v>0</v>
      </c>
      <c r="Z2048" s="8">
        <f>0</f>
        <v>0</v>
      </c>
      <c r="AA2048" s="8">
        <f>SUM(AZ2048,BB2048)</f>
        <v>0</v>
      </c>
      <c r="AB2048" s="8">
        <f>SUM(BC2048,BD2048)</f>
        <v>0</v>
      </c>
      <c r="AC2048" s="8">
        <f>COUNTIF(BC2048:BD2048,"&gt;0")</f>
        <v>0</v>
      </c>
      <c r="AD2048" s="8">
        <f>SUM(AE2048:AI2048)</f>
        <v>0</v>
      </c>
      <c r="AE2048" s="8">
        <v>0</v>
      </c>
      <c r="AF2048" s="8">
        <v>0</v>
      </c>
      <c r="AG2048" s="8">
        <v>0</v>
      </c>
      <c r="AH2048" s="8">
        <v>0</v>
      </c>
      <c r="AI2048" s="8">
        <f>SUM(BA2048)</f>
        <v>0</v>
      </c>
      <c r="AJ2048" s="16"/>
      <c r="AK2048" s="8">
        <v>0</v>
      </c>
      <c r="AL2048" s="8">
        <v>0</v>
      </c>
      <c r="AM2048" s="8">
        <v>0</v>
      </c>
      <c r="AN2048" s="8">
        <v>0</v>
      </c>
      <c r="AO2048" s="8">
        <v>0</v>
      </c>
      <c r="AP2048" s="8">
        <v>0</v>
      </c>
      <c r="AQ2048" s="8">
        <v>0</v>
      </c>
      <c r="AR2048" s="8">
        <v>0</v>
      </c>
      <c r="AS2048" s="8">
        <v>90</v>
      </c>
      <c r="AT2048" s="8">
        <v>0</v>
      </c>
      <c r="AU2048" s="15">
        <v>76</v>
      </c>
      <c r="AV2048" s="15">
        <v>0</v>
      </c>
      <c r="AW2048" s="15">
        <v>0</v>
      </c>
      <c r="AX2048" s="15">
        <v>0</v>
      </c>
      <c r="AY2048" s="29"/>
      <c r="AZ2048" s="33">
        <v>0</v>
      </c>
      <c r="BA2048" s="33">
        <v>0</v>
      </c>
      <c r="BB2048" s="33">
        <v>0</v>
      </c>
      <c r="BC2048" s="33">
        <v>0</v>
      </c>
      <c r="BD2048" s="33">
        <v>0</v>
      </c>
    </row>
    <row r="2049" spans="1:56" x14ac:dyDescent="0.25">
      <c r="A2049" s="51" t="s">
        <v>4906</v>
      </c>
      <c r="B2049" s="33" t="str">
        <f>CONCATENATE(G2049,"-",H2049,"-",I2049)</f>
        <v>999922348-Junior--59kg</v>
      </c>
      <c r="C2049" s="43" t="s">
        <v>396</v>
      </c>
      <c r="D2049" s="43" t="s">
        <v>444</v>
      </c>
      <c r="E2049" s="43" t="s">
        <v>11</v>
      </c>
      <c r="F2049" s="43" t="s">
        <v>12</v>
      </c>
      <c r="G2049" s="43">
        <v>999922348</v>
      </c>
      <c r="H2049" s="8" t="s">
        <v>14</v>
      </c>
      <c r="I2049" s="43" t="s">
        <v>4698</v>
      </c>
      <c r="J2049" s="8">
        <f>(M2049-K2049)+W2049</f>
        <v>83</v>
      </c>
      <c r="K2049" s="8">
        <f>M2049/2</f>
        <v>0</v>
      </c>
      <c r="L2049" s="9"/>
      <c r="M2049" s="8">
        <f>SUM(N2049,O2049,P2049,Q2049,S2049,T2049,U2049)</f>
        <v>0</v>
      </c>
      <c r="N2049" s="8">
        <f>SUM(AX2049)</f>
        <v>0</v>
      </c>
      <c r="O2049" s="8">
        <v>0</v>
      </c>
      <c r="P2049" s="8">
        <f>SUM(AO2049,AW2049)</f>
        <v>0</v>
      </c>
      <c r="Q2049" s="8">
        <f>SUM(AK2049,AL2049,AM2049,AN2049,AP2049,AQ2049,AR2049,AO2049)</f>
        <v>0</v>
      </c>
      <c r="R2049" s="8">
        <f>COUNTIF(AK2049:AR2049, "&gt;0")</f>
        <v>0</v>
      </c>
      <c r="S2049" s="8">
        <f>SUM(AS2049,AT2049)</f>
        <v>0</v>
      </c>
      <c r="T2049" s="8">
        <f>SUM(AU2049)</f>
        <v>0</v>
      </c>
      <c r="U2049" s="8">
        <f>SUM(AV2049)</f>
        <v>0</v>
      </c>
      <c r="V2049" s="9"/>
      <c r="W2049" s="8">
        <f>(X2049+AD2049)</f>
        <v>83</v>
      </c>
      <c r="X2049" s="8">
        <f>SUM(Y2049:AB2049)</f>
        <v>83</v>
      </c>
      <c r="Y2049" s="8">
        <v>0</v>
      </c>
      <c r="Z2049" s="8">
        <f>0</f>
        <v>0</v>
      </c>
      <c r="AA2049" s="8">
        <f>SUM(AZ2049,BB2049)</f>
        <v>32</v>
      </c>
      <c r="AB2049" s="8">
        <f>SUM(BC2049,BD2049)</f>
        <v>51</v>
      </c>
      <c r="AC2049" s="8">
        <f>COUNTIF(BC2049:BD2049,"&gt;0")</f>
        <v>1</v>
      </c>
      <c r="AD2049" s="8">
        <f>SUM(AE2049:AI2049)</f>
        <v>0</v>
      </c>
      <c r="AE2049" s="8">
        <v>0</v>
      </c>
      <c r="AF2049" s="8">
        <v>0</v>
      </c>
      <c r="AG2049" s="8">
        <v>0</v>
      </c>
      <c r="AH2049" s="8">
        <v>0</v>
      </c>
      <c r="AI2049" s="8">
        <f>SUM(BA2049)</f>
        <v>0</v>
      </c>
      <c r="AJ2049" s="9"/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</v>
      </c>
      <c r="AQ2049" s="8">
        <v>0</v>
      </c>
      <c r="AR2049" s="8">
        <v>0</v>
      </c>
      <c r="AS2049" s="8">
        <v>0</v>
      </c>
      <c r="AT2049" s="8">
        <v>0</v>
      </c>
      <c r="AU2049" s="8">
        <v>0</v>
      </c>
      <c r="AV2049" s="8">
        <v>0</v>
      </c>
      <c r="AW2049" s="8">
        <v>0</v>
      </c>
      <c r="AX2049" s="8">
        <v>0</v>
      </c>
      <c r="AY2049" s="30"/>
      <c r="AZ2049" s="33">
        <v>32</v>
      </c>
      <c r="BA2049" s="33">
        <v>0</v>
      </c>
      <c r="BB2049" s="33">
        <v>0</v>
      </c>
      <c r="BC2049" s="33">
        <v>51</v>
      </c>
      <c r="BD2049" s="33">
        <v>0</v>
      </c>
    </row>
    <row r="2050" spans="1:56" x14ac:dyDescent="0.25">
      <c r="A2050" s="51" t="s">
        <v>6067</v>
      </c>
      <c r="B2050" s="33" t="str">
        <f>CONCATENATE(G2050,"-",H2050,"-",I2050)</f>
        <v>999928644-Junior--59kg</v>
      </c>
      <c r="C2050" s="15" t="s">
        <v>2227</v>
      </c>
      <c r="D2050" s="15" t="s">
        <v>1689</v>
      </c>
      <c r="E2050" s="15" t="s">
        <v>11</v>
      </c>
      <c r="F2050" s="15" t="s">
        <v>12</v>
      </c>
      <c r="G2050" s="15">
        <v>999928644</v>
      </c>
      <c r="H2050" s="8" t="s">
        <v>14</v>
      </c>
      <c r="I2050" s="18" t="s">
        <v>4698</v>
      </c>
      <c r="J2050" s="8">
        <f>(M2050-K2050)+W2050</f>
        <v>81</v>
      </c>
      <c r="K2050" s="15"/>
      <c r="L2050" s="16"/>
      <c r="M2050" s="8">
        <f>SUM(N2050,O2050,P2050,Q2050,S2050,T2050,U2050)</f>
        <v>81</v>
      </c>
      <c r="N2050" s="8">
        <f>SUM(AX2050)</f>
        <v>0</v>
      </c>
      <c r="O2050" s="8">
        <v>0</v>
      </c>
      <c r="P2050" s="8">
        <f>SUM(AO2050,AW2050)</f>
        <v>0</v>
      </c>
      <c r="Q2050" s="8">
        <f>SUM(AK2050,AL2050,AM2050,AN2050,AP2050,AQ2050,AR2050,AO2050)</f>
        <v>0</v>
      </c>
      <c r="R2050" s="8">
        <f>COUNTIF(AK2050:AR2050, "&gt;0")</f>
        <v>0</v>
      </c>
      <c r="S2050" s="8">
        <f>SUM(AS2050,AT2050)</f>
        <v>38</v>
      </c>
      <c r="T2050" s="8">
        <f>SUM(AU2050)</f>
        <v>43</v>
      </c>
      <c r="U2050" s="8">
        <f>SUM(AV2050)</f>
        <v>0</v>
      </c>
      <c r="V2050" s="16"/>
      <c r="W2050" s="8">
        <f>(X2050+AD2050)</f>
        <v>0</v>
      </c>
      <c r="X2050" s="8">
        <f>SUM(Y2050:AB2050)</f>
        <v>0</v>
      </c>
      <c r="Y2050" s="8">
        <v>0</v>
      </c>
      <c r="Z2050" s="8">
        <f>0</f>
        <v>0</v>
      </c>
      <c r="AA2050" s="8">
        <f>SUM(AZ2050,BB2050)</f>
        <v>0</v>
      </c>
      <c r="AB2050" s="8">
        <f>SUM(BC2050,BD2050)</f>
        <v>0</v>
      </c>
      <c r="AC2050" s="8">
        <f>COUNTIF(BC2050:BD2050,"&gt;0")</f>
        <v>0</v>
      </c>
      <c r="AD2050" s="8">
        <f>SUM(AE2050:AI2050)</f>
        <v>0</v>
      </c>
      <c r="AE2050" s="8">
        <v>0</v>
      </c>
      <c r="AF2050" s="8">
        <v>0</v>
      </c>
      <c r="AG2050" s="8">
        <v>0</v>
      </c>
      <c r="AH2050" s="8">
        <v>0</v>
      </c>
      <c r="AI2050" s="8">
        <f>SUM(BA2050)</f>
        <v>0</v>
      </c>
      <c r="AJ2050" s="16"/>
      <c r="AK2050" s="8">
        <v>0</v>
      </c>
      <c r="AL2050" s="8">
        <v>0</v>
      </c>
      <c r="AM2050" s="8">
        <v>0</v>
      </c>
      <c r="AN2050" s="8">
        <v>0</v>
      </c>
      <c r="AO2050" s="8">
        <v>0</v>
      </c>
      <c r="AP2050" s="8">
        <v>0</v>
      </c>
      <c r="AQ2050" s="8">
        <v>0</v>
      </c>
      <c r="AR2050" s="8">
        <v>0</v>
      </c>
      <c r="AS2050" s="8">
        <v>0</v>
      </c>
      <c r="AT2050" s="8">
        <v>38</v>
      </c>
      <c r="AU2050" s="15">
        <v>43</v>
      </c>
      <c r="AV2050" s="15">
        <v>0</v>
      </c>
      <c r="AW2050" s="15">
        <v>0</v>
      </c>
      <c r="AX2050" s="15">
        <v>0</v>
      </c>
      <c r="AY2050" s="29"/>
      <c r="AZ2050" s="33">
        <v>0</v>
      </c>
      <c r="BA2050" s="33">
        <v>0</v>
      </c>
      <c r="BB2050" s="33">
        <v>0</v>
      </c>
      <c r="BC2050" s="33">
        <v>0</v>
      </c>
      <c r="BD2050" s="33">
        <v>0</v>
      </c>
    </row>
    <row r="2051" spans="1:56" x14ac:dyDescent="0.25">
      <c r="A2051" s="51" t="s">
        <v>6069</v>
      </c>
      <c r="B2051" s="33" t="str">
        <f>CONCATENATE(G2051,"-",H2051,"-",I2051)</f>
        <v>999906700-Junior--59kg</v>
      </c>
      <c r="C2051" s="15" t="s">
        <v>3651</v>
      </c>
      <c r="D2051" s="15" t="s">
        <v>3652</v>
      </c>
      <c r="E2051" s="15" t="s">
        <v>11</v>
      </c>
      <c r="F2051" s="15" t="s">
        <v>12</v>
      </c>
      <c r="G2051" s="15">
        <v>999906700</v>
      </c>
      <c r="H2051" s="8" t="s">
        <v>14</v>
      </c>
      <c r="I2051" s="18" t="s">
        <v>4698</v>
      </c>
      <c r="J2051" s="8">
        <f>(M2051-K2051)+W2051</f>
        <v>68</v>
      </c>
      <c r="K2051" s="15"/>
      <c r="L2051" s="16"/>
      <c r="M2051" s="8">
        <f>SUM(N2051,O2051,P2051,Q2051,S2051,T2051,U2051)</f>
        <v>68</v>
      </c>
      <c r="N2051" s="8">
        <f>SUM(AX2051)</f>
        <v>0</v>
      </c>
      <c r="O2051" s="8">
        <v>0</v>
      </c>
      <c r="P2051" s="8">
        <f>SUM(AO2051,AW2051)</f>
        <v>0</v>
      </c>
      <c r="Q2051" s="8">
        <f>SUM(AK2051,AL2051,AM2051,AN2051,AP2051,AQ2051,AR2051,AO2051)</f>
        <v>0</v>
      </c>
      <c r="R2051" s="8">
        <f>COUNTIF(AK2051:AR2051, "&gt;0")</f>
        <v>0</v>
      </c>
      <c r="S2051" s="8">
        <f>SUM(AS2051,AT2051)</f>
        <v>68</v>
      </c>
      <c r="T2051" s="8">
        <f>SUM(AU2051)</f>
        <v>0</v>
      </c>
      <c r="U2051" s="8">
        <f>SUM(AV2051)</f>
        <v>0</v>
      </c>
      <c r="V2051" s="16"/>
      <c r="W2051" s="8">
        <f>(X2051+AD2051)</f>
        <v>0</v>
      </c>
      <c r="X2051" s="8">
        <f>SUM(Y2051:AB2051)</f>
        <v>0</v>
      </c>
      <c r="Y2051" s="8">
        <v>0</v>
      </c>
      <c r="Z2051" s="8">
        <f>0</f>
        <v>0</v>
      </c>
      <c r="AA2051" s="8">
        <f>SUM(AZ2051,BB2051)</f>
        <v>0</v>
      </c>
      <c r="AB2051" s="8">
        <f>SUM(BC2051,BD2051)</f>
        <v>0</v>
      </c>
      <c r="AC2051" s="8">
        <f>COUNTIF(BC2051:BD2051,"&gt;0")</f>
        <v>0</v>
      </c>
      <c r="AD2051" s="8">
        <f>SUM(AE2051:AI2051)</f>
        <v>0</v>
      </c>
      <c r="AE2051" s="8">
        <v>0</v>
      </c>
      <c r="AF2051" s="8">
        <v>0</v>
      </c>
      <c r="AG2051" s="8">
        <v>0</v>
      </c>
      <c r="AH2051" s="8">
        <v>0</v>
      </c>
      <c r="AI2051" s="8">
        <f>SUM(BA2051)</f>
        <v>0</v>
      </c>
      <c r="AJ2051" s="16"/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Q2051" s="8">
        <v>0</v>
      </c>
      <c r="AR2051" s="8">
        <v>0</v>
      </c>
      <c r="AS2051" s="8">
        <v>68</v>
      </c>
      <c r="AT2051" s="8">
        <v>0</v>
      </c>
      <c r="AU2051" s="15">
        <v>0</v>
      </c>
      <c r="AV2051" s="15">
        <v>0</v>
      </c>
      <c r="AW2051" s="15">
        <v>0</v>
      </c>
      <c r="AX2051" s="15">
        <v>0</v>
      </c>
      <c r="AY2051" s="29"/>
      <c r="AZ2051" s="33">
        <v>0</v>
      </c>
      <c r="BA2051" s="33">
        <v>0</v>
      </c>
      <c r="BB2051" s="33">
        <v>0</v>
      </c>
      <c r="BC2051" s="33">
        <v>0</v>
      </c>
      <c r="BD2051" s="33">
        <v>0</v>
      </c>
    </row>
    <row r="2052" spans="1:56" x14ac:dyDescent="0.25">
      <c r="A2052" s="51" t="s">
        <v>6070</v>
      </c>
      <c r="B2052" s="33" t="str">
        <f>CONCATENATE(G2052,"-",H2052,"-",I2052)</f>
        <v>999910743-Junior--59kg</v>
      </c>
      <c r="C2052" s="8" t="s">
        <v>3410</v>
      </c>
      <c r="D2052" s="8" t="s">
        <v>1372</v>
      </c>
      <c r="E2052" s="8" t="s">
        <v>11</v>
      </c>
      <c r="F2052" s="8" t="s">
        <v>12</v>
      </c>
      <c r="G2052" s="8">
        <v>999910743</v>
      </c>
      <c r="H2052" s="8" t="s">
        <v>14</v>
      </c>
      <c r="I2052" s="18" t="s">
        <v>4698</v>
      </c>
      <c r="J2052" s="8">
        <f>(M2052-K2052)+W2052</f>
        <v>68</v>
      </c>
      <c r="K2052" s="8"/>
      <c r="L2052" s="9"/>
      <c r="M2052" s="8">
        <f>SUM(N2052,O2052,P2052,Q2052,S2052,T2052,U2052)</f>
        <v>68</v>
      </c>
      <c r="N2052" s="8">
        <f>SUM(AX2052)</f>
        <v>0</v>
      </c>
      <c r="O2052" s="8">
        <v>0</v>
      </c>
      <c r="P2052" s="8">
        <f>SUM(AO2052,AW2052)</f>
        <v>0</v>
      </c>
      <c r="Q2052" s="8">
        <f>SUM(AK2052,AL2052,AM2052,AN2052,AP2052,AQ2052,AR2052,AO2052)</f>
        <v>68</v>
      </c>
      <c r="R2052" s="8">
        <f>COUNTIF(AK2052:AR2052, "&gt;0")</f>
        <v>1</v>
      </c>
      <c r="S2052" s="8">
        <f>SUM(AS2052,AT2052)</f>
        <v>0</v>
      </c>
      <c r="T2052" s="8">
        <f>SUM(AU2052)</f>
        <v>0</v>
      </c>
      <c r="U2052" s="8">
        <f>SUM(AV2052)</f>
        <v>0</v>
      </c>
      <c r="V2052" s="9"/>
      <c r="W2052" s="8">
        <f>(X2052+AD2052)</f>
        <v>0</v>
      </c>
      <c r="X2052" s="8">
        <f>SUM(Y2052:AB2052)</f>
        <v>0</v>
      </c>
      <c r="Y2052" s="8">
        <v>0</v>
      </c>
      <c r="Z2052" s="8">
        <f>0</f>
        <v>0</v>
      </c>
      <c r="AA2052" s="8">
        <f>SUM(AZ2052,BB2052)</f>
        <v>0</v>
      </c>
      <c r="AB2052" s="8">
        <f>SUM(BC2052,BD2052)</f>
        <v>0</v>
      </c>
      <c r="AC2052" s="8">
        <f>COUNTIF(BC2052:BD2052,"&gt;0")</f>
        <v>0</v>
      </c>
      <c r="AD2052" s="8">
        <f>SUM(AE2052:AI2052)</f>
        <v>0</v>
      </c>
      <c r="AE2052" s="8">
        <v>0</v>
      </c>
      <c r="AF2052" s="8">
        <v>0</v>
      </c>
      <c r="AG2052" s="8">
        <v>0</v>
      </c>
      <c r="AH2052" s="8">
        <v>0</v>
      </c>
      <c r="AI2052" s="8">
        <f>SUM(BA2052)</f>
        <v>0</v>
      </c>
      <c r="AJ2052" s="9"/>
      <c r="AK2052" s="8">
        <v>0</v>
      </c>
      <c r="AL2052" s="8">
        <v>68</v>
      </c>
      <c r="AM2052" s="8">
        <v>0</v>
      </c>
      <c r="AN2052" s="8">
        <v>0</v>
      </c>
      <c r="AO2052" s="8">
        <v>0</v>
      </c>
      <c r="AP2052" s="8">
        <v>0</v>
      </c>
      <c r="AQ2052" s="8">
        <v>0</v>
      </c>
      <c r="AR2052" s="8">
        <v>0</v>
      </c>
      <c r="AS2052" s="8">
        <v>0</v>
      </c>
      <c r="AT2052" s="8">
        <v>0</v>
      </c>
      <c r="AU2052" s="15">
        <v>0</v>
      </c>
      <c r="AV2052" s="15">
        <v>0</v>
      </c>
      <c r="AW2052" s="15">
        <v>0</v>
      </c>
      <c r="AX2052" s="15">
        <v>0</v>
      </c>
      <c r="AY2052" s="29"/>
      <c r="AZ2052" s="33">
        <v>0</v>
      </c>
      <c r="BA2052" s="33">
        <v>0</v>
      </c>
      <c r="BB2052" s="33">
        <v>0</v>
      </c>
      <c r="BC2052" s="33">
        <v>0</v>
      </c>
      <c r="BD2052" s="33">
        <v>0</v>
      </c>
    </row>
    <row r="2053" spans="1:56" x14ac:dyDescent="0.25">
      <c r="A2053" s="51" t="s">
        <v>6046</v>
      </c>
      <c r="B2053" s="33" t="str">
        <f>CONCATENATE(G2053,"-",H2053,"-",I2053)</f>
        <v>999920058-Junior--59kg</v>
      </c>
      <c r="C2053" s="8" t="s">
        <v>182</v>
      </c>
      <c r="D2053" s="8" t="s">
        <v>2565</v>
      </c>
      <c r="E2053" s="8" t="s">
        <v>11</v>
      </c>
      <c r="F2053" s="8" t="s">
        <v>12</v>
      </c>
      <c r="G2053" s="17">
        <v>999920058</v>
      </c>
      <c r="H2053" s="8" t="s">
        <v>14</v>
      </c>
      <c r="I2053" s="18" t="s">
        <v>4698</v>
      </c>
      <c r="J2053" s="8">
        <f>(M2053-K2053)+W2053</f>
        <v>68</v>
      </c>
      <c r="K2053" s="8"/>
      <c r="L2053" s="9"/>
      <c r="M2053" s="8">
        <f>SUM(N2053,O2053,P2053,Q2053,S2053,T2053,U2053)</f>
        <v>68</v>
      </c>
      <c r="N2053" s="8">
        <f>SUM(AX2053)</f>
        <v>0</v>
      </c>
      <c r="O2053" s="8">
        <v>0</v>
      </c>
      <c r="P2053" s="8">
        <f>SUM(AO2053,AW2053)</f>
        <v>0</v>
      </c>
      <c r="Q2053" s="8">
        <f>SUM(AK2053,AL2053,AM2053,AN2053,AP2053,AQ2053,AR2053,AO2053)</f>
        <v>0</v>
      </c>
      <c r="R2053" s="8">
        <f>COUNTIF(AK2053:AR2053, "&gt;0")</f>
        <v>0</v>
      </c>
      <c r="S2053" s="8">
        <f>SUM(AS2053,AT2053)</f>
        <v>68</v>
      </c>
      <c r="T2053" s="8">
        <f>SUM(AU2053)</f>
        <v>0</v>
      </c>
      <c r="U2053" s="8">
        <f>SUM(AV2053)</f>
        <v>0</v>
      </c>
      <c r="V2053" s="9"/>
      <c r="W2053" s="8">
        <f>(X2053+AD2053)</f>
        <v>0</v>
      </c>
      <c r="X2053" s="8">
        <f>SUM(Y2053:AB2053)</f>
        <v>0</v>
      </c>
      <c r="Y2053" s="8">
        <v>0</v>
      </c>
      <c r="Z2053" s="8">
        <f>0</f>
        <v>0</v>
      </c>
      <c r="AA2053" s="8">
        <f>SUM(AZ2053,BB2053)</f>
        <v>0</v>
      </c>
      <c r="AB2053" s="8">
        <f>SUM(BC2053,BD2053)</f>
        <v>0</v>
      </c>
      <c r="AC2053" s="8">
        <f>COUNTIF(BC2053:BD2053,"&gt;0")</f>
        <v>0</v>
      </c>
      <c r="AD2053" s="8">
        <f>SUM(AE2053:AI2053)</f>
        <v>0</v>
      </c>
      <c r="AE2053" s="8">
        <v>0</v>
      </c>
      <c r="AF2053" s="8">
        <v>0</v>
      </c>
      <c r="AG2053" s="8">
        <v>0</v>
      </c>
      <c r="AH2053" s="8">
        <v>0</v>
      </c>
      <c r="AI2053" s="8">
        <f>SUM(BA2053)</f>
        <v>0</v>
      </c>
      <c r="AJ2053" s="9"/>
      <c r="AK2053" s="8">
        <v>0</v>
      </c>
      <c r="AL2053" s="8">
        <v>0</v>
      </c>
      <c r="AM2053" s="8">
        <v>0</v>
      </c>
      <c r="AN2053" s="8">
        <v>0</v>
      </c>
      <c r="AO2053" s="8">
        <v>0</v>
      </c>
      <c r="AP2053" s="8">
        <v>0</v>
      </c>
      <c r="AQ2053" s="8">
        <v>0</v>
      </c>
      <c r="AR2053" s="8">
        <v>0</v>
      </c>
      <c r="AS2053" s="8">
        <v>0</v>
      </c>
      <c r="AT2053" s="8">
        <v>68</v>
      </c>
      <c r="AU2053" s="15">
        <v>0</v>
      </c>
      <c r="AV2053" s="15">
        <v>0</v>
      </c>
      <c r="AW2053" s="15">
        <v>0</v>
      </c>
      <c r="AX2053" s="15">
        <v>0</v>
      </c>
      <c r="AY2053" s="29"/>
      <c r="AZ2053" s="33">
        <v>0</v>
      </c>
      <c r="BA2053" s="33">
        <v>0</v>
      </c>
      <c r="BB2053" s="33">
        <v>0</v>
      </c>
      <c r="BC2053" s="33">
        <v>0</v>
      </c>
      <c r="BD2053" s="33">
        <v>0</v>
      </c>
    </row>
    <row r="2054" spans="1:56" x14ac:dyDescent="0.25">
      <c r="A2054" s="51" t="s">
        <v>6071</v>
      </c>
      <c r="B2054" s="33" t="str">
        <f>CONCATENATE(G2054,"-",H2054,"-",I2054)</f>
        <v>999926497-Junior--59kg</v>
      </c>
      <c r="C2054" s="8" t="s">
        <v>249</v>
      </c>
      <c r="D2054" s="8" t="s">
        <v>250</v>
      </c>
      <c r="E2054" s="8" t="s">
        <v>11</v>
      </c>
      <c r="F2054" s="8" t="s">
        <v>12</v>
      </c>
      <c r="G2054" s="8">
        <v>999926497</v>
      </c>
      <c r="H2054" s="8" t="s">
        <v>14</v>
      </c>
      <c r="I2054" s="18" t="s">
        <v>4698</v>
      </c>
      <c r="J2054" s="8">
        <f>(M2054-K2054)+W2054</f>
        <v>68</v>
      </c>
      <c r="K2054" s="8"/>
      <c r="L2054" s="9"/>
      <c r="M2054" s="8">
        <f>SUM(N2054,O2054,P2054,Q2054,S2054,T2054,U2054)</f>
        <v>68</v>
      </c>
      <c r="N2054" s="8">
        <f>SUM(AX2054)</f>
        <v>0</v>
      </c>
      <c r="O2054" s="8">
        <v>0</v>
      </c>
      <c r="P2054" s="8">
        <f>SUM(AO2054,AW2054)</f>
        <v>0</v>
      </c>
      <c r="Q2054" s="8">
        <f>SUM(AK2054,AL2054,AM2054,AN2054,AP2054,AQ2054,AR2054,AO2054)</f>
        <v>68</v>
      </c>
      <c r="R2054" s="8">
        <f>COUNTIF(AK2054:AR2054, "&gt;0")</f>
        <v>1</v>
      </c>
      <c r="S2054" s="8">
        <f>SUM(AS2054,AT2054)</f>
        <v>0</v>
      </c>
      <c r="T2054" s="8">
        <f>SUM(AU2054)</f>
        <v>0</v>
      </c>
      <c r="U2054" s="8">
        <f>SUM(AV2054)</f>
        <v>0</v>
      </c>
      <c r="V2054" s="9"/>
      <c r="W2054" s="8">
        <f>(X2054+AD2054)</f>
        <v>0</v>
      </c>
      <c r="X2054" s="8">
        <f>SUM(Y2054:AB2054)</f>
        <v>0</v>
      </c>
      <c r="Y2054" s="8">
        <v>0</v>
      </c>
      <c r="Z2054" s="8">
        <f>0</f>
        <v>0</v>
      </c>
      <c r="AA2054" s="8">
        <f>SUM(AZ2054,BB2054)</f>
        <v>0</v>
      </c>
      <c r="AB2054" s="8">
        <f>SUM(BC2054,BD2054)</f>
        <v>0</v>
      </c>
      <c r="AC2054" s="8">
        <f>COUNTIF(BC2054:BD2054,"&gt;0")</f>
        <v>0</v>
      </c>
      <c r="AD2054" s="8">
        <f>SUM(AE2054:AI2054)</f>
        <v>0</v>
      </c>
      <c r="AE2054" s="8">
        <v>0</v>
      </c>
      <c r="AF2054" s="8">
        <v>0</v>
      </c>
      <c r="AG2054" s="8">
        <v>0</v>
      </c>
      <c r="AH2054" s="8">
        <v>0</v>
      </c>
      <c r="AI2054" s="8">
        <f>SUM(BA2054)</f>
        <v>0</v>
      </c>
      <c r="AJ2054" s="9"/>
      <c r="AK2054" s="8">
        <v>0</v>
      </c>
      <c r="AL2054" s="8">
        <v>68</v>
      </c>
      <c r="AM2054" s="8">
        <v>0</v>
      </c>
      <c r="AN2054" s="8">
        <v>0</v>
      </c>
      <c r="AO2054" s="8">
        <v>0</v>
      </c>
      <c r="AP2054" s="8">
        <v>0</v>
      </c>
      <c r="AQ2054" s="8">
        <v>0</v>
      </c>
      <c r="AR2054" s="8">
        <v>0</v>
      </c>
      <c r="AS2054" s="8">
        <v>0</v>
      </c>
      <c r="AT2054" s="8">
        <v>0</v>
      </c>
      <c r="AU2054" s="15">
        <v>0</v>
      </c>
      <c r="AV2054" s="15">
        <v>0</v>
      </c>
      <c r="AW2054" s="15">
        <v>0</v>
      </c>
      <c r="AX2054" s="15">
        <v>0</v>
      </c>
      <c r="AY2054" s="29"/>
      <c r="AZ2054" s="33">
        <v>0</v>
      </c>
      <c r="BA2054" s="33">
        <v>0</v>
      </c>
      <c r="BB2054" s="33">
        <v>0</v>
      </c>
      <c r="BC2054" s="33">
        <v>0</v>
      </c>
      <c r="BD2054" s="33">
        <v>0</v>
      </c>
    </row>
    <row r="2055" spans="1:56" x14ac:dyDescent="0.25">
      <c r="A2055" s="51" t="s">
        <v>9439</v>
      </c>
      <c r="B2055" s="33" t="str">
        <f>CONCATENATE(G2055,"-",H2055,"-",I2055)</f>
        <v>999934644-Junior--59kg</v>
      </c>
      <c r="C2055" s="42" t="s">
        <v>9254</v>
      </c>
      <c r="D2055" s="42" t="s">
        <v>3409</v>
      </c>
      <c r="E2055" s="42" t="s">
        <v>11</v>
      </c>
      <c r="F2055" s="43" t="s">
        <v>12</v>
      </c>
      <c r="G2055" s="42">
        <v>999934644</v>
      </c>
      <c r="H2055" s="8" t="s">
        <v>14</v>
      </c>
      <c r="I2055" s="42" t="s">
        <v>4698</v>
      </c>
      <c r="J2055" s="8">
        <f>(M2055-K2055)+W2055</f>
        <v>68</v>
      </c>
      <c r="K2055" s="8">
        <f>M2055/2</f>
        <v>0</v>
      </c>
      <c r="L2055" s="9"/>
      <c r="M2055" s="8">
        <f>SUM(N2055,O2055,P2055,Q2055,S2055,T2055,U2055)</f>
        <v>0</v>
      </c>
      <c r="N2055" s="8">
        <f>SUM(AX2055)</f>
        <v>0</v>
      </c>
      <c r="O2055" s="8">
        <v>0</v>
      </c>
      <c r="P2055" s="8">
        <f>SUM(AO2055,AW2055)</f>
        <v>0</v>
      </c>
      <c r="Q2055" s="8">
        <f>SUM(AK2055,AL2055,AM2055,AN2055,AP2055,AQ2055,AR2055,AO2055)</f>
        <v>0</v>
      </c>
      <c r="R2055" s="8">
        <f>COUNTIF(AK2055:AR2055, "&gt;0")</f>
        <v>0</v>
      </c>
      <c r="S2055" s="8">
        <f>SUM(AS2055,AT2055)</f>
        <v>0</v>
      </c>
      <c r="T2055" s="8">
        <f>SUM(AU2055)</f>
        <v>0</v>
      </c>
      <c r="U2055" s="8">
        <f>SUM(AV2055)</f>
        <v>0</v>
      </c>
      <c r="V2055" s="9"/>
      <c r="W2055" s="8">
        <f>(X2055+AD2055)</f>
        <v>68</v>
      </c>
      <c r="X2055" s="8">
        <f>SUM(Y2055:AB2055)</f>
        <v>68</v>
      </c>
      <c r="Y2055" s="8">
        <v>0</v>
      </c>
      <c r="Z2055" s="8">
        <f>0</f>
        <v>0</v>
      </c>
      <c r="AA2055" s="8">
        <f>SUM(AZ2055,BB2055)</f>
        <v>0</v>
      </c>
      <c r="AB2055" s="8">
        <f>SUM(BC2055,BD2055)</f>
        <v>68</v>
      </c>
      <c r="AC2055" s="8">
        <f>COUNTIF(BC2055:BD2055,"&gt;0")</f>
        <v>1</v>
      </c>
      <c r="AD2055" s="8">
        <f>SUM(AE2055:AI2055)</f>
        <v>0</v>
      </c>
      <c r="AE2055" s="8">
        <v>0</v>
      </c>
      <c r="AF2055" s="8">
        <v>0</v>
      </c>
      <c r="AG2055" s="8">
        <v>0</v>
      </c>
      <c r="AH2055" s="8">
        <v>0</v>
      </c>
      <c r="AI2055" s="8">
        <f>SUM(BA2055)</f>
        <v>0</v>
      </c>
      <c r="AJ2055" s="9"/>
      <c r="AK2055" s="8">
        <v>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Q2055" s="8">
        <v>0</v>
      </c>
      <c r="AR2055" s="8">
        <v>0</v>
      </c>
      <c r="AS2055" s="8">
        <v>0</v>
      </c>
      <c r="AT2055" s="8">
        <v>0</v>
      </c>
      <c r="AU2055" s="8">
        <v>0</v>
      </c>
      <c r="AV2055" s="8">
        <v>0</v>
      </c>
      <c r="AW2055" s="8">
        <v>0</v>
      </c>
      <c r="AX2055" s="8">
        <v>0</v>
      </c>
      <c r="AY2055" s="30"/>
      <c r="AZ2055" s="33">
        <v>0</v>
      </c>
      <c r="BA2055" s="33">
        <v>0</v>
      </c>
      <c r="BB2055" s="33">
        <v>0</v>
      </c>
      <c r="BC2055" s="33">
        <v>68</v>
      </c>
      <c r="BD2055" s="33">
        <v>0</v>
      </c>
    </row>
    <row r="2056" spans="1:56" x14ac:dyDescent="0.25">
      <c r="A2056" s="51" t="s">
        <v>6037</v>
      </c>
      <c r="B2056" s="33" t="str">
        <f>CONCATENATE(G2056,"-",H2056,"-",I2056)</f>
        <v>999898332-Junior--59kg</v>
      </c>
      <c r="C2056" s="8" t="s">
        <v>446</v>
      </c>
      <c r="D2056" s="8" t="s">
        <v>1163</v>
      </c>
      <c r="E2056" s="8" t="s">
        <v>11</v>
      </c>
      <c r="F2056" s="8" t="s">
        <v>12</v>
      </c>
      <c r="G2056" s="17">
        <v>999898332</v>
      </c>
      <c r="H2056" s="8" t="s">
        <v>14</v>
      </c>
      <c r="I2056" s="18" t="s">
        <v>4698</v>
      </c>
      <c r="J2056" s="8">
        <f>(M2056-K2056)+W2056</f>
        <v>60</v>
      </c>
      <c r="K2056" s="8"/>
      <c r="L2056" s="9"/>
      <c r="M2056" s="8">
        <f>SUM(N2056,O2056,P2056,Q2056,S2056,T2056,U2056)</f>
        <v>60</v>
      </c>
      <c r="N2056" s="8">
        <f>SUM(AX2056)</f>
        <v>0</v>
      </c>
      <c r="O2056" s="8">
        <v>0</v>
      </c>
      <c r="P2056" s="8">
        <f>SUM(AO2056,AW2056)</f>
        <v>0</v>
      </c>
      <c r="Q2056" s="8">
        <f>SUM(AK2056,AL2056,AM2056,AN2056,AP2056,AQ2056,AR2056,AO2056)</f>
        <v>60</v>
      </c>
      <c r="R2056" s="8">
        <f>COUNTIF(AK2056:AR2056, "&gt;0")</f>
        <v>1</v>
      </c>
      <c r="S2056" s="8">
        <f>SUM(AS2056,AT2056)</f>
        <v>0</v>
      </c>
      <c r="T2056" s="8">
        <f>SUM(AU2056)</f>
        <v>0</v>
      </c>
      <c r="U2056" s="8">
        <f>SUM(AV2056)</f>
        <v>0</v>
      </c>
      <c r="V2056" s="9"/>
      <c r="W2056" s="8">
        <f>(X2056+AD2056)</f>
        <v>0</v>
      </c>
      <c r="X2056" s="8">
        <f>SUM(Y2056:AB2056)</f>
        <v>0</v>
      </c>
      <c r="Y2056" s="8">
        <v>0</v>
      </c>
      <c r="Z2056" s="8">
        <f>0</f>
        <v>0</v>
      </c>
      <c r="AA2056" s="8">
        <f>SUM(AZ2056,BB2056)</f>
        <v>0</v>
      </c>
      <c r="AB2056" s="8">
        <f>SUM(BC2056,BD2056)</f>
        <v>0</v>
      </c>
      <c r="AC2056" s="8">
        <f>COUNTIF(BC2056:BD2056,"&gt;0")</f>
        <v>0</v>
      </c>
      <c r="AD2056" s="8">
        <f>SUM(AE2056:AI2056)</f>
        <v>0</v>
      </c>
      <c r="AE2056" s="8">
        <v>0</v>
      </c>
      <c r="AF2056" s="8">
        <v>0</v>
      </c>
      <c r="AG2056" s="8">
        <v>0</v>
      </c>
      <c r="AH2056" s="8">
        <v>0</v>
      </c>
      <c r="AI2056" s="8">
        <f>SUM(BA2056)</f>
        <v>0</v>
      </c>
      <c r="AJ2056" s="9"/>
      <c r="AK2056" s="8">
        <v>60</v>
      </c>
      <c r="AL2056" s="8">
        <v>0</v>
      </c>
      <c r="AM2056" s="8">
        <v>0</v>
      </c>
      <c r="AN2056" s="8">
        <v>0</v>
      </c>
      <c r="AO2056" s="8">
        <v>0</v>
      </c>
      <c r="AP2056" s="8">
        <v>0</v>
      </c>
      <c r="AQ2056" s="8">
        <v>0</v>
      </c>
      <c r="AR2056" s="8">
        <v>0</v>
      </c>
      <c r="AS2056" s="8">
        <v>0</v>
      </c>
      <c r="AT2056" s="8">
        <v>0</v>
      </c>
      <c r="AU2056" s="15">
        <v>0</v>
      </c>
      <c r="AV2056" s="15">
        <v>0</v>
      </c>
      <c r="AW2056" s="15">
        <v>0</v>
      </c>
      <c r="AX2056" s="15">
        <v>0</v>
      </c>
      <c r="AY2056" s="29"/>
      <c r="AZ2056" s="33">
        <v>0</v>
      </c>
      <c r="BA2056" s="33">
        <v>0</v>
      </c>
      <c r="BB2056" s="33">
        <v>0</v>
      </c>
      <c r="BC2056" s="33">
        <v>0</v>
      </c>
      <c r="BD2056" s="33">
        <v>0</v>
      </c>
    </row>
    <row r="2057" spans="1:56" x14ac:dyDescent="0.25">
      <c r="A2057" s="51" t="s">
        <v>6051</v>
      </c>
      <c r="B2057" s="33" t="str">
        <f>CONCATENATE(G2057,"-",H2057,"-",I2057)</f>
        <v>999926394-Junior--59kg</v>
      </c>
      <c r="C2057" s="15" t="s">
        <v>335</v>
      </c>
      <c r="D2057" s="15" t="s">
        <v>336</v>
      </c>
      <c r="E2057" s="15" t="s">
        <v>11</v>
      </c>
      <c r="F2057" s="15" t="s">
        <v>12</v>
      </c>
      <c r="G2057" s="15">
        <v>999926394</v>
      </c>
      <c r="H2057" s="8" t="s">
        <v>14</v>
      </c>
      <c r="I2057" s="18" t="s">
        <v>4698</v>
      </c>
      <c r="J2057" s="8">
        <f>(M2057-K2057)+W2057</f>
        <v>57</v>
      </c>
      <c r="K2057" s="15"/>
      <c r="L2057" s="16"/>
      <c r="M2057" s="8">
        <f>SUM(N2057,O2057,P2057,Q2057,S2057,T2057,U2057)</f>
        <v>57</v>
      </c>
      <c r="N2057" s="8">
        <f>SUM(AX2057)</f>
        <v>0</v>
      </c>
      <c r="O2057" s="8">
        <v>0</v>
      </c>
      <c r="P2057" s="8">
        <f>SUM(AO2057,AW2057)</f>
        <v>0</v>
      </c>
      <c r="Q2057" s="8">
        <f>SUM(AK2057,AL2057,AM2057,AN2057,AP2057,AQ2057,AR2057,AO2057)</f>
        <v>0</v>
      </c>
      <c r="R2057" s="8">
        <f>COUNTIF(AK2057:AR2057, "&gt;0")</f>
        <v>0</v>
      </c>
      <c r="S2057" s="8">
        <f>SUM(AS2057,AT2057)</f>
        <v>0</v>
      </c>
      <c r="T2057" s="8">
        <f>SUM(AU2057)</f>
        <v>57</v>
      </c>
      <c r="U2057" s="8">
        <f>SUM(AV2057)</f>
        <v>0</v>
      </c>
      <c r="V2057" s="16"/>
      <c r="W2057" s="8">
        <f>(X2057+AD2057)</f>
        <v>0</v>
      </c>
      <c r="X2057" s="8">
        <f>SUM(Y2057:AB2057)</f>
        <v>0</v>
      </c>
      <c r="Y2057" s="8">
        <v>0</v>
      </c>
      <c r="Z2057" s="8">
        <f>0</f>
        <v>0</v>
      </c>
      <c r="AA2057" s="8">
        <f>SUM(AZ2057,BB2057)</f>
        <v>0</v>
      </c>
      <c r="AB2057" s="8">
        <f>SUM(BC2057,BD2057)</f>
        <v>0</v>
      </c>
      <c r="AC2057" s="8">
        <f>COUNTIF(BC2057:BD2057,"&gt;0")</f>
        <v>0</v>
      </c>
      <c r="AD2057" s="8">
        <f>SUM(AE2057:AI2057)</f>
        <v>0</v>
      </c>
      <c r="AE2057" s="8">
        <v>0</v>
      </c>
      <c r="AF2057" s="8">
        <v>0</v>
      </c>
      <c r="AG2057" s="8">
        <v>0</v>
      </c>
      <c r="AH2057" s="8">
        <v>0</v>
      </c>
      <c r="AI2057" s="8">
        <f>SUM(BA2057)</f>
        <v>0</v>
      </c>
      <c r="AJ2057" s="16"/>
      <c r="AK2057" s="8">
        <v>0</v>
      </c>
      <c r="AL2057" s="8">
        <v>0</v>
      </c>
      <c r="AM2057" s="8">
        <v>0</v>
      </c>
      <c r="AN2057" s="8">
        <v>0</v>
      </c>
      <c r="AO2057" s="8">
        <v>0</v>
      </c>
      <c r="AP2057" s="8">
        <v>0</v>
      </c>
      <c r="AQ2057" s="8">
        <v>0</v>
      </c>
      <c r="AR2057" s="8">
        <v>0</v>
      </c>
      <c r="AS2057" s="8">
        <v>0</v>
      </c>
      <c r="AT2057" s="8">
        <v>0</v>
      </c>
      <c r="AU2057" s="15">
        <v>57</v>
      </c>
      <c r="AV2057" s="15">
        <v>0</v>
      </c>
      <c r="AW2057" s="15">
        <v>0</v>
      </c>
      <c r="AX2057" s="15">
        <v>0</v>
      </c>
      <c r="AY2057" s="29"/>
      <c r="AZ2057" s="33">
        <v>0</v>
      </c>
      <c r="BA2057" s="33">
        <v>0</v>
      </c>
      <c r="BB2057" s="33">
        <v>0</v>
      </c>
      <c r="BC2057" s="33">
        <v>0</v>
      </c>
      <c r="BD2057" s="33">
        <v>0</v>
      </c>
    </row>
    <row r="2058" spans="1:56" x14ac:dyDescent="0.25">
      <c r="A2058" s="51" t="s">
        <v>4898</v>
      </c>
      <c r="B2058" s="33" t="str">
        <f>CONCATENATE(G2058,"-",H2058,"-",I2058)</f>
        <v>999931383-Junior--59kg</v>
      </c>
      <c r="C2058" s="43" t="s">
        <v>95</v>
      </c>
      <c r="D2058" s="43" t="s">
        <v>625</v>
      </c>
      <c r="E2058" s="43" t="s">
        <v>11</v>
      </c>
      <c r="F2058" s="43" t="s">
        <v>12</v>
      </c>
      <c r="G2058" s="43">
        <v>999931383</v>
      </c>
      <c r="H2058" s="8" t="s">
        <v>14</v>
      </c>
      <c r="I2058" s="43" t="s">
        <v>4698</v>
      </c>
      <c r="J2058" s="8">
        <f>(M2058-K2058)+W2058</f>
        <v>56</v>
      </c>
      <c r="K2058" s="8">
        <f>M2058/2</f>
        <v>0</v>
      </c>
      <c r="L2058" s="9"/>
      <c r="M2058" s="8">
        <f>SUM(N2058,O2058,P2058,Q2058,S2058,T2058,U2058)</f>
        <v>0</v>
      </c>
      <c r="N2058" s="8">
        <f>SUM(AX2058)</f>
        <v>0</v>
      </c>
      <c r="O2058" s="8">
        <v>0</v>
      </c>
      <c r="P2058" s="8">
        <f>SUM(AO2058,AW2058)</f>
        <v>0</v>
      </c>
      <c r="Q2058" s="8">
        <f>SUM(AK2058,AL2058,AM2058,AN2058,AP2058,AQ2058,AR2058,AO2058)</f>
        <v>0</v>
      </c>
      <c r="R2058" s="8">
        <f>COUNTIF(AK2058:AR2058, "&gt;0")</f>
        <v>0</v>
      </c>
      <c r="S2058" s="8">
        <f>SUM(AS2058,AT2058)</f>
        <v>0</v>
      </c>
      <c r="T2058" s="8">
        <f>SUM(AU2058)</f>
        <v>0</v>
      </c>
      <c r="U2058" s="8">
        <f>SUM(AV2058)</f>
        <v>0</v>
      </c>
      <c r="V2058" s="9"/>
      <c r="W2058" s="8">
        <f>(X2058+AD2058)</f>
        <v>56</v>
      </c>
      <c r="X2058" s="8">
        <f>SUM(Y2058:AB2058)</f>
        <v>56</v>
      </c>
      <c r="Y2058" s="8">
        <v>0</v>
      </c>
      <c r="Z2058" s="8">
        <f>0</f>
        <v>0</v>
      </c>
      <c r="AA2058" s="8">
        <f>SUM(AZ2058,BB2058)</f>
        <v>56</v>
      </c>
      <c r="AB2058" s="8">
        <f>SUM(BC2058,BD2058)</f>
        <v>0</v>
      </c>
      <c r="AC2058" s="8">
        <f>COUNTIF(BC2058:BD2058,"&gt;0")</f>
        <v>0</v>
      </c>
      <c r="AD2058" s="8">
        <f>SUM(AE2058:AI2058)</f>
        <v>0</v>
      </c>
      <c r="AE2058" s="8">
        <v>0</v>
      </c>
      <c r="AF2058" s="8">
        <v>0</v>
      </c>
      <c r="AG2058" s="8">
        <v>0</v>
      </c>
      <c r="AH2058" s="8">
        <v>0</v>
      </c>
      <c r="AI2058" s="8">
        <f>SUM(BA2058)</f>
        <v>0</v>
      </c>
      <c r="AJ2058" s="9"/>
      <c r="AK2058" s="8">
        <v>0</v>
      </c>
      <c r="AL2058" s="8">
        <v>0</v>
      </c>
      <c r="AM2058" s="8">
        <v>0</v>
      </c>
      <c r="AN2058" s="8">
        <v>0</v>
      </c>
      <c r="AO2058" s="8">
        <v>0</v>
      </c>
      <c r="AP2058" s="8">
        <v>0</v>
      </c>
      <c r="AQ2058" s="8">
        <v>0</v>
      </c>
      <c r="AR2058" s="8">
        <v>0</v>
      </c>
      <c r="AS2058" s="8">
        <v>0</v>
      </c>
      <c r="AT2058" s="8">
        <v>0</v>
      </c>
      <c r="AU2058" s="8">
        <v>0</v>
      </c>
      <c r="AV2058" s="8">
        <v>0</v>
      </c>
      <c r="AW2058" s="8">
        <v>0</v>
      </c>
      <c r="AX2058" s="8">
        <v>0</v>
      </c>
      <c r="AY2058" s="30"/>
      <c r="AZ2058" s="33">
        <v>56</v>
      </c>
      <c r="BA2058" s="33">
        <v>0</v>
      </c>
      <c r="BB2058" s="33">
        <v>0</v>
      </c>
      <c r="BC2058" s="33">
        <v>0</v>
      </c>
      <c r="BD2058" s="33">
        <v>0</v>
      </c>
    </row>
    <row r="2059" spans="1:56" x14ac:dyDescent="0.25">
      <c r="A2059" s="51" t="s">
        <v>6060</v>
      </c>
      <c r="B2059" s="33" t="str">
        <f>CONCATENATE(G2059,"-",H2059,"-",I2059)</f>
        <v>999926685-Junior--59kg</v>
      </c>
      <c r="C2059" s="8" t="s">
        <v>325</v>
      </c>
      <c r="D2059" s="8" t="s">
        <v>326</v>
      </c>
      <c r="E2059" s="8" t="s">
        <v>11</v>
      </c>
      <c r="F2059" s="8" t="s">
        <v>12</v>
      </c>
      <c r="G2059" s="8">
        <v>999926685</v>
      </c>
      <c r="H2059" s="8" t="s">
        <v>14</v>
      </c>
      <c r="I2059" s="18" t="s">
        <v>4698</v>
      </c>
      <c r="J2059" s="8">
        <f>(M2059-K2059)+W2059</f>
        <v>51</v>
      </c>
      <c r="K2059" s="8"/>
      <c r="L2059" s="9"/>
      <c r="M2059" s="8">
        <f>SUM(N2059,O2059,P2059,Q2059,S2059,T2059,U2059)</f>
        <v>51</v>
      </c>
      <c r="N2059" s="8">
        <f>SUM(AX2059)</f>
        <v>0</v>
      </c>
      <c r="O2059" s="8">
        <v>0</v>
      </c>
      <c r="P2059" s="8">
        <f>SUM(AO2059,AW2059)</f>
        <v>0</v>
      </c>
      <c r="Q2059" s="8">
        <f>SUM(AK2059,AL2059,AM2059,AN2059,AP2059,AQ2059,AR2059,AO2059)</f>
        <v>0</v>
      </c>
      <c r="R2059" s="8">
        <f>COUNTIF(AK2059:AR2059, "&gt;0")</f>
        <v>0</v>
      </c>
      <c r="S2059" s="8">
        <f>SUM(AS2059,AT2059)</f>
        <v>51</v>
      </c>
      <c r="T2059" s="8">
        <f>SUM(AU2059)</f>
        <v>0</v>
      </c>
      <c r="U2059" s="8">
        <f>SUM(AV2059)</f>
        <v>0</v>
      </c>
      <c r="V2059" s="9"/>
      <c r="W2059" s="8">
        <f>(X2059+AD2059)</f>
        <v>0</v>
      </c>
      <c r="X2059" s="8">
        <f>SUM(Y2059:AB2059)</f>
        <v>0</v>
      </c>
      <c r="Y2059" s="8">
        <v>0</v>
      </c>
      <c r="Z2059" s="8">
        <f>0</f>
        <v>0</v>
      </c>
      <c r="AA2059" s="8">
        <f>SUM(AZ2059,BB2059)</f>
        <v>0</v>
      </c>
      <c r="AB2059" s="8">
        <f>SUM(BC2059,BD2059)</f>
        <v>0</v>
      </c>
      <c r="AC2059" s="8">
        <f>COUNTIF(BC2059:BD2059,"&gt;0")</f>
        <v>0</v>
      </c>
      <c r="AD2059" s="8">
        <f>SUM(AE2059:AI2059)</f>
        <v>0</v>
      </c>
      <c r="AE2059" s="8">
        <v>0</v>
      </c>
      <c r="AF2059" s="8">
        <v>0</v>
      </c>
      <c r="AG2059" s="8">
        <v>0</v>
      </c>
      <c r="AH2059" s="8">
        <v>0</v>
      </c>
      <c r="AI2059" s="8">
        <f>SUM(BA2059)</f>
        <v>0</v>
      </c>
      <c r="AJ2059" s="9"/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Q2059" s="8">
        <v>0</v>
      </c>
      <c r="AR2059" s="8">
        <v>0</v>
      </c>
      <c r="AS2059" s="8">
        <v>0</v>
      </c>
      <c r="AT2059" s="8">
        <v>51</v>
      </c>
      <c r="AU2059" s="15">
        <v>0</v>
      </c>
      <c r="AV2059" s="15">
        <v>0</v>
      </c>
      <c r="AW2059" s="15">
        <v>0</v>
      </c>
      <c r="AX2059" s="15">
        <v>0</v>
      </c>
      <c r="AY2059" s="29"/>
      <c r="AZ2059" s="33">
        <v>0</v>
      </c>
      <c r="BA2059" s="33">
        <v>0</v>
      </c>
      <c r="BB2059" s="33">
        <v>0</v>
      </c>
      <c r="BC2059" s="33">
        <v>0</v>
      </c>
      <c r="BD2059" s="33">
        <v>0</v>
      </c>
    </row>
    <row r="2060" spans="1:56" x14ac:dyDescent="0.25">
      <c r="A2060" s="51" t="s">
        <v>6074</v>
      </c>
      <c r="B2060" s="33" t="str">
        <f>CONCATENATE(G2060,"-",H2060,"-",I2060)</f>
        <v>999928160-Junior--59kg</v>
      </c>
      <c r="C2060" s="8" t="s">
        <v>3412</v>
      </c>
      <c r="D2060" s="8" t="s">
        <v>3413</v>
      </c>
      <c r="E2060" s="8" t="s">
        <v>11</v>
      </c>
      <c r="F2060" s="8" t="s">
        <v>12</v>
      </c>
      <c r="G2060" s="8">
        <v>999928160</v>
      </c>
      <c r="H2060" s="8" t="s">
        <v>14</v>
      </c>
      <c r="I2060" s="18" t="s">
        <v>4698</v>
      </c>
      <c r="J2060" s="8">
        <f>(M2060-K2060)+W2060</f>
        <v>51</v>
      </c>
      <c r="K2060" s="8"/>
      <c r="L2060" s="9"/>
      <c r="M2060" s="8">
        <f>SUM(N2060,O2060,P2060,Q2060,S2060,T2060,U2060)</f>
        <v>51</v>
      </c>
      <c r="N2060" s="8">
        <f>SUM(AX2060)</f>
        <v>0</v>
      </c>
      <c r="O2060" s="8">
        <v>0</v>
      </c>
      <c r="P2060" s="8">
        <f>SUM(AO2060,AW2060)</f>
        <v>0</v>
      </c>
      <c r="Q2060" s="8">
        <f>SUM(AK2060,AL2060,AM2060,AN2060,AP2060,AQ2060,AR2060,AO2060)</f>
        <v>51</v>
      </c>
      <c r="R2060" s="8">
        <f>COUNTIF(AK2060:AR2060, "&gt;0")</f>
        <v>1</v>
      </c>
      <c r="S2060" s="8">
        <f>SUM(AS2060,AT2060)</f>
        <v>0</v>
      </c>
      <c r="T2060" s="8">
        <f>SUM(AU2060)</f>
        <v>0</v>
      </c>
      <c r="U2060" s="8">
        <f>SUM(AV2060)</f>
        <v>0</v>
      </c>
      <c r="V2060" s="9"/>
      <c r="W2060" s="8">
        <f>(X2060+AD2060)</f>
        <v>0</v>
      </c>
      <c r="X2060" s="8">
        <f>SUM(Y2060:AB2060)</f>
        <v>0</v>
      </c>
      <c r="Y2060" s="8">
        <v>0</v>
      </c>
      <c r="Z2060" s="8">
        <f>0</f>
        <v>0</v>
      </c>
      <c r="AA2060" s="8">
        <f>SUM(AZ2060,BB2060)</f>
        <v>0</v>
      </c>
      <c r="AB2060" s="8">
        <f>SUM(BC2060,BD2060)</f>
        <v>0</v>
      </c>
      <c r="AC2060" s="8">
        <f>COUNTIF(BC2060:BD2060,"&gt;0")</f>
        <v>0</v>
      </c>
      <c r="AD2060" s="8">
        <f>SUM(AE2060:AI2060)</f>
        <v>0</v>
      </c>
      <c r="AE2060" s="8">
        <v>0</v>
      </c>
      <c r="AF2060" s="8">
        <v>0</v>
      </c>
      <c r="AG2060" s="8">
        <v>0</v>
      </c>
      <c r="AH2060" s="8">
        <v>0</v>
      </c>
      <c r="AI2060" s="8">
        <f>SUM(BA2060)</f>
        <v>0</v>
      </c>
      <c r="AJ2060" s="9"/>
      <c r="AK2060" s="8">
        <v>0</v>
      </c>
      <c r="AL2060" s="8">
        <v>51</v>
      </c>
      <c r="AM2060" s="8">
        <v>0</v>
      </c>
      <c r="AN2060" s="8">
        <v>0</v>
      </c>
      <c r="AO2060" s="8">
        <v>0</v>
      </c>
      <c r="AP2060" s="8">
        <v>0</v>
      </c>
      <c r="AQ2060" s="8">
        <v>0</v>
      </c>
      <c r="AR2060" s="8">
        <v>0</v>
      </c>
      <c r="AS2060" s="8">
        <v>0</v>
      </c>
      <c r="AT2060" s="8">
        <v>0</v>
      </c>
      <c r="AU2060" s="15">
        <v>0</v>
      </c>
      <c r="AV2060" s="15">
        <v>0</v>
      </c>
      <c r="AW2060" s="15">
        <v>0</v>
      </c>
      <c r="AX2060" s="15">
        <v>0</v>
      </c>
      <c r="AY2060" s="29"/>
      <c r="AZ2060" s="33">
        <v>0</v>
      </c>
      <c r="BA2060" s="33">
        <v>0</v>
      </c>
      <c r="BB2060" s="33">
        <v>0</v>
      </c>
      <c r="BC2060" s="33">
        <v>0</v>
      </c>
      <c r="BD2060" s="33">
        <v>0</v>
      </c>
    </row>
    <row r="2061" spans="1:56" x14ac:dyDescent="0.25">
      <c r="A2061" s="51" t="s">
        <v>6056</v>
      </c>
      <c r="B2061" s="33" t="str">
        <f>CONCATENATE(G2061,"-",H2061,"-",I2061)</f>
        <v>999929355-Junior--59kg</v>
      </c>
      <c r="C2061" s="8" t="s">
        <v>2614</v>
      </c>
      <c r="D2061" s="8" t="s">
        <v>2615</v>
      </c>
      <c r="E2061" s="8" t="s">
        <v>11</v>
      </c>
      <c r="F2061" s="8" t="s">
        <v>12</v>
      </c>
      <c r="G2061" s="8">
        <v>999929355</v>
      </c>
      <c r="H2061" s="8" t="s">
        <v>14</v>
      </c>
      <c r="I2061" s="18" t="s">
        <v>4698</v>
      </c>
      <c r="J2061" s="8">
        <f>(M2061-K2061)+W2061</f>
        <v>50.5</v>
      </c>
      <c r="K2061" s="8">
        <f>M2061/2</f>
        <v>50.5</v>
      </c>
      <c r="L2061" s="9"/>
      <c r="M2061" s="8">
        <f>SUM(N2061,O2061,P2061,Q2061,S2061,T2061,U2061)</f>
        <v>101</v>
      </c>
      <c r="N2061" s="8">
        <f>SUM(AX2061)</f>
        <v>0</v>
      </c>
      <c r="O2061" s="8">
        <v>0</v>
      </c>
      <c r="P2061" s="8">
        <f>SUM(AO2061,AW2061)</f>
        <v>0</v>
      </c>
      <c r="Q2061" s="8">
        <f>SUM(AK2061,AL2061,AM2061,AN2061,AP2061,AQ2061,AR2061,AO2061)</f>
        <v>0</v>
      </c>
      <c r="R2061" s="8">
        <f>COUNTIF(AK2061:AR2061, "&gt;0")</f>
        <v>0</v>
      </c>
      <c r="S2061" s="8">
        <f>SUM(AS2061,AT2061)</f>
        <v>0</v>
      </c>
      <c r="T2061" s="8">
        <f>SUM(AU2061)</f>
        <v>101</v>
      </c>
      <c r="U2061" s="8">
        <f>SUM(AV2061)</f>
        <v>0</v>
      </c>
      <c r="V2061" s="9"/>
      <c r="W2061" s="8">
        <f>(X2061+AD2061)</f>
        <v>0</v>
      </c>
      <c r="X2061" s="8">
        <f>SUM(Y2061:AB2061)</f>
        <v>0</v>
      </c>
      <c r="Y2061" s="8">
        <v>0</v>
      </c>
      <c r="Z2061" s="8">
        <f>0</f>
        <v>0</v>
      </c>
      <c r="AA2061" s="8">
        <f>SUM(AZ2061,BB2061)</f>
        <v>0</v>
      </c>
      <c r="AB2061" s="8">
        <f>SUM(BC2061,BD2061)</f>
        <v>0</v>
      </c>
      <c r="AC2061" s="8">
        <f>COUNTIF(BC2061:BD2061,"&gt;0")</f>
        <v>0</v>
      </c>
      <c r="AD2061" s="8">
        <f>SUM(AE2061:AI2061)</f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f>SUM(BA2061)</f>
        <v>0</v>
      </c>
      <c r="AJ2061" s="9"/>
      <c r="AK2061" s="8">
        <v>0</v>
      </c>
      <c r="AL2061" s="8">
        <v>0</v>
      </c>
      <c r="AM2061" s="8">
        <v>0</v>
      </c>
      <c r="AN2061" s="8">
        <v>0</v>
      </c>
      <c r="AO2061" s="8">
        <v>0</v>
      </c>
      <c r="AP2061" s="8">
        <v>0</v>
      </c>
      <c r="AQ2061" s="8">
        <v>0</v>
      </c>
      <c r="AR2061" s="8">
        <v>0</v>
      </c>
      <c r="AS2061" s="8">
        <v>0</v>
      </c>
      <c r="AT2061" s="8">
        <v>0</v>
      </c>
      <c r="AU2061" s="15">
        <v>101</v>
      </c>
      <c r="AV2061" s="15">
        <v>0</v>
      </c>
      <c r="AW2061" s="15">
        <v>0</v>
      </c>
      <c r="AX2061" s="15">
        <v>0</v>
      </c>
      <c r="AY2061" s="29"/>
      <c r="AZ2061" s="33">
        <v>0</v>
      </c>
      <c r="BA2061" s="33">
        <v>0</v>
      </c>
      <c r="BB2061" s="33">
        <v>0</v>
      </c>
      <c r="BC2061" s="33">
        <v>0</v>
      </c>
      <c r="BD2061" s="33">
        <v>0</v>
      </c>
    </row>
    <row r="2062" spans="1:56" x14ac:dyDescent="0.25">
      <c r="A2062" s="51" t="s">
        <v>6076</v>
      </c>
      <c r="B2062" s="33" t="str">
        <f>CONCATENATE(G2062,"-",H2062,"-",I2062)</f>
        <v>999929597-Junior--59kg</v>
      </c>
      <c r="C2062" s="15" t="s">
        <v>3615</v>
      </c>
      <c r="D2062" s="15" t="s">
        <v>663</v>
      </c>
      <c r="E2062" s="15" t="s">
        <v>11</v>
      </c>
      <c r="F2062" s="15" t="s">
        <v>12</v>
      </c>
      <c r="G2062" s="15">
        <v>999929597</v>
      </c>
      <c r="H2062" s="8" t="s">
        <v>14</v>
      </c>
      <c r="I2062" s="18" t="s">
        <v>4698</v>
      </c>
      <c r="J2062" s="8">
        <f>(M2062-K2062)+W2062</f>
        <v>45</v>
      </c>
      <c r="K2062" s="8">
        <f>M2062/2</f>
        <v>45</v>
      </c>
      <c r="L2062" s="16"/>
      <c r="M2062" s="8">
        <f>SUM(N2062,O2062,P2062,Q2062,S2062,T2062,U2062)</f>
        <v>90</v>
      </c>
      <c r="N2062" s="8">
        <f>SUM(AX2062)</f>
        <v>0</v>
      </c>
      <c r="O2062" s="8">
        <v>0</v>
      </c>
      <c r="P2062" s="8">
        <f>SUM(AO2062,AW2062)</f>
        <v>0</v>
      </c>
      <c r="Q2062" s="8">
        <f>SUM(AK2062,AL2062,AM2062,AN2062,AP2062,AQ2062,AR2062,AO2062)</f>
        <v>0</v>
      </c>
      <c r="R2062" s="8">
        <f>COUNTIF(AK2062:AR2062, "&gt;0")</f>
        <v>0</v>
      </c>
      <c r="S2062" s="8">
        <f>SUM(AS2062,AT2062)</f>
        <v>90</v>
      </c>
      <c r="T2062" s="8">
        <f>SUM(AU2062)</f>
        <v>0</v>
      </c>
      <c r="U2062" s="8">
        <f>SUM(AV2062)</f>
        <v>0</v>
      </c>
      <c r="V2062" s="16"/>
      <c r="W2062" s="8">
        <f>(X2062+AD2062)</f>
        <v>0</v>
      </c>
      <c r="X2062" s="8">
        <f>SUM(Y2062:AB2062)</f>
        <v>0</v>
      </c>
      <c r="Y2062" s="8">
        <v>0</v>
      </c>
      <c r="Z2062" s="8">
        <f>0</f>
        <v>0</v>
      </c>
      <c r="AA2062" s="8">
        <f>SUM(AZ2062,BB2062)</f>
        <v>0</v>
      </c>
      <c r="AB2062" s="8">
        <f>SUM(BC2062,BD2062)</f>
        <v>0</v>
      </c>
      <c r="AC2062" s="8">
        <f>COUNTIF(BC2062:BD2062,"&gt;0")</f>
        <v>0</v>
      </c>
      <c r="AD2062" s="8">
        <f>SUM(AE2062:AI2062)</f>
        <v>0</v>
      </c>
      <c r="AE2062" s="8">
        <v>0</v>
      </c>
      <c r="AF2062" s="8">
        <v>0</v>
      </c>
      <c r="AG2062" s="8">
        <v>0</v>
      </c>
      <c r="AH2062" s="8">
        <v>0</v>
      </c>
      <c r="AI2062" s="8">
        <f>SUM(BA2062)</f>
        <v>0</v>
      </c>
      <c r="AJ2062" s="16"/>
      <c r="AK2062" s="8">
        <v>0</v>
      </c>
      <c r="AL2062" s="8">
        <v>0</v>
      </c>
      <c r="AM2062" s="8">
        <v>0</v>
      </c>
      <c r="AN2062" s="8">
        <v>0</v>
      </c>
      <c r="AO2062" s="8">
        <v>0</v>
      </c>
      <c r="AP2062" s="8">
        <v>0</v>
      </c>
      <c r="AQ2062" s="8">
        <v>0</v>
      </c>
      <c r="AR2062" s="8">
        <v>0</v>
      </c>
      <c r="AS2062" s="8">
        <v>0</v>
      </c>
      <c r="AT2062" s="8">
        <v>90</v>
      </c>
      <c r="AU2062" s="15">
        <v>0</v>
      </c>
      <c r="AV2062" s="15">
        <v>0</v>
      </c>
      <c r="AW2062" s="15">
        <v>0</v>
      </c>
      <c r="AX2062" s="15">
        <v>0</v>
      </c>
      <c r="AY2062" s="29"/>
      <c r="AZ2062" s="33">
        <v>0</v>
      </c>
      <c r="BA2062" s="33">
        <v>0</v>
      </c>
      <c r="BB2062" s="33">
        <v>0</v>
      </c>
      <c r="BC2062" s="33">
        <v>0</v>
      </c>
      <c r="BD2062" s="33">
        <v>0</v>
      </c>
    </row>
    <row r="2063" spans="1:56" x14ac:dyDescent="0.25">
      <c r="A2063" s="51" t="s">
        <v>6077</v>
      </c>
      <c r="B2063" s="33" t="str">
        <f>CONCATENATE(G2063,"-",H2063,"-",I2063)</f>
        <v>999931314-Junior--59kg</v>
      </c>
      <c r="C2063" s="15" t="s">
        <v>3489</v>
      </c>
      <c r="D2063" s="15" t="s">
        <v>489</v>
      </c>
      <c r="E2063" s="15" t="s">
        <v>11</v>
      </c>
      <c r="F2063" s="15" t="s">
        <v>12</v>
      </c>
      <c r="G2063" s="15">
        <v>999931314</v>
      </c>
      <c r="H2063" s="8" t="s">
        <v>14</v>
      </c>
      <c r="I2063" s="18" t="s">
        <v>4698</v>
      </c>
      <c r="J2063" s="8">
        <f>(M2063-K2063)+W2063</f>
        <v>45</v>
      </c>
      <c r="K2063" s="8">
        <f>M2063/2</f>
        <v>45</v>
      </c>
      <c r="L2063" s="16"/>
      <c r="M2063" s="8">
        <f>SUM(N2063,O2063,P2063,Q2063,S2063,T2063,U2063)</f>
        <v>90</v>
      </c>
      <c r="N2063" s="8">
        <f>SUM(AX2063)</f>
        <v>0</v>
      </c>
      <c r="O2063" s="8">
        <v>0</v>
      </c>
      <c r="P2063" s="8">
        <f>SUM(AO2063,AW2063)</f>
        <v>0</v>
      </c>
      <c r="Q2063" s="8">
        <f>SUM(AK2063,AL2063,AM2063,AN2063,AP2063,AQ2063,AR2063,AO2063)</f>
        <v>0</v>
      </c>
      <c r="R2063" s="8">
        <f>COUNTIF(AK2063:AR2063, "&gt;0")</f>
        <v>0</v>
      </c>
      <c r="S2063" s="8">
        <f>SUM(AS2063,AT2063)</f>
        <v>90</v>
      </c>
      <c r="T2063" s="8">
        <f>SUM(AU2063)</f>
        <v>0</v>
      </c>
      <c r="U2063" s="8">
        <f>SUM(AV2063)</f>
        <v>0</v>
      </c>
      <c r="V2063" s="16"/>
      <c r="W2063" s="8">
        <f>(X2063+AD2063)</f>
        <v>0</v>
      </c>
      <c r="X2063" s="8">
        <f>SUM(Y2063:AB2063)</f>
        <v>0</v>
      </c>
      <c r="Y2063" s="8">
        <v>0</v>
      </c>
      <c r="Z2063" s="8">
        <f>0</f>
        <v>0</v>
      </c>
      <c r="AA2063" s="8">
        <f>SUM(AZ2063,BB2063)</f>
        <v>0</v>
      </c>
      <c r="AB2063" s="8">
        <f>SUM(BC2063,BD2063)</f>
        <v>0</v>
      </c>
      <c r="AC2063" s="8">
        <f>COUNTIF(BC2063:BD2063,"&gt;0")</f>
        <v>0</v>
      </c>
      <c r="AD2063" s="8">
        <f>SUM(AE2063:AI2063)</f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f>SUM(BA2063)</f>
        <v>0</v>
      </c>
      <c r="AJ2063" s="16"/>
      <c r="AK2063" s="8">
        <v>0</v>
      </c>
      <c r="AL2063" s="8">
        <v>0</v>
      </c>
      <c r="AM2063" s="8">
        <v>0</v>
      </c>
      <c r="AN2063" s="8">
        <v>0</v>
      </c>
      <c r="AO2063" s="8">
        <v>0</v>
      </c>
      <c r="AP2063" s="8">
        <v>0</v>
      </c>
      <c r="AQ2063" s="8">
        <v>0</v>
      </c>
      <c r="AR2063" s="8">
        <v>0</v>
      </c>
      <c r="AS2063" s="8">
        <v>90</v>
      </c>
      <c r="AT2063" s="8">
        <v>0</v>
      </c>
      <c r="AU2063" s="15">
        <v>0</v>
      </c>
      <c r="AV2063" s="15">
        <v>0</v>
      </c>
      <c r="AW2063" s="15">
        <v>0</v>
      </c>
      <c r="AX2063" s="15">
        <v>0</v>
      </c>
      <c r="AY2063" s="29"/>
      <c r="AZ2063" s="33">
        <v>0</v>
      </c>
      <c r="BA2063" s="33">
        <v>0</v>
      </c>
      <c r="BB2063" s="33">
        <v>0</v>
      </c>
      <c r="BC2063" s="33">
        <v>0</v>
      </c>
      <c r="BD2063" s="33">
        <v>0</v>
      </c>
    </row>
    <row r="2064" spans="1:56" x14ac:dyDescent="0.25">
      <c r="A2064" s="51" t="s">
        <v>6080</v>
      </c>
      <c r="B2064" s="33" t="str">
        <f>CONCATENATE(G2064,"-",H2064,"-",I2064)</f>
        <v>999922656-Junior--59kg</v>
      </c>
      <c r="C2064" s="15" t="s">
        <v>452</v>
      </c>
      <c r="D2064" s="15" t="s">
        <v>586</v>
      </c>
      <c r="E2064" s="15" t="s">
        <v>11</v>
      </c>
      <c r="F2064" s="15" t="s">
        <v>12</v>
      </c>
      <c r="G2064" s="15">
        <v>999922656</v>
      </c>
      <c r="H2064" s="8" t="s">
        <v>14</v>
      </c>
      <c r="I2064" s="18" t="s">
        <v>4698</v>
      </c>
      <c r="J2064" s="8">
        <f>(M2064-K2064)+W2064</f>
        <v>38</v>
      </c>
      <c r="K2064" s="15"/>
      <c r="L2064" s="16"/>
      <c r="M2064" s="8">
        <f>SUM(N2064,O2064,P2064,Q2064,S2064,T2064,U2064)</f>
        <v>38</v>
      </c>
      <c r="N2064" s="8">
        <f>SUM(AX2064)</f>
        <v>0</v>
      </c>
      <c r="O2064" s="8">
        <v>0</v>
      </c>
      <c r="P2064" s="8">
        <f>SUM(AO2064,AW2064)</f>
        <v>0</v>
      </c>
      <c r="Q2064" s="8">
        <f>SUM(AK2064,AL2064,AM2064,AN2064,AP2064,AQ2064,AR2064,AO2064)</f>
        <v>0</v>
      </c>
      <c r="R2064" s="8">
        <f>COUNTIF(AK2064:AR2064, "&gt;0")</f>
        <v>0</v>
      </c>
      <c r="S2064" s="8">
        <f>SUM(AS2064,AT2064)</f>
        <v>38</v>
      </c>
      <c r="T2064" s="8">
        <f>SUM(AU2064)</f>
        <v>0</v>
      </c>
      <c r="U2064" s="8">
        <f>SUM(AV2064)</f>
        <v>0</v>
      </c>
      <c r="V2064" s="16"/>
      <c r="W2064" s="8">
        <f>(X2064+AD2064)</f>
        <v>0</v>
      </c>
      <c r="X2064" s="8">
        <f>SUM(Y2064:AB2064)</f>
        <v>0</v>
      </c>
      <c r="Y2064" s="8">
        <v>0</v>
      </c>
      <c r="Z2064" s="8">
        <f>0</f>
        <v>0</v>
      </c>
      <c r="AA2064" s="8">
        <f>SUM(AZ2064,BB2064)</f>
        <v>0</v>
      </c>
      <c r="AB2064" s="8">
        <f>SUM(BC2064,BD2064)</f>
        <v>0</v>
      </c>
      <c r="AC2064" s="8">
        <f>COUNTIF(BC2064:BD2064,"&gt;0")</f>
        <v>0</v>
      </c>
      <c r="AD2064" s="8">
        <f>SUM(AE2064:AI2064)</f>
        <v>0</v>
      </c>
      <c r="AE2064" s="8">
        <v>0</v>
      </c>
      <c r="AF2064" s="8">
        <v>0</v>
      </c>
      <c r="AG2064" s="8">
        <v>0</v>
      </c>
      <c r="AH2064" s="8">
        <v>0</v>
      </c>
      <c r="AI2064" s="8">
        <f>SUM(BA2064)</f>
        <v>0</v>
      </c>
      <c r="AJ2064" s="16"/>
      <c r="AK2064" s="8">
        <v>0</v>
      </c>
      <c r="AL2064" s="8">
        <v>0</v>
      </c>
      <c r="AM2064" s="8">
        <v>0</v>
      </c>
      <c r="AN2064" s="8">
        <v>0</v>
      </c>
      <c r="AO2064" s="8">
        <v>0</v>
      </c>
      <c r="AP2064" s="8">
        <v>0</v>
      </c>
      <c r="AQ2064" s="8">
        <v>0</v>
      </c>
      <c r="AR2064" s="8">
        <v>0</v>
      </c>
      <c r="AS2064" s="8">
        <v>0</v>
      </c>
      <c r="AT2064" s="8">
        <v>38</v>
      </c>
      <c r="AU2064" s="15">
        <v>0</v>
      </c>
      <c r="AV2064" s="15">
        <v>0</v>
      </c>
      <c r="AW2064" s="15">
        <v>0</v>
      </c>
      <c r="AX2064" s="15">
        <v>0</v>
      </c>
      <c r="AY2064" s="29"/>
      <c r="AZ2064" s="33">
        <v>0</v>
      </c>
      <c r="BA2064" s="33">
        <v>0</v>
      </c>
      <c r="BB2064" s="33">
        <v>0</v>
      </c>
      <c r="BC2064" s="33">
        <v>0</v>
      </c>
      <c r="BD2064" s="33">
        <v>0</v>
      </c>
    </row>
    <row r="2065" spans="1:56" x14ac:dyDescent="0.25">
      <c r="A2065" s="51" t="s">
        <v>6081</v>
      </c>
      <c r="B2065" s="33" t="str">
        <f>CONCATENATE(G2065,"-",H2065,"-",I2065)</f>
        <v>999932882-Junior--59kg</v>
      </c>
      <c r="C2065" s="15" t="s">
        <v>2221</v>
      </c>
      <c r="D2065" s="15" t="s">
        <v>4595</v>
      </c>
      <c r="E2065" s="15" t="s">
        <v>11</v>
      </c>
      <c r="F2065" s="15" t="s">
        <v>12</v>
      </c>
      <c r="G2065" s="15">
        <v>999932882</v>
      </c>
      <c r="H2065" s="8" t="s">
        <v>14</v>
      </c>
      <c r="I2065" s="18" t="s">
        <v>4698</v>
      </c>
      <c r="J2065" s="8">
        <f>(M2065-K2065)+W2065</f>
        <v>37.5</v>
      </c>
      <c r="K2065" s="15"/>
      <c r="L2065" s="16"/>
      <c r="M2065" s="8">
        <f>SUM(N2065,O2065,P2065,Q2065,S2065,T2065,U2065)</f>
        <v>37.5</v>
      </c>
      <c r="N2065" s="8">
        <f>SUM(AX2065)</f>
        <v>0</v>
      </c>
      <c r="O2065" s="8">
        <v>0</v>
      </c>
      <c r="P2065" s="8">
        <f>SUM(AO2065,AW2065)</f>
        <v>37.5</v>
      </c>
      <c r="Q2065" s="8">
        <f>SUM(AK2065,AL2065,AM2065,AN2065,AP2065,AQ2065,AR2065,AO2065)</f>
        <v>0</v>
      </c>
      <c r="R2065" s="8">
        <f>COUNTIF(AK2065:AR2065, "&gt;0")</f>
        <v>0</v>
      </c>
      <c r="S2065" s="8">
        <f>SUM(AS2065,AT2065)</f>
        <v>0</v>
      </c>
      <c r="T2065" s="8">
        <f>SUM(AU2065)</f>
        <v>0</v>
      </c>
      <c r="U2065" s="8">
        <f>SUM(AV2065)</f>
        <v>0</v>
      </c>
      <c r="V2065" s="16"/>
      <c r="W2065" s="8">
        <f>(X2065+AD2065)</f>
        <v>0</v>
      </c>
      <c r="X2065" s="8">
        <f>SUM(Y2065:AB2065)</f>
        <v>0</v>
      </c>
      <c r="Y2065" s="8">
        <v>0</v>
      </c>
      <c r="Z2065" s="8">
        <f>0</f>
        <v>0</v>
      </c>
      <c r="AA2065" s="8">
        <f>SUM(AZ2065,BB2065)</f>
        <v>0</v>
      </c>
      <c r="AB2065" s="8">
        <f>SUM(BC2065,BD2065)</f>
        <v>0</v>
      </c>
      <c r="AC2065" s="8">
        <f>COUNTIF(BC2065:BD2065,"&gt;0")</f>
        <v>0</v>
      </c>
      <c r="AD2065" s="8">
        <f>SUM(AE2065:AI2065)</f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f>SUM(BA2065)</f>
        <v>0</v>
      </c>
      <c r="AJ2065" s="16"/>
      <c r="AK2065" s="15">
        <v>0</v>
      </c>
      <c r="AL2065" s="15">
        <v>0</v>
      </c>
      <c r="AM2065" s="15">
        <v>0</v>
      </c>
      <c r="AN2065" s="15">
        <v>0</v>
      </c>
      <c r="AO2065" s="15">
        <v>0</v>
      </c>
      <c r="AP2065" s="15">
        <v>0</v>
      </c>
      <c r="AQ2065" s="15">
        <v>0</v>
      </c>
      <c r="AR2065" s="15">
        <v>0</v>
      </c>
      <c r="AS2065" s="15">
        <v>0</v>
      </c>
      <c r="AT2065" s="15">
        <v>0</v>
      </c>
      <c r="AU2065" s="15">
        <v>0</v>
      </c>
      <c r="AV2065" s="15">
        <v>0</v>
      </c>
      <c r="AW2065" s="15">
        <v>37.5</v>
      </c>
      <c r="AX2065" s="15">
        <v>0</v>
      </c>
      <c r="AY2065" s="29"/>
      <c r="AZ2065" s="33">
        <v>0</v>
      </c>
      <c r="BA2065" s="33">
        <v>0</v>
      </c>
      <c r="BB2065" s="33">
        <v>0</v>
      </c>
      <c r="BC2065" s="33">
        <v>0</v>
      </c>
      <c r="BD2065" s="33">
        <v>0</v>
      </c>
    </row>
    <row r="2066" spans="1:56" x14ac:dyDescent="0.25">
      <c r="A2066" s="51" t="s">
        <v>4899</v>
      </c>
      <c r="B2066" s="33" t="str">
        <f>CONCATENATE(G2066,"-",H2066,"-",I2066)</f>
        <v>999928778-Junior--59kg</v>
      </c>
      <c r="C2066" s="43" t="s">
        <v>249</v>
      </c>
      <c r="D2066" s="43" t="s">
        <v>4699</v>
      </c>
      <c r="E2066" s="43" t="s">
        <v>11</v>
      </c>
      <c r="F2066" s="43" t="s">
        <v>12</v>
      </c>
      <c r="G2066" s="43">
        <v>999928778</v>
      </c>
      <c r="H2066" s="8" t="s">
        <v>14</v>
      </c>
      <c r="I2066" s="43" t="s">
        <v>4698</v>
      </c>
      <c r="J2066" s="8">
        <f>(M2066-K2066)+W2066</f>
        <v>32</v>
      </c>
      <c r="K2066" s="8">
        <f>M2066/2</f>
        <v>0</v>
      </c>
      <c r="L2066" s="9"/>
      <c r="M2066" s="8">
        <f>SUM(N2066,O2066,P2066,Q2066,S2066,T2066,U2066)</f>
        <v>0</v>
      </c>
      <c r="N2066" s="8">
        <f>SUM(AX2066)</f>
        <v>0</v>
      </c>
      <c r="O2066" s="8">
        <v>0</v>
      </c>
      <c r="P2066" s="8">
        <f>SUM(AO2066,AW2066)</f>
        <v>0</v>
      </c>
      <c r="Q2066" s="8">
        <f>SUM(AK2066,AL2066,AM2066,AN2066,AP2066,AQ2066,AR2066,AO2066)</f>
        <v>0</v>
      </c>
      <c r="R2066" s="8">
        <f>COUNTIF(AK2066:AR2066, "&gt;0")</f>
        <v>0</v>
      </c>
      <c r="S2066" s="8">
        <f>SUM(AS2066,AT2066)</f>
        <v>0</v>
      </c>
      <c r="T2066" s="8">
        <f>SUM(AU2066)</f>
        <v>0</v>
      </c>
      <c r="U2066" s="8">
        <f>SUM(AV2066)</f>
        <v>0</v>
      </c>
      <c r="V2066" s="9"/>
      <c r="W2066" s="8">
        <f>(X2066+AD2066)</f>
        <v>32</v>
      </c>
      <c r="X2066" s="8">
        <f>SUM(Y2066:AB2066)</f>
        <v>32</v>
      </c>
      <c r="Y2066" s="8">
        <v>0</v>
      </c>
      <c r="Z2066" s="8">
        <f>0</f>
        <v>0</v>
      </c>
      <c r="AA2066" s="8">
        <f>SUM(AZ2066,BB2066)</f>
        <v>32</v>
      </c>
      <c r="AB2066" s="8">
        <f>SUM(BC2066,BD2066)</f>
        <v>0</v>
      </c>
      <c r="AC2066" s="8">
        <f>COUNTIF(BC2066:BD2066,"&gt;0")</f>
        <v>0</v>
      </c>
      <c r="AD2066" s="8">
        <f>SUM(AE2066:AI2066)</f>
        <v>0</v>
      </c>
      <c r="AE2066" s="8">
        <v>0</v>
      </c>
      <c r="AF2066" s="8">
        <v>0</v>
      </c>
      <c r="AG2066" s="8">
        <v>0</v>
      </c>
      <c r="AH2066" s="8">
        <v>0</v>
      </c>
      <c r="AI2066" s="8">
        <f>SUM(BA2066)</f>
        <v>0</v>
      </c>
      <c r="AJ2066" s="9"/>
      <c r="AK2066" s="8">
        <v>0</v>
      </c>
      <c r="AL2066" s="8">
        <v>0</v>
      </c>
      <c r="AM2066" s="8">
        <v>0</v>
      </c>
      <c r="AN2066" s="8">
        <v>0</v>
      </c>
      <c r="AO2066" s="8">
        <v>0</v>
      </c>
      <c r="AP2066" s="8">
        <v>0</v>
      </c>
      <c r="AQ2066" s="8">
        <v>0</v>
      </c>
      <c r="AR2066" s="8">
        <v>0</v>
      </c>
      <c r="AS2066" s="8">
        <v>0</v>
      </c>
      <c r="AT2066" s="8">
        <v>0</v>
      </c>
      <c r="AU2066" s="8">
        <v>0</v>
      </c>
      <c r="AV2066" s="8">
        <v>0</v>
      </c>
      <c r="AW2066" s="8">
        <v>0</v>
      </c>
      <c r="AX2066" s="8">
        <v>0</v>
      </c>
      <c r="AY2066" s="30"/>
      <c r="AZ2066" s="33">
        <v>32</v>
      </c>
      <c r="BA2066" s="33">
        <v>0</v>
      </c>
      <c r="BB2066" s="33">
        <v>0</v>
      </c>
      <c r="BC2066" s="33">
        <v>0</v>
      </c>
      <c r="BD2066" s="33">
        <v>0</v>
      </c>
    </row>
    <row r="2067" spans="1:56" x14ac:dyDescent="0.25">
      <c r="A2067" s="51" t="s">
        <v>4903</v>
      </c>
      <c r="B2067" s="33" t="str">
        <f>CONCATENATE(G2067,"-",H2067,"-",I2067)</f>
        <v>999933608-Junior--59kg</v>
      </c>
      <c r="C2067" s="43" t="s">
        <v>311</v>
      </c>
      <c r="D2067" s="43" t="s">
        <v>4703</v>
      </c>
      <c r="E2067" s="43" t="s">
        <v>11</v>
      </c>
      <c r="F2067" s="43" t="s">
        <v>12</v>
      </c>
      <c r="G2067" s="43">
        <v>999933608</v>
      </c>
      <c r="H2067" s="8" t="s">
        <v>14</v>
      </c>
      <c r="I2067" s="43" t="s">
        <v>4698</v>
      </c>
      <c r="J2067" s="8">
        <f>(M2067-K2067)+W2067</f>
        <v>32</v>
      </c>
      <c r="K2067" s="8">
        <f>M2067/2</f>
        <v>0</v>
      </c>
      <c r="L2067" s="9"/>
      <c r="M2067" s="8">
        <f>SUM(N2067,O2067,P2067,Q2067,S2067,T2067,U2067)</f>
        <v>0</v>
      </c>
      <c r="N2067" s="8">
        <f>SUM(AX2067)</f>
        <v>0</v>
      </c>
      <c r="O2067" s="8">
        <v>0</v>
      </c>
      <c r="P2067" s="8">
        <f>SUM(AO2067,AW2067)</f>
        <v>0</v>
      </c>
      <c r="Q2067" s="8">
        <f>SUM(AK2067,AL2067,AM2067,AN2067,AP2067,AQ2067,AR2067,AO2067)</f>
        <v>0</v>
      </c>
      <c r="R2067" s="8">
        <f>COUNTIF(AK2067:AR2067, "&gt;0")</f>
        <v>0</v>
      </c>
      <c r="S2067" s="8">
        <f>SUM(AS2067,AT2067)</f>
        <v>0</v>
      </c>
      <c r="T2067" s="8">
        <f>SUM(AU2067)</f>
        <v>0</v>
      </c>
      <c r="U2067" s="8">
        <f>SUM(AV2067)</f>
        <v>0</v>
      </c>
      <c r="V2067" s="9"/>
      <c r="W2067" s="8">
        <f>(X2067+AD2067)</f>
        <v>32</v>
      </c>
      <c r="X2067" s="8">
        <f>SUM(Y2067:AB2067)</f>
        <v>32</v>
      </c>
      <c r="Y2067" s="8">
        <v>0</v>
      </c>
      <c r="Z2067" s="8">
        <f>0</f>
        <v>0</v>
      </c>
      <c r="AA2067" s="8">
        <f>SUM(AZ2067,BB2067)</f>
        <v>32</v>
      </c>
      <c r="AB2067" s="8">
        <f>SUM(BC2067,BD2067)</f>
        <v>0</v>
      </c>
      <c r="AC2067" s="8">
        <f>COUNTIF(BC2067:BD2067,"&gt;0")</f>
        <v>0</v>
      </c>
      <c r="AD2067" s="8">
        <f>SUM(AE2067:AI2067)</f>
        <v>0</v>
      </c>
      <c r="AE2067" s="8">
        <v>0</v>
      </c>
      <c r="AF2067" s="8">
        <v>0</v>
      </c>
      <c r="AG2067" s="8">
        <v>0</v>
      </c>
      <c r="AH2067" s="8">
        <v>0</v>
      </c>
      <c r="AI2067" s="8">
        <f>SUM(BA2067)</f>
        <v>0</v>
      </c>
      <c r="AJ2067" s="9"/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Q2067" s="8">
        <v>0</v>
      </c>
      <c r="AR2067" s="8">
        <v>0</v>
      </c>
      <c r="AS2067" s="8">
        <v>0</v>
      </c>
      <c r="AT2067" s="8">
        <v>0</v>
      </c>
      <c r="AU2067" s="8">
        <v>0</v>
      </c>
      <c r="AV2067" s="8">
        <v>0</v>
      </c>
      <c r="AW2067" s="8">
        <v>0</v>
      </c>
      <c r="AX2067" s="8">
        <v>0</v>
      </c>
      <c r="AY2067" s="30"/>
      <c r="AZ2067" s="33">
        <v>32</v>
      </c>
      <c r="BA2067" s="33">
        <v>0</v>
      </c>
      <c r="BB2067" s="33">
        <v>0</v>
      </c>
      <c r="BC2067" s="33">
        <v>0</v>
      </c>
      <c r="BD2067" s="33">
        <v>0</v>
      </c>
    </row>
    <row r="2068" spans="1:56" x14ac:dyDescent="0.25">
      <c r="A2068" s="51" t="s">
        <v>6083</v>
      </c>
      <c r="B2068" s="33" t="str">
        <f>CONCATENATE(G2068,"-",H2068,"-",I2068)</f>
        <v>999890787-Junior--59kg</v>
      </c>
      <c r="C2068" s="20" t="s">
        <v>4619</v>
      </c>
      <c r="D2068" s="15" t="s">
        <v>4620</v>
      </c>
      <c r="E2068" s="15" t="s">
        <v>11</v>
      </c>
      <c r="F2068" s="15" t="s">
        <v>12</v>
      </c>
      <c r="G2068" s="15">
        <v>999890787</v>
      </c>
      <c r="H2068" s="8" t="s">
        <v>14</v>
      </c>
      <c r="I2068" s="18" t="s">
        <v>4698</v>
      </c>
      <c r="J2068" s="8">
        <f>(M2068-K2068)+W2068</f>
        <v>23</v>
      </c>
      <c r="K2068" s="15"/>
      <c r="L2068" s="16"/>
      <c r="M2068" s="8">
        <f>SUM(N2068,O2068,P2068,Q2068,S2068,T2068,U2068)</f>
        <v>23</v>
      </c>
      <c r="N2068" s="8">
        <f>SUM(AX2068)</f>
        <v>23</v>
      </c>
      <c r="O2068" s="8">
        <v>0</v>
      </c>
      <c r="P2068" s="8">
        <f>SUM(AO2068,AW2068)</f>
        <v>0</v>
      </c>
      <c r="Q2068" s="8">
        <f>SUM(AK2068,AL2068,AM2068,AN2068,AP2068,AQ2068,AR2068,AO2068)</f>
        <v>0</v>
      </c>
      <c r="R2068" s="8">
        <f>COUNTIF(AK2068:AR2068, "&gt;0")</f>
        <v>0</v>
      </c>
      <c r="S2068" s="8">
        <f>SUM(AS2068,AT2068)</f>
        <v>0</v>
      </c>
      <c r="T2068" s="8">
        <f>SUM(AU2068)</f>
        <v>0</v>
      </c>
      <c r="U2068" s="8">
        <f>SUM(AV2068)</f>
        <v>0</v>
      </c>
      <c r="V2068" s="16"/>
      <c r="W2068" s="8">
        <f>(X2068+AD2068)</f>
        <v>0</v>
      </c>
      <c r="X2068" s="8">
        <f>SUM(Y2068:AB2068)</f>
        <v>0</v>
      </c>
      <c r="Y2068" s="8">
        <v>0</v>
      </c>
      <c r="Z2068" s="8">
        <f>0</f>
        <v>0</v>
      </c>
      <c r="AA2068" s="8">
        <f>SUM(AZ2068,BB2068)</f>
        <v>0</v>
      </c>
      <c r="AB2068" s="8">
        <f>SUM(BC2068,BD2068)</f>
        <v>0</v>
      </c>
      <c r="AC2068" s="8">
        <f>COUNTIF(BC2068:BD2068,"&gt;0")</f>
        <v>0</v>
      </c>
      <c r="AD2068" s="8">
        <f>SUM(AE2068:AI2068)</f>
        <v>0</v>
      </c>
      <c r="AE2068" s="8">
        <v>0</v>
      </c>
      <c r="AF2068" s="8">
        <v>0</v>
      </c>
      <c r="AG2068" s="8">
        <v>0</v>
      </c>
      <c r="AH2068" s="8">
        <v>0</v>
      </c>
      <c r="AI2068" s="8">
        <f>SUM(BA2068)</f>
        <v>0</v>
      </c>
      <c r="AJ2068" s="16"/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15">
        <v>0</v>
      </c>
      <c r="AU2068" s="15">
        <v>0</v>
      </c>
      <c r="AV2068" s="15">
        <v>0</v>
      </c>
      <c r="AW2068" s="15">
        <v>0</v>
      </c>
      <c r="AX2068" s="15">
        <v>23</v>
      </c>
      <c r="AY2068" s="29"/>
      <c r="AZ2068" s="33">
        <v>0</v>
      </c>
      <c r="BA2068" s="33">
        <v>0</v>
      </c>
      <c r="BB2068" s="33">
        <v>0</v>
      </c>
      <c r="BC2068" s="33">
        <v>0</v>
      </c>
      <c r="BD2068" s="33">
        <v>0</v>
      </c>
    </row>
    <row r="2069" spans="1:56" x14ac:dyDescent="0.25">
      <c r="A2069" s="51" t="s">
        <v>6084</v>
      </c>
      <c r="B2069" s="33" t="str">
        <f>CONCATENATE(G2069,"-",H2069,"-",I2069)</f>
        <v>999921420-Junior--59kg</v>
      </c>
      <c r="C2069" s="8" t="s">
        <v>160</v>
      </c>
      <c r="D2069" s="8" t="s">
        <v>303</v>
      </c>
      <c r="E2069" s="8" t="s">
        <v>11</v>
      </c>
      <c r="F2069" s="8" t="s">
        <v>12</v>
      </c>
      <c r="G2069" s="8">
        <v>999921420</v>
      </c>
      <c r="H2069" s="8" t="s">
        <v>14</v>
      </c>
      <c r="I2069" s="18" t="s">
        <v>4698</v>
      </c>
      <c r="J2069" s="8">
        <f>(M2069-K2069)+W2069</f>
        <v>17</v>
      </c>
      <c r="K2069" s="8"/>
      <c r="L2069" s="9"/>
      <c r="M2069" s="8">
        <f>SUM(N2069,O2069,P2069,Q2069,S2069,T2069,U2069)</f>
        <v>17</v>
      </c>
      <c r="N2069" s="8">
        <f>SUM(AX2069)</f>
        <v>17</v>
      </c>
      <c r="O2069" s="8">
        <v>0</v>
      </c>
      <c r="P2069" s="8">
        <f>SUM(AO2069,AW2069)</f>
        <v>0</v>
      </c>
      <c r="Q2069" s="8">
        <f>SUM(AK2069,AL2069,AM2069,AN2069,AP2069,AQ2069,AR2069,AO2069)</f>
        <v>0</v>
      </c>
      <c r="R2069" s="8">
        <f>COUNTIF(AK2069:AR2069, "&gt;0")</f>
        <v>0</v>
      </c>
      <c r="S2069" s="8">
        <f>SUM(AS2069,AT2069)</f>
        <v>0</v>
      </c>
      <c r="T2069" s="8">
        <f>SUM(AU2069)</f>
        <v>0</v>
      </c>
      <c r="U2069" s="8">
        <f>SUM(AV2069)</f>
        <v>0</v>
      </c>
      <c r="V2069" s="9"/>
      <c r="W2069" s="8">
        <f>(X2069+AD2069)</f>
        <v>0</v>
      </c>
      <c r="X2069" s="8">
        <f>SUM(Y2069:AB2069)</f>
        <v>0</v>
      </c>
      <c r="Y2069" s="8">
        <v>0</v>
      </c>
      <c r="Z2069" s="8">
        <f>0</f>
        <v>0</v>
      </c>
      <c r="AA2069" s="8">
        <f>SUM(AZ2069,BB2069)</f>
        <v>0</v>
      </c>
      <c r="AB2069" s="8">
        <f>SUM(BC2069,BD2069)</f>
        <v>0</v>
      </c>
      <c r="AC2069" s="8">
        <f>COUNTIF(BC2069:BD2069,"&gt;0")</f>
        <v>0</v>
      </c>
      <c r="AD2069" s="8">
        <f>SUM(AE2069:AI2069)</f>
        <v>0</v>
      </c>
      <c r="AE2069" s="8">
        <v>0</v>
      </c>
      <c r="AF2069" s="8">
        <v>0</v>
      </c>
      <c r="AG2069" s="8">
        <v>0</v>
      </c>
      <c r="AH2069" s="8">
        <v>0</v>
      </c>
      <c r="AI2069" s="8">
        <f>SUM(BA2069)</f>
        <v>0</v>
      </c>
      <c r="AJ2069" s="9"/>
      <c r="AK2069" s="8">
        <v>0</v>
      </c>
      <c r="AL2069" s="8">
        <v>0</v>
      </c>
      <c r="AM2069" s="8">
        <v>0</v>
      </c>
      <c r="AN2069" s="8">
        <v>0</v>
      </c>
      <c r="AO2069" s="8">
        <v>0</v>
      </c>
      <c r="AP2069" s="8">
        <v>0</v>
      </c>
      <c r="AQ2069" s="8">
        <v>0</v>
      </c>
      <c r="AR2069" s="8">
        <v>0</v>
      </c>
      <c r="AS2069" s="8">
        <v>0</v>
      </c>
      <c r="AT2069" s="8">
        <v>0</v>
      </c>
      <c r="AU2069" s="15">
        <v>0</v>
      </c>
      <c r="AV2069" s="15">
        <v>0</v>
      </c>
      <c r="AW2069" s="15">
        <v>0</v>
      </c>
      <c r="AX2069" s="15">
        <v>17</v>
      </c>
      <c r="AY2069" s="29"/>
      <c r="AZ2069" s="33">
        <v>0</v>
      </c>
      <c r="BA2069" s="33">
        <v>0</v>
      </c>
      <c r="BB2069" s="33">
        <v>0</v>
      </c>
      <c r="BC2069" s="33">
        <v>0</v>
      </c>
      <c r="BD2069" s="33">
        <v>0</v>
      </c>
    </row>
    <row r="2070" spans="1:56" x14ac:dyDescent="0.25">
      <c r="A2070" s="51" t="s">
        <v>6072</v>
      </c>
      <c r="B2070" s="33" t="str">
        <f>CONCATENATE(G2070,"-",H2070,"-",I2070)</f>
        <v>999921460-Junior--59kg</v>
      </c>
      <c r="C2070" s="8" t="s">
        <v>361</v>
      </c>
      <c r="D2070" s="8" t="s">
        <v>2458</v>
      </c>
      <c r="E2070" s="8" t="s">
        <v>11</v>
      </c>
      <c r="F2070" s="8" t="s">
        <v>12</v>
      </c>
      <c r="G2070" s="8">
        <v>999921460</v>
      </c>
      <c r="H2070" s="8" t="s">
        <v>14</v>
      </c>
      <c r="I2070" s="18" t="s">
        <v>4698</v>
      </c>
      <c r="J2070" s="8">
        <f>(M2070-K2070)+W2070</f>
        <v>17</v>
      </c>
      <c r="K2070" s="8"/>
      <c r="L2070" s="9"/>
      <c r="M2070" s="8">
        <f>SUM(N2070,O2070,P2070,Q2070,S2070,T2070,U2070)</f>
        <v>17</v>
      </c>
      <c r="N2070" s="8">
        <f>SUM(AX2070)</f>
        <v>17</v>
      </c>
      <c r="O2070" s="8">
        <v>0</v>
      </c>
      <c r="P2070" s="8">
        <f>SUM(AO2070,AW2070)</f>
        <v>0</v>
      </c>
      <c r="Q2070" s="8">
        <f>SUM(AK2070,AL2070,AM2070,AN2070,AP2070,AQ2070,AR2070,AO2070)</f>
        <v>0</v>
      </c>
      <c r="R2070" s="8">
        <f>COUNTIF(AK2070:AR2070, "&gt;0")</f>
        <v>0</v>
      </c>
      <c r="S2070" s="8">
        <f>SUM(AS2070,AT2070)</f>
        <v>0</v>
      </c>
      <c r="T2070" s="8">
        <f>SUM(AU2070)</f>
        <v>0</v>
      </c>
      <c r="U2070" s="8">
        <f>SUM(AV2070)</f>
        <v>0</v>
      </c>
      <c r="V2070" s="9"/>
      <c r="W2070" s="8">
        <f>(X2070+AD2070)</f>
        <v>0</v>
      </c>
      <c r="X2070" s="8">
        <f>SUM(Y2070:AB2070)</f>
        <v>0</v>
      </c>
      <c r="Y2070" s="8">
        <v>0</v>
      </c>
      <c r="Z2070" s="8">
        <f>0</f>
        <v>0</v>
      </c>
      <c r="AA2070" s="8">
        <f>SUM(AZ2070,BB2070)</f>
        <v>0</v>
      </c>
      <c r="AB2070" s="8">
        <f>SUM(BC2070,BD2070)</f>
        <v>0</v>
      </c>
      <c r="AC2070" s="8">
        <f>COUNTIF(BC2070:BD2070,"&gt;0")</f>
        <v>0</v>
      </c>
      <c r="AD2070" s="8">
        <f>SUM(AE2070:AI2070)</f>
        <v>0</v>
      </c>
      <c r="AE2070" s="8">
        <v>0</v>
      </c>
      <c r="AF2070" s="8">
        <v>0</v>
      </c>
      <c r="AG2070" s="8">
        <v>0</v>
      </c>
      <c r="AH2070" s="8">
        <v>0</v>
      </c>
      <c r="AI2070" s="8">
        <f>SUM(BA2070)</f>
        <v>0</v>
      </c>
      <c r="AJ2070" s="9"/>
      <c r="AK2070" s="8">
        <v>0</v>
      </c>
      <c r="AL2070" s="8">
        <v>0</v>
      </c>
      <c r="AM2070" s="8">
        <v>0</v>
      </c>
      <c r="AN2070" s="8">
        <v>0</v>
      </c>
      <c r="AO2070" s="8">
        <v>0</v>
      </c>
      <c r="AP2070" s="8">
        <v>0</v>
      </c>
      <c r="AQ2070" s="8">
        <v>0</v>
      </c>
      <c r="AR2070" s="8">
        <v>0</v>
      </c>
      <c r="AS2070" s="8">
        <v>0</v>
      </c>
      <c r="AT2070" s="8">
        <v>0</v>
      </c>
      <c r="AU2070" s="15">
        <v>0</v>
      </c>
      <c r="AV2070" s="15">
        <v>0</v>
      </c>
      <c r="AW2070" s="15">
        <v>0</v>
      </c>
      <c r="AX2070" s="15">
        <v>17</v>
      </c>
      <c r="AY2070" s="29"/>
      <c r="AZ2070" s="33">
        <v>0</v>
      </c>
      <c r="BA2070" s="33">
        <v>0</v>
      </c>
      <c r="BB2070" s="33">
        <v>0</v>
      </c>
      <c r="BC2070" s="33">
        <v>0</v>
      </c>
      <c r="BD2070" s="33">
        <v>0</v>
      </c>
    </row>
    <row r="2071" spans="1:56" x14ac:dyDescent="0.25">
      <c r="A2071" s="51" t="s">
        <v>6085</v>
      </c>
      <c r="B2071" s="33" t="str">
        <f>CONCATENATE(G2071,"-",H2071,"-",I2071)</f>
        <v>999926881-Junior--59kg</v>
      </c>
      <c r="C2071" s="20" t="s">
        <v>190</v>
      </c>
      <c r="D2071" s="15" t="s">
        <v>4630</v>
      </c>
      <c r="E2071" s="15" t="s">
        <v>11</v>
      </c>
      <c r="F2071" s="15" t="s">
        <v>12</v>
      </c>
      <c r="G2071" s="15">
        <v>999926881</v>
      </c>
      <c r="H2071" s="8" t="s">
        <v>14</v>
      </c>
      <c r="I2071" s="18" t="s">
        <v>4698</v>
      </c>
      <c r="J2071" s="8">
        <f>(M2071-K2071)+W2071</f>
        <v>7.5</v>
      </c>
      <c r="K2071" s="8">
        <f>M2071/2</f>
        <v>7.5</v>
      </c>
      <c r="L2071" s="16"/>
      <c r="M2071" s="8">
        <f>SUM(N2071,O2071,P2071,Q2071,S2071,T2071,U2071)</f>
        <v>15</v>
      </c>
      <c r="N2071" s="8">
        <f>SUM(AX2071)</f>
        <v>15</v>
      </c>
      <c r="O2071" s="8">
        <v>0</v>
      </c>
      <c r="P2071" s="8">
        <f>SUM(AO2071,AW2071)</f>
        <v>0</v>
      </c>
      <c r="Q2071" s="8">
        <f>SUM(AK2071,AL2071,AM2071,AN2071,AP2071,AQ2071,AR2071,AO2071)</f>
        <v>0</v>
      </c>
      <c r="R2071" s="8">
        <f>COUNTIF(AK2071:AR2071, "&gt;0")</f>
        <v>0</v>
      </c>
      <c r="S2071" s="8">
        <f>SUM(AS2071,AT2071)</f>
        <v>0</v>
      </c>
      <c r="T2071" s="8">
        <f>SUM(AU2071)</f>
        <v>0</v>
      </c>
      <c r="U2071" s="8">
        <f>SUM(AV2071)</f>
        <v>0</v>
      </c>
      <c r="V2071" s="16"/>
      <c r="W2071" s="8">
        <f>(X2071+AD2071)</f>
        <v>0</v>
      </c>
      <c r="X2071" s="8">
        <f>SUM(Y2071:AB2071)</f>
        <v>0</v>
      </c>
      <c r="Y2071" s="8">
        <v>0</v>
      </c>
      <c r="Z2071" s="8">
        <f>0</f>
        <v>0</v>
      </c>
      <c r="AA2071" s="8">
        <f>SUM(AZ2071,BB2071)</f>
        <v>0</v>
      </c>
      <c r="AB2071" s="8">
        <f>SUM(BC2071,BD2071)</f>
        <v>0</v>
      </c>
      <c r="AC2071" s="8">
        <f>COUNTIF(BC2071:BD2071,"&gt;0")</f>
        <v>0</v>
      </c>
      <c r="AD2071" s="8">
        <f>SUM(AE2071:AI2071)</f>
        <v>0</v>
      </c>
      <c r="AE2071" s="8">
        <v>0</v>
      </c>
      <c r="AF2071" s="8">
        <v>0</v>
      </c>
      <c r="AG2071" s="8">
        <v>0</v>
      </c>
      <c r="AH2071" s="8">
        <v>0</v>
      </c>
      <c r="AI2071" s="8">
        <f>SUM(BA2071)</f>
        <v>0</v>
      </c>
      <c r="AJ2071" s="16"/>
      <c r="AK2071" s="15">
        <v>0</v>
      </c>
      <c r="AL2071" s="15">
        <v>0</v>
      </c>
      <c r="AM2071" s="15">
        <v>0</v>
      </c>
      <c r="AN2071" s="15">
        <v>0</v>
      </c>
      <c r="AO2071" s="15">
        <v>0</v>
      </c>
      <c r="AP2071" s="15">
        <v>0</v>
      </c>
      <c r="AQ2071" s="15">
        <v>0</v>
      </c>
      <c r="AR2071" s="15">
        <v>0</v>
      </c>
      <c r="AS2071" s="15">
        <v>0</v>
      </c>
      <c r="AT2071" s="15">
        <v>0</v>
      </c>
      <c r="AU2071" s="15">
        <v>0</v>
      </c>
      <c r="AV2071" s="15">
        <v>0</v>
      </c>
      <c r="AW2071" s="15">
        <v>0</v>
      </c>
      <c r="AX2071" s="15">
        <v>15</v>
      </c>
      <c r="AY2071" s="29"/>
      <c r="AZ2071" s="33">
        <v>0</v>
      </c>
      <c r="BA2071" s="33">
        <v>0</v>
      </c>
      <c r="BB2071" s="33">
        <v>0</v>
      </c>
      <c r="BC2071" s="33">
        <v>0</v>
      </c>
      <c r="BD2071" s="33">
        <v>0</v>
      </c>
    </row>
    <row r="2072" spans="1:56" x14ac:dyDescent="0.25">
      <c r="A2072" s="51" t="s">
        <v>9609</v>
      </c>
      <c r="B2072" s="33" t="str">
        <f>CONCATENATE(G2072,"-",H2072,"-",I2072)</f>
        <v xml:space="preserve">999934438-Junior--59kg </v>
      </c>
      <c r="C2072" s="15" t="s">
        <v>198</v>
      </c>
      <c r="D2072" s="15" t="s">
        <v>3893</v>
      </c>
      <c r="E2072" s="15" t="s">
        <v>11</v>
      </c>
      <c r="F2072" s="15" t="s">
        <v>12</v>
      </c>
      <c r="G2072" s="15">
        <v>999934438</v>
      </c>
      <c r="H2072" s="8" t="s">
        <v>14</v>
      </c>
      <c r="I2072" s="15" t="s">
        <v>9357</v>
      </c>
      <c r="J2072" s="8">
        <f>(M2072-K2072)+W2072</f>
        <v>60</v>
      </c>
      <c r="K2072" s="8">
        <f>M2072/2</f>
        <v>0</v>
      </c>
      <c r="L2072" s="9"/>
      <c r="M2072" s="8">
        <f>SUM(N2072,O2072,P2072,Q2072,S2072,T2072,U2072)</f>
        <v>0</v>
      </c>
      <c r="N2072" s="8">
        <f>SUM(AX2072)</f>
        <v>0</v>
      </c>
      <c r="O2072" s="8">
        <v>0</v>
      </c>
      <c r="P2072" s="8">
        <f>SUM(AO2072,AW2072)</f>
        <v>0</v>
      </c>
      <c r="Q2072" s="8">
        <f>SUM(AK2072,AL2072,AM2072,AN2072,AP2072,AQ2072,AR2072,AO2072)</f>
        <v>0</v>
      </c>
      <c r="R2072" s="8">
        <f>COUNTIF(AK2072:AR2072, "&gt;0")</f>
        <v>0</v>
      </c>
      <c r="S2072" s="8">
        <f>SUM(AS2072,AT2072)</f>
        <v>0</v>
      </c>
      <c r="T2072" s="8">
        <f>SUM(AU2072)</f>
        <v>0</v>
      </c>
      <c r="U2072" s="8">
        <f>SUM(AV2072)</f>
        <v>0</v>
      </c>
      <c r="V2072" s="9"/>
      <c r="W2072" s="8">
        <f>(X2072+AD2072)</f>
        <v>60</v>
      </c>
      <c r="X2072" s="8">
        <f>SUM(Y2072:AB2072)</f>
        <v>60</v>
      </c>
      <c r="Y2072" s="8">
        <v>0</v>
      </c>
      <c r="Z2072" s="8">
        <f>0</f>
        <v>0</v>
      </c>
      <c r="AA2072" s="8">
        <f>SUM(AZ2072,BB2072)</f>
        <v>0</v>
      </c>
      <c r="AB2072" s="8">
        <f>SUM(BC2072,BD2072)</f>
        <v>60</v>
      </c>
      <c r="AC2072" s="8">
        <f>COUNTIF(BC2072:BD2072,"&gt;0")</f>
        <v>1</v>
      </c>
      <c r="AD2072" s="8">
        <f>SUM(AE2072:AI2072)</f>
        <v>0</v>
      </c>
      <c r="AE2072" s="8">
        <v>0</v>
      </c>
      <c r="AF2072" s="8">
        <v>0</v>
      </c>
      <c r="AG2072" s="8">
        <v>0</v>
      </c>
      <c r="AH2072" s="8">
        <v>0</v>
      </c>
      <c r="AI2072" s="8">
        <f>SUM(BA2072)</f>
        <v>0</v>
      </c>
      <c r="AJ2072" s="9"/>
      <c r="AK2072" s="8">
        <v>0</v>
      </c>
      <c r="AL2072" s="8">
        <v>0</v>
      </c>
      <c r="AM2072" s="8">
        <v>0</v>
      </c>
      <c r="AN2072" s="8">
        <v>0</v>
      </c>
      <c r="AO2072" s="8">
        <v>0</v>
      </c>
      <c r="AP2072" s="8">
        <v>0</v>
      </c>
      <c r="AQ2072" s="8">
        <v>0</v>
      </c>
      <c r="AR2072" s="8">
        <v>0</v>
      </c>
      <c r="AS2072" s="8">
        <v>0</v>
      </c>
      <c r="AT2072" s="8">
        <v>0</v>
      </c>
      <c r="AU2072" s="8">
        <v>0</v>
      </c>
      <c r="AV2072" s="8">
        <v>0</v>
      </c>
      <c r="AW2072" s="8">
        <v>0</v>
      </c>
      <c r="AX2072" s="8">
        <v>0</v>
      </c>
      <c r="AY2072" s="30"/>
      <c r="AZ2072" s="33">
        <v>0</v>
      </c>
      <c r="BA2072" s="33">
        <v>0</v>
      </c>
      <c r="BB2072" s="33">
        <v>0</v>
      </c>
      <c r="BC2072" s="33">
        <v>0</v>
      </c>
      <c r="BD2072" s="33">
        <v>60</v>
      </c>
    </row>
    <row r="2073" spans="1:56" x14ac:dyDescent="0.25">
      <c r="A2073" s="51" t="s">
        <v>4907</v>
      </c>
      <c r="B2073" s="33" t="str">
        <f>CONCATENATE(G2073,"-",H2073,"-",I2073)</f>
        <v>999928816-Junior--63kg</v>
      </c>
      <c r="C2073" s="8" t="s">
        <v>300</v>
      </c>
      <c r="D2073" s="8" t="s">
        <v>2569</v>
      </c>
      <c r="E2073" s="8" t="s">
        <v>11</v>
      </c>
      <c r="F2073" s="8" t="s">
        <v>12</v>
      </c>
      <c r="G2073" s="17">
        <v>999928816</v>
      </c>
      <c r="H2073" s="8" t="s">
        <v>14</v>
      </c>
      <c r="I2073" s="18" t="s">
        <v>4705</v>
      </c>
      <c r="J2073" s="8">
        <f>(M2073-K2073)+W2073</f>
        <v>753</v>
      </c>
      <c r="K2073" s="8"/>
      <c r="L2073" s="9"/>
      <c r="M2073" s="8">
        <f>SUM(N2073,O2073,P2073,Q2073,S2073,T2073,U2073)</f>
        <v>257</v>
      </c>
      <c r="N2073" s="8">
        <f>SUM(AX2073)</f>
        <v>0</v>
      </c>
      <c r="O2073" s="8">
        <v>0</v>
      </c>
      <c r="P2073" s="8">
        <f>SUM(AO2073,AW2073)</f>
        <v>0</v>
      </c>
      <c r="Q2073" s="8">
        <f>SUM(AK2073,AL2073,AM2073,AN2073,AP2073,AQ2073,AR2073,AO2073)</f>
        <v>0</v>
      </c>
      <c r="R2073" s="8">
        <f>COUNTIF(AK2073:AR2073, "&gt;0")</f>
        <v>0</v>
      </c>
      <c r="S2073" s="8">
        <f>SUM(AS2073,AT2073)</f>
        <v>68</v>
      </c>
      <c r="T2073" s="8">
        <f>SUM(AU2073)</f>
        <v>76</v>
      </c>
      <c r="U2073" s="8">
        <f>SUM(AV2073)</f>
        <v>113</v>
      </c>
      <c r="V2073" s="9"/>
      <c r="W2073" s="8">
        <f>(X2073+AD2073)</f>
        <v>496</v>
      </c>
      <c r="X2073" s="8">
        <f>SUM(Y2073:AB2073)</f>
        <v>200</v>
      </c>
      <c r="Y2073" s="8">
        <v>0</v>
      </c>
      <c r="Z2073" s="8">
        <f>0</f>
        <v>0</v>
      </c>
      <c r="AA2073" s="8">
        <f>SUM(AZ2073,BB2073)</f>
        <v>200</v>
      </c>
      <c r="AB2073" s="8">
        <f>SUM(BC2073,BD2073)</f>
        <v>0</v>
      </c>
      <c r="AC2073" s="8">
        <f>COUNTIF(BC2073:BD2073,"&gt;0")</f>
        <v>0</v>
      </c>
      <c r="AD2073" s="8">
        <f>SUM(AE2073:AI2073)</f>
        <v>296</v>
      </c>
      <c r="AE2073" s="8">
        <v>0</v>
      </c>
      <c r="AF2073" s="8">
        <v>0</v>
      </c>
      <c r="AG2073" s="8">
        <v>0</v>
      </c>
      <c r="AH2073" s="8">
        <v>0</v>
      </c>
      <c r="AI2073" s="8">
        <f>SUM(BA2073)</f>
        <v>296</v>
      </c>
      <c r="AJ2073" s="9"/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Q2073" s="8">
        <v>0</v>
      </c>
      <c r="AR2073" s="8">
        <v>0</v>
      </c>
      <c r="AS2073" s="8">
        <v>0</v>
      </c>
      <c r="AT2073" s="8">
        <v>68</v>
      </c>
      <c r="AU2073" s="15">
        <v>76</v>
      </c>
      <c r="AV2073" s="15">
        <v>113</v>
      </c>
      <c r="AW2073" s="15">
        <v>0</v>
      </c>
      <c r="AX2073" s="15">
        <v>0</v>
      </c>
      <c r="AY2073" s="29"/>
      <c r="AZ2073" s="33">
        <v>100</v>
      </c>
      <c r="BA2073" s="33">
        <v>296</v>
      </c>
      <c r="BB2073" s="33">
        <v>100</v>
      </c>
      <c r="BC2073" s="33">
        <v>0</v>
      </c>
      <c r="BD2073" s="33">
        <v>0</v>
      </c>
    </row>
    <row r="2074" spans="1:56" x14ac:dyDescent="0.25">
      <c r="A2074" s="51" t="s">
        <v>6088</v>
      </c>
      <c r="B2074" s="33" t="str">
        <f>CONCATENATE(G2074,"-",H2074,"-",I2074)</f>
        <v>999898332-Junior--63kg</v>
      </c>
      <c r="C2074" s="15" t="s">
        <v>1162</v>
      </c>
      <c r="D2074" s="15" t="s">
        <v>1163</v>
      </c>
      <c r="E2074" s="15" t="s">
        <v>11</v>
      </c>
      <c r="F2074" s="15" t="s">
        <v>12</v>
      </c>
      <c r="G2074" s="15">
        <v>999898332</v>
      </c>
      <c r="H2074" s="8" t="s">
        <v>14</v>
      </c>
      <c r="I2074" s="18" t="s">
        <v>4705</v>
      </c>
      <c r="J2074" s="8">
        <f>(M2074-K2074)+W2074</f>
        <v>558</v>
      </c>
      <c r="K2074" s="15"/>
      <c r="L2074" s="16"/>
      <c r="M2074" s="8">
        <f>SUM(N2074,O2074,P2074,Q2074,S2074,T2074,U2074)</f>
        <v>336</v>
      </c>
      <c r="N2074" s="8">
        <f>SUM(AX2074)</f>
        <v>0</v>
      </c>
      <c r="O2074" s="8">
        <v>0</v>
      </c>
      <c r="P2074" s="8">
        <f>SUM(AO2074,AW2074)</f>
        <v>0</v>
      </c>
      <c r="Q2074" s="8">
        <f>SUM(AK2074,AL2074,AM2074,AN2074,AP2074,AQ2074,AR2074,AO2074)</f>
        <v>0</v>
      </c>
      <c r="R2074" s="8">
        <f>COUNTIF(AK2074:AR2074, "&gt;0")</f>
        <v>0</v>
      </c>
      <c r="S2074" s="8">
        <f>SUM(AS2074,AT2074)</f>
        <v>51</v>
      </c>
      <c r="T2074" s="8">
        <f>SUM(AU2074)</f>
        <v>135</v>
      </c>
      <c r="U2074" s="8">
        <f>SUM(AV2074)</f>
        <v>150</v>
      </c>
      <c r="V2074" s="16"/>
      <c r="W2074" s="8">
        <f>(X2074+AD2074)</f>
        <v>222</v>
      </c>
      <c r="X2074" s="8">
        <f>SUM(Y2074:AB2074)</f>
        <v>0</v>
      </c>
      <c r="Y2074" s="8">
        <v>0</v>
      </c>
      <c r="Z2074" s="8">
        <f>0</f>
        <v>0</v>
      </c>
      <c r="AA2074" s="8">
        <f>SUM(AZ2074,BB2074)</f>
        <v>0</v>
      </c>
      <c r="AB2074" s="8">
        <f>SUM(BC2074,BD2074)</f>
        <v>0</v>
      </c>
      <c r="AC2074" s="8">
        <f>COUNTIF(BC2074:BD2074,"&gt;0")</f>
        <v>0</v>
      </c>
      <c r="AD2074" s="8">
        <f>SUM(AE2074:AI2074)</f>
        <v>222</v>
      </c>
      <c r="AE2074" s="8">
        <v>0</v>
      </c>
      <c r="AF2074" s="8">
        <v>0</v>
      </c>
      <c r="AG2074" s="8">
        <v>0</v>
      </c>
      <c r="AH2074" s="8">
        <v>0</v>
      </c>
      <c r="AI2074" s="8">
        <f>SUM(BA2074)</f>
        <v>222</v>
      </c>
      <c r="AJ2074" s="16"/>
      <c r="AK2074" s="8">
        <v>0</v>
      </c>
      <c r="AL2074" s="8">
        <v>0</v>
      </c>
      <c r="AM2074" s="8">
        <v>0</v>
      </c>
      <c r="AN2074" s="8">
        <v>0</v>
      </c>
      <c r="AO2074" s="8">
        <v>0</v>
      </c>
      <c r="AP2074" s="8">
        <v>0</v>
      </c>
      <c r="AQ2074" s="8">
        <v>0</v>
      </c>
      <c r="AR2074" s="8">
        <v>0</v>
      </c>
      <c r="AS2074" s="8">
        <v>0</v>
      </c>
      <c r="AT2074" s="8">
        <v>51</v>
      </c>
      <c r="AU2074" s="15">
        <v>135</v>
      </c>
      <c r="AV2074" s="15">
        <v>150</v>
      </c>
      <c r="AW2074" s="15">
        <v>0</v>
      </c>
      <c r="AX2074" s="15">
        <v>0</v>
      </c>
      <c r="AY2074" s="29"/>
      <c r="AZ2074" s="33">
        <v>0</v>
      </c>
      <c r="BA2074" s="33">
        <v>222</v>
      </c>
      <c r="BB2074" s="33">
        <v>0</v>
      </c>
      <c r="BC2074" s="33">
        <v>0</v>
      </c>
      <c r="BD2074" s="33">
        <v>0</v>
      </c>
    </row>
    <row r="2075" spans="1:56" x14ac:dyDescent="0.25">
      <c r="A2075" s="51" t="s">
        <v>9865</v>
      </c>
      <c r="B2075" s="33" t="str">
        <f>CONCATENATE(G2075,"-",H2075,"-",I2075)</f>
        <v>999883660-Junior--63kg</v>
      </c>
      <c r="C2075" s="15" t="s">
        <v>558</v>
      </c>
      <c r="D2075" s="15" t="s">
        <v>1186</v>
      </c>
      <c r="E2075" s="15" t="s">
        <v>11</v>
      </c>
      <c r="F2075" s="15" t="s">
        <v>12</v>
      </c>
      <c r="G2075" s="15">
        <v>999883660</v>
      </c>
      <c r="H2075" s="8" t="s">
        <v>14</v>
      </c>
      <c r="I2075" s="15" t="s">
        <v>4705</v>
      </c>
      <c r="J2075" s="8">
        <f>(M2075-K2075)+W2075</f>
        <v>394</v>
      </c>
      <c r="K2075" s="8">
        <f>M2075/2</f>
        <v>0</v>
      </c>
      <c r="L2075" s="9"/>
      <c r="M2075" s="8">
        <f>SUM(N2075,O2075,P2075,Q2075,S2075,T2075,U2075)</f>
        <v>0</v>
      </c>
      <c r="N2075" s="8">
        <f>SUM(AX2075)</f>
        <v>0</v>
      </c>
      <c r="O2075" s="8">
        <v>0</v>
      </c>
      <c r="P2075" s="8">
        <f>SUM(AO2075,AW2075)</f>
        <v>0</v>
      </c>
      <c r="Q2075" s="8">
        <f>SUM(AK2075,AL2075,AM2075,AN2075,AP2075,AQ2075,AR2075,AO2075)</f>
        <v>0</v>
      </c>
      <c r="R2075" s="8">
        <f>COUNTIF(AK2075:AR2075, "&gt;0")</f>
        <v>0</v>
      </c>
      <c r="S2075" s="8">
        <f>SUM(AS2075,AT2075)</f>
        <v>0</v>
      </c>
      <c r="T2075" s="8">
        <f>SUM(AU2075)</f>
        <v>0</v>
      </c>
      <c r="U2075" s="8">
        <f>SUM(AV2075)</f>
        <v>0</v>
      </c>
      <c r="V2075" s="9"/>
      <c r="W2075" s="8">
        <f>(X2075+AD2075)</f>
        <v>394</v>
      </c>
      <c r="X2075" s="8">
        <f>SUM(Y2075:AB2075)</f>
        <v>0</v>
      </c>
      <c r="Y2075" s="8">
        <v>0</v>
      </c>
      <c r="Z2075" s="8">
        <f>0</f>
        <v>0</v>
      </c>
      <c r="AA2075" s="8">
        <f>SUM(AZ2075,BB2075)</f>
        <v>0</v>
      </c>
      <c r="AB2075" s="8">
        <f>SUM(BC2075,BD2075)</f>
        <v>0</v>
      </c>
      <c r="AC2075" s="8">
        <f>COUNTIF(BC2075:BD2075,"&gt;0")</f>
        <v>0</v>
      </c>
      <c r="AD2075" s="8">
        <f>SUM(AE2075:AI2075)</f>
        <v>394</v>
      </c>
      <c r="AE2075" s="8">
        <v>0</v>
      </c>
      <c r="AF2075" s="8">
        <v>0</v>
      </c>
      <c r="AG2075" s="8">
        <v>0</v>
      </c>
      <c r="AH2075" s="8">
        <v>0</v>
      </c>
      <c r="AI2075" s="8">
        <f>SUM(BA2075)</f>
        <v>394</v>
      </c>
      <c r="AJ2075" s="9"/>
      <c r="AK2075" s="8">
        <v>0</v>
      </c>
      <c r="AL2075" s="8">
        <v>0</v>
      </c>
      <c r="AM2075" s="8">
        <v>0</v>
      </c>
      <c r="AN2075" s="8">
        <v>0</v>
      </c>
      <c r="AO2075" s="8">
        <v>0</v>
      </c>
      <c r="AP2075" s="8">
        <v>0</v>
      </c>
      <c r="AQ2075" s="8">
        <v>0</v>
      </c>
      <c r="AR2075" s="8">
        <v>0</v>
      </c>
      <c r="AS2075" s="8">
        <v>0</v>
      </c>
      <c r="AT2075" s="8">
        <v>0</v>
      </c>
      <c r="AU2075" s="8">
        <v>0</v>
      </c>
      <c r="AV2075" s="8">
        <v>0</v>
      </c>
      <c r="AW2075" s="8">
        <v>0</v>
      </c>
      <c r="AX2075" s="8">
        <v>0</v>
      </c>
      <c r="AY2075" s="30"/>
      <c r="AZ2075" s="33">
        <v>0</v>
      </c>
      <c r="BA2075" s="33">
        <v>394</v>
      </c>
      <c r="BB2075" s="33">
        <v>0</v>
      </c>
      <c r="BC2075" s="33">
        <v>0</v>
      </c>
      <c r="BD2075" s="33">
        <v>0</v>
      </c>
    </row>
    <row r="2076" spans="1:56" x14ac:dyDescent="0.25">
      <c r="A2076" s="51" t="s">
        <v>9868</v>
      </c>
      <c r="B2076" s="33" t="str">
        <f>CONCATENATE(G2076,"-",H2076,"-",I2076)</f>
        <v>999900514-Junior--63kg</v>
      </c>
      <c r="C2076" s="15" t="s">
        <v>5377</v>
      </c>
      <c r="D2076" s="15" t="s">
        <v>263</v>
      </c>
      <c r="E2076" s="15" t="s">
        <v>11</v>
      </c>
      <c r="F2076" s="15" t="s">
        <v>12</v>
      </c>
      <c r="G2076" s="15">
        <v>999900514</v>
      </c>
      <c r="H2076" s="8" t="s">
        <v>14</v>
      </c>
      <c r="I2076" s="15" t="s">
        <v>4705</v>
      </c>
      <c r="J2076" s="8">
        <f>(M2076-K2076)+W2076</f>
        <v>394</v>
      </c>
      <c r="K2076" s="8">
        <f>M2076/2</f>
        <v>0</v>
      </c>
      <c r="L2076" s="9"/>
      <c r="M2076" s="8">
        <f>SUM(N2076,O2076,P2076,Q2076,S2076,T2076,U2076)</f>
        <v>0</v>
      </c>
      <c r="N2076" s="8">
        <f>SUM(AX2076)</f>
        <v>0</v>
      </c>
      <c r="O2076" s="8">
        <v>0</v>
      </c>
      <c r="P2076" s="8">
        <f>SUM(AO2076,AW2076)</f>
        <v>0</v>
      </c>
      <c r="Q2076" s="8">
        <f>SUM(AK2076,AL2076,AM2076,AN2076,AP2076,AQ2076,AR2076,AO2076)</f>
        <v>0</v>
      </c>
      <c r="R2076" s="8">
        <f>COUNTIF(AK2076:AR2076, "&gt;0")</f>
        <v>0</v>
      </c>
      <c r="S2076" s="8">
        <f>SUM(AS2076,AT2076)</f>
        <v>0</v>
      </c>
      <c r="T2076" s="8">
        <f>SUM(AU2076)</f>
        <v>0</v>
      </c>
      <c r="U2076" s="8">
        <f>SUM(AV2076)</f>
        <v>0</v>
      </c>
      <c r="V2076" s="9"/>
      <c r="W2076" s="8">
        <f>(X2076+AD2076)</f>
        <v>394</v>
      </c>
      <c r="X2076" s="8">
        <f>SUM(Y2076:AB2076)</f>
        <v>0</v>
      </c>
      <c r="Y2076" s="8">
        <v>0</v>
      </c>
      <c r="Z2076" s="8">
        <f>0</f>
        <v>0</v>
      </c>
      <c r="AA2076" s="8">
        <f>SUM(AZ2076,BB2076)</f>
        <v>0</v>
      </c>
      <c r="AB2076" s="8">
        <f>SUM(BC2076,BD2076)</f>
        <v>0</v>
      </c>
      <c r="AC2076" s="8">
        <f>COUNTIF(BC2076:BD2076,"&gt;0")</f>
        <v>0</v>
      </c>
      <c r="AD2076" s="8">
        <f>SUM(AE2076:AI2076)</f>
        <v>394</v>
      </c>
      <c r="AE2076" s="8">
        <v>0</v>
      </c>
      <c r="AF2076" s="8">
        <v>0</v>
      </c>
      <c r="AG2076" s="8">
        <v>0</v>
      </c>
      <c r="AH2076" s="8">
        <v>0</v>
      </c>
      <c r="AI2076" s="8">
        <f>SUM(BA2076)</f>
        <v>394</v>
      </c>
      <c r="AJ2076" s="9"/>
      <c r="AK2076" s="8">
        <v>0</v>
      </c>
      <c r="AL2076" s="8">
        <v>0</v>
      </c>
      <c r="AM2076" s="8">
        <v>0</v>
      </c>
      <c r="AN2076" s="8">
        <v>0</v>
      </c>
      <c r="AO2076" s="8">
        <v>0</v>
      </c>
      <c r="AP2076" s="8">
        <v>0</v>
      </c>
      <c r="AQ2076" s="8">
        <v>0</v>
      </c>
      <c r="AR2076" s="8">
        <v>0</v>
      </c>
      <c r="AS2076" s="8">
        <v>0</v>
      </c>
      <c r="AT2076" s="8">
        <v>0</v>
      </c>
      <c r="AU2076" s="8">
        <v>0</v>
      </c>
      <c r="AV2076" s="8">
        <v>0</v>
      </c>
      <c r="AW2076" s="8">
        <v>0</v>
      </c>
      <c r="AX2076" s="8">
        <v>0</v>
      </c>
      <c r="AY2076" s="30"/>
      <c r="AZ2076" s="33">
        <v>0</v>
      </c>
      <c r="BA2076" s="33">
        <v>394</v>
      </c>
      <c r="BB2076" s="33">
        <v>0</v>
      </c>
      <c r="BC2076" s="33">
        <v>0</v>
      </c>
      <c r="BD2076" s="33">
        <v>0</v>
      </c>
    </row>
    <row r="2077" spans="1:56" x14ac:dyDescent="0.25">
      <c r="A2077" s="51" t="s">
        <v>4909</v>
      </c>
      <c r="B2077" s="33" t="str">
        <f>CONCATENATE(G2077,"-",H2077,"-",I2077)</f>
        <v>999922614-Junior--63kg</v>
      </c>
      <c r="C2077" s="43" t="s">
        <v>294</v>
      </c>
      <c r="D2077" s="43" t="s">
        <v>295</v>
      </c>
      <c r="E2077" s="43" t="s">
        <v>11</v>
      </c>
      <c r="F2077" s="43" t="s">
        <v>12</v>
      </c>
      <c r="G2077" s="43">
        <v>999922614</v>
      </c>
      <c r="H2077" s="8" t="s">
        <v>14</v>
      </c>
      <c r="I2077" s="43" t="s">
        <v>4705</v>
      </c>
      <c r="J2077" s="8">
        <f>(M2077-K2077)+W2077</f>
        <v>387</v>
      </c>
      <c r="K2077" s="8">
        <f>M2077/2</f>
        <v>0</v>
      </c>
      <c r="L2077" s="9"/>
      <c r="M2077" s="8">
        <f>SUM(N2077,O2077,P2077,Q2077,S2077,T2077,U2077)</f>
        <v>0</v>
      </c>
      <c r="N2077" s="8">
        <f>SUM(AX2077)</f>
        <v>0</v>
      </c>
      <c r="O2077" s="8">
        <v>0</v>
      </c>
      <c r="P2077" s="8">
        <f>SUM(AO2077,AW2077)</f>
        <v>0</v>
      </c>
      <c r="Q2077" s="8">
        <f>SUM(AK2077,AL2077,AM2077,AN2077,AP2077,AQ2077,AR2077,AO2077)</f>
        <v>0</v>
      </c>
      <c r="R2077" s="8">
        <f>COUNTIF(AK2077:AR2077, "&gt;0")</f>
        <v>0</v>
      </c>
      <c r="S2077" s="8">
        <f>SUM(AS2077,AT2077)</f>
        <v>0</v>
      </c>
      <c r="T2077" s="8">
        <f>SUM(AU2077)</f>
        <v>0</v>
      </c>
      <c r="U2077" s="8">
        <f>SUM(AV2077)</f>
        <v>0</v>
      </c>
      <c r="V2077" s="9"/>
      <c r="W2077" s="8">
        <f>(X2077+AD2077)</f>
        <v>387</v>
      </c>
      <c r="X2077" s="8">
        <f>SUM(Y2077:AB2077)</f>
        <v>165</v>
      </c>
      <c r="Y2077" s="8">
        <v>0</v>
      </c>
      <c r="Z2077" s="8">
        <f>0</f>
        <v>0</v>
      </c>
      <c r="AA2077" s="8">
        <f>SUM(AZ2077,BB2077)</f>
        <v>75</v>
      </c>
      <c r="AB2077" s="8">
        <f>SUM(BC2077,BD2077)</f>
        <v>90</v>
      </c>
      <c r="AC2077" s="8">
        <f>COUNTIF(BC2077:BD2077,"&gt;0")</f>
        <v>1</v>
      </c>
      <c r="AD2077" s="8">
        <f>SUM(AE2077:AI2077)</f>
        <v>222</v>
      </c>
      <c r="AE2077" s="8">
        <v>0</v>
      </c>
      <c r="AF2077" s="8">
        <v>0</v>
      </c>
      <c r="AG2077" s="8">
        <v>0</v>
      </c>
      <c r="AH2077" s="8">
        <v>0</v>
      </c>
      <c r="AI2077" s="8">
        <f>SUM(BA2077)</f>
        <v>222</v>
      </c>
      <c r="AJ2077" s="9"/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Q2077" s="8">
        <v>0</v>
      </c>
      <c r="AR2077" s="8">
        <v>0</v>
      </c>
      <c r="AS2077" s="8">
        <v>0</v>
      </c>
      <c r="AT2077" s="8">
        <v>0</v>
      </c>
      <c r="AU2077" s="8">
        <v>0</v>
      </c>
      <c r="AV2077" s="8">
        <v>0</v>
      </c>
      <c r="AW2077" s="8">
        <v>0</v>
      </c>
      <c r="AX2077" s="8">
        <v>0</v>
      </c>
      <c r="AY2077" s="30"/>
      <c r="AZ2077" s="33">
        <v>75</v>
      </c>
      <c r="BA2077" s="33">
        <v>222</v>
      </c>
      <c r="BB2077" s="33">
        <v>0</v>
      </c>
      <c r="BC2077" s="33">
        <v>90</v>
      </c>
      <c r="BD2077" s="33">
        <v>0</v>
      </c>
    </row>
    <row r="2078" spans="1:56" x14ac:dyDescent="0.25">
      <c r="A2078" s="51" t="s">
        <v>6089</v>
      </c>
      <c r="B2078" s="33" t="str">
        <f>CONCATENATE(G2078,"-",H2078,"-",I2078)</f>
        <v>999912940-Junior--63kg</v>
      </c>
      <c r="C2078" s="10" t="s">
        <v>1335</v>
      </c>
      <c r="D2078" s="10" t="s">
        <v>1336</v>
      </c>
      <c r="E2078" s="10" t="s">
        <v>11</v>
      </c>
      <c r="F2078" s="10" t="s">
        <v>12</v>
      </c>
      <c r="G2078" s="11">
        <v>999912940</v>
      </c>
      <c r="H2078" s="8" t="s">
        <v>14</v>
      </c>
      <c r="I2078" s="18" t="s">
        <v>4705</v>
      </c>
      <c r="J2078" s="8">
        <f>(M2078-K2078)+W2078</f>
        <v>346</v>
      </c>
      <c r="K2078" s="8"/>
      <c r="L2078" s="9"/>
      <c r="M2078" s="8">
        <f>SUM(N2078,O2078,P2078,Q2078,S2078,T2078,U2078)</f>
        <v>179</v>
      </c>
      <c r="N2078" s="8">
        <f>SUM(AX2078)</f>
        <v>0</v>
      </c>
      <c r="O2078" s="8">
        <v>0</v>
      </c>
      <c r="P2078" s="8">
        <f>SUM(AO2078,AW2078)</f>
        <v>0</v>
      </c>
      <c r="Q2078" s="8">
        <f>SUM(AK2078,AL2078,AM2078,AN2078,AP2078,AQ2078,AR2078,AO2078)</f>
        <v>0</v>
      </c>
      <c r="R2078" s="8">
        <f>COUNTIF(AK2078:AR2078, "&gt;0")</f>
        <v>0</v>
      </c>
      <c r="S2078" s="8">
        <f>SUM(AS2078,AT2078)</f>
        <v>51</v>
      </c>
      <c r="T2078" s="8">
        <f>SUM(AU2078)</f>
        <v>43</v>
      </c>
      <c r="U2078" s="8">
        <f>SUM(AV2078)</f>
        <v>85</v>
      </c>
      <c r="V2078" s="9"/>
      <c r="W2078" s="8">
        <f>(X2078+AD2078)</f>
        <v>167</v>
      </c>
      <c r="X2078" s="8">
        <f>SUM(Y2078:AB2078)</f>
        <v>0</v>
      </c>
      <c r="Y2078" s="8">
        <v>0</v>
      </c>
      <c r="Z2078" s="8">
        <f>0</f>
        <v>0</v>
      </c>
      <c r="AA2078" s="8">
        <f>SUM(AZ2078,BB2078)</f>
        <v>0</v>
      </c>
      <c r="AB2078" s="8">
        <f>SUM(BC2078,BD2078)</f>
        <v>0</v>
      </c>
      <c r="AC2078" s="8">
        <f>COUNTIF(BC2078:BD2078,"&gt;0")</f>
        <v>0</v>
      </c>
      <c r="AD2078" s="8">
        <f>SUM(AE2078:AI2078)</f>
        <v>167</v>
      </c>
      <c r="AE2078" s="8">
        <v>0</v>
      </c>
      <c r="AF2078" s="8">
        <v>0</v>
      </c>
      <c r="AG2078" s="8">
        <v>0</v>
      </c>
      <c r="AH2078" s="8">
        <v>0</v>
      </c>
      <c r="AI2078" s="8">
        <f>SUM(BA2078)</f>
        <v>167</v>
      </c>
      <c r="AJ2078" s="9"/>
      <c r="AK2078" s="8">
        <v>0</v>
      </c>
      <c r="AL2078" s="8">
        <v>0</v>
      </c>
      <c r="AM2078" s="8">
        <v>0</v>
      </c>
      <c r="AN2078" s="8">
        <v>0</v>
      </c>
      <c r="AO2078" s="8">
        <v>0</v>
      </c>
      <c r="AP2078" s="8">
        <v>0</v>
      </c>
      <c r="AQ2078" s="8">
        <v>0</v>
      </c>
      <c r="AR2078" s="8">
        <v>0</v>
      </c>
      <c r="AS2078" s="8">
        <v>0</v>
      </c>
      <c r="AT2078" s="8">
        <v>51</v>
      </c>
      <c r="AU2078" s="15">
        <v>43</v>
      </c>
      <c r="AV2078" s="15">
        <v>85</v>
      </c>
      <c r="AW2078" s="15">
        <v>0</v>
      </c>
      <c r="AX2078" s="15">
        <v>0</v>
      </c>
      <c r="AY2078" s="29"/>
      <c r="AZ2078" s="33">
        <v>0</v>
      </c>
      <c r="BA2078" s="33">
        <v>167</v>
      </c>
      <c r="BB2078" s="33">
        <v>0</v>
      </c>
      <c r="BC2078" s="33">
        <v>0</v>
      </c>
      <c r="BD2078" s="33">
        <v>0</v>
      </c>
    </row>
    <row r="2079" spans="1:56" x14ac:dyDescent="0.25">
      <c r="A2079" s="51" t="s">
        <v>6086</v>
      </c>
      <c r="B2079" s="33" t="str">
        <f>CONCATENATE(G2079,"-",H2079,"-",I2079)</f>
        <v>999881417-Junior--63kg</v>
      </c>
      <c r="C2079" s="8" t="s">
        <v>1263</v>
      </c>
      <c r="D2079" s="8" t="s">
        <v>1196</v>
      </c>
      <c r="E2079" s="8" t="s">
        <v>11</v>
      </c>
      <c r="F2079" s="8" t="s">
        <v>12</v>
      </c>
      <c r="G2079" s="8">
        <v>999881417</v>
      </c>
      <c r="H2079" s="8" t="s">
        <v>14</v>
      </c>
      <c r="I2079" s="18" t="s">
        <v>4705</v>
      </c>
      <c r="J2079" s="8">
        <f>(M2079-K2079)+W2079</f>
        <v>340</v>
      </c>
      <c r="K2079" s="8"/>
      <c r="L2079" s="9"/>
      <c r="M2079" s="8">
        <f>SUM(N2079,O2079,P2079,Q2079,S2079,T2079,U2079)</f>
        <v>340</v>
      </c>
      <c r="N2079" s="8">
        <f>SUM(AX2079)</f>
        <v>0</v>
      </c>
      <c r="O2079" s="8">
        <v>0</v>
      </c>
      <c r="P2079" s="8">
        <f>SUM(AO2079,AW2079)</f>
        <v>0</v>
      </c>
      <c r="Q2079" s="8">
        <f>SUM(AK2079,AL2079,AM2079,AN2079,AP2079,AQ2079,AR2079,AO2079)</f>
        <v>0</v>
      </c>
      <c r="R2079" s="8">
        <f>COUNTIF(AK2079:AR2079, "&gt;0")</f>
        <v>0</v>
      </c>
      <c r="S2079" s="8">
        <f>SUM(AS2079,AT2079)</f>
        <v>160</v>
      </c>
      <c r="T2079" s="8">
        <f>SUM(AU2079)</f>
        <v>180</v>
      </c>
      <c r="U2079" s="8">
        <f>SUM(AV2079)</f>
        <v>0</v>
      </c>
      <c r="V2079" s="9"/>
      <c r="W2079" s="8">
        <f>(X2079+AD2079)</f>
        <v>0</v>
      </c>
      <c r="X2079" s="8">
        <f>SUM(Y2079:AB2079)</f>
        <v>0</v>
      </c>
      <c r="Y2079" s="8">
        <v>0</v>
      </c>
      <c r="Z2079" s="8">
        <f>0</f>
        <v>0</v>
      </c>
      <c r="AA2079" s="8">
        <f>SUM(AZ2079,BB2079)</f>
        <v>0</v>
      </c>
      <c r="AB2079" s="8">
        <f>SUM(BC2079,BD2079)</f>
        <v>0</v>
      </c>
      <c r="AC2079" s="8">
        <f>COUNTIF(BC2079:BD2079,"&gt;0")</f>
        <v>0</v>
      </c>
      <c r="AD2079" s="8">
        <f>SUM(AE2079:AI2079)</f>
        <v>0</v>
      </c>
      <c r="AE2079" s="8">
        <v>0</v>
      </c>
      <c r="AF2079" s="8">
        <v>0</v>
      </c>
      <c r="AG2079" s="8">
        <v>0</v>
      </c>
      <c r="AH2079" s="8">
        <v>0</v>
      </c>
      <c r="AI2079" s="8">
        <f>SUM(BA2079)</f>
        <v>0</v>
      </c>
      <c r="AJ2079" s="9"/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0</v>
      </c>
      <c r="AQ2079" s="8">
        <v>0</v>
      </c>
      <c r="AR2079" s="8">
        <v>0</v>
      </c>
      <c r="AS2079" s="8">
        <v>160</v>
      </c>
      <c r="AT2079" s="8">
        <v>0</v>
      </c>
      <c r="AU2079" s="15">
        <v>180</v>
      </c>
      <c r="AV2079" s="15">
        <v>0</v>
      </c>
      <c r="AW2079" s="15">
        <v>0</v>
      </c>
      <c r="AX2079" s="15">
        <v>0</v>
      </c>
      <c r="AY2079" s="29"/>
      <c r="AZ2079" s="33">
        <v>0</v>
      </c>
      <c r="BA2079" s="33">
        <v>0</v>
      </c>
      <c r="BB2079" s="33">
        <v>0</v>
      </c>
      <c r="BC2079" s="33">
        <v>0</v>
      </c>
      <c r="BD2079" s="33">
        <v>0</v>
      </c>
    </row>
    <row r="2080" spans="1:56" x14ac:dyDescent="0.25">
      <c r="A2080" s="51" t="s">
        <v>4910</v>
      </c>
      <c r="B2080" s="33" t="str">
        <f>CONCATENATE(G2080,"-",H2080,"-",I2080)</f>
        <v>999914903-Junior--63kg</v>
      </c>
      <c r="C2080" s="18" t="s">
        <v>104</v>
      </c>
      <c r="D2080" s="18" t="s">
        <v>643</v>
      </c>
      <c r="E2080" s="18" t="s">
        <v>11</v>
      </c>
      <c r="F2080" s="18" t="s">
        <v>12</v>
      </c>
      <c r="G2080" s="8">
        <v>999914903</v>
      </c>
      <c r="H2080" s="8" t="s">
        <v>14</v>
      </c>
      <c r="I2080" s="18" t="s">
        <v>4705</v>
      </c>
      <c r="J2080" s="8">
        <f>(M2080-K2080)+W2080</f>
        <v>339</v>
      </c>
      <c r="K2080" s="8">
        <f>M2080/2</f>
        <v>38</v>
      </c>
      <c r="L2080" s="9"/>
      <c r="M2080" s="8">
        <f>SUM(N2080,O2080,P2080,Q2080,S2080,T2080,U2080)</f>
        <v>76</v>
      </c>
      <c r="N2080" s="8">
        <f>SUM(AX2080)</f>
        <v>0</v>
      </c>
      <c r="O2080" s="8">
        <v>0</v>
      </c>
      <c r="P2080" s="8">
        <f>SUM(AO2080,AW2080)</f>
        <v>0</v>
      </c>
      <c r="Q2080" s="8">
        <f>SUM(AK2080,AL2080,AM2080,AN2080,AP2080,AQ2080,AR2080,AO2080)</f>
        <v>0</v>
      </c>
      <c r="R2080" s="8">
        <f>COUNTIF(AK2080:AR2080, "&gt;0")</f>
        <v>0</v>
      </c>
      <c r="S2080" s="8">
        <f>SUM(AS2080,AT2080)</f>
        <v>0</v>
      </c>
      <c r="T2080" s="8">
        <f>SUM(AU2080)</f>
        <v>76</v>
      </c>
      <c r="U2080" s="8">
        <f>SUM(AV2080)</f>
        <v>0</v>
      </c>
      <c r="V2080" s="9"/>
      <c r="W2080" s="8">
        <f>(X2080+AD2080)</f>
        <v>301</v>
      </c>
      <c r="X2080" s="8">
        <f>SUM(Y2080:AB2080)</f>
        <v>176</v>
      </c>
      <c r="Y2080" s="8">
        <v>0</v>
      </c>
      <c r="Z2080" s="8">
        <f>0</f>
        <v>0</v>
      </c>
      <c r="AA2080" s="8">
        <f>SUM(AZ2080,BB2080)</f>
        <v>56</v>
      </c>
      <c r="AB2080" s="8">
        <f>SUM(BC2080,BD2080)</f>
        <v>120</v>
      </c>
      <c r="AC2080" s="8">
        <f>COUNTIF(BC2080:BD2080,"&gt;0")</f>
        <v>1</v>
      </c>
      <c r="AD2080" s="8">
        <f>SUM(AE2080:AI2080)</f>
        <v>125</v>
      </c>
      <c r="AE2080" s="8">
        <v>0</v>
      </c>
      <c r="AF2080" s="8">
        <v>0</v>
      </c>
      <c r="AG2080" s="8">
        <v>0</v>
      </c>
      <c r="AH2080" s="8">
        <v>0</v>
      </c>
      <c r="AI2080" s="8">
        <f>SUM(BA2080)</f>
        <v>125</v>
      </c>
      <c r="AJ2080" s="9"/>
      <c r="AK2080" s="8">
        <v>0</v>
      </c>
      <c r="AL2080" s="8">
        <v>0</v>
      </c>
      <c r="AM2080" s="8">
        <v>0</v>
      </c>
      <c r="AN2080" s="8">
        <v>0</v>
      </c>
      <c r="AO2080" s="8">
        <v>0</v>
      </c>
      <c r="AP2080" s="8">
        <v>0</v>
      </c>
      <c r="AQ2080" s="8">
        <v>0</v>
      </c>
      <c r="AR2080" s="8">
        <v>0</v>
      </c>
      <c r="AS2080" s="8">
        <v>0</v>
      </c>
      <c r="AT2080" s="8">
        <v>0</v>
      </c>
      <c r="AU2080" s="15">
        <v>76</v>
      </c>
      <c r="AV2080" s="15">
        <v>0</v>
      </c>
      <c r="AW2080" s="15">
        <v>0</v>
      </c>
      <c r="AX2080" s="15">
        <v>0</v>
      </c>
      <c r="AY2080" s="29"/>
      <c r="AZ2080" s="33">
        <v>56</v>
      </c>
      <c r="BA2080" s="33">
        <v>125</v>
      </c>
      <c r="BB2080" s="33">
        <v>0</v>
      </c>
      <c r="BC2080" s="33">
        <v>120</v>
      </c>
      <c r="BD2080" s="33">
        <v>0</v>
      </c>
    </row>
    <row r="2081" spans="1:56" x14ac:dyDescent="0.25">
      <c r="A2081" s="51" t="s">
        <v>6087</v>
      </c>
      <c r="B2081" s="33" t="str">
        <f>CONCATENATE(G2081,"-",H2081,"-",I2081)</f>
        <v>999921380-Junior--63kg</v>
      </c>
      <c r="C2081" s="8" t="s">
        <v>314</v>
      </c>
      <c r="D2081" s="8" t="s">
        <v>315</v>
      </c>
      <c r="E2081" s="8" t="s">
        <v>11</v>
      </c>
      <c r="F2081" s="8" t="s">
        <v>12</v>
      </c>
      <c r="G2081" s="8">
        <v>999921380</v>
      </c>
      <c r="H2081" s="8" t="s">
        <v>14</v>
      </c>
      <c r="I2081" s="18" t="s">
        <v>4705</v>
      </c>
      <c r="J2081" s="8">
        <f>(M2081-K2081)+W2081</f>
        <v>325</v>
      </c>
      <c r="K2081" s="8"/>
      <c r="L2081" s="9"/>
      <c r="M2081" s="8">
        <f>SUM(N2081,O2081,P2081,Q2081,S2081,T2081,U2081)</f>
        <v>325</v>
      </c>
      <c r="N2081" s="8">
        <f>SUM(AX2081)</f>
        <v>0</v>
      </c>
      <c r="O2081" s="8">
        <v>0</v>
      </c>
      <c r="P2081" s="8">
        <f>SUM(AO2081,AW2081)</f>
        <v>0</v>
      </c>
      <c r="Q2081" s="8">
        <f>SUM(AK2081,AL2081,AM2081,AN2081,AP2081,AQ2081,AR2081,AO2081)</f>
        <v>0</v>
      </c>
      <c r="R2081" s="8">
        <f>COUNTIF(AK2081:AR2081, "&gt;0")</f>
        <v>0</v>
      </c>
      <c r="S2081" s="8">
        <f>SUM(AS2081,AT2081)</f>
        <v>68</v>
      </c>
      <c r="T2081" s="8">
        <f>SUM(AU2081)</f>
        <v>57</v>
      </c>
      <c r="U2081" s="8">
        <f>SUM(AV2081)</f>
        <v>200</v>
      </c>
      <c r="V2081" s="9"/>
      <c r="W2081" s="8">
        <f>(X2081+AD2081)</f>
        <v>0</v>
      </c>
      <c r="X2081" s="8">
        <f>SUM(Y2081:AB2081)</f>
        <v>0</v>
      </c>
      <c r="Y2081" s="8">
        <v>0</v>
      </c>
      <c r="Z2081" s="8">
        <f>0</f>
        <v>0</v>
      </c>
      <c r="AA2081" s="8">
        <f>SUM(AZ2081,BB2081)</f>
        <v>0</v>
      </c>
      <c r="AB2081" s="8">
        <f>SUM(BC2081,BD2081)</f>
        <v>0</v>
      </c>
      <c r="AC2081" s="8">
        <f>COUNTIF(BC2081:BD2081,"&gt;0")</f>
        <v>0</v>
      </c>
      <c r="AD2081" s="8">
        <f>SUM(AE2081:AI2081)</f>
        <v>0</v>
      </c>
      <c r="AE2081" s="8">
        <v>0</v>
      </c>
      <c r="AF2081" s="8">
        <v>0</v>
      </c>
      <c r="AG2081" s="8">
        <v>0</v>
      </c>
      <c r="AH2081" s="8">
        <v>0</v>
      </c>
      <c r="AI2081" s="8">
        <f>SUM(BA2081)</f>
        <v>0</v>
      </c>
      <c r="AJ2081" s="9"/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Q2081" s="8">
        <v>0</v>
      </c>
      <c r="AR2081" s="8">
        <v>0</v>
      </c>
      <c r="AS2081" s="8">
        <v>68</v>
      </c>
      <c r="AT2081" s="8">
        <v>0</v>
      </c>
      <c r="AU2081" s="15">
        <v>57</v>
      </c>
      <c r="AV2081" s="15">
        <v>200</v>
      </c>
      <c r="AW2081" s="15">
        <v>0</v>
      </c>
      <c r="AX2081" s="15">
        <v>0</v>
      </c>
      <c r="AY2081" s="29"/>
      <c r="AZ2081" s="33">
        <v>0</v>
      </c>
      <c r="BA2081" s="33">
        <v>0</v>
      </c>
      <c r="BB2081" s="33">
        <v>0</v>
      </c>
      <c r="BC2081" s="33">
        <v>0</v>
      </c>
      <c r="BD2081" s="33">
        <v>0</v>
      </c>
    </row>
    <row r="2082" spans="1:56" x14ac:dyDescent="0.25">
      <c r="A2082" s="51" t="s">
        <v>6090</v>
      </c>
      <c r="B2082" s="33" t="str">
        <f>CONCATENATE(G2082,"-",H2082,"-",I2082)</f>
        <v>999921693-Junior--63kg</v>
      </c>
      <c r="C2082" s="8" t="s">
        <v>456</v>
      </c>
      <c r="D2082" s="8" t="s">
        <v>257</v>
      </c>
      <c r="E2082" s="8" t="s">
        <v>11</v>
      </c>
      <c r="F2082" s="8" t="s">
        <v>12</v>
      </c>
      <c r="G2082" s="8">
        <v>999921693</v>
      </c>
      <c r="H2082" s="8" t="s">
        <v>14</v>
      </c>
      <c r="I2082" s="18" t="s">
        <v>4705</v>
      </c>
      <c r="J2082" s="8">
        <f>(M2082-K2082)+W2082</f>
        <v>309</v>
      </c>
      <c r="K2082" s="8"/>
      <c r="L2082" s="9"/>
      <c r="M2082" s="8">
        <f>SUM(N2082,O2082,P2082,Q2082,S2082,T2082,U2082)</f>
        <v>184</v>
      </c>
      <c r="N2082" s="8">
        <f>SUM(AX2082)</f>
        <v>23</v>
      </c>
      <c r="O2082" s="8">
        <v>0</v>
      </c>
      <c r="P2082" s="8">
        <f>SUM(AO2082,AW2082)</f>
        <v>0</v>
      </c>
      <c r="Q2082" s="8">
        <f>SUM(AK2082,AL2082,AM2082,AN2082,AP2082,AQ2082,AR2082,AO2082)</f>
        <v>0</v>
      </c>
      <c r="R2082" s="8">
        <f>COUNTIF(AK2082:AR2082, "&gt;0")</f>
        <v>0</v>
      </c>
      <c r="S2082" s="8">
        <f>SUM(AS2082,AT2082)</f>
        <v>0</v>
      </c>
      <c r="T2082" s="8">
        <f>SUM(AU2082)</f>
        <v>76</v>
      </c>
      <c r="U2082" s="8">
        <f>SUM(AV2082)</f>
        <v>85</v>
      </c>
      <c r="V2082" s="9"/>
      <c r="W2082" s="8">
        <f>(X2082+AD2082)</f>
        <v>125</v>
      </c>
      <c r="X2082" s="8">
        <f>SUM(Y2082:AB2082)</f>
        <v>0</v>
      </c>
      <c r="Y2082" s="8">
        <v>0</v>
      </c>
      <c r="Z2082" s="8">
        <f>0</f>
        <v>0</v>
      </c>
      <c r="AA2082" s="8">
        <f>SUM(AZ2082,BB2082)</f>
        <v>0</v>
      </c>
      <c r="AB2082" s="8">
        <f>SUM(BC2082,BD2082)</f>
        <v>0</v>
      </c>
      <c r="AC2082" s="8">
        <f>COUNTIF(BC2082:BD2082,"&gt;0")</f>
        <v>0</v>
      </c>
      <c r="AD2082" s="8">
        <f>SUM(AE2082:AI2082)</f>
        <v>125</v>
      </c>
      <c r="AE2082" s="8">
        <v>0</v>
      </c>
      <c r="AF2082" s="8">
        <v>0</v>
      </c>
      <c r="AG2082" s="8">
        <v>0</v>
      </c>
      <c r="AH2082" s="8">
        <v>0</v>
      </c>
      <c r="AI2082" s="8">
        <f>SUM(BA2082)</f>
        <v>125</v>
      </c>
      <c r="AJ2082" s="9"/>
      <c r="AK2082" s="8">
        <v>0</v>
      </c>
      <c r="AL2082" s="8">
        <v>0</v>
      </c>
      <c r="AM2082" s="8">
        <v>0</v>
      </c>
      <c r="AN2082" s="8">
        <v>0</v>
      </c>
      <c r="AO2082" s="8">
        <v>0</v>
      </c>
      <c r="AP2082" s="8">
        <v>0</v>
      </c>
      <c r="AQ2082" s="8">
        <v>0</v>
      </c>
      <c r="AR2082" s="8">
        <v>0</v>
      </c>
      <c r="AS2082" s="8">
        <v>0</v>
      </c>
      <c r="AT2082" s="8">
        <v>0</v>
      </c>
      <c r="AU2082" s="15">
        <v>76</v>
      </c>
      <c r="AV2082" s="15">
        <v>85</v>
      </c>
      <c r="AW2082" s="15">
        <v>0</v>
      </c>
      <c r="AX2082" s="15">
        <v>23</v>
      </c>
      <c r="AY2082" s="29"/>
      <c r="AZ2082" s="33">
        <v>0</v>
      </c>
      <c r="BA2082" s="33">
        <v>125</v>
      </c>
      <c r="BB2082" s="33">
        <v>0</v>
      </c>
      <c r="BC2082" s="33">
        <v>0</v>
      </c>
      <c r="BD2082" s="33">
        <v>0</v>
      </c>
    </row>
    <row r="2083" spans="1:56" x14ac:dyDescent="0.25">
      <c r="A2083" s="51" t="s">
        <v>9211</v>
      </c>
      <c r="B2083" s="33" t="str">
        <f>CONCATENATE(G2083,"-",H2083,"-",I2083)</f>
        <v>999926521-Junior--63kg</v>
      </c>
      <c r="C2083" s="15" t="s">
        <v>133</v>
      </c>
      <c r="D2083" s="15" t="s">
        <v>551</v>
      </c>
      <c r="E2083" s="15" t="s">
        <v>11</v>
      </c>
      <c r="F2083" s="15" t="s">
        <v>12</v>
      </c>
      <c r="G2083" s="15">
        <v>999926521</v>
      </c>
      <c r="H2083" s="8" t="s">
        <v>14</v>
      </c>
      <c r="I2083" s="21" t="s">
        <v>4705</v>
      </c>
      <c r="J2083" s="8">
        <f>(M2083-K2083)+W2083</f>
        <v>297</v>
      </c>
      <c r="K2083" s="8">
        <f>M2083/2</f>
        <v>0</v>
      </c>
      <c r="L2083" s="9"/>
      <c r="M2083" s="8">
        <f>SUM(N2083,O2083,P2083,Q2083,S2083,T2083,U2083)</f>
        <v>0</v>
      </c>
      <c r="N2083" s="8">
        <f>SUM(AX2083)</f>
        <v>0</v>
      </c>
      <c r="O2083" s="8">
        <v>0</v>
      </c>
      <c r="P2083" s="8">
        <f>SUM(AO2083,AW2083)</f>
        <v>0</v>
      </c>
      <c r="Q2083" s="8">
        <f>SUM(AK2083,AL2083,AM2083,AN2083,AP2083,AQ2083,AR2083,AO2083)</f>
        <v>0</v>
      </c>
      <c r="R2083" s="8">
        <f>COUNTIF(AK2083:AR2083, "&gt;0")</f>
        <v>0</v>
      </c>
      <c r="S2083" s="8">
        <f>SUM(AS2083,AT2083)</f>
        <v>0</v>
      </c>
      <c r="T2083" s="8">
        <f>SUM(AU2083)</f>
        <v>0</v>
      </c>
      <c r="U2083" s="8">
        <f>SUM(AV2083)</f>
        <v>0</v>
      </c>
      <c r="V2083" s="9"/>
      <c r="W2083" s="8">
        <f>(X2083+AD2083)</f>
        <v>297</v>
      </c>
      <c r="X2083" s="8">
        <f>SUM(Y2083:AB2083)</f>
        <v>75</v>
      </c>
      <c r="Y2083" s="8">
        <v>0</v>
      </c>
      <c r="Z2083" s="8">
        <f>0</f>
        <v>0</v>
      </c>
      <c r="AA2083" s="8">
        <f>SUM(AZ2083,BB2083)</f>
        <v>75</v>
      </c>
      <c r="AB2083" s="8">
        <f>SUM(BC2083,BD2083)</f>
        <v>0</v>
      </c>
      <c r="AC2083" s="8">
        <f>COUNTIF(BC2083:BD2083,"&gt;0")</f>
        <v>0</v>
      </c>
      <c r="AD2083" s="8">
        <f>SUM(AE2083:AI2083)</f>
        <v>222</v>
      </c>
      <c r="AE2083" s="8">
        <v>0</v>
      </c>
      <c r="AF2083" s="8">
        <v>0</v>
      </c>
      <c r="AG2083" s="8">
        <v>0</v>
      </c>
      <c r="AH2083" s="8">
        <v>0</v>
      </c>
      <c r="AI2083" s="8">
        <f>SUM(BA2083)</f>
        <v>222</v>
      </c>
      <c r="AJ2083" s="9"/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</v>
      </c>
      <c r="AQ2083" s="8">
        <v>0</v>
      </c>
      <c r="AR2083" s="8">
        <v>0</v>
      </c>
      <c r="AS2083" s="8">
        <v>0</v>
      </c>
      <c r="AT2083" s="8">
        <v>0</v>
      </c>
      <c r="AU2083" s="8">
        <v>0</v>
      </c>
      <c r="AV2083" s="8">
        <v>0</v>
      </c>
      <c r="AW2083" s="8">
        <v>0</v>
      </c>
      <c r="AX2083" s="8">
        <v>0</v>
      </c>
      <c r="AY2083" s="30"/>
      <c r="AZ2083" s="33">
        <v>0</v>
      </c>
      <c r="BA2083" s="33">
        <v>222</v>
      </c>
      <c r="BB2083" s="33">
        <v>75</v>
      </c>
      <c r="BC2083" s="33">
        <v>0</v>
      </c>
      <c r="BD2083" s="33">
        <v>0</v>
      </c>
    </row>
    <row r="2084" spans="1:56" x14ac:dyDescent="0.25">
      <c r="A2084" s="51" t="s">
        <v>6093</v>
      </c>
      <c r="B2084" s="33" t="str">
        <f>CONCATENATE(G2084,"-",H2084,"-",I2084)</f>
        <v>999904350-Junior--63kg</v>
      </c>
      <c r="C2084" s="8" t="s">
        <v>313</v>
      </c>
      <c r="D2084" s="8" t="s">
        <v>247</v>
      </c>
      <c r="E2084" s="8" t="s">
        <v>11</v>
      </c>
      <c r="F2084" s="8" t="s">
        <v>12</v>
      </c>
      <c r="G2084" s="8">
        <v>999904350</v>
      </c>
      <c r="H2084" s="8" t="s">
        <v>14</v>
      </c>
      <c r="I2084" s="21" t="s">
        <v>4705</v>
      </c>
      <c r="J2084" s="8">
        <f>(M2084-K2084)+W2084</f>
        <v>295</v>
      </c>
      <c r="K2084" s="8">
        <f>M2084/2</f>
        <v>170</v>
      </c>
      <c r="L2084" s="9"/>
      <c r="M2084" s="8">
        <f>SUM(N2084,O2084,P2084,Q2084,S2084,T2084,U2084)</f>
        <v>340</v>
      </c>
      <c r="N2084" s="8">
        <f>SUM(AX2084)</f>
        <v>0</v>
      </c>
      <c r="O2084" s="8">
        <v>0</v>
      </c>
      <c r="P2084" s="8">
        <f>SUM(AO2084,AW2084)</f>
        <v>0</v>
      </c>
      <c r="Q2084" s="8">
        <f>SUM(AK2084,AL2084,AM2084,AN2084,AP2084,AQ2084,AR2084,AO2084)</f>
        <v>0</v>
      </c>
      <c r="R2084" s="8">
        <f>COUNTIF(AK2084:AR2084, "&gt;0")</f>
        <v>0</v>
      </c>
      <c r="S2084" s="8">
        <f>SUM(AS2084,AT2084)</f>
        <v>160</v>
      </c>
      <c r="T2084" s="8">
        <f>SUM(AU2084)</f>
        <v>180</v>
      </c>
      <c r="U2084" s="8">
        <f>SUM(AV2084)</f>
        <v>0</v>
      </c>
      <c r="V2084" s="9"/>
      <c r="W2084" s="8">
        <f>(X2084+AD2084)</f>
        <v>125</v>
      </c>
      <c r="X2084" s="8">
        <f>SUM(Y2084:AB2084)</f>
        <v>0</v>
      </c>
      <c r="Y2084" s="8">
        <v>0</v>
      </c>
      <c r="Z2084" s="8">
        <f>0</f>
        <v>0</v>
      </c>
      <c r="AA2084" s="8">
        <f>SUM(AZ2084,BB2084)</f>
        <v>0</v>
      </c>
      <c r="AB2084" s="8">
        <f>SUM(BC2084,BD2084)</f>
        <v>0</v>
      </c>
      <c r="AC2084" s="8">
        <f>COUNTIF(BC2084:BD2084,"&gt;0")</f>
        <v>0</v>
      </c>
      <c r="AD2084" s="8">
        <f>SUM(AE2084:AI2084)</f>
        <v>125</v>
      </c>
      <c r="AE2084" s="8">
        <v>0</v>
      </c>
      <c r="AF2084" s="8">
        <v>0</v>
      </c>
      <c r="AG2084" s="8">
        <v>0</v>
      </c>
      <c r="AH2084" s="8">
        <v>0</v>
      </c>
      <c r="AI2084" s="8">
        <f>SUM(BA2084)</f>
        <v>125</v>
      </c>
      <c r="AJ2084" s="9"/>
      <c r="AK2084" s="8">
        <v>0</v>
      </c>
      <c r="AL2084" s="8">
        <v>0</v>
      </c>
      <c r="AM2084" s="8">
        <v>0</v>
      </c>
      <c r="AN2084" s="8">
        <v>0</v>
      </c>
      <c r="AO2084" s="8">
        <v>0</v>
      </c>
      <c r="AP2084" s="8">
        <v>0</v>
      </c>
      <c r="AQ2084" s="8">
        <v>0</v>
      </c>
      <c r="AR2084" s="8">
        <v>0</v>
      </c>
      <c r="AS2084" s="8">
        <v>160</v>
      </c>
      <c r="AT2084" s="8">
        <v>0</v>
      </c>
      <c r="AU2084" s="15">
        <v>180</v>
      </c>
      <c r="AV2084" s="15">
        <v>0</v>
      </c>
      <c r="AW2084" s="15">
        <v>0</v>
      </c>
      <c r="AX2084" s="15">
        <v>0</v>
      </c>
      <c r="AY2084" s="29"/>
      <c r="AZ2084" s="33">
        <v>0</v>
      </c>
      <c r="BA2084" s="33">
        <v>125</v>
      </c>
      <c r="BB2084" s="33">
        <v>0</v>
      </c>
      <c r="BC2084" s="33">
        <v>0</v>
      </c>
      <c r="BD2084" s="33">
        <v>0</v>
      </c>
    </row>
    <row r="2085" spans="1:56" x14ac:dyDescent="0.25">
      <c r="A2085" s="51" t="s">
        <v>4911</v>
      </c>
      <c r="B2085" s="33" t="str">
        <f>CONCATENATE(G2085,"-",H2085,"-",I2085)</f>
        <v>999914784-Junior--63kg</v>
      </c>
      <c r="C2085" s="18" t="s">
        <v>342</v>
      </c>
      <c r="D2085" s="18" t="s">
        <v>343</v>
      </c>
      <c r="E2085" s="18" t="s">
        <v>11</v>
      </c>
      <c r="F2085" s="18" t="s">
        <v>12</v>
      </c>
      <c r="G2085" s="8">
        <v>999914784</v>
      </c>
      <c r="H2085" s="8" t="s">
        <v>14</v>
      </c>
      <c r="I2085" s="18" t="s">
        <v>4705</v>
      </c>
      <c r="J2085" s="8">
        <f>(M2085-K2085)+W2085</f>
        <v>278</v>
      </c>
      <c r="K2085" s="8"/>
      <c r="L2085" s="9"/>
      <c r="M2085" s="8">
        <f>SUM(N2085,O2085,P2085,Q2085,S2085,T2085,U2085)</f>
        <v>0</v>
      </c>
      <c r="N2085" s="8">
        <f>SUM(AX2085)</f>
        <v>0</v>
      </c>
      <c r="O2085" s="8">
        <v>0</v>
      </c>
      <c r="P2085" s="8">
        <f>SUM(AO2085,AW2085)</f>
        <v>0</v>
      </c>
      <c r="Q2085" s="8">
        <f>SUM(AK2085,AL2085,AM2085,AN2085,AP2085,AQ2085,AR2085,AO2085)</f>
        <v>0</v>
      </c>
      <c r="R2085" s="8">
        <f>COUNTIF(AK2085:AR2085, "&gt;0")</f>
        <v>0</v>
      </c>
      <c r="S2085" s="8">
        <f>SUM(AS2085,AT2085)</f>
        <v>0</v>
      </c>
      <c r="T2085" s="8">
        <f>SUM(AU2085)</f>
        <v>0</v>
      </c>
      <c r="U2085" s="8">
        <f>SUM(AV2085)</f>
        <v>0</v>
      </c>
      <c r="V2085" s="9"/>
      <c r="W2085" s="8">
        <f>(X2085+AD2085)</f>
        <v>278</v>
      </c>
      <c r="X2085" s="8">
        <f>SUM(Y2085:AB2085)</f>
        <v>56</v>
      </c>
      <c r="Y2085" s="8">
        <v>0</v>
      </c>
      <c r="Z2085" s="8">
        <f>0</f>
        <v>0</v>
      </c>
      <c r="AA2085" s="8">
        <f>SUM(AZ2085,BB2085)</f>
        <v>56</v>
      </c>
      <c r="AB2085" s="8">
        <f>SUM(BC2085,BD2085)</f>
        <v>0</v>
      </c>
      <c r="AC2085" s="8">
        <f>COUNTIF(BC2085:BD2085,"&gt;0")</f>
        <v>0</v>
      </c>
      <c r="AD2085" s="8">
        <f>SUM(AE2085:AI2085)</f>
        <v>222</v>
      </c>
      <c r="AE2085" s="8">
        <v>0</v>
      </c>
      <c r="AF2085" s="8">
        <v>0</v>
      </c>
      <c r="AG2085" s="8">
        <v>0</v>
      </c>
      <c r="AH2085" s="8">
        <v>0</v>
      </c>
      <c r="AI2085" s="8">
        <f>SUM(BA2085)</f>
        <v>222</v>
      </c>
      <c r="AJ2085" s="9"/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0</v>
      </c>
      <c r="AQ2085" s="8">
        <v>0</v>
      </c>
      <c r="AR2085" s="8">
        <v>0</v>
      </c>
      <c r="AS2085" s="8">
        <v>0</v>
      </c>
      <c r="AT2085" s="8">
        <v>0</v>
      </c>
      <c r="AU2085" s="15">
        <v>0</v>
      </c>
      <c r="AV2085" s="15">
        <v>0</v>
      </c>
      <c r="AW2085" s="15">
        <v>0</v>
      </c>
      <c r="AX2085" s="15">
        <v>0</v>
      </c>
      <c r="AY2085" s="29"/>
      <c r="AZ2085" s="33">
        <v>56</v>
      </c>
      <c r="BA2085" s="33">
        <v>222</v>
      </c>
      <c r="BB2085" s="33">
        <v>0</v>
      </c>
      <c r="BC2085" s="33">
        <v>0</v>
      </c>
      <c r="BD2085" s="33">
        <v>0</v>
      </c>
    </row>
    <row r="2086" spans="1:56" x14ac:dyDescent="0.25">
      <c r="A2086" s="51" t="s">
        <v>4908</v>
      </c>
      <c r="B2086" s="33" t="str">
        <f>CONCATENATE(G2086,"-",H2086,"-",I2086)</f>
        <v>999900874-Junior--63kg</v>
      </c>
      <c r="C2086" s="8" t="s">
        <v>259</v>
      </c>
      <c r="D2086" s="8" t="s">
        <v>48</v>
      </c>
      <c r="E2086" s="8" t="s">
        <v>11</v>
      </c>
      <c r="F2086" s="8" t="s">
        <v>12</v>
      </c>
      <c r="G2086" s="17">
        <v>999900874</v>
      </c>
      <c r="H2086" s="8" t="s">
        <v>14</v>
      </c>
      <c r="I2086" s="18" t="s">
        <v>4705</v>
      </c>
      <c r="J2086" s="8">
        <f>(M2086-K2086)+W2086</f>
        <v>277</v>
      </c>
      <c r="K2086" s="8"/>
      <c r="L2086" s="9"/>
      <c r="M2086" s="8">
        <f>SUM(N2086,O2086,P2086,Q2086,S2086,T2086,U2086)</f>
        <v>0</v>
      </c>
      <c r="N2086" s="8">
        <f>SUM(AX2086)</f>
        <v>0</v>
      </c>
      <c r="O2086" s="8">
        <v>0</v>
      </c>
      <c r="P2086" s="8">
        <f>SUM(AO2086,AW2086)</f>
        <v>0</v>
      </c>
      <c r="Q2086" s="8">
        <f>SUM(AK2086,AL2086,AM2086,AN2086,AP2086,AQ2086,AR2086,AO2086)</f>
        <v>0</v>
      </c>
      <c r="R2086" s="8">
        <f>COUNTIF(AK2086:AR2086, "&gt;0")</f>
        <v>0</v>
      </c>
      <c r="S2086" s="8">
        <f>SUM(AS2086,AT2086)</f>
        <v>0</v>
      </c>
      <c r="T2086" s="8">
        <f>SUM(AU2086)</f>
        <v>0</v>
      </c>
      <c r="U2086" s="8">
        <f>SUM(AV2086)</f>
        <v>0</v>
      </c>
      <c r="V2086" s="9"/>
      <c r="W2086" s="8">
        <f>(X2086+AD2086)</f>
        <v>277</v>
      </c>
      <c r="X2086" s="8">
        <f>SUM(Y2086:AB2086)</f>
        <v>110</v>
      </c>
      <c r="Y2086" s="8">
        <v>0</v>
      </c>
      <c r="Z2086" s="8">
        <f>0</f>
        <v>0</v>
      </c>
      <c r="AA2086" s="8">
        <f>SUM(AZ2086,BB2086)</f>
        <v>42</v>
      </c>
      <c r="AB2086" s="8">
        <f>SUM(BC2086,BD2086)</f>
        <v>68</v>
      </c>
      <c r="AC2086" s="8">
        <f>COUNTIF(BC2086:BD2086,"&gt;0")</f>
        <v>1</v>
      </c>
      <c r="AD2086" s="8">
        <f>SUM(AE2086:AI2086)</f>
        <v>167</v>
      </c>
      <c r="AE2086" s="8">
        <v>0</v>
      </c>
      <c r="AF2086" s="8">
        <v>0</v>
      </c>
      <c r="AG2086" s="8">
        <v>0</v>
      </c>
      <c r="AH2086" s="8">
        <v>0</v>
      </c>
      <c r="AI2086" s="8">
        <f>SUM(BA2086)</f>
        <v>167</v>
      </c>
      <c r="AJ2086" s="9"/>
      <c r="AK2086" s="8">
        <v>0</v>
      </c>
      <c r="AL2086" s="8">
        <v>0</v>
      </c>
      <c r="AM2086" s="8">
        <v>0</v>
      </c>
      <c r="AN2086" s="8">
        <v>0</v>
      </c>
      <c r="AO2086" s="8">
        <v>0</v>
      </c>
      <c r="AP2086" s="8">
        <v>0</v>
      </c>
      <c r="AQ2086" s="8">
        <v>0</v>
      </c>
      <c r="AR2086" s="8">
        <v>0</v>
      </c>
      <c r="AS2086" s="8">
        <v>0</v>
      </c>
      <c r="AT2086" s="8">
        <v>0</v>
      </c>
      <c r="AU2086" s="15">
        <v>0</v>
      </c>
      <c r="AV2086" s="15">
        <v>0</v>
      </c>
      <c r="AW2086" s="15">
        <v>0</v>
      </c>
      <c r="AX2086" s="15">
        <v>0</v>
      </c>
      <c r="AY2086" s="29"/>
      <c r="AZ2086" s="33">
        <v>42</v>
      </c>
      <c r="BA2086" s="33">
        <v>167</v>
      </c>
      <c r="BB2086" s="33">
        <v>0</v>
      </c>
      <c r="BC2086" s="33">
        <v>68</v>
      </c>
      <c r="BD2086" s="33">
        <v>0</v>
      </c>
    </row>
    <row r="2087" spans="1:56" x14ac:dyDescent="0.25">
      <c r="A2087" s="51" t="s">
        <v>6091</v>
      </c>
      <c r="B2087" s="33" t="str">
        <f>CONCATENATE(G2087,"-",H2087,"-",I2087)</f>
        <v>999929683-Junior--63kg</v>
      </c>
      <c r="C2087" s="8" t="s">
        <v>459</v>
      </c>
      <c r="D2087" s="8" t="s">
        <v>3111</v>
      </c>
      <c r="E2087" s="8" t="s">
        <v>11</v>
      </c>
      <c r="F2087" s="8" t="s">
        <v>12</v>
      </c>
      <c r="G2087" s="8">
        <v>999929683</v>
      </c>
      <c r="H2087" s="8" t="s">
        <v>14</v>
      </c>
      <c r="I2087" s="18" t="s">
        <v>4705</v>
      </c>
      <c r="J2087" s="8">
        <f>(M2087-K2087)+W2087</f>
        <v>267</v>
      </c>
      <c r="K2087" s="8"/>
      <c r="L2087" s="9"/>
      <c r="M2087" s="8">
        <f>SUM(N2087,O2087,P2087,Q2087,S2087,T2087,U2087)</f>
        <v>142</v>
      </c>
      <c r="N2087" s="8">
        <f>SUM(AX2087)</f>
        <v>0</v>
      </c>
      <c r="O2087" s="8">
        <v>0</v>
      </c>
      <c r="P2087" s="8">
        <f>SUM(AO2087,AW2087)</f>
        <v>0</v>
      </c>
      <c r="Q2087" s="8">
        <f>SUM(AK2087,AL2087,AM2087,AN2087,AP2087,AQ2087,AR2087,AO2087)</f>
        <v>0</v>
      </c>
      <c r="R2087" s="8">
        <f>COUNTIF(AK2087:AR2087, "&gt;0")</f>
        <v>0</v>
      </c>
      <c r="S2087" s="8">
        <f>SUM(AS2087,AT2087)</f>
        <v>0</v>
      </c>
      <c r="T2087" s="8">
        <f>SUM(AU2087)</f>
        <v>57</v>
      </c>
      <c r="U2087" s="8">
        <f>SUM(AV2087)</f>
        <v>85</v>
      </c>
      <c r="V2087" s="9"/>
      <c r="W2087" s="8">
        <f>(X2087+AD2087)</f>
        <v>125</v>
      </c>
      <c r="X2087" s="8">
        <f>SUM(Y2087:AB2087)</f>
        <v>0</v>
      </c>
      <c r="Y2087" s="8">
        <v>0</v>
      </c>
      <c r="Z2087" s="8">
        <f>0</f>
        <v>0</v>
      </c>
      <c r="AA2087" s="8">
        <f>SUM(AZ2087,BB2087)</f>
        <v>0</v>
      </c>
      <c r="AB2087" s="8">
        <f>SUM(BC2087,BD2087)</f>
        <v>0</v>
      </c>
      <c r="AC2087" s="8">
        <f>COUNTIF(BC2087:BD2087,"&gt;0")</f>
        <v>0</v>
      </c>
      <c r="AD2087" s="8">
        <f>SUM(AE2087:AI2087)</f>
        <v>125</v>
      </c>
      <c r="AE2087" s="8">
        <v>0</v>
      </c>
      <c r="AF2087" s="8">
        <v>0</v>
      </c>
      <c r="AG2087" s="8">
        <v>0</v>
      </c>
      <c r="AH2087" s="8">
        <v>0</v>
      </c>
      <c r="AI2087" s="8">
        <f>SUM(BA2087)</f>
        <v>125</v>
      </c>
      <c r="AJ2087" s="9"/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Q2087" s="8">
        <v>0</v>
      </c>
      <c r="AR2087" s="8">
        <v>0</v>
      </c>
      <c r="AS2087" s="8">
        <v>0</v>
      </c>
      <c r="AT2087" s="8">
        <v>0</v>
      </c>
      <c r="AU2087" s="15">
        <v>57</v>
      </c>
      <c r="AV2087" s="15">
        <v>85</v>
      </c>
      <c r="AW2087" s="15">
        <v>0</v>
      </c>
      <c r="AX2087" s="15">
        <v>0</v>
      </c>
      <c r="AY2087" s="29"/>
      <c r="AZ2087" s="33">
        <v>0</v>
      </c>
      <c r="BA2087" s="33">
        <v>125</v>
      </c>
      <c r="BB2087" s="33">
        <v>0</v>
      </c>
      <c r="BC2087" s="33">
        <v>0</v>
      </c>
      <c r="BD2087" s="33">
        <v>0</v>
      </c>
    </row>
    <row r="2088" spans="1:56" x14ac:dyDescent="0.25">
      <c r="A2088" s="51" t="s">
        <v>6100</v>
      </c>
      <c r="B2088" s="33" t="str">
        <f>CONCATENATE(G2088,"-",H2088,"-",I2088)</f>
        <v>999921288-Junior--63kg</v>
      </c>
      <c r="C2088" s="8" t="s">
        <v>439</v>
      </c>
      <c r="D2088" s="8" t="s">
        <v>445</v>
      </c>
      <c r="E2088" s="8" t="s">
        <v>11</v>
      </c>
      <c r="F2088" s="8" t="s">
        <v>12</v>
      </c>
      <c r="G2088" s="8">
        <v>999921288</v>
      </c>
      <c r="H2088" s="8" t="s">
        <v>14</v>
      </c>
      <c r="I2088" s="18" t="s">
        <v>4705</v>
      </c>
      <c r="J2088" s="8">
        <f>(M2088-K2088)+W2088</f>
        <v>255.5</v>
      </c>
      <c r="K2088" s="8">
        <f>M2088/2</f>
        <v>130.5</v>
      </c>
      <c r="L2088" s="9"/>
      <c r="M2088" s="8">
        <f>SUM(N2088,O2088,P2088,Q2088,S2088,T2088,U2088)</f>
        <v>261</v>
      </c>
      <c r="N2088" s="8">
        <f>SUM(AX2088)</f>
        <v>0</v>
      </c>
      <c r="O2088" s="8">
        <v>0</v>
      </c>
      <c r="P2088" s="8">
        <f>SUM(AO2088,AW2088)</f>
        <v>0</v>
      </c>
      <c r="Q2088" s="8">
        <f>SUM(AK2088,AL2088,AM2088,AN2088,AP2088,AQ2088,AR2088,AO2088)</f>
        <v>0</v>
      </c>
      <c r="R2088" s="8">
        <f>COUNTIF(AK2088:AR2088, "&gt;0")</f>
        <v>0</v>
      </c>
      <c r="S2088" s="8">
        <f>SUM(AS2088,AT2088)</f>
        <v>60</v>
      </c>
      <c r="T2088" s="8">
        <f>SUM(AU2088)</f>
        <v>101</v>
      </c>
      <c r="U2088" s="8">
        <f>SUM(AV2088)</f>
        <v>100</v>
      </c>
      <c r="V2088" s="9"/>
      <c r="W2088" s="8">
        <f>(X2088+AD2088)</f>
        <v>125</v>
      </c>
      <c r="X2088" s="8">
        <f>SUM(Y2088:AB2088)</f>
        <v>0</v>
      </c>
      <c r="Y2088" s="8">
        <v>0</v>
      </c>
      <c r="Z2088" s="8">
        <f>0</f>
        <v>0</v>
      </c>
      <c r="AA2088" s="8">
        <f>SUM(AZ2088,BB2088)</f>
        <v>0</v>
      </c>
      <c r="AB2088" s="8">
        <f>SUM(BC2088,BD2088)</f>
        <v>0</v>
      </c>
      <c r="AC2088" s="8">
        <f>COUNTIF(BC2088:BD2088,"&gt;0")</f>
        <v>0</v>
      </c>
      <c r="AD2088" s="8">
        <f>SUM(AE2088:AI2088)</f>
        <v>125</v>
      </c>
      <c r="AE2088" s="8">
        <v>0</v>
      </c>
      <c r="AF2088" s="8">
        <v>0</v>
      </c>
      <c r="AG2088" s="8">
        <v>0</v>
      </c>
      <c r="AH2088" s="8">
        <v>0</v>
      </c>
      <c r="AI2088" s="8">
        <f>SUM(BA2088)</f>
        <v>125</v>
      </c>
      <c r="AJ2088" s="9"/>
      <c r="AK2088" s="8">
        <v>0</v>
      </c>
      <c r="AL2088" s="8">
        <v>0</v>
      </c>
      <c r="AM2088" s="8">
        <v>0</v>
      </c>
      <c r="AN2088" s="8">
        <v>0</v>
      </c>
      <c r="AO2088" s="8">
        <v>0</v>
      </c>
      <c r="AP2088" s="8">
        <v>0</v>
      </c>
      <c r="AQ2088" s="8">
        <v>0</v>
      </c>
      <c r="AR2088" s="8">
        <v>0</v>
      </c>
      <c r="AS2088" s="8">
        <v>60</v>
      </c>
      <c r="AT2088" s="8">
        <v>0</v>
      </c>
      <c r="AU2088" s="15">
        <v>101</v>
      </c>
      <c r="AV2088" s="15">
        <v>100</v>
      </c>
      <c r="AW2088" s="15">
        <v>0</v>
      </c>
      <c r="AX2088" s="15">
        <v>0</v>
      </c>
      <c r="AY2088" s="29"/>
      <c r="AZ2088" s="33">
        <v>0</v>
      </c>
      <c r="BA2088" s="33">
        <v>125</v>
      </c>
      <c r="BB2088" s="33">
        <v>0</v>
      </c>
      <c r="BC2088" s="33">
        <v>0</v>
      </c>
      <c r="BD2088" s="33">
        <v>0</v>
      </c>
    </row>
    <row r="2089" spans="1:56" x14ac:dyDescent="0.25">
      <c r="A2089" s="51" t="s">
        <v>6094</v>
      </c>
      <c r="B2089" s="33" t="str">
        <f>CONCATENATE(G2089,"-",H2089,"-",I2089)</f>
        <v>999921431-Junior--63kg</v>
      </c>
      <c r="C2089" s="8" t="s">
        <v>339</v>
      </c>
      <c r="D2089" s="8" t="s">
        <v>340</v>
      </c>
      <c r="E2089" s="8" t="s">
        <v>11</v>
      </c>
      <c r="F2089" s="8" t="s">
        <v>12</v>
      </c>
      <c r="G2089" s="8">
        <v>999921431</v>
      </c>
      <c r="H2089" s="8" t="s">
        <v>14</v>
      </c>
      <c r="I2089" s="18" t="s">
        <v>4705</v>
      </c>
      <c r="J2089" s="8">
        <f>(M2089-K2089)+W2089</f>
        <v>250</v>
      </c>
      <c r="K2089" s="8">
        <f>M2089/2</f>
        <v>83</v>
      </c>
      <c r="L2089" s="9"/>
      <c r="M2089" s="8">
        <f>SUM(N2089,O2089,P2089,Q2089,S2089,T2089,U2089)</f>
        <v>166</v>
      </c>
      <c r="N2089" s="8">
        <f>SUM(AX2089)</f>
        <v>10</v>
      </c>
      <c r="O2089" s="8">
        <v>0</v>
      </c>
      <c r="P2089" s="8">
        <f>SUM(AO2089,AW2089)</f>
        <v>0</v>
      </c>
      <c r="Q2089" s="8">
        <f>SUM(AK2089,AL2089,AM2089,AN2089,AP2089,AQ2089,AR2089,AO2089)</f>
        <v>0</v>
      </c>
      <c r="R2089" s="8">
        <f>COUNTIF(AK2089:AR2089, "&gt;0")</f>
        <v>0</v>
      </c>
      <c r="S2089" s="8">
        <f>SUM(AS2089,AT2089)</f>
        <v>80</v>
      </c>
      <c r="T2089" s="8">
        <f>SUM(AU2089)</f>
        <v>76</v>
      </c>
      <c r="U2089" s="8">
        <f>SUM(AV2089)</f>
        <v>0</v>
      </c>
      <c r="V2089" s="9"/>
      <c r="W2089" s="8">
        <f>(X2089+AD2089)</f>
        <v>167</v>
      </c>
      <c r="X2089" s="8">
        <f>SUM(Y2089:AB2089)</f>
        <v>0</v>
      </c>
      <c r="Y2089" s="8">
        <v>0</v>
      </c>
      <c r="Z2089" s="8">
        <f>0</f>
        <v>0</v>
      </c>
      <c r="AA2089" s="8">
        <f>SUM(AZ2089,BB2089)</f>
        <v>0</v>
      </c>
      <c r="AB2089" s="8">
        <f>SUM(BC2089,BD2089)</f>
        <v>0</v>
      </c>
      <c r="AC2089" s="8">
        <f>COUNTIF(BC2089:BD2089,"&gt;0")</f>
        <v>0</v>
      </c>
      <c r="AD2089" s="8">
        <f>SUM(AE2089:AI2089)</f>
        <v>167</v>
      </c>
      <c r="AE2089" s="8">
        <v>0</v>
      </c>
      <c r="AF2089" s="8">
        <v>0</v>
      </c>
      <c r="AG2089" s="8">
        <v>0</v>
      </c>
      <c r="AH2089" s="8">
        <v>0</v>
      </c>
      <c r="AI2089" s="8">
        <f>SUM(BA2089)</f>
        <v>167</v>
      </c>
      <c r="AJ2089" s="9"/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0</v>
      </c>
      <c r="AQ2089" s="8">
        <v>0</v>
      </c>
      <c r="AR2089" s="8">
        <v>0</v>
      </c>
      <c r="AS2089" s="8">
        <v>80</v>
      </c>
      <c r="AT2089" s="8">
        <v>0</v>
      </c>
      <c r="AU2089" s="15">
        <v>76</v>
      </c>
      <c r="AV2089" s="15">
        <v>0</v>
      </c>
      <c r="AW2089" s="15">
        <v>0</v>
      </c>
      <c r="AX2089" s="15">
        <v>10</v>
      </c>
      <c r="AY2089" s="29"/>
      <c r="AZ2089" s="33">
        <v>0</v>
      </c>
      <c r="BA2089" s="33">
        <v>167</v>
      </c>
      <c r="BB2089" s="33">
        <v>0</v>
      </c>
      <c r="BC2089" s="33">
        <v>0</v>
      </c>
      <c r="BD2089" s="33">
        <v>0</v>
      </c>
    </row>
    <row r="2090" spans="1:56" x14ac:dyDescent="0.25">
      <c r="A2090" s="51" t="s">
        <v>6111</v>
      </c>
      <c r="B2090" s="33" t="str">
        <f>CONCATENATE(G2090,"-",H2090,"-",I2090)</f>
        <v>999930373-Junior--63kg</v>
      </c>
      <c r="C2090" s="15" t="s">
        <v>1911</v>
      </c>
      <c r="D2090" s="15" t="s">
        <v>328</v>
      </c>
      <c r="E2090" s="15" t="s">
        <v>11</v>
      </c>
      <c r="F2090" s="15" t="s">
        <v>12</v>
      </c>
      <c r="G2090" s="15">
        <v>999930373</v>
      </c>
      <c r="H2090" s="8" t="s">
        <v>14</v>
      </c>
      <c r="I2090" s="18" t="s">
        <v>4705</v>
      </c>
      <c r="J2090" s="8">
        <f>(M2090-K2090)+W2090</f>
        <v>225.5</v>
      </c>
      <c r="K2090" s="8">
        <f>M2090/2</f>
        <v>58.5</v>
      </c>
      <c r="L2090" s="16"/>
      <c r="M2090" s="8">
        <f>SUM(N2090,O2090,P2090,Q2090,S2090,T2090,U2090)</f>
        <v>117</v>
      </c>
      <c r="N2090" s="8">
        <f>SUM(AX2090)</f>
        <v>0</v>
      </c>
      <c r="O2090" s="8">
        <v>0</v>
      </c>
      <c r="P2090" s="8">
        <f>SUM(AO2090,AW2090)</f>
        <v>0</v>
      </c>
      <c r="Q2090" s="8">
        <f>SUM(AK2090,AL2090,AM2090,AN2090,AP2090,AQ2090,AR2090,AO2090)</f>
        <v>0</v>
      </c>
      <c r="R2090" s="8">
        <f>COUNTIF(AK2090:AR2090, "&gt;0")</f>
        <v>0</v>
      </c>
      <c r="S2090" s="8">
        <f>SUM(AS2090,AT2090)</f>
        <v>60</v>
      </c>
      <c r="T2090" s="8">
        <f>SUM(AU2090)</f>
        <v>57</v>
      </c>
      <c r="U2090" s="8">
        <f>SUM(AV2090)</f>
        <v>0</v>
      </c>
      <c r="V2090" s="16"/>
      <c r="W2090" s="8">
        <f>(X2090+AD2090)</f>
        <v>167</v>
      </c>
      <c r="X2090" s="8">
        <f>SUM(Y2090:AB2090)</f>
        <v>0</v>
      </c>
      <c r="Y2090" s="8">
        <v>0</v>
      </c>
      <c r="Z2090" s="8">
        <f>0</f>
        <v>0</v>
      </c>
      <c r="AA2090" s="8">
        <f>SUM(AZ2090,BB2090)</f>
        <v>0</v>
      </c>
      <c r="AB2090" s="8">
        <f>SUM(BC2090,BD2090)</f>
        <v>0</v>
      </c>
      <c r="AC2090" s="8">
        <f>COUNTIF(BC2090:BD2090,"&gt;0")</f>
        <v>0</v>
      </c>
      <c r="AD2090" s="8">
        <f>SUM(AE2090:AI2090)</f>
        <v>167</v>
      </c>
      <c r="AE2090" s="8">
        <v>0</v>
      </c>
      <c r="AF2090" s="8">
        <v>0</v>
      </c>
      <c r="AG2090" s="8">
        <v>0</v>
      </c>
      <c r="AH2090" s="8">
        <v>0</v>
      </c>
      <c r="AI2090" s="8">
        <f>SUM(BA2090)</f>
        <v>167</v>
      </c>
      <c r="AJ2090" s="16"/>
      <c r="AK2090" s="8">
        <v>0</v>
      </c>
      <c r="AL2090" s="8">
        <v>0</v>
      </c>
      <c r="AM2090" s="8">
        <v>0</v>
      </c>
      <c r="AN2090" s="8">
        <v>0</v>
      </c>
      <c r="AO2090" s="8">
        <v>0</v>
      </c>
      <c r="AP2090" s="8">
        <v>0</v>
      </c>
      <c r="AQ2090" s="8">
        <v>0</v>
      </c>
      <c r="AR2090" s="8">
        <v>0</v>
      </c>
      <c r="AS2090" s="8">
        <v>0</v>
      </c>
      <c r="AT2090" s="8">
        <v>60</v>
      </c>
      <c r="AU2090" s="15">
        <v>57</v>
      </c>
      <c r="AV2090" s="15">
        <v>0</v>
      </c>
      <c r="AW2090" s="15">
        <v>0</v>
      </c>
      <c r="AX2090" s="15">
        <v>0</v>
      </c>
      <c r="AY2090" s="29"/>
      <c r="AZ2090" s="33">
        <v>0</v>
      </c>
      <c r="BA2090" s="33">
        <v>167</v>
      </c>
      <c r="BB2090" s="33">
        <v>0</v>
      </c>
      <c r="BC2090" s="33">
        <v>0</v>
      </c>
      <c r="BD2090" s="33">
        <v>0</v>
      </c>
    </row>
    <row r="2091" spans="1:56" x14ac:dyDescent="0.25">
      <c r="A2091" s="51" t="s">
        <v>6096</v>
      </c>
      <c r="B2091" s="33" t="str">
        <f>CONCATENATE(G2091,"-",H2091,"-",I2091)</f>
        <v>999918161-Junior--63kg</v>
      </c>
      <c r="C2091" s="8" t="s">
        <v>35</v>
      </c>
      <c r="D2091" s="8" t="s">
        <v>2547</v>
      </c>
      <c r="E2091" s="8" t="s">
        <v>11</v>
      </c>
      <c r="F2091" s="8" t="s">
        <v>12</v>
      </c>
      <c r="G2091" s="17">
        <v>999918161</v>
      </c>
      <c r="H2091" s="8" t="s">
        <v>14</v>
      </c>
      <c r="I2091" s="21" t="s">
        <v>4705</v>
      </c>
      <c r="J2091" s="8">
        <f>(M2091-K2091)+W2091</f>
        <v>223</v>
      </c>
      <c r="K2091" s="8">
        <f>M2091/2</f>
        <v>98</v>
      </c>
      <c r="L2091" s="9"/>
      <c r="M2091" s="8">
        <f>SUM(N2091,O2091,P2091,Q2091,S2091,T2091,U2091)</f>
        <v>196</v>
      </c>
      <c r="N2091" s="8">
        <f>SUM(AX2091)</f>
        <v>0</v>
      </c>
      <c r="O2091" s="8">
        <v>0</v>
      </c>
      <c r="P2091" s="8">
        <f>SUM(AO2091,AW2091)</f>
        <v>0</v>
      </c>
      <c r="Q2091" s="8">
        <f>SUM(AK2091,AL2091,AM2091,AN2091,AP2091,AQ2091,AR2091,AO2091)</f>
        <v>0</v>
      </c>
      <c r="R2091" s="8">
        <f>COUNTIF(AK2091:AR2091, "&gt;0")</f>
        <v>0</v>
      </c>
      <c r="S2091" s="8">
        <f>SUM(AS2091,AT2091)</f>
        <v>120</v>
      </c>
      <c r="T2091" s="8">
        <f>SUM(AU2091)</f>
        <v>76</v>
      </c>
      <c r="U2091" s="8">
        <f>SUM(AV2091)</f>
        <v>0</v>
      </c>
      <c r="V2091" s="9"/>
      <c r="W2091" s="8">
        <f>(X2091+AD2091)</f>
        <v>125</v>
      </c>
      <c r="X2091" s="8">
        <f>SUM(Y2091:AB2091)</f>
        <v>0</v>
      </c>
      <c r="Y2091" s="8">
        <v>0</v>
      </c>
      <c r="Z2091" s="8">
        <f>0</f>
        <v>0</v>
      </c>
      <c r="AA2091" s="8">
        <f>SUM(AZ2091,BB2091)</f>
        <v>0</v>
      </c>
      <c r="AB2091" s="8">
        <f>SUM(BC2091,BD2091)</f>
        <v>0</v>
      </c>
      <c r="AC2091" s="8">
        <f>COUNTIF(BC2091:BD2091,"&gt;0")</f>
        <v>0</v>
      </c>
      <c r="AD2091" s="8">
        <f>SUM(AE2091:AI2091)</f>
        <v>125</v>
      </c>
      <c r="AE2091" s="8">
        <v>0</v>
      </c>
      <c r="AF2091" s="8">
        <v>0</v>
      </c>
      <c r="AG2091" s="8">
        <v>0</v>
      </c>
      <c r="AH2091" s="8">
        <v>0</v>
      </c>
      <c r="AI2091" s="8">
        <f>SUM(BA2091)</f>
        <v>125</v>
      </c>
      <c r="AJ2091" s="9"/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0</v>
      </c>
      <c r="AQ2091" s="8">
        <v>0</v>
      </c>
      <c r="AR2091" s="8">
        <v>0</v>
      </c>
      <c r="AS2091" s="8">
        <v>120</v>
      </c>
      <c r="AT2091" s="8">
        <v>0</v>
      </c>
      <c r="AU2091" s="15">
        <v>76</v>
      </c>
      <c r="AV2091" s="15">
        <v>0</v>
      </c>
      <c r="AW2091" s="15">
        <v>0</v>
      </c>
      <c r="AX2091" s="15">
        <v>0</v>
      </c>
      <c r="AY2091" s="29"/>
      <c r="AZ2091" s="33">
        <v>0</v>
      </c>
      <c r="BA2091" s="33">
        <v>125</v>
      </c>
      <c r="BB2091" s="33">
        <v>0</v>
      </c>
      <c r="BC2091" s="33">
        <v>0</v>
      </c>
      <c r="BD2091" s="33">
        <v>0</v>
      </c>
    </row>
    <row r="2092" spans="1:56" x14ac:dyDescent="0.25">
      <c r="A2092" s="51" t="s">
        <v>9213</v>
      </c>
      <c r="B2092" s="33" t="str">
        <f>CONCATENATE(G2092,"-",H2092,"-",I2092)</f>
        <v>999933422-Junior--63kg</v>
      </c>
      <c r="C2092" s="15" t="s">
        <v>3156</v>
      </c>
      <c r="D2092" s="15" t="s">
        <v>5223</v>
      </c>
      <c r="E2092" s="15" t="s">
        <v>11</v>
      </c>
      <c r="F2092" s="15" t="s">
        <v>12</v>
      </c>
      <c r="G2092" s="15">
        <v>999933422</v>
      </c>
      <c r="H2092" s="8" t="s">
        <v>14</v>
      </c>
      <c r="I2092" s="21" t="s">
        <v>4705</v>
      </c>
      <c r="J2092" s="8">
        <f>(M2092-K2092)+W2092</f>
        <v>223</v>
      </c>
      <c r="K2092" s="8">
        <f>M2092/2</f>
        <v>0</v>
      </c>
      <c r="L2092" s="9"/>
      <c r="M2092" s="8">
        <f>SUM(N2092,O2092,P2092,Q2092,S2092,T2092,U2092)</f>
        <v>0</v>
      </c>
      <c r="N2092" s="8">
        <f>SUM(AX2092)</f>
        <v>0</v>
      </c>
      <c r="O2092" s="8">
        <v>0</v>
      </c>
      <c r="P2092" s="8">
        <f>SUM(AO2092,AW2092)</f>
        <v>0</v>
      </c>
      <c r="Q2092" s="8">
        <f>SUM(AK2092,AL2092,AM2092,AN2092,AP2092,AQ2092,AR2092,AO2092)</f>
        <v>0</v>
      </c>
      <c r="R2092" s="8">
        <f>COUNTIF(AK2092:AR2092, "&gt;0")</f>
        <v>0</v>
      </c>
      <c r="S2092" s="8">
        <f>SUM(AS2092,AT2092)</f>
        <v>0</v>
      </c>
      <c r="T2092" s="8">
        <f>SUM(AU2092)</f>
        <v>0</v>
      </c>
      <c r="U2092" s="8">
        <f>SUM(AV2092)</f>
        <v>0</v>
      </c>
      <c r="V2092" s="9"/>
      <c r="W2092" s="8">
        <f>(X2092+AD2092)</f>
        <v>223</v>
      </c>
      <c r="X2092" s="8">
        <f>SUM(Y2092:AB2092)</f>
        <v>56</v>
      </c>
      <c r="Y2092" s="8">
        <v>0</v>
      </c>
      <c r="Z2092" s="8">
        <f>0</f>
        <v>0</v>
      </c>
      <c r="AA2092" s="8">
        <f>SUM(AZ2092,BB2092)</f>
        <v>56</v>
      </c>
      <c r="AB2092" s="8">
        <f>SUM(BC2092,BD2092)</f>
        <v>0</v>
      </c>
      <c r="AC2092" s="8">
        <f>COUNTIF(BC2092:BD2092,"&gt;0")</f>
        <v>0</v>
      </c>
      <c r="AD2092" s="8">
        <f>SUM(AE2092:AI2092)</f>
        <v>167</v>
      </c>
      <c r="AE2092" s="8">
        <v>0</v>
      </c>
      <c r="AF2092" s="8">
        <v>0</v>
      </c>
      <c r="AG2092" s="8">
        <v>0</v>
      </c>
      <c r="AH2092" s="8">
        <v>0</v>
      </c>
      <c r="AI2092" s="8">
        <f>SUM(BA2092)</f>
        <v>167</v>
      </c>
      <c r="AJ2092" s="9"/>
      <c r="AK2092" s="8">
        <v>0</v>
      </c>
      <c r="AL2092" s="8">
        <v>0</v>
      </c>
      <c r="AM2092" s="8">
        <v>0</v>
      </c>
      <c r="AN2092" s="8">
        <v>0</v>
      </c>
      <c r="AO2092" s="8">
        <v>0</v>
      </c>
      <c r="AP2092" s="8">
        <v>0</v>
      </c>
      <c r="AQ2092" s="8">
        <v>0</v>
      </c>
      <c r="AR2092" s="8">
        <v>0</v>
      </c>
      <c r="AS2092" s="8">
        <v>0</v>
      </c>
      <c r="AT2092" s="8">
        <v>0</v>
      </c>
      <c r="AU2092" s="8">
        <v>0</v>
      </c>
      <c r="AV2092" s="8">
        <v>0</v>
      </c>
      <c r="AW2092" s="8">
        <v>0</v>
      </c>
      <c r="AX2092" s="8">
        <v>0</v>
      </c>
      <c r="AY2092" s="30"/>
      <c r="AZ2092" s="33">
        <v>0</v>
      </c>
      <c r="BA2092" s="33">
        <v>167</v>
      </c>
      <c r="BB2092" s="33">
        <v>56</v>
      </c>
      <c r="BC2092" s="33">
        <v>0</v>
      </c>
      <c r="BD2092" s="33">
        <v>0</v>
      </c>
    </row>
    <row r="2093" spans="1:56" x14ac:dyDescent="0.25">
      <c r="A2093" s="51" t="s">
        <v>9866</v>
      </c>
      <c r="B2093" s="33" t="str">
        <f>CONCATENATE(G2093,"-",H2093,"-",I2093)</f>
        <v>999890945-Junior--63kg</v>
      </c>
      <c r="C2093" s="15" t="s">
        <v>223</v>
      </c>
      <c r="D2093" s="15" t="s">
        <v>5378</v>
      </c>
      <c r="E2093" s="15" t="s">
        <v>11</v>
      </c>
      <c r="F2093" s="15" t="s">
        <v>12</v>
      </c>
      <c r="G2093" s="15">
        <v>999890945</v>
      </c>
      <c r="H2093" s="8" t="s">
        <v>14</v>
      </c>
      <c r="I2093" s="15" t="s">
        <v>4705</v>
      </c>
      <c r="J2093" s="8">
        <f>(M2093-K2093)+W2093</f>
        <v>222</v>
      </c>
      <c r="K2093" s="8">
        <f>M2093/2</f>
        <v>0</v>
      </c>
      <c r="L2093" s="9"/>
      <c r="M2093" s="8">
        <f>SUM(N2093,O2093,P2093,Q2093,S2093,T2093,U2093)</f>
        <v>0</v>
      </c>
      <c r="N2093" s="8">
        <f>SUM(AX2093)</f>
        <v>0</v>
      </c>
      <c r="O2093" s="8">
        <v>0</v>
      </c>
      <c r="P2093" s="8">
        <f>SUM(AO2093,AW2093)</f>
        <v>0</v>
      </c>
      <c r="Q2093" s="8">
        <f>SUM(AK2093,AL2093,AM2093,AN2093,AP2093,AQ2093,AR2093,AO2093)</f>
        <v>0</v>
      </c>
      <c r="R2093" s="8">
        <f>COUNTIF(AK2093:AR2093, "&gt;0")</f>
        <v>0</v>
      </c>
      <c r="S2093" s="8">
        <f>SUM(AS2093,AT2093)</f>
        <v>0</v>
      </c>
      <c r="T2093" s="8">
        <f>SUM(AU2093)</f>
        <v>0</v>
      </c>
      <c r="U2093" s="8">
        <f>SUM(AV2093)</f>
        <v>0</v>
      </c>
      <c r="V2093" s="9"/>
      <c r="W2093" s="8">
        <f>(X2093+AD2093)</f>
        <v>222</v>
      </c>
      <c r="X2093" s="8">
        <f>SUM(Y2093:AB2093)</f>
        <v>0</v>
      </c>
      <c r="Y2093" s="8">
        <v>0</v>
      </c>
      <c r="Z2093" s="8">
        <f>0</f>
        <v>0</v>
      </c>
      <c r="AA2093" s="8">
        <f>SUM(AZ2093,BB2093)</f>
        <v>0</v>
      </c>
      <c r="AB2093" s="8">
        <f>SUM(BC2093,BD2093)</f>
        <v>0</v>
      </c>
      <c r="AC2093" s="8">
        <f>COUNTIF(BC2093:BD2093,"&gt;0")</f>
        <v>0</v>
      </c>
      <c r="AD2093" s="8">
        <f>SUM(AE2093:AI2093)</f>
        <v>222</v>
      </c>
      <c r="AE2093" s="8">
        <v>0</v>
      </c>
      <c r="AF2093" s="8">
        <v>0</v>
      </c>
      <c r="AG2093" s="8">
        <v>0</v>
      </c>
      <c r="AH2093" s="8">
        <v>0</v>
      </c>
      <c r="AI2093" s="8">
        <f>SUM(BA2093)</f>
        <v>222</v>
      </c>
      <c r="AJ2093" s="9"/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Q2093" s="8">
        <v>0</v>
      </c>
      <c r="AR2093" s="8">
        <v>0</v>
      </c>
      <c r="AS2093" s="8">
        <v>0</v>
      </c>
      <c r="AT2093" s="8">
        <v>0</v>
      </c>
      <c r="AU2093" s="8">
        <v>0</v>
      </c>
      <c r="AV2093" s="8">
        <v>0</v>
      </c>
      <c r="AW2093" s="8">
        <v>0</v>
      </c>
      <c r="AX2093" s="8">
        <v>0</v>
      </c>
      <c r="AY2093" s="30"/>
      <c r="AZ2093" s="33">
        <v>0</v>
      </c>
      <c r="BA2093" s="33">
        <v>222</v>
      </c>
      <c r="BB2093" s="33">
        <v>0</v>
      </c>
      <c r="BC2093" s="33">
        <v>0</v>
      </c>
      <c r="BD2093" s="33">
        <v>0</v>
      </c>
    </row>
    <row r="2094" spans="1:56" x14ac:dyDescent="0.25">
      <c r="A2094" s="51" t="s">
        <v>9871</v>
      </c>
      <c r="B2094" s="33" t="str">
        <f>CONCATENATE(G2094,"-",H2094,"-",I2094)</f>
        <v>999921551-Junior--63kg</v>
      </c>
      <c r="C2094" s="15" t="s">
        <v>356</v>
      </c>
      <c r="D2094" s="15" t="s">
        <v>144</v>
      </c>
      <c r="E2094" s="15" t="s">
        <v>11</v>
      </c>
      <c r="F2094" s="15" t="s">
        <v>12</v>
      </c>
      <c r="G2094" s="15">
        <v>999921551</v>
      </c>
      <c r="H2094" s="8" t="s">
        <v>14</v>
      </c>
      <c r="I2094" s="15" t="s">
        <v>4705</v>
      </c>
      <c r="J2094" s="8">
        <f>(M2094-K2094)+W2094</f>
        <v>222</v>
      </c>
      <c r="K2094" s="8">
        <f>M2094/2</f>
        <v>0</v>
      </c>
      <c r="L2094" s="9"/>
      <c r="M2094" s="8">
        <f>SUM(N2094,O2094,P2094,Q2094,S2094,T2094,U2094)</f>
        <v>0</v>
      </c>
      <c r="N2094" s="8">
        <f>SUM(AX2094)</f>
        <v>0</v>
      </c>
      <c r="O2094" s="8">
        <v>0</v>
      </c>
      <c r="P2094" s="8">
        <f>SUM(AO2094,AW2094)</f>
        <v>0</v>
      </c>
      <c r="Q2094" s="8">
        <f>SUM(AK2094,AL2094,AM2094,AN2094,AP2094,AQ2094,AR2094,AO2094)</f>
        <v>0</v>
      </c>
      <c r="R2094" s="8">
        <f>COUNTIF(AK2094:AR2094, "&gt;0")</f>
        <v>0</v>
      </c>
      <c r="S2094" s="8">
        <f>SUM(AS2094,AT2094)</f>
        <v>0</v>
      </c>
      <c r="T2094" s="8">
        <f>SUM(AU2094)</f>
        <v>0</v>
      </c>
      <c r="U2094" s="8">
        <f>SUM(AV2094)</f>
        <v>0</v>
      </c>
      <c r="V2094" s="9"/>
      <c r="W2094" s="8">
        <f>(X2094+AD2094)</f>
        <v>222</v>
      </c>
      <c r="X2094" s="8">
        <f>SUM(Y2094:AB2094)</f>
        <v>0</v>
      </c>
      <c r="Y2094" s="8">
        <v>0</v>
      </c>
      <c r="Z2094" s="8">
        <f>0</f>
        <v>0</v>
      </c>
      <c r="AA2094" s="8">
        <f>SUM(AZ2094,BB2094)</f>
        <v>0</v>
      </c>
      <c r="AB2094" s="8">
        <f>SUM(BC2094,BD2094)</f>
        <v>0</v>
      </c>
      <c r="AC2094" s="8">
        <f>COUNTIF(BC2094:BD2094,"&gt;0")</f>
        <v>0</v>
      </c>
      <c r="AD2094" s="8">
        <f>SUM(AE2094:AI2094)</f>
        <v>222</v>
      </c>
      <c r="AE2094" s="8">
        <v>0</v>
      </c>
      <c r="AF2094" s="8">
        <v>0</v>
      </c>
      <c r="AG2094" s="8">
        <v>0</v>
      </c>
      <c r="AH2094" s="8">
        <v>0</v>
      </c>
      <c r="AI2094" s="8">
        <f>SUM(BA2094)</f>
        <v>222</v>
      </c>
      <c r="AJ2094" s="9"/>
      <c r="AK2094" s="8">
        <v>0</v>
      </c>
      <c r="AL2094" s="8">
        <v>0</v>
      </c>
      <c r="AM2094" s="8">
        <v>0</v>
      </c>
      <c r="AN2094" s="8">
        <v>0</v>
      </c>
      <c r="AO2094" s="8">
        <v>0</v>
      </c>
      <c r="AP2094" s="8">
        <v>0</v>
      </c>
      <c r="AQ2094" s="8">
        <v>0</v>
      </c>
      <c r="AR2094" s="8">
        <v>0</v>
      </c>
      <c r="AS2094" s="8">
        <v>0</v>
      </c>
      <c r="AT2094" s="8">
        <v>0</v>
      </c>
      <c r="AU2094" s="8">
        <v>0</v>
      </c>
      <c r="AV2094" s="8">
        <v>0</v>
      </c>
      <c r="AW2094" s="8">
        <v>0</v>
      </c>
      <c r="AX2094" s="8">
        <v>0</v>
      </c>
      <c r="AY2094" s="30"/>
      <c r="AZ2094" s="33">
        <v>0</v>
      </c>
      <c r="BA2094" s="33">
        <v>222</v>
      </c>
      <c r="BB2094" s="33">
        <v>0</v>
      </c>
      <c r="BC2094" s="33">
        <v>0</v>
      </c>
      <c r="BD2094" s="33">
        <v>0</v>
      </c>
    </row>
    <row r="2095" spans="1:56" x14ac:dyDescent="0.25">
      <c r="A2095" s="51" t="s">
        <v>6098</v>
      </c>
      <c r="B2095" s="33" t="str">
        <f>CONCATENATE(G2095,"-",H2095,"-",I2095)</f>
        <v>999906912-Junior--63kg</v>
      </c>
      <c r="C2095" s="8" t="s">
        <v>1275</v>
      </c>
      <c r="D2095" s="8" t="s">
        <v>1276</v>
      </c>
      <c r="E2095" s="8" t="s">
        <v>11</v>
      </c>
      <c r="F2095" s="8" t="s">
        <v>12</v>
      </c>
      <c r="G2095" s="8">
        <v>999906912</v>
      </c>
      <c r="H2095" s="8" t="s">
        <v>14</v>
      </c>
      <c r="I2095" s="18" t="s">
        <v>4705</v>
      </c>
      <c r="J2095" s="8">
        <f>(M2095-K2095)+W2095</f>
        <v>219</v>
      </c>
      <c r="K2095" s="8"/>
      <c r="L2095" s="9"/>
      <c r="M2095" s="8">
        <f>SUM(N2095,O2095,P2095,Q2095,S2095,T2095,U2095)</f>
        <v>94</v>
      </c>
      <c r="N2095" s="8">
        <f>SUM(AX2095)</f>
        <v>0</v>
      </c>
      <c r="O2095" s="8">
        <v>0</v>
      </c>
      <c r="P2095" s="8">
        <f>SUM(AO2095,AW2095)</f>
        <v>0</v>
      </c>
      <c r="Q2095" s="8">
        <f>SUM(AK2095,AL2095,AM2095,AN2095,AP2095,AQ2095,AR2095,AO2095)</f>
        <v>0</v>
      </c>
      <c r="R2095" s="8">
        <f>COUNTIF(AK2095:AR2095, "&gt;0")</f>
        <v>0</v>
      </c>
      <c r="S2095" s="8">
        <f>SUM(AS2095,AT2095)</f>
        <v>51</v>
      </c>
      <c r="T2095" s="8">
        <f>SUM(AU2095)</f>
        <v>43</v>
      </c>
      <c r="U2095" s="8">
        <f>SUM(AV2095)</f>
        <v>0</v>
      </c>
      <c r="V2095" s="9"/>
      <c r="W2095" s="8">
        <f>(X2095+AD2095)</f>
        <v>125</v>
      </c>
      <c r="X2095" s="8">
        <f>SUM(Y2095:AB2095)</f>
        <v>0</v>
      </c>
      <c r="Y2095" s="8">
        <v>0</v>
      </c>
      <c r="Z2095" s="8">
        <f>0</f>
        <v>0</v>
      </c>
      <c r="AA2095" s="8">
        <f>SUM(AZ2095,BB2095)</f>
        <v>0</v>
      </c>
      <c r="AB2095" s="8">
        <f>SUM(BC2095,BD2095)</f>
        <v>0</v>
      </c>
      <c r="AC2095" s="8">
        <f>COUNTIF(BC2095:BD2095,"&gt;0")</f>
        <v>0</v>
      </c>
      <c r="AD2095" s="8">
        <f>SUM(AE2095:AI2095)</f>
        <v>125</v>
      </c>
      <c r="AE2095" s="8">
        <v>0</v>
      </c>
      <c r="AF2095" s="8">
        <v>0</v>
      </c>
      <c r="AG2095" s="8">
        <v>0</v>
      </c>
      <c r="AH2095" s="8">
        <v>0</v>
      </c>
      <c r="AI2095" s="8">
        <f>SUM(BA2095)</f>
        <v>125</v>
      </c>
      <c r="AJ2095" s="9"/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Q2095" s="8">
        <v>0</v>
      </c>
      <c r="AR2095" s="8">
        <v>0</v>
      </c>
      <c r="AS2095" s="8">
        <v>0</v>
      </c>
      <c r="AT2095" s="8">
        <v>51</v>
      </c>
      <c r="AU2095" s="15">
        <v>43</v>
      </c>
      <c r="AV2095" s="15">
        <v>0</v>
      </c>
      <c r="AW2095" s="15">
        <v>0</v>
      </c>
      <c r="AX2095" s="15">
        <v>0</v>
      </c>
      <c r="AY2095" s="29"/>
      <c r="AZ2095" s="33">
        <v>0</v>
      </c>
      <c r="BA2095" s="33">
        <v>125</v>
      </c>
      <c r="BB2095" s="33">
        <v>0</v>
      </c>
      <c r="BC2095" s="33">
        <v>0</v>
      </c>
      <c r="BD2095" s="33">
        <v>0</v>
      </c>
    </row>
    <row r="2096" spans="1:56" x14ac:dyDescent="0.25">
      <c r="A2096" s="51" t="s">
        <v>9867</v>
      </c>
      <c r="B2096" s="33" t="str">
        <f>CONCATENATE(G2096,"-",H2096,"-",I2096)</f>
        <v>999893124-Junior--63kg</v>
      </c>
      <c r="C2096" s="15" t="s">
        <v>5380</v>
      </c>
      <c r="D2096" s="15" t="s">
        <v>3047</v>
      </c>
      <c r="E2096" s="15" t="s">
        <v>11</v>
      </c>
      <c r="F2096" s="15" t="s">
        <v>12</v>
      </c>
      <c r="G2096" s="15">
        <v>999893124</v>
      </c>
      <c r="H2096" s="8" t="s">
        <v>14</v>
      </c>
      <c r="I2096" s="15" t="s">
        <v>4705</v>
      </c>
      <c r="J2096" s="8">
        <f>(M2096-K2096)+W2096</f>
        <v>196.4</v>
      </c>
      <c r="K2096" s="8">
        <f>M2096/2</f>
        <v>29.4</v>
      </c>
      <c r="L2096" s="9"/>
      <c r="M2096" s="8">
        <f>SUM(N2096,O2096,P2096,Q2096,S2096,T2096,U2096)</f>
        <v>58.8</v>
      </c>
      <c r="N2096" s="8">
        <f>SUM(AX2096)</f>
        <v>0</v>
      </c>
      <c r="O2096" s="8">
        <v>0</v>
      </c>
      <c r="P2096" s="8">
        <f>SUM(AO2096,AW2096)</f>
        <v>0</v>
      </c>
      <c r="Q2096" s="8">
        <f>SUM(AK2096,AL2096,AM2096,AN2096,AP2096,AQ2096,AR2096,AO2096)</f>
        <v>0</v>
      </c>
      <c r="R2096" s="8">
        <f>COUNTIF(AK2096:AR2096, "&gt;0")</f>
        <v>0</v>
      </c>
      <c r="S2096" s="8">
        <f>SUM(AS2096,AT2096)</f>
        <v>36</v>
      </c>
      <c r="T2096" s="8">
        <f>SUM(AU2096)</f>
        <v>22.8</v>
      </c>
      <c r="U2096" s="8">
        <f>SUM(AV2096)</f>
        <v>0</v>
      </c>
      <c r="V2096" s="9"/>
      <c r="W2096" s="8">
        <f>(X2096+AD2096)</f>
        <v>167</v>
      </c>
      <c r="X2096" s="8">
        <f>SUM(Y2096:AB2096)</f>
        <v>0</v>
      </c>
      <c r="Y2096" s="8">
        <v>0</v>
      </c>
      <c r="Z2096" s="8">
        <f>0</f>
        <v>0</v>
      </c>
      <c r="AA2096" s="8">
        <f>SUM(AZ2096,BB2096)</f>
        <v>0</v>
      </c>
      <c r="AB2096" s="8">
        <f>SUM(BC2096,BD2096)</f>
        <v>0</v>
      </c>
      <c r="AC2096" s="8">
        <f>COUNTIF(BC2096:BD2096,"&gt;0")</f>
        <v>0</v>
      </c>
      <c r="AD2096" s="8">
        <f>SUM(AE2096:AI2096)</f>
        <v>167</v>
      </c>
      <c r="AE2096" s="8">
        <v>0</v>
      </c>
      <c r="AF2096" s="8">
        <v>0</v>
      </c>
      <c r="AG2096" s="8">
        <v>0</v>
      </c>
      <c r="AH2096" s="8">
        <v>0</v>
      </c>
      <c r="AI2096" s="8">
        <f>SUM(BA2096)</f>
        <v>167</v>
      </c>
      <c r="AJ2096" s="9"/>
      <c r="AK2096" s="8">
        <v>0</v>
      </c>
      <c r="AL2096" s="8">
        <v>0</v>
      </c>
      <c r="AM2096" s="8">
        <v>0</v>
      </c>
      <c r="AN2096" s="8">
        <v>0</v>
      </c>
      <c r="AO2096" s="8">
        <v>0</v>
      </c>
      <c r="AP2096" s="8">
        <v>0</v>
      </c>
      <c r="AQ2096" s="8">
        <v>0</v>
      </c>
      <c r="AR2096" s="8">
        <v>0</v>
      </c>
      <c r="AS2096" s="8">
        <v>36</v>
      </c>
      <c r="AT2096" s="8">
        <v>0</v>
      </c>
      <c r="AU2096" s="8">
        <v>22.8</v>
      </c>
      <c r="AV2096" s="8">
        <v>0</v>
      </c>
      <c r="AW2096" s="8">
        <v>0</v>
      </c>
      <c r="AX2096" s="8">
        <v>0</v>
      </c>
      <c r="AY2096" s="30"/>
      <c r="AZ2096" s="33">
        <v>0</v>
      </c>
      <c r="BA2096" s="33">
        <v>167</v>
      </c>
      <c r="BB2096" s="33">
        <v>0</v>
      </c>
      <c r="BC2096" s="33">
        <v>0</v>
      </c>
      <c r="BD2096" s="33">
        <v>0</v>
      </c>
    </row>
    <row r="2097" spans="1:56" x14ac:dyDescent="0.25">
      <c r="A2097" s="51" t="s">
        <v>6119</v>
      </c>
      <c r="B2097" s="33" t="str">
        <f>CONCATENATE(G2097,"-",H2097,"-",I2097)</f>
        <v>999918886-Junior--63kg</v>
      </c>
      <c r="C2097" s="15" t="s">
        <v>4598</v>
      </c>
      <c r="D2097" s="15" t="s">
        <v>2568</v>
      </c>
      <c r="E2097" s="15" t="s">
        <v>11</v>
      </c>
      <c r="F2097" s="15" t="s">
        <v>12</v>
      </c>
      <c r="G2097" s="15">
        <v>999918886</v>
      </c>
      <c r="H2097" s="8" t="s">
        <v>14</v>
      </c>
      <c r="I2097" s="18" t="s">
        <v>4705</v>
      </c>
      <c r="J2097" s="8">
        <f>(M2097-K2097)+W2097</f>
        <v>195</v>
      </c>
      <c r="K2097" s="15"/>
      <c r="L2097" s="16"/>
      <c r="M2097" s="8">
        <f>SUM(N2097,O2097,P2097,Q2097,S2097,T2097,U2097)</f>
        <v>28</v>
      </c>
      <c r="N2097" s="8">
        <f>SUM(AX2097)</f>
        <v>0</v>
      </c>
      <c r="O2097" s="8">
        <v>0</v>
      </c>
      <c r="P2097" s="8">
        <f>SUM(AO2097,AW2097)</f>
        <v>28</v>
      </c>
      <c r="Q2097" s="8">
        <f>SUM(AK2097,AL2097,AM2097,AN2097,AP2097,AQ2097,AR2097,AO2097)</f>
        <v>0</v>
      </c>
      <c r="R2097" s="8">
        <f>COUNTIF(AK2097:AR2097, "&gt;0")</f>
        <v>0</v>
      </c>
      <c r="S2097" s="8">
        <f>SUM(AS2097,AT2097)</f>
        <v>0</v>
      </c>
      <c r="T2097" s="8">
        <f>SUM(AU2097)</f>
        <v>0</v>
      </c>
      <c r="U2097" s="8">
        <f>SUM(AV2097)</f>
        <v>0</v>
      </c>
      <c r="V2097" s="16"/>
      <c r="W2097" s="8">
        <f>(X2097+AD2097)</f>
        <v>167</v>
      </c>
      <c r="X2097" s="8">
        <f>SUM(Y2097:AB2097)</f>
        <v>0</v>
      </c>
      <c r="Y2097" s="8">
        <v>0</v>
      </c>
      <c r="Z2097" s="8">
        <f>0</f>
        <v>0</v>
      </c>
      <c r="AA2097" s="8">
        <f>SUM(AZ2097,BB2097)</f>
        <v>0</v>
      </c>
      <c r="AB2097" s="8">
        <f>SUM(BC2097,BD2097)</f>
        <v>0</v>
      </c>
      <c r="AC2097" s="8">
        <f>COUNTIF(BC2097:BD2097,"&gt;0")</f>
        <v>0</v>
      </c>
      <c r="AD2097" s="8">
        <f>SUM(AE2097:AI2097)</f>
        <v>167</v>
      </c>
      <c r="AE2097" s="8">
        <v>0</v>
      </c>
      <c r="AF2097" s="8">
        <v>0</v>
      </c>
      <c r="AG2097" s="8">
        <v>0</v>
      </c>
      <c r="AH2097" s="8">
        <v>0</v>
      </c>
      <c r="AI2097" s="8">
        <f>SUM(BA2097)</f>
        <v>167</v>
      </c>
      <c r="AJ2097" s="16"/>
      <c r="AK2097" s="15">
        <v>0</v>
      </c>
      <c r="AL2097" s="15">
        <v>0</v>
      </c>
      <c r="AM2097" s="15">
        <v>0</v>
      </c>
      <c r="AN2097" s="15">
        <v>0</v>
      </c>
      <c r="AO2097" s="15">
        <v>0</v>
      </c>
      <c r="AP2097" s="15">
        <v>0</v>
      </c>
      <c r="AQ2097" s="15">
        <v>0</v>
      </c>
      <c r="AR2097" s="15">
        <v>0</v>
      </c>
      <c r="AS2097" s="15">
        <v>0</v>
      </c>
      <c r="AT2097" s="15">
        <v>0</v>
      </c>
      <c r="AU2097" s="15">
        <v>0</v>
      </c>
      <c r="AV2097" s="15">
        <v>0</v>
      </c>
      <c r="AW2097" s="15">
        <v>28</v>
      </c>
      <c r="AX2097" s="15">
        <v>0</v>
      </c>
      <c r="AY2097" s="29"/>
      <c r="AZ2097" s="33">
        <v>0</v>
      </c>
      <c r="BA2097" s="33">
        <v>167</v>
      </c>
      <c r="BB2097" s="33">
        <v>0</v>
      </c>
      <c r="BC2097" s="33">
        <v>0</v>
      </c>
      <c r="BD2097" s="33">
        <v>0</v>
      </c>
    </row>
    <row r="2098" spans="1:56" x14ac:dyDescent="0.25">
      <c r="A2098" s="51" t="s">
        <v>6116</v>
      </c>
      <c r="B2098" s="33" t="str">
        <f>CONCATENATE(G2098,"-",H2098,"-",I2098)</f>
        <v>999919389-Junior--63kg</v>
      </c>
      <c r="C2098" s="8" t="s">
        <v>1274</v>
      </c>
      <c r="D2098" s="8" t="s">
        <v>513</v>
      </c>
      <c r="E2098" s="8" t="s">
        <v>11</v>
      </c>
      <c r="F2098" s="8" t="s">
        <v>12</v>
      </c>
      <c r="G2098" s="8">
        <v>999919389</v>
      </c>
      <c r="H2098" s="8" t="s">
        <v>14</v>
      </c>
      <c r="I2098" s="18" t="s">
        <v>4705</v>
      </c>
      <c r="J2098" s="8">
        <f>(M2098-K2098)+W2098</f>
        <v>167</v>
      </c>
      <c r="K2098" s="8"/>
      <c r="L2098" s="9"/>
      <c r="M2098" s="8">
        <f>SUM(N2098,O2098,P2098,Q2098,S2098,T2098,U2098)</f>
        <v>0</v>
      </c>
      <c r="N2098" s="8">
        <f>SUM(AX2098)</f>
        <v>0</v>
      </c>
      <c r="O2098" s="8">
        <v>0</v>
      </c>
      <c r="P2098" s="8">
        <f>SUM(AO2098,AW2098)</f>
        <v>0</v>
      </c>
      <c r="Q2098" s="8">
        <f>SUM(AK2098,AL2098,AM2098,AN2098,AP2098,AQ2098,AR2098,AO2098)</f>
        <v>0</v>
      </c>
      <c r="R2098" s="8">
        <f>COUNTIF(AK2098:AR2098, "&gt;0")</f>
        <v>0</v>
      </c>
      <c r="S2098" s="8">
        <f>SUM(AS2098,AT2098)</f>
        <v>0</v>
      </c>
      <c r="T2098" s="8">
        <f>SUM(AU2098)</f>
        <v>0</v>
      </c>
      <c r="U2098" s="8">
        <f>SUM(AV2098)</f>
        <v>0</v>
      </c>
      <c r="V2098" s="9"/>
      <c r="W2098" s="8">
        <f>(X2098+AD2098)</f>
        <v>167</v>
      </c>
      <c r="X2098" s="8">
        <f>SUM(Y2098:AB2098)</f>
        <v>0</v>
      </c>
      <c r="Y2098" s="8">
        <v>0</v>
      </c>
      <c r="Z2098" s="8">
        <f>0</f>
        <v>0</v>
      </c>
      <c r="AA2098" s="8">
        <f>SUM(AZ2098,BB2098)</f>
        <v>0</v>
      </c>
      <c r="AB2098" s="8">
        <f>SUM(BC2098,BD2098)</f>
        <v>0</v>
      </c>
      <c r="AC2098" s="8">
        <f>COUNTIF(BC2098:BD2098,"&gt;0")</f>
        <v>0</v>
      </c>
      <c r="AD2098" s="8">
        <f>SUM(AE2098:AI2098)</f>
        <v>167</v>
      </c>
      <c r="AE2098" s="8">
        <v>0</v>
      </c>
      <c r="AF2098" s="8">
        <v>0</v>
      </c>
      <c r="AG2098" s="8">
        <v>0</v>
      </c>
      <c r="AH2098" s="8">
        <v>0</v>
      </c>
      <c r="AI2098" s="8">
        <f>SUM(BA2098)</f>
        <v>167</v>
      </c>
      <c r="AJ2098" s="9"/>
      <c r="AK2098" s="8">
        <v>0</v>
      </c>
      <c r="AL2098" s="8">
        <v>0</v>
      </c>
      <c r="AM2098" s="8">
        <v>0</v>
      </c>
      <c r="AN2098" s="8">
        <v>0</v>
      </c>
      <c r="AO2098" s="8">
        <v>0</v>
      </c>
      <c r="AP2098" s="8">
        <v>0</v>
      </c>
      <c r="AQ2098" s="8">
        <v>0</v>
      </c>
      <c r="AR2098" s="8">
        <v>0</v>
      </c>
      <c r="AS2098" s="8">
        <v>0</v>
      </c>
      <c r="AT2098" s="8">
        <v>0</v>
      </c>
      <c r="AU2098" s="15">
        <v>0</v>
      </c>
      <c r="AV2098" s="15">
        <v>0</v>
      </c>
      <c r="AW2098" s="15">
        <v>0</v>
      </c>
      <c r="AX2098" s="15">
        <v>0</v>
      </c>
      <c r="AY2098" s="29"/>
      <c r="AZ2098" s="33">
        <v>0</v>
      </c>
      <c r="BA2098" s="33">
        <v>167</v>
      </c>
      <c r="BB2098" s="33">
        <v>0</v>
      </c>
      <c r="BC2098" s="33">
        <v>0</v>
      </c>
      <c r="BD2098" s="33">
        <v>0</v>
      </c>
    </row>
    <row r="2099" spans="1:56" x14ac:dyDescent="0.25">
      <c r="A2099" s="51" t="s">
        <v>9872</v>
      </c>
      <c r="B2099" s="33" t="str">
        <f>CONCATENATE(G2099,"-",H2099,"-",I2099)</f>
        <v>999923025-Junior--63kg</v>
      </c>
      <c r="C2099" s="15" t="s">
        <v>1363</v>
      </c>
      <c r="D2099" s="15" t="s">
        <v>5379</v>
      </c>
      <c r="E2099" s="15" t="s">
        <v>11</v>
      </c>
      <c r="F2099" s="15" t="s">
        <v>12</v>
      </c>
      <c r="G2099" s="15">
        <v>999923025</v>
      </c>
      <c r="H2099" s="8" t="s">
        <v>14</v>
      </c>
      <c r="I2099" s="15" t="s">
        <v>4705</v>
      </c>
      <c r="J2099" s="8">
        <f>(M2099-K2099)+W2099</f>
        <v>167</v>
      </c>
      <c r="K2099" s="8">
        <f>M2099/2</f>
        <v>0</v>
      </c>
      <c r="L2099" s="9"/>
      <c r="M2099" s="8">
        <f>SUM(N2099,O2099,P2099,Q2099,S2099,T2099,U2099)</f>
        <v>0</v>
      </c>
      <c r="N2099" s="8">
        <f>SUM(AX2099)</f>
        <v>0</v>
      </c>
      <c r="O2099" s="8">
        <v>0</v>
      </c>
      <c r="P2099" s="8">
        <f>SUM(AO2099,AW2099)</f>
        <v>0</v>
      </c>
      <c r="Q2099" s="8">
        <f>SUM(AK2099,AL2099,AM2099,AN2099,AP2099,AQ2099,AR2099,AO2099)</f>
        <v>0</v>
      </c>
      <c r="R2099" s="8">
        <f>COUNTIF(AK2099:AR2099, "&gt;0")</f>
        <v>0</v>
      </c>
      <c r="S2099" s="8">
        <f>SUM(AS2099,AT2099)</f>
        <v>0</v>
      </c>
      <c r="T2099" s="8">
        <f>SUM(AU2099)</f>
        <v>0</v>
      </c>
      <c r="U2099" s="8">
        <f>SUM(AV2099)</f>
        <v>0</v>
      </c>
      <c r="V2099" s="9"/>
      <c r="W2099" s="8">
        <f>(X2099+AD2099)</f>
        <v>167</v>
      </c>
      <c r="X2099" s="8">
        <f>SUM(Y2099:AB2099)</f>
        <v>0</v>
      </c>
      <c r="Y2099" s="8">
        <v>0</v>
      </c>
      <c r="Z2099" s="8">
        <f>0</f>
        <v>0</v>
      </c>
      <c r="AA2099" s="8">
        <f>SUM(AZ2099,BB2099)</f>
        <v>0</v>
      </c>
      <c r="AB2099" s="8">
        <f>SUM(BC2099,BD2099)</f>
        <v>0</v>
      </c>
      <c r="AC2099" s="8">
        <f>COUNTIF(BC2099:BD2099,"&gt;0")</f>
        <v>0</v>
      </c>
      <c r="AD2099" s="8">
        <f>SUM(AE2099:AI2099)</f>
        <v>167</v>
      </c>
      <c r="AE2099" s="8">
        <v>0</v>
      </c>
      <c r="AF2099" s="8">
        <v>0</v>
      </c>
      <c r="AG2099" s="8">
        <v>0</v>
      </c>
      <c r="AH2099" s="8">
        <v>0</v>
      </c>
      <c r="AI2099" s="8">
        <f>SUM(BA2099)</f>
        <v>167</v>
      </c>
      <c r="AJ2099" s="9"/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Q2099" s="8">
        <v>0</v>
      </c>
      <c r="AR2099" s="8">
        <v>0</v>
      </c>
      <c r="AS2099" s="8">
        <v>0</v>
      </c>
      <c r="AT2099" s="8">
        <v>0</v>
      </c>
      <c r="AU2099" s="8">
        <v>0</v>
      </c>
      <c r="AV2099" s="8">
        <v>0</v>
      </c>
      <c r="AW2099" s="8">
        <v>0</v>
      </c>
      <c r="AX2099" s="8">
        <v>0</v>
      </c>
      <c r="AY2099" s="30"/>
      <c r="AZ2099" s="33">
        <v>0</v>
      </c>
      <c r="BA2099" s="33">
        <v>167</v>
      </c>
      <c r="BB2099" s="33">
        <v>0</v>
      </c>
      <c r="BC2099" s="33">
        <v>0</v>
      </c>
      <c r="BD2099" s="33">
        <v>0</v>
      </c>
    </row>
    <row r="2100" spans="1:56" x14ac:dyDescent="0.25">
      <c r="A2100" s="51" t="s">
        <v>6117</v>
      </c>
      <c r="B2100" s="33" t="str">
        <f>CONCATENATE(G2100,"-",H2100,"-",I2100)</f>
        <v>999925019-Junior--63kg</v>
      </c>
      <c r="C2100" s="15" t="s">
        <v>168</v>
      </c>
      <c r="D2100" s="15" t="s">
        <v>3743</v>
      </c>
      <c r="E2100" s="15" t="s">
        <v>11</v>
      </c>
      <c r="F2100" s="15" t="s">
        <v>12</v>
      </c>
      <c r="G2100" s="15">
        <v>999925019</v>
      </c>
      <c r="H2100" s="8" t="s">
        <v>14</v>
      </c>
      <c r="I2100" s="18" t="s">
        <v>4705</v>
      </c>
      <c r="J2100" s="8">
        <f>(M2100-K2100)+W2100</f>
        <v>162.5</v>
      </c>
      <c r="K2100" s="15"/>
      <c r="L2100" s="16"/>
      <c r="M2100" s="8">
        <f>SUM(N2100,O2100,P2100,Q2100,S2100,T2100,U2100)</f>
        <v>37.5</v>
      </c>
      <c r="N2100" s="8">
        <f>SUM(AX2100)</f>
        <v>0</v>
      </c>
      <c r="O2100" s="8">
        <v>0</v>
      </c>
      <c r="P2100" s="8">
        <f>SUM(AO2100,AW2100)</f>
        <v>37.5</v>
      </c>
      <c r="Q2100" s="8">
        <f>SUM(AK2100,AL2100,AM2100,AN2100,AP2100,AQ2100,AR2100,AO2100)</f>
        <v>0</v>
      </c>
      <c r="R2100" s="8">
        <f>COUNTIF(AK2100:AR2100, "&gt;0")</f>
        <v>0</v>
      </c>
      <c r="S2100" s="8">
        <f>SUM(AS2100,AT2100)</f>
        <v>0</v>
      </c>
      <c r="T2100" s="8">
        <f>SUM(AU2100)</f>
        <v>0</v>
      </c>
      <c r="U2100" s="8">
        <f>SUM(AV2100)</f>
        <v>0</v>
      </c>
      <c r="V2100" s="16"/>
      <c r="W2100" s="8">
        <f>(X2100+AD2100)</f>
        <v>125</v>
      </c>
      <c r="X2100" s="8">
        <f>SUM(Y2100:AB2100)</f>
        <v>0</v>
      </c>
      <c r="Y2100" s="8">
        <v>0</v>
      </c>
      <c r="Z2100" s="8">
        <f>0</f>
        <v>0</v>
      </c>
      <c r="AA2100" s="8">
        <f>SUM(AZ2100,BB2100)</f>
        <v>0</v>
      </c>
      <c r="AB2100" s="8">
        <f>SUM(BC2100,BD2100)</f>
        <v>0</v>
      </c>
      <c r="AC2100" s="8">
        <f>COUNTIF(BC2100:BD2100,"&gt;0")</f>
        <v>0</v>
      </c>
      <c r="AD2100" s="8">
        <f>SUM(AE2100:AI2100)</f>
        <v>125</v>
      </c>
      <c r="AE2100" s="8">
        <v>0</v>
      </c>
      <c r="AF2100" s="8">
        <v>0</v>
      </c>
      <c r="AG2100" s="8">
        <v>0</v>
      </c>
      <c r="AH2100" s="8">
        <v>0</v>
      </c>
      <c r="AI2100" s="8">
        <f>SUM(BA2100)</f>
        <v>125</v>
      </c>
      <c r="AJ2100" s="16"/>
      <c r="AK2100" s="15">
        <v>0</v>
      </c>
      <c r="AL2100" s="15">
        <v>0</v>
      </c>
      <c r="AM2100" s="15">
        <v>0</v>
      </c>
      <c r="AN2100" s="15">
        <v>0</v>
      </c>
      <c r="AO2100" s="15">
        <v>0</v>
      </c>
      <c r="AP2100" s="15">
        <v>0</v>
      </c>
      <c r="AQ2100" s="15">
        <v>0</v>
      </c>
      <c r="AR2100" s="15">
        <v>0</v>
      </c>
      <c r="AS2100" s="15">
        <v>0</v>
      </c>
      <c r="AT2100" s="15">
        <v>0</v>
      </c>
      <c r="AU2100" s="15">
        <v>0</v>
      </c>
      <c r="AV2100" s="15">
        <v>0</v>
      </c>
      <c r="AW2100" s="15">
        <v>37.5</v>
      </c>
      <c r="AX2100" s="15">
        <v>0</v>
      </c>
      <c r="AY2100" s="29"/>
      <c r="AZ2100" s="33">
        <v>0</v>
      </c>
      <c r="BA2100" s="33">
        <v>125</v>
      </c>
      <c r="BB2100" s="33">
        <v>0</v>
      </c>
      <c r="BC2100" s="33">
        <v>0</v>
      </c>
      <c r="BD2100" s="33">
        <v>0</v>
      </c>
    </row>
    <row r="2101" spans="1:56" x14ac:dyDescent="0.25">
      <c r="A2101" s="51" t="s">
        <v>4912</v>
      </c>
      <c r="B2101" s="33" t="str">
        <f>CONCATENATE(G2101,"-",H2101,"-",I2101)</f>
        <v>999922150-Junior--63kg</v>
      </c>
      <c r="C2101" s="18" t="s">
        <v>243</v>
      </c>
      <c r="D2101" s="18" t="s">
        <v>2506</v>
      </c>
      <c r="E2101" s="18" t="s">
        <v>11</v>
      </c>
      <c r="F2101" s="18" t="s">
        <v>12</v>
      </c>
      <c r="G2101" s="8">
        <v>999922150</v>
      </c>
      <c r="H2101" s="8" t="s">
        <v>14</v>
      </c>
      <c r="I2101" s="18" t="s">
        <v>4705</v>
      </c>
      <c r="J2101" s="8">
        <f>(M2101-K2101)+W2101</f>
        <v>150</v>
      </c>
      <c r="K2101" s="8">
        <f>M2101/2</f>
        <v>40</v>
      </c>
      <c r="L2101" s="9"/>
      <c r="M2101" s="8">
        <f>SUM(N2101,O2101,P2101,Q2101,S2101,T2101,U2101)</f>
        <v>80</v>
      </c>
      <c r="N2101" s="8">
        <f>SUM(AX2101)</f>
        <v>0</v>
      </c>
      <c r="O2101" s="8">
        <v>0</v>
      </c>
      <c r="P2101" s="8">
        <f>SUM(AO2101,AW2101)</f>
        <v>0</v>
      </c>
      <c r="Q2101" s="8">
        <f>SUM(AK2101,AL2101,AM2101,AN2101,AP2101,AQ2101,AR2101,AO2101)</f>
        <v>0</v>
      </c>
      <c r="R2101" s="8">
        <f>COUNTIF(AK2101:AR2101, "&gt;0")</f>
        <v>0</v>
      </c>
      <c r="S2101" s="8">
        <f>SUM(AS2101,AT2101)</f>
        <v>80</v>
      </c>
      <c r="T2101" s="8">
        <f>SUM(AU2101)</f>
        <v>0</v>
      </c>
      <c r="U2101" s="8">
        <f>SUM(AV2101)</f>
        <v>0</v>
      </c>
      <c r="V2101" s="9"/>
      <c r="W2101" s="8">
        <f>(X2101+AD2101)</f>
        <v>110</v>
      </c>
      <c r="X2101" s="8">
        <f>SUM(Y2101:AB2101)</f>
        <v>110</v>
      </c>
      <c r="Y2101" s="8">
        <v>0</v>
      </c>
      <c r="Z2101" s="8">
        <f>0</f>
        <v>0</v>
      </c>
      <c r="AA2101" s="8">
        <f>SUM(AZ2101,BB2101)</f>
        <v>42</v>
      </c>
      <c r="AB2101" s="8">
        <f>SUM(BC2101,BD2101)</f>
        <v>68</v>
      </c>
      <c r="AC2101" s="8">
        <f>COUNTIF(BC2101:BD2101,"&gt;0")</f>
        <v>1</v>
      </c>
      <c r="AD2101" s="8">
        <f>SUM(AE2101:AI2101)</f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f>SUM(BA2101)</f>
        <v>0</v>
      </c>
      <c r="AJ2101" s="9"/>
      <c r="AK2101" s="8">
        <v>0</v>
      </c>
      <c r="AL2101" s="8">
        <v>0</v>
      </c>
      <c r="AM2101" s="8">
        <v>0</v>
      </c>
      <c r="AN2101" s="8">
        <v>0</v>
      </c>
      <c r="AO2101" s="8">
        <v>0</v>
      </c>
      <c r="AP2101" s="8">
        <v>0</v>
      </c>
      <c r="AQ2101" s="8">
        <v>0</v>
      </c>
      <c r="AR2101" s="8">
        <v>0</v>
      </c>
      <c r="AS2101" s="8">
        <v>0</v>
      </c>
      <c r="AT2101" s="8">
        <v>80</v>
      </c>
      <c r="AU2101" s="15">
        <v>0</v>
      </c>
      <c r="AV2101" s="15">
        <v>0</v>
      </c>
      <c r="AW2101" s="15">
        <v>0</v>
      </c>
      <c r="AX2101" s="15">
        <v>0</v>
      </c>
      <c r="AY2101" s="29"/>
      <c r="AZ2101" s="33">
        <v>42</v>
      </c>
      <c r="BA2101" s="33">
        <v>0</v>
      </c>
      <c r="BB2101" s="33">
        <v>0</v>
      </c>
      <c r="BC2101" s="33">
        <v>68</v>
      </c>
      <c r="BD2101" s="33">
        <v>0</v>
      </c>
    </row>
    <row r="2102" spans="1:56" x14ac:dyDescent="0.25">
      <c r="A2102" s="51" t="s">
        <v>6101</v>
      </c>
      <c r="B2102" s="33" t="str">
        <f>CONCATENATE(G2102,"-",H2102,"-",I2102)</f>
        <v>999917222-Junior--63kg</v>
      </c>
      <c r="C2102" s="15" t="s">
        <v>389</v>
      </c>
      <c r="D2102" s="15" t="s">
        <v>2323</v>
      </c>
      <c r="E2102" s="15" t="s">
        <v>11</v>
      </c>
      <c r="F2102" s="15" t="s">
        <v>12</v>
      </c>
      <c r="G2102" s="15">
        <v>999917222</v>
      </c>
      <c r="H2102" s="8" t="s">
        <v>14</v>
      </c>
      <c r="I2102" s="18" t="s">
        <v>4705</v>
      </c>
      <c r="J2102" s="8">
        <f>(M2102-K2102)+W2102</f>
        <v>147</v>
      </c>
      <c r="K2102" s="15"/>
      <c r="L2102" s="16"/>
      <c r="M2102" s="8">
        <f>SUM(N2102,O2102,P2102,Q2102,S2102,T2102,U2102)</f>
        <v>147</v>
      </c>
      <c r="N2102" s="8">
        <f>SUM(AX2102)</f>
        <v>0</v>
      </c>
      <c r="O2102" s="8">
        <v>0</v>
      </c>
      <c r="P2102" s="8">
        <f>SUM(AO2102,AW2102)</f>
        <v>0</v>
      </c>
      <c r="Q2102" s="8">
        <f>SUM(AK2102,AL2102,AM2102,AN2102,AP2102,AQ2102,AR2102,AO2102)</f>
        <v>0</v>
      </c>
      <c r="R2102" s="8">
        <f>COUNTIF(AK2102:AR2102, "&gt;0")</f>
        <v>0</v>
      </c>
      <c r="S2102" s="8">
        <f>SUM(AS2102,AT2102)</f>
        <v>90</v>
      </c>
      <c r="T2102" s="8">
        <f>SUM(AU2102)</f>
        <v>57</v>
      </c>
      <c r="U2102" s="8">
        <f>SUM(AV2102)</f>
        <v>0</v>
      </c>
      <c r="V2102" s="16"/>
      <c r="W2102" s="8">
        <f>(X2102+AD2102)</f>
        <v>0</v>
      </c>
      <c r="X2102" s="8">
        <f>SUM(Y2102:AB2102)</f>
        <v>0</v>
      </c>
      <c r="Y2102" s="8">
        <v>0</v>
      </c>
      <c r="Z2102" s="8">
        <f>0</f>
        <v>0</v>
      </c>
      <c r="AA2102" s="8">
        <f>SUM(AZ2102,BB2102)</f>
        <v>0</v>
      </c>
      <c r="AB2102" s="8">
        <f>SUM(BC2102,BD2102)</f>
        <v>0</v>
      </c>
      <c r="AC2102" s="8">
        <f>COUNTIF(BC2102:BD2102,"&gt;0")</f>
        <v>0</v>
      </c>
      <c r="AD2102" s="8">
        <f>SUM(AE2102:AI2102)</f>
        <v>0</v>
      </c>
      <c r="AE2102" s="8">
        <v>0</v>
      </c>
      <c r="AF2102" s="8">
        <v>0</v>
      </c>
      <c r="AG2102" s="8">
        <v>0</v>
      </c>
      <c r="AH2102" s="8">
        <v>0</v>
      </c>
      <c r="AI2102" s="8">
        <f>SUM(BA2102)</f>
        <v>0</v>
      </c>
      <c r="AJ2102" s="16"/>
      <c r="AK2102" s="8">
        <v>0</v>
      </c>
      <c r="AL2102" s="8">
        <v>0</v>
      </c>
      <c r="AM2102" s="8">
        <v>0</v>
      </c>
      <c r="AN2102" s="8">
        <v>0</v>
      </c>
      <c r="AO2102" s="8">
        <v>0</v>
      </c>
      <c r="AP2102" s="8">
        <v>0</v>
      </c>
      <c r="AQ2102" s="8">
        <v>0</v>
      </c>
      <c r="AR2102" s="8">
        <v>0</v>
      </c>
      <c r="AS2102" s="8">
        <v>0</v>
      </c>
      <c r="AT2102" s="8">
        <v>90</v>
      </c>
      <c r="AU2102" s="15">
        <v>57</v>
      </c>
      <c r="AV2102" s="15">
        <v>0</v>
      </c>
      <c r="AW2102" s="15">
        <v>0</v>
      </c>
      <c r="AX2102" s="15">
        <v>0</v>
      </c>
      <c r="AY2102" s="29"/>
      <c r="AZ2102" s="33">
        <v>0</v>
      </c>
      <c r="BA2102" s="33">
        <v>0</v>
      </c>
      <c r="BB2102" s="33">
        <v>0</v>
      </c>
      <c r="BC2102" s="33">
        <v>0</v>
      </c>
      <c r="BD2102" s="33">
        <v>0</v>
      </c>
    </row>
    <row r="2103" spans="1:56" x14ac:dyDescent="0.25">
      <c r="A2103" s="51" t="s">
        <v>9875</v>
      </c>
      <c r="B2103" s="33" t="str">
        <f>CONCATENATE(G2103,"-",H2103,"-",I2103)</f>
        <v>999926771-Junior--63kg</v>
      </c>
      <c r="C2103" s="15" t="s">
        <v>692</v>
      </c>
      <c r="D2103" s="15" t="s">
        <v>5381</v>
      </c>
      <c r="E2103" s="15" t="s">
        <v>11</v>
      </c>
      <c r="F2103" s="15" t="s">
        <v>12</v>
      </c>
      <c r="G2103" s="15">
        <v>999926771</v>
      </c>
      <c r="H2103" s="8" t="s">
        <v>14</v>
      </c>
      <c r="I2103" s="15" t="s">
        <v>4705</v>
      </c>
      <c r="J2103" s="8">
        <f>(M2103-K2103)+W2103</f>
        <v>138.19999999999999</v>
      </c>
      <c r="K2103" s="8">
        <f>M2103/2</f>
        <v>13.2</v>
      </c>
      <c r="L2103" s="9"/>
      <c r="M2103" s="8">
        <f>SUM(N2103,O2103,P2103,Q2103,S2103,T2103,U2103)</f>
        <v>26.4</v>
      </c>
      <c r="N2103" s="8">
        <f>SUM(AX2103)</f>
        <v>0</v>
      </c>
      <c r="O2103" s="8">
        <v>0</v>
      </c>
      <c r="P2103" s="8">
        <f>SUM(AO2103,AW2103)</f>
        <v>0</v>
      </c>
      <c r="Q2103" s="8">
        <f>SUM(AK2103,AL2103,AM2103,AN2103,AP2103,AQ2103,AR2103,AO2103)</f>
        <v>3.5999999999999996</v>
      </c>
      <c r="R2103" s="8">
        <f>COUNTIF(AK2103:AR2103, "&gt;0")</f>
        <v>1</v>
      </c>
      <c r="S2103" s="8">
        <f>SUM(AS2103,AT2103)</f>
        <v>0</v>
      </c>
      <c r="T2103" s="8">
        <f>SUM(AU2103)</f>
        <v>22.8</v>
      </c>
      <c r="U2103" s="8">
        <f>SUM(AV2103)</f>
        <v>0</v>
      </c>
      <c r="V2103" s="9"/>
      <c r="W2103" s="8">
        <f>(X2103+AD2103)</f>
        <v>125</v>
      </c>
      <c r="X2103" s="8">
        <f>SUM(Y2103:AB2103)</f>
        <v>0</v>
      </c>
      <c r="Y2103" s="8">
        <v>0</v>
      </c>
      <c r="Z2103" s="8">
        <f>0</f>
        <v>0</v>
      </c>
      <c r="AA2103" s="8">
        <f>SUM(AZ2103,BB2103)</f>
        <v>0</v>
      </c>
      <c r="AB2103" s="8">
        <f>SUM(BC2103,BD2103)</f>
        <v>0</v>
      </c>
      <c r="AC2103" s="8">
        <f>COUNTIF(BC2103:BD2103,"&gt;0")</f>
        <v>0</v>
      </c>
      <c r="AD2103" s="8">
        <f>SUM(AE2103:AI2103)</f>
        <v>125</v>
      </c>
      <c r="AE2103" s="8">
        <v>0</v>
      </c>
      <c r="AF2103" s="8">
        <v>0</v>
      </c>
      <c r="AG2103" s="8">
        <v>0</v>
      </c>
      <c r="AH2103" s="8">
        <v>0</v>
      </c>
      <c r="AI2103" s="8">
        <f>SUM(BA2103)</f>
        <v>125</v>
      </c>
      <c r="AJ2103" s="9"/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Q2103" s="8">
        <v>0</v>
      </c>
      <c r="AR2103" s="8">
        <v>3.5999999999999996</v>
      </c>
      <c r="AS2103" s="8">
        <v>0</v>
      </c>
      <c r="AT2103" s="8">
        <v>0</v>
      </c>
      <c r="AU2103" s="8">
        <v>22.8</v>
      </c>
      <c r="AV2103" s="8">
        <v>0</v>
      </c>
      <c r="AW2103" s="8">
        <v>0</v>
      </c>
      <c r="AX2103" s="8">
        <v>0</v>
      </c>
      <c r="AY2103" s="30"/>
      <c r="AZ2103" s="33">
        <v>0</v>
      </c>
      <c r="BA2103" s="33">
        <v>125</v>
      </c>
      <c r="BB2103" s="33">
        <v>0</v>
      </c>
      <c r="BC2103" s="33">
        <v>0</v>
      </c>
      <c r="BD2103" s="33">
        <v>0</v>
      </c>
    </row>
    <row r="2104" spans="1:56" x14ac:dyDescent="0.25">
      <c r="A2104" s="51" t="s">
        <v>6102</v>
      </c>
      <c r="B2104" s="33" t="str">
        <f>CONCATENATE(G2104,"-",H2104,"-",I2104)</f>
        <v>999910940-Junior--63kg</v>
      </c>
      <c r="C2104" s="8" t="s">
        <v>1171</v>
      </c>
      <c r="D2104" s="8" t="s">
        <v>54</v>
      </c>
      <c r="E2104" s="8" t="s">
        <v>11</v>
      </c>
      <c r="F2104" s="8" t="s">
        <v>12</v>
      </c>
      <c r="G2104" s="8">
        <v>999910940</v>
      </c>
      <c r="H2104" s="8" t="s">
        <v>14</v>
      </c>
      <c r="I2104" s="18" t="s">
        <v>4705</v>
      </c>
      <c r="J2104" s="8">
        <f>(M2104-K2104)+W2104</f>
        <v>127.5</v>
      </c>
      <c r="K2104" s="8">
        <f>M2104/2</f>
        <v>127.5</v>
      </c>
      <c r="L2104" s="9"/>
      <c r="M2104" s="8">
        <f>SUM(N2104,O2104,P2104,Q2104,S2104,T2104,U2104)</f>
        <v>255</v>
      </c>
      <c r="N2104" s="8">
        <f>SUM(AX2104)</f>
        <v>0</v>
      </c>
      <c r="O2104" s="8">
        <v>0</v>
      </c>
      <c r="P2104" s="8">
        <f>SUM(AO2104,AW2104)</f>
        <v>0</v>
      </c>
      <c r="Q2104" s="8">
        <f>SUM(AK2104,AL2104,AM2104,AN2104,AP2104,AQ2104,AR2104,AO2104)</f>
        <v>0</v>
      </c>
      <c r="R2104" s="8">
        <f>COUNTIF(AK2104:AR2104, "&gt;0")</f>
        <v>0</v>
      </c>
      <c r="S2104" s="8">
        <f>SUM(AS2104,AT2104)</f>
        <v>45</v>
      </c>
      <c r="T2104" s="8">
        <f>SUM(AU2104)</f>
        <v>135</v>
      </c>
      <c r="U2104" s="8">
        <f>SUM(AV2104)</f>
        <v>75</v>
      </c>
      <c r="V2104" s="9"/>
      <c r="W2104" s="8">
        <f>(X2104+AD2104)</f>
        <v>0</v>
      </c>
      <c r="X2104" s="8">
        <f>SUM(Y2104:AB2104)</f>
        <v>0</v>
      </c>
      <c r="Y2104" s="8">
        <v>0</v>
      </c>
      <c r="Z2104" s="8">
        <f>0</f>
        <v>0</v>
      </c>
      <c r="AA2104" s="8">
        <f>SUM(AZ2104,BB2104)</f>
        <v>0</v>
      </c>
      <c r="AB2104" s="8">
        <f>SUM(BC2104,BD2104)</f>
        <v>0</v>
      </c>
      <c r="AC2104" s="8">
        <f>COUNTIF(BC2104:BD2104,"&gt;0")</f>
        <v>0</v>
      </c>
      <c r="AD2104" s="8">
        <f>SUM(AE2104:AI2104)</f>
        <v>0</v>
      </c>
      <c r="AE2104" s="8">
        <v>0</v>
      </c>
      <c r="AF2104" s="8">
        <v>0</v>
      </c>
      <c r="AG2104" s="8">
        <v>0</v>
      </c>
      <c r="AH2104" s="8">
        <v>0</v>
      </c>
      <c r="AI2104" s="8">
        <f>SUM(BA2104)</f>
        <v>0</v>
      </c>
      <c r="AJ2104" s="9"/>
      <c r="AK2104" s="8">
        <v>0</v>
      </c>
      <c r="AL2104" s="8">
        <v>0</v>
      </c>
      <c r="AM2104" s="8">
        <v>0</v>
      </c>
      <c r="AN2104" s="8">
        <v>0</v>
      </c>
      <c r="AO2104" s="8">
        <v>0</v>
      </c>
      <c r="AP2104" s="8">
        <v>0</v>
      </c>
      <c r="AQ2104" s="8">
        <v>0</v>
      </c>
      <c r="AR2104" s="8">
        <v>0</v>
      </c>
      <c r="AS2104" s="8">
        <v>0</v>
      </c>
      <c r="AT2104" s="8">
        <v>45</v>
      </c>
      <c r="AU2104" s="15">
        <v>135</v>
      </c>
      <c r="AV2104" s="15">
        <v>75</v>
      </c>
      <c r="AW2104" s="15">
        <v>0</v>
      </c>
      <c r="AX2104" s="15">
        <v>0</v>
      </c>
      <c r="AY2104" s="29"/>
      <c r="AZ2104" s="33">
        <v>0</v>
      </c>
      <c r="BA2104" s="33">
        <v>0</v>
      </c>
      <c r="BB2104" s="33">
        <v>0</v>
      </c>
      <c r="BC2104" s="33">
        <v>0</v>
      </c>
      <c r="BD2104" s="33">
        <v>0</v>
      </c>
    </row>
    <row r="2105" spans="1:56" x14ac:dyDescent="0.25">
      <c r="A2105" s="51" t="s">
        <v>6095</v>
      </c>
      <c r="B2105" s="33" t="str">
        <f>CONCATENATE(G2105,"-",H2105,"-",I2105)</f>
        <v>999914265-Junior--63kg</v>
      </c>
      <c r="C2105" s="8" t="s">
        <v>504</v>
      </c>
      <c r="D2105" s="8" t="s">
        <v>137</v>
      </c>
      <c r="E2105" s="8" t="s">
        <v>11</v>
      </c>
      <c r="F2105" s="8" t="s">
        <v>12</v>
      </c>
      <c r="G2105" s="17">
        <v>999914265</v>
      </c>
      <c r="H2105" s="8" t="s">
        <v>14</v>
      </c>
      <c r="I2105" s="18" t="s">
        <v>4705</v>
      </c>
      <c r="J2105" s="8">
        <f>(M2105-K2105)+W2105</f>
        <v>125</v>
      </c>
      <c r="K2105" s="8"/>
      <c r="L2105" s="9"/>
      <c r="M2105" s="8">
        <f>SUM(N2105,O2105,P2105,Q2105,S2105,T2105,U2105)</f>
        <v>125</v>
      </c>
      <c r="N2105" s="8">
        <f>SUM(AX2105)</f>
        <v>0</v>
      </c>
      <c r="O2105" s="8">
        <v>0</v>
      </c>
      <c r="P2105" s="8">
        <f>SUM(AO2105,AW2105)</f>
        <v>0</v>
      </c>
      <c r="Q2105" s="8">
        <f>SUM(AK2105,AL2105,AM2105,AN2105,AP2105,AQ2105,AR2105,AO2105)</f>
        <v>0</v>
      </c>
      <c r="R2105" s="8">
        <f>COUNTIF(AK2105:AR2105, "&gt;0")</f>
        <v>0</v>
      </c>
      <c r="S2105" s="8">
        <f>SUM(AS2105,AT2105)</f>
        <v>68</v>
      </c>
      <c r="T2105" s="8">
        <f>SUM(AU2105)</f>
        <v>57</v>
      </c>
      <c r="U2105" s="8">
        <f>SUM(AV2105)</f>
        <v>0</v>
      </c>
      <c r="V2105" s="9"/>
      <c r="W2105" s="8">
        <f>(X2105+AD2105)</f>
        <v>0</v>
      </c>
      <c r="X2105" s="8">
        <f>SUM(Y2105:AB2105)</f>
        <v>0</v>
      </c>
      <c r="Y2105" s="8">
        <v>0</v>
      </c>
      <c r="Z2105" s="8">
        <f>0</f>
        <v>0</v>
      </c>
      <c r="AA2105" s="8">
        <f>SUM(AZ2105,BB2105)</f>
        <v>0</v>
      </c>
      <c r="AB2105" s="8">
        <f>SUM(BC2105,BD2105)</f>
        <v>0</v>
      </c>
      <c r="AC2105" s="8">
        <f>COUNTIF(BC2105:BD2105,"&gt;0")</f>
        <v>0</v>
      </c>
      <c r="AD2105" s="8">
        <f>SUM(AE2105:AI2105)</f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f>SUM(BA2105)</f>
        <v>0</v>
      </c>
      <c r="AJ2105" s="9"/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Q2105" s="8">
        <v>0</v>
      </c>
      <c r="AR2105" s="8">
        <v>0</v>
      </c>
      <c r="AS2105" s="8">
        <v>68</v>
      </c>
      <c r="AT2105" s="8">
        <v>0</v>
      </c>
      <c r="AU2105" s="15">
        <v>57</v>
      </c>
      <c r="AV2105" s="15">
        <v>0</v>
      </c>
      <c r="AW2105" s="15">
        <v>0</v>
      </c>
      <c r="AX2105" s="15">
        <v>0</v>
      </c>
      <c r="AY2105" s="29"/>
      <c r="AZ2105" s="33">
        <v>0</v>
      </c>
      <c r="BA2105" s="33">
        <v>0</v>
      </c>
      <c r="BB2105" s="33">
        <v>0</v>
      </c>
      <c r="BC2105" s="33">
        <v>0</v>
      </c>
      <c r="BD2105" s="33">
        <v>0</v>
      </c>
    </row>
    <row r="2106" spans="1:56" x14ac:dyDescent="0.25">
      <c r="A2106" s="51" t="s">
        <v>9870</v>
      </c>
      <c r="B2106" s="33" t="str">
        <f>CONCATENATE(G2106,"-",H2106,"-",I2106)</f>
        <v>999921420-Junior--63kg</v>
      </c>
      <c r="C2106" s="15" t="s">
        <v>160</v>
      </c>
      <c r="D2106" s="15" t="s">
        <v>359</v>
      </c>
      <c r="E2106" s="15" t="s">
        <v>11</v>
      </c>
      <c r="F2106" s="15" t="s">
        <v>12</v>
      </c>
      <c r="G2106" s="15">
        <v>999921420</v>
      </c>
      <c r="H2106" s="8" t="s">
        <v>14</v>
      </c>
      <c r="I2106" s="15" t="s">
        <v>4705</v>
      </c>
      <c r="J2106" s="8">
        <f>(M2106-K2106)+W2106</f>
        <v>125</v>
      </c>
      <c r="K2106" s="8">
        <f>M2106/2</f>
        <v>0</v>
      </c>
      <c r="L2106" s="9"/>
      <c r="M2106" s="8">
        <f>SUM(N2106,O2106,P2106,Q2106,S2106,T2106,U2106)</f>
        <v>0</v>
      </c>
      <c r="N2106" s="8">
        <f>SUM(AX2106)</f>
        <v>0</v>
      </c>
      <c r="O2106" s="8">
        <v>0</v>
      </c>
      <c r="P2106" s="8">
        <f>SUM(AO2106,AW2106)</f>
        <v>0</v>
      </c>
      <c r="Q2106" s="8">
        <f>SUM(AK2106,AL2106,AM2106,AN2106,AP2106,AQ2106,AR2106,AO2106)</f>
        <v>0</v>
      </c>
      <c r="R2106" s="8">
        <f>COUNTIF(AK2106:AR2106, "&gt;0")</f>
        <v>0</v>
      </c>
      <c r="S2106" s="8">
        <f>SUM(AS2106,AT2106)</f>
        <v>0</v>
      </c>
      <c r="T2106" s="8">
        <f>SUM(AU2106)</f>
        <v>0</v>
      </c>
      <c r="U2106" s="8">
        <f>SUM(AV2106)</f>
        <v>0</v>
      </c>
      <c r="V2106" s="9"/>
      <c r="W2106" s="8">
        <f>(X2106+AD2106)</f>
        <v>125</v>
      </c>
      <c r="X2106" s="8">
        <f>SUM(Y2106:AB2106)</f>
        <v>0</v>
      </c>
      <c r="Y2106" s="8">
        <v>0</v>
      </c>
      <c r="Z2106" s="8">
        <f>0</f>
        <v>0</v>
      </c>
      <c r="AA2106" s="8">
        <f>SUM(AZ2106,BB2106)</f>
        <v>0</v>
      </c>
      <c r="AB2106" s="8">
        <f>SUM(BC2106,BD2106)</f>
        <v>0</v>
      </c>
      <c r="AC2106" s="8">
        <f>COUNTIF(BC2106:BD2106,"&gt;0")</f>
        <v>0</v>
      </c>
      <c r="AD2106" s="8">
        <f>SUM(AE2106:AI2106)</f>
        <v>125</v>
      </c>
      <c r="AE2106" s="8">
        <v>0</v>
      </c>
      <c r="AF2106" s="8">
        <v>0</v>
      </c>
      <c r="AG2106" s="8">
        <v>0</v>
      </c>
      <c r="AH2106" s="8">
        <v>0</v>
      </c>
      <c r="AI2106" s="8">
        <f>SUM(BA2106)</f>
        <v>125</v>
      </c>
      <c r="AJ2106" s="9"/>
      <c r="AK2106" s="8">
        <v>0</v>
      </c>
      <c r="AL2106" s="8">
        <v>0</v>
      </c>
      <c r="AM2106" s="8">
        <v>0</v>
      </c>
      <c r="AN2106" s="8">
        <v>0</v>
      </c>
      <c r="AO2106" s="8">
        <v>0</v>
      </c>
      <c r="AP2106" s="8">
        <v>0</v>
      </c>
      <c r="AQ2106" s="8">
        <v>0</v>
      </c>
      <c r="AR2106" s="8">
        <v>0</v>
      </c>
      <c r="AS2106" s="8">
        <v>0</v>
      </c>
      <c r="AT2106" s="8">
        <v>0</v>
      </c>
      <c r="AU2106" s="8">
        <v>0</v>
      </c>
      <c r="AV2106" s="8">
        <v>0</v>
      </c>
      <c r="AW2106" s="8">
        <v>0</v>
      </c>
      <c r="AX2106" s="8">
        <v>0</v>
      </c>
      <c r="AY2106" s="30"/>
      <c r="AZ2106" s="33">
        <v>0</v>
      </c>
      <c r="BA2106" s="33">
        <v>125</v>
      </c>
      <c r="BB2106" s="33">
        <v>0</v>
      </c>
      <c r="BC2106" s="33">
        <v>0</v>
      </c>
      <c r="BD2106" s="33">
        <v>0</v>
      </c>
    </row>
    <row r="2107" spans="1:56" x14ac:dyDescent="0.25">
      <c r="A2107" s="51" t="s">
        <v>6104</v>
      </c>
      <c r="B2107" s="33" t="str">
        <f>CONCATENATE(G2107,"-",H2107,"-",I2107)</f>
        <v>999922553-Junior--63kg</v>
      </c>
      <c r="C2107" s="15" t="s">
        <v>259</v>
      </c>
      <c r="D2107" s="15" t="s">
        <v>316</v>
      </c>
      <c r="E2107" s="15" t="s">
        <v>11</v>
      </c>
      <c r="F2107" s="15" t="s">
        <v>12</v>
      </c>
      <c r="G2107" s="15">
        <v>999922553</v>
      </c>
      <c r="H2107" s="8" t="s">
        <v>14</v>
      </c>
      <c r="I2107" s="18" t="s">
        <v>4705</v>
      </c>
      <c r="J2107" s="8">
        <f>(M2107-K2107)+W2107</f>
        <v>125</v>
      </c>
      <c r="K2107" s="15"/>
      <c r="L2107" s="16"/>
      <c r="M2107" s="8">
        <f>SUM(N2107,O2107,P2107,Q2107,S2107,T2107,U2107)</f>
        <v>125</v>
      </c>
      <c r="N2107" s="8">
        <f>SUM(AX2107)</f>
        <v>0</v>
      </c>
      <c r="O2107" s="8">
        <v>0</v>
      </c>
      <c r="P2107" s="8">
        <f>SUM(AO2107,AW2107)</f>
        <v>0</v>
      </c>
      <c r="Q2107" s="8">
        <f>SUM(AK2107,AL2107,AM2107,AN2107,AP2107,AQ2107,AR2107,AO2107)</f>
        <v>0</v>
      </c>
      <c r="R2107" s="8">
        <f>COUNTIF(AK2107:AR2107, "&gt;0")</f>
        <v>0</v>
      </c>
      <c r="S2107" s="8">
        <f>SUM(AS2107,AT2107)</f>
        <v>68</v>
      </c>
      <c r="T2107" s="8">
        <f>SUM(AU2107)</f>
        <v>57</v>
      </c>
      <c r="U2107" s="8">
        <f>SUM(AV2107)</f>
        <v>0</v>
      </c>
      <c r="V2107" s="16"/>
      <c r="W2107" s="8">
        <f>(X2107+AD2107)</f>
        <v>0</v>
      </c>
      <c r="X2107" s="8">
        <f>SUM(Y2107:AB2107)</f>
        <v>0</v>
      </c>
      <c r="Y2107" s="8">
        <v>0</v>
      </c>
      <c r="Z2107" s="8">
        <f>0</f>
        <v>0</v>
      </c>
      <c r="AA2107" s="8">
        <f>SUM(AZ2107,BB2107)</f>
        <v>0</v>
      </c>
      <c r="AB2107" s="8">
        <f>SUM(BC2107,BD2107)</f>
        <v>0</v>
      </c>
      <c r="AC2107" s="8">
        <f>COUNTIF(BC2107:BD2107,"&gt;0")</f>
        <v>0</v>
      </c>
      <c r="AD2107" s="8">
        <f>SUM(AE2107:AI2107)</f>
        <v>0</v>
      </c>
      <c r="AE2107" s="8">
        <v>0</v>
      </c>
      <c r="AF2107" s="8">
        <v>0</v>
      </c>
      <c r="AG2107" s="8">
        <v>0</v>
      </c>
      <c r="AH2107" s="8">
        <v>0</v>
      </c>
      <c r="AI2107" s="8">
        <f>SUM(BA2107)</f>
        <v>0</v>
      </c>
      <c r="AJ2107" s="16"/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Q2107" s="8">
        <v>0</v>
      </c>
      <c r="AR2107" s="8">
        <v>0</v>
      </c>
      <c r="AS2107" s="8">
        <v>0</v>
      </c>
      <c r="AT2107" s="8">
        <v>68</v>
      </c>
      <c r="AU2107" s="15">
        <v>57</v>
      </c>
      <c r="AV2107" s="15">
        <v>0</v>
      </c>
      <c r="AW2107" s="15">
        <v>0</v>
      </c>
      <c r="AX2107" s="15">
        <v>0</v>
      </c>
      <c r="AY2107" s="29"/>
      <c r="AZ2107" s="33">
        <v>0</v>
      </c>
      <c r="BA2107" s="33">
        <v>0</v>
      </c>
      <c r="BB2107" s="33">
        <v>0</v>
      </c>
      <c r="BC2107" s="33">
        <v>0</v>
      </c>
      <c r="BD2107" s="33">
        <v>0</v>
      </c>
    </row>
    <row r="2108" spans="1:56" x14ac:dyDescent="0.25">
      <c r="A2108" s="51" t="s">
        <v>9873</v>
      </c>
      <c r="B2108" s="33" t="str">
        <f>CONCATENATE(G2108,"-",H2108,"-",I2108)</f>
        <v>999924338-Junior--63kg</v>
      </c>
      <c r="C2108" s="15" t="s">
        <v>353</v>
      </c>
      <c r="D2108" s="15" t="s">
        <v>5382</v>
      </c>
      <c r="E2108" s="15" t="s">
        <v>11</v>
      </c>
      <c r="F2108" s="15" t="s">
        <v>12</v>
      </c>
      <c r="G2108" s="15">
        <v>999924338</v>
      </c>
      <c r="H2108" s="8" t="s">
        <v>14</v>
      </c>
      <c r="I2108" s="15" t="s">
        <v>4705</v>
      </c>
      <c r="J2108" s="8">
        <f>(M2108-K2108)+W2108</f>
        <v>125</v>
      </c>
      <c r="K2108" s="8">
        <f>M2108/2</f>
        <v>0</v>
      </c>
      <c r="L2108" s="9"/>
      <c r="M2108" s="8">
        <f>SUM(N2108,O2108,P2108,Q2108,S2108,T2108,U2108)</f>
        <v>0</v>
      </c>
      <c r="N2108" s="8">
        <f>SUM(AX2108)</f>
        <v>0</v>
      </c>
      <c r="O2108" s="8">
        <v>0</v>
      </c>
      <c r="P2108" s="8">
        <f>SUM(AO2108,AW2108)</f>
        <v>0</v>
      </c>
      <c r="Q2108" s="8">
        <f>SUM(AK2108,AL2108,AM2108,AN2108,AP2108,AQ2108,AR2108,AO2108)</f>
        <v>0</v>
      </c>
      <c r="R2108" s="8">
        <f>COUNTIF(AK2108:AR2108, "&gt;0")</f>
        <v>0</v>
      </c>
      <c r="S2108" s="8">
        <f>SUM(AS2108,AT2108)</f>
        <v>0</v>
      </c>
      <c r="T2108" s="8">
        <f>SUM(AU2108)</f>
        <v>0</v>
      </c>
      <c r="U2108" s="8">
        <f>SUM(AV2108)</f>
        <v>0</v>
      </c>
      <c r="V2108" s="9"/>
      <c r="W2108" s="8">
        <f>(X2108+AD2108)</f>
        <v>125</v>
      </c>
      <c r="X2108" s="8">
        <f>SUM(Y2108:AB2108)</f>
        <v>0</v>
      </c>
      <c r="Y2108" s="8">
        <v>0</v>
      </c>
      <c r="Z2108" s="8">
        <f>0</f>
        <v>0</v>
      </c>
      <c r="AA2108" s="8">
        <f>SUM(AZ2108,BB2108)</f>
        <v>0</v>
      </c>
      <c r="AB2108" s="8">
        <f>SUM(BC2108,BD2108)</f>
        <v>0</v>
      </c>
      <c r="AC2108" s="8">
        <f>COUNTIF(BC2108:BD2108,"&gt;0")</f>
        <v>0</v>
      </c>
      <c r="AD2108" s="8">
        <f>SUM(AE2108:AI2108)</f>
        <v>125</v>
      </c>
      <c r="AE2108" s="8">
        <v>0</v>
      </c>
      <c r="AF2108" s="8">
        <v>0</v>
      </c>
      <c r="AG2108" s="8">
        <v>0</v>
      </c>
      <c r="AH2108" s="8">
        <v>0</v>
      </c>
      <c r="AI2108" s="8">
        <f>SUM(BA2108)</f>
        <v>125</v>
      </c>
      <c r="AJ2108" s="9"/>
      <c r="AK2108" s="8">
        <v>0</v>
      </c>
      <c r="AL2108" s="8">
        <v>0</v>
      </c>
      <c r="AM2108" s="8">
        <v>0</v>
      </c>
      <c r="AN2108" s="8">
        <v>0</v>
      </c>
      <c r="AO2108" s="8">
        <v>0</v>
      </c>
      <c r="AP2108" s="8">
        <v>0</v>
      </c>
      <c r="AQ2108" s="8">
        <v>0</v>
      </c>
      <c r="AR2108" s="8">
        <v>0</v>
      </c>
      <c r="AS2108" s="8">
        <v>0</v>
      </c>
      <c r="AT2108" s="8">
        <v>0</v>
      </c>
      <c r="AU2108" s="8">
        <v>0</v>
      </c>
      <c r="AV2108" s="8">
        <v>0</v>
      </c>
      <c r="AW2108" s="8">
        <v>0</v>
      </c>
      <c r="AX2108" s="8">
        <v>0</v>
      </c>
      <c r="AY2108" s="30"/>
      <c r="AZ2108" s="33">
        <v>0</v>
      </c>
      <c r="BA2108" s="33">
        <v>125</v>
      </c>
      <c r="BB2108" s="33">
        <v>0</v>
      </c>
      <c r="BC2108" s="33">
        <v>0</v>
      </c>
      <c r="BD2108" s="33">
        <v>0</v>
      </c>
    </row>
    <row r="2109" spans="1:56" x14ac:dyDescent="0.25">
      <c r="A2109" s="51" t="s">
        <v>6108</v>
      </c>
      <c r="B2109" s="33" t="str">
        <f>CONCATENATE(G2109,"-",H2109,"-",I2109)</f>
        <v>999928011-Junior--63kg</v>
      </c>
      <c r="C2109" s="15" t="s">
        <v>321</v>
      </c>
      <c r="D2109" s="15" t="s">
        <v>1080</v>
      </c>
      <c r="E2109" s="15" t="s">
        <v>11</v>
      </c>
      <c r="F2109" s="15" t="s">
        <v>12</v>
      </c>
      <c r="G2109" s="15">
        <v>999928011</v>
      </c>
      <c r="H2109" s="8" t="s">
        <v>14</v>
      </c>
      <c r="I2109" s="18" t="s">
        <v>4705</v>
      </c>
      <c r="J2109" s="8">
        <f>(M2109-K2109)+W2109</f>
        <v>125</v>
      </c>
      <c r="K2109" s="15"/>
      <c r="L2109" s="16"/>
      <c r="M2109" s="8">
        <f>SUM(N2109,O2109,P2109,Q2109,S2109,T2109,U2109)</f>
        <v>0</v>
      </c>
      <c r="N2109" s="8">
        <f>SUM(AX2109)</f>
        <v>0</v>
      </c>
      <c r="O2109" s="8">
        <v>0</v>
      </c>
      <c r="P2109" s="8">
        <f>SUM(AO2109,AW2109)</f>
        <v>0</v>
      </c>
      <c r="Q2109" s="8">
        <f>SUM(AK2109,AL2109,AM2109,AN2109,AP2109,AQ2109,AR2109,AO2109)</f>
        <v>0</v>
      </c>
      <c r="R2109" s="8">
        <f>COUNTIF(AK2109:AR2109, "&gt;0")</f>
        <v>0</v>
      </c>
      <c r="S2109" s="8">
        <f>SUM(AS2109,AT2109)</f>
        <v>0</v>
      </c>
      <c r="T2109" s="8">
        <f>SUM(AU2109)</f>
        <v>0</v>
      </c>
      <c r="U2109" s="8">
        <f>SUM(AV2109)</f>
        <v>0</v>
      </c>
      <c r="V2109" s="16"/>
      <c r="W2109" s="8">
        <f>(X2109+AD2109)</f>
        <v>125</v>
      </c>
      <c r="X2109" s="8">
        <f>SUM(Y2109:AB2109)</f>
        <v>0</v>
      </c>
      <c r="Y2109" s="8">
        <v>0</v>
      </c>
      <c r="Z2109" s="8">
        <f>0</f>
        <v>0</v>
      </c>
      <c r="AA2109" s="8">
        <f>SUM(AZ2109,BB2109)</f>
        <v>0</v>
      </c>
      <c r="AB2109" s="8">
        <f>SUM(BC2109,BD2109)</f>
        <v>0</v>
      </c>
      <c r="AC2109" s="8">
        <f>COUNTIF(BC2109:BD2109,"&gt;0")</f>
        <v>0</v>
      </c>
      <c r="AD2109" s="8">
        <f>SUM(AE2109:AI2109)</f>
        <v>125</v>
      </c>
      <c r="AE2109" s="8">
        <v>0</v>
      </c>
      <c r="AF2109" s="8">
        <v>0</v>
      </c>
      <c r="AG2109" s="8">
        <v>0</v>
      </c>
      <c r="AH2109" s="8">
        <v>0</v>
      </c>
      <c r="AI2109" s="8">
        <f>SUM(BA2109)</f>
        <v>125</v>
      </c>
      <c r="AJ2109" s="16"/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Q2109" s="8">
        <v>0</v>
      </c>
      <c r="AR2109" s="8">
        <v>0</v>
      </c>
      <c r="AS2109" s="8">
        <v>0</v>
      </c>
      <c r="AT2109" s="8">
        <v>0</v>
      </c>
      <c r="AU2109" s="15">
        <v>0</v>
      </c>
      <c r="AV2109" s="15">
        <v>0</v>
      </c>
      <c r="AW2109" s="15">
        <v>0</v>
      </c>
      <c r="AX2109" s="15">
        <v>0</v>
      </c>
      <c r="AY2109" s="29"/>
      <c r="AZ2109" s="33">
        <v>0</v>
      </c>
      <c r="BA2109" s="33">
        <v>125</v>
      </c>
      <c r="BB2109" s="33">
        <v>0</v>
      </c>
      <c r="BC2109" s="33">
        <v>0</v>
      </c>
      <c r="BD2109" s="33">
        <v>0</v>
      </c>
    </row>
    <row r="2110" spans="1:56" x14ac:dyDescent="0.25">
      <c r="A2110" s="51" t="s">
        <v>9877</v>
      </c>
      <c r="B2110" s="33" t="str">
        <f>CONCATENATE(G2110,"-",H2110,"-",I2110)</f>
        <v>999928644-Junior--63kg</v>
      </c>
      <c r="C2110" s="15" t="s">
        <v>2227</v>
      </c>
      <c r="D2110" s="15" t="s">
        <v>2562</v>
      </c>
      <c r="E2110" s="15" t="s">
        <v>11</v>
      </c>
      <c r="F2110" s="15" t="s">
        <v>12</v>
      </c>
      <c r="G2110" s="15">
        <v>999928644</v>
      </c>
      <c r="H2110" s="8" t="s">
        <v>14</v>
      </c>
      <c r="I2110" s="15" t="s">
        <v>4705</v>
      </c>
      <c r="J2110" s="8">
        <f>(M2110-K2110)+W2110</f>
        <v>125</v>
      </c>
      <c r="K2110" s="8">
        <f>M2110/2</f>
        <v>0</v>
      </c>
      <c r="L2110" s="9"/>
      <c r="M2110" s="8">
        <f>SUM(N2110,O2110,P2110,Q2110,S2110,T2110,U2110)</f>
        <v>0</v>
      </c>
      <c r="N2110" s="8">
        <f>SUM(AX2110)</f>
        <v>0</v>
      </c>
      <c r="O2110" s="8">
        <v>0</v>
      </c>
      <c r="P2110" s="8">
        <f>SUM(AO2110,AW2110)</f>
        <v>0</v>
      </c>
      <c r="Q2110" s="8">
        <f>SUM(AK2110,AL2110,AM2110,AN2110,AP2110,AQ2110,AR2110,AO2110)</f>
        <v>0</v>
      </c>
      <c r="R2110" s="8">
        <f>COUNTIF(AK2110:AR2110, "&gt;0")</f>
        <v>0</v>
      </c>
      <c r="S2110" s="8">
        <f>SUM(AS2110,AT2110)</f>
        <v>0</v>
      </c>
      <c r="T2110" s="8">
        <f>SUM(AU2110)</f>
        <v>0</v>
      </c>
      <c r="U2110" s="8">
        <f>SUM(AV2110)</f>
        <v>0</v>
      </c>
      <c r="V2110" s="9"/>
      <c r="W2110" s="8">
        <f>(X2110+AD2110)</f>
        <v>125</v>
      </c>
      <c r="X2110" s="8">
        <f>SUM(Y2110:AB2110)</f>
        <v>0</v>
      </c>
      <c r="Y2110" s="8">
        <v>0</v>
      </c>
      <c r="Z2110" s="8">
        <f>0</f>
        <v>0</v>
      </c>
      <c r="AA2110" s="8">
        <f>SUM(AZ2110,BB2110)</f>
        <v>0</v>
      </c>
      <c r="AB2110" s="8">
        <f>SUM(BC2110,BD2110)</f>
        <v>0</v>
      </c>
      <c r="AC2110" s="8">
        <f>COUNTIF(BC2110:BD2110,"&gt;0")</f>
        <v>0</v>
      </c>
      <c r="AD2110" s="8">
        <f>SUM(AE2110:AI2110)</f>
        <v>125</v>
      </c>
      <c r="AE2110" s="8">
        <v>0</v>
      </c>
      <c r="AF2110" s="8">
        <v>0</v>
      </c>
      <c r="AG2110" s="8">
        <v>0</v>
      </c>
      <c r="AH2110" s="8">
        <v>0</v>
      </c>
      <c r="AI2110" s="8">
        <f>SUM(BA2110)</f>
        <v>125</v>
      </c>
      <c r="AJ2110" s="9"/>
      <c r="AK2110" s="8">
        <v>0</v>
      </c>
      <c r="AL2110" s="8">
        <v>0</v>
      </c>
      <c r="AM2110" s="8">
        <v>0</v>
      </c>
      <c r="AN2110" s="8">
        <v>0</v>
      </c>
      <c r="AO2110" s="8">
        <v>0</v>
      </c>
      <c r="AP2110" s="8">
        <v>0</v>
      </c>
      <c r="AQ2110" s="8">
        <v>0</v>
      </c>
      <c r="AR2110" s="8">
        <v>0</v>
      </c>
      <c r="AS2110" s="8">
        <v>0</v>
      </c>
      <c r="AT2110" s="8">
        <v>0</v>
      </c>
      <c r="AU2110" s="8">
        <v>0</v>
      </c>
      <c r="AV2110" s="8">
        <v>0</v>
      </c>
      <c r="AW2110" s="8">
        <v>0</v>
      </c>
      <c r="AX2110" s="8">
        <v>0</v>
      </c>
      <c r="AY2110" s="30"/>
      <c r="AZ2110" s="33">
        <v>0</v>
      </c>
      <c r="BA2110" s="33">
        <v>125</v>
      </c>
      <c r="BB2110" s="33">
        <v>0</v>
      </c>
      <c r="BC2110" s="33">
        <v>0</v>
      </c>
      <c r="BD2110" s="33">
        <v>0</v>
      </c>
    </row>
    <row r="2111" spans="1:56" x14ac:dyDescent="0.25">
      <c r="A2111" s="51" t="s">
        <v>9879</v>
      </c>
      <c r="B2111" s="33" t="str">
        <f>CONCATENATE(G2111,"-",H2111,"-",I2111)</f>
        <v>999931445-Junior--63kg</v>
      </c>
      <c r="C2111" s="15" t="s">
        <v>1404</v>
      </c>
      <c r="D2111" s="15" t="s">
        <v>3073</v>
      </c>
      <c r="E2111" s="15" t="s">
        <v>11</v>
      </c>
      <c r="F2111" s="15" t="s">
        <v>12</v>
      </c>
      <c r="G2111" s="15">
        <v>999931445</v>
      </c>
      <c r="H2111" s="8" t="s">
        <v>14</v>
      </c>
      <c r="I2111" s="15" t="s">
        <v>4705</v>
      </c>
      <c r="J2111" s="8">
        <f>(M2111-K2111)+W2111</f>
        <v>125</v>
      </c>
      <c r="K2111" s="8">
        <f>M2111/2</f>
        <v>0</v>
      </c>
      <c r="L2111" s="9"/>
      <c r="M2111" s="8">
        <f>SUM(N2111,O2111,P2111,Q2111,S2111,T2111,U2111)</f>
        <v>0</v>
      </c>
      <c r="N2111" s="8">
        <f>SUM(AX2111)</f>
        <v>0</v>
      </c>
      <c r="O2111" s="8">
        <v>0</v>
      </c>
      <c r="P2111" s="8">
        <f>SUM(AO2111,AW2111)</f>
        <v>0</v>
      </c>
      <c r="Q2111" s="8">
        <f>SUM(AK2111,AL2111,AM2111,AN2111,AP2111,AQ2111,AR2111,AO2111)</f>
        <v>0</v>
      </c>
      <c r="R2111" s="8">
        <f>COUNTIF(AK2111:AR2111, "&gt;0")</f>
        <v>0</v>
      </c>
      <c r="S2111" s="8">
        <f>SUM(AS2111,AT2111)</f>
        <v>0</v>
      </c>
      <c r="T2111" s="8">
        <f>SUM(AU2111)</f>
        <v>0</v>
      </c>
      <c r="U2111" s="8">
        <f>SUM(AV2111)</f>
        <v>0</v>
      </c>
      <c r="V2111" s="9"/>
      <c r="W2111" s="8">
        <f>(X2111+AD2111)</f>
        <v>125</v>
      </c>
      <c r="X2111" s="8">
        <f>SUM(Y2111:AB2111)</f>
        <v>0</v>
      </c>
      <c r="Y2111" s="8">
        <v>0</v>
      </c>
      <c r="Z2111" s="8">
        <f>0</f>
        <v>0</v>
      </c>
      <c r="AA2111" s="8">
        <f>SUM(AZ2111,BB2111)</f>
        <v>0</v>
      </c>
      <c r="AB2111" s="8">
        <f>SUM(BC2111,BD2111)</f>
        <v>0</v>
      </c>
      <c r="AC2111" s="8">
        <f>COUNTIF(BC2111:BD2111,"&gt;0")</f>
        <v>0</v>
      </c>
      <c r="AD2111" s="8">
        <f>SUM(AE2111:AI2111)</f>
        <v>125</v>
      </c>
      <c r="AE2111" s="8">
        <v>0</v>
      </c>
      <c r="AF2111" s="8">
        <v>0</v>
      </c>
      <c r="AG2111" s="8">
        <v>0</v>
      </c>
      <c r="AH2111" s="8">
        <v>0</v>
      </c>
      <c r="AI2111" s="8">
        <f>SUM(BA2111)</f>
        <v>125</v>
      </c>
      <c r="AJ2111" s="9"/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0</v>
      </c>
      <c r="AQ2111" s="8">
        <v>0</v>
      </c>
      <c r="AR2111" s="8">
        <v>0</v>
      </c>
      <c r="AS2111" s="8">
        <v>0</v>
      </c>
      <c r="AT2111" s="8">
        <v>0</v>
      </c>
      <c r="AU2111" s="8">
        <v>0</v>
      </c>
      <c r="AV2111" s="8">
        <v>0</v>
      </c>
      <c r="AW2111" s="8">
        <v>0</v>
      </c>
      <c r="AX2111" s="8">
        <v>0</v>
      </c>
      <c r="AY2111" s="30"/>
      <c r="AZ2111" s="33">
        <v>0</v>
      </c>
      <c r="BA2111" s="33">
        <v>125</v>
      </c>
      <c r="BB2111" s="33">
        <v>0</v>
      </c>
      <c r="BC2111" s="33">
        <v>0</v>
      </c>
      <c r="BD2111" s="33">
        <v>0</v>
      </c>
    </row>
    <row r="2112" spans="1:56" x14ac:dyDescent="0.25">
      <c r="A2112" s="51" t="s">
        <v>9881</v>
      </c>
      <c r="B2112" s="33" t="str">
        <f>CONCATENATE(G2112,"-",H2112,"-",I2112)</f>
        <v>999933398-Junior--63kg</v>
      </c>
      <c r="C2112" s="15" t="s">
        <v>5383</v>
      </c>
      <c r="D2112" s="15" t="s">
        <v>984</v>
      </c>
      <c r="E2112" s="15" t="s">
        <v>11</v>
      </c>
      <c r="F2112" s="15" t="s">
        <v>12</v>
      </c>
      <c r="G2112" s="15">
        <v>999933398</v>
      </c>
      <c r="H2112" s="8" t="s">
        <v>14</v>
      </c>
      <c r="I2112" s="15" t="s">
        <v>4705</v>
      </c>
      <c r="J2112" s="8">
        <f>(M2112-K2112)+W2112</f>
        <v>125</v>
      </c>
      <c r="K2112" s="8">
        <f>M2112/2</f>
        <v>0</v>
      </c>
      <c r="L2112" s="9"/>
      <c r="M2112" s="8">
        <f>SUM(N2112,O2112,P2112,Q2112,S2112,T2112,U2112)</f>
        <v>0</v>
      </c>
      <c r="N2112" s="8">
        <f>SUM(AX2112)</f>
        <v>0</v>
      </c>
      <c r="O2112" s="8">
        <v>0</v>
      </c>
      <c r="P2112" s="8">
        <f>SUM(AO2112,AW2112)</f>
        <v>0</v>
      </c>
      <c r="Q2112" s="8">
        <f>SUM(AK2112,AL2112,AM2112,AN2112,AP2112,AQ2112,AR2112,AO2112)</f>
        <v>0</v>
      </c>
      <c r="R2112" s="8">
        <f>COUNTIF(AK2112:AR2112, "&gt;0")</f>
        <v>0</v>
      </c>
      <c r="S2112" s="8">
        <f>SUM(AS2112,AT2112)</f>
        <v>0</v>
      </c>
      <c r="T2112" s="8">
        <f>SUM(AU2112)</f>
        <v>0</v>
      </c>
      <c r="U2112" s="8">
        <f>SUM(AV2112)</f>
        <v>0</v>
      </c>
      <c r="V2112" s="9"/>
      <c r="W2112" s="8">
        <f>(X2112+AD2112)</f>
        <v>125</v>
      </c>
      <c r="X2112" s="8">
        <f>SUM(Y2112:AB2112)</f>
        <v>0</v>
      </c>
      <c r="Y2112" s="8">
        <v>0</v>
      </c>
      <c r="Z2112" s="8">
        <f>0</f>
        <v>0</v>
      </c>
      <c r="AA2112" s="8">
        <f>SUM(AZ2112,BB2112)</f>
        <v>0</v>
      </c>
      <c r="AB2112" s="8">
        <f>SUM(BC2112,BD2112)</f>
        <v>0</v>
      </c>
      <c r="AC2112" s="8">
        <f>COUNTIF(BC2112:BD2112,"&gt;0")</f>
        <v>0</v>
      </c>
      <c r="AD2112" s="8">
        <f>SUM(AE2112:AI2112)</f>
        <v>125</v>
      </c>
      <c r="AE2112" s="8">
        <v>0</v>
      </c>
      <c r="AF2112" s="8">
        <v>0</v>
      </c>
      <c r="AG2112" s="8">
        <v>0</v>
      </c>
      <c r="AH2112" s="8">
        <v>0</v>
      </c>
      <c r="AI2112" s="8">
        <f>SUM(BA2112)</f>
        <v>125</v>
      </c>
      <c r="AJ2112" s="9"/>
      <c r="AK2112" s="8">
        <v>0</v>
      </c>
      <c r="AL2112" s="8">
        <v>0</v>
      </c>
      <c r="AM2112" s="8">
        <v>0</v>
      </c>
      <c r="AN2112" s="8">
        <v>0</v>
      </c>
      <c r="AO2112" s="8">
        <v>0</v>
      </c>
      <c r="AP2112" s="8">
        <v>0</v>
      </c>
      <c r="AQ2112" s="8">
        <v>0</v>
      </c>
      <c r="AR2112" s="8">
        <v>0</v>
      </c>
      <c r="AS2112" s="8">
        <v>0</v>
      </c>
      <c r="AT2112" s="8">
        <v>0</v>
      </c>
      <c r="AU2112" s="8">
        <v>0</v>
      </c>
      <c r="AV2112" s="8">
        <v>0</v>
      </c>
      <c r="AW2112" s="8">
        <v>0</v>
      </c>
      <c r="AX2112" s="8">
        <v>0</v>
      </c>
      <c r="AY2112" s="30"/>
      <c r="AZ2112" s="33">
        <v>0</v>
      </c>
      <c r="BA2112" s="33">
        <v>125</v>
      </c>
      <c r="BB2112" s="33">
        <v>0</v>
      </c>
      <c r="BC2112" s="33">
        <v>0</v>
      </c>
      <c r="BD2112" s="33">
        <v>0</v>
      </c>
    </row>
    <row r="2113" spans="1:56" x14ac:dyDescent="0.25">
      <c r="A2113" s="51" t="s">
        <v>6105</v>
      </c>
      <c r="B2113" s="33" t="str">
        <f>CONCATENATE(G2113,"-",H2113,"-",I2113)</f>
        <v>999932494-Junior--63kg</v>
      </c>
      <c r="C2113" s="15" t="s">
        <v>203</v>
      </c>
      <c r="D2113" s="15" t="s">
        <v>3835</v>
      </c>
      <c r="E2113" s="15" t="s">
        <v>11</v>
      </c>
      <c r="F2113" s="15" t="s">
        <v>12</v>
      </c>
      <c r="G2113" s="15">
        <v>999932494</v>
      </c>
      <c r="H2113" s="8" t="s">
        <v>14</v>
      </c>
      <c r="I2113" s="18" t="s">
        <v>4705</v>
      </c>
      <c r="J2113" s="8">
        <f>(M2113-K2113)+W2113</f>
        <v>111</v>
      </c>
      <c r="K2113" s="15"/>
      <c r="L2113" s="16"/>
      <c r="M2113" s="8">
        <f>SUM(N2113,O2113,P2113,Q2113,S2113,T2113,U2113)</f>
        <v>111</v>
      </c>
      <c r="N2113" s="8">
        <f>SUM(AX2113)</f>
        <v>0</v>
      </c>
      <c r="O2113" s="8">
        <v>0</v>
      </c>
      <c r="P2113" s="8">
        <f>SUM(AO2113,AW2113)</f>
        <v>0</v>
      </c>
      <c r="Q2113" s="8">
        <f>SUM(AK2113,AL2113,AM2113,AN2113,AP2113,AQ2113,AR2113,AO2113)</f>
        <v>0</v>
      </c>
      <c r="R2113" s="8">
        <f>COUNTIF(AK2113:AR2113, "&gt;0")</f>
        <v>0</v>
      </c>
      <c r="S2113" s="8">
        <f>SUM(AS2113,AT2113)</f>
        <v>68</v>
      </c>
      <c r="T2113" s="8">
        <f>SUM(AU2113)</f>
        <v>43</v>
      </c>
      <c r="U2113" s="8">
        <f>SUM(AV2113)</f>
        <v>0</v>
      </c>
      <c r="V2113" s="16"/>
      <c r="W2113" s="8">
        <f>(X2113+AD2113)</f>
        <v>0</v>
      </c>
      <c r="X2113" s="8">
        <f>SUM(Y2113:AB2113)</f>
        <v>0</v>
      </c>
      <c r="Y2113" s="8">
        <v>0</v>
      </c>
      <c r="Z2113" s="8">
        <f>0</f>
        <v>0</v>
      </c>
      <c r="AA2113" s="8">
        <f>SUM(AZ2113,BB2113)</f>
        <v>0</v>
      </c>
      <c r="AB2113" s="8">
        <f>SUM(BC2113,BD2113)</f>
        <v>0</v>
      </c>
      <c r="AC2113" s="8">
        <f>COUNTIF(BC2113:BD2113,"&gt;0")</f>
        <v>0</v>
      </c>
      <c r="AD2113" s="8">
        <f>SUM(AE2113:AI2113)</f>
        <v>0</v>
      </c>
      <c r="AE2113" s="8">
        <v>0</v>
      </c>
      <c r="AF2113" s="8">
        <v>0</v>
      </c>
      <c r="AG2113" s="8">
        <v>0</v>
      </c>
      <c r="AH2113" s="8">
        <v>0</v>
      </c>
      <c r="AI2113" s="8">
        <f>SUM(BA2113)</f>
        <v>0</v>
      </c>
      <c r="AJ2113" s="16"/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Q2113" s="8">
        <v>0</v>
      </c>
      <c r="AR2113" s="8">
        <v>0</v>
      </c>
      <c r="AS2113" s="8">
        <v>0</v>
      </c>
      <c r="AT2113" s="8">
        <v>68</v>
      </c>
      <c r="AU2113" s="15">
        <v>43</v>
      </c>
      <c r="AV2113" s="15">
        <v>0</v>
      </c>
      <c r="AW2113" s="15">
        <v>0</v>
      </c>
      <c r="AX2113" s="15">
        <v>0</v>
      </c>
      <c r="AY2113" s="29"/>
      <c r="AZ2113" s="33">
        <v>0</v>
      </c>
      <c r="BA2113" s="33">
        <v>0</v>
      </c>
      <c r="BB2113" s="33">
        <v>0</v>
      </c>
      <c r="BC2113" s="33">
        <v>0</v>
      </c>
      <c r="BD2113" s="33">
        <v>0</v>
      </c>
    </row>
    <row r="2114" spans="1:56" x14ac:dyDescent="0.25">
      <c r="A2114" s="51" t="s">
        <v>6097</v>
      </c>
      <c r="B2114" s="33" t="str">
        <f>CONCATENATE(G2114,"-",H2114,"-",I2114)</f>
        <v>999919641-Junior--63kg</v>
      </c>
      <c r="C2114" s="8" t="s">
        <v>78</v>
      </c>
      <c r="D2114" s="8" t="s">
        <v>1279</v>
      </c>
      <c r="E2114" s="8" t="s">
        <v>11</v>
      </c>
      <c r="F2114" s="8" t="s">
        <v>12</v>
      </c>
      <c r="G2114" s="8">
        <v>999919641</v>
      </c>
      <c r="H2114" s="8" t="s">
        <v>14</v>
      </c>
      <c r="I2114" s="18" t="s">
        <v>4705</v>
      </c>
      <c r="J2114" s="8">
        <f>(M2114-K2114)+W2114</f>
        <v>108</v>
      </c>
      <c r="K2114" s="8"/>
      <c r="L2114" s="9"/>
      <c r="M2114" s="8">
        <f>SUM(N2114,O2114,P2114,Q2114,S2114,T2114,U2114)</f>
        <v>108</v>
      </c>
      <c r="N2114" s="8">
        <f>SUM(AX2114)</f>
        <v>0</v>
      </c>
      <c r="O2114" s="8">
        <v>0</v>
      </c>
      <c r="P2114" s="8">
        <f>SUM(AO2114,AW2114)</f>
        <v>0</v>
      </c>
      <c r="Q2114" s="8">
        <f>SUM(AK2114,AL2114,AM2114,AN2114,AP2114,AQ2114,AR2114,AO2114)</f>
        <v>0</v>
      </c>
      <c r="R2114" s="8">
        <f>COUNTIF(AK2114:AR2114, "&gt;0")</f>
        <v>0</v>
      </c>
      <c r="S2114" s="8">
        <f>SUM(AS2114,AT2114)</f>
        <v>51</v>
      </c>
      <c r="T2114" s="8">
        <f>SUM(AU2114)</f>
        <v>57</v>
      </c>
      <c r="U2114" s="8">
        <f>SUM(AV2114)</f>
        <v>0</v>
      </c>
      <c r="V2114" s="9"/>
      <c r="W2114" s="8">
        <f>(X2114+AD2114)</f>
        <v>0</v>
      </c>
      <c r="X2114" s="8">
        <f>SUM(Y2114:AB2114)</f>
        <v>0</v>
      </c>
      <c r="Y2114" s="8">
        <v>0</v>
      </c>
      <c r="Z2114" s="8">
        <f>0</f>
        <v>0</v>
      </c>
      <c r="AA2114" s="8">
        <f>SUM(AZ2114,BB2114)</f>
        <v>0</v>
      </c>
      <c r="AB2114" s="8">
        <f>SUM(BC2114,BD2114)</f>
        <v>0</v>
      </c>
      <c r="AC2114" s="8">
        <f>COUNTIF(BC2114:BD2114,"&gt;0")</f>
        <v>0</v>
      </c>
      <c r="AD2114" s="8">
        <f>SUM(AE2114:AI2114)</f>
        <v>0</v>
      </c>
      <c r="AE2114" s="8">
        <v>0</v>
      </c>
      <c r="AF2114" s="8">
        <v>0</v>
      </c>
      <c r="AG2114" s="8">
        <v>0</v>
      </c>
      <c r="AH2114" s="8">
        <v>0</v>
      </c>
      <c r="AI2114" s="8">
        <f>SUM(BA2114)</f>
        <v>0</v>
      </c>
      <c r="AJ2114" s="9"/>
      <c r="AK2114" s="8">
        <v>0</v>
      </c>
      <c r="AL2114" s="8">
        <v>0</v>
      </c>
      <c r="AM2114" s="8">
        <v>0</v>
      </c>
      <c r="AN2114" s="8">
        <v>0</v>
      </c>
      <c r="AO2114" s="8">
        <v>0</v>
      </c>
      <c r="AP2114" s="8">
        <v>0</v>
      </c>
      <c r="AQ2114" s="8">
        <v>0</v>
      </c>
      <c r="AR2114" s="8">
        <v>0</v>
      </c>
      <c r="AS2114" s="8">
        <v>0</v>
      </c>
      <c r="AT2114" s="8">
        <v>51</v>
      </c>
      <c r="AU2114" s="15">
        <v>57</v>
      </c>
      <c r="AV2114" s="15">
        <v>0</v>
      </c>
      <c r="AW2114" s="15">
        <v>0</v>
      </c>
      <c r="AX2114" s="15">
        <v>0</v>
      </c>
      <c r="AY2114" s="29"/>
      <c r="AZ2114" s="33">
        <v>0</v>
      </c>
      <c r="BA2114" s="33">
        <v>0</v>
      </c>
      <c r="BB2114" s="33">
        <v>0</v>
      </c>
      <c r="BC2114" s="33">
        <v>0</v>
      </c>
      <c r="BD2114" s="33">
        <v>0</v>
      </c>
    </row>
    <row r="2115" spans="1:56" x14ac:dyDescent="0.25">
      <c r="A2115" s="51" t="s">
        <v>6092</v>
      </c>
      <c r="B2115" s="33" t="str">
        <f>CONCATENATE(G2115,"-",H2115,"-",I2115)</f>
        <v>999880344-Junior--63kg</v>
      </c>
      <c r="C2115" s="8" t="s">
        <v>300</v>
      </c>
      <c r="D2115" s="8" t="s">
        <v>152</v>
      </c>
      <c r="E2115" s="8" t="s">
        <v>11</v>
      </c>
      <c r="F2115" s="8" t="s">
        <v>12</v>
      </c>
      <c r="G2115" s="8">
        <v>999880344</v>
      </c>
      <c r="H2115" s="8" t="s">
        <v>14</v>
      </c>
      <c r="I2115" s="18" t="s">
        <v>4705</v>
      </c>
      <c r="J2115" s="8">
        <f>(M2115-K2115)+W2115</f>
        <v>90</v>
      </c>
      <c r="K2115" s="8"/>
      <c r="L2115" s="9"/>
      <c r="M2115" s="8">
        <f>SUM(N2115,O2115,P2115,Q2115,S2115,T2115,U2115)</f>
        <v>90</v>
      </c>
      <c r="N2115" s="8">
        <f>SUM(AX2115)</f>
        <v>0</v>
      </c>
      <c r="O2115" s="8">
        <v>0</v>
      </c>
      <c r="P2115" s="8">
        <f>SUM(AO2115,AW2115)</f>
        <v>0</v>
      </c>
      <c r="Q2115" s="8">
        <f>SUM(AK2115,AL2115,AM2115,AN2115,AP2115,AQ2115,AR2115,AO2115)</f>
        <v>0</v>
      </c>
      <c r="R2115" s="8">
        <f>COUNTIF(AK2115:AR2115, "&gt;0")</f>
        <v>0</v>
      </c>
      <c r="S2115" s="8">
        <f>SUM(AS2115,AT2115)</f>
        <v>90</v>
      </c>
      <c r="T2115" s="8">
        <f>SUM(AU2115)</f>
        <v>0</v>
      </c>
      <c r="U2115" s="8">
        <f>SUM(AV2115)</f>
        <v>0</v>
      </c>
      <c r="V2115" s="9"/>
      <c r="W2115" s="8">
        <f>(X2115+AD2115)</f>
        <v>0</v>
      </c>
      <c r="X2115" s="8">
        <f>SUM(Y2115:AB2115)</f>
        <v>0</v>
      </c>
      <c r="Y2115" s="8">
        <v>0</v>
      </c>
      <c r="Z2115" s="8">
        <f>0</f>
        <v>0</v>
      </c>
      <c r="AA2115" s="8">
        <f>SUM(AZ2115,BB2115)</f>
        <v>0</v>
      </c>
      <c r="AB2115" s="8">
        <f>SUM(BC2115,BD2115)</f>
        <v>0</v>
      </c>
      <c r="AC2115" s="8">
        <f>COUNTIF(BC2115:BD2115,"&gt;0")</f>
        <v>0</v>
      </c>
      <c r="AD2115" s="8">
        <f>SUM(AE2115:AI2115)</f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f>SUM(BA2115)</f>
        <v>0</v>
      </c>
      <c r="AJ2115" s="9"/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Q2115" s="8">
        <v>0</v>
      </c>
      <c r="AR2115" s="8">
        <v>0</v>
      </c>
      <c r="AS2115" s="8">
        <v>0</v>
      </c>
      <c r="AT2115" s="8">
        <v>90</v>
      </c>
      <c r="AU2115" s="15">
        <v>0</v>
      </c>
      <c r="AV2115" s="15">
        <v>0</v>
      </c>
      <c r="AW2115" s="15">
        <v>0</v>
      </c>
      <c r="AX2115" s="15">
        <v>0</v>
      </c>
      <c r="AY2115" s="29"/>
      <c r="AZ2115" s="33">
        <v>0</v>
      </c>
      <c r="BA2115" s="33">
        <v>0</v>
      </c>
      <c r="BB2115" s="33">
        <v>0</v>
      </c>
      <c r="BC2115" s="33">
        <v>0</v>
      </c>
      <c r="BD2115" s="33">
        <v>0</v>
      </c>
    </row>
    <row r="2116" spans="1:56" x14ac:dyDescent="0.25">
      <c r="A2116" s="51" t="s">
        <v>6099</v>
      </c>
      <c r="B2116" s="33" t="str">
        <f>CONCATENATE(G2116,"-",H2116,"-",I2116)</f>
        <v>999920530-Junior--63kg</v>
      </c>
      <c r="C2116" s="8" t="s">
        <v>1283</v>
      </c>
      <c r="D2116" s="8" t="s">
        <v>113</v>
      </c>
      <c r="E2116" s="8" t="s">
        <v>11</v>
      </c>
      <c r="F2116" s="8" t="s">
        <v>12</v>
      </c>
      <c r="G2116" s="17">
        <v>999920530</v>
      </c>
      <c r="H2116" s="8" t="s">
        <v>14</v>
      </c>
      <c r="I2116" s="18" t="s">
        <v>4705</v>
      </c>
      <c r="J2116" s="8">
        <f>(M2116-K2116)+W2116</f>
        <v>90</v>
      </c>
      <c r="K2116" s="8"/>
      <c r="L2116" s="9"/>
      <c r="M2116" s="8">
        <f>SUM(N2116,O2116,P2116,Q2116,S2116,T2116,U2116)</f>
        <v>90</v>
      </c>
      <c r="N2116" s="8">
        <f>SUM(AX2116)</f>
        <v>0</v>
      </c>
      <c r="O2116" s="8">
        <v>0</v>
      </c>
      <c r="P2116" s="8">
        <f>SUM(AO2116,AW2116)</f>
        <v>0</v>
      </c>
      <c r="Q2116" s="8">
        <f>SUM(AK2116,AL2116,AM2116,AN2116,AP2116,AQ2116,AR2116,AO2116)</f>
        <v>0</v>
      </c>
      <c r="R2116" s="8">
        <f>COUNTIF(AK2116:AR2116, "&gt;0")</f>
        <v>0</v>
      </c>
      <c r="S2116" s="8">
        <f>SUM(AS2116,AT2116)</f>
        <v>90</v>
      </c>
      <c r="T2116" s="8">
        <f>SUM(AU2116)</f>
        <v>0</v>
      </c>
      <c r="U2116" s="8">
        <f>SUM(AV2116)</f>
        <v>0</v>
      </c>
      <c r="V2116" s="9"/>
      <c r="W2116" s="8">
        <f>(X2116+AD2116)</f>
        <v>0</v>
      </c>
      <c r="X2116" s="8">
        <f>SUM(Y2116:AB2116)</f>
        <v>0</v>
      </c>
      <c r="Y2116" s="8">
        <v>0</v>
      </c>
      <c r="Z2116" s="8">
        <f>0</f>
        <v>0</v>
      </c>
      <c r="AA2116" s="8">
        <f>SUM(AZ2116,BB2116)</f>
        <v>0</v>
      </c>
      <c r="AB2116" s="8">
        <f>SUM(BC2116,BD2116)</f>
        <v>0</v>
      </c>
      <c r="AC2116" s="8">
        <f>COUNTIF(BC2116:BD2116,"&gt;0")</f>
        <v>0</v>
      </c>
      <c r="AD2116" s="8">
        <f>SUM(AE2116:AI2116)</f>
        <v>0</v>
      </c>
      <c r="AE2116" s="8">
        <v>0</v>
      </c>
      <c r="AF2116" s="8">
        <v>0</v>
      </c>
      <c r="AG2116" s="8">
        <v>0</v>
      </c>
      <c r="AH2116" s="8">
        <v>0</v>
      </c>
      <c r="AI2116" s="8">
        <f>SUM(BA2116)</f>
        <v>0</v>
      </c>
      <c r="AJ2116" s="9"/>
      <c r="AK2116" s="8">
        <v>0</v>
      </c>
      <c r="AL2116" s="8">
        <v>0</v>
      </c>
      <c r="AM2116" s="8">
        <v>0</v>
      </c>
      <c r="AN2116" s="8">
        <v>0</v>
      </c>
      <c r="AO2116" s="8">
        <v>0</v>
      </c>
      <c r="AP2116" s="8">
        <v>0</v>
      </c>
      <c r="AQ2116" s="8">
        <v>0</v>
      </c>
      <c r="AR2116" s="8">
        <v>0</v>
      </c>
      <c r="AS2116" s="8">
        <v>90</v>
      </c>
      <c r="AT2116" s="8">
        <v>0</v>
      </c>
      <c r="AU2116" s="15">
        <v>0</v>
      </c>
      <c r="AV2116" s="15">
        <v>0</v>
      </c>
      <c r="AW2116" s="15">
        <v>0</v>
      </c>
      <c r="AX2116" s="15">
        <v>0</v>
      </c>
      <c r="AY2116" s="29"/>
      <c r="AZ2116" s="33">
        <v>0</v>
      </c>
      <c r="BA2116" s="33">
        <v>0</v>
      </c>
      <c r="BB2116" s="33">
        <v>0</v>
      </c>
      <c r="BC2116" s="33">
        <v>0</v>
      </c>
      <c r="BD2116" s="33">
        <v>0</v>
      </c>
    </row>
    <row r="2117" spans="1:56" x14ac:dyDescent="0.25">
      <c r="A2117" s="51" t="s">
        <v>6106</v>
      </c>
      <c r="B2117" s="33" t="str">
        <f>CONCATENATE(G2117,"-",H2117,"-",I2117)</f>
        <v>999930766-Junior--63kg</v>
      </c>
      <c r="C2117" s="8" t="s">
        <v>88</v>
      </c>
      <c r="D2117" s="8" t="s">
        <v>3054</v>
      </c>
      <c r="E2117" s="8" t="s">
        <v>11</v>
      </c>
      <c r="F2117" s="8" t="s">
        <v>12</v>
      </c>
      <c r="G2117" s="8">
        <v>999930766</v>
      </c>
      <c r="H2117" s="8" t="s">
        <v>14</v>
      </c>
      <c r="I2117" s="18" t="s">
        <v>4705</v>
      </c>
      <c r="J2117" s="8">
        <f>(M2117-K2117)+W2117</f>
        <v>70.5</v>
      </c>
      <c r="K2117" s="8"/>
      <c r="L2117" s="9"/>
      <c r="M2117" s="8">
        <f>SUM(N2117,O2117,P2117,Q2117,S2117,T2117,U2117)</f>
        <v>70.5</v>
      </c>
      <c r="N2117" s="8">
        <f>SUM(AX2117)</f>
        <v>30</v>
      </c>
      <c r="O2117" s="8">
        <v>0</v>
      </c>
      <c r="P2117" s="8">
        <f>SUM(AO2117,AW2117)</f>
        <v>0</v>
      </c>
      <c r="Q2117" s="8">
        <f>SUM(AK2117,AL2117,AM2117,AN2117,AP2117,AQ2117,AR2117,AO2117)</f>
        <v>0</v>
      </c>
      <c r="R2117" s="8">
        <f>COUNTIF(AK2117:AR2117, "&gt;0")</f>
        <v>0</v>
      </c>
      <c r="S2117" s="8">
        <f>SUM(AS2117,AT2117)</f>
        <v>0</v>
      </c>
      <c r="T2117" s="8">
        <f>SUM(AU2117)</f>
        <v>40.5</v>
      </c>
      <c r="U2117" s="8">
        <f>SUM(AV2117)</f>
        <v>0</v>
      </c>
      <c r="V2117" s="9"/>
      <c r="W2117" s="8">
        <f>(X2117+AD2117)</f>
        <v>0</v>
      </c>
      <c r="X2117" s="8">
        <f>SUM(Y2117:AB2117)</f>
        <v>0</v>
      </c>
      <c r="Y2117" s="8">
        <v>0</v>
      </c>
      <c r="Z2117" s="8">
        <f>0</f>
        <v>0</v>
      </c>
      <c r="AA2117" s="8">
        <f>SUM(AZ2117,BB2117)</f>
        <v>0</v>
      </c>
      <c r="AB2117" s="8">
        <f>SUM(BC2117,BD2117)</f>
        <v>0</v>
      </c>
      <c r="AC2117" s="8">
        <f>COUNTIF(BC2117:BD2117,"&gt;0")</f>
        <v>0</v>
      </c>
      <c r="AD2117" s="8">
        <f>SUM(AE2117:AI2117)</f>
        <v>0</v>
      </c>
      <c r="AE2117" s="8">
        <v>0</v>
      </c>
      <c r="AF2117" s="8">
        <v>0</v>
      </c>
      <c r="AG2117" s="8">
        <v>0</v>
      </c>
      <c r="AH2117" s="8">
        <v>0</v>
      </c>
      <c r="AI2117" s="8">
        <f>SUM(BA2117)</f>
        <v>0</v>
      </c>
      <c r="AJ2117" s="9"/>
      <c r="AK2117" s="8">
        <v>0</v>
      </c>
      <c r="AL2117" s="8">
        <v>0</v>
      </c>
      <c r="AM2117" s="8">
        <v>0</v>
      </c>
      <c r="AN2117" s="8">
        <v>0</v>
      </c>
      <c r="AO2117" s="8">
        <v>0</v>
      </c>
      <c r="AP2117" s="8">
        <v>0</v>
      </c>
      <c r="AQ2117" s="8">
        <v>0</v>
      </c>
      <c r="AR2117" s="8">
        <v>0</v>
      </c>
      <c r="AS2117" s="8">
        <v>0</v>
      </c>
      <c r="AT2117" s="8">
        <v>0</v>
      </c>
      <c r="AU2117" s="15">
        <v>40.5</v>
      </c>
      <c r="AV2117" s="15">
        <v>0</v>
      </c>
      <c r="AW2117" s="15">
        <v>0</v>
      </c>
      <c r="AX2117" s="15">
        <v>30</v>
      </c>
      <c r="AY2117" s="29"/>
      <c r="AZ2117" s="33">
        <v>0</v>
      </c>
      <c r="BA2117" s="33">
        <v>0</v>
      </c>
      <c r="BB2117" s="33">
        <v>0</v>
      </c>
      <c r="BC2117" s="33">
        <v>0</v>
      </c>
      <c r="BD2117" s="33">
        <v>0</v>
      </c>
    </row>
    <row r="2118" spans="1:56" x14ac:dyDescent="0.25">
      <c r="A2118" s="51" t="s">
        <v>6110</v>
      </c>
      <c r="B2118" s="33" t="str">
        <f>CONCATENATE(G2118,"-",H2118,"-",I2118)</f>
        <v>999932339-Junior--63kg</v>
      </c>
      <c r="C2118" s="15" t="s">
        <v>249</v>
      </c>
      <c r="D2118" s="15" t="s">
        <v>3924</v>
      </c>
      <c r="E2118" s="15" t="s">
        <v>11</v>
      </c>
      <c r="F2118" s="15" t="s">
        <v>12</v>
      </c>
      <c r="G2118" s="15">
        <v>999932339</v>
      </c>
      <c r="H2118" s="8" t="s">
        <v>14</v>
      </c>
      <c r="I2118" s="18" t="s">
        <v>4705</v>
      </c>
      <c r="J2118" s="8">
        <f>(M2118-K2118)+W2118</f>
        <v>60</v>
      </c>
      <c r="K2118" s="15"/>
      <c r="L2118" s="16"/>
      <c r="M2118" s="8">
        <f>SUM(N2118,O2118,P2118,Q2118,S2118,T2118,U2118)</f>
        <v>60</v>
      </c>
      <c r="N2118" s="8">
        <f>SUM(AX2118)</f>
        <v>0</v>
      </c>
      <c r="O2118" s="8">
        <v>0</v>
      </c>
      <c r="P2118" s="8">
        <f>SUM(AO2118,AW2118)</f>
        <v>0</v>
      </c>
      <c r="Q2118" s="8">
        <f>SUM(AK2118,AL2118,AM2118,AN2118,AP2118,AQ2118,AR2118,AO2118)</f>
        <v>60</v>
      </c>
      <c r="R2118" s="8">
        <f>COUNTIF(AK2118:AR2118, "&gt;0")</f>
        <v>1</v>
      </c>
      <c r="S2118" s="8">
        <f>SUM(AS2118,AT2118)</f>
        <v>0</v>
      </c>
      <c r="T2118" s="8">
        <f>SUM(AU2118)</f>
        <v>0</v>
      </c>
      <c r="U2118" s="8">
        <f>SUM(AV2118)</f>
        <v>0</v>
      </c>
      <c r="V2118" s="16"/>
      <c r="W2118" s="8">
        <f>(X2118+AD2118)</f>
        <v>0</v>
      </c>
      <c r="X2118" s="8">
        <f>SUM(Y2118:AB2118)</f>
        <v>0</v>
      </c>
      <c r="Y2118" s="8">
        <v>0</v>
      </c>
      <c r="Z2118" s="8">
        <f>0</f>
        <v>0</v>
      </c>
      <c r="AA2118" s="8">
        <f>SUM(AZ2118,BB2118)</f>
        <v>0</v>
      </c>
      <c r="AB2118" s="8">
        <f>SUM(BC2118,BD2118)</f>
        <v>0</v>
      </c>
      <c r="AC2118" s="8">
        <f>COUNTIF(BC2118:BD2118,"&gt;0")</f>
        <v>0</v>
      </c>
      <c r="AD2118" s="8">
        <f>SUM(AE2118:AI2118)</f>
        <v>0</v>
      </c>
      <c r="AE2118" s="8">
        <v>0</v>
      </c>
      <c r="AF2118" s="8">
        <v>0</v>
      </c>
      <c r="AG2118" s="8">
        <v>0</v>
      </c>
      <c r="AH2118" s="8">
        <v>0</v>
      </c>
      <c r="AI2118" s="8">
        <f>SUM(BA2118)</f>
        <v>0</v>
      </c>
      <c r="AJ2118" s="16"/>
      <c r="AK2118" s="8">
        <v>0</v>
      </c>
      <c r="AL2118" s="8">
        <v>0</v>
      </c>
      <c r="AM2118" s="8">
        <v>0</v>
      </c>
      <c r="AN2118" s="8">
        <v>60</v>
      </c>
      <c r="AO2118" s="8">
        <v>0</v>
      </c>
      <c r="AP2118" s="8">
        <v>0</v>
      </c>
      <c r="AQ2118" s="8">
        <v>0</v>
      </c>
      <c r="AR2118" s="8">
        <v>0</v>
      </c>
      <c r="AS2118" s="8">
        <v>0</v>
      </c>
      <c r="AT2118" s="8">
        <v>0</v>
      </c>
      <c r="AU2118" s="15">
        <v>0</v>
      </c>
      <c r="AV2118" s="15">
        <v>0</v>
      </c>
      <c r="AW2118" s="15">
        <v>0</v>
      </c>
      <c r="AX2118" s="15">
        <v>0</v>
      </c>
      <c r="AY2118" s="29"/>
      <c r="AZ2118" s="33">
        <v>0</v>
      </c>
      <c r="BA2118" s="33">
        <v>0</v>
      </c>
      <c r="BB2118" s="33">
        <v>0</v>
      </c>
      <c r="BC2118" s="33">
        <v>0</v>
      </c>
      <c r="BD2118" s="33">
        <v>0</v>
      </c>
    </row>
    <row r="2119" spans="1:56" x14ac:dyDescent="0.25">
      <c r="A2119" s="51" t="s">
        <v>9212</v>
      </c>
      <c r="B2119" s="33" t="str">
        <f>CONCATENATE(G2119,"-",H2119,"-",I2119)</f>
        <v>999925274-Junior--63kg</v>
      </c>
      <c r="C2119" s="15" t="s">
        <v>78</v>
      </c>
      <c r="D2119" s="15" t="s">
        <v>249</v>
      </c>
      <c r="E2119" s="15" t="s">
        <v>11</v>
      </c>
      <c r="F2119" s="15" t="s">
        <v>12</v>
      </c>
      <c r="G2119" s="15">
        <v>999925274</v>
      </c>
      <c r="H2119" s="8" t="s">
        <v>14</v>
      </c>
      <c r="I2119" s="21" t="s">
        <v>4705</v>
      </c>
      <c r="J2119" s="8">
        <f>(M2119-K2119)+W2119</f>
        <v>56</v>
      </c>
      <c r="K2119" s="8">
        <f>M2119/2</f>
        <v>0</v>
      </c>
      <c r="L2119" s="9"/>
      <c r="M2119" s="8">
        <f>SUM(N2119,O2119,P2119,Q2119,S2119,T2119,U2119)</f>
        <v>0</v>
      </c>
      <c r="N2119" s="8">
        <f>SUM(AX2119)</f>
        <v>0</v>
      </c>
      <c r="O2119" s="8">
        <v>0</v>
      </c>
      <c r="P2119" s="8">
        <f>SUM(AO2119,AW2119)</f>
        <v>0</v>
      </c>
      <c r="Q2119" s="8">
        <f>SUM(AK2119,AL2119,AM2119,AN2119,AP2119,AQ2119,AR2119,AO2119)</f>
        <v>0</v>
      </c>
      <c r="R2119" s="8">
        <f>COUNTIF(AK2119:AR2119, "&gt;0")</f>
        <v>0</v>
      </c>
      <c r="S2119" s="8">
        <f>SUM(AS2119,AT2119)</f>
        <v>0</v>
      </c>
      <c r="T2119" s="8">
        <f>SUM(AU2119)</f>
        <v>0</v>
      </c>
      <c r="U2119" s="8">
        <f>SUM(AV2119)</f>
        <v>0</v>
      </c>
      <c r="V2119" s="9"/>
      <c r="W2119" s="8">
        <f>(X2119+AD2119)</f>
        <v>56</v>
      </c>
      <c r="X2119" s="8">
        <f>SUM(Y2119:AB2119)</f>
        <v>56</v>
      </c>
      <c r="Y2119" s="8">
        <v>0</v>
      </c>
      <c r="Z2119" s="8">
        <f>0</f>
        <v>0</v>
      </c>
      <c r="AA2119" s="8">
        <f>SUM(AZ2119,BB2119)</f>
        <v>56</v>
      </c>
      <c r="AB2119" s="8">
        <f>SUM(BC2119,BD2119)</f>
        <v>0</v>
      </c>
      <c r="AC2119" s="8">
        <f>COUNTIF(BC2119:BD2119,"&gt;0")</f>
        <v>0</v>
      </c>
      <c r="AD2119" s="8">
        <f>SUM(AE2119:AI2119)</f>
        <v>0</v>
      </c>
      <c r="AE2119" s="8">
        <v>0</v>
      </c>
      <c r="AF2119" s="8">
        <v>0</v>
      </c>
      <c r="AG2119" s="8">
        <v>0</v>
      </c>
      <c r="AH2119" s="8">
        <v>0</v>
      </c>
      <c r="AI2119" s="8">
        <f>SUM(BA2119)</f>
        <v>0</v>
      </c>
      <c r="AJ2119" s="9"/>
      <c r="AK2119" s="8">
        <v>0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Q2119" s="8">
        <v>0</v>
      </c>
      <c r="AR2119" s="8">
        <v>0</v>
      </c>
      <c r="AS2119" s="8">
        <v>0</v>
      </c>
      <c r="AT2119" s="8">
        <v>0</v>
      </c>
      <c r="AU2119" s="8">
        <v>0</v>
      </c>
      <c r="AV2119" s="8">
        <v>0</v>
      </c>
      <c r="AW2119" s="8">
        <v>0</v>
      </c>
      <c r="AX2119" s="8">
        <v>0</v>
      </c>
      <c r="AY2119" s="30"/>
      <c r="AZ2119" s="33">
        <v>0</v>
      </c>
      <c r="BA2119" s="33">
        <v>0</v>
      </c>
      <c r="BB2119" s="33">
        <v>56</v>
      </c>
      <c r="BC2119" s="33">
        <v>0</v>
      </c>
      <c r="BD2119" s="33">
        <v>0</v>
      </c>
    </row>
    <row r="2120" spans="1:56" x14ac:dyDescent="0.25">
      <c r="A2120" s="51" t="s">
        <v>4920</v>
      </c>
      <c r="B2120" s="33" t="str">
        <f>CONCATENATE(G2120,"-",H2120,"-",I2120)</f>
        <v>999933632-Junior--63kg</v>
      </c>
      <c r="C2120" s="43" t="s">
        <v>173</v>
      </c>
      <c r="D2120" s="43" t="s">
        <v>3265</v>
      </c>
      <c r="E2120" s="43" t="s">
        <v>11</v>
      </c>
      <c r="F2120" s="43" t="s">
        <v>12</v>
      </c>
      <c r="G2120" s="43">
        <v>999933632</v>
      </c>
      <c r="H2120" s="8" t="s">
        <v>14</v>
      </c>
      <c r="I2120" s="43" t="s">
        <v>4705</v>
      </c>
      <c r="J2120" s="8">
        <f>(M2120-K2120)+W2120</f>
        <v>56</v>
      </c>
      <c r="K2120" s="8">
        <f>M2120/2</f>
        <v>0</v>
      </c>
      <c r="L2120" s="9"/>
      <c r="M2120" s="8">
        <f>SUM(N2120,O2120,P2120,Q2120,S2120,T2120,U2120)</f>
        <v>0</v>
      </c>
      <c r="N2120" s="8">
        <f>SUM(AX2120)</f>
        <v>0</v>
      </c>
      <c r="O2120" s="8">
        <v>0</v>
      </c>
      <c r="P2120" s="8">
        <f>SUM(AO2120,AW2120)</f>
        <v>0</v>
      </c>
      <c r="Q2120" s="8">
        <f>SUM(AK2120,AL2120,AM2120,AN2120,AP2120,AQ2120,AR2120,AO2120)</f>
        <v>0</v>
      </c>
      <c r="R2120" s="8">
        <f>COUNTIF(AK2120:AR2120, "&gt;0")</f>
        <v>0</v>
      </c>
      <c r="S2120" s="8">
        <f>SUM(AS2120,AT2120)</f>
        <v>0</v>
      </c>
      <c r="T2120" s="8">
        <f>SUM(AU2120)</f>
        <v>0</v>
      </c>
      <c r="U2120" s="8">
        <f>SUM(AV2120)</f>
        <v>0</v>
      </c>
      <c r="V2120" s="9"/>
      <c r="W2120" s="8">
        <f>(X2120+AD2120)</f>
        <v>56</v>
      </c>
      <c r="X2120" s="8">
        <f>SUM(Y2120:AB2120)</f>
        <v>56</v>
      </c>
      <c r="Y2120" s="8">
        <v>0</v>
      </c>
      <c r="Z2120" s="8">
        <f>0</f>
        <v>0</v>
      </c>
      <c r="AA2120" s="8">
        <f>SUM(AZ2120,BB2120)</f>
        <v>56</v>
      </c>
      <c r="AB2120" s="8">
        <f>SUM(BC2120,BD2120)</f>
        <v>0</v>
      </c>
      <c r="AC2120" s="8">
        <f>COUNTIF(BC2120:BD2120,"&gt;0")</f>
        <v>0</v>
      </c>
      <c r="AD2120" s="8">
        <f>SUM(AE2120:AI2120)</f>
        <v>0</v>
      </c>
      <c r="AE2120" s="8">
        <v>0</v>
      </c>
      <c r="AF2120" s="8">
        <v>0</v>
      </c>
      <c r="AG2120" s="8">
        <v>0</v>
      </c>
      <c r="AH2120" s="8">
        <v>0</v>
      </c>
      <c r="AI2120" s="8">
        <f>SUM(BA2120)</f>
        <v>0</v>
      </c>
      <c r="AJ2120" s="9"/>
      <c r="AK2120" s="8">
        <v>0</v>
      </c>
      <c r="AL2120" s="8">
        <v>0</v>
      </c>
      <c r="AM2120" s="8">
        <v>0</v>
      </c>
      <c r="AN2120" s="8">
        <v>0</v>
      </c>
      <c r="AO2120" s="8">
        <v>0</v>
      </c>
      <c r="AP2120" s="8">
        <v>0</v>
      </c>
      <c r="AQ2120" s="8">
        <v>0</v>
      </c>
      <c r="AR2120" s="8">
        <v>0</v>
      </c>
      <c r="AS2120" s="8">
        <v>0</v>
      </c>
      <c r="AT2120" s="8">
        <v>0</v>
      </c>
      <c r="AU2120" s="8">
        <v>0</v>
      </c>
      <c r="AV2120" s="8">
        <v>0</v>
      </c>
      <c r="AW2120" s="8">
        <v>0</v>
      </c>
      <c r="AX2120" s="8">
        <v>0</v>
      </c>
      <c r="AY2120" s="30"/>
      <c r="AZ2120" s="33">
        <v>56</v>
      </c>
      <c r="BA2120" s="33">
        <v>0</v>
      </c>
      <c r="BB2120" s="33">
        <v>0</v>
      </c>
      <c r="BC2120" s="33">
        <v>0</v>
      </c>
      <c r="BD2120" s="33">
        <v>0</v>
      </c>
    </row>
    <row r="2121" spans="1:56" x14ac:dyDescent="0.25">
      <c r="A2121" s="51" t="s">
        <v>6103</v>
      </c>
      <c r="B2121" s="33" t="str">
        <f>CONCATENATE(G2121,"-",H2121,"-",I2121)</f>
        <v>999910820-Junior--63kg</v>
      </c>
      <c r="C2121" s="8" t="s">
        <v>329</v>
      </c>
      <c r="D2121" s="8" t="s">
        <v>330</v>
      </c>
      <c r="E2121" s="8" t="s">
        <v>11</v>
      </c>
      <c r="F2121" s="8" t="s">
        <v>12</v>
      </c>
      <c r="G2121" s="8">
        <v>999910820</v>
      </c>
      <c r="H2121" s="8" t="s">
        <v>14</v>
      </c>
      <c r="I2121" s="18" t="s">
        <v>4705</v>
      </c>
      <c r="J2121" s="8">
        <f>(M2121-K2121)+W2121</f>
        <v>51</v>
      </c>
      <c r="K2121" s="8"/>
      <c r="L2121" s="9"/>
      <c r="M2121" s="8">
        <f>SUM(N2121,O2121,P2121,Q2121,S2121,T2121,U2121)</f>
        <v>51</v>
      </c>
      <c r="N2121" s="8">
        <f>SUM(AX2121)</f>
        <v>0</v>
      </c>
      <c r="O2121" s="8">
        <v>0</v>
      </c>
      <c r="P2121" s="8">
        <f>SUM(AO2121,AW2121)</f>
        <v>0</v>
      </c>
      <c r="Q2121" s="8">
        <f>SUM(AK2121,AL2121,AM2121,AN2121,AP2121,AQ2121,AR2121,AO2121)</f>
        <v>0</v>
      </c>
      <c r="R2121" s="8">
        <f>COUNTIF(AK2121:AR2121, "&gt;0")</f>
        <v>0</v>
      </c>
      <c r="S2121" s="8">
        <f>SUM(AS2121,AT2121)</f>
        <v>51</v>
      </c>
      <c r="T2121" s="8">
        <f>SUM(AU2121)</f>
        <v>0</v>
      </c>
      <c r="U2121" s="8">
        <f>SUM(AV2121)</f>
        <v>0</v>
      </c>
      <c r="V2121" s="9"/>
      <c r="W2121" s="8">
        <f>(X2121+AD2121)</f>
        <v>0</v>
      </c>
      <c r="X2121" s="8">
        <f>SUM(Y2121:AB2121)</f>
        <v>0</v>
      </c>
      <c r="Y2121" s="8">
        <v>0</v>
      </c>
      <c r="Z2121" s="8">
        <f>0</f>
        <v>0</v>
      </c>
      <c r="AA2121" s="8">
        <f>SUM(AZ2121,BB2121)</f>
        <v>0</v>
      </c>
      <c r="AB2121" s="8">
        <f>SUM(BC2121,BD2121)</f>
        <v>0</v>
      </c>
      <c r="AC2121" s="8">
        <f>COUNTIF(BC2121:BD2121,"&gt;0")</f>
        <v>0</v>
      </c>
      <c r="AD2121" s="8">
        <f>SUM(AE2121:AI2121)</f>
        <v>0</v>
      </c>
      <c r="AE2121" s="8">
        <v>0</v>
      </c>
      <c r="AF2121" s="8">
        <v>0</v>
      </c>
      <c r="AG2121" s="8">
        <v>0</v>
      </c>
      <c r="AH2121" s="8">
        <v>0</v>
      </c>
      <c r="AI2121" s="8">
        <f>SUM(BA2121)</f>
        <v>0</v>
      </c>
      <c r="AJ2121" s="9"/>
      <c r="AK2121" s="8">
        <v>0</v>
      </c>
      <c r="AL2121" s="8">
        <v>0</v>
      </c>
      <c r="AM2121" s="8">
        <v>0</v>
      </c>
      <c r="AN2121" s="8">
        <v>0</v>
      </c>
      <c r="AO2121" s="8">
        <v>0</v>
      </c>
      <c r="AP2121" s="8">
        <v>0</v>
      </c>
      <c r="AQ2121" s="8">
        <v>0</v>
      </c>
      <c r="AR2121" s="8">
        <v>0</v>
      </c>
      <c r="AS2121" s="8">
        <v>0</v>
      </c>
      <c r="AT2121" s="8">
        <v>51</v>
      </c>
      <c r="AU2121" s="15">
        <v>0</v>
      </c>
      <c r="AV2121" s="15">
        <v>0</v>
      </c>
      <c r="AW2121" s="15">
        <v>0</v>
      </c>
      <c r="AX2121" s="15">
        <v>0</v>
      </c>
      <c r="AY2121" s="29"/>
      <c r="AZ2121" s="33">
        <v>0</v>
      </c>
      <c r="BA2121" s="33">
        <v>0</v>
      </c>
      <c r="BB2121" s="33">
        <v>0</v>
      </c>
      <c r="BC2121" s="33">
        <v>0</v>
      </c>
      <c r="BD2121" s="33">
        <v>0</v>
      </c>
    </row>
    <row r="2122" spans="1:56" x14ac:dyDescent="0.25">
      <c r="A2122" s="51" t="s">
        <v>6112</v>
      </c>
      <c r="B2122" s="33" t="str">
        <f>CONCATENATE(G2122,"-",H2122,"-",I2122)</f>
        <v>999927173-Junior--63kg</v>
      </c>
      <c r="C2122" s="15" t="s">
        <v>4553</v>
      </c>
      <c r="D2122" s="15" t="s">
        <v>290</v>
      </c>
      <c r="E2122" s="15" t="s">
        <v>11</v>
      </c>
      <c r="F2122" s="15" t="s">
        <v>12</v>
      </c>
      <c r="G2122" s="15">
        <v>999927173</v>
      </c>
      <c r="H2122" s="8" t="s">
        <v>14</v>
      </c>
      <c r="I2122" s="18" t="s">
        <v>4705</v>
      </c>
      <c r="J2122" s="8">
        <f>(M2122-K2122)+W2122</f>
        <v>50.5</v>
      </c>
      <c r="K2122" s="8">
        <f>M2122/2</f>
        <v>50.5</v>
      </c>
      <c r="L2122" s="16"/>
      <c r="M2122" s="8">
        <f>SUM(N2122,O2122,P2122,Q2122,S2122,T2122,U2122)</f>
        <v>101</v>
      </c>
      <c r="N2122" s="8">
        <f>SUM(AX2122)</f>
        <v>0</v>
      </c>
      <c r="O2122" s="8">
        <v>0</v>
      </c>
      <c r="P2122" s="8">
        <f>SUM(AO2122,AW2122)</f>
        <v>0</v>
      </c>
      <c r="Q2122" s="8">
        <f>SUM(AK2122,AL2122,AM2122,AN2122,AP2122,AQ2122,AR2122,AO2122)</f>
        <v>0</v>
      </c>
      <c r="R2122" s="8">
        <f>COUNTIF(AK2122:AR2122, "&gt;0")</f>
        <v>0</v>
      </c>
      <c r="S2122" s="8">
        <f>SUM(AS2122,AT2122)</f>
        <v>0</v>
      </c>
      <c r="T2122" s="8">
        <f>SUM(AU2122)</f>
        <v>101</v>
      </c>
      <c r="U2122" s="8">
        <f>SUM(AV2122)</f>
        <v>0</v>
      </c>
      <c r="V2122" s="16"/>
      <c r="W2122" s="8">
        <f>(X2122+AD2122)</f>
        <v>0</v>
      </c>
      <c r="X2122" s="8">
        <f>SUM(Y2122:AB2122)</f>
        <v>0</v>
      </c>
      <c r="Y2122" s="8">
        <v>0</v>
      </c>
      <c r="Z2122" s="8">
        <f>0</f>
        <v>0</v>
      </c>
      <c r="AA2122" s="8">
        <f>SUM(AZ2122,BB2122)</f>
        <v>0</v>
      </c>
      <c r="AB2122" s="8">
        <f>SUM(BC2122,BD2122)</f>
        <v>0</v>
      </c>
      <c r="AC2122" s="8">
        <f>COUNTIF(BC2122:BD2122,"&gt;0")</f>
        <v>0</v>
      </c>
      <c r="AD2122" s="8">
        <f>SUM(AE2122:AI2122)</f>
        <v>0</v>
      </c>
      <c r="AE2122" s="8">
        <v>0</v>
      </c>
      <c r="AF2122" s="8">
        <v>0</v>
      </c>
      <c r="AG2122" s="8">
        <v>0</v>
      </c>
      <c r="AH2122" s="8">
        <v>0</v>
      </c>
      <c r="AI2122" s="8">
        <f>SUM(BA2122)</f>
        <v>0</v>
      </c>
      <c r="AJ2122" s="16"/>
      <c r="AK2122" s="15">
        <v>0</v>
      </c>
      <c r="AL2122" s="15">
        <v>0</v>
      </c>
      <c r="AM2122" s="15">
        <v>0</v>
      </c>
      <c r="AN2122" s="15">
        <v>0</v>
      </c>
      <c r="AO2122" s="15">
        <v>0</v>
      </c>
      <c r="AP2122" s="15">
        <v>0</v>
      </c>
      <c r="AQ2122" s="15">
        <v>0</v>
      </c>
      <c r="AR2122" s="15">
        <v>0</v>
      </c>
      <c r="AS2122" s="15">
        <v>0</v>
      </c>
      <c r="AT2122" s="15">
        <v>0</v>
      </c>
      <c r="AU2122" s="15">
        <v>101</v>
      </c>
      <c r="AV2122" s="15">
        <v>0</v>
      </c>
      <c r="AW2122" s="15">
        <v>0</v>
      </c>
      <c r="AX2122" s="15">
        <v>0</v>
      </c>
      <c r="AY2122" s="29"/>
      <c r="AZ2122" s="33">
        <v>0</v>
      </c>
      <c r="BA2122" s="33">
        <v>0</v>
      </c>
      <c r="BB2122" s="33">
        <v>0</v>
      </c>
      <c r="BC2122" s="33">
        <v>0</v>
      </c>
      <c r="BD2122" s="33">
        <v>0</v>
      </c>
    </row>
    <row r="2123" spans="1:56" x14ac:dyDescent="0.25">
      <c r="A2123" s="51" t="s">
        <v>6113</v>
      </c>
      <c r="B2123" s="33" t="str">
        <f>CONCATENATE(G2123,"-",H2123,"-",I2123)</f>
        <v>999907374-Junior--63kg</v>
      </c>
      <c r="C2123" s="15" t="s">
        <v>4596</v>
      </c>
      <c r="D2123" s="15" t="s">
        <v>4597</v>
      </c>
      <c r="E2123" s="15" t="s">
        <v>11</v>
      </c>
      <c r="F2123" s="15" t="s">
        <v>12</v>
      </c>
      <c r="G2123" s="15">
        <v>999907374</v>
      </c>
      <c r="H2123" s="8" t="s">
        <v>14</v>
      </c>
      <c r="I2123" s="18" t="s">
        <v>4705</v>
      </c>
      <c r="J2123" s="8">
        <f>(M2123-K2123)+W2123</f>
        <v>50</v>
      </c>
      <c r="K2123" s="15"/>
      <c r="L2123" s="16"/>
      <c r="M2123" s="8">
        <f>SUM(N2123,O2123,P2123,Q2123,S2123,T2123,U2123)</f>
        <v>50</v>
      </c>
      <c r="N2123" s="8">
        <f>SUM(AX2123)</f>
        <v>0</v>
      </c>
      <c r="O2123" s="8">
        <v>0</v>
      </c>
      <c r="P2123" s="8">
        <f>SUM(AO2123,AW2123)</f>
        <v>50</v>
      </c>
      <c r="Q2123" s="8">
        <f>SUM(AK2123,AL2123,AM2123,AN2123,AP2123,AQ2123,AR2123,AO2123)</f>
        <v>0</v>
      </c>
      <c r="R2123" s="8">
        <f>COUNTIF(AK2123:AR2123, "&gt;0")</f>
        <v>0</v>
      </c>
      <c r="S2123" s="8">
        <f>SUM(AS2123,AT2123)</f>
        <v>0</v>
      </c>
      <c r="T2123" s="8">
        <f>SUM(AU2123)</f>
        <v>0</v>
      </c>
      <c r="U2123" s="8">
        <f>SUM(AV2123)</f>
        <v>0</v>
      </c>
      <c r="V2123" s="16"/>
      <c r="W2123" s="8">
        <f>(X2123+AD2123)</f>
        <v>0</v>
      </c>
      <c r="X2123" s="8">
        <f>SUM(Y2123:AB2123)</f>
        <v>0</v>
      </c>
      <c r="Y2123" s="8">
        <v>0</v>
      </c>
      <c r="Z2123" s="8">
        <f>0</f>
        <v>0</v>
      </c>
      <c r="AA2123" s="8">
        <f>SUM(AZ2123,BB2123)</f>
        <v>0</v>
      </c>
      <c r="AB2123" s="8">
        <f>SUM(BC2123,BD2123)</f>
        <v>0</v>
      </c>
      <c r="AC2123" s="8">
        <f>COUNTIF(BC2123:BD2123,"&gt;0")</f>
        <v>0</v>
      </c>
      <c r="AD2123" s="8">
        <f>SUM(AE2123:AI2123)</f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f>SUM(BA2123)</f>
        <v>0</v>
      </c>
      <c r="AJ2123" s="16"/>
      <c r="AK2123" s="15">
        <v>0</v>
      </c>
      <c r="AL2123" s="15">
        <v>0</v>
      </c>
      <c r="AM2123" s="15">
        <v>0</v>
      </c>
      <c r="AN2123" s="15">
        <v>0</v>
      </c>
      <c r="AO2123" s="15">
        <v>0</v>
      </c>
      <c r="AP2123" s="15">
        <v>0</v>
      </c>
      <c r="AQ2123" s="15">
        <v>0</v>
      </c>
      <c r="AR2123" s="15">
        <v>0</v>
      </c>
      <c r="AS2123" s="15">
        <v>0</v>
      </c>
      <c r="AT2123" s="15">
        <v>0</v>
      </c>
      <c r="AU2123" s="15">
        <v>0</v>
      </c>
      <c r="AV2123" s="15">
        <v>0</v>
      </c>
      <c r="AW2123" s="15">
        <v>50</v>
      </c>
      <c r="AX2123" s="15">
        <v>0</v>
      </c>
      <c r="AY2123" s="29"/>
      <c r="AZ2123" s="33">
        <v>0</v>
      </c>
      <c r="BA2123" s="33">
        <v>0</v>
      </c>
      <c r="BB2123" s="33">
        <v>0</v>
      </c>
      <c r="BC2123" s="33">
        <v>0</v>
      </c>
      <c r="BD2123" s="33">
        <v>0</v>
      </c>
    </row>
    <row r="2124" spans="1:56" x14ac:dyDescent="0.25">
      <c r="A2124" s="51" t="s">
        <v>6107</v>
      </c>
      <c r="B2124" s="33" t="str">
        <f>CONCATENATE(G2124,"-",H2124,"-",I2124)</f>
        <v>999922656-Junior--63kg</v>
      </c>
      <c r="C2124" s="8" t="s">
        <v>452</v>
      </c>
      <c r="D2124" s="8" t="s">
        <v>586</v>
      </c>
      <c r="E2124" s="8" t="s">
        <v>11</v>
      </c>
      <c r="F2124" s="8" t="s">
        <v>12</v>
      </c>
      <c r="G2124" s="8">
        <v>999922656</v>
      </c>
      <c r="H2124" s="8" t="s">
        <v>14</v>
      </c>
      <c r="I2124" s="18" t="s">
        <v>4705</v>
      </c>
      <c r="J2124" s="8">
        <f>(M2124-K2124)+W2124</f>
        <v>45</v>
      </c>
      <c r="K2124" s="8"/>
      <c r="L2124" s="9"/>
      <c r="M2124" s="8">
        <f>SUM(N2124,O2124,P2124,Q2124,S2124,T2124,U2124)</f>
        <v>45</v>
      </c>
      <c r="N2124" s="8">
        <f>SUM(AX2124)</f>
        <v>0</v>
      </c>
      <c r="O2124" s="8">
        <v>0</v>
      </c>
      <c r="P2124" s="8">
        <f>SUM(AO2124,AW2124)</f>
        <v>0</v>
      </c>
      <c r="Q2124" s="8">
        <f>SUM(AK2124,AL2124,AM2124,AN2124,AP2124,AQ2124,AR2124,AO2124)</f>
        <v>45</v>
      </c>
      <c r="R2124" s="8">
        <f>COUNTIF(AK2124:AR2124, "&gt;0")</f>
        <v>1</v>
      </c>
      <c r="S2124" s="8">
        <f>SUM(AS2124,AT2124)</f>
        <v>0</v>
      </c>
      <c r="T2124" s="8">
        <f>SUM(AU2124)</f>
        <v>0</v>
      </c>
      <c r="U2124" s="8">
        <f>SUM(AV2124)</f>
        <v>0</v>
      </c>
      <c r="V2124" s="9"/>
      <c r="W2124" s="8">
        <f>(X2124+AD2124)</f>
        <v>0</v>
      </c>
      <c r="X2124" s="8">
        <f>SUM(Y2124:AB2124)</f>
        <v>0</v>
      </c>
      <c r="Y2124" s="8">
        <v>0</v>
      </c>
      <c r="Z2124" s="8">
        <f>0</f>
        <v>0</v>
      </c>
      <c r="AA2124" s="8">
        <f>SUM(AZ2124,BB2124)</f>
        <v>0</v>
      </c>
      <c r="AB2124" s="8">
        <f>SUM(BC2124,BD2124)</f>
        <v>0</v>
      </c>
      <c r="AC2124" s="8">
        <f>COUNTIF(BC2124:BD2124,"&gt;0")</f>
        <v>0</v>
      </c>
      <c r="AD2124" s="8">
        <f>SUM(AE2124:AI2124)</f>
        <v>0</v>
      </c>
      <c r="AE2124" s="8">
        <v>0</v>
      </c>
      <c r="AF2124" s="8">
        <v>0</v>
      </c>
      <c r="AG2124" s="8">
        <v>0</v>
      </c>
      <c r="AH2124" s="8">
        <v>0</v>
      </c>
      <c r="AI2124" s="8">
        <f>SUM(BA2124)</f>
        <v>0</v>
      </c>
      <c r="AJ2124" s="9"/>
      <c r="AK2124" s="8">
        <v>0</v>
      </c>
      <c r="AL2124" s="8">
        <v>0</v>
      </c>
      <c r="AM2124" s="8">
        <v>0</v>
      </c>
      <c r="AN2124" s="8">
        <v>45</v>
      </c>
      <c r="AO2124" s="8">
        <v>0</v>
      </c>
      <c r="AP2124" s="8">
        <v>0</v>
      </c>
      <c r="AQ2124" s="8">
        <v>0</v>
      </c>
      <c r="AR2124" s="8">
        <v>0</v>
      </c>
      <c r="AS2124" s="8">
        <v>0</v>
      </c>
      <c r="AT2124" s="8">
        <v>0</v>
      </c>
      <c r="AU2124" s="15">
        <v>0</v>
      </c>
      <c r="AV2124" s="15">
        <v>0</v>
      </c>
      <c r="AW2124" s="15">
        <v>0</v>
      </c>
      <c r="AX2124" s="15">
        <v>0</v>
      </c>
      <c r="AY2124" s="29"/>
      <c r="AZ2124" s="33">
        <v>0</v>
      </c>
      <c r="BA2124" s="33">
        <v>0</v>
      </c>
      <c r="BB2124" s="33">
        <v>0</v>
      </c>
      <c r="BC2124" s="33">
        <v>0</v>
      </c>
      <c r="BD2124" s="33">
        <v>0</v>
      </c>
    </row>
    <row r="2125" spans="1:56" x14ac:dyDescent="0.25">
      <c r="A2125" s="51" t="s">
        <v>6114</v>
      </c>
      <c r="B2125" s="33" t="str">
        <f>CONCATENATE(G2125,"-",H2125,"-",I2125)</f>
        <v>999920058-Junior--63kg</v>
      </c>
      <c r="C2125" s="15" t="s">
        <v>182</v>
      </c>
      <c r="D2125" s="15" t="s">
        <v>2587</v>
      </c>
      <c r="E2125" s="15" t="s">
        <v>11</v>
      </c>
      <c r="F2125" s="15" t="s">
        <v>12</v>
      </c>
      <c r="G2125" s="15">
        <v>999920058</v>
      </c>
      <c r="H2125" s="8" t="s">
        <v>14</v>
      </c>
      <c r="I2125" s="18" t="s">
        <v>4705</v>
      </c>
      <c r="J2125" s="8">
        <f>(M2125-K2125)+W2125</f>
        <v>43</v>
      </c>
      <c r="K2125" s="15"/>
      <c r="L2125" s="16"/>
      <c r="M2125" s="8">
        <f>SUM(N2125,O2125,P2125,Q2125,S2125,T2125,U2125)</f>
        <v>43</v>
      </c>
      <c r="N2125" s="8">
        <f>SUM(AX2125)</f>
        <v>0</v>
      </c>
      <c r="O2125" s="8">
        <v>0</v>
      </c>
      <c r="P2125" s="8">
        <f>SUM(AO2125,AW2125)</f>
        <v>0</v>
      </c>
      <c r="Q2125" s="8">
        <f>SUM(AK2125,AL2125,AM2125,AN2125,AP2125,AQ2125,AR2125,AO2125)</f>
        <v>0</v>
      </c>
      <c r="R2125" s="8">
        <f>COUNTIF(AK2125:AR2125, "&gt;0")</f>
        <v>0</v>
      </c>
      <c r="S2125" s="8">
        <f>SUM(AS2125,AT2125)</f>
        <v>0</v>
      </c>
      <c r="T2125" s="8">
        <f>SUM(AU2125)</f>
        <v>43</v>
      </c>
      <c r="U2125" s="8">
        <f>SUM(AV2125)</f>
        <v>0</v>
      </c>
      <c r="V2125" s="16"/>
      <c r="W2125" s="8">
        <f>(X2125+AD2125)</f>
        <v>0</v>
      </c>
      <c r="X2125" s="8">
        <f>SUM(Y2125:AB2125)</f>
        <v>0</v>
      </c>
      <c r="Y2125" s="8">
        <v>0</v>
      </c>
      <c r="Z2125" s="8">
        <f>0</f>
        <v>0</v>
      </c>
      <c r="AA2125" s="8">
        <f>SUM(AZ2125,BB2125)</f>
        <v>0</v>
      </c>
      <c r="AB2125" s="8">
        <f>SUM(BC2125,BD2125)</f>
        <v>0</v>
      </c>
      <c r="AC2125" s="8">
        <f>COUNTIF(BC2125:BD2125,"&gt;0")</f>
        <v>0</v>
      </c>
      <c r="AD2125" s="8">
        <f>SUM(AE2125:AI2125)</f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f>SUM(BA2125)</f>
        <v>0</v>
      </c>
      <c r="AJ2125" s="16"/>
      <c r="AK2125" s="15">
        <v>0</v>
      </c>
      <c r="AL2125" s="15">
        <v>0</v>
      </c>
      <c r="AM2125" s="15">
        <v>0</v>
      </c>
      <c r="AN2125" s="15">
        <v>0</v>
      </c>
      <c r="AO2125" s="15">
        <v>0</v>
      </c>
      <c r="AP2125" s="15">
        <v>0</v>
      </c>
      <c r="AQ2125" s="15">
        <v>0</v>
      </c>
      <c r="AR2125" s="15">
        <v>0</v>
      </c>
      <c r="AS2125" s="15">
        <v>0</v>
      </c>
      <c r="AT2125" s="15">
        <v>0</v>
      </c>
      <c r="AU2125" s="15">
        <v>43</v>
      </c>
      <c r="AV2125" s="15">
        <v>0</v>
      </c>
      <c r="AW2125" s="15">
        <v>0</v>
      </c>
      <c r="AX2125" s="15">
        <v>0</v>
      </c>
      <c r="AY2125" s="29"/>
      <c r="AZ2125" s="33">
        <v>0</v>
      </c>
      <c r="BA2125" s="33">
        <v>0</v>
      </c>
      <c r="BB2125" s="33">
        <v>0</v>
      </c>
      <c r="BC2125" s="33">
        <v>0</v>
      </c>
      <c r="BD2125" s="33">
        <v>0</v>
      </c>
    </row>
    <row r="2126" spans="1:56" x14ac:dyDescent="0.25">
      <c r="A2126" s="51" t="s">
        <v>4914</v>
      </c>
      <c r="B2126" s="33" t="str">
        <f>CONCATENATE(G2126,"-",H2126,"-",I2126)</f>
        <v>999901268-Junior--63kg</v>
      </c>
      <c r="C2126" s="43" t="s">
        <v>4706</v>
      </c>
      <c r="D2126" s="43" t="s">
        <v>1219</v>
      </c>
      <c r="E2126" s="43" t="s">
        <v>11</v>
      </c>
      <c r="F2126" s="43" t="s">
        <v>12</v>
      </c>
      <c r="G2126" s="43">
        <v>999901268</v>
      </c>
      <c r="H2126" s="8" t="s">
        <v>14</v>
      </c>
      <c r="I2126" s="43" t="s">
        <v>4705</v>
      </c>
      <c r="J2126" s="8">
        <f>(M2126-K2126)+W2126</f>
        <v>42</v>
      </c>
      <c r="K2126" s="8">
        <f>M2126/2</f>
        <v>0</v>
      </c>
      <c r="L2126" s="9"/>
      <c r="M2126" s="8">
        <f>SUM(N2126,O2126,P2126,Q2126,S2126,T2126,U2126)</f>
        <v>0</v>
      </c>
      <c r="N2126" s="8">
        <f>SUM(AX2126)</f>
        <v>0</v>
      </c>
      <c r="O2126" s="8">
        <v>0</v>
      </c>
      <c r="P2126" s="8">
        <f>SUM(AO2126,AW2126)</f>
        <v>0</v>
      </c>
      <c r="Q2126" s="8">
        <f>SUM(AK2126,AL2126,AM2126,AN2126,AP2126,AQ2126,AR2126,AO2126)</f>
        <v>0</v>
      </c>
      <c r="R2126" s="8">
        <f>COUNTIF(AK2126:AR2126, "&gt;0")</f>
        <v>0</v>
      </c>
      <c r="S2126" s="8">
        <f>SUM(AS2126,AT2126)</f>
        <v>0</v>
      </c>
      <c r="T2126" s="8">
        <f>SUM(AU2126)</f>
        <v>0</v>
      </c>
      <c r="U2126" s="8">
        <f>SUM(AV2126)</f>
        <v>0</v>
      </c>
      <c r="V2126" s="9"/>
      <c r="W2126" s="8">
        <f>(X2126+AD2126)</f>
        <v>42</v>
      </c>
      <c r="X2126" s="8">
        <f>SUM(Y2126:AB2126)</f>
        <v>42</v>
      </c>
      <c r="Y2126" s="8">
        <v>0</v>
      </c>
      <c r="Z2126" s="8">
        <f>0</f>
        <v>0</v>
      </c>
      <c r="AA2126" s="8">
        <f>SUM(AZ2126,BB2126)</f>
        <v>42</v>
      </c>
      <c r="AB2126" s="8">
        <f>SUM(BC2126,BD2126)</f>
        <v>0</v>
      </c>
      <c r="AC2126" s="8">
        <f>COUNTIF(BC2126:BD2126,"&gt;0")</f>
        <v>0</v>
      </c>
      <c r="AD2126" s="8">
        <f>SUM(AE2126:AI2126)</f>
        <v>0</v>
      </c>
      <c r="AE2126" s="8">
        <v>0</v>
      </c>
      <c r="AF2126" s="8">
        <v>0</v>
      </c>
      <c r="AG2126" s="8">
        <v>0</v>
      </c>
      <c r="AH2126" s="8">
        <v>0</v>
      </c>
      <c r="AI2126" s="8">
        <f>SUM(BA2126)</f>
        <v>0</v>
      </c>
      <c r="AJ2126" s="9"/>
      <c r="AK2126" s="8">
        <v>0</v>
      </c>
      <c r="AL2126" s="8">
        <v>0</v>
      </c>
      <c r="AM2126" s="8">
        <v>0</v>
      </c>
      <c r="AN2126" s="8">
        <v>0</v>
      </c>
      <c r="AO2126" s="8">
        <v>0</v>
      </c>
      <c r="AP2126" s="8">
        <v>0</v>
      </c>
      <c r="AQ2126" s="8">
        <v>0</v>
      </c>
      <c r="AR2126" s="8">
        <v>0</v>
      </c>
      <c r="AS2126" s="8">
        <v>0</v>
      </c>
      <c r="AT2126" s="8">
        <v>0</v>
      </c>
      <c r="AU2126" s="8">
        <v>0</v>
      </c>
      <c r="AV2126" s="8">
        <v>0</v>
      </c>
      <c r="AW2126" s="8">
        <v>0</v>
      </c>
      <c r="AX2126" s="8">
        <v>0</v>
      </c>
      <c r="AY2126" s="30"/>
      <c r="AZ2126" s="33">
        <v>42</v>
      </c>
      <c r="BA2126" s="33">
        <v>0</v>
      </c>
      <c r="BB2126" s="33">
        <v>0</v>
      </c>
      <c r="BC2126" s="33">
        <v>0</v>
      </c>
      <c r="BD2126" s="33">
        <v>0</v>
      </c>
    </row>
    <row r="2127" spans="1:56" x14ac:dyDescent="0.25">
      <c r="A2127" s="51" t="s">
        <v>4916</v>
      </c>
      <c r="B2127" s="33" t="str">
        <f>CONCATENATE(G2127,"-",H2127,"-",I2127)</f>
        <v>999919192-Junior--63kg</v>
      </c>
      <c r="C2127" s="43" t="s">
        <v>300</v>
      </c>
      <c r="D2127" s="43" t="s">
        <v>4708</v>
      </c>
      <c r="E2127" s="43" t="s">
        <v>11</v>
      </c>
      <c r="F2127" s="43" t="s">
        <v>12</v>
      </c>
      <c r="G2127" s="43">
        <v>999919192</v>
      </c>
      <c r="H2127" s="8" t="s">
        <v>14</v>
      </c>
      <c r="I2127" s="43" t="s">
        <v>4705</v>
      </c>
      <c r="J2127" s="8">
        <f>(M2127-K2127)+W2127</f>
        <v>42</v>
      </c>
      <c r="K2127" s="8">
        <f>M2127/2</f>
        <v>0</v>
      </c>
      <c r="L2127" s="9"/>
      <c r="M2127" s="8">
        <f>SUM(N2127,O2127,P2127,Q2127,S2127,T2127,U2127)</f>
        <v>0</v>
      </c>
      <c r="N2127" s="8">
        <f>SUM(AX2127)</f>
        <v>0</v>
      </c>
      <c r="O2127" s="8">
        <v>0</v>
      </c>
      <c r="P2127" s="8">
        <f>SUM(AO2127,AW2127)</f>
        <v>0</v>
      </c>
      <c r="Q2127" s="8">
        <f>SUM(AK2127,AL2127,AM2127,AN2127,AP2127,AQ2127,AR2127,AO2127)</f>
        <v>0</v>
      </c>
      <c r="R2127" s="8">
        <f>COUNTIF(AK2127:AR2127, "&gt;0")</f>
        <v>0</v>
      </c>
      <c r="S2127" s="8">
        <f>SUM(AS2127,AT2127)</f>
        <v>0</v>
      </c>
      <c r="T2127" s="8">
        <f>SUM(AU2127)</f>
        <v>0</v>
      </c>
      <c r="U2127" s="8">
        <f>SUM(AV2127)</f>
        <v>0</v>
      </c>
      <c r="V2127" s="9"/>
      <c r="W2127" s="8">
        <f>(X2127+AD2127)</f>
        <v>42</v>
      </c>
      <c r="X2127" s="8">
        <f>SUM(Y2127:AB2127)</f>
        <v>42</v>
      </c>
      <c r="Y2127" s="8">
        <v>0</v>
      </c>
      <c r="Z2127" s="8">
        <f>0</f>
        <v>0</v>
      </c>
      <c r="AA2127" s="8">
        <f>SUM(AZ2127,BB2127)</f>
        <v>42</v>
      </c>
      <c r="AB2127" s="8">
        <f>SUM(BC2127,BD2127)</f>
        <v>0</v>
      </c>
      <c r="AC2127" s="8">
        <f>COUNTIF(BC2127:BD2127,"&gt;0")</f>
        <v>0</v>
      </c>
      <c r="AD2127" s="8">
        <f>SUM(AE2127:AI2127)</f>
        <v>0</v>
      </c>
      <c r="AE2127" s="8">
        <v>0</v>
      </c>
      <c r="AF2127" s="8">
        <v>0</v>
      </c>
      <c r="AG2127" s="8">
        <v>0</v>
      </c>
      <c r="AH2127" s="8">
        <v>0</v>
      </c>
      <c r="AI2127" s="8">
        <f>SUM(BA2127)</f>
        <v>0</v>
      </c>
      <c r="AJ2127" s="9"/>
      <c r="AK2127" s="8">
        <v>0</v>
      </c>
      <c r="AL2127" s="8">
        <v>0</v>
      </c>
      <c r="AM2127" s="8">
        <v>0</v>
      </c>
      <c r="AN2127" s="8">
        <v>0</v>
      </c>
      <c r="AO2127" s="8">
        <v>0</v>
      </c>
      <c r="AP2127" s="8">
        <v>0</v>
      </c>
      <c r="AQ2127" s="8">
        <v>0</v>
      </c>
      <c r="AR2127" s="8">
        <v>0</v>
      </c>
      <c r="AS2127" s="8">
        <v>0</v>
      </c>
      <c r="AT2127" s="8">
        <v>0</v>
      </c>
      <c r="AU2127" s="8">
        <v>0</v>
      </c>
      <c r="AV2127" s="8">
        <v>0</v>
      </c>
      <c r="AW2127" s="8">
        <v>0</v>
      </c>
      <c r="AX2127" s="8">
        <v>0</v>
      </c>
      <c r="AY2127" s="30"/>
      <c r="AZ2127" s="33">
        <v>42</v>
      </c>
      <c r="BA2127" s="33">
        <v>0</v>
      </c>
      <c r="BB2127" s="33">
        <v>0</v>
      </c>
      <c r="BC2127" s="33">
        <v>0</v>
      </c>
      <c r="BD2127" s="33">
        <v>0</v>
      </c>
    </row>
    <row r="2128" spans="1:56" x14ac:dyDescent="0.25">
      <c r="A2128" s="51" t="s">
        <v>6115</v>
      </c>
      <c r="B2128" s="33" t="str">
        <f>CONCATENATE(G2128,"-",H2128,"-",I2128)</f>
        <v>999908470-Junior--63kg</v>
      </c>
      <c r="C2128" s="20" t="s">
        <v>349</v>
      </c>
      <c r="D2128" s="15" t="s">
        <v>4621</v>
      </c>
      <c r="E2128" s="15" t="s">
        <v>11</v>
      </c>
      <c r="F2128" s="15" t="s">
        <v>12</v>
      </c>
      <c r="G2128" s="15">
        <v>999908470</v>
      </c>
      <c r="H2128" s="8" t="s">
        <v>14</v>
      </c>
      <c r="I2128" s="18" t="s">
        <v>4705</v>
      </c>
      <c r="J2128" s="8">
        <f>(M2128-K2128)+W2128</f>
        <v>40</v>
      </c>
      <c r="K2128" s="15"/>
      <c r="L2128" s="16"/>
      <c r="M2128" s="8">
        <f>SUM(N2128,O2128,P2128,Q2128,S2128,T2128,U2128)</f>
        <v>40</v>
      </c>
      <c r="N2128" s="8">
        <f>SUM(AX2128)</f>
        <v>40</v>
      </c>
      <c r="O2128" s="8">
        <v>0</v>
      </c>
      <c r="P2128" s="8">
        <f>SUM(AO2128,AW2128)</f>
        <v>0</v>
      </c>
      <c r="Q2128" s="8">
        <f>SUM(AK2128,AL2128,AM2128,AN2128,AP2128,AQ2128,AR2128,AO2128)</f>
        <v>0</v>
      </c>
      <c r="R2128" s="8">
        <f>COUNTIF(AK2128:AR2128, "&gt;0")</f>
        <v>0</v>
      </c>
      <c r="S2128" s="8">
        <f>SUM(AS2128,AT2128)</f>
        <v>0</v>
      </c>
      <c r="T2128" s="8">
        <f>SUM(AU2128)</f>
        <v>0</v>
      </c>
      <c r="U2128" s="8">
        <f>SUM(AV2128)</f>
        <v>0</v>
      </c>
      <c r="V2128" s="16"/>
      <c r="W2128" s="8">
        <f>(X2128+AD2128)</f>
        <v>0</v>
      </c>
      <c r="X2128" s="8">
        <f>SUM(Y2128:AB2128)</f>
        <v>0</v>
      </c>
      <c r="Y2128" s="8">
        <v>0</v>
      </c>
      <c r="Z2128" s="8">
        <f>0</f>
        <v>0</v>
      </c>
      <c r="AA2128" s="8">
        <f>SUM(AZ2128,BB2128)</f>
        <v>0</v>
      </c>
      <c r="AB2128" s="8">
        <f>SUM(BC2128,BD2128)</f>
        <v>0</v>
      </c>
      <c r="AC2128" s="8">
        <f>COUNTIF(BC2128:BD2128,"&gt;0")</f>
        <v>0</v>
      </c>
      <c r="AD2128" s="8">
        <f>SUM(AE2128:AI2128)</f>
        <v>0</v>
      </c>
      <c r="AE2128" s="8">
        <v>0</v>
      </c>
      <c r="AF2128" s="8">
        <v>0</v>
      </c>
      <c r="AG2128" s="8">
        <v>0</v>
      </c>
      <c r="AH2128" s="8">
        <v>0</v>
      </c>
      <c r="AI2128" s="8">
        <f>SUM(BA2128)</f>
        <v>0</v>
      </c>
      <c r="AJ2128" s="16"/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15">
        <v>0</v>
      </c>
      <c r="AU2128" s="15">
        <v>0</v>
      </c>
      <c r="AV2128" s="15">
        <v>0</v>
      </c>
      <c r="AW2128" s="15">
        <v>0</v>
      </c>
      <c r="AX2128" s="15">
        <v>40</v>
      </c>
      <c r="AY2128" s="29"/>
      <c r="AZ2128" s="33">
        <v>0</v>
      </c>
      <c r="BA2128" s="33">
        <v>0</v>
      </c>
      <c r="BB2128" s="33">
        <v>0</v>
      </c>
      <c r="BC2128" s="33">
        <v>0</v>
      </c>
      <c r="BD2128" s="33">
        <v>0</v>
      </c>
    </row>
    <row r="2129" spans="1:56" x14ac:dyDescent="0.25">
      <c r="A2129" s="51" t="s">
        <v>4915</v>
      </c>
      <c r="B2129" s="33" t="str">
        <f>CONCATENATE(G2129,"-",H2129,"-",I2129)</f>
        <v>999933522-Junior--63kg</v>
      </c>
      <c r="C2129" s="43" t="s">
        <v>194</v>
      </c>
      <c r="D2129" s="43" t="s">
        <v>4707</v>
      </c>
      <c r="E2129" s="43" t="s">
        <v>11</v>
      </c>
      <c r="F2129" s="43" t="s">
        <v>12</v>
      </c>
      <c r="G2129" s="43">
        <v>999933522</v>
      </c>
      <c r="H2129" s="8" t="s">
        <v>14</v>
      </c>
      <c r="I2129" s="43" t="s">
        <v>4705</v>
      </c>
      <c r="J2129" s="8">
        <f>(M2129-K2129)+W2129</f>
        <v>32</v>
      </c>
      <c r="K2129" s="8">
        <f>M2129/2</f>
        <v>0</v>
      </c>
      <c r="L2129" s="9"/>
      <c r="M2129" s="8">
        <f>SUM(N2129,O2129,P2129,Q2129,S2129,T2129,U2129)</f>
        <v>0</v>
      </c>
      <c r="N2129" s="8">
        <f>SUM(AX2129)</f>
        <v>0</v>
      </c>
      <c r="O2129" s="8">
        <v>0</v>
      </c>
      <c r="P2129" s="8">
        <f>SUM(AO2129,AW2129)</f>
        <v>0</v>
      </c>
      <c r="Q2129" s="8">
        <f>SUM(AK2129,AL2129,AM2129,AN2129,AP2129,AQ2129,AR2129,AO2129)</f>
        <v>0</v>
      </c>
      <c r="R2129" s="8">
        <f>COUNTIF(AK2129:AR2129, "&gt;0")</f>
        <v>0</v>
      </c>
      <c r="S2129" s="8">
        <f>SUM(AS2129,AT2129)</f>
        <v>0</v>
      </c>
      <c r="T2129" s="8">
        <f>SUM(AU2129)</f>
        <v>0</v>
      </c>
      <c r="U2129" s="8">
        <f>SUM(AV2129)</f>
        <v>0</v>
      </c>
      <c r="V2129" s="9"/>
      <c r="W2129" s="8">
        <f>(X2129+AD2129)</f>
        <v>32</v>
      </c>
      <c r="X2129" s="8">
        <f>SUM(Y2129:AB2129)</f>
        <v>32</v>
      </c>
      <c r="Y2129" s="8">
        <v>0</v>
      </c>
      <c r="Z2129" s="8">
        <f>0</f>
        <v>0</v>
      </c>
      <c r="AA2129" s="8">
        <f>SUM(AZ2129,BB2129)</f>
        <v>32</v>
      </c>
      <c r="AB2129" s="8">
        <f>SUM(BC2129,BD2129)</f>
        <v>0</v>
      </c>
      <c r="AC2129" s="8">
        <f>COUNTIF(BC2129:BD2129,"&gt;0")</f>
        <v>0</v>
      </c>
      <c r="AD2129" s="8">
        <f>SUM(AE2129:AI2129)</f>
        <v>0</v>
      </c>
      <c r="AE2129" s="8">
        <v>0</v>
      </c>
      <c r="AF2129" s="8">
        <v>0</v>
      </c>
      <c r="AG2129" s="8">
        <v>0</v>
      </c>
      <c r="AH2129" s="8">
        <v>0</v>
      </c>
      <c r="AI2129" s="8">
        <f>SUM(BA2129)</f>
        <v>0</v>
      </c>
      <c r="AJ2129" s="9"/>
      <c r="AK2129" s="8">
        <v>0</v>
      </c>
      <c r="AL2129" s="8">
        <v>0</v>
      </c>
      <c r="AM2129" s="8">
        <v>0</v>
      </c>
      <c r="AN2129" s="8">
        <v>0</v>
      </c>
      <c r="AO2129" s="8">
        <v>0</v>
      </c>
      <c r="AP2129" s="8">
        <v>0</v>
      </c>
      <c r="AQ2129" s="8">
        <v>0</v>
      </c>
      <c r="AR2129" s="8">
        <v>0</v>
      </c>
      <c r="AS2129" s="8">
        <v>0</v>
      </c>
      <c r="AT2129" s="8">
        <v>0</v>
      </c>
      <c r="AU2129" s="8">
        <v>0</v>
      </c>
      <c r="AV2129" s="8">
        <v>0</v>
      </c>
      <c r="AW2129" s="8">
        <v>0</v>
      </c>
      <c r="AX2129" s="8">
        <v>0</v>
      </c>
      <c r="AY2129" s="30"/>
      <c r="AZ2129" s="33">
        <v>32</v>
      </c>
      <c r="BA2129" s="33">
        <v>0</v>
      </c>
      <c r="BB2129" s="33">
        <v>0</v>
      </c>
      <c r="BC2129" s="33">
        <v>0</v>
      </c>
      <c r="BD2129" s="33">
        <v>0</v>
      </c>
    </row>
    <row r="2130" spans="1:56" x14ac:dyDescent="0.25">
      <c r="A2130" s="51" t="s">
        <v>4913</v>
      </c>
      <c r="B2130" s="33" t="str">
        <f>CONCATENATE(G2130,"-",H2130,"-",I2130)</f>
        <v>999933640-Junior--63kg</v>
      </c>
      <c r="C2130" s="43" t="s">
        <v>282</v>
      </c>
      <c r="D2130" s="43" t="s">
        <v>267</v>
      </c>
      <c r="E2130" s="43" t="s">
        <v>11</v>
      </c>
      <c r="F2130" s="43" t="s">
        <v>12</v>
      </c>
      <c r="G2130" s="43">
        <v>999933640</v>
      </c>
      <c r="H2130" s="8" t="s">
        <v>14</v>
      </c>
      <c r="I2130" s="43" t="s">
        <v>4705</v>
      </c>
      <c r="J2130" s="8">
        <f>(M2130-K2130)+W2130</f>
        <v>32</v>
      </c>
      <c r="K2130" s="8">
        <f>M2130/2</f>
        <v>0</v>
      </c>
      <c r="L2130" s="9"/>
      <c r="M2130" s="8">
        <f>SUM(N2130,O2130,P2130,Q2130,S2130,T2130,U2130)</f>
        <v>0</v>
      </c>
      <c r="N2130" s="8">
        <f>SUM(AX2130)</f>
        <v>0</v>
      </c>
      <c r="O2130" s="8">
        <v>0</v>
      </c>
      <c r="P2130" s="8">
        <f>SUM(AO2130,AW2130)</f>
        <v>0</v>
      </c>
      <c r="Q2130" s="8">
        <f>SUM(AK2130,AL2130,AM2130,AN2130,AP2130,AQ2130,AR2130,AO2130)</f>
        <v>0</v>
      </c>
      <c r="R2130" s="8">
        <f>COUNTIF(AK2130:AR2130, "&gt;0")</f>
        <v>0</v>
      </c>
      <c r="S2130" s="8">
        <f>SUM(AS2130,AT2130)</f>
        <v>0</v>
      </c>
      <c r="T2130" s="8">
        <f>SUM(AU2130)</f>
        <v>0</v>
      </c>
      <c r="U2130" s="8">
        <f>SUM(AV2130)</f>
        <v>0</v>
      </c>
      <c r="V2130" s="9"/>
      <c r="W2130" s="8">
        <f>(X2130+AD2130)</f>
        <v>32</v>
      </c>
      <c r="X2130" s="8">
        <f>SUM(Y2130:AB2130)</f>
        <v>32</v>
      </c>
      <c r="Y2130" s="8">
        <v>0</v>
      </c>
      <c r="Z2130" s="8">
        <f>0</f>
        <v>0</v>
      </c>
      <c r="AA2130" s="8">
        <f>SUM(AZ2130,BB2130)</f>
        <v>32</v>
      </c>
      <c r="AB2130" s="8">
        <f>SUM(BC2130,BD2130)</f>
        <v>0</v>
      </c>
      <c r="AC2130" s="8">
        <f>COUNTIF(BC2130:BD2130,"&gt;0")</f>
        <v>0</v>
      </c>
      <c r="AD2130" s="8">
        <f>SUM(AE2130:AI2130)</f>
        <v>0</v>
      </c>
      <c r="AE2130" s="8">
        <v>0</v>
      </c>
      <c r="AF2130" s="8">
        <v>0</v>
      </c>
      <c r="AG2130" s="8">
        <v>0</v>
      </c>
      <c r="AH2130" s="8">
        <v>0</v>
      </c>
      <c r="AI2130" s="8">
        <f>SUM(BA2130)</f>
        <v>0</v>
      </c>
      <c r="AJ2130" s="9"/>
      <c r="AK2130" s="8">
        <v>0</v>
      </c>
      <c r="AL2130" s="8">
        <v>0</v>
      </c>
      <c r="AM2130" s="8">
        <v>0</v>
      </c>
      <c r="AN2130" s="8">
        <v>0</v>
      </c>
      <c r="AO2130" s="8">
        <v>0</v>
      </c>
      <c r="AP2130" s="8">
        <v>0</v>
      </c>
      <c r="AQ2130" s="8">
        <v>0</v>
      </c>
      <c r="AR2130" s="8">
        <v>0</v>
      </c>
      <c r="AS2130" s="8">
        <v>0</v>
      </c>
      <c r="AT2130" s="8">
        <v>0</v>
      </c>
      <c r="AU2130" s="8">
        <v>0</v>
      </c>
      <c r="AV2130" s="8">
        <v>0</v>
      </c>
      <c r="AW2130" s="8">
        <v>0</v>
      </c>
      <c r="AX2130" s="8">
        <v>0</v>
      </c>
      <c r="AY2130" s="30"/>
      <c r="AZ2130" s="33">
        <v>32</v>
      </c>
      <c r="BA2130" s="33">
        <v>0</v>
      </c>
      <c r="BB2130" s="33">
        <v>0</v>
      </c>
      <c r="BC2130" s="33">
        <v>0</v>
      </c>
      <c r="BD2130" s="33">
        <v>0</v>
      </c>
    </row>
    <row r="2131" spans="1:56" x14ac:dyDescent="0.25">
      <c r="A2131" s="51" t="s">
        <v>6118</v>
      </c>
      <c r="B2131" s="33" t="str">
        <f>CONCATENATE(G2131,"-",H2131,"-",I2131)</f>
        <v>999921113-Junior--63kg</v>
      </c>
      <c r="C2131" s="15" t="s">
        <v>620</v>
      </c>
      <c r="D2131" s="15" t="s">
        <v>3524</v>
      </c>
      <c r="E2131" s="15" t="s">
        <v>11</v>
      </c>
      <c r="F2131" s="15" t="s">
        <v>12</v>
      </c>
      <c r="G2131" s="15">
        <v>999921113</v>
      </c>
      <c r="H2131" s="8" t="s">
        <v>14</v>
      </c>
      <c r="I2131" s="18" t="s">
        <v>4705</v>
      </c>
      <c r="J2131" s="8">
        <f>(M2131-K2131)+W2131</f>
        <v>30</v>
      </c>
      <c r="K2131" s="15"/>
      <c r="L2131" s="16"/>
      <c r="M2131" s="8">
        <f>SUM(N2131,O2131,P2131,Q2131,S2131,T2131,U2131)</f>
        <v>30</v>
      </c>
      <c r="N2131" s="8">
        <f>SUM(AX2131)</f>
        <v>0</v>
      </c>
      <c r="O2131" s="8">
        <v>0</v>
      </c>
      <c r="P2131" s="8">
        <f>SUM(AO2131,AW2131)</f>
        <v>0</v>
      </c>
      <c r="Q2131" s="8">
        <f>SUM(AK2131,AL2131,AM2131,AN2131,AP2131,AQ2131,AR2131,AO2131)</f>
        <v>30</v>
      </c>
      <c r="R2131" s="8">
        <f>COUNTIF(AK2131:AR2131, "&gt;0")</f>
        <v>1</v>
      </c>
      <c r="S2131" s="8">
        <f>SUM(AS2131,AT2131)</f>
        <v>0</v>
      </c>
      <c r="T2131" s="8">
        <f>SUM(AU2131)</f>
        <v>0</v>
      </c>
      <c r="U2131" s="8">
        <f>SUM(AV2131)</f>
        <v>0</v>
      </c>
      <c r="V2131" s="16"/>
      <c r="W2131" s="8">
        <f>(X2131+AD2131)</f>
        <v>0</v>
      </c>
      <c r="X2131" s="8">
        <f>SUM(Y2131:AB2131)</f>
        <v>0</v>
      </c>
      <c r="Y2131" s="8">
        <v>0</v>
      </c>
      <c r="Z2131" s="8">
        <f>0</f>
        <v>0</v>
      </c>
      <c r="AA2131" s="8">
        <f>SUM(AZ2131,BB2131)</f>
        <v>0</v>
      </c>
      <c r="AB2131" s="8">
        <f>SUM(BC2131,BD2131)</f>
        <v>0</v>
      </c>
      <c r="AC2131" s="8">
        <f>COUNTIF(BC2131:BD2131,"&gt;0")</f>
        <v>0</v>
      </c>
      <c r="AD2131" s="8">
        <f>SUM(AE2131:AI2131)</f>
        <v>0</v>
      </c>
      <c r="AE2131" s="8">
        <v>0</v>
      </c>
      <c r="AF2131" s="8">
        <v>0</v>
      </c>
      <c r="AG2131" s="8">
        <v>0</v>
      </c>
      <c r="AH2131" s="8">
        <v>0</v>
      </c>
      <c r="AI2131" s="8">
        <f>SUM(BA2131)</f>
        <v>0</v>
      </c>
      <c r="AJ2131" s="16"/>
      <c r="AK2131" s="8">
        <v>0</v>
      </c>
      <c r="AL2131" s="8">
        <v>0</v>
      </c>
      <c r="AM2131" s="8">
        <v>30</v>
      </c>
      <c r="AN2131" s="8">
        <v>0</v>
      </c>
      <c r="AO2131" s="8">
        <v>0</v>
      </c>
      <c r="AP2131" s="8">
        <v>0</v>
      </c>
      <c r="AQ2131" s="8">
        <v>0</v>
      </c>
      <c r="AR2131" s="8">
        <v>0</v>
      </c>
      <c r="AS2131" s="8">
        <v>0</v>
      </c>
      <c r="AT2131" s="8">
        <v>0</v>
      </c>
      <c r="AU2131" s="15">
        <v>0</v>
      </c>
      <c r="AV2131" s="15">
        <v>0</v>
      </c>
      <c r="AW2131" s="15">
        <v>0</v>
      </c>
      <c r="AX2131" s="15">
        <v>0</v>
      </c>
      <c r="AY2131" s="29"/>
      <c r="AZ2131" s="33">
        <v>0</v>
      </c>
      <c r="BA2131" s="33">
        <v>0</v>
      </c>
      <c r="BB2131" s="33">
        <v>0</v>
      </c>
      <c r="BC2131" s="33">
        <v>0</v>
      </c>
      <c r="BD2131" s="33">
        <v>0</v>
      </c>
    </row>
    <row r="2132" spans="1:56" x14ac:dyDescent="0.25">
      <c r="A2132" s="51" t="s">
        <v>6109</v>
      </c>
      <c r="B2132" s="33" t="str">
        <f>CONCATENATE(G2132,"-",H2132,"-",I2132)</f>
        <v>999930181-Junior--63kg</v>
      </c>
      <c r="C2132" s="8" t="s">
        <v>3074</v>
      </c>
      <c r="D2132" s="8" t="s">
        <v>3075</v>
      </c>
      <c r="E2132" s="8" t="s">
        <v>11</v>
      </c>
      <c r="F2132" s="8" t="s">
        <v>12</v>
      </c>
      <c r="G2132" s="8">
        <v>999930181</v>
      </c>
      <c r="H2132" s="8" t="s">
        <v>14</v>
      </c>
      <c r="I2132" s="18" t="s">
        <v>4705</v>
      </c>
      <c r="J2132" s="8">
        <f>(M2132-K2132)+W2132</f>
        <v>23</v>
      </c>
      <c r="K2132" s="8"/>
      <c r="L2132" s="9"/>
      <c r="M2132" s="8">
        <f>SUM(N2132,O2132,P2132,Q2132,S2132,T2132,U2132)</f>
        <v>23</v>
      </c>
      <c r="N2132" s="8">
        <f>SUM(AX2132)</f>
        <v>23</v>
      </c>
      <c r="O2132" s="8">
        <v>0</v>
      </c>
      <c r="P2132" s="8">
        <f>SUM(AO2132,AW2132)</f>
        <v>0</v>
      </c>
      <c r="Q2132" s="8">
        <f>SUM(AK2132,AL2132,AM2132,AN2132,AP2132,AQ2132,AR2132,AO2132)</f>
        <v>0</v>
      </c>
      <c r="R2132" s="8">
        <f>COUNTIF(AK2132:AR2132, "&gt;0")</f>
        <v>0</v>
      </c>
      <c r="S2132" s="8">
        <f>SUM(AS2132,AT2132)</f>
        <v>0</v>
      </c>
      <c r="T2132" s="8">
        <f>SUM(AU2132)</f>
        <v>0</v>
      </c>
      <c r="U2132" s="8">
        <f>SUM(AV2132)</f>
        <v>0</v>
      </c>
      <c r="V2132" s="9"/>
      <c r="W2132" s="8">
        <f>(X2132+AD2132)</f>
        <v>0</v>
      </c>
      <c r="X2132" s="8">
        <f>SUM(Y2132:AB2132)</f>
        <v>0</v>
      </c>
      <c r="Y2132" s="8">
        <v>0</v>
      </c>
      <c r="Z2132" s="8">
        <f>0</f>
        <v>0</v>
      </c>
      <c r="AA2132" s="8">
        <f>SUM(AZ2132,BB2132)</f>
        <v>0</v>
      </c>
      <c r="AB2132" s="8">
        <f>SUM(BC2132,BD2132)</f>
        <v>0</v>
      </c>
      <c r="AC2132" s="8">
        <f>COUNTIF(BC2132:BD2132,"&gt;0")</f>
        <v>0</v>
      </c>
      <c r="AD2132" s="8">
        <f>SUM(AE2132:AI2132)</f>
        <v>0</v>
      </c>
      <c r="AE2132" s="8">
        <v>0</v>
      </c>
      <c r="AF2132" s="8">
        <v>0</v>
      </c>
      <c r="AG2132" s="8">
        <v>0</v>
      </c>
      <c r="AH2132" s="8">
        <v>0</v>
      </c>
      <c r="AI2132" s="8">
        <f>SUM(BA2132)</f>
        <v>0</v>
      </c>
      <c r="AJ2132" s="9"/>
      <c r="AK2132" s="8">
        <v>0</v>
      </c>
      <c r="AL2132" s="8">
        <v>0</v>
      </c>
      <c r="AM2132" s="8">
        <v>0</v>
      </c>
      <c r="AN2132" s="8">
        <v>0</v>
      </c>
      <c r="AO2132" s="8">
        <v>0</v>
      </c>
      <c r="AP2132" s="8">
        <v>0</v>
      </c>
      <c r="AQ2132" s="8">
        <v>0</v>
      </c>
      <c r="AR2132" s="8">
        <v>0</v>
      </c>
      <c r="AS2132" s="8">
        <v>0</v>
      </c>
      <c r="AT2132" s="8">
        <v>0</v>
      </c>
      <c r="AU2132" s="15">
        <v>0</v>
      </c>
      <c r="AV2132" s="15">
        <v>0</v>
      </c>
      <c r="AW2132" s="15">
        <v>0</v>
      </c>
      <c r="AX2132" s="15">
        <v>23</v>
      </c>
      <c r="AY2132" s="29"/>
      <c r="AZ2132" s="33">
        <v>0</v>
      </c>
      <c r="BA2132" s="33">
        <v>0</v>
      </c>
      <c r="BB2132" s="33">
        <v>0</v>
      </c>
      <c r="BC2132" s="33">
        <v>0</v>
      </c>
      <c r="BD2132" s="33">
        <v>0</v>
      </c>
    </row>
    <row r="2133" spans="1:56" x14ac:dyDescent="0.25">
      <c r="A2133" s="51" t="s">
        <v>6120</v>
      </c>
      <c r="B2133" s="33" t="str">
        <f>CONCATENATE(G2133,"-",H2133,"-",I2133)</f>
        <v>999929597-Junior--63kg</v>
      </c>
      <c r="C2133" s="15" t="s">
        <v>3615</v>
      </c>
      <c r="D2133" s="15" t="s">
        <v>663</v>
      </c>
      <c r="E2133" s="15" t="s">
        <v>11</v>
      </c>
      <c r="F2133" s="15" t="s">
        <v>12</v>
      </c>
      <c r="G2133" s="15">
        <v>999929597</v>
      </c>
      <c r="H2133" s="8" t="s">
        <v>14</v>
      </c>
      <c r="I2133" s="18" t="s">
        <v>4705</v>
      </c>
      <c r="J2133" s="8">
        <f>(M2133-K2133)+W2133</f>
        <v>22.5</v>
      </c>
      <c r="K2133" s="8">
        <f>M2133/2</f>
        <v>22.5</v>
      </c>
      <c r="L2133" s="16"/>
      <c r="M2133" s="8">
        <f>SUM(N2133,O2133,P2133,Q2133,S2133,T2133,U2133)</f>
        <v>45</v>
      </c>
      <c r="N2133" s="8">
        <f>SUM(AX2133)</f>
        <v>0</v>
      </c>
      <c r="O2133" s="8">
        <v>0</v>
      </c>
      <c r="P2133" s="8">
        <f>SUM(AO2133,AW2133)</f>
        <v>0</v>
      </c>
      <c r="Q2133" s="8">
        <f>SUM(AK2133,AL2133,AM2133,AN2133,AP2133,AQ2133,AR2133,AO2133)</f>
        <v>45</v>
      </c>
      <c r="R2133" s="8">
        <f>COUNTIF(AK2133:AR2133, "&gt;0")</f>
        <v>1</v>
      </c>
      <c r="S2133" s="8">
        <f>SUM(AS2133,AT2133)</f>
        <v>0</v>
      </c>
      <c r="T2133" s="8">
        <f>SUM(AU2133)</f>
        <v>0</v>
      </c>
      <c r="U2133" s="8">
        <f>SUM(AV2133)</f>
        <v>0</v>
      </c>
      <c r="V2133" s="16"/>
      <c r="W2133" s="8">
        <f>(X2133+AD2133)</f>
        <v>0</v>
      </c>
      <c r="X2133" s="8">
        <f>SUM(Y2133:AB2133)</f>
        <v>0</v>
      </c>
      <c r="Y2133" s="8">
        <v>0</v>
      </c>
      <c r="Z2133" s="8">
        <f>0</f>
        <v>0</v>
      </c>
      <c r="AA2133" s="8">
        <f>SUM(AZ2133,BB2133)</f>
        <v>0</v>
      </c>
      <c r="AB2133" s="8">
        <f>SUM(BC2133,BD2133)</f>
        <v>0</v>
      </c>
      <c r="AC2133" s="8">
        <f>COUNTIF(BC2133:BD2133,"&gt;0")</f>
        <v>0</v>
      </c>
      <c r="AD2133" s="8">
        <f>SUM(AE2133:AI2133)</f>
        <v>0</v>
      </c>
      <c r="AE2133" s="8">
        <v>0</v>
      </c>
      <c r="AF2133" s="8">
        <v>0</v>
      </c>
      <c r="AG2133" s="8">
        <v>0</v>
      </c>
      <c r="AH2133" s="8">
        <v>0</v>
      </c>
      <c r="AI2133" s="8">
        <f>SUM(BA2133)</f>
        <v>0</v>
      </c>
      <c r="AJ2133" s="16"/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Q2133" s="8">
        <v>0</v>
      </c>
      <c r="AR2133" s="8">
        <v>45</v>
      </c>
      <c r="AS2133" s="8">
        <v>0</v>
      </c>
      <c r="AT2133" s="8">
        <v>0</v>
      </c>
      <c r="AU2133" s="15">
        <v>0</v>
      </c>
      <c r="AV2133" s="15">
        <v>0</v>
      </c>
      <c r="AW2133" s="15">
        <v>0</v>
      </c>
      <c r="AX2133" s="15">
        <v>0</v>
      </c>
      <c r="AY2133" s="29"/>
      <c r="AZ2133" s="33">
        <v>0</v>
      </c>
      <c r="BA2133" s="33">
        <v>0</v>
      </c>
      <c r="BB2133" s="33">
        <v>0</v>
      </c>
      <c r="BC2133" s="33">
        <v>0</v>
      </c>
      <c r="BD2133" s="33">
        <v>0</v>
      </c>
    </row>
    <row r="2134" spans="1:56" x14ac:dyDescent="0.25">
      <c r="A2134" s="51" t="s">
        <v>6121</v>
      </c>
      <c r="B2134" s="33" t="str">
        <f>CONCATENATE(G2134,"-",H2134,"-",I2134)</f>
        <v>999917756-Junior--63kg</v>
      </c>
      <c r="C2134" s="20" t="s">
        <v>2255</v>
      </c>
      <c r="D2134" s="15" t="s">
        <v>4622</v>
      </c>
      <c r="E2134" s="15" t="s">
        <v>11</v>
      </c>
      <c r="F2134" s="15" t="s">
        <v>12</v>
      </c>
      <c r="G2134" s="15">
        <v>999917756</v>
      </c>
      <c r="H2134" s="8" t="s">
        <v>14</v>
      </c>
      <c r="I2134" s="18" t="s">
        <v>4705</v>
      </c>
      <c r="J2134" s="8">
        <f>(M2134-K2134)+W2134</f>
        <v>17</v>
      </c>
      <c r="K2134" s="15"/>
      <c r="L2134" s="16"/>
      <c r="M2134" s="8">
        <f>SUM(N2134,O2134,P2134,Q2134,S2134,T2134,U2134)</f>
        <v>17</v>
      </c>
      <c r="N2134" s="8">
        <f>SUM(AX2134)</f>
        <v>17</v>
      </c>
      <c r="O2134" s="8">
        <v>0</v>
      </c>
      <c r="P2134" s="8">
        <f>SUM(AO2134,AW2134)</f>
        <v>0</v>
      </c>
      <c r="Q2134" s="8">
        <f>SUM(AK2134,AL2134,AM2134,AN2134,AP2134,AQ2134,AR2134,AO2134)</f>
        <v>0</v>
      </c>
      <c r="R2134" s="8">
        <f>COUNTIF(AK2134:AR2134, "&gt;0")</f>
        <v>0</v>
      </c>
      <c r="S2134" s="8">
        <f>SUM(AS2134,AT2134)</f>
        <v>0</v>
      </c>
      <c r="T2134" s="8">
        <f>SUM(AU2134)</f>
        <v>0</v>
      </c>
      <c r="U2134" s="8">
        <f>SUM(AV2134)</f>
        <v>0</v>
      </c>
      <c r="V2134" s="16"/>
      <c r="W2134" s="8">
        <f>(X2134+AD2134)</f>
        <v>0</v>
      </c>
      <c r="X2134" s="8">
        <f>SUM(Y2134:AB2134)</f>
        <v>0</v>
      </c>
      <c r="Y2134" s="8">
        <v>0</v>
      </c>
      <c r="Z2134" s="8">
        <f>0</f>
        <v>0</v>
      </c>
      <c r="AA2134" s="8">
        <f>SUM(AZ2134,BB2134)</f>
        <v>0</v>
      </c>
      <c r="AB2134" s="8">
        <f>SUM(BC2134,BD2134)</f>
        <v>0</v>
      </c>
      <c r="AC2134" s="8">
        <f>COUNTIF(BC2134:BD2134,"&gt;0")</f>
        <v>0</v>
      </c>
      <c r="AD2134" s="8">
        <f>SUM(AE2134:AI2134)</f>
        <v>0</v>
      </c>
      <c r="AE2134" s="8">
        <v>0</v>
      </c>
      <c r="AF2134" s="8">
        <v>0</v>
      </c>
      <c r="AG2134" s="8">
        <v>0</v>
      </c>
      <c r="AH2134" s="8">
        <v>0</v>
      </c>
      <c r="AI2134" s="8">
        <f>SUM(BA2134)</f>
        <v>0</v>
      </c>
      <c r="AJ2134" s="16"/>
      <c r="AK2134" s="15">
        <v>0</v>
      </c>
      <c r="AL2134" s="15">
        <v>0</v>
      </c>
      <c r="AM2134" s="15">
        <v>0</v>
      </c>
      <c r="AN2134" s="15">
        <v>0</v>
      </c>
      <c r="AO2134" s="15">
        <v>0</v>
      </c>
      <c r="AP2134" s="15">
        <v>0</v>
      </c>
      <c r="AQ2134" s="15">
        <v>0</v>
      </c>
      <c r="AR2134" s="15">
        <v>0</v>
      </c>
      <c r="AS2134" s="15">
        <v>0</v>
      </c>
      <c r="AT2134" s="15">
        <v>0</v>
      </c>
      <c r="AU2134" s="15">
        <v>0</v>
      </c>
      <c r="AV2134" s="15">
        <v>0</v>
      </c>
      <c r="AW2134" s="15">
        <v>0</v>
      </c>
      <c r="AX2134" s="15">
        <v>17</v>
      </c>
      <c r="AY2134" s="29"/>
      <c r="AZ2134" s="33">
        <v>0</v>
      </c>
      <c r="BA2134" s="33">
        <v>0</v>
      </c>
      <c r="BB2134" s="33">
        <v>0</v>
      </c>
      <c r="BC2134" s="33">
        <v>0</v>
      </c>
      <c r="BD2134" s="33">
        <v>0</v>
      </c>
    </row>
    <row r="2135" spans="1:56" x14ac:dyDescent="0.25">
      <c r="A2135" s="51" t="s">
        <v>6122</v>
      </c>
      <c r="B2135" s="33" t="str">
        <f>CONCATENATE(G2135,"-",H2135,"-",I2135)</f>
        <v>999921043-Junior--63kg</v>
      </c>
      <c r="C2135" s="15" t="s">
        <v>184</v>
      </c>
      <c r="D2135" s="15" t="s">
        <v>141</v>
      </c>
      <c r="E2135" s="15" t="s">
        <v>11</v>
      </c>
      <c r="F2135" s="15" t="s">
        <v>12</v>
      </c>
      <c r="G2135" s="15">
        <v>999921043</v>
      </c>
      <c r="H2135" s="8" t="s">
        <v>14</v>
      </c>
      <c r="I2135" s="18" t="s">
        <v>4705</v>
      </c>
      <c r="J2135" s="8">
        <f>(M2135-K2135)+W2135</f>
        <v>17</v>
      </c>
      <c r="K2135" s="8">
        <f>M2135/2</f>
        <v>17</v>
      </c>
      <c r="L2135" s="16"/>
      <c r="M2135" s="8">
        <f>SUM(N2135,O2135,P2135,Q2135,S2135,T2135,U2135)</f>
        <v>34</v>
      </c>
      <c r="N2135" s="8">
        <f>SUM(AX2135)</f>
        <v>0</v>
      </c>
      <c r="O2135" s="8">
        <v>0</v>
      </c>
      <c r="P2135" s="8">
        <f>SUM(AO2135,AW2135)</f>
        <v>0</v>
      </c>
      <c r="Q2135" s="8">
        <f>SUM(AK2135,AL2135,AM2135,AN2135,AP2135,AQ2135,AR2135,AO2135)</f>
        <v>34</v>
      </c>
      <c r="R2135" s="8">
        <f>COUNTIF(AK2135:AR2135, "&gt;0")</f>
        <v>1</v>
      </c>
      <c r="S2135" s="8">
        <f>SUM(AS2135,AT2135)</f>
        <v>0</v>
      </c>
      <c r="T2135" s="8">
        <f>SUM(AU2135)</f>
        <v>0</v>
      </c>
      <c r="U2135" s="8">
        <f>SUM(AV2135)</f>
        <v>0</v>
      </c>
      <c r="V2135" s="16"/>
      <c r="W2135" s="8">
        <f>(X2135+AD2135)</f>
        <v>0</v>
      </c>
      <c r="X2135" s="8">
        <f>SUM(Y2135:AB2135)</f>
        <v>0</v>
      </c>
      <c r="Y2135" s="8">
        <v>0</v>
      </c>
      <c r="Z2135" s="8">
        <f>0</f>
        <v>0</v>
      </c>
      <c r="AA2135" s="8">
        <f>SUM(AZ2135,BB2135)</f>
        <v>0</v>
      </c>
      <c r="AB2135" s="8">
        <f>SUM(BC2135,BD2135)</f>
        <v>0</v>
      </c>
      <c r="AC2135" s="8">
        <f>COUNTIF(BC2135:BD2135,"&gt;0")</f>
        <v>0</v>
      </c>
      <c r="AD2135" s="8">
        <f>SUM(AE2135:AI2135)</f>
        <v>0</v>
      </c>
      <c r="AE2135" s="8">
        <v>0</v>
      </c>
      <c r="AF2135" s="8">
        <v>0</v>
      </c>
      <c r="AG2135" s="8">
        <v>0</v>
      </c>
      <c r="AH2135" s="8">
        <v>0</v>
      </c>
      <c r="AI2135" s="8">
        <f>SUM(BA2135)</f>
        <v>0</v>
      </c>
      <c r="AJ2135" s="16"/>
      <c r="AK2135" s="8">
        <v>0</v>
      </c>
      <c r="AL2135" s="8">
        <v>0</v>
      </c>
      <c r="AM2135" s="8">
        <v>0</v>
      </c>
      <c r="AN2135" s="8">
        <v>0</v>
      </c>
      <c r="AO2135" s="8">
        <v>0</v>
      </c>
      <c r="AP2135" s="8">
        <v>0</v>
      </c>
      <c r="AQ2135" s="8">
        <v>0</v>
      </c>
      <c r="AR2135" s="8">
        <v>34</v>
      </c>
      <c r="AS2135" s="8">
        <v>0</v>
      </c>
      <c r="AT2135" s="8">
        <v>0</v>
      </c>
      <c r="AU2135" s="15">
        <v>0</v>
      </c>
      <c r="AV2135" s="15">
        <v>0</v>
      </c>
      <c r="AW2135" s="15">
        <v>0</v>
      </c>
      <c r="AX2135" s="15">
        <v>0</v>
      </c>
      <c r="AY2135" s="29"/>
      <c r="AZ2135" s="33">
        <v>0</v>
      </c>
      <c r="BA2135" s="33">
        <v>0</v>
      </c>
      <c r="BB2135" s="33">
        <v>0</v>
      </c>
      <c r="BC2135" s="33">
        <v>0</v>
      </c>
      <c r="BD2135" s="33">
        <v>0</v>
      </c>
    </row>
    <row r="2136" spans="1:56" x14ac:dyDescent="0.25">
      <c r="A2136" s="51" t="s">
        <v>9608</v>
      </c>
      <c r="B2136" s="33" t="str">
        <f>CONCATENATE(G2136,"-",H2136,"-",I2136)</f>
        <v xml:space="preserve">999911387-Junior--63kg </v>
      </c>
      <c r="C2136" s="15" t="s">
        <v>1575</v>
      </c>
      <c r="D2136" s="15" t="s">
        <v>1376</v>
      </c>
      <c r="E2136" s="15" t="s">
        <v>11</v>
      </c>
      <c r="F2136" s="15" t="s">
        <v>12</v>
      </c>
      <c r="G2136" s="15">
        <v>999911387</v>
      </c>
      <c r="H2136" s="8" t="s">
        <v>14</v>
      </c>
      <c r="I2136" s="15" t="s">
        <v>9364</v>
      </c>
      <c r="J2136" s="8">
        <f>(M2136-K2136)+W2136</f>
        <v>60</v>
      </c>
      <c r="K2136" s="8">
        <f>M2136/2</f>
        <v>0</v>
      </c>
      <c r="L2136" s="9"/>
      <c r="M2136" s="8">
        <f>SUM(N2136,O2136,P2136,Q2136,S2136,T2136,U2136)</f>
        <v>0</v>
      </c>
      <c r="N2136" s="8">
        <f>SUM(AX2136)</f>
        <v>0</v>
      </c>
      <c r="O2136" s="8">
        <v>0</v>
      </c>
      <c r="P2136" s="8">
        <f>SUM(AO2136,AW2136)</f>
        <v>0</v>
      </c>
      <c r="Q2136" s="8">
        <f>SUM(AK2136,AL2136,AM2136,AN2136,AP2136,AQ2136,AR2136,AO2136)</f>
        <v>0</v>
      </c>
      <c r="R2136" s="8">
        <f>COUNTIF(AK2136:AR2136, "&gt;0")</f>
        <v>0</v>
      </c>
      <c r="S2136" s="8">
        <f>SUM(AS2136,AT2136)</f>
        <v>0</v>
      </c>
      <c r="T2136" s="8">
        <f>SUM(AU2136)</f>
        <v>0</v>
      </c>
      <c r="U2136" s="8">
        <f>SUM(AV2136)</f>
        <v>0</v>
      </c>
      <c r="V2136" s="9"/>
      <c r="W2136" s="8">
        <f>(X2136+AD2136)</f>
        <v>60</v>
      </c>
      <c r="X2136" s="8">
        <f>SUM(Y2136:AB2136)</f>
        <v>60</v>
      </c>
      <c r="Y2136" s="8">
        <v>0</v>
      </c>
      <c r="Z2136" s="8">
        <f>0</f>
        <v>0</v>
      </c>
      <c r="AA2136" s="8">
        <f>SUM(AZ2136,BB2136)</f>
        <v>0</v>
      </c>
      <c r="AB2136" s="8">
        <f>SUM(BC2136,BD2136)</f>
        <v>60</v>
      </c>
      <c r="AC2136" s="8">
        <f>COUNTIF(BC2136:BD2136,"&gt;0")</f>
        <v>1</v>
      </c>
      <c r="AD2136" s="8">
        <f>SUM(AE2136:AI2136)</f>
        <v>0</v>
      </c>
      <c r="AE2136" s="8">
        <v>0</v>
      </c>
      <c r="AF2136" s="8">
        <v>0</v>
      </c>
      <c r="AG2136" s="8">
        <v>0</v>
      </c>
      <c r="AH2136" s="8">
        <v>0</v>
      </c>
      <c r="AI2136" s="8">
        <f>SUM(BA2136)</f>
        <v>0</v>
      </c>
      <c r="AJ2136" s="9"/>
      <c r="AK2136" s="8">
        <v>0</v>
      </c>
      <c r="AL2136" s="8">
        <v>0</v>
      </c>
      <c r="AM2136" s="8">
        <v>0</v>
      </c>
      <c r="AN2136" s="8">
        <v>0</v>
      </c>
      <c r="AO2136" s="8">
        <v>0</v>
      </c>
      <c r="AP2136" s="8">
        <v>0</v>
      </c>
      <c r="AQ2136" s="8">
        <v>0</v>
      </c>
      <c r="AR2136" s="8">
        <v>0</v>
      </c>
      <c r="AS2136" s="8">
        <v>0</v>
      </c>
      <c r="AT2136" s="8">
        <v>0</v>
      </c>
      <c r="AU2136" s="8">
        <v>0</v>
      </c>
      <c r="AV2136" s="8">
        <v>0</v>
      </c>
      <c r="AW2136" s="8">
        <v>0</v>
      </c>
      <c r="AX2136" s="8">
        <v>0</v>
      </c>
      <c r="AY2136" s="30"/>
      <c r="AZ2136" s="33">
        <v>0</v>
      </c>
      <c r="BA2136" s="33">
        <v>0</v>
      </c>
      <c r="BB2136" s="33">
        <v>0</v>
      </c>
      <c r="BC2136" s="33">
        <v>0</v>
      </c>
      <c r="BD2136" s="33">
        <v>60</v>
      </c>
    </row>
    <row r="2137" spans="1:56" x14ac:dyDescent="0.25">
      <c r="A2137" s="51" t="s">
        <v>9882</v>
      </c>
      <c r="B2137" s="33" t="str">
        <f>CONCATENATE(G2137,"-",H2137,"-",I2137)</f>
        <v>999881417-Junior--68kg</v>
      </c>
      <c r="C2137" s="15" t="s">
        <v>5373</v>
      </c>
      <c r="D2137" s="15" t="s">
        <v>1196</v>
      </c>
      <c r="E2137" s="15" t="s">
        <v>11</v>
      </c>
      <c r="F2137" s="15" t="s">
        <v>12</v>
      </c>
      <c r="G2137" s="15">
        <v>999881417</v>
      </c>
      <c r="H2137" s="8" t="s">
        <v>14</v>
      </c>
      <c r="I2137" s="15" t="s">
        <v>4657</v>
      </c>
      <c r="J2137" s="8">
        <f>(M2137-K2137)+W2137</f>
        <v>700</v>
      </c>
      <c r="K2137" s="8">
        <f>M2137/2</f>
        <v>0</v>
      </c>
      <c r="L2137" s="9"/>
      <c r="M2137" s="8">
        <f>SUM(N2137,O2137,P2137,Q2137,S2137,T2137,U2137)</f>
        <v>0</v>
      </c>
      <c r="N2137" s="8">
        <f>SUM(AX2137)</f>
        <v>0</v>
      </c>
      <c r="O2137" s="8">
        <v>0</v>
      </c>
      <c r="P2137" s="8">
        <f>SUM(AO2137,AW2137)</f>
        <v>0</v>
      </c>
      <c r="Q2137" s="8">
        <f>SUM(AK2137,AL2137,AM2137,AN2137,AP2137,AQ2137,AR2137,AO2137)</f>
        <v>0</v>
      </c>
      <c r="R2137" s="8">
        <f>COUNTIF(AK2137:AR2137, "&gt;0")</f>
        <v>0</v>
      </c>
      <c r="S2137" s="8">
        <f>SUM(AS2137,AT2137)</f>
        <v>0</v>
      </c>
      <c r="T2137" s="8">
        <f>SUM(AU2137)</f>
        <v>0</v>
      </c>
      <c r="U2137" s="8">
        <f>SUM(AV2137)</f>
        <v>0</v>
      </c>
      <c r="V2137" s="9"/>
      <c r="W2137" s="8">
        <f>(X2137+AD2137)</f>
        <v>700</v>
      </c>
      <c r="X2137" s="8">
        <f>SUM(Y2137:AB2137)</f>
        <v>0</v>
      </c>
      <c r="Y2137" s="8">
        <v>0</v>
      </c>
      <c r="Z2137" s="8">
        <f>0</f>
        <v>0</v>
      </c>
      <c r="AA2137" s="8">
        <f>SUM(AZ2137,BB2137)</f>
        <v>0</v>
      </c>
      <c r="AB2137" s="8">
        <f>SUM(BC2137,BD2137)</f>
        <v>0</v>
      </c>
      <c r="AC2137" s="8">
        <f>COUNTIF(BC2137:BD2137,"&gt;0")</f>
        <v>0</v>
      </c>
      <c r="AD2137" s="8">
        <f>SUM(AE2137:AI2137)</f>
        <v>700</v>
      </c>
      <c r="AE2137" s="8">
        <v>0</v>
      </c>
      <c r="AF2137" s="8">
        <v>0</v>
      </c>
      <c r="AG2137" s="8">
        <v>0</v>
      </c>
      <c r="AH2137" s="8">
        <v>0</v>
      </c>
      <c r="AI2137" s="8">
        <f>SUM(BA2137)</f>
        <v>700</v>
      </c>
      <c r="AJ2137" s="9"/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Q2137" s="8">
        <v>0</v>
      </c>
      <c r="AR2137" s="8">
        <v>0</v>
      </c>
      <c r="AS2137" s="8">
        <v>0</v>
      </c>
      <c r="AT2137" s="8">
        <v>0</v>
      </c>
      <c r="AU2137" s="8">
        <v>0</v>
      </c>
      <c r="AV2137" s="8">
        <v>0</v>
      </c>
      <c r="AW2137" s="8">
        <v>0</v>
      </c>
      <c r="AX2137" s="8">
        <v>0</v>
      </c>
      <c r="AY2137" s="30"/>
      <c r="AZ2137" s="33">
        <v>0</v>
      </c>
      <c r="BA2137" s="33">
        <v>700</v>
      </c>
      <c r="BB2137" s="33">
        <v>0</v>
      </c>
      <c r="BC2137" s="33">
        <v>0</v>
      </c>
      <c r="BD2137" s="33">
        <v>0</v>
      </c>
    </row>
    <row r="2138" spans="1:56" x14ac:dyDescent="0.25">
      <c r="A2138" s="51" t="s">
        <v>6130</v>
      </c>
      <c r="B2138" s="33" t="str">
        <f>CONCATENATE(G2138,"-",H2138,"-",I2138)</f>
        <v>999888528-Junior--68kg</v>
      </c>
      <c r="C2138" s="15" t="s">
        <v>3612</v>
      </c>
      <c r="D2138" s="15" t="s">
        <v>3613</v>
      </c>
      <c r="E2138" s="15" t="s">
        <v>11</v>
      </c>
      <c r="F2138" s="15" t="s">
        <v>12</v>
      </c>
      <c r="G2138" s="15">
        <v>999888528</v>
      </c>
      <c r="H2138" s="8" t="s">
        <v>14</v>
      </c>
      <c r="I2138" s="18" t="s">
        <v>4657</v>
      </c>
      <c r="J2138" s="8">
        <f>(M2138-K2138)+W2138</f>
        <v>597</v>
      </c>
      <c r="K2138" s="15"/>
      <c r="L2138" s="16"/>
      <c r="M2138" s="8">
        <f>SUM(N2138,O2138,P2138,Q2138,S2138,T2138,U2138)</f>
        <v>203</v>
      </c>
      <c r="N2138" s="8">
        <f>SUM(AX2138)</f>
        <v>0</v>
      </c>
      <c r="O2138" s="8">
        <v>0</v>
      </c>
      <c r="P2138" s="8">
        <f>SUM(AO2138,AW2138)</f>
        <v>0</v>
      </c>
      <c r="Q2138" s="8">
        <f>SUM(AK2138,AL2138,AM2138,AN2138,AP2138,AQ2138,AR2138,AO2138)</f>
        <v>68</v>
      </c>
      <c r="R2138" s="8">
        <f>COUNTIF(AK2138:AR2138, "&gt;0")</f>
        <v>1</v>
      </c>
      <c r="S2138" s="8">
        <f>SUM(AS2138,AT2138)</f>
        <v>0</v>
      </c>
      <c r="T2138" s="8">
        <f>SUM(AU2138)</f>
        <v>135</v>
      </c>
      <c r="U2138" s="8">
        <f>SUM(AV2138)</f>
        <v>0</v>
      </c>
      <c r="V2138" s="16"/>
      <c r="W2138" s="8">
        <f>(X2138+AD2138)</f>
        <v>394</v>
      </c>
      <c r="X2138" s="8">
        <f>SUM(Y2138:AB2138)</f>
        <v>0</v>
      </c>
      <c r="Y2138" s="8">
        <v>0</v>
      </c>
      <c r="Z2138" s="8">
        <f>0</f>
        <v>0</v>
      </c>
      <c r="AA2138" s="8">
        <f>SUM(AZ2138,BB2138)</f>
        <v>0</v>
      </c>
      <c r="AB2138" s="8">
        <f>SUM(BC2138,BD2138)</f>
        <v>0</v>
      </c>
      <c r="AC2138" s="8">
        <f>COUNTIF(BC2138:BD2138,"&gt;0")</f>
        <v>0</v>
      </c>
      <c r="AD2138" s="8">
        <f>SUM(AE2138:AI2138)</f>
        <v>394</v>
      </c>
      <c r="AE2138" s="8">
        <v>0</v>
      </c>
      <c r="AF2138" s="8">
        <v>0</v>
      </c>
      <c r="AG2138" s="8">
        <v>0</v>
      </c>
      <c r="AH2138" s="8">
        <v>0</v>
      </c>
      <c r="AI2138" s="8">
        <f>SUM(BA2138)</f>
        <v>394</v>
      </c>
      <c r="AJ2138" s="16"/>
      <c r="AK2138" s="8">
        <v>0</v>
      </c>
      <c r="AL2138" s="8">
        <v>0</v>
      </c>
      <c r="AM2138" s="8">
        <v>0</v>
      </c>
      <c r="AN2138" s="8">
        <v>0</v>
      </c>
      <c r="AO2138" s="8">
        <v>0</v>
      </c>
      <c r="AP2138" s="8">
        <v>0</v>
      </c>
      <c r="AQ2138" s="8">
        <v>0</v>
      </c>
      <c r="AR2138" s="8">
        <v>68</v>
      </c>
      <c r="AS2138" s="8">
        <v>0</v>
      </c>
      <c r="AT2138" s="8">
        <v>0</v>
      </c>
      <c r="AU2138" s="15">
        <v>135</v>
      </c>
      <c r="AV2138" s="15">
        <v>0</v>
      </c>
      <c r="AW2138" s="15">
        <v>0</v>
      </c>
      <c r="AX2138" s="15">
        <v>0</v>
      </c>
      <c r="AY2138" s="29"/>
      <c r="AZ2138" s="33">
        <v>0</v>
      </c>
      <c r="BA2138" s="33">
        <v>394</v>
      </c>
      <c r="BB2138" s="33">
        <v>0</v>
      </c>
      <c r="BC2138" s="33">
        <v>0</v>
      </c>
      <c r="BD2138" s="33">
        <v>0</v>
      </c>
    </row>
    <row r="2139" spans="1:56" x14ac:dyDescent="0.25">
      <c r="A2139" s="51" t="s">
        <v>6123</v>
      </c>
      <c r="B2139" s="33" t="str">
        <f>CONCATENATE(G2139,"-",H2139,"-",I2139)</f>
        <v>999900903-Junior--68kg</v>
      </c>
      <c r="C2139" s="8" t="s">
        <v>244</v>
      </c>
      <c r="D2139" s="8" t="s">
        <v>1327</v>
      </c>
      <c r="E2139" s="8" t="s">
        <v>11</v>
      </c>
      <c r="F2139" s="8" t="s">
        <v>12</v>
      </c>
      <c r="G2139" s="8">
        <v>999900903</v>
      </c>
      <c r="H2139" s="8" t="s">
        <v>14</v>
      </c>
      <c r="I2139" s="18" t="s">
        <v>4657</v>
      </c>
      <c r="J2139" s="8">
        <f>(M2139-K2139)+W2139</f>
        <v>531</v>
      </c>
      <c r="K2139" s="8"/>
      <c r="L2139" s="9"/>
      <c r="M2139" s="8">
        <f>SUM(N2139,O2139,P2139,Q2139,S2139,T2139,U2139)</f>
        <v>309</v>
      </c>
      <c r="N2139" s="8">
        <f>SUM(AX2139)</f>
        <v>0</v>
      </c>
      <c r="O2139" s="8">
        <v>0</v>
      </c>
      <c r="P2139" s="8">
        <f>SUM(AO2139,AW2139)</f>
        <v>0</v>
      </c>
      <c r="Q2139" s="8">
        <f>SUM(AK2139,AL2139,AM2139,AN2139,AP2139,AQ2139,AR2139,AO2139)</f>
        <v>120</v>
      </c>
      <c r="R2139" s="8">
        <f>COUNTIF(AK2139:AR2139, "&gt;0")</f>
        <v>1</v>
      </c>
      <c r="S2139" s="8">
        <f>SUM(AS2139,AT2139)</f>
        <v>0</v>
      </c>
      <c r="T2139" s="8">
        <f>SUM(AU2139)</f>
        <v>76</v>
      </c>
      <c r="U2139" s="8">
        <f>SUM(AV2139)</f>
        <v>113</v>
      </c>
      <c r="V2139" s="9"/>
      <c r="W2139" s="8">
        <f>(X2139+AD2139)</f>
        <v>222</v>
      </c>
      <c r="X2139" s="8">
        <f>SUM(Y2139:AB2139)</f>
        <v>0</v>
      </c>
      <c r="Y2139" s="8">
        <v>0</v>
      </c>
      <c r="Z2139" s="8">
        <f>0</f>
        <v>0</v>
      </c>
      <c r="AA2139" s="8">
        <f>SUM(AZ2139,BB2139)</f>
        <v>0</v>
      </c>
      <c r="AB2139" s="8">
        <f>SUM(BC2139,BD2139)</f>
        <v>0</v>
      </c>
      <c r="AC2139" s="8">
        <f>COUNTIF(BC2139:BD2139,"&gt;0")</f>
        <v>0</v>
      </c>
      <c r="AD2139" s="8">
        <f>SUM(AE2139:AI2139)</f>
        <v>222</v>
      </c>
      <c r="AE2139" s="8">
        <v>0</v>
      </c>
      <c r="AF2139" s="8">
        <v>0</v>
      </c>
      <c r="AG2139" s="8">
        <v>0</v>
      </c>
      <c r="AH2139" s="8">
        <v>0</v>
      </c>
      <c r="AI2139" s="8">
        <f>SUM(BA2139)</f>
        <v>222</v>
      </c>
      <c r="AJ2139" s="9"/>
      <c r="AK2139" s="8">
        <v>0</v>
      </c>
      <c r="AL2139" s="8">
        <v>0</v>
      </c>
      <c r="AM2139" s="8">
        <v>0</v>
      </c>
      <c r="AN2139" s="8">
        <v>0</v>
      </c>
      <c r="AO2139" s="8">
        <v>0</v>
      </c>
      <c r="AP2139" s="8">
        <v>0</v>
      </c>
      <c r="AQ2139" s="8">
        <v>0</v>
      </c>
      <c r="AR2139" s="8">
        <v>120</v>
      </c>
      <c r="AS2139" s="8">
        <v>0</v>
      </c>
      <c r="AT2139" s="8">
        <v>0</v>
      </c>
      <c r="AU2139" s="15">
        <v>76</v>
      </c>
      <c r="AV2139" s="15">
        <v>113</v>
      </c>
      <c r="AW2139" s="15">
        <v>0</v>
      </c>
      <c r="AX2139" s="15">
        <v>0</v>
      </c>
      <c r="AY2139" s="29"/>
      <c r="AZ2139" s="33">
        <v>0</v>
      </c>
      <c r="BA2139" s="33">
        <v>222</v>
      </c>
      <c r="BB2139" s="33">
        <v>0</v>
      </c>
      <c r="BC2139" s="33">
        <v>0</v>
      </c>
      <c r="BD2139" s="33">
        <v>0</v>
      </c>
    </row>
    <row r="2140" spans="1:56" x14ac:dyDescent="0.25">
      <c r="A2140" s="51" t="s">
        <v>6124</v>
      </c>
      <c r="B2140" s="33" t="str">
        <f>CONCATENATE(G2140,"-",H2140,"-",I2140)</f>
        <v>999904351-Junior--68kg</v>
      </c>
      <c r="C2140" s="8" t="s">
        <v>72</v>
      </c>
      <c r="D2140" s="8" t="s">
        <v>247</v>
      </c>
      <c r="E2140" s="8" t="s">
        <v>11</v>
      </c>
      <c r="F2140" s="8" t="s">
        <v>12</v>
      </c>
      <c r="G2140" s="8">
        <v>999904351</v>
      </c>
      <c r="H2140" s="8" t="s">
        <v>14</v>
      </c>
      <c r="I2140" s="18" t="s">
        <v>4657</v>
      </c>
      <c r="J2140" s="8">
        <f>(M2140-K2140)+W2140</f>
        <v>465</v>
      </c>
      <c r="K2140" s="8"/>
      <c r="L2140" s="9"/>
      <c r="M2140" s="8">
        <f>SUM(N2140,O2140,P2140,Q2140,S2140,T2140,U2140)</f>
        <v>169</v>
      </c>
      <c r="N2140" s="8">
        <f>SUM(AX2140)</f>
        <v>0</v>
      </c>
      <c r="O2140" s="8">
        <v>0</v>
      </c>
      <c r="P2140" s="8">
        <f>SUM(AO2140,AW2140)</f>
        <v>0</v>
      </c>
      <c r="Q2140" s="8">
        <f>SUM(AK2140,AL2140,AM2140,AN2140,AP2140,AQ2140,AR2140,AO2140)</f>
        <v>0</v>
      </c>
      <c r="R2140" s="8">
        <f>COUNTIF(AK2140:AR2140, "&gt;0")</f>
        <v>0</v>
      </c>
      <c r="S2140" s="8">
        <f>SUM(AS2140,AT2140)</f>
        <v>68</v>
      </c>
      <c r="T2140" s="8">
        <f>SUM(AU2140)</f>
        <v>101</v>
      </c>
      <c r="U2140" s="8">
        <f>SUM(AV2140)</f>
        <v>0</v>
      </c>
      <c r="V2140" s="9"/>
      <c r="W2140" s="8">
        <f>(X2140+AD2140)</f>
        <v>296</v>
      </c>
      <c r="X2140" s="8">
        <f>SUM(Y2140:AB2140)</f>
        <v>0</v>
      </c>
      <c r="Y2140" s="8">
        <v>0</v>
      </c>
      <c r="Z2140" s="8">
        <f>0</f>
        <v>0</v>
      </c>
      <c r="AA2140" s="8">
        <f>SUM(AZ2140,BB2140)</f>
        <v>0</v>
      </c>
      <c r="AB2140" s="8">
        <f>SUM(BC2140,BD2140)</f>
        <v>0</v>
      </c>
      <c r="AC2140" s="8">
        <f>COUNTIF(BC2140:BD2140,"&gt;0")</f>
        <v>0</v>
      </c>
      <c r="AD2140" s="8">
        <f>SUM(AE2140:AI2140)</f>
        <v>296</v>
      </c>
      <c r="AE2140" s="8">
        <v>0</v>
      </c>
      <c r="AF2140" s="8">
        <v>0</v>
      </c>
      <c r="AG2140" s="8">
        <v>0</v>
      </c>
      <c r="AH2140" s="8">
        <v>0</v>
      </c>
      <c r="AI2140" s="8">
        <f>SUM(BA2140)</f>
        <v>296</v>
      </c>
      <c r="AJ2140" s="9"/>
      <c r="AK2140" s="8">
        <v>0</v>
      </c>
      <c r="AL2140" s="8">
        <v>0</v>
      </c>
      <c r="AM2140" s="8">
        <v>0</v>
      </c>
      <c r="AN2140" s="8">
        <v>0</v>
      </c>
      <c r="AO2140" s="8">
        <v>0</v>
      </c>
      <c r="AP2140" s="8">
        <v>0</v>
      </c>
      <c r="AQ2140" s="8">
        <v>0</v>
      </c>
      <c r="AR2140" s="8">
        <v>0</v>
      </c>
      <c r="AS2140" s="8">
        <v>68</v>
      </c>
      <c r="AT2140" s="8">
        <v>0</v>
      </c>
      <c r="AU2140" s="15">
        <v>101</v>
      </c>
      <c r="AV2140" s="15">
        <v>0</v>
      </c>
      <c r="AW2140" s="15">
        <v>0</v>
      </c>
      <c r="AX2140" s="15">
        <v>0</v>
      </c>
      <c r="AY2140" s="29"/>
      <c r="AZ2140" s="33">
        <v>0</v>
      </c>
      <c r="BA2140" s="33">
        <v>296</v>
      </c>
      <c r="BB2140" s="33">
        <v>0</v>
      </c>
      <c r="BC2140" s="33">
        <v>0</v>
      </c>
      <c r="BD2140" s="33">
        <v>0</v>
      </c>
    </row>
    <row r="2141" spans="1:56" x14ac:dyDescent="0.25">
      <c r="A2141" s="51" t="s">
        <v>9214</v>
      </c>
      <c r="B2141" s="33" t="str">
        <f>CONCATENATE(G2141,"-",H2141,"-",I2141)</f>
        <v>999907612-Junior--68kg</v>
      </c>
      <c r="C2141" s="15" t="s">
        <v>440</v>
      </c>
      <c r="D2141" s="15" t="s">
        <v>283</v>
      </c>
      <c r="E2141" s="15" t="s">
        <v>11</v>
      </c>
      <c r="F2141" s="15" t="s">
        <v>12</v>
      </c>
      <c r="G2141" s="15">
        <v>999907612</v>
      </c>
      <c r="H2141" s="8" t="s">
        <v>14</v>
      </c>
      <c r="I2141" s="21" t="s">
        <v>4657</v>
      </c>
      <c r="J2141" s="8">
        <f>(M2141-K2141)+W2141</f>
        <v>346</v>
      </c>
      <c r="K2141" s="8">
        <f>M2141/2</f>
        <v>0</v>
      </c>
      <c r="L2141" s="9"/>
      <c r="M2141" s="8">
        <f>SUM(N2141,O2141,P2141,Q2141,S2141,T2141,U2141)</f>
        <v>0</v>
      </c>
      <c r="N2141" s="8">
        <f>SUM(AX2141)</f>
        <v>0</v>
      </c>
      <c r="O2141" s="8">
        <v>0</v>
      </c>
      <c r="P2141" s="8">
        <f>SUM(AO2141,AW2141)</f>
        <v>0</v>
      </c>
      <c r="Q2141" s="8">
        <f>SUM(AK2141,AL2141,AM2141,AN2141,AP2141,AQ2141,AR2141,AO2141)</f>
        <v>0</v>
      </c>
      <c r="R2141" s="8">
        <f>COUNTIF(AK2141:AR2141, "&gt;0")</f>
        <v>0</v>
      </c>
      <c r="S2141" s="8">
        <f>SUM(AS2141,AT2141)</f>
        <v>0</v>
      </c>
      <c r="T2141" s="8">
        <f>SUM(AU2141)</f>
        <v>0</v>
      </c>
      <c r="U2141" s="8">
        <f>SUM(AV2141)</f>
        <v>0</v>
      </c>
      <c r="V2141" s="9"/>
      <c r="W2141" s="8">
        <f>(X2141+AD2141)</f>
        <v>346</v>
      </c>
      <c r="X2141" s="8">
        <f>SUM(Y2141:AB2141)</f>
        <v>50</v>
      </c>
      <c r="Y2141" s="8">
        <v>0</v>
      </c>
      <c r="Z2141" s="8">
        <f>0</f>
        <v>0</v>
      </c>
      <c r="AA2141" s="8">
        <f>SUM(AZ2141,BB2141)</f>
        <v>50</v>
      </c>
      <c r="AB2141" s="8">
        <f>SUM(BC2141,BD2141)</f>
        <v>0</v>
      </c>
      <c r="AC2141" s="8">
        <f>COUNTIF(BC2141:BD2141,"&gt;0")</f>
        <v>0</v>
      </c>
      <c r="AD2141" s="8">
        <f>SUM(AE2141:AI2141)</f>
        <v>296</v>
      </c>
      <c r="AE2141" s="8">
        <v>0</v>
      </c>
      <c r="AF2141" s="8">
        <v>0</v>
      </c>
      <c r="AG2141" s="8">
        <v>0</v>
      </c>
      <c r="AH2141" s="8">
        <v>0</v>
      </c>
      <c r="AI2141" s="8">
        <f>SUM(BA2141)</f>
        <v>296</v>
      </c>
      <c r="AJ2141" s="9"/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Q2141" s="8">
        <v>0</v>
      </c>
      <c r="AR2141" s="8">
        <v>0</v>
      </c>
      <c r="AS2141" s="8">
        <v>0</v>
      </c>
      <c r="AT2141" s="8">
        <v>0</v>
      </c>
      <c r="AU2141" s="8">
        <v>0</v>
      </c>
      <c r="AV2141" s="8">
        <v>0</v>
      </c>
      <c r="AW2141" s="8">
        <v>0</v>
      </c>
      <c r="AX2141" s="8">
        <v>0</v>
      </c>
      <c r="AY2141" s="30"/>
      <c r="AZ2141" s="33">
        <v>0</v>
      </c>
      <c r="BA2141" s="33">
        <v>296</v>
      </c>
      <c r="BB2141" s="33">
        <v>50</v>
      </c>
      <c r="BC2141" s="33">
        <v>0</v>
      </c>
      <c r="BD2141" s="33">
        <v>0</v>
      </c>
    </row>
    <row r="2142" spans="1:56" x14ac:dyDescent="0.25">
      <c r="A2142" s="51" t="s">
        <v>6141</v>
      </c>
      <c r="B2142" s="33" t="str">
        <f>CONCATENATE(G2142,"-",H2142,"-",I2142)</f>
        <v>999880344-Junior--68kg</v>
      </c>
      <c r="C2142" s="15" t="s">
        <v>4459</v>
      </c>
      <c r="D2142" s="15" t="s">
        <v>152</v>
      </c>
      <c r="E2142" s="15" t="s">
        <v>11</v>
      </c>
      <c r="F2142" s="15" t="s">
        <v>12</v>
      </c>
      <c r="G2142" s="15">
        <v>999880344</v>
      </c>
      <c r="H2142" s="8" t="s">
        <v>14</v>
      </c>
      <c r="I2142" s="18" t="s">
        <v>4657</v>
      </c>
      <c r="J2142" s="8">
        <f>(M2142-K2142)+W2142</f>
        <v>339</v>
      </c>
      <c r="K2142" s="15"/>
      <c r="L2142" s="16"/>
      <c r="M2142" s="8">
        <f>SUM(N2142,O2142,P2142,Q2142,S2142,T2142,U2142)</f>
        <v>43</v>
      </c>
      <c r="N2142" s="8">
        <f>SUM(AX2142)</f>
        <v>0</v>
      </c>
      <c r="O2142" s="8">
        <v>0</v>
      </c>
      <c r="P2142" s="8">
        <f>SUM(AO2142,AW2142)</f>
        <v>0</v>
      </c>
      <c r="Q2142" s="8">
        <f>SUM(AK2142,AL2142,AM2142,AN2142,AP2142,AQ2142,AR2142,AO2142)</f>
        <v>0</v>
      </c>
      <c r="R2142" s="8">
        <f>COUNTIF(AK2142:AR2142, "&gt;0")</f>
        <v>0</v>
      </c>
      <c r="S2142" s="8">
        <f>SUM(AS2142,AT2142)</f>
        <v>0</v>
      </c>
      <c r="T2142" s="8">
        <f>SUM(AU2142)</f>
        <v>43</v>
      </c>
      <c r="U2142" s="8">
        <f>SUM(AV2142)</f>
        <v>0</v>
      </c>
      <c r="V2142" s="16"/>
      <c r="W2142" s="8">
        <f>(X2142+AD2142)</f>
        <v>296</v>
      </c>
      <c r="X2142" s="8">
        <f>SUM(Y2142:AB2142)</f>
        <v>0</v>
      </c>
      <c r="Y2142" s="8">
        <v>0</v>
      </c>
      <c r="Z2142" s="8">
        <f>0</f>
        <v>0</v>
      </c>
      <c r="AA2142" s="8">
        <f>SUM(AZ2142,BB2142)</f>
        <v>0</v>
      </c>
      <c r="AB2142" s="8">
        <f>SUM(BC2142,BD2142)</f>
        <v>0</v>
      </c>
      <c r="AC2142" s="8">
        <f>COUNTIF(BC2142:BD2142,"&gt;0")</f>
        <v>0</v>
      </c>
      <c r="AD2142" s="8">
        <f>SUM(AE2142:AI2142)</f>
        <v>296</v>
      </c>
      <c r="AE2142" s="8">
        <v>0</v>
      </c>
      <c r="AF2142" s="8">
        <v>0</v>
      </c>
      <c r="AG2142" s="8">
        <v>0</v>
      </c>
      <c r="AH2142" s="8">
        <v>0</v>
      </c>
      <c r="AI2142" s="8">
        <f>SUM(BA2142)</f>
        <v>296</v>
      </c>
      <c r="AJ2142" s="16"/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15">
        <v>0</v>
      </c>
      <c r="AU2142" s="15">
        <v>43</v>
      </c>
      <c r="AV2142" s="15">
        <v>0</v>
      </c>
      <c r="AW2142" s="15">
        <v>0</v>
      </c>
      <c r="AX2142" s="15">
        <v>0</v>
      </c>
      <c r="AY2142" s="29"/>
      <c r="AZ2142" s="33">
        <v>0</v>
      </c>
      <c r="BA2142" s="33">
        <v>296</v>
      </c>
      <c r="BB2142" s="33">
        <v>0</v>
      </c>
      <c r="BC2142" s="33">
        <v>0</v>
      </c>
      <c r="BD2142" s="33">
        <v>0</v>
      </c>
    </row>
    <row r="2143" spans="1:56" x14ac:dyDescent="0.25">
      <c r="A2143" s="51" t="s">
        <v>6135</v>
      </c>
      <c r="B2143" s="33" t="str">
        <f>CONCATENATE(G2143,"-",H2143,"-",I2143)</f>
        <v>999929367-Junior--68kg</v>
      </c>
      <c r="C2143" s="15" t="s">
        <v>136</v>
      </c>
      <c r="D2143" s="15" t="s">
        <v>3614</v>
      </c>
      <c r="E2143" s="15" t="s">
        <v>11</v>
      </c>
      <c r="F2143" s="15" t="s">
        <v>12</v>
      </c>
      <c r="G2143" s="15">
        <v>999929367</v>
      </c>
      <c r="H2143" s="8" t="s">
        <v>14</v>
      </c>
      <c r="I2143" s="18" t="s">
        <v>4657</v>
      </c>
      <c r="J2143" s="8">
        <f>(M2143-K2143)+W2143</f>
        <v>333</v>
      </c>
      <c r="K2143" s="15"/>
      <c r="L2143" s="16"/>
      <c r="M2143" s="8">
        <f>SUM(N2143,O2143,P2143,Q2143,S2143,T2143,U2143)</f>
        <v>111</v>
      </c>
      <c r="N2143" s="8">
        <f>SUM(AX2143)</f>
        <v>0</v>
      </c>
      <c r="O2143" s="8">
        <v>0</v>
      </c>
      <c r="P2143" s="8">
        <f>SUM(AO2143,AW2143)</f>
        <v>0</v>
      </c>
      <c r="Q2143" s="8">
        <f>SUM(AK2143,AL2143,AM2143,AN2143,AP2143,AQ2143,AR2143,AO2143)</f>
        <v>68</v>
      </c>
      <c r="R2143" s="8">
        <f>COUNTIF(AK2143:AR2143, "&gt;0")</f>
        <v>1</v>
      </c>
      <c r="S2143" s="8">
        <f>SUM(AS2143,AT2143)</f>
        <v>0</v>
      </c>
      <c r="T2143" s="8">
        <f>SUM(AU2143)</f>
        <v>43</v>
      </c>
      <c r="U2143" s="8">
        <f>SUM(AV2143)</f>
        <v>0</v>
      </c>
      <c r="V2143" s="16"/>
      <c r="W2143" s="8">
        <f>(X2143+AD2143)</f>
        <v>222</v>
      </c>
      <c r="X2143" s="8">
        <f>SUM(Y2143:AB2143)</f>
        <v>0</v>
      </c>
      <c r="Y2143" s="8">
        <v>0</v>
      </c>
      <c r="Z2143" s="8">
        <f>0</f>
        <v>0</v>
      </c>
      <c r="AA2143" s="8">
        <f>SUM(AZ2143,BB2143)</f>
        <v>0</v>
      </c>
      <c r="AB2143" s="8">
        <f>SUM(BC2143,BD2143)</f>
        <v>0</v>
      </c>
      <c r="AC2143" s="8">
        <f>COUNTIF(BC2143:BD2143,"&gt;0")</f>
        <v>0</v>
      </c>
      <c r="AD2143" s="8">
        <f>SUM(AE2143:AI2143)</f>
        <v>222</v>
      </c>
      <c r="AE2143" s="8">
        <v>0</v>
      </c>
      <c r="AF2143" s="8">
        <v>0</v>
      </c>
      <c r="AG2143" s="8">
        <v>0</v>
      </c>
      <c r="AH2143" s="8">
        <v>0</v>
      </c>
      <c r="AI2143" s="8">
        <f>SUM(BA2143)</f>
        <v>222</v>
      </c>
      <c r="AJ2143" s="16"/>
      <c r="AK2143" s="8">
        <v>0</v>
      </c>
      <c r="AL2143" s="8">
        <v>0</v>
      </c>
      <c r="AM2143" s="8">
        <v>0</v>
      </c>
      <c r="AN2143" s="8">
        <v>0</v>
      </c>
      <c r="AO2143" s="8">
        <v>0</v>
      </c>
      <c r="AP2143" s="8">
        <v>0</v>
      </c>
      <c r="AQ2143" s="8">
        <v>0</v>
      </c>
      <c r="AR2143" s="8">
        <v>68</v>
      </c>
      <c r="AS2143" s="8">
        <v>0</v>
      </c>
      <c r="AT2143" s="8">
        <v>0</v>
      </c>
      <c r="AU2143" s="15">
        <v>43</v>
      </c>
      <c r="AV2143" s="15">
        <v>0</v>
      </c>
      <c r="AW2143" s="15">
        <v>0</v>
      </c>
      <c r="AX2143" s="15">
        <v>0</v>
      </c>
      <c r="AY2143" s="29"/>
      <c r="AZ2143" s="33">
        <v>0</v>
      </c>
      <c r="BA2143" s="33">
        <v>222</v>
      </c>
      <c r="BB2143" s="33">
        <v>0</v>
      </c>
      <c r="BC2143" s="33">
        <v>0</v>
      </c>
      <c r="BD2143" s="33">
        <v>0</v>
      </c>
    </row>
    <row r="2144" spans="1:56" x14ac:dyDescent="0.25">
      <c r="A2144" s="51" t="s">
        <v>6125</v>
      </c>
      <c r="B2144" s="33" t="str">
        <f>CONCATENATE(G2144,"-",H2144,"-",I2144)</f>
        <v>999906095-Junior--68kg</v>
      </c>
      <c r="C2144" s="8" t="s">
        <v>1328</v>
      </c>
      <c r="D2144" s="8" t="s">
        <v>1284</v>
      </c>
      <c r="E2144" s="8" t="s">
        <v>11</v>
      </c>
      <c r="F2144" s="8" t="s">
        <v>12</v>
      </c>
      <c r="G2144" s="8">
        <v>999906095</v>
      </c>
      <c r="H2144" s="8" t="s">
        <v>14</v>
      </c>
      <c r="I2144" s="18" t="s">
        <v>4657</v>
      </c>
      <c r="J2144" s="8">
        <f>(M2144-K2144)+W2144</f>
        <v>316</v>
      </c>
      <c r="K2144" s="8"/>
      <c r="L2144" s="9"/>
      <c r="M2144" s="8">
        <f>SUM(N2144,O2144,P2144,Q2144,S2144,T2144,U2144)</f>
        <v>316</v>
      </c>
      <c r="N2144" s="8">
        <f>SUM(AX2144)</f>
        <v>0</v>
      </c>
      <c r="O2144" s="8">
        <v>0</v>
      </c>
      <c r="P2144" s="8">
        <f>SUM(AO2144,AW2144)</f>
        <v>0</v>
      </c>
      <c r="Q2144" s="8">
        <f>SUM(AK2144,AL2144,AM2144,AN2144,AP2144,AQ2144,AR2144,AO2144)</f>
        <v>90</v>
      </c>
      <c r="R2144" s="8">
        <f>COUNTIF(AK2144:AR2144, "&gt;0")</f>
        <v>1</v>
      </c>
      <c r="S2144" s="8">
        <f>SUM(AS2144,AT2144)</f>
        <v>0</v>
      </c>
      <c r="T2144" s="8">
        <f>SUM(AU2144)</f>
        <v>76</v>
      </c>
      <c r="U2144" s="8">
        <f>SUM(AV2144)</f>
        <v>150</v>
      </c>
      <c r="V2144" s="9"/>
      <c r="W2144" s="8">
        <f>(X2144+AD2144)</f>
        <v>0</v>
      </c>
      <c r="X2144" s="8">
        <f>SUM(Y2144:AB2144)</f>
        <v>0</v>
      </c>
      <c r="Y2144" s="8">
        <v>0</v>
      </c>
      <c r="Z2144" s="8">
        <f>0</f>
        <v>0</v>
      </c>
      <c r="AA2144" s="8">
        <f>SUM(AZ2144,BB2144)</f>
        <v>0</v>
      </c>
      <c r="AB2144" s="8">
        <f>SUM(BC2144,BD2144)</f>
        <v>0</v>
      </c>
      <c r="AC2144" s="8">
        <f>COUNTIF(BC2144:BD2144,"&gt;0")</f>
        <v>0</v>
      </c>
      <c r="AD2144" s="8">
        <f>SUM(AE2144:AI2144)</f>
        <v>0</v>
      </c>
      <c r="AE2144" s="8">
        <v>0</v>
      </c>
      <c r="AF2144" s="8">
        <v>0</v>
      </c>
      <c r="AG2144" s="8">
        <v>0</v>
      </c>
      <c r="AH2144" s="8">
        <v>0</v>
      </c>
      <c r="AI2144" s="8">
        <f>SUM(BA2144)</f>
        <v>0</v>
      </c>
      <c r="AJ2144" s="9"/>
      <c r="AK2144" s="8">
        <v>0</v>
      </c>
      <c r="AL2144" s="8">
        <v>0</v>
      </c>
      <c r="AM2144" s="8">
        <v>0</v>
      </c>
      <c r="AN2144" s="8">
        <v>0</v>
      </c>
      <c r="AO2144" s="8">
        <v>0</v>
      </c>
      <c r="AP2144" s="8">
        <v>0</v>
      </c>
      <c r="AQ2144" s="8">
        <v>0</v>
      </c>
      <c r="AR2144" s="8">
        <v>90</v>
      </c>
      <c r="AS2144" s="8">
        <v>0</v>
      </c>
      <c r="AT2144" s="8">
        <v>0</v>
      </c>
      <c r="AU2144" s="15">
        <v>76</v>
      </c>
      <c r="AV2144" s="15">
        <v>150</v>
      </c>
      <c r="AW2144" s="15">
        <v>0</v>
      </c>
      <c r="AX2144" s="15">
        <v>0</v>
      </c>
      <c r="AY2144" s="29"/>
      <c r="AZ2144" s="33">
        <v>0</v>
      </c>
      <c r="BA2144" s="33">
        <v>0</v>
      </c>
      <c r="BB2144" s="33">
        <v>0</v>
      </c>
      <c r="BC2144" s="33">
        <v>0</v>
      </c>
      <c r="BD2144" s="33">
        <v>0</v>
      </c>
    </row>
    <row r="2145" spans="1:56" x14ac:dyDescent="0.25">
      <c r="A2145" s="51" t="s">
        <v>6142</v>
      </c>
      <c r="B2145" s="33" t="str">
        <f>CONCATENATE(G2145,"-",H2145,"-",I2145)</f>
        <v>999921380-Junior--68kg</v>
      </c>
      <c r="C2145" s="20" t="s">
        <v>314</v>
      </c>
      <c r="D2145" s="15" t="s">
        <v>2837</v>
      </c>
      <c r="E2145" s="15" t="s">
        <v>11</v>
      </c>
      <c r="F2145" s="15" t="s">
        <v>12</v>
      </c>
      <c r="G2145" s="15">
        <v>999921380</v>
      </c>
      <c r="H2145" s="8" t="s">
        <v>14</v>
      </c>
      <c r="I2145" s="18" t="s">
        <v>4657</v>
      </c>
      <c r="J2145" s="8">
        <f>(M2145-K2145)+W2145</f>
        <v>262</v>
      </c>
      <c r="K2145" s="15"/>
      <c r="L2145" s="16"/>
      <c r="M2145" s="8">
        <f>SUM(N2145,O2145,P2145,Q2145,S2145,T2145,U2145)</f>
        <v>40</v>
      </c>
      <c r="N2145" s="8">
        <f>SUM(AX2145)</f>
        <v>40</v>
      </c>
      <c r="O2145" s="8">
        <v>0</v>
      </c>
      <c r="P2145" s="8">
        <f>SUM(AO2145,AW2145)</f>
        <v>0</v>
      </c>
      <c r="Q2145" s="8">
        <f>SUM(AK2145,AL2145,AM2145,AN2145,AP2145,AQ2145,AR2145,AO2145)</f>
        <v>0</v>
      </c>
      <c r="R2145" s="8">
        <f>COUNTIF(AK2145:AR2145, "&gt;0")</f>
        <v>0</v>
      </c>
      <c r="S2145" s="8">
        <f>SUM(AS2145,AT2145)</f>
        <v>0</v>
      </c>
      <c r="T2145" s="8">
        <f>SUM(AU2145)</f>
        <v>0</v>
      </c>
      <c r="U2145" s="8">
        <f>SUM(AV2145)</f>
        <v>0</v>
      </c>
      <c r="V2145" s="16"/>
      <c r="W2145" s="8">
        <f>(X2145+AD2145)</f>
        <v>222</v>
      </c>
      <c r="X2145" s="8">
        <f>SUM(Y2145:AB2145)</f>
        <v>0</v>
      </c>
      <c r="Y2145" s="8">
        <v>0</v>
      </c>
      <c r="Z2145" s="8">
        <f>0</f>
        <v>0</v>
      </c>
      <c r="AA2145" s="8">
        <f>SUM(AZ2145,BB2145)</f>
        <v>0</v>
      </c>
      <c r="AB2145" s="8">
        <f>SUM(BC2145,BD2145)</f>
        <v>0</v>
      </c>
      <c r="AC2145" s="8">
        <f>COUNTIF(BC2145:BD2145,"&gt;0")</f>
        <v>0</v>
      </c>
      <c r="AD2145" s="8">
        <f>SUM(AE2145:AI2145)</f>
        <v>222</v>
      </c>
      <c r="AE2145" s="8">
        <v>0</v>
      </c>
      <c r="AF2145" s="8">
        <v>0</v>
      </c>
      <c r="AG2145" s="8">
        <v>0</v>
      </c>
      <c r="AH2145" s="8">
        <v>0</v>
      </c>
      <c r="AI2145" s="8">
        <f>SUM(BA2145)</f>
        <v>222</v>
      </c>
      <c r="AJ2145" s="16"/>
      <c r="AK2145" s="15">
        <v>0</v>
      </c>
      <c r="AL2145" s="15">
        <v>0</v>
      </c>
      <c r="AM2145" s="15">
        <v>0</v>
      </c>
      <c r="AN2145" s="15">
        <v>0</v>
      </c>
      <c r="AO2145" s="15">
        <v>0</v>
      </c>
      <c r="AP2145" s="15">
        <v>0</v>
      </c>
      <c r="AQ2145" s="15">
        <v>0</v>
      </c>
      <c r="AR2145" s="15">
        <v>0</v>
      </c>
      <c r="AS2145" s="15">
        <v>0</v>
      </c>
      <c r="AT2145" s="15">
        <v>0</v>
      </c>
      <c r="AU2145" s="15">
        <v>0</v>
      </c>
      <c r="AV2145" s="15">
        <v>0</v>
      </c>
      <c r="AW2145" s="15">
        <v>0</v>
      </c>
      <c r="AX2145" s="15">
        <v>40</v>
      </c>
      <c r="AY2145" s="29"/>
      <c r="AZ2145" s="33">
        <v>0</v>
      </c>
      <c r="BA2145" s="33">
        <v>222</v>
      </c>
      <c r="BB2145" s="33">
        <v>0</v>
      </c>
      <c r="BC2145" s="33">
        <v>0</v>
      </c>
      <c r="BD2145" s="33">
        <v>0</v>
      </c>
    </row>
    <row r="2146" spans="1:56" x14ac:dyDescent="0.25">
      <c r="A2146" s="51" t="s">
        <v>6127</v>
      </c>
      <c r="B2146" s="33" t="str">
        <f>CONCATENATE(G2146,"-",H2146,"-",I2146)</f>
        <v>999928286-Junior--68kg</v>
      </c>
      <c r="C2146" s="15" t="s">
        <v>451</v>
      </c>
      <c r="D2146" s="15" t="s">
        <v>192</v>
      </c>
      <c r="E2146" s="15" t="s">
        <v>11</v>
      </c>
      <c r="F2146" s="15" t="s">
        <v>12</v>
      </c>
      <c r="G2146" s="15">
        <v>999928286</v>
      </c>
      <c r="H2146" s="8" t="s">
        <v>14</v>
      </c>
      <c r="I2146" s="18" t="s">
        <v>4657</v>
      </c>
      <c r="J2146" s="8">
        <f>(M2146-K2146)+W2146</f>
        <v>257</v>
      </c>
      <c r="K2146" s="8"/>
      <c r="L2146" s="16"/>
      <c r="M2146" s="8">
        <f>SUM(N2146,O2146,P2146,Q2146,S2146,T2146,U2146)</f>
        <v>257</v>
      </c>
      <c r="N2146" s="8">
        <f>SUM(AX2146)</f>
        <v>0</v>
      </c>
      <c r="O2146" s="8">
        <v>0</v>
      </c>
      <c r="P2146" s="8">
        <f>SUM(AO2146,AW2146)</f>
        <v>0</v>
      </c>
      <c r="Q2146" s="8">
        <f>SUM(AK2146,AL2146,AM2146,AN2146,AP2146,AQ2146,AR2146,AO2146)</f>
        <v>0</v>
      </c>
      <c r="R2146" s="8">
        <f>COUNTIF(AK2146:AR2146, "&gt;0")</f>
        <v>0</v>
      </c>
      <c r="S2146" s="8">
        <f>SUM(AS2146,AT2146)</f>
        <v>68</v>
      </c>
      <c r="T2146" s="8">
        <f>SUM(AU2146)</f>
        <v>76</v>
      </c>
      <c r="U2146" s="8">
        <f>SUM(AV2146)</f>
        <v>113</v>
      </c>
      <c r="V2146" s="16"/>
      <c r="W2146" s="8">
        <f>(X2146+AD2146)</f>
        <v>0</v>
      </c>
      <c r="X2146" s="8">
        <f>SUM(Y2146:AB2146)</f>
        <v>0</v>
      </c>
      <c r="Y2146" s="8">
        <v>0</v>
      </c>
      <c r="Z2146" s="8">
        <f>0</f>
        <v>0</v>
      </c>
      <c r="AA2146" s="8">
        <f>SUM(AZ2146,BB2146)</f>
        <v>0</v>
      </c>
      <c r="AB2146" s="8">
        <f>SUM(BC2146,BD2146)</f>
        <v>0</v>
      </c>
      <c r="AC2146" s="8">
        <f>COUNTIF(BC2146:BD2146,"&gt;0")</f>
        <v>0</v>
      </c>
      <c r="AD2146" s="8">
        <f>SUM(AE2146:AI2146)</f>
        <v>0</v>
      </c>
      <c r="AE2146" s="8">
        <v>0</v>
      </c>
      <c r="AF2146" s="8">
        <v>0</v>
      </c>
      <c r="AG2146" s="8">
        <v>0</v>
      </c>
      <c r="AH2146" s="8">
        <v>0</v>
      </c>
      <c r="AI2146" s="8">
        <f>SUM(BA2146)</f>
        <v>0</v>
      </c>
      <c r="AJ2146" s="16"/>
      <c r="AK2146" s="8">
        <v>0</v>
      </c>
      <c r="AL2146" s="8">
        <v>0</v>
      </c>
      <c r="AM2146" s="8">
        <v>0</v>
      </c>
      <c r="AN2146" s="8">
        <v>0</v>
      </c>
      <c r="AO2146" s="8">
        <v>0</v>
      </c>
      <c r="AP2146" s="8">
        <v>0</v>
      </c>
      <c r="AQ2146" s="8">
        <v>0</v>
      </c>
      <c r="AR2146" s="8">
        <v>0</v>
      </c>
      <c r="AS2146" s="8">
        <v>0</v>
      </c>
      <c r="AT2146" s="8">
        <v>68</v>
      </c>
      <c r="AU2146" s="15">
        <v>76</v>
      </c>
      <c r="AV2146" s="15">
        <v>113</v>
      </c>
      <c r="AW2146" s="15">
        <v>0</v>
      </c>
      <c r="AX2146" s="15">
        <v>0</v>
      </c>
      <c r="AY2146" s="29"/>
      <c r="AZ2146" s="33">
        <v>0</v>
      </c>
      <c r="BA2146" s="33">
        <v>0</v>
      </c>
      <c r="BB2146" s="33">
        <v>0</v>
      </c>
      <c r="BC2146" s="33">
        <v>0</v>
      </c>
      <c r="BD2146" s="33">
        <v>0</v>
      </c>
    </row>
    <row r="2147" spans="1:56" x14ac:dyDescent="0.25">
      <c r="A2147" s="51" t="s">
        <v>9883</v>
      </c>
      <c r="B2147" s="33" t="str">
        <f>CONCATENATE(G2147,"-",H2147,"-",I2147)</f>
        <v>999917756-Junior--68kg</v>
      </c>
      <c r="C2147" s="15" t="s">
        <v>5374</v>
      </c>
      <c r="D2147" s="15" t="s">
        <v>5375</v>
      </c>
      <c r="E2147" s="15" t="s">
        <v>11</v>
      </c>
      <c r="F2147" s="15" t="s">
        <v>12</v>
      </c>
      <c r="G2147" s="15">
        <v>999917756</v>
      </c>
      <c r="H2147" s="8" t="s">
        <v>14</v>
      </c>
      <c r="I2147" s="15" t="s">
        <v>4657</v>
      </c>
      <c r="J2147" s="8">
        <f>(M2147-K2147)+W2147</f>
        <v>222</v>
      </c>
      <c r="K2147" s="8">
        <f>M2147/2</f>
        <v>0</v>
      </c>
      <c r="L2147" s="9"/>
      <c r="M2147" s="8">
        <f>SUM(N2147,O2147,P2147,Q2147,S2147,T2147,U2147)</f>
        <v>0</v>
      </c>
      <c r="N2147" s="8">
        <f>SUM(AX2147)</f>
        <v>0</v>
      </c>
      <c r="O2147" s="8">
        <v>0</v>
      </c>
      <c r="P2147" s="8">
        <f>SUM(AO2147,AW2147)</f>
        <v>0</v>
      </c>
      <c r="Q2147" s="8">
        <f>SUM(AK2147,AL2147,AM2147,AN2147,AP2147,AQ2147,AR2147,AO2147)</f>
        <v>0</v>
      </c>
      <c r="R2147" s="8">
        <f>COUNTIF(AK2147:AR2147, "&gt;0")</f>
        <v>0</v>
      </c>
      <c r="S2147" s="8">
        <f>SUM(AS2147,AT2147)</f>
        <v>0</v>
      </c>
      <c r="T2147" s="8">
        <f>SUM(AU2147)</f>
        <v>0</v>
      </c>
      <c r="U2147" s="8">
        <f>SUM(AV2147)</f>
        <v>0</v>
      </c>
      <c r="V2147" s="9"/>
      <c r="W2147" s="8">
        <f>(X2147+AD2147)</f>
        <v>222</v>
      </c>
      <c r="X2147" s="8">
        <f>SUM(Y2147:AB2147)</f>
        <v>0</v>
      </c>
      <c r="Y2147" s="8">
        <v>0</v>
      </c>
      <c r="Z2147" s="8">
        <f>0</f>
        <v>0</v>
      </c>
      <c r="AA2147" s="8">
        <f>SUM(AZ2147,BB2147)</f>
        <v>0</v>
      </c>
      <c r="AB2147" s="8">
        <f>SUM(BC2147,BD2147)</f>
        <v>0</v>
      </c>
      <c r="AC2147" s="8">
        <f>COUNTIF(BC2147:BD2147,"&gt;0")</f>
        <v>0</v>
      </c>
      <c r="AD2147" s="8">
        <f>SUM(AE2147:AI2147)</f>
        <v>222</v>
      </c>
      <c r="AE2147" s="8">
        <v>0</v>
      </c>
      <c r="AF2147" s="8">
        <v>0</v>
      </c>
      <c r="AG2147" s="8">
        <v>0</v>
      </c>
      <c r="AH2147" s="8">
        <v>0</v>
      </c>
      <c r="AI2147" s="8">
        <f>SUM(BA2147)</f>
        <v>222</v>
      </c>
      <c r="AJ2147" s="9"/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</v>
      </c>
      <c r="AQ2147" s="8">
        <v>0</v>
      </c>
      <c r="AR2147" s="8">
        <v>0</v>
      </c>
      <c r="AS2147" s="8">
        <v>0</v>
      </c>
      <c r="AT2147" s="8">
        <v>0</v>
      </c>
      <c r="AU2147" s="8">
        <v>0</v>
      </c>
      <c r="AV2147" s="8">
        <v>0</v>
      </c>
      <c r="AW2147" s="8">
        <v>0</v>
      </c>
      <c r="AX2147" s="8">
        <v>0</v>
      </c>
      <c r="AY2147" s="30"/>
      <c r="AZ2147" s="33">
        <v>0</v>
      </c>
      <c r="BA2147" s="33">
        <v>222</v>
      </c>
      <c r="BB2147" s="33">
        <v>0</v>
      </c>
      <c r="BC2147" s="33">
        <v>0</v>
      </c>
      <c r="BD2147" s="33">
        <v>0</v>
      </c>
    </row>
    <row r="2148" spans="1:56" x14ac:dyDescent="0.25">
      <c r="A2148" s="51" t="s">
        <v>9887</v>
      </c>
      <c r="B2148" s="33" t="str">
        <f>CONCATENATE(G2148,"-",H2148,"-",I2148)</f>
        <v>999932996-Junior--68kg</v>
      </c>
      <c r="C2148" s="15" t="s">
        <v>160</v>
      </c>
      <c r="D2148" s="15" t="s">
        <v>1451</v>
      </c>
      <c r="E2148" s="15" t="s">
        <v>11</v>
      </c>
      <c r="F2148" s="15" t="s">
        <v>12</v>
      </c>
      <c r="G2148" s="15">
        <v>999932996</v>
      </c>
      <c r="H2148" s="8" t="s">
        <v>14</v>
      </c>
      <c r="I2148" s="15" t="s">
        <v>4657</v>
      </c>
      <c r="J2148" s="8">
        <f>(M2148-K2148)+W2148</f>
        <v>222</v>
      </c>
      <c r="K2148" s="8">
        <f>M2148/2</f>
        <v>0</v>
      </c>
      <c r="L2148" s="9"/>
      <c r="M2148" s="8">
        <f>SUM(N2148,O2148,P2148,Q2148,S2148,T2148,U2148)</f>
        <v>0</v>
      </c>
      <c r="N2148" s="8">
        <f>SUM(AX2148)</f>
        <v>0</v>
      </c>
      <c r="O2148" s="8">
        <v>0</v>
      </c>
      <c r="P2148" s="8">
        <f>SUM(AO2148,AW2148)</f>
        <v>0</v>
      </c>
      <c r="Q2148" s="8">
        <f>SUM(AK2148,AL2148,AM2148,AN2148,AP2148,AQ2148,AR2148,AO2148)</f>
        <v>0</v>
      </c>
      <c r="R2148" s="8">
        <f>COUNTIF(AK2148:AR2148, "&gt;0")</f>
        <v>0</v>
      </c>
      <c r="S2148" s="8">
        <f>SUM(AS2148,AT2148)</f>
        <v>0</v>
      </c>
      <c r="T2148" s="8">
        <f>SUM(AU2148)</f>
        <v>0</v>
      </c>
      <c r="U2148" s="8">
        <f>SUM(AV2148)</f>
        <v>0</v>
      </c>
      <c r="V2148" s="9"/>
      <c r="W2148" s="8">
        <f>(X2148+AD2148)</f>
        <v>222</v>
      </c>
      <c r="X2148" s="8">
        <f>SUM(Y2148:AB2148)</f>
        <v>0</v>
      </c>
      <c r="Y2148" s="8">
        <v>0</v>
      </c>
      <c r="Z2148" s="8">
        <f>0</f>
        <v>0</v>
      </c>
      <c r="AA2148" s="8">
        <f>SUM(AZ2148,BB2148)</f>
        <v>0</v>
      </c>
      <c r="AB2148" s="8">
        <f>SUM(BC2148,BD2148)</f>
        <v>0</v>
      </c>
      <c r="AC2148" s="8">
        <f>COUNTIF(BC2148:BD2148,"&gt;0")</f>
        <v>0</v>
      </c>
      <c r="AD2148" s="8">
        <f>SUM(AE2148:AI2148)</f>
        <v>222</v>
      </c>
      <c r="AE2148" s="8">
        <v>0</v>
      </c>
      <c r="AF2148" s="8">
        <v>0</v>
      </c>
      <c r="AG2148" s="8">
        <v>0</v>
      </c>
      <c r="AH2148" s="8">
        <v>0</v>
      </c>
      <c r="AI2148" s="8">
        <f>SUM(BA2148)</f>
        <v>222</v>
      </c>
      <c r="AJ2148" s="9"/>
      <c r="AK2148" s="8">
        <v>0</v>
      </c>
      <c r="AL2148" s="8">
        <v>0</v>
      </c>
      <c r="AM2148" s="8">
        <v>0</v>
      </c>
      <c r="AN2148" s="8">
        <v>0</v>
      </c>
      <c r="AO2148" s="8">
        <v>0</v>
      </c>
      <c r="AP2148" s="8">
        <v>0</v>
      </c>
      <c r="AQ2148" s="8">
        <v>0</v>
      </c>
      <c r="AR2148" s="8">
        <v>0</v>
      </c>
      <c r="AS2148" s="8">
        <v>0</v>
      </c>
      <c r="AT2148" s="8">
        <v>0</v>
      </c>
      <c r="AU2148" s="8">
        <v>0</v>
      </c>
      <c r="AV2148" s="8">
        <v>0</v>
      </c>
      <c r="AW2148" s="8">
        <v>0</v>
      </c>
      <c r="AX2148" s="8">
        <v>0</v>
      </c>
      <c r="AY2148" s="30"/>
      <c r="AZ2148" s="33">
        <v>0</v>
      </c>
      <c r="BA2148" s="33">
        <v>222</v>
      </c>
      <c r="BB2148" s="33">
        <v>0</v>
      </c>
      <c r="BC2148" s="33">
        <v>0</v>
      </c>
      <c r="BD2148" s="33">
        <v>0</v>
      </c>
    </row>
    <row r="2149" spans="1:56" x14ac:dyDescent="0.25">
      <c r="A2149" s="51" t="s">
        <v>6126</v>
      </c>
      <c r="B2149" s="33" t="str">
        <f>CONCATENATE(G2149,"-",H2149,"-",I2149)</f>
        <v>999855921-Junior--68kg</v>
      </c>
      <c r="C2149" s="8" t="s">
        <v>334</v>
      </c>
      <c r="D2149" s="8" t="s">
        <v>318</v>
      </c>
      <c r="E2149" s="8" t="s">
        <v>11</v>
      </c>
      <c r="F2149" s="8" t="s">
        <v>12</v>
      </c>
      <c r="G2149" s="8">
        <v>999855921</v>
      </c>
      <c r="H2149" s="8" t="s">
        <v>14</v>
      </c>
      <c r="I2149" s="18" t="s">
        <v>4657</v>
      </c>
      <c r="J2149" s="8">
        <f>(M2149-K2149)+W2149</f>
        <v>217</v>
      </c>
      <c r="K2149" s="8"/>
      <c r="L2149" s="9"/>
      <c r="M2149" s="8">
        <f>SUM(N2149,O2149,P2149,Q2149,S2149,T2149,U2149)</f>
        <v>217</v>
      </c>
      <c r="N2149" s="8">
        <f>SUM(AX2149)</f>
        <v>0</v>
      </c>
      <c r="O2149" s="8">
        <v>0</v>
      </c>
      <c r="P2149" s="8">
        <f>SUM(AO2149,AW2149)</f>
        <v>0</v>
      </c>
      <c r="Q2149" s="8">
        <f>SUM(AK2149,AL2149,AM2149,AN2149,AP2149,AQ2149,AR2149,AO2149)</f>
        <v>0</v>
      </c>
      <c r="R2149" s="8">
        <f>COUNTIF(AK2149:AR2149, "&gt;0")</f>
        <v>0</v>
      </c>
      <c r="S2149" s="8">
        <f>SUM(AS2149,AT2149)</f>
        <v>160</v>
      </c>
      <c r="T2149" s="8">
        <f>SUM(AU2149)</f>
        <v>57</v>
      </c>
      <c r="U2149" s="8">
        <f>SUM(AV2149)</f>
        <v>0</v>
      </c>
      <c r="V2149" s="9"/>
      <c r="W2149" s="8">
        <f>(X2149+AD2149)</f>
        <v>0</v>
      </c>
      <c r="X2149" s="8">
        <f>SUM(Y2149:AB2149)</f>
        <v>0</v>
      </c>
      <c r="Y2149" s="8">
        <v>0</v>
      </c>
      <c r="Z2149" s="8">
        <f>0</f>
        <v>0</v>
      </c>
      <c r="AA2149" s="8">
        <f>SUM(AZ2149,BB2149)</f>
        <v>0</v>
      </c>
      <c r="AB2149" s="8">
        <f>SUM(BC2149,BD2149)</f>
        <v>0</v>
      </c>
      <c r="AC2149" s="8">
        <f>COUNTIF(BC2149:BD2149,"&gt;0")</f>
        <v>0</v>
      </c>
      <c r="AD2149" s="8">
        <f>SUM(AE2149:AI2149)</f>
        <v>0</v>
      </c>
      <c r="AE2149" s="8">
        <v>0</v>
      </c>
      <c r="AF2149" s="8">
        <v>0</v>
      </c>
      <c r="AG2149" s="8">
        <v>0</v>
      </c>
      <c r="AH2149" s="8">
        <v>0</v>
      </c>
      <c r="AI2149" s="8">
        <f>SUM(BA2149)</f>
        <v>0</v>
      </c>
      <c r="AJ2149" s="9"/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0</v>
      </c>
      <c r="AQ2149" s="8">
        <v>0</v>
      </c>
      <c r="AR2149" s="8">
        <v>0</v>
      </c>
      <c r="AS2149" s="8">
        <v>0</v>
      </c>
      <c r="AT2149" s="8">
        <v>160</v>
      </c>
      <c r="AU2149" s="15">
        <v>57</v>
      </c>
      <c r="AV2149" s="15">
        <v>0</v>
      </c>
      <c r="AW2149" s="15">
        <v>0</v>
      </c>
      <c r="AX2149" s="15">
        <v>0</v>
      </c>
      <c r="AY2149" s="29"/>
      <c r="AZ2149" s="33">
        <v>0</v>
      </c>
      <c r="BA2149" s="33">
        <v>0</v>
      </c>
      <c r="BB2149" s="33">
        <v>0</v>
      </c>
      <c r="BC2149" s="33">
        <v>0</v>
      </c>
      <c r="BD2149" s="33">
        <v>0</v>
      </c>
    </row>
    <row r="2150" spans="1:56" x14ac:dyDescent="0.25">
      <c r="A2150" s="51" t="s">
        <v>6132</v>
      </c>
      <c r="B2150" s="33" t="str">
        <f>CONCATENATE(G2150,"-",H2150,"-",I2150)</f>
        <v>999919918-Junior--68kg</v>
      </c>
      <c r="C2150" s="8" t="s">
        <v>1300</v>
      </c>
      <c r="D2150" s="8" t="s">
        <v>514</v>
      </c>
      <c r="E2150" s="8" t="s">
        <v>11</v>
      </c>
      <c r="F2150" s="8" t="s">
        <v>12</v>
      </c>
      <c r="G2150" s="8">
        <v>999919918</v>
      </c>
      <c r="H2150" s="8" t="s">
        <v>14</v>
      </c>
      <c r="I2150" s="18" t="s">
        <v>4657</v>
      </c>
      <c r="J2150" s="8">
        <f>(M2150-K2150)+W2150</f>
        <v>177</v>
      </c>
      <c r="K2150" s="8"/>
      <c r="L2150" s="9"/>
      <c r="M2150" s="8">
        <f>SUM(N2150,O2150,P2150,Q2150,S2150,T2150,U2150)</f>
        <v>177</v>
      </c>
      <c r="N2150" s="8">
        <f>SUM(AX2150)</f>
        <v>0</v>
      </c>
      <c r="O2150" s="8">
        <v>0</v>
      </c>
      <c r="P2150" s="8">
        <f>SUM(AO2150,AW2150)</f>
        <v>0</v>
      </c>
      <c r="Q2150" s="8">
        <f>SUM(AK2150,AL2150,AM2150,AN2150,AP2150,AQ2150,AR2150,AO2150)</f>
        <v>0</v>
      </c>
      <c r="R2150" s="8">
        <f>COUNTIF(AK2150:AR2150, "&gt;0")</f>
        <v>0</v>
      </c>
      <c r="S2150" s="8">
        <f>SUM(AS2150,AT2150)</f>
        <v>120</v>
      </c>
      <c r="T2150" s="8">
        <f>SUM(AU2150)</f>
        <v>57</v>
      </c>
      <c r="U2150" s="8">
        <f>SUM(AV2150)</f>
        <v>0</v>
      </c>
      <c r="V2150" s="9"/>
      <c r="W2150" s="8">
        <f>(X2150+AD2150)</f>
        <v>0</v>
      </c>
      <c r="X2150" s="8">
        <f>SUM(Y2150:AB2150)</f>
        <v>0</v>
      </c>
      <c r="Y2150" s="8">
        <v>0</v>
      </c>
      <c r="Z2150" s="8">
        <f>0</f>
        <v>0</v>
      </c>
      <c r="AA2150" s="8">
        <f>SUM(AZ2150,BB2150)</f>
        <v>0</v>
      </c>
      <c r="AB2150" s="8">
        <f>SUM(BC2150,BD2150)</f>
        <v>0</v>
      </c>
      <c r="AC2150" s="8">
        <f>COUNTIF(BC2150:BD2150,"&gt;0")</f>
        <v>0</v>
      </c>
      <c r="AD2150" s="8">
        <f>SUM(AE2150:AI2150)</f>
        <v>0</v>
      </c>
      <c r="AE2150" s="8">
        <v>0</v>
      </c>
      <c r="AF2150" s="8">
        <v>0</v>
      </c>
      <c r="AG2150" s="8">
        <v>0</v>
      </c>
      <c r="AH2150" s="8">
        <v>0</v>
      </c>
      <c r="AI2150" s="8">
        <f>SUM(BA2150)</f>
        <v>0</v>
      </c>
      <c r="AJ2150" s="9"/>
      <c r="AK2150" s="8">
        <v>0</v>
      </c>
      <c r="AL2150" s="8">
        <v>0</v>
      </c>
      <c r="AM2150" s="8">
        <v>0</v>
      </c>
      <c r="AN2150" s="8">
        <v>0</v>
      </c>
      <c r="AO2150" s="8">
        <v>0</v>
      </c>
      <c r="AP2150" s="8">
        <v>0</v>
      </c>
      <c r="AQ2150" s="8">
        <v>0</v>
      </c>
      <c r="AR2150" s="8">
        <v>0</v>
      </c>
      <c r="AS2150" s="8">
        <v>120</v>
      </c>
      <c r="AT2150" s="8">
        <v>0</v>
      </c>
      <c r="AU2150" s="15">
        <v>57</v>
      </c>
      <c r="AV2150" s="15">
        <v>0</v>
      </c>
      <c r="AW2150" s="15">
        <v>0</v>
      </c>
      <c r="AX2150" s="15">
        <v>0</v>
      </c>
      <c r="AY2150" s="29"/>
      <c r="AZ2150" s="33">
        <v>0</v>
      </c>
      <c r="BA2150" s="33">
        <v>0</v>
      </c>
      <c r="BB2150" s="33">
        <v>0</v>
      </c>
      <c r="BC2150" s="33">
        <v>0</v>
      </c>
      <c r="BD2150" s="33">
        <v>0</v>
      </c>
    </row>
    <row r="2151" spans="1:56" x14ac:dyDescent="0.25">
      <c r="A2151" s="51" t="s">
        <v>9886</v>
      </c>
      <c r="B2151" s="33" t="str">
        <f>CONCATENATE(G2151,"-",H2151,"-",I2151)</f>
        <v>999930420-Junior--68kg</v>
      </c>
      <c r="C2151" s="15" t="s">
        <v>68</v>
      </c>
      <c r="D2151" s="15" t="s">
        <v>5376</v>
      </c>
      <c r="E2151" s="15" t="s">
        <v>11</v>
      </c>
      <c r="F2151" s="15" t="s">
        <v>12</v>
      </c>
      <c r="G2151" s="15">
        <v>999930420</v>
      </c>
      <c r="H2151" s="8" t="s">
        <v>14</v>
      </c>
      <c r="I2151" s="15" t="s">
        <v>4657</v>
      </c>
      <c r="J2151" s="8">
        <f>(M2151-K2151)+W2151</f>
        <v>167</v>
      </c>
      <c r="K2151" s="8">
        <f>M2151/2</f>
        <v>0</v>
      </c>
      <c r="L2151" s="9"/>
      <c r="M2151" s="8">
        <f>SUM(N2151,O2151,P2151,Q2151,S2151,T2151,U2151)</f>
        <v>0</v>
      </c>
      <c r="N2151" s="8">
        <f>SUM(AX2151)</f>
        <v>0</v>
      </c>
      <c r="O2151" s="8">
        <v>0</v>
      </c>
      <c r="P2151" s="8">
        <f>SUM(AO2151,AW2151)</f>
        <v>0</v>
      </c>
      <c r="Q2151" s="8">
        <f>SUM(AK2151,AL2151,AM2151,AN2151,AP2151,AQ2151,AR2151,AO2151)</f>
        <v>0</v>
      </c>
      <c r="R2151" s="8">
        <f>COUNTIF(AK2151:AR2151, "&gt;0")</f>
        <v>0</v>
      </c>
      <c r="S2151" s="8">
        <f>SUM(AS2151,AT2151)</f>
        <v>0</v>
      </c>
      <c r="T2151" s="8">
        <f>SUM(AU2151)</f>
        <v>0</v>
      </c>
      <c r="U2151" s="8">
        <f>SUM(AV2151)</f>
        <v>0</v>
      </c>
      <c r="V2151" s="9"/>
      <c r="W2151" s="8">
        <f>(X2151+AD2151)</f>
        <v>167</v>
      </c>
      <c r="X2151" s="8">
        <f>SUM(Y2151:AB2151)</f>
        <v>0</v>
      </c>
      <c r="Y2151" s="8">
        <v>0</v>
      </c>
      <c r="Z2151" s="8">
        <f>0</f>
        <v>0</v>
      </c>
      <c r="AA2151" s="8">
        <f>SUM(AZ2151,BB2151)</f>
        <v>0</v>
      </c>
      <c r="AB2151" s="8">
        <f>SUM(BC2151,BD2151)</f>
        <v>0</v>
      </c>
      <c r="AC2151" s="8">
        <f>COUNTIF(BC2151:BD2151,"&gt;0")</f>
        <v>0</v>
      </c>
      <c r="AD2151" s="8">
        <f>SUM(AE2151:AI2151)</f>
        <v>167</v>
      </c>
      <c r="AE2151" s="8">
        <v>0</v>
      </c>
      <c r="AF2151" s="8">
        <v>0</v>
      </c>
      <c r="AG2151" s="8">
        <v>0</v>
      </c>
      <c r="AH2151" s="8">
        <v>0</v>
      </c>
      <c r="AI2151" s="8">
        <f>SUM(BA2151)</f>
        <v>167</v>
      </c>
      <c r="AJ2151" s="9"/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Q2151" s="8">
        <v>0</v>
      </c>
      <c r="AR2151" s="8">
        <v>0</v>
      </c>
      <c r="AS2151" s="8">
        <v>0</v>
      </c>
      <c r="AT2151" s="8">
        <v>0</v>
      </c>
      <c r="AU2151" s="8">
        <v>0</v>
      </c>
      <c r="AV2151" s="8">
        <v>0</v>
      </c>
      <c r="AW2151" s="8">
        <v>0</v>
      </c>
      <c r="AX2151" s="8">
        <v>0</v>
      </c>
      <c r="AY2151" s="30"/>
      <c r="AZ2151" s="33">
        <v>0</v>
      </c>
      <c r="BA2151" s="33">
        <v>167</v>
      </c>
      <c r="BB2151" s="33">
        <v>0</v>
      </c>
      <c r="BC2151" s="33">
        <v>0</v>
      </c>
      <c r="BD2151" s="33">
        <v>0</v>
      </c>
    </row>
    <row r="2152" spans="1:56" x14ac:dyDescent="0.25">
      <c r="A2152" s="51" t="s">
        <v>6129</v>
      </c>
      <c r="B2152" s="33" t="str">
        <f>CONCATENATE(G2152,"-",H2152,"-",I2152)</f>
        <v>999919787-Junior--68kg</v>
      </c>
      <c r="C2152" s="8" t="s">
        <v>1301</v>
      </c>
      <c r="D2152" s="8" t="s">
        <v>1011</v>
      </c>
      <c r="E2152" s="8" t="s">
        <v>11</v>
      </c>
      <c r="F2152" s="8" t="s">
        <v>12</v>
      </c>
      <c r="G2152" s="8">
        <v>999919787</v>
      </c>
      <c r="H2152" s="8" t="s">
        <v>14</v>
      </c>
      <c r="I2152" s="18" t="s">
        <v>4657</v>
      </c>
      <c r="J2152" s="8">
        <f>(M2152-K2152)+W2152</f>
        <v>166</v>
      </c>
      <c r="K2152" s="8"/>
      <c r="L2152" s="9"/>
      <c r="M2152" s="8">
        <f>SUM(N2152,O2152,P2152,Q2152,S2152,T2152,U2152)</f>
        <v>166</v>
      </c>
      <c r="N2152" s="8">
        <f>SUM(AX2152)</f>
        <v>0</v>
      </c>
      <c r="O2152" s="8">
        <v>0</v>
      </c>
      <c r="P2152" s="8">
        <f>SUM(AO2152,AW2152)</f>
        <v>0</v>
      </c>
      <c r="Q2152" s="8">
        <f>SUM(AK2152,AL2152,AM2152,AN2152,AP2152,AQ2152,AR2152,AO2152)</f>
        <v>0</v>
      </c>
      <c r="R2152" s="8">
        <f>COUNTIF(AK2152:AR2152, "&gt;0")</f>
        <v>0</v>
      </c>
      <c r="S2152" s="8">
        <f>SUM(AS2152,AT2152)</f>
        <v>90</v>
      </c>
      <c r="T2152" s="8">
        <f>SUM(AU2152)</f>
        <v>76</v>
      </c>
      <c r="U2152" s="8">
        <f>SUM(AV2152)</f>
        <v>0</v>
      </c>
      <c r="V2152" s="9"/>
      <c r="W2152" s="8">
        <f>(X2152+AD2152)</f>
        <v>0</v>
      </c>
      <c r="X2152" s="8">
        <f>SUM(Y2152:AB2152)</f>
        <v>0</v>
      </c>
      <c r="Y2152" s="8">
        <v>0</v>
      </c>
      <c r="Z2152" s="8">
        <f>0</f>
        <v>0</v>
      </c>
      <c r="AA2152" s="8">
        <f>SUM(AZ2152,BB2152)</f>
        <v>0</v>
      </c>
      <c r="AB2152" s="8">
        <f>SUM(BC2152,BD2152)</f>
        <v>0</v>
      </c>
      <c r="AC2152" s="8">
        <f>COUNTIF(BC2152:BD2152,"&gt;0")</f>
        <v>0</v>
      </c>
      <c r="AD2152" s="8">
        <f>SUM(AE2152:AI2152)</f>
        <v>0</v>
      </c>
      <c r="AE2152" s="8">
        <v>0</v>
      </c>
      <c r="AF2152" s="8">
        <v>0</v>
      </c>
      <c r="AG2152" s="8">
        <v>0</v>
      </c>
      <c r="AH2152" s="8">
        <v>0</v>
      </c>
      <c r="AI2152" s="8">
        <f>SUM(BA2152)</f>
        <v>0</v>
      </c>
      <c r="AJ2152" s="9"/>
      <c r="AK2152" s="8">
        <v>0</v>
      </c>
      <c r="AL2152" s="8">
        <v>0</v>
      </c>
      <c r="AM2152" s="8">
        <v>0</v>
      </c>
      <c r="AN2152" s="8">
        <v>0</v>
      </c>
      <c r="AO2152" s="8">
        <v>0</v>
      </c>
      <c r="AP2152" s="8">
        <v>0</v>
      </c>
      <c r="AQ2152" s="8">
        <v>0</v>
      </c>
      <c r="AR2152" s="8">
        <v>0</v>
      </c>
      <c r="AS2152" s="8">
        <v>0</v>
      </c>
      <c r="AT2152" s="8">
        <v>90</v>
      </c>
      <c r="AU2152" s="15">
        <v>76</v>
      </c>
      <c r="AV2152" s="15">
        <v>0</v>
      </c>
      <c r="AW2152" s="15">
        <v>0</v>
      </c>
      <c r="AX2152" s="15">
        <v>0</v>
      </c>
      <c r="AY2152" s="29"/>
      <c r="AZ2152" s="33">
        <v>0</v>
      </c>
      <c r="BA2152" s="33">
        <v>0</v>
      </c>
      <c r="BB2152" s="33">
        <v>0</v>
      </c>
      <c r="BC2152" s="33">
        <v>0</v>
      </c>
      <c r="BD2152" s="33">
        <v>0</v>
      </c>
    </row>
    <row r="2153" spans="1:56" x14ac:dyDescent="0.25">
      <c r="A2153" s="51" t="s">
        <v>6134</v>
      </c>
      <c r="B2153" s="33" t="str">
        <f>CONCATENATE(G2153,"-",H2153,"-",I2153)</f>
        <v>999928823-Junior--68kg</v>
      </c>
      <c r="C2153" s="15" t="s">
        <v>140</v>
      </c>
      <c r="D2153" s="15" t="s">
        <v>657</v>
      </c>
      <c r="E2153" s="15" t="s">
        <v>11</v>
      </c>
      <c r="F2153" s="15" t="s">
        <v>12</v>
      </c>
      <c r="G2153" s="15">
        <v>999928823</v>
      </c>
      <c r="H2153" s="8" t="s">
        <v>14</v>
      </c>
      <c r="I2153" s="18" t="s">
        <v>4657</v>
      </c>
      <c r="J2153" s="8">
        <f>(M2153-K2153)+W2153</f>
        <v>113</v>
      </c>
      <c r="K2153" s="15"/>
      <c r="L2153" s="16"/>
      <c r="M2153" s="8">
        <f>SUM(N2153,O2153,P2153,Q2153,S2153,T2153,U2153)</f>
        <v>113</v>
      </c>
      <c r="N2153" s="8">
        <f>SUM(AX2153)</f>
        <v>0</v>
      </c>
      <c r="O2153" s="8">
        <v>0</v>
      </c>
      <c r="P2153" s="8">
        <f>SUM(AO2153,AW2153)</f>
        <v>0</v>
      </c>
      <c r="Q2153" s="8">
        <f>SUM(AK2153,AL2153,AM2153,AN2153,AP2153,AQ2153,AR2153,AO2153)</f>
        <v>45</v>
      </c>
      <c r="R2153" s="8">
        <f>COUNTIF(AK2153:AR2153, "&gt;0")</f>
        <v>1</v>
      </c>
      <c r="S2153" s="8">
        <f>SUM(AS2153,AT2153)</f>
        <v>68</v>
      </c>
      <c r="T2153" s="8">
        <f>SUM(AU2153)</f>
        <v>0</v>
      </c>
      <c r="U2153" s="8">
        <f>SUM(AV2153)</f>
        <v>0</v>
      </c>
      <c r="V2153" s="16"/>
      <c r="W2153" s="8">
        <f>(X2153+AD2153)</f>
        <v>0</v>
      </c>
      <c r="X2153" s="8">
        <f>SUM(Y2153:AB2153)</f>
        <v>0</v>
      </c>
      <c r="Y2153" s="8">
        <v>0</v>
      </c>
      <c r="Z2153" s="8">
        <f>0</f>
        <v>0</v>
      </c>
      <c r="AA2153" s="8">
        <f>SUM(AZ2153,BB2153)</f>
        <v>0</v>
      </c>
      <c r="AB2153" s="8">
        <f>SUM(BC2153,BD2153)</f>
        <v>0</v>
      </c>
      <c r="AC2153" s="8">
        <f>COUNTIF(BC2153:BD2153,"&gt;0")</f>
        <v>0</v>
      </c>
      <c r="AD2153" s="8">
        <f>SUM(AE2153:AI2153)</f>
        <v>0</v>
      </c>
      <c r="AE2153" s="8">
        <v>0</v>
      </c>
      <c r="AF2153" s="8">
        <v>0</v>
      </c>
      <c r="AG2153" s="8">
        <v>0</v>
      </c>
      <c r="AH2153" s="8">
        <v>0</v>
      </c>
      <c r="AI2153" s="8">
        <f>SUM(BA2153)</f>
        <v>0</v>
      </c>
      <c r="AJ2153" s="16"/>
      <c r="AK2153" s="8">
        <v>0</v>
      </c>
      <c r="AL2153" s="8">
        <v>0</v>
      </c>
      <c r="AM2153" s="8">
        <v>45</v>
      </c>
      <c r="AN2153" s="8">
        <v>0</v>
      </c>
      <c r="AO2153" s="8">
        <v>0</v>
      </c>
      <c r="AP2153" s="8">
        <v>0</v>
      </c>
      <c r="AQ2153" s="8">
        <v>0</v>
      </c>
      <c r="AR2153" s="8">
        <v>0</v>
      </c>
      <c r="AS2153" s="8">
        <v>68</v>
      </c>
      <c r="AT2153" s="8">
        <v>0</v>
      </c>
      <c r="AU2153" s="15">
        <v>0</v>
      </c>
      <c r="AV2153" s="15">
        <v>0</v>
      </c>
      <c r="AW2153" s="15">
        <v>0</v>
      </c>
      <c r="AX2153" s="15">
        <v>0</v>
      </c>
      <c r="AY2153" s="29"/>
      <c r="AZ2153" s="33">
        <v>0</v>
      </c>
      <c r="BA2153" s="33">
        <v>0</v>
      </c>
      <c r="BB2153" s="33">
        <v>0</v>
      </c>
      <c r="BC2153" s="33">
        <v>0</v>
      </c>
      <c r="BD2153" s="33">
        <v>0</v>
      </c>
    </row>
    <row r="2154" spans="1:56" x14ac:dyDescent="0.25">
      <c r="A2154" s="51" t="s">
        <v>4917</v>
      </c>
      <c r="B2154" s="33" t="str">
        <f>CONCATENATE(G2154,"-",H2154,"-",I2154)</f>
        <v>999912940-Junior--68kg</v>
      </c>
      <c r="C2154" s="43" t="s">
        <v>1335</v>
      </c>
      <c r="D2154" s="43" t="s">
        <v>1336</v>
      </c>
      <c r="E2154" s="43" t="s">
        <v>11</v>
      </c>
      <c r="F2154" s="43" t="s">
        <v>12</v>
      </c>
      <c r="G2154" s="43">
        <v>999912940</v>
      </c>
      <c r="H2154" s="8" t="s">
        <v>14</v>
      </c>
      <c r="I2154" s="43" t="s">
        <v>4657</v>
      </c>
      <c r="J2154" s="8">
        <f>(M2154-K2154)+W2154</f>
        <v>100</v>
      </c>
      <c r="K2154" s="8">
        <f>M2154/2</f>
        <v>0</v>
      </c>
      <c r="L2154" s="9"/>
      <c r="M2154" s="8">
        <f>SUM(N2154,O2154,P2154,Q2154,S2154,T2154,U2154)</f>
        <v>0</v>
      </c>
      <c r="N2154" s="8">
        <f>SUM(AX2154)</f>
        <v>0</v>
      </c>
      <c r="O2154" s="8">
        <v>0</v>
      </c>
      <c r="P2154" s="8">
        <f>SUM(AO2154,AW2154)</f>
        <v>0</v>
      </c>
      <c r="Q2154" s="8">
        <f>SUM(AK2154,AL2154,AM2154,AN2154,AP2154,AQ2154,AR2154,AO2154)</f>
        <v>0</v>
      </c>
      <c r="R2154" s="8">
        <f>COUNTIF(AK2154:AR2154, "&gt;0")</f>
        <v>0</v>
      </c>
      <c r="S2154" s="8">
        <f>SUM(AS2154,AT2154)</f>
        <v>0</v>
      </c>
      <c r="T2154" s="8">
        <f>SUM(AU2154)</f>
        <v>0</v>
      </c>
      <c r="U2154" s="8">
        <f>SUM(AV2154)</f>
        <v>0</v>
      </c>
      <c r="V2154" s="9"/>
      <c r="W2154" s="8">
        <f>(X2154+AD2154)</f>
        <v>100</v>
      </c>
      <c r="X2154" s="8">
        <f>SUM(Y2154:AB2154)</f>
        <v>100</v>
      </c>
      <c r="Y2154" s="8">
        <v>0</v>
      </c>
      <c r="Z2154" s="8">
        <f>0</f>
        <v>0</v>
      </c>
      <c r="AA2154" s="8">
        <f>SUM(AZ2154,BB2154)</f>
        <v>100</v>
      </c>
      <c r="AB2154" s="8">
        <f>SUM(BC2154,BD2154)</f>
        <v>0</v>
      </c>
      <c r="AC2154" s="8">
        <f>COUNTIF(BC2154:BD2154,"&gt;0")</f>
        <v>0</v>
      </c>
      <c r="AD2154" s="8">
        <f>SUM(AE2154:AI2154)</f>
        <v>0</v>
      </c>
      <c r="AE2154" s="8">
        <v>0</v>
      </c>
      <c r="AF2154" s="8">
        <v>0</v>
      </c>
      <c r="AG2154" s="8">
        <v>0</v>
      </c>
      <c r="AH2154" s="8">
        <v>0</v>
      </c>
      <c r="AI2154" s="8">
        <f>SUM(BA2154)</f>
        <v>0</v>
      </c>
      <c r="AJ2154" s="9"/>
      <c r="AK2154" s="8">
        <v>0</v>
      </c>
      <c r="AL2154" s="8">
        <v>0</v>
      </c>
      <c r="AM2154" s="8">
        <v>0</v>
      </c>
      <c r="AN2154" s="8">
        <v>0</v>
      </c>
      <c r="AO2154" s="8">
        <v>0</v>
      </c>
      <c r="AP2154" s="8">
        <v>0</v>
      </c>
      <c r="AQ2154" s="8">
        <v>0</v>
      </c>
      <c r="AR2154" s="8">
        <v>0</v>
      </c>
      <c r="AS2154" s="8">
        <v>0</v>
      </c>
      <c r="AT2154" s="8">
        <v>0</v>
      </c>
      <c r="AU2154" s="8">
        <v>0</v>
      </c>
      <c r="AV2154" s="8">
        <v>0</v>
      </c>
      <c r="AW2154" s="8">
        <v>0</v>
      </c>
      <c r="AX2154" s="8">
        <v>0</v>
      </c>
      <c r="AY2154" s="30"/>
      <c r="AZ2154" s="33">
        <v>100</v>
      </c>
      <c r="BA2154" s="33">
        <v>0</v>
      </c>
      <c r="BB2154" s="33">
        <v>0</v>
      </c>
      <c r="BC2154" s="33">
        <v>0</v>
      </c>
      <c r="BD2154" s="33">
        <v>0</v>
      </c>
    </row>
    <row r="2155" spans="1:56" x14ac:dyDescent="0.25">
      <c r="A2155" s="51" t="s">
        <v>6128</v>
      </c>
      <c r="B2155" s="33" t="str">
        <f>CONCATENATE(G2155,"-",H2155,"-",I2155)</f>
        <v>999915816-Junior--68kg</v>
      </c>
      <c r="C2155" s="8" t="s">
        <v>304</v>
      </c>
      <c r="D2155" s="8" t="s">
        <v>305</v>
      </c>
      <c r="E2155" s="8" t="s">
        <v>11</v>
      </c>
      <c r="F2155" s="8" t="s">
        <v>12</v>
      </c>
      <c r="G2155" s="8">
        <v>999915816</v>
      </c>
      <c r="H2155" s="8" t="s">
        <v>14</v>
      </c>
      <c r="I2155" s="18" t="s">
        <v>4657</v>
      </c>
      <c r="J2155" s="8">
        <f>(M2155-K2155)+W2155</f>
        <v>90</v>
      </c>
      <c r="K2155" s="8"/>
      <c r="L2155" s="9"/>
      <c r="M2155" s="8">
        <f>SUM(N2155,O2155,P2155,Q2155,S2155,T2155,U2155)</f>
        <v>90</v>
      </c>
      <c r="N2155" s="8">
        <f>SUM(AX2155)</f>
        <v>0</v>
      </c>
      <c r="O2155" s="8">
        <v>0</v>
      </c>
      <c r="P2155" s="8">
        <f>SUM(AO2155,AW2155)</f>
        <v>0</v>
      </c>
      <c r="Q2155" s="8">
        <f>SUM(AK2155,AL2155,AM2155,AN2155,AP2155,AQ2155,AR2155,AO2155)</f>
        <v>0</v>
      </c>
      <c r="R2155" s="8">
        <f>COUNTIF(AK2155:AR2155, "&gt;0")</f>
        <v>0</v>
      </c>
      <c r="S2155" s="8">
        <f>SUM(AS2155,AT2155)</f>
        <v>90</v>
      </c>
      <c r="T2155" s="8">
        <f>SUM(AU2155)</f>
        <v>0</v>
      </c>
      <c r="U2155" s="8">
        <f>SUM(AV2155)</f>
        <v>0</v>
      </c>
      <c r="V2155" s="9"/>
      <c r="W2155" s="8">
        <f>(X2155+AD2155)</f>
        <v>0</v>
      </c>
      <c r="X2155" s="8">
        <f>SUM(Y2155:AB2155)</f>
        <v>0</v>
      </c>
      <c r="Y2155" s="8">
        <v>0</v>
      </c>
      <c r="Z2155" s="8">
        <f>0</f>
        <v>0</v>
      </c>
      <c r="AA2155" s="8">
        <f>SUM(AZ2155,BB2155)</f>
        <v>0</v>
      </c>
      <c r="AB2155" s="8">
        <f>SUM(BC2155,BD2155)</f>
        <v>0</v>
      </c>
      <c r="AC2155" s="8">
        <f>COUNTIF(BC2155:BD2155,"&gt;0")</f>
        <v>0</v>
      </c>
      <c r="AD2155" s="8">
        <f>SUM(AE2155:AI2155)</f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f>SUM(BA2155)</f>
        <v>0</v>
      </c>
      <c r="AJ2155" s="9"/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Q2155" s="8">
        <v>0</v>
      </c>
      <c r="AR2155" s="8">
        <v>0</v>
      </c>
      <c r="AS2155" s="8">
        <v>90</v>
      </c>
      <c r="AT2155" s="8">
        <v>0</v>
      </c>
      <c r="AU2155" s="15">
        <v>0</v>
      </c>
      <c r="AV2155" s="15">
        <v>0</v>
      </c>
      <c r="AW2155" s="15">
        <v>0</v>
      </c>
      <c r="AX2155" s="15">
        <v>0</v>
      </c>
      <c r="AY2155" s="29"/>
      <c r="AZ2155" s="33">
        <v>0</v>
      </c>
      <c r="BA2155" s="33">
        <v>0</v>
      </c>
      <c r="BB2155" s="33">
        <v>0</v>
      </c>
      <c r="BC2155" s="33">
        <v>0</v>
      </c>
      <c r="BD2155" s="33">
        <v>0</v>
      </c>
    </row>
    <row r="2156" spans="1:56" x14ac:dyDescent="0.25">
      <c r="A2156" s="51" t="s">
        <v>4918</v>
      </c>
      <c r="B2156" s="33" t="str">
        <f>CONCATENATE(G2156,"-",H2156,"-",I2156)</f>
        <v>999931796-Junior--68kg</v>
      </c>
      <c r="C2156" s="43" t="s">
        <v>1173</v>
      </c>
      <c r="D2156" s="43" t="s">
        <v>2461</v>
      </c>
      <c r="E2156" s="43" t="s">
        <v>11</v>
      </c>
      <c r="F2156" s="43" t="s">
        <v>12</v>
      </c>
      <c r="G2156" s="43">
        <v>999931796</v>
      </c>
      <c r="H2156" s="8" t="s">
        <v>14</v>
      </c>
      <c r="I2156" s="43" t="s">
        <v>4657</v>
      </c>
      <c r="J2156" s="8">
        <f>(M2156-K2156)+W2156</f>
        <v>75</v>
      </c>
      <c r="K2156" s="8">
        <f>M2156/2</f>
        <v>0</v>
      </c>
      <c r="L2156" s="9"/>
      <c r="M2156" s="8">
        <f>SUM(N2156,O2156,P2156,Q2156,S2156,T2156,U2156)</f>
        <v>0</v>
      </c>
      <c r="N2156" s="8">
        <f>SUM(AX2156)</f>
        <v>0</v>
      </c>
      <c r="O2156" s="8">
        <v>0</v>
      </c>
      <c r="P2156" s="8">
        <f>SUM(AO2156,AW2156)</f>
        <v>0</v>
      </c>
      <c r="Q2156" s="8">
        <f>SUM(AK2156,AL2156,AM2156,AN2156,AP2156,AQ2156,AR2156,AO2156)</f>
        <v>0</v>
      </c>
      <c r="R2156" s="8">
        <f>COUNTIF(AK2156:AR2156, "&gt;0")</f>
        <v>0</v>
      </c>
      <c r="S2156" s="8">
        <f>SUM(AS2156,AT2156)</f>
        <v>0</v>
      </c>
      <c r="T2156" s="8">
        <f>SUM(AU2156)</f>
        <v>0</v>
      </c>
      <c r="U2156" s="8">
        <f>SUM(AV2156)</f>
        <v>0</v>
      </c>
      <c r="V2156" s="9"/>
      <c r="W2156" s="8">
        <f>(X2156+AD2156)</f>
        <v>75</v>
      </c>
      <c r="X2156" s="8">
        <f>SUM(Y2156:AB2156)</f>
        <v>75</v>
      </c>
      <c r="Y2156" s="8">
        <v>0</v>
      </c>
      <c r="Z2156" s="8">
        <f>0</f>
        <v>0</v>
      </c>
      <c r="AA2156" s="8">
        <f>SUM(AZ2156,BB2156)</f>
        <v>75</v>
      </c>
      <c r="AB2156" s="8">
        <f>SUM(BC2156,BD2156)</f>
        <v>0</v>
      </c>
      <c r="AC2156" s="8">
        <f>COUNTIF(BC2156:BD2156,"&gt;0")</f>
        <v>0</v>
      </c>
      <c r="AD2156" s="8">
        <f>SUM(AE2156:AI2156)</f>
        <v>0</v>
      </c>
      <c r="AE2156" s="8">
        <v>0</v>
      </c>
      <c r="AF2156" s="8">
        <v>0</v>
      </c>
      <c r="AG2156" s="8">
        <v>0</v>
      </c>
      <c r="AH2156" s="8">
        <v>0</v>
      </c>
      <c r="AI2156" s="8">
        <f>SUM(BA2156)</f>
        <v>0</v>
      </c>
      <c r="AJ2156" s="9"/>
      <c r="AK2156" s="8">
        <v>0</v>
      </c>
      <c r="AL2156" s="8">
        <v>0</v>
      </c>
      <c r="AM2156" s="8">
        <v>0</v>
      </c>
      <c r="AN2156" s="8">
        <v>0</v>
      </c>
      <c r="AO2156" s="8">
        <v>0</v>
      </c>
      <c r="AP2156" s="8">
        <v>0</v>
      </c>
      <c r="AQ2156" s="8">
        <v>0</v>
      </c>
      <c r="AR2156" s="8">
        <v>0</v>
      </c>
      <c r="AS2156" s="8">
        <v>0</v>
      </c>
      <c r="AT2156" s="8">
        <v>0</v>
      </c>
      <c r="AU2156" s="8">
        <v>0</v>
      </c>
      <c r="AV2156" s="8">
        <v>0</v>
      </c>
      <c r="AW2156" s="8">
        <v>0</v>
      </c>
      <c r="AX2156" s="8">
        <v>0</v>
      </c>
      <c r="AY2156" s="30"/>
      <c r="AZ2156" s="33">
        <v>75</v>
      </c>
      <c r="BA2156" s="33">
        <v>0</v>
      </c>
      <c r="BB2156" s="33">
        <v>0</v>
      </c>
      <c r="BC2156" s="33">
        <v>0</v>
      </c>
      <c r="BD2156" s="33">
        <v>0</v>
      </c>
    </row>
    <row r="2157" spans="1:56" x14ac:dyDescent="0.25">
      <c r="A2157" s="51" t="s">
        <v>6139</v>
      </c>
      <c r="B2157" s="33" t="str">
        <f>CONCATENATE(G2157,"-",H2157,"-",I2157)</f>
        <v>999931383-Junior--68kg</v>
      </c>
      <c r="C2157" s="8" t="s">
        <v>95</v>
      </c>
      <c r="D2157" s="8" t="s">
        <v>625</v>
      </c>
      <c r="E2157" s="8" t="s">
        <v>11</v>
      </c>
      <c r="F2157" s="8" t="s">
        <v>12</v>
      </c>
      <c r="G2157" s="8">
        <v>999931383</v>
      </c>
      <c r="H2157" s="8" t="s">
        <v>14</v>
      </c>
      <c r="I2157" s="18" t="s">
        <v>4657</v>
      </c>
      <c r="J2157" s="8">
        <f>(M2157-K2157)+W2157</f>
        <v>67.5</v>
      </c>
      <c r="K2157" s="8">
        <f>M2157/2</f>
        <v>67.5</v>
      </c>
      <c r="L2157" s="9"/>
      <c r="M2157" s="8">
        <f>SUM(N2157,O2157,P2157,Q2157,S2157,T2157,U2157)</f>
        <v>135</v>
      </c>
      <c r="N2157" s="8">
        <f>SUM(AX2157)</f>
        <v>0</v>
      </c>
      <c r="O2157" s="8">
        <v>0</v>
      </c>
      <c r="P2157" s="8">
        <f>SUM(AO2157,AW2157)</f>
        <v>0</v>
      </c>
      <c r="Q2157" s="8">
        <f>SUM(AK2157,AL2157,AM2157,AN2157,AP2157,AQ2157,AR2157,AO2157)</f>
        <v>0</v>
      </c>
      <c r="R2157" s="8">
        <f>COUNTIF(AK2157:AR2157, "&gt;0")</f>
        <v>0</v>
      </c>
      <c r="S2157" s="8">
        <f>SUM(AS2157,AT2157)</f>
        <v>0</v>
      </c>
      <c r="T2157" s="8">
        <f>SUM(AU2157)</f>
        <v>135</v>
      </c>
      <c r="U2157" s="8">
        <f>SUM(AV2157)</f>
        <v>0</v>
      </c>
      <c r="V2157" s="9"/>
      <c r="W2157" s="8">
        <f>(X2157+AD2157)</f>
        <v>0</v>
      </c>
      <c r="X2157" s="8">
        <f>SUM(Y2157:AB2157)</f>
        <v>0</v>
      </c>
      <c r="Y2157" s="8">
        <v>0</v>
      </c>
      <c r="Z2157" s="8">
        <f>0</f>
        <v>0</v>
      </c>
      <c r="AA2157" s="8">
        <f>SUM(AZ2157,BB2157)</f>
        <v>0</v>
      </c>
      <c r="AB2157" s="8">
        <f>SUM(BC2157,BD2157)</f>
        <v>0</v>
      </c>
      <c r="AC2157" s="8">
        <f>COUNTIF(BC2157:BD2157,"&gt;0")</f>
        <v>0</v>
      </c>
      <c r="AD2157" s="8">
        <f>SUM(AE2157:AI2157)</f>
        <v>0</v>
      </c>
      <c r="AE2157" s="8">
        <v>0</v>
      </c>
      <c r="AF2157" s="8">
        <v>0</v>
      </c>
      <c r="AG2157" s="8">
        <v>0</v>
      </c>
      <c r="AH2157" s="8">
        <v>0</v>
      </c>
      <c r="AI2157" s="8">
        <f>SUM(BA2157)</f>
        <v>0</v>
      </c>
      <c r="AJ2157" s="9"/>
      <c r="AK2157" s="8">
        <v>0</v>
      </c>
      <c r="AL2157" s="8">
        <v>0</v>
      </c>
      <c r="AM2157" s="8">
        <v>0</v>
      </c>
      <c r="AN2157" s="8">
        <v>0</v>
      </c>
      <c r="AO2157" s="8">
        <v>0</v>
      </c>
      <c r="AP2157" s="8">
        <v>0</v>
      </c>
      <c r="AQ2157" s="8">
        <v>0</v>
      </c>
      <c r="AR2157" s="8">
        <v>0</v>
      </c>
      <c r="AS2157" s="8">
        <v>0</v>
      </c>
      <c r="AT2157" s="8">
        <v>0</v>
      </c>
      <c r="AU2157" s="15">
        <v>135</v>
      </c>
      <c r="AV2157" s="15">
        <v>0</v>
      </c>
      <c r="AW2157" s="15">
        <v>0</v>
      </c>
      <c r="AX2157" s="15">
        <v>0</v>
      </c>
      <c r="AY2157" s="29"/>
      <c r="AZ2157" s="33">
        <v>0</v>
      </c>
      <c r="BA2157" s="33">
        <v>0</v>
      </c>
      <c r="BB2157" s="33">
        <v>0</v>
      </c>
      <c r="BC2157" s="33">
        <v>0</v>
      </c>
      <c r="BD2157" s="33">
        <v>0</v>
      </c>
    </row>
    <row r="2158" spans="1:56" x14ac:dyDescent="0.25">
      <c r="A2158" s="51" t="s">
        <v>9438</v>
      </c>
      <c r="B2158" s="33" t="str">
        <f>CONCATENATE(G2158,"-",H2158,"-",I2158)</f>
        <v>999932339-Junior--68kg</v>
      </c>
      <c r="C2158" s="42" t="s">
        <v>9255</v>
      </c>
      <c r="D2158" s="42" t="s">
        <v>3924</v>
      </c>
      <c r="E2158" s="42" t="s">
        <v>11</v>
      </c>
      <c r="F2158" s="43" t="s">
        <v>12</v>
      </c>
      <c r="G2158" s="42">
        <v>999932339</v>
      </c>
      <c r="H2158" s="8" t="s">
        <v>14</v>
      </c>
      <c r="I2158" s="42" t="s">
        <v>4657</v>
      </c>
      <c r="J2158" s="8">
        <f>(M2158-K2158)+W2158</f>
        <v>60</v>
      </c>
      <c r="K2158" s="8">
        <f>M2158/2</f>
        <v>0</v>
      </c>
      <c r="L2158" s="9"/>
      <c r="M2158" s="8">
        <f>SUM(N2158,O2158,P2158,Q2158,S2158,T2158,U2158)</f>
        <v>0</v>
      </c>
      <c r="N2158" s="8">
        <f>SUM(AX2158)</f>
        <v>0</v>
      </c>
      <c r="O2158" s="8">
        <v>0</v>
      </c>
      <c r="P2158" s="8">
        <f>SUM(AO2158,AW2158)</f>
        <v>0</v>
      </c>
      <c r="Q2158" s="8">
        <f>SUM(AK2158,AL2158,AM2158,AN2158,AP2158,AQ2158,AR2158,AO2158)</f>
        <v>0</v>
      </c>
      <c r="R2158" s="8">
        <f>COUNTIF(AK2158:AR2158, "&gt;0")</f>
        <v>0</v>
      </c>
      <c r="S2158" s="8">
        <f>SUM(AS2158,AT2158)</f>
        <v>0</v>
      </c>
      <c r="T2158" s="8">
        <f>SUM(AU2158)</f>
        <v>0</v>
      </c>
      <c r="U2158" s="8">
        <f>SUM(AV2158)</f>
        <v>0</v>
      </c>
      <c r="V2158" s="9"/>
      <c r="W2158" s="8">
        <f>(X2158+AD2158)</f>
        <v>60</v>
      </c>
      <c r="X2158" s="8">
        <f>SUM(Y2158:AB2158)</f>
        <v>60</v>
      </c>
      <c r="Y2158" s="8">
        <v>0</v>
      </c>
      <c r="Z2158" s="8">
        <f>0</f>
        <v>0</v>
      </c>
      <c r="AA2158" s="8">
        <f>SUM(AZ2158,BB2158)</f>
        <v>0</v>
      </c>
      <c r="AB2158" s="8">
        <f>SUM(BC2158,BD2158)</f>
        <v>60</v>
      </c>
      <c r="AC2158" s="8">
        <f>COUNTIF(BC2158:BD2158,"&gt;0")</f>
        <v>1</v>
      </c>
      <c r="AD2158" s="8">
        <f>SUM(AE2158:AI2158)</f>
        <v>0</v>
      </c>
      <c r="AE2158" s="8">
        <v>0</v>
      </c>
      <c r="AF2158" s="8">
        <v>0</v>
      </c>
      <c r="AG2158" s="8">
        <v>0</v>
      </c>
      <c r="AH2158" s="8">
        <v>0</v>
      </c>
      <c r="AI2158" s="8">
        <f>SUM(BA2158)</f>
        <v>0</v>
      </c>
      <c r="AJ2158" s="9"/>
      <c r="AK2158" s="8">
        <v>0</v>
      </c>
      <c r="AL2158" s="8">
        <v>0</v>
      </c>
      <c r="AM2158" s="8">
        <v>0</v>
      </c>
      <c r="AN2158" s="8">
        <v>0</v>
      </c>
      <c r="AO2158" s="8">
        <v>0</v>
      </c>
      <c r="AP2158" s="8">
        <v>0</v>
      </c>
      <c r="AQ2158" s="8">
        <v>0</v>
      </c>
      <c r="AR2158" s="8">
        <v>0</v>
      </c>
      <c r="AS2158" s="8">
        <v>0</v>
      </c>
      <c r="AT2158" s="8">
        <v>0</v>
      </c>
      <c r="AU2158" s="8">
        <v>0</v>
      </c>
      <c r="AV2158" s="8">
        <v>0</v>
      </c>
      <c r="AW2158" s="8">
        <v>0</v>
      </c>
      <c r="AX2158" s="8">
        <v>0</v>
      </c>
      <c r="AY2158" s="30"/>
      <c r="AZ2158" s="33">
        <v>0</v>
      </c>
      <c r="BA2158" s="33">
        <v>0</v>
      </c>
      <c r="BB2158" s="33">
        <v>0</v>
      </c>
      <c r="BC2158" s="33">
        <v>60</v>
      </c>
      <c r="BD2158" s="33">
        <v>0</v>
      </c>
    </row>
    <row r="2159" spans="1:56" x14ac:dyDescent="0.25">
      <c r="A2159" s="51" t="s">
        <v>6133</v>
      </c>
      <c r="B2159" s="33" t="str">
        <f>CONCATENATE(G2159,"-",H2159,"-",I2159)</f>
        <v>999925023-Junior--68kg</v>
      </c>
      <c r="C2159" s="8" t="s">
        <v>321</v>
      </c>
      <c r="D2159" s="8" t="s">
        <v>322</v>
      </c>
      <c r="E2159" s="8" t="s">
        <v>11</v>
      </c>
      <c r="F2159" s="8" t="s">
        <v>12</v>
      </c>
      <c r="G2159" s="8">
        <v>999925023</v>
      </c>
      <c r="H2159" s="8" t="s">
        <v>14</v>
      </c>
      <c r="I2159" s="18" t="s">
        <v>4657</v>
      </c>
      <c r="J2159" s="8">
        <f>(M2159-K2159)+W2159</f>
        <v>57</v>
      </c>
      <c r="K2159" s="8"/>
      <c r="L2159" s="9"/>
      <c r="M2159" s="8">
        <f>SUM(N2159,O2159,P2159,Q2159,S2159,T2159,U2159)</f>
        <v>57</v>
      </c>
      <c r="N2159" s="8">
        <f>SUM(AX2159)</f>
        <v>0</v>
      </c>
      <c r="O2159" s="8">
        <v>0</v>
      </c>
      <c r="P2159" s="8">
        <f>SUM(AO2159,AW2159)</f>
        <v>0</v>
      </c>
      <c r="Q2159" s="8">
        <f>SUM(AK2159,AL2159,AM2159,AN2159,AP2159,AQ2159,AR2159,AO2159)</f>
        <v>0</v>
      </c>
      <c r="R2159" s="8">
        <f>COUNTIF(AK2159:AR2159, "&gt;0")</f>
        <v>0</v>
      </c>
      <c r="S2159" s="8">
        <f>SUM(AS2159,AT2159)</f>
        <v>0</v>
      </c>
      <c r="T2159" s="8">
        <f>SUM(AU2159)</f>
        <v>57</v>
      </c>
      <c r="U2159" s="8">
        <f>SUM(AV2159)</f>
        <v>0</v>
      </c>
      <c r="V2159" s="9"/>
      <c r="W2159" s="8">
        <f>(X2159+AD2159)</f>
        <v>0</v>
      </c>
      <c r="X2159" s="8">
        <f>SUM(Y2159:AB2159)</f>
        <v>0</v>
      </c>
      <c r="Y2159" s="8">
        <v>0</v>
      </c>
      <c r="Z2159" s="8">
        <f>0</f>
        <v>0</v>
      </c>
      <c r="AA2159" s="8">
        <f>SUM(AZ2159,BB2159)</f>
        <v>0</v>
      </c>
      <c r="AB2159" s="8">
        <f>SUM(BC2159,BD2159)</f>
        <v>0</v>
      </c>
      <c r="AC2159" s="8">
        <f>COUNTIF(BC2159:BD2159,"&gt;0")</f>
        <v>0</v>
      </c>
      <c r="AD2159" s="8">
        <f>SUM(AE2159:AI2159)</f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f>SUM(BA2159)</f>
        <v>0</v>
      </c>
      <c r="AJ2159" s="9"/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Q2159" s="8">
        <v>0</v>
      </c>
      <c r="AR2159" s="8">
        <v>0</v>
      </c>
      <c r="AS2159" s="8">
        <v>0</v>
      </c>
      <c r="AT2159" s="8">
        <v>0</v>
      </c>
      <c r="AU2159" s="15">
        <v>57</v>
      </c>
      <c r="AV2159" s="15">
        <v>0</v>
      </c>
      <c r="AW2159" s="15">
        <v>0</v>
      </c>
      <c r="AX2159" s="15">
        <v>0</v>
      </c>
      <c r="AY2159" s="29"/>
      <c r="AZ2159" s="33">
        <v>0</v>
      </c>
      <c r="BA2159" s="33">
        <v>0</v>
      </c>
      <c r="BB2159" s="33">
        <v>0</v>
      </c>
      <c r="BC2159" s="33">
        <v>0</v>
      </c>
      <c r="BD2159" s="33">
        <v>0</v>
      </c>
    </row>
    <row r="2160" spans="1:56" x14ac:dyDescent="0.25">
      <c r="A2160" s="51" t="s">
        <v>4919</v>
      </c>
      <c r="B2160" s="33" t="str">
        <f>CONCATENATE(G2160,"-",H2160,"-",I2160)</f>
        <v>999891366-Junior--68kg</v>
      </c>
      <c r="C2160" s="43" t="s">
        <v>190</v>
      </c>
      <c r="D2160" s="43" t="s">
        <v>4709</v>
      </c>
      <c r="E2160" s="43" t="s">
        <v>11</v>
      </c>
      <c r="F2160" s="43" t="s">
        <v>12</v>
      </c>
      <c r="G2160" s="43">
        <v>999891366</v>
      </c>
      <c r="H2160" s="8" t="s">
        <v>14</v>
      </c>
      <c r="I2160" s="43" t="s">
        <v>4657</v>
      </c>
      <c r="J2160" s="8">
        <f>(M2160-K2160)+W2160</f>
        <v>56</v>
      </c>
      <c r="K2160" s="8">
        <f>M2160/2</f>
        <v>0</v>
      </c>
      <c r="L2160" s="9"/>
      <c r="M2160" s="8">
        <f>SUM(N2160,O2160,P2160,Q2160,S2160,T2160,U2160)</f>
        <v>0</v>
      </c>
      <c r="N2160" s="8">
        <f>SUM(AX2160)</f>
        <v>0</v>
      </c>
      <c r="O2160" s="8">
        <v>0</v>
      </c>
      <c r="P2160" s="8">
        <f>SUM(AO2160,AW2160)</f>
        <v>0</v>
      </c>
      <c r="Q2160" s="8">
        <f>SUM(AK2160,AL2160,AM2160,AN2160,AP2160,AQ2160,AR2160,AO2160)</f>
        <v>0</v>
      </c>
      <c r="R2160" s="8">
        <f>COUNTIF(AK2160:AR2160, "&gt;0")</f>
        <v>0</v>
      </c>
      <c r="S2160" s="8">
        <f>SUM(AS2160,AT2160)</f>
        <v>0</v>
      </c>
      <c r="T2160" s="8">
        <f>SUM(AU2160)</f>
        <v>0</v>
      </c>
      <c r="U2160" s="8">
        <f>SUM(AV2160)</f>
        <v>0</v>
      </c>
      <c r="V2160" s="9"/>
      <c r="W2160" s="8">
        <f>(X2160+AD2160)</f>
        <v>56</v>
      </c>
      <c r="X2160" s="8">
        <f>SUM(Y2160:AB2160)</f>
        <v>56</v>
      </c>
      <c r="Y2160" s="8">
        <v>0</v>
      </c>
      <c r="Z2160" s="8">
        <f>0</f>
        <v>0</v>
      </c>
      <c r="AA2160" s="8">
        <f>SUM(AZ2160,BB2160)</f>
        <v>56</v>
      </c>
      <c r="AB2160" s="8">
        <f>SUM(BC2160,BD2160)</f>
        <v>0</v>
      </c>
      <c r="AC2160" s="8">
        <f>COUNTIF(BC2160:BD2160,"&gt;0")</f>
        <v>0</v>
      </c>
      <c r="AD2160" s="8">
        <f>SUM(AE2160:AI2160)</f>
        <v>0</v>
      </c>
      <c r="AE2160" s="8">
        <v>0</v>
      </c>
      <c r="AF2160" s="8">
        <v>0</v>
      </c>
      <c r="AG2160" s="8">
        <v>0</v>
      </c>
      <c r="AH2160" s="8">
        <v>0</v>
      </c>
      <c r="AI2160" s="8">
        <f>SUM(BA2160)</f>
        <v>0</v>
      </c>
      <c r="AJ2160" s="9"/>
      <c r="AK2160" s="8">
        <v>0</v>
      </c>
      <c r="AL2160" s="8">
        <v>0</v>
      </c>
      <c r="AM2160" s="8">
        <v>0</v>
      </c>
      <c r="AN2160" s="8">
        <v>0</v>
      </c>
      <c r="AO2160" s="8">
        <v>0</v>
      </c>
      <c r="AP2160" s="8">
        <v>0</v>
      </c>
      <c r="AQ2160" s="8">
        <v>0</v>
      </c>
      <c r="AR2160" s="8">
        <v>0</v>
      </c>
      <c r="AS2160" s="8">
        <v>0</v>
      </c>
      <c r="AT2160" s="8">
        <v>0</v>
      </c>
      <c r="AU2160" s="8">
        <v>0</v>
      </c>
      <c r="AV2160" s="8">
        <v>0</v>
      </c>
      <c r="AW2160" s="8">
        <v>0</v>
      </c>
      <c r="AX2160" s="8">
        <v>0</v>
      </c>
      <c r="AY2160" s="30"/>
      <c r="AZ2160" s="33">
        <v>56</v>
      </c>
      <c r="BA2160" s="33">
        <v>0</v>
      </c>
      <c r="BB2160" s="33">
        <v>0</v>
      </c>
      <c r="BC2160" s="33">
        <v>0</v>
      </c>
      <c r="BD2160" s="33">
        <v>0</v>
      </c>
    </row>
    <row r="2161" spans="1:56" x14ac:dyDescent="0.25">
      <c r="A2161" s="51" t="s">
        <v>6140</v>
      </c>
      <c r="B2161" s="33" t="str">
        <f>CONCATENATE(G2161,"-",H2161,"-",I2161)</f>
        <v>999924883-Junior--68kg</v>
      </c>
      <c r="C2161" s="15" t="s">
        <v>291</v>
      </c>
      <c r="D2161" s="15" t="s">
        <v>4466</v>
      </c>
      <c r="E2161" s="15" t="s">
        <v>11</v>
      </c>
      <c r="F2161" s="15" t="s">
        <v>12</v>
      </c>
      <c r="G2161" s="15">
        <v>999924883</v>
      </c>
      <c r="H2161" s="8" t="s">
        <v>14</v>
      </c>
      <c r="I2161" s="18" t="s">
        <v>4657</v>
      </c>
      <c r="J2161" s="8">
        <f>(M2161-K2161)+W2161</f>
        <v>43.5</v>
      </c>
      <c r="K2161" s="15"/>
      <c r="L2161" s="16"/>
      <c r="M2161" s="8">
        <f>SUM(N2161,O2161,P2161,Q2161,S2161,T2161,U2161)</f>
        <v>43.5</v>
      </c>
      <c r="N2161" s="8">
        <f>SUM(AX2161)</f>
        <v>30</v>
      </c>
      <c r="O2161" s="8">
        <v>0</v>
      </c>
      <c r="P2161" s="8">
        <f>SUM(AO2161,AW2161)</f>
        <v>0</v>
      </c>
      <c r="Q2161" s="8">
        <f>SUM(AK2161,AL2161,AM2161,AN2161,AP2161,AQ2161,AR2161,AO2161)</f>
        <v>0</v>
      </c>
      <c r="R2161" s="8">
        <f>COUNTIF(AK2161:AR2161, "&gt;0")</f>
        <v>0</v>
      </c>
      <c r="S2161" s="8">
        <f>SUM(AS2161,AT2161)</f>
        <v>0</v>
      </c>
      <c r="T2161" s="8">
        <f>SUM(AU2161)</f>
        <v>13.5</v>
      </c>
      <c r="U2161" s="8">
        <f>SUM(AV2161)</f>
        <v>0</v>
      </c>
      <c r="V2161" s="16"/>
      <c r="W2161" s="8">
        <f>(X2161+AD2161)</f>
        <v>0</v>
      </c>
      <c r="X2161" s="8">
        <f>SUM(Y2161:AB2161)</f>
        <v>0</v>
      </c>
      <c r="Y2161" s="8">
        <v>0</v>
      </c>
      <c r="Z2161" s="8">
        <f>0</f>
        <v>0</v>
      </c>
      <c r="AA2161" s="8">
        <f>SUM(AZ2161,BB2161)</f>
        <v>0</v>
      </c>
      <c r="AB2161" s="8">
        <f>SUM(BC2161,BD2161)</f>
        <v>0</v>
      </c>
      <c r="AC2161" s="8">
        <f>COUNTIF(BC2161:BD2161,"&gt;0")</f>
        <v>0</v>
      </c>
      <c r="AD2161" s="8">
        <f>SUM(AE2161:AI2161)</f>
        <v>0</v>
      </c>
      <c r="AE2161" s="8">
        <v>0</v>
      </c>
      <c r="AF2161" s="8">
        <v>0</v>
      </c>
      <c r="AG2161" s="8">
        <v>0</v>
      </c>
      <c r="AH2161" s="8">
        <v>0</v>
      </c>
      <c r="AI2161" s="8">
        <f>SUM(BA2161)</f>
        <v>0</v>
      </c>
      <c r="AJ2161" s="16"/>
      <c r="AK2161" s="15">
        <v>0</v>
      </c>
      <c r="AL2161" s="15">
        <v>0</v>
      </c>
      <c r="AM2161" s="15">
        <v>0</v>
      </c>
      <c r="AN2161" s="15">
        <v>0</v>
      </c>
      <c r="AO2161" s="15">
        <v>0</v>
      </c>
      <c r="AP2161" s="15">
        <v>0</v>
      </c>
      <c r="AQ2161" s="15">
        <v>0</v>
      </c>
      <c r="AR2161" s="15">
        <v>0</v>
      </c>
      <c r="AS2161" s="15">
        <v>0</v>
      </c>
      <c r="AT2161" s="15">
        <v>0</v>
      </c>
      <c r="AU2161" s="15">
        <v>13.5</v>
      </c>
      <c r="AV2161" s="15">
        <v>0</v>
      </c>
      <c r="AW2161" s="15">
        <v>0</v>
      </c>
      <c r="AX2161" s="15">
        <v>30</v>
      </c>
      <c r="AY2161" s="29"/>
      <c r="AZ2161" s="33">
        <v>0</v>
      </c>
      <c r="BA2161" s="33">
        <v>0</v>
      </c>
      <c r="BB2161" s="33">
        <v>0</v>
      </c>
      <c r="BC2161" s="33">
        <v>0</v>
      </c>
      <c r="BD2161" s="33">
        <v>0</v>
      </c>
    </row>
    <row r="2162" spans="1:56" x14ac:dyDescent="0.25">
      <c r="A2162" s="51" t="s">
        <v>6137</v>
      </c>
      <c r="B2162" s="33" t="str">
        <f>CONCATENATE(G2162,"-",H2162,"-",I2162)</f>
        <v>999876692-Junior--68kg</v>
      </c>
      <c r="C2162" s="8" t="s">
        <v>116</v>
      </c>
      <c r="D2162" s="8" t="s">
        <v>1373</v>
      </c>
      <c r="E2162" s="8" t="s">
        <v>11</v>
      </c>
      <c r="F2162" s="8" t="s">
        <v>12</v>
      </c>
      <c r="G2162" s="8">
        <v>999876692</v>
      </c>
      <c r="H2162" s="8" t="s">
        <v>14</v>
      </c>
      <c r="I2162" s="18" t="s">
        <v>4657</v>
      </c>
      <c r="J2162" s="8">
        <f>(M2162-K2162)+W2162</f>
        <v>43</v>
      </c>
      <c r="K2162" s="8"/>
      <c r="L2162" s="9"/>
      <c r="M2162" s="8">
        <f>SUM(N2162,O2162,P2162,Q2162,S2162,T2162,U2162)</f>
        <v>43</v>
      </c>
      <c r="N2162" s="8">
        <f>SUM(AX2162)</f>
        <v>0</v>
      </c>
      <c r="O2162" s="8">
        <v>0</v>
      </c>
      <c r="P2162" s="8">
        <f>SUM(AO2162,AW2162)</f>
        <v>0</v>
      </c>
      <c r="Q2162" s="8">
        <f>SUM(AK2162,AL2162,AM2162,AN2162,AP2162,AQ2162,AR2162,AO2162)</f>
        <v>0</v>
      </c>
      <c r="R2162" s="8">
        <f>COUNTIF(AK2162:AR2162, "&gt;0")</f>
        <v>0</v>
      </c>
      <c r="S2162" s="8">
        <f>SUM(AS2162,AT2162)</f>
        <v>0</v>
      </c>
      <c r="T2162" s="8">
        <f>SUM(AU2162)</f>
        <v>43</v>
      </c>
      <c r="U2162" s="8">
        <f>SUM(AV2162)</f>
        <v>0</v>
      </c>
      <c r="V2162" s="9"/>
      <c r="W2162" s="8">
        <f>(X2162+AD2162)</f>
        <v>0</v>
      </c>
      <c r="X2162" s="8">
        <f>SUM(Y2162:AB2162)</f>
        <v>0</v>
      </c>
      <c r="Y2162" s="8">
        <v>0</v>
      </c>
      <c r="Z2162" s="8">
        <f>0</f>
        <v>0</v>
      </c>
      <c r="AA2162" s="8">
        <f>SUM(AZ2162,BB2162)</f>
        <v>0</v>
      </c>
      <c r="AB2162" s="8">
        <f>SUM(BC2162,BD2162)</f>
        <v>0</v>
      </c>
      <c r="AC2162" s="8">
        <f>COUNTIF(BC2162:BD2162,"&gt;0")</f>
        <v>0</v>
      </c>
      <c r="AD2162" s="8">
        <f>SUM(AE2162:AI2162)</f>
        <v>0</v>
      </c>
      <c r="AE2162" s="8">
        <v>0</v>
      </c>
      <c r="AF2162" s="8">
        <v>0</v>
      </c>
      <c r="AG2162" s="8">
        <v>0</v>
      </c>
      <c r="AH2162" s="8">
        <v>0</v>
      </c>
      <c r="AI2162" s="8">
        <f>SUM(BA2162)</f>
        <v>0</v>
      </c>
      <c r="AJ2162" s="9"/>
      <c r="AK2162" s="8">
        <v>0</v>
      </c>
      <c r="AL2162" s="8">
        <v>0</v>
      </c>
      <c r="AM2162" s="8">
        <v>0</v>
      </c>
      <c r="AN2162" s="8">
        <v>0</v>
      </c>
      <c r="AO2162" s="8">
        <v>0</v>
      </c>
      <c r="AP2162" s="8">
        <v>0</v>
      </c>
      <c r="AQ2162" s="8">
        <v>0</v>
      </c>
      <c r="AR2162" s="8">
        <v>0</v>
      </c>
      <c r="AS2162" s="8">
        <v>0</v>
      </c>
      <c r="AT2162" s="8">
        <v>0</v>
      </c>
      <c r="AU2162" s="15">
        <v>43</v>
      </c>
      <c r="AV2162" s="15">
        <v>0</v>
      </c>
      <c r="AW2162" s="15">
        <v>0</v>
      </c>
      <c r="AX2162" s="15">
        <v>0</v>
      </c>
      <c r="AY2162" s="29"/>
      <c r="AZ2162" s="33">
        <v>0</v>
      </c>
      <c r="BA2162" s="33">
        <v>0</v>
      </c>
      <c r="BB2162" s="33">
        <v>0</v>
      </c>
      <c r="BC2162" s="33">
        <v>0</v>
      </c>
      <c r="BD2162" s="33">
        <v>0</v>
      </c>
    </row>
    <row r="2163" spans="1:56" x14ac:dyDescent="0.25">
      <c r="A2163" s="51" t="s">
        <v>6131</v>
      </c>
      <c r="B2163" s="33" t="str">
        <f>CONCATENATE(G2163,"-",H2163,"-",I2163)</f>
        <v>999922069-Junior--68kg</v>
      </c>
      <c r="C2163" s="8" t="s">
        <v>309</v>
      </c>
      <c r="D2163" s="8" t="s">
        <v>2453</v>
      </c>
      <c r="E2163" s="8" t="s">
        <v>11</v>
      </c>
      <c r="F2163" s="8" t="s">
        <v>12</v>
      </c>
      <c r="G2163" s="8">
        <v>999922069</v>
      </c>
      <c r="H2163" s="8" t="s">
        <v>14</v>
      </c>
      <c r="I2163" s="18" t="s">
        <v>4657</v>
      </c>
      <c r="J2163" s="8">
        <f>(M2163-K2163)+W2163</f>
        <v>43</v>
      </c>
      <c r="K2163" s="8"/>
      <c r="L2163" s="9"/>
      <c r="M2163" s="8">
        <f>SUM(N2163,O2163,P2163,Q2163,S2163,T2163,U2163)</f>
        <v>43</v>
      </c>
      <c r="N2163" s="8">
        <f>SUM(AX2163)</f>
        <v>0</v>
      </c>
      <c r="O2163" s="8">
        <v>0</v>
      </c>
      <c r="P2163" s="8">
        <f>SUM(AO2163,AW2163)</f>
        <v>0</v>
      </c>
      <c r="Q2163" s="8">
        <f>SUM(AK2163,AL2163,AM2163,AN2163,AP2163,AQ2163,AR2163,AO2163)</f>
        <v>0</v>
      </c>
      <c r="R2163" s="8">
        <f>COUNTIF(AK2163:AR2163, "&gt;0")</f>
        <v>0</v>
      </c>
      <c r="S2163" s="8">
        <f>SUM(AS2163,AT2163)</f>
        <v>0</v>
      </c>
      <c r="T2163" s="8">
        <f>SUM(AU2163)</f>
        <v>43</v>
      </c>
      <c r="U2163" s="8">
        <f>SUM(AV2163)</f>
        <v>0</v>
      </c>
      <c r="V2163" s="9"/>
      <c r="W2163" s="8">
        <f>(X2163+AD2163)</f>
        <v>0</v>
      </c>
      <c r="X2163" s="8">
        <f>SUM(Y2163:AB2163)</f>
        <v>0</v>
      </c>
      <c r="Y2163" s="8">
        <v>0</v>
      </c>
      <c r="Z2163" s="8">
        <f>0</f>
        <v>0</v>
      </c>
      <c r="AA2163" s="8">
        <f>SUM(AZ2163,BB2163)</f>
        <v>0</v>
      </c>
      <c r="AB2163" s="8">
        <f>SUM(BC2163,BD2163)</f>
        <v>0</v>
      </c>
      <c r="AC2163" s="8">
        <f>COUNTIF(BC2163:BD2163,"&gt;0")</f>
        <v>0</v>
      </c>
      <c r="AD2163" s="8">
        <f>SUM(AE2163:AI2163)</f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f>SUM(BA2163)</f>
        <v>0</v>
      </c>
      <c r="AJ2163" s="9"/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Q2163" s="8">
        <v>0</v>
      </c>
      <c r="AR2163" s="8">
        <v>0</v>
      </c>
      <c r="AS2163" s="8">
        <v>0</v>
      </c>
      <c r="AT2163" s="8">
        <v>0</v>
      </c>
      <c r="AU2163" s="15">
        <v>43</v>
      </c>
      <c r="AV2163" s="15">
        <v>0</v>
      </c>
      <c r="AW2163" s="15">
        <v>0</v>
      </c>
      <c r="AX2163" s="15">
        <v>0</v>
      </c>
      <c r="AY2163" s="29"/>
      <c r="AZ2163" s="33">
        <v>0</v>
      </c>
      <c r="BA2163" s="33">
        <v>0</v>
      </c>
      <c r="BB2163" s="33">
        <v>0</v>
      </c>
      <c r="BC2163" s="33">
        <v>0</v>
      </c>
      <c r="BD2163" s="33">
        <v>0</v>
      </c>
    </row>
    <row r="2164" spans="1:56" x14ac:dyDescent="0.25">
      <c r="A2164" s="51" t="s">
        <v>6136</v>
      </c>
      <c r="B2164" s="33" t="str">
        <f>CONCATENATE(G2164,"-",H2164,"-",I2164)</f>
        <v>999923949-Junior--68kg</v>
      </c>
      <c r="C2164" s="8" t="s">
        <v>262</v>
      </c>
      <c r="D2164" s="8" t="s">
        <v>1178</v>
      </c>
      <c r="E2164" s="8" t="s">
        <v>11</v>
      </c>
      <c r="F2164" s="8" t="s">
        <v>12</v>
      </c>
      <c r="G2164" s="8">
        <v>999923949</v>
      </c>
      <c r="H2164" s="8" t="s">
        <v>14</v>
      </c>
      <c r="I2164" s="18" t="s">
        <v>4657</v>
      </c>
      <c r="J2164" s="8">
        <f>(M2164-K2164)+W2164</f>
        <v>43</v>
      </c>
      <c r="K2164" s="8"/>
      <c r="L2164" s="9"/>
      <c r="M2164" s="8">
        <f>SUM(N2164,O2164,P2164,Q2164,S2164,T2164,U2164)</f>
        <v>43</v>
      </c>
      <c r="N2164" s="8">
        <f>SUM(AX2164)</f>
        <v>0</v>
      </c>
      <c r="O2164" s="8">
        <v>0</v>
      </c>
      <c r="P2164" s="8">
        <f>SUM(AO2164,AW2164)</f>
        <v>0</v>
      </c>
      <c r="Q2164" s="8">
        <f>SUM(AK2164,AL2164,AM2164,AN2164,AP2164,AQ2164,AR2164,AO2164)</f>
        <v>0</v>
      </c>
      <c r="R2164" s="8">
        <f>COUNTIF(AK2164:AR2164, "&gt;0")</f>
        <v>0</v>
      </c>
      <c r="S2164" s="8">
        <f>SUM(AS2164,AT2164)</f>
        <v>0</v>
      </c>
      <c r="T2164" s="8">
        <f>SUM(AU2164)</f>
        <v>43</v>
      </c>
      <c r="U2164" s="8">
        <f>SUM(AV2164)</f>
        <v>0</v>
      </c>
      <c r="V2164" s="9"/>
      <c r="W2164" s="8">
        <f>(X2164+AD2164)</f>
        <v>0</v>
      </c>
      <c r="X2164" s="8">
        <f>SUM(Y2164:AB2164)</f>
        <v>0</v>
      </c>
      <c r="Y2164" s="8">
        <v>0</v>
      </c>
      <c r="Z2164" s="8">
        <f>0</f>
        <v>0</v>
      </c>
      <c r="AA2164" s="8">
        <f>SUM(AZ2164,BB2164)</f>
        <v>0</v>
      </c>
      <c r="AB2164" s="8">
        <f>SUM(BC2164,BD2164)</f>
        <v>0</v>
      </c>
      <c r="AC2164" s="8">
        <f>COUNTIF(BC2164:BD2164,"&gt;0")</f>
        <v>0</v>
      </c>
      <c r="AD2164" s="8">
        <f>SUM(AE2164:AI2164)</f>
        <v>0</v>
      </c>
      <c r="AE2164" s="8">
        <v>0</v>
      </c>
      <c r="AF2164" s="8">
        <v>0</v>
      </c>
      <c r="AG2164" s="8">
        <v>0</v>
      </c>
      <c r="AH2164" s="8">
        <v>0</v>
      </c>
      <c r="AI2164" s="8">
        <f>SUM(BA2164)</f>
        <v>0</v>
      </c>
      <c r="AJ2164" s="9"/>
      <c r="AK2164" s="8">
        <v>0</v>
      </c>
      <c r="AL2164" s="8">
        <v>0</v>
      </c>
      <c r="AM2164" s="8">
        <v>0</v>
      </c>
      <c r="AN2164" s="8">
        <v>0</v>
      </c>
      <c r="AO2164" s="8">
        <v>0</v>
      </c>
      <c r="AP2164" s="8">
        <v>0</v>
      </c>
      <c r="AQ2164" s="8">
        <v>0</v>
      </c>
      <c r="AR2164" s="8">
        <v>0</v>
      </c>
      <c r="AS2164" s="8">
        <v>0</v>
      </c>
      <c r="AT2164" s="8">
        <v>0</v>
      </c>
      <c r="AU2164" s="15">
        <v>43</v>
      </c>
      <c r="AV2164" s="15">
        <v>0</v>
      </c>
      <c r="AW2164" s="15">
        <v>0</v>
      </c>
      <c r="AX2164" s="15">
        <v>0</v>
      </c>
      <c r="AY2164" s="29"/>
      <c r="AZ2164" s="33">
        <v>0</v>
      </c>
      <c r="BA2164" s="33">
        <v>0</v>
      </c>
      <c r="BB2164" s="33">
        <v>0</v>
      </c>
      <c r="BC2164" s="33">
        <v>0</v>
      </c>
      <c r="BD2164" s="33">
        <v>0</v>
      </c>
    </row>
    <row r="2165" spans="1:56" x14ac:dyDescent="0.25">
      <c r="A2165" s="51" t="s">
        <v>6138</v>
      </c>
      <c r="B2165" s="33" t="str">
        <f>CONCATENATE(G2165,"-",H2165,"-",I2165)</f>
        <v>999931509-Junior--68kg</v>
      </c>
      <c r="C2165" s="8" t="s">
        <v>136</v>
      </c>
      <c r="D2165" s="8" t="s">
        <v>2861</v>
      </c>
      <c r="E2165" s="8" t="s">
        <v>11</v>
      </c>
      <c r="F2165" s="8" t="s">
        <v>12</v>
      </c>
      <c r="G2165" s="8">
        <v>999931509</v>
      </c>
      <c r="H2165" s="8" t="s">
        <v>14</v>
      </c>
      <c r="I2165" s="18" t="s">
        <v>4657</v>
      </c>
      <c r="J2165" s="8">
        <f>(M2165-K2165)+W2165</f>
        <v>43</v>
      </c>
      <c r="K2165" s="8"/>
      <c r="L2165" s="9"/>
      <c r="M2165" s="8">
        <f>SUM(N2165,O2165,P2165,Q2165,S2165,T2165,U2165)</f>
        <v>43</v>
      </c>
      <c r="N2165" s="8">
        <f>SUM(AX2165)</f>
        <v>0</v>
      </c>
      <c r="O2165" s="8">
        <v>0</v>
      </c>
      <c r="P2165" s="8">
        <f>SUM(AO2165,AW2165)</f>
        <v>0</v>
      </c>
      <c r="Q2165" s="8">
        <f>SUM(AK2165,AL2165,AM2165,AN2165,AP2165,AQ2165,AR2165,AO2165)</f>
        <v>0</v>
      </c>
      <c r="R2165" s="8">
        <f>COUNTIF(AK2165:AR2165, "&gt;0")</f>
        <v>0</v>
      </c>
      <c r="S2165" s="8">
        <f>SUM(AS2165,AT2165)</f>
        <v>0</v>
      </c>
      <c r="T2165" s="8">
        <f>SUM(AU2165)</f>
        <v>43</v>
      </c>
      <c r="U2165" s="8">
        <f>SUM(AV2165)</f>
        <v>0</v>
      </c>
      <c r="V2165" s="9"/>
      <c r="W2165" s="8">
        <f>(X2165+AD2165)</f>
        <v>0</v>
      </c>
      <c r="X2165" s="8">
        <f>SUM(Y2165:AB2165)</f>
        <v>0</v>
      </c>
      <c r="Y2165" s="8">
        <v>0</v>
      </c>
      <c r="Z2165" s="8">
        <f>0</f>
        <v>0</v>
      </c>
      <c r="AA2165" s="8">
        <f>SUM(AZ2165,BB2165)</f>
        <v>0</v>
      </c>
      <c r="AB2165" s="8">
        <f>SUM(BC2165,BD2165)</f>
        <v>0</v>
      </c>
      <c r="AC2165" s="8">
        <f>COUNTIF(BC2165:BD2165,"&gt;0")</f>
        <v>0</v>
      </c>
      <c r="AD2165" s="8">
        <f>SUM(AE2165:AI2165)</f>
        <v>0</v>
      </c>
      <c r="AE2165" s="8">
        <v>0</v>
      </c>
      <c r="AF2165" s="8">
        <v>0</v>
      </c>
      <c r="AG2165" s="8">
        <v>0</v>
      </c>
      <c r="AH2165" s="8">
        <v>0</v>
      </c>
      <c r="AI2165" s="8">
        <f>SUM(BA2165)</f>
        <v>0</v>
      </c>
      <c r="AJ2165" s="9"/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Q2165" s="8">
        <v>0</v>
      </c>
      <c r="AR2165" s="8">
        <v>0</v>
      </c>
      <c r="AS2165" s="8">
        <v>0</v>
      </c>
      <c r="AT2165" s="8">
        <v>0</v>
      </c>
      <c r="AU2165" s="15">
        <v>43</v>
      </c>
      <c r="AV2165" s="15">
        <v>0</v>
      </c>
      <c r="AW2165" s="15">
        <v>0</v>
      </c>
      <c r="AX2165" s="15">
        <v>0</v>
      </c>
      <c r="AY2165" s="29"/>
      <c r="AZ2165" s="33">
        <v>0</v>
      </c>
      <c r="BA2165" s="33">
        <v>0</v>
      </c>
      <c r="BB2165" s="33">
        <v>0</v>
      </c>
      <c r="BC2165" s="33">
        <v>0</v>
      </c>
      <c r="BD2165" s="33">
        <v>0</v>
      </c>
    </row>
    <row r="2166" spans="1:56" x14ac:dyDescent="0.25">
      <c r="A2166" s="51" t="s">
        <v>9215</v>
      </c>
      <c r="B2166" s="33" t="str">
        <f>CONCATENATE(G2166,"-",H2166,"-",I2166)</f>
        <v>999921885-Junior--68kg</v>
      </c>
      <c r="C2166" s="15" t="s">
        <v>629</v>
      </c>
      <c r="D2166" s="15" t="s">
        <v>630</v>
      </c>
      <c r="E2166" s="15" t="s">
        <v>11</v>
      </c>
      <c r="F2166" s="15" t="s">
        <v>12</v>
      </c>
      <c r="G2166" s="15">
        <v>999921885</v>
      </c>
      <c r="H2166" s="8" t="s">
        <v>14</v>
      </c>
      <c r="I2166" s="21" t="s">
        <v>4657</v>
      </c>
      <c r="J2166" s="8">
        <f>(M2166-K2166)+W2166</f>
        <v>37.5</v>
      </c>
      <c r="K2166" s="8">
        <f>M2166/2</f>
        <v>0</v>
      </c>
      <c r="L2166" s="9"/>
      <c r="M2166" s="8">
        <f>SUM(N2166,O2166,P2166,Q2166,S2166,T2166,U2166)</f>
        <v>0</v>
      </c>
      <c r="N2166" s="8">
        <f>SUM(AX2166)</f>
        <v>0</v>
      </c>
      <c r="O2166" s="8">
        <v>0</v>
      </c>
      <c r="P2166" s="8">
        <f>SUM(AO2166,AW2166)</f>
        <v>0</v>
      </c>
      <c r="Q2166" s="8">
        <f>SUM(AK2166,AL2166,AM2166,AN2166,AP2166,AQ2166,AR2166,AO2166)</f>
        <v>0</v>
      </c>
      <c r="R2166" s="8">
        <f>COUNTIF(AK2166:AR2166, "&gt;0")</f>
        <v>0</v>
      </c>
      <c r="S2166" s="8">
        <f>SUM(AS2166,AT2166)</f>
        <v>0</v>
      </c>
      <c r="T2166" s="8">
        <f>SUM(AU2166)</f>
        <v>0</v>
      </c>
      <c r="U2166" s="8">
        <f>SUM(AV2166)</f>
        <v>0</v>
      </c>
      <c r="V2166" s="9"/>
      <c r="W2166" s="8">
        <f>(X2166+AD2166)</f>
        <v>37.5</v>
      </c>
      <c r="X2166" s="8">
        <f>SUM(Y2166:AB2166)</f>
        <v>37.5</v>
      </c>
      <c r="Y2166" s="8">
        <v>0</v>
      </c>
      <c r="Z2166" s="8">
        <f>0</f>
        <v>0</v>
      </c>
      <c r="AA2166" s="8">
        <f>SUM(AZ2166,BB2166)</f>
        <v>37.5</v>
      </c>
      <c r="AB2166" s="8">
        <f>SUM(BC2166,BD2166)</f>
        <v>0</v>
      </c>
      <c r="AC2166" s="8">
        <f>COUNTIF(BC2166:BD2166,"&gt;0")</f>
        <v>0</v>
      </c>
      <c r="AD2166" s="8">
        <f>SUM(AE2166:AI2166)</f>
        <v>0</v>
      </c>
      <c r="AE2166" s="8">
        <v>0</v>
      </c>
      <c r="AF2166" s="8">
        <v>0</v>
      </c>
      <c r="AG2166" s="8">
        <v>0</v>
      </c>
      <c r="AH2166" s="8">
        <v>0</v>
      </c>
      <c r="AI2166" s="8">
        <f>SUM(BA2166)</f>
        <v>0</v>
      </c>
      <c r="AJ2166" s="9"/>
      <c r="AK2166" s="8">
        <v>0</v>
      </c>
      <c r="AL2166" s="8">
        <v>0</v>
      </c>
      <c r="AM2166" s="8">
        <v>0</v>
      </c>
      <c r="AN2166" s="8">
        <v>0</v>
      </c>
      <c r="AO2166" s="8">
        <v>0</v>
      </c>
      <c r="AP2166" s="8">
        <v>0</v>
      </c>
      <c r="AQ2166" s="8">
        <v>0</v>
      </c>
      <c r="AR2166" s="8">
        <v>0</v>
      </c>
      <c r="AS2166" s="8">
        <v>0</v>
      </c>
      <c r="AT2166" s="8">
        <v>0</v>
      </c>
      <c r="AU2166" s="8">
        <v>0</v>
      </c>
      <c r="AV2166" s="8">
        <v>0</v>
      </c>
      <c r="AW2166" s="8">
        <v>0</v>
      </c>
      <c r="AX2166" s="8">
        <v>0</v>
      </c>
      <c r="AY2166" s="30"/>
      <c r="AZ2166" s="33">
        <v>0</v>
      </c>
      <c r="BA2166" s="33">
        <v>0</v>
      </c>
      <c r="BB2166" s="33">
        <v>37.5</v>
      </c>
      <c r="BC2166" s="33">
        <v>0</v>
      </c>
      <c r="BD2166" s="33">
        <v>0</v>
      </c>
    </row>
    <row r="2167" spans="1:56" x14ac:dyDescent="0.25">
      <c r="A2167" s="51" t="s">
        <v>6144</v>
      </c>
      <c r="B2167" s="33" t="str">
        <f>CONCATENATE(G2167,"-",H2167,"-",I2167)</f>
        <v>999917527-Junior--68kg</v>
      </c>
      <c r="C2167" s="8" t="s">
        <v>158</v>
      </c>
      <c r="D2167" s="8" t="s">
        <v>3369</v>
      </c>
      <c r="E2167" s="8" t="s">
        <v>11</v>
      </c>
      <c r="F2167" s="8" t="s">
        <v>12</v>
      </c>
      <c r="G2167" s="8">
        <v>999917527</v>
      </c>
      <c r="H2167" s="8" t="s">
        <v>14</v>
      </c>
      <c r="I2167" s="18" t="s">
        <v>4657</v>
      </c>
      <c r="J2167" s="8">
        <f>(M2167-K2167)+W2167</f>
        <v>30</v>
      </c>
      <c r="K2167" s="8"/>
      <c r="L2167" s="9"/>
      <c r="M2167" s="8">
        <f>SUM(N2167,O2167,P2167,Q2167,S2167,T2167,U2167)</f>
        <v>30</v>
      </c>
      <c r="N2167" s="8">
        <f>SUM(AX2167)</f>
        <v>0</v>
      </c>
      <c r="O2167" s="8">
        <v>0</v>
      </c>
      <c r="P2167" s="8">
        <f>SUM(AO2167,AW2167)</f>
        <v>0</v>
      </c>
      <c r="Q2167" s="8">
        <f>SUM(AK2167,AL2167,AM2167,AN2167,AP2167,AQ2167,AR2167,AO2167)</f>
        <v>30</v>
      </c>
      <c r="R2167" s="8">
        <f>COUNTIF(AK2167:AR2167, "&gt;0")</f>
        <v>1</v>
      </c>
      <c r="S2167" s="8">
        <f>SUM(AS2167,AT2167)</f>
        <v>0</v>
      </c>
      <c r="T2167" s="8">
        <f>SUM(AU2167)</f>
        <v>0</v>
      </c>
      <c r="U2167" s="8">
        <f>SUM(AV2167)</f>
        <v>0</v>
      </c>
      <c r="V2167" s="9"/>
      <c r="W2167" s="8">
        <f>(X2167+AD2167)</f>
        <v>0</v>
      </c>
      <c r="X2167" s="8">
        <f>SUM(Y2167:AB2167)</f>
        <v>0</v>
      </c>
      <c r="Y2167" s="8">
        <v>0</v>
      </c>
      <c r="Z2167" s="8">
        <f>0</f>
        <v>0</v>
      </c>
      <c r="AA2167" s="8">
        <f>SUM(AZ2167,BB2167)</f>
        <v>0</v>
      </c>
      <c r="AB2167" s="8">
        <f>SUM(BC2167,BD2167)</f>
        <v>0</v>
      </c>
      <c r="AC2167" s="8">
        <f>COUNTIF(BC2167:BD2167,"&gt;0")</f>
        <v>0</v>
      </c>
      <c r="AD2167" s="8">
        <f>SUM(AE2167:AI2167)</f>
        <v>0</v>
      </c>
      <c r="AE2167" s="8">
        <v>0</v>
      </c>
      <c r="AF2167" s="8">
        <v>0</v>
      </c>
      <c r="AG2167" s="8">
        <v>0</v>
      </c>
      <c r="AH2167" s="8">
        <v>0</v>
      </c>
      <c r="AI2167" s="8">
        <f>SUM(BA2167)</f>
        <v>0</v>
      </c>
      <c r="AJ2167" s="9"/>
      <c r="AK2167" s="8">
        <v>30</v>
      </c>
      <c r="AL2167" s="8">
        <v>0</v>
      </c>
      <c r="AM2167" s="8">
        <v>0</v>
      </c>
      <c r="AN2167" s="8">
        <v>0</v>
      </c>
      <c r="AO2167" s="8">
        <v>0</v>
      </c>
      <c r="AP2167" s="8">
        <v>0</v>
      </c>
      <c r="AQ2167" s="8">
        <v>0</v>
      </c>
      <c r="AR2167" s="8">
        <v>0</v>
      </c>
      <c r="AS2167" s="8">
        <v>0</v>
      </c>
      <c r="AT2167" s="8">
        <v>0</v>
      </c>
      <c r="AU2167" s="15">
        <v>0</v>
      </c>
      <c r="AV2167" s="15">
        <v>0</v>
      </c>
      <c r="AW2167" s="15">
        <v>0</v>
      </c>
      <c r="AX2167" s="15">
        <v>0</v>
      </c>
      <c r="AY2167" s="29"/>
      <c r="AZ2167" s="33">
        <v>0</v>
      </c>
      <c r="BA2167" s="33">
        <v>0</v>
      </c>
      <c r="BB2167" s="33">
        <v>0</v>
      </c>
      <c r="BC2167" s="33">
        <v>0</v>
      </c>
      <c r="BD2167" s="33">
        <v>0</v>
      </c>
    </row>
    <row r="2168" spans="1:56" x14ac:dyDescent="0.25">
      <c r="A2168" s="51" t="s">
        <v>6145</v>
      </c>
      <c r="B2168" s="33" t="str">
        <f>CONCATENATE(G2168,"-",H2168,"-",I2168)</f>
        <v>999927173-Junior--68kg</v>
      </c>
      <c r="C2168" s="15" t="s">
        <v>4553</v>
      </c>
      <c r="D2168" s="15" t="s">
        <v>290</v>
      </c>
      <c r="E2168" s="15" t="s">
        <v>11</v>
      </c>
      <c r="F2168" s="15" t="s">
        <v>12</v>
      </c>
      <c r="G2168" s="15">
        <v>999927173</v>
      </c>
      <c r="H2168" s="8" t="s">
        <v>14</v>
      </c>
      <c r="I2168" s="18" t="s">
        <v>4657</v>
      </c>
      <c r="J2168" s="8">
        <f>(M2168-K2168)+W2168</f>
        <v>25</v>
      </c>
      <c r="K2168" s="8">
        <f>M2168/2</f>
        <v>25</v>
      </c>
      <c r="L2168" s="16"/>
      <c r="M2168" s="8">
        <f>SUM(N2168,O2168,P2168,Q2168,S2168,T2168,U2168)</f>
        <v>50</v>
      </c>
      <c r="N2168" s="8">
        <f>SUM(AX2168)</f>
        <v>0</v>
      </c>
      <c r="O2168" s="8">
        <v>0</v>
      </c>
      <c r="P2168" s="8">
        <f>SUM(AO2168,AW2168)</f>
        <v>0</v>
      </c>
      <c r="Q2168" s="8">
        <f>SUM(AK2168,AL2168,AM2168,AN2168,AP2168,AQ2168,AR2168,AO2168)</f>
        <v>0</v>
      </c>
      <c r="R2168" s="8">
        <f>COUNTIF(AK2168:AR2168, "&gt;0")</f>
        <v>0</v>
      </c>
      <c r="S2168" s="8">
        <f>SUM(AS2168,AT2168)</f>
        <v>0</v>
      </c>
      <c r="T2168" s="8">
        <f>SUM(AU2168)</f>
        <v>0</v>
      </c>
      <c r="U2168" s="8">
        <f>SUM(AV2168)</f>
        <v>50</v>
      </c>
      <c r="V2168" s="16"/>
      <c r="W2168" s="8">
        <f>(X2168+AD2168)</f>
        <v>0</v>
      </c>
      <c r="X2168" s="8">
        <f>SUM(Y2168:AB2168)</f>
        <v>0</v>
      </c>
      <c r="Y2168" s="8">
        <v>0</v>
      </c>
      <c r="Z2168" s="8">
        <f>0</f>
        <v>0</v>
      </c>
      <c r="AA2168" s="8">
        <f>SUM(AZ2168,BB2168)</f>
        <v>0</v>
      </c>
      <c r="AB2168" s="8">
        <f>SUM(BC2168,BD2168)</f>
        <v>0</v>
      </c>
      <c r="AC2168" s="8">
        <f>COUNTIF(BC2168:BD2168,"&gt;0")</f>
        <v>0</v>
      </c>
      <c r="AD2168" s="8">
        <f>SUM(AE2168:AI2168)</f>
        <v>0</v>
      </c>
      <c r="AE2168" s="8">
        <v>0</v>
      </c>
      <c r="AF2168" s="8">
        <v>0</v>
      </c>
      <c r="AG2168" s="8">
        <v>0</v>
      </c>
      <c r="AH2168" s="8">
        <v>0</v>
      </c>
      <c r="AI2168" s="8">
        <f>SUM(BA2168)</f>
        <v>0</v>
      </c>
      <c r="AJ2168" s="16"/>
      <c r="AK2168" s="15">
        <v>0</v>
      </c>
      <c r="AL2168" s="15">
        <v>0</v>
      </c>
      <c r="AM2168" s="15">
        <v>0</v>
      </c>
      <c r="AN2168" s="15">
        <v>0</v>
      </c>
      <c r="AO2168" s="15">
        <v>0</v>
      </c>
      <c r="AP2168" s="15">
        <v>0</v>
      </c>
      <c r="AQ2168" s="15">
        <v>0</v>
      </c>
      <c r="AR2168" s="15">
        <v>0</v>
      </c>
      <c r="AS2168" s="15">
        <v>0</v>
      </c>
      <c r="AT2168" s="15">
        <v>0</v>
      </c>
      <c r="AU2168" s="15">
        <v>0</v>
      </c>
      <c r="AV2168" s="15">
        <v>50</v>
      </c>
      <c r="AW2168" s="15">
        <v>0</v>
      </c>
      <c r="AX2168" s="15">
        <v>0</v>
      </c>
      <c r="AY2168" s="29"/>
      <c r="AZ2168" s="33">
        <v>0</v>
      </c>
      <c r="BA2168" s="33">
        <v>0</v>
      </c>
      <c r="BB2168" s="33">
        <v>0</v>
      </c>
      <c r="BC2168" s="33">
        <v>0</v>
      </c>
      <c r="BD2168" s="33">
        <v>0</v>
      </c>
    </row>
    <row r="2169" spans="1:56" x14ac:dyDescent="0.25">
      <c r="A2169" s="51" t="s">
        <v>6146</v>
      </c>
      <c r="B2169" s="33" t="str">
        <f>CONCATENATE(G2169,"-",H2169,"-",I2169)</f>
        <v>999919283-Junior--68kg</v>
      </c>
      <c r="C2169" s="20" t="s">
        <v>4623</v>
      </c>
      <c r="D2169" s="15" t="s">
        <v>1215</v>
      </c>
      <c r="E2169" s="15" t="s">
        <v>11</v>
      </c>
      <c r="F2169" s="15" t="s">
        <v>12</v>
      </c>
      <c r="G2169" s="15">
        <v>999919283</v>
      </c>
      <c r="H2169" s="8" t="s">
        <v>14</v>
      </c>
      <c r="I2169" s="18" t="s">
        <v>4657</v>
      </c>
      <c r="J2169" s="8">
        <f>(M2169-K2169)+W2169</f>
        <v>23</v>
      </c>
      <c r="K2169" s="15"/>
      <c r="L2169" s="16"/>
      <c r="M2169" s="8">
        <f>SUM(N2169,O2169,P2169,Q2169,S2169,T2169,U2169)</f>
        <v>23</v>
      </c>
      <c r="N2169" s="8">
        <f>SUM(AX2169)</f>
        <v>23</v>
      </c>
      <c r="O2169" s="8">
        <v>0</v>
      </c>
      <c r="P2169" s="8">
        <f>SUM(AO2169,AW2169)</f>
        <v>0</v>
      </c>
      <c r="Q2169" s="8">
        <f>SUM(AK2169,AL2169,AM2169,AN2169,AP2169,AQ2169,AR2169,AO2169)</f>
        <v>0</v>
      </c>
      <c r="R2169" s="8">
        <f>COUNTIF(AK2169:AR2169, "&gt;0")</f>
        <v>0</v>
      </c>
      <c r="S2169" s="8">
        <f>SUM(AS2169,AT2169)</f>
        <v>0</v>
      </c>
      <c r="T2169" s="8">
        <f>SUM(AU2169)</f>
        <v>0</v>
      </c>
      <c r="U2169" s="8">
        <f>SUM(AV2169)</f>
        <v>0</v>
      </c>
      <c r="V2169" s="16"/>
      <c r="W2169" s="8">
        <f>(X2169+AD2169)</f>
        <v>0</v>
      </c>
      <c r="X2169" s="8">
        <f>SUM(Y2169:AB2169)</f>
        <v>0</v>
      </c>
      <c r="Y2169" s="8">
        <v>0</v>
      </c>
      <c r="Z2169" s="8">
        <f>0</f>
        <v>0</v>
      </c>
      <c r="AA2169" s="8">
        <f>SUM(AZ2169,BB2169)</f>
        <v>0</v>
      </c>
      <c r="AB2169" s="8">
        <f>SUM(BC2169,BD2169)</f>
        <v>0</v>
      </c>
      <c r="AC2169" s="8">
        <f>COUNTIF(BC2169:BD2169,"&gt;0")</f>
        <v>0</v>
      </c>
      <c r="AD2169" s="8">
        <f>SUM(AE2169:AI2169)</f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f>SUM(BA2169)</f>
        <v>0</v>
      </c>
      <c r="AJ2169" s="16"/>
      <c r="AK2169" s="15">
        <v>0</v>
      </c>
      <c r="AL2169" s="15">
        <v>0</v>
      </c>
      <c r="AM2169" s="15">
        <v>0</v>
      </c>
      <c r="AN2169" s="15">
        <v>0</v>
      </c>
      <c r="AO2169" s="15">
        <v>0</v>
      </c>
      <c r="AP2169" s="15">
        <v>0</v>
      </c>
      <c r="AQ2169" s="15">
        <v>0</v>
      </c>
      <c r="AR2169" s="15">
        <v>0</v>
      </c>
      <c r="AS2169" s="15">
        <v>0</v>
      </c>
      <c r="AT2169" s="15">
        <v>0</v>
      </c>
      <c r="AU2169" s="15">
        <v>0</v>
      </c>
      <c r="AV2169" s="15">
        <v>0</v>
      </c>
      <c r="AW2169" s="15">
        <v>0</v>
      </c>
      <c r="AX2169" s="15">
        <v>23</v>
      </c>
      <c r="AY2169" s="29"/>
      <c r="AZ2169" s="33">
        <v>0</v>
      </c>
      <c r="BA2169" s="33">
        <v>0</v>
      </c>
      <c r="BB2169" s="33">
        <v>0</v>
      </c>
      <c r="BC2169" s="33">
        <v>0</v>
      </c>
      <c r="BD2169" s="33">
        <v>0</v>
      </c>
    </row>
    <row r="2170" spans="1:56" x14ac:dyDescent="0.25">
      <c r="A2170" s="51" t="s">
        <v>6147</v>
      </c>
      <c r="B2170" s="33" t="str">
        <f>CONCATENATE(G2170,"-",H2170,"-",I2170)</f>
        <v>999931297-Junior--68kg</v>
      </c>
      <c r="C2170" s="15" t="s">
        <v>47</v>
      </c>
      <c r="D2170" s="15" t="s">
        <v>4488</v>
      </c>
      <c r="E2170" s="15" t="s">
        <v>11</v>
      </c>
      <c r="F2170" s="15" t="s">
        <v>12</v>
      </c>
      <c r="G2170" s="15">
        <v>999931297</v>
      </c>
      <c r="H2170" s="8" t="s">
        <v>14</v>
      </c>
      <c r="I2170" s="18" t="s">
        <v>4657</v>
      </c>
      <c r="J2170" s="8">
        <f>(M2170-K2170)+W2170</f>
        <v>22.625</v>
      </c>
      <c r="K2170" s="8">
        <f>M2170/2</f>
        <v>22.625</v>
      </c>
      <c r="L2170" s="16"/>
      <c r="M2170" s="8">
        <f>SUM(N2170,O2170,P2170,Q2170,S2170,T2170,U2170)</f>
        <v>45.25</v>
      </c>
      <c r="N2170" s="8">
        <f>SUM(AX2170)</f>
        <v>0</v>
      </c>
      <c r="O2170" s="8">
        <v>0</v>
      </c>
      <c r="P2170" s="8">
        <f>SUM(AO2170,AW2170)</f>
        <v>25</v>
      </c>
      <c r="Q2170" s="8">
        <f>SUM(AK2170,AL2170,AM2170,AN2170,AP2170,AQ2170,AR2170,AO2170)</f>
        <v>0</v>
      </c>
      <c r="R2170" s="8">
        <f>COUNTIF(AK2170:AR2170, "&gt;0")</f>
        <v>0</v>
      </c>
      <c r="S2170" s="8">
        <f>SUM(AS2170,AT2170)</f>
        <v>0</v>
      </c>
      <c r="T2170" s="8">
        <f>SUM(AU2170)</f>
        <v>20.25</v>
      </c>
      <c r="U2170" s="8">
        <f>SUM(AV2170)</f>
        <v>0</v>
      </c>
      <c r="V2170" s="16"/>
      <c r="W2170" s="8">
        <f>(X2170+AD2170)</f>
        <v>0</v>
      </c>
      <c r="X2170" s="8">
        <f>SUM(Y2170:AB2170)</f>
        <v>0</v>
      </c>
      <c r="Y2170" s="8">
        <v>0</v>
      </c>
      <c r="Z2170" s="8">
        <f>0</f>
        <v>0</v>
      </c>
      <c r="AA2170" s="8">
        <f>SUM(AZ2170,BB2170)</f>
        <v>0</v>
      </c>
      <c r="AB2170" s="8">
        <f>SUM(BC2170,BD2170)</f>
        <v>0</v>
      </c>
      <c r="AC2170" s="8">
        <f>COUNTIF(BC2170:BD2170,"&gt;0")</f>
        <v>0</v>
      </c>
      <c r="AD2170" s="8">
        <f>SUM(AE2170:AI2170)</f>
        <v>0</v>
      </c>
      <c r="AE2170" s="8">
        <v>0</v>
      </c>
      <c r="AF2170" s="8">
        <v>0</v>
      </c>
      <c r="AG2170" s="8">
        <v>0</v>
      </c>
      <c r="AH2170" s="8">
        <v>0</v>
      </c>
      <c r="AI2170" s="8">
        <f>SUM(BA2170)</f>
        <v>0</v>
      </c>
      <c r="AJ2170" s="16"/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</v>
      </c>
      <c r="AQ2170" s="15">
        <v>0</v>
      </c>
      <c r="AR2170" s="15">
        <v>0</v>
      </c>
      <c r="AS2170" s="15">
        <v>0</v>
      </c>
      <c r="AT2170" s="15">
        <v>0</v>
      </c>
      <c r="AU2170" s="15">
        <v>20.25</v>
      </c>
      <c r="AV2170" s="15">
        <v>0</v>
      </c>
      <c r="AW2170" s="15">
        <v>25</v>
      </c>
      <c r="AX2170" s="15">
        <v>0</v>
      </c>
      <c r="AY2170" s="29"/>
      <c r="AZ2170" s="33">
        <v>0</v>
      </c>
      <c r="BA2170" s="33">
        <v>0</v>
      </c>
      <c r="BB2170" s="33">
        <v>0</v>
      </c>
      <c r="BC2170" s="33">
        <v>0</v>
      </c>
      <c r="BD2170" s="33">
        <v>0</v>
      </c>
    </row>
    <row r="2171" spans="1:56" x14ac:dyDescent="0.25">
      <c r="A2171" s="51" t="s">
        <v>6143</v>
      </c>
      <c r="B2171" s="33" t="str">
        <f>CONCATENATE(G2171,"-",H2171,"-",I2171)</f>
        <v>999921475-Junior--68kg</v>
      </c>
      <c r="C2171" s="8" t="s">
        <v>362</v>
      </c>
      <c r="D2171" s="8" t="s">
        <v>363</v>
      </c>
      <c r="E2171" s="8" t="s">
        <v>11</v>
      </c>
      <c r="F2171" s="8" t="s">
        <v>12</v>
      </c>
      <c r="G2171" s="8">
        <v>999921475</v>
      </c>
      <c r="H2171" s="8" t="s">
        <v>14</v>
      </c>
      <c r="I2171" s="18" t="s">
        <v>4657</v>
      </c>
      <c r="J2171" s="8">
        <f>(M2171-K2171)+W2171</f>
        <v>5</v>
      </c>
      <c r="K2171" s="8">
        <f>M2171/2</f>
        <v>5</v>
      </c>
      <c r="L2171" s="9"/>
      <c r="M2171" s="8">
        <f>SUM(N2171,O2171,P2171,Q2171,S2171,T2171,U2171)</f>
        <v>10</v>
      </c>
      <c r="N2171" s="8">
        <f>SUM(AX2171)</f>
        <v>10</v>
      </c>
      <c r="O2171" s="8">
        <v>0</v>
      </c>
      <c r="P2171" s="8">
        <f>SUM(AO2171,AW2171)</f>
        <v>0</v>
      </c>
      <c r="Q2171" s="8">
        <f>SUM(AK2171,AL2171,AM2171,AN2171,AP2171,AQ2171,AR2171,AO2171)</f>
        <v>0</v>
      </c>
      <c r="R2171" s="8">
        <f>COUNTIF(AK2171:AR2171, "&gt;0")</f>
        <v>0</v>
      </c>
      <c r="S2171" s="8">
        <f>SUM(AS2171,AT2171)</f>
        <v>0</v>
      </c>
      <c r="T2171" s="8">
        <f>SUM(AU2171)</f>
        <v>0</v>
      </c>
      <c r="U2171" s="8">
        <f>SUM(AV2171)</f>
        <v>0</v>
      </c>
      <c r="V2171" s="9"/>
      <c r="W2171" s="8">
        <f>(X2171+AD2171)</f>
        <v>0</v>
      </c>
      <c r="X2171" s="8">
        <f>SUM(Y2171:AB2171)</f>
        <v>0</v>
      </c>
      <c r="Y2171" s="8">
        <v>0</v>
      </c>
      <c r="Z2171" s="8">
        <f>0</f>
        <v>0</v>
      </c>
      <c r="AA2171" s="8">
        <f>SUM(AZ2171,BB2171)</f>
        <v>0</v>
      </c>
      <c r="AB2171" s="8">
        <f>SUM(BC2171,BD2171)</f>
        <v>0</v>
      </c>
      <c r="AC2171" s="8">
        <f>COUNTIF(BC2171:BD2171,"&gt;0")</f>
        <v>0</v>
      </c>
      <c r="AD2171" s="8">
        <f>SUM(AE2171:AI2171)</f>
        <v>0</v>
      </c>
      <c r="AE2171" s="8">
        <v>0</v>
      </c>
      <c r="AF2171" s="8">
        <v>0</v>
      </c>
      <c r="AG2171" s="8">
        <v>0</v>
      </c>
      <c r="AH2171" s="8">
        <v>0</v>
      </c>
      <c r="AI2171" s="8">
        <f>SUM(BA2171)</f>
        <v>0</v>
      </c>
      <c r="AJ2171" s="9"/>
      <c r="AK2171" s="8">
        <v>0</v>
      </c>
      <c r="AL2171" s="8">
        <v>0</v>
      </c>
      <c r="AM2171" s="8">
        <v>0</v>
      </c>
      <c r="AN2171" s="8">
        <v>0</v>
      </c>
      <c r="AO2171" s="8">
        <v>0</v>
      </c>
      <c r="AP2171" s="8">
        <v>0</v>
      </c>
      <c r="AQ2171" s="8">
        <v>0</v>
      </c>
      <c r="AR2171" s="8">
        <v>0</v>
      </c>
      <c r="AS2171" s="8">
        <v>0</v>
      </c>
      <c r="AT2171" s="8">
        <v>0</v>
      </c>
      <c r="AU2171" s="15">
        <v>0</v>
      </c>
      <c r="AV2171" s="15">
        <v>0</v>
      </c>
      <c r="AW2171" s="15">
        <v>0</v>
      </c>
      <c r="AX2171" s="15">
        <v>10</v>
      </c>
      <c r="AY2171" s="29"/>
      <c r="AZ2171" s="33">
        <v>0</v>
      </c>
      <c r="BA2171" s="33">
        <v>0</v>
      </c>
      <c r="BB2171" s="33">
        <v>0</v>
      </c>
      <c r="BC2171" s="33">
        <v>0</v>
      </c>
      <c r="BD2171" s="33">
        <v>0</v>
      </c>
    </row>
    <row r="2172" spans="1:56" x14ac:dyDescent="0.25">
      <c r="A2172" s="51" t="s">
        <v>6148</v>
      </c>
      <c r="B2172" s="33" t="str">
        <f>CONCATENATE(G2172,"-",H2172,"-",I2172)</f>
        <v>999893022-Junior--73kg</v>
      </c>
      <c r="C2172" s="8" t="s">
        <v>1298</v>
      </c>
      <c r="D2172" s="8" t="s">
        <v>1299</v>
      </c>
      <c r="E2172" s="8" t="s">
        <v>11</v>
      </c>
      <c r="F2172" s="8" t="s">
        <v>12</v>
      </c>
      <c r="G2172" s="8">
        <v>999893022</v>
      </c>
      <c r="H2172" s="8" t="s">
        <v>14</v>
      </c>
      <c r="I2172" s="21" t="s">
        <v>4685</v>
      </c>
      <c r="J2172" s="8">
        <f>(M2172-K2172)+W2172</f>
        <v>960</v>
      </c>
      <c r="K2172" s="8"/>
      <c r="L2172" s="9"/>
      <c r="M2172" s="8">
        <f>SUM(N2172,O2172,P2172,Q2172,S2172,T2172,U2172)</f>
        <v>260</v>
      </c>
      <c r="N2172" s="8">
        <f>SUM(AX2172)</f>
        <v>0</v>
      </c>
      <c r="O2172" s="8">
        <v>0</v>
      </c>
      <c r="P2172" s="8">
        <f>SUM(AO2172,AW2172)</f>
        <v>0</v>
      </c>
      <c r="Q2172" s="8">
        <f>SUM(AK2172,AL2172,AM2172,AN2172,AP2172,AQ2172,AR2172,AO2172)</f>
        <v>0</v>
      </c>
      <c r="R2172" s="8">
        <f>COUNTIF(AK2172:AR2172, "&gt;0")</f>
        <v>0</v>
      </c>
      <c r="S2172" s="8">
        <f>SUM(AS2172,AT2172)</f>
        <v>80</v>
      </c>
      <c r="T2172" s="8">
        <f>SUM(AU2172)</f>
        <v>180</v>
      </c>
      <c r="U2172" s="8">
        <f>SUM(AV2172)</f>
        <v>0</v>
      </c>
      <c r="V2172" s="9"/>
      <c r="W2172" s="8">
        <f>(X2172+AD2172)</f>
        <v>700</v>
      </c>
      <c r="X2172" s="8">
        <f>SUM(Y2172:AB2172)</f>
        <v>0</v>
      </c>
      <c r="Y2172" s="8">
        <v>0</v>
      </c>
      <c r="Z2172" s="8">
        <f>0</f>
        <v>0</v>
      </c>
      <c r="AA2172" s="8">
        <f>SUM(AZ2172,BB2172)</f>
        <v>0</v>
      </c>
      <c r="AB2172" s="8">
        <f>SUM(BC2172,BD2172)</f>
        <v>0</v>
      </c>
      <c r="AC2172" s="8">
        <f>COUNTIF(BC2172:BD2172,"&gt;0")</f>
        <v>0</v>
      </c>
      <c r="AD2172" s="8">
        <f>SUM(AE2172:AI2172)</f>
        <v>700</v>
      </c>
      <c r="AE2172" s="8">
        <v>0</v>
      </c>
      <c r="AF2172" s="8">
        <v>0</v>
      </c>
      <c r="AG2172" s="8">
        <v>0</v>
      </c>
      <c r="AH2172" s="8">
        <v>0</v>
      </c>
      <c r="AI2172" s="8">
        <f>SUM(BA2172)</f>
        <v>700</v>
      </c>
      <c r="AJ2172" s="9"/>
      <c r="AK2172" s="8">
        <v>0</v>
      </c>
      <c r="AL2172" s="8">
        <v>0</v>
      </c>
      <c r="AM2172" s="8">
        <v>0</v>
      </c>
      <c r="AN2172" s="8">
        <v>0</v>
      </c>
      <c r="AO2172" s="8">
        <v>0</v>
      </c>
      <c r="AP2172" s="8">
        <v>0</v>
      </c>
      <c r="AQ2172" s="8">
        <v>0</v>
      </c>
      <c r="AR2172" s="8">
        <v>0</v>
      </c>
      <c r="AS2172" s="8">
        <v>0</v>
      </c>
      <c r="AT2172" s="8">
        <v>80</v>
      </c>
      <c r="AU2172" s="15">
        <v>180</v>
      </c>
      <c r="AV2172" s="15">
        <v>0</v>
      </c>
      <c r="AW2172" s="15">
        <v>0</v>
      </c>
      <c r="AX2172" s="15">
        <v>0</v>
      </c>
      <c r="AY2172" s="29"/>
      <c r="AZ2172" s="33">
        <v>0</v>
      </c>
      <c r="BA2172" s="33">
        <v>700</v>
      </c>
      <c r="BB2172" s="33">
        <v>0</v>
      </c>
      <c r="BC2172" s="33">
        <v>0</v>
      </c>
      <c r="BD2172" s="33">
        <v>0</v>
      </c>
    </row>
    <row r="2173" spans="1:56" x14ac:dyDescent="0.25">
      <c r="A2173" s="51" t="s">
        <v>6149</v>
      </c>
      <c r="B2173" s="33" t="str">
        <f>CONCATENATE(G2173,"-",H2173,"-",I2173)</f>
        <v>999925611-Junior--73kg</v>
      </c>
      <c r="C2173" s="8" t="s">
        <v>958</v>
      </c>
      <c r="D2173" s="8" t="s">
        <v>2570</v>
      </c>
      <c r="E2173" s="8" t="s">
        <v>11</v>
      </c>
      <c r="F2173" s="8" t="s">
        <v>12</v>
      </c>
      <c r="G2173" s="17">
        <v>999925611</v>
      </c>
      <c r="H2173" s="8" t="s">
        <v>14</v>
      </c>
      <c r="I2173" s="21" t="s">
        <v>4685</v>
      </c>
      <c r="J2173" s="8">
        <f>(M2173-K2173)+W2173</f>
        <v>588</v>
      </c>
      <c r="K2173" s="8"/>
      <c r="L2173" s="9"/>
      <c r="M2173" s="8">
        <f>SUM(N2173,O2173,P2173,Q2173,S2173,T2173,U2173)</f>
        <v>366</v>
      </c>
      <c r="N2173" s="8">
        <f>SUM(AX2173)</f>
        <v>0</v>
      </c>
      <c r="O2173" s="8">
        <v>0</v>
      </c>
      <c r="P2173" s="8">
        <f>SUM(AO2173,AW2173)</f>
        <v>100</v>
      </c>
      <c r="Q2173" s="8">
        <f>SUM(AK2173,AL2173,AM2173,AN2173,AP2173,AQ2173,AR2173,AO2173)</f>
        <v>0</v>
      </c>
      <c r="R2173" s="8">
        <f>COUNTIF(AK2173:AR2173, "&gt;0")</f>
        <v>0</v>
      </c>
      <c r="S2173" s="8">
        <f>SUM(AS2173,AT2173)</f>
        <v>90</v>
      </c>
      <c r="T2173" s="8">
        <f>SUM(AU2173)</f>
        <v>101</v>
      </c>
      <c r="U2173" s="8">
        <f>SUM(AV2173)</f>
        <v>75</v>
      </c>
      <c r="V2173" s="9"/>
      <c r="W2173" s="8">
        <f>(X2173+AD2173)</f>
        <v>222</v>
      </c>
      <c r="X2173" s="8">
        <f>SUM(Y2173:AB2173)</f>
        <v>0</v>
      </c>
      <c r="Y2173" s="8">
        <v>0</v>
      </c>
      <c r="Z2173" s="8">
        <f>0</f>
        <v>0</v>
      </c>
      <c r="AA2173" s="8">
        <f>SUM(AZ2173,BB2173)</f>
        <v>0</v>
      </c>
      <c r="AB2173" s="8">
        <f>SUM(BC2173,BD2173)</f>
        <v>0</v>
      </c>
      <c r="AC2173" s="8">
        <f>COUNTIF(BC2173:BD2173,"&gt;0")</f>
        <v>0</v>
      </c>
      <c r="AD2173" s="8">
        <f>SUM(AE2173:AI2173)</f>
        <v>222</v>
      </c>
      <c r="AE2173" s="8">
        <v>0</v>
      </c>
      <c r="AF2173" s="8">
        <v>0</v>
      </c>
      <c r="AG2173" s="8">
        <v>0</v>
      </c>
      <c r="AH2173" s="8">
        <v>0</v>
      </c>
      <c r="AI2173" s="8">
        <f>SUM(BA2173)</f>
        <v>222</v>
      </c>
      <c r="AJ2173" s="9"/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Q2173" s="8">
        <v>0</v>
      </c>
      <c r="AR2173" s="8">
        <v>0</v>
      </c>
      <c r="AS2173" s="8">
        <v>90</v>
      </c>
      <c r="AT2173" s="8">
        <v>0</v>
      </c>
      <c r="AU2173" s="15">
        <v>101</v>
      </c>
      <c r="AV2173" s="15">
        <v>75</v>
      </c>
      <c r="AW2173" s="15">
        <v>100</v>
      </c>
      <c r="AX2173" s="15">
        <v>0</v>
      </c>
      <c r="AY2173" s="29"/>
      <c r="AZ2173" s="33">
        <v>0</v>
      </c>
      <c r="BA2173" s="33">
        <v>222</v>
      </c>
      <c r="BB2173" s="33">
        <v>0</v>
      </c>
      <c r="BC2173" s="33">
        <v>0</v>
      </c>
      <c r="BD2173" s="33">
        <v>0</v>
      </c>
    </row>
    <row r="2174" spans="1:56" x14ac:dyDescent="0.25">
      <c r="A2174" s="51" t="s">
        <v>6151</v>
      </c>
      <c r="B2174" s="33" t="str">
        <f>CONCATENATE(G2174,"-",H2174,"-",I2174)</f>
        <v>999908253-Junior--73kg</v>
      </c>
      <c r="C2174" s="8" t="s">
        <v>190</v>
      </c>
      <c r="D2174" s="8" t="s">
        <v>1292</v>
      </c>
      <c r="E2174" s="8" t="s">
        <v>11</v>
      </c>
      <c r="F2174" s="8" t="s">
        <v>12</v>
      </c>
      <c r="G2174" s="8">
        <v>999908253</v>
      </c>
      <c r="H2174" s="8" t="s">
        <v>14</v>
      </c>
      <c r="I2174" s="21" t="s">
        <v>4685</v>
      </c>
      <c r="J2174" s="8">
        <f>(M2174-K2174)+W2174</f>
        <v>570</v>
      </c>
      <c r="K2174" s="8"/>
      <c r="L2174" s="9"/>
      <c r="M2174" s="8">
        <f>SUM(N2174,O2174,P2174,Q2174,S2174,T2174,U2174)</f>
        <v>176</v>
      </c>
      <c r="N2174" s="8">
        <f>SUM(AX2174)</f>
        <v>0</v>
      </c>
      <c r="O2174" s="8">
        <v>0</v>
      </c>
      <c r="P2174" s="8">
        <f>SUM(AO2174,AW2174)</f>
        <v>0</v>
      </c>
      <c r="Q2174" s="8">
        <f>SUM(AK2174,AL2174,AM2174,AN2174,AP2174,AQ2174,AR2174,AO2174)</f>
        <v>0</v>
      </c>
      <c r="R2174" s="8">
        <f>COUNTIF(AK2174:AR2174, "&gt;0")</f>
        <v>0</v>
      </c>
      <c r="S2174" s="8">
        <f>SUM(AS2174,AT2174)</f>
        <v>0</v>
      </c>
      <c r="T2174" s="8">
        <f>SUM(AU2174)</f>
        <v>76</v>
      </c>
      <c r="U2174" s="8">
        <f>SUM(AV2174)</f>
        <v>100</v>
      </c>
      <c r="V2174" s="9"/>
      <c r="W2174" s="8">
        <f>(X2174+AD2174)</f>
        <v>394</v>
      </c>
      <c r="X2174" s="8">
        <f>SUM(Y2174:AB2174)</f>
        <v>0</v>
      </c>
      <c r="Y2174" s="8">
        <v>0</v>
      </c>
      <c r="Z2174" s="8">
        <f>0</f>
        <v>0</v>
      </c>
      <c r="AA2174" s="8">
        <f>SUM(AZ2174,BB2174)</f>
        <v>0</v>
      </c>
      <c r="AB2174" s="8">
        <f>SUM(BC2174,BD2174)</f>
        <v>0</v>
      </c>
      <c r="AC2174" s="8">
        <f>COUNTIF(BC2174:BD2174,"&gt;0")</f>
        <v>0</v>
      </c>
      <c r="AD2174" s="8">
        <f>SUM(AE2174:AI2174)</f>
        <v>394</v>
      </c>
      <c r="AE2174" s="8">
        <v>0</v>
      </c>
      <c r="AF2174" s="8">
        <v>0</v>
      </c>
      <c r="AG2174" s="8">
        <v>0</v>
      </c>
      <c r="AH2174" s="8">
        <v>0</v>
      </c>
      <c r="AI2174" s="8">
        <f>SUM(BA2174)</f>
        <v>394</v>
      </c>
      <c r="AJ2174" s="9"/>
      <c r="AK2174" s="8">
        <v>0</v>
      </c>
      <c r="AL2174" s="8">
        <v>0</v>
      </c>
      <c r="AM2174" s="8">
        <v>0</v>
      </c>
      <c r="AN2174" s="8">
        <v>0</v>
      </c>
      <c r="AO2174" s="8">
        <v>0</v>
      </c>
      <c r="AP2174" s="8">
        <v>0</v>
      </c>
      <c r="AQ2174" s="8">
        <v>0</v>
      </c>
      <c r="AR2174" s="8">
        <v>0</v>
      </c>
      <c r="AS2174" s="8">
        <v>0</v>
      </c>
      <c r="AT2174" s="8">
        <v>0</v>
      </c>
      <c r="AU2174" s="15">
        <v>76</v>
      </c>
      <c r="AV2174" s="15">
        <v>100</v>
      </c>
      <c r="AW2174" s="15">
        <v>0</v>
      </c>
      <c r="AX2174" s="15">
        <v>0</v>
      </c>
      <c r="AY2174" s="29"/>
      <c r="AZ2174" s="33">
        <v>0</v>
      </c>
      <c r="BA2174" s="33">
        <v>394</v>
      </c>
      <c r="BB2174" s="33">
        <v>0</v>
      </c>
      <c r="BC2174" s="33">
        <v>0</v>
      </c>
      <c r="BD2174" s="33">
        <v>0</v>
      </c>
    </row>
    <row r="2175" spans="1:56" x14ac:dyDescent="0.25">
      <c r="A2175" s="51" t="s">
        <v>6150</v>
      </c>
      <c r="B2175" s="33" t="str">
        <f>CONCATENATE(G2175,"-",H2175,"-",I2175)</f>
        <v>999917199-Junior--73kg</v>
      </c>
      <c r="C2175" s="8" t="s">
        <v>1381</v>
      </c>
      <c r="D2175" s="8" t="s">
        <v>1213</v>
      </c>
      <c r="E2175" s="8" t="s">
        <v>11</v>
      </c>
      <c r="F2175" s="8" t="s">
        <v>12</v>
      </c>
      <c r="G2175" s="8">
        <v>999917199</v>
      </c>
      <c r="H2175" s="8" t="s">
        <v>14</v>
      </c>
      <c r="I2175" s="21" t="s">
        <v>4685</v>
      </c>
      <c r="J2175" s="8">
        <f>(M2175-K2175)+W2175</f>
        <v>540.5</v>
      </c>
      <c r="K2175" s="8"/>
      <c r="L2175" s="9"/>
      <c r="M2175" s="8">
        <f>SUM(N2175,O2175,P2175,Q2175,S2175,T2175,U2175)</f>
        <v>207</v>
      </c>
      <c r="N2175" s="8">
        <f>SUM(AX2175)</f>
        <v>0</v>
      </c>
      <c r="O2175" s="8">
        <v>0</v>
      </c>
      <c r="P2175" s="8">
        <f>SUM(AO2175,AW2175)</f>
        <v>0</v>
      </c>
      <c r="Q2175" s="8">
        <f>SUM(AK2175,AL2175,AM2175,AN2175,AP2175,AQ2175,AR2175,AO2175)</f>
        <v>60</v>
      </c>
      <c r="R2175" s="8">
        <f>COUNTIF(AK2175:AR2175, "&gt;0")</f>
        <v>1</v>
      </c>
      <c r="S2175" s="8">
        <f>SUM(AS2175,AT2175)</f>
        <v>90</v>
      </c>
      <c r="T2175" s="8">
        <f>SUM(AU2175)</f>
        <v>57</v>
      </c>
      <c r="U2175" s="8">
        <f>SUM(AV2175)</f>
        <v>0</v>
      </c>
      <c r="V2175" s="9"/>
      <c r="W2175" s="8">
        <f>(X2175+AD2175)</f>
        <v>333.5</v>
      </c>
      <c r="X2175" s="8">
        <f>SUM(Y2175:AB2175)</f>
        <v>37.5</v>
      </c>
      <c r="Y2175" s="8">
        <v>0</v>
      </c>
      <c r="Z2175" s="8">
        <f>0</f>
        <v>0</v>
      </c>
      <c r="AA2175" s="8">
        <f>SUM(AZ2175,BB2175)</f>
        <v>37.5</v>
      </c>
      <c r="AB2175" s="8">
        <f>SUM(BC2175,BD2175)</f>
        <v>0</v>
      </c>
      <c r="AC2175" s="8">
        <f>COUNTIF(BC2175:BD2175,"&gt;0")</f>
        <v>0</v>
      </c>
      <c r="AD2175" s="8">
        <f>SUM(AE2175:AI2175)</f>
        <v>296</v>
      </c>
      <c r="AE2175" s="8">
        <v>0</v>
      </c>
      <c r="AF2175" s="8">
        <v>0</v>
      </c>
      <c r="AG2175" s="8">
        <v>0</v>
      </c>
      <c r="AH2175" s="8">
        <v>0</v>
      </c>
      <c r="AI2175" s="8">
        <f>SUM(BA2175)</f>
        <v>296</v>
      </c>
      <c r="AJ2175" s="9"/>
      <c r="AK2175" s="8">
        <v>60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Q2175" s="8">
        <v>0</v>
      </c>
      <c r="AR2175" s="8">
        <v>0</v>
      </c>
      <c r="AS2175" s="8">
        <v>90</v>
      </c>
      <c r="AT2175" s="8">
        <v>0</v>
      </c>
      <c r="AU2175" s="15">
        <v>57</v>
      </c>
      <c r="AV2175" s="15">
        <v>0</v>
      </c>
      <c r="AW2175" s="15">
        <v>0</v>
      </c>
      <c r="AX2175" s="15">
        <v>0</v>
      </c>
      <c r="AY2175" s="29"/>
      <c r="AZ2175" s="33">
        <v>0</v>
      </c>
      <c r="BA2175" s="33">
        <v>296</v>
      </c>
      <c r="BB2175" s="33">
        <v>37.5</v>
      </c>
      <c r="BC2175" s="33">
        <v>0</v>
      </c>
      <c r="BD2175" s="33">
        <v>0</v>
      </c>
    </row>
    <row r="2176" spans="1:56" x14ac:dyDescent="0.25">
      <c r="A2176" s="51" t="s">
        <v>6158</v>
      </c>
      <c r="B2176" s="33" t="str">
        <f>CONCATENATE(G2176,"-",H2176,"-",I2176)</f>
        <v>999916076-Junior--73kg</v>
      </c>
      <c r="C2176" s="8" t="s">
        <v>244</v>
      </c>
      <c r="D2176" s="8" t="s">
        <v>1331</v>
      </c>
      <c r="E2176" s="8" t="s">
        <v>11</v>
      </c>
      <c r="F2176" s="8" t="s">
        <v>12</v>
      </c>
      <c r="G2176" s="8">
        <v>999916076</v>
      </c>
      <c r="H2176" s="8" t="s">
        <v>14</v>
      </c>
      <c r="I2176" s="21" t="s">
        <v>4685</v>
      </c>
      <c r="J2176" s="8">
        <f>(M2176-K2176)+W2176</f>
        <v>452</v>
      </c>
      <c r="K2176" s="8"/>
      <c r="L2176" s="9"/>
      <c r="M2176" s="8">
        <f>SUM(N2176,O2176,P2176,Q2176,S2176,T2176,U2176)</f>
        <v>106</v>
      </c>
      <c r="N2176" s="8">
        <f>SUM(AX2176)</f>
        <v>0</v>
      </c>
      <c r="O2176" s="8">
        <v>0</v>
      </c>
      <c r="P2176" s="8">
        <f>SUM(AO2176,AW2176)</f>
        <v>0</v>
      </c>
      <c r="Q2176" s="8">
        <f>SUM(AK2176,AL2176,AM2176,AN2176,AP2176,AQ2176,AR2176,AO2176)</f>
        <v>30</v>
      </c>
      <c r="R2176" s="8">
        <f>COUNTIF(AK2176:AR2176, "&gt;0")</f>
        <v>1</v>
      </c>
      <c r="S2176" s="8">
        <f>SUM(AS2176,AT2176)</f>
        <v>0</v>
      </c>
      <c r="T2176" s="8">
        <f>SUM(AU2176)</f>
        <v>76</v>
      </c>
      <c r="U2176" s="8">
        <f>SUM(AV2176)</f>
        <v>0</v>
      </c>
      <c r="V2176" s="9"/>
      <c r="W2176" s="8">
        <f>(X2176+AD2176)</f>
        <v>346</v>
      </c>
      <c r="X2176" s="8">
        <f>SUM(Y2176:AB2176)</f>
        <v>50</v>
      </c>
      <c r="Y2176" s="8">
        <v>0</v>
      </c>
      <c r="Z2176" s="8">
        <f>0</f>
        <v>0</v>
      </c>
      <c r="AA2176" s="8">
        <f>SUM(AZ2176,BB2176)</f>
        <v>50</v>
      </c>
      <c r="AB2176" s="8">
        <f>SUM(BC2176,BD2176)</f>
        <v>0</v>
      </c>
      <c r="AC2176" s="8">
        <f>COUNTIF(BC2176:BD2176,"&gt;0")</f>
        <v>0</v>
      </c>
      <c r="AD2176" s="8">
        <f>SUM(AE2176:AI2176)</f>
        <v>296</v>
      </c>
      <c r="AE2176" s="8">
        <v>0</v>
      </c>
      <c r="AF2176" s="8">
        <v>0</v>
      </c>
      <c r="AG2176" s="8">
        <v>0</v>
      </c>
      <c r="AH2176" s="8">
        <v>0</v>
      </c>
      <c r="AI2176" s="8">
        <f>SUM(BA2176)</f>
        <v>296</v>
      </c>
      <c r="AJ2176" s="9"/>
      <c r="AK2176" s="8">
        <v>30</v>
      </c>
      <c r="AL2176" s="8">
        <v>0</v>
      </c>
      <c r="AM2176" s="8">
        <v>0</v>
      </c>
      <c r="AN2176" s="8">
        <v>0</v>
      </c>
      <c r="AO2176" s="8">
        <v>0</v>
      </c>
      <c r="AP2176" s="8">
        <v>0</v>
      </c>
      <c r="AQ2176" s="8">
        <v>0</v>
      </c>
      <c r="AR2176" s="8">
        <v>0</v>
      </c>
      <c r="AS2176" s="8">
        <v>0</v>
      </c>
      <c r="AT2176" s="8">
        <v>0</v>
      </c>
      <c r="AU2176" s="15">
        <v>76</v>
      </c>
      <c r="AV2176" s="15">
        <v>0</v>
      </c>
      <c r="AW2176" s="15">
        <v>0</v>
      </c>
      <c r="AX2176" s="15">
        <v>0</v>
      </c>
      <c r="AY2176" s="29"/>
      <c r="AZ2176" s="33">
        <v>0</v>
      </c>
      <c r="BA2176" s="33">
        <v>296</v>
      </c>
      <c r="BB2176" s="33">
        <v>50</v>
      </c>
      <c r="BC2176" s="33">
        <v>0</v>
      </c>
      <c r="BD2176" s="33">
        <v>0</v>
      </c>
    </row>
    <row r="2177" spans="1:56" x14ac:dyDescent="0.25">
      <c r="A2177" s="51" t="s">
        <v>6161</v>
      </c>
      <c r="B2177" s="33" t="str">
        <f>CONCATENATE(G2177,"-",H2177,"-",I2177)</f>
        <v>999915816-Junior--73kg</v>
      </c>
      <c r="C2177" s="15" t="s">
        <v>4564</v>
      </c>
      <c r="D2177" s="15" t="s">
        <v>575</v>
      </c>
      <c r="E2177" s="15" t="s">
        <v>11</v>
      </c>
      <c r="F2177" s="15" t="s">
        <v>12</v>
      </c>
      <c r="G2177" s="15">
        <v>999915816</v>
      </c>
      <c r="H2177" s="8" t="s">
        <v>14</v>
      </c>
      <c r="I2177" s="21" t="s">
        <v>4685</v>
      </c>
      <c r="J2177" s="8">
        <f>(M2177-K2177)+W2177</f>
        <v>450.5</v>
      </c>
      <c r="K2177" s="8"/>
      <c r="L2177" s="16"/>
      <c r="M2177" s="8">
        <f>SUM(N2177,O2177,P2177,Q2177,S2177,T2177,U2177)</f>
        <v>56.5</v>
      </c>
      <c r="N2177" s="8">
        <f>SUM(AX2177)</f>
        <v>0</v>
      </c>
      <c r="O2177" s="8">
        <v>0</v>
      </c>
      <c r="P2177" s="8">
        <f>SUM(AO2177,AW2177)</f>
        <v>0</v>
      </c>
      <c r="Q2177" s="8">
        <f>SUM(AK2177,AL2177,AM2177,AN2177,AP2177,AQ2177,AR2177,AO2177)</f>
        <v>0</v>
      </c>
      <c r="R2177" s="8">
        <f>COUNTIF(AK2177:AR2177, "&gt;0")</f>
        <v>0</v>
      </c>
      <c r="S2177" s="8">
        <f>SUM(AS2177,AT2177)</f>
        <v>0</v>
      </c>
      <c r="T2177" s="8">
        <f>SUM(AU2177)</f>
        <v>0</v>
      </c>
      <c r="U2177" s="8">
        <f>SUM(AV2177)</f>
        <v>56.5</v>
      </c>
      <c r="V2177" s="16"/>
      <c r="W2177" s="8">
        <f>(X2177+AD2177)</f>
        <v>394</v>
      </c>
      <c r="X2177" s="8">
        <f>SUM(Y2177:AB2177)</f>
        <v>0</v>
      </c>
      <c r="Y2177" s="8">
        <v>0</v>
      </c>
      <c r="Z2177" s="8">
        <f>0</f>
        <v>0</v>
      </c>
      <c r="AA2177" s="8">
        <f>SUM(AZ2177,BB2177)</f>
        <v>0</v>
      </c>
      <c r="AB2177" s="8">
        <f>SUM(BC2177,BD2177)</f>
        <v>0</v>
      </c>
      <c r="AC2177" s="8">
        <f>COUNTIF(BC2177:BD2177,"&gt;0")</f>
        <v>0</v>
      </c>
      <c r="AD2177" s="8">
        <f>SUM(AE2177:AI2177)</f>
        <v>394</v>
      </c>
      <c r="AE2177" s="8">
        <v>0</v>
      </c>
      <c r="AF2177" s="8">
        <v>0</v>
      </c>
      <c r="AG2177" s="8">
        <v>0</v>
      </c>
      <c r="AH2177" s="8">
        <v>0</v>
      </c>
      <c r="AI2177" s="8">
        <f>SUM(BA2177)</f>
        <v>394</v>
      </c>
      <c r="AJ2177" s="16"/>
      <c r="AK2177" s="15">
        <v>0</v>
      </c>
      <c r="AL2177" s="15">
        <v>0</v>
      </c>
      <c r="AM2177" s="15">
        <v>0</v>
      </c>
      <c r="AN2177" s="15">
        <v>0</v>
      </c>
      <c r="AO2177" s="15">
        <v>0</v>
      </c>
      <c r="AP2177" s="15">
        <v>0</v>
      </c>
      <c r="AQ2177" s="15">
        <v>0</v>
      </c>
      <c r="AR2177" s="15">
        <v>0</v>
      </c>
      <c r="AS2177" s="15">
        <v>0</v>
      </c>
      <c r="AT2177" s="15">
        <v>0</v>
      </c>
      <c r="AU2177" s="15">
        <v>0</v>
      </c>
      <c r="AV2177" s="15">
        <v>56.5</v>
      </c>
      <c r="AW2177" s="15">
        <v>0</v>
      </c>
      <c r="AX2177" s="15">
        <v>0</v>
      </c>
      <c r="AY2177" s="29"/>
      <c r="AZ2177" s="33">
        <v>0</v>
      </c>
      <c r="BA2177" s="33">
        <v>394</v>
      </c>
      <c r="BB2177" s="33">
        <v>0</v>
      </c>
      <c r="BC2177" s="33">
        <v>0</v>
      </c>
      <c r="BD2177" s="33">
        <v>0</v>
      </c>
    </row>
    <row r="2178" spans="1:56" x14ac:dyDescent="0.25">
      <c r="A2178" s="51" t="s">
        <v>6157</v>
      </c>
      <c r="B2178" s="33" t="str">
        <f>CONCATENATE(G2178,"-",H2178,"-",I2178)</f>
        <v>999921389-Junior--73kg</v>
      </c>
      <c r="C2178" s="8" t="s">
        <v>297</v>
      </c>
      <c r="D2178" s="8" t="s">
        <v>1354</v>
      </c>
      <c r="E2178" s="8" t="s">
        <v>11</v>
      </c>
      <c r="F2178" s="8" t="s">
        <v>12</v>
      </c>
      <c r="G2178" s="8">
        <v>999921389</v>
      </c>
      <c r="H2178" s="8" t="s">
        <v>14</v>
      </c>
      <c r="I2178" s="21" t="s">
        <v>4685</v>
      </c>
      <c r="J2178" s="8">
        <f>(M2178-K2178)+W2178</f>
        <v>336</v>
      </c>
      <c r="K2178" s="8"/>
      <c r="L2178" s="9"/>
      <c r="M2178" s="8">
        <f>SUM(N2178,O2178,P2178,Q2178,S2178,T2178,U2178)</f>
        <v>114</v>
      </c>
      <c r="N2178" s="8">
        <f>SUM(AX2178)</f>
        <v>0</v>
      </c>
      <c r="O2178" s="8">
        <v>0</v>
      </c>
      <c r="P2178" s="8">
        <f>SUM(AO2178,AW2178)</f>
        <v>75</v>
      </c>
      <c r="Q2178" s="8">
        <f>SUM(AK2178,AL2178,AM2178,AN2178,AP2178,AQ2178,AR2178,AO2178)</f>
        <v>0</v>
      </c>
      <c r="R2178" s="8">
        <f>COUNTIF(AK2178:AR2178, "&gt;0")</f>
        <v>0</v>
      </c>
      <c r="S2178" s="8">
        <f>SUM(AS2178,AT2178)</f>
        <v>12</v>
      </c>
      <c r="T2178" s="8">
        <f>SUM(AU2178)</f>
        <v>27</v>
      </c>
      <c r="U2178" s="8">
        <f>SUM(AV2178)</f>
        <v>0</v>
      </c>
      <c r="V2178" s="9"/>
      <c r="W2178" s="8">
        <f>(X2178+AD2178)</f>
        <v>222</v>
      </c>
      <c r="X2178" s="8">
        <f>SUM(Y2178:AB2178)</f>
        <v>0</v>
      </c>
      <c r="Y2178" s="8">
        <v>0</v>
      </c>
      <c r="Z2178" s="8">
        <f>0</f>
        <v>0</v>
      </c>
      <c r="AA2178" s="8">
        <f>SUM(AZ2178,BB2178)</f>
        <v>0</v>
      </c>
      <c r="AB2178" s="8">
        <f>SUM(BC2178,BD2178)</f>
        <v>0</v>
      </c>
      <c r="AC2178" s="8">
        <f>COUNTIF(BC2178:BD2178,"&gt;0")</f>
        <v>0</v>
      </c>
      <c r="AD2178" s="8">
        <f>SUM(AE2178:AI2178)</f>
        <v>222</v>
      </c>
      <c r="AE2178" s="8">
        <v>0</v>
      </c>
      <c r="AF2178" s="8">
        <v>0</v>
      </c>
      <c r="AG2178" s="8">
        <v>0</v>
      </c>
      <c r="AH2178" s="8">
        <v>0</v>
      </c>
      <c r="AI2178" s="8">
        <f>SUM(BA2178)</f>
        <v>222</v>
      </c>
      <c r="AJ2178" s="9"/>
      <c r="AK2178" s="8">
        <v>0</v>
      </c>
      <c r="AL2178" s="8">
        <v>0</v>
      </c>
      <c r="AM2178" s="8">
        <v>0</v>
      </c>
      <c r="AN2178" s="8">
        <v>0</v>
      </c>
      <c r="AO2178" s="8">
        <v>0</v>
      </c>
      <c r="AP2178" s="8">
        <v>0</v>
      </c>
      <c r="AQ2178" s="8">
        <v>0</v>
      </c>
      <c r="AR2178" s="8">
        <v>0</v>
      </c>
      <c r="AS2178" s="8">
        <v>12</v>
      </c>
      <c r="AT2178" s="8">
        <v>0</v>
      </c>
      <c r="AU2178" s="15">
        <v>27</v>
      </c>
      <c r="AV2178" s="15">
        <v>0</v>
      </c>
      <c r="AW2178" s="15">
        <v>75</v>
      </c>
      <c r="AX2178" s="15">
        <v>0</v>
      </c>
      <c r="AY2178" s="29"/>
      <c r="AZ2178" s="33">
        <v>0</v>
      </c>
      <c r="BA2178" s="33">
        <v>222</v>
      </c>
      <c r="BB2178" s="33">
        <v>0</v>
      </c>
      <c r="BC2178" s="33">
        <v>0</v>
      </c>
      <c r="BD2178" s="33">
        <v>0</v>
      </c>
    </row>
    <row r="2179" spans="1:56" x14ac:dyDescent="0.25">
      <c r="A2179" s="51" t="s">
        <v>6153</v>
      </c>
      <c r="B2179" s="33" t="str">
        <f>CONCATENATE(G2179,"-",H2179,"-",I2179)</f>
        <v>999924275-Junior--73kg</v>
      </c>
      <c r="C2179" s="8" t="s">
        <v>307</v>
      </c>
      <c r="D2179" s="8" t="s">
        <v>308</v>
      </c>
      <c r="E2179" s="8" t="s">
        <v>11</v>
      </c>
      <c r="F2179" s="8" t="s">
        <v>12</v>
      </c>
      <c r="G2179" s="8">
        <v>999924275</v>
      </c>
      <c r="H2179" s="8" t="s">
        <v>14</v>
      </c>
      <c r="I2179" s="21" t="s">
        <v>4685</v>
      </c>
      <c r="J2179" s="8">
        <f>(M2179-K2179)+W2179</f>
        <v>289.5</v>
      </c>
      <c r="K2179" s="8">
        <f>M2179/2</f>
        <v>67.5</v>
      </c>
      <c r="L2179" s="9"/>
      <c r="M2179" s="8">
        <f>SUM(N2179,O2179,P2179,Q2179,S2179,T2179,U2179)</f>
        <v>135</v>
      </c>
      <c r="N2179" s="8">
        <f>SUM(AX2179)</f>
        <v>0</v>
      </c>
      <c r="O2179" s="8">
        <v>0</v>
      </c>
      <c r="P2179" s="8">
        <f>SUM(AO2179,AW2179)</f>
        <v>0</v>
      </c>
      <c r="Q2179" s="8">
        <f>SUM(AK2179,AL2179,AM2179,AN2179,AP2179,AQ2179,AR2179,AO2179)</f>
        <v>0</v>
      </c>
      <c r="R2179" s="8">
        <f>COUNTIF(AK2179:AR2179, "&gt;0")</f>
        <v>0</v>
      </c>
      <c r="S2179" s="8">
        <f>SUM(AS2179,AT2179)</f>
        <v>0</v>
      </c>
      <c r="T2179" s="8">
        <f>SUM(AU2179)</f>
        <v>135</v>
      </c>
      <c r="U2179" s="8">
        <f>SUM(AV2179)</f>
        <v>0</v>
      </c>
      <c r="V2179" s="9"/>
      <c r="W2179" s="8">
        <f>(X2179+AD2179)</f>
        <v>222</v>
      </c>
      <c r="X2179" s="8">
        <f>SUM(Y2179:AB2179)</f>
        <v>0</v>
      </c>
      <c r="Y2179" s="8">
        <v>0</v>
      </c>
      <c r="Z2179" s="8">
        <f>0</f>
        <v>0</v>
      </c>
      <c r="AA2179" s="8">
        <f>SUM(AZ2179,BB2179)</f>
        <v>0</v>
      </c>
      <c r="AB2179" s="8">
        <f>SUM(BC2179,BD2179)</f>
        <v>0</v>
      </c>
      <c r="AC2179" s="8">
        <f>COUNTIF(BC2179:BD2179,"&gt;0")</f>
        <v>0</v>
      </c>
      <c r="AD2179" s="8">
        <f>SUM(AE2179:AI2179)</f>
        <v>222</v>
      </c>
      <c r="AE2179" s="8">
        <v>0</v>
      </c>
      <c r="AF2179" s="8">
        <v>0</v>
      </c>
      <c r="AG2179" s="8">
        <v>0</v>
      </c>
      <c r="AH2179" s="8">
        <v>0</v>
      </c>
      <c r="AI2179" s="8">
        <f>SUM(BA2179)</f>
        <v>222</v>
      </c>
      <c r="AJ2179" s="9"/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Q2179" s="8">
        <v>0</v>
      </c>
      <c r="AR2179" s="8">
        <v>0</v>
      </c>
      <c r="AS2179" s="8">
        <v>0</v>
      </c>
      <c r="AT2179" s="8">
        <v>0</v>
      </c>
      <c r="AU2179" s="15">
        <v>135</v>
      </c>
      <c r="AV2179" s="15">
        <v>0</v>
      </c>
      <c r="AW2179" s="15">
        <v>0</v>
      </c>
      <c r="AX2179" s="15">
        <v>0</v>
      </c>
      <c r="AY2179" s="29"/>
      <c r="AZ2179" s="33">
        <v>0</v>
      </c>
      <c r="BA2179" s="33">
        <v>222</v>
      </c>
      <c r="BB2179" s="33">
        <v>0</v>
      </c>
      <c r="BC2179" s="33">
        <v>0</v>
      </c>
      <c r="BD2179" s="33">
        <v>0</v>
      </c>
    </row>
    <row r="2180" spans="1:56" x14ac:dyDescent="0.25">
      <c r="A2180" s="51" t="s">
        <v>6154</v>
      </c>
      <c r="B2180" s="33" t="str">
        <f>CONCATENATE(G2180,"-",H2180,"-",I2180)</f>
        <v>999924650-Junior--73kg</v>
      </c>
      <c r="C2180" s="8" t="s">
        <v>1311</v>
      </c>
      <c r="D2180" s="8" t="s">
        <v>1312</v>
      </c>
      <c r="E2180" s="8" t="s">
        <v>11</v>
      </c>
      <c r="F2180" s="8" t="s">
        <v>12</v>
      </c>
      <c r="G2180" s="8">
        <v>999924650</v>
      </c>
      <c r="H2180" s="8" t="s">
        <v>14</v>
      </c>
      <c r="I2180" s="21" t="s">
        <v>4685</v>
      </c>
      <c r="J2180" s="8">
        <f>(M2180-K2180)+W2180</f>
        <v>279</v>
      </c>
      <c r="K2180" s="8"/>
      <c r="L2180" s="9"/>
      <c r="M2180" s="8">
        <f>SUM(N2180,O2180,P2180,Q2180,S2180,T2180,U2180)</f>
        <v>57</v>
      </c>
      <c r="N2180" s="8">
        <f>SUM(AX2180)</f>
        <v>0</v>
      </c>
      <c r="O2180" s="8">
        <v>0</v>
      </c>
      <c r="P2180" s="8">
        <f>SUM(AO2180,AW2180)</f>
        <v>0</v>
      </c>
      <c r="Q2180" s="8">
        <f>SUM(AK2180,AL2180,AM2180,AN2180,AP2180,AQ2180,AR2180,AO2180)</f>
        <v>0</v>
      </c>
      <c r="R2180" s="8">
        <f>COUNTIF(AK2180:AR2180, "&gt;0")</f>
        <v>0</v>
      </c>
      <c r="S2180" s="8">
        <f>SUM(AS2180,AT2180)</f>
        <v>0</v>
      </c>
      <c r="T2180" s="8">
        <f>SUM(AU2180)</f>
        <v>57</v>
      </c>
      <c r="U2180" s="8">
        <f>SUM(AV2180)</f>
        <v>0</v>
      </c>
      <c r="V2180" s="9"/>
      <c r="W2180" s="8">
        <f>(X2180+AD2180)</f>
        <v>222</v>
      </c>
      <c r="X2180" s="8">
        <f>SUM(Y2180:AB2180)</f>
        <v>0</v>
      </c>
      <c r="Y2180" s="8">
        <v>0</v>
      </c>
      <c r="Z2180" s="8">
        <f>0</f>
        <v>0</v>
      </c>
      <c r="AA2180" s="8">
        <f>SUM(AZ2180,BB2180)</f>
        <v>0</v>
      </c>
      <c r="AB2180" s="8">
        <f>SUM(BC2180,BD2180)</f>
        <v>0</v>
      </c>
      <c r="AC2180" s="8">
        <f>COUNTIF(BC2180:BD2180,"&gt;0")</f>
        <v>0</v>
      </c>
      <c r="AD2180" s="8">
        <f>SUM(AE2180:AI2180)</f>
        <v>222</v>
      </c>
      <c r="AE2180" s="8">
        <v>0</v>
      </c>
      <c r="AF2180" s="8">
        <v>0</v>
      </c>
      <c r="AG2180" s="8">
        <v>0</v>
      </c>
      <c r="AH2180" s="8">
        <v>0</v>
      </c>
      <c r="AI2180" s="8">
        <f>SUM(BA2180)</f>
        <v>222</v>
      </c>
      <c r="AJ2180" s="9"/>
      <c r="AK2180" s="8">
        <v>0</v>
      </c>
      <c r="AL2180" s="8">
        <v>0</v>
      </c>
      <c r="AM2180" s="8">
        <v>0</v>
      </c>
      <c r="AN2180" s="8">
        <v>0</v>
      </c>
      <c r="AO2180" s="8">
        <v>0</v>
      </c>
      <c r="AP2180" s="8">
        <v>0</v>
      </c>
      <c r="AQ2180" s="8">
        <v>0</v>
      </c>
      <c r="AR2180" s="8">
        <v>0</v>
      </c>
      <c r="AS2180" s="8">
        <v>0</v>
      </c>
      <c r="AT2180" s="8">
        <v>0</v>
      </c>
      <c r="AU2180" s="15">
        <v>57</v>
      </c>
      <c r="AV2180" s="15">
        <v>0</v>
      </c>
      <c r="AW2180" s="15">
        <v>0</v>
      </c>
      <c r="AX2180" s="15">
        <v>0</v>
      </c>
      <c r="AY2180" s="29"/>
      <c r="AZ2180" s="33">
        <v>0</v>
      </c>
      <c r="BA2180" s="33">
        <v>222</v>
      </c>
      <c r="BB2180" s="33">
        <v>0</v>
      </c>
      <c r="BC2180" s="33">
        <v>0</v>
      </c>
      <c r="BD2180" s="33">
        <v>0</v>
      </c>
    </row>
    <row r="2181" spans="1:56" x14ac:dyDescent="0.25">
      <c r="A2181" s="51" t="s">
        <v>4921</v>
      </c>
      <c r="B2181" s="33" t="str">
        <f>CONCATENATE(G2181,"-",H2181,"-",I2181)</f>
        <v>999925023-Junior--73kg</v>
      </c>
      <c r="C2181" s="43" t="s">
        <v>321</v>
      </c>
      <c r="D2181" s="43" t="s">
        <v>322</v>
      </c>
      <c r="E2181" s="43" t="s">
        <v>11</v>
      </c>
      <c r="F2181" s="43" t="s">
        <v>12</v>
      </c>
      <c r="G2181" s="43">
        <v>999925023</v>
      </c>
      <c r="H2181" s="8" t="s">
        <v>14</v>
      </c>
      <c r="I2181" s="43" t="s">
        <v>4685</v>
      </c>
      <c r="J2181" s="8">
        <f>(M2181-K2181)+W2181</f>
        <v>272</v>
      </c>
      <c r="K2181" s="8">
        <f>M2181/2</f>
        <v>0</v>
      </c>
      <c r="L2181" s="9"/>
      <c r="M2181" s="8">
        <f>SUM(N2181,O2181,P2181,Q2181,S2181,T2181,U2181)</f>
        <v>0</v>
      </c>
      <c r="N2181" s="8">
        <f>SUM(AX2181)</f>
        <v>0</v>
      </c>
      <c r="O2181" s="8">
        <v>0</v>
      </c>
      <c r="P2181" s="8">
        <f>SUM(AO2181,AW2181)</f>
        <v>0</v>
      </c>
      <c r="Q2181" s="8">
        <f>SUM(AK2181,AL2181,AM2181,AN2181,AP2181,AQ2181,AR2181,AO2181)</f>
        <v>0</v>
      </c>
      <c r="R2181" s="8">
        <f>COUNTIF(AK2181:AR2181, "&gt;0")</f>
        <v>0</v>
      </c>
      <c r="S2181" s="8">
        <f>SUM(AS2181,AT2181)</f>
        <v>0</v>
      </c>
      <c r="T2181" s="8">
        <f>SUM(AU2181)</f>
        <v>0</v>
      </c>
      <c r="U2181" s="8">
        <f>SUM(AV2181)</f>
        <v>0</v>
      </c>
      <c r="V2181" s="9"/>
      <c r="W2181" s="8">
        <f>(X2181+AD2181)</f>
        <v>272</v>
      </c>
      <c r="X2181" s="8">
        <f>SUM(Y2181:AB2181)</f>
        <v>50</v>
      </c>
      <c r="Y2181" s="8">
        <v>0</v>
      </c>
      <c r="Z2181" s="8">
        <f>0</f>
        <v>0</v>
      </c>
      <c r="AA2181" s="8">
        <f>SUM(AZ2181,BB2181)</f>
        <v>50</v>
      </c>
      <c r="AB2181" s="8">
        <f>SUM(BC2181,BD2181)</f>
        <v>0</v>
      </c>
      <c r="AC2181" s="8">
        <f>COUNTIF(BC2181:BD2181,"&gt;0")</f>
        <v>0</v>
      </c>
      <c r="AD2181" s="8">
        <f>SUM(AE2181:AI2181)</f>
        <v>222</v>
      </c>
      <c r="AE2181" s="8">
        <v>0</v>
      </c>
      <c r="AF2181" s="8">
        <v>0</v>
      </c>
      <c r="AG2181" s="8">
        <v>0</v>
      </c>
      <c r="AH2181" s="8">
        <v>0</v>
      </c>
      <c r="AI2181" s="8">
        <f>SUM(BA2181)</f>
        <v>222</v>
      </c>
      <c r="AJ2181" s="9"/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Q2181" s="8">
        <v>0</v>
      </c>
      <c r="AR2181" s="8">
        <v>0</v>
      </c>
      <c r="AS2181" s="8">
        <v>0</v>
      </c>
      <c r="AT2181" s="8">
        <v>0</v>
      </c>
      <c r="AU2181" s="8">
        <v>0</v>
      </c>
      <c r="AV2181" s="8">
        <v>0</v>
      </c>
      <c r="AW2181" s="8">
        <v>0</v>
      </c>
      <c r="AX2181" s="8">
        <v>0</v>
      </c>
      <c r="AY2181" s="30"/>
      <c r="AZ2181" s="33">
        <v>50</v>
      </c>
      <c r="BA2181" s="33">
        <v>222</v>
      </c>
      <c r="BB2181" s="33">
        <v>0</v>
      </c>
      <c r="BC2181" s="33">
        <v>0</v>
      </c>
      <c r="BD2181" s="33">
        <v>0</v>
      </c>
    </row>
    <row r="2182" spans="1:56" x14ac:dyDescent="0.25">
      <c r="A2182" s="51" t="s">
        <v>6163</v>
      </c>
      <c r="B2182" s="33" t="str">
        <f>CONCATENATE(G2182,"-",H2182,"-",I2182)</f>
        <v>999922069-Junior--73kg</v>
      </c>
      <c r="C2182" s="20" t="s">
        <v>309</v>
      </c>
      <c r="D2182" s="15" t="s">
        <v>2453</v>
      </c>
      <c r="E2182" s="15" t="s">
        <v>11</v>
      </c>
      <c r="F2182" s="15" t="s">
        <v>12</v>
      </c>
      <c r="G2182" s="15">
        <v>999922069</v>
      </c>
      <c r="H2182" s="8" t="s">
        <v>14</v>
      </c>
      <c r="I2182" s="21" t="s">
        <v>4685</v>
      </c>
      <c r="J2182" s="8">
        <f>(M2182-K2182)+W2182</f>
        <v>242</v>
      </c>
      <c r="K2182" s="15"/>
      <c r="L2182" s="16"/>
      <c r="M2182" s="8">
        <f>SUM(N2182,O2182,P2182,Q2182,S2182,T2182,U2182)</f>
        <v>20</v>
      </c>
      <c r="N2182" s="8">
        <f>SUM(AX2182)</f>
        <v>20</v>
      </c>
      <c r="O2182" s="8">
        <v>0</v>
      </c>
      <c r="P2182" s="8">
        <f>SUM(AO2182,AW2182)</f>
        <v>0</v>
      </c>
      <c r="Q2182" s="8">
        <f>SUM(AK2182,AL2182,AM2182,AN2182,AP2182,AQ2182,AR2182,AO2182)</f>
        <v>0</v>
      </c>
      <c r="R2182" s="8">
        <f>COUNTIF(AK2182:AR2182, "&gt;0")</f>
        <v>0</v>
      </c>
      <c r="S2182" s="8">
        <f>SUM(AS2182,AT2182)</f>
        <v>0</v>
      </c>
      <c r="T2182" s="8">
        <f>SUM(AU2182)</f>
        <v>0</v>
      </c>
      <c r="U2182" s="8">
        <f>SUM(AV2182)</f>
        <v>0</v>
      </c>
      <c r="V2182" s="16"/>
      <c r="W2182" s="8">
        <f>(X2182+AD2182)</f>
        <v>222</v>
      </c>
      <c r="X2182" s="8">
        <f>SUM(Y2182:AB2182)</f>
        <v>0</v>
      </c>
      <c r="Y2182" s="8">
        <v>0</v>
      </c>
      <c r="Z2182" s="8">
        <f>0</f>
        <v>0</v>
      </c>
      <c r="AA2182" s="8">
        <f>SUM(AZ2182,BB2182)</f>
        <v>0</v>
      </c>
      <c r="AB2182" s="8">
        <f>SUM(BC2182,BD2182)</f>
        <v>0</v>
      </c>
      <c r="AC2182" s="8">
        <f>COUNTIF(BC2182:BD2182,"&gt;0")</f>
        <v>0</v>
      </c>
      <c r="AD2182" s="8">
        <f>SUM(AE2182:AI2182)</f>
        <v>222</v>
      </c>
      <c r="AE2182" s="8">
        <v>0</v>
      </c>
      <c r="AF2182" s="8">
        <v>0</v>
      </c>
      <c r="AG2182" s="8">
        <v>0</v>
      </c>
      <c r="AH2182" s="8">
        <v>0</v>
      </c>
      <c r="AI2182" s="8">
        <f>SUM(BA2182)</f>
        <v>222</v>
      </c>
      <c r="AJ2182" s="16"/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15">
        <v>0</v>
      </c>
      <c r="AU2182" s="15">
        <v>0</v>
      </c>
      <c r="AV2182" s="15">
        <v>0</v>
      </c>
      <c r="AW2182" s="15">
        <v>0</v>
      </c>
      <c r="AX2182" s="15">
        <v>20</v>
      </c>
      <c r="AY2182" s="29"/>
      <c r="AZ2182" s="33">
        <v>0</v>
      </c>
      <c r="BA2182" s="33">
        <v>222</v>
      </c>
      <c r="BB2182" s="33">
        <v>0</v>
      </c>
      <c r="BC2182" s="33">
        <v>0</v>
      </c>
      <c r="BD2182" s="33">
        <v>0</v>
      </c>
    </row>
    <row r="2183" spans="1:56" x14ac:dyDescent="0.25">
      <c r="A2183" s="51" t="s">
        <v>9889</v>
      </c>
      <c r="B2183" s="33" t="str">
        <f>CONCATENATE(G2183,"-",H2183,"-",I2183)</f>
        <v>999923949-Junior--73kg</v>
      </c>
      <c r="C2183" s="15" t="s">
        <v>262</v>
      </c>
      <c r="D2183" s="15" t="s">
        <v>1178</v>
      </c>
      <c r="E2183" s="15" t="s">
        <v>11</v>
      </c>
      <c r="F2183" s="15" t="s">
        <v>12</v>
      </c>
      <c r="G2183" s="15">
        <v>999923949</v>
      </c>
      <c r="H2183" s="8" t="s">
        <v>14</v>
      </c>
      <c r="I2183" s="15" t="s">
        <v>4685</v>
      </c>
      <c r="J2183" s="8">
        <f>(M2183-K2183)+W2183</f>
        <v>222</v>
      </c>
      <c r="K2183" s="8">
        <f>M2183/2</f>
        <v>0</v>
      </c>
      <c r="L2183" s="9"/>
      <c r="M2183" s="8">
        <f>SUM(N2183,O2183,P2183,Q2183,S2183,T2183,U2183)</f>
        <v>0</v>
      </c>
      <c r="N2183" s="8">
        <f>SUM(AX2183)</f>
        <v>0</v>
      </c>
      <c r="O2183" s="8">
        <v>0</v>
      </c>
      <c r="P2183" s="8">
        <f>SUM(AO2183,AW2183)</f>
        <v>0</v>
      </c>
      <c r="Q2183" s="8">
        <f>SUM(AK2183,AL2183,AM2183,AN2183,AP2183,AQ2183,AR2183,AO2183)</f>
        <v>0</v>
      </c>
      <c r="R2183" s="8">
        <f>COUNTIF(AK2183:AR2183, "&gt;0")</f>
        <v>0</v>
      </c>
      <c r="S2183" s="8">
        <f>SUM(AS2183,AT2183)</f>
        <v>0</v>
      </c>
      <c r="T2183" s="8">
        <f>SUM(AU2183)</f>
        <v>0</v>
      </c>
      <c r="U2183" s="8">
        <f>SUM(AV2183)</f>
        <v>0</v>
      </c>
      <c r="V2183" s="9"/>
      <c r="W2183" s="8">
        <f>(X2183+AD2183)</f>
        <v>222</v>
      </c>
      <c r="X2183" s="8">
        <f>SUM(Y2183:AB2183)</f>
        <v>0</v>
      </c>
      <c r="Y2183" s="8">
        <v>0</v>
      </c>
      <c r="Z2183" s="8">
        <f>0</f>
        <v>0</v>
      </c>
      <c r="AA2183" s="8">
        <f>SUM(AZ2183,BB2183)</f>
        <v>0</v>
      </c>
      <c r="AB2183" s="8">
        <f>SUM(BC2183,BD2183)</f>
        <v>0</v>
      </c>
      <c r="AC2183" s="8">
        <f>COUNTIF(BC2183:BD2183,"&gt;0")</f>
        <v>0</v>
      </c>
      <c r="AD2183" s="8">
        <f>SUM(AE2183:AI2183)</f>
        <v>222</v>
      </c>
      <c r="AE2183" s="8">
        <v>0</v>
      </c>
      <c r="AF2183" s="8">
        <v>0</v>
      </c>
      <c r="AG2183" s="8">
        <v>0</v>
      </c>
      <c r="AH2183" s="8">
        <v>0</v>
      </c>
      <c r="AI2183" s="8">
        <f>SUM(BA2183)</f>
        <v>222</v>
      </c>
      <c r="AJ2183" s="9"/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0</v>
      </c>
      <c r="AQ2183" s="8">
        <v>0</v>
      </c>
      <c r="AR2183" s="8">
        <v>0</v>
      </c>
      <c r="AS2183" s="8">
        <v>0</v>
      </c>
      <c r="AT2183" s="8">
        <v>0</v>
      </c>
      <c r="AU2183" s="8">
        <v>0</v>
      </c>
      <c r="AV2183" s="8">
        <v>0</v>
      </c>
      <c r="AW2183" s="8">
        <v>0</v>
      </c>
      <c r="AX2183" s="8">
        <v>0</v>
      </c>
      <c r="AY2183" s="30"/>
      <c r="AZ2183" s="33">
        <v>0</v>
      </c>
      <c r="BA2183" s="33">
        <v>222</v>
      </c>
      <c r="BB2183" s="33">
        <v>0</v>
      </c>
      <c r="BC2183" s="33">
        <v>0</v>
      </c>
      <c r="BD2183" s="33">
        <v>0</v>
      </c>
    </row>
    <row r="2184" spans="1:56" x14ac:dyDescent="0.25">
      <c r="A2184" s="51" t="s">
        <v>6155</v>
      </c>
      <c r="B2184" s="33" t="str">
        <f>CONCATENATE(G2184,"-",H2184,"-",I2184)</f>
        <v>999891268-Junior--73kg</v>
      </c>
      <c r="C2184" s="8" t="s">
        <v>1313</v>
      </c>
      <c r="D2184" s="8" t="s">
        <v>1314</v>
      </c>
      <c r="E2184" s="8" t="s">
        <v>11</v>
      </c>
      <c r="F2184" s="8" t="s">
        <v>12</v>
      </c>
      <c r="G2184" s="8">
        <v>999891268</v>
      </c>
      <c r="H2184" s="8" t="s">
        <v>14</v>
      </c>
      <c r="I2184" s="21" t="s">
        <v>4685</v>
      </c>
      <c r="J2184" s="8">
        <f>(M2184-K2184)+W2184</f>
        <v>160</v>
      </c>
      <c r="K2184" s="8"/>
      <c r="L2184" s="9"/>
      <c r="M2184" s="8">
        <f>SUM(N2184,O2184,P2184,Q2184,S2184,T2184,U2184)</f>
        <v>160</v>
      </c>
      <c r="N2184" s="8">
        <f>SUM(AX2184)</f>
        <v>0</v>
      </c>
      <c r="O2184" s="8">
        <v>0</v>
      </c>
      <c r="P2184" s="8">
        <f>SUM(AO2184,AW2184)</f>
        <v>0</v>
      </c>
      <c r="Q2184" s="8">
        <f>SUM(AK2184,AL2184,AM2184,AN2184,AP2184,AQ2184,AR2184,AO2184)</f>
        <v>0</v>
      </c>
      <c r="R2184" s="8">
        <f>COUNTIF(AK2184:AR2184, "&gt;0")</f>
        <v>0</v>
      </c>
      <c r="S2184" s="8">
        <f>SUM(AS2184,AT2184)</f>
        <v>160</v>
      </c>
      <c r="T2184" s="8">
        <f>SUM(AU2184)</f>
        <v>0</v>
      </c>
      <c r="U2184" s="8">
        <f>SUM(AV2184)</f>
        <v>0</v>
      </c>
      <c r="V2184" s="9"/>
      <c r="W2184" s="8">
        <f>(X2184+AD2184)</f>
        <v>0</v>
      </c>
      <c r="X2184" s="8">
        <f>SUM(Y2184:AB2184)</f>
        <v>0</v>
      </c>
      <c r="Y2184" s="8">
        <v>0</v>
      </c>
      <c r="Z2184" s="8">
        <f>0</f>
        <v>0</v>
      </c>
      <c r="AA2184" s="8">
        <f>SUM(AZ2184,BB2184)</f>
        <v>0</v>
      </c>
      <c r="AB2184" s="8">
        <f>SUM(BC2184,BD2184)</f>
        <v>0</v>
      </c>
      <c r="AC2184" s="8">
        <f>COUNTIF(BC2184:BD2184,"&gt;0")</f>
        <v>0</v>
      </c>
      <c r="AD2184" s="8">
        <f>SUM(AE2184:AI2184)</f>
        <v>0</v>
      </c>
      <c r="AE2184" s="8">
        <v>0</v>
      </c>
      <c r="AF2184" s="8">
        <v>0</v>
      </c>
      <c r="AG2184" s="8">
        <v>0</v>
      </c>
      <c r="AH2184" s="8">
        <v>0</v>
      </c>
      <c r="AI2184" s="8">
        <f>SUM(BA2184)</f>
        <v>0</v>
      </c>
      <c r="AJ2184" s="9"/>
      <c r="AK2184" s="8">
        <v>0</v>
      </c>
      <c r="AL2184" s="8">
        <v>0</v>
      </c>
      <c r="AM2184" s="8">
        <v>0</v>
      </c>
      <c r="AN2184" s="8">
        <v>0</v>
      </c>
      <c r="AO2184" s="8">
        <v>0</v>
      </c>
      <c r="AP2184" s="8">
        <v>0</v>
      </c>
      <c r="AQ2184" s="8">
        <v>0</v>
      </c>
      <c r="AR2184" s="8">
        <v>0</v>
      </c>
      <c r="AS2184" s="8">
        <v>160</v>
      </c>
      <c r="AT2184" s="8">
        <v>0</v>
      </c>
      <c r="AU2184" s="15">
        <v>0</v>
      </c>
      <c r="AV2184" s="15">
        <v>0</v>
      </c>
      <c r="AW2184" s="15">
        <v>0</v>
      </c>
      <c r="AX2184" s="15">
        <v>0</v>
      </c>
      <c r="AY2184" s="29"/>
      <c r="AZ2184" s="33">
        <v>0</v>
      </c>
      <c r="BA2184" s="33">
        <v>0</v>
      </c>
      <c r="BB2184" s="33">
        <v>0</v>
      </c>
      <c r="BC2184" s="33">
        <v>0</v>
      </c>
      <c r="BD2184" s="33">
        <v>0</v>
      </c>
    </row>
    <row r="2185" spans="1:56" x14ac:dyDescent="0.25">
      <c r="A2185" s="51" t="s">
        <v>6152</v>
      </c>
      <c r="B2185" s="33" t="str">
        <f>CONCATENATE(G2185,"-",H2185,"-",I2185)</f>
        <v>999927322-Junior--73kg</v>
      </c>
      <c r="C2185" s="8" t="s">
        <v>321</v>
      </c>
      <c r="D2185" s="8" t="s">
        <v>3076</v>
      </c>
      <c r="E2185" s="8" t="s">
        <v>11</v>
      </c>
      <c r="F2185" s="8" t="s">
        <v>12</v>
      </c>
      <c r="G2185" s="8">
        <v>999927322</v>
      </c>
      <c r="H2185" s="8" t="s">
        <v>14</v>
      </c>
      <c r="I2185" s="21" t="s">
        <v>4685</v>
      </c>
      <c r="J2185" s="8">
        <f>(M2185-K2185)+W2185</f>
        <v>135</v>
      </c>
      <c r="K2185" s="8"/>
      <c r="L2185" s="9"/>
      <c r="M2185" s="8">
        <f>SUM(N2185,O2185,P2185,Q2185,S2185,T2185,U2185)</f>
        <v>135</v>
      </c>
      <c r="N2185" s="8">
        <f>SUM(AX2185)</f>
        <v>0</v>
      </c>
      <c r="O2185" s="8">
        <v>0</v>
      </c>
      <c r="P2185" s="8">
        <f>SUM(AO2185,AW2185)</f>
        <v>0</v>
      </c>
      <c r="Q2185" s="8">
        <f>SUM(AK2185,AL2185,AM2185,AN2185,AP2185,AQ2185,AR2185,AO2185)</f>
        <v>0</v>
      </c>
      <c r="R2185" s="8">
        <f>COUNTIF(AK2185:AR2185, "&gt;0")</f>
        <v>0</v>
      </c>
      <c r="S2185" s="8">
        <f>SUM(AS2185,AT2185)</f>
        <v>0</v>
      </c>
      <c r="T2185" s="8">
        <f>SUM(AU2185)</f>
        <v>135</v>
      </c>
      <c r="U2185" s="8">
        <f>SUM(AV2185)</f>
        <v>0</v>
      </c>
      <c r="V2185" s="9"/>
      <c r="W2185" s="8">
        <f>(X2185+AD2185)</f>
        <v>0</v>
      </c>
      <c r="X2185" s="8">
        <f>SUM(Y2185:AB2185)</f>
        <v>0</v>
      </c>
      <c r="Y2185" s="8">
        <v>0</v>
      </c>
      <c r="Z2185" s="8">
        <f>0</f>
        <v>0</v>
      </c>
      <c r="AA2185" s="8">
        <f>SUM(AZ2185,BB2185)</f>
        <v>0</v>
      </c>
      <c r="AB2185" s="8">
        <f>SUM(BC2185,BD2185)</f>
        <v>0</v>
      </c>
      <c r="AC2185" s="8">
        <f>COUNTIF(BC2185:BD2185,"&gt;0")</f>
        <v>0</v>
      </c>
      <c r="AD2185" s="8">
        <f>SUM(AE2185:AI2185)</f>
        <v>0</v>
      </c>
      <c r="AE2185" s="8">
        <v>0</v>
      </c>
      <c r="AF2185" s="8">
        <v>0</v>
      </c>
      <c r="AG2185" s="8">
        <v>0</v>
      </c>
      <c r="AH2185" s="8">
        <v>0</v>
      </c>
      <c r="AI2185" s="8">
        <f>SUM(BA2185)</f>
        <v>0</v>
      </c>
      <c r="AJ2185" s="9"/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Q2185" s="8">
        <v>0</v>
      </c>
      <c r="AR2185" s="8">
        <v>0</v>
      </c>
      <c r="AS2185" s="8">
        <v>0</v>
      </c>
      <c r="AT2185" s="8">
        <v>0</v>
      </c>
      <c r="AU2185" s="15">
        <v>135</v>
      </c>
      <c r="AV2185" s="15">
        <v>0</v>
      </c>
      <c r="AW2185" s="15">
        <v>0</v>
      </c>
      <c r="AX2185" s="15">
        <v>0</v>
      </c>
      <c r="AY2185" s="29"/>
      <c r="AZ2185" s="33">
        <v>0</v>
      </c>
      <c r="BA2185" s="33">
        <v>0</v>
      </c>
      <c r="BB2185" s="33">
        <v>0</v>
      </c>
      <c r="BC2185" s="33">
        <v>0</v>
      </c>
      <c r="BD2185" s="33">
        <v>0</v>
      </c>
    </row>
    <row r="2186" spans="1:56" x14ac:dyDescent="0.25">
      <c r="A2186" s="51" t="s">
        <v>6156</v>
      </c>
      <c r="B2186" s="33" t="str">
        <f>CONCATENATE(G2186,"-",H2186,"-",I2186)</f>
        <v>999925154-Junior--73kg</v>
      </c>
      <c r="C2186" s="8" t="s">
        <v>603</v>
      </c>
      <c r="D2186" s="8" t="s">
        <v>604</v>
      </c>
      <c r="E2186" s="8" t="s">
        <v>11</v>
      </c>
      <c r="F2186" s="8" t="s">
        <v>12</v>
      </c>
      <c r="G2186" s="8">
        <v>999925154</v>
      </c>
      <c r="H2186" s="8" t="s">
        <v>14</v>
      </c>
      <c r="I2186" s="21" t="s">
        <v>4685</v>
      </c>
      <c r="J2186" s="8">
        <f>(M2186-K2186)+W2186</f>
        <v>105.5</v>
      </c>
      <c r="K2186" s="8">
        <f>M2186/2</f>
        <v>105.5</v>
      </c>
      <c r="L2186" s="9"/>
      <c r="M2186" s="8">
        <f>SUM(N2186,O2186,P2186,Q2186,S2186,T2186,U2186)</f>
        <v>211</v>
      </c>
      <c r="N2186" s="8">
        <f>SUM(AX2186)</f>
        <v>10</v>
      </c>
      <c r="O2186" s="8">
        <v>0</v>
      </c>
      <c r="P2186" s="8">
        <f>SUM(AO2186,AW2186)</f>
        <v>0</v>
      </c>
      <c r="Q2186" s="8">
        <f>SUM(AK2186,AL2186,AM2186,AN2186,AP2186,AQ2186,AR2186,AO2186)</f>
        <v>0</v>
      </c>
      <c r="R2186" s="8">
        <f>COUNTIF(AK2186:AR2186, "&gt;0")</f>
        <v>0</v>
      </c>
      <c r="S2186" s="8">
        <f>SUM(AS2186,AT2186)</f>
        <v>0</v>
      </c>
      <c r="T2186" s="8">
        <f>SUM(AU2186)</f>
        <v>101</v>
      </c>
      <c r="U2186" s="8">
        <f>SUM(AV2186)</f>
        <v>100</v>
      </c>
      <c r="V2186" s="9"/>
      <c r="W2186" s="8">
        <f>(X2186+AD2186)</f>
        <v>0</v>
      </c>
      <c r="X2186" s="8">
        <f>SUM(Y2186:AB2186)</f>
        <v>0</v>
      </c>
      <c r="Y2186" s="8">
        <v>0</v>
      </c>
      <c r="Z2186" s="8">
        <f>0</f>
        <v>0</v>
      </c>
      <c r="AA2186" s="8">
        <f>SUM(AZ2186,BB2186)</f>
        <v>0</v>
      </c>
      <c r="AB2186" s="8">
        <f>SUM(BC2186,BD2186)</f>
        <v>0</v>
      </c>
      <c r="AC2186" s="8">
        <f>COUNTIF(BC2186:BD2186,"&gt;0")</f>
        <v>0</v>
      </c>
      <c r="AD2186" s="8">
        <f>SUM(AE2186:AI2186)</f>
        <v>0</v>
      </c>
      <c r="AE2186" s="8">
        <v>0</v>
      </c>
      <c r="AF2186" s="8">
        <v>0</v>
      </c>
      <c r="AG2186" s="8">
        <v>0</v>
      </c>
      <c r="AH2186" s="8">
        <v>0</v>
      </c>
      <c r="AI2186" s="8">
        <f>SUM(BA2186)</f>
        <v>0</v>
      </c>
      <c r="AJ2186" s="9"/>
      <c r="AK2186" s="8">
        <v>0</v>
      </c>
      <c r="AL2186" s="8">
        <v>0</v>
      </c>
      <c r="AM2186" s="8">
        <v>0</v>
      </c>
      <c r="AN2186" s="8">
        <v>0</v>
      </c>
      <c r="AO2186" s="8">
        <v>0</v>
      </c>
      <c r="AP2186" s="8">
        <v>0</v>
      </c>
      <c r="AQ2186" s="8">
        <v>0</v>
      </c>
      <c r="AR2186" s="8">
        <v>0</v>
      </c>
      <c r="AS2186" s="8">
        <v>0</v>
      </c>
      <c r="AT2186" s="8">
        <v>0</v>
      </c>
      <c r="AU2186" s="15">
        <v>101</v>
      </c>
      <c r="AV2186" s="15">
        <v>100</v>
      </c>
      <c r="AW2186" s="15">
        <v>0</v>
      </c>
      <c r="AX2186" s="15">
        <v>10</v>
      </c>
      <c r="AY2186" s="29"/>
      <c r="AZ2186" s="33">
        <v>0</v>
      </c>
      <c r="BA2186" s="33">
        <v>0</v>
      </c>
      <c r="BB2186" s="33">
        <v>0</v>
      </c>
      <c r="BC2186" s="33">
        <v>0</v>
      </c>
      <c r="BD2186" s="33">
        <v>0</v>
      </c>
    </row>
    <row r="2187" spans="1:56" x14ac:dyDescent="0.25">
      <c r="A2187" s="51" t="s">
        <v>9437</v>
      </c>
      <c r="B2187" s="33" t="str">
        <f>CONCATENATE(G2187,"-",H2187,"-",I2187)</f>
        <v>999891366-Junior--73kg</v>
      </c>
      <c r="C2187" s="42" t="s">
        <v>190</v>
      </c>
      <c r="D2187" s="42" t="s">
        <v>4709</v>
      </c>
      <c r="E2187" s="42" t="s">
        <v>11</v>
      </c>
      <c r="F2187" s="43" t="s">
        <v>12</v>
      </c>
      <c r="G2187" s="42">
        <v>999891366</v>
      </c>
      <c r="H2187" s="8" t="s">
        <v>14</v>
      </c>
      <c r="I2187" s="42" t="s">
        <v>4685</v>
      </c>
      <c r="J2187" s="8">
        <f>(M2187-K2187)+W2187</f>
        <v>60</v>
      </c>
      <c r="K2187" s="8">
        <f>M2187/2</f>
        <v>0</v>
      </c>
      <c r="L2187" s="9"/>
      <c r="M2187" s="8">
        <f>SUM(N2187,O2187,P2187,Q2187,S2187,T2187,U2187)</f>
        <v>0</v>
      </c>
      <c r="N2187" s="8">
        <f>SUM(AX2187)</f>
        <v>0</v>
      </c>
      <c r="O2187" s="8">
        <v>0</v>
      </c>
      <c r="P2187" s="8">
        <f>SUM(AO2187,AW2187)</f>
        <v>0</v>
      </c>
      <c r="Q2187" s="8">
        <f>SUM(AK2187,AL2187,AM2187,AN2187,AP2187,AQ2187,AR2187,AO2187)</f>
        <v>0</v>
      </c>
      <c r="R2187" s="8">
        <f>COUNTIF(AK2187:AR2187, "&gt;0")</f>
        <v>0</v>
      </c>
      <c r="S2187" s="8">
        <f>SUM(AS2187,AT2187)</f>
        <v>0</v>
      </c>
      <c r="T2187" s="8">
        <f>SUM(AU2187)</f>
        <v>0</v>
      </c>
      <c r="U2187" s="8">
        <f>SUM(AV2187)</f>
        <v>0</v>
      </c>
      <c r="V2187" s="9"/>
      <c r="W2187" s="8">
        <f>(X2187+AD2187)</f>
        <v>60</v>
      </c>
      <c r="X2187" s="8">
        <f>SUM(Y2187:AB2187)</f>
        <v>60</v>
      </c>
      <c r="Y2187" s="8">
        <v>0</v>
      </c>
      <c r="Z2187" s="8">
        <f>0</f>
        <v>0</v>
      </c>
      <c r="AA2187" s="8">
        <f>SUM(AZ2187,BB2187)</f>
        <v>0</v>
      </c>
      <c r="AB2187" s="8">
        <f>SUM(BC2187,BD2187)</f>
        <v>60</v>
      </c>
      <c r="AC2187" s="8">
        <f>COUNTIF(BC2187:BD2187,"&gt;0")</f>
        <v>1</v>
      </c>
      <c r="AD2187" s="8">
        <f>SUM(AE2187:AI2187)</f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f>SUM(BA2187)</f>
        <v>0</v>
      </c>
      <c r="AJ2187" s="9"/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Q2187" s="8">
        <v>0</v>
      </c>
      <c r="AR2187" s="8">
        <v>0</v>
      </c>
      <c r="AS2187" s="8">
        <v>0</v>
      </c>
      <c r="AT2187" s="8">
        <v>0</v>
      </c>
      <c r="AU2187" s="8">
        <v>0</v>
      </c>
      <c r="AV2187" s="8">
        <v>0</v>
      </c>
      <c r="AW2187" s="8">
        <v>0</v>
      </c>
      <c r="AX2187" s="8">
        <v>0</v>
      </c>
      <c r="AY2187" s="30"/>
      <c r="AZ2187" s="33">
        <v>0</v>
      </c>
      <c r="BA2187" s="33">
        <v>0</v>
      </c>
      <c r="BB2187" s="33">
        <v>0</v>
      </c>
      <c r="BC2187" s="33">
        <v>60</v>
      </c>
      <c r="BD2187" s="33">
        <v>0</v>
      </c>
    </row>
    <row r="2188" spans="1:56" x14ac:dyDescent="0.25">
      <c r="A2188" s="51" t="s">
        <v>6160</v>
      </c>
      <c r="B2188" s="33" t="str">
        <f>CONCATENATE(G2188,"-",H2188,"-",I2188)</f>
        <v>999927719-Junior--73kg</v>
      </c>
      <c r="C2188" s="8" t="s">
        <v>323</v>
      </c>
      <c r="D2188" s="8" t="s">
        <v>1382</v>
      </c>
      <c r="E2188" s="8" t="s">
        <v>11</v>
      </c>
      <c r="F2188" s="8" t="s">
        <v>12</v>
      </c>
      <c r="G2188" s="8">
        <v>999927719</v>
      </c>
      <c r="H2188" s="8" t="s">
        <v>14</v>
      </c>
      <c r="I2188" s="21" t="s">
        <v>4685</v>
      </c>
      <c r="J2188" s="8">
        <f>(M2188-K2188)+W2188</f>
        <v>57</v>
      </c>
      <c r="K2188" s="8"/>
      <c r="L2188" s="9"/>
      <c r="M2188" s="8">
        <f>SUM(N2188,O2188,P2188,Q2188,S2188,T2188,U2188)</f>
        <v>57</v>
      </c>
      <c r="N2188" s="8">
        <f>SUM(AX2188)</f>
        <v>0</v>
      </c>
      <c r="O2188" s="8">
        <v>0</v>
      </c>
      <c r="P2188" s="8">
        <f>SUM(AO2188,AW2188)</f>
        <v>0</v>
      </c>
      <c r="Q2188" s="8">
        <f>SUM(AK2188,AL2188,AM2188,AN2188,AP2188,AQ2188,AR2188,AO2188)</f>
        <v>0</v>
      </c>
      <c r="R2188" s="8">
        <f>COUNTIF(AK2188:AR2188, "&gt;0")</f>
        <v>0</v>
      </c>
      <c r="S2188" s="8">
        <f>SUM(AS2188,AT2188)</f>
        <v>0</v>
      </c>
      <c r="T2188" s="8">
        <f>SUM(AU2188)</f>
        <v>57</v>
      </c>
      <c r="U2188" s="8">
        <f>SUM(AV2188)</f>
        <v>0</v>
      </c>
      <c r="V2188" s="9"/>
      <c r="W2188" s="8">
        <f>(X2188+AD2188)</f>
        <v>0</v>
      </c>
      <c r="X2188" s="8">
        <f>SUM(Y2188:AB2188)</f>
        <v>0</v>
      </c>
      <c r="Y2188" s="8">
        <v>0</v>
      </c>
      <c r="Z2188" s="8">
        <f>0</f>
        <v>0</v>
      </c>
      <c r="AA2188" s="8">
        <f>SUM(AZ2188,BB2188)</f>
        <v>0</v>
      </c>
      <c r="AB2188" s="8">
        <f>SUM(BC2188,BD2188)</f>
        <v>0</v>
      </c>
      <c r="AC2188" s="8">
        <f>COUNTIF(BC2188:BD2188,"&gt;0")</f>
        <v>0</v>
      </c>
      <c r="AD2188" s="8">
        <f>SUM(AE2188:AI2188)</f>
        <v>0</v>
      </c>
      <c r="AE2188" s="8">
        <v>0</v>
      </c>
      <c r="AF2188" s="8">
        <v>0</v>
      </c>
      <c r="AG2188" s="8">
        <v>0</v>
      </c>
      <c r="AH2188" s="8">
        <v>0</v>
      </c>
      <c r="AI2188" s="8">
        <f>SUM(BA2188)</f>
        <v>0</v>
      </c>
      <c r="AJ2188" s="9"/>
      <c r="AK2188" s="8">
        <v>0</v>
      </c>
      <c r="AL2188" s="8">
        <v>0</v>
      </c>
      <c r="AM2188" s="8">
        <v>0</v>
      </c>
      <c r="AN2188" s="8">
        <v>0</v>
      </c>
      <c r="AO2188" s="8">
        <v>0</v>
      </c>
      <c r="AP2188" s="8">
        <v>0</v>
      </c>
      <c r="AQ2188" s="8">
        <v>0</v>
      </c>
      <c r="AR2188" s="8">
        <v>0</v>
      </c>
      <c r="AS2188" s="8">
        <v>0</v>
      </c>
      <c r="AT2188" s="8">
        <v>0</v>
      </c>
      <c r="AU2188" s="15">
        <v>57</v>
      </c>
      <c r="AV2188" s="15">
        <v>0</v>
      </c>
      <c r="AW2188" s="15">
        <v>0</v>
      </c>
      <c r="AX2188" s="15">
        <v>0</v>
      </c>
      <c r="AY2188" s="29"/>
      <c r="AZ2188" s="33">
        <v>0</v>
      </c>
      <c r="BA2188" s="33">
        <v>0</v>
      </c>
      <c r="BB2188" s="33">
        <v>0</v>
      </c>
      <c r="BC2188" s="33">
        <v>0</v>
      </c>
      <c r="BD2188" s="33">
        <v>0</v>
      </c>
    </row>
    <row r="2189" spans="1:56" x14ac:dyDescent="0.25">
      <c r="A2189" s="51" t="s">
        <v>6159</v>
      </c>
      <c r="B2189" s="33" t="str">
        <f>CONCATENATE(G2189,"-",H2189,"-",I2189)</f>
        <v>999930584-Junior--73kg</v>
      </c>
      <c r="C2189" s="8" t="s">
        <v>230</v>
      </c>
      <c r="D2189" s="8" t="s">
        <v>2862</v>
      </c>
      <c r="E2189" s="8" t="s">
        <v>11</v>
      </c>
      <c r="F2189" s="8" t="s">
        <v>12</v>
      </c>
      <c r="G2189" s="8">
        <v>999930584</v>
      </c>
      <c r="H2189" s="8" t="s">
        <v>14</v>
      </c>
      <c r="I2189" s="21" t="s">
        <v>4685</v>
      </c>
      <c r="J2189" s="8">
        <f>(M2189-K2189)+W2189</f>
        <v>56</v>
      </c>
      <c r="K2189" s="8"/>
      <c r="L2189" s="9"/>
      <c r="M2189" s="8">
        <f>SUM(N2189,O2189,P2189,Q2189,S2189,T2189,U2189)</f>
        <v>56</v>
      </c>
      <c r="N2189" s="8">
        <f>SUM(AX2189)</f>
        <v>0</v>
      </c>
      <c r="O2189" s="8">
        <v>0</v>
      </c>
      <c r="P2189" s="8">
        <f>SUM(AO2189,AW2189)</f>
        <v>56</v>
      </c>
      <c r="Q2189" s="8">
        <f>SUM(AK2189,AL2189,AM2189,AN2189,AP2189,AQ2189,AR2189,AO2189)</f>
        <v>0</v>
      </c>
      <c r="R2189" s="8">
        <f>COUNTIF(AK2189:AR2189, "&gt;0")</f>
        <v>0</v>
      </c>
      <c r="S2189" s="8">
        <f>SUM(AS2189,AT2189)</f>
        <v>0</v>
      </c>
      <c r="T2189" s="8">
        <f>SUM(AU2189)</f>
        <v>0</v>
      </c>
      <c r="U2189" s="8">
        <f>SUM(AV2189)</f>
        <v>0</v>
      </c>
      <c r="V2189" s="9"/>
      <c r="W2189" s="8">
        <f>(X2189+AD2189)</f>
        <v>0</v>
      </c>
      <c r="X2189" s="8">
        <f>SUM(Y2189:AB2189)</f>
        <v>0</v>
      </c>
      <c r="Y2189" s="8">
        <v>0</v>
      </c>
      <c r="Z2189" s="8">
        <f>0</f>
        <v>0</v>
      </c>
      <c r="AA2189" s="8">
        <f>SUM(AZ2189,BB2189)</f>
        <v>0</v>
      </c>
      <c r="AB2189" s="8">
        <f>SUM(BC2189,BD2189)</f>
        <v>0</v>
      </c>
      <c r="AC2189" s="8">
        <f>COUNTIF(BC2189:BD2189,"&gt;0")</f>
        <v>0</v>
      </c>
      <c r="AD2189" s="8">
        <f>SUM(AE2189:AI2189)</f>
        <v>0</v>
      </c>
      <c r="AE2189" s="8">
        <v>0</v>
      </c>
      <c r="AF2189" s="8">
        <v>0</v>
      </c>
      <c r="AG2189" s="8">
        <v>0</v>
      </c>
      <c r="AH2189" s="8">
        <v>0</v>
      </c>
      <c r="AI2189" s="8">
        <f>SUM(BA2189)</f>
        <v>0</v>
      </c>
      <c r="AJ2189" s="9"/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0</v>
      </c>
      <c r="AQ2189" s="8">
        <v>0</v>
      </c>
      <c r="AR2189" s="8">
        <v>0</v>
      </c>
      <c r="AS2189" s="8">
        <v>0</v>
      </c>
      <c r="AT2189" s="8">
        <v>0</v>
      </c>
      <c r="AU2189" s="15">
        <v>0</v>
      </c>
      <c r="AV2189" s="15">
        <v>0</v>
      </c>
      <c r="AW2189" s="15">
        <v>56</v>
      </c>
      <c r="AX2189" s="15">
        <v>0</v>
      </c>
      <c r="AY2189" s="29"/>
      <c r="AZ2189" s="33">
        <v>0</v>
      </c>
      <c r="BA2189" s="33">
        <v>0</v>
      </c>
      <c r="BB2189" s="33">
        <v>0</v>
      </c>
      <c r="BC2189" s="33">
        <v>0</v>
      </c>
      <c r="BD2189" s="33">
        <v>0</v>
      </c>
    </row>
    <row r="2190" spans="1:56" x14ac:dyDescent="0.25">
      <c r="A2190" s="51" t="s">
        <v>6162</v>
      </c>
      <c r="B2190" s="33" t="str">
        <f>CONCATENATE(G2190,"-",H2190,"-",I2190)</f>
        <v>999919171-Junior--73kg</v>
      </c>
      <c r="C2190" s="15" t="s">
        <v>268</v>
      </c>
      <c r="D2190" s="15" t="s">
        <v>250</v>
      </c>
      <c r="E2190" s="15" t="s">
        <v>11</v>
      </c>
      <c r="F2190" s="15" t="s">
        <v>12</v>
      </c>
      <c r="G2190" s="15">
        <v>999919171</v>
      </c>
      <c r="H2190" s="8" t="s">
        <v>14</v>
      </c>
      <c r="I2190" s="21" t="s">
        <v>4685</v>
      </c>
      <c r="J2190" s="8">
        <f>(M2190-K2190)+W2190</f>
        <v>30</v>
      </c>
      <c r="K2190" s="15"/>
      <c r="L2190" s="16"/>
      <c r="M2190" s="8">
        <f>SUM(N2190,O2190,P2190,Q2190,S2190,T2190,U2190)</f>
        <v>30</v>
      </c>
      <c r="N2190" s="8">
        <f>SUM(AX2190)</f>
        <v>0</v>
      </c>
      <c r="O2190" s="8">
        <v>0</v>
      </c>
      <c r="P2190" s="8">
        <f>SUM(AO2190,AW2190)</f>
        <v>0</v>
      </c>
      <c r="Q2190" s="8">
        <f>SUM(AK2190,AL2190,AM2190,AN2190,AP2190,AQ2190,AR2190,AO2190)</f>
        <v>30</v>
      </c>
      <c r="R2190" s="8">
        <f>COUNTIF(AK2190:AR2190, "&gt;0")</f>
        <v>1</v>
      </c>
      <c r="S2190" s="8">
        <f>SUM(AS2190,AT2190)</f>
        <v>0</v>
      </c>
      <c r="T2190" s="8">
        <f>SUM(AU2190)</f>
        <v>0</v>
      </c>
      <c r="U2190" s="8">
        <f>SUM(AV2190)</f>
        <v>0</v>
      </c>
      <c r="V2190" s="16"/>
      <c r="W2190" s="8">
        <f>(X2190+AD2190)</f>
        <v>0</v>
      </c>
      <c r="X2190" s="8">
        <f>SUM(Y2190:AB2190)</f>
        <v>0</v>
      </c>
      <c r="Y2190" s="8">
        <v>0</v>
      </c>
      <c r="Z2190" s="8">
        <f>0</f>
        <v>0</v>
      </c>
      <c r="AA2190" s="8">
        <f>SUM(AZ2190,BB2190)</f>
        <v>0</v>
      </c>
      <c r="AB2190" s="8">
        <f>SUM(BC2190,BD2190)</f>
        <v>0</v>
      </c>
      <c r="AC2190" s="8">
        <f>COUNTIF(BC2190:BD2190,"&gt;0")</f>
        <v>0</v>
      </c>
      <c r="AD2190" s="8">
        <f>SUM(AE2190:AI2190)</f>
        <v>0</v>
      </c>
      <c r="AE2190" s="8">
        <v>0</v>
      </c>
      <c r="AF2190" s="8">
        <v>0</v>
      </c>
      <c r="AG2190" s="8">
        <v>0</v>
      </c>
      <c r="AH2190" s="8">
        <v>0</v>
      </c>
      <c r="AI2190" s="8">
        <f>SUM(BA2190)</f>
        <v>0</v>
      </c>
      <c r="AJ2190" s="16"/>
      <c r="AK2190" s="8">
        <v>0</v>
      </c>
      <c r="AL2190" s="8">
        <v>0</v>
      </c>
      <c r="AM2190" s="8">
        <v>0</v>
      </c>
      <c r="AN2190" s="8">
        <v>0</v>
      </c>
      <c r="AO2190" s="8">
        <v>0</v>
      </c>
      <c r="AP2190" s="8">
        <v>0</v>
      </c>
      <c r="AQ2190" s="8">
        <v>0</v>
      </c>
      <c r="AR2190" s="8">
        <v>30</v>
      </c>
      <c r="AS2190" s="8">
        <v>0</v>
      </c>
      <c r="AT2190" s="8">
        <v>0</v>
      </c>
      <c r="AU2190" s="15">
        <v>0</v>
      </c>
      <c r="AV2190" s="15">
        <v>0</v>
      </c>
      <c r="AW2190" s="15">
        <v>0</v>
      </c>
      <c r="AX2190" s="15">
        <v>0</v>
      </c>
      <c r="AY2190" s="29"/>
      <c r="AZ2190" s="33">
        <v>0</v>
      </c>
      <c r="BA2190" s="33">
        <v>0</v>
      </c>
      <c r="BB2190" s="33">
        <v>0</v>
      </c>
      <c r="BC2190" s="33">
        <v>0</v>
      </c>
      <c r="BD2190" s="33">
        <v>0</v>
      </c>
    </row>
    <row r="2191" spans="1:56" x14ac:dyDescent="0.25">
      <c r="A2191" s="51" t="s">
        <v>6164</v>
      </c>
      <c r="B2191" s="33" t="str">
        <f>CONCATENATE(G2191,"-",H2191,"-",I2191)</f>
        <v>999931981-Junior--73kg</v>
      </c>
      <c r="C2191" s="8" t="s">
        <v>3420</v>
      </c>
      <c r="D2191" s="8" t="s">
        <v>3421</v>
      </c>
      <c r="E2191" s="8" t="s">
        <v>11</v>
      </c>
      <c r="F2191" s="8" t="s">
        <v>12</v>
      </c>
      <c r="G2191" s="8">
        <v>999931981</v>
      </c>
      <c r="H2191" s="8" t="s">
        <v>14</v>
      </c>
      <c r="I2191" s="21" t="s">
        <v>4685</v>
      </c>
      <c r="J2191" s="8">
        <f>(M2191-K2191)+W2191</f>
        <v>17</v>
      </c>
      <c r="K2191" s="8">
        <f>M2191/2</f>
        <v>17</v>
      </c>
      <c r="L2191" s="9"/>
      <c r="M2191" s="8">
        <f>SUM(N2191,O2191,P2191,Q2191,S2191,T2191,U2191)</f>
        <v>34</v>
      </c>
      <c r="N2191" s="8">
        <f>SUM(AX2191)</f>
        <v>0</v>
      </c>
      <c r="O2191" s="8">
        <v>0</v>
      </c>
      <c r="P2191" s="8">
        <f>SUM(AO2191,AW2191)</f>
        <v>0</v>
      </c>
      <c r="Q2191" s="8">
        <f>SUM(AK2191,AL2191,AM2191,AN2191,AP2191,AQ2191,AR2191,AO2191)</f>
        <v>34</v>
      </c>
      <c r="R2191" s="8">
        <f>COUNTIF(AK2191:AR2191, "&gt;0")</f>
        <v>1</v>
      </c>
      <c r="S2191" s="8">
        <f>SUM(AS2191,AT2191)</f>
        <v>0</v>
      </c>
      <c r="T2191" s="8">
        <f>SUM(AU2191)</f>
        <v>0</v>
      </c>
      <c r="U2191" s="8">
        <f>SUM(AV2191)</f>
        <v>0</v>
      </c>
      <c r="V2191" s="9"/>
      <c r="W2191" s="8">
        <f>(X2191+AD2191)</f>
        <v>0</v>
      </c>
      <c r="X2191" s="8">
        <f>SUM(Y2191:AB2191)</f>
        <v>0</v>
      </c>
      <c r="Y2191" s="8">
        <v>0</v>
      </c>
      <c r="Z2191" s="8">
        <f>0</f>
        <v>0</v>
      </c>
      <c r="AA2191" s="8">
        <f>SUM(AZ2191,BB2191)</f>
        <v>0</v>
      </c>
      <c r="AB2191" s="8">
        <f>SUM(BC2191,BD2191)</f>
        <v>0</v>
      </c>
      <c r="AC2191" s="8">
        <f>COUNTIF(BC2191:BD2191,"&gt;0")</f>
        <v>0</v>
      </c>
      <c r="AD2191" s="8">
        <f>SUM(AE2191:AI2191)</f>
        <v>0</v>
      </c>
      <c r="AE2191" s="8">
        <v>0</v>
      </c>
      <c r="AF2191" s="8">
        <v>0</v>
      </c>
      <c r="AG2191" s="8">
        <v>0</v>
      </c>
      <c r="AH2191" s="8">
        <v>0</v>
      </c>
      <c r="AI2191" s="8">
        <f>SUM(BA2191)</f>
        <v>0</v>
      </c>
      <c r="AJ2191" s="9"/>
      <c r="AK2191" s="8">
        <v>0</v>
      </c>
      <c r="AL2191" s="8">
        <v>34</v>
      </c>
      <c r="AM2191" s="8">
        <v>0</v>
      </c>
      <c r="AN2191" s="8">
        <v>0</v>
      </c>
      <c r="AO2191" s="8">
        <v>0</v>
      </c>
      <c r="AP2191" s="8">
        <v>0</v>
      </c>
      <c r="AQ2191" s="8">
        <v>0</v>
      </c>
      <c r="AR2191" s="8">
        <v>0</v>
      </c>
      <c r="AS2191" s="8">
        <v>0</v>
      </c>
      <c r="AT2191" s="8">
        <v>0</v>
      </c>
      <c r="AU2191" s="15">
        <v>0</v>
      </c>
      <c r="AV2191" s="15">
        <v>0</v>
      </c>
      <c r="AW2191" s="15">
        <v>0</v>
      </c>
      <c r="AX2191" s="15">
        <v>0</v>
      </c>
      <c r="AY2191" s="29"/>
      <c r="AZ2191" s="33">
        <v>0</v>
      </c>
      <c r="BA2191" s="33">
        <v>0</v>
      </c>
      <c r="BB2191" s="33">
        <v>0</v>
      </c>
      <c r="BC2191" s="33">
        <v>0</v>
      </c>
      <c r="BD2191" s="33">
        <v>0</v>
      </c>
    </row>
    <row r="2192" spans="1:56" x14ac:dyDescent="0.25">
      <c r="A2192" s="51" t="s">
        <v>6165</v>
      </c>
      <c r="B2192" s="33" t="str">
        <f>CONCATENATE(G2192,"-",H2192,"-",I2192)</f>
        <v>999931509-Junior--73kg</v>
      </c>
      <c r="C2192" s="20" t="s">
        <v>136</v>
      </c>
      <c r="D2192" s="15" t="s">
        <v>4624</v>
      </c>
      <c r="E2192" s="15" t="s">
        <v>11</v>
      </c>
      <c r="F2192" s="15" t="s">
        <v>12</v>
      </c>
      <c r="G2192" s="15">
        <v>999931509</v>
      </c>
      <c r="H2192" s="8" t="s">
        <v>14</v>
      </c>
      <c r="I2192" s="21" t="s">
        <v>4685</v>
      </c>
      <c r="J2192" s="8">
        <f>(M2192-K2192)+W2192</f>
        <v>15</v>
      </c>
      <c r="K2192" s="15"/>
      <c r="L2192" s="16"/>
      <c r="M2192" s="8">
        <f>SUM(N2192,O2192,P2192,Q2192,S2192,T2192,U2192)</f>
        <v>15</v>
      </c>
      <c r="N2192" s="8">
        <f>SUM(AX2192)</f>
        <v>15</v>
      </c>
      <c r="O2192" s="8">
        <v>0</v>
      </c>
      <c r="P2192" s="8">
        <f>SUM(AO2192,AW2192)</f>
        <v>0</v>
      </c>
      <c r="Q2192" s="8">
        <f>SUM(AK2192,AL2192,AM2192,AN2192,AP2192,AQ2192,AR2192,AO2192)</f>
        <v>0</v>
      </c>
      <c r="R2192" s="8">
        <f>COUNTIF(AK2192:AR2192, "&gt;0")</f>
        <v>0</v>
      </c>
      <c r="S2192" s="8">
        <f>SUM(AS2192,AT2192)</f>
        <v>0</v>
      </c>
      <c r="T2192" s="8">
        <f>SUM(AU2192)</f>
        <v>0</v>
      </c>
      <c r="U2192" s="8">
        <f>SUM(AV2192)</f>
        <v>0</v>
      </c>
      <c r="V2192" s="16"/>
      <c r="W2192" s="8">
        <f>(X2192+AD2192)</f>
        <v>0</v>
      </c>
      <c r="X2192" s="8">
        <f>SUM(Y2192:AB2192)</f>
        <v>0</v>
      </c>
      <c r="Y2192" s="8">
        <v>0</v>
      </c>
      <c r="Z2192" s="8">
        <f>0</f>
        <v>0</v>
      </c>
      <c r="AA2192" s="8">
        <f>SUM(AZ2192,BB2192)</f>
        <v>0</v>
      </c>
      <c r="AB2192" s="8">
        <f>SUM(BC2192,BD2192)</f>
        <v>0</v>
      </c>
      <c r="AC2192" s="8">
        <f>COUNTIF(BC2192:BD2192,"&gt;0")</f>
        <v>0</v>
      </c>
      <c r="AD2192" s="8">
        <f>SUM(AE2192:AI2192)</f>
        <v>0</v>
      </c>
      <c r="AE2192" s="8">
        <v>0</v>
      </c>
      <c r="AF2192" s="8">
        <v>0</v>
      </c>
      <c r="AG2192" s="8">
        <v>0</v>
      </c>
      <c r="AH2192" s="8">
        <v>0</v>
      </c>
      <c r="AI2192" s="8">
        <f>SUM(BA2192)</f>
        <v>0</v>
      </c>
      <c r="AJ2192" s="16"/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5">
        <v>0</v>
      </c>
      <c r="AQ2192" s="15">
        <v>0</v>
      </c>
      <c r="AR2192" s="15">
        <v>0</v>
      </c>
      <c r="AS2192" s="15">
        <v>0</v>
      </c>
      <c r="AT2192" s="15">
        <v>0</v>
      </c>
      <c r="AU2192" s="15">
        <v>0</v>
      </c>
      <c r="AV2192" s="15">
        <v>0</v>
      </c>
      <c r="AW2192" s="15">
        <v>0</v>
      </c>
      <c r="AX2192" s="15">
        <v>15</v>
      </c>
      <c r="AY2192" s="29"/>
      <c r="AZ2192" s="33">
        <v>0</v>
      </c>
      <c r="BA2192" s="33">
        <v>0</v>
      </c>
      <c r="BB2192" s="33">
        <v>0</v>
      </c>
      <c r="BC2192" s="33">
        <v>0</v>
      </c>
      <c r="BD2192" s="33">
        <v>0</v>
      </c>
    </row>
    <row r="2193" spans="1:56" x14ac:dyDescent="0.25">
      <c r="A2193" s="51" t="s">
        <v>6168</v>
      </c>
      <c r="B2193" s="33" t="str">
        <f>CONCATENATE(G2193,"-",H2193,"-",I2193)</f>
        <v>999897915-Junior--78kg</v>
      </c>
      <c r="C2193" s="8" t="s">
        <v>306</v>
      </c>
      <c r="D2193" s="8" t="s">
        <v>113</v>
      </c>
      <c r="E2193" s="8" t="s">
        <v>11</v>
      </c>
      <c r="F2193" s="8" t="s">
        <v>12</v>
      </c>
      <c r="G2193" s="17">
        <v>999897915</v>
      </c>
      <c r="H2193" s="8" t="s">
        <v>14</v>
      </c>
      <c r="I2193" s="21" t="s">
        <v>4710</v>
      </c>
      <c r="J2193" s="8">
        <f>(M2193-K2193)+W2193</f>
        <v>850</v>
      </c>
      <c r="K2193" s="8">
        <f>M2193/2</f>
        <v>150</v>
      </c>
      <c r="L2193" s="9"/>
      <c r="M2193" s="8">
        <f>SUM(N2193,O2193,P2193,Q2193,S2193,T2193,U2193)</f>
        <v>300</v>
      </c>
      <c r="N2193" s="8">
        <f>SUM(AX2193)</f>
        <v>0</v>
      </c>
      <c r="O2193" s="8">
        <v>0</v>
      </c>
      <c r="P2193" s="8">
        <f>SUM(AO2193,AW2193)</f>
        <v>0</v>
      </c>
      <c r="Q2193" s="8">
        <f>SUM(AK2193,AL2193,AM2193,AN2193,AP2193,AQ2193,AR2193,AO2193)</f>
        <v>60</v>
      </c>
      <c r="R2193" s="8">
        <f>COUNTIF(AK2193:AR2193, "&gt;0")</f>
        <v>1</v>
      </c>
      <c r="S2193" s="8">
        <f>SUM(AS2193,AT2193)</f>
        <v>60</v>
      </c>
      <c r="T2193" s="8">
        <f>SUM(AU2193)</f>
        <v>180</v>
      </c>
      <c r="U2193" s="8">
        <f>SUM(AV2193)</f>
        <v>0</v>
      </c>
      <c r="V2193" s="9"/>
      <c r="W2193" s="8">
        <f>(X2193+AD2193)</f>
        <v>700</v>
      </c>
      <c r="X2193" s="8">
        <f>SUM(Y2193:AB2193)</f>
        <v>0</v>
      </c>
      <c r="Y2193" s="8">
        <v>0</v>
      </c>
      <c r="Z2193" s="8">
        <f>0</f>
        <v>0</v>
      </c>
      <c r="AA2193" s="8">
        <f>SUM(AZ2193,BB2193)</f>
        <v>0</v>
      </c>
      <c r="AB2193" s="8">
        <f>SUM(BC2193,BD2193)</f>
        <v>0</v>
      </c>
      <c r="AC2193" s="8">
        <f>COUNTIF(BC2193:BD2193,"&gt;0")</f>
        <v>0</v>
      </c>
      <c r="AD2193" s="8">
        <f>SUM(AE2193:AI2193)</f>
        <v>700</v>
      </c>
      <c r="AE2193" s="8">
        <v>0</v>
      </c>
      <c r="AF2193" s="8">
        <v>0</v>
      </c>
      <c r="AG2193" s="8">
        <v>0</v>
      </c>
      <c r="AH2193" s="8">
        <v>0</v>
      </c>
      <c r="AI2193" s="8">
        <f>SUM(BA2193)</f>
        <v>700</v>
      </c>
      <c r="AJ2193" s="9"/>
      <c r="AK2193" s="8">
        <v>0</v>
      </c>
      <c r="AL2193" s="8">
        <v>60</v>
      </c>
      <c r="AM2193" s="8">
        <v>0</v>
      </c>
      <c r="AN2193" s="8">
        <v>0</v>
      </c>
      <c r="AO2193" s="8">
        <v>0</v>
      </c>
      <c r="AP2193" s="8">
        <v>0</v>
      </c>
      <c r="AQ2193" s="8">
        <v>0</v>
      </c>
      <c r="AR2193" s="8">
        <v>0</v>
      </c>
      <c r="AS2193" s="8">
        <v>0</v>
      </c>
      <c r="AT2193" s="8">
        <v>60</v>
      </c>
      <c r="AU2193" s="15">
        <v>180</v>
      </c>
      <c r="AV2193" s="15">
        <v>0</v>
      </c>
      <c r="AW2193" s="15">
        <v>0</v>
      </c>
      <c r="AX2193" s="15">
        <v>0</v>
      </c>
      <c r="AY2193" s="29"/>
      <c r="AZ2193" s="33">
        <v>0</v>
      </c>
      <c r="BA2193" s="33">
        <v>700</v>
      </c>
      <c r="BB2193" s="33">
        <v>0</v>
      </c>
      <c r="BC2193" s="33">
        <v>0</v>
      </c>
      <c r="BD2193" s="33">
        <v>0</v>
      </c>
    </row>
    <row r="2194" spans="1:56" x14ac:dyDescent="0.25">
      <c r="A2194" s="51" t="s">
        <v>9892</v>
      </c>
      <c r="B2194" s="33" t="str">
        <f>CONCATENATE(G2194,"-",H2194,"-",I2194)</f>
        <v>999927322-Junior--78kg</v>
      </c>
      <c r="C2194" s="15" t="s">
        <v>321</v>
      </c>
      <c r="D2194" s="15" t="s">
        <v>210</v>
      </c>
      <c r="E2194" s="15" t="s">
        <v>11</v>
      </c>
      <c r="F2194" s="15" t="s">
        <v>12</v>
      </c>
      <c r="G2194" s="15">
        <v>999927322</v>
      </c>
      <c r="H2194" s="8" t="s">
        <v>14</v>
      </c>
      <c r="I2194" s="15" t="s">
        <v>4710</v>
      </c>
      <c r="J2194" s="8">
        <f>(M2194-K2194)+W2194</f>
        <v>525</v>
      </c>
      <c r="K2194" s="8">
        <f>M2194/2</f>
        <v>0</v>
      </c>
      <c r="L2194" s="9"/>
      <c r="M2194" s="8">
        <f>SUM(N2194,O2194,P2194,Q2194,S2194,T2194,U2194)</f>
        <v>0</v>
      </c>
      <c r="N2194" s="8">
        <f>SUM(AX2194)</f>
        <v>0</v>
      </c>
      <c r="O2194" s="8">
        <v>0</v>
      </c>
      <c r="P2194" s="8">
        <f>SUM(AO2194,AW2194)</f>
        <v>0</v>
      </c>
      <c r="Q2194" s="8">
        <f>SUM(AK2194,AL2194,AM2194,AN2194,AP2194,AQ2194,AR2194,AO2194)</f>
        <v>0</v>
      </c>
      <c r="R2194" s="8">
        <f>COUNTIF(AK2194:AR2194, "&gt;0")</f>
        <v>0</v>
      </c>
      <c r="S2194" s="8">
        <f>SUM(AS2194,AT2194)</f>
        <v>0</v>
      </c>
      <c r="T2194" s="8">
        <f>SUM(AU2194)</f>
        <v>0</v>
      </c>
      <c r="U2194" s="8">
        <f>SUM(AV2194)</f>
        <v>0</v>
      </c>
      <c r="V2194" s="9"/>
      <c r="W2194" s="8">
        <f>(X2194+AD2194)</f>
        <v>525</v>
      </c>
      <c r="X2194" s="8">
        <f>SUM(Y2194:AB2194)</f>
        <v>0</v>
      </c>
      <c r="Y2194" s="8">
        <v>0</v>
      </c>
      <c r="Z2194" s="8">
        <f>0</f>
        <v>0</v>
      </c>
      <c r="AA2194" s="8">
        <f>SUM(AZ2194,BB2194)</f>
        <v>0</v>
      </c>
      <c r="AB2194" s="8">
        <f>SUM(BC2194,BD2194)</f>
        <v>0</v>
      </c>
      <c r="AC2194" s="8">
        <f>COUNTIF(BC2194:BD2194,"&gt;0")</f>
        <v>0</v>
      </c>
      <c r="AD2194" s="8">
        <f>SUM(AE2194:AI2194)</f>
        <v>525</v>
      </c>
      <c r="AE2194" s="8">
        <v>0</v>
      </c>
      <c r="AF2194" s="8">
        <v>0</v>
      </c>
      <c r="AG2194" s="8">
        <v>0</v>
      </c>
      <c r="AH2194" s="8">
        <v>0</v>
      </c>
      <c r="AI2194" s="8">
        <f>SUM(BA2194)</f>
        <v>525</v>
      </c>
      <c r="AJ2194" s="9"/>
      <c r="AK2194" s="8">
        <v>0</v>
      </c>
      <c r="AL2194" s="8">
        <v>0</v>
      </c>
      <c r="AM2194" s="8">
        <v>0</v>
      </c>
      <c r="AN2194" s="8">
        <v>0</v>
      </c>
      <c r="AO2194" s="8">
        <v>0</v>
      </c>
      <c r="AP2194" s="8">
        <v>0</v>
      </c>
      <c r="AQ2194" s="8">
        <v>0</v>
      </c>
      <c r="AR2194" s="8">
        <v>0</v>
      </c>
      <c r="AS2194" s="8">
        <v>0</v>
      </c>
      <c r="AT2194" s="8">
        <v>0</v>
      </c>
      <c r="AU2194" s="8">
        <v>0</v>
      </c>
      <c r="AV2194" s="8">
        <v>0</v>
      </c>
      <c r="AW2194" s="8">
        <v>0</v>
      </c>
      <c r="AX2194" s="8">
        <v>0</v>
      </c>
      <c r="AY2194" s="30"/>
      <c r="AZ2194" s="33">
        <v>0</v>
      </c>
      <c r="BA2194" s="33">
        <v>525</v>
      </c>
      <c r="BB2194" s="33">
        <v>0</v>
      </c>
      <c r="BC2194" s="33">
        <v>0</v>
      </c>
      <c r="BD2194" s="33">
        <v>0</v>
      </c>
    </row>
    <row r="2195" spans="1:56" x14ac:dyDescent="0.25">
      <c r="A2195" s="51" t="s">
        <v>6169</v>
      </c>
      <c r="B2195" s="33" t="str">
        <f>CONCATENATE(G2195,"-",H2195,"-",I2195)</f>
        <v>999919171-Junior--78kg</v>
      </c>
      <c r="C2195" s="15" t="s">
        <v>268</v>
      </c>
      <c r="D2195" s="15" t="s">
        <v>250</v>
      </c>
      <c r="E2195" s="15" t="s">
        <v>11</v>
      </c>
      <c r="F2195" s="15" t="s">
        <v>12</v>
      </c>
      <c r="G2195" s="15">
        <v>999919171</v>
      </c>
      <c r="H2195" s="8" t="s">
        <v>14</v>
      </c>
      <c r="I2195" s="21" t="s">
        <v>4710</v>
      </c>
      <c r="J2195" s="8">
        <f>(M2195-K2195)+W2195</f>
        <v>472</v>
      </c>
      <c r="K2195" s="15"/>
      <c r="L2195" s="16"/>
      <c r="M2195" s="8">
        <f>SUM(N2195,O2195,P2195,Q2195,S2195,T2195,U2195)</f>
        <v>176</v>
      </c>
      <c r="N2195" s="8">
        <f>SUM(AX2195)</f>
        <v>0</v>
      </c>
      <c r="O2195" s="8">
        <v>0</v>
      </c>
      <c r="P2195" s="8">
        <f>SUM(AO2195,AW2195)</f>
        <v>0</v>
      </c>
      <c r="Q2195" s="8">
        <f>SUM(AK2195,AL2195,AM2195,AN2195,AP2195,AQ2195,AR2195,AO2195)</f>
        <v>0</v>
      </c>
      <c r="R2195" s="8">
        <f>COUNTIF(AK2195:AR2195, "&gt;0")</f>
        <v>0</v>
      </c>
      <c r="S2195" s="8">
        <f>SUM(AS2195,AT2195)</f>
        <v>0</v>
      </c>
      <c r="T2195" s="8">
        <f>SUM(AU2195)</f>
        <v>76</v>
      </c>
      <c r="U2195" s="8">
        <f>SUM(AV2195)</f>
        <v>100</v>
      </c>
      <c r="V2195" s="16"/>
      <c r="W2195" s="8">
        <f>(X2195+AD2195)</f>
        <v>296</v>
      </c>
      <c r="X2195" s="8">
        <f>SUM(Y2195:AB2195)</f>
        <v>0</v>
      </c>
      <c r="Y2195" s="8">
        <v>0</v>
      </c>
      <c r="Z2195" s="8">
        <f>0</f>
        <v>0</v>
      </c>
      <c r="AA2195" s="8">
        <f>SUM(AZ2195,BB2195)</f>
        <v>0</v>
      </c>
      <c r="AB2195" s="8">
        <f>SUM(BC2195,BD2195)</f>
        <v>0</v>
      </c>
      <c r="AC2195" s="8">
        <f>COUNTIF(BC2195:BD2195,"&gt;0")</f>
        <v>0</v>
      </c>
      <c r="AD2195" s="8">
        <f>SUM(AE2195:AI2195)</f>
        <v>296</v>
      </c>
      <c r="AE2195" s="8">
        <v>0</v>
      </c>
      <c r="AF2195" s="8">
        <v>0</v>
      </c>
      <c r="AG2195" s="8">
        <v>0</v>
      </c>
      <c r="AH2195" s="8">
        <v>0</v>
      </c>
      <c r="AI2195" s="8">
        <f>SUM(BA2195)</f>
        <v>296</v>
      </c>
      <c r="AJ2195" s="16"/>
      <c r="AK2195" s="15">
        <v>0</v>
      </c>
      <c r="AL2195" s="15">
        <v>0</v>
      </c>
      <c r="AM2195" s="15">
        <v>0</v>
      </c>
      <c r="AN2195" s="15">
        <v>0</v>
      </c>
      <c r="AO2195" s="15">
        <v>0</v>
      </c>
      <c r="AP2195" s="15">
        <v>0</v>
      </c>
      <c r="AQ2195" s="15">
        <v>0</v>
      </c>
      <c r="AR2195" s="15">
        <v>0</v>
      </c>
      <c r="AS2195" s="15">
        <v>0</v>
      </c>
      <c r="AT2195" s="15">
        <v>0</v>
      </c>
      <c r="AU2195" s="15">
        <v>76</v>
      </c>
      <c r="AV2195" s="15">
        <v>100</v>
      </c>
      <c r="AW2195" s="15">
        <v>0</v>
      </c>
      <c r="AX2195" s="15">
        <v>0</v>
      </c>
      <c r="AY2195" s="29"/>
      <c r="AZ2195" s="33">
        <v>0</v>
      </c>
      <c r="BA2195" s="33">
        <v>296</v>
      </c>
      <c r="BB2195" s="33">
        <v>0</v>
      </c>
      <c r="BC2195" s="33">
        <v>0</v>
      </c>
      <c r="BD2195" s="33">
        <v>0</v>
      </c>
    </row>
    <row r="2196" spans="1:56" x14ac:dyDescent="0.25">
      <c r="A2196" s="51" t="s">
        <v>9890</v>
      </c>
      <c r="B2196" s="33" t="str">
        <f>CONCATENATE(G2196,"-",H2196,"-",I2196)</f>
        <v>999855921-Junior--78kg</v>
      </c>
      <c r="C2196" s="15" t="s">
        <v>317</v>
      </c>
      <c r="D2196" s="15" t="s">
        <v>318</v>
      </c>
      <c r="E2196" s="15" t="s">
        <v>11</v>
      </c>
      <c r="F2196" s="15" t="s">
        <v>12</v>
      </c>
      <c r="G2196" s="15">
        <v>999855921</v>
      </c>
      <c r="H2196" s="8" t="s">
        <v>14</v>
      </c>
      <c r="I2196" s="15" t="s">
        <v>4710</v>
      </c>
      <c r="J2196" s="8">
        <f>(M2196-K2196)+W2196</f>
        <v>394</v>
      </c>
      <c r="K2196" s="8">
        <f>M2196/2</f>
        <v>0</v>
      </c>
      <c r="L2196" s="9"/>
      <c r="M2196" s="8">
        <f>SUM(N2196,O2196,P2196,Q2196,S2196,T2196,U2196)</f>
        <v>0</v>
      </c>
      <c r="N2196" s="8">
        <f>SUM(AX2196)</f>
        <v>0</v>
      </c>
      <c r="O2196" s="8">
        <v>0</v>
      </c>
      <c r="P2196" s="8">
        <f>SUM(AO2196,AW2196)</f>
        <v>0</v>
      </c>
      <c r="Q2196" s="8">
        <f>SUM(AK2196,AL2196,AM2196,AN2196,AP2196,AQ2196,AR2196,AO2196)</f>
        <v>0</v>
      </c>
      <c r="R2196" s="8">
        <f>COUNTIF(AK2196:AR2196, "&gt;0")</f>
        <v>0</v>
      </c>
      <c r="S2196" s="8">
        <f>SUM(AS2196,AT2196)</f>
        <v>0</v>
      </c>
      <c r="T2196" s="8">
        <f>SUM(AU2196)</f>
        <v>0</v>
      </c>
      <c r="U2196" s="8">
        <f>SUM(AV2196)</f>
        <v>0</v>
      </c>
      <c r="V2196" s="9"/>
      <c r="W2196" s="8">
        <f>(X2196+AD2196)</f>
        <v>394</v>
      </c>
      <c r="X2196" s="8">
        <f>SUM(Y2196:AB2196)</f>
        <v>0</v>
      </c>
      <c r="Y2196" s="8">
        <v>0</v>
      </c>
      <c r="Z2196" s="8">
        <f>0</f>
        <v>0</v>
      </c>
      <c r="AA2196" s="8">
        <f>SUM(AZ2196,BB2196)</f>
        <v>0</v>
      </c>
      <c r="AB2196" s="8">
        <f>SUM(BC2196,BD2196)</f>
        <v>0</v>
      </c>
      <c r="AC2196" s="8">
        <f>COUNTIF(BC2196:BD2196,"&gt;0")</f>
        <v>0</v>
      </c>
      <c r="AD2196" s="8">
        <f>SUM(AE2196:AI2196)</f>
        <v>394</v>
      </c>
      <c r="AE2196" s="8">
        <v>0</v>
      </c>
      <c r="AF2196" s="8">
        <v>0</v>
      </c>
      <c r="AG2196" s="8">
        <v>0</v>
      </c>
      <c r="AH2196" s="8">
        <v>0</v>
      </c>
      <c r="AI2196" s="8">
        <f>SUM(BA2196)</f>
        <v>394</v>
      </c>
      <c r="AJ2196" s="9"/>
      <c r="AK2196" s="8">
        <v>0</v>
      </c>
      <c r="AL2196" s="8">
        <v>0</v>
      </c>
      <c r="AM2196" s="8">
        <v>0</v>
      </c>
      <c r="AN2196" s="8">
        <v>0</v>
      </c>
      <c r="AO2196" s="8">
        <v>0</v>
      </c>
      <c r="AP2196" s="8">
        <v>0</v>
      </c>
      <c r="AQ2196" s="8">
        <v>0</v>
      </c>
      <c r="AR2196" s="8">
        <v>0</v>
      </c>
      <c r="AS2196" s="8">
        <v>0</v>
      </c>
      <c r="AT2196" s="8">
        <v>0</v>
      </c>
      <c r="AU2196" s="8">
        <v>0</v>
      </c>
      <c r="AV2196" s="8">
        <v>0</v>
      </c>
      <c r="AW2196" s="8">
        <v>0</v>
      </c>
      <c r="AX2196" s="8">
        <v>0</v>
      </c>
      <c r="AY2196" s="30"/>
      <c r="AZ2196" s="33">
        <v>0</v>
      </c>
      <c r="BA2196" s="33">
        <v>394</v>
      </c>
      <c r="BB2196" s="33">
        <v>0</v>
      </c>
      <c r="BC2196" s="33">
        <v>0</v>
      </c>
      <c r="BD2196" s="33">
        <v>0</v>
      </c>
    </row>
    <row r="2197" spans="1:56" x14ac:dyDescent="0.25">
      <c r="A2197" s="51" t="s">
        <v>4922</v>
      </c>
      <c r="B2197" s="33" t="str">
        <f>CONCATENATE(G2197,"-",H2197,"-",I2197)</f>
        <v>999918786-Junior--78kg</v>
      </c>
      <c r="C2197" s="8" t="s">
        <v>253</v>
      </c>
      <c r="D2197" s="8" t="s">
        <v>254</v>
      </c>
      <c r="E2197" s="8" t="s">
        <v>11</v>
      </c>
      <c r="F2197" s="8" t="s">
        <v>12</v>
      </c>
      <c r="G2197" s="17">
        <v>999918786</v>
      </c>
      <c r="H2197" s="8" t="s">
        <v>14</v>
      </c>
      <c r="I2197" s="21" t="s">
        <v>4710</v>
      </c>
      <c r="J2197" s="8">
        <f>(M2197-K2197)+W2197</f>
        <v>335</v>
      </c>
      <c r="K2197" s="8"/>
      <c r="L2197" s="9"/>
      <c r="M2197" s="8">
        <f>SUM(N2197,O2197,P2197,Q2197,S2197,T2197,U2197)</f>
        <v>285</v>
      </c>
      <c r="N2197" s="8">
        <f>SUM(AX2197)</f>
        <v>0</v>
      </c>
      <c r="O2197" s="8">
        <v>0</v>
      </c>
      <c r="P2197" s="8">
        <f>SUM(AO2197,AW2197)</f>
        <v>0</v>
      </c>
      <c r="Q2197" s="8">
        <f>SUM(AK2197,AL2197,AM2197,AN2197,AP2197,AQ2197,AR2197,AO2197)</f>
        <v>30</v>
      </c>
      <c r="R2197" s="8">
        <f>COUNTIF(AK2197:AR2197, "&gt;0")</f>
        <v>1</v>
      </c>
      <c r="S2197" s="8">
        <f>SUM(AS2197,AT2197)</f>
        <v>120</v>
      </c>
      <c r="T2197" s="8">
        <f>SUM(AU2197)</f>
        <v>135</v>
      </c>
      <c r="U2197" s="8">
        <f>SUM(AV2197)</f>
        <v>0</v>
      </c>
      <c r="V2197" s="9"/>
      <c r="W2197" s="8">
        <f>(X2197+AD2197)</f>
        <v>50</v>
      </c>
      <c r="X2197" s="8">
        <f>SUM(Y2197:AB2197)</f>
        <v>50</v>
      </c>
      <c r="Y2197" s="8">
        <v>0</v>
      </c>
      <c r="Z2197" s="8">
        <f>0</f>
        <v>0</v>
      </c>
      <c r="AA2197" s="8">
        <f>SUM(AZ2197,BB2197)</f>
        <v>50</v>
      </c>
      <c r="AB2197" s="8">
        <f>SUM(BC2197,BD2197)</f>
        <v>0</v>
      </c>
      <c r="AC2197" s="8">
        <f>COUNTIF(BC2197:BD2197,"&gt;0")</f>
        <v>0</v>
      </c>
      <c r="AD2197" s="8">
        <f>SUM(AE2197:AI2197)</f>
        <v>0</v>
      </c>
      <c r="AE2197" s="8">
        <v>0</v>
      </c>
      <c r="AF2197" s="8">
        <v>0</v>
      </c>
      <c r="AG2197" s="8">
        <v>0</v>
      </c>
      <c r="AH2197" s="8">
        <v>0</v>
      </c>
      <c r="AI2197" s="8">
        <f>SUM(BA2197)</f>
        <v>0</v>
      </c>
      <c r="AJ2197" s="9"/>
      <c r="AK2197" s="8">
        <v>0</v>
      </c>
      <c r="AL2197" s="8">
        <v>0</v>
      </c>
      <c r="AM2197" s="8">
        <v>0</v>
      </c>
      <c r="AN2197" s="8">
        <v>30</v>
      </c>
      <c r="AO2197" s="8">
        <v>0</v>
      </c>
      <c r="AP2197" s="8">
        <v>0</v>
      </c>
      <c r="AQ2197" s="8">
        <v>0</v>
      </c>
      <c r="AR2197" s="8">
        <v>0</v>
      </c>
      <c r="AS2197" s="8">
        <v>0</v>
      </c>
      <c r="AT2197" s="8">
        <v>120</v>
      </c>
      <c r="AU2197" s="15">
        <v>135</v>
      </c>
      <c r="AV2197" s="15">
        <v>0</v>
      </c>
      <c r="AW2197" s="15">
        <v>0</v>
      </c>
      <c r="AX2197" s="15">
        <v>0</v>
      </c>
      <c r="AY2197" s="29"/>
      <c r="AZ2197" s="33">
        <v>50</v>
      </c>
      <c r="BA2197" s="33">
        <v>0</v>
      </c>
      <c r="BB2197" s="33">
        <v>0</v>
      </c>
      <c r="BC2197" s="33">
        <v>0</v>
      </c>
      <c r="BD2197" s="33">
        <v>0</v>
      </c>
    </row>
    <row r="2198" spans="1:56" x14ac:dyDescent="0.25">
      <c r="A2198" s="51" t="s">
        <v>9891</v>
      </c>
      <c r="B2198" s="33" t="str">
        <f>CONCATENATE(G2198,"-",H2198,"-",I2198)</f>
        <v>999917222-Junior--78kg</v>
      </c>
      <c r="C2198" s="15" t="s">
        <v>389</v>
      </c>
      <c r="D2198" s="15" t="s">
        <v>1264</v>
      </c>
      <c r="E2198" s="15" t="s">
        <v>11</v>
      </c>
      <c r="F2198" s="15" t="s">
        <v>12</v>
      </c>
      <c r="G2198" s="15">
        <v>999917222</v>
      </c>
      <c r="H2198" s="8" t="s">
        <v>14</v>
      </c>
      <c r="I2198" s="15" t="s">
        <v>4710</v>
      </c>
      <c r="J2198" s="8">
        <f>(M2198-K2198)+W2198</f>
        <v>296</v>
      </c>
      <c r="K2198" s="8">
        <f>M2198/2</f>
        <v>0</v>
      </c>
      <c r="L2198" s="9"/>
      <c r="M2198" s="8">
        <f>SUM(N2198,O2198,P2198,Q2198,S2198,T2198,U2198)</f>
        <v>0</v>
      </c>
      <c r="N2198" s="8">
        <f>SUM(AX2198)</f>
        <v>0</v>
      </c>
      <c r="O2198" s="8">
        <v>0</v>
      </c>
      <c r="P2198" s="8">
        <f>SUM(AO2198,AW2198)</f>
        <v>0</v>
      </c>
      <c r="Q2198" s="8">
        <f>SUM(AK2198,AL2198,AM2198,AN2198,AP2198,AQ2198,AR2198,AO2198)</f>
        <v>0</v>
      </c>
      <c r="R2198" s="8">
        <f>COUNTIF(AK2198:AR2198, "&gt;0")</f>
        <v>0</v>
      </c>
      <c r="S2198" s="8">
        <f>SUM(AS2198,AT2198)</f>
        <v>0</v>
      </c>
      <c r="T2198" s="8">
        <f>SUM(AU2198)</f>
        <v>0</v>
      </c>
      <c r="U2198" s="8">
        <f>SUM(AV2198)</f>
        <v>0</v>
      </c>
      <c r="V2198" s="9"/>
      <c r="W2198" s="8">
        <f>(X2198+AD2198)</f>
        <v>296</v>
      </c>
      <c r="X2198" s="8">
        <f>SUM(Y2198:AB2198)</f>
        <v>0</v>
      </c>
      <c r="Y2198" s="8">
        <v>0</v>
      </c>
      <c r="Z2198" s="8">
        <f>0</f>
        <v>0</v>
      </c>
      <c r="AA2198" s="8">
        <f>SUM(AZ2198,BB2198)</f>
        <v>0</v>
      </c>
      <c r="AB2198" s="8">
        <f>SUM(BC2198,BD2198)</f>
        <v>0</v>
      </c>
      <c r="AC2198" s="8">
        <f>COUNTIF(BC2198:BD2198,"&gt;0")</f>
        <v>0</v>
      </c>
      <c r="AD2198" s="8">
        <f>SUM(AE2198:AI2198)</f>
        <v>296</v>
      </c>
      <c r="AE2198" s="8">
        <v>0</v>
      </c>
      <c r="AF2198" s="8">
        <v>0</v>
      </c>
      <c r="AG2198" s="8">
        <v>0</v>
      </c>
      <c r="AH2198" s="8">
        <v>0</v>
      </c>
      <c r="AI2198" s="8">
        <f>SUM(BA2198)</f>
        <v>296</v>
      </c>
      <c r="AJ2198" s="9"/>
      <c r="AK2198" s="8">
        <v>0</v>
      </c>
      <c r="AL2198" s="8">
        <v>0</v>
      </c>
      <c r="AM2198" s="8">
        <v>0</v>
      </c>
      <c r="AN2198" s="8">
        <v>0</v>
      </c>
      <c r="AO2198" s="8">
        <v>0</v>
      </c>
      <c r="AP2198" s="8">
        <v>0</v>
      </c>
      <c r="AQ2198" s="8">
        <v>0</v>
      </c>
      <c r="AR2198" s="8">
        <v>0</v>
      </c>
      <c r="AS2198" s="8">
        <v>0</v>
      </c>
      <c r="AT2198" s="8">
        <v>0</v>
      </c>
      <c r="AU2198" s="8">
        <v>0</v>
      </c>
      <c r="AV2198" s="8">
        <v>0</v>
      </c>
      <c r="AW2198" s="8">
        <v>0</v>
      </c>
      <c r="AX2198" s="8">
        <v>0</v>
      </c>
      <c r="AY2198" s="30"/>
      <c r="AZ2198" s="33">
        <v>0</v>
      </c>
      <c r="BA2198" s="33">
        <v>296</v>
      </c>
      <c r="BB2198" s="33">
        <v>0</v>
      </c>
      <c r="BC2198" s="33">
        <v>0</v>
      </c>
      <c r="BD2198" s="33">
        <v>0</v>
      </c>
    </row>
    <row r="2199" spans="1:56" x14ac:dyDescent="0.25">
      <c r="A2199" s="51" t="s">
        <v>9893</v>
      </c>
      <c r="B2199" s="33" t="str">
        <f>CONCATENATE(G2199,"-",H2199,"-",I2199)</f>
        <v>999930925-Junior--78kg</v>
      </c>
      <c r="C2199" s="15" t="s">
        <v>249</v>
      </c>
      <c r="D2199" s="15" t="s">
        <v>1178</v>
      </c>
      <c r="E2199" s="15" t="s">
        <v>11</v>
      </c>
      <c r="F2199" s="15" t="s">
        <v>12</v>
      </c>
      <c r="G2199" s="15">
        <v>999930925</v>
      </c>
      <c r="H2199" s="8" t="s">
        <v>14</v>
      </c>
      <c r="I2199" s="15" t="s">
        <v>4710</v>
      </c>
      <c r="J2199" s="8">
        <f>(M2199-K2199)+W2199</f>
        <v>296</v>
      </c>
      <c r="K2199" s="8">
        <f>M2199/2</f>
        <v>0</v>
      </c>
      <c r="L2199" s="9"/>
      <c r="M2199" s="8">
        <f>SUM(N2199,O2199,P2199,Q2199,S2199,T2199,U2199)</f>
        <v>0</v>
      </c>
      <c r="N2199" s="8">
        <f>SUM(AX2199)</f>
        <v>0</v>
      </c>
      <c r="O2199" s="8">
        <v>0</v>
      </c>
      <c r="P2199" s="8">
        <f>SUM(AO2199,AW2199)</f>
        <v>0</v>
      </c>
      <c r="Q2199" s="8">
        <f>SUM(AK2199,AL2199,AM2199,AN2199,AP2199,AQ2199,AR2199,AO2199)</f>
        <v>0</v>
      </c>
      <c r="R2199" s="8">
        <f>COUNTIF(AK2199:AR2199, "&gt;0")</f>
        <v>0</v>
      </c>
      <c r="S2199" s="8">
        <f>SUM(AS2199,AT2199)</f>
        <v>0</v>
      </c>
      <c r="T2199" s="8">
        <f>SUM(AU2199)</f>
        <v>0</v>
      </c>
      <c r="U2199" s="8">
        <f>SUM(AV2199)</f>
        <v>0</v>
      </c>
      <c r="V2199" s="9"/>
      <c r="W2199" s="8">
        <f>(X2199+AD2199)</f>
        <v>296</v>
      </c>
      <c r="X2199" s="8">
        <f>SUM(Y2199:AB2199)</f>
        <v>0</v>
      </c>
      <c r="Y2199" s="8">
        <v>0</v>
      </c>
      <c r="Z2199" s="8">
        <f>0</f>
        <v>0</v>
      </c>
      <c r="AA2199" s="8">
        <f>SUM(AZ2199,BB2199)</f>
        <v>0</v>
      </c>
      <c r="AB2199" s="8">
        <f>SUM(BC2199,BD2199)</f>
        <v>0</v>
      </c>
      <c r="AC2199" s="8">
        <f>COUNTIF(BC2199:BD2199,"&gt;0")</f>
        <v>0</v>
      </c>
      <c r="AD2199" s="8">
        <f>SUM(AE2199:AI2199)</f>
        <v>296</v>
      </c>
      <c r="AE2199" s="8">
        <v>0</v>
      </c>
      <c r="AF2199" s="8">
        <v>0</v>
      </c>
      <c r="AG2199" s="8">
        <v>0</v>
      </c>
      <c r="AH2199" s="8">
        <v>0</v>
      </c>
      <c r="AI2199" s="8">
        <f>SUM(BA2199)</f>
        <v>296</v>
      </c>
      <c r="AJ2199" s="9"/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Q2199" s="8">
        <v>0</v>
      </c>
      <c r="AR2199" s="8">
        <v>0</v>
      </c>
      <c r="AS2199" s="8">
        <v>0</v>
      </c>
      <c r="AT2199" s="8">
        <v>0</v>
      </c>
      <c r="AU2199" s="8">
        <v>0</v>
      </c>
      <c r="AV2199" s="8">
        <v>0</v>
      </c>
      <c r="AW2199" s="8">
        <v>0</v>
      </c>
      <c r="AX2199" s="8">
        <v>0</v>
      </c>
      <c r="AY2199" s="30"/>
      <c r="AZ2199" s="33">
        <v>0</v>
      </c>
      <c r="BA2199" s="33">
        <v>296</v>
      </c>
      <c r="BB2199" s="33">
        <v>0</v>
      </c>
      <c r="BC2199" s="33">
        <v>0</v>
      </c>
      <c r="BD2199" s="33">
        <v>0</v>
      </c>
    </row>
    <row r="2200" spans="1:56" x14ac:dyDescent="0.25">
      <c r="A2200" s="51" t="s">
        <v>6167</v>
      </c>
      <c r="B2200" s="33" t="str">
        <f>CONCATENATE(G2200,"-",H2200,"-",I2200)</f>
        <v>999893735-Junior--78kg</v>
      </c>
      <c r="C2200" s="8" t="s">
        <v>415</v>
      </c>
      <c r="D2200" s="8" t="s">
        <v>1309</v>
      </c>
      <c r="E2200" s="8" t="s">
        <v>11</v>
      </c>
      <c r="F2200" s="8" t="s">
        <v>12</v>
      </c>
      <c r="G2200" s="17">
        <v>999893735</v>
      </c>
      <c r="H2200" s="8" t="s">
        <v>14</v>
      </c>
      <c r="I2200" s="21" t="s">
        <v>4710</v>
      </c>
      <c r="J2200" s="8">
        <f>(M2200-K2200)+W2200</f>
        <v>181</v>
      </c>
      <c r="K2200" s="8"/>
      <c r="L2200" s="9"/>
      <c r="M2200" s="8">
        <f>SUM(N2200,O2200,P2200,Q2200,S2200,T2200,U2200)</f>
        <v>181</v>
      </c>
      <c r="N2200" s="8">
        <f>SUM(AX2200)</f>
        <v>0</v>
      </c>
      <c r="O2200" s="8">
        <v>0</v>
      </c>
      <c r="P2200" s="8">
        <f>SUM(AO2200,AW2200)</f>
        <v>0</v>
      </c>
      <c r="Q2200" s="8">
        <f>SUM(AK2200,AL2200,AM2200,AN2200,AP2200,AQ2200,AR2200,AO2200)</f>
        <v>45</v>
      </c>
      <c r="R2200" s="8">
        <f>COUNTIF(AK2200:AR2200, "&gt;0")</f>
        <v>1</v>
      </c>
      <c r="S2200" s="8">
        <f>SUM(AS2200,AT2200)</f>
        <v>60</v>
      </c>
      <c r="T2200" s="8">
        <f>SUM(AU2200)</f>
        <v>76</v>
      </c>
      <c r="U2200" s="8">
        <f>SUM(AV2200)</f>
        <v>0</v>
      </c>
      <c r="V2200" s="9"/>
      <c r="W2200" s="8">
        <f>(X2200+AD2200)</f>
        <v>0</v>
      </c>
      <c r="X2200" s="8">
        <f>SUM(Y2200:AB2200)</f>
        <v>0</v>
      </c>
      <c r="Y2200" s="8">
        <v>0</v>
      </c>
      <c r="Z2200" s="8">
        <f>0</f>
        <v>0</v>
      </c>
      <c r="AA2200" s="8">
        <f>SUM(AZ2200,BB2200)</f>
        <v>0</v>
      </c>
      <c r="AB2200" s="8">
        <f>SUM(BC2200,BD2200)</f>
        <v>0</v>
      </c>
      <c r="AC2200" s="8">
        <f>COUNTIF(BC2200:BD2200,"&gt;0")</f>
        <v>0</v>
      </c>
      <c r="AD2200" s="8">
        <f>SUM(AE2200:AI2200)</f>
        <v>0</v>
      </c>
      <c r="AE2200" s="8">
        <v>0</v>
      </c>
      <c r="AF2200" s="8">
        <v>0</v>
      </c>
      <c r="AG2200" s="8">
        <v>0</v>
      </c>
      <c r="AH2200" s="8">
        <v>0</v>
      </c>
      <c r="AI2200" s="8">
        <f>SUM(BA2200)</f>
        <v>0</v>
      </c>
      <c r="AJ2200" s="9"/>
      <c r="AK2200" s="8">
        <v>0</v>
      </c>
      <c r="AL2200" s="8">
        <v>0</v>
      </c>
      <c r="AM2200" s="8">
        <v>0</v>
      </c>
      <c r="AN2200" s="8">
        <v>0</v>
      </c>
      <c r="AO2200" s="8">
        <v>0</v>
      </c>
      <c r="AP2200" s="8">
        <v>0</v>
      </c>
      <c r="AQ2200" s="8">
        <v>45</v>
      </c>
      <c r="AR2200" s="8">
        <v>0</v>
      </c>
      <c r="AS2200" s="8">
        <v>60</v>
      </c>
      <c r="AT2200" s="8">
        <v>0</v>
      </c>
      <c r="AU2200" s="15">
        <v>76</v>
      </c>
      <c r="AV2200" s="15">
        <v>0</v>
      </c>
      <c r="AW2200" s="15">
        <v>0</v>
      </c>
      <c r="AX2200" s="15">
        <v>0</v>
      </c>
      <c r="AY2200" s="29"/>
      <c r="AZ2200" s="33">
        <v>0</v>
      </c>
      <c r="BA2200" s="33">
        <v>0</v>
      </c>
      <c r="BB2200" s="33">
        <v>0</v>
      </c>
      <c r="BC2200" s="33">
        <v>0</v>
      </c>
      <c r="BD2200" s="33">
        <v>0</v>
      </c>
    </row>
    <row r="2201" spans="1:56" x14ac:dyDescent="0.25">
      <c r="A2201" s="51" t="s">
        <v>6166</v>
      </c>
      <c r="B2201" s="33" t="str">
        <f>CONCATENATE(G2201,"-",H2201,"-",I2201)</f>
        <v>999874778-Junior--78kg</v>
      </c>
      <c r="C2201" s="8" t="s">
        <v>156</v>
      </c>
      <c r="D2201" s="8" t="s">
        <v>1242</v>
      </c>
      <c r="E2201" s="8" t="s">
        <v>11</v>
      </c>
      <c r="F2201" s="8" t="s">
        <v>12</v>
      </c>
      <c r="G2201" s="8">
        <v>999874778</v>
      </c>
      <c r="H2201" s="8" t="s">
        <v>14</v>
      </c>
      <c r="I2201" s="21" t="s">
        <v>4710</v>
      </c>
      <c r="J2201" s="8">
        <f>(M2201-K2201)+W2201</f>
        <v>180</v>
      </c>
      <c r="K2201" s="8"/>
      <c r="L2201" s="9"/>
      <c r="M2201" s="8">
        <f>SUM(N2201,O2201,P2201,Q2201,S2201,T2201,U2201)</f>
        <v>180</v>
      </c>
      <c r="N2201" s="8">
        <f>SUM(AX2201)</f>
        <v>0</v>
      </c>
      <c r="O2201" s="8">
        <v>0</v>
      </c>
      <c r="P2201" s="8">
        <f>SUM(AO2201,AW2201)</f>
        <v>0</v>
      </c>
      <c r="Q2201" s="8">
        <f>SUM(AK2201,AL2201,AM2201,AN2201,AP2201,AQ2201,AR2201,AO2201)</f>
        <v>0</v>
      </c>
      <c r="R2201" s="8">
        <f>COUNTIF(AK2201:AR2201, "&gt;0")</f>
        <v>0</v>
      </c>
      <c r="S2201" s="8">
        <f>SUM(AS2201,AT2201)</f>
        <v>0</v>
      </c>
      <c r="T2201" s="8">
        <f>SUM(AU2201)</f>
        <v>180</v>
      </c>
      <c r="U2201" s="8">
        <f>SUM(AV2201)</f>
        <v>0</v>
      </c>
      <c r="V2201" s="9"/>
      <c r="W2201" s="8">
        <f>(X2201+AD2201)</f>
        <v>0</v>
      </c>
      <c r="X2201" s="8">
        <f>SUM(Y2201:AB2201)</f>
        <v>0</v>
      </c>
      <c r="Y2201" s="8">
        <v>0</v>
      </c>
      <c r="Z2201" s="8">
        <f>0</f>
        <v>0</v>
      </c>
      <c r="AA2201" s="8">
        <f>SUM(AZ2201,BB2201)</f>
        <v>0</v>
      </c>
      <c r="AB2201" s="8">
        <f>SUM(BC2201,BD2201)</f>
        <v>0</v>
      </c>
      <c r="AC2201" s="8">
        <f>COUNTIF(BC2201:BD2201,"&gt;0")</f>
        <v>0</v>
      </c>
      <c r="AD2201" s="8">
        <f>SUM(AE2201:AI2201)</f>
        <v>0</v>
      </c>
      <c r="AE2201" s="8">
        <v>0</v>
      </c>
      <c r="AF2201" s="8">
        <v>0</v>
      </c>
      <c r="AG2201" s="8">
        <v>0</v>
      </c>
      <c r="AH2201" s="8">
        <v>0</v>
      </c>
      <c r="AI2201" s="8">
        <f>SUM(BA2201)</f>
        <v>0</v>
      </c>
      <c r="AJ2201" s="9"/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Q2201" s="8">
        <v>0</v>
      </c>
      <c r="AR2201" s="8">
        <v>0</v>
      </c>
      <c r="AS2201" s="8">
        <v>0</v>
      </c>
      <c r="AT2201" s="8">
        <v>0</v>
      </c>
      <c r="AU2201" s="15">
        <v>180</v>
      </c>
      <c r="AV2201" s="15">
        <v>0</v>
      </c>
      <c r="AW2201" s="15">
        <v>0</v>
      </c>
      <c r="AX2201" s="15">
        <v>0</v>
      </c>
      <c r="AY2201" s="29"/>
      <c r="AZ2201" s="33">
        <v>0</v>
      </c>
      <c r="BA2201" s="33">
        <v>0</v>
      </c>
      <c r="BB2201" s="33">
        <v>0</v>
      </c>
      <c r="BC2201" s="33">
        <v>0</v>
      </c>
      <c r="BD2201" s="33">
        <v>0</v>
      </c>
    </row>
    <row r="2202" spans="1:56" x14ac:dyDescent="0.25">
      <c r="A2202" s="51" t="s">
        <v>6171</v>
      </c>
      <c r="B2202" s="33" t="str">
        <f>CONCATENATE(G2202,"-",H2202,"-",I2202)</f>
        <v>999897288-Junior--78kg</v>
      </c>
      <c r="C2202" s="15" t="s">
        <v>3537</v>
      </c>
      <c r="D2202" s="15" t="s">
        <v>3560</v>
      </c>
      <c r="E2202" s="15" t="s">
        <v>11</v>
      </c>
      <c r="F2202" s="15" t="s">
        <v>12</v>
      </c>
      <c r="G2202" s="15">
        <v>999897288</v>
      </c>
      <c r="H2202" s="8" t="s">
        <v>14</v>
      </c>
      <c r="I2202" s="21" t="s">
        <v>4710</v>
      </c>
      <c r="J2202" s="8">
        <f>(M2202-K2202)+W2202</f>
        <v>162</v>
      </c>
      <c r="K2202" s="15"/>
      <c r="L2202" s="16"/>
      <c r="M2202" s="8">
        <f>SUM(N2202,O2202,P2202,Q2202,S2202,T2202,U2202)</f>
        <v>117</v>
      </c>
      <c r="N2202" s="8">
        <f>SUM(AX2202)</f>
        <v>0</v>
      </c>
      <c r="O2202" s="8">
        <v>0</v>
      </c>
      <c r="P2202" s="8">
        <f>SUM(AO2202,AW2202)</f>
        <v>0</v>
      </c>
      <c r="Q2202" s="8">
        <f>SUM(AK2202,AL2202,AM2202,AN2202,AP2202,AQ2202,AR2202,AO2202)</f>
        <v>60</v>
      </c>
      <c r="R2202" s="8">
        <f>COUNTIF(AK2202:AR2202, "&gt;0")</f>
        <v>1</v>
      </c>
      <c r="S2202" s="8">
        <f>SUM(AS2202,AT2202)</f>
        <v>0</v>
      </c>
      <c r="T2202" s="8">
        <f>SUM(AU2202)</f>
        <v>57</v>
      </c>
      <c r="U2202" s="8">
        <f>SUM(AV2202)</f>
        <v>0</v>
      </c>
      <c r="V2202" s="16"/>
      <c r="W2202" s="8">
        <f>(X2202+AD2202)</f>
        <v>45</v>
      </c>
      <c r="X2202" s="8">
        <f>SUM(Y2202:AB2202)</f>
        <v>45</v>
      </c>
      <c r="Y2202" s="8">
        <v>0</v>
      </c>
      <c r="Z2202" s="8">
        <f>0</f>
        <v>0</v>
      </c>
      <c r="AA2202" s="8">
        <f>SUM(AZ2202,BB2202)</f>
        <v>0</v>
      </c>
      <c r="AB2202" s="8">
        <f>SUM(BC2202,BD2202)</f>
        <v>45</v>
      </c>
      <c r="AC2202" s="8">
        <f>COUNTIF(BC2202:BD2202,"&gt;0")</f>
        <v>1</v>
      </c>
      <c r="AD2202" s="8">
        <f>SUM(AE2202:AI2202)</f>
        <v>0</v>
      </c>
      <c r="AE2202" s="8">
        <v>0</v>
      </c>
      <c r="AF2202" s="8">
        <v>0</v>
      </c>
      <c r="AG2202" s="8">
        <v>0</v>
      </c>
      <c r="AH2202" s="8">
        <v>0</v>
      </c>
      <c r="AI2202" s="8">
        <f>SUM(BA2202)</f>
        <v>0</v>
      </c>
      <c r="AJ2202" s="16"/>
      <c r="AK2202" s="8">
        <v>0</v>
      </c>
      <c r="AL2202" s="8">
        <v>0</v>
      </c>
      <c r="AM2202" s="8">
        <v>0</v>
      </c>
      <c r="AN2202" s="8">
        <v>0</v>
      </c>
      <c r="AO2202" s="8">
        <v>0</v>
      </c>
      <c r="AP2202" s="8">
        <v>60</v>
      </c>
      <c r="AQ2202" s="8">
        <v>0</v>
      </c>
      <c r="AR2202" s="8">
        <v>0</v>
      </c>
      <c r="AS2202" s="8">
        <v>0</v>
      </c>
      <c r="AT2202" s="8">
        <v>0</v>
      </c>
      <c r="AU2202" s="15">
        <v>57</v>
      </c>
      <c r="AV2202" s="15">
        <v>0</v>
      </c>
      <c r="AW2202" s="15">
        <v>0</v>
      </c>
      <c r="AX2202" s="15">
        <v>0</v>
      </c>
      <c r="AY2202" s="29"/>
      <c r="AZ2202" s="33">
        <v>0</v>
      </c>
      <c r="BA2202" s="33">
        <v>0</v>
      </c>
      <c r="BB2202" s="33">
        <v>0</v>
      </c>
      <c r="BC2202" s="33">
        <v>45</v>
      </c>
      <c r="BD2202" s="33">
        <v>0</v>
      </c>
    </row>
    <row r="2203" spans="1:56" x14ac:dyDescent="0.25">
      <c r="A2203" s="51" t="s">
        <v>6170</v>
      </c>
      <c r="B2203" s="33" t="str">
        <f>CONCATENATE(G2203,"-",H2203,"-",I2203)</f>
        <v>999900378-Junior--78kg</v>
      </c>
      <c r="C2203" s="8" t="s">
        <v>251</v>
      </c>
      <c r="D2203" s="8" t="s">
        <v>252</v>
      </c>
      <c r="E2203" s="8" t="s">
        <v>11</v>
      </c>
      <c r="F2203" s="8" t="s">
        <v>12</v>
      </c>
      <c r="G2203" s="8">
        <v>999900378</v>
      </c>
      <c r="H2203" s="8" t="s">
        <v>14</v>
      </c>
      <c r="I2203" s="21" t="s">
        <v>4710</v>
      </c>
      <c r="J2203" s="8">
        <f>(M2203-K2203)+W2203</f>
        <v>160</v>
      </c>
      <c r="K2203" s="8"/>
      <c r="L2203" s="9"/>
      <c r="M2203" s="8">
        <f>SUM(N2203,O2203,P2203,Q2203,S2203,T2203,U2203)</f>
        <v>160</v>
      </c>
      <c r="N2203" s="8">
        <f>SUM(AX2203)</f>
        <v>0</v>
      </c>
      <c r="O2203" s="8">
        <v>0</v>
      </c>
      <c r="P2203" s="8">
        <f>SUM(AO2203,AW2203)</f>
        <v>0</v>
      </c>
      <c r="Q2203" s="8">
        <f>SUM(AK2203,AL2203,AM2203,AN2203,AP2203,AQ2203,AR2203,AO2203)</f>
        <v>0</v>
      </c>
      <c r="R2203" s="8">
        <f>COUNTIF(AK2203:AR2203, "&gt;0")</f>
        <v>0</v>
      </c>
      <c r="S2203" s="8">
        <f>SUM(AS2203,AT2203)</f>
        <v>160</v>
      </c>
      <c r="T2203" s="8">
        <f>SUM(AU2203)</f>
        <v>0</v>
      </c>
      <c r="U2203" s="8">
        <f>SUM(AV2203)</f>
        <v>0</v>
      </c>
      <c r="V2203" s="9"/>
      <c r="W2203" s="8">
        <f>(X2203+AD2203)</f>
        <v>0</v>
      </c>
      <c r="X2203" s="8">
        <f>SUM(Y2203:AB2203)</f>
        <v>0</v>
      </c>
      <c r="Y2203" s="8">
        <v>0</v>
      </c>
      <c r="Z2203" s="8">
        <f>0</f>
        <v>0</v>
      </c>
      <c r="AA2203" s="8">
        <f>SUM(AZ2203,BB2203)</f>
        <v>0</v>
      </c>
      <c r="AB2203" s="8">
        <f>SUM(BC2203,BD2203)</f>
        <v>0</v>
      </c>
      <c r="AC2203" s="8">
        <f>COUNTIF(BC2203:BD2203,"&gt;0")</f>
        <v>0</v>
      </c>
      <c r="AD2203" s="8">
        <f>SUM(AE2203:AI2203)</f>
        <v>0</v>
      </c>
      <c r="AE2203" s="8">
        <v>0</v>
      </c>
      <c r="AF2203" s="8">
        <v>0</v>
      </c>
      <c r="AG2203" s="8">
        <v>0</v>
      </c>
      <c r="AH2203" s="8">
        <v>0</v>
      </c>
      <c r="AI2203" s="8">
        <f>SUM(BA2203)</f>
        <v>0</v>
      </c>
      <c r="AJ2203" s="9"/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Q2203" s="8">
        <v>0</v>
      </c>
      <c r="AR2203" s="8">
        <v>0</v>
      </c>
      <c r="AS2203" s="8">
        <v>0</v>
      </c>
      <c r="AT2203" s="8">
        <v>160</v>
      </c>
      <c r="AU2203" s="15">
        <v>0</v>
      </c>
      <c r="AV2203" s="15">
        <v>0</v>
      </c>
      <c r="AW2203" s="15">
        <v>0</v>
      </c>
      <c r="AX2203" s="15">
        <v>0</v>
      </c>
      <c r="AY2203" s="29"/>
      <c r="AZ2203" s="33">
        <v>0</v>
      </c>
      <c r="BA2203" s="33">
        <v>0</v>
      </c>
      <c r="BB2203" s="33">
        <v>0</v>
      </c>
      <c r="BC2203" s="33">
        <v>0</v>
      </c>
      <c r="BD2203" s="33">
        <v>0</v>
      </c>
    </row>
    <row r="2204" spans="1:56" x14ac:dyDescent="0.25">
      <c r="A2204" s="51" t="s">
        <v>9436</v>
      </c>
      <c r="B2204" s="33" t="str">
        <f>CONCATENATE(G2204,"-",H2204,"-",I2204)</f>
        <v>999890262-Junior--78kg</v>
      </c>
      <c r="C2204" s="42" t="s">
        <v>1570</v>
      </c>
      <c r="D2204" s="42" t="s">
        <v>9256</v>
      </c>
      <c r="E2204" s="42" t="s">
        <v>11</v>
      </c>
      <c r="F2204" s="43" t="s">
        <v>12</v>
      </c>
      <c r="G2204" s="42">
        <v>999890262</v>
      </c>
      <c r="H2204" s="8" t="s">
        <v>14</v>
      </c>
      <c r="I2204" s="42" t="s">
        <v>4710</v>
      </c>
      <c r="J2204" s="8">
        <f>(M2204-K2204)+W2204</f>
        <v>60</v>
      </c>
      <c r="K2204" s="8">
        <f>M2204/2</f>
        <v>0</v>
      </c>
      <c r="L2204" s="9"/>
      <c r="M2204" s="8">
        <f>SUM(N2204,O2204,P2204,Q2204,S2204,T2204,U2204)</f>
        <v>0</v>
      </c>
      <c r="N2204" s="8">
        <f>SUM(AX2204)</f>
        <v>0</v>
      </c>
      <c r="O2204" s="8">
        <v>0</v>
      </c>
      <c r="P2204" s="8">
        <f>SUM(AO2204,AW2204)</f>
        <v>0</v>
      </c>
      <c r="Q2204" s="8">
        <f>SUM(AK2204,AL2204,AM2204,AN2204,AP2204,AQ2204,AR2204,AO2204)</f>
        <v>0</v>
      </c>
      <c r="R2204" s="8">
        <f>COUNTIF(AK2204:AR2204, "&gt;0")</f>
        <v>0</v>
      </c>
      <c r="S2204" s="8">
        <f>SUM(AS2204,AT2204)</f>
        <v>0</v>
      </c>
      <c r="T2204" s="8">
        <f>SUM(AU2204)</f>
        <v>0</v>
      </c>
      <c r="U2204" s="8">
        <f>SUM(AV2204)</f>
        <v>0</v>
      </c>
      <c r="V2204" s="9"/>
      <c r="W2204" s="8">
        <f>(X2204+AD2204)</f>
        <v>60</v>
      </c>
      <c r="X2204" s="8">
        <f>SUM(Y2204:AB2204)</f>
        <v>60</v>
      </c>
      <c r="Y2204" s="8">
        <v>0</v>
      </c>
      <c r="Z2204" s="8">
        <f>0</f>
        <v>0</v>
      </c>
      <c r="AA2204" s="8">
        <f>SUM(AZ2204,BB2204)</f>
        <v>0</v>
      </c>
      <c r="AB2204" s="8">
        <f>SUM(BC2204,BD2204)</f>
        <v>60</v>
      </c>
      <c r="AC2204" s="8">
        <f>COUNTIF(BC2204:BD2204,"&gt;0")</f>
        <v>1</v>
      </c>
      <c r="AD2204" s="8">
        <f>SUM(AE2204:AI2204)</f>
        <v>0</v>
      </c>
      <c r="AE2204" s="8">
        <v>0</v>
      </c>
      <c r="AF2204" s="8">
        <v>0</v>
      </c>
      <c r="AG2204" s="8">
        <v>0</v>
      </c>
      <c r="AH2204" s="8">
        <v>0</v>
      </c>
      <c r="AI2204" s="8">
        <f>SUM(BA2204)</f>
        <v>0</v>
      </c>
      <c r="AJ2204" s="9"/>
      <c r="AK2204" s="8">
        <v>0</v>
      </c>
      <c r="AL2204" s="8">
        <v>0</v>
      </c>
      <c r="AM2204" s="8">
        <v>0</v>
      </c>
      <c r="AN2204" s="8">
        <v>0</v>
      </c>
      <c r="AO2204" s="8">
        <v>0</v>
      </c>
      <c r="AP2204" s="8">
        <v>0</v>
      </c>
      <c r="AQ2204" s="8">
        <v>0</v>
      </c>
      <c r="AR2204" s="8">
        <v>0</v>
      </c>
      <c r="AS2204" s="8">
        <v>0</v>
      </c>
      <c r="AT2204" s="8">
        <v>0</v>
      </c>
      <c r="AU2204" s="8">
        <v>0</v>
      </c>
      <c r="AV2204" s="8">
        <v>0</v>
      </c>
      <c r="AW2204" s="8">
        <v>0</v>
      </c>
      <c r="AX2204" s="8">
        <v>0</v>
      </c>
      <c r="AY2204" s="30"/>
      <c r="AZ2204" s="33">
        <v>0</v>
      </c>
      <c r="BA2204" s="33">
        <v>0</v>
      </c>
      <c r="BB2204" s="33">
        <v>0</v>
      </c>
      <c r="BC2204" s="33">
        <v>60</v>
      </c>
      <c r="BD2204" s="33">
        <v>0</v>
      </c>
    </row>
    <row r="2205" spans="1:56" x14ac:dyDescent="0.25">
      <c r="A2205" s="51" t="s">
        <v>6173</v>
      </c>
      <c r="B2205" s="33" t="str">
        <f>CONCATENATE(G2205,"-",H2205,"-",I2205)</f>
        <v>999891268-Junior--78kg</v>
      </c>
      <c r="C2205" s="8" t="s">
        <v>1313</v>
      </c>
      <c r="D2205" s="8" t="s">
        <v>1314</v>
      </c>
      <c r="E2205" s="8" t="s">
        <v>11</v>
      </c>
      <c r="F2205" s="8" t="s">
        <v>12</v>
      </c>
      <c r="G2205" s="8">
        <v>999891268</v>
      </c>
      <c r="H2205" s="8" t="s">
        <v>14</v>
      </c>
      <c r="I2205" s="21" t="s">
        <v>4710</v>
      </c>
      <c r="J2205" s="8">
        <f>(M2205-K2205)+W2205</f>
        <v>60</v>
      </c>
      <c r="K2205" s="8"/>
      <c r="L2205" s="9"/>
      <c r="M2205" s="8">
        <f>SUM(N2205,O2205,P2205,Q2205,S2205,T2205,U2205)</f>
        <v>60</v>
      </c>
      <c r="N2205" s="8">
        <f>SUM(AX2205)</f>
        <v>0</v>
      </c>
      <c r="O2205" s="8">
        <v>0</v>
      </c>
      <c r="P2205" s="8">
        <f>SUM(AO2205,AW2205)</f>
        <v>0</v>
      </c>
      <c r="Q2205" s="8">
        <f>SUM(AK2205,AL2205,AM2205,AN2205,AP2205,AQ2205,AR2205,AO2205)</f>
        <v>60</v>
      </c>
      <c r="R2205" s="8">
        <f>COUNTIF(AK2205:AR2205, "&gt;0")</f>
        <v>1</v>
      </c>
      <c r="S2205" s="8">
        <f>SUM(AS2205,AT2205)</f>
        <v>0</v>
      </c>
      <c r="T2205" s="8">
        <f>SUM(AU2205)</f>
        <v>0</v>
      </c>
      <c r="U2205" s="8">
        <f>SUM(AV2205)</f>
        <v>0</v>
      </c>
      <c r="V2205" s="9"/>
      <c r="W2205" s="8">
        <f>(X2205+AD2205)</f>
        <v>0</v>
      </c>
      <c r="X2205" s="8">
        <f>SUM(Y2205:AB2205)</f>
        <v>0</v>
      </c>
      <c r="Y2205" s="8">
        <v>0</v>
      </c>
      <c r="Z2205" s="8">
        <f>0</f>
        <v>0</v>
      </c>
      <c r="AA2205" s="8">
        <f>SUM(AZ2205,BB2205)</f>
        <v>0</v>
      </c>
      <c r="AB2205" s="8">
        <f>SUM(BC2205,BD2205)</f>
        <v>0</v>
      </c>
      <c r="AC2205" s="8">
        <f>COUNTIF(BC2205:BD2205,"&gt;0")</f>
        <v>0</v>
      </c>
      <c r="AD2205" s="8">
        <f>SUM(AE2205:AI2205)</f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f>SUM(BA2205)</f>
        <v>0</v>
      </c>
      <c r="AJ2205" s="9"/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Q2205" s="8">
        <v>60</v>
      </c>
      <c r="AR2205" s="8">
        <v>0</v>
      </c>
      <c r="AS2205" s="8">
        <v>0</v>
      </c>
      <c r="AT2205" s="8">
        <v>0</v>
      </c>
      <c r="AU2205" s="15">
        <v>0</v>
      </c>
      <c r="AV2205" s="15">
        <v>0</v>
      </c>
      <c r="AW2205" s="15">
        <v>0</v>
      </c>
      <c r="AX2205" s="15">
        <v>0</v>
      </c>
      <c r="AY2205" s="29"/>
      <c r="AZ2205" s="33">
        <v>0</v>
      </c>
      <c r="BA2205" s="33">
        <v>0</v>
      </c>
      <c r="BB2205" s="33">
        <v>0</v>
      </c>
      <c r="BC2205" s="33">
        <v>0</v>
      </c>
      <c r="BD2205" s="33">
        <v>0</v>
      </c>
    </row>
    <row r="2206" spans="1:56" x14ac:dyDescent="0.25">
      <c r="A2206" s="51" t="s">
        <v>6172</v>
      </c>
      <c r="B2206" s="33" t="str">
        <f>CONCATENATE(G2206,"-",H2206,"-",I2206)</f>
        <v>999927011-Junior--78kg</v>
      </c>
      <c r="C2206" s="8" t="s">
        <v>3078</v>
      </c>
      <c r="D2206" s="8" t="s">
        <v>3079</v>
      </c>
      <c r="E2206" s="8" t="s">
        <v>11</v>
      </c>
      <c r="F2206" s="8" t="s">
        <v>12</v>
      </c>
      <c r="G2206" s="8">
        <v>999927011</v>
      </c>
      <c r="H2206" s="8" t="s">
        <v>14</v>
      </c>
      <c r="I2206" s="21" t="s">
        <v>4710</v>
      </c>
      <c r="J2206" s="8">
        <f>(M2206-K2206)+W2206</f>
        <v>57</v>
      </c>
      <c r="K2206" s="8"/>
      <c r="L2206" s="9"/>
      <c r="M2206" s="8">
        <f>SUM(N2206,O2206,P2206,Q2206,S2206,T2206,U2206)</f>
        <v>57</v>
      </c>
      <c r="N2206" s="8">
        <f>SUM(AX2206)</f>
        <v>0</v>
      </c>
      <c r="O2206" s="8">
        <v>0</v>
      </c>
      <c r="P2206" s="8">
        <f>SUM(AO2206,AW2206)</f>
        <v>0</v>
      </c>
      <c r="Q2206" s="8">
        <f>SUM(AK2206,AL2206,AM2206,AN2206,AP2206,AQ2206,AR2206,AO2206)</f>
        <v>0</v>
      </c>
      <c r="R2206" s="8">
        <f>COUNTIF(AK2206:AR2206, "&gt;0")</f>
        <v>0</v>
      </c>
      <c r="S2206" s="8">
        <f>SUM(AS2206,AT2206)</f>
        <v>0</v>
      </c>
      <c r="T2206" s="8">
        <f>SUM(AU2206)</f>
        <v>57</v>
      </c>
      <c r="U2206" s="8">
        <f>SUM(AV2206)</f>
        <v>0</v>
      </c>
      <c r="V2206" s="9"/>
      <c r="W2206" s="8">
        <f>(X2206+AD2206)</f>
        <v>0</v>
      </c>
      <c r="X2206" s="8">
        <f>SUM(Y2206:AB2206)</f>
        <v>0</v>
      </c>
      <c r="Y2206" s="8">
        <v>0</v>
      </c>
      <c r="Z2206" s="8">
        <f>0</f>
        <v>0</v>
      </c>
      <c r="AA2206" s="8">
        <f>SUM(AZ2206,BB2206)</f>
        <v>0</v>
      </c>
      <c r="AB2206" s="8">
        <f>SUM(BC2206,BD2206)</f>
        <v>0</v>
      </c>
      <c r="AC2206" s="8">
        <f>COUNTIF(BC2206:BD2206,"&gt;0")</f>
        <v>0</v>
      </c>
      <c r="AD2206" s="8">
        <f>SUM(AE2206:AI2206)</f>
        <v>0</v>
      </c>
      <c r="AE2206" s="8">
        <v>0</v>
      </c>
      <c r="AF2206" s="8">
        <v>0</v>
      </c>
      <c r="AG2206" s="8">
        <v>0</v>
      </c>
      <c r="AH2206" s="8">
        <v>0</v>
      </c>
      <c r="AI2206" s="8">
        <f>SUM(BA2206)</f>
        <v>0</v>
      </c>
      <c r="AJ2206" s="9"/>
      <c r="AK2206" s="8">
        <v>0</v>
      </c>
      <c r="AL2206" s="8">
        <v>0</v>
      </c>
      <c r="AM2206" s="8">
        <v>0</v>
      </c>
      <c r="AN2206" s="8">
        <v>0</v>
      </c>
      <c r="AO2206" s="8">
        <v>0</v>
      </c>
      <c r="AP2206" s="8">
        <v>0</v>
      </c>
      <c r="AQ2206" s="8">
        <v>0</v>
      </c>
      <c r="AR2206" s="8">
        <v>0</v>
      </c>
      <c r="AS2206" s="8">
        <v>0</v>
      </c>
      <c r="AT2206" s="8">
        <v>0</v>
      </c>
      <c r="AU2206" s="15">
        <v>57</v>
      </c>
      <c r="AV2206" s="15">
        <v>0</v>
      </c>
      <c r="AW2206" s="15">
        <v>0</v>
      </c>
      <c r="AX2206" s="15">
        <v>0</v>
      </c>
      <c r="AY2206" s="29"/>
      <c r="AZ2206" s="33">
        <v>0</v>
      </c>
      <c r="BA2206" s="33">
        <v>0</v>
      </c>
      <c r="BB2206" s="33">
        <v>0</v>
      </c>
      <c r="BC2206" s="33">
        <v>0</v>
      </c>
      <c r="BD2206" s="33">
        <v>0</v>
      </c>
    </row>
    <row r="2207" spans="1:56" x14ac:dyDescent="0.25">
      <c r="A2207" s="51" t="s">
        <v>6803</v>
      </c>
      <c r="B2207" s="33" t="str">
        <f>CONCATENATE(G2207,"-",H2207,"-",I2207)</f>
        <v>999928285-Junior-+73kg</v>
      </c>
      <c r="C2207" s="15" t="s">
        <v>517</v>
      </c>
      <c r="D2207" s="15" t="s">
        <v>518</v>
      </c>
      <c r="E2207" s="15" t="s">
        <v>11</v>
      </c>
      <c r="F2207" s="15" t="s">
        <v>367</v>
      </c>
      <c r="G2207" s="15">
        <v>999928285</v>
      </c>
      <c r="H2207" s="8" t="s">
        <v>14</v>
      </c>
      <c r="I2207" s="21" t="s">
        <v>4718</v>
      </c>
      <c r="J2207" s="8">
        <f>(M2207-K2207)+W2207</f>
        <v>107.5</v>
      </c>
      <c r="K2207" s="15"/>
      <c r="L2207" s="9"/>
      <c r="M2207" s="8">
        <f>SUM(N2207,O2207,P2207,Q2207,S2207,T2207,U2207)</f>
        <v>107.5</v>
      </c>
      <c r="N2207" s="8">
        <f>SUM(AX2207)</f>
        <v>0</v>
      </c>
      <c r="O2207" s="8">
        <v>0</v>
      </c>
      <c r="P2207" s="8">
        <f>SUM(AO2207,AW2207)</f>
        <v>0</v>
      </c>
      <c r="Q2207" s="8">
        <f>SUM(AK2207,AL2207,AM2207,AN2207,AP2207,AQ2207,AR2207,AO2207)</f>
        <v>0</v>
      </c>
      <c r="R2207" s="8">
        <f>COUNTIF(AK2207:AR2207, "&gt;0")</f>
        <v>0</v>
      </c>
      <c r="S2207" s="8">
        <f>SUM(AS2207,AT2207)</f>
        <v>40</v>
      </c>
      <c r="T2207" s="8">
        <f>SUM(AU2207)</f>
        <v>67.5</v>
      </c>
      <c r="U2207" s="8">
        <f>SUM(AV2207)</f>
        <v>0</v>
      </c>
      <c r="V2207" s="9"/>
      <c r="W2207" s="8">
        <f>(X2207+AD2207)</f>
        <v>0</v>
      </c>
      <c r="X2207" s="8">
        <f>SUM(Y2207:AB2207)</f>
        <v>0</v>
      </c>
      <c r="Y2207" s="8">
        <v>0</v>
      </c>
      <c r="Z2207" s="8">
        <f>0</f>
        <v>0</v>
      </c>
      <c r="AA2207" s="8">
        <f>SUM(AZ2207,BB2207)</f>
        <v>0</v>
      </c>
      <c r="AB2207" s="8">
        <f>SUM(BC2207,BD2207)</f>
        <v>0</v>
      </c>
      <c r="AC2207" s="8">
        <f>COUNTIF(BC2207:BD2207,"&gt;0")</f>
        <v>0</v>
      </c>
      <c r="AD2207" s="8">
        <f>SUM(AE2207:AI2207)</f>
        <v>0</v>
      </c>
      <c r="AE2207" s="8">
        <v>0</v>
      </c>
      <c r="AF2207" s="8">
        <v>0</v>
      </c>
      <c r="AG2207" s="8">
        <v>0</v>
      </c>
      <c r="AH2207" s="8">
        <v>0</v>
      </c>
      <c r="AI2207" s="8">
        <f>SUM(BA2207)</f>
        <v>0</v>
      </c>
      <c r="AJ2207" s="9"/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Q2207" s="8">
        <v>0</v>
      </c>
      <c r="AR2207" s="8">
        <v>0</v>
      </c>
      <c r="AS2207" s="8">
        <v>0</v>
      </c>
      <c r="AT2207" s="8">
        <v>40</v>
      </c>
      <c r="AU2207" s="15">
        <v>67.5</v>
      </c>
      <c r="AV2207" s="15">
        <v>0</v>
      </c>
      <c r="AW2207" s="15">
        <v>0</v>
      </c>
      <c r="AX2207" s="15">
        <v>0</v>
      </c>
      <c r="AY2207" s="29"/>
      <c r="AZ2207" s="33">
        <v>0</v>
      </c>
      <c r="BA2207" s="33">
        <v>0</v>
      </c>
      <c r="BB2207" s="33">
        <v>0</v>
      </c>
      <c r="BC2207" s="33">
        <v>0</v>
      </c>
      <c r="BD2207" s="33">
        <v>0</v>
      </c>
    </row>
    <row r="2208" spans="1:56" x14ac:dyDescent="0.25">
      <c r="A2208" s="51" t="s">
        <v>6806</v>
      </c>
      <c r="B2208" s="33" t="str">
        <f>CONCATENATE(G2208,"-",H2208,"-",I2208)</f>
        <v>999922861-Junior-+73kg</v>
      </c>
      <c r="C2208" s="8" t="s">
        <v>3370</v>
      </c>
      <c r="D2208" s="8" t="s">
        <v>3371</v>
      </c>
      <c r="E2208" s="8" t="s">
        <v>11</v>
      </c>
      <c r="F2208" s="8" t="s">
        <v>367</v>
      </c>
      <c r="G2208" s="8">
        <v>999922861</v>
      </c>
      <c r="H2208" s="8" t="s">
        <v>14</v>
      </c>
      <c r="I2208" s="21" t="s">
        <v>4718</v>
      </c>
      <c r="J2208" s="8">
        <f>(M2208-K2208)+W2208</f>
        <v>70</v>
      </c>
      <c r="K2208" s="8"/>
      <c r="L2208" s="9"/>
      <c r="M2208" s="8">
        <f>SUM(N2208,O2208,P2208,Q2208,S2208,T2208,U2208)</f>
        <v>70</v>
      </c>
      <c r="N2208" s="8">
        <f>SUM(AX2208)</f>
        <v>0</v>
      </c>
      <c r="O2208" s="8">
        <v>0</v>
      </c>
      <c r="P2208" s="8">
        <f>SUM(AO2208,AW2208)</f>
        <v>0</v>
      </c>
      <c r="Q2208" s="8">
        <f>SUM(AK2208,AL2208,AM2208,AN2208,AP2208,AQ2208,AR2208,AO2208)</f>
        <v>30</v>
      </c>
      <c r="R2208" s="8">
        <f>COUNTIF(AK2208:AR2208, "&gt;0")</f>
        <v>1</v>
      </c>
      <c r="S2208" s="8">
        <f>SUM(AS2208,AT2208)</f>
        <v>40</v>
      </c>
      <c r="T2208" s="8">
        <f>SUM(AU2208)</f>
        <v>0</v>
      </c>
      <c r="U2208" s="8">
        <f>SUM(AV2208)</f>
        <v>0</v>
      </c>
      <c r="V2208" s="9"/>
      <c r="W2208" s="8">
        <f>(X2208+AD2208)</f>
        <v>0</v>
      </c>
      <c r="X2208" s="8">
        <f>SUM(Y2208:AB2208)</f>
        <v>0</v>
      </c>
      <c r="Y2208" s="8">
        <v>0</v>
      </c>
      <c r="Z2208" s="8">
        <f>0</f>
        <v>0</v>
      </c>
      <c r="AA2208" s="8">
        <f>SUM(AZ2208,BB2208)</f>
        <v>0</v>
      </c>
      <c r="AB2208" s="8">
        <f>SUM(BC2208,BD2208)</f>
        <v>0</v>
      </c>
      <c r="AC2208" s="8">
        <f>COUNTIF(BC2208:BD2208,"&gt;0")</f>
        <v>0</v>
      </c>
      <c r="AD2208" s="8">
        <f>SUM(AE2208:AI2208)</f>
        <v>0</v>
      </c>
      <c r="AE2208" s="8">
        <v>0</v>
      </c>
      <c r="AF2208" s="8">
        <v>0</v>
      </c>
      <c r="AG2208" s="8">
        <v>0</v>
      </c>
      <c r="AH2208" s="8">
        <v>0</v>
      </c>
      <c r="AI2208" s="8">
        <f>SUM(BA2208)</f>
        <v>0</v>
      </c>
      <c r="AJ2208" s="9"/>
      <c r="AK2208" s="8">
        <v>30</v>
      </c>
      <c r="AL2208" s="8">
        <v>0</v>
      </c>
      <c r="AM2208" s="8">
        <v>0</v>
      </c>
      <c r="AN2208" s="8">
        <v>0</v>
      </c>
      <c r="AO2208" s="8">
        <v>0</v>
      </c>
      <c r="AP2208" s="8">
        <v>0</v>
      </c>
      <c r="AQ2208" s="8">
        <v>0</v>
      </c>
      <c r="AR2208" s="8">
        <v>0</v>
      </c>
      <c r="AS2208" s="8">
        <v>40</v>
      </c>
      <c r="AT2208" s="8">
        <v>0</v>
      </c>
      <c r="AU2208" s="15">
        <v>0</v>
      </c>
      <c r="AV2208" s="15">
        <v>0</v>
      </c>
      <c r="AW2208" s="15">
        <v>0</v>
      </c>
      <c r="AX2208" s="15">
        <v>0</v>
      </c>
      <c r="AY2208" s="29"/>
      <c r="AZ2208" s="33">
        <v>0</v>
      </c>
      <c r="BA2208" s="33">
        <v>0</v>
      </c>
      <c r="BB2208" s="33">
        <v>0</v>
      </c>
      <c r="BC2208" s="33">
        <v>0</v>
      </c>
      <c r="BD2208" s="33">
        <v>0</v>
      </c>
    </row>
    <row r="2209" spans="1:56" x14ac:dyDescent="0.25">
      <c r="A2209" s="51" t="s">
        <v>9435</v>
      </c>
      <c r="B2209" s="33" t="str">
        <f>CONCATENATE(G2209,"-",H2209,"-",I2209)</f>
        <v>999934809-Junior-+73kg</v>
      </c>
      <c r="C2209" s="42" t="s">
        <v>2787</v>
      </c>
      <c r="D2209" s="42" t="s">
        <v>9257</v>
      </c>
      <c r="E2209" s="42" t="s">
        <v>11</v>
      </c>
      <c r="F2209" s="42" t="s">
        <v>367</v>
      </c>
      <c r="G2209" s="42">
        <v>999934809</v>
      </c>
      <c r="H2209" s="8" t="s">
        <v>14</v>
      </c>
      <c r="I2209" s="42" t="s">
        <v>4718</v>
      </c>
      <c r="J2209" s="8">
        <f>(M2209-K2209)+W2209</f>
        <v>60</v>
      </c>
      <c r="K2209" s="8">
        <f>M2209/2</f>
        <v>0</v>
      </c>
      <c r="L2209" s="9"/>
      <c r="M2209" s="8">
        <f>SUM(N2209,O2209,P2209,Q2209,S2209,T2209,U2209)</f>
        <v>0</v>
      </c>
      <c r="N2209" s="8">
        <f>SUM(AX2209)</f>
        <v>0</v>
      </c>
      <c r="O2209" s="8">
        <v>0</v>
      </c>
      <c r="P2209" s="8">
        <f>SUM(AO2209,AW2209)</f>
        <v>0</v>
      </c>
      <c r="Q2209" s="8">
        <f>SUM(AK2209,AL2209,AM2209,AN2209,AP2209,AQ2209,AR2209,AO2209)</f>
        <v>0</v>
      </c>
      <c r="R2209" s="8">
        <f>COUNTIF(AK2209:AR2209, "&gt;0")</f>
        <v>0</v>
      </c>
      <c r="S2209" s="8">
        <f>SUM(AS2209,AT2209)</f>
        <v>0</v>
      </c>
      <c r="T2209" s="8">
        <f>SUM(AU2209)</f>
        <v>0</v>
      </c>
      <c r="U2209" s="8">
        <f>SUM(AV2209)</f>
        <v>0</v>
      </c>
      <c r="V2209" s="9"/>
      <c r="W2209" s="8">
        <f>(X2209+AD2209)</f>
        <v>60</v>
      </c>
      <c r="X2209" s="8">
        <f>SUM(Y2209:AB2209)</f>
        <v>60</v>
      </c>
      <c r="Y2209" s="8">
        <v>0</v>
      </c>
      <c r="Z2209" s="8">
        <f>0</f>
        <v>0</v>
      </c>
      <c r="AA2209" s="8">
        <f>SUM(AZ2209,BB2209)</f>
        <v>0</v>
      </c>
      <c r="AB2209" s="8">
        <f>SUM(BC2209,BD2209)</f>
        <v>60</v>
      </c>
      <c r="AC2209" s="8">
        <f>COUNTIF(BC2209:BD2209,"&gt;0")</f>
        <v>1</v>
      </c>
      <c r="AD2209" s="8">
        <f>SUM(AE2209:AI2209)</f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f>SUM(BA2209)</f>
        <v>0</v>
      </c>
      <c r="AJ2209" s="9"/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Q2209" s="8">
        <v>0</v>
      </c>
      <c r="AR2209" s="8">
        <v>0</v>
      </c>
      <c r="AS2209" s="8">
        <v>0</v>
      </c>
      <c r="AT2209" s="8">
        <v>0</v>
      </c>
      <c r="AU2209" s="8">
        <v>0</v>
      </c>
      <c r="AV2209" s="8">
        <v>0</v>
      </c>
      <c r="AW2209" s="8">
        <v>0</v>
      </c>
      <c r="AX2209" s="8">
        <v>0</v>
      </c>
      <c r="AY2209" s="30"/>
      <c r="AZ2209" s="33">
        <v>0</v>
      </c>
      <c r="BA2209" s="33">
        <v>0</v>
      </c>
      <c r="BB2209" s="33">
        <v>0</v>
      </c>
      <c r="BC2209" s="33">
        <v>60</v>
      </c>
      <c r="BD2209" s="33">
        <v>0</v>
      </c>
    </row>
    <row r="2210" spans="1:56" x14ac:dyDescent="0.25">
      <c r="A2210" s="51" t="s">
        <v>6804</v>
      </c>
      <c r="B2210" s="33" t="str">
        <f>CONCATENATE(G2210,"-",H2210,"-",I2210)</f>
        <v>999930447-Junior-+73kg</v>
      </c>
      <c r="C2210" s="19" t="s">
        <v>2227</v>
      </c>
      <c r="D2210" s="19" t="s">
        <v>1368</v>
      </c>
      <c r="E2210" s="19" t="s">
        <v>11</v>
      </c>
      <c r="F2210" s="19" t="s">
        <v>367</v>
      </c>
      <c r="G2210" s="19">
        <v>999930447</v>
      </c>
      <c r="H2210" s="8" t="s">
        <v>14</v>
      </c>
      <c r="I2210" s="21" t="s">
        <v>4718</v>
      </c>
      <c r="J2210" s="8">
        <f>(M2210-K2210)+W2210</f>
        <v>50.5</v>
      </c>
      <c r="K2210" s="8"/>
      <c r="L2210" s="16"/>
      <c r="M2210" s="8">
        <f>SUM(N2210,O2210,P2210,Q2210,S2210,T2210,U2210)</f>
        <v>50.5</v>
      </c>
      <c r="N2210" s="8">
        <f>SUM(AX2210)</f>
        <v>0</v>
      </c>
      <c r="O2210" s="8">
        <v>0</v>
      </c>
      <c r="P2210" s="8">
        <f>SUM(AO2210,AW2210)</f>
        <v>0</v>
      </c>
      <c r="Q2210" s="8">
        <f>SUM(AK2210,AL2210,AM2210,AN2210,AP2210,AQ2210,AR2210,AO2210)</f>
        <v>0</v>
      </c>
      <c r="R2210" s="8">
        <f>COUNTIF(AK2210:AR2210, "&gt;0")</f>
        <v>0</v>
      </c>
      <c r="S2210" s="8">
        <f>SUM(AS2210,AT2210)</f>
        <v>0</v>
      </c>
      <c r="T2210" s="8">
        <f>SUM(AU2210)</f>
        <v>50.5</v>
      </c>
      <c r="U2210" s="8">
        <f>SUM(AV2210)</f>
        <v>0</v>
      </c>
      <c r="V2210" s="16"/>
      <c r="W2210" s="8">
        <f>(X2210+AD2210)</f>
        <v>0</v>
      </c>
      <c r="X2210" s="8">
        <f>SUM(Y2210:AB2210)</f>
        <v>0</v>
      </c>
      <c r="Y2210" s="8">
        <v>0</v>
      </c>
      <c r="Z2210" s="8">
        <f>0</f>
        <v>0</v>
      </c>
      <c r="AA2210" s="8">
        <f>SUM(AZ2210,BB2210)</f>
        <v>0</v>
      </c>
      <c r="AB2210" s="8">
        <f>SUM(BC2210,BD2210)</f>
        <v>0</v>
      </c>
      <c r="AC2210" s="8">
        <f>COUNTIF(BC2210:BD2210,"&gt;0")</f>
        <v>0</v>
      </c>
      <c r="AD2210" s="8">
        <f>SUM(AE2210:AI2210)</f>
        <v>0</v>
      </c>
      <c r="AE2210" s="8">
        <v>0</v>
      </c>
      <c r="AF2210" s="8">
        <v>0</v>
      </c>
      <c r="AG2210" s="8">
        <v>0</v>
      </c>
      <c r="AH2210" s="8">
        <v>0</v>
      </c>
      <c r="AI2210" s="8">
        <f>SUM(BA2210)</f>
        <v>0</v>
      </c>
      <c r="AJ2210" s="16"/>
      <c r="AK2210" s="8">
        <v>0</v>
      </c>
      <c r="AL2210" s="8">
        <v>0</v>
      </c>
      <c r="AM2210" s="8">
        <v>0</v>
      </c>
      <c r="AN2210" s="8">
        <v>0</v>
      </c>
      <c r="AO2210" s="8">
        <v>0</v>
      </c>
      <c r="AP2210" s="8">
        <v>0</v>
      </c>
      <c r="AQ2210" s="8">
        <v>0</v>
      </c>
      <c r="AR2210" s="8">
        <v>0</v>
      </c>
      <c r="AS2210" s="8">
        <v>0</v>
      </c>
      <c r="AT2210" s="8">
        <v>0</v>
      </c>
      <c r="AU2210" s="15">
        <v>50.5</v>
      </c>
      <c r="AV2210" s="15">
        <v>0</v>
      </c>
      <c r="AW2210" s="15">
        <v>0</v>
      </c>
      <c r="AX2210" s="15">
        <v>0</v>
      </c>
      <c r="AY2210" s="29"/>
      <c r="AZ2210" s="33">
        <v>0</v>
      </c>
      <c r="BA2210" s="33">
        <v>0</v>
      </c>
      <c r="BB2210" s="33">
        <v>0</v>
      </c>
      <c r="BC2210" s="33">
        <v>0</v>
      </c>
      <c r="BD2210" s="33">
        <v>0</v>
      </c>
    </row>
    <row r="2211" spans="1:56" x14ac:dyDescent="0.25">
      <c r="A2211" s="51" t="s">
        <v>6805</v>
      </c>
      <c r="B2211" s="33" t="str">
        <f>CONCATENATE(G2211,"-",H2211,"-",I2211)</f>
        <v>999910824-Junior-+73kg</v>
      </c>
      <c r="C2211" s="8" t="s">
        <v>523</v>
      </c>
      <c r="D2211" s="8" t="s">
        <v>524</v>
      </c>
      <c r="E2211" s="8" t="s">
        <v>11</v>
      </c>
      <c r="F2211" s="8" t="s">
        <v>367</v>
      </c>
      <c r="G2211" s="8">
        <v>999910824</v>
      </c>
      <c r="H2211" s="8" t="s">
        <v>14</v>
      </c>
      <c r="I2211" s="21" t="s">
        <v>4718</v>
      </c>
      <c r="J2211" s="8">
        <f>(M2211-K2211)+W2211</f>
        <v>45</v>
      </c>
      <c r="K2211" s="8"/>
      <c r="L2211" s="9"/>
      <c r="M2211" s="8">
        <f>SUM(N2211,O2211,P2211,Q2211,S2211,T2211,U2211)</f>
        <v>45</v>
      </c>
      <c r="N2211" s="8">
        <f>SUM(AX2211)</f>
        <v>0</v>
      </c>
      <c r="O2211" s="8">
        <v>0</v>
      </c>
      <c r="P2211" s="8">
        <f>SUM(AO2211,AW2211)</f>
        <v>0</v>
      </c>
      <c r="Q2211" s="8">
        <f>SUM(AK2211,AL2211,AM2211,AN2211,AP2211,AQ2211,AR2211,AO2211)</f>
        <v>0</v>
      </c>
      <c r="R2211" s="8">
        <f>COUNTIF(AK2211:AR2211, "&gt;0")</f>
        <v>0</v>
      </c>
      <c r="S2211" s="8">
        <f>SUM(AS2211,AT2211)</f>
        <v>0</v>
      </c>
      <c r="T2211" s="8">
        <f>SUM(AU2211)</f>
        <v>45</v>
      </c>
      <c r="U2211" s="8">
        <f>SUM(AV2211)</f>
        <v>0</v>
      </c>
      <c r="V2211" s="9"/>
      <c r="W2211" s="8">
        <f>(X2211+AD2211)</f>
        <v>0</v>
      </c>
      <c r="X2211" s="8">
        <f>SUM(Y2211:AB2211)</f>
        <v>0</v>
      </c>
      <c r="Y2211" s="8">
        <v>0</v>
      </c>
      <c r="Z2211" s="8">
        <f>0</f>
        <v>0</v>
      </c>
      <c r="AA2211" s="8">
        <f>SUM(AZ2211,BB2211)</f>
        <v>0</v>
      </c>
      <c r="AB2211" s="8">
        <f>SUM(BC2211,BD2211)</f>
        <v>0</v>
      </c>
      <c r="AC2211" s="8">
        <f>COUNTIF(BC2211:BD2211,"&gt;0")</f>
        <v>0</v>
      </c>
      <c r="AD2211" s="8">
        <f>SUM(AE2211:AI2211)</f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f>SUM(BA2211)</f>
        <v>0</v>
      </c>
      <c r="AJ2211" s="9"/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Q2211" s="8">
        <v>0</v>
      </c>
      <c r="AR2211" s="8">
        <v>0</v>
      </c>
      <c r="AS2211" s="8">
        <v>0</v>
      </c>
      <c r="AT2211" s="8">
        <v>0</v>
      </c>
      <c r="AU2211" s="15">
        <v>45</v>
      </c>
      <c r="AV2211" s="15">
        <v>0</v>
      </c>
      <c r="AW2211" s="15">
        <v>0</v>
      </c>
      <c r="AX2211" s="15">
        <v>0</v>
      </c>
      <c r="AY2211" s="29"/>
      <c r="AZ2211" s="33">
        <v>0</v>
      </c>
      <c r="BA2211" s="33">
        <v>0</v>
      </c>
      <c r="BB2211" s="33">
        <v>0</v>
      </c>
      <c r="BC2211" s="33">
        <v>0</v>
      </c>
      <c r="BD2211" s="33">
        <v>0</v>
      </c>
    </row>
    <row r="2212" spans="1:56" x14ac:dyDescent="0.25">
      <c r="A2212" s="51" t="s">
        <v>6807</v>
      </c>
      <c r="B2212" s="33" t="str">
        <f>CONCATENATE(G2212,"-",H2212,"-",I2212)</f>
        <v>999919239-Junior--48kg</v>
      </c>
      <c r="C2212" s="8" t="s">
        <v>407</v>
      </c>
      <c r="D2212" s="8" t="s">
        <v>408</v>
      </c>
      <c r="E2212" s="8" t="s">
        <v>11</v>
      </c>
      <c r="F2212" s="8" t="s">
        <v>367</v>
      </c>
      <c r="G2212" s="8">
        <v>999919239</v>
      </c>
      <c r="H2212" s="8" t="s">
        <v>14</v>
      </c>
      <c r="I2212" s="18" t="s">
        <v>4721</v>
      </c>
      <c r="J2212" s="8">
        <f>(M2212-K2212)+W2212</f>
        <v>230</v>
      </c>
      <c r="K2212" s="8">
        <f>M2212/2</f>
        <v>230</v>
      </c>
      <c r="L2212" s="9"/>
      <c r="M2212" s="8">
        <f>SUM(N2212,O2212,P2212,Q2212,S2212,T2212,U2212)</f>
        <v>460</v>
      </c>
      <c r="N2212" s="8">
        <f>SUM(AX2212)</f>
        <v>0</v>
      </c>
      <c r="O2212" s="8">
        <v>0</v>
      </c>
      <c r="P2212" s="8">
        <f>SUM(AO2212,AW2212)</f>
        <v>0</v>
      </c>
      <c r="Q2212" s="8">
        <f>SUM(AK2212,AL2212,AM2212,AN2212,AP2212,AQ2212,AR2212,AO2212)</f>
        <v>0</v>
      </c>
      <c r="R2212" s="8">
        <f>COUNTIF(AK2212:AR2212, "&gt;0")</f>
        <v>0</v>
      </c>
      <c r="S2212" s="8">
        <f>SUM(AS2212,AT2212)</f>
        <v>80</v>
      </c>
      <c r="T2212" s="8">
        <f>SUM(AU2212)</f>
        <v>180</v>
      </c>
      <c r="U2212" s="8">
        <f>SUM(AV2212)</f>
        <v>200</v>
      </c>
      <c r="V2212" s="9"/>
      <c r="W2212" s="8">
        <f>(X2212+AD2212)</f>
        <v>0</v>
      </c>
      <c r="X2212" s="8">
        <f>SUM(Y2212:AB2212)</f>
        <v>0</v>
      </c>
      <c r="Y2212" s="8">
        <v>0</v>
      </c>
      <c r="Z2212" s="8">
        <f>0</f>
        <v>0</v>
      </c>
      <c r="AA2212" s="8">
        <f>SUM(AZ2212,BB2212)</f>
        <v>0</v>
      </c>
      <c r="AB2212" s="8">
        <f>SUM(BC2212,BD2212)</f>
        <v>0</v>
      </c>
      <c r="AC2212" s="8">
        <f>COUNTIF(BC2212:BD2212,"&gt;0")</f>
        <v>0</v>
      </c>
      <c r="AD2212" s="8">
        <f>SUM(AE2212:AI2212)</f>
        <v>0</v>
      </c>
      <c r="AE2212" s="8">
        <v>0</v>
      </c>
      <c r="AF2212" s="8">
        <v>0</v>
      </c>
      <c r="AG2212" s="8">
        <v>0</v>
      </c>
      <c r="AH2212" s="8">
        <v>0</v>
      </c>
      <c r="AI2212" s="8">
        <f>SUM(BA2212)</f>
        <v>0</v>
      </c>
      <c r="AJ2212" s="9"/>
      <c r="AK2212" s="8">
        <v>0</v>
      </c>
      <c r="AL2212" s="8">
        <v>0</v>
      </c>
      <c r="AM2212" s="8">
        <v>0</v>
      </c>
      <c r="AN2212" s="8">
        <v>0</v>
      </c>
      <c r="AO2212" s="8">
        <v>0</v>
      </c>
      <c r="AP2212" s="8">
        <v>0</v>
      </c>
      <c r="AQ2212" s="8">
        <v>0</v>
      </c>
      <c r="AR2212" s="8">
        <v>0</v>
      </c>
      <c r="AS2212" s="8">
        <v>80</v>
      </c>
      <c r="AT2212" s="8">
        <v>0</v>
      </c>
      <c r="AU2212" s="15">
        <v>180</v>
      </c>
      <c r="AV2212" s="15">
        <v>200</v>
      </c>
      <c r="AW2212" s="15">
        <v>0</v>
      </c>
      <c r="AX2212" s="15">
        <v>0</v>
      </c>
      <c r="AY2212" s="29"/>
      <c r="AZ2212" s="33">
        <v>0</v>
      </c>
      <c r="BA2212" s="33">
        <v>0</v>
      </c>
      <c r="BB2212" s="33">
        <v>0</v>
      </c>
      <c r="BC2212" s="33">
        <v>0</v>
      </c>
      <c r="BD2212" s="33">
        <v>0</v>
      </c>
    </row>
    <row r="2213" spans="1:56" x14ac:dyDescent="0.25">
      <c r="A2213" s="51" t="s">
        <v>6808</v>
      </c>
      <c r="B2213" s="33" t="str">
        <f>CONCATENATE(G2213,"-",H2213,"-",I2213)</f>
        <v>999930174-Junior--48kg</v>
      </c>
      <c r="C2213" s="15" t="s">
        <v>2607</v>
      </c>
      <c r="D2213" s="15" t="s">
        <v>2608</v>
      </c>
      <c r="E2213" s="15" t="s">
        <v>11</v>
      </c>
      <c r="F2213" s="15" t="s">
        <v>367</v>
      </c>
      <c r="G2213" s="15">
        <v>999930174</v>
      </c>
      <c r="H2213" s="8" t="s">
        <v>14</v>
      </c>
      <c r="I2213" s="18" t="s">
        <v>4721</v>
      </c>
      <c r="J2213" s="8">
        <f>(M2213-K2213)+W2213</f>
        <v>90</v>
      </c>
      <c r="K2213" s="15"/>
      <c r="L2213" s="16"/>
      <c r="M2213" s="8">
        <f>SUM(N2213,O2213,P2213,Q2213,S2213,T2213,U2213)</f>
        <v>90</v>
      </c>
      <c r="N2213" s="8">
        <f>SUM(AX2213)</f>
        <v>0</v>
      </c>
      <c r="O2213" s="8">
        <v>0</v>
      </c>
      <c r="P2213" s="8">
        <f>SUM(AO2213,AW2213)</f>
        <v>0</v>
      </c>
      <c r="Q2213" s="8">
        <f>SUM(AK2213,AL2213,AM2213,AN2213,AP2213,AQ2213,AR2213,AO2213)</f>
        <v>0</v>
      </c>
      <c r="R2213" s="8">
        <f>COUNTIF(AK2213:AR2213, "&gt;0")</f>
        <v>0</v>
      </c>
      <c r="S2213" s="8">
        <f>SUM(AS2213,AT2213)</f>
        <v>0</v>
      </c>
      <c r="T2213" s="8">
        <f>SUM(AU2213)</f>
        <v>90</v>
      </c>
      <c r="U2213" s="8">
        <f>SUM(AV2213)</f>
        <v>0</v>
      </c>
      <c r="V2213" s="16"/>
      <c r="W2213" s="8">
        <f>(X2213+AD2213)</f>
        <v>0</v>
      </c>
      <c r="X2213" s="8">
        <f>SUM(Y2213:AB2213)</f>
        <v>0</v>
      </c>
      <c r="Y2213" s="8">
        <v>0</v>
      </c>
      <c r="Z2213" s="8">
        <f>0</f>
        <v>0</v>
      </c>
      <c r="AA2213" s="8">
        <f>SUM(AZ2213,BB2213)</f>
        <v>0</v>
      </c>
      <c r="AB2213" s="8">
        <f>SUM(BC2213,BD2213)</f>
        <v>0</v>
      </c>
      <c r="AC2213" s="8">
        <f>COUNTIF(BC2213:BD2213,"&gt;0")</f>
        <v>0</v>
      </c>
      <c r="AD2213" s="8">
        <f>SUM(AE2213:AI2213)</f>
        <v>0</v>
      </c>
      <c r="AE2213" s="8">
        <v>0</v>
      </c>
      <c r="AF2213" s="8">
        <v>0</v>
      </c>
      <c r="AG2213" s="8">
        <v>0</v>
      </c>
      <c r="AH2213" s="8">
        <v>0</v>
      </c>
      <c r="AI2213" s="8">
        <f>SUM(BA2213)</f>
        <v>0</v>
      </c>
      <c r="AJ2213" s="16"/>
      <c r="AK2213" s="15">
        <v>0</v>
      </c>
      <c r="AL2213" s="15">
        <v>0</v>
      </c>
      <c r="AM2213" s="15">
        <v>0</v>
      </c>
      <c r="AN2213" s="15">
        <v>0</v>
      </c>
      <c r="AO2213" s="15">
        <v>0</v>
      </c>
      <c r="AP2213" s="15">
        <v>0</v>
      </c>
      <c r="AQ2213" s="15">
        <v>0</v>
      </c>
      <c r="AR2213" s="15">
        <v>0</v>
      </c>
      <c r="AS2213" s="15">
        <v>0</v>
      </c>
      <c r="AT2213" s="15">
        <v>0</v>
      </c>
      <c r="AU2213" s="15">
        <v>90</v>
      </c>
      <c r="AV2213" s="15">
        <v>0</v>
      </c>
      <c r="AW2213" s="15">
        <v>0</v>
      </c>
      <c r="AX2213" s="15">
        <v>0</v>
      </c>
      <c r="AY2213" s="29"/>
      <c r="AZ2213" s="33">
        <v>0</v>
      </c>
      <c r="BA2213" s="33">
        <v>0</v>
      </c>
      <c r="BB2213" s="33">
        <v>0</v>
      </c>
      <c r="BC2213" s="33">
        <v>0</v>
      </c>
      <c r="BD2213" s="33">
        <v>0</v>
      </c>
    </row>
    <row r="2214" spans="1:56" x14ac:dyDescent="0.25">
      <c r="A2214" s="51" t="s">
        <v>6810</v>
      </c>
      <c r="B2214" s="33" t="str">
        <f>CONCATENATE(G2214,"-",H2214,"-",I2214)</f>
        <v>999932103-Junior--48kg</v>
      </c>
      <c r="C2214" s="8" t="s">
        <v>1645</v>
      </c>
      <c r="D2214" s="8" t="s">
        <v>3502</v>
      </c>
      <c r="E2214" s="8" t="s">
        <v>11</v>
      </c>
      <c r="F2214" s="8" t="s">
        <v>367</v>
      </c>
      <c r="G2214" s="8">
        <v>999932103</v>
      </c>
      <c r="H2214" s="8" t="s">
        <v>14</v>
      </c>
      <c r="I2214" s="18" t="s">
        <v>4721</v>
      </c>
      <c r="J2214" s="8">
        <f>(M2214-K2214)+W2214</f>
        <v>75</v>
      </c>
      <c r="K2214" s="8">
        <f>M2214/2</f>
        <v>75</v>
      </c>
      <c r="L2214" s="9"/>
      <c r="M2214" s="8">
        <f>SUM(N2214,O2214,P2214,Q2214,S2214,T2214,U2214)</f>
        <v>150</v>
      </c>
      <c r="N2214" s="8">
        <f>SUM(AX2214)</f>
        <v>0</v>
      </c>
      <c r="O2214" s="8">
        <v>0</v>
      </c>
      <c r="P2214" s="8">
        <f>SUM(AO2214,AW2214)</f>
        <v>0</v>
      </c>
      <c r="Q2214" s="8">
        <f>SUM(AK2214,AL2214,AM2214,AN2214,AP2214,AQ2214,AR2214,AO2214)</f>
        <v>30</v>
      </c>
      <c r="R2214" s="8">
        <f>COUNTIF(AK2214:AR2214, "&gt;0")</f>
        <v>1</v>
      </c>
      <c r="S2214" s="8">
        <f>SUM(AS2214,AT2214)</f>
        <v>120</v>
      </c>
      <c r="T2214" s="8">
        <f>SUM(AU2214)</f>
        <v>0</v>
      </c>
      <c r="U2214" s="8">
        <f>SUM(AV2214)</f>
        <v>0</v>
      </c>
      <c r="V2214" s="9"/>
      <c r="W2214" s="8">
        <f>(X2214+AD2214)</f>
        <v>0</v>
      </c>
      <c r="X2214" s="8">
        <f>SUM(Y2214:AB2214)</f>
        <v>0</v>
      </c>
      <c r="Y2214" s="8">
        <v>0</v>
      </c>
      <c r="Z2214" s="8">
        <f>0</f>
        <v>0</v>
      </c>
      <c r="AA2214" s="8">
        <f>SUM(AZ2214,BB2214)</f>
        <v>0</v>
      </c>
      <c r="AB2214" s="8">
        <f>SUM(BC2214,BD2214)</f>
        <v>0</v>
      </c>
      <c r="AC2214" s="8">
        <f>COUNTIF(BC2214:BD2214,"&gt;0")</f>
        <v>0</v>
      </c>
      <c r="AD2214" s="8">
        <f>SUM(AE2214:AI2214)</f>
        <v>0</v>
      </c>
      <c r="AE2214" s="8">
        <v>0</v>
      </c>
      <c r="AF2214" s="8">
        <v>0</v>
      </c>
      <c r="AG2214" s="8">
        <v>0</v>
      </c>
      <c r="AH2214" s="8">
        <v>0</v>
      </c>
      <c r="AI2214" s="8">
        <f>SUM(BA2214)</f>
        <v>0</v>
      </c>
      <c r="AJ2214" s="9"/>
      <c r="AK2214" s="8">
        <v>0</v>
      </c>
      <c r="AL2214" s="8">
        <v>0</v>
      </c>
      <c r="AM2214" s="8">
        <v>0</v>
      </c>
      <c r="AN2214" s="8">
        <v>0</v>
      </c>
      <c r="AO2214" s="8">
        <v>0</v>
      </c>
      <c r="AP2214" s="8">
        <v>0</v>
      </c>
      <c r="AQ2214" s="8">
        <v>30</v>
      </c>
      <c r="AR2214" s="8">
        <v>0</v>
      </c>
      <c r="AS2214" s="8">
        <v>120</v>
      </c>
      <c r="AT2214" s="8">
        <v>0</v>
      </c>
      <c r="AU2214" s="15">
        <v>0</v>
      </c>
      <c r="AV2214" s="15">
        <v>0</v>
      </c>
      <c r="AW2214" s="15">
        <v>0</v>
      </c>
      <c r="AX2214" s="15">
        <v>0</v>
      </c>
      <c r="AY2214" s="29"/>
      <c r="AZ2214" s="33">
        <v>0</v>
      </c>
      <c r="BA2214" s="33">
        <v>0</v>
      </c>
      <c r="BB2214" s="33">
        <v>0</v>
      </c>
      <c r="BC2214" s="33">
        <v>0</v>
      </c>
      <c r="BD2214" s="33">
        <v>0</v>
      </c>
    </row>
    <row r="2215" spans="1:56" x14ac:dyDescent="0.25">
      <c r="A2215" s="51" t="s">
        <v>6811</v>
      </c>
      <c r="B2215" s="33" t="str">
        <f>CONCATENATE(G2215,"-",H2215,"-",I2215)</f>
        <v>999927599-Junior--48kg</v>
      </c>
      <c r="C2215" s="15" t="s">
        <v>1342</v>
      </c>
      <c r="D2215" s="15" t="s">
        <v>4465</v>
      </c>
      <c r="E2215" s="15" t="s">
        <v>11</v>
      </c>
      <c r="F2215" s="15" t="s">
        <v>367</v>
      </c>
      <c r="G2215" s="15">
        <v>999927599</v>
      </c>
      <c r="H2215" s="8" t="s">
        <v>14</v>
      </c>
      <c r="I2215" s="18" t="s">
        <v>4721</v>
      </c>
      <c r="J2215" s="8">
        <f>(M2215-K2215)+W2215</f>
        <v>67.5</v>
      </c>
      <c r="K2215" s="15"/>
      <c r="L2215" s="16"/>
      <c r="M2215" s="8">
        <f>SUM(N2215,O2215,P2215,Q2215,S2215,T2215,U2215)</f>
        <v>67.5</v>
      </c>
      <c r="N2215" s="8">
        <f>SUM(AX2215)</f>
        <v>0</v>
      </c>
      <c r="O2215" s="8">
        <v>0</v>
      </c>
      <c r="P2215" s="8">
        <f>SUM(AO2215,AW2215)</f>
        <v>0</v>
      </c>
      <c r="Q2215" s="8">
        <f>SUM(AK2215,AL2215,AM2215,AN2215,AP2215,AQ2215,AR2215,AO2215)</f>
        <v>0</v>
      </c>
      <c r="R2215" s="8">
        <f>COUNTIF(AK2215:AR2215, "&gt;0")</f>
        <v>0</v>
      </c>
      <c r="S2215" s="8">
        <f>SUM(AS2215,AT2215)</f>
        <v>0</v>
      </c>
      <c r="T2215" s="8">
        <f>SUM(AU2215)</f>
        <v>67.5</v>
      </c>
      <c r="U2215" s="8">
        <f>SUM(AV2215)</f>
        <v>0</v>
      </c>
      <c r="V2215" s="16"/>
      <c r="W2215" s="8">
        <f>(X2215+AD2215)</f>
        <v>0</v>
      </c>
      <c r="X2215" s="8">
        <f>SUM(Y2215:AB2215)</f>
        <v>0</v>
      </c>
      <c r="Y2215" s="8">
        <v>0</v>
      </c>
      <c r="Z2215" s="8">
        <f>0</f>
        <v>0</v>
      </c>
      <c r="AA2215" s="8">
        <f>SUM(AZ2215,BB2215)</f>
        <v>0</v>
      </c>
      <c r="AB2215" s="8">
        <f>SUM(BC2215,BD2215)</f>
        <v>0</v>
      </c>
      <c r="AC2215" s="8">
        <f>COUNTIF(BC2215:BD2215,"&gt;0")</f>
        <v>0</v>
      </c>
      <c r="AD2215" s="8">
        <f>SUM(AE2215:AI2215)</f>
        <v>0</v>
      </c>
      <c r="AE2215" s="8">
        <v>0</v>
      </c>
      <c r="AF2215" s="8">
        <v>0</v>
      </c>
      <c r="AG2215" s="8">
        <v>0</v>
      </c>
      <c r="AH2215" s="8">
        <v>0</v>
      </c>
      <c r="AI2215" s="8">
        <f>SUM(BA2215)</f>
        <v>0</v>
      </c>
      <c r="AJ2215" s="16"/>
      <c r="AK2215" s="15">
        <v>0</v>
      </c>
      <c r="AL2215" s="15">
        <v>0</v>
      </c>
      <c r="AM2215" s="15">
        <v>0</v>
      </c>
      <c r="AN2215" s="15">
        <v>0</v>
      </c>
      <c r="AO2215" s="15">
        <v>0</v>
      </c>
      <c r="AP2215" s="15">
        <v>0</v>
      </c>
      <c r="AQ2215" s="15">
        <v>0</v>
      </c>
      <c r="AR2215" s="15">
        <v>0</v>
      </c>
      <c r="AS2215" s="15">
        <v>0</v>
      </c>
      <c r="AT2215" s="15">
        <v>0</v>
      </c>
      <c r="AU2215" s="15">
        <v>67.5</v>
      </c>
      <c r="AV2215" s="15">
        <v>0</v>
      </c>
      <c r="AW2215" s="15">
        <v>0</v>
      </c>
      <c r="AX2215" s="15">
        <v>0</v>
      </c>
      <c r="AY2215" s="29"/>
      <c r="AZ2215" s="33">
        <v>0</v>
      </c>
      <c r="BA2215" s="33">
        <v>0</v>
      </c>
      <c r="BB2215" s="33">
        <v>0</v>
      </c>
      <c r="BC2215" s="33">
        <v>0</v>
      </c>
      <c r="BD2215" s="33">
        <v>0</v>
      </c>
    </row>
    <row r="2216" spans="1:56" x14ac:dyDescent="0.25">
      <c r="A2216" s="51" t="s">
        <v>6812</v>
      </c>
      <c r="B2216" s="33" t="str">
        <f>CONCATENATE(G2216,"-",H2216,"-",I2216)</f>
        <v>999920927-Junior--48kg</v>
      </c>
      <c r="C2216" s="8" t="s">
        <v>297</v>
      </c>
      <c r="D2216" s="8" t="s">
        <v>418</v>
      </c>
      <c r="E2216" s="8" t="s">
        <v>11</v>
      </c>
      <c r="F2216" s="8" t="s">
        <v>367</v>
      </c>
      <c r="G2216" s="8">
        <v>999920927</v>
      </c>
      <c r="H2216" s="8" t="s">
        <v>14</v>
      </c>
      <c r="I2216" s="18" t="s">
        <v>4721</v>
      </c>
      <c r="J2216" s="8">
        <f>(M2216-K2216)+W2216</f>
        <v>38</v>
      </c>
      <c r="K2216" s="8">
        <f>M2216/2</f>
        <v>38</v>
      </c>
      <c r="L2216" s="9"/>
      <c r="M2216" s="8">
        <f>SUM(N2216,O2216,P2216,Q2216,S2216,T2216,U2216)</f>
        <v>76</v>
      </c>
      <c r="N2216" s="8">
        <f>SUM(AX2216)</f>
        <v>0</v>
      </c>
      <c r="O2216" s="8">
        <v>0</v>
      </c>
      <c r="P2216" s="8">
        <f>SUM(AO2216,AW2216)</f>
        <v>0</v>
      </c>
      <c r="Q2216" s="8">
        <f>SUM(AK2216,AL2216,AM2216,AN2216,AP2216,AQ2216,AR2216,AO2216)</f>
        <v>0</v>
      </c>
      <c r="R2216" s="8">
        <f>COUNTIF(AK2216:AR2216, "&gt;0")</f>
        <v>0</v>
      </c>
      <c r="S2216" s="8">
        <f>SUM(AS2216,AT2216)</f>
        <v>0</v>
      </c>
      <c r="T2216" s="8">
        <f>SUM(AU2216)</f>
        <v>76</v>
      </c>
      <c r="U2216" s="8">
        <f>SUM(AV2216)</f>
        <v>0</v>
      </c>
      <c r="V2216" s="9"/>
      <c r="W2216" s="8">
        <f>(X2216+AD2216)</f>
        <v>0</v>
      </c>
      <c r="X2216" s="8">
        <f>SUM(Y2216:AB2216)</f>
        <v>0</v>
      </c>
      <c r="Y2216" s="8">
        <v>0</v>
      </c>
      <c r="Z2216" s="8">
        <f>0</f>
        <v>0</v>
      </c>
      <c r="AA2216" s="8">
        <f>SUM(AZ2216,BB2216)</f>
        <v>0</v>
      </c>
      <c r="AB2216" s="8">
        <f>SUM(BC2216,BD2216)</f>
        <v>0</v>
      </c>
      <c r="AC2216" s="8">
        <f>COUNTIF(BC2216:BD2216,"&gt;0")</f>
        <v>0</v>
      </c>
      <c r="AD2216" s="8">
        <f>SUM(AE2216:AI2216)</f>
        <v>0</v>
      </c>
      <c r="AE2216" s="8">
        <v>0</v>
      </c>
      <c r="AF2216" s="8">
        <v>0</v>
      </c>
      <c r="AG2216" s="8">
        <v>0</v>
      </c>
      <c r="AH2216" s="8">
        <v>0</v>
      </c>
      <c r="AI2216" s="8">
        <f>SUM(BA2216)</f>
        <v>0</v>
      </c>
      <c r="AJ2216" s="9"/>
      <c r="AK2216" s="8">
        <v>0</v>
      </c>
      <c r="AL2216" s="8">
        <v>0</v>
      </c>
      <c r="AM2216" s="8">
        <v>0</v>
      </c>
      <c r="AN2216" s="8">
        <v>0</v>
      </c>
      <c r="AO2216" s="8">
        <v>0</v>
      </c>
      <c r="AP2216" s="8">
        <v>0</v>
      </c>
      <c r="AQ2216" s="8">
        <v>0</v>
      </c>
      <c r="AR2216" s="8">
        <v>0</v>
      </c>
      <c r="AS2216" s="8">
        <v>0</v>
      </c>
      <c r="AT2216" s="8">
        <v>0</v>
      </c>
      <c r="AU2216" s="15">
        <v>76</v>
      </c>
      <c r="AV2216" s="15">
        <v>0</v>
      </c>
      <c r="AW2216" s="15">
        <v>0</v>
      </c>
      <c r="AX2216" s="15">
        <v>0</v>
      </c>
      <c r="AY2216" s="29"/>
      <c r="AZ2216" s="33">
        <v>0</v>
      </c>
      <c r="BA2216" s="33">
        <v>0</v>
      </c>
      <c r="BB2216" s="33">
        <v>0</v>
      </c>
      <c r="BC2216" s="33">
        <v>0</v>
      </c>
      <c r="BD2216" s="33">
        <v>0</v>
      </c>
    </row>
    <row r="2217" spans="1:56" x14ac:dyDescent="0.25">
      <c r="A2217" s="51" t="s">
        <v>6809</v>
      </c>
      <c r="B2217" s="33" t="str">
        <f>CONCATENATE(G2217,"-",H2217,"-",I2217)</f>
        <v>999923277-Junior--48kg</v>
      </c>
      <c r="C2217" s="8" t="s">
        <v>422</v>
      </c>
      <c r="D2217" s="8" t="s">
        <v>503</v>
      </c>
      <c r="E2217" s="8" t="s">
        <v>11</v>
      </c>
      <c r="F2217" s="8" t="s">
        <v>367</v>
      </c>
      <c r="G2217" s="8">
        <v>999923277</v>
      </c>
      <c r="H2217" s="8" t="s">
        <v>14</v>
      </c>
      <c r="I2217" s="18" t="s">
        <v>4721</v>
      </c>
      <c r="J2217" s="8">
        <f>(M2217-K2217)+W2217</f>
        <v>38</v>
      </c>
      <c r="K2217" s="8">
        <f>M2217/2</f>
        <v>38</v>
      </c>
      <c r="L2217" s="9"/>
      <c r="M2217" s="8">
        <f>SUM(N2217,O2217,P2217,Q2217,S2217,T2217,U2217)</f>
        <v>76</v>
      </c>
      <c r="N2217" s="8">
        <f>SUM(AX2217)</f>
        <v>0</v>
      </c>
      <c r="O2217" s="8">
        <v>0</v>
      </c>
      <c r="P2217" s="8">
        <f>SUM(AO2217,AW2217)</f>
        <v>0</v>
      </c>
      <c r="Q2217" s="8">
        <f>SUM(AK2217,AL2217,AM2217,AN2217,AP2217,AQ2217,AR2217,AO2217)</f>
        <v>0</v>
      </c>
      <c r="R2217" s="8">
        <f>COUNTIF(AK2217:AR2217, "&gt;0")</f>
        <v>0</v>
      </c>
      <c r="S2217" s="8">
        <f>SUM(AS2217,AT2217)</f>
        <v>0</v>
      </c>
      <c r="T2217" s="8">
        <f>SUM(AU2217)</f>
        <v>76</v>
      </c>
      <c r="U2217" s="8">
        <f>SUM(AV2217)</f>
        <v>0</v>
      </c>
      <c r="V2217" s="9"/>
      <c r="W2217" s="8">
        <f>(X2217+AD2217)</f>
        <v>0</v>
      </c>
      <c r="X2217" s="8">
        <f>SUM(Y2217:AB2217)</f>
        <v>0</v>
      </c>
      <c r="Y2217" s="8">
        <v>0</v>
      </c>
      <c r="Z2217" s="8">
        <f>0</f>
        <v>0</v>
      </c>
      <c r="AA2217" s="8">
        <f>SUM(AZ2217,BB2217)</f>
        <v>0</v>
      </c>
      <c r="AB2217" s="8">
        <f>SUM(BC2217,BD2217)</f>
        <v>0</v>
      </c>
      <c r="AC2217" s="8">
        <f>COUNTIF(BC2217:BD2217,"&gt;0")</f>
        <v>0</v>
      </c>
      <c r="AD2217" s="8">
        <f>SUM(AE2217:AI2217)</f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f>SUM(BA2217)</f>
        <v>0</v>
      </c>
      <c r="AJ2217" s="9"/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Q2217" s="8">
        <v>0</v>
      </c>
      <c r="AR2217" s="8">
        <v>0</v>
      </c>
      <c r="AS2217" s="8">
        <v>0</v>
      </c>
      <c r="AT2217" s="8">
        <v>0</v>
      </c>
      <c r="AU2217" s="15">
        <v>76</v>
      </c>
      <c r="AV2217" s="15">
        <v>0</v>
      </c>
      <c r="AW2217" s="15">
        <v>0</v>
      </c>
      <c r="AX2217" s="15">
        <v>0</v>
      </c>
      <c r="AY2217" s="29"/>
      <c r="AZ2217" s="33">
        <v>0</v>
      </c>
      <c r="BA2217" s="33">
        <v>0</v>
      </c>
      <c r="BB2217" s="33">
        <v>0</v>
      </c>
      <c r="BC2217" s="33">
        <v>0</v>
      </c>
      <c r="BD2217" s="33">
        <v>0</v>
      </c>
    </row>
    <row r="2218" spans="1:56" x14ac:dyDescent="0.25">
      <c r="A2218" s="51" t="s">
        <v>6813</v>
      </c>
      <c r="B2218" s="33" t="str">
        <f>CONCATENATE(G2218,"-",H2218,"-",I2218)</f>
        <v>999920072-Junior--48kg</v>
      </c>
      <c r="C2218" s="15" t="s">
        <v>365</v>
      </c>
      <c r="D2218" s="15" t="s">
        <v>366</v>
      </c>
      <c r="E2218" s="15" t="s">
        <v>11</v>
      </c>
      <c r="F2218" s="15" t="s">
        <v>367</v>
      </c>
      <c r="G2218" s="15">
        <v>999920072</v>
      </c>
      <c r="H2218" s="8" t="s">
        <v>14</v>
      </c>
      <c r="I2218" s="18" t="s">
        <v>4721</v>
      </c>
      <c r="J2218" s="8">
        <f>(M2218-K2218)+W2218</f>
        <v>20</v>
      </c>
      <c r="K2218" s="8">
        <f>M2218/2</f>
        <v>20</v>
      </c>
      <c r="L2218" s="9"/>
      <c r="M2218" s="8">
        <f>SUM(N2218,O2218,P2218,Q2218,S2218,T2218,U2218)</f>
        <v>40</v>
      </c>
      <c r="N2218" s="8">
        <f>SUM(AX2218)</f>
        <v>0</v>
      </c>
      <c r="O2218" s="8">
        <v>0</v>
      </c>
      <c r="P2218" s="8">
        <f>SUM(AO2218,AW2218)</f>
        <v>0</v>
      </c>
      <c r="Q2218" s="8">
        <f>SUM(AK2218,AL2218,AM2218,AN2218,AP2218,AQ2218,AR2218,AO2218)</f>
        <v>0</v>
      </c>
      <c r="R2218" s="8">
        <f>COUNTIF(AK2218:AR2218, "&gt;0")</f>
        <v>0</v>
      </c>
      <c r="S2218" s="8">
        <f>SUM(AS2218,AT2218)</f>
        <v>40</v>
      </c>
      <c r="T2218" s="8">
        <f>SUM(AU2218)</f>
        <v>0</v>
      </c>
      <c r="U2218" s="8">
        <f>SUM(AV2218)</f>
        <v>0</v>
      </c>
      <c r="V2218" s="9"/>
      <c r="W2218" s="8">
        <f>(X2218+AD2218)</f>
        <v>0</v>
      </c>
      <c r="X2218" s="8">
        <f>SUM(Y2218:AB2218)</f>
        <v>0</v>
      </c>
      <c r="Y2218" s="8">
        <v>0</v>
      </c>
      <c r="Z2218" s="8">
        <f>0</f>
        <v>0</v>
      </c>
      <c r="AA2218" s="8">
        <f>SUM(AZ2218,BB2218)</f>
        <v>0</v>
      </c>
      <c r="AB2218" s="8">
        <f>SUM(BC2218,BD2218)</f>
        <v>0</v>
      </c>
      <c r="AC2218" s="8">
        <f>COUNTIF(BC2218:BD2218,"&gt;0")</f>
        <v>0</v>
      </c>
      <c r="AD2218" s="8">
        <f>SUM(AE2218:AI2218)</f>
        <v>0</v>
      </c>
      <c r="AE2218" s="8">
        <v>0</v>
      </c>
      <c r="AF2218" s="8">
        <v>0</v>
      </c>
      <c r="AG2218" s="8">
        <v>0</v>
      </c>
      <c r="AH2218" s="8">
        <v>0</v>
      </c>
      <c r="AI2218" s="8">
        <f>SUM(BA2218)</f>
        <v>0</v>
      </c>
      <c r="AJ2218" s="9"/>
      <c r="AK2218" s="8">
        <v>0</v>
      </c>
      <c r="AL2218" s="8">
        <v>0</v>
      </c>
      <c r="AM2218" s="8">
        <v>0</v>
      </c>
      <c r="AN2218" s="8">
        <v>0</v>
      </c>
      <c r="AO2218" s="8">
        <v>0</v>
      </c>
      <c r="AP2218" s="8">
        <v>0</v>
      </c>
      <c r="AQ2218" s="8">
        <v>0</v>
      </c>
      <c r="AR2218" s="8">
        <v>0</v>
      </c>
      <c r="AS2218" s="8">
        <v>0</v>
      </c>
      <c r="AT2218" s="8">
        <v>40</v>
      </c>
      <c r="AU2218" s="15">
        <v>0</v>
      </c>
      <c r="AV2218" s="15">
        <v>0</v>
      </c>
      <c r="AW2218" s="15">
        <v>0</v>
      </c>
      <c r="AX2218" s="15">
        <v>0</v>
      </c>
      <c r="AY2218" s="29"/>
      <c r="AZ2218" s="33">
        <v>0</v>
      </c>
      <c r="BA2218" s="33">
        <v>0</v>
      </c>
      <c r="BB2218" s="33">
        <v>0</v>
      </c>
      <c r="BC2218" s="33">
        <v>0</v>
      </c>
      <c r="BD2218" s="33">
        <v>0</v>
      </c>
    </row>
    <row r="2219" spans="1:56" x14ac:dyDescent="0.25">
      <c r="A2219" s="51" t="s">
        <v>6815</v>
      </c>
      <c r="B2219" s="33" t="str">
        <f>CONCATENATE(G2219,"-",H2219,"-",I2219)</f>
        <v>999930251-Junior--55kg</v>
      </c>
      <c r="C2219" s="15" t="s">
        <v>2755</v>
      </c>
      <c r="D2219" s="15" t="s">
        <v>938</v>
      </c>
      <c r="E2219" s="15" t="s">
        <v>11</v>
      </c>
      <c r="F2219" s="15" t="s">
        <v>367</v>
      </c>
      <c r="G2219" s="15">
        <v>999930251</v>
      </c>
      <c r="H2219" s="8" t="s">
        <v>14</v>
      </c>
      <c r="I2219" s="18" t="s">
        <v>4697</v>
      </c>
      <c r="J2219" s="8">
        <f>(M2219-K2219)+W2219</f>
        <v>135</v>
      </c>
      <c r="K2219" s="15"/>
      <c r="L2219" s="16"/>
      <c r="M2219" s="8">
        <f>SUM(N2219,O2219,P2219,Q2219,S2219,T2219,U2219)</f>
        <v>135</v>
      </c>
      <c r="N2219" s="8">
        <f>SUM(AX2219)</f>
        <v>0</v>
      </c>
      <c r="O2219" s="8">
        <v>0</v>
      </c>
      <c r="P2219" s="8">
        <f>SUM(AO2219,AW2219)</f>
        <v>0</v>
      </c>
      <c r="Q2219" s="8">
        <f>SUM(AK2219,AL2219,AM2219,AN2219,AP2219,AQ2219,AR2219,AO2219)</f>
        <v>0</v>
      </c>
      <c r="R2219" s="8">
        <f>COUNTIF(AK2219:AR2219, "&gt;0")</f>
        <v>0</v>
      </c>
      <c r="S2219" s="8">
        <f>SUM(AS2219,AT2219)</f>
        <v>0</v>
      </c>
      <c r="T2219" s="8">
        <f>SUM(AU2219)</f>
        <v>135</v>
      </c>
      <c r="U2219" s="8">
        <f>SUM(AV2219)</f>
        <v>0</v>
      </c>
      <c r="V2219" s="16"/>
      <c r="W2219" s="8">
        <f>(X2219+AD2219)</f>
        <v>0</v>
      </c>
      <c r="X2219" s="8">
        <f>SUM(Y2219:AB2219)</f>
        <v>0</v>
      </c>
      <c r="Y2219" s="8">
        <v>0</v>
      </c>
      <c r="Z2219" s="8">
        <f>0</f>
        <v>0</v>
      </c>
      <c r="AA2219" s="8">
        <f>SUM(AZ2219,BB2219)</f>
        <v>0</v>
      </c>
      <c r="AB2219" s="8">
        <f>SUM(BC2219,BD2219)</f>
        <v>0</v>
      </c>
      <c r="AC2219" s="8">
        <f>COUNTIF(BC2219:BD2219,"&gt;0")</f>
        <v>0</v>
      </c>
      <c r="AD2219" s="8">
        <f>SUM(AE2219:AI2219)</f>
        <v>0</v>
      </c>
      <c r="AE2219" s="8">
        <v>0</v>
      </c>
      <c r="AF2219" s="8">
        <v>0</v>
      </c>
      <c r="AG2219" s="8">
        <v>0</v>
      </c>
      <c r="AH2219" s="8">
        <v>0</v>
      </c>
      <c r="AI2219" s="8">
        <f>SUM(BA2219)</f>
        <v>0</v>
      </c>
      <c r="AJ2219" s="16"/>
      <c r="AK2219" s="15">
        <v>0</v>
      </c>
      <c r="AL2219" s="15">
        <v>0</v>
      </c>
      <c r="AM2219" s="15">
        <v>0</v>
      </c>
      <c r="AN2219" s="15">
        <v>0</v>
      </c>
      <c r="AO2219" s="15">
        <v>0</v>
      </c>
      <c r="AP2219" s="15">
        <v>0</v>
      </c>
      <c r="AQ2219" s="15">
        <v>0</v>
      </c>
      <c r="AR2219" s="15">
        <v>0</v>
      </c>
      <c r="AS2219" s="15">
        <v>0</v>
      </c>
      <c r="AT2219" s="15">
        <v>0</v>
      </c>
      <c r="AU2219" s="15">
        <v>135</v>
      </c>
      <c r="AV2219" s="15">
        <v>0</v>
      </c>
      <c r="AW2219" s="15">
        <v>0</v>
      </c>
      <c r="AX2219" s="15">
        <v>0</v>
      </c>
      <c r="AY2219" s="29"/>
      <c r="AZ2219" s="33">
        <v>0</v>
      </c>
      <c r="BA2219" s="33">
        <v>0</v>
      </c>
      <c r="BB2219" s="33">
        <v>0</v>
      </c>
      <c r="BC2219" s="33">
        <v>0</v>
      </c>
      <c r="BD2219" s="33">
        <v>0</v>
      </c>
    </row>
    <row r="2220" spans="1:56" x14ac:dyDescent="0.25">
      <c r="A2220" s="51" t="s">
        <v>4923</v>
      </c>
      <c r="B2220" s="33" t="str">
        <f>CONCATENATE(G2220,"-",H2220,"-",I2220)</f>
        <v>999930352-Junior--55kg</v>
      </c>
      <c r="C2220" s="43" t="s">
        <v>2634</v>
      </c>
      <c r="D2220" s="43" t="s">
        <v>2635</v>
      </c>
      <c r="E2220" s="43" t="s">
        <v>11</v>
      </c>
      <c r="F2220" s="43" t="s">
        <v>367</v>
      </c>
      <c r="G2220" s="43">
        <v>999930352</v>
      </c>
      <c r="H2220" s="8" t="s">
        <v>14</v>
      </c>
      <c r="I2220" s="43" t="s">
        <v>4697</v>
      </c>
      <c r="J2220" s="8">
        <f>(M2220-K2220)+W2220</f>
        <v>122</v>
      </c>
      <c r="K2220" s="8">
        <f>M2220/2</f>
        <v>12</v>
      </c>
      <c r="L2220" s="9"/>
      <c r="M2220" s="8">
        <f>SUM(N2220,O2220,P2220,Q2220,S2220,T2220,U2220)</f>
        <v>24</v>
      </c>
      <c r="N2220" s="8">
        <f>SUM(AX2220)</f>
        <v>0</v>
      </c>
      <c r="O2220" s="8">
        <v>0</v>
      </c>
      <c r="P2220" s="8">
        <f>SUM(AO2220,AW2220)</f>
        <v>0</v>
      </c>
      <c r="Q2220" s="8">
        <f>SUM(AK2220,AL2220,AM2220,AN2220,AP2220,AQ2220,AR2220,AO2220)</f>
        <v>0</v>
      </c>
      <c r="R2220" s="8">
        <f>COUNTIF(AK2220:AR2220, "&gt;0")</f>
        <v>0</v>
      </c>
      <c r="S2220" s="8">
        <f>SUM(AS2220,AT2220)</f>
        <v>24</v>
      </c>
      <c r="T2220" s="8">
        <f>SUM(AU2220)</f>
        <v>0</v>
      </c>
      <c r="U2220" s="8">
        <f>SUM(AV2220)</f>
        <v>0</v>
      </c>
      <c r="V2220" s="9"/>
      <c r="W2220" s="8">
        <f>(X2220+AD2220)</f>
        <v>110</v>
      </c>
      <c r="X2220" s="8">
        <f>SUM(Y2220:AB2220)</f>
        <v>110</v>
      </c>
      <c r="Y2220" s="8">
        <v>0</v>
      </c>
      <c r="Z2220" s="8">
        <f>0</f>
        <v>0</v>
      </c>
      <c r="AA2220" s="8">
        <f>SUM(AZ2220,BB2220)</f>
        <v>50</v>
      </c>
      <c r="AB2220" s="8">
        <f>SUM(BC2220,BD2220)</f>
        <v>60</v>
      </c>
      <c r="AC2220" s="8">
        <f>COUNTIF(BC2220:BD2220,"&gt;0")</f>
        <v>1</v>
      </c>
      <c r="AD2220" s="8">
        <f>SUM(AE2220:AI2220)</f>
        <v>0</v>
      </c>
      <c r="AE2220" s="8">
        <v>0</v>
      </c>
      <c r="AF2220" s="8">
        <v>0</v>
      </c>
      <c r="AG2220" s="8">
        <v>0</v>
      </c>
      <c r="AH2220" s="8">
        <v>0</v>
      </c>
      <c r="AI2220" s="8">
        <f>SUM(BA2220)</f>
        <v>0</v>
      </c>
      <c r="AJ2220" s="9"/>
      <c r="AK2220" s="8">
        <v>0</v>
      </c>
      <c r="AL2220" s="8">
        <v>0</v>
      </c>
      <c r="AM2220" s="8">
        <v>0</v>
      </c>
      <c r="AN2220" s="8">
        <v>0</v>
      </c>
      <c r="AO2220" s="8">
        <v>0</v>
      </c>
      <c r="AP2220" s="8">
        <v>0</v>
      </c>
      <c r="AQ2220" s="8">
        <v>0</v>
      </c>
      <c r="AR2220" s="8">
        <v>0</v>
      </c>
      <c r="AS2220" s="8">
        <v>0</v>
      </c>
      <c r="AT2220" s="8">
        <v>24</v>
      </c>
      <c r="AU2220" s="8">
        <v>0</v>
      </c>
      <c r="AV2220" s="8">
        <v>0</v>
      </c>
      <c r="AW2220" s="8">
        <v>0</v>
      </c>
      <c r="AX2220" s="8">
        <v>0</v>
      </c>
      <c r="AY2220" s="30"/>
      <c r="AZ2220" s="33">
        <v>50</v>
      </c>
      <c r="BA2220" s="33">
        <v>0</v>
      </c>
      <c r="BB2220" s="33">
        <v>0</v>
      </c>
      <c r="BC2220" s="33">
        <v>60</v>
      </c>
      <c r="BD2220" s="33">
        <v>0</v>
      </c>
    </row>
    <row r="2221" spans="1:56" x14ac:dyDescent="0.25">
      <c r="A2221" s="51" t="s">
        <v>6816</v>
      </c>
      <c r="B2221" s="33" t="str">
        <f>CONCATENATE(G2221,"-",H2221,"-",I2221)</f>
        <v>999920003-Junior--55kg</v>
      </c>
      <c r="C2221" s="8" t="s">
        <v>79</v>
      </c>
      <c r="D2221" s="8" t="s">
        <v>965</v>
      </c>
      <c r="E2221" s="8" t="s">
        <v>11</v>
      </c>
      <c r="F2221" s="8" t="s">
        <v>367</v>
      </c>
      <c r="G2221" s="8">
        <v>999920003</v>
      </c>
      <c r="H2221" s="8" t="s">
        <v>14</v>
      </c>
      <c r="I2221" s="18" t="s">
        <v>4697</v>
      </c>
      <c r="J2221" s="8">
        <f>(M2221-K2221)+W2221</f>
        <v>101</v>
      </c>
      <c r="K2221" s="8"/>
      <c r="L2221" s="9"/>
      <c r="M2221" s="8">
        <f>SUM(N2221,O2221,P2221,Q2221,S2221,T2221,U2221)</f>
        <v>101</v>
      </c>
      <c r="N2221" s="8">
        <f>SUM(AX2221)</f>
        <v>0</v>
      </c>
      <c r="O2221" s="8">
        <v>0</v>
      </c>
      <c r="P2221" s="8">
        <f>SUM(AO2221,AW2221)</f>
        <v>0</v>
      </c>
      <c r="Q2221" s="8">
        <f>SUM(AK2221,AL2221,AM2221,AN2221,AP2221,AQ2221,AR2221,AO2221)</f>
        <v>0</v>
      </c>
      <c r="R2221" s="8">
        <f>COUNTIF(AK2221:AR2221, "&gt;0")</f>
        <v>0</v>
      </c>
      <c r="S2221" s="8">
        <f>SUM(AS2221,AT2221)</f>
        <v>0</v>
      </c>
      <c r="T2221" s="8">
        <f>SUM(AU2221)</f>
        <v>101</v>
      </c>
      <c r="U2221" s="8">
        <f>SUM(AV2221)</f>
        <v>0</v>
      </c>
      <c r="V2221" s="9"/>
      <c r="W2221" s="8">
        <f>(X2221+AD2221)</f>
        <v>0</v>
      </c>
      <c r="X2221" s="8">
        <f>SUM(Y2221:AB2221)</f>
        <v>0</v>
      </c>
      <c r="Y2221" s="8">
        <v>0</v>
      </c>
      <c r="Z2221" s="8">
        <f>0</f>
        <v>0</v>
      </c>
      <c r="AA2221" s="8">
        <f>SUM(AZ2221,BB2221)</f>
        <v>0</v>
      </c>
      <c r="AB2221" s="8">
        <f>SUM(BC2221,BD2221)</f>
        <v>0</v>
      </c>
      <c r="AC2221" s="8">
        <f>COUNTIF(BC2221:BD2221,"&gt;0")</f>
        <v>0</v>
      </c>
      <c r="AD2221" s="8">
        <f>SUM(AE2221:AI2221)</f>
        <v>0</v>
      </c>
      <c r="AE2221" s="8">
        <v>0</v>
      </c>
      <c r="AF2221" s="8">
        <v>0</v>
      </c>
      <c r="AG2221" s="8">
        <v>0</v>
      </c>
      <c r="AH2221" s="8">
        <v>0</v>
      </c>
      <c r="AI2221" s="8">
        <f>SUM(BA2221)</f>
        <v>0</v>
      </c>
      <c r="AJ2221" s="9"/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Q2221" s="8">
        <v>0</v>
      </c>
      <c r="AR2221" s="8">
        <v>0</v>
      </c>
      <c r="AS2221" s="8">
        <v>0</v>
      </c>
      <c r="AT2221" s="8">
        <v>0</v>
      </c>
      <c r="AU2221" s="15">
        <v>101</v>
      </c>
      <c r="AV2221" s="15">
        <v>0</v>
      </c>
      <c r="AW2221" s="15">
        <v>0</v>
      </c>
      <c r="AX2221" s="15">
        <v>0</v>
      </c>
      <c r="AY2221" s="29"/>
      <c r="AZ2221" s="33">
        <v>0</v>
      </c>
      <c r="BA2221" s="33">
        <v>0</v>
      </c>
      <c r="BB2221" s="33">
        <v>0</v>
      </c>
      <c r="BC2221" s="33">
        <v>0</v>
      </c>
      <c r="BD2221" s="33">
        <v>0</v>
      </c>
    </row>
    <row r="2222" spans="1:56" x14ac:dyDescent="0.25">
      <c r="A2222" s="51" t="s">
        <v>6814</v>
      </c>
      <c r="B2222" s="33" t="str">
        <f>CONCATENATE(G2222,"-",H2222,"-",I2222)</f>
        <v>999930050-Junior--55kg</v>
      </c>
      <c r="C2222" s="8" t="s">
        <v>26</v>
      </c>
      <c r="D2222" s="8" t="s">
        <v>3027</v>
      </c>
      <c r="E2222" s="8" t="s">
        <v>11</v>
      </c>
      <c r="F2222" s="8" t="s">
        <v>367</v>
      </c>
      <c r="G2222" s="8">
        <v>999930050</v>
      </c>
      <c r="H2222" s="8" t="s">
        <v>14</v>
      </c>
      <c r="I2222" s="18" t="s">
        <v>4697</v>
      </c>
      <c r="J2222" s="8">
        <f>(M2222-K2222)+W2222</f>
        <v>101</v>
      </c>
      <c r="K2222" s="8"/>
      <c r="L2222" s="9"/>
      <c r="M2222" s="8">
        <f>SUM(N2222,O2222,P2222,Q2222,S2222,T2222,U2222)</f>
        <v>101</v>
      </c>
      <c r="N2222" s="8">
        <f>SUM(AX2222)</f>
        <v>0</v>
      </c>
      <c r="O2222" s="8">
        <v>0</v>
      </c>
      <c r="P2222" s="8">
        <f>SUM(AO2222,AW2222)</f>
        <v>0</v>
      </c>
      <c r="Q2222" s="8">
        <f>SUM(AK2222,AL2222,AM2222,AN2222,AP2222,AQ2222,AR2222,AO2222)</f>
        <v>0</v>
      </c>
      <c r="R2222" s="8">
        <f>COUNTIF(AK2222:AR2222, "&gt;0")</f>
        <v>0</v>
      </c>
      <c r="S2222" s="8">
        <f>SUM(AS2222,AT2222)</f>
        <v>0</v>
      </c>
      <c r="T2222" s="8">
        <f>SUM(AU2222)</f>
        <v>101</v>
      </c>
      <c r="U2222" s="8">
        <f>SUM(AV2222)</f>
        <v>0</v>
      </c>
      <c r="V2222" s="9"/>
      <c r="W2222" s="8">
        <f>(X2222+AD2222)</f>
        <v>0</v>
      </c>
      <c r="X2222" s="8">
        <f>SUM(Y2222:AB2222)</f>
        <v>0</v>
      </c>
      <c r="Y2222" s="8">
        <v>0</v>
      </c>
      <c r="Z2222" s="8">
        <f>0</f>
        <v>0</v>
      </c>
      <c r="AA2222" s="8">
        <f>SUM(AZ2222,BB2222)</f>
        <v>0</v>
      </c>
      <c r="AB2222" s="8">
        <f>SUM(BC2222,BD2222)</f>
        <v>0</v>
      </c>
      <c r="AC2222" s="8">
        <f>COUNTIF(BC2222:BD2222,"&gt;0")</f>
        <v>0</v>
      </c>
      <c r="AD2222" s="8">
        <f>SUM(AE2222:AI2222)</f>
        <v>0</v>
      </c>
      <c r="AE2222" s="8">
        <v>0</v>
      </c>
      <c r="AF2222" s="8">
        <v>0</v>
      </c>
      <c r="AG2222" s="8">
        <v>0</v>
      </c>
      <c r="AH2222" s="8">
        <v>0</v>
      </c>
      <c r="AI2222" s="8">
        <f>SUM(BA2222)</f>
        <v>0</v>
      </c>
      <c r="AJ2222" s="9"/>
      <c r="AK2222" s="8">
        <v>0</v>
      </c>
      <c r="AL2222" s="8">
        <v>0</v>
      </c>
      <c r="AM2222" s="8">
        <v>0</v>
      </c>
      <c r="AN2222" s="8">
        <v>0</v>
      </c>
      <c r="AO2222" s="8">
        <v>0</v>
      </c>
      <c r="AP2222" s="8">
        <v>0</v>
      </c>
      <c r="AQ2222" s="8">
        <v>0</v>
      </c>
      <c r="AR2222" s="8">
        <v>0</v>
      </c>
      <c r="AS2222" s="8">
        <v>0</v>
      </c>
      <c r="AT2222" s="8">
        <v>0</v>
      </c>
      <c r="AU2222" s="15">
        <v>101</v>
      </c>
      <c r="AV2222" s="15">
        <v>0</v>
      </c>
      <c r="AW2222" s="15">
        <v>0</v>
      </c>
      <c r="AX2222" s="15">
        <v>0</v>
      </c>
      <c r="AY2222" s="29"/>
      <c r="AZ2222" s="33">
        <v>0</v>
      </c>
      <c r="BA2222" s="33">
        <v>0</v>
      </c>
      <c r="BB2222" s="33">
        <v>0</v>
      </c>
      <c r="BC2222" s="33">
        <v>0</v>
      </c>
      <c r="BD2222" s="33">
        <v>0</v>
      </c>
    </row>
    <row r="2223" spans="1:56" x14ac:dyDescent="0.25">
      <c r="A2223" s="51" t="s">
        <v>6821</v>
      </c>
      <c r="B2223" s="33" t="str">
        <f>CONCATENATE(G2223,"-",H2223,"-",I2223)</f>
        <v>999925723-Junior--55kg</v>
      </c>
      <c r="C2223" s="15" t="s">
        <v>695</v>
      </c>
      <c r="D2223" s="15" t="s">
        <v>696</v>
      </c>
      <c r="E2223" s="15" t="s">
        <v>11</v>
      </c>
      <c r="F2223" s="15" t="s">
        <v>367</v>
      </c>
      <c r="G2223" s="15">
        <v>999925723</v>
      </c>
      <c r="H2223" s="8" t="s">
        <v>14</v>
      </c>
      <c r="I2223" s="18" t="s">
        <v>4697</v>
      </c>
      <c r="J2223" s="8">
        <f>(M2223-K2223)+W2223</f>
        <v>90.5</v>
      </c>
      <c r="K2223" s="8">
        <f>M2223/2</f>
        <v>90.5</v>
      </c>
      <c r="L2223" s="9"/>
      <c r="M2223" s="8">
        <f>SUM(N2223,O2223,P2223,Q2223,S2223,T2223,U2223)</f>
        <v>181</v>
      </c>
      <c r="N2223" s="8">
        <f>SUM(AX2223)</f>
        <v>0</v>
      </c>
      <c r="O2223" s="8">
        <v>0</v>
      </c>
      <c r="P2223" s="8">
        <f>SUM(AO2223,AW2223)</f>
        <v>0</v>
      </c>
      <c r="Q2223" s="8">
        <f>SUM(AK2223,AL2223,AM2223,AN2223,AP2223,AQ2223,AR2223,AO2223)</f>
        <v>0</v>
      </c>
      <c r="R2223" s="8">
        <f>COUNTIF(AK2223:AR2223, "&gt;0")</f>
        <v>0</v>
      </c>
      <c r="S2223" s="8">
        <f>SUM(AS2223,AT2223)</f>
        <v>80</v>
      </c>
      <c r="T2223" s="8">
        <f>SUM(AU2223)</f>
        <v>101</v>
      </c>
      <c r="U2223" s="8">
        <f>SUM(AV2223)</f>
        <v>0</v>
      </c>
      <c r="V2223" s="9"/>
      <c r="W2223" s="8">
        <f>(X2223+AD2223)</f>
        <v>0</v>
      </c>
      <c r="X2223" s="8">
        <f>SUM(Y2223:AB2223)</f>
        <v>0</v>
      </c>
      <c r="Y2223" s="8">
        <v>0</v>
      </c>
      <c r="Z2223" s="8">
        <f>0</f>
        <v>0</v>
      </c>
      <c r="AA2223" s="8">
        <f>SUM(AZ2223,BB2223)</f>
        <v>0</v>
      </c>
      <c r="AB2223" s="8">
        <f>SUM(BC2223,BD2223)</f>
        <v>0</v>
      </c>
      <c r="AC2223" s="8">
        <f>COUNTIF(BC2223:BD2223,"&gt;0")</f>
        <v>0</v>
      </c>
      <c r="AD2223" s="8">
        <f>SUM(AE2223:AI2223)</f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f>SUM(BA2223)</f>
        <v>0</v>
      </c>
      <c r="AJ2223" s="9"/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Q2223" s="8">
        <v>0</v>
      </c>
      <c r="AR2223" s="8">
        <v>0</v>
      </c>
      <c r="AS2223" s="8">
        <v>80</v>
      </c>
      <c r="AT2223" s="8">
        <v>0</v>
      </c>
      <c r="AU2223" s="15">
        <v>101</v>
      </c>
      <c r="AV2223" s="15">
        <v>0</v>
      </c>
      <c r="AW2223" s="15">
        <v>0</v>
      </c>
      <c r="AX2223" s="15">
        <v>0</v>
      </c>
      <c r="AY2223" s="29"/>
      <c r="AZ2223" s="33">
        <v>0</v>
      </c>
      <c r="BA2223" s="33">
        <v>0</v>
      </c>
      <c r="BB2223" s="33">
        <v>0</v>
      </c>
      <c r="BC2223" s="33">
        <v>0</v>
      </c>
      <c r="BD2223" s="33">
        <v>0</v>
      </c>
    </row>
    <row r="2224" spans="1:56" x14ac:dyDescent="0.25">
      <c r="A2224" s="51" t="s">
        <v>6818</v>
      </c>
      <c r="B2224" s="33" t="str">
        <f>CONCATENATE(G2224,"-",H2224,"-",I2224)</f>
        <v>999922348-Junior--55kg</v>
      </c>
      <c r="C2224" s="8" t="s">
        <v>396</v>
      </c>
      <c r="D2224" s="8" t="s">
        <v>444</v>
      </c>
      <c r="E2224" s="8" t="s">
        <v>11</v>
      </c>
      <c r="F2224" s="8" t="s">
        <v>367</v>
      </c>
      <c r="G2224" s="8">
        <v>999922348</v>
      </c>
      <c r="H2224" s="8" t="s">
        <v>14</v>
      </c>
      <c r="I2224" s="18" t="s">
        <v>4697</v>
      </c>
      <c r="J2224" s="8">
        <f>(M2224-K2224)+W2224</f>
        <v>90</v>
      </c>
      <c r="K2224" s="8">
        <f>M2224/2</f>
        <v>90</v>
      </c>
      <c r="L2224" s="9"/>
      <c r="M2224" s="8">
        <f>SUM(N2224,O2224,P2224,Q2224,S2224,T2224,U2224)</f>
        <v>180</v>
      </c>
      <c r="N2224" s="8">
        <f>SUM(AX2224)</f>
        <v>0</v>
      </c>
      <c r="O2224" s="8">
        <v>0</v>
      </c>
      <c r="P2224" s="8">
        <f>SUM(AO2224,AW2224)</f>
        <v>0</v>
      </c>
      <c r="Q2224" s="8">
        <f>SUM(AK2224,AL2224,AM2224,AN2224,AP2224,AQ2224,AR2224,AO2224)</f>
        <v>0</v>
      </c>
      <c r="R2224" s="8">
        <f>COUNTIF(AK2224:AR2224, "&gt;0")</f>
        <v>0</v>
      </c>
      <c r="S2224" s="8">
        <f>SUM(AS2224,AT2224)</f>
        <v>0</v>
      </c>
      <c r="T2224" s="8">
        <f>SUM(AU2224)</f>
        <v>180</v>
      </c>
      <c r="U2224" s="8">
        <f>SUM(AV2224)</f>
        <v>0</v>
      </c>
      <c r="V2224" s="9"/>
      <c r="W2224" s="8">
        <f>(X2224+AD2224)</f>
        <v>0</v>
      </c>
      <c r="X2224" s="8">
        <f>SUM(Y2224:AB2224)</f>
        <v>0</v>
      </c>
      <c r="Y2224" s="8">
        <v>0</v>
      </c>
      <c r="Z2224" s="8">
        <f>0</f>
        <v>0</v>
      </c>
      <c r="AA2224" s="8">
        <f>SUM(AZ2224,BB2224)</f>
        <v>0</v>
      </c>
      <c r="AB2224" s="8">
        <f>SUM(BC2224,BD2224)</f>
        <v>0</v>
      </c>
      <c r="AC2224" s="8">
        <f>COUNTIF(BC2224:BD2224,"&gt;0")</f>
        <v>0</v>
      </c>
      <c r="AD2224" s="8">
        <f>SUM(AE2224:AI2224)</f>
        <v>0</v>
      </c>
      <c r="AE2224" s="8">
        <v>0</v>
      </c>
      <c r="AF2224" s="8">
        <v>0</v>
      </c>
      <c r="AG2224" s="8">
        <v>0</v>
      </c>
      <c r="AH2224" s="8">
        <v>0</v>
      </c>
      <c r="AI2224" s="8">
        <f>SUM(BA2224)</f>
        <v>0</v>
      </c>
      <c r="AJ2224" s="9"/>
      <c r="AK2224" s="8">
        <v>0</v>
      </c>
      <c r="AL2224" s="8">
        <v>0</v>
      </c>
      <c r="AM2224" s="8">
        <v>0</v>
      </c>
      <c r="AN2224" s="8">
        <v>0</v>
      </c>
      <c r="AO2224" s="8">
        <v>0</v>
      </c>
      <c r="AP2224" s="8">
        <v>0</v>
      </c>
      <c r="AQ2224" s="8">
        <v>0</v>
      </c>
      <c r="AR2224" s="8">
        <v>0</v>
      </c>
      <c r="AS2224" s="8">
        <v>0</v>
      </c>
      <c r="AT2224" s="8">
        <v>0</v>
      </c>
      <c r="AU2224" s="15">
        <v>180</v>
      </c>
      <c r="AV2224" s="15">
        <v>0</v>
      </c>
      <c r="AW2224" s="15">
        <v>0</v>
      </c>
      <c r="AX2224" s="15">
        <v>0</v>
      </c>
      <c r="AY2224" s="29"/>
      <c r="AZ2224" s="33">
        <v>0</v>
      </c>
      <c r="BA2224" s="33">
        <v>0</v>
      </c>
      <c r="BB2224" s="33">
        <v>0</v>
      </c>
      <c r="BC2224" s="33">
        <v>0</v>
      </c>
      <c r="BD2224" s="33">
        <v>0</v>
      </c>
    </row>
    <row r="2225" spans="1:56" x14ac:dyDescent="0.25">
      <c r="A2225" s="51" t="s">
        <v>6819</v>
      </c>
      <c r="B2225" s="33" t="str">
        <f>CONCATENATE(G2225,"-",H2225,"-",I2225)</f>
        <v>999930309-Junior--55kg</v>
      </c>
      <c r="C2225" s="8" t="s">
        <v>311</v>
      </c>
      <c r="D2225" s="8" t="s">
        <v>2625</v>
      </c>
      <c r="E2225" s="8" t="s">
        <v>11</v>
      </c>
      <c r="F2225" s="8" t="s">
        <v>367</v>
      </c>
      <c r="G2225" s="8">
        <v>999930309</v>
      </c>
      <c r="H2225" s="8" t="s">
        <v>14</v>
      </c>
      <c r="I2225" s="18" t="s">
        <v>4697</v>
      </c>
      <c r="J2225" s="8">
        <f>(M2225-K2225)+W2225</f>
        <v>90</v>
      </c>
      <c r="K2225" s="8">
        <f>M2225/2</f>
        <v>90</v>
      </c>
      <c r="L2225" s="9"/>
      <c r="M2225" s="8">
        <f>SUM(N2225,O2225,P2225,Q2225,S2225,T2225,U2225)</f>
        <v>180</v>
      </c>
      <c r="N2225" s="8">
        <f>SUM(AX2225)</f>
        <v>0</v>
      </c>
      <c r="O2225" s="8">
        <v>0</v>
      </c>
      <c r="P2225" s="8">
        <f>SUM(AO2225,AW2225)</f>
        <v>0</v>
      </c>
      <c r="Q2225" s="8">
        <f>SUM(AK2225,AL2225,AM2225,AN2225,AP2225,AQ2225,AR2225,AO2225)</f>
        <v>0</v>
      </c>
      <c r="R2225" s="8">
        <f>COUNTIF(AK2225:AR2225, "&gt;0")</f>
        <v>0</v>
      </c>
      <c r="S2225" s="8">
        <f>SUM(AS2225,AT2225)</f>
        <v>0</v>
      </c>
      <c r="T2225" s="8">
        <f>SUM(AU2225)</f>
        <v>180</v>
      </c>
      <c r="U2225" s="8">
        <f>SUM(AV2225)</f>
        <v>0</v>
      </c>
      <c r="V2225" s="9"/>
      <c r="W2225" s="8">
        <f>(X2225+AD2225)</f>
        <v>0</v>
      </c>
      <c r="X2225" s="8">
        <f>SUM(Y2225:AB2225)</f>
        <v>0</v>
      </c>
      <c r="Y2225" s="8">
        <v>0</v>
      </c>
      <c r="Z2225" s="8">
        <f>0</f>
        <v>0</v>
      </c>
      <c r="AA2225" s="8">
        <f>SUM(AZ2225,BB2225)</f>
        <v>0</v>
      </c>
      <c r="AB2225" s="8">
        <f>SUM(BC2225,BD2225)</f>
        <v>0</v>
      </c>
      <c r="AC2225" s="8">
        <f>COUNTIF(BC2225:BD2225,"&gt;0")</f>
        <v>0</v>
      </c>
      <c r="AD2225" s="8">
        <f>SUM(AE2225:AI2225)</f>
        <v>0</v>
      </c>
      <c r="AE2225" s="8">
        <v>0</v>
      </c>
      <c r="AF2225" s="8">
        <v>0</v>
      </c>
      <c r="AG2225" s="8">
        <v>0</v>
      </c>
      <c r="AH2225" s="8">
        <v>0</v>
      </c>
      <c r="AI2225" s="8">
        <f>SUM(BA2225)</f>
        <v>0</v>
      </c>
      <c r="AJ2225" s="9"/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0</v>
      </c>
      <c r="AQ2225" s="8">
        <v>0</v>
      </c>
      <c r="AR2225" s="8">
        <v>0</v>
      </c>
      <c r="AS2225" s="8">
        <v>0</v>
      </c>
      <c r="AT2225" s="8">
        <v>0</v>
      </c>
      <c r="AU2225" s="15">
        <v>180</v>
      </c>
      <c r="AV2225" s="15">
        <v>0</v>
      </c>
      <c r="AW2225" s="15">
        <v>0</v>
      </c>
      <c r="AX2225" s="15">
        <v>0</v>
      </c>
      <c r="AY2225" s="29"/>
      <c r="AZ2225" s="33">
        <v>0</v>
      </c>
      <c r="BA2225" s="33">
        <v>0</v>
      </c>
      <c r="BB2225" s="33">
        <v>0</v>
      </c>
      <c r="BC2225" s="33">
        <v>0</v>
      </c>
      <c r="BD2225" s="33">
        <v>0</v>
      </c>
    </row>
    <row r="2226" spans="1:56" x14ac:dyDescent="0.25">
      <c r="A2226" s="51" t="s">
        <v>6820</v>
      </c>
      <c r="B2226" s="33" t="str">
        <f>CONCATENATE(G2226,"-",H2226,"-",I2226)</f>
        <v>999925955-Junior--55kg</v>
      </c>
      <c r="C2226" s="15" t="s">
        <v>427</v>
      </c>
      <c r="D2226" s="15" t="s">
        <v>525</v>
      </c>
      <c r="E2226" s="15" t="s">
        <v>11</v>
      </c>
      <c r="F2226" s="15" t="s">
        <v>367</v>
      </c>
      <c r="G2226" s="15">
        <v>999925955</v>
      </c>
      <c r="H2226" s="8" t="s">
        <v>14</v>
      </c>
      <c r="I2226" s="18" t="s">
        <v>4697</v>
      </c>
      <c r="J2226" s="8">
        <f>(M2226-K2226)+W2226</f>
        <v>67.5</v>
      </c>
      <c r="K2226" s="8">
        <f>M2226/2</f>
        <v>67.5</v>
      </c>
      <c r="L2226" s="16"/>
      <c r="M2226" s="8">
        <f>SUM(N2226,O2226,P2226,Q2226,S2226,T2226,U2226)</f>
        <v>135</v>
      </c>
      <c r="N2226" s="8">
        <f>SUM(AX2226)</f>
        <v>0</v>
      </c>
      <c r="O2226" s="8">
        <v>0</v>
      </c>
      <c r="P2226" s="8">
        <f>SUM(AO2226,AW2226)</f>
        <v>0</v>
      </c>
      <c r="Q2226" s="8">
        <f>SUM(AK2226,AL2226,AM2226,AN2226,AP2226,AQ2226,AR2226,AO2226)</f>
        <v>0</v>
      </c>
      <c r="R2226" s="8">
        <f>COUNTIF(AK2226:AR2226, "&gt;0")</f>
        <v>0</v>
      </c>
      <c r="S2226" s="8">
        <f>SUM(AS2226,AT2226)</f>
        <v>0</v>
      </c>
      <c r="T2226" s="8">
        <f>SUM(AU2226)</f>
        <v>135</v>
      </c>
      <c r="U2226" s="8">
        <f>SUM(AV2226)</f>
        <v>0</v>
      </c>
      <c r="V2226" s="16"/>
      <c r="W2226" s="8">
        <f>(X2226+AD2226)</f>
        <v>0</v>
      </c>
      <c r="X2226" s="8">
        <f>SUM(Y2226:AB2226)</f>
        <v>0</v>
      </c>
      <c r="Y2226" s="8">
        <v>0</v>
      </c>
      <c r="Z2226" s="8">
        <f>0</f>
        <v>0</v>
      </c>
      <c r="AA2226" s="8">
        <f>SUM(AZ2226,BB2226)</f>
        <v>0</v>
      </c>
      <c r="AB2226" s="8">
        <f>SUM(BC2226,BD2226)</f>
        <v>0</v>
      </c>
      <c r="AC2226" s="8">
        <f>COUNTIF(BC2226:BD2226,"&gt;0")</f>
        <v>0</v>
      </c>
      <c r="AD2226" s="8">
        <f>SUM(AE2226:AI2226)</f>
        <v>0</v>
      </c>
      <c r="AE2226" s="8">
        <v>0</v>
      </c>
      <c r="AF2226" s="8">
        <v>0</v>
      </c>
      <c r="AG2226" s="8">
        <v>0</v>
      </c>
      <c r="AH2226" s="8">
        <v>0</v>
      </c>
      <c r="AI2226" s="8">
        <f>SUM(BA2226)</f>
        <v>0</v>
      </c>
      <c r="AJ2226" s="16"/>
      <c r="AK2226" s="8">
        <v>0</v>
      </c>
      <c r="AL2226" s="8">
        <v>0</v>
      </c>
      <c r="AM2226" s="8">
        <v>0</v>
      </c>
      <c r="AN2226" s="8">
        <v>0</v>
      </c>
      <c r="AO2226" s="8">
        <v>0</v>
      </c>
      <c r="AP2226" s="8">
        <v>0</v>
      </c>
      <c r="AQ2226" s="8">
        <v>0</v>
      </c>
      <c r="AR2226" s="8">
        <v>0</v>
      </c>
      <c r="AS2226" s="8">
        <v>0</v>
      </c>
      <c r="AT2226" s="8">
        <v>0</v>
      </c>
      <c r="AU2226" s="15">
        <v>135</v>
      </c>
      <c r="AV2226" s="15">
        <v>0</v>
      </c>
      <c r="AW2226" s="15">
        <v>0</v>
      </c>
      <c r="AX2226" s="15">
        <v>0</v>
      </c>
      <c r="AY2226" s="29"/>
      <c r="AZ2226" s="33">
        <v>0</v>
      </c>
      <c r="BA2226" s="33">
        <v>0</v>
      </c>
      <c r="BB2226" s="33">
        <v>0</v>
      </c>
      <c r="BC2226" s="33">
        <v>0</v>
      </c>
      <c r="BD2226" s="33">
        <v>0</v>
      </c>
    </row>
    <row r="2227" spans="1:56" x14ac:dyDescent="0.25">
      <c r="A2227" s="51" t="s">
        <v>6822</v>
      </c>
      <c r="B2227" s="33" t="str">
        <f>CONCATENATE(G2227,"-",H2227,"-",I2227)</f>
        <v>999931581-Junior--55kg</v>
      </c>
      <c r="C2227" s="15" t="s">
        <v>3046</v>
      </c>
      <c r="D2227" s="15" t="s">
        <v>4518</v>
      </c>
      <c r="E2227" s="15" t="s">
        <v>11</v>
      </c>
      <c r="F2227" s="15" t="s">
        <v>367</v>
      </c>
      <c r="G2227" s="15">
        <v>999931581</v>
      </c>
      <c r="H2227" s="8" t="s">
        <v>14</v>
      </c>
      <c r="I2227" s="18" t="s">
        <v>4697</v>
      </c>
      <c r="J2227" s="8">
        <f>(M2227-K2227)+W2227</f>
        <v>67.5</v>
      </c>
      <c r="K2227" s="8">
        <f>M2227/2</f>
        <v>67.5</v>
      </c>
      <c r="L2227" s="16"/>
      <c r="M2227" s="8">
        <f>SUM(N2227,O2227,P2227,Q2227,S2227,T2227,U2227)</f>
        <v>135</v>
      </c>
      <c r="N2227" s="8">
        <f>SUM(AX2227)</f>
        <v>0</v>
      </c>
      <c r="O2227" s="8">
        <v>0</v>
      </c>
      <c r="P2227" s="8">
        <f>SUM(AO2227,AW2227)</f>
        <v>0</v>
      </c>
      <c r="Q2227" s="8">
        <f>SUM(AK2227,AL2227,AM2227,AN2227,AP2227,AQ2227,AR2227,AO2227)</f>
        <v>0</v>
      </c>
      <c r="R2227" s="8">
        <f>COUNTIF(AK2227:AR2227, "&gt;0")</f>
        <v>0</v>
      </c>
      <c r="S2227" s="8">
        <f>SUM(AS2227,AT2227)</f>
        <v>0</v>
      </c>
      <c r="T2227" s="8">
        <f>SUM(AU2227)</f>
        <v>135</v>
      </c>
      <c r="U2227" s="8">
        <f>SUM(AV2227)</f>
        <v>0</v>
      </c>
      <c r="V2227" s="16"/>
      <c r="W2227" s="8">
        <f>(X2227+AD2227)</f>
        <v>0</v>
      </c>
      <c r="X2227" s="8">
        <f>SUM(Y2227:AB2227)</f>
        <v>0</v>
      </c>
      <c r="Y2227" s="8">
        <v>0</v>
      </c>
      <c r="Z2227" s="8">
        <f>0</f>
        <v>0</v>
      </c>
      <c r="AA2227" s="8">
        <f>SUM(AZ2227,BB2227)</f>
        <v>0</v>
      </c>
      <c r="AB2227" s="8">
        <f>SUM(BC2227,BD2227)</f>
        <v>0</v>
      </c>
      <c r="AC2227" s="8">
        <f>COUNTIF(BC2227:BD2227,"&gt;0")</f>
        <v>0</v>
      </c>
      <c r="AD2227" s="8">
        <f>SUM(AE2227:AI2227)</f>
        <v>0</v>
      </c>
      <c r="AE2227" s="8">
        <v>0</v>
      </c>
      <c r="AF2227" s="8">
        <v>0</v>
      </c>
      <c r="AG2227" s="8">
        <v>0</v>
      </c>
      <c r="AH2227" s="8">
        <v>0</v>
      </c>
      <c r="AI2227" s="8">
        <f>SUM(BA2227)</f>
        <v>0</v>
      </c>
      <c r="AJ2227" s="16"/>
      <c r="AK2227" s="15">
        <v>0</v>
      </c>
      <c r="AL2227" s="15">
        <v>0</v>
      </c>
      <c r="AM2227" s="15">
        <v>0</v>
      </c>
      <c r="AN2227" s="15">
        <v>0</v>
      </c>
      <c r="AO2227" s="15">
        <v>0</v>
      </c>
      <c r="AP2227" s="15">
        <v>0</v>
      </c>
      <c r="AQ2227" s="15">
        <v>0</v>
      </c>
      <c r="AR2227" s="15">
        <v>0</v>
      </c>
      <c r="AS2227" s="15">
        <v>0</v>
      </c>
      <c r="AT2227" s="15">
        <v>0</v>
      </c>
      <c r="AU2227" s="15">
        <v>135</v>
      </c>
      <c r="AV2227" s="15">
        <v>0</v>
      </c>
      <c r="AW2227" s="15">
        <v>0</v>
      </c>
      <c r="AX2227" s="15">
        <v>0</v>
      </c>
      <c r="AY2227" s="29"/>
      <c r="AZ2227" s="33">
        <v>0</v>
      </c>
      <c r="BA2227" s="33">
        <v>0</v>
      </c>
      <c r="BB2227" s="33">
        <v>0</v>
      </c>
      <c r="BC2227" s="33">
        <v>0</v>
      </c>
      <c r="BD2227" s="33">
        <v>0</v>
      </c>
    </row>
    <row r="2228" spans="1:56" x14ac:dyDescent="0.25">
      <c r="A2228" s="51" t="s">
        <v>6817</v>
      </c>
      <c r="B2228" s="33" t="str">
        <f>CONCATENATE(G2228,"-",H2228,"-",I2228)</f>
        <v>999925822-Junior--55kg</v>
      </c>
      <c r="C2228" s="8" t="s">
        <v>494</v>
      </c>
      <c r="D2228" s="8" t="s">
        <v>495</v>
      </c>
      <c r="E2228" s="8" t="s">
        <v>11</v>
      </c>
      <c r="F2228" s="8" t="s">
        <v>367</v>
      </c>
      <c r="G2228" s="8">
        <v>999925822</v>
      </c>
      <c r="H2228" s="8" t="s">
        <v>14</v>
      </c>
      <c r="I2228" s="18" t="s">
        <v>4697</v>
      </c>
      <c r="J2228" s="8">
        <f>(M2228-K2228)+W2228</f>
        <v>50.5</v>
      </c>
      <c r="K2228" s="8">
        <f>M2228/2</f>
        <v>50.5</v>
      </c>
      <c r="L2228" s="9"/>
      <c r="M2228" s="8">
        <f>SUM(N2228,O2228,P2228,Q2228,S2228,T2228,U2228)</f>
        <v>101</v>
      </c>
      <c r="N2228" s="8">
        <f>SUM(AX2228)</f>
        <v>0</v>
      </c>
      <c r="O2228" s="8">
        <v>0</v>
      </c>
      <c r="P2228" s="8">
        <f>SUM(AO2228,AW2228)</f>
        <v>0</v>
      </c>
      <c r="Q2228" s="8">
        <f>SUM(AK2228,AL2228,AM2228,AN2228,AP2228,AQ2228,AR2228,AO2228)</f>
        <v>0</v>
      </c>
      <c r="R2228" s="8">
        <f>COUNTIF(AK2228:AR2228, "&gt;0")</f>
        <v>0</v>
      </c>
      <c r="S2228" s="8">
        <f>SUM(AS2228,AT2228)</f>
        <v>0</v>
      </c>
      <c r="T2228" s="8">
        <f>SUM(AU2228)</f>
        <v>101</v>
      </c>
      <c r="U2228" s="8">
        <f>SUM(AV2228)</f>
        <v>0</v>
      </c>
      <c r="V2228" s="9"/>
      <c r="W2228" s="8">
        <f>(X2228+AD2228)</f>
        <v>0</v>
      </c>
      <c r="X2228" s="8">
        <f>SUM(Y2228:AB2228)</f>
        <v>0</v>
      </c>
      <c r="Y2228" s="8">
        <v>0</v>
      </c>
      <c r="Z2228" s="8">
        <f>0</f>
        <v>0</v>
      </c>
      <c r="AA2228" s="8">
        <f>SUM(AZ2228,BB2228)</f>
        <v>0</v>
      </c>
      <c r="AB2228" s="8">
        <f>SUM(BC2228,BD2228)</f>
        <v>0</v>
      </c>
      <c r="AC2228" s="8">
        <f>COUNTIF(BC2228:BD2228,"&gt;0")</f>
        <v>0</v>
      </c>
      <c r="AD2228" s="8">
        <f>SUM(AE2228:AI2228)</f>
        <v>0</v>
      </c>
      <c r="AE2228" s="8">
        <v>0</v>
      </c>
      <c r="AF2228" s="8">
        <v>0</v>
      </c>
      <c r="AG2228" s="8">
        <v>0</v>
      </c>
      <c r="AH2228" s="8">
        <v>0</v>
      </c>
      <c r="AI2228" s="8">
        <f>SUM(BA2228)</f>
        <v>0</v>
      </c>
      <c r="AJ2228" s="9"/>
      <c r="AK2228" s="8">
        <v>0</v>
      </c>
      <c r="AL2228" s="8">
        <v>0</v>
      </c>
      <c r="AM2228" s="8">
        <v>0</v>
      </c>
      <c r="AN2228" s="8">
        <v>0</v>
      </c>
      <c r="AO2228" s="8">
        <v>0</v>
      </c>
      <c r="AP2228" s="8">
        <v>0</v>
      </c>
      <c r="AQ2228" s="8">
        <v>0</v>
      </c>
      <c r="AR2228" s="8">
        <v>0</v>
      </c>
      <c r="AS2228" s="8">
        <v>0</v>
      </c>
      <c r="AT2228" s="8">
        <v>0</v>
      </c>
      <c r="AU2228" s="15">
        <v>101</v>
      </c>
      <c r="AV2228" s="15">
        <v>0</v>
      </c>
      <c r="AW2228" s="15">
        <v>0</v>
      </c>
      <c r="AX2228" s="15">
        <v>0</v>
      </c>
      <c r="AY2228" s="29"/>
      <c r="AZ2228" s="33">
        <v>0</v>
      </c>
      <c r="BA2228" s="33">
        <v>0</v>
      </c>
      <c r="BB2228" s="33">
        <v>0</v>
      </c>
      <c r="BC2228" s="33">
        <v>0</v>
      </c>
      <c r="BD2228" s="33">
        <v>0</v>
      </c>
    </row>
    <row r="2229" spans="1:56" x14ac:dyDescent="0.25">
      <c r="A2229" s="51" t="s">
        <v>6824</v>
      </c>
      <c r="B2229" s="33" t="str">
        <f>CONCATENATE(G2229,"-",H2229,"-",I2229)</f>
        <v>999916980-Junior--55kg</v>
      </c>
      <c r="C2229" s="15" t="s">
        <v>22</v>
      </c>
      <c r="D2229" s="15" t="s">
        <v>4519</v>
      </c>
      <c r="E2229" s="15" t="s">
        <v>11</v>
      </c>
      <c r="F2229" s="15" t="s">
        <v>367</v>
      </c>
      <c r="G2229" s="15">
        <v>999916980</v>
      </c>
      <c r="H2229" s="8" t="s">
        <v>14</v>
      </c>
      <c r="I2229" s="18" t="s">
        <v>4697</v>
      </c>
      <c r="J2229" s="8">
        <f>(M2229-K2229)+W2229</f>
        <v>38</v>
      </c>
      <c r="K2229" s="8">
        <f>M2229/2</f>
        <v>38</v>
      </c>
      <c r="L2229" s="16"/>
      <c r="M2229" s="8">
        <f>SUM(N2229,O2229,P2229,Q2229,S2229,T2229,U2229)</f>
        <v>76</v>
      </c>
      <c r="N2229" s="8">
        <f>SUM(AX2229)</f>
        <v>0</v>
      </c>
      <c r="O2229" s="8">
        <v>0</v>
      </c>
      <c r="P2229" s="8">
        <f>SUM(AO2229,AW2229)</f>
        <v>0</v>
      </c>
      <c r="Q2229" s="8">
        <f>SUM(AK2229,AL2229,AM2229,AN2229,AP2229,AQ2229,AR2229,AO2229)</f>
        <v>0</v>
      </c>
      <c r="R2229" s="8">
        <f>COUNTIF(AK2229:AR2229, "&gt;0")</f>
        <v>0</v>
      </c>
      <c r="S2229" s="8">
        <f>SUM(AS2229,AT2229)</f>
        <v>0</v>
      </c>
      <c r="T2229" s="8">
        <f>SUM(AU2229)</f>
        <v>76</v>
      </c>
      <c r="U2229" s="8">
        <f>SUM(AV2229)</f>
        <v>0</v>
      </c>
      <c r="V2229" s="16"/>
      <c r="W2229" s="8">
        <f>(X2229+AD2229)</f>
        <v>0</v>
      </c>
      <c r="X2229" s="8">
        <f>SUM(Y2229:AB2229)</f>
        <v>0</v>
      </c>
      <c r="Y2229" s="8">
        <v>0</v>
      </c>
      <c r="Z2229" s="8">
        <f>0</f>
        <v>0</v>
      </c>
      <c r="AA2229" s="8">
        <f>SUM(AZ2229,BB2229)</f>
        <v>0</v>
      </c>
      <c r="AB2229" s="8">
        <f>SUM(BC2229,BD2229)</f>
        <v>0</v>
      </c>
      <c r="AC2229" s="8">
        <f>COUNTIF(BC2229:BD2229,"&gt;0")</f>
        <v>0</v>
      </c>
      <c r="AD2229" s="8">
        <f>SUM(AE2229:AI2229)</f>
        <v>0</v>
      </c>
      <c r="AE2229" s="8">
        <v>0</v>
      </c>
      <c r="AF2229" s="8">
        <v>0</v>
      </c>
      <c r="AG2229" s="8">
        <v>0</v>
      </c>
      <c r="AH2229" s="8">
        <v>0</v>
      </c>
      <c r="AI2229" s="8">
        <f>SUM(BA2229)</f>
        <v>0</v>
      </c>
      <c r="AJ2229" s="16"/>
      <c r="AK2229" s="15">
        <v>0</v>
      </c>
      <c r="AL2229" s="15">
        <v>0</v>
      </c>
      <c r="AM2229" s="15">
        <v>0</v>
      </c>
      <c r="AN2229" s="15">
        <v>0</v>
      </c>
      <c r="AO2229" s="15">
        <v>0</v>
      </c>
      <c r="AP2229" s="15">
        <v>0</v>
      </c>
      <c r="AQ2229" s="15">
        <v>0</v>
      </c>
      <c r="AR2229" s="15">
        <v>0</v>
      </c>
      <c r="AS2229" s="15">
        <v>0</v>
      </c>
      <c r="AT2229" s="15">
        <v>0</v>
      </c>
      <c r="AU2229" s="15">
        <v>76</v>
      </c>
      <c r="AV2229" s="15">
        <v>0</v>
      </c>
      <c r="AW2229" s="15">
        <v>0</v>
      </c>
      <c r="AX2229" s="15">
        <v>0</v>
      </c>
      <c r="AY2229" s="29"/>
      <c r="AZ2229" s="33">
        <v>0</v>
      </c>
      <c r="BA2229" s="33">
        <v>0</v>
      </c>
      <c r="BB2229" s="33">
        <v>0</v>
      </c>
      <c r="BC2229" s="33">
        <v>0</v>
      </c>
      <c r="BD2229" s="33">
        <v>0</v>
      </c>
    </row>
    <row r="2230" spans="1:56" x14ac:dyDescent="0.25">
      <c r="A2230" s="51" t="s">
        <v>6823</v>
      </c>
      <c r="B2230" s="33" t="str">
        <f>CONCATENATE(G2230,"-",H2230,"-",I2230)</f>
        <v>999922490-Junior--55kg</v>
      </c>
      <c r="C2230" s="18" t="s">
        <v>268</v>
      </c>
      <c r="D2230" s="18" t="s">
        <v>3296</v>
      </c>
      <c r="E2230" s="18" t="s">
        <v>11</v>
      </c>
      <c r="F2230" s="18" t="s">
        <v>367</v>
      </c>
      <c r="G2230" s="8">
        <v>999922490</v>
      </c>
      <c r="H2230" s="8" t="s">
        <v>14</v>
      </c>
      <c r="I2230" s="18" t="s">
        <v>4697</v>
      </c>
      <c r="J2230" s="8">
        <f>(M2230-K2230)+W2230</f>
        <v>38</v>
      </c>
      <c r="K2230" s="8">
        <f>M2230/2</f>
        <v>38</v>
      </c>
      <c r="L2230" s="16"/>
      <c r="M2230" s="8">
        <f>SUM(N2230,O2230,P2230,Q2230,S2230,T2230,U2230)</f>
        <v>76</v>
      </c>
      <c r="N2230" s="8">
        <f>SUM(AX2230)</f>
        <v>0</v>
      </c>
      <c r="O2230" s="8">
        <v>0</v>
      </c>
      <c r="P2230" s="8">
        <f>SUM(AO2230,AW2230)</f>
        <v>0</v>
      </c>
      <c r="Q2230" s="8">
        <f>SUM(AK2230,AL2230,AM2230,AN2230,AP2230,AQ2230,AR2230,AO2230)</f>
        <v>0</v>
      </c>
      <c r="R2230" s="8">
        <f>COUNTIF(AK2230:AR2230, "&gt;0")</f>
        <v>0</v>
      </c>
      <c r="S2230" s="8">
        <f>SUM(AS2230,AT2230)</f>
        <v>0</v>
      </c>
      <c r="T2230" s="8">
        <f>SUM(AU2230)</f>
        <v>76</v>
      </c>
      <c r="U2230" s="8">
        <f>SUM(AV2230)</f>
        <v>0</v>
      </c>
      <c r="V2230" s="16"/>
      <c r="W2230" s="8">
        <f>(X2230+AD2230)</f>
        <v>0</v>
      </c>
      <c r="X2230" s="8">
        <f>SUM(Y2230:AB2230)</f>
        <v>0</v>
      </c>
      <c r="Y2230" s="8">
        <v>0</v>
      </c>
      <c r="Z2230" s="8">
        <f>0</f>
        <v>0</v>
      </c>
      <c r="AA2230" s="8">
        <f>SUM(AZ2230,BB2230)</f>
        <v>0</v>
      </c>
      <c r="AB2230" s="8">
        <f>SUM(BC2230,BD2230)</f>
        <v>0</v>
      </c>
      <c r="AC2230" s="8">
        <f>COUNTIF(BC2230:BD2230,"&gt;0")</f>
        <v>0</v>
      </c>
      <c r="AD2230" s="8">
        <f>SUM(AE2230:AI2230)</f>
        <v>0</v>
      </c>
      <c r="AE2230" s="8">
        <v>0</v>
      </c>
      <c r="AF2230" s="8">
        <v>0</v>
      </c>
      <c r="AG2230" s="8">
        <v>0</v>
      </c>
      <c r="AH2230" s="8">
        <v>0</v>
      </c>
      <c r="AI2230" s="8">
        <f>SUM(BA2230)</f>
        <v>0</v>
      </c>
      <c r="AJ2230" s="16"/>
      <c r="AK2230" s="8">
        <v>0</v>
      </c>
      <c r="AL2230" s="8">
        <v>0</v>
      </c>
      <c r="AM2230" s="8">
        <v>0</v>
      </c>
      <c r="AN2230" s="8">
        <v>0</v>
      </c>
      <c r="AO2230" s="8">
        <v>0</v>
      </c>
      <c r="AP2230" s="8">
        <v>0</v>
      </c>
      <c r="AQ2230" s="8">
        <v>0</v>
      </c>
      <c r="AR2230" s="8">
        <v>0</v>
      </c>
      <c r="AS2230" s="8">
        <v>0</v>
      </c>
      <c r="AT2230" s="8">
        <v>0</v>
      </c>
      <c r="AU2230" s="15">
        <v>76</v>
      </c>
      <c r="AV2230" s="15">
        <v>0</v>
      </c>
      <c r="AW2230" s="15">
        <v>0</v>
      </c>
      <c r="AX2230" s="15">
        <v>0</v>
      </c>
      <c r="AY2230" s="29"/>
      <c r="AZ2230" s="33">
        <v>0</v>
      </c>
      <c r="BA2230" s="33">
        <v>0</v>
      </c>
      <c r="BB2230" s="33">
        <v>0</v>
      </c>
      <c r="BC2230" s="33">
        <v>0</v>
      </c>
      <c r="BD2230" s="33">
        <v>0</v>
      </c>
    </row>
    <row r="2231" spans="1:56" x14ac:dyDescent="0.25">
      <c r="A2231" s="51" t="s">
        <v>4924</v>
      </c>
      <c r="B2231" s="33" t="str">
        <f>CONCATENATE(G2231,"-",H2231,"-",I2231)</f>
        <v>999933615-Junior--55kg</v>
      </c>
      <c r="C2231" s="43" t="s">
        <v>168</v>
      </c>
      <c r="D2231" s="43" t="s">
        <v>4711</v>
      </c>
      <c r="E2231" s="43" t="s">
        <v>11</v>
      </c>
      <c r="F2231" s="43" t="s">
        <v>367</v>
      </c>
      <c r="G2231" s="43">
        <v>999933615</v>
      </c>
      <c r="H2231" s="8" t="s">
        <v>14</v>
      </c>
      <c r="I2231" s="43" t="s">
        <v>4697</v>
      </c>
      <c r="J2231" s="8">
        <f>(M2231-K2231)+W2231</f>
        <v>37.5</v>
      </c>
      <c r="K2231" s="8">
        <f>M2231/2</f>
        <v>0</v>
      </c>
      <c r="L2231" s="9"/>
      <c r="M2231" s="8">
        <f>SUM(N2231,O2231,P2231,Q2231,S2231,T2231,U2231)</f>
        <v>0</v>
      </c>
      <c r="N2231" s="8">
        <f>SUM(AX2231)</f>
        <v>0</v>
      </c>
      <c r="O2231" s="8">
        <v>0</v>
      </c>
      <c r="P2231" s="8">
        <f>SUM(AO2231,AW2231)</f>
        <v>0</v>
      </c>
      <c r="Q2231" s="8">
        <f>SUM(AK2231,AL2231,AM2231,AN2231,AP2231,AQ2231,AR2231,AO2231)</f>
        <v>0</v>
      </c>
      <c r="R2231" s="8">
        <f>COUNTIF(AK2231:AR2231, "&gt;0")</f>
        <v>0</v>
      </c>
      <c r="S2231" s="8">
        <f>SUM(AS2231,AT2231)</f>
        <v>0</v>
      </c>
      <c r="T2231" s="8">
        <f>SUM(AU2231)</f>
        <v>0</v>
      </c>
      <c r="U2231" s="8">
        <f>SUM(AV2231)</f>
        <v>0</v>
      </c>
      <c r="V2231" s="9"/>
      <c r="W2231" s="8">
        <f>(X2231+AD2231)</f>
        <v>37.5</v>
      </c>
      <c r="X2231" s="8">
        <f>SUM(Y2231:AB2231)</f>
        <v>37.5</v>
      </c>
      <c r="Y2231" s="8">
        <v>0</v>
      </c>
      <c r="Z2231" s="8">
        <f>0</f>
        <v>0</v>
      </c>
      <c r="AA2231" s="8">
        <f>SUM(AZ2231,BB2231)</f>
        <v>37.5</v>
      </c>
      <c r="AB2231" s="8">
        <f>SUM(BC2231,BD2231)</f>
        <v>0</v>
      </c>
      <c r="AC2231" s="8">
        <f>COUNTIF(BC2231:BD2231,"&gt;0")</f>
        <v>0</v>
      </c>
      <c r="AD2231" s="8">
        <f>SUM(AE2231:AI2231)</f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f>SUM(BA2231)</f>
        <v>0</v>
      </c>
      <c r="AJ2231" s="9"/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Q2231" s="8">
        <v>0</v>
      </c>
      <c r="AR2231" s="8">
        <v>0</v>
      </c>
      <c r="AS2231" s="8">
        <v>0</v>
      </c>
      <c r="AT2231" s="8">
        <v>0</v>
      </c>
      <c r="AU2231" s="8">
        <v>0</v>
      </c>
      <c r="AV2231" s="8">
        <v>0</v>
      </c>
      <c r="AW2231" s="8">
        <v>0</v>
      </c>
      <c r="AX2231" s="8">
        <v>0</v>
      </c>
      <c r="AY2231" s="30"/>
      <c r="AZ2231" s="33">
        <v>37.5</v>
      </c>
      <c r="BA2231" s="33">
        <v>0</v>
      </c>
      <c r="BB2231" s="33">
        <v>0</v>
      </c>
      <c r="BC2231" s="33">
        <v>0</v>
      </c>
      <c r="BD2231" s="33">
        <v>0</v>
      </c>
    </row>
    <row r="2232" spans="1:56" x14ac:dyDescent="0.25">
      <c r="A2232" s="51" t="s">
        <v>6825</v>
      </c>
      <c r="B2232" s="33" t="str">
        <f>CONCATENATE(G2232,"-",H2232,"-",I2232)</f>
        <v>999926852-Junior--55kg</v>
      </c>
      <c r="C2232" s="8" t="s">
        <v>3342</v>
      </c>
      <c r="D2232" s="8" t="s">
        <v>400</v>
      </c>
      <c r="E2232" s="8" t="s">
        <v>11</v>
      </c>
      <c r="F2232" s="8" t="s">
        <v>367</v>
      </c>
      <c r="G2232" s="8">
        <v>999926852</v>
      </c>
      <c r="H2232" s="8" t="s">
        <v>14</v>
      </c>
      <c r="I2232" s="18" t="s">
        <v>4697</v>
      </c>
      <c r="J2232" s="8">
        <f>(M2232-K2232)+W2232</f>
        <v>20</v>
      </c>
      <c r="K2232" s="8">
        <f>M2232/2</f>
        <v>20</v>
      </c>
      <c r="L2232" s="16"/>
      <c r="M2232" s="8">
        <f>SUM(N2232,O2232,P2232,Q2232,S2232,T2232,U2232)</f>
        <v>40</v>
      </c>
      <c r="N2232" s="8">
        <f>SUM(AX2232)</f>
        <v>0</v>
      </c>
      <c r="O2232" s="8">
        <v>0</v>
      </c>
      <c r="P2232" s="8">
        <f>SUM(AO2232,AW2232)</f>
        <v>0</v>
      </c>
      <c r="Q2232" s="8">
        <f>SUM(AK2232,AL2232,AM2232,AN2232,AP2232,AQ2232,AR2232,AO2232)</f>
        <v>0</v>
      </c>
      <c r="R2232" s="8">
        <f>COUNTIF(AK2232:AR2232, "&gt;0")</f>
        <v>0</v>
      </c>
      <c r="S2232" s="8">
        <f>SUM(AS2232,AT2232)</f>
        <v>40</v>
      </c>
      <c r="T2232" s="8">
        <f>SUM(AU2232)</f>
        <v>0</v>
      </c>
      <c r="U2232" s="8">
        <f>SUM(AV2232)</f>
        <v>0</v>
      </c>
      <c r="V2232" s="16"/>
      <c r="W2232" s="8">
        <f>(X2232+AD2232)</f>
        <v>0</v>
      </c>
      <c r="X2232" s="8">
        <f>SUM(Y2232:AB2232)</f>
        <v>0</v>
      </c>
      <c r="Y2232" s="8">
        <v>0</v>
      </c>
      <c r="Z2232" s="8">
        <f>0</f>
        <v>0</v>
      </c>
      <c r="AA2232" s="8">
        <f>SUM(AZ2232,BB2232)</f>
        <v>0</v>
      </c>
      <c r="AB2232" s="8">
        <f>SUM(BC2232,BD2232)</f>
        <v>0</v>
      </c>
      <c r="AC2232" s="8">
        <f>COUNTIF(BC2232:BD2232,"&gt;0")</f>
        <v>0</v>
      </c>
      <c r="AD2232" s="8">
        <f>SUM(AE2232:AI2232)</f>
        <v>0</v>
      </c>
      <c r="AE2232" s="8">
        <v>0</v>
      </c>
      <c r="AF2232" s="8">
        <v>0</v>
      </c>
      <c r="AG2232" s="8">
        <v>0</v>
      </c>
      <c r="AH2232" s="8">
        <v>0</v>
      </c>
      <c r="AI2232" s="8">
        <f>SUM(BA2232)</f>
        <v>0</v>
      </c>
      <c r="AJ2232" s="16"/>
      <c r="AK2232" s="8">
        <v>0</v>
      </c>
      <c r="AL2232" s="8">
        <v>0</v>
      </c>
      <c r="AM2232" s="8">
        <v>0</v>
      </c>
      <c r="AN2232" s="8">
        <v>0</v>
      </c>
      <c r="AO2232" s="8">
        <v>0</v>
      </c>
      <c r="AP2232" s="8">
        <v>0</v>
      </c>
      <c r="AQ2232" s="8">
        <v>0</v>
      </c>
      <c r="AR2232" s="8">
        <v>0</v>
      </c>
      <c r="AS2232" s="8">
        <v>0</v>
      </c>
      <c r="AT2232" s="8">
        <v>40</v>
      </c>
      <c r="AU2232" s="15">
        <v>0</v>
      </c>
      <c r="AV2232" s="15">
        <v>0</v>
      </c>
      <c r="AW2232" s="15">
        <v>0</v>
      </c>
      <c r="AX2232" s="15">
        <v>0</v>
      </c>
      <c r="AY2232" s="29"/>
      <c r="AZ2232" s="33">
        <v>0</v>
      </c>
      <c r="BA2232" s="33">
        <v>0</v>
      </c>
      <c r="BB2232" s="33">
        <v>0</v>
      </c>
      <c r="BC2232" s="33">
        <v>0</v>
      </c>
      <c r="BD2232" s="33">
        <v>0</v>
      </c>
    </row>
    <row r="2233" spans="1:56" x14ac:dyDescent="0.25">
      <c r="A2233" s="51" t="s">
        <v>6826</v>
      </c>
      <c r="B2233" s="33" t="str">
        <f>CONCATENATE(G2233,"-",H2233,"-",I2233)</f>
        <v>999927350-Junior--55kg</v>
      </c>
      <c r="C2233" s="15" t="s">
        <v>378</v>
      </c>
      <c r="D2233" s="15" t="s">
        <v>3940</v>
      </c>
      <c r="E2233" s="15" t="s">
        <v>11</v>
      </c>
      <c r="F2233" s="15" t="s">
        <v>367</v>
      </c>
      <c r="G2233" s="15">
        <v>999927350</v>
      </c>
      <c r="H2233" s="8" t="s">
        <v>14</v>
      </c>
      <c r="I2233" s="18" t="s">
        <v>4697</v>
      </c>
      <c r="J2233" s="8">
        <f>(M2233-K2233)+W2233</f>
        <v>15</v>
      </c>
      <c r="K2233" s="8">
        <f>M2233/2</f>
        <v>15</v>
      </c>
      <c r="L2233" s="9"/>
      <c r="M2233" s="8">
        <f>SUM(N2233,O2233,P2233,Q2233,S2233,T2233,U2233)</f>
        <v>30</v>
      </c>
      <c r="N2233" s="8">
        <f>SUM(AX2233)</f>
        <v>0</v>
      </c>
      <c r="O2233" s="8">
        <v>0</v>
      </c>
      <c r="P2233" s="8">
        <f>SUM(AO2233,AW2233)</f>
        <v>0</v>
      </c>
      <c r="Q2233" s="8">
        <f>SUM(AK2233,AL2233,AM2233,AN2233,AP2233,AQ2233,AR2233,AO2233)</f>
        <v>30</v>
      </c>
      <c r="R2233" s="8">
        <f>COUNTIF(AK2233:AR2233, "&gt;0")</f>
        <v>1</v>
      </c>
      <c r="S2233" s="8">
        <f>SUM(AS2233,AT2233)</f>
        <v>0</v>
      </c>
      <c r="T2233" s="8">
        <f>SUM(AU2233)</f>
        <v>0</v>
      </c>
      <c r="U2233" s="8">
        <f>SUM(AV2233)</f>
        <v>0</v>
      </c>
      <c r="V2233" s="9"/>
      <c r="W2233" s="8">
        <f>(X2233+AD2233)</f>
        <v>0</v>
      </c>
      <c r="X2233" s="8">
        <f>SUM(Y2233:AB2233)</f>
        <v>0</v>
      </c>
      <c r="Y2233" s="8">
        <v>0</v>
      </c>
      <c r="Z2233" s="8">
        <f>0</f>
        <v>0</v>
      </c>
      <c r="AA2233" s="8">
        <f>SUM(AZ2233,BB2233)</f>
        <v>0</v>
      </c>
      <c r="AB2233" s="8">
        <f>SUM(BC2233,BD2233)</f>
        <v>0</v>
      </c>
      <c r="AC2233" s="8">
        <f>COUNTIF(BC2233:BD2233,"&gt;0")</f>
        <v>0</v>
      </c>
      <c r="AD2233" s="8">
        <f>SUM(AE2233:AI2233)</f>
        <v>0</v>
      </c>
      <c r="AE2233" s="8">
        <v>0</v>
      </c>
      <c r="AF2233" s="8">
        <v>0</v>
      </c>
      <c r="AG2233" s="8">
        <v>0</v>
      </c>
      <c r="AH2233" s="8">
        <v>0</v>
      </c>
      <c r="AI2233" s="8">
        <f>SUM(BA2233)</f>
        <v>0</v>
      </c>
      <c r="AJ2233" s="9"/>
      <c r="AK2233" s="8">
        <v>0</v>
      </c>
      <c r="AL2233" s="8">
        <v>0</v>
      </c>
      <c r="AM2233" s="8">
        <v>0</v>
      </c>
      <c r="AN2233" s="8">
        <v>30</v>
      </c>
      <c r="AO2233" s="8">
        <v>0</v>
      </c>
      <c r="AP2233" s="8">
        <v>0</v>
      </c>
      <c r="AQ2233" s="8">
        <v>0</v>
      </c>
      <c r="AR2233" s="8">
        <v>0</v>
      </c>
      <c r="AS2233" s="8">
        <v>0</v>
      </c>
      <c r="AT2233" s="8">
        <v>0</v>
      </c>
      <c r="AU2233" s="15">
        <v>0</v>
      </c>
      <c r="AV2233" s="15">
        <v>0</v>
      </c>
      <c r="AW2233" s="15">
        <v>0</v>
      </c>
      <c r="AX2233" s="15">
        <v>0</v>
      </c>
      <c r="AY2233" s="29"/>
      <c r="AZ2233" s="33">
        <v>0</v>
      </c>
      <c r="BA2233" s="33">
        <v>0</v>
      </c>
      <c r="BB2233" s="33">
        <v>0</v>
      </c>
      <c r="BC2233" s="33">
        <v>0</v>
      </c>
      <c r="BD2233" s="33">
        <v>0</v>
      </c>
    </row>
    <row r="2234" spans="1:56" x14ac:dyDescent="0.25">
      <c r="A2234" s="51" t="s">
        <v>6827</v>
      </c>
      <c r="B2234" s="33" t="str">
        <f>CONCATENATE(G2234,"-",H2234,"-",I2234)</f>
        <v>999926408-Junior--63kg</v>
      </c>
      <c r="C2234" s="15" t="s">
        <v>1396</v>
      </c>
      <c r="D2234" s="15" t="s">
        <v>1397</v>
      </c>
      <c r="E2234" s="15" t="s">
        <v>11</v>
      </c>
      <c r="F2234" s="15" t="s">
        <v>367</v>
      </c>
      <c r="G2234" s="15">
        <v>999926408</v>
      </c>
      <c r="H2234" s="8" t="s">
        <v>14</v>
      </c>
      <c r="I2234" s="18" t="s">
        <v>4705</v>
      </c>
      <c r="J2234" s="8">
        <f>(M2234-K2234)+W2234</f>
        <v>180</v>
      </c>
      <c r="K2234" s="15"/>
      <c r="L2234" s="16"/>
      <c r="M2234" s="8">
        <f>SUM(N2234,O2234,P2234,Q2234,S2234,T2234,U2234)</f>
        <v>180</v>
      </c>
      <c r="N2234" s="8">
        <f>SUM(AX2234)</f>
        <v>0</v>
      </c>
      <c r="O2234" s="8">
        <v>0</v>
      </c>
      <c r="P2234" s="8">
        <f>SUM(AO2234,AW2234)</f>
        <v>0</v>
      </c>
      <c r="Q2234" s="8">
        <f>SUM(AK2234,AL2234,AM2234,AN2234,AP2234,AQ2234,AR2234,AO2234)</f>
        <v>0</v>
      </c>
      <c r="R2234" s="8">
        <f>COUNTIF(AK2234:AR2234, "&gt;0")</f>
        <v>0</v>
      </c>
      <c r="S2234" s="8">
        <f>SUM(AS2234,AT2234)</f>
        <v>0</v>
      </c>
      <c r="T2234" s="8">
        <f>SUM(AU2234)</f>
        <v>180</v>
      </c>
      <c r="U2234" s="8">
        <f>SUM(AV2234)</f>
        <v>0</v>
      </c>
      <c r="V2234" s="16"/>
      <c r="W2234" s="8">
        <f>(X2234+AD2234)</f>
        <v>0</v>
      </c>
      <c r="X2234" s="8">
        <f>SUM(Y2234:AB2234)</f>
        <v>0</v>
      </c>
      <c r="Y2234" s="8">
        <v>0</v>
      </c>
      <c r="Z2234" s="8">
        <f>0</f>
        <v>0</v>
      </c>
      <c r="AA2234" s="8">
        <f>SUM(AZ2234,BB2234)</f>
        <v>0</v>
      </c>
      <c r="AB2234" s="8">
        <f>SUM(BC2234,BD2234)</f>
        <v>0</v>
      </c>
      <c r="AC2234" s="8">
        <f>COUNTIF(BC2234:BD2234,"&gt;0")</f>
        <v>0</v>
      </c>
      <c r="AD2234" s="8">
        <f>SUM(AE2234:AI2234)</f>
        <v>0</v>
      </c>
      <c r="AE2234" s="8">
        <v>0</v>
      </c>
      <c r="AF2234" s="8">
        <v>0</v>
      </c>
      <c r="AG2234" s="8">
        <v>0</v>
      </c>
      <c r="AH2234" s="8">
        <v>0</v>
      </c>
      <c r="AI2234" s="8">
        <f>SUM(BA2234)</f>
        <v>0</v>
      </c>
      <c r="AJ2234" s="16"/>
      <c r="AK2234" s="8">
        <v>0</v>
      </c>
      <c r="AL2234" s="8">
        <v>0</v>
      </c>
      <c r="AM2234" s="8">
        <v>0</v>
      </c>
      <c r="AN2234" s="8">
        <v>0</v>
      </c>
      <c r="AO2234" s="8">
        <v>0</v>
      </c>
      <c r="AP2234" s="8">
        <v>0</v>
      </c>
      <c r="AQ2234" s="8">
        <v>0</v>
      </c>
      <c r="AR2234" s="8">
        <v>0</v>
      </c>
      <c r="AS2234" s="8">
        <v>0</v>
      </c>
      <c r="AT2234" s="8">
        <v>0</v>
      </c>
      <c r="AU2234" s="15">
        <v>180</v>
      </c>
      <c r="AV2234" s="15">
        <v>0</v>
      </c>
      <c r="AW2234" s="15">
        <v>0</v>
      </c>
      <c r="AX2234" s="15">
        <v>0</v>
      </c>
      <c r="AY2234" s="29"/>
      <c r="AZ2234" s="33">
        <v>0</v>
      </c>
      <c r="BA2234" s="33">
        <v>0</v>
      </c>
      <c r="BB2234" s="33">
        <v>0</v>
      </c>
      <c r="BC2234" s="33">
        <v>0</v>
      </c>
      <c r="BD2234" s="33">
        <v>0</v>
      </c>
    </row>
    <row r="2235" spans="1:56" x14ac:dyDescent="0.25">
      <c r="A2235" s="51" t="s">
        <v>6828</v>
      </c>
      <c r="B2235" s="33" t="str">
        <f>CONCATENATE(G2235,"-",H2235,"-",I2235)</f>
        <v>999928727-Junior--63kg</v>
      </c>
      <c r="C2235" s="8" t="s">
        <v>160</v>
      </c>
      <c r="D2235" s="8" t="s">
        <v>2814</v>
      </c>
      <c r="E2235" s="8" t="s">
        <v>11</v>
      </c>
      <c r="F2235" s="8" t="s">
        <v>367</v>
      </c>
      <c r="G2235" s="8">
        <v>999928727</v>
      </c>
      <c r="H2235" s="8" t="s">
        <v>14</v>
      </c>
      <c r="I2235" s="18" t="s">
        <v>4705</v>
      </c>
      <c r="J2235" s="8">
        <f>(M2235-K2235)+W2235</f>
        <v>160</v>
      </c>
      <c r="K2235" s="8"/>
      <c r="L2235" s="9"/>
      <c r="M2235" s="8">
        <f>SUM(N2235,O2235,P2235,Q2235,S2235,T2235,U2235)</f>
        <v>160</v>
      </c>
      <c r="N2235" s="8">
        <f>SUM(AX2235)</f>
        <v>0</v>
      </c>
      <c r="O2235" s="8">
        <v>0</v>
      </c>
      <c r="P2235" s="8">
        <f>SUM(AO2235,AW2235)</f>
        <v>0</v>
      </c>
      <c r="Q2235" s="8">
        <f>SUM(AK2235,AL2235,AM2235,AN2235,AP2235,AQ2235,AR2235,AO2235)</f>
        <v>30</v>
      </c>
      <c r="R2235" s="8">
        <f>COUNTIF(AK2235:AR2235, "&gt;0")</f>
        <v>1</v>
      </c>
      <c r="S2235" s="8">
        <f>SUM(AS2235,AT2235)</f>
        <v>40</v>
      </c>
      <c r="T2235" s="8">
        <f>SUM(AU2235)</f>
        <v>90</v>
      </c>
      <c r="U2235" s="8">
        <f>SUM(AV2235)</f>
        <v>0</v>
      </c>
      <c r="V2235" s="9"/>
      <c r="W2235" s="8">
        <f>(X2235+AD2235)</f>
        <v>0</v>
      </c>
      <c r="X2235" s="8">
        <f>SUM(Y2235:AB2235)</f>
        <v>0</v>
      </c>
      <c r="Y2235" s="8">
        <v>0</v>
      </c>
      <c r="Z2235" s="8">
        <f>0</f>
        <v>0</v>
      </c>
      <c r="AA2235" s="8">
        <f>SUM(AZ2235,BB2235)</f>
        <v>0</v>
      </c>
      <c r="AB2235" s="8">
        <f>SUM(BC2235,BD2235)</f>
        <v>0</v>
      </c>
      <c r="AC2235" s="8">
        <f>COUNTIF(BC2235:BD2235,"&gt;0")</f>
        <v>0</v>
      </c>
      <c r="AD2235" s="8">
        <f>SUM(AE2235:AI2235)</f>
        <v>0</v>
      </c>
      <c r="AE2235" s="8">
        <v>0</v>
      </c>
      <c r="AF2235" s="8">
        <v>0</v>
      </c>
      <c r="AG2235" s="8">
        <v>0</v>
      </c>
      <c r="AH2235" s="8">
        <v>0</v>
      </c>
      <c r="AI2235" s="8">
        <f>SUM(BA2235)</f>
        <v>0</v>
      </c>
      <c r="AJ2235" s="9"/>
      <c r="AK2235" s="8">
        <v>0</v>
      </c>
      <c r="AL2235" s="8">
        <v>0</v>
      </c>
      <c r="AM2235" s="8">
        <v>0</v>
      </c>
      <c r="AN2235" s="8">
        <v>30</v>
      </c>
      <c r="AO2235" s="8">
        <v>0</v>
      </c>
      <c r="AP2235" s="8">
        <v>0</v>
      </c>
      <c r="AQ2235" s="8">
        <v>0</v>
      </c>
      <c r="AR2235" s="8">
        <v>0</v>
      </c>
      <c r="AS2235" s="8">
        <v>0</v>
      </c>
      <c r="AT2235" s="8">
        <v>40</v>
      </c>
      <c r="AU2235" s="15">
        <v>90</v>
      </c>
      <c r="AV2235" s="15">
        <v>0</v>
      </c>
      <c r="AW2235" s="15">
        <v>0</v>
      </c>
      <c r="AX2235" s="15">
        <v>0</v>
      </c>
      <c r="AY2235" s="29"/>
      <c r="AZ2235" s="33">
        <v>0</v>
      </c>
      <c r="BA2235" s="33">
        <v>0</v>
      </c>
      <c r="BB2235" s="33">
        <v>0</v>
      </c>
      <c r="BC2235" s="33">
        <v>0</v>
      </c>
      <c r="BD2235" s="33">
        <v>0</v>
      </c>
    </row>
    <row r="2236" spans="1:56" x14ac:dyDescent="0.25">
      <c r="A2236" s="51" t="s">
        <v>6829</v>
      </c>
      <c r="B2236" s="33" t="str">
        <f>CONCATENATE(G2236,"-",H2236,"-",I2236)</f>
        <v>999921170-Junior--63kg</v>
      </c>
      <c r="C2236" s="18" t="s">
        <v>422</v>
      </c>
      <c r="D2236" s="18" t="s">
        <v>1348</v>
      </c>
      <c r="E2236" s="18" t="s">
        <v>11</v>
      </c>
      <c r="F2236" s="18" t="s">
        <v>367</v>
      </c>
      <c r="G2236" s="8">
        <v>999921170</v>
      </c>
      <c r="H2236" s="8" t="s">
        <v>14</v>
      </c>
      <c r="I2236" s="18" t="s">
        <v>4705</v>
      </c>
      <c r="J2236" s="8">
        <f>(M2236-K2236)+W2236</f>
        <v>101</v>
      </c>
      <c r="K2236" s="8"/>
      <c r="L2236" s="9"/>
      <c r="M2236" s="8">
        <f>SUM(N2236,O2236,P2236,Q2236,S2236,T2236,U2236)</f>
        <v>101</v>
      </c>
      <c r="N2236" s="8">
        <f>SUM(AX2236)</f>
        <v>0</v>
      </c>
      <c r="O2236" s="8">
        <v>0</v>
      </c>
      <c r="P2236" s="8">
        <f>SUM(AO2236,AW2236)</f>
        <v>0</v>
      </c>
      <c r="Q2236" s="8">
        <f>SUM(AK2236,AL2236,AM2236,AN2236,AP2236,AQ2236,AR2236,AO2236)</f>
        <v>0</v>
      </c>
      <c r="R2236" s="8">
        <f>COUNTIF(AK2236:AR2236, "&gt;0")</f>
        <v>0</v>
      </c>
      <c r="S2236" s="8">
        <f>SUM(AS2236,AT2236)</f>
        <v>0</v>
      </c>
      <c r="T2236" s="8">
        <f>SUM(AU2236)</f>
        <v>101</v>
      </c>
      <c r="U2236" s="8">
        <f>SUM(AV2236)</f>
        <v>0</v>
      </c>
      <c r="V2236" s="9"/>
      <c r="W2236" s="8">
        <f>(X2236+AD2236)</f>
        <v>0</v>
      </c>
      <c r="X2236" s="8">
        <f>SUM(Y2236:AB2236)</f>
        <v>0</v>
      </c>
      <c r="Y2236" s="8">
        <v>0</v>
      </c>
      <c r="Z2236" s="8">
        <f>0</f>
        <v>0</v>
      </c>
      <c r="AA2236" s="8">
        <f>SUM(AZ2236,BB2236)</f>
        <v>0</v>
      </c>
      <c r="AB2236" s="8">
        <f>SUM(BC2236,BD2236)</f>
        <v>0</v>
      </c>
      <c r="AC2236" s="8">
        <f>COUNTIF(BC2236:BD2236,"&gt;0")</f>
        <v>0</v>
      </c>
      <c r="AD2236" s="8">
        <f>SUM(AE2236:AI2236)</f>
        <v>0</v>
      </c>
      <c r="AE2236" s="8">
        <v>0</v>
      </c>
      <c r="AF2236" s="8">
        <v>0</v>
      </c>
      <c r="AG2236" s="8">
        <v>0</v>
      </c>
      <c r="AH2236" s="8">
        <v>0</v>
      </c>
      <c r="AI2236" s="8">
        <f>SUM(BA2236)</f>
        <v>0</v>
      </c>
      <c r="AJ2236" s="9"/>
      <c r="AK2236" s="8">
        <v>0</v>
      </c>
      <c r="AL2236" s="8">
        <v>0</v>
      </c>
      <c r="AM2236" s="8">
        <v>0</v>
      </c>
      <c r="AN2236" s="8">
        <v>0</v>
      </c>
      <c r="AO2236" s="8">
        <v>0</v>
      </c>
      <c r="AP2236" s="8">
        <v>0</v>
      </c>
      <c r="AQ2236" s="8">
        <v>0</v>
      </c>
      <c r="AR2236" s="8">
        <v>0</v>
      </c>
      <c r="AS2236" s="8">
        <v>0</v>
      </c>
      <c r="AT2236" s="8">
        <v>0</v>
      </c>
      <c r="AU2236" s="15">
        <v>101</v>
      </c>
      <c r="AV2236" s="15">
        <v>0</v>
      </c>
      <c r="AW2236" s="15">
        <v>0</v>
      </c>
      <c r="AX2236" s="15">
        <v>0</v>
      </c>
      <c r="AY2236" s="29"/>
      <c r="AZ2236" s="33">
        <v>0</v>
      </c>
      <c r="BA2236" s="33">
        <v>0</v>
      </c>
      <c r="BB2236" s="33">
        <v>0</v>
      </c>
      <c r="BC2236" s="33">
        <v>0</v>
      </c>
      <c r="BD2236" s="33">
        <v>0</v>
      </c>
    </row>
    <row r="2237" spans="1:56" x14ac:dyDescent="0.25">
      <c r="A2237" s="51" t="s">
        <v>6830</v>
      </c>
      <c r="B2237" s="33" t="str">
        <f>CONCATENATE(G2237,"-",H2237,"-",I2237)</f>
        <v>999930197-Junior--63kg</v>
      </c>
      <c r="C2237" s="15" t="s">
        <v>2756</v>
      </c>
      <c r="D2237" s="15" t="s">
        <v>2757</v>
      </c>
      <c r="E2237" s="15" t="s">
        <v>11</v>
      </c>
      <c r="F2237" s="15" t="s">
        <v>367</v>
      </c>
      <c r="G2237" s="15">
        <v>999930197</v>
      </c>
      <c r="H2237" s="8" t="s">
        <v>14</v>
      </c>
      <c r="I2237" s="18" t="s">
        <v>4705</v>
      </c>
      <c r="J2237" s="8">
        <f>(M2237-K2237)+W2237</f>
        <v>101</v>
      </c>
      <c r="K2237" s="15"/>
      <c r="L2237" s="16"/>
      <c r="M2237" s="8">
        <f>SUM(N2237,O2237,P2237,Q2237,S2237,T2237,U2237)</f>
        <v>101</v>
      </c>
      <c r="N2237" s="8">
        <f>SUM(AX2237)</f>
        <v>0</v>
      </c>
      <c r="O2237" s="8">
        <v>0</v>
      </c>
      <c r="P2237" s="8">
        <f>SUM(AO2237,AW2237)</f>
        <v>0</v>
      </c>
      <c r="Q2237" s="8">
        <f>SUM(AK2237,AL2237,AM2237,AN2237,AP2237,AQ2237,AR2237,AO2237)</f>
        <v>0</v>
      </c>
      <c r="R2237" s="8">
        <f>COUNTIF(AK2237:AR2237, "&gt;0")</f>
        <v>0</v>
      </c>
      <c r="S2237" s="8">
        <f>SUM(AS2237,AT2237)</f>
        <v>0</v>
      </c>
      <c r="T2237" s="8">
        <f>SUM(AU2237)</f>
        <v>101</v>
      </c>
      <c r="U2237" s="8">
        <f>SUM(AV2237)</f>
        <v>0</v>
      </c>
      <c r="V2237" s="16"/>
      <c r="W2237" s="8">
        <f>(X2237+AD2237)</f>
        <v>0</v>
      </c>
      <c r="X2237" s="8">
        <f>SUM(Y2237:AB2237)</f>
        <v>0</v>
      </c>
      <c r="Y2237" s="8">
        <v>0</v>
      </c>
      <c r="Z2237" s="8">
        <f>0</f>
        <v>0</v>
      </c>
      <c r="AA2237" s="8">
        <f>SUM(AZ2237,BB2237)</f>
        <v>0</v>
      </c>
      <c r="AB2237" s="8">
        <f>SUM(BC2237,BD2237)</f>
        <v>0</v>
      </c>
      <c r="AC2237" s="8">
        <f>COUNTIF(BC2237:BD2237,"&gt;0")</f>
        <v>0</v>
      </c>
      <c r="AD2237" s="8">
        <f>SUM(AE2237:AI2237)</f>
        <v>0</v>
      </c>
      <c r="AE2237" s="8">
        <v>0</v>
      </c>
      <c r="AF2237" s="8">
        <v>0</v>
      </c>
      <c r="AG2237" s="8">
        <v>0</v>
      </c>
      <c r="AH2237" s="8">
        <v>0</v>
      </c>
      <c r="AI2237" s="8">
        <f>SUM(BA2237)</f>
        <v>0</v>
      </c>
      <c r="AJ2237" s="16"/>
      <c r="AK2237" s="15">
        <v>0</v>
      </c>
      <c r="AL2237" s="15">
        <v>0</v>
      </c>
      <c r="AM2237" s="15">
        <v>0</v>
      </c>
      <c r="AN2237" s="15">
        <v>0</v>
      </c>
      <c r="AO2237" s="15">
        <v>0</v>
      </c>
      <c r="AP2237" s="15">
        <v>0</v>
      </c>
      <c r="AQ2237" s="15">
        <v>0</v>
      </c>
      <c r="AR2237" s="15">
        <v>0</v>
      </c>
      <c r="AS2237" s="15">
        <v>0</v>
      </c>
      <c r="AT2237" s="15">
        <v>0</v>
      </c>
      <c r="AU2237" s="15">
        <v>101</v>
      </c>
      <c r="AV2237" s="15">
        <v>0</v>
      </c>
      <c r="AW2237" s="15">
        <v>0</v>
      </c>
      <c r="AX2237" s="15">
        <v>0</v>
      </c>
      <c r="AY2237" s="29"/>
      <c r="AZ2237" s="33">
        <v>0</v>
      </c>
      <c r="BA2237" s="33">
        <v>0</v>
      </c>
      <c r="BB2237" s="33">
        <v>0</v>
      </c>
      <c r="BC2237" s="33">
        <v>0</v>
      </c>
      <c r="BD2237" s="33">
        <v>0</v>
      </c>
    </row>
    <row r="2238" spans="1:56" x14ac:dyDescent="0.25">
      <c r="A2238" s="51" t="s">
        <v>9434</v>
      </c>
      <c r="B2238" s="33" t="str">
        <f>CONCATENATE(G2238,"-",H2238,"-",I2238)</f>
        <v>999928098-Junior--63kg</v>
      </c>
      <c r="C2238" s="42" t="s">
        <v>391</v>
      </c>
      <c r="D2238" s="42" t="s">
        <v>9258</v>
      </c>
      <c r="E2238" s="42" t="s">
        <v>11</v>
      </c>
      <c r="F2238" s="42" t="s">
        <v>367</v>
      </c>
      <c r="G2238" s="42">
        <v>999928098</v>
      </c>
      <c r="H2238" s="8" t="s">
        <v>14</v>
      </c>
      <c r="I2238" s="42" t="s">
        <v>4705</v>
      </c>
      <c r="J2238" s="8">
        <f>(M2238-K2238)+W2238</f>
        <v>60</v>
      </c>
      <c r="K2238" s="8">
        <f>M2238/2</f>
        <v>0</v>
      </c>
      <c r="L2238" s="9"/>
      <c r="M2238" s="8">
        <f>SUM(N2238,O2238,P2238,Q2238,S2238,T2238,U2238)</f>
        <v>0</v>
      </c>
      <c r="N2238" s="8">
        <f>SUM(AX2238)</f>
        <v>0</v>
      </c>
      <c r="O2238" s="8">
        <v>0</v>
      </c>
      <c r="P2238" s="8">
        <f>SUM(AO2238,AW2238)</f>
        <v>0</v>
      </c>
      <c r="Q2238" s="8">
        <f>SUM(AK2238,AL2238,AM2238,AN2238,AP2238,AQ2238,AR2238,AO2238)</f>
        <v>0</v>
      </c>
      <c r="R2238" s="8">
        <f>COUNTIF(AK2238:AR2238, "&gt;0")</f>
        <v>0</v>
      </c>
      <c r="S2238" s="8">
        <f>SUM(AS2238,AT2238)</f>
        <v>0</v>
      </c>
      <c r="T2238" s="8">
        <f>SUM(AU2238)</f>
        <v>0</v>
      </c>
      <c r="U2238" s="8">
        <f>SUM(AV2238)</f>
        <v>0</v>
      </c>
      <c r="V2238" s="9"/>
      <c r="W2238" s="8">
        <f>(X2238+AD2238)</f>
        <v>60</v>
      </c>
      <c r="X2238" s="8">
        <f>SUM(Y2238:AB2238)</f>
        <v>60</v>
      </c>
      <c r="Y2238" s="8">
        <v>0</v>
      </c>
      <c r="Z2238" s="8">
        <f>0</f>
        <v>0</v>
      </c>
      <c r="AA2238" s="8">
        <f>SUM(AZ2238,BB2238)</f>
        <v>0</v>
      </c>
      <c r="AB2238" s="8">
        <f>SUM(BC2238,BD2238)</f>
        <v>60</v>
      </c>
      <c r="AC2238" s="8">
        <f>COUNTIF(BC2238:BD2238,"&gt;0")</f>
        <v>1</v>
      </c>
      <c r="AD2238" s="8">
        <f>SUM(AE2238:AI2238)</f>
        <v>0</v>
      </c>
      <c r="AE2238" s="8">
        <v>0</v>
      </c>
      <c r="AF2238" s="8">
        <v>0</v>
      </c>
      <c r="AG2238" s="8">
        <v>0</v>
      </c>
      <c r="AH2238" s="8">
        <v>0</v>
      </c>
      <c r="AI2238" s="8">
        <f>SUM(BA2238)</f>
        <v>0</v>
      </c>
      <c r="AJ2238" s="9"/>
      <c r="AK2238" s="8">
        <v>0</v>
      </c>
      <c r="AL2238" s="8">
        <v>0</v>
      </c>
      <c r="AM2238" s="8">
        <v>0</v>
      </c>
      <c r="AN2238" s="8">
        <v>0</v>
      </c>
      <c r="AO2238" s="8">
        <v>0</v>
      </c>
      <c r="AP2238" s="8">
        <v>0</v>
      </c>
      <c r="AQ2238" s="8">
        <v>0</v>
      </c>
      <c r="AR2238" s="8">
        <v>0</v>
      </c>
      <c r="AS2238" s="8">
        <v>0</v>
      </c>
      <c r="AT2238" s="8">
        <v>0</v>
      </c>
      <c r="AU2238" s="8">
        <v>0</v>
      </c>
      <c r="AV2238" s="8">
        <v>0</v>
      </c>
      <c r="AW2238" s="8">
        <v>0</v>
      </c>
      <c r="AX2238" s="8">
        <v>0</v>
      </c>
      <c r="AY2238" s="30"/>
      <c r="AZ2238" s="33">
        <v>0</v>
      </c>
      <c r="BA2238" s="33">
        <v>0</v>
      </c>
      <c r="BB2238" s="33">
        <v>0</v>
      </c>
      <c r="BC2238" s="33">
        <v>60</v>
      </c>
      <c r="BD2238" s="33">
        <v>0</v>
      </c>
    </row>
    <row r="2239" spans="1:56" x14ac:dyDescent="0.25">
      <c r="A2239" s="51" t="s">
        <v>9177</v>
      </c>
      <c r="B2239" s="33" t="str">
        <f>CONCATENATE(G2239,"-",H2239,"-",I2239)</f>
        <v>999933594-Junior--63kg</v>
      </c>
      <c r="C2239" s="15" t="s">
        <v>5218</v>
      </c>
      <c r="D2239" s="15" t="s">
        <v>86</v>
      </c>
      <c r="E2239" s="15" t="s">
        <v>11</v>
      </c>
      <c r="F2239" s="15" t="s">
        <v>367</v>
      </c>
      <c r="G2239" s="15">
        <v>999933594</v>
      </c>
      <c r="H2239" s="8" t="s">
        <v>14</v>
      </c>
      <c r="I2239" s="21" t="s">
        <v>4705</v>
      </c>
      <c r="J2239" s="8">
        <f>(M2239-K2239)+W2239</f>
        <v>50</v>
      </c>
      <c r="K2239" s="8">
        <f>M2239/2</f>
        <v>0</v>
      </c>
      <c r="L2239" s="9"/>
      <c r="M2239" s="8">
        <f>SUM(N2239,O2239,P2239,Q2239,S2239,T2239,U2239)</f>
        <v>0</v>
      </c>
      <c r="N2239" s="8">
        <f>SUM(AX2239)</f>
        <v>0</v>
      </c>
      <c r="O2239" s="8">
        <v>0</v>
      </c>
      <c r="P2239" s="8">
        <f>SUM(AO2239,AW2239)</f>
        <v>0</v>
      </c>
      <c r="Q2239" s="8">
        <f>SUM(AK2239,AL2239,AM2239,AN2239,AP2239,AQ2239,AR2239,AO2239)</f>
        <v>0</v>
      </c>
      <c r="R2239" s="8">
        <f>COUNTIF(AK2239:AR2239, "&gt;0")</f>
        <v>0</v>
      </c>
      <c r="S2239" s="8">
        <f>SUM(AS2239,AT2239)</f>
        <v>0</v>
      </c>
      <c r="T2239" s="8">
        <f>SUM(AU2239)</f>
        <v>0</v>
      </c>
      <c r="U2239" s="8">
        <f>SUM(AV2239)</f>
        <v>0</v>
      </c>
      <c r="V2239" s="9"/>
      <c r="W2239" s="8">
        <f>(X2239+AD2239)</f>
        <v>50</v>
      </c>
      <c r="X2239" s="8">
        <f>SUM(Y2239:AB2239)</f>
        <v>50</v>
      </c>
      <c r="Y2239" s="8">
        <v>0</v>
      </c>
      <c r="Z2239" s="8">
        <f>0</f>
        <v>0</v>
      </c>
      <c r="AA2239" s="8">
        <f>SUM(AZ2239,BB2239)</f>
        <v>50</v>
      </c>
      <c r="AB2239" s="8">
        <f>SUM(BC2239,BD2239)</f>
        <v>0</v>
      </c>
      <c r="AC2239" s="8">
        <f>COUNTIF(BC2239:BD2239,"&gt;0")</f>
        <v>0</v>
      </c>
      <c r="AD2239" s="8">
        <f>SUM(AE2239:AI2239)</f>
        <v>0</v>
      </c>
      <c r="AE2239" s="8">
        <v>0</v>
      </c>
      <c r="AF2239" s="8">
        <v>0</v>
      </c>
      <c r="AG2239" s="8">
        <v>0</v>
      </c>
      <c r="AH2239" s="8">
        <v>0</v>
      </c>
      <c r="AI2239" s="8">
        <f>SUM(BA2239)</f>
        <v>0</v>
      </c>
      <c r="AJ2239" s="9"/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0</v>
      </c>
      <c r="AQ2239" s="8">
        <v>0</v>
      </c>
      <c r="AR2239" s="8">
        <v>0</v>
      </c>
      <c r="AS2239" s="8">
        <v>0</v>
      </c>
      <c r="AT2239" s="8">
        <v>0</v>
      </c>
      <c r="AU2239" s="8">
        <v>0</v>
      </c>
      <c r="AV2239" s="8">
        <v>0</v>
      </c>
      <c r="AW2239" s="8">
        <v>0</v>
      </c>
      <c r="AX2239" s="8">
        <v>0</v>
      </c>
      <c r="AY2239" s="30"/>
      <c r="AZ2239" s="33">
        <v>0</v>
      </c>
      <c r="BA2239" s="33">
        <v>0</v>
      </c>
      <c r="BB2239" s="33">
        <v>50</v>
      </c>
      <c r="BC2239" s="33">
        <v>0</v>
      </c>
      <c r="BD2239" s="33">
        <v>0</v>
      </c>
    </row>
    <row r="2240" spans="1:56" x14ac:dyDescent="0.25">
      <c r="A2240" s="51" t="s">
        <v>9433</v>
      </c>
      <c r="B2240" s="33" t="str">
        <f>CONCATENATE(G2240,"-",H2240,"-",I2240)</f>
        <v>999934777-Junior--63kg</v>
      </c>
      <c r="C2240" s="42" t="s">
        <v>9259</v>
      </c>
      <c r="D2240" s="42" t="s">
        <v>4354</v>
      </c>
      <c r="E2240" s="42" t="s">
        <v>11</v>
      </c>
      <c r="F2240" s="42" t="s">
        <v>367</v>
      </c>
      <c r="G2240" s="42">
        <v>999934777</v>
      </c>
      <c r="H2240" s="8" t="s">
        <v>14</v>
      </c>
      <c r="I2240" s="42" t="s">
        <v>4705</v>
      </c>
      <c r="J2240" s="8">
        <f>(M2240-K2240)+W2240</f>
        <v>45</v>
      </c>
      <c r="K2240" s="8">
        <f>M2240/2</f>
        <v>0</v>
      </c>
      <c r="L2240" s="9"/>
      <c r="M2240" s="8">
        <f>SUM(N2240,O2240,P2240,Q2240,S2240,T2240,U2240)</f>
        <v>0</v>
      </c>
      <c r="N2240" s="8">
        <f>SUM(AX2240)</f>
        <v>0</v>
      </c>
      <c r="O2240" s="8">
        <v>0</v>
      </c>
      <c r="P2240" s="8">
        <f>SUM(AO2240,AW2240)</f>
        <v>0</v>
      </c>
      <c r="Q2240" s="8">
        <f>SUM(AK2240,AL2240,AM2240,AN2240,AP2240,AQ2240,AR2240,AO2240)</f>
        <v>0</v>
      </c>
      <c r="R2240" s="8">
        <f>COUNTIF(AK2240:AR2240, "&gt;0")</f>
        <v>0</v>
      </c>
      <c r="S2240" s="8">
        <f>SUM(AS2240,AT2240)</f>
        <v>0</v>
      </c>
      <c r="T2240" s="8">
        <f>SUM(AU2240)</f>
        <v>0</v>
      </c>
      <c r="U2240" s="8">
        <f>SUM(AV2240)</f>
        <v>0</v>
      </c>
      <c r="V2240" s="9"/>
      <c r="W2240" s="8">
        <f>(X2240+AD2240)</f>
        <v>45</v>
      </c>
      <c r="X2240" s="8">
        <f>SUM(Y2240:AB2240)</f>
        <v>45</v>
      </c>
      <c r="Y2240" s="8">
        <v>0</v>
      </c>
      <c r="Z2240" s="8">
        <f>0</f>
        <v>0</v>
      </c>
      <c r="AA2240" s="8">
        <f>SUM(AZ2240,BB2240)</f>
        <v>0</v>
      </c>
      <c r="AB2240" s="8">
        <f>SUM(BC2240,BD2240)</f>
        <v>45</v>
      </c>
      <c r="AC2240" s="8">
        <f>COUNTIF(BC2240:BD2240,"&gt;0")</f>
        <v>1</v>
      </c>
      <c r="AD2240" s="8">
        <f>SUM(AE2240:AI2240)</f>
        <v>0</v>
      </c>
      <c r="AE2240" s="8">
        <v>0</v>
      </c>
      <c r="AF2240" s="8">
        <v>0</v>
      </c>
      <c r="AG2240" s="8">
        <v>0</v>
      </c>
      <c r="AH2240" s="8">
        <v>0</v>
      </c>
      <c r="AI2240" s="8">
        <f>SUM(BA2240)</f>
        <v>0</v>
      </c>
      <c r="AJ2240" s="9"/>
      <c r="AK2240" s="8">
        <v>0</v>
      </c>
      <c r="AL2240" s="8">
        <v>0</v>
      </c>
      <c r="AM2240" s="8">
        <v>0</v>
      </c>
      <c r="AN2240" s="8">
        <v>0</v>
      </c>
      <c r="AO2240" s="8">
        <v>0</v>
      </c>
      <c r="AP2240" s="8">
        <v>0</v>
      </c>
      <c r="AQ2240" s="8">
        <v>0</v>
      </c>
      <c r="AR2240" s="8">
        <v>0</v>
      </c>
      <c r="AS2240" s="8">
        <v>0</v>
      </c>
      <c r="AT2240" s="8">
        <v>0</v>
      </c>
      <c r="AU2240" s="8">
        <v>0</v>
      </c>
      <c r="AV2240" s="8">
        <v>0</v>
      </c>
      <c r="AW2240" s="8">
        <v>0</v>
      </c>
      <c r="AX2240" s="8">
        <v>0</v>
      </c>
      <c r="AY2240" s="30"/>
      <c r="AZ2240" s="33">
        <v>0</v>
      </c>
      <c r="BA2240" s="33">
        <v>0</v>
      </c>
      <c r="BB2240" s="33">
        <v>0</v>
      </c>
      <c r="BC2240" s="33">
        <v>45</v>
      </c>
      <c r="BD2240" s="33">
        <v>0</v>
      </c>
    </row>
    <row r="2241" spans="1:56" x14ac:dyDescent="0.25">
      <c r="A2241" s="51" t="s">
        <v>6831</v>
      </c>
      <c r="B2241" s="33" t="str">
        <f>CONCATENATE(G2241,"-",H2241,"-",I2241)</f>
        <v>999930567-Junior--63kg</v>
      </c>
      <c r="C2241" s="15" t="s">
        <v>44</v>
      </c>
      <c r="D2241" s="15" t="s">
        <v>2365</v>
      </c>
      <c r="E2241" s="15" t="s">
        <v>11</v>
      </c>
      <c r="F2241" s="15" t="s">
        <v>367</v>
      </c>
      <c r="G2241" s="15">
        <v>999930567</v>
      </c>
      <c r="H2241" s="8" t="s">
        <v>14</v>
      </c>
      <c r="I2241" s="18" t="s">
        <v>4705</v>
      </c>
      <c r="J2241" s="8">
        <f>(M2241-K2241)+W2241</f>
        <v>38</v>
      </c>
      <c r="K2241" s="8">
        <f>M2241/2</f>
        <v>38</v>
      </c>
      <c r="L2241" s="16"/>
      <c r="M2241" s="8">
        <f>SUM(N2241,O2241,P2241,Q2241,S2241,T2241,U2241)</f>
        <v>76</v>
      </c>
      <c r="N2241" s="8">
        <f>SUM(AX2241)</f>
        <v>0</v>
      </c>
      <c r="O2241" s="8">
        <v>0</v>
      </c>
      <c r="P2241" s="8">
        <f>SUM(AO2241,AW2241)</f>
        <v>0</v>
      </c>
      <c r="Q2241" s="8">
        <f>SUM(AK2241,AL2241,AM2241,AN2241,AP2241,AQ2241,AR2241,AO2241)</f>
        <v>0</v>
      </c>
      <c r="R2241" s="8">
        <f>COUNTIF(AK2241:AR2241, "&gt;0")</f>
        <v>0</v>
      </c>
      <c r="S2241" s="8">
        <f>SUM(AS2241,AT2241)</f>
        <v>0</v>
      </c>
      <c r="T2241" s="8">
        <f>SUM(AU2241)</f>
        <v>76</v>
      </c>
      <c r="U2241" s="8">
        <f>SUM(AV2241)</f>
        <v>0</v>
      </c>
      <c r="V2241" s="16"/>
      <c r="W2241" s="8">
        <f>(X2241+AD2241)</f>
        <v>0</v>
      </c>
      <c r="X2241" s="8">
        <f>SUM(Y2241:AB2241)</f>
        <v>0</v>
      </c>
      <c r="Y2241" s="8">
        <v>0</v>
      </c>
      <c r="Z2241" s="8">
        <f>0</f>
        <v>0</v>
      </c>
      <c r="AA2241" s="8">
        <f>SUM(AZ2241,BB2241)</f>
        <v>0</v>
      </c>
      <c r="AB2241" s="8">
        <f>SUM(BC2241,BD2241)</f>
        <v>0</v>
      </c>
      <c r="AC2241" s="8">
        <f>COUNTIF(BC2241:BD2241,"&gt;0")</f>
        <v>0</v>
      </c>
      <c r="AD2241" s="8">
        <f>SUM(AE2241:AI2241)</f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f>SUM(BA2241)</f>
        <v>0</v>
      </c>
      <c r="AJ2241" s="16"/>
      <c r="AK2241" s="15">
        <v>0</v>
      </c>
      <c r="AL2241" s="15">
        <v>0</v>
      </c>
      <c r="AM2241" s="15">
        <v>0</v>
      </c>
      <c r="AN2241" s="15">
        <v>0</v>
      </c>
      <c r="AO2241" s="15">
        <v>0</v>
      </c>
      <c r="AP2241" s="15">
        <v>0</v>
      </c>
      <c r="AQ2241" s="15">
        <v>0</v>
      </c>
      <c r="AR2241" s="15">
        <v>0</v>
      </c>
      <c r="AS2241" s="15">
        <v>0</v>
      </c>
      <c r="AT2241" s="15">
        <v>0</v>
      </c>
      <c r="AU2241" s="15">
        <v>76</v>
      </c>
      <c r="AV2241" s="15">
        <v>0</v>
      </c>
      <c r="AW2241" s="15">
        <v>0</v>
      </c>
      <c r="AX2241" s="15">
        <v>0</v>
      </c>
      <c r="AY2241" s="29"/>
      <c r="AZ2241" s="33">
        <v>0</v>
      </c>
      <c r="BA2241" s="33">
        <v>0</v>
      </c>
      <c r="BB2241" s="33">
        <v>0</v>
      </c>
      <c r="BC2241" s="33">
        <v>0</v>
      </c>
      <c r="BD2241" s="33">
        <v>0</v>
      </c>
    </row>
    <row r="2242" spans="1:56" x14ac:dyDescent="0.25">
      <c r="A2242" s="51" t="s">
        <v>6832</v>
      </c>
      <c r="B2242" s="33" t="str">
        <f>CONCATENATE(G2242,"-",H2242,"-",I2242)</f>
        <v>999917410-Junior--63kg</v>
      </c>
      <c r="C2242" s="8" t="s">
        <v>541</v>
      </c>
      <c r="D2242" s="8" t="s">
        <v>542</v>
      </c>
      <c r="E2242" s="8" t="s">
        <v>11</v>
      </c>
      <c r="F2242" s="8" t="s">
        <v>367</v>
      </c>
      <c r="G2242" s="8">
        <v>999917410</v>
      </c>
      <c r="H2242" s="8" t="s">
        <v>14</v>
      </c>
      <c r="I2242" s="18" t="s">
        <v>4705</v>
      </c>
      <c r="J2242" s="8">
        <f>(M2242-K2242)+W2242</f>
        <v>30</v>
      </c>
      <c r="K2242" s="8"/>
      <c r="L2242" s="9"/>
      <c r="M2242" s="8">
        <f>SUM(N2242,O2242,P2242,Q2242,S2242,T2242,U2242)</f>
        <v>30</v>
      </c>
      <c r="N2242" s="8">
        <f>SUM(AX2242)</f>
        <v>0</v>
      </c>
      <c r="O2242" s="8">
        <v>0</v>
      </c>
      <c r="P2242" s="8">
        <f>SUM(AO2242,AW2242)</f>
        <v>0</v>
      </c>
      <c r="Q2242" s="8">
        <f>SUM(AK2242,AL2242,AM2242,AN2242,AP2242,AQ2242,AR2242,AO2242)</f>
        <v>30</v>
      </c>
      <c r="R2242" s="8">
        <f>COUNTIF(AK2242:AR2242, "&gt;0")</f>
        <v>1</v>
      </c>
      <c r="S2242" s="8">
        <f>SUM(AS2242,AT2242)</f>
        <v>0</v>
      </c>
      <c r="T2242" s="8">
        <f>SUM(AU2242)</f>
        <v>0</v>
      </c>
      <c r="U2242" s="8">
        <f>SUM(AV2242)</f>
        <v>0</v>
      </c>
      <c r="V2242" s="9"/>
      <c r="W2242" s="8">
        <f>(X2242+AD2242)</f>
        <v>0</v>
      </c>
      <c r="X2242" s="8">
        <f>SUM(Y2242:AB2242)</f>
        <v>0</v>
      </c>
      <c r="Y2242" s="8">
        <v>0</v>
      </c>
      <c r="Z2242" s="8">
        <f>0</f>
        <v>0</v>
      </c>
      <c r="AA2242" s="8">
        <f>SUM(AZ2242,BB2242)</f>
        <v>0</v>
      </c>
      <c r="AB2242" s="8">
        <f>SUM(BC2242,BD2242)</f>
        <v>0</v>
      </c>
      <c r="AC2242" s="8">
        <f>COUNTIF(BC2242:BD2242,"&gt;0")</f>
        <v>0</v>
      </c>
      <c r="AD2242" s="8">
        <f>SUM(AE2242:AI2242)</f>
        <v>0</v>
      </c>
      <c r="AE2242" s="8">
        <v>0</v>
      </c>
      <c r="AF2242" s="8">
        <v>0</v>
      </c>
      <c r="AG2242" s="8">
        <v>0</v>
      </c>
      <c r="AH2242" s="8">
        <v>0</v>
      </c>
      <c r="AI2242" s="8">
        <f>SUM(BA2242)</f>
        <v>0</v>
      </c>
      <c r="AJ2242" s="9"/>
      <c r="AK2242" s="8">
        <v>30</v>
      </c>
      <c r="AL2242" s="8">
        <v>0</v>
      </c>
      <c r="AM2242" s="8">
        <v>0</v>
      </c>
      <c r="AN2242" s="8">
        <v>0</v>
      </c>
      <c r="AO2242" s="8">
        <v>0</v>
      </c>
      <c r="AP2242" s="8">
        <v>0</v>
      </c>
      <c r="AQ2242" s="8">
        <v>0</v>
      </c>
      <c r="AR2242" s="8">
        <v>0</v>
      </c>
      <c r="AS2242" s="8">
        <v>0</v>
      </c>
      <c r="AT2242" s="8">
        <v>0</v>
      </c>
      <c r="AU2242" s="15">
        <v>0</v>
      </c>
      <c r="AV2242" s="15">
        <v>0</v>
      </c>
      <c r="AW2242" s="15">
        <v>0</v>
      </c>
      <c r="AX2242" s="15">
        <v>0</v>
      </c>
      <c r="AY2242" s="29"/>
      <c r="AZ2242" s="33">
        <v>0</v>
      </c>
      <c r="BA2242" s="33">
        <v>0</v>
      </c>
      <c r="BB2242" s="33">
        <v>0</v>
      </c>
      <c r="BC2242" s="33">
        <v>0</v>
      </c>
      <c r="BD2242" s="33">
        <v>0</v>
      </c>
    </row>
    <row r="2243" spans="1:56" x14ac:dyDescent="0.25">
      <c r="A2243" s="51" t="s">
        <v>6833</v>
      </c>
      <c r="B2243" s="33" t="str">
        <f>CONCATENATE(G2243,"-",H2243,"-",I2243)</f>
        <v>999927329-Junior--63kg</v>
      </c>
      <c r="C2243" s="15" t="s">
        <v>136</v>
      </c>
      <c r="D2243" s="15" t="s">
        <v>1670</v>
      </c>
      <c r="E2243" s="15" t="s">
        <v>11</v>
      </c>
      <c r="F2243" s="15" t="s">
        <v>367</v>
      </c>
      <c r="G2243" s="15">
        <v>999927329</v>
      </c>
      <c r="H2243" s="8" t="s">
        <v>14</v>
      </c>
      <c r="I2243" s="18" t="s">
        <v>4705</v>
      </c>
      <c r="J2243" s="8">
        <f>(M2243-K2243)+W2243</f>
        <v>30</v>
      </c>
      <c r="K2243" s="15"/>
      <c r="L2243" s="9"/>
      <c r="M2243" s="8">
        <f>SUM(N2243,O2243,P2243,Q2243,S2243,T2243,U2243)</f>
        <v>30</v>
      </c>
      <c r="N2243" s="8">
        <f>SUM(AX2243)</f>
        <v>0</v>
      </c>
      <c r="O2243" s="8">
        <v>0</v>
      </c>
      <c r="P2243" s="8">
        <f>SUM(AO2243,AW2243)</f>
        <v>0</v>
      </c>
      <c r="Q2243" s="8">
        <f>SUM(AK2243,AL2243,AM2243,AN2243,AP2243,AQ2243,AR2243,AO2243)</f>
        <v>30</v>
      </c>
      <c r="R2243" s="8">
        <f>COUNTIF(AK2243:AR2243, "&gt;0")</f>
        <v>1</v>
      </c>
      <c r="S2243" s="8">
        <f>SUM(AS2243,AT2243)</f>
        <v>0</v>
      </c>
      <c r="T2243" s="8">
        <f>SUM(AU2243)</f>
        <v>0</v>
      </c>
      <c r="U2243" s="8">
        <f>SUM(AV2243)</f>
        <v>0</v>
      </c>
      <c r="V2243" s="9"/>
      <c r="W2243" s="8">
        <f>(X2243+AD2243)</f>
        <v>0</v>
      </c>
      <c r="X2243" s="8">
        <f>SUM(Y2243:AB2243)</f>
        <v>0</v>
      </c>
      <c r="Y2243" s="8">
        <v>0</v>
      </c>
      <c r="Z2243" s="8">
        <f>0</f>
        <v>0</v>
      </c>
      <c r="AA2243" s="8">
        <f>SUM(AZ2243,BB2243)</f>
        <v>0</v>
      </c>
      <c r="AB2243" s="8">
        <f>SUM(BC2243,BD2243)</f>
        <v>0</v>
      </c>
      <c r="AC2243" s="8">
        <f>COUNTIF(BC2243:BD2243,"&gt;0")</f>
        <v>0</v>
      </c>
      <c r="AD2243" s="8">
        <f>SUM(AE2243:AI2243)</f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f>SUM(BA2243)</f>
        <v>0</v>
      </c>
      <c r="AJ2243" s="9"/>
      <c r="AK2243" s="8">
        <v>0</v>
      </c>
      <c r="AL2243" s="8">
        <v>0</v>
      </c>
      <c r="AM2243" s="8">
        <v>0</v>
      </c>
      <c r="AN2243" s="8">
        <v>30</v>
      </c>
      <c r="AO2243" s="8">
        <v>0</v>
      </c>
      <c r="AP2243" s="8">
        <v>0</v>
      </c>
      <c r="AQ2243" s="8">
        <v>0</v>
      </c>
      <c r="AR2243" s="8">
        <v>0</v>
      </c>
      <c r="AS2243" s="8">
        <v>0</v>
      </c>
      <c r="AT2243" s="8">
        <v>0</v>
      </c>
      <c r="AU2243" s="15">
        <v>0</v>
      </c>
      <c r="AV2243" s="15">
        <v>0</v>
      </c>
      <c r="AW2243" s="15">
        <v>0</v>
      </c>
      <c r="AX2243" s="15">
        <v>0</v>
      </c>
      <c r="AY2243" s="29"/>
      <c r="AZ2243" s="33">
        <v>0</v>
      </c>
      <c r="BA2243" s="33">
        <v>0</v>
      </c>
      <c r="BB2243" s="33">
        <v>0</v>
      </c>
      <c r="BC2243" s="33">
        <v>0</v>
      </c>
      <c r="BD2243" s="33">
        <v>0</v>
      </c>
    </row>
    <row r="2244" spans="1:56" x14ac:dyDescent="0.25">
      <c r="A2244" s="51" t="s">
        <v>6834</v>
      </c>
      <c r="B2244" s="33" t="str">
        <f>CONCATENATE(G2244,"-",H2244,"-",I2244)</f>
        <v>999932310-Junior--63kg</v>
      </c>
      <c r="C2244" s="15" t="s">
        <v>3941</v>
      </c>
      <c r="D2244" s="15" t="s">
        <v>3942</v>
      </c>
      <c r="E2244" s="15" t="s">
        <v>11</v>
      </c>
      <c r="F2244" s="15" t="s">
        <v>367</v>
      </c>
      <c r="G2244" s="15">
        <v>999932310</v>
      </c>
      <c r="H2244" s="8" t="s">
        <v>14</v>
      </c>
      <c r="I2244" s="18" t="s">
        <v>4705</v>
      </c>
      <c r="J2244" s="8">
        <f>(M2244-K2244)+W2244</f>
        <v>15</v>
      </c>
      <c r="K2244" s="8">
        <f>M2244/2</f>
        <v>15</v>
      </c>
      <c r="L2244" s="9"/>
      <c r="M2244" s="8">
        <f>SUM(N2244,O2244,P2244,Q2244,S2244,T2244,U2244)</f>
        <v>30</v>
      </c>
      <c r="N2244" s="8">
        <f>SUM(AX2244)</f>
        <v>0</v>
      </c>
      <c r="O2244" s="8">
        <v>0</v>
      </c>
      <c r="P2244" s="8">
        <f>SUM(AO2244,AW2244)</f>
        <v>0</v>
      </c>
      <c r="Q2244" s="8">
        <f>SUM(AK2244,AL2244,AM2244,AN2244,AP2244,AQ2244,AR2244,AO2244)</f>
        <v>30</v>
      </c>
      <c r="R2244" s="8">
        <f>COUNTIF(AK2244:AR2244, "&gt;0")</f>
        <v>1</v>
      </c>
      <c r="S2244" s="8">
        <f>SUM(AS2244,AT2244)</f>
        <v>0</v>
      </c>
      <c r="T2244" s="8">
        <f>SUM(AU2244)</f>
        <v>0</v>
      </c>
      <c r="U2244" s="8">
        <f>SUM(AV2244)</f>
        <v>0</v>
      </c>
      <c r="V2244" s="9"/>
      <c r="W2244" s="8">
        <f>(X2244+AD2244)</f>
        <v>0</v>
      </c>
      <c r="X2244" s="8">
        <f>SUM(Y2244:AB2244)</f>
        <v>0</v>
      </c>
      <c r="Y2244" s="8">
        <v>0</v>
      </c>
      <c r="Z2244" s="8">
        <f>0</f>
        <v>0</v>
      </c>
      <c r="AA2244" s="8">
        <f>SUM(AZ2244,BB2244)</f>
        <v>0</v>
      </c>
      <c r="AB2244" s="8">
        <f>SUM(BC2244,BD2244)</f>
        <v>0</v>
      </c>
      <c r="AC2244" s="8">
        <f>COUNTIF(BC2244:BD2244,"&gt;0")</f>
        <v>0</v>
      </c>
      <c r="AD2244" s="8">
        <f>SUM(AE2244:AI2244)</f>
        <v>0</v>
      </c>
      <c r="AE2244" s="8">
        <v>0</v>
      </c>
      <c r="AF2244" s="8">
        <v>0</v>
      </c>
      <c r="AG2244" s="8">
        <v>0</v>
      </c>
      <c r="AH2244" s="8">
        <v>0</v>
      </c>
      <c r="AI2244" s="8">
        <f>SUM(BA2244)</f>
        <v>0</v>
      </c>
      <c r="AJ2244" s="9"/>
      <c r="AK2244" s="8">
        <v>0</v>
      </c>
      <c r="AL2244" s="8">
        <v>0</v>
      </c>
      <c r="AM2244" s="8">
        <v>0</v>
      </c>
      <c r="AN2244" s="8">
        <v>30</v>
      </c>
      <c r="AO2244" s="8">
        <v>0</v>
      </c>
      <c r="AP2244" s="8">
        <v>0</v>
      </c>
      <c r="AQ2244" s="8">
        <v>0</v>
      </c>
      <c r="AR2244" s="8">
        <v>0</v>
      </c>
      <c r="AS2244" s="8">
        <v>0</v>
      </c>
      <c r="AT2244" s="8">
        <v>0</v>
      </c>
      <c r="AU2244" s="15">
        <v>0</v>
      </c>
      <c r="AV2244" s="15">
        <v>0</v>
      </c>
      <c r="AW2244" s="15">
        <v>0</v>
      </c>
      <c r="AX2244" s="15">
        <v>0</v>
      </c>
      <c r="AY2244" s="29"/>
      <c r="AZ2244" s="33">
        <v>0</v>
      </c>
      <c r="BA2244" s="33">
        <v>0</v>
      </c>
      <c r="BB2244" s="33">
        <v>0</v>
      </c>
      <c r="BC2244" s="33">
        <v>0</v>
      </c>
      <c r="BD2244" s="33">
        <v>0</v>
      </c>
    </row>
    <row r="2245" spans="1:56" x14ac:dyDescent="0.25">
      <c r="A2245" s="51" t="s">
        <v>9598</v>
      </c>
      <c r="B2245" s="33" t="str">
        <f>CONCATENATE(G2245,"-",H2245,"-",I2245)</f>
        <v xml:space="preserve">999933942-Junior--63kg </v>
      </c>
      <c r="C2245" s="15" t="s">
        <v>1395</v>
      </c>
      <c r="D2245" s="15" t="s">
        <v>9366</v>
      </c>
      <c r="E2245" s="15" t="s">
        <v>11</v>
      </c>
      <c r="F2245" s="15" t="s">
        <v>367</v>
      </c>
      <c r="G2245" s="15">
        <v>999933942</v>
      </c>
      <c r="H2245" s="8" t="s">
        <v>14</v>
      </c>
      <c r="I2245" s="15" t="s">
        <v>9364</v>
      </c>
      <c r="J2245" s="8">
        <f>(M2245-K2245)+W2245</f>
        <v>60</v>
      </c>
      <c r="K2245" s="8">
        <f>M2245/2</f>
        <v>0</v>
      </c>
      <c r="L2245" s="9"/>
      <c r="M2245" s="8">
        <f>SUM(N2245,O2245,P2245,Q2245,S2245,T2245,U2245)</f>
        <v>0</v>
      </c>
      <c r="N2245" s="8">
        <f>SUM(AX2245)</f>
        <v>0</v>
      </c>
      <c r="O2245" s="8">
        <v>0</v>
      </c>
      <c r="P2245" s="8">
        <f>SUM(AO2245,AW2245)</f>
        <v>0</v>
      </c>
      <c r="Q2245" s="8">
        <f>SUM(AK2245,AL2245,AM2245,AN2245,AP2245,AQ2245,AR2245,AO2245)</f>
        <v>0</v>
      </c>
      <c r="R2245" s="8">
        <f>COUNTIF(AK2245:AR2245, "&gt;0")</f>
        <v>0</v>
      </c>
      <c r="S2245" s="8">
        <f>SUM(AS2245,AT2245)</f>
        <v>0</v>
      </c>
      <c r="T2245" s="8">
        <f>SUM(AU2245)</f>
        <v>0</v>
      </c>
      <c r="U2245" s="8">
        <f>SUM(AV2245)</f>
        <v>0</v>
      </c>
      <c r="V2245" s="9"/>
      <c r="W2245" s="8">
        <f>(X2245+AD2245)</f>
        <v>60</v>
      </c>
      <c r="X2245" s="8">
        <f>SUM(Y2245:AB2245)</f>
        <v>60</v>
      </c>
      <c r="Y2245" s="8">
        <v>0</v>
      </c>
      <c r="Z2245" s="8">
        <f>0</f>
        <v>0</v>
      </c>
      <c r="AA2245" s="8">
        <f>SUM(AZ2245,BB2245)</f>
        <v>0</v>
      </c>
      <c r="AB2245" s="8">
        <f>SUM(BC2245,BD2245)</f>
        <v>60</v>
      </c>
      <c r="AC2245" s="8">
        <f>COUNTIF(BC2245:BD2245,"&gt;0")</f>
        <v>1</v>
      </c>
      <c r="AD2245" s="8">
        <f>SUM(AE2245:AI2245)</f>
        <v>0</v>
      </c>
      <c r="AE2245" s="8">
        <v>0</v>
      </c>
      <c r="AF2245" s="8">
        <v>0</v>
      </c>
      <c r="AG2245" s="8">
        <v>0</v>
      </c>
      <c r="AH2245" s="8">
        <v>0</v>
      </c>
      <c r="AI2245" s="8">
        <f>SUM(BA2245)</f>
        <v>0</v>
      </c>
      <c r="AJ2245" s="9"/>
      <c r="AK2245" s="8">
        <v>0</v>
      </c>
      <c r="AL2245" s="8">
        <v>0</v>
      </c>
      <c r="AM2245" s="8">
        <v>0</v>
      </c>
      <c r="AN2245" s="8">
        <v>0</v>
      </c>
      <c r="AO2245" s="8">
        <v>0</v>
      </c>
      <c r="AP2245" s="8">
        <v>0</v>
      </c>
      <c r="AQ2245" s="8">
        <v>0</v>
      </c>
      <c r="AR2245" s="8">
        <v>0</v>
      </c>
      <c r="AS2245" s="8">
        <v>0</v>
      </c>
      <c r="AT2245" s="8">
        <v>0</v>
      </c>
      <c r="AU2245" s="8">
        <v>0</v>
      </c>
      <c r="AV2245" s="8">
        <v>0</v>
      </c>
      <c r="AW2245" s="8">
        <v>0</v>
      </c>
      <c r="AX2245" s="8">
        <v>0</v>
      </c>
      <c r="AY2245" s="30"/>
      <c r="AZ2245" s="33">
        <v>0</v>
      </c>
      <c r="BA2245" s="33">
        <v>0</v>
      </c>
      <c r="BB2245" s="33">
        <v>0</v>
      </c>
      <c r="BC2245" s="33">
        <v>0</v>
      </c>
      <c r="BD2245" s="33">
        <v>60</v>
      </c>
    </row>
    <row r="2246" spans="1:56" x14ac:dyDescent="0.25">
      <c r="A2246" s="51" t="s">
        <v>6836</v>
      </c>
      <c r="B2246" s="33" t="str">
        <f>CONCATENATE(G2246,"-",H2246,"-",I2246)</f>
        <v>999928092-Junior--73kg</v>
      </c>
      <c r="C2246" s="15" t="s">
        <v>537</v>
      </c>
      <c r="D2246" s="15" t="s">
        <v>536</v>
      </c>
      <c r="E2246" s="15" t="s">
        <v>11</v>
      </c>
      <c r="F2246" s="15" t="s">
        <v>367</v>
      </c>
      <c r="G2246" s="15">
        <v>999928092</v>
      </c>
      <c r="H2246" s="8" t="s">
        <v>14</v>
      </c>
      <c r="I2246" s="21" t="s">
        <v>4685</v>
      </c>
      <c r="J2246" s="8">
        <f>(M2246-K2246)+W2246</f>
        <v>105</v>
      </c>
      <c r="K2246" s="8">
        <f>M2246/2</f>
        <v>105</v>
      </c>
      <c r="L2246" s="9"/>
      <c r="M2246" s="8">
        <f>SUM(N2246,O2246,P2246,Q2246,S2246,T2246,U2246)</f>
        <v>210</v>
      </c>
      <c r="N2246" s="8">
        <f>SUM(AX2246)</f>
        <v>0</v>
      </c>
      <c r="O2246" s="8">
        <v>0</v>
      </c>
      <c r="P2246" s="8">
        <f>SUM(AO2246,AW2246)</f>
        <v>0</v>
      </c>
      <c r="Q2246" s="8">
        <f>SUM(AK2246,AL2246,AM2246,AN2246,AP2246,AQ2246,AR2246,AO2246)</f>
        <v>30</v>
      </c>
      <c r="R2246" s="8">
        <f>COUNTIF(AK2246:AR2246, "&gt;0")</f>
        <v>1</v>
      </c>
      <c r="S2246" s="8">
        <f>SUM(AS2246,AT2246)</f>
        <v>0</v>
      </c>
      <c r="T2246" s="8">
        <f>SUM(AU2246)</f>
        <v>180</v>
      </c>
      <c r="U2246" s="8">
        <f>SUM(AV2246)</f>
        <v>0</v>
      </c>
      <c r="V2246" s="9"/>
      <c r="W2246" s="8">
        <f>(X2246+AD2246)</f>
        <v>0</v>
      </c>
      <c r="X2246" s="8">
        <f>SUM(Y2246:AB2246)</f>
        <v>0</v>
      </c>
      <c r="Y2246" s="8">
        <v>0</v>
      </c>
      <c r="Z2246" s="8">
        <f>0</f>
        <v>0</v>
      </c>
      <c r="AA2246" s="8">
        <f>SUM(AZ2246,BB2246)</f>
        <v>0</v>
      </c>
      <c r="AB2246" s="8">
        <f>SUM(BC2246,BD2246)</f>
        <v>0</v>
      </c>
      <c r="AC2246" s="8">
        <f>COUNTIF(BC2246:BD2246,"&gt;0")</f>
        <v>0</v>
      </c>
      <c r="AD2246" s="8">
        <f>SUM(AE2246:AI2246)</f>
        <v>0</v>
      </c>
      <c r="AE2246" s="8">
        <v>0</v>
      </c>
      <c r="AF2246" s="8">
        <v>0</v>
      </c>
      <c r="AG2246" s="8">
        <v>0</v>
      </c>
      <c r="AH2246" s="8">
        <v>0</v>
      </c>
      <c r="AI2246" s="8">
        <f>SUM(BA2246)</f>
        <v>0</v>
      </c>
      <c r="AJ2246" s="9"/>
      <c r="AK2246" s="8">
        <v>0</v>
      </c>
      <c r="AL2246" s="8">
        <v>0</v>
      </c>
      <c r="AM2246" s="8">
        <v>0</v>
      </c>
      <c r="AN2246" s="8">
        <v>0</v>
      </c>
      <c r="AO2246" s="8">
        <v>0</v>
      </c>
      <c r="AP2246" s="8">
        <v>0</v>
      </c>
      <c r="AQ2246" s="8">
        <v>0</v>
      </c>
      <c r="AR2246" s="8">
        <v>30</v>
      </c>
      <c r="AS2246" s="8">
        <v>0</v>
      </c>
      <c r="AT2246" s="8">
        <v>0</v>
      </c>
      <c r="AU2246" s="15">
        <v>180</v>
      </c>
      <c r="AV2246" s="15">
        <v>0</v>
      </c>
      <c r="AW2246" s="15">
        <v>0</v>
      </c>
      <c r="AX2246" s="15">
        <v>0</v>
      </c>
      <c r="AY2246" s="29"/>
      <c r="AZ2246" s="33">
        <v>0</v>
      </c>
      <c r="BA2246" s="33">
        <v>0</v>
      </c>
      <c r="BB2246" s="33">
        <v>0</v>
      </c>
      <c r="BC2246" s="33">
        <v>0</v>
      </c>
      <c r="BD2246" s="33">
        <v>0</v>
      </c>
    </row>
    <row r="2247" spans="1:56" x14ac:dyDescent="0.25">
      <c r="A2247" s="51" t="s">
        <v>6838</v>
      </c>
      <c r="B2247" s="33" t="str">
        <f>CONCATENATE(G2247,"-",H2247,"-",I2247)</f>
        <v>999923917-Junior--73kg</v>
      </c>
      <c r="C2247" s="15" t="s">
        <v>531</v>
      </c>
      <c r="D2247" s="15" t="s">
        <v>532</v>
      </c>
      <c r="E2247" s="15" t="s">
        <v>11</v>
      </c>
      <c r="F2247" s="15" t="s">
        <v>367</v>
      </c>
      <c r="G2247" s="15">
        <v>999923917</v>
      </c>
      <c r="H2247" s="8" t="s">
        <v>14</v>
      </c>
      <c r="I2247" s="21" t="s">
        <v>4685</v>
      </c>
      <c r="J2247" s="8">
        <f>(M2247-K2247)+W2247</f>
        <v>70.5</v>
      </c>
      <c r="K2247" s="8">
        <f>M2247/2</f>
        <v>70.5</v>
      </c>
      <c r="L2247" s="9"/>
      <c r="M2247" s="8">
        <f>SUM(N2247,O2247,P2247,Q2247,S2247,T2247,U2247)</f>
        <v>141</v>
      </c>
      <c r="N2247" s="8">
        <f>SUM(AX2247)</f>
        <v>0</v>
      </c>
      <c r="O2247" s="8">
        <v>0</v>
      </c>
      <c r="P2247" s="8">
        <f>SUM(AO2247,AW2247)</f>
        <v>0</v>
      </c>
      <c r="Q2247" s="8">
        <f>SUM(AK2247,AL2247,AM2247,AN2247,AP2247,AQ2247,AR2247,AO2247)</f>
        <v>0</v>
      </c>
      <c r="R2247" s="8">
        <f>COUNTIF(AK2247:AR2247, "&gt;0")</f>
        <v>0</v>
      </c>
      <c r="S2247" s="8">
        <f>SUM(AS2247,AT2247)</f>
        <v>40</v>
      </c>
      <c r="T2247" s="8">
        <f>SUM(AU2247)</f>
        <v>101</v>
      </c>
      <c r="U2247" s="8">
        <f>SUM(AV2247)</f>
        <v>0</v>
      </c>
      <c r="V2247" s="9"/>
      <c r="W2247" s="8">
        <f>(X2247+AD2247)</f>
        <v>0</v>
      </c>
      <c r="X2247" s="8">
        <f>SUM(Y2247:AB2247)</f>
        <v>0</v>
      </c>
      <c r="Y2247" s="8">
        <v>0</v>
      </c>
      <c r="Z2247" s="8">
        <f>0</f>
        <v>0</v>
      </c>
      <c r="AA2247" s="8">
        <f>SUM(AZ2247,BB2247)</f>
        <v>0</v>
      </c>
      <c r="AB2247" s="8">
        <f>SUM(BC2247,BD2247)</f>
        <v>0</v>
      </c>
      <c r="AC2247" s="8">
        <f>COUNTIF(BC2247:BD2247,"&gt;0")</f>
        <v>0</v>
      </c>
      <c r="AD2247" s="8">
        <f>SUM(AE2247:AI2247)</f>
        <v>0</v>
      </c>
      <c r="AE2247" s="8">
        <v>0</v>
      </c>
      <c r="AF2247" s="8">
        <v>0</v>
      </c>
      <c r="AG2247" s="8">
        <v>0</v>
      </c>
      <c r="AH2247" s="8">
        <v>0</v>
      </c>
      <c r="AI2247" s="8">
        <f>SUM(BA2247)</f>
        <v>0</v>
      </c>
      <c r="AJ2247" s="9"/>
      <c r="AK2247" s="8">
        <v>0</v>
      </c>
      <c r="AL2247" s="8">
        <v>0</v>
      </c>
      <c r="AM2247" s="8">
        <v>0</v>
      </c>
      <c r="AN2247" s="8">
        <v>0</v>
      </c>
      <c r="AO2247" s="8">
        <v>0</v>
      </c>
      <c r="AP2247" s="8">
        <v>0</v>
      </c>
      <c r="AQ2247" s="8">
        <v>0</v>
      </c>
      <c r="AR2247" s="8">
        <v>0</v>
      </c>
      <c r="AS2247" s="8">
        <v>0</v>
      </c>
      <c r="AT2247" s="8">
        <v>40</v>
      </c>
      <c r="AU2247" s="15">
        <v>101</v>
      </c>
      <c r="AV2247" s="15">
        <v>0</v>
      </c>
      <c r="AW2247" s="15">
        <v>0</v>
      </c>
      <c r="AX2247" s="15">
        <v>0</v>
      </c>
      <c r="AY2247" s="29"/>
      <c r="AZ2247" s="33">
        <v>0</v>
      </c>
      <c r="BA2247" s="33">
        <v>0</v>
      </c>
      <c r="BB2247" s="33">
        <v>0</v>
      </c>
      <c r="BC2247" s="33">
        <v>0</v>
      </c>
      <c r="BD2247" s="33">
        <v>0</v>
      </c>
    </row>
    <row r="2248" spans="1:56" x14ac:dyDescent="0.25">
      <c r="A2248" s="51" t="s">
        <v>6837</v>
      </c>
      <c r="B2248" s="33" t="str">
        <f>CONCATENATE(G2248,"-",H2248,"-",I2248)</f>
        <v>999926750-Junior--73kg</v>
      </c>
      <c r="C2248" s="8" t="s">
        <v>211</v>
      </c>
      <c r="D2248" s="8" t="s">
        <v>678</v>
      </c>
      <c r="E2248" s="8" t="s">
        <v>11</v>
      </c>
      <c r="F2248" s="8" t="s">
        <v>367</v>
      </c>
      <c r="G2248" s="8">
        <v>999926750</v>
      </c>
      <c r="H2248" s="8" t="s">
        <v>14</v>
      </c>
      <c r="I2248" s="21" t="s">
        <v>4685</v>
      </c>
      <c r="J2248" s="8">
        <f>(M2248-K2248)+W2248</f>
        <v>70.5</v>
      </c>
      <c r="K2248" s="8">
        <f>M2248/2</f>
        <v>70.5</v>
      </c>
      <c r="L2248" s="16"/>
      <c r="M2248" s="8">
        <f>SUM(N2248,O2248,P2248,Q2248,S2248,T2248,U2248)</f>
        <v>141</v>
      </c>
      <c r="N2248" s="8">
        <f>SUM(AX2248)</f>
        <v>0</v>
      </c>
      <c r="O2248" s="8">
        <v>0</v>
      </c>
      <c r="P2248" s="8">
        <f>SUM(AO2248,AW2248)</f>
        <v>0</v>
      </c>
      <c r="Q2248" s="8">
        <f>SUM(AK2248,AL2248,AM2248,AN2248,AP2248,AQ2248,AR2248,AO2248)</f>
        <v>0</v>
      </c>
      <c r="R2248" s="8">
        <f>COUNTIF(AK2248:AR2248, "&gt;0")</f>
        <v>0</v>
      </c>
      <c r="S2248" s="8">
        <f>SUM(AS2248,AT2248)</f>
        <v>40</v>
      </c>
      <c r="T2248" s="8">
        <f>SUM(AU2248)</f>
        <v>101</v>
      </c>
      <c r="U2248" s="8">
        <f>SUM(AV2248)</f>
        <v>0</v>
      </c>
      <c r="V2248" s="16"/>
      <c r="W2248" s="8">
        <f>(X2248+AD2248)</f>
        <v>0</v>
      </c>
      <c r="X2248" s="8">
        <f>SUM(Y2248:AB2248)</f>
        <v>0</v>
      </c>
      <c r="Y2248" s="8">
        <v>0</v>
      </c>
      <c r="Z2248" s="8">
        <f>0</f>
        <v>0</v>
      </c>
      <c r="AA2248" s="8">
        <f>SUM(AZ2248,BB2248)</f>
        <v>0</v>
      </c>
      <c r="AB2248" s="8">
        <f>SUM(BC2248,BD2248)</f>
        <v>0</v>
      </c>
      <c r="AC2248" s="8">
        <f>COUNTIF(BC2248:BD2248,"&gt;0")</f>
        <v>0</v>
      </c>
      <c r="AD2248" s="8">
        <f>SUM(AE2248:AI2248)</f>
        <v>0</v>
      </c>
      <c r="AE2248" s="8">
        <v>0</v>
      </c>
      <c r="AF2248" s="8">
        <v>0</v>
      </c>
      <c r="AG2248" s="8">
        <v>0</v>
      </c>
      <c r="AH2248" s="8">
        <v>0</v>
      </c>
      <c r="AI2248" s="8">
        <f>SUM(BA2248)</f>
        <v>0</v>
      </c>
      <c r="AJ2248" s="16"/>
      <c r="AK2248" s="8">
        <v>0</v>
      </c>
      <c r="AL2248" s="8">
        <v>0</v>
      </c>
      <c r="AM2248" s="8">
        <v>0</v>
      </c>
      <c r="AN2248" s="8">
        <v>0</v>
      </c>
      <c r="AO2248" s="8">
        <v>0</v>
      </c>
      <c r="AP2248" s="8">
        <v>0</v>
      </c>
      <c r="AQ2248" s="8">
        <v>0</v>
      </c>
      <c r="AR2248" s="8">
        <v>0</v>
      </c>
      <c r="AS2248" s="8">
        <v>0</v>
      </c>
      <c r="AT2248" s="8">
        <v>40</v>
      </c>
      <c r="AU2248" s="15">
        <v>101</v>
      </c>
      <c r="AV2248" s="15">
        <v>0</v>
      </c>
      <c r="AW2248" s="15">
        <v>0</v>
      </c>
      <c r="AX2248" s="15">
        <v>0</v>
      </c>
      <c r="AY2248" s="29"/>
      <c r="AZ2248" s="33">
        <v>0</v>
      </c>
      <c r="BA2248" s="33">
        <v>0</v>
      </c>
      <c r="BB2248" s="33">
        <v>0</v>
      </c>
      <c r="BC2248" s="33">
        <v>0</v>
      </c>
      <c r="BD2248" s="33">
        <v>0</v>
      </c>
    </row>
    <row r="2249" spans="1:56" x14ac:dyDescent="0.25">
      <c r="A2249" s="51" t="s">
        <v>6835</v>
      </c>
      <c r="B2249" s="33" t="str">
        <f>CONCATENATE(G2249,"-",H2249,"-",I2249)</f>
        <v>999927551-Junior--73kg</v>
      </c>
      <c r="C2249" s="8" t="s">
        <v>1352</v>
      </c>
      <c r="D2249" s="8" t="s">
        <v>3070</v>
      </c>
      <c r="E2249" s="8" t="s">
        <v>11</v>
      </c>
      <c r="F2249" s="8" t="s">
        <v>367</v>
      </c>
      <c r="G2249" s="8">
        <v>999927551</v>
      </c>
      <c r="H2249" s="8" t="s">
        <v>14</v>
      </c>
      <c r="I2249" s="21" t="s">
        <v>4685</v>
      </c>
      <c r="J2249" s="8">
        <f>(M2249-K2249)+W2249</f>
        <v>45</v>
      </c>
      <c r="K2249" s="8"/>
      <c r="L2249" s="9"/>
      <c r="M2249" s="8">
        <f>SUM(N2249,O2249,P2249,Q2249,S2249,T2249,U2249)</f>
        <v>45</v>
      </c>
      <c r="N2249" s="8">
        <f>SUM(AX2249)</f>
        <v>0</v>
      </c>
      <c r="O2249" s="8">
        <v>0</v>
      </c>
      <c r="P2249" s="8">
        <f>SUM(AO2249,AW2249)</f>
        <v>0</v>
      </c>
      <c r="Q2249" s="8">
        <f>SUM(AK2249,AL2249,AM2249,AN2249,AP2249,AQ2249,AR2249,AO2249)</f>
        <v>0</v>
      </c>
      <c r="R2249" s="8">
        <f>COUNTIF(AK2249:AR2249, "&gt;0")</f>
        <v>0</v>
      </c>
      <c r="S2249" s="8">
        <f>SUM(AS2249,AT2249)</f>
        <v>0</v>
      </c>
      <c r="T2249" s="8">
        <f>SUM(AU2249)</f>
        <v>45</v>
      </c>
      <c r="U2249" s="8">
        <f>SUM(AV2249)</f>
        <v>0</v>
      </c>
      <c r="V2249" s="9"/>
      <c r="W2249" s="8">
        <f>(X2249+AD2249)</f>
        <v>0</v>
      </c>
      <c r="X2249" s="8">
        <f>SUM(Y2249:AB2249)</f>
        <v>0</v>
      </c>
      <c r="Y2249" s="8">
        <v>0</v>
      </c>
      <c r="Z2249" s="8">
        <f>0</f>
        <v>0</v>
      </c>
      <c r="AA2249" s="8">
        <f>SUM(AZ2249,BB2249)</f>
        <v>0</v>
      </c>
      <c r="AB2249" s="8">
        <f>SUM(BC2249,BD2249)</f>
        <v>0</v>
      </c>
      <c r="AC2249" s="8">
        <f>COUNTIF(BC2249:BD2249,"&gt;0")</f>
        <v>0</v>
      </c>
      <c r="AD2249" s="8">
        <f>SUM(AE2249:AI2249)</f>
        <v>0</v>
      </c>
      <c r="AE2249" s="8">
        <v>0</v>
      </c>
      <c r="AF2249" s="8">
        <v>0</v>
      </c>
      <c r="AG2249" s="8">
        <v>0</v>
      </c>
      <c r="AH2249" s="8">
        <v>0</v>
      </c>
      <c r="AI2249" s="8">
        <f>SUM(BA2249)</f>
        <v>0</v>
      </c>
      <c r="AJ2249" s="9"/>
      <c r="AK2249" s="8">
        <v>0</v>
      </c>
      <c r="AL2249" s="8">
        <v>0</v>
      </c>
      <c r="AM2249" s="8">
        <v>0</v>
      </c>
      <c r="AN2249" s="8">
        <v>0</v>
      </c>
      <c r="AO2249" s="8">
        <v>0</v>
      </c>
      <c r="AP2249" s="8">
        <v>0</v>
      </c>
      <c r="AQ2249" s="8">
        <v>0</v>
      </c>
      <c r="AR2249" s="8">
        <v>0</v>
      </c>
      <c r="AS2249" s="8">
        <v>0</v>
      </c>
      <c r="AT2249" s="8">
        <v>0</v>
      </c>
      <c r="AU2249" s="15">
        <v>45</v>
      </c>
      <c r="AV2249" s="15">
        <v>0</v>
      </c>
      <c r="AW2249" s="15">
        <v>0</v>
      </c>
      <c r="AX2249" s="15">
        <v>0</v>
      </c>
      <c r="AY2249" s="29"/>
      <c r="AZ2249" s="33">
        <v>0</v>
      </c>
      <c r="BA2249" s="33">
        <v>0</v>
      </c>
      <c r="BB2249" s="33">
        <v>0</v>
      </c>
      <c r="BC2249" s="33">
        <v>0</v>
      </c>
      <c r="BD2249" s="33">
        <v>0</v>
      </c>
    </row>
    <row r="2250" spans="1:56" x14ac:dyDescent="0.25">
      <c r="A2250" s="51" t="s">
        <v>6840</v>
      </c>
      <c r="B2250" s="33" t="str">
        <f>CONCATENATE(G2250,"-",H2250,"-",I2250)</f>
        <v>999925382-Junior--73kg</v>
      </c>
      <c r="C2250" s="15" t="s">
        <v>439</v>
      </c>
      <c r="D2250" s="15" t="s">
        <v>3279</v>
      </c>
      <c r="E2250" s="15" t="s">
        <v>11</v>
      </c>
      <c r="F2250" s="15" t="s">
        <v>367</v>
      </c>
      <c r="G2250" s="15">
        <v>999925382</v>
      </c>
      <c r="H2250" s="8" t="s">
        <v>14</v>
      </c>
      <c r="I2250" s="21" t="s">
        <v>4685</v>
      </c>
      <c r="J2250" s="8">
        <f>(M2250-K2250)+W2250</f>
        <v>38</v>
      </c>
      <c r="K2250" s="8">
        <f>M2250/2</f>
        <v>38</v>
      </c>
      <c r="L2250" s="16"/>
      <c r="M2250" s="8">
        <f>SUM(N2250,O2250,P2250,Q2250,S2250,T2250,U2250)</f>
        <v>76</v>
      </c>
      <c r="N2250" s="8">
        <f>SUM(AX2250)</f>
        <v>0</v>
      </c>
      <c r="O2250" s="8">
        <v>0</v>
      </c>
      <c r="P2250" s="8">
        <f>SUM(AO2250,AW2250)</f>
        <v>0</v>
      </c>
      <c r="Q2250" s="8">
        <f>SUM(AK2250,AL2250,AM2250,AN2250,AP2250,AQ2250,AR2250,AO2250)</f>
        <v>0</v>
      </c>
      <c r="R2250" s="8">
        <f>COUNTIF(AK2250:AR2250, "&gt;0")</f>
        <v>0</v>
      </c>
      <c r="S2250" s="8">
        <f>SUM(AS2250,AT2250)</f>
        <v>0</v>
      </c>
      <c r="T2250" s="8">
        <f>SUM(AU2250)</f>
        <v>76</v>
      </c>
      <c r="U2250" s="8">
        <f>SUM(AV2250)</f>
        <v>0</v>
      </c>
      <c r="V2250" s="16"/>
      <c r="W2250" s="8">
        <f>(X2250+AD2250)</f>
        <v>0</v>
      </c>
      <c r="X2250" s="8">
        <f>SUM(Y2250:AB2250)</f>
        <v>0</v>
      </c>
      <c r="Y2250" s="8">
        <v>0</v>
      </c>
      <c r="Z2250" s="8">
        <f>0</f>
        <v>0</v>
      </c>
      <c r="AA2250" s="8">
        <f>SUM(AZ2250,BB2250)</f>
        <v>0</v>
      </c>
      <c r="AB2250" s="8">
        <f>SUM(BC2250,BD2250)</f>
        <v>0</v>
      </c>
      <c r="AC2250" s="8">
        <f>COUNTIF(BC2250:BD2250,"&gt;0")</f>
        <v>0</v>
      </c>
      <c r="AD2250" s="8">
        <f>SUM(AE2250:AI2250)</f>
        <v>0</v>
      </c>
      <c r="AE2250" s="8">
        <v>0</v>
      </c>
      <c r="AF2250" s="8">
        <v>0</v>
      </c>
      <c r="AG2250" s="8">
        <v>0</v>
      </c>
      <c r="AH2250" s="8">
        <v>0</v>
      </c>
      <c r="AI2250" s="8">
        <f>SUM(BA2250)</f>
        <v>0</v>
      </c>
      <c r="AJ2250" s="16"/>
      <c r="AK2250" s="15">
        <v>0</v>
      </c>
      <c r="AL2250" s="15">
        <v>0</v>
      </c>
      <c r="AM2250" s="15">
        <v>0</v>
      </c>
      <c r="AN2250" s="15">
        <v>0</v>
      </c>
      <c r="AO2250" s="15">
        <v>0</v>
      </c>
      <c r="AP2250" s="15">
        <v>0</v>
      </c>
      <c r="AQ2250" s="15">
        <v>0</v>
      </c>
      <c r="AR2250" s="15">
        <v>0</v>
      </c>
      <c r="AS2250" s="15">
        <v>0</v>
      </c>
      <c r="AT2250" s="15">
        <v>0</v>
      </c>
      <c r="AU2250" s="15">
        <v>76</v>
      </c>
      <c r="AV2250" s="15">
        <v>0</v>
      </c>
      <c r="AW2250" s="15">
        <v>0</v>
      </c>
      <c r="AX2250" s="15">
        <v>0</v>
      </c>
      <c r="AY2250" s="29"/>
      <c r="AZ2250" s="33">
        <v>0</v>
      </c>
      <c r="BA2250" s="33">
        <v>0</v>
      </c>
      <c r="BB2250" s="33">
        <v>0</v>
      </c>
      <c r="BC2250" s="33">
        <v>0</v>
      </c>
      <c r="BD2250" s="33">
        <v>0</v>
      </c>
    </row>
    <row r="2251" spans="1:56" x14ac:dyDescent="0.25">
      <c r="A2251" s="51" t="s">
        <v>6839</v>
      </c>
      <c r="B2251" s="33" t="str">
        <f>CONCATENATE(G2251,"-",H2251,"-",I2251)</f>
        <v>999925626-Junior--73kg</v>
      </c>
      <c r="C2251" s="8" t="s">
        <v>520</v>
      </c>
      <c r="D2251" s="8" t="s">
        <v>521</v>
      </c>
      <c r="E2251" s="8" t="s">
        <v>11</v>
      </c>
      <c r="F2251" s="8" t="s">
        <v>367</v>
      </c>
      <c r="G2251" s="8">
        <v>999925626</v>
      </c>
      <c r="H2251" s="8" t="s">
        <v>14</v>
      </c>
      <c r="I2251" s="21" t="s">
        <v>4685</v>
      </c>
      <c r="J2251" s="8">
        <f>(M2251-K2251)+W2251</f>
        <v>38</v>
      </c>
      <c r="K2251" s="8">
        <f>M2251/2</f>
        <v>38</v>
      </c>
      <c r="L2251" s="9"/>
      <c r="M2251" s="8">
        <f>SUM(N2251,O2251,P2251,Q2251,S2251,T2251,U2251)</f>
        <v>76</v>
      </c>
      <c r="N2251" s="8">
        <f>SUM(AX2251)</f>
        <v>0</v>
      </c>
      <c r="O2251" s="8">
        <v>0</v>
      </c>
      <c r="P2251" s="8">
        <f>SUM(AO2251,AW2251)</f>
        <v>0</v>
      </c>
      <c r="Q2251" s="8">
        <f>SUM(AK2251,AL2251,AM2251,AN2251,AP2251,AQ2251,AR2251,AO2251)</f>
        <v>0</v>
      </c>
      <c r="R2251" s="8">
        <f>COUNTIF(AK2251:AR2251, "&gt;0")</f>
        <v>0</v>
      </c>
      <c r="S2251" s="8">
        <f>SUM(AS2251,AT2251)</f>
        <v>0</v>
      </c>
      <c r="T2251" s="8">
        <f>SUM(AU2251)</f>
        <v>76</v>
      </c>
      <c r="U2251" s="8">
        <f>SUM(AV2251)</f>
        <v>0</v>
      </c>
      <c r="V2251" s="9"/>
      <c r="W2251" s="8">
        <f>(X2251+AD2251)</f>
        <v>0</v>
      </c>
      <c r="X2251" s="8">
        <f>SUM(Y2251:AB2251)</f>
        <v>0</v>
      </c>
      <c r="Y2251" s="8">
        <v>0</v>
      </c>
      <c r="Z2251" s="8">
        <f>0</f>
        <v>0</v>
      </c>
      <c r="AA2251" s="8">
        <f>SUM(AZ2251,BB2251)</f>
        <v>0</v>
      </c>
      <c r="AB2251" s="8">
        <f>SUM(BC2251,BD2251)</f>
        <v>0</v>
      </c>
      <c r="AC2251" s="8">
        <f>COUNTIF(BC2251:BD2251,"&gt;0")</f>
        <v>0</v>
      </c>
      <c r="AD2251" s="8">
        <f>SUM(AE2251:AI2251)</f>
        <v>0</v>
      </c>
      <c r="AE2251" s="8">
        <v>0</v>
      </c>
      <c r="AF2251" s="8">
        <v>0</v>
      </c>
      <c r="AG2251" s="8">
        <v>0</v>
      </c>
      <c r="AH2251" s="8">
        <v>0</v>
      </c>
      <c r="AI2251" s="8">
        <f>SUM(BA2251)</f>
        <v>0</v>
      </c>
      <c r="AJ2251" s="9"/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</v>
      </c>
      <c r="AQ2251" s="8">
        <v>0</v>
      </c>
      <c r="AR2251" s="8">
        <v>0</v>
      </c>
      <c r="AS2251" s="8">
        <v>0</v>
      </c>
      <c r="AT2251" s="8">
        <v>0</v>
      </c>
      <c r="AU2251" s="15">
        <v>76</v>
      </c>
      <c r="AV2251" s="15">
        <v>0</v>
      </c>
      <c r="AW2251" s="15">
        <v>0</v>
      </c>
      <c r="AX2251" s="15">
        <v>0</v>
      </c>
      <c r="AY2251" s="29"/>
      <c r="AZ2251" s="33">
        <v>0</v>
      </c>
      <c r="BA2251" s="33">
        <v>0</v>
      </c>
      <c r="BB2251" s="33">
        <v>0</v>
      </c>
      <c r="BC2251" s="33">
        <v>0</v>
      </c>
      <c r="BD2251" s="33">
        <v>0</v>
      </c>
    </row>
    <row r="2252" spans="1:56" x14ac:dyDescent="0.25">
      <c r="A2252" s="51" t="s">
        <v>6841</v>
      </c>
      <c r="B2252" s="33" t="str">
        <f>CONCATENATE(G2252,"-",H2252,"-",I2252)</f>
        <v>999932484-Junior--73kg</v>
      </c>
      <c r="C2252" s="15" t="s">
        <v>3875</v>
      </c>
      <c r="D2252" s="15" t="s">
        <v>3876</v>
      </c>
      <c r="E2252" s="15" t="s">
        <v>11</v>
      </c>
      <c r="F2252" s="15" t="s">
        <v>367</v>
      </c>
      <c r="G2252" s="15">
        <v>999932484</v>
      </c>
      <c r="H2252" s="8" t="s">
        <v>14</v>
      </c>
      <c r="I2252" s="21" t="s">
        <v>4685</v>
      </c>
      <c r="J2252" s="8">
        <f>(M2252-K2252)+W2252</f>
        <v>20</v>
      </c>
      <c r="K2252" s="8">
        <f>M2252/2</f>
        <v>20</v>
      </c>
      <c r="L2252" s="9"/>
      <c r="M2252" s="8">
        <f>SUM(N2252,O2252,P2252,Q2252,S2252,T2252,U2252)</f>
        <v>40</v>
      </c>
      <c r="N2252" s="8">
        <f>SUM(AX2252)</f>
        <v>0</v>
      </c>
      <c r="O2252" s="8">
        <v>0</v>
      </c>
      <c r="P2252" s="8">
        <f>SUM(AO2252,AW2252)</f>
        <v>0</v>
      </c>
      <c r="Q2252" s="8">
        <f>SUM(AK2252,AL2252,AM2252,AN2252,AP2252,AQ2252,AR2252,AO2252)</f>
        <v>0</v>
      </c>
      <c r="R2252" s="8">
        <f>COUNTIF(AK2252:AR2252, "&gt;0")</f>
        <v>0</v>
      </c>
      <c r="S2252" s="8">
        <f>SUM(AS2252,AT2252)</f>
        <v>40</v>
      </c>
      <c r="T2252" s="8">
        <f>SUM(AU2252)</f>
        <v>0</v>
      </c>
      <c r="U2252" s="8">
        <f>SUM(AV2252)</f>
        <v>0</v>
      </c>
      <c r="V2252" s="9"/>
      <c r="W2252" s="8">
        <f>(X2252+AD2252)</f>
        <v>0</v>
      </c>
      <c r="X2252" s="8">
        <f>SUM(Y2252:AB2252)</f>
        <v>0</v>
      </c>
      <c r="Y2252" s="8">
        <v>0</v>
      </c>
      <c r="Z2252" s="8">
        <f>0</f>
        <v>0</v>
      </c>
      <c r="AA2252" s="8">
        <f>SUM(AZ2252,BB2252)</f>
        <v>0</v>
      </c>
      <c r="AB2252" s="8">
        <f>SUM(BC2252,BD2252)</f>
        <v>0</v>
      </c>
      <c r="AC2252" s="8">
        <f>COUNTIF(BC2252:BD2252,"&gt;0")</f>
        <v>0</v>
      </c>
      <c r="AD2252" s="8">
        <f>SUM(AE2252:AI2252)</f>
        <v>0</v>
      </c>
      <c r="AE2252" s="8">
        <v>0</v>
      </c>
      <c r="AF2252" s="8">
        <v>0</v>
      </c>
      <c r="AG2252" s="8">
        <v>0</v>
      </c>
      <c r="AH2252" s="8">
        <v>0</v>
      </c>
      <c r="AI2252" s="8">
        <f>SUM(BA2252)</f>
        <v>0</v>
      </c>
      <c r="AJ2252" s="9"/>
      <c r="AK2252" s="8">
        <v>0</v>
      </c>
      <c r="AL2252" s="8">
        <v>0</v>
      </c>
      <c r="AM2252" s="8">
        <v>0</v>
      </c>
      <c r="AN2252" s="8">
        <v>0</v>
      </c>
      <c r="AO2252" s="8">
        <v>0</v>
      </c>
      <c r="AP2252" s="8">
        <v>0</v>
      </c>
      <c r="AQ2252" s="8">
        <v>0</v>
      </c>
      <c r="AR2252" s="8">
        <v>0</v>
      </c>
      <c r="AS2252" s="8">
        <v>0</v>
      </c>
      <c r="AT2252" s="8">
        <v>40</v>
      </c>
      <c r="AU2252" s="15">
        <v>0</v>
      </c>
      <c r="AV2252" s="15">
        <v>0</v>
      </c>
      <c r="AW2252" s="15">
        <v>0</v>
      </c>
      <c r="AX2252" s="15">
        <v>0</v>
      </c>
      <c r="AY2252" s="29"/>
      <c r="AZ2252" s="33">
        <v>0</v>
      </c>
      <c r="BA2252" s="33">
        <v>0</v>
      </c>
      <c r="BB2252" s="33">
        <v>0</v>
      </c>
      <c r="BC2252" s="33">
        <v>0</v>
      </c>
      <c r="BD2252" s="33">
        <v>0</v>
      </c>
    </row>
    <row r="2253" spans="1:56" x14ac:dyDescent="0.25">
      <c r="A2253" s="51" t="s">
        <v>7038</v>
      </c>
      <c r="B2253" s="33" t="str">
        <f>CONCATENATE(G2253,"-",H2253,"-",I2253)</f>
        <v>999929748-Junior-+73kg</v>
      </c>
      <c r="C2253" s="8" t="s">
        <v>311</v>
      </c>
      <c r="D2253" s="8" t="s">
        <v>632</v>
      </c>
      <c r="E2253" s="8" t="s">
        <v>11</v>
      </c>
      <c r="F2253" s="8" t="s">
        <v>475</v>
      </c>
      <c r="G2253" s="8">
        <v>999929748</v>
      </c>
      <c r="H2253" s="8" t="s">
        <v>14</v>
      </c>
      <c r="I2253" s="21" t="s">
        <v>4718</v>
      </c>
      <c r="J2253" s="8">
        <f>(M2253-K2253)+W2253</f>
        <v>45</v>
      </c>
      <c r="K2253" s="8"/>
      <c r="L2253" s="9"/>
      <c r="M2253" s="8">
        <f>SUM(N2253,O2253,P2253,Q2253,S2253,T2253,U2253)</f>
        <v>45</v>
      </c>
      <c r="N2253" s="8">
        <f>SUM(AX2253)</f>
        <v>0</v>
      </c>
      <c r="O2253" s="8">
        <v>0</v>
      </c>
      <c r="P2253" s="8">
        <f>SUM(AO2253,AW2253)</f>
        <v>0</v>
      </c>
      <c r="Q2253" s="8">
        <f>SUM(AK2253,AL2253,AM2253,AN2253,AP2253,AQ2253,AR2253,AO2253)</f>
        <v>0</v>
      </c>
      <c r="R2253" s="8">
        <f>COUNTIF(AK2253:AR2253, "&gt;0")</f>
        <v>0</v>
      </c>
      <c r="S2253" s="8">
        <f>SUM(AS2253,AT2253)</f>
        <v>0</v>
      </c>
      <c r="T2253" s="8">
        <f>SUM(AU2253)</f>
        <v>45</v>
      </c>
      <c r="U2253" s="8">
        <f>SUM(AV2253)</f>
        <v>0</v>
      </c>
      <c r="V2253" s="9"/>
      <c r="W2253" s="8">
        <f>(X2253+AD2253)</f>
        <v>0</v>
      </c>
      <c r="X2253" s="8">
        <f>SUM(Y2253:AB2253)</f>
        <v>0</v>
      </c>
      <c r="Y2253" s="8">
        <v>0</v>
      </c>
      <c r="Z2253" s="8">
        <f>0</f>
        <v>0</v>
      </c>
      <c r="AA2253" s="8">
        <f>SUM(AZ2253,BB2253)</f>
        <v>0</v>
      </c>
      <c r="AB2253" s="8">
        <f>SUM(BC2253,BD2253)</f>
        <v>0</v>
      </c>
      <c r="AC2253" s="8">
        <f>COUNTIF(BC2253:BD2253,"&gt;0")</f>
        <v>0</v>
      </c>
      <c r="AD2253" s="8">
        <f>SUM(AE2253:AI2253)</f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f>SUM(BA2253)</f>
        <v>0</v>
      </c>
      <c r="AJ2253" s="9"/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0</v>
      </c>
      <c r="AQ2253" s="8">
        <v>0</v>
      </c>
      <c r="AR2253" s="8">
        <v>0</v>
      </c>
      <c r="AS2253" s="8">
        <v>0</v>
      </c>
      <c r="AT2253" s="8">
        <v>0</v>
      </c>
      <c r="AU2253" s="15">
        <v>45</v>
      </c>
      <c r="AV2253" s="15">
        <v>0</v>
      </c>
      <c r="AW2253" s="15">
        <v>0</v>
      </c>
      <c r="AX2253" s="15">
        <v>0</v>
      </c>
      <c r="AY2253" s="29"/>
      <c r="AZ2253" s="33">
        <v>0</v>
      </c>
      <c r="BA2253" s="33">
        <v>0</v>
      </c>
      <c r="BB2253" s="33">
        <v>0</v>
      </c>
      <c r="BC2253" s="33">
        <v>0</v>
      </c>
      <c r="BD2253" s="33">
        <v>0</v>
      </c>
    </row>
    <row r="2254" spans="1:56" x14ac:dyDescent="0.25">
      <c r="A2254" s="51" t="s">
        <v>9599</v>
      </c>
      <c r="B2254" s="33" t="str">
        <f>CONCATENATE(G2254,"-",H2254,"-",I2254)</f>
        <v xml:space="preserve">999926083-Junior-+73kg </v>
      </c>
      <c r="C2254" s="15" t="s">
        <v>34</v>
      </c>
      <c r="D2254" s="15" t="s">
        <v>697</v>
      </c>
      <c r="E2254" s="15" t="s">
        <v>11</v>
      </c>
      <c r="F2254" s="15" t="s">
        <v>475</v>
      </c>
      <c r="G2254" s="15">
        <v>999926083</v>
      </c>
      <c r="H2254" s="8" t="s">
        <v>14</v>
      </c>
      <c r="I2254" s="15" t="s">
        <v>5233</v>
      </c>
      <c r="J2254" s="8">
        <f>(M2254-K2254)+W2254</f>
        <v>60</v>
      </c>
      <c r="K2254" s="8">
        <f>M2254/2</f>
        <v>0</v>
      </c>
      <c r="L2254" s="9"/>
      <c r="M2254" s="8">
        <f>SUM(N2254,O2254,P2254,Q2254,S2254,T2254,U2254)</f>
        <v>0</v>
      </c>
      <c r="N2254" s="8">
        <f>SUM(AX2254)</f>
        <v>0</v>
      </c>
      <c r="O2254" s="8">
        <v>0</v>
      </c>
      <c r="P2254" s="8">
        <f>SUM(AO2254,AW2254)</f>
        <v>0</v>
      </c>
      <c r="Q2254" s="8">
        <f>SUM(AK2254,AL2254,AM2254,AN2254,AP2254,AQ2254,AR2254,AO2254)</f>
        <v>0</v>
      </c>
      <c r="R2254" s="8">
        <f>COUNTIF(AK2254:AR2254, "&gt;0")</f>
        <v>0</v>
      </c>
      <c r="S2254" s="8">
        <f>SUM(AS2254,AT2254)</f>
        <v>0</v>
      </c>
      <c r="T2254" s="8">
        <f>SUM(AU2254)</f>
        <v>0</v>
      </c>
      <c r="U2254" s="8">
        <f>SUM(AV2254)</f>
        <v>0</v>
      </c>
      <c r="V2254" s="9"/>
      <c r="W2254" s="8">
        <f>(X2254+AD2254)</f>
        <v>60</v>
      </c>
      <c r="X2254" s="8">
        <f>SUM(Y2254:AB2254)</f>
        <v>60</v>
      </c>
      <c r="Y2254" s="8">
        <v>0</v>
      </c>
      <c r="Z2254" s="8">
        <f>0</f>
        <v>0</v>
      </c>
      <c r="AA2254" s="8">
        <f>SUM(AZ2254,BB2254)</f>
        <v>0</v>
      </c>
      <c r="AB2254" s="8">
        <f>SUM(BC2254,BD2254)</f>
        <v>60</v>
      </c>
      <c r="AC2254" s="8">
        <f>COUNTIF(BC2254:BD2254,"&gt;0")</f>
        <v>1</v>
      </c>
      <c r="AD2254" s="8">
        <f>SUM(AE2254:AI2254)</f>
        <v>0</v>
      </c>
      <c r="AE2254" s="8">
        <v>0</v>
      </c>
      <c r="AF2254" s="8">
        <v>0</v>
      </c>
      <c r="AG2254" s="8">
        <v>0</v>
      </c>
      <c r="AH2254" s="8">
        <v>0</v>
      </c>
      <c r="AI2254" s="8">
        <f>SUM(BA2254)</f>
        <v>0</v>
      </c>
      <c r="AJ2254" s="9"/>
      <c r="AK2254" s="8">
        <v>0</v>
      </c>
      <c r="AL2254" s="8">
        <v>0</v>
      </c>
      <c r="AM2254" s="8">
        <v>0</v>
      </c>
      <c r="AN2254" s="8">
        <v>0</v>
      </c>
      <c r="AO2254" s="8">
        <v>0</v>
      </c>
      <c r="AP2254" s="8">
        <v>0</v>
      </c>
      <c r="AQ2254" s="8">
        <v>0</v>
      </c>
      <c r="AR2254" s="8">
        <v>0</v>
      </c>
      <c r="AS2254" s="8">
        <v>0</v>
      </c>
      <c r="AT2254" s="8">
        <v>0</v>
      </c>
      <c r="AU2254" s="8">
        <v>0</v>
      </c>
      <c r="AV2254" s="8">
        <v>0</v>
      </c>
      <c r="AW2254" s="8">
        <v>0</v>
      </c>
      <c r="AX2254" s="8">
        <v>0</v>
      </c>
      <c r="AY2254" s="30"/>
      <c r="AZ2254" s="33">
        <v>0</v>
      </c>
      <c r="BA2254" s="33">
        <v>0</v>
      </c>
      <c r="BB2254" s="33">
        <v>0</v>
      </c>
      <c r="BC2254" s="33">
        <v>0</v>
      </c>
      <c r="BD2254" s="33">
        <v>60</v>
      </c>
    </row>
    <row r="2255" spans="1:56" x14ac:dyDescent="0.25">
      <c r="A2255" s="51" t="s">
        <v>7039</v>
      </c>
      <c r="B2255" s="33" t="str">
        <f>CONCATENATE(G2255,"-",H2255,"-",I2255)</f>
        <v>999924428-Junior--48kg</v>
      </c>
      <c r="C2255" s="8" t="s">
        <v>664</v>
      </c>
      <c r="D2255" s="8" t="s">
        <v>1238</v>
      </c>
      <c r="E2255" s="8" t="s">
        <v>11</v>
      </c>
      <c r="F2255" s="8" t="s">
        <v>475</v>
      </c>
      <c r="G2255" s="8">
        <v>999924428</v>
      </c>
      <c r="H2255" s="8" t="s">
        <v>14</v>
      </c>
      <c r="I2255" s="18" t="s">
        <v>4721</v>
      </c>
      <c r="J2255" s="8">
        <f>(M2255-K2255)+W2255</f>
        <v>135</v>
      </c>
      <c r="K2255" s="8">
        <f>M2255/2</f>
        <v>135</v>
      </c>
      <c r="L2255" s="9"/>
      <c r="M2255" s="8">
        <f>SUM(N2255,O2255,P2255,Q2255,S2255,T2255,U2255)</f>
        <v>270</v>
      </c>
      <c r="N2255" s="8">
        <f>SUM(AX2255)</f>
        <v>0</v>
      </c>
      <c r="O2255" s="8">
        <v>0</v>
      </c>
      <c r="P2255" s="8">
        <f>SUM(AO2255,AW2255)</f>
        <v>0</v>
      </c>
      <c r="Q2255" s="8">
        <f>SUM(AK2255,AL2255,AM2255,AN2255,AP2255,AQ2255,AR2255,AO2255)</f>
        <v>30</v>
      </c>
      <c r="R2255" s="8">
        <f>COUNTIF(AK2255:AR2255, "&gt;0")</f>
        <v>1</v>
      </c>
      <c r="S2255" s="8">
        <f>SUM(AS2255,AT2255)</f>
        <v>60</v>
      </c>
      <c r="T2255" s="8">
        <f>SUM(AU2255)</f>
        <v>180</v>
      </c>
      <c r="U2255" s="8">
        <f>SUM(AV2255)</f>
        <v>0</v>
      </c>
      <c r="V2255" s="9"/>
      <c r="W2255" s="8">
        <f>(X2255+AD2255)</f>
        <v>0</v>
      </c>
      <c r="X2255" s="8">
        <f>SUM(Y2255:AB2255)</f>
        <v>0</v>
      </c>
      <c r="Y2255" s="8">
        <v>0</v>
      </c>
      <c r="Z2255" s="8">
        <f>0</f>
        <v>0</v>
      </c>
      <c r="AA2255" s="8">
        <f>SUM(AZ2255,BB2255)</f>
        <v>0</v>
      </c>
      <c r="AB2255" s="8">
        <f>SUM(BC2255,BD2255)</f>
        <v>0</v>
      </c>
      <c r="AC2255" s="8">
        <f>COUNTIF(BC2255:BD2255,"&gt;0")</f>
        <v>0</v>
      </c>
      <c r="AD2255" s="8">
        <f>SUM(AE2255:AI2255)</f>
        <v>0</v>
      </c>
      <c r="AE2255" s="8">
        <v>0</v>
      </c>
      <c r="AF2255" s="8">
        <v>0</v>
      </c>
      <c r="AG2255" s="8">
        <v>0</v>
      </c>
      <c r="AH2255" s="8">
        <v>0</v>
      </c>
      <c r="AI2255" s="8">
        <f>SUM(BA2255)</f>
        <v>0</v>
      </c>
      <c r="AJ2255" s="9"/>
      <c r="AK2255" s="8">
        <v>0</v>
      </c>
      <c r="AL2255" s="8">
        <v>0</v>
      </c>
      <c r="AM2255" s="8">
        <v>30</v>
      </c>
      <c r="AN2255" s="8">
        <v>0</v>
      </c>
      <c r="AO2255" s="8">
        <v>0</v>
      </c>
      <c r="AP2255" s="8">
        <v>0</v>
      </c>
      <c r="AQ2255" s="8">
        <v>0</v>
      </c>
      <c r="AR2255" s="8">
        <v>0</v>
      </c>
      <c r="AS2255" s="8">
        <v>60</v>
      </c>
      <c r="AT2255" s="8">
        <v>0</v>
      </c>
      <c r="AU2255" s="15">
        <v>180</v>
      </c>
      <c r="AV2255" s="15">
        <v>0</v>
      </c>
      <c r="AW2255" s="15">
        <v>0</v>
      </c>
      <c r="AX2255" s="15">
        <v>0</v>
      </c>
      <c r="AY2255" s="29"/>
      <c r="AZ2255" s="33">
        <v>0</v>
      </c>
      <c r="BA2255" s="33">
        <v>0</v>
      </c>
      <c r="BB2255" s="33">
        <v>0</v>
      </c>
      <c r="BC2255" s="33">
        <v>0</v>
      </c>
      <c r="BD2255" s="33">
        <v>0</v>
      </c>
    </row>
    <row r="2256" spans="1:56" x14ac:dyDescent="0.25">
      <c r="A2256" s="51" t="s">
        <v>7040</v>
      </c>
      <c r="B2256" s="33" t="str">
        <f>CONCATENATE(G2256,"-",H2256,"-",I2256)</f>
        <v>999925916-Junior--48kg</v>
      </c>
      <c r="C2256" s="8" t="s">
        <v>656</v>
      </c>
      <c r="D2256" s="8" t="s">
        <v>657</v>
      </c>
      <c r="E2256" s="8" t="s">
        <v>11</v>
      </c>
      <c r="F2256" s="8" t="s">
        <v>475</v>
      </c>
      <c r="G2256" s="8">
        <v>999925916</v>
      </c>
      <c r="H2256" s="8" t="s">
        <v>14</v>
      </c>
      <c r="I2256" s="18" t="s">
        <v>4721</v>
      </c>
      <c r="J2256" s="8">
        <f>(M2256-K2256)+W2256</f>
        <v>90.5</v>
      </c>
      <c r="K2256" s="8">
        <f>M2256/2</f>
        <v>90.5</v>
      </c>
      <c r="L2256" s="9"/>
      <c r="M2256" s="8">
        <f>SUM(N2256,O2256,P2256,Q2256,S2256,T2256,U2256)</f>
        <v>181</v>
      </c>
      <c r="N2256" s="8">
        <f>SUM(AX2256)</f>
        <v>0</v>
      </c>
      <c r="O2256" s="8">
        <v>0</v>
      </c>
      <c r="P2256" s="8">
        <f>SUM(AO2256,AW2256)</f>
        <v>0</v>
      </c>
      <c r="Q2256" s="8">
        <f>SUM(AK2256,AL2256,AM2256,AN2256,AP2256,AQ2256,AR2256,AO2256)</f>
        <v>0</v>
      </c>
      <c r="R2256" s="8">
        <f>COUNTIF(AK2256:AR2256, "&gt;0")</f>
        <v>0</v>
      </c>
      <c r="S2256" s="8">
        <f>SUM(AS2256,AT2256)</f>
        <v>80</v>
      </c>
      <c r="T2256" s="8">
        <f>SUM(AU2256)</f>
        <v>101</v>
      </c>
      <c r="U2256" s="8">
        <f>SUM(AV2256)</f>
        <v>0</v>
      </c>
      <c r="V2256" s="9"/>
      <c r="W2256" s="8">
        <f>(X2256+AD2256)</f>
        <v>0</v>
      </c>
      <c r="X2256" s="8">
        <f>SUM(Y2256:AB2256)</f>
        <v>0</v>
      </c>
      <c r="Y2256" s="8">
        <v>0</v>
      </c>
      <c r="Z2256" s="8">
        <f>0</f>
        <v>0</v>
      </c>
      <c r="AA2256" s="8">
        <f>SUM(AZ2256,BB2256)</f>
        <v>0</v>
      </c>
      <c r="AB2256" s="8">
        <f>SUM(BC2256,BD2256)</f>
        <v>0</v>
      </c>
      <c r="AC2256" s="8">
        <f>COUNTIF(BC2256:BD2256,"&gt;0")</f>
        <v>0</v>
      </c>
      <c r="AD2256" s="8">
        <f>SUM(AE2256:AI2256)</f>
        <v>0</v>
      </c>
      <c r="AE2256" s="8">
        <v>0</v>
      </c>
      <c r="AF2256" s="8">
        <v>0</v>
      </c>
      <c r="AG2256" s="8">
        <v>0</v>
      </c>
      <c r="AH2256" s="8">
        <v>0</v>
      </c>
      <c r="AI2256" s="8">
        <f>SUM(BA2256)</f>
        <v>0</v>
      </c>
      <c r="AJ2256" s="9"/>
      <c r="AK2256" s="8">
        <v>0</v>
      </c>
      <c r="AL2256" s="8">
        <v>0</v>
      </c>
      <c r="AM2256" s="8">
        <v>0</v>
      </c>
      <c r="AN2256" s="8">
        <v>0</v>
      </c>
      <c r="AO2256" s="8">
        <v>0</v>
      </c>
      <c r="AP2256" s="8">
        <v>0</v>
      </c>
      <c r="AQ2256" s="8">
        <v>0</v>
      </c>
      <c r="AR2256" s="8">
        <v>0</v>
      </c>
      <c r="AS2256" s="8">
        <v>80</v>
      </c>
      <c r="AT2256" s="8">
        <v>0</v>
      </c>
      <c r="AU2256" s="15">
        <v>101</v>
      </c>
      <c r="AV2256" s="15">
        <v>0</v>
      </c>
      <c r="AW2256" s="15">
        <v>0</v>
      </c>
      <c r="AX2256" s="15">
        <v>0</v>
      </c>
      <c r="AY2256" s="29"/>
      <c r="AZ2256" s="33">
        <v>0</v>
      </c>
      <c r="BA2256" s="33">
        <v>0</v>
      </c>
      <c r="BB2256" s="33">
        <v>0</v>
      </c>
      <c r="BC2256" s="33">
        <v>0</v>
      </c>
      <c r="BD2256" s="33">
        <v>0</v>
      </c>
    </row>
    <row r="2257" spans="1:56" x14ac:dyDescent="0.25">
      <c r="A2257" s="51" t="s">
        <v>7041</v>
      </c>
      <c r="B2257" s="33" t="str">
        <f>CONCATENATE(G2257,"-",H2257,"-",I2257)</f>
        <v>999926661-Junior--48kg</v>
      </c>
      <c r="C2257" s="8" t="s">
        <v>647</v>
      </c>
      <c r="D2257" s="8" t="s">
        <v>648</v>
      </c>
      <c r="E2257" s="8" t="s">
        <v>11</v>
      </c>
      <c r="F2257" s="8" t="s">
        <v>475</v>
      </c>
      <c r="G2257" s="8">
        <v>999926661</v>
      </c>
      <c r="H2257" s="8" t="s">
        <v>14</v>
      </c>
      <c r="I2257" s="18" t="s">
        <v>4721</v>
      </c>
      <c r="J2257" s="8">
        <f>(M2257-K2257)+W2257</f>
        <v>90</v>
      </c>
      <c r="K2257" s="8">
        <f>M2257/2</f>
        <v>90</v>
      </c>
      <c r="L2257" s="9"/>
      <c r="M2257" s="8">
        <f>SUM(N2257,O2257,P2257,Q2257,S2257,T2257,U2257)</f>
        <v>180</v>
      </c>
      <c r="N2257" s="8">
        <f>SUM(AX2257)</f>
        <v>0</v>
      </c>
      <c r="O2257" s="8">
        <v>0</v>
      </c>
      <c r="P2257" s="8">
        <f>SUM(AO2257,AW2257)</f>
        <v>0</v>
      </c>
      <c r="Q2257" s="8">
        <f>SUM(AK2257,AL2257,AM2257,AN2257,AP2257,AQ2257,AR2257,AO2257)</f>
        <v>0</v>
      </c>
      <c r="R2257" s="8">
        <f>COUNTIF(AK2257:AR2257, "&gt;0")</f>
        <v>0</v>
      </c>
      <c r="S2257" s="8">
        <f>SUM(AS2257,AT2257)</f>
        <v>45</v>
      </c>
      <c r="T2257" s="8">
        <f>SUM(AU2257)</f>
        <v>135</v>
      </c>
      <c r="U2257" s="8">
        <f>SUM(AV2257)</f>
        <v>0</v>
      </c>
      <c r="V2257" s="9"/>
      <c r="W2257" s="8">
        <f>(X2257+AD2257)</f>
        <v>0</v>
      </c>
      <c r="X2257" s="8">
        <f>SUM(Y2257:AB2257)</f>
        <v>0</v>
      </c>
      <c r="Y2257" s="8">
        <v>0</v>
      </c>
      <c r="Z2257" s="8">
        <f>0</f>
        <v>0</v>
      </c>
      <c r="AA2257" s="8">
        <f>SUM(AZ2257,BB2257)</f>
        <v>0</v>
      </c>
      <c r="AB2257" s="8">
        <f>SUM(BC2257,BD2257)</f>
        <v>0</v>
      </c>
      <c r="AC2257" s="8">
        <f>COUNTIF(BC2257:BD2257,"&gt;0")</f>
        <v>0</v>
      </c>
      <c r="AD2257" s="8">
        <f>SUM(AE2257:AI2257)</f>
        <v>0</v>
      </c>
      <c r="AE2257" s="8">
        <v>0</v>
      </c>
      <c r="AF2257" s="8">
        <v>0</v>
      </c>
      <c r="AG2257" s="8">
        <v>0</v>
      </c>
      <c r="AH2257" s="8">
        <v>0</v>
      </c>
      <c r="AI2257" s="8">
        <f>SUM(BA2257)</f>
        <v>0</v>
      </c>
      <c r="AJ2257" s="9"/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0</v>
      </c>
      <c r="AQ2257" s="8">
        <v>0</v>
      </c>
      <c r="AR2257" s="8">
        <v>0</v>
      </c>
      <c r="AS2257" s="8">
        <v>45</v>
      </c>
      <c r="AT2257" s="8">
        <v>0</v>
      </c>
      <c r="AU2257" s="15">
        <v>135</v>
      </c>
      <c r="AV2257" s="15">
        <v>0</v>
      </c>
      <c r="AW2257" s="15">
        <v>0</v>
      </c>
      <c r="AX2257" s="15">
        <v>0</v>
      </c>
      <c r="AY2257" s="29"/>
      <c r="AZ2257" s="33">
        <v>0</v>
      </c>
      <c r="BA2257" s="33">
        <v>0</v>
      </c>
      <c r="BB2257" s="33">
        <v>0</v>
      </c>
      <c r="BC2257" s="33">
        <v>0</v>
      </c>
      <c r="BD2257" s="33">
        <v>0</v>
      </c>
    </row>
    <row r="2258" spans="1:56" x14ac:dyDescent="0.25">
      <c r="A2258" s="51" t="s">
        <v>7043</v>
      </c>
      <c r="B2258" s="33" t="str">
        <f>CONCATENATE(G2258,"-",H2258,"-",I2258)</f>
        <v>999926375-Junior--48kg</v>
      </c>
      <c r="C2258" s="15" t="s">
        <v>686</v>
      </c>
      <c r="D2258" s="15" t="s">
        <v>4385</v>
      </c>
      <c r="E2258" s="15" t="s">
        <v>11</v>
      </c>
      <c r="F2258" s="15" t="s">
        <v>475</v>
      </c>
      <c r="G2258" s="15">
        <v>999926375</v>
      </c>
      <c r="H2258" s="8" t="s">
        <v>14</v>
      </c>
      <c r="I2258" s="18" t="s">
        <v>4721</v>
      </c>
      <c r="J2258" s="8">
        <f>(M2258-K2258)+W2258</f>
        <v>67.5</v>
      </c>
      <c r="K2258" s="8">
        <f>M2258/2</f>
        <v>67.5</v>
      </c>
      <c r="L2258" s="16"/>
      <c r="M2258" s="8">
        <f>SUM(N2258,O2258,P2258,Q2258,S2258,T2258,U2258)</f>
        <v>135</v>
      </c>
      <c r="N2258" s="8">
        <f>SUM(AX2258)</f>
        <v>0</v>
      </c>
      <c r="O2258" s="8">
        <v>0</v>
      </c>
      <c r="P2258" s="8">
        <f>SUM(AO2258,AW2258)</f>
        <v>0</v>
      </c>
      <c r="Q2258" s="8">
        <f>SUM(AK2258,AL2258,AM2258,AN2258,AP2258,AQ2258,AR2258,AO2258)</f>
        <v>0</v>
      </c>
      <c r="R2258" s="8">
        <f>COUNTIF(AK2258:AR2258, "&gt;0")</f>
        <v>0</v>
      </c>
      <c r="S2258" s="8">
        <f>SUM(AS2258,AT2258)</f>
        <v>0</v>
      </c>
      <c r="T2258" s="8">
        <f>SUM(AU2258)</f>
        <v>135</v>
      </c>
      <c r="U2258" s="8">
        <f>SUM(AV2258)</f>
        <v>0</v>
      </c>
      <c r="V2258" s="16"/>
      <c r="W2258" s="8">
        <f>(X2258+AD2258)</f>
        <v>0</v>
      </c>
      <c r="X2258" s="8">
        <f>SUM(Y2258:AB2258)</f>
        <v>0</v>
      </c>
      <c r="Y2258" s="8">
        <v>0</v>
      </c>
      <c r="Z2258" s="8">
        <f>0</f>
        <v>0</v>
      </c>
      <c r="AA2258" s="8">
        <f>SUM(AZ2258,BB2258)</f>
        <v>0</v>
      </c>
      <c r="AB2258" s="8">
        <f>SUM(BC2258,BD2258)</f>
        <v>0</v>
      </c>
      <c r="AC2258" s="8">
        <f>COUNTIF(BC2258:BD2258,"&gt;0")</f>
        <v>0</v>
      </c>
      <c r="AD2258" s="8">
        <f>SUM(AE2258:AI2258)</f>
        <v>0</v>
      </c>
      <c r="AE2258" s="8">
        <v>0</v>
      </c>
      <c r="AF2258" s="8">
        <v>0</v>
      </c>
      <c r="AG2258" s="8">
        <v>0</v>
      </c>
      <c r="AH2258" s="8">
        <v>0</v>
      </c>
      <c r="AI2258" s="8">
        <f>SUM(BA2258)</f>
        <v>0</v>
      </c>
      <c r="AJ2258" s="16"/>
      <c r="AK2258" s="8">
        <v>0</v>
      </c>
      <c r="AL2258" s="8">
        <v>0</v>
      </c>
      <c r="AM2258" s="8">
        <v>0</v>
      </c>
      <c r="AN2258" s="8">
        <v>0</v>
      </c>
      <c r="AO2258" s="8">
        <v>0</v>
      </c>
      <c r="AP2258" s="8">
        <v>0</v>
      </c>
      <c r="AQ2258" s="8">
        <v>0</v>
      </c>
      <c r="AR2258" s="8">
        <v>0</v>
      </c>
      <c r="AS2258" s="8">
        <v>0</v>
      </c>
      <c r="AT2258" s="8">
        <v>0</v>
      </c>
      <c r="AU2258" s="15">
        <v>135</v>
      </c>
      <c r="AV2258" s="15">
        <v>0</v>
      </c>
      <c r="AW2258" s="15">
        <v>0</v>
      </c>
      <c r="AX2258" s="15">
        <v>0</v>
      </c>
      <c r="AY2258" s="29"/>
      <c r="AZ2258" s="33">
        <v>0</v>
      </c>
      <c r="BA2258" s="33">
        <v>0</v>
      </c>
      <c r="BB2258" s="33">
        <v>0</v>
      </c>
      <c r="BC2258" s="33">
        <v>0</v>
      </c>
      <c r="BD2258" s="33">
        <v>0</v>
      </c>
    </row>
    <row r="2259" spans="1:56" x14ac:dyDescent="0.25">
      <c r="A2259" s="51" t="s">
        <v>9432</v>
      </c>
      <c r="B2259" s="33" t="str">
        <f>CONCATENATE(G2259,"-",H2259,"-",I2259)</f>
        <v>999933556-Junior--48kg</v>
      </c>
      <c r="C2259" s="42" t="s">
        <v>116</v>
      </c>
      <c r="D2259" s="42" t="s">
        <v>1262</v>
      </c>
      <c r="E2259" s="42" t="s">
        <v>11</v>
      </c>
      <c r="F2259" s="42" t="s">
        <v>475</v>
      </c>
      <c r="G2259" s="42">
        <v>999933556</v>
      </c>
      <c r="H2259" s="8" t="s">
        <v>14</v>
      </c>
      <c r="I2259" s="42" t="s">
        <v>4721</v>
      </c>
      <c r="J2259" s="8">
        <f>(M2259-K2259)+W2259</f>
        <v>60</v>
      </c>
      <c r="K2259" s="8">
        <f>M2259/2</f>
        <v>0</v>
      </c>
      <c r="L2259" s="9"/>
      <c r="M2259" s="8">
        <f>SUM(N2259,O2259,P2259,Q2259,S2259,T2259,U2259)</f>
        <v>0</v>
      </c>
      <c r="N2259" s="8">
        <f>SUM(AX2259)</f>
        <v>0</v>
      </c>
      <c r="O2259" s="8">
        <v>0</v>
      </c>
      <c r="P2259" s="8">
        <f>SUM(AO2259,AW2259)</f>
        <v>0</v>
      </c>
      <c r="Q2259" s="8">
        <f>SUM(AK2259,AL2259,AM2259,AN2259,AP2259,AQ2259,AR2259,AO2259)</f>
        <v>0</v>
      </c>
      <c r="R2259" s="8">
        <f>COUNTIF(AK2259:AR2259, "&gt;0")</f>
        <v>0</v>
      </c>
      <c r="S2259" s="8">
        <f>SUM(AS2259,AT2259)</f>
        <v>0</v>
      </c>
      <c r="T2259" s="8">
        <f>SUM(AU2259)</f>
        <v>0</v>
      </c>
      <c r="U2259" s="8">
        <f>SUM(AV2259)</f>
        <v>0</v>
      </c>
      <c r="V2259" s="9"/>
      <c r="W2259" s="8">
        <f>(X2259+AD2259)</f>
        <v>60</v>
      </c>
      <c r="X2259" s="8">
        <f>SUM(Y2259:AB2259)</f>
        <v>60</v>
      </c>
      <c r="Y2259" s="8">
        <v>0</v>
      </c>
      <c r="Z2259" s="8">
        <f>0</f>
        <v>0</v>
      </c>
      <c r="AA2259" s="8">
        <f>SUM(AZ2259,BB2259)</f>
        <v>0</v>
      </c>
      <c r="AB2259" s="8">
        <f>SUM(BC2259,BD2259)</f>
        <v>60</v>
      </c>
      <c r="AC2259" s="8">
        <f>COUNTIF(BC2259:BD2259,"&gt;0")</f>
        <v>1</v>
      </c>
      <c r="AD2259" s="8">
        <f>SUM(AE2259:AI2259)</f>
        <v>0</v>
      </c>
      <c r="AE2259" s="8">
        <v>0</v>
      </c>
      <c r="AF2259" s="8">
        <v>0</v>
      </c>
      <c r="AG2259" s="8">
        <v>0</v>
      </c>
      <c r="AH2259" s="8">
        <v>0</v>
      </c>
      <c r="AI2259" s="8">
        <f>SUM(BA2259)</f>
        <v>0</v>
      </c>
      <c r="AJ2259" s="9"/>
      <c r="AK2259" s="8">
        <v>0</v>
      </c>
      <c r="AL2259" s="8">
        <v>0</v>
      </c>
      <c r="AM2259" s="8">
        <v>0</v>
      </c>
      <c r="AN2259" s="8">
        <v>0</v>
      </c>
      <c r="AO2259" s="8">
        <v>0</v>
      </c>
      <c r="AP2259" s="8">
        <v>0</v>
      </c>
      <c r="AQ2259" s="8">
        <v>0</v>
      </c>
      <c r="AR2259" s="8">
        <v>0</v>
      </c>
      <c r="AS2259" s="8">
        <v>0</v>
      </c>
      <c r="AT2259" s="8">
        <v>0</v>
      </c>
      <c r="AU2259" s="8">
        <v>0</v>
      </c>
      <c r="AV2259" s="8">
        <v>0</v>
      </c>
      <c r="AW2259" s="8">
        <v>0</v>
      </c>
      <c r="AX2259" s="8">
        <v>0</v>
      </c>
      <c r="AY2259" s="30"/>
      <c r="AZ2259" s="33">
        <v>0</v>
      </c>
      <c r="BA2259" s="33">
        <v>0</v>
      </c>
      <c r="BB2259" s="33">
        <v>0</v>
      </c>
      <c r="BC2259" s="33">
        <v>60</v>
      </c>
      <c r="BD2259" s="33">
        <v>0</v>
      </c>
    </row>
    <row r="2260" spans="1:56" x14ac:dyDescent="0.25">
      <c r="A2260" s="51" t="s">
        <v>7044</v>
      </c>
      <c r="B2260" s="33" t="str">
        <f>CONCATENATE(G2260,"-",H2260,"-",I2260)</f>
        <v>999932411-Junior--48kg</v>
      </c>
      <c r="C2260" s="15" t="s">
        <v>3575</v>
      </c>
      <c r="D2260" s="15" t="s">
        <v>3576</v>
      </c>
      <c r="E2260" s="15" t="s">
        <v>11</v>
      </c>
      <c r="F2260" s="15" t="s">
        <v>475</v>
      </c>
      <c r="G2260" s="15">
        <v>999932411</v>
      </c>
      <c r="H2260" s="8" t="s">
        <v>14</v>
      </c>
      <c r="I2260" s="18" t="s">
        <v>4721</v>
      </c>
      <c r="J2260" s="8">
        <f>(M2260-K2260)+W2260</f>
        <v>45</v>
      </c>
      <c r="K2260" s="15"/>
      <c r="L2260" s="16"/>
      <c r="M2260" s="8">
        <f>SUM(N2260,O2260,P2260,Q2260,S2260,T2260,U2260)</f>
        <v>45</v>
      </c>
      <c r="N2260" s="8">
        <f>SUM(AX2260)</f>
        <v>0</v>
      </c>
      <c r="O2260" s="8">
        <v>0</v>
      </c>
      <c r="P2260" s="8">
        <f>SUM(AO2260,AW2260)</f>
        <v>0</v>
      </c>
      <c r="Q2260" s="8">
        <f>SUM(AK2260,AL2260,AM2260,AN2260,AP2260,AQ2260,AR2260,AO2260)</f>
        <v>0</v>
      </c>
      <c r="R2260" s="8">
        <f>COUNTIF(AK2260:AR2260, "&gt;0")</f>
        <v>0</v>
      </c>
      <c r="S2260" s="8">
        <f>SUM(AS2260,AT2260)</f>
        <v>0</v>
      </c>
      <c r="T2260" s="8">
        <f>SUM(AU2260)</f>
        <v>45</v>
      </c>
      <c r="U2260" s="8">
        <f>SUM(AV2260)</f>
        <v>0</v>
      </c>
      <c r="V2260" s="16"/>
      <c r="W2260" s="8">
        <f>(X2260+AD2260)</f>
        <v>0</v>
      </c>
      <c r="X2260" s="8">
        <f>SUM(Y2260:AB2260)</f>
        <v>0</v>
      </c>
      <c r="Y2260" s="8">
        <v>0</v>
      </c>
      <c r="Z2260" s="8">
        <f>0</f>
        <v>0</v>
      </c>
      <c r="AA2260" s="8">
        <f>SUM(AZ2260,BB2260)</f>
        <v>0</v>
      </c>
      <c r="AB2260" s="8">
        <f>SUM(BC2260,BD2260)</f>
        <v>0</v>
      </c>
      <c r="AC2260" s="8">
        <f>COUNTIF(BC2260:BD2260,"&gt;0")</f>
        <v>0</v>
      </c>
      <c r="AD2260" s="8">
        <f>SUM(AE2260:AI2260)</f>
        <v>0</v>
      </c>
      <c r="AE2260" s="8">
        <v>0</v>
      </c>
      <c r="AF2260" s="8">
        <v>0</v>
      </c>
      <c r="AG2260" s="8">
        <v>0</v>
      </c>
      <c r="AH2260" s="8">
        <v>0</v>
      </c>
      <c r="AI2260" s="8">
        <f>SUM(BA2260)</f>
        <v>0</v>
      </c>
      <c r="AJ2260" s="16"/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0</v>
      </c>
      <c r="AQ2260" s="15">
        <v>0</v>
      </c>
      <c r="AR2260" s="15">
        <v>0</v>
      </c>
      <c r="AS2260" s="15">
        <v>0</v>
      </c>
      <c r="AT2260" s="15">
        <v>0</v>
      </c>
      <c r="AU2260" s="15">
        <v>45</v>
      </c>
      <c r="AV2260" s="15">
        <v>0</v>
      </c>
      <c r="AW2260" s="15">
        <v>0</v>
      </c>
      <c r="AX2260" s="15">
        <v>0</v>
      </c>
      <c r="AY2260" s="29"/>
      <c r="AZ2260" s="33">
        <v>0</v>
      </c>
      <c r="BA2260" s="33">
        <v>0</v>
      </c>
      <c r="BB2260" s="33">
        <v>0</v>
      </c>
      <c r="BC2260" s="33">
        <v>0</v>
      </c>
      <c r="BD2260" s="33">
        <v>0</v>
      </c>
    </row>
    <row r="2261" spans="1:56" x14ac:dyDescent="0.25">
      <c r="A2261" s="51" t="s">
        <v>7042</v>
      </c>
      <c r="B2261" s="33" t="str">
        <f>CONCATENATE(G2261,"-",H2261,"-",I2261)</f>
        <v>999926645-Junior--48kg</v>
      </c>
      <c r="C2261" s="8" t="s">
        <v>659</v>
      </c>
      <c r="D2261" s="8" t="s">
        <v>660</v>
      </c>
      <c r="E2261" s="8" t="s">
        <v>11</v>
      </c>
      <c r="F2261" s="8" t="s">
        <v>475</v>
      </c>
      <c r="G2261" s="8">
        <v>999926645</v>
      </c>
      <c r="H2261" s="8" t="s">
        <v>14</v>
      </c>
      <c r="I2261" s="18" t="s">
        <v>4721</v>
      </c>
      <c r="J2261" s="8">
        <f>(M2261-K2261)+W2261</f>
        <v>38</v>
      </c>
      <c r="K2261" s="8">
        <f>M2261/2</f>
        <v>38</v>
      </c>
      <c r="L2261" s="9"/>
      <c r="M2261" s="8">
        <f>SUM(N2261,O2261,P2261,Q2261,S2261,T2261,U2261)</f>
        <v>76</v>
      </c>
      <c r="N2261" s="8">
        <f>SUM(AX2261)</f>
        <v>0</v>
      </c>
      <c r="O2261" s="8">
        <v>0</v>
      </c>
      <c r="P2261" s="8">
        <f>SUM(AO2261,AW2261)</f>
        <v>0</v>
      </c>
      <c r="Q2261" s="8">
        <f>SUM(AK2261,AL2261,AM2261,AN2261,AP2261,AQ2261,AR2261,AO2261)</f>
        <v>0</v>
      </c>
      <c r="R2261" s="8">
        <f>COUNTIF(AK2261:AR2261, "&gt;0")</f>
        <v>0</v>
      </c>
      <c r="S2261" s="8">
        <f>SUM(AS2261,AT2261)</f>
        <v>0</v>
      </c>
      <c r="T2261" s="8">
        <f>SUM(AU2261)</f>
        <v>76</v>
      </c>
      <c r="U2261" s="8">
        <f>SUM(AV2261)</f>
        <v>0</v>
      </c>
      <c r="V2261" s="9"/>
      <c r="W2261" s="8">
        <f>(X2261+AD2261)</f>
        <v>0</v>
      </c>
      <c r="X2261" s="8">
        <f>SUM(Y2261:AB2261)</f>
        <v>0</v>
      </c>
      <c r="Y2261" s="8">
        <v>0</v>
      </c>
      <c r="Z2261" s="8">
        <f>0</f>
        <v>0</v>
      </c>
      <c r="AA2261" s="8">
        <f>SUM(AZ2261,BB2261)</f>
        <v>0</v>
      </c>
      <c r="AB2261" s="8">
        <f>SUM(BC2261,BD2261)</f>
        <v>0</v>
      </c>
      <c r="AC2261" s="8">
        <f>COUNTIF(BC2261:BD2261,"&gt;0")</f>
        <v>0</v>
      </c>
      <c r="AD2261" s="8">
        <f>SUM(AE2261:AI2261)</f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f>SUM(BA2261)</f>
        <v>0</v>
      </c>
      <c r="AJ2261" s="9"/>
      <c r="AK2261" s="8">
        <v>0</v>
      </c>
      <c r="AL2261" s="8">
        <v>0</v>
      </c>
      <c r="AM2261" s="8">
        <v>0</v>
      </c>
      <c r="AN2261" s="8">
        <v>0</v>
      </c>
      <c r="AO2261" s="8">
        <v>0</v>
      </c>
      <c r="AP2261" s="8">
        <v>0</v>
      </c>
      <c r="AQ2261" s="8">
        <v>0</v>
      </c>
      <c r="AR2261" s="8">
        <v>0</v>
      </c>
      <c r="AS2261" s="8">
        <v>0</v>
      </c>
      <c r="AT2261" s="8">
        <v>0</v>
      </c>
      <c r="AU2261" s="15">
        <v>76</v>
      </c>
      <c r="AV2261" s="15">
        <v>0</v>
      </c>
      <c r="AW2261" s="15">
        <v>0</v>
      </c>
      <c r="AX2261" s="15">
        <v>0</v>
      </c>
      <c r="AY2261" s="29"/>
      <c r="AZ2261" s="33">
        <v>0</v>
      </c>
      <c r="BA2261" s="33">
        <v>0</v>
      </c>
      <c r="BB2261" s="33">
        <v>0</v>
      </c>
      <c r="BC2261" s="33">
        <v>0</v>
      </c>
      <c r="BD2261" s="33">
        <v>0</v>
      </c>
    </row>
    <row r="2262" spans="1:56" x14ac:dyDescent="0.25">
      <c r="A2262" s="51" t="s">
        <v>7050</v>
      </c>
      <c r="B2262" s="33" t="str">
        <f>CONCATENATE(G2262,"-",H2262,"-",I2262)</f>
        <v>999932267-Junior--55kg</v>
      </c>
      <c r="C2262" s="8" t="s">
        <v>3464</v>
      </c>
      <c r="D2262" s="8" t="s">
        <v>3465</v>
      </c>
      <c r="E2262" s="8" t="s">
        <v>11</v>
      </c>
      <c r="F2262" s="8" t="s">
        <v>475</v>
      </c>
      <c r="G2262" s="8">
        <v>999932267</v>
      </c>
      <c r="H2262" s="8" t="s">
        <v>14</v>
      </c>
      <c r="I2262" s="18" t="s">
        <v>4697</v>
      </c>
      <c r="J2262" s="8">
        <f>(M2262-K2262)+W2262</f>
        <v>110.5</v>
      </c>
      <c r="K2262" s="8">
        <f>M2262/2</f>
        <v>110.5</v>
      </c>
      <c r="L2262" s="9"/>
      <c r="M2262" s="8">
        <f>SUM(N2262,O2262,P2262,Q2262,S2262,T2262,U2262)</f>
        <v>221</v>
      </c>
      <c r="N2262" s="8">
        <f>SUM(AX2262)</f>
        <v>0</v>
      </c>
      <c r="O2262" s="8">
        <v>0</v>
      </c>
      <c r="P2262" s="8">
        <f>SUM(AO2262,AW2262)</f>
        <v>0</v>
      </c>
      <c r="Q2262" s="8">
        <f>SUM(AK2262,AL2262,AM2262,AN2262,AP2262,AQ2262,AR2262,AO2262)</f>
        <v>60</v>
      </c>
      <c r="R2262" s="8">
        <f>COUNTIF(AK2262:AR2262, "&gt;0")</f>
        <v>1</v>
      </c>
      <c r="S2262" s="8">
        <f>SUM(AS2262,AT2262)</f>
        <v>60</v>
      </c>
      <c r="T2262" s="8">
        <f>SUM(AU2262)</f>
        <v>101</v>
      </c>
      <c r="U2262" s="8">
        <f>SUM(AV2262)</f>
        <v>0</v>
      </c>
      <c r="V2262" s="9"/>
      <c r="W2262" s="8">
        <f>(X2262+AD2262)</f>
        <v>0</v>
      </c>
      <c r="X2262" s="8">
        <f>SUM(Y2262:AB2262)</f>
        <v>0</v>
      </c>
      <c r="Y2262" s="8">
        <v>0</v>
      </c>
      <c r="Z2262" s="8">
        <f>0</f>
        <v>0</v>
      </c>
      <c r="AA2262" s="8">
        <f>SUM(AZ2262,BB2262)</f>
        <v>0</v>
      </c>
      <c r="AB2262" s="8">
        <f>SUM(BC2262,BD2262)</f>
        <v>0</v>
      </c>
      <c r="AC2262" s="8">
        <f>COUNTIF(BC2262:BD2262,"&gt;0")</f>
        <v>0</v>
      </c>
      <c r="AD2262" s="8">
        <f>SUM(AE2262:AI2262)</f>
        <v>0</v>
      </c>
      <c r="AE2262" s="8">
        <v>0</v>
      </c>
      <c r="AF2262" s="8">
        <v>0</v>
      </c>
      <c r="AG2262" s="8">
        <v>0</v>
      </c>
      <c r="AH2262" s="8">
        <v>0</v>
      </c>
      <c r="AI2262" s="8">
        <f>SUM(BA2262)</f>
        <v>0</v>
      </c>
      <c r="AJ2262" s="9"/>
      <c r="AK2262" s="8">
        <v>0</v>
      </c>
      <c r="AL2262" s="8">
        <v>0</v>
      </c>
      <c r="AM2262" s="8">
        <v>0</v>
      </c>
      <c r="AN2262" s="8">
        <v>60</v>
      </c>
      <c r="AO2262" s="8">
        <v>0</v>
      </c>
      <c r="AP2262" s="8">
        <v>0</v>
      </c>
      <c r="AQ2262" s="8">
        <v>0</v>
      </c>
      <c r="AR2262" s="8">
        <v>0</v>
      </c>
      <c r="AS2262" s="8">
        <v>0</v>
      </c>
      <c r="AT2262" s="8">
        <v>60</v>
      </c>
      <c r="AU2262" s="15">
        <v>101</v>
      </c>
      <c r="AV2262" s="15">
        <v>0</v>
      </c>
      <c r="AW2262" s="15">
        <v>0</v>
      </c>
      <c r="AX2262" s="15">
        <v>0</v>
      </c>
      <c r="AY2262" s="29"/>
      <c r="AZ2262" s="33">
        <v>0</v>
      </c>
      <c r="BA2262" s="33">
        <v>0</v>
      </c>
      <c r="BB2262" s="33">
        <v>0</v>
      </c>
      <c r="BC2262" s="33">
        <v>0</v>
      </c>
      <c r="BD2262" s="33">
        <v>0</v>
      </c>
    </row>
    <row r="2263" spans="1:56" x14ac:dyDescent="0.25">
      <c r="A2263" s="51" t="s">
        <v>7045</v>
      </c>
      <c r="B2263" s="33" t="str">
        <f>CONCATENATE(G2263,"-",H2263,"-",I2263)</f>
        <v>999919868-Junior--55kg</v>
      </c>
      <c r="C2263" s="15" t="s">
        <v>237</v>
      </c>
      <c r="D2263" s="15" t="s">
        <v>654</v>
      </c>
      <c r="E2263" s="15" t="s">
        <v>11</v>
      </c>
      <c r="F2263" s="15" t="s">
        <v>475</v>
      </c>
      <c r="G2263" s="15">
        <v>999919868</v>
      </c>
      <c r="H2263" s="8" t="s">
        <v>14</v>
      </c>
      <c r="I2263" s="18" t="s">
        <v>4697</v>
      </c>
      <c r="J2263" s="8">
        <f>(M2263-K2263)+W2263</f>
        <v>90</v>
      </c>
      <c r="K2263" s="15"/>
      <c r="L2263" s="16"/>
      <c r="M2263" s="8">
        <f>SUM(N2263,O2263,P2263,Q2263,S2263,T2263,U2263)</f>
        <v>90</v>
      </c>
      <c r="N2263" s="8">
        <f>SUM(AX2263)</f>
        <v>0</v>
      </c>
      <c r="O2263" s="8">
        <v>0</v>
      </c>
      <c r="P2263" s="8">
        <f>SUM(AO2263,AW2263)</f>
        <v>0</v>
      </c>
      <c r="Q2263" s="8">
        <f>SUM(AK2263,AL2263,AM2263,AN2263,AP2263,AQ2263,AR2263,AO2263)</f>
        <v>0</v>
      </c>
      <c r="R2263" s="8">
        <f>COUNTIF(AK2263:AR2263, "&gt;0")</f>
        <v>0</v>
      </c>
      <c r="S2263" s="8">
        <f>SUM(AS2263,AT2263)</f>
        <v>0</v>
      </c>
      <c r="T2263" s="8">
        <f>SUM(AU2263)</f>
        <v>90</v>
      </c>
      <c r="U2263" s="8">
        <f>SUM(AV2263)</f>
        <v>0</v>
      </c>
      <c r="V2263" s="16"/>
      <c r="W2263" s="8">
        <f>(X2263+AD2263)</f>
        <v>0</v>
      </c>
      <c r="X2263" s="8">
        <f>SUM(Y2263:AB2263)</f>
        <v>0</v>
      </c>
      <c r="Y2263" s="8">
        <v>0</v>
      </c>
      <c r="Z2263" s="8">
        <f>0</f>
        <v>0</v>
      </c>
      <c r="AA2263" s="8">
        <f>SUM(AZ2263,BB2263)</f>
        <v>0</v>
      </c>
      <c r="AB2263" s="8">
        <f>SUM(BC2263,BD2263)</f>
        <v>0</v>
      </c>
      <c r="AC2263" s="8">
        <f>COUNTIF(BC2263:BD2263,"&gt;0")</f>
        <v>0</v>
      </c>
      <c r="AD2263" s="8">
        <f>SUM(AE2263:AI2263)</f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f>SUM(BA2263)</f>
        <v>0</v>
      </c>
      <c r="AJ2263" s="16"/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Q2263" s="8">
        <v>0</v>
      </c>
      <c r="AR2263" s="8">
        <v>0</v>
      </c>
      <c r="AS2263" s="8">
        <v>0</v>
      </c>
      <c r="AT2263" s="8">
        <v>0</v>
      </c>
      <c r="AU2263" s="15">
        <v>90</v>
      </c>
      <c r="AV2263" s="15">
        <v>0</v>
      </c>
      <c r="AW2263" s="15">
        <v>0</v>
      </c>
      <c r="AX2263" s="15">
        <v>0</v>
      </c>
      <c r="AY2263" s="29"/>
      <c r="AZ2263" s="33">
        <v>0</v>
      </c>
      <c r="BA2263" s="33">
        <v>0</v>
      </c>
      <c r="BB2263" s="33">
        <v>0</v>
      </c>
      <c r="BC2263" s="33">
        <v>0</v>
      </c>
      <c r="BD2263" s="33">
        <v>0</v>
      </c>
    </row>
    <row r="2264" spans="1:56" x14ac:dyDescent="0.25">
      <c r="A2264" s="51" t="s">
        <v>7047</v>
      </c>
      <c r="B2264" s="33" t="str">
        <f>CONCATENATE(G2264,"-",H2264,"-",I2264)</f>
        <v>999929073-Junior--55kg</v>
      </c>
      <c r="C2264" s="8" t="s">
        <v>3039</v>
      </c>
      <c r="D2264" s="8" t="s">
        <v>1020</v>
      </c>
      <c r="E2264" s="8" t="s">
        <v>11</v>
      </c>
      <c r="F2264" s="8" t="s">
        <v>475</v>
      </c>
      <c r="G2264" s="8">
        <v>999929073</v>
      </c>
      <c r="H2264" s="8" t="s">
        <v>14</v>
      </c>
      <c r="I2264" s="18" t="s">
        <v>4697</v>
      </c>
      <c r="J2264" s="8">
        <f>(M2264-K2264)+W2264</f>
        <v>90</v>
      </c>
      <c r="K2264" s="8">
        <f>M2264/2</f>
        <v>90</v>
      </c>
      <c r="L2264" s="9"/>
      <c r="M2264" s="8">
        <f>SUM(N2264,O2264,P2264,Q2264,S2264,T2264,U2264)</f>
        <v>180</v>
      </c>
      <c r="N2264" s="8">
        <f>SUM(AX2264)</f>
        <v>0</v>
      </c>
      <c r="O2264" s="8">
        <v>0</v>
      </c>
      <c r="P2264" s="8">
        <f>SUM(AO2264,AW2264)</f>
        <v>0</v>
      </c>
      <c r="Q2264" s="8">
        <f>SUM(AK2264,AL2264,AM2264,AN2264,AP2264,AQ2264,AR2264,AO2264)</f>
        <v>0</v>
      </c>
      <c r="R2264" s="8">
        <f>COUNTIF(AK2264:AR2264, "&gt;0")</f>
        <v>0</v>
      </c>
      <c r="S2264" s="8">
        <f>SUM(AS2264,AT2264)</f>
        <v>0</v>
      </c>
      <c r="T2264" s="8">
        <f>SUM(AU2264)</f>
        <v>180</v>
      </c>
      <c r="U2264" s="8">
        <f>SUM(AV2264)</f>
        <v>0</v>
      </c>
      <c r="V2264" s="9"/>
      <c r="W2264" s="8">
        <f>(X2264+AD2264)</f>
        <v>0</v>
      </c>
      <c r="X2264" s="8">
        <f>SUM(Y2264:AB2264)</f>
        <v>0</v>
      </c>
      <c r="Y2264" s="8">
        <v>0</v>
      </c>
      <c r="Z2264" s="8">
        <f>0</f>
        <v>0</v>
      </c>
      <c r="AA2264" s="8">
        <f>SUM(AZ2264,BB2264)</f>
        <v>0</v>
      </c>
      <c r="AB2264" s="8">
        <f>SUM(BC2264,BD2264)</f>
        <v>0</v>
      </c>
      <c r="AC2264" s="8">
        <f>COUNTIF(BC2264:BD2264,"&gt;0")</f>
        <v>0</v>
      </c>
      <c r="AD2264" s="8">
        <f>SUM(AE2264:AI2264)</f>
        <v>0</v>
      </c>
      <c r="AE2264" s="8">
        <v>0</v>
      </c>
      <c r="AF2264" s="8">
        <v>0</v>
      </c>
      <c r="AG2264" s="8">
        <v>0</v>
      </c>
      <c r="AH2264" s="8">
        <v>0</v>
      </c>
      <c r="AI2264" s="8">
        <f>SUM(BA2264)</f>
        <v>0</v>
      </c>
      <c r="AJ2264" s="9"/>
      <c r="AK2264" s="8">
        <v>0</v>
      </c>
      <c r="AL2264" s="8">
        <v>0</v>
      </c>
      <c r="AM2264" s="8">
        <v>0</v>
      </c>
      <c r="AN2264" s="8">
        <v>0</v>
      </c>
      <c r="AO2264" s="8">
        <v>0</v>
      </c>
      <c r="AP2264" s="8">
        <v>0</v>
      </c>
      <c r="AQ2264" s="8">
        <v>0</v>
      </c>
      <c r="AR2264" s="8">
        <v>0</v>
      </c>
      <c r="AS2264" s="8">
        <v>0</v>
      </c>
      <c r="AT2264" s="8">
        <v>0</v>
      </c>
      <c r="AU2264" s="15">
        <v>180</v>
      </c>
      <c r="AV2264" s="15">
        <v>0</v>
      </c>
      <c r="AW2264" s="15">
        <v>0</v>
      </c>
      <c r="AX2264" s="15">
        <v>0</v>
      </c>
      <c r="AY2264" s="29"/>
      <c r="AZ2264" s="33">
        <v>0</v>
      </c>
      <c r="BA2264" s="33">
        <v>0</v>
      </c>
      <c r="BB2264" s="33">
        <v>0</v>
      </c>
      <c r="BC2264" s="33">
        <v>0</v>
      </c>
      <c r="BD2264" s="33">
        <v>0</v>
      </c>
    </row>
    <row r="2265" spans="1:56" x14ac:dyDescent="0.25">
      <c r="A2265" s="51" t="s">
        <v>7048</v>
      </c>
      <c r="B2265" s="33" t="str">
        <f>CONCATENATE(G2265,"-",H2265,"-",I2265)</f>
        <v>999930997-Junior--55kg</v>
      </c>
      <c r="C2265" s="8" t="s">
        <v>558</v>
      </c>
      <c r="D2265" s="8" t="s">
        <v>3068</v>
      </c>
      <c r="E2265" s="8" t="s">
        <v>11</v>
      </c>
      <c r="F2265" s="8" t="s">
        <v>475</v>
      </c>
      <c r="G2265" s="8">
        <v>999930997</v>
      </c>
      <c r="H2265" s="8" t="s">
        <v>14</v>
      </c>
      <c r="I2265" s="18" t="s">
        <v>4697</v>
      </c>
      <c r="J2265" s="8">
        <f>(M2265-K2265)+W2265</f>
        <v>90</v>
      </c>
      <c r="K2265" s="8"/>
      <c r="L2265" s="9"/>
      <c r="M2265" s="8">
        <f>SUM(N2265,O2265,P2265,Q2265,S2265,T2265,U2265)</f>
        <v>90</v>
      </c>
      <c r="N2265" s="8">
        <f>SUM(AX2265)</f>
        <v>0</v>
      </c>
      <c r="O2265" s="8">
        <v>0</v>
      </c>
      <c r="P2265" s="8">
        <f>SUM(AO2265,AW2265)</f>
        <v>0</v>
      </c>
      <c r="Q2265" s="8">
        <f>SUM(AK2265,AL2265,AM2265,AN2265,AP2265,AQ2265,AR2265,AO2265)</f>
        <v>0</v>
      </c>
      <c r="R2265" s="8">
        <f>COUNTIF(AK2265:AR2265, "&gt;0")</f>
        <v>0</v>
      </c>
      <c r="S2265" s="8">
        <f>SUM(AS2265,AT2265)</f>
        <v>0</v>
      </c>
      <c r="T2265" s="8">
        <f>SUM(AU2265)</f>
        <v>90</v>
      </c>
      <c r="U2265" s="8">
        <f>SUM(AV2265)</f>
        <v>0</v>
      </c>
      <c r="V2265" s="9"/>
      <c r="W2265" s="8">
        <f>(X2265+AD2265)</f>
        <v>0</v>
      </c>
      <c r="X2265" s="8">
        <f>SUM(Y2265:AB2265)</f>
        <v>0</v>
      </c>
      <c r="Y2265" s="8">
        <v>0</v>
      </c>
      <c r="Z2265" s="8">
        <f>0</f>
        <v>0</v>
      </c>
      <c r="AA2265" s="8">
        <f>SUM(AZ2265,BB2265)</f>
        <v>0</v>
      </c>
      <c r="AB2265" s="8">
        <f>SUM(BC2265,BD2265)</f>
        <v>0</v>
      </c>
      <c r="AC2265" s="8">
        <f>COUNTIF(BC2265:BD2265,"&gt;0")</f>
        <v>0</v>
      </c>
      <c r="AD2265" s="8">
        <f>SUM(AE2265:AI2265)</f>
        <v>0</v>
      </c>
      <c r="AE2265" s="8">
        <v>0</v>
      </c>
      <c r="AF2265" s="8">
        <v>0</v>
      </c>
      <c r="AG2265" s="8">
        <v>0</v>
      </c>
      <c r="AH2265" s="8">
        <v>0</v>
      </c>
      <c r="AI2265" s="8">
        <f>SUM(BA2265)</f>
        <v>0</v>
      </c>
      <c r="AJ2265" s="9"/>
      <c r="AK2265" s="8">
        <v>0</v>
      </c>
      <c r="AL2265" s="8">
        <v>0</v>
      </c>
      <c r="AM2265" s="8">
        <v>0</v>
      </c>
      <c r="AN2265" s="8">
        <v>0</v>
      </c>
      <c r="AO2265" s="8">
        <v>0</v>
      </c>
      <c r="AP2265" s="8">
        <v>0</v>
      </c>
      <c r="AQ2265" s="8">
        <v>0</v>
      </c>
      <c r="AR2265" s="8">
        <v>0</v>
      </c>
      <c r="AS2265" s="8">
        <v>0</v>
      </c>
      <c r="AT2265" s="8">
        <v>0</v>
      </c>
      <c r="AU2265" s="15">
        <v>90</v>
      </c>
      <c r="AV2265" s="15">
        <v>0</v>
      </c>
      <c r="AW2265" s="15">
        <v>0</v>
      </c>
      <c r="AX2265" s="15">
        <v>0</v>
      </c>
      <c r="AY2265" s="29"/>
      <c r="AZ2265" s="33">
        <v>0</v>
      </c>
      <c r="BA2265" s="33">
        <v>0</v>
      </c>
      <c r="BB2265" s="33">
        <v>0</v>
      </c>
      <c r="BC2265" s="33">
        <v>0</v>
      </c>
      <c r="BD2265" s="33">
        <v>0</v>
      </c>
    </row>
    <row r="2266" spans="1:56" x14ac:dyDescent="0.25">
      <c r="A2266" s="51" t="s">
        <v>7046</v>
      </c>
      <c r="B2266" s="33" t="str">
        <f>CONCATENATE(G2266,"-",H2266,"-",I2266)</f>
        <v>999926885-Junior--55kg</v>
      </c>
      <c r="C2266" s="8" t="s">
        <v>1393</v>
      </c>
      <c r="D2266" s="8" t="s">
        <v>1394</v>
      </c>
      <c r="E2266" s="8" t="s">
        <v>11</v>
      </c>
      <c r="F2266" s="8" t="s">
        <v>475</v>
      </c>
      <c r="G2266" s="8">
        <v>999926885</v>
      </c>
      <c r="H2266" s="8" t="s">
        <v>14</v>
      </c>
      <c r="I2266" s="18" t="s">
        <v>4697</v>
      </c>
      <c r="J2266" s="8">
        <f>(M2266-K2266)+W2266</f>
        <v>67.5</v>
      </c>
      <c r="K2266" s="8"/>
      <c r="L2266" s="9"/>
      <c r="M2266" s="8">
        <f>SUM(N2266,O2266,P2266,Q2266,S2266,T2266,U2266)</f>
        <v>67.5</v>
      </c>
      <c r="N2266" s="8">
        <f>SUM(AX2266)</f>
        <v>0</v>
      </c>
      <c r="O2266" s="8">
        <v>0</v>
      </c>
      <c r="P2266" s="8">
        <f>SUM(AO2266,AW2266)</f>
        <v>0</v>
      </c>
      <c r="Q2266" s="8">
        <f>SUM(AK2266,AL2266,AM2266,AN2266,AP2266,AQ2266,AR2266,AO2266)</f>
        <v>0</v>
      </c>
      <c r="R2266" s="8">
        <f>COUNTIF(AK2266:AR2266, "&gt;0")</f>
        <v>0</v>
      </c>
      <c r="S2266" s="8">
        <f>SUM(AS2266,AT2266)</f>
        <v>0</v>
      </c>
      <c r="T2266" s="8">
        <f>SUM(AU2266)</f>
        <v>67.5</v>
      </c>
      <c r="U2266" s="8">
        <f>SUM(AV2266)</f>
        <v>0</v>
      </c>
      <c r="V2266" s="9"/>
      <c r="W2266" s="8">
        <f>(X2266+AD2266)</f>
        <v>0</v>
      </c>
      <c r="X2266" s="8">
        <f>SUM(Y2266:AB2266)</f>
        <v>0</v>
      </c>
      <c r="Y2266" s="8">
        <v>0</v>
      </c>
      <c r="Z2266" s="8">
        <f>0</f>
        <v>0</v>
      </c>
      <c r="AA2266" s="8">
        <f>SUM(AZ2266,BB2266)</f>
        <v>0</v>
      </c>
      <c r="AB2266" s="8">
        <f>SUM(BC2266,BD2266)</f>
        <v>0</v>
      </c>
      <c r="AC2266" s="8">
        <f>COUNTIF(BC2266:BD2266,"&gt;0")</f>
        <v>0</v>
      </c>
      <c r="AD2266" s="8">
        <f>SUM(AE2266:AI2266)</f>
        <v>0</v>
      </c>
      <c r="AE2266" s="8">
        <v>0</v>
      </c>
      <c r="AF2266" s="8">
        <v>0</v>
      </c>
      <c r="AG2266" s="8">
        <v>0</v>
      </c>
      <c r="AH2266" s="8">
        <v>0</v>
      </c>
      <c r="AI2266" s="8">
        <f>SUM(BA2266)</f>
        <v>0</v>
      </c>
      <c r="AJ2266" s="9"/>
      <c r="AK2266" s="8">
        <v>0</v>
      </c>
      <c r="AL2266" s="8">
        <v>0</v>
      </c>
      <c r="AM2266" s="8">
        <v>0</v>
      </c>
      <c r="AN2266" s="8">
        <v>0</v>
      </c>
      <c r="AO2266" s="8">
        <v>0</v>
      </c>
      <c r="AP2266" s="8">
        <v>0</v>
      </c>
      <c r="AQ2266" s="8">
        <v>0</v>
      </c>
      <c r="AR2266" s="8">
        <v>0</v>
      </c>
      <c r="AS2266" s="8">
        <v>0</v>
      </c>
      <c r="AT2266" s="8">
        <v>0</v>
      </c>
      <c r="AU2266" s="15">
        <v>67.5</v>
      </c>
      <c r="AV2266" s="15">
        <v>0</v>
      </c>
      <c r="AW2266" s="15">
        <v>0</v>
      </c>
      <c r="AX2266" s="15">
        <v>0</v>
      </c>
      <c r="AY2266" s="29"/>
      <c r="AZ2266" s="33">
        <v>0</v>
      </c>
      <c r="BA2266" s="33">
        <v>0</v>
      </c>
      <c r="BB2266" s="33">
        <v>0</v>
      </c>
      <c r="BC2266" s="33">
        <v>0</v>
      </c>
      <c r="BD2266" s="33">
        <v>0</v>
      </c>
    </row>
    <row r="2267" spans="1:56" x14ac:dyDescent="0.25">
      <c r="A2267" s="51" t="s">
        <v>7052</v>
      </c>
      <c r="B2267" s="33" t="str">
        <f>CONCATENATE(G2267,"-",H2267,"-",I2267)</f>
        <v>999928973-Junior--55kg</v>
      </c>
      <c r="C2267" s="8" t="s">
        <v>26</v>
      </c>
      <c r="D2267" s="8" t="s">
        <v>2851</v>
      </c>
      <c r="E2267" s="8" t="s">
        <v>11</v>
      </c>
      <c r="F2267" s="8" t="s">
        <v>475</v>
      </c>
      <c r="G2267" s="8">
        <v>999928973</v>
      </c>
      <c r="H2267" s="8" t="s">
        <v>14</v>
      </c>
      <c r="I2267" s="18" t="s">
        <v>4697</v>
      </c>
      <c r="J2267" s="8">
        <f>(M2267-K2267)+W2267</f>
        <v>67.5</v>
      </c>
      <c r="K2267" s="8"/>
      <c r="L2267" s="9"/>
      <c r="M2267" s="8">
        <f>SUM(N2267,O2267,P2267,Q2267,S2267,T2267,U2267)</f>
        <v>67.5</v>
      </c>
      <c r="N2267" s="8">
        <f>SUM(AX2267)</f>
        <v>0</v>
      </c>
      <c r="O2267" s="8">
        <v>0</v>
      </c>
      <c r="P2267" s="8">
        <f>SUM(AO2267,AW2267)</f>
        <v>0</v>
      </c>
      <c r="Q2267" s="8">
        <f>SUM(AK2267,AL2267,AM2267,AN2267,AP2267,AQ2267,AR2267,AO2267)</f>
        <v>0</v>
      </c>
      <c r="R2267" s="8">
        <f>COUNTIF(AK2267:AR2267, "&gt;0")</f>
        <v>0</v>
      </c>
      <c r="S2267" s="8">
        <f>SUM(AS2267,AT2267)</f>
        <v>0</v>
      </c>
      <c r="T2267" s="8">
        <f>SUM(AU2267)</f>
        <v>67.5</v>
      </c>
      <c r="U2267" s="8">
        <f>SUM(AV2267)</f>
        <v>0</v>
      </c>
      <c r="V2267" s="9"/>
      <c r="W2267" s="8">
        <f>(X2267+AD2267)</f>
        <v>0</v>
      </c>
      <c r="X2267" s="8">
        <f>SUM(Y2267:AB2267)</f>
        <v>0</v>
      </c>
      <c r="Y2267" s="8">
        <v>0</v>
      </c>
      <c r="Z2267" s="8">
        <f>0</f>
        <v>0</v>
      </c>
      <c r="AA2267" s="8">
        <f>SUM(AZ2267,BB2267)</f>
        <v>0</v>
      </c>
      <c r="AB2267" s="8">
        <f>SUM(BC2267,BD2267)</f>
        <v>0</v>
      </c>
      <c r="AC2267" s="8">
        <f>COUNTIF(BC2267:BD2267,"&gt;0")</f>
        <v>0</v>
      </c>
      <c r="AD2267" s="8">
        <f>SUM(AE2267:AI2267)</f>
        <v>0</v>
      </c>
      <c r="AE2267" s="8">
        <v>0</v>
      </c>
      <c r="AF2267" s="8">
        <v>0</v>
      </c>
      <c r="AG2267" s="8">
        <v>0</v>
      </c>
      <c r="AH2267" s="8">
        <v>0</v>
      </c>
      <c r="AI2267" s="8">
        <f>SUM(BA2267)</f>
        <v>0</v>
      </c>
      <c r="AJ2267" s="9"/>
      <c r="AK2267" s="8">
        <v>0</v>
      </c>
      <c r="AL2267" s="8">
        <v>0</v>
      </c>
      <c r="AM2267" s="8">
        <v>0</v>
      </c>
      <c r="AN2267" s="8">
        <v>0</v>
      </c>
      <c r="AO2267" s="8">
        <v>0</v>
      </c>
      <c r="AP2267" s="8">
        <v>0</v>
      </c>
      <c r="AQ2267" s="8">
        <v>0</v>
      </c>
      <c r="AR2267" s="8">
        <v>0</v>
      </c>
      <c r="AS2267" s="8">
        <v>0</v>
      </c>
      <c r="AT2267" s="8">
        <v>0</v>
      </c>
      <c r="AU2267" s="15">
        <v>67.5</v>
      </c>
      <c r="AV2267" s="15">
        <v>0</v>
      </c>
      <c r="AW2267" s="15">
        <v>0</v>
      </c>
      <c r="AX2267" s="15">
        <v>0</v>
      </c>
      <c r="AY2267" s="29"/>
      <c r="AZ2267" s="33">
        <v>0</v>
      </c>
      <c r="BA2267" s="33">
        <v>0</v>
      </c>
      <c r="BB2267" s="33">
        <v>0</v>
      </c>
      <c r="BC2267" s="33">
        <v>0</v>
      </c>
      <c r="BD2267" s="33">
        <v>0</v>
      </c>
    </row>
    <row r="2268" spans="1:56" x14ac:dyDescent="0.25">
      <c r="A2268" s="51" t="s">
        <v>7051</v>
      </c>
      <c r="B2268" s="33" t="str">
        <f>CONCATENATE(G2268,"-",H2268,"-",I2268)</f>
        <v>999931361-Junior--55kg</v>
      </c>
      <c r="C2268" s="8" t="s">
        <v>3041</v>
      </c>
      <c r="D2268" s="8" t="s">
        <v>1550</v>
      </c>
      <c r="E2268" s="8" t="s">
        <v>11</v>
      </c>
      <c r="F2268" s="8" t="s">
        <v>475</v>
      </c>
      <c r="G2268" s="8">
        <v>999931361</v>
      </c>
      <c r="H2268" s="8" t="s">
        <v>14</v>
      </c>
      <c r="I2268" s="18" t="s">
        <v>4697</v>
      </c>
      <c r="J2268" s="8">
        <f>(M2268-K2268)+W2268</f>
        <v>67.5</v>
      </c>
      <c r="K2268" s="8">
        <f>M2268/2</f>
        <v>67.5</v>
      </c>
      <c r="L2268" s="9"/>
      <c r="M2268" s="8">
        <f>SUM(N2268,O2268,P2268,Q2268,S2268,T2268,U2268)</f>
        <v>135</v>
      </c>
      <c r="N2268" s="8">
        <f>SUM(AX2268)</f>
        <v>0</v>
      </c>
      <c r="O2268" s="8">
        <v>0</v>
      </c>
      <c r="P2268" s="8">
        <f>SUM(AO2268,AW2268)</f>
        <v>0</v>
      </c>
      <c r="Q2268" s="8">
        <f>SUM(AK2268,AL2268,AM2268,AN2268,AP2268,AQ2268,AR2268,AO2268)</f>
        <v>0</v>
      </c>
      <c r="R2268" s="8">
        <f>COUNTIF(AK2268:AR2268, "&gt;0")</f>
        <v>0</v>
      </c>
      <c r="S2268" s="8">
        <f>SUM(AS2268,AT2268)</f>
        <v>0</v>
      </c>
      <c r="T2268" s="8">
        <f>SUM(AU2268)</f>
        <v>135</v>
      </c>
      <c r="U2268" s="8">
        <f>SUM(AV2268)</f>
        <v>0</v>
      </c>
      <c r="V2268" s="9"/>
      <c r="W2268" s="8">
        <f>(X2268+AD2268)</f>
        <v>0</v>
      </c>
      <c r="X2268" s="8">
        <f>SUM(Y2268:AB2268)</f>
        <v>0</v>
      </c>
      <c r="Y2268" s="8">
        <v>0</v>
      </c>
      <c r="Z2268" s="8">
        <f>0</f>
        <v>0</v>
      </c>
      <c r="AA2268" s="8">
        <f>SUM(AZ2268,BB2268)</f>
        <v>0</v>
      </c>
      <c r="AB2268" s="8">
        <f>SUM(BC2268,BD2268)</f>
        <v>0</v>
      </c>
      <c r="AC2268" s="8">
        <f>COUNTIF(BC2268:BD2268,"&gt;0")</f>
        <v>0</v>
      </c>
      <c r="AD2268" s="8">
        <f>SUM(AE2268:AI2268)</f>
        <v>0</v>
      </c>
      <c r="AE2268" s="8">
        <v>0</v>
      </c>
      <c r="AF2268" s="8">
        <v>0</v>
      </c>
      <c r="AG2268" s="8">
        <v>0</v>
      </c>
      <c r="AH2268" s="8">
        <v>0</v>
      </c>
      <c r="AI2268" s="8">
        <f>SUM(BA2268)</f>
        <v>0</v>
      </c>
      <c r="AJ2268" s="9"/>
      <c r="AK2268" s="8">
        <v>0</v>
      </c>
      <c r="AL2268" s="8">
        <v>0</v>
      </c>
      <c r="AM2268" s="8">
        <v>0</v>
      </c>
      <c r="AN2268" s="8">
        <v>0</v>
      </c>
      <c r="AO2268" s="8">
        <v>0</v>
      </c>
      <c r="AP2268" s="8">
        <v>0</v>
      </c>
      <c r="AQ2268" s="8">
        <v>0</v>
      </c>
      <c r="AR2268" s="8">
        <v>0</v>
      </c>
      <c r="AS2268" s="8">
        <v>0</v>
      </c>
      <c r="AT2268" s="8">
        <v>0</v>
      </c>
      <c r="AU2268" s="15">
        <v>135</v>
      </c>
      <c r="AV2268" s="15">
        <v>0</v>
      </c>
      <c r="AW2268" s="15">
        <v>0</v>
      </c>
      <c r="AX2268" s="15">
        <v>0</v>
      </c>
      <c r="AY2268" s="29"/>
      <c r="AZ2268" s="33">
        <v>0</v>
      </c>
      <c r="BA2268" s="33">
        <v>0</v>
      </c>
      <c r="BB2268" s="33">
        <v>0</v>
      </c>
      <c r="BC2268" s="33">
        <v>0</v>
      </c>
      <c r="BD2268" s="33">
        <v>0</v>
      </c>
    </row>
    <row r="2269" spans="1:56" x14ac:dyDescent="0.25">
      <c r="A2269" s="51" t="s">
        <v>7053</v>
      </c>
      <c r="B2269" s="33" t="str">
        <f>CONCATENATE(G2269,"-",H2269,"-",I2269)</f>
        <v>999929208-Junior--55kg</v>
      </c>
      <c r="C2269" s="8" t="s">
        <v>3042</v>
      </c>
      <c r="D2269" s="8" t="s">
        <v>113</v>
      </c>
      <c r="E2269" s="8" t="s">
        <v>11</v>
      </c>
      <c r="F2269" s="8" t="s">
        <v>475</v>
      </c>
      <c r="G2269" s="8">
        <v>999929208</v>
      </c>
      <c r="H2269" s="8" t="s">
        <v>14</v>
      </c>
      <c r="I2269" s="18" t="s">
        <v>4697</v>
      </c>
      <c r="J2269" s="8">
        <f>(M2269-K2269)+W2269</f>
        <v>58</v>
      </c>
      <c r="K2269" s="8">
        <f>M2269/2</f>
        <v>58</v>
      </c>
      <c r="L2269" s="9"/>
      <c r="M2269" s="8">
        <f>SUM(N2269,O2269,P2269,Q2269,S2269,T2269,U2269)</f>
        <v>116</v>
      </c>
      <c r="N2269" s="8">
        <f>SUM(AX2269)</f>
        <v>0</v>
      </c>
      <c r="O2269" s="8">
        <v>0</v>
      </c>
      <c r="P2269" s="8">
        <f>SUM(AO2269,AW2269)</f>
        <v>0</v>
      </c>
      <c r="Q2269" s="8">
        <f>SUM(AK2269,AL2269,AM2269,AN2269,AP2269,AQ2269,AR2269,AO2269)</f>
        <v>0</v>
      </c>
      <c r="R2269" s="8">
        <f>COUNTIF(AK2269:AR2269, "&gt;0")</f>
        <v>0</v>
      </c>
      <c r="S2269" s="8">
        <f>SUM(AS2269,AT2269)</f>
        <v>40</v>
      </c>
      <c r="T2269" s="8">
        <f>SUM(AU2269)</f>
        <v>76</v>
      </c>
      <c r="U2269" s="8">
        <f>SUM(AV2269)</f>
        <v>0</v>
      </c>
      <c r="V2269" s="9"/>
      <c r="W2269" s="8">
        <f>(X2269+AD2269)</f>
        <v>0</v>
      </c>
      <c r="X2269" s="8">
        <f>SUM(Y2269:AB2269)</f>
        <v>0</v>
      </c>
      <c r="Y2269" s="8">
        <v>0</v>
      </c>
      <c r="Z2269" s="8">
        <f>0</f>
        <v>0</v>
      </c>
      <c r="AA2269" s="8">
        <f>SUM(AZ2269,BB2269)</f>
        <v>0</v>
      </c>
      <c r="AB2269" s="8">
        <f>SUM(BC2269,BD2269)</f>
        <v>0</v>
      </c>
      <c r="AC2269" s="8">
        <f>COUNTIF(BC2269:BD2269,"&gt;0")</f>
        <v>0</v>
      </c>
      <c r="AD2269" s="8">
        <f>SUM(AE2269:AI2269)</f>
        <v>0</v>
      </c>
      <c r="AE2269" s="8">
        <v>0</v>
      </c>
      <c r="AF2269" s="8">
        <v>0</v>
      </c>
      <c r="AG2269" s="8">
        <v>0</v>
      </c>
      <c r="AH2269" s="8">
        <v>0</v>
      </c>
      <c r="AI2269" s="8">
        <f>SUM(BA2269)</f>
        <v>0</v>
      </c>
      <c r="AJ2269" s="9"/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0</v>
      </c>
      <c r="AQ2269" s="8">
        <v>0</v>
      </c>
      <c r="AR2269" s="8">
        <v>0</v>
      </c>
      <c r="AS2269" s="8">
        <v>40</v>
      </c>
      <c r="AT2269" s="8">
        <v>0</v>
      </c>
      <c r="AU2269" s="15">
        <v>76</v>
      </c>
      <c r="AV2269" s="15">
        <v>0</v>
      </c>
      <c r="AW2269" s="15">
        <v>0</v>
      </c>
      <c r="AX2269" s="15">
        <v>0</v>
      </c>
      <c r="AY2269" s="29"/>
      <c r="AZ2269" s="33">
        <v>0</v>
      </c>
      <c r="BA2269" s="33">
        <v>0</v>
      </c>
      <c r="BB2269" s="33">
        <v>0</v>
      </c>
      <c r="BC2269" s="33">
        <v>0</v>
      </c>
      <c r="BD2269" s="33">
        <v>0</v>
      </c>
    </row>
    <row r="2270" spans="1:56" x14ac:dyDescent="0.25">
      <c r="A2270" s="51" t="s">
        <v>7057</v>
      </c>
      <c r="B2270" s="33" t="str">
        <f>CONCATENATE(G2270,"-",H2270,"-",I2270)</f>
        <v>999930667-Junior--55kg</v>
      </c>
      <c r="C2270" s="15" t="s">
        <v>2154</v>
      </c>
      <c r="D2270" s="15" t="s">
        <v>4369</v>
      </c>
      <c r="E2270" s="15" t="s">
        <v>11</v>
      </c>
      <c r="F2270" s="15" t="s">
        <v>475</v>
      </c>
      <c r="G2270" s="15">
        <v>999930667</v>
      </c>
      <c r="H2270" s="8" t="s">
        <v>14</v>
      </c>
      <c r="I2270" s="18" t="s">
        <v>4697</v>
      </c>
      <c r="J2270" s="8">
        <f>(M2270-K2270)+W2270</f>
        <v>50.5</v>
      </c>
      <c r="K2270" s="15"/>
      <c r="L2270" s="16"/>
      <c r="M2270" s="8">
        <f>SUM(N2270,O2270,P2270,Q2270,S2270,T2270,U2270)</f>
        <v>50.5</v>
      </c>
      <c r="N2270" s="8">
        <f>SUM(AX2270)</f>
        <v>0</v>
      </c>
      <c r="O2270" s="8">
        <v>0</v>
      </c>
      <c r="P2270" s="8">
        <f>SUM(AO2270,AW2270)</f>
        <v>0</v>
      </c>
      <c r="Q2270" s="8">
        <f>SUM(AK2270,AL2270,AM2270,AN2270,AP2270,AQ2270,AR2270,AO2270)</f>
        <v>0</v>
      </c>
      <c r="R2270" s="8">
        <f>COUNTIF(AK2270:AR2270, "&gt;0")</f>
        <v>0</v>
      </c>
      <c r="S2270" s="8">
        <f>SUM(AS2270,AT2270)</f>
        <v>0</v>
      </c>
      <c r="T2270" s="8">
        <f>SUM(AU2270)</f>
        <v>50.5</v>
      </c>
      <c r="U2270" s="8">
        <f>SUM(AV2270)</f>
        <v>0</v>
      </c>
      <c r="V2270" s="16"/>
      <c r="W2270" s="8">
        <f>(X2270+AD2270)</f>
        <v>0</v>
      </c>
      <c r="X2270" s="8">
        <f>SUM(Y2270:AB2270)</f>
        <v>0</v>
      </c>
      <c r="Y2270" s="8">
        <v>0</v>
      </c>
      <c r="Z2270" s="8">
        <f>0</f>
        <v>0</v>
      </c>
      <c r="AA2270" s="8">
        <f>SUM(AZ2270,BB2270)</f>
        <v>0</v>
      </c>
      <c r="AB2270" s="8">
        <f>SUM(BC2270,BD2270)</f>
        <v>0</v>
      </c>
      <c r="AC2270" s="8">
        <f>COUNTIF(BC2270:BD2270,"&gt;0")</f>
        <v>0</v>
      </c>
      <c r="AD2270" s="8">
        <f>SUM(AE2270:AI2270)</f>
        <v>0</v>
      </c>
      <c r="AE2270" s="8">
        <v>0</v>
      </c>
      <c r="AF2270" s="8">
        <v>0</v>
      </c>
      <c r="AG2270" s="8">
        <v>0</v>
      </c>
      <c r="AH2270" s="8">
        <v>0</v>
      </c>
      <c r="AI2270" s="8">
        <f>SUM(BA2270)</f>
        <v>0</v>
      </c>
      <c r="AJ2270" s="16"/>
      <c r="AK2270" s="15">
        <v>0</v>
      </c>
      <c r="AL2270" s="15">
        <v>0</v>
      </c>
      <c r="AM2270" s="15">
        <v>0</v>
      </c>
      <c r="AN2270" s="15">
        <v>0</v>
      </c>
      <c r="AO2270" s="15">
        <v>0</v>
      </c>
      <c r="AP2270" s="15">
        <v>0</v>
      </c>
      <c r="AQ2270" s="15">
        <v>0</v>
      </c>
      <c r="AR2270" s="15">
        <v>0</v>
      </c>
      <c r="AS2270" s="15">
        <v>0</v>
      </c>
      <c r="AT2270" s="15">
        <v>0</v>
      </c>
      <c r="AU2270" s="15">
        <v>50.5</v>
      </c>
      <c r="AV2270" s="15">
        <v>0</v>
      </c>
      <c r="AW2270" s="15">
        <v>0</v>
      </c>
      <c r="AX2270" s="15">
        <v>0</v>
      </c>
      <c r="AY2270" s="29"/>
      <c r="AZ2270" s="33">
        <v>0</v>
      </c>
      <c r="BA2270" s="33">
        <v>0</v>
      </c>
      <c r="BB2270" s="33">
        <v>0</v>
      </c>
      <c r="BC2270" s="33">
        <v>0</v>
      </c>
      <c r="BD2270" s="33">
        <v>0</v>
      </c>
    </row>
    <row r="2271" spans="1:56" x14ac:dyDescent="0.25">
      <c r="A2271" s="51" t="s">
        <v>7049</v>
      </c>
      <c r="B2271" s="33" t="str">
        <f>CONCATENATE(G2271,"-",H2271,"-",I2271)</f>
        <v>999931362-Junior--55kg</v>
      </c>
      <c r="C2271" s="8" t="s">
        <v>3038</v>
      </c>
      <c r="D2271" s="8" t="s">
        <v>1550</v>
      </c>
      <c r="E2271" s="8" t="s">
        <v>11</v>
      </c>
      <c r="F2271" s="8" t="s">
        <v>475</v>
      </c>
      <c r="G2271" s="8">
        <v>999931362</v>
      </c>
      <c r="H2271" s="8" t="s">
        <v>14</v>
      </c>
      <c r="I2271" s="18" t="s">
        <v>4697</v>
      </c>
      <c r="J2271" s="8">
        <f>(M2271-K2271)+W2271</f>
        <v>50.5</v>
      </c>
      <c r="K2271" s="8">
        <f>M2271/2</f>
        <v>50.5</v>
      </c>
      <c r="L2271" s="9"/>
      <c r="M2271" s="8">
        <f>SUM(N2271,O2271,P2271,Q2271,S2271,T2271,U2271)</f>
        <v>101</v>
      </c>
      <c r="N2271" s="8">
        <f>SUM(AX2271)</f>
        <v>0</v>
      </c>
      <c r="O2271" s="8">
        <v>0</v>
      </c>
      <c r="P2271" s="8">
        <f>SUM(AO2271,AW2271)</f>
        <v>0</v>
      </c>
      <c r="Q2271" s="8">
        <f>SUM(AK2271,AL2271,AM2271,AN2271,AP2271,AQ2271,AR2271,AO2271)</f>
        <v>0</v>
      </c>
      <c r="R2271" s="8">
        <f>COUNTIF(AK2271:AR2271, "&gt;0")</f>
        <v>0</v>
      </c>
      <c r="S2271" s="8">
        <f>SUM(AS2271,AT2271)</f>
        <v>0</v>
      </c>
      <c r="T2271" s="8">
        <f>SUM(AU2271)</f>
        <v>101</v>
      </c>
      <c r="U2271" s="8">
        <f>SUM(AV2271)</f>
        <v>0</v>
      </c>
      <c r="V2271" s="9"/>
      <c r="W2271" s="8">
        <f>(X2271+AD2271)</f>
        <v>0</v>
      </c>
      <c r="X2271" s="8">
        <f>SUM(Y2271:AB2271)</f>
        <v>0</v>
      </c>
      <c r="Y2271" s="8">
        <v>0</v>
      </c>
      <c r="Z2271" s="8">
        <f>0</f>
        <v>0</v>
      </c>
      <c r="AA2271" s="8">
        <f>SUM(AZ2271,BB2271)</f>
        <v>0</v>
      </c>
      <c r="AB2271" s="8">
        <f>SUM(BC2271,BD2271)</f>
        <v>0</v>
      </c>
      <c r="AC2271" s="8">
        <f>COUNTIF(BC2271:BD2271,"&gt;0")</f>
        <v>0</v>
      </c>
      <c r="AD2271" s="8">
        <f>SUM(AE2271:AI2271)</f>
        <v>0</v>
      </c>
      <c r="AE2271" s="8">
        <v>0</v>
      </c>
      <c r="AF2271" s="8">
        <v>0</v>
      </c>
      <c r="AG2271" s="8">
        <v>0</v>
      </c>
      <c r="AH2271" s="8">
        <v>0</v>
      </c>
      <c r="AI2271" s="8">
        <f>SUM(BA2271)</f>
        <v>0</v>
      </c>
      <c r="AJ2271" s="9"/>
      <c r="AK2271" s="8">
        <v>0</v>
      </c>
      <c r="AL2271" s="8">
        <v>0</v>
      </c>
      <c r="AM2271" s="8">
        <v>0</v>
      </c>
      <c r="AN2271" s="8">
        <v>0</v>
      </c>
      <c r="AO2271" s="8">
        <v>0</v>
      </c>
      <c r="AP2271" s="8">
        <v>0</v>
      </c>
      <c r="AQ2271" s="8">
        <v>0</v>
      </c>
      <c r="AR2271" s="8">
        <v>0</v>
      </c>
      <c r="AS2271" s="8">
        <v>0</v>
      </c>
      <c r="AT2271" s="8">
        <v>0</v>
      </c>
      <c r="AU2271" s="15">
        <v>101</v>
      </c>
      <c r="AV2271" s="15">
        <v>0</v>
      </c>
      <c r="AW2271" s="15">
        <v>0</v>
      </c>
      <c r="AX2271" s="15">
        <v>0</v>
      </c>
      <c r="AY2271" s="29"/>
      <c r="AZ2271" s="33">
        <v>0</v>
      </c>
      <c r="BA2271" s="33">
        <v>0</v>
      </c>
      <c r="BB2271" s="33">
        <v>0</v>
      </c>
      <c r="BC2271" s="33">
        <v>0</v>
      </c>
      <c r="BD2271" s="33">
        <v>0</v>
      </c>
    </row>
    <row r="2272" spans="1:56" x14ac:dyDescent="0.25">
      <c r="A2272" s="51" t="s">
        <v>7054</v>
      </c>
      <c r="B2272" s="33" t="str">
        <f>CONCATENATE(G2272,"-",H2272,"-",I2272)</f>
        <v>999928199-Junior--55kg</v>
      </c>
      <c r="C2272" s="8" t="s">
        <v>3177</v>
      </c>
      <c r="D2272" s="8" t="s">
        <v>728</v>
      </c>
      <c r="E2272" s="8" t="s">
        <v>11</v>
      </c>
      <c r="F2272" s="8" t="s">
        <v>475</v>
      </c>
      <c r="G2272" s="8">
        <v>999928199</v>
      </c>
      <c r="H2272" s="8" t="s">
        <v>14</v>
      </c>
      <c r="I2272" s="18" t="s">
        <v>4697</v>
      </c>
      <c r="J2272" s="8">
        <f>(M2272-K2272)+W2272</f>
        <v>40</v>
      </c>
      <c r="K2272" s="8"/>
      <c r="L2272" s="9"/>
      <c r="M2272" s="8">
        <f>SUM(N2272,O2272,P2272,Q2272,S2272,T2272,U2272)</f>
        <v>40</v>
      </c>
      <c r="N2272" s="8">
        <f>SUM(AX2272)</f>
        <v>0</v>
      </c>
      <c r="O2272" s="8">
        <v>0</v>
      </c>
      <c r="P2272" s="8">
        <f>SUM(AO2272,AW2272)</f>
        <v>0</v>
      </c>
      <c r="Q2272" s="8">
        <f>SUM(AK2272,AL2272,AM2272,AN2272,AP2272,AQ2272,AR2272,AO2272)</f>
        <v>0</v>
      </c>
      <c r="R2272" s="8">
        <f>COUNTIF(AK2272:AR2272, "&gt;0")</f>
        <v>0</v>
      </c>
      <c r="S2272" s="8">
        <f>SUM(AS2272,AT2272)</f>
        <v>40</v>
      </c>
      <c r="T2272" s="8">
        <f>SUM(AU2272)</f>
        <v>0</v>
      </c>
      <c r="U2272" s="8">
        <f>SUM(AV2272)</f>
        <v>0</v>
      </c>
      <c r="V2272" s="9"/>
      <c r="W2272" s="8">
        <f>(X2272+AD2272)</f>
        <v>0</v>
      </c>
      <c r="X2272" s="8">
        <f>SUM(Y2272:AB2272)</f>
        <v>0</v>
      </c>
      <c r="Y2272" s="8">
        <v>0</v>
      </c>
      <c r="Z2272" s="8">
        <f>0</f>
        <v>0</v>
      </c>
      <c r="AA2272" s="8">
        <f>SUM(AZ2272,BB2272)</f>
        <v>0</v>
      </c>
      <c r="AB2272" s="8">
        <f>SUM(BC2272,BD2272)</f>
        <v>0</v>
      </c>
      <c r="AC2272" s="8">
        <f>COUNTIF(BC2272:BD2272,"&gt;0")</f>
        <v>0</v>
      </c>
      <c r="AD2272" s="8">
        <f>SUM(AE2272:AI2272)</f>
        <v>0</v>
      </c>
      <c r="AE2272" s="8">
        <v>0</v>
      </c>
      <c r="AF2272" s="8">
        <v>0</v>
      </c>
      <c r="AG2272" s="8">
        <v>0</v>
      </c>
      <c r="AH2272" s="8">
        <v>0</v>
      </c>
      <c r="AI2272" s="8">
        <f>SUM(BA2272)</f>
        <v>0</v>
      </c>
      <c r="AJ2272" s="9"/>
      <c r="AK2272" s="8">
        <v>0</v>
      </c>
      <c r="AL2272" s="8">
        <v>0</v>
      </c>
      <c r="AM2272" s="8">
        <v>0</v>
      </c>
      <c r="AN2272" s="8">
        <v>0</v>
      </c>
      <c r="AO2272" s="8">
        <v>0</v>
      </c>
      <c r="AP2272" s="8">
        <v>0</v>
      </c>
      <c r="AQ2272" s="8">
        <v>0</v>
      </c>
      <c r="AR2272" s="8">
        <v>0</v>
      </c>
      <c r="AS2272" s="8">
        <v>0</v>
      </c>
      <c r="AT2272" s="8">
        <v>40</v>
      </c>
      <c r="AU2272" s="15">
        <v>0</v>
      </c>
      <c r="AV2272" s="15">
        <v>0</v>
      </c>
      <c r="AW2272" s="15">
        <v>0</v>
      </c>
      <c r="AX2272" s="15">
        <v>0</v>
      </c>
      <c r="AY2272" s="29"/>
      <c r="AZ2272" s="33">
        <v>0</v>
      </c>
      <c r="BA2272" s="33">
        <v>0</v>
      </c>
      <c r="BB2272" s="33">
        <v>0</v>
      </c>
      <c r="BC2272" s="33">
        <v>0</v>
      </c>
      <c r="BD2272" s="33">
        <v>0</v>
      </c>
    </row>
    <row r="2273" spans="1:56" x14ac:dyDescent="0.25">
      <c r="A2273" s="51" t="s">
        <v>7055</v>
      </c>
      <c r="B2273" s="33" t="str">
        <f>CONCATENATE(G2273,"-",H2273,"-",I2273)</f>
        <v>999930232-Junior--55kg</v>
      </c>
      <c r="C2273" s="8" t="s">
        <v>517</v>
      </c>
      <c r="D2273" s="8" t="s">
        <v>333</v>
      </c>
      <c r="E2273" s="8" t="s">
        <v>11</v>
      </c>
      <c r="F2273" s="8" t="s">
        <v>475</v>
      </c>
      <c r="G2273" s="8">
        <v>999930232</v>
      </c>
      <c r="H2273" s="8" t="s">
        <v>14</v>
      </c>
      <c r="I2273" s="18" t="s">
        <v>4697</v>
      </c>
      <c r="J2273" s="8">
        <f>(M2273-K2273)+W2273</f>
        <v>40</v>
      </c>
      <c r="K2273" s="8">
        <f>M2273/2</f>
        <v>40</v>
      </c>
      <c r="L2273" s="9"/>
      <c r="M2273" s="8">
        <f>SUM(N2273,O2273,P2273,Q2273,S2273,T2273,U2273)</f>
        <v>80</v>
      </c>
      <c r="N2273" s="8">
        <f>SUM(AX2273)</f>
        <v>0</v>
      </c>
      <c r="O2273" s="8">
        <v>0</v>
      </c>
      <c r="P2273" s="8">
        <f>SUM(AO2273,AW2273)</f>
        <v>0</v>
      </c>
      <c r="Q2273" s="8">
        <f>SUM(AK2273,AL2273,AM2273,AN2273,AP2273,AQ2273,AR2273,AO2273)</f>
        <v>0</v>
      </c>
      <c r="R2273" s="8">
        <f>COUNTIF(AK2273:AR2273, "&gt;0")</f>
        <v>0</v>
      </c>
      <c r="S2273" s="8">
        <f>SUM(AS2273,AT2273)</f>
        <v>80</v>
      </c>
      <c r="T2273" s="8">
        <f>SUM(AU2273)</f>
        <v>0</v>
      </c>
      <c r="U2273" s="8">
        <f>SUM(AV2273)</f>
        <v>0</v>
      </c>
      <c r="V2273" s="9"/>
      <c r="W2273" s="8">
        <f>(X2273+AD2273)</f>
        <v>0</v>
      </c>
      <c r="X2273" s="8">
        <f>SUM(Y2273:AB2273)</f>
        <v>0</v>
      </c>
      <c r="Y2273" s="8">
        <v>0</v>
      </c>
      <c r="Z2273" s="8">
        <f>0</f>
        <v>0</v>
      </c>
      <c r="AA2273" s="8">
        <f>SUM(AZ2273,BB2273)</f>
        <v>0</v>
      </c>
      <c r="AB2273" s="8">
        <f>SUM(BC2273,BD2273)</f>
        <v>0</v>
      </c>
      <c r="AC2273" s="8">
        <f>COUNTIF(BC2273:BD2273,"&gt;0")</f>
        <v>0</v>
      </c>
      <c r="AD2273" s="8">
        <f>SUM(AE2273:AI2273)</f>
        <v>0</v>
      </c>
      <c r="AE2273" s="8">
        <v>0</v>
      </c>
      <c r="AF2273" s="8">
        <v>0</v>
      </c>
      <c r="AG2273" s="8">
        <v>0</v>
      </c>
      <c r="AH2273" s="8">
        <v>0</v>
      </c>
      <c r="AI2273" s="8">
        <f>SUM(BA2273)</f>
        <v>0</v>
      </c>
      <c r="AJ2273" s="9"/>
      <c r="AK2273" s="8">
        <v>0</v>
      </c>
      <c r="AL2273" s="8">
        <v>0</v>
      </c>
      <c r="AM2273" s="8">
        <v>0</v>
      </c>
      <c r="AN2273" s="8">
        <v>0</v>
      </c>
      <c r="AO2273" s="8">
        <v>0</v>
      </c>
      <c r="AP2273" s="8">
        <v>0</v>
      </c>
      <c r="AQ2273" s="8">
        <v>0</v>
      </c>
      <c r="AR2273" s="8">
        <v>0</v>
      </c>
      <c r="AS2273" s="8">
        <v>0</v>
      </c>
      <c r="AT2273" s="8">
        <v>80</v>
      </c>
      <c r="AU2273" s="15">
        <v>0</v>
      </c>
      <c r="AV2273" s="15">
        <v>0</v>
      </c>
      <c r="AW2273" s="15">
        <v>0</v>
      </c>
      <c r="AX2273" s="15">
        <v>0</v>
      </c>
      <c r="AY2273" s="29"/>
      <c r="AZ2273" s="33">
        <v>0</v>
      </c>
      <c r="BA2273" s="33">
        <v>0</v>
      </c>
      <c r="BB2273" s="33">
        <v>0</v>
      </c>
      <c r="BC2273" s="33">
        <v>0</v>
      </c>
      <c r="BD2273" s="33">
        <v>0</v>
      </c>
    </row>
    <row r="2274" spans="1:56" x14ac:dyDescent="0.25">
      <c r="A2274" s="51" t="s">
        <v>7056</v>
      </c>
      <c r="B2274" s="33" t="str">
        <f>CONCATENATE(G2274,"-",H2274,"-",I2274)</f>
        <v>999930654-Junior--55kg</v>
      </c>
      <c r="C2274" s="15" t="s">
        <v>4387</v>
      </c>
      <c r="D2274" s="15" t="s">
        <v>4388</v>
      </c>
      <c r="E2274" s="15" t="s">
        <v>11</v>
      </c>
      <c r="F2274" s="15" t="s">
        <v>475</v>
      </c>
      <c r="G2274" s="15">
        <v>999930654</v>
      </c>
      <c r="H2274" s="8" t="s">
        <v>14</v>
      </c>
      <c r="I2274" s="18" t="s">
        <v>4697</v>
      </c>
      <c r="J2274" s="8">
        <f>(M2274-K2274)+W2274</f>
        <v>38</v>
      </c>
      <c r="K2274" s="8">
        <f>M2274/2</f>
        <v>38</v>
      </c>
      <c r="L2274" s="16"/>
      <c r="M2274" s="8">
        <f>SUM(N2274,O2274,P2274,Q2274,S2274,T2274,U2274)</f>
        <v>76</v>
      </c>
      <c r="N2274" s="8">
        <f>SUM(AX2274)</f>
        <v>0</v>
      </c>
      <c r="O2274" s="8">
        <v>0</v>
      </c>
      <c r="P2274" s="8">
        <f>SUM(AO2274,AW2274)</f>
        <v>0</v>
      </c>
      <c r="Q2274" s="8">
        <f>SUM(AK2274,AL2274,AM2274,AN2274,AP2274,AQ2274,AR2274,AO2274)</f>
        <v>0</v>
      </c>
      <c r="R2274" s="8">
        <f>COUNTIF(AK2274:AR2274, "&gt;0")</f>
        <v>0</v>
      </c>
      <c r="S2274" s="8">
        <f>SUM(AS2274,AT2274)</f>
        <v>0</v>
      </c>
      <c r="T2274" s="8">
        <f>SUM(AU2274)</f>
        <v>76</v>
      </c>
      <c r="U2274" s="8">
        <f>SUM(AV2274)</f>
        <v>0</v>
      </c>
      <c r="V2274" s="16"/>
      <c r="W2274" s="8">
        <f>(X2274+AD2274)</f>
        <v>0</v>
      </c>
      <c r="X2274" s="8">
        <f>SUM(Y2274:AB2274)</f>
        <v>0</v>
      </c>
      <c r="Y2274" s="8">
        <v>0</v>
      </c>
      <c r="Z2274" s="8">
        <f>0</f>
        <v>0</v>
      </c>
      <c r="AA2274" s="8">
        <f>SUM(AZ2274,BB2274)</f>
        <v>0</v>
      </c>
      <c r="AB2274" s="8">
        <f>SUM(BC2274,BD2274)</f>
        <v>0</v>
      </c>
      <c r="AC2274" s="8">
        <f>COUNTIF(BC2274:BD2274,"&gt;0")</f>
        <v>0</v>
      </c>
      <c r="AD2274" s="8">
        <f>SUM(AE2274:AI2274)</f>
        <v>0</v>
      </c>
      <c r="AE2274" s="8">
        <v>0</v>
      </c>
      <c r="AF2274" s="8">
        <v>0</v>
      </c>
      <c r="AG2274" s="8">
        <v>0</v>
      </c>
      <c r="AH2274" s="8">
        <v>0</v>
      </c>
      <c r="AI2274" s="8">
        <f>SUM(BA2274)</f>
        <v>0</v>
      </c>
      <c r="AJ2274" s="16"/>
      <c r="AK2274" s="8">
        <v>0</v>
      </c>
      <c r="AL2274" s="8">
        <v>0</v>
      </c>
      <c r="AM2274" s="8">
        <v>0</v>
      </c>
      <c r="AN2274" s="8">
        <v>0</v>
      </c>
      <c r="AO2274" s="8">
        <v>0</v>
      </c>
      <c r="AP2274" s="8">
        <v>0</v>
      </c>
      <c r="AQ2274" s="8">
        <v>0</v>
      </c>
      <c r="AR2274" s="8">
        <v>0</v>
      </c>
      <c r="AS2274" s="8">
        <v>0</v>
      </c>
      <c r="AT2274" s="8">
        <v>0</v>
      </c>
      <c r="AU2274" s="15">
        <v>76</v>
      </c>
      <c r="AV2274" s="15">
        <v>0</v>
      </c>
      <c r="AW2274" s="15">
        <v>0</v>
      </c>
      <c r="AX2274" s="15">
        <v>0</v>
      </c>
      <c r="AY2274" s="29"/>
      <c r="AZ2274" s="33">
        <v>0</v>
      </c>
      <c r="BA2274" s="33">
        <v>0</v>
      </c>
      <c r="BB2274" s="33">
        <v>0</v>
      </c>
      <c r="BC2274" s="33">
        <v>0</v>
      </c>
      <c r="BD2274" s="33">
        <v>0</v>
      </c>
    </row>
    <row r="2275" spans="1:56" x14ac:dyDescent="0.25">
      <c r="A2275" s="51" t="s">
        <v>7058</v>
      </c>
      <c r="B2275" s="33" t="str">
        <f>CONCATENATE(G2275,"-",H2275,"-",I2275)</f>
        <v>999924263-Junior--55kg</v>
      </c>
      <c r="C2275" s="15" t="s">
        <v>1395</v>
      </c>
      <c r="D2275" s="15" t="s">
        <v>3925</v>
      </c>
      <c r="E2275" s="15" t="s">
        <v>11</v>
      </c>
      <c r="F2275" s="15" t="s">
        <v>475</v>
      </c>
      <c r="G2275" s="15">
        <v>999924263</v>
      </c>
      <c r="H2275" s="8" t="s">
        <v>14</v>
      </c>
      <c r="I2275" s="18" t="s">
        <v>4697</v>
      </c>
      <c r="J2275" s="8">
        <f>(M2275-K2275)+W2275</f>
        <v>30</v>
      </c>
      <c r="K2275" s="15"/>
      <c r="L2275" s="9"/>
      <c r="M2275" s="8">
        <f>SUM(N2275,O2275,P2275,Q2275,S2275,T2275,U2275)</f>
        <v>30</v>
      </c>
      <c r="N2275" s="8">
        <f>SUM(AX2275)</f>
        <v>0</v>
      </c>
      <c r="O2275" s="8">
        <v>0</v>
      </c>
      <c r="P2275" s="8">
        <f>SUM(AO2275,AW2275)</f>
        <v>0</v>
      </c>
      <c r="Q2275" s="8">
        <f>SUM(AK2275,AL2275,AM2275,AN2275,AP2275,AQ2275,AR2275,AO2275)</f>
        <v>30</v>
      </c>
      <c r="R2275" s="8">
        <f>COUNTIF(AK2275:AR2275, "&gt;0")</f>
        <v>1</v>
      </c>
      <c r="S2275" s="8">
        <f>SUM(AS2275,AT2275)</f>
        <v>0</v>
      </c>
      <c r="T2275" s="8">
        <f>SUM(AU2275)</f>
        <v>0</v>
      </c>
      <c r="U2275" s="8">
        <f>SUM(AV2275)</f>
        <v>0</v>
      </c>
      <c r="V2275" s="9"/>
      <c r="W2275" s="8">
        <f>(X2275+AD2275)</f>
        <v>0</v>
      </c>
      <c r="X2275" s="8">
        <f>SUM(Y2275:AB2275)</f>
        <v>0</v>
      </c>
      <c r="Y2275" s="8">
        <v>0</v>
      </c>
      <c r="Z2275" s="8">
        <f>0</f>
        <v>0</v>
      </c>
      <c r="AA2275" s="8">
        <f>SUM(AZ2275,BB2275)</f>
        <v>0</v>
      </c>
      <c r="AB2275" s="8">
        <f>SUM(BC2275,BD2275)</f>
        <v>0</v>
      </c>
      <c r="AC2275" s="8">
        <f>COUNTIF(BC2275:BD2275,"&gt;0")</f>
        <v>0</v>
      </c>
      <c r="AD2275" s="8">
        <f>SUM(AE2275:AI2275)</f>
        <v>0</v>
      </c>
      <c r="AE2275" s="8">
        <v>0</v>
      </c>
      <c r="AF2275" s="8">
        <v>0</v>
      </c>
      <c r="AG2275" s="8">
        <v>0</v>
      </c>
      <c r="AH2275" s="8">
        <v>0</v>
      </c>
      <c r="AI2275" s="8">
        <f>SUM(BA2275)</f>
        <v>0</v>
      </c>
      <c r="AJ2275" s="9"/>
      <c r="AK2275" s="8">
        <v>0</v>
      </c>
      <c r="AL2275" s="8">
        <v>0</v>
      </c>
      <c r="AM2275" s="8">
        <v>0</v>
      </c>
      <c r="AN2275" s="8">
        <v>30</v>
      </c>
      <c r="AO2275" s="8">
        <v>0</v>
      </c>
      <c r="AP2275" s="8">
        <v>0</v>
      </c>
      <c r="AQ2275" s="8">
        <v>0</v>
      </c>
      <c r="AR2275" s="8">
        <v>0</v>
      </c>
      <c r="AS2275" s="8">
        <v>0</v>
      </c>
      <c r="AT2275" s="8">
        <v>0</v>
      </c>
      <c r="AU2275" s="15">
        <v>0</v>
      </c>
      <c r="AV2275" s="15">
        <v>0</v>
      </c>
      <c r="AW2275" s="15">
        <v>0</v>
      </c>
      <c r="AX2275" s="15">
        <v>0</v>
      </c>
      <c r="AY2275" s="29"/>
      <c r="AZ2275" s="33">
        <v>0</v>
      </c>
      <c r="BA2275" s="33">
        <v>0</v>
      </c>
      <c r="BB2275" s="33">
        <v>0</v>
      </c>
      <c r="BC2275" s="33">
        <v>0</v>
      </c>
      <c r="BD2275" s="33">
        <v>0</v>
      </c>
    </row>
    <row r="2276" spans="1:56" x14ac:dyDescent="0.25">
      <c r="A2276" s="51" t="s">
        <v>7059</v>
      </c>
      <c r="B2276" s="33" t="str">
        <f>CONCATENATE(G2276,"-",H2276,"-",I2276)</f>
        <v>999932411-Junior--55kg</v>
      </c>
      <c r="C2276" s="15" t="s">
        <v>3575</v>
      </c>
      <c r="D2276" s="15" t="s">
        <v>3576</v>
      </c>
      <c r="E2276" s="15" t="s">
        <v>11</v>
      </c>
      <c r="F2276" s="15" t="s">
        <v>475</v>
      </c>
      <c r="G2276" s="15">
        <v>999932411</v>
      </c>
      <c r="H2276" s="8" t="s">
        <v>14</v>
      </c>
      <c r="I2276" s="18" t="s">
        <v>4697</v>
      </c>
      <c r="J2276" s="8">
        <f>(M2276-K2276)+W2276</f>
        <v>30</v>
      </c>
      <c r="K2276" s="15"/>
      <c r="L2276" s="9"/>
      <c r="M2276" s="8">
        <f>SUM(N2276,O2276,P2276,Q2276,S2276,T2276,U2276)</f>
        <v>30</v>
      </c>
      <c r="N2276" s="8">
        <f>SUM(AX2276)</f>
        <v>0</v>
      </c>
      <c r="O2276" s="8">
        <v>0</v>
      </c>
      <c r="P2276" s="8">
        <f>SUM(AO2276,AW2276)</f>
        <v>0</v>
      </c>
      <c r="Q2276" s="8">
        <f>SUM(AK2276,AL2276,AM2276,AN2276,AP2276,AQ2276,AR2276,AO2276)</f>
        <v>30</v>
      </c>
      <c r="R2276" s="8">
        <f>COUNTIF(AK2276:AR2276, "&gt;0")</f>
        <v>1</v>
      </c>
      <c r="S2276" s="8">
        <f>SUM(AS2276,AT2276)</f>
        <v>0</v>
      </c>
      <c r="T2276" s="8">
        <f>SUM(AU2276)</f>
        <v>0</v>
      </c>
      <c r="U2276" s="8">
        <f>SUM(AV2276)</f>
        <v>0</v>
      </c>
      <c r="V2276" s="9"/>
      <c r="W2276" s="8">
        <f>(X2276+AD2276)</f>
        <v>0</v>
      </c>
      <c r="X2276" s="8">
        <f>SUM(Y2276:AB2276)</f>
        <v>0</v>
      </c>
      <c r="Y2276" s="8">
        <v>0</v>
      </c>
      <c r="Z2276" s="8">
        <f>0</f>
        <v>0</v>
      </c>
      <c r="AA2276" s="8">
        <f>SUM(AZ2276,BB2276)</f>
        <v>0</v>
      </c>
      <c r="AB2276" s="8">
        <f>SUM(BC2276,BD2276)</f>
        <v>0</v>
      </c>
      <c r="AC2276" s="8">
        <f>COUNTIF(BC2276:BD2276,"&gt;0")</f>
        <v>0</v>
      </c>
      <c r="AD2276" s="8">
        <f>SUM(AE2276:AI2276)</f>
        <v>0</v>
      </c>
      <c r="AE2276" s="8">
        <v>0</v>
      </c>
      <c r="AF2276" s="8">
        <v>0</v>
      </c>
      <c r="AG2276" s="8">
        <v>0</v>
      </c>
      <c r="AH2276" s="8">
        <v>0</v>
      </c>
      <c r="AI2276" s="8">
        <f>SUM(BA2276)</f>
        <v>0</v>
      </c>
      <c r="AJ2276" s="9"/>
      <c r="AK2276" s="8">
        <v>0</v>
      </c>
      <c r="AL2276" s="8">
        <v>0</v>
      </c>
      <c r="AM2276" s="8">
        <v>0</v>
      </c>
      <c r="AN2276" s="8">
        <v>0</v>
      </c>
      <c r="AO2276" s="8">
        <v>0</v>
      </c>
      <c r="AP2276" s="8">
        <v>0</v>
      </c>
      <c r="AQ2276" s="8">
        <v>0</v>
      </c>
      <c r="AR2276" s="8">
        <v>30</v>
      </c>
      <c r="AS2276" s="8">
        <v>0</v>
      </c>
      <c r="AT2276" s="8">
        <v>0</v>
      </c>
      <c r="AU2276" s="15">
        <v>0</v>
      </c>
      <c r="AV2276" s="15">
        <v>0</v>
      </c>
      <c r="AW2276" s="15">
        <v>0</v>
      </c>
      <c r="AX2276" s="15">
        <v>0</v>
      </c>
      <c r="AY2276" s="29"/>
      <c r="AZ2276" s="33">
        <v>0</v>
      </c>
      <c r="BA2276" s="33">
        <v>0</v>
      </c>
      <c r="BB2276" s="33">
        <v>0</v>
      </c>
      <c r="BC2276" s="33">
        <v>0</v>
      </c>
      <c r="BD2276" s="33">
        <v>0</v>
      </c>
    </row>
    <row r="2277" spans="1:56" x14ac:dyDescent="0.25">
      <c r="A2277" s="51" t="s">
        <v>7060</v>
      </c>
      <c r="B2277" s="33" t="str">
        <f>CONCATENATE(G2277,"-",H2277,"-",I2277)</f>
        <v>999932243-Junior--55kg</v>
      </c>
      <c r="C2277" s="15" t="s">
        <v>3946</v>
      </c>
      <c r="D2277" s="15" t="s">
        <v>1670</v>
      </c>
      <c r="E2277" s="15" t="s">
        <v>11</v>
      </c>
      <c r="F2277" s="15" t="s">
        <v>475</v>
      </c>
      <c r="G2277" s="15">
        <v>999932243</v>
      </c>
      <c r="H2277" s="8" t="s">
        <v>14</v>
      </c>
      <c r="I2277" s="18" t="s">
        <v>4697</v>
      </c>
      <c r="J2277" s="8">
        <f>(M2277-K2277)+W2277</f>
        <v>22.5</v>
      </c>
      <c r="K2277" s="8">
        <f>M2277/2</f>
        <v>22.5</v>
      </c>
      <c r="L2277" s="9"/>
      <c r="M2277" s="8">
        <f>SUM(N2277,O2277,P2277,Q2277,S2277,T2277,U2277)</f>
        <v>45</v>
      </c>
      <c r="N2277" s="8">
        <f>SUM(AX2277)</f>
        <v>0</v>
      </c>
      <c r="O2277" s="8">
        <v>0</v>
      </c>
      <c r="P2277" s="8">
        <f>SUM(AO2277,AW2277)</f>
        <v>0</v>
      </c>
      <c r="Q2277" s="8">
        <f>SUM(AK2277,AL2277,AM2277,AN2277,AP2277,AQ2277,AR2277,AO2277)</f>
        <v>45</v>
      </c>
      <c r="R2277" s="8">
        <f>COUNTIF(AK2277:AR2277, "&gt;0")</f>
        <v>1</v>
      </c>
      <c r="S2277" s="8">
        <f>SUM(AS2277,AT2277)</f>
        <v>0</v>
      </c>
      <c r="T2277" s="8">
        <f>SUM(AU2277)</f>
        <v>0</v>
      </c>
      <c r="U2277" s="8">
        <f>SUM(AV2277)</f>
        <v>0</v>
      </c>
      <c r="V2277" s="9"/>
      <c r="W2277" s="8">
        <f>(X2277+AD2277)</f>
        <v>0</v>
      </c>
      <c r="X2277" s="8">
        <f>SUM(Y2277:AB2277)</f>
        <v>0</v>
      </c>
      <c r="Y2277" s="8">
        <v>0</v>
      </c>
      <c r="Z2277" s="8">
        <f>0</f>
        <v>0</v>
      </c>
      <c r="AA2277" s="8">
        <f>SUM(AZ2277,BB2277)</f>
        <v>0</v>
      </c>
      <c r="AB2277" s="8">
        <f>SUM(BC2277,BD2277)</f>
        <v>0</v>
      </c>
      <c r="AC2277" s="8">
        <f>COUNTIF(BC2277:BD2277,"&gt;0")</f>
        <v>0</v>
      </c>
      <c r="AD2277" s="8">
        <f>SUM(AE2277:AI2277)</f>
        <v>0</v>
      </c>
      <c r="AE2277" s="8">
        <v>0</v>
      </c>
      <c r="AF2277" s="8">
        <v>0</v>
      </c>
      <c r="AG2277" s="8">
        <v>0</v>
      </c>
      <c r="AH2277" s="8">
        <v>0</v>
      </c>
      <c r="AI2277" s="8">
        <f>SUM(BA2277)</f>
        <v>0</v>
      </c>
      <c r="AJ2277" s="9"/>
      <c r="AK2277" s="8">
        <v>0</v>
      </c>
      <c r="AL2277" s="8">
        <v>0</v>
      </c>
      <c r="AM2277" s="8">
        <v>0</v>
      </c>
      <c r="AN2277" s="8">
        <v>45</v>
      </c>
      <c r="AO2277" s="8">
        <v>0</v>
      </c>
      <c r="AP2277" s="8">
        <v>0</v>
      </c>
      <c r="AQ2277" s="8">
        <v>0</v>
      </c>
      <c r="AR2277" s="8">
        <v>0</v>
      </c>
      <c r="AS2277" s="8">
        <v>0</v>
      </c>
      <c r="AT2277" s="8">
        <v>0</v>
      </c>
      <c r="AU2277" s="15">
        <v>0</v>
      </c>
      <c r="AV2277" s="15">
        <v>0</v>
      </c>
      <c r="AW2277" s="15">
        <v>0</v>
      </c>
      <c r="AX2277" s="15">
        <v>0</v>
      </c>
      <c r="AY2277" s="29"/>
      <c r="AZ2277" s="33">
        <v>0</v>
      </c>
      <c r="BA2277" s="33">
        <v>0</v>
      </c>
      <c r="BB2277" s="33">
        <v>0</v>
      </c>
      <c r="BC2277" s="33">
        <v>0</v>
      </c>
      <c r="BD2277" s="33">
        <v>0</v>
      </c>
    </row>
    <row r="2278" spans="1:56" x14ac:dyDescent="0.25">
      <c r="A2278" s="51" t="s">
        <v>7061</v>
      </c>
      <c r="B2278" s="33" t="str">
        <f>CONCATENATE(G2278,"-",H2278,"-",I2278)</f>
        <v>999931857-Junior--55kg</v>
      </c>
      <c r="C2278" s="8" t="s">
        <v>3239</v>
      </c>
      <c r="D2278" s="8" t="s">
        <v>635</v>
      </c>
      <c r="E2278" s="8" t="s">
        <v>11</v>
      </c>
      <c r="F2278" s="8" t="s">
        <v>475</v>
      </c>
      <c r="G2278" s="8">
        <v>999931857</v>
      </c>
      <c r="H2278" s="8" t="s">
        <v>14</v>
      </c>
      <c r="I2278" s="18" t="s">
        <v>4697</v>
      </c>
      <c r="J2278" s="8">
        <f>(M2278-K2278)+W2278</f>
        <v>15</v>
      </c>
      <c r="K2278" s="8">
        <f>M2278/2</f>
        <v>15</v>
      </c>
      <c r="L2278" s="9"/>
      <c r="M2278" s="8">
        <f>SUM(N2278,O2278,P2278,Q2278,S2278,T2278,U2278)</f>
        <v>30</v>
      </c>
      <c r="N2278" s="8">
        <f>SUM(AX2278)</f>
        <v>0</v>
      </c>
      <c r="O2278" s="8">
        <v>0</v>
      </c>
      <c r="P2278" s="8">
        <f>SUM(AO2278,AW2278)</f>
        <v>0</v>
      </c>
      <c r="Q2278" s="8">
        <f>SUM(AK2278,AL2278,AM2278,AN2278,AP2278,AQ2278,AR2278,AO2278)</f>
        <v>30</v>
      </c>
      <c r="R2278" s="8">
        <f>COUNTIF(AK2278:AR2278, "&gt;0")</f>
        <v>1</v>
      </c>
      <c r="S2278" s="8">
        <f>SUM(AS2278,AT2278)</f>
        <v>0</v>
      </c>
      <c r="T2278" s="8">
        <f>SUM(AU2278)</f>
        <v>0</v>
      </c>
      <c r="U2278" s="8">
        <f>SUM(AV2278)</f>
        <v>0</v>
      </c>
      <c r="V2278" s="9"/>
      <c r="W2278" s="8">
        <f>(X2278+AD2278)</f>
        <v>0</v>
      </c>
      <c r="X2278" s="8">
        <f>SUM(Y2278:AB2278)</f>
        <v>0</v>
      </c>
      <c r="Y2278" s="8">
        <v>0</v>
      </c>
      <c r="Z2278" s="8">
        <f>0</f>
        <v>0</v>
      </c>
      <c r="AA2278" s="8">
        <f>SUM(AZ2278,BB2278)</f>
        <v>0</v>
      </c>
      <c r="AB2278" s="8">
        <f>SUM(BC2278,BD2278)</f>
        <v>0</v>
      </c>
      <c r="AC2278" s="8">
        <f>COUNTIF(BC2278:BD2278,"&gt;0")</f>
        <v>0</v>
      </c>
      <c r="AD2278" s="8">
        <f>SUM(AE2278:AI2278)</f>
        <v>0</v>
      </c>
      <c r="AE2278" s="8">
        <v>0</v>
      </c>
      <c r="AF2278" s="8">
        <v>0</v>
      </c>
      <c r="AG2278" s="8">
        <v>0</v>
      </c>
      <c r="AH2278" s="8">
        <v>0</v>
      </c>
      <c r="AI2278" s="8">
        <f>SUM(BA2278)</f>
        <v>0</v>
      </c>
      <c r="AJ2278" s="9"/>
      <c r="AK2278" s="8">
        <v>0</v>
      </c>
      <c r="AL2278" s="8">
        <v>0</v>
      </c>
      <c r="AM2278" s="8">
        <v>0</v>
      </c>
      <c r="AN2278" s="8">
        <v>0</v>
      </c>
      <c r="AO2278" s="8">
        <v>0</v>
      </c>
      <c r="AP2278" s="8">
        <v>0</v>
      </c>
      <c r="AQ2278" s="8">
        <v>30</v>
      </c>
      <c r="AR2278" s="8">
        <v>0</v>
      </c>
      <c r="AS2278" s="8">
        <v>0</v>
      </c>
      <c r="AT2278" s="8">
        <v>0</v>
      </c>
      <c r="AU2278" s="15">
        <v>0</v>
      </c>
      <c r="AV2278" s="15">
        <v>0</v>
      </c>
      <c r="AW2278" s="15">
        <v>0</v>
      </c>
      <c r="AX2278" s="15">
        <v>0</v>
      </c>
      <c r="AY2278" s="29"/>
      <c r="AZ2278" s="33">
        <v>0</v>
      </c>
      <c r="BA2278" s="33">
        <v>0</v>
      </c>
      <c r="BB2278" s="33">
        <v>0</v>
      </c>
      <c r="BC2278" s="33">
        <v>0</v>
      </c>
      <c r="BD2278" s="33">
        <v>0</v>
      </c>
    </row>
    <row r="2279" spans="1:56" x14ac:dyDescent="0.25">
      <c r="A2279" s="51" t="s">
        <v>7063</v>
      </c>
      <c r="B2279" s="33" t="str">
        <f>CONCATENATE(G2279,"-",H2279,"-",I2279)</f>
        <v>999930232-Junior--63kg</v>
      </c>
      <c r="C2279" s="15" t="s">
        <v>517</v>
      </c>
      <c r="D2279" s="15" t="s">
        <v>333</v>
      </c>
      <c r="E2279" s="15" t="s">
        <v>11</v>
      </c>
      <c r="F2279" s="15" t="s">
        <v>475</v>
      </c>
      <c r="G2279" s="15">
        <v>999930232</v>
      </c>
      <c r="H2279" s="8" t="s">
        <v>14</v>
      </c>
      <c r="I2279" s="18" t="s">
        <v>4705</v>
      </c>
      <c r="J2279" s="8">
        <f>(M2279-K2279)+W2279</f>
        <v>90</v>
      </c>
      <c r="K2279" s="8">
        <f>M2279/2</f>
        <v>90</v>
      </c>
      <c r="L2279" s="16"/>
      <c r="M2279" s="8">
        <f>SUM(N2279,O2279,P2279,Q2279,S2279,T2279,U2279)</f>
        <v>180</v>
      </c>
      <c r="N2279" s="8">
        <f>SUM(AX2279)</f>
        <v>0</v>
      </c>
      <c r="O2279" s="8">
        <v>0</v>
      </c>
      <c r="P2279" s="8">
        <f>SUM(AO2279,AW2279)</f>
        <v>0</v>
      </c>
      <c r="Q2279" s="8">
        <f>SUM(AK2279,AL2279,AM2279,AN2279,AP2279,AQ2279,AR2279,AO2279)</f>
        <v>0</v>
      </c>
      <c r="R2279" s="8">
        <f>COUNTIF(AK2279:AR2279, "&gt;0")</f>
        <v>0</v>
      </c>
      <c r="S2279" s="8">
        <f>SUM(AS2279,AT2279)</f>
        <v>0</v>
      </c>
      <c r="T2279" s="8">
        <f>SUM(AU2279)</f>
        <v>180</v>
      </c>
      <c r="U2279" s="8">
        <f>SUM(AV2279)</f>
        <v>0</v>
      </c>
      <c r="V2279" s="16"/>
      <c r="W2279" s="8">
        <f>(X2279+AD2279)</f>
        <v>0</v>
      </c>
      <c r="X2279" s="8">
        <f>SUM(Y2279:AB2279)</f>
        <v>0</v>
      </c>
      <c r="Y2279" s="8">
        <v>0</v>
      </c>
      <c r="Z2279" s="8">
        <f>0</f>
        <v>0</v>
      </c>
      <c r="AA2279" s="8">
        <f>SUM(AZ2279,BB2279)</f>
        <v>0</v>
      </c>
      <c r="AB2279" s="8">
        <f>SUM(BC2279,BD2279)</f>
        <v>0</v>
      </c>
      <c r="AC2279" s="8">
        <f>COUNTIF(BC2279:BD2279,"&gt;0")</f>
        <v>0</v>
      </c>
      <c r="AD2279" s="8">
        <f>SUM(AE2279:AI2279)</f>
        <v>0</v>
      </c>
      <c r="AE2279" s="8">
        <v>0</v>
      </c>
      <c r="AF2279" s="8">
        <v>0</v>
      </c>
      <c r="AG2279" s="8">
        <v>0</v>
      </c>
      <c r="AH2279" s="8">
        <v>0</v>
      </c>
      <c r="AI2279" s="8">
        <f>SUM(BA2279)</f>
        <v>0</v>
      </c>
      <c r="AJ2279" s="16"/>
      <c r="AK2279" s="15">
        <v>0</v>
      </c>
      <c r="AL2279" s="15">
        <v>0</v>
      </c>
      <c r="AM2279" s="15">
        <v>0</v>
      </c>
      <c r="AN2279" s="15">
        <v>0</v>
      </c>
      <c r="AO2279" s="15">
        <v>0</v>
      </c>
      <c r="AP2279" s="15">
        <v>0</v>
      </c>
      <c r="AQ2279" s="15">
        <v>0</v>
      </c>
      <c r="AR2279" s="15">
        <v>0</v>
      </c>
      <c r="AS2279" s="15">
        <v>0</v>
      </c>
      <c r="AT2279" s="15">
        <v>0</v>
      </c>
      <c r="AU2279" s="15">
        <v>180</v>
      </c>
      <c r="AV2279" s="15">
        <v>0</v>
      </c>
      <c r="AW2279" s="15">
        <v>0</v>
      </c>
      <c r="AX2279" s="15">
        <v>0</v>
      </c>
      <c r="AY2279" s="29"/>
      <c r="AZ2279" s="33">
        <v>0</v>
      </c>
      <c r="BA2279" s="33">
        <v>0</v>
      </c>
      <c r="BB2279" s="33">
        <v>0</v>
      </c>
      <c r="BC2279" s="33">
        <v>0</v>
      </c>
      <c r="BD2279" s="33">
        <v>0</v>
      </c>
    </row>
    <row r="2280" spans="1:56" x14ac:dyDescent="0.25">
      <c r="A2280" s="51" t="s">
        <v>7062</v>
      </c>
      <c r="B2280" s="33" t="str">
        <f>CONCATENATE(G2280,"-",H2280,"-",I2280)</f>
        <v>999926539-Junior--63kg</v>
      </c>
      <c r="C2280" s="15" t="s">
        <v>297</v>
      </c>
      <c r="D2280" s="15" t="s">
        <v>655</v>
      </c>
      <c r="E2280" s="15" t="s">
        <v>11</v>
      </c>
      <c r="F2280" s="15" t="s">
        <v>475</v>
      </c>
      <c r="G2280" s="15">
        <v>999926539</v>
      </c>
      <c r="H2280" s="8" t="s">
        <v>14</v>
      </c>
      <c r="I2280" s="18" t="s">
        <v>4705</v>
      </c>
      <c r="J2280" s="8">
        <f>(M2280-K2280)+W2280</f>
        <v>67.5</v>
      </c>
      <c r="K2280" s="8">
        <f>M2280/2</f>
        <v>67.5</v>
      </c>
      <c r="L2280" s="16"/>
      <c r="M2280" s="8">
        <f>SUM(N2280,O2280,P2280,Q2280,S2280,T2280,U2280)</f>
        <v>135</v>
      </c>
      <c r="N2280" s="8">
        <f>SUM(AX2280)</f>
        <v>0</v>
      </c>
      <c r="O2280" s="8">
        <v>0</v>
      </c>
      <c r="P2280" s="8">
        <f>SUM(AO2280,AW2280)</f>
        <v>0</v>
      </c>
      <c r="Q2280" s="8">
        <f>SUM(AK2280,AL2280,AM2280,AN2280,AP2280,AQ2280,AR2280,AO2280)</f>
        <v>0</v>
      </c>
      <c r="R2280" s="8">
        <f>COUNTIF(AK2280:AR2280, "&gt;0")</f>
        <v>0</v>
      </c>
      <c r="S2280" s="8">
        <f>SUM(AS2280,AT2280)</f>
        <v>0</v>
      </c>
      <c r="T2280" s="8">
        <f>SUM(AU2280)</f>
        <v>135</v>
      </c>
      <c r="U2280" s="8">
        <f>SUM(AV2280)</f>
        <v>0</v>
      </c>
      <c r="V2280" s="16"/>
      <c r="W2280" s="8">
        <f>(X2280+AD2280)</f>
        <v>0</v>
      </c>
      <c r="X2280" s="8">
        <f>SUM(Y2280:AB2280)</f>
        <v>0</v>
      </c>
      <c r="Y2280" s="8">
        <v>0</v>
      </c>
      <c r="Z2280" s="8">
        <f>0</f>
        <v>0</v>
      </c>
      <c r="AA2280" s="8">
        <f>SUM(AZ2280,BB2280)</f>
        <v>0</v>
      </c>
      <c r="AB2280" s="8">
        <f>SUM(BC2280,BD2280)</f>
        <v>0</v>
      </c>
      <c r="AC2280" s="8">
        <f>COUNTIF(BC2280:BD2280,"&gt;0")</f>
        <v>0</v>
      </c>
      <c r="AD2280" s="8">
        <f>SUM(AE2280:AI2280)</f>
        <v>0</v>
      </c>
      <c r="AE2280" s="8">
        <v>0</v>
      </c>
      <c r="AF2280" s="8">
        <v>0</v>
      </c>
      <c r="AG2280" s="8">
        <v>0</v>
      </c>
      <c r="AH2280" s="8">
        <v>0</v>
      </c>
      <c r="AI2280" s="8">
        <f>SUM(BA2280)</f>
        <v>0</v>
      </c>
      <c r="AJ2280" s="16"/>
      <c r="AK2280" s="8">
        <v>0</v>
      </c>
      <c r="AL2280" s="8">
        <v>0</v>
      </c>
      <c r="AM2280" s="8">
        <v>0</v>
      </c>
      <c r="AN2280" s="8">
        <v>0</v>
      </c>
      <c r="AO2280" s="8">
        <v>0</v>
      </c>
      <c r="AP2280" s="8">
        <v>0</v>
      </c>
      <c r="AQ2280" s="8">
        <v>0</v>
      </c>
      <c r="AR2280" s="8">
        <v>0</v>
      </c>
      <c r="AS2280" s="8">
        <v>0</v>
      </c>
      <c r="AT2280" s="8">
        <v>0</v>
      </c>
      <c r="AU2280" s="15">
        <v>135</v>
      </c>
      <c r="AV2280" s="15">
        <v>0</v>
      </c>
      <c r="AW2280" s="15">
        <v>0</v>
      </c>
      <c r="AX2280" s="15">
        <v>0</v>
      </c>
      <c r="AY2280" s="29"/>
      <c r="AZ2280" s="33">
        <v>0</v>
      </c>
      <c r="BA2280" s="33">
        <v>0</v>
      </c>
      <c r="BB2280" s="33">
        <v>0</v>
      </c>
      <c r="BC2280" s="33">
        <v>0</v>
      </c>
      <c r="BD2280" s="33">
        <v>0</v>
      </c>
    </row>
    <row r="2281" spans="1:56" x14ac:dyDescent="0.25">
      <c r="A2281" s="51" t="s">
        <v>7065</v>
      </c>
      <c r="B2281" s="33" t="str">
        <f>CONCATENATE(G2281,"-",H2281,"-",I2281)</f>
        <v>999929881-Junior--63kg</v>
      </c>
      <c r="C2281" s="15" t="s">
        <v>2714</v>
      </c>
      <c r="D2281" s="15" t="s">
        <v>2715</v>
      </c>
      <c r="E2281" s="15" t="s">
        <v>11</v>
      </c>
      <c r="F2281" s="15" t="s">
        <v>475</v>
      </c>
      <c r="G2281" s="15">
        <v>999929881</v>
      </c>
      <c r="H2281" s="8" t="s">
        <v>14</v>
      </c>
      <c r="I2281" s="18" t="s">
        <v>4705</v>
      </c>
      <c r="J2281" s="8">
        <f>(M2281-K2281)+W2281</f>
        <v>50.5</v>
      </c>
      <c r="K2281" s="8">
        <f>M2281/2</f>
        <v>50.5</v>
      </c>
      <c r="L2281" s="16"/>
      <c r="M2281" s="8">
        <f>SUM(N2281,O2281,P2281,Q2281,S2281,T2281,U2281)</f>
        <v>101</v>
      </c>
      <c r="N2281" s="8">
        <f>SUM(AX2281)</f>
        <v>0</v>
      </c>
      <c r="O2281" s="8">
        <v>0</v>
      </c>
      <c r="P2281" s="8">
        <f>SUM(AO2281,AW2281)</f>
        <v>0</v>
      </c>
      <c r="Q2281" s="8">
        <f>SUM(AK2281,AL2281,AM2281,AN2281,AP2281,AQ2281,AR2281,AO2281)</f>
        <v>0</v>
      </c>
      <c r="R2281" s="8">
        <f>COUNTIF(AK2281:AR2281, "&gt;0")</f>
        <v>0</v>
      </c>
      <c r="S2281" s="8">
        <f>SUM(AS2281,AT2281)</f>
        <v>0</v>
      </c>
      <c r="T2281" s="8">
        <f>SUM(AU2281)</f>
        <v>101</v>
      </c>
      <c r="U2281" s="8">
        <f>SUM(AV2281)</f>
        <v>0</v>
      </c>
      <c r="V2281" s="16"/>
      <c r="W2281" s="8">
        <f>(X2281+AD2281)</f>
        <v>0</v>
      </c>
      <c r="X2281" s="8">
        <f>SUM(Y2281:AB2281)</f>
        <v>0</v>
      </c>
      <c r="Y2281" s="8">
        <v>0</v>
      </c>
      <c r="Z2281" s="8">
        <f>0</f>
        <v>0</v>
      </c>
      <c r="AA2281" s="8">
        <f>SUM(AZ2281,BB2281)</f>
        <v>0</v>
      </c>
      <c r="AB2281" s="8">
        <f>SUM(BC2281,BD2281)</f>
        <v>0</v>
      </c>
      <c r="AC2281" s="8">
        <f>COUNTIF(BC2281:BD2281,"&gt;0")</f>
        <v>0</v>
      </c>
      <c r="AD2281" s="8">
        <f>SUM(AE2281:AI2281)</f>
        <v>0</v>
      </c>
      <c r="AE2281" s="8">
        <v>0</v>
      </c>
      <c r="AF2281" s="8">
        <v>0</v>
      </c>
      <c r="AG2281" s="8">
        <v>0</v>
      </c>
      <c r="AH2281" s="8">
        <v>0</v>
      </c>
      <c r="AI2281" s="8">
        <f>SUM(BA2281)</f>
        <v>0</v>
      </c>
      <c r="AJ2281" s="16"/>
      <c r="AK2281" s="15">
        <v>0</v>
      </c>
      <c r="AL2281" s="15">
        <v>0</v>
      </c>
      <c r="AM2281" s="15">
        <v>0</v>
      </c>
      <c r="AN2281" s="15">
        <v>0</v>
      </c>
      <c r="AO2281" s="15">
        <v>0</v>
      </c>
      <c r="AP2281" s="15">
        <v>0</v>
      </c>
      <c r="AQ2281" s="15">
        <v>0</v>
      </c>
      <c r="AR2281" s="15">
        <v>0</v>
      </c>
      <c r="AS2281" s="15">
        <v>0</v>
      </c>
      <c r="AT2281" s="15">
        <v>0</v>
      </c>
      <c r="AU2281" s="15">
        <v>101</v>
      </c>
      <c r="AV2281" s="15">
        <v>0</v>
      </c>
      <c r="AW2281" s="15">
        <v>0</v>
      </c>
      <c r="AX2281" s="15">
        <v>0</v>
      </c>
      <c r="AY2281" s="29"/>
      <c r="AZ2281" s="33">
        <v>0</v>
      </c>
      <c r="BA2281" s="33">
        <v>0</v>
      </c>
      <c r="BB2281" s="33">
        <v>0</v>
      </c>
      <c r="BC2281" s="33">
        <v>0</v>
      </c>
      <c r="BD2281" s="33">
        <v>0</v>
      </c>
    </row>
    <row r="2282" spans="1:56" x14ac:dyDescent="0.25">
      <c r="A2282" s="51" t="s">
        <v>4925</v>
      </c>
      <c r="B2282" s="33" t="str">
        <f>CONCATENATE(G2282,"-",H2282,"-",I2282)</f>
        <v>999933635-Junior--63kg</v>
      </c>
      <c r="C2282" s="43" t="s">
        <v>4712</v>
      </c>
      <c r="D2282" s="43" t="s">
        <v>4713</v>
      </c>
      <c r="E2282" s="43" t="s">
        <v>11</v>
      </c>
      <c r="F2282" s="43" t="s">
        <v>475</v>
      </c>
      <c r="G2282" s="43">
        <v>999933635</v>
      </c>
      <c r="H2282" s="8" t="s">
        <v>14</v>
      </c>
      <c r="I2282" s="43" t="s">
        <v>4705</v>
      </c>
      <c r="J2282" s="8">
        <f>(M2282-K2282)+W2282</f>
        <v>50</v>
      </c>
      <c r="K2282" s="8">
        <f>M2282/2</f>
        <v>0</v>
      </c>
      <c r="L2282" s="9"/>
      <c r="M2282" s="8">
        <f>SUM(N2282,O2282,P2282,Q2282,S2282,T2282,U2282)</f>
        <v>0</v>
      </c>
      <c r="N2282" s="8">
        <f>SUM(AX2282)</f>
        <v>0</v>
      </c>
      <c r="O2282" s="8">
        <v>0</v>
      </c>
      <c r="P2282" s="8">
        <f>SUM(AO2282,AW2282)</f>
        <v>0</v>
      </c>
      <c r="Q2282" s="8">
        <f>SUM(AK2282,AL2282,AM2282,AN2282,AP2282,AQ2282,AR2282,AO2282)</f>
        <v>0</v>
      </c>
      <c r="R2282" s="8">
        <f>COUNTIF(AK2282:AR2282, "&gt;0")</f>
        <v>0</v>
      </c>
      <c r="S2282" s="8">
        <f>SUM(AS2282,AT2282)</f>
        <v>0</v>
      </c>
      <c r="T2282" s="8">
        <f>SUM(AU2282)</f>
        <v>0</v>
      </c>
      <c r="U2282" s="8">
        <f>SUM(AV2282)</f>
        <v>0</v>
      </c>
      <c r="V2282" s="9"/>
      <c r="W2282" s="8">
        <f>(X2282+AD2282)</f>
        <v>50</v>
      </c>
      <c r="X2282" s="8">
        <f>SUM(Y2282:AB2282)</f>
        <v>50</v>
      </c>
      <c r="Y2282" s="8">
        <v>0</v>
      </c>
      <c r="Z2282" s="8">
        <f>0</f>
        <v>0</v>
      </c>
      <c r="AA2282" s="8">
        <f>SUM(AZ2282,BB2282)</f>
        <v>50</v>
      </c>
      <c r="AB2282" s="8">
        <f>SUM(BC2282,BD2282)</f>
        <v>0</v>
      </c>
      <c r="AC2282" s="8">
        <f>COUNTIF(BC2282:BD2282,"&gt;0")</f>
        <v>0</v>
      </c>
      <c r="AD2282" s="8">
        <f>SUM(AE2282:AI2282)</f>
        <v>0</v>
      </c>
      <c r="AE2282" s="8">
        <v>0</v>
      </c>
      <c r="AF2282" s="8">
        <v>0</v>
      </c>
      <c r="AG2282" s="8">
        <v>0</v>
      </c>
      <c r="AH2282" s="8">
        <v>0</v>
      </c>
      <c r="AI2282" s="8">
        <f>SUM(BA2282)</f>
        <v>0</v>
      </c>
      <c r="AJ2282" s="9"/>
      <c r="AK2282" s="8">
        <v>0</v>
      </c>
      <c r="AL2282" s="8">
        <v>0</v>
      </c>
      <c r="AM2282" s="8">
        <v>0</v>
      </c>
      <c r="AN2282" s="8">
        <v>0</v>
      </c>
      <c r="AO2282" s="8">
        <v>0</v>
      </c>
      <c r="AP2282" s="8">
        <v>0</v>
      </c>
      <c r="AQ2282" s="8">
        <v>0</v>
      </c>
      <c r="AR2282" s="8">
        <v>0</v>
      </c>
      <c r="AS2282" s="8">
        <v>0</v>
      </c>
      <c r="AT2282" s="8">
        <v>0</v>
      </c>
      <c r="AU2282" s="8">
        <v>0</v>
      </c>
      <c r="AV2282" s="8">
        <v>0</v>
      </c>
      <c r="AW2282" s="8">
        <v>0</v>
      </c>
      <c r="AX2282" s="8">
        <v>0</v>
      </c>
      <c r="AY2282" s="30"/>
      <c r="AZ2282" s="33">
        <v>50</v>
      </c>
      <c r="BA2282" s="33">
        <v>0</v>
      </c>
      <c r="BB2282" s="33">
        <v>0</v>
      </c>
      <c r="BC2282" s="33">
        <v>0</v>
      </c>
      <c r="BD2282" s="33">
        <v>0</v>
      </c>
    </row>
    <row r="2283" spans="1:56" x14ac:dyDescent="0.25">
      <c r="A2283" s="51" t="s">
        <v>7064</v>
      </c>
      <c r="B2283" s="33" t="str">
        <f>CONCATENATE(G2283,"-",H2283,"-",I2283)</f>
        <v>999926534-Junior--63kg</v>
      </c>
      <c r="C2283" s="8" t="s">
        <v>682</v>
      </c>
      <c r="D2283" s="8" t="s">
        <v>683</v>
      </c>
      <c r="E2283" s="8" t="s">
        <v>11</v>
      </c>
      <c r="F2283" s="8" t="s">
        <v>475</v>
      </c>
      <c r="G2283" s="8">
        <v>999926534</v>
      </c>
      <c r="H2283" s="8" t="s">
        <v>14</v>
      </c>
      <c r="I2283" s="18" t="s">
        <v>4705</v>
      </c>
      <c r="J2283" s="8">
        <f>(M2283-K2283)+W2283</f>
        <v>45</v>
      </c>
      <c r="K2283" s="8"/>
      <c r="L2283" s="9"/>
      <c r="M2283" s="8">
        <f>SUM(N2283,O2283,P2283,Q2283,S2283,T2283,U2283)</f>
        <v>45</v>
      </c>
      <c r="N2283" s="8">
        <f>SUM(AX2283)</f>
        <v>0</v>
      </c>
      <c r="O2283" s="8">
        <v>0</v>
      </c>
      <c r="P2283" s="8">
        <f>SUM(AO2283,AW2283)</f>
        <v>0</v>
      </c>
      <c r="Q2283" s="8">
        <f>SUM(AK2283,AL2283,AM2283,AN2283,AP2283,AQ2283,AR2283,AO2283)</f>
        <v>0</v>
      </c>
      <c r="R2283" s="8">
        <f>COUNTIF(AK2283:AR2283, "&gt;0")</f>
        <v>0</v>
      </c>
      <c r="S2283" s="8">
        <f>SUM(AS2283,AT2283)</f>
        <v>0</v>
      </c>
      <c r="T2283" s="8">
        <f>SUM(AU2283)</f>
        <v>45</v>
      </c>
      <c r="U2283" s="8">
        <f>SUM(AV2283)</f>
        <v>0</v>
      </c>
      <c r="V2283" s="9"/>
      <c r="W2283" s="8">
        <f>(X2283+AD2283)</f>
        <v>0</v>
      </c>
      <c r="X2283" s="8">
        <f>SUM(Y2283:AB2283)</f>
        <v>0</v>
      </c>
      <c r="Y2283" s="8">
        <v>0</v>
      </c>
      <c r="Z2283" s="8">
        <f>0</f>
        <v>0</v>
      </c>
      <c r="AA2283" s="8">
        <f>SUM(AZ2283,BB2283)</f>
        <v>0</v>
      </c>
      <c r="AB2283" s="8">
        <f>SUM(BC2283,BD2283)</f>
        <v>0</v>
      </c>
      <c r="AC2283" s="8">
        <f>COUNTIF(BC2283:BD2283,"&gt;0")</f>
        <v>0</v>
      </c>
      <c r="AD2283" s="8">
        <f>SUM(AE2283:AI2283)</f>
        <v>0</v>
      </c>
      <c r="AE2283" s="8">
        <v>0</v>
      </c>
      <c r="AF2283" s="8">
        <v>0</v>
      </c>
      <c r="AG2283" s="8">
        <v>0</v>
      </c>
      <c r="AH2283" s="8">
        <v>0</v>
      </c>
      <c r="AI2283" s="8">
        <f>SUM(BA2283)</f>
        <v>0</v>
      </c>
      <c r="AJ2283" s="9"/>
      <c r="AK2283" s="8">
        <v>0</v>
      </c>
      <c r="AL2283" s="8">
        <v>0</v>
      </c>
      <c r="AM2283" s="8">
        <v>0</v>
      </c>
      <c r="AN2283" s="8">
        <v>0</v>
      </c>
      <c r="AO2283" s="8">
        <v>0</v>
      </c>
      <c r="AP2283" s="8">
        <v>0</v>
      </c>
      <c r="AQ2283" s="8">
        <v>0</v>
      </c>
      <c r="AR2283" s="8">
        <v>0</v>
      </c>
      <c r="AS2283" s="8">
        <v>0</v>
      </c>
      <c r="AT2283" s="8">
        <v>0</v>
      </c>
      <c r="AU2283" s="15">
        <v>45</v>
      </c>
      <c r="AV2283" s="15">
        <v>0</v>
      </c>
      <c r="AW2283" s="15">
        <v>0</v>
      </c>
      <c r="AX2283" s="15">
        <v>0</v>
      </c>
      <c r="AY2283" s="29"/>
      <c r="AZ2283" s="33">
        <v>0</v>
      </c>
      <c r="BA2283" s="33">
        <v>0</v>
      </c>
      <c r="BB2283" s="33">
        <v>0</v>
      </c>
      <c r="BC2283" s="33">
        <v>0</v>
      </c>
      <c r="BD2283" s="33">
        <v>0</v>
      </c>
    </row>
    <row r="2284" spans="1:56" x14ac:dyDescent="0.25">
      <c r="A2284" s="51" t="s">
        <v>7066</v>
      </c>
      <c r="B2284" s="33" t="str">
        <f>CONCATENATE(G2284,"-",H2284,"-",I2284)</f>
        <v>999929825-Junior--63kg</v>
      </c>
      <c r="C2284" s="15" t="s">
        <v>156</v>
      </c>
      <c r="D2284" s="15" t="s">
        <v>655</v>
      </c>
      <c r="E2284" s="15" t="s">
        <v>11</v>
      </c>
      <c r="F2284" s="15" t="s">
        <v>475</v>
      </c>
      <c r="G2284" s="15">
        <v>999929825</v>
      </c>
      <c r="H2284" s="8" t="s">
        <v>14</v>
      </c>
      <c r="I2284" s="18" t="s">
        <v>4705</v>
      </c>
      <c r="J2284" s="8">
        <f>(M2284-K2284)+W2284</f>
        <v>45</v>
      </c>
      <c r="K2284" s="15"/>
      <c r="L2284" s="16"/>
      <c r="M2284" s="8">
        <f>SUM(N2284,O2284,P2284,Q2284,S2284,T2284,U2284)</f>
        <v>45</v>
      </c>
      <c r="N2284" s="8">
        <f>SUM(AX2284)</f>
        <v>0</v>
      </c>
      <c r="O2284" s="8">
        <v>0</v>
      </c>
      <c r="P2284" s="8">
        <f>SUM(AO2284,AW2284)</f>
        <v>0</v>
      </c>
      <c r="Q2284" s="8">
        <f>SUM(AK2284,AL2284,AM2284,AN2284,AP2284,AQ2284,AR2284,AO2284)</f>
        <v>0</v>
      </c>
      <c r="R2284" s="8">
        <f>COUNTIF(AK2284:AR2284, "&gt;0")</f>
        <v>0</v>
      </c>
      <c r="S2284" s="8">
        <f>SUM(AS2284,AT2284)</f>
        <v>0</v>
      </c>
      <c r="T2284" s="8">
        <f>SUM(AU2284)</f>
        <v>45</v>
      </c>
      <c r="U2284" s="8">
        <f>SUM(AV2284)</f>
        <v>0</v>
      </c>
      <c r="V2284" s="16"/>
      <c r="W2284" s="8">
        <f>(X2284+AD2284)</f>
        <v>0</v>
      </c>
      <c r="X2284" s="8">
        <f>SUM(Y2284:AB2284)</f>
        <v>0</v>
      </c>
      <c r="Y2284" s="8">
        <v>0</v>
      </c>
      <c r="Z2284" s="8">
        <f>0</f>
        <v>0</v>
      </c>
      <c r="AA2284" s="8">
        <f>SUM(AZ2284,BB2284)</f>
        <v>0</v>
      </c>
      <c r="AB2284" s="8">
        <f>SUM(BC2284,BD2284)</f>
        <v>0</v>
      </c>
      <c r="AC2284" s="8">
        <f>COUNTIF(BC2284:BD2284,"&gt;0")</f>
        <v>0</v>
      </c>
      <c r="AD2284" s="8">
        <f>SUM(AE2284:AI2284)</f>
        <v>0</v>
      </c>
      <c r="AE2284" s="8">
        <v>0</v>
      </c>
      <c r="AF2284" s="8">
        <v>0</v>
      </c>
      <c r="AG2284" s="8">
        <v>0</v>
      </c>
      <c r="AH2284" s="8">
        <v>0</v>
      </c>
      <c r="AI2284" s="8">
        <f>SUM(BA2284)</f>
        <v>0</v>
      </c>
      <c r="AJ2284" s="16"/>
      <c r="AK2284" s="15">
        <v>0</v>
      </c>
      <c r="AL2284" s="15">
        <v>0</v>
      </c>
      <c r="AM2284" s="15">
        <v>0</v>
      </c>
      <c r="AN2284" s="15">
        <v>0</v>
      </c>
      <c r="AO2284" s="15">
        <v>0</v>
      </c>
      <c r="AP2284" s="15">
        <v>0</v>
      </c>
      <c r="AQ2284" s="15">
        <v>0</v>
      </c>
      <c r="AR2284" s="15">
        <v>0</v>
      </c>
      <c r="AS2284" s="15">
        <v>0</v>
      </c>
      <c r="AT2284" s="15">
        <v>0</v>
      </c>
      <c r="AU2284" s="15">
        <v>45</v>
      </c>
      <c r="AV2284" s="15">
        <v>0</v>
      </c>
      <c r="AW2284" s="15">
        <v>0</v>
      </c>
      <c r="AX2284" s="15">
        <v>0</v>
      </c>
      <c r="AY2284" s="29"/>
      <c r="AZ2284" s="33">
        <v>0</v>
      </c>
      <c r="BA2284" s="33">
        <v>0</v>
      </c>
      <c r="BB2284" s="33">
        <v>0</v>
      </c>
      <c r="BC2284" s="33">
        <v>0</v>
      </c>
      <c r="BD2284" s="33">
        <v>0</v>
      </c>
    </row>
    <row r="2285" spans="1:56" x14ac:dyDescent="0.25">
      <c r="A2285" s="51" t="s">
        <v>7067</v>
      </c>
      <c r="B2285" s="33" t="str">
        <f>CONCATENATE(G2285,"-",H2285,"-",I2285)</f>
        <v>999929089-Junior--63kg</v>
      </c>
      <c r="C2285" s="15" t="s">
        <v>558</v>
      </c>
      <c r="D2285" s="15" t="s">
        <v>4525</v>
      </c>
      <c r="E2285" s="15" t="s">
        <v>11</v>
      </c>
      <c r="F2285" s="15" t="s">
        <v>475</v>
      </c>
      <c r="G2285" s="15">
        <v>999929089</v>
      </c>
      <c r="H2285" s="8" t="s">
        <v>14</v>
      </c>
      <c r="I2285" s="18" t="s">
        <v>4705</v>
      </c>
      <c r="J2285" s="8">
        <f>(M2285-K2285)+W2285</f>
        <v>38</v>
      </c>
      <c r="K2285" s="8">
        <f>M2285/2</f>
        <v>38</v>
      </c>
      <c r="L2285" s="16"/>
      <c r="M2285" s="8">
        <f>SUM(N2285,O2285,P2285,Q2285,S2285,T2285,U2285)</f>
        <v>76</v>
      </c>
      <c r="N2285" s="8">
        <f>SUM(AX2285)</f>
        <v>0</v>
      </c>
      <c r="O2285" s="8">
        <v>0</v>
      </c>
      <c r="P2285" s="8">
        <f>SUM(AO2285,AW2285)</f>
        <v>0</v>
      </c>
      <c r="Q2285" s="8">
        <f>SUM(AK2285,AL2285,AM2285,AN2285,AP2285,AQ2285,AR2285,AO2285)</f>
        <v>0</v>
      </c>
      <c r="R2285" s="8">
        <f>COUNTIF(AK2285:AR2285, "&gt;0")</f>
        <v>0</v>
      </c>
      <c r="S2285" s="8">
        <f>SUM(AS2285,AT2285)</f>
        <v>0</v>
      </c>
      <c r="T2285" s="8">
        <f>SUM(AU2285)</f>
        <v>76</v>
      </c>
      <c r="U2285" s="8">
        <f>SUM(AV2285)</f>
        <v>0</v>
      </c>
      <c r="V2285" s="16"/>
      <c r="W2285" s="8">
        <f>(X2285+AD2285)</f>
        <v>0</v>
      </c>
      <c r="X2285" s="8">
        <f>SUM(Y2285:AB2285)</f>
        <v>0</v>
      </c>
      <c r="Y2285" s="8">
        <v>0</v>
      </c>
      <c r="Z2285" s="8">
        <f>0</f>
        <v>0</v>
      </c>
      <c r="AA2285" s="8">
        <f>SUM(AZ2285,BB2285)</f>
        <v>0</v>
      </c>
      <c r="AB2285" s="8">
        <f>SUM(BC2285,BD2285)</f>
        <v>0</v>
      </c>
      <c r="AC2285" s="8">
        <f>COUNTIF(BC2285:BD2285,"&gt;0")</f>
        <v>0</v>
      </c>
      <c r="AD2285" s="8">
        <f>SUM(AE2285:AI2285)</f>
        <v>0</v>
      </c>
      <c r="AE2285" s="8">
        <v>0</v>
      </c>
      <c r="AF2285" s="8">
        <v>0</v>
      </c>
      <c r="AG2285" s="8">
        <v>0</v>
      </c>
      <c r="AH2285" s="8">
        <v>0</v>
      </c>
      <c r="AI2285" s="8">
        <f>SUM(BA2285)</f>
        <v>0</v>
      </c>
      <c r="AJ2285" s="16"/>
      <c r="AK2285" s="15">
        <v>0</v>
      </c>
      <c r="AL2285" s="15">
        <v>0</v>
      </c>
      <c r="AM2285" s="15">
        <v>0</v>
      </c>
      <c r="AN2285" s="15">
        <v>0</v>
      </c>
      <c r="AO2285" s="15">
        <v>0</v>
      </c>
      <c r="AP2285" s="15">
        <v>0</v>
      </c>
      <c r="AQ2285" s="15">
        <v>0</v>
      </c>
      <c r="AR2285" s="15">
        <v>0</v>
      </c>
      <c r="AS2285" s="15">
        <v>0</v>
      </c>
      <c r="AT2285" s="15">
        <v>0</v>
      </c>
      <c r="AU2285" s="15">
        <v>76</v>
      </c>
      <c r="AV2285" s="15">
        <v>0</v>
      </c>
      <c r="AW2285" s="15">
        <v>0</v>
      </c>
      <c r="AX2285" s="15">
        <v>0</v>
      </c>
      <c r="AY2285" s="29"/>
      <c r="AZ2285" s="33">
        <v>0</v>
      </c>
      <c r="BA2285" s="33">
        <v>0</v>
      </c>
      <c r="BB2285" s="33">
        <v>0</v>
      </c>
      <c r="BC2285" s="33">
        <v>0</v>
      </c>
      <c r="BD2285" s="33">
        <v>0</v>
      </c>
    </row>
    <row r="2286" spans="1:56" x14ac:dyDescent="0.25">
      <c r="A2286" s="51" t="s">
        <v>4926</v>
      </c>
      <c r="B2286" s="33" t="str">
        <f>CONCATENATE(G2286,"-",H2286,"-",I2286)</f>
        <v>999933645-Junior--63kg</v>
      </c>
      <c r="C2286" s="43" t="s">
        <v>4714</v>
      </c>
      <c r="D2286" s="43" t="s">
        <v>4715</v>
      </c>
      <c r="E2286" s="43" t="s">
        <v>11</v>
      </c>
      <c r="F2286" s="43" t="s">
        <v>475</v>
      </c>
      <c r="G2286" s="43">
        <v>999933645</v>
      </c>
      <c r="H2286" s="8" t="s">
        <v>14</v>
      </c>
      <c r="I2286" s="43" t="s">
        <v>4705</v>
      </c>
      <c r="J2286" s="8">
        <f>(M2286-K2286)+W2286</f>
        <v>37.5</v>
      </c>
      <c r="K2286" s="8">
        <f>M2286/2</f>
        <v>0</v>
      </c>
      <c r="L2286" s="9"/>
      <c r="M2286" s="8">
        <f>SUM(N2286,O2286,P2286,Q2286,S2286,T2286,U2286)</f>
        <v>0</v>
      </c>
      <c r="N2286" s="8">
        <f>SUM(AX2286)</f>
        <v>0</v>
      </c>
      <c r="O2286" s="8">
        <v>0</v>
      </c>
      <c r="P2286" s="8">
        <f>SUM(AO2286,AW2286)</f>
        <v>0</v>
      </c>
      <c r="Q2286" s="8">
        <f>SUM(AK2286,AL2286,AM2286,AN2286,AP2286,AQ2286,AR2286,AO2286)</f>
        <v>0</v>
      </c>
      <c r="R2286" s="8">
        <f>COUNTIF(AK2286:AR2286, "&gt;0")</f>
        <v>0</v>
      </c>
      <c r="S2286" s="8">
        <f>SUM(AS2286,AT2286)</f>
        <v>0</v>
      </c>
      <c r="T2286" s="8">
        <f>SUM(AU2286)</f>
        <v>0</v>
      </c>
      <c r="U2286" s="8">
        <f>SUM(AV2286)</f>
        <v>0</v>
      </c>
      <c r="V2286" s="9"/>
      <c r="W2286" s="8">
        <f>(X2286+AD2286)</f>
        <v>37.5</v>
      </c>
      <c r="X2286" s="8">
        <f>SUM(Y2286:AB2286)</f>
        <v>37.5</v>
      </c>
      <c r="Y2286" s="8">
        <v>0</v>
      </c>
      <c r="Z2286" s="8">
        <f>0</f>
        <v>0</v>
      </c>
      <c r="AA2286" s="8">
        <f>SUM(AZ2286,BB2286)</f>
        <v>37.5</v>
      </c>
      <c r="AB2286" s="8">
        <f>SUM(BC2286,BD2286)</f>
        <v>0</v>
      </c>
      <c r="AC2286" s="8">
        <f>COUNTIF(BC2286:BD2286,"&gt;0")</f>
        <v>0</v>
      </c>
      <c r="AD2286" s="8">
        <f>SUM(AE2286:AI2286)</f>
        <v>0</v>
      </c>
      <c r="AE2286" s="8">
        <v>0</v>
      </c>
      <c r="AF2286" s="8">
        <v>0</v>
      </c>
      <c r="AG2286" s="8">
        <v>0</v>
      </c>
      <c r="AH2286" s="8">
        <v>0</v>
      </c>
      <c r="AI2286" s="8">
        <f>SUM(BA2286)</f>
        <v>0</v>
      </c>
      <c r="AJ2286" s="9"/>
      <c r="AK2286" s="8">
        <v>0</v>
      </c>
      <c r="AL2286" s="8">
        <v>0</v>
      </c>
      <c r="AM2286" s="8">
        <v>0</v>
      </c>
      <c r="AN2286" s="8">
        <v>0</v>
      </c>
      <c r="AO2286" s="8">
        <v>0</v>
      </c>
      <c r="AP2286" s="8">
        <v>0</v>
      </c>
      <c r="AQ2286" s="8">
        <v>0</v>
      </c>
      <c r="AR2286" s="8">
        <v>0</v>
      </c>
      <c r="AS2286" s="8">
        <v>0</v>
      </c>
      <c r="AT2286" s="8">
        <v>0</v>
      </c>
      <c r="AU2286" s="8">
        <v>0</v>
      </c>
      <c r="AV2286" s="8">
        <v>0</v>
      </c>
      <c r="AW2286" s="8">
        <v>0</v>
      </c>
      <c r="AX2286" s="8">
        <v>0</v>
      </c>
      <c r="AY2286" s="30"/>
      <c r="AZ2286" s="33">
        <v>37.5</v>
      </c>
      <c r="BA2286" s="33">
        <v>0</v>
      </c>
      <c r="BB2286" s="33">
        <v>0</v>
      </c>
      <c r="BC2286" s="33">
        <v>0</v>
      </c>
      <c r="BD2286" s="33">
        <v>0</v>
      </c>
    </row>
    <row r="2287" spans="1:56" x14ac:dyDescent="0.25">
      <c r="A2287" s="51" t="s">
        <v>7068</v>
      </c>
      <c r="B2287" s="33" t="str">
        <f>CONCATENATE(G2287,"-",H2287,"-",I2287)</f>
        <v>999929917-Junior--63kg</v>
      </c>
      <c r="C2287" s="15" t="s">
        <v>3596</v>
      </c>
      <c r="D2287" s="15" t="s">
        <v>3597</v>
      </c>
      <c r="E2287" s="15" t="s">
        <v>11</v>
      </c>
      <c r="F2287" s="15" t="s">
        <v>475</v>
      </c>
      <c r="G2287" s="15">
        <v>999929917</v>
      </c>
      <c r="H2287" s="8" t="s">
        <v>14</v>
      </c>
      <c r="I2287" s="18" t="s">
        <v>4705</v>
      </c>
      <c r="J2287" s="8">
        <f>(M2287-K2287)+W2287</f>
        <v>30</v>
      </c>
      <c r="K2287" s="15"/>
      <c r="L2287" s="9"/>
      <c r="M2287" s="8">
        <f>SUM(N2287,O2287,P2287,Q2287,S2287,T2287,U2287)</f>
        <v>30</v>
      </c>
      <c r="N2287" s="8">
        <f>SUM(AX2287)</f>
        <v>0</v>
      </c>
      <c r="O2287" s="8">
        <v>0</v>
      </c>
      <c r="P2287" s="8">
        <f>SUM(AO2287,AW2287)</f>
        <v>0</v>
      </c>
      <c r="Q2287" s="8">
        <f>SUM(AK2287,AL2287,AM2287,AN2287,AP2287,AQ2287,AR2287,AO2287)</f>
        <v>30</v>
      </c>
      <c r="R2287" s="8">
        <f>COUNTIF(AK2287:AR2287, "&gt;0")</f>
        <v>1</v>
      </c>
      <c r="S2287" s="8">
        <f>SUM(AS2287,AT2287)</f>
        <v>0</v>
      </c>
      <c r="T2287" s="8">
        <f>SUM(AU2287)</f>
        <v>0</v>
      </c>
      <c r="U2287" s="8">
        <f>SUM(AV2287)</f>
        <v>0</v>
      </c>
      <c r="V2287" s="9"/>
      <c r="W2287" s="8">
        <f>(X2287+AD2287)</f>
        <v>0</v>
      </c>
      <c r="X2287" s="8">
        <f>SUM(Y2287:AB2287)</f>
        <v>0</v>
      </c>
      <c r="Y2287" s="8">
        <v>0</v>
      </c>
      <c r="Z2287" s="8">
        <f>0</f>
        <v>0</v>
      </c>
      <c r="AA2287" s="8">
        <f>SUM(AZ2287,BB2287)</f>
        <v>0</v>
      </c>
      <c r="AB2287" s="8">
        <f>SUM(BC2287,BD2287)</f>
        <v>0</v>
      </c>
      <c r="AC2287" s="8">
        <f>COUNTIF(BC2287:BD2287,"&gt;0")</f>
        <v>0</v>
      </c>
      <c r="AD2287" s="8">
        <f>SUM(AE2287:AI2287)</f>
        <v>0</v>
      </c>
      <c r="AE2287" s="8">
        <v>0</v>
      </c>
      <c r="AF2287" s="8">
        <v>0</v>
      </c>
      <c r="AG2287" s="8">
        <v>0</v>
      </c>
      <c r="AH2287" s="8">
        <v>0</v>
      </c>
      <c r="AI2287" s="8">
        <f>SUM(BA2287)</f>
        <v>0</v>
      </c>
      <c r="AJ2287" s="9"/>
      <c r="AK2287" s="8">
        <v>0</v>
      </c>
      <c r="AL2287" s="8">
        <v>0</v>
      </c>
      <c r="AM2287" s="8">
        <v>0</v>
      </c>
      <c r="AN2287" s="8">
        <v>0</v>
      </c>
      <c r="AO2287" s="8">
        <v>0</v>
      </c>
      <c r="AP2287" s="8">
        <v>0</v>
      </c>
      <c r="AQ2287" s="8">
        <v>0</v>
      </c>
      <c r="AR2287" s="8">
        <v>30</v>
      </c>
      <c r="AS2287" s="8">
        <v>0</v>
      </c>
      <c r="AT2287" s="8">
        <v>0</v>
      </c>
      <c r="AU2287" s="15">
        <v>0</v>
      </c>
      <c r="AV2287" s="15">
        <v>0</v>
      </c>
      <c r="AW2287" s="15">
        <v>0</v>
      </c>
      <c r="AX2287" s="15">
        <v>0</v>
      </c>
      <c r="AY2287" s="29"/>
      <c r="AZ2287" s="33">
        <v>0</v>
      </c>
      <c r="BA2287" s="33">
        <v>0</v>
      </c>
      <c r="BB2287" s="33">
        <v>0</v>
      </c>
      <c r="BC2287" s="33">
        <v>0</v>
      </c>
      <c r="BD2287" s="33">
        <v>0</v>
      </c>
    </row>
    <row r="2288" spans="1:56" x14ac:dyDescent="0.25">
      <c r="A2288" s="51" t="s">
        <v>7069</v>
      </c>
      <c r="B2288" s="33" t="str">
        <f>CONCATENATE(G2288,"-",H2288,"-",I2288)</f>
        <v>999931210-Junior--63kg</v>
      </c>
      <c r="C2288" s="15" t="s">
        <v>3926</v>
      </c>
      <c r="D2288" s="15" t="s">
        <v>3927</v>
      </c>
      <c r="E2288" s="15" t="s">
        <v>11</v>
      </c>
      <c r="F2288" s="15" t="s">
        <v>475</v>
      </c>
      <c r="G2288" s="15">
        <v>999931210</v>
      </c>
      <c r="H2288" s="8" t="s">
        <v>14</v>
      </c>
      <c r="I2288" s="18" t="s">
        <v>4705</v>
      </c>
      <c r="J2288" s="8">
        <f>(M2288-K2288)+W2288</f>
        <v>30</v>
      </c>
      <c r="K2288" s="15"/>
      <c r="L2288" s="9"/>
      <c r="M2288" s="8">
        <f>SUM(N2288,O2288,P2288,Q2288,S2288,T2288,U2288)</f>
        <v>30</v>
      </c>
      <c r="N2288" s="8">
        <f>SUM(AX2288)</f>
        <v>0</v>
      </c>
      <c r="O2288" s="8">
        <v>0</v>
      </c>
      <c r="P2288" s="8">
        <f>SUM(AO2288,AW2288)</f>
        <v>0</v>
      </c>
      <c r="Q2288" s="8">
        <f>SUM(AK2288,AL2288,AM2288,AN2288,AP2288,AQ2288,AR2288,AO2288)</f>
        <v>30</v>
      </c>
      <c r="R2288" s="8">
        <f>COUNTIF(AK2288:AR2288, "&gt;0")</f>
        <v>1</v>
      </c>
      <c r="S2288" s="8">
        <f>SUM(AS2288,AT2288)</f>
        <v>0</v>
      </c>
      <c r="T2288" s="8">
        <f>SUM(AU2288)</f>
        <v>0</v>
      </c>
      <c r="U2288" s="8">
        <f>SUM(AV2288)</f>
        <v>0</v>
      </c>
      <c r="V2288" s="9"/>
      <c r="W2288" s="8">
        <f>(X2288+AD2288)</f>
        <v>0</v>
      </c>
      <c r="X2288" s="8">
        <f>SUM(Y2288:AB2288)</f>
        <v>0</v>
      </c>
      <c r="Y2288" s="8">
        <v>0</v>
      </c>
      <c r="Z2288" s="8">
        <f>0</f>
        <v>0</v>
      </c>
      <c r="AA2288" s="8">
        <f>SUM(AZ2288,BB2288)</f>
        <v>0</v>
      </c>
      <c r="AB2288" s="8">
        <f>SUM(BC2288,BD2288)</f>
        <v>0</v>
      </c>
      <c r="AC2288" s="8">
        <f>COUNTIF(BC2288:BD2288,"&gt;0")</f>
        <v>0</v>
      </c>
      <c r="AD2288" s="8">
        <f>SUM(AE2288:AI2288)</f>
        <v>0</v>
      </c>
      <c r="AE2288" s="8">
        <v>0</v>
      </c>
      <c r="AF2288" s="8">
        <v>0</v>
      </c>
      <c r="AG2288" s="8">
        <v>0</v>
      </c>
      <c r="AH2288" s="8">
        <v>0</v>
      </c>
      <c r="AI2288" s="8">
        <f>SUM(BA2288)</f>
        <v>0</v>
      </c>
      <c r="AJ2288" s="9"/>
      <c r="AK2288" s="8">
        <v>0</v>
      </c>
      <c r="AL2288" s="8">
        <v>0</v>
      </c>
      <c r="AM2288" s="8">
        <v>0</v>
      </c>
      <c r="AN2288" s="8">
        <v>30</v>
      </c>
      <c r="AO2288" s="8">
        <v>0</v>
      </c>
      <c r="AP2288" s="8">
        <v>0</v>
      </c>
      <c r="AQ2288" s="8">
        <v>0</v>
      </c>
      <c r="AR2288" s="8">
        <v>0</v>
      </c>
      <c r="AS2288" s="8">
        <v>0</v>
      </c>
      <c r="AT2288" s="8">
        <v>0</v>
      </c>
      <c r="AU2288" s="15">
        <v>0</v>
      </c>
      <c r="AV2288" s="15">
        <v>0</v>
      </c>
      <c r="AW2288" s="15">
        <v>0</v>
      </c>
      <c r="AX2288" s="15">
        <v>0</v>
      </c>
      <c r="AY2288" s="29"/>
      <c r="AZ2288" s="33">
        <v>0</v>
      </c>
      <c r="BA2288" s="33">
        <v>0</v>
      </c>
      <c r="BB2288" s="33">
        <v>0</v>
      </c>
      <c r="BC2288" s="33">
        <v>0</v>
      </c>
      <c r="BD2288" s="33">
        <v>0</v>
      </c>
    </row>
    <row r="2289" spans="1:56" x14ac:dyDescent="0.25">
      <c r="A2289" s="51" t="s">
        <v>7070</v>
      </c>
      <c r="B2289" s="33" t="str">
        <f>CONCATENATE(G2289,"-",H2289,"-",I2289)</f>
        <v>999923192-Junior--63kg</v>
      </c>
      <c r="C2289" s="8" t="s">
        <v>349</v>
      </c>
      <c r="D2289" s="8" t="s">
        <v>1492</v>
      </c>
      <c r="E2289" s="8" t="s">
        <v>11</v>
      </c>
      <c r="F2289" s="8" t="s">
        <v>475</v>
      </c>
      <c r="G2289" s="8">
        <v>999923192</v>
      </c>
      <c r="H2289" s="8" t="s">
        <v>14</v>
      </c>
      <c r="I2289" s="18" t="s">
        <v>4705</v>
      </c>
      <c r="J2289" s="8">
        <f>(M2289-K2289)+W2289</f>
        <v>15</v>
      </c>
      <c r="K2289" s="8">
        <f>M2289/2</f>
        <v>15</v>
      </c>
      <c r="L2289" s="9"/>
      <c r="M2289" s="8">
        <f>SUM(N2289,O2289,P2289,Q2289,S2289,T2289,U2289)</f>
        <v>30</v>
      </c>
      <c r="N2289" s="8">
        <f>SUM(AX2289)</f>
        <v>0</v>
      </c>
      <c r="O2289" s="8">
        <v>0</v>
      </c>
      <c r="P2289" s="8">
        <f>SUM(AO2289,AW2289)</f>
        <v>0</v>
      </c>
      <c r="Q2289" s="8">
        <f>SUM(AK2289,AL2289,AM2289,AN2289,AP2289,AQ2289,AR2289,AO2289)</f>
        <v>30</v>
      </c>
      <c r="R2289" s="8">
        <f>COUNTIF(AK2289:AR2289, "&gt;0")</f>
        <v>1</v>
      </c>
      <c r="S2289" s="8">
        <f>SUM(AS2289,AT2289)</f>
        <v>0</v>
      </c>
      <c r="T2289" s="8">
        <f>SUM(AU2289)</f>
        <v>0</v>
      </c>
      <c r="U2289" s="8">
        <f>SUM(AV2289)</f>
        <v>0</v>
      </c>
      <c r="V2289" s="9"/>
      <c r="W2289" s="8">
        <f>(X2289+AD2289)</f>
        <v>0</v>
      </c>
      <c r="X2289" s="8">
        <f>SUM(Y2289:AB2289)</f>
        <v>0</v>
      </c>
      <c r="Y2289" s="8">
        <v>0</v>
      </c>
      <c r="Z2289" s="8">
        <f>0</f>
        <v>0</v>
      </c>
      <c r="AA2289" s="8">
        <f>SUM(AZ2289,BB2289)</f>
        <v>0</v>
      </c>
      <c r="AB2289" s="8">
        <f>SUM(BC2289,BD2289)</f>
        <v>0</v>
      </c>
      <c r="AC2289" s="8">
        <f>COUNTIF(BC2289:BD2289,"&gt;0")</f>
        <v>0</v>
      </c>
      <c r="AD2289" s="8">
        <f>SUM(AE2289:AI2289)</f>
        <v>0</v>
      </c>
      <c r="AE2289" s="8">
        <v>0</v>
      </c>
      <c r="AF2289" s="8">
        <v>0</v>
      </c>
      <c r="AG2289" s="8">
        <v>0</v>
      </c>
      <c r="AH2289" s="8">
        <v>0</v>
      </c>
      <c r="AI2289" s="8">
        <f>SUM(BA2289)</f>
        <v>0</v>
      </c>
      <c r="AJ2289" s="9"/>
      <c r="AK2289" s="8">
        <v>30</v>
      </c>
      <c r="AL2289" s="8">
        <v>0</v>
      </c>
      <c r="AM2289" s="8">
        <v>0</v>
      </c>
      <c r="AN2289" s="8">
        <v>0</v>
      </c>
      <c r="AO2289" s="8">
        <v>0</v>
      </c>
      <c r="AP2289" s="8">
        <v>0</v>
      </c>
      <c r="AQ2289" s="8">
        <v>0</v>
      </c>
      <c r="AR2289" s="8">
        <v>0</v>
      </c>
      <c r="AS2289" s="8">
        <v>0</v>
      </c>
      <c r="AT2289" s="8">
        <v>0</v>
      </c>
      <c r="AU2289" s="15">
        <v>0</v>
      </c>
      <c r="AV2289" s="15">
        <v>0</v>
      </c>
      <c r="AW2289" s="15">
        <v>0</v>
      </c>
      <c r="AX2289" s="15">
        <v>0</v>
      </c>
      <c r="AY2289" s="29"/>
      <c r="AZ2289" s="33">
        <v>0</v>
      </c>
      <c r="BA2289" s="33">
        <v>0</v>
      </c>
      <c r="BB2289" s="33">
        <v>0</v>
      </c>
      <c r="BC2289" s="33">
        <v>0</v>
      </c>
      <c r="BD2289" s="33">
        <v>0</v>
      </c>
    </row>
    <row r="2290" spans="1:56" x14ac:dyDescent="0.25">
      <c r="A2290" s="51" t="s">
        <v>7071</v>
      </c>
      <c r="B2290" s="33" t="str">
        <f>CONCATENATE(G2290,"-",H2290,"-",I2290)</f>
        <v>999932277-Junior--63kg</v>
      </c>
      <c r="C2290" s="15" t="s">
        <v>194</v>
      </c>
      <c r="D2290" s="15" t="s">
        <v>990</v>
      </c>
      <c r="E2290" s="15" t="s">
        <v>11</v>
      </c>
      <c r="F2290" s="15" t="s">
        <v>475</v>
      </c>
      <c r="G2290" s="15">
        <v>999932277</v>
      </c>
      <c r="H2290" s="8" t="s">
        <v>14</v>
      </c>
      <c r="I2290" s="18" t="s">
        <v>4705</v>
      </c>
      <c r="J2290" s="8">
        <f>(M2290-K2290)+W2290</f>
        <v>15</v>
      </c>
      <c r="K2290" s="8">
        <f>M2290/2</f>
        <v>15</v>
      </c>
      <c r="L2290" s="9"/>
      <c r="M2290" s="8">
        <f>SUM(N2290,O2290,P2290,Q2290,S2290,T2290,U2290)</f>
        <v>30</v>
      </c>
      <c r="N2290" s="8">
        <f>SUM(AX2290)</f>
        <v>0</v>
      </c>
      <c r="O2290" s="8">
        <v>0</v>
      </c>
      <c r="P2290" s="8">
        <f>SUM(AO2290,AW2290)</f>
        <v>0</v>
      </c>
      <c r="Q2290" s="8">
        <f>SUM(AK2290,AL2290,AM2290,AN2290,AP2290,AQ2290,AR2290,AO2290)</f>
        <v>30</v>
      </c>
      <c r="R2290" s="8">
        <f>COUNTIF(AK2290:AR2290, "&gt;0")</f>
        <v>1</v>
      </c>
      <c r="S2290" s="8">
        <f>SUM(AS2290,AT2290)</f>
        <v>0</v>
      </c>
      <c r="T2290" s="8">
        <f>SUM(AU2290)</f>
        <v>0</v>
      </c>
      <c r="U2290" s="8">
        <f>SUM(AV2290)</f>
        <v>0</v>
      </c>
      <c r="V2290" s="9"/>
      <c r="W2290" s="8">
        <f>(X2290+AD2290)</f>
        <v>0</v>
      </c>
      <c r="X2290" s="8">
        <f>SUM(Y2290:AB2290)</f>
        <v>0</v>
      </c>
      <c r="Y2290" s="8">
        <v>0</v>
      </c>
      <c r="Z2290" s="8">
        <f>0</f>
        <v>0</v>
      </c>
      <c r="AA2290" s="8">
        <f>SUM(AZ2290,BB2290)</f>
        <v>0</v>
      </c>
      <c r="AB2290" s="8">
        <f>SUM(BC2290,BD2290)</f>
        <v>0</v>
      </c>
      <c r="AC2290" s="8">
        <f>COUNTIF(BC2290:BD2290,"&gt;0")</f>
        <v>0</v>
      </c>
      <c r="AD2290" s="8">
        <f>SUM(AE2290:AI2290)</f>
        <v>0</v>
      </c>
      <c r="AE2290" s="8">
        <v>0</v>
      </c>
      <c r="AF2290" s="8">
        <v>0</v>
      </c>
      <c r="AG2290" s="8">
        <v>0</v>
      </c>
      <c r="AH2290" s="8">
        <v>0</v>
      </c>
      <c r="AI2290" s="8">
        <f>SUM(BA2290)</f>
        <v>0</v>
      </c>
      <c r="AJ2290" s="9"/>
      <c r="AK2290" s="8">
        <v>0</v>
      </c>
      <c r="AL2290" s="8">
        <v>0</v>
      </c>
      <c r="AM2290" s="8">
        <v>0</v>
      </c>
      <c r="AN2290" s="8">
        <v>30</v>
      </c>
      <c r="AO2290" s="8">
        <v>0</v>
      </c>
      <c r="AP2290" s="8">
        <v>0</v>
      </c>
      <c r="AQ2290" s="8">
        <v>0</v>
      </c>
      <c r="AR2290" s="8">
        <v>0</v>
      </c>
      <c r="AS2290" s="8">
        <v>0</v>
      </c>
      <c r="AT2290" s="8">
        <v>0</v>
      </c>
      <c r="AU2290" s="15">
        <v>0</v>
      </c>
      <c r="AV2290" s="15">
        <v>0</v>
      </c>
      <c r="AW2290" s="15">
        <v>0</v>
      </c>
      <c r="AX2290" s="15">
        <v>0</v>
      </c>
      <c r="AY2290" s="29"/>
      <c r="AZ2290" s="33">
        <v>0</v>
      </c>
      <c r="BA2290" s="33">
        <v>0</v>
      </c>
      <c r="BB2290" s="33">
        <v>0</v>
      </c>
      <c r="BC2290" s="33">
        <v>0</v>
      </c>
      <c r="BD2290" s="33">
        <v>0</v>
      </c>
    </row>
    <row r="2291" spans="1:56" x14ac:dyDescent="0.25">
      <c r="A2291" s="51" t="s">
        <v>9601</v>
      </c>
      <c r="B2291" s="33" t="str">
        <f>CONCATENATE(G2291,"-",H2291,"-",I2291)</f>
        <v xml:space="preserve">999932230-Junior--63kg </v>
      </c>
      <c r="C2291" s="15" t="s">
        <v>332</v>
      </c>
      <c r="D2291" s="15" t="s">
        <v>9363</v>
      </c>
      <c r="E2291" s="15" t="s">
        <v>11</v>
      </c>
      <c r="F2291" s="15" t="s">
        <v>475</v>
      </c>
      <c r="G2291" s="15">
        <v>999932230</v>
      </c>
      <c r="H2291" s="8" t="s">
        <v>14</v>
      </c>
      <c r="I2291" s="15" t="s">
        <v>9364</v>
      </c>
      <c r="J2291" s="8">
        <f>(M2291-K2291)+W2291</f>
        <v>60</v>
      </c>
      <c r="K2291" s="8">
        <f>M2291/2</f>
        <v>0</v>
      </c>
      <c r="L2291" s="9"/>
      <c r="M2291" s="8">
        <f>SUM(N2291,O2291,P2291,Q2291,S2291,T2291,U2291)</f>
        <v>0</v>
      </c>
      <c r="N2291" s="8">
        <f>SUM(AX2291)</f>
        <v>0</v>
      </c>
      <c r="O2291" s="8">
        <v>0</v>
      </c>
      <c r="P2291" s="8">
        <f>SUM(AO2291,AW2291)</f>
        <v>0</v>
      </c>
      <c r="Q2291" s="8">
        <f>SUM(AK2291,AL2291,AM2291,AN2291,AP2291,AQ2291,AR2291,AO2291)</f>
        <v>0</v>
      </c>
      <c r="R2291" s="8">
        <f>COUNTIF(AK2291:AR2291, "&gt;0")</f>
        <v>0</v>
      </c>
      <c r="S2291" s="8">
        <f>SUM(AS2291,AT2291)</f>
        <v>0</v>
      </c>
      <c r="T2291" s="8">
        <f>SUM(AU2291)</f>
        <v>0</v>
      </c>
      <c r="U2291" s="8">
        <f>SUM(AV2291)</f>
        <v>0</v>
      </c>
      <c r="V2291" s="9"/>
      <c r="W2291" s="8">
        <f>(X2291+AD2291)</f>
        <v>60</v>
      </c>
      <c r="X2291" s="8">
        <f>SUM(Y2291:AB2291)</f>
        <v>60</v>
      </c>
      <c r="Y2291" s="8">
        <v>0</v>
      </c>
      <c r="Z2291" s="8">
        <f>0</f>
        <v>0</v>
      </c>
      <c r="AA2291" s="8">
        <f>SUM(AZ2291,BB2291)</f>
        <v>0</v>
      </c>
      <c r="AB2291" s="8">
        <f>SUM(BC2291,BD2291)</f>
        <v>60</v>
      </c>
      <c r="AC2291" s="8">
        <f>COUNTIF(BC2291:BD2291,"&gt;0")</f>
        <v>1</v>
      </c>
      <c r="AD2291" s="8">
        <f>SUM(AE2291:AI2291)</f>
        <v>0</v>
      </c>
      <c r="AE2291" s="8">
        <v>0</v>
      </c>
      <c r="AF2291" s="8">
        <v>0</v>
      </c>
      <c r="AG2291" s="8">
        <v>0</v>
      </c>
      <c r="AH2291" s="8">
        <v>0</v>
      </c>
      <c r="AI2291" s="8">
        <f>SUM(BA2291)</f>
        <v>0</v>
      </c>
      <c r="AJ2291" s="9"/>
      <c r="AK2291" s="8">
        <v>0</v>
      </c>
      <c r="AL2291" s="8">
        <v>0</v>
      </c>
      <c r="AM2291" s="8">
        <v>0</v>
      </c>
      <c r="AN2291" s="8">
        <v>0</v>
      </c>
      <c r="AO2291" s="8">
        <v>0</v>
      </c>
      <c r="AP2291" s="8">
        <v>0</v>
      </c>
      <c r="AQ2291" s="8">
        <v>0</v>
      </c>
      <c r="AR2291" s="8">
        <v>0</v>
      </c>
      <c r="AS2291" s="8">
        <v>0</v>
      </c>
      <c r="AT2291" s="8">
        <v>0</v>
      </c>
      <c r="AU2291" s="8">
        <v>0</v>
      </c>
      <c r="AV2291" s="8">
        <v>0</v>
      </c>
      <c r="AW2291" s="8">
        <v>0</v>
      </c>
      <c r="AX2291" s="8">
        <v>0</v>
      </c>
      <c r="AY2291" s="30"/>
      <c r="AZ2291" s="33">
        <v>0</v>
      </c>
      <c r="BA2291" s="33">
        <v>0</v>
      </c>
      <c r="BB2291" s="33">
        <v>0</v>
      </c>
      <c r="BC2291" s="33">
        <v>0</v>
      </c>
      <c r="BD2291" s="33">
        <v>60</v>
      </c>
    </row>
    <row r="2292" spans="1:56" x14ac:dyDescent="0.25">
      <c r="A2292" s="51" t="s">
        <v>9600</v>
      </c>
      <c r="B2292" s="33" t="str">
        <f>CONCATENATE(G2292,"-",H2292,"-",I2292)</f>
        <v xml:space="preserve">999933935-Junior--63kg </v>
      </c>
      <c r="C2292" s="15" t="s">
        <v>110</v>
      </c>
      <c r="D2292" s="15" t="s">
        <v>9365</v>
      </c>
      <c r="E2292" s="15" t="s">
        <v>11</v>
      </c>
      <c r="F2292" s="15" t="s">
        <v>475</v>
      </c>
      <c r="G2292" s="15">
        <v>999933935</v>
      </c>
      <c r="H2292" s="8" t="s">
        <v>14</v>
      </c>
      <c r="I2292" s="15" t="s">
        <v>9364</v>
      </c>
      <c r="J2292" s="8">
        <f>(M2292-K2292)+W2292</f>
        <v>45</v>
      </c>
      <c r="K2292" s="8">
        <f>M2292/2</f>
        <v>0</v>
      </c>
      <c r="L2292" s="9"/>
      <c r="M2292" s="8">
        <f>SUM(N2292,O2292,P2292,Q2292,S2292,T2292,U2292)</f>
        <v>0</v>
      </c>
      <c r="N2292" s="8">
        <f>SUM(AX2292)</f>
        <v>0</v>
      </c>
      <c r="O2292" s="8">
        <v>0</v>
      </c>
      <c r="P2292" s="8">
        <f>SUM(AO2292,AW2292)</f>
        <v>0</v>
      </c>
      <c r="Q2292" s="8">
        <f>SUM(AK2292,AL2292,AM2292,AN2292,AP2292,AQ2292,AR2292,AO2292)</f>
        <v>0</v>
      </c>
      <c r="R2292" s="8">
        <f>COUNTIF(AK2292:AR2292, "&gt;0")</f>
        <v>0</v>
      </c>
      <c r="S2292" s="8">
        <f>SUM(AS2292,AT2292)</f>
        <v>0</v>
      </c>
      <c r="T2292" s="8">
        <f>SUM(AU2292)</f>
        <v>0</v>
      </c>
      <c r="U2292" s="8">
        <f>SUM(AV2292)</f>
        <v>0</v>
      </c>
      <c r="V2292" s="9"/>
      <c r="W2292" s="8">
        <f>(X2292+AD2292)</f>
        <v>45</v>
      </c>
      <c r="X2292" s="8">
        <f>SUM(Y2292:AB2292)</f>
        <v>45</v>
      </c>
      <c r="Y2292" s="8">
        <v>0</v>
      </c>
      <c r="Z2292" s="8">
        <f>0</f>
        <v>0</v>
      </c>
      <c r="AA2292" s="8">
        <f>SUM(AZ2292,BB2292)</f>
        <v>0</v>
      </c>
      <c r="AB2292" s="8">
        <f>SUM(BC2292,BD2292)</f>
        <v>45</v>
      </c>
      <c r="AC2292" s="8">
        <f>COUNTIF(BC2292:BD2292,"&gt;0")</f>
        <v>1</v>
      </c>
      <c r="AD2292" s="8">
        <f>SUM(AE2292:AI2292)</f>
        <v>0</v>
      </c>
      <c r="AE2292" s="8">
        <v>0</v>
      </c>
      <c r="AF2292" s="8">
        <v>0</v>
      </c>
      <c r="AG2292" s="8">
        <v>0</v>
      </c>
      <c r="AH2292" s="8">
        <v>0</v>
      </c>
      <c r="AI2292" s="8">
        <f>SUM(BA2292)</f>
        <v>0</v>
      </c>
      <c r="AJ2292" s="9"/>
      <c r="AK2292" s="8">
        <v>0</v>
      </c>
      <c r="AL2292" s="8">
        <v>0</v>
      </c>
      <c r="AM2292" s="8">
        <v>0</v>
      </c>
      <c r="AN2292" s="8">
        <v>0</v>
      </c>
      <c r="AO2292" s="8">
        <v>0</v>
      </c>
      <c r="AP2292" s="8">
        <v>0</v>
      </c>
      <c r="AQ2292" s="8">
        <v>0</v>
      </c>
      <c r="AR2292" s="8">
        <v>0</v>
      </c>
      <c r="AS2292" s="8">
        <v>0</v>
      </c>
      <c r="AT2292" s="8">
        <v>0</v>
      </c>
      <c r="AU2292" s="8">
        <v>0</v>
      </c>
      <c r="AV2292" s="8">
        <v>0</v>
      </c>
      <c r="AW2292" s="8">
        <v>0</v>
      </c>
      <c r="AX2292" s="8">
        <v>0</v>
      </c>
      <c r="AY2292" s="30"/>
      <c r="AZ2292" s="33">
        <v>0</v>
      </c>
      <c r="BA2292" s="33">
        <v>0</v>
      </c>
      <c r="BB2292" s="33">
        <v>0</v>
      </c>
      <c r="BC2292" s="33">
        <v>0</v>
      </c>
      <c r="BD2292" s="33">
        <v>45</v>
      </c>
    </row>
    <row r="2293" spans="1:56" x14ac:dyDescent="0.25">
      <c r="A2293" s="51" t="s">
        <v>4927</v>
      </c>
      <c r="B2293" s="33" t="str">
        <f>CONCATENATE(G2293,"-",H2293,"-",I2293)</f>
        <v>999928621-Junior--73kg</v>
      </c>
      <c r="C2293" s="43" t="s">
        <v>268</v>
      </c>
      <c r="D2293" s="43" t="s">
        <v>4716</v>
      </c>
      <c r="E2293" s="43" t="s">
        <v>11</v>
      </c>
      <c r="F2293" s="43" t="s">
        <v>475</v>
      </c>
      <c r="G2293" s="43">
        <v>999928621</v>
      </c>
      <c r="H2293" s="8" t="s">
        <v>14</v>
      </c>
      <c r="I2293" s="43" t="s">
        <v>4685</v>
      </c>
      <c r="J2293" s="8">
        <f>(M2293-K2293)+W2293</f>
        <v>146</v>
      </c>
      <c r="K2293" s="8">
        <f>M2293/2</f>
        <v>36</v>
      </c>
      <c r="L2293" s="9"/>
      <c r="M2293" s="8">
        <f>SUM(N2293,O2293,P2293,Q2293,S2293,T2293,U2293)</f>
        <v>72</v>
      </c>
      <c r="N2293" s="8">
        <f>SUM(AX2293)</f>
        <v>0</v>
      </c>
      <c r="O2293" s="8">
        <v>0</v>
      </c>
      <c r="P2293" s="8">
        <f>SUM(AO2293,AW2293)</f>
        <v>0</v>
      </c>
      <c r="Q2293" s="8">
        <f>SUM(AK2293,AL2293,AM2293,AN2293,AP2293,AQ2293,AR2293,AO2293)</f>
        <v>0</v>
      </c>
      <c r="R2293" s="8">
        <f>COUNTIF(AK2293:AR2293, "&gt;0")</f>
        <v>0</v>
      </c>
      <c r="S2293" s="8">
        <f>SUM(AS2293,AT2293)</f>
        <v>0</v>
      </c>
      <c r="T2293" s="8">
        <f>SUM(AU2293)</f>
        <v>72</v>
      </c>
      <c r="U2293" s="8">
        <f>SUM(AV2293)</f>
        <v>0</v>
      </c>
      <c r="V2293" s="9"/>
      <c r="W2293" s="8">
        <f>(X2293+AD2293)</f>
        <v>110</v>
      </c>
      <c r="X2293" s="8">
        <f>SUM(Y2293:AB2293)</f>
        <v>110</v>
      </c>
      <c r="Y2293" s="8">
        <v>0</v>
      </c>
      <c r="Z2293" s="8">
        <f>0</f>
        <v>0</v>
      </c>
      <c r="AA2293" s="8">
        <f>SUM(AZ2293,BB2293)</f>
        <v>50</v>
      </c>
      <c r="AB2293" s="8">
        <f>SUM(BC2293,BD2293)</f>
        <v>60</v>
      </c>
      <c r="AC2293" s="8">
        <f>COUNTIF(BC2293:BD2293,"&gt;0")</f>
        <v>1</v>
      </c>
      <c r="AD2293" s="8">
        <f>SUM(AE2293:AI2293)</f>
        <v>0</v>
      </c>
      <c r="AE2293" s="8">
        <v>0</v>
      </c>
      <c r="AF2293" s="8">
        <v>0</v>
      </c>
      <c r="AG2293" s="8">
        <v>0</v>
      </c>
      <c r="AH2293" s="8">
        <v>0</v>
      </c>
      <c r="AI2293" s="8">
        <f>SUM(BA2293)</f>
        <v>0</v>
      </c>
      <c r="AJ2293" s="9"/>
      <c r="AK2293" s="8">
        <v>0</v>
      </c>
      <c r="AL2293" s="8">
        <v>0</v>
      </c>
      <c r="AM2293" s="8">
        <v>0</v>
      </c>
      <c r="AN2293" s="8">
        <v>0</v>
      </c>
      <c r="AO2293" s="8">
        <v>0</v>
      </c>
      <c r="AP2293" s="8">
        <v>0</v>
      </c>
      <c r="AQ2293" s="8">
        <v>0</v>
      </c>
      <c r="AR2293" s="8">
        <v>0</v>
      </c>
      <c r="AS2293" s="8">
        <v>0</v>
      </c>
      <c r="AT2293" s="8">
        <v>0</v>
      </c>
      <c r="AU2293" s="8">
        <v>72</v>
      </c>
      <c r="AV2293" s="8">
        <v>0</v>
      </c>
      <c r="AW2293" s="8">
        <v>0</v>
      </c>
      <c r="AX2293" s="8">
        <v>0</v>
      </c>
      <c r="AY2293" s="30"/>
      <c r="AZ2293" s="33">
        <v>50</v>
      </c>
      <c r="BA2293" s="33">
        <v>0</v>
      </c>
      <c r="BB2293" s="33">
        <v>0</v>
      </c>
      <c r="BC2293" s="33">
        <v>60</v>
      </c>
      <c r="BD2293" s="33">
        <v>0</v>
      </c>
    </row>
    <row r="2294" spans="1:56" x14ac:dyDescent="0.25">
      <c r="A2294" s="51" t="s">
        <v>7072</v>
      </c>
      <c r="B2294" s="33" t="str">
        <f>CONCATENATE(G2294,"-",H2294,"-",I2294)</f>
        <v>999928201-Junior--73kg</v>
      </c>
      <c r="C2294" s="8" t="s">
        <v>689</v>
      </c>
      <c r="D2294" s="8" t="s">
        <v>690</v>
      </c>
      <c r="E2294" s="8" t="s">
        <v>11</v>
      </c>
      <c r="F2294" s="8" t="s">
        <v>475</v>
      </c>
      <c r="G2294" s="8">
        <v>999928201</v>
      </c>
      <c r="H2294" s="8" t="s">
        <v>14</v>
      </c>
      <c r="I2294" s="21" t="s">
        <v>4685</v>
      </c>
      <c r="J2294" s="8">
        <f>(M2294-K2294)+W2294</f>
        <v>110</v>
      </c>
      <c r="K2294" s="8">
        <f>M2294/2</f>
        <v>110</v>
      </c>
      <c r="L2294" s="9"/>
      <c r="M2294" s="8">
        <f>SUM(N2294,O2294,P2294,Q2294,S2294,T2294,U2294)</f>
        <v>220</v>
      </c>
      <c r="N2294" s="8">
        <f>SUM(AX2294)</f>
        <v>0</v>
      </c>
      <c r="O2294" s="8">
        <v>0</v>
      </c>
      <c r="P2294" s="8">
        <f>SUM(AO2294,AW2294)</f>
        <v>0</v>
      </c>
      <c r="Q2294" s="8">
        <f>SUM(AK2294,AL2294,AM2294,AN2294,AP2294,AQ2294,AR2294,AO2294)</f>
        <v>0</v>
      </c>
      <c r="R2294" s="8">
        <f>COUNTIF(AK2294:AR2294, "&gt;0")</f>
        <v>0</v>
      </c>
      <c r="S2294" s="8">
        <f>SUM(AS2294,AT2294)</f>
        <v>40</v>
      </c>
      <c r="T2294" s="8">
        <f>SUM(AU2294)</f>
        <v>180</v>
      </c>
      <c r="U2294" s="8">
        <f>SUM(AV2294)</f>
        <v>0</v>
      </c>
      <c r="V2294" s="9"/>
      <c r="W2294" s="8">
        <f>(X2294+AD2294)</f>
        <v>0</v>
      </c>
      <c r="X2294" s="8">
        <f>SUM(Y2294:AB2294)</f>
        <v>0</v>
      </c>
      <c r="Y2294" s="8">
        <v>0</v>
      </c>
      <c r="Z2294" s="8">
        <f>0</f>
        <v>0</v>
      </c>
      <c r="AA2294" s="8">
        <f>SUM(AZ2294,BB2294)</f>
        <v>0</v>
      </c>
      <c r="AB2294" s="8">
        <f>SUM(BC2294,BD2294)</f>
        <v>0</v>
      </c>
      <c r="AC2294" s="8">
        <f>COUNTIF(BC2294:BD2294,"&gt;0")</f>
        <v>0</v>
      </c>
      <c r="AD2294" s="8">
        <f>SUM(AE2294:AI2294)</f>
        <v>0</v>
      </c>
      <c r="AE2294" s="8">
        <v>0</v>
      </c>
      <c r="AF2294" s="8">
        <v>0</v>
      </c>
      <c r="AG2294" s="8">
        <v>0</v>
      </c>
      <c r="AH2294" s="8">
        <v>0</v>
      </c>
      <c r="AI2294" s="8">
        <f>SUM(BA2294)</f>
        <v>0</v>
      </c>
      <c r="AJ2294" s="9"/>
      <c r="AK2294" s="8">
        <v>0</v>
      </c>
      <c r="AL2294" s="8">
        <v>0</v>
      </c>
      <c r="AM2294" s="8">
        <v>0</v>
      </c>
      <c r="AN2294" s="8">
        <v>0</v>
      </c>
      <c r="AO2294" s="8">
        <v>0</v>
      </c>
      <c r="AP2294" s="8">
        <v>0</v>
      </c>
      <c r="AQ2294" s="8">
        <v>0</v>
      </c>
      <c r="AR2294" s="8">
        <v>0</v>
      </c>
      <c r="AS2294" s="8">
        <v>0</v>
      </c>
      <c r="AT2294" s="8">
        <v>40</v>
      </c>
      <c r="AU2294" s="15">
        <v>180</v>
      </c>
      <c r="AV2294" s="15">
        <v>0</v>
      </c>
      <c r="AW2294" s="15">
        <v>0</v>
      </c>
      <c r="AX2294" s="15">
        <v>0</v>
      </c>
      <c r="AY2294" s="29"/>
      <c r="AZ2294" s="33">
        <v>0</v>
      </c>
      <c r="BA2294" s="33">
        <v>0</v>
      </c>
      <c r="BB2294" s="33">
        <v>0</v>
      </c>
      <c r="BC2294" s="33">
        <v>0</v>
      </c>
      <c r="BD2294" s="33">
        <v>0</v>
      </c>
    </row>
    <row r="2295" spans="1:56" x14ac:dyDescent="0.25">
      <c r="A2295" s="51" t="s">
        <v>7074</v>
      </c>
      <c r="B2295" s="33" t="str">
        <f>CONCATENATE(G2295,"-",H2295,"-",I2295)</f>
        <v>999927267-Junior--73kg</v>
      </c>
      <c r="C2295" s="8" t="s">
        <v>214</v>
      </c>
      <c r="D2295" s="8" t="s">
        <v>636</v>
      </c>
      <c r="E2295" s="8" t="s">
        <v>11</v>
      </c>
      <c r="F2295" s="8" t="s">
        <v>475</v>
      </c>
      <c r="G2295" s="8">
        <v>999927267</v>
      </c>
      <c r="H2295" s="8" t="s">
        <v>14</v>
      </c>
      <c r="I2295" s="21" t="s">
        <v>4685</v>
      </c>
      <c r="J2295" s="8">
        <f>(M2295-K2295)+W2295</f>
        <v>67.5</v>
      </c>
      <c r="K2295" s="8">
        <f>M2295/2</f>
        <v>67.5</v>
      </c>
      <c r="L2295" s="9"/>
      <c r="M2295" s="8">
        <f>SUM(N2295,O2295,P2295,Q2295,S2295,T2295,U2295)</f>
        <v>135</v>
      </c>
      <c r="N2295" s="8">
        <f>SUM(AX2295)</f>
        <v>0</v>
      </c>
      <c r="O2295" s="8">
        <v>0</v>
      </c>
      <c r="P2295" s="8">
        <f>SUM(AO2295,AW2295)</f>
        <v>0</v>
      </c>
      <c r="Q2295" s="8">
        <f>SUM(AK2295,AL2295,AM2295,AN2295,AP2295,AQ2295,AR2295,AO2295)</f>
        <v>0</v>
      </c>
      <c r="R2295" s="8">
        <f>COUNTIF(AK2295:AR2295, "&gt;0")</f>
        <v>0</v>
      </c>
      <c r="S2295" s="8">
        <f>SUM(AS2295,AT2295)</f>
        <v>0</v>
      </c>
      <c r="T2295" s="8">
        <f>SUM(AU2295)</f>
        <v>135</v>
      </c>
      <c r="U2295" s="8">
        <f>SUM(AV2295)</f>
        <v>0</v>
      </c>
      <c r="V2295" s="9"/>
      <c r="W2295" s="8">
        <f>(X2295+AD2295)</f>
        <v>0</v>
      </c>
      <c r="X2295" s="8">
        <f>SUM(Y2295:AB2295)</f>
        <v>0</v>
      </c>
      <c r="Y2295" s="8">
        <v>0</v>
      </c>
      <c r="Z2295" s="8">
        <f>0</f>
        <v>0</v>
      </c>
      <c r="AA2295" s="8">
        <f>SUM(AZ2295,BB2295)</f>
        <v>0</v>
      </c>
      <c r="AB2295" s="8">
        <f>SUM(BC2295,BD2295)</f>
        <v>0</v>
      </c>
      <c r="AC2295" s="8">
        <f>COUNTIF(BC2295:BD2295,"&gt;0")</f>
        <v>0</v>
      </c>
      <c r="AD2295" s="8">
        <f>SUM(AE2295:AI2295)</f>
        <v>0</v>
      </c>
      <c r="AE2295" s="8">
        <v>0</v>
      </c>
      <c r="AF2295" s="8">
        <v>0</v>
      </c>
      <c r="AG2295" s="8">
        <v>0</v>
      </c>
      <c r="AH2295" s="8">
        <v>0</v>
      </c>
      <c r="AI2295" s="8">
        <f>SUM(BA2295)</f>
        <v>0</v>
      </c>
      <c r="AJ2295" s="9"/>
      <c r="AK2295" s="8">
        <v>0</v>
      </c>
      <c r="AL2295" s="8">
        <v>0</v>
      </c>
      <c r="AM2295" s="8">
        <v>0</v>
      </c>
      <c r="AN2295" s="8">
        <v>0</v>
      </c>
      <c r="AO2295" s="8">
        <v>0</v>
      </c>
      <c r="AP2295" s="8">
        <v>0</v>
      </c>
      <c r="AQ2295" s="8">
        <v>0</v>
      </c>
      <c r="AR2295" s="8">
        <v>0</v>
      </c>
      <c r="AS2295" s="8">
        <v>0</v>
      </c>
      <c r="AT2295" s="8">
        <v>0</v>
      </c>
      <c r="AU2295" s="15">
        <v>135</v>
      </c>
      <c r="AV2295" s="15">
        <v>0</v>
      </c>
      <c r="AW2295" s="15">
        <v>0</v>
      </c>
      <c r="AX2295" s="15">
        <v>0</v>
      </c>
      <c r="AY2295" s="29"/>
      <c r="AZ2295" s="33">
        <v>0</v>
      </c>
      <c r="BA2295" s="33">
        <v>0</v>
      </c>
      <c r="BB2295" s="33">
        <v>0</v>
      </c>
      <c r="BC2295" s="33">
        <v>0</v>
      </c>
      <c r="BD2295" s="33">
        <v>0</v>
      </c>
    </row>
    <row r="2296" spans="1:56" x14ac:dyDescent="0.25">
      <c r="A2296" s="51" t="s">
        <v>7076</v>
      </c>
      <c r="B2296" s="33" t="str">
        <f>CONCATENATE(G2296,"-",H2296,"-",I2296)</f>
        <v>999923192-Junior--73kg</v>
      </c>
      <c r="C2296" s="15" t="s">
        <v>349</v>
      </c>
      <c r="D2296" s="15" t="s">
        <v>1492</v>
      </c>
      <c r="E2296" s="15" t="s">
        <v>11</v>
      </c>
      <c r="F2296" s="15" t="s">
        <v>475</v>
      </c>
      <c r="G2296" s="15">
        <v>999923192</v>
      </c>
      <c r="H2296" s="8" t="s">
        <v>14</v>
      </c>
      <c r="I2296" s="21" t="s">
        <v>4685</v>
      </c>
      <c r="J2296" s="8">
        <f>(M2296-K2296)+W2296</f>
        <v>45</v>
      </c>
      <c r="K2296" s="8">
        <f>M2296/2</f>
        <v>45</v>
      </c>
      <c r="L2296" s="16"/>
      <c r="M2296" s="8">
        <f>SUM(N2296,O2296,P2296,Q2296,S2296,T2296,U2296)</f>
        <v>90</v>
      </c>
      <c r="N2296" s="8">
        <f>SUM(AX2296)</f>
        <v>0</v>
      </c>
      <c r="O2296" s="8">
        <v>0</v>
      </c>
      <c r="P2296" s="8">
        <f>SUM(AO2296,AW2296)</f>
        <v>0</v>
      </c>
      <c r="Q2296" s="8">
        <f>SUM(AK2296,AL2296,AM2296,AN2296,AP2296,AQ2296,AR2296,AO2296)</f>
        <v>0</v>
      </c>
      <c r="R2296" s="8">
        <f>COUNTIF(AK2296:AR2296, "&gt;0")</f>
        <v>0</v>
      </c>
      <c r="S2296" s="8">
        <f>SUM(AS2296,AT2296)</f>
        <v>0</v>
      </c>
      <c r="T2296" s="8">
        <f>SUM(AU2296)</f>
        <v>90</v>
      </c>
      <c r="U2296" s="8">
        <f>SUM(AV2296)</f>
        <v>0</v>
      </c>
      <c r="V2296" s="16"/>
      <c r="W2296" s="8">
        <f>(X2296+AD2296)</f>
        <v>0</v>
      </c>
      <c r="X2296" s="8">
        <f>SUM(Y2296:AB2296)</f>
        <v>0</v>
      </c>
      <c r="Y2296" s="8">
        <v>0</v>
      </c>
      <c r="Z2296" s="8">
        <f>0</f>
        <v>0</v>
      </c>
      <c r="AA2296" s="8">
        <f>SUM(AZ2296,BB2296)</f>
        <v>0</v>
      </c>
      <c r="AB2296" s="8">
        <f>SUM(BC2296,BD2296)</f>
        <v>0</v>
      </c>
      <c r="AC2296" s="8">
        <f>COUNTIF(BC2296:BD2296,"&gt;0")</f>
        <v>0</v>
      </c>
      <c r="AD2296" s="8">
        <f>SUM(AE2296:AI2296)</f>
        <v>0</v>
      </c>
      <c r="AE2296" s="8">
        <v>0</v>
      </c>
      <c r="AF2296" s="8">
        <v>0</v>
      </c>
      <c r="AG2296" s="8">
        <v>0</v>
      </c>
      <c r="AH2296" s="8">
        <v>0</v>
      </c>
      <c r="AI2296" s="8">
        <f>SUM(BA2296)</f>
        <v>0</v>
      </c>
      <c r="AJ2296" s="16"/>
      <c r="AK2296" s="15">
        <v>0</v>
      </c>
      <c r="AL2296" s="15">
        <v>0</v>
      </c>
      <c r="AM2296" s="15">
        <v>0</v>
      </c>
      <c r="AN2296" s="15">
        <v>0</v>
      </c>
      <c r="AO2296" s="15">
        <v>0</v>
      </c>
      <c r="AP2296" s="15">
        <v>0</v>
      </c>
      <c r="AQ2296" s="15">
        <v>0</v>
      </c>
      <c r="AR2296" s="15">
        <v>0</v>
      </c>
      <c r="AS2296" s="15">
        <v>0</v>
      </c>
      <c r="AT2296" s="15">
        <v>0</v>
      </c>
      <c r="AU2296" s="15">
        <v>90</v>
      </c>
      <c r="AV2296" s="15">
        <v>0</v>
      </c>
      <c r="AW2296" s="15">
        <v>0</v>
      </c>
      <c r="AX2296" s="15">
        <v>0</v>
      </c>
      <c r="AY2296" s="29"/>
      <c r="AZ2296" s="33">
        <v>0</v>
      </c>
      <c r="BA2296" s="33">
        <v>0</v>
      </c>
      <c r="BB2296" s="33">
        <v>0</v>
      </c>
      <c r="BC2296" s="33">
        <v>0</v>
      </c>
      <c r="BD2296" s="33">
        <v>0</v>
      </c>
    </row>
    <row r="2297" spans="1:56" x14ac:dyDescent="0.25">
      <c r="A2297" s="51" t="s">
        <v>7073</v>
      </c>
      <c r="B2297" s="33" t="str">
        <f>CONCATENATE(G2297,"-",H2297,"-",I2297)</f>
        <v>999929926-Junior--73kg</v>
      </c>
      <c r="C2297" s="8" t="s">
        <v>1833</v>
      </c>
      <c r="D2297" s="8" t="s">
        <v>3069</v>
      </c>
      <c r="E2297" s="8" t="s">
        <v>11</v>
      </c>
      <c r="F2297" s="8" t="s">
        <v>475</v>
      </c>
      <c r="G2297" s="8">
        <v>999929926</v>
      </c>
      <c r="H2297" s="8" t="s">
        <v>14</v>
      </c>
      <c r="I2297" s="21" t="s">
        <v>4685</v>
      </c>
      <c r="J2297" s="8">
        <f>(M2297-K2297)+W2297</f>
        <v>45</v>
      </c>
      <c r="K2297" s="8"/>
      <c r="L2297" s="9"/>
      <c r="M2297" s="8">
        <f>SUM(N2297,O2297,P2297,Q2297,S2297,T2297,U2297)</f>
        <v>45</v>
      </c>
      <c r="N2297" s="8">
        <f>SUM(AX2297)</f>
        <v>0</v>
      </c>
      <c r="O2297" s="8">
        <v>0</v>
      </c>
      <c r="P2297" s="8">
        <f>SUM(AO2297,AW2297)</f>
        <v>0</v>
      </c>
      <c r="Q2297" s="8">
        <f>SUM(AK2297,AL2297,AM2297,AN2297,AP2297,AQ2297,AR2297,AO2297)</f>
        <v>0</v>
      </c>
      <c r="R2297" s="8">
        <f>COUNTIF(AK2297:AR2297, "&gt;0")</f>
        <v>0</v>
      </c>
      <c r="S2297" s="8">
        <f>SUM(AS2297,AT2297)</f>
        <v>0</v>
      </c>
      <c r="T2297" s="8">
        <f>SUM(AU2297)</f>
        <v>45</v>
      </c>
      <c r="U2297" s="8">
        <f>SUM(AV2297)</f>
        <v>0</v>
      </c>
      <c r="V2297" s="9"/>
      <c r="W2297" s="8">
        <f>(X2297+AD2297)</f>
        <v>0</v>
      </c>
      <c r="X2297" s="8">
        <f>SUM(Y2297:AB2297)</f>
        <v>0</v>
      </c>
      <c r="Y2297" s="8">
        <v>0</v>
      </c>
      <c r="Z2297" s="8">
        <f>0</f>
        <v>0</v>
      </c>
      <c r="AA2297" s="8">
        <f>SUM(AZ2297,BB2297)</f>
        <v>0</v>
      </c>
      <c r="AB2297" s="8">
        <f>SUM(BC2297,BD2297)</f>
        <v>0</v>
      </c>
      <c r="AC2297" s="8">
        <f>COUNTIF(BC2297:BD2297,"&gt;0")</f>
        <v>0</v>
      </c>
      <c r="AD2297" s="8">
        <f>SUM(AE2297:AI2297)</f>
        <v>0</v>
      </c>
      <c r="AE2297" s="8">
        <v>0</v>
      </c>
      <c r="AF2297" s="8">
        <v>0</v>
      </c>
      <c r="AG2297" s="8">
        <v>0</v>
      </c>
      <c r="AH2297" s="8">
        <v>0</v>
      </c>
      <c r="AI2297" s="8">
        <f>SUM(BA2297)</f>
        <v>0</v>
      </c>
      <c r="AJ2297" s="9"/>
      <c r="AK2297" s="8">
        <v>0</v>
      </c>
      <c r="AL2297" s="8">
        <v>0</v>
      </c>
      <c r="AM2297" s="8">
        <v>0</v>
      </c>
      <c r="AN2297" s="8">
        <v>0</v>
      </c>
      <c r="AO2297" s="8">
        <v>0</v>
      </c>
      <c r="AP2297" s="8">
        <v>0</v>
      </c>
      <c r="AQ2297" s="8">
        <v>0</v>
      </c>
      <c r="AR2297" s="8">
        <v>0</v>
      </c>
      <c r="AS2297" s="8">
        <v>0</v>
      </c>
      <c r="AT2297" s="8">
        <v>0</v>
      </c>
      <c r="AU2297" s="15">
        <v>45</v>
      </c>
      <c r="AV2297" s="15">
        <v>0</v>
      </c>
      <c r="AW2297" s="15">
        <v>0</v>
      </c>
      <c r="AX2297" s="15">
        <v>0</v>
      </c>
      <c r="AY2297" s="29"/>
      <c r="AZ2297" s="33">
        <v>0</v>
      </c>
      <c r="BA2297" s="33">
        <v>0</v>
      </c>
      <c r="BB2297" s="33">
        <v>0</v>
      </c>
      <c r="BC2297" s="33">
        <v>0</v>
      </c>
      <c r="BD2297" s="33">
        <v>0</v>
      </c>
    </row>
    <row r="2298" spans="1:56" x14ac:dyDescent="0.25">
      <c r="A2298" s="51" t="s">
        <v>7077</v>
      </c>
      <c r="B2298" s="33" t="str">
        <f>CONCATENATE(G2298,"-",H2298,"-",I2298)</f>
        <v>999931319-Junior--73kg</v>
      </c>
      <c r="C2298" s="15" t="s">
        <v>51</v>
      </c>
      <c r="D2298" s="15" t="s">
        <v>3112</v>
      </c>
      <c r="E2298" s="15" t="s">
        <v>11</v>
      </c>
      <c r="F2298" s="15" t="s">
        <v>475</v>
      </c>
      <c r="G2298" s="15">
        <v>999931319</v>
      </c>
      <c r="H2298" s="8" t="s">
        <v>14</v>
      </c>
      <c r="I2298" s="21" t="s">
        <v>4685</v>
      </c>
      <c r="J2298" s="8">
        <f>(M2298-K2298)+W2298</f>
        <v>45</v>
      </c>
      <c r="K2298" s="15"/>
      <c r="L2298" s="16"/>
      <c r="M2298" s="8">
        <f>SUM(N2298,O2298,P2298,Q2298,S2298,T2298,U2298)</f>
        <v>45</v>
      </c>
      <c r="N2298" s="8">
        <f>SUM(AX2298)</f>
        <v>0</v>
      </c>
      <c r="O2298" s="8">
        <v>0</v>
      </c>
      <c r="P2298" s="8">
        <f>SUM(AO2298,AW2298)</f>
        <v>0</v>
      </c>
      <c r="Q2298" s="8">
        <f>SUM(AK2298,AL2298,AM2298,AN2298,AP2298,AQ2298,AR2298,AO2298)</f>
        <v>0</v>
      </c>
      <c r="R2298" s="8">
        <f>COUNTIF(AK2298:AR2298, "&gt;0")</f>
        <v>0</v>
      </c>
      <c r="S2298" s="8">
        <f>SUM(AS2298,AT2298)</f>
        <v>0</v>
      </c>
      <c r="T2298" s="8">
        <f>SUM(AU2298)</f>
        <v>45</v>
      </c>
      <c r="U2298" s="8">
        <f>SUM(AV2298)</f>
        <v>0</v>
      </c>
      <c r="V2298" s="16"/>
      <c r="W2298" s="8">
        <f>(X2298+AD2298)</f>
        <v>0</v>
      </c>
      <c r="X2298" s="8">
        <f>SUM(Y2298:AB2298)</f>
        <v>0</v>
      </c>
      <c r="Y2298" s="8">
        <v>0</v>
      </c>
      <c r="Z2298" s="8">
        <f>0</f>
        <v>0</v>
      </c>
      <c r="AA2298" s="8">
        <f>SUM(AZ2298,BB2298)</f>
        <v>0</v>
      </c>
      <c r="AB2298" s="8">
        <f>SUM(BC2298,BD2298)</f>
        <v>0</v>
      </c>
      <c r="AC2298" s="8">
        <f>COUNTIF(BC2298:BD2298,"&gt;0")</f>
        <v>0</v>
      </c>
      <c r="AD2298" s="8">
        <f>SUM(AE2298:AI2298)</f>
        <v>0</v>
      </c>
      <c r="AE2298" s="8">
        <v>0</v>
      </c>
      <c r="AF2298" s="8">
        <v>0</v>
      </c>
      <c r="AG2298" s="8">
        <v>0</v>
      </c>
      <c r="AH2298" s="8">
        <v>0</v>
      </c>
      <c r="AI2298" s="8">
        <f>SUM(BA2298)</f>
        <v>0</v>
      </c>
      <c r="AJ2298" s="16"/>
      <c r="AK2298" s="15">
        <v>0</v>
      </c>
      <c r="AL2298" s="15">
        <v>0</v>
      </c>
      <c r="AM2298" s="15">
        <v>0</v>
      </c>
      <c r="AN2298" s="15">
        <v>0</v>
      </c>
      <c r="AO2298" s="15">
        <v>0</v>
      </c>
      <c r="AP2298" s="15">
        <v>0</v>
      </c>
      <c r="AQ2298" s="15">
        <v>0</v>
      </c>
      <c r="AR2298" s="15">
        <v>0</v>
      </c>
      <c r="AS2298" s="15">
        <v>0</v>
      </c>
      <c r="AT2298" s="15">
        <v>0</v>
      </c>
      <c r="AU2298" s="15">
        <v>45</v>
      </c>
      <c r="AV2298" s="15">
        <v>0</v>
      </c>
      <c r="AW2298" s="15">
        <v>0</v>
      </c>
      <c r="AX2298" s="15">
        <v>0</v>
      </c>
      <c r="AY2298" s="29"/>
      <c r="AZ2298" s="33">
        <v>0</v>
      </c>
      <c r="BA2298" s="33">
        <v>0</v>
      </c>
      <c r="BB2298" s="33">
        <v>0</v>
      </c>
      <c r="BC2298" s="33">
        <v>0</v>
      </c>
      <c r="BD2298" s="33">
        <v>0</v>
      </c>
    </row>
    <row r="2299" spans="1:56" x14ac:dyDescent="0.25">
      <c r="A2299" s="51" t="s">
        <v>9431</v>
      </c>
      <c r="B2299" s="33" t="str">
        <f>CONCATENATE(G2299,"-",H2299,"-",I2299)</f>
        <v>999933636-Junior--73kg</v>
      </c>
      <c r="C2299" s="42" t="s">
        <v>9260</v>
      </c>
      <c r="D2299" s="42" t="s">
        <v>86</v>
      </c>
      <c r="E2299" s="42" t="s">
        <v>11</v>
      </c>
      <c r="F2299" s="42" t="s">
        <v>475</v>
      </c>
      <c r="G2299" s="42">
        <v>999933636</v>
      </c>
      <c r="H2299" s="8" t="s">
        <v>14</v>
      </c>
      <c r="I2299" s="42" t="s">
        <v>4685</v>
      </c>
      <c r="J2299" s="8">
        <f>(M2299-K2299)+W2299</f>
        <v>45</v>
      </c>
      <c r="K2299" s="8">
        <f>M2299/2</f>
        <v>0</v>
      </c>
      <c r="L2299" s="9"/>
      <c r="M2299" s="8">
        <f>SUM(N2299,O2299,P2299,Q2299,S2299,T2299,U2299)</f>
        <v>0</v>
      </c>
      <c r="N2299" s="8">
        <f>SUM(AX2299)</f>
        <v>0</v>
      </c>
      <c r="O2299" s="8">
        <v>0</v>
      </c>
      <c r="P2299" s="8">
        <f>SUM(AO2299,AW2299)</f>
        <v>0</v>
      </c>
      <c r="Q2299" s="8">
        <f>SUM(AK2299,AL2299,AM2299,AN2299,AP2299,AQ2299,AR2299,AO2299)</f>
        <v>0</v>
      </c>
      <c r="R2299" s="8">
        <f>COUNTIF(AK2299:AR2299, "&gt;0")</f>
        <v>0</v>
      </c>
      <c r="S2299" s="8">
        <f>SUM(AS2299,AT2299)</f>
        <v>0</v>
      </c>
      <c r="T2299" s="8">
        <f>SUM(AU2299)</f>
        <v>0</v>
      </c>
      <c r="U2299" s="8">
        <f>SUM(AV2299)</f>
        <v>0</v>
      </c>
      <c r="V2299" s="9"/>
      <c r="W2299" s="8">
        <f>(X2299+AD2299)</f>
        <v>45</v>
      </c>
      <c r="X2299" s="8">
        <f>SUM(Y2299:AB2299)</f>
        <v>45</v>
      </c>
      <c r="Y2299" s="8">
        <v>0</v>
      </c>
      <c r="Z2299" s="8">
        <f>0</f>
        <v>0</v>
      </c>
      <c r="AA2299" s="8">
        <f>SUM(AZ2299,BB2299)</f>
        <v>0</v>
      </c>
      <c r="AB2299" s="8">
        <f>SUM(BC2299,BD2299)</f>
        <v>45</v>
      </c>
      <c r="AC2299" s="8">
        <f>COUNTIF(BC2299:BD2299,"&gt;0")</f>
        <v>1</v>
      </c>
      <c r="AD2299" s="8">
        <f>SUM(AE2299:AI2299)</f>
        <v>0</v>
      </c>
      <c r="AE2299" s="8">
        <v>0</v>
      </c>
      <c r="AF2299" s="8">
        <v>0</v>
      </c>
      <c r="AG2299" s="8">
        <v>0</v>
      </c>
      <c r="AH2299" s="8">
        <v>0</v>
      </c>
      <c r="AI2299" s="8">
        <f>SUM(BA2299)</f>
        <v>0</v>
      </c>
      <c r="AJ2299" s="9"/>
      <c r="AK2299" s="8">
        <v>0</v>
      </c>
      <c r="AL2299" s="8">
        <v>0</v>
      </c>
      <c r="AM2299" s="8">
        <v>0</v>
      </c>
      <c r="AN2299" s="8">
        <v>0</v>
      </c>
      <c r="AO2299" s="8">
        <v>0</v>
      </c>
      <c r="AP2299" s="8">
        <v>0</v>
      </c>
      <c r="AQ2299" s="8">
        <v>0</v>
      </c>
      <c r="AR2299" s="8">
        <v>0</v>
      </c>
      <c r="AS2299" s="8">
        <v>0</v>
      </c>
      <c r="AT2299" s="8">
        <v>0</v>
      </c>
      <c r="AU2299" s="8">
        <v>0</v>
      </c>
      <c r="AV2299" s="8">
        <v>0</v>
      </c>
      <c r="AW2299" s="8">
        <v>0</v>
      </c>
      <c r="AX2299" s="8">
        <v>0</v>
      </c>
      <c r="AY2299" s="30"/>
      <c r="AZ2299" s="33">
        <v>0</v>
      </c>
      <c r="BA2299" s="33">
        <v>0</v>
      </c>
      <c r="BB2299" s="33">
        <v>0</v>
      </c>
      <c r="BC2299" s="33">
        <v>45</v>
      </c>
      <c r="BD2299" s="33">
        <v>0</v>
      </c>
    </row>
    <row r="2300" spans="1:56" x14ac:dyDescent="0.25">
      <c r="A2300" s="51" t="s">
        <v>7075</v>
      </c>
      <c r="B2300" s="33" t="str">
        <f>CONCATENATE(G2300,"-",H2300,"-",I2300)</f>
        <v>999925505-Junior--73kg</v>
      </c>
      <c r="C2300" s="15" t="s">
        <v>452</v>
      </c>
      <c r="D2300" s="15" t="s">
        <v>544</v>
      </c>
      <c r="E2300" s="15" t="s">
        <v>11</v>
      </c>
      <c r="F2300" s="15" t="s">
        <v>475</v>
      </c>
      <c r="G2300" s="15">
        <v>999925505</v>
      </c>
      <c r="H2300" s="8" t="s">
        <v>14</v>
      </c>
      <c r="I2300" s="21" t="s">
        <v>4685</v>
      </c>
      <c r="J2300" s="8">
        <f>(M2300-K2300)+W2300</f>
        <v>38</v>
      </c>
      <c r="K2300" s="8">
        <f>M2300/2</f>
        <v>38</v>
      </c>
      <c r="L2300" s="16"/>
      <c r="M2300" s="8">
        <f>SUM(N2300,O2300,P2300,Q2300,S2300,T2300,U2300)</f>
        <v>76</v>
      </c>
      <c r="N2300" s="8">
        <f>SUM(AX2300)</f>
        <v>0</v>
      </c>
      <c r="O2300" s="8">
        <v>0</v>
      </c>
      <c r="P2300" s="8">
        <f>SUM(AO2300,AW2300)</f>
        <v>0</v>
      </c>
      <c r="Q2300" s="8">
        <f>SUM(AK2300,AL2300,AM2300,AN2300,AP2300,AQ2300,AR2300,AO2300)</f>
        <v>0</v>
      </c>
      <c r="R2300" s="8">
        <f>COUNTIF(AK2300:AR2300, "&gt;0")</f>
        <v>0</v>
      </c>
      <c r="S2300" s="8">
        <f>SUM(AS2300,AT2300)</f>
        <v>0</v>
      </c>
      <c r="T2300" s="8">
        <f>SUM(AU2300)</f>
        <v>76</v>
      </c>
      <c r="U2300" s="8">
        <f>SUM(AV2300)</f>
        <v>0</v>
      </c>
      <c r="V2300" s="16"/>
      <c r="W2300" s="8">
        <f>(X2300+AD2300)</f>
        <v>0</v>
      </c>
      <c r="X2300" s="8">
        <f>SUM(Y2300:AB2300)</f>
        <v>0</v>
      </c>
      <c r="Y2300" s="8">
        <v>0</v>
      </c>
      <c r="Z2300" s="8">
        <f>0</f>
        <v>0</v>
      </c>
      <c r="AA2300" s="8">
        <f>SUM(AZ2300,BB2300)</f>
        <v>0</v>
      </c>
      <c r="AB2300" s="8">
        <f>SUM(BC2300,BD2300)</f>
        <v>0</v>
      </c>
      <c r="AC2300" s="8">
        <f>COUNTIF(BC2300:BD2300,"&gt;0")</f>
        <v>0</v>
      </c>
      <c r="AD2300" s="8">
        <f>SUM(AE2300:AI2300)</f>
        <v>0</v>
      </c>
      <c r="AE2300" s="8">
        <v>0</v>
      </c>
      <c r="AF2300" s="8">
        <v>0</v>
      </c>
      <c r="AG2300" s="8">
        <v>0</v>
      </c>
      <c r="AH2300" s="8">
        <v>0</v>
      </c>
      <c r="AI2300" s="8">
        <f>SUM(BA2300)</f>
        <v>0</v>
      </c>
      <c r="AJ2300" s="16"/>
      <c r="AK2300" s="8">
        <v>0</v>
      </c>
      <c r="AL2300" s="8">
        <v>0</v>
      </c>
      <c r="AM2300" s="8">
        <v>0</v>
      </c>
      <c r="AN2300" s="8">
        <v>0</v>
      </c>
      <c r="AO2300" s="8">
        <v>0</v>
      </c>
      <c r="AP2300" s="8">
        <v>0</v>
      </c>
      <c r="AQ2300" s="8">
        <v>0</v>
      </c>
      <c r="AR2300" s="8">
        <v>0</v>
      </c>
      <c r="AS2300" s="8">
        <v>0</v>
      </c>
      <c r="AT2300" s="8">
        <v>0</v>
      </c>
      <c r="AU2300" s="15">
        <v>76</v>
      </c>
      <c r="AV2300" s="15">
        <v>0</v>
      </c>
      <c r="AW2300" s="15">
        <v>0</v>
      </c>
      <c r="AX2300" s="15">
        <v>0</v>
      </c>
      <c r="AY2300" s="29"/>
      <c r="AZ2300" s="33">
        <v>0</v>
      </c>
      <c r="BA2300" s="33">
        <v>0</v>
      </c>
      <c r="BB2300" s="33">
        <v>0</v>
      </c>
      <c r="BC2300" s="33">
        <v>0</v>
      </c>
      <c r="BD2300" s="33">
        <v>0</v>
      </c>
    </row>
    <row r="2301" spans="1:56" x14ac:dyDescent="0.25">
      <c r="A2301" s="51" t="s">
        <v>7078</v>
      </c>
      <c r="B2301" s="33" t="str">
        <f>CONCATENATE(G2301,"-",H2301,"-",I2301)</f>
        <v>999931274-Junior--73kg</v>
      </c>
      <c r="C2301" s="8" t="s">
        <v>3414</v>
      </c>
      <c r="D2301" s="8" t="s">
        <v>181</v>
      </c>
      <c r="E2301" s="8" t="s">
        <v>11</v>
      </c>
      <c r="F2301" s="8" t="s">
        <v>475</v>
      </c>
      <c r="G2301" s="8">
        <v>999931274</v>
      </c>
      <c r="H2301" s="8" t="s">
        <v>14</v>
      </c>
      <c r="I2301" s="21" t="s">
        <v>4685</v>
      </c>
      <c r="J2301" s="8">
        <f>(M2301-K2301)+W2301</f>
        <v>30</v>
      </c>
      <c r="K2301" s="8"/>
      <c r="L2301" s="9"/>
      <c r="M2301" s="8">
        <f>SUM(N2301,O2301,P2301,Q2301,S2301,T2301,U2301)</f>
        <v>30</v>
      </c>
      <c r="N2301" s="8">
        <f>SUM(AX2301)</f>
        <v>0</v>
      </c>
      <c r="O2301" s="8">
        <v>0</v>
      </c>
      <c r="P2301" s="8">
        <f>SUM(AO2301,AW2301)</f>
        <v>0</v>
      </c>
      <c r="Q2301" s="8">
        <f>SUM(AK2301,AL2301,AM2301,AN2301,AP2301,AQ2301,AR2301,AO2301)</f>
        <v>30</v>
      </c>
      <c r="R2301" s="8">
        <f>COUNTIF(AK2301:AR2301, "&gt;0")</f>
        <v>1</v>
      </c>
      <c r="S2301" s="8">
        <f>SUM(AS2301,AT2301)</f>
        <v>0</v>
      </c>
      <c r="T2301" s="8">
        <f>SUM(AU2301)</f>
        <v>0</v>
      </c>
      <c r="U2301" s="8">
        <f>SUM(AV2301)</f>
        <v>0</v>
      </c>
      <c r="V2301" s="9"/>
      <c r="W2301" s="8">
        <f>(X2301+AD2301)</f>
        <v>0</v>
      </c>
      <c r="X2301" s="8">
        <f>SUM(Y2301:AB2301)</f>
        <v>0</v>
      </c>
      <c r="Y2301" s="8">
        <v>0</v>
      </c>
      <c r="Z2301" s="8">
        <f>0</f>
        <v>0</v>
      </c>
      <c r="AA2301" s="8">
        <f>SUM(AZ2301,BB2301)</f>
        <v>0</v>
      </c>
      <c r="AB2301" s="8">
        <f>SUM(BC2301,BD2301)</f>
        <v>0</v>
      </c>
      <c r="AC2301" s="8">
        <f>COUNTIF(BC2301:BD2301,"&gt;0")</f>
        <v>0</v>
      </c>
      <c r="AD2301" s="8">
        <f>SUM(AE2301:AI2301)</f>
        <v>0</v>
      </c>
      <c r="AE2301" s="8">
        <v>0</v>
      </c>
      <c r="AF2301" s="8">
        <v>0</v>
      </c>
      <c r="AG2301" s="8">
        <v>0</v>
      </c>
      <c r="AH2301" s="8">
        <v>0</v>
      </c>
      <c r="AI2301" s="8">
        <f>SUM(BA2301)</f>
        <v>0</v>
      </c>
      <c r="AJ2301" s="9"/>
      <c r="AK2301" s="8">
        <v>0</v>
      </c>
      <c r="AL2301" s="8">
        <v>30</v>
      </c>
      <c r="AM2301" s="8">
        <v>0</v>
      </c>
      <c r="AN2301" s="8">
        <v>0</v>
      </c>
      <c r="AO2301" s="8">
        <v>0</v>
      </c>
      <c r="AP2301" s="8">
        <v>0</v>
      </c>
      <c r="AQ2301" s="8">
        <v>0</v>
      </c>
      <c r="AR2301" s="8">
        <v>0</v>
      </c>
      <c r="AS2301" s="8">
        <v>0</v>
      </c>
      <c r="AT2301" s="8">
        <v>0</v>
      </c>
      <c r="AU2301" s="15">
        <v>0</v>
      </c>
      <c r="AV2301" s="15">
        <v>0</v>
      </c>
      <c r="AW2301" s="15">
        <v>0</v>
      </c>
      <c r="AX2301" s="15">
        <v>0</v>
      </c>
      <c r="AY2301" s="29"/>
      <c r="AZ2301" s="33">
        <v>0</v>
      </c>
      <c r="BA2301" s="33">
        <v>0</v>
      </c>
      <c r="BB2301" s="33">
        <v>0</v>
      </c>
      <c r="BC2301" s="33">
        <v>0</v>
      </c>
      <c r="BD2301" s="33">
        <v>0</v>
      </c>
    </row>
    <row r="2302" spans="1:56" x14ac:dyDescent="0.25">
      <c r="A2302" s="51" t="s">
        <v>7415</v>
      </c>
      <c r="B2302" s="33" t="str">
        <f>CONCATENATE(G2302,"-",H2302,"-",I2302)</f>
        <v>999892056-Junior-+73kg</v>
      </c>
      <c r="C2302" s="8" t="s">
        <v>2099</v>
      </c>
      <c r="D2302" s="8" t="s">
        <v>89</v>
      </c>
      <c r="E2302" s="8" t="s">
        <v>11</v>
      </c>
      <c r="F2302" s="8" t="s">
        <v>554</v>
      </c>
      <c r="G2302" s="8">
        <v>999892056</v>
      </c>
      <c r="H2302" s="8" t="s">
        <v>14</v>
      </c>
      <c r="I2302" s="21" t="s">
        <v>4718</v>
      </c>
      <c r="J2302" s="8">
        <f>(M2302-K2302)+W2302</f>
        <v>220</v>
      </c>
      <c r="K2302" s="8"/>
      <c r="L2302" s="9"/>
      <c r="M2302" s="8">
        <f>SUM(N2302,O2302,P2302,Q2302,S2302,T2302,U2302)</f>
        <v>220</v>
      </c>
      <c r="N2302" s="8">
        <f>SUM(AX2302)</f>
        <v>0</v>
      </c>
      <c r="O2302" s="8">
        <v>0</v>
      </c>
      <c r="P2302" s="8">
        <f>SUM(AO2302,AW2302)</f>
        <v>0</v>
      </c>
      <c r="Q2302" s="8">
        <f>SUM(AK2302,AL2302,AM2302,AN2302,AP2302,AQ2302,AR2302,AO2302)</f>
        <v>0</v>
      </c>
      <c r="R2302" s="8">
        <f>COUNTIF(AK2302:AR2302, "&gt;0")</f>
        <v>0</v>
      </c>
      <c r="S2302" s="8">
        <f>SUM(AS2302,AT2302)</f>
        <v>40</v>
      </c>
      <c r="T2302" s="8">
        <f>SUM(AU2302)</f>
        <v>180</v>
      </c>
      <c r="U2302" s="8">
        <f>SUM(AV2302)</f>
        <v>0</v>
      </c>
      <c r="V2302" s="9"/>
      <c r="W2302" s="8">
        <f>(X2302+AD2302)</f>
        <v>0</v>
      </c>
      <c r="X2302" s="8">
        <f>SUM(Y2302:AB2302)</f>
        <v>0</v>
      </c>
      <c r="Y2302" s="8">
        <v>0</v>
      </c>
      <c r="Z2302" s="8">
        <f>0</f>
        <v>0</v>
      </c>
      <c r="AA2302" s="8">
        <f>SUM(AZ2302,BB2302)</f>
        <v>0</v>
      </c>
      <c r="AB2302" s="8">
        <f>SUM(BC2302,BD2302)</f>
        <v>0</v>
      </c>
      <c r="AC2302" s="8">
        <f>COUNTIF(BC2302:BD2302,"&gt;0")</f>
        <v>0</v>
      </c>
      <c r="AD2302" s="8">
        <f>SUM(AE2302:AI2302)</f>
        <v>0</v>
      </c>
      <c r="AE2302" s="8">
        <v>0</v>
      </c>
      <c r="AF2302" s="8">
        <v>0</v>
      </c>
      <c r="AG2302" s="8">
        <v>0</v>
      </c>
      <c r="AH2302" s="8">
        <v>0</v>
      </c>
      <c r="AI2302" s="8">
        <f>SUM(BA2302)</f>
        <v>0</v>
      </c>
      <c r="AJ2302" s="9"/>
      <c r="AK2302" s="8">
        <v>0</v>
      </c>
      <c r="AL2302" s="8">
        <v>0</v>
      </c>
      <c r="AM2302" s="8">
        <v>0</v>
      </c>
      <c r="AN2302" s="8">
        <v>0</v>
      </c>
      <c r="AO2302" s="8">
        <v>0</v>
      </c>
      <c r="AP2302" s="8">
        <v>0</v>
      </c>
      <c r="AQ2302" s="8">
        <v>0</v>
      </c>
      <c r="AR2302" s="8">
        <v>0</v>
      </c>
      <c r="AS2302" s="8">
        <v>0</v>
      </c>
      <c r="AT2302" s="8">
        <v>40</v>
      </c>
      <c r="AU2302" s="15">
        <v>180</v>
      </c>
      <c r="AV2302" s="15">
        <v>0</v>
      </c>
      <c r="AW2302" s="15">
        <v>0</v>
      </c>
      <c r="AX2302" s="15">
        <v>0</v>
      </c>
      <c r="AY2302" s="29"/>
      <c r="AZ2302" s="33">
        <v>0</v>
      </c>
      <c r="BA2302" s="33">
        <v>0</v>
      </c>
      <c r="BB2302" s="33">
        <v>0</v>
      </c>
      <c r="BC2302" s="33">
        <v>0</v>
      </c>
      <c r="BD2302" s="33">
        <v>0</v>
      </c>
    </row>
    <row r="2303" spans="1:56" x14ac:dyDescent="0.25">
      <c r="A2303" s="51" t="s">
        <v>7416</v>
      </c>
      <c r="B2303" s="33" t="str">
        <f>CONCATENATE(G2303,"-",H2303,"-",I2303)</f>
        <v>999921958-Junior-+73kg</v>
      </c>
      <c r="C2303" s="18" t="s">
        <v>428</v>
      </c>
      <c r="D2303" s="18" t="s">
        <v>429</v>
      </c>
      <c r="E2303" s="18" t="s">
        <v>11</v>
      </c>
      <c r="F2303" s="18" t="s">
        <v>554</v>
      </c>
      <c r="G2303" s="8">
        <v>999921958</v>
      </c>
      <c r="H2303" s="8" t="s">
        <v>14</v>
      </c>
      <c r="I2303" s="21" t="s">
        <v>4718</v>
      </c>
      <c r="J2303" s="8">
        <f>(M2303-K2303)+W2303</f>
        <v>101</v>
      </c>
      <c r="K2303" s="8"/>
      <c r="L2303" s="16"/>
      <c r="M2303" s="8">
        <f>SUM(N2303,O2303,P2303,Q2303,S2303,T2303,U2303)</f>
        <v>101</v>
      </c>
      <c r="N2303" s="8">
        <f>SUM(AX2303)</f>
        <v>0</v>
      </c>
      <c r="O2303" s="8">
        <v>0</v>
      </c>
      <c r="P2303" s="8">
        <f>SUM(AO2303,AW2303)</f>
        <v>0</v>
      </c>
      <c r="Q2303" s="8">
        <f>SUM(AK2303,AL2303,AM2303,AN2303,AP2303,AQ2303,AR2303,AO2303)</f>
        <v>0</v>
      </c>
      <c r="R2303" s="8">
        <f>COUNTIF(AK2303:AR2303, "&gt;0")</f>
        <v>0</v>
      </c>
      <c r="S2303" s="8">
        <f>SUM(AS2303,AT2303)</f>
        <v>0</v>
      </c>
      <c r="T2303" s="8">
        <f>SUM(AU2303)</f>
        <v>101</v>
      </c>
      <c r="U2303" s="8">
        <f>SUM(AV2303)</f>
        <v>0</v>
      </c>
      <c r="V2303" s="16"/>
      <c r="W2303" s="8">
        <f>(X2303+AD2303)</f>
        <v>0</v>
      </c>
      <c r="X2303" s="8">
        <f>SUM(Y2303:AB2303)</f>
        <v>0</v>
      </c>
      <c r="Y2303" s="8">
        <v>0</v>
      </c>
      <c r="Z2303" s="8">
        <f>0</f>
        <v>0</v>
      </c>
      <c r="AA2303" s="8">
        <f>SUM(AZ2303,BB2303)</f>
        <v>0</v>
      </c>
      <c r="AB2303" s="8">
        <f>SUM(BC2303,BD2303)</f>
        <v>0</v>
      </c>
      <c r="AC2303" s="8">
        <f>COUNTIF(BC2303:BD2303,"&gt;0")</f>
        <v>0</v>
      </c>
      <c r="AD2303" s="8">
        <f>SUM(AE2303:AI2303)</f>
        <v>0</v>
      </c>
      <c r="AE2303" s="8">
        <v>0</v>
      </c>
      <c r="AF2303" s="8">
        <v>0</v>
      </c>
      <c r="AG2303" s="8">
        <v>0</v>
      </c>
      <c r="AH2303" s="8">
        <v>0</v>
      </c>
      <c r="AI2303" s="8">
        <f>SUM(BA2303)</f>
        <v>0</v>
      </c>
      <c r="AJ2303" s="16"/>
      <c r="AK2303" s="8">
        <v>0</v>
      </c>
      <c r="AL2303" s="8">
        <v>0</v>
      </c>
      <c r="AM2303" s="8">
        <v>0</v>
      </c>
      <c r="AN2303" s="8">
        <v>0</v>
      </c>
      <c r="AO2303" s="8">
        <v>0</v>
      </c>
      <c r="AP2303" s="8">
        <v>0</v>
      </c>
      <c r="AQ2303" s="8">
        <v>0</v>
      </c>
      <c r="AR2303" s="8">
        <v>0</v>
      </c>
      <c r="AS2303" s="8">
        <v>0</v>
      </c>
      <c r="AT2303" s="8">
        <v>0</v>
      </c>
      <c r="AU2303" s="15">
        <v>101</v>
      </c>
      <c r="AV2303" s="15">
        <v>0</v>
      </c>
      <c r="AW2303" s="15">
        <v>0</v>
      </c>
      <c r="AX2303" s="15">
        <v>0</v>
      </c>
      <c r="AY2303" s="29"/>
      <c r="AZ2303" s="33">
        <v>0</v>
      </c>
      <c r="BA2303" s="33">
        <v>0</v>
      </c>
      <c r="BB2303" s="33">
        <v>0</v>
      </c>
      <c r="BC2303" s="33">
        <v>0</v>
      </c>
      <c r="BD2303" s="33">
        <v>0</v>
      </c>
    </row>
    <row r="2304" spans="1:56" x14ac:dyDescent="0.25">
      <c r="A2304" s="51" t="s">
        <v>7418</v>
      </c>
      <c r="B2304" s="33" t="str">
        <f>CONCATENATE(G2304,"-",H2304,"-",I2304)</f>
        <v>999919172-Junior-+73kg</v>
      </c>
      <c r="C2304" s="15" t="s">
        <v>243</v>
      </c>
      <c r="D2304" s="15" t="s">
        <v>250</v>
      </c>
      <c r="E2304" s="15" t="s">
        <v>11</v>
      </c>
      <c r="F2304" s="15" t="s">
        <v>554</v>
      </c>
      <c r="G2304" s="15">
        <v>999919172</v>
      </c>
      <c r="H2304" s="8" t="s">
        <v>14</v>
      </c>
      <c r="I2304" s="21" t="s">
        <v>4718</v>
      </c>
      <c r="J2304" s="8">
        <f>(M2304-K2304)+W2304</f>
        <v>90</v>
      </c>
      <c r="K2304" s="15"/>
      <c r="L2304" s="16"/>
      <c r="M2304" s="8">
        <f>SUM(N2304,O2304,P2304,Q2304,S2304,T2304,U2304)</f>
        <v>90</v>
      </c>
      <c r="N2304" s="8">
        <f>SUM(AX2304)</f>
        <v>0</v>
      </c>
      <c r="O2304" s="8">
        <v>0</v>
      </c>
      <c r="P2304" s="8">
        <f>SUM(AO2304,AW2304)</f>
        <v>0</v>
      </c>
      <c r="Q2304" s="8">
        <f>SUM(AK2304,AL2304,AM2304,AN2304,AP2304,AQ2304,AR2304,AO2304)</f>
        <v>0</v>
      </c>
      <c r="R2304" s="8">
        <f>COUNTIF(AK2304:AR2304, "&gt;0")</f>
        <v>0</v>
      </c>
      <c r="S2304" s="8">
        <f>SUM(AS2304,AT2304)</f>
        <v>0</v>
      </c>
      <c r="T2304" s="8">
        <f>SUM(AU2304)</f>
        <v>90</v>
      </c>
      <c r="U2304" s="8">
        <f>SUM(AV2304)</f>
        <v>0</v>
      </c>
      <c r="V2304" s="16"/>
      <c r="W2304" s="8">
        <f>(X2304+AD2304)</f>
        <v>0</v>
      </c>
      <c r="X2304" s="8">
        <f>SUM(Y2304:AB2304)</f>
        <v>0</v>
      </c>
      <c r="Y2304" s="8">
        <v>0</v>
      </c>
      <c r="Z2304" s="8">
        <f>0</f>
        <v>0</v>
      </c>
      <c r="AA2304" s="8">
        <f>SUM(AZ2304,BB2304)</f>
        <v>0</v>
      </c>
      <c r="AB2304" s="8">
        <f>SUM(BC2304,BD2304)</f>
        <v>0</v>
      </c>
      <c r="AC2304" s="8">
        <f>COUNTIF(BC2304:BD2304,"&gt;0")</f>
        <v>0</v>
      </c>
      <c r="AD2304" s="8">
        <f>SUM(AE2304:AI2304)</f>
        <v>0</v>
      </c>
      <c r="AE2304" s="8">
        <v>0</v>
      </c>
      <c r="AF2304" s="8">
        <v>0</v>
      </c>
      <c r="AG2304" s="8">
        <v>0</v>
      </c>
      <c r="AH2304" s="8">
        <v>0</v>
      </c>
      <c r="AI2304" s="8">
        <f>SUM(BA2304)</f>
        <v>0</v>
      </c>
      <c r="AJ2304" s="16"/>
      <c r="AK2304" s="15">
        <v>0</v>
      </c>
      <c r="AL2304" s="15">
        <v>0</v>
      </c>
      <c r="AM2304" s="15">
        <v>0</v>
      </c>
      <c r="AN2304" s="15">
        <v>0</v>
      </c>
      <c r="AO2304" s="15">
        <v>0</v>
      </c>
      <c r="AP2304" s="15">
        <v>0</v>
      </c>
      <c r="AQ2304" s="15">
        <v>0</v>
      </c>
      <c r="AR2304" s="15">
        <v>0</v>
      </c>
      <c r="AS2304" s="15">
        <v>0</v>
      </c>
      <c r="AT2304" s="15">
        <v>0</v>
      </c>
      <c r="AU2304" s="15">
        <v>90</v>
      </c>
      <c r="AV2304" s="15">
        <v>0</v>
      </c>
      <c r="AW2304" s="15">
        <v>0</v>
      </c>
      <c r="AX2304" s="15">
        <v>0</v>
      </c>
      <c r="AY2304" s="29"/>
      <c r="AZ2304" s="33">
        <v>0</v>
      </c>
      <c r="BA2304" s="33">
        <v>0</v>
      </c>
      <c r="BB2304" s="33">
        <v>0</v>
      </c>
      <c r="BC2304" s="33">
        <v>0</v>
      </c>
      <c r="BD2304" s="33">
        <v>0</v>
      </c>
    </row>
    <row r="2305" spans="1:56" x14ac:dyDescent="0.25">
      <c r="A2305" s="51" t="s">
        <v>7417</v>
      </c>
      <c r="B2305" s="33" t="str">
        <f>CONCATENATE(G2305,"-",H2305,"-",I2305)</f>
        <v>999924364-Junior-+73kg</v>
      </c>
      <c r="C2305" s="8" t="s">
        <v>1343</v>
      </c>
      <c r="D2305" s="8" t="s">
        <v>338</v>
      </c>
      <c r="E2305" s="8" t="s">
        <v>11</v>
      </c>
      <c r="F2305" s="8" t="s">
        <v>554</v>
      </c>
      <c r="G2305" s="8">
        <v>999924364</v>
      </c>
      <c r="H2305" s="8" t="s">
        <v>14</v>
      </c>
      <c r="I2305" s="21" t="s">
        <v>4718</v>
      </c>
      <c r="J2305" s="8">
        <f>(M2305-K2305)+W2305</f>
        <v>76</v>
      </c>
      <c r="K2305" s="8"/>
      <c r="L2305" s="9"/>
      <c r="M2305" s="8">
        <f>SUM(N2305,O2305,P2305,Q2305,S2305,T2305,U2305)</f>
        <v>76</v>
      </c>
      <c r="N2305" s="8">
        <f>SUM(AX2305)</f>
        <v>0</v>
      </c>
      <c r="O2305" s="8">
        <v>0</v>
      </c>
      <c r="P2305" s="8">
        <f>SUM(AO2305,AW2305)</f>
        <v>0</v>
      </c>
      <c r="Q2305" s="8">
        <f>SUM(AK2305,AL2305,AM2305,AN2305,AP2305,AQ2305,AR2305,AO2305)</f>
        <v>0</v>
      </c>
      <c r="R2305" s="8">
        <f>COUNTIF(AK2305:AR2305, "&gt;0")</f>
        <v>0</v>
      </c>
      <c r="S2305" s="8">
        <f>SUM(AS2305,AT2305)</f>
        <v>0</v>
      </c>
      <c r="T2305" s="8">
        <f>SUM(AU2305)</f>
        <v>76</v>
      </c>
      <c r="U2305" s="8">
        <f>SUM(AV2305)</f>
        <v>0</v>
      </c>
      <c r="V2305" s="9"/>
      <c r="W2305" s="8">
        <f>(X2305+AD2305)</f>
        <v>0</v>
      </c>
      <c r="X2305" s="8">
        <f>SUM(Y2305:AB2305)</f>
        <v>0</v>
      </c>
      <c r="Y2305" s="8">
        <v>0</v>
      </c>
      <c r="Z2305" s="8">
        <f>0</f>
        <v>0</v>
      </c>
      <c r="AA2305" s="8">
        <f>SUM(AZ2305,BB2305)</f>
        <v>0</v>
      </c>
      <c r="AB2305" s="8">
        <f>SUM(BC2305,BD2305)</f>
        <v>0</v>
      </c>
      <c r="AC2305" s="8">
        <f>COUNTIF(BC2305:BD2305,"&gt;0")</f>
        <v>0</v>
      </c>
      <c r="AD2305" s="8">
        <f>SUM(AE2305:AI2305)</f>
        <v>0</v>
      </c>
      <c r="AE2305" s="8">
        <v>0</v>
      </c>
      <c r="AF2305" s="8">
        <v>0</v>
      </c>
      <c r="AG2305" s="8">
        <v>0</v>
      </c>
      <c r="AH2305" s="8">
        <v>0</v>
      </c>
      <c r="AI2305" s="8">
        <f>SUM(BA2305)</f>
        <v>0</v>
      </c>
      <c r="AJ2305" s="9"/>
      <c r="AK2305" s="8">
        <v>0</v>
      </c>
      <c r="AL2305" s="8">
        <v>0</v>
      </c>
      <c r="AM2305" s="8">
        <v>0</v>
      </c>
      <c r="AN2305" s="8">
        <v>0</v>
      </c>
      <c r="AO2305" s="8">
        <v>0</v>
      </c>
      <c r="AP2305" s="8">
        <v>0</v>
      </c>
      <c r="AQ2305" s="8">
        <v>0</v>
      </c>
      <c r="AR2305" s="8">
        <v>0</v>
      </c>
      <c r="AS2305" s="8">
        <v>0</v>
      </c>
      <c r="AT2305" s="8">
        <v>0</v>
      </c>
      <c r="AU2305" s="15">
        <v>76</v>
      </c>
      <c r="AV2305" s="15">
        <v>0</v>
      </c>
      <c r="AW2305" s="15">
        <v>0</v>
      </c>
      <c r="AX2305" s="15">
        <v>0</v>
      </c>
      <c r="AY2305" s="29"/>
      <c r="AZ2305" s="33">
        <v>0</v>
      </c>
      <c r="BA2305" s="33">
        <v>0</v>
      </c>
      <c r="BB2305" s="33">
        <v>0</v>
      </c>
      <c r="BC2305" s="33">
        <v>0</v>
      </c>
      <c r="BD2305" s="33">
        <v>0</v>
      </c>
    </row>
    <row r="2306" spans="1:56" x14ac:dyDescent="0.25">
      <c r="A2306" s="51" t="s">
        <v>7419</v>
      </c>
      <c r="B2306" s="33" t="str">
        <f>CONCATENATE(G2306,"-",H2306,"-",I2306)</f>
        <v>999926459-Junior-+73kg</v>
      </c>
      <c r="C2306" s="15" t="s">
        <v>396</v>
      </c>
      <c r="D2306" s="15" t="s">
        <v>602</v>
      </c>
      <c r="E2306" s="15" t="s">
        <v>11</v>
      </c>
      <c r="F2306" s="15" t="s">
        <v>554</v>
      </c>
      <c r="G2306" s="15">
        <v>999926459</v>
      </c>
      <c r="H2306" s="8" t="s">
        <v>14</v>
      </c>
      <c r="I2306" s="21" t="s">
        <v>4718</v>
      </c>
      <c r="J2306" s="8">
        <f>(M2306-K2306)+W2306</f>
        <v>50.5</v>
      </c>
      <c r="K2306" s="15"/>
      <c r="L2306" s="16"/>
      <c r="M2306" s="8">
        <f>SUM(N2306,O2306,P2306,Q2306,S2306,T2306,U2306)</f>
        <v>50.5</v>
      </c>
      <c r="N2306" s="8">
        <f>SUM(AX2306)</f>
        <v>0</v>
      </c>
      <c r="O2306" s="8">
        <v>0</v>
      </c>
      <c r="P2306" s="8">
        <f>SUM(AO2306,AW2306)</f>
        <v>0</v>
      </c>
      <c r="Q2306" s="8">
        <f>SUM(AK2306,AL2306,AM2306,AN2306,AP2306,AQ2306,AR2306,AO2306)</f>
        <v>0</v>
      </c>
      <c r="R2306" s="8">
        <f>COUNTIF(AK2306:AR2306, "&gt;0")</f>
        <v>0</v>
      </c>
      <c r="S2306" s="8">
        <f>SUM(AS2306,AT2306)</f>
        <v>0</v>
      </c>
      <c r="T2306" s="8">
        <f>SUM(AU2306)</f>
        <v>50.5</v>
      </c>
      <c r="U2306" s="8">
        <f>SUM(AV2306)</f>
        <v>0</v>
      </c>
      <c r="V2306" s="16"/>
      <c r="W2306" s="8">
        <f>(X2306+AD2306)</f>
        <v>0</v>
      </c>
      <c r="X2306" s="8">
        <f>SUM(Y2306:AB2306)</f>
        <v>0</v>
      </c>
      <c r="Y2306" s="8">
        <v>0</v>
      </c>
      <c r="Z2306" s="8">
        <f>0</f>
        <v>0</v>
      </c>
      <c r="AA2306" s="8">
        <f>SUM(AZ2306,BB2306)</f>
        <v>0</v>
      </c>
      <c r="AB2306" s="8">
        <f>SUM(BC2306,BD2306)</f>
        <v>0</v>
      </c>
      <c r="AC2306" s="8">
        <f>COUNTIF(BC2306:BD2306,"&gt;0")</f>
        <v>0</v>
      </c>
      <c r="AD2306" s="8">
        <f>SUM(AE2306:AI2306)</f>
        <v>0</v>
      </c>
      <c r="AE2306" s="8">
        <v>0</v>
      </c>
      <c r="AF2306" s="8">
        <v>0</v>
      </c>
      <c r="AG2306" s="8">
        <v>0</v>
      </c>
      <c r="AH2306" s="8">
        <v>0</v>
      </c>
      <c r="AI2306" s="8">
        <f>SUM(BA2306)</f>
        <v>0</v>
      </c>
      <c r="AJ2306" s="16"/>
      <c r="AK2306" s="15">
        <v>0</v>
      </c>
      <c r="AL2306" s="15">
        <v>0</v>
      </c>
      <c r="AM2306" s="15">
        <v>0</v>
      </c>
      <c r="AN2306" s="15">
        <v>0</v>
      </c>
      <c r="AO2306" s="15">
        <v>0</v>
      </c>
      <c r="AP2306" s="15">
        <v>0</v>
      </c>
      <c r="AQ2306" s="15">
        <v>0</v>
      </c>
      <c r="AR2306" s="15">
        <v>0</v>
      </c>
      <c r="AS2306" s="15">
        <v>0</v>
      </c>
      <c r="AT2306" s="15">
        <v>0</v>
      </c>
      <c r="AU2306" s="15">
        <v>50.5</v>
      </c>
      <c r="AV2306" s="15">
        <v>0</v>
      </c>
      <c r="AW2306" s="15">
        <v>0</v>
      </c>
      <c r="AX2306" s="15">
        <v>0</v>
      </c>
      <c r="AY2306" s="29"/>
      <c r="AZ2306" s="33">
        <v>0</v>
      </c>
      <c r="BA2306" s="33">
        <v>0</v>
      </c>
      <c r="BB2306" s="33">
        <v>0</v>
      </c>
      <c r="BC2306" s="33">
        <v>0</v>
      </c>
      <c r="BD2306" s="33">
        <v>0</v>
      </c>
    </row>
    <row r="2307" spans="1:56" x14ac:dyDescent="0.25">
      <c r="A2307" s="51" t="s">
        <v>4928</v>
      </c>
      <c r="B2307" s="33" t="str">
        <f>CONCATENATE(G2307,"-",H2307,"-",I2307)</f>
        <v>999933217-Junior-+73kg</v>
      </c>
      <c r="C2307" s="43" t="s">
        <v>1834</v>
      </c>
      <c r="D2307" s="43" t="s">
        <v>4717</v>
      </c>
      <c r="E2307" s="43" t="s">
        <v>11</v>
      </c>
      <c r="F2307" s="43" t="s">
        <v>554</v>
      </c>
      <c r="G2307" s="43">
        <v>999933217</v>
      </c>
      <c r="H2307" s="8" t="s">
        <v>14</v>
      </c>
      <c r="I2307" s="43" t="s">
        <v>4718</v>
      </c>
      <c r="J2307" s="8">
        <f>(M2307-K2307)+W2307</f>
        <v>50</v>
      </c>
      <c r="K2307" s="8">
        <f>M2307/2</f>
        <v>0</v>
      </c>
      <c r="L2307" s="9"/>
      <c r="M2307" s="8">
        <f>SUM(N2307,O2307,P2307,Q2307,S2307,T2307,U2307)</f>
        <v>0</v>
      </c>
      <c r="N2307" s="8">
        <f>SUM(AX2307)</f>
        <v>0</v>
      </c>
      <c r="O2307" s="8">
        <v>0</v>
      </c>
      <c r="P2307" s="8">
        <f>SUM(AO2307,AW2307)</f>
        <v>0</v>
      </c>
      <c r="Q2307" s="8">
        <f>SUM(AK2307,AL2307,AM2307,AN2307,AP2307,AQ2307,AR2307,AO2307)</f>
        <v>0</v>
      </c>
      <c r="R2307" s="8">
        <f>COUNTIF(AK2307:AR2307, "&gt;0")</f>
        <v>0</v>
      </c>
      <c r="S2307" s="8">
        <f>SUM(AS2307,AT2307)</f>
        <v>0</v>
      </c>
      <c r="T2307" s="8">
        <f>SUM(AU2307)</f>
        <v>0</v>
      </c>
      <c r="U2307" s="8">
        <f>SUM(AV2307)</f>
        <v>0</v>
      </c>
      <c r="V2307" s="9"/>
      <c r="W2307" s="8">
        <f>(X2307+AD2307)</f>
        <v>50</v>
      </c>
      <c r="X2307" s="8">
        <f>SUM(Y2307:AB2307)</f>
        <v>50</v>
      </c>
      <c r="Y2307" s="8">
        <v>0</v>
      </c>
      <c r="Z2307" s="8">
        <f>0</f>
        <v>0</v>
      </c>
      <c r="AA2307" s="8">
        <f>SUM(AZ2307,BB2307)</f>
        <v>50</v>
      </c>
      <c r="AB2307" s="8">
        <f>SUM(BC2307,BD2307)</f>
        <v>0</v>
      </c>
      <c r="AC2307" s="8">
        <f>COUNTIF(BC2307:BD2307,"&gt;0")</f>
        <v>0</v>
      </c>
      <c r="AD2307" s="8">
        <f>SUM(AE2307:AI2307)</f>
        <v>0</v>
      </c>
      <c r="AE2307" s="8">
        <v>0</v>
      </c>
      <c r="AF2307" s="8">
        <v>0</v>
      </c>
      <c r="AG2307" s="8">
        <v>0</v>
      </c>
      <c r="AH2307" s="8">
        <v>0</v>
      </c>
      <c r="AI2307" s="8">
        <f>SUM(BA2307)</f>
        <v>0</v>
      </c>
      <c r="AJ2307" s="9"/>
      <c r="AK2307" s="8">
        <v>0</v>
      </c>
      <c r="AL2307" s="8">
        <v>0</v>
      </c>
      <c r="AM2307" s="8">
        <v>0</v>
      </c>
      <c r="AN2307" s="8">
        <v>0</v>
      </c>
      <c r="AO2307" s="8">
        <v>0</v>
      </c>
      <c r="AP2307" s="8">
        <v>0</v>
      </c>
      <c r="AQ2307" s="8">
        <v>0</v>
      </c>
      <c r="AR2307" s="8">
        <v>0</v>
      </c>
      <c r="AS2307" s="8">
        <v>0</v>
      </c>
      <c r="AT2307" s="8">
        <v>0</v>
      </c>
      <c r="AU2307" s="8">
        <v>0</v>
      </c>
      <c r="AV2307" s="8">
        <v>0</v>
      </c>
      <c r="AW2307" s="8">
        <v>0</v>
      </c>
      <c r="AX2307" s="8">
        <v>0</v>
      </c>
      <c r="AY2307" s="30"/>
      <c r="AZ2307" s="33">
        <v>50</v>
      </c>
      <c r="BA2307" s="33">
        <v>0</v>
      </c>
      <c r="BB2307" s="33">
        <v>0</v>
      </c>
      <c r="BC2307" s="33">
        <v>0</v>
      </c>
      <c r="BD2307" s="33">
        <v>0</v>
      </c>
    </row>
    <row r="2308" spans="1:56" x14ac:dyDescent="0.25">
      <c r="A2308" s="51" t="s">
        <v>7420</v>
      </c>
      <c r="B2308" s="33" t="str">
        <f>CONCATENATE(G2308,"-",H2308,"-",I2308)</f>
        <v>999932471-Junior-+73kg</v>
      </c>
      <c r="C2308" s="15" t="s">
        <v>3582</v>
      </c>
      <c r="D2308" s="15" t="s">
        <v>3583</v>
      </c>
      <c r="E2308" s="15" t="s">
        <v>11</v>
      </c>
      <c r="F2308" s="15" t="s">
        <v>554</v>
      </c>
      <c r="G2308" s="15">
        <v>999932471</v>
      </c>
      <c r="H2308" s="8" t="s">
        <v>14</v>
      </c>
      <c r="I2308" s="21" t="s">
        <v>4718</v>
      </c>
      <c r="J2308" s="8">
        <f>(M2308-K2308)+W2308</f>
        <v>45</v>
      </c>
      <c r="K2308" s="15"/>
      <c r="L2308" s="9"/>
      <c r="M2308" s="8">
        <f>SUM(N2308,O2308,P2308,Q2308,S2308,T2308,U2308)</f>
        <v>45</v>
      </c>
      <c r="N2308" s="8">
        <f>SUM(AX2308)</f>
        <v>0</v>
      </c>
      <c r="O2308" s="8">
        <v>0</v>
      </c>
      <c r="P2308" s="8">
        <f>SUM(AO2308,AW2308)</f>
        <v>0</v>
      </c>
      <c r="Q2308" s="8">
        <f>SUM(AK2308,AL2308,AM2308,AN2308,AP2308,AQ2308,AR2308,AO2308)</f>
        <v>45</v>
      </c>
      <c r="R2308" s="8">
        <f>COUNTIF(AK2308:AR2308, "&gt;0")</f>
        <v>1</v>
      </c>
      <c r="S2308" s="8">
        <f>SUM(AS2308,AT2308)</f>
        <v>0</v>
      </c>
      <c r="T2308" s="8">
        <f>SUM(AU2308)</f>
        <v>0</v>
      </c>
      <c r="U2308" s="8">
        <f>SUM(AV2308)</f>
        <v>0</v>
      </c>
      <c r="V2308" s="9"/>
      <c r="W2308" s="8">
        <f>(X2308+AD2308)</f>
        <v>0</v>
      </c>
      <c r="X2308" s="8">
        <f>SUM(Y2308:AB2308)</f>
        <v>0</v>
      </c>
      <c r="Y2308" s="8">
        <v>0</v>
      </c>
      <c r="Z2308" s="8">
        <f>0</f>
        <v>0</v>
      </c>
      <c r="AA2308" s="8">
        <f>SUM(AZ2308,BB2308)</f>
        <v>0</v>
      </c>
      <c r="AB2308" s="8">
        <f>SUM(BC2308,BD2308)</f>
        <v>0</v>
      </c>
      <c r="AC2308" s="8">
        <f>COUNTIF(BC2308:BD2308,"&gt;0")</f>
        <v>0</v>
      </c>
      <c r="AD2308" s="8">
        <f>SUM(AE2308:AI2308)</f>
        <v>0</v>
      </c>
      <c r="AE2308" s="8">
        <v>0</v>
      </c>
      <c r="AF2308" s="8">
        <v>0</v>
      </c>
      <c r="AG2308" s="8">
        <v>0</v>
      </c>
      <c r="AH2308" s="8">
        <v>0</v>
      </c>
      <c r="AI2308" s="8">
        <f>SUM(BA2308)</f>
        <v>0</v>
      </c>
      <c r="AJ2308" s="9"/>
      <c r="AK2308" s="8">
        <v>0</v>
      </c>
      <c r="AL2308" s="8">
        <v>0</v>
      </c>
      <c r="AM2308" s="8">
        <v>0</v>
      </c>
      <c r="AN2308" s="8">
        <v>0</v>
      </c>
      <c r="AO2308" s="8">
        <v>0</v>
      </c>
      <c r="AP2308" s="8">
        <v>0</v>
      </c>
      <c r="AQ2308" s="8">
        <v>0</v>
      </c>
      <c r="AR2308" s="8">
        <v>45</v>
      </c>
      <c r="AS2308" s="8">
        <v>0</v>
      </c>
      <c r="AT2308" s="8">
        <v>0</v>
      </c>
      <c r="AU2308" s="15">
        <v>0</v>
      </c>
      <c r="AV2308" s="15">
        <v>0</v>
      </c>
      <c r="AW2308" s="15">
        <v>0</v>
      </c>
      <c r="AX2308" s="15">
        <v>0</v>
      </c>
      <c r="AY2308" s="29"/>
      <c r="AZ2308" s="33">
        <v>0</v>
      </c>
      <c r="BA2308" s="33">
        <v>0</v>
      </c>
      <c r="BB2308" s="33">
        <v>0</v>
      </c>
      <c r="BC2308" s="33">
        <v>0</v>
      </c>
      <c r="BD2308" s="33">
        <v>0</v>
      </c>
    </row>
    <row r="2309" spans="1:56" x14ac:dyDescent="0.25">
      <c r="A2309" s="51" t="s">
        <v>7421</v>
      </c>
      <c r="B2309" s="33" t="str">
        <f>CONCATENATE(G2309,"-",H2309,"-",I2309)</f>
        <v>999922972-Junior-+73kg</v>
      </c>
      <c r="C2309" s="8" t="s">
        <v>667</v>
      </c>
      <c r="D2309" s="8" t="s">
        <v>3416</v>
      </c>
      <c r="E2309" s="8" t="s">
        <v>11</v>
      </c>
      <c r="F2309" s="8" t="s">
        <v>554</v>
      </c>
      <c r="G2309" s="8">
        <v>999922972</v>
      </c>
      <c r="H2309" s="8" t="s">
        <v>14</v>
      </c>
      <c r="I2309" s="21" t="s">
        <v>4718</v>
      </c>
      <c r="J2309" s="8">
        <f>(M2309-K2309)+W2309</f>
        <v>30</v>
      </c>
      <c r="K2309" s="8"/>
      <c r="L2309" s="9"/>
      <c r="M2309" s="8">
        <f>SUM(N2309,O2309,P2309,Q2309,S2309,T2309,U2309)</f>
        <v>30</v>
      </c>
      <c r="N2309" s="8">
        <f>SUM(AX2309)</f>
        <v>0</v>
      </c>
      <c r="O2309" s="8">
        <v>0</v>
      </c>
      <c r="P2309" s="8">
        <f>SUM(AO2309,AW2309)</f>
        <v>0</v>
      </c>
      <c r="Q2309" s="8">
        <f>SUM(AK2309,AL2309,AM2309,AN2309,AP2309,AQ2309,AR2309,AO2309)</f>
        <v>30</v>
      </c>
      <c r="R2309" s="8">
        <f>COUNTIF(AK2309:AR2309, "&gt;0")</f>
        <v>1</v>
      </c>
      <c r="S2309" s="8">
        <f>SUM(AS2309,AT2309)</f>
        <v>0</v>
      </c>
      <c r="T2309" s="8">
        <f>SUM(AU2309)</f>
        <v>0</v>
      </c>
      <c r="U2309" s="8">
        <f>SUM(AV2309)</f>
        <v>0</v>
      </c>
      <c r="V2309" s="9"/>
      <c r="W2309" s="8">
        <f>(X2309+AD2309)</f>
        <v>0</v>
      </c>
      <c r="X2309" s="8">
        <f>SUM(Y2309:AB2309)</f>
        <v>0</v>
      </c>
      <c r="Y2309" s="8">
        <v>0</v>
      </c>
      <c r="Z2309" s="8">
        <f>0</f>
        <v>0</v>
      </c>
      <c r="AA2309" s="8">
        <f>SUM(AZ2309,BB2309)</f>
        <v>0</v>
      </c>
      <c r="AB2309" s="8">
        <f>SUM(BC2309,BD2309)</f>
        <v>0</v>
      </c>
      <c r="AC2309" s="8">
        <f>COUNTIF(BC2309:BD2309,"&gt;0")</f>
        <v>0</v>
      </c>
      <c r="AD2309" s="8">
        <f>SUM(AE2309:AI2309)</f>
        <v>0</v>
      </c>
      <c r="AE2309" s="8">
        <v>0</v>
      </c>
      <c r="AF2309" s="8">
        <v>0</v>
      </c>
      <c r="AG2309" s="8">
        <v>0</v>
      </c>
      <c r="AH2309" s="8">
        <v>0</v>
      </c>
      <c r="AI2309" s="8">
        <f>SUM(BA2309)</f>
        <v>0</v>
      </c>
      <c r="AJ2309" s="9"/>
      <c r="AK2309" s="8">
        <v>0</v>
      </c>
      <c r="AL2309" s="8">
        <v>30</v>
      </c>
      <c r="AM2309" s="8">
        <v>0</v>
      </c>
      <c r="AN2309" s="8">
        <v>0</v>
      </c>
      <c r="AO2309" s="8">
        <v>0</v>
      </c>
      <c r="AP2309" s="8">
        <v>0</v>
      </c>
      <c r="AQ2309" s="8">
        <v>0</v>
      </c>
      <c r="AR2309" s="8">
        <v>0</v>
      </c>
      <c r="AS2309" s="8">
        <v>0</v>
      </c>
      <c r="AT2309" s="8">
        <v>0</v>
      </c>
      <c r="AU2309" s="15">
        <v>0</v>
      </c>
      <c r="AV2309" s="15">
        <v>0</v>
      </c>
      <c r="AW2309" s="15">
        <v>0</v>
      </c>
      <c r="AX2309" s="15">
        <v>0</v>
      </c>
      <c r="AY2309" s="29"/>
      <c r="AZ2309" s="33">
        <v>0</v>
      </c>
      <c r="BA2309" s="33">
        <v>0</v>
      </c>
      <c r="BB2309" s="33">
        <v>0</v>
      </c>
      <c r="BC2309" s="33">
        <v>0</v>
      </c>
      <c r="BD2309" s="33">
        <v>0</v>
      </c>
    </row>
    <row r="2310" spans="1:56" x14ac:dyDescent="0.25">
      <c r="A2310" s="51" t="s">
        <v>7422</v>
      </c>
      <c r="B2310" s="33" t="str">
        <f>CONCATENATE(G2310,"-",H2310,"-",I2310)</f>
        <v>999926242-Junior-+73kg</v>
      </c>
      <c r="C2310" s="15" t="s">
        <v>1380</v>
      </c>
      <c r="D2310" s="15" t="s">
        <v>78</v>
      </c>
      <c r="E2310" s="15" t="s">
        <v>11</v>
      </c>
      <c r="F2310" s="15" t="s">
        <v>554</v>
      </c>
      <c r="G2310" s="15">
        <v>999926242</v>
      </c>
      <c r="H2310" s="8" t="s">
        <v>14</v>
      </c>
      <c r="I2310" s="21" t="s">
        <v>4718</v>
      </c>
      <c r="J2310" s="8">
        <f>(M2310-K2310)+W2310</f>
        <v>30</v>
      </c>
      <c r="K2310" s="15"/>
      <c r="L2310" s="9"/>
      <c r="M2310" s="8">
        <f>SUM(N2310,O2310,P2310,Q2310,S2310,T2310,U2310)</f>
        <v>30</v>
      </c>
      <c r="N2310" s="8">
        <f>SUM(AX2310)</f>
        <v>0</v>
      </c>
      <c r="O2310" s="8">
        <v>0</v>
      </c>
      <c r="P2310" s="8">
        <f>SUM(AO2310,AW2310)</f>
        <v>0</v>
      </c>
      <c r="Q2310" s="8">
        <f>SUM(AK2310,AL2310,AM2310,AN2310,AP2310,AQ2310,AR2310,AO2310)</f>
        <v>30</v>
      </c>
      <c r="R2310" s="8">
        <f>COUNTIF(AK2310:AR2310, "&gt;0")</f>
        <v>1</v>
      </c>
      <c r="S2310" s="8">
        <f>SUM(AS2310,AT2310)</f>
        <v>0</v>
      </c>
      <c r="T2310" s="8">
        <f>SUM(AU2310)</f>
        <v>0</v>
      </c>
      <c r="U2310" s="8">
        <f>SUM(AV2310)</f>
        <v>0</v>
      </c>
      <c r="V2310" s="9"/>
      <c r="W2310" s="8">
        <f>(X2310+AD2310)</f>
        <v>0</v>
      </c>
      <c r="X2310" s="8">
        <f>SUM(Y2310:AB2310)</f>
        <v>0</v>
      </c>
      <c r="Y2310" s="8">
        <v>0</v>
      </c>
      <c r="Z2310" s="8">
        <f>0</f>
        <v>0</v>
      </c>
      <c r="AA2310" s="8">
        <f>SUM(AZ2310,BB2310)</f>
        <v>0</v>
      </c>
      <c r="AB2310" s="8">
        <f>SUM(BC2310,BD2310)</f>
        <v>0</v>
      </c>
      <c r="AC2310" s="8">
        <f>COUNTIF(BC2310:BD2310,"&gt;0")</f>
        <v>0</v>
      </c>
      <c r="AD2310" s="8">
        <f>SUM(AE2310:AI2310)</f>
        <v>0</v>
      </c>
      <c r="AE2310" s="8">
        <v>0</v>
      </c>
      <c r="AF2310" s="8">
        <v>0</v>
      </c>
      <c r="AG2310" s="8">
        <v>0</v>
      </c>
      <c r="AH2310" s="8">
        <v>0</v>
      </c>
      <c r="AI2310" s="8">
        <f>SUM(BA2310)</f>
        <v>0</v>
      </c>
      <c r="AJ2310" s="9"/>
      <c r="AK2310" s="8">
        <v>0</v>
      </c>
      <c r="AL2310" s="8">
        <v>0</v>
      </c>
      <c r="AM2310" s="8">
        <v>0</v>
      </c>
      <c r="AN2310" s="8">
        <v>30</v>
      </c>
      <c r="AO2310" s="8">
        <v>0</v>
      </c>
      <c r="AP2310" s="8">
        <v>0</v>
      </c>
      <c r="AQ2310" s="8">
        <v>0</v>
      </c>
      <c r="AR2310" s="8">
        <v>0</v>
      </c>
      <c r="AS2310" s="8">
        <v>0</v>
      </c>
      <c r="AT2310" s="8">
        <v>0</v>
      </c>
      <c r="AU2310" s="15">
        <v>0</v>
      </c>
      <c r="AV2310" s="15">
        <v>0</v>
      </c>
      <c r="AW2310" s="15">
        <v>0</v>
      </c>
      <c r="AX2310" s="15">
        <v>0</v>
      </c>
      <c r="AY2310" s="29"/>
      <c r="AZ2310" s="33">
        <v>0</v>
      </c>
      <c r="BA2310" s="33">
        <v>0</v>
      </c>
      <c r="BB2310" s="33">
        <v>0</v>
      </c>
      <c r="BC2310" s="33">
        <v>0</v>
      </c>
      <c r="BD2310" s="33">
        <v>0</v>
      </c>
    </row>
    <row r="2311" spans="1:56" x14ac:dyDescent="0.25">
      <c r="A2311" s="51" t="s">
        <v>9586</v>
      </c>
      <c r="B2311" s="33" t="str">
        <f>CONCATENATE(G2311,"-",H2311,"-",I2311)</f>
        <v xml:space="preserve">999934444-Junior-+73kg </v>
      </c>
      <c r="C2311" s="15" t="s">
        <v>584</v>
      </c>
      <c r="D2311" s="15" t="s">
        <v>9330</v>
      </c>
      <c r="E2311" s="15" t="s">
        <v>11</v>
      </c>
      <c r="F2311" s="15" t="s">
        <v>554</v>
      </c>
      <c r="G2311" s="15">
        <v>999934444</v>
      </c>
      <c r="H2311" s="8" t="s">
        <v>14</v>
      </c>
      <c r="I2311" s="15" t="s">
        <v>5233</v>
      </c>
      <c r="J2311" s="8">
        <f>(M2311-K2311)+W2311</f>
        <v>60</v>
      </c>
      <c r="K2311" s="8">
        <f>M2311/2</f>
        <v>0</v>
      </c>
      <c r="L2311" s="9"/>
      <c r="M2311" s="8">
        <f>SUM(N2311,O2311,P2311,Q2311,S2311,T2311,U2311)</f>
        <v>0</v>
      </c>
      <c r="N2311" s="8">
        <f>SUM(AX2311)</f>
        <v>0</v>
      </c>
      <c r="O2311" s="8">
        <v>0</v>
      </c>
      <c r="P2311" s="8">
        <f>SUM(AO2311,AW2311)</f>
        <v>0</v>
      </c>
      <c r="Q2311" s="8">
        <f>SUM(AK2311,AL2311,AM2311,AN2311,AP2311,AQ2311,AR2311,AO2311)</f>
        <v>0</v>
      </c>
      <c r="R2311" s="8">
        <f>COUNTIF(AK2311:AR2311, "&gt;0")</f>
        <v>0</v>
      </c>
      <c r="S2311" s="8">
        <f>SUM(AS2311,AT2311)</f>
        <v>0</v>
      </c>
      <c r="T2311" s="8">
        <f>SUM(AU2311)</f>
        <v>0</v>
      </c>
      <c r="U2311" s="8">
        <f>SUM(AV2311)</f>
        <v>0</v>
      </c>
      <c r="V2311" s="9"/>
      <c r="W2311" s="8">
        <f>(X2311+AD2311)</f>
        <v>60</v>
      </c>
      <c r="X2311" s="8">
        <f>SUM(Y2311:AB2311)</f>
        <v>60</v>
      </c>
      <c r="Y2311" s="8">
        <v>0</v>
      </c>
      <c r="Z2311" s="8">
        <f>0</f>
        <v>0</v>
      </c>
      <c r="AA2311" s="8">
        <f>SUM(AZ2311,BB2311)</f>
        <v>0</v>
      </c>
      <c r="AB2311" s="8">
        <f>SUM(BC2311,BD2311)</f>
        <v>60</v>
      </c>
      <c r="AC2311" s="8">
        <f>COUNTIF(BC2311:BD2311,"&gt;0")</f>
        <v>1</v>
      </c>
      <c r="AD2311" s="8">
        <f>SUM(AE2311:AI2311)</f>
        <v>0</v>
      </c>
      <c r="AE2311" s="8">
        <v>0</v>
      </c>
      <c r="AF2311" s="8">
        <v>0</v>
      </c>
      <c r="AG2311" s="8">
        <v>0</v>
      </c>
      <c r="AH2311" s="8">
        <v>0</v>
      </c>
      <c r="AI2311" s="8">
        <f>SUM(BA2311)</f>
        <v>0</v>
      </c>
      <c r="AJ2311" s="9"/>
      <c r="AK2311" s="8">
        <v>0</v>
      </c>
      <c r="AL2311" s="8">
        <v>0</v>
      </c>
      <c r="AM2311" s="8">
        <v>0</v>
      </c>
      <c r="AN2311" s="8">
        <v>0</v>
      </c>
      <c r="AO2311" s="8">
        <v>0</v>
      </c>
      <c r="AP2311" s="8">
        <v>0</v>
      </c>
      <c r="AQ2311" s="8">
        <v>0</v>
      </c>
      <c r="AR2311" s="8">
        <v>0</v>
      </c>
      <c r="AS2311" s="8">
        <v>0</v>
      </c>
      <c r="AT2311" s="8">
        <v>0</v>
      </c>
      <c r="AU2311" s="8">
        <v>0</v>
      </c>
      <c r="AV2311" s="8">
        <v>0</v>
      </c>
      <c r="AW2311" s="8">
        <v>0</v>
      </c>
      <c r="AX2311" s="8">
        <v>0</v>
      </c>
      <c r="AY2311" s="30"/>
      <c r="AZ2311" s="33">
        <v>0</v>
      </c>
      <c r="BA2311" s="33">
        <v>0</v>
      </c>
      <c r="BB2311" s="33">
        <v>0</v>
      </c>
      <c r="BC2311" s="33">
        <v>0</v>
      </c>
      <c r="BD2311" s="33">
        <v>60</v>
      </c>
    </row>
    <row r="2312" spans="1:56" x14ac:dyDescent="0.25">
      <c r="A2312" s="51" t="s">
        <v>7423</v>
      </c>
      <c r="B2312" s="33" t="str">
        <f>CONCATENATE(G2312,"-",H2312,"-",I2312)</f>
        <v>999921585-Junior--48kg</v>
      </c>
      <c r="C2312" s="8" t="s">
        <v>368</v>
      </c>
      <c r="D2312" s="8" t="s">
        <v>369</v>
      </c>
      <c r="E2312" s="8" t="s">
        <v>11</v>
      </c>
      <c r="F2312" s="8" t="s">
        <v>554</v>
      </c>
      <c r="G2312" s="8">
        <v>999921585</v>
      </c>
      <c r="H2312" s="8" t="s">
        <v>14</v>
      </c>
      <c r="I2312" s="18" t="s">
        <v>4721</v>
      </c>
      <c r="J2312" s="8">
        <f>(M2312-K2312)+W2312</f>
        <v>120</v>
      </c>
      <c r="K2312" s="8">
        <f>M2312/2</f>
        <v>120</v>
      </c>
      <c r="L2312" s="9"/>
      <c r="M2312" s="8">
        <f>SUM(N2312,O2312,P2312,Q2312,S2312,T2312,U2312)</f>
        <v>240</v>
      </c>
      <c r="N2312" s="8">
        <f>SUM(AX2312)</f>
        <v>0</v>
      </c>
      <c r="O2312" s="8">
        <v>0</v>
      </c>
      <c r="P2312" s="8">
        <f>SUM(AO2312,AW2312)</f>
        <v>0</v>
      </c>
      <c r="Q2312" s="8">
        <f>SUM(AK2312,AL2312,AM2312,AN2312,AP2312,AQ2312,AR2312,AO2312)</f>
        <v>60</v>
      </c>
      <c r="R2312" s="8">
        <f>COUNTIF(AK2312:AR2312, "&gt;0")</f>
        <v>1</v>
      </c>
      <c r="S2312" s="8">
        <f>SUM(AS2312,AT2312)</f>
        <v>0</v>
      </c>
      <c r="T2312" s="8">
        <f>SUM(AU2312)</f>
        <v>180</v>
      </c>
      <c r="U2312" s="8">
        <f>SUM(AV2312)</f>
        <v>0</v>
      </c>
      <c r="V2312" s="9"/>
      <c r="W2312" s="8">
        <f>(X2312+AD2312)</f>
        <v>0</v>
      </c>
      <c r="X2312" s="8">
        <f>SUM(Y2312:AB2312)</f>
        <v>0</v>
      </c>
      <c r="Y2312" s="8">
        <v>0</v>
      </c>
      <c r="Z2312" s="8">
        <f>0</f>
        <v>0</v>
      </c>
      <c r="AA2312" s="8">
        <f>SUM(AZ2312,BB2312)</f>
        <v>0</v>
      </c>
      <c r="AB2312" s="8">
        <f>SUM(BC2312,BD2312)</f>
        <v>0</v>
      </c>
      <c r="AC2312" s="8">
        <f>COUNTIF(BC2312:BD2312,"&gt;0")</f>
        <v>0</v>
      </c>
      <c r="AD2312" s="8">
        <f>SUM(AE2312:AI2312)</f>
        <v>0</v>
      </c>
      <c r="AE2312" s="8">
        <v>0</v>
      </c>
      <c r="AF2312" s="8">
        <v>0</v>
      </c>
      <c r="AG2312" s="8">
        <v>0</v>
      </c>
      <c r="AH2312" s="8">
        <v>0</v>
      </c>
      <c r="AI2312" s="8">
        <f>SUM(BA2312)</f>
        <v>0</v>
      </c>
      <c r="AJ2312" s="9"/>
      <c r="AK2312" s="8">
        <v>60</v>
      </c>
      <c r="AL2312" s="8">
        <v>0</v>
      </c>
      <c r="AM2312" s="8">
        <v>0</v>
      </c>
      <c r="AN2312" s="8">
        <v>0</v>
      </c>
      <c r="AO2312" s="8">
        <v>0</v>
      </c>
      <c r="AP2312" s="8">
        <v>0</v>
      </c>
      <c r="AQ2312" s="8">
        <v>0</v>
      </c>
      <c r="AR2312" s="8">
        <v>0</v>
      </c>
      <c r="AS2312" s="8">
        <v>0</v>
      </c>
      <c r="AT2312" s="8">
        <v>0</v>
      </c>
      <c r="AU2312" s="15">
        <v>180</v>
      </c>
      <c r="AV2312" s="15">
        <v>0</v>
      </c>
      <c r="AW2312" s="15">
        <v>0</v>
      </c>
      <c r="AX2312" s="15">
        <v>0</v>
      </c>
      <c r="AY2312" s="29"/>
      <c r="AZ2312" s="33">
        <v>0</v>
      </c>
      <c r="BA2312" s="33">
        <v>0</v>
      </c>
      <c r="BB2312" s="33">
        <v>0</v>
      </c>
      <c r="BC2312" s="33">
        <v>0</v>
      </c>
      <c r="BD2312" s="33">
        <v>0</v>
      </c>
    </row>
    <row r="2313" spans="1:56" x14ac:dyDescent="0.25">
      <c r="A2313" s="51" t="s">
        <v>7427</v>
      </c>
      <c r="B2313" s="33" t="str">
        <f>CONCATENATE(G2313,"-",H2313,"-",I2313)</f>
        <v>999932259-Junior--48kg</v>
      </c>
      <c r="C2313" s="15" t="s">
        <v>439</v>
      </c>
      <c r="D2313" s="15" t="s">
        <v>86</v>
      </c>
      <c r="E2313" s="15" t="s">
        <v>11</v>
      </c>
      <c r="F2313" s="15" t="s">
        <v>554</v>
      </c>
      <c r="G2313" s="15">
        <v>999932259</v>
      </c>
      <c r="H2313" s="8" t="s">
        <v>14</v>
      </c>
      <c r="I2313" s="18" t="s">
        <v>4721</v>
      </c>
      <c r="J2313" s="8">
        <f>(M2313-K2313)+W2313</f>
        <v>72</v>
      </c>
      <c r="K2313" s="8">
        <f>M2313/2</f>
        <v>72</v>
      </c>
      <c r="L2313" s="9"/>
      <c r="M2313" s="8">
        <f>SUM(N2313,O2313,P2313,Q2313,S2313,T2313,U2313)</f>
        <v>144</v>
      </c>
      <c r="N2313" s="8">
        <f>SUM(AX2313)</f>
        <v>0</v>
      </c>
      <c r="O2313" s="8">
        <v>0</v>
      </c>
      <c r="P2313" s="8">
        <f>SUM(AO2313,AW2313)</f>
        <v>0</v>
      </c>
      <c r="Q2313" s="8">
        <f>SUM(AK2313,AL2313,AM2313,AN2313,AP2313,AQ2313,AR2313,AO2313)</f>
        <v>0</v>
      </c>
      <c r="R2313" s="8">
        <f>COUNTIF(AK2313:AR2313, "&gt;0")</f>
        <v>0</v>
      </c>
      <c r="S2313" s="8">
        <f>SUM(AS2313,AT2313)</f>
        <v>68</v>
      </c>
      <c r="T2313" s="8">
        <f>SUM(AU2313)</f>
        <v>76</v>
      </c>
      <c r="U2313" s="8">
        <f>SUM(AV2313)</f>
        <v>0</v>
      </c>
      <c r="V2313" s="9"/>
      <c r="W2313" s="8">
        <f>(X2313+AD2313)</f>
        <v>0</v>
      </c>
      <c r="X2313" s="8">
        <f>SUM(Y2313:AB2313)</f>
        <v>0</v>
      </c>
      <c r="Y2313" s="8">
        <v>0</v>
      </c>
      <c r="Z2313" s="8">
        <f>0</f>
        <v>0</v>
      </c>
      <c r="AA2313" s="8">
        <f>SUM(AZ2313,BB2313)</f>
        <v>0</v>
      </c>
      <c r="AB2313" s="8">
        <f>SUM(BC2313,BD2313)</f>
        <v>0</v>
      </c>
      <c r="AC2313" s="8">
        <f>COUNTIF(BC2313:BD2313,"&gt;0")</f>
        <v>0</v>
      </c>
      <c r="AD2313" s="8">
        <f>SUM(AE2313:AI2313)</f>
        <v>0</v>
      </c>
      <c r="AE2313" s="8">
        <v>0</v>
      </c>
      <c r="AF2313" s="8">
        <v>0</v>
      </c>
      <c r="AG2313" s="8">
        <v>0</v>
      </c>
      <c r="AH2313" s="8">
        <v>0</v>
      </c>
      <c r="AI2313" s="8">
        <f>SUM(BA2313)</f>
        <v>0</v>
      </c>
      <c r="AJ2313" s="9"/>
      <c r="AK2313" s="8">
        <v>0</v>
      </c>
      <c r="AL2313" s="8">
        <v>0</v>
      </c>
      <c r="AM2313" s="8">
        <v>0</v>
      </c>
      <c r="AN2313" s="8">
        <v>0</v>
      </c>
      <c r="AO2313" s="8">
        <v>0</v>
      </c>
      <c r="AP2313" s="8">
        <v>0</v>
      </c>
      <c r="AQ2313" s="8">
        <v>0</v>
      </c>
      <c r="AR2313" s="8">
        <v>0</v>
      </c>
      <c r="AS2313" s="8">
        <v>68</v>
      </c>
      <c r="AT2313" s="8">
        <v>0</v>
      </c>
      <c r="AU2313" s="15">
        <v>76</v>
      </c>
      <c r="AV2313" s="15">
        <v>0</v>
      </c>
      <c r="AW2313" s="15">
        <v>0</v>
      </c>
      <c r="AX2313" s="15">
        <v>0</v>
      </c>
      <c r="AY2313" s="29"/>
      <c r="AZ2313" s="33">
        <v>0</v>
      </c>
      <c r="BA2313" s="33">
        <v>0</v>
      </c>
      <c r="BB2313" s="33">
        <v>0</v>
      </c>
      <c r="BC2313" s="33">
        <v>0</v>
      </c>
      <c r="BD2313" s="33">
        <v>0</v>
      </c>
    </row>
    <row r="2314" spans="1:56" x14ac:dyDescent="0.25">
      <c r="A2314" s="51" t="s">
        <v>7426</v>
      </c>
      <c r="B2314" s="33" t="str">
        <f>CONCATENATE(G2314,"-",H2314,"-",I2314)</f>
        <v>999920844-Junior--48kg</v>
      </c>
      <c r="C2314" s="8" t="s">
        <v>582</v>
      </c>
      <c r="D2314" s="8" t="s">
        <v>583</v>
      </c>
      <c r="E2314" s="8" t="s">
        <v>11</v>
      </c>
      <c r="F2314" s="8" t="s">
        <v>554</v>
      </c>
      <c r="G2314" s="8">
        <v>999920844</v>
      </c>
      <c r="H2314" s="8" t="s">
        <v>14</v>
      </c>
      <c r="I2314" s="18" t="s">
        <v>4721</v>
      </c>
      <c r="J2314" s="8">
        <f>(M2314-K2314)+W2314</f>
        <v>50.5</v>
      </c>
      <c r="K2314" s="8">
        <f>M2314/2</f>
        <v>50.5</v>
      </c>
      <c r="L2314" s="9"/>
      <c r="M2314" s="8">
        <f>SUM(N2314,O2314,P2314,Q2314,S2314,T2314,U2314)</f>
        <v>101</v>
      </c>
      <c r="N2314" s="8">
        <f>SUM(AX2314)</f>
        <v>0</v>
      </c>
      <c r="O2314" s="8">
        <v>0</v>
      </c>
      <c r="P2314" s="8">
        <f>SUM(AO2314,AW2314)</f>
        <v>0</v>
      </c>
      <c r="Q2314" s="8">
        <f>SUM(AK2314,AL2314,AM2314,AN2314,AP2314,AQ2314,AR2314,AO2314)</f>
        <v>0</v>
      </c>
      <c r="R2314" s="8">
        <f>COUNTIF(AK2314:AR2314, "&gt;0")</f>
        <v>0</v>
      </c>
      <c r="S2314" s="8">
        <f>SUM(AS2314,AT2314)</f>
        <v>0</v>
      </c>
      <c r="T2314" s="8">
        <f>SUM(AU2314)</f>
        <v>101</v>
      </c>
      <c r="U2314" s="8">
        <f>SUM(AV2314)</f>
        <v>0</v>
      </c>
      <c r="V2314" s="9"/>
      <c r="W2314" s="8">
        <f>(X2314+AD2314)</f>
        <v>0</v>
      </c>
      <c r="X2314" s="8">
        <f>SUM(Y2314:AB2314)</f>
        <v>0</v>
      </c>
      <c r="Y2314" s="8">
        <v>0</v>
      </c>
      <c r="Z2314" s="8">
        <f>0</f>
        <v>0</v>
      </c>
      <c r="AA2314" s="8">
        <f>SUM(AZ2314,BB2314)</f>
        <v>0</v>
      </c>
      <c r="AB2314" s="8">
        <f>SUM(BC2314,BD2314)</f>
        <v>0</v>
      </c>
      <c r="AC2314" s="8">
        <f>COUNTIF(BC2314:BD2314,"&gt;0")</f>
        <v>0</v>
      </c>
      <c r="AD2314" s="8">
        <f>SUM(AE2314:AI2314)</f>
        <v>0</v>
      </c>
      <c r="AE2314" s="8">
        <v>0</v>
      </c>
      <c r="AF2314" s="8">
        <v>0</v>
      </c>
      <c r="AG2314" s="8">
        <v>0</v>
      </c>
      <c r="AH2314" s="8">
        <v>0</v>
      </c>
      <c r="AI2314" s="8">
        <f>SUM(BA2314)</f>
        <v>0</v>
      </c>
      <c r="AJ2314" s="9"/>
      <c r="AK2314" s="8">
        <v>0</v>
      </c>
      <c r="AL2314" s="8">
        <v>0</v>
      </c>
      <c r="AM2314" s="8">
        <v>0</v>
      </c>
      <c r="AN2314" s="8">
        <v>0</v>
      </c>
      <c r="AO2314" s="8">
        <v>0</v>
      </c>
      <c r="AP2314" s="8">
        <v>0</v>
      </c>
      <c r="AQ2314" s="8">
        <v>0</v>
      </c>
      <c r="AR2314" s="8">
        <v>0</v>
      </c>
      <c r="AS2314" s="8">
        <v>0</v>
      </c>
      <c r="AT2314" s="8">
        <v>0</v>
      </c>
      <c r="AU2314" s="15">
        <v>101</v>
      </c>
      <c r="AV2314" s="15">
        <v>0</v>
      </c>
      <c r="AW2314" s="15">
        <v>0</v>
      </c>
      <c r="AX2314" s="15">
        <v>0</v>
      </c>
      <c r="AY2314" s="29"/>
      <c r="AZ2314" s="33">
        <v>0</v>
      </c>
      <c r="BA2314" s="33">
        <v>0</v>
      </c>
      <c r="BB2314" s="33">
        <v>0</v>
      </c>
      <c r="BC2314" s="33">
        <v>0</v>
      </c>
      <c r="BD2314" s="33">
        <v>0</v>
      </c>
    </row>
    <row r="2315" spans="1:56" x14ac:dyDescent="0.25">
      <c r="A2315" s="51" t="s">
        <v>7424</v>
      </c>
      <c r="B2315" s="33" t="str">
        <f>CONCATENATE(G2315,"-",H2315,"-",I2315)</f>
        <v>999926538-Junior--48kg</v>
      </c>
      <c r="C2315" s="8" t="s">
        <v>220</v>
      </c>
      <c r="D2315" s="8" t="s">
        <v>385</v>
      </c>
      <c r="E2315" s="8" t="s">
        <v>11</v>
      </c>
      <c r="F2315" s="8" t="s">
        <v>554</v>
      </c>
      <c r="G2315" s="8">
        <v>999926538</v>
      </c>
      <c r="H2315" s="8" t="s">
        <v>14</v>
      </c>
      <c r="I2315" s="18" t="s">
        <v>4721</v>
      </c>
      <c r="J2315" s="8">
        <f>(M2315-K2315)+W2315</f>
        <v>50.5</v>
      </c>
      <c r="K2315" s="8">
        <f>M2315/2</f>
        <v>50.5</v>
      </c>
      <c r="L2315" s="9"/>
      <c r="M2315" s="8">
        <f>SUM(N2315,O2315,P2315,Q2315,S2315,T2315,U2315)</f>
        <v>101</v>
      </c>
      <c r="N2315" s="8">
        <f>SUM(AX2315)</f>
        <v>0</v>
      </c>
      <c r="O2315" s="8">
        <v>0</v>
      </c>
      <c r="P2315" s="8">
        <f>SUM(AO2315,AW2315)</f>
        <v>0</v>
      </c>
      <c r="Q2315" s="8">
        <f>SUM(AK2315,AL2315,AM2315,AN2315,AP2315,AQ2315,AR2315,AO2315)</f>
        <v>0</v>
      </c>
      <c r="R2315" s="8">
        <f>COUNTIF(AK2315:AR2315, "&gt;0")</f>
        <v>0</v>
      </c>
      <c r="S2315" s="8">
        <f>SUM(AS2315,AT2315)</f>
        <v>0</v>
      </c>
      <c r="T2315" s="8">
        <f>SUM(AU2315)</f>
        <v>101</v>
      </c>
      <c r="U2315" s="8">
        <f>SUM(AV2315)</f>
        <v>0</v>
      </c>
      <c r="V2315" s="9"/>
      <c r="W2315" s="8">
        <f>(X2315+AD2315)</f>
        <v>0</v>
      </c>
      <c r="X2315" s="8">
        <f>SUM(Y2315:AB2315)</f>
        <v>0</v>
      </c>
      <c r="Y2315" s="8">
        <v>0</v>
      </c>
      <c r="Z2315" s="8">
        <f>0</f>
        <v>0</v>
      </c>
      <c r="AA2315" s="8">
        <f>SUM(AZ2315,BB2315)</f>
        <v>0</v>
      </c>
      <c r="AB2315" s="8">
        <f>SUM(BC2315,BD2315)</f>
        <v>0</v>
      </c>
      <c r="AC2315" s="8">
        <f>COUNTIF(BC2315:BD2315,"&gt;0")</f>
        <v>0</v>
      </c>
      <c r="AD2315" s="8">
        <f>SUM(AE2315:AI2315)</f>
        <v>0</v>
      </c>
      <c r="AE2315" s="8">
        <v>0</v>
      </c>
      <c r="AF2315" s="8">
        <v>0</v>
      </c>
      <c r="AG2315" s="8">
        <v>0</v>
      </c>
      <c r="AH2315" s="8">
        <v>0</v>
      </c>
      <c r="AI2315" s="8">
        <f>SUM(BA2315)</f>
        <v>0</v>
      </c>
      <c r="AJ2315" s="9"/>
      <c r="AK2315" s="8">
        <v>0</v>
      </c>
      <c r="AL2315" s="8">
        <v>0</v>
      </c>
      <c r="AM2315" s="8">
        <v>0</v>
      </c>
      <c r="AN2315" s="8">
        <v>0</v>
      </c>
      <c r="AO2315" s="8">
        <v>0</v>
      </c>
      <c r="AP2315" s="8">
        <v>0</v>
      </c>
      <c r="AQ2315" s="8">
        <v>0</v>
      </c>
      <c r="AR2315" s="8">
        <v>0</v>
      </c>
      <c r="AS2315" s="8">
        <v>0</v>
      </c>
      <c r="AT2315" s="8">
        <v>0</v>
      </c>
      <c r="AU2315" s="15">
        <v>101</v>
      </c>
      <c r="AV2315" s="15">
        <v>0</v>
      </c>
      <c r="AW2315" s="15">
        <v>0</v>
      </c>
      <c r="AX2315" s="15">
        <v>0</v>
      </c>
      <c r="AY2315" s="29"/>
      <c r="AZ2315" s="33">
        <v>0</v>
      </c>
      <c r="BA2315" s="33">
        <v>0</v>
      </c>
      <c r="BB2315" s="33">
        <v>0</v>
      </c>
      <c r="BC2315" s="33">
        <v>0</v>
      </c>
      <c r="BD2315" s="33">
        <v>0</v>
      </c>
    </row>
    <row r="2316" spans="1:56" x14ac:dyDescent="0.25">
      <c r="A2316" s="51" t="s">
        <v>7428</v>
      </c>
      <c r="B2316" s="33" t="str">
        <f>CONCATENATE(G2316,"-",H2316,"-",I2316)</f>
        <v>999927604-Junior--48kg</v>
      </c>
      <c r="C2316" s="15" t="s">
        <v>476</v>
      </c>
      <c r="D2316" s="15" t="s">
        <v>477</v>
      </c>
      <c r="E2316" s="15" t="s">
        <v>11</v>
      </c>
      <c r="F2316" s="15" t="s">
        <v>554</v>
      </c>
      <c r="G2316" s="15">
        <v>999927604</v>
      </c>
      <c r="H2316" s="8" t="s">
        <v>14</v>
      </c>
      <c r="I2316" s="18" t="s">
        <v>4721</v>
      </c>
      <c r="J2316" s="8">
        <f>(M2316-K2316)+W2316</f>
        <v>38</v>
      </c>
      <c r="K2316" s="8">
        <f>M2316/2</f>
        <v>38</v>
      </c>
      <c r="L2316" s="16"/>
      <c r="M2316" s="8">
        <f>SUM(N2316,O2316,P2316,Q2316,S2316,T2316,U2316)</f>
        <v>76</v>
      </c>
      <c r="N2316" s="8">
        <f>SUM(AX2316)</f>
        <v>0</v>
      </c>
      <c r="O2316" s="8">
        <v>0</v>
      </c>
      <c r="P2316" s="8">
        <f>SUM(AO2316,AW2316)</f>
        <v>0</v>
      </c>
      <c r="Q2316" s="8">
        <f>SUM(AK2316,AL2316,AM2316,AN2316,AP2316,AQ2316,AR2316,AO2316)</f>
        <v>0</v>
      </c>
      <c r="R2316" s="8">
        <f>COUNTIF(AK2316:AR2316, "&gt;0")</f>
        <v>0</v>
      </c>
      <c r="S2316" s="8">
        <f>SUM(AS2316,AT2316)</f>
        <v>0</v>
      </c>
      <c r="T2316" s="8">
        <f>SUM(AU2316)</f>
        <v>76</v>
      </c>
      <c r="U2316" s="8">
        <f>SUM(AV2316)</f>
        <v>0</v>
      </c>
      <c r="V2316" s="16"/>
      <c r="W2316" s="8">
        <f>(X2316+AD2316)</f>
        <v>0</v>
      </c>
      <c r="X2316" s="8">
        <f>SUM(Y2316:AB2316)</f>
        <v>0</v>
      </c>
      <c r="Y2316" s="8">
        <v>0</v>
      </c>
      <c r="Z2316" s="8">
        <f>0</f>
        <v>0</v>
      </c>
      <c r="AA2316" s="8">
        <f>SUM(AZ2316,BB2316)</f>
        <v>0</v>
      </c>
      <c r="AB2316" s="8">
        <f>SUM(BC2316,BD2316)</f>
        <v>0</v>
      </c>
      <c r="AC2316" s="8">
        <f>COUNTIF(BC2316:BD2316,"&gt;0")</f>
        <v>0</v>
      </c>
      <c r="AD2316" s="8">
        <f>SUM(AE2316:AI2316)</f>
        <v>0</v>
      </c>
      <c r="AE2316" s="8">
        <v>0</v>
      </c>
      <c r="AF2316" s="8">
        <v>0</v>
      </c>
      <c r="AG2316" s="8">
        <v>0</v>
      </c>
      <c r="AH2316" s="8">
        <v>0</v>
      </c>
      <c r="AI2316" s="8">
        <f>SUM(BA2316)</f>
        <v>0</v>
      </c>
      <c r="AJ2316" s="16"/>
      <c r="AK2316" s="15">
        <v>0</v>
      </c>
      <c r="AL2316" s="15">
        <v>0</v>
      </c>
      <c r="AM2316" s="15">
        <v>0</v>
      </c>
      <c r="AN2316" s="15">
        <v>0</v>
      </c>
      <c r="AO2316" s="15">
        <v>0</v>
      </c>
      <c r="AP2316" s="15">
        <v>0</v>
      </c>
      <c r="AQ2316" s="15">
        <v>0</v>
      </c>
      <c r="AR2316" s="15">
        <v>0</v>
      </c>
      <c r="AS2316" s="15">
        <v>0</v>
      </c>
      <c r="AT2316" s="15">
        <v>0</v>
      </c>
      <c r="AU2316" s="15">
        <v>76</v>
      </c>
      <c r="AV2316" s="15">
        <v>0</v>
      </c>
      <c r="AW2316" s="15">
        <v>0</v>
      </c>
      <c r="AX2316" s="15">
        <v>0</v>
      </c>
      <c r="AY2316" s="29"/>
      <c r="AZ2316" s="33">
        <v>0</v>
      </c>
      <c r="BA2316" s="33">
        <v>0</v>
      </c>
      <c r="BB2316" s="33">
        <v>0</v>
      </c>
      <c r="BC2316" s="33">
        <v>0</v>
      </c>
      <c r="BD2316" s="33">
        <v>0</v>
      </c>
    </row>
    <row r="2317" spans="1:56" x14ac:dyDescent="0.25">
      <c r="A2317" s="51" t="s">
        <v>7425</v>
      </c>
      <c r="B2317" s="33" t="str">
        <f>CONCATENATE(G2317,"-",H2317,"-",I2317)</f>
        <v>999925965-Junior--48kg</v>
      </c>
      <c r="C2317" s="19" t="s">
        <v>353</v>
      </c>
      <c r="D2317" s="19" t="s">
        <v>496</v>
      </c>
      <c r="E2317" s="19" t="s">
        <v>11</v>
      </c>
      <c r="F2317" s="19" t="s">
        <v>554</v>
      </c>
      <c r="G2317" s="19">
        <v>999925965</v>
      </c>
      <c r="H2317" s="8" t="s">
        <v>14</v>
      </c>
      <c r="I2317" s="18" t="s">
        <v>4721</v>
      </c>
      <c r="J2317" s="8">
        <f>(M2317-K2317)+W2317</f>
        <v>28.5</v>
      </c>
      <c r="K2317" s="8">
        <f>M2317/2</f>
        <v>28.5</v>
      </c>
      <c r="L2317" s="9"/>
      <c r="M2317" s="8">
        <f>SUM(N2317,O2317,P2317,Q2317,S2317,T2317,U2317)</f>
        <v>57</v>
      </c>
      <c r="N2317" s="8">
        <f>SUM(AX2317)</f>
        <v>0</v>
      </c>
      <c r="O2317" s="8">
        <v>0</v>
      </c>
      <c r="P2317" s="8">
        <f>SUM(AO2317,AW2317)</f>
        <v>0</v>
      </c>
      <c r="Q2317" s="8">
        <f>SUM(AK2317,AL2317,AM2317,AN2317,AP2317,AQ2317,AR2317,AO2317)</f>
        <v>0</v>
      </c>
      <c r="R2317" s="8">
        <f>COUNTIF(AK2317:AR2317, "&gt;0")</f>
        <v>0</v>
      </c>
      <c r="S2317" s="8">
        <f>SUM(AS2317,AT2317)</f>
        <v>0</v>
      </c>
      <c r="T2317" s="8">
        <f>SUM(AU2317)</f>
        <v>57</v>
      </c>
      <c r="U2317" s="8">
        <f>SUM(AV2317)</f>
        <v>0</v>
      </c>
      <c r="V2317" s="9"/>
      <c r="W2317" s="8">
        <f>(X2317+AD2317)</f>
        <v>0</v>
      </c>
      <c r="X2317" s="8">
        <f>SUM(Y2317:AB2317)</f>
        <v>0</v>
      </c>
      <c r="Y2317" s="8">
        <v>0</v>
      </c>
      <c r="Z2317" s="8">
        <f>0</f>
        <v>0</v>
      </c>
      <c r="AA2317" s="8">
        <f>SUM(AZ2317,BB2317)</f>
        <v>0</v>
      </c>
      <c r="AB2317" s="8">
        <f>SUM(BC2317,BD2317)</f>
        <v>0</v>
      </c>
      <c r="AC2317" s="8">
        <f>COUNTIF(BC2317:BD2317,"&gt;0")</f>
        <v>0</v>
      </c>
      <c r="AD2317" s="8">
        <f>SUM(AE2317:AI2317)</f>
        <v>0</v>
      </c>
      <c r="AE2317" s="8">
        <v>0</v>
      </c>
      <c r="AF2317" s="8">
        <v>0</v>
      </c>
      <c r="AG2317" s="8">
        <v>0</v>
      </c>
      <c r="AH2317" s="8">
        <v>0</v>
      </c>
      <c r="AI2317" s="8">
        <f>SUM(BA2317)</f>
        <v>0</v>
      </c>
      <c r="AJ2317" s="9"/>
      <c r="AK2317" s="8">
        <v>0</v>
      </c>
      <c r="AL2317" s="8">
        <v>0</v>
      </c>
      <c r="AM2317" s="8">
        <v>0</v>
      </c>
      <c r="AN2317" s="8">
        <v>0</v>
      </c>
      <c r="AO2317" s="8">
        <v>0</v>
      </c>
      <c r="AP2317" s="8">
        <v>0</v>
      </c>
      <c r="AQ2317" s="8">
        <v>0</v>
      </c>
      <c r="AR2317" s="8">
        <v>0</v>
      </c>
      <c r="AS2317" s="8">
        <v>0</v>
      </c>
      <c r="AT2317" s="8">
        <v>0</v>
      </c>
      <c r="AU2317" s="15">
        <v>57</v>
      </c>
      <c r="AV2317" s="15">
        <v>0</v>
      </c>
      <c r="AW2317" s="15">
        <v>0</v>
      </c>
      <c r="AX2317" s="15">
        <v>0</v>
      </c>
      <c r="AY2317" s="29"/>
      <c r="AZ2317" s="33">
        <v>0</v>
      </c>
      <c r="BA2317" s="33">
        <v>0</v>
      </c>
      <c r="BB2317" s="33">
        <v>0</v>
      </c>
      <c r="BC2317" s="33">
        <v>0</v>
      </c>
      <c r="BD2317" s="33">
        <v>0</v>
      </c>
    </row>
    <row r="2318" spans="1:56" x14ac:dyDescent="0.25">
      <c r="A2318" s="51" t="s">
        <v>7429</v>
      </c>
      <c r="B2318" s="33" t="str">
        <f>CONCATENATE(G2318,"-",H2318,"-",I2318)</f>
        <v>999895462-Junior--48kg</v>
      </c>
      <c r="C2318" s="15" t="s">
        <v>598</v>
      </c>
      <c r="D2318" s="15" t="s">
        <v>599</v>
      </c>
      <c r="E2318" s="15" t="s">
        <v>11</v>
      </c>
      <c r="F2318" s="15" t="s">
        <v>554</v>
      </c>
      <c r="G2318" s="15">
        <v>999895462</v>
      </c>
      <c r="H2318" s="8" t="s">
        <v>14</v>
      </c>
      <c r="I2318" s="18" t="s">
        <v>4721</v>
      </c>
      <c r="J2318" s="8">
        <f>(M2318-K2318)+W2318</f>
        <v>15</v>
      </c>
      <c r="K2318" s="8">
        <f>M2318/2</f>
        <v>15</v>
      </c>
      <c r="L2318" s="9"/>
      <c r="M2318" s="8">
        <f>SUM(N2318,O2318,P2318,Q2318,S2318,T2318,U2318)</f>
        <v>30</v>
      </c>
      <c r="N2318" s="8">
        <f>SUM(AX2318)</f>
        <v>0</v>
      </c>
      <c r="O2318" s="8">
        <v>0</v>
      </c>
      <c r="P2318" s="8">
        <f>SUM(AO2318,AW2318)</f>
        <v>0</v>
      </c>
      <c r="Q2318" s="8">
        <f>SUM(AK2318,AL2318,AM2318,AN2318,AP2318,AQ2318,AR2318,AO2318)</f>
        <v>30</v>
      </c>
      <c r="R2318" s="8">
        <f>COUNTIF(AK2318:AR2318, "&gt;0")</f>
        <v>1</v>
      </c>
      <c r="S2318" s="8">
        <f>SUM(AS2318,AT2318)</f>
        <v>0</v>
      </c>
      <c r="T2318" s="8">
        <f>SUM(AU2318)</f>
        <v>0</v>
      </c>
      <c r="U2318" s="8">
        <f>SUM(AV2318)</f>
        <v>0</v>
      </c>
      <c r="V2318" s="9"/>
      <c r="W2318" s="8">
        <f>(X2318+AD2318)</f>
        <v>0</v>
      </c>
      <c r="X2318" s="8">
        <f>SUM(Y2318:AB2318)</f>
        <v>0</v>
      </c>
      <c r="Y2318" s="8">
        <v>0</v>
      </c>
      <c r="Z2318" s="8">
        <f>0</f>
        <v>0</v>
      </c>
      <c r="AA2318" s="8">
        <f>SUM(AZ2318,BB2318)</f>
        <v>0</v>
      </c>
      <c r="AB2318" s="8">
        <f>SUM(BC2318,BD2318)</f>
        <v>0</v>
      </c>
      <c r="AC2318" s="8">
        <f>COUNTIF(BC2318:BD2318,"&gt;0")</f>
        <v>0</v>
      </c>
      <c r="AD2318" s="8">
        <f>SUM(AE2318:AI2318)</f>
        <v>0</v>
      </c>
      <c r="AE2318" s="8">
        <v>0</v>
      </c>
      <c r="AF2318" s="8">
        <v>0</v>
      </c>
      <c r="AG2318" s="8">
        <v>0</v>
      </c>
      <c r="AH2318" s="8">
        <v>0</v>
      </c>
      <c r="AI2318" s="8">
        <f>SUM(BA2318)</f>
        <v>0</v>
      </c>
      <c r="AJ2318" s="9"/>
      <c r="AK2318" s="8">
        <v>0</v>
      </c>
      <c r="AL2318" s="8">
        <v>0</v>
      </c>
      <c r="AM2318" s="8">
        <v>0</v>
      </c>
      <c r="AN2318" s="8">
        <v>0</v>
      </c>
      <c r="AO2318" s="8">
        <v>0</v>
      </c>
      <c r="AP2318" s="8">
        <v>0</v>
      </c>
      <c r="AQ2318" s="8">
        <v>0</v>
      </c>
      <c r="AR2318" s="8">
        <v>30</v>
      </c>
      <c r="AS2318" s="8">
        <v>0</v>
      </c>
      <c r="AT2318" s="8">
        <v>0</v>
      </c>
      <c r="AU2318" s="15">
        <v>0</v>
      </c>
      <c r="AV2318" s="15">
        <v>0</v>
      </c>
      <c r="AW2318" s="15">
        <v>0</v>
      </c>
      <c r="AX2318" s="15">
        <v>0</v>
      </c>
      <c r="AY2318" s="29"/>
      <c r="AZ2318" s="33">
        <v>0</v>
      </c>
      <c r="BA2318" s="33">
        <v>0</v>
      </c>
      <c r="BB2318" s="33">
        <v>0</v>
      </c>
      <c r="BC2318" s="33">
        <v>0</v>
      </c>
      <c r="BD2318" s="33">
        <v>0</v>
      </c>
    </row>
    <row r="2319" spans="1:56" x14ac:dyDescent="0.25">
      <c r="A2319" s="51" t="s">
        <v>7436</v>
      </c>
      <c r="B2319" s="33" t="str">
        <f>CONCATENATE(G2319,"-",H2319,"-",I2319)</f>
        <v>999928272-Junior--55kg</v>
      </c>
      <c r="C2319" s="15" t="s">
        <v>148</v>
      </c>
      <c r="D2319" s="15" t="s">
        <v>526</v>
      </c>
      <c r="E2319" s="15" t="s">
        <v>11</v>
      </c>
      <c r="F2319" s="15" t="s">
        <v>554</v>
      </c>
      <c r="G2319" s="15">
        <v>999928272</v>
      </c>
      <c r="H2319" s="8" t="s">
        <v>14</v>
      </c>
      <c r="I2319" s="18" t="s">
        <v>4697</v>
      </c>
      <c r="J2319" s="8">
        <f>(M2319-K2319)+W2319</f>
        <v>140</v>
      </c>
      <c r="K2319" s="8">
        <f>M2319/2</f>
        <v>140</v>
      </c>
      <c r="L2319" s="16"/>
      <c r="M2319" s="8">
        <f>SUM(N2319,O2319,P2319,Q2319,S2319,T2319,U2319)</f>
        <v>280</v>
      </c>
      <c r="N2319" s="8">
        <f>SUM(AX2319)</f>
        <v>0</v>
      </c>
      <c r="O2319" s="8">
        <v>0</v>
      </c>
      <c r="P2319" s="8">
        <f>SUM(AO2319,AW2319)</f>
        <v>0</v>
      </c>
      <c r="Q2319" s="8">
        <f>SUM(AK2319,AL2319,AM2319,AN2319,AP2319,AQ2319,AR2319,AO2319)</f>
        <v>0</v>
      </c>
      <c r="R2319" s="8">
        <f>COUNTIF(AK2319:AR2319, "&gt;0")</f>
        <v>0</v>
      </c>
      <c r="S2319" s="8">
        <f>SUM(AS2319,AT2319)</f>
        <v>0</v>
      </c>
      <c r="T2319" s="8">
        <f>SUM(AU2319)</f>
        <v>180</v>
      </c>
      <c r="U2319" s="8">
        <f>SUM(AV2319)</f>
        <v>100</v>
      </c>
      <c r="V2319" s="16"/>
      <c r="W2319" s="8">
        <f>(X2319+AD2319)</f>
        <v>0</v>
      </c>
      <c r="X2319" s="8">
        <f>SUM(Y2319:AB2319)</f>
        <v>0</v>
      </c>
      <c r="Y2319" s="8">
        <v>0</v>
      </c>
      <c r="Z2319" s="8">
        <f>0</f>
        <v>0</v>
      </c>
      <c r="AA2319" s="8">
        <f>SUM(AZ2319,BB2319)</f>
        <v>0</v>
      </c>
      <c r="AB2319" s="8">
        <f>SUM(BC2319,BD2319)</f>
        <v>0</v>
      </c>
      <c r="AC2319" s="8">
        <f>COUNTIF(BC2319:BD2319,"&gt;0")</f>
        <v>0</v>
      </c>
      <c r="AD2319" s="8">
        <f>SUM(AE2319:AI2319)</f>
        <v>0</v>
      </c>
      <c r="AE2319" s="8">
        <v>0</v>
      </c>
      <c r="AF2319" s="8">
        <v>0</v>
      </c>
      <c r="AG2319" s="8">
        <v>0</v>
      </c>
      <c r="AH2319" s="8">
        <v>0</v>
      </c>
      <c r="AI2319" s="8">
        <f>SUM(BA2319)</f>
        <v>0</v>
      </c>
      <c r="AJ2319" s="16"/>
      <c r="AK2319" s="15">
        <v>0</v>
      </c>
      <c r="AL2319" s="15">
        <v>0</v>
      </c>
      <c r="AM2319" s="15">
        <v>0</v>
      </c>
      <c r="AN2319" s="15">
        <v>0</v>
      </c>
      <c r="AO2319" s="15">
        <v>0</v>
      </c>
      <c r="AP2319" s="15">
        <v>0</v>
      </c>
      <c r="AQ2319" s="15">
        <v>0</v>
      </c>
      <c r="AR2319" s="15">
        <v>0</v>
      </c>
      <c r="AS2319" s="15">
        <v>0</v>
      </c>
      <c r="AT2319" s="15">
        <v>0</v>
      </c>
      <c r="AU2319" s="15">
        <v>180</v>
      </c>
      <c r="AV2319" s="15">
        <v>100</v>
      </c>
      <c r="AW2319" s="15">
        <v>0</v>
      </c>
      <c r="AX2319" s="15">
        <v>0</v>
      </c>
      <c r="AY2319" s="29"/>
      <c r="AZ2319" s="33">
        <v>0</v>
      </c>
      <c r="BA2319" s="33">
        <v>0</v>
      </c>
      <c r="BB2319" s="33">
        <v>0</v>
      </c>
      <c r="BC2319" s="33">
        <v>0</v>
      </c>
      <c r="BD2319" s="33">
        <v>0</v>
      </c>
    </row>
    <row r="2320" spans="1:56" x14ac:dyDescent="0.25">
      <c r="A2320" s="51" t="s">
        <v>7437</v>
      </c>
      <c r="B2320" s="33" t="str">
        <f>CONCATENATE(G2320,"-",H2320,"-",I2320)</f>
        <v>999927977-Junior--55kg</v>
      </c>
      <c r="C2320" s="8" t="s">
        <v>535</v>
      </c>
      <c r="D2320" s="8" t="s">
        <v>536</v>
      </c>
      <c r="E2320" s="8" t="s">
        <v>11</v>
      </c>
      <c r="F2320" s="8" t="s">
        <v>554</v>
      </c>
      <c r="G2320" s="8">
        <v>999927977</v>
      </c>
      <c r="H2320" s="8" t="s">
        <v>14</v>
      </c>
      <c r="I2320" s="18" t="s">
        <v>4697</v>
      </c>
      <c r="J2320" s="8">
        <f>(M2320-K2320)+W2320</f>
        <v>136</v>
      </c>
      <c r="K2320" s="8"/>
      <c r="L2320" s="9"/>
      <c r="M2320" s="8">
        <f>SUM(N2320,O2320,P2320,Q2320,S2320,T2320,U2320)</f>
        <v>136</v>
      </c>
      <c r="N2320" s="8">
        <f>SUM(AX2320)</f>
        <v>0</v>
      </c>
      <c r="O2320" s="8">
        <v>0</v>
      </c>
      <c r="P2320" s="8">
        <f>SUM(AO2320,AW2320)</f>
        <v>0</v>
      </c>
      <c r="Q2320" s="8">
        <f>SUM(AK2320,AL2320,AM2320,AN2320,AP2320,AQ2320,AR2320,AO2320)</f>
        <v>60</v>
      </c>
      <c r="R2320" s="8">
        <f>COUNTIF(AK2320:AR2320, "&gt;0")</f>
        <v>1</v>
      </c>
      <c r="S2320" s="8">
        <f>SUM(AS2320,AT2320)</f>
        <v>0</v>
      </c>
      <c r="T2320" s="8">
        <f>SUM(AU2320)</f>
        <v>76</v>
      </c>
      <c r="U2320" s="8">
        <f>SUM(AV2320)</f>
        <v>0</v>
      </c>
      <c r="V2320" s="9"/>
      <c r="W2320" s="8">
        <f>(X2320+AD2320)</f>
        <v>0</v>
      </c>
      <c r="X2320" s="8">
        <f>SUM(Y2320:AB2320)</f>
        <v>0</v>
      </c>
      <c r="Y2320" s="8">
        <v>0</v>
      </c>
      <c r="Z2320" s="8">
        <f>0</f>
        <v>0</v>
      </c>
      <c r="AA2320" s="8">
        <f>SUM(AZ2320,BB2320)</f>
        <v>0</v>
      </c>
      <c r="AB2320" s="8">
        <f>SUM(BC2320,BD2320)</f>
        <v>0</v>
      </c>
      <c r="AC2320" s="8">
        <f>COUNTIF(BC2320:BD2320,"&gt;0")</f>
        <v>0</v>
      </c>
      <c r="AD2320" s="8">
        <f>SUM(AE2320:AI2320)</f>
        <v>0</v>
      </c>
      <c r="AE2320" s="8">
        <v>0</v>
      </c>
      <c r="AF2320" s="8">
        <v>0</v>
      </c>
      <c r="AG2320" s="8">
        <v>0</v>
      </c>
      <c r="AH2320" s="8">
        <v>0</v>
      </c>
      <c r="AI2320" s="8">
        <f>SUM(BA2320)</f>
        <v>0</v>
      </c>
      <c r="AJ2320" s="9"/>
      <c r="AK2320" s="8">
        <v>0</v>
      </c>
      <c r="AL2320" s="8">
        <v>60</v>
      </c>
      <c r="AM2320" s="8">
        <v>0</v>
      </c>
      <c r="AN2320" s="8">
        <v>0</v>
      </c>
      <c r="AO2320" s="8">
        <v>0</v>
      </c>
      <c r="AP2320" s="8">
        <v>0</v>
      </c>
      <c r="AQ2320" s="8">
        <v>0</v>
      </c>
      <c r="AR2320" s="8">
        <v>0</v>
      </c>
      <c r="AS2320" s="8">
        <v>0</v>
      </c>
      <c r="AT2320" s="8">
        <v>0</v>
      </c>
      <c r="AU2320" s="15">
        <v>76</v>
      </c>
      <c r="AV2320" s="15">
        <v>0</v>
      </c>
      <c r="AW2320" s="15">
        <v>0</v>
      </c>
      <c r="AX2320" s="15">
        <v>0</v>
      </c>
      <c r="AY2320" s="29"/>
      <c r="AZ2320" s="33">
        <v>0</v>
      </c>
      <c r="BA2320" s="33">
        <v>0</v>
      </c>
      <c r="BB2320" s="33">
        <v>0</v>
      </c>
      <c r="BC2320" s="33">
        <v>0</v>
      </c>
      <c r="BD2320" s="33">
        <v>0</v>
      </c>
    </row>
    <row r="2321" spans="1:56" x14ac:dyDescent="0.25">
      <c r="A2321" s="51" t="s">
        <v>7433</v>
      </c>
      <c r="B2321" s="33" t="str">
        <f>CONCATENATE(G2321,"-",H2321,"-",I2321)</f>
        <v>999926521-Junior--55kg</v>
      </c>
      <c r="C2321" s="8" t="s">
        <v>550</v>
      </c>
      <c r="D2321" s="8" t="s">
        <v>551</v>
      </c>
      <c r="E2321" s="8" t="s">
        <v>11</v>
      </c>
      <c r="F2321" s="8" t="s">
        <v>554</v>
      </c>
      <c r="G2321" s="8">
        <v>999926521</v>
      </c>
      <c r="H2321" s="8" t="s">
        <v>14</v>
      </c>
      <c r="I2321" s="18" t="s">
        <v>4697</v>
      </c>
      <c r="J2321" s="8">
        <f>(M2321-K2321)+W2321</f>
        <v>135</v>
      </c>
      <c r="K2321" s="8"/>
      <c r="L2321" s="9"/>
      <c r="M2321" s="8">
        <f>SUM(N2321,O2321,P2321,Q2321,S2321,T2321,U2321)</f>
        <v>135</v>
      </c>
      <c r="N2321" s="8">
        <f>SUM(AX2321)</f>
        <v>0</v>
      </c>
      <c r="O2321" s="8">
        <v>0</v>
      </c>
      <c r="P2321" s="8">
        <f>SUM(AO2321,AW2321)</f>
        <v>0</v>
      </c>
      <c r="Q2321" s="8">
        <f>SUM(AK2321,AL2321,AM2321,AN2321,AP2321,AQ2321,AR2321,AO2321)</f>
        <v>0</v>
      </c>
      <c r="R2321" s="8">
        <f>COUNTIF(AK2321:AR2321, "&gt;0")</f>
        <v>0</v>
      </c>
      <c r="S2321" s="8">
        <f>SUM(AS2321,AT2321)</f>
        <v>0</v>
      </c>
      <c r="T2321" s="8">
        <f>SUM(AU2321)</f>
        <v>135</v>
      </c>
      <c r="U2321" s="8">
        <f>SUM(AV2321)</f>
        <v>0</v>
      </c>
      <c r="V2321" s="9"/>
      <c r="W2321" s="8">
        <f>(X2321+AD2321)</f>
        <v>0</v>
      </c>
      <c r="X2321" s="8">
        <f>SUM(Y2321:AB2321)</f>
        <v>0</v>
      </c>
      <c r="Y2321" s="8">
        <v>0</v>
      </c>
      <c r="Z2321" s="8">
        <f>0</f>
        <v>0</v>
      </c>
      <c r="AA2321" s="8">
        <f>SUM(AZ2321,BB2321)</f>
        <v>0</v>
      </c>
      <c r="AB2321" s="8">
        <f>SUM(BC2321,BD2321)</f>
        <v>0</v>
      </c>
      <c r="AC2321" s="8">
        <f>COUNTIF(BC2321:BD2321,"&gt;0")</f>
        <v>0</v>
      </c>
      <c r="AD2321" s="8">
        <f>SUM(AE2321:AI2321)</f>
        <v>0</v>
      </c>
      <c r="AE2321" s="8">
        <v>0</v>
      </c>
      <c r="AF2321" s="8">
        <v>0</v>
      </c>
      <c r="AG2321" s="8">
        <v>0</v>
      </c>
      <c r="AH2321" s="8">
        <v>0</v>
      </c>
      <c r="AI2321" s="8">
        <f>SUM(BA2321)</f>
        <v>0</v>
      </c>
      <c r="AJ2321" s="9"/>
      <c r="AK2321" s="8">
        <v>0</v>
      </c>
      <c r="AL2321" s="8">
        <v>0</v>
      </c>
      <c r="AM2321" s="8">
        <v>0</v>
      </c>
      <c r="AN2321" s="8">
        <v>0</v>
      </c>
      <c r="AO2321" s="8">
        <v>0</v>
      </c>
      <c r="AP2321" s="8">
        <v>0</v>
      </c>
      <c r="AQ2321" s="8">
        <v>0</v>
      </c>
      <c r="AR2321" s="8">
        <v>0</v>
      </c>
      <c r="AS2321" s="8">
        <v>0</v>
      </c>
      <c r="AT2321" s="8">
        <v>0</v>
      </c>
      <c r="AU2321" s="15">
        <v>135</v>
      </c>
      <c r="AV2321" s="15">
        <v>0</v>
      </c>
      <c r="AW2321" s="15">
        <v>0</v>
      </c>
      <c r="AX2321" s="15">
        <v>0</v>
      </c>
      <c r="AY2321" s="29"/>
      <c r="AZ2321" s="33">
        <v>0</v>
      </c>
      <c r="BA2321" s="33">
        <v>0</v>
      </c>
      <c r="BB2321" s="33">
        <v>0</v>
      </c>
      <c r="BC2321" s="33">
        <v>0</v>
      </c>
      <c r="BD2321" s="33">
        <v>0</v>
      </c>
    </row>
    <row r="2322" spans="1:56" x14ac:dyDescent="0.25">
      <c r="A2322" s="51" t="s">
        <v>7434</v>
      </c>
      <c r="B2322" s="33" t="str">
        <f>CONCATENATE(G2322,"-",H2322,"-",I2322)</f>
        <v>999928441-Junior--55kg</v>
      </c>
      <c r="C2322" s="8" t="s">
        <v>162</v>
      </c>
      <c r="D2322" s="8" t="s">
        <v>89</v>
      </c>
      <c r="E2322" s="8" t="s">
        <v>11</v>
      </c>
      <c r="F2322" s="8" t="s">
        <v>554</v>
      </c>
      <c r="G2322" s="8">
        <v>999928441</v>
      </c>
      <c r="H2322" s="8" t="s">
        <v>14</v>
      </c>
      <c r="I2322" s="18" t="s">
        <v>4697</v>
      </c>
      <c r="J2322" s="8">
        <f>(M2322-K2322)+W2322</f>
        <v>130</v>
      </c>
      <c r="K2322" s="8">
        <f>M2322/2</f>
        <v>130</v>
      </c>
      <c r="L2322" s="16"/>
      <c r="M2322" s="8">
        <f>SUM(N2322,O2322,P2322,Q2322,S2322,T2322,U2322)</f>
        <v>260</v>
      </c>
      <c r="N2322" s="8">
        <f>SUM(AX2322)</f>
        <v>0</v>
      </c>
      <c r="O2322" s="8">
        <v>0</v>
      </c>
      <c r="P2322" s="8">
        <f>SUM(AO2322,AW2322)</f>
        <v>0</v>
      </c>
      <c r="Q2322" s="8">
        <f>SUM(AK2322,AL2322,AM2322,AN2322,AP2322,AQ2322,AR2322,AO2322)</f>
        <v>0</v>
      </c>
      <c r="R2322" s="8">
        <f>COUNTIF(AK2322:AR2322, "&gt;0")</f>
        <v>0</v>
      </c>
      <c r="S2322" s="8">
        <f>SUM(AS2322,AT2322)</f>
        <v>80</v>
      </c>
      <c r="T2322" s="8">
        <f>SUM(AU2322)</f>
        <v>180</v>
      </c>
      <c r="U2322" s="8">
        <f>SUM(AV2322)</f>
        <v>0</v>
      </c>
      <c r="V2322" s="16"/>
      <c r="W2322" s="8">
        <f>(X2322+AD2322)</f>
        <v>0</v>
      </c>
      <c r="X2322" s="8">
        <f>SUM(Y2322:AB2322)</f>
        <v>0</v>
      </c>
      <c r="Y2322" s="8">
        <v>0</v>
      </c>
      <c r="Z2322" s="8">
        <f>0</f>
        <v>0</v>
      </c>
      <c r="AA2322" s="8">
        <f>SUM(AZ2322,BB2322)</f>
        <v>0</v>
      </c>
      <c r="AB2322" s="8">
        <f>SUM(BC2322,BD2322)</f>
        <v>0</v>
      </c>
      <c r="AC2322" s="8">
        <f>COUNTIF(BC2322:BD2322,"&gt;0")</f>
        <v>0</v>
      </c>
      <c r="AD2322" s="8">
        <f>SUM(AE2322:AI2322)</f>
        <v>0</v>
      </c>
      <c r="AE2322" s="8">
        <v>0</v>
      </c>
      <c r="AF2322" s="8">
        <v>0</v>
      </c>
      <c r="AG2322" s="8">
        <v>0</v>
      </c>
      <c r="AH2322" s="8">
        <v>0</v>
      </c>
      <c r="AI2322" s="8">
        <f>SUM(BA2322)</f>
        <v>0</v>
      </c>
      <c r="AJ2322" s="16"/>
      <c r="AK2322" s="8">
        <v>0</v>
      </c>
      <c r="AL2322" s="8">
        <v>0</v>
      </c>
      <c r="AM2322" s="8">
        <v>0</v>
      </c>
      <c r="AN2322" s="8">
        <v>0</v>
      </c>
      <c r="AO2322" s="8">
        <v>0</v>
      </c>
      <c r="AP2322" s="8">
        <v>0</v>
      </c>
      <c r="AQ2322" s="8">
        <v>0</v>
      </c>
      <c r="AR2322" s="8">
        <v>0</v>
      </c>
      <c r="AS2322" s="8">
        <v>80</v>
      </c>
      <c r="AT2322" s="8">
        <v>0</v>
      </c>
      <c r="AU2322" s="15">
        <v>180</v>
      </c>
      <c r="AV2322" s="15">
        <v>0</v>
      </c>
      <c r="AW2322" s="15">
        <v>0</v>
      </c>
      <c r="AX2322" s="15">
        <v>0</v>
      </c>
      <c r="AY2322" s="29"/>
      <c r="AZ2322" s="33">
        <v>0</v>
      </c>
      <c r="BA2322" s="33">
        <v>0</v>
      </c>
      <c r="BB2322" s="33">
        <v>0</v>
      </c>
      <c r="BC2322" s="33">
        <v>0</v>
      </c>
      <c r="BD2322" s="33">
        <v>0</v>
      </c>
    </row>
    <row r="2323" spans="1:56" x14ac:dyDescent="0.25">
      <c r="A2323" s="51" t="s">
        <v>7430</v>
      </c>
      <c r="B2323" s="33" t="str">
        <f>CONCATENATE(G2323,"-",H2323,"-",I2323)</f>
        <v>999928740-Junior--55kg</v>
      </c>
      <c r="C2323" s="8" t="s">
        <v>160</v>
      </c>
      <c r="D2323" s="8" t="s">
        <v>650</v>
      </c>
      <c r="E2323" s="8" t="s">
        <v>11</v>
      </c>
      <c r="F2323" s="8" t="s">
        <v>554</v>
      </c>
      <c r="G2323" s="8">
        <v>999928740</v>
      </c>
      <c r="H2323" s="8" t="s">
        <v>14</v>
      </c>
      <c r="I2323" s="18" t="s">
        <v>4697</v>
      </c>
      <c r="J2323" s="8">
        <f>(M2323-K2323)+W2323</f>
        <v>126</v>
      </c>
      <c r="K2323" s="8"/>
      <c r="L2323" s="9"/>
      <c r="M2323" s="8">
        <f>SUM(N2323,O2323,P2323,Q2323,S2323,T2323,U2323)</f>
        <v>126</v>
      </c>
      <c r="N2323" s="8">
        <f>SUM(AX2323)</f>
        <v>0</v>
      </c>
      <c r="O2323" s="8">
        <v>0</v>
      </c>
      <c r="P2323" s="8">
        <f>SUM(AO2323,AW2323)</f>
        <v>0</v>
      </c>
      <c r="Q2323" s="8">
        <f>SUM(AK2323,AL2323,AM2323,AN2323,AP2323,AQ2323,AR2323,AO2323)</f>
        <v>0</v>
      </c>
      <c r="R2323" s="8">
        <f>COUNTIF(AK2323:AR2323, "&gt;0")</f>
        <v>0</v>
      </c>
      <c r="S2323" s="8">
        <f>SUM(AS2323,AT2323)</f>
        <v>0</v>
      </c>
      <c r="T2323" s="8">
        <f>SUM(AU2323)</f>
        <v>76</v>
      </c>
      <c r="U2323" s="8">
        <f>SUM(AV2323)</f>
        <v>50</v>
      </c>
      <c r="V2323" s="9"/>
      <c r="W2323" s="8">
        <f>(X2323+AD2323)</f>
        <v>0</v>
      </c>
      <c r="X2323" s="8">
        <f>SUM(Y2323:AB2323)</f>
        <v>0</v>
      </c>
      <c r="Y2323" s="8">
        <v>0</v>
      </c>
      <c r="Z2323" s="8">
        <f>0</f>
        <v>0</v>
      </c>
      <c r="AA2323" s="8">
        <f>SUM(AZ2323,BB2323)</f>
        <v>0</v>
      </c>
      <c r="AB2323" s="8">
        <f>SUM(BC2323,BD2323)</f>
        <v>0</v>
      </c>
      <c r="AC2323" s="8">
        <f>COUNTIF(BC2323:BD2323,"&gt;0")</f>
        <v>0</v>
      </c>
      <c r="AD2323" s="8">
        <f>SUM(AE2323:AI2323)</f>
        <v>0</v>
      </c>
      <c r="AE2323" s="8">
        <v>0</v>
      </c>
      <c r="AF2323" s="8">
        <v>0</v>
      </c>
      <c r="AG2323" s="8">
        <v>0</v>
      </c>
      <c r="AH2323" s="8">
        <v>0</v>
      </c>
      <c r="AI2323" s="8">
        <f>SUM(BA2323)</f>
        <v>0</v>
      </c>
      <c r="AJ2323" s="9"/>
      <c r="AK2323" s="8">
        <v>0</v>
      </c>
      <c r="AL2323" s="8">
        <v>0</v>
      </c>
      <c r="AM2323" s="8">
        <v>0</v>
      </c>
      <c r="AN2323" s="8">
        <v>0</v>
      </c>
      <c r="AO2323" s="8">
        <v>0</v>
      </c>
      <c r="AP2323" s="8">
        <v>0</v>
      </c>
      <c r="AQ2323" s="8">
        <v>0</v>
      </c>
      <c r="AR2323" s="8">
        <v>0</v>
      </c>
      <c r="AS2323" s="8">
        <v>0</v>
      </c>
      <c r="AT2323" s="8">
        <v>0</v>
      </c>
      <c r="AU2323" s="15">
        <v>76</v>
      </c>
      <c r="AV2323" s="15">
        <v>50</v>
      </c>
      <c r="AW2323" s="15">
        <v>0</v>
      </c>
      <c r="AX2323" s="15">
        <v>0</v>
      </c>
      <c r="AY2323" s="29"/>
      <c r="AZ2323" s="33">
        <v>0</v>
      </c>
      <c r="BA2323" s="33">
        <v>0</v>
      </c>
      <c r="BB2323" s="33">
        <v>0</v>
      </c>
      <c r="BC2323" s="33">
        <v>0</v>
      </c>
      <c r="BD2323" s="33">
        <v>0</v>
      </c>
    </row>
    <row r="2324" spans="1:56" x14ac:dyDescent="0.25">
      <c r="A2324" s="51" t="s">
        <v>4929</v>
      </c>
      <c r="B2324" s="33" t="str">
        <f>CONCATENATE(G2324,"-",H2324,"-",I2324)</f>
        <v>999928771-Junior--55kg</v>
      </c>
      <c r="C2324" s="43" t="s">
        <v>291</v>
      </c>
      <c r="D2324" s="43" t="s">
        <v>1296</v>
      </c>
      <c r="E2324" s="43" t="s">
        <v>11</v>
      </c>
      <c r="F2324" s="43" t="s">
        <v>554</v>
      </c>
      <c r="G2324" s="43">
        <v>999928771</v>
      </c>
      <c r="H2324" s="8" t="s">
        <v>14</v>
      </c>
      <c r="I2324" s="43" t="s">
        <v>4697</v>
      </c>
      <c r="J2324" s="8">
        <f>(M2324-K2324)+W2324</f>
        <v>110</v>
      </c>
      <c r="K2324" s="8">
        <f>M2324/2</f>
        <v>0</v>
      </c>
      <c r="L2324" s="9"/>
      <c r="M2324" s="8">
        <f>SUM(N2324,O2324,P2324,Q2324,S2324,T2324,U2324)</f>
        <v>0</v>
      </c>
      <c r="N2324" s="8">
        <f>SUM(AX2324)</f>
        <v>0</v>
      </c>
      <c r="O2324" s="8">
        <v>0</v>
      </c>
      <c r="P2324" s="8">
        <f>SUM(AO2324,AW2324)</f>
        <v>0</v>
      </c>
      <c r="Q2324" s="8">
        <f>SUM(AK2324,AL2324,AM2324,AN2324,AP2324,AQ2324,AR2324,AO2324)</f>
        <v>0</v>
      </c>
      <c r="R2324" s="8">
        <f>COUNTIF(AK2324:AR2324, "&gt;0")</f>
        <v>0</v>
      </c>
      <c r="S2324" s="8">
        <f>SUM(AS2324,AT2324)</f>
        <v>0</v>
      </c>
      <c r="T2324" s="8">
        <f>SUM(AU2324)</f>
        <v>0</v>
      </c>
      <c r="U2324" s="8">
        <f>SUM(AV2324)</f>
        <v>0</v>
      </c>
      <c r="V2324" s="9"/>
      <c r="W2324" s="8">
        <f>(X2324+AD2324)</f>
        <v>110</v>
      </c>
      <c r="X2324" s="8">
        <f>SUM(Y2324:AB2324)</f>
        <v>110</v>
      </c>
      <c r="Y2324" s="8">
        <v>0</v>
      </c>
      <c r="Z2324" s="8">
        <f>0</f>
        <v>0</v>
      </c>
      <c r="AA2324" s="8">
        <f>SUM(AZ2324,BB2324)</f>
        <v>50</v>
      </c>
      <c r="AB2324" s="8">
        <f>SUM(BC2324,BD2324)</f>
        <v>60</v>
      </c>
      <c r="AC2324" s="8">
        <f>COUNTIF(BC2324:BD2324,"&gt;0")</f>
        <v>1</v>
      </c>
      <c r="AD2324" s="8">
        <f>SUM(AE2324:AI2324)</f>
        <v>0</v>
      </c>
      <c r="AE2324" s="8">
        <v>0</v>
      </c>
      <c r="AF2324" s="8">
        <v>0</v>
      </c>
      <c r="AG2324" s="8">
        <v>0</v>
      </c>
      <c r="AH2324" s="8">
        <v>0</v>
      </c>
      <c r="AI2324" s="8">
        <f>SUM(BA2324)</f>
        <v>0</v>
      </c>
      <c r="AJ2324" s="9"/>
      <c r="AK2324" s="8">
        <v>0</v>
      </c>
      <c r="AL2324" s="8">
        <v>0</v>
      </c>
      <c r="AM2324" s="8">
        <v>0</v>
      </c>
      <c r="AN2324" s="8">
        <v>0</v>
      </c>
      <c r="AO2324" s="8">
        <v>0</v>
      </c>
      <c r="AP2324" s="8">
        <v>0</v>
      </c>
      <c r="AQ2324" s="8">
        <v>0</v>
      </c>
      <c r="AR2324" s="8">
        <v>0</v>
      </c>
      <c r="AS2324" s="8">
        <v>0</v>
      </c>
      <c r="AT2324" s="8">
        <v>0</v>
      </c>
      <c r="AU2324" s="8">
        <v>0</v>
      </c>
      <c r="AV2324" s="8">
        <v>0</v>
      </c>
      <c r="AW2324" s="8">
        <v>0</v>
      </c>
      <c r="AX2324" s="8">
        <v>0</v>
      </c>
      <c r="AY2324" s="30"/>
      <c r="AZ2324" s="33">
        <v>50</v>
      </c>
      <c r="BA2324" s="33">
        <v>0</v>
      </c>
      <c r="BB2324" s="33">
        <v>0</v>
      </c>
      <c r="BC2324" s="33">
        <v>60</v>
      </c>
      <c r="BD2324" s="33">
        <v>0</v>
      </c>
    </row>
    <row r="2325" spans="1:56" x14ac:dyDescent="0.25">
      <c r="A2325" s="51" t="s">
        <v>7432</v>
      </c>
      <c r="B2325" s="33" t="str">
        <f>CONCATENATE(G2325,"-",H2325,"-",I2325)</f>
        <v>999921547-Junior--55kg</v>
      </c>
      <c r="C2325" s="8" t="s">
        <v>262</v>
      </c>
      <c r="D2325" s="8" t="s">
        <v>615</v>
      </c>
      <c r="E2325" s="8" t="s">
        <v>11</v>
      </c>
      <c r="F2325" s="8" t="s">
        <v>554</v>
      </c>
      <c r="G2325" s="8">
        <v>999921547</v>
      </c>
      <c r="H2325" s="8" t="s">
        <v>14</v>
      </c>
      <c r="I2325" s="18" t="s">
        <v>4697</v>
      </c>
      <c r="J2325" s="8">
        <f>(M2325-K2325)+W2325</f>
        <v>101</v>
      </c>
      <c r="K2325" s="8"/>
      <c r="L2325" s="9"/>
      <c r="M2325" s="8">
        <f>SUM(N2325,O2325,P2325,Q2325,S2325,T2325,U2325)</f>
        <v>101</v>
      </c>
      <c r="N2325" s="8">
        <f>SUM(AX2325)</f>
        <v>0</v>
      </c>
      <c r="O2325" s="8">
        <v>0</v>
      </c>
      <c r="P2325" s="8">
        <f>SUM(AO2325,AW2325)</f>
        <v>0</v>
      </c>
      <c r="Q2325" s="8">
        <f>SUM(AK2325,AL2325,AM2325,AN2325,AP2325,AQ2325,AR2325,AO2325)</f>
        <v>0</v>
      </c>
      <c r="R2325" s="8">
        <f>COUNTIF(AK2325:AR2325, "&gt;0")</f>
        <v>0</v>
      </c>
      <c r="S2325" s="8">
        <f>SUM(AS2325,AT2325)</f>
        <v>0</v>
      </c>
      <c r="T2325" s="8">
        <f>SUM(AU2325)</f>
        <v>101</v>
      </c>
      <c r="U2325" s="8">
        <f>SUM(AV2325)</f>
        <v>0</v>
      </c>
      <c r="V2325" s="9"/>
      <c r="W2325" s="8">
        <f>(X2325+AD2325)</f>
        <v>0</v>
      </c>
      <c r="X2325" s="8">
        <f>SUM(Y2325:AB2325)</f>
        <v>0</v>
      </c>
      <c r="Y2325" s="8">
        <v>0</v>
      </c>
      <c r="Z2325" s="8">
        <f>0</f>
        <v>0</v>
      </c>
      <c r="AA2325" s="8">
        <f>SUM(AZ2325,BB2325)</f>
        <v>0</v>
      </c>
      <c r="AB2325" s="8">
        <f>SUM(BC2325,BD2325)</f>
        <v>0</v>
      </c>
      <c r="AC2325" s="8">
        <f>COUNTIF(BC2325:BD2325,"&gt;0")</f>
        <v>0</v>
      </c>
      <c r="AD2325" s="8">
        <f>SUM(AE2325:AI2325)</f>
        <v>0</v>
      </c>
      <c r="AE2325" s="8">
        <v>0</v>
      </c>
      <c r="AF2325" s="8">
        <v>0</v>
      </c>
      <c r="AG2325" s="8">
        <v>0</v>
      </c>
      <c r="AH2325" s="8">
        <v>0</v>
      </c>
      <c r="AI2325" s="8">
        <f>SUM(BA2325)</f>
        <v>0</v>
      </c>
      <c r="AJ2325" s="9"/>
      <c r="AK2325" s="8">
        <v>0</v>
      </c>
      <c r="AL2325" s="8">
        <v>0</v>
      </c>
      <c r="AM2325" s="8">
        <v>0</v>
      </c>
      <c r="AN2325" s="8">
        <v>0</v>
      </c>
      <c r="AO2325" s="8">
        <v>0</v>
      </c>
      <c r="AP2325" s="8">
        <v>0</v>
      </c>
      <c r="AQ2325" s="8">
        <v>0</v>
      </c>
      <c r="AR2325" s="8">
        <v>0</v>
      </c>
      <c r="AS2325" s="8">
        <v>0</v>
      </c>
      <c r="AT2325" s="8">
        <v>0</v>
      </c>
      <c r="AU2325" s="15">
        <v>101</v>
      </c>
      <c r="AV2325" s="15">
        <v>0</v>
      </c>
      <c r="AW2325" s="15">
        <v>0</v>
      </c>
      <c r="AX2325" s="15">
        <v>0</v>
      </c>
      <c r="AY2325" s="29"/>
      <c r="AZ2325" s="33">
        <v>0</v>
      </c>
      <c r="BA2325" s="33">
        <v>0</v>
      </c>
      <c r="BB2325" s="33">
        <v>0</v>
      </c>
      <c r="BC2325" s="33">
        <v>0</v>
      </c>
      <c r="BD2325" s="33">
        <v>0</v>
      </c>
    </row>
    <row r="2326" spans="1:56" x14ac:dyDescent="0.25">
      <c r="A2326" s="51" t="s">
        <v>7438</v>
      </c>
      <c r="B2326" s="33" t="str">
        <f>CONCATENATE(G2326,"-",H2326,"-",I2326)</f>
        <v>999928903-Junior--55kg</v>
      </c>
      <c r="C2326" s="19" t="s">
        <v>2758</v>
      </c>
      <c r="D2326" s="19" t="s">
        <v>530</v>
      </c>
      <c r="E2326" s="19" t="s">
        <v>11</v>
      </c>
      <c r="F2326" s="19" t="s">
        <v>554</v>
      </c>
      <c r="G2326" s="19">
        <v>999928903</v>
      </c>
      <c r="H2326" s="8" t="s">
        <v>14</v>
      </c>
      <c r="I2326" s="18" t="s">
        <v>4697</v>
      </c>
      <c r="J2326" s="8">
        <f>(M2326-K2326)+W2326</f>
        <v>101</v>
      </c>
      <c r="K2326" s="8"/>
      <c r="L2326" s="9"/>
      <c r="M2326" s="8">
        <f>SUM(N2326,O2326,P2326,Q2326,S2326,T2326,U2326)</f>
        <v>101</v>
      </c>
      <c r="N2326" s="8">
        <f>SUM(AX2326)</f>
        <v>0</v>
      </c>
      <c r="O2326" s="8">
        <v>0</v>
      </c>
      <c r="P2326" s="8">
        <f>SUM(AO2326,AW2326)</f>
        <v>0</v>
      </c>
      <c r="Q2326" s="8">
        <f>SUM(AK2326,AL2326,AM2326,AN2326,AP2326,AQ2326,AR2326,AO2326)</f>
        <v>0</v>
      </c>
      <c r="R2326" s="8">
        <f>COUNTIF(AK2326:AR2326, "&gt;0")</f>
        <v>0</v>
      </c>
      <c r="S2326" s="8">
        <f>SUM(AS2326,AT2326)</f>
        <v>0</v>
      </c>
      <c r="T2326" s="8">
        <f>SUM(AU2326)</f>
        <v>101</v>
      </c>
      <c r="U2326" s="8">
        <f>SUM(AV2326)</f>
        <v>0</v>
      </c>
      <c r="V2326" s="9"/>
      <c r="W2326" s="8">
        <f>(X2326+AD2326)</f>
        <v>0</v>
      </c>
      <c r="X2326" s="8">
        <f>SUM(Y2326:AB2326)</f>
        <v>0</v>
      </c>
      <c r="Y2326" s="8">
        <v>0</v>
      </c>
      <c r="Z2326" s="8">
        <f>0</f>
        <v>0</v>
      </c>
      <c r="AA2326" s="8">
        <f>SUM(AZ2326,BB2326)</f>
        <v>0</v>
      </c>
      <c r="AB2326" s="8">
        <f>SUM(BC2326,BD2326)</f>
        <v>0</v>
      </c>
      <c r="AC2326" s="8">
        <f>COUNTIF(BC2326:BD2326,"&gt;0")</f>
        <v>0</v>
      </c>
      <c r="AD2326" s="8">
        <f>SUM(AE2326:AI2326)</f>
        <v>0</v>
      </c>
      <c r="AE2326" s="8">
        <v>0</v>
      </c>
      <c r="AF2326" s="8">
        <v>0</v>
      </c>
      <c r="AG2326" s="8">
        <v>0</v>
      </c>
      <c r="AH2326" s="8">
        <v>0</v>
      </c>
      <c r="AI2326" s="8">
        <f>SUM(BA2326)</f>
        <v>0</v>
      </c>
      <c r="AJ2326" s="9"/>
      <c r="AK2326" s="8">
        <v>0</v>
      </c>
      <c r="AL2326" s="8">
        <v>0</v>
      </c>
      <c r="AM2326" s="8">
        <v>0</v>
      </c>
      <c r="AN2326" s="8">
        <v>0</v>
      </c>
      <c r="AO2326" s="8">
        <v>0</v>
      </c>
      <c r="AP2326" s="8">
        <v>0</v>
      </c>
      <c r="AQ2326" s="8">
        <v>0</v>
      </c>
      <c r="AR2326" s="8">
        <v>0</v>
      </c>
      <c r="AS2326" s="8">
        <v>0</v>
      </c>
      <c r="AT2326" s="8">
        <v>0</v>
      </c>
      <c r="AU2326" s="15">
        <v>101</v>
      </c>
      <c r="AV2326" s="15">
        <v>0</v>
      </c>
      <c r="AW2326" s="15">
        <v>0</v>
      </c>
      <c r="AX2326" s="15">
        <v>0</v>
      </c>
      <c r="AY2326" s="29"/>
      <c r="AZ2326" s="33">
        <v>0</v>
      </c>
      <c r="BA2326" s="33">
        <v>0</v>
      </c>
      <c r="BB2326" s="33">
        <v>0</v>
      </c>
      <c r="BC2326" s="33">
        <v>0</v>
      </c>
      <c r="BD2326" s="33">
        <v>0</v>
      </c>
    </row>
    <row r="2327" spans="1:56" x14ac:dyDescent="0.25">
      <c r="A2327" s="51" t="s">
        <v>7441</v>
      </c>
      <c r="B2327" s="33" t="str">
        <f>CONCATENATE(G2327,"-",H2327,"-",I2327)</f>
        <v>999927371-Junior--55kg</v>
      </c>
      <c r="C2327" s="8" t="s">
        <v>35</v>
      </c>
      <c r="D2327" s="8" t="s">
        <v>642</v>
      </c>
      <c r="E2327" s="8" t="s">
        <v>11</v>
      </c>
      <c r="F2327" s="8" t="s">
        <v>554</v>
      </c>
      <c r="G2327" s="8">
        <v>999927371</v>
      </c>
      <c r="H2327" s="8" t="s">
        <v>14</v>
      </c>
      <c r="I2327" s="18" t="s">
        <v>4697</v>
      </c>
      <c r="J2327" s="8">
        <f>(M2327-K2327)+W2327</f>
        <v>90</v>
      </c>
      <c r="K2327" s="8"/>
      <c r="L2327" s="9"/>
      <c r="M2327" s="8">
        <f>SUM(N2327,O2327,P2327,Q2327,S2327,T2327,U2327)</f>
        <v>90</v>
      </c>
      <c r="N2327" s="8">
        <f>SUM(AX2327)</f>
        <v>0</v>
      </c>
      <c r="O2327" s="8">
        <v>0</v>
      </c>
      <c r="P2327" s="8">
        <f>SUM(AO2327,AW2327)</f>
        <v>0</v>
      </c>
      <c r="Q2327" s="8">
        <f>SUM(AK2327,AL2327,AM2327,AN2327,AP2327,AQ2327,AR2327,AO2327)</f>
        <v>30</v>
      </c>
      <c r="R2327" s="8">
        <f>COUNTIF(AK2327:AR2327, "&gt;0")</f>
        <v>1</v>
      </c>
      <c r="S2327" s="8">
        <f>SUM(AS2327,AT2327)</f>
        <v>60</v>
      </c>
      <c r="T2327" s="8">
        <f>SUM(AU2327)</f>
        <v>0</v>
      </c>
      <c r="U2327" s="8">
        <f>SUM(AV2327)</f>
        <v>0</v>
      </c>
      <c r="V2327" s="9"/>
      <c r="W2327" s="8">
        <f>(X2327+AD2327)</f>
        <v>0</v>
      </c>
      <c r="X2327" s="8">
        <f>SUM(Y2327:AB2327)</f>
        <v>0</v>
      </c>
      <c r="Y2327" s="8">
        <v>0</v>
      </c>
      <c r="Z2327" s="8">
        <f>0</f>
        <v>0</v>
      </c>
      <c r="AA2327" s="8">
        <f>SUM(AZ2327,BB2327)</f>
        <v>0</v>
      </c>
      <c r="AB2327" s="8">
        <f>SUM(BC2327,BD2327)</f>
        <v>0</v>
      </c>
      <c r="AC2327" s="8">
        <f>COUNTIF(BC2327:BD2327,"&gt;0")</f>
        <v>0</v>
      </c>
      <c r="AD2327" s="8">
        <f>SUM(AE2327:AI2327)</f>
        <v>0</v>
      </c>
      <c r="AE2327" s="8">
        <v>0</v>
      </c>
      <c r="AF2327" s="8">
        <v>0</v>
      </c>
      <c r="AG2327" s="8">
        <v>0</v>
      </c>
      <c r="AH2327" s="8">
        <v>0</v>
      </c>
      <c r="AI2327" s="8">
        <f>SUM(BA2327)</f>
        <v>0</v>
      </c>
      <c r="AJ2327" s="9"/>
      <c r="AK2327" s="8">
        <v>0</v>
      </c>
      <c r="AL2327" s="8">
        <v>0</v>
      </c>
      <c r="AM2327" s="8">
        <v>0</v>
      </c>
      <c r="AN2327" s="8">
        <v>0</v>
      </c>
      <c r="AO2327" s="8">
        <v>0</v>
      </c>
      <c r="AP2327" s="8">
        <v>0</v>
      </c>
      <c r="AQ2327" s="8">
        <v>30</v>
      </c>
      <c r="AR2327" s="8">
        <v>0</v>
      </c>
      <c r="AS2327" s="8">
        <v>60</v>
      </c>
      <c r="AT2327" s="8">
        <v>0</v>
      </c>
      <c r="AU2327" s="15">
        <v>0</v>
      </c>
      <c r="AV2327" s="15">
        <v>0</v>
      </c>
      <c r="AW2327" s="15">
        <v>0</v>
      </c>
      <c r="AX2327" s="15">
        <v>0</v>
      </c>
      <c r="AY2327" s="29"/>
      <c r="AZ2327" s="33">
        <v>0</v>
      </c>
      <c r="BA2327" s="33">
        <v>0</v>
      </c>
      <c r="BB2327" s="33">
        <v>0</v>
      </c>
      <c r="BC2327" s="33">
        <v>0</v>
      </c>
      <c r="BD2327" s="33">
        <v>0</v>
      </c>
    </row>
    <row r="2328" spans="1:56" x14ac:dyDescent="0.25">
      <c r="A2328" s="51" t="s">
        <v>7431</v>
      </c>
      <c r="B2328" s="33" t="str">
        <f>CONCATENATE(G2328,"-",H2328,"-",I2328)</f>
        <v>999923029-Junior--55kg</v>
      </c>
      <c r="C2328" s="8" t="s">
        <v>469</v>
      </c>
      <c r="D2328" s="8" t="s">
        <v>421</v>
      </c>
      <c r="E2328" s="8" t="s">
        <v>11</v>
      </c>
      <c r="F2328" s="8" t="s">
        <v>554</v>
      </c>
      <c r="G2328" s="8">
        <v>999923029</v>
      </c>
      <c r="H2328" s="8" t="s">
        <v>14</v>
      </c>
      <c r="I2328" s="18" t="s">
        <v>4697</v>
      </c>
      <c r="J2328" s="8">
        <f>(M2328-K2328)+W2328</f>
        <v>80</v>
      </c>
      <c r="K2328" s="8"/>
      <c r="L2328" s="9"/>
      <c r="M2328" s="8">
        <f>SUM(N2328,O2328,P2328,Q2328,S2328,T2328,U2328)</f>
        <v>80</v>
      </c>
      <c r="N2328" s="8">
        <f>SUM(AX2328)</f>
        <v>0</v>
      </c>
      <c r="O2328" s="8">
        <v>0</v>
      </c>
      <c r="P2328" s="8">
        <f>SUM(AO2328,AW2328)</f>
        <v>0</v>
      </c>
      <c r="Q2328" s="8">
        <f>SUM(AK2328,AL2328,AM2328,AN2328,AP2328,AQ2328,AR2328,AO2328)</f>
        <v>0</v>
      </c>
      <c r="R2328" s="8">
        <f>COUNTIF(AK2328:AR2328, "&gt;0")</f>
        <v>0</v>
      </c>
      <c r="S2328" s="8">
        <f>SUM(AS2328,AT2328)</f>
        <v>80</v>
      </c>
      <c r="T2328" s="8">
        <f>SUM(AU2328)</f>
        <v>0</v>
      </c>
      <c r="U2328" s="8">
        <f>SUM(AV2328)</f>
        <v>0</v>
      </c>
      <c r="V2328" s="9"/>
      <c r="W2328" s="8">
        <f>(X2328+AD2328)</f>
        <v>0</v>
      </c>
      <c r="X2328" s="8">
        <f>SUM(Y2328:AB2328)</f>
        <v>0</v>
      </c>
      <c r="Y2328" s="8">
        <v>0</v>
      </c>
      <c r="Z2328" s="8">
        <f>0</f>
        <v>0</v>
      </c>
      <c r="AA2328" s="8">
        <f>SUM(AZ2328,BB2328)</f>
        <v>0</v>
      </c>
      <c r="AB2328" s="8">
        <f>SUM(BC2328,BD2328)</f>
        <v>0</v>
      </c>
      <c r="AC2328" s="8">
        <f>COUNTIF(BC2328:BD2328,"&gt;0")</f>
        <v>0</v>
      </c>
      <c r="AD2328" s="8">
        <f>SUM(AE2328:AI2328)</f>
        <v>0</v>
      </c>
      <c r="AE2328" s="8">
        <v>0</v>
      </c>
      <c r="AF2328" s="8">
        <v>0</v>
      </c>
      <c r="AG2328" s="8">
        <v>0</v>
      </c>
      <c r="AH2328" s="8">
        <v>0</v>
      </c>
      <c r="AI2328" s="8">
        <f>SUM(BA2328)</f>
        <v>0</v>
      </c>
      <c r="AJ2328" s="9"/>
      <c r="AK2328" s="8">
        <v>0</v>
      </c>
      <c r="AL2328" s="8">
        <v>0</v>
      </c>
      <c r="AM2328" s="8">
        <v>0</v>
      </c>
      <c r="AN2328" s="8">
        <v>0</v>
      </c>
      <c r="AO2328" s="8">
        <v>0</v>
      </c>
      <c r="AP2328" s="8">
        <v>0</v>
      </c>
      <c r="AQ2328" s="8">
        <v>0</v>
      </c>
      <c r="AR2328" s="8">
        <v>0</v>
      </c>
      <c r="AS2328" s="8">
        <v>80</v>
      </c>
      <c r="AT2328" s="8">
        <v>0</v>
      </c>
      <c r="AU2328" s="15">
        <v>0</v>
      </c>
      <c r="AV2328" s="15">
        <v>0</v>
      </c>
      <c r="AW2328" s="15">
        <v>0</v>
      </c>
      <c r="AX2328" s="15">
        <v>0</v>
      </c>
      <c r="AY2328" s="29"/>
      <c r="AZ2328" s="33">
        <v>0</v>
      </c>
      <c r="BA2328" s="33">
        <v>0</v>
      </c>
      <c r="BB2328" s="33">
        <v>0</v>
      </c>
      <c r="BC2328" s="33">
        <v>0</v>
      </c>
      <c r="BD2328" s="33">
        <v>0</v>
      </c>
    </row>
    <row r="2329" spans="1:56" x14ac:dyDescent="0.25">
      <c r="A2329" s="51" t="s">
        <v>7435</v>
      </c>
      <c r="B2329" s="33" t="str">
        <f>CONCATENATE(G2329,"-",H2329,"-",I2329)</f>
        <v>999917448-Junior--55kg</v>
      </c>
      <c r="C2329" s="8" t="s">
        <v>203</v>
      </c>
      <c r="D2329" s="8" t="s">
        <v>1440</v>
      </c>
      <c r="E2329" s="8" t="s">
        <v>11</v>
      </c>
      <c r="F2329" s="8" t="s">
        <v>554</v>
      </c>
      <c r="G2329" s="8">
        <v>999917448</v>
      </c>
      <c r="H2329" s="8" t="s">
        <v>14</v>
      </c>
      <c r="I2329" s="18" t="s">
        <v>4697</v>
      </c>
      <c r="J2329" s="8">
        <f>(M2329-K2329)+W2329</f>
        <v>76</v>
      </c>
      <c r="K2329" s="8"/>
      <c r="L2329" s="9"/>
      <c r="M2329" s="8">
        <f>SUM(N2329,O2329,P2329,Q2329,S2329,T2329,U2329)</f>
        <v>76</v>
      </c>
      <c r="N2329" s="8">
        <f>SUM(AX2329)</f>
        <v>0</v>
      </c>
      <c r="O2329" s="8">
        <v>0</v>
      </c>
      <c r="P2329" s="8">
        <f>SUM(AO2329,AW2329)</f>
        <v>0</v>
      </c>
      <c r="Q2329" s="8">
        <f>SUM(AK2329,AL2329,AM2329,AN2329,AP2329,AQ2329,AR2329,AO2329)</f>
        <v>0</v>
      </c>
      <c r="R2329" s="8">
        <f>COUNTIF(AK2329:AR2329, "&gt;0")</f>
        <v>0</v>
      </c>
      <c r="S2329" s="8">
        <f>SUM(AS2329,AT2329)</f>
        <v>0</v>
      </c>
      <c r="T2329" s="8">
        <f>SUM(AU2329)</f>
        <v>76</v>
      </c>
      <c r="U2329" s="8">
        <f>SUM(AV2329)</f>
        <v>0</v>
      </c>
      <c r="V2329" s="9"/>
      <c r="W2329" s="8">
        <f>(X2329+AD2329)</f>
        <v>0</v>
      </c>
      <c r="X2329" s="8">
        <f>SUM(Y2329:AB2329)</f>
        <v>0</v>
      </c>
      <c r="Y2329" s="8">
        <v>0</v>
      </c>
      <c r="Z2329" s="8">
        <f>0</f>
        <v>0</v>
      </c>
      <c r="AA2329" s="8">
        <f>SUM(AZ2329,BB2329)</f>
        <v>0</v>
      </c>
      <c r="AB2329" s="8">
        <f>SUM(BC2329,BD2329)</f>
        <v>0</v>
      </c>
      <c r="AC2329" s="8">
        <f>COUNTIF(BC2329:BD2329,"&gt;0")</f>
        <v>0</v>
      </c>
      <c r="AD2329" s="8">
        <f>SUM(AE2329:AI2329)</f>
        <v>0</v>
      </c>
      <c r="AE2329" s="8">
        <v>0</v>
      </c>
      <c r="AF2329" s="8">
        <v>0</v>
      </c>
      <c r="AG2329" s="8">
        <v>0</v>
      </c>
      <c r="AH2329" s="8">
        <v>0</v>
      </c>
      <c r="AI2329" s="8">
        <f>SUM(BA2329)</f>
        <v>0</v>
      </c>
      <c r="AJ2329" s="9"/>
      <c r="AK2329" s="8">
        <v>0</v>
      </c>
      <c r="AL2329" s="8">
        <v>0</v>
      </c>
      <c r="AM2329" s="8">
        <v>0</v>
      </c>
      <c r="AN2329" s="8">
        <v>0</v>
      </c>
      <c r="AO2329" s="8">
        <v>0</v>
      </c>
      <c r="AP2329" s="8">
        <v>0</v>
      </c>
      <c r="AQ2329" s="8">
        <v>0</v>
      </c>
      <c r="AR2329" s="8">
        <v>0</v>
      </c>
      <c r="AS2329" s="8">
        <v>0</v>
      </c>
      <c r="AT2329" s="8">
        <v>0</v>
      </c>
      <c r="AU2329" s="15">
        <v>76</v>
      </c>
      <c r="AV2329" s="15">
        <v>0</v>
      </c>
      <c r="AW2329" s="15">
        <v>0</v>
      </c>
      <c r="AX2329" s="15">
        <v>0</v>
      </c>
      <c r="AY2329" s="29"/>
      <c r="AZ2329" s="33">
        <v>0</v>
      </c>
      <c r="BA2329" s="33">
        <v>0</v>
      </c>
      <c r="BB2329" s="33">
        <v>0</v>
      </c>
      <c r="BC2329" s="33">
        <v>0</v>
      </c>
      <c r="BD2329" s="33">
        <v>0</v>
      </c>
    </row>
    <row r="2330" spans="1:56" x14ac:dyDescent="0.25">
      <c r="A2330" s="51" t="s">
        <v>7439</v>
      </c>
      <c r="B2330" s="33" t="str">
        <f>CONCATENATE(G2330,"-",H2330,"-",I2330)</f>
        <v>999930684-Junior--55kg</v>
      </c>
      <c r="C2330" s="8" t="s">
        <v>692</v>
      </c>
      <c r="D2330" s="8" t="s">
        <v>2860</v>
      </c>
      <c r="E2330" s="8" t="s">
        <v>11</v>
      </c>
      <c r="F2330" s="8" t="s">
        <v>554</v>
      </c>
      <c r="G2330" s="8">
        <v>999930684</v>
      </c>
      <c r="H2330" s="8" t="s">
        <v>14</v>
      </c>
      <c r="I2330" s="18" t="s">
        <v>4697</v>
      </c>
      <c r="J2330" s="8">
        <f>(M2330-K2330)+W2330</f>
        <v>76</v>
      </c>
      <c r="K2330" s="8"/>
      <c r="L2330" s="9"/>
      <c r="M2330" s="8">
        <f>SUM(N2330,O2330,P2330,Q2330,S2330,T2330,U2330)</f>
        <v>76</v>
      </c>
      <c r="N2330" s="8">
        <f>SUM(AX2330)</f>
        <v>0</v>
      </c>
      <c r="O2330" s="8">
        <v>0</v>
      </c>
      <c r="P2330" s="8">
        <f>SUM(AO2330,AW2330)</f>
        <v>0</v>
      </c>
      <c r="Q2330" s="8">
        <f>SUM(AK2330,AL2330,AM2330,AN2330,AP2330,AQ2330,AR2330,AO2330)</f>
        <v>0</v>
      </c>
      <c r="R2330" s="8">
        <f>COUNTIF(AK2330:AR2330, "&gt;0")</f>
        <v>0</v>
      </c>
      <c r="S2330" s="8">
        <f>SUM(AS2330,AT2330)</f>
        <v>0</v>
      </c>
      <c r="T2330" s="8">
        <f>SUM(AU2330)</f>
        <v>76</v>
      </c>
      <c r="U2330" s="8">
        <f>SUM(AV2330)</f>
        <v>0</v>
      </c>
      <c r="V2330" s="9"/>
      <c r="W2330" s="8">
        <f>(X2330+AD2330)</f>
        <v>0</v>
      </c>
      <c r="X2330" s="8">
        <f>SUM(Y2330:AB2330)</f>
        <v>0</v>
      </c>
      <c r="Y2330" s="8">
        <v>0</v>
      </c>
      <c r="Z2330" s="8">
        <f>0</f>
        <v>0</v>
      </c>
      <c r="AA2330" s="8">
        <f>SUM(AZ2330,BB2330)</f>
        <v>0</v>
      </c>
      <c r="AB2330" s="8">
        <f>SUM(BC2330,BD2330)</f>
        <v>0</v>
      </c>
      <c r="AC2330" s="8">
        <f>COUNTIF(BC2330:BD2330,"&gt;0")</f>
        <v>0</v>
      </c>
      <c r="AD2330" s="8">
        <f>SUM(AE2330:AI2330)</f>
        <v>0</v>
      </c>
      <c r="AE2330" s="8">
        <v>0</v>
      </c>
      <c r="AF2330" s="8">
        <v>0</v>
      </c>
      <c r="AG2330" s="8">
        <v>0</v>
      </c>
      <c r="AH2330" s="8">
        <v>0</v>
      </c>
      <c r="AI2330" s="8">
        <f>SUM(BA2330)</f>
        <v>0</v>
      </c>
      <c r="AJ2330" s="9"/>
      <c r="AK2330" s="8">
        <v>0</v>
      </c>
      <c r="AL2330" s="8">
        <v>0</v>
      </c>
      <c r="AM2330" s="8">
        <v>0</v>
      </c>
      <c r="AN2330" s="8">
        <v>0</v>
      </c>
      <c r="AO2330" s="8">
        <v>0</v>
      </c>
      <c r="AP2330" s="8">
        <v>0</v>
      </c>
      <c r="AQ2330" s="8">
        <v>0</v>
      </c>
      <c r="AR2330" s="8">
        <v>0</v>
      </c>
      <c r="AS2330" s="8">
        <v>0</v>
      </c>
      <c r="AT2330" s="8">
        <v>0</v>
      </c>
      <c r="AU2330" s="15">
        <v>76</v>
      </c>
      <c r="AV2330" s="15">
        <v>0</v>
      </c>
      <c r="AW2330" s="15">
        <v>0</v>
      </c>
      <c r="AX2330" s="15">
        <v>0</v>
      </c>
      <c r="AY2330" s="29"/>
      <c r="AZ2330" s="33">
        <v>0</v>
      </c>
      <c r="BA2330" s="33">
        <v>0</v>
      </c>
      <c r="BB2330" s="33">
        <v>0</v>
      </c>
      <c r="BC2330" s="33">
        <v>0</v>
      </c>
      <c r="BD2330" s="33">
        <v>0</v>
      </c>
    </row>
    <row r="2331" spans="1:56" x14ac:dyDescent="0.25">
      <c r="A2331" s="51" t="s">
        <v>7440</v>
      </c>
      <c r="B2331" s="33" t="str">
        <f>CONCATENATE(G2331,"-",H2331,"-",I2331)</f>
        <v>999927152-Junior--55kg</v>
      </c>
      <c r="C2331" s="8" t="s">
        <v>158</v>
      </c>
      <c r="D2331" s="8" t="s">
        <v>611</v>
      </c>
      <c r="E2331" s="8" t="s">
        <v>11</v>
      </c>
      <c r="F2331" s="8" t="s">
        <v>554</v>
      </c>
      <c r="G2331" s="8">
        <v>999927152</v>
      </c>
      <c r="H2331" s="8" t="s">
        <v>14</v>
      </c>
      <c r="I2331" s="18" t="s">
        <v>4697</v>
      </c>
      <c r="J2331" s="8">
        <f>(M2331-K2331)+W2331</f>
        <v>67.5</v>
      </c>
      <c r="K2331" s="8"/>
      <c r="L2331" s="9"/>
      <c r="M2331" s="8">
        <f>SUM(N2331,O2331,P2331,Q2331,S2331,T2331,U2331)</f>
        <v>67.5</v>
      </c>
      <c r="N2331" s="8">
        <f>SUM(AX2331)</f>
        <v>0</v>
      </c>
      <c r="O2331" s="8">
        <v>0</v>
      </c>
      <c r="P2331" s="8">
        <f>SUM(AO2331,AW2331)</f>
        <v>0</v>
      </c>
      <c r="Q2331" s="8">
        <f>SUM(AK2331,AL2331,AM2331,AN2331,AP2331,AQ2331,AR2331,AO2331)</f>
        <v>0</v>
      </c>
      <c r="R2331" s="8">
        <f>COUNTIF(AK2331:AR2331, "&gt;0")</f>
        <v>0</v>
      </c>
      <c r="S2331" s="8">
        <f>SUM(AS2331,AT2331)</f>
        <v>0</v>
      </c>
      <c r="T2331" s="8">
        <f>SUM(AU2331)</f>
        <v>67.5</v>
      </c>
      <c r="U2331" s="8">
        <f>SUM(AV2331)</f>
        <v>0</v>
      </c>
      <c r="V2331" s="9"/>
      <c r="W2331" s="8">
        <f>(X2331+AD2331)</f>
        <v>0</v>
      </c>
      <c r="X2331" s="8">
        <f>SUM(Y2331:AB2331)</f>
        <v>0</v>
      </c>
      <c r="Y2331" s="8">
        <v>0</v>
      </c>
      <c r="Z2331" s="8">
        <f>0</f>
        <v>0</v>
      </c>
      <c r="AA2331" s="8">
        <f>SUM(AZ2331,BB2331)</f>
        <v>0</v>
      </c>
      <c r="AB2331" s="8">
        <f>SUM(BC2331,BD2331)</f>
        <v>0</v>
      </c>
      <c r="AC2331" s="8">
        <f>COUNTIF(BC2331:BD2331,"&gt;0")</f>
        <v>0</v>
      </c>
      <c r="AD2331" s="8">
        <f>SUM(AE2331:AI2331)</f>
        <v>0</v>
      </c>
      <c r="AE2331" s="8">
        <v>0</v>
      </c>
      <c r="AF2331" s="8">
        <v>0</v>
      </c>
      <c r="AG2331" s="8">
        <v>0</v>
      </c>
      <c r="AH2331" s="8">
        <v>0</v>
      </c>
      <c r="AI2331" s="8">
        <f>SUM(BA2331)</f>
        <v>0</v>
      </c>
      <c r="AJ2331" s="9"/>
      <c r="AK2331" s="8">
        <v>0</v>
      </c>
      <c r="AL2331" s="8">
        <v>0</v>
      </c>
      <c r="AM2331" s="8">
        <v>0</v>
      </c>
      <c r="AN2331" s="8">
        <v>0</v>
      </c>
      <c r="AO2331" s="8">
        <v>0</v>
      </c>
      <c r="AP2331" s="8">
        <v>0</v>
      </c>
      <c r="AQ2331" s="8">
        <v>0</v>
      </c>
      <c r="AR2331" s="8">
        <v>0</v>
      </c>
      <c r="AS2331" s="8">
        <v>0</v>
      </c>
      <c r="AT2331" s="8">
        <v>0</v>
      </c>
      <c r="AU2331" s="15">
        <v>67.5</v>
      </c>
      <c r="AV2331" s="15">
        <v>0</v>
      </c>
      <c r="AW2331" s="15">
        <v>0</v>
      </c>
      <c r="AX2331" s="15">
        <v>0</v>
      </c>
      <c r="AY2331" s="29"/>
      <c r="AZ2331" s="33">
        <v>0</v>
      </c>
      <c r="BA2331" s="33">
        <v>0</v>
      </c>
      <c r="BB2331" s="33">
        <v>0</v>
      </c>
      <c r="BC2331" s="33">
        <v>0</v>
      </c>
      <c r="BD2331" s="33">
        <v>0</v>
      </c>
    </row>
    <row r="2332" spans="1:56" x14ac:dyDescent="0.25">
      <c r="A2332" s="51" t="s">
        <v>7443</v>
      </c>
      <c r="B2332" s="33" t="str">
        <f>CONCATENATE(G2332,"-",H2332,"-",I2332)</f>
        <v>999909865-Junior--55kg</v>
      </c>
      <c r="C2332" s="15" t="s">
        <v>567</v>
      </c>
      <c r="D2332" s="15" t="s">
        <v>568</v>
      </c>
      <c r="E2332" s="15" t="s">
        <v>11</v>
      </c>
      <c r="F2332" s="15" t="s">
        <v>554</v>
      </c>
      <c r="G2332" s="15">
        <v>999909865</v>
      </c>
      <c r="H2332" s="8" t="s">
        <v>14</v>
      </c>
      <c r="I2332" s="18" t="s">
        <v>4697</v>
      </c>
      <c r="J2332" s="8">
        <f>(M2332-K2332)+W2332</f>
        <v>58.5</v>
      </c>
      <c r="K2332" s="8">
        <f>M2332/2</f>
        <v>58.5</v>
      </c>
      <c r="L2332" s="16"/>
      <c r="M2332" s="8">
        <f>SUM(N2332,O2332,P2332,Q2332,S2332,T2332,U2332)</f>
        <v>117</v>
      </c>
      <c r="N2332" s="8">
        <f>SUM(AX2332)</f>
        <v>0</v>
      </c>
      <c r="O2332" s="8">
        <v>0</v>
      </c>
      <c r="P2332" s="8">
        <f>SUM(AO2332,AW2332)</f>
        <v>0</v>
      </c>
      <c r="Q2332" s="8">
        <f>SUM(AK2332,AL2332,AM2332,AN2332,AP2332,AQ2332,AR2332,AO2332)</f>
        <v>60</v>
      </c>
      <c r="R2332" s="8">
        <f>COUNTIF(AK2332:AR2332, "&gt;0")</f>
        <v>1</v>
      </c>
      <c r="S2332" s="8">
        <f>SUM(AS2332,AT2332)</f>
        <v>0</v>
      </c>
      <c r="T2332" s="8">
        <f>SUM(AU2332)</f>
        <v>57</v>
      </c>
      <c r="U2332" s="8">
        <f>SUM(AV2332)</f>
        <v>0</v>
      </c>
      <c r="V2332" s="16"/>
      <c r="W2332" s="8">
        <f>(X2332+AD2332)</f>
        <v>0</v>
      </c>
      <c r="X2332" s="8">
        <f>SUM(Y2332:AB2332)</f>
        <v>0</v>
      </c>
      <c r="Y2332" s="8">
        <v>0</v>
      </c>
      <c r="Z2332" s="8">
        <f>0</f>
        <v>0</v>
      </c>
      <c r="AA2332" s="8">
        <f>SUM(AZ2332,BB2332)</f>
        <v>0</v>
      </c>
      <c r="AB2332" s="8">
        <f>SUM(BC2332,BD2332)</f>
        <v>0</v>
      </c>
      <c r="AC2332" s="8">
        <f>COUNTIF(BC2332:BD2332,"&gt;0")</f>
        <v>0</v>
      </c>
      <c r="AD2332" s="8">
        <f>SUM(AE2332:AI2332)</f>
        <v>0</v>
      </c>
      <c r="AE2332" s="8">
        <v>0</v>
      </c>
      <c r="AF2332" s="8">
        <v>0</v>
      </c>
      <c r="AG2332" s="8">
        <v>0</v>
      </c>
      <c r="AH2332" s="8">
        <v>0</v>
      </c>
      <c r="AI2332" s="8">
        <f>SUM(BA2332)</f>
        <v>0</v>
      </c>
      <c r="AJ2332" s="16"/>
      <c r="AK2332" s="8">
        <v>0</v>
      </c>
      <c r="AL2332" s="8">
        <v>0</v>
      </c>
      <c r="AM2332" s="8">
        <v>0</v>
      </c>
      <c r="AN2332" s="8">
        <v>0</v>
      </c>
      <c r="AO2332" s="8">
        <v>0</v>
      </c>
      <c r="AP2332" s="8">
        <v>0</v>
      </c>
      <c r="AQ2332" s="8">
        <v>0</v>
      </c>
      <c r="AR2332" s="8">
        <v>60</v>
      </c>
      <c r="AS2332" s="8">
        <v>0</v>
      </c>
      <c r="AT2332" s="8">
        <v>0</v>
      </c>
      <c r="AU2332" s="15">
        <v>57</v>
      </c>
      <c r="AV2332" s="15">
        <v>0</v>
      </c>
      <c r="AW2332" s="15">
        <v>0</v>
      </c>
      <c r="AX2332" s="15">
        <v>0</v>
      </c>
      <c r="AY2332" s="29"/>
      <c r="AZ2332" s="33">
        <v>0</v>
      </c>
      <c r="BA2332" s="33">
        <v>0</v>
      </c>
      <c r="BB2332" s="33">
        <v>0</v>
      </c>
      <c r="BC2332" s="33">
        <v>0</v>
      </c>
      <c r="BD2332" s="33">
        <v>0</v>
      </c>
    </row>
    <row r="2333" spans="1:56" x14ac:dyDescent="0.25">
      <c r="A2333" s="51" t="s">
        <v>7444</v>
      </c>
      <c r="B2333" s="33" t="str">
        <f>CONCATENATE(G2333,"-",H2333,"-",I2333)</f>
        <v>999919486-Junior--55kg</v>
      </c>
      <c r="C2333" s="15" t="s">
        <v>1672</v>
      </c>
      <c r="D2333" s="15" t="s">
        <v>4460</v>
      </c>
      <c r="E2333" s="15" t="s">
        <v>11</v>
      </c>
      <c r="F2333" s="15" t="s">
        <v>554</v>
      </c>
      <c r="G2333" s="15">
        <v>999919486</v>
      </c>
      <c r="H2333" s="8" t="s">
        <v>14</v>
      </c>
      <c r="I2333" s="18" t="s">
        <v>4697</v>
      </c>
      <c r="J2333" s="8">
        <f>(M2333-K2333)+W2333</f>
        <v>57</v>
      </c>
      <c r="K2333" s="15"/>
      <c r="L2333" s="16"/>
      <c r="M2333" s="8">
        <f>SUM(N2333,O2333,P2333,Q2333,S2333,T2333,U2333)</f>
        <v>57</v>
      </c>
      <c r="N2333" s="8">
        <f>SUM(AX2333)</f>
        <v>0</v>
      </c>
      <c r="O2333" s="8">
        <v>0</v>
      </c>
      <c r="P2333" s="8">
        <f>SUM(AO2333,AW2333)</f>
        <v>0</v>
      </c>
      <c r="Q2333" s="8">
        <f>SUM(AK2333,AL2333,AM2333,AN2333,AP2333,AQ2333,AR2333,AO2333)</f>
        <v>0</v>
      </c>
      <c r="R2333" s="8">
        <f>COUNTIF(AK2333:AR2333, "&gt;0")</f>
        <v>0</v>
      </c>
      <c r="S2333" s="8">
        <f>SUM(AS2333,AT2333)</f>
        <v>0</v>
      </c>
      <c r="T2333" s="8">
        <f>SUM(AU2333)</f>
        <v>57</v>
      </c>
      <c r="U2333" s="8">
        <f>SUM(AV2333)</f>
        <v>0</v>
      </c>
      <c r="V2333" s="16"/>
      <c r="W2333" s="8">
        <f>(X2333+AD2333)</f>
        <v>0</v>
      </c>
      <c r="X2333" s="8">
        <f>SUM(Y2333:AB2333)</f>
        <v>0</v>
      </c>
      <c r="Y2333" s="8">
        <v>0</v>
      </c>
      <c r="Z2333" s="8">
        <f>0</f>
        <v>0</v>
      </c>
      <c r="AA2333" s="8">
        <f>SUM(AZ2333,BB2333)</f>
        <v>0</v>
      </c>
      <c r="AB2333" s="8">
        <f>SUM(BC2333,BD2333)</f>
        <v>0</v>
      </c>
      <c r="AC2333" s="8">
        <f>COUNTIF(BC2333:BD2333,"&gt;0")</f>
        <v>0</v>
      </c>
      <c r="AD2333" s="8">
        <f>SUM(AE2333:AI2333)</f>
        <v>0</v>
      </c>
      <c r="AE2333" s="8">
        <v>0</v>
      </c>
      <c r="AF2333" s="8">
        <v>0</v>
      </c>
      <c r="AG2333" s="8">
        <v>0</v>
      </c>
      <c r="AH2333" s="8">
        <v>0</v>
      </c>
      <c r="AI2333" s="8">
        <f>SUM(BA2333)</f>
        <v>0</v>
      </c>
      <c r="AJ2333" s="16"/>
      <c r="AK2333" s="15">
        <v>0</v>
      </c>
      <c r="AL2333" s="15">
        <v>0</v>
      </c>
      <c r="AM2333" s="15">
        <v>0</v>
      </c>
      <c r="AN2333" s="15">
        <v>0</v>
      </c>
      <c r="AO2333" s="15">
        <v>0</v>
      </c>
      <c r="AP2333" s="15">
        <v>0</v>
      </c>
      <c r="AQ2333" s="15">
        <v>0</v>
      </c>
      <c r="AR2333" s="15">
        <v>0</v>
      </c>
      <c r="AS2333" s="15">
        <v>0</v>
      </c>
      <c r="AT2333" s="15">
        <v>0</v>
      </c>
      <c r="AU2333" s="15">
        <v>57</v>
      </c>
      <c r="AV2333" s="15">
        <v>0</v>
      </c>
      <c r="AW2333" s="15">
        <v>0</v>
      </c>
      <c r="AX2333" s="15">
        <v>0</v>
      </c>
      <c r="AY2333" s="29"/>
      <c r="AZ2333" s="33">
        <v>0</v>
      </c>
      <c r="BA2333" s="33">
        <v>0</v>
      </c>
      <c r="BB2333" s="33">
        <v>0</v>
      </c>
      <c r="BC2333" s="33">
        <v>0</v>
      </c>
      <c r="BD2333" s="33">
        <v>0</v>
      </c>
    </row>
    <row r="2334" spans="1:56" x14ac:dyDescent="0.25">
      <c r="A2334" s="51" t="s">
        <v>7447</v>
      </c>
      <c r="B2334" s="33" t="str">
        <f>CONCATENATE(G2334,"-",H2334,"-",I2334)</f>
        <v>999919926-Junior--55kg</v>
      </c>
      <c r="C2334" s="15" t="s">
        <v>2710</v>
      </c>
      <c r="D2334" s="15" t="s">
        <v>2711</v>
      </c>
      <c r="E2334" s="15" t="s">
        <v>11</v>
      </c>
      <c r="F2334" s="15" t="s">
        <v>554</v>
      </c>
      <c r="G2334" s="15">
        <v>999919926</v>
      </c>
      <c r="H2334" s="8" t="s">
        <v>14</v>
      </c>
      <c r="I2334" s="18" t="s">
        <v>4697</v>
      </c>
      <c r="J2334" s="8">
        <f>(M2334-K2334)+W2334</f>
        <v>50.5</v>
      </c>
      <c r="K2334" s="8">
        <f>M2334/2</f>
        <v>50.5</v>
      </c>
      <c r="L2334" s="16"/>
      <c r="M2334" s="8">
        <f>SUM(N2334,O2334,P2334,Q2334,S2334,T2334,U2334)</f>
        <v>101</v>
      </c>
      <c r="N2334" s="8">
        <f>SUM(AX2334)</f>
        <v>0</v>
      </c>
      <c r="O2334" s="8">
        <v>0</v>
      </c>
      <c r="P2334" s="8">
        <f>SUM(AO2334,AW2334)</f>
        <v>0</v>
      </c>
      <c r="Q2334" s="8">
        <f>SUM(AK2334,AL2334,AM2334,AN2334,AP2334,AQ2334,AR2334,AO2334)</f>
        <v>0</v>
      </c>
      <c r="R2334" s="8">
        <f>COUNTIF(AK2334:AR2334, "&gt;0")</f>
        <v>0</v>
      </c>
      <c r="S2334" s="8">
        <f>SUM(AS2334,AT2334)</f>
        <v>0</v>
      </c>
      <c r="T2334" s="8">
        <f>SUM(AU2334)</f>
        <v>101</v>
      </c>
      <c r="U2334" s="8">
        <f>SUM(AV2334)</f>
        <v>0</v>
      </c>
      <c r="V2334" s="16"/>
      <c r="W2334" s="8">
        <f>(X2334+AD2334)</f>
        <v>0</v>
      </c>
      <c r="X2334" s="8">
        <f>SUM(Y2334:AB2334)</f>
        <v>0</v>
      </c>
      <c r="Y2334" s="8">
        <v>0</v>
      </c>
      <c r="Z2334" s="8">
        <f>0</f>
        <v>0</v>
      </c>
      <c r="AA2334" s="8">
        <f>SUM(AZ2334,BB2334)</f>
        <v>0</v>
      </c>
      <c r="AB2334" s="8">
        <f>SUM(BC2334,BD2334)</f>
        <v>0</v>
      </c>
      <c r="AC2334" s="8">
        <f>COUNTIF(BC2334:BD2334,"&gt;0")</f>
        <v>0</v>
      </c>
      <c r="AD2334" s="8">
        <f>SUM(AE2334:AI2334)</f>
        <v>0</v>
      </c>
      <c r="AE2334" s="8">
        <v>0</v>
      </c>
      <c r="AF2334" s="8">
        <v>0</v>
      </c>
      <c r="AG2334" s="8">
        <v>0</v>
      </c>
      <c r="AH2334" s="8">
        <v>0</v>
      </c>
      <c r="AI2334" s="8">
        <f>SUM(BA2334)</f>
        <v>0</v>
      </c>
      <c r="AJ2334" s="16"/>
      <c r="AK2334" s="15">
        <v>0</v>
      </c>
      <c r="AL2334" s="15">
        <v>0</v>
      </c>
      <c r="AM2334" s="15">
        <v>0</v>
      </c>
      <c r="AN2334" s="15">
        <v>0</v>
      </c>
      <c r="AO2334" s="15">
        <v>0</v>
      </c>
      <c r="AP2334" s="15">
        <v>0</v>
      </c>
      <c r="AQ2334" s="15">
        <v>0</v>
      </c>
      <c r="AR2334" s="15">
        <v>0</v>
      </c>
      <c r="AS2334" s="15">
        <v>0</v>
      </c>
      <c r="AT2334" s="15">
        <v>0</v>
      </c>
      <c r="AU2334" s="15">
        <v>101</v>
      </c>
      <c r="AV2334" s="15">
        <v>0</v>
      </c>
      <c r="AW2334" s="15">
        <v>0</v>
      </c>
      <c r="AX2334" s="15">
        <v>0</v>
      </c>
      <c r="AY2334" s="29"/>
      <c r="AZ2334" s="33">
        <v>0</v>
      </c>
      <c r="BA2334" s="33">
        <v>0</v>
      </c>
      <c r="BB2334" s="33">
        <v>0</v>
      </c>
      <c r="BC2334" s="33">
        <v>0</v>
      </c>
      <c r="BD2334" s="33">
        <v>0</v>
      </c>
    </row>
    <row r="2335" spans="1:56" x14ac:dyDescent="0.25">
      <c r="A2335" s="51" t="s">
        <v>7442</v>
      </c>
      <c r="B2335" s="33" t="str">
        <f>CONCATENATE(G2335,"-",H2335,"-",I2335)</f>
        <v>999921244-Junior--55kg</v>
      </c>
      <c r="C2335" s="8" t="s">
        <v>3345</v>
      </c>
      <c r="D2335" s="8" t="s">
        <v>3346</v>
      </c>
      <c r="E2335" s="8" t="s">
        <v>11</v>
      </c>
      <c r="F2335" s="8" t="s">
        <v>554</v>
      </c>
      <c r="G2335" s="8">
        <v>999921244</v>
      </c>
      <c r="H2335" s="8" t="s">
        <v>14</v>
      </c>
      <c r="I2335" s="18" t="s">
        <v>4697</v>
      </c>
      <c r="J2335" s="8">
        <f>(M2335-K2335)+W2335</f>
        <v>45</v>
      </c>
      <c r="K2335" s="8">
        <f>M2335/2</f>
        <v>45</v>
      </c>
      <c r="L2335" s="9"/>
      <c r="M2335" s="8">
        <f>SUM(N2335,O2335,P2335,Q2335,S2335,T2335,U2335)</f>
        <v>90</v>
      </c>
      <c r="N2335" s="8">
        <f>SUM(AX2335)</f>
        <v>0</v>
      </c>
      <c r="O2335" s="8">
        <v>0</v>
      </c>
      <c r="P2335" s="8">
        <f>SUM(AO2335,AW2335)</f>
        <v>0</v>
      </c>
      <c r="Q2335" s="8">
        <f>SUM(AK2335,AL2335,AM2335,AN2335,AP2335,AQ2335,AR2335,AO2335)</f>
        <v>0</v>
      </c>
      <c r="R2335" s="8">
        <f>COUNTIF(AK2335:AR2335, "&gt;0")</f>
        <v>0</v>
      </c>
      <c r="S2335" s="8">
        <f>SUM(AS2335,AT2335)</f>
        <v>90</v>
      </c>
      <c r="T2335" s="8">
        <f>SUM(AU2335)</f>
        <v>0</v>
      </c>
      <c r="U2335" s="8">
        <f>SUM(AV2335)</f>
        <v>0</v>
      </c>
      <c r="V2335" s="9"/>
      <c r="W2335" s="8">
        <f>(X2335+AD2335)</f>
        <v>0</v>
      </c>
      <c r="X2335" s="8">
        <f>SUM(Y2335:AB2335)</f>
        <v>0</v>
      </c>
      <c r="Y2335" s="8">
        <v>0</v>
      </c>
      <c r="Z2335" s="8">
        <f>0</f>
        <v>0</v>
      </c>
      <c r="AA2335" s="8">
        <f>SUM(AZ2335,BB2335)</f>
        <v>0</v>
      </c>
      <c r="AB2335" s="8">
        <f>SUM(BC2335,BD2335)</f>
        <v>0</v>
      </c>
      <c r="AC2335" s="8">
        <f>COUNTIF(BC2335:BD2335,"&gt;0")</f>
        <v>0</v>
      </c>
      <c r="AD2335" s="8">
        <f>SUM(AE2335:AI2335)</f>
        <v>0</v>
      </c>
      <c r="AE2335" s="8">
        <v>0</v>
      </c>
      <c r="AF2335" s="8">
        <v>0</v>
      </c>
      <c r="AG2335" s="8">
        <v>0</v>
      </c>
      <c r="AH2335" s="8">
        <v>0</v>
      </c>
      <c r="AI2335" s="8">
        <f>SUM(BA2335)</f>
        <v>0</v>
      </c>
      <c r="AJ2335" s="9"/>
      <c r="AK2335" s="8">
        <v>0</v>
      </c>
      <c r="AL2335" s="8">
        <v>0</v>
      </c>
      <c r="AM2335" s="8">
        <v>0</v>
      </c>
      <c r="AN2335" s="8">
        <v>0</v>
      </c>
      <c r="AO2335" s="8">
        <v>0</v>
      </c>
      <c r="AP2335" s="8">
        <v>0</v>
      </c>
      <c r="AQ2335" s="8">
        <v>0</v>
      </c>
      <c r="AR2335" s="8">
        <v>0</v>
      </c>
      <c r="AS2335" s="8">
        <v>0</v>
      </c>
      <c r="AT2335" s="8">
        <v>90</v>
      </c>
      <c r="AU2335" s="15">
        <v>0</v>
      </c>
      <c r="AV2335" s="15">
        <v>0</v>
      </c>
      <c r="AW2335" s="15">
        <v>0</v>
      </c>
      <c r="AX2335" s="15">
        <v>0</v>
      </c>
      <c r="AY2335" s="29"/>
      <c r="AZ2335" s="33">
        <v>0</v>
      </c>
      <c r="BA2335" s="33">
        <v>0</v>
      </c>
      <c r="BB2335" s="33">
        <v>0</v>
      </c>
      <c r="BC2335" s="33">
        <v>0</v>
      </c>
      <c r="BD2335" s="33">
        <v>0</v>
      </c>
    </row>
    <row r="2336" spans="1:56" x14ac:dyDescent="0.25">
      <c r="A2336" s="51" t="s">
        <v>7448</v>
      </c>
      <c r="B2336" s="33" t="str">
        <f>CONCATENATE(G2336,"-",H2336,"-",I2336)</f>
        <v>999931734-Junior--55kg</v>
      </c>
      <c r="C2336" s="8" t="s">
        <v>1390</v>
      </c>
      <c r="D2336" s="8" t="s">
        <v>3415</v>
      </c>
      <c r="E2336" s="8" t="s">
        <v>11</v>
      </c>
      <c r="F2336" s="8" t="s">
        <v>554</v>
      </c>
      <c r="G2336" s="8">
        <v>999931734</v>
      </c>
      <c r="H2336" s="8" t="s">
        <v>14</v>
      </c>
      <c r="I2336" s="18" t="s">
        <v>4697</v>
      </c>
      <c r="J2336" s="8">
        <f>(M2336-K2336)+W2336</f>
        <v>45</v>
      </c>
      <c r="K2336" s="8"/>
      <c r="L2336" s="9"/>
      <c r="M2336" s="8">
        <f>SUM(N2336,O2336,P2336,Q2336,S2336,T2336,U2336)</f>
        <v>45</v>
      </c>
      <c r="N2336" s="8">
        <f>SUM(AX2336)</f>
        <v>0</v>
      </c>
      <c r="O2336" s="8">
        <v>0</v>
      </c>
      <c r="P2336" s="8">
        <f>SUM(AO2336,AW2336)</f>
        <v>0</v>
      </c>
      <c r="Q2336" s="8">
        <f>SUM(AK2336,AL2336,AM2336,AN2336,AP2336,AQ2336,AR2336,AO2336)</f>
        <v>45</v>
      </c>
      <c r="R2336" s="8">
        <f>COUNTIF(AK2336:AR2336, "&gt;0")</f>
        <v>1</v>
      </c>
      <c r="S2336" s="8">
        <f>SUM(AS2336,AT2336)</f>
        <v>0</v>
      </c>
      <c r="T2336" s="8">
        <f>SUM(AU2336)</f>
        <v>0</v>
      </c>
      <c r="U2336" s="8">
        <f>SUM(AV2336)</f>
        <v>0</v>
      </c>
      <c r="V2336" s="9"/>
      <c r="W2336" s="8">
        <f>(X2336+AD2336)</f>
        <v>0</v>
      </c>
      <c r="X2336" s="8">
        <f>SUM(Y2336:AB2336)</f>
        <v>0</v>
      </c>
      <c r="Y2336" s="8">
        <v>0</v>
      </c>
      <c r="Z2336" s="8">
        <f>0</f>
        <v>0</v>
      </c>
      <c r="AA2336" s="8">
        <f>SUM(AZ2336,BB2336)</f>
        <v>0</v>
      </c>
      <c r="AB2336" s="8">
        <f>SUM(BC2336,BD2336)</f>
        <v>0</v>
      </c>
      <c r="AC2336" s="8">
        <f>COUNTIF(BC2336:BD2336,"&gt;0")</f>
        <v>0</v>
      </c>
      <c r="AD2336" s="8">
        <f>SUM(AE2336:AI2336)</f>
        <v>0</v>
      </c>
      <c r="AE2336" s="8">
        <v>0</v>
      </c>
      <c r="AF2336" s="8">
        <v>0</v>
      </c>
      <c r="AG2336" s="8">
        <v>0</v>
      </c>
      <c r="AH2336" s="8">
        <v>0</v>
      </c>
      <c r="AI2336" s="8">
        <f>SUM(BA2336)</f>
        <v>0</v>
      </c>
      <c r="AJ2336" s="9"/>
      <c r="AK2336" s="8">
        <v>0</v>
      </c>
      <c r="AL2336" s="8">
        <v>45</v>
      </c>
      <c r="AM2336" s="8">
        <v>0</v>
      </c>
      <c r="AN2336" s="8">
        <v>0</v>
      </c>
      <c r="AO2336" s="8">
        <v>0</v>
      </c>
      <c r="AP2336" s="8">
        <v>0</v>
      </c>
      <c r="AQ2336" s="8">
        <v>0</v>
      </c>
      <c r="AR2336" s="8">
        <v>0</v>
      </c>
      <c r="AS2336" s="8">
        <v>0</v>
      </c>
      <c r="AT2336" s="8">
        <v>0</v>
      </c>
      <c r="AU2336" s="15">
        <v>0</v>
      </c>
      <c r="AV2336" s="15">
        <v>0</v>
      </c>
      <c r="AW2336" s="15">
        <v>0</v>
      </c>
      <c r="AX2336" s="15">
        <v>0</v>
      </c>
      <c r="AY2336" s="29"/>
      <c r="AZ2336" s="33">
        <v>0</v>
      </c>
      <c r="BA2336" s="33">
        <v>0</v>
      </c>
      <c r="BB2336" s="33">
        <v>0</v>
      </c>
      <c r="BC2336" s="33">
        <v>0</v>
      </c>
      <c r="BD2336" s="33">
        <v>0</v>
      </c>
    </row>
    <row r="2337" spans="1:56" x14ac:dyDescent="0.25">
      <c r="A2337" s="51" t="s">
        <v>7449</v>
      </c>
      <c r="B2337" s="33" t="str">
        <f>CONCATENATE(G2337,"-",H2337,"-",I2337)</f>
        <v>999904861-Junior--55kg</v>
      </c>
      <c r="C2337" s="15" t="s">
        <v>319</v>
      </c>
      <c r="D2337" s="15" t="s">
        <v>3665</v>
      </c>
      <c r="E2337" s="15" t="s">
        <v>11</v>
      </c>
      <c r="F2337" s="15" t="s">
        <v>554</v>
      </c>
      <c r="G2337" s="15">
        <v>999904861</v>
      </c>
      <c r="H2337" s="8" t="s">
        <v>14</v>
      </c>
      <c r="I2337" s="18" t="s">
        <v>4697</v>
      </c>
      <c r="J2337" s="8">
        <f>(M2337-K2337)+W2337</f>
        <v>40</v>
      </c>
      <c r="K2337" s="15"/>
      <c r="L2337" s="9"/>
      <c r="M2337" s="8">
        <f>SUM(N2337,O2337,P2337,Q2337,S2337,T2337,U2337)</f>
        <v>40</v>
      </c>
      <c r="N2337" s="8">
        <f>SUM(AX2337)</f>
        <v>0</v>
      </c>
      <c r="O2337" s="8">
        <v>0</v>
      </c>
      <c r="P2337" s="8">
        <f>SUM(AO2337,AW2337)</f>
        <v>0</v>
      </c>
      <c r="Q2337" s="8">
        <f>SUM(AK2337,AL2337,AM2337,AN2337,AP2337,AQ2337,AR2337,AO2337)</f>
        <v>0</v>
      </c>
      <c r="R2337" s="8">
        <f>COUNTIF(AK2337:AR2337, "&gt;0")</f>
        <v>0</v>
      </c>
      <c r="S2337" s="8">
        <f>SUM(AS2337,AT2337)</f>
        <v>40</v>
      </c>
      <c r="T2337" s="8">
        <f>SUM(AU2337)</f>
        <v>0</v>
      </c>
      <c r="U2337" s="8">
        <f>SUM(AV2337)</f>
        <v>0</v>
      </c>
      <c r="V2337" s="9"/>
      <c r="W2337" s="8">
        <f>(X2337+AD2337)</f>
        <v>0</v>
      </c>
      <c r="X2337" s="8">
        <f>SUM(Y2337:AB2337)</f>
        <v>0</v>
      </c>
      <c r="Y2337" s="8">
        <v>0</v>
      </c>
      <c r="Z2337" s="8">
        <f>0</f>
        <v>0</v>
      </c>
      <c r="AA2337" s="8">
        <f>SUM(AZ2337,BB2337)</f>
        <v>0</v>
      </c>
      <c r="AB2337" s="8">
        <f>SUM(BC2337,BD2337)</f>
        <v>0</v>
      </c>
      <c r="AC2337" s="8">
        <f>COUNTIF(BC2337:BD2337,"&gt;0")</f>
        <v>0</v>
      </c>
      <c r="AD2337" s="8">
        <f>SUM(AE2337:AI2337)</f>
        <v>0</v>
      </c>
      <c r="AE2337" s="8">
        <v>0</v>
      </c>
      <c r="AF2337" s="8">
        <v>0</v>
      </c>
      <c r="AG2337" s="8">
        <v>0</v>
      </c>
      <c r="AH2337" s="8">
        <v>0</v>
      </c>
      <c r="AI2337" s="8">
        <f>SUM(BA2337)</f>
        <v>0</v>
      </c>
      <c r="AJ2337" s="9"/>
      <c r="AK2337" s="8">
        <v>0</v>
      </c>
      <c r="AL2337" s="8">
        <v>0</v>
      </c>
      <c r="AM2337" s="8">
        <v>0</v>
      </c>
      <c r="AN2337" s="8">
        <v>0</v>
      </c>
      <c r="AO2337" s="8">
        <v>0</v>
      </c>
      <c r="AP2337" s="8">
        <v>0</v>
      </c>
      <c r="AQ2337" s="8">
        <v>0</v>
      </c>
      <c r="AR2337" s="8">
        <v>0</v>
      </c>
      <c r="AS2337" s="8">
        <v>40</v>
      </c>
      <c r="AT2337" s="8">
        <v>0</v>
      </c>
      <c r="AU2337" s="15">
        <v>0</v>
      </c>
      <c r="AV2337" s="15">
        <v>0</v>
      </c>
      <c r="AW2337" s="15">
        <v>0</v>
      </c>
      <c r="AX2337" s="15">
        <v>0</v>
      </c>
      <c r="AY2337" s="29"/>
      <c r="AZ2337" s="33">
        <v>0</v>
      </c>
      <c r="BA2337" s="33">
        <v>0</v>
      </c>
      <c r="BB2337" s="33">
        <v>0</v>
      </c>
      <c r="BC2337" s="33">
        <v>0</v>
      </c>
      <c r="BD2337" s="33">
        <v>0</v>
      </c>
    </row>
    <row r="2338" spans="1:56" x14ac:dyDescent="0.25">
      <c r="A2338" s="51" t="s">
        <v>7445</v>
      </c>
      <c r="B2338" s="33" t="str">
        <f>CONCATENATE(G2338,"-",H2338,"-",I2338)</f>
        <v>999922398-Junior--55kg</v>
      </c>
      <c r="C2338" s="8" t="s">
        <v>286</v>
      </c>
      <c r="D2338" s="8" t="s">
        <v>560</v>
      </c>
      <c r="E2338" s="8" t="s">
        <v>11</v>
      </c>
      <c r="F2338" s="8" t="s">
        <v>554</v>
      </c>
      <c r="G2338" s="8">
        <v>999922398</v>
      </c>
      <c r="H2338" s="8" t="s">
        <v>14</v>
      </c>
      <c r="I2338" s="18" t="s">
        <v>4697</v>
      </c>
      <c r="J2338" s="8">
        <f>(M2338-K2338)+W2338</f>
        <v>40</v>
      </c>
      <c r="K2338" s="8">
        <f>M2338/2</f>
        <v>40</v>
      </c>
      <c r="L2338" s="9"/>
      <c r="M2338" s="8">
        <f>SUM(N2338,O2338,P2338,Q2338,S2338,T2338,U2338)</f>
        <v>80</v>
      </c>
      <c r="N2338" s="8">
        <f>SUM(AX2338)</f>
        <v>0</v>
      </c>
      <c r="O2338" s="8">
        <v>0</v>
      </c>
      <c r="P2338" s="8">
        <f>SUM(AO2338,AW2338)</f>
        <v>0</v>
      </c>
      <c r="Q2338" s="8">
        <f>SUM(AK2338,AL2338,AM2338,AN2338,AP2338,AQ2338,AR2338,AO2338)</f>
        <v>0</v>
      </c>
      <c r="R2338" s="8">
        <f>COUNTIF(AK2338:AR2338, "&gt;0")</f>
        <v>0</v>
      </c>
      <c r="S2338" s="8">
        <f>SUM(AS2338,AT2338)</f>
        <v>80</v>
      </c>
      <c r="T2338" s="8">
        <f>SUM(AU2338)</f>
        <v>0</v>
      </c>
      <c r="U2338" s="8">
        <f>SUM(AV2338)</f>
        <v>0</v>
      </c>
      <c r="V2338" s="9"/>
      <c r="W2338" s="8">
        <f>(X2338+AD2338)</f>
        <v>0</v>
      </c>
      <c r="X2338" s="8">
        <f>SUM(Y2338:AB2338)</f>
        <v>0</v>
      </c>
      <c r="Y2338" s="8">
        <v>0</v>
      </c>
      <c r="Z2338" s="8">
        <f>0</f>
        <v>0</v>
      </c>
      <c r="AA2338" s="8">
        <f>SUM(AZ2338,BB2338)</f>
        <v>0</v>
      </c>
      <c r="AB2338" s="8">
        <f>SUM(BC2338,BD2338)</f>
        <v>0</v>
      </c>
      <c r="AC2338" s="8">
        <f>COUNTIF(BC2338:BD2338,"&gt;0")</f>
        <v>0</v>
      </c>
      <c r="AD2338" s="8">
        <f>SUM(AE2338:AI2338)</f>
        <v>0</v>
      </c>
      <c r="AE2338" s="8">
        <v>0</v>
      </c>
      <c r="AF2338" s="8">
        <v>0</v>
      </c>
      <c r="AG2338" s="8">
        <v>0</v>
      </c>
      <c r="AH2338" s="8">
        <v>0</v>
      </c>
      <c r="AI2338" s="8">
        <f>SUM(BA2338)</f>
        <v>0</v>
      </c>
      <c r="AJ2338" s="9"/>
      <c r="AK2338" s="8">
        <v>0</v>
      </c>
      <c r="AL2338" s="8">
        <v>0</v>
      </c>
      <c r="AM2338" s="8">
        <v>0</v>
      </c>
      <c r="AN2338" s="8">
        <v>0</v>
      </c>
      <c r="AO2338" s="8">
        <v>0</v>
      </c>
      <c r="AP2338" s="8">
        <v>0</v>
      </c>
      <c r="AQ2338" s="8">
        <v>0</v>
      </c>
      <c r="AR2338" s="8">
        <v>0</v>
      </c>
      <c r="AS2338" s="8">
        <v>0</v>
      </c>
      <c r="AT2338" s="8">
        <v>80</v>
      </c>
      <c r="AU2338" s="15">
        <v>0</v>
      </c>
      <c r="AV2338" s="15">
        <v>0</v>
      </c>
      <c r="AW2338" s="15">
        <v>0</v>
      </c>
      <c r="AX2338" s="15">
        <v>0</v>
      </c>
      <c r="AY2338" s="29"/>
      <c r="AZ2338" s="33">
        <v>0</v>
      </c>
      <c r="BA2338" s="33">
        <v>0</v>
      </c>
      <c r="BB2338" s="33">
        <v>0</v>
      </c>
      <c r="BC2338" s="33">
        <v>0</v>
      </c>
      <c r="BD2338" s="33">
        <v>0</v>
      </c>
    </row>
    <row r="2339" spans="1:56" x14ac:dyDescent="0.25">
      <c r="A2339" s="51" t="s">
        <v>7446</v>
      </c>
      <c r="B2339" s="33" t="str">
        <f>CONCATENATE(G2339,"-",H2339,"-",I2339)</f>
        <v>999926343-Junior--55kg</v>
      </c>
      <c r="C2339" s="15" t="s">
        <v>179</v>
      </c>
      <c r="D2339" s="15" t="s">
        <v>463</v>
      </c>
      <c r="E2339" s="15" t="s">
        <v>11</v>
      </c>
      <c r="F2339" s="15" t="s">
        <v>554</v>
      </c>
      <c r="G2339" s="15">
        <v>999926343</v>
      </c>
      <c r="H2339" s="8" t="s">
        <v>14</v>
      </c>
      <c r="I2339" s="18" t="s">
        <v>4697</v>
      </c>
      <c r="J2339" s="8">
        <f>(M2339-K2339)+W2339</f>
        <v>38</v>
      </c>
      <c r="K2339" s="8">
        <f>M2339/2</f>
        <v>38</v>
      </c>
      <c r="L2339" s="16"/>
      <c r="M2339" s="8">
        <f>SUM(N2339,O2339,P2339,Q2339,S2339,T2339,U2339)</f>
        <v>76</v>
      </c>
      <c r="N2339" s="8">
        <f>SUM(AX2339)</f>
        <v>0</v>
      </c>
      <c r="O2339" s="8">
        <v>0</v>
      </c>
      <c r="P2339" s="8">
        <f>SUM(AO2339,AW2339)</f>
        <v>0</v>
      </c>
      <c r="Q2339" s="8">
        <f>SUM(AK2339,AL2339,AM2339,AN2339,AP2339,AQ2339,AR2339,AO2339)</f>
        <v>0</v>
      </c>
      <c r="R2339" s="8">
        <f>COUNTIF(AK2339:AR2339, "&gt;0")</f>
        <v>0</v>
      </c>
      <c r="S2339" s="8">
        <f>SUM(AS2339,AT2339)</f>
        <v>0</v>
      </c>
      <c r="T2339" s="8">
        <f>SUM(AU2339)</f>
        <v>76</v>
      </c>
      <c r="U2339" s="8">
        <f>SUM(AV2339)</f>
        <v>0</v>
      </c>
      <c r="V2339" s="16"/>
      <c r="W2339" s="8">
        <f>(X2339+AD2339)</f>
        <v>0</v>
      </c>
      <c r="X2339" s="8">
        <f>SUM(Y2339:AB2339)</f>
        <v>0</v>
      </c>
      <c r="Y2339" s="8">
        <v>0</v>
      </c>
      <c r="Z2339" s="8">
        <f>0</f>
        <v>0</v>
      </c>
      <c r="AA2339" s="8">
        <f>SUM(AZ2339,BB2339)</f>
        <v>0</v>
      </c>
      <c r="AB2339" s="8">
        <f>SUM(BC2339,BD2339)</f>
        <v>0</v>
      </c>
      <c r="AC2339" s="8">
        <f>COUNTIF(BC2339:BD2339,"&gt;0")</f>
        <v>0</v>
      </c>
      <c r="AD2339" s="8">
        <f>SUM(AE2339:AI2339)</f>
        <v>0</v>
      </c>
      <c r="AE2339" s="8">
        <v>0</v>
      </c>
      <c r="AF2339" s="8">
        <v>0</v>
      </c>
      <c r="AG2339" s="8">
        <v>0</v>
      </c>
      <c r="AH2339" s="8">
        <v>0</v>
      </c>
      <c r="AI2339" s="8">
        <f>SUM(BA2339)</f>
        <v>0</v>
      </c>
      <c r="AJ2339" s="16"/>
      <c r="AK2339" s="8">
        <v>0</v>
      </c>
      <c r="AL2339" s="8">
        <v>0</v>
      </c>
      <c r="AM2339" s="8">
        <v>0</v>
      </c>
      <c r="AN2339" s="8">
        <v>0</v>
      </c>
      <c r="AO2339" s="8">
        <v>0</v>
      </c>
      <c r="AP2339" s="8">
        <v>0</v>
      </c>
      <c r="AQ2339" s="8">
        <v>0</v>
      </c>
      <c r="AR2339" s="8">
        <v>0</v>
      </c>
      <c r="AS2339" s="8">
        <v>0</v>
      </c>
      <c r="AT2339" s="8">
        <v>0</v>
      </c>
      <c r="AU2339" s="15">
        <v>76</v>
      </c>
      <c r="AV2339" s="15">
        <v>0</v>
      </c>
      <c r="AW2339" s="15">
        <v>0</v>
      </c>
      <c r="AX2339" s="15">
        <v>0</v>
      </c>
      <c r="AY2339" s="29"/>
      <c r="AZ2339" s="33">
        <v>0</v>
      </c>
      <c r="BA2339" s="33">
        <v>0</v>
      </c>
      <c r="BB2339" s="33">
        <v>0</v>
      </c>
      <c r="BC2339" s="33">
        <v>0</v>
      </c>
      <c r="BD2339" s="33">
        <v>0</v>
      </c>
    </row>
    <row r="2340" spans="1:56" x14ac:dyDescent="0.25">
      <c r="A2340" s="51" t="s">
        <v>7450</v>
      </c>
      <c r="B2340" s="33" t="str">
        <f>CONCATENATE(G2340,"-",H2340,"-",I2340)</f>
        <v>999927099-Junior--55kg</v>
      </c>
      <c r="C2340" s="15" t="s">
        <v>3625</v>
      </c>
      <c r="D2340" s="15" t="s">
        <v>3626</v>
      </c>
      <c r="E2340" s="15" t="s">
        <v>11</v>
      </c>
      <c r="F2340" s="15" t="s">
        <v>554</v>
      </c>
      <c r="G2340" s="15">
        <v>999927099</v>
      </c>
      <c r="H2340" s="8" t="s">
        <v>14</v>
      </c>
      <c r="I2340" s="18" t="s">
        <v>4697</v>
      </c>
      <c r="J2340" s="8">
        <f>(M2340-K2340)+W2340</f>
        <v>22.5</v>
      </c>
      <c r="K2340" s="8">
        <f>M2340/2</f>
        <v>22.5</v>
      </c>
      <c r="L2340" s="9"/>
      <c r="M2340" s="8">
        <f>SUM(N2340,O2340,P2340,Q2340,S2340,T2340,U2340)</f>
        <v>45</v>
      </c>
      <c r="N2340" s="8">
        <f>SUM(AX2340)</f>
        <v>0</v>
      </c>
      <c r="O2340" s="8">
        <v>0</v>
      </c>
      <c r="P2340" s="8">
        <f>SUM(AO2340,AW2340)</f>
        <v>0</v>
      </c>
      <c r="Q2340" s="8">
        <f>SUM(AK2340,AL2340,AM2340,AN2340,AP2340,AQ2340,AR2340,AO2340)</f>
        <v>45</v>
      </c>
      <c r="R2340" s="8">
        <f>COUNTIF(AK2340:AR2340, "&gt;0")</f>
        <v>1</v>
      </c>
      <c r="S2340" s="8">
        <f>SUM(AS2340,AT2340)</f>
        <v>0</v>
      </c>
      <c r="T2340" s="8">
        <f>SUM(AU2340)</f>
        <v>0</v>
      </c>
      <c r="U2340" s="8">
        <f>SUM(AV2340)</f>
        <v>0</v>
      </c>
      <c r="V2340" s="9"/>
      <c r="W2340" s="8">
        <f>(X2340+AD2340)</f>
        <v>0</v>
      </c>
      <c r="X2340" s="8">
        <f>SUM(Y2340:AB2340)</f>
        <v>0</v>
      </c>
      <c r="Y2340" s="8">
        <v>0</v>
      </c>
      <c r="Z2340" s="8">
        <f>0</f>
        <v>0</v>
      </c>
      <c r="AA2340" s="8">
        <f>SUM(AZ2340,BB2340)</f>
        <v>0</v>
      </c>
      <c r="AB2340" s="8">
        <f>SUM(BC2340,BD2340)</f>
        <v>0</v>
      </c>
      <c r="AC2340" s="8">
        <f>COUNTIF(BC2340:BD2340,"&gt;0")</f>
        <v>0</v>
      </c>
      <c r="AD2340" s="8">
        <f>SUM(AE2340:AI2340)</f>
        <v>0</v>
      </c>
      <c r="AE2340" s="8">
        <v>0</v>
      </c>
      <c r="AF2340" s="8">
        <v>0</v>
      </c>
      <c r="AG2340" s="8">
        <v>0</v>
      </c>
      <c r="AH2340" s="8">
        <v>0</v>
      </c>
      <c r="AI2340" s="8">
        <f>SUM(BA2340)</f>
        <v>0</v>
      </c>
      <c r="AJ2340" s="9"/>
      <c r="AK2340" s="8">
        <v>0</v>
      </c>
      <c r="AL2340" s="8">
        <v>0</v>
      </c>
      <c r="AM2340" s="8">
        <v>0</v>
      </c>
      <c r="AN2340" s="8">
        <v>0</v>
      </c>
      <c r="AO2340" s="8">
        <v>0</v>
      </c>
      <c r="AP2340" s="8">
        <v>0</v>
      </c>
      <c r="AQ2340" s="8">
        <v>0</v>
      </c>
      <c r="AR2340" s="8">
        <v>45</v>
      </c>
      <c r="AS2340" s="8">
        <v>0</v>
      </c>
      <c r="AT2340" s="8">
        <v>0</v>
      </c>
      <c r="AU2340" s="15">
        <v>0</v>
      </c>
      <c r="AV2340" s="15">
        <v>0</v>
      </c>
      <c r="AW2340" s="15">
        <v>0</v>
      </c>
      <c r="AX2340" s="15">
        <v>0</v>
      </c>
      <c r="AY2340" s="29"/>
      <c r="AZ2340" s="33">
        <v>0</v>
      </c>
      <c r="BA2340" s="33">
        <v>0</v>
      </c>
      <c r="BB2340" s="33">
        <v>0</v>
      </c>
      <c r="BC2340" s="33">
        <v>0</v>
      </c>
      <c r="BD2340" s="33">
        <v>0</v>
      </c>
    </row>
    <row r="2341" spans="1:56" x14ac:dyDescent="0.25">
      <c r="A2341" s="51" t="s">
        <v>7451</v>
      </c>
      <c r="B2341" s="33" t="str">
        <f>CONCATENATE(G2341,"-",H2341,"-",I2341)</f>
        <v>999932368-Junior--55kg</v>
      </c>
      <c r="C2341" s="8" t="s">
        <v>637</v>
      </c>
      <c r="D2341" s="8" t="s">
        <v>3506</v>
      </c>
      <c r="E2341" s="8" t="s">
        <v>11</v>
      </c>
      <c r="F2341" s="8" t="s">
        <v>554</v>
      </c>
      <c r="G2341" s="8">
        <v>999932368</v>
      </c>
      <c r="H2341" s="8" t="s">
        <v>14</v>
      </c>
      <c r="I2341" s="18" t="s">
        <v>4697</v>
      </c>
      <c r="J2341" s="8">
        <f>(M2341-K2341)+W2341</f>
        <v>15</v>
      </c>
      <c r="K2341" s="8">
        <f>M2341/2</f>
        <v>15</v>
      </c>
      <c r="L2341" s="9"/>
      <c r="M2341" s="8">
        <f>SUM(N2341,O2341,P2341,Q2341,S2341,T2341,U2341)</f>
        <v>30</v>
      </c>
      <c r="N2341" s="8">
        <f>SUM(AX2341)</f>
        <v>0</v>
      </c>
      <c r="O2341" s="8">
        <v>0</v>
      </c>
      <c r="P2341" s="8">
        <f>SUM(AO2341,AW2341)</f>
        <v>0</v>
      </c>
      <c r="Q2341" s="8">
        <f>SUM(AK2341,AL2341,AM2341,AN2341,AP2341,AQ2341,AR2341,AO2341)</f>
        <v>30</v>
      </c>
      <c r="R2341" s="8">
        <f>COUNTIF(AK2341:AR2341, "&gt;0")</f>
        <v>1</v>
      </c>
      <c r="S2341" s="8">
        <f>SUM(AS2341,AT2341)</f>
        <v>0</v>
      </c>
      <c r="T2341" s="8">
        <f>SUM(AU2341)</f>
        <v>0</v>
      </c>
      <c r="U2341" s="8">
        <f>SUM(AV2341)</f>
        <v>0</v>
      </c>
      <c r="V2341" s="9"/>
      <c r="W2341" s="8">
        <f>(X2341+AD2341)</f>
        <v>0</v>
      </c>
      <c r="X2341" s="8">
        <f>SUM(Y2341:AB2341)</f>
        <v>0</v>
      </c>
      <c r="Y2341" s="8">
        <v>0</v>
      </c>
      <c r="Z2341" s="8">
        <f>0</f>
        <v>0</v>
      </c>
      <c r="AA2341" s="8">
        <f>SUM(AZ2341,BB2341)</f>
        <v>0</v>
      </c>
      <c r="AB2341" s="8">
        <f>SUM(BC2341,BD2341)</f>
        <v>0</v>
      </c>
      <c r="AC2341" s="8">
        <f>COUNTIF(BC2341:BD2341,"&gt;0")</f>
        <v>0</v>
      </c>
      <c r="AD2341" s="8">
        <f>SUM(AE2341:AI2341)</f>
        <v>0</v>
      </c>
      <c r="AE2341" s="8">
        <v>0</v>
      </c>
      <c r="AF2341" s="8">
        <v>0</v>
      </c>
      <c r="AG2341" s="8">
        <v>0</v>
      </c>
      <c r="AH2341" s="8">
        <v>0</v>
      </c>
      <c r="AI2341" s="8">
        <f>SUM(BA2341)</f>
        <v>0</v>
      </c>
      <c r="AJ2341" s="9"/>
      <c r="AK2341" s="8">
        <v>0</v>
      </c>
      <c r="AL2341" s="8">
        <v>0</v>
      </c>
      <c r="AM2341" s="8">
        <v>0</v>
      </c>
      <c r="AN2341" s="8">
        <v>0</v>
      </c>
      <c r="AO2341" s="8">
        <v>0</v>
      </c>
      <c r="AP2341" s="8">
        <v>0</v>
      </c>
      <c r="AQ2341" s="8">
        <v>30</v>
      </c>
      <c r="AR2341" s="8">
        <v>0</v>
      </c>
      <c r="AS2341" s="8">
        <v>0</v>
      </c>
      <c r="AT2341" s="8">
        <v>0</v>
      </c>
      <c r="AU2341" s="15">
        <v>0</v>
      </c>
      <c r="AV2341" s="15">
        <v>0</v>
      </c>
      <c r="AW2341" s="15">
        <v>0</v>
      </c>
      <c r="AX2341" s="15">
        <v>0</v>
      </c>
      <c r="AY2341" s="29"/>
      <c r="AZ2341" s="33">
        <v>0</v>
      </c>
      <c r="BA2341" s="33">
        <v>0</v>
      </c>
      <c r="BB2341" s="33">
        <v>0</v>
      </c>
      <c r="BC2341" s="33">
        <v>0</v>
      </c>
      <c r="BD2341" s="33">
        <v>0</v>
      </c>
    </row>
    <row r="2342" spans="1:56" x14ac:dyDescent="0.25">
      <c r="A2342" s="51" t="s">
        <v>7453</v>
      </c>
      <c r="B2342" s="33" t="str">
        <f>CONCATENATE(G2342,"-",H2342,"-",I2342)</f>
        <v>999916822-Junior--63kg</v>
      </c>
      <c r="C2342" s="8" t="s">
        <v>127</v>
      </c>
      <c r="D2342" s="8" t="s">
        <v>433</v>
      </c>
      <c r="E2342" s="8" t="s">
        <v>11</v>
      </c>
      <c r="F2342" s="8" t="s">
        <v>554</v>
      </c>
      <c r="G2342" s="8">
        <v>999916822</v>
      </c>
      <c r="H2342" s="8" t="s">
        <v>14</v>
      </c>
      <c r="I2342" s="18" t="s">
        <v>4705</v>
      </c>
      <c r="J2342" s="8">
        <f>(M2342-K2342)+W2342</f>
        <v>216</v>
      </c>
      <c r="K2342" s="8"/>
      <c r="L2342" s="16"/>
      <c r="M2342" s="8">
        <f>SUM(N2342,O2342,P2342,Q2342,S2342,T2342,U2342)</f>
        <v>216</v>
      </c>
      <c r="N2342" s="8">
        <f>SUM(AX2342)</f>
        <v>0</v>
      </c>
      <c r="O2342" s="8">
        <v>0</v>
      </c>
      <c r="P2342" s="8">
        <f>SUM(AO2342,AW2342)</f>
        <v>0</v>
      </c>
      <c r="Q2342" s="8">
        <f>SUM(AK2342,AL2342,AM2342,AN2342,AP2342,AQ2342,AR2342,AO2342)</f>
        <v>60</v>
      </c>
      <c r="R2342" s="8">
        <f>COUNTIF(AK2342:AR2342, "&gt;0")</f>
        <v>1</v>
      </c>
      <c r="S2342" s="8">
        <f>SUM(AS2342,AT2342)</f>
        <v>80</v>
      </c>
      <c r="T2342" s="8">
        <f>SUM(AU2342)</f>
        <v>76</v>
      </c>
      <c r="U2342" s="8">
        <f>SUM(AV2342)</f>
        <v>0</v>
      </c>
      <c r="V2342" s="16"/>
      <c r="W2342" s="8">
        <f>(X2342+AD2342)</f>
        <v>0</v>
      </c>
      <c r="X2342" s="8">
        <f>SUM(Y2342:AB2342)</f>
        <v>0</v>
      </c>
      <c r="Y2342" s="8">
        <v>0</v>
      </c>
      <c r="Z2342" s="8">
        <f>0</f>
        <v>0</v>
      </c>
      <c r="AA2342" s="8">
        <f>SUM(AZ2342,BB2342)</f>
        <v>0</v>
      </c>
      <c r="AB2342" s="8">
        <f>SUM(BC2342,BD2342)</f>
        <v>0</v>
      </c>
      <c r="AC2342" s="8">
        <f>COUNTIF(BC2342:BD2342,"&gt;0")</f>
        <v>0</v>
      </c>
      <c r="AD2342" s="8">
        <f>SUM(AE2342:AI2342)</f>
        <v>0</v>
      </c>
      <c r="AE2342" s="8">
        <v>0</v>
      </c>
      <c r="AF2342" s="8">
        <v>0</v>
      </c>
      <c r="AG2342" s="8">
        <v>0</v>
      </c>
      <c r="AH2342" s="8">
        <v>0</v>
      </c>
      <c r="AI2342" s="8">
        <f>SUM(BA2342)</f>
        <v>0</v>
      </c>
      <c r="AJ2342" s="16"/>
      <c r="AK2342" s="8">
        <v>60</v>
      </c>
      <c r="AL2342" s="8">
        <v>0</v>
      </c>
      <c r="AM2342" s="8">
        <v>0</v>
      </c>
      <c r="AN2342" s="8">
        <v>0</v>
      </c>
      <c r="AO2342" s="8">
        <v>0</v>
      </c>
      <c r="AP2342" s="8">
        <v>0</v>
      </c>
      <c r="AQ2342" s="8">
        <v>0</v>
      </c>
      <c r="AR2342" s="8">
        <v>0</v>
      </c>
      <c r="AS2342" s="8">
        <v>0</v>
      </c>
      <c r="AT2342" s="8">
        <v>80</v>
      </c>
      <c r="AU2342" s="15">
        <v>76</v>
      </c>
      <c r="AV2342" s="15">
        <v>0</v>
      </c>
      <c r="AW2342" s="15">
        <v>0</v>
      </c>
      <c r="AX2342" s="15">
        <v>0</v>
      </c>
      <c r="AY2342" s="29"/>
      <c r="AZ2342" s="33">
        <v>0</v>
      </c>
      <c r="BA2342" s="33">
        <v>0</v>
      </c>
      <c r="BB2342" s="33">
        <v>0</v>
      </c>
      <c r="BC2342" s="33">
        <v>0</v>
      </c>
      <c r="BD2342" s="33">
        <v>0</v>
      </c>
    </row>
    <row r="2343" spans="1:56" x14ac:dyDescent="0.25">
      <c r="A2343" s="51" t="s">
        <v>7452</v>
      </c>
      <c r="B2343" s="33" t="str">
        <f>CONCATENATE(G2343,"-",H2343,"-",I2343)</f>
        <v>999921311-Junior--63kg</v>
      </c>
      <c r="C2343" s="8" t="s">
        <v>453</v>
      </c>
      <c r="D2343" s="8" t="s">
        <v>454</v>
      </c>
      <c r="E2343" s="8" t="s">
        <v>11</v>
      </c>
      <c r="F2343" s="8" t="s">
        <v>554</v>
      </c>
      <c r="G2343" s="8">
        <v>999921311</v>
      </c>
      <c r="H2343" s="8" t="s">
        <v>14</v>
      </c>
      <c r="I2343" s="18" t="s">
        <v>4705</v>
      </c>
      <c r="J2343" s="8">
        <f>(M2343-K2343)+W2343</f>
        <v>180</v>
      </c>
      <c r="K2343" s="8"/>
      <c r="L2343" s="9"/>
      <c r="M2343" s="8">
        <f>SUM(N2343,O2343,P2343,Q2343,S2343,T2343,U2343)</f>
        <v>180</v>
      </c>
      <c r="N2343" s="8">
        <f>SUM(AX2343)</f>
        <v>0</v>
      </c>
      <c r="O2343" s="8">
        <v>0</v>
      </c>
      <c r="P2343" s="8">
        <f>SUM(AO2343,AW2343)</f>
        <v>0</v>
      </c>
      <c r="Q2343" s="8">
        <f>SUM(AK2343,AL2343,AM2343,AN2343,AP2343,AQ2343,AR2343,AO2343)</f>
        <v>0</v>
      </c>
      <c r="R2343" s="8">
        <f>COUNTIF(AK2343:AR2343, "&gt;0")</f>
        <v>0</v>
      </c>
      <c r="S2343" s="8">
        <f>SUM(AS2343,AT2343)</f>
        <v>0</v>
      </c>
      <c r="T2343" s="8">
        <f>SUM(AU2343)</f>
        <v>180</v>
      </c>
      <c r="U2343" s="8">
        <f>SUM(AV2343)</f>
        <v>0</v>
      </c>
      <c r="V2343" s="9"/>
      <c r="W2343" s="8">
        <f>(X2343+AD2343)</f>
        <v>0</v>
      </c>
      <c r="X2343" s="8">
        <f>SUM(Y2343:AB2343)</f>
        <v>0</v>
      </c>
      <c r="Y2343" s="8">
        <v>0</v>
      </c>
      <c r="Z2343" s="8">
        <f>0</f>
        <v>0</v>
      </c>
      <c r="AA2343" s="8">
        <f>SUM(AZ2343,BB2343)</f>
        <v>0</v>
      </c>
      <c r="AB2343" s="8">
        <f>SUM(BC2343,BD2343)</f>
        <v>0</v>
      </c>
      <c r="AC2343" s="8">
        <f>COUNTIF(BC2343:BD2343,"&gt;0")</f>
        <v>0</v>
      </c>
      <c r="AD2343" s="8">
        <f>SUM(AE2343:AI2343)</f>
        <v>0</v>
      </c>
      <c r="AE2343" s="8">
        <v>0</v>
      </c>
      <c r="AF2343" s="8">
        <v>0</v>
      </c>
      <c r="AG2343" s="8">
        <v>0</v>
      </c>
      <c r="AH2343" s="8">
        <v>0</v>
      </c>
      <c r="AI2343" s="8">
        <f>SUM(BA2343)</f>
        <v>0</v>
      </c>
      <c r="AJ2343" s="9"/>
      <c r="AK2343" s="8">
        <v>0</v>
      </c>
      <c r="AL2343" s="8">
        <v>0</v>
      </c>
      <c r="AM2343" s="8">
        <v>0</v>
      </c>
      <c r="AN2343" s="8">
        <v>0</v>
      </c>
      <c r="AO2343" s="8">
        <v>0</v>
      </c>
      <c r="AP2343" s="8">
        <v>0</v>
      </c>
      <c r="AQ2343" s="8">
        <v>0</v>
      </c>
      <c r="AR2343" s="8">
        <v>0</v>
      </c>
      <c r="AS2343" s="8">
        <v>0</v>
      </c>
      <c r="AT2343" s="8">
        <v>0</v>
      </c>
      <c r="AU2343" s="15">
        <v>180</v>
      </c>
      <c r="AV2343" s="15">
        <v>0</v>
      </c>
      <c r="AW2343" s="15">
        <v>0</v>
      </c>
      <c r="AX2343" s="15">
        <v>0</v>
      </c>
      <c r="AY2343" s="29"/>
      <c r="AZ2343" s="33">
        <v>0</v>
      </c>
      <c r="BA2343" s="33">
        <v>0</v>
      </c>
      <c r="BB2343" s="33">
        <v>0</v>
      </c>
      <c r="BC2343" s="33">
        <v>0</v>
      </c>
      <c r="BD2343" s="33">
        <v>0</v>
      </c>
    </row>
    <row r="2344" spans="1:56" x14ac:dyDescent="0.25">
      <c r="A2344" s="51" t="s">
        <v>7454</v>
      </c>
      <c r="B2344" s="33" t="str">
        <f>CONCATENATE(G2344,"-",H2344,"-",I2344)</f>
        <v>999927016-Junior--63kg</v>
      </c>
      <c r="C2344" s="8" t="s">
        <v>1340</v>
      </c>
      <c r="D2344" s="8" t="s">
        <v>1341</v>
      </c>
      <c r="E2344" s="8" t="s">
        <v>11</v>
      </c>
      <c r="F2344" s="8" t="s">
        <v>554</v>
      </c>
      <c r="G2344" s="8">
        <v>999927016</v>
      </c>
      <c r="H2344" s="8" t="s">
        <v>14</v>
      </c>
      <c r="I2344" s="18" t="s">
        <v>4705</v>
      </c>
      <c r="J2344" s="8">
        <f>(M2344-K2344)+W2344</f>
        <v>131</v>
      </c>
      <c r="K2344" s="8"/>
      <c r="L2344" s="9"/>
      <c r="M2344" s="8">
        <f>SUM(N2344,O2344,P2344,Q2344,S2344,T2344,U2344)</f>
        <v>131</v>
      </c>
      <c r="N2344" s="8">
        <f>SUM(AX2344)</f>
        <v>0</v>
      </c>
      <c r="O2344" s="8">
        <v>0</v>
      </c>
      <c r="P2344" s="8">
        <f>SUM(AO2344,AW2344)</f>
        <v>0</v>
      </c>
      <c r="Q2344" s="8">
        <f>SUM(AK2344,AL2344,AM2344,AN2344,AP2344,AQ2344,AR2344,AO2344)</f>
        <v>30</v>
      </c>
      <c r="R2344" s="8">
        <f>COUNTIF(AK2344:AR2344, "&gt;0")</f>
        <v>1</v>
      </c>
      <c r="S2344" s="8">
        <f>SUM(AS2344,AT2344)</f>
        <v>0</v>
      </c>
      <c r="T2344" s="8">
        <f>SUM(AU2344)</f>
        <v>101</v>
      </c>
      <c r="U2344" s="8">
        <f>SUM(AV2344)</f>
        <v>0</v>
      </c>
      <c r="V2344" s="9"/>
      <c r="W2344" s="8">
        <f>(X2344+AD2344)</f>
        <v>0</v>
      </c>
      <c r="X2344" s="8">
        <f>SUM(Y2344:AB2344)</f>
        <v>0</v>
      </c>
      <c r="Y2344" s="8">
        <v>0</v>
      </c>
      <c r="Z2344" s="8">
        <f>0</f>
        <v>0</v>
      </c>
      <c r="AA2344" s="8">
        <f>SUM(AZ2344,BB2344)</f>
        <v>0</v>
      </c>
      <c r="AB2344" s="8">
        <f>SUM(BC2344,BD2344)</f>
        <v>0</v>
      </c>
      <c r="AC2344" s="8">
        <f>COUNTIF(BC2344:BD2344,"&gt;0")</f>
        <v>0</v>
      </c>
      <c r="AD2344" s="8">
        <f>SUM(AE2344:AI2344)</f>
        <v>0</v>
      </c>
      <c r="AE2344" s="8">
        <v>0</v>
      </c>
      <c r="AF2344" s="8">
        <v>0</v>
      </c>
      <c r="AG2344" s="8">
        <v>0</v>
      </c>
      <c r="AH2344" s="8">
        <v>0</v>
      </c>
      <c r="AI2344" s="8">
        <f>SUM(BA2344)</f>
        <v>0</v>
      </c>
      <c r="AJ2344" s="9"/>
      <c r="AK2344" s="8">
        <v>0</v>
      </c>
      <c r="AL2344" s="8">
        <v>0</v>
      </c>
      <c r="AM2344" s="8">
        <v>0</v>
      </c>
      <c r="AN2344" s="8">
        <v>0</v>
      </c>
      <c r="AO2344" s="8">
        <v>0</v>
      </c>
      <c r="AP2344" s="8">
        <v>0</v>
      </c>
      <c r="AQ2344" s="8">
        <v>0</v>
      </c>
      <c r="AR2344" s="8">
        <v>30</v>
      </c>
      <c r="AS2344" s="8">
        <v>0</v>
      </c>
      <c r="AT2344" s="8">
        <v>0</v>
      </c>
      <c r="AU2344" s="15">
        <v>101</v>
      </c>
      <c r="AV2344" s="15">
        <v>0</v>
      </c>
      <c r="AW2344" s="15">
        <v>0</v>
      </c>
      <c r="AX2344" s="15">
        <v>0</v>
      </c>
      <c r="AY2344" s="29"/>
      <c r="AZ2344" s="33">
        <v>0</v>
      </c>
      <c r="BA2344" s="33">
        <v>0</v>
      </c>
      <c r="BB2344" s="33">
        <v>0</v>
      </c>
      <c r="BC2344" s="33">
        <v>0</v>
      </c>
      <c r="BD2344" s="33">
        <v>0</v>
      </c>
    </row>
    <row r="2345" spans="1:56" x14ac:dyDescent="0.25">
      <c r="A2345" s="51" t="s">
        <v>7458</v>
      </c>
      <c r="B2345" s="33" t="str">
        <f>CONCATENATE(G2345,"-",H2345,"-",I2345)</f>
        <v>999927807-Junior--63kg</v>
      </c>
      <c r="C2345" s="8" t="s">
        <v>291</v>
      </c>
      <c r="D2345" s="8" t="s">
        <v>1211</v>
      </c>
      <c r="E2345" s="8" t="s">
        <v>11</v>
      </c>
      <c r="F2345" s="8" t="s">
        <v>554</v>
      </c>
      <c r="G2345" s="8">
        <v>999927807</v>
      </c>
      <c r="H2345" s="8" t="s">
        <v>14</v>
      </c>
      <c r="I2345" s="18" t="s">
        <v>4705</v>
      </c>
      <c r="J2345" s="8">
        <f>(M2345-K2345)+W2345</f>
        <v>121</v>
      </c>
      <c r="K2345" s="8"/>
      <c r="L2345" s="9"/>
      <c r="M2345" s="8">
        <f>SUM(N2345,O2345,P2345,Q2345,S2345,T2345,U2345)</f>
        <v>121</v>
      </c>
      <c r="N2345" s="8">
        <f>SUM(AX2345)</f>
        <v>0</v>
      </c>
      <c r="O2345" s="8">
        <v>0</v>
      </c>
      <c r="P2345" s="8">
        <f>SUM(AO2345,AW2345)</f>
        <v>0</v>
      </c>
      <c r="Q2345" s="8">
        <f>SUM(AK2345,AL2345,AM2345,AN2345,AP2345,AQ2345,AR2345,AO2345)</f>
        <v>45</v>
      </c>
      <c r="R2345" s="8">
        <f>COUNTIF(AK2345:AR2345, "&gt;0")</f>
        <v>1</v>
      </c>
      <c r="S2345" s="8">
        <f>SUM(AS2345,AT2345)</f>
        <v>0</v>
      </c>
      <c r="T2345" s="8">
        <f>SUM(AU2345)</f>
        <v>76</v>
      </c>
      <c r="U2345" s="8">
        <f>SUM(AV2345)</f>
        <v>0</v>
      </c>
      <c r="V2345" s="9"/>
      <c r="W2345" s="8">
        <f>(X2345+AD2345)</f>
        <v>0</v>
      </c>
      <c r="X2345" s="8">
        <f>SUM(Y2345:AB2345)</f>
        <v>0</v>
      </c>
      <c r="Y2345" s="8">
        <v>0</v>
      </c>
      <c r="Z2345" s="8">
        <f>0</f>
        <v>0</v>
      </c>
      <c r="AA2345" s="8">
        <f>SUM(AZ2345,BB2345)</f>
        <v>0</v>
      </c>
      <c r="AB2345" s="8">
        <f>SUM(BC2345,BD2345)</f>
        <v>0</v>
      </c>
      <c r="AC2345" s="8">
        <f>COUNTIF(BC2345:BD2345,"&gt;0")</f>
        <v>0</v>
      </c>
      <c r="AD2345" s="8">
        <f>SUM(AE2345:AI2345)</f>
        <v>0</v>
      </c>
      <c r="AE2345" s="8">
        <v>0</v>
      </c>
      <c r="AF2345" s="8">
        <v>0</v>
      </c>
      <c r="AG2345" s="8">
        <v>0</v>
      </c>
      <c r="AH2345" s="8">
        <v>0</v>
      </c>
      <c r="AI2345" s="8">
        <f>SUM(BA2345)</f>
        <v>0</v>
      </c>
      <c r="AJ2345" s="9"/>
      <c r="AK2345" s="8">
        <v>45</v>
      </c>
      <c r="AL2345" s="8">
        <v>0</v>
      </c>
      <c r="AM2345" s="8">
        <v>0</v>
      </c>
      <c r="AN2345" s="8">
        <v>0</v>
      </c>
      <c r="AO2345" s="8">
        <v>0</v>
      </c>
      <c r="AP2345" s="8">
        <v>0</v>
      </c>
      <c r="AQ2345" s="8">
        <v>0</v>
      </c>
      <c r="AR2345" s="8">
        <v>0</v>
      </c>
      <c r="AS2345" s="8">
        <v>0</v>
      </c>
      <c r="AT2345" s="8">
        <v>0</v>
      </c>
      <c r="AU2345" s="15">
        <v>76</v>
      </c>
      <c r="AV2345" s="15">
        <v>0</v>
      </c>
      <c r="AW2345" s="15">
        <v>0</v>
      </c>
      <c r="AX2345" s="15">
        <v>0</v>
      </c>
      <c r="AY2345" s="29"/>
      <c r="AZ2345" s="33">
        <v>0</v>
      </c>
      <c r="BA2345" s="33">
        <v>0</v>
      </c>
      <c r="BB2345" s="33">
        <v>0</v>
      </c>
      <c r="BC2345" s="33">
        <v>0</v>
      </c>
      <c r="BD2345" s="33">
        <v>0</v>
      </c>
    </row>
    <row r="2346" spans="1:56" x14ac:dyDescent="0.25">
      <c r="A2346" s="51" t="s">
        <v>7455</v>
      </c>
      <c r="B2346" s="33" t="str">
        <f>CONCATENATE(G2346,"-",H2346,"-",I2346)</f>
        <v>999926211-Junior--63kg</v>
      </c>
      <c r="C2346" s="15" t="s">
        <v>1351</v>
      </c>
      <c r="D2346" s="15" t="s">
        <v>4370</v>
      </c>
      <c r="E2346" s="15" t="s">
        <v>11</v>
      </c>
      <c r="F2346" s="15" t="s">
        <v>554</v>
      </c>
      <c r="G2346" s="15">
        <v>999926211</v>
      </c>
      <c r="H2346" s="8" t="s">
        <v>14</v>
      </c>
      <c r="I2346" s="18" t="s">
        <v>4705</v>
      </c>
      <c r="J2346" s="8">
        <f>(M2346-K2346)+W2346</f>
        <v>101</v>
      </c>
      <c r="K2346" s="15"/>
      <c r="L2346" s="16"/>
      <c r="M2346" s="8">
        <f>SUM(N2346,O2346,P2346,Q2346,S2346,T2346,U2346)</f>
        <v>101</v>
      </c>
      <c r="N2346" s="8">
        <f>SUM(AX2346)</f>
        <v>0</v>
      </c>
      <c r="O2346" s="8">
        <v>0</v>
      </c>
      <c r="P2346" s="8">
        <f>SUM(AO2346,AW2346)</f>
        <v>0</v>
      </c>
      <c r="Q2346" s="8">
        <f>SUM(AK2346,AL2346,AM2346,AN2346,AP2346,AQ2346,AR2346,AO2346)</f>
        <v>0</v>
      </c>
      <c r="R2346" s="8">
        <f>COUNTIF(AK2346:AR2346, "&gt;0")</f>
        <v>0</v>
      </c>
      <c r="S2346" s="8">
        <f>SUM(AS2346,AT2346)</f>
        <v>0</v>
      </c>
      <c r="T2346" s="8">
        <f>SUM(AU2346)</f>
        <v>101</v>
      </c>
      <c r="U2346" s="8">
        <f>SUM(AV2346)</f>
        <v>0</v>
      </c>
      <c r="V2346" s="16"/>
      <c r="W2346" s="8">
        <f>(X2346+AD2346)</f>
        <v>0</v>
      </c>
      <c r="X2346" s="8">
        <f>SUM(Y2346:AB2346)</f>
        <v>0</v>
      </c>
      <c r="Y2346" s="8">
        <v>0</v>
      </c>
      <c r="Z2346" s="8">
        <f>0</f>
        <v>0</v>
      </c>
      <c r="AA2346" s="8">
        <f>SUM(AZ2346,BB2346)</f>
        <v>0</v>
      </c>
      <c r="AB2346" s="8">
        <f>SUM(BC2346,BD2346)</f>
        <v>0</v>
      </c>
      <c r="AC2346" s="8">
        <f>COUNTIF(BC2346:BD2346,"&gt;0")</f>
        <v>0</v>
      </c>
      <c r="AD2346" s="8">
        <f>SUM(AE2346:AI2346)</f>
        <v>0</v>
      </c>
      <c r="AE2346" s="8">
        <v>0</v>
      </c>
      <c r="AF2346" s="8">
        <v>0</v>
      </c>
      <c r="AG2346" s="8">
        <v>0</v>
      </c>
      <c r="AH2346" s="8">
        <v>0</v>
      </c>
      <c r="AI2346" s="8">
        <f>SUM(BA2346)</f>
        <v>0</v>
      </c>
      <c r="AJ2346" s="16"/>
      <c r="AK2346" s="8">
        <v>0</v>
      </c>
      <c r="AL2346" s="8">
        <v>0</v>
      </c>
      <c r="AM2346" s="8">
        <v>0</v>
      </c>
      <c r="AN2346" s="8">
        <v>0</v>
      </c>
      <c r="AO2346" s="8">
        <v>0</v>
      </c>
      <c r="AP2346" s="8">
        <v>0</v>
      </c>
      <c r="AQ2346" s="8">
        <v>0</v>
      </c>
      <c r="AR2346" s="8">
        <v>0</v>
      </c>
      <c r="AS2346" s="8">
        <v>0</v>
      </c>
      <c r="AT2346" s="8">
        <v>0</v>
      </c>
      <c r="AU2346" s="15">
        <v>101</v>
      </c>
      <c r="AV2346" s="15">
        <v>0</v>
      </c>
      <c r="AW2346" s="15">
        <v>0</v>
      </c>
      <c r="AX2346" s="15">
        <v>0</v>
      </c>
      <c r="AY2346" s="29"/>
      <c r="AZ2346" s="33">
        <v>0</v>
      </c>
      <c r="BA2346" s="33">
        <v>0</v>
      </c>
      <c r="BB2346" s="33">
        <v>0</v>
      </c>
      <c r="BC2346" s="33">
        <v>0</v>
      </c>
      <c r="BD2346" s="33">
        <v>0</v>
      </c>
    </row>
    <row r="2347" spans="1:56" x14ac:dyDescent="0.25">
      <c r="A2347" s="51" t="s">
        <v>7459</v>
      </c>
      <c r="B2347" s="33" t="str">
        <f>CONCATENATE(G2347,"-",H2347,"-",I2347)</f>
        <v>999928192-Junior--63kg</v>
      </c>
      <c r="C2347" s="15" t="s">
        <v>372</v>
      </c>
      <c r="D2347" s="15" t="s">
        <v>373</v>
      </c>
      <c r="E2347" s="15" t="s">
        <v>11</v>
      </c>
      <c r="F2347" s="15" t="s">
        <v>554</v>
      </c>
      <c r="G2347" s="15">
        <v>999928192</v>
      </c>
      <c r="H2347" s="8" t="s">
        <v>14</v>
      </c>
      <c r="I2347" s="18" t="s">
        <v>4705</v>
      </c>
      <c r="J2347" s="8">
        <f>(M2347-K2347)+W2347</f>
        <v>83</v>
      </c>
      <c r="K2347" s="8">
        <f>M2347/2</f>
        <v>83</v>
      </c>
      <c r="L2347" s="9"/>
      <c r="M2347" s="8">
        <f>SUM(N2347,O2347,P2347,Q2347,S2347,T2347,U2347)</f>
        <v>166</v>
      </c>
      <c r="N2347" s="8">
        <f>SUM(AX2347)</f>
        <v>0</v>
      </c>
      <c r="O2347" s="8">
        <v>0</v>
      </c>
      <c r="P2347" s="8">
        <f>SUM(AO2347,AW2347)</f>
        <v>0</v>
      </c>
      <c r="Q2347" s="8">
        <f>SUM(AK2347,AL2347,AM2347,AN2347,AP2347,AQ2347,AR2347,AO2347)</f>
        <v>0</v>
      </c>
      <c r="R2347" s="8">
        <f>COUNTIF(AK2347:AR2347, "&gt;0")</f>
        <v>0</v>
      </c>
      <c r="S2347" s="8">
        <f>SUM(AS2347,AT2347)</f>
        <v>90</v>
      </c>
      <c r="T2347" s="8">
        <f>SUM(AU2347)</f>
        <v>76</v>
      </c>
      <c r="U2347" s="8">
        <f>SUM(AV2347)</f>
        <v>0</v>
      </c>
      <c r="V2347" s="9"/>
      <c r="W2347" s="8">
        <f>(X2347+AD2347)</f>
        <v>0</v>
      </c>
      <c r="X2347" s="8">
        <f>SUM(Y2347:AB2347)</f>
        <v>0</v>
      </c>
      <c r="Y2347" s="8">
        <v>0</v>
      </c>
      <c r="Z2347" s="8">
        <f>0</f>
        <v>0</v>
      </c>
      <c r="AA2347" s="8">
        <f>SUM(AZ2347,BB2347)</f>
        <v>0</v>
      </c>
      <c r="AB2347" s="8">
        <f>SUM(BC2347,BD2347)</f>
        <v>0</v>
      </c>
      <c r="AC2347" s="8">
        <f>COUNTIF(BC2347:BD2347,"&gt;0")</f>
        <v>0</v>
      </c>
      <c r="AD2347" s="8">
        <f>SUM(AE2347:AI2347)</f>
        <v>0</v>
      </c>
      <c r="AE2347" s="8">
        <v>0</v>
      </c>
      <c r="AF2347" s="8">
        <v>0</v>
      </c>
      <c r="AG2347" s="8">
        <v>0</v>
      </c>
      <c r="AH2347" s="8">
        <v>0</v>
      </c>
      <c r="AI2347" s="8">
        <f>SUM(BA2347)</f>
        <v>0</v>
      </c>
      <c r="AJ2347" s="9"/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0</v>
      </c>
      <c r="AQ2347" s="8">
        <v>0</v>
      </c>
      <c r="AR2347" s="8">
        <v>0</v>
      </c>
      <c r="AS2347" s="8">
        <v>90</v>
      </c>
      <c r="AT2347" s="8">
        <v>0</v>
      </c>
      <c r="AU2347" s="15">
        <v>76</v>
      </c>
      <c r="AV2347" s="15">
        <v>0</v>
      </c>
      <c r="AW2347" s="15">
        <v>0</v>
      </c>
      <c r="AX2347" s="15">
        <v>0</v>
      </c>
      <c r="AY2347" s="29"/>
      <c r="AZ2347" s="33">
        <v>0</v>
      </c>
      <c r="BA2347" s="33">
        <v>0</v>
      </c>
      <c r="BB2347" s="33">
        <v>0</v>
      </c>
      <c r="BC2347" s="33">
        <v>0</v>
      </c>
      <c r="BD2347" s="33">
        <v>0</v>
      </c>
    </row>
    <row r="2348" spans="1:56" x14ac:dyDescent="0.25">
      <c r="A2348" s="51" t="s">
        <v>7461</v>
      </c>
      <c r="B2348" s="33" t="str">
        <f>CONCATENATE(G2348,"-",H2348,"-",I2348)</f>
        <v>999928272-Junior--63kg</v>
      </c>
      <c r="C2348" s="15" t="s">
        <v>148</v>
      </c>
      <c r="D2348" s="15" t="s">
        <v>526</v>
      </c>
      <c r="E2348" s="15" t="s">
        <v>11</v>
      </c>
      <c r="F2348" s="15" t="s">
        <v>554</v>
      </c>
      <c r="G2348" s="15">
        <v>999928272</v>
      </c>
      <c r="H2348" s="8" t="s">
        <v>14</v>
      </c>
      <c r="I2348" s="18" t="s">
        <v>4705</v>
      </c>
      <c r="J2348" s="8">
        <f>(M2348-K2348)+W2348</f>
        <v>80</v>
      </c>
      <c r="K2348" s="8">
        <f>M2348/2</f>
        <v>80</v>
      </c>
      <c r="L2348" s="16"/>
      <c r="M2348" s="8">
        <f>SUM(N2348,O2348,P2348,Q2348,S2348,T2348,U2348)</f>
        <v>160</v>
      </c>
      <c r="N2348" s="8">
        <f>SUM(AX2348)</f>
        <v>0</v>
      </c>
      <c r="O2348" s="8">
        <v>0</v>
      </c>
      <c r="P2348" s="8">
        <f>SUM(AO2348,AW2348)</f>
        <v>0</v>
      </c>
      <c r="Q2348" s="8">
        <f>SUM(AK2348,AL2348,AM2348,AN2348,AP2348,AQ2348,AR2348,AO2348)</f>
        <v>0</v>
      </c>
      <c r="R2348" s="8">
        <f>COUNTIF(AK2348:AR2348, "&gt;0")</f>
        <v>0</v>
      </c>
      <c r="S2348" s="8">
        <f>SUM(AS2348,AT2348)</f>
        <v>160</v>
      </c>
      <c r="T2348" s="8">
        <f>SUM(AU2348)</f>
        <v>0</v>
      </c>
      <c r="U2348" s="8">
        <f>SUM(AV2348)</f>
        <v>0</v>
      </c>
      <c r="V2348" s="16"/>
      <c r="W2348" s="8">
        <f>(X2348+AD2348)</f>
        <v>0</v>
      </c>
      <c r="X2348" s="8">
        <f>SUM(Y2348:AB2348)</f>
        <v>0</v>
      </c>
      <c r="Y2348" s="8">
        <v>0</v>
      </c>
      <c r="Z2348" s="8">
        <f>0</f>
        <v>0</v>
      </c>
      <c r="AA2348" s="8">
        <f>SUM(AZ2348,BB2348)</f>
        <v>0</v>
      </c>
      <c r="AB2348" s="8">
        <f>SUM(BC2348,BD2348)</f>
        <v>0</v>
      </c>
      <c r="AC2348" s="8">
        <f>COUNTIF(BC2348:BD2348,"&gt;0")</f>
        <v>0</v>
      </c>
      <c r="AD2348" s="8">
        <f>SUM(AE2348:AI2348)</f>
        <v>0</v>
      </c>
      <c r="AE2348" s="8">
        <v>0</v>
      </c>
      <c r="AF2348" s="8">
        <v>0</v>
      </c>
      <c r="AG2348" s="8">
        <v>0</v>
      </c>
      <c r="AH2348" s="8">
        <v>0</v>
      </c>
      <c r="AI2348" s="8">
        <f>SUM(BA2348)</f>
        <v>0</v>
      </c>
      <c r="AJ2348" s="16"/>
      <c r="AK2348" s="8">
        <v>0</v>
      </c>
      <c r="AL2348" s="8">
        <v>0</v>
      </c>
      <c r="AM2348" s="8">
        <v>0</v>
      </c>
      <c r="AN2348" s="8">
        <v>0</v>
      </c>
      <c r="AO2348" s="8">
        <v>0</v>
      </c>
      <c r="AP2348" s="8">
        <v>0</v>
      </c>
      <c r="AQ2348" s="8">
        <v>0</v>
      </c>
      <c r="AR2348" s="8">
        <v>0</v>
      </c>
      <c r="AS2348" s="8">
        <v>0</v>
      </c>
      <c r="AT2348" s="8">
        <v>160</v>
      </c>
      <c r="AU2348" s="15">
        <v>0</v>
      </c>
      <c r="AV2348" s="15">
        <v>0</v>
      </c>
      <c r="AW2348" s="15">
        <v>0</v>
      </c>
      <c r="AX2348" s="15">
        <v>0</v>
      </c>
      <c r="AY2348" s="29"/>
      <c r="AZ2348" s="33">
        <v>0</v>
      </c>
      <c r="BA2348" s="33">
        <v>0</v>
      </c>
      <c r="BB2348" s="33">
        <v>0</v>
      </c>
      <c r="BC2348" s="33">
        <v>0</v>
      </c>
      <c r="BD2348" s="33">
        <v>0</v>
      </c>
    </row>
    <row r="2349" spans="1:56" x14ac:dyDescent="0.25">
      <c r="A2349" s="51" t="s">
        <v>7462</v>
      </c>
      <c r="B2349" s="33" t="str">
        <f>CONCATENATE(G2349,"-",H2349,"-",I2349)</f>
        <v>999915151-Junior--63kg</v>
      </c>
      <c r="C2349" s="15" t="s">
        <v>4461</v>
      </c>
      <c r="D2349" s="15" t="s">
        <v>460</v>
      </c>
      <c r="E2349" s="15" t="s">
        <v>11</v>
      </c>
      <c r="F2349" s="15" t="s">
        <v>554</v>
      </c>
      <c r="G2349" s="15">
        <v>999915151</v>
      </c>
      <c r="H2349" s="8" t="s">
        <v>14</v>
      </c>
      <c r="I2349" s="18" t="s">
        <v>4705</v>
      </c>
      <c r="J2349" s="8">
        <f>(M2349-K2349)+W2349</f>
        <v>76</v>
      </c>
      <c r="K2349" s="15"/>
      <c r="L2349" s="16"/>
      <c r="M2349" s="8">
        <f>SUM(N2349,O2349,P2349,Q2349,S2349,T2349,U2349)</f>
        <v>76</v>
      </c>
      <c r="N2349" s="8">
        <f>SUM(AX2349)</f>
        <v>0</v>
      </c>
      <c r="O2349" s="8">
        <v>0</v>
      </c>
      <c r="P2349" s="8">
        <f>SUM(AO2349,AW2349)</f>
        <v>0</v>
      </c>
      <c r="Q2349" s="8">
        <f>SUM(AK2349,AL2349,AM2349,AN2349,AP2349,AQ2349,AR2349,AO2349)</f>
        <v>0</v>
      </c>
      <c r="R2349" s="8">
        <f>COUNTIF(AK2349:AR2349, "&gt;0")</f>
        <v>0</v>
      </c>
      <c r="S2349" s="8">
        <f>SUM(AS2349,AT2349)</f>
        <v>0</v>
      </c>
      <c r="T2349" s="8">
        <f>SUM(AU2349)</f>
        <v>76</v>
      </c>
      <c r="U2349" s="8">
        <f>SUM(AV2349)</f>
        <v>0</v>
      </c>
      <c r="V2349" s="16"/>
      <c r="W2349" s="8">
        <f>(X2349+AD2349)</f>
        <v>0</v>
      </c>
      <c r="X2349" s="8">
        <f>SUM(Y2349:AB2349)</f>
        <v>0</v>
      </c>
      <c r="Y2349" s="8">
        <v>0</v>
      </c>
      <c r="Z2349" s="8">
        <f>0</f>
        <v>0</v>
      </c>
      <c r="AA2349" s="8">
        <f>SUM(AZ2349,BB2349)</f>
        <v>0</v>
      </c>
      <c r="AB2349" s="8">
        <f>SUM(BC2349,BD2349)</f>
        <v>0</v>
      </c>
      <c r="AC2349" s="8">
        <f>COUNTIF(BC2349:BD2349,"&gt;0")</f>
        <v>0</v>
      </c>
      <c r="AD2349" s="8">
        <f>SUM(AE2349:AI2349)</f>
        <v>0</v>
      </c>
      <c r="AE2349" s="8">
        <v>0</v>
      </c>
      <c r="AF2349" s="8">
        <v>0</v>
      </c>
      <c r="AG2349" s="8">
        <v>0</v>
      </c>
      <c r="AH2349" s="8">
        <v>0</v>
      </c>
      <c r="AI2349" s="8">
        <f>SUM(BA2349)</f>
        <v>0</v>
      </c>
      <c r="AJ2349" s="16"/>
      <c r="AK2349" s="15">
        <v>0</v>
      </c>
      <c r="AL2349" s="15">
        <v>0</v>
      </c>
      <c r="AM2349" s="15">
        <v>0</v>
      </c>
      <c r="AN2349" s="15">
        <v>0</v>
      </c>
      <c r="AO2349" s="15">
        <v>0</v>
      </c>
      <c r="AP2349" s="15">
        <v>0</v>
      </c>
      <c r="AQ2349" s="15">
        <v>0</v>
      </c>
      <c r="AR2349" s="15">
        <v>0</v>
      </c>
      <c r="AS2349" s="15">
        <v>0</v>
      </c>
      <c r="AT2349" s="15">
        <v>0</v>
      </c>
      <c r="AU2349" s="15">
        <v>76</v>
      </c>
      <c r="AV2349" s="15">
        <v>0</v>
      </c>
      <c r="AW2349" s="15">
        <v>0</v>
      </c>
      <c r="AX2349" s="15">
        <v>0</v>
      </c>
      <c r="AY2349" s="29"/>
      <c r="AZ2349" s="33">
        <v>0</v>
      </c>
      <c r="BA2349" s="33">
        <v>0</v>
      </c>
      <c r="BB2349" s="33">
        <v>0</v>
      </c>
      <c r="BC2349" s="33">
        <v>0</v>
      </c>
      <c r="BD2349" s="33">
        <v>0</v>
      </c>
    </row>
    <row r="2350" spans="1:56" x14ac:dyDescent="0.25">
      <c r="A2350" s="51" t="s">
        <v>7457</v>
      </c>
      <c r="B2350" s="33" t="str">
        <f>CONCATENATE(G2350,"-",H2350,"-",I2350)</f>
        <v>999925516-Junior--63kg</v>
      </c>
      <c r="C2350" s="18" t="s">
        <v>1346</v>
      </c>
      <c r="D2350" s="18" t="s">
        <v>1347</v>
      </c>
      <c r="E2350" s="18" t="s">
        <v>11</v>
      </c>
      <c r="F2350" s="18" t="s">
        <v>554</v>
      </c>
      <c r="G2350" s="8">
        <v>999925516</v>
      </c>
      <c r="H2350" s="8" t="s">
        <v>14</v>
      </c>
      <c r="I2350" s="18" t="s">
        <v>4705</v>
      </c>
      <c r="J2350" s="8">
        <f>(M2350-K2350)+W2350</f>
        <v>76</v>
      </c>
      <c r="K2350" s="8"/>
      <c r="L2350" s="9"/>
      <c r="M2350" s="8">
        <f>SUM(N2350,O2350,P2350,Q2350,S2350,T2350,U2350)</f>
        <v>76</v>
      </c>
      <c r="N2350" s="8">
        <f>SUM(AX2350)</f>
        <v>0</v>
      </c>
      <c r="O2350" s="8">
        <v>0</v>
      </c>
      <c r="P2350" s="8">
        <f>SUM(AO2350,AW2350)</f>
        <v>0</v>
      </c>
      <c r="Q2350" s="8">
        <f>SUM(AK2350,AL2350,AM2350,AN2350,AP2350,AQ2350,AR2350,AO2350)</f>
        <v>0</v>
      </c>
      <c r="R2350" s="8">
        <f>COUNTIF(AK2350:AR2350, "&gt;0")</f>
        <v>0</v>
      </c>
      <c r="S2350" s="8">
        <f>SUM(AS2350,AT2350)</f>
        <v>0</v>
      </c>
      <c r="T2350" s="8">
        <f>SUM(AU2350)</f>
        <v>76</v>
      </c>
      <c r="U2350" s="8">
        <f>SUM(AV2350)</f>
        <v>0</v>
      </c>
      <c r="V2350" s="9"/>
      <c r="W2350" s="8">
        <f>(X2350+AD2350)</f>
        <v>0</v>
      </c>
      <c r="X2350" s="8">
        <f>SUM(Y2350:AB2350)</f>
        <v>0</v>
      </c>
      <c r="Y2350" s="8">
        <v>0</v>
      </c>
      <c r="Z2350" s="8">
        <f>0</f>
        <v>0</v>
      </c>
      <c r="AA2350" s="8">
        <f>SUM(AZ2350,BB2350)</f>
        <v>0</v>
      </c>
      <c r="AB2350" s="8">
        <f>SUM(BC2350,BD2350)</f>
        <v>0</v>
      </c>
      <c r="AC2350" s="8">
        <f>COUNTIF(BC2350:BD2350,"&gt;0")</f>
        <v>0</v>
      </c>
      <c r="AD2350" s="8">
        <f>SUM(AE2350:AI2350)</f>
        <v>0</v>
      </c>
      <c r="AE2350" s="8">
        <v>0</v>
      </c>
      <c r="AF2350" s="8">
        <v>0</v>
      </c>
      <c r="AG2350" s="8">
        <v>0</v>
      </c>
      <c r="AH2350" s="8">
        <v>0</v>
      </c>
      <c r="AI2350" s="8">
        <f>SUM(BA2350)</f>
        <v>0</v>
      </c>
      <c r="AJ2350" s="9"/>
      <c r="AK2350" s="8">
        <v>0</v>
      </c>
      <c r="AL2350" s="8">
        <v>0</v>
      </c>
      <c r="AM2350" s="8">
        <v>0</v>
      </c>
      <c r="AN2350" s="8">
        <v>0</v>
      </c>
      <c r="AO2350" s="8">
        <v>0</v>
      </c>
      <c r="AP2350" s="8">
        <v>0</v>
      </c>
      <c r="AQ2350" s="8">
        <v>0</v>
      </c>
      <c r="AR2350" s="8">
        <v>0</v>
      </c>
      <c r="AS2350" s="8">
        <v>0</v>
      </c>
      <c r="AT2350" s="8">
        <v>0</v>
      </c>
      <c r="AU2350" s="15">
        <v>76</v>
      </c>
      <c r="AV2350" s="15">
        <v>0</v>
      </c>
      <c r="AW2350" s="15">
        <v>0</v>
      </c>
      <c r="AX2350" s="15">
        <v>0</v>
      </c>
      <c r="AY2350" s="29"/>
      <c r="AZ2350" s="33">
        <v>0</v>
      </c>
      <c r="BA2350" s="33">
        <v>0</v>
      </c>
      <c r="BB2350" s="33">
        <v>0</v>
      </c>
      <c r="BC2350" s="33">
        <v>0</v>
      </c>
      <c r="BD2350" s="33">
        <v>0</v>
      </c>
    </row>
    <row r="2351" spans="1:56" x14ac:dyDescent="0.25">
      <c r="A2351" s="51" t="s">
        <v>7463</v>
      </c>
      <c r="B2351" s="33" t="str">
        <f>CONCATENATE(G2351,"-",H2351,"-",I2351)</f>
        <v>999926889-Junior--63kg</v>
      </c>
      <c r="C2351" s="15" t="s">
        <v>465</v>
      </c>
      <c r="D2351" s="15" t="s">
        <v>466</v>
      </c>
      <c r="E2351" s="15" t="s">
        <v>11</v>
      </c>
      <c r="F2351" s="15" t="s">
        <v>554</v>
      </c>
      <c r="G2351" s="15">
        <v>999926889</v>
      </c>
      <c r="H2351" s="8" t="s">
        <v>14</v>
      </c>
      <c r="I2351" s="18" t="s">
        <v>4705</v>
      </c>
      <c r="J2351" s="8">
        <f>(M2351-K2351)+W2351</f>
        <v>76</v>
      </c>
      <c r="K2351" s="15"/>
      <c r="L2351" s="16"/>
      <c r="M2351" s="8">
        <f>SUM(N2351,O2351,P2351,Q2351,S2351,T2351,U2351)</f>
        <v>76</v>
      </c>
      <c r="N2351" s="8">
        <f>SUM(AX2351)</f>
        <v>0</v>
      </c>
      <c r="O2351" s="8">
        <v>0</v>
      </c>
      <c r="P2351" s="8">
        <f>SUM(AO2351,AW2351)</f>
        <v>0</v>
      </c>
      <c r="Q2351" s="8">
        <f>SUM(AK2351,AL2351,AM2351,AN2351,AP2351,AQ2351,AR2351,AO2351)</f>
        <v>0</v>
      </c>
      <c r="R2351" s="8">
        <f>COUNTIF(AK2351:AR2351, "&gt;0")</f>
        <v>0</v>
      </c>
      <c r="S2351" s="8">
        <f>SUM(AS2351,AT2351)</f>
        <v>0</v>
      </c>
      <c r="T2351" s="8">
        <f>SUM(AU2351)</f>
        <v>76</v>
      </c>
      <c r="U2351" s="8">
        <f>SUM(AV2351)</f>
        <v>0</v>
      </c>
      <c r="V2351" s="16"/>
      <c r="W2351" s="8">
        <f>(X2351+AD2351)</f>
        <v>0</v>
      </c>
      <c r="X2351" s="8">
        <f>SUM(Y2351:AB2351)</f>
        <v>0</v>
      </c>
      <c r="Y2351" s="8">
        <v>0</v>
      </c>
      <c r="Z2351" s="8">
        <f>0</f>
        <v>0</v>
      </c>
      <c r="AA2351" s="8">
        <f>SUM(AZ2351,BB2351)</f>
        <v>0</v>
      </c>
      <c r="AB2351" s="8">
        <f>SUM(BC2351,BD2351)</f>
        <v>0</v>
      </c>
      <c r="AC2351" s="8">
        <f>COUNTIF(BC2351:BD2351,"&gt;0")</f>
        <v>0</v>
      </c>
      <c r="AD2351" s="8">
        <f>SUM(AE2351:AI2351)</f>
        <v>0</v>
      </c>
      <c r="AE2351" s="8">
        <v>0</v>
      </c>
      <c r="AF2351" s="8">
        <v>0</v>
      </c>
      <c r="AG2351" s="8">
        <v>0</v>
      </c>
      <c r="AH2351" s="8">
        <v>0</v>
      </c>
      <c r="AI2351" s="8">
        <f>SUM(BA2351)</f>
        <v>0</v>
      </c>
      <c r="AJ2351" s="16"/>
      <c r="AK2351" s="15">
        <v>0</v>
      </c>
      <c r="AL2351" s="15">
        <v>0</v>
      </c>
      <c r="AM2351" s="15">
        <v>0</v>
      </c>
      <c r="AN2351" s="15">
        <v>0</v>
      </c>
      <c r="AO2351" s="15">
        <v>0</v>
      </c>
      <c r="AP2351" s="15">
        <v>0</v>
      </c>
      <c r="AQ2351" s="15">
        <v>0</v>
      </c>
      <c r="AR2351" s="15">
        <v>0</v>
      </c>
      <c r="AS2351" s="15">
        <v>0</v>
      </c>
      <c r="AT2351" s="15">
        <v>0</v>
      </c>
      <c r="AU2351" s="15">
        <v>76</v>
      </c>
      <c r="AV2351" s="15">
        <v>0</v>
      </c>
      <c r="AW2351" s="15">
        <v>0</v>
      </c>
      <c r="AX2351" s="15">
        <v>0</v>
      </c>
      <c r="AY2351" s="29"/>
      <c r="AZ2351" s="33">
        <v>0</v>
      </c>
      <c r="BA2351" s="33">
        <v>0</v>
      </c>
      <c r="BB2351" s="33">
        <v>0</v>
      </c>
      <c r="BC2351" s="33">
        <v>0</v>
      </c>
      <c r="BD2351" s="33">
        <v>0</v>
      </c>
    </row>
    <row r="2352" spans="1:56" x14ac:dyDescent="0.25">
      <c r="A2352" s="51" t="s">
        <v>7464</v>
      </c>
      <c r="B2352" s="33" t="str">
        <f>CONCATENATE(G2352,"-",H2352,"-",I2352)</f>
        <v>999932486-Junior--63kg</v>
      </c>
      <c r="C2352" s="15" t="s">
        <v>3840</v>
      </c>
      <c r="D2352" s="15" t="s">
        <v>1383</v>
      </c>
      <c r="E2352" s="15" t="s">
        <v>11</v>
      </c>
      <c r="F2352" s="15" t="s">
        <v>554</v>
      </c>
      <c r="G2352" s="15">
        <v>999932486</v>
      </c>
      <c r="H2352" s="8" t="s">
        <v>14</v>
      </c>
      <c r="I2352" s="18" t="s">
        <v>4705</v>
      </c>
      <c r="J2352" s="8">
        <f>(M2352-K2352)+W2352</f>
        <v>60</v>
      </c>
      <c r="K2352" s="15"/>
      <c r="L2352" s="9"/>
      <c r="M2352" s="8">
        <f>SUM(N2352,O2352,P2352,Q2352,S2352,T2352,U2352)</f>
        <v>60</v>
      </c>
      <c r="N2352" s="8">
        <f>SUM(AX2352)</f>
        <v>0</v>
      </c>
      <c r="O2352" s="8">
        <v>0</v>
      </c>
      <c r="P2352" s="8">
        <f>SUM(AO2352,AW2352)</f>
        <v>0</v>
      </c>
      <c r="Q2352" s="8">
        <f>SUM(AK2352,AL2352,AM2352,AN2352,AP2352,AQ2352,AR2352,AO2352)</f>
        <v>0</v>
      </c>
      <c r="R2352" s="8">
        <f>COUNTIF(AK2352:AR2352, "&gt;0")</f>
        <v>0</v>
      </c>
      <c r="S2352" s="8">
        <f>SUM(AS2352,AT2352)</f>
        <v>60</v>
      </c>
      <c r="T2352" s="8">
        <f>SUM(AU2352)</f>
        <v>0</v>
      </c>
      <c r="U2352" s="8">
        <f>SUM(AV2352)</f>
        <v>0</v>
      </c>
      <c r="V2352" s="9"/>
      <c r="W2352" s="8">
        <f>(X2352+AD2352)</f>
        <v>0</v>
      </c>
      <c r="X2352" s="8">
        <f>SUM(Y2352:AB2352)</f>
        <v>0</v>
      </c>
      <c r="Y2352" s="8">
        <v>0</v>
      </c>
      <c r="Z2352" s="8">
        <f>0</f>
        <v>0</v>
      </c>
      <c r="AA2352" s="8">
        <f>SUM(AZ2352,BB2352)</f>
        <v>0</v>
      </c>
      <c r="AB2352" s="8">
        <f>SUM(BC2352,BD2352)</f>
        <v>0</v>
      </c>
      <c r="AC2352" s="8">
        <f>COUNTIF(BC2352:BD2352,"&gt;0")</f>
        <v>0</v>
      </c>
      <c r="AD2352" s="8">
        <f>SUM(AE2352:AI2352)</f>
        <v>0</v>
      </c>
      <c r="AE2352" s="8">
        <v>0</v>
      </c>
      <c r="AF2352" s="8">
        <v>0</v>
      </c>
      <c r="AG2352" s="8">
        <v>0</v>
      </c>
      <c r="AH2352" s="8">
        <v>0</v>
      </c>
      <c r="AI2352" s="8">
        <f>SUM(BA2352)</f>
        <v>0</v>
      </c>
      <c r="AJ2352" s="9"/>
      <c r="AK2352" s="8">
        <v>0</v>
      </c>
      <c r="AL2352" s="8">
        <v>0</v>
      </c>
      <c r="AM2352" s="8">
        <v>0</v>
      </c>
      <c r="AN2352" s="8">
        <v>0</v>
      </c>
      <c r="AO2352" s="8">
        <v>0</v>
      </c>
      <c r="AP2352" s="8">
        <v>0</v>
      </c>
      <c r="AQ2352" s="8">
        <v>0</v>
      </c>
      <c r="AR2352" s="8">
        <v>0</v>
      </c>
      <c r="AS2352" s="8">
        <v>0</v>
      </c>
      <c r="AT2352" s="8">
        <v>60</v>
      </c>
      <c r="AU2352" s="15">
        <v>0</v>
      </c>
      <c r="AV2352" s="15">
        <v>0</v>
      </c>
      <c r="AW2352" s="15">
        <v>0</v>
      </c>
      <c r="AX2352" s="15">
        <v>0</v>
      </c>
      <c r="AY2352" s="29"/>
      <c r="AZ2352" s="33">
        <v>0</v>
      </c>
      <c r="BA2352" s="33">
        <v>0</v>
      </c>
      <c r="BB2352" s="33">
        <v>0</v>
      </c>
      <c r="BC2352" s="33">
        <v>0</v>
      </c>
      <c r="BD2352" s="33">
        <v>0</v>
      </c>
    </row>
    <row r="2353" spans="1:56" x14ac:dyDescent="0.25">
      <c r="A2353" s="51" t="s">
        <v>9430</v>
      </c>
      <c r="B2353" s="33" t="str">
        <f>CONCATENATE(G2353,"-",H2353,"-",I2353)</f>
        <v>999934519-Junior--63kg</v>
      </c>
      <c r="C2353" s="42" t="s">
        <v>249</v>
      </c>
      <c r="D2353" s="42" t="s">
        <v>9233</v>
      </c>
      <c r="E2353" s="42" t="s">
        <v>11</v>
      </c>
      <c r="F2353" s="42" t="s">
        <v>554</v>
      </c>
      <c r="G2353" s="42">
        <v>999934519</v>
      </c>
      <c r="H2353" s="8" t="s">
        <v>14</v>
      </c>
      <c r="I2353" s="42" t="s">
        <v>4705</v>
      </c>
      <c r="J2353" s="8">
        <f>(M2353-K2353)+W2353</f>
        <v>60</v>
      </c>
      <c r="K2353" s="8">
        <f>M2353/2</f>
        <v>0</v>
      </c>
      <c r="L2353" s="9"/>
      <c r="M2353" s="8">
        <f>SUM(N2353,O2353,P2353,Q2353,S2353,T2353,U2353)</f>
        <v>0</v>
      </c>
      <c r="N2353" s="8">
        <f>SUM(AX2353)</f>
        <v>0</v>
      </c>
      <c r="O2353" s="8">
        <v>0</v>
      </c>
      <c r="P2353" s="8">
        <f>SUM(AO2353,AW2353)</f>
        <v>0</v>
      </c>
      <c r="Q2353" s="8">
        <f>SUM(AK2353,AL2353,AM2353,AN2353,AP2353,AQ2353,AR2353,AO2353)</f>
        <v>0</v>
      </c>
      <c r="R2353" s="8">
        <f>COUNTIF(AK2353:AR2353, "&gt;0")</f>
        <v>0</v>
      </c>
      <c r="S2353" s="8">
        <f>SUM(AS2353,AT2353)</f>
        <v>0</v>
      </c>
      <c r="T2353" s="8">
        <f>SUM(AU2353)</f>
        <v>0</v>
      </c>
      <c r="U2353" s="8">
        <f>SUM(AV2353)</f>
        <v>0</v>
      </c>
      <c r="V2353" s="9"/>
      <c r="W2353" s="8">
        <f>(X2353+AD2353)</f>
        <v>60</v>
      </c>
      <c r="X2353" s="8">
        <f>SUM(Y2353:AB2353)</f>
        <v>60</v>
      </c>
      <c r="Y2353" s="8">
        <v>0</v>
      </c>
      <c r="Z2353" s="8">
        <f>0</f>
        <v>0</v>
      </c>
      <c r="AA2353" s="8">
        <f>SUM(AZ2353,BB2353)</f>
        <v>0</v>
      </c>
      <c r="AB2353" s="8">
        <f>SUM(BC2353,BD2353)</f>
        <v>60</v>
      </c>
      <c r="AC2353" s="8">
        <f>COUNTIF(BC2353:BD2353,"&gt;0")</f>
        <v>1</v>
      </c>
      <c r="AD2353" s="8">
        <f>SUM(AE2353:AI2353)</f>
        <v>0</v>
      </c>
      <c r="AE2353" s="8">
        <v>0</v>
      </c>
      <c r="AF2353" s="8">
        <v>0</v>
      </c>
      <c r="AG2353" s="8">
        <v>0</v>
      </c>
      <c r="AH2353" s="8">
        <v>0</v>
      </c>
      <c r="AI2353" s="8">
        <f>SUM(BA2353)</f>
        <v>0</v>
      </c>
      <c r="AJ2353" s="9"/>
      <c r="AK2353" s="8">
        <v>0</v>
      </c>
      <c r="AL2353" s="8">
        <v>0</v>
      </c>
      <c r="AM2353" s="8">
        <v>0</v>
      </c>
      <c r="AN2353" s="8">
        <v>0</v>
      </c>
      <c r="AO2353" s="8">
        <v>0</v>
      </c>
      <c r="AP2353" s="8">
        <v>0</v>
      </c>
      <c r="AQ2353" s="8">
        <v>0</v>
      </c>
      <c r="AR2353" s="8">
        <v>0</v>
      </c>
      <c r="AS2353" s="8">
        <v>0</v>
      </c>
      <c r="AT2353" s="8">
        <v>0</v>
      </c>
      <c r="AU2353" s="8">
        <v>0</v>
      </c>
      <c r="AV2353" s="8">
        <v>0</v>
      </c>
      <c r="AW2353" s="8">
        <v>0</v>
      </c>
      <c r="AX2353" s="8">
        <v>0</v>
      </c>
      <c r="AY2353" s="30"/>
      <c r="AZ2353" s="33">
        <v>0</v>
      </c>
      <c r="BA2353" s="33">
        <v>0</v>
      </c>
      <c r="BB2353" s="33">
        <v>0</v>
      </c>
      <c r="BC2353" s="33">
        <v>60</v>
      </c>
      <c r="BD2353" s="33">
        <v>0</v>
      </c>
    </row>
    <row r="2354" spans="1:56" x14ac:dyDescent="0.25">
      <c r="A2354" s="51" t="s">
        <v>7465</v>
      </c>
      <c r="B2354" s="33" t="str">
        <f>CONCATENATE(G2354,"-",H2354,"-",I2354)</f>
        <v>999923029-Junior--63kg</v>
      </c>
      <c r="C2354" s="15" t="s">
        <v>469</v>
      </c>
      <c r="D2354" s="15" t="s">
        <v>3666</v>
      </c>
      <c r="E2354" s="15" t="s">
        <v>11</v>
      </c>
      <c r="F2354" s="15" t="s">
        <v>554</v>
      </c>
      <c r="G2354" s="15">
        <v>999923029</v>
      </c>
      <c r="H2354" s="8" t="s">
        <v>14</v>
      </c>
      <c r="I2354" s="18" t="s">
        <v>4705</v>
      </c>
      <c r="J2354" s="8">
        <f>(M2354-K2354)+W2354</f>
        <v>57</v>
      </c>
      <c r="K2354" s="15"/>
      <c r="L2354" s="16"/>
      <c r="M2354" s="8">
        <f>SUM(N2354,O2354,P2354,Q2354,S2354,T2354,U2354)</f>
        <v>57</v>
      </c>
      <c r="N2354" s="8">
        <f>SUM(AX2354)</f>
        <v>0</v>
      </c>
      <c r="O2354" s="8">
        <v>0</v>
      </c>
      <c r="P2354" s="8">
        <f>SUM(AO2354,AW2354)</f>
        <v>0</v>
      </c>
      <c r="Q2354" s="8">
        <f>SUM(AK2354,AL2354,AM2354,AN2354,AP2354,AQ2354,AR2354,AO2354)</f>
        <v>0</v>
      </c>
      <c r="R2354" s="8">
        <f>COUNTIF(AK2354:AR2354, "&gt;0")</f>
        <v>0</v>
      </c>
      <c r="S2354" s="8">
        <f>SUM(AS2354,AT2354)</f>
        <v>0</v>
      </c>
      <c r="T2354" s="8">
        <f>SUM(AU2354)</f>
        <v>57</v>
      </c>
      <c r="U2354" s="8">
        <f>SUM(AV2354)</f>
        <v>0</v>
      </c>
      <c r="V2354" s="16"/>
      <c r="W2354" s="8">
        <f>(X2354+AD2354)</f>
        <v>0</v>
      </c>
      <c r="X2354" s="8">
        <f>SUM(Y2354:AB2354)</f>
        <v>0</v>
      </c>
      <c r="Y2354" s="8">
        <v>0</v>
      </c>
      <c r="Z2354" s="8">
        <f>0</f>
        <v>0</v>
      </c>
      <c r="AA2354" s="8">
        <f>SUM(AZ2354,BB2354)</f>
        <v>0</v>
      </c>
      <c r="AB2354" s="8">
        <f>SUM(BC2354,BD2354)</f>
        <v>0</v>
      </c>
      <c r="AC2354" s="8">
        <f>COUNTIF(BC2354:BD2354,"&gt;0")</f>
        <v>0</v>
      </c>
      <c r="AD2354" s="8">
        <f>SUM(AE2354:AI2354)</f>
        <v>0</v>
      </c>
      <c r="AE2354" s="8">
        <v>0</v>
      </c>
      <c r="AF2354" s="8">
        <v>0</v>
      </c>
      <c r="AG2354" s="8">
        <v>0</v>
      </c>
      <c r="AH2354" s="8">
        <v>0</v>
      </c>
      <c r="AI2354" s="8">
        <f>SUM(BA2354)</f>
        <v>0</v>
      </c>
      <c r="AJ2354" s="16"/>
      <c r="AK2354" s="15">
        <v>0</v>
      </c>
      <c r="AL2354" s="15">
        <v>0</v>
      </c>
      <c r="AM2354" s="15">
        <v>0</v>
      </c>
      <c r="AN2354" s="15">
        <v>0</v>
      </c>
      <c r="AO2354" s="15">
        <v>0</v>
      </c>
      <c r="AP2354" s="15">
        <v>0</v>
      </c>
      <c r="AQ2354" s="15">
        <v>0</v>
      </c>
      <c r="AR2354" s="15">
        <v>0</v>
      </c>
      <c r="AS2354" s="15">
        <v>0</v>
      </c>
      <c r="AT2354" s="15">
        <v>0</v>
      </c>
      <c r="AU2354" s="15">
        <v>57</v>
      </c>
      <c r="AV2354" s="15">
        <v>0</v>
      </c>
      <c r="AW2354" s="15">
        <v>0</v>
      </c>
      <c r="AX2354" s="15">
        <v>0</v>
      </c>
      <c r="AY2354" s="29"/>
      <c r="AZ2354" s="33">
        <v>0</v>
      </c>
      <c r="BA2354" s="33">
        <v>0</v>
      </c>
      <c r="BB2354" s="33">
        <v>0</v>
      </c>
      <c r="BC2354" s="33">
        <v>0</v>
      </c>
      <c r="BD2354" s="33">
        <v>0</v>
      </c>
    </row>
    <row r="2355" spans="1:56" x14ac:dyDescent="0.25">
      <c r="A2355" s="51" t="s">
        <v>7456</v>
      </c>
      <c r="B2355" s="33" t="str">
        <f>CONCATENATE(G2355,"-",H2355,"-",I2355)</f>
        <v>999929196-Junior--63kg</v>
      </c>
      <c r="C2355" s="8" t="s">
        <v>1691</v>
      </c>
      <c r="D2355" s="8" t="s">
        <v>39</v>
      </c>
      <c r="E2355" s="8" t="s">
        <v>11</v>
      </c>
      <c r="F2355" s="8" t="s">
        <v>554</v>
      </c>
      <c r="G2355" s="8">
        <v>999929196</v>
      </c>
      <c r="H2355" s="8" t="s">
        <v>14</v>
      </c>
      <c r="I2355" s="18" t="s">
        <v>4705</v>
      </c>
      <c r="J2355" s="8">
        <f>(M2355-K2355)+W2355</f>
        <v>57</v>
      </c>
      <c r="K2355" s="8"/>
      <c r="L2355" s="9"/>
      <c r="M2355" s="8">
        <f>SUM(N2355,O2355,P2355,Q2355,S2355,T2355,U2355)</f>
        <v>57</v>
      </c>
      <c r="N2355" s="8">
        <f>SUM(AX2355)</f>
        <v>0</v>
      </c>
      <c r="O2355" s="8">
        <v>0</v>
      </c>
      <c r="P2355" s="8">
        <f>SUM(AO2355,AW2355)</f>
        <v>0</v>
      </c>
      <c r="Q2355" s="8">
        <f>SUM(AK2355,AL2355,AM2355,AN2355,AP2355,AQ2355,AR2355,AO2355)</f>
        <v>0</v>
      </c>
      <c r="R2355" s="8">
        <f>COUNTIF(AK2355:AR2355, "&gt;0")</f>
        <v>0</v>
      </c>
      <c r="S2355" s="8">
        <f>SUM(AS2355,AT2355)</f>
        <v>0</v>
      </c>
      <c r="T2355" s="8">
        <f>SUM(AU2355)</f>
        <v>57</v>
      </c>
      <c r="U2355" s="8">
        <f>SUM(AV2355)</f>
        <v>0</v>
      </c>
      <c r="V2355" s="9"/>
      <c r="W2355" s="8">
        <f>(X2355+AD2355)</f>
        <v>0</v>
      </c>
      <c r="X2355" s="8">
        <f>SUM(Y2355:AB2355)</f>
        <v>0</v>
      </c>
      <c r="Y2355" s="8">
        <v>0</v>
      </c>
      <c r="Z2355" s="8">
        <f>0</f>
        <v>0</v>
      </c>
      <c r="AA2355" s="8">
        <f>SUM(AZ2355,BB2355)</f>
        <v>0</v>
      </c>
      <c r="AB2355" s="8">
        <f>SUM(BC2355,BD2355)</f>
        <v>0</v>
      </c>
      <c r="AC2355" s="8">
        <f>COUNTIF(BC2355:BD2355,"&gt;0")</f>
        <v>0</v>
      </c>
      <c r="AD2355" s="8">
        <f>SUM(AE2355:AI2355)</f>
        <v>0</v>
      </c>
      <c r="AE2355" s="8">
        <v>0</v>
      </c>
      <c r="AF2355" s="8">
        <v>0</v>
      </c>
      <c r="AG2355" s="8">
        <v>0</v>
      </c>
      <c r="AH2355" s="8">
        <v>0</v>
      </c>
      <c r="AI2355" s="8">
        <f>SUM(BA2355)</f>
        <v>0</v>
      </c>
      <c r="AJ2355" s="9"/>
      <c r="AK2355" s="8">
        <v>0</v>
      </c>
      <c r="AL2355" s="8">
        <v>0</v>
      </c>
      <c r="AM2355" s="8">
        <v>0</v>
      </c>
      <c r="AN2355" s="8">
        <v>0</v>
      </c>
      <c r="AO2355" s="8">
        <v>0</v>
      </c>
      <c r="AP2355" s="8">
        <v>0</v>
      </c>
      <c r="AQ2355" s="8">
        <v>0</v>
      </c>
      <c r="AR2355" s="8">
        <v>0</v>
      </c>
      <c r="AS2355" s="8">
        <v>0</v>
      </c>
      <c r="AT2355" s="8">
        <v>0</v>
      </c>
      <c r="AU2355" s="15">
        <v>57</v>
      </c>
      <c r="AV2355" s="15">
        <v>0</v>
      </c>
      <c r="AW2355" s="15">
        <v>0</v>
      </c>
      <c r="AX2355" s="15">
        <v>0</v>
      </c>
      <c r="AY2355" s="29"/>
      <c r="AZ2355" s="33">
        <v>0</v>
      </c>
      <c r="BA2355" s="33">
        <v>0</v>
      </c>
      <c r="BB2355" s="33">
        <v>0</v>
      </c>
      <c r="BC2355" s="33">
        <v>0</v>
      </c>
      <c r="BD2355" s="33">
        <v>0</v>
      </c>
    </row>
    <row r="2356" spans="1:56" x14ac:dyDescent="0.25">
      <c r="A2356" s="51" t="s">
        <v>7466</v>
      </c>
      <c r="B2356" s="33" t="str">
        <f>CONCATENATE(G2356,"-",H2356,"-",I2356)</f>
        <v>999909865-Junior--63kg</v>
      </c>
      <c r="C2356" s="15" t="s">
        <v>567</v>
      </c>
      <c r="D2356" s="15" t="s">
        <v>568</v>
      </c>
      <c r="E2356" s="15" t="s">
        <v>11</v>
      </c>
      <c r="F2356" s="15" t="s">
        <v>554</v>
      </c>
      <c r="G2356" s="15">
        <v>999909865</v>
      </c>
      <c r="H2356" s="8" t="s">
        <v>14</v>
      </c>
      <c r="I2356" s="18" t="s">
        <v>4705</v>
      </c>
      <c r="J2356" s="8">
        <f>(M2356-K2356)+W2356</f>
        <v>50</v>
      </c>
      <c r="K2356" s="8">
        <f>M2356/2</f>
        <v>50</v>
      </c>
      <c r="L2356" s="16"/>
      <c r="M2356" s="8">
        <f>SUM(N2356,O2356,P2356,Q2356,S2356,T2356,U2356)</f>
        <v>100</v>
      </c>
      <c r="N2356" s="8">
        <f>SUM(AX2356)</f>
        <v>0</v>
      </c>
      <c r="O2356" s="8">
        <v>0</v>
      </c>
      <c r="P2356" s="8">
        <f>SUM(AO2356,AW2356)</f>
        <v>0</v>
      </c>
      <c r="Q2356" s="8">
        <f>SUM(AK2356,AL2356,AM2356,AN2356,AP2356,AQ2356,AR2356,AO2356)</f>
        <v>0</v>
      </c>
      <c r="R2356" s="8">
        <f>COUNTIF(AK2356:AR2356, "&gt;0")</f>
        <v>0</v>
      </c>
      <c r="S2356" s="8">
        <f>SUM(AS2356,AT2356)</f>
        <v>0</v>
      </c>
      <c r="T2356" s="8">
        <f>SUM(AU2356)</f>
        <v>0</v>
      </c>
      <c r="U2356" s="8">
        <f>SUM(AV2356)</f>
        <v>100</v>
      </c>
      <c r="V2356" s="16"/>
      <c r="W2356" s="8">
        <f>(X2356+AD2356)</f>
        <v>0</v>
      </c>
      <c r="X2356" s="8">
        <f>SUM(Y2356:AB2356)</f>
        <v>0</v>
      </c>
      <c r="Y2356" s="8">
        <v>0</v>
      </c>
      <c r="Z2356" s="8">
        <f>0</f>
        <v>0</v>
      </c>
      <c r="AA2356" s="8">
        <f>SUM(AZ2356,BB2356)</f>
        <v>0</v>
      </c>
      <c r="AB2356" s="8">
        <f>SUM(BC2356,BD2356)</f>
        <v>0</v>
      </c>
      <c r="AC2356" s="8">
        <f>COUNTIF(BC2356:BD2356,"&gt;0")</f>
        <v>0</v>
      </c>
      <c r="AD2356" s="8">
        <f>SUM(AE2356:AI2356)</f>
        <v>0</v>
      </c>
      <c r="AE2356" s="8">
        <v>0</v>
      </c>
      <c r="AF2356" s="8">
        <v>0</v>
      </c>
      <c r="AG2356" s="8">
        <v>0</v>
      </c>
      <c r="AH2356" s="8">
        <v>0</v>
      </c>
      <c r="AI2356" s="8">
        <f>SUM(BA2356)</f>
        <v>0</v>
      </c>
      <c r="AJ2356" s="16"/>
      <c r="AK2356" s="15">
        <v>0</v>
      </c>
      <c r="AL2356" s="15">
        <v>0</v>
      </c>
      <c r="AM2356" s="15">
        <v>0</v>
      </c>
      <c r="AN2356" s="15">
        <v>0</v>
      </c>
      <c r="AO2356" s="15">
        <v>0</v>
      </c>
      <c r="AP2356" s="15">
        <v>0</v>
      </c>
      <c r="AQ2356" s="15">
        <v>0</v>
      </c>
      <c r="AR2356" s="15">
        <v>0</v>
      </c>
      <c r="AS2356" s="15">
        <v>0</v>
      </c>
      <c r="AT2356" s="15">
        <v>0</v>
      </c>
      <c r="AU2356" s="15">
        <v>0</v>
      </c>
      <c r="AV2356" s="15">
        <v>100</v>
      </c>
      <c r="AW2356" s="15">
        <v>0</v>
      </c>
      <c r="AX2356" s="15">
        <v>0</v>
      </c>
      <c r="AY2356" s="29"/>
      <c r="AZ2356" s="33">
        <v>0</v>
      </c>
      <c r="BA2356" s="33">
        <v>0</v>
      </c>
      <c r="BB2356" s="33">
        <v>0</v>
      </c>
      <c r="BC2356" s="33">
        <v>0</v>
      </c>
      <c r="BD2356" s="33">
        <v>0</v>
      </c>
    </row>
    <row r="2357" spans="1:56" x14ac:dyDescent="0.25">
      <c r="A2357" s="51" t="s">
        <v>4930</v>
      </c>
      <c r="B2357" s="33" t="str">
        <f>CONCATENATE(G2357,"-",H2357,"-",I2357)</f>
        <v>999933427-Junior--63kg</v>
      </c>
      <c r="C2357" s="43" t="s">
        <v>4719</v>
      </c>
      <c r="D2357" s="43" t="s">
        <v>4720</v>
      </c>
      <c r="E2357" s="43" t="s">
        <v>11</v>
      </c>
      <c r="F2357" s="43" t="s">
        <v>554</v>
      </c>
      <c r="G2357" s="43">
        <v>999933427</v>
      </c>
      <c r="H2357" s="8" t="s">
        <v>14</v>
      </c>
      <c r="I2357" s="43" t="s">
        <v>4705</v>
      </c>
      <c r="J2357" s="8">
        <f>(M2357-K2357)+W2357</f>
        <v>50</v>
      </c>
      <c r="K2357" s="8">
        <f>M2357/2</f>
        <v>0</v>
      </c>
      <c r="L2357" s="9"/>
      <c r="M2357" s="8">
        <f>SUM(N2357,O2357,P2357,Q2357,S2357,T2357,U2357)</f>
        <v>0</v>
      </c>
      <c r="N2357" s="8">
        <f>SUM(AX2357)</f>
        <v>0</v>
      </c>
      <c r="O2357" s="8">
        <v>0</v>
      </c>
      <c r="P2357" s="8">
        <f>SUM(AO2357,AW2357)</f>
        <v>0</v>
      </c>
      <c r="Q2357" s="8">
        <f>SUM(AK2357,AL2357,AM2357,AN2357,AP2357,AQ2357,AR2357,AO2357)</f>
        <v>0</v>
      </c>
      <c r="R2357" s="8">
        <f>COUNTIF(AK2357:AR2357, "&gt;0")</f>
        <v>0</v>
      </c>
      <c r="S2357" s="8">
        <f>SUM(AS2357,AT2357)</f>
        <v>0</v>
      </c>
      <c r="T2357" s="8">
        <f>SUM(AU2357)</f>
        <v>0</v>
      </c>
      <c r="U2357" s="8">
        <f>SUM(AV2357)</f>
        <v>0</v>
      </c>
      <c r="V2357" s="9"/>
      <c r="W2357" s="8">
        <f>(X2357+AD2357)</f>
        <v>50</v>
      </c>
      <c r="X2357" s="8">
        <f>SUM(Y2357:AB2357)</f>
        <v>50</v>
      </c>
      <c r="Y2357" s="8">
        <v>0</v>
      </c>
      <c r="Z2357" s="8">
        <f>0</f>
        <v>0</v>
      </c>
      <c r="AA2357" s="8">
        <f>SUM(AZ2357,BB2357)</f>
        <v>50</v>
      </c>
      <c r="AB2357" s="8">
        <f>SUM(BC2357,BD2357)</f>
        <v>0</v>
      </c>
      <c r="AC2357" s="8">
        <f>COUNTIF(BC2357:BD2357,"&gt;0")</f>
        <v>0</v>
      </c>
      <c r="AD2357" s="8">
        <f>SUM(AE2357:AI2357)</f>
        <v>0</v>
      </c>
      <c r="AE2357" s="8">
        <v>0</v>
      </c>
      <c r="AF2357" s="8">
        <v>0</v>
      </c>
      <c r="AG2357" s="8">
        <v>0</v>
      </c>
      <c r="AH2357" s="8">
        <v>0</v>
      </c>
      <c r="AI2357" s="8">
        <f>SUM(BA2357)</f>
        <v>0</v>
      </c>
      <c r="AJ2357" s="9"/>
      <c r="AK2357" s="8">
        <v>0</v>
      </c>
      <c r="AL2357" s="8">
        <v>0</v>
      </c>
      <c r="AM2357" s="8">
        <v>0</v>
      </c>
      <c r="AN2357" s="8">
        <v>0</v>
      </c>
      <c r="AO2357" s="8">
        <v>0</v>
      </c>
      <c r="AP2357" s="8">
        <v>0</v>
      </c>
      <c r="AQ2357" s="8">
        <v>0</v>
      </c>
      <c r="AR2357" s="8">
        <v>0</v>
      </c>
      <c r="AS2357" s="8">
        <v>0</v>
      </c>
      <c r="AT2357" s="8">
        <v>0</v>
      </c>
      <c r="AU2357" s="8">
        <v>0</v>
      </c>
      <c r="AV2357" s="8">
        <v>0</v>
      </c>
      <c r="AW2357" s="8">
        <v>0</v>
      </c>
      <c r="AX2357" s="8">
        <v>0</v>
      </c>
      <c r="AY2357" s="30"/>
      <c r="AZ2357" s="33">
        <v>50</v>
      </c>
      <c r="BA2357" s="33">
        <v>0</v>
      </c>
      <c r="BB2357" s="33">
        <v>0</v>
      </c>
      <c r="BC2357" s="33">
        <v>0</v>
      </c>
      <c r="BD2357" s="33">
        <v>0</v>
      </c>
    </row>
    <row r="2358" spans="1:56" x14ac:dyDescent="0.25">
      <c r="A2358" s="51" t="s">
        <v>7467</v>
      </c>
      <c r="B2358" s="33" t="str">
        <f>CONCATENATE(G2358,"-",H2358,"-",I2358)</f>
        <v>999922398-Junior--63kg</v>
      </c>
      <c r="C2358" s="15" t="s">
        <v>286</v>
      </c>
      <c r="D2358" s="15" t="s">
        <v>560</v>
      </c>
      <c r="E2358" s="15" t="s">
        <v>11</v>
      </c>
      <c r="F2358" s="15" t="s">
        <v>554</v>
      </c>
      <c r="G2358" s="15">
        <v>999922398</v>
      </c>
      <c r="H2358" s="8" t="s">
        <v>14</v>
      </c>
      <c r="I2358" s="18" t="s">
        <v>4705</v>
      </c>
      <c r="J2358" s="8">
        <f>(M2358-K2358)+W2358</f>
        <v>38</v>
      </c>
      <c r="K2358" s="8">
        <f>M2358/2</f>
        <v>38</v>
      </c>
      <c r="L2358" s="16"/>
      <c r="M2358" s="8">
        <f>SUM(N2358,O2358,P2358,Q2358,S2358,T2358,U2358)</f>
        <v>76</v>
      </c>
      <c r="N2358" s="8">
        <f>SUM(AX2358)</f>
        <v>0</v>
      </c>
      <c r="O2358" s="8">
        <v>0</v>
      </c>
      <c r="P2358" s="8">
        <f>SUM(AO2358,AW2358)</f>
        <v>0</v>
      </c>
      <c r="Q2358" s="8">
        <f>SUM(AK2358,AL2358,AM2358,AN2358,AP2358,AQ2358,AR2358,AO2358)</f>
        <v>0</v>
      </c>
      <c r="R2358" s="8">
        <f>COUNTIF(AK2358:AR2358, "&gt;0")</f>
        <v>0</v>
      </c>
      <c r="S2358" s="8">
        <f>SUM(AS2358,AT2358)</f>
        <v>0</v>
      </c>
      <c r="T2358" s="8">
        <f>SUM(AU2358)</f>
        <v>76</v>
      </c>
      <c r="U2358" s="8">
        <f>SUM(AV2358)</f>
        <v>0</v>
      </c>
      <c r="V2358" s="16"/>
      <c r="W2358" s="8">
        <f>(X2358+AD2358)</f>
        <v>0</v>
      </c>
      <c r="X2358" s="8">
        <f>SUM(Y2358:AB2358)</f>
        <v>0</v>
      </c>
      <c r="Y2358" s="8">
        <v>0</v>
      </c>
      <c r="Z2358" s="8">
        <f>0</f>
        <v>0</v>
      </c>
      <c r="AA2358" s="8">
        <f>SUM(AZ2358,BB2358)</f>
        <v>0</v>
      </c>
      <c r="AB2358" s="8">
        <f>SUM(BC2358,BD2358)</f>
        <v>0</v>
      </c>
      <c r="AC2358" s="8">
        <f>COUNTIF(BC2358:BD2358,"&gt;0")</f>
        <v>0</v>
      </c>
      <c r="AD2358" s="8">
        <f>SUM(AE2358:AI2358)</f>
        <v>0</v>
      </c>
      <c r="AE2358" s="8">
        <v>0</v>
      </c>
      <c r="AF2358" s="8">
        <v>0</v>
      </c>
      <c r="AG2358" s="8">
        <v>0</v>
      </c>
      <c r="AH2358" s="8">
        <v>0</v>
      </c>
      <c r="AI2358" s="8">
        <f>SUM(BA2358)</f>
        <v>0</v>
      </c>
      <c r="AJ2358" s="16"/>
      <c r="AK2358" s="15">
        <v>0</v>
      </c>
      <c r="AL2358" s="15">
        <v>0</v>
      </c>
      <c r="AM2358" s="15">
        <v>0</v>
      </c>
      <c r="AN2358" s="15">
        <v>0</v>
      </c>
      <c r="AO2358" s="15">
        <v>0</v>
      </c>
      <c r="AP2358" s="15">
        <v>0</v>
      </c>
      <c r="AQ2358" s="15">
        <v>0</v>
      </c>
      <c r="AR2358" s="15">
        <v>0</v>
      </c>
      <c r="AS2358" s="15">
        <v>0</v>
      </c>
      <c r="AT2358" s="15">
        <v>0</v>
      </c>
      <c r="AU2358" s="15">
        <v>76</v>
      </c>
      <c r="AV2358" s="15">
        <v>0</v>
      </c>
      <c r="AW2358" s="15">
        <v>0</v>
      </c>
      <c r="AX2358" s="15">
        <v>0</v>
      </c>
      <c r="AY2358" s="29"/>
      <c r="AZ2358" s="33">
        <v>0</v>
      </c>
      <c r="BA2358" s="33">
        <v>0</v>
      </c>
      <c r="BB2358" s="33">
        <v>0</v>
      </c>
      <c r="BC2358" s="33">
        <v>0</v>
      </c>
      <c r="BD2358" s="33">
        <v>0</v>
      </c>
    </row>
    <row r="2359" spans="1:56" x14ac:dyDescent="0.25">
      <c r="A2359" s="51" t="s">
        <v>7460</v>
      </c>
      <c r="B2359" s="33" t="str">
        <f>CONCATENATE(G2359,"-",H2359,"-",I2359)</f>
        <v>999919486-Junior--63kg</v>
      </c>
      <c r="C2359" s="8" t="s">
        <v>1672</v>
      </c>
      <c r="D2359" s="8" t="s">
        <v>2983</v>
      </c>
      <c r="E2359" s="8" t="s">
        <v>11</v>
      </c>
      <c r="F2359" s="8" t="s">
        <v>554</v>
      </c>
      <c r="G2359" s="8">
        <v>999919486</v>
      </c>
      <c r="H2359" s="8" t="s">
        <v>14</v>
      </c>
      <c r="I2359" s="18" t="s">
        <v>4705</v>
      </c>
      <c r="J2359" s="8">
        <f>(M2359-K2359)+W2359</f>
        <v>30</v>
      </c>
      <c r="K2359" s="8"/>
      <c r="L2359" s="9"/>
      <c r="M2359" s="8">
        <f>SUM(N2359,O2359,P2359,Q2359,S2359,T2359,U2359)</f>
        <v>30</v>
      </c>
      <c r="N2359" s="8">
        <f>SUM(AX2359)</f>
        <v>0</v>
      </c>
      <c r="O2359" s="8">
        <v>0</v>
      </c>
      <c r="P2359" s="8">
        <f>SUM(AO2359,AW2359)</f>
        <v>0</v>
      </c>
      <c r="Q2359" s="8">
        <f>SUM(AK2359,AL2359,AM2359,AN2359,AP2359,AQ2359,AR2359,AO2359)</f>
        <v>30</v>
      </c>
      <c r="R2359" s="8">
        <f>COUNTIF(AK2359:AR2359, "&gt;0")</f>
        <v>1</v>
      </c>
      <c r="S2359" s="8">
        <f>SUM(AS2359,AT2359)</f>
        <v>0</v>
      </c>
      <c r="T2359" s="8">
        <f>SUM(AU2359)</f>
        <v>0</v>
      </c>
      <c r="U2359" s="8">
        <f>SUM(AV2359)</f>
        <v>0</v>
      </c>
      <c r="V2359" s="9"/>
      <c r="W2359" s="8">
        <f>(X2359+AD2359)</f>
        <v>0</v>
      </c>
      <c r="X2359" s="8">
        <f>SUM(Y2359:AB2359)</f>
        <v>0</v>
      </c>
      <c r="Y2359" s="8">
        <v>0</v>
      </c>
      <c r="Z2359" s="8">
        <f>0</f>
        <v>0</v>
      </c>
      <c r="AA2359" s="8">
        <f>SUM(AZ2359,BB2359)</f>
        <v>0</v>
      </c>
      <c r="AB2359" s="8">
        <f>SUM(BC2359,BD2359)</f>
        <v>0</v>
      </c>
      <c r="AC2359" s="8">
        <f>COUNTIF(BC2359:BD2359,"&gt;0")</f>
        <v>0</v>
      </c>
      <c r="AD2359" s="8">
        <f>SUM(AE2359:AI2359)</f>
        <v>0</v>
      </c>
      <c r="AE2359" s="8">
        <v>0</v>
      </c>
      <c r="AF2359" s="8">
        <v>0</v>
      </c>
      <c r="AG2359" s="8">
        <v>0</v>
      </c>
      <c r="AH2359" s="8">
        <v>0</v>
      </c>
      <c r="AI2359" s="8">
        <f>SUM(BA2359)</f>
        <v>0</v>
      </c>
      <c r="AJ2359" s="9"/>
      <c r="AK2359" s="8">
        <v>0</v>
      </c>
      <c r="AL2359" s="8">
        <v>0</v>
      </c>
      <c r="AM2359" s="8">
        <v>30</v>
      </c>
      <c r="AN2359" s="8">
        <v>0</v>
      </c>
      <c r="AO2359" s="8">
        <v>0</v>
      </c>
      <c r="AP2359" s="8">
        <v>0</v>
      </c>
      <c r="AQ2359" s="8">
        <v>0</v>
      </c>
      <c r="AR2359" s="8">
        <v>0</v>
      </c>
      <c r="AS2359" s="8">
        <v>0</v>
      </c>
      <c r="AT2359" s="8">
        <v>0</v>
      </c>
      <c r="AU2359" s="15">
        <v>0</v>
      </c>
      <c r="AV2359" s="15">
        <v>0</v>
      </c>
      <c r="AW2359" s="15">
        <v>0</v>
      </c>
      <c r="AX2359" s="15">
        <v>0</v>
      </c>
      <c r="AY2359" s="29"/>
      <c r="AZ2359" s="33">
        <v>0</v>
      </c>
      <c r="BA2359" s="33">
        <v>0</v>
      </c>
      <c r="BB2359" s="33">
        <v>0</v>
      </c>
      <c r="BC2359" s="33">
        <v>0</v>
      </c>
      <c r="BD2359" s="33">
        <v>0</v>
      </c>
    </row>
    <row r="2360" spans="1:56" x14ac:dyDescent="0.25">
      <c r="A2360" s="51" t="s">
        <v>7468</v>
      </c>
      <c r="B2360" s="33" t="str">
        <f>CONCATENATE(G2360,"-",H2360,"-",I2360)</f>
        <v>999927099-Junior--63kg</v>
      </c>
      <c r="C2360" s="15" t="s">
        <v>3625</v>
      </c>
      <c r="D2360" s="15" t="s">
        <v>3626</v>
      </c>
      <c r="E2360" s="15" t="s">
        <v>11</v>
      </c>
      <c r="F2360" s="15" t="s">
        <v>554</v>
      </c>
      <c r="G2360" s="15">
        <v>999927099</v>
      </c>
      <c r="H2360" s="8" t="s">
        <v>14</v>
      </c>
      <c r="I2360" s="18" t="s">
        <v>4705</v>
      </c>
      <c r="J2360" s="8">
        <f>(M2360-K2360)+W2360</f>
        <v>28.5</v>
      </c>
      <c r="K2360" s="8">
        <f>M2360/2</f>
        <v>28.5</v>
      </c>
      <c r="L2360" s="16"/>
      <c r="M2360" s="8">
        <f>SUM(N2360,O2360,P2360,Q2360,S2360,T2360,U2360)</f>
        <v>57</v>
      </c>
      <c r="N2360" s="8">
        <f>SUM(AX2360)</f>
        <v>0</v>
      </c>
      <c r="O2360" s="8">
        <v>0</v>
      </c>
      <c r="P2360" s="8">
        <f>SUM(AO2360,AW2360)</f>
        <v>0</v>
      </c>
      <c r="Q2360" s="8">
        <f>SUM(AK2360,AL2360,AM2360,AN2360,AP2360,AQ2360,AR2360,AO2360)</f>
        <v>0</v>
      </c>
      <c r="R2360" s="8">
        <f>COUNTIF(AK2360:AR2360, "&gt;0")</f>
        <v>0</v>
      </c>
      <c r="S2360" s="8">
        <f>SUM(AS2360,AT2360)</f>
        <v>0</v>
      </c>
      <c r="T2360" s="8">
        <f>SUM(AU2360)</f>
        <v>57</v>
      </c>
      <c r="U2360" s="8">
        <f>SUM(AV2360)</f>
        <v>0</v>
      </c>
      <c r="V2360" s="16"/>
      <c r="W2360" s="8">
        <f>(X2360+AD2360)</f>
        <v>0</v>
      </c>
      <c r="X2360" s="8">
        <f>SUM(Y2360:AB2360)</f>
        <v>0</v>
      </c>
      <c r="Y2360" s="8">
        <v>0</v>
      </c>
      <c r="Z2360" s="8">
        <f>0</f>
        <v>0</v>
      </c>
      <c r="AA2360" s="8">
        <f>SUM(AZ2360,BB2360)</f>
        <v>0</v>
      </c>
      <c r="AB2360" s="8">
        <f>SUM(BC2360,BD2360)</f>
        <v>0</v>
      </c>
      <c r="AC2360" s="8">
        <f>COUNTIF(BC2360:BD2360,"&gt;0")</f>
        <v>0</v>
      </c>
      <c r="AD2360" s="8">
        <f>SUM(AE2360:AI2360)</f>
        <v>0</v>
      </c>
      <c r="AE2360" s="8">
        <v>0</v>
      </c>
      <c r="AF2360" s="8">
        <v>0</v>
      </c>
      <c r="AG2360" s="8">
        <v>0</v>
      </c>
      <c r="AH2360" s="8">
        <v>0</v>
      </c>
      <c r="AI2360" s="8">
        <f>SUM(BA2360)</f>
        <v>0</v>
      </c>
      <c r="AJ2360" s="16"/>
      <c r="AK2360" s="15">
        <v>0</v>
      </c>
      <c r="AL2360" s="15">
        <v>0</v>
      </c>
      <c r="AM2360" s="15">
        <v>0</v>
      </c>
      <c r="AN2360" s="15">
        <v>0</v>
      </c>
      <c r="AO2360" s="15">
        <v>0</v>
      </c>
      <c r="AP2360" s="15">
        <v>0</v>
      </c>
      <c r="AQ2360" s="15">
        <v>0</v>
      </c>
      <c r="AR2360" s="15">
        <v>0</v>
      </c>
      <c r="AS2360" s="15">
        <v>0</v>
      </c>
      <c r="AT2360" s="15">
        <v>0</v>
      </c>
      <c r="AU2360" s="15">
        <v>57</v>
      </c>
      <c r="AV2360" s="15">
        <v>0</v>
      </c>
      <c r="AW2360" s="15">
        <v>0</v>
      </c>
      <c r="AX2360" s="15">
        <v>0</v>
      </c>
      <c r="AY2360" s="29"/>
      <c r="AZ2360" s="33">
        <v>0</v>
      </c>
      <c r="BA2360" s="33">
        <v>0</v>
      </c>
      <c r="BB2360" s="33">
        <v>0</v>
      </c>
      <c r="BC2360" s="33">
        <v>0</v>
      </c>
      <c r="BD2360" s="33">
        <v>0</v>
      </c>
    </row>
    <row r="2361" spans="1:56" x14ac:dyDescent="0.25">
      <c r="A2361" s="51" t="s">
        <v>7469</v>
      </c>
      <c r="B2361" s="33" t="str">
        <f>CONCATENATE(G2361,"-",H2361,"-",I2361)</f>
        <v>999929142-Junior--63kg</v>
      </c>
      <c r="C2361" s="15" t="s">
        <v>3051</v>
      </c>
      <c r="D2361" s="15" t="s">
        <v>4493</v>
      </c>
      <c r="E2361" s="15" t="s">
        <v>11</v>
      </c>
      <c r="F2361" s="15" t="s">
        <v>554</v>
      </c>
      <c r="G2361" s="15">
        <v>999929142</v>
      </c>
      <c r="H2361" s="8" t="s">
        <v>14</v>
      </c>
      <c r="I2361" s="18" t="s">
        <v>4705</v>
      </c>
      <c r="J2361" s="8">
        <f>(M2361-K2361)+W2361</f>
        <v>28.5</v>
      </c>
      <c r="K2361" s="8">
        <f>M2361/2</f>
        <v>28.5</v>
      </c>
      <c r="L2361" s="16"/>
      <c r="M2361" s="8">
        <f>SUM(N2361,O2361,P2361,Q2361,S2361,T2361,U2361)</f>
        <v>57</v>
      </c>
      <c r="N2361" s="8">
        <f>SUM(AX2361)</f>
        <v>0</v>
      </c>
      <c r="O2361" s="8">
        <v>0</v>
      </c>
      <c r="P2361" s="8">
        <f>SUM(AO2361,AW2361)</f>
        <v>0</v>
      </c>
      <c r="Q2361" s="8">
        <f>SUM(AK2361,AL2361,AM2361,AN2361,AP2361,AQ2361,AR2361,AO2361)</f>
        <v>0</v>
      </c>
      <c r="R2361" s="8">
        <f>COUNTIF(AK2361:AR2361, "&gt;0")</f>
        <v>0</v>
      </c>
      <c r="S2361" s="8">
        <f>SUM(AS2361,AT2361)</f>
        <v>0</v>
      </c>
      <c r="T2361" s="8">
        <f>SUM(AU2361)</f>
        <v>57</v>
      </c>
      <c r="U2361" s="8">
        <f>SUM(AV2361)</f>
        <v>0</v>
      </c>
      <c r="V2361" s="16"/>
      <c r="W2361" s="8">
        <f>(X2361+AD2361)</f>
        <v>0</v>
      </c>
      <c r="X2361" s="8">
        <f>SUM(Y2361:AB2361)</f>
        <v>0</v>
      </c>
      <c r="Y2361" s="8">
        <v>0</v>
      </c>
      <c r="Z2361" s="8">
        <f>0</f>
        <v>0</v>
      </c>
      <c r="AA2361" s="8">
        <f>SUM(AZ2361,BB2361)</f>
        <v>0</v>
      </c>
      <c r="AB2361" s="8">
        <f>SUM(BC2361,BD2361)</f>
        <v>0</v>
      </c>
      <c r="AC2361" s="8">
        <f>COUNTIF(BC2361:BD2361,"&gt;0")</f>
        <v>0</v>
      </c>
      <c r="AD2361" s="8">
        <f>SUM(AE2361:AI2361)</f>
        <v>0</v>
      </c>
      <c r="AE2361" s="8">
        <v>0</v>
      </c>
      <c r="AF2361" s="8">
        <v>0</v>
      </c>
      <c r="AG2361" s="8">
        <v>0</v>
      </c>
      <c r="AH2361" s="8">
        <v>0</v>
      </c>
      <c r="AI2361" s="8">
        <f>SUM(BA2361)</f>
        <v>0</v>
      </c>
      <c r="AJ2361" s="16"/>
      <c r="AK2361" s="15">
        <v>0</v>
      </c>
      <c r="AL2361" s="15">
        <v>0</v>
      </c>
      <c r="AM2361" s="15">
        <v>0</v>
      </c>
      <c r="AN2361" s="15">
        <v>0</v>
      </c>
      <c r="AO2361" s="15">
        <v>0</v>
      </c>
      <c r="AP2361" s="15">
        <v>0</v>
      </c>
      <c r="AQ2361" s="15">
        <v>0</v>
      </c>
      <c r="AR2361" s="15">
        <v>0</v>
      </c>
      <c r="AS2361" s="15">
        <v>0</v>
      </c>
      <c r="AT2361" s="15">
        <v>0</v>
      </c>
      <c r="AU2361" s="15">
        <v>57</v>
      </c>
      <c r="AV2361" s="15">
        <v>0</v>
      </c>
      <c r="AW2361" s="15">
        <v>0</v>
      </c>
      <c r="AX2361" s="15">
        <v>0</v>
      </c>
      <c r="AY2361" s="29"/>
      <c r="AZ2361" s="33">
        <v>0</v>
      </c>
      <c r="BA2361" s="33">
        <v>0</v>
      </c>
      <c r="BB2361" s="33">
        <v>0</v>
      </c>
      <c r="BC2361" s="33">
        <v>0</v>
      </c>
      <c r="BD2361" s="33">
        <v>0</v>
      </c>
    </row>
    <row r="2362" spans="1:56" x14ac:dyDescent="0.25">
      <c r="A2362" s="51" t="s">
        <v>7470</v>
      </c>
      <c r="B2362" s="33" t="str">
        <f>CONCATENATE(G2362,"-",H2362,"-",I2362)</f>
        <v>999932424-Junior--63kg</v>
      </c>
      <c r="C2362" s="15" t="s">
        <v>3705</v>
      </c>
      <c r="D2362" s="15" t="s">
        <v>3706</v>
      </c>
      <c r="E2362" s="15" t="s">
        <v>11</v>
      </c>
      <c r="F2362" s="15" t="s">
        <v>554</v>
      </c>
      <c r="G2362" s="15">
        <v>999932424</v>
      </c>
      <c r="H2362" s="8" t="s">
        <v>14</v>
      </c>
      <c r="I2362" s="18" t="s">
        <v>4705</v>
      </c>
      <c r="J2362" s="8">
        <f>(M2362-K2362)+W2362</f>
        <v>20</v>
      </c>
      <c r="K2362" s="8">
        <f>M2362/2</f>
        <v>20</v>
      </c>
      <c r="L2362" s="9"/>
      <c r="M2362" s="8">
        <f>SUM(N2362,O2362,P2362,Q2362,S2362,T2362,U2362)</f>
        <v>40</v>
      </c>
      <c r="N2362" s="8">
        <f>SUM(AX2362)</f>
        <v>0</v>
      </c>
      <c r="O2362" s="8">
        <v>0</v>
      </c>
      <c r="P2362" s="8">
        <f>SUM(AO2362,AW2362)</f>
        <v>0</v>
      </c>
      <c r="Q2362" s="8">
        <f>SUM(AK2362,AL2362,AM2362,AN2362,AP2362,AQ2362,AR2362,AO2362)</f>
        <v>0</v>
      </c>
      <c r="R2362" s="8">
        <f>COUNTIF(AK2362:AR2362, "&gt;0")</f>
        <v>0</v>
      </c>
      <c r="S2362" s="8">
        <f>SUM(AS2362,AT2362)</f>
        <v>40</v>
      </c>
      <c r="T2362" s="8">
        <f>SUM(AU2362)</f>
        <v>0</v>
      </c>
      <c r="U2362" s="8">
        <f>SUM(AV2362)</f>
        <v>0</v>
      </c>
      <c r="V2362" s="9"/>
      <c r="W2362" s="8">
        <f>(X2362+AD2362)</f>
        <v>0</v>
      </c>
      <c r="X2362" s="8">
        <f>SUM(Y2362:AB2362)</f>
        <v>0</v>
      </c>
      <c r="Y2362" s="8">
        <v>0</v>
      </c>
      <c r="Z2362" s="8">
        <f>0</f>
        <v>0</v>
      </c>
      <c r="AA2362" s="8">
        <f>SUM(AZ2362,BB2362)</f>
        <v>0</v>
      </c>
      <c r="AB2362" s="8">
        <f>SUM(BC2362,BD2362)</f>
        <v>0</v>
      </c>
      <c r="AC2362" s="8">
        <f>COUNTIF(BC2362:BD2362,"&gt;0")</f>
        <v>0</v>
      </c>
      <c r="AD2362" s="8">
        <f>SUM(AE2362:AI2362)</f>
        <v>0</v>
      </c>
      <c r="AE2362" s="8">
        <v>0</v>
      </c>
      <c r="AF2362" s="8">
        <v>0</v>
      </c>
      <c r="AG2362" s="8">
        <v>0</v>
      </c>
      <c r="AH2362" s="8">
        <v>0</v>
      </c>
      <c r="AI2362" s="8">
        <f>SUM(BA2362)</f>
        <v>0</v>
      </c>
      <c r="AJ2362" s="9"/>
      <c r="AK2362" s="8">
        <v>0</v>
      </c>
      <c r="AL2362" s="8">
        <v>0</v>
      </c>
      <c r="AM2362" s="8">
        <v>0</v>
      </c>
      <c r="AN2362" s="8">
        <v>0</v>
      </c>
      <c r="AO2362" s="8">
        <v>0</v>
      </c>
      <c r="AP2362" s="8">
        <v>0</v>
      </c>
      <c r="AQ2362" s="8">
        <v>0</v>
      </c>
      <c r="AR2362" s="8">
        <v>0</v>
      </c>
      <c r="AS2362" s="8">
        <v>40</v>
      </c>
      <c r="AT2362" s="8">
        <v>0</v>
      </c>
      <c r="AU2362" s="15">
        <v>0</v>
      </c>
      <c r="AV2362" s="15">
        <v>0</v>
      </c>
      <c r="AW2362" s="15">
        <v>0</v>
      </c>
      <c r="AX2362" s="15">
        <v>0</v>
      </c>
      <c r="AY2362" s="29"/>
      <c r="AZ2362" s="33">
        <v>0</v>
      </c>
      <c r="BA2362" s="33">
        <v>0</v>
      </c>
      <c r="BB2362" s="33">
        <v>0</v>
      </c>
      <c r="BC2362" s="33">
        <v>0</v>
      </c>
      <c r="BD2362" s="33">
        <v>0</v>
      </c>
    </row>
    <row r="2363" spans="1:56" x14ac:dyDescent="0.25">
      <c r="A2363" s="51" t="s">
        <v>9596</v>
      </c>
      <c r="B2363" s="33" t="str">
        <f>CONCATENATE(G2363,"-",H2363,"-",I2363)</f>
        <v xml:space="preserve">999934591-Junior--63kg </v>
      </c>
      <c r="C2363" s="15" t="s">
        <v>9368</v>
      </c>
      <c r="D2363" s="15" t="s">
        <v>3253</v>
      </c>
      <c r="E2363" s="15" t="s">
        <v>11</v>
      </c>
      <c r="F2363" s="15" t="s">
        <v>554</v>
      </c>
      <c r="G2363" s="15">
        <v>999934591</v>
      </c>
      <c r="H2363" s="8" t="s">
        <v>14</v>
      </c>
      <c r="I2363" s="15" t="s">
        <v>9364</v>
      </c>
      <c r="J2363" s="8">
        <f>(M2363-K2363)+W2363</f>
        <v>60</v>
      </c>
      <c r="K2363" s="8">
        <f>M2363/2</f>
        <v>0</v>
      </c>
      <c r="L2363" s="9"/>
      <c r="M2363" s="8">
        <f>SUM(N2363,O2363,P2363,Q2363,S2363,T2363,U2363)</f>
        <v>0</v>
      </c>
      <c r="N2363" s="8">
        <f>SUM(AX2363)</f>
        <v>0</v>
      </c>
      <c r="O2363" s="8">
        <v>0</v>
      </c>
      <c r="P2363" s="8">
        <f>SUM(AO2363,AW2363)</f>
        <v>0</v>
      </c>
      <c r="Q2363" s="8">
        <f>SUM(AK2363,AL2363,AM2363,AN2363,AP2363,AQ2363,AR2363,AO2363)</f>
        <v>0</v>
      </c>
      <c r="R2363" s="8">
        <f>COUNTIF(AK2363:AR2363, "&gt;0")</f>
        <v>0</v>
      </c>
      <c r="S2363" s="8">
        <f>SUM(AS2363,AT2363)</f>
        <v>0</v>
      </c>
      <c r="T2363" s="8">
        <f>SUM(AU2363)</f>
        <v>0</v>
      </c>
      <c r="U2363" s="8">
        <f>SUM(AV2363)</f>
        <v>0</v>
      </c>
      <c r="V2363" s="9"/>
      <c r="W2363" s="8">
        <f>(X2363+AD2363)</f>
        <v>60</v>
      </c>
      <c r="X2363" s="8">
        <f>SUM(Y2363:AB2363)</f>
        <v>60</v>
      </c>
      <c r="Y2363" s="8">
        <v>0</v>
      </c>
      <c r="Z2363" s="8">
        <f>0</f>
        <v>0</v>
      </c>
      <c r="AA2363" s="8">
        <f>SUM(AZ2363,BB2363)</f>
        <v>0</v>
      </c>
      <c r="AB2363" s="8">
        <f>SUM(BC2363,BD2363)</f>
        <v>60</v>
      </c>
      <c r="AC2363" s="8">
        <f>COUNTIF(BC2363:BD2363,"&gt;0")</f>
        <v>1</v>
      </c>
      <c r="AD2363" s="8">
        <f>SUM(AE2363:AI2363)</f>
        <v>0</v>
      </c>
      <c r="AE2363" s="8">
        <v>0</v>
      </c>
      <c r="AF2363" s="8">
        <v>0</v>
      </c>
      <c r="AG2363" s="8">
        <v>0</v>
      </c>
      <c r="AH2363" s="8">
        <v>0</v>
      </c>
      <c r="AI2363" s="8">
        <f>SUM(BA2363)</f>
        <v>0</v>
      </c>
      <c r="AJ2363" s="9"/>
      <c r="AK2363" s="8">
        <v>0</v>
      </c>
      <c r="AL2363" s="8">
        <v>0</v>
      </c>
      <c r="AM2363" s="8">
        <v>0</v>
      </c>
      <c r="AN2363" s="8">
        <v>0</v>
      </c>
      <c r="AO2363" s="8">
        <v>0</v>
      </c>
      <c r="AP2363" s="8">
        <v>0</v>
      </c>
      <c r="AQ2363" s="8">
        <v>0</v>
      </c>
      <c r="AR2363" s="8">
        <v>0</v>
      </c>
      <c r="AS2363" s="8">
        <v>0</v>
      </c>
      <c r="AT2363" s="8">
        <v>0</v>
      </c>
      <c r="AU2363" s="8">
        <v>0</v>
      </c>
      <c r="AV2363" s="8">
        <v>0</v>
      </c>
      <c r="AW2363" s="8">
        <v>0</v>
      </c>
      <c r="AX2363" s="8">
        <v>0</v>
      </c>
      <c r="AY2363" s="30"/>
      <c r="AZ2363" s="33">
        <v>0</v>
      </c>
      <c r="BA2363" s="33">
        <v>0</v>
      </c>
      <c r="BB2363" s="33">
        <v>0</v>
      </c>
      <c r="BC2363" s="33">
        <v>0</v>
      </c>
      <c r="BD2363" s="33">
        <v>60</v>
      </c>
    </row>
    <row r="2364" spans="1:56" x14ac:dyDescent="0.25">
      <c r="A2364" s="51" t="s">
        <v>7471</v>
      </c>
      <c r="B2364" s="33" t="str">
        <f>CONCATENATE(G2364,"-",H2364,"-",I2364)</f>
        <v>999927272-Junior--73kg</v>
      </c>
      <c r="C2364" s="8" t="s">
        <v>622</v>
      </c>
      <c r="D2364" s="8" t="s">
        <v>623</v>
      </c>
      <c r="E2364" s="8" t="s">
        <v>11</v>
      </c>
      <c r="F2364" s="8" t="s">
        <v>554</v>
      </c>
      <c r="G2364" s="8">
        <v>999927272</v>
      </c>
      <c r="H2364" s="8" t="s">
        <v>14</v>
      </c>
      <c r="I2364" s="21" t="s">
        <v>4685</v>
      </c>
      <c r="J2364" s="8">
        <f>(M2364-K2364)+W2364</f>
        <v>117.5</v>
      </c>
      <c r="K2364" s="8">
        <f>M2364/2</f>
        <v>117.5</v>
      </c>
      <c r="L2364" s="16"/>
      <c r="M2364" s="8">
        <f>SUM(N2364,O2364,P2364,Q2364,S2364,T2364,U2364)</f>
        <v>235</v>
      </c>
      <c r="N2364" s="8">
        <f>SUM(AX2364)</f>
        <v>0</v>
      </c>
      <c r="O2364" s="8">
        <v>0</v>
      </c>
      <c r="P2364" s="8">
        <f>SUM(AO2364,AW2364)</f>
        <v>0</v>
      </c>
      <c r="Q2364" s="8">
        <f>SUM(AK2364,AL2364,AM2364,AN2364,AP2364,AQ2364,AR2364,AO2364)</f>
        <v>0</v>
      </c>
      <c r="R2364" s="8">
        <f>COUNTIF(AK2364:AR2364, "&gt;0")</f>
        <v>0</v>
      </c>
      <c r="S2364" s="8">
        <f>SUM(AS2364,AT2364)</f>
        <v>0</v>
      </c>
      <c r="T2364" s="8">
        <f>SUM(AU2364)</f>
        <v>135</v>
      </c>
      <c r="U2364" s="8">
        <f>SUM(AV2364)</f>
        <v>100</v>
      </c>
      <c r="V2364" s="16"/>
      <c r="W2364" s="8">
        <f>(X2364+AD2364)</f>
        <v>0</v>
      </c>
      <c r="X2364" s="8">
        <f>SUM(Y2364:AB2364)</f>
        <v>0</v>
      </c>
      <c r="Y2364" s="8">
        <v>0</v>
      </c>
      <c r="Z2364" s="8">
        <f>0</f>
        <v>0</v>
      </c>
      <c r="AA2364" s="8">
        <f>SUM(AZ2364,BB2364)</f>
        <v>0</v>
      </c>
      <c r="AB2364" s="8">
        <f>SUM(BC2364,BD2364)</f>
        <v>0</v>
      </c>
      <c r="AC2364" s="8">
        <f>COUNTIF(BC2364:BD2364,"&gt;0")</f>
        <v>0</v>
      </c>
      <c r="AD2364" s="8">
        <f>SUM(AE2364:AI2364)</f>
        <v>0</v>
      </c>
      <c r="AE2364" s="8">
        <v>0</v>
      </c>
      <c r="AF2364" s="8">
        <v>0</v>
      </c>
      <c r="AG2364" s="8">
        <v>0</v>
      </c>
      <c r="AH2364" s="8">
        <v>0</v>
      </c>
      <c r="AI2364" s="8">
        <f>SUM(BA2364)</f>
        <v>0</v>
      </c>
      <c r="AJ2364" s="16"/>
      <c r="AK2364" s="8">
        <v>0</v>
      </c>
      <c r="AL2364" s="8">
        <v>0</v>
      </c>
      <c r="AM2364" s="8">
        <v>0</v>
      </c>
      <c r="AN2364" s="8">
        <v>0</v>
      </c>
      <c r="AO2364" s="8">
        <v>0</v>
      </c>
      <c r="AP2364" s="8">
        <v>0</v>
      </c>
      <c r="AQ2364" s="8">
        <v>0</v>
      </c>
      <c r="AR2364" s="8">
        <v>0</v>
      </c>
      <c r="AS2364" s="8">
        <v>0</v>
      </c>
      <c r="AT2364" s="8">
        <v>0</v>
      </c>
      <c r="AU2364" s="15">
        <v>135</v>
      </c>
      <c r="AV2364" s="15">
        <v>100</v>
      </c>
      <c r="AW2364" s="15">
        <v>0</v>
      </c>
      <c r="AX2364" s="15">
        <v>0</v>
      </c>
      <c r="AY2364" s="29"/>
      <c r="AZ2364" s="33">
        <v>0</v>
      </c>
      <c r="BA2364" s="33">
        <v>0</v>
      </c>
      <c r="BB2364" s="33">
        <v>0</v>
      </c>
      <c r="BC2364" s="33">
        <v>0</v>
      </c>
      <c r="BD2364" s="33">
        <v>0</v>
      </c>
    </row>
    <row r="2365" spans="1:56" x14ac:dyDescent="0.25">
      <c r="A2365" s="51" t="s">
        <v>4931</v>
      </c>
      <c r="B2365" s="33" t="str">
        <f>CONCATENATE(G2365,"-",H2365,"-",I2365)</f>
        <v>999933649-Junior--73kg</v>
      </c>
      <c r="C2365" s="43" t="s">
        <v>66</v>
      </c>
      <c r="D2365" s="43" t="s">
        <v>1800</v>
      </c>
      <c r="E2365" s="43" t="s">
        <v>11</v>
      </c>
      <c r="F2365" s="43" t="s">
        <v>554</v>
      </c>
      <c r="G2365" s="43">
        <v>999933649</v>
      </c>
      <c r="H2365" s="8" t="s">
        <v>14</v>
      </c>
      <c r="I2365" s="43" t="s">
        <v>4685</v>
      </c>
      <c r="J2365" s="8">
        <f>(M2365-K2365)+W2365</f>
        <v>110</v>
      </c>
      <c r="K2365" s="8">
        <f>M2365/2</f>
        <v>0</v>
      </c>
      <c r="L2365" s="9"/>
      <c r="M2365" s="8">
        <f>SUM(N2365,O2365,P2365,Q2365,S2365,T2365,U2365)</f>
        <v>0</v>
      </c>
      <c r="N2365" s="8">
        <f>SUM(AX2365)</f>
        <v>0</v>
      </c>
      <c r="O2365" s="8">
        <v>0</v>
      </c>
      <c r="P2365" s="8">
        <f>SUM(AO2365,AW2365)</f>
        <v>0</v>
      </c>
      <c r="Q2365" s="8">
        <f>SUM(AK2365,AL2365,AM2365,AN2365,AP2365,AQ2365,AR2365,AO2365)</f>
        <v>0</v>
      </c>
      <c r="R2365" s="8">
        <f>COUNTIF(AK2365:AR2365, "&gt;0")</f>
        <v>0</v>
      </c>
      <c r="S2365" s="8">
        <f>SUM(AS2365,AT2365)</f>
        <v>0</v>
      </c>
      <c r="T2365" s="8">
        <f>SUM(AU2365)</f>
        <v>0</v>
      </c>
      <c r="U2365" s="8">
        <f>SUM(AV2365)</f>
        <v>0</v>
      </c>
      <c r="V2365" s="9"/>
      <c r="W2365" s="8">
        <f>(X2365+AD2365)</f>
        <v>110</v>
      </c>
      <c r="X2365" s="8">
        <f>SUM(Y2365:AB2365)</f>
        <v>110</v>
      </c>
      <c r="Y2365" s="8">
        <v>0</v>
      </c>
      <c r="Z2365" s="8">
        <f>0</f>
        <v>0</v>
      </c>
      <c r="AA2365" s="8">
        <f>SUM(AZ2365,BB2365)</f>
        <v>50</v>
      </c>
      <c r="AB2365" s="8">
        <f>SUM(BC2365,BD2365)</f>
        <v>60</v>
      </c>
      <c r="AC2365" s="8">
        <f>COUNTIF(BC2365:BD2365,"&gt;0")</f>
        <v>1</v>
      </c>
      <c r="AD2365" s="8">
        <f>SUM(AE2365:AI2365)</f>
        <v>0</v>
      </c>
      <c r="AE2365" s="8">
        <v>0</v>
      </c>
      <c r="AF2365" s="8">
        <v>0</v>
      </c>
      <c r="AG2365" s="8">
        <v>0</v>
      </c>
      <c r="AH2365" s="8">
        <v>0</v>
      </c>
      <c r="AI2365" s="8">
        <f>SUM(BA2365)</f>
        <v>0</v>
      </c>
      <c r="AJ2365" s="9"/>
      <c r="AK2365" s="8">
        <v>0</v>
      </c>
      <c r="AL2365" s="8">
        <v>0</v>
      </c>
      <c r="AM2365" s="8">
        <v>0</v>
      </c>
      <c r="AN2365" s="8">
        <v>0</v>
      </c>
      <c r="AO2365" s="8">
        <v>0</v>
      </c>
      <c r="AP2365" s="8">
        <v>0</v>
      </c>
      <c r="AQ2365" s="8">
        <v>0</v>
      </c>
      <c r="AR2365" s="8">
        <v>0</v>
      </c>
      <c r="AS2365" s="8">
        <v>0</v>
      </c>
      <c r="AT2365" s="8">
        <v>0</v>
      </c>
      <c r="AU2365" s="8">
        <v>0</v>
      </c>
      <c r="AV2365" s="8">
        <v>0</v>
      </c>
      <c r="AW2365" s="8">
        <v>0</v>
      </c>
      <c r="AX2365" s="8">
        <v>0</v>
      </c>
      <c r="AY2365" s="30"/>
      <c r="AZ2365" s="33">
        <v>50</v>
      </c>
      <c r="BA2365" s="33">
        <v>0</v>
      </c>
      <c r="BB2365" s="33">
        <v>0</v>
      </c>
      <c r="BC2365" s="33">
        <v>60</v>
      </c>
      <c r="BD2365" s="33">
        <v>0</v>
      </c>
    </row>
    <row r="2366" spans="1:56" x14ac:dyDescent="0.25">
      <c r="A2366" s="51" t="s">
        <v>7474</v>
      </c>
      <c r="B2366" s="33" t="str">
        <f>CONCATENATE(G2366,"-",H2366,"-",I2366)</f>
        <v>999919671-Junior--73kg</v>
      </c>
      <c r="C2366" s="15" t="s">
        <v>442</v>
      </c>
      <c r="D2366" s="15" t="s">
        <v>3871</v>
      </c>
      <c r="E2366" s="15" t="s">
        <v>11</v>
      </c>
      <c r="F2366" s="15" t="s">
        <v>554</v>
      </c>
      <c r="G2366" s="15">
        <v>999919671</v>
      </c>
      <c r="H2366" s="8" t="s">
        <v>14</v>
      </c>
      <c r="I2366" s="21" t="s">
        <v>4685</v>
      </c>
      <c r="J2366" s="8">
        <f>(M2366-K2366)+W2366</f>
        <v>77.5</v>
      </c>
      <c r="K2366" s="8">
        <f>M2366/2</f>
        <v>77.5</v>
      </c>
      <c r="L2366" s="9"/>
      <c r="M2366" s="8">
        <f>SUM(N2366,O2366,P2366,Q2366,S2366,T2366,U2366)</f>
        <v>155</v>
      </c>
      <c r="N2366" s="8">
        <f>SUM(AX2366)</f>
        <v>0</v>
      </c>
      <c r="O2366" s="8">
        <v>0</v>
      </c>
      <c r="P2366" s="8">
        <f>SUM(AO2366,AW2366)</f>
        <v>0</v>
      </c>
      <c r="Q2366" s="8">
        <f>SUM(AK2366,AL2366,AM2366,AN2366,AP2366,AQ2366,AR2366,AO2366)</f>
        <v>0</v>
      </c>
      <c r="R2366" s="8">
        <f>COUNTIF(AK2366:AR2366, "&gt;0")</f>
        <v>0</v>
      </c>
      <c r="S2366" s="8">
        <f>SUM(AS2366,AT2366)</f>
        <v>80</v>
      </c>
      <c r="T2366" s="8">
        <f>SUM(AU2366)</f>
        <v>0</v>
      </c>
      <c r="U2366" s="8">
        <f>SUM(AV2366)</f>
        <v>75</v>
      </c>
      <c r="V2366" s="9"/>
      <c r="W2366" s="8">
        <f>(X2366+AD2366)</f>
        <v>0</v>
      </c>
      <c r="X2366" s="8">
        <f>SUM(Y2366:AB2366)</f>
        <v>0</v>
      </c>
      <c r="Y2366" s="8">
        <v>0</v>
      </c>
      <c r="Z2366" s="8">
        <f>0</f>
        <v>0</v>
      </c>
      <c r="AA2366" s="8">
        <f>SUM(AZ2366,BB2366)</f>
        <v>0</v>
      </c>
      <c r="AB2366" s="8">
        <f>SUM(BC2366,BD2366)</f>
        <v>0</v>
      </c>
      <c r="AC2366" s="8">
        <f>COUNTIF(BC2366:BD2366,"&gt;0")</f>
        <v>0</v>
      </c>
      <c r="AD2366" s="8">
        <f>SUM(AE2366:AI2366)</f>
        <v>0</v>
      </c>
      <c r="AE2366" s="8">
        <v>0</v>
      </c>
      <c r="AF2366" s="8">
        <v>0</v>
      </c>
      <c r="AG2366" s="8">
        <v>0</v>
      </c>
      <c r="AH2366" s="8">
        <v>0</v>
      </c>
      <c r="AI2366" s="8">
        <f>SUM(BA2366)</f>
        <v>0</v>
      </c>
      <c r="AJ2366" s="9"/>
      <c r="AK2366" s="8">
        <v>0</v>
      </c>
      <c r="AL2366" s="8">
        <v>0</v>
      </c>
      <c r="AM2366" s="8">
        <v>0</v>
      </c>
      <c r="AN2366" s="8">
        <v>0</v>
      </c>
      <c r="AO2366" s="8">
        <v>0</v>
      </c>
      <c r="AP2366" s="8">
        <v>0</v>
      </c>
      <c r="AQ2366" s="8">
        <v>0</v>
      </c>
      <c r="AR2366" s="8">
        <v>0</v>
      </c>
      <c r="AS2366" s="8">
        <v>0</v>
      </c>
      <c r="AT2366" s="8">
        <v>80</v>
      </c>
      <c r="AU2366" s="15">
        <v>0</v>
      </c>
      <c r="AV2366" s="15">
        <v>75</v>
      </c>
      <c r="AW2366" s="15">
        <v>0</v>
      </c>
      <c r="AX2366" s="15">
        <v>0</v>
      </c>
      <c r="AY2366" s="29"/>
      <c r="AZ2366" s="33">
        <v>0</v>
      </c>
      <c r="BA2366" s="33">
        <v>0</v>
      </c>
      <c r="BB2366" s="33">
        <v>0</v>
      </c>
      <c r="BC2366" s="33">
        <v>0</v>
      </c>
      <c r="BD2366" s="33">
        <v>0</v>
      </c>
    </row>
    <row r="2367" spans="1:56" x14ac:dyDescent="0.25">
      <c r="A2367" s="51" t="s">
        <v>7472</v>
      </c>
      <c r="B2367" s="33" t="str">
        <f>CONCATENATE(G2367,"-",H2367,"-",I2367)</f>
        <v>999931392-Junior--73kg</v>
      </c>
      <c r="C2367" s="8" t="s">
        <v>331</v>
      </c>
      <c r="D2367" s="8" t="s">
        <v>1096</v>
      </c>
      <c r="E2367" s="8" t="s">
        <v>11</v>
      </c>
      <c r="F2367" s="8" t="s">
        <v>554</v>
      </c>
      <c r="G2367" s="8">
        <v>999931392</v>
      </c>
      <c r="H2367" s="8" t="s">
        <v>14</v>
      </c>
      <c r="I2367" s="21" t="s">
        <v>4685</v>
      </c>
      <c r="J2367" s="8">
        <f>(M2367-K2367)+W2367</f>
        <v>67.5</v>
      </c>
      <c r="K2367" s="8"/>
      <c r="L2367" s="9"/>
      <c r="M2367" s="8">
        <f>SUM(N2367,O2367,P2367,Q2367,S2367,T2367,U2367)</f>
        <v>67.5</v>
      </c>
      <c r="N2367" s="8">
        <f>SUM(AX2367)</f>
        <v>0</v>
      </c>
      <c r="O2367" s="8">
        <v>0</v>
      </c>
      <c r="P2367" s="8">
        <f>SUM(AO2367,AW2367)</f>
        <v>0</v>
      </c>
      <c r="Q2367" s="8">
        <f>SUM(AK2367,AL2367,AM2367,AN2367,AP2367,AQ2367,AR2367,AO2367)</f>
        <v>0</v>
      </c>
      <c r="R2367" s="8">
        <f>COUNTIF(AK2367:AR2367, "&gt;0")</f>
        <v>0</v>
      </c>
      <c r="S2367" s="8">
        <f>SUM(AS2367,AT2367)</f>
        <v>0</v>
      </c>
      <c r="T2367" s="8">
        <f>SUM(AU2367)</f>
        <v>67.5</v>
      </c>
      <c r="U2367" s="8">
        <f>SUM(AV2367)</f>
        <v>0</v>
      </c>
      <c r="V2367" s="9"/>
      <c r="W2367" s="8">
        <f>(X2367+AD2367)</f>
        <v>0</v>
      </c>
      <c r="X2367" s="8">
        <f>SUM(Y2367:AB2367)</f>
        <v>0</v>
      </c>
      <c r="Y2367" s="8">
        <v>0</v>
      </c>
      <c r="Z2367" s="8">
        <f>0</f>
        <v>0</v>
      </c>
      <c r="AA2367" s="8">
        <f>SUM(AZ2367,BB2367)</f>
        <v>0</v>
      </c>
      <c r="AB2367" s="8">
        <f>SUM(BC2367,BD2367)</f>
        <v>0</v>
      </c>
      <c r="AC2367" s="8">
        <f>COUNTIF(BC2367:BD2367,"&gt;0")</f>
        <v>0</v>
      </c>
      <c r="AD2367" s="8">
        <f>SUM(AE2367:AI2367)</f>
        <v>0</v>
      </c>
      <c r="AE2367" s="8">
        <v>0</v>
      </c>
      <c r="AF2367" s="8">
        <v>0</v>
      </c>
      <c r="AG2367" s="8">
        <v>0</v>
      </c>
      <c r="AH2367" s="8">
        <v>0</v>
      </c>
      <c r="AI2367" s="8">
        <f>SUM(BA2367)</f>
        <v>0</v>
      </c>
      <c r="AJ2367" s="9"/>
      <c r="AK2367" s="8">
        <v>0</v>
      </c>
      <c r="AL2367" s="8">
        <v>0</v>
      </c>
      <c r="AM2367" s="8">
        <v>0</v>
      </c>
      <c r="AN2367" s="8">
        <v>0</v>
      </c>
      <c r="AO2367" s="8">
        <v>0</v>
      </c>
      <c r="AP2367" s="8">
        <v>0</v>
      </c>
      <c r="AQ2367" s="8">
        <v>0</v>
      </c>
      <c r="AR2367" s="8">
        <v>0</v>
      </c>
      <c r="AS2367" s="8">
        <v>0</v>
      </c>
      <c r="AT2367" s="8">
        <v>0</v>
      </c>
      <c r="AU2367" s="15">
        <v>67.5</v>
      </c>
      <c r="AV2367" s="15">
        <v>0</v>
      </c>
      <c r="AW2367" s="15">
        <v>0</v>
      </c>
      <c r="AX2367" s="15">
        <v>0</v>
      </c>
      <c r="AY2367" s="29"/>
      <c r="AZ2367" s="33">
        <v>0</v>
      </c>
      <c r="BA2367" s="33">
        <v>0</v>
      </c>
      <c r="BB2367" s="33">
        <v>0</v>
      </c>
      <c r="BC2367" s="33">
        <v>0</v>
      </c>
      <c r="BD2367" s="33">
        <v>0</v>
      </c>
    </row>
    <row r="2368" spans="1:56" x14ac:dyDescent="0.25">
      <c r="A2368" s="51" t="s">
        <v>7475</v>
      </c>
      <c r="B2368" s="33" t="str">
        <f>CONCATENATE(G2368,"-",H2368,"-",I2368)</f>
        <v>999919172-Junior--73kg</v>
      </c>
      <c r="C2368" s="15" t="s">
        <v>243</v>
      </c>
      <c r="D2368" s="15" t="s">
        <v>250</v>
      </c>
      <c r="E2368" s="15" t="s">
        <v>11</v>
      </c>
      <c r="F2368" s="15" t="s">
        <v>554</v>
      </c>
      <c r="G2368" s="15">
        <v>999919172</v>
      </c>
      <c r="H2368" s="8" t="s">
        <v>14</v>
      </c>
      <c r="I2368" s="21" t="s">
        <v>4685</v>
      </c>
      <c r="J2368" s="8">
        <f>(M2368-K2368)+W2368</f>
        <v>60</v>
      </c>
      <c r="K2368" s="15"/>
      <c r="L2368" s="9"/>
      <c r="M2368" s="8">
        <f>SUM(N2368,O2368,P2368,Q2368,S2368,T2368,U2368)</f>
        <v>60</v>
      </c>
      <c r="N2368" s="8">
        <f>SUM(AX2368)</f>
        <v>0</v>
      </c>
      <c r="O2368" s="8">
        <v>0</v>
      </c>
      <c r="P2368" s="8">
        <f>SUM(AO2368,AW2368)</f>
        <v>0</v>
      </c>
      <c r="Q2368" s="8">
        <f>SUM(AK2368,AL2368,AM2368,AN2368,AP2368,AQ2368,AR2368,AO2368)</f>
        <v>60</v>
      </c>
      <c r="R2368" s="8">
        <f>COUNTIF(AK2368:AR2368, "&gt;0")</f>
        <v>1</v>
      </c>
      <c r="S2368" s="8">
        <f>SUM(AS2368,AT2368)</f>
        <v>0</v>
      </c>
      <c r="T2368" s="8">
        <f>SUM(AU2368)</f>
        <v>0</v>
      </c>
      <c r="U2368" s="8">
        <f>SUM(AV2368)</f>
        <v>0</v>
      </c>
      <c r="V2368" s="9"/>
      <c r="W2368" s="8">
        <f>(X2368+AD2368)</f>
        <v>0</v>
      </c>
      <c r="X2368" s="8">
        <f>SUM(Y2368:AB2368)</f>
        <v>0</v>
      </c>
      <c r="Y2368" s="8">
        <v>0</v>
      </c>
      <c r="Z2368" s="8">
        <f>0</f>
        <v>0</v>
      </c>
      <c r="AA2368" s="8">
        <f>SUM(AZ2368,BB2368)</f>
        <v>0</v>
      </c>
      <c r="AB2368" s="8">
        <f>SUM(BC2368,BD2368)</f>
        <v>0</v>
      </c>
      <c r="AC2368" s="8">
        <f>COUNTIF(BC2368:BD2368,"&gt;0")</f>
        <v>0</v>
      </c>
      <c r="AD2368" s="8">
        <f>SUM(AE2368:AI2368)</f>
        <v>0</v>
      </c>
      <c r="AE2368" s="8">
        <v>0</v>
      </c>
      <c r="AF2368" s="8">
        <v>0</v>
      </c>
      <c r="AG2368" s="8">
        <v>0</v>
      </c>
      <c r="AH2368" s="8">
        <v>0</v>
      </c>
      <c r="AI2368" s="8">
        <f>SUM(BA2368)</f>
        <v>0</v>
      </c>
      <c r="AJ2368" s="9"/>
      <c r="AK2368" s="8">
        <v>0</v>
      </c>
      <c r="AL2368" s="8">
        <v>0</v>
      </c>
      <c r="AM2368" s="8">
        <v>0</v>
      </c>
      <c r="AN2368" s="8">
        <v>0</v>
      </c>
      <c r="AO2368" s="8">
        <v>0</v>
      </c>
      <c r="AP2368" s="8">
        <v>0</v>
      </c>
      <c r="AQ2368" s="8">
        <v>0</v>
      </c>
      <c r="AR2368" s="8">
        <v>60</v>
      </c>
      <c r="AS2368" s="8">
        <v>0</v>
      </c>
      <c r="AT2368" s="8">
        <v>0</v>
      </c>
      <c r="AU2368" s="15">
        <v>0</v>
      </c>
      <c r="AV2368" s="15">
        <v>0</v>
      </c>
      <c r="AW2368" s="15">
        <v>0</v>
      </c>
      <c r="AX2368" s="15">
        <v>0</v>
      </c>
      <c r="AY2368" s="29"/>
      <c r="AZ2368" s="33">
        <v>0</v>
      </c>
      <c r="BA2368" s="33">
        <v>0</v>
      </c>
      <c r="BB2368" s="33">
        <v>0</v>
      </c>
      <c r="BC2368" s="33">
        <v>0</v>
      </c>
      <c r="BD2368" s="33">
        <v>0</v>
      </c>
    </row>
    <row r="2369" spans="1:56" x14ac:dyDescent="0.25">
      <c r="A2369" s="51" t="s">
        <v>7476</v>
      </c>
      <c r="B2369" s="33" t="str">
        <f>CONCATENATE(G2369,"-",H2369,"-",I2369)</f>
        <v>999932170-Junior--73kg</v>
      </c>
      <c r="C2369" s="8" t="s">
        <v>3507</v>
      </c>
      <c r="D2369" s="8" t="s">
        <v>3508</v>
      </c>
      <c r="E2369" s="8" t="s">
        <v>11</v>
      </c>
      <c r="F2369" s="8" t="s">
        <v>554</v>
      </c>
      <c r="G2369" s="8">
        <v>999932170</v>
      </c>
      <c r="H2369" s="8" t="s">
        <v>14</v>
      </c>
      <c r="I2369" s="21" t="s">
        <v>4685</v>
      </c>
      <c r="J2369" s="8">
        <f>(M2369-K2369)+W2369</f>
        <v>60</v>
      </c>
      <c r="K2369" s="8">
        <f>M2369/2</f>
        <v>60</v>
      </c>
      <c r="L2369" s="9"/>
      <c r="M2369" s="8">
        <f>SUM(N2369,O2369,P2369,Q2369,S2369,T2369,U2369)</f>
        <v>120</v>
      </c>
      <c r="N2369" s="8">
        <f>SUM(AX2369)</f>
        <v>0</v>
      </c>
      <c r="O2369" s="8">
        <v>0</v>
      </c>
      <c r="P2369" s="8">
        <f>SUM(AO2369,AW2369)</f>
        <v>0</v>
      </c>
      <c r="Q2369" s="8">
        <f>SUM(AK2369,AL2369,AM2369,AN2369,AP2369,AQ2369,AR2369,AO2369)</f>
        <v>60</v>
      </c>
      <c r="R2369" s="8">
        <f>COUNTIF(AK2369:AR2369, "&gt;0")</f>
        <v>1</v>
      </c>
      <c r="S2369" s="8">
        <f>SUM(AS2369,AT2369)</f>
        <v>60</v>
      </c>
      <c r="T2369" s="8">
        <f>SUM(AU2369)</f>
        <v>0</v>
      </c>
      <c r="U2369" s="8">
        <f>SUM(AV2369)</f>
        <v>0</v>
      </c>
      <c r="V2369" s="9"/>
      <c r="W2369" s="8">
        <f>(X2369+AD2369)</f>
        <v>0</v>
      </c>
      <c r="X2369" s="8">
        <f>SUM(Y2369:AB2369)</f>
        <v>0</v>
      </c>
      <c r="Y2369" s="8">
        <v>0</v>
      </c>
      <c r="Z2369" s="8">
        <f>0</f>
        <v>0</v>
      </c>
      <c r="AA2369" s="8">
        <f>SUM(AZ2369,BB2369)</f>
        <v>0</v>
      </c>
      <c r="AB2369" s="8">
        <f>SUM(BC2369,BD2369)</f>
        <v>0</v>
      </c>
      <c r="AC2369" s="8">
        <f>COUNTIF(BC2369:BD2369,"&gt;0")</f>
        <v>0</v>
      </c>
      <c r="AD2369" s="8">
        <f>SUM(AE2369:AI2369)</f>
        <v>0</v>
      </c>
      <c r="AE2369" s="8">
        <v>0</v>
      </c>
      <c r="AF2369" s="8">
        <v>0</v>
      </c>
      <c r="AG2369" s="8">
        <v>0</v>
      </c>
      <c r="AH2369" s="8">
        <v>0</v>
      </c>
      <c r="AI2369" s="8">
        <f>SUM(BA2369)</f>
        <v>0</v>
      </c>
      <c r="AJ2369" s="9"/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0</v>
      </c>
      <c r="AQ2369" s="8">
        <v>60</v>
      </c>
      <c r="AR2369" s="8">
        <v>0</v>
      </c>
      <c r="AS2369" s="8">
        <v>60</v>
      </c>
      <c r="AT2369" s="8">
        <v>0</v>
      </c>
      <c r="AU2369" s="15">
        <v>0</v>
      </c>
      <c r="AV2369" s="15">
        <v>0</v>
      </c>
      <c r="AW2369" s="15">
        <v>0</v>
      </c>
      <c r="AX2369" s="15">
        <v>0</v>
      </c>
      <c r="AY2369" s="29"/>
      <c r="AZ2369" s="33">
        <v>0</v>
      </c>
      <c r="BA2369" s="33">
        <v>0</v>
      </c>
      <c r="BB2369" s="33">
        <v>0</v>
      </c>
      <c r="BC2369" s="33">
        <v>0</v>
      </c>
      <c r="BD2369" s="33">
        <v>0</v>
      </c>
    </row>
    <row r="2370" spans="1:56" x14ac:dyDescent="0.25">
      <c r="A2370" s="51" t="s">
        <v>7473</v>
      </c>
      <c r="B2370" s="33" t="str">
        <f>CONCATENATE(G2370,"-",H2370,"-",I2370)</f>
        <v>999924543-Junior--73kg</v>
      </c>
      <c r="C2370" s="8" t="s">
        <v>449</v>
      </c>
      <c r="D2370" s="8" t="s">
        <v>450</v>
      </c>
      <c r="E2370" s="8" t="s">
        <v>11</v>
      </c>
      <c r="F2370" s="8" t="s">
        <v>554</v>
      </c>
      <c r="G2370" s="8">
        <v>999924543</v>
      </c>
      <c r="H2370" s="8" t="s">
        <v>14</v>
      </c>
      <c r="I2370" s="21" t="s">
        <v>4685</v>
      </c>
      <c r="J2370" s="8">
        <f>(M2370-K2370)+W2370</f>
        <v>50.5</v>
      </c>
      <c r="K2370" s="8"/>
      <c r="L2370" s="9"/>
      <c r="M2370" s="8">
        <f>SUM(N2370,O2370,P2370,Q2370,S2370,T2370,U2370)</f>
        <v>50.5</v>
      </c>
      <c r="N2370" s="8">
        <f>SUM(AX2370)</f>
        <v>0</v>
      </c>
      <c r="O2370" s="8">
        <v>0</v>
      </c>
      <c r="P2370" s="8">
        <f>SUM(AO2370,AW2370)</f>
        <v>0</v>
      </c>
      <c r="Q2370" s="8">
        <f>SUM(AK2370,AL2370,AM2370,AN2370,AP2370,AQ2370,AR2370,AO2370)</f>
        <v>0</v>
      </c>
      <c r="R2370" s="8">
        <f>COUNTIF(AK2370:AR2370, "&gt;0")</f>
        <v>0</v>
      </c>
      <c r="S2370" s="8">
        <f>SUM(AS2370,AT2370)</f>
        <v>0</v>
      </c>
      <c r="T2370" s="8">
        <f>SUM(AU2370)</f>
        <v>50.5</v>
      </c>
      <c r="U2370" s="8">
        <f>SUM(AV2370)</f>
        <v>0</v>
      </c>
      <c r="V2370" s="9"/>
      <c r="W2370" s="8">
        <f>(X2370+AD2370)</f>
        <v>0</v>
      </c>
      <c r="X2370" s="8">
        <f>SUM(Y2370:AB2370)</f>
        <v>0</v>
      </c>
      <c r="Y2370" s="8">
        <v>0</v>
      </c>
      <c r="Z2370" s="8">
        <f>0</f>
        <v>0</v>
      </c>
      <c r="AA2370" s="8">
        <f>SUM(AZ2370,BB2370)</f>
        <v>0</v>
      </c>
      <c r="AB2370" s="8">
        <f>SUM(BC2370,BD2370)</f>
        <v>0</v>
      </c>
      <c r="AC2370" s="8">
        <f>COUNTIF(BC2370:BD2370,"&gt;0")</f>
        <v>0</v>
      </c>
      <c r="AD2370" s="8">
        <f>SUM(AE2370:AI2370)</f>
        <v>0</v>
      </c>
      <c r="AE2370" s="8">
        <v>0</v>
      </c>
      <c r="AF2370" s="8">
        <v>0</v>
      </c>
      <c r="AG2370" s="8">
        <v>0</v>
      </c>
      <c r="AH2370" s="8">
        <v>0</v>
      </c>
      <c r="AI2370" s="8">
        <f>SUM(BA2370)</f>
        <v>0</v>
      </c>
      <c r="AJ2370" s="9"/>
      <c r="AK2370" s="8">
        <v>0</v>
      </c>
      <c r="AL2370" s="8">
        <v>0</v>
      </c>
      <c r="AM2370" s="8">
        <v>0</v>
      </c>
      <c r="AN2370" s="8">
        <v>0</v>
      </c>
      <c r="AO2370" s="8">
        <v>0</v>
      </c>
      <c r="AP2370" s="8">
        <v>0</v>
      </c>
      <c r="AQ2370" s="8">
        <v>0</v>
      </c>
      <c r="AR2370" s="8">
        <v>0</v>
      </c>
      <c r="AS2370" s="8">
        <v>0</v>
      </c>
      <c r="AT2370" s="8">
        <v>0</v>
      </c>
      <c r="AU2370" s="15">
        <v>50.5</v>
      </c>
      <c r="AV2370" s="15">
        <v>0</v>
      </c>
      <c r="AW2370" s="15">
        <v>0</v>
      </c>
      <c r="AX2370" s="15">
        <v>0</v>
      </c>
      <c r="AY2370" s="29"/>
      <c r="AZ2370" s="33">
        <v>0</v>
      </c>
      <c r="BA2370" s="33">
        <v>0</v>
      </c>
      <c r="BB2370" s="33">
        <v>0</v>
      </c>
      <c r="BC2370" s="33">
        <v>0</v>
      </c>
      <c r="BD2370" s="33">
        <v>0</v>
      </c>
    </row>
    <row r="2371" spans="1:56" x14ac:dyDescent="0.25">
      <c r="A2371" s="51" t="s">
        <v>7477</v>
      </c>
      <c r="B2371" s="33" t="str">
        <f>CONCATENATE(G2371,"-",H2371,"-",I2371)</f>
        <v>999932423-Junior--73kg</v>
      </c>
      <c r="C2371" s="15" t="s">
        <v>3708</v>
      </c>
      <c r="D2371" s="15" t="s">
        <v>3709</v>
      </c>
      <c r="E2371" s="15" t="s">
        <v>11</v>
      </c>
      <c r="F2371" s="15" t="s">
        <v>554</v>
      </c>
      <c r="G2371" s="15">
        <v>999932423</v>
      </c>
      <c r="H2371" s="8" t="s">
        <v>14</v>
      </c>
      <c r="I2371" s="21" t="s">
        <v>4685</v>
      </c>
      <c r="J2371" s="8">
        <f>(M2371-K2371)+W2371</f>
        <v>40</v>
      </c>
      <c r="K2371" s="8">
        <f>M2371/2</f>
        <v>40</v>
      </c>
      <c r="L2371" s="16"/>
      <c r="M2371" s="8">
        <f>SUM(N2371,O2371,P2371,Q2371,S2371,T2371,U2371)</f>
        <v>80</v>
      </c>
      <c r="N2371" s="8">
        <f>SUM(AX2371)</f>
        <v>0</v>
      </c>
      <c r="O2371" s="8">
        <v>0</v>
      </c>
      <c r="P2371" s="8">
        <f>SUM(AO2371,AW2371)</f>
        <v>0</v>
      </c>
      <c r="Q2371" s="8">
        <f>SUM(AK2371,AL2371,AM2371,AN2371,AP2371,AQ2371,AR2371,AO2371)</f>
        <v>0</v>
      </c>
      <c r="R2371" s="8">
        <f>COUNTIF(AK2371:AR2371, "&gt;0")</f>
        <v>0</v>
      </c>
      <c r="S2371" s="8">
        <f>SUM(AS2371,AT2371)</f>
        <v>80</v>
      </c>
      <c r="T2371" s="8">
        <f>SUM(AU2371)</f>
        <v>0</v>
      </c>
      <c r="U2371" s="8">
        <f>SUM(AV2371)</f>
        <v>0</v>
      </c>
      <c r="V2371" s="16"/>
      <c r="W2371" s="8">
        <f>(X2371+AD2371)</f>
        <v>0</v>
      </c>
      <c r="X2371" s="8">
        <f>SUM(Y2371:AB2371)</f>
        <v>0</v>
      </c>
      <c r="Y2371" s="8">
        <v>0</v>
      </c>
      <c r="Z2371" s="8">
        <f>0</f>
        <v>0</v>
      </c>
      <c r="AA2371" s="8">
        <f>SUM(AZ2371,BB2371)</f>
        <v>0</v>
      </c>
      <c r="AB2371" s="8">
        <f>SUM(BC2371,BD2371)</f>
        <v>0</v>
      </c>
      <c r="AC2371" s="8">
        <f>COUNTIF(BC2371:BD2371,"&gt;0")</f>
        <v>0</v>
      </c>
      <c r="AD2371" s="8">
        <f>SUM(AE2371:AI2371)</f>
        <v>0</v>
      </c>
      <c r="AE2371" s="8">
        <v>0</v>
      </c>
      <c r="AF2371" s="8">
        <v>0</v>
      </c>
      <c r="AG2371" s="8">
        <v>0</v>
      </c>
      <c r="AH2371" s="8">
        <v>0</v>
      </c>
      <c r="AI2371" s="8">
        <f>SUM(BA2371)</f>
        <v>0</v>
      </c>
      <c r="AJ2371" s="16"/>
      <c r="AK2371" s="8">
        <v>0</v>
      </c>
      <c r="AL2371" s="8">
        <v>0</v>
      </c>
      <c r="AM2371" s="8">
        <v>0</v>
      </c>
      <c r="AN2371" s="8">
        <v>0</v>
      </c>
      <c r="AO2371" s="8">
        <v>0</v>
      </c>
      <c r="AP2371" s="8">
        <v>0</v>
      </c>
      <c r="AQ2371" s="8">
        <v>0</v>
      </c>
      <c r="AR2371" s="8">
        <v>0</v>
      </c>
      <c r="AS2371" s="8">
        <v>80</v>
      </c>
      <c r="AT2371" s="8">
        <v>0</v>
      </c>
      <c r="AU2371" s="15">
        <v>0</v>
      </c>
      <c r="AV2371" s="15">
        <v>0</v>
      </c>
      <c r="AW2371" s="15">
        <v>0</v>
      </c>
      <c r="AX2371" s="15">
        <v>0</v>
      </c>
      <c r="AY2371" s="29"/>
      <c r="AZ2371" s="33">
        <v>0</v>
      </c>
      <c r="BA2371" s="33">
        <v>0</v>
      </c>
      <c r="BB2371" s="33">
        <v>0</v>
      </c>
      <c r="BC2371" s="33">
        <v>0</v>
      </c>
      <c r="BD2371" s="33">
        <v>0</v>
      </c>
    </row>
    <row r="2372" spans="1:56" x14ac:dyDescent="0.25">
      <c r="A2372" s="51" t="s">
        <v>7478</v>
      </c>
      <c r="B2372" s="33" t="str">
        <f>CONCATENATE(G2372,"-",H2372,"-",I2372)</f>
        <v>999931796-Junior--73kg</v>
      </c>
      <c r="C2372" s="15" t="s">
        <v>1173</v>
      </c>
      <c r="D2372" s="15" t="s">
        <v>2461</v>
      </c>
      <c r="E2372" s="15" t="s">
        <v>11</v>
      </c>
      <c r="F2372" s="15" t="s">
        <v>554</v>
      </c>
      <c r="G2372" s="15">
        <v>999931796</v>
      </c>
      <c r="H2372" s="8" t="s">
        <v>14</v>
      </c>
      <c r="I2372" s="21" t="s">
        <v>4685</v>
      </c>
      <c r="J2372" s="8">
        <f>(M2372-K2372)+W2372</f>
        <v>38</v>
      </c>
      <c r="K2372" s="8">
        <f>M2372/2</f>
        <v>38</v>
      </c>
      <c r="L2372" s="16"/>
      <c r="M2372" s="8">
        <f>SUM(N2372,O2372,P2372,Q2372,S2372,T2372,U2372)</f>
        <v>76</v>
      </c>
      <c r="N2372" s="8">
        <f>SUM(AX2372)</f>
        <v>0</v>
      </c>
      <c r="O2372" s="8">
        <v>0</v>
      </c>
      <c r="P2372" s="8">
        <f>SUM(AO2372,AW2372)</f>
        <v>0</v>
      </c>
      <c r="Q2372" s="8">
        <f>SUM(AK2372,AL2372,AM2372,AN2372,AP2372,AQ2372,AR2372,AO2372)</f>
        <v>0</v>
      </c>
      <c r="R2372" s="8">
        <f>COUNTIF(AK2372:AR2372, "&gt;0")</f>
        <v>0</v>
      </c>
      <c r="S2372" s="8">
        <f>SUM(AS2372,AT2372)</f>
        <v>0</v>
      </c>
      <c r="T2372" s="8">
        <f>SUM(AU2372)</f>
        <v>76</v>
      </c>
      <c r="U2372" s="8">
        <f>SUM(AV2372)</f>
        <v>0</v>
      </c>
      <c r="V2372" s="16"/>
      <c r="W2372" s="8">
        <f>(X2372+AD2372)</f>
        <v>0</v>
      </c>
      <c r="X2372" s="8">
        <f>SUM(Y2372:AB2372)</f>
        <v>0</v>
      </c>
      <c r="Y2372" s="8">
        <v>0</v>
      </c>
      <c r="Z2372" s="8">
        <f>0</f>
        <v>0</v>
      </c>
      <c r="AA2372" s="8">
        <f>SUM(AZ2372,BB2372)</f>
        <v>0</v>
      </c>
      <c r="AB2372" s="8">
        <f>SUM(BC2372,BD2372)</f>
        <v>0</v>
      </c>
      <c r="AC2372" s="8">
        <f>COUNTIF(BC2372:BD2372,"&gt;0")</f>
        <v>0</v>
      </c>
      <c r="AD2372" s="8">
        <f>SUM(AE2372:AI2372)</f>
        <v>0</v>
      </c>
      <c r="AE2372" s="8">
        <v>0</v>
      </c>
      <c r="AF2372" s="8">
        <v>0</v>
      </c>
      <c r="AG2372" s="8">
        <v>0</v>
      </c>
      <c r="AH2372" s="8">
        <v>0</v>
      </c>
      <c r="AI2372" s="8">
        <f>SUM(BA2372)</f>
        <v>0</v>
      </c>
      <c r="AJ2372" s="16"/>
      <c r="AK2372" s="15">
        <v>0</v>
      </c>
      <c r="AL2372" s="15">
        <v>0</v>
      </c>
      <c r="AM2372" s="15">
        <v>0</v>
      </c>
      <c r="AN2372" s="15">
        <v>0</v>
      </c>
      <c r="AO2372" s="15">
        <v>0</v>
      </c>
      <c r="AP2372" s="15">
        <v>0</v>
      </c>
      <c r="AQ2372" s="15">
        <v>0</v>
      </c>
      <c r="AR2372" s="15">
        <v>0</v>
      </c>
      <c r="AS2372" s="15">
        <v>0</v>
      </c>
      <c r="AT2372" s="15">
        <v>0</v>
      </c>
      <c r="AU2372" s="15">
        <v>76</v>
      </c>
      <c r="AV2372" s="15">
        <v>0</v>
      </c>
      <c r="AW2372" s="15">
        <v>0</v>
      </c>
      <c r="AX2372" s="15">
        <v>0</v>
      </c>
      <c r="AY2372" s="29"/>
      <c r="AZ2372" s="33">
        <v>0</v>
      </c>
      <c r="BA2372" s="33">
        <v>0</v>
      </c>
      <c r="BB2372" s="33">
        <v>0</v>
      </c>
      <c r="BC2372" s="33">
        <v>0</v>
      </c>
      <c r="BD2372" s="33">
        <v>0</v>
      </c>
    </row>
    <row r="2373" spans="1:56" x14ac:dyDescent="0.25">
      <c r="A2373" s="51" t="s">
        <v>7479</v>
      </c>
      <c r="B2373" s="33" t="str">
        <f>CONCATENATE(G2373,"-",H2373,"-",I2373)</f>
        <v>999917773-Junior--73kg</v>
      </c>
      <c r="C2373" s="15" t="s">
        <v>4511</v>
      </c>
      <c r="D2373" s="15" t="s">
        <v>4481</v>
      </c>
      <c r="E2373" s="15" t="s">
        <v>11</v>
      </c>
      <c r="F2373" s="15" t="s">
        <v>554</v>
      </c>
      <c r="G2373" s="15">
        <v>999917773</v>
      </c>
      <c r="H2373" s="8" t="s">
        <v>14</v>
      </c>
      <c r="I2373" s="21" t="s">
        <v>4685</v>
      </c>
      <c r="J2373" s="8">
        <f>(M2373-K2373)+W2373</f>
        <v>25.25</v>
      </c>
      <c r="K2373" s="8">
        <f>M2373/2</f>
        <v>25.25</v>
      </c>
      <c r="L2373" s="16"/>
      <c r="M2373" s="8">
        <f>SUM(N2373,O2373,P2373,Q2373,S2373,T2373,U2373)</f>
        <v>50.5</v>
      </c>
      <c r="N2373" s="8">
        <f>SUM(AX2373)</f>
        <v>0</v>
      </c>
      <c r="O2373" s="8">
        <v>0</v>
      </c>
      <c r="P2373" s="8">
        <f>SUM(AO2373,AW2373)</f>
        <v>0</v>
      </c>
      <c r="Q2373" s="8">
        <f>SUM(AK2373,AL2373,AM2373,AN2373,AP2373,AQ2373,AR2373,AO2373)</f>
        <v>0</v>
      </c>
      <c r="R2373" s="8">
        <f>COUNTIF(AK2373:AR2373, "&gt;0")</f>
        <v>0</v>
      </c>
      <c r="S2373" s="8">
        <f>SUM(AS2373,AT2373)</f>
        <v>0</v>
      </c>
      <c r="T2373" s="8">
        <f>SUM(AU2373)</f>
        <v>50.5</v>
      </c>
      <c r="U2373" s="8">
        <f>SUM(AV2373)</f>
        <v>0</v>
      </c>
      <c r="V2373" s="16"/>
      <c r="W2373" s="8">
        <f>(X2373+AD2373)</f>
        <v>0</v>
      </c>
      <c r="X2373" s="8">
        <f>SUM(Y2373:AB2373)</f>
        <v>0</v>
      </c>
      <c r="Y2373" s="8">
        <v>0</v>
      </c>
      <c r="Z2373" s="8">
        <f>0</f>
        <v>0</v>
      </c>
      <c r="AA2373" s="8">
        <f>SUM(AZ2373,BB2373)</f>
        <v>0</v>
      </c>
      <c r="AB2373" s="8">
        <f>SUM(BC2373,BD2373)</f>
        <v>0</v>
      </c>
      <c r="AC2373" s="8">
        <f>COUNTIF(BC2373:BD2373,"&gt;0")</f>
        <v>0</v>
      </c>
      <c r="AD2373" s="8">
        <f>SUM(AE2373:AI2373)</f>
        <v>0</v>
      </c>
      <c r="AE2373" s="8">
        <v>0</v>
      </c>
      <c r="AF2373" s="8">
        <v>0</v>
      </c>
      <c r="AG2373" s="8">
        <v>0</v>
      </c>
      <c r="AH2373" s="8">
        <v>0</v>
      </c>
      <c r="AI2373" s="8">
        <f>SUM(BA2373)</f>
        <v>0</v>
      </c>
      <c r="AJ2373" s="16"/>
      <c r="AK2373" s="15">
        <v>0</v>
      </c>
      <c r="AL2373" s="15">
        <v>0</v>
      </c>
      <c r="AM2373" s="15">
        <v>0</v>
      </c>
      <c r="AN2373" s="15">
        <v>0</v>
      </c>
      <c r="AO2373" s="15">
        <v>0</v>
      </c>
      <c r="AP2373" s="15">
        <v>0</v>
      </c>
      <c r="AQ2373" s="15">
        <v>0</v>
      </c>
      <c r="AR2373" s="15">
        <v>0</v>
      </c>
      <c r="AS2373" s="15">
        <v>0</v>
      </c>
      <c r="AT2373" s="15">
        <v>0</v>
      </c>
      <c r="AU2373" s="15">
        <v>50.5</v>
      </c>
      <c r="AV2373" s="15">
        <v>0</v>
      </c>
      <c r="AW2373" s="15">
        <v>0</v>
      </c>
      <c r="AX2373" s="15">
        <v>0</v>
      </c>
      <c r="AY2373" s="29"/>
      <c r="AZ2373" s="33">
        <v>0</v>
      </c>
      <c r="BA2373" s="33">
        <v>0</v>
      </c>
      <c r="BB2373" s="33">
        <v>0</v>
      </c>
      <c r="BC2373" s="33">
        <v>0</v>
      </c>
      <c r="BD2373" s="33">
        <v>0</v>
      </c>
    </row>
    <row r="2374" spans="1:56" x14ac:dyDescent="0.25">
      <c r="A2374" s="51" t="s">
        <v>7480</v>
      </c>
      <c r="B2374" s="33" t="str">
        <f>CONCATENATE(G2374,"-",H2374,"-",I2374)</f>
        <v>999920894-Junior--73kg</v>
      </c>
      <c r="C2374" s="8" t="s">
        <v>605</v>
      </c>
      <c r="D2374" s="8" t="s">
        <v>606</v>
      </c>
      <c r="E2374" s="8" t="s">
        <v>11</v>
      </c>
      <c r="F2374" s="8" t="s">
        <v>554</v>
      </c>
      <c r="G2374" s="8">
        <v>999920894</v>
      </c>
      <c r="H2374" s="8" t="s">
        <v>14</v>
      </c>
      <c r="I2374" s="21" t="s">
        <v>4685</v>
      </c>
      <c r="J2374" s="8">
        <f>(M2374-K2374)+W2374</f>
        <v>15</v>
      </c>
      <c r="K2374" s="8">
        <f>M2374/2</f>
        <v>15</v>
      </c>
      <c r="L2374" s="9"/>
      <c r="M2374" s="8">
        <f>SUM(N2374,O2374,P2374,Q2374,S2374,T2374,U2374)</f>
        <v>30</v>
      </c>
      <c r="N2374" s="8">
        <f>SUM(AX2374)</f>
        <v>0</v>
      </c>
      <c r="O2374" s="8">
        <v>0</v>
      </c>
      <c r="P2374" s="8">
        <f>SUM(AO2374,AW2374)</f>
        <v>0</v>
      </c>
      <c r="Q2374" s="8">
        <f>SUM(AK2374,AL2374,AM2374,AN2374,AP2374,AQ2374,AR2374,AO2374)</f>
        <v>30</v>
      </c>
      <c r="R2374" s="8">
        <f>COUNTIF(AK2374:AR2374, "&gt;0")</f>
        <v>1</v>
      </c>
      <c r="S2374" s="8">
        <f>SUM(AS2374,AT2374)</f>
        <v>0</v>
      </c>
      <c r="T2374" s="8">
        <f>SUM(AU2374)</f>
        <v>0</v>
      </c>
      <c r="U2374" s="8">
        <f>SUM(AV2374)</f>
        <v>0</v>
      </c>
      <c r="V2374" s="9"/>
      <c r="W2374" s="8">
        <f>(X2374+AD2374)</f>
        <v>0</v>
      </c>
      <c r="X2374" s="8">
        <f>SUM(Y2374:AB2374)</f>
        <v>0</v>
      </c>
      <c r="Y2374" s="8">
        <v>0</v>
      </c>
      <c r="Z2374" s="8">
        <f>0</f>
        <v>0</v>
      </c>
      <c r="AA2374" s="8">
        <f>SUM(AZ2374,BB2374)</f>
        <v>0</v>
      </c>
      <c r="AB2374" s="8">
        <f>SUM(BC2374,BD2374)</f>
        <v>0</v>
      </c>
      <c r="AC2374" s="8">
        <f>COUNTIF(BC2374:BD2374,"&gt;0")</f>
        <v>0</v>
      </c>
      <c r="AD2374" s="8">
        <f>SUM(AE2374:AI2374)</f>
        <v>0</v>
      </c>
      <c r="AE2374" s="8">
        <v>0</v>
      </c>
      <c r="AF2374" s="8">
        <v>0</v>
      </c>
      <c r="AG2374" s="8">
        <v>0</v>
      </c>
      <c r="AH2374" s="8">
        <v>0</v>
      </c>
      <c r="AI2374" s="8">
        <f>SUM(BA2374)</f>
        <v>0</v>
      </c>
      <c r="AJ2374" s="9"/>
      <c r="AK2374" s="8">
        <v>0</v>
      </c>
      <c r="AL2374" s="8">
        <v>0</v>
      </c>
      <c r="AM2374" s="8">
        <v>0</v>
      </c>
      <c r="AN2374" s="8">
        <v>0</v>
      </c>
      <c r="AO2374" s="8">
        <v>0</v>
      </c>
      <c r="AP2374" s="8">
        <v>0</v>
      </c>
      <c r="AQ2374" s="8">
        <v>0</v>
      </c>
      <c r="AR2374" s="8">
        <v>30</v>
      </c>
      <c r="AS2374" s="8">
        <v>0</v>
      </c>
      <c r="AT2374" s="8">
        <v>0</v>
      </c>
      <c r="AU2374" s="15">
        <v>0</v>
      </c>
      <c r="AV2374" s="15">
        <v>0</v>
      </c>
      <c r="AW2374" s="15">
        <v>0</v>
      </c>
      <c r="AX2374" s="15">
        <v>0</v>
      </c>
      <c r="AY2374" s="29"/>
      <c r="AZ2374" s="33">
        <v>0</v>
      </c>
      <c r="BA2374" s="33">
        <v>0</v>
      </c>
      <c r="BB2374" s="33">
        <v>0</v>
      </c>
      <c r="BC2374" s="33">
        <v>0</v>
      </c>
      <c r="BD2374" s="33">
        <v>0</v>
      </c>
    </row>
    <row r="2375" spans="1:56" x14ac:dyDescent="0.25">
      <c r="A2375" s="51" t="s">
        <v>7481</v>
      </c>
      <c r="B2375" s="33" t="str">
        <f>CONCATENATE(G2375,"-",H2375,"-",I2375)</f>
        <v>999927764-Junior--73kg</v>
      </c>
      <c r="C2375" s="8" t="s">
        <v>517</v>
      </c>
      <c r="D2375" s="8" t="s">
        <v>638</v>
      </c>
      <c r="E2375" s="8" t="s">
        <v>11</v>
      </c>
      <c r="F2375" s="8" t="s">
        <v>554</v>
      </c>
      <c r="G2375" s="8">
        <v>999927764</v>
      </c>
      <c r="H2375" s="8" t="s">
        <v>14</v>
      </c>
      <c r="I2375" s="21" t="s">
        <v>4685</v>
      </c>
      <c r="J2375" s="8">
        <f>(M2375-K2375)+W2375</f>
        <v>15</v>
      </c>
      <c r="K2375" s="8">
        <f>M2375/2</f>
        <v>15</v>
      </c>
      <c r="L2375" s="16"/>
      <c r="M2375" s="8">
        <f>SUM(N2375,O2375,P2375,Q2375,S2375,T2375,U2375)</f>
        <v>30</v>
      </c>
      <c r="N2375" s="8">
        <f>SUM(AX2375)</f>
        <v>0</v>
      </c>
      <c r="O2375" s="8">
        <v>0</v>
      </c>
      <c r="P2375" s="8">
        <f>SUM(AO2375,AW2375)</f>
        <v>0</v>
      </c>
      <c r="Q2375" s="8">
        <f>SUM(AK2375,AL2375,AM2375,AN2375,AP2375,AQ2375,AR2375,AO2375)</f>
        <v>30</v>
      </c>
      <c r="R2375" s="8">
        <f>COUNTIF(AK2375:AR2375, "&gt;0")</f>
        <v>1</v>
      </c>
      <c r="S2375" s="8">
        <f>SUM(AS2375,AT2375)</f>
        <v>0</v>
      </c>
      <c r="T2375" s="8">
        <f>SUM(AU2375)</f>
        <v>0</v>
      </c>
      <c r="U2375" s="8">
        <f>SUM(AV2375)</f>
        <v>0</v>
      </c>
      <c r="V2375" s="16"/>
      <c r="W2375" s="8">
        <f>(X2375+AD2375)</f>
        <v>0</v>
      </c>
      <c r="X2375" s="8">
        <f>SUM(Y2375:AB2375)</f>
        <v>0</v>
      </c>
      <c r="Y2375" s="8">
        <v>0</v>
      </c>
      <c r="Z2375" s="8">
        <f>0</f>
        <v>0</v>
      </c>
      <c r="AA2375" s="8">
        <f>SUM(AZ2375,BB2375)</f>
        <v>0</v>
      </c>
      <c r="AB2375" s="8">
        <f>SUM(BC2375,BD2375)</f>
        <v>0</v>
      </c>
      <c r="AC2375" s="8">
        <f>COUNTIF(BC2375:BD2375,"&gt;0")</f>
        <v>0</v>
      </c>
      <c r="AD2375" s="8">
        <f>SUM(AE2375:AI2375)</f>
        <v>0</v>
      </c>
      <c r="AE2375" s="8">
        <v>0</v>
      </c>
      <c r="AF2375" s="8">
        <v>0</v>
      </c>
      <c r="AG2375" s="8">
        <v>0</v>
      </c>
      <c r="AH2375" s="8">
        <v>0</v>
      </c>
      <c r="AI2375" s="8">
        <f>SUM(BA2375)</f>
        <v>0</v>
      </c>
      <c r="AJ2375" s="16"/>
      <c r="AK2375" s="8">
        <v>0</v>
      </c>
      <c r="AL2375" s="8">
        <v>0</v>
      </c>
      <c r="AM2375" s="8">
        <v>0</v>
      </c>
      <c r="AN2375" s="8">
        <v>0</v>
      </c>
      <c r="AO2375" s="8">
        <v>0</v>
      </c>
      <c r="AP2375" s="8">
        <v>0</v>
      </c>
      <c r="AQ2375" s="8">
        <v>30</v>
      </c>
      <c r="AR2375" s="8">
        <v>0</v>
      </c>
      <c r="AS2375" s="8">
        <v>0</v>
      </c>
      <c r="AT2375" s="8">
        <v>0</v>
      </c>
      <c r="AU2375" s="15">
        <v>0</v>
      </c>
      <c r="AV2375" s="15">
        <v>0</v>
      </c>
      <c r="AW2375" s="15">
        <v>0</v>
      </c>
      <c r="AX2375" s="15">
        <v>0</v>
      </c>
      <c r="AY2375" s="29"/>
      <c r="AZ2375" s="33">
        <v>0</v>
      </c>
      <c r="BA2375" s="33">
        <v>0</v>
      </c>
      <c r="BB2375" s="33">
        <v>0</v>
      </c>
      <c r="BC2375" s="33">
        <v>0</v>
      </c>
      <c r="BD2375" s="33">
        <v>0</v>
      </c>
    </row>
    <row r="2376" spans="1:56" x14ac:dyDescent="0.25">
      <c r="A2376" s="51" t="s">
        <v>9595</v>
      </c>
      <c r="B2376" s="33" t="str">
        <f>CONCATENATE(G2376,"-",H2376,"-",I2376)</f>
        <v xml:space="preserve">999931448-Junior--73kg </v>
      </c>
      <c r="C2376" s="15" t="s">
        <v>3349</v>
      </c>
      <c r="D2376" s="15" t="s">
        <v>3334</v>
      </c>
      <c r="E2376" s="15" t="s">
        <v>11</v>
      </c>
      <c r="F2376" s="15" t="s">
        <v>554</v>
      </c>
      <c r="G2376" s="15">
        <v>999931448</v>
      </c>
      <c r="H2376" s="8" t="s">
        <v>14</v>
      </c>
      <c r="I2376" s="15" t="s">
        <v>9369</v>
      </c>
      <c r="J2376" s="8">
        <f>(M2376-K2376)+W2376</f>
        <v>60</v>
      </c>
      <c r="K2376" s="8">
        <f>M2376/2</f>
        <v>0</v>
      </c>
      <c r="L2376" s="9"/>
      <c r="M2376" s="8">
        <f>SUM(N2376,O2376,P2376,Q2376,S2376,T2376,U2376)</f>
        <v>0</v>
      </c>
      <c r="N2376" s="8">
        <f>SUM(AX2376)</f>
        <v>0</v>
      </c>
      <c r="O2376" s="8">
        <v>0</v>
      </c>
      <c r="P2376" s="8">
        <f>SUM(AO2376,AW2376)</f>
        <v>0</v>
      </c>
      <c r="Q2376" s="8">
        <f>SUM(AK2376,AL2376,AM2376,AN2376,AP2376,AQ2376,AR2376,AO2376)</f>
        <v>0</v>
      </c>
      <c r="R2376" s="8">
        <f>COUNTIF(AK2376:AR2376, "&gt;0")</f>
        <v>0</v>
      </c>
      <c r="S2376" s="8">
        <f>SUM(AS2376,AT2376)</f>
        <v>0</v>
      </c>
      <c r="T2376" s="8">
        <f>SUM(AU2376)</f>
        <v>0</v>
      </c>
      <c r="U2376" s="8">
        <f>SUM(AV2376)</f>
        <v>0</v>
      </c>
      <c r="V2376" s="9"/>
      <c r="W2376" s="8">
        <f>(X2376+AD2376)</f>
        <v>60</v>
      </c>
      <c r="X2376" s="8">
        <f>SUM(Y2376:AB2376)</f>
        <v>60</v>
      </c>
      <c r="Y2376" s="8">
        <v>0</v>
      </c>
      <c r="Z2376" s="8">
        <f>0</f>
        <v>0</v>
      </c>
      <c r="AA2376" s="8">
        <f>SUM(AZ2376,BB2376)</f>
        <v>0</v>
      </c>
      <c r="AB2376" s="8">
        <f>SUM(BC2376,BD2376)</f>
        <v>60</v>
      </c>
      <c r="AC2376" s="8">
        <f>COUNTIF(BC2376:BD2376,"&gt;0")</f>
        <v>1</v>
      </c>
      <c r="AD2376" s="8">
        <f>SUM(AE2376:AI2376)</f>
        <v>0</v>
      </c>
      <c r="AE2376" s="8">
        <v>0</v>
      </c>
      <c r="AF2376" s="8">
        <v>0</v>
      </c>
      <c r="AG2376" s="8">
        <v>0</v>
      </c>
      <c r="AH2376" s="8">
        <v>0</v>
      </c>
      <c r="AI2376" s="8">
        <f>SUM(BA2376)</f>
        <v>0</v>
      </c>
      <c r="AJ2376" s="9"/>
      <c r="AK2376" s="8">
        <v>0</v>
      </c>
      <c r="AL2376" s="8">
        <v>0</v>
      </c>
      <c r="AM2376" s="8">
        <v>0</v>
      </c>
      <c r="AN2376" s="8">
        <v>0</v>
      </c>
      <c r="AO2376" s="8">
        <v>0</v>
      </c>
      <c r="AP2376" s="8">
        <v>0</v>
      </c>
      <c r="AQ2376" s="8">
        <v>0</v>
      </c>
      <c r="AR2376" s="8">
        <v>0</v>
      </c>
      <c r="AS2376" s="8">
        <v>0</v>
      </c>
      <c r="AT2376" s="8">
        <v>0</v>
      </c>
      <c r="AU2376" s="8">
        <v>0</v>
      </c>
      <c r="AV2376" s="8">
        <v>0</v>
      </c>
      <c r="AW2376" s="8">
        <v>0</v>
      </c>
      <c r="AX2376" s="8">
        <v>0</v>
      </c>
      <c r="AY2376" s="30"/>
      <c r="AZ2376" s="33">
        <v>0</v>
      </c>
      <c r="BA2376" s="33">
        <v>0</v>
      </c>
      <c r="BB2376" s="33">
        <v>0</v>
      </c>
      <c r="BC2376" s="33">
        <v>0</v>
      </c>
      <c r="BD2376" s="33">
        <v>60</v>
      </c>
    </row>
    <row r="2377" spans="1:56" x14ac:dyDescent="0.25">
      <c r="A2377" s="51" t="s">
        <v>7664</v>
      </c>
      <c r="B2377" s="33" t="str">
        <f>CONCATENATE(G2377,"-",H2377,"-",I2377)</f>
        <v>999932347-Junior-+73kg</v>
      </c>
      <c r="C2377" s="15" t="s">
        <v>3672</v>
      </c>
      <c r="D2377" s="15" t="s">
        <v>3673</v>
      </c>
      <c r="E2377" s="15" t="s">
        <v>11</v>
      </c>
      <c r="F2377" s="15" t="s">
        <v>644</v>
      </c>
      <c r="G2377" s="15">
        <v>999932347</v>
      </c>
      <c r="H2377" s="8" t="s">
        <v>14</v>
      </c>
      <c r="I2377" s="21" t="s">
        <v>4718</v>
      </c>
      <c r="J2377" s="8">
        <f>(M2377-K2377)+W2377</f>
        <v>85</v>
      </c>
      <c r="K2377" s="15"/>
      <c r="L2377" s="9"/>
      <c r="M2377" s="8">
        <f>SUM(N2377,O2377,P2377,Q2377,S2377,T2377,U2377)</f>
        <v>85</v>
      </c>
      <c r="N2377" s="8">
        <f>SUM(AX2377)</f>
        <v>0</v>
      </c>
      <c r="O2377" s="8">
        <v>0</v>
      </c>
      <c r="P2377" s="8">
        <f>SUM(AO2377,AW2377)</f>
        <v>0</v>
      </c>
      <c r="Q2377" s="8">
        <f>SUM(AK2377,AL2377,AM2377,AN2377,AP2377,AQ2377,AR2377,AO2377)</f>
        <v>0</v>
      </c>
      <c r="R2377" s="8">
        <f>COUNTIF(AK2377:AR2377, "&gt;0")</f>
        <v>0</v>
      </c>
      <c r="S2377" s="8">
        <f>SUM(AS2377,AT2377)</f>
        <v>40</v>
      </c>
      <c r="T2377" s="8">
        <f>SUM(AU2377)</f>
        <v>45</v>
      </c>
      <c r="U2377" s="8">
        <f>SUM(AV2377)</f>
        <v>0</v>
      </c>
      <c r="V2377" s="9"/>
      <c r="W2377" s="8">
        <f>(X2377+AD2377)</f>
        <v>0</v>
      </c>
      <c r="X2377" s="8">
        <f>SUM(Y2377:AB2377)</f>
        <v>0</v>
      </c>
      <c r="Y2377" s="8">
        <v>0</v>
      </c>
      <c r="Z2377" s="8">
        <f>0</f>
        <v>0</v>
      </c>
      <c r="AA2377" s="8">
        <f>SUM(AZ2377,BB2377)</f>
        <v>0</v>
      </c>
      <c r="AB2377" s="8">
        <f>SUM(BC2377,BD2377)</f>
        <v>0</v>
      </c>
      <c r="AC2377" s="8">
        <f>COUNTIF(BC2377:BD2377,"&gt;0")</f>
        <v>0</v>
      </c>
      <c r="AD2377" s="8">
        <f>SUM(AE2377:AI2377)</f>
        <v>0</v>
      </c>
      <c r="AE2377" s="8">
        <v>0</v>
      </c>
      <c r="AF2377" s="8">
        <v>0</v>
      </c>
      <c r="AG2377" s="8">
        <v>0</v>
      </c>
      <c r="AH2377" s="8">
        <v>0</v>
      </c>
      <c r="AI2377" s="8">
        <f>SUM(BA2377)</f>
        <v>0</v>
      </c>
      <c r="AJ2377" s="9"/>
      <c r="AK2377" s="8">
        <v>0</v>
      </c>
      <c r="AL2377" s="8">
        <v>0</v>
      </c>
      <c r="AM2377" s="8">
        <v>0</v>
      </c>
      <c r="AN2377" s="8">
        <v>0</v>
      </c>
      <c r="AO2377" s="8">
        <v>0</v>
      </c>
      <c r="AP2377" s="8">
        <v>0</v>
      </c>
      <c r="AQ2377" s="8">
        <v>0</v>
      </c>
      <c r="AR2377" s="8">
        <v>0</v>
      </c>
      <c r="AS2377" s="8">
        <v>40</v>
      </c>
      <c r="AT2377" s="8">
        <v>0</v>
      </c>
      <c r="AU2377" s="15">
        <v>45</v>
      </c>
      <c r="AV2377" s="15">
        <v>0</v>
      </c>
      <c r="AW2377" s="15">
        <v>0</v>
      </c>
      <c r="AX2377" s="15">
        <v>0</v>
      </c>
      <c r="AY2377" s="29"/>
      <c r="AZ2377" s="33">
        <v>0</v>
      </c>
      <c r="BA2377" s="33">
        <v>0</v>
      </c>
      <c r="BB2377" s="33">
        <v>0</v>
      </c>
      <c r="BC2377" s="33">
        <v>0</v>
      </c>
      <c r="BD2377" s="33">
        <v>0</v>
      </c>
    </row>
    <row r="2378" spans="1:56" x14ac:dyDescent="0.25">
      <c r="A2378" s="51" t="s">
        <v>7665</v>
      </c>
      <c r="B2378" s="33" t="str">
        <f>CONCATENATE(G2378,"-",H2378,"-",I2378)</f>
        <v>999929070-Junior--48kg</v>
      </c>
      <c r="C2378" s="8" t="s">
        <v>264</v>
      </c>
      <c r="D2378" s="8" t="s">
        <v>2928</v>
      </c>
      <c r="E2378" s="8" t="s">
        <v>11</v>
      </c>
      <c r="F2378" s="8" t="s">
        <v>644</v>
      </c>
      <c r="G2378" s="8">
        <v>999929070</v>
      </c>
      <c r="H2378" s="8" t="s">
        <v>14</v>
      </c>
      <c r="I2378" s="18" t="s">
        <v>4721</v>
      </c>
      <c r="J2378" s="8">
        <f>(M2378-K2378)+W2378</f>
        <v>97.5</v>
      </c>
      <c r="K2378" s="8">
        <f>M2378/2</f>
        <v>97.5</v>
      </c>
      <c r="L2378" s="9"/>
      <c r="M2378" s="8">
        <f>SUM(N2378,O2378,P2378,Q2378,S2378,T2378,U2378)</f>
        <v>195</v>
      </c>
      <c r="N2378" s="8">
        <f>SUM(AX2378)</f>
        <v>0</v>
      </c>
      <c r="O2378" s="8">
        <v>0</v>
      </c>
      <c r="P2378" s="8">
        <f>SUM(AO2378,AW2378)</f>
        <v>0</v>
      </c>
      <c r="Q2378" s="8">
        <f>SUM(AK2378,AL2378,AM2378,AN2378,AP2378,AQ2378,AR2378,AO2378)</f>
        <v>0</v>
      </c>
      <c r="R2378" s="8">
        <f>COUNTIF(AK2378:AR2378, "&gt;0")</f>
        <v>0</v>
      </c>
      <c r="S2378" s="8">
        <f>SUM(AS2378,AT2378)</f>
        <v>60</v>
      </c>
      <c r="T2378" s="8">
        <f>SUM(AU2378)</f>
        <v>135</v>
      </c>
      <c r="U2378" s="8">
        <f>SUM(AV2378)</f>
        <v>0</v>
      </c>
      <c r="V2378" s="9"/>
      <c r="W2378" s="8">
        <f>(X2378+AD2378)</f>
        <v>0</v>
      </c>
      <c r="X2378" s="8">
        <f>SUM(Y2378:AB2378)</f>
        <v>0</v>
      </c>
      <c r="Y2378" s="8">
        <v>0</v>
      </c>
      <c r="Z2378" s="8">
        <f>0</f>
        <v>0</v>
      </c>
      <c r="AA2378" s="8">
        <f>SUM(AZ2378,BB2378)</f>
        <v>0</v>
      </c>
      <c r="AB2378" s="8">
        <f>SUM(BC2378,BD2378)</f>
        <v>0</v>
      </c>
      <c r="AC2378" s="8">
        <f>COUNTIF(BC2378:BD2378,"&gt;0")</f>
        <v>0</v>
      </c>
      <c r="AD2378" s="8">
        <f>SUM(AE2378:AI2378)</f>
        <v>0</v>
      </c>
      <c r="AE2378" s="8">
        <v>0</v>
      </c>
      <c r="AF2378" s="8">
        <v>0</v>
      </c>
      <c r="AG2378" s="8">
        <v>0</v>
      </c>
      <c r="AH2378" s="8">
        <v>0</v>
      </c>
      <c r="AI2378" s="8">
        <f>SUM(BA2378)</f>
        <v>0</v>
      </c>
      <c r="AJ2378" s="9"/>
      <c r="AK2378" s="8">
        <v>0</v>
      </c>
      <c r="AL2378" s="8">
        <v>0</v>
      </c>
      <c r="AM2378" s="8">
        <v>0</v>
      </c>
      <c r="AN2378" s="8">
        <v>0</v>
      </c>
      <c r="AO2378" s="8">
        <v>0</v>
      </c>
      <c r="AP2378" s="8">
        <v>0</v>
      </c>
      <c r="AQ2378" s="8">
        <v>0</v>
      </c>
      <c r="AR2378" s="8">
        <v>0</v>
      </c>
      <c r="AS2378" s="8">
        <v>60</v>
      </c>
      <c r="AT2378" s="8">
        <v>0</v>
      </c>
      <c r="AU2378" s="15">
        <v>135</v>
      </c>
      <c r="AV2378" s="15">
        <v>0</v>
      </c>
      <c r="AW2378" s="15">
        <v>0</v>
      </c>
      <c r="AX2378" s="15">
        <v>0</v>
      </c>
      <c r="AY2378" s="29"/>
      <c r="AZ2378" s="33">
        <v>0</v>
      </c>
      <c r="BA2378" s="33">
        <v>0</v>
      </c>
      <c r="BB2378" s="33">
        <v>0</v>
      </c>
      <c r="BC2378" s="33">
        <v>0</v>
      </c>
      <c r="BD2378" s="33">
        <v>0</v>
      </c>
    </row>
    <row r="2379" spans="1:56" x14ac:dyDescent="0.25">
      <c r="A2379" s="51" t="s">
        <v>7666</v>
      </c>
      <c r="B2379" s="33" t="str">
        <f>CONCATENATE(G2379,"-",H2379,"-",I2379)</f>
        <v>999929908-Junior--48kg</v>
      </c>
      <c r="C2379" s="8" t="s">
        <v>2647</v>
      </c>
      <c r="D2379" s="8" t="s">
        <v>3183</v>
      </c>
      <c r="E2379" s="8" t="s">
        <v>11</v>
      </c>
      <c r="F2379" s="8" t="s">
        <v>644</v>
      </c>
      <c r="G2379" s="8">
        <v>999929908</v>
      </c>
      <c r="H2379" s="8" t="s">
        <v>14</v>
      </c>
      <c r="I2379" s="18" t="s">
        <v>4721</v>
      </c>
      <c r="J2379" s="8">
        <f>(M2379-K2379)+W2379</f>
        <v>67.5</v>
      </c>
      <c r="K2379" s="8">
        <f>M2379/2</f>
        <v>67.5</v>
      </c>
      <c r="L2379" s="9"/>
      <c r="M2379" s="8">
        <f>SUM(N2379,O2379,P2379,Q2379,S2379,T2379,U2379)</f>
        <v>135</v>
      </c>
      <c r="N2379" s="8">
        <f>SUM(AX2379)</f>
        <v>0</v>
      </c>
      <c r="O2379" s="8">
        <v>0</v>
      </c>
      <c r="P2379" s="8">
        <f>SUM(AO2379,AW2379)</f>
        <v>0</v>
      </c>
      <c r="Q2379" s="8">
        <f>SUM(AK2379,AL2379,AM2379,AN2379,AP2379,AQ2379,AR2379,AO2379)</f>
        <v>0</v>
      </c>
      <c r="R2379" s="8">
        <f>COUNTIF(AK2379:AR2379, "&gt;0")</f>
        <v>0</v>
      </c>
      <c r="S2379" s="8">
        <f>SUM(AS2379,AT2379)</f>
        <v>0</v>
      </c>
      <c r="T2379" s="8">
        <f>SUM(AU2379)</f>
        <v>135</v>
      </c>
      <c r="U2379" s="8">
        <f>SUM(AV2379)</f>
        <v>0</v>
      </c>
      <c r="V2379" s="9"/>
      <c r="W2379" s="8">
        <f>(X2379+AD2379)</f>
        <v>0</v>
      </c>
      <c r="X2379" s="8">
        <f>SUM(Y2379:AB2379)</f>
        <v>0</v>
      </c>
      <c r="Y2379" s="8">
        <v>0</v>
      </c>
      <c r="Z2379" s="8">
        <f>0</f>
        <v>0</v>
      </c>
      <c r="AA2379" s="8">
        <f>SUM(AZ2379,BB2379)</f>
        <v>0</v>
      </c>
      <c r="AB2379" s="8">
        <f>SUM(BC2379,BD2379)</f>
        <v>0</v>
      </c>
      <c r="AC2379" s="8">
        <f>COUNTIF(BC2379:BD2379,"&gt;0")</f>
        <v>0</v>
      </c>
      <c r="AD2379" s="8">
        <f>SUM(AE2379:AI2379)</f>
        <v>0</v>
      </c>
      <c r="AE2379" s="8">
        <v>0</v>
      </c>
      <c r="AF2379" s="8">
        <v>0</v>
      </c>
      <c r="AG2379" s="8">
        <v>0</v>
      </c>
      <c r="AH2379" s="8">
        <v>0</v>
      </c>
      <c r="AI2379" s="8">
        <f>SUM(BA2379)</f>
        <v>0</v>
      </c>
      <c r="AJ2379" s="9"/>
      <c r="AK2379" s="8">
        <v>0</v>
      </c>
      <c r="AL2379" s="8">
        <v>0</v>
      </c>
      <c r="AM2379" s="8">
        <v>0</v>
      </c>
      <c r="AN2379" s="8">
        <v>0</v>
      </c>
      <c r="AO2379" s="8">
        <v>0</v>
      </c>
      <c r="AP2379" s="8">
        <v>0</v>
      </c>
      <c r="AQ2379" s="8">
        <v>0</v>
      </c>
      <c r="AR2379" s="8">
        <v>0</v>
      </c>
      <c r="AS2379" s="8">
        <v>0</v>
      </c>
      <c r="AT2379" s="8">
        <v>0</v>
      </c>
      <c r="AU2379" s="15">
        <v>135</v>
      </c>
      <c r="AV2379" s="15">
        <v>0</v>
      </c>
      <c r="AW2379" s="15">
        <v>0</v>
      </c>
      <c r="AX2379" s="15">
        <v>0</v>
      </c>
      <c r="AY2379" s="29"/>
      <c r="AZ2379" s="33">
        <v>0</v>
      </c>
      <c r="BA2379" s="33">
        <v>0</v>
      </c>
      <c r="BB2379" s="33">
        <v>0</v>
      </c>
      <c r="BC2379" s="33">
        <v>0</v>
      </c>
      <c r="BD2379" s="33">
        <v>0</v>
      </c>
    </row>
    <row r="2380" spans="1:56" x14ac:dyDescent="0.25">
      <c r="A2380" s="51" t="s">
        <v>4932</v>
      </c>
      <c r="B2380" s="33" t="str">
        <f>CONCATENATE(G2380,"-",H2380,"-",I2380)</f>
        <v>999924840-Junior--48kg</v>
      </c>
      <c r="C2380" s="43" t="s">
        <v>44</v>
      </c>
      <c r="D2380" s="43" t="s">
        <v>661</v>
      </c>
      <c r="E2380" s="43" t="s">
        <v>11</v>
      </c>
      <c r="F2380" s="43" t="s">
        <v>644</v>
      </c>
      <c r="G2380" s="43">
        <v>999924840</v>
      </c>
      <c r="H2380" s="8" t="s">
        <v>14</v>
      </c>
      <c r="I2380" s="43" t="s">
        <v>4721</v>
      </c>
      <c r="J2380" s="8">
        <f>(M2380-K2380)+W2380</f>
        <v>50</v>
      </c>
      <c r="K2380" s="8">
        <f>M2380/2</f>
        <v>0</v>
      </c>
      <c r="L2380" s="9"/>
      <c r="M2380" s="8">
        <f>SUM(N2380,O2380,P2380,Q2380,S2380,T2380,U2380)</f>
        <v>0</v>
      </c>
      <c r="N2380" s="8">
        <f>SUM(AX2380)</f>
        <v>0</v>
      </c>
      <c r="O2380" s="8">
        <v>0</v>
      </c>
      <c r="P2380" s="8">
        <f>SUM(AO2380,AW2380)</f>
        <v>0</v>
      </c>
      <c r="Q2380" s="8">
        <f>SUM(AK2380,AL2380,AM2380,AN2380,AP2380,AQ2380,AR2380,AO2380)</f>
        <v>0</v>
      </c>
      <c r="R2380" s="8">
        <f>COUNTIF(AK2380:AR2380, "&gt;0")</f>
        <v>0</v>
      </c>
      <c r="S2380" s="8">
        <f>SUM(AS2380,AT2380)</f>
        <v>0</v>
      </c>
      <c r="T2380" s="8">
        <f>SUM(AU2380)</f>
        <v>0</v>
      </c>
      <c r="U2380" s="8">
        <f>SUM(AV2380)</f>
        <v>0</v>
      </c>
      <c r="V2380" s="9"/>
      <c r="W2380" s="8">
        <f>(X2380+AD2380)</f>
        <v>50</v>
      </c>
      <c r="X2380" s="8">
        <f>SUM(Y2380:AB2380)</f>
        <v>50</v>
      </c>
      <c r="Y2380" s="8">
        <v>0</v>
      </c>
      <c r="Z2380" s="8">
        <f>0</f>
        <v>0</v>
      </c>
      <c r="AA2380" s="8">
        <f>SUM(AZ2380,BB2380)</f>
        <v>50</v>
      </c>
      <c r="AB2380" s="8">
        <f>SUM(BC2380,BD2380)</f>
        <v>0</v>
      </c>
      <c r="AC2380" s="8">
        <f>COUNTIF(BC2380:BD2380,"&gt;0")</f>
        <v>0</v>
      </c>
      <c r="AD2380" s="8">
        <f>SUM(AE2380:AI2380)</f>
        <v>0</v>
      </c>
      <c r="AE2380" s="8">
        <v>0</v>
      </c>
      <c r="AF2380" s="8">
        <v>0</v>
      </c>
      <c r="AG2380" s="8">
        <v>0</v>
      </c>
      <c r="AH2380" s="8">
        <v>0</v>
      </c>
      <c r="AI2380" s="8">
        <f>SUM(BA2380)</f>
        <v>0</v>
      </c>
      <c r="AJ2380" s="9"/>
      <c r="AK2380" s="8">
        <v>0</v>
      </c>
      <c r="AL2380" s="8">
        <v>0</v>
      </c>
      <c r="AM2380" s="8">
        <v>0</v>
      </c>
      <c r="AN2380" s="8">
        <v>0</v>
      </c>
      <c r="AO2380" s="8">
        <v>0</v>
      </c>
      <c r="AP2380" s="8">
        <v>0</v>
      </c>
      <c r="AQ2380" s="8">
        <v>0</v>
      </c>
      <c r="AR2380" s="8">
        <v>0</v>
      </c>
      <c r="AS2380" s="8">
        <v>0</v>
      </c>
      <c r="AT2380" s="8">
        <v>0</v>
      </c>
      <c r="AU2380" s="8">
        <v>0</v>
      </c>
      <c r="AV2380" s="8">
        <v>0</v>
      </c>
      <c r="AW2380" s="8">
        <v>0</v>
      </c>
      <c r="AX2380" s="8">
        <v>0</v>
      </c>
      <c r="AY2380" s="30"/>
      <c r="AZ2380" s="33">
        <v>50</v>
      </c>
      <c r="BA2380" s="33">
        <v>0</v>
      </c>
      <c r="BB2380" s="33">
        <v>0</v>
      </c>
      <c r="BC2380" s="33">
        <v>0</v>
      </c>
      <c r="BD2380" s="33">
        <v>0</v>
      </c>
    </row>
    <row r="2381" spans="1:56" x14ac:dyDescent="0.25">
      <c r="A2381" s="51" t="s">
        <v>7667</v>
      </c>
      <c r="B2381" s="33" t="str">
        <f>CONCATENATE(G2381,"-",H2381,"-",I2381)</f>
        <v>999930228-Junior--48kg</v>
      </c>
      <c r="C2381" s="8" t="s">
        <v>1876</v>
      </c>
      <c r="D2381" s="8" t="s">
        <v>2859</v>
      </c>
      <c r="E2381" s="8" t="s">
        <v>11</v>
      </c>
      <c r="F2381" s="8" t="s">
        <v>644</v>
      </c>
      <c r="G2381" s="8">
        <v>999930228</v>
      </c>
      <c r="H2381" s="8" t="s">
        <v>14</v>
      </c>
      <c r="I2381" s="18" t="s">
        <v>4721</v>
      </c>
      <c r="J2381" s="8">
        <f>(M2381-K2381)+W2381</f>
        <v>40</v>
      </c>
      <c r="K2381" s="8"/>
      <c r="L2381" s="9"/>
      <c r="M2381" s="8">
        <f>SUM(N2381,O2381,P2381,Q2381,S2381,T2381,U2381)</f>
        <v>40</v>
      </c>
      <c r="N2381" s="8">
        <f>SUM(AX2381)</f>
        <v>0</v>
      </c>
      <c r="O2381" s="8">
        <v>0</v>
      </c>
      <c r="P2381" s="8">
        <f>SUM(AO2381,AW2381)</f>
        <v>0</v>
      </c>
      <c r="Q2381" s="8">
        <f>SUM(AK2381,AL2381,AM2381,AN2381,AP2381,AQ2381,AR2381,AO2381)</f>
        <v>0</v>
      </c>
      <c r="R2381" s="8">
        <f>COUNTIF(AK2381:AR2381, "&gt;0")</f>
        <v>0</v>
      </c>
      <c r="S2381" s="8">
        <f>SUM(AS2381,AT2381)</f>
        <v>40</v>
      </c>
      <c r="T2381" s="8">
        <f>SUM(AU2381)</f>
        <v>0</v>
      </c>
      <c r="U2381" s="8">
        <f>SUM(AV2381)</f>
        <v>0</v>
      </c>
      <c r="V2381" s="9"/>
      <c r="W2381" s="8">
        <f>(X2381+AD2381)</f>
        <v>0</v>
      </c>
      <c r="X2381" s="8">
        <f>SUM(Y2381:AB2381)</f>
        <v>0</v>
      </c>
      <c r="Y2381" s="8">
        <v>0</v>
      </c>
      <c r="Z2381" s="8">
        <f>0</f>
        <v>0</v>
      </c>
      <c r="AA2381" s="8">
        <f>SUM(AZ2381,BB2381)</f>
        <v>0</v>
      </c>
      <c r="AB2381" s="8">
        <f>SUM(BC2381,BD2381)</f>
        <v>0</v>
      </c>
      <c r="AC2381" s="8">
        <f>COUNTIF(BC2381:BD2381,"&gt;0")</f>
        <v>0</v>
      </c>
      <c r="AD2381" s="8">
        <f>SUM(AE2381:AI2381)</f>
        <v>0</v>
      </c>
      <c r="AE2381" s="8">
        <v>0</v>
      </c>
      <c r="AF2381" s="8">
        <v>0</v>
      </c>
      <c r="AG2381" s="8">
        <v>0</v>
      </c>
      <c r="AH2381" s="8">
        <v>0</v>
      </c>
      <c r="AI2381" s="8">
        <f>SUM(BA2381)</f>
        <v>0</v>
      </c>
      <c r="AJ2381" s="9"/>
      <c r="AK2381" s="8">
        <v>0</v>
      </c>
      <c r="AL2381" s="8">
        <v>0</v>
      </c>
      <c r="AM2381" s="8">
        <v>0</v>
      </c>
      <c r="AN2381" s="8">
        <v>0</v>
      </c>
      <c r="AO2381" s="8">
        <v>0</v>
      </c>
      <c r="AP2381" s="8">
        <v>0</v>
      </c>
      <c r="AQ2381" s="8">
        <v>0</v>
      </c>
      <c r="AR2381" s="8">
        <v>0</v>
      </c>
      <c r="AS2381" s="8">
        <v>40</v>
      </c>
      <c r="AT2381" s="8">
        <v>0</v>
      </c>
      <c r="AU2381" s="15">
        <v>0</v>
      </c>
      <c r="AV2381" s="15">
        <v>0</v>
      </c>
      <c r="AW2381" s="15">
        <v>0</v>
      </c>
      <c r="AX2381" s="15">
        <v>0</v>
      </c>
      <c r="AY2381" s="29"/>
      <c r="AZ2381" s="33">
        <v>0</v>
      </c>
      <c r="BA2381" s="33">
        <v>0</v>
      </c>
      <c r="BB2381" s="33">
        <v>0</v>
      </c>
      <c r="BC2381" s="33">
        <v>0</v>
      </c>
      <c r="BD2381" s="33">
        <v>0</v>
      </c>
    </row>
    <row r="2382" spans="1:56" x14ac:dyDescent="0.25">
      <c r="A2382" s="51" t="s">
        <v>4933</v>
      </c>
      <c r="B2382" s="33" t="str">
        <f>CONCATENATE(G2382,"-",H2382,"-",I2382)</f>
        <v>999933588-Junior--55kg</v>
      </c>
      <c r="C2382" s="43" t="s">
        <v>383</v>
      </c>
      <c r="D2382" s="43" t="s">
        <v>2365</v>
      </c>
      <c r="E2382" s="43" t="s">
        <v>11</v>
      </c>
      <c r="F2382" s="43" t="s">
        <v>644</v>
      </c>
      <c r="G2382" s="43">
        <v>999933588</v>
      </c>
      <c r="H2382" s="8" t="s">
        <v>14</v>
      </c>
      <c r="I2382" s="43" t="s">
        <v>4697</v>
      </c>
      <c r="J2382" s="8">
        <f>(M2382-K2382)+W2382</f>
        <v>110</v>
      </c>
      <c r="K2382" s="8">
        <f>M2382/2</f>
        <v>0</v>
      </c>
      <c r="L2382" s="9"/>
      <c r="M2382" s="8">
        <f>SUM(N2382,O2382,P2382,Q2382,S2382,T2382,U2382)</f>
        <v>0</v>
      </c>
      <c r="N2382" s="8">
        <f>SUM(AX2382)</f>
        <v>0</v>
      </c>
      <c r="O2382" s="8">
        <v>0</v>
      </c>
      <c r="P2382" s="8">
        <f>SUM(AO2382,AW2382)</f>
        <v>0</v>
      </c>
      <c r="Q2382" s="8">
        <f>SUM(AK2382,AL2382,AM2382,AN2382,AP2382,AQ2382,AR2382,AO2382)</f>
        <v>0</v>
      </c>
      <c r="R2382" s="8">
        <f>COUNTIF(AK2382:AR2382, "&gt;0")</f>
        <v>0</v>
      </c>
      <c r="S2382" s="8">
        <f>SUM(AS2382,AT2382)</f>
        <v>0</v>
      </c>
      <c r="T2382" s="8">
        <f>SUM(AU2382)</f>
        <v>0</v>
      </c>
      <c r="U2382" s="8">
        <f>SUM(AV2382)</f>
        <v>0</v>
      </c>
      <c r="V2382" s="9"/>
      <c r="W2382" s="8">
        <f>(X2382+AD2382)</f>
        <v>110</v>
      </c>
      <c r="X2382" s="8">
        <f>SUM(Y2382:AB2382)</f>
        <v>110</v>
      </c>
      <c r="Y2382" s="8">
        <v>0</v>
      </c>
      <c r="Z2382" s="8">
        <f>0</f>
        <v>0</v>
      </c>
      <c r="AA2382" s="8">
        <f>SUM(AZ2382,BB2382)</f>
        <v>50</v>
      </c>
      <c r="AB2382" s="8">
        <f>SUM(BC2382,BD2382)</f>
        <v>60</v>
      </c>
      <c r="AC2382" s="8">
        <f>COUNTIF(BC2382:BD2382,"&gt;0")</f>
        <v>1</v>
      </c>
      <c r="AD2382" s="8">
        <f>SUM(AE2382:AI2382)</f>
        <v>0</v>
      </c>
      <c r="AE2382" s="8">
        <v>0</v>
      </c>
      <c r="AF2382" s="8">
        <v>0</v>
      </c>
      <c r="AG2382" s="8">
        <v>0</v>
      </c>
      <c r="AH2382" s="8">
        <v>0</v>
      </c>
      <c r="AI2382" s="8">
        <f>SUM(BA2382)</f>
        <v>0</v>
      </c>
      <c r="AJ2382" s="9"/>
      <c r="AK2382" s="8">
        <v>0</v>
      </c>
      <c r="AL2382" s="8">
        <v>0</v>
      </c>
      <c r="AM2382" s="8">
        <v>0</v>
      </c>
      <c r="AN2382" s="8">
        <v>0</v>
      </c>
      <c r="AO2382" s="8">
        <v>0</v>
      </c>
      <c r="AP2382" s="8">
        <v>0</v>
      </c>
      <c r="AQ2382" s="8">
        <v>0</v>
      </c>
      <c r="AR2382" s="8">
        <v>0</v>
      </c>
      <c r="AS2382" s="8">
        <v>0</v>
      </c>
      <c r="AT2382" s="8">
        <v>0</v>
      </c>
      <c r="AU2382" s="8">
        <v>0</v>
      </c>
      <c r="AV2382" s="8">
        <v>0</v>
      </c>
      <c r="AW2382" s="8">
        <v>0</v>
      </c>
      <c r="AX2382" s="8">
        <v>0</v>
      </c>
      <c r="AY2382" s="30"/>
      <c r="AZ2382" s="33">
        <v>50</v>
      </c>
      <c r="BA2382" s="33">
        <v>0</v>
      </c>
      <c r="BB2382" s="33">
        <v>0</v>
      </c>
      <c r="BC2382" s="33">
        <v>60</v>
      </c>
      <c r="BD2382" s="33">
        <v>0</v>
      </c>
    </row>
    <row r="2383" spans="1:56" x14ac:dyDescent="0.25">
      <c r="A2383" s="51" t="s">
        <v>7668</v>
      </c>
      <c r="B2383" s="33" t="str">
        <f>CONCATENATE(G2383,"-",H2383,"-",I2383)</f>
        <v>999931764-Junior--55kg</v>
      </c>
      <c r="C2383" s="8" t="s">
        <v>691</v>
      </c>
      <c r="D2383" s="8" t="s">
        <v>1651</v>
      </c>
      <c r="E2383" s="8" t="s">
        <v>11</v>
      </c>
      <c r="F2383" s="8" t="s">
        <v>644</v>
      </c>
      <c r="G2383" s="8">
        <v>999931764</v>
      </c>
      <c r="H2383" s="8" t="s">
        <v>14</v>
      </c>
      <c r="I2383" s="18" t="s">
        <v>4697</v>
      </c>
      <c r="J2383" s="8">
        <f>(M2383-K2383)+W2383</f>
        <v>70</v>
      </c>
      <c r="K2383" s="8"/>
      <c r="L2383" s="9"/>
      <c r="M2383" s="8">
        <f>SUM(N2383,O2383,P2383,Q2383,S2383,T2383,U2383)</f>
        <v>70</v>
      </c>
      <c r="N2383" s="8">
        <f>SUM(AX2383)</f>
        <v>0</v>
      </c>
      <c r="O2383" s="8">
        <v>0</v>
      </c>
      <c r="P2383" s="8">
        <f>SUM(AO2383,AW2383)</f>
        <v>0</v>
      </c>
      <c r="Q2383" s="8">
        <f>SUM(AK2383,AL2383,AM2383,AN2383,AP2383,AQ2383,AR2383,AO2383)</f>
        <v>30</v>
      </c>
      <c r="R2383" s="8">
        <f>COUNTIF(AK2383:AR2383, "&gt;0")</f>
        <v>1</v>
      </c>
      <c r="S2383" s="8">
        <f>SUM(AS2383,AT2383)</f>
        <v>40</v>
      </c>
      <c r="T2383" s="8">
        <f>SUM(AU2383)</f>
        <v>0</v>
      </c>
      <c r="U2383" s="8">
        <f>SUM(AV2383)</f>
        <v>0</v>
      </c>
      <c r="V2383" s="9"/>
      <c r="W2383" s="8">
        <f>(X2383+AD2383)</f>
        <v>0</v>
      </c>
      <c r="X2383" s="8">
        <f>SUM(Y2383:AB2383)</f>
        <v>0</v>
      </c>
      <c r="Y2383" s="8">
        <v>0</v>
      </c>
      <c r="Z2383" s="8">
        <f>0</f>
        <v>0</v>
      </c>
      <c r="AA2383" s="8">
        <f>SUM(AZ2383,BB2383)</f>
        <v>0</v>
      </c>
      <c r="AB2383" s="8">
        <f>SUM(BC2383,BD2383)</f>
        <v>0</v>
      </c>
      <c r="AC2383" s="8">
        <f>COUNTIF(BC2383:BD2383,"&gt;0")</f>
        <v>0</v>
      </c>
      <c r="AD2383" s="8">
        <f>SUM(AE2383:AI2383)</f>
        <v>0</v>
      </c>
      <c r="AE2383" s="8">
        <v>0</v>
      </c>
      <c r="AF2383" s="8">
        <v>0</v>
      </c>
      <c r="AG2383" s="8">
        <v>0</v>
      </c>
      <c r="AH2383" s="8">
        <v>0</v>
      </c>
      <c r="AI2383" s="8">
        <f>SUM(BA2383)</f>
        <v>0</v>
      </c>
      <c r="AJ2383" s="9"/>
      <c r="AK2383" s="8">
        <v>0</v>
      </c>
      <c r="AL2383" s="8">
        <v>0</v>
      </c>
      <c r="AM2383" s="8">
        <v>0</v>
      </c>
      <c r="AN2383" s="8">
        <v>0</v>
      </c>
      <c r="AO2383" s="8">
        <v>0</v>
      </c>
      <c r="AP2383" s="8">
        <v>0</v>
      </c>
      <c r="AQ2383" s="8">
        <v>30</v>
      </c>
      <c r="AR2383" s="8">
        <v>0</v>
      </c>
      <c r="AS2383" s="8">
        <v>40</v>
      </c>
      <c r="AT2383" s="8">
        <v>0</v>
      </c>
      <c r="AU2383" s="15">
        <v>0</v>
      </c>
      <c r="AV2383" s="15">
        <v>0</v>
      </c>
      <c r="AW2383" s="15">
        <v>0</v>
      </c>
      <c r="AX2383" s="15">
        <v>0</v>
      </c>
      <c r="AY2383" s="29"/>
      <c r="AZ2383" s="33">
        <v>0</v>
      </c>
      <c r="BA2383" s="33">
        <v>0</v>
      </c>
      <c r="BB2383" s="33">
        <v>0</v>
      </c>
      <c r="BC2383" s="33">
        <v>0</v>
      </c>
      <c r="BD2383" s="33">
        <v>0</v>
      </c>
    </row>
    <row r="2384" spans="1:56" x14ac:dyDescent="0.25">
      <c r="A2384" s="51" t="s">
        <v>7670</v>
      </c>
      <c r="B2384" s="33" t="str">
        <f>CONCATENATE(G2384,"-",H2384,"-",I2384)</f>
        <v>999930228-Junior--55kg</v>
      </c>
      <c r="C2384" s="15" t="s">
        <v>1876</v>
      </c>
      <c r="D2384" s="15" t="s">
        <v>4467</v>
      </c>
      <c r="E2384" s="15" t="s">
        <v>11</v>
      </c>
      <c r="F2384" s="15" t="s">
        <v>644</v>
      </c>
      <c r="G2384" s="15">
        <v>999930228</v>
      </c>
      <c r="H2384" s="8" t="s">
        <v>14</v>
      </c>
      <c r="I2384" s="18" t="s">
        <v>4697</v>
      </c>
      <c r="J2384" s="8">
        <f>(M2384-K2384)+W2384</f>
        <v>45</v>
      </c>
      <c r="K2384" s="15"/>
      <c r="L2384" s="16"/>
      <c r="M2384" s="8">
        <f>SUM(N2384,O2384,P2384,Q2384,S2384,T2384,U2384)</f>
        <v>45</v>
      </c>
      <c r="N2384" s="8">
        <f>SUM(AX2384)</f>
        <v>0</v>
      </c>
      <c r="O2384" s="8">
        <v>0</v>
      </c>
      <c r="P2384" s="8">
        <f>SUM(AO2384,AW2384)</f>
        <v>0</v>
      </c>
      <c r="Q2384" s="8">
        <f>SUM(AK2384,AL2384,AM2384,AN2384,AP2384,AQ2384,AR2384,AO2384)</f>
        <v>0</v>
      </c>
      <c r="R2384" s="8">
        <f>COUNTIF(AK2384:AR2384, "&gt;0")</f>
        <v>0</v>
      </c>
      <c r="S2384" s="8">
        <f>SUM(AS2384,AT2384)</f>
        <v>0</v>
      </c>
      <c r="T2384" s="8">
        <f>SUM(AU2384)</f>
        <v>45</v>
      </c>
      <c r="U2384" s="8">
        <f>SUM(AV2384)</f>
        <v>0</v>
      </c>
      <c r="V2384" s="16"/>
      <c r="W2384" s="8">
        <f>(X2384+AD2384)</f>
        <v>0</v>
      </c>
      <c r="X2384" s="8">
        <f>SUM(Y2384:AB2384)</f>
        <v>0</v>
      </c>
      <c r="Y2384" s="8">
        <v>0</v>
      </c>
      <c r="Z2384" s="8">
        <f>0</f>
        <v>0</v>
      </c>
      <c r="AA2384" s="8">
        <f>SUM(AZ2384,BB2384)</f>
        <v>0</v>
      </c>
      <c r="AB2384" s="8">
        <f>SUM(BC2384,BD2384)</f>
        <v>0</v>
      </c>
      <c r="AC2384" s="8">
        <f>COUNTIF(BC2384:BD2384,"&gt;0")</f>
        <v>0</v>
      </c>
      <c r="AD2384" s="8">
        <f>SUM(AE2384:AI2384)</f>
        <v>0</v>
      </c>
      <c r="AE2384" s="8">
        <v>0</v>
      </c>
      <c r="AF2384" s="8">
        <v>0</v>
      </c>
      <c r="AG2384" s="8">
        <v>0</v>
      </c>
      <c r="AH2384" s="8">
        <v>0</v>
      </c>
      <c r="AI2384" s="8">
        <f>SUM(BA2384)</f>
        <v>0</v>
      </c>
      <c r="AJ2384" s="16"/>
      <c r="AK2384" s="15">
        <v>0</v>
      </c>
      <c r="AL2384" s="15">
        <v>0</v>
      </c>
      <c r="AM2384" s="15">
        <v>0</v>
      </c>
      <c r="AN2384" s="15">
        <v>0</v>
      </c>
      <c r="AO2384" s="15">
        <v>0</v>
      </c>
      <c r="AP2384" s="15">
        <v>0</v>
      </c>
      <c r="AQ2384" s="15">
        <v>0</v>
      </c>
      <c r="AR2384" s="15">
        <v>0</v>
      </c>
      <c r="AS2384" s="15">
        <v>0</v>
      </c>
      <c r="AT2384" s="15">
        <v>0</v>
      </c>
      <c r="AU2384" s="15">
        <v>45</v>
      </c>
      <c r="AV2384" s="15">
        <v>0</v>
      </c>
      <c r="AW2384" s="15">
        <v>0</v>
      </c>
      <c r="AX2384" s="15">
        <v>0</v>
      </c>
      <c r="AY2384" s="29"/>
      <c r="AZ2384" s="33">
        <v>0</v>
      </c>
      <c r="BA2384" s="33">
        <v>0</v>
      </c>
      <c r="BB2384" s="33">
        <v>0</v>
      </c>
      <c r="BC2384" s="33">
        <v>0</v>
      </c>
      <c r="BD2384" s="33">
        <v>0</v>
      </c>
    </row>
    <row r="2385" spans="1:56" x14ac:dyDescent="0.25">
      <c r="A2385" s="51" t="s">
        <v>7669</v>
      </c>
      <c r="B2385" s="33" t="str">
        <f>CONCATENATE(G2385,"-",H2385,"-",I2385)</f>
        <v>999930315-Junior--55kg</v>
      </c>
      <c r="C2385" s="8" t="s">
        <v>2611</v>
      </c>
      <c r="D2385" s="8" t="s">
        <v>2612</v>
      </c>
      <c r="E2385" s="8" t="s">
        <v>11</v>
      </c>
      <c r="F2385" s="8" t="s">
        <v>644</v>
      </c>
      <c r="G2385" s="8">
        <v>999930315</v>
      </c>
      <c r="H2385" s="8" t="s">
        <v>14</v>
      </c>
      <c r="I2385" s="18" t="s">
        <v>4697</v>
      </c>
      <c r="J2385" s="8">
        <f>(M2385-K2385)+W2385</f>
        <v>30</v>
      </c>
      <c r="K2385" s="8"/>
      <c r="L2385" s="9"/>
      <c r="M2385" s="8">
        <f>SUM(N2385,O2385,P2385,Q2385,S2385,T2385,U2385)</f>
        <v>30</v>
      </c>
      <c r="N2385" s="8">
        <f>SUM(AX2385)</f>
        <v>0</v>
      </c>
      <c r="O2385" s="8">
        <v>0</v>
      </c>
      <c r="P2385" s="8">
        <f>SUM(AO2385,AW2385)</f>
        <v>0</v>
      </c>
      <c r="Q2385" s="8">
        <f>SUM(AK2385,AL2385,AM2385,AN2385,AP2385,AQ2385,AR2385,AO2385)</f>
        <v>30</v>
      </c>
      <c r="R2385" s="8">
        <f>COUNTIF(AK2385:AR2385, "&gt;0")</f>
        <v>1</v>
      </c>
      <c r="S2385" s="8">
        <f>SUM(AS2385,AT2385)</f>
        <v>0</v>
      </c>
      <c r="T2385" s="8">
        <f>SUM(AU2385)</f>
        <v>0</v>
      </c>
      <c r="U2385" s="8">
        <f>SUM(AV2385)</f>
        <v>0</v>
      </c>
      <c r="V2385" s="9"/>
      <c r="W2385" s="8">
        <f>(X2385+AD2385)</f>
        <v>0</v>
      </c>
      <c r="X2385" s="8">
        <f>SUM(Y2385:AB2385)</f>
        <v>0</v>
      </c>
      <c r="Y2385" s="8">
        <v>0</v>
      </c>
      <c r="Z2385" s="8">
        <f>0</f>
        <v>0</v>
      </c>
      <c r="AA2385" s="8">
        <f>SUM(AZ2385,BB2385)</f>
        <v>0</v>
      </c>
      <c r="AB2385" s="8">
        <f>SUM(BC2385,BD2385)</f>
        <v>0</v>
      </c>
      <c r="AC2385" s="8">
        <f>COUNTIF(BC2385:BD2385,"&gt;0")</f>
        <v>0</v>
      </c>
      <c r="AD2385" s="8">
        <f>SUM(AE2385:AI2385)</f>
        <v>0</v>
      </c>
      <c r="AE2385" s="8">
        <v>0</v>
      </c>
      <c r="AF2385" s="8">
        <v>0</v>
      </c>
      <c r="AG2385" s="8">
        <v>0</v>
      </c>
      <c r="AH2385" s="8">
        <v>0</v>
      </c>
      <c r="AI2385" s="8">
        <f>SUM(BA2385)</f>
        <v>0</v>
      </c>
      <c r="AJ2385" s="9"/>
      <c r="AK2385" s="8">
        <v>0</v>
      </c>
      <c r="AL2385" s="8">
        <v>0</v>
      </c>
      <c r="AM2385" s="8">
        <v>0</v>
      </c>
      <c r="AN2385" s="8">
        <v>0</v>
      </c>
      <c r="AO2385" s="8">
        <v>0</v>
      </c>
      <c r="AP2385" s="8">
        <v>30</v>
      </c>
      <c r="AQ2385" s="8">
        <v>0</v>
      </c>
      <c r="AR2385" s="8">
        <v>0</v>
      </c>
      <c r="AS2385" s="8">
        <v>0</v>
      </c>
      <c r="AT2385" s="8">
        <v>0</v>
      </c>
      <c r="AU2385" s="15">
        <v>0</v>
      </c>
      <c r="AV2385" s="15">
        <v>0</v>
      </c>
      <c r="AW2385" s="15">
        <v>0</v>
      </c>
      <c r="AX2385" s="15">
        <v>0</v>
      </c>
      <c r="AY2385" s="29"/>
      <c r="AZ2385" s="33">
        <v>0</v>
      </c>
      <c r="BA2385" s="33">
        <v>0</v>
      </c>
      <c r="BB2385" s="33">
        <v>0</v>
      </c>
      <c r="BC2385" s="33">
        <v>0</v>
      </c>
      <c r="BD2385" s="33">
        <v>0</v>
      </c>
    </row>
    <row r="2386" spans="1:56" x14ac:dyDescent="0.25">
      <c r="A2386" s="51" t="s">
        <v>7671</v>
      </c>
      <c r="B2386" s="33" t="str">
        <f>CONCATENATE(G2386,"-",H2386,"-",I2386)</f>
        <v>999930269-Junior--55kg</v>
      </c>
      <c r="C2386" s="15" t="s">
        <v>2772</v>
      </c>
      <c r="D2386" s="15" t="s">
        <v>2773</v>
      </c>
      <c r="E2386" s="15" t="s">
        <v>11</v>
      </c>
      <c r="F2386" s="15" t="s">
        <v>644</v>
      </c>
      <c r="G2386" s="15">
        <v>999930269</v>
      </c>
      <c r="H2386" s="8" t="s">
        <v>14</v>
      </c>
      <c r="I2386" s="18" t="s">
        <v>4697</v>
      </c>
      <c r="J2386" s="8">
        <f>(M2386-K2386)+W2386</f>
        <v>22.5</v>
      </c>
      <c r="K2386" s="8">
        <f>M2386/2</f>
        <v>22.5</v>
      </c>
      <c r="L2386" s="16"/>
      <c r="M2386" s="8">
        <f>SUM(N2386,O2386,P2386,Q2386,S2386,T2386,U2386)</f>
        <v>45</v>
      </c>
      <c r="N2386" s="8">
        <f>SUM(AX2386)</f>
        <v>0</v>
      </c>
      <c r="O2386" s="8">
        <v>0</v>
      </c>
      <c r="P2386" s="8">
        <f>SUM(AO2386,AW2386)</f>
        <v>0</v>
      </c>
      <c r="Q2386" s="8">
        <f>SUM(AK2386,AL2386,AM2386,AN2386,AP2386,AQ2386,AR2386,AO2386)</f>
        <v>0</v>
      </c>
      <c r="R2386" s="8">
        <f>COUNTIF(AK2386:AR2386, "&gt;0")</f>
        <v>0</v>
      </c>
      <c r="S2386" s="8">
        <f>SUM(AS2386,AT2386)</f>
        <v>0</v>
      </c>
      <c r="T2386" s="8">
        <f>SUM(AU2386)</f>
        <v>45</v>
      </c>
      <c r="U2386" s="8">
        <f>SUM(AV2386)</f>
        <v>0</v>
      </c>
      <c r="V2386" s="16"/>
      <c r="W2386" s="8">
        <f>(X2386+AD2386)</f>
        <v>0</v>
      </c>
      <c r="X2386" s="8">
        <f>SUM(Y2386:AB2386)</f>
        <v>0</v>
      </c>
      <c r="Y2386" s="8">
        <v>0</v>
      </c>
      <c r="Z2386" s="8">
        <f>0</f>
        <v>0</v>
      </c>
      <c r="AA2386" s="8">
        <f>SUM(AZ2386,BB2386)</f>
        <v>0</v>
      </c>
      <c r="AB2386" s="8">
        <f>SUM(BC2386,BD2386)</f>
        <v>0</v>
      </c>
      <c r="AC2386" s="8">
        <f>COUNTIF(BC2386:BD2386,"&gt;0")</f>
        <v>0</v>
      </c>
      <c r="AD2386" s="8">
        <f>SUM(AE2386:AI2386)</f>
        <v>0</v>
      </c>
      <c r="AE2386" s="8">
        <v>0</v>
      </c>
      <c r="AF2386" s="8">
        <v>0</v>
      </c>
      <c r="AG2386" s="8">
        <v>0</v>
      </c>
      <c r="AH2386" s="8">
        <v>0</v>
      </c>
      <c r="AI2386" s="8">
        <f>SUM(BA2386)</f>
        <v>0</v>
      </c>
      <c r="AJ2386" s="16"/>
      <c r="AK2386" s="15">
        <v>0</v>
      </c>
      <c r="AL2386" s="15">
        <v>0</v>
      </c>
      <c r="AM2386" s="15">
        <v>0</v>
      </c>
      <c r="AN2386" s="15">
        <v>0</v>
      </c>
      <c r="AO2386" s="15">
        <v>0</v>
      </c>
      <c r="AP2386" s="15">
        <v>0</v>
      </c>
      <c r="AQ2386" s="15">
        <v>0</v>
      </c>
      <c r="AR2386" s="15">
        <v>0</v>
      </c>
      <c r="AS2386" s="15">
        <v>0</v>
      </c>
      <c r="AT2386" s="15">
        <v>0</v>
      </c>
      <c r="AU2386" s="15">
        <v>45</v>
      </c>
      <c r="AV2386" s="15">
        <v>0</v>
      </c>
      <c r="AW2386" s="15">
        <v>0</v>
      </c>
      <c r="AX2386" s="15">
        <v>0</v>
      </c>
      <c r="AY2386" s="29"/>
      <c r="AZ2386" s="33">
        <v>0</v>
      </c>
      <c r="BA2386" s="33">
        <v>0</v>
      </c>
      <c r="BB2386" s="33">
        <v>0</v>
      </c>
      <c r="BC2386" s="33">
        <v>0</v>
      </c>
      <c r="BD2386" s="33">
        <v>0</v>
      </c>
    </row>
    <row r="2387" spans="1:56" x14ac:dyDescent="0.25">
      <c r="A2387" s="51" t="s">
        <v>7672</v>
      </c>
      <c r="B2387" s="33" t="str">
        <f>CONCATENATE(G2387,"-",H2387,"-",I2387)</f>
        <v>999928151-Junior--55kg</v>
      </c>
      <c r="C2387" s="15" t="s">
        <v>300</v>
      </c>
      <c r="D2387" s="15" t="s">
        <v>662</v>
      </c>
      <c r="E2387" s="15" t="s">
        <v>11</v>
      </c>
      <c r="F2387" s="15" t="s">
        <v>644</v>
      </c>
      <c r="G2387" s="15">
        <v>999928151</v>
      </c>
      <c r="H2387" s="8" t="s">
        <v>14</v>
      </c>
      <c r="I2387" s="18" t="s">
        <v>4697</v>
      </c>
      <c r="J2387" s="8">
        <f>(M2387-K2387)+W2387</f>
        <v>15</v>
      </c>
      <c r="K2387" s="8">
        <f>M2387/2</f>
        <v>15</v>
      </c>
      <c r="L2387" s="9"/>
      <c r="M2387" s="8">
        <f>SUM(N2387,O2387,P2387,Q2387,S2387,T2387,U2387)</f>
        <v>30</v>
      </c>
      <c r="N2387" s="8">
        <f>SUM(AX2387)</f>
        <v>0</v>
      </c>
      <c r="O2387" s="8">
        <v>0</v>
      </c>
      <c r="P2387" s="8">
        <f>SUM(AO2387,AW2387)</f>
        <v>0</v>
      </c>
      <c r="Q2387" s="8">
        <f>SUM(AK2387,AL2387,AM2387,AN2387,AP2387,AQ2387,AR2387,AO2387)</f>
        <v>30</v>
      </c>
      <c r="R2387" s="8">
        <f>COUNTIF(AK2387:AR2387, "&gt;0")</f>
        <v>1</v>
      </c>
      <c r="S2387" s="8">
        <f>SUM(AS2387,AT2387)</f>
        <v>0</v>
      </c>
      <c r="T2387" s="8">
        <f>SUM(AU2387)</f>
        <v>0</v>
      </c>
      <c r="U2387" s="8">
        <f>SUM(AV2387)</f>
        <v>0</v>
      </c>
      <c r="V2387" s="9"/>
      <c r="W2387" s="8">
        <f>(X2387+AD2387)</f>
        <v>0</v>
      </c>
      <c r="X2387" s="8">
        <f>SUM(Y2387:AB2387)</f>
        <v>0</v>
      </c>
      <c r="Y2387" s="8">
        <v>0</v>
      </c>
      <c r="Z2387" s="8">
        <f>0</f>
        <v>0</v>
      </c>
      <c r="AA2387" s="8">
        <f>SUM(AZ2387,BB2387)</f>
        <v>0</v>
      </c>
      <c r="AB2387" s="8">
        <f>SUM(BC2387,BD2387)</f>
        <v>0</v>
      </c>
      <c r="AC2387" s="8">
        <f>COUNTIF(BC2387:BD2387,"&gt;0")</f>
        <v>0</v>
      </c>
      <c r="AD2387" s="8">
        <f>SUM(AE2387:AI2387)</f>
        <v>0</v>
      </c>
      <c r="AE2387" s="8">
        <v>0</v>
      </c>
      <c r="AF2387" s="8">
        <v>0</v>
      </c>
      <c r="AG2387" s="8">
        <v>0</v>
      </c>
      <c r="AH2387" s="8">
        <v>0</v>
      </c>
      <c r="AI2387" s="8">
        <f>SUM(BA2387)</f>
        <v>0</v>
      </c>
      <c r="AJ2387" s="9"/>
      <c r="AK2387" s="8">
        <v>0</v>
      </c>
      <c r="AL2387" s="8">
        <v>0</v>
      </c>
      <c r="AM2387" s="8">
        <v>0</v>
      </c>
      <c r="AN2387" s="8">
        <v>0</v>
      </c>
      <c r="AO2387" s="8">
        <v>0</v>
      </c>
      <c r="AP2387" s="8">
        <v>0</v>
      </c>
      <c r="AQ2387" s="8">
        <v>0</v>
      </c>
      <c r="AR2387" s="8">
        <v>30</v>
      </c>
      <c r="AS2387" s="8">
        <v>0</v>
      </c>
      <c r="AT2387" s="8">
        <v>0</v>
      </c>
      <c r="AU2387" s="15">
        <v>0</v>
      </c>
      <c r="AV2387" s="15">
        <v>0</v>
      </c>
      <c r="AW2387" s="15">
        <v>0</v>
      </c>
      <c r="AX2387" s="15">
        <v>0</v>
      </c>
      <c r="AY2387" s="29"/>
      <c r="AZ2387" s="33">
        <v>0</v>
      </c>
      <c r="BA2387" s="33">
        <v>0</v>
      </c>
      <c r="BB2387" s="33">
        <v>0</v>
      </c>
      <c r="BC2387" s="33">
        <v>0</v>
      </c>
      <c r="BD2387" s="33">
        <v>0</v>
      </c>
    </row>
    <row r="2388" spans="1:56" x14ac:dyDescent="0.25">
      <c r="A2388" s="51" t="s">
        <v>7673</v>
      </c>
      <c r="B2388" s="33" t="str">
        <f>CONCATENATE(G2388,"-",H2388,"-",I2388)</f>
        <v>999928446-Junior--55kg</v>
      </c>
      <c r="C2388" s="15" t="s">
        <v>238</v>
      </c>
      <c r="D2388" s="15" t="s">
        <v>666</v>
      </c>
      <c r="E2388" s="15" t="s">
        <v>11</v>
      </c>
      <c r="F2388" s="15" t="s">
        <v>644</v>
      </c>
      <c r="G2388" s="15">
        <v>999928446</v>
      </c>
      <c r="H2388" s="8" t="s">
        <v>14</v>
      </c>
      <c r="I2388" s="18" t="s">
        <v>4697</v>
      </c>
      <c r="J2388" s="8">
        <f>(M2388-K2388)+W2388</f>
        <v>15</v>
      </c>
      <c r="K2388" s="8">
        <f>M2388/2</f>
        <v>15</v>
      </c>
      <c r="L2388" s="9"/>
      <c r="M2388" s="8">
        <f>SUM(N2388,O2388,P2388,Q2388,S2388,T2388,U2388)</f>
        <v>30</v>
      </c>
      <c r="N2388" s="8">
        <f>SUM(AX2388)</f>
        <v>0</v>
      </c>
      <c r="O2388" s="8">
        <v>0</v>
      </c>
      <c r="P2388" s="8">
        <f>SUM(AO2388,AW2388)</f>
        <v>0</v>
      </c>
      <c r="Q2388" s="8">
        <f>SUM(AK2388,AL2388,AM2388,AN2388,AP2388,AQ2388,AR2388,AO2388)</f>
        <v>30</v>
      </c>
      <c r="R2388" s="8">
        <f>COUNTIF(AK2388:AR2388, "&gt;0")</f>
        <v>1</v>
      </c>
      <c r="S2388" s="8">
        <f>SUM(AS2388,AT2388)</f>
        <v>0</v>
      </c>
      <c r="T2388" s="8">
        <f>SUM(AU2388)</f>
        <v>0</v>
      </c>
      <c r="U2388" s="8">
        <f>SUM(AV2388)</f>
        <v>0</v>
      </c>
      <c r="V2388" s="9"/>
      <c r="W2388" s="8">
        <f>(X2388+AD2388)</f>
        <v>0</v>
      </c>
      <c r="X2388" s="8">
        <f>SUM(Y2388:AB2388)</f>
        <v>0</v>
      </c>
      <c r="Y2388" s="8">
        <v>0</v>
      </c>
      <c r="Z2388" s="8">
        <f>0</f>
        <v>0</v>
      </c>
      <c r="AA2388" s="8">
        <f>SUM(AZ2388,BB2388)</f>
        <v>0</v>
      </c>
      <c r="AB2388" s="8">
        <f>SUM(BC2388,BD2388)</f>
        <v>0</v>
      </c>
      <c r="AC2388" s="8">
        <f>COUNTIF(BC2388:BD2388,"&gt;0")</f>
        <v>0</v>
      </c>
      <c r="AD2388" s="8">
        <f>SUM(AE2388:AI2388)</f>
        <v>0</v>
      </c>
      <c r="AE2388" s="8">
        <v>0</v>
      </c>
      <c r="AF2388" s="8">
        <v>0</v>
      </c>
      <c r="AG2388" s="8">
        <v>0</v>
      </c>
      <c r="AH2388" s="8">
        <v>0</v>
      </c>
      <c r="AI2388" s="8">
        <f>SUM(BA2388)</f>
        <v>0</v>
      </c>
      <c r="AJ2388" s="9"/>
      <c r="AK2388" s="8">
        <v>0</v>
      </c>
      <c r="AL2388" s="8">
        <v>0</v>
      </c>
      <c r="AM2388" s="8">
        <v>30</v>
      </c>
      <c r="AN2388" s="8">
        <v>0</v>
      </c>
      <c r="AO2388" s="8">
        <v>0</v>
      </c>
      <c r="AP2388" s="8">
        <v>0</v>
      </c>
      <c r="AQ2388" s="8">
        <v>0</v>
      </c>
      <c r="AR2388" s="8">
        <v>0</v>
      </c>
      <c r="AS2388" s="8">
        <v>0</v>
      </c>
      <c r="AT2388" s="8">
        <v>0</v>
      </c>
      <c r="AU2388" s="15">
        <v>0</v>
      </c>
      <c r="AV2388" s="15">
        <v>0</v>
      </c>
      <c r="AW2388" s="15">
        <v>0</v>
      </c>
      <c r="AX2388" s="15">
        <v>0</v>
      </c>
      <c r="AY2388" s="29"/>
      <c r="AZ2388" s="33">
        <v>0</v>
      </c>
      <c r="BA2388" s="33">
        <v>0</v>
      </c>
      <c r="BB2388" s="33">
        <v>0</v>
      </c>
      <c r="BC2388" s="33">
        <v>0</v>
      </c>
      <c r="BD2388" s="33">
        <v>0</v>
      </c>
    </row>
    <row r="2389" spans="1:56" x14ac:dyDescent="0.25">
      <c r="A2389" s="51" t="s">
        <v>7674</v>
      </c>
      <c r="B2389" s="33" t="str">
        <f>CONCATENATE(G2389,"-",H2389,"-",I2389)</f>
        <v>999930243-Junior--63kg</v>
      </c>
      <c r="C2389" s="15" t="s">
        <v>391</v>
      </c>
      <c r="D2389" s="15" t="s">
        <v>3669</v>
      </c>
      <c r="E2389" s="15" t="s">
        <v>11</v>
      </c>
      <c r="F2389" s="15" t="s">
        <v>644</v>
      </c>
      <c r="G2389" s="15">
        <v>999930243</v>
      </c>
      <c r="H2389" s="8" t="s">
        <v>14</v>
      </c>
      <c r="I2389" s="18" t="s">
        <v>4705</v>
      </c>
      <c r="J2389" s="8">
        <f>(M2389-K2389)+W2389</f>
        <v>125</v>
      </c>
      <c r="K2389" s="15"/>
      <c r="L2389" s="16"/>
      <c r="M2389" s="8">
        <f>SUM(N2389,O2389,P2389,Q2389,S2389,T2389,U2389)</f>
        <v>125</v>
      </c>
      <c r="N2389" s="8">
        <f>SUM(AX2389)</f>
        <v>0</v>
      </c>
      <c r="O2389" s="8">
        <v>0</v>
      </c>
      <c r="P2389" s="8">
        <f>SUM(AO2389,AW2389)</f>
        <v>0</v>
      </c>
      <c r="Q2389" s="8">
        <f>SUM(AK2389,AL2389,AM2389,AN2389,AP2389,AQ2389,AR2389,AO2389)</f>
        <v>0</v>
      </c>
      <c r="R2389" s="8">
        <f>COUNTIF(AK2389:AR2389, "&gt;0")</f>
        <v>0</v>
      </c>
      <c r="S2389" s="8">
        <f>SUM(AS2389,AT2389)</f>
        <v>80</v>
      </c>
      <c r="T2389" s="8">
        <f>SUM(AU2389)</f>
        <v>45</v>
      </c>
      <c r="U2389" s="8">
        <f>SUM(AV2389)</f>
        <v>0</v>
      </c>
      <c r="V2389" s="16"/>
      <c r="W2389" s="8">
        <f>(X2389+AD2389)</f>
        <v>0</v>
      </c>
      <c r="X2389" s="8">
        <f>SUM(Y2389:AB2389)</f>
        <v>0</v>
      </c>
      <c r="Y2389" s="8">
        <v>0</v>
      </c>
      <c r="Z2389" s="8">
        <f>0</f>
        <v>0</v>
      </c>
      <c r="AA2389" s="8">
        <f>SUM(AZ2389,BB2389)</f>
        <v>0</v>
      </c>
      <c r="AB2389" s="8">
        <f>SUM(BC2389,BD2389)</f>
        <v>0</v>
      </c>
      <c r="AC2389" s="8">
        <f>COUNTIF(BC2389:BD2389,"&gt;0")</f>
        <v>0</v>
      </c>
      <c r="AD2389" s="8">
        <f>SUM(AE2389:AI2389)</f>
        <v>0</v>
      </c>
      <c r="AE2389" s="8">
        <v>0</v>
      </c>
      <c r="AF2389" s="8">
        <v>0</v>
      </c>
      <c r="AG2389" s="8">
        <v>0</v>
      </c>
      <c r="AH2389" s="8">
        <v>0</v>
      </c>
      <c r="AI2389" s="8">
        <f>SUM(BA2389)</f>
        <v>0</v>
      </c>
      <c r="AJ2389" s="16"/>
      <c r="AK2389" s="8">
        <v>0</v>
      </c>
      <c r="AL2389" s="8">
        <v>0</v>
      </c>
      <c r="AM2389" s="8">
        <v>0</v>
      </c>
      <c r="AN2389" s="8">
        <v>0</v>
      </c>
      <c r="AO2389" s="8">
        <v>0</v>
      </c>
      <c r="AP2389" s="8">
        <v>0</v>
      </c>
      <c r="AQ2389" s="8">
        <v>0</v>
      </c>
      <c r="AR2389" s="8">
        <v>0</v>
      </c>
      <c r="AS2389" s="8">
        <v>80</v>
      </c>
      <c r="AT2389" s="8">
        <v>0</v>
      </c>
      <c r="AU2389" s="15">
        <v>45</v>
      </c>
      <c r="AV2389" s="15">
        <v>0</v>
      </c>
      <c r="AW2389" s="15">
        <v>0</v>
      </c>
      <c r="AX2389" s="15">
        <v>0</v>
      </c>
      <c r="AY2389" s="29"/>
      <c r="AZ2389" s="33">
        <v>0</v>
      </c>
      <c r="BA2389" s="33">
        <v>0</v>
      </c>
      <c r="BB2389" s="33">
        <v>0</v>
      </c>
      <c r="BC2389" s="33">
        <v>0</v>
      </c>
      <c r="BD2389" s="33">
        <v>0</v>
      </c>
    </row>
    <row r="2390" spans="1:56" x14ac:dyDescent="0.25">
      <c r="A2390" s="51" t="s">
        <v>7675</v>
      </c>
      <c r="B2390" s="33" t="str">
        <f>CONCATENATE(G2390,"-",H2390,"-",I2390)</f>
        <v>999929161-Junior--63kg</v>
      </c>
      <c r="C2390" s="19" t="s">
        <v>2759</v>
      </c>
      <c r="D2390" s="19" t="s">
        <v>2760</v>
      </c>
      <c r="E2390" s="19" t="s">
        <v>11</v>
      </c>
      <c r="F2390" s="19" t="s">
        <v>644</v>
      </c>
      <c r="G2390" s="19">
        <v>999929161</v>
      </c>
      <c r="H2390" s="8" t="s">
        <v>14</v>
      </c>
      <c r="I2390" s="18" t="s">
        <v>4705</v>
      </c>
      <c r="J2390" s="8">
        <f>(M2390-K2390)+W2390</f>
        <v>60</v>
      </c>
      <c r="K2390" s="8"/>
      <c r="L2390" s="9"/>
      <c r="M2390" s="8">
        <f>SUM(N2390,O2390,P2390,Q2390,S2390,T2390,U2390)</f>
        <v>60</v>
      </c>
      <c r="N2390" s="8">
        <f>SUM(AX2390)</f>
        <v>0</v>
      </c>
      <c r="O2390" s="8">
        <v>0</v>
      </c>
      <c r="P2390" s="8">
        <f>SUM(AO2390,AW2390)</f>
        <v>0</v>
      </c>
      <c r="Q2390" s="8">
        <f>SUM(AK2390,AL2390,AM2390,AN2390,AP2390,AQ2390,AR2390,AO2390)</f>
        <v>0</v>
      </c>
      <c r="R2390" s="8">
        <f>COUNTIF(AK2390:AR2390, "&gt;0")</f>
        <v>0</v>
      </c>
      <c r="S2390" s="8">
        <f>SUM(AS2390,AT2390)</f>
        <v>60</v>
      </c>
      <c r="T2390" s="8">
        <f>SUM(AU2390)</f>
        <v>0</v>
      </c>
      <c r="U2390" s="8">
        <f>SUM(AV2390)</f>
        <v>0</v>
      </c>
      <c r="V2390" s="9"/>
      <c r="W2390" s="8">
        <f>(X2390+AD2390)</f>
        <v>0</v>
      </c>
      <c r="X2390" s="8">
        <f>SUM(Y2390:AB2390)</f>
        <v>0</v>
      </c>
      <c r="Y2390" s="8">
        <v>0</v>
      </c>
      <c r="Z2390" s="8">
        <f>0</f>
        <v>0</v>
      </c>
      <c r="AA2390" s="8">
        <f>SUM(AZ2390,BB2390)</f>
        <v>0</v>
      </c>
      <c r="AB2390" s="8">
        <f>SUM(BC2390,BD2390)</f>
        <v>0</v>
      </c>
      <c r="AC2390" s="8">
        <f>COUNTIF(BC2390:BD2390,"&gt;0")</f>
        <v>0</v>
      </c>
      <c r="AD2390" s="8">
        <f>SUM(AE2390:AI2390)</f>
        <v>0</v>
      </c>
      <c r="AE2390" s="8">
        <v>0</v>
      </c>
      <c r="AF2390" s="8">
        <v>0</v>
      </c>
      <c r="AG2390" s="8">
        <v>0</v>
      </c>
      <c r="AH2390" s="8">
        <v>0</v>
      </c>
      <c r="AI2390" s="8">
        <f>SUM(BA2390)</f>
        <v>0</v>
      </c>
      <c r="AJ2390" s="9"/>
      <c r="AK2390" s="8">
        <v>0</v>
      </c>
      <c r="AL2390" s="8">
        <v>0</v>
      </c>
      <c r="AM2390" s="8">
        <v>0</v>
      </c>
      <c r="AN2390" s="8">
        <v>0</v>
      </c>
      <c r="AO2390" s="8">
        <v>0</v>
      </c>
      <c r="AP2390" s="8">
        <v>0</v>
      </c>
      <c r="AQ2390" s="8">
        <v>0</v>
      </c>
      <c r="AR2390" s="8">
        <v>0</v>
      </c>
      <c r="AS2390" s="8">
        <v>60</v>
      </c>
      <c r="AT2390" s="8">
        <v>0</v>
      </c>
      <c r="AU2390" s="15">
        <v>0</v>
      </c>
      <c r="AV2390" s="15">
        <v>0</v>
      </c>
      <c r="AW2390" s="15">
        <v>0</v>
      </c>
      <c r="AX2390" s="15">
        <v>0</v>
      </c>
      <c r="AY2390" s="29"/>
      <c r="AZ2390" s="33">
        <v>0</v>
      </c>
      <c r="BA2390" s="33">
        <v>0</v>
      </c>
      <c r="BB2390" s="33">
        <v>0</v>
      </c>
      <c r="BC2390" s="33">
        <v>0</v>
      </c>
      <c r="BD2390" s="33">
        <v>0</v>
      </c>
    </row>
    <row r="2391" spans="1:56" x14ac:dyDescent="0.25">
      <c r="A2391" s="51" t="s">
        <v>7676</v>
      </c>
      <c r="B2391" s="33" t="str">
        <f>CONCATENATE(G2391,"-",H2391,"-",I2391)</f>
        <v>999931792-Junior--63kg</v>
      </c>
      <c r="C2391" s="8" t="s">
        <v>230</v>
      </c>
      <c r="D2391" s="8" t="s">
        <v>540</v>
      </c>
      <c r="E2391" s="8" t="s">
        <v>11</v>
      </c>
      <c r="F2391" s="8" t="s">
        <v>644</v>
      </c>
      <c r="G2391" s="8">
        <v>999931792</v>
      </c>
      <c r="H2391" s="8" t="s">
        <v>14</v>
      </c>
      <c r="I2391" s="18" t="s">
        <v>4705</v>
      </c>
      <c r="J2391" s="8">
        <f>(M2391-K2391)+W2391</f>
        <v>30</v>
      </c>
      <c r="K2391" s="8"/>
      <c r="L2391" s="9"/>
      <c r="M2391" s="8">
        <f>SUM(N2391,O2391,P2391,Q2391,S2391,T2391,U2391)</f>
        <v>30</v>
      </c>
      <c r="N2391" s="8">
        <f>SUM(AX2391)</f>
        <v>0</v>
      </c>
      <c r="O2391" s="8">
        <v>0</v>
      </c>
      <c r="P2391" s="8">
        <f>SUM(AO2391,AW2391)</f>
        <v>0</v>
      </c>
      <c r="Q2391" s="8">
        <f>SUM(AK2391,AL2391,AM2391,AN2391,AP2391,AQ2391,AR2391,AO2391)</f>
        <v>30</v>
      </c>
      <c r="R2391" s="8">
        <f>COUNTIF(AK2391:AR2391, "&gt;0")</f>
        <v>1</v>
      </c>
      <c r="S2391" s="8">
        <f>SUM(AS2391,AT2391)</f>
        <v>0</v>
      </c>
      <c r="T2391" s="8">
        <f>SUM(AU2391)</f>
        <v>0</v>
      </c>
      <c r="U2391" s="8">
        <f>SUM(AV2391)</f>
        <v>0</v>
      </c>
      <c r="V2391" s="9"/>
      <c r="W2391" s="8">
        <f>(X2391+AD2391)</f>
        <v>0</v>
      </c>
      <c r="X2391" s="8">
        <f>SUM(Y2391:AB2391)</f>
        <v>0</v>
      </c>
      <c r="Y2391" s="8">
        <v>0</v>
      </c>
      <c r="Z2391" s="8">
        <f>0</f>
        <v>0</v>
      </c>
      <c r="AA2391" s="8">
        <f>SUM(AZ2391,BB2391)</f>
        <v>0</v>
      </c>
      <c r="AB2391" s="8">
        <f>SUM(BC2391,BD2391)</f>
        <v>0</v>
      </c>
      <c r="AC2391" s="8">
        <f>COUNTIF(BC2391:BD2391,"&gt;0")</f>
        <v>0</v>
      </c>
      <c r="AD2391" s="8">
        <f>SUM(AE2391:AI2391)</f>
        <v>0</v>
      </c>
      <c r="AE2391" s="8">
        <v>0</v>
      </c>
      <c r="AF2391" s="8">
        <v>0</v>
      </c>
      <c r="AG2391" s="8">
        <v>0</v>
      </c>
      <c r="AH2391" s="8">
        <v>0</v>
      </c>
      <c r="AI2391" s="8">
        <f>SUM(BA2391)</f>
        <v>0</v>
      </c>
      <c r="AJ2391" s="9"/>
      <c r="AK2391" s="8">
        <v>0</v>
      </c>
      <c r="AL2391" s="8">
        <v>30</v>
      </c>
      <c r="AM2391" s="8">
        <v>0</v>
      </c>
      <c r="AN2391" s="8">
        <v>0</v>
      </c>
      <c r="AO2391" s="8">
        <v>0</v>
      </c>
      <c r="AP2391" s="8">
        <v>0</v>
      </c>
      <c r="AQ2391" s="8">
        <v>0</v>
      </c>
      <c r="AR2391" s="8">
        <v>0</v>
      </c>
      <c r="AS2391" s="8">
        <v>0</v>
      </c>
      <c r="AT2391" s="8">
        <v>0</v>
      </c>
      <c r="AU2391" s="15">
        <v>0</v>
      </c>
      <c r="AV2391" s="15">
        <v>0</v>
      </c>
      <c r="AW2391" s="15">
        <v>0</v>
      </c>
      <c r="AX2391" s="15">
        <v>0</v>
      </c>
      <c r="AY2391" s="29"/>
      <c r="AZ2391" s="33">
        <v>0</v>
      </c>
      <c r="BA2391" s="33">
        <v>0</v>
      </c>
      <c r="BB2391" s="33">
        <v>0</v>
      </c>
      <c r="BC2391" s="33">
        <v>0</v>
      </c>
      <c r="BD2391" s="33">
        <v>0</v>
      </c>
    </row>
    <row r="2392" spans="1:56" x14ac:dyDescent="0.25">
      <c r="A2392" s="51" t="s">
        <v>7677</v>
      </c>
      <c r="B2392" s="33" t="str">
        <f>CONCATENATE(G2392,"-",H2392,"-",I2392)</f>
        <v>999928151-Junior--63kg</v>
      </c>
      <c r="C2392" s="15" t="s">
        <v>300</v>
      </c>
      <c r="D2392" s="15" t="s">
        <v>662</v>
      </c>
      <c r="E2392" s="15" t="s">
        <v>11</v>
      </c>
      <c r="F2392" s="15" t="s">
        <v>644</v>
      </c>
      <c r="G2392" s="15">
        <v>999928151</v>
      </c>
      <c r="H2392" s="8" t="s">
        <v>14</v>
      </c>
      <c r="I2392" s="18" t="s">
        <v>4705</v>
      </c>
      <c r="J2392" s="8">
        <f>(M2392-K2392)+W2392</f>
        <v>25</v>
      </c>
      <c r="K2392" s="8">
        <f>M2392/2</f>
        <v>25</v>
      </c>
      <c r="L2392" s="16"/>
      <c r="M2392" s="8">
        <f>SUM(N2392,O2392,P2392,Q2392,S2392,T2392,U2392)</f>
        <v>50</v>
      </c>
      <c r="N2392" s="8">
        <f>SUM(AX2392)</f>
        <v>0</v>
      </c>
      <c r="O2392" s="8">
        <v>0</v>
      </c>
      <c r="P2392" s="8">
        <f>SUM(AO2392,AW2392)</f>
        <v>0</v>
      </c>
      <c r="Q2392" s="8">
        <f>SUM(AK2392,AL2392,AM2392,AN2392,AP2392,AQ2392,AR2392,AO2392)</f>
        <v>0</v>
      </c>
      <c r="R2392" s="8">
        <f>COUNTIF(AK2392:AR2392, "&gt;0")</f>
        <v>0</v>
      </c>
      <c r="S2392" s="8">
        <f>SUM(AS2392,AT2392)</f>
        <v>0</v>
      </c>
      <c r="T2392" s="8">
        <f>SUM(AU2392)</f>
        <v>0</v>
      </c>
      <c r="U2392" s="8">
        <f>SUM(AV2392)</f>
        <v>50</v>
      </c>
      <c r="V2392" s="16"/>
      <c r="W2392" s="8">
        <f>(X2392+AD2392)</f>
        <v>0</v>
      </c>
      <c r="X2392" s="8">
        <f>SUM(Y2392:AB2392)</f>
        <v>0</v>
      </c>
      <c r="Y2392" s="8">
        <v>0</v>
      </c>
      <c r="Z2392" s="8">
        <f>0</f>
        <v>0</v>
      </c>
      <c r="AA2392" s="8">
        <f>SUM(AZ2392,BB2392)</f>
        <v>0</v>
      </c>
      <c r="AB2392" s="8">
        <f>SUM(BC2392,BD2392)</f>
        <v>0</v>
      </c>
      <c r="AC2392" s="8">
        <f>COUNTIF(BC2392:BD2392,"&gt;0")</f>
        <v>0</v>
      </c>
      <c r="AD2392" s="8">
        <f>SUM(AE2392:AI2392)</f>
        <v>0</v>
      </c>
      <c r="AE2392" s="8">
        <v>0</v>
      </c>
      <c r="AF2392" s="8">
        <v>0</v>
      </c>
      <c r="AG2392" s="8">
        <v>0</v>
      </c>
      <c r="AH2392" s="8">
        <v>0</v>
      </c>
      <c r="AI2392" s="8">
        <f>SUM(BA2392)</f>
        <v>0</v>
      </c>
      <c r="AJ2392" s="16"/>
      <c r="AK2392" s="15">
        <v>0</v>
      </c>
      <c r="AL2392" s="15">
        <v>0</v>
      </c>
      <c r="AM2392" s="15">
        <v>0</v>
      </c>
      <c r="AN2392" s="15">
        <v>0</v>
      </c>
      <c r="AO2392" s="15">
        <v>0</v>
      </c>
      <c r="AP2392" s="15">
        <v>0</v>
      </c>
      <c r="AQ2392" s="15">
        <v>0</v>
      </c>
      <c r="AR2392" s="15">
        <v>0</v>
      </c>
      <c r="AS2392" s="15">
        <v>0</v>
      </c>
      <c r="AT2392" s="15">
        <v>0</v>
      </c>
      <c r="AU2392" s="15">
        <v>0</v>
      </c>
      <c r="AV2392" s="15">
        <v>50</v>
      </c>
      <c r="AW2392" s="15">
        <v>0</v>
      </c>
      <c r="AX2392" s="15">
        <v>0</v>
      </c>
      <c r="AY2392" s="29"/>
      <c r="AZ2392" s="33">
        <v>0</v>
      </c>
      <c r="BA2392" s="33">
        <v>0</v>
      </c>
      <c r="BB2392" s="33">
        <v>0</v>
      </c>
      <c r="BC2392" s="33">
        <v>0</v>
      </c>
      <c r="BD2392" s="33">
        <v>0</v>
      </c>
    </row>
    <row r="2393" spans="1:56" x14ac:dyDescent="0.25">
      <c r="A2393" s="51" t="s">
        <v>7678</v>
      </c>
      <c r="B2393" s="33" t="str">
        <f>CONCATENATE(G2393,"-",H2393,"-",I2393)</f>
        <v>999929902-Junior--73kg</v>
      </c>
      <c r="C2393" s="8" t="s">
        <v>487</v>
      </c>
      <c r="D2393" s="8" t="s">
        <v>1455</v>
      </c>
      <c r="E2393" s="8" t="s">
        <v>11</v>
      </c>
      <c r="F2393" s="8" t="s">
        <v>644</v>
      </c>
      <c r="G2393" s="8">
        <v>999929902</v>
      </c>
      <c r="H2393" s="8" t="s">
        <v>14</v>
      </c>
      <c r="I2393" s="21" t="s">
        <v>4685</v>
      </c>
      <c r="J2393" s="8">
        <f>(M2393-K2393)+W2393</f>
        <v>130</v>
      </c>
      <c r="K2393" s="8"/>
      <c r="L2393" s="9"/>
      <c r="M2393" s="8">
        <f>SUM(N2393,O2393,P2393,Q2393,S2393,T2393,U2393)</f>
        <v>130</v>
      </c>
      <c r="N2393" s="8">
        <f>SUM(AX2393)</f>
        <v>0</v>
      </c>
      <c r="O2393" s="8">
        <v>0</v>
      </c>
      <c r="P2393" s="8">
        <f>SUM(AO2393,AW2393)</f>
        <v>0</v>
      </c>
      <c r="Q2393" s="8">
        <f>SUM(AK2393,AL2393,AM2393,AN2393,AP2393,AQ2393,AR2393,AO2393)</f>
        <v>0</v>
      </c>
      <c r="R2393" s="8">
        <f>COUNTIF(AK2393:AR2393, "&gt;0")</f>
        <v>0</v>
      </c>
      <c r="S2393" s="8">
        <f>SUM(AS2393,AT2393)</f>
        <v>40</v>
      </c>
      <c r="T2393" s="8">
        <f>SUM(AU2393)</f>
        <v>90</v>
      </c>
      <c r="U2393" s="8">
        <f>SUM(AV2393)</f>
        <v>0</v>
      </c>
      <c r="V2393" s="9"/>
      <c r="W2393" s="8">
        <f>(X2393+AD2393)</f>
        <v>0</v>
      </c>
      <c r="X2393" s="8">
        <f>SUM(Y2393:AB2393)</f>
        <v>0</v>
      </c>
      <c r="Y2393" s="8">
        <v>0</v>
      </c>
      <c r="Z2393" s="8">
        <f>0</f>
        <v>0</v>
      </c>
      <c r="AA2393" s="8">
        <f>SUM(AZ2393,BB2393)</f>
        <v>0</v>
      </c>
      <c r="AB2393" s="8">
        <f>SUM(BC2393,BD2393)</f>
        <v>0</v>
      </c>
      <c r="AC2393" s="8">
        <f>COUNTIF(BC2393:BD2393,"&gt;0")</f>
        <v>0</v>
      </c>
      <c r="AD2393" s="8">
        <f>SUM(AE2393:AI2393)</f>
        <v>0</v>
      </c>
      <c r="AE2393" s="8">
        <v>0</v>
      </c>
      <c r="AF2393" s="8">
        <v>0</v>
      </c>
      <c r="AG2393" s="8">
        <v>0</v>
      </c>
      <c r="AH2393" s="8">
        <v>0</v>
      </c>
      <c r="AI2393" s="8">
        <f>SUM(BA2393)</f>
        <v>0</v>
      </c>
      <c r="AJ2393" s="9"/>
      <c r="AK2393" s="8">
        <v>0</v>
      </c>
      <c r="AL2393" s="8">
        <v>0</v>
      </c>
      <c r="AM2393" s="8">
        <v>0</v>
      </c>
      <c r="AN2393" s="8">
        <v>0</v>
      </c>
      <c r="AO2393" s="8">
        <v>0</v>
      </c>
      <c r="AP2393" s="8">
        <v>0</v>
      </c>
      <c r="AQ2393" s="8">
        <v>0</v>
      </c>
      <c r="AR2393" s="8">
        <v>0</v>
      </c>
      <c r="AS2393" s="8">
        <v>0</v>
      </c>
      <c r="AT2393" s="8">
        <v>40</v>
      </c>
      <c r="AU2393" s="15">
        <v>90</v>
      </c>
      <c r="AV2393" s="15">
        <v>0</v>
      </c>
      <c r="AW2393" s="15">
        <v>0</v>
      </c>
      <c r="AX2393" s="15">
        <v>0</v>
      </c>
      <c r="AY2393" s="29"/>
      <c r="AZ2393" s="33">
        <v>0</v>
      </c>
      <c r="BA2393" s="33">
        <v>0</v>
      </c>
      <c r="BB2393" s="33">
        <v>0</v>
      </c>
      <c r="BC2393" s="33">
        <v>0</v>
      </c>
      <c r="BD2393" s="33">
        <v>0</v>
      </c>
    </row>
    <row r="2394" spans="1:56" x14ac:dyDescent="0.25">
      <c r="A2394" s="51" t="s">
        <v>7682</v>
      </c>
      <c r="B2394" s="33" t="str">
        <f>CONCATENATE(G2394,"-",H2394,"-",I2394)</f>
        <v>999930243-Junior--73kg</v>
      </c>
      <c r="C2394" s="15" t="s">
        <v>391</v>
      </c>
      <c r="D2394" s="15" t="s">
        <v>3669</v>
      </c>
      <c r="E2394" s="15" t="s">
        <v>11</v>
      </c>
      <c r="F2394" s="15" t="s">
        <v>644</v>
      </c>
      <c r="G2394" s="15">
        <v>999930243</v>
      </c>
      <c r="H2394" s="8" t="s">
        <v>14</v>
      </c>
      <c r="I2394" s="21" t="s">
        <v>4685</v>
      </c>
      <c r="J2394" s="8">
        <f>(M2394-K2394)+W2394</f>
        <v>100</v>
      </c>
      <c r="K2394" s="8"/>
      <c r="L2394" s="16"/>
      <c r="M2394" s="8">
        <f>SUM(N2394,O2394,P2394,Q2394,S2394,T2394,U2394)</f>
        <v>100</v>
      </c>
      <c r="N2394" s="8">
        <f>SUM(AX2394)</f>
        <v>0</v>
      </c>
      <c r="O2394" s="8">
        <v>0</v>
      </c>
      <c r="P2394" s="8">
        <f>SUM(AO2394,AW2394)</f>
        <v>0</v>
      </c>
      <c r="Q2394" s="8">
        <f>SUM(AK2394,AL2394,AM2394,AN2394,AP2394,AQ2394,AR2394,AO2394)</f>
        <v>0</v>
      </c>
      <c r="R2394" s="8">
        <f>COUNTIF(AK2394:AR2394, "&gt;0")</f>
        <v>0</v>
      </c>
      <c r="S2394" s="8">
        <f>SUM(AS2394,AT2394)</f>
        <v>0</v>
      </c>
      <c r="T2394" s="8">
        <f>SUM(AU2394)</f>
        <v>0</v>
      </c>
      <c r="U2394" s="8">
        <f>SUM(AV2394)</f>
        <v>100</v>
      </c>
      <c r="V2394" s="16"/>
      <c r="W2394" s="8">
        <f>(X2394+AD2394)</f>
        <v>0</v>
      </c>
      <c r="X2394" s="8">
        <f>SUM(Y2394:AB2394)</f>
        <v>0</v>
      </c>
      <c r="Y2394" s="8">
        <v>0</v>
      </c>
      <c r="Z2394" s="8">
        <f>0</f>
        <v>0</v>
      </c>
      <c r="AA2394" s="8">
        <f>SUM(AZ2394,BB2394)</f>
        <v>0</v>
      </c>
      <c r="AB2394" s="8">
        <f>SUM(BC2394,BD2394)</f>
        <v>0</v>
      </c>
      <c r="AC2394" s="8">
        <f>COUNTIF(BC2394:BD2394,"&gt;0")</f>
        <v>0</v>
      </c>
      <c r="AD2394" s="8">
        <f>SUM(AE2394:AI2394)</f>
        <v>0</v>
      </c>
      <c r="AE2394" s="8">
        <v>0</v>
      </c>
      <c r="AF2394" s="8">
        <v>0</v>
      </c>
      <c r="AG2394" s="8">
        <v>0</v>
      </c>
      <c r="AH2394" s="8">
        <v>0</v>
      </c>
      <c r="AI2394" s="8">
        <f>SUM(BA2394)</f>
        <v>0</v>
      </c>
      <c r="AJ2394" s="16"/>
      <c r="AK2394" s="15">
        <v>0</v>
      </c>
      <c r="AL2394" s="15">
        <v>0</v>
      </c>
      <c r="AM2394" s="15">
        <v>0</v>
      </c>
      <c r="AN2394" s="15">
        <v>0</v>
      </c>
      <c r="AO2394" s="15">
        <v>0</v>
      </c>
      <c r="AP2394" s="15">
        <v>0</v>
      </c>
      <c r="AQ2394" s="15">
        <v>0</v>
      </c>
      <c r="AR2394" s="15">
        <v>0</v>
      </c>
      <c r="AS2394" s="15">
        <v>0</v>
      </c>
      <c r="AT2394" s="15">
        <v>0</v>
      </c>
      <c r="AU2394" s="15">
        <v>0</v>
      </c>
      <c r="AV2394" s="15">
        <v>100</v>
      </c>
      <c r="AW2394" s="15">
        <v>0</v>
      </c>
      <c r="AX2394" s="15">
        <v>0</v>
      </c>
      <c r="AY2394" s="29"/>
      <c r="AZ2394" s="33">
        <v>0</v>
      </c>
      <c r="BA2394" s="33">
        <v>0</v>
      </c>
      <c r="BB2394" s="33">
        <v>0</v>
      </c>
      <c r="BC2394" s="33">
        <v>0</v>
      </c>
      <c r="BD2394" s="33">
        <v>0</v>
      </c>
    </row>
    <row r="2395" spans="1:56" x14ac:dyDescent="0.25">
      <c r="A2395" s="51" t="s">
        <v>7679</v>
      </c>
      <c r="B2395" s="33" t="str">
        <f>CONCATENATE(G2395,"-",H2395,"-",I2395)</f>
        <v>999929559-Junior--73kg</v>
      </c>
      <c r="C2395" s="15" t="s">
        <v>2702</v>
      </c>
      <c r="D2395" s="15" t="s">
        <v>663</v>
      </c>
      <c r="E2395" s="15" t="s">
        <v>11</v>
      </c>
      <c r="F2395" s="15" t="s">
        <v>644</v>
      </c>
      <c r="G2395" s="15">
        <v>999929559</v>
      </c>
      <c r="H2395" s="8" t="s">
        <v>14</v>
      </c>
      <c r="I2395" s="21" t="s">
        <v>4685</v>
      </c>
      <c r="J2395" s="8">
        <f>(M2395-K2395)+W2395</f>
        <v>90</v>
      </c>
      <c r="K2395" s="8">
        <f>M2395/2</f>
        <v>90</v>
      </c>
      <c r="L2395" s="16"/>
      <c r="M2395" s="8">
        <f>SUM(N2395,O2395,P2395,Q2395,S2395,T2395,U2395)</f>
        <v>180</v>
      </c>
      <c r="N2395" s="8">
        <f>SUM(AX2395)</f>
        <v>0</v>
      </c>
      <c r="O2395" s="8">
        <v>0</v>
      </c>
      <c r="P2395" s="8">
        <f>SUM(AO2395,AW2395)</f>
        <v>0</v>
      </c>
      <c r="Q2395" s="8">
        <f>SUM(AK2395,AL2395,AM2395,AN2395,AP2395,AQ2395,AR2395,AO2395)</f>
        <v>0</v>
      </c>
      <c r="R2395" s="8">
        <f>COUNTIF(AK2395:AR2395, "&gt;0")</f>
        <v>0</v>
      </c>
      <c r="S2395" s="8">
        <f>SUM(AS2395,AT2395)</f>
        <v>0</v>
      </c>
      <c r="T2395" s="8">
        <f>SUM(AU2395)</f>
        <v>180</v>
      </c>
      <c r="U2395" s="8">
        <f>SUM(AV2395)</f>
        <v>0</v>
      </c>
      <c r="V2395" s="16"/>
      <c r="W2395" s="8">
        <f>(X2395+AD2395)</f>
        <v>0</v>
      </c>
      <c r="X2395" s="8">
        <f>SUM(Y2395:AB2395)</f>
        <v>0</v>
      </c>
      <c r="Y2395" s="8">
        <v>0</v>
      </c>
      <c r="Z2395" s="8">
        <f>0</f>
        <v>0</v>
      </c>
      <c r="AA2395" s="8">
        <f>SUM(AZ2395,BB2395)</f>
        <v>0</v>
      </c>
      <c r="AB2395" s="8">
        <f>SUM(BC2395,BD2395)</f>
        <v>0</v>
      </c>
      <c r="AC2395" s="8">
        <f>COUNTIF(BC2395:BD2395,"&gt;0")</f>
        <v>0</v>
      </c>
      <c r="AD2395" s="8">
        <f>SUM(AE2395:AI2395)</f>
        <v>0</v>
      </c>
      <c r="AE2395" s="8">
        <v>0</v>
      </c>
      <c r="AF2395" s="8">
        <v>0</v>
      </c>
      <c r="AG2395" s="8">
        <v>0</v>
      </c>
      <c r="AH2395" s="8">
        <v>0</v>
      </c>
      <c r="AI2395" s="8">
        <f>SUM(BA2395)</f>
        <v>0</v>
      </c>
      <c r="AJ2395" s="16"/>
      <c r="AK2395" s="8">
        <v>0</v>
      </c>
      <c r="AL2395" s="8">
        <v>0</v>
      </c>
      <c r="AM2395" s="8">
        <v>0</v>
      </c>
      <c r="AN2395" s="8">
        <v>0</v>
      </c>
      <c r="AO2395" s="8">
        <v>0</v>
      </c>
      <c r="AP2395" s="8">
        <v>0</v>
      </c>
      <c r="AQ2395" s="8">
        <v>0</v>
      </c>
      <c r="AR2395" s="8">
        <v>0</v>
      </c>
      <c r="AS2395" s="8">
        <v>0</v>
      </c>
      <c r="AT2395" s="8">
        <v>0</v>
      </c>
      <c r="AU2395" s="15">
        <v>180</v>
      </c>
      <c r="AV2395" s="15">
        <v>0</v>
      </c>
      <c r="AW2395" s="15">
        <v>0</v>
      </c>
      <c r="AX2395" s="15">
        <v>0</v>
      </c>
      <c r="AY2395" s="29"/>
      <c r="AZ2395" s="33">
        <v>0</v>
      </c>
      <c r="BA2395" s="33">
        <v>0</v>
      </c>
      <c r="BB2395" s="33">
        <v>0</v>
      </c>
      <c r="BC2395" s="33">
        <v>0</v>
      </c>
      <c r="BD2395" s="33">
        <v>0</v>
      </c>
    </row>
    <row r="2396" spans="1:56" x14ac:dyDescent="0.25">
      <c r="A2396" s="51" t="s">
        <v>7681</v>
      </c>
      <c r="B2396" s="33" t="str">
        <f>CONCATENATE(G2396,"-",H2396,"-",I2396)</f>
        <v>999925190-Junior--73kg</v>
      </c>
      <c r="C2396" s="8" t="s">
        <v>679</v>
      </c>
      <c r="D2396" s="8" t="s">
        <v>680</v>
      </c>
      <c r="E2396" s="8" t="s">
        <v>11</v>
      </c>
      <c r="F2396" s="8" t="s">
        <v>644</v>
      </c>
      <c r="G2396" s="8">
        <v>999925190</v>
      </c>
      <c r="H2396" s="8" t="s">
        <v>14</v>
      </c>
      <c r="I2396" s="21" t="s">
        <v>4685</v>
      </c>
      <c r="J2396" s="8">
        <f>(M2396-K2396)+W2396</f>
        <v>85.5</v>
      </c>
      <c r="K2396" s="8">
        <f>M2396/2</f>
        <v>85.5</v>
      </c>
      <c r="L2396" s="9"/>
      <c r="M2396" s="8">
        <f>SUM(N2396,O2396,P2396,Q2396,S2396,T2396,U2396)</f>
        <v>171</v>
      </c>
      <c r="N2396" s="8">
        <f>SUM(AX2396)</f>
        <v>0</v>
      </c>
      <c r="O2396" s="8">
        <v>0</v>
      </c>
      <c r="P2396" s="8">
        <f>SUM(AO2396,AW2396)</f>
        <v>0</v>
      </c>
      <c r="Q2396" s="8">
        <f>SUM(AK2396,AL2396,AM2396,AN2396,AP2396,AQ2396,AR2396,AO2396)</f>
        <v>30</v>
      </c>
      <c r="R2396" s="8">
        <f>COUNTIF(AK2396:AR2396, "&gt;0")</f>
        <v>1</v>
      </c>
      <c r="S2396" s="8">
        <f>SUM(AS2396,AT2396)</f>
        <v>40</v>
      </c>
      <c r="T2396" s="8">
        <f>SUM(AU2396)</f>
        <v>101</v>
      </c>
      <c r="U2396" s="8">
        <f>SUM(AV2396)</f>
        <v>0</v>
      </c>
      <c r="V2396" s="9"/>
      <c r="W2396" s="8">
        <f>(X2396+AD2396)</f>
        <v>0</v>
      </c>
      <c r="X2396" s="8">
        <f>SUM(Y2396:AB2396)</f>
        <v>0</v>
      </c>
      <c r="Y2396" s="8">
        <v>0</v>
      </c>
      <c r="Z2396" s="8">
        <f>0</f>
        <v>0</v>
      </c>
      <c r="AA2396" s="8">
        <f>SUM(AZ2396,BB2396)</f>
        <v>0</v>
      </c>
      <c r="AB2396" s="8">
        <f>SUM(BC2396,BD2396)</f>
        <v>0</v>
      </c>
      <c r="AC2396" s="8">
        <f>COUNTIF(BC2396:BD2396,"&gt;0")</f>
        <v>0</v>
      </c>
      <c r="AD2396" s="8">
        <f>SUM(AE2396:AI2396)</f>
        <v>0</v>
      </c>
      <c r="AE2396" s="8">
        <v>0</v>
      </c>
      <c r="AF2396" s="8">
        <v>0</v>
      </c>
      <c r="AG2396" s="8">
        <v>0</v>
      </c>
      <c r="AH2396" s="8">
        <v>0</v>
      </c>
      <c r="AI2396" s="8">
        <f>SUM(BA2396)</f>
        <v>0</v>
      </c>
      <c r="AJ2396" s="9"/>
      <c r="AK2396" s="8">
        <v>0</v>
      </c>
      <c r="AL2396" s="8">
        <v>0</v>
      </c>
      <c r="AM2396" s="8">
        <v>0</v>
      </c>
      <c r="AN2396" s="8">
        <v>30</v>
      </c>
      <c r="AO2396" s="8">
        <v>0</v>
      </c>
      <c r="AP2396" s="8">
        <v>0</v>
      </c>
      <c r="AQ2396" s="8">
        <v>0</v>
      </c>
      <c r="AR2396" s="8">
        <v>0</v>
      </c>
      <c r="AS2396" s="8">
        <v>0</v>
      </c>
      <c r="AT2396" s="8">
        <v>40</v>
      </c>
      <c r="AU2396" s="15">
        <v>101</v>
      </c>
      <c r="AV2396" s="15">
        <v>0</v>
      </c>
      <c r="AW2396" s="15">
        <v>0</v>
      </c>
      <c r="AX2396" s="15">
        <v>0</v>
      </c>
      <c r="AY2396" s="29"/>
      <c r="AZ2396" s="33">
        <v>0</v>
      </c>
      <c r="BA2396" s="33">
        <v>0</v>
      </c>
      <c r="BB2396" s="33">
        <v>0</v>
      </c>
      <c r="BC2396" s="33">
        <v>0</v>
      </c>
      <c r="BD2396" s="33">
        <v>0</v>
      </c>
    </row>
    <row r="2397" spans="1:56" x14ac:dyDescent="0.25">
      <c r="A2397" s="51" t="s">
        <v>7680</v>
      </c>
      <c r="B2397" s="33" t="str">
        <f>CONCATENATE(G2397,"-",H2397,"-",I2397)</f>
        <v>999928910-Junior--73kg</v>
      </c>
      <c r="C2397" s="8" t="s">
        <v>1207</v>
      </c>
      <c r="D2397" s="8" t="s">
        <v>3066</v>
      </c>
      <c r="E2397" s="8" t="s">
        <v>11</v>
      </c>
      <c r="F2397" s="8" t="s">
        <v>644</v>
      </c>
      <c r="G2397" s="8">
        <v>999928910</v>
      </c>
      <c r="H2397" s="8" t="s">
        <v>14</v>
      </c>
      <c r="I2397" s="21" t="s">
        <v>4685</v>
      </c>
      <c r="J2397" s="8">
        <f>(M2397-K2397)+W2397</f>
        <v>67.5</v>
      </c>
      <c r="K2397" s="8"/>
      <c r="L2397" s="9"/>
      <c r="M2397" s="8">
        <f>SUM(N2397,O2397,P2397,Q2397,S2397,T2397,U2397)</f>
        <v>67.5</v>
      </c>
      <c r="N2397" s="8">
        <f>SUM(AX2397)</f>
        <v>0</v>
      </c>
      <c r="O2397" s="8">
        <v>0</v>
      </c>
      <c r="P2397" s="8">
        <f>SUM(AO2397,AW2397)</f>
        <v>0</v>
      </c>
      <c r="Q2397" s="8">
        <f>SUM(AK2397,AL2397,AM2397,AN2397,AP2397,AQ2397,AR2397,AO2397)</f>
        <v>0</v>
      </c>
      <c r="R2397" s="8">
        <f>COUNTIF(AK2397:AR2397, "&gt;0")</f>
        <v>0</v>
      </c>
      <c r="S2397" s="8">
        <f>SUM(AS2397,AT2397)</f>
        <v>0</v>
      </c>
      <c r="T2397" s="8">
        <f>SUM(AU2397)</f>
        <v>67.5</v>
      </c>
      <c r="U2397" s="8">
        <f>SUM(AV2397)</f>
        <v>0</v>
      </c>
      <c r="V2397" s="9"/>
      <c r="W2397" s="8">
        <f>(X2397+AD2397)</f>
        <v>0</v>
      </c>
      <c r="X2397" s="8">
        <f>SUM(Y2397:AB2397)</f>
        <v>0</v>
      </c>
      <c r="Y2397" s="8">
        <v>0</v>
      </c>
      <c r="Z2397" s="8">
        <f>0</f>
        <v>0</v>
      </c>
      <c r="AA2397" s="8">
        <f>SUM(AZ2397,BB2397)</f>
        <v>0</v>
      </c>
      <c r="AB2397" s="8">
        <f>SUM(BC2397,BD2397)</f>
        <v>0</v>
      </c>
      <c r="AC2397" s="8">
        <f>COUNTIF(BC2397:BD2397,"&gt;0")</f>
        <v>0</v>
      </c>
      <c r="AD2397" s="8">
        <f>SUM(AE2397:AI2397)</f>
        <v>0</v>
      </c>
      <c r="AE2397" s="8">
        <v>0</v>
      </c>
      <c r="AF2397" s="8">
        <v>0</v>
      </c>
      <c r="AG2397" s="8">
        <v>0</v>
      </c>
      <c r="AH2397" s="8">
        <v>0</v>
      </c>
      <c r="AI2397" s="8">
        <f>SUM(BA2397)</f>
        <v>0</v>
      </c>
      <c r="AJ2397" s="9"/>
      <c r="AK2397" s="8">
        <v>0</v>
      </c>
      <c r="AL2397" s="8">
        <v>0</v>
      </c>
      <c r="AM2397" s="8">
        <v>0</v>
      </c>
      <c r="AN2397" s="8">
        <v>0</v>
      </c>
      <c r="AO2397" s="8">
        <v>0</v>
      </c>
      <c r="AP2397" s="8">
        <v>0</v>
      </c>
      <c r="AQ2397" s="8">
        <v>0</v>
      </c>
      <c r="AR2397" s="8">
        <v>0</v>
      </c>
      <c r="AS2397" s="8">
        <v>0</v>
      </c>
      <c r="AT2397" s="8">
        <v>0</v>
      </c>
      <c r="AU2397" s="15">
        <v>67.5</v>
      </c>
      <c r="AV2397" s="15">
        <v>0</v>
      </c>
      <c r="AW2397" s="15">
        <v>0</v>
      </c>
      <c r="AX2397" s="15">
        <v>0</v>
      </c>
      <c r="AY2397" s="29"/>
      <c r="AZ2397" s="33">
        <v>0</v>
      </c>
      <c r="BA2397" s="33">
        <v>0</v>
      </c>
      <c r="BB2397" s="33">
        <v>0</v>
      </c>
      <c r="BC2397" s="33">
        <v>0</v>
      </c>
      <c r="BD2397" s="33">
        <v>0</v>
      </c>
    </row>
    <row r="2398" spans="1:56" x14ac:dyDescent="0.25">
      <c r="A2398" s="51" t="s">
        <v>7683</v>
      </c>
      <c r="B2398" s="33" t="str">
        <f>CONCATENATE(G2398,"-",H2398,"-",I2398)</f>
        <v>999931272-Junior--73kg</v>
      </c>
      <c r="C2398" s="8" t="s">
        <v>2136</v>
      </c>
      <c r="D2398" s="8" t="s">
        <v>2848</v>
      </c>
      <c r="E2398" s="8" t="s">
        <v>11</v>
      </c>
      <c r="F2398" s="8" t="s">
        <v>644</v>
      </c>
      <c r="G2398" s="8">
        <v>999931272</v>
      </c>
      <c r="H2398" s="8" t="s">
        <v>14</v>
      </c>
      <c r="I2398" s="21" t="s">
        <v>4685</v>
      </c>
      <c r="J2398" s="8">
        <f>(M2398-K2398)+W2398</f>
        <v>67.5</v>
      </c>
      <c r="K2398" s="8">
        <f>M2398/2</f>
        <v>67.5</v>
      </c>
      <c r="L2398" s="9"/>
      <c r="M2398" s="8">
        <f>SUM(N2398,O2398,P2398,Q2398,S2398,T2398,U2398)</f>
        <v>135</v>
      </c>
      <c r="N2398" s="8">
        <f>SUM(AX2398)</f>
        <v>0</v>
      </c>
      <c r="O2398" s="8">
        <v>0</v>
      </c>
      <c r="P2398" s="8">
        <f>SUM(AO2398,AW2398)</f>
        <v>0</v>
      </c>
      <c r="Q2398" s="8">
        <f>SUM(AK2398,AL2398,AM2398,AN2398,AP2398,AQ2398,AR2398,AO2398)</f>
        <v>0</v>
      </c>
      <c r="R2398" s="8">
        <f>COUNTIF(AK2398:AR2398, "&gt;0")</f>
        <v>0</v>
      </c>
      <c r="S2398" s="8">
        <f>SUM(AS2398,AT2398)</f>
        <v>0</v>
      </c>
      <c r="T2398" s="8">
        <f>SUM(AU2398)</f>
        <v>135</v>
      </c>
      <c r="U2398" s="8">
        <f>SUM(AV2398)</f>
        <v>0</v>
      </c>
      <c r="V2398" s="9"/>
      <c r="W2398" s="8">
        <f>(X2398+AD2398)</f>
        <v>0</v>
      </c>
      <c r="X2398" s="8">
        <f>SUM(Y2398:AB2398)</f>
        <v>0</v>
      </c>
      <c r="Y2398" s="8">
        <v>0</v>
      </c>
      <c r="Z2398" s="8">
        <f>0</f>
        <v>0</v>
      </c>
      <c r="AA2398" s="8">
        <f>SUM(AZ2398,BB2398)</f>
        <v>0</v>
      </c>
      <c r="AB2398" s="8">
        <f>SUM(BC2398,BD2398)</f>
        <v>0</v>
      </c>
      <c r="AC2398" s="8">
        <f>COUNTIF(BC2398:BD2398,"&gt;0")</f>
        <v>0</v>
      </c>
      <c r="AD2398" s="8">
        <f>SUM(AE2398:AI2398)</f>
        <v>0</v>
      </c>
      <c r="AE2398" s="8">
        <v>0</v>
      </c>
      <c r="AF2398" s="8">
        <v>0</v>
      </c>
      <c r="AG2398" s="8">
        <v>0</v>
      </c>
      <c r="AH2398" s="8">
        <v>0</v>
      </c>
      <c r="AI2398" s="8">
        <f>SUM(BA2398)</f>
        <v>0</v>
      </c>
      <c r="AJ2398" s="9"/>
      <c r="AK2398" s="8">
        <v>0</v>
      </c>
      <c r="AL2398" s="8">
        <v>0</v>
      </c>
      <c r="AM2398" s="8">
        <v>0</v>
      </c>
      <c r="AN2398" s="8">
        <v>0</v>
      </c>
      <c r="AO2398" s="8">
        <v>0</v>
      </c>
      <c r="AP2398" s="8">
        <v>0</v>
      </c>
      <c r="AQ2398" s="8">
        <v>0</v>
      </c>
      <c r="AR2398" s="8">
        <v>0</v>
      </c>
      <c r="AS2398" s="8">
        <v>0</v>
      </c>
      <c r="AT2398" s="8">
        <v>0</v>
      </c>
      <c r="AU2398" s="15">
        <v>135</v>
      </c>
      <c r="AV2398" s="15">
        <v>0</v>
      </c>
      <c r="AW2398" s="15">
        <v>0</v>
      </c>
      <c r="AX2398" s="15">
        <v>0</v>
      </c>
      <c r="AY2398" s="29"/>
      <c r="AZ2398" s="33">
        <v>0</v>
      </c>
      <c r="BA2398" s="33">
        <v>0</v>
      </c>
      <c r="BB2398" s="33">
        <v>0</v>
      </c>
      <c r="BC2398" s="33">
        <v>0</v>
      </c>
      <c r="BD2398" s="33">
        <v>0</v>
      </c>
    </row>
    <row r="2399" spans="1:56" x14ac:dyDescent="0.25">
      <c r="A2399" s="51" t="s">
        <v>7684</v>
      </c>
      <c r="B2399" s="33" t="str">
        <f>CONCATENATE(G2399,"-",H2399,"-",I2399)</f>
        <v>999930974-Junior--73kg</v>
      </c>
      <c r="C2399" s="15" t="s">
        <v>687</v>
      </c>
      <c r="D2399" s="15" t="s">
        <v>1018</v>
      </c>
      <c r="E2399" s="15" t="s">
        <v>11</v>
      </c>
      <c r="F2399" s="15" t="s">
        <v>644</v>
      </c>
      <c r="G2399" s="15">
        <v>999930974</v>
      </c>
      <c r="H2399" s="8" t="s">
        <v>14</v>
      </c>
      <c r="I2399" s="21" t="s">
        <v>4685</v>
      </c>
      <c r="J2399" s="8">
        <f>(M2399-K2399)+W2399</f>
        <v>45</v>
      </c>
      <c r="K2399" s="8">
        <f>M2399/2</f>
        <v>45</v>
      </c>
      <c r="L2399" s="16"/>
      <c r="M2399" s="8">
        <f>SUM(N2399,O2399,P2399,Q2399,S2399,T2399,U2399)</f>
        <v>90</v>
      </c>
      <c r="N2399" s="8">
        <f>SUM(AX2399)</f>
        <v>0</v>
      </c>
      <c r="O2399" s="8">
        <v>0</v>
      </c>
      <c r="P2399" s="8">
        <f>SUM(AO2399,AW2399)</f>
        <v>0</v>
      </c>
      <c r="Q2399" s="8">
        <f>SUM(AK2399,AL2399,AM2399,AN2399,AP2399,AQ2399,AR2399,AO2399)</f>
        <v>0</v>
      </c>
      <c r="R2399" s="8">
        <f>COUNTIF(AK2399:AR2399, "&gt;0")</f>
        <v>0</v>
      </c>
      <c r="S2399" s="8">
        <f>SUM(AS2399,AT2399)</f>
        <v>0</v>
      </c>
      <c r="T2399" s="8">
        <f>SUM(AU2399)</f>
        <v>90</v>
      </c>
      <c r="U2399" s="8">
        <f>SUM(AV2399)</f>
        <v>0</v>
      </c>
      <c r="V2399" s="16"/>
      <c r="W2399" s="8">
        <f>(X2399+AD2399)</f>
        <v>0</v>
      </c>
      <c r="X2399" s="8">
        <f>SUM(Y2399:AB2399)</f>
        <v>0</v>
      </c>
      <c r="Y2399" s="8">
        <v>0</v>
      </c>
      <c r="Z2399" s="8">
        <f>0</f>
        <v>0</v>
      </c>
      <c r="AA2399" s="8">
        <f>SUM(AZ2399,BB2399)</f>
        <v>0</v>
      </c>
      <c r="AB2399" s="8">
        <f>SUM(BC2399,BD2399)</f>
        <v>0</v>
      </c>
      <c r="AC2399" s="8">
        <f>COUNTIF(BC2399:BD2399,"&gt;0")</f>
        <v>0</v>
      </c>
      <c r="AD2399" s="8">
        <f>SUM(AE2399:AI2399)</f>
        <v>0</v>
      </c>
      <c r="AE2399" s="8">
        <v>0</v>
      </c>
      <c r="AF2399" s="8">
        <v>0</v>
      </c>
      <c r="AG2399" s="8">
        <v>0</v>
      </c>
      <c r="AH2399" s="8">
        <v>0</v>
      </c>
      <c r="AI2399" s="8">
        <f>SUM(BA2399)</f>
        <v>0</v>
      </c>
      <c r="AJ2399" s="16"/>
      <c r="AK2399" s="15">
        <v>0</v>
      </c>
      <c r="AL2399" s="15">
        <v>0</v>
      </c>
      <c r="AM2399" s="15">
        <v>0</v>
      </c>
      <c r="AN2399" s="15">
        <v>0</v>
      </c>
      <c r="AO2399" s="15">
        <v>0</v>
      </c>
      <c r="AP2399" s="15">
        <v>0</v>
      </c>
      <c r="AQ2399" s="15">
        <v>0</v>
      </c>
      <c r="AR2399" s="15">
        <v>0</v>
      </c>
      <c r="AS2399" s="15">
        <v>0</v>
      </c>
      <c r="AT2399" s="15">
        <v>0</v>
      </c>
      <c r="AU2399" s="15">
        <v>90</v>
      </c>
      <c r="AV2399" s="15">
        <v>0</v>
      </c>
      <c r="AW2399" s="15">
        <v>0</v>
      </c>
      <c r="AX2399" s="15">
        <v>0</v>
      </c>
      <c r="AY2399" s="29"/>
      <c r="AZ2399" s="33">
        <v>0</v>
      </c>
      <c r="BA2399" s="33">
        <v>0</v>
      </c>
      <c r="BB2399" s="33">
        <v>0</v>
      </c>
      <c r="BC2399" s="33">
        <v>0</v>
      </c>
      <c r="BD2399" s="33">
        <v>0</v>
      </c>
    </row>
    <row r="2400" spans="1:56" x14ac:dyDescent="0.25">
      <c r="A2400" s="51" t="s">
        <v>7685</v>
      </c>
      <c r="B2400" s="33" t="str">
        <f>CONCATENATE(G2400,"-",H2400,"-",I2400)</f>
        <v>999932432-Junior--73kg</v>
      </c>
      <c r="C2400" s="15" t="s">
        <v>3670</v>
      </c>
      <c r="D2400" s="15" t="s">
        <v>3671</v>
      </c>
      <c r="E2400" s="15" t="s">
        <v>11</v>
      </c>
      <c r="F2400" s="15" t="s">
        <v>644</v>
      </c>
      <c r="G2400" s="15">
        <v>999932432</v>
      </c>
      <c r="H2400" s="8" t="s">
        <v>14</v>
      </c>
      <c r="I2400" s="21" t="s">
        <v>4685</v>
      </c>
      <c r="J2400" s="8">
        <f>(M2400-K2400)+W2400</f>
        <v>40</v>
      </c>
      <c r="K2400" s="15"/>
      <c r="L2400" s="9"/>
      <c r="M2400" s="8">
        <f>SUM(N2400,O2400,P2400,Q2400,S2400,T2400,U2400)</f>
        <v>40</v>
      </c>
      <c r="N2400" s="8">
        <f>SUM(AX2400)</f>
        <v>0</v>
      </c>
      <c r="O2400" s="8">
        <v>0</v>
      </c>
      <c r="P2400" s="8">
        <f>SUM(AO2400,AW2400)</f>
        <v>0</v>
      </c>
      <c r="Q2400" s="8">
        <f>SUM(AK2400,AL2400,AM2400,AN2400,AP2400,AQ2400,AR2400,AO2400)</f>
        <v>0</v>
      </c>
      <c r="R2400" s="8">
        <f>COUNTIF(AK2400:AR2400, "&gt;0")</f>
        <v>0</v>
      </c>
      <c r="S2400" s="8">
        <f>SUM(AS2400,AT2400)</f>
        <v>40</v>
      </c>
      <c r="T2400" s="8">
        <f>SUM(AU2400)</f>
        <v>0</v>
      </c>
      <c r="U2400" s="8">
        <f>SUM(AV2400)</f>
        <v>0</v>
      </c>
      <c r="V2400" s="9"/>
      <c r="W2400" s="8">
        <f>(X2400+AD2400)</f>
        <v>0</v>
      </c>
      <c r="X2400" s="8">
        <f>SUM(Y2400:AB2400)</f>
        <v>0</v>
      </c>
      <c r="Y2400" s="8">
        <v>0</v>
      </c>
      <c r="Z2400" s="8">
        <f>0</f>
        <v>0</v>
      </c>
      <c r="AA2400" s="8">
        <f>SUM(AZ2400,BB2400)</f>
        <v>0</v>
      </c>
      <c r="AB2400" s="8">
        <f>SUM(BC2400,BD2400)</f>
        <v>0</v>
      </c>
      <c r="AC2400" s="8">
        <f>COUNTIF(BC2400:BD2400,"&gt;0")</f>
        <v>0</v>
      </c>
      <c r="AD2400" s="8">
        <f>SUM(AE2400:AI2400)</f>
        <v>0</v>
      </c>
      <c r="AE2400" s="8">
        <v>0</v>
      </c>
      <c r="AF2400" s="8">
        <v>0</v>
      </c>
      <c r="AG2400" s="8">
        <v>0</v>
      </c>
      <c r="AH2400" s="8">
        <v>0</v>
      </c>
      <c r="AI2400" s="8">
        <f>SUM(BA2400)</f>
        <v>0</v>
      </c>
      <c r="AJ2400" s="9"/>
      <c r="AK2400" s="8">
        <v>0</v>
      </c>
      <c r="AL2400" s="8">
        <v>0</v>
      </c>
      <c r="AM2400" s="8">
        <v>0</v>
      </c>
      <c r="AN2400" s="8">
        <v>0</v>
      </c>
      <c r="AO2400" s="8">
        <v>0</v>
      </c>
      <c r="AP2400" s="8">
        <v>0</v>
      </c>
      <c r="AQ2400" s="8">
        <v>0</v>
      </c>
      <c r="AR2400" s="8">
        <v>0</v>
      </c>
      <c r="AS2400" s="8">
        <v>40</v>
      </c>
      <c r="AT2400" s="8">
        <v>0</v>
      </c>
      <c r="AU2400" s="15">
        <v>0</v>
      </c>
      <c r="AV2400" s="15">
        <v>0</v>
      </c>
      <c r="AW2400" s="15">
        <v>0</v>
      </c>
      <c r="AX2400" s="15">
        <v>0</v>
      </c>
      <c r="AY2400" s="29"/>
      <c r="AZ2400" s="33">
        <v>0</v>
      </c>
      <c r="BA2400" s="33">
        <v>0</v>
      </c>
      <c r="BB2400" s="33">
        <v>0</v>
      </c>
      <c r="BC2400" s="33">
        <v>0</v>
      </c>
      <c r="BD2400" s="33">
        <v>0</v>
      </c>
    </row>
    <row r="2401" spans="1:56" x14ac:dyDescent="0.25">
      <c r="A2401" s="51" t="s">
        <v>5563</v>
      </c>
      <c r="B2401" s="33" t="str">
        <f>CONCATENATE(G2401,"-",H2401,"-",I2401)</f>
        <v>999797306-K44-+80kg</v>
      </c>
      <c r="C2401" s="15" t="s">
        <v>1301</v>
      </c>
      <c r="D2401" s="15" t="s">
        <v>5456</v>
      </c>
      <c r="E2401" s="15" t="s">
        <v>11</v>
      </c>
      <c r="F2401" s="15" t="s">
        <v>12</v>
      </c>
      <c r="G2401" s="15">
        <v>999797306</v>
      </c>
      <c r="H2401" s="15" t="s">
        <v>5452</v>
      </c>
      <c r="I2401" s="15" t="s">
        <v>4655</v>
      </c>
      <c r="J2401" s="8">
        <f>(M2401-K2401)+W2401</f>
        <v>700</v>
      </c>
      <c r="K2401" s="8">
        <f>M2401/2</f>
        <v>0</v>
      </c>
      <c r="L2401" s="9"/>
      <c r="M2401" s="8">
        <f>SUM(N2401,O2401,P2401,Q2401,S2401,T2401,U2401)</f>
        <v>0</v>
      </c>
      <c r="N2401" s="8">
        <f>SUM(AX2401)</f>
        <v>0</v>
      </c>
      <c r="O2401" s="8">
        <v>0</v>
      </c>
      <c r="P2401" s="8">
        <f>SUM(AO2401,AW2401)</f>
        <v>0</v>
      </c>
      <c r="Q2401" s="8">
        <f>SUM(AK2401,AL2401,AM2401,AN2401,AP2401,AQ2401,AR2401,AO2401)</f>
        <v>0</v>
      </c>
      <c r="R2401" s="8">
        <f>COUNTIF(AK2401:AR2401, "&gt;0")</f>
        <v>0</v>
      </c>
      <c r="S2401" s="8">
        <f>SUM(AS2401,AT2401)</f>
        <v>0</v>
      </c>
      <c r="T2401" s="8">
        <f>SUM(AU2401)</f>
        <v>0</v>
      </c>
      <c r="U2401" s="8">
        <f>SUM(AV2401)</f>
        <v>0</v>
      </c>
      <c r="V2401" s="9"/>
      <c r="W2401" s="8">
        <f>(X2401+AD2401)</f>
        <v>700</v>
      </c>
      <c r="X2401" s="8">
        <f>SUM(Y2401:AB2401)</f>
        <v>0</v>
      </c>
      <c r="Y2401" s="8">
        <v>0</v>
      </c>
      <c r="Z2401" s="8">
        <f>0</f>
        <v>0</v>
      </c>
      <c r="AA2401" s="8">
        <f>SUM(AZ2401,BB2401)</f>
        <v>0</v>
      </c>
      <c r="AB2401" s="8">
        <f>SUM(BC2401,BD2401)</f>
        <v>0</v>
      </c>
      <c r="AC2401" s="8">
        <f>COUNTIF(BC2401:BD2401,"&gt;0")</f>
        <v>0</v>
      </c>
      <c r="AD2401" s="8">
        <f>SUM(AE2401:AI2401)</f>
        <v>700</v>
      </c>
      <c r="AE2401" s="8">
        <v>0</v>
      </c>
      <c r="AF2401" s="8">
        <v>0</v>
      </c>
      <c r="AG2401" s="8">
        <v>0</v>
      </c>
      <c r="AH2401" s="8">
        <v>0</v>
      </c>
      <c r="AI2401" s="8">
        <f>SUM(BA2401)</f>
        <v>700</v>
      </c>
      <c r="AJ2401" s="9"/>
      <c r="AK2401" s="8">
        <v>0</v>
      </c>
      <c r="AL2401" s="8">
        <v>0</v>
      </c>
      <c r="AM2401" s="8">
        <v>0</v>
      </c>
      <c r="AN2401" s="8">
        <v>0</v>
      </c>
      <c r="AO2401" s="8">
        <v>0</v>
      </c>
      <c r="AP2401" s="8">
        <v>0</v>
      </c>
      <c r="AQ2401" s="8">
        <v>0</v>
      </c>
      <c r="AR2401" s="8">
        <v>0</v>
      </c>
      <c r="AS2401" s="8">
        <v>0</v>
      </c>
      <c r="AT2401" s="8">
        <v>0</v>
      </c>
      <c r="AU2401" s="8">
        <v>0</v>
      </c>
      <c r="AV2401" s="8">
        <v>0</v>
      </c>
      <c r="AW2401" s="8">
        <v>0</v>
      </c>
      <c r="AX2401" s="8">
        <v>0</v>
      </c>
      <c r="AY2401" s="30"/>
      <c r="AZ2401" s="33">
        <v>0</v>
      </c>
      <c r="BA2401" s="33">
        <v>700</v>
      </c>
      <c r="BB2401" s="33">
        <v>0</v>
      </c>
      <c r="BC2401" s="33">
        <v>0</v>
      </c>
      <c r="BD2401" s="33">
        <v>0</v>
      </c>
    </row>
    <row r="2402" spans="1:56" x14ac:dyDescent="0.25">
      <c r="A2402" s="51" t="s">
        <v>5562</v>
      </c>
      <c r="B2402" s="33" t="str">
        <f>CONCATENATE(G2402,"-",H2402,"-",I2402)</f>
        <v>999920573-K44--70kg</v>
      </c>
      <c r="C2402" s="15" t="s">
        <v>2548</v>
      </c>
      <c r="D2402" s="15" t="s">
        <v>5454</v>
      </c>
      <c r="E2402" s="15" t="s">
        <v>11</v>
      </c>
      <c r="F2402" s="15" t="s">
        <v>12</v>
      </c>
      <c r="G2402" s="15">
        <v>999920573</v>
      </c>
      <c r="H2402" s="15" t="s">
        <v>5452</v>
      </c>
      <c r="I2402" s="15" t="s">
        <v>5455</v>
      </c>
      <c r="J2402" s="8">
        <f>(M2402-K2402)+W2402</f>
        <v>394</v>
      </c>
      <c r="K2402" s="8">
        <f>M2402/2</f>
        <v>0</v>
      </c>
      <c r="L2402" s="9"/>
      <c r="M2402" s="8">
        <f>SUM(N2402,O2402,P2402,Q2402,S2402,T2402,U2402)</f>
        <v>0</v>
      </c>
      <c r="N2402" s="8">
        <f>SUM(AX2402)</f>
        <v>0</v>
      </c>
      <c r="O2402" s="8">
        <v>0</v>
      </c>
      <c r="P2402" s="8">
        <f>SUM(AO2402,AW2402)</f>
        <v>0</v>
      </c>
      <c r="Q2402" s="8">
        <f>SUM(AK2402,AL2402,AM2402,AN2402,AP2402,AQ2402,AR2402,AO2402)</f>
        <v>0</v>
      </c>
      <c r="R2402" s="8">
        <f>COUNTIF(AK2402:AR2402, "&gt;0")</f>
        <v>0</v>
      </c>
      <c r="S2402" s="8">
        <f>SUM(AS2402,AT2402)</f>
        <v>0</v>
      </c>
      <c r="T2402" s="8">
        <f>SUM(AU2402)</f>
        <v>0</v>
      </c>
      <c r="U2402" s="8">
        <f>SUM(AV2402)</f>
        <v>0</v>
      </c>
      <c r="V2402" s="9"/>
      <c r="W2402" s="8">
        <f>(X2402+AD2402)</f>
        <v>394</v>
      </c>
      <c r="X2402" s="8">
        <f>SUM(Y2402:AB2402)</f>
        <v>0</v>
      </c>
      <c r="Y2402" s="8">
        <v>0</v>
      </c>
      <c r="Z2402" s="8">
        <f>0</f>
        <v>0</v>
      </c>
      <c r="AA2402" s="8">
        <f>SUM(AZ2402,BB2402)</f>
        <v>0</v>
      </c>
      <c r="AB2402" s="8">
        <f>SUM(BC2402,BD2402)</f>
        <v>0</v>
      </c>
      <c r="AC2402" s="8">
        <f>COUNTIF(BC2402:BD2402,"&gt;0")</f>
        <v>0</v>
      </c>
      <c r="AD2402" s="8">
        <f>SUM(AE2402:AI2402)</f>
        <v>394</v>
      </c>
      <c r="AE2402" s="8">
        <v>0</v>
      </c>
      <c r="AF2402" s="8">
        <v>0</v>
      </c>
      <c r="AG2402" s="8">
        <v>0</v>
      </c>
      <c r="AH2402" s="8">
        <v>0</v>
      </c>
      <c r="AI2402" s="8">
        <f>SUM(BA2402)</f>
        <v>394</v>
      </c>
      <c r="AJ2402" s="9"/>
      <c r="AK2402" s="8">
        <v>0</v>
      </c>
      <c r="AL2402" s="8">
        <v>0</v>
      </c>
      <c r="AM2402" s="8">
        <v>0</v>
      </c>
      <c r="AN2402" s="8">
        <v>0</v>
      </c>
      <c r="AO2402" s="8">
        <v>0</v>
      </c>
      <c r="AP2402" s="8">
        <v>0</v>
      </c>
      <c r="AQ2402" s="8">
        <v>0</v>
      </c>
      <c r="AR2402" s="8">
        <v>0</v>
      </c>
      <c r="AS2402" s="8">
        <v>0</v>
      </c>
      <c r="AT2402" s="8">
        <v>0</v>
      </c>
      <c r="AU2402" s="8">
        <v>0</v>
      </c>
      <c r="AV2402" s="8">
        <v>0</v>
      </c>
      <c r="AW2402" s="8">
        <v>0</v>
      </c>
      <c r="AX2402" s="8">
        <v>0</v>
      </c>
      <c r="AY2402" s="30"/>
      <c r="AZ2402" s="33">
        <v>0</v>
      </c>
      <c r="BA2402" s="33">
        <v>394</v>
      </c>
      <c r="BB2402" s="33">
        <v>0</v>
      </c>
      <c r="BC2402" s="33">
        <v>0</v>
      </c>
      <c r="BD2402" s="33">
        <v>0</v>
      </c>
    </row>
    <row r="2403" spans="1:56" x14ac:dyDescent="0.25">
      <c r="A2403" s="51" t="s">
        <v>5560</v>
      </c>
      <c r="B2403" s="33" t="str">
        <f>CONCATENATE(G2403,"-",H2403,"-",I2403)</f>
        <v>999894423-K44--80kg</v>
      </c>
      <c r="C2403" s="15" t="s">
        <v>268</v>
      </c>
      <c r="D2403" s="15" t="s">
        <v>5451</v>
      </c>
      <c r="E2403" s="15" t="s">
        <v>11</v>
      </c>
      <c r="F2403" s="15" t="s">
        <v>12</v>
      </c>
      <c r="G2403" s="15">
        <v>999894423</v>
      </c>
      <c r="H2403" s="15" t="s">
        <v>5452</v>
      </c>
      <c r="I2403" s="15" t="s">
        <v>4660</v>
      </c>
      <c r="J2403" s="8">
        <f>(M2403-K2403)+W2403</f>
        <v>394</v>
      </c>
      <c r="K2403" s="8">
        <f>M2403/2</f>
        <v>0</v>
      </c>
      <c r="L2403" s="9"/>
      <c r="M2403" s="8">
        <f>SUM(N2403,O2403,P2403,Q2403,S2403,T2403,U2403)</f>
        <v>0</v>
      </c>
      <c r="N2403" s="8">
        <f>SUM(AX2403)</f>
        <v>0</v>
      </c>
      <c r="O2403" s="8">
        <v>0</v>
      </c>
      <c r="P2403" s="8">
        <f>SUM(AO2403,AW2403)</f>
        <v>0</v>
      </c>
      <c r="Q2403" s="8">
        <f>SUM(AK2403,AL2403,AM2403,AN2403,AP2403,AQ2403,AR2403,AO2403)</f>
        <v>0</v>
      </c>
      <c r="R2403" s="8">
        <f>COUNTIF(AK2403:AR2403, "&gt;0")</f>
        <v>0</v>
      </c>
      <c r="S2403" s="8">
        <f>SUM(AS2403,AT2403)</f>
        <v>0</v>
      </c>
      <c r="T2403" s="8">
        <f>SUM(AU2403)</f>
        <v>0</v>
      </c>
      <c r="U2403" s="8">
        <f>SUM(AV2403)</f>
        <v>0</v>
      </c>
      <c r="V2403" s="9"/>
      <c r="W2403" s="8">
        <f>(X2403+AD2403)</f>
        <v>394</v>
      </c>
      <c r="X2403" s="8">
        <f>SUM(Y2403:AB2403)</f>
        <v>0</v>
      </c>
      <c r="Y2403" s="8">
        <v>0</v>
      </c>
      <c r="Z2403" s="8">
        <f>0</f>
        <v>0</v>
      </c>
      <c r="AA2403" s="8">
        <f>SUM(AZ2403,BB2403)</f>
        <v>0</v>
      </c>
      <c r="AB2403" s="8">
        <f>SUM(BC2403,BD2403)</f>
        <v>0</v>
      </c>
      <c r="AC2403" s="8">
        <f>COUNTIF(BC2403:BD2403,"&gt;0")</f>
        <v>0</v>
      </c>
      <c r="AD2403" s="8">
        <f>SUM(AE2403:AI2403)</f>
        <v>394</v>
      </c>
      <c r="AE2403" s="8">
        <v>0</v>
      </c>
      <c r="AF2403" s="8">
        <v>0</v>
      </c>
      <c r="AG2403" s="8">
        <v>0</v>
      </c>
      <c r="AH2403" s="8">
        <v>0</v>
      </c>
      <c r="AI2403" s="8">
        <f>SUM(BA2403)</f>
        <v>394</v>
      </c>
      <c r="AJ2403" s="9"/>
      <c r="AK2403" s="8">
        <v>0</v>
      </c>
      <c r="AL2403" s="8">
        <v>0</v>
      </c>
      <c r="AM2403" s="8">
        <v>0</v>
      </c>
      <c r="AN2403" s="8">
        <v>0</v>
      </c>
      <c r="AO2403" s="8">
        <v>0</v>
      </c>
      <c r="AP2403" s="8">
        <v>0</v>
      </c>
      <c r="AQ2403" s="8">
        <v>0</v>
      </c>
      <c r="AR2403" s="8">
        <v>0</v>
      </c>
      <c r="AS2403" s="8">
        <v>0</v>
      </c>
      <c r="AT2403" s="8">
        <v>0</v>
      </c>
      <c r="AU2403" s="8">
        <v>0</v>
      </c>
      <c r="AV2403" s="8">
        <v>0</v>
      </c>
      <c r="AW2403" s="8">
        <v>0</v>
      </c>
      <c r="AX2403" s="8">
        <v>0</v>
      </c>
      <c r="AY2403" s="30"/>
      <c r="AZ2403" s="33">
        <v>0</v>
      </c>
      <c r="BA2403" s="33">
        <v>394</v>
      </c>
      <c r="BB2403" s="33">
        <v>0</v>
      </c>
      <c r="BC2403" s="33">
        <v>0</v>
      </c>
      <c r="BD2403" s="33">
        <v>0</v>
      </c>
    </row>
    <row r="2404" spans="1:56" x14ac:dyDescent="0.25">
      <c r="A2404" s="51" t="s">
        <v>5561</v>
      </c>
      <c r="B2404" s="33" t="str">
        <f>CONCATENATE(G2404,"-",H2404,"-",I2404)</f>
        <v>999834470-K44--80kg</v>
      </c>
      <c r="C2404" s="15" t="s">
        <v>196</v>
      </c>
      <c r="D2404" s="15" t="s">
        <v>5453</v>
      </c>
      <c r="E2404" s="15" t="s">
        <v>11</v>
      </c>
      <c r="F2404" s="15" t="s">
        <v>12</v>
      </c>
      <c r="G2404" s="15">
        <v>999834470</v>
      </c>
      <c r="H2404" s="15" t="s">
        <v>5452</v>
      </c>
      <c r="I2404" s="15" t="s">
        <v>4660</v>
      </c>
      <c r="J2404" s="8">
        <f>(M2404-K2404)+W2404</f>
        <v>296</v>
      </c>
      <c r="K2404" s="8">
        <f>M2404/2</f>
        <v>0</v>
      </c>
      <c r="L2404" s="9"/>
      <c r="M2404" s="8">
        <f>SUM(N2404,O2404,P2404,Q2404,S2404,T2404,U2404)</f>
        <v>0</v>
      </c>
      <c r="N2404" s="8">
        <f>SUM(AX2404)</f>
        <v>0</v>
      </c>
      <c r="O2404" s="8">
        <v>0</v>
      </c>
      <c r="P2404" s="8">
        <f>SUM(AO2404,AW2404)</f>
        <v>0</v>
      </c>
      <c r="Q2404" s="8">
        <f>SUM(AK2404,AL2404,AM2404,AN2404,AP2404,AQ2404,AR2404,AO2404)</f>
        <v>0</v>
      </c>
      <c r="R2404" s="8">
        <f>COUNTIF(AK2404:AR2404, "&gt;0")</f>
        <v>0</v>
      </c>
      <c r="S2404" s="8">
        <f>SUM(AS2404,AT2404)</f>
        <v>0</v>
      </c>
      <c r="T2404" s="8">
        <f>SUM(AU2404)</f>
        <v>0</v>
      </c>
      <c r="U2404" s="8">
        <f>SUM(AV2404)</f>
        <v>0</v>
      </c>
      <c r="V2404" s="9"/>
      <c r="W2404" s="8">
        <f>(X2404+AD2404)</f>
        <v>296</v>
      </c>
      <c r="X2404" s="8">
        <f>SUM(Y2404:AB2404)</f>
        <v>0</v>
      </c>
      <c r="Y2404" s="8">
        <v>0</v>
      </c>
      <c r="Z2404" s="8">
        <f>0</f>
        <v>0</v>
      </c>
      <c r="AA2404" s="8">
        <f>SUM(AZ2404,BB2404)</f>
        <v>0</v>
      </c>
      <c r="AB2404" s="8">
        <f>SUM(BC2404,BD2404)</f>
        <v>0</v>
      </c>
      <c r="AC2404" s="8">
        <f>COUNTIF(BC2404:BD2404,"&gt;0")</f>
        <v>0</v>
      </c>
      <c r="AD2404" s="8">
        <f>SUM(AE2404:AI2404)</f>
        <v>296</v>
      </c>
      <c r="AE2404" s="8">
        <v>0</v>
      </c>
      <c r="AF2404" s="8">
        <v>0</v>
      </c>
      <c r="AG2404" s="8">
        <v>0</v>
      </c>
      <c r="AH2404" s="8">
        <v>0</v>
      </c>
      <c r="AI2404" s="8">
        <f>SUM(BA2404)</f>
        <v>296</v>
      </c>
      <c r="AJ2404" s="9"/>
      <c r="AK2404" s="8">
        <v>0</v>
      </c>
      <c r="AL2404" s="8">
        <v>0</v>
      </c>
      <c r="AM2404" s="8">
        <v>0</v>
      </c>
      <c r="AN2404" s="8">
        <v>0</v>
      </c>
      <c r="AO2404" s="8">
        <v>0</v>
      </c>
      <c r="AP2404" s="8">
        <v>0</v>
      </c>
      <c r="AQ2404" s="8">
        <v>0</v>
      </c>
      <c r="AR2404" s="8">
        <v>0</v>
      </c>
      <c r="AS2404" s="8">
        <v>0</v>
      </c>
      <c r="AT2404" s="8">
        <v>0</v>
      </c>
      <c r="AU2404" s="8">
        <v>0</v>
      </c>
      <c r="AV2404" s="8">
        <v>0</v>
      </c>
      <c r="AW2404" s="8">
        <v>0</v>
      </c>
      <c r="AX2404" s="8">
        <v>0</v>
      </c>
      <c r="AY2404" s="30"/>
      <c r="AZ2404" s="33">
        <v>0</v>
      </c>
      <c r="BA2404" s="33">
        <v>296</v>
      </c>
      <c r="BB2404" s="33">
        <v>0</v>
      </c>
      <c r="BC2404" s="33">
        <v>0</v>
      </c>
      <c r="BD2404" s="33">
        <v>0</v>
      </c>
    </row>
    <row r="2405" spans="1:56" x14ac:dyDescent="0.25">
      <c r="A2405" s="51" t="s">
        <v>8186</v>
      </c>
      <c r="B2405" s="33" t="str">
        <f>CONCATENATE(G2405,"-",H2405,"-",I2405)</f>
        <v>999874519-Senior-+73kg</v>
      </c>
      <c r="C2405" s="8" t="s">
        <v>1142</v>
      </c>
      <c r="D2405" s="8" t="s">
        <v>1242</v>
      </c>
      <c r="E2405" s="8" t="s">
        <v>701</v>
      </c>
      <c r="F2405" s="8" t="s">
        <v>12</v>
      </c>
      <c r="G2405" s="8">
        <v>999874519</v>
      </c>
      <c r="H2405" s="8" t="s">
        <v>1158</v>
      </c>
      <c r="I2405" s="18" t="s">
        <v>4718</v>
      </c>
      <c r="J2405" s="8">
        <f>(M2405-K2405)+W2405</f>
        <v>790</v>
      </c>
      <c r="K2405" s="8"/>
      <c r="L2405" s="9"/>
      <c r="M2405" s="8">
        <f>SUM(N2405,O2405,P2405,Q2405,S2405,T2405,U2405)</f>
        <v>90</v>
      </c>
      <c r="N2405" s="8">
        <f>SUM(AX2405)</f>
        <v>0</v>
      </c>
      <c r="O2405" s="8">
        <v>0</v>
      </c>
      <c r="P2405" s="8">
        <f>SUM(AO2405,AW2405)</f>
        <v>0</v>
      </c>
      <c r="Q2405" s="8">
        <f>SUM(AK2405,AL2405,AM2405,AN2405,AP2405,AQ2405,AR2405,AO2405)</f>
        <v>0</v>
      </c>
      <c r="R2405" s="8">
        <f>COUNTIF(AK2405:AR2405, "&gt;0")</f>
        <v>0</v>
      </c>
      <c r="S2405" s="8">
        <f>SUM(AS2405,AT2405)</f>
        <v>0</v>
      </c>
      <c r="T2405" s="8">
        <f>SUM(AU2405)</f>
        <v>90</v>
      </c>
      <c r="U2405" s="8">
        <f>SUM(AV2405)</f>
        <v>0</v>
      </c>
      <c r="V2405" s="9"/>
      <c r="W2405" s="8">
        <f>(X2405+AD2405)</f>
        <v>700</v>
      </c>
      <c r="X2405" s="8">
        <f>SUM(Y2405:AB2405)</f>
        <v>0</v>
      </c>
      <c r="Y2405" s="8">
        <v>0</v>
      </c>
      <c r="Z2405" s="8">
        <f>0</f>
        <v>0</v>
      </c>
      <c r="AA2405" s="8">
        <f>SUM(AZ2405,BB2405)</f>
        <v>0</v>
      </c>
      <c r="AB2405" s="8">
        <f>SUM(BC2405,BD2405)</f>
        <v>0</v>
      </c>
      <c r="AC2405" s="8">
        <f>COUNTIF(BC2405:BD2405,"&gt;0")</f>
        <v>0</v>
      </c>
      <c r="AD2405" s="8">
        <f>SUM(AE2405:AI2405)</f>
        <v>700</v>
      </c>
      <c r="AE2405" s="8">
        <v>0</v>
      </c>
      <c r="AF2405" s="8">
        <v>0</v>
      </c>
      <c r="AG2405" s="8">
        <v>0</v>
      </c>
      <c r="AH2405" s="8">
        <v>0</v>
      </c>
      <c r="AI2405" s="8">
        <f>SUM(BA2405)</f>
        <v>700</v>
      </c>
      <c r="AJ2405" s="9"/>
      <c r="AK2405" s="8">
        <v>0</v>
      </c>
      <c r="AL2405" s="8">
        <v>0</v>
      </c>
      <c r="AM2405" s="8">
        <v>0</v>
      </c>
      <c r="AN2405" s="8">
        <v>0</v>
      </c>
      <c r="AO2405" s="8">
        <v>0</v>
      </c>
      <c r="AP2405" s="8">
        <v>0</v>
      </c>
      <c r="AQ2405" s="8">
        <v>0</v>
      </c>
      <c r="AR2405" s="8">
        <v>0</v>
      </c>
      <c r="AS2405" s="8">
        <v>0</v>
      </c>
      <c r="AT2405" s="8">
        <v>0</v>
      </c>
      <c r="AU2405" s="15">
        <v>90</v>
      </c>
      <c r="AV2405" s="15">
        <v>0</v>
      </c>
      <c r="AW2405" s="15">
        <v>0</v>
      </c>
      <c r="AX2405" s="15">
        <v>0</v>
      </c>
      <c r="AY2405" s="29"/>
      <c r="AZ2405" s="33">
        <v>0</v>
      </c>
      <c r="BA2405" s="33">
        <v>700</v>
      </c>
      <c r="BB2405" s="33">
        <v>0</v>
      </c>
      <c r="BC2405" s="33">
        <v>0</v>
      </c>
      <c r="BD2405" s="33">
        <v>0</v>
      </c>
    </row>
    <row r="2406" spans="1:56" x14ac:dyDescent="0.25">
      <c r="A2406" s="51" t="s">
        <v>8185</v>
      </c>
      <c r="B2406" s="33" t="str">
        <f>CONCATENATE(G2406,"-",H2406,"-",I2406)</f>
        <v>999863351-Senior-+73kg</v>
      </c>
      <c r="C2406" s="8" t="s">
        <v>1755</v>
      </c>
      <c r="D2406" s="8" t="s">
        <v>1756</v>
      </c>
      <c r="E2406" s="8" t="s">
        <v>701</v>
      </c>
      <c r="F2406" s="8" t="s">
        <v>12</v>
      </c>
      <c r="G2406" s="8">
        <v>999863351</v>
      </c>
      <c r="H2406" s="8" t="s">
        <v>1158</v>
      </c>
      <c r="I2406" s="18" t="s">
        <v>4718</v>
      </c>
      <c r="J2406" s="8">
        <f>(M2406-K2406)+W2406</f>
        <v>725</v>
      </c>
      <c r="K2406" s="8"/>
      <c r="L2406" s="9"/>
      <c r="M2406" s="8">
        <f>SUM(N2406,O2406,P2406,Q2406,S2406,T2406,U2406)</f>
        <v>200</v>
      </c>
      <c r="N2406" s="8">
        <f>SUM(AX2406)</f>
        <v>0</v>
      </c>
      <c r="O2406" s="8">
        <v>0</v>
      </c>
      <c r="P2406" s="8">
        <f>SUM(AO2406,AW2406)</f>
        <v>100</v>
      </c>
      <c r="Q2406" s="8">
        <f>SUM(AK2406,AL2406,AM2406,AN2406,AP2406,AQ2406,AR2406,AO2406)</f>
        <v>100</v>
      </c>
      <c r="R2406" s="8">
        <f>COUNTIF(AK2406:AR2406, "&gt;0")</f>
        <v>1</v>
      </c>
      <c r="S2406" s="8">
        <f>SUM(AS2406,AT2406)</f>
        <v>0</v>
      </c>
      <c r="T2406" s="8">
        <f>SUM(AU2406)</f>
        <v>0</v>
      </c>
      <c r="U2406" s="8">
        <f>SUM(AV2406)</f>
        <v>0</v>
      </c>
      <c r="V2406" s="9"/>
      <c r="W2406" s="8">
        <f>(X2406+AD2406)</f>
        <v>525</v>
      </c>
      <c r="X2406" s="8">
        <f>SUM(Y2406:AB2406)</f>
        <v>0</v>
      </c>
      <c r="Y2406" s="8">
        <v>0</v>
      </c>
      <c r="Z2406" s="8">
        <f>0</f>
        <v>0</v>
      </c>
      <c r="AA2406" s="8">
        <f>SUM(AZ2406,BB2406)</f>
        <v>0</v>
      </c>
      <c r="AB2406" s="8">
        <f>SUM(BC2406,BD2406)</f>
        <v>0</v>
      </c>
      <c r="AC2406" s="8">
        <f>COUNTIF(BC2406:BD2406,"&gt;0")</f>
        <v>0</v>
      </c>
      <c r="AD2406" s="8">
        <f>SUM(AE2406:AI2406)</f>
        <v>525</v>
      </c>
      <c r="AE2406" s="8">
        <v>0</v>
      </c>
      <c r="AF2406" s="8">
        <v>0</v>
      </c>
      <c r="AG2406" s="8">
        <v>0</v>
      </c>
      <c r="AH2406" s="8">
        <v>0</v>
      </c>
      <c r="AI2406" s="8">
        <f>SUM(BA2406)</f>
        <v>525</v>
      </c>
      <c r="AJ2406" s="9"/>
      <c r="AK2406" s="8">
        <v>0</v>
      </c>
      <c r="AL2406" s="8">
        <v>0</v>
      </c>
      <c r="AM2406" s="8">
        <v>0</v>
      </c>
      <c r="AN2406" s="8">
        <v>0</v>
      </c>
      <c r="AO2406" s="8">
        <v>100</v>
      </c>
      <c r="AP2406" s="8">
        <v>0</v>
      </c>
      <c r="AQ2406" s="8">
        <v>0</v>
      </c>
      <c r="AR2406" s="8">
        <v>0</v>
      </c>
      <c r="AS2406" s="8">
        <v>0</v>
      </c>
      <c r="AT2406" s="8">
        <v>0</v>
      </c>
      <c r="AU2406" s="15">
        <v>0</v>
      </c>
      <c r="AV2406" s="15">
        <v>0</v>
      </c>
      <c r="AW2406" s="15">
        <v>0</v>
      </c>
      <c r="AX2406" s="15">
        <v>0</v>
      </c>
      <c r="AY2406" s="29"/>
      <c r="AZ2406" s="33">
        <v>0</v>
      </c>
      <c r="BA2406" s="33">
        <v>525</v>
      </c>
      <c r="BB2406" s="33">
        <v>0</v>
      </c>
      <c r="BC2406" s="33">
        <v>0</v>
      </c>
      <c r="BD2406" s="33">
        <v>0</v>
      </c>
    </row>
    <row r="2407" spans="1:56" x14ac:dyDescent="0.25">
      <c r="A2407" s="51" t="s">
        <v>8187</v>
      </c>
      <c r="B2407" s="33" t="str">
        <f>CONCATENATE(G2407,"-",H2407,"-",I2407)</f>
        <v>999858123-Senior-+73kg</v>
      </c>
      <c r="C2407" s="8" t="s">
        <v>2812</v>
      </c>
      <c r="D2407" s="8" t="s">
        <v>1751</v>
      </c>
      <c r="E2407" s="8" t="s">
        <v>701</v>
      </c>
      <c r="F2407" s="8" t="s">
        <v>12</v>
      </c>
      <c r="G2407" s="8">
        <v>999858123</v>
      </c>
      <c r="H2407" s="8" t="s">
        <v>1158</v>
      </c>
      <c r="I2407" s="18" t="s">
        <v>4718</v>
      </c>
      <c r="J2407" s="8">
        <f>(M2407-K2407)+W2407</f>
        <v>297.5</v>
      </c>
      <c r="K2407" s="8"/>
      <c r="L2407" s="9"/>
      <c r="M2407" s="8">
        <f>SUM(N2407,O2407,P2407,Q2407,S2407,T2407,U2407)</f>
        <v>297.5</v>
      </c>
      <c r="N2407" s="8">
        <f>SUM(AX2407)</f>
        <v>0</v>
      </c>
      <c r="O2407" s="8">
        <v>0</v>
      </c>
      <c r="P2407" s="8">
        <f>SUM(AO2407,AW2407)</f>
        <v>75</v>
      </c>
      <c r="Q2407" s="8">
        <f>SUM(AK2407,AL2407,AM2407,AN2407,AP2407,AQ2407,AR2407,AO2407)</f>
        <v>75</v>
      </c>
      <c r="R2407" s="8">
        <f>COUNTIF(AK2407:AR2407, "&gt;0")</f>
        <v>1</v>
      </c>
      <c r="S2407" s="8">
        <f>SUM(AS2407,AT2407)</f>
        <v>80</v>
      </c>
      <c r="T2407" s="8">
        <f>SUM(AU2407)</f>
        <v>67.5</v>
      </c>
      <c r="U2407" s="8">
        <f>SUM(AV2407)</f>
        <v>0</v>
      </c>
      <c r="V2407" s="9"/>
      <c r="W2407" s="8">
        <f>(X2407+AD2407)</f>
        <v>0</v>
      </c>
      <c r="X2407" s="8">
        <f>SUM(Y2407:AB2407)</f>
        <v>0</v>
      </c>
      <c r="Y2407" s="8">
        <v>0</v>
      </c>
      <c r="Z2407" s="8">
        <f>0</f>
        <v>0</v>
      </c>
      <c r="AA2407" s="8">
        <f>SUM(AZ2407,BB2407)</f>
        <v>0</v>
      </c>
      <c r="AB2407" s="8">
        <f>SUM(BC2407,BD2407)</f>
        <v>0</v>
      </c>
      <c r="AC2407" s="8">
        <f>COUNTIF(BC2407:BD2407,"&gt;0")</f>
        <v>0</v>
      </c>
      <c r="AD2407" s="8">
        <f>SUM(AE2407:AI2407)</f>
        <v>0</v>
      </c>
      <c r="AE2407" s="8">
        <v>0</v>
      </c>
      <c r="AF2407" s="8">
        <v>0</v>
      </c>
      <c r="AG2407" s="8">
        <v>0</v>
      </c>
      <c r="AH2407" s="8">
        <v>0</v>
      </c>
      <c r="AI2407" s="8">
        <f>SUM(BA2407)</f>
        <v>0</v>
      </c>
      <c r="AJ2407" s="9"/>
      <c r="AK2407" s="8">
        <v>0</v>
      </c>
      <c r="AL2407" s="8">
        <v>0</v>
      </c>
      <c r="AM2407" s="8">
        <v>0</v>
      </c>
      <c r="AN2407" s="8">
        <v>0</v>
      </c>
      <c r="AO2407" s="8">
        <v>75</v>
      </c>
      <c r="AP2407" s="8">
        <v>0</v>
      </c>
      <c r="AQ2407" s="8">
        <v>0</v>
      </c>
      <c r="AR2407" s="8">
        <v>0</v>
      </c>
      <c r="AS2407" s="8">
        <v>0</v>
      </c>
      <c r="AT2407" s="8">
        <v>80</v>
      </c>
      <c r="AU2407" s="15">
        <v>67.5</v>
      </c>
      <c r="AV2407" s="15">
        <v>0</v>
      </c>
      <c r="AW2407" s="15">
        <v>0</v>
      </c>
      <c r="AX2407" s="15">
        <v>0</v>
      </c>
      <c r="AY2407" s="29"/>
      <c r="AZ2407" s="33">
        <v>0</v>
      </c>
      <c r="BA2407" s="33">
        <v>0</v>
      </c>
      <c r="BB2407" s="33">
        <v>0</v>
      </c>
      <c r="BC2407" s="33">
        <v>0</v>
      </c>
      <c r="BD2407" s="33">
        <v>0</v>
      </c>
    </row>
    <row r="2408" spans="1:56" x14ac:dyDescent="0.25">
      <c r="A2408" s="51" t="s">
        <v>8190</v>
      </c>
      <c r="B2408" s="33" t="str">
        <f>CONCATENATE(G2408,"-",H2408,"-",I2408)</f>
        <v>999923116-Senior-+73kg</v>
      </c>
      <c r="C2408" s="15" t="s">
        <v>1036</v>
      </c>
      <c r="D2408" s="15" t="s">
        <v>4189</v>
      </c>
      <c r="E2408" s="15" t="s">
        <v>701</v>
      </c>
      <c r="F2408" s="15" t="s">
        <v>12</v>
      </c>
      <c r="G2408" s="15">
        <v>999923116</v>
      </c>
      <c r="H2408" s="8" t="s">
        <v>1158</v>
      </c>
      <c r="I2408" s="18" t="s">
        <v>4718</v>
      </c>
      <c r="J2408" s="8">
        <f>(M2408-K2408)+W2408</f>
        <v>112</v>
      </c>
      <c r="K2408" s="15"/>
      <c r="L2408" s="9"/>
      <c r="M2408" s="8">
        <f>SUM(N2408,O2408,P2408,Q2408,S2408,T2408,U2408)</f>
        <v>112</v>
      </c>
      <c r="N2408" s="8">
        <f>SUM(AX2408)</f>
        <v>0</v>
      </c>
      <c r="O2408" s="8">
        <v>0</v>
      </c>
      <c r="P2408" s="8">
        <f>SUM(AO2408,AW2408)</f>
        <v>56</v>
      </c>
      <c r="Q2408" s="8">
        <f>SUM(AK2408,AL2408,AM2408,AN2408,AP2408,AQ2408,AR2408,AO2408)</f>
        <v>56</v>
      </c>
      <c r="R2408" s="8">
        <f>COUNTIF(AK2408:AR2408, "&gt;0")</f>
        <v>1</v>
      </c>
      <c r="S2408" s="8">
        <f>SUM(AS2408,AT2408)</f>
        <v>0</v>
      </c>
      <c r="T2408" s="8">
        <f>SUM(AU2408)</f>
        <v>0</v>
      </c>
      <c r="U2408" s="8">
        <f>SUM(AV2408)</f>
        <v>0</v>
      </c>
      <c r="V2408" s="9"/>
      <c r="W2408" s="8">
        <f>(X2408+AD2408)</f>
        <v>0</v>
      </c>
      <c r="X2408" s="8">
        <f>SUM(Y2408:AB2408)</f>
        <v>0</v>
      </c>
      <c r="Y2408" s="8">
        <v>0</v>
      </c>
      <c r="Z2408" s="8">
        <f>0</f>
        <v>0</v>
      </c>
      <c r="AA2408" s="8">
        <f>SUM(AZ2408,BB2408)</f>
        <v>0</v>
      </c>
      <c r="AB2408" s="8">
        <f>SUM(BC2408,BD2408)</f>
        <v>0</v>
      </c>
      <c r="AC2408" s="8">
        <f>COUNTIF(BC2408:BD2408,"&gt;0")</f>
        <v>0</v>
      </c>
      <c r="AD2408" s="8">
        <f>SUM(AE2408:AI2408)</f>
        <v>0</v>
      </c>
      <c r="AE2408" s="8">
        <v>0</v>
      </c>
      <c r="AF2408" s="8">
        <v>0</v>
      </c>
      <c r="AG2408" s="8">
        <v>0</v>
      </c>
      <c r="AH2408" s="8">
        <v>0</v>
      </c>
      <c r="AI2408" s="8">
        <f>SUM(BA2408)</f>
        <v>0</v>
      </c>
      <c r="AJ2408" s="9"/>
      <c r="AK2408" s="8">
        <v>0</v>
      </c>
      <c r="AL2408" s="8">
        <v>0</v>
      </c>
      <c r="AM2408" s="8">
        <v>0</v>
      </c>
      <c r="AN2408" s="8">
        <v>0</v>
      </c>
      <c r="AO2408" s="8">
        <v>56</v>
      </c>
      <c r="AP2408" s="8">
        <v>0</v>
      </c>
      <c r="AQ2408" s="8">
        <v>0</v>
      </c>
      <c r="AR2408" s="8">
        <v>0</v>
      </c>
      <c r="AS2408" s="8">
        <v>0</v>
      </c>
      <c r="AT2408" s="8">
        <v>0</v>
      </c>
      <c r="AU2408" s="15">
        <v>0</v>
      </c>
      <c r="AV2408" s="15">
        <v>0</v>
      </c>
      <c r="AW2408" s="15">
        <v>0</v>
      </c>
      <c r="AX2408" s="15">
        <v>0</v>
      </c>
      <c r="AY2408" s="29"/>
      <c r="AZ2408" s="33">
        <v>0</v>
      </c>
      <c r="BA2408" s="33">
        <v>0</v>
      </c>
      <c r="BB2408" s="33">
        <v>0</v>
      </c>
      <c r="BC2408" s="33">
        <v>0</v>
      </c>
      <c r="BD2408" s="33">
        <v>0</v>
      </c>
    </row>
    <row r="2409" spans="1:56" x14ac:dyDescent="0.25">
      <c r="A2409" s="51" t="s">
        <v>8191</v>
      </c>
      <c r="B2409" s="33" t="str">
        <f>CONCATENATE(G2409,"-",H2409,"-",I2409)</f>
        <v>999927217-Senior-+73kg</v>
      </c>
      <c r="C2409" s="15" t="s">
        <v>4190</v>
      </c>
      <c r="D2409" s="15" t="s">
        <v>4191</v>
      </c>
      <c r="E2409" s="15" t="s">
        <v>701</v>
      </c>
      <c r="F2409" s="15" t="s">
        <v>12</v>
      </c>
      <c r="G2409" s="15">
        <v>999927217</v>
      </c>
      <c r="H2409" s="8" t="s">
        <v>1158</v>
      </c>
      <c r="I2409" s="18" t="s">
        <v>4718</v>
      </c>
      <c r="J2409" s="8">
        <f>(M2409-K2409)+W2409</f>
        <v>112</v>
      </c>
      <c r="K2409" s="15"/>
      <c r="L2409" s="9"/>
      <c r="M2409" s="8">
        <f>SUM(N2409,O2409,P2409,Q2409,S2409,T2409,U2409)</f>
        <v>112</v>
      </c>
      <c r="N2409" s="8">
        <f>SUM(AX2409)</f>
        <v>0</v>
      </c>
      <c r="O2409" s="8">
        <v>0</v>
      </c>
      <c r="P2409" s="8">
        <f>SUM(AO2409,AW2409)</f>
        <v>56</v>
      </c>
      <c r="Q2409" s="8">
        <f>SUM(AK2409,AL2409,AM2409,AN2409,AP2409,AQ2409,AR2409,AO2409)</f>
        <v>56</v>
      </c>
      <c r="R2409" s="8">
        <f>COUNTIF(AK2409:AR2409, "&gt;0")</f>
        <v>1</v>
      </c>
      <c r="S2409" s="8">
        <f>SUM(AS2409,AT2409)</f>
        <v>0</v>
      </c>
      <c r="T2409" s="8">
        <f>SUM(AU2409)</f>
        <v>0</v>
      </c>
      <c r="U2409" s="8">
        <f>SUM(AV2409)</f>
        <v>0</v>
      </c>
      <c r="V2409" s="9"/>
      <c r="W2409" s="8">
        <f>(X2409+AD2409)</f>
        <v>0</v>
      </c>
      <c r="X2409" s="8">
        <f>SUM(Y2409:AB2409)</f>
        <v>0</v>
      </c>
      <c r="Y2409" s="8">
        <v>0</v>
      </c>
      <c r="Z2409" s="8">
        <f>0</f>
        <v>0</v>
      </c>
      <c r="AA2409" s="8">
        <f>SUM(AZ2409,BB2409)</f>
        <v>0</v>
      </c>
      <c r="AB2409" s="8">
        <f>SUM(BC2409,BD2409)</f>
        <v>0</v>
      </c>
      <c r="AC2409" s="8">
        <f>COUNTIF(BC2409:BD2409,"&gt;0")</f>
        <v>0</v>
      </c>
      <c r="AD2409" s="8">
        <f>SUM(AE2409:AI2409)</f>
        <v>0</v>
      </c>
      <c r="AE2409" s="8">
        <v>0</v>
      </c>
      <c r="AF2409" s="8">
        <v>0</v>
      </c>
      <c r="AG2409" s="8">
        <v>0</v>
      </c>
      <c r="AH2409" s="8">
        <v>0</v>
      </c>
      <c r="AI2409" s="8">
        <f>SUM(BA2409)</f>
        <v>0</v>
      </c>
      <c r="AJ2409" s="9"/>
      <c r="AK2409" s="8">
        <v>0</v>
      </c>
      <c r="AL2409" s="8">
        <v>0</v>
      </c>
      <c r="AM2409" s="8">
        <v>0</v>
      </c>
      <c r="AN2409" s="8">
        <v>0</v>
      </c>
      <c r="AO2409" s="8">
        <v>56</v>
      </c>
      <c r="AP2409" s="8">
        <v>0</v>
      </c>
      <c r="AQ2409" s="8">
        <v>0</v>
      </c>
      <c r="AR2409" s="8">
        <v>0</v>
      </c>
      <c r="AS2409" s="8">
        <v>0</v>
      </c>
      <c r="AT2409" s="8">
        <v>0</v>
      </c>
      <c r="AU2409" s="15">
        <v>0</v>
      </c>
      <c r="AV2409" s="15">
        <v>0</v>
      </c>
      <c r="AW2409" s="15">
        <v>0</v>
      </c>
      <c r="AX2409" s="15">
        <v>0</v>
      </c>
      <c r="AY2409" s="29"/>
      <c r="AZ2409" s="33">
        <v>0</v>
      </c>
      <c r="BA2409" s="33">
        <v>0</v>
      </c>
      <c r="BB2409" s="33">
        <v>0</v>
      </c>
      <c r="BC2409" s="33">
        <v>0</v>
      </c>
      <c r="BD2409" s="33">
        <v>0</v>
      </c>
    </row>
    <row r="2410" spans="1:56" x14ac:dyDescent="0.25">
      <c r="A2410" s="51" t="s">
        <v>8188</v>
      </c>
      <c r="B2410" s="33" t="str">
        <f>CONCATENATE(G2410,"-",H2410,"-",I2410)</f>
        <v>999797400-Senior-+73kg</v>
      </c>
      <c r="C2410" s="8" t="s">
        <v>1752</v>
      </c>
      <c r="D2410" s="8" t="s">
        <v>1753</v>
      </c>
      <c r="E2410" s="8" t="s">
        <v>701</v>
      </c>
      <c r="F2410" s="8" t="s">
        <v>12</v>
      </c>
      <c r="G2410" s="8">
        <v>999797400</v>
      </c>
      <c r="H2410" s="8" t="s">
        <v>1158</v>
      </c>
      <c r="I2410" s="18" t="s">
        <v>4718</v>
      </c>
      <c r="J2410" s="8">
        <f>(M2410-K2410)+W2410</f>
        <v>110</v>
      </c>
      <c r="K2410" s="8"/>
      <c r="L2410" s="9"/>
      <c r="M2410" s="8">
        <f>SUM(N2410,O2410,P2410,Q2410,S2410,T2410,U2410)</f>
        <v>110</v>
      </c>
      <c r="N2410" s="8">
        <f>SUM(AX2410)</f>
        <v>0</v>
      </c>
      <c r="O2410" s="8">
        <v>0</v>
      </c>
      <c r="P2410" s="8">
        <f>SUM(AO2410,AW2410)</f>
        <v>0</v>
      </c>
      <c r="Q2410" s="8">
        <f>SUM(AK2410,AL2410,AM2410,AN2410,AP2410,AQ2410,AR2410,AO2410)</f>
        <v>0</v>
      </c>
      <c r="R2410" s="8">
        <f>COUNTIF(AK2410:AR2410, "&gt;0")</f>
        <v>0</v>
      </c>
      <c r="S2410" s="8">
        <f>SUM(AS2410,AT2410)</f>
        <v>60</v>
      </c>
      <c r="T2410" s="8">
        <f>SUM(AU2410)</f>
        <v>0</v>
      </c>
      <c r="U2410" s="8">
        <f>SUM(AV2410)</f>
        <v>50</v>
      </c>
      <c r="V2410" s="9"/>
      <c r="W2410" s="8">
        <f>(X2410+AD2410)</f>
        <v>0</v>
      </c>
      <c r="X2410" s="8">
        <f>SUM(Y2410:AB2410)</f>
        <v>0</v>
      </c>
      <c r="Y2410" s="8">
        <v>0</v>
      </c>
      <c r="Z2410" s="8">
        <f>0</f>
        <v>0</v>
      </c>
      <c r="AA2410" s="8">
        <f>SUM(AZ2410,BB2410)</f>
        <v>0</v>
      </c>
      <c r="AB2410" s="8">
        <f>SUM(BC2410,BD2410)</f>
        <v>0</v>
      </c>
      <c r="AC2410" s="8">
        <f>COUNTIF(BC2410:BD2410,"&gt;0")</f>
        <v>0</v>
      </c>
      <c r="AD2410" s="8">
        <f>SUM(AE2410:AI2410)</f>
        <v>0</v>
      </c>
      <c r="AE2410" s="8">
        <v>0</v>
      </c>
      <c r="AF2410" s="8">
        <v>0</v>
      </c>
      <c r="AG2410" s="8">
        <v>0</v>
      </c>
      <c r="AH2410" s="8">
        <v>0</v>
      </c>
      <c r="AI2410" s="8">
        <f>SUM(BA2410)</f>
        <v>0</v>
      </c>
      <c r="AJ2410" s="9"/>
      <c r="AK2410" s="8">
        <v>0</v>
      </c>
      <c r="AL2410" s="8">
        <v>0</v>
      </c>
      <c r="AM2410" s="8">
        <v>0</v>
      </c>
      <c r="AN2410" s="8">
        <v>0</v>
      </c>
      <c r="AO2410" s="8">
        <v>0</v>
      </c>
      <c r="AP2410" s="8">
        <v>0</v>
      </c>
      <c r="AQ2410" s="8">
        <v>0</v>
      </c>
      <c r="AR2410" s="8">
        <v>0</v>
      </c>
      <c r="AS2410" s="8">
        <v>0</v>
      </c>
      <c r="AT2410" s="8">
        <v>60</v>
      </c>
      <c r="AU2410" s="15">
        <v>0</v>
      </c>
      <c r="AV2410" s="15">
        <v>50</v>
      </c>
      <c r="AW2410" s="15">
        <v>0</v>
      </c>
      <c r="AX2410" s="15">
        <v>0</v>
      </c>
      <c r="AY2410" s="29"/>
      <c r="AZ2410" s="33">
        <v>0</v>
      </c>
      <c r="BA2410" s="33">
        <v>0</v>
      </c>
      <c r="BB2410" s="33">
        <v>0</v>
      </c>
      <c r="BC2410" s="33">
        <v>0</v>
      </c>
      <c r="BD2410" s="33">
        <v>0</v>
      </c>
    </row>
    <row r="2411" spans="1:56" x14ac:dyDescent="0.25">
      <c r="A2411" s="51" t="s">
        <v>8189</v>
      </c>
      <c r="B2411" s="33" t="str">
        <f>CONCATENATE(G2411,"-",H2411,"-",I2411)</f>
        <v>999883113-Senior-+73kg</v>
      </c>
      <c r="C2411" s="8" t="s">
        <v>1450</v>
      </c>
      <c r="D2411" s="8" t="s">
        <v>1754</v>
      </c>
      <c r="E2411" s="8" t="s">
        <v>701</v>
      </c>
      <c r="F2411" s="8" t="s">
        <v>12</v>
      </c>
      <c r="G2411" s="8">
        <v>999883113</v>
      </c>
      <c r="H2411" s="8" t="s">
        <v>1158</v>
      </c>
      <c r="I2411" s="18" t="s">
        <v>4718</v>
      </c>
      <c r="J2411" s="8">
        <f>(M2411-K2411)+W2411</f>
        <v>80.5</v>
      </c>
      <c r="K2411" s="8"/>
      <c r="L2411" s="9"/>
      <c r="M2411" s="8">
        <f>SUM(N2411,O2411,P2411,Q2411,S2411,T2411,U2411)</f>
        <v>80.5</v>
      </c>
      <c r="N2411" s="8">
        <f>SUM(AX2411)</f>
        <v>0</v>
      </c>
      <c r="O2411" s="8">
        <v>0</v>
      </c>
      <c r="P2411" s="8">
        <f>SUM(AO2411,AW2411)</f>
        <v>0</v>
      </c>
      <c r="Q2411" s="8">
        <f>SUM(AK2411,AL2411,AM2411,AN2411,AP2411,AQ2411,AR2411,AO2411)</f>
        <v>30</v>
      </c>
      <c r="R2411" s="8">
        <f>COUNTIF(AK2411:AR2411, "&gt;0")</f>
        <v>1</v>
      </c>
      <c r="S2411" s="8">
        <f>SUM(AS2411,AT2411)</f>
        <v>0</v>
      </c>
      <c r="T2411" s="8">
        <f>SUM(AU2411)</f>
        <v>50.5</v>
      </c>
      <c r="U2411" s="8">
        <f>SUM(AV2411)</f>
        <v>0</v>
      </c>
      <c r="V2411" s="9"/>
      <c r="W2411" s="8">
        <f>(X2411+AD2411)</f>
        <v>0</v>
      </c>
      <c r="X2411" s="8">
        <f>SUM(Y2411:AB2411)</f>
        <v>0</v>
      </c>
      <c r="Y2411" s="8">
        <v>0</v>
      </c>
      <c r="Z2411" s="8">
        <f>0</f>
        <v>0</v>
      </c>
      <c r="AA2411" s="8">
        <f>SUM(AZ2411,BB2411)</f>
        <v>0</v>
      </c>
      <c r="AB2411" s="8">
        <f>SUM(BC2411,BD2411)</f>
        <v>0</v>
      </c>
      <c r="AC2411" s="8">
        <f>COUNTIF(BC2411:BD2411,"&gt;0")</f>
        <v>0</v>
      </c>
      <c r="AD2411" s="8">
        <f>SUM(AE2411:AI2411)</f>
        <v>0</v>
      </c>
      <c r="AE2411" s="8">
        <v>0</v>
      </c>
      <c r="AF2411" s="8">
        <v>0</v>
      </c>
      <c r="AG2411" s="8">
        <v>0</v>
      </c>
      <c r="AH2411" s="8">
        <v>0</v>
      </c>
      <c r="AI2411" s="8">
        <f>SUM(BA2411)</f>
        <v>0</v>
      </c>
      <c r="AJ2411" s="9"/>
      <c r="AK2411" s="8">
        <v>0</v>
      </c>
      <c r="AL2411" s="8">
        <v>0</v>
      </c>
      <c r="AM2411" s="8">
        <v>0</v>
      </c>
      <c r="AN2411" s="8">
        <v>0</v>
      </c>
      <c r="AO2411" s="8">
        <v>0</v>
      </c>
      <c r="AP2411" s="8">
        <v>0</v>
      </c>
      <c r="AQ2411" s="8">
        <v>0</v>
      </c>
      <c r="AR2411" s="8">
        <v>30</v>
      </c>
      <c r="AS2411" s="8">
        <v>0</v>
      </c>
      <c r="AT2411" s="8">
        <v>0</v>
      </c>
      <c r="AU2411" s="15">
        <v>50.5</v>
      </c>
      <c r="AV2411" s="15">
        <v>0</v>
      </c>
      <c r="AW2411" s="15">
        <v>0</v>
      </c>
      <c r="AX2411" s="15">
        <v>0</v>
      </c>
      <c r="AY2411" s="29"/>
      <c r="AZ2411" s="33">
        <v>0</v>
      </c>
      <c r="BA2411" s="33">
        <v>0</v>
      </c>
      <c r="BB2411" s="33">
        <v>0</v>
      </c>
      <c r="BC2411" s="33">
        <v>0</v>
      </c>
      <c r="BD2411" s="33">
        <v>0</v>
      </c>
    </row>
    <row r="2412" spans="1:56" x14ac:dyDescent="0.25">
      <c r="A2412" s="51" t="s">
        <v>9228</v>
      </c>
      <c r="B2412" s="33" t="str">
        <f>CONCATENATE(G2412,"-",H2412,"-",I2412)</f>
        <v xml:space="preserve">999930651-Senior-+73kg </v>
      </c>
      <c r="C2412" s="15" t="s">
        <v>3023</v>
      </c>
      <c r="D2412" s="15" t="s">
        <v>1381</v>
      </c>
      <c r="E2412" s="15" t="s">
        <v>701</v>
      </c>
      <c r="F2412" s="15" t="s">
        <v>12</v>
      </c>
      <c r="G2412" s="15">
        <v>999930651</v>
      </c>
      <c r="H2412" s="8" t="s">
        <v>1158</v>
      </c>
      <c r="I2412" s="21" t="s">
        <v>5233</v>
      </c>
      <c r="J2412" s="8">
        <f>(M2412-K2412)+W2412</f>
        <v>50</v>
      </c>
      <c r="K2412" s="8">
        <f>M2412/2</f>
        <v>0</v>
      </c>
      <c r="L2412" s="9"/>
      <c r="M2412" s="8">
        <f>SUM(N2412,O2412,P2412,Q2412,S2412,T2412,U2412)</f>
        <v>0</v>
      </c>
      <c r="N2412" s="8">
        <f>SUM(AX2412)</f>
        <v>0</v>
      </c>
      <c r="O2412" s="8">
        <v>0</v>
      </c>
      <c r="P2412" s="8">
        <f>SUM(AO2412,AW2412)</f>
        <v>0</v>
      </c>
      <c r="Q2412" s="8">
        <f>SUM(AK2412,AL2412,AM2412,AN2412,AP2412,AQ2412,AR2412,AO2412)</f>
        <v>0</v>
      </c>
      <c r="R2412" s="8">
        <f>COUNTIF(AK2412:AR2412, "&gt;0")</f>
        <v>0</v>
      </c>
      <c r="S2412" s="8">
        <f>SUM(AS2412,AT2412)</f>
        <v>0</v>
      </c>
      <c r="T2412" s="8">
        <f>SUM(AU2412)</f>
        <v>0</v>
      </c>
      <c r="U2412" s="8">
        <f>SUM(AV2412)</f>
        <v>0</v>
      </c>
      <c r="V2412" s="9"/>
      <c r="W2412" s="8">
        <f>(X2412+AD2412)</f>
        <v>50</v>
      </c>
      <c r="X2412" s="8">
        <f>SUM(Y2412:AB2412)</f>
        <v>50</v>
      </c>
      <c r="Y2412" s="8">
        <v>0</v>
      </c>
      <c r="Z2412" s="8">
        <f>0</f>
        <v>0</v>
      </c>
      <c r="AA2412" s="8">
        <f>SUM(AZ2412,BB2412)</f>
        <v>50</v>
      </c>
      <c r="AB2412" s="8">
        <f>SUM(BC2412,BD2412)</f>
        <v>0</v>
      </c>
      <c r="AC2412" s="8">
        <f>COUNTIF(BC2412:BD2412,"&gt;0")</f>
        <v>0</v>
      </c>
      <c r="AD2412" s="8">
        <f>SUM(AE2412:AI2412)</f>
        <v>0</v>
      </c>
      <c r="AE2412" s="8">
        <v>0</v>
      </c>
      <c r="AF2412" s="8">
        <v>0</v>
      </c>
      <c r="AG2412" s="8">
        <v>0</v>
      </c>
      <c r="AH2412" s="8">
        <v>0</v>
      </c>
      <c r="AI2412" s="8">
        <f>SUM(BA2412)</f>
        <v>0</v>
      </c>
      <c r="AJ2412" s="9"/>
      <c r="AK2412" s="8">
        <v>0</v>
      </c>
      <c r="AL2412" s="8">
        <v>0</v>
      </c>
      <c r="AM2412" s="8">
        <v>0</v>
      </c>
      <c r="AN2412" s="8">
        <v>0</v>
      </c>
      <c r="AO2412" s="8">
        <v>0</v>
      </c>
      <c r="AP2412" s="8">
        <v>0</v>
      </c>
      <c r="AQ2412" s="8">
        <v>0</v>
      </c>
      <c r="AR2412" s="8">
        <v>0</v>
      </c>
      <c r="AS2412" s="8">
        <v>0</v>
      </c>
      <c r="AT2412" s="8">
        <v>0</v>
      </c>
      <c r="AU2412" s="8">
        <v>0</v>
      </c>
      <c r="AV2412" s="8">
        <v>0</v>
      </c>
      <c r="AW2412" s="8">
        <v>0</v>
      </c>
      <c r="AX2412" s="8">
        <v>0</v>
      </c>
      <c r="AY2412" s="30"/>
      <c r="AZ2412" s="33">
        <v>0</v>
      </c>
      <c r="BA2412" s="33">
        <v>0</v>
      </c>
      <c r="BB2412" s="33">
        <v>50</v>
      </c>
      <c r="BC2412" s="33">
        <v>0</v>
      </c>
      <c r="BD2412" s="33">
        <v>0</v>
      </c>
    </row>
    <row r="2413" spans="1:56" x14ac:dyDescent="0.25">
      <c r="A2413" s="51" t="s">
        <v>8192</v>
      </c>
      <c r="B2413" s="33" t="str">
        <f>CONCATENATE(G2413,"-",H2413,"-",I2413)</f>
        <v>999864585-Senior--46kg</v>
      </c>
      <c r="C2413" s="8" t="s">
        <v>1724</v>
      </c>
      <c r="D2413" s="8" t="s">
        <v>1725</v>
      </c>
      <c r="E2413" s="8" t="s">
        <v>701</v>
      </c>
      <c r="F2413" s="8" t="s">
        <v>12</v>
      </c>
      <c r="G2413" s="8">
        <v>999864585</v>
      </c>
      <c r="H2413" s="8" t="s">
        <v>1158</v>
      </c>
      <c r="I2413" s="18" t="s">
        <v>4722</v>
      </c>
      <c r="J2413" s="8">
        <f>(M2413-K2413)+W2413</f>
        <v>574</v>
      </c>
      <c r="K2413" s="8"/>
      <c r="L2413" s="9"/>
      <c r="M2413" s="8">
        <f>SUM(N2413,O2413,P2413,Q2413,S2413,T2413,U2413)</f>
        <v>180</v>
      </c>
      <c r="N2413" s="8">
        <f>SUM(AX2413)</f>
        <v>0</v>
      </c>
      <c r="O2413" s="8">
        <v>0</v>
      </c>
      <c r="P2413" s="8">
        <f>SUM(AO2413,AW2413)</f>
        <v>0</v>
      </c>
      <c r="Q2413" s="8">
        <f>SUM(AK2413,AL2413,AM2413,AN2413,AP2413,AQ2413,AR2413,AO2413)</f>
        <v>0</v>
      </c>
      <c r="R2413" s="8">
        <f>COUNTIF(AK2413:AR2413, "&gt;0")</f>
        <v>0</v>
      </c>
      <c r="S2413" s="8">
        <f>SUM(AS2413,AT2413)</f>
        <v>0</v>
      </c>
      <c r="T2413" s="8">
        <f>SUM(AU2413)</f>
        <v>180</v>
      </c>
      <c r="U2413" s="8">
        <f>SUM(AV2413)</f>
        <v>0</v>
      </c>
      <c r="V2413" s="9"/>
      <c r="W2413" s="8">
        <f>(X2413+AD2413)</f>
        <v>394</v>
      </c>
      <c r="X2413" s="8">
        <f>SUM(Y2413:AB2413)</f>
        <v>0</v>
      </c>
      <c r="Y2413" s="8">
        <v>0</v>
      </c>
      <c r="Z2413" s="8">
        <f>0</f>
        <v>0</v>
      </c>
      <c r="AA2413" s="8">
        <f>SUM(AZ2413,BB2413)</f>
        <v>0</v>
      </c>
      <c r="AB2413" s="8">
        <f>SUM(BC2413,BD2413)</f>
        <v>0</v>
      </c>
      <c r="AC2413" s="8">
        <f>COUNTIF(BC2413:BD2413,"&gt;0")</f>
        <v>0</v>
      </c>
      <c r="AD2413" s="8">
        <f>SUM(AE2413:AI2413)</f>
        <v>394</v>
      </c>
      <c r="AE2413" s="8">
        <v>0</v>
      </c>
      <c r="AF2413" s="8">
        <v>0</v>
      </c>
      <c r="AG2413" s="8">
        <v>0</v>
      </c>
      <c r="AH2413" s="8">
        <v>0</v>
      </c>
      <c r="AI2413" s="8">
        <f>SUM(BA2413)</f>
        <v>394</v>
      </c>
      <c r="AJ2413" s="9"/>
      <c r="AK2413" s="8">
        <v>0</v>
      </c>
      <c r="AL2413" s="8">
        <v>0</v>
      </c>
      <c r="AM2413" s="8">
        <v>0</v>
      </c>
      <c r="AN2413" s="8">
        <v>0</v>
      </c>
      <c r="AO2413" s="8">
        <v>0</v>
      </c>
      <c r="AP2413" s="8">
        <v>0</v>
      </c>
      <c r="AQ2413" s="8">
        <v>0</v>
      </c>
      <c r="AR2413" s="8">
        <v>0</v>
      </c>
      <c r="AS2413" s="8">
        <v>0</v>
      </c>
      <c r="AT2413" s="8">
        <v>0</v>
      </c>
      <c r="AU2413" s="15">
        <v>180</v>
      </c>
      <c r="AV2413" s="15">
        <v>0</v>
      </c>
      <c r="AW2413" s="15">
        <v>0</v>
      </c>
      <c r="AX2413" s="15">
        <v>0</v>
      </c>
      <c r="AY2413" s="29"/>
      <c r="AZ2413" s="33">
        <v>0</v>
      </c>
      <c r="BA2413" s="33">
        <v>394</v>
      </c>
      <c r="BB2413" s="33">
        <v>0</v>
      </c>
      <c r="BC2413" s="33">
        <v>0</v>
      </c>
      <c r="BD2413" s="33">
        <v>0</v>
      </c>
    </row>
    <row r="2414" spans="1:56" x14ac:dyDescent="0.25">
      <c r="A2414" s="51" t="s">
        <v>8198</v>
      </c>
      <c r="B2414" s="33" t="str">
        <f>CONCATENATE(G2414,"-",H2414,"-",I2414)</f>
        <v>999907175-Senior--46kg</v>
      </c>
      <c r="C2414" s="8" t="s">
        <v>150</v>
      </c>
      <c r="D2414" s="8" t="s">
        <v>1409</v>
      </c>
      <c r="E2414" s="8" t="s">
        <v>701</v>
      </c>
      <c r="F2414" s="8" t="s">
        <v>12</v>
      </c>
      <c r="G2414" s="8">
        <v>999907175</v>
      </c>
      <c r="H2414" s="8" t="s">
        <v>1158</v>
      </c>
      <c r="I2414" s="18" t="s">
        <v>4722</v>
      </c>
      <c r="J2414" s="8">
        <f>(M2414-K2414)+W2414</f>
        <v>454</v>
      </c>
      <c r="K2414" s="8"/>
      <c r="L2414" s="9"/>
      <c r="M2414" s="8">
        <f>SUM(N2414,O2414,P2414,Q2414,S2414,T2414,U2414)</f>
        <v>158</v>
      </c>
      <c r="N2414" s="8">
        <f>SUM(AX2414)</f>
        <v>23</v>
      </c>
      <c r="O2414" s="8">
        <v>0</v>
      </c>
      <c r="P2414" s="8">
        <f>SUM(AO2414,AW2414)</f>
        <v>0</v>
      </c>
      <c r="Q2414" s="8">
        <f>SUM(AK2414,AL2414,AM2414,AN2414,AP2414,AQ2414,AR2414,AO2414)</f>
        <v>0</v>
      </c>
      <c r="R2414" s="8">
        <f>COUNTIF(AK2414:AR2414, "&gt;0")</f>
        <v>0</v>
      </c>
      <c r="S2414" s="8">
        <f>SUM(AS2414,AT2414)</f>
        <v>0</v>
      </c>
      <c r="T2414" s="8">
        <f>SUM(AU2414)</f>
        <v>135</v>
      </c>
      <c r="U2414" s="8">
        <f>SUM(AV2414)</f>
        <v>0</v>
      </c>
      <c r="V2414" s="9"/>
      <c r="W2414" s="8">
        <f>(X2414+AD2414)</f>
        <v>296</v>
      </c>
      <c r="X2414" s="8">
        <f>SUM(Y2414:AB2414)</f>
        <v>0</v>
      </c>
      <c r="Y2414" s="8">
        <v>0</v>
      </c>
      <c r="Z2414" s="8">
        <f>0</f>
        <v>0</v>
      </c>
      <c r="AA2414" s="8">
        <f>SUM(AZ2414,BB2414)</f>
        <v>0</v>
      </c>
      <c r="AB2414" s="8">
        <f>SUM(BC2414,BD2414)</f>
        <v>0</v>
      </c>
      <c r="AC2414" s="8">
        <f>COUNTIF(BC2414:BD2414,"&gt;0")</f>
        <v>0</v>
      </c>
      <c r="AD2414" s="8">
        <f>SUM(AE2414:AI2414)</f>
        <v>296</v>
      </c>
      <c r="AE2414" s="8">
        <v>0</v>
      </c>
      <c r="AF2414" s="8">
        <v>0</v>
      </c>
      <c r="AG2414" s="8">
        <v>0</v>
      </c>
      <c r="AH2414" s="8">
        <v>0</v>
      </c>
      <c r="AI2414" s="8">
        <f>SUM(BA2414)</f>
        <v>296</v>
      </c>
      <c r="AJ2414" s="9"/>
      <c r="AK2414" s="8">
        <v>0</v>
      </c>
      <c r="AL2414" s="8">
        <v>0</v>
      </c>
      <c r="AM2414" s="8">
        <v>0</v>
      </c>
      <c r="AN2414" s="8">
        <v>0</v>
      </c>
      <c r="AO2414" s="8">
        <v>0</v>
      </c>
      <c r="AP2414" s="8">
        <v>0</v>
      </c>
      <c r="AQ2414" s="8">
        <v>0</v>
      </c>
      <c r="AR2414" s="8">
        <v>0</v>
      </c>
      <c r="AS2414" s="8">
        <v>0</v>
      </c>
      <c r="AT2414" s="8">
        <v>0</v>
      </c>
      <c r="AU2414" s="15">
        <v>135</v>
      </c>
      <c r="AV2414" s="15">
        <v>0</v>
      </c>
      <c r="AW2414" s="15">
        <v>0</v>
      </c>
      <c r="AX2414" s="15">
        <v>23</v>
      </c>
      <c r="AY2414" s="29"/>
      <c r="AZ2414" s="33">
        <v>0</v>
      </c>
      <c r="BA2414" s="33">
        <v>296</v>
      </c>
      <c r="BB2414" s="33">
        <v>0</v>
      </c>
      <c r="BC2414" s="33">
        <v>0</v>
      </c>
      <c r="BD2414" s="33">
        <v>0</v>
      </c>
    </row>
    <row r="2415" spans="1:56" x14ac:dyDescent="0.25">
      <c r="A2415" s="51" t="s">
        <v>8197</v>
      </c>
      <c r="B2415" s="33" t="str">
        <f>CONCATENATE(G2415,"-",H2415,"-",I2415)</f>
        <v>999879652-Senior--46kg</v>
      </c>
      <c r="C2415" s="8" t="s">
        <v>1252</v>
      </c>
      <c r="D2415" s="8" t="s">
        <v>301</v>
      </c>
      <c r="E2415" s="8" t="s">
        <v>701</v>
      </c>
      <c r="F2415" s="8" t="s">
        <v>12</v>
      </c>
      <c r="G2415" s="8">
        <v>999879652</v>
      </c>
      <c r="H2415" s="8" t="s">
        <v>1158</v>
      </c>
      <c r="I2415" s="18" t="s">
        <v>4722</v>
      </c>
      <c r="J2415" s="8">
        <f>(M2415-K2415)+W2415</f>
        <v>403</v>
      </c>
      <c r="K2415" s="8"/>
      <c r="L2415" s="9"/>
      <c r="M2415" s="8">
        <f>SUM(N2415,O2415,P2415,Q2415,S2415,T2415,U2415)</f>
        <v>181</v>
      </c>
      <c r="N2415" s="8">
        <f>SUM(AX2415)</f>
        <v>0</v>
      </c>
      <c r="O2415" s="8">
        <v>0</v>
      </c>
      <c r="P2415" s="8">
        <f>SUM(AO2415,AW2415)</f>
        <v>0</v>
      </c>
      <c r="Q2415" s="8">
        <f>SUM(AK2415,AL2415,AM2415,AN2415,AP2415,AQ2415,AR2415,AO2415)</f>
        <v>0</v>
      </c>
      <c r="R2415" s="8">
        <f>COUNTIF(AK2415:AR2415, "&gt;0")</f>
        <v>0</v>
      </c>
      <c r="S2415" s="8">
        <f>SUM(AS2415,AT2415)</f>
        <v>80</v>
      </c>
      <c r="T2415" s="8">
        <f>SUM(AU2415)</f>
        <v>101</v>
      </c>
      <c r="U2415" s="8">
        <f>SUM(AV2415)</f>
        <v>0</v>
      </c>
      <c r="V2415" s="9"/>
      <c r="W2415" s="8">
        <f>(X2415+AD2415)</f>
        <v>222</v>
      </c>
      <c r="X2415" s="8">
        <f>SUM(Y2415:AB2415)</f>
        <v>0</v>
      </c>
      <c r="Y2415" s="8">
        <v>0</v>
      </c>
      <c r="Z2415" s="8">
        <f>0</f>
        <v>0</v>
      </c>
      <c r="AA2415" s="8">
        <f>SUM(AZ2415,BB2415)</f>
        <v>0</v>
      </c>
      <c r="AB2415" s="8">
        <f>SUM(BC2415,BD2415)</f>
        <v>0</v>
      </c>
      <c r="AC2415" s="8">
        <f>COUNTIF(BC2415:BD2415,"&gt;0")</f>
        <v>0</v>
      </c>
      <c r="AD2415" s="8">
        <f>SUM(AE2415:AI2415)</f>
        <v>222</v>
      </c>
      <c r="AE2415" s="8">
        <v>0</v>
      </c>
      <c r="AF2415" s="8">
        <v>0</v>
      </c>
      <c r="AG2415" s="8">
        <v>0</v>
      </c>
      <c r="AH2415" s="8">
        <v>0</v>
      </c>
      <c r="AI2415" s="8">
        <f>SUM(BA2415)</f>
        <v>222</v>
      </c>
      <c r="AJ2415" s="9"/>
      <c r="AK2415" s="8">
        <v>0</v>
      </c>
      <c r="AL2415" s="8">
        <v>0</v>
      </c>
      <c r="AM2415" s="8">
        <v>0</v>
      </c>
      <c r="AN2415" s="8">
        <v>0</v>
      </c>
      <c r="AO2415" s="8">
        <v>0</v>
      </c>
      <c r="AP2415" s="8">
        <v>0</v>
      </c>
      <c r="AQ2415" s="8">
        <v>0</v>
      </c>
      <c r="AR2415" s="8">
        <v>0</v>
      </c>
      <c r="AS2415" s="8">
        <v>80</v>
      </c>
      <c r="AT2415" s="8">
        <v>0</v>
      </c>
      <c r="AU2415" s="15">
        <v>101</v>
      </c>
      <c r="AV2415" s="15">
        <v>0</v>
      </c>
      <c r="AW2415" s="15">
        <v>0</v>
      </c>
      <c r="AX2415" s="15">
        <v>0</v>
      </c>
      <c r="AY2415" s="29"/>
      <c r="AZ2415" s="33">
        <v>0</v>
      </c>
      <c r="BA2415" s="33">
        <v>222</v>
      </c>
      <c r="BB2415" s="33">
        <v>0</v>
      </c>
      <c r="BC2415" s="33">
        <v>0</v>
      </c>
      <c r="BD2415" s="33">
        <v>0</v>
      </c>
    </row>
    <row r="2416" spans="1:56" x14ac:dyDescent="0.25">
      <c r="A2416" s="51" t="s">
        <v>8195</v>
      </c>
      <c r="B2416" s="33" t="str">
        <f>CONCATENATE(G2416,"-",H2416,"-",I2416)</f>
        <v>999851907-Senior--46kg</v>
      </c>
      <c r="C2416" s="8" t="s">
        <v>1165</v>
      </c>
      <c r="D2416" s="8" t="s">
        <v>1166</v>
      </c>
      <c r="E2416" s="8" t="s">
        <v>701</v>
      </c>
      <c r="F2416" s="8" t="s">
        <v>12</v>
      </c>
      <c r="G2416" s="8">
        <v>999851907</v>
      </c>
      <c r="H2416" s="8" t="s">
        <v>1158</v>
      </c>
      <c r="I2416" s="18" t="s">
        <v>4722</v>
      </c>
      <c r="J2416" s="8">
        <f>(M2416-K2416)+W2416</f>
        <v>386</v>
      </c>
      <c r="K2416" s="8"/>
      <c r="L2416" s="9"/>
      <c r="M2416" s="8">
        <f>SUM(N2416,O2416,P2416,Q2416,S2416,T2416,U2416)</f>
        <v>219</v>
      </c>
      <c r="N2416" s="8">
        <f>SUM(AX2416)</f>
        <v>0</v>
      </c>
      <c r="O2416" s="8">
        <v>0</v>
      </c>
      <c r="P2416" s="8">
        <f>SUM(AO2416,AW2416)</f>
        <v>0</v>
      </c>
      <c r="Q2416" s="8">
        <f>SUM(AK2416,AL2416,AM2416,AN2416,AP2416,AQ2416,AR2416,AO2416)</f>
        <v>30</v>
      </c>
      <c r="R2416" s="8">
        <f>COUNTIF(AK2416:AR2416, "&gt;0")</f>
        <v>1</v>
      </c>
      <c r="S2416" s="8">
        <f>SUM(AS2416,AT2416)</f>
        <v>0</v>
      </c>
      <c r="T2416" s="8">
        <f>SUM(AU2416)</f>
        <v>76</v>
      </c>
      <c r="U2416" s="8">
        <f>SUM(AV2416)</f>
        <v>113</v>
      </c>
      <c r="V2416" s="9"/>
      <c r="W2416" s="8">
        <f>(X2416+AD2416)</f>
        <v>167</v>
      </c>
      <c r="X2416" s="8">
        <f>SUM(Y2416:AB2416)</f>
        <v>0</v>
      </c>
      <c r="Y2416" s="8">
        <v>0</v>
      </c>
      <c r="Z2416" s="8">
        <f>0</f>
        <v>0</v>
      </c>
      <c r="AA2416" s="8">
        <f>SUM(AZ2416,BB2416)</f>
        <v>0</v>
      </c>
      <c r="AB2416" s="8">
        <f>SUM(BC2416,BD2416)</f>
        <v>0</v>
      </c>
      <c r="AC2416" s="8">
        <f>COUNTIF(BC2416:BD2416,"&gt;0")</f>
        <v>0</v>
      </c>
      <c r="AD2416" s="8">
        <f>SUM(AE2416:AI2416)</f>
        <v>167</v>
      </c>
      <c r="AE2416" s="8">
        <v>0</v>
      </c>
      <c r="AF2416" s="8">
        <v>0</v>
      </c>
      <c r="AG2416" s="8">
        <v>0</v>
      </c>
      <c r="AH2416" s="8">
        <v>0</v>
      </c>
      <c r="AI2416" s="8">
        <f>SUM(BA2416)</f>
        <v>167</v>
      </c>
      <c r="AJ2416" s="9"/>
      <c r="AK2416" s="8">
        <v>0</v>
      </c>
      <c r="AL2416" s="8">
        <v>0</v>
      </c>
      <c r="AM2416" s="8">
        <v>0</v>
      </c>
      <c r="AN2416" s="8">
        <v>0</v>
      </c>
      <c r="AO2416" s="8">
        <v>0</v>
      </c>
      <c r="AP2416" s="8">
        <v>0</v>
      </c>
      <c r="AQ2416" s="8">
        <v>0</v>
      </c>
      <c r="AR2416" s="8">
        <v>30</v>
      </c>
      <c r="AS2416" s="8">
        <v>0</v>
      </c>
      <c r="AT2416" s="8">
        <v>0</v>
      </c>
      <c r="AU2416" s="15">
        <v>76</v>
      </c>
      <c r="AV2416" s="15">
        <v>113</v>
      </c>
      <c r="AW2416" s="15">
        <v>0</v>
      </c>
      <c r="AX2416" s="15">
        <v>0</v>
      </c>
      <c r="AY2416" s="29"/>
      <c r="AZ2416" s="33">
        <v>0</v>
      </c>
      <c r="BA2416" s="33">
        <v>167</v>
      </c>
      <c r="BB2416" s="33">
        <v>0</v>
      </c>
      <c r="BC2416" s="33">
        <v>0</v>
      </c>
      <c r="BD2416" s="33">
        <v>0</v>
      </c>
    </row>
    <row r="2417" spans="1:56" x14ac:dyDescent="0.25">
      <c r="A2417" s="51" t="s">
        <v>8205</v>
      </c>
      <c r="B2417" s="33" t="str">
        <f>CONCATENATE(G2417,"-",H2417,"-",I2417)</f>
        <v>999878687-Senior--46kg</v>
      </c>
      <c r="C2417" s="15" t="s">
        <v>4562</v>
      </c>
      <c r="D2417" s="15" t="s">
        <v>247</v>
      </c>
      <c r="E2417" s="15" t="s">
        <v>701</v>
      </c>
      <c r="F2417" s="15" t="s">
        <v>12</v>
      </c>
      <c r="G2417" s="15">
        <v>999878687</v>
      </c>
      <c r="H2417" s="8" t="s">
        <v>1158</v>
      </c>
      <c r="I2417" s="18" t="s">
        <v>4722</v>
      </c>
      <c r="J2417" s="8">
        <f>(M2417-K2417)+W2417</f>
        <v>372</v>
      </c>
      <c r="K2417" s="8"/>
      <c r="L2417" s="16"/>
      <c r="M2417" s="8">
        <f>SUM(N2417,O2417,P2417,Q2417,S2417,T2417,U2417)</f>
        <v>150</v>
      </c>
      <c r="N2417" s="8">
        <f>SUM(AX2417)</f>
        <v>0</v>
      </c>
      <c r="O2417" s="8">
        <v>0</v>
      </c>
      <c r="P2417" s="8">
        <f>SUM(AO2417,AW2417)</f>
        <v>0</v>
      </c>
      <c r="Q2417" s="8">
        <f>SUM(AK2417,AL2417,AM2417,AN2417,AP2417,AQ2417,AR2417,AO2417)</f>
        <v>0</v>
      </c>
      <c r="R2417" s="8">
        <f>COUNTIF(AK2417:AR2417, "&gt;0")</f>
        <v>0</v>
      </c>
      <c r="S2417" s="8">
        <f>SUM(AS2417,AT2417)</f>
        <v>0</v>
      </c>
      <c r="T2417" s="8">
        <f>SUM(AU2417)</f>
        <v>0</v>
      </c>
      <c r="U2417" s="8">
        <f>SUM(AV2417)</f>
        <v>150</v>
      </c>
      <c r="V2417" s="16"/>
      <c r="W2417" s="8">
        <f>(X2417+AD2417)</f>
        <v>222</v>
      </c>
      <c r="X2417" s="8">
        <f>SUM(Y2417:AB2417)</f>
        <v>0</v>
      </c>
      <c r="Y2417" s="8">
        <v>0</v>
      </c>
      <c r="Z2417" s="8">
        <f>0</f>
        <v>0</v>
      </c>
      <c r="AA2417" s="8">
        <f>SUM(AZ2417,BB2417)</f>
        <v>0</v>
      </c>
      <c r="AB2417" s="8">
        <f>SUM(BC2417,BD2417)</f>
        <v>0</v>
      </c>
      <c r="AC2417" s="8">
        <f>COUNTIF(BC2417:BD2417,"&gt;0")</f>
        <v>0</v>
      </c>
      <c r="AD2417" s="8">
        <f>SUM(AE2417:AI2417)</f>
        <v>222</v>
      </c>
      <c r="AE2417" s="8">
        <v>0</v>
      </c>
      <c r="AF2417" s="8">
        <v>0</v>
      </c>
      <c r="AG2417" s="8">
        <v>0</v>
      </c>
      <c r="AH2417" s="8">
        <v>0</v>
      </c>
      <c r="AI2417" s="8">
        <f>SUM(BA2417)</f>
        <v>222</v>
      </c>
      <c r="AJ2417" s="16"/>
      <c r="AK2417" s="15">
        <v>0</v>
      </c>
      <c r="AL2417" s="15">
        <v>0</v>
      </c>
      <c r="AM2417" s="15">
        <v>0</v>
      </c>
      <c r="AN2417" s="15">
        <v>0</v>
      </c>
      <c r="AO2417" s="15">
        <v>0</v>
      </c>
      <c r="AP2417" s="15">
        <v>0</v>
      </c>
      <c r="AQ2417" s="15">
        <v>0</v>
      </c>
      <c r="AR2417" s="15">
        <v>0</v>
      </c>
      <c r="AS2417" s="15">
        <v>0</v>
      </c>
      <c r="AT2417" s="15">
        <v>0</v>
      </c>
      <c r="AU2417" s="15">
        <v>0</v>
      </c>
      <c r="AV2417" s="15">
        <v>150</v>
      </c>
      <c r="AW2417" s="15">
        <v>0</v>
      </c>
      <c r="AX2417" s="15">
        <v>0</v>
      </c>
      <c r="AY2417" s="29"/>
      <c r="AZ2417" s="33">
        <v>0</v>
      </c>
      <c r="BA2417" s="33">
        <v>222</v>
      </c>
      <c r="BB2417" s="33">
        <v>0</v>
      </c>
      <c r="BC2417" s="33">
        <v>0</v>
      </c>
      <c r="BD2417" s="33">
        <v>0</v>
      </c>
    </row>
    <row r="2418" spans="1:56" x14ac:dyDescent="0.25">
      <c r="A2418" s="51" t="s">
        <v>8196</v>
      </c>
      <c r="B2418" s="33" t="str">
        <f>CONCATENATE(G2418,"-",H2418,"-",I2418)</f>
        <v>999908889-Senior--46kg</v>
      </c>
      <c r="C2418" s="8" t="s">
        <v>1424</v>
      </c>
      <c r="D2418" s="8" t="s">
        <v>89</v>
      </c>
      <c r="E2418" s="8" t="s">
        <v>701</v>
      </c>
      <c r="F2418" s="8" t="s">
        <v>12</v>
      </c>
      <c r="G2418" s="8">
        <v>999908889</v>
      </c>
      <c r="H2418" s="8" t="s">
        <v>1158</v>
      </c>
      <c r="I2418" s="18" t="s">
        <v>4722</v>
      </c>
      <c r="J2418" s="8">
        <f>(M2418-K2418)+W2418</f>
        <v>265</v>
      </c>
      <c r="K2418" s="8"/>
      <c r="L2418" s="9"/>
      <c r="M2418" s="8">
        <f>SUM(N2418,O2418,P2418,Q2418,S2418,T2418,U2418)</f>
        <v>265</v>
      </c>
      <c r="N2418" s="8">
        <f>SUM(AX2418)</f>
        <v>40</v>
      </c>
      <c r="O2418" s="8">
        <v>0</v>
      </c>
      <c r="P2418" s="8">
        <f>SUM(AO2418,AW2418)</f>
        <v>25</v>
      </c>
      <c r="Q2418" s="8">
        <f>SUM(AK2418,AL2418,AM2418,AN2418,AP2418,AQ2418,AR2418,AO2418)</f>
        <v>0</v>
      </c>
      <c r="R2418" s="8">
        <f>COUNTIF(AK2418:AR2418, "&gt;0")</f>
        <v>0</v>
      </c>
      <c r="S2418" s="8">
        <f>SUM(AS2418,AT2418)</f>
        <v>0</v>
      </c>
      <c r="T2418" s="8">
        <f>SUM(AU2418)</f>
        <v>0</v>
      </c>
      <c r="U2418" s="8">
        <f>SUM(AV2418)</f>
        <v>200</v>
      </c>
      <c r="V2418" s="9"/>
      <c r="W2418" s="8">
        <f>(X2418+AD2418)</f>
        <v>0</v>
      </c>
      <c r="X2418" s="8">
        <f>SUM(Y2418:AB2418)</f>
        <v>0</v>
      </c>
      <c r="Y2418" s="8">
        <v>0</v>
      </c>
      <c r="Z2418" s="8">
        <f>0</f>
        <v>0</v>
      </c>
      <c r="AA2418" s="8">
        <f>SUM(AZ2418,BB2418)</f>
        <v>0</v>
      </c>
      <c r="AB2418" s="8">
        <f>SUM(BC2418,BD2418)</f>
        <v>0</v>
      </c>
      <c r="AC2418" s="8">
        <f>COUNTIF(BC2418:BD2418,"&gt;0")</f>
        <v>0</v>
      </c>
      <c r="AD2418" s="8">
        <f>SUM(AE2418:AI2418)</f>
        <v>0</v>
      </c>
      <c r="AE2418" s="8">
        <v>0</v>
      </c>
      <c r="AF2418" s="8">
        <v>0</v>
      </c>
      <c r="AG2418" s="8">
        <v>0</v>
      </c>
      <c r="AH2418" s="8">
        <v>0</v>
      </c>
      <c r="AI2418" s="8">
        <f>SUM(BA2418)</f>
        <v>0</v>
      </c>
      <c r="AJ2418" s="9"/>
      <c r="AK2418" s="8">
        <v>0</v>
      </c>
      <c r="AL2418" s="8">
        <v>0</v>
      </c>
      <c r="AM2418" s="8">
        <v>0</v>
      </c>
      <c r="AN2418" s="8">
        <v>0</v>
      </c>
      <c r="AO2418" s="8">
        <v>0</v>
      </c>
      <c r="AP2418" s="8">
        <v>0</v>
      </c>
      <c r="AQ2418" s="8">
        <v>0</v>
      </c>
      <c r="AR2418" s="8">
        <v>0</v>
      </c>
      <c r="AS2418" s="8">
        <v>0</v>
      </c>
      <c r="AT2418" s="8">
        <v>0</v>
      </c>
      <c r="AU2418" s="15">
        <v>0</v>
      </c>
      <c r="AV2418" s="15">
        <v>200</v>
      </c>
      <c r="AW2418" s="15">
        <v>25</v>
      </c>
      <c r="AX2418" s="15">
        <v>40</v>
      </c>
      <c r="AY2418" s="29"/>
      <c r="AZ2418" s="33">
        <v>0</v>
      </c>
      <c r="BA2418" s="33">
        <v>0</v>
      </c>
      <c r="BB2418" s="33">
        <v>0</v>
      </c>
      <c r="BC2418" s="33">
        <v>0</v>
      </c>
      <c r="BD2418" s="33">
        <v>0</v>
      </c>
    </row>
    <row r="2419" spans="1:56" x14ac:dyDescent="0.25">
      <c r="A2419" s="51" t="s">
        <v>8206</v>
      </c>
      <c r="B2419" s="33" t="str">
        <f>CONCATENATE(G2419,"-",H2419,"-",I2419)</f>
        <v>999886771-Senior--46kg</v>
      </c>
      <c r="C2419" s="8" t="s">
        <v>1267</v>
      </c>
      <c r="D2419" s="8" t="s">
        <v>430</v>
      </c>
      <c r="E2419" s="8" t="s">
        <v>701</v>
      </c>
      <c r="F2419" s="8" t="s">
        <v>12</v>
      </c>
      <c r="G2419" s="8">
        <v>999886771</v>
      </c>
      <c r="H2419" s="8" t="s">
        <v>1158</v>
      </c>
      <c r="I2419" s="18" t="s">
        <v>4722</v>
      </c>
      <c r="J2419" s="8">
        <f>(M2419-K2419)+W2419</f>
        <v>252</v>
      </c>
      <c r="K2419" s="8"/>
      <c r="L2419" s="9"/>
      <c r="M2419" s="8">
        <f>SUM(N2419,O2419,P2419,Q2419,S2419,T2419,U2419)</f>
        <v>30</v>
      </c>
      <c r="N2419" s="8">
        <f>SUM(AX2419)</f>
        <v>30</v>
      </c>
      <c r="O2419" s="8">
        <v>0</v>
      </c>
      <c r="P2419" s="8">
        <f>SUM(AO2419,AW2419)</f>
        <v>0</v>
      </c>
      <c r="Q2419" s="8">
        <f>SUM(AK2419,AL2419,AM2419,AN2419,AP2419,AQ2419,AR2419,AO2419)</f>
        <v>0</v>
      </c>
      <c r="R2419" s="8">
        <f>COUNTIF(AK2419:AR2419, "&gt;0")</f>
        <v>0</v>
      </c>
      <c r="S2419" s="8">
        <f>SUM(AS2419,AT2419)</f>
        <v>0</v>
      </c>
      <c r="T2419" s="8">
        <f>SUM(AU2419)</f>
        <v>0</v>
      </c>
      <c r="U2419" s="8">
        <f>SUM(AV2419)</f>
        <v>0</v>
      </c>
      <c r="V2419" s="9"/>
      <c r="W2419" s="8">
        <f>(X2419+AD2419)</f>
        <v>222</v>
      </c>
      <c r="X2419" s="8">
        <f>SUM(Y2419:AB2419)</f>
        <v>0</v>
      </c>
      <c r="Y2419" s="8">
        <v>0</v>
      </c>
      <c r="Z2419" s="8">
        <f>0</f>
        <v>0</v>
      </c>
      <c r="AA2419" s="8">
        <f>SUM(AZ2419,BB2419)</f>
        <v>0</v>
      </c>
      <c r="AB2419" s="8">
        <f>SUM(BC2419,BD2419)</f>
        <v>0</v>
      </c>
      <c r="AC2419" s="8">
        <f>COUNTIF(BC2419:BD2419,"&gt;0")</f>
        <v>0</v>
      </c>
      <c r="AD2419" s="8">
        <f>SUM(AE2419:AI2419)</f>
        <v>222</v>
      </c>
      <c r="AE2419" s="8">
        <v>0</v>
      </c>
      <c r="AF2419" s="8">
        <v>0</v>
      </c>
      <c r="AG2419" s="8">
        <v>0</v>
      </c>
      <c r="AH2419" s="8">
        <v>0</v>
      </c>
      <c r="AI2419" s="8">
        <f>SUM(BA2419)</f>
        <v>222</v>
      </c>
      <c r="AJ2419" s="9"/>
      <c r="AK2419" s="8">
        <v>0</v>
      </c>
      <c r="AL2419" s="8">
        <v>0</v>
      </c>
      <c r="AM2419" s="8">
        <v>0</v>
      </c>
      <c r="AN2419" s="8">
        <v>0</v>
      </c>
      <c r="AO2419" s="8">
        <v>0</v>
      </c>
      <c r="AP2419" s="8">
        <v>0</v>
      </c>
      <c r="AQ2419" s="8">
        <v>0</v>
      </c>
      <c r="AR2419" s="8">
        <v>0</v>
      </c>
      <c r="AS2419" s="8">
        <v>0</v>
      </c>
      <c r="AT2419" s="8">
        <v>0</v>
      </c>
      <c r="AU2419" s="15">
        <v>0</v>
      </c>
      <c r="AV2419" s="15">
        <v>0</v>
      </c>
      <c r="AW2419" s="15">
        <v>0</v>
      </c>
      <c r="AX2419" s="15">
        <v>30</v>
      </c>
      <c r="AY2419" s="29"/>
      <c r="AZ2419" s="33">
        <v>0</v>
      </c>
      <c r="BA2419" s="33">
        <v>222</v>
      </c>
      <c r="BB2419" s="33">
        <v>0</v>
      </c>
      <c r="BC2419" s="33">
        <v>0</v>
      </c>
      <c r="BD2419" s="33">
        <v>0</v>
      </c>
    </row>
    <row r="2420" spans="1:56" x14ac:dyDescent="0.25">
      <c r="A2420" s="51" t="s">
        <v>8214</v>
      </c>
      <c r="B2420" s="33" t="str">
        <f>CONCATENATE(G2420,"-",H2420,"-",I2420)</f>
        <v>999901074-Senior--46kg</v>
      </c>
      <c r="C2420" s="8" t="s">
        <v>1428</v>
      </c>
      <c r="D2420" s="8" t="s">
        <v>180</v>
      </c>
      <c r="E2420" s="8" t="s">
        <v>701</v>
      </c>
      <c r="F2420" s="8" t="s">
        <v>12</v>
      </c>
      <c r="G2420" s="8">
        <v>999901074</v>
      </c>
      <c r="H2420" s="8" t="s">
        <v>1158</v>
      </c>
      <c r="I2420" s="18" t="s">
        <v>4722</v>
      </c>
      <c r="J2420" s="8">
        <f>(M2420-K2420)+W2420</f>
        <v>247</v>
      </c>
      <c r="K2420" s="8"/>
      <c r="L2420" s="9"/>
      <c r="M2420" s="8">
        <f>SUM(N2420,O2420,P2420,Q2420,S2420,T2420,U2420)</f>
        <v>80</v>
      </c>
      <c r="N2420" s="8">
        <f>SUM(AX2420)</f>
        <v>23</v>
      </c>
      <c r="O2420" s="8">
        <v>0</v>
      </c>
      <c r="P2420" s="8">
        <f>SUM(AO2420,AW2420)</f>
        <v>0</v>
      </c>
      <c r="Q2420" s="8">
        <f>SUM(AK2420,AL2420,AM2420,AN2420,AP2420,AQ2420,AR2420,AO2420)</f>
        <v>0</v>
      </c>
      <c r="R2420" s="8">
        <f>COUNTIF(AK2420:AR2420, "&gt;0")</f>
        <v>0</v>
      </c>
      <c r="S2420" s="8">
        <f>SUM(AS2420,AT2420)</f>
        <v>0</v>
      </c>
      <c r="T2420" s="8">
        <f>SUM(AU2420)</f>
        <v>57</v>
      </c>
      <c r="U2420" s="8">
        <f>SUM(AV2420)</f>
        <v>0</v>
      </c>
      <c r="V2420" s="9"/>
      <c r="W2420" s="8">
        <f>(X2420+AD2420)</f>
        <v>167</v>
      </c>
      <c r="X2420" s="8">
        <f>SUM(Y2420:AB2420)</f>
        <v>0</v>
      </c>
      <c r="Y2420" s="8">
        <v>0</v>
      </c>
      <c r="Z2420" s="8">
        <f>0</f>
        <v>0</v>
      </c>
      <c r="AA2420" s="8">
        <f>SUM(AZ2420,BB2420)</f>
        <v>0</v>
      </c>
      <c r="AB2420" s="8">
        <f>SUM(BC2420,BD2420)</f>
        <v>0</v>
      </c>
      <c r="AC2420" s="8">
        <f>COUNTIF(BC2420:BD2420,"&gt;0")</f>
        <v>0</v>
      </c>
      <c r="AD2420" s="8">
        <f>SUM(AE2420:AI2420)</f>
        <v>167</v>
      </c>
      <c r="AE2420" s="8">
        <v>0</v>
      </c>
      <c r="AF2420" s="8">
        <v>0</v>
      </c>
      <c r="AG2420" s="8">
        <v>0</v>
      </c>
      <c r="AH2420" s="8">
        <v>0</v>
      </c>
      <c r="AI2420" s="8">
        <f>SUM(BA2420)</f>
        <v>167</v>
      </c>
      <c r="AJ2420" s="9"/>
      <c r="AK2420" s="8">
        <v>0</v>
      </c>
      <c r="AL2420" s="8">
        <v>0</v>
      </c>
      <c r="AM2420" s="8">
        <v>0</v>
      </c>
      <c r="AN2420" s="8">
        <v>0</v>
      </c>
      <c r="AO2420" s="8">
        <v>0</v>
      </c>
      <c r="AP2420" s="8">
        <v>0</v>
      </c>
      <c r="AQ2420" s="8">
        <v>0</v>
      </c>
      <c r="AR2420" s="8">
        <v>0</v>
      </c>
      <c r="AS2420" s="8">
        <v>0</v>
      </c>
      <c r="AT2420" s="8">
        <v>0</v>
      </c>
      <c r="AU2420" s="15">
        <v>57</v>
      </c>
      <c r="AV2420" s="15">
        <v>0</v>
      </c>
      <c r="AW2420" s="15">
        <v>0</v>
      </c>
      <c r="AX2420" s="15">
        <v>23</v>
      </c>
      <c r="AY2420" s="29"/>
      <c r="AZ2420" s="33">
        <v>0</v>
      </c>
      <c r="BA2420" s="33">
        <v>167</v>
      </c>
      <c r="BB2420" s="33">
        <v>0</v>
      </c>
      <c r="BC2420" s="33">
        <v>0</v>
      </c>
      <c r="BD2420" s="33">
        <v>0</v>
      </c>
    </row>
    <row r="2421" spans="1:56" x14ac:dyDescent="0.25">
      <c r="A2421" s="51" t="s">
        <v>9897</v>
      </c>
      <c r="B2421" s="33" t="str">
        <f>CONCATENATE(G2421,"-",H2421,"-",I2421)</f>
        <v>999900000-Senior--46kg</v>
      </c>
      <c r="C2421" s="15" t="s">
        <v>224</v>
      </c>
      <c r="D2421" s="15" t="s">
        <v>102</v>
      </c>
      <c r="E2421" s="15" t="s">
        <v>701</v>
      </c>
      <c r="F2421" s="15" t="s">
        <v>12</v>
      </c>
      <c r="G2421" s="15">
        <v>999900000</v>
      </c>
      <c r="H2421" s="8" t="s">
        <v>1158</v>
      </c>
      <c r="I2421" s="15" t="s">
        <v>4722</v>
      </c>
      <c r="J2421" s="8">
        <f>(M2421-K2421)+W2421</f>
        <v>222</v>
      </c>
      <c r="K2421" s="8">
        <f>M2421/2</f>
        <v>0</v>
      </c>
      <c r="L2421" s="9"/>
      <c r="M2421" s="8">
        <f>SUM(N2421,O2421,P2421,Q2421,S2421,T2421,U2421)</f>
        <v>0</v>
      </c>
      <c r="N2421" s="8">
        <f>SUM(AX2421)</f>
        <v>0</v>
      </c>
      <c r="O2421" s="8">
        <v>0</v>
      </c>
      <c r="P2421" s="8">
        <f>SUM(AO2421,AW2421)</f>
        <v>0</v>
      </c>
      <c r="Q2421" s="8">
        <f>SUM(AK2421,AL2421,AM2421,AN2421,AP2421,AQ2421,AR2421,AO2421)</f>
        <v>0</v>
      </c>
      <c r="R2421" s="8">
        <f>COUNTIF(AK2421:AR2421, "&gt;0")</f>
        <v>0</v>
      </c>
      <c r="S2421" s="8">
        <f>SUM(AS2421,AT2421)</f>
        <v>0</v>
      </c>
      <c r="T2421" s="8">
        <f>SUM(AU2421)</f>
        <v>0</v>
      </c>
      <c r="U2421" s="8">
        <f>SUM(AV2421)</f>
        <v>0</v>
      </c>
      <c r="V2421" s="9"/>
      <c r="W2421" s="8">
        <f>(X2421+AD2421)</f>
        <v>222</v>
      </c>
      <c r="X2421" s="8">
        <f>SUM(Y2421:AB2421)</f>
        <v>0</v>
      </c>
      <c r="Y2421" s="8">
        <v>0</v>
      </c>
      <c r="Z2421" s="8">
        <f>0</f>
        <v>0</v>
      </c>
      <c r="AA2421" s="8">
        <f>SUM(AZ2421,BB2421)</f>
        <v>0</v>
      </c>
      <c r="AB2421" s="8">
        <f>SUM(BC2421,BD2421)</f>
        <v>0</v>
      </c>
      <c r="AC2421" s="8">
        <f>COUNTIF(BC2421:BD2421,"&gt;0")</f>
        <v>0</v>
      </c>
      <c r="AD2421" s="8">
        <f>SUM(AE2421:AI2421)</f>
        <v>222</v>
      </c>
      <c r="AE2421" s="8">
        <v>0</v>
      </c>
      <c r="AF2421" s="8">
        <v>0</v>
      </c>
      <c r="AG2421" s="8">
        <v>0</v>
      </c>
      <c r="AH2421" s="8">
        <v>0</v>
      </c>
      <c r="AI2421" s="8">
        <f>SUM(BA2421)</f>
        <v>222</v>
      </c>
      <c r="AJ2421" s="9"/>
      <c r="AK2421" s="8">
        <v>0</v>
      </c>
      <c r="AL2421" s="8">
        <v>0</v>
      </c>
      <c r="AM2421" s="8">
        <v>0</v>
      </c>
      <c r="AN2421" s="8">
        <v>0</v>
      </c>
      <c r="AO2421" s="8">
        <v>0</v>
      </c>
      <c r="AP2421" s="8">
        <v>0</v>
      </c>
      <c r="AQ2421" s="8">
        <v>0</v>
      </c>
      <c r="AR2421" s="8">
        <v>0</v>
      </c>
      <c r="AS2421" s="8">
        <v>0</v>
      </c>
      <c r="AT2421" s="8">
        <v>0</v>
      </c>
      <c r="AU2421" s="8">
        <v>0</v>
      </c>
      <c r="AV2421" s="8">
        <v>0</v>
      </c>
      <c r="AW2421" s="8">
        <v>0</v>
      </c>
      <c r="AX2421" s="8">
        <v>0</v>
      </c>
      <c r="AY2421" s="30"/>
      <c r="AZ2421" s="33">
        <v>0</v>
      </c>
      <c r="BA2421" s="33">
        <v>222</v>
      </c>
      <c r="BB2421" s="33">
        <v>0</v>
      </c>
      <c r="BC2421" s="33">
        <v>0</v>
      </c>
      <c r="BD2421" s="33">
        <v>0</v>
      </c>
    </row>
    <row r="2422" spans="1:56" x14ac:dyDescent="0.25">
      <c r="A2422" s="51" t="s">
        <v>9899</v>
      </c>
      <c r="B2422" s="33" t="str">
        <f>CONCATENATE(G2422,"-",H2422,"-",I2422)</f>
        <v>999917089-Senior--46kg</v>
      </c>
      <c r="C2422" s="15" t="s">
        <v>1384</v>
      </c>
      <c r="D2422" s="15" t="s">
        <v>1385</v>
      </c>
      <c r="E2422" s="15" t="s">
        <v>701</v>
      </c>
      <c r="F2422" s="15" t="s">
        <v>12</v>
      </c>
      <c r="G2422" s="15">
        <v>999917089</v>
      </c>
      <c r="H2422" s="8" t="s">
        <v>1158</v>
      </c>
      <c r="I2422" s="15" t="s">
        <v>4722</v>
      </c>
      <c r="J2422" s="8">
        <f>(M2422-K2422)+W2422</f>
        <v>222</v>
      </c>
      <c r="K2422" s="8">
        <f>M2422/2</f>
        <v>0</v>
      </c>
      <c r="L2422" s="9"/>
      <c r="M2422" s="8">
        <f>SUM(N2422,O2422,P2422,Q2422,S2422,T2422,U2422)</f>
        <v>0</v>
      </c>
      <c r="N2422" s="8">
        <f>SUM(AX2422)</f>
        <v>0</v>
      </c>
      <c r="O2422" s="8">
        <v>0</v>
      </c>
      <c r="P2422" s="8">
        <f>SUM(AO2422,AW2422)</f>
        <v>0</v>
      </c>
      <c r="Q2422" s="8">
        <f>SUM(AK2422,AL2422,AM2422,AN2422,AP2422,AQ2422,AR2422,AO2422)</f>
        <v>0</v>
      </c>
      <c r="R2422" s="8">
        <f>COUNTIF(AK2422:AR2422, "&gt;0")</f>
        <v>0</v>
      </c>
      <c r="S2422" s="8">
        <f>SUM(AS2422,AT2422)</f>
        <v>0</v>
      </c>
      <c r="T2422" s="8">
        <f>SUM(AU2422)</f>
        <v>0</v>
      </c>
      <c r="U2422" s="8">
        <f>SUM(AV2422)</f>
        <v>0</v>
      </c>
      <c r="V2422" s="9"/>
      <c r="W2422" s="8">
        <f>(X2422+AD2422)</f>
        <v>222</v>
      </c>
      <c r="X2422" s="8">
        <f>SUM(Y2422:AB2422)</f>
        <v>0</v>
      </c>
      <c r="Y2422" s="8">
        <v>0</v>
      </c>
      <c r="Z2422" s="8">
        <f>0</f>
        <v>0</v>
      </c>
      <c r="AA2422" s="8">
        <f>SUM(AZ2422,BB2422)</f>
        <v>0</v>
      </c>
      <c r="AB2422" s="8">
        <f>SUM(BC2422,BD2422)</f>
        <v>0</v>
      </c>
      <c r="AC2422" s="8">
        <f>COUNTIF(BC2422:BD2422,"&gt;0")</f>
        <v>0</v>
      </c>
      <c r="AD2422" s="8">
        <f>SUM(AE2422:AI2422)</f>
        <v>222</v>
      </c>
      <c r="AE2422" s="8">
        <v>0</v>
      </c>
      <c r="AF2422" s="8">
        <v>0</v>
      </c>
      <c r="AG2422" s="8">
        <v>0</v>
      </c>
      <c r="AH2422" s="8">
        <v>0</v>
      </c>
      <c r="AI2422" s="8">
        <f>SUM(BA2422)</f>
        <v>222</v>
      </c>
      <c r="AJ2422" s="9"/>
      <c r="AK2422" s="8">
        <v>0</v>
      </c>
      <c r="AL2422" s="8">
        <v>0</v>
      </c>
      <c r="AM2422" s="8">
        <v>0</v>
      </c>
      <c r="AN2422" s="8">
        <v>0</v>
      </c>
      <c r="AO2422" s="8">
        <v>0</v>
      </c>
      <c r="AP2422" s="8">
        <v>0</v>
      </c>
      <c r="AQ2422" s="8">
        <v>0</v>
      </c>
      <c r="AR2422" s="8">
        <v>0</v>
      </c>
      <c r="AS2422" s="8">
        <v>0</v>
      </c>
      <c r="AT2422" s="8">
        <v>0</v>
      </c>
      <c r="AU2422" s="8">
        <v>0</v>
      </c>
      <c r="AV2422" s="8">
        <v>0</v>
      </c>
      <c r="AW2422" s="8">
        <v>0</v>
      </c>
      <c r="AX2422" s="8">
        <v>0</v>
      </c>
      <c r="AY2422" s="30"/>
      <c r="AZ2422" s="33">
        <v>0</v>
      </c>
      <c r="BA2422" s="33">
        <v>222</v>
      </c>
      <c r="BB2422" s="33">
        <v>0</v>
      </c>
      <c r="BC2422" s="33">
        <v>0</v>
      </c>
      <c r="BD2422" s="33">
        <v>0</v>
      </c>
    </row>
    <row r="2423" spans="1:56" x14ac:dyDescent="0.25">
      <c r="A2423" s="51" t="s">
        <v>9901</v>
      </c>
      <c r="B2423" s="33" t="str">
        <f>CONCATENATE(G2423,"-",H2423,"-",I2423)</f>
        <v>999921950-Senior--46kg</v>
      </c>
      <c r="C2423" s="15" t="s">
        <v>722</v>
      </c>
      <c r="D2423" s="15" t="s">
        <v>351</v>
      </c>
      <c r="E2423" s="15" t="s">
        <v>701</v>
      </c>
      <c r="F2423" s="15" t="s">
        <v>12</v>
      </c>
      <c r="G2423" s="15">
        <v>999921950</v>
      </c>
      <c r="H2423" s="8" t="s">
        <v>1158</v>
      </c>
      <c r="I2423" s="15" t="s">
        <v>4722</v>
      </c>
      <c r="J2423" s="8">
        <f>(M2423-K2423)+W2423</f>
        <v>222</v>
      </c>
      <c r="K2423" s="8">
        <f>M2423/2</f>
        <v>0</v>
      </c>
      <c r="L2423" s="9"/>
      <c r="M2423" s="8">
        <f>SUM(N2423,O2423,P2423,Q2423,S2423,T2423,U2423)</f>
        <v>0</v>
      </c>
      <c r="N2423" s="8">
        <f>SUM(AX2423)</f>
        <v>0</v>
      </c>
      <c r="O2423" s="8">
        <v>0</v>
      </c>
      <c r="P2423" s="8">
        <f>SUM(AO2423,AW2423)</f>
        <v>0</v>
      </c>
      <c r="Q2423" s="8">
        <f>SUM(AK2423,AL2423,AM2423,AN2423,AP2423,AQ2423,AR2423,AO2423)</f>
        <v>0</v>
      </c>
      <c r="R2423" s="8">
        <f>COUNTIF(AK2423:AR2423, "&gt;0")</f>
        <v>0</v>
      </c>
      <c r="S2423" s="8">
        <f>SUM(AS2423,AT2423)</f>
        <v>0</v>
      </c>
      <c r="T2423" s="8">
        <f>SUM(AU2423)</f>
        <v>0</v>
      </c>
      <c r="U2423" s="8">
        <f>SUM(AV2423)</f>
        <v>0</v>
      </c>
      <c r="V2423" s="9"/>
      <c r="W2423" s="8">
        <f>(X2423+AD2423)</f>
        <v>222</v>
      </c>
      <c r="X2423" s="8">
        <f>SUM(Y2423:AB2423)</f>
        <v>0</v>
      </c>
      <c r="Y2423" s="8">
        <v>0</v>
      </c>
      <c r="Z2423" s="8">
        <f>0</f>
        <v>0</v>
      </c>
      <c r="AA2423" s="8">
        <f>SUM(AZ2423,BB2423)</f>
        <v>0</v>
      </c>
      <c r="AB2423" s="8">
        <f>SUM(BC2423,BD2423)</f>
        <v>0</v>
      </c>
      <c r="AC2423" s="8">
        <f>COUNTIF(BC2423:BD2423,"&gt;0")</f>
        <v>0</v>
      </c>
      <c r="AD2423" s="8">
        <f>SUM(AE2423:AI2423)</f>
        <v>222</v>
      </c>
      <c r="AE2423" s="8">
        <v>0</v>
      </c>
      <c r="AF2423" s="8">
        <v>0</v>
      </c>
      <c r="AG2423" s="8">
        <v>0</v>
      </c>
      <c r="AH2423" s="8">
        <v>0</v>
      </c>
      <c r="AI2423" s="8">
        <f>SUM(BA2423)</f>
        <v>222</v>
      </c>
      <c r="AJ2423" s="9"/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0</v>
      </c>
      <c r="AQ2423" s="8">
        <v>0</v>
      </c>
      <c r="AR2423" s="8">
        <v>0</v>
      </c>
      <c r="AS2423" s="8">
        <v>0</v>
      </c>
      <c r="AT2423" s="8">
        <v>0</v>
      </c>
      <c r="AU2423" s="8">
        <v>0</v>
      </c>
      <c r="AV2423" s="8">
        <v>0</v>
      </c>
      <c r="AW2423" s="8">
        <v>0</v>
      </c>
      <c r="AX2423" s="8">
        <v>0</v>
      </c>
      <c r="AY2423" s="30"/>
      <c r="AZ2423" s="33">
        <v>0</v>
      </c>
      <c r="BA2423" s="33">
        <v>222</v>
      </c>
      <c r="BB2423" s="33">
        <v>0</v>
      </c>
      <c r="BC2423" s="33">
        <v>0</v>
      </c>
      <c r="BD2423" s="33">
        <v>0</v>
      </c>
    </row>
    <row r="2424" spans="1:56" x14ac:dyDescent="0.25">
      <c r="A2424" s="51" t="s">
        <v>8211</v>
      </c>
      <c r="B2424" s="33" t="str">
        <f>CONCATENATE(G2424,"-",H2424,"-",I2424)</f>
        <v>999925144-Senior--46kg</v>
      </c>
      <c r="C2424" s="8" t="s">
        <v>1506</v>
      </c>
      <c r="D2424" s="8" t="s">
        <v>1507</v>
      </c>
      <c r="E2424" s="8" t="s">
        <v>701</v>
      </c>
      <c r="F2424" s="8" t="s">
        <v>12</v>
      </c>
      <c r="G2424" s="17">
        <v>999925144</v>
      </c>
      <c r="H2424" s="8" t="s">
        <v>1158</v>
      </c>
      <c r="I2424" s="18" t="s">
        <v>4722</v>
      </c>
      <c r="J2424" s="8">
        <f>(M2424-K2424)+W2424</f>
        <v>222</v>
      </c>
      <c r="K2424" s="8"/>
      <c r="L2424" s="9"/>
      <c r="M2424" s="8">
        <f>SUM(N2424,O2424,P2424,Q2424,S2424,T2424,U2424)</f>
        <v>0</v>
      </c>
      <c r="N2424" s="8">
        <f>SUM(AX2424)</f>
        <v>0</v>
      </c>
      <c r="O2424" s="8">
        <v>0</v>
      </c>
      <c r="P2424" s="8">
        <f>SUM(AO2424,AW2424)</f>
        <v>0</v>
      </c>
      <c r="Q2424" s="8">
        <f>SUM(AK2424,AL2424,AM2424,AN2424,AP2424,AQ2424,AR2424,AO2424)</f>
        <v>0</v>
      </c>
      <c r="R2424" s="8">
        <f>COUNTIF(AK2424:AR2424, "&gt;0")</f>
        <v>0</v>
      </c>
      <c r="S2424" s="8">
        <f>SUM(AS2424,AT2424)</f>
        <v>0</v>
      </c>
      <c r="T2424" s="8">
        <f>SUM(AU2424)</f>
        <v>0</v>
      </c>
      <c r="U2424" s="8">
        <f>SUM(AV2424)</f>
        <v>0</v>
      </c>
      <c r="V2424" s="9"/>
      <c r="W2424" s="8">
        <f>(X2424+AD2424)</f>
        <v>222</v>
      </c>
      <c r="X2424" s="8">
        <f>SUM(Y2424:AB2424)</f>
        <v>0</v>
      </c>
      <c r="Y2424" s="8">
        <v>0</v>
      </c>
      <c r="Z2424" s="8">
        <f>0</f>
        <v>0</v>
      </c>
      <c r="AA2424" s="8">
        <f>SUM(AZ2424,BB2424)</f>
        <v>0</v>
      </c>
      <c r="AB2424" s="8">
        <f>SUM(BC2424,BD2424)</f>
        <v>0</v>
      </c>
      <c r="AC2424" s="8">
        <f>COUNTIF(BC2424:BD2424,"&gt;0")</f>
        <v>0</v>
      </c>
      <c r="AD2424" s="8">
        <f>SUM(AE2424:AI2424)</f>
        <v>222</v>
      </c>
      <c r="AE2424" s="8">
        <v>0</v>
      </c>
      <c r="AF2424" s="8">
        <v>0</v>
      </c>
      <c r="AG2424" s="8">
        <v>0</v>
      </c>
      <c r="AH2424" s="8">
        <v>0</v>
      </c>
      <c r="AI2424" s="8">
        <f>SUM(BA2424)</f>
        <v>222</v>
      </c>
      <c r="AJ2424" s="9"/>
      <c r="AK2424" s="8">
        <v>0</v>
      </c>
      <c r="AL2424" s="8">
        <v>0</v>
      </c>
      <c r="AM2424" s="8">
        <v>0</v>
      </c>
      <c r="AN2424" s="8">
        <v>0</v>
      </c>
      <c r="AO2424" s="8">
        <v>0</v>
      </c>
      <c r="AP2424" s="8">
        <v>0</v>
      </c>
      <c r="AQ2424" s="8">
        <v>0</v>
      </c>
      <c r="AR2424" s="8">
        <v>0</v>
      </c>
      <c r="AS2424" s="8">
        <v>0</v>
      </c>
      <c r="AT2424" s="8">
        <v>0</v>
      </c>
      <c r="AU2424" s="15">
        <v>0</v>
      </c>
      <c r="AV2424" s="15">
        <v>0</v>
      </c>
      <c r="AW2424" s="15">
        <v>0</v>
      </c>
      <c r="AX2424" s="15">
        <v>0</v>
      </c>
      <c r="AY2424" s="29"/>
      <c r="AZ2424" s="33">
        <v>0</v>
      </c>
      <c r="BA2424" s="33">
        <v>222</v>
      </c>
      <c r="BB2424" s="33">
        <v>0</v>
      </c>
      <c r="BC2424" s="33">
        <v>0</v>
      </c>
      <c r="BD2424" s="33">
        <v>0</v>
      </c>
    </row>
    <row r="2425" spans="1:56" x14ac:dyDescent="0.25">
      <c r="A2425" s="51" t="s">
        <v>8194</v>
      </c>
      <c r="B2425" s="33" t="str">
        <f>CONCATENATE(G2425,"-",H2425,"-",I2425)</f>
        <v>999888497-Senior--46kg</v>
      </c>
      <c r="C2425" s="8" t="s">
        <v>1270</v>
      </c>
      <c r="D2425" s="8" t="s">
        <v>1271</v>
      </c>
      <c r="E2425" s="8" t="s">
        <v>701</v>
      </c>
      <c r="F2425" s="8" t="s">
        <v>12</v>
      </c>
      <c r="G2425" s="8">
        <v>999888497</v>
      </c>
      <c r="H2425" s="8" t="s">
        <v>1158</v>
      </c>
      <c r="I2425" s="18" t="s">
        <v>4722</v>
      </c>
      <c r="J2425" s="8">
        <f>(M2425-K2425)+W2425</f>
        <v>221</v>
      </c>
      <c r="K2425" s="8"/>
      <c r="L2425" s="9"/>
      <c r="M2425" s="8">
        <f>SUM(N2425,O2425,P2425,Q2425,S2425,T2425,U2425)</f>
        <v>221</v>
      </c>
      <c r="N2425" s="8">
        <f>SUM(AX2425)</f>
        <v>0</v>
      </c>
      <c r="O2425" s="8">
        <v>0</v>
      </c>
      <c r="P2425" s="8">
        <f>SUM(AO2425,AW2425)</f>
        <v>0</v>
      </c>
      <c r="Q2425" s="8">
        <f>SUM(AK2425,AL2425,AM2425,AN2425,AP2425,AQ2425,AR2425,AO2425)</f>
        <v>0</v>
      </c>
      <c r="R2425" s="8">
        <f>COUNTIF(AK2425:AR2425, "&gt;0")</f>
        <v>0</v>
      </c>
      <c r="S2425" s="8">
        <f>SUM(AS2425,AT2425)</f>
        <v>120</v>
      </c>
      <c r="T2425" s="8">
        <f>SUM(AU2425)</f>
        <v>101</v>
      </c>
      <c r="U2425" s="8">
        <f>SUM(AV2425)</f>
        <v>0</v>
      </c>
      <c r="V2425" s="9"/>
      <c r="W2425" s="8">
        <f>(X2425+AD2425)</f>
        <v>0</v>
      </c>
      <c r="X2425" s="8">
        <f>SUM(Y2425:AB2425)</f>
        <v>0</v>
      </c>
      <c r="Y2425" s="8">
        <v>0</v>
      </c>
      <c r="Z2425" s="8">
        <f>0</f>
        <v>0</v>
      </c>
      <c r="AA2425" s="8">
        <f>SUM(AZ2425,BB2425)</f>
        <v>0</v>
      </c>
      <c r="AB2425" s="8">
        <f>SUM(BC2425,BD2425)</f>
        <v>0</v>
      </c>
      <c r="AC2425" s="8">
        <f>COUNTIF(BC2425:BD2425,"&gt;0")</f>
        <v>0</v>
      </c>
      <c r="AD2425" s="8">
        <f>SUM(AE2425:AI2425)</f>
        <v>0</v>
      </c>
      <c r="AE2425" s="8">
        <v>0</v>
      </c>
      <c r="AF2425" s="8">
        <v>0</v>
      </c>
      <c r="AG2425" s="8">
        <v>0</v>
      </c>
      <c r="AH2425" s="8">
        <v>0</v>
      </c>
      <c r="AI2425" s="8">
        <f>SUM(BA2425)</f>
        <v>0</v>
      </c>
      <c r="AJ2425" s="9"/>
      <c r="AK2425" s="8">
        <v>0</v>
      </c>
      <c r="AL2425" s="8">
        <v>0</v>
      </c>
      <c r="AM2425" s="8">
        <v>0</v>
      </c>
      <c r="AN2425" s="8">
        <v>0</v>
      </c>
      <c r="AO2425" s="8">
        <v>0</v>
      </c>
      <c r="AP2425" s="8">
        <v>0</v>
      </c>
      <c r="AQ2425" s="8">
        <v>0</v>
      </c>
      <c r="AR2425" s="8">
        <v>0</v>
      </c>
      <c r="AS2425" s="8">
        <v>0</v>
      </c>
      <c r="AT2425" s="8">
        <v>120</v>
      </c>
      <c r="AU2425" s="15">
        <v>101</v>
      </c>
      <c r="AV2425" s="15">
        <v>0</v>
      </c>
      <c r="AW2425" s="15">
        <v>0</v>
      </c>
      <c r="AX2425" s="15">
        <v>0</v>
      </c>
      <c r="AY2425" s="29"/>
      <c r="AZ2425" s="33">
        <v>0</v>
      </c>
      <c r="BA2425" s="33">
        <v>0</v>
      </c>
      <c r="BB2425" s="33">
        <v>0</v>
      </c>
      <c r="BC2425" s="33">
        <v>0</v>
      </c>
      <c r="BD2425" s="33">
        <v>0</v>
      </c>
    </row>
    <row r="2426" spans="1:56" x14ac:dyDescent="0.25">
      <c r="A2426" s="51" t="s">
        <v>8201</v>
      </c>
      <c r="B2426" s="33" t="str">
        <f>CONCATENATE(G2426,"-",H2426,"-",I2426)</f>
        <v>999891626-Senior--46kg</v>
      </c>
      <c r="C2426" s="15" t="s">
        <v>4472</v>
      </c>
      <c r="D2426" s="15" t="s">
        <v>1286</v>
      </c>
      <c r="E2426" s="15" t="s">
        <v>701</v>
      </c>
      <c r="F2426" s="15" t="s">
        <v>12</v>
      </c>
      <c r="G2426" s="15">
        <v>999891626</v>
      </c>
      <c r="H2426" s="8" t="s">
        <v>1158</v>
      </c>
      <c r="I2426" s="18" t="s">
        <v>4722</v>
      </c>
      <c r="J2426" s="8">
        <f>(M2426-K2426)+W2426</f>
        <v>170</v>
      </c>
      <c r="K2426" s="15"/>
      <c r="L2426" s="16"/>
      <c r="M2426" s="8">
        <f>SUM(N2426,O2426,P2426,Q2426,S2426,T2426,U2426)</f>
        <v>170</v>
      </c>
      <c r="N2426" s="8">
        <f>SUM(AX2426)</f>
        <v>0</v>
      </c>
      <c r="O2426" s="8">
        <v>0</v>
      </c>
      <c r="P2426" s="8">
        <f>SUM(AO2426,AW2426)</f>
        <v>0</v>
      </c>
      <c r="Q2426" s="8">
        <f>SUM(AK2426,AL2426,AM2426,AN2426,AP2426,AQ2426,AR2426,AO2426)</f>
        <v>0</v>
      </c>
      <c r="R2426" s="8">
        <f>COUNTIF(AK2426:AR2426, "&gt;0")</f>
        <v>0</v>
      </c>
      <c r="S2426" s="8">
        <f>SUM(AS2426,AT2426)</f>
        <v>0</v>
      </c>
      <c r="T2426" s="8">
        <f>SUM(AU2426)</f>
        <v>57</v>
      </c>
      <c r="U2426" s="8">
        <f>SUM(AV2426)</f>
        <v>113</v>
      </c>
      <c r="V2426" s="16"/>
      <c r="W2426" s="8">
        <f>(X2426+AD2426)</f>
        <v>0</v>
      </c>
      <c r="X2426" s="8">
        <f>SUM(Y2426:AB2426)</f>
        <v>0</v>
      </c>
      <c r="Y2426" s="8">
        <v>0</v>
      </c>
      <c r="Z2426" s="8">
        <f>0</f>
        <v>0</v>
      </c>
      <c r="AA2426" s="8">
        <f>SUM(AZ2426,BB2426)</f>
        <v>0</v>
      </c>
      <c r="AB2426" s="8">
        <f>SUM(BC2426,BD2426)</f>
        <v>0</v>
      </c>
      <c r="AC2426" s="8">
        <f>COUNTIF(BC2426:BD2426,"&gt;0")</f>
        <v>0</v>
      </c>
      <c r="AD2426" s="8">
        <f>SUM(AE2426:AI2426)</f>
        <v>0</v>
      </c>
      <c r="AE2426" s="8">
        <v>0</v>
      </c>
      <c r="AF2426" s="8">
        <v>0</v>
      </c>
      <c r="AG2426" s="8">
        <v>0</v>
      </c>
      <c r="AH2426" s="8">
        <v>0</v>
      </c>
      <c r="AI2426" s="8">
        <f>SUM(BA2426)</f>
        <v>0</v>
      </c>
      <c r="AJ2426" s="16"/>
      <c r="AK2426" s="15">
        <v>0</v>
      </c>
      <c r="AL2426" s="15">
        <v>0</v>
      </c>
      <c r="AM2426" s="15">
        <v>0</v>
      </c>
      <c r="AN2426" s="15">
        <v>0</v>
      </c>
      <c r="AO2426" s="15">
        <v>0</v>
      </c>
      <c r="AP2426" s="15">
        <v>0</v>
      </c>
      <c r="AQ2426" s="15">
        <v>0</v>
      </c>
      <c r="AR2426" s="15">
        <v>0</v>
      </c>
      <c r="AS2426" s="15">
        <v>0</v>
      </c>
      <c r="AT2426" s="15">
        <v>0</v>
      </c>
      <c r="AU2426" s="15">
        <v>57</v>
      </c>
      <c r="AV2426" s="15">
        <v>113</v>
      </c>
      <c r="AW2426" s="15">
        <v>0</v>
      </c>
      <c r="AX2426" s="15">
        <v>0</v>
      </c>
      <c r="AY2426" s="29"/>
      <c r="AZ2426" s="33">
        <v>0</v>
      </c>
      <c r="BA2426" s="33">
        <v>0</v>
      </c>
      <c r="BB2426" s="33">
        <v>0</v>
      </c>
      <c r="BC2426" s="33">
        <v>0</v>
      </c>
      <c r="BD2426" s="33">
        <v>0</v>
      </c>
    </row>
    <row r="2427" spans="1:56" x14ac:dyDescent="0.25">
      <c r="A2427" s="51" t="s">
        <v>8216</v>
      </c>
      <c r="B2427" s="33" t="str">
        <f>CONCATENATE(G2427,"-",H2427,"-",I2427)</f>
        <v>999891624-Senior--46kg</v>
      </c>
      <c r="C2427" s="8" t="s">
        <v>1285</v>
      </c>
      <c r="D2427" s="8" t="s">
        <v>1286</v>
      </c>
      <c r="E2427" s="8" t="s">
        <v>701</v>
      </c>
      <c r="F2427" s="8" t="s">
        <v>12</v>
      </c>
      <c r="G2427" s="17">
        <v>999891624</v>
      </c>
      <c r="H2427" s="8" t="s">
        <v>1158</v>
      </c>
      <c r="I2427" s="18" t="s">
        <v>4722</v>
      </c>
      <c r="J2427" s="8">
        <f>(M2427-K2427)+W2427</f>
        <v>167</v>
      </c>
      <c r="K2427" s="8"/>
      <c r="L2427" s="16"/>
      <c r="M2427" s="8">
        <f>SUM(N2427,O2427,P2427,Q2427,S2427,T2427,U2427)</f>
        <v>0</v>
      </c>
      <c r="N2427" s="8">
        <f>SUM(AX2427)</f>
        <v>0</v>
      </c>
      <c r="O2427" s="8">
        <v>0</v>
      </c>
      <c r="P2427" s="8">
        <f>SUM(AO2427,AW2427)</f>
        <v>0</v>
      </c>
      <c r="Q2427" s="8">
        <f>SUM(AK2427,AL2427,AM2427,AN2427,AP2427,AQ2427,AR2427,AO2427)</f>
        <v>0</v>
      </c>
      <c r="R2427" s="8">
        <f>COUNTIF(AK2427:AR2427, "&gt;0")</f>
        <v>0</v>
      </c>
      <c r="S2427" s="8">
        <f>SUM(AS2427,AT2427)</f>
        <v>0</v>
      </c>
      <c r="T2427" s="8">
        <f>SUM(AU2427)</f>
        <v>0</v>
      </c>
      <c r="U2427" s="8">
        <f>SUM(AV2427)</f>
        <v>0</v>
      </c>
      <c r="V2427" s="16"/>
      <c r="W2427" s="8">
        <f>(X2427+AD2427)</f>
        <v>167</v>
      </c>
      <c r="X2427" s="8">
        <f>SUM(Y2427:AB2427)</f>
        <v>0</v>
      </c>
      <c r="Y2427" s="8">
        <v>0</v>
      </c>
      <c r="Z2427" s="8">
        <f>0</f>
        <v>0</v>
      </c>
      <c r="AA2427" s="8">
        <f>SUM(AZ2427,BB2427)</f>
        <v>0</v>
      </c>
      <c r="AB2427" s="8">
        <f>SUM(BC2427,BD2427)</f>
        <v>0</v>
      </c>
      <c r="AC2427" s="8">
        <f>COUNTIF(BC2427:BD2427,"&gt;0")</f>
        <v>0</v>
      </c>
      <c r="AD2427" s="8">
        <f>SUM(AE2427:AI2427)</f>
        <v>167</v>
      </c>
      <c r="AE2427" s="8">
        <v>0</v>
      </c>
      <c r="AF2427" s="8">
        <v>0</v>
      </c>
      <c r="AG2427" s="8">
        <v>0</v>
      </c>
      <c r="AH2427" s="8">
        <v>0</v>
      </c>
      <c r="AI2427" s="8">
        <f>SUM(BA2427)</f>
        <v>167</v>
      </c>
      <c r="AJ2427" s="16"/>
      <c r="AK2427" s="8">
        <v>0</v>
      </c>
      <c r="AL2427" s="8">
        <v>0</v>
      </c>
      <c r="AM2427" s="8">
        <v>0</v>
      </c>
      <c r="AN2427" s="8">
        <v>0</v>
      </c>
      <c r="AO2427" s="8">
        <v>0</v>
      </c>
      <c r="AP2427" s="8">
        <v>0</v>
      </c>
      <c r="AQ2427" s="8">
        <v>0</v>
      </c>
      <c r="AR2427" s="8">
        <v>0</v>
      </c>
      <c r="AS2427" s="8">
        <v>0</v>
      </c>
      <c r="AT2427" s="8">
        <v>0</v>
      </c>
      <c r="AU2427" s="15">
        <v>0</v>
      </c>
      <c r="AV2427" s="15">
        <v>0</v>
      </c>
      <c r="AW2427" s="15">
        <v>0</v>
      </c>
      <c r="AX2427" s="15">
        <v>0</v>
      </c>
      <c r="AY2427" s="29"/>
      <c r="AZ2427" s="33">
        <v>0</v>
      </c>
      <c r="BA2427" s="33">
        <v>167</v>
      </c>
      <c r="BB2427" s="33">
        <v>0</v>
      </c>
      <c r="BC2427" s="33">
        <v>0</v>
      </c>
      <c r="BD2427" s="33">
        <v>0</v>
      </c>
    </row>
    <row r="2428" spans="1:56" x14ac:dyDescent="0.25">
      <c r="A2428" s="51" t="s">
        <v>9898</v>
      </c>
      <c r="B2428" s="33" t="str">
        <f>CONCATENATE(G2428,"-",H2428,"-",I2428)</f>
        <v>999904218-Senior--46kg</v>
      </c>
      <c r="C2428" s="15" t="s">
        <v>1425</v>
      </c>
      <c r="D2428" s="15" t="s">
        <v>1326</v>
      </c>
      <c r="E2428" s="15" t="s">
        <v>701</v>
      </c>
      <c r="F2428" s="15" t="s">
        <v>12</v>
      </c>
      <c r="G2428" s="15">
        <v>999904218</v>
      </c>
      <c r="H2428" s="8" t="s">
        <v>1158</v>
      </c>
      <c r="I2428" s="15" t="s">
        <v>4722</v>
      </c>
      <c r="J2428" s="8">
        <f>(M2428-K2428)+W2428</f>
        <v>167</v>
      </c>
      <c r="K2428" s="8">
        <f>M2428/2</f>
        <v>0</v>
      </c>
      <c r="L2428" s="9"/>
      <c r="M2428" s="8">
        <f>SUM(N2428,O2428,P2428,Q2428,S2428,T2428,U2428)</f>
        <v>0</v>
      </c>
      <c r="N2428" s="8">
        <f>SUM(AX2428)</f>
        <v>0</v>
      </c>
      <c r="O2428" s="8">
        <v>0</v>
      </c>
      <c r="P2428" s="8">
        <f>SUM(AO2428,AW2428)</f>
        <v>0</v>
      </c>
      <c r="Q2428" s="8">
        <f>SUM(AK2428,AL2428,AM2428,AN2428,AP2428,AQ2428,AR2428,AO2428)</f>
        <v>0</v>
      </c>
      <c r="R2428" s="8">
        <f>COUNTIF(AK2428:AR2428, "&gt;0")</f>
        <v>0</v>
      </c>
      <c r="S2428" s="8">
        <f>SUM(AS2428,AT2428)</f>
        <v>0</v>
      </c>
      <c r="T2428" s="8">
        <f>SUM(AU2428)</f>
        <v>0</v>
      </c>
      <c r="U2428" s="8">
        <f>SUM(AV2428)</f>
        <v>0</v>
      </c>
      <c r="V2428" s="9"/>
      <c r="W2428" s="8">
        <f>(X2428+AD2428)</f>
        <v>167</v>
      </c>
      <c r="X2428" s="8">
        <f>SUM(Y2428:AB2428)</f>
        <v>0</v>
      </c>
      <c r="Y2428" s="8">
        <v>0</v>
      </c>
      <c r="Z2428" s="8">
        <f>0</f>
        <v>0</v>
      </c>
      <c r="AA2428" s="8">
        <f>SUM(AZ2428,BB2428)</f>
        <v>0</v>
      </c>
      <c r="AB2428" s="8">
        <f>SUM(BC2428,BD2428)</f>
        <v>0</v>
      </c>
      <c r="AC2428" s="8">
        <f>COUNTIF(BC2428:BD2428,"&gt;0")</f>
        <v>0</v>
      </c>
      <c r="AD2428" s="8">
        <f>SUM(AE2428:AI2428)</f>
        <v>167</v>
      </c>
      <c r="AE2428" s="8">
        <v>0</v>
      </c>
      <c r="AF2428" s="8">
        <v>0</v>
      </c>
      <c r="AG2428" s="8">
        <v>0</v>
      </c>
      <c r="AH2428" s="8">
        <v>0</v>
      </c>
      <c r="AI2428" s="8">
        <f>SUM(BA2428)</f>
        <v>167</v>
      </c>
      <c r="AJ2428" s="9"/>
      <c r="AK2428" s="8">
        <v>0</v>
      </c>
      <c r="AL2428" s="8">
        <v>0</v>
      </c>
      <c r="AM2428" s="8">
        <v>0</v>
      </c>
      <c r="AN2428" s="8">
        <v>0</v>
      </c>
      <c r="AO2428" s="8">
        <v>0</v>
      </c>
      <c r="AP2428" s="8">
        <v>0</v>
      </c>
      <c r="AQ2428" s="8">
        <v>0</v>
      </c>
      <c r="AR2428" s="8">
        <v>0</v>
      </c>
      <c r="AS2428" s="8">
        <v>0</v>
      </c>
      <c r="AT2428" s="8">
        <v>0</v>
      </c>
      <c r="AU2428" s="8">
        <v>0</v>
      </c>
      <c r="AV2428" s="8">
        <v>0</v>
      </c>
      <c r="AW2428" s="8">
        <v>0</v>
      </c>
      <c r="AX2428" s="8">
        <v>0</v>
      </c>
      <c r="AY2428" s="30"/>
      <c r="AZ2428" s="33">
        <v>0</v>
      </c>
      <c r="BA2428" s="33">
        <v>167</v>
      </c>
      <c r="BB2428" s="33">
        <v>0</v>
      </c>
      <c r="BC2428" s="33">
        <v>0</v>
      </c>
      <c r="BD2428" s="33">
        <v>0</v>
      </c>
    </row>
    <row r="2429" spans="1:56" x14ac:dyDescent="0.25">
      <c r="A2429" s="51" t="s">
        <v>9900</v>
      </c>
      <c r="B2429" s="33" t="str">
        <f>CONCATENATE(G2429,"-",H2429,"-",I2429)</f>
        <v>999917277-Senior--46kg</v>
      </c>
      <c r="C2429" s="15" t="s">
        <v>1021</v>
      </c>
      <c r="D2429" s="15" t="s">
        <v>5422</v>
      </c>
      <c r="E2429" s="15" t="s">
        <v>701</v>
      </c>
      <c r="F2429" s="15" t="s">
        <v>12</v>
      </c>
      <c r="G2429" s="15">
        <v>999917277</v>
      </c>
      <c r="H2429" s="8" t="s">
        <v>1158</v>
      </c>
      <c r="I2429" s="15" t="s">
        <v>4722</v>
      </c>
      <c r="J2429" s="8">
        <f>(M2429-K2429)+W2429</f>
        <v>167</v>
      </c>
      <c r="K2429" s="8">
        <f>M2429/2</f>
        <v>0</v>
      </c>
      <c r="L2429" s="9"/>
      <c r="M2429" s="8">
        <f>SUM(N2429,O2429,P2429,Q2429,S2429,T2429,U2429)</f>
        <v>0</v>
      </c>
      <c r="N2429" s="8">
        <f>SUM(AX2429)</f>
        <v>0</v>
      </c>
      <c r="O2429" s="8">
        <v>0</v>
      </c>
      <c r="P2429" s="8">
        <f>SUM(AO2429,AW2429)</f>
        <v>0</v>
      </c>
      <c r="Q2429" s="8">
        <f>SUM(AK2429,AL2429,AM2429,AN2429,AP2429,AQ2429,AR2429,AO2429)</f>
        <v>0</v>
      </c>
      <c r="R2429" s="8">
        <f>COUNTIF(AK2429:AR2429, "&gt;0")</f>
        <v>0</v>
      </c>
      <c r="S2429" s="8">
        <f>SUM(AS2429,AT2429)</f>
        <v>0</v>
      </c>
      <c r="T2429" s="8">
        <f>SUM(AU2429)</f>
        <v>0</v>
      </c>
      <c r="U2429" s="8">
        <f>SUM(AV2429)</f>
        <v>0</v>
      </c>
      <c r="V2429" s="9"/>
      <c r="W2429" s="8">
        <f>(X2429+AD2429)</f>
        <v>167</v>
      </c>
      <c r="X2429" s="8">
        <f>SUM(Y2429:AB2429)</f>
        <v>0</v>
      </c>
      <c r="Y2429" s="8">
        <v>0</v>
      </c>
      <c r="Z2429" s="8">
        <f>0</f>
        <v>0</v>
      </c>
      <c r="AA2429" s="8">
        <f>SUM(AZ2429,BB2429)</f>
        <v>0</v>
      </c>
      <c r="AB2429" s="8">
        <f>SUM(BC2429,BD2429)</f>
        <v>0</v>
      </c>
      <c r="AC2429" s="8">
        <f>COUNTIF(BC2429:BD2429,"&gt;0")</f>
        <v>0</v>
      </c>
      <c r="AD2429" s="8">
        <f>SUM(AE2429:AI2429)</f>
        <v>167</v>
      </c>
      <c r="AE2429" s="8">
        <v>0</v>
      </c>
      <c r="AF2429" s="8">
        <v>0</v>
      </c>
      <c r="AG2429" s="8">
        <v>0</v>
      </c>
      <c r="AH2429" s="8">
        <v>0</v>
      </c>
      <c r="AI2429" s="8">
        <f>SUM(BA2429)</f>
        <v>167</v>
      </c>
      <c r="AJ2429" s="9"/>
      <c r="AK2429" s="8">
        <v>0</v>
      </c>
      <c r="AL2429" s="8">
        <v>0</v>
      </c>
      <c r="AM2429" s="8">
        <v>0</v>
      </c>
      <c r="AN2429" s="8">
        <v>0</v>
      </c>
      <c r="AO2429" s="8">
        <v>0</v>
      </c>
      <c r="AP2429" s="8">
        <v>0</v>
      </c>
      <c r="AQ2429" s="8">
        <v>0</v>
      </c>
      <c r="AR2429" s="8">
        <v>0</v>
      </c>
      <c r="AS2429" s="8">
        <v>0</v>
      </c>
      <c r="AT2429" s="8">
        <v>0</v>
      </c>
      <c r="AU2429" s="8">
        <v>0</v>
      </c>
      <c r="AV2429" s="8">
        <v>0</v>
      </c>
      <c r="AW2429" s="8">
        <v>0</v>
      </c>
      <c r="AX2429" s="8">
        <v>0</v>
      </c>
      <c r="AY2429" s="30"/>
      <c r="AZ2429" s="33">
        <v>0</v>
      </c>
      <c r="BA2429" s="33">
        <v>167</v>
      </c>
      <c r="BB2429" s="33">
        <v>0</v>
      </c>
      <c r="BC2429" s="33">
        <v>0</v>
      </c>
      <c r="BD2429" s="33">
        <v>0</v>
      </c>
    </row>
    <row r="2430" spans="1:56" x14ac:dyDescent="0.25">
      <c r="A2430" s="51" t="s">
        <v>9902</v>
      </c>
      <c r="B2430" s="33" t="str">
        <f>CONCATENATE(G2430,"-",H2430,"-",I2430)</f>
        <v>999927687-Senior--46kg</v>
      </c>
      <c r="C2430" s="15" t="s">
        <v>797</v>
      </c>
      <c r="D2430" s="15" t="s">
        <v>5421</v>
      </c>
      <c r="E2430" s="15" t="s">
        <v>701</v>
      </c>
      <c r="F2430" s="15" t="s">
        <v>12</v>
      </c>
      <c r="G2430" s="15">
        <v>999927687</v>
      </c>
      <c r="H2430" s="8" t="s">
        <v>1158</v>
      </c>
      <c r="I2430" s="15" t="s">
        <v>4722</v>
      </c>
      <c r="J2430" s="8">
        <f>(M2430-K2430)+W2430</f>
        <v>167</v>
      </c>
      <c r="K2430" s="8">
        <f>M2430/2</f>
        <v>0</v>
      </c>
      <c r="L2430" s="9"/>
      <c r="M2430" s="8">
        <f>SUM(N2430,O2430,P2430,Q2430,S2430,T2430,U2430)</f>
        <v>0</v>
      </c>
      <c r="N2430" s="8">
        <f>SUM(AX2430)</f>
        <v>0</v>
      </c>
      <c r="O2430" s="8">
        <v>0</v>
      </c>
      <c r="P2430" s="8">
        <f>SUM(AO2430,AW2430)</f>
        <v>0</v>
      </c>
      <c r="Q2430" s="8">
        <f>SUM(AK2430,AL2430,AM2430,AN2430,AP2430,AQ2430,AR2430,AO2430)</f>
        <v>0</v>
      </c>
      <c r="R2430" s="8">
        <f>COUNTIF(AK2430:AR2430, "&gt;0")</f>
        <v>0</v>
      </c>
      <c r="S2430" s="8">
        <f>SUM(AS2430,AT2430)</f>
        <v>0</v>
      </c>
      <c r="T2430" s="8">
        <f>SUM(AU2430)</f>
        <v>0</v>
      </c>
      <c r="U2430" s="8">
        <f>SUM(AV2430)</f>
        <v>0</v>
      </c>
      <c r="V2430" s="9"/>
      <c r="W2430" s="8">
        <f>(X2430+AD2430)</f>
        <v>167</v>
      </c>
      <c r="X2430" s="8">
        <f>SUM(Y2430:AB2430)</f>
        <v>0</v>
      </c>
      <c r="Y2430" s="8">
        <v>0</v>
      </c>
      <c r="Z2430" s="8">
        <f>0</f>
        <v>0</v>
      </c>
      <c r="AA2430" s="8">
        <f>SUM(AZ2430,BB2430)</f>
        <v>0</v>
      </c>
      <c r="AB2430" s="8">
        <f>SUM(BC2430,BD2430)</f>
        <v>0</v>
      </c>
      <c r="AC2430" s="8">
        <f>COUNTIF(BC2430:BD2430,"&gt;0")</f>
        <v>0</v>
      </c>
      <c r="AD2430" s="8">
        <f>SUM(AE2430:AI2430)</f>
        <v>167</v>
      </c>
      <c r="AE2430" s="8">
        <v>0</v>
      </c>
      <c r="AF2430" s="8">
        <v>0</v>
      </c>
      <c r="AG2430" s="8">
        <v>0</v>
      </c>
      <c r="AH2430" s="8">
        <v>0</v>
      </c>
      <c r="AI2430" s="8">
        <f>SUM(BA2430)</f>
        <v>167</v>
      </c>
      <c r="AJ2430" s="9"/>
      <c r="AK2430" s="8">
        <v>0</v>
      </c>
      <c r="AL2430" s="8">
        <v>0</v>
      </c>
      <c r="AM2430" s="8">
        <v>0</v>
      </c>
      <c r="AN2430" s="8">
        <v>0</v>
      </c>
      <c r="AO2430" s="8">
        <v>0</v>
      </c>
      <c r="AP2430" s="8">
        <v>0</v>
      </c>
      <c r="AQ2430" s="8">
        <v>0</v>
      </c>
      <c r="AR2430" s="8">
        <v>0</v>
      </c>
      <c r="AS2430" s="8">
        <v>0</v>
      </c>
      <c r="AT2430" s="8">
        <v>0</v>
      </c>
      <c r="AU2430" s="8">
        <v>0</v>
      </c>
      <c r="AV2430" s="8">
        <v>0</v>
      </c>
      <c r="AW2430" s="8">
        <v>0</v>
      </c>
      <c r="AX2430" s="8">
        <v>0</v>
      </c>
      <c r="AY2430" s="30"/>
      <c r="AZ2430" s="33">
        <v>0</v>
      </c>
      <c r="BA2430" s="33">
        <v>167</v>
      </c>
      <c r="BB2430" s="33">
        <v>0</v>
      </c>
      <c r="BC2430" s="33">
        <v>0</v>
      </c>
      <c r="BD2430" s="33">
        <v>0</v>
      </c>
    </row>
    <row r="2431" spans="1:56" x14ac:dyDescent="0.25">
      <c r="A2431" s="51" t="s">
        <v>8203</v>
      </c>
      <c r="B2431" s="33" t="str">
        <f>CONCATENATE(G2431,"-",H2431,"-",I2431)</f>
        <v>999873337-Senior--46kg</v>
      </c>
      <c r="C2431" s="8" t="s">
        <v>897</v>
      </c>
      <c r="D2431" s="8" t="s">
        <v>1723</v>
      </c>
      <c r="E2431" s="8" t="s">
        <v>701</v>
      </c>
      <c r="F2431" s="8" t="s">
        <v>12</v>
      </c>
      <c r="G2431" s="8">
        <v>999873337</v>
      </c>
      <c r="H2431" s="8" t="s">
        <v>1158</v>
      </c>
      <c r="I2431" s="18" t="s">
        <v>4722</v>
      </c>
      <c r="J2431" s="8">
        <f>(M2431-K2431)+W2431</f>
        <v>160</v>
      </c>
      <c r="K2431" s="8"/>
      <c r="L2431" s="9"/>
      <c r="M2431" s="8">
        <f>SUM(N2431,O2431,P2431,Q2431,S2431,T2431,U2431)</f>
        <v>160</v>
      </c>
      <c r="N2431" s="8">
        <f>SUM(AX2431)</f>
        <v>0</v>
      </c>
      <c r="O2431" s="8">
        <v>0</v>
      </c>
      <c r="P2431" s="8">
        <f>SUM(AO2431,AW2431)</f>
        <v>0</v>
      </c>
      <c r="Q2431" s="8">
        <f>SUM(AK2431,AL2431,AM2431,AN2431,AP2431,AQ2431,AR2431,AO2431)</f>
        <v>0</v>
      </c>
      <c r="R2431" s="8">
        <f>COUNTIF(AK2431:AR2431, "&gt;0")</f>
        <v>0</v>
      </c>
      <c r="S2431" s="8">
        <f>SUM(AS2431,AT2431)</f>
        <v>160</v>
      </c>
      <c r="T2431" s="8">
        <f>SUM(AU2431)</f>
        <v>0</v>
      </c>
      <c r="U2431" s="8">
        <f>SUM(AV2431)</f>
        <v>0</v>
      </c>
      <c r="V2431" s="9"/>
      <c r="W2431" s="8">
        <f>(X2431+AD2431)</f>
        <v>0</v>
      </c>
      <c r="X2431" s="8">
        <f>SUM(Y2431:AB2431)</f>
        <v>0</v>
      </c>
      <c r="Y2431" s="8">
        <v>0</v>
      </c>
      <c r="Z2431" s="8">
        <f>0</f>
        <v>0</v>
      </c>
      <c r="AA2431" s="8">
        <f>SUM(AZ2431,BB2431)</f>
        <v>0</v>
      </c>
      <c r="AB2431" s="8">
        <f>SUM(BC2431,BD2431)</f>
        <v>0</v>
      </c>
      <c r="AC2431" s="8">
        <f>COUNTIF(BC2431:BD2431,"&gt;0")</f>
        <v>0</v>
      </c>
      <c r="AD2431" s="8">
        <f>SUM(AE2431:AI2431)</f>
        <v>0</v>
      </c>
      <c r="AE2431" s="8">
        <v>0</v>
      </c>
      <c r="AF2431" s="8">
        <v>0</v>
      </c>
      <c r="AG2431" s="8">
        <v>0</v>
      </c>
      <c r="AH2431" s="8">
        <v>0</v>
      </c>
      <c r="AI2431" s="8">
        <f>SUM(BA2431)</f>
        <v>0</v>
      </c>
      <c r="AJ2431" s="9"/>
      <c r="AK2431" s="8">
        <v>0</v>
      </c>
      <c r="AL2431" s="8">
        <v>0</v>
      </c>
      <c r="AM2431" s="8">
        <v>0</v>
      </c>
      <c r="AN2431" s="8">
        <v>0</v>
      </c>
      <c r="AO2431" s="8">
        <v>0</v>
      </c>
      <c r="AP2431" s="8">
        <v>0</v>
      </c>
      <c r="AQ2431" s="8">
        <v>0</v>
      </c>
      <c r="AR2431" s="8">
        <v>0</v>
      </c>
      <c r="AS2431" s="8">
        <v>0</v>
      </c>
      <c r="AT2431" s="8">
        <v>160</v>
      </c>
      <c r="AU2431" s="15">
        <v>0</v>
      </c>
      <c r="AV2431" s="15">
        <v>0</v>
      </c>
      <c r="AW2431" s="15">
        <v>0</v>
      </c>
      <c r="AX2431" s="15">
        <v>0</v>
      </c>
      <c r="AY2431" s="29"/>
      <c r="AZ2431" s="33">
        <v>0</v>
      </c>
      <c r="BA2431" s="33">
        <v>0</v>
      </c>
      <c r="BB2431" s="33">
        <v>0</v>
      </c>
      <c r="BC2431" s="33">
        <v>0</v>
      </c>
      <c r="BD2431" s="33">
        <v>0</v>
      </c>
    </row>
    <row r="2432" spans="1:56" x14ac:dyDescent="0.25">
      <c r="A2432" s="51" t="s">
        <v>8193</v>
      </c>
      <c r="B2432" s="33" t="str">
        <f>CONCATENATE(G2432,"-",H2432,"-",I2432)</f>
        <v>999849840-Senior--46kg</v>
      </c>
      <c r="C2432" s="8" t="s">
        <v>772</v>
      </c>
      <c r="D2432" s="8" t="s">
        <v>1736</v>
      </c>
      <c r="E2432" s="8" t="s">
        <v>701</v>
      </c>
      <c r="F2432" s="8" t="s">
        <v>12</v>
      </c>
      <c r="G2432" s="17">
        <v>999849840</v>
      </c>
      <c r="H2432" s="8" t="s">
        <v>1158</v>
      </c>
      <c r="I2432" s="18" t="s">
        <v>4722</v>
      </c>
      <c r="J2432" s="8">
        <f>(M2432-K2432)+W2432</f>
        <v>136</v>
      </c>
      <c r="K2432" s="8"/>
      <c r="L2432" s="9"/>
      <c r="M2432" s="8">
        <f>SUM(N2432,O2432,P2432,Q2432,S2432,T2432,U2432)</f>
        <v>136</v>
      </c>
      <c r="N2432" s="8">
        <f>SUM(AX2432)</f>
        <v>0</v>
      </c>
      <c r="O2432" s="8">
        <v>0</v>
      </c>
      <c r="P2432" s="8">
        <f>SUM(AO2432,AW2432)</f>
        <v>0</v>
      </c>
      <c r="Q2432" s="8">
        <f>SUM(AK2432,AL2432,AM2432,AN2432,AP2432,AQ2432,AR2432,AO2432)</f>
        <v>0</v>
      </c>
      <c r="R2432" s="8">
        <f>COUNTIF(AK2432:AR2432, "&gt;0")</f>
        <v>0</v>
      </c>
      <c r="S2432" s="8">
        <f>SUM(AS2432,AT2432)</f>
        <v>60</v>
      </c>
      <c r="T2432" s="8">
        <f>SUM(AU2432)</f>
        <v>76</v>
      </c>
      <c r="U2432" s="8">
        <f>SUM(AV2432)</f>
        <v>0</v>
      </c>
      <c r="V2432" s="9"/>
      <c r="W2432" s="8">
        <f>(X2432+AD2432)</f>
        <v>0</v>
      </c>
      <c r="X2432" s="8">
        <f>SUM(Y2432:AB2432)</f>
        <v>0</v>
      </c>
      <c r="Y2432" s="8">
        <v>0</v>
      </c>
      <c r="Z2432" s="8">
        <f>0</f>
        <v>0</v>
      </c>
      <c r="AA2432" s="8">
        <f>SUM(AZ2432,BB2432)</f>
        <v>0</v>
      </c>
      <c r="AB2432" s="8">
        <f>SUM(BC2432,BD2432)</f>
        <v>0</v>
      </c>
      <c r="AC2432" s="8">
        <f>COUNTIF(BC2432:BD2432,"&gt;0")</f>
        <v>0</v>
      </c>
      <c r="AD2432" s="8">
        <f>SUM(AE2432:AI2432)</f>
        <v>0</v>
      </c>
      <c r="AE2432" s="8">
        <v>0</v>
      </c>
      <c r="AF2432" s="8">
        <v>0</v>
      </c>
      <c r="AG2432" s="8">
        <v>0</v>
      </c>
      <c r="AH2432" s="8">
        <v>0</v>
      </c>
      <c r="AI2432" s="8">
        <f>SUM(BA2432)</f>
        <v>0</v>
      </c>
      <c r="AJ2432" s="9"/>
      <c r="AK2432" s="8">
        <v>0</v>
      </c>
      <c r="AL2432" s="8">
        <v>0</v>
      </c>
      <c r="AM2432" s="8">
        <v>0</v>
      </c>
      <c r="AN2432" s="8">
        <v>0</v>
      </c>
      <c r="AO2432" s="8">
        <v>0</v>
      </c>
      <c r="AP2432" s="8">
        <v>0</v>
      </c>
      <c r="AQ2432" s="8">
        <v>0</v>
      </c>
      <c r="AR2432" s="8">
        <v>0</v>
      </c>
      <c r="AS2432" s="8">
        <v>60</v>
      </c>
      <c r="AT2432" s="8">
        <v>0</v>
      </c>
      <c r="AU2432" s="15">
        <v>76</v>
      </c>
      <c r="AV2432" s="15">
        <v>0</v>
      </c>
      <c r="AW2432" s="15">
        <v>0</v>
      </c>
      <c r="AX2432" s="15">
        <v>0</v>
      </c>
      <c r="AY2432" s="29"/>
      <c r="AZ2432" s="33">
        <v>0</v>
      </c>
      <c r="BA2432" s="33">
        <v>0</v>
      </c>
      <c r="BB2432" s="33">
        <v>0</v>
      </c>
      <c r="BC2432" s="33">
        <v>0</v>
      </c>
      <c r="BD2432" s="33">
        <v>0</v>
      </c>
    </row>
    <row r="2433" spans="1:56" x14ac:dyDescent="0.25">
      <c r="A2433" s="51" t="s">
        <v>8202</v>
      </c>
      <c r="B2433" s="33" t="str">
        <f>CONCATENATE(G2433,"-",H2433,"-",I2433)</f>
        <v>999922900-Senior--46kg</v>
      </c>
      <c r="C2433" s="8" t="s">
        <v>779</v>
      </c>
      <c r="D2433" s="8" t="s">
        <v>1524</v>
      </c>
      <c r="E2433" s="8" t="s">
        <v>701</v>
      </c>
      <c r="F2433" s="8" t="s">
        <v>12</v>
      </c>
      <c r="G2433" s="8">
        <v>999922900</v>
      </c>
      <c r="H2433" s="8" t="s">
        <v>1158</v>
      </c>
      <c r="I2433" s="18" t="s">
        <v>4722</v>
      </c>
      <c r="J2433" s="8">
        <f>(M2433-K2433)+W2433</f>
        <v>135.5</v>
      </c>
      <c r="K2433" s="8">
        <f>M2433/2</f>
        <v>135.5</v>
      </c>
      <c r="L2433" s="9"/>
      <c r="M2433" s="8">
        <f>SUM(N2433,O2433,P2433,Q2433,S2433,T2433,U2433)</f>
        <v>271</v>
      </c>
      <c r="N2433" s="8">
        <f>SUM(AX2433)</f>
        <v>0</v>
      </c>
      <c r="O2433" s="8">
        <v>0</v>
      </c>
      <c r="P2433" s="8">
        <f>SUM(AO2433,AW2433)</f>
        <v>0</v>
      </c>
      <c r="Q2433" s="8">
        <f>SUM(AK2433,AL2433,AM2433,AN2433,AP2433,AQ2433,AR2433,AO2433)</f>
        <v>0</v>
      </c>
      <c r="R2433" s="8">
        <f>COUNTIF(AK2433:AR2433, "&gt;0")</f>
        <v>0</v>
      </c>
      <c r="S2433" s="8">
        <f>SUM(AS2433,AT2433)</f>
        <v>120</v>
      </c>
      <c r="T2433" s="8">
        <f>SUM(AU2433)</f>
        <v>76</v>
      </c>
      <c r="U2433" s="8">
        <f>SUM(AV2433)</f>
        <v>75</v>
      </c>
      <c r="V2433" s="9"/>
      <c r="W2433" s="8">
        <f>(X2433+AD2433)</f>
        <v>0</v>
      </c>
      <c r="X2433" s="8">
        <f>SUM(Y2433:AB2433)</f>
        <v>0</v>
      </c>
      <c r="Y2433" s="8">
        <v>0</v>
      </c>
      <c r="Z2433" s="8">
        <f>0</f>
        <v>0</v>
      </c>
      <c r="AA2433" s="8">
        <f>SUM(AZ2433,BB2433)</f>
        <v>0</v>
      </c>
      <c r="AB2433" s="8">
        <f>SUM(BC2433,BD2433)</f>
        <v>0</v>
      </c>
      <c r="AC2433" s="8">
        <f>COUNTIF(BC2433:BD2433,"&gt;0")</f>
        <v>0</v>
      </c>
      <c r="AD2433" s="8">
        <f>SUM(AE2433:AI2433)</f>
        <v>0</v>
      </c>
      <c r="AE2433" s="8">
        <v>0</v>
      </c>
      <c r="AF2433" s="8">
        <v>0</v>
      </c>
      <c r="AG2433" s="8">
        <v>0</v>
      </c>
      <c r="AH2433" s="8">
        <v>0</v>
      </c>
      <c r="AI2433" s="8">
        <f>SUM(BA2433)</f>
        <v>0</v>
      </c>
      <c r="AJ2433" s="9"/>
      <c r="AK2433" s="8">
        <v>0</v>
      </c>
      <c r="AL2433" s="8">
        <v>0</v>
      </c>
      <c r="AM2433" s="8">
        <v>0</v>
      </c>
      <c r="AN2433" s="8">
        <v>0</v>
      </c>
      <c r="AO2433" s="8">
        <v>0</v>
      </c>
      <c r="AP2433" s="8">
        <v>0</v>
      </c>
      <c r="AQ2433" s="8">
        <v>0</v>
      </c>
      <c r="AR2433" s="8">
        <v>0</v>
      </c>
      <c r="AS2433" s="8">
        <v>120</v>
      </c>
      <c r="AT2433" s="8">
        <v>0</v>
      </c>
      <c r="AU2433" s="15">
        <v>76</v>
      </c>
      <c r="AV2433" s="15">
        <v>75</v>
      </c>
      <c r="AW2433" s="15">
        <v>0</v>
      </c>
      <c r="AX2433" s="15">
        <v>0</v>
      </c>
      <c r="AY2433" s="29"/>
      <c r="AZ2433" s="33">
        <v>0</v>
      </c>
      <c r="BA2433" s="33">
        <v>0</v>
      </c>
      <c r="BB2433" s="33">
        <v>0</v>
      </c>
      <c r="BC2433" s="33">
        <v>0</v>
      </c>
      <c r="BD2433" s="33">
        <v>0</v>
      </c>
    </row>
    <row r="2434" spans="1:56" x14ac:dyDescent="0.25">
      <c r="A2434" s="51" t="s">
        <v>8210</v>
      </c>
      <c r="B2434" s="33" t="str">
        <f>CONCATENATE(G2434,"-",H2434,"-",I2434)</f>
        <v>999925755-Senior--46kg</v>
      </c>
      <c r="C2434" s="8" t="s">
        <v>841</v>
      </c>
      <c r="D2434" s="8" t="s">
        <v>1726</v>
      </c>
      <c r="E2434" s="8" t="s">
        <v>701</v>
      </c>
      <c r="F2434" s="8" t="s">
        <v>12</v>
      </c>
      <c r="G2434" s="8">
        <v>999925755</v>
      </c>
      <c r="H2434" s="8" t="s">
        <v>1158</v>
      </c>
      <c r="I2434" s="18" t="s">
        <v>4722</v>
      </c>
      <c r="J2434" s="8">
        <f>(M2434-K2434)+W2434</f>
        <v>125</v>
      </c>
      <c r="K2434" s="8"/>
      <c r="L2434" s="9"/>
      <c r="M2434" s="8">
        <f>SUM(N2434,O2434,P2434,Q2434,S2434,T2434,U2434)</f>
        <v>125</v>
      </c>
      <c r="N2434" s="8">
        <f>SUM(AX2434)</f>
        <v>0</v>
      </c>
      <c r="O2434" s="8">
        <v>0</v>
      </c>
      <c r="P2434" s="8">
        <f>SUM(AO2434,AW2434)</f>
        <v>0</v>
      </c>
      <c r="Q2434" s="8">
        <f>SUM(AK2434,AL2434,AM2434,AN2434,AP2434,AQ2434,AR2434,AO2434)</f>
        <v>0</v>
      </c>
      <c r="R2434" s="8">
        <f>COUNTIF(AK2434:AR2434, "&gt;0")</f>
        <v>0</v>
      </c>
      <c r="S2434" s="8">
        <f>SUM(AS2434,AT2434)</f>
        <v>68</v>
      </c>
      <c r="T2434" s="8">
        <f>SUM(AU2434)</f>
        <v>57</v>
      </c>
      <c r="U2434" s="8">
        <f>SUM(AV2434)</f>
        <v>0</v>
      </c>
      <c r="V2434" s="9"/>
      <c r="W2434" s="8">
        <f>(X2434+AD2434)</f>
        <v>0</v>
      </c>
      <c r="X2434" s="8">
        <f>SUM(Y2434:AB2434)</f>
        <v>0</v>
      </c>
      <c r="Y2434" s="8">
        <v>0</v>
      </c>
      <c r="Z2434" s="8">
        <f>0</f>
        <v>0</v>
      </c>
      <c r="AA2434" s="8">
        <f>SUM(AZ2434,BB2434)</f>
        <v>0</v>
      </c>
      <c r="AB2434" s="8">
        <f>SUM(BC2434,BD2434)</f>
        <v>0</v>
      </c>
      <c r="AC2434" s="8">
        <f>COUNTIF(BC2434:BD2434,"&gt;0")</f>
        <v>0</v>
      </c>
      <c r="AD2434" s="8">
        <f>SUM(AE2434:AI2434)</f>
        <v>0</v>
      </c>
      <c r="AE2434" s="8">
        <v>0</v>
      </c>
      <c r="AF2434" s="8">
        <v>0</v>
      </c>
      <c r="AG2434" s="8">
        <v>0</v>
      </c>
      <c r="AH2434" s="8">
        <v>0</v>
      </c>
      <c r="AI2434" s="8">
        <f>SUM(BA2434)</f>
        <v>0</v>
      </c>
      <c r="AJ2434" s="9"/>
      <c r="AK2434" s="8">
        <v>0</v>
      </c>
      <c r="AL2434" s="8">
        <v>0</v>
      </c>
      <c r="AM2434" s="8">
        <v>0</v>
      </c>
      <c r="AN2434" s="8">
        <v>0</v>
      </c>
      <c r="AO2434" s="8">
        <v>0</v>
      </c>
      <c r="AP2434" s="8">
        <v>0</v>
      </c>
      <c r="AQ2434" s="8">
        <v>0</v>
      </c>
      <c r="AR2434" s="8">
        <v>0</v>
      </c>
      <c r="AS2434" s="8">
        <v>0</v>
      </c>
      <c r="AT2434" s="8">
        <v>68</v>
      </c>
      <c r="AU2434" s="15">
        <v>57</v>
      </c>
      <c r="AV2434" s="15">
        <v>0</v>
      </c>
      <c r="AW2434" s="15">
        <v>0</v>
      </c>
      <c r="AX2434" s="15">
        <v>0</v>
      </c>
      <c r="AY2434" s="29"/>
      <c r="AZ2434" s="33">
        <v>0</v>
      </c>
      <c r="BA2434" s="33">
        <v>0</v>
      </c>
      <c r="BB2434" s="33">
        <v>0</v>
      </c>
      <c r="BC2434" s="33">
        <v>0</v>
      </c>
      <c r="BD2434" s="33">
        <v>0</v>
      </c>
    </row>
    <row r="2435" spans="1:56" x14ac:dyDescent="0.25">
      <c r="A2435" s="51" t="s">
        <v>8213</v>
      </c>
      <c r="B2435" s="33" t="str">
        <f>CONCATENATE(G2435,"-",H2435,"-",I2435)</f>
        <v>999918439-Senior--46kg</v>
      </c>
      <c r="C2435" s="8" t="s">
        <v>1426</v>
      </c>
      <c r="D2435" s="8" t="s">
        <v>2528</v>
      </c>
      <c r="E2435" s="8" t="s">
        <v>701</v>
      </c>
      <c r="F2435" s="8" t="s">
        <v>12</v>
      </c>
      <c r="G2435" s="8">
        <v>999918439</v>
      </c>
      <c r="H2435" s="8" t="s">
        <v>1158</v>
      </c>
      <c r="I2435" s="18" t="s">
        <v>4722</v>
      </c>
      <c r="J2435" s="8">
        <f>(M2435-K2435)+W2435</f>
        <v>107.5</v>
      </c>
      <c r="K2435" s="8">
        <f>M2435/2</f>
        <v>107.5</v>
      </c>
      <c r="L2435" s="9"/>
      <c r="M2435" s="8">
        <f>SUM(N2435,O2435,P2435,Q2435,S2435,T2435,U2435)</f>
        <v>215</v>
      </c>
      <c r="N2435" s="8">
        <f>SUM(AX2435)</f>
        <v>0</v>
      </c>
      <c r="O2435" s="8">
        <v>0</v>
      </c>
      <c r="P2435" s="8">
        <f>SUM(AO2435,AW2435)</f>
        <v>0</v>
      </c>
      <c r="Q2435" s="8">
        <f>SUM(AK2435,AL2435,AM2435,AN2435,AP2435,AQ2435,AR2435,AO2435)</f>
        <v>0</v>
      </c>
      <c r="R2435" s="8">
        <f>COUNTIF(AK2435:AR2435, "&gt;0")</f>
        <v>0</v>
      </c>
      <c r="S2435" s="8">
        <f>SUM(AS2435,AT2435)</f>
        <v>80</v>
      </c>
      <c r="T2435" s="8">
        <f>SUM(AU2435)</f>
        <v>135</v>
      </c>
      <c r="U2435" s="8">
        <f>SUM(AV2435)</f>
        <v>0</v>
      </c>
      <c r="V2435" s="9"/>
      <c r="W2435" s="8">
        <f>(X2435+AD2435)</f>
        <v>0</v>
      </c>
      <c r="X2435" s="8">
        <f>SUM(Y2435:AB2435)</f>
        <v>0</v>
      </c>
      <c r="Y2435" s="8">
        <v>0</v>
      </c>
      <c r="Z2435" s="8">
        <f>0</f>
        <v>0</v>
      </c>
      <c r="AA2435" s="8">
        <f>SUM(AZ2435,BB2435)</f>
        <v>0</v>
      </c>
      <c r="AB2435" s="8">
        <f>SUM(BC2435,BD2435)</f>
        <v>0</v>
      </c>
      <c r="AC2435" s="8">
        <f>COUNTIF(BC2435:BD2435,"&gt;0")</f>
        <v>0</v>
      </c>
      <c r="AD2435" s="8">
        <f>SUM(AE2435:AI2435)</f>
        <v>0</v>
      </c>
      <c r="AE2435" s="8">
        <v>0</v>
      </c>
      <c r="AF2435" s="8">
        <v>0</v>
      </c>
      <c r="AG2435" s="8">
        <v>0</v>
      </c>
      <c r="AH2435" s="8">
        <v>0</v>
      </c>
      <c r="AI2435" s="8">
        <f>SUM(BA2435)</f>
        <v>0</v>
      </c>
      <c r="AJ2435" s="9"/>
      <c r="AK2435" s="8">
        <v>0</v>
      </c>
      <c r="AL2435" s="8">
        <v>0</v>
      </c>
      <c r="AM2435" s="8">
        <v>0</v>
      </c>
      <c r="AN2435" s="8">
        <v>0</v>
      </c>
      <c r="AO2435" s="8">
        <v>0</v>
      </c>
      <c r="AP2435" s="8">
        <v>0</v>
      </c>
      <c r="AQ2435" s="8">
        <v>0</v>
      </c>
      <c r="AR2435" s="8">
        <v>0</v>
      </c>
      <c r="AS2435" s="8">
        <v>0</v>
      </c>
      <c r="AT2435" s="8">
        <v>80</v>
      </c>
      <c r="AU2435" s="15">
        <v>135</v>
      </c>
      <c r="AV2435" s="15">
        <v>0</v>
      </c>
      <c r="AW2435" s="15">
        <v>0</v>
      </c>
      <c r="AX2435" s="15">
        <v>0</v>
      </c>
      <c r="AY2435" s="29"/>
      <c r="AZ2435" s="33">
        <v>0</v>
      </c>
      <c r="BA2435" s="33">
        <v>0</v>
      </c>
      <c r="BB2435" s="33">
        <v>0</v>
      </c>
      <c r="BC2435" s="33">
        <v>0</v>
      </c>
      <c r="BD2435" s="33">
        <v>0</v>
      </c>
    </row>
    <row r="2436" spans="1:56" x14ac:dyDescent="0.25">
      <c r="A2436" s="51" t="s">
        <v>8218</v>
      </c>
      <c r="B2436" s="33" t="str">
        <f>CONCATENATE(G2436,"-",H2436,"-",I2436)</f>
        <v>999932217-Senior--46kg</v>
      </c>
      <c r="C2436" s="15" t="s">
        <v>2401</v>
      </c>
      <c r="D2436" s="15" t="s">
        <v>4182</v>
      </c>
      <c r="E2436" s="15" t="s">
        <v>701</v>
      </c>
      <c r="F2436" s="15" t="s">
        <v>12</v>
      </c>
      <c r="G2436" s="15">
        <v>999932217</v>
      </c>
      <c r="H2436" s="8" t="s">
        <v>1158</v>
      </c>
      <c r="I2436" s="18" t="s">
        <v>4722</v>
      </c>
      <c r="J2436" s="8">
        <f>(M2436-K2436)+W2436</f>
        <v>100</v>
      </c>
      <c r="K2436" s="15"/>
      <c r="L2436" s="9"/>
      <c r="M2436" s="8">
        <f>SUM(N2436,O2436,P2436,Q2436,S2436,T2436,U2436)</f>
        <v>100</v>
      </c>
      <c r="N2436" s="8">
        <f>SUM(AX2436)</f>
        <v>0</v>
      </c>
      <c r="O2436" s="8">
        <v>0</v>
      </c>
      <c r="P2436" s="8">
        <f>SUM(AO2436,AW2436)</f>
        <v>50</v>
      </c>
      <c r="Q2436" s="8">
        <f>SUM(AK2436,AL2436,AM2436,AN2436,AP2436,AQ2436,AR2436,AO2436)</f>
        <v>50</v>
      </c>
      <c r="R2436" s="8">
        <f>COUNTIF(AK2436:AR2436, "&gt;0")</f>
        <v>1</v>
      </c>
      <c r="S2436" s="8">
        <f>SUM(AS2436,AT2436)</f>
        <v>0</v>
      </c>
      <c r="T2436" s="8">
        <f>SUM(AU2436)</f>
        <v>0</v>
      </c>
      <c r="U2436" s="8">
        <f>SUM(AV2436)</f>
        <v>0</v>
      </c>
      <c r="V2436" s="9"/>
      <c r="W2436" s="8">
        <f>(X2436+AD2436)</f>
        <v>0</v>
      </c>
      <c r="X2436" s="8">
        <f>SUM(Y2436:AB2436)</f>
        <v>0</v>
      </c>
      <c r="Y2436" s="8">
        <v>0</v>
      </c>
      <c r="Z2436" s="8">
        <f>0</f>
        <v>0</v>
      </c>
      <c r="AA2436" s="8">
        <f>SUM(AZ2436,BB2436)</f>
        <v>0</v>
      </c>
      <c r="AB2436" s="8">
        <f>SUM(BC2436,BD2436)</f>
        <v>0</v>
      </c>
      <c r="AC2436" s="8">
        <f>COUNTIF(BC2436:BD2436,"&gt;0")</f>
        <v>0</v>
      </c>
      <c r="AD2436" s="8">
        <f>SUM(AE2436:AI2436)</f>
        <v>0</v>
      </c>
      <c r="AE2436" s="8">
        <v>0</v>
      </c>
      <c r="AF2436" s="8">
        <v>0</v>
      </c>
      <c r="AG2436" s="8">
        <v>0</v>
      </c>
      <c r="AH2436" s="8">
        <v>0</v>
      </c>
      <c r="AI2436" s="8">
        <f>SUM(BA2436)</f>
        <v>0</v>
      </c>
      <c r="AJ2436" s="9"/>
      <c r="AK2436" s="8">
        <v>0</v>
      </c>
      <c r="AL2436" s="8">
        <v>0</v>
      </c>
      <c r="AM2436" s="8">
        <v>0</v>
      </c>
      <c r="AN2436" s="8">
        <v>0</v>
      </c>
      <c r="AO2436" s="8">
        <v>50</v>
      </c>
      <c r="AP2436" s="8">
        <v>0</v>
      </c>
      <c r="AQ2436" s="8">
        <v>0</v>
      </c>
      <c r="AR2436" s="8">
        <v>0</v>
      </c>
      <c r="AS2436" s="8">
        <v>0</v>
      </c>
      <c r="AT2436" s="8">
        <v>0</v>
      </c>
      <c r="AU2436" s="15">
        <v>0</v>
      </c>
      <c r="AV2436" s="15">
        <v>0</v>
      </c>
      <c r="AW2436" s="15">
        <v>0</v>
      </c>
      <c r="AX2436" s="15">
        <v>0</v>
      </c>
      <c r="AY2436" s="29"/>
      <c r="AZ2436" s="33">
        <v>0</v>
      </c>
      <c r="BA2436" s="33">
        <v>0</v>
      </c>
      <c r="BB2436" s="33">
        <v>0</v>
      </c>
      <c r="BC2436" s="33">
        <v>0</v>
      </c>
      <c r="BD2436" s="33">
        <v>0</v>
      </c>
    </row>
    <row r="2437" spans="1:56" x14ac:dyDescent="0.25">
      <c r="A2437" s="51" t="s">
        <v>8199</v>
      </c>
      <c r="B2437" s="33" t="str">
        <f>CONCATENATE(G2437,"-",H2437,"-",I2437)</f>
        <v>999898140-Senior--46kg</v>
      </c>
      <c r="C2437" s="8" t="s">
        <v>1727</v>
      </c>
      <c r="D2437" s="8" t="s">
        <v>1728</v>
      </c>
      <c r="E2437" s="8" t="s">
        <v>701</v>
      </c>
      <c r="F2437" s="8" t="s">
        <v>12</v>
      </c>
      <c r="G2437" s="8">
        <v>999898140</v>
      </c>
      <c r="H2437" s="8" t="s">
        <v>1158</v>
      </c>
      <c r="I2437" s="18" t="s">
        <v>4722</v>
      </c>
      <c r="J2437" s="8">
        <f>(M2437-K2437)+W2437</f>
        <v>90</v>
      </c>
      <c r="K2437" s="8"/>
      <c r="L2437" s="9"/>
      <c r="M2437" s="8">
        <f>SUM(N2437,O2437,P2437,Q2437,S2437,T2437,U2437)</f>
        <v>90</v>
      </c>
      <c r="N2437" s="8">
        <f>SUM(AX2437)</f>
        <v>0</v>
      </c>
      <c r="O2437" s="8">
        <v>0</v>
      </c>
      <c r="P2437" s="8">
        <f>SUM(AO2437,AW2437)</f>
        <v>0</v>
      </c>
      <c r="Q2437" s="8">
        <f>SUM(AK2437,AL2437,AM2437,AN2437,AP2437,AQ2437,AR2437,AO2437)</f>
        <v>0</v>
      </c>
      <c r="R2437" s="8">
        <f>COUNTIF(AK2437:AR2437, "&gt;0")</f>
        <v>0</v>
      </c>
      <c r="S2437" s="8">
        <f>SUM(AS2437,AT2437)</f>
        <v>90</v>
      </c>
      <c r="T2437" s="8">
        <f>SUM(AU2437)</f>
        <v>0</v>
      </c>
      <c r="U2437" s="8">
        <f>SUM(AV2437)</f>
        <v>0</v>
      </c>
      <c r="V2437" s="9"/>
      <c r="W2437" s="8">
        <f>(X2437+AD2437)</f>
        <v>0</v>
      </c>
      <c r="X2437" s="8">
        <f>SUM(Y2437:AB2437)</f>
        <v>0</v>
      </c>
      <c r="Y2437" s="8">
        <v>0</v>
      </c>
      <c r="Z2437" s="8">
        <f>0</f>
        <v>0</v>
      </c>
      <c r="AA2437" s="8">
        <f>SUM(AZ2437,BB2437)</f>
        <v>0</v>
      </c>
      <c r="AB2437" s="8">
        <f>SUM(BC2437,BD2437)</f>
        <v>0</v>
      </c>
      <c r="AC2437" s="8">
        <f>COUNTIF(BC2437:BD2437,"&gt;0")</f>
        <v>0</v>
      </c>
      <c r="AD2437" s="8">
        <f>SUM(AE2437:AI2437)</f>
        <v>0</v>
      </c>
      <c r="AE2437" s="8">
        <v>0</v>
      </c>
      <c r="AF2437" s="8">
        <v>0</v>
      </c>
      <c r="AG2437" s="8">
        <v>0</v>
      </c>
      <c r="AH2437" s="8">
        <v>0</v>
      </c>
      <c r="AI2437" s="8">
        <f>SUM(BA2437)</f>
        <v>0</v>
      </c>
      <c r="AJ2437" s="9"/>
      <c r="AK2437" s="8">
        <v>0</v>
      </c>
      <c r="AL2437" s="8">
        <v>0</v>
      </c>
      <c r="AM2437" s="8">
        <v>0</v>
      </c>
      <c r="AN2437" s="8">
        <v>0</v>
      </c>
      <c r="AO2437" s="8">
        <v>0</v>
      </c>
      <c r="AP2437" s="8">
        <v>0</v>
      </c>
      <c r="AQ2437" s="8">
        <v>0</v>
      </c>
      <c r="AR2437" s="8">
        <v>0</v>
      </c>
      <c r="AS2437" s="8">
        <v>0</v>
      </c>
      <c r="AT2437" s="8">
        <v>90</v>
      </c>
      <c r="AU2437" s="15">
        <v>0</v>
      </c>
      <c r="AV2437" s="15">
        <v>0</v>
      </c>
      <c r="AW2437" s="15">
        <v>0</v>
      </c>
      <c r="AX2437" s="15">
        <v>0</v>
      </c>
      <c r="AY2437" s="29"/>
      <c r="AZ2437" s="33">
        <v>0</v>
      </c>
      <c r="BA2437" s="33">
        <v>0</v>
      </c>
      <c r="BB2437" s="33">
        <v>0</v>
      </c>
      <c r="BC2437" s="33">
        <v>0</v>
      </c>
      <c r="BD2437" s="33">
        <v>0</v>
      </c>
    </row>
    <row r="2438" spans="1:56" x14ac:dyDescent="0.25">
      <c r="A2438" s="51" t="s">
        <v>8212</v>
      </c>
      <c r="B2438" s="33" t="str">
        <f>CONCATENATE(G2438,"-",H2438,"-",I2438)</f>
        <v>999930857-Senior--46kg</v>
      </c>
      <c r="C2438" s="8" t="s">
        <v>459</v>
      </c>
      <c r="D2438" s="8" t="s">
        <v>1389</v>
      </c>
      <c r="E2438" s="8" t="s">
        <v>701</v>
      </c>
      <c r="F2438" s="8" t="s">
        <v>12</v>
      </c>
      <c r="G2438" s="8">
        <v>999930857</v>
      </c>
      <c r="H2438" s="8" t="s">
        <v>1158</v>
      </c>
      <c r="I2438" s="18" t="s">
        <v>4722</v>
      </c>
      <c r="J2438" s="8">
        <f>(M2438-K2438)+W2438</f>
        <v>90</v>
      </c>
      <c r="K2438" s="8"/>
      <c r="L2438" s="9"/>
      <c r="M2438" s="8">
        <f>SUM(N2438,O2438,P2438,Q2438,S2438,T2438,U2438)</f>
        <v>90</v>
      </c>
      <c r="N2438" s="8">
        <f>SUM(AX2438)</f>
        <v>0</v>
      </c>
      <c r="O2438" s="8">
        <v>0</v>
      </c>
      <c r="P2438" s="8">
        <f>SUM(AO2438,AW2438)</f>
        <v>0</v>
      </c>
      <c r="Q2438" s="8">
        <f>SUM(AK2438,AL2438,AM2438,AN2438,AP2438,AQ2438,AR2438,AO2438)</f>
        <v>0</v>
      </c>
      <c r="R2438" s="8">
        <f>COUNTIF(AK2438:AR2438, "&gt;0")</f>
        <v>0</v>
      </c>
      <c r="S2438" s="8">
        <f>SUM(AS2438,AT2438)</f>
        <v>90</v>
      </c>
      <c r="T2438" s="8">
        <f>SUM(AU2438)</f>
        <v>0</v>
      </c>
      <c r="U2438" s="8">
        <f>SUM(AV2438)</f>
        <v>0</v>
      </c>
      <c r="V2438" s="9"/>
      <c r="W2438" s="8">
        <f>(X2438+AD2438)</f>
        <v>0</v>
      </c>
      <c r="X2438" s="8">
        <f>SUM(Y2438:AB2438)</f>
        <v>0</v>
      </c>
      <c r="Y2438" s="8">
        <v>0</v>
      </c>
      <c r="Z2438" s="8">
        <f>0</f>
        <v>0</v>
      </c>
      <c r="AA2438" s="8">
        <f>SUM(AZ2438,BB2438)</f>
        <v>0</v>
      </c>
      <c r="AB2438" s="8">
        <f>SUM(BC2438,BD2438)</f>
        <v>0</v>
      </c>
      <c r="AC2438" s="8">
        <f>COUNTIF(BC2438:BD2438,"&gt;0")</f>
        <v>0</v>
      </c>
      <c r="AD2438" s="8">
        <f>SUM(AE2438:AI2438)</f>
        <v>0</v>
      </c>
      <c r="AE2438" s="8">
        <v>0</v>
      </c>
      <c r="AF2438" s="8">
        <v>0</v>
      </c>
      <c r="AG2438" s="8">
        <v>0</v>
      </c>
      <c r="AH2438" s="8">
        <v>0</v>
      </c>
      <c r="AI2438" s="8">
        <f>SUM(BA2438)</f>
        <v>0</v>
      </c>
      <c r="AJ2438" s="9"/>
      <c r="AK2438" s="8">
        <v>0</v>
      </c>
      <c r="AL2438" s="8">
        <v>0</v>
      </c>
      <c r="AM2438" s="8">
        <v>0</v>
      </c>
      <c r="AN2438" s="8">
        <v>0</v>
      </c>
      <c r="AO2438" s="8">
        <v>0</v>
      </c>
      <c r="AP2438" s="8">
        <v>0</v>
      </c>
      <c r="AQ2438" s="8">
        <v>0</v>
      </c>
      <c r="AR2438" s="8">
        <v>0</v>
      </c>
      <c r="AS2438" s="8">
        <v>0</v>
      </c>
      <c r="AT2438" s="8">
        <v>90</v>
      </c>
      <c r="AU2438" s="15">
        <v>0</v>
      </c>
      <c r="AV2438" s="15">
        <v>0</v>
      </c>
      <c r="AW2438" s="15">
        <v>0</v>
      </c>
      <c r="AX2438" s="15">
        <v>0</v>
      </c>
      <c r="AY2438" s="29"/>
      <c r="AZ2438" s="33">
        <v>0</v>
      </c>
      <c r="BA2438" s="33">
        <v>0</v>
      </c>
      <c r="BB2438" s="33">
        <v>0</v>
      </c>
      <c r="BC2438" s="33">
        <v>0</v>
      </c>
      <c r="BD2438" s="33">
        <v>0</v>
      </c>
    </row>
    <row r="2439" spans="1:56" x14ac:dyDescent="0.25">
      <c r="A2439" s="51" t="s">
        <v>8207</v>
      </c>
      <c r="B2439" s="33" t="str">
        <f>CONCATENATE(G2439,"-",H2439,"-",I2439)</f>
        <v>999920177-Senior--46kg</v>
      </c>
      <c r="C2439" s="8" t="s">
        <v>1522</v>
      </c>
      <c r="D2439" s="8" t="s">
        <v>390</v>
      </c>
      <c r="E2439" s="8" t="s">
        <v>701</v>
      </c>
      <c r="F2439" s="8" t="s">
        <v>12</v>
      </c>
      <c r="G2439" s="17">
        <v>999920177</v>
      </c>
      <c r="H2439" s="8" t="s">
        <v>1158</v>
      </c>
      <c r="I2439" s="18" t="s">
        <v>4722</v>
      </c>
      <c r="J2439" s="8">
        <f>(M2439-K2439)+W2439</f>
        <v>83</v>
      </c>
      <c r="K2439" s="8">
        <f>M2439/2</f>
        <v>83</v>
      </c>
      <c r="L2439" s="9"/>
      <c r="M2439" s="8">
        <f>SUM(N2439,O2439,P2439,Q2439,S2439,T2439,U2439)</f>
        <v>166</v>
      </c>
      <c r="N2439" s="8">
        <f>SUM(AX2439)</f>
        <v>0</v>
      </c>
      <c r="O2439" s="8">
        <v>0</v>
      </c>
      <c r="P2439" s="8">
        <f>SUM(AO2439,AW2439)</f>
        <v>0</v>
      </c>
      <c r="Q2439" s="8">
        <f>SUM(AK2439,AL2439,AM2439,AN2439,AP2439,AQ2439,AR2439,AO2439)</f>
        <v>0</v>
      </c>
      <c r="R2439" s="8">
        <f>COUNTIF(AK2439:AR2439, "&gt;0")</f>
        <v>0</v>
      </c>
      <c r="S2439" s="8">
        <f>SUM(AS2439,AT2439)</f>
        <v>90</v>
      </c>
      <c r="T2439" s="8">
        <f>SUM(AU2439)</f>
        <v>76</v>
      </c>
      <c r="U2439" s="8">
        <f>SUM(AV2439)</f>
        <v>0</v>
      </c>
      <c r="V2439" s="9"/>
      <c r="W2439" s="8">
        <f>(X2439+AD2439)</f>
        <v>0</v>
      </c>
      <c r="X2439" s="8">
        <f>SUM(Y2439:AB2439)</f>
        <v>0</v>
      </c>
      <c r="Y2439" s="8">
        <v>0</v>
      </c>
      <c r="Z2439" s="8">
        <f>0</f>
        <v>0</v>
      </c>
      <c r="AA2439" s="8">
        <f>SUM(AZ2439,BB2439)</f>
        <v>0</v>
      </c>
      <c r="AB2439" s="8">
        <f>SUM(BC2439,BD2439)</f>
        <v>0</v>
      </c>
      <c r="AC2439" s="8">
        <f>COUNTIF(BC2439:BD2439,"&gt;0")</f>
        <v>0</v>
      </c>
      <c r="AD2439" s="8">
        <f>SUM(AE2439:AI2439)</f>
        <v>0</v>
      </c>
      <c r="AE2439" s="8">
        <v>0</v>
      </c>
      <c r="AF2439" s="8">
        <v>0</v>
      </c>
      <c r="AG2439" s="8">
        <v>0</v>
      </c>
      <c r="AH2439" s="8">
        <v>0</v>
      </c>
      <c r="AI2439" s="8">
        <f>SUM(BA2439)</f>
        <v>0</v>
      </c>
      <c r="AJ2439" s="9"/>
      <c r="AK2439" s="8">
        <v>0</v>
      </c>
      <c r="AL2439" s="8">
        <v>0</v>
      </c>
      <c r="AM2439" s="8">
        <v>0</v>
      </c>
      <c r="AN2439" s="8">
        <v>0</v>
      </c>
      <c r="AO2439" s="8">
        <v>0</v>
      </c>
      <c r="AP2439" s="8">
        <v>0</v>
      </c>
      <c r="AQ2439" s="8">
        <v>0</v>
      </c>
      <c r="AR2439" s="8">
        <v>0</v>
      </c>
      <c r="AS2439" s="8">
        <v>90</v>
      </c>
      <c r="AT2439" s="8">
        <v>0</v>
      </c>
      <c r="AU2439" s="15">
        <v>76</v>
      </c>
      <c r="AV2439" s="15">
        <v>0</v>
      </c>
      <c r="AW2439" s="15">
        <v>0</v>
      </c>
      <c r="AX2439" s="15">
        <v>0</v>
      </c>
      <c r="AY2439" s="29"/>
      <c r="AZ2439" s="33">
        <v>0</v>
      </c>
      <c r="BA2439" s="33">
        <v>0</v>
      </c>
      <c r="BB2439" s="33">
        <v>0</v>
      </c>
      <c r="BC2439" s="33">
        <v>0</v>
      </c>
      <c r="BD2439" s="33">
        <v>0</v>
      </c>
    </row>
    <row r="2440" spans="1:56" x14ac:dyDescent="0.25">
      <c r="A2440" s="51" t="s">
        <v>8200</v>
      </c>
      <c r="B2440" s="33" t="str">
        <f>CONCATENATE(G2440,"-",H2440,"-",I2440)</f>
        <v>999828937-Senior--46kg</v>
      </c>
      <c r="C2440" s="8" t="s">
        <v>1160</v>
      </c>
      <c r="D2440" s="8" t="s">
        <v>1161</v>
      </c>
      <c r="E2440" s="8" t="s">
        <v>701</v>
      </c>
      <c r="F2440" s="8" t="s">
        <v>12</v>
      </c>
      <c r="G2440" s="8">
        <v>999828937</v>
      </c>
      <c r="H2440" s="8" t="s">
        <v>1158</v>
      </c>
      <c r="I2440" s="18" t="s">
        <v>4722</v>
      </c>
      <c r="J2440" s="8">
        <f>(M2440-K2440)+W2440</f>
        <v>76</v>
      </c>
      <c r="K2440" s="8"/>
      <c r="L2440" s="9"/>
      <c r="M2440" s="8">
        <f>SUM(N2440,O2440,P2440,Q2440,S2440,T2440,U2440)</f>
        <v>76</v>
      </c>
      <c r="N2440" s="8">
        <f>SUM(AX2440)</f>
        <v>0</v>
      </c>
      <c r="O2440" s="8">
        <v>0</v>
      </c>
      <c r="P2440" s="8">
        <f>SUM(AO2440,AW2440)</f>
        <v>0</v>
      </c>
      <c r="Q2440" s="8">
        <f>SUM(AK2440,AL2440,AM2440,AN2440,AP2440,AQ2440,AR2440,AO2440)</f>
        <v>0</v>
      </c>
      <c r="R2440" s="8">
        <f>COUNTIF(AK2440:AR2440, "&gt;0")</f>
        <v>0</v>
      </c>
      <c r="S2440" s="8">
        <f>SUM(AS2440,AT2440)</f>
        <v>0</v>
      </c>
      <c r="T2440" s="8">
        <f>SUM(AU2440)</f>
        <v>76</v>
      </c>
      <c r="U2440" s="8">
        <f>SUM(AV2440)</f>
        <v>0</v>
      </c>
      <c r="V2440" s="9"/>
      <c r="W2440" s="8">
        <f>(X2440+AD2440)</f>
        <v>0</v>
      </c>
      <c r="X2440" s="8">
        <f>SUM(Y2440:AB2440)</f>
        <v>0</v>
      </c>
      <c r="Y2440" s="8">
        <v>0</v>
      </c>
      <c r="Z2440" s="8">
        <f>0</f>
        <v>0</v>
      </c>
      <c r="AA2440" s="8">
        <f>SUM(AZ2440,BB2440)</f>
        <v>0</v>
      </c>
      <c r="AB2440" s="8">
        <f>SUM(BC2440,BD2440)</f>
        <v>0</v>
      </c>
      <c r="AC2440" s="8">
        <f>COUNTIF(BC2440:BD2440,"&gt;0")</f>
        <v>0</v>
      </c>
      <c r="AD2440" s="8">
        <f>SUM(AE2440:AI2440)</f>
        <v>0</v>
      </c>
      <c r="AE2440" s="8">
        <v>0</v>
      </c>
      <c r="AF2440" s="8">
        <v>0</v>
      </c>
      <c r="AG2440" s="8">
        <v>0</v>
      </c>
      <c r="AH2440" s="8">
        <v>0</v>
      </c>
      <c r="AI2440" s="8">
        <f>SUM(BA2440)</f>
        <v>0</v>
      </c>
      <c r="AJ2440" s="9"/>
      <c r="AK2440" s="8">
        <v>0</v>
      </c>
      <c r="AL2440" s="8">
        <v>0</v>
      </c>
      <c r="AM2440" s="8">
        <v>0</v>
      </c>
      <c r="AN2440" s="8">
        <v>0</v>
      </c>
      <c r="AO2440" s="8">
        <v>0</v>
      </c>
      <c r="AP2440" s="8">
        <v>0</v>
      </c>
      <c r="AQ2440" s="8">
        <v>0</v>
      </c>
      <c r="AR2440" s="8">
        <v>0</v>
      </c>
      <c r="AS2440" s="8">
        <v>0</v>
      </c>
      <c r="AT2440" s="8">
        <v>0</v>
      </c>
      <c r="AU2440" s="15">
        <v>76</v>
      </c>
      <c r="AV2440" s="15">
        <v>0</v>
      </c>
      <c r="AW2440" s="15">
        <v>0</v>
      </c>
      <c r="AX2440" s="15">
        <v>0</v>
      </c>
      <c r="AY2440" s="29"/>
      <c r="AZ2440" s="33">
        <v>0</v>
      </c>
      <c r="BA2440" s="33">
        <v>0</v>
      </c>
      <c r="BB2440" s="33">
        <v>0</v>
      </c>
      <c r="BC2440" s="33">
        <v>0</v>
      </c>
      <c r="BD2440" s="33">
        <v>0</v>
      </c>
    </row>
    <row r="2441" spans="1:56" x14ac:dyDescent="0.25">
      <c r="A2441" s="51" t="s">
        <v>8208</v>
      </c>
      <c r="B2441" s="33" t="str">
        <f>CONCATENATE(G2441,"-",H2441,"-",I2441)</f>
        <v>999928699-Senior--46kg</v>
      </c>
      <c r="C2441" s="15" t="s">
        <v>4364</v>
      </c>
      <c r="D2441" s="15" t="s">
        <v>1126</v>
      </c>
      <c r="E2441" s="15" t="s">
        <v>701</v>
      </c>
      <c r="F2441" s="15" t="s">
        <v>12</v>
      </c>
      <c r="G2441" s="15">
        <v>999928699</v>
      </c>
      <c r="H2441" s="8" t="s">
        <v>1158</v>
      </c>
      <c r="I2441" s="18" t="s">
        <v>4722</v>
      </c>
      <c r="J2441" s="8">
        <f>(M2441-K2441)+W2441</f>
        <v>76</v>
      </c>
      <c r="K2441" s="15"/>
      <c r="L2441" s="16"/>
      <c r="M2441" s="8">
        <f>SUM(N2441,O2441,P2441,Q2441,S2441,T2441,U2441)</f>
        <v>76</v>
      </c>
      <c r="N2441" s="8">
        <f>SUM(AX2441)</f>
        <v>0</v>
      </c>
      <c r="O2441" s="8">
        <v>0</v>
      </c>
      <c r="P2441" s="8">
        <f>SUM(AO2441,AW2441)</f>
        <v>0</v>
      </c>
      <c r="Q2441" s="8">
        <f>SUM(AK2441,AL2441,AM2441,AN2441,AP2441,AQ2441,AR2441,AO2441)</f>
        <v>0</v>
      </c>
      <c r="R2441" s="8">
        <f>COUNTIF(AK2441:AR2441, "&gt;0")</f>
        <v>0</v>
      </c>
      <c r="S2441" s="8">
        <f>SUM(AS2441,AT2441)</f>
        <v>0</v>
      </c>
      <c r="T2441" s="8">
        <f>SUM(AU2441)</f>
        <v>76</v>
      </c>
      <c r="U2441" s="8">
        <f>SUM(AV2441)</f>
        <v>0</v>
      </c>
      <c r="V2441" s="16"/>
      <c r="W2441" s="8">
        <f>(X2441+AD2441)</f>
        <v>0</v>
      </c>
      <c r="X2441" s="8">
        <f>SUM(Y2441:AB2441)</f>
        <v>0</v>
      </c>
      <c r="Y2441" s="8">
        <v>0</v>
      </c>
      <c r="Z2441" s="8">
        <f>0</f>
        <v>0</v>
      </c>
      <c r="AA2441" s="8">
        <f>SUM(AZ2441,BB2441)</f>
        <v>0</v>
      </c>
      <c r="AB2441" s="8">
        <f>SUM(BC2441,BD2441)</f>
        <v>0</v>
      </c>
      <c r="AC2441" s="8">
        <f>COUNTIF(BC2441:BD2441,"&gt;0")</f>
        <v>0</v>
      </c>
      <c r="AD2441" s="8">
        <f>SUM(AE2441:AI2441)</f>
        <v>0</v>
      </c>
      <c r="AE2441" s="8">
        <v>0</v>
      </c>
      <c r="AF2441" s="8">
        <v>0</v>
      </c>
      <c r="AG2441" s="8">
        <v>0</v>
      </c>
      <c r="AH2441" s="8">
        <v>0</v>
      </c>
      <c r="AI2441" s="8">
        <f>SUM(BA2441)</f>
        <v>0</v>
      </c>
      <c r="AJ2441" s="16"/>
      <c r="AK2441" s="8">
        <v>0</v>
      </c>
      <c r="AL2441" s="8">
        <v>0</v>
      </c>
      <c r="AM2441" s="8">
        <v>0</v>
      </c>
      <c r="AN2441" s="8">
        <v>0</v>
      </c>
      <c r="AO2441" s="8">
        <v>0</v>
      </c>
      <c r="AP2441" s="8">
        <v>0</v>
      </c>
      <c r="AQ2441" s="8">
        <v>0</v>
      </c>
      <c r="AR2441" s="8">
        <v>0</v>
      </c>
      <c r="AS2441" s="8">
        <v>0</v>
      </c>
      <c r="AT2441" s="8">
        <v>0</v>
      </c>
      <c r="AU2441" s="15">
        <v>76</v>
      </c>
      <c r="AV2441" s="15">
        <v>0</v>
      </c>
      <c r="AW2441" s="15">
        <v>0</v>
      </c>
      <c r="AX2441" s="15">
        <v>0</v>
      </c>
      <c r="AY2441" s="29"/>
      <c r="AZ2441" s="33">
        <v>0</v>
      </c>
      <c r="BA2441" s="33">
        <v>0</v>
      </c>
      <c r="BB2441" s="33">
        <v>0</v>
      </c>
      <c r="BC2441" s="33">
        <v>0</v>
      </c>
      <c r="BD2441" s="33">
        <v>0</v>
      </c>
    </row>
    <row r="2442" spans="1:56" x14ac:dyDescent="0.25">
      <c r="A2442" s="51" t="s">
        <v>8221</v>
      </c>
      <c r="B2442" s="33" t="str">
        <f>CONCATENATE(G2442,"-",H2442,"-",I2442)</f>
        <v>999919095-Senior--46kg</v>
      </c>
      <c r="C2442" s="15" t="s">
        <v>1990</v>
      </c>
      <c r="D2442" s="15" t="s">
        <v>4181</v>
      </c>
      <c r="E2442" s="15" t="s">
        <v>701</v>
      </c>
      <c r="F2442" s="15" t="s">
        <v>12</v>
      </c>
      <c r="G2442" s="15">
        <v>999919095</v>
      </c>
      <c r="H2442" s="8" t="s">
        <v>1158</v>
      </c>
      <c r="I2442" s="18" t="s">
        <v>4722</v>
      </c>
      <c r="J2442" s="8">
        <f>(M2442-K2442)+W2442</f>
        <v>75</v>
      </c>
      <c r="K2442" s="15"/>
      <c r="L2442" s="9"/>
      <c r="M2442" s="8">
        <f>SUM(N2442,O2442,P2442,Q2442,S2442,T2442,U2442)</f>
        <v>75</v>
      </c>
      <c r="N2442" s="8">
        <f>SUM(AX2442)</f>
        <v>0</v>
      </c>
      <c r="O2442" s="8">
        <v>0</v>
      </c>
      <c r="P2442" s="8">
        <f>SUM(AO2442,AW2442)</f>
        <v>37.5</v>
      </c>
      <c r="Q2442" s="8">
        <f>SUM(AK2442,AL2442,AM2442,AN2442,AP2442,AQ2442,AR2442,AO2442)</f>
        <v>37.5</v>
      </c>
      <c r="R2442" s="8">
        <f>COUNTIF(AK2442:AR2442, "&gt;0")</f>
        <v>1</v>
      </c>
      <c r="S2442" s="8">
        <f>SUM(AS2442,AT2442)</f>
        <v>0</v>
      </c>
      <c r="T2442" s="8">
        <f>SUM(AU2442)</f>
        <v>0</v>
      </c>
      <c r="U2442" s="8">
        <f>SUM(AV2442)</f>
        <v>0</v>
      </c>
      <c r="V2442" s="9"/>
      <c r="W2442" s="8">
        <f>(X2442+AD2442)</f>
        <v>0</v>
      </c>
      <c r="X2442" s="8">
        <f>SUM(Y2442:AB2442)</f>
        <v>0</v>
      </c>
      <c r="Y2442" s="8">
        <v>0</v>
      </c>
      <c r="Z2442" s="8">
        <f>0</f>
        <v>0</v>
      </c>
      <c r="AA2442" s="8">
        <f>SUM(AZ2442,BB2442)</f>
        <v>0</v>
      </c>
      <c r="AB2442" s="8">
        <f>SUM(BC2442,BD2442)</f>
        <v>0</v>
      </c>
      <c r="AC2442" s="8">
        <f>COUNTIF(BC2442:BD2442,"&gt;0")</f>
        <v>0</v>
      </c>
      <c r="AD2442" s="8">
        <f>SUM(AE2442:AI2442)</f>
        <v>0</v>
      </c>
      <c r="AE2442" s="8">
        <v>0</v>
      </c>
      <c r="AF2442" s="8">
        <v>0</v>
      </c>
      <c r="AG2442" s="8">
        <v>0</v>
      </c>
      <c r="AH2442" s="8">
        <v>0</v>
      </c>
      <c r="AI2442" s="8">
        <f>SUM(BA2442)</f>
        <v>0</v>
      </c>
      <c r="AJ2442" s="9"/>
      <c r="AK2442" s="8">
        <v>0</v>
      </c>
      <c r="AL2442" s="8">
        <v>0</v>
      </c>
      <c r="AM2442" s="8">
        <v>0</v>
      </c>
      <c r="AN2442" s="8">
        <v>0</v>
      </c>
      <c r="AO2442" s="8">
        <v>37.5</v>
      </c>
      <c r="AP2442" s="8">
        <v>0</v>
      </c>
      <c r="AQ2442" s="8">
        <v>0</v>
      </c>
      <c r="AR2442" s="8">
        <v>0</v>
      </c>
      <c r="AS2442" s="8">
        <v>0</v>
      </c>
      <c r="AT2442" s="8">
        <v>0</v>
      </c>
      <c r="AU2442" s="15">
        <v>0</v>
      </c>
      <c r="AV2442" s="15">
        <v>0</v>
      </c>
      <c r="AW2442" s="15">
        <v>0</v>
      </c>
      <c r="AX2442" s="15">
        <v>0</v>
      </c>
      <c r="AY2442" s="29"/>
      <c r="AZ2442" s="33">
        <v>0</v>
      </c>
      <c r="BA2442" s="33">
        <v>0</v>
      </c>
      <c r="BB2442" s="33">
        <v>0</v>
      </c>
      <c r="BC2442" s="33">
        <v>0</v>
      </c>
      <c r="BD2442" s="33">
        <v>0</v>
      </c>
    </row>
    <row r="2443" spans="1:56" x14ac:dyDescent="0.25">
      <c r="A2443" s="51" t="s">
        <v>8215</v>
      </c>
      <c r="B2443" s="33" t="str">
        <f>CONCATENATE(G2443,"-",H2443,"-",I2443)</f>
        <v>999909014-Senior--46kg</v>
      </c>
      <c r="C2443" s="15" t="s">
        <v>3814</v>
      </c>
      <c r="D2443" s="15" t="s">
        <v>113</v>
      </c>
      <c r="E2443" s="15" t="s">
        <v>701</v>
      </c>
      <c r="F2443" s="15" t="s">
        <v>12</v>
      </c>
      <c r="G2443" s="15">
        <v>999909014</v>
      </c>
      <c r="H2443" s="8" t="s">
        <v>1158</v>
      </c>
      <c r="I2443" s="18" t="s">
        <v>4722</v>
      </c>
      <c r="J2443" s="8">
        <f>(M2443-K2443)+W2443</f>
        <v>68</v>
      </c>
      <c r="K2443" s="15"/>
      <c r="L2443" s="9"/>
      <c r="M2443" s="8">
        <f>SUM(N2443,O2443,P2443,Q2443,S2443,T2443,U2443)</f>
        <v>68</v>
      </c>
      <c r="N2443" s="8">
        <f>SUM(AX2443)</f>
        <v>0</v>
      </c>
      <c r="O2443" s="8">
        <v>0</v>
      </c>
      <c r="P2443" s="8">
        <f>SUM(AO2443,AW2443)</f>
        <v>0</v>
      </c>
      <c r="Q2443" s="8">
        <f>SUM(AK2443,AL2443,AM2443,AN2443,AP2443,AQ2443,AR2443,AO2443)</f>
        <v>0</v>
      </c>
      <c r="R2443" s="8">
        <f>COUNTIF(AK2443:AR2443, "&gt;0")</f>
        <v>0</v>
      </c>
      <c r="S2443" s="8">
        <f>SUM(AS2443,AT2443)</f>
        <v>68</v>
      </c>
      <c r="T2443" s="8">
        <f>SUM(AU2443)</f>
        <v>0</v>
      </c>
      <c r="U2443" s="8">
        <f>SUM(AV2443)</f>
        <v>0</v>
      </c>
      <c r="V2443" s="9"/>
      <c r="W2443" s="8">
        <f>(X2443+AD2443)</f>
        <v>0</v>
      </c>
      <c r="X2443" s="8">
        <f>SUM(Y2443:AB2443)</f>
        <v>0</v>
      </c>
      <c r="Y2443" s="8">
        <v>0</v>
      </c>
      <c r="Z2443" s="8">
        <f>0</f>
        <v>0</v>
      </c>
      <c r="AA2443" s="8">
        <f>SUM(AZ2443,BB2443)</f>
        <v>0</v>
      </c>
      <c r="AB2443" s="8">
        <f>SUM(BC2443,BD2443)</f>
        <v>0</v>
      </c>
      <c r="AC2443" s="8">
        <f>COUNTIF(BC2443:BD2443,"&gt;0")</f>
        <v>0</v>
      </c>
      <c r="AD2443" s="8">
        <f>SUM(AE2443:AI2443)</f>
        <v>0</v>
      </c>
      <c r="AE2443" s="8">
        <v>0</v>
      </c>
      <c r="AF2443" s="8">
        <v>0</v>
      </c>
      <c r="AG2443" s="8">
        <v>0</v>
      </c>
      <c r="AH2443" s="8">
        <v>0</v>
      </c>
      <c r="AI2443" s="8">
        <f>SUM(BA2443)</f>
        <v>0</v>
      </c>
      <c r="AJ2443" s="9"/>
      <c r="AK2443" s="8">
        <v>0</v>
      </c>
      <c r="AL2443" s="8">
        <v>0</v>
      </c>
      <c r="AM2443" s="8">
        <v>0</v>
      </c>
      <c r="AN2443" s="8">
        <v>0</v>
      </c>
      <c r="AO2443" s="8">
        <v>0</v>
      </c>
      <c r="AP2443" s="8">
        <v>0</v>
      </c>
      <c r="AQ2443" s="8">
        <v>0</v>
      </c>
      <c r="AR2443" s="8">
        <v>0</v>
      </c>
      <c r="AS2443" s="8">
        <v>0</v>
      </c>
      <c r="AT2443" s="8">
        <v>68</v>
      </c>
      <c r="AU2443" s="15">
        <v>0</v>
      </c>
      <c r="AV2443" s="15">
        <v>0</v>
      </c>
      <c r="AW2443" s="15">
        <v>0</v>
      </c>
      <c r="AX2443" s="15">
        <v>0</v>
      </c>
      <c r="AY2443" s="29"/>
      <c r="AZ2443" s="33">
        <v>0</v>
      </c>
      <c r="BA2443" s="33">
        <v>0</v>
      </c>
      <c r="BB2443" s="33">
        <v>0</v>
      </c>
      <c r="BC2443" s="33">
        <v>0</v>
      </c>
      <c r="BD2443" s="33">
        <v>0</v>
      </c>
    </row>
    <row r="2444" spans="1:56" x14ac:dyDescent="0.25">
      <c r="A2444" s="51" t="s">
        <v>8209</v>
      </c>
      <c r="B2444" s="33" t="str">
        <f>CONCATENATE(G2444,"-",H2444,"-",I2444)</f>
        <v>999872818-Senior--46kg</v>
      </c>
      <c r="C2444" s="15" t="s">
        <v>951</v>
      </c>
      <c r="D2444" s="15" t="s">
        <v>1236</v>
      </c>
      <c r="E2444" s="15" t="s">
        <v>701</v>
      </c>
      <c r="F2444" s="15" t="s">
        <v>12</v>
      </c>
      <c r="G2444" s="15">
        <v>999872818</v>
      </c>
      <c r="H2444" s="8" t="s">
        <v>1158</v>
      </c>
      <c r="I2444" s="18" t="s">
        <v>4722</v>
      </c>
      <c r="J2444" s="8">
        <f>(M2444-K2444)+W2444</f>
        <v>57</v>
      </c>
      <c r="K2444" s="15"/>
      <c r="L2444" s="16"/>
      <c r="M2444" s="8">
        <f>SUM(N2444,O2444,P2444,Q2444,S2444,T2444,U2444)</f>
        <v>57</v>
      </c>
      <c r="N2444" s="8">
        <f>SUM(AX2444)</f>
        <v>0</v>
      </c>
      <c r="O2444" s="8">
        <v>0</v>
      </c>
      <c r="P2444" s="8">
        <f>SUM(AO2444,AW2444)</f>
        <v>0</v>
      </c>
      <c r="Q2444" s="8">
        <f>SUM(AK2444,AL2444,AM2444,AN2444,AP2444,AQ2444,AR2444,AO2444)</f>
        <v>0</v>
      </c>
      <c r="R2444" s="8">
        <f>COUNTIF(AK2444:AR2444, "&gt;0")</f>
        <v>0</v>
      </c>
      <c r="S2444" s="8">
        <f>SUM(AS2444,AT2444)</f>
        <v>0</v>
      </c>
      <c r="T2444" s="8">
        <f>SUM(AU2444)</f>
        <v>57</v>
      </c>
      <c r="U2444" s="8">
        <f>SUM(AV2444)</f>
        <v>0</v>
      </c>
      <c r="V2444" s="16"/>
      <c r="W2444" s="8">
        <f>(X2444+AD2444)</f>
        <v>0</v>
      </c>
      <c r="X2444" s="8">
        <f>SUM(Y2444:AB2444)</f>
        <v>0</v>
      </c>
      <c r="Y2444" s="8">
        <v>0</v>
      </c>
      <c r="Z2444" s="8">
        <f>0</f>
        <v>0</v>
      </c>
      <c r="AA2444" s="8">
        <f>SUM(AZ2444,BB2444)</f>
        <v>0</v>
      </c>
      <c r="AB2444" s="8">
        <f>SUM(BC2444,BD2444)</f>
        <v>0</v>
      </c>
      <c r="AC2444" s="8">
        <f>COUNTIF(BC2444:BD2444,"&gt;0")</f>
        <v>0</v>
      </c>
      <c r="AD2444" s="8">
        <f>SUM(AE2444:AI2444)</f>
        <v>0</v>
      </c>
      <c r="AE2444" s="8">
        <v>0</v>
      </c>
      <c r="AF2444" s="8">
        <v>0</v>
      </c>
      <c r="AG2444" s="8">
        <v>0</v>
      </c>
      <c r="AH2444" s="8">
        <v>0</v>
      </c>
      <c r="AI2444" s="8">
        <f>SUM(BA2444)</f>
        <v>0</v>
      </c>
      <c r="AJ2444" s="16"/>
      <c r="AK2444" s="8">
        <v>0</v>
      </c>
      <c r="AL2444" s="8">
        <v>0</v>
      </c>
      <c r="AM2444" s="8">
        <v>0</v>
      </c>
      <c r="AN2444" s="8">
        <v>0</v>
      </c>
      <c r="AO2444" s="8">
        <v>0</v>
      </c>
      <c r="AP2444" s="8">
        <v>0</v>
      </c>
      <c r="AQ2444" s="8">
        <v>0</v>
      </c>
      <c r="AR2444" s="8">
        <v>0</v>
      </c>
      <c r="AS2444" s="8">
        <v>0</v>
      </c>
      <c r="AT2444" s="8">
        <v>0</v>
      </c>
      <c r="AU2444" s="15">
        <v>57</v>
      </c>
      <c r="AV2444" s="15">
        <v>0</v>
      </c>
      <c r="AW2444" s="15">
        <v>0</v>
      </c>
      <c r="AX2444" s="15">
        <v>0</v>
      </c>
      <c r="AY2444" s="29"/>
      <c r="AZ2444" s="33">
        <v>0</v>
      </c>
      <c r="BA2444" s="33">
        <v>0</v>
      </c>
      <c r="BB2444" s="33">
        <v>0</v>
      </c>
      <c r="BC2444" s="33">
        <v>0</v>
      </c>
      <c r="BD2444" s="33">
        <v>0</v>
      </c>
    </row>
    <row r="2445" spans="1:56" x14ac:dyDescent="0.25">
      <c r="A2445" s="51" t="s">
        <v>8222</v>
      </c>
      <c r="B2445" s="33" t="str">
        <f>CONCATENATE(G2445,"-",H2445,"-",I2445)</f>
        <v>999915528-Senior--46kg</v>
      </c>
      <c r="C2445" s="15" t="s">
        <v>4179</v>
      </c>
      <c r="D2445" s="15" t="s">
        <v>4180</v>
      </c>
      <c r="E2445" s="15" t="s">
        <v>701</v>
      </c>
      <c r="F2445" s="15" t="s">
        <v>12</v>
      </c>
      <c r="G2445" s="15">
        <v>999915528</v>
      </c>
      <c r="H2445" s="8" t="s">
        <v>1158</v>
      </c>
      <c r="I2445" s="18" t="s">
        <v>4722</v>
      </c>
      <c r="J2445" s="8">
        <f>(M2445-K2445)+W2445</f>
        <v>56</v>
      </c>
      <c r="K2445" s="15"/>
      <c r="L2445" s="16"/>
      <c r="M2445" s="8">
        <f>SUM(N2445,O2445,P2445,Q2445,S2445,T2445,U2445)</f>
        <v>56</v>
      </c>
      <c r="N2445" s="8">
        <f>SUM(AX2445)</f>
        <v>0</v>
      </c>
      <c r="O2445" s="8">
        <v>0</v>
      </c>
      <c r="P2445" s="8">
        <f>SUM(AO2445,AW2445)</f>
        <v>28</v>
      </c>
      <c r="Q2445" s="8">
        <f>SUM(AK2445,AL2445,AM2445,AN2445,AP2445,AQ2445,AR2445,AO2445)</f>
        <v>28</v>
      </c>
      <c r="R2445" s="8">
        <f>COUNTIF(AK2445:AR2445, "&gt;0")</f>
        <v>1</v>
      </c>
      <c r="S2445" s="8">
        <f>SUM(AS2445,AT2445)</f>
        <v>0</v>
      </c>
      <c r="T2445" s="8">
        <f>SUM(AU2445)</f>
        <v>0</v>
      </c>
      <c r="U2445" s="8">
        <f>SUM(AV2445)</f>
        <v>0</v>
      </c>
      <c r="V2445" s="16"/>
      <c r="W2445" s="8">
        <f>(X2445+AD2445)</f>
        <v>0</v>
      </c>
      <c r="X2445" s="8">
        <f>SUM(Y2445:AB2445)</f>
        <v>0</v>
      </c>
      <c r="Y2445" s="8">
        <v>0</v>
      </c>
      <c r="Z2445" s="8">
        <f>0</f>
        <v>0</v>
      </c>
      <c r="AA2445" s="8">
        <f>SUM(AZ2445,BB2445)</f>
        <v>0</v>
      </c>
      <c r="AB2445" s="8">
        <f>SUM(BC2445,BD2445)</f>
        <v>0</v>
      </c>
      <c r="AC2445" s="8">
        <f>COUNTIF(BC2445:BD2445,"&gt;0")</f>
        <v>0</v>
      </c>
      <c r="AD2445" s="8">
        <f>SUM(AE2445:AI2445)</f>
        <v>0</v>
      </c>
      <c r="AE2445" s="8">
        <v>0</v>
      </c>
      <c r="AF2445" s="8">
        <v>0</v>
      </c>
      <c r="AG2445" s="8">
        <v>0</v>
      </c>
      <c r="AH2445" s="8">
        <v>0</v>
      </c>
      <c r="AI2445" s="8">
        <f>SUM(BA2445)</f>
        <v>0</v>
      </c>
      <c r="AJ2445" s="16"/>
      <c r="AK2445" s="8">
        <v>0</v>
      </c>
      <c r="AL2445" s="8">
        <v>0</v>
      </c>
      <c r="AM2445" s="8">
        <v>0</v>
      </c>
      <c r="AN2445" s="8">
        <v>0</v>
      </c>
      <c r="AO2445" s="8">
        <v>28</v>
      </c>
      <c r="AP2445" s="8">
        <v>0</v>
      </c>
      <c r="AQ2445" s="8">
        <v>0</v>
      </c>
      <c r="AR2445" s="8">
        <v>0</v>
      </c>
      <c r="AS2445" s="8">
        <v>0</v>
      </c>
      <c r="AT2445" s="8">
        <v>0</v>
      </c>
      <c r="AU2445" s="15">
        <v>0</v>
      </c>
      <c r="AV2445" s="15">
        <v>0</v>
      </c>
      <c r="AW2445" s="15">
        <v>0</v>
      </c>
      <c r="AX2445" s="15">
        <v>0</v>
      </c>
      <c r="AY2445" s="29"/>
      <c r="AZ2445" s="33">
        <v>0</v>
      </c>
      <c r="BA2445" s="33">
        <v>0</v>
      </c>
      <c r="BB2445" s="33">
        <v>0</v>
      </c>
      <c r="BC2445" s="33">
        <v>0</v>
      </c>
      <c r="BD2445" s="33">
        <v>0</v>
      </c>
    </row>
    <row r="2446" spans="1:56" x14ac:dyDescent="0.25">
      <c r="A2446" s="51" t="s">
        <v>8204</v>
      </c>
      <c r="B2446" s="33" t="str">
        <f>CONCATENATE(G2446,"-",H2446,"-",I2446)</f>
        <v>999900617-Senior--46kg</v>
      </c>
      <c r="C2446" s="8" t="s">
        <v>1441</v>
      </c>
      <c r="D2446" s="8" t="s">
        <v>1427</v>
      </c>
      <c r="E2446" s="8" t="s">
        <v>701</v>
      </c>
      <c r="F2446" s="8" t="s">
        <v>12</v>
      </c>
      <c r="G2446" s="8">
        <v>999900617</v>
      </c>
      <c r="H2446" s="8" t="s">
        <v>1158</v>
      </c>
      <c r="I2446" s="18" t="s">
        <v>4722</v>
      </c>
      <c r="J2446" s="8">
        <f>(M2446-K2446)+W2446</f>
        <v>50.5</v>
      </c>
      <c r="K2446" s="8">
        <f>M2446/2</f>
        <v>50.5</v>
      </c>
      <c r="L2446" s="9"/>
      <c r="M2446" s="8">
        <f>SUM(N2446,O2446,P2446,Q2446,S2446,T2446,U2446)</f>
        <v>101</v>
      </c>
      <c r="N2446" s="8">
        <f>SUM(AX2446)</f>
        <v>0</v>
      </c>
      <c r="O2446" s="8">
        <v>0</v>
      </c>
      <c r="P2446" s="8">
        <f>SUM(AO2446,AW2446)</f>
        <v>0</v>
      </c>
      <c r="Q2446" s="8">
        <f>SUM(AK2446,AL2446,AM2446,AN2446,AP2446,AQ2446,AR2446,AO2446)</f>
        <v>0</v>
      </c>
      <c r="R2446" s="8">
        <f>COUNTIF(AK2446:AR2446, "&gt;0")</f>
        <v>0</v>
      </c>
      <c r="S2446" s="8">
        <f>SUM(AS2446,AT2446)</f>
        <v>0</v>
      </c>
      <c r="T2446" s="8">
        <f>SUM(AU2446)</f>
        <v>101</v>
      </c>
      <c r="U2446" s="8">
        <f>SUM(AV2446)</f>
        <v>0</v>
      </c>
      <c r="V2446" s="9"/>
      <c r="W2446" s="8">
        <f>(X2446+AD2446)</f>
        <v>0</v>
      </c>
      <c r="X2446" s="8">
        <f>SUM(Y2446:AB2446)</f>
        <v>0</v>
      </c>
      <c r="Y2446" s="8">
        <v>0</v>
      </c>
      <c r="Z2446" s="8">
        <f>0</f>
        <v>0</v>
      </c>
      <c r="AA2446" s="8">
        <f>SUM(AZ2446,BB2446)</f>
        <v>0</v>
      </c>
      <c r="AB2446" s="8">
        <f>SUM(BC2446,BD2446)</f>
        <v>0</v>
      </c>
      <c r="AC2446" s="8">
        <f>COUNTIF(BC2446:BD2446,"&gt;0")</f>
        <v>0</v>
      </c>
      <c r="AD2446" s="8">
        <f>SUM(AE2446:AI2446)</f>
        <v>0</v>
      </c>
      <c r="AE2446" s="8">
        <v>0</v>
      </c>
      <c r="AF2446" s="8">
        <v>0</v>
      </c>
      <c r="AG2446" s="8">
        <v>0</v>
      </c>
      <c r="AH2446" s="8">
        <v>0</v>
      </c>
      <c r="AI2446" s="8">
        <f>SUM(BA2446)</f>
        <v>0</v>
      </c>
      <c r="AJ2446" s="9"/>
      <c r="AK2446" s="8">
        <v>0</v>
      </c>
      <c r="AL2446" s="8">
        <v>0</v>
      </c>
      <c r="AM2446" s="8">
        <v>0</v>
      </c>
      <c r="AN2446" s="8">
        <v>0</v>
      </c>
      <c r="AO2446" s="8">
        <v>0</v>
      </c>
      <c r="AP2446" s="8">
        <v>0</v>
      </c>
      <c r="AQ2446" s="8">
        <v>0</v>
      </c>
      <c r="AR2446" s="8">
        <v>0</v>
      </c>
      <c r="AS2446" s="8">
        <v>0</v>
      </c>
      <c r="AT2446" s="8">
        <v>0</v>
      </c>
      <c r="AU2446" s="15">
        <v>101</v>
      </c>
      <c r="AV2446" s="15">
        <v>0</v>
      </c>
      <c r="AW2446" s="15">
        <v>0</v>
      </c>
      <c r="AX2446" s="15">
        <v>0</v>
      </c>
      <c r="AY2446" s="29"/>
      <c r="AZ2446" s="33">
        <v>0</v>
      </c>
      <c r="BA2446" s="33">
        <v>0</v>
      </c>
      <c r="BB2446" s="33">
        <v>0</v>
      </c>
      <c r="BC2446" s="33">
        <v>0</v>
      </c>
      <c r="BD2446" s="33">
        <v>0</v>
      </c>
    </row>
    <row r="2447" spans="1:56" x14ac:dyDescent="0.25">
      <c r="A2447" s="51" t="s">
        <v>8220</v>
      </c>
      <c r="B2447" s="33" t="str">
        <f>CONCATENATE(G2447,"-",H2447,"-",I2447)</f>
        <v>999898134-Senior--46kg</v>
      </c>
      <c r="C2447" s="15" t="s">
        <v>1408</v>
      </c>
      <c r="D2447" s="15" t="s">
        <v>247</v>
      </c>
      <c r="E2447" s="15" t="s">
        <v>701</v>
      </c>
      <c r="F2447" s="15" t="s">
        <v>12</v>
      </c>
      <c r="G2447" s="15">
        <v>999898134</v>
      </c>
      <c r="H2447" s="8" t="s">
        <v>1158</v>
      </c>
      <c r="I2447" s="18" t="s">
        <v>4722</v>
      </c>
      <c r="J2447" s="8">
        <f>(M2447-K2447)+W2447</f>
        <v>45</v>
      </c>
      <c r="K2447" s="15"/>
      <c r="L2447" s="9"/>
      <c r="M2447" s="8">
        <f>SUM(N2447,O2447,P2447,Q2447,S2447,T2447,U2447)</f>
        <v>45</v>
      </c>
      <c r="N2447" s="8">
        <f>SUM(AX2447)</f>
        <v>0</v>
      </c>
      <c r="O2447" s="8">
        <v>0</v>
      </c>
      <c r="P2447" s="8">
        <f>SUM(AO2447,AW2447)</f>
        <v>0</v>
      </c>
      <c r="Q2447" s="8">
        <f>SUM(AK2447,AL2447,AM2447,AN2447,AP2447,AQ2447,AR2447,AO2447)</f>
        <v>0</v>
      </c>
      <c r="R2447" s="8">
        <f>COUNTIF(AK2447:AR2447, "&gt;0")</f>
        <v>0</v>
      </c>
      <c r="S2447" s="8">
        <f>SUM(AS2447,AT2447)</f>
        <v>45</v>
      </c>
      <c r="T2447" s="8">
        <f>SUM(AU2447)</f>
        <v>0</v>
      </c>
      <c r="U2447" s="8">
        <f>SUM(AV2447)</f>
        <v>0</v>
      </c>
      <c r="V2447" s="9"/>
      <c r="W2447" s="8">
        <f>(X2447+AD2447)</f>
        <v>0</v>
      </c>
      <c r="X2447" s="8">
        <f>SUM(Y2447:AB2447)</f>
        <v>0</v>
      </c>
      <c r="Y2447" s="8">
        <v>0</v>
      </c>
      <c r="Z2447" s="8">
        <f>0</f>
        <v>0</v>
      </c>
      <c r="AA2447" s="8">
        <f>SUM(AZ2447,BB2447)</f>
        <v>0</v>
      </c>
      <c r="AB2447" s="8">
        <f>SUM(BC2447,BD2447)</f>
        <v>0</v>
      </c>
      <c r="AC2447" s="8">
        <f>COUNTIF(BC2447:BD2447,"&gt;0")</f>
        <v>0</v>
      </c>
      <c r="AD2447" s="8">
        <f>SUM(AE2447:AI2447)</f>
        <v>0</v>
      </c>
      <c r="AE2447" s="8">
        <v>0</v>
      </c>
      <c r="AF2447" s="8">
        <v>0</v>
      </c>
      <c r="AG2447" s="8">
        <v>0</v>
      </c>
      <c r="AH2447" s="8">
        <v>0</v>
      </c>
      <c r="AI2447" s="8">
        <f>SUM(BA2447)</f>
        <v>0</v>
      </c>
      <c r="AJ2447" s="9"/>
      <c r="AK2447" s="8">
        <v>0</v>
      </c>
      <c r="AL2447" s="8">
        <v>0</v>
      </c>
      <c r="AM2447" s="8">
        <v>0</v>
      </c>
      <c r="AN2447" s="8">
        <v>0</v>
      </c>
      <c r="AO2447" s="8">
        <v>0</v>
      </c>
      <c r="AP2447" s="8">
        <v>0</v>
      </c>
      <c r="AQ2447" s="8">
        <v>0</v>
      </c>
      <c r="AR2447" s="8">
        <v>0</v>
      </c>
      <c r="AS2447" s="8">
        <v>45</v>
      </c>
      <c r="AT2447" s="8">
        <v>0</v>
      </c>
      <c r="AU2447" s="15">
        <v>0</v>
      </c>
      <c r="AV2447" s="15">
        <v>0</v>
      </c>
      <c r="AW2447" s="15">
        <v>0</v>
      </c>
      <c r="AX2447" s="15">
        <v>0</v>
      </c>
      <c r="AY2447" s="29"/>
      <c r="AZ2447" s="33">
        <v>0</v>
      </c>
      <c r="BA2447" s="33">
        <v>0</v>
      </c>
      <c r="BB2447" s="33">
        <v>0</v>
      </c>
      <c r="BC2447" s="33">
        <v>0</v>
      </c>
      <c r="BD2447" s="33">
        <v>0</v>
      </c>
    </row>
    <row r="2448" spans="1:56" x14ac:dyDescent="0.25">
      <c r="A2448" s="51" t="s">
        <v>8217</v>
      </c>
      <c r="B2448" s="33" t="str">
        <f>CONCATENATE(G2448,"-",H2448,"-",I2448)</f>
        <v>999917028-Senior--46kg</v>
      </c>
      <c r="C2448" s="15" t="s">
        <v>2934</v>
      </c>
      <c r="D2448" s="15" t="s">
        <v>1927</v>
      </c>
      <c r="E2448" s="15" t="s">
        <v>701</v>
      </c>
      <c r="F2448" s="15" t="s">
        <v>12</v>
      </c>
      <c r="G2448" s="15">
        <v>999917028</v>
      </c>
      <c r="H2448" s="8" t="s">
        <v>1158</v>
      </c>
      <c r="I2448" s="18" t="s">
        <v>4722</v>
      </c>
      <c r="J2448" s="8">
        <f>(M2448-K2448)+W2448</f>
        <v>28.5</v>
      </c>
      <c r="K2448" s="8">
        <f>M2448/2</f>
        <v>28.5</v>
      </c>
      <c r="L2448" s="16"/>
      <c r="M2448" s="8">
        <f>SUM(N2448,O2448,P2448,Q2448,S2448,T2448,U2448)</f>
        <v>57</v>
      </c>
      <c r="N2448" s="8">
        <f>SUM(AX2448)</f>
        <v>0</v>
      </c>
      <c r="O2448" s="8">
        <v>0</v>
      </c>
      <c r="P2448" s="8">
        <f>SUM(AO2448,AW2448)</f>
        <v>0</v>
      </c>
      <c r="Q2448" s="8">
        <f>SUM(AK2448,AL2448,AM2448,AN2448,AP2448,AQ2448,AR2448,AO2448)</f>
        <v>0</v>
      </c>
      <c r="R2448" s="8">
        <f>COUNTIF(AK2448:AR2448, "&gt;0")</f>
        <v>0</v>
      </c>
      <c r="S2448" s="8">
        <f>SUM(AS2448,AT2448)</f>
        <v>0</v>
      </c>
      <c r="T2448" s="8">
        <f>SUM(AU2448)</f>
        <v>57</v>
      </c>
      <c r="U2448" s="8">
        <f>SUM(AV2448)</f>
        <v>0</v>
      </c>
      <c r="V2448" s="16"/>
      <c r="W2448" s="8">
        <f>(X2448+AD2448)</f>
        <v>0</v>
      </c>
      <c r="X2448" s="8">
        <f>SUM(Y2448:AB2448)</f>
        <v>0</v>
      </c>
      <c r="Y2448" s="8">
        <v>0</v>
      </c>
      <c r="Z2448" s="8">
        <f>0</f>
        <v>0</v>
      </c>
      <c r="AA2448" s="8">
        <f>SUM(AZ2448,BB2448)</f>
        <v>0</v>
      </c>
      <c r="AB2448" s="8">
        <f>SUM(BC2448,BD2448)</f>
        <v>0</v>
      </c>
      <c r="AC2448" s="8">
        <f>COUNTIF(BC2448:BD2448,"&gt;0")</f>
        <v>0</v>
      </c>
      <c r="AD2448" s="8">
        <f>SUM(AE2448:AI2448)</f>
        <v>0</v>
      </c>
      <c r="AE2448" s="8">
        <v>0</v>
      </c>
      <c r="AF2448" s="8">
        <v>0</v>
      </c>
      <c r="AG2448" s="8">
        <v>0</v>
      </c>
      <c r="AH2448" s="8">
        <v>0</v>
      </c>
      <c r="AI2448" s="8">
        <f>SUM(BA2448)</f>
        <v>0</v>
      </c>
      <c r="AJ2448" s="16"/>
      <c r="AK2448" s="8">
        <v>0</v>
      </c>
      <c r="AL2448" s="8">
        <v>0</v>
      </c>
      <c r="AM2448" s="8">
        <v>0</v>
      </c>
      <c r="AN2448" s="8">
        <v>0</v>
      </c>
      <c r="AO2448" s="8">
        <v>0</v>
      </c>
      <c r="AP2448" s="8">
        <v>0</v>
      </c>
      <c r="AQ2448" s="8">
        <v>0</v>
      </c>
      <c r="AR2448" s="8">
        <v>0</v>
      </c>
      <c r="AS2448" s="8">
        <v>0</v>
      </c>
      <c r="AT2448" s="8">
        <v>0</v>
      </c>
      <c r="AU2448" s="15">
        <v>57</v>
      </c>
      <c r="AV2448" s="15">
        <v>0</v>
      </c>
      <c r="AW2448" s="15">
        <v>0</v>
      </c>
      <c r="AX2448" s="15">
        <v>0</v>
      </c>
      <c r="AY2448" s="29"/>
      <c r="AZ2448" s="33">
        <v>0</v>
      </c>
      <c r="BA2448" s="33">
        <v>0</v>
      </c>
      <c r="BB2448" s="33">
        <v>0</v>
      </c>
      <c r="BC2448" s="33">
        <v>0</v>
      </c>
      <c r="BD2448" s="33">
        <v>0</v>
      </c>
    </row>
    <row r="2449" spans="1:56" x14ac:dyDescent="0.25">
      <c r="A2449" s="51" t="s">
        <v>8219</v>
      </c>
      <c r="B2449" s="33" t="str">
        <f>CONCATENATE(G2449,"-",H2449,"-",I2449)</f>
        <v>999918006-Senior--46kg</v>
      </c>
      <c r="C2449" s="8" t="s">
        <v>1525</v>
      </c>
      <c r="D2449" s="8" t="s">
        <v>518</v>
      </c>
      <c r="E2449" s="8" t="s">
        <v>701</v>
      </c>
      <c r="F2449" s="8" t="s">
        <v>12</v>
      </c>
      <c r="G2449" s="8">
        <v>999918006</v>
      </c>
      <c r="H2449" s="8" t="s">
        <v>1158</v>
      </c>
      <c r="I2449" s="18" t="s">
        <v>4722</v>
      </c>
      <c r="J2449" s="8">
        <f>(M2449-K2449)+W2449</f>
        <v>22.5</v>
      </c>
      <c r="K2449" s="8">
        <f>M2449/2</f>
        <v>22.5</v>
      </c>
      <c r="L2449" s="9"/>
      <c r="M2449" s="8">
        <f>SUM(N2449,O2449,P2449,Q2449,S2449,T2449,U2449)</f>
        <v>45</v>
      </c>
      <c r="N2449" s="8">
        <f>SUM(AX2449)</f>
        <v>0</v>
      </c>
      <c r="O2449" s="8">
        <v>0</v>
      </c>
      <c r="P2449" s="8">
        <f>SUM(AO2449,AW2449)</f>
        <v>0</v>
      </c>
      <c r="Q2449" s="8">
        <f>SUM(AK2449,AL2449,AM2449,AN2449,AP2449,AQ2449,AR2449,AO2449)</f>
        <v>0</v>
      </c>
      <c r="R2449" s="8">
        <f>COUNTIF(AK2449:AR2449, "&gt;0")</f>
        <v>0</v>
      </c>
      <c r="S2449" s="8">
        <f>SUM(AS2449,AT2449)</f>
        <v>45</v>
      </c>
      <c r="T2449" s="8">
        <f>SUM(AU2449)</f>
        <v>0</v>
      </c>
      <c r="U2449" s="8">
        <f>SUM(AV2449)</f>
        <v>0</v>
      </c>
      <c r="V2449" s="9"/>
      <c r="W2449" s="8">
        <f>(X2449+AD2449)</f>
        <v>0</v>
      </c>
      <c r="X2449" s="8">
        <f>SUM(Y2449:AB2449)</f>
        <v>0</v>
      </c>
      <c r="Y2449" s="8">
        <v>0</v>
      </c>
      <c r="Z2449" s="8">
        <f>0</f>
        <v>0</v>
      </c>
      <c r="AA2449" s="8">
        <f>SUM(AZ2449,BB2449)</f>
        <v>0</v>
      </c>
      <c r="AB2449" s="8">
        <f>SUM(BC2449,BD2449)</f>
        <v>0</v>
      </c>
      <c r="AC2449" s="8">
        <f>COUNTIF(BC2449:BD2449,"&gt;0")</f>
        <v>0</v>
      </c>
      <c r="AD2449" s="8">
        <f>SUM(AE2449:AI2449)</f>
        <v>0</v>
      </c>
      <c r="AE2449" s="8">
        <v>0</v>
      </c>
      <c r="AF2449" s="8">
        <v>0</v>
      </c>
      <c r="AG2449" s="8">
        <v>0</v>
      </c>
      <c r="AH2449" s="8">
        <v>0</v>
      </c>
      <c r="AI2449" s="8">
        <f>SUM(BA2449)</f>
        <v>0</v>
      </c>
      <c r="AJ2449" s="9"/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0</v>
      </c>
      <c r="AQ2449" s="8">
        <v>0</v>
      </c>
      <c r="AR2449" s="8">
        <v>0</v>
      </c>
      <c r="AS2449" s="8">
        <v>0</v>
      </c>
      <c r="AT2449" s="8">
        <v>45</v>
      </c>
      <c r="AU2449" s="15">
        <v>0</v>
      </c>
      <c r="AV2449" s="15">
        <v>0</v>
      </c>
      <c r="AW2449" s="15">
        <v>0</v>
      </c>
      <c r="AX2449" s="15">
        <v>0</v>
      </c>
      <c r="AY2449" s="29"/>
      <c r="AZ2449" s="33">
        <v>0</v>
      </c>
      <c r="BA2449" s="33">
        <v>0</v>
      </c>
      <c r="BB2449" s="33">
        <v>0</v>
      </c>
      <c r="BC2449" s="33">
        <v>0</v>
      </c>
      <c r="BD2449" s="33">
        <v>0</v>
      </c>
    </row>
    <row r="2450" spans="1:56" x14ac:dyDescent="0.25">
      <c r="A2450" s="51" t="s">
        <v>8223</v>
      </c>
      <c r="B2450" s="33" t="str">
        <f>CONCATENATE(G2450,"-",H2450,"-",I2450)</f>
        <v>999932823-Senior--46kg</v>
      </c>
      <c r="C2450" s="20" t="s">
        <v>2698</v>
      </c>
      <c r="D2450" s="15" t="s">
        <v>4625</v>
      </c>
      <c r="E2450" s="15" t="s">
        <v>701</v>
      </c>
      <c r="F2450" s="15" t="s">
        <v>12</v>
      </c>
      <c r="G2450" s="15">
        <v>999932823</v>
      </c>
      <c r="H2450" s="8" t="s">
        <v>1158</v>
      </c>
      <c r="I2450" s="18" t="s">
        <v>4722</v>
      </c>
      <c r="J2450" s="8">
        <f>(M2450-K2450)+W2450</f>
        <v>10</v>
      </c>
      <c r="K2450" s="8">
        <f>M2450/2</f>
        <v>10</v>
      </c>
      <c r="L2450" s="16"/>
      <c r="M2450" s="8">
        <f>SUM(N2450,O2450,P2450,Q2450,S2450,T2450,U2450)</f>
        <v>20</v>
      </c>
      <c r="N2450" s="8">
        <f>SUM(AX2450)</f>
        <v>20</v>
      </c>
      <c r="O2450" s="8">
        <v>0</v>
      </c>
      <c r="P2450" s="8">
        <f>SUM(AO2450,AW2450)</f>
        <v>0</v>
      </c>
      <c r="Q2450" s="8">
        <f>SUM(AK2450,AL2450,AM2450,AN2450,AP2450,AQ2450,AR2450,AO2450)</f>
        <v>0</v>
      </c>
      <c r="R2450" s="8">
        <f>COUNTIF(AK2450:AR2450, "&gt;0")</f>
        <v>0</v>
      </c>
      <c r="S2450" s="8">
        <f>SUM(AS2450,AT2450)</f>
        <v>0</v>
      </c>
      <c r="T2450" s="8">
        <f>SUM(AU2450)</f>
        <v>0</v>
      </c>
      <c r="U2450" s="8">
        <f>SUM(AV2450)</f>
        <v>0</v>
      </c>
      <c r="V2450" s="16"/>
      <c r="W2450" s="8">
        <f>(X2450+AD2450)</f>
        <v>0</v>
      </c>
      <c r="X2450" s="8">
        <f>SUM(Y2450:AB2450)</f>
        <v>0</v>
      </c>
      <c r="Y2450" s="8">
        <v>0</v>
      </c>
      <c r="Z2450" s="8">
        <f>0</f>
        <v>0</v>
      </c>
      <c r="AA2450" s="8">
        <f>SUM(AZ2450,BB2450)</f>
        <v>0</v>
      </c>
      <c r="AB2450" s="8">
        <f>SUM(BC2450,BD2450)</f>
        <v>0</v>
      </c>
      <c r="AC2450" s="8">
        <f>COUNTIF(BC2450:BD2450,"&gt;0")</f>
        <v>0</v>
      </c>
      <c r="AD2450" s="8">
        <f>SUM(AE2450:AI2450)</f>
        <v>0</v>
      </c>
      <c r="AE2450" s="8">
        <v>0</v>
      </c>
      <c r="AF2450" s="8">
        <v>0</v>
      </c>
      <c r="AG2450" s="8">
        <v>0</v>
      </c>
      <c r="AH2450" s="8">
        <v>0</v>
      </c>
      <c r="AI2450" s="8">
        <f>SUM(BA2450)</f>
        <v>0</v>
      </c>
      <c r="AJ2450" s="16"/>
      <c r="AK2450" s="15">
        <v>0</v>
      </c>
      <c r="AL2450" s="15">
        <v>0</v>
      </c>
      <c r="AM2450" s="15">
        <v>0</v>
      </c>
      <c r="AN2450" s="15">
        <v>0</v>
      </c>
      <c r="AO2450" s="15">
        <v>0</v>
      </c>
      <c r="AP2450" s="15">
        <v>0</v>
      </c>
      <c r="AQ2450" s="15">
        <v>0</v>
      </c>
      <c r="AR2450" s="15">
        <v>0</v>
      </c>
      <c r="AS2450" s="15">
        <v>0</v>
      </c>
      <c r="AT2450" s="15">
        <v>0</v>
      </c>
      <c r="AU2450" s="15">
        <v>0</v>
      </c>
      <c r="AV2450" s="15">
        <v>0</v>
      </c>
      <c r="AW2450" s="15">
        <v>0</v>
      </c>
      <c r="AX2450" s="15">
        <v>20</v>
      </c>
      <c r="AY2450" s="29"/>
      <c r="AZ2450" s="33">
        <v>0</v>
      </c>
      <c r="BA2450" s="33">
        <v>0</v>
      </c>
      <c r="BB2450" s="33">
        <v>0</v>
      </c>
      <c r="BC2450" s="33">
        <v>0</v>
      </c>
      <c r="BD2450" s="33">
        <v>0</v>
      </c>
    </row>
    <row r="2451" spans="1:56" x14ac:dyDescent="0.25">
      <c r="A2451" s="51" t="s">
        <v>8224</v>
      </c>
      <c r="B2451" s="33" t="str">
        <f>CONCATENATE(G2451,"-",H2451,"-",I2451)</f>
        <v>999917088-Senior--46kg</v>
      </c>
      <c r="C2451" s="20" t="s">
        <v>4626</v>
      </c>
      <c r="D2451" s="15" t="s">
        <v>4616</v>
      </c>
      <c r="E2451" s="15" t="s">
        <v>701</v>
      </c>
      <c r="F2451" s="15" t="s">
        <v>12</v>
      </c>
      <c r="G2451" s="15">
        <v>999917088</v>
      </c>
      <c r="H2451" s="8" t="s">
        <v>1158</v>
      </c>
      <c r="I2451" s="18" t="s">
        <v>4722</v>
      </c>
      <c r="J2451" s="8">
        <f>(M2451-K2451)+W2451</f>
        <v>7.5</v>
      </c>
      <c r="K2451" s="8">
        <f>M2451/2</f>
        <v>7.5</v>
      </c>
      <c r="L2451" s="16"/>
      <c r="M2451" s="8">
        <f>SUM(N2451,O2451,P2451,Q2451,S2451,T2451,U2451)</f>
        <v>15</v>
      </c>
      <c r="N2451" s="8">
        <f>SUM(AX2451)</f>
        <v>15</v>
      </c>
      <c r="O2451" s="8">
        <v>0</v>
      </c>
      <c r="P2451" s="8">
        <f>SUM(AO2451,AW2451)</f>
        <v>0</v>
      </c>
      <c r="Q2451" s="8">
        <f>SUM(AK2451,AL2451,AM2451,AN2451,AP2451,AQ2451,AR2451,AO2451)</f>
        <v>0</v>
      </c>
      <c r="R2451" s="8">
        <f>COUNTIF(AK2451:AR2451, "&gt;0")</f>
        <v>0</v>
      </c>
      <c r="S2451" s="8">
        <f>SUM(AS2451,AT2451)</f>
        <v>0</v>
      </c>
      <c r="T2451" s="8">
        <f>SUM(AU2451)</f>
        <v>0</v>
      </c>
      <c r="U2451" s="8">
        <f>SUM(AV2451)</f>
        <v>0</v>
      </c>
      <c r="V2451" s="16"/>
      <c r="W2451" s="8">
        <f>(X2451+AD2451)</f>
        <v>0</v>
      </c>
      <c r="X2451" s="8">
        <f>SUM(Y2451:AB2451)</f>
        <v>0</v>
      </c>
      <c r="Y2451" s="8">
        <v>0</v>
      </c>
      <c r="Z2451" s="8">
        <f>0</f>
        <v>0</v>
      </c>
      <c r="AA2451" s="8">
        <f>SUM(AZ2451,BB2451)</f>
        <v>0</v>
      </c>
      <c r="AB2451" s="8">
        <f>SUM(BC2451,BD2451)</f>
        <v>0</v>
      </c>
      <c r="AC2451" s="8">
        <f>COUNTIF(BC2451:BD2451,"&gt;0")</f>
        <v>0</v>
      </c>
      <c r="AD2451" s="8">
        <f>SUM(AE2451:AI2451)</f>
        <v>0</v>
      </c>
      <c r="AE2451" s="8">
        <v>0</v>
      </c>
      <c r="AF2451" s="8">
        <v>0</v>
      </c>
      <c r="AG2451" s="8">
        <v>0</v>
      </c>
      <c r="AH2451" s="8">
        <v>0</v>
      </c>
      <c r="AI2451" s="8">
        <f>SUM(BA2451)</f>
        <v>0</v>
      </c>
      <c r="AJ2451" s="16"/>
      <c r="AK2451" s="15">
        <v>0</v>
      </c>
      <c r="AL2451" s="15">
        <v>0</v>
      </c>
      <c r="AM2451" s="15">
        <v>0</v>
      </c>
      <c r="AN2451" s="15">
        <v>0</v>
      </c>
      <c r="AO2451" s="15">
        <v>0</v>
      </c>
      <c r="AP2451" s="15">
        <v>0</v>
      </c>
      <c r="AQ2451" s="15">
        <v>0</v>
      </c>
      <c r="AR2451" s="15">
        <v>0</v>
      </c>
      <c r="AS2451" s="15">
        <v>0</v>
      </c>
      <c r="AT2451" s="15">
        <v>0</v>
      </c>
      <c r="AU2451" s="15">
        <v>0</v>
      </c>
      <c r="AV2451" s="15">
        <v>0</v>
      </c>
      <c r="AW2451" s="15">
        <v>0</v>
      </c>
      <c r="AX2451" s="15">
        <v>15</v>
      </c>
      <c r="AY2451" s="29"/>
      <c r="AZ2451" s="33">
        <v>0</v>
      </c>
      <c r="BA2451" s="33">
        <v>0</v>
      </c>
      <c r="BB2451" s="33">
        <v>0</v>
      </c>
      <c r="BC2451" s="33">
        <v>0</v>
      </c>
      <c r="BD2451" s="33">
        <v>0</v>
      </c>
    </row>
    <row r="2452" spans="1:56" x14ac:dyDescent="0.25">
      <c r="A2452" s="51" t="s">
        <v>8228</v>
      </c>
      <c r="B2452" s="33" t="str">
        <f>CONCATENATE(G2452,"-",H2452,"-",I2452)</f>
        <v>999862102-Senior--49kg</v>
      </c>
      <c r="C2452" s="8" t="s">
        <v>1734</v>
      </c>
      <c r="D2452" s="8" t="s">
        <v>1735</v>
      </c>
      <c r="E2452" s="8" t="s">
        <v>701</v>
      </c>
      <c r="F2452" s="8" t="s">
        <v>12</v>
      </c>
      <c r="G2452" s="8">
        <v>999862102</v>
      </c>
      <c r="H2452" s="8" t="s">
        <v>1158</v>
      </c>
      <c r="I2452" s="18" t="s">
        <v>4678</v>
      </c>
      <c r="J2452" s="8">
        <f>(M2452-K2452)+W2452</f>
        <v>365</v>
      </c>
      <c r="K2452" s="8"/>
      <c r="L2452" s="9"/>
      <c r="M2452" s="8">
        <f>SUM(N2452,O2452,P2452,Q2452,S2452,T2452,U2452)</f>
        <v>365</v>
      </c>
      <c r="N2452" s="8">
        <f>SUM(AX2452)</f>
        <v>0</v>
      </c>
      <c r="O2452" s="8">
        <v>0</v>
      </c>
      <c r="P2452" s="8">
        <f>SUM(AO2452,AW2452)</f>
        <v>0</v>
      </c>
      <c r="Q2452" s="8">
        <f>SUM(AK2452,AL2452,AM2452,AN2452,AP2452,AQ2452,AR2452,AO2452)</f>
        <v>30</v>
      </c>
      <c r="R2452" s="8">
        <f>COUNTIF(AK2452:AR2452, "&gt;0")</f>
        <v>1</v>
      </c>
      <c r="S2452" s="8">
        <f>SUM(AS2452,AT2452)</f>
        <v>0</v>
      </c>
      <c r="T2452" s="8">
        <f>SUM(AU2452)</f>
        <v>135</v>
      </c>
      <c r="U2452" s="8">
        <f>SUM(AV2452)</f>
        <v>200</v>
      </c>
      <c r="V2452" s="9"/>
      <c r="W2452" s="8">
        <f>(X2452+AD2452)</f>
        <v>0</v>
      </c>
      <c r="X2452" s="8">
        <f>SUM(Y2452:AB2452)</f>
        <v>0</v>
      </c>
      <c r="Y2452" s="8">
        <v>0</v>
      </c>
      <c r="Z2452" s="8">
        <f>0</f>
        <v>0</v>
      </c>
      <c r="AA2452" s="8">
        <f>SUM(AZ2452,BB2452)</f>
        <v>0</v>
      </c>
      <c r="AB2452" s="8">
        <f>SUM(BC2452,BD2452)</f>
        <v>0</v>
      </c>
      <c r="AC2452" s="8">
        <f>COUNTIF(BC2452:BD2452,"&gt;0")</f>
        <v>0</v>
      </c>
      <c r="AD2452" s="8">
        <f>SUM(AE2452:AI2452)</f>
        <v>0</v>
      </c>
      <c r="AE2452" s="8">
        <v>0</v>
      </c>
      <c r="AF2452" s="8">
        <v>0</v>
      </c>
      <c r="AG2452" s="8">
        <v>0</v>
      </c>
      <c r="AH2452" s="8">
        <v>0</v>
      </c>
      <c r="AI2452" s="8">
        <f>SUM(BA2452)</f>
        <v>0</v>
      </c>
      <c r="AJ2452" s="9"/>
      <c r="AK2452" s="8">
        <v>0</v>
      </c>
      <c r="AL2452" s="8">
        <v>30</v>
      </c>
      <c r="AM2452" s="8">
        <v>0</v>
      </c>
      <c r="AN2452" s="8">
        <v>0</v>
      </c>
      <c r="AO2452" s="8">
        <v>0</v>
      </c>
      <c r="AP2452" s="8">
        <v>0</v>
      </c>
      <c r="AQ2452" s="8">
        <v>0</v>
      </c>
      <c r="AR2452" s="8">
        <v>0</v>
      </c>
      <c r="AS2452" s="8">
        <v>0</v>
      </c>
      <c r="AT2452" s="8">
        <v>0</v>
      </c>
      <c r="AU2452" s="15">
        <v>135</v>
      </c>
      <c r="AV2452" s="15">
        <v>200</v>
      </c>
      <c r="AW2452" s="15">
        <v>0</v>
      </c>
      <c r="AX2452" s="15">
        <v>0</v>
      </c>
      <c r="AY2452" s="29"/>
      <c r="AZ2452" s="33">
        <v>0</v>
      </c>
      <c r="BA2452" s="33">
        <v>0</v>
      </c>
      <c r="BB2452" s="33">
        <v>0</v>
      </c>
      <c r="BC2452" s="33">
        <v>0</v>
      </c>
      <c r="BD2452" s="33">
        <v>0</v>
      </c>
    </row>
    <row r="2453" spans="1:56" x14ac:dyDescent="0.25">
      <c r="A2453" s="51" t="s">
        <v>8226</v>
      </c>
      <c r="B2453" s="33" t="str">
        <f>CONCATENATE(G2453,"-",H2453,"-",I2453)</f>
        <v>999921950-Senior--49kg</v>
      </c>
      <c r="C2453" s="8" t="s">
        <v>722</v>
      </c>
      <c r="D2453" s="8" t="s">
        <v>351</v>
      </c>
      <c r="E2453" s="8" t="s">
        <v>701</v>
      </c>
      <c r="F2453" s="8" t="s">
        <v>12</v>
      </c>
      <c r="G2453" s="8">
        <v>999921950</v>
      </c>
      <c r="H2453" s="8" t="s">
        <v>1158</v>
      </c>
      <c r="I2453" s="18" t="s">
        <v>4678</v>
      </c>
      <c r="J2453" s="8">
        <f>(M2453-K2453)+W2453</f>
        <v>346</v>
      </c>
      <c r="K2453" s="8"/>
      <c r="L2453" s="9"/>
      <c r="M2453" s="8">
        <f>SUM(N2453,O2453,P2453,Q2453,S2453,T2453,U2453)</f>
        <v>346</v>
      </c>
      <c r="N2453" s="8">
        <f>SUM(AX2453)</f>
        <v>0</v>
      </c>
      <c r="O2453" s="8">
        <v>0</v>
      </c>
      <c r="P2453" s="8">
        <f>SUM(AO2453,AW2453)</f>
        <v>0</v>
      </c>
      <c r="Q2453" s="8">
        <f>SUM(AK2453,AL2453,AM2453,AN2453,AP2453,AQ2453,AR2453,AO2453)</f>
        <v>60</v>
      </c>
      <c r="R2453" s="8">
        <f>COUNTIF(AK2453:AR2453, "&gt;0")</f>
        <v>1</v>
      </c>
      <c r="S2453" s="8">
        <f>SUM(AS2453,AT2453)</f>
        <v>60</v>
      </c>
      <c r="T2453" s="8">
        <f>SUM(AU2453)</f>
        <v>76</v>
      </c>
      <c r="U2453" s="8">
        <f>SUM(AV2453)</f>
        <v>150</v>
      </c>
      <c r="V2453" s="9"/>
      <c r="W2453" s="8">
        <f>(X2453+AD2453)</f>
        <v>0</v>
      </c>
      <c r="X2453" s="8">
        <f>SUM(Y2453:AB2453)</f>
        <v>0</v>
      </c>
      <c r="Y2453" s="8">
        <v>0</v>
      </c>
      <c r="Z2453" s="8">
        <f>0</f>
        <v>0</v>
      </c>
      <c r="AA2453" s="8">
        <f>SUM(AZ2453,BB2453)</f>
        <v>0</v>
      </c>
      <c r="AB2453" s="8">
        <f>SUM(BC2453,BD2453)</f>
        <v>0</v>
      </c>
      <c r="AC2453" s="8">
        <f>COUNTIF(BC2453:BD2453,"&gt;0")</f>
        <v>0</v>
      </c>
      <c r="AD2453" s="8">
        <f>SUM(AE2453:AI2453)</f>
        <v>0</v>
      </c>
      <c r="AE2453" s="8">
        <v>0</v>
      </c>
      <c r="AF2453" s="8">
        <v>0</v>
      </c>
      <c r="AG2453" s="8">
        <v>0</v>
      </c>
      <c r="AH2453" s="8">
        <v>0</v>
      </c>
      <c r="AI2453" s="8">
        <f>SUM(BA2453)</f>
        <v>0</v>
      </c>
      <c r="AJ2453" s="9"/>
      <c r="AK2453" s="8">
        <v>60</v>
      </c>
      <c r="AL2453" s="8">
        <v>0</v>
      </c>
      <c r="AM2453" s="8">
        <v>0</v>
      </c>
      <c r="AN2453" s="8">
        <v>0</v>
      </c>
      <c r="AO2453" s="8">
        <v>0</v>
      </c>
      <c r="AP2453" s="8">
        <v>0</v>
      </c>
      <c r="AQ2453" s="8">
        <v>0</v>
      </c>
      <c r="AR2453" s="8">
        <v>0</v>
      </c>
      <c r="AS2453" s="8">
        <v>60</v>
      </c>
      <c r="AT2453" s="8">
        <v>0</v>
      </c>
      <c r="AU2453" s="15">
        <v>76</v>
      </c>
      <c r="AV2453" s="15">
        <v>150</v>
      </c>
      <c r="AW2453" s="15">
        <v>0</v>
      </c>
      <c r="AX2453" s="15">
        <v>0</v>
      </c>
      <c r="AY2453" s="29"/>
      <c r="AZ2453" s="33">
        <v>0</v>
      </c>
      <c r="BA2453" s="33">
        <v>0</v>
      </c>
      <c r="BB2453" s="33">
        <v>0</v>
      </c>
      <c r="BC2453" s="33">
        <v>0</v>
      </c>
      <c r="BD2453" s="33">
        <v>0</v>
      </c>
    </row>
    <row r="2454" spans="1:56" x14ac:dyDescent="0.25">
      <c r="A2454" s="51" t="s">
        <v>8225</v>
      </c>
      <c r="B2454" s="33" t="str">
        <f>CONCATENATE(G2454,"-",H2454,"-",I2454)</f>
        <v>999853378-Senior--49kg</v>
      </c>
      <c r="C2454" s="8" t="s">
        <v>1435</v>
      </c>
      <c r="D2454" s="8" t="s">
        <v>1742</v>
      </c>
      <c r="E2454" s="8" t="s">
        <v>701</v>
      </c>
      <c r="F2454" s="8" t="s">
        <v>12</v>
      </c>
      <c r="G2454" s="8">
        <v>999853378</v>
      </c>
      <c r="H2454" s="8" t="s">
        <v>1158</v>
      </c>
      <c r="I2454" s="18" t="s">
        <v>4678</v>
      </c>
      <c r="J2454" s="8">
        <f>(M2454-K2454)+W2454</f>
        <v>340</v>
      </c>
      <c r="K2454" s="8"/>
      <c r="L2454" s="9"/>
      <c r="M2454" s="8">
        <f>SUM(N2454,O2454,P2454,Q2454,S2454,T2454,U2454)</f>
        <v>340</v>
      </c>
      <c r="N2454" s="8">
        <f>SUM(AX2454)</f>
        <v>0</v>
      </c>
      <c r="O2454" s="8">
        <v>0</v>
      </c>
      <c r="P2454" s="8">
        <f>SUM(AO2454,AW2454)</f>
        <v>0</v>
      </c>
      <c r="Q2454" s="8">
        <f>SUM(AK2454,AL2454,AM2454,AN2454,AP2454,AQ2454,AR2454,AO2454)</f>
        <v>0</v>
      </c>
      <c r="R2454" s="8">
        <f>COUNTIF(AK2454:AR2454, "&gt;0")</f>
        <v>0</v>
      </c>
      <c r="S2454" s="8">
        <f>SUM(AS2454,AT2454)</f>
        <v>160</v>
      </c>
      <c r="T2454" s="8">
        <f>SUM(AU2454)</f>
        <v>180</v>
      </c>
      <c r="U2454" s="8">
        <f>SUM(AV2454)</f>
        <v>0</v>
      </c>
      <c r="V2454" s="9"/>
      <c r="W2454" s="8">
        <f>(X2454+AD2454)</f>
        <v>0</v>
      </c>
      <c r="X2454" s="8">
        <f>SUM(Y2454:AB2454)</f>
        <v>0</v>
      </c>
      <c r="Y2454" s="8">
        <v>0</v>
      </c>
      <c r="Z2454" s="8">
        <f>0</f>
        <v>0</v>
      </c>
      <c r="AA2454" s="8">
        <f>SUM(AZ2454,BB2454)</f>
        <v>0</v>
      </c>
      <c r="AB2454" s="8">
        <f>SUM(BC2454,BD2454)</f>
        <v>0</v>
      </c>
      <c r="AC2454" s="8">
        <f>COUNTIF(BC2454:BD2454,"&gt;0")</f>
        <v>0</v>
      </c>
      <c r="AD2454" s="8">
        <f>SUM(AE2454:AI2454)</f>
        <v>0</v>
      </c>
      <c r="AE2454" s="8">
        <v>0</v>
      </c>
      <c r="AF2454" s="8">
        <v>0</v>
      </c>
      <c r="AG2454" s="8">
        <v>0</v>
      </c>
      <c r="AH2454" s="8">
        <v>0</v>
      </c>
      <c r="AI2454" s="8">
        <f>SUM(BA2454)</f>
        <v>0</v>
      </c>
      <c r="AJ2454" s="9"/>
      <c r="AK2454" s="8">
        <v>0</v>
      </c>
      <c r="AL2454" s="8">
        <v>0</v>
      </c>
      <c r="AM2454" s="8">
        <v>0</v>
      </c>
      <c r="AN2454" s="8">
        <v>0</v>
      </c>
      <c r="AO2454" s="8">
        <v>0</v>
      </c>
      <c r="AP2454" s="8">
        <v>0</v>
      </c>
      <c r="AQ2454" s="8">
        <v>0</v>
      </c>
      <c r="AR2454" s="8">
        <v>0</v>
      </c>
      <c r="AS2454" s="8">
        <v>0</v>
      </c>
      <c r="AT2454" s="8">
        <v>160</v>
      </c>
      <c r="AU2454" s="15">
        <v>180</v>
      </c>
      <c r="AV2454" s="15">
        <v>0</v>
      </c>
      <c r="AW2454" s="15">
        <v>0</v>
      </c>
      <c r="AX2454" s="15">
        <v>0</v>
      </c>
      <c r="AY2454" s="29"/>
      <c r="AZ2454" s="33">
        <v>0</v>
      </c>
      <c r="BA2454" s="33">
        <v>0</v>
      </c>
      <c r="BB2454" s="33">
        <v>0</v>
      </c>
      <c r="BC2454" s="33">
        <v>0</v>
      </c>
      <c r="BD2454" s="33">
        <v>0</v>
      </c>
    </row>
    <row r="2455" spans="1:56" x14ac:dyDescent="0.25">
      <c r="A2455" s="51" t="s">
        <v>8227</v>
      </c>
      <c r="B2455" s="33" t="str">
        <f>CONCATENATE(G2455,"-",H2455,"-",I2455)</f>
        <v>999927687-Senior--49kg</v>
      </c>
      <c r="C2455" s="8" t="s">
        <v>797</v>
      </c>
      <c r="D2455" s="8" t="s">
        <v>1762</v>
      </c>
      <c r="E2455" s="8" t="s">
        <v>701</v>
      </c>
      <c r="F2455" s="8" t="s">
        <v>12</v>
      </c>
      <c r="G2455" s="8">
        <v>999927687</v>
      </c>
      <c r="H2455" s="8" t="s">
        <v>1158</v>
      </c>
      <c r="I2455" s="18" t="s">
        <v>4678</v>
      </c>
      <c r="J2455" s="8">
        <f>(M2455-K2455)+W2455</f>
        <v>314</v>
      </c>
      <c r="K2455" s="8"/>
      <c r="L2455" s="9"/>
      <c r="M2455" s="8">
        <f>SUM(N2455,O2455,P2455,Q2455,S2455,T2455,U2455)</f>
        <v>314</v>
      </c>
      <c r="N2455" s="8">
        <f>SUM(AX2455)</f>
        <v>0</v>
      </c>
      <c r="O2455" s="8">
        <v>0</v>
      </c>
      <c r="P2455" s="8">
        <f>SUM(AO2455,AW2455)</f>
        <v>0</v>
      </c>
      <c r="Q2455" s="8">
        <f>SUM(AK2455,AL2455,AM2455,AN2455,AP2455,AQ2455,AR2455,AO2455)</f>
        <v>45</v>
      </c>
      <c r="R2455" s="8">
        <f>COUNTIF(AK2455:AR2455, "&gt;0")</f>
        <v>1</v>
      </c>
      <c r="S2455" s="8">
        <f>SUM(AS2455,AT2455)</f>
        <v>80</v>
      </c>
      <c r="T2455" s="8">
        <f>SUM(AU2455)</f>
        <v>76</v>
      </c>
      <c r="U2455" s="8">
        <f>SUM(AV2455)</f>
        <v>113</v>
      </c>
      <c r="V2455" s="9"/>
      <c r="W2455" s="8">
        <f>(X2455+AD2455)</f>
        <v>0</v>
      </c>
      <c r="X2455" s="8">
        <f>SUM(Y2455:AB2455)</f>
        <v>0</v>
      </c>
      <c r="Y2455" s="8">
        <v>0</v>
      </c>
      <c r="Z2455" s="8">
        <f>0</f>
        <v>0</v>
      </c>
      <c r="AA2455" s="8">
        <f>SUM(AZ2455,BB2455)</f>
        <v>0</v>
      </c>
      <c r="AB2455" s="8">
        <f>SUM(BC2455,BD2455)</f>
        <v>0</v>
      </c>
      <c r="AC2455" s="8">
        <f>COUNTIF(BC2455:BD2455,"&gt;0")</f>
        <v>0</v>
      </c>
      <c r="AD2455" s="8">
        <f>SUM(AE2455:AI2455)</f>
        <v>0</v>
      </c>
      <c r="AE2455" s="8">
        <v>0</v>
      </c>
      <c r="AF2455" s="8">
        <v>0</v>
      </c>
      <c r="AG2455" s="8">
        <v>0</v>
      </c>
      <c r="AH2455" s="8">
        <v>0</v>
      </c>
      <c r="AI2455" s="8">
        <f>SUM(BA2455)</f>
        <v>0</v>
      </c>
      <c r="AJ2455" s="9"/>
      <c r="AK2455" s="8">
        <v>45</v>
      </c>
      <c r="AL2455" s="8">
        <v>0</v>
      </c>
      <c r="AM2455" s="8">
        <v>0</v>
      </c>
      <c r="AN2455" s="8">
        <v>0</v>
      </c>
      <c r="AO2455" s="8">
        <v>0</v>
      </c>
      <c r="AP2455" s="8">
        <v>0</v>
      </c>
      <c r="AQ2455" s="8">
        <v>0</v>
      </c>
      <c r="AR2455" s="8">
        <v>0</v>
      </c>
      <c r="AS2455" s="8">
        <v>80</v>
      </c>
      <c r="AT2455" s="8">
        <v>0</v>
      </c>
      <c r="AU2455" s="15">
        <v>76</v>
      </c>
      <c r="AV2455" s="15">
        <v>113</v>
      </c>
      <c r="AW2455" s="15">
        <v>0</v>
      </c>
      <c r="AX2455" s="15">
        <v>0</v>
      </c>
      <c r="AY2455" s="29"/>
      <c r="AZ2455" s="33">
        <v>0</v>
      </c>
      <c r="BA2455" s="33">
        <v>0</v>
      </c>
      <c r="BB2455" s="33">
        <v>0</v>
      </c>
      <c r="BC2455" s="33">
        <v>0</v>
      </c>
      <c r="BD2455" s="33">
        <v>0</v>
      </c>
    </row>
    <row r="2456" spans="1:56" x14ac:dyDescent="0.25">
      <c r="A2456" s="51" t="s">
        <v>8233</v>
      </c>
      <c r="B2456" s="33" t="str">
        <f>CONCATENATE(G2456,"-",H2456,"-",I2456)</f>
        <v>999913130-Senior--49kg</v>
      </c>
      <c r="C2456" s="8" t="s">
        <v>95</v>
      </c>
      <c r="D2456" s="8" t="s">
        <v>1411</v>
      </c>
      <c r="E2456" s="8" t="s">
        <v>701</v>
      </c>
      <c r="F2456" s="8" t="s">
        <v>12</v>
      </c>
      <c r="G2456" s="17">
        <v>999913130</v>
      </c>
      <c r="H2456" s="8" t="s">
        <v>1158</v>
      </c>
      <c r="I2456" s="18" t="s">
        <v>4678</v>
      </c>
      <c r="J2456" s="8">
        <f>(M2456-K2456)+W2456</f>
        <v>268</v>
      </c>
      <c r="K2456" s="8"/>
      <c r="L2456" s="9"/>
      <c r="M2456" s="8">
        <f>SUM(N2456,O2456,P2456,Q2456,S2456,T2456,U2456)</f>
        <v>101</v>
      </c>
      <c r="N2456" s="8">
        <f>SUM(AX2456)</f>
        <v>0</v>
      </c>
      <c r="O2456" s="8">
        <v>0</v>
      </c>
      <c r="P2456" s="8">
        <f>SUM(AO2456,AW2456)</f>
        <v>0</v>
      </c>
      <c r="Q2456" s="8">
        <f>SUM(AK2456,AL2456,AM2456,AN2456,AP2456,AQ2456,AR2456,AO2456)</f>
        <v>0</v>
      </c>
      <c r="R2456" s="8">
        <f>COUNTIF(AK2456:AR2456, "&gt;0")</f>
        <v>0</v>
      </c>
      <c r="S2456" s="8">
        <f>SUM(AS2456,AT2456)</f>
        <v>0</v>
      </c>
      <c r="T2456" s="8">
        <f>SUM(AU2456)</f>
        <v>101</v>
      </c>
      <c r="U2456" s="8">
        <f>SUM(AV2456)</f>
        <v>0</v>
      </c>
      <c r="V2456" s="9"/>
      <c r="W2456" s="8">
        <f>(X2456+AD2456)</f>
        <v>167</v>
      </c>
      <c r="X2456" s="8">
        <f>SUM(Y2456:AB2456)</f>
        <v>0</v>
      </c>
      <c r="Y2456" s="8">
        <v>0</v>
      </c>
      <c r="Z2456" s="8">
        <f>0</f>
        <v>0</v>
      </c>
      <c r="AA2456" s="8">
        <f>SUM(AZ2456,BB2456)</f>
        <v>0</v>
      </c>
      <c r="AB2456" s="8">
        <f>SUM(BC2456,BD2456)</f>
        <v>0</v>
      </c>
      <c r="AC2456" s="8">
        <f>COUNTIF(BC2456:BD2456,"&gt;0")</f>
        <v>0</v>
      </c>
      <c r="AD2456" s="8">
        <f>SUM(AE2456:AI2456)</f>
        <v>167</v>
      </c>
      <c r="AE2456" s="8">
        <v>0</v>
      </c>
      <c r="AF2456" s="8">
        <v>0</v>
      </c>
      <c r="AG2456" s="8">
        <v>0</v>
      </c>
      <c r="AH2456" s="8">
        <v>0</v>
      </c>
      <c r="AI2456" s="8">
        <f>SUM(BA2456)</f>
        <v>167</v>
      </c>
      <c r="AJ2456" s="9"/>
      <c r="AK2456" s="8">
        <v>0</v>
      </c>
      <c r="AL2456" s="8">
        <v>0</v>
      </c>
      <c r="AM2456" s="8">
        <v>0</v>
      </c>
      <c r="AN2456" s="8">
        <v>0</v>
      </c>
      <c r="AO2456" s="8">
        <v>0</v>
      </c>
      <c r="AP2456" s="8">
        <v>0</v>
      </c>
      <c r="AQ2456" s="8">
        <v>0</v>
      </c>
      <c r="AR2456" s="8">
        <v>0</v>
      </c>
      <c r="AS2456" s="8">
        <v>0</v>
      </c>
      <c r="AT2456" s="8">
        <v>0</v>
      </c>
      <c r="AU2456" s="15">
        <v>101</v>
      </c>
      <c r="AV2456" s="15">
        <v>0</v>
      </c>
      <c r="AW2456" s="15">
        <v>0</v>
      </c>
      <c r="AX2456" s="15">
        <v>0</v>
      </c>
      <c r="AY2456" s="29"/>
      <c r="AZ2456" s="33">
        <v>0</v>
      </c>
      <c r="BA2456" s="33">
        <v>167</v>
      </c>
      <c r="BB2456" s="33">
        <v>0</v>
      </c>
      <c r="BC2456" s="33">
        <v>0</v>
      </c>
      <c r="BD2456" s="33">
        <v>0</v>
      </c>
    </row>
    <row r="2457" spans="1:56" x14ac:dyDescent="0.25">
      <c r="A2457" s="51" t="s">
        <v>8237</v>
      </c>
      <c r="B2457" s="33" t="str">
        <f>CONCATENATE(G2457,"-",H2457,"-",I2457)</f>
        <v>999918978-Senior--49kg</v>
      </c>
      <c r="C2457" s="15" t="s">
        <v>1782</v>
      </c>
      <c r="D2457" s="15" t="s">
        <v>257</v>
      </c>
      <c r="E2457" s="15" t="s">
        <v>701</v>
      </c>
      <c r="F2457" s="15" t="s">
        <v>12</v>
      </c>
      <c r="G2457" s="15">
        <v>999918978</v>
      </c>
      <c r="H2457" s="8" t="s">
        <v>1158</v>
      </c>
      <c r="I2457" s="18" t="s">
        <v>4678</v>
      </c>
      <c r="J2457" s="8">
        <f>(M2457-K2457)+W2457</f>
        <v>257</v>
      </c>
      <c r="K2457" s="15"/>
      <c r="L2457" s="9"/>
      <c r="M2457" s="8">
        <f>SUM(N2457,O2457,P2457,Q2457,S2457,T2457,U2457)</f>
        <v>90</v>
      </c>
      <c r="N2457" s="8">
        <f>SUM(AX2457)</f>
        <v>0</v>
      </c>
      <c r="O2457" s="8">
        <v>0</v>
      </c>
      <c r="P2457" s="8">
        <f>SUM(AO2457,AW2457)</f>
        <v>0</v>
      </c>
      <c r="Q2457" s="8">
        <f>SUM(AK2457,AL2457,AM2457,AN2457,AP2457,AQ2457,AR2457,AO2457)</f>
        <v>0</v>
      </c>
      <c r="R2457" s="8">
        <f>COUNTIF(AK2457:AR2457, "&gt;0")</f>
        <v>0</v>
      </c>
      <c r="S2457" s="8">
        <f>SUM(AS2457,AT2457)</f>
        <v>90</v>
      </c>
      <c r="T2457" s="8">
        <f>SUM(AU2457)</f>
        <v>0</v>
      </c>
      <c r="U2457" s="8">
        <f>SUM(AV2457)</f>
        <v>0</v>
      </c>
      <c r="V2457" s="9"/>
      <c r="W2457" s="8">
        <f>(X2457+AD2457)</f>
        <v>167</v>
      </c>
      <c r="X2457" s="8">
        <f>SUM(Y2457:AB2457)</f>
        <v>0</v>
      </c>
      <c r="Y2457" s="8">
        <v>0</v>
      </c>
      <c r="Z2457" s="8">
        <f>0</f>
        <v>0</v>
      </c>
      <c r="AA2457" s="8">
        <f>SUM(AZ2457,BB2457)</f>
        <v>0</v>
      </c>
      <c r="AB2457" s="8">
        <f>SUM(BC2457,BD2457)</f>
        <v>0</v>
      </c>
      <c r="AC2457" s="8">
        <f>COUNTIF(BC2457:BD2457,"&gt;0")</f>
        <v>0</v>
      </c>
      <c r="AD2457" s="8">
        <f>SUM(AE2457:AI2457)</f>
        <v>167</v>
      </c>
      <c r="AE2457" s="8">
        <v>0</v>
      </c>
      <c r="AF2457" s="8">
        <v>0</v>
      </c>
      <c r="AG2457" s="8">
        <v>0</v>
      </c>
      <c r="AH2457" s="8">
        <v>0</v>
      </c>
      <c r="AI2457" s="8">
        <f>SUM(BA2457)</f>
        <v>167</v>
      </c>
      <c r="AJ2457" s="9"/>
      <c r="AK2457" s="8">
        <v>0</v>
      </c>
      <c r="AL2457" s="8">
        <v>0</v>
      </c>
      <c r="AM2457" s="8">
        <v>0</v>
      </c>
      <c r="AN2457" s="8">
        <v>0</v>
      </c>
      <c r="AO2457" s="8">
        <v>0</v>
      </c>
      <c r="AP2457" s="8">
        <v>0</v>
      </c>
      <c r="AQ2457" s="8">
        <v>0</v>
      </c>
      <c r="AR2457" s="8">
        <v>0</v>
      </c>
      <c r="AS2457" s="8">
        <v>0</v>
      </c>
      <c r="AT2457" s="8">
        <v>90</v>
      </c>
      <c r="AU2457" s="15">
        <v>0</v>
      </c>
      <c r="AV2457" s="15">
        <v>0</v>
      </c>
      <c r="AW2457" s="15">
        <v>0</v>
      </c>
      <c r="AX2457" s="15">
        <v>0</v>
      </c>
      <c r="AY2457" s="29"/>
      <c r="AZ2457" s="33">
        <v>0</v>
      </c>
      <c r="BA2457" s="33">
        <v>167</v>
      </c>
      <c r="BB2457" s="33">
        <v>0</v>
      </c>
      <c r="BC2457" s="33">
        <v>0</v>
      </c>
      <c r="BD2457" s="33">
        <v>0</v>
      </c>
    </row>
    <row r="2458" spans="1:56" x14ac:dyDescent="0.25">
      <c r="A2458" s="51" t="s">
        <v>8229</v>
      </c>
      <c r="B2458" s="33" t="str">
        <f>CONCATENATE(G2458,"-",H2458,"-",I2458)</f>
        <v>999861292-Senior--49kg</v>
      </c>
      <c r="C2458" s="8" t="s">
        <v>829</v>
      </c>
      <c r="D2458" s="8" t="s">
        <v>1743</v>
      </c>
      <c r="E2458" s="8" t="s">
        <v>701</v>
      </c>
      <c r="F2458" s="8" t="s">
        <v>12</v>
      </c>
      <c r="G2458" s="8">
        <v>999861292</v>
      </c>
      <c r="H2458" s="8" t="s">
        <v>1158</v>
      </c>
      <c r="I2458" s="18" t="s">
        <v>4678</v>
      </c>
      <c r="J2458" s="8">
        <f>(M2458-K2458)+W2458</f>
        <v>222</v>
      </c>
      <c r="K2458" s="8"/>
      <c r="L2458" s="16"/>
      <c r="M2458" s="8">
        <f>SUM(N2458,O2458,P2458,Q2458,S2458,T2458,U2458)</f>
        <v>0</v>
      </c>
      <c r="N2458" s="8">
        <f>SUM(AX2458)</f>
        <v>0</v>
      </c>
      <c r="O2458" s="8">
        <v>0</v>
      </c>
      <c r="P2458" s="8">
        <f>SUM(AO2458,AW2458)</f>
        <v>0</v>
      </c>
      <c r="Q2458" s="8">
        <f>SUM(AK2458,AL2458,AM2458,AN2458,AP2458,AQ2458,AR2458,AO2458)</f>
        <v>0</v>
      </c>
      <c r="R2458" s="8">
        <f>COUNTIF(AK2458:AR2458, "&gt;0")</f>
        <v>0</v>
      </c>
      <c r="S2458" s="8">
        <f>SUM(AS2458,AT2458)</f>
        <v>0</v>
      </c>
      <c r="T2458" s="8">
        <f>SUM(AU2458)</f>
        <v>0</v>
      </c>
      <c r="U2458" s="8">
        <f>SUM(AV2458)</f>
        <v>0</v>
      </c>
      <c r="V2458" s="16"/>
      <c r="W2458" s="8">
        <f>(X2458+AD2458)</f>
        <v>222</v>
      </c>
      <c r="X2458" s="8">
        <f>SUM(Y2458:AB2458)</f>
        <v>0</v>
      </c>
      <c r="Y2458" s="8">
        <v>0</v>
      </c>
      <c r="Z2458" s="8">
        <f>0</f>
        <v>0</v>
      </c>
      <c r="AA2458" s="8">
        <f>SUM(AZ2458,BB2458)</f>
        <v>0</v>
      </c>
      <c r="AB2458" s="8">
        <f>SUM(BC2458,BD2458)</f>
        <v>0</v>
      </c>
      <c r="AC2458" s="8">
        <f>COUNTIF(BC2458:BD2458,"&gt;0")</f>
        <v>0</v>
      </c>
      <c r="AD2458" s="8">
        <f>SUM(AE2458:AI2458)</f>
        <v>222</v>
      </c>
      <c r="AE2458" s="8">
        <v>0</v>
      </c>
      <c r="AF2458" s="8">
        <v>0</v>
      </c>
      <c r="AG2458" s="8">
        <v>0</v>
      </c>
      <c r="AH2458" s="8">
        <v>0</v>
      </c>
      <c r="AI2458" s="8">
        <f>SUM(BA2458)</f>
        <v>222</v>
      </c>
      <c r="AJ2458" s="16"/>
      <c r="AK2458" s="8">
        <v>0</v>
      </c>
      <c r="AL2458" s="8">
        <v>0</v>
      </c>
      <c r="AM2458" s="8">
        <v>0</v>
      </c>
      <c r="AN2458" s="8">
        <v>0</v>
      </c>
      <c r="AO2458" s="8">
        <v>0</v>
      </c>
      <c r="AP2458" s="8">
        <v>0</v>
      </c>
      <c r="AQ2458" s="8">
        <v>0</v>
      </c>
      <c r="AR2458" s="8">
        <v>0</v>
      </c>
      <c r="AS2458" s="8">
        <v>0</v>
      </c>
      <c r="AT2458" s="8">
        <v>0</v>
      </c>
      <c r="AU2458" s="15">
        <v>0</v>
      </c>
      <c r="AV2458" s="15">
        <v>0</v>
      </c>
      <c r="AW2458" s="15">
        <v>0</v>
      </c>
      <c r="AX2458" s="15">
        <v>0</v>
      </c>
      <c r="AY2458" s="29"/>
      <c r="AZ2458" s="33">
        <v>0</v>
      </c>
      <c r="BA2458" s="33">
        <v>222</v>
      </c>
      <c r="BB2458" s="33">
        <v>0</v>
      </c>
      <c r="BC2458" s="33">
        <v>0</v>
      </c>
      <c r="BD2458" s="33">
        <v>0</v>
      </c>
    </row>
    <row r="2459" spans="1:56" x14ac:dyDescent="0.25">
      <c r="A2459" s="51" t="s">
        <v>9906</v>
      </c>
      <c r="B2459" s="33" t="str">
        <f>CONCATENATE(G2459,"-",H2459,"-",I2459)</f>
        <v>999908889-Senior--49kg</v>
      </c>
      <c r="C2459" s="15" t="s">
        <v>1424</v>
      </c>
      <c r="D2459" s="15" t="s">
        <v>89</v>
      </c>
      <c r="E2459" s="15" t="s">
        <v>701</v>
      </c>
      <c r="F2459" s="15" t="s">
        <v>12</v>
      </c>
      <c r="G2459" s="15">
        <v>999908889</v>
      </c>
      <c r="H2459" s="8" t="s">
        <v>1158</v>
      </c>
      <c r="I2459" s="15" t="s">
        <v>4678</v>
      </c>
      <c r="J2459" s="8">
        <f>(M2459-K2459)+W2459</f>
        <v>222</v>
      </c>
      <c r="K2459" s="8">
        <f>M2459/2</f>
        <v>0</v>
      </c>
      <c r="L2459" s="9"/>
      <c r="M2459" s="8">
        <f>SUM(N2459,O2459,P2459,Q2459,S2459,T2459,U2459)</f>
        <v>0</v>
      </c>
      <c r="N2459" s="8">
        <f>SUM(AX2459)</f>
        <v>0</v>
      </c>
      <c r="O2459" s="8">
        <v>0</v>
      </c>
      <c r="P2459" s="8">
        <f>SUM(AO2459,AW2459)</f>
        <v>0</v>
      </c>
      <c r="Q2459" s="8">
        <f>SUM(AK2459,AL2459,AM2459,AN2459,AP2459,AQ2459,AR2459,AO2459)</f>
        <v>0</v>
      </c>
      <c r="R2459" s="8">
        <f>COUNTIF(AK2459:AR2459, "&gt;0")</f>
        <v>0</v>
      </c>
      <c r="S2459" s="8">
        <f>SUM(AS2459,AT2459)</f>
        <v>0</v>
      </c>
      <c r="T2459" s="8">
        <f>SUM(AU2459)</f>
        <v>0</v>
      </c>
      <c r="U2459" s="8">
        <f>SUM(AV2459)</f>
        <v>0</v>
      </c>
      <c r="V2459" s="9"/>
      <c r="W2459" s="8">
        <f>(X2459+AD2459)</f>
        <v>222</v>
      </c>
      <c r="X2459" s="8">
        <f>SUM(Y2459:AB2459)</f>
        <v>0</v>
      </c>
      <c r="Y2459" s="8">
        <v>0</v>
      </c>
      <c r="Z2459" s="8">
        <f>0</f>
        <v>0</v>
      </c>
      <c r="AA2459" s="8">
        <f>SUM(AZ2459,BB2459)</f>
        <v>0</v>
      </c>
      <c r="AB2459" s="8">
        <f>SUM(BC2459,BD2459)</f>
        <v>0</v>
      </c>
      <c r="AC2459" s="8">
        <f>COUNTIF(BC2459:BD2459,"&gt;0")</f>
        <v>0</v>
      </c>
      <c r="AD2459" s="8">
        <f>SUM(AE2459:AI2459)</f>
        <v>222</v>
      </c>
      <c r="AE2459" s="8">
        <v>0</v>
      </c>
      <c r="AF2459" s="8">
        <v>0</v>
      </c>
      <c r="AG2459" s="8">
        <v>0</v>
      </c>
      <c r="AH2459" s="8">
        <v>0</v>
      </c>
      <c r="AI2459" s="8">
        <f>SUM(BA2459)</f>
        <v>222</v>
      </c>
      <c r="AJ2459" s="9"/>
      <c r="AK2459" s="8">
        <v>0</v>
      </c>
      <c r="AL2459" s="8">
        <v>0</v>
      </c>
      <c r="AM2459" s="8">
        <v>0</v>
      </c>
      <c r="AN2459" s="8">
        <v>0</v>
      </c>
      <c r="AO2459" s="8">
        <v>0</v>
      </c>
      <c r="AP2459" s="8">
        <v>0</v>
      </c>
      <c r="AQ2459" s="8">
        <v>0</v>
      </c>
      <c r="AR2459" s="8">
        <v>0</v>
      </c>
      <c r="AS2459" s="8">
        <v>0</v>
      </c>
      <c r="AT2459" s="8">
        <v>0</v>
      </c>
      <c r="AU2459" s="8">
        <v>0</v>
      </c>
      <c r="AV2459" s="8">
        <v>0</v>
      </c>
      <c r="AW2459" s="8">
        <v>0</v>
      </c>
      <c r="AX2459" s="8">
        <v>0</v>
      </c>
      <c r="AY2459" s="30"/>
      <c r="AZ2459" s="33">
        <v>0</v>
      </c>
      <c r="BA2459" s="33">
        <v>222</v>
      </c>
      <c r="BB2459" s="33">
        <v>0</v>
      </c>
      <c r="BC2459" s="33">
        <v>0</v>
      </c>
      <c r="BD2459" s="33">
        <v>0</v>
      </c>
    </row>
    <row r="2460" spans="1:56" x14ac:dyDescent="0.25">
      <c r="A2460" s="51" t="s">
        <v>8250</v>
      </c>
      <c r="B2460" s="33" t="str">
        <f>CONCATENATE(G2460,"-",H2460,"-",I2460)</f>
        <v>999864142-Senior--49kg</v>
      </c>
      <c r="C2460" s="15" t="s">
        <v>3642</v>
      </c>
      <c r="D2460" s="15" t="s">
        <v>1709</v>
      </c>
      <c r="E2460" s="15" t="s">
        <v>701</v>
      </c>
      <c r="F2460" s="15" t="s">
        <v>12</v>
      </c>
      <c r="G2460" s="15">
        <v>999864142</v>
      </c>
      <c r="H2460" s="8" t="s">
        <v>1158</v>
      </c>
      <c r="I2460" s="18" t="s">
        <v>4678</v>
      </c>
      <c r="J2460" s="8">
        <f>(M2460-K2460)+W2460</f>
        <v>212</v>
      </c>
      <c r="K2460" s="15"/>
      <c r="L2460" s="16"/>
      <c r="M2460" s="8">
        <f>SUM(N2460,O2460,P2460,Q2460,S2460,T2460,U2460)</f>
        <v>45</v>
      </c>
      <c r="N2460" s="8">
        <f>SUM(AX2460)</f>
        <v>0</v>
      </c>
      <c r="O2460" s="8">
        <v>0</v>
      </c>
      <c r="P2460" s="8">
        <f>SUM(AO2460,AW2460)</f>
        <v>0</v>
      </c>
      <c r="Q2460" s="8">
        <f>SUM(AK2460,AL2460,AM2460,AN2460,AP2460,AQ2460,AR2460,AO2460)</f>
        <v>0</v>
      </c>
      <c r="R2460" s="8">
        <f>COUNTIF(AK2460:AR2460, "&gt;0")</f>
        <v>0</v>
      </c>
      <c r="S2460" s="8">
        <f>SUM(AS2460,AT2460)</f>
        <v>45</v>
      </c>
      <c r="T2460" s="8">
        <f>SUM(AU2460)</f>
        <v>0</v>
      </c>
      <c r="U2460" s="8">
        <f>SUM(AV2460)</f>
        <v>0</v>
      </c>
      <c r="V2460" s="16"/>
      <c r="W2460" s="8">
        <f>(X2460+AD2460)</f>
        <v>167</v>
      </c>
      <c r="X2460" s="8">
        <f>SUM(Y2460:AB2460)</f>
        <v>0</v>
      </c>
      <c r="Y2460" s="8">
        <v>0</v>
      </c>
      <c r="Z2460" s="8">
        <f>0</f>
        <v>0</v>
      </c>
      <c r="AA2460" s="8">
        <f>SUM(AZ2460,BB2460)</f>
        <v>0</v>
      </c>
      <c r="AB2460" s="8">
        <f>SUM(BC2460,BD2460)</f>
        <v>0</v>
      </c>
      <c r="AC2460" s="8">
        <f>COUNTIF(BC2460:BD2460,"&gt;0")</f>
        <v>0</v>
      </c>
      <c r="AD2460" s="8">
        <f>SUM(AE2460:AI2460)</f>
        <v>167</v>
      </c>
      <c r="AE2460" s="8">
        <v>0</v>
      </c>
      <c r="AF2460" s="8">
        <v>0</v>
      </c>
      <c r="AG2460" s="8">
        <v>0</v>
      </c>
      <c r="AH2460" s="8">
        <v>0</v>
      </c>
      <c r="AI2460" s="8">
        <f>SUM(BA2460)</f>
        <v>167</v>
      </c>
      <c r="AJ2460" s="16"/>
      <c r="AK2460" s="8">
        <v>0</v>
      </c>
      <c r="AL2460" s="8">
        <v>0</v>
      </c>
      <c r="AM2460" s="8">
        <v>0</v>
      </c>
      <c r="AN2460" s="8">
        <v>0</v>
      </c>
      <c r="AO2460" s="8">
        <v>0</v>
      </c>
      <c r="AP2460" s="8">
        <v>0</v>
      </c>
      <c r="AQ2460" s="8">
        <v>0</v>
      </c>
      <c r="AR2460" s="8">
        <v>0</v>
      </c>
      <c r="AS2460" s="8">
        <v>45</v>
      </c>
      <c r="AT2460" s="8">
        <v>0</v>
      </c>
      <c r="AU2460" s="15">
        <v>0</v>
      </c>
      <c r="AV2460" s="15">
        <v>0</v>
      </c>
      <c r="AW2460" s="15">
        <v>0</v>
      </c>
      <c r="AX2460" s="15">
        <v>0</v>
      </c>
      <c r="AY2460" s="29"/>
      <c r="AZ2460" s="33">
        <v>0</v>
      </c>
      <c r="BA2460" s="33">
        <v>167</v>
      </c>
      <c r="BB2460" s="33">
        <v>0</v>
      </c>
      <c r="BC2460" s="33">
        <v>0</v>
      </c>
      <c r="BD2460" s="33">
        <v>0</v>
      </c>
    </row>
    <row r="2461" spans="1:56" x14ac:dyDescent="0.25">
      <c r="A2461" s="51" t="s">
        <v>8240</v>
      </c>
      <c r="B2461" s="33" t="str">
        <f>CONCATENATE(G2461,"-",H2461,"-",I2461)</f>
        <v>999883662-Senior--49kg</v>
      </c>
      <c r="C2461" s="15" t="s">
        <v>4185</v>
      </c>
      <c r="D2461" s="15" t="s">
        <v>4186</v>
      </c>
      <c r="E2461" s="15" t="s">
        <v>701</v>
      </c>
      <c r="F2461" s="15" t="s">
        <v>12</v>
      </c>
      <c r="G2461" s="15">
        <v>999883662</v>
      </c>
      <c r="H2461" s="8" t="s">
        <v>1158</v>
      </c>
      <c r="I2461" s="18" t="s">
        <v>4678</v>
      </c>
      <c r="J2461" s="8">
        <f>(M2461-K2461)+W2461</f>
        <v>200</v>
      </c>
      <c r="K2461" s="15"/>
      <c r="L2461" s="9"/>
      <c r="M2461" s="8">
        <f>SUM(N2461,O2461,P2461,Q2461,S2461,T2461,U2461)</f>
        <v>200</v>
      </c>
      <c r="N2461" s="8">
        <f>SUM(AX2461)</f>
        <v>0</v>
      </c>
      <c r="O2461" s="8">
        <v>0</v>
      </c>
      <c r="P2461" s="8">
        <f>SUM(AO2461,AW2461)</f>
        <v>100</v>
      </c>
      <c r="Q2461" s="8">
        <f>SUM(AK2461,AL2461,AM2461,AN2461,AP2461,AQ2461,AR2461,AO2461)</f>
        <v>100</v>
      </c>
      <c r="R2461" s="8">
        <f>COUNTIF(AK2461:AR2461, "&gt;0")</f>
        <v>1</v>
      </c>
      <c r="S2461" s="8">
        <f>SUM(AS2461,AT2461)</f>
        <v>0</v>
      </c>
      <c r="T2461" s="8">
        <f>SUM(AU2461)</f>
        <v>0</v>
      </c>
      <c r="U2461" s="8">
        <f>SUM(AV2461)</f>
        <v>0</v>
      </c>
      <c r="V2461" s="9"/>
      <c r="W2461" s="8">
        <f>(X2461+AD2461)</f>
        <v>0</v>
      </c>
      <c r="X2461" s="8">
        <f>SUM(Y2461:AB2461)</f>
        <v>0</v>
      </c>
      <c r="Y2461" s="8">
        <v>0</v>
      </c>
      <c r="Z2461" s="8">
        <f>0</f>
        <v>0</v>
      </c>
      <c r="AA2461" s="8">
        <f>SUM(AZ2461,BB2461)</f>
        <v>0</v>
      </c>
      <c r="AB2461" s="8">
        <f>SUM(BC2461,BD2461)</f>
        <v>0</v>
      </c>
      <c r="AC2461" s="8">
        <f>COUNTIF(BC2461:BD2461,"&gt;0")</f>
        <v>0</v>
      </c>
      <c r="AD2461" s="8">
        <f>SUM(AE2461:AI2461)</f>
        <v>0</v>
      </c>
      <c r="AE2461" s="8">
        <v>0</v>
      </c>
      <c r="AF2461" s="8">
        <v>0</v>
      </c>
      <c r="AG2461" s="8">
        <v>0</v>
      </c>
      <c r="AH2461" s="8">
        <v>0</v>
      </c>
      <c r="AI2461" s="8">
        <f>SUM(BA2461)</f>
        <v>0</v>
      </c>
      <c r="AJ2461" s="9"/>
      <c r="AK2461" s="8">
        <v>0</v>
      </c>
      <c r="AL2461" s="8">
        <v>0</v>
      </c>
      <c r="AM2461" s="8">
        <v>0</v>
      </c>
      <c r="AN2461" s="8">
        <v>0</v>
      </c>
      <c r="AO2461" s="8">
        <v>100</v>
      </c>
      <c r="AP2461" s="8">
        <v>0</v>
      </c>
      <c r="AQ2461" s="8">
        <v>0</v>
      </c>
      <c r="AR2461" s="8">
        <v>0</v>
      </c>
      <c r="AS2461" s="8">
        <v>0</v>
      </c>
      <c r="AT2461" s="8">
        <v>0</v>
      </c>
      <c r="AU2461" s="15">
        <v>0</v>
      </c>
      <c r="AV2461" s="15">
        <v>0</v>
      </c>
      <c r="AW2461" s="15">
        <v>0</v>
      </c>
      <c r="AX2461" s="15">
        <v>0</v>
      </c>
      <c r="AY2461" s="29"/>
      <c r="AZ2461" s="33">
        <v>0</v>
      </c>
      <c r="BA2461" s="33">
        <v>0</v>
      </c>
      <c r="BB2461" s="33">
        <v>0</v>
      </c>
      <c r="BC2461" s="33">
        <v>0</v>
      </c>
      <c r="BD2461" s="33">
        <v>0</v>
      </c>
    </row>
    <row r="2462" spans="1:56" x14ac:dyDescent="0.25">
      <c r="A2462" s="51" t="s">
        <v>8230</v>
      </c>
      <c r="B2462" s="33" t="str">
        <f>CONCATENATE(G2462,"-",H2462,"-",I2462)</f>
        <v>999891624-Senior--49kg</v>
      </c>
      <c r="C2462" s="8" t="s">
        <v>1287</v>
      </c>
      <c r="D2462" s="8" t="s">
        <v>1286</v>
      </c>
      <c r="E2462" s="8" t="s">
        <v>701</v>
      </c>
      <c r="F2462" s="8" t="s">
        <v>12</v>
      </c>
      <c r="G2462" s="8">
        <v>999891624</v>
      </c>
      <c r="H2462" s="8" t="s">
        <v>1158</v>
      </c>
      <c r="I2462" s="18" t="s">
        <v>4678</v>
      </c>
      <c r="J2462" s="8">
        <f>(M2462-K2462)+W2462</f>
        <v>189</v>
      </c>
      <c r="K2462" s="8"/>
      <c r="L2462" s="9"/>
      <c r="M2462" s="8">
        <f>SUM(N2462,O2462,P2462,Q2462,S2462,T2462,U2462)</f>
        <v>189</v>
      </c>
      <c r="N2462" s="8">
        <f>SUM(AX2462)</f>
        <v>0</v>
      </c>
      <c r="O2462" s="8">
        <v>0</v>
      </c>
      <c r="P2462" s="8">
        <f>SUM(AO2462,AW2462)</f>
        <v>0</v>
      </c>
      <c r="Q2462" s="8">
        <f>SUM(AK2462,AL2462,AM2462,AN2462,AP2462,AQ2462,AR2462,AO2462)</f>
        <v>0</v>
      </c>
      <c r="R2462" s="8">
        <f>COUNTIF(AK2462:AR2462, "&gt;0")</f>
        <v>0</v>
      </c>
      <c r="S2462" s="8">
        <f>SUM(AS2462,AT2462)</f>
        <v>0</v>
      </c>
      <c r="T2462" s="8">
        <f>SUM(AU2462)</f>
        <v>76</v>
      </c>
      <c r="U2462" s="8">
        <f>SUM(AV2462)</f>
        <v>113</v>
      </c>
      <c r="V2462" s="9"/>
      <c r="W2462" s="8">
        <f>(X2462+AD2462)</f>
        <v>0</v>
      </c>
      <c r="X2462" s="8">
        <f>SUM(Y2462:AB2462)</f>
        <v>0</v>
      </c>
      <c r="Y2462" s="8">
        <v>0</v>
      </c>
      <c r="Z2462" s="8">
        <f>0</f>
        <v>0</v>
      </c>
      <c r="AA2462" s="8">
        <f>SUM(AZ2462,BB2462)</f>
        <v>0</v>
      </c>
      <c r="AB2462" s="8">
        <f>SUM(BC2462,BD2462)</f>
        <v>0</v>
      </c>
      <c r="AC2462" s="8">
        <f>COUNTIF(BC2462:BD2462,"&gt;0")</f>
        <v>0</v>
      </c>
      <c r="AD2462" s="8">
        <f>SUM(AE2462:AI2462)</f>
        <v>0</v>
      </c>
      <c r="AE2462" s="8">
        <v>0</v>
      </c>
      <c r="AF2462" s="8">
        <v>0</v>
      </c>
      <c r="AG2462" s="8">
        <v>0</v>
      </c>
      <c r="AH2462" s="8">
        <v>0</v>
      </c>
      <c r="AI2462" s="8">
        <f>SUM(BA2462)</f>
        <v>0</v>
      </c>
      <c r="AJ2462" s="9"/>
      <c r="AK2462" s="8">
        <v>0</v>
      </c>
      <c r="AL2462" s="8">
        <v>0</v>
      </c>
      <c r="AM2462" s="8">
        <v>0</v>
      </c>
      <c r="AN2462" s="8">
        <v>0</v>
      </c>
      <c r="AO2462" s="8">
        <v>0</v>
      </c>
      <c r="AP2462" s="8">
        <v>0</v>
      </c>
      <c r="AQ2462" s="8">
        <v>0</v>
      </c>
      <c r="AR2462" s="8">
        <v>0</v>
      </c>
      <c r="AS2462" s="8">
        <v>0</v>
      </c>
      <c r="AT2462" s="8">
        <v>0</v>
      </c>
      <c r="AU2462" s="15">
        <v>76</v>
      </c>
      <c r="AV2462" s="15">
        <v>113</v>
      </c>
      <c r="AW2462" s="15">
        <v>0</v>
      </c>
      <c r="AX2462" s="15">
        <v>0</v>
      </c>
      <c r="AY2462" s="29"/>
      <c r="AZ2462" s="33">
        <v>0</v>
      </c>
      <c r="BA2462" s="33">
        <v>0</v>
      </c>
      <c r="BB2462" s="33">
        <v>0</v>
      </c>
      <c r="BC2462" s="33">
        <v>0</v>
      </c>
      <c r="BD2462" s="33">
        <v>0</v>
      </c>
    </row>
    <row r="2463" spans="1:56" x14ac:dyDescent="0.25">
      <c r="A2463" s="51" t="s">
        <v>9904</v>
      </c>
      <c r="B2463" s="33" t="str">
        <f>CONCATENATE(G2463,"-",H2463,"-",I2463)</f>
        <v>999872818-Senior--49kg</v>
      </c>
      <c r="C2463" s="15" t="s">
        <v>786</v>
      </c>
      <c r="D2463" s="15" t="s">
        <v>1236</v>
      </c>
      <c r="E2463" s="15" t="s">
        <v>701</v>
      </c>
      <c r="F2463" s="15" t="s">
        <v>12</v>
      </c>
      <c r="G2463" s="15">
        <v>999872818</v>
      </c>
      <c r="H2463" s="8" t="s">
        <v>1158</v>
      </c>
      <c r="I2463" s="15" t="s">
        <v>4678</v>
      </c>
      <c r="J2463" s="8">
        <f>(M2463-K2463)+W2463</f>
        <v>167</v>
      </c>
      <c r="K2463" s="8">
        <f>M2463/2</f>
        <v>0</v>
      </c>
      <c r="L2463" s="9"/>
      <c r="M2463" s="8">
        <f>SUM(N2463,O2463,P2463,Q2463,S2463,T2463,U2463)</f>
        <v>0</v>
      </c>
      <c r="N2463" s="8">
        <f>SUM(AX2463)</f>
        <v>0</v>
      </c>
      <c r="O2463" s="8">
        <v>0</v>
      </c>
      <c r="P2463" s="8">
        <f>SUM(AO2463,AW2463)</f>
        <v>0</v>
      </c>
      <c r="Q2463" s="8">
        <f>SUM(AK2463,AL2463,AM2463,AN2463,AP2463,AQ2463,AR2463,AO2463)</f>
        <v>0</v>
      </c>
      <c r="R2463" s="8">
        <f>COUNTIF(AK2463:AR2463, "&gt;0")</f>
        <v>0</v>
      </c>
      <c r="S2463" s="8">
        <f>SUM(AS2463,AT2463)</f>
        <v>0</v>
      </c>
      <c r="T2463" s="8">
        <f>SUM(AU2463)</f>
        <v>0</v>
      </c>
      <c r="U2463" s="8">
        <f>SUM(AV2463)</f>
        <v>0</v>
      </c>
      <c r="V2463" s="9"/>
      <c r="W2463" s="8">
        <f>(X2463+AD2463)</f>
        <v>167</v>
      </c>
      <c r="X2463" s="8">
        <f>SUM(Y2463:AB2463)</f>
        <v>0</v>
      </c>
      <c r="Y2463" s="8">
        <v>0</v>
      </c>
      <c r="Z2463" s="8">
        <f>0</f>
        <v>0</v>
      </c>
      <c r="AA2463" s="8">
        <f>SUM(AZ2463,BB2463)</f>
        <v>0</v>
      </c>
      <c r="AB2463" s="8">
        <f>SUM(BC2463,BD2463)</f>
        <v>0</v>
      </c>
      <c r="AC2463" s="8">
        <f>COUNTIF(BC2463:BD2463,"&gt;0")</f>
        <v>0</v>
      </c>
      <c r="AD2463" s="8">
        <f>SUM(AE2463:AI2463)</f>
        <v>167</v>
      </c>
      <c r="AE2463" s="8">
        <v>0</v>
      </c>
      <c r="AF2463" s="8">
        <v>0</v>
      </c>
      <c r="AG2463" s="8">
        <v>0</v>
      </c>
      <c r="AH2463" s="8">
        <v>0</v>
      </c>
      <c r="AI2463" s="8">
        <f>SUM(BA2463)</f>
        <v>167</v>
      </c>
      <c r="AJ2463" s="9"/>
      <c r="AK2463" s="8">
        <v>0</v>
      </c>
      <c r="AL2463" s="8">
        <v>0</v>
      </c>
      <c r="AM2463" s="8">
        <v>0</v>
      </c>
      <c r="AN2463" s="8">
        <v>0</v>
      </c>
      <c r="AO2463" s="8">
        <v>0</v>
      </c>
      <c r="AP2463" s="8">
        <v>0</v>
      </c>
      <c r="AQ2463" s="8">
        <v>0</v>
      </c>
      <c r="AR2463" s="8">
        <v>0</v>
      </c>
      <c r="AS2463" s="8">
        <v>0</v>
      </c>
      <c r="AT2463" s="8">
        <v>0</v>
      </c>
      <c r="AU2463" s="8">
        <v>0</v>
      </c>
      <c r="AV2463" s="8">
        <v>0</v>
      </c>
      <c r="AW2463" s="8">
        <v>0</v>
      </c>
      <c r="AX2463" s="8">
        <v>0</v>
      </c>
      <c r="AY2463" s="30"/>
      <c r="AZ2463" s="33">
        <v>0</v>
      </c>
      <c r="BA2463" s="33">
        <v>167</v>
      </c>
      <c r="BB2463" s="33">
        <v>0</v>
      </c>
      <c r="BC2463" s="33">
        <v>0</v>
      </c>
      <c r="BD2463" s="33">
        <v>0</v>
      </c>
    </row>
    <row r="2464" spans="1:56" x14ac:dyDescent="0.25">
      <c r="A2464" s="51" t="s">
        <v>9905</v>
      </c>
      <c r="B2464" s="33" t="str">
        <f>CONCATENATE(G2464,"-",H2464,"-",I2464)</f>
        <v>999892060-Senior--49kg</v>
      </c>
      <c r="C2464" s="15" t="s">
        <v>5420</v>
      </c>
      <c r="D2464" s="15" t="s">
        <v>1696</v>
      </c>
      <c r="E2464" s="15" t="s">
        <v>701</v>
      </c>
      <c r="F2464" s="15" t="s">
        <v>12</v>
      </c>
      <c r="G2464" s="15">
        <v>999892060</v>
      </c>
      <c r="H2464" s="8" t="s">
        <v>1158</v>
      </c>
      <c r="I2464" s="15" t="s">
        <v>4678</v>
      </c>
      <c r="J2464" s="8">
        <f>(M2464-K2464)+W2464</f>
        <v>167</v>
      </c>
      <c r="K2464" s="8">
        <f>M2464/2</f>
        <v>0</v>
      </c>
      <c r="L2464" s="9"/>
      <c r="M2464" s="8">
        <f>SUM(N2464,O2464,P2464,Q2464,S2464,T2464,U2464)</f>
        <v>0</v>
      </c>
      <c r="N2464" s="8">
        <f>SUM(AX2464)</f>
        <v>0</v>
      </c>
      <c r="O2464" s="8">
        <v>0</v>
      </c>
      <c r="P2464" s="8">
        <f>SUM(AO2464,AW2464)</f>
        <v>0</v>
      </c>
      <c r="Q2464" s="8">
        <f>SUM(AK2464,AL2464,AM2464,AN2464,AP2464,AQ2464,AR2464,AO2464)</f>
        <v>0</v>
      </c>
      <c r="R2464" s="8">
        <f>COUNTIF(AK2464:AR2464, "&gt;0")</f>
        <v>0</v>
      </c>
      <c r="S2464" s="8">
        <f>SUM(AS2464,AT2464)</f>
        <v>0</v>
      </c>
      <c r="T2464" s="8">
        <f>SUM(AU2464)</f>
        <v>0</v>
      </c>
      <c r="U2464" s="8">
        <f>SUM(AV2464)</f>
        <v>0</v>
      </c>
      <c r="V2464" s="9"/>
      <c r="W2464" s="8">
        <f>(X2464+AD2464)</f>
        <v>167</v>
      </c>
      <c r="X2464" s="8">
        <f>SUM(Y2464:AB2464)</f>
        <v>0</v>
      </c>
      <c r="Y2464" s="8">
        <v>0</v>
      </c>
      <c r="Z2464" s="8">
        <f>0</f>
        <v>0</v>
      </c>
      <c r="AA2464" s="8">
        <f>SUM(AZ2464,BB2464)</f>
        <v>0</v>
      </c>
      <c r="AB2464" s="8">
        <f>SUM(BC2464,BD2464)</f>
        <v>0</v>
      </c>
      <c r="AC2464" s="8">
        <f>COUNTIF(BC2464:BD2464,"&gt;0")</f>
        <v>0</v>
      </c>
      <c r="AD2464" s="8">
        <f>SUM(AE2464:AI2464)</f>
        <v>167</v>
      </c>
      <c r="AE2464" s="8">
        <v>0</v>
      </c>
      <c r="AF2464" s="8">
        <v>0</v>
      </c>
      <c r="AG2464" s="8">
        <v>0</v>
      </c>
      <c r="AH2464" s="8">
        <v>0</v>
      </c>
      <c r="AI2464" s="8">
        <f>SUM(BA2464)</f>
        <v>167</v>
      </c>
      <c r="AJ2464" s="9"/>
      <c r="AK2464" s="8">
        <v>0</v>
      </c>
      <c r="AL2464" s="8">
        <v>0</v>
      </c>
      <c r="AM2464" s="8">
        <v>0</v>
      </c>
      <c r="AN2464" s="8">
        <v>0</v>
      </c>
      <c r="AO2464" s="8">
        <v>0</v>
      </c>
      <c r="AP2464" s="8">
        <v>0</v>
      </c>
      <c r="AQ2464" s="8">
        <v>0</v>
      </c>
      <c r="AR2464" s="8">
        <v>0</v>
      </c>
      <c r="AS2464" s="8">
        <v>0</v>
      </c>
      <c r="AT2464" s="8">
        <v>0</v>
      </c>
      <c r="AU2464" s="8">
        <v>0</v>
      </c>
      <c r="AV2464" s="8">
        <v>0</v>
      </c>
      <c r="AW2464" s="8">
        <v>0</v>
      </c>
      <c r="AX2464" s="8">
        <v>0</v>
      </c>
      <c r="AY2464" s="30"/>
      <c r="AZ2464" s="33">
        <v>0</v>
      </c>
      <c r="BA2464" s="33">
        <v>167</v>
      </c>
      <c r="BB2464" s="33">
        <v>0</v>
      </c>
      <c r="BC2464" s="33">
        <v>0</v>
      </c>
      <c r="BD2464" s="33">
        <v>0</v>
      </c>
    </row>
    <row r="2465" spans="1:56" x14ac:dyDescent="0.25">
      <c r="A2465" s="51" t="s">
        <v>9907</v>
      </c>
      <c r="B2465" s="33" t="str">
        <f>CONCATENATE(G2465,"-",H2465,"-",I2465)</f>
        <v>999926213-Senior--49kg</v>
      </c>
      <c r="C2465" s="15" t="s">
        <v>1479</v>
      </c>
      <c r="D2465" s="15" t="s">
        <v>1523</v>
      </c>
      <c r="E2465" s="15" t="s">
        <v>701</v>
      </c>
      <c r="F2465" s="15" t="s">
        <v>12</v>
      </c>
      <c r="G2465" s="15">
        <v>999926213</v>
      </c>
      <c r="H2465" s="8" t="s">
        <v>1158</v>
      </c>
      <c r="I2465" s="15" t="s">
        <v>4678</v>
      </c>
      <c r="J2465" s="8">
        <f>(M2465-K2465)+W2465</f>
        <v>167</v>
      </c>
      <c r="K2465" s="8">
        <f>M2465/2</f>
        <v>0</v>
      </c>
      <c r="L2465" s="9"/>
      <c r="M2465" s="8">
        <f>SUM(N2465,O2465,P2465,Q2465,S2465,T2465,U2465)</f>
        <v>0</v>
      </c>
      <c r="N2465" s="8">
        <f>SUM(AX2465)</f>
        <v>0</v>
      </c>
      <c r="O2465" s="8">
        <v>0</v>
      </c>
      <c r="P2465" s="8">
        <f>SUM(AO2465,AW2465)</f>
        <v>0</v>
      </c>
      <c r="Q2465" s="8">
        <f>SUM(AK2465,AL2465,AM2465,AN2465,AP2465,AQ2465,AR2465,AO2465)</f>
        <v>0</v>
      </c>
      <c r="R2465" s="8">
        <f>COUNTIF(AK2465:AR2465, "&gt;0")</f>
        <v>0</v>
      </c>
      <c r="S2465" s="8">
        <f>SUM(AS2465,AT2465)</f>
        <v>0</v>
      </c>
      <c r="T2465" s="8">
        <f>SUM(AU2465)</f>
        <v>0</v>
      </c>
      <c r="U2465" s="8">
        <f>SUM(AV2465)</f>
        <v>0</v>
      </c>
      <c r="V2465" s="9"/>
      <c r="W2465" s="8">
        <f>(X2465+AD2465)</f>
        <v>167</v>
      </c>
      <c r="X2465" s="8">
        <f>SUM(Y2465:AB2465)</f>
        <v>0</v>
      </c>
      <c r="Y2465" s="8">
        <v>0</v>
      </c>
      <c r="Z2465" s="8">
        <f>0</f>
        <v>0</v>
      </c>
      <c r="AA2465" s="8">
        <f>SUM(AZ2465,BB2465)</f>
        <v>0</v>
      </c>
      <c r="AB2465" s="8">
        <f>SUM(BC2465,BD2465)</f>
        <v>0</v>
      </c>
      <c r="AC2465" s="8">
        <f>COUNTIF(BC2465:BD2465,"&gt;0")</f>
        <v>0</v>
      </c>
      <c r="AD2465" s="8">
        <f>SUM(AE2465:AI2465)</f>
        <v>167</v>
      </c>
      <c r="AE2465" s="8">
        <v>0</v>
      </c>
      <c r="AF2465" s="8">
        <v>0</v>
      </c>
      <c r="AG2465" s="8">
        <v>0</v>
      </c>
      <c r="AH2465" s="8">
        <v>0</v>
      </c>
      <c r="AI2465" s="8">
        <f>SUM(BA2465)</f>
        <v>167</v>
      </c>
      <c r="AJ2465" s="9"/>
      <c r="AK2465" s="8">
        <v>0</v>
      </c>
      <c r="AL2465" s="8">
        <v>0</v>
      </c>
      <c r="AM2465" s="8">
        <v>0</v>
      </c>
      <c r="AN2465" s="8">
        <v>0</v>
      </c>
      <c r="AO2465" s="8">
        <v>0</v>
      </c>
      <c r="AP2465" s="8">
        <v>0</v>
      </c>
      <c r="AQ2465" s="8">
        <v>0</v>
      </c>
      <c r="AR2465" s="8">
        <v>0</v>
      </c>
      <c r="AS2465" s="8">
        <v>0</v>
      </c>
      <c r="AT2465" s="8">
        <v>0</v>
      </c>
      <c r="AU2465" s="8">
        <v>0</v>
      </c>
      <c r="AV2465" s="8">
        <v>0</v>
      </c>
      <c r="AW2465" s="8">
        <v>0</v>
      </c>
      <c r="AX2465" s="8">
        <v>0</v>
      </c>
      <c r="AY2465" s="30"/>
      <c r="AZ2465" s="33">
        <v>0</v>
      </c>
      <c r="BA2465" s="33">
        <v>167</v>
      </c>
      <c r="BB2465" s="33">
        <v>0</v>
      </c>
      <c r="BC2465" s="33">
        <v>0</v>
      </c>
      <c r="BD2465" s="33">
        <v>0</v>
      </c>
    </row>
    <row r="2466" spans="1:56" x14ac:dyDescent="0.25">
      <c r="A2466" s="51" t="s">
        <v>9908</v>
      </c>
      <c r="B2466" s="33" t="str">
        <f>CONCATENATE(G2466,"-",H2466,"-",I2466)</f>
        <v>999927967-Senior--49kg</v>
      </c>
      <c r="C2466" s="15" t="s">
        <v>5419</v>
      </c>
      <c r="D2466" s="15" t="s">
        <v>1270</v>
      </c>
      <c r="E2466" s="15" t="s">
        <v>701</v>
      </c>
      <c r="F2466" s="15" t="s">
        <v>12</v>
      </c>
      <c r="G2466" s="15">
        <v>999927967</v>
      </c>
      <c r="H2466" s="8" t="s">
        <v>1158</v>
      </c>
      <c r="I2466" s="15" t="s">
        <v>4678</v>
      </c>
      <c r="J2466" s="8">
        <f>(M2466-K2466)+W2466</f>
        <v>167</v>
      </c>
      <c r="K2466" s="8">
        <f>M2466/2</f>
        <v>0</v>
      </c>
      <c r="L2466" s="9"/>
      <c r="M2466" s="8">
        <f>SUM(N2466,O2466,P2466,Q2466,S2466,T2466,U2466)</f>
        <v>0</v>
      </c>
      <c r="N2466" s="8">
        <f>SUM(AX2466)</f>
        <v>0</v>
      </c>
      <c r="O2466" s="8">
        <v>0</v>
      </c>
      <c r="P2466" s="8">
        <f>SUM(AO2466,AW2466)</f>
        <v>0</v>
      </c>
      <c r="Q2466" s="8">
        <f>SUM(AK2466,AL2466,AM2466,AN2466,AP2466,AQ2466,AR2466,AO2466)</f>
        <v>0</v>
      </c>
      <c r="R2466" s="8">
        <f>COUNTIF(AK2466:AR2466, "&gt;0")</f>
        <v>0</v>
      </c>
      <c r="S2466" s="8">
        <f>SUM(AS2466,AT2466)</f>
        <v>0</v>
      </c>
      <c r="T2466" s="8">
        <f>SUM(AU2466)</f>
        <v>0</v>
      </c>
      <c r="U2466" s="8">
        <f>SUM(AV2466)</f>
        <v>0</v>
      </c>
      <c r="V2466" s="9"/>
      <c r="W2466" s="8">
        <f>(X2466+AD2466)</f>
        <v>167</v>
      </c>
      <c r="X2466" s="8">
        <f>SUM(Y2466:AB2466)</f>
        <v>0</v>
      </c>
      <c r="Y2466" s="8">
        <v>0</v>
      </c>
      <c r="Z2466" s="8">
        <f>0</f>
        <v>0</v>
      </c>
      <c r="AA2466" s="8">
        <f>SUM(AZ2466,BB2466)</f>
        <v>0</v>
      </c>
      <c r="AB2466" s="8">
        <f>SUM(BC2466,BD2466)</f>
        <v>0</v>
      </c>
      <c r="AC2466" s="8">
        <f>COUNTIF(BC2466:BD2466,"&gt;0")</f>
        <v>0</v>
      </c>
      <c r="AD2466" s="8">
        <f>SUM(AE2466:AI2466)</f>
        <v>167</v>
      </c>
      <c r="AE2466" s="8">
        <v>0</v>
      </c>
      <c r="AF2466" s="8">
        <v>0</v>
      </c>
      <c r="AG2466" s="8">
        <v>0</v>
      </c>
      <c r="AH2466" s="8">
        <v>0</v>
      </c>
      <c r="AI2466" s="8">
        <f>SUM(BA2466)</f>
        <v>167</v>
      </c>
      <c r="AJ2466" s="9"/>
      <c r="AK2466" s="8">
        <v>0</v>
      </c>
      <c r="AL2466" s="8">
        <v>0</v>
      </c>
      <c r="AM2466" s="8">
        <v>0</v>
      </c>
      <c r="AN2466" s="8">
        <v>0</v>
      </c>
      <c r="AO2466" s="8">
        <v>0</v>
      </c>
      <c r="AP2466" s="8">
        <v>0</v>
      </c>
      <c r="AQ2466" s="8">
        <v>0</v>
      </c>
      <c r="AR2466" s="8">
        <v>0</v>
      </c>
      <c r="AS2466" s="8">
        <v>0</v>
      </c>
      <c r="AT2466" s="8">
        <v>0</v>
      </c>
      <c r="AU2466" s="8">
        <v>0</v>
      </c>
      <c r="AV2466" s="8">
        <v>0</v>
      </c>
      <c r="AW2466" s="8">
        <v>0</v>
      </c>
      <c r="AX2466" s="8">
        <v>0</v>
      </c>
      <c r="AY2466" s="30"/>
      <c r="AZ2466" s="33">
        <v>0</v>
      </c>
      <c r="BA2466" s="33">
        <v>167</v>
      </c>
      <c r="BB2466" s="33">
        <v>0</v>
      </c>
      <c r="BC2466" s="33">
        <v>0</v>
      </c>
      <c r="BD2466" s="33">
        <v>0</v>
      </c>
    </row>
    <row r="2467" spans="1:56" x14ac:dyDescent="0.25">
      <c r="A2467" s="51" t="s">
        <v>8243</v>
      </c>
      <c r="B2467" s="33" t="str">
        <f>CONCATENATE(G2467,"-",H2467,"-",I2467)</f>
        <v>999922582-Senior--49kg</v>
      </c>
      <c r="C2467" s="15" t="s">
        <v>4188</v>
      </c>
      <c r="D2467" s="15" t="s">
        <v>3924</v>
      </c>
      <c r="E2467" s="15" t="s">
        <v>701</v>
      </c>
      <c r="F2467" s="15" t="s">
        <v>12</v>
      </c>
      <c r="G2467" s="15">
        <v>999922582</v>
      </c>
      <c r="H2467" s="8" t="s">
        <v>1158</v>
      </c>
      <c r="I2467" s="18" t="s">
        <v>4678</v>
      </c>
      <c r="J2467" s="8">
        <f>(M2467-K2467)+W2467</f>
        <v>150</v>
      </c>
      <c r="K2467" s="15"/>
      <c r="L2467" s="9"/>
      <c r="M2467" s="8">
        <f>SUM(N2467,O2467,P2467,Q2467,S2467,T2467,U2467)</f>
        <v>150</v>
      </c>
      <c r="N2467" s="8">
        <f>SUM(AX2467)</f>
        <v>0</v>
      </c>
      <c r="O2467" s="8">
        <v>0</v>
      </c>
      <c r="P2467" s="8">
        <f>SUM(AO2467,AW2467)</f>
        <v>75</v>
      </c>
      <c r="Q2467" s="8">
        <f>SUM(AK2467,AL2467,AM2467,AN2467,AP2467,AQ2467,AR2467,AO2467)</f>
        <v>75</v>
      </c>
      <c r="R2467" s="8">
        <f>COUNTIF(AK2467:AR2467, "&gt;0")</f>
        <v>1</v>
      </c>
      <c r="S2467" s="8">
        <f>SUM(AS2467,AT2467)</f>
        <v>0</v>
      </c>
      <c r="T2467" s="8">
        <f>SUM(AU2467)</f>
        <v>0</v>
      </c>
      <c r="U2467" s="8">
        <f>SUM(AV2467)</f>
        <v>0</v>
      </c>
      <c r="V2467" s="9"/>
      <c r="W2467" s="8">
        <f>(X2467+AD2467)</f>
        <v>0</v>
      </c>
      <c r="X2467" s="8">
        <f>SUM(Y2467:AB2467)</f>
        <v>0</v>
      </c>
      <c r="Y2467" s="8">
        <v>0</v>
      </c>
      <c r="Z2467" s="8">
        <f>0</f>
        <v>0</v>
      </c>
      <c r="AA2467" s="8">
        <f>SUM(AZ2467,BB2467)</f>
        <v>0</v>
      </c>
      <c r="AB2467" s="8">
        <f>SUM(BC2467,BD2467)</f>
        <v>0</v>
      </c>
      <c r="AC2467" s="8">
        <f>COUNTIF(BC2467:BD2467,"&gt;0")</f>
        <v>0</v>
      </c>
      <c r="AD2467" s="8">
        <f>SUM(AE2467:AI2467)</f>
        <v>0</v>
      </c>
      <c r="AE2467" s="8">
        <v>0</v>
      </c>
      <c r="AF2467" s="8">
        <v>0</v>
      </c>
      <c r="AG2467" s="8">
        <v>0</v>
      </c>
      <c r="AH2467" s="8">
        <v>0</v>
      </c>
      <c r="AI2467" s="8">
        <f>SUM(BA2467)</f>
        <v>0</v>
      </c>
      <c r="AJ2467" s="9"/>
      <c r="AK2467" s="8">
        <v>0</v>
      </c>
      <c r="AL2467" s="8">
        <v>0</v>
      </c>
      <c r="AM2467" s="8">
        <v>0</v>
      </c>
      <c r="AN2467" s="8">
        <v>0</v>
      </c>
      <c r="AO2467" s="8">
        <v>75</v>
      </c>
      <c r="AP2467" s="8">
        <v>0</v>
      </c>
      <c r="AQ2467" s="8">
        <v>0</v>
      </c>
      <c r="AR2467" s="8">
        <v>0</v>
      </c>
      <c r="AS2467" s="8">
        <v>0</v>
      </c>
      <c r="AT2467" s="8">
        <v>0</v>
      </c>
      <c r="AU2467" s="15">
        <v>0</v>
      </c>
      <c r="AV2467" s="15">
        <v>0</v>
      </c>
      <c r="AW2467" s="15">
        <v>0</v>
      </c>
      <c r="AX2467" s="15">
        <v>0</v>
      </c>
      <c r="AY2467" s="29"/>
      <c r="AZ2467" s="33">
        <v>0</v>
      </c>
      <c r="BA2467" s="33">
        <v>0</v>
      </c>
      <c r="BB2467" s="33">
        <v>0</v>
      </c>
      <c r="BC2467" s="33">
        <v>0</v>
      </c>
      <c r="BD2467" s="33">
        <v>0</v>
      </c>
    </row>
    <row r="2468" spans="1:56" x14ac:dyDescent="0.25">
      <c r="A2468" s="51" t="s">
        <v>8231</v>
      </c>
      <c r="B2468" s="33" t="str">
        <f>CONCATENATE(G2468,"-",H2468,"-",I2468)</f>
        <v>999900000-Senior--49kg</v>
      </c>
      <c r="C2468" s="8" t="s">
        <v>224</v>
      </c>
      <c r="D2468" s="8" t="s">
        <v>102</v>
      </c>
      <c r="E2468" s="8" t="s">
        <v>701</v>
      </c>
      <c r="F2468" s="8" t="s">
        <v>12</v>
      </c>
      <c r="G2468" s="8">
        <v>999900000</v>
      </c>
      <c r="H2468" s="8" t="s">
        <v>1158</v>
      </c>
      <c r="I2468" s="18" t="s">
        <v>4678</v>
      </c>
      <c r="J2468" s="8">
        <f>(M2468-K2468)+W2468</f>
        <v>135</v>
      </c>
      <c r="K2468" s="8">
        <f>M2468/2</f>
        <v>135</v>
      </c>
      <c r="L2468" s="9"/>
      <c r="M2468" s="8">
        <f>SUM(N2468,O2468,P2468,Q2468,S2468,T2468,U2468)</f>
        <v>270</v>
      </c>
      <c r="N2468" s="8">
        <f>SUM(AX2468)</f>
        <v>0</v>
      </c>
      <c r="O2468" s="8">
        <v>0</v>
      </c>
      <c r="P2468" s="8">
        <f>SUM(AO2468,AW2468)</f>
        <v>0</v>
      </c>
      <c r="Q2468" s="8">
        <f>SUM(AK2468,AL2468,AM2468,AN2468,AP2468,AQ2468,AR2468,AO2468)</f>
        <v>0</v>
      </c>
      <c r="R2468" s="8">
        <f>COUNTIF(AK2468:AR2468, "&gt;0")</f>
        <v>0</v>
      </c>
      <c r="S2468" s="8">
        <f>SUM(AS2468,AT2468)</f>
        <v>90</v>
      </c>
      <c r="T2468" s="8">
        <f>SUM(AU2468)</f>
        <v>180</v>
      </c>
      <c r="U2468" s="8">
        <f>SUM(AV2468)</f>
        <v>0</v>
      </c>
      <c r="V2468" s="9"/>
      <c r="W2468" s="8">
        <f>(X2468+AD2468)</f>
        <v>0</v>
      </c>
      <c r="X2468" s="8">
        <f>SUM(Y2468:AB2468)</f>
        <v>0</v>
      </c>
      <c r="Y2468" s="8">
        <v>0</v>
      </c>
      <c r="Z2468" s="8">
        <f>0</f>
        <v>0</v>
      </c>
      <c r="AA2468" s="8">
        <f>SUM(AZ2468,BB2468)</f>
        <v>0</v>
      </c>
      <c r="AB2468" s="8">
        <f>SUM(BC2468,BD2468)</f>
        <v>0</v>
      </c>
      <c r="AC2468" s="8">
        <f>COUNTIF(BC2468:BD2468,"&gt;0")</f>
        <v>0</v>
      </c>
      <c r="AD2468" s="8">
        <f>SUM(AE2468:AI2468)</f>
        <v>0</v>
      </c>
      <c r="AE2468" s="8">
        <v>0</v>
      </c>
      <c r="AF2468" s="8">
        <v>0</v>
      </c>
      <c r="AG2468" s="8">
        <v>0</v>
      </c>
      <c r="AH2468" s="8">
        <v>0</v>
      </c>
      <c r="AI2468" s="8">
        <f>SUM(BA2468)</f>
        <v>0</v>
      </c>
      <c r="AJ2468" s="9"/>
      <c r="AK2468" s="8">
        <v>0</v>
      </c>
      <c r="AL2468" s="8">
        <v>0</v>
      </c>
      <c r="AM2468" s="8">
        <v>0</v>
      </c>
      <c r="AN2468" s="8">
        <v>0</v>
      </c>
      <c r="AO2468" s="8">
        <v>0</v>
      </c>
      <c r="AP2468" s="8">
        <v>0</v>
      </c>
      <c r="AQ2468" s="8">
        <v>0</v>
      </c>
      <c r="AR2468" s="8">
        <v>0</v>
      </c>
      <c r="AS2468" s="8">
        <v>0</v>
      </c>
      <c r="AT2468" s="8">
        <v>90</v>
      </c>
      <c r="AU2468" s="15">
        <v>180</v>
      </c>
      <c r="AV2468" s="15">
        <v>0</v>
      </c>
      <c r="AW2468" s="15">
        <v>0</v>
      </c>
      <c r="AX2468" s="15">
        <v>0</v>
      </c>
      <c r="AY2468" s="29"/>
      <c r="AZ2468" s="33">
        <v>0</v>
      </c>
      <c r="BA2468" s="33">
        <v>0</v>
      </c>
      <c r="BB2468" s="33">
        <v>0</v>
      </c>
      <c r="BC2468" s="33">
        <v>0</v>
      </c>
      <c r="BD2468" s="33">
        <v>0</v>
      </c>
    </row>
    <row r="2469" spans="1:56" x14ac:dyDescent="0.25">
      <c r="A2469" s="51" t="s">
        <v>4874</v>
      </c>
      <c r="B2469" s="33" t="str">
        <f>CONCATENATE(G2469,"-",H2469,"-",I2469)</f>
        <v>999911056-Senior--49kg</v>
      </c>
      <c r="C2469" s="8" t="s">
        <v>216</v>
      </c>
      <c r="D2469" s="8" t="s">
        <v>1745</v>
      </c>
      <c r="E2469" s="8" t="s">
        <v>701</v>
      </c>
      <c r="F2469" s="8" t="s">
        <v>12</v>
      </c>
      <c r="G2469" s="8">
        <v>999911056</v>
      </c>
      <c r="H2469" s="8" t="s">
        <v>1158</v>
      </c>
      <c r="I2469" s="18" t="s">
        <v>4678</v>
      </c>
      <c r="J2469" s="8">
        <f>(M2469-K2469)+W2469</f>
        <v>132</v>
      </c>
      <c r="K2469" s="8"/>
      <c r="L2469" s="16"/>
      <c r="M2469" s="8">
        <f>SUM(N2469,O2469,P2469,Q2469,S2469,T2469,U2469)</f>
        <v>57</v>
      </c>
      <c r="N2469" s="8">
        <f>SUM(AX2469)</f>
        <v>0</v>
      </c>
      <c r="O2469" s="8">
        <v>0</v>
      </c>
      <c r="P2469" s="8">
        <f>SUM(AO2469,AW2469)</f>
        <v>0</v>
      </c>
      <c r="Q2469" s="8">
        <f>SUM(AK2469,AL2469,AM2469,AN2469,AP2469,AQ2469,AR2469,AO2469)</f>
        <v>0</v>
      </c>
      <c r="R2469" s="8">
        <f>COUNTIF(AK2469:AR2469, "&gt;0")</f>
        <v>0</v>
      </c>
      <c r="S2469" s="8">
        <f>SUM(AS2469,AT2469)</f>
        <v>0</v>
      </c>
      <c r="T2469" s="8">
        <f>SUM(AU2469)</f>
        <v>57</v>
      </c>
      <c r="U2469" s="8">
        <f>SUM(AV2469)</f>
        <v>0</v>
      </c>
      <c r="V2469" s="16"/>
      <c r="W2469" s="8">
        <f>(X2469+AD2469)</f>
        <v>75</v>
      </c>
      <c r="X2469" s="8">
        <f>SUM(Y2469:AB2469)</f>
        <v>75</v>
      </c>
      <c r="Y2469" s="8">
        <v>0</v>
      </c>
      <c r="Z2469" s="8">
        <f>0</f>
        <v>0</v>
      </c>
      <c r="AA2469" s="8">
        <f>SUM(AZ2469,BB2469)</f>
        <v>75</v>
      </c>
      <c r="AB2469" s="8">
        <f>SUM(BC2469,BD2469)</f>
        <v>0</v>
      </c>
      <c r="AC2469" s="8">
        <f>COUNTIF(BC2469:BD2469,"&gt;0")</f>
        <v>0</v>
      </c>
      <c r="AD2469" s="8">
        <f>SUM(AE2469:AI2469)</f>
        <v>0</v>
      </c>
      <c r="AE2469" s="8">
        <v>0</v>
      </c>
      <c r="AF2469" s="8">
        <v>0</v>
      </c>
      <c r="AG2469" s="8">
        <v>0</v>
      </c>
      <c r="AH2469" s="8">
        <v>0</v>
      </c>
      <c r="AI2469" s="8">
        <f>SUM(BA2469)</f>
        <v>0</v>
      </c>
      <c r="AJ2469" s="16"/>
      <c r="AK2469" s="8">
        <v>0</v>
      </c>
      <c r="AL2469" s="8">
        <v>0</v>
      </c>
      <c r="AM2469" s="8">
        <v>0</v>
      </c>
      <c r="AN2469" s="8">
        <v>0</v>
      </c>
      <c r="AO2469" s="8">
        <v>0</v>
      </c>
      <c r="AP2469" s="8">
        <v>0</v>
      </c>
      <c r="AQ2469" s="8">
        <v>0</v>
      </c>
      <c r="AR2469" s="8">
        <v>0</v>
      </c>
      <c r="AS2469" s="8">
        <v>0</v>
      </c>
      <c r="AT2469" s="8">
        <v>0</v>
      </c>
      <c r="AU2469" s="15">
        <v>57</v>
      </c>
      <c r="AV2469" s="15">
        <v>0</v>
      </c>
      <c r="AW2469" s="15">
        <v>0</v>
      </c>
      <c r="AX2469" s="15">
        <v>0</v>
      </c>
      <c r="AY2469" s="29"/>
      <c r="AZ2469" s="33">
        <v>37.5</v>
      </c>
      <c r="BA2469" s="33">
        <v>0</v>
      </c>
      <c r="BB2469" s="33">
        <v>37.5</v>
      </c>
      <c r="BC2469" s="33">
        <v>0</v>
      </c>
      <c r="BD2469" s="33">
        <v>0</v>
      </c>
    </row>
    <row r="2470" spans="1:56" x14ac:dyDescent="0.25">
      <c r="A2470" s="51" t="s">
        <v>9903</v>
      </c>
      <c r="B2470" s="33" t="str">
        <f>CONCATENATE(G2470,"-",H2470,"-",I2470)</f>
        <v>999849840-Senior--49kg</v>
      </c>
      <c r="C2470" s="15" t="s">
        <v>772</v>
      </c>
      <c r="D2470" s="15" t="s">
        <v>1736</v>
      </c>
      <c r="E2470" s="15" t="s">
        <v>701</v>
      </c>
      <c r="F2470" s="15" t="s">
        <v>12</v>
      </c>
      <c r="G2470" s="15">
        <v>999849840</v>
      </c>
      <c r="H2470" s="8" t="s">
        <v>1158</v>
      </c>
      <c r="I2470" s="15" t="s">
        <v>4678</v>
      </c>
      <c r="J2470" s="8">
        <f>(M2470-K2470)+W2470</f>
        <v>125</v>
      </c>
      <c r="K2470" s="8">
        <f>M2470/2</f>
        <v>0</v>
      </c>
      <c r="L2470" s="9"/>
      <c r="M2470" s="8">
        <f>SUM(N2470,O2470,P2470,Q2470,S2470,T2470,U2470)</f>
        <v>0</v>
      </c>
      <c r="N2470" s="8">
        <f>SUM(AX2470)</f>
        <v>0</v>
      </c>
      <c r="O2470" s="8">
        <v>0</v>
      </c>
      <c r="P2470" s="8">
        <f>SUM(AO2470,AW2470)</f>
        <v>0</v>
      </c>
      <c r="Q2470" s="8">
        <f>SUM(AK2470,AL2470,AM2470,AN2470,AP2470,AQ2470,AR2470,AO2470)</f>
        <v>0</v>
      </c>
      <c r="R2470" s="8">
        <f>COUNTIF(AK2470:AR2470, "&gt;0")</f>
        <v>0</v>
      </c>
      <c r="S2470" s="8">
        <f>SUM(AS2470,AT2470)</f>
        <v>0</v>
      </c>
      <c r="T2470" s="8">
        <f>SUM(AU2470)</f>
        <v>0</v>
      </c>
      <c r="U2470" s="8">
        <f>SUM(AV2470)</f>
        <v>0</v>
      </c>
      <c r="V2470" s="9"/>
      <c r="W2470" s="8">
        <f>(X2470+AD2470)</f>
        <v>125</v>
      </c>
      <c r="X2470" s="8">
        <f>SUM(Y2470:AB2470)</f>
        <v>0</v>
      </c>
      <c r="Y2470" s="8">
        <v>0</v>
      </c>
      <c r="Z2470" s="8">
        <f>0</f>
        <v>0</v>
      </c>
      <c r="AA2470" s="8">
        <f>SUM(AZ2470,BB2470)</f>
        <v>0</v>
      </c>
      <c r="AB2470" s="8">
        <f>SUM(BC2470,BD2470)</f>
        <v>0</v>
      </c>
      <c r="AC2470" s="8">
        <f>COUNTIF(BC2470:BD2470,"&gt;0")</f>
        <v>0</v>
      </c>
      <c r="AD2470" s="8">
        <f>SUM(AE2470:AI2470)</f>
        <v>125</v>
      </c>
      <c r="AE2470" s="8">
        <v>0</v>
      </c>
      <c r="AF2470" s="8">
        <v>0</v>
      </c>
      <c r="AG2470" s="8">
        <v>0</v>
      </c>
      <c r="AH2470" s="8">
        <v>0</v>
      </c>
      <c r="AI2470" s="8">
        <f>SUM(BA2470)</f>
        <v>125</v>
      </c>
      <c r="AJ2470" s="9"/>
      <c r="AK2470" s="8">
        <v>0</v>
      </c>
      <c r="AL2470" s="8">
        <v>0</v>
      </c>
      <c r="AM2470" s="8">
        <v>0</v>
      </c>
      <c r="AN2470" s="8">
        <v>0</v>
      </c>
      <c r="AO2470" s="8">
        <v>0</v>
      </c>
      <c r="AP2470" s="8">
        <v>0</v>
      </c>
      <c r="AQ2470" s="8">
        <v>0</v>
      </c>
      <c r="AR2470" s="8">
        <v>0</v>
      </c>
      <c r="AS2470" s="8">
        <v>0</v>
      </c>
      <c r="AT2470" s="8">
        <v>0</v>
      </c>
      <c r="AU2470" s="8">
        <v>0</v>
      </c>
      <c r="AV2470" s="8">
        <v>0</v>
      </c>
      <c r="AW2470" s="8">
        <v>0</v>
      </c>
      <c r="AX2470" s="8">
        <v>0</v>
      </c>
      <c r="AY2470" s="30"/>
      <c r="AZ2470" s="33">
        <v>0</v>
      </c>
      <c r="BA2470" s="33">
        <v>125</v>
      </c>
      <c r="BB2470" s="33">
        <v>0</v>
      </c>
      <c r="BC2470" s="33">
        <v>0</v>
      </c>
      <c r="BD2470" s="33">
        <v>0</v>
      </c>
    </row>
    <row r="2471" spans="1:56" x14ac:dyDescent="0.25">
      <c r="A2471" s="51" t="s">
        <v>8239</v>
      </c>
      <c r="B2471" s="33" t="str">
        <f>CONCATENATE(G2471,"-",H2471,"-",I2471)</f>
        <v>999923551-Senior--49kg</v>
      </c>
      <c r="C2471" s="15" t="s">
        <v>1700</v>
      </c>
      <c r="D2471" s="15" t="s">
        <v>1701</v>
      </c>
      <c r="E2471" s="15" t="s">
        <v>701</v>
      </c>
      <c r="F2471" s="15" t="s">
        <v>12</v>
      </c>
      <c r="G2471" s="15">
        <v>999923551</v>
      </c>
      <c r="H2471" s="8" t="s">
        <v>1158</v>
      </c>
      <c r="I2471" s="18" t="s">
        <v>4678</v>
      </c>
      <c r="J2471" s="8">
        <f>(M2471-K2471)+W2471</f>
        <v>120</v>
      </c>
      <c r="K2471" s="15"/>
      <c r="L2471" s="9"/>
      <c r="M2471" s="8">
        <f>SUM(N2471,O2471,P2471,Q2471,S2471,T2471,U2471)</f>
        <v>120</v>
      </c>
      <c r="N2471" s="8">
        <f>SUM(AX2471)</f>
        <v>0</v>
      </c>
      <c r="O2471" s="8">
        <v>0</v>
      </c>
      <c r="P2471" s="8">
        <f>SUM(AO2471,AW2471)</f>
        <v>0</v>
      </c>
      <c r="Q2471" s="8">
        <f>SUM(AK2471,AL2471,AM2471,AN2471,AP2471,AQ2471,AR2471,AO2471)</f>
        <v>0</v>
      </c>
      <c r="R2471" s="8">
        <f>COUNTIF(AK2471:AR2471, "&gt;0")</f>
        <v>0</v>
      </c>
      <c r="S2471" s="8">
        <f>SUM(AS2471,AT2471)</f>
        <v>120</v>
      </c>
      <c r="T2471" s="8">
        <f>SUM(AU2471)</f>
        <v>0</v>
      </c>
      <c r="U2471" s="8">
        <f>SUM(AV2471)</f>
        <v>0</v>
      </c>
      <c r="V2471" s="9"/>
      <c r="W2471" s="8">
        <f>(X2471+AD2471)</f>
        <v>0</v>
      </c>
      <c r="X2471" s="8">
        <f>SUM(Y2471:AB2471)</f>
        <v>0</v>
      </c>
      <c r="Y2471" s="8">
        <v>0</v>
      </c>
      <c r="Z2471" s="8">
        <f>0</f>
        <v>0</v>
      </c>
      <c r="AA2471" s="8">
        <f>SUM(AZ2471,BB2471)</f>
        <v>0</v>
      </c>
      <c r="AB2471" s="8">
        <f>SUM(BC2471,BD2471)</f>
        <v>0</v>
      </c>
      <c r="AC2471" s="8">
        <f>COUNTIF(BC2471:BD2471,"&gt;0")</f>
        <v>0</v>
      </c>
      <c r="AD2471" s="8">
        <f>SUM(AE2471:AI2471)</f>
        <v>0</v>
      </c>
      <c r="AE2471" s="8">
        <v>0</v>
      </c>
      <c r="AF2471" s="8">
        <v>0</v>
      </c>
      <c r="AG2471" s="8">
        <v>0</v>
      </c>
      <c r="AH2471" s="8">
        <v>0</v>
      </c>
      <c r="AI2471" s="8">
        <f>SUM(BA2471)</f>
        <v>0</v>
      </c>
      <c r="AJ2471" s="9"/>
      <c r="AK2471" s="8">
        <v>0</v>
      </c>
      <c r="AL2471" s="8">
        <v>0</v>
      </c>
      <c r="AM2471" s="8">
        <v>0</v>
      </c>
      <c r="AN2471" s="8">
        <v>0</v>
      </c>
      <c r="AO2471" s="8">
        <v>0</v>
      </c>
      <c r="AP2471" s="8">
        <v>0</v>
      </c>
      <c r="AQ2471" s="8">
        <v>0</v>
      </c>
      <c r="AR2471" s="8">
        <v>0</v>
      </c>
      <c r="AS2471" s="8">
        <v>0</v>
      </c>
      <c r="AT2471" s="8">
        <v>120</v>
      </c>
      <c r="AU2471" s="15">
        <v>0</v>
      </c>
      <c r="AV2471" s="15">
        <v>0</v>
      </c>
      <c r="AW2471" s="15">
        <v>0</v>
      </c>
      <c r="AX2471" s="15">
        <v>0</v>
      </c>
      <c r="AY2471" s="29"/>
      <c r="AZ2471" s="33">
        <v>0</v>
      </c>
      <c r="BA2471" s="33">
        <v>0</v>
      </c>
      <c r="BB2471" s="33">
        <v>0</v>
      </c>
      <c r="BC2471" s="33">
        <v>0</v>
      </c>
      <c r="BD2471" s="33">
        <v>0</v>
      </c>
    </row>
    <row r="2472" spans="1:56" x14ac:dyDescent="0.25">
      <c r="A2472" s="51" t="s">
        <v>8247</v>
      </c>
      <c r="B2472" s="33" t="str">
        <f>CONCATENATE(G2472,"-",H2472,"-",I2472)</f>
        <v>999890152-Senior--49kg</v>
      </c>
      <c r="C2472" s="15" t="s">
        <v>4183</v>
      </c>
      <c r="D2472" s="15" t="s">
        <v>4184</v>
      </c>
      <c r="E2472" s="15" t="s">
        <v>701</v>
      </c>
      <c r="F2472" s="15" t="s">
        <v>12</v>
      </c>
      <c r="G2472" s="15">
        <v>999890152</v>
      </c>
      <c r="H2472" s="8" t="s">
        <v>1158</v>
      </c>
      <c r="I2472" s="18" t="s">
        <v>4678</v>
      </c>
      <c r="J2472" s="8">
        <f>(M2472-K2472)+W2472</f>
        <v>112</v>
      </c>
      <c r="K2472" s="15"/>
      <c r="L2472" s="9"/>
      <c r="M2472" s="8">
        <f>SUM(N2472,O2472,P2472,Q2472,S2472,T2472,U2472)</f>
        <v>112</v>
      </c>
      <c r="N2472" s="8">
        <f>SUM(AX2472)</f>
        <v>0</v>
      </c>
      <c r="O2472" s="8">
        <v>0</v>
      </c>
      <c r="P2472" s="8">
        <f>SUM(AO2472,AW2472)</f>
        <v>56</v>
      </c>
      <c r="Q2472" s="8">
        <f>SUM(AK2472,AL2472,AM2472,AN2472,AP2472,AQ2472,AR2472,AO2472)</f>
        <v>56</v>
      </c>
      <c r="R2472" s="8">
        <f>COUNTIF(AK2472:AR2472, "&gt;0")</f>
        <v>1</v>
      </c>
      <c r="S2472" s="8">
        <f>SUM(AS2472,AT2472)</f>
        <v>0</v>
      </c>
      <c r="T2472" s="8">
        <f>SUM(AU2472)</f>
        <v>0</v>
      </c>
      <c r="U2472" s="8">
        <f>SUM(AV2472)</f>
        <v>0</v>
      </c>
      <c r="V2472" s="9"/>
      <c r="W2472" s="8">
        <f>(X2472+AD2472)</f>
        <v>0</v>
      </c>
      <c r="X2472" s="8">
        <f>SUM(Y2472:AB2472)</f>
        <v>0</v>
      </c>
      <c r="Y2472" s="8">
        <v>0</v>
      </c>
      <c r="Z2472" s="8">
        <f>0</f>
        <v>0</v>
      </c>
      <c r="AA2472" s="8">
        <f>SUM(AZ2472,BB2472)</f>
        <v>0</v>
      </c>
      <c r="AB2472" s="8">
        <f>SUM(BC2472,BD2472)</f>
        <v>0</v>
      </c>
      <c r="AC2472" s="8">
        <f>COUNTIF(BC2472:BD2472,"&gt;0")</f>
        <v>0</v>
      </c>
      <c r="AD2472" s="8">
        <f>SUM(AE2472:AI2472)</f>
        <v>0</v>
      </c>
      <c r="AE2472" s="8">
        <v>0</v>
      </c>
      <c r="AF2472" s="8">
        <v>0</v>
      </c>
      <c r="AG2472" s="8">
        <v>0</v>
      </c>
      <c r="AH2472" s="8">
        <v>0</v>
      </c>
      <c r="AI2472" s="8">
        <f>SUM(BA2472)</f>
        <v>0</v>
      </c>
      <c r="AJ2472" s="9"/>
      <c r="AK2472" s="8">
        <v>0</v>
      </c>
      <c r="AL2472" s="8">
        <v>0</v>
      </c>
      <c r="AM2472" s="8">
        <v>0</v>
      </c>
      <c r="AN2472" s="8">
        <v>0</v>
      </c>
      <c r="AO2472" s="8">
        <v>56</v>
      </c>
      <c r="AP2472" s="8">
        <v>0</v>
      </c>
      <c r="AQ2472" s="8">
        <v>0</v>
      </c>
      <c r="AR2472" s="8">
        <v>0</v>
      </c>
      <c r="AS2472" s="8">
        <v>0</v>
      </c>
      <c r="AT2472" s="8">
        <v>0</v>
      </c>
      <c r="AU2472" s="15">
        <v>0</v>
      </c>
      <c r="AV2472" s="15">
        <v>0</v>
      </c>
      <c r="AW2472" s="15">
        <v>0</v>
      </c>
      <c r="AX2472" s="15">
        <v>0</v>
      </c>
      <c r="AY2472" s="29"/>
      <c r="AZ2472" s="33">
        <v>0</v>
      </c>
      <c r="BA2472" s="33">
        <v>0</v>
      </c>
      <c r="BB2472" s="33">
        <v>0</v>
      </c>
      <c r="BC2472" s="33">
        <v>0</v>
      </c>
      <c r="BD2472" s="33">
        <v>0</v>
      </c>
    </row>
    <row r="2473" spans="1:56" x14ac:dyDescent="0.25">
      <c r="A2473" s="51" t="s">
        <v>8248</v>
      </c>
      <c r="B2473" s="33" t="str">
        <f>CONCATENATE(G2473,"-",H2473,"-",I2473)</f>
        <v>999931803-Senior--49kg</v>
      </c>
      <c r="C2473" s="15" t="s">
        <v>4187</v>
      </c>
      <c r="D2473" s="15" t="s">
        <v>78</v>
      </c>
      <c r="E2473" s="15" t="s">
        <v>701</v>
      </c>
      <c r="F2473" s="15" t="s">
        <v>12</v>
      </c>
      <c r="G2473" s="15">
        <v>999931803</v>
      </c>
      <c r="H2473" s="8" t="s">
        <v>1158</v>
      </c>
      <c r="I2473" s="18" t="s">
        <v>4678</v>
      </c>
      <c r="J2473" s="8">
        <f>(M2473-K2473)+W2473</f>
        <v>112</v>
      </c>
      <c r="K2473" s="15"/>
      <c r="L2473" s="9"/>
      <c r="M2473" s="8">
        <f>SUM(N2473,O2473,P2473,Q2473,S2473,T2473,U2473)</f>
        <v>112</v>
      </c>
      <c r="N2473" s="8">
        <f>SUM(AX2473)</f>
        <v>0</v>
      </c>
      <c r="O2473" s="8">
        <v>0</v>
      </c>
      <c r="P2473" s="8">
        <f>SUM(AO2473,AW2473)</f>
        <v>56</v>
      </c>
      <c r="Q2473" s="8">
        <f>SUM(AK2473,AL2473,AM2473,AN2473,AP2473,AQ2473,AR2473,AO2473)</f>
        <v>56</v>
      </c>
      <c r="R2473" s="8">
        <f>COUNTIF(AK2473:AR2473, "&gt;0")</f>
        <v>1</v>
      </c>
      <c r="S2473" s="8">
        <f>SUM(AS2473,AT2473)</f>
        <v>0</v>
      </c>
      <c r="T2473" s="8">
        <f>SUM(AU2473)</f>
        <v>0</v>
      </c>
      <c r="U2473" s="8">
        <f>SUM(AV2473)</f>
        <v>0</v>
      </c>
      <c r="V2473" s="9"/>
      <c r="W2473" s="8">
        <f>(X2473+AD2473)</f>
        <v>0</v>
      </c>
      <c r="X2473" s="8">
        <f>SUM(Y2473:AB2473)</f>
        <v>0</v>
      </c>
      <c r="Y2473" s="8">
        <v>0</v>
      </c>
      <c r="Z2473" s="8">
        <f>0</f>
        <v>0</v>
      </c>
      <c r="AA2473" s="8">
        <f>SUM(AZ2473,BB2473)</f>
        <v>0</v>
      </c>
      <c r="AB2473" s="8">
        <f>SUM(BC2473,BD2473)</f>
        <v>0</v>
      </c>
      <c r="AC2473" s="8">
        <f>COUNTIF(BC2473:BD2473,"&gt;0")</f>
        <v>0</v>
      </c>
      <c r="AD2473" s="8">
        <f>SUM(AE2473:AI2473)</f>
        <v>0</v>
      </c>
      <c r="AE2473" s="8">
        <v>0</v>
      </c>
      <c r="AF2473" s="8">
        <v>0</v>
      </c>
      <c r="AG2473" s="8">
        <v>0</v>
      </c>
      <c r="AH2473" s="8">
        <v>0</v>
      </c>
      <c r="AI2473" s="8">
        <f>SUM(BA2473)</f>
        <v>0</v>
      </c>
      <c r="AJ2473" s="9"/>
      <c r="AK2473" s="8">
        <v>0</v>
      </c>
      <c r="AL2473" s="8">
        <v>0</v>
      </c>
      <c r="AM2473" s="8">
        <v>0</v>
      </c>
      <c r="AN2473" s="8">
        <v>0</v>
      </c>
      <c r="AO2473" s="8">
        <v>56</v>
      </c>
      <c r="AP2473" s="8">
        <v>0</v>
      </c>
      <c r="AQ2473" s="8">
        <v>0</v>
      </c>
      <c r="AR2473" s="8">
        <v>0</v>
      </c>
      <c r="AS2473" s="8">
        <v>0</v>
      </c>
      <c r="AT2473" s="8">
        <v>0</v>
      </c>
      <c r="AU2473" s="15">
        <v>0</v>
      </c>
      <c r="AV2473" s="15">
        <v>0</v>
      </c>
      <c r="AW2473" s="15">
        <v>0</v>
      </c>
      <c r="AX2473" s="15">
        <v>0</v>
      </c>
      <c r="AY2473" s="29"/>
      <c r="AZ2473" s="33">
        <v>0</v>
      </c>
      <c r="BA2473" s="33">
        <v>0</v>
      </c>
      <c r="BB2473" s="33">
        <v>0</v>
      </c>
      <c r="BC2473" s="33">
        <v>0</v>
      </c>
      <c r="BD2473" s="33">
        <v>0</v>
      </c>
    </row>
    <row r="2474" spans="1:56" x14ac:dyDescent="0.25">
      <c r="A2474" s="51" t="s">
        <v>8232</v>
      </c>
      <c r="B2474" s="33" t="str">
        <f>CONCATENATE(G2474,"-",H2474,"-",I2474)</f>
        <v>999917089-Senior--49kg</v>
      </c>
      <c r="C2474" s="8" t="s">
        <v>1384</v>
      </c>
      <c r="D2474" s="8" t="s">
        <v>1385</v>
      </c>
      <c r="E2474" s="8" t="s">
        <v>701</v>
      </c>
      <c r="F2474" s="8" t="s">
        <v>12</v>
      </c>
      <c r="G2474" s="8">
        <v>999917089</v>
      </c>
      <c r="H2474" s="8" t="s">
        <v>1158</v>
      </c>
      <c r="I2474" s="18" t="s">
        <v>4678</v>
      </c>
      <c r="J2474" s="8">
        <f>(M2474-K2474)+W2474</f>
        <v>111</v>
      </c>
      <c r="K2474" s="8"/>
      <c r="L2474" s="9"/>
      <c r="M2474" s="8">
        <f>SUM(N2474,O2474,P2474,Q2474,S2474,T2474,U2474)</f>
        <v>111</v>
      </c>
      <c r="N2474" s="8">
        <f>SUM(AX2474)</f>
        <v>10</v>
      </c>
      <c r="O2474" s="8">
        <v>0</v>
      </c>
      <c r="P2474" s="8">
        <f>SUM(AO2474,AW2474)</f>
        <v>0</v>
      </c>
      <c r="Q2474" s="8">
        <f>SUM(AK2474,AL2474,AM2474,AN2474,AP2474,AQ2474,AR2474,AO2474)</f>
        <v>0</v>
      </c>
      <c r="R2474" s="8">
        <f>COUNTIF(AK2474:AR2474, "&gt;0")</f>
        <v>0</v>
      </c>
      <c r="S2474" s="8">
        <f>SUM(AS2474,AT2474)</f>
        <v>0</v>
      </c>
      <c r="T2474" s="8">
        <f>SUM(AU2474)</f>
        <v>101</v>
      </c>
      <c r="U2474" s="8">
        <f>SUM(AV2474)</f>
        <v>0</v>
      </c>
      <c r="V2474" s="9"/>
      <c r="W2474" s="8">
        <f>(X2474+AD2474)</f>
        <v>0</v>
      </c>
      <c r="X2474" s="8">
        <f>SUM(Y2474:AB2474)</f>
        <v>0</v>
      </c>
      <c r="Y2474" s="8">
        <v>0</v>
      </c>
      <c r="Z2474" s="8">
        <f>0</f>
        <v>0</v>
      </c>
      <c r="AA2474" s="8">
        <f>SUM(AZ2474,BB2474)</f>
        <v>0</v>
      </c>
      <c r="AB2474" s="8">
        <f>SUM(BC2474,BD2474)</f>
        <v>0</v>
      </c>
      <c r="AC2474" s="8">
        <f>COUNTIF(BC2474:BD2474,"&gt;0")</f>
        <v>0</v>
      </c>
      <c r="AD2474" s="8">
        <f>SUM(AE2474:AI2474)</f>
        <v>0</v>
      </c>
      <c r="AE2474" s="8">
        <v>0</v>
      </c>
      <c r="AF2474" s="8">
        <v>0</v>
      </c>
      <c r="AG2474" s="8">
        <v>0</v>
      </c>
      <c r="AH2474" s="8">
        <v>0</v>
      </c>
      <c r="AI2474" s="8">
        <f>SUM(BA2474)</f>
        <v>0</v>
      </c>
      <c r="AJ2474" s="9"/>
      <c r="AK2474" s="8">
        <v>0</v>
      </c>
      <c r="AL2474" s="8">
        <v>0</v>
      </c>
      <c r="AM2474" s="8">
        <v>0</v>
      </c>
      <c r="AN2474" s="8">
        <v>0</v>
      </c>
      <c r="AO2474" s="8">
        <v>0</v>
      </c>
      <c r="AP2474" s="8">
        <v>0</v>
      </c>
      <c r="AQ2474" s="8">
        <v>0</v>
      </c>
      <c r="AR2474" s="8">
        <v>0</v>
      </c>
      <c r="AS2474" s="8">
        <v>0</v>
      </c>
      <c r="AT2474" s="8">
        <v>0</v>
      </c>
      <c r="AU2474" s="15">
        <v>101</v>
      </c>
      <c r="AV2474" s="15">
        <v>0</v>
      </c>
      <c r="AW2474" s="15">
        <v>0</v>
      </c>
      <c r="AX2474" s="15">
        <v>10</v>
      </c>
      <c r="AY2474" s="29"/>
      <c r="AZ2474" s="33">
        <v>0</v>
      </c>
      <c r="BA2474" s="33">
        <v>0</v>
      </c>
      <c r="BB2474" s="33">
        <v>0</v>
      </c>
      <c r="BC2474" s="33">
        <v>0</v>
      </c>
      <c r="BD2474" s="33">
        <v>0</v>
      </c>
    </row>
    <row r="2475" spans="1:56" x14ac:dyDescent="0.25">
      <c r="A2475" s="51" t="s">
        <v>8235</v>
      </c>
      <c r="B2475" s="33" t="str">
        <f>CONCATENATE(G2475,"-",H2475,"-",I2475)</f>
        <v>999905681-Senior--49kg</v>
      </c>
      <c r="C2475" s="8" t="s">
        <v>1412</v>
      </c>
      <c r="D2475" s="8" t="s">
        <v>397</v>
      </c>
      <c r="E2475" s="8" t="s">
        <v>701</v>
      </c>
      <c r="F2475" s="8" t="s">
        <v>12</v>
      </c>
      <c r="G2475" s="8">
        <v>999905681</v>
      </c>
      <c r="H2475" s="8" t="s">
        <v>1158</v>
      </c>
      <c r="I2475" s="18" t="s">
        <v>4678</v>
      </c>
      <c r="J2475" s="8">
        <f>(M2475-K2475)+W2475</f>
        <v>105</v>
      </c>
      <c r="K2475" s="8">
        <f>M2475/2</f>
        <v>105</v>
      </c>
      <c r="L2475" s="9"/>
      <c r="M2475" s="8">
        <f>SUM(N2475,O2475,P2475,Q2475,S2475,T2475,U2475)</f>
        <v>210</v>
      </c>
      <c r="N2475" s="8">
        <f>SUM(AX2475)</f>
        <v>0</v>
      </c>
      <c r="O2475" s="8">
        <v>0</v>
      </c>
      <c r="P2475" s="8">
        <f>SUM(AO2475,AW2475)</f>
        <v>0</v>
      </c>
      <c r="Q2475" s="8">
        <f>SUM(AK2475,AL2475,AM2475,AN2475,AP2475,AQ2475,AR2475,AO2475)</f>
        <v>30</v>
      </c>
      <c r="R2475" s="8">
        <f>COUNTIF(AK2475:AR2475, "&gt;0")</f>
        <v>1</v>
      </c>
      <c r="S2475" s="8">
        <f>SUM(AS2475,AT2475)</f>
        <v>0</v>
      </c>
      <c r="T2475" s="8">
        <f>SUM(AU2475)</f>
        <v>180</v>
      </c>
      <c r="U2475" s="8">
        <f>SUM(AV2475)</f>
        <v>0</v>
      </c>
      <c r="V2475" s="9"/>
      <c r="W2475" s="8">
        <f>(X2475+AD2475)</f>
        <v>0</v>
      </c>
      <c r="X2475" s="8">
        <f>SUM(Y2475:AB2475)</f>
        <v>0</v>
      </c>
      <c r="Y2475" s="8">
        <v>0</v>
      </c>
      <c r="Z2475" s="8">
        <f>0</f>
        <v>0</v>
      </c>
      <c r="AA2475" s="8">
        <f>SUM(AZ2475,BB2475)</f>
        <v>0</v>
      </c>
      <c r="AB2475" s="8">
        <f>SUM(BC2475,BD2475)</f>
        <v>0</v>
      </c>
      <c r="AC2475" s="8">
        <f>COUNTIF(BC2475:BD2475,"&gt;0")</f>
        <v>0</v>
      </c>
      <c r="AD2475" s="8">
        <f>SUM(AE2475:AI2475)</f>
        <v>0</v>
      </c>
      <c r="AE2475" s="8">
        <v>0</v>
      </c>
      <c r="AF2475" s="8">
        <v>0</v>
      </c>
      <c r="AG2475" s="8">
        <v>0</v>
      </c>
      <c r="AH2475" s="8">
        <v>0</v>
      </c>
      <c r="AI2475" s="8">
        <f>SUM(BA2475)</f>
        <v>0</v>
      </c>
      <c r="AJ2475" s="9"/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0</v>
      </c>
      <c r="AQ2475" s="8">
        <v>0</v>
      </c>
      <c r="AR2475" s="8">
        <v>30</v>
      </c>
      <c r="AS2475" s="8">
        <v>0</v>
      </c>
      <c r="AT2475" s="8">
        <v>0</v>
      </c>
      <c r="AU2475" s="15">
        <v>180</v>
      </c>
      <c r="AV2475" s="15">
        <v>0</v>
      </c>
      <c r="AW2475" s="15">
        <v>0</v>
      </c>
      <c r="AX2475" s="15">
        <v>0</v>
      </c>
      <c r="AY2475" s="29"/>
      <c r="AZ2475" s="33">
        <v>0</v>
      </c>
      <c r="BA2475" s="33">
        <v>0</v>
      </c>
      <c r="BB2475" s="33">
        <v>0</v>
      </c>
      <c r="BC2475" s="33">
        <v>0</v>
      </c>
      <c r="BD2475" s="33">
        <v>0</v>
      </c>
    </row>
    <row r="2476" spans="1:56" x14ac:dyDescent="0.25">
      <c r="A2476" s="51" t="s">
        <v>4873</v>
      </c>
      <c r="B2476" s="33" t="str">
        <f>CONCATENATE(G2476,"-",H2476,"-",I2476)</f>
        <v>999918439-Senior--49kg</v>
      </c>
      <c r="C2476" s="15" t="s">
        <v>1426</v>
      </c>
      <c r="D2476" s="15" t="s">
        <v>2528</v>
      </c>
      <c r="E2476" s="15" t="s">
        <v>701</v>
      </c>
      <c r="F2476" s="15" t="s">
        <v>12</v>
      </c>
      <c r="G2476" s="15">
        <v>999918439</v>
      </c>
      <c r="H2476" s="8" t="s">
        <v>1158</v>
      </c>
      <c r="I2476" s="18" t="s">
        <v>4678</v>
      </c>
      <c r="J2476" s="8">
        <f>(M2476-K2476)+W2476</f>
        <v>100</v>
      </c>
      <c r="K2476" s="8">
        <f>M2476/2</f>
        <v>50</v>
      </c>
      <c r="L2476" s="16"/>
      <c r="M2476" s="8">
        <f>SUM(N2476,O2476,P2476,Q2476,S2476,T2476,U2476)</f>
        <v>100</v>
      </c>
      <c r="N2476" s="8">
        <f>SUM(AX2476)</f>
        <v>0</v>
      </c>
      <c r="O2476" s="8">
        <v>0</v>
      </c>
      <c r="P2476" s="8">
        <f>SUM(AO2476,AW2476)</f>
        <v>0</v>
      </c>
      <c r="Q2476" s="8">
        <f>SUM(AK2476,AL2476,AM2476,AN2476,AP2476,AQ2476,AR2476,AO2476)</f>
        <v>0</v>
      </c>
      <c r="R2476" s="8">
        <f>COUNTIF(AK2476:AR2476, "&gt;0")</f>
        <v>0</v>
      </c>
      <c r="S2476" s="8">
        <f>SUM(AS2476,AT2476)</f>
        <v>0</v>
      </c>
      <c r="T2476" s="8">
        <f>SUM(AU2476)</f>
        <v>0</v>
      </c>
      <c r="U2476" s="8">
        <f>SUM(AV2476)</f>
        <v>100</v>
      </c>
      <c r="V2476" s="16"/>
      <c r="W2476" s="8">
        <f>(X2476+AD2476)</f>
        <v>50</v>
      </c>
      <c r="X2476" s="8">
        <f>SUM(Y2476:AB2476)</f>
        <v>50</v>
      </c>
      <c r="Y2476" s="8">
        <v>0</v>
      </c>
      <c r="Z2476" s="8">
        <f>0</f>
        <v>0</v>
      </c>
      <c r="AA2476" s="8">
        <f>SUM(AZ2476,BB2476)</f>
        <v>50</v>
      </c>
      <c r="AB2476" s="8">
        <f>SUM(BC2476,BD2476)</f>
        <v>0</v>
      </c>
      <c r="AC2476" s="8">
        <f>COUNTIF(BC2476:BD2476,"&gt;0")</f>
        <v>0</v>
      </c>
      <c r="AD2476" s="8">
        <f>SUM(AE2476:AI2476)</f>
        <v>0</v>
      </c>
      <c r="AE2476" s="8">
        <v>0</v>
      </c>
      <c r="AF2476" s="8">
        <v>0</v>
      </c>
      <c r="AG2476" s="8">
        <v>0</v>
      </c>
      <c r="AH2476" s="8">
        <v>0</v>
      </c>
      <c r="AI2476" s="8">
        <f>SUM(BA2476)</f>
        <v>0</v>
      </c>
      <c r="AJ2476" s="16"/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0</v>
      </c>
      <c r="AQ2476" s="15">
        <v>0</v>
      </c>
      <c r="AR2476" s="15">
        <v>0</v>
      </c>
      <c r="AS2476" s="15">
        <v>0</v>
      </c>
      <c r="AT2476" s="15">
        <v>0</v>
      </c>
      <c r="AU2476" s="15">
        <v>0</v>
      </c>
      <c r="AV2476" s="15">
        <v>100</v>
      </c>
      <c r="AW2476" s="15">
        <v>0</v>
      </c>
      <c r="AX2476" s="15">
        <v>0</v>
      </c>
      <c r="AY2476" s="29"/>
      <c r="AZ2476" s="33">
        <v>50</v>
      </c>
      <c r="BA2476" s="33">
        <v>0</v>
      </c>
      <c r="BB2476" s="33">
        <v>0</v>
      </c>
      <c r="BC2476" s="33">
        <v>0</v>
      </c>
      <c r="BD2476" s="33">
        <v>0</v>
      </c>
    </row>
    <row r="2477" spans="1:56" x14ac:dyDescent="0.25">
      <c r="A2477" s="51" t="s">
        <v>8238</v>
      </c>
      <c r="B2477" s="33" t="str">
        <f>CONCATENATE(G2477,"-",H2477,"-",I2477)</f>
        <v>999889361-Senior--49kg</v>
      </c>
      <c r="C2477" s="8" t="s">
        <v>1437</v>
      </c>
      <c r="D2477" s="8" t="s">
        <v>1438</v>
      </c>
      <c r="E2477" s="8" t="s">
        <v>701</v>
      </c>
      <c r="F2477" s="8" t="s">
        <v>12</v>
      </c>
      <c r="G2477" s="8">
        <v>999889361</v>
      </c>
      <c r="H2477" s="8" t="s">
        <v>1158</v>
      </c>
      <c r="I2477" s="18" t="s">
        <v>4678</v>
      </c>
      <c r="J2477" s="8">
        <f>(M2477-K2477)+W2477</f>
        <v>98</v>
      </c>
      <c r="K2477" s="8">
        <f>M2477/2</f>
        <v>98</v>
      </c>
      <c r="L2477" s="9"/>
      <c r="M2477" s="8">
        <f>SUM(N2477,O2477,P2477,Q2477,S2477,T2477,U2477)</f>
        <v>196</v>
      </c>
      <c r="N2477" s="8">
        <f>SUM(AX2477)</f>
        <v>0</v>
      </c>
      <c r="O2477" s="8">
        <v>0</v>
      </c>
      <c r="P2477" s="8">
        <f>SUM(AO2477,AW2477)</f>
        <v>0</v>
      </c>
      <c r="Q2477" s="8">
        <f>SUM(AK2477,AL2477,AM2477,AN2477,AP2477,AQ2477,AR2477,AO2477)</f>
        <v>0</v>
      </c>
      <c r="R2477" s="8">
        <f>COUNTIF(AK2477:AR2477, "&gt;0")</f>
        <v>0</v>
      </c>
      <c r="S2477" s="8">
        <f>SUM(AS2477,AT2477)</f>
        <v>120</v>
      </c>
      <c r="T2477" s="8">
        <f>SUM(AU2477)</f>
        <v>76</v>
      </c>
      <c r="U2477" s="8">
        <f>SUM(AV2477)</f>
        <v>0</v>
      </c>
      <c r="V2477" s="9"/>
      <c r="W2477" s="8">
        <f>(X2477+AD2477)</f>
        <v>0</v>
      </c>
      <c r="X2477" s="8">
        <f>SUM(Y2477:AB2477)</f>
        <v>0</v>
      </c>
      <c r="Y2477" s="8">
        <v>0</v>
      </c>
      <c r="Z2477" s="8">
        <f>0</f>
        <v>0</v>
      </c>
      <c r="AA2477" s="8">
        <f>SUM(AZ2477,BB2477)</f>
        <v>0</v>
      </c>
      <c r="AB2477" s="8">
        <f>SUM(BC2477,BD2477)</f>
        <v>0</v>
      </c>
      <c r="AC2477" s="8">
        <f>COUNTIF(BC2477:BD2477,"&gt;0")</f>
        <v>0</v>
      </c>
      <c r="AD2477" s="8">
        <f>SUM(AE2477:AI2477)</f>
        <v>0</v>
      </c>
      <c r="AE2477" s="8">
        <v>0</v>
      </c>
      <c r="AF2477" s="8">
        <v>0</v>
      </c>
      <c r="AG2477" s="8">
        <v>0</v>
      </c>
      <c r="AH2477" s="8">
        <v>0</v>
      </c>
      <c r="AI2477" s="8">
        <f>SUM(BA2477)</f>
        <v>0</v>
      </c>
      <c r="AJ2477" s="9"/>
      <c r="AK2477" s="8">
        <v>0</v>
      </c>
      <c r="AL2477" s="8">
        <v>0</v>
      </c>
      <c r="AM2477" s="8">
        <v>0</v>
      </c>
      <c r="AN2477" s="8">
        <v>0</v>
      </c>
      <c r="AO2477" s="8">
        <v>0</v>
      </c>
      <c r="AP2477" s="8">
        <v>0</v>
      </c>
      <c r="AQ2477" s="8">
        <v>0</v>
      </c>
      <c r="AR2477" s="8">
        <v>0</v>
      </c>
      <c r="AS2477" s="8">
        <v>0</v>
      </c>
      <c r="AT2477" s="8">
        <v>120</v>
      </c>
      <c r="AU2477" s="15">
        <v>76</v>
      </c>
      <c r="AV2477" s="15">
        <v>0</v>
      </c>
      <c r="AW2477" s="15">
        <v>0</v>
      </c>
      <c r="AX2477" s="15">
        <v>0</v>
      </c>
      <c r="AY2477" s="29"/>
      <c r="AZ2477" s="33">
        <v>0</v>
      </c>
      <c r="BA2477" s="33">
        <v>0</v>
      </c>
      <c r="BB2477" s="33">
        <v>0</v>
      </c>
      <c r="BC2477" s="33">
        <v>0</v>
      </c>
      <c r="BD2477" s="33">
        <v>0</v>
      </c>
    </row>
    <row r="2478" spans="1:56" x14ac:dyDescent="0.25">
      <c r="A2478" s="51" t="s">
        <v>8241</v>
      </c>
      <c r="B2478" s="33" t="str">
        <f>CONCATENATE(G2478,"-",H2478,"-",I2478)</f>
        <v>999896166-Senior--49kg</v>
      </c>
      <c r="C2478" s="15" t="s">
        <v>3815</v>
      </c>
      <c r="D2478" s="15" t="s">
        <v>1694</v>
      </c>
      <c r="E2478" s="15" t="s">
        <v>701</v>
      </c>
      <c r="F2478" s="15" t="s">
        <v>12</v>
      </c>
      <c r="G2478" s="15">
        <v>999896166</v>
      </c>
      <c r="H2478" s="8" t="s">
        <v>1158</v>
      </c>
      <c r="I2478" s="18" t="s">
        <v>4678</v>
      </c>
      <c r="J2478" s="8">
        <f>(M2478-K2478)+W2478</f>
        <v>90</v>
      </c>
      <c r="K2478" s="15"/>
      <c r="L2478" s="16"/>
      <c r="M2478" s="8">
        <f>SUM(N2478,O2478,P2478,Q2478,S2478,T2478,U2478)</f>
        <v>90</v>
      </c>
      <c r="N2478" s="8">
        <f>SUM(AX2478)</f>
        <v>0</v>
      </c>
      <c r="O2478" s="8">
        <v>0</v>
      </c>
      <c r="P2478" s="8">
        <f>SUM(AO2478,AW2478)</f>
        <v>0</v>
      </c>
      <c r="Q2478" s="8">
        <f>SUM(AK2478,AL2478,AM2478,AN2478,AP2478,AQ2478,AR2478,AO2478)</f>
        <v>0</v>
      </c>
      <c r="R2478" s="8">
        <f>COUNTIF(AK2478:AR2478, "&gt;0")</f>
        <v>0</v>
      </c>
      <c r="S2478" s="8">
        <f>SUM(AS2478,AT2478)</f>
        <v>90</v>
      </c>
      <c r="T2478" s="8">
        <f>SUM(AU2478)</f>
        <v>0</v>
      </c>
      <c r="U2478" s="8">
        <f>SUM(AV2478)</f>
        <v>0</v>
      </c>
      <c r="V2478" s="16"/>
      <c r="W2478" s="8">
        <f>(X2478+AD2478)</f>
        <v>0</v>
      </c>
      <c r="X2478" s="8">
        <f>SUM(Y2478:AB2478)</f>
        <v>0</v>
      </c>
      <c r="Y2478" s="8">
        <v>0</v>
      </c>
      <c r="Z2478" s="8">
        <f>0</f>
        <v>0</v>
      </c>
      <c r="AA2478" s="8">
        <f>SUM(AZ2478,BB2478)</f>
        <v>0</v>
      </c>
      <c r="AB2478" s="8">
        <f>SUM(BC2478,BD2478)</f>
        <v>0</v>
      </c>
      <c r="AC2478" s="8">
        <f>COUNTIF(BC2478:BD2478,"&gt;0")</f>
        <v>0</v>
      </c>
      <c r="AD2478" s="8">
        <f>SUM(AE2478:AI2478)</f>
        <v>0</v>
      </c>
      <c r="AE2478" s="8">
        <v>0</v>
      </c>
      <c r="AF2478" s="8">
        <v>0</v>
      </c>
      <c r="AG2478" s="8">
        <v>0</v>
      </c>
      <c r="AH2478" s="8">
        <v>0</v>
      </c>
      <c r="AI2478" s="8">
        <f>SUM(BA2478)</f>
        <v>0</v>
      </c>
      <c r="AJ2478" s="16"/>
      <c r="AK2478" s="8">
        <v>0</v>
      </c>
      <c r="AL2478" s="8">
        <v>0</v>
      </c>
      <c r="AM2478" s="8">
        <v>0</v>
      </c>
      <c r="AN2478" s="8">
        <v>0</v>
      </c>
      <c r="AO2478" s="8">
        <v>0</v>
      </c>
      <c r="AP2478" s="8">
        <v>0</v>
      </c>
      <c r="AQ2478" s="8">
        <v>0</v>
      </c>
      <c r="AR2478" s="8">
        <v>0</v>
      </c>
      <c r="AS2478" s="8">
        <v>0</v>
      </c>
      <c r="AT2478" s="8">
        <v>90</v>
      </c>
      <c r="AU2478" s="15">
        <v>0</v>
      </c>
      <c r="AV2478" s="15">
        <v>0</v>
      </c>
      <c r="AW2478" s="15">
        <v>0</v>
      </c>
      <c r="AX2478" s="15">
        <v>0</v>
      </c>
      <c r="AY2478" s="29"/>
      <c r="AZ2478" s="33">
        <v>0</v>
      </c>
      <c r="BA2478" s="33">
        <v>0</v>
      </c>
      <c r="BB2478" s="33">
        <v>0</v>
      </c>
      <c r="BC2478" s="33">
        <v>0</v>
      </c>
      <c r="BD2478" s="33">
        <v>0</v>
      </c>
    </row>
    <row r="2479" spans="1:56" x14ac:dyDescent="0.25">
      <c r="A2479" s="51" t="s">
        <v>8234</v>
      </c>
      <c r="B2479" s="33" t="str">
        <f>CONCATENATE(G2479,"-",H2479,"-",I2479)</f>
        <v>999918711-Senior--49kg</v>
      </c>
      <c r="C2479" s="8" t="s">
        <v>1746</v>
      </c>
      <c r="D2479" s="8" t="s">
        <v>1747</v>
      </c>
      <c r="E2479" s="8" t="s">
        <v>701</v>
      </c>
      <c r="F2479" s="8" t="s">
        <v>12</v>
      </c>
      <c r="G2479" s="8">
        <v>999918711</v>
      </c>
      <c r="H2479" s="8" t="s">
        <v>1158</v>
      </c>
      <c r="I2479" s="18" t="s">
        <v>4678</v>
      </c>
      <c r="J2479" s="8">
        <f>(M2479-K2479)+W2479</f>
        <v>76</v>
      </c>
      <c r="K2479" s="8"/>
      <c r="L2479" s="9"/>
      <c r="M2479" s="8">
        <f>SUM(N2479,O2479,P2479,Q2479,S2479,T2479,U2479)</f>
        <v>76</v>
      </c>
      <c r="N2479" s="8">
        <f>SUM(AX2479)</f>
        <v>0</v>
      </c>
      <c r="O2479" s="8">
        <v>0</v>
      </c>
      <c r="P2479" s="8">
        <f>SUM(AO2479,AW2479)</f>
        <v>0</v>
      </c>
      <c r="Q2479" s="8">
        <f>SUM(AK2479,AL2479,AM2479,AN2479,AP2479,AQ2479,AR2479,AO2479)</f>
        <v>0</v>
      </c>
      <c r="R2479" s="8">
        <f>COUNTIF(AK2479:AR2479, "&gt;0")</f>
        <v>0</v>
      </c>
      <c r="S2479" s="8">
        <f>SUM(AS2479,AT2479)</f>
        <v>0</v>
      </c>
      <c r="T2479" s="8">
        <f>SUM(AU2479)</f>
        <v>76</v>
      </c>
      <c r="U2479" s="8">
        <f>SUM(AV2479)</f>
        <v>0</v>
      </c>
      <c r="V2479" s="9"/>
      <c r="W2479" s="8">
        <f>(X2479+AD2479)</f>
        <v>0</v>
      </c>
      <c r="X2479" s="8">
        <f>SUM(Y2479:AB2479)</f>
        <v>0</v>
      </c>
      <c r="Y2479" s="8">
        <v>0</v>
      </c>
      <c r="Z2479" s="8">
        <f>0</f>
        <v>0</v>
      </c>
      <c r="AA2479" s="8">
        <f>SUM(AZ2479,BB2479)</f>
        <v>0</v>
      </c>
      <c r="AB2479" s="8">
        <f>SUM(BC2479,BD2479)</f>
        <v>0</v>
      </c>
      <c r="AC2479" s="8">
        <f>COUNTIF(BC2479:BD2479,"&gt;0")</f>
        <v>0</v>
      </c>
      <c r="AD2479" s="8">
        <f>SUM(AE2479:AI2479)</f>
        <v>0</v>
      </c>
      <c r="AE2479" s="8">
        <v>0</v>
      </c>
      <c r="AF2479" s="8">
        <v>0</v>
      </c>
      <c r="AG2479" s="8">
        <v>0</v>
      </c>
      <c r="AH2479" s="8">
        <v>0</v>
      </c>
      <c r="AI2479" s="8">
        <f>SUM(BA2479)</f>
        <v>0</v>
      </c>
      <c r="AJ2479" s="9"/>
      <c r="AK2479" s="8">
        <v>0</v>
      </c>
      <c r="AL2479" s="8">
        <v>0</v>
      </c>
      <c r="AM2479" s="8">
        <v>0</v>
      </c>
      <c r="AN2479" s="8">
        <v>0</v>
      </c>
      <c r="AO2479" s="8">
        <v>0</v>
      </c>
      <c r="AP2479" s="8">
        <v>0</v>
      </c>
      <c r="AQ2479" s="8">
        <v>0</v>
      </c>
      <c r="AR2479" s="8">
        <v>0</v>
      </c>
      <c r="AS2479" s="8">
        <v>0</v>
      </c>
      <c r="AT2479" s="8">
        <v>0</v>
      </c>
      <c r="AU2479" s="15">
        <v>76</v>
      </c>
      <c r="AV2479" s="15">
        <v>0</v>
      </c>
      <c r="AW2479" s="15">
        <v>0</v>
      </c>
      <c r="AX2479" s="15">
        <v>0</v>
      </c>
      <c r="AY2479" s="29"/>
      <c r="AZ2479" s="33">
        <v>0</v>
      </c>
      <c r="BA2479" s="33">
        <v>0</v>
      </c>
      <c r="BB2479" s="33">
        <v>0</v>
      </c>
      <c r="BC2479" s="33">
        <v>0</v>
      </c>
      <c r="BD2479" s="33">
        <v>0</v>
      </c>
    </row>
    <row r="2480" spans="1:56" x14ac:dyDescent="0.25">
      <c r="A2480" s="51" t="s">
        <v>8245</v>
      </c>
      <c r="B2480" s="33" t="str">
        <f>CONCATENATE(G2480,"-",H2480,"-",I2480)</f>
        <v>999898738-Senior--49kg</v>
      </c>
      <c r="C2480" s="15" t="s">
        <v>1435</v>
      </c>
      <c r="D2480" s="15" t="s">
        <v>1430</v>
      </c>
      <c r="E2480" s="15" t="s">
        <v>701</v>
      </c>
      <c r="F2480" s="15" t="s">
        <v>12</v>
      </c>
      <c r="G2480" s="15">
        <v>999898738</v>
      </c>
      <c r="H2480" s="8" t="s">
        <v>1158</v>
      </c>
      <c r="I2480" s="18" t="s">
        <v>4678</v>
      </c>
      <c r="J2480" s="8">
        <f>(M2480-K2480)+W2480</f>
        <v>68</v>
      </c>
      <c r="K2480" s="8">
        <f>M2480/2</f>
        <v>68</v>
      </c>
      <c r="L2480" s="9"/>
      <c r="M2480" s="8">
        <f>SUM(N2480,O2480,P2480,Q2480,S2480,T2480,U2480)</f>
        <v>136</v>
      </c>
      <c r="N2480" s="8">
        <f>SUM(AX2480)</f>
        <v>0</v>
      </c>
      <c r="O2480" s="8">
        <v>0</v>
      </c>
      <c r="P2480" s="8">
        <f>SUM(AO2480,AW2480)</f>
        <v>0</v>
      </c>
      <c r="Q2480" s="8">
        <f>SUM(AK2480,AL2480,AM2480,AN2480,AP2480,AQ2480,AR2480,AO2480)</f>
        <v>0</v>
      </c>
      <c r="R2480" s="8">
        <f>COUNTIF(AK2480:AR2480, "&gt;0")</f>
        <v>0</v>
      </c>
      <c r="S2480" s="8">
        <f>SUM(AS2480,AT2480)</f>
        <v>60</v>
      </c>
      <c r="T2480" s="8">
        <f>SUM(AU2480)</f>
        <v>76</v>
      </c>
      <c r="U2480" s="8">
        <f>SUM(AV2480)</f>
        <v>0</v>
      </c>
      <c r="V2480" s="9"/>
      <c r="W2480" s="8">
        <f>(X2480+AD2480)</f>
        <v>0</v>
      </c>
      <c r="X2480" s="8">
        <f>SUM(Y2480:AB2480)</f>
        <v>0</v>
      </c>
      <c r="Y2480" s="8">
        <v>0</v>
      </c>
      <c r="Z2480" s="8">
        <f>0</f>
        <v>0</v>
      </c>
      <c r="AA2480" s="8">
        <f>SUM(AZ2480,BB2480)</f>
        <v>0</v>
      </c>
      <c r="AB2480" s="8">
        <f>SUM(BC2480,BD2480)</f>
        <v>0</v>
      </c>
      <c r="AC2480" s="8">
        <f>COUNTIF(BC2480:BD2480,"&gt;0")</f>
        <v>0</v>
      </c>
      <c r="AD2480" s="8">
        <f>SUM(AE2480:AI2480)</f>
        <v>0</v>
      </c>
      <c r="AE2480" s="8">
        <v>0</v>
      </c>
      <c r="AF2480" s="8">
        <v>0</v>
      </c>
      <c r="AG2480" s="8">
        <v>0</v>
      </c>
      <c r="AH2480" s="8">
        <v>0</v>
      </c>
      <c r="AI2480" s="8">
        <f>SUM(BA2480)</f>
        <v>0</v>
      </c>
      <c r="AJ2480" s="9"/>
      <c r="AK2480" s="8">
        <v>0</v>
      </c>
      <c r="AL2480" s="8">
        <v>0</v>
      </c>
      <c r="AM2480" s="8">
        <v>0</v>
      </c>
      <c r="AN2480" s="8">
        <v>0</v>
      </c>
      <c r="AO2480" s="8">
        <v>0</v>
      </c>
      <c r="AP2480" s="8">
        <v>0</v>
      </c>
      <c r="AQ2480" s="8">
        <v>0</v>
      </c>
      <c r="AR2480" s="8">
        <v>0</v>
      </c>
      <c r="AS2480" s="8">
        <v>60</v>
      </c>
      <c r="AT2480" s="8">
        <v>0</v>
      </c>
      <c r="AU2480" s="15">
        <v>76</v>
      </c>
      <c r="AV2480" s="15">
        <v>0</v>
      </c>
      <c r="AW2480" s="15">
        <v>0</v>
      </c>
      <c r="AX2480" s="15">
        <v>0</v>
      </c>
      <c r="AY2480" s="29"/>
      <c r="AZ2480" s="33">
        <v>0</v>
      </c>
      <c r="BA2480" s="33">
        <v>0</v>
      </c>
      <c r="BB2480" s="33">
        <v>0</v>
      </c>
      <c r="BC2480" s="33">
        <v>0</v>
      </c>
      <c r="BD2480" s="33">
        <v>0</v>
      </c>
    </row>
    <row r="2481" spans="1:56" x14ac:dyDescent="0.25">
      <c r="A2481" s="51" t="s">
        <v>8236</v>
      </c>
      <c r="B2481" s="33" t="str">
        <f>CONCATENATE(G2481,"-",H2481,"-",I2481)</f>
        <v>999907687-Senior--49kg</v>
      </c>
      <c r="C2481" s="8" t="s">
        <v>1402</v>
      </c>
      <c r="D2481" s="8" t="s">
        <v>75</v>
      </c>
      <c r="E2481" s="8" t="s">
        <v>701</v>
      </c>
      <c r="F2481" s="8" t="s">
        <v>12</v>
      </c>
      <c r="G2481" s="8">
        <v>999907687</v>
      </c>
      <c r="H2481" s="8" t="s">
        <v>1158</v>
      </c>
      <c r="I2481" s="18" t="s">
        <v>4678</v>
      </c>
      <c r="J2481" s="8">
        <f>(M2481-K2481)+W2481</f>
        <v>67.5</v>
      </c>
      <c r="K2481" s="8">
        <f>M2481/2</f>
        <v>67.5</v>
      </c>
      <c r="L2481" s="16"/>
      <c r="M2481" s="8">
        <f>SUM(N2481,O2481,P2481,Q2481,S2481,T2481,U2481)</f>
        <v>135</v>
      </c>
      <c r="N2481" s="8">
        <f>SUM(AX2481)</f>
        <v>0</v>
      </c>
      <c r="O2481" s="8">
        <v>0</v>
      </c>
      <c r="P2481" s="8">
        <f>SUM(AO2481,AW2481)</f>
        <v>0</v>
      </c>
      <c r="Q2481" s="8">
        <f>SUM(AK2481,AL2481,AM2481,AN2481,AP2481,AQ2481,AR2481,AO2481)</f>
        <v>0</v>
      </c>
      <c r="R2481" s="8">
        <f>COUNTIF(AK2481:AR2481, "&gt;0")</f>
        <v>0</v>
      </c>
      <c r="S2481" s="8">
        <f>SUM(AS2481,AT2481)</f>
        <v>0</v>
      </c>
      <c r="T2481" s="8">
        <f>SUM(AU2481)</f>
        <v>135</v>
      </c>
      <c r="U2481" s="8">
        <f>SUM(AV2481)</f>
        <v>0</v>
      </c>
      <c r="V2481" s="16"/>
      <c r="W2481" s="8">
        <f>(X2481+AD2481)</f>
        <v>0</v>
      </c>
      <c r="X2481" s="8">
        <f>SUM(Y2481:AB2481)</f>
        <v>0</v>
      </c>
      <c r="Y2481" s="8">
        <v>0</v>
      </c>
      <c r="Z2481" s="8">
        <f>0</f>
        <v>0</v>
      </c>
      <c r="AA2481" s="8">
        <f>SUM(AZ2481,BB2481)</f>
        <v>0</v>
      </c>
      <c r="AB2481" s="8">
        <f>SUM(BC2481,BD2481)</f>
        <v>0</v>
      </c>
      <c r="AC2481" s="8">
        <f>COUNTIF(BC2481:BD2481,"&gt;0")</f>
        <v>0</v>
      </c>
      <c r="AD2481" s="8">
        <f>SUM(AE2481:AI2481)</f>
        <v>0</v>
      </c>
      <c r="AE2481" s="8">
        <v>0</v>
      </c>
      <c r="AF2481" s="8">
        <v>0</v>
      </c>
      <c r="AG2481" s="8">
        <v>0</v>
      </c>
      <c r="AH2481" s="8">
        <v>0</v>
      </c>
      <c r="AI2481" s="8">
        <f>SUM(BA2481)</f>
        <v>0</v>
      </c>
      <c r="AJ2481" s="16"/>
      <c r="AK2481" s="8">
        <v>0</v>
      </c>
      <c r="AL2481" s="8">
        <v>0</v>
      </c>
      <c r="AM2481" s="8">
        <v>0</v>
      </c>
      <c r="AN2481" s="8">
        <v>0</v>
      </c>
      <c r="AO2481" s="8">
        <v>0</v>
      </c>
      <c r="AP2481" s="8">
        <v>0</v>
      </c>
      <c r="AQ2481" s="8">
        <v>0</v>
      </c>
      <c r="AR2481" s="8">
        <v>0</v>
      </c>
      <c r="AS2481" s="8">
        <v>0</v>
      </c>
      <c r="AT2481" s="8">
        <v>0</v>
      </c>
      <c r="AU2481" s="15">
        <v>135</v>
      </c>
      <c r="AV2481" s="15">
        <v>0</v>
      </c>
      <c r="AW2481" s="15">
        <v>0</v>
      </c>
      <c r="AX2481" s="15">
        <v>0</v>
      </c>
      <c r="AY2481" s="29"/>
      <c r="AZ2481" s="33">
        <v>0</v>
      </c>
      <c r="BA2481" s="33">
        <v>0</v>
      </c>
      <c r="BB2481" s="33">
        <v>0</v>
      </c>
      <c r="BC2481" s="33">
        <v>0</v>
      </c>
      <c r="BD2481" s="33">
        <v>0</v>
      </c>
    </row>
    <row r="2482" spans="1:56" x14ac:dyDescent="0.25">
      <c r="A2482" s="51" t="s">
        <v>9408</v>
      </c>
      <c r="B2482" s="33" t="str">
        <f>CONCATENATE(G2482,"-",H2482,"-",I2482)</f>
        <v>999933238-Senior--49kg</v>
      </c>
      <c r="C2482" s="42" t="s">
        <v>1793</v>
      </c>
      <c r="D2482" s="42" t="s">
        <v>1262</v>
      </c>
      <c r="E2482" s="42" t="s">
        <v>701</v>
      </c>
      <c r="F2482" s="43" t="s">
        <v>12</v>
      </c>
      <c r="G2482" s="42">
        <v>999933238</v>
      </c>
      <c r="H2482" s="8" t="s">
        <v>1158</v>
      </c>
      <c r="I2482" s="42" t="s">
        <v>4678</v>
      </c>
      <c r="J2482" s="8">
        <f>(M2482-K2482)+W2482</f>
        <v>60</v>
      </c>
      <c r="K2482" s="8">
        <f>M2482/2</f>
        <v>0</v>
      </c>
      <c r="L2482" s="9"/>
      <c r="M2482" s="8">
        <f>SUM(N2482,O2482,P2482,Q2482,S2482,T2482,U2482)</f>
        <v>0</v>
      </c>
      <c r="N2482" s="8">
        <f>SUM(AX2482)</f>
        <v>0</v>
      </c>
      <c r="O2482" s="8">
        <v>0</v>
      </c>
      <c r="P2482" s="8">
        <f>SUM(AO2482,AW2482)</f>
        <v>0</v>
      </c>
      <c r="Q2482" s="8">
        <f>SUM(AK2482,AL2482,AM2482,AN2482,AP2482,AQ2482,AR2482,AO2482)</f>
        <v>0</v>
      </c>
      <c r="R2482" s="8">
        <f>COUNTIF(AK2482:AR2482, "&gt;0")</f>
        <v>0</v>
      </c>
      <c r="S2482" s="8">
        <f>SUM(AS2482,AT2482)</f>
        <v>0</v>
      </c>
      <c r="T2482" s="8">
        <f>SUM(AU2482)</f>
        <v>0</v>
      </c>
      <c r="U2482" s="8">
        <f>SUM(AV2482)</f>
        <v>0</v>
      </c>
      <c r="V2482" s="9"/>
      <c r="W2482" s="8">
        <f>(X2482+AD2482)</f>
        <v>60</v>
      </c>
      <c r="X2482" s="8">
        <f>SUM(Y2482:AB2482)</f>
        <v>60</v>
      </c>
      <c r="Y2482" s="8">
        <v>0</v>
      </c>
      <c r="Z2482" s="8">
        <f>0</f>
        <v>0</v>
      </c>
      <c r="AA2482" s="8">
        <f>SUM(AZ2482,BB2482)</f>
        <v>0</v>
      </c>
      <c r="AB2482" s="8">
        <f>SUM(BC2482,BD2482)</f>
        <v>60</v>
      </c>
      <c r="AC2482" s="8">
        <f>COUNTIF(BC2482:BD2482,"&gt;0")</f>
        <v>1</v>
      </c>
      <c r="AD2482" s="8">
        <f>SUM(AE2482:AI2482)</f>
        <v>0</v>
      </c>
      <c r="AE2482" s="8">
        <v>0</v>
      </c>
      <c r="AF2482" s="8">
        <v>0</v>
      </c>
      <c r="AG2482" s="8">
        <v>0</v>
      </c>
      <c r="AH2482" s="8">
        <v>0</v>
      </c>
      <c r="AI2482" s="8">
        <f>SUM(BA2482)</f>
        <v>0</v>
      </c>
      <c r="AJ2482" s="9"/>
      <c r="AK2482" s="8">
        <v>0</v>
      </c>
      <c r="AL2482" s="8">
        <v>0</v>
      </c>
      <c r="AM2482" s="8">
        <v>0</v>
      </c>
      <c r="AN2482" s="8">
        <v>0</v>
      </c>
      <c r="AO2482" s="8">
        <v>0</v>
      </c>
      <c r="AP2482" s="8">
        <v>0</v>
      </c>
      <c r="AQ2482" s="8">
        <v>0</v>
      </c>
      <c r="AR2482" s="8">
        <v>0</v>
      </c>
      <c r="AS2482" s="8">
        <v>0</v>
      </c>
      <c r="AT2482" s="8">
        <v>0</v>
      </c>
      <c r="AU2482" s="8">
        <v>0</v>
      </c>
      <c r="AV2482" s="8">
        <v>0</v>
      </c>
      <c r="AW2482" s="8">
        <v>0</v>
      </c>
      <c r="AX2482" s="8">
        <v>0</v>
      </c>
      <c r="AY2482" s="30"/>
      <c r="AZ2482" s="33">
        <v>0</v>
      </c>
      <c r="BA2482" s="33">
        <v>0</v>
      </c>
      <c r="BB2482" s="33">
        <v>0</v>
      </c>
      <c r="BC2482" s="33">
        <v>60</v>
      </c>
      <c r="BD2482" s="33">
        <v>0</v>
      </c>
    </row>
    <row r="2483" spans="1:56" x14ac:dyDescent="0.25">
      <c r="A2483" s="51" t="s">
        <v>8242</v>
      </c>
      <c r="B2483" s="33" t="str">
        <f>CONCATENATE(G2483,"-",H2483,"-",I2483)</f>
        <v>999735587-Senior--49kg</v>
      </c>
      <c r="C2483" s="8" t="s">
        <v>1744</v>
      </c>
      <c r="D2483" s="8" t="s">
        <v>227</v>
      </c>
      <c r="E2483" s="8" t="s">
        <v>701</v>
      </c>
      <c r="F2483" s="8" t="s">
        <v>12</v>
      </c>
      <c r="G2483" s="8">
        <v>999735587</v>
      </c>
      <c r="H2483" s="8" t="s">
        <v>1158</v>
      </c>
      <c r="I2483" s="18" t="s">
        <v>4678</v>
      </c>
      <c r="J2483" s="8">
        <f>(M2483-K2483)+W2483</f>
        <v>57</v>
      </c>
      <c r="K2483" s="8"/>
      <c r="L2483" s="9"/>
      <c r="M2483" s="8">
        <f>SUM(N2483,O2483,P2483,Q2483,S2483,T2483,U2483)</f>
        <v>57</v>
      </c>
      <c r="N2483" s="8">
        <f>SUM(AX2483)</f>
        <v>0</v>
      </c>
      <c r="O2483" s="8">
        <v>0</v>
      </c>
      <c r="P2483" s="8">
        <f>SUM(AO2483,AW2483)</f>
        <v>0</v>
      </c>
      <c r="Q2483" s="8">
        <f>SUM(AK2483,AL2483,AM2483,AN2483,AP2483,AQ2483,AR2483,AO2483)</f>
        <v>0</v>
      </c>
      <c r="R2483" s="8">
        <f>COUNTIF(AK2483:AR2483, "&gt;0")</f>
        <v>0</v>
      </c>
      <c r="S2483" s="8">
        <f>SUM(AS2483,AT2483)</f>
        <v>0</v>
      </c>
      <c r="T2483" s="8">
        <f>SUM(AU2483)</f>
        <v>57</v>
      </c>
      <c r="U2483" s="8">
        <f>SUM(AV2483)</f>
        <v>0</v>
      </c>
      <c r="V2483" s="9"/>
      <c r="W2483" s="8">
        <f>(X2483+AD2483)</f>
        <v>0</v>
      </c>
      <c r="X2483" s="8">
        <f>SUM(Y2483:AB2483)</f>
        <v>0</v>
      </c>
      <c r="Y2483" s="8">
        <v>0</v>
      </c>
      <c r="Z2483" s="8">
        <f>0</f>
        <v>0</v>
      </c>
      <c r="AA2483" s="8">
        <f>SUM(AZ2483,BB2483)</f>
        <v>0</v>
      </c>
      <c r="AB2483" s="8">
        <f>SUM(BC2483,BD2483)</f>
        <v>0</v>
      </c>
      <c r="AC2483" s="8">
        <f>COUNTIF(BC2483:BD2483,"&gt;0")</f>
        <v>0</v>
      </c>
      <c r="AD2483" s="8">
        <f>SUM(AE2483:AI2483)</f>
        <v>0</v>
      </c>
      <c r="AE2483" s="8">
        <v>0</v>
      </c>
      <c r="AF2483" s="8">
        <v>0</v>
      </c>
      <c r="AG2483" s="8">
        <v>0</v>
      </c>
      <c r="AH2483" s="8">
        <v>0</v>
      </c>
      <c r="AI2483" s="8">
        <f>SUM(BA2483)</f>
        <v>0</v>
      </c>
      <c r="AJ2483" s="9"/>
      <c r="AK2483" s="8">
        <v>0</v>
      </c>
      <c r="AL2483" s="8">
        <v>0</v>
      </c>
      <c r="AM2483" s="8">
        <v>0</v>
      </c>
      <c r="AN2483" s="8">
        <v>0</v>
      </c>
      <c r="AO2483" s="8">
        <v>0</v>
      </c>
      <c r="AP2483" s="8">
        <v>0</v>
      </c>
      <c r="AQ2483" s="8">
        <v>0</v>
      </c>
      <c r="AR2483" s="8">
        <v>0</v>
      </c>
      <c r="AS2483" s="8">
        <v>0</v>
      </c>
      <c r="AT2483" s="8">
        <v>0</v>
      </c>
      <c r="AU2483" s="15">
        <v>57</v>
      </c>
      <c r="AV2483" s="15">
        <v>0</v>
      </c>
      <c r="AW2483" s="15">
        <v>0</v>
      </c>
      <c r="AX2483" s="15">
        <v>0</v>
      </c>
      <c r="AY2483" s="29"/>
      <c r="AZ2483" s="33">
        <v>0</v>
      </c>
      <c r="BA2483" s="33">
        <v>0</v>
      </c>
      <c r="BB2483" s="33">
        <v>0</v>
      </c>
      <c r="BC2483" s="33">
        <v>0</v>
      </c>
      <c r="BD2483" s="33">
        <v>0</v>
      </c>
    </row>
    <row r="2484" spans="1:56" x14ac:dyDescent="0.25">
      <c r="A2484" s="51" t="s">
        <v>8246</v>
      </c>
      <c r="B2484" s="33" t="str">
        <f>CONCATENATE(G2484,"-",H2484,"-",I2484)</f>
        <v>999898134-Senior--49kg</v>
      </c>
      <c r="C2484" s="15" t="s">
        <v>1408</v>
      </c>
      <c r="D2484" s="15" t="s">
        <v>247</v>
      </c>
      <c r="E2484" s="15" t="s">
        <v>701</v>
      </c>
      <c r="F2484" s="15" t="s">
        <v>12</v>
      </c>
      <c r="G2484" s="15">
        <v>999898134</v>
      </c>
      <c r="H2484" s="8" t="s">
        <v>1158</v>
      </c>
      <c r="I2484" s="18" t="s">
        <v>4678</v>
      </c>
      <c r="J2484" s="8">
        <f>(M2484-K2484)+W2484</f>
        <v>57</v>
      </c>
      <c r="K2484" s="15"/>
      <c r="L2484" s="16"/>
      <c r="M2484" s="8">
        <f>SUM(N2484,O2484,P2484,Q2484,S2484,T2484,U2484)</f>
        <v>57</v>
      </c>
      <c r="N2484" s="8">
        <f>SUM(AX2484)</f>
        <v>0</v>
      </c>
      <c r="O2484" s="8">
        <v>0</v>
      </c>
      <c r="P2484" s="8">
        <f>SUM(AO2484,AW2484)</f>
        <v>0</v>
      </c>
      <c r="Q2484" s="8">
        <f>SUM(AK2484,AL2484,AM2484,AN2484,AP2484,AQ2484,AR2484,AO2484)</f>
        <v>0</v>
      </c>
      <c r="R2484" s="8">
        <f>COUNTIF(AK2484:AR2484, "&gt;0")</f>
        <v>0</v>
      </c>
      <c r="S2484" s="8">
        <f>SUM(AS2484,AT2484)</f>
        <v>0</v>
      </c>
      <c r="T2484" s="8">
        <f>SUM(AU2484)</f>
        <v>57</v>
      </c>
      <c r="U2484" s="8">
        <f>SUM(AV2484)</f>
        <v>0</v>
      </c>
      <c r="V2484" s="16"/>
      <c r="W2484" s="8">
        <f>(X2484+AD2484)</f>
        <v>0</v>
      </c>
      <c r="X2484" s="8">
        <f>SUM(Y2484:AB2484)</f>
        <v>0</v>
      </c>
      <c r="Y2484" s="8">
        <v>0</v>
      </c>
      <c r="Z2484" s="8">
        <f>0</f>
        <v>0</v>
      </c>
      <c r="AA2484" s="8">
        <f>SUM(AZ2484,BB2484)</f>
        <v>0</v>
      </c>
      <c r="AB2484" s="8">
        <f>SUM(BC2484,BD2484)</f>
        <v>0</v>
      </c>
      <c r="AC2484" s="8">
        <f>COUNTIF(BC2484:BD2484,"&gt;0")</f>
        <v>0</v>
      </c>
      <c r="AD2484" s="8">
        <f>SUM(AE2484:AI2484)</f>
        <v>0</v>
      </c>
      <c r="AE2484" s="8">
        <v>0</v>
      </c>
      <c r="AF2484" s="8">
        <v>0</v>
      </c>
      <c r="AG2484" s="8">
        <v>0</v>
      </c>
      <c r="AH2484" s="8">
        <v>0</v>
      </c>
      <c r="AI2484" s="8">
        <f>SUM(BA2484)</f>
        <v>0</v>
      </c>
      <c r="AJ2484" s="16"/>
      <c r="AK2484" s="15">
        <v>0</v>
      </c>
      <c r="AL2484" s="15">
        <v>0</v>
      </c>
      <c r="AM2484" s="15">
        <v>0</v>
      </c>
      <c r="AN2484" s="15">
        <v>0</v>
      </c>
      <c r="AO2484" s="15">
        <v>0</v>
      </c>
      <c r="AP2484" s="15">
        <v>0</v>
      </c>
      <c r="AQ2484" s="15">
        <v>0</v>
      </c>
      <c r="AR2484" s="15">
        <v>0</v>
      </c>
      <c r="AS2484" s="15">
        <v>0</v>
      </c>
      <c r="AT2484" s="15">
        <v>0</v>
      </c>
      <c r="AU2484" s="15">
        <v>57</v>
      </c>
      <c r="AV2484" s="15">
        <v>0</v>
      </c>
      <c r="AW2484" s="15">
        <v>0</v>
      </c>
      <c r="AX2484" s="15">
        <v>0</v>
      </c>
      <c r="AY2484" s="29"/>
      <c r="AZ2484" s="33">
        <v>0</v>
      </c>
      <c r="BA2484" s="33">
        <v>0</v>
      </c>
      <c r="BB2484" s="33">
        <v>0</v>
      </c>
      <c r="BC2484" s="33">
        <v>0</v>
      </c>
      <c r="BD2484" s="33">
        <v>0</v>
      </c>
    </row>
    <row r="2485" spans="1:56" x14ac:dyDescent="0.25">
      <c r="A2485" s="51" t="s">
        <v>8249</v>
      </c>
      <c r="B2485" s="33" t="str">
        <f>CONCATENATE(G2485,"-",H2485,"-",I2485)</f>
        <v>999879070-Senior--49kg</v>
      </c>
      <c r="C2485" s="15" t="s">
        <v>3659</v>
      </c>
      <c r="D2485" s="15" t="s">
        <v>48</v>
      </c>
      <c r="E2485" s="15" t="s">
        <v>701</v>
      </c>
      <c r="F2485" s="15" t="s">
        <v>12</v>
      </c>
      <c r="G2485" s="15">
        <v>999879070</v>
      </c>
      <c r="H2485" s="8" t="s">
        <v>1158</v>
      </c>
      <c r="I2485" s="18" t="s">
        <v>4678</v>
      </c>
      <c r="J2485" s="8">
        <f>(M2485-K2485)+W2485</f>
        <v>51</v>
      </c>
      <c r="K2485" s="8">
        <f>M2485/2</f>
        <v>51</v>
      </c>
      <c r="L2485" s="16"/>
      <c r="M2485" s="8">
        <f>SUM(N2485,O2485,P2485,Q2485,S2485,T2485,U2485)</f>
        <v>102</v>
      </c>
      <c r="N2485" s="8">
        <f>SUM(AX2485)</f>
        <v>0</v>
      </c>
      <c r="O2485" s="8">
        <v>0</v>
      </c>
      <c r="P2485" s="8">
        <f>SUM(AO2485,AW2485)</f>
        <v>0</v>
      </c>
      <c r="Q2485" s="8">
        <f>SUM(AK2485,AL2485,AM2485,AN2485,AP2485,AQ2485,AR2485,AO2485)</f>
        <v>0</v>
      </c>
      <c r="R2485" s="8">
        <f>COUNTIF(AK2485:AR2485, "&gt;0")</f>
        <v>0</v>
      </c>
      <c r="S2485" s="8">
        <f>SUM(AS2485,AT2485)</f>
        <v>45</v>
      </c>
      <c r="T2485" s="8">
        <f>SUM(AU2485)</f>
        <v>57</v>
      </c>
      <c r="U2485" s="8">
        <f>SUM(AV2485)</f>
        <v>0</v>
      </c>
      <c r="V2485" s="16"/>
      <c r="W2485" s="8">
        <f>(X2485+AD2485)</f>
        <v>0</v>
      </c>
      <c r="X2485" s="8">
        <f>SUM(Y2485:AB2485)</f>
        <v>0</v>
      </c>
      <c r="Y2485" s="8">
        <v>0</v>
      </c>
      <c r="Z2485" s="8">
        <f>0</f>
        <v>0</v>
      </c>
      <c r="AA2485" s="8">
        <f>SUM(AZ2485,BB2485)</f>
        <v>0</v>
      </c>
      <c r="AB2485" s="8">
        <f>SUM(BC2485,BD2485)</f>
        <v>0</v>
      </c>
      <c r="AC2485" s="8">
        <f>COUNTIF(BC2485:BD2485,"&gt;0")</f>
        <v>0</v>
      </c>
      <c r="AD2485" s="8">
        <f>SUM(AE2485:AI2485)</f>
        <v>0</v>
      </c>
      <c r="AE2485" s="8">
        <v>0</v>
      </c>
      <c r="AF2485" s="8">
        <v>0</v>
      </c>
      <c r="AG2485" s="8">
        <v>0</v>
      </c>
      <c r="AH2485" s="8">
        <v>0</v>
      </c>
      <c r="AI2485" s="8">
        <f>SUM(BA2485)</f>
        <v>0</v>
      </c>
      <c r="AJ2485" s="16"/>
      <c r="AK2485" s="8">
        <v>0</v>
      </c>
      <c r="AL2485" s="8">
        <v>0</v>
      </c>
      <c r="AM2485" s="8">
        <v>0</v>
      </c>
      <c r="AN2485" s="8">
        <v>0</v>
      </c>
      <c r="AO2485" s="8">
        <v>0</v>
      </c>
      <c r="AP2485" s="8">
        <v>0</v>
      </c>
      <c r="AQ2485" s="8">
        <v>0</v>
      </c>
      <c r="AR2485" s="8">
        <v>0</v>
      </c>
      <c r="AS2485" s="8">
        <v>45</v>
      </c>
      <c r="AT2485" s="8">
        <v>0</v>
      </c>
      <c r="AU2485" s="15">
        <v>57</v>
      </c>
      <c r="AV2485" s="15">
        <v>0</v>
      </c>
      <c r="AW2485" s="15">
        <v>0</v>
      </c>
      <c r="AX2485" s="15">
        <v>0</v>
      </c>
      <c r="AY2485" s="29"/>
      <c r="AZ2485" s="33">
        <v>0</v>
      </c>
      <c r="BA2485" s="33">
        <v>0</v>
      </c>
      <c r="BB2485" s="33">
        <v>0</v>
      </c>
      <c r="BC2485" s="33">
        <v>0</v>
      </c>
      <c r="BD2485" s="33">
        <v>0</v>
      </c>
    </row>
    <row r="2486" spans="1:56" x14ac:dyDescent="0.25">
      <c r="A2486" s="51" t="s">
        <v>9226</v>
      </c>
      <c r="B2486" s="33" t="str">
        <f>CONCATENATE(G2486,"-",H2486,"-",I2486)</f>
        <v>999888497-Senior--49kg</v>
      </c>
      <c r="C2486" s="15" t="s">
        <v>5230</v>
      </c>
      <c r="D2486" s="15" t="s">
        <v>5231</v>
      </c>
      <c r="E2486" s="15" t="s">
        <v>701</v>
      </c>
      <c r="F2486" s="15" t="s">
        <v>12</v>
      </c>
      <c r="G2486" s="15">
        <v>999888497</v>
      </c>
      <c r="H2486" s="8" t="s">
        <v>1158</v>
      </c>
      <c r="I2486" s="21" t="s">
        <v>4678</v>
      </c>
      <c r="J2486" s="8">
        <f>(M2486-K2486)+W2486</f>
        <v>50</v>
      </c>
      <c r="K2486" s="8">
        <f>M2486/2</f>
        <v>0</v>
      </c>
      <c r="L2486" s="9"/>
      <c r="M2486" s="8">
        <f>SUM(N2486,O2486,P2486,Q2486,S2486,T2486,U2486)</f>
        <v>0</v>
      </c>
      <c r="N2486" s="8">
        <f>SUM(AX2486)</f>
        <v>0</v>
      </c>
      <c r="O2486" s="8">
        <v>0</v>
      </c>
      <c r="P2486" s="8">
        <f>SUM(AO2486,AW2486)</f>
        <v>0</v>
      </c>
      <c r="Q2486" s="8">
        <f>SUM(AK2486,AL2486,AM2486,AN2486,AP2486,AQ2486,AR2486,AO2486)</f>
        <v>0</v>
      </c>
      <c r="R2486" s="8">
        <f>COUNTIF(AK2486:AR2486, "&gt;0")</f>
        <v>0</v>
      </c>
      <c r="S2486" s="8">
        <f>SUM(AS2486,AT2486)</f>
        <v>0</v>
      </c>
      <c r="T2486" s="8">
        <f>SUM(AU2486)</f>
        <v>0</v>
      </c>
      <c r="U2486" s="8">
        <f>SUM(AV2486)</f>
        <v>0</v>
      </c>
      <c r="V2486" s="9"/>
      <c r="W2486" s="8">
        <f>(X2486+AD2486)</f>
        <v>50</v>
      </c>
      <c r="X2486" s="8">
        <f>SUM(Y2486:AB2486)</f>
        <v>50</v>
      </c>
      <c r="Y2486" s="8">
        <v>0</v>
      </c>
      <c r="Z2486" s="8">
        <f>0</f>
        <v>0</v>
      </c>
      <c r="AA2486" s="8">
        <f>SUM(AZ2486,BB2486)</f>
        <v>50</v>
      </c>
      <c r="AB2486" s="8">
        <f>SUM(BC2486,BD2486)</f>
        <v>0</v>
      </c>
      <c r="AC2486" s="8">
        <f>COUNTIF(BC2486:BD2486,"&gt;0")</f>
        <v>0</v>
      </c>
      <c r="AD2486" s="8">
        <f>SUM(AE2486:AI2486)</f>
        <v>0</v>
      </c>
      <c r="AE2486" s="8">
        <v>0</v>
      </c>
      <c r="AF2486" s="8">
        <v>0</v>
      </c>
      <c r="AG2486" s="8">
        <v>0</v>
      </c>
      <c r="AH2486" s="8">
        <v>0</v>
      </c>
      <c r="AI2486" s="8">
        <f>SUM(BA2486)</f>
        <v>0</v>
      </c>
      <c r="AJ2486" s="9"/>
      <c r="AK2486" s="8">
        <v>0</v>
      </c>
      <c r="AL2486" s="8">
        <v>0</v>
      </c>
      <c r="AM2486" s="8">
        <v>0</v>
      </c>
      <c r="AN2486" s="8">
        <v>0</v>
      </c>
      <c r="AO2486" s="8">
        <v>0</v>
      </c>
      <c r="AP2486" s="8">
        <v>0</v>
      </c>
      <c r="AQ2486" s="8">
        <v>0</v>
      </c>
      <c r="AR2486" s="8">
        <v>0</v>
      </c>
      <c r="AS2486" s="8">
        <v>0</v>
      </c>
      <c r="AT2486" s="8">
        <v>0</v>
      </c>
      <c r="AU2486" s="8">
        <v>0</v>
      </c>
      <c r="AV2486" s="8">
        <v>0</v>
      </c>
      <c r="AW2486" s="8">
        <v>0</v>
      </c>
      <c r="AX2486" s="8">
        <v>0</v>
      </c>
      <c r="AY2486" s="30"/>
      <c r="AZ2486" s="33">
        <v>0</v>
      </c>
      <c r="BA2486" s="33">
        <v>0</v>
      </c>
      <c r="BB2486" s="33">
        <v>50</v>
      </c>
      <c r="BC2486" s="33">
        <v>0</v>
      </c>
      <c r="BD2486" s="33">
        <v>0</v>
      </c>
    </row>
    <row r="2487" spans="1:56" x14ac:dyDescent="0.25">
      <c r="A2487" s="51" t="s">
        <v>9407</v>
      </c>
      <c r="B2487" s="33" t="str">
        <f>CONCATENATE(G2487,"-",H2487,"-",I2487)</f>
        <v>999933764-Senior--49kg</v>
      </c>
      <c r="C2487" s="42" t="s">
        <v>3310</v>
      </c>
      <c r="D2487" s="42" t="s">
        <v>9230</v>
      </c>
      <c r="E2487" s="42" t="s">
        <v>701</v>
      </c>
      <c r="F2487" s="43" t="s">
        <v>12</v>
      </c>
      <c r="G2487" s="42">
        <v>999933764</v>
      </c>
      <c r="H2487" s="8" t="s">
        <v>1158</v>
      </c>
      <c r="I2487" s="42" t="s">
        <v>4678</v>
      </c>
      <c r="J2487" s="8">
        <f>(M2487-K2487)+W2487</f>
        <v>45</v>
      </c>
      <c r="K2487" s="8">
        <f>M2487/2</f>
        <v>0</v>
      </c>
      <c r="L2487" s="9"/>
      <c r="M2487" s="8">
        <f>SUM(N2487,O2487,P2487,Q2487,S2487,T2487,U2487)</f>
        <v>0</v>
      </c>
      <c r="N2487" s="8">
        <f>SUM(AX2487)</f>
        <v>0</v>
      </c>
      <c r="O2487" s="8">
        <v>0</v>
      </c>
      <c r="P2487" s="8">
        <f>SUM(AO2487,AW2487)</f>
        <v>0</v>
      </c>
      <c r="Q2487" s="8">
        <f>SUM(AK2487,AL2487,AM2487,AN2487,AP2487,AQ2487,AR2487,AO2487)</f>
        <v>0</v>
      </c>
      <c r="R2487" s="8">
        <f>COUNTIF(AK2487:AR2487, "&gt;0")</f>
        <v>0</v>
      </c>
      <c r="S2487" s="8">
        <f>SUM(AS2487,AT2487)</f>
        <v>0</v>
      </c>
      <c r="T2487" s="8">
        <f>SUM(AU2487)</f>
        <v>0</v>
      </c>
      <c r="U2487" s="8">
        <f>SUM(AV2487)</f>
        <v>0</v>
      </c>
      <c r="V2487" s="9"/>
      <c r="W2487" s="8">
        <f>(X2487+AD2487)</f>
        <v>45</v>
      </c>
      <c r="X2487" s="8">
        <f>SUM(Y2487:AB2487)</f>
        <v>45</v>
      </c>
      <c r="Y2487" s="8">
        <v>0</v>
      </c>
      <c r="Z2487" s="8">
        <f>0</f>
        <v>0</v>
      </c>
      <c r="AA2487" s="8">
        <f>SUM(AZ2487,BB2487)</f>
        <v>0</v>
      </c>
      <c r="AB2487" s="8">
        <f>SUM(BC2487,BD2487)</f>
        <v>45</v>
      </c>
      <c r="AC2487" s="8">
        <f>COUNTIF(BC2487:BD2487,"&gt;0")</f>
        <v>1</v>
      </c>
      <c r="AD2487" s="8">
        <f>SUM(AE2487:AI2487)</f>
        <v>0</v>
      </c>
      <c r="AE2487" s="8">
        <v>0</v>
      </c>
      <c r="AF2487" s="8">
        <v>0</v>
      </c>
      <c r="AG2487" s="8">
        <v>0</v>
      </c>
      <c r="AH2487" s="8">
        <v>0</v>
      </c>
      <c r="AI2487" s="8">
        <f>SUM(BA2487)</f>
        <v>0</v>
      </c>
      <c r="AJ2487" s="9"/>
      <c r="AK2487" s="8">
        <v>0</v>
      </c>
      <c r="AL2487" s="8">
        <v>0</v>
      </c>
      <c r="AM2487" s="8">
        <v>0</v>
      </c>
      <c r="AN2487" s="8">
        <v>0</v>
      </c>
      <c r="AO2487" s="8">
        <v>0</v>
      </c>
      <c r="AP2487" s="8">
        <v>0</v>
      </c>
      <c r="AQ2487" s="8">
        <v>0</v>
      </c>
      <c r="AR2487" s="8">
        <v>0</v>
      </c>
      <c r="AS2487" s="8">
        <v>0</v>
      </c>
      <c r="AT2487" s="8">
        <v>0</v>
      </c>
      <c r="AU2487" s="8">
        <v>0</v>
      </c>
      <c r="AV2487" s="8">
        <v>0</v>
      </c>
      <c r="AW2487" s="8">
        <v>0</v>
      </c>
      <c r="AX2487" s="8">
        <v>0</v>
      </c>
      <c r="AY2487" s="30"/>
      <c r="AZ2487" s="33">
        <v>0</v>
      </c>
      <c r="BA2487" s="33">
        <v>0</v>
      </c>
      <c r="BB2487" s="33">
        <v>0</v>
      </c>
      <c r="BC2487" s="33">
        <v>45</v>
      </c>
      <c r="BD2487" s="33">
        <v>0</v>
      </c>
    </row>
    <row r="2488" spans="1:56" x14ac:dyDescent="0.25">
      <c r="A2488" s="51" t="s">
        <v>8244</v>
      </c>
      <c r="B2488" s="33" t="str">
        <f>CONCATENATE(G2488,"-",H2488,"-",I2488)</f>
        <v>999897683-Senior--49kg</v>
      </c>
      <c r="C2488" s="8" t="s">
        <v>1769</v>
      </c>
      <c r="D2488" s="8" t="s">
        <v>848</v>
      </c>
      <c r="E2488" s="8" t="s">
        <v>701</v>
      </c>
      <c r="F2488" s="8" t="s">
        <v>12</v>
      </c>
      <c r="G2488" s="8">
        <v>999897683</v>
      </c>
      <c r="H2488" s="8" t="s">
        <v>1158</v>
      </c>
      <c r="I2488" s="18" t="s">
        <v>4678</v>
      </c>
      <c r="J2488" s="8">
        <f>(M2488-K2488)+W2488</f>
        <v>38</v>
      </c>
      <c r="K2488" s="8">
        <f>M2488/2</f>
        <v>38</v>
      </c>
      <c r="L2488" s="9"/>
      <c r="M2488" s="8">
        <f>SUM(N2488,O2488,P2488,Q2488,S2488,T2488,U2488)</f>
        <v>76</v>
      </c>
      <c r="N2488" s="8">
        <f>SUM(AX2488)</f>
        <v>0</v>
      </c>
      <c r="O2488" s="8">
        <v>0</v>
      </c>
      <c r="P2488" s="8">
        <f>SUM(AO2488,AW2488)</f>
        <v>0</v>
      </c>
      <c r="Q2488" s="8">
        <f>SUM(AK2488,AL2488,AM2488,AN2488,AP2488,AQ2488,AR2488,AO2488)</f>
        <v>0</v>
      </c>
      <c r="R2488" s="8">
        <f>COUNTIF(AK2488:AR2488, "&gt;0")</f>
        <v>0</v>
      </c>
      <c r="S2488" s="8">
        <f>SUM(AS2488,AT2488)</f>
        <v>0</v>
      </c>
      <c r="T2488" s="8">
        <f>SUM(AU2488)</f>
        <v>76</v>
      </c>
      <c r="U2488" s="8">
        <f>SUM(AV2488)</f>
        <v>0</v>
      </c>
      <c r="V2488" s="9"/>
      <c r="W2488" s="8">
        <f>(X2488+AD2488)</f>
        <v>0</v>
      </c>
      <c r="X2488" s="8">
        <f>SUM(Y2488:AB2488)</f>
        <v>0</v>
      </c>
      <c r="Y2488" s="8">
        <v>0</v>
      </c>
      <c r="Z2488" s="8">
        <f>0</f>
        <v>0</v>
      </c>
      <c r="AA2488" s="8">
        <f>SUM(AZ2488,BB2488)</f>
        <v>0</v>
      </c>
      <c r="AB2488" s="8">
        <f>SUM(BC2488,BD2488)</f>
        <v>0</v>
      </c>
      <c r="AC2488" s="8">
        <f>COUNTIF(BC2488:BD2488,"&gt;0")</f>
        <v>0</v>
      </c>
      <c r="AD2488" s="8">
        <f>SUM(AE2488:AI2488)</f>
        <v>0</v>
      </c>
      <c r="AE2488" s="8">
        <v>0</v>
      </c>
      <c r="AF2488" s="8">
        <v>0</v>
      </c>
      <c r="AG2488" s="8">
        <v>0</v>
      </c>
      <c r="AH2488" s="8">
        <v>0</v>
      </c>
      <c r="AI2488" s="8">
        <f>SUM(BA2488)</f>
        <v>0</v>
      </c>
      <c r="AJ2488" s="9"/>
      <c r="AK2488" s="8">
        <v>0</v>
      </c>
      <c r="AL2488" s="8">
        <v>0</v>
      </c>
      <c r="AM2488" s="8">
        <v>0</v>
      </c>
      <c r="AN2488" s="8">
        <v>0</v>
      </c>
      <c r="AO2488" s="8">
        <v>0</v>
      </c>
      <c r="AP2488" s="8">
        <v>0</v>
      </c>
      <c r="AQ2488" s="8">
        <v>0</v>
      </c>
      <c r="AR2488" s="8">
        <v>0</v>
      </c>
      <c r="AS2488" s="8">
        <v>0</v>
      </c>
      <c r="AT2488" s="8">
        <v>0</v>
      </c>
      <c r="AU2488" s="15">
        <v>76</v>
      </c>
      <c r="AV2488" s="15">
        <v>0</v>
      </c>
      <c r="AW2488" s="15">
        <v>0</v>
      </c>
      <c r="AX2488" s="15">
        <v>0</v>
      </c>
      <c r="AY2488" s="29"/>
      <c r="AZ2488" s="33">
        <v>0</v>
      </c>
      <c r="BA2488" s="33">
        <v>0</v>
      </c>
      <c r="BB2488" s="33">
        <v>0</v>
      </c>
      <c r="BC2488" s="33">
        <v>0</v>
      </c>
      <c r="BD2488" s="33">
        <v>0</v>
      </c>
    </row>
    <row r="2489" spans="1:56" x14ac:dyDescent="0.25">
      <c r="A2489" s="51" t="s">
        <v>8251</v>
      </c>
      <c r="B2489" s="33" t="str">
        <f>CONCATENATE(G2489,"-",H2489,"-",I2489)</f>
        <v>999922900-Senior--49kg</v>
      </c>
      <c r="C2489" s="8" t="s">
        <v>779</v>
      </c>
      <c r="D2489" s="8" t="s">
        <v>1524</v>
      </c>
      <c r="E2489" s="8" t="s">
        <v>701</v>
      </c>
      <c r="F2489" s="8" t="s">
        <v>12</v>
      </c>
      <c r="G2489" s="8">
        <v>999922900</v>
      </c>
      <c r="H2489" s="8" t="s">
        <v>1158</v>
      </c>
      <c r="I2489" s="18" t="s">
        <v>4678</v>
      </c>
      <c r="J2489" s="8">
        <f>(M2489-K2489)+W2489</f>
        <v>12.5</v>
      </c>
      <c r="K2489" s="8">
        <f>M2489/2</f>
        <v>12.5</v>
      </c>
      <c r="L2489" s="9"/>
      <c r="M2489" s="8">
        <f>SUM(N2489,O2489,P2489,Q2489,S2489,T2489,U2489)</f>
        <v>25</v>
      </c>
      <c r="N2489" s="8">
        <f>SUM(AX2489)</f>
        <v>0</v>
      </c>
      <c r="O2489" s="8">
        <v>0</v>
      </c>
      <c r="P2489" s="8">
        <f>SUM(AO2489,AW2489)</f>
        <v>25</v>
      </c>
      <c r="Q2489" s="8">
        <f>SUM(AK2489,AL2489,AM2489,AN2489,AP2489,AQ2489,AR2489,AO2489)</f>
        <v>0</v>
      </c>
      <c r="R2489" s="8">
        <f>COUNTIF(AK2489:AR2489, "&gt;0")</f>
        <v>0</v>
      </c>
      <c r="S2489" s="8">
        <f>SUM(AS2489,AT2489)</f>
        <v>0</v>
      </c>
      <c r="T2489" s="8">
        <f>SUM(AU2489)</f>
        <v>0</v>
      </c>
      <c r="U2489" s="8">
        <f>SUM(AV2489)</f>
        <v>0</v>
      </c>
      <c r="V2489" s="9"/>
      <c r="W2489" s="8">
        <f>(X2489+AD2489)</f>
        <v>0</v>
      </c>
      <c r="X2489" s="8">
        <f>SUM(Y2489:AB2489)</f>
        <v>0</v>
      </c>
      <c r="Y2489" s="8">
        <v>0</v>
      </c>
      <c r="Z2489" s="8">
        <f>0</f>
        <v>0</v>
      </c>
      <c r="AA2489" s="8">
        <f>SUM(AZ2489,BB2489)</f>
        <v>0</v>
      </c>
      <c r="AB2489" s="8">
        <f>SUM(BC2489,BD2489)</f>
        <v>0</v>
      </c>
      <c r="AC2489" s="8">
        <f>COUNTIF(BC2489:BD2489,"&gt;0")</f>
        <v>0</v>
      </c>
      <c r="AD2489" s="8">
        <f>SUM(AE2489:AI2489)</f>
        <v>0</v>
      </c>
      <c r="AE2489" s="8">
        <v>0</v>
      </c>
      <c r="AF2489" s="8">
        <v>0</v>
      </c>
      <c r="AG2489" s="8">
        <v>0</v>
      </c>
      <c r="AH2489" s="8">
        <v>0</v>
      </c>
      <c r="AI2489" s="8">
        <f>SUM(BA2489)</f>
        <v>0</v>
      </c>
      <c r="AJ2489" s="9"/>
      <c r="AK2489" s="8">
        <v>0</v>
      </c>
      <c r="AL2489" s="8">
        <v>0</v>
      </c>
      <c r="AM2489" s="8">
        <v>0</v>
      </c>
      <c r="AN2489" s="8">
        <v>0</v>
      </c>
      <c r="AO2489" s="8">
        <v>0</v>
      </c>
      <c r="AP2489" s="8">
        <v>0</v>
      </c>
      <c r="AQ2489" s="8">
        <v>0</v>
      </c>
      <c r="AR2489" s="8">
        <v>0</v>
      </c>
      <c r="AS2489" s="8">
        <v>0</v>
      </c>
      <c r="AT2489" s="8">
        <v>0</v>
      </c>
      <c r="AU2489" s="15">
        <v>0</v>
      </c>
      <c r="AV2489" s="15">
        <v>0</v>
      </c>
      <c r="AW2489" s="15">
        <v>25</v>
      </c>
      <c r="AX2489" s="15">
        <v>0</v>
      </c>
      <c r="AY2489" s="29"/>
      <c r="AZ2489" s="33">
        <v>0</v>
      </c>
      <c r="BA2489" s="33">
        <v>0</v>
      </c>
      <c r="BB2489" s="33">
        <v>0</v>
      </c>
      <c r="BC2489" s="33">
        <v>0</v>
      </c>
      <c r="BD2489" s="33">
        <v>0</v>
      </c>
    </row>
    <row r="2490" spans="1:56" x14ac:dyDescent="0.25">
      <c r="A2490" s="51" t="s">
        <v>8257</v>
      </c>
      <c r="B2490" s="33" t="str">
        <f>CONCATENATE(G2490,"-",H2490,"-",I2490)</f>
        <v>999908571-Senior--53kg</v>
      </c>
      <c r="C2490" s="8" t="s">
        <v>1460</v>
      </c>
      <c r="D2490" s="8" t="s">
        <v>1290</v>
      </c>
      <c r="E2490" s="8" t="s">
        <v>701</v>
      </c>
      <c r="F2490" s="8" t="s">
        <v>12</v>
      </c>
      <c r="G2490" s="8">
        <v>999908571</v>
      </c>
      <c r="H2490" s="8" t="s">
        <v>1158</v>
      </c>
      <c r="I2490" s="18" t="s">
        <v>4680</v>
      </c>
      <c r="J2490" s="8">
        <f>(M2490-K2490)+W2490</f>
        <v>488</v>
      </c>
      <c r="K2490" s="8"/>
      <c r="L2490" s="9"/>
      <c r="M2490" s="8">
        <f>SUM(N2490,O2490,P2490,Q2490,S2490,T2490,U2490)</f>
        <v>321</v>
      </c>
      <c r="N2490" s="8">
        <f>SUM(AX2490)</f>
        <v>0</v>
      </c>
      <c r="O2490" s="8">
        <v>0</v>
      </c>
      <c r="P2490" s="8">
        <f>SUM(AO2490,AW2490)</f>
        <v>0</v>
      </c>
      <c r="Q2490" s="8">
        <f>SUM(AK2490,AL2490,AM2490,AN2490,AP2490,AQ2490,AR2490,AO2490)</f>
        <v>0</v>
      </c>
      <c r="R2490" s="8">
        <f>COUNTIF(AK2490:AR2490, "&gt;0")</f>
        <v>0</v>
      </c>
      <c r="S2490" s="8">
        <f>SUM(AS2490,AT2490)</f>
        <v>160</v>
      </c>
      <c r="T2490" s="8">
        <f>SUM(AU2490)</f>
        <v>76</v>
      </c>
      <c r="U2490" s="8">
        <f>SUM(AV2490)</f>
        <v>85</v>
      </c>
      <c r="V2490" s="9"/>
      <c r="W2490" s="8">
        <f>(X2490+AD2490)</f>
        <v>167</v>
      </c>
      <c r="X2490" s="8">
        <f>SUM(Y2490:AB2490)</f>
        <v>0</v>
      </c>
      <c r="Y2490" s="8">
        <v>0</v>
      </c>
      <c r="Z2490" s="8">
        <f>0</f>
        <v>0</v>
      </c>
      <c r="AA2490" s="8">
        <f>SUM(AZ2490,BB2490)</f>
        <v>0</v>
      </c>
      <c r="AB2490" s="8">
        <f>SUM(BC2490,BD2490)</f>
        <v>0</v>
      </c>
      <c r="AC2490" s="8">
        <f>COUNTIF(BC2490:BD2490,"&gt;0")</f>
        <v>0</v>
      </c>
      <c r="AD2490" s="8">
        <f>SUM(AE2490:AI2490)</f>
        <v>167</v>
      </c>
      <c r="AE2490" s="8">
        <v>0</v>
      </c>
      <c r="AF2490" s="8">
        <v>0</v>
      </c>
      <c r="AG2490" s="8">
        <v>0</v>
      </c>
      <c r="AH2490" s="8">
        <v>0</v>
      </c>
      <c r="AI2490" s="8">
        <f>SUM(BA2490)</f>
        <v>167</v>
      </c>
      <c r="AJ2490" s="9"/>
      <c r="AK2490" s="8">
        <v>0</v>
      </c>
      <c r="AL2490" s="8">
        <v>0</v>
      </c>
      <c r="AM2490" s="8">
        <v>0</v>
      </c>
      <c r="AN2490" s="8">
        <v>0</v>
      </c>
      <c r="AO2490" s="8">
        <v>0</v>
      </c>
      <c r="AP2490" s="8">
        <v>0</v>
      </c>
      <c r="AQ2490" s="8">
        <v>0</v>
      </c>
      <c r="AR2490" s="8">
        <v>0</v>
      </c>
      <c r="AS2490" s="8">
        <v>0</v>
      </c>
      <c r="AT2490" s="8">
        <v>160</v>
      </c>
      <c r="AU2490" s="15">
        <v>76</v>
      </c>
      <c r="AV2490" s="15">
        <v>85</v>
      </c>
      <c r="AW2490" s="15">
        <v>0</v>
      </c>
      <c r="AX2490" s="15">
        <v>0</v>
      </c>
      <c r="AY2490" s="29"/>
      <c r="AZ2490" s="33">
        <v>0</v>
      </c>
      <c r="BA2490" s="33">
        <v>167</v>
      </c>
      <c r="BB2490" s="33">
        <v>0</v>
      </c>
      <c r="BC2490" s="33">
        <v>0</v>
      </c>
      <c r="BD2490" s="33">
        <v>0</v>
      </c>
    </row>
    <row r="2491" spans="1:56" x14ac:dyDescent="0.25">
      <c r="A2491" s="51" t="s">
        <v>8252</v>
      </c>
      <c r="B2491" s="33" t="str">
        <f>CONCATENATE(G2491,"-",H2491,"-",I2491)</f>
        <v>999914607-Senior--53kg</v>
      </c>
      <c r="C2491" s="8" t="s">
        <v>1356</v>
      </c>
      <c r="D2491" s="8" t="s">
        <v>1292</v>
      </c>
      <c r="E2491" s="8" t="s">
        <v>701</v>
      </c>
      <c r="F2491" s="8" t="s">
        <v>12</v>
      </c>
      <c r="G2491" s="8">
        <v>999914607</v>
      </c>
      <c r="H2491" s="8" t="s">
        <v>1158</v>
      </c>
      <c r="I2491" s="18" t="s">
        <v>4680</v>
      </c>
      <c r="J2491" s="8">
        <f>(M2491-K2491)+W2491</f>
        <v>477</v>
      </c>
      <c r="K2491" s="8"/>
      <c r="L2491" s="9"/>
      <c r="M2491" s="8">
        <f>SUM(N2491,O2491,P2491,Q2491,S2491,T2491,U2491)</f>
        <v>255</v>
      </c>
      <c r="N2491" s="8">
        <f>SUM(AX2491)</f>
        <v>0</v>
      </c>
      <c r="O2491" s="8">
        <v>0</v>
      </c>
      <c r="P2491" s="8">
        <f>SUM(AO2491,AW2491)</f>
        <v>0</v>
      </c>
      <c r="Q2491" s="8">
        <f>SUM(AK2491,AL2491,AM2491,AN2491,AP2491,AQ2491,AR2491,AO2491)</f>
        <v>0</v>
      </c>
      <c r="R2491" s="8">
        <f>COUNTIF(AK2491:AR2491, "&gt;0")</f>
        <v>0</v>
      </c>
      <c r="S2491" s="8">
        <f>SUM(AS2491,AT2491)</f>
        <v>120</v>
      </c>
      <c r="T2491" s="8">
        <f>SUM(AU2491)</f>
        <v>135</v>
      </c>
      <c r="U2491" s="8">
        <f>SUM(AV2491)</f>
        <v>0</v>
      </c>
      <c r="V2491" s="9"/>
      <c r="W2491" s="8">
        <f>(X2491+AD2491)</f>
        <v>222</v>
      </c>
      <c r="X2491" s="8">
        <f>SUM(Y2491:AB2491)</f>
        <v>0</v>
      </c>
      <c r="Y2491" s="8">
        <v>0</v>
      </c>
      <c r="Z2491" s="8">
        <f>0</f>
        <v>0</v>
      </c>
      <c r="AA2491" s="8">
        <f>SUM(AZ2491,BB2491)</f>
        <v>0</v>
      </c>
      <c r="AB2491" s="8">
        <f>SUM(BC2491,BD2491)</f>
        <v>0</v>
      </c>
      <c r="AC2491" s="8">
        <f>COUNTIF(BC2491:BD2491,"&gt;0")</f>
        <v>0</v>
      </c>
      <c r="AD2491" s="8">
        <f>SUM(AE2491:AI2491)</f>
        <v>222</v>
      </c>
      <c r="AE2491" s="8">
        <v>0</v>
      </c>
      <c r="AF2491" s="8">
        <v>0</v>
      </c>
      <c r="AG2491" s="8">
        <v>0</v>
      </c>
      <c r="AH2491" s="8">
        <v>0</v>
      </c>
      <c r="AI2491" s="8">
        <f>SUM(BA2491)</f>
        <v>222</v>
      </c>
      <c r="AJ2491" s="9"/>
      <c r="AK2491" s="8">
        <v>0</v>
      </c>
      <c r="AL2491" s="8">
        <v>0</v>
      </c>
      <c r="AM2491" s="8">
        <v>0</v>
      </c>
      <c r="AN2491" s="8">
        <v>0</v>
      </c>
      <c r="AO2491" s="8">
        <v>0</v>
      </c>
      <c r="AP2491" s="8">
        <v>0</v>
      </c>
      <c r="AQ2491" s="8">
        <v>0</v>
      </c>
      <c r="AR2491" s="8">
        <v>0</v>
      </c>
      <c r="AS2491" s="8">
        <v>120</v>
      </c>
      <c r="AT2491" s="8">
        <v>0</v>
      </c>
      <c r="AU2491" s="15">
        <v>135</v>
      </c>
      <c r="AV2491" s="15">
        <v>0</v>
      </c>
      <c r="AW2491" s="15">
        <v>0</v>
      </c>
      <c r="AX2491" s="15">
        <v>0</v>
      </c>
      <c r="AY2491" s="29"/>
      <c r="AZ2491" s="33">
        <v>0</v>
      </c>
      <c r="BA2491" s="33">
        <v>222</v>
      </c>
      <c r="BB2491" s="33">
        <v>0</v>
      </c>
      <c r="BC2491" s="33">
        <v>0</v>
      </c>
      <c r="BD2491" s="33">
        <v>0</v>
      </c>
    </row>
    <row r="2492" spans="1:56" x14ac:dyDescent="0.25">
      <c r="A2492" s="51" t="s">
        <v>8255</v>
      </c>
      <c r="B2492" s="33" t="str">
        <f>CONCATENATE(G2492,"-",H2492,"-",I2492)</f>
        <v>999888870-Senior--53kg</v>
      </c>
      <c r="C2492" s="8" t="s">
        <v>1277</v>
      </c>
      <c r="D2492" s="8" t="s">
        <v>1278</v>
      </c>
      <c r="E2492" s="8" t="s">
        <v>701</v>
      </c>
      <c r="F2492" s="8" t="s">
        <v>12</v>
      </c>
      <c r="G2492" s="8">
        <v>999888870</v>
      </c>
      <c r="H2492" s="8" t="s">
        <v>1158</v>
      </c>
      <c r="I2492" s="18" t="s">
        <v>4680</v>
      </c>
      <c r="J2492" s="8">
        <f>(M2492-K2492)+W2492</f>
        <v>471</v>
      </c>
      <c r="K2492" s="8"/>
      <c r="L2492" s="9"/>
      <c r="M2492" s="8">
        <f>SUM(N2492,O2492,P2492,Q2492,S2492,T2492,U2492)</f>
        <v>304</v>
      </c>
      <c r="N2492" s="8">
        <f>SUM(AX2492)</f>
        <v>0</v>
      </c>
      <c r="O2492" s="8">
        <v>0</v>
      </c>
      <c r="P2492" s="8">
        <f>SUM(AO2492,AW2492)</f>
        <v>0</v>
      </c>
      <c r="Q2492" s="8">
        <f>SUM(AK2492,AL2492,AM2492,AN2492,AP2492,AQ2492,AR2492,AO2492)</f>
        <v>0</v>
      </c>
      <c r="R2492" s="8">
        <f>COUNTIF(AK2492:AR2492, "&gt;0")</f>
        <v>0</v>
      </c>
      <c r="S2492" s="8">
        <f>SUM(AS2492,AT2492)</f>
        <v>90</v>
      </c>
      <c r="T2492" s="8">
        <f>SUM(AU2492)</f>
        <v>101</v>
      </c>
      <c r="U2492" s="8">
        <f>SUM(AV2492)</f>
        <v>113</v>
      </c>
      <c r="V2492" s="9"/>
      <c r="W2492" s="8">
        <f>(X2492+AD2492)</f>
        <v>167</v>
      </c>
      <c r="X2492" s="8">
        <f>SUM(Y2492:AB2492)</f>
        <v>0</v>
      </c>
      <c r="Y2492" s="8">
        <v>0</v>
      </c>
      <c r="Z2492" s="8">
        <f>0</f>
        <v>0</v>
      </c>
      <c r="AA2492" s="8">
        <f>SUM(AZ2492,BB2492)</f>
        <v>0</v>
      </c>
      <c r="AB2492" s="8">
        <f>SUM(BC2492,BD2492)</f>
        <v>0</v>
      </c>
      <c r="AC2492" s="8">
        <f>COUNTIF(BC2492:BD2492,"&gt;0")</f>
        <v>0</v>
      </c>
      <c r="AD2492" s="8">
        <f>SUM(AE2492:AI2492)</f>
        <v>167</v>
      </c>
      <c r="AE2492" s="8">
        <v>0</v>
      </c>
      <c r="AF2492" s="8">
        <v>0</v>
      </c>
      <c r="AG2492" s="8">
        <v>0</v>
      </c>
      <c r="AH2492" s="8">
        <v>0</v>
      </c>
      <c r="AI2492" s="8">
        <f>SUM(BA2492)</f>
        <v>167</v>
      </c>
      <c r="AJ2492" s="9"/>
      <c r="AK2492" s="8">
        <v>0</v>
      </c>
      <c r="AL2492" s="8">
        <v>0</v>
      </c>
      <c r="AM2492" s="8">
        <v>0</v>
      </c>
      <c r="AN2492" s="8">
        <v>0</v>
      </c>
      <c r="AO2492" s="8">
        <v>0</v>
      </c>
      <c r="AP2492" s="8">
        <v>0</v>
      </c>
      <c r="AQ2492" s="8">
        <v>0</v>
      </c>
      <c r="AR2492" s="8">
        <v>0</v>
      </c>
      <c r="AS2492" s="8">
        <v>90</v>
      </c>
      <c r="AT2492" s="8">
        <v>0</v>
      </c>
      <c r="AU2492" s="15">
        <v>101</v>
      </c>
      <c r="AV2492" s="15">
        <v>113</v>
      </c>
      <c r="AW2492" s="15">
        <v>0</v>
      </c>
      <c r="AX2492" s="15">
        <v>0</v>
      </c>
      <c r="AY2492" s="29"/>
      <c r="AZ2492" s="33">
        <v>0</v>
      </c>
      <c r="BA2492" s="33">
        <v>167</v>
      </c>
      <c r="BB2492" s="33">
        <v>0</v>
      </c>
      <c r="BC2492" s="33">
        <v>0</v>
      </c>
      <c r="BD2492" s="33">
        <v>0</v>
      </c>
    </row>
    <row r="2493" spans="1:56" x14ac:dyDescent="0.25">
      <c r="A2493" s="51" t="s">
        <v>8253</v>
      </c>
      <c r="B2493" s="33" t="str">
        <f>CONCATENATE(G2493,"-",H2493,"-",I2493)</f>
        <v>999892060-Senior--53kg</v>
      </c>
      <c r="C2493" s="8" t="s">
        <v>1695</v>
      </c>
      <c r="D2493" s="8" t="s">
        <v>1696</v>
      </c>
      <c r="E2493" s="8" t="s">
        <v>701</v>
      </c>
      <c r="F2493" s="8" t="s">
        <v>12</v>
      </c>
      <c r="G2493" s="8">
        <v>999892060</v>
      </c>
      <c r="H2493" s="8" t="s">
        <v>1158</v>
      </c>
      <c r="I2493" s="18" t="s">
        <v>4680</v>
      </c>
      <c r="J2493" s="8">
        <f>(M2493-K2493)+W2493</f>
        <v>377</v>
      </c>
      <c r="K2493" s="8"/>
      <c r="L2493" s="9"/>
      <c r="M2493" s="8">
        <f>SUM(N2493,O2493,P2493,Q2493,S2493,T2493,U2493)</f>
        <v>377</v>
      </c>
      <c r="N2493" s="8">
        <f>SUM(AX2493)</f>
        <v>10</v>
      </c>
      <c r="O2493" s="8">
        <v>0</v>
      </c>
      <c r="P2493" s="8">
        <f>SUM(AO2493,AW2493)</f>
        <v>0</v>
      </c>
      <c r="Q2493" s="8">
        <f>SUM(AK2493,AL2493,AM2493,AN2493,AP2493,AQ2493,AR2493,AO2493)</f>
        <v>0</v>
      </c>
      <c r="R2493" s="8">
        <f>COUNTIF(AK2493:AR2493, "&gt;0")</f>
        <v>0</v>
      </c>
      <c r="S2493" s="8">
        <f>SUM(AS2493,AT2493)</f>
        <v>160</v>
      </c>
      <c r="T2493" s="8">
        <f>SUM(AU2493)</f>
        <v>57</v>
      </c>
      <c r="U2493" s="8">
        <f>SUM(AV2493)</f>
        <v>150</v>
      </c>
      <c r="V2493" s="9"/>
      <c r="W2493" s="8">
        <f>(X2493+AD2493)</f>
        <v>0</v>
      </c>
      <c r="X2493" s="8">
        <f>SUM(Y2493:AB2493)</f>
        <v>0</v>
      </c>
      <c r="Y2493" s="8">
        <v>0</v>
      </c>
      <c r="Z2493" s="8">
        <f>0</f>
        <v>0</v>
      </c>
      <c r="AA2493" s="8">
        <f>SUM(AZ2493,BB2493)</f>
        <v>0</v>
      </c>
      <c r="AB2493" s="8">
        <f>SUM(BC2493,BD2493)</f>
        <v>0</v>
      </c>
      <c r="AC2493" s="8">
        <f>COUNTIF(BC2493:BD2493,"&gt;0")</f>
        <v>0</v>
      </c>
      <c r="AD2493" s="8">
        <f>SUM(AE2493:AI2493)</f>
        <v>0</v>
      </c>
      <c r="AE2493" s="8">
        <v>0</v>
      </c>
      <c r="AF2493" s="8">
        <v>0</v>
      </c>
      <c r="AG2493" s="8">
        <v>0</v>
      </c>
      <c r="AH2493" s="8">
        <v>0</v>
      </c>
      <c r="AI2493" s="8">
        <f>SUM(BA2493)</f>
        <v>0</v>
      </c>
      <c r="AJ2493" s="9"/>
      <c r="AK2493" s="8">
        <v>0</v>
      </c>
      <c r="AL2493" s="8">
        <v>0</v>
      </c>
      <c r="AM2493" s="8">
        <v>0</v>
      </c>
      <c r="AN2493" s="8">
        <v>0</v>
      </c>
      <c r="AO2493" s="8">
        <v>0</v>
      </c>
      <c r="AP2493" s="8">
        <v>0</v>
      </c>
      <c r="AQ2493" s="8">
        <v>0</v>
      </c>
      <c r="AR2493" s="8">
        <v>0</v>
      </c>
      <c r="AS2493" s="8">
        <v>160</v>
      </c>
      <c r="AT2493" s="8">
        <v>0</v>
      </c>
      <c r="AU2493" s="15">
        <v>57</v>
      </c>
      <c r="AV2493" s="15">
        <v>150</v>
      </c>
      <c r="AW2493" s="15">
        <v>0</v>
      </c>
      <c r="AX2493" s="15">
        <v>10</v>
      </c>
      <c r="AY2493" s="29"/>
      <c r="AZ2493" s="33">
        <v>0</v>
      </c>
      <c r="BA2493" s="33">
        <v>0</v>
      </c>
      <c r="BB2493" s="33">
        <v>0</v>
      </c>
      <c r="BC2493" s="33">
        <v>0</v>
      </c>
      <c r="BD2493" s="33">
        <v>0</v>
      </c>
    </row>
    <row r="2494" spans="1:56" x14ac:dyDescent="0.25">
      <c r="A2494" s="51" t="s">
        <v>8258</v>
      </c>
      <c r="B2494" s="33" t="str">
        <f>CONCATENATE(G2494,"-",H2494,"-",I2494)</f>
        <v>999927521-Senior--53kg</v>
      </c>
      <c r="C2494" s="8" t="s">
        <v>181</v>
      </c>
      <c r="D2494" s="8" t="s">
        <v>1702</v>
      </c>
      <c r="E2494" s="8" t="s">
        <v>701</v>
      </c>
      <c r="F2494" s="8" t="s">
        <v>12</v>
      </c>
      <c r="G2494" s="8">
        <v>999927521</v>
      </c>
      <c r="H2494" s="8" t="s">
        <v>1158</v>
      </c>
      <c r="I2494" s="18" t="s">
        <v>4680</v>
      </c>
      <c r="J2494" s="8">
        <f>(M2494-K2494)+W2494</f>
        <v>370</v>
      </c>
      <c r="K2494" s="8"/>
      <c r="L2494" s="9"/>
      <c r="M2494" s="8">
        <f>SUM(N2494,O2494,P2494,Q2494,S2494,T2494,U2494)</f>
        <v>370</v>
      </c>
      <c r="N2494" s="8">
        <f>SUM(AX2494)</f>
        <v>0</v>
      </c>
      <c r="O2494" s="8">
        <v>0</v>
      </c>
      <c r="P2494" s="8">
        <f>SUM(AO2494,AW2494)</f>
        <v>100</v>
      </c>
      <c r="Q2494" s="8">
        <f>SUM(AK2494,AL2494,AM2494,AN2494,AP2494,AQ2494,AR2494,AO2494)</f>
        <v>100</v>
      </c>
      <c r="R2494" s="8">
        <f>COUNTIF(AK2494:AR2494, "&gt;0")</f>
        <v>1</v>
      </c>
      <c r="S2494" s="8">
        <f>SUM(AS2494,AT2494)</f>
        <v>0</v>
      </c>
      <c r="T2494" s="8">
        <f>SUM(AU2494)</f>
        <v>57</v>
      </c>
      <c r="U2494" s="8">
        <f>SUM(AV2494)</f>
        <v>113</v>
      </c>
      <c r="V2494" s="9"/>
      <c r="W2494" s="8">
        <f>(X2494+AD2494)</f>
        <v>0</v>
      </c>
      <c r="X2494" s="8">
        <f>SUM(Y2494:AB2494)</f>
        <v>0</v>
      </c>
      <c r="Y2494" s="8">
        <v>0</v>
      </c>
      <c r="Z2494" s="8">
        <f>0</f>
        <v>0</v>
      </c>
      <c r="AA2494" s="8">
        <f>SUM(AZ2494,BB2494)</f>
        <v>0</v>
      </c>
      <c r="AB2494" s="8">
        <f>SUM(BC2494,BD2494)</f>
        <v>0</v>
      </c>
      <c r="AC2494" s="8">
        <f>COUNTIF(BC2494:BD2494,"&gt;0")</f>
        <v>0</v>
      </c>
      <c r="AD2494" s="8">
        <f>SUM(AE2494:AI2494)</f>
        <v>0</v>
      </c>
      <c r="AE2494" s="8">
        <v>0</v>
      </c>
      <c r="AF2494" s="8">
        <v>0</v>
      </c>
      <c r="AG2494" s="8">
        <v>0</v>
      </c>
      <c r="AH2494" s="8">
        <v>0</v>
      </c>
      <c r="AI2494" s="8">
        <f>SUM(BA2494)</f>
        <v>0</v>
      </c>
      <c r="AJ2494" s="9"/>
      <c r="AK2494" s="8">
        <v>0</v>
      </c>
      <c r="AL2494" s="8">
        <v>0</v>
      </c>
      <c r="AM2494" s="8">
        <v>0</v>
      </c>
      <c r="AN2494" s="8">
        <v>0</v>
      </c>
      <c r="AO2494" s="8">
        <v>100</v>
      </c>
      <c r="AP2494" s="8">
        <v>0</v>
      </c>
      <c r="AQ2494" s="8">
        <v>0</v>
      </c>
      <c r="AR2494" s="8">
        <v>0</v>
      </c>
      <c r="AS2494" s="8">
        <v>0</v>
      </c>
      <c r="AT2494" s="8">
        <v>0</v>
      </c>
      <c r="AU2494" s="15">
        <v>57</v>
      </c>
      <c r="AV2494" s="15">
        <v>113</v>
      </c>
      <c r="AW2494" s="15">
        <v>0</v>
      </c>
      <c r="AX2494" s="15">
        <v>0</v>
      </c>
      <c r="AY2494" s="29"/>
      <c r="AZ2494" s="33">
        <v>0</v>
      </c>
      <c r="BA2494" s="33">
        <v>0</v>
      </c>
      <c r="BB2494" s="33">
        <v>0</v>
      </c>
      <c r="BC2494" s="33">
        <v>0</v>
      </c>
      <c r="BD2494" s="33">
        <v>0</v>
      </c>
    </row>
    <row r="2495" spans="1:56" x14ac:dyDescent="0.25">
      <c r="A2495" s="51" t="s">
        <v>8277</v>
      </c>
      <c r="B2495" s="33" t="str">
        <f>CONCATENATE(G2495,"-",H2495,"-",I2495)</f>
        <v>999932178-Senior--53kg</v>
      </c>
      <c r="C2495" s="15" t="s">
        <v>3233</v>
      </c>
      <c r="D2495" s="15" t="s">
        <v>3521</v>
      </c>
      <c r="E2495" s="15" t="s">
        <v>701</v>
      </c>
      <c r="F2495" s="15" t="s">
        <v>12</v>
      </c>
      <c r="G2495" s="15">
        <v>999932178</v>
      </c>
      <c r="H2495" s="8" t="s">
        <v>1158</v>
      </c>
      <c r="I2495" s="18" t="s">
        <v>4680</v>
      </c>
      <c r="J2495" s="8">
        <f>(M2495-K2495)+W2495</f>
        <v>328</v>
      </c>
      <c r="K2495" s="15"/>
      <c r="L2495" s="16"/>
      <c r="M2495" s="8">
        <f>SUM(N2495,O2495,P2495,Q2495,S2495,T2495,U2495)</f>
        <v>106</v>
      </c>
      <c r="N2495" s="8">
        <f>SUM(AX2495)</f>
        <v>0</v>
      </c>
      <c r="O2495" s="8">
        <v>0</v>
      </c>
      <c r="P2495" s="8">
        <f>SUM(AO2495,AW2495)</f>
        <v>0</v>
      </c>
      <c r="Q2495" s="8">
        <f>SUM(AK2495,AL2495,AM2495,AN2495,AP2495,AQ2495,AR2495,AO2495)</f>
        <v>30</v>
      </c>
      <c r="R2495" s="8">
        <f>COUNTIF(AK2495:AR2495, "&gt;0")</f>
        <v>1</v>
      </c>
      <c r="S2495" s="8">
        <f>SUM(AS2495,AT2495)</f>
        <v>0</v>
      </c>
      <c r="T2495" s="8">
        <f>SUM(AU2495)</f>
        <v>76</v>
      </c>
      <c r="U2495" s="8">
        <f>SUM(AV2495)</f>
        <v>0</v>
      </c>
      <c r="V2495" s="16"/>
      <c r="W2495" s="8">
        <f>(X2495+AD2495)</f>
        <v>222</v>
      </c>
      <c r="X2495" s="8">
        <f>SUM(Y2495:AB2495)</f>
        <v>0</v>
      </c>
      <c r="Y2495" s="8">
        <v>0</v>
      </c>
      <c r="Z2495" s="8">
        <f>0</f>
        <v>0</v>
      </c>
      <c r="AA2495" s="8">
        <f>SUM(AZ2495,BB2495)</f>
        <v>0</v>
      </c>
      <c r="AB2495" s="8">
        <f>SUM(BC2495,BD2495)</f>
        <v>0</v>
      </c>
      <c r="AC2495" s="8">
        <f>COUNTIF(BC2495:BD2495,"&gt;0")</f>
        <v>0</v>
      </c>
      <c r="AD2495" s="8">
        <f>SUM(AE2495:AI2495)</f>
        <v>222</v>
      </c>
      <c r="AE2495" s="8">
        <v>0</v>
      </c>
      <c r="AF2495" s="8">
        <v>0</v>
      </c>
      <c r="AG2495" s="8">
        <v>0</v>
      </c>
      <c r="AH2495" s="8">
        <v>0</v>
      </c>
      <c r="AI2495" s="8">
        <f>SUM(BA2495)</f>
        <v>222</v>
      </c>
      <c r="AJ2495" s="16"/>
      <c r="AK2495" s="8">
        <v>0</v>
      </c>
      <c r="AL2495" s="8">
        <v>0</v>
      </c>
      <c r="AM2495" s="8">
        <v>30</v>
      </c>
      <c r="AN2495" s="8">
        <v>0</v>
      </c>
      <c r="AO2495" s="8">
        <v>0</v>
      </c>
      <c r="AP2495" s="8">
        <v>0</v>
      </c>
      <c r="AQ2495" s="8">
        <v>0</v>
      </c>
      <c r="AR2495" s="8">
        <v>0</v>
      </c>
      <c r="AS2495" s="8">
        <v>0</v>
      </c>
      <c r="AT2495" s="8">
        <v>0</v>
      </c>
      <c r="AU2495" s="15">
        <v>76</v>
      </c>
      <c r="AV2495" s="15">
        <v>0</v>
      </c>
      <c r="AW2495" s="15">
        <v>0</v>
      </c>
      <c r="AX2495" s="15">
        <v>0</v>
      </c>
      <c r="AY2495" s="29"/>
      <c r="AZ2495" s="33">
        <v>0</v>
      </c>
      <c r="BA2495" s="33">
        <v>222</v>
      </c>
      <c r="BB2495" s="33">
        <v>0</v>
      </c>
      <c r="BC2495" s="33">
        <v>0</v>
      </c>
      <c r="BD2495" s="33">
        <v>0</v>
      </c>
    </row>
    <row r="2496" spans="1:56" x14ac:dyDescent="0.25">
      <c r="A2496" s="51" t="s">
        <v>8264</v>
      </c>
      <c r="B2496" s="33" t="str">
        <f>CONCATENATE(G2496,"-",H2496,"-",I2496)</f>
        <v>999882896-Senior--53kg</v>
      </c>
      <c r="C2496" s="8" t="s">
        <v>772</v>
      </c>
      <c r="D2496" s="8" t="s">
        <v>31</v>
      </c>
      <c r="E2496" s="8" t="s">
        <v>701</v>
      </c>
      <c r="F2496" s="8" t="s">
        <v>12</v>
      </c>
      <c r="G2496" s="8">
        <v>999882896</v>
      </c>
      <c r="H2496" s="8" t="s">
        <v>1158</v>
      </c>
      <c r="I2496" s="18" t="s">
        <v>4680</v>
      </c>
      <c r="J2496" s="8">
        <f>(M2496-K2496)+W2496</f>
        <v>311</v>
      </c>
      <c r="K2496" s="8"/>
      <c r="L2496" s="9"/>
      <c r="M2496" s="8">
        <f>SUM(N2496,O2496,P2496,Q2496,S2496,T2496,U2496)</f>
        <v>144</v>
      </c>
      <c r="N2496" s="8">
        <f>SUM(AX2496)</f>
        <v>0</v>
      </c>
      <c r="O2496" s="8">
        <v>0</v>
      </c>
      <c r="P2496" s="8">
        <f>SUM(AO2496,AW2496)</f>
        <v>0</v>
      </c>
      <c r="Q2496" s="8">
        <f>SUM(AK2496,AL2496,AM2496,AN2496,AP2496,AQ2496,AR2496,AO2496)</f>
        <v>0</v>
      </c>
      <c r="R2496" s="8">
        <f>COUNTIF(AK2496:AR2496, "&gt;0")</f>
        <v>0</v>
      </c>
      <c r="S2496" s="8">
        <f>SUM(AS2496,AT2496)</f>
        <v>68</v>
      </c>
      <c r="T2496" s="8">
        <f>SUM(AU2496)</f>
        <v>76</v>
      </c>
      <c r="U2496" s="8">
        <f>SUM(AV2496)</f>
        <v>0</v>
      </c>
      <c r="V2496" s="9"/>
      <c r="W2496" s="8">
        <f>(X2496+AD2496)</f>
        <v>167</v>
      </c>
      <c r="X2496" s="8">
        <f>SUM(Y2496:AB2496)</f>
        <v>0</v>
      </c>
      <c r="Y2496" s="8">
        <v>0</v>
      </c>
      <c r="Z2496" s="8">
        <f>0</f>
        <v>0</v>
      </c>
      <c r="AA2496" s="8">
        <f>SUM(AZ2496,BB2496)</f>
        <v>0</v>
      </c>
      <c r="AB2496" s="8">
        <f>SUM(BC2496,BD2496)</f>
        <v>0</v>
      </c>
      <c r="AC2496" s="8">
        <f>COUNTIF(BC2496:BD2496,"&gt;0")</f>
        <v>0</v>
      </c>
      <c r="AD2496" s="8">
        <f>SUM(AE2496:AI2496)</f>
        <v>167</v>
      </c>
      <c r="AE2496" s="8">
        <v>0</v>
      </c>
      <c r="AF2496" s="8">
        <v>0</v>
      </c>
      <c r="AG2496" s="8">
        <v>0</v>
      </c>
      <c r="AH2496" s="8">
        <v>0</v>
      </c>
      <c r="AI2496" s="8">
        <f>SUM(BA2496)</f>
        <v>167</v>
      </c>
      <c r="AJ2496" s="9"/>
      <c r="AK2496" s="8">
        <v>0</v>
      </c>
      <c r="AL2496" s="8">
        <v>0</v>
      </c>
      <c r="AM2496" s="8">
        <v>0</v>
      </c>
      <c r="AN2496" s="8">
        <v>0</v>
      </c>
      <c r="AO2496" s="8">
        <v>0</v>
      </c>
      <c r="AP2496" s="8">
        <v>0</v>
      </c>
      <c r="AQ2496" s="8">
        <v>0</v>
      </c>
      <c r="AR2496" s="8">
        <v>0</v>
      </c>
      <c r="AS2496" s="8">
        <v>68</v>
      </c>
      <c r="AT2496" s="8">
        <v>0</v>
      </c>
      <c r="AU2496" s="15">
        <v>76</v>
      </c>
      <c r="AV2496" s="15">
        <v>0</v>
      </c>
      <c r="AW2496" s="15">
        <v>0</v>
      </c>
      <c r="AX2496" s="15">
        <v>0</v>
      </c>
      <c r="AY2496" s="29"/>
      <c r="AZ2496" s="33">
        <v>0</v>
      </c>
      <c r="BA2496" s="33">
        <v>167</v>
      </c>
      <c r="BB2496" s="33">
        <v>0</v>
      </c>
      <c r="BC2496" s="33">
        <v>0</v>
      </c>
      <c r="BD2496" s="33">
        <v>0</v>
      </c>
    </row>
    <row r="2497" spans="1:56" x14ac:dyDescent="0.25">
      <c r="A2497" s="51" t="s">
        <v>8267</v>
      </c>
      <c r="B2497" s="33" t="str">
        <f>CONCATENATE(G2497,"-",H2497,"-",I2497)</f>
        <v>999923551-Senior--53kg</v>
      </c>
      <c r="C2497" s="8" t="s">
        <v>1700</v>
      </c>
      <c r="D2497" s="8" t="s">
        <v>1701</v>
      </c>
      <c r="E2497" s="8" t="s">
        <v>701</v>
      </c>
      <c r="F2497" s="8" t="s">
        <v>12</v>
      </c>
      <c r="G2497" s="8">
        <v>999923551</v>
      </c>
      <c r="H2497" s="8" t="s">
        <v>1158</v>
      </c>
      <c r="I2497" s="18" t="s">
        <v>4680</v>
      </c>
      <c r="J2497" s="8">
        <f>(M2497-K2497)+W2497</f>
        <v>288</v>
      </c>
      <c r="K2497" s="8"/>
      <c r="L2497" s="9"/>
      <c r="M2497" s="8">
        <f>SUM(N2497,O2497,P2497,Q2497,S2497,T2497,U2497)</f>
        <v>121</v>
      </c>
      <c r="N2497" s="8">
        <f>SUM(AX2497)</f>
        <v>0</v>
      </c>
      <c r="O2497" s="8">
        <v>0</v>
      </c>
      <c r="P2497" s="8">
        <f>SUM(AO2497,AW2497)</f>
        <v>32</v>
      </c>
      <c r="Q2497" s="8">
        <f>SUM(AK2497,AL2497,AM2497,AN2497,AP2497,AQ2497,AR2497,AO2497)</f>
        <v>32</v>
      </c>
      <c r="R2497" s="8">
        <f>COUNTIF(AK2497:AR2497, "&gt;0")</f>
        <v>1</v>
      </c>
      <c r="S2497" s="8">
        <f>SUM(AS2497,AT2497)</f>
        <v>0</v>
      </c>
      <c r="T2497" s="8">
        <f>SUM(AU2497)</f>
        <v>57</v>
      </c>
      <c r="U2497" s="8">
        <f>SUM(AV2497)</f>
        <v>0</v>
      </c>
      <c r="V2497" s="9"/>
      <c r="W2497" s="8">
        <f>(X2497+AD2497)</f>
        <v>167</v>
      </c>
      <c r="X2497" s="8">
        <f>SUM(Y2497:AB2497)</f>
        <v>0</v>
      </c>
      <c r="Y2497" s="8">
        <v>0</v>
      </c>
      <c r="Z2497" s="8">
        <f>0</f>
        <v>0</v>
      </c>
      <c r="AA2497" s="8">
        <f>SUM(AZ2497,BB2497)</f>
        <v>0</v>
      </c>
      <c r="AB2497" s="8">
        <f>SUM(BC2497,BD2497)</f>
        <v>0</v>
      </c>
      <c r="AC2497" s="8">
        <f>COUNTIF(BC2497:BD2497,"&gt;0")</f>
        <v>0</v>
      </c>
      <c r="AD2497" s="8">
        <f>SUM(AE2497:AI2497)</f>
        <v>167</v>
      </c>
      <c r="AE2497" s="8">
        <v>0</v>
      </c>
      <c r="AF2497" s="8">
        <v>0</v>
      </c>
      <c r="AG2497" s="8">
        <v>0</v>
      </c>
      <c r="AH2497" s="8">
        <v>0</v>
      </c>
      <c r="AI2497" s="8">
        <f>SUM(BA2497)</f>
        <v>167</v>
      </c>
      <c r="AJ2497" s="9"/>
      <c r="AK2497" s="8">
        <v>0</v>
      </c>
      <c r="AL2497" s="8">
        <v>0</v>
      </c>
      <c r="AM2497" s="8">
        <v>0</v>
      </c>
      <c r="AN2497" s="8">
        <v>0</v>
      </c>
      <c r="AO2497" s="8">
        <v>32</v>
      </c>
      <c r="AP2497" s="8">
        <v>0</v>
      </c>
      <c r="AQ2497" s="8">
        <v>0</v>
      </c>
      <c r="AR2497" s="8">
        <v>0</v>
      </c>
      <c r="AS2497" s="8">
        <v>0</v>
      </c>
      <c r="AT2497" s="8">
        <v>0</v>
      </c>
      <c r="AU2497" s="15">
        <v>57</v>
      </c>
      <c r="AV2497" s="15">
        <v>0</v>
      </c>
      <c r="AW2497" s="15">
        <v>0</v>
      </c>
      <c r="AX2497" s="15">
        <v>0</v>
      </c>
      <c r="AY2497" s="29"/>
      <c r="AZ2497" s="33">
        <v>0</v>
      </c>
      <c r="BA2497" s="33">
        <v>167</v>
      </c>
      <c r="BB2497" s="33">
        <v>0</v>
      </c>
      <c r="BC2497" s="33">
        <v>0</v>
      </c>
      <c r="BD2497" s="33">
        <v>0</v>
      </c>
    </row>
    <row r="2498" spans="1:56" x14ac:dyDescent="0.25">
      <c r="A2498" s="51" t="s">
        <v>8262</v>
      </c>
      <c r="B2498" s="33" t="str">
        <f>CONCATENATE(G2498,"-",H2498,"-",I2498)</f>
        <v>999776745-Senior--53kg</v>
      </c>
      <c r="C2498" s="8" t="s">
        <v>106</v>
      </c>
      <c r="D2498" s="8" t="s">
        <v>1357</v>
      </c>
      <c r="E2498" s="8" t="s">
        <v>701</v>
      </c>
      <c r="F2498" s="8" t="s">
        <v>12</v>
      </c>
      <c r="G2498" s="17">
        <v>999776745</v>
      </c>
      <c r="H2498" s="8" t="s">
        <v>1158</v>
      </c>
      <c r="I2498" s="18" t="s">
        <v>4680</v>
      </c>
      <c r="J2498" s="8">
        <f>(M2498-K2498)+W2498</f>
        <v>267</v>
      </c>
      <c r="K2498" s="8"/>
      <c r="L2498" s="9"/>
      <c r="M2498" s="8">
        <f>SUM(N2498,O2498,P2498,Q2498,S2498,T2498,U2498)</f>
        <v>50</v>
      </c>
      <c r="N2498" s="8">
        <f>SUM(AX2498)</f>
        <v>0</v>
      </c>
      <c r="O2498" s="8">
        <v>0</v>
      </c>
      <c r="P2498" s="8">
        <f>SUM(AO2498,AW2498)</f>
        <v>50</v>
      </c>
      <c r="Q2498" s="8">
        <f>SUM(AK2498,AL2498,AM2498,AN2498,AP2498,AQ2498,AR2498,AO2498)</f>
        <v>0</v>
      </c>
      <c r="R2498" s="8">
        <f>COUNTIF(AK2498:AR2498, "&gt;0")</f>
        <v>0</v>
      </c>
      <c r="S2498" s="8">
        <f>SUM(AS2498,AT2498)</f>
        <v>0</v>
      </c>
      <c r="T2498" s="8">
        <f>SUM(AU2498)</f>
        <v>0</v>
      </c>
      <c r="U2498" s="8">
        <f>SUM(AV2498)</f>
        <v>0</v>
      </c>
      <c r="V2498" s="9"/>
      <c r="W2498" s="8">
        <f>(X2498+AD2498)</f>
        <v>217</v>
      </c>
      <c r="X2498" s="8">
        <f>SUM(Y2498:AB2498)</f>
        <v>50</v>
      </c>
      <c r="Y2498" s="8">
        <v>0</v>
      </c>
      <c r="Z2498" s="8">
        <f>0</f>
        <v>0</v>
      </c>
      <c r="AA2498" s="8">
        <f>SUM(AZ2498,BB2498)</f>
        <v>50</v>
      </c>
      <c r="AB2498" s="8">
        <f>SUM(BC2498,BD2498)</f>
        <v>0</v>
      </c>
      <c r="AC2498" s="8">
        <f>COUNTIF(BC2498:BD2498,"&gt;0")</f>
        <v>0</v>
      </c>
      <c r="AD2498" s="8">
        <f>SUM(AE2498:AI2498)</f>
        <v>167</v>
      </c>
      <c r="AE2498" s="8">
        <v>0</v>
      </c>
      <c r="AF2498" s="8">
        <v>0</v>
      </c>
      <c r="AG2498" s="8">
        <v>0</v>
      </c>
      <c r="AH2498" s="8">
        <v>0</v>
      </c>
      <c r="AI2498" s="8">
        <f>SUM(BA2498)</f>
        <v>167</v>
      </c>
      <c r="AJ2498" s="9"/>
      <c r="AK2498" s="8">
        <v>0</v>
      </c>
      <c r="AL2498" s="8">
        <v>0</v>
      </c>
      <c r="AM2498" s="8">
        <v>0</v>
      </c>
      <c r="AN2498" s="8">
        <v>0</v>
      </c>
      <c r="AO2498" s="8">
        <v>0</v>
      </c>
      <c r="AP2498" s="8">
        <v>0</v>
      </c>
      <c r="AQ2498" s="8">
        <v>0</v>
      </c>
      <c r="AR2498" s="8">
        <v>0</v>
      </c>
      <c r="AS2498" s="8">
        <v>0</v>
      </c>
      <c r="AT2498" s="8">
        <v>0</v>
      </c>
      <c r="AU2498" s="15">
        <v>0</v>
      </c>
      <c r="AV2498" s="15">
        <v>0</v>
      </c>
      <c r="AW2498" s="15">
        <v>50</v>
      </c>
      <c r="AX2498" s="15">
        <v>0</v>
      </c>
      <c r="AY2498" s="29"/>
      <c r="AZ2498" s="33">
        <v>0</v>
      </c>
      <c r="BA2498" s="33">
        <v>167</v>
      </c>
      <c r="BB2498" s="33">
        <v>50</v>
      </c>
      <c r="BC2498" s="33">
        <v>0</v>
      </c>
      <c r="BD2498" s="33">
        <v>0</v>
      </c>
    </row>
    <row r="2499" spans="1:56" x14ac:dyDescent="0.25">
      <c r="A2499" s="51" t="s">
        <v>8254</v>
      </c>
      <c r="B2499" s="33" t="str">
        <f>CONCATENATE(G2499,"-",H2499,"-",I2499)</f>
        <v>999856820-Senior--53kg</v>
      </c>
      <c r="C2499" s="8" t="s">
        <v>1181</v>
      </c>
      <c r="D2499" s="8" t="s">
        <v>824</v>
      </c>
      <c r="E2499" s="8" t="s">
        <v>701</v>
      </c>
      <c r="F2499" s="8" t="s">
        <v>12</v>
      </c>
      <c r="G2499" s="8">
        <v>999856820</v>
      </c>
      <c r="H2499" s="8" t="s">
        <v>1158</v>
      </c>
      <c r="I2499" s="18" t="s">
        <v>4680</v>
      </c>
      <c r="J2499" s="8">
        <f>(M2499-K2499)+W2499</f>
        <v>257</v>
      </c>
      <c r="K2499" s="8"/>
      <c r="L2499" s="9"/>
      <c r="M2499" s="8">
        <f>SUM(N2499,O2499,P2499,Q2499,S2499,T2499,U2499)</f>
        <v>257</v>
      </c>
      <c r="N2499" s="8">
        <f>SUM(AX2499)</f>
        <v>0</v>
      </c>
      <c r="O2499" s="8">
        <v>0</v>
      </c>
      <c r="P2499" s="8">
        <f>SUM(AO2499,AW2499)</f>
        <v>0</v>
      </c>
      <c r="Q2499" s="8">
        <f>SUM(AK2499,AL2499,AM2499,AN2499,AP2499,AQ2499,AR2499,AO2499)</f>
        <v>0</v>
      </c>
      <c r="R2499" s="8">
        <f>COUNTIF(AK2499:AR2499, "&gt;0")</f>
        <v>0</v>
      </c>
      <c r="S2499" s="8">
        <f>SUM(AS2499,AT2499)</f>
        <v>0</v>
      </c>
      <c r="T2499" s="8">
        <f>SUM(AU2499)</f>
        <v>57</v>
      </c>
      <c r="U2499" s="8">
        <f>SUM(AV2499)</f>
        <v>200</v>
      </c>
      <c r="V2499" s="9"/>
      <c r="W2499" s="8">
        <f>(X2499+AD2499)</f>
        <v>0</v>
      </c>
      <c r="X2499" s="8">
        <f>SUM(Y2499:AB2499)</f>
        <v>0</v>
      </c>
      <c r="Y2499" s="8">
        <v>0</v>
      </c>
      <c r="Z2499" s="8">
        <f>0</f>
        <v>0</v>
      </c>
      <c r="AA2499" s="8">
        <f>SUM(AZ2499,BB2499)</f>
        <v>0</v>
      </c>
      <c r="AB2499" s="8">
        <f>SUM(BC2499,BD2499)</f>
        <v>0</v>
      </c>
      <c r="AC2499" s="8">
        <f>COUNTIF(BC2499:BD2499,"&gt;0")</f>
        <v>0</v>
      </c>
      <c r="AD2499" s="8">
        <f>SUM(AE2499:AI2499)</f>
        <v>0</v>
      </c>
      <c r="AE2499" s="8">
        <v>0</v>
      </c>
      <c r="AF2499" s="8">
        <v>0</v>
      </c>
      <c r="AG2499" s="8">
        <v>0</v>
      </c>
      <c r="AH2499" s="8">
        <v>0</v>
      </c>
      <c r="AI2499" s="8">
        <f>SUM(BA2499)</f>
        <v>0</v>
      </c>
      <c r="AJ2499" s="9"/>
      <c r="AK2499" s="8">
        <v>0</v>
      </c>
      <c r="AL2499" s="8">
        <v>0</v>
      </c>
      <c r="AM2499" s="8">
        <v>0</v>
      </c>
      <c r="AN2499" s="8">
        <v>0</v>
      </c>
      <c r="AO2499" s="8">
        <v>0</v>
      </c>
      <c r="AP2499" s="8">
        <v>0</v>
      </c>
      <c r="AQ2499" s="8">
        <v>0</v>
      </c>
      <c r="AR2499" s="8">
        <v>0</v>
      </c>
      <c r="AS2499" s="8">
        <v>0</v>
      </c>
      <c r="AT2499" s="8">
        <v>0</v>
      </c>
      <c r="AU2499" s="15">
        <v>57</v>
      </c>
      <c r="AV2499" s="15">
        <v>200</v>
      </c>
      <c r="AW2499" s="15">
        <v>0</v>
      </c>
      <c r="AX2499" s="15">
        <v>0</v>
      </c>
      <c r="AY2499" s="29"/>
      <c r="AZ2499" s="33">
        <v>0</v>
      </c>
      <c r="BA2499" s="33">
        <v>0</v>
      </c>
      <c r="BB2499" s="33">
        <v>0</v>
      </c>
      <c r="BC2499" s="33">
        <v>0</v>
      </c>
      <c r="BD2499" s="33">
        <v>0</v>
      </c>
    </row>
    <row r="2500" spans="1:56" x14ac:dyDescent="0.25">
      <c r="A2500" s="51" t="s">
        <v>8256</v>
      </c>
      <c r="B2500" s="33" t="str">
        <f>CONCATENATE(G2500,"-",H2500,"-",I2500)</f>
        <v>999843654-Senior--53kg</v>
      </c>
      <c r="C2500" s="18" t="s">
        <v>2511</v>
      </c>
      <c r="D2500" s="18" t="s">
        <v>2512</v>
      </c>
      <c r="E2500" s="18" t="s">
        <v>701</v>
      </c>
      <c r="F2500" s="18" t="s">
        <v>12</v>
      </c>
      <c r="G2500" s="8">
        <v>999843654</v>
      </c>
      <c r="H2500" s="8" t="s">
        <v>1158</v>
      </c>
      <c r="I2500" s="18" t="s">
        <v>4680</v>
      </c>
      <c r="J2500" s="8">
        <f>(M2500-K2500)+W2500</f>
        <v>232</v>
      </c>
      <c r="K2500" s="8"/>
      <c r="L2500" s="9"/>
      <c r="M2500" s="8">
        <f>SUM(N2500,O2500,P2500,Q2500,S2500,T2500,U2500)</f>
        <v>232</v>
      </c>
      <c r="N2500" s="8">
        <f>SUM(AX2500)</f>
        <v>0</v>
      </c>
      <c r="O2500" s="8">
        <v>0</v>
      </c>
      <c r="P2500" s="8">
        <f>SUM(AO2500,AW2500)</f>
        <v>0</v>
      </c>
      <c r="Q2500" s="8">
        <f>SUM(AK2500,AL2500,AM2500,AN2500,AP2500,AQ2500,AR2500,AO2500)</f>
        <v>0</v>
      </c>
      <c r="R2500" s="8">
        <f>COUNTIF(AK2500:AR2500, "&gt;0")</f>
        <v>0</v>
      </c>
      <c r="S2500" s="8">
        <f>SUM(AS2500,AT2500)</f>
        <v>90</v>
      </c>
      <c r="T2500" s="8">
        <f>SUM(AU2500)</f>
        <v>57</v>
      </c>
      <c r="U2500" s="8">
        <f>SUM(AV2500)</f>
        <v>85</v>
      </c>
      <c r="V2500" s="9"/>
      <c r="W2500" s="8">
        <f>(X2500+AD2500)</f>
        <v>0</v>
      </c>
      <c r="X2500" s="8">
        <f>SUM(Y2500:AB2500)</f>
        <v>0</v>
      </c>
      <c r="Y2500" s="8">
        <v>0</v>
      </c>
      <c r="Z2500" s="8">
        <f>0</f>
        <v>0</v>
      </c>
      <c r="AA2500" s="8">
        <f>SUM(AZ2500,BB2500)</f>
        <v>0</v>
      </c>
      <c r="AB2500" s="8">
        <f>SUM(BC2500,BD2500)</f>
        <v>0</v>
      </c>
      <c r="AC2500" s="8">
        <f>COUNTIF(BC2500:BD2500,"&gt;0")</f>
        <v>0</v>
      </c>
      <c r="AD2500" s="8">
        <f>SUM(AE2500:AI2500)</f>
        <v>0</v>
      </c>
      <c r="AE2500" s="8">
        <v>0</v>
      </c>
      <c r="AF2500" s="8">
        <v>0</v>
      </c>
      <c r="AG2500" s="8">
        <v>0</v>
      </c>
      <c r="AH2500" s="8">
        <v>0</v>
      </c>
      <c r="AI2500" s="8">
        <f>SUM(BA2500)</f>
        <v>0</v>
      </c>
      <c r="AJ2500" s="9"/>
      <c r="AK2500" s="8">
        <v>0</v>
      </c>
      <c r="AL2500" s="8">
        <v>0</v>
      </c>
      <c r="AM2500" s="8">
        <v>0</v>
      </c>
      <c r="AN2500" s="8">
        <v>0</v>
      </c>
      <c r="AO2500" s="8">
        <v>0</v>
      </c>
      <c r="AP2500" s="8">
        <v>0</v>
      </c>
      <c r="AQ2500" s="8">
        <v>0</v>
      </c>
      <c r="AR2500" s="8">
        <v>0</v>
      </c>
      <c r="AS2500" s="8">
        <v>0</v>
      </c>
      <c r="AT2500" s="8">
        <v>90</v>
      </c>
      <c r="AU2500" s="15">
        <v>57</v>
      </c>
      <c r="AV2500" s="15">
        <v>85</v>
      </c>
      <c r="AW2500" s="15">
        <v>0</v>
      </c>
      <c r="AX2500" s="15">
        <v>0</v>
      </c>
      <c r="AY2500" s="29"/>
      <c r="AZ2500" s="33">
        <v>0</v>
      </c>
      <c r="BA2500" s="33">
        <v>0</v>
      </c>
      <c r="BB2500" s="33">
        <v>0</v>
      </c>
      <c r="BC2500" s="33">
        <v>0</v>
      </c>
      <c r="BD2500" s="33">
        <v>0</v>
      </c>
    </row>
    <row r="2501" spans="1:56" x14ac:dyDescent="0.25">
      <c r="A2501" s="51" t="s">
        <v>9910</v>
      </c>
      <c r="B2501" s="33" t="str">
        <f>CONCATENATE(G2501,"-",H2501,"-",I2501)</f>
        <v>999918220-Senior--53kg</v>
      </c>
      <c r="C2501" s="15" t="s">
        <v>1778</v>
      </c>
      <c r="D2501" s="15" t="s">
        <v>5415</v>
      </c>
      <c r="E2501" s="15" t="s">
        <v>701</v>
      </c>
      <c r="F2501" s="15" t="s">
        <v>12</v>
      </c>
      <c r="G2501" s="15">
        <v>999918220</v>
      </c>
      <c r="H2501" s="8" t="s">
        <v>1158</v>
      </c>
      <c r="I2501" s="15" t="s">
        <v>4680</v>
      </c>
      <c r="J2501" s="8">
        <f>(M2501-K2501)+W2501</f>
        <v>222</v>
      </c>
      <c r="K2501" s="8">
        <f>M2501/2</f>
        <v>0</v>
      </c>
      <c r="L2501" s="9"/>
      <c r="M2501" s="8">
        <f>SUM(N2501,O2501,P2501,Q2501,S2501,T2501,U2501)</f>
        <v>0</v>
      </c>
      <c r="N2501" s="8">
        <f>SUM(AX2501)</f>
        <v>0</v>
      </c>
      <c r="O2501" s="8">
        <v>0</v>
      </c>
      <c r="P2501" s="8">
        <f>SUM(AO2501,AW2501)</f>
        <v>0</v>
      </c>
      <c r="Q2501" s="8">
        <f>SUM(AK2501,AL2501,AM2501,AN2501,AP2501,AQ2501,AR2501,AO2501)</f>
        <v>0</v>
      </c>
      <c r="R2501" s="8">
        <f>COUNTIF(AK2501:AR2501, "&gt;0")</f>
        <v>0</v>
      </c>
      <c r="S2501" s="8">
        <f>SUM(AS2501,AT2501)</f>
        <v>0</v>
      </c>
      <c r="T2501" s="8">
        <f>SUM(AU2501)</f>
        <v>0</v>
      </c>
      <c r="U2501" s="8">
        <f>SUM(AV2501)</f>
        <v>0</v>
      </c>
      <c r="V2501" s="9"/>
      <c r="W2501" s="8">
        <f>(X2501+AD2501)</f>
        <v>222</v>
      </c>
      <c r="X2501" s="8">
        <f>SUM(Y2501:AB2501)</f>
        <v>0</v>
      </c>
      <c r="Y2501" s="8">
        <v>0</v>
      </c>
      <c r="Z2501" s="8">
        <f>0</f>
        <v>0</v>
      </c>
      <c r="AA2501" s="8">
        <f>SUM(AZ2501,BB2501)</f>
        <v>0</v>
      </c>
      <c r="AB2501" s="8">
        <f>SUM(BC2501,BD2501)</f>
        <v>0</v>
      </c>
      <c r="AC2501" s="8">
        <f>COUNTIF(BC2501:BD2501,"&gt;0")</f>
        <v>0</v>
      </c>
      <c r="AD2501" s="8">
        <f>SUM(AE2501:AI2501)</f>
        <v>222</v>
      </c>
      <c r="AE2501" s="8">
        <v>0</v>
      </c>
      <c r="AF2501" s="8">
        <v>0</v>
      </c>
      <c r="AG2501" s="8">
        <v>0</v>
      </c>
      <c r="AH2501" s="8">
        <v>0</v>
      </c>
      <c r="AI2501" s="8">
        <f>SUM(BA2501)</f>
        <v>222</v>
      </c>
      <c r="AJ2501" s="9"/>
      <c r="AK2501" s="8">
        <v>0</v>
      </c>
      <c r="AL2501" s="8">
        <v>0</v>
      </c>
      <c r="AM2501" s="8">
        <v>0</v>
      </c>
      <c r="AN2501" s="8">
        <v>0</v>
      </c>
      <c r="AO2501" s="8">
        <v>0</v>
      </c>
      <c r="AP2501" s="8">
        <v>0</v>
      </c>
      <c r="AQ2501" s="8">
        <v>0</v>
      </c>
      <c r="AR2501" s="8">
        <v>0</v>
      </c>
      <c r="AS2501" s="8">
        <v>0</v>
      </c>
      <c r="AT2501" s="8">
        <v>0</v>
      </c>
      <c r="AU2501" s="8">
        <v>0</v>
      </c>
      <c r="AV2501" s="8">
        <v>0</v>
      </c>
      <c r="AW2501" s="8">
        <v>0</v>
      </c>
      <c r="AX2501" s="8">
        <v>0</v>
      </c>
      <c r="AY2501" s="30"/>
      <c r="AZ2501" s="33">
        <v>0</v>
      </c>
      <c r="BA2501" s="33">
        <v>222</v>
      </c>
      <c r="BB2501" s="33">
        <v>0</v>
      </c>
      <c r="BC2501" s="33">
        <v>0</v>
      </c>
      <c r="BD2501" s="33">
        <v>0</v>
      </c>
    </row>
    <row r="2502" spans="1:56" x14ac:dyDescent="0.25">
      <c r="A2502" s="51" t="s">
        <v>8259</v>
      </c>
      <c r="B2502" s="33" t="str">
        <f>CONCATENATE(G2502,"-",H2502,"-",I2502)</f>
        <v>999920535-Senior--53kg</v>
      </c>
      <c r="C2502" s="18" t="s">
        <v>1413</v>
      </c>
      <c r="D2502" s="18" t="s">
        <v>1414</v>
      </c>
      <c r="E2502" s="18" t="s">
        <v>701</v>
      </c>
      <c r="F2502" s="18" t="s">
        <v>12</v>
      </c>
      <c r="G2502" s="8">
        <v>999920535</v>
      </c>
      <c r="H2502" s="8" t="s">
        <v>1158</v>
      </c>
      <c r="I2502" s="18" t="s">
        <v>4680</v>
      </c>
      <c r="J2502" s="8">
        <f>(M2502-K2502)+W2502</f>
        <v>217</v>
      </c>
      <c r="K2502" s="8">
        <f>M2502/2</f>
        <v>217</v>
      </c>
      <c r="L2502" s="9"/>
      <c r="M2502" s="8">
        <f>SUM(N2502,O2502,P2502,Q2502,S2502,T2502,U2502)</f>
        <v>434</v>
      </c>
      <c r="N2502" s="8">
        <f>SUM(AX2502)</f>
        <v>0</v>
      </c>
      <c r="O2502" s="8">
        <v>0</v>
      </c>
      <c r="P2502" s="8">
        <f>SUM(AO2502,AW2502)</f>
        <v>0</v>
      </c>
      <c r="Q2502" s="8">
        <f>SUM(AK2502,AL2502,AM2502,AN2502,AP2502,AQ2502,AR2502,AO2502)</f>
        <v>0</v>
      </c>
      <c r="R2502" s="8">
        <f>COUNTIF(AK2502:AR2502, "&gt;0")</f>
        <v>0</v>
      </c>
      <c r="S2502" s="8">
        <f>SUM(AS2502,AT2502)</f>
        <v>158</v>
      </c>
      <c r="T2502" s="8">
        <f>SUM(AU2502)</f>
        <v>76</v>
      </c>
      <c r="U2502" s="8">
        <f>SUM(AV2502)</f>
        <v>200</v>
      </c>
      <c r="V2502" s="9"/>
      <c r="W2502" s="8">
        <f>(X2502+AD2502)</f>
        <v>0</v>
      </c>
      <c r="X2502" s="8">
        <f>SUM(Y2502:AB2502)</f>
        <v>0</v>
      </c>
      <c r="Y2502" s="8">
        <v>0</v>
      </c>
      <c r="Z2502" s="8">
        <f>0</f>
        <v>0</v>
      </c>
      <c r="AA2502" s="8">
        <f>SUM(AZ2502,BB2502)</f>
        <v>0</v>
      </c>
      <c r="AB2502" s="8">
        <f>SUM(BC2502,BD2502)</f>
        <v>0</v>
      </c>
      <c r="AC2502" s="8">
        <f>COUNTIF(BC2502:BD2502,"&gt;0")</f>
        <v>0</v>
      </c>
      <c r="AD2502" s="8">
        <f>SUM(AE2502:AI2502)</f>
        <v>0</v>
      </c>
      <c r="AE2502" s="8">
        <v>0</v>
      </c>
      <c r="AF2502" s="8">
        <v>0</v>
      </c>
      <c r="AG2502" s="8">
        <v>0</v>
      </c>
      <c r="AH2502" s="8">
        <v>0</v>
      </c>
      <c r="AI2502" s="8">
        <f>SUM(BA2502)</f>
        <v>0</v>
      </c>
      <c r="AJ2502" s="9"/>
      <c r="AK2502" s="8">
        <v>0</v>
      </c>
      <c r="AL2502" s="8">
        <v>0</v>
      </c>
      <c r="AM2502" s="8">
        <v>0</v>
      </c>
      <c r="AN2502" s="8">
        <v>0</v>
      </c>
      <c r="AO2502" s="8">
        <v>0</v>
      </c>
      <c r="AP2502" s="8">
        <v>0</v>
      </c>
      <c r="AQ2502" s="8">
        <v>0</v>
      </c>
      <c r="AR2502" s="8">
        <v>0</v>
      </c>
      <c r="AS2502" s="8">
        <v>68</v>
      </c>
      <c r="AT2502" s="8">
        <v>90</v>
      </c>
      <c r="AU2502" s="15">
        <v>76</v>
      </c>
      <c r="AV2502" s="15">
        <v>200</v>
      </c>
      <c r="AW2502" s="15">
        <v>0</v>
      </c>
      <c r="AX2502" s="15">
        <v>0</v>
      </c>
      <c r="AY2502" s="29"/>
      <c r="AZ2502" s="33">
        <v>0</v>
      </c>
      <c r="BA2502" s="33">
        <v>0</v>
      </c>
      <c r="BB2502" s="33">
        <v>0</v>
      </c>
      <c r="BC2502" s="33">
        <v>0</v>
      </c>
      <c r="BD2502" s="33">
        <v>0</v>
      </c>
    </row>
    <row r="2503" spans="1:56" x14ac:dyDescent="0.25">
      <c r="A2503" s="51" t="s">
        <v>8268</v>
      </c>
      <c r="B2503" s="33" t="str">
        <f>CONCATENATE(G2503,"-",H2503,"-",I2503)</f>
        <v>999871827-Senior--53kg</v>
      </c>
      <c r="C2503" s="15" t="s">
        <v>3932</v>
      </c>
      <c r="D2503" s="15" t="s">
        <v>4165</v>
      </c>
      <c r="E2503" s="15" t="s">
        <v>701</v>
      </c>
      <c r="F2503" s="15" t="s">
        <v>12</v>
      </c>
      <c r="G2503" s="15">
        <v>999871827</v>
      </c>
      <c r="H2503" s="8" t="s">
        <v>1158</v>
      </c>
      <c r="I2503" s="18" t="s">
        <v>4680</v>
      </c>
      <c r="J2503" s="8">
        <f>(M2503-K2503)+W2503</f>
        <v>207</v>
      </c>
      <c r="K2503" s="15"/>
      <c r="L2503" s="9"/>
      <c r="M2503" s="8">
        <f>SUM(N2503,O2503,P2503,Q2503,S2503,T2503,U2503)</f>
        <v>207</v>
      </c>
      <c r="N2503" s="8">
        <f>SUM(AX2503)</f>
        <v>0</v>
      </c>
      <c r="O2503" s="8">
        <v>0</v>
      </c>
      <c r="P2503" s="8">
        <f>SUM(AO2503,AW2503)</f>
        <v>75</v>
      </c>
      <c r="Q2503" s="8">
        <f>SUM(AK2503,AL2503,AM2503,AN2503,AP2503,AQ2503,AR2503,AO2503)</f>
        <v>75</v>
      </c>
      <c r="R2503" s="8">
        <f>COUNTIF(AK2503:AR2503, "&gt;0")</f>
        <v>1</v>
      </c>
      <c r="S2503" s="8">
        <f>SUM(AS2503,AT2503)</f>
        <v>0</v>
      </c>
      <c r="T2503" s="8">
        <f>SUM(AU2503)</f>
        <v>57</v>
      </c>
      <c r="U2503" s="8">
        <f>SUM(AV2503)</f>
        <v>0</v>
      </c>
      <c r="V2503" s="9"/>
      <c r="W2503" s="8">
        <f>(X2503+AD2503)</f>
        <v>0</v>
      </c>
      <c r="X2503" s="8">
        <f>SUM(Y2503:AB2503)</f>
        <v>0</v>
      </c>
      <c r="Y2503" s="8">
        <v>0</v>
      </c>
      <c r="Z2503" s="8">
        <f>0</f>
        <v>0</v>
      </c>
      <c r="AA2503" s="8">
        <f>SUM(AZ2503,BB2503)</f>
        <v>0</v>
      </c>
      <c r="AB2503" s="8">
        <f>SUM(BC2503,BD2503)</f>
        <v>0</v>
      </c>
      <c r="AC2503" s="8">
        <f>COUNTIF(BC2503:BD2503,"&gt;0")</f>
        <v>0</v>
      </c>
      <c r="AD2503" s="8">
        <f>SUM(AE2503:AI2503)</f>
        <v>0</v>
      </c>
      <c r="AE2503" s="8">
        <v>0</v>
      </c>
      <c r="AF2503" s="8">
        <v>0</v>
      </c>
      <c r="AG2503" s="8">
        <v>0</v>
      </c>
      <c r="AH2503" s="8">
        <v>0</v>
      </c>
      <c r="AI2503" s="8">
        <f>SUM(BA2503)</f>
        <v>0</v>
      </c>
      <c r="AJ2503" s="9"/>
      <c r="AK2503" s="8">
        <v>0</v>
      </c>
      <c r="AL2503" s="8">
        <v>0</v>
      </c>
      <c r="AM2503" s="8">
        <v>0</v>
      </c>
      <c r="AN2503" s="8">
        <v>0</v>
      </c>
      <c r="AO2503" s="8">
        <v>75</v>
      </c>
      <c r="AP2503" s="8">
        <v>0</v>
      </c>
      <c r="AQ2503" s="8">
        <v>0</v>
      </c>
      <c r="AR2503" s="8">
        <v>0</v>
      </c>
      <c r="AS2503" s="8">
        <v>0</v>
      </c>
      <c r="AT2503" s="8">
        <v>0</v>
      </c>
      <c r="AU2503" s="15">
        <v>57</v>
      </c>
      <c r="AV2503" s="15">
        <v>0</v>
      </c>
      <c r="AW2503" s="15">
        <v>0</v>
      </c>
      <c r="AX2503" s="15">
        <v>0</v>
      </c>
      <c r="AY2503" s="29"/>
      <c r="AZ2503" s="33">
        <v>0</v>
      </c>
      <c r="BA2503" s="33">
        <v>0</v>
      </c>
      <c r="BB2503" s="33">
        <v>0</v>
      </c>
      <c r="BC2503" s="33">
        <v>0</v>
      </c>
      <c r="BD2503" s="33">
        <v>0</v>
      </c>
    </row>
    <row r="2504" spans="1:56" x14ac:dyDescent="0.25">
      <c r="A2504" s="51" t="s">
        <v>4876</v>
      </c>
      <c r="B2504" s="33" t="str">
        <f>CONCATENATE(G2504,"-",H2504,"-",I2504)</f>
        <v>999933513-Senior--53kg</v>
      </c>
      <c r="C2504" s="43" t="s">
        <v>4681</v>
      </c>
      <c r="D2504" s="43" t="s">
        <v>444</v>
      </c>
      <c r="E2504" s="43" t="s">
        <v>701</v>
      </c>
      <c r="F2504" s="43" t="s">
        <v>12</v>
      </c>
      <c r="G2504" s="43">
        <v>999933513</v>
      </c>
      <c r="H2504" s="8" t="s">
        <v>1158</v>
      </c>
      <c r="I2504" s="43" t="s">
        <v>4680</v>
      </c>
      <c r="J2504" s="8">
        <f>(M2504-K2504)+W2504</f>
        <v>200</v>
      </c>
      <c r="K2504" s="8">
        <f>M2504/2</f>
        <v>0</v>
      </c>
      <c r="L2504" s="9"/>
      <c r="M2504" s="8">
        <f>SUM(N2504,O2504,P2504,Q2504,S2504,T2504,U2504)</f>
        <v>0</v>
      </c>
      <c r="N2504" s="8">
        <f>SUM(AX2504)</f>
        <v>0</v>
      </c>
      <c r="O2504" s="8">
        <v>0</v>
      </c>
      <c r="P2504" s="8">
        <f>SUM(AO2504,AW2504)</f>
        <v>0</v>
      </c>
      <c r="Q2504" s="8">
        <f>SUM(AK2504,AL2504,AM2504,AN2504,AP2504,AQ2504,AR2504,AO2504)</f>
        <v>0</v>
      </c>
      <c r="R2504" s="8">
        <f>COUNTIF(AK2504:AR2504, "&gt;0")</f>
        <v>0</v>
      </c>
      <c r="S2504" s="8">
        <f>SUM(AS2504,AT2504)</f>
        <v>0</v>
      </c>
      <c r="T2504" s="8">
        <f>SUM(AU2504)</f>
        <v>0</v>
      </c>
      <c r="U2504" s="8">
        <f>SUM(AV2504)</f>
        <v>0</v>
      </c>
      <c r="V2504" s="9"/>
      <c r="W2504" s="8">
        <f>(X2504+AD2504)</f>
        <v>200</v>
      </c>
      <c r="X2504" s="8">
        <f>SUM(Y2504:AB2504)</f>
        <v>75</v>
      </c>
      <c r="Y2504" s="8">
        <v>0</v>
      </c>
      <c r="Z2504" s="8">
        <f>0</f>
        <v>0</v>
      </c>
      <c r="AA2504" s="8">
        <f>SUM(AZ2504,BB2504)</f>
        <v>75</v>
      </c>
      <c r="AB2504" s="8">
        <f>SUM(BC2504,BD2504)</f>
        <v>0</v>
      </c>
      <c r="AC2504" s="8">
        <f>COUNTIF(BC2504:BD2504,"&gt;0")</f>
        <v>0</v>
      </c>
      <c r="AD2504" s="8">
        <f>SUM(AE2504:AI2504)</f>
        <v>125</v>
      </c>
      <c r="AE2504" s="8">
        <v>0</v>
      </c>
      <c r="AF2504" s="8">
        <v>0</v>
      </c>
      <c r="AG2504" s="8">
        <v>0</v>
      </c>
      <c r="AH2504" s="8">
        <v>0</v>
      </c>
      <c r="AI2504" s="8">
        <f>SUM(BA2504)</f>
        <v>125</v>
      </c>
      <c r="AJ2504" s="9"/>
      <c r="AK2504" s="8">
        <v>0</v>
      </c>
      <c r="AL2504" s="8">
        <v>0</v>
      </c>
      <c r="AM2504" s="8">
        <v>0</v>
      </c>
      <c r="AN2504" s="8">
        <v>0</v>
      </c>
      <c r="AO2504" s="8">
        <v>0</v>
      </c>
      <c r="AP2504" s="8">
        <v>0</v>
      </c>
      <c r="AQ2504" s="8">
        <v>0</v>
      </c>
      <c r="AR2504" s="8">
        <v>0</v>
      </c>
      <c r="AS2504" s="8">
        <v>0</v>
      </c>
      <c r="AT2504" s="8">
        <v>0</v>
      </c>
      <c r="AU2504" s="8">
        <v>0</v>
      </c>
      <c r="AV2504" s="8">
        <v>0</v>
      </c>
      <c r="AW2504" s="8">
        <v>0</v>
      </c>
      <c r="AX2504" s="8">
        <v>0</v>
      </c>
      <c r="AY2504" s="30"/>
      <c r="AZ2504" s="33">
        <v>75</v>
      </c>
      <c r="BA2504" s="33">
        <v>125</v>
      </c>
      <c r="BB2504" s="33">
        <v>0</v>
      </c>
      <c r="BC2504" s="33">
        <v>0</v>
      </c>
      <c r="BD2504" s="33">
        <v>0</v>
      </c>
    </row>
    <row r="2505" spans="1:56" x14ac:dyDescent="0.25">
      <c r="A2505" s="51" t="s">
        <v>8273</v>
      </c>
      <c r="B2505" s="33" t="str">
        <f>CONCATENATE(G2505,"-",H2505,"-",I2505)</f>
        <v>999909758-Senior--53kg</v>
      </c>
      <c r="C2505" s="8" t="s">
        <v>1739</v>
      </c>
      <c r="D2505" s="8" t="s">
        <v>1740</v>
      </c>
      <c r="E2505" s="8" t="s">
        <v>701</v>
      </c>
      <c r="F2505" s="8" t="s">
        <v>12</v>
      </c>
      <c r="G2505" s="8">
        <v>999909758</v>
      </c>
      <c r="H2505" s="8" t="s">
        <v>1158</v>
      </c>
      <c r="I2505" s="18" t="s">
        <v>4680</v>
      </c>
      <c r="J2505" s="8">
        <f>(M2505-K2505)+W2505</f>
        <v>196</v>
      </c>
      <c r="K2505" s="8"/>
      <c r="L2505" s="9"/>
      <c r="M2505" s="8">
        <f>SUM(N2505,O2505,P2505,Q2505,S2505,T2505,U2505)</f>
        <v>71</v>
      </c>
      <c r="N2505" s="8">
        <f>SUM(AX2505)</f>
        <v>0</v>
      </c>
      <c r="O2505" s="8">
        <v>0</v>
      </c>
      <c r="P2505" s="8">
        <f>SUM(AO2505,AW2505)</f>
        <v>28</v>
      </c>
      <c r="Q2505" s="8">
        <f>SUM(AK2505,AL2505,AM2505,AN2505,AP2505,AQ2505,AR2505,AO2505)</f>
        <v>0</v>
      </c>
      <c r="R2505" s="8">
        <f>COUNTIF(AK2505:AR2505, "&gt;0")</f>
        <v>0</v>
      </c>
      <c r="S2505" s="8">
        <f>SUM(AS2505,AT2505)</f>
        <v>0</v>
      </c>
      <c r="T2505" s="8">
        <f>SUM(AU2505)</f>
        <v>43</v>
      </c>
      <c r="U2505" s="8">
        <f>SUM(AV2505)</f>
        <v>0</v>
      </c>
      <c r="V2505" s="9"/>
      <c r="W2505" s="8">
        <f>(X2505+AD2505)</f>
        <v>125</v>
      </c>
      <c r="X2505" s="8">
        <f>SUM(Y2505:AB2505)</f>
        <v>0</v>
      </c>
      <c r="Y2505" s="8">
        <v>0</v>
      </c>
      <c r="Z2505" s="8">
        <f>0</f>
        <v>0</v>
      </c>
      <c r="AA2505" s="8">
        <f>SUM(AZ2505,BB2505)</f>
        <v>0</v>
      </c>
      <c r="AB2505" s="8">
        <f>SUM(BC2505,BD2505)</f>
        <v>0</v>
      </c>
      <c r="AC2505" s="8">
        <f>COUNTIF(BC2505:BD2505,"&gt;0")</f>
        <v>0</v>
      </c>
      <c r="AD2505" s="8">
        <f>SUM(AE2505:AI2505)</f>
        <v>125</v>
      </c>
      <c r="AE2505" s="8">
        <v>0</v>
      </c>
      <c r="AF2505" s="8">
        <v>0</v>
      </c>
      <c r="AG2505" s="8">
        <v>0</v>
      </c>
      <c r="AH2505" s="8">
        <v>0</v>
      </c>
      <c r="AI2505" s="8">
        <f>SUM(BA2505)</f>
        <v>125</v>
      </c>
      <c r="AJ2505" s="9"/>
      <c r="AK2505" s="8">
        <v>0</v>
      </c>
      <c r="AL2505" s="8">
        <v>0</v>
      </c>
      <c r="AM2505" s="8">
        <v>0</v>
      </c>
      <c r="AN2505" s="8">
        <v>0</v>
      </c>
      <c r="AO2505" s="8">
        <v>0</v>
      </c>
      <c r="AP2505" s="8">
        <v>0</v>
      </c>
      <c r="AQ2505" s="8">
        <v>0</v>
      </c>
      <c r="AR2505" s="8">
        <v>0</v>
      </c>
      <c r="AS2505" s="8">
        <v>0</v>
      </c>
      <c r="AT2505" s="8">
        <v>0</v>
      </c>
      <c r="AU2505" s="15">
        <v>43</v>
      </c>
      <c r="AV2505" s="15">
        <v>0</v>
      </c>
      <c r="AW2505" s="15">
        <v>28</v>
      </c>
      <c r="AX2505" s="15">
        <v>0</v>
      </c>
      <c r="AY2505" s="29"/>
      <c r="AZ2505" s="33">
        <v>0</v>
      </c>
      <c r="BA2505" s="33">
        <v>125</v>
      </c>
      <c r="BB2505" s="33">
        <v>0</v>
      </c>
      <c r="BC2505" s="33">
        <v>0</v>
      </c>
      <c r="BD2505" s="33">
        <v>0</v>
      </c>
    </row>
    <row r="2506" spans="1:56" x14ac:dyDescent="0.25">
      <c r="A2506" s="51" t="s">
        <v>8266</v>
      </c>
      <c r="B2506" s="33" t="str">
        <f>CONCATENATE(G2506,"-",H2506,"-",I2506)</f>
        <v>999923714-Senior--53kg</v>
      </c>
      <c r="C2506" s="8" t="s">
        <v>1455</v>
      </c>
      <c r="D2506" s="8" t="s">
        <v>1456</v>
      </c>
      <c r="E2506" s="8" t="s">
        <v>701</v>
      </c>
      <c r="F2506" s="8" t="s">
        <v>12</v>
      </c>
      <c r="G2506" s="8">
        <v>999923714</v>
      </c>
      <c r="H2506" s="8" t="s">
        <v>1158</v>
      </c>
      <c r="I2506" s="18" t="s">
        <v>4680</v>
      </c>
      <c r="J2506" s="8">
        <f>(M2506-K2506)+W2506</f>
        <v>180</v>
      </c>
      <c r="K2506" s="8"/>
      <c r="L2506" s="9"/>
      <c r="M2506" s="8">
        <f>SUM(N2506,O2506,P2506,Q2506,S2506,T2506,U2506)</f>
        <v>180</v>
      </c>
      <c r="N2506" s="8">
        <f>SUM(AX2506)</f>
        <v>0</v>
      </c>
      <c r="O2506" s="8">
        <v>0</v>
      </c>
      <c r="P2506" s="8">
        <f>SUM(AO2506,AW2506)</f>
        <v>0</v>
      </c>
      <c r="Q2506" s="8">
        <f>SUM(AK2506,AL2506,AM2506,AN2506,AP2506,AQ2506,AR2506,AO2506)</f>
        <v>0</v>
      </c>
      <c r="R2506" s="8">
        <f>COUNTIF(AK2506:AR2506, "&gt;0")</f>
        <v>0</v>
      </c>
      <c r="S2506" s="8">
        <f>SUM(AS2506,AT2506)</f>
        <v>0</v>
      </c>
      <c r="T2506" s="8">
        <f>SUM(AU2506)</f>
        <v>180</v>
      </c>
      <c r="U2506" s="8">
        <f>SUM(AV2506)</f>
        <v>0</v>
      </c>
      <c r="V2506" s="9"/>
      <c r="W2506" s="8">
        <f>(X2506+AD2506)</f>
        <v>0</v>
      </c>
      <c r="X2506" s="8">
        <f>SUM(Y2506:AB2506)</f>
        <v>0</v>
      </c>
      <c r="Y2506" s="8">
        <v>0</v>
      </c>
      <c r="Z2506" s="8">
        <f>0</f>
        <v>0</v>
      </c>
      <c r="AA2506" s="8">
        <f>SUM(AZ2506,BB2506)</f>
        <v>0</v>
      </c>
      <c r="AB2506" s="8">
        <f>SUM(BC2506,BD2506)</f>
        <v>0</v>
      </c>
      <c r="AC2506" s="8">
        <f>COUNTIF(BC2506:BD2506,"&gt;0")</f>
        <v>0</v>
      </c>
      <c r="AD2506" s="8">
        <f>SUM(AE2506:AI2506)</f>
        <v>0</v>
      </c>
      <c r="AE2506" s="8">
        <v>0</v>
      </c>
      <c r="AF2506" s="8">
        <v>0</v>
      </c>
      <c r="AG2506" s="8">
        <v>0</v>
      </c>
      <c r="AH2506" s="8">
        <v>0</v>
      </c>
      <c r="AI2506" s="8">
        <f>SUM(BA2506)</f>
        <v>0</v>
      </c>
      <c r="AJ2506" s="9"/>
      <c r="AK2506" s="8">
        <v>0</v>
      </c>
      <c r="AL2506" s="8">
        <v>0</v>
      </c>
      <c r="AM2506" s="8">
        <v>0</v>
      </c>
      <c r="AN2506" s="8">
        <v>0</v>
      </c>
      <c r="AO2506" s="8">
        <v>0</v>
      </c>
      <c r="AP2506" s="8">
        <v>0</v>
      </c>
      <c r="AQ2506" s="8">
        <v>0</v>
      </c>
      <c r="AR2506" s="8">
        <v>0</v>
      </c>
      <c r="AS2506" s="8">
        <v>0</v>
      </c>
      <c r="AT2506" s="8">
        <v>0</v>
      </c>
      <c r="AU2506" s="15">
        <v>180</v>
      </c>
      <c r="AV2506" s="15">
        <v>0</v>
      </c>
      <c r="AW2506" s="15">
        <v>0</v>
      </c>
      <c r="AX2506" s="15">
        <v>0</v>
      </c>
      <c r="AY2506" s="29"/>
      <c r="AZ2506" s="33">
        <v>0</v>
      </c>
      <c r="BA2506" s="33">
        <v>0</v>
      </c>
      <c r="BB2506" s="33">
        <v>0</v>
      </c>
      <c r="BC2506" s="33">
        <v>0</v>
      </c>
      <c r="BD2506" s="33">
        <v>0</v>
      </c>
    </row>
    <row r="2507" spans="1:56" x14ac:dyDescent="0.25">
      <c r="A2507" s="51" t="s">
        <v>9227</v>
      </c>
      <c r="B2507" s="33" t="str">
        <f>CONCATENATE(G2507,"-",H2507,"-",I2507)</f>
        <v>999888494-Senior--53kg</v>
      </c>
      <c r="C2507" s="15" t="s">
        <v>5232</v>
      </c>
      <c r="D2507" s="15" t="s">
        <v>296</v>
      </c>
      <c r="E2507" s="15" t="s">
        <v>701</v>
      </c>
      <c r="F2507" s="15" t="s">
        <v>12</v>
      </c>
      <c r="G2507" s="15">
        <v>999888494</v>
      </c>
      <c r="H2507" s="8" t="s">
        <v>1158</v>
      </c>
      <c r="I2507" s="21" t="s">
        <v>4680</v>
      </c>
      <c r="J2507" s="8">
        <f>(M2507-K2507)+W2507</f>
        <v>162.5</v>
      </c>
      <c r="K2507" s="8">
        <f>M2507/2</f>
        <v>0</v>
      </c>
      <c r="L2507" s="9"/>
      <c r="M2507" s="8">
        <f>SUM(N2507,O2507,P2507,Q2507,S2507,T2507,U2507)</f>
        <v>0</v>
      </c>
      <c r="N2507" s="8">
        <f>SUM(AX2507)</f>
        <v>0</v>
      </c>
      <c r="O2507" s="8">
        <v>0</v>
      </c>
      <c r="P2507" s="8">
        <f>SUM(AO2507,AW2507)</f>
        <v>0</v>
      </c>
      <c r="Q2507" s="8">
        <f>SUM(AK2507,AL2507,AM2507,AN2507,AP2507,AQ2507,AR2507,AO2507)</f>
        <v>0</v>
      </c>
      <c r="R2507" s="8">
        <f>COUNTIF(AK2507:AR2507, "&gt;0")</f>
        <v>0</v>
      </c>
      <c r="S2507" s="8">
        <f>SUM(AS2507,AT2507)</f>
        <v>0</v>
      </c>
      <c r="T2507" s="8">
        <f>SUM(AU2507)</f>
        <v>0</v>
      </c>
      <c r="U2507" s="8">
        <f>SUM(AV2507)</f>
        <v>0</v>
      </c>
      <c r="V2507" s="9"/>
      <c r="W2507" s="8">
        <f>(X2507+AD2507)</f>
        <v>162.5</v>
      </c>
      <c r="X2507" s="8">
        <f>SUM(Y2507:AB2507)</f>
        <v>37.5</v>
      </c>
      <c r="Y2507" s="8">
        <v>0</v>
      </c>
      <c r="Z2507" s="8">
        <f>0</f>
        <v>0</v>
      </c>
      <c r="AA2507" s="8">
        <f>SUM(AZ2507,BB2507)</f>
        <v>37.5</v>
      </c>
      <c r="AB2507" s="8">
        <f>SUM(BC2507,BD2507)</f>
        <v>0</v>
      </c>
      <c r="AC2507" s="8">
        <f>COUNTIF(BC2507:BD2507,"&gt;0")</f>
        <v>0</v>
      </c>
      <c r="AD2507" s="8">
        <f>SUM(AE2507:AI2507)</f>
        <v>125</v>
      </c>
      <c r="AE2507" s="8">
        <v>0</v>
      </c>
      <c r="AF2507" s="8">
        <v>0</v>
      </c>
      <c r="AG2507" s="8">
        <v>0</v>
      </c>
      <c r="AH2507" s="8">
        <v>0</v>
      </c>
      <c r="AI2507" s="8">
        <f>SUM(BA2507)</f>
        <v>125</v>
      </c>
      <c r="AJ2507" s="9"/>
      <c r="AK2507" s="8">
        <v>0</v>
      </c>
      <c r="AL2507" s="8">
        <v>0</v>
      </c>
      <c r="AM2507" s="8">
        <v>0</v>
      </c>
      <c r="AN2507" s="8">
        <v>0</v>
      </c>
      <c r="AO2507" s="8">
        <v>0</v>
      </c>
      <c r="AP2507" s="8">
        <v>0</v>
      </c>
      <c r="AQ2507" s="8">
        <v>0</v>
      </c>
      <c r="AR2507" s="8">
        <v>0</v>
      </c>
      <c r="AS2507" s="8">
        <v>0</v>
      </c>
      <c r="AT2507" s="8">
        <v>0</v>
      </c>
      <c r="AU2507" s="8">
        <v>0</v>
      </c>
      <c r="AV2507" s="8">
        <v>0</v>
      </c>
      <c r="AW2507" s="8">
        <v>0</v>
      </c>
      <c r="AX2507" s="8">
        <v>0</v>
      </c>
      <c r="AY2507" s="30"/>
      <c r="AZ2507" s="33">
        <v>0</v>
      </c>
      <c r="BA2507" s="33">
        <v>125</v>
      </c>
      <c r="BB2507" s="33">
        <v>37.5</v>
      </c>
      <c r="BC2507" s="33">
        <v>0</v>
      </c>
      <c r="BD2507" s="33">
        <v>0</v>
      </c>
    </row>
    <row r="2508" spans="1:56" x14ac:dyDescent="0.25">
      <c r="A2508" s="51" t="s">
        <v>8260</v>
      </c>
      <c r="B2508" s="33" t="str">
        <f>CONCATENATE(G2508,"-",H2508,"-",I2508)</f>
        <v>999824617-Senior--53kg</v>
      </c>
      <c r="C2508" s="15" t="s">
        <v>4362</v>
      </c>
      <c r="D2508" s="15" t="s">
        <v>1320</v>
      </c>
      <c r="E2508" s="15" t="s">
        <v>701</v>
      </c>
      <c r="F2508" s="15" t="s">
        <v>12</v>
      </c>
      <c r="G2508" s="15">
        <v>999824617</v>
      </c>
      <c r="H2508" s="8" t="s">
        <v>1158</v>
      </c>
      <c r="I2508" s="18" t="s">
        <v>4680</v>
      </c>
      <c r="J2508" s="8">
        <f>(M2508-K2508)+W2508</f>
        <v>161</v>
      </c>
      <c r="K2508" s="15"/>
      <c r="L2508" s="16"/>
      <c r="M2508" s="8">
        <f>SUM(N2508,O2508,P2508,Q2508,S2508,T2508,U2508)</f>
        <v>161</v>
      </c>
      <c r="N2508" s="8">
        <f>SUM(AX2508)</f>
        <v>0</v>
      </c>
      <c r="O2508" s="8">
        <v>0</v>
      </c>
      <c r="P2508" s="8">
        <f>SUM(AO2508,AW2508)</f>
        <v>0</v>
      </c>
      <c r="Q2508" s="8">
        <f>SUM(AK2508,AL2508,AM2508,AN2508,AP2508,AQ2508,AR2508,AO2508)</f>
        <v>0</v>
      </c>
      <c r="R2508" s="8">
        <f>COUNTIF(AK2508:AR2508, "&gt;0")</f>
        <v>0</v>
      </c>
      <c r="S2508" s="8">
        <f>SUM(AS2508,AT2508)</f>
        <v>0</v>
      </c>
      <c r="T2508" s="8">
        <f>SUM(AU2508)</f>
        <v>76</v>
      </c>
      <c r="U2508" s="8">
        <f>SUM(AV2508)</f>
        <v>85</v>
      </c>
      <c r="V2508" s="16"/>
      <c r="W2508" s="8">
        <f>(X2508+AD2508)</f>
        <v>0</v>
      </c>
      <c r="X2508" s="8">
        <f>SUM(Y2508:AB2508)</f>
        <v>0</v>
      </c>
      <c r="Y2508" s="8">
        <v>0</v>
      </c>
      <c r="Z2508" s="8">
        <f>0</f>
        <v>0</v>
      </c>
      <c r="AA2508" s="8">
        <f>SUM(AZ2508,BB2508)</f>
        <v>0</v>
      </c>
      <c r="AB2508" s="8">
        <f>SUM(BC2508,BD2508)</f>
        <v>0</v>
      </c>
      <c r="AC2508" s="8">
        <f>COUNTIF(BC2508:BD2508,"&gt;0")</f>
        <v>0</v>
      </c>
      <c r="AD2508" s="8">
        <f>SUM(AE2508:AI2508)</f>
        <v>0</v>
      </c>
      <c r="AE2508" s="8">
        <v>0</v>
      </c>
      <c r="AF2508" s="8">
        <v>0</v>
      </c>
      <c r="AG2508" s="8">
        <v>0</v>
      </c>
      <c r="AH2508" s="8">
        <v>0</v>
      </c>
      <c r="AI2508" s="8">
        <f>SUM(BA2508)</f>
        <v>0</v>
      </c>
      <c r="AJ2508" s="16"/>
      <c r="AK2508" s="8">
        <v>0</v>
      </c>
      <c r="AL2508" s="8">
        <v>0</v>
      </c>
      <c r="AM2508" s="8">
        <v>0</v>
      </c>
      <c r="AN2508" s="8">
        <v>0</v>
      </c>
      <c r="AO2508" s="8">
        <v>0</v>
      </c>
      <c r="AP2508" s="8">
        <v>0</v>
      </c>
      <c r="AQ2508" s="8">
        <v>0</v>
      </c>
      <c r="AR2508" s="8">
        <v>0</v>
      </c>
      <c r="AS2508" s="8">
        <v>0</v>
      </c>
      <c r="AT2508" s="8">
        <v>0</v>
      </c>
      <c r="AU2508" s="15">
        <v>76</v>
      </c>
      <c r="AV2508" s="15">
        <v>85</v>
      </c>
      <c r="AW2508" s="15">
        <v>0</v>
      </c>
      <c r="AX2508" s="15">
        <v>0</v>
      </c>
      <c r="AY2508" s="29"/>
      <c r="AZ2508" s="33">
        <v>0</v>
      </c>
      <c r="BA2508" s="33">
        <v>0</v>
      </c>
      <c r="BB2508" s="33">
        <v>0</v>
      </c>
      <c r="BC2508" s="33">
        <v>0</v>
      </c>
      <c r="BD2508" s="33">
        <v>0</v>
      </c>
    </row>
    <row r="2509" spans="1:56" x14ac:dyDescent="0.25">
      <c r="A2509" s="51" t="s">
        <v>4878</v>
      </c>
      <c r="B2509" s="33" t="str">
        <f>CONCATENATE(G2509,"-",H2509,"-",I2509)</f>
        <v>999910656-Senior--53kg</v>
      </c>
      <c r="C2509" s="18" t="s">
        <v>2048</v>
      </c>
      <c r="D2509" s="18" t="s">
        <v>2507</v>
      </c>
      <c r="E2509" s="18" t="s">
        <v>701</v>
      </c>
      <c r="F2509" s="18" t="s">
        <v>12</v>
      </c>
      <c r="G2509" s="8">
        <v>999910656</v>
      </c>
      <c r="H2509" s="8" t="s">
        <v>1158</v>
      </c>
      <c r="I2509" s="18" t="s">
        <v>4680</v>
      </c>
      <c r="J2509" s="8">
        <f>(M2509-K2509)+W2509</f>
        <v>154</v>
      </c>
      <c r="K2509" s="8">
        <f>M2509/2</f>
        <v>38</v>
      </c>
      <c r="L2509" s="9"/>
      <c r="M2509" s="8">
        <f>SUM(N2509,O2509,P2509,Q2509,S2509,T2509,U2509)</f>
        <v>76</v>
      </c>
      <c r="N2509" s="8">
        <f>SUM(AX2509)</f>
        <v>0</v>
      </c>
      <c r="O2509" s="8">
        <v>0</v>
      </c>
      <c r="P2509" s="8">
        <f>SUM(AO2509,AW2509)</f>
        <v>0</v>
      </c>
      <c r="Q2509" s="8">
        <f>SUM(AK2509,AL2509,AM2509,AN2509,AP2509,AQ2509,AR2509,AO2509)</f>
        <v>0</v>
      </c>
      <c r="R2509" s="8">
        <f>COUNTIF(AK2509:AR2509, "&gt;0")</f>
        <v>0</v>
      </c>
      <c r="S2509" s="8">
        <f>SUM(AS2509,AT2509)</f>
        <v>0</v>
      </c>
      <c r="T2509" s="8">
        <f>SUM(AU2509)</f>
        <v>76</v>
      </c>
      <c r="U2509" s="8">
        <f>SUM(AV2509)</f>
        <v>0</v>
      </c>
      <c r="V2509" s="9"/>
      <c r="W2509" s="8">
        <f>(X2509+AD2509)</f>
        <v>116</v>
      </c>
      <c r="X2509" s="8">
        <f>SUM(Y2509:AB2509)</f>
        <v>116</v>
      </c>
      <c r="Y2509" s="8">
        <v>0</v>
      </c>
      <c r="Z2509" s="8">
        <f>0</f>
        <v>0</v>
      </c>
      <c r="AA2509" s="8">
        <f>SUM(AZ2509,BB2509)</f>
        <v>56</v>
      </c>
      <c r="AB2509" s="8">
        <f>SUM(BC2509,BD2509)</f>
        <v>60</v>
      </c>
      <c r="AC2509" s="8">
        <f>COUNTIF(BC2509:BD2509,"&gt;0")</f>
        <v>1</v>
      </c>
      <c r="AD2509" s="8">
        <f>SUM(AE2509:AI2509)</f>
        <v>0</v>
      </c>
      <c r="AE2509" s="8">
        <v>0</v>
      </c>
      <c r="AF2509" s="8">
        <v>0</v>
      </c>
      <c r="AG2509" s="8">
        <v>0</v>
      </c>
      <c r="AH2509" s="8">
        <v>0</v>
      </c>
      <c r="AI2509" s="8">
        <f>SUM(BA2509)</f>
        <v>0</v>
      </c>
      <c r="AJ2509" s="9"/>
      <c r="AK2509" s="8">
        <v>0</v>
      </c>
      <c r="AL2509" s="8">
        <v>0</v>
      </c>
      <c r="AM2509" s="8">
        <v>0</v>
      </c>
      <c r="AN2509" s="8">
        <v>0</v>
      </c>
      <c r="AO2509" s="8">
        <v>0</v>
      </c>
      <c r="AP2509" s="8">
        <v>0</v>
      </c>
      <c r="AQ2509" s="8">
        <v>0</v>
      </c>
      <c r="AR2509" s="8">
        <v>0</v>
      </c>
      <c r="AS2509" s="8">
        <v>0</v>
      </c>
      <c r="AT2509" s="8">
        <v>0</v>
      </c>
      <c r="AU2509" s="15">
        <v>76</v>
      </c>
      <c r="AV2509" s="15">
        <v>0</v>
      </c>
      <c r="AW2509" s="15">
        <v>0</v>
      </c>
      <c r="AX2509" s="15">
        <v>0</v>
      </c>
      <c r="AY2509" s="29"/>
      <c r="AZ2509" s="33">
        <v>56</v>
      </c>
      <c r="BA2509" s="33">
        <v>0</v>
      </c>
      <c r="BB2509" s="33">
        <v>0</v>
      </c>
      <c r="BC2509" s="33">
        <v>60</v>
      </c>
      <c r="BD2509" s="33">
        <v>0</v>
      </c>
    </row>
    <row r="2510" spans="1:56" x14ac:dyDescent="0.25">
      <c r="A2510" s="51" t="s">
        <v>8263</v>
      </c>
      <c r="B2510" s="33" t="str">
        <f>CONCATENATE(G2510,"-",H2510,"-",I2510)</f>
        <v>999921448-Senior--53kg</v>
      </c>
      <c r="C2510" s="8" t="s">
        <v>1421</v>
      </c>
      <c r="D2510" s="8" t="s">
        <v>1469</v>
      </c>
      <c r="E2510" s="8" t="s">
        <v>701</v>
      </c>
      <c r="F2510" s="8" t="s">
        <v>12</v>
      </c>
      <c r="G2510" s="8">
        <v>999921448</v>
      </c>
      <c r="H2510" s="8" t="s">
        <v>1158</v>
      </c>
      <c r="I2510" s="18" t="s">
        <v>4680</v>
      </c>
      <c r="J2510" s="8">
        <f>(M2510-K2510)+W2510</f>
        <v>152</v>
      </c>
      <c r="K2510" s="8">
        <f>M2510/2</f>
        <v>152</v>
      </c>
      <c r="L2510" s="9"/>
      <c r="M2510" s="8">
        <f>SUM(N2510,O2510,P2510,Q2510,S2510,T2510,U2510)</f>
        <v>304</v>
      </c>
      <c r="N2510" s="8">
        <f>SUM(AX2510)</f>
        <v>0</v>
      </c>
      <c r="O2510" s="8">
        <v>0</v>
      </c>
      <c r="P2510" s="8">
        <f>SUM(AO2510,AW2510)</f>
        <v>0</v>
      </c>
      <c r="Q2510" s="8">
        <f>SUM(AK2510,AL2510,AM2510,AN2510,AP2510,AQ2510,AR2510,AO2510)</f>
        <v>0</v>
      </c>
      <c r="R2510" s="8">
        <f>COUNTIF(AK2510:AR2510, "&gt;0")</f>
        <v>0</v>
      </c>
      <c r="S2510" s="8">
        <f>SUM(AS2510,AT2510)</f>
        <v>90</v>
      </c>
      <c r="T2510" s="8">
        <f>SUM(AU2510)</f>
        <v>101</v>
      </c>
      <c r="U2510" s="8">
        <f>SUM(AV2510)</f>
        <v>113</v>
      </c>
      <c r="V2510" s="9"/>
      <c r="W2510" s="8">
        <f>(X2510+AD2510)</f>
        <v>0</v>
      </c>
      <c r="X2510" s="8">
        <f>SUM(Y2510:AB2510)</f>
        <v>0</v>
      </c>
      <c r="Y2510" s="8">
        <v>0</v>
      </c>
      <c r="Z2510" s="8">
        <f>0</f>
        <v>0</v>
      </c>
      <c r="AA2510" s="8">
        <f>SUM(AZ2510,BB2510)</f>
        <v>0</v>
      </c>
      <c r="AB2510" s="8">
        <f>SUM(BC2510,BD2510)</f>
        <v>0</v>
      </c>
      <c r="AC2510" s="8">
        <f>COUNTIF(BC2510:BD2510,"&gt;0")</f>
        <v>0</v>
      </c>
      <c r="AD2510" s="8">
        <f>SUM(AE2510:AI2510)</f>
        <v>0</v>
      </c>
      <c r="AE2510" s="8">
        <v>0</v>
      </c>
      <c r="AF2510" s="8">
        <v>0</v>
      </c>
      <c r="AG2510" s="8">
        <v>0</v>
      </c>
      <c r="AH2510" s="8">
        <v>0</v>
      </c>
      <c r="AI2510" s="8">
        <f>SUM(BA2510)</f>
        <v>0</v>
      </c>
      <c r="AJ2510" s="9"/>
      <c r="AK2510" s="8">
        <v>0</v>
      </c>
      <c r="AL2510" s="8">
        <v>0</v>
      </c>
      <c r="AM2510" s="8">
        <v>0</v>
      </c>
      <c r="AN2510" s="8">
        <v>0</v>
      </c>
      <c r="AO2510" s="8">
        <v>0</v>
      </c>
      <c r="AP2510" s="8">
        <v>0</v>
      </c>
      <c r="AQ2510" s="8">
        <v>0</v>
      </c>
      <c r="AR2510" s="8">
        <v>0</v>
      </c>
      <c r="AS2510" s="8">
        <v>90</v>
      </c>
      <c r="AT2510" s="8">
        <v>0</v>
      </c>
      <c r="AU2510" s="15">
        <v>101</v>
      </c>
      <c r="AV2510" s="15">
        <v>113</v>
      </c>
      <c r="AW2510" s="15">
        <v>0</v>
      </c>
      <c r="AX2510" s="15">
        <v>0</v>
      </c>
      <c r="AY2510" s="29"/>
      <c r="AZ2510" s="33">
        <v>0</v>
      </c>
      <c r="BA2510" s="33">
        <v>0</v>
      </c>
      <c r="BB2510" s="33">
        <v>0</v>
      </c>
      <c r="BC2510" s="33">
        <v>0</v>
      </c>
      <c r="BD2510" s="33">
        <v>0</v>
      </c>
    </row>
    <row r="2511" spans="1:56" x14ac:dyDescent="0.25">
      <c r="A2511" s="51" t="s">
        <v>8279</v>
      </c>
      <c r="B2511" s="33" t="str">
        <f>CONCATENATE(G2511,"-",H2511,"-",I2511)</f>
        <v>999845957-Senior--53kg</v>
      </c>
      <c r="C2511" s="8" t="s">
        <v>3401</v>
      </c>
      <c r="D2511" s="8" t="s">
        <v>3402</v>
      </c>
      <c r="E2511" s="8" t="s">
        <v>701</v>
      </c>
      <c r="F2511" s="8" t="s">
        <v>12</v>
      </c>
      <c r="G2511" s="8">
        <v>999845957</v>
      </c>
      <c r="H2511" s="8" t="s">
        <v>1158</v>
      </c>
      <c r="I2511" s="18" t="s">
        <v>4680</v>
      </c>
      <c r="J2511" s="8">
        <f>(M2511-K2511)+W2511</f>
        <v>144</v>
      </c>
      <c r="K2511" s="8"/>
      <c r="L2511" s="9"/>
      <c r="M2511" s="8">
        <f>SUM(N2511,O2511,P2511,Q2511,S2511,T2511,U2511)</f>
        <v>144</v>
      </c>
      <c r="N2511" s="8">
        <f>SUM(AX2511)</f>
        <v>0</v>
      </c>
      <c r="O2511" s="8">
        <v>0</v>
      </c>
      <c r="P2511" s="8">
        <f>SUM(AO2511,AW2511)</f>
        <v>42</v>
      </c>
      <c r="Q2511" s="8">
        <f>SUM(AK2511,AL2511,AM2511,AN2511,AP2511,AQ2511,AR2511,AO2511)</f>
        <v>102</v>
      </c>
      <c r="R2511" s="8">
        <f>COUNTIF(AK2511:AR2511, "&gt;0")</f>
        <v>2</v>
      </c>
      <c r="S2511" s="8">
        <f>SUM(AS2511,AT2511)</f>
        <v>0</v>
      </c>
      <c r="T2511" s="8">
        <f>SUM(AU2511)</f>
        <v>0</v>
      </c>
      <c r="U2511" s="8">
        <f>SUM(AV2511)</f>
        <v>0</v>
      </c>
      <c r="V2511" s="9"/>
      <c r="W2511" s="8">
        <f>(X2511+AD2511)</f>
        <v>0</v>
      </c>
      <c r="X2511" s="8">
        <f>SUM(Y2511:AB2511)</f>
        <v>0</v>
      </c>
      <c r="Y2511" s="8">
        <v>0</v>
      </c>
      <c r="Z2511" s="8">
        <f>0</f>
        <v>0</v>
      </c>
      <c r="AA2511" s="8">
        <f>SUM(AZ2511,BB2511)</f>
        <v>0</v>
      </c>
      <c r="AB2511" s="8">
        <f>SUM(BC2511,BD2511)</f>
        <v>0</v>
      </c>
      <c r="AC2511" s="8">
        <f>COUNTIF(BC2511:BD2511,"&gt;0")</f>
        <v>0</v>
      </c>
      <c r="AD2511" s="8">
        <f>SUM(AE2511:AI2511)</f>
        <v>0</v>
      </c>
      <c r="AE2511" s="8">
        <v>0</v>
      </c>
      <c r="AF2511" s="8">
        <v>0</v>
      </c>
      <c r="AG2511" s="8">
        <v>0</v>
      </c>
      <c r="AH2511" s="8">
        <v>0</v>
      </c>
      <c r="AI2511" s="8">
        <f>SUM(BA2511)</f>
        <v>0</v>
      </c>
      <c r="AJ2511" s="9"/>
      <c r="AK2511" s="8">
        <v>0</v>
      </c>
      <c r="AL2511" s="8">
        <v>60</v>
      </c>
      <c r="AM2511" s="8">
        <v>0</v>
      </c>
      <c r="AN2511" s="8">
        <v>0</v>
      </c>
      <c r="AO2511" s="8">
        <v>42</v>
      </c>
      <c r="AP2511" s="8">
        <v>0</v>
      </c>
      <c r="AQ2511" s="8">
        <v>0</v>
      </c>
      <c r="AR2511" s="8">
        <v>0</v>
      </c>
      <c r="AS2511" s="8">
        <v>0</v>
      </c>
      <c r="AT2511" s="8">
        <v>0</v>
      </c>
      <c r="AU2511" s="15">
        <v>0</v>
      </c>
      <c r="AV2511" s="15">
        <v>0</v>
      </c>
      <c r="AW2511" s="15">
        <v>0</v>
      </c>
      <c r="AX2511" s="15">
        <v>0</v>
      </c>
      <c r="AY2511" s="29"/>
      <c r="AZ2511" s="33">
        <v>0</v>
      </c>
      <c r="BA2511" s="33">
        <v>0</v>
      </c>
      <c r="BB2511" s="33">
        <v>0</v>
      </c>
      <c r="BC2511" s="33">
        <v>0</v>
      </c>
      <c r="BD2511" s="33">
        <v>0</v>
      </c>
    </row>
    <row r="2512" spans="1:56" x14ac:dyDescent="0.25">
      <c r="A2512" s="51" t="s">
        <v>8270</v>
      </c>
      <c r="B2512" s="33" t="str">
        <f>CONCATENATE(G2512,"-",H2512,"-",I2512)</f>
        <v>999897220-Senior--53kg</v>
      </c>
      <c r="C2512" s="15" t="s">
        <v>733</v>
      </c>
      <c r="D2512" s="15" t="s">
        <v>1434</v>
      </c>
      <c r="E2512" s="15" t="s">
        <v>701</v>
      </c>
      <c r="F2512" s="15" t="s">
        <v>12</v>
      </c>
      <c r="G2512" s="15">
        <v>999897220</v>
      </c>
      <c r="H2512" s="8" t="s">
        <v>1158</v>
      </c>
      <c r="I2512" s="18" t="s">
        <v>4680</v>
      </c>
      <c r="J2512" s="8">
        <f>(M2512-K2512)+W2512</f>
        <v>130.5</v>
      </c>
      <c r="K2512" s="8">
        <f>M2512/2</f>
        <v>130.5</v>
      </c>
      <c r="L2512" s="9"/>
      <c r="M2512" s="8">
        <f>SUM(N2512,O2512,P2512,Q2512,S2512,T2512,U2512)</f>
        <v>261</v>
      </c>
      <c r="N2512" s="8">
        <f>SUM(AX2512)</f>
        <v>0</v>
      </c>
      <c r="O2512" s="8">
        <v>0</v>
      </c>
      <c r="P2512" s="8">
        <f>SUM(AO2512,AW2512)</f>
        <v>0</v>
      </c>
      <c r="Q2512" s="8">
        <f>SUM(AK2512,AL2512,AM2512,AN2512,AP2512,AQ2512,AR2512,AO2512)</f>
        <v>0</v>
      </c>
      <c r="R2512" s="8">
        <f>COUNTIF(AK2512:AR2512, "&gt;0")</f>
        <v>0</v>
      </c>
      <c r="S2512" s="8">
        <f>SUM(AS2512,AT2512)</f>
        <v>160</v>
      </c>
      <c r="T2512" s="8">
        <f>SUM(AU2512)</f>
        <v>101</v>
      </c>
      <c r="U2512" s="8">
        <f>SUM(AV2512)</f>
        <v>0</v>
      </c>
      <c r="V2512" s="9"/>
      <c r="W2512" s="8">
        <f>(X2512+AD2512)</f>
        <v>0</v>
      </c>
      <c r="X2512" s="8">
        <f>SUM(Y2512:AB2512)</f>
        <v>0</v>
      </c>
      <c r="Y2512" s="8">
        <v>0</v>
      </c>
      <c r="Z2512" s="8">
        <f>0</f>
        <v>0</v>
      </c>
      <c r="AA2512" s="8">
        <f>SUM(AZ2512,BB2512)</f>
        <v>0</v>
      </c>
      <c r="AB2512" s="8">
        <f>SUM(BC2512,BD2512)</f>
        <v>0</v>
      </c>
      <c r="AC2512" s="8">
        <f>COUNTIF(BC2512:BD2512,"&gt;0")</f>
        <v>0</v>
      </c>
      <c r="AD2512" s="8">
        <f>SUM(AE2512:AI2512)</f>
        <v>0</v>
      </c>
      <c r="AE2512" s="8">
        <v>0</v>
      </c>
      <c r="AF2512" s="8">
        <v>0</v>
      </c>
      <c r="AG2512" s="8">
        <v>0</v>
      </c>
      <c r="AH2512" s="8">
        <v>0</v>
      </c>
      <c r="AI2512" s="8">
        <f>SUM(BA2512)</f>
        <v>0</v>
      </c>
      <c r="AJ2512" s="9"/>
      <c r="AK2512" s="8">
        <v>0</v>
      </c>
      <c r="AL2512" s="8">
        <v>0</v>
      </c>
      <c r="AM2512" s="8">
        <v>0</v>
      </c>
      <c r="AN2512" s="8">
        <v>0</v>
      </c>
      <c r="AO2512" s="8">
        <v>0</v>
      </c>
      <c r="AP2512" s="8">
        <v>0</v>
      </c>
      <c r="AQ2512" s="8">
        <v>0</v>
      </c>
      <c r="AR2512" s="8">
        <v>0</v>
      </c>
      <c r="AS2512" s="8">
        <v>160</v>
      </c>
      <c r="AT2512" s="8">
        <v>0</v>
      </c>
      <c r="AU2512" s="15">
        <v>101</v>
      </c>
      <c r="AV2512" s="15">
        <v>0</v>
      </c>
      <c r="AW2512" s="15">
        <v>0</v>
      </c>
      <c r="AX2512" s="15">
        <v>0</v>
      </c>
      <c r="AY2512" s="29"/>
      <c r="AZ2512" s="33">
        <v>0</v>
      </c>
      <c r="BA2512" s="33">
        <v>0</v>
      </c>
      <c r="BB2512" s="33">
        <v>0</v>
      </c>
      <c r="BC2512" s="33">
        <v>0</v>
      </c>
      <c r="BD2512" s="33">
        <v>0</v>
      </c>
    </row>
    <row r="2513" spans="1:56" x14ac:dyDescent="0.25">
      <c r="A2513" s="51" t="s">
        <v>8265</v>
      </c>
      <c r="B2513" s="33" t="str">
        <f>CONCATENATE(G2513,"-",H2513,"-",I2513)</f>
        <v>999916927-Senior--53kg</v>
      </c>
      <c r="C2513" s="8" t="s">
        <v>797</v>
      </c>
      <c r="D2513" s="8" t="s">
        <v>39</v>
      </c>
      <c r="E2513" s="8" t="s">
        <v>701</v>
      </c>
      <c r="F2513" s="8" t="s">
        <v>12</v>
      </c>
      <c r="G2513" s="8">
        <v>999916927</v>
      </c>
      <c r="H2513" s="8" t="s">
        <v>1158</v>
      </c>
      <c r="I2513" s="18" t="s">
        <v>4680</v>
      </c>
      <c r="J2513" s="8">
        <f>(M2513-K2513)+W2513</f>
        <v>128.5</v>
      </c>
      <c r="K2513" s="8">
        <f>M2513/2</f>
        <v>128.5</v>
      </c>
      <c r="L2513" s="9"/>
      <c r="M2513" s="8">
        <f>SUM(N2513,O2513,P2513,Q2513,S2513,T2513,U2513)</f>
        <v>257</v>
      </c>
      <c r="N2513" s="8">
        <f>SUM(AX2513)</f>
        <v>0</v>
      </c>
      <c r="O2513" s="8">
        <v>0</v>
      </c>
      <c r="P2513" s="8">
        <f>SUM(AO2513,AW2513)</f>
        <v>0</v>
      </c>
      <c r="Q2513" s="8">
        <f>SUM(AK2513,AL2513,AM2513,AN2513,AP2513,AQ2513,AR2513,AO2513)</f>
        <v>0</v>
      </c>
      <c r="R2513" s="8">
        <f>COUNTIF(AK2513:AR2513, "&gt;0")</f>
        <v>0</v>
      </c>
      <c r="S2513" s="8">
        <f>SUM(AS2513,AT2513)</f>
        <v>68</v>
      </c>
      <c r="T2513" s="8">
        <f>SUM(AU2513)</f>
        <v>76</v>
      </c>
      <c r="U2513" s="8">
        <f>SUM(AV2513)</f>
        <v>113</v>
      </c>
      <c r="V2513" s="9"/>
      <c r="W2513" s="8">
        <f>(X2513+AD2513)</f>
        <v>0</v>
      </c>
      <c r="X2513" s="8">
        <f>SUM(Y2513:AB2513)</f>
        <v>0</v>
      </c>
      <c r="Y2513" s="8">
        <v>0</v>
      </c>
      <c r="Z2513" s="8">
        <f>0</f>
        <v>0</v>
      </c>
      <c r="AA2513" s="8">
        <f>SUM(AZ2513,BB2513)</f>
        <v>0</v>
      </c>
      <c r="AB2513" s="8">
        <f>SUM(BC2513,BD2513)</f>
        <v>0</v>
      </c>
      <c r="AC2513" s="8">
        <f>COUNTIF(BC2513:BD2513,"&gt;0")</f>
        <v>0</v>
      </c>
      <c r="AD2513" s="8">
        <f>SUM(AE2513:AI2513)</f>
        <v>0</v>
      </c>
      <c r="AE2513" s="8">
        <v>0</v>
      </c>
      <c r="AF2513" s="8">
        <v>0</v>
      </c>
      <c r="AG2513" s="8">
        <v>0</v>
      </c>
      <c r="AH2513" s="8">
        <v>0</v>
      </c>
      <c r="AI2513" s="8">
        <f>SUM(BA2513)</f>
        <v>0</v>
      </c>
      <c r="AJ2513" s="9"/>
      <c r="AK2513" s="8">
        <v>0</v>
      </c>
      <c r="AL2513" s="8">
        <v>0</v>
      </c>
      <c r="AM2513" s="8">
        <v>0</v>
      </c>
      <c r="AN2513" s="8">
        <v>0</v>
      </c>
      <c r="AO2513" s="8">
        <v>0</v>
      </c>
      <c r="AP2513" s="8">
        <v>0</v>
      </c>
      <c r="AQ2513" s="8">
        <v>0</v>
      </c>
      <c r="AR2513" s="8">
        <v>0</v>
      </c>
      <c r="AS2513" s="8">
        <v>68</v>
      </c>
      <c r="AT2513" s="8">
        <v>0</v>
      </c>
      <c r="AU2513" s="15">
        <v>76</v>
      </c>
      <c r="AV2513" s="15">
        <v>113</v>
      </c>
      <c r="AW2513" s="15">
        <v>0</v>
      </c>
      <c r="AX2513" s="15">
        <v>0</v>
      </c>
      <c r="AY2513" s="29"/>
      <c r="AZ2513" s="33">
        <v>0</v>
      </c>
      <c r="BA2513" s="33">
        <v>0</v>
      </c>
      <c r="BB2513" s="33">
        <v>0</v>
      </c>
      <c r="BC2513" s="33">
        <v>0</v>
      </c>
      <c r="BD2513" s="33">
        <v>0</v>
      </c>
    </row>
    <row r="2514" spans="1:56" x14ac:dyDescent="0.25">
      <c r="A2514" s="51" t="s">
        <v>9909</v>
      </c>
      <c r="B2514" s="33" t="str">
        <f>CONCATENATE(G2514,"-",H2514,"-",I2514)</f>
        <v>999902342-Senior--53kg</v>
      </c>
      <c r="C2514" s="15" t="s">
        <v>5416</v>
      </c>
      <c r="D2514" s="15" t="s">
        <v>5417</v>
      </c>
      <c r="E2514" s="15" t="s">
        <v>701</v>
      </c>
      <c r="F2514" s="15" t="s">
        <v>12</v>
      </c>
      <c r="G2514" s="15">
        <v>999902342</v>
      </c>
      <c r="H2514" s="8" t="s">
        <v>1158</v>
      </c>
      <c r="I2514" s="15" t="s">
        <v>4680</v>
      </c>
      <c r="J2514" s="8">
        <f>(M2514-K2514)+W2514</f>
        <v>125</v>
      </c>
      <c r="K2514" s="8">
        <f>M2514/2</f>
        <v>0</v>
      </c>
      <c r="L2514" s="9"/>
      <c r="M2514" s="8">
        <f>SUM(N2514,O2514,P2514,Q2514,S2514,T2514,U2514)</f>
        <v>0</v>
      </c>
      <c r="N2514" s="8">
        <f>SUM(AX2514)</f>
        <v>0</v>
      </c>
      <c r="O2514" s="8">
        <v>0</v>
      </c>
      <c r="P2514" s="8">
        <f>SUM(AO2514,AW2514)</f>
        <v>0</v>
      </c>
      <c r="Q2514" s="8">
        <f>SUM(AK2514,AL2514,AM2514,AN2514,AP2514,AQ2514,AR2514,AO2514)</f>
        <v>0</v>
      </c>
      <c r="R2514" s="8">
        <f>COUNTIF(AK2514:AR2514, "&gt;0")</f>
        <v>0</v>
      </c>
      <c r="S2514" s="8">
        <f>SUM(AS2514,AT2514)</f>
        <v>0</v>
      </c>
      <c r="T2514" s="8">
        <f>SUM(AU2514)</f>
        <v>0</v>
      </c>
      <c r="U2514" s="8">
        <f>SUM(AV2514)</f>
        <v>0</v>
      </c>
      <c r="V2514" s="9"/>
      <c r="W2514" s="8">
        <f>(X2514+AD2514)</f>
        <v>125</v>
      </c>
      <c r="X2514" s="8">
        <f>SUM(Y2514:AB2514)</f>
        <v>0</v>
      </c>
      <c r="Y2514" s="8">
        <v>0</v>
      </c>
      <c r="Z2514" s="8">
        <f>0</f>
        <v>0</v>
      </c>
      <c r="AA2514" s="8">
        <f>SUM(AZ2514,BB2514)</f>
        <v>0</v>
      </c>
      <c r="AB2514" s="8">
        <f>SUM(BC2514,BD2514)</f>
        <v>0</v>
      </c>
      <c r="AC2514" s="8">
        <f>COUNTIF(BC2514:BD2514,"&gt;0")</f>
        <v>0</v>
      </c>
      <c r="AD2514" s="8">
        <f>SUM(AE2514:AI2514)</f>
        <v>125</v>
      </c>
      <c r="AE2514" s="8">
        <v>0</v>
      </c>
      <c r="AF2514" s="8">
        <v>0</v>
      </c>
      <c r="AG2514" s="8">
        <v>0</v>
      </c>
      <c r="AH2514" s="8">
        <v>0</v>
      </c>
      <c r="AI2514" s="8">
        <f>SUM(BA2514)</f>
        <v>125</v>
      </c>
      <c r="AJ2514" s="9"/>
      <c r="AK2514" s="8">
        <v>0</v>
      </c>
      <c r="AL2514" s="8">
        <v>0</v>
      </c>
      <c r="AM2514" s="8">
        <v>0</v>
      </c>
      <c r="AN2514" s="8">
        <v>0</v>
      </c>
      <c r="AO2514" s="8">
        <v>0</v>
      </c>
      <c r="AP2514" s="8">
        <v>0</v>
      </c>
      <c r="AQ2514" s="8">
        <v>0</v>
      </c>
      <c r="AR2514" s="8">
        <v>0</v>
      </c>
      <c r="AS2514" s="8">
        <v>0</v>
      </c>
      <c r="AT2514" s="8">
        <v>0</v>
      </c>
      <c r="AU2514" s="8">
        <v>0</v>
      </c>
      <c r="AV2514" s="8">
        <v>0</v>
      </c>
      <c r="AW2514" s="8">
        <v>0</v>
      </c>
      <c r="AX2514" s="8">
        <v>0</v>
      </c>
      <c r="AY2514" s="30"/>
      <c r="AZ2514" s="33">
        <v>0</v>
      </c>
      <c r="BA2514" s="33">
        <v>125</v>
      </c>
      <c r="BB2514" s="33">
        <v>0</v>
      </c>
      <c r="BC2514" s="33">
        <v>0</v>
      </c>
      <c r="BD2514" s="33">
        <v>0</v>
      </c>
    </row>
    <row r="2515" spans="1:56" x14ac:dyDescent="0.25">
      <c r="A2515" s="51" t="s">
        <v>8261</v>
      </c>
      <c r="B2515" s="33" t="str">
        <f>CONCATENATE(G2515,"-",H2515,"-",I2515)</f>
        <v>999919341-Senior--53kg</v>
      </c>
      <c r="C2515" s="8" t="s">
        <v>1806</v>
      </c>
      <c r="D2515" s="8" t="s">
        <v>2451</v>
      </c>
      <c r="E2515" s="8" t="s">
        <v>701</v>
      </c>
      <c r="F2515" s="8" t="s">
        <v>12</v>
      </c>
      <c r="G2515" s="8">
        <v>999919341</v>
      </c>
      <c r="H2515" s="8" t="s">
        <v>1158</v>
      </c>
      <c r="I2515" s="18" t="s">
        <v>4680</v>
      </c>
      <c r="J2515" s="8">
        <f>(M2515-K2515)+W2515</f>
        <v>125</v>
      </c>
      <c r="K2515" s="8"/>
      <c r="L2515" s="9"/>
      <c r="M2515" s="8">
        <f>SUM(N2515,O2515,P2515,Q2515,S2515,T2515,U2515)</f>
        <v>125</v>
      </c>
      <c r="N2515" s="8">
        <f>SUM(AX2515)</f>
        <v>0</v>
      </c>
      <c r="O2515" s="8">
        <v>0</v>
      </c>
      <c r="P2515" s="8">
        <f>SUM(AO2515,AW2515)</f>
        <v>0</v>
      </c>
      <c r="Q2515" s="8">
        <f>SUM(AK2515,AL2515,AM2515,AN2515,AP2515,AQ2515,AR2515,AO2515)</f>
        <v>0</v>
      </c>
      <c r="R2515" s="8">
        <f>COUNTIF(AK2515:AR2515, "&gt;0")</f>
        <v>0</v>
      </c>
      <c r="S2515" s="8">
        <f>SUM(AS2515,AT2515)</f>
        <v>68</v>
      </c>
      <c r="T2515" s="8">
        <f>SUM(AU2515)</f>
        <v>57</v>
      </c>
      <c r="U2515" s="8">
        <f>SUM(AV2515)</f>
        <v>0</v>
      </c>
      <c r="V2515" s="9"/>
      <c r="W2515" s="8">
        <f>(X2515+AD2515)</f>
        <v>0</v>
      </c>
      <c r="X2515" s="8">
        <f>SUM(Y2515:AB2515)</f>
        <v>0</v>
      </c>
      <c r="Y2515" s="8">
        <v>0</v>
      </c>
      <c r="Z2515" s="8">
        <f>0</f>
        <v>0</v>
      </c>
      <c r="AA2515" s="8">
        <f>SUM(AZ2515,BB2515)</f>
        <v>0</v>
      </c>
      <c r="AB2515" s="8">
        <f>SUM(BC2515,BD2515)</f>
        <v>0</v>
      </c>
      <c r="AC2515" s="8">
        <f>COUNTIF(BC2515:BD2515,"&gt;0")</f>
        <v>0</v>
      </c>
      <c r="AD2515" s="8">
        <f>SUM(AE2515:AI2515)</f>
        <v>0</v>
      </c>
      <c r="AE2515" s="8">
        <v>0</v>
      </c>
      <c r="AF2515" s="8">
        <v>0</v>
      </c>
      <c r="AG2515" s="8">
        <v>0</v>
      </c>
      <c r="AH2515" s="8">
        <v>0</v>
      </c>
      <c r="AI2515" s="8">
        <f>SUM(BA2515)</f>
        <v>0</v>
      </c>
      <c r="AJ2515" s="9"/>
      <c r="AK2515" s="8">
        <v>0</v>
      </c>
      <c r="AL2515" s="8">
        <v>0</v>
      </c>
      <c r="AM2515" s="8">
        <v>0</v>
      </c>
      <c r="AN2515" s="8">
        <v>0</v>
      </c>
      <c r="AO2515" s="8">
        <v>0</v>
      </c>
      <c r="AP2515" s="8">
        <v>0</v>
      </c>
      <c r="AQ2515" s="8">
        <v>0</v>
      </c>
      <c r="AR2515" s="8">
        <v>0</v>
      </c>
      <c r="AS2515" s="8">
        <v>68</v>
      </c>
      <c r="AT2515" s="8">
        <v>0</v>
      </c>
      <c r="AU2515" s="15">
        <v>57</v>
      </c>
      <c r="AV2515" s="15">
        <v>0</v>
      </c>
      <c r="AW2515" s="15">
        <v>0</v>
      </c>
      <c r="AX2515" s="15">
        <v>0</v>
      </c>
      <c r="AY2515" s="29"/>
      <c r="AZ2515" s="33">
        <v>0</v>
      </c>
      <c r="BA2515" s="33">
        <v>0</v>
      </c>
      <c r="BB2515" s="33">
        <v>0</v>
      </c>
      <c r="BC2515" s="33">
        <v>0</v>
      </c>
      <c r="BD2515" s="33">
        <v>0</v>
      </c>
    </row>
    <row r="2516" spans="1:56" x14ac:dyDescent="0.25">
      <c r="A2516" s="51" t="s">
        <v>9911</v>
      </c>
      <c r="B2516" s="33" t="str">
        <f>CONCATENATE(G2516,"-",H2516,"-",I2516)</f>
        <v>999924868-Senior--53kg</v>
      </c>
      <c r="C2516" s="15" t="s">
        <v>5418</v>
      </c>
      <c r="D2516" s="15" t="s">
        <v>1474</v>
      </c>
      <c r="E2516" s="15" t="s">
        <v>701</v>
      </c>
      <c r="F2516" s="15" t="s">
        <v>12</v>
      </c>
      <c r="G2516" s="15">
        <v>999924868</v>
      </c>
      <c r="H2516" s="8" t="s">
        <v>1158</v>
      </c>
      <c r="I2516" s="15" t="s">
        <v>4680</v>
      </c>
      <c r="J2516" s="8">
        <f>(M2516-K2516)+W2516</f>
        <v>125</v>
      </c>
      <c r="K2516" s="8">
        <f>M2516/2</f>
        <v>0</v>
      </c>
      <c r="L2516" s="9"/>
      <c r="M2516" s="8">
        <f>SUM(N2516,O2516,P2516,Q2516,S2516,T2516,U2516)</f>
        <v>0</v>
      </c>
      <c r="N2516" s="8">
        <f>SUM(AX2516)</f>
        <v>0</v>
      </c>
      <c r="O2516" s="8">
        <v>0</v>
      </c>
      <c r="P2516" s="8">
        <f>SUM(AO2516,AW2516)</f>
        <v>0</v>
      </c>
      <c r="Q2516" s="8">
        <f>SUM(AK2516,AL2516,AM2516,AN2516,AP2516,AQ2516,AR2516,AO2516)</f>
        <v>0</v>
      </c>
      <c r="R2516" s="8">
        <f>COUNTIF(AK2516:AR2516, "&gt;0")</f>
        <v>0</v>
      </c>
      <c r="S2516" s="8">
        <f>SUM(AS2516,AT2516)</f>
        <v>0</v>
      </c>
      <c r="T2516" s="8">
        <f>SUM(AU2516)</f>
        <v>0</v>
      </c>
      <c r="U2516" s="8">
        <f>SUM(AV2516)</f>
        <v>0</v>
      </c>
      <c r="V2516" s="9"/>
      <c r="W2516" s="8">
        <f>(X2516+AD2516)</f>
        <v>125</v>
      </c>
      <c r="X2516" s="8">
        <f>SUM(Y2516:AB2516)</f>
        <v>0</v>
      </c>
      <c r="Y2516" s="8">
        <v>0</v>
      </c>
      <c r="Z2516" s="8">
        <f>0</f>
        <v>0</v>
      </c>
      <c r="AA2516" s="8">
        <f>SUM(AZ2516,BB2516)</f>
        <v>0</v>
      </c>
      <c r="AB2516" s="8">
        <f>SUM(BC2516,BD2516)</f>
        <v>0</v>
      </c>
      <c r="AC2516" s="8">
        <f>COUNTIF(BC2516:BD2516,"&gt;0")</f>
        <v>0</v>
      </c>
      <c r="AD2516" s="8">
        <f>SUM(AE2516:AI2516)</f>
        <v>125</v>
      </c>
      <c r="AE2516" s="8">
        <v>0</v>
      </c>
      <c r="AF2516" s="8">
        <v>0</v>
      </c>
      <c r="AG2516" s="8">
        <v>0</v>
      </c>
      <c r="AH2516" s="8">
        <v>0</v>
      </c>
      <c r="AI2516" s="8">
        <f>SUM(BA2516)</f>
        <v>125</v>
      </c>
      <c r="AJ2516" s="9"/>
      <c r="AK2516" s="8">
        <v>0</v>
      </c>
      <c r="AL2516" s="8">
        <v>0</v>
      </c>
      <c r="AM2516" s="8">
        <v>0</v>
      </c>
      <c r="AN2516" s="8">
        <v>0</v>
      </c>
      <c r="AO2516" s="8">
        <v>0</v>
      </c>
      <c r="AP2516" s="8">
        <v>0</v>
      </c>
      <c r="AQ2516" s="8">
        <v>0</v>
      </c>
      <c r="AR2516" s="8">
        <v>0</v>
      </c>
      <c r="AS2516" s="8">
        <v>0</v>
      </c>
      <c r="AT2516" s="8">
        <v>0</v>
      </c>
      <c r="AU2516" s="8">
        <v>0</v>
      </c>
      <c r="AV2516" s="8">
        <v>0</v>
      </c>
      <c r="AW2516" s="8">
        <v>0</v>
      </c>
      <c r="AX2516" s="8">
        <v>0</v>
      </c>
      <c r="AY2516" s="30"/>
      <c r="AZ2516" s="33">
        <v>0</v>
      </c>
      <c r="BA2516" s="33">
        <v>125</v>
      </c>
      <c r="BB2516" s="33">
        <v>0</v>
      </c>
      <c r="BC2516" s="33">
        <v>0</v>
      </c>
      <c r="BD2516" s="33">
        <v>0</v>
      </c>
    </row>
    <row r="2517" spans="1:56" x14ac:dyDescent="0.25">
      <c r="A2517" s="51" t="s">
        <v>8271</v>
      </c>
      <c r="B2517" s="33" t="str">
        <f>CONCATENATE(G2517,"-",H2517,"-",I2517)</f>
        <v>999932501-Senior--53kg</v>
      </c>
      <c r="C2517" s="15" t="s">
        <v>3816</v>
      </c>
      <c r="D2517" s="15" t="s">
        <v>3817</v>
      </c>
      <c r="E2517" s="15" t="s">
        <v>701</v>
      </c>
      <c r="F2517" s="15" t="s">
        <v>12</v>
      </c>
      <c r="G2517" s="15">
        <v>999932501</v>
      </c>
      <c r="H2517" s="8" t="s">
        <v>1158</v>
      </c>
      <c r="I2517" s="18" t="s">
        <v>4680</v>
      </c>
      <c r="J2517" s="8">
        <f>(M2517-K2517)+W2517</f>
        <v>120</v>
      </c>
      <c r="K2517" s="15"/>
      <c r="L2517" s="9"/>
      <c r="M2517" s="8">
        <f>SUM(N2517,O2517,P2517,Q2517,S2517,T2517,U2517)</f>
        <v>120</v>
      </c>
      <c r="N2517" s="8">
        <f>SUM(AX2517)</f>
        <v>0</v>
      </c>
      <c r="O2517" s="8">
        <v>0</v>
      </c>
      <c r="P2517" s="8">
        <f>SUM(AO2517,AW2517)</f>
        <v>0</v>
      </c>
      <c r="Q2517" s="8">
        <f>SUM(AK2517,AL2517,AM2517,AN2517,AP2517,AQ2517,AR2517,AO2517)</f>
        <v>0</v>
      </c>
      <c r="R2517" s="8">
        <f>COUNTIF(AK2517:AR2517, "&gt;0")</f>
        <v>0</v>
      </c>
      <c r="S2517" s="8">
        <f>SUM(AS2517,AT2517)</f>
        <v>120</v>
      </c>
      <c r="T2517" s="8">
        <f>SUM(AU2517)</f>
        <v>0</v>
      </c>
      <c r="U2517" s="8">
        <f>SUM(AV2517)</f>
        <v>0</v>
      </c>
      <c r="V2517" s="9"/>
      <c r="W2517" s="8">
        <f>(X2517+AD2517)</f>
        <v>0</v>
      </c>
      <c r="X2517" s="8">
        <f>SUM(Y2517:AB2517)</f>
        <v>0</v>
      </c>
      <c r="Y2517" s="8">
        <v>0</v>
      </c>
      <c r="Z2517" s="8">
        <f>0</f>
        <v>0</v>
      </c>
      <c r="AA2517" s="8">
        <f>SUM(AZ2517,BB2517)</f>
        <v>0</v>
      </c>
      <c r="AB2517" s="8">
        <f>SUM(BC2517,BD2517)</f>
        <v>0</v>
      </c>
      <c r="AC2517" s="8">
        <f>COUNTIF(BC2517:BD2517,"&gt;0")</f>
        <v>0</v>
      </c>
      <c r="AD2517" s="8">
        <f>SUM(AE2517:AI2517)</f>
        <v>0</v>
      </c>
      <c r="AE2517" s="8">
        <v>0</v>
      </c>
      <c r="AF2517" s="8">
        <v>0</v>
      </c>
      <c r="AG2517" s="8">
        <v>0</v>
      </c>
      <c r="AH2517" s="8">
        <v>0</v>
      </c>
      <c r="AI2517" s="8">
        <f>SUM(BA2517)</f>
        <v>0</v>
      </c>
      <c r="AJ2517" s="9"/>
      <c r="AK2517" s="8">
        <v>0</v>
      </c>
      <c r="AL2517" s="8">
        <v>0</v>
      </c>
      <c r="AM2517" s="8">
        <v>0</v>
      </c>
      <c r="AN2517" s="8">
        <v>0</v>
      </c>
      <c r="AO2517" s="8">
        <v>0</v>
      </c>
      <c r="AP2517" s="8">
        <v>0</v>
      </c>
      <c r="AQ2517" s="8">
        <v>0</v>
      </c>
      <c r="AR2517" s="8">
        <v>0</v>
      </c>
      <c r="AS2517" s="8">
        <v>0</v>
      </c>
      <c r="AT2517" s="8">
        <v>120</v>
      </c>
      <c r="AU2517" s="15">
        <v>0</v>
      </c>
      <c r="AV2517" s="15">
        <v>0</v>
      </c>
      <c r="AW2517" s="15">
        <v>0</v>
      </c>
      <c r="AX2517" s="15">
        <v>0</v>
      </c>
      <c r="AY2517" s="29"/>
      <c r="AZ2517" s="33">
        <v>0</v>
      </c>
      <c r="BA2517" s="33">
        <v>0</v>
      </c>
      <c r="BB2517" s="33">
        <v>0</v>
      </c>
      <c r="BC2517" s="33">
        <v>0</v>
      </c>
      <c r="BD2517" s="33">
        <v>0</v>
      </c>
    </row>
    <row r="2518" spans="1:56" x14ac:dyDescent="0.25">
      <c r="A2518" s="51" t="s">
        <v>8288</v>
      </c>
      <c r="B2518" s="33" t="str">
        <f>CONCATENATE(G2518,"-",H2518,"-",I2518)</f>
        <v>999919055-Senior--53kg</v>
      </c>
      <c r="C2518" s="15" t="s">
        <v>829</v>
      </c>
      <c r="D2518" s="15" t="s">
        <v>4164</v>
      </c>
      <c r="E2518" s="15" t="s">
        <v>701</v>
      </c>
      <c r="F2518" s="15" t="s">
        <v>12</v>
      </c>
      <c r="G2518" s="15">
        <v>999919055</v>
      </c>
      <c r="H2518" s="8" t="s">
        <v>1158</v>
      </c>
      <c r="I2518" s="18" t="s">
        <v>4680</v>
      </c>
      <c r="J2518" s="8">
        <f>(M2518-K2518)+W2518</f>
        <v>112</v>
      </c>
      <c r="K2518" s="15"/>
      <c r="L2518" s="9"/>
      <c r="M2518" s="8">
        <f>SUM(N2518,O2518,P2518,Q2518,S2518,T2518,U2518)</f>
        <v>112</v>
      </c>
      <c r="N2518" s="8">
        <f>SUM(AX2518)</f>
        <v>0</v>
      </c>
      <c r="O2518" s="8">
        <v>0</v>
      </c>
      <c r="P2518" s="8">
        <f>SUM(AO2518,AW2518)</f>
        <v>56</v>
      </c>
      <c r="Q2518" s="8">
        <f>SUM(AK2518,AL2518,AM2518,AN2518,AP2518,AQ2518,AR2518,AO2518)</f>
        <v>56</v>
      </c>
      <c r="R2518" s="8">
        <f>COUNTIF(AK2518:AR2518, "&gt;0")</f>
        <v>1</v>
      </c>
      <c r="S2518" s="8">
        <f>SUM(AS2518,AT2518)</f>
        <v>0</v>
      </c>
      <c r="T2518" s="8">
        <f>SUM(AU2518)</f>
        <v>0</v>
      </c>
      <c r="U2518" s="8">
        <f>SUM(AV2518)</f>
        <v>0</v>
      </c>
      <c r="V2518" s="9"/>
      <c r="W2518" s="8">
        <f>(X2518+AD2518)</f>
        <v>0</v>
      </c>
      <c r="X2518" s="8">
        <f>SUM(Y2518:AB2518)</f>
        <v>0</v>
      </c>
      <c r="Y2518" s="8">
        <v>0</v>
      </c>
      <c r="Z2518" s="8">
        <f>0</f>
        <v>0</v>
      </c>
      <c r="AA2518" s="8">
        <f>SUM(AZ2518,BB2518)</f>
        <v>0</v>
      </c>
      <c r="AB2518" s="8">
        <f>SUM(BC2518,BD2518)</f>
        <v>0</v>
      </c>
      <c r="AC2518" s="8">
        <f>COUNTIF(BC2518:BD2518,"&gt;0")</f>
        <v>0</v>
      </c>
      <c r="AD2518" s="8">
        <f>SUM(AE2518:AI2518)</f>
        <v>0</v>
      </c>
      <c r="AE2518" s="8">
        <v>0</v>
      </c>
      <c r="AF2518" s="8">
        <v>0</v>
      </c>
      <c r="AG2518" s="8">
        <v>0</v>
      </c>
      <c r="AH2518" s="8">
        <v>0</v>
      </c>
      <c r="AI2518" s="8">
        <f>SUM(BA2518)</f>
        <v>0</v>
      </c>
      <c r="AJ2518" s="9"/>
      <c r="AK2518" s="8">
        <v>0</v>
      </c>
      <c r="AL2518" s="8">
        <v>0</v>
      </c>
      <c r="AM2518" s="8">
        <v>0</v>
      </c>
      <c r="AN2518" s="8">
        <v>0</v>
      </c>
      <c r="AO2518" s="8">
        <v>56</v>
      </c>
      <c r="AP2518" s="8">
        <v>0</v>
      </c>
      <c r="AQ2518" s="8">
        <v>0</v>
      </c>
      <c r="AR2518" s="8">
        <v>0</v>
      </c>
      <c r="AS2518" s="8">
        <v>0</v>
      </c>
      <c r="AT2518" s="8">
        <v>0</v>
      </c>
      <c r="AU2518" s="15">
        <v>0</v>
      </c>
      <c r="AV2518" s="15">
        <v>0</v>
      </c>
      <c r="AW2518" s="15">
        <v>0</v>
      </c>
      <c r="AX2518" s="15">
        <v>0</v>
      </c>
      <c r="AY2518" s="29"/>
      <c r="AZ2518" s="33">
        <v>0</v>
      </c>
      <c r="BA2518" s="33">
        <v>0</v>
      </c>
      <c r="BB2518" s="33">
        <v>0</v>
      </c>
      <c r="BC2518" s="33">
        <v>0</v>
      </c>
      <c r="BD2518" s="33">
        <v>0</v>
      </c>
    </row>
    <row r="2519" spans="1:56" x14ac:dyDescent="0.25">
      <c r="A2519" s="51" t="s">
        <v>8289</v>
      </c>
      <c r="B2519" s="33" t="str">
        <f>CONCATENATE(G2519,"-",H2519,"-",I2519)</f>
        <v>999926923-Senior--53kg</v>
      </c>
      <c r="C2519" s="8" t="s">
        <v>1698</v>
      </c>
      <c r="D2519" s="8" t="s">
        <v>1699</v>
      </c>
      <c r="E2519" s="8" t="s">
        <v>701</v>
      </c>
      <c r="F2519" s="8" t="s">
        <v>12</v>
      </c>
      <c r="G2519" s="8">
        <v>999926923</v>
      </c>
      <c r="H2519" s="8" t="s">
        <v>1158</v>
      </c>
      <c r="I2519" s="18" t="s">
        <v>4680</v>
      </c>
      <c r="J2519" s="8">
        <f>(M2519-K2519)+W2519</f>
        <v>112</v>
      </c>
      <c r="K2519" s="8"/>
      <c r="L2519" s="9"/>
      <c r="M2519" s="8">
        <f>SUM(N2519,O2519,P2519,Q2519,S2519,T2519,U2519)</f>
        <v>112</v>
      </c>
      <c r="N2519" s="8">
        <f>SUM(AX2519)</f>
        <v>0</v>
      </c>
      <c r="O2519" s="8">
        <v>0</v>
      </c>
      <c r="P2519" s="8">
        <f>SUM(AO2519,AW2519)</f>
        <v>56</v>
      </c>
      <c r="Q2519" s="8">
        <f>SUM(AK2519,AL2519,AM2519,AN2519,AP2519,AQ2519,AR2519,AO2519)</f>
        <v>56</v>
      </c>
      <c r="R2519" s="8">
        <f>COUNTIF(AK2519:AR2519, "&gt;0")</f>
        <v>1</v>
      </c>
      <c r="S2519" s="8">
        <f>SUM(AS2519,AT2519)</f>
        <v>0</v>
      </c>
      <c r="T2519" s="8">
        <f>SUM(AU2519)</f>
        <v>0</v>
      </c>
      <c r="U2519" s="8">
        <f>SUM(AV2519)</f>
        <v>0</v>
      </c>
      <c r="V2519" s="9"/>
      <c r="W2519" s="8">
        <f>(X2519+AD2519)</f>
        <v>0</v>
      </c>
      <c r="X2519" s="8">
        <f>SUM(Y2519:AB2519)</f>
        <v>0</v>
      </c>
      <c r="Y2519" s="8">
        <v>0</v>
      </c>
      <c r="Z2519" s="8">
        <f>0</f>
        <v>0</v>
      </c>
      <c r="AA2519" s="8">
        <f>SUM(AZ2519,BB2519)</f>
        <v>0</v>
      </c>
      <c r="AB2519" s="8">
        <f>SUM(BC2519,BD2519)</f>
        <v>0</v>
      </c>
      <c r="AC2519" s="8">
        <f>COUNTIF(BC2519:BD2519,"&gt;0")</f>
        <v>0</v>
      </c>
      <c r="AD2519" s="8">
        <f>SUM(AE2519:AI2519)</f>
        <v>0</v>
      </c>
      <c r="AE2519" s="8">
        <v>0</v>
      </c>
      <c r="AF2519" s="8">
        <v>0</v>
      </c>
      <c r="AG2519" s="8">
        <v>0</v>
      </c>
      <c r="AH2519" s="8">
        <v>0</v>
      </c>
      <c r="AI2519" s="8">
        <f>SUM(BA2519)</f>
        <v>0</v>
      </c>
      <c r="AJ2519" s="9"/>
      <c r="AK2519" s="8">
        <v>0</v>
      </c>
      <c r="AL2519" s="8">
        <v>0</v>
      </c>
      <c r="AM2519" s="8">
        <v>0</v>
      </c>
      <c r="AN2519" s="8">
        <v>0</v>
      </c>
      <c r="AO2519" s="8">
        <v>56</v>
      </c>
      <c r="AP2519" s="8">
        <v>0</v>
      </c>
      <c r="AQ2519" s="8">
        <v>0</v>
      </c>
      <c r="AR2519" s="8">
        <v>0</v>
      </c>
      <c r="AS2519" s="8">
        <v>0</v>
      </c>
      <c r="AT2519" s="8">
        <v>0</v>
      </c>
      <c r="AU2519" s="15">
        <v>0</v>
      </c>
      <c r="AV2519" s="15">
        <v>0</v>
      </c>
      <c r="AW2519" s="15">
        <v>0</v>
      </c>
      <c r="AX2519" s="15">
        <v>0</v>
      </c>
      <c r="AY2519" s="29"/>
      <c r="AZ2519" s="33">
        <v>0</v>
      </c>
      <c r="BA2519" s="33">
        <v>0</v>
      </c>
      <c r="BB2519" s="33">
        <v>0</v>
      </c>
      <c r="BC2519" s="33">
        <v>0</v>
      </c>
      <c r="BD2519" s="33">
        <v>0</v>
      </c>
    </row>
    <row r="2520" spans="1:56" x14ac:dyDescent="0.25">
      <c r="A2520" s="51" t="s">
        <v>8276</v>
      </c>
      <c r="B2520" s="33" t="str">
        <f>CONCATENATE(G2520,"-",H2520,"-",I2520)</f>
        <v>999853519-Senior--53kg</v>
      </c>
      <c r="C2520" s="15" t="s">
        <v>1435</v>
      </c>
      <c r="D2520" s="15" t="s">
        <v>3645</v>
      </c>
      <c r="E2520" s="15" t="s">
        <v>701</v>
      </c>
      <c r="F2520" s="15" t="s">
        <v>12</v>
      </c>
      <c r="G2520" s="15">
        <v>999853519</v>
      </c>
      <c r="H2520" s="8" t="s">
        <v>1158</v>
      </c>
      <c r="I2520" s="18" t="s">
        <v>4680</v>
      </c>
      <c r="J2520" s="8">
        <f>(M2520-K2520)+W2520</f>
        <v>108</v>
      </c>
      <c r="K2520" s="15"/>
      <c r="L2520" s="9"/>
      <c r="M2520" s="8">
        <f>SUM(N2520,O2520,P2520,Q2520,S2520,T2520,U2520)</f>
        <v>108</v>
      </c>
      <c r="N2520" s="8">
        <f>SUM(AX2520)</f>
        <v>0</v>
      </c>
      <c r="O2520" s="8">
        <v>0</v>
      </c>
      <c r="P2520" s="8">
        <f>SUM(AO2520,AW2520)</f>
        <v>0</v>
      </c>
      <c r="Q2520" s="8">
        <f>SUM(AK2520,AL2520,AM2520,AN2520,AP2520,AQ2520,AR2520,AO2520)</f>
        <v>0</v>
      </c>
      <c r="R2520" s="8">
        <f>COUNTIF(AK2520:AR2520, "&gt;0")</f>
        <v>0</v>
      </c>
      <c r="S2520" s="8">
        <f>SUM(AS2520,AT2520)</f>
        <v>51</v>
      </c>
      <c r="T2520" s="8">
        <f>SUM(AU2520)</f>
        <v>57</v>
      </c>
      <c r="U2520" s="8">
        <f>SUM(AV2520)</f>
        <v>0</v>
      </c>
      <c r="V2520" s="9"/>
      <c r="W2520" s="8">
        <f>(X2520+AD2520)</f>
        <v>0</v>
      </c>
      <c r="X2520" s="8">
        <f>SUM(Y2520:AB2520)</f>
        <v>0</v>
      </c>
      <c r="Y2520" s="8">
        <v>0</v>
      </c>
      <c r="Z2520" s="8">
        <f>0</f>
        <v>0</v>
      </c>
      <c r="AA2520" s="8">
        <f>SUM(AZ2520,BB2520)</f>
        <v>0</v>
      </c>
      <c r="AB2520" s="8">
        <f>SUM(BC2520,BD2520)</f>
        <v>0</v>
      </c>
      <c r="AC2520" s="8">
        <f>COUNTIF(BC2520:BD2520,"&gt;0")</f>
        <v>0</v>
      </c>
      <c r="AD2520" s="8">
        <f>SUM(AE2520:AI2520)</f>
        <v>0</v>
      </c>
      <c r="AE2520" s="8">
        <v>0</v>
      </c>
      <c r="AF2520" s="8">
        <v>0</v>
      </c>
      <c r="AG2520" s="8">
        <v>0</v>
      </c>
      <c r="AH2520" s="8">
        <v>0</v>
      </c>
      <c r="AI2520" s="8">
        <f>SUM(BA2520)</f>
        <v>0</v>
      </c>
      <c r="AJ2520" s="9"/>
      <c r="AK2520" s="8">
        <v>0</v>
      </c>
      <c r="AL2520" s="8">
        <v>0</v>
      </c>
      <c r="AM2520" s="8">
        <v>0</v>
      </c>
      <c r="AN2520" s="8">
        <v>0</v>
      </c>
      <c r="AO2520" s="8">
        <v>0</v>
      </c>
      <c r="AP2520" s="8">
        <v>0</v>
      </c>
      <c r="AQ2520" s="8">
        <v>0</v>
      </c>
      <c r="AR2520" s="8">
        <v>0</v>
      </c>
      <c r="AS2520" s="8">
        <v>51</v>
      </c>
      <c r="AT2520" s="8">
        <v>0</v>
      </c>
      <c r="AU2520" s="15">
        <v>57</v>
      </c>
      <c r="AV2520" s="15">
        <v>0</v>
      </c>
      <c r="AW2520" s="15">
        <v>0</v>
      </c>
      <c r="AX2520" s="15">
        <v>0</v>
      </c>
      <c r="AY2520" s="29"/>
      <c r="AZ2520" s="33">
        <v>0</v>
      </c>
      <c r="BA2520" s="33">
        <v>0</v>
      </c>
      <c r="BB2520" s="33">
        <v>0</v>
      </c>
      <c r="BC2520" s="33">
        <v>0</v>
      </c>
      <c r="BD2520" s="33">
        <v>0</v>
      </c>
    </row>
    <row r="2521" spans="1:56" x14ac:dyDescent="0.25">
      <c r="A2521" s="51" t="s">
        <v>8269</v>
      </c>
      <c r="B2521" s="33" t="str">
        <f>CONCATENATE(G2521,"-",H2521,"-",I2521)</f>
        <v>999890693-Senior--53kg</v>
      </c>
      <c r="C2521" s="8" t="s">
        <v>3107</v>
      </c>
      <c r="D2521" s="8" t="s">
        <v>1500</v>
      </c>
      <c r="E2521" s="8" t="s">
        <v>701</v>
      </c>
      <c r="F2521" s="8" t="s">
        <v>12</v>
      </c>
      <c r="G2521" s="8">
        <v>999890693</v>
      </c>
      <c r="H2521" s="8" t="s">
        <v>1158</v>
      </c>
      <c r="I2521" s="18" t="s">
        <v>4680</v>
      </c>
      <c r="J2521" s="8">
        <f>(M2521-K2521)+W2521</f>
        <v>101</v>
      </c>
      <c r="K2521" s="8"/>
      <c r="L2521" s="16"/>
      <c r="M2521" s="8">
        <f>SUM(N2521,O2521,P2521,Q2521,S2521,T2521,U2521)</f>
        <v>101</v>
      </c>
      <c r="N2521" s="8">
        <f>SUM(AX2521)</f>
        <v>0</v>
      </c>
      <c r="O2521" s="8">
        <v>0</v>
      </c>
      <c r="P2521" s="8">
        <f>SUM(AO2521,AW2521)</f>
        <v>0</v>
      </c>
      <c r="Q2521" s="8">
        <f>SUM(AK2521,AL2521,AM2521,AN2521,AP2521,AQ2521,AR2521,AO2521)</f>
        <v>0</v>
      </c>
      <c r="R2521" s="8">
        <f>COUNTIF(AK2521:AR2521, "&gt;0")</f>
        <v>0</v>
      </c>
      <c r="S2521" s="8">
        <f>SUM(AS2521,AT2521)</f>
        <v>0</v>
      </c>
      <c r="T2521" s="8">
        <f>SUM(AU2521)</f>
        <v>101</v>
      </c>
      <c r="U2521" s="8">
        <f>SUM(AV2521)</f>
        <v>0</v>
      </c>
      <c r="V2521" s="16"/>
      <c r="W2521" s="8">
        <f>(X2521+AD2521)</f>
        <v>0</v>
      </c>
      <c r="X2521" s="8">
        <f>SUM(Y2521:AB2521)</f>
        <v>0</v>
      </c>
      <c r="Y2521" s="8">
        <v>0</v>
      </c>
      <c r="Z2521" s="8">
        <f>0</f>
        <v>0</v>
      </c>
      <c r="AA2521" s="8">
        <f>SUM(AZ2521,BB2521)</f>
        <v>0</v>
      </c>
      <c r="AB2521" s="8">
        <f>SUM(BC2521,BD2521)</f>
        <v>0</v>
      </c>
      <c r="AC2521" s="8">
        <f>COUNTIF(BC2521:BD2521,"&gt;0")</f>
        <v>0</v>
      </c>
      <c r="AD2521" s="8">
        <f>SUM(AE2521:AI2521)</f>
        <v>0</v>
      </c>
      <c r="AE2521" s="8">
        <v>0</v>
      </c>
      <c r="AF2521" s="8">
        <v>0</v>
      </c>
      <c r="AG2521" s="8">
        <v>0</v>
      </c>
      <c r="AH2521" s="8">
        <v>0</v>
      </c>
      <c r="AI2521" s="8">
        <f>SUM(BA2521)</f>
        <v>0</v>
      </c>
      <c r="AJ2521" s="16"/>
      <c r="AK2521" s="8">
        <v>0</v>
      </c>
      <c r="AL2521" s="8">
        <v>0</v>
      </c>
      <c r="AM2521" s="8">
        <v>0</v>
      </c>
      <c r="AN2521" s="8">
        <v>0</v>
      </c>
      <c r="AO2521" s="8">
        <v>0</v>
      </c>
      <c r="AP2521" s="8">
        <v>0</v>
      </c>
      <c r="AQ2521" s="8">
        <v>0</v>
      </c>
      <c r="AR2521" s="8">
        <v>0</v>
      </c>
      <c r="AS2521" s="8">
        <v>0</v>
      </c>
      <c r="AT2521" s="8">
        <v>0</v>
      </c>
      <c r="AU2521" s="15">
        <v>101</v>
      </c>
      <c r="AV2521" s="15">
        <v>0</v>
      </c>
      <c r="AW2521" s="15">
        <v>0</v>
      </c>
      <c r="AX2521" s="15">
        <v>0</v>
      </c>
      <c r="AY2521" s="29"/>
      <c r="AZ2521" s="33">
        <v>0</v>
      </c>
      <c r="BA2521" s="33">
        <v>0</v>
      </c>
      <c r="BB2521" s="33">
        <v>0</v>
      </c>
      <c r="BC2521" s="33">
        <v>0</v>
      </c>
      <c r="BD2521" s="33">
        <v>0</v>
      </c>
    </row>
    <row r="2522" spans="1:56" x14ac:dyDescent="0.25">
      <c r="A2522" s="51" t="s">
        <v>4875</v>
      </c>
      <c r="B2522" s="33" t="str">
        <f>CONCATENATE(G2522,"-",H2522,"-",I2522)</f>
        <v>999902179-Senior--53kg</v>
      </c>
      <c r="C2522" s="43" t="s">
        <v>4679</v>
      </c>
      <c r="D2522" s="43" t="s">
        <v>830</v>
      </c>
      <c r="E2522" s="43" t="s">
        <v>701</v>
      </c>
      <c r="F2522" s="43" t="s">
        <v>12</v>
      </c>
      <c r="G2522" s="43">
        <v>999902179</v>
      </c>
      <c r="H2522" s="8" t="s">
        <v>1158</v>
      </c>
      <c r="I2522" s="43" t="s">
        <v>4680</v>
      </c>
      <c r="J2522" s="8">
        <f>(M2522-K2522)+W2522</f>
        <v>100</v>
      </c>
      <c r="K2522" s="8">
        <f>M2522/2</f>
        <v>0</v>
      </c>
      <c r="L2522" s="9"/>
      <c r="M2522" s="8">
        <f>SUM(N2522,O2522,P2522,Q2522,S2522,T2522,U2522)</f>
        <v>0</v>
      </c>
      <c r="N2522" s="8">
        <f>SUM(AX2522)</f>
        <v>0</v>
      </c>
      <c r="O2522" s="8">
        <v>0</v>
      </c>
      <c r="P2522" s="8">
        <f>SUM(AO2522,AW2522)</f>
        <v>0</v>
      </c>
      <c r="Q2522" s="8">
        <f>SUM(AK2522,AL2522,AM2522,AN2522,AP2522,AQ2522,AR2522,AO2522)</f>
        <v>0</v>
      </c>
      <c r="R2522" s="8">
        <f>COUNTIF(AK2522:AR2522, "&gt;0")</f>
        <v>0</v>
      </c>
      <c r="S2522" s="8">
        <f>SUM(AS2522,AT2522)</f>
        <v>0</v>
      </c>
      <c r="T2522" s="8">
        <f>SUM(AU2522)</f>
        <v>0</v>
      </c>
      <c r="U2522" s="8">
        <f>SUM(AV2522)</f>
        <v>0</v>
      </c>
      <c r="V2522" s="9"/>
      <c r="W2522" s="8">
        <f>(X2522+AD2522)</f>
        <v>100</v>
      </c>
      <c r="X2522" s="8">
        <f>SUM(Y2522:AB2522)</f>
        <v>100</v>
      </c>
      <c r="Y2522" s="8">
        <v>0</v>
      </c>
      <c r="Z2522" s="8">
        <f>0</f>
        <v>0</v>
      </c>
      <c r="AA2522" s="8">
        <f>SUM(AZ2522,BB2522)</f>
        <v>100</v>
      </c>
      <c r="AB2522" s="8">
        <f>SUM(BC2522,BD2522)</f>
        <v>0</v>
      </c>
      <c r="AC2522" s="8">
        <f>COUNTIF(BC2522:BD2522,"&gt;0")</f>
        <v>0</v>
      </c>
      <c r="AD2522" s="8">
        <f>SUM(AE2522:AI2522)</f>
        <v>0</v>
      </c>
      <c r="AE2522" s="8">
        <v>0</v>
      </c>
      <c r="AF2522" s="8">
        <v>0</v>
      </c>
      <c r="AG2522" s="8">
        <v>0</v>
      </c>
      <c r="AH2522" s="8">
        <v>0</v>
      </c>
      <c r="AI2522" s="8">
        <f>SUM(BA2522)</f>
        <v>0</v>
      </c>
      <c r="AJ2522" s="9"/>
      <c r="AK2522" s="8">
        <v>0</v>
      </c>
      <c r="AL2522" s="8">
        <v>0</v>
      </c>
      <c r="AM2522" s="8">
        <v>0</v>
      </c>
      <c r="AN2522" s="8">
        <v>0</v>
      </c>
      <c r="AO2522" s="8">
        <v>0</v>
      </c>
      <c r="AP2522" s="8">
        <v>0</v>
      </c>
      <c r="AQ2522" s="8">
        <v>0</v>
      </c>
      <c r="AR2522" s="8">
        <v>0</v>
      </c>
      <c r="AS2522" s="8">
        <v>0</v>
      </c>
      <c r="AT2522" s="8">
        <v>0</v>
      </c>
      <c r="AU2522" s="8">
        <v>0</v>
      </c>
      <c r="AV2522" s="8">
        <v>0</v>
      </c>
      <c r="AW2522" s="8">
        <v>0</v>
      </c>
      <c r="AX2522" s="8">
        <v>0</v>
      </c>
      <c r="AY2522" s="30"/>
      <c r="AZ2522" s="33">
        <v>100</v>
      </c>
      <c r="BA2522" s="33">
        <v>0</v>
      </c>
      <c r="BB2522" s="33">
        <v>0</v>
      </c>
      <c r="BC2522" s="33">
        <v>0</v>
      </c>
      <c r="BD2522" s="33">
        <v>0</v>
      </c>
    </row>
    <row r="2523" spans="1:56" x14ac:dyDescent="0.25">
      <c r="A2523" s="51" t="s">
        <v>8280</v>
      </c>
      <c r="B2523" s="33" t="str">
        <f>CONCATENATE(G2523,"-",H2523,"-",I2523)</f>
        <v>999904408-Senior--53kg</v>
      </c>
      <c r="C2523" s="15" t="s">
        <v>3818</v>
      </c>
      <c r="D2523" s="15" t="s">
        <v>1463</v>
      </c>
      <c r="E2523" s="15" t="s">
        <v>701</v>
      </c>
      <c r="F2523" s="15" t="s">
        <v>12</v>
      </c>
      <c r="G2523" s="15">
        <v>999904408</v>
      </c>
      <c r="H2523" s="8" t="s">
        <v>1158</v>
      </c>
      <c r="I2523" s="18" t="s">
        <v>4680</v>
      </c>
      <c r="J2523" s="8">
        <f>(M2523-K2523)+W2523</f>
        <v>90</v>
      </c>
      <c r="K2523" s="15"/>
      <c r="L2523" s="9"/>
      <c r="M2523" s="8">
        <f>SUM(N2523,O2523,P2523,Q2523,S2523,T2523,U2523)</f>
        <v>90</v>
      </c>
      <c r="N2523" s="8">
        <f>SUM(AX2523)</f>
        <v>0</v>
      </c>
      <c r="O2523" s="8">
        <v>0</v>
      </c>
      <c r="P2523" s="8">
        <f>SUM(AO2523,AW2523)</f>
        <v>0</v>
      </c>
      <c r="Q2523" s="8">
        <f>SUM(AK2523,AL2523,AM2523,AN2523,AP2523,AQ2523,AR2523,AO2523)</f>
        <v>0</v>
      </c>
      <c r="R2523" s="8">
        <f>COUNTIF(AK2523:AR2523, "&gt;0")</f>
        <v>0</v>
      </c>
      <c r="S2523" s="8">
        <f>SUM(AS2523,AT2523)</f>
        <v>90</v>
      </c>
      <c r="T2523" s="8">
        <f>SUM(AU2523)</f>
        <v>0</v>
      </c>
      <c r="U2523" s="8">
        <f>SUM(AV2523)</f>
        <v>0</v>
      </c>
      <c r="V2523" s="9"/>
      <c r="W2523" s="8">
        <f>(X2523+AD2523)</f>
        <v>0</v>
      </c>
      <c r="X2523" s="8">
        <f>SUM(Y2523:AB2523)</f>
        <v>0</v>
      </c>
      <c r="Y2523" s="8">
        <v>0</v>
      </c>
      <c r="Z2523" s="8">
        <f>0</f>
        <v>0</v>
      </c>
      <c r="AA2523" s="8">
        <f>SUM(AZ2523,BB2523)</f>
        <v>0</v>
      </c>
      <c r="AB2523" s="8">
        <f>SUM(BC2523,BD2523)</f>
        <v>0</v>
      </c>
      <c r="AC2523" s="8">
        <f>COUNTIF(BC2523:BD2523,"&gt;0")</f>
        <v>0</v>
      </c>
      <c r="AD2523" s="8">
        <f>SUM(AE2523:AI2523)</f>
        <v>0</v>
      </c>
      <c r="AE2523" s="8">
        <v>0</v>
      </c>
      <c r="AF2523" s="8">
        <v>0</v>
      </c>
      <c r="AG2523" s="8">
        <v>0</v>
      </c>
      <c r="AH2523" s="8">
        <v>0</v>
      </c>
      <c r="AI2523" s="8">
        <f>SUM(BA2523)</f>
        <v>0</v>
      </c>
      <c r="AJ2523" s="9"/>
      <c r="AK2523" s="8">
        <v>0</v>
      </c>
      <c r="AL2523" s="8">
        <v>0</v>
      </c>
      <c r="AM2523" s="8">
        <v>0</v>
      </c>
      <c r="AN2523" s="8">
        <v>0</v>
      </c>
      <c r="AO2523" s="8">
        <v>0</v>
      </c>
      <c r="AP2523" s="8">
        <v>0</v>
      </c>
      <c r="AQ2523" s="8">
        <v>0</v>
      </c>
      <c r="AR2523" s="8">
        <v>0</v>
      </c>
      <c r="AS2523" s="8">
        <v>0</v>
      </c>
      <c r="AT2523" s="8">
        <v>90</v>
      </c>
      <c r="AU2523" s="15">
        <v>0</v>
      </c>
      <c r="AV2523" s="15">
        <v>0</v>
      </c>
      <c r="AW2523" s="15">
        <v>0</v>
      </c>
      <c r="AX2523" s="15">
        <v>0</v>
      </c>
      <c r="AY2523" s="29"/>
      <c r="AZ2523" s="33">
        <v>0</v>
      </c>
      <c r="BA2523" s="33">
        <v>0</v>
      </c>
      <c r="BB2523" s="33">
        <v>0</v>
      </c>
      <c r="BC2523" s="33">
        <v>0</v>
      </c>
      <c r="BD2523" s="33">
        <v>0</v>
      </c>
    </row>
    <row r="2524" spans="1:56" x14ac:dyDescent="0.25">
      <c r="A2524" s="51" t="s">
        <v>8281</v>
      </c>
      <c r="B2524" s="33" t="str">
        <f>CONCATENATE(G2524,"-",H2524,"-",I2524)</f>
        <v>999913130-Senior--53kg</v>
      </c>
      <c r="C2524" s="8" t="s">
        <v>95</v>
      </c>
      <c r="D2524" s="8" t="s">
        <v>1411</v>
      </c>
      <c r="E2524" s="8" t="s">
        <v>701</v>
      </c>
      <c r="F2524" s="8" t="s">
        <v>12</v>
      </c>
      <c r="G2524" s="8">
        <v>999913130</v>
      </c>
      <c r="H2524" s="8" t="s">
        <v>1158</v>
      </c>
      <c r="I2524" s="18" t="s">
        <v>4680</v>
      </c>
      <c r="J2524" s="8">
        <f>(M2524-K2524)+W2524</f>
        <v>90</v>
      </c>
      <c r="K2524" s="8"/>
      <c r="L2524" s="9"/>
      <c r="M2524" s="8">
        <f>SUM(N2524,O2524,P2524,Q2524,S2524,T2524,U2524)</f>
        <v>90</v>
      </c>
      <c r="N2524" s="8">
        <f>SUM(AX2524)</f>
        <v>0</v>
      </c>
      <c r="O2524" s="8">
        <v>0</v>
      </c>
      <c r="P2524" s="8">
        <f>SUM(AO2524,AW2524)</f>
        <v>0</v>
      </c>
      <c r="Q2524" s="8">
        <f>SUM(AK2524,AL2524,AM2524,AN2524,AP2524,AQ2524,AR2524,AO2524)</f>
        <v>0</v>
      </c>
      <c r="R2524" s="8">
        <f>COUNTIF(AK2524:AR2524, "&gt;0")</f>
        <v>0</v>
      </c>
      <c r="S2524" s="8">
        <f>SUM(AS2524,AT2524)</f>
        <v>90</v>
      </c>
      <c r="T2524" s="8">
        <f>SUM(AU2524)</f>
        <v>0</v>
      </c>
      <c r="U2524" s="8">
        <f>SUM(AV2524)</f>
        <v>0</v>
      </c>
      <c r="V2524" s="9"/>
      <c r="W2524" s="8">
        <f>(X2524+AD2524)</f>
        <v>0</v>
      </c>
      <c r="X2524" s="8">
        <f>SUM(Y2524:AB2524)</f>
        <v>0</v>
      </c>
      <c r="Y2524" s="8">
        <v>0</v>
      </c>
      <c r="Z2524" s="8">
        <f>0</f>
        <v>0</v>
      </c>
      <c r="AA2524" s="8">
        <f>SUM(AZ2524,BB2524)</f>
        <v>0</v>
      </c>
      <c r="AB2524" s="8">
        <f>SUM(BC2524,BD2524)</f>
        <v>0</v>
      </c>
      <c r="AC2524" s="8">
        <f>COUNTIF(BC2524:BD2524,"&gt;0")</f>
        <v>0</v>
      </c>
      <c r="AD2524" s="8">
        <f>SUM(AE2524:AI2524)</f>
        <v>0</v>
      </c>
      <c r="AE2524" s="8">
        <v>0</v>
      </c>
      <c r="AF2524" s="8">
        <v>0</v>
      </c>
      <c r="AG2524" s="8">
        <v>0</v>
      </c>
      <c r="AH2524" s="8">
        <v>0</v>
      </c>
      <c r="AI2524" s="8">
        <f>SUM(BA2524)</f>
        <v>0</v>
      </c>
      <c r="AJ2524" s="9"/>
      <c r="AK2524" s="8">
        <v>0</v>
      </c>
      <c r="AL2524" s="8">
        <v>0</v>
      </c>
      <c r="AM2524" s="8">
        <v>0</v>
      </c>
      <c r="AN2524" s="8">
        <v>0</v>
      </c>
      <c r="AO2524" s="8">
        <v>0</v>
      </c>
      <c r="AP2524" s="8">
        <v>0</v>
      </c>
      <c r="AQ2524" s="8">
        <v>0</v>
      </c>
      <c r="AR2524" s="8">
        <v>0</v>
      </c>
      <c r="AS2524" s="8">
        <v>90</v>
      </c>
      <c r="AT2524" s="8">
        <v>0</v>
      </c>
      <c r="AU2524" s="15">
        <v>0</v>
      </c>
      <c r="AV2524" s="15">
        <v>0</v>
      </c>
      <c r="AW2524" s="15">
        <v>0</v>
      </c>
      <c r="AX2524" s="15">
        <v>0</v>
      </c>
      <c r="AY2524" s="29"/>
      <c r="AZ2524" s="33">
        <v>0</v>
      </c>
      <c r="BA2524" s="33">
        <v>0</v>
      </c>
      <c r="BB2524" s="33">
        <v>0</v>
      </c>
      <c r="BC2524" s="33">
        <v>0</v>
      </c>
      <c r="BD2524" s="33">
        <v>0</v>
      </c>
    </row>
    <row r="2525" spans="1:56" x14ac:dyDescent="0.25">
      <c r="A2525" s="51" t="s">
        <v>8295</v>
      </c>
      <c r="B2525" s="33" t="str">
        <f>CONCATENATE(G2525,"-",H2525,"-",I2525)</f>
        <v>999923393-Senior--53kg</v>
      </c>
      <c r="C2525" s="15" t="s">
        <v>4163</v>
      </c>
      <c r="D2525" s="15" t="s">
        <v>1215</v>
      </c>
      <c r="E2525" s="15" t="s">
        <v>701</v>
      </c>
      <c r="F2525" s="15" t="s">
        <v>12</v>
      </c>
      <c r="G2525" s="15">
        <v>999923393</v>
      </c>
      <c r="H2525" s="8" t="s">
        <v>1158</v>
      </c>
      <c r="I2525" s="18" t="s">
        <v>4680</v>
      </c>
      <c r="J2525" s="8">
        <f>(M2525-K2525)+W2525</f>
        <v>84</v>
      </c>
      <c r="K2525" s="15"/>
      <c r="L2525" s="9"/>
      <c r="M2525" s="8">
        <f>SUM(N2525,O2525,P2525,Q2525,S2525,T2525,U2525)</f>
        <v>84</v>
      </c>
      <c r="N2525" s="8">
        <f>SUM(AX2525)</f>
        <v>0</v>
      </c>
      <c r="O2525" s="8">
        <v>0</v>
      </c>
      <c r="P2525" s="8">
        <f>SUM(AO2525,AW2525)</f>
        <v>42</v>
      </c>
      <c r="Q2525" s="8">
        <f>SUM(AK2525,AL2525,AM2525,AN2525,AP2525,AQ2525,AR2525,AO2525)</f>
        <v>42</v>
      </c>
      <c r="R2525" s="8">
        <f>COUNTIF(AK2525:AR2525, "&gt;0")</f>
        <v>1</v>
      </c>
      <c r="S2525" s="8">
        <f>SUM(AS2525,AT2525)</f>
        <v>0</v>
      </c>
      <c r="T2525" s="8">
        <f>SUM(AU2525)</f>
        <v>0</v>
      </c>
      <c r="U2525" s="8">
        <f>SUM(AV2525)</f>
        <v>0</v>
      </c>
      <c r="V2525" s="9"/>
      <c r="W2525" s="8">
        <f>(X2525+AD2525)</f>
        <v>0</v>
      </c>
      <c r="X2525" s="8">
        <f>SUM(Y2525:AB2525)</f>
        <v>0</v>
      </c>
      <c r="Y2525" s="8">
        <v>0</v>
      </c>
      <c r="Z2525" s="8">
        <f>0</f>
        <v>0</v>
      </c>
      <c r="AA2525" s="8">
        <f>SUM(AZ2525,BB2525)</f>
        <v>0</v>
      </c>
      <c r="AB2525" s="8">
        <f>SUM(BC2525,BD2525)</f>
        <v>0</v>
      </c>
      <c r="AC2525" s="8">
        <f>COUNTIF(BC2525:BD2525,"&gt;0")</f>
        <v>0</v>
      </c>
      <c r="AD2525" s="8">
        <f>SUM(AE2525:AI2525)</f>
        <v>0</v>
      </c>
      <c r="AE2525" s="8">
        <v>0</v>
      </c>
      <c r="AF2525" s="8">
        <v>0</v>
      </c>
      <c r="AG2525" s="8">
        <v>0</v>
      </c>
      <c r="AH2525" s="8">
        <v>0</v>
      </c>
      <c r="AI2525" s="8">
        <f>SUM(BA2525)</f>
        <v>0</v>
      </c>
      <c r="AJ2525" s="9"/>
      <c r="AK2525" s="8">
        <v>0</v>
      </c>
      <c r="AL2525" s="8">
        <v>0</v>
      </c>
      <c r="AM2525" s="8">
        <v>0</v>
      </c>
      <c r="AN2525" s="8">
        <v>0</v>
      </c>
      <c r="AO2525" s="8">
        <v>42</v>
      </c>
      <c r="AP2525" s="8">
        <v>0</v>
      </c>
      <c r="AQ2525" s="8">
        <v>0</v>
      </c>
      <c r="AR2525" s="8">
        <v>0</v>
      </c>
      <c r="AS2525" s="8">
        <v>0</v>
      </c>
      <c r="AT2525" s="8">
        <v>0</v>
      </c>
      <c r="AU2525" s="15">
        <v>0</v>
      </c>
      <c r="AV2525" s="15">
        <v>0</v>
      </c>
      <c r="AW2525" s="15">
        <v>0</v>
      </c>
      <c r="AX2525" s="15">
        <v>0</v>
      </c>
      <c r="AY2525" s="29"/>
      <c r="AZ2525" s="33">
        <v>0</v>
      </c>
      <c r="BA2525" s="33">
        <v>0</v>
      </c>
      <c r="BB2525" s="33">
        <v>0</v>
      </c>
      <c r="BC2525" s="33">
        <v>0</v>
      </c>
      <c r="BD2525" s="33">
        <v>0</v>
      </c>
    </row>
    <row r="2526" spans="1:56" x14ac:dyDescent="0.25">
      <c r="A2526" s="51" t="s">
        <v>8296</v>
      </c>
      <c r="B2526" s="33" t="str">
        <f>CONCATENATE(G2526,"-",H2526,"-",I2526)</f>
        <v>999923719-Senior--53kg</v>
      </c>
      <c r="C2526" s="15" t="s">
        <v>1766</v>
      </c>
      <c r="D2526" s="15" t="s">
        <v>4166</v>
      </c>
      <c r="E2526" s="15" t="s">
        <v>701</v>
      </c>
      <c r="F2526" s="15" t="s">
        <v>12</v>
      </c>
      <c r="G2526" s="15">
        <v>999923719</v>
      </c>
      <c r="H2526" s="8" t="s">
        <v>1158</v>
      </c>
      <c r="I2526" s="18" t="s">
        <v>4680</v>
      </c>
      <c r="J2526" s="8">
        <f>(M2526-K2526)+W2526</f>
        <v>84</v>
      </c>
      <c r="K2526" s="15"/>
      <c r="L2526" s="9"/>
      <c r="M2526" s="8">
        <f>SUM(N2526,O2526,P2526,Q2526,S2526,T2526,U2526)</f>
        <v>84</v>
      </c>
      <c r="N2526" s="8">
        <f>SUM(AX2526)</f>
        <v>0</v>
      </c>
      <c r="O2526" s="8">
        <v>0</v>
      </c>
      <c r="P2526" s="8">
        <f>SUM(AO2526,AW2526)</f>
        <v>42</v>
      </c>
      <c r="Q2526" s="8">
        <f>SUM(AK2526,AL2526,AM2526,AN2526,AP2526,AQ2526,AR2526,AO2526)</f>
        <v>42</v>
      </c>
      <c r="R2526" s="8">
        <f>COUNTIF(AK2526:AR2526, "&gt;0")</f>
        <v>1</v>
      </c>
      <c r="S2526" s="8">
        <f>SUM(AS2526,AT2526)</f>
        <v>0</v>
      </c>
      <c r="T2526" s="8">
        <f>SUM(AU2526)</f>
        <v>0</v>
      </c>
      <c r="U2526" s="8">
        <f>SUM(AV2526)</f>
        <v>0</v>
      </c>
      <c r="V2526" s="9"/>
      <c r="W2526" s="8">
        <f>(X2526+AD2526)</f>
        <v>0</v>
      </c>
      <c r="X2526" s="8">
        <f>SUM(Y2526:AB2526)</f>
        <v>0</v>
      </c>
      <c r="Y2526" s="8">
        <v>0</v>
      </c>
      <c r="Z2526" s="8">
        <f>0</f>
        <v>0</v>
      </c>
      <c r="AA2526" s="8">
        <f>SUM(AZ2526,BB2526)</f>
        <v>0</v>
      </c>
      <c r="AB2526" s="8">
        <f>SUM(BC2526,BD2526)</f>
        <v>0</v>
      </c>
      <c r="AC2526" s="8">
        <f>COUNTIF(BC2526:BD2526,"&gt;0")</f>
        <v>0</v>
      </c>
      <c r="AD2526" s="8">
        <f>SUM(AE2526:AI2526)</f>
        <v>0</v>
      </c>
      <c r="AE2526" s="8">
        <v>0</v>
      </c>
      <c r="AF2526" s="8">
        <v>0</v>
      </c>
      <c r="AG2526" s="8">
        <v>0</v>
      </c>
      <c r="AH2526" s="8">
        <v>0</v>
      </c>
      <c r="AI2526" s="8">
        <f>SUM(BA2526)</f>
        <v>0</v>
      </c>
      <c r="AJ2526" s="9"/>
      <c r="AK2526" s="8">
        <v>0</v>
      </c>
      <c r="AL2526" s="8">
        <v>0</v>
      </c>
      <c r="AM2526" s="8">
        <v>0</v>
      </c>
      <c r="AN2526" s="8">
        <v>0</v>
      </c>
      <c r="AO2526" s="8">
        <v>42</v>
      </c>
      <c r="AP2526" s="8">
        <v>0</v>
      </c>
      <c r="AQ2526" s="8">
        <v>0</v>
      </c>
      <c r="AR2526" s="8">
        <v>0</v>
      </c>
      <c r="AS2526" s="8">
        <v>0</v>
      </c>
      <c r="AT2526" s="8">
        <v>0</v>
      </c>
      <c r="AU2526" s="15">
        <v>0</v>
      </c>
      <c r="AV2526" s="15">
        <v>0</v>
      </c>
      <c r="AW2526" s="15">
        <v>0</v>
      </c>
      <c r="AX2526" s="15">
        <v>0</v>
      </c>
      <c r="AY2526" s="29"/>
      <c r="AZ2526" s="33">
        <v>0</v>
      </c>
      <c r="BA2526" s="33">
        <v>0</v>
      </c>
      <c r="BB2526" s="33">
        <v>0</v>
      </c>
      <c r="BC2526" s="33">
        <v>0</v>
      </c>
      <c r="BD2526" s="33">
        <v>0</v>
      </c>
    </row>
    <row r="2527" spans="1:56" x14ac:dyDescent="0.25">
      <c r="A2527" s="51" t="s">
        <v>8297</v>
      </c>
      <c r="B2527" s="33" t="str">
        <f>CONCATENATE(G2527,"-",H2527,"-",I2527)</f>
        <v>999932168-Senior--53kg</v>
      </c>
      <c r="C2527" s="15" t="s">
        <v>4167</v>
      </c>
      <c r="D2527" s="15" t="s">
        <v>3921</v>
      </c>
      <c r="E2527" s="15" t="s">
        <v>701</v>
      </c>
      <c r="F2527" s="15" t="s">
        <v>12</v>
      </c>
      <c r="G2527" s="15">
        <v>999932168</v>
      </c>
      <c r="H2527" s="8" t="s">
        <v>1158</v>
      </c>
      <c r="I2527" s="18" t="s">
        <v>4680</v>
      </c>
      <c r="J2527" s="8">
        <f>(M2527-K2527)+W2527</f>
        <v>84</v>
      </c>
      <c r="K2527" s="15"/>
      <c r="L2527" s="9"/>
      <c r="M2527" s="8">
        <f>SUM(N2527,O2527,P2527,Q2527,S2527,T2527,U2527)</f>
        <v>84</v>
      </c>
      <c r="N2527" s="8">
        <f>SUM(AX2527)</f>
        <v>0</v>
      </c>
      <c r="O2527" s="8">
        <v>0</v>
      </c>
      <c r="P2527" s="8">
        <f>SUM(AO2527,AW2527)</f>
        <v>42</v>
      </c>
      <c r="Q2527" s="8">
        <f>SUM(AK2527,AL2527,AM2527,AN2527,AP2527,AQ2527,AR2527,AO2527)</f>
        <v>42</v>
      </c>
      <c r="R2527" s="8">
        <f>COUNTIF(AK2527:AR2527, "&gt;0")</f>
        <v>1</v>
      </c>
      <c r="S2527" s="8">
        <f>SUM(AS2527,AT2527)</f>
        <v>0</v>
      </c>
      <c r="T2527" s="8">
        <f>SUM(AU2527)</f>
        <v>0</v>
      </c>
      <c r="U2527" s="8">
        <f>SUM(AV2527)</f>
        <v>0</v>
      </c>
      <c r="V2527" s="9"/>
      <c r="W2527" s="8">
        <f>(X2527+AD2527)</f>
        <v>0</v>
      </c>
      <c r="X2527" s="8">
        <f>SUM(Y2527:AB2527)</f>
        <v>0</v>
      </c>
      <c r="Y2527" s="8">
        <v>0</v>
      </c>
      <c r="Z2527" s="8">
        <f>0</f>
        <v>0</v>
      </c>
      <c r="AA2527" s="8">
        <f>SUM(AZ2527,BB2527)</f>
        <v>0</v>
      </c>
      <c r="AB2527" s="8">
        <f>SUM(BC2527,BD2527)</f>
        <v>0</v>
      </c>
      <c r="AC2527" s="8">
        <f>COUNTIF(BC2527:BD2527,"&gt;0")</f>
        <v>0</v>
      </c>
      <c r="AD2527" s="8">
        <f>SUM(AE2527:AI2527)</f>
        <v>0</v>
      </c>
      <c r="AE2527" s="8">
        <v>0</v>
      </c>
      <c r="AF2527" s="8">
        <v>0</v>
      </c>
      <c r="AG2527" s="8">
        <v>0</v>
      </c>
      <c r="AH2527" s="8">
        <v>0</v>
      </c>
      <c r="AI2527" s="8">
        <f>SUM(BA2527)</f>
        <v>0</v>
      </c>
      <c r="AJ2527" s="9"/>
      <c r="AK2527" s="8">
        <v>0</v>
      </c>
      <c r="AL2527" s="8">
        <v>0</v>
      </c>
      <c r="AM2527" s="8">
        <v>0</v>
      </c>
      <c r="AN2527" s="8">
        <v>0</v>
      </c>
      <c r="AO2527" s="8">
        <v>42</v>
      </c>
      <c r="AP2527" s="8">
        <v>0</v>
      </c>
      <c r="AQ2527" s="8">
        <v>0</v>
      </c>
      <c r="AR2527" s="8">
        <v>0</v>
      </c>
      <c r="AS2527" s="8">
        <v>0</v>
      </c>
      <c r="AT2527" s="8">
        <v>0</v>
      </c>
      <c r="AU2527" s="15">
        <v>0</v>
      </c>
      <c r="AV2527" s="15">
        <v>0</v>
      </c>
      <c r="AW2527" s="15">
        <v>0</v>
      </c>
      <c r="AX2527" s="15">
        <v>0</v>
      </c>
      <c r="AY2527" s="29"/>
      <c r="AZ2527" s="33">
        <v>0</v>
      </c>
      <c r="BA2527" s="33">
        <v>0</v>
      </c>
      <c r="BB2527" s="33">
        <v>0</v>
      </c>
      <c r="BC2527" s="33">
        <v>0</v>
      </c>
      <c r="BD2527" s="33">
        <v>0</v>
      </c>
    </row>
    <row r="2528" spans="1:56" x14ac:dyDescent="0.25">
      <c r="A2528" s="51" t="s">
        <v>8272</v>
      </c>
      <c r="B2528" s="33" t="str">
        <f>CONCATENATE(G2528,"-",H2528,"-",I2528)</f>
        <v>999781179-Senior--53kg</v>
      </c>
      <c r="C2528" s="8" t="s">
        <v>905</v>
      </c>
      <c r="D2528" s="8" t="s">
        <v>2981</v>
      </c>
      <c r="E2528" s="8" t="s">
        <v>701</v>
      </c>
      <c r="F2528" s="8" t="s">
        <v>12</v>
      </c>
      <c r="G2528" s="8">
        <v>999781179</v>
      </c>
      <c r="H2528" s="8" t="s">
        <v>1158</v>
      </c>
      <c r="I2528" s="18" t="s">
        <v>4680</v>
      </c>
      <c r="J2528" s="8">
        <f>(M2528-K2528)+W2528</f>
        <v>68</v>
      </c>
      <c r="K2528" s="8"/>
      <c r="L2528" s="9"/>
      <c r="M2528" s="8">
        <f>SUM(N2528,O2528,P2528,Q2528,S2528,T2528,U2528)</f>
        <v>68</v>
      </c>
      <c r="N2528" s="8">
        <f>SUM(AX2528)</f>
        <v>0</v>
      </c>
      <c r="O2528" s="8">
        <v>0</v>
      </c>
      <c r="P2528" s="8">
        <f>SUM(AO2528,AW2528)</f>
        <v>0</v>
      </c>
      <c r="Q2528" s="8">
        <f>SUM(AK2528,AL2528,AM2528,AN2528,AP2528,AQ2528,AR2528,AO2528)</f>
        <v>0</v>
      </c>
      <c r="R2528" s="8">
        <f>COUNTIF(AK2528:AR2528, "&gt;0")</f>
        <v>0</v>
      </c>
      <c r="S2528" s="8">
        <f>SUM(AS2528,AT2528)</f>
        <v>68</v>
      </c>
      <c r="T2528" s="8">
        <f>SUM(AU2528)</f>
        <v>0</v>
      </c>
      <c r="U2528" s="8">
        <f>SUM(AV2528)</f>
        <v>0</v>
      </c>
      <c r="V2528" s="9"/>
      <c r="W2528" s="8">
        <f>(X2528+AD2528)</f>
        <v>0</v>
      </c>
      <c r="X2528" s="8">
        <f>SUM(Y2528:AB2528)</f>
        <v>0</v>
      </c>
      <c r="Y2528" s="8">
        <v>0</v>
      </c>
      <c r="Z2528" s="8">
        <f>0</f>
        <v>0</v>
      </c>
      <c r="AA2528" s="8">
        <f>SUM(AZ2528,BB2528)</f>
        <v>0</v>
      </c>
      <c r="AB2528" s="8">
        <f>SUM(BC2528,BD2528)</f>
        <v>0</v>
      </c>
      <c r="AC2528" s="8">
        <f>COUNTIF(BC2528:BD2528,"&gt;0")</f>
        <v>0</v>
      </c>
      <c r="AD2528" s="8">
        <f>SUM(AE2528:AI2528)</f>
        <v>0</v>
      </c>
      <c r="AE2528" s="8">
        <v>0</v>
      </c>
      <c r="AF2528" s="8">
        <v>0</v>
      </c>
      <c r="AG2528" s="8">
        <v>0</v>
      </c>
      <c r="AH2528" s="8">
        <v>0</v>
      </c>
      <c r="AI2528" s="8">
        <f>SUM(BA2528)</f>
        <v>0</v>
      </c>
      <c r="AJ2528" s="9"/>
      <c r="AK2528" s="8">
        <v>0</v>
      </c>
      <c r="AL2528" s="8">
        <v>0</v>
      </c>
      <c r="AM2528" s="8">
        <v>0</v>
      </c>
      <c r="AN2528" s="8">
        <v>0</v>
      </c>
      <c r="AO2528" s="8">
        <v>0</v>
      </c>
      <c r="AP2528" s="8">
        <v>0</v>
      </c>
      <c r="AQ2528" s="8">
        <v>0</v>
      </c>
      <c r="AR2528" s="8">
        <v>0</v>
      </c>
      <c r="AS2528" s="8">
        <v>68</v>
      </c>
      <c r="AT2528" s="8">
        <v>0</v>
      </c>
      <c r="AU2528" s="15">
        <v>0</v>
      </c>
      <c r="AV2528" s="15">
        <v>0</v>
      </c>
      <c r="AW2528" s="15">
        <v>0</v>
      </c>
      <c r="AX2528" s="15">
        <v>0</v>
      </c>
      <c r="AY2528" s="29"/>
      <c r="AZ2528" s="33">
        <v>0</v>
      </c>
      <c r="BA2528" s="33">
        <v>0</v>
      </c>
      <c r="BB2528" s="33">
        <v>0</v>
      </c>
      <c r="BC2528" s="33">
        <v>0</v>
      </c>
      <c r="BD2528" s="33">
        <v>0</v>
      </c>
    </row>
    <row r="2529" spans="1:56" x14ac:dyDescent="0.25">
      <c r="A2529" s="51" t="s">
        <v>8283</v>
      </c>
      <c r="B2529" s="33" t="str">
        <f>CONCATENATE(G2529,"-",H2529,"-",I2529)</f>
        <v>999896466-Senior--53kg</v>
      </c>
      <c r="C2529" s="15" t="s">
        <v>1307</v>
      </c>
      <c r="D2529" s="15" t="s">
        <v>1308</v>
      </c>
      <c r="E2529" s="15" t="s">
        <v>701</v>
      </c>
      <c r="F2529" s="15" t="s">
        <v>12</v>
      </c>
      <c r="G2529" s="15">
        <v>999896466</v>
      </c>
      <c r="H2529" s="8" t="s">
        <v>1158</v>
      </c>
      <c r="I2529" s="18" t="s">
        <v>4680</v>
      </c>
      <c r="J2529" s="8">
        <f>(M2529-K2529)+W2529</f>
        <v>68</v>
      </c>
      <c r="K2529" s="15"/>
      <c r="L2529" s="9"/>
      <c r="M2529" s="8">
        <f>SUM(N2529,O2529,P2529,Q2529,S2529,T2529,U2529)</f>
        <v>68</v>
      </c>
      <c r="N2529" s="8">
        <f>SUM(AX2529)</f>
        <v>0</v>
      </c>
      <c r="O2529" s="8">
        <v>0</v>
      </c>
      <c r="P2529" s="8">
        <f>SUM(AO2529,AW2529)</f>
        <v>0</v>
      </c>
      <c r="Q2529" s="8">
        <f>SUM(AK2529,AL2529,AM2529,AN2529,AP2529,AQ2529,AR2529,AO2529)</f>
        <v>0</v>
      </c>
      <c r="R2529" s="8">
        <f>COUNTIF(AK2529:AR2529, "&gt;0")</f>
        <v>0</v>
      </c>
      <c r="S2529" s="8">
        <f>SUM(AS2529,AT2529)</f>
        <v>68</v>
      </c>
      <c r="T2529" s="8">
        <f>SUM(AU2529)</f>
        <v>0</v>
      </c>
      <c r="U2529" s="8">
        <f>SUM(AV2529)</f>
        <v>0</v>
      </c>
      <c r="V2529" s="9"/>
      <c r="W2529" s="8">
        <f>(X2529+AD2529)</f>
        <v>0</v>
      </c>
      <c r="X2529" s="8">
        <f>SUM(Y2529:AB2529)</f>
        <v>0</v>
      </c>
      <c r="Y2529" s="8">
        <v>0</v>
      </c>
      <c r="Z2529" s="8">
        <f>0</f>
        <v>0</v>
      </c>
      <c r="AA2529" s="8">
        <f>SUM(AZ2529,BB2529)</f>
        <v>0</v>
      </c>
      <c r="AB2529" s="8">
        <f>SUM(BC2529,BD2529)</f>
        <v>0</v>
      </c>
      <c r="AC2529" s="8">
        <f>COUNTIF(BC2529:BD2529,"&gt;0")</f>
        <v>0</v>
      </c>
      <c r="AD2529" s="8">
        <f>SUM(AE2529:AI2529)</f>
        <v>0</v>
      </c>
      <c r="AE2529" s="8">
        <v>0</v>
      </c>
      <c r="AF2529" s="8">
        <v>0</v>
      </c>
      <c r="AG2529" s="8">
        <v>0</v>
      </c>
      <c r="AH2529" s="8">
        <v>0</v>
      </c>
      <c r="AI2529" s="8">
        <f>SUM(BA2529)</f>
        <v>0</v>
      </c>
      <c r="AJ2529" s="9"/>
      <c r="AK2529" s="8">
        <v>0</v>
      </c>
      <c r="AL2529" s="8">
        <v>0</v>
      </c>
      <c r="AM2529" s="8">
        <v>0</v>
      </c>
      <c r="AN2529" s="8">
        <v>0</v>
      </c>
      <c r="AO2529" s="8">
        <v>0</v>
      </c>
      <c r="AP2529" s="8">
        <v>0</v>
      </c>
      <c r="AQ2529" s="8">
        <v>0</v>
      </c>
      <c r="AR2529" s="8">
        <v>0</v>
      </c>
      <c r="AS2529" s="8">
        <v>68</v>
      </c>
      <c r="AT2529" s="8">
        <v>0</v>
      </c>
      <c r="AU2529" s="15">
        <v>0</v>
      </c>
      <c r="AV2529" s="15">
        <v>0</v>
      </c>
      <c r="AW2529" s="15">
        <v>0</v>
      </c>
      <c r="AX2529" s="15">
        <v>0</v>
      </c>
      <c r="AY2529" s="29"/>
      <c r="AZ2529" s="33">
        <v>0</v>
      </c>
      <c r="BA2529" s="33">
        <v>0</v>
      </c>
      <c r="BB2529" s="33">
        <v>0</v>
      </c>
      <c r="BC2529" s="33">
        <v>0</v>
      </c>
      <c r="BD2529" s="33">
        <v>0</v>
      </c>
    </row>
    <row r="2530" spans="1:56" x14ac:dyDescent="0.25">
      <c r="A2530" s="51" t="s">
        <v>8284</v>
      </c>
      <c r="B2530" s="33" t="str">
        <f>CONCATENATE(G2530,"-",H2530,"-",I2530)</f>
        <v>999927123-Senior--53kg</v>
      </c>
      <c r="C2530" s="15" t="s">
        <v>3819</v>
      </c>
      <c r="D2530" s="15" t="s">
        <v>3820</v>
      </c>
      <c r="E2530" s="15" t="s">
        <v>701</v>
      </c>
      <c r="F2530" s="15" t="s">
        <v>12</v>
      </c>
      <c r="G2530" s="15">
        <v>999927123</v>
      </c>
      <c r="H2530" s="8" t="s">
        <v>1158</v>
      </c>
      <c r="I2530" s="18" t="s">
        <v>4680</v>
      </c>
      <c r="J2530" s="8">
        <f>(M2530-K2530)+W2530</f>
        <v>68</v>
      </c>
      <c r="K2530" s="15"/>
      <c r="L2530" s="9"/>
      <c r="M2530" s="8">
        <f>SUM(N2530,O2530,P2530,Q2530,S2530,T2530,U2530)</f>
        <v>68</v>
      </c>
      <c r="N2530" s="8">
        <f>SUM(AX2530)</f>
        <v>0</v>
      </c>
      <c r="O2530" s="8">
        <v>0</v>
      </c>
      <c r="P2530" s="8">
        <f>SUM(AO2530,AW2530)</f>
        <v>0</v>
      </c>
      <c r="Q2530" s="8">
        <f>SUM(AK2530,AL2530,AM2530,AN2530,AP2530,AQ2530,AR2530,AO2530)</f>
        <v>0</v>
      </c>
      <c r="R2530" s="8">
        <f>COUNTIF(AK2530:AR2530, "&gt;0")</f>
        <v>0</v>
      </c>
      <c r="S2530" s="8">
        <f>SUM(AS2530,AT2530)</f>
        <v>68</v>
      </c>
      <c r="T2530" s="8">
        <f>SUM(AU2530)</f>
        <v>0</v>
      </c>
      <c r="U2530" s="8">
        <f>SUM(AV2530)</f>
        <v>0</v>
      </c>
      <c r="V2530" s="9"/>
      <c r="W2530" s="8">
        <f>(X2530+AD2530)</f>
        <v>0</v>
      </c>
      <c r="X2530" s="8">
        <f>SUM(Y2530:AB2530)</f>
        <v>0</v>
      </c>
      <c r="Y2530" s="8">
        <v>0</v>
      </c>
      <c r="Z2530" s="8">
        <f>0</f>
        <v>0</v>
      </c>
      <c r="AA2530" s="8">
        <f>SUM(AZ2530,BB2530)</f>
        <v>0</v>
      </c>
      <c r="AB2530" s="8">
        <f>SUM(BC2530,BD2530)</f>
        <v>0</v>
      </c>
      <c r="AC2530" s="8">
        <f>COUNTIF(BC2530:BD2530,"&gt;0")</f>
        <v>0</v>
      </c>
      <c r="AD2530" s="8">
        <f>SUM(AE2530:AI2530)</f>
        <v>0</v>
      </c>
      <c r="AE2530" s="8">
        <v>0</v>
      </c>
      <c r="AF2530" s="8">
        <v>0</v>
      </c>
      <c r="AG2530" s="8">
        <v>0</v>
      </c>
      <c r="AH2530" s="8">
        <v>0</v>
      </c>
      <c r="AI2530" s="8">
        <f>SUM(BA2530)</f>
        <v>0</v>
      </c>
      <c r="AJ2530" s="9"/>
      <c r="AK2530" s="8">
        <v>0</v>
      </c>
      <c r="AL2530" s="8">
        <v>0</v>
      </c>
      <c r="AM2530" s="8">
        <v>0</v>
      </c>
      <c r="AN2530" s="8">
        <v>0</v>
      </c>
      <c r="AO2530" s="8">
        <v>0</v>
      </c>
      <c r="AP2530" s="8">
        <v>0</v>
      </c>
      <c r="AQ2530" s="8">
        <v>0</v>
      </c>
      <c r="AR2530" s="8">
        <v>0</v>
      </c>
      <c r="AS2530" s="8">
        <v>0</v>
      </c>
      <c r="AT2530" s="8">
        <v>68</v>
      </c>
      <c r="AU2530" s="15">
        <v>0</v>
      </c>
      <c r="AV2530" s="15">
        <v>0</v>
      </c>
      <c r="AW2530" s="15">
        <v>0</v>
      </c>
      <c r="AX2530" s="15">
        <v>0</v>
      </c>
      <c r="AY2530" s="29"/>
      <c r="AZ2530" s="33">
        <v>0</v>
      </c>
      <c r="BA2530" s="33">
        <v>0</v>
      </c>
      <c r="BB2530" s="33">
        <v>0</v>
      </c>
      <c r="BC2530" s="33">
        <v>0</v>
      </c>
      <c r="BD2530" s="33">
        <v>0</v>
      </c>
    </row>
    <row r="2531" spans="1:56" x14ac:dyDescent="0.25">
      <c r="A2531" s="51" t="s">
        <v>8300</v>
      </c>
      <c r="B2531" s="33" t="str">
        <f>CONCATENATE(G2531,"-",H2531,"-",I2531)</f>
        <v>999922541-Senior--53kg</v>
      </c>
      <c r="C2531" s="15" t="s">
        <v>4159</v>
      </c>
      <c r="D2531" s="15" t="s">
        <v>4160</v>
      </c>
      <c r="E2531" s="15" t="s">
        <v>701</v>
      </c>
      <c r="F2531" s="15" t="s">
        <v>12</v>
      </c>
      <c r="G2531" s="15">
        <v>999922541</v>
      </c>
      <c r="H2531" s="8" t="s">
        <v>1158</v>
      </c>
      <c r="I2531" s="18" t="s">
        <v>4680</v>
      </c>
      <c r="J2531" s="8">
        <f>(M2531-K2531)+W2531</f>
        <v>64</v>
      </c>
      <c r="K2531" s="15"/>
      <c r="L2531" s="9"/>
      <c r="M2531" s="8">
        <f>SUM(N2531,O2531,P2531,Q2531,S2531,T2531,U2531)</f>
        <v>64</v>
      </c>
      <c r="N2531" s="8">
        <f>SUM(AX2531)</f>
        <v>0</v>
      </c>
      <c r="O2531" s="8">
        <v>0</v>
      </c>
      <c r="P2531" s="8">
        <f>SUM(AO2531,AW2531)</f>
        <v>32</v>
      </c>
      <c r="Q2531" s="8">
        <f>SUM(AK2531,AL2531,AM2531,AN2531,AP2531,AQ2531,AR2531,AO2531)</f>
        <v>32</v>
      </c>
      <c r="R2531" s="8">
        <f>COUNTIF(AK2531:AR2531, "&gt;0")</f>
        <v>1</v>
      </c>
      <c r="S2531" s="8">
        <f>SUM(AS2531,AT2531)</f>
        <v>0</v>
      </c>
      <c r="T2531" s="8">
        <f>SUM(AU2531)</f>
        <v>0</v>
      </c>
      <c r="U2531" s="8">
        <f>SUM(AV2531)</f>
        <v>0</v>
      </c>
      <c r="V2531" s="9"/>
      <c r="W2531" s="8">
        <f>(X2531+AD2531)</f>
        <v>0</v>
      </c>
      <c r="X2531" s="8">
        <f>SUM(Y2531:AB2531)</f>
        <v>0</v>
      </c>
      <c r="Y2531" s="8">
        <v>0</v>
      </c>
      <c r="Z2531" s="8">
        <f>0</f>
        <v>0</v>
      </c>
      <c r="AA2531" s="8">
        <f>SUM(AZ2531,BB2531)</f>
        <v>0</v>
      </c>
      <c r="AB2531" s="8">
        <f>SUM(BC2531,BD2531)</f>
        <v>0</v>
      </c>
      <c r="AC2531" s="8">
        <f>COUNTIF(BC2531:BD2531,"&gt;0")</f>
        <v>0</v>
      </c>
      <c r="AD2531" s="8">
        <f>SUM(AE2531:AI2531)</f>
        <v>0</v>
      </c>
      <c r="AE2531" s="8">
        <v>0</v>
      </c>
      <c r="AF2531" s="8">
        <v>0</v>
      </c>
      <c r="AG2531" s="8">
        <v>0</v>
      </c>
      <c r="AH2531" s="8">
        <v>0</v>
      </c>
      <c r="AI2531" s="8">
        <f>SUM(BA2531)</f>
        <v>0</v>
      </c>
      <c r="AJ2531" s="9"/>
      <c r="AK2531" s="8">
        <v>0</v>
      </c>
      <c r="AL2531" s="8">
        <v>0</v>
      </c>
      <c r="AM2531" s="8">
        <v>0</v>
      </c>
      <c r="AN2531" s="8">
        <v>0</v>
      </c>
      <c r="AO2531" s="8">
        <v>32</v>
      </c>
      <c r="AP2531" s="8">
        <v>0</v>
      </c>
      <c r="AQ2531" s="8">
        <v>0</v>
      </c>
      <c r="AR2531" s="8">
        <v>0</v>
      </c>
      <c r="AS2531" s="8">
        <v>0</v>
      </c>
      <c r="AT2531" s="8">
        <v>0</v>
      </c>
      <c r="AU2531" s="15">
        <v>0</v>
      </c>
      <c r="AV2531" s="15">
        <v>0</v>
      </c>
      <c r="AW2531" s="15">
        <v>0</v>
      </c>
      <c r="AX2531" s="15">
        <v>0</v>
      </c>
      <c r="AY2531" s="29"/>
      <c r="AZ2531" s="33">
        <v>0</v>
      </c>
      <c r="BA2531" s="33">
        <v>0</v>
      </c>
      <c r="BB2531" s="33">
        <v>0</v>
      </c>
      <c r="BC2531" s="33">
        <v>0</v>
      </c>
      <c r="BD2531" s="33">
        <v>0</v>
      </c>
    </row>
    <row r="2532" spans="1:56" x14ac:dyDescent="0.25">
      <c r="A2532" s="51" t="s">
        <v>8301</v>
      </c>
      <c r="B2532" s="33" t="str">
        <f>CONCATENATE(G2532,"-",H2532,"-",I2532)</f>
        <v>999927560-Senior--53kg</v>
      </c>
      <c r="C2532" s="15" t="s">
        <v>1707</v>
      </c>
      <c r="D2532" s="15" t="s">
        <v>1708</v>
      </c>
      <c r="E2532" s="15" t="s">
        <v>701</v>
      </c>
      <c r="F2532" s="15" t="s">
        <v>12</v>
      </c>
      <c r="G2532" s="15">
        <v>999927560</v>
      </c>
      <c r="H2532" s="8" t="s">
        <v>1158</v>
      </c>
      <c r="I2532" s="18" t="s">
        <v>4680</v>
      </c>
      <c r="J2532" s="8">
        <f>(M2532-K2532)+W2532</f>
        <v>64</v>
      </c>
      <c r="K2532" s="15"/>
      <c r="L2532" s="16"/>
      <c r="M2532" s="8">
        <f>SUM(N2532,O2532,P2532,Q2532,S2532,T2532,U2532)</f>
        <v>64</v>
      </c>
      <c r="N2532" s="8">
        <f>SUM(AX2532)</f>
        <v>0</v>
      </c>
      <c r="O2532" s="8">
        <v>0</v>
      </c>
      <c r="P2532" s="8">
        <f>SUM(AO2532,AW2532)</f>
        <v>32</v>
      </c>
      <c r="Q2532" s="8">
        <f>SUM(AK2532,AL2532,AM2532,AN2532,AP2532,AQ2532,AR2532,AO2532)</f>
        <v>32</v>
      </c>
      <c r="R2532" s="8">
        <f>COUNTIF(AK2532:AR2532, "&gt;0")</f>
        <v>1</v>
      </c>
      <c r="S2532" s="8">
        <f>SUM(AS2532,AT2532)</f>
        <v>0</v>
      </c>
      <c r="T2532" s="8">
        <f>SUM(AU2532)</f>
        <v>0</v>
      </c>
      <c r="U2532" s="8">
        <f>SUM(AV2532)</f>
        <v>0</v>
      </c>
      <c r="V2532" s="16"/>
      <c r="W2532" s="8">
        <f>(X2532+AD2532)</f>
        <v>0</v>
      </c>
      <c r="X2532" s="8">
        <f>SUM(Y2532:AB2532)</f>
        <v>0</v>
      </c>
      <c r="Y2532" s="8">
        <v>0</v>
      </c>
      <c r="Z2532" s="8">
        <f>0</f>
        <v>0</v>
      </c>
      <c r="AA2532" s="8">
        <f>SUM(AZ2532,BB2532)</f>
        <v>0</v>
      </c>
      <c r="AB2532" s="8">
        <f>SUM(BC2532,BD2532)</f>
        <v>0</v>
      </c>
      <c r="AC2532" s="8">
        <f>COUNTIF(BC2532:BD2532,"&gt;0")</f>
        <v>0</v>
      </c>
      <c r="AD2532" s="8">
        <f>SUM(AE2532:AI2532)</f>
        <v>0</v>
      </c>
      <c r="AE2532" s="8">
        <v>0</v>
      </c>
      <c r="AF2532" s="8">
        <v>0</v>
      </c>
      <c r="AG2532" s="8">
        <v>0</v>
      </c>
      <c r="AH2532" s="8">
        <v>0</v>
      </c>
      <c r="AI2532" s="8">
        <f>SUM(BA2532)</f>
        <v>0</v>
      </c>
      <c r="AJ2532" s="16"/>
      <c r="AK2532" s="8">
        <v>0</v>
      </c>
      <c r="AL2532" s="8">
        <v>0</v>
      </c>
      <c r="AM2532" s="8">
        <v>0</v>
      </c>
      <c r="AN2532" s="8">
        <v>0</v>
      </c>
      <c r="AO2532" s="8">
        <v>32</v>
      </c>
      <c r="AP2532" s="8">
        <v>0</v>
      </c>
      <c r="AQ2532" s="8">
        <v>0</v>
      </c>
      <c r="AR2532" s="8">
        <v>0</v>
      </c>
      <c r="AS2532" s="8">
        <v>0</v>
      </c>
      <c r="AT2532" s="8">
        <v>0</v>
      </c>
      <c r="AU2532" s="15">
        <v>0</v>
      </c>
      <c r="AV2532" s="15">
        <v>0</v>
      </c>
      <c r="AW2532" s="15">
        <v>0</v>
      </c>
      <c r="AX2532" s="15">
        <v>0</v>
      </c>
      <c r="AY2532" s="29"/>
      <c r="AZ2532" s="33">
        <v>0</v>
      </c>
      <c r="BA2532" s="33">
        <v>0</v>
      </c>
      <c r="BB2532" s="33">
        <v>0</v>
      </c>
      <c r="BC2532" s="33">
        <v>0</v>
      </c>
      <c r="BD2532" s="33">
        <v>0</v>
      </c>
    </row>
    <row r="2533" spans="1:56" x14ac:dyDescent="0.25">
      <c r="A2533" s="51" t="s">
        <v>8302</v>
      </c>
      <c r="B2533" s="33" t="str">
        <f>CONCATENATE(G2533,"-",H2533,"-",I2533)</f>
        <v>999931091-Senior--53kg</v>
      </c>
      <c r="C2533" s="15" t="s">
        <v>4161</v>
      </c>
      <c r="D2533" s="15" t="s">
        <v>4162</v>
      </c>
      <c r="E2533" s="15" t="s">
        <v>701</v>
      </c>
      <c r="F2533" s="15" t="s">
        <v>12</v>
      </c>
      <c r="G2533" s="15">
        <v>999931091</v>
      </c>
      <c r="H2533" s="8" t="s">
        <v>1158</v>
      </c>
      <c r="I2533" s="18" t="s">
        <v>4680</v>
      </c>
      <c r="J2533" s="8">
        <f>(M2533-K2533)+W2533</f>
        <v>64</v>
      </c>
      <c r="K2533" s="15"/>
      <c r="L2533" s="9"/>
      <c r="M2533" s="8">
        <f>SUM(N2533,O2533,P2533,Q2533,S2533,T2533,U2533)</f>
        <v>64</v>
      </c>
      <c r="N2533" s="8">
        <f>SUM(AX2533)</f>
        <v>0</v>
      </c>
      <c r="O2533" s="8">
        <v>0</v>
      </c>
      <c r="P2533" s="8">
        <f>SUM(AO2533,AW2533)</f>
        <v>32</v>
      </c>
      <c r="Q2533" s="8">
        <f>SUM(AK2533,AL2533,AM2533,AN2533,AP2533,AQ2533,AR2533,AO2533)</f>
        <v>32</v>
      </c>
      <c r="R2533" s="8">
        <f>COUNTIF(AK2533:AR2533, "&gt;0")</f>
        <v>1</v>
      </c>
      <c r="S2533" s="8">
        <f>SUM(AS2533,AT2533)</f>
        <v>0</v>
      </c>
      <c r="T2533" s="8">
        <f>SUM(AU2533)</f>
        <v>0</v>
      </c>
      <c r="U2533" s="8">
        <f>SUM(AV2533)</f>
        <v>0</v>
      </c>
      <c r="V2533" s="9"/>
      <c r="W2533" s="8">
        <f>(X2533+AD2533)</f>
        <v>0</v>
      </c>
      <c r="X2533" s="8">
        <f>SUM(Y2533:AB2533)</f>
        <v>0</v>
      </c>
      <c r="Y2533" s="8">
        <v>0</v>
      </c>
      <c r="Z2533" s="8">
        <f>0</f>
        <v>0</v>
      </c>
      <c r="AA2533" s="8">
        <f>SUM(AZ2533,BB2533)</f>
        <v>0</v>
      </c>
      <c r="AB2533" s="8">
        <f>SUM(BC2533,BD2533)</f>
        <v>0</v>
      </c>
      <c r="AC2533" s="8">
        <f>COUNTIF(BC2533:BD2533,"&gt;0")</f>
        <v>0</v>
      </c>
      <c r="AD2533" s="8">
        <f>SUM(AE2533:AI2533)</f>
        <v>0</v>
      </c>
      <c r="AE2533" s="8">
        <v>0</v>
      </c>
      <c r="AF2533" s="8">
        <v>0</v>
      </c>
      <c r="AG2533" s="8">
        <v>0</v>
      </c>
      <c r="AH2533" s="8">
        <v>0</v>
      </c>
      <c r="AI2533" s="8">
        <f>SUM(BA2533)</f>
        <v>0</v>
      </c>
      <c r="AJ2533" s="9"/>
      <c r="AK2533" s="8">
        <v>0</v>
      </c>
      <c r="AL2533" s="8">
        <v>0</v>
      </c>
      <c r="AM2533" s="8">
        <v>0</v>
      </c>
      <c r="AN2533" s="8">
        <v>0</v>
      </c>
      <c r="AO2533" s="8">
        <v>32</v>
      </c>
      <c r="AP2533" s="8">
        <v>0</v>
      </c>
      <c r="AQ2533" s="8">
        <v>0</v>
      </c>
      <c r="AR2533" s="8">
        <v>0</v>
      </c>
      <c r="AS2533" s="8">
        <v>0</v>
      </c>
      <c r="AT2533" s="8">
        <v>0</v>
      </c>
      <c r="AU2533" s="15">
        <v>0</v>
      </c>
      <c r="AV2533" s="15">
        <v>0</v>
      </c>
      <c r="AW2533" s="15">
        <v>0</v>
      </c>
      <c r="AX2533" s="15">
        <v>0</v>
      </c>
      <c r="AY2533" s="29"/>
      <c r="AZ2533" s="33">
        <v>0</v>
      </c>
      <c r="BA2533" s="33">
        <v>0</v>
      </c>
      <c r="BB2533" s="33">
        <v>0</v>
      </c>
      <c r="BC2533" s="33">
        <v>0</v>
      </c>
      <c r="BD2533" s="33">
        <v>0</v>
      </c>
    </row>
    <row r="2534" spans="1:56" x14ac:dyDescent="0.25">
      <c r="A2534" s="51" t="s">
        <v>8303</v>
      </c>
      <c r="B2534" s="33" t="str">
        <f>CONCATENATE(G2534,"-",H2534,"-",I2534)</f>
        <v>999931111-Senior--53kg</v>
      </c>
      <c r="C2534" s="15" t="s">
        <v>4158</v>
      </c>
      <c r="D2534" s="15" t="s">
        <v>3421</v>
      </c>
      <c r="E2534" s="15" t="s">
        <v>701</v>
      </c>
      <c r="F2534" s="15" t="s">
        <v>12</v>
      </c>
      <c r="G2534" s="15">
        <v>999931111</v>
      </c>
      <c r="H2534" s="8" t="s">
        <v>1158</v>
      </c>
      <c r="I2534" s="18" t="s">
        <v>4680</v>
      </c>
      <c r="J2534" s="8">
        <f>(M2534-K2534)+W2534</f>
        <v>64</v>
      </c>
      <c r="K2534" s="15"/>
      <c r="L2534" s="16"/>
      <c r="M2534" s="8">
        <f>SUM(N2534,O2534,P2534,Q2534,S2534,T2534,U2534)</f>
        <v>64</v>
      </c>
      <c r="N2534" s="8">
        <f>SUM(AX2534)</f>
        <v>0</v>
      </c>
      <c r="O2534" s="8">
        <v>0</v>
      </c>
      <c r="P2534" s="8">
        <f>SUM(AO2534,AW2534)</f>
        <v>32</v>
      </c>
      <c r="Q2534" s="8">
        <f>SUM(AK2534,AL2534,AM2534,AN2534,AP2534,AQ2534,AR2534,AO2534)</f>
        <v>32</v>
      </c>
      <c r="R2534" s="8">
        <f>COUNTIF(AK2534:AR2534, "&gt;0")</f>
        <v>1</v>
      </c>
      <c r="S2534" s="8">
        <f>SUM(AS2534,AT2534)</f>
        <v>0</v>
      </c>
      <c r="T2534" s="8">
        <f>SUM(AU2534)</f>
        <v>0</v>
      </c>
      <c r="U2534" s="8">
        <f>SUM(AV2534)</f>
        <v>0</v>
      </c>
      <c r="V2534" s="16"/>
      <c r="W2534" s="8">
        <f>(X2534+AD2534)</f>
        <v>0</v>
      </c>
      <c r="X2534" s="8">
        <f>SUM(Y2534:AB2534)</f>
        <v>0</v>
      </c>
      <c r="Y2534" s="8">
        <v>0</v>
      </c>
      <c r="Z2534" s="8">
        <f>0</f>
        <v>0</v>
      </c>
      <c r="AA2534" s="8">
        <f>SUM(AZ2534,BB2534)</f>
        <v>0</v>
      </c>
      <c r="AB2534" s="8">
        <f>SUM(BC2534,BD2534)</f>
        <v>0</v>
      </c>
      <c r="AC2534" s="8">
        <f>COUNTIF(BC2534:BD2534,"&gt;0")</f>
        <v>0</v>
      </c>
      <c r="AD2534" s="8">
        <f>SUM(AE2534:AI2534)</f>
        <v>0</v>
      </c>
      <c r="AE2534" s="8">
        <v>0</v>
      </c>
      <c r="AF2534" s="8">
        <v>0</v>
      </c>
      <c r="AG2534" s="8">
        <v>0</v>
      </c>
      <c r="AH2534" s="8">
        <v>0</v>
      </c>
      <c r="AI2534" s="8">
        <f>SUM(BA2534)</f>
        <v>0</v>
      </c>
      <c r="AJ2534" s="16"/>
      <c r="AK2534" s="8">
        <v>0</v>
      </c>
      <c r="AL2534" s="8">
        <v>0</v>
      </c>
      <c r="AM2534" s="8">
        <v>0</v>
      </c>
      <c r="AN2534" s="8">
        <v>0</v>
      </c>
      <c r="AO2534" s="8">
        <v>32</v>
      </c>
      <c r="AP2534" s="8">
        <v>0</v>
      </c>
      <c r="AQ2534" s="8">
        <v>0</v>
      </c>
      <c r="AR2534" s="8">
        <v>0</v>
      </c>
      <c r="AS2534" s="8">
        <v>0</v>
      </c>
      <c r="AT2534" s="8">
        <v>0</v>
      </c>
      <c r="AU2534" s="15">
        <v>0</v>
      </c>
      <c r="AV2534" s="15">
        <v>0</v>
      </c>
      <c r="AW2534" s="15">
        <v>0</v>
      </c>
      <c r="AX2534" s="15">
        <v>0</v>
      </c>
      <c r="AY2534" s="29"/>
      <c r="AZ2534" s="33">
        <v>0</v>
      </c>
      <c r="BA2534" s="33">
        <v>0</v>
      </c>
      <c r="BB2534" s="33">
        <v>0</v>
      </c>
      <c r="BC2534" s="33">
        <v>0</v>
      </c>
      <c r="BD2534" s="33">
        <v>0</v>
      </c>
    </row>
    <row r="2535" spans="1:56" x14ac:dyDescent="0.25">
      <c r="A2535" s="51" t="s">
        <v>8304</v>
      </c>
      <c r="B2535" s="33" t="str">
        <f>CONCATENATE(G2535,"-",H2535,"-",I2535)</f>
        <v>999932096-Senior--53kg</v>
      </c>
      <c r="C2535" s="15" t="s">
        <v>1118</v>
      </c>
      <c r="D2535" s="15" t="s">
        <v>257</v>
      </c>
      <c r="E2535" s="15" t="s">
        <v>701</v>
      </c>
      <c r="F2535" s="15" t="s">
        <v>12</v>
      </c>
      <c r="G2535" s="15">
        <v>999932096</v>
      </c>
      <c r="H2535" s="8" t="s">
        <v>1158</v>
      </c>
      <c r="I2535" s="18" t="s">
        <v>4680</v>
      </c>
      <c r="J2535" s="8">
        <f>(M2535-K2535)+W2535</f>
        <v>64</v>
      </c>
      <c r="K2535" s="15"/>
      <c r="L2535" s="16"/>
      <c r="M2535" s="8">
        <f>SUM(N2535,O2535,P2535,Q2535,S2535,T2535,U2535)</f>
        <v>64</v>
      </c>
      <c r="N2535" s="8">
        <f>SUM(AX2535)</f>
        <v>0</v>
      </c>
      <c r="O2535" s="8">
        <v>0</v>
      </c>
      <c r="P2535" s="8">
        <f>SUM(AO2535,AW2535)</f>
        <v>32</v>
      </c>
      <c r="Q2535" s="8">
        <f>SUM(AK2535,AL2535,AM2535,AN2535,AP2535,AQ2535,AR2535,AO2535)</f>
        <v>32</v>
      </c>
      <c r="R2535" s="8">
        <f>COUNTIF(AK2535:AR2535, "&gt;0")</f>
        <v>1</v>
      </c>
      <c r="S2535" s="8">
        <f>SUM(AS2535,AT2535)</f>
        <v>0</v>
      </c>
      <c r="T2535" s="8">
        <f>SUM(AU2535)</f>
        <v>0</v>
      </c>
      <c r="U2535" s="8">
        <f>SUM(AV2535)</f>
        <v>0</v>
      </c>
      <c r="V2535" s="16"/>
      <c r="W2535" s="8">
        <f>(X2535+AD2535)</f>
        <v>0</v>
      </c>
      <c r="X2535" s="8">
        <f>SUM(Y2535:AB2535)</f>
        <v>0</v>
      </c>
      <c r="Y2535" s="8">
        <v>0</v>
      </c>
      <c r="Z2535" s="8">
        <f>0</f>
        <v>0</v>
      </c>
      <c r="AA2535" s="8">
        <f>SUM(AZ2535,BB2535)</f>
        <v>0</v>
      </c>
      <c r="AB2535" s="8">
        <f>SUM(BC2535,BD2535)</f>
        <v>0</v>
      </c>
      <c r="AC2535" s="8">
        <f>COUNTIF(BC2535:BD2535,"&gt;0")</f>
        <v>0</v>
      </c>
      <c r="AD2535" s="8">
        <f>SUM(AE2535:AI2535)</f>
        <v>0</v>
      </c>
      <c r="AE2535" s="8">
        <v>0</v>
      </c>
      <c r="AF2535" s="8">
        <v>0</v>
      </c>
      <c r="AG2535" s="8">
        <v>0</v>
      </c>
      <c r="AH2535" s="8">
        <v>0</v>
      </c>
      <c r="AI2535" s="8">
        <f>SUM(BA2535)</f>
        <v>0</v>
      </c>
      <c r="AJ2535" s="16"/>
      <c r="AK2535" s="8">
        <v>0</v>
      </c>
      <c r="AL2535" s="8">
        <v>0</v>
      </c>
      <c r="AM2535" s="8">
        <v>0</v>
      </c>
      <c r="AN2535" s="8">
        <v>0</v>
      </c>
      <c r="AO2535" s="8">
        <v>32</v>
      </c>
      <c r="AP2535" s="8">
        <v>0</v>
      </c>
      <c r="AQ2535" s="8">
        <v>0</v>
      </c>
      <c r="AR2535" s="8">
        <v>0</v>
      </c>
      <c r="AS2535" s="8">
        <v>0</v>
      </c>
      <c r="AT2535" s="8">
        <v>0</v>
      </c>
      <c r="AU2535" s="15">
        <v>0</v>
      </c>
      <c r="AV2535" s="15">
        <v>0</v>
      </c>
      <c r="AW2535" s="15">
        <v>0</v>
      </c>
      <c r="AX2535" s="15">
        <v>0</v>
      </c>
      <c r="AY2535" s="29"/>
      <c r="AZ2535" s="33">
        <v>0</v>
      </c>
      <c r="BA2535" s="33">
        <v>0</v>
      </c>
      <c r="BB2535" s="33">
        <v>0</v>
      </c>
      <c r="BC2535" s="33">
        <v>0</v>
      </c>
      <c r="BD2535" s="33">
        <v>0</v>
      </c>
    </row>
    <row r="2536" spans="1:56" x14ac:dyDescent="0.25">
      <c r="A2536" s="51" t="s">
        <v>8286</v>
      </c>
      <c r="B2536" s="33" t="str">
        <f>CONCATENATE(G2536,"-",H2536,"-",I2536)</f>
        <v>999883372-Senior--53kg</v>
      </c>
      <c r="C2536" s="15" t="s">
        <v>3663</v>
      </c>
      <c r="D2536" s="15" t="s">
        <v>1419</v>
      </c>
      <c r="E2536" s="15" t="s">
        <v>701</v>
      </c>
      <c r="F2536" s="15" t="s">
        <v>12</v>
      </c>
      <c r="G2536" s="15">
        <v>999883372</v>
      </c>
      <c r="H2536" s="8" t="s">
        <v>1158</v>
      </c>
      <c r="I2536" s="18" t="s">
        <v>4680</v>
      </c>
      <c r="J2536" s="8">
        <f>(M2536-K2536)+W2536</f>
        <v>62.5</v>
      </c>
      <c r="K2536" s="8">
        <f>M2536/2</f>
        <v>62.5</v>
      </c>
      <c r="L2536" s="9"/>
      <c r="M2536" s="8">
        <f>SUM(N2536,O2536,P2536,Q2536,S2536,T2536,U2536)</f>
        <v>125</v>
      </c>
      <c r="N2536" s="8">
        <f>SUM(AX2536)</f>
        <v>0</v>
      </c>
      <c r="O2536" s="8">
        <v>0</v>
      </c>
      <c r="P2536" s="8">
        <f>SUM(AO2536,AW2536)</f>
        <v>0</v>
      </c>
      <c r="Q2536" s="8">
        <f>SUM(AK2536,AL2536,AM2536,AN2536,AP2536,AQ2536,AR2536,AO2536)</f>
        <v>0</v>
      </c>
      <c r="R2536" s="8">
        <f>COUNTIF(AK2536:AR2536, "&gt;0")</f>
        <v>0</v>
      </c>
      <c r="S2536" s="8">
        <f>SUM(AS2536,AT2536)</f>
        <v>68</v>
      </c>
      <c r="T2536" s="8">
        <f>SUM(AU2536)</f>
        <v>57</v>
      </c>
      <c r="U2536" s="8">
        <f>SUM(AV2536)</f>
        <v>0</v>
      </c>
      <c r="V2536" s="9"/>
      <c r="W2536" s="8">
        <f>(X2536+AD2536)</f>
        <v>0</v>
      </c>
      <c r="X2536" s="8">
        <f>SUM(Y2536:AB2536)</f>
        <v>0</v>
      </c>
      <c r="Y2536" s="8">
        <v>0</v>
      </c>
      <c r="Z2536" s="8">
        <f>0</f>
        <v>0</v>
      </c>
      <c r="AA2536" s="8">
        <f>SUM(AZ2536,BB2536)</f>
        <v>0</v>
      </c>
      <c r="AB2536" s="8">
        <f>SUM(BC2536,BD2536)</f>
        <v>0</v>
      </c>
      <c r="AC2536" s="8">
        <f>COUNTIF(BC2536:BD2536,"&gt;0")</f>
        <v>0</v>
      </c>
      <c r="AD2536" s="8">
        <f>SUM(AE2536:AI2536)</f>
        <v>0</v>
      </c>
      <c r="AE2536" s="8">
        <v>0</v>
      </c>
      <c r="AF2536" s="8">
        <v>0</v>
      </c>
      <c r="AG2536" s="8">
        <v>0</v>
      </c>
      <c r="AH2536" s="8">
        <v>0</v>
      </c>
      <c r="AI2536" s="8">
        <f>SUM(BA2536)</f>
        <v>0</v>
      </c>
      <c r="AJ2536" s="9"/>
      <c r="AK2536" s="8">
        <v>0</v>
      </c>
      <c r="AL2536" s="8">
        <v>0</v>
      </c>
      <c r="AM2536" s="8">
        <v>0</v>
      </c>
      <c r="AN2536" s="8">
        <v>0</v>
      </c>
      <c r="AO2536" s="8">
        <v>0</v>
      </c>
      <c r="AP2536" s="8">
        <v>0</v>
      </c>
      <c r="AQ2536" s="8">
        <v>0</v>
      </c>
      <c r="AR2536" s="8">
        <v>0</v>
      </c>
      <c r="AS2536" s="8">
        <v>68</v>
      </c>
      <c r="AT2536" s="8">
        <v>0</v>
      </c>
      <c r="AU2536" s="15">
        <v>57</v>
      </c>
      <c r="AV2536" s="15">
        <v>0</v>
      </c>
      <c r="AW2536" s="15">
        <v>0</v>
      </c>
      <c r="AX2536" s="15">
        <v>0</v>
      </c>
      <c r="AY2536" s="29"/>
      <c r="AZ2536" s="33">
        <v>0</v>
      </c>
      <c r="BA2536" s="33">
        <v>0</v>
      </c>
      <c r="BB2536" s="33">
        <v>0</v>
      </c>
      <c r="BC2536" s="33">
        <v>0</v>
      </c>
      <c r="BD2536" s="33">
        <v>0</v>
      </c>
    </row>
    <row r="2537" spans="1:56" x14ac:dyDescent="0.25">
      <c r="A2537" s="51" t="s">
        <v>8287</v>
      </c>
      <c r="B2537" s="33" t="str">
        <f>CONCATENATE(G2537,"-",H2537,"-",I2537)</f>
        <v>999921607-Senior--53kg</v>
      </c>
      <c r="C2537" s="15" t="s">
        <v>1436</v>
      </c>
      <c r="D2537" s="15" t="s">
        <v>2454</v>
      </c>
      <c r="E2537" s="15" t="s">
        <v>701</v>
      </c>
      <c r="F2537" s="15" t="s">
        <v>12</v>
      </c>
      <c r="G2537" s="15">
        <v>999921607</v>
      </c>
      <c r="H2537" s="8" t="s">
        <v>1158</v>
      </c>
      <c r="I2537" s="18" t="s">
        <v>4680</v>
      </c>
      <c r="J2537" s="8">
        <f>(M2537-K2537)+W2537</f>
        <v>62.5</v>
      </c>
      <c r="K2537" s="8">
        <f>M2537/2</f>
        <v>62.5</v>
      </c>
      <c r="L2537" s="9"/>
      <c r="M2537" s="8">
        <f>SUM(N2537,O2537,P2537,Q2537,S2537,T2537,U2537)</f>
        <v>125</v>
      </c>
      <c r="N2537" s="8">
        <f>SUM(AX2537)</f>
        <v>0</v>
      </c>
      <c r="O2537" s="8">
        <v>0</v>
      </c>
      <c r="P2537" s="8">
        <f>SUM(AO2537,AW2537)</f>
        <v>0</v>
      </c>
      <c r="Q2537" s="8">
        <f>SUM(AK2537,AL2537,AM2537,AN2537,AP2537,AQ2537,AR2537,AO2537)</f>
        <v>0</v>
      </c>
      <c r="R2537" s="8">
        <f>COUNTIF(AK2537:AR2537, "&gt;0")</f>
        <v>0</v>
      </c>
      <c r="S2537" s="8">
        <f>SUM(AS2537,AT2537)</f>
        <v>68</v>
      </c>
      <c r="T2537" s="8">
        <f>SUM(AU2537)</f>
        <v>57</v>
      </c>
      <c r="U2537" s="8">
        <f>SUM(AV2537)</f>
        <v>0</v>
      </c>
      <c r="V2537" s="9"/>
      <c r="W2537" s="8">
        <f>(X2537+AD2537)</f>
        <v>0</v>
      </c>
      <c r="X2537" s="8">
        <f>SUM(Y2537:AB2537)</f>
        <v>0</v>
      </c>
      <c r="Y2537" s="8">
        <v>0</v>
      </c>
      <c r="Z2537" s="8">
        <f>0</f>
        <v>0</v>
      </c>
      <c r="AA2537" s="8">
        <f>SUM(AZ2537,BB2537)</f>
        <v>0</v>
      </c>
      <c r="AB2537" s="8">
        <f>SUM(BC2537,BD2537)</f>
        <v>0</v>
      </c>
      <c r="AC2537" s="8">
        <f>COUNTIF(BC2537:BD2537,"&gt;0")</f>
        <v>0</v>
      </c>
      <c r="AD2537" s="8">
        <f>SUM(AE2537:AI2537)</f>
        <v>0</v>
      </c>
      <c r="AE2537" s="8">
        <v>0</v>
      </c>
      <c r="AF2537" s="8">
        <v>0</v>
      </c>
      <c r="AG2537" s="8">
        <v>0</v>
      </c>
      <c r="AH2537" s="8">
        <v>0</v>
      </c>
      <c r="AI2537" s="8">
        <f>SUM(BA2537)</f>
        <v>0</v>
      </c>
      <c r="AJ2537" s="9"/>
      <c r="AK2537" s="8">
        <v>0</v>
      </c>
      <c r="AL2537" s="8">
        <v>0</v>
      </c>
      <c r="AM2537" s="8">
        <v>0</v>
      </c>
      <c r="AN2537" s="8">
        <v>0</v>
      </c>
      <c r="AO2537" s="8">
        <v>0</v>
      </c>
      <c r="AP2537" s="8">
        <v>0</v>
      </c>
      <c r="AQ2537" s="8">
        <v>0</v>
      </c>
      <c r="AR2537" s="8">
        <v>0</v>
      </c>
      <c r="AS2537" s="8">
        <v>68</v>
      </c>
      <c r="AT2537" s="8">
        <v>0</v>
      </c>
      <c r="AU2537" s="15">
        <v>57</v>
      </c>
      <c r="AV2537" s="15">
        <v>0</v>
      </c>
      <c r="AW2537" s="15">
        <v>0</v>
      </c>
      <c r="AX2537" s="15">
        <v>0</v>
      </c>
      <c r="AY2537" s="29"/>
      <c r="AZ2537" s="33">
        <v>0</v>
      </c>
      <c r="BA2537" s="33">
        <v>0</v>
      </c>
      <c r="BB2537" s="33">
        <v>0</v>
      </c>
      <c r="BC2537" s="33">
        <v>0</v>
      </c>
      <c r="BD2537" s="33">
        <v>0</v>
      </c>
    </row>
    <row r="2538" spans="1:56" x14ac:dyDescent="0.25">
      <c r="A2538" s="51" t="s">
        <v>4877</v>
      </c>
      <c r="B2538" s="33" t="str">
        <f>CONCATENATE(G2538,"-",H2538,"-",I2538)</f>
        <v>999933238-Senior--53kg</v>
      </c>
      <c r="C2538" s="43" t="s">
        <v>1793</v>
      </c>
      <c r="D2538" s="43" t="s">
        <v>1262</v>
      </c>
      <c r="E2538" s="43" t="s">
        <v>701</v>
      </c>
      <c r="F2538" s="43" t="s">
        <v>12</v>
      </c>
      <c r="G2538" s="43">
        <v>999933238</v>
      </c>
      <c r="H2538" s="8" t="s">
        <v>1158</v>
      </c>
      <c r="I2538" s="43" t="s">
        <v>4680</v>
      </c>
      <c r="J2538" s="8">
        <f>(M2538-K2538)+W2538</f>
        <v>56</v>
      </c>
      <c r="K2538" s="8">
        <f>M2538/2</f>
        <v>0</v>
      </c>
      <c r="L2538" s="9"/>
      <c r="M2538" s="8">
        <f>SUM(N2538,O2538,P2538,Q2538,S2538,T2538,U2538)</f>
        <v>0</v>
      </c>
      <c r="N2538" s="8">
        <f>SUM(AX2538)</f>
        <v>0</v>
      </c>
      <c r="O2538" s="8">
        <v>0</v>
      </c>
      <c r="P2538" s="8">
        <f>SUM(AO2538,AW2538)</f>
        <v>0</v>
      </c>
      <c r="Q2538" s="8">
        <f>SUM(AK2538,AL2538,AM2538,AN2538,AP2538,AQ2538,AR2538,AO2538)</f>
        <v>0</v>
      </c>
      <c r="R2538" s="8">
        <f>COUNTIF(AK2538:AR2538, "&gt;0")</f>
        <v>0</v>
      </c>
      <c r="S2538" s="8">
        <f>SUM(AS2538,AT2538)</f>
        <v>0</v>
      </c>
      <c r="T2538" s="8">
        <f>SUM(AU2538)</f>
        <v>0</v>
      </c>
      <c r="U2538" s="8">
        <f>SUM(AV2538)</f>
        <v>0</v>
      </c>
      <c r="V2538" s="9"/>
      <c r="W2538" s="8">
        <f>(X2538+AD2538)</f>
        <v>56</v>
      </c>
      <c r="X2538" s="8">
        <f>SUM(Y2538:AB2538)</f>
        <v>56</v>
      </c>
      <c r="Y2538" s="8">
        <v>0</v>
      </c>
      <c r="Z2538" s="8">
        <f>0</f>
        <v>0</v>
      </c>
      <c r="AA2538" s="8">
        <f>SUM(AZ2538,BB2538)</f>
        <v>56</v>
      </c>
      <c r="AB2538" s="8">
        <f>SUM(BC2538,BD2538)</f>
        <v>0</v>
      </c>
      <c r="AC2538" s="8">
        <f>COUNTIF(BC2538:BD2538,"&gt;0")</f>
        <v>0</v>
      </c>
      <c r="AD2538" s="8">
        <f>SUM(AE2538:AI2538)</f>
        <v>0</v>
      </c>
      <c r="AE2538" s="8">
        <v>0</v>
      </c>
      <c r="AF2538" s="8">
        <v>0</v>
      </c>
      <c r="AG2538" s="8">
        <v>0</v>
      </c>
      <c r="AH2538" s="8">
        <v>0</v>
      </c>
      <c r="AI2538" s="8">
        <f>SUM(BA2538)</f>
        <v>0</v>
      </c>
      <c r="AJ2538" s="9"/>
      <c r="AK2538" s="8">
        <v>0</v>
      </c>
      <c r="AL2538" s="8">
        <v>0</v>
      </c>
      <c r="AM2538" s="8">
        <v>0</v>
      </c>
      <c r="AN2538" s="8">
        <v>0</v>
      </c>
      <c r="AO2538" s="8">
        <v>0</v>
      </c>
      <c r="AP2538" s="8">
        <v>0</v>
      </c>
      <c r="AQ2538" s="8">
        <v>0</v>
      </c>
      <c r="AR2538" s="8">
        <v>0</v>
      </c>
      <c r="AS2538" s="8">
        <v>0</v>
      </c>
      <c r="AT2538" s="8">
        <v>0</v>
      </c>
      <c r="AU2538" s="8">
        <v>0</v>
      </c>
      <c r="AV2538" s="8">
        <v>0</v>
      </c>
      <c r="AW2538" s="8">
        <v>0</v>
      </c>
      <c r="AX2538" s="8">
        <v>0</v>
      </c>
      <c r="AY2538" s="30"/>
      <c r="AZ2538" s="33">
        <v>56</v>
      </c>
      <c r="BA2538" s="33">
        <v>0</v>
      </c>
      <c r="BB2538" s="33">
        <v>0</v>
      </c>
      <c r="BC2538" s="33">
        <v>0</v>
      </c>
      <c r="BD2538" s="33">
        <v>0</v>
      </c>
    </row>
    <row r="2539" spans="1:56" x14ac:dyDescent="0.25">
      <c r="A2539" s="51" t="s">
        <v>8290</v>
      </c>
      <c r="B2539" s="33" t="str">
        <f>CONCATENATE(G2539,"-",H2539,"-",I2539)</f>
        <v>999896510-Senior--53kg</v>
      </c>
      <c r="C2539" s="15" t="s">
        <v>3643</v>
      </c>
      <c r="D2539" s="15" t="s">
        <v>3644</v>
      </c>
      <c r="E2539" s="15" t="s">
        <v>701</v>
      </c>
      <c r="F2539" s="15" t="s">
        <v>12</v>
      </c>
      <c r="G2539" s="15">
        <v>999896510</v>
      </c>
      <c r="H2539" s="8" t="s">
        <v>1158</v>
      </c>
      <c r="I2539" s="18" t="s">
        <v>4680</v>
      </c>
      <c r="J2539" s="8">
        <f>(M2539-K2539)+W2539</f>
        <v>51</v>
      </c>
      <c r="K2539" s="15"/>
      <c r="L2539" s="16"/>
      <c r="M2539" s="8">
        <f>SUM(N2539,O2539,P2539,Q2539,S2539,T2539,U2539)</f>
        <v>51</v>
      </c>
      <c r="N2539" s="8">
        <f>SUM(AX2539)</f>
        <v>0</v>
      </c>
      <c r="O2539" s="8">
        <v>0</v>
      </c>
      <c r="P2539" s="8">
        <f>SUM(AO2539,AW2539)</f>
        <v>0</v>
      </c>
      <c r="Q2539" s="8">
        <f>SUM(AK2539,AL2539,AM2539,AN2539,AP2539,AQ2539,AR2539,AO2539)</f>
        <v>0</v>
      </c>
      <c r="R2539" s="8">
        <f>COUNTIF(AK2539:AR2539, "&gt;0")</f>
        <v>0</v>
      </c>
      <c r="S2539" s="8">
        <f>SUM(AS2539,AT2539)</f>
        <v>51</v>
      </c>
      <c r="T2539" s="8">
        <f>SUM(AU2539)</f>
        <v>0</v>
      </c>
      <c r="U2539" s="8">
        <f>SUM(AV2539)</f>
        <v>0</v>
      </c>
      <c r="V2539" s="16"/>
      <c r="W2539" s="8">
        <f>(X2539+AD2539)</f>
        <v>0</v>
      </c>
      <c r="X2539" s="8">
        <f>SUM(Y2539:AB2539)</f>
        <v>0</v>
      </c>
      <c r="Y2539" s="8">
        <v>0</v>
      </c>
      <c r="Z2539" s="8">
        <f>0</f>
        <v>0</v>
      </c>
      <c r="AA2539" s="8">
        <f>SUM(AZ2539,BB2539)</f>
        <v>0</v>
      </c>
      <c r="AB2539" s="8">
        <f>SUM(BC2539,BD2539)</f>
        <v>0</v>
      </c>
      <c r="AC2539" s="8">
        <f>COUNTIF(BC2539:BD2539,"&gt;0")</f>
        <v>0</v>
      </c>
      <c r="AD2539" s="8">
        <f>SUM(AE2539:AI2539)</f>
        <v>0</v>
      </c>
      <c r="AE2539" s="8">
        <v>0</v>
      </c>
      <c r="AF2539" s="8">
        <v>0</v>
      </c>
      <c r="AG2539" s="8">
        <v>0</v>
      </c>
      <c r="AH2539" s="8">
        <v>0</v>
      </c>
      <c r="AI2539" s="8">
        <f>SUM(BA2539)</f>
        <v>0</v>
      </c>
      <c r="AJ2539" s="16"/>
      <c r="AK2539" s="8">
        <v>0</v>
      </c>
      <c r="AL2539" s="8">
        <v>0</v>
      </c>
      <c r="AM2539" s="8">
        <v>0</v>
      </c>
      <c r="AN2539" s="8">
        <v>0</v>
      </c>
      <c r="AO2539" s="8">
        <v>0</v>
      </c>
      <c r="AP2539" s="8">
        <v>0</v>
      </c>
      <c r="AQ2539" s="8">
        <v>0</v>
      </c>
      <c r="AR2539" s="8">
        <v>0</v>
      </c>
      <c r="AS2539" s="8">
        <v>51</v>
      </c>
      <c r="AT2539" s="8">
        <v>0</v>
      </c>
      <c r="AU2539" s="15">
        <v>0</v>
      </c>
      <c r="AV2539" s="15">
        <v>0</v>
      </c>
      <c r="AW2539" s="15">
        <v>0</v>
      </c>
      <c r="AX2539" s="15">
        <v>0</v>
      </c>
      <c r="AY2539" s="29"/>
      <c r="AZ2539" s="33">
        <v>0</v>
      </c>
      <c r="BA2539" s="33">
        <v>0</v>
      </c>
      <c r="BB2539" s="33">
        <v>0</v>
      </c>
      <c r="BC2539" s="33">
        <v>0</v>
      </c>
      <c r="BD2539" s="33">
        <v>0</v>
      </c>
    </row>
    <row r="2540" spans="1:56" x14ac:dyDescent="0.25">
      <c r="A2540" s="51" t="s">
        <v>8282</v>
      </c>
      <c r="B2540" s="33" t="str">
        <f>CONCATENATE(G2540,"-",H2540,"-",I2540)</f>
        <v>999907062-Senior--53kg</v>
      </c>
      <c r="C2540" s="8" t="s">
        <v>1415</v>
      </c>
      <c r="D2540" s="8" t="s">
        <v>1416</v>
      </c>
      <c r="E2540" s="8" t="s">
        <v>701</v>
      </c>
      <c r="F2540" s="8" t="s">
        <v>12</v>
      </c>
      <c r="G2540" s="8">
        <v>999907062</v>
      </c>
      <c r="H2540" s="8" t="s">
        <v>1158</v>
      </c>
      <c r="I2540" s="18" t="s">
        <v>4680</v>
      </c>
      <c r="J2540" s="8">
        <f>(M2540-K2540)+W2540</f>
        <v>50.5</v>
      </c>
      <c r="K2540" s="8">
        <f>M2540/2</f>
        <v>50.5</v>
      </c>
      <c r="L2540" s="9"/>
      <c r="M2540" s="8">
        <f>SUM(N2540,O2540,P2540,Q2540,S2540,T2540,U2540)</f>
        <v>101</v>
      </c>
      <c r="N2540" s="8">
        <f>SUM(AX2540)</f>
        <v>0</v>
      </c>
      <c r="O2540" s="8">
        <v>0</v>
      </c>
      <c r="P2540" s="8">
        <f>SUM(AO2540,AW2540)</f>
        <v>0</v>
      </c>
      <c r="Q2540" s="8">
        <f>SUM(AK2540,AL2540,AM2540,AN2540,AP2540,AQ2540,AR2540,AO2540)</f>
        <v>0</v>
      </c>
      <c r="R2540" s="8">
        <f>COUNTIF(AK2540:AR2540, "&gt;0")</f>
        <v>0</v>
      </c>
      <c r="S2540" s="8">
        <f>SUM(AS2540,AT2540)</f>
        <v>0</v>
      </c>
      <c r="T2540" s="8">
        <f>SUM(AU2540)</f>
        <v>101</v>
      </c>
      <c r="U2540" s="8">
        <f>SUM(AV2540)</f>
        <v>0</v>
      </c>
      <c r="V2540" s="9"/>
      <c r="W2540" s="8">
        <f>(X2540+AD2540)</f>
        <v>0</v>
      </c>
      <c r="X2540" s="8">
        <f>SUM(Y2540:AB2540)</f>
        <v>0</v>
      </c>
      <c r="Y2540" s="8">
        <v>0</v>
      </c>
      <c r="Z2540" s="8">
        <f>0</f>
        <v>0</v>
      </c>
      <c r="AA2540" s="8">
        <f>SUM(AZ2540,BB2540)</f>
        <v>0</v>
      </c>
      <c r="AB2540" s="8">
        <f>SUM(BC2540,BD2540)</f>
        <v>0</v>
      </c>
      <c r="AC2540" s="8">
        <f>COUNTIF(BC2540:BD2540,"&gt;0")</f>
        <v>0</v>
      </c>
      <c r="AD2540" s="8">
        <f>SUM(AE2540:AI2540)</f>
        <v>0</v>
      </c>
      <c r="AE2540" s="8">
        <v>0</v>
      </c>
      <c r="AF2540" s="8">
        <v>0</v>
      </c>
      <c r="AG2540" s="8">
        <v>0</v>
      </c>
      <c r="AH2540" s="8">
        <v>0</v>
      </c>
      <c r="AI2540" s="8">
        <f>SUM(BA2540)</f>
        <v>0</v>
      </c>
      <c r="AJ2540" s="9"/>
      <c r="AK2540" s="8">
        <v>0</v>
      </c>
      <c r="AL2540" s="8">
        <v>0</v>
      </c>
      <c r="AM2540" s="8">
        <v>0</v>
      </c>
      <c r="AN2540" s="8">
        <v>0</v>
      </c>
      <c r="AO2540" s="8">
        <v>0</v>
      </c>
      <c r="AP2540" s="8">
        <v>0</v>
      </c>
      <c r="AQ2540" s="8">
        <v>0</v>
      </c>
      <c r="AR2540" s="8">
        <v>0</v>
      </c>
      <c r="AS2540" s="8">
        <v>0</v>
      </c>
      <c r="AT2540" s="8">
        <v>0</v>
      </c>
      <c r="AU2540" s="15">
        <v>101</v>
      </c>
      <c r="AV2540" s="15">
        <v>0</v>
      </c>
      <c r="AW2540" s="15">
        <v>0</v>
      </c>
      <c r="AX2540" s="15">
        <v>0</v>
      </c>
      <c r="AY2540" s="29"/>
      <c r="AZ2540" s="33">
        <v>0</v>
      </c>
      <c r="BA2540" s="33">
        <v>0</v>
      </c>
      <c r="BB2540" s="33">
        <v>0</v>
      </c>
      <c r="BC2540" s="33">
        <v>0</v>
      </c>
      <c r="BD2540" s="33">
        <v>0</v>
      </c>
    </row>
    <row r="2541" spans="1:56" x14ac:dyDescent="0.25">
      <c r="A2541" s="51" t="s">
        <v>8285</v>
      </c>
      <c r="B2541" s="33" t="str">
        <f>CONCATENATE(G2541,"-",H2541,"-",I2541)</f>
        <v>999924027-Senior--53kg</v>
      </c>
      <c r="C2541" s="8" t="s">
        <v>3113</v>
      </c>
      <c r="D2541" s="8" t="s">
        <v>3114</v>
      </c>
      <c r="E2541" s="8" t="s">
        <v>701</v>
      </c>
      <c r="F2541" s="8" t="s">
        <v>12</v>
      </c>
      <c r="G2541" s="8">
        <v>999924027</v>
      </c>
      <c r="H2541" s="8" t="s">
        <v>1158</v>
      </c>
      <c r="I2541" s="18" t="s">
        <v>4680</v>
      </c>
      <c r="J2541" s="8">
        <f>(M2541-K2541)+W2541</f>
        <v>48.5</v>
      </c>
      <c r="K2541" s="8">
        <f>M2541/2</f>
        <v>48.5</v>
      </c>
      <c r="L2541" s="16"/>
      <c r="M2541" s="8">
        <f>SUM(N2541,O2541,P2541,Q2541,S2541,T2541,U2541)</f>
        <v>97</v>
      </c>
      <c r="N2541" s="8">
        <f>SUM(AX2541)</f>
        <v>0</v>
      </c>
      <c r="O2541" s="8">
        <v>0</v>
      </c>
      <c r="P2541" s="8">
        <f>SUM(AO2541,AW2541)</f>
        <v>0</v>
      </c>
      <c r="Q2541" s="8">
        <f>SUM(AK2541,AL2541,AM2541,AN2541,AP2541,AQ2541,AR2541,AO2541)</f>
        <v>0</v>
      </c>
      <c r="R2541" s="8">
        <f>COUNTIF(AK2541:AR2541, "&gt;0")</f>
        <v>0</v>
      </c>
      <c r="S2541" s="8">
        <f>SUM(AS2541,AT2541)</f>
        <v>40</v>
      </c>
      <c r="T2541" s="8">
        <f>SUM(AU2541)</f>
        <v>57</v>
      </c>
      <c r="U2541" s="8">
        <f>SUM(AV2541)</f>
        <v>0</v>
      </c>
      <c r="V2541" s="16"/>
      <c r="W2541" s="8">
        <f>(X2541+AD2541)</f>
        <v>0</v>
      </c>
      <c r="X2541" s="8">
        <f>SUM(Y2541:AB2541)</f>
        <v>0</v>
      </c>
      <c r="Y2541" s="8">
        <v>0</v>
      </c>
      <c r="Z2541" s="8">
        <f>0</f>
        <v>0</v>
      </c>
      <c r="AA2541" s="8">
        <f>SUM(AZ2541,BB2541)</f>
        <v>0</v>
      </c>
      <c r="AB2541" s="8">
        <f>SUM(BC2541,BD2541)</f>
        <v>0</v>
      </c>
      <c r="AC2541" s="8">
        <f>COUNTIF(BC2541:BD2541,"&gt;0")</f>
        <v>0</v>
      </c>
      <c r="AD2541" s="8">
        <f>SUM(AE2541:AI2541)</f>
        <v>0</v>
      </c>
      <c r="AE2541" s="8">
        <v>0</v>
      </c>
      <c r="AF2541" s="8">
        <v>0</v>
      </c>
      <c r="AG2541" s="8">
        <v>0</v>
      </c>
      <c r="AH2541" s="8">
        <v>0</v>
      </c>
      <c r="AI2541" s="8">
        <f>SUM(BA2541)</f>
        <v>0</v>
      </c>
      <c r="AJ2541" s="16"/>
      <c r="AK2541" s="8">
        <v>0</v>
      </c>
      <c r="AL2541" s="8">
        <v>0</v>
      </c>
      <c r="AM2541" s="8">
        <v>0</v>
      </c>
      <c r="AN2541" s="8">
        <v>0</v>
      </c>
      <c r="AO2541" s="8">
        <v>0</v>
      </c>
      <c r="AP2541" s="8">
        <v>0</v>
      </c>
      <c r="AQ2541" s="8">
        <v>0</v>
      </c>
      <c r="AR2541" s="8">
        <v>0</v>
      </c>
      <c r="AS2541" s="8">
        <v>0</v>
      </c>
      <c r="AT2541" s="8">
        <v>40</v>
      </c>
      <c r="AU2541" s="15">
        <v>57</v>
      </c>
      <c r="AV2541" s="15">
        <v>0</v>
      </c>
      <c r="AW2541" s="15">
        <v>0</v>
      </c>
      <c r="AX2541" s="15">
        <v>0</v>
      </c>
      <c r="AY2541" s="29"/>
      <c r="AZ2541" s="33">
        <v>0</v>
      </c>
      <c r="BA2541" s="33">
        <v>0</v>
      </c>
      <c r="BB2541" s="33">
        <v>0</v>
      </c>
      <c r="BC2541" s="33">
        <v>0</v>
      </c>
      <c r="BD2541" s="33">
        <v>0</v>
      </c>
    </row>
    <row r="2542" spans="1:56" x14ac:dyDescent="0.25">
      <c r="A2542" s="51" t="s">
        <v>8292</v>
      </c>
      <c r="B2542" s="33" t="str">
        <f>CONCATENATE(G2542,"-",H2542,"-",I2542)</f>
        <v>999876475-Senior--53kg</v>
      </c>
      <c r="C2542" s="8" t="s">
        <v>1425</v>
      </c>
      <c r="D2542" s="8" t="s">
        <v>3403</v>
      </c>
      <c r="E2542" s="8" t="s">
        <v>701</v>
      </c>
      <c r="F2542" s="8" t="s">
        <v>12</v>
      </c>
      <c r="G2542" s="8">
        <v>999876475</v>
      </c>
      <c r="H2542" s="8" t="s">
        <v>1158</v>
      </c>
      <c r="I2542" s="18" t="s">
        <v>4680</v>
      </c>
      <c r="J2542" s="8">
        <f>(M2542-K2542)+W2542</f>
        <v>45</v>
      </c>
      <c r="K2542" s="8"/>
      <c r="L2542" s="9"/>
      <c r="M2542" s="8">
        <f>SUM(N2542,O2542,P2542,Q2542,S2542,T2542,U2542)</f>
        <v>45</v>
      </c>
      <c r="N2542" s="8">
        <f>SUM(AX2542)</f>
        <v>0</v>
      </c>
      <c r="O2542" s="8">
        <v>0</v>
      </c>
      <c r="P2542" s="8">
        <f>SUM(AO2542,AW2542)</f>
        <v>0</v>
      </c>
      <c r="Q2542" s="8">
        <f>SUM(AK2542,AL2542,AM2542,AN2542,AP2542,AQ2542,AR2542,AO2542)</f>
        <v>45</v>
      </c>
      <c r="R2542" s="8">
        <f>COUNTIF(AK2542:AR2542, "&gt;0")</f>
        <v>1</v>
      </c>
      <c r="S2542" s="8">
        <f>SUM(AS2542,AT2542)</f>
        <v>0</v>
      </c>
      <c r="T2542" s="8">
        <f>SUM(AU2542)</f>
        <v>0</v>
      </c>
      <c r="U2542" s="8">
        <f>SUM(AV2542)</f>
        <v>0</v>
      </c>
      <c r="V2542" s="9"/>
      <c r="W2542" s="8">
        <f>(X2542+AD2542)</f>
        <v>0</v>
      </c>
      <c r="X2542" s="8">
        <f>SUM(Y2542:AB2542)</f>
        <v>0</v>
      </c>
      <c r="Y2542" s="8">
        <v>0</v>
      </c>
      <c r="Z2542" s="8">
        <f>0</f>
        <v>0</v>
      </c>
      <c r="AA2542" s="8">
        <f>SUM(AZ2542,BB2542)</f>
        <v>0</v>
      </c>
      <c r="AB2542" s="8">
        <f>SUM(BC2542,BD2542)</f>
        <v>0</v>
      </c>
      <c r="AC2542" s="8">
        <f>COUNTIF(BC2542:BD2542,"&gt;0")</f>
        <v>0</v>
      </c>
      <c r="AD2542" s="8">
        <f>SUM(AE2542:AI2542)</f>
        <v>0</v>
      </c>
      <c r="AE2542" s="8">
        <v>0</v>
      </c>
      <c r="AF2542" s="8">
        <v>0</v>
      </c>
      <c r="AG2542" s="8">
        <v>0</v>
      </c>
      <c r="AH2542" s="8">
        <v>0</v>
      </c>
      <c r="AI2542" s="8">
        <f>SUM(BA2542)</f>
        <v>0</v>
      </c>
      <c r="AJ2542" s="9"/>
      <c r="AK2542" s="8">
        <v>0</v>
      </c>
      <c r="AL2542" s="8">
        <v>45</v>
      </c>
      <c r="AM2542" s="8">
        <v>0</v>
      </c>
      <c r="AN2542" s="8">
        <v>0</v>
      </c>
      <c r="AO2542" s="8">
        <v>0</v>
      </c>
      <c r="AP2542" s="8">
        <v>0</v>
      </c>
      <c r="AQ2542" s="8">
        <v>0</v>
      </c>
      <c r="AR2542" s="8">
        <v>0</v>
      </c>
      <c r="AS2542" s="8">
        <v>0</v>
      </c>
      <c r="AT2542" s="8">
        <v>0</v>
      </c>
      <c r="AU2542" s="15">
        <v>0</v>
      </c>
      <c r="AV2542" s="15">
        <v>0</v>
      </c>
      <c r="AW2542" s="15">
        <v>0</v>
      </c>
      <c r="AX2542" s="15">
        <v>0</v>
      </c>
      <c r="AY2542" s="29"/>
      <c r="AZ2542" s="33">
        <v>0</v>
      </c>
      <c r="BA2542" s="33">
        <v>0</v>
      </c>
      <c r="BB2542" s="33">
        <v>0</v>
      </c>
      <c r="BC2542" s="33">
        <v>0</v>
      </c>
      <c r="BD2542" s="33">
        <v>0</v>
      </c>
    </row>
    <row r="2543" spans="1:56" x14ac:dyDescent="0.25">
      <c r="A2543" s="51" t="s">
        <v>8294</v>
      </c>
      <c r="B2543" s="33" t="str">
        <f>CONCATENATE(G2543,"-",H2543,"-",I2543)</f>
        <v>999902825-Senior--53kg</v>
      </c>
      <c r="C2543" s="8" t="s">
        <v>1458</v>
      </c>
      <c r="D2543" s="8" t="s">
        <v>1459</v>
      </c>
      <c r="E2543" s="8" t="s">
        <v>701</v>
      </c>
      <c r="F2543" s="8" t="s">
        <v>12</v>
      </c>
      <c r="G2543" s="8">
        <v>999902825</v>
      </c>
      <c r="H2543" s="8" t="s">
        <v>1158</v>
      </c>
      <c r="I2543" s="18" t="s">
        <v>4680</v>
      </c>
      <c r="J2543" s="8">
        <f>(M2543-K2543)+W2543</f>
        <v>43</v>
      </c>
      <c r="K2543" s="8"/>
      <c r="L2543" s="16"/>
      <c r="M2543" s="8">
        <f>SUM(N2543,O2543,P2543,Q2543,S2543,T2543,U2543)</f>
        <v>43</v>
      </c>
      <c r="N2543" s="8">
        <f>SUM(AX2543)</f>
        <v>0</v>
      </c>
      <c r="O2543" s="8">
        <v>0</v>
      </c>
      <c r="P2543" s="8">
        <f>SUM(AO2543,AW2543)</f>
        <v>0</v>
      </c>
      <c r="Q2543" s="8">
        <f>SUM(AK2543,AL2543,AM2543,AN2543,AP2543,AQ2543,AR2543,AO2543)</f>
        <v>0</v>
      </c>
      <c r="R2543" s="8">
        <f>COUNTIF(AK2543:AR2543, "&gt;0")</f>
        <v>0</v>
      </c>
      <c r="S2543" s="8">
        <f>SUM(AS2543,AT2543)</f>
        <v>0</v>
      </c>
      <c r="T2543" s="8">
        <f>SUM(AU2543)</f>
        <v>43</v>
      </c>
      <c r="U2543" s="8">
        <f>SUM(AV2543)</f>
        <v>0</v>
      </c>
      <c r="V2543" s="16"/>
      <c r="W2543" s="8">
        <f>(X2543+AD2543)</f>
        <v>0</v>
      </c>
      <c r="X2543" s="8">
        <f>SUM(Y2543:AB2543)</f>
        <v>0</v>
      </c>
      <c r="Y2543" s="8">
        <v>0</v>
      </c>
      <c r="Z2543" s="8">
        <f>0</f>
        <v>0</v>
      </c>
      <c r="AA2543" s="8">
        <f>SUM(AZ2543,BB2543)</f>
        <v>0</v>
      </c>
      <c r="AB2543" s="8">
        <f>SUM(BC2543,BD2543)</f>
        <v>0</v>
      </c>
      <c r="AC2543" s="8">
        <f>COUNTIF(BC2543:BD2543,"&gt;0")</f>
        <v>0</v>
      </c>
      <c r="AD2543" s="8">
        <f>SUM(AE2543:AI2543)</f>
        <v>0</v>
      </c>
      <c r="AE2543" s="8">
        <v>0</v>
      </c>
      <c r="AF2543" s="8">
        <v>0</v>
      </c>
      <c r="AG2543" s="8">
        <v>0</v>
      </c>
      <c r="AH2543" s="8">
        <v>0</v>
      </c>
      <c r="AI2543" s="8">
        <f>SUM(BA2543)</f>
        <v>0</v>
      </c>
      <c r="AJ2543" s="16"/>
      <c r="AK2543" s="8">
        <v>0</v>
      </c>
      <c r="AL2543" s="8">
        <v>0</v>
      </c>
      <c r="AM2543" s="8">
        <v>0</v>
      </c>
      <c r="AN2543" s="8">
        <v>0</v>
      </c>
      <c r="AO2543" s="8">
        <v>0</v>
      </c>
      <c r="AP2543" s="8">
        <v>0</v>
      </c>
      <c r="AQ2543" s="8">
        <v>0</v>
      </c>
      <c r="AR2543" s="8">
        <v>0</v>
      </c>
      <c r="AS2543" s="8">
        <v>0</v>
      </c>
      <c r="AT2543" s="8">
        <v>0</v>
      </c>
      <c r="AU2543" s="15">
        <v>43</v>
      </c>
      <c r="AV2543" s="15">
        <v>0</v>
      </c>
      <c r="AW2543" s="15">
        <v>0</v>
      </c>
      <c r="AX2543" s="15">
        <v>0</v>
      </c>
      <c r="AY2543" s="29"/>
      <c r="AZ2543" s="33">
        <v>0</v>
      </c>
      <c r="BA2543" s="33">
        <v>0</v>
      </c>
      <c r="BB2543" s="33">
        <v>0</v>
      </c>
      <c r="BC2543" s="33">
        <v>0</v>
      </c>
      <c r="BD2543" s="33">
        <v>0</v>
      </c>
    </row>
    <row r="2544" spans="1:56" x14ac:dyDescent="0.25">
      <c r="A2544" s="51" t="s">
        <v>8275</v>
      </c>
      <c r="B2544" s="33" t="str">
        <f>CONCATENATE(G2544,"-",H2544,"-",I2544)</f>
        <v>999917501-Senior--53kg</v>
      </c>
      <c r="C2544" s="15" t="s">
        <v>4363</v>
      </c>
      <c r="D2544" s="15" t="s">
        <v>463</v>
      </c>
      <c r="E2544" s="15" t="s">
        <v>701</v>
      </c>
      <c r="F2544" s="15" t="s">
        <v>12</v>
      </c>
      <c r="G2544" s="15">
        <v>999917501</v>
      </c>
      <c r="H2544" s="8" t="s">
        <v>1158</v>
      </c>
      <c r="I2544" s="18" t="s">
        <v>4680</v>
      </c>
      <c r="J2544" s="8">
        <f>(M2544-K2544)+W2544</f>
        <v>43</v>
      </c>
      <c r="K2544" s="15"/>
      <c r="L2544" s="16"/>
      <c r="M2544" s="8">
        <f>SUM(N2544,O2544,P2544,Q2544,S2544,T2544,U2544)</f>
        <v>43</v>
      </c>
      <c r="N2544" s="8">
        <f>SUM(AX2544)</f>
        <v>0</v>
      </c>
      <c r="O2544" s="8">
        <v>0</v>
      </c>
      <c r="P2544" s="8">
        <f>SUM(AO2544,AW2544)</f>
        <v>0</v>
      </c>
      <c r="Q2544" s="8">
        <f>SUM(AK2544,AL2544,AM2544,AN2544,AP2544,AQ2544,AR2544,AO2544)</f>
        <v>0</v>
      </c>
      <c r="R2544" s="8">
        <f>COUNTIF(AK2544:AR2544, "&gt;0")</f>
        <v>0</v>
      </c>
      <c r="S2544" s="8">
        <f>SUM(AS2544,AT2544)</f>
        <v>0</v>
      </c>
      <c r="T2544" s="8">
        <f>SUM(AU2544)</f>
        <v>43</v>
      </c>
      <c r="U2544" s="8">
        <f>SUM(AV2544)</f>
        <v>0</v>
      </c>
      <c r="V2544" s="16"/>
      <c r="W2544" s="8">
        <f>(X2544+AD2544)</f>
        <v>0</v>
      </c>
      <c r="X2544" s="8">
        <f>SUM(Y2544:AB2544)</f>
        <v>0</v>
      </c>
      <c r="Y2544" s="8">
        <v>0</v>
      </c>
      <c r="Z2544" s="8">
        <f>0</f>
        <v>0</v>
      </c>
      <c r="AA2544" s="8">
        <f>SUM(AZ2544,BB2544)</f>
        <v>0</v>
      </c>
      <c r="AB2544" s="8">
        <f>SUM(BC2544,BD2544)</f>
        <v>0</v>
      </c>
      <c r="AC2544" s="8">
        <f>COUNTIF(BC2544:BD2544,"&gt;0")</f>
        <v>0</v>
      </c>
      <c r="AD2544" s="8">
        <f>SUM(AE2544:AI2544)</f>
        <v>0</v>
      </c>
      <c r="AE2544" s="8">
        <v>0</v>
      </c>
      <c r="AF2544" s="8">
        <v>0</v>
      </c>
      <c r="AG2544" s="8">
        <v>0</v>
      </c>
      <c r="AH2544" s="8">
        <v>0</v>
      </c>
      <c r="AI2544" s="8">
        <f>SUM(BA2544)</f>
        <v>0</v>
      </c>
      <c r="AJ2544" s="16"/>
      <c r="AK2544" s="8">
        <v>0</v>
      </c>
      <c r="AL2544" s="8">
        <v>0</v>
      </c>
      <c r="AM2544" s="8">
        <v>0</v>
      </c>
      <c r="AN2544" s="8">
        <v>0</v>
      </c>
      <c r="AO2544" s="8">
        <v>0</v>
      </c>
      <c r="AP2544" s="8">
        <v>0</v>
      </c>
      <c r="AQ2544" s="8">
        <v>0</v>
      </c>
      <c r="AR2544" s="8">
        <v>0</v>
      </c>
      <c r="AS2544" s="8">
        <v>0</v>
      </c>
      <c r="AT2544" s="8">
        <v>0</v>
      </c>
      <c r="AU2544" s="15">
        <v>43</v>
      </c>
      <c r="AV2544" s="15">
        <v>0</v>
      </c>
      <c r="AW2544" s="15">
        <v>0</v>
      </c>
      <c r="AX2544" s="15">
        <v>0</v>
      </c>
      <c r="AY2544" s="29"/>
      <c r="AZ2544" s="33">
        <v>0</v>
      </c>
      <c r="BA2544" s="33">
        <v>0</v>
      </c>
      <c r="BB2544" s="33">
        <v>0</v>
      </c>
      <c r="BC2544" s="33">
        <v>0</v>
      </c>
      <c r="BD2544" s="33">
        <v>0</v>
      </c>
    </row>
    <row r="2545" spans="1:56" x14ac:dyDescent="0.25">
      <c r="A2545" s="51" t="s">
        <v>8299</v>
      </c>
      <c r="B2545" s="33" t="str">
        <f>CONCATENATE(G2545,"-",H2545,"-",I2545)</f>
        <v>999864142-Senior--53kg</v>
      </c>
      <c r="C2545" s="15" t="s">
        <v>4607</v>
      </c>
      <c r="D2545" s="15" t="s">
        <v>4608</v>
      </c>
      <c r="E2545" s="15" t="s">
        <v>701</v>
      </c>
      <c r="F2545" s="15" t="s">
        <v>12</v>
      </c>
      <c r="G2545" s="15">
        <v>999864142</v>
      </c>
      <c r="H2545" s="8" t="s">
        <v>1158</v>
      </c>
      <c r="I2545" s="18" t="s">
        <v>4680</v>
      </c>
      <c r="J2545" s="8">
        <f>(M2545-K2545)+W2545</f>
        <v>37.5</v>
      </c>
      <c r="K2545" s="15"/>
      <c r="L2545" s="16"/>
      <c r="M2545" s="8">
        <f>SUM(N2545,O2545,P2545,Q2545,S2545,T2545,U2545)</f>
        <v>37.5</v>
      </c>
      <c r="N2545" s="8">
        <f>SUM(AX2545)</f>
        <v>0</v>
      </c>
      <c r="O2545" s="8">
        <v>0</v>
      </c>
      <c r="P2545" s="8">
        <f>SUM(AO2545,AW2545)</f>
        <v>37.5</v>
      </c>
      <c r="Q2545" s="8">
        <f>SUM(AK2545,AL2545,AM2545,AN2545,AP2545,AQ2545,AR2545,AO2545)</f>
        <v>0</v>
      </c>
      <c r="R2545" s="8">
        <f>COUNTIF(AK2545:AR2545, "&gt;0")</f>
        <v>0</v>
      </c>
      <c r="S2545" s="8">
        <f>SUM(AS2545,AT2545)</f>
        <v>0</v>
      </c>
      <c r="T2545" s="8">
        <f>SUM(AU2545)</f>
        <v>0</v>
      </c>
      <c r="U2545" s="8">
        <f>SUM(AV2545)</f>
        <v>0</v>
      </c>
      <c r="V2545" s="16"/>
      <c r="W2545" s="8">
        <f>(X2545+AD2545)</f>
        <v>0</v>
      </c>
      <c r="X2545" s="8">
        <f>SUM(Y2545:AB2545)</f>
        <v>0</v>
      </c>
      <c r="Y2545" s="8">
        <v>0</v>
      </c>
      <c r="Z2545" s="8">
        <f>0</f>
        <v>0</v>
      </c>
      <c r="AA2545" s="8">
        <f>SUM(AZ2545,BB2545)</f>
        <v>0</v>
      </c>
      <c r="AB2545" s="8">
        <f>SUM(BC2545,BD2545)</f>
        <v>0</v>
      </c>
      <c r="AC2545" s="8">
        <f>COUNTIF(BC2545:BD2545,"&gt;0")</f>
        <v>0</v>
      </c>
      <c r="AD2545" s="8">
        <f>SUM(AE2545:AI2545)</f>
        <v>0</v>
      </c>
      <c r="AE2545" s="8">
        <v>0</v>
      </c>
      <c r="AF2545" s="8">
        <v>0</v>
      </c>
      <c r="AG2545" s="8">
        <v>0</v>
      </c>
      <c r="AH2545" s="8">
        <v>0</v>
      </c>
      <c r="AI2545" s="8">
        <f>SUM(BA2545)</f>
        <v>0</v>
      </c>
      <c r="AJ2545" s="16"/>
      <c r="AK2545" s="15">
        <v>0</v>
      </c>
      <c r="AL2545" s="15">
        <v>0</v>
      </c>
      <c r="AM2545" s="15">
        <v>0</v>
      </c>
      <c r="AN2545" s="15">
        <v>0</v>
      </c>
      <c r="AO2545" s="15">
        <v>0</v>
      </c>
      <c r="AP2545" s="15">
        <v>0</v>
      </c>
      <c r="AQ2545" s="15">
        <v>0</v>
      </c>
      <c r="AR2545" s="15">
        <v>0</v>
      </c>
      <c r="AS2545" s="15">
        <v>0</v>
      </c>
      <c r="AT2545" s="15">
        <v>0</v>
      </c>
      <c r="AU2545" s="15">
        <v>0</v>
      </c>
      <c r="AV2545" s="15">
        <v>0</v>
      </c>
      <c r="AW2545" s="15">
        <v>37.5</v>
      </c>
      <c r="AX2545" s="15">
        <v>0</v>
      </c>
      <c r="AY2545" s="29"/>
      <c r="AZ2545" s="33">
        <v>0</v>
      </c>
      <c r="BA2545" s="33">
        <v>0</v>
      </c>
      <c r="BB2545" s="33">
        <v>0</v>
      </c>
      <c r="BC2545" s="33">
        <v>0</v>
      </c>
      <c r="BD2545" s="33">
        <v>0</v>
      </c>
    </row>
    <row r="2546" spans="1:56" x14ac:dyDescent="0.25">
      <c r="A2546" s="51" t="s">
        <v>8274</v>
      </c>
      <c r="B2546" s="33" t="str">
        <f>CONCATENATE(G2546,"-",H2546,"-",I2546)</f>
        <v>999917804-Senior--53kg</v>
      </c>
      <c r="C2546" s="8" t="s">
        <v>916</v>
      </c>
      <c r="D2546" s="8" t="s">
        <v>1799</v>
      </c>
      <c r="E2546" s="8" t="s">
        <v>701</v>
      </c>
      <c r="F2546" s="8" t="s">
        <v>12</v>
      </c>
      <c r="G2546" s="8">
        <v>999917804</v>
      </c>
      <c r="H2546" s="8" t="s">
        <v>1158</v>
      </c>
      <c r="I2546" s="18" t="s">
        <v>4680</v>
      </c>
      <c r="J2546" s="8">
        <f>(M2546-K2546)+W2546</f>
        <v>34</v>
      </c>
      <c r="K2546" s="8"/>
      <c r="L2546" s="9"/>
      <c r="M2546" s="8">
        <f>SUM(N2546,O2546,P2546,Q2546,S2546,T2546,U2546)</f>
        <v>34</v>
      </c>
      <c r="N2546" s="8">
        <f>SUM(AX2546)</f>
        <v>0</v>
      </c>
      <c r="O2546" s="8">
        <v>0</v>
      </c>
      <c r="P2546" s="8">
        <f>SUM(AO2546,AW2546)</f>
        <v>0</v>
      </c>
      <c r="Q2546" s="8">
        <f>SUM(AK2546,AL2546,AM2546,AN2546,AP2546,AQ2546,AR2546,AO2546)</f>
        <v>34</v>
      </c>
      <c r="R2546" s="8">
        <f>COUNTIF(AK2546:AR2546, "&gt;0")</f>
        <v>1</v>
      </c>
      <c r="S2546" s="8">
        <f>SUM(AS2546,AT2546)</f>
        <v>0</v>
      </c>
      <c r="T2546" s="8">
        <f>SUM(AU2546)</f>
        <v>0</v>
      </c>
      <c r="U2546" s="8">
        <f>SUM(AV2546)</f>
        <v>0</v>
      </c>
      <c r="V2546" s="9"/>
      <c r="W2546" s="8">
        <f>(X2546+AD2546)</f>
        <v>0</v>
      </c>
      <c r="X2546" s="8">
        <f>SUM(Y2546:AB2546)</f>
        <v>0</v>
      </c>
      <c r="Y2546" s="8">
        <v>0</v>
      </c>
      <c r="Z2546" s="8">
        <f>0</f>
        <v>0</v>
      </c>
      <c r="AA2546" s="8">
        <f>SUM(AZ2546,BB2546)</f>
        <v>0</v>
      </c>
      <c r="AB2546" s="8">
        <f>SUM(BC2546,BD2546)</f>
        <v>0</v>
      </c>
      <c r="AC2546" s="8">
        <f>COUNTIF(BC2546:BD2546,"&gt;0")</f>
        <v>0</v>
      </c>
      <c r="AD2546" s="8">
        <f>SUM(AE2546:AI2546)</f>
        <v>0</v>
      </c>
      <c r="AE2546" s="8">
        <v>0</v>
      </c>
      <c r="AF2546" s="8">
        <v>0</v>
      </c>
      <c r="AG2546" s="8">
        <v>0</v>
      </c>
      <c r="AH2546" s="8">
        <v>0</v>
      </c>
      <c r="AI2546" s="8">
        <f>SUM(BA2546)</f>
        <v>0</v>
      </c>
      <c r="AJ2546" s="9"/>
      <c r="AK2546" s="8">
        <v>0</v>
      </c>
      <c r="AL2546" s="8">
        <v>34</v>
      </c>
      <c r="AM2546" s="8">
        <v>0</v>
      </c>
      <c r="AN2546" s="8">
        <v>0</v>
      </c>
      <c r="AO2546" s="8">
        <v>0</v>
      </c>
      <c r="AP2546" s="8">
        <v>0</v>
      </c>
      <c r="AQ2546" s="8">
        <v>0</v>
      </c>
      <c r="AR2546" s="8">
        <v>0</v>
      </c>
      <c r="AS2546" s="8">
        <v>0</v>
      </c>
      <c r="AT2546" s="8">
        <v>0</v>
      </c>
      <c r="AU2546" s="15">
        <v>0</v>
      </c>
      <c r="AV2546" s="15">
        <v>0</v>
      </c>
      <c r="AW2546" s="15">
        <v>0</v>
      </c>
      <c r="AX2546" s="15">
        <v>0</v>
      </c>
      <c r="AY2546" s="29"/>
      <c r="AZ2546" s="33">
        <v>0</v>
      </c>
      <c r="BA2546" s="33">
        <v>0</v>
      </c>
      <c r="BB2546" s="33">
        <v>0</v>
      </c>
      <c r="BC2546" s="33">
        <v>0</v>
      </c>
      <c r="BD2546" s="33">
        <v>0</v>
      </c>
    </row>
    <row r="2547" spans="1:56" x14ac:dyDescent="0.25">
      <c r="A2547" s="51" t="s">
        <v>8278</v>
      </c>
      <c r="B2547" s="33" t="str">
        <f>CONCATENATE(G2547,"-",H2547,"-",I2547)</f>
        <v>999908690-Senior--53kg</v>
      </c>
      <c r="C2547" s="8" t="s">
        <v>779</v>
      </c>
      <c r="D2547" s="8" t="s">
        <v>1233</v>
      </c>
      <c r="E2547" s="8" t="s">
        <v>701</v>
      </c>
      <c r="F2547" s="8" t="s">
        <v>12</v>
      </c>
      <c r="G2547" s="8">
        <v>999908690</v>
      </c>
      <c r="H2547" s="8" t="s">
        <v>1158</v>
      </c>
      <c r="I2547" s="18" t="s">
        <v>4680</v>
      </c>
      <c r="J2547" s="8">
        <f>(M2547-K2547)+W2547</f>
        <v>28.5</v>
      </c>
      <c r="K2547" s="8">
        <f>M2547/2</f>
        <v>28.5</v>
      </c>
      <c r="L2547" s="9"/>
      <c r="M2547" s="8">
        <f>SUM(N2547,O2547,P2547,Q2547,S2547,T2547,U2547)</f>
        <v>57</v>
      </c>
      <c r="N2547" s="8">
        <f>SUM(AX2547)</f>
        <v>0</v>
      </c>
      <c r="O2547" s="8">
        <v>0</v>
      </c>
      <c r="P2547" s="8">
        <f>SUM(AO2547,AW2547)</f>
        <v>0</v>
      </c>
      <c r="Q2547" s="8">
        <f>SUM(AK2547,AL2547,AM2547,AN2547,AP2547,AQ2547,AR2547,AO2547)</f>
        <v>0</v>
      </c>
      <c r="R2547" s="8">
        <f>COUNTIF(AK2547:AR2547, "&gt;0")</f>
        <v>0</v>
      </c>
      <c r="S2547" s="8">
        <f>SUM(AS2547,AT2547)</f>
        <v>0</v>
      </c>
      <c r="T2547" s="8">
        <f>SUM(AU2547)</f>
        <v>57</v>
      </c>
      <c r="U2547" s="8">
        <f>SUM(AV2547)</f>
        <v>0</v>
      </c>
      <c r="V2547" s="9"/>
      <c r="W2547" s="8">
        <f>(X2547+AD2547)</f>
        <v>0</v>
      </c>
      <c r="X2547" s="8">
        <f>SUM(Y2547:AB2547)</f>
        <v>0</v>
      </c>
      <c r="Y2547" s="8">
        <v>0</v>
      </c>
      <c r="Z2547" s="8">
        <f>0</f>
        <v>0</v>
      </c>
      <c r="AA2547" s="8">
        <f>SUM(AZ2547,BB2547)</f>
        <v>0</v>
      </c>
      <c r="AB2547" s="8">
        <f>SUM(BC2547,BD2547)</f>
        <v>0</v>
      </c>
      <c r="AC2547" s="8">
        <f>COUNTIF(BC2547:BD2547,"&gt;0")</f>
        <v>0</v>
      </c>
      <c r="AD2547" s="8">
        <f>SUM(AE2547:AI2547)</f>
        <v>0</v>
      </c>
      <c r="AE2547" s="8">
        <v>0</v>
      </c>
      <c r="AF2547" s="8">
        <v>0</v>
      </c>
      <c r="AG2547" s="8">
        <v>0</v>
      </c>
      <c r="AH2547" s="8">
        <v>0</v>
      </c>
      <c r="AI2547" s="8">
        <f>SUM(BA2547)</f>
        <v>0</v>
      </c>
      <c r="AJ2547" s="9"/>
      <c r="AK2547" s="8">
        <v>0</v>
      </c>
      <c r="AL2547" s="8">
        <v>0</v>
      </c>
      <c r="AM2547" s="8">
        <v>0</v>
      </c>
      <c r="AN2547" s="8">
        <v>0</v>
      </c>
      <c r="AO2547" s="8">
        <v>0</v>
      </c>
      <c r="AP2547" s="8">
        <v>0</v>
      </c>
      <c r="AQ2547" s="8">
        <v>0</v>
      </c>
      <c r="AR2547" s="8">
        <v>0</v>
      </c>
      <c r="AS2547" s="8">
        <v>0</v>
      </c>
      <c r="AT2547" s="8">
        <v>0</v>
      </c>
      <c r="AU2547" s="15">
        <v>57</v>
      </c>
      <c r="AV2547" s="15">
        <v>0</v>
      </c>
      <c r="AW2547" s="15">
        <v>0</v>
      </c>
      <c r="AX2547" s="15">
        <v>0</v>
      </c>
      <c r="AY2547" s="29"/>
      <c r="AZ2547" s="33">
        <v>0</v>
      </c>
      <c r="BA2547" s="33">
        <v>0</v>
      </c>
      <c r="BB2547" s="33">
        <v>0</v>
      </c>
      <c r="BC2547" s="33">
        <v>0</v>
      </c>
      <c r="BD2547" s="33">
        <v>0</v>
      </c>
    </row>
    <row r="2548" spans="1:56" x14ac:dyDescent="0.25">
      <c r="A2548" s="51" t="s">
        <v>8305</v>
      </c>
      <c r="B2548" s="33" t="str">
        <f>CONCATENATE(G2548,"-",H2548,"-",I2548)</f>
        <v>999917791-Senior--53kg</v>
      </c>
      <c r="C2548" s="15" t="s">
        <v>3233</v>
      </c>
      <c r="D2548" s="15" t="s">
        <v>3234</v>
      </c>
      <c r="E2548" s="15" t="s">
        <v>701</v>
      </c>
      <c r="F2548" s="15" t="s">
        <v>12</v>
      </c>
      <c r="G2548" s="15">
        <v>999917791</v>
      </c>
      <c r="H2548" s="8" t="s">
        <v>1158</v>
      </c>
      <c r="I2548" s="18" t="s">
        <v>4680</v>
      </c>
      <c r="J2548" s="8">
        <f>(M2548-K2548)+W2548</f>
        <v>28.5</v>
      </c>
      <c r="K2548" s="8">
        <f>M2548/2</f>
        <v>28.5</v>
      </c>
      <c r="L2548" s="16"/>
      <c r="M2548" s="8">
        <f>SUM(N2548,O2548,P2548,Q2548,S2548,T2548,U2548)</f>
        <v>57</v>
      </c>
      <c r="N2548" s="8">
        <f>SUM(AX2548)</f>
        <v>0</v>
      </c>
      <c r="O2548" s="8">
        <v>0</v>
      </c>
      <c r="P2548" s="8">
        <f>SUM(AO2548,AW2548)</f>
        <v>0</v>
      </c>
      <c r="Q2548" s="8">
        <f>SUM(AK2548,AL2548,AM2548,AN2548,AP2548,AQ2548,AR2548,AO2548)</f>
        <v>0</v>
      </c>
      <c r="R2548" s="8">
        <f>COUNTIF(AK2548:AR2548, "&gt;0")</f>
        <v>0</v>
      </c>
      <c r="S2548" s="8">
        <f>SUM(AS2548,AT2548)</f>
        <v>0</v>
      </c>
      <c r="T2548" s="8">
        <f>SUM(AU2548)</f>
        <v>57</v>
      </c>
      <c r="U2548" s="8">
        <f>SUM(AV2548)</f>
        <v>0</v>
      </c>
      <c r="V2548" s="16"/>
      <c r="W2548" s="8">
        <f>(X2548+AD2548)</f>
        <v>0</v>
      </c>
      <c r="X2548" s="8">
        <f>SUM(Y2548:AB2548)</f>
        <v>0</v>
      </c>
      <c r="Y2548" s="8">
        <v>0</v>
      </c>
      <c r="Z2548" s="8">
        <f>0</f>
        <v>0</v>
      </c>
      <c r="AA2548" s="8">
        <f>SUM(AZ2548,BB2548)</f>
        <v>0</v>
      </c>
      <c r="AB2548" s="8">
        <f>SUM(BC2548,BD2548)</f>
        <v>0</v>
      </c>
      <c r="AC2548" s="8">
        <f>COUNTIF(BC2548:BD2548,"&gt;0")</f>
        <v>0</v>
      </c>
      <c r="AD2548" s="8">
        <f>SUM(AE2548:AI2548)</f>
        <v>0</v>
      </c>
      <c r="AE2548" s="8">
        <v>0</v>
      </c>
      <c r="AF2548" s="8">
        <v>0</v>
      </c>
      <c r="AG2548" s="8">
        <v>0</v>
      </c>
      <c r="AH2548" s="8">
        <v>0</v>
      </c>
      <c r="AI2548" s="8">
        <f>SUM(BA2548)</f>
        <v>0</v>
      </c>
      <c r="AJ2548" s="16"/>
      <c r="AK2548" s="15">
        <v>0</v>
      </c>
      <c r="AL2548" s="15">
        <v>0</v>
      </c>
      <c r="AM2548" s="15">
        <v>0</v>
      </c>
      <c r="AN2548" s="15">
        <v>0</v>
      </c>
      <c r="AO2548" s="15">
        <v>0</v>
      </c>
      <c r="AP2548" s="15">
        <v>0</v>
      </c>
      <c r="AQ2548" s="15">
        <v>0</v>
      </c>
      <c r="AR2548" s="15">
        <v>0</v>
      </c>
      <c r="AS2548" s="15">
        <v>0</v>
      </c>
      <c r="AT2548" s="15">
        <v>0</v>
      </c>
      <c r="AU2548" s="15">
        <v>57</v>
      </c>
      <c r="AV2548" s="15">
        <v>0</v>
      </c>
      <c r="AW2548" s="15">
        <v>0</v>
      </c>
      <c r="AX2548" s="15">
        <v>0</v>
      </c>
      <c r="AY2548" s="29"/>
      <c r="AZ2548" s="33">
        <v>0</v>
      </c>
      <c r="BA2548" s="33">
        <v>0</v>
      </c>
      <c r="BB2548" s="33">
        <v>0</v>
      </c>
      <c r="BC2548" s="33">
        <v>0</v>
      </c>
      <c r="BD2548" s="33">
        <v>0</v>
      </c>
    </row>
    <row r="2549" spans="1:56" x14ac:dyDescent="0.25">
      <c r="A2549" s="51" t="s">
        <v>8291</v>
      </c>
      <c r="B2549" s="33" t="str">
        <f>CONCATENATE(G2549,"-",H2549,"-",I2549)</f>
        <v>999928794-Senior--53kg</v>
      </c>
      <c r="C2549" s="15" t="s">
        <v>3199</v>
      </c>
      <c r="D2549" s="15" t="s">
        <v>844</v>
      </c>
      <c r="E2549" s="15" t="s">
        <v>701</v>
      </c>
      <c r="F2549" s="15" t="s">
        <v>12</v>
      </c>
      <c r="G2549" s="15">
        <v>999928794</v>
      </c>
      <c r="H2549" s="8" t="s">
        <v>1158</v>
      </c>
      <c r="I2549" s="18" t="s">
        <v>4680</v>
      </c>
      <c r="J2549" s="8">
        <f>(M2549-K2549)+W2549</f>
        <v>28.5</v>
      </c>
      <c r="K2549" s="8">
        <f>M2549/2</f>
        <v>28.5</v>
      </c>
      <c r="L2549" s="16"/>
      <c r="M2549" s="8">
        <f>SUM(N2549,O2549,P2549,Q2549,S2549,T2549,U2549)</f>
        <v>57</v>
      </c>
      <c r="N2549" s="8">
        <f>SUM(AX2549)</f>
        <v>0</v>
      </c>
      <c r="O2549" s="8">
        <v>0</v>
      </c>
      <c r="P2549" s="8">
        <f>SUM(AO2549,AW2549)</f>
        <v>0</v>
      </c>
      <c r="Q2549" s="8">
        <f>SUM(AK2549,AL2549,AM2549,AN2549,AP2549,AQ2549,AR2549,AO2549)</f>
        <v>0</v>
      </c>
      <c r="R2549" s="8">
        <f>COUNTIF(AK2549:AR2549, "&gt;0")</f>
        <v>0</v>
      </c>
      <c r="S2549" s="8">
        <f>SUM(AS2549,AT2549)</f>
        <v>0</v>
      </c>
      <c r="T2549" s="8">
        <f>SUM(AU2549)</f>
        <v>57</v>
      </c>
      <c r="U2549" s="8">
        <f>SUM(AV2549)</f>
        <v>0</v>
      </c>
      <c r="V2549" s="16"/>
      <c r="W2549" s="8">
        <f>(X2549+AD2549)</f>
        <v>0</v>
      </c>
      <c r="X2549" s="8">
        <f>SUM(Y2549:AB2549)</f>
        <v>0</v>
      </c>
      <c r="Y2549" s="8">
        <v>0</v>
      </c>
      <c r="Z2549" s="8">
        <f>0</f>
        <v>0</v>
      </c>
      <c r="AA2549" s="8">
        <f>SUM(AZ2549,BB2549)</f>
        <v>0</v>
      </c>
      <c r="AB2549" s="8">
        <f>SUM(BC2549,BD2549)</f>
        <v>0</v>
      </c>
      <c r="AC2549" s="8">
        <f>COUNTIF(BC2549:BD2549,"&gt;0")</f>
        <v>0</v>
      </c>
      <c r="AD2549" s="8">
        <f>SUM(AE2549:AI2549)</f>
        <v>0</v>
      </c>
      <c r="AE2549" s="8">
        <v>0</v>
      </c>
      <c r="AF2549" s="8">
        <v>0</v>
      </c>
      <c r="AG2549" s="8">
        <v>0</v>
      </c>
      <c r="AH2549" s="8">
        <v>0</v>
      </c>
      <c r="AI2549" s="8">
        <f>SUM(BA2549)</f>
        <v>0</v>
      </c>
      <c r="AJ2549" s="16"/>
      <c r="AK2549" s="8">
        <v>0</v>
      </c>
      <c r="AL2549" s="8">
        <v>0</v>
      </c>
      <c r="AM2549" s="8">
        <v>0</v>
      </c>
      <c r="AN2549" s="8">
        <v>0</v>
      </c>
      <c r="AO2549" s="8">
        <v>0</v>
      </c>
      <c r="AP2549" s="8">
        <v>0</v>
      </c>
      <c r="AQ2549" s="8">
        <v>0</v>
      </c>
      <c r="AR2549" s="8">
        <v>0</v>
      </c>
      <c r="AS2549" s="8">
        <v>0</v>
      </c>
      <c r="AT2549" s="8">
        <v>0</v>
      </c>
      <c r="AU2549" s="15">
        <v>57</v>
      </c>
      <c r="AV2549" s="15">
        <v>0</v>
      </c>
      <c r="AW2549" s="15">
        <v>0</v>
      </c>
      <c r="AX2549" s="15">
        <v>0</v>
      </c>
      <c r="AY2549" s="29"/>
      <c r="AZ2549" s="33">
        <v>0</v>
      </c>
      <c r="BA2549" s="33">
        <v>0</v>
      </c>
      <c r="BB2549" s="33">
        <v>0</v>
      </c>
      <c r="BC2549" s="33">
        <v>0</v>
      </c>
      <c r="BD2549" s="33">
        <v>0</v>
      </c>
    </row>
    <row r="2550" spans="1:56" x14ac:dyDescent="0.25">
      <c r="A2550" s="51" t="s">
        <v>8306</v>
      </c>
      <c r="B2550" s="33" t="str">
        <f>CONCATENATE(G2550,"-",H2550,"-",I2550)</f>
        <v>999926205-Senior--53kg</v>
      </c>
      <c r="C2550" s="15" t="s">
        <v>1512</v>
      </c>
      <c r="D2550" s="15" t="s">
        <v>1513</v>
      </c>
      <c r="E2550" s="15" t="s">
        <v>701</v>
      </c>
      <c r="F2550" s="15" t="s">
        <v>12</v>
      </c>
      <c r="G2550" s="15">
        <v>999926205</v>
      </c>
      <c r="H2550" s="8" t="s">
        <v>1158</v>
      </c>
      <c r="I2550" s="18" t="s">
        <v>4680</v>
      </c>
      <c r="J2550" s="8">
        <f>(M2550-K2550)+W2550</f>
        <v>25.5</v>
      </c>
      <c r="K2550" s="8">
        <f>M2550/2</f>
        <v>25.5</v>
      </c>
      <c r="L2550" s="9"/>
      <c r="M2550" s="8">
        <f>SUM(N2550,O2550,P2550,Q2550,S2550,T2550,U2550)</f>
        <v>51</v>
      </c>
      <c r="N2550" s="8">
        <f>SUM(AX2550)</f>
        <v>0</v>
      </c>
      <c r="O2550" s="8">
        <v>0</v>
      </c>
      <c r="P2550" s="8">
        <f>SUM(AO2550,AW2550)</f>
        <v>0</v>
      </c>
      <c r="Q2550" s="8">
        <f>SUM(AK2550,AL2550,AM2550,AN2550,AP2550,AQ2550,AR2550,AO2550)</f>
        <v>0</v>
      </c>
      <c r="R2550" s="8">
        <f>COUNTIF(AK2550:AR2550, "&gt;0")</f>
        <v>0</v>
      </c>
      <c r="S2550" s="8">
        <f>SUM(AS2550,AT2550)</f>
        <v>51</v>
      </c>
      <c r="T2550" s="8">
        <f>SUM(AU2550)</f>
        <v>0</v>
      </c>
      <c r="U2550" s="8">
        <f>SUM(AV2550)</f>
        <v>0</v>
      </c>
      <c r="V2550" s="9"/>
      <c r="W2550" s="8">
        <f>(X2550+AD2550)</f>
        <v>0</v>
      </c>
      <c r="X2550" s="8">
        <f>SUM(Y2550:AB2550)</f>
        <v>0</v>
      </c>
      <c r="Y2550" s="8">
        <v>0</v>
      </c>
      <c r="Z2550" s="8">
        <f>0</f>
        <v>0</v>
      </c>
      <c r="AA2550" s="8">
        <f>SUM(AZ2550,BB2550)</f>
        <v>0</v>
      </c>
      <c r="AB2550" s="8">
        <f>SUM(BC2550,BD2550)</f>
        <v>0</v>
      </c>
      <c r="AC2550" s="8">
        <f>COUNTIF(BC2550:BD2550,"&gt;0")</f>
        <v>0</v>
      </c>
      <c r="AD2550" s="8">
        <f>SUM(AE2550:AI2550)</f>
        <v>0</v>
      </c>
      <c r="AE2550" s="8">
        <v>0</v>
      </c>
      <c r="AF2550" s="8">
        <v>0</v>
      </c>
      <c r="AG2550" s="8">
        <v>0</v>
      </c>
      <c r="AH2550" s="8">
        <v>0</v>
      </c>
      <c r="AI2550" s="8">
        <f>SUM(BA2550)</f>
        <v>0</v>
      </c>
      <c r="AJ2550" s="9"/>
      <c r="AK2550" s="8">
        <v>0</v>
      </c>
      <c r="AL2550" s="8">
        <v>0</v>
      </c>
      <c r="AM2550" s="8">
        <v>0</v>
      </c>
      <c r="AN2550" s="8">
        <v>0</v>
      </c>
      <c r="AO2550" s="8">
        <v>0</v>
      </c>
      <c r="AP2550" s="8">
        <v>0</v>
      </c>
      <c r="AQ2550" s="8">
        <v>0</v>
      </c>
      <c r="AR2550" s="8">
        <v>0</v>
      </c>
      <c r="AS2550" s="8">
        <v>51</v>
      </c>
      <c r="AT2550" s="8">
        <v>0</v>
      </c>
      <c r="AU2550" s="15">
        <v>0</v>
      </c>
      <c r="AV2550" s="15">
        <v>0</v>
      </c>
      <c r="AW2550" s="15">
        <v>0</v>
      </c>
      <c r="AX2550" s="15">
        <v>0</v>
      </c>
      <c r="AY2550" s="29"/>
      <c r="AZ2550" s="33">
        <v>0</v>
      </c>
      <c r="BA2550" s="33">
        <v>0</v>
      </c>
      <c r="BB2550" s="33">
        <v>0</v>
      </c>
      <c r="BC2550" s="33">
        <v>0</v>
      </c>
      <c r="BD2550" s="33">
        <v>0</v>
      </c>
    </row>
    <row r="2551" spans="1:56" x14ac:dyDescent="0.25">
      <c r="A2551" s="51" t="s">
        <v>8298</v>
      </c>
      <c r="B2551" s="33" t="str">
        <f>CONCATENATE(G2551,"-",H2551,"-",I2551)</f>
        <v>999929018-Senior--53kg</v>
      </c>
      <c r="C2551" s="8" t="s">
        <v>2706</v>
      </c>
      <c r="D2551" s="8" t="s">
        <v>2707</v>
      </c>
      <c r="E2551" s="8" t="s">
        <v>701</v>
      </c>
      <c r="F2551" s="8" t="s">
        <v>12</v>
      </c>
      <c r="G2551" s="8">
        <v>999929018</v>
      </c>
      <c r="H2551" s="8" t="s">
        <v>1158</v>
      </c>
      <c r="I2551" s="18" t="s">
        <v>4680</v>
      </c>
      <c r="J2551" s="8">
        <f>(M2551-K2551)+W2551</f>
        <v>25.5</v>
      </c>
      <c r="K2551" s="8">
        <f>M2551/2</f>
        <v>25.5</v>
      </c>
      <c r="L2551" s="9"/>
      <c r="M2551" s="8">
        <f>SUM(N2551,O2551,P2551,Q2551,S2551,T2551,U2551)</f>
        <v>51</v>
      </c>
      <c r="N2551" s="8">
        <f>SUM(AX2551)</f>
        <v>0</v>
      </c>
      <c r="O2551" s="8">
        <v>0</v>
      </c>
      <c r="P2551" s="8">
        <f>SUM(AO2551,AW2551)</f>
        <v>0</v>
      </c>
      <c r="Q2551" s="8">
        <f>SUM(AK2551,AL2551,AM2551,AN2551,AP2551,AQ2551,AR2551,AO2551)</f>
        <v>0</v>
      </c>
      <c r="R2551" s="8">
        <f>COUNTIF(AK2551:AR2551, "&gt;0")</f>
        <v>0</v>
      </c>
      <c r="S2551" s="8">
        <f>SUM(AS2551,AT2551)</f>
        <v>51</v>
      </c>
      <c r="T2551" s="8">
        <f>SUM(AU2551)</f>
        <v>0</v>
      </c>
      <c r="U2551" s="8">
        <f>SUM(AV2551)</f>
        <v>0</v>
      </c>
      <c r="V2551" s="9"/>
      <c r="W2551" s="8">
        <f>(X2551+AD2551)</f>
        <v>0</v>
      </c>
      <c r="X2551" s="8">
        <f>SUM(Y2551:AB2551)</f>
        <v>0</v>
      </c>
      <c r="Y2551" s="8">
        <v>0</v>
      </c>
      <c r="Z2551" s="8">
        <f>0</f>
        <v>0</v>
      </c>
      <c r="AA2551" s="8">
        <f>SUM(AZ2551,BB2551)</f>
        <v>0</v>
      </c>
      <c r="AB2551" s="8">
        <f>SUM(BC2551,BD2551)</f>
        <v>0</v>
      </c>
      <c r="AC2551" s="8">
        <f>COUNTIF(BC2551:BD2551,"&gt;0")</f>
        <v>0</v>
      </c>
      <c r="AD2551" s="8">
        <f>SUM(AE2551:AI2551)</f>
        <v>0</v>
      </c>
      <c r="AE2551" s="8">
        <v>0</v>
      </c>
      <c r="AF2551" s="8">
        <v>0</v>
      </c>
      <c r="AG2551" s="8">
        <v>0</v>
      </c>
      <c r="AH2551" s="8">
        <v>0</v>
      </c>
      <c r="AI2551" s="8">
        <f>SUM(BA2551)</f>
        <v>0</v>
      </c>
      <c r="AJ2551" s="9"/>
      <c r="AK2551" s="8">
        <v>0</v>
      </c>
      <c r="AL2551" s="8">
        <v>0</v>
      </c>
      <c r="AM2551" s="8">
        <v>0</v>
      </c>
      <c r="AN2551" s="8">
        <v>0</v>
      </c>
      <c r="AO2551" s="8">
        <v>0</v>
      </c>
      <c r="AP2551" s="8">
        <v>0</v>
      </c>
      <c r="AQ2551" s="8">
        <v>0</v>
      </c>
      <c r="AR2551" s="8">
        <v>0</v>
      </c>
      <c r="AS2551" s="8">
        <v>51</v>
      </c>
      <c r="AT2551" s="8">
        <v>0</v>
      </c>
      <c r="AU2551" s="15">
        <v>0</v>
      </c>
      <c r="AV2551" s="15">
        <v>0</v>
      </c>
      <c r="AW2551" s="15">
        <v>0</v>
      </c>
      <c r="AX2551" s="15">
        <v>0</v>
      </c>
      <c r="AY2551" s="29"/>
      <c r="AZ2551" s="33">
        <v>0</v>
      </c>
      <c r="BA2551" s="33">
        <v>0</v>
      </c>
      <c r="BB2551" s="33">
        <v>0</v>
      </c>
      <c r="BC2551" s="33">
        <v>0</v>
      </c>
      <c r="BD2551" s="33">
        <v>0</v>
      </c>
    </row>
    <row r="2552" spans="1:56" x14ac:dyDescent="0.25">
      <c r="A2552" s="51" t="s">
        <v>8293</v>
      </c>
      <c r="B2552" s="33" t="str">
        <f>CONCATENATE(G2552,"-",H2552,"-",I2552)</f>
        <v>999908482-Senior--53kg</v>
      </c>
      <c r="C2552" s="8" t="s">
        <v>2743</v>
      </c>
      <c r="D2552" s="8" t="s">
        <v>500</v>
      </c>
      <c r="E2552" s="8" t="s">
        <v>701</v>
      </c>
      <c r="F2552" s="8" t="s">
        <v>12</v>
      </c>
      <c r="G2552" s="8">
        <v>999908482</v>
      </c>
      <c r="H2552" s="8" t="s">
        <v>1158</v>
      </c>
      <c r="I2552" s="18" t="s">
        <v>4680</v>
      </c>
      <c r="J2552" s="8">
        <f>(M2552-K2552)+W2552</f>
        <v>15</v>
      </c>
      <c r="K2552" s="8">
        <f>M2552/2</f>
        <v>15</v>
      </c>
      <c r="L2552" s="16"/>
      <c r="M2552" s="8">
        <f>SUM(N2552,O2552,P2552,Q2552,S2552,T2552,U2552)</f>
        <v>30</v>
      </c>
      <c r="N2552" s="8">
        <f>SUM(AX2552)</f>
        <v>0</v>
      </c>
      <c r="O2552" s="8">
        <v>0</v>
      </c>
      <c r="P2552" s="8">
        <f>SUM(AO2552,AW2552)</f>
        <v>0</v>
      </c>
      <c r="Q2552" s="8">
        <f>SUM(AK2552,AL2552,AM2552,AN2552,AP2552,AQ2552,AR2552,AO2552)</f>
        <v>30</v>
      </c>
      <c r="R2552" s="8">
        <f>COUNTIF(AK2552:AR2552, "&gt;0")</f>
        <v>1</v>
      </c>
      <c r="S2552" s="8">
        <f>SUM(AS2552,AT2552)</f>
        <v>0</v>
      </c>
      <c r="T2552" s="8">
        <f>SUM(AU2552)</f>
        <v>0</v>
      </c>
      <c r="U2552" s="8">
        <f>SUM(AV2552)</f>
        <v>0</v>
      </c>
      <c r="V2552" s="16"/>
      <c r="W2552" s="8">
        <f>(X2552+AD2552)</f>
        <v>0</v>
      </c>
      <c r="X2552" s="8">
        <f>SUM(Y2552:AB2552)</f>
        <v>0</v>
      </c>
      <c r="Y2552" s="8">
        <v>0</v>
      </c>
      <c r="Z2552" s="8">
        <f>0</f>
        <v>0</v>
      </c>
      <c r="AA2552" s="8">
        <f>SUM(AZ2552,BB2552)</f>
        <v>0</v>
      </c>
      <c r="AB2552" s="8">
        <f>SUM(BC2552,BD2552)</f>
        <v>0</v>
      </c>
      <c r="AC2552" s="8">
        <f>COUNTIF(BC2552:BD2552,"&gt;0")</f>
        <v>0</v>
      </c>
      <c r="AD2552" s="8">
        <f>SUM(AE2552:AI2552)</f>
        <v>0</v>
      </c>
      <c r="AE2552" s="8">
        <v>0</v>
      </c>
      <c r="AF2552" s="8">
        <v>0</v>
      </c>
      <c r="AG2552" s="8">
        <v>0</v>
      </c>
      <c r="AH2552" s="8">
        <v>0</v>
      </c>
      <c r="AI2552" s="8">
        <f>SUM(BA2552)</f>
        <v>0</v>
      </c>
      <c r="AJ2552" s="16"/>
      <c r="AK2552" s="8">
        <v>0</v>
      </c>
      <c r="AL2552" s="8">
        <v>0</v>
      </c>
      <c r="AM2552" s="8">
        <v>0</v>
      </c>
      <c r="AN2552" s="8">
        <v>0</v>
      </c>
      <c r="AO2552" s="8">
        <v>0</v>
      </c>
      <c r="AP2552" s="8">
        <v>0</v>
      </c>
      <c r="AQ2552" s="8">
        <v>0</v>
      </c>
      <c r="AR2552" s="8">
        <v>30</v>
      </c>
      <c r="AS2552" s="8">
        <v>0</v>
      </c>
      <c r="AT2552" s="8">
        <v>0</v>
      </c>
      <c r="AU2552" s="15">
        <v>0</v>
      </c>
      <c r="AV2552" s="15">
        <v>0</v>
      </c>
      <c r="AW2552" s="15">
        <v>0</v>
      </c>
      <c r="AX2552" s="15">
        <v>0</v>
      </c>
      <c r="AY2552" s="29"/>
      <c r="AZ2552" s="33">
        <v>0</v>
      </c>
      <c r="BA2552" s="33">
        <v>0</v>
      </c>
      <c r="BB2552" s="33">
        <v>0</v>
      </c>
      <c r="BC2552" s="33">
        <v>0</v>
      </c>
      <c r="BD2552" s="33">
        <v>0</v>
      </c>
    </row>
    <row r="2553" spans="1:56" x14ac:dyDescent="0.25">
      <c r="A2553" s="51" t="s">
        <v>8307</v>
      </c>
      <c r="B2553" s="33" t="str">
        <f>CONCATENATE(G2553,"-",H2553,"-",I2553)</f>
        <v>999917447-Senior--53kg</v>
      </c>
      <c r="C2553" s="15" t="s">
        <v>1439</v>
      </c>
      <c r="D2553" s="15" t="s">
        <v>436</v>
      </c>
      <c r="E2553" s="15" t="s">
        <v>701</v>
      </c>
      <c r="F2553" s="15" t="s">
        <v>12</v>
      </c>
      <c r="G2553" s="15">
        <v>999917447</v>
      </c>
      <c r="H2553" s="8" t="s">
        <v>1158</v>
      </c>
      <c r="I2553" s="18" t="s">
        <v>4680</v>
      </c>
      <c r="J2553" s="8">
        <f>(M2553-K2553)+W2553</f>
        <v>15</v>
      </c>
      <c r="K2553" s="8">
        <f>M2553/2</f>
        <v>15</v>
      </c>
      <c r="L2553" s="9"/>
      <c r="M2553" s="8">
        <f>SUM(N2553,O2553,P2553,Q2553,S2553,T2553,U2553)</f>
        <v>30</v>
      </c>
      <c r="N2553" s="8">
        <f>SUM(AX2553)</f>
        <v>0</v>
      </c>
      <c r="O2553" s="8">
        <v>0</v>
      </c>
      <c r="P2553" s="8">
        <f>SUM(AO2553,AW2553)</f>
        <v>0</v>
      </c>
      <c r="Q2553" s="8">
        <f>SUM(AK2553,AL2553,AM2553,AN2553,AP2553,AQ2553,AR2553,AO2553)</f>
        <v>30</v>
      </c>
      <c r="R2553" s="8">
        <f>COUNTIF(AK2553:AR2553, "&gt;0")</f>
        <v>1</v>
      </c>
      <c r="S2553" s="8">
        <f>SUM(AS2553,AT2553)</f>
        <v>0</v>
      </c>
      <c r="T2553" s="8">
        <f>SUM(AU2553)</f>
        <v>0</v>
      </c>
      <c r="U2553" s="8">
        <f>SUM(AV2553)</f>
        <v>0</v>
      </c>
      <c r="V2553" s="9"/>
      <c r="W2553" s="8">
        <f>(X2553+AD2553)</f>
        <v>0</v>
      </c>
      <c r="X2553" s="8">
        <f>SUM(Y2553:AB2553)</f>
        <v>0</v>
      </c>
      <c r="Y2553" s="8">
        <v>0</v>
      </c>
      <c r="Z2553" s="8">
        <f>0</f>
        <v>0</v>
      </c>
      <c r="AA2553" s="8">
        <f>SUM(AZ2553,BB2553)</f>
        <v>0</v>
      </c>
      <c r="AB2553" s="8">
        <f>SUM(BC2553,BD2553)</f>
        <v>0</v>
      </c>
      <c r="AC2553" s="8">
        <f>COUNTIF(BC2553:BD2553,"&gt;0")</f>
        <v>0</v>
      </c>
      <c r="AD2553" s="8">
        <f>SUM(AE2553:AI2553)</f>
        <v>0</v>
      </c>
      <c r="AE2553" s="8">
        <v>0</v>
      </c>
      <c r="AF2553" s="8">
        <v>0</v>
      </c>
      <c r="AG2553" s="8">
        <v>0</v>
      </c>
      <c r="AH2553" s="8">
        <v>0</v>
      </c>
      <c r="AI2553" s="8">
        <f>SUM(BA2553)</f>
        <v>0</v>
      </c>
      <c r="AJ2553" s="9"/>
      <c r="AK2553" s="8">
        <v>0</v>
      </c>
      <c r="AL2553" s="8">
        <v>0</v>
      </c>
      <c r="AM2553" s="8">
        <v>30</v>
      </c>
      <c r="AN2553" s="8">
        <v>0</v>
      </c>
      <c r="AO2553" s="8">
        <v>0</v>
      </c>
      <c r="AP2553" s="8">
        <v>0</v>
      </c>
      <c r="AQ2553" s="8">
        <v>0</v>
      </c>
      <c r="AR2553" s="8">
        <v>0</v>
      </c>
      <c r="AS2553" s="8">
        <v>0</v>
      </c>
      <c r="AT2553" s="8">
        <v>0</v>
      </c>
      <c r="AU2553" s="15">
        <v>0</v>
      </c>
      <c r="AV2553" s="15">
        <v>0</v>
      </c>
      <c r="AW2553" s="15">
        <v>0</v>
      </c>
      <c r="AX2553" s="15">
        <v>0</v>
      </c>
      <c r="AY2553" s="29"/>
      <c r="AZ2553" s="33">
        <v>0</v>
      </c>
      <c r="BA2553" s="33">
        <v>0</v>
      </c>
      <c r="BB2553" s="33">
        <v>0</v>
      </c>
      <c r="BC2553" s="33">
        <v>0</v>
      </c>
      <c r="BD2553" s="33">
        <v>0</v>
      </c>
    </row>
    <row r="2554" spans="1:56" x14ac:dyDescent="0.25">
      <c r="A2554" s="51" t="s">
        <v>8308</v>
      </c>
      <c r="B2554" s="33" t="str">
        <f>CONCATENATE(G2554,"-",H2554,"-",I2554)</f>
        <v>999907687-Senior--53kg</v>
      </c>
      <c r="C2554" s="20" t="s">
        <v>1442</v>
      </c>
      <c r="D2554" s="15" t="s">
        <v>4627</v>
      </c>
      <c r="E2554" s="15" t="s">
        <v>701</v>
      </c>
      <c r="F2554" s="15" t="s">
        <v>12</v>
      </c>
      <c r="G2554" s="15">
        <v>999907687</v>
      </c>
      <c r="H2554" s="8" t="s">
        <v>1158</v>
      </c>
      <c r="I2554" s="18" t="s">
        <v>4680</v>
      </c>
      <c r="J2554" s="8">
        <f>(M2554-K2554)+W2554</f>
        <v>10</v>
      </c>
      <c r="K2554" s="8">
        <f>M2554/2</f>
        <v>10</v>
      </c>
      <c r="L2554" s="16"/>
      <c r="M2554" s="8">
        <f>SUM(N2554,O2554,P2554,Q2554,S2554,T2554,U2554)</f>
        <v>20</v>
      </c>
      <c r="N2554" s="8">
        <f>SUM(AX2554)</f>
        <v>20</v>
      </c>
      <c r="O2554" s="8">
        <v>0</v>
      </c>
      <c r="P2554" s="8">
        <f>SUM(AO2554,AW2554)</f>
        <v>0</v>
      </c>
      <c r="Q2554" s="8">
        <f>SUM(AK2554,AL2554,AM2554,AN2554,AP2554,AQ2554,AR2554,AO2554)</f>
        <v>0</v>
      </c>
      <c r="R2554" s="8">
        <f>COUNTIF(AK2554:AR2554, "&gt;0")</f>
        <v>0</v>
      </c>
      <c r="S2554" s="8">
        <f>SUM(AS2554,AT2554)</f>
        <v>0</v>
      </c>
      <c r="T2554" s="8">
        <f>SUM(AU2554)</f>
        <v>0</v>
      </c>
      <c r="U2554" s="8">
        <f>SUM(AV2554)</f>
        <v>0</v>
      </c>
      <c r="V2554" s="16"/>
      <c r="W2554" s="8">
        <f>(X2554+AD2554)</f>
        <v>0</v>
      </c>
      <c r="X2554" s="8">
        <f>SUM(Y2554:AB2554)</f>
        <v>0</v>
      </c>
      <c r="Y2554" s="8">
        <v>0</v>
      </c>
      <c r="Z2554" s="8">
        <f>0</f>
        <v>0</v>
      </c>
      <c r="AA2554" s="8">
        <f>SUM(AZ2554,BB2554)</f>
        <v>0</v>
      </c>
      <c r="AB2554" s="8">
        <f>SUM(BC2554,BD2554)</f>
        <v>0</v>
      </c>
      <c r="AC2554" s="8">
        <f>COUNTIF(BC2554:BD2554,"&gt;0")</f>
        <v>0</v>
      </c>
      <c r="AD2554" s="8">
        <f>SUM(AE2554:AI2554)</f>
        <v>0</v>
      </c>
      <c r="AE2554" s="8">
        <v>0</v>
      </c>
      <c r="AF2554" s="8">
        <v>0</v>
      </c>
      <c r="AG2554" s="8">
        <v>0</v>
      </c>
      <c r="AH2554" s="8">
        <v>0</v>
      </c>
      <c r="AI2554" s="8">
        <f>SUM(BA2554)</f>
        <v>0</v>
      </c>
      <c r="AJ2554" s="16"/>
      <c r="AK2554" s="15">
        <v>0</v>
      </c>
      <c r="AL2554" s="15">
        <v>0</v>
      </c>
      <c r="AM2554" s="15">
        <v>0</v>
      </c>
      <c r="AN2554" s="15">
        <v>0</v>
      </c>
      <c r="AO2554" s="15">
        <v>0</v>
      </c>
      <c r="AP2554" s="15">
        <v>0</v>
      </c>
      <c r="AQ2554" s="15">
        <v>0</v>
      </c>
      <c r="AR2554" s="15">
        <v>0</v>
      </c>
      <c r="AS2554" s="15">
        <v>0</v>
      </c>
      <c r="AT2554" s="15">
        <v>0</v>
      </c>
      <c r="AU2554" s="15">
        <v>0</v>
      </c>
      <c r="AV2554" s="15">
        <v>0</v>
      </c>
      <c r="AW2554" s="15">
        <v>0</v>
      </c>
      <c r="AX2554" s="15">
        <v>20</v>
      </c>
      <c r="AY2554" s="29"/>
      <c r="AZ2554" s="33">
        <v>0</v>
      </c>
      <c r="BA2554" s="33">
        <v>0</v>
      </c>
      <c r="BB2554" s="33">
        <v>0</v>
      </c>
      <c r="BC2554" s="33">
        <v>0</v>
      </c>
      <c r="BD2554" s="33">
        <v>0</v>
      </c>
    </row>
    <row r="2555" spans="1:56" x14ac:dyDescent="0.25">
      <c r="A2555" s="51" t="s">
        <v>9620</v>
      </c>
      <c r="B2555" s="33" t="str">
        <f>CONCATENATE(G2555,"-",H2555,"-",I2555)</f>
        <v xml:space="preserve">999929493-Senior--53kg </v>
      </c>
      <c r="C2555" s="15" t="s">
        <v>3064</v>
      </c>
      <c r="D2555" s="15" t="s">
        <v>4093</v>
      </c>
      <c r="E2555" s="15" t="s">
        <v>701</v>
      </c>
      <c r="F2555" s="15" t="s">
        <v>12</v>
      </c>
      <c r="G2555" s="15">
        <v>999929493</v>
      </c>
      <c r="H2555" s="8" t="s">
        <v>1158</v>
      </c>
      <c r="I2555" s="15" t="s">
        <v>9401</v>
      </c>
      <c r="J2555" s="8">
        <f>(M2555-K2555)+W2555</f>
        <v>60</v>
      </c>
      <c r="K2555" s="8">
        <f>M2555/2</f>
        <v>0</v>
      </c>
      <c r="L2555" s="9"/>
      <c r="M2555" s="8">
        <f>SUM(N2555,O2555,P2555,Q2555,S2555,T2555,U2555)</f>
        <v>0</v>
      </c>
      <c r="N2555" s="8">
        <f>SUM(AX2555)</f>
        <v>0</v>
      </c>
      <c r="O2555" s="8">
        <v>0</v>
      </c>
      <c r="P2555" s="8">
        <f>SUM(AO2555,AW2555)</f>
        <v>0</v>
      </c>
      <c r="Q2555" s="8">
        <f>SUM(AK2555,AL2555,AM2555,AN2555,AP2555,AQ2555,AR2555,AO2555)</f>
        <v>0</v>
      </c>
      <c r="R2555" s="8">
        <f>COUNTIF(AK2555:AR2555, "&gt;0")</f>
        <v>0</v>
      </c>
      <c r="S2555" s="8">
        <f>SUM(AS2555,AT2555)</f>
        <v>0</v>
      </c>
      <c r="T2555" s="8">
        <f>SUM(AU2555)</f>
        <v>0</v>
      </c>
      <c r="U2555" s="8">
        <f>SUM(AV2555)</f>
        <v>0</v>
      </c>
      <c r="V2555" s="9"/>
      <c r="W2555" s="8">
        <f>(X2555+AD2555)</f>
        <v>60</v>
      </c>
      <c r="X2555" s="8">
        <f>SUM(Y2555:AB2555)</f>
        <v>60</v>
      </c>
      <c r="Y2555" s="8">
        <v>0</v>
      </c>
      <c r="Z2555" s="8">
        <f>0</f>
        <v>0</v>
      </c>
      <c r="AA2555" s="8">
        <f>SUM(AZ2555,BB2555)</f>
        <v>0</v>
      </c>
      <c r="AB2555" s="8">
        <f>SUM(BC2555,BD2555)</f>
        <v>60</v>
      </c>
      <c r="AC2555" s="8">
        <f>COUNTIF(BC2555:BD2555,"&gt;0")</f>
        <v>1</v>
      </c>
      <c r="AD2555" s="8">
        <f>SUM(AE2555:AI2555)</f>
        <v>0</v>
      </c>
      <c r="AE2555" s="8">
        <v>0</v>
      </c>
      <c r="AF2555" s="8">
        <v>0</v>
      </c>
      <c r="AG2555" s="8">
        <v>0</v>
      </c>
      <c r="AH2555" s="8">
        <v>0</v>
      </c>
      <c r="AI2555" s="8">
        <f>SUM(BA2555)</f>
        <v>0</v>
      </c>
      <c r="AJ2555" s="9"/>
      <c r="AK2555" s="8">
        <v>0</v>
      </c>
      <c r="AL2555" s="8">
        <v>0</v>
      </c>
      <c r="AM2555" s="8">
        <v>0</v>
      </c>
      <c r="AN2555" s="8">
        <v>0</v>
      </c>
      <c r="AO2555" s="8">
        <v>0</v>
      </c>
      <c r="AP2555" s="8">
        <v>0</v>
      </c>
      <c r="AQ2555" s="8">
        <v>0</v>
      </c>
      <c r="AR2555" s="8">
        <v>0</v>
      </c>
      <c r="AS2555" s="8">
        <v>0</v>
      </c>
      <c r="AT2555" s="8">
        <v>0</v>
      </c>
      <c r="AU2555" s="8">
        <v>0</v>
      </c>
      <c r="AV2555" s="8">
        <v>0</v>
      </c>
      <c r="AW2555" s="8">
        <v>0</v>
      </c>
      <c r="AX2555" s="8">
        <v>0</v>
      </c>
      <c r="AY2555" s="30"/>
      <c r="AZ2555" s="33">
        <v>0</v>
      </c>
      <c r="BA2555" s="33">
        <v>0</v>
      </c>
      <c r="BB2555" s="33">
        <v>0</v>
      </c>
      <c r="BC2555" s="33">
        <v>0</v>
      </c>
      <c r="BD2555" s="33">
        <v>60</v>
      </c>
    </row>
    <row r="2556" spans="1:56" x14ac:dyDescent="0.25">
      <c r="A2556" s="51" t="s">
        <v>8309</v>
      </c>
      <c r="B2556" s="33" t="str">
        <f>CONCATENATE(G2556,"-",H2556,"-",I2556)</f>
        <v>999745195-Senior--57kg</v>
      </c>
      <c r="C2556" s="8" t="s">
        <v>1034</v>
      </c>
      <c r="D2556" s="8" t="s">
        <v>286</v>
      </c>
      <c r="E2556" s="8" t="s">
        <v>701</v>
      </c>
      <c r="F2556" s="8" t="s">
        <v>12</v>
      </c>
      <c r="G2556" s="8">
        <v>999745195</v>
      </c>
      <c r="H2556" s="8" t="s">
        <v>1158</v>
      </c>
      <c r="I2556" s="21" t="s">
        <v>4750</v>
      </c>
      <c r="J2556" s="8">
        <f>(M2556-K2556)+W2556</f>
        <v>700</v>
      </c>
      <c r="K2556" s="8"/>
      <c r="L2556" s="9"/>
      <c r="M2556" s="8">
        <f>SUM(N2556,O2556,P2556,Q2556,S2556,T2556,U2556)</f>
        <v>0</v>
      </c>
      <c r="N2556" s="8">
        <f>SUM(AX2556)</f>
        <v>0</v>
      </c>
      <c r="O2556" s="8">
        <v>0</v>
      </c>
      <c r="P2556" s="8">
        <f>SUM(AO2556,AW2556)</f>
        <v>0</v>
      </c>
      <c r="Q2556" s="8">
        <f>SUM(AK2556,AL2556,AM2556,AN2556,AP2556,AQ2556,AR2556,AO2556)</f>
        <v>0</v>
      </c>
      <c r="R2556" s="8">
        <f>COUNTIF(AK2556:AR2556, "&gt;0")</f>
        <v>0</v>
      </c>
      <c r="S2556" s="8">
        <f>SUM(AS2556,AT2556)</f>
        <v>0</v>
      </c>
      <c r="T2556" s="8">
        <f>SUM(AU2556)</f>
        <v>0</v>
      </c>
      <c r="U2556" s="8">
        <f>SUM(AV2556)</f>
        <v>0</v>
      </c>
      <c r="V2556" s="9"/>
      <c r="W2556" s="8">
        <f>(X2556+AD2556)</f>
        <v>700</v>
      </c>
      <c r="X2556" s="8">
        <f>SUM(Y2556:AB2556)</f>
        <v>0</v>
      </c>
      <c r="Y2556" s="8">
        <v>0</v>
      </c>
      <c r="Z2556" s="8">
        <f>0</f>
        <v>0</v>
      </c>
      <c r="AA2556" s="8">
        <f>SUM(AZ2556,BB2556)</f>
        <v>0</v>
      </c>
      <c r="AB2556" s="8">
        <f>SUM(BC2556,BD2556)</f>
        <v>0</v>
      </c>
      <c r="AC2556" s="8">
        <f>COUNTIF(BC2556:BD2556,"&gt;0")</f>
        <v>0</v>
      </c>
      <c r="AD2556" s="8">
        <f>SUM(AE2556:AI2556)</f>
        <v>700</v>
      </c>
      <c r="AE2556" s="8">
        <v>0</v>
      </c>
      <c r="AF2556" s="8">
        <v>0</v>
      </c>
      <c r="AG2556" s="8">
        <v>0</v>
      </c>
      <c r="AH2556" s="8">
        <v>0</v>
      </c>
      <c r="AI2556" s="8">
        <f>SUM(BA2556)</f>
        <v>700</v>
      </c>
      <c r="AJ2556" s="9"/>
      <c r="AK2556" s="8">
        <v>0</v>
      </c>
      <c r="AL2556" s="8">
        <v>0</v>
      </c>
      <c r="AM2556" s="8">
        <v>0</v>
      </c>
      <c r="AN2556" s="8">
        <v>0</v>
      </c>
      <c r="AO2556" s="8">
        <v>0</v>
      </c>
      <c r="AP2556" s="8">
        <v>0</v>
      </c>
      <c r="AQ2556" s="8">
        <v>0</v>
      </c>
      <c r="AR2556" s="8">
        <v>0</v>
      </c>
      <c r="AS2556" s="8">
        <v>0</v>
      </c>
      <c r="AT2556" s="8">
        <v>0</v>
      </c>
      <c r="AU2556" s="15">
        <v>0</v>
      </c>
      <c r="AV2556" s="15">
        <v>0</v>
      </c>
      <c r="AW2556" s="15">
        <v>0</v>
      </c>
      <c r="AX2556" s="15">
        <v>0</v>
      </c>
      <c r="AY2556" s="29"/>
      <c r="AZ2556" s="33">
        <v>0</v>
      </c>
      <c r="BA2556" s="33">
        <v>700</v>
      </c>
      <c r="BB2556" s="33">
        <v>0</v>
      </c>
      <c r="BC2556" s="33">
        <v>0</v>
      </c>
      <c r="BD2556" s="33">
        <v>0</v>
      </c>
    </row>
    <row r="2557" spans="1:56" x14ac:dyDescent="0.25">
      <c r="A2557" s="51" t="s">
        <v>8310</v>
      </c>
      <c r="B2557" s="33" t="str">
        <f>CONCATENATE(G2557,"-",H2557,"-",I2557)</f>
        <v>999881565-Senior--57kg</v>
      </c>
      <c r="C2557" s="8" t="s">
        <v>2588</v>
      </c>
      <c r="D2557" s="8" t="s">
        <v>2589</v>
      </c>
      <c r="E2557" s="8" t="s">
        <v>701</v>
      </c>
      <c r="F2557" s="8" t="s">
        <v>12</v>
      </c>
      <c r="G2557" s="17">
        <v>999881565</v>
      </c>
      <c r="H2557" s="8" t="s">
        <v>1158</v>
      </c>
      <c r="I2557" s="21" t="s">
        <v>4750</v>
      </c>
      <c r="J2557" s="8">
        <f>(M2557-K2557)+W2557</f>
        <v>654</v>
      </c>
      <c r="K2557" s="8"/>
      <c r="L2557" s="9"/>
      <c r="M2557" s="8">
        <f>SUM(N2557,O2557,P2557,Q2557,S2557,T2557,U2557)</f>
        <v>260</v>
      </c>
      <c r="N2557" s="8">
        <f>SUM(AX2557)</f>
        <v>0</v>
      </c>
      <c r="O2557" s="8">
        <v>0</v>
      </c>
      <c r="P2557" s="8">
        <f>SUM(AO2557,AW2557)</f>
        <v>0</v>
      </c>
      <c r="Q2557" s="8">
        <f>SUM(AK2557,AL2557,AM2557,AN2557,AP2557,AQ2557,AR2557,AO2557)</f>
        <v>0</v>
      </c>
      <c r="R2557" s="8">
        <f>COUNTIF(AK2557:AR2557, "&gt;0")</f>
        <v>0</v>
      </c>
      <c r="S2557" s="8">
        <f>SUM(AS2557,AT2557)</f>
        <v>80</v>
      </c>
      <c r="T2557" s="8">
        <f>SUM(AU2557)</f>
        <v>180</v>
      </c>
      <c r="U2557" s="8">
        <f>SUM(AV2557)</f>
        <v>0</v>
      </c>
      <c r="V2557" s="9"/>
      <c r="W2557" s="8">
        <f>(X2557+AD2557)</f>
        <v>394</v>
      </c>
      <c r="X2557" s="8">
        <f>SUM(Y2557:AB2557)</f>
        <v>0</v>
      </c>
      <c r="Y2557" s="8">
        <v>0</v>
      </c>
      <c r="Z2557" s="8">
        <f>0</f>
        <v>0</v>
      </c>
      <c r="AA2557" s="8">
        <f>SUM(AZ2557,BB2557)</f>
        <v>0</v>
      </c>
      <c r="AB2557" s="8">
        <f>SUM(BC2557,BD2557)</f>
        <v>0</v>
      </c>
      <c r="AC2557" s="8">
        <f>COUNTIF(BC2557:BD2557,"&gt;0")</f>
        <v>0</v>
      </c>
      <c r="AD2557" s="8">
        <f>SUM(AE2557:AI2557)</f>
        <v>394</v>
      </c>
      <c r="AE2557" s="8">
        <v>0</v>
      </c>
      <c r="AF2557" s="8">
        <v>0</v>
      </c>
      <c r="AG2557" s="8">
        <v>0</v>
      </c>
      <c r="AH2557" s="8">
        <v>0</v>
      </c>
      <c r="AI2557" s="8">
        <f>SUM(BA2557)</f>
        <v>394</v>
      </c>
      <c r="AJ2557" s="9"/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0</v>
      </c>
      <c r="AQ2557" s="8">
        <v>0</v>
      </c>
      <c r="AR2557" s="8">
        <v>0</v>
      </c>
      <c r="AS2557" s="8">
        <v>80</v>
      </c>
      <c r="AT2557" s="8">
        <v>0</v>
      </c>
      <c r="AU2557" s="15">
        <v>180</v>
      </c>
      <c r="AV2557" s="15">
        <v>0</v>
      </c>
      <c r="AW2557" s="15">
        <v>0</v>
      </c>
      <c r="AX2557" s="15">
        <v>0</v>
      </c>
      <c r="AY2557" s="29"/>
      <c r="AZ2557" s="33">
        <v>0</v>
      </c>
      <c r="BA2557" s="33">
        <v>394</v>
      </c>
      <c r="BB2557" s="33">
        <v>0</v>
      </c>
      <c r="BC2557" s="33">
        <v>0</v>
      </c>
      <c r="BD2557" s="33">
        <v>0</v>
      </c>
    </row>
    <row r="2558" spans="1:56" x14ac:dyDescent="0.25">
      <c r="A2558" s="51" t="s">
        <v>8311</v>
      </c>
      <c r="B2558" s="33" t="str">
        <f>CONCATENATE(G2558,"-",H2558,"-",I2558)</f>
        <v>999856558-Senior--57kg</v>
      </c>
      <c r="C2558" s="8" t="s">
        <v>1710</v>
      </c>
      <c r="D2558" s="8" t="s">
        <v>1711</v>
      </c>
      <c r="E2558" s="8" t="s">
        <v>701</v>
      </c>
      <c r="F2558" s="8" t="s">
        <v>12</v>
      </c>
      <c r="G2558" s="8">
        <v>999856558</v>
      </c>
      <c r="H2558" s="8" t="s">
        <v>1158</v>
      </c>
      <c r="I2558" s="21" t="s">
        <v>4750</v>
      </c>
      <c r="J2558" s="8">
        <f>(M2558-K2558)+W2558</f>
        <v>372</v>
      </c>
      <c r="K2558" s="8"/>
      <c r="L2558" s="9"/>
      <c r="M2558" s="8">
        <f>SUM(N2558,O2558,P2558,Q2558,S2558,T2558,U2558)</f>
        <v>76</v>
      </c>
      <c r="N2558" s="8">
        <f>SUM(AX2558)</f>
        <v>0</v>
      </c>
      <c r="O2558" s="8">
        <v>0</v>
      </c>
      <c r="P2558" s="8">
        <f>SUM(AO2558,AW2558)</f>
        <v>0</v>
      </c>
      <c r="Q2558" s="8">
        <f>SUM(AK2558,AL2558,AM2558,AN2558,AP2558,AQ2558,AR2558,AO2558)</f>
        <v>0</v>
      </c>
      <c r="R2558" s="8">
        <f>COUNTIF(AK2558:AR2558, "&gt;0")</f>
        <v>0</v>
      </c>
      <c r="S2558" s="8">
        <f>SUM(AS2558,AT2558)</f>
        <v>0</v>
      </c>
      <c r="T2558" s="8">
        <f>SUM(AU2558)</f>
        <v>76</v>
      </c>
      <c r="U2558" s="8">
        <f>SUM(AV2558)</f>
        <v>0</v>
      </c>
      <c r="V2558" s="9"/>
      <c r="W2558" s="8">
        <f>(X2558+AD2558)</f>
        <v>296</v>
      </c>
      <c r="X2558" s="8">
        <f>SUM(Y2558:AB2558)</f>
        <v>0</v>
      </c>
      <c r="Y2558" s="8">
        <v>0</v>
      </c>
      <c r="Z2558" s="8">
        <f>0</f>
        <v>0</v>
      </c>
      <c r="AA2558" s="8">
        <f>SUM(AZ2558,BB2558)</f>
        <v>0</v>
      </c>
      <c r="AB2558" s="8">
        <f>SUM(BC2558,BD2558)</f>
        <v>0</v>
      </c>
      <c r="AC2558" s="8">
        <f>COUNTIF(BC2558:BD2558,"&gt;0")</f>
        <v>0</v>
      </c>
      <c r="AD2558" s="8">
        <f>SUM(AE2558:AI2558)</f>
        <v>296</v>
      </c>
      <c r="AE2558" s="8">
        <v>0</v>
      </c>
      <c r="AF2558" s="8">
        <v>0</v>
      </c>
      <c r="AG2558" s="8">
        <v>0</v>
      </c>
      <c r="AH2558" s="8">
        <v>0</v>
      </c>
      <c r="AI2558" s="8">
        <f>SUM(BA2558)</f>
        <v>296</v>
      </c>
      <c r="AJ2558" s="9"/>
      <c r="AK2558" s="8">
        <v>0</v>
      </c>
      <c r="AL2558" s="8">
        <v>0</v>
      </c>
      <c r="AM2558" s="8">
        <v>0</v>
      </c>
      <c r="AN2558" s="8">
        <v>0</v>
      </c>
      <c r="AO2558" s="8">
        <v>0</v>
      </c>
      <c r="AP2558" s="8">
        <v>0</v>
      </c>
      <c r="AQ2558" s="8">
        <v>0</v>
      </c>
      <c r="AR2558" s="8">
        <v>0</v>
      </c>
      <c r="AS2558" s="8">
        <v>0</v>
      </c>
      <c r="AT2558" s="8">
        <v>0</v>
      </c>
      <c r="AU2558" s="15">
        <v>76</v>
      </c>
      <c r="AV2558" s="15">
        <v>0</v>
      </c>
      <c r="AW2558" s="15">
        <v>0</v>
      </c>
      <c r="AX2558" s="15">
        <v>0</v>
      </c>
      <c r="AY2558" s="29"/>
      <c r="AZ2558" s="33">
        <v>0</v>
      </c>
      <c r="BA2558" s="33">
        <v>296</v>
      </c>
      <c r="BB2558" s="33">
        <v>0</v>
      </c>
      <c r="BC2558" s="33">
        <v>0</v>
      </c>
      <c r="BD2558" s="33">
        <v>0</v>
      </c>
    </row>
    <row r="2559" spans="1:56" x14ac:dyDescent="0.25">
      <c r="A2559" s="51" t="s">
        <v>8317</v>
      </c>
      <c r="B2559" s="33" t="str">
        <f>CONCATENATE(G2559,"-",H2559,"-",I2559)</f>
        <v>999894641-Senior--57kg</v>
      </c>
      <c r="C2559" s="8" t="s">
        <v>839</v>
      </c>
      <c r="D2559" s="8" t="s">
        <v>1764</v>
      </c>
      <c r="E2559" s="8" t="s">
        <v>701</v>
      </c>
      <c r="F2559" s="8" t="s">
        <v>12</v>
      </c>
      <c r="G2559" s="8">
        <v>999894641</v>
      </c>
      <c r="H2559" s="8" t="s">
        <v>1158</v>
      </c>
      <c r="I2559" s="21" t="s">
        <v>4750</v>
      </c>
      <c r="J2559" s="8">
        <f>(M2559-K2559)+W2559</f>
        <v>367</v>
      </c>
      <c r="K2559" s="8"/>
      <c r="L2559" s="9"/>
      <c r="M2559" s="8">
        <f>SUM(N2559,O2559,P2559,Q2559,S2559,T2559,U2559)</f>
        <v>200</v>
      </c>
      <c r="N2559" s="8">
        <f>SUM(AX2559)</f>
        <v>0</v>
      </c>
      <c r="O2559" s="8">
        <v>0</v>
      </c>
      <c r="P2559" s="8">
        <f>SUM(AO2559,AW2559)</f>
        <v>100</v>
      </c>
      <c r="Q2559" s="8">
        <f>SUM(AK2559,AL2559,AM2559,AN2559,AP2559,AQ2559,AR2559,AO2559)</f>
        <v>100</v>
      </c>
      <c r="R2559" s="8">
        <f>COUNTIF(AK2559:AR2559, "&gt;0")</f>
        <v>1</v>
      </c>
      <c r="S2559" s="8">
        <f>SUM(AS2559,AT2559)</f>
        <v>0</v>
      </c>
      <c r="T2559" s="8">
        <f>SUM(AU2559)</f>
        <v>0</v>
      </c>
      <c r="U2559" s="8">
        <f>SUM(AV2559)</f>
        <v>0</v>
      </c>
      <c r="V2559" s="9"/>
      <c r="W2559" s="8">
        <f>(X2559+AD2559)</f>
        <v>167</v>
      </c>
      <c r="X2559" s="8">
        <f>SUM(Y2559:AB2559)</f>
        <v>0</v>
      </c>
      <c r="Y2559" s="8">
        <v>0</v>
      </c>
      <c r="Z2559" s="8">
        <f>0</f>
        <v>0</v>
      </c>
      <c r="AA2559" s="8">
        <f>SUM(AZ2559,BB2559)</f>
        <v>0</v>
      </c>
      <c r="AB2559" s="8">
        <f>SUM(BC2559,BD2559)</f>
        <v>0</v>
      </c>
      <c r="AC2559" s="8">
        <f>COUNTIF(BC2559:BD2559,"&gt;0")</f>
        <v>0</v>
      </c>
      <c r="AD2559" s="8">
        <f>SUM(AE2559:AI2559)</f>
        <v>167</v>
      </c>
      <c r="AE2559" s="8">
        <v>0</v>
      </c>
      <c r="AF2559" s="8">
        <v>0</v>
      </c>
      <c r="AG2559" s="8">
        <v>0</v>
      </c>
      <c r="AH2559" s="8">
        <v>0</v>
      </c>
      <c r="AI2559" s="8">
        <f>SUM(BA2559)</f>
        <v>167</v>
      </c>
      <c r="AJ2559" s="9"/>
      <c r="AK2559" s="8">
        <v>0</v>
      </c>
      <c r="AL2559" s="8">
        <v>0</v>
      </c>
      <c r="AM2559" s="8">
        <v>0</v>
      </c>
      <c r="AN2559" s="8">
        <v>0</v>
      </c>
      <c r="AO2559" s="8">
        <v>100</v>
      </c>
      <c r="AP2559" s="8">
        <v>0</v>
      </c>
      <c r="AQ2559" s="8">
        <v>0</v>
      </c>
      <c r="AR2559" s="8">
        <v>0</v>
      </c>
      <c r="AS2559" s="8">
        <v>0</v>
      </c>
      <c r="AT2559" s="8">
        <v>0</v>
      </c>
      <c r="AU2559" s="15">
        <v>0</v>
      </c>
      <c r="AV2559" s="15">
        <v>0</v>
      </c>
      <c r="AW2559" s="15">
        <v>0</v>
      </c>
      <c r="AX2559" s="15">
        <v>0</v>
      </c>
      <c r="AY2559" s="29"/>
      <c r="AZ2559" s="33">
        <v>0</v>
      </c>
      <c r="BA2559" s="33">
        <v>167</v>
      </c>
      <c r="BB2559" s="33">
        <v>0</v>
      </c>
      <c r="BC2559" s="33">
        <v>0</v>
      </c>
      <c r="BD2559" s="33">
        <v>0</v>
      </c>
    </row>
    <row r="2560" spans="1:56" x14ac:dyDescent="0.25">
      <c r="A2560" s="51" t="s">
        <v>9919</v>
      </c>
      <c r="B2560" s="33" t="str">
        <f>CONCATENATE(G2560,"-",H2560,"-",I2560)</f>
        <v>999848452-Senior--57kg</v>
      </c>
      <c r="C2560" s="15" t="s">
        <v>5410</v>
      </c>
      <c r="D2560" s="15" t="s">
        <v>1709</v>
      </c>
      <c r="E2560" s="15" t="s">
        <v>701</v>
      </c>
      <c r="F2560" s="15" t="s">
        <v>12</v>
      </c>
      <c r="G2560" s="15">
        <v>999848452</v>
      </c>
      <c r="H2560" s="8" t="s">
        <v>1158</v>
      </c>
      <c r="I2560" s="15" t="s">
        <v>4750</v>
      </c>
      <c r="J2560" s="8">
        <f>(M2560-K2560)+W2560</f>
        <v>222</v>
      </c>
      <c r="K2560" s="8">
        <f>M2560/2</f>
        <v>0</v>
      </c>
      <c r="L2560" s="9"/>
      <c r="M2560" s="8">
        <f>SUM(N2560,O2560,P2560,Q2560,S2560,T2560,U2560)</f>
        <v>0</v>
      </c>
      <c r="N2560" s="8">
        <f>SUM(AX2560)</f>
        <v>0</v>
      </c>
      <c r="O2560" s="8">
        <v>0</v>
      </c>
      <c r="P2560" s="8">
        <f>SUM(AO2560,AW2560)</f>
        <v>0</v>
      </c>
      <c r="Q2560" s="8">
        <f>SUM(AK2560,AL2560,AM2560,AN2560,AP2560,AQ2560,AR2560,AO2560)</f>
        <v>0</v>
      </c>
      <c r="R2560" s="8">
        <f>COUNTIF(AK2560:AR2560, "&gt;0")</f>
        <v>0</v>
      </c>
      <c r="S2560" s="8">
        <f>SUM(AS2560,AT2560)</f>
        <v>0</v>
      </c>
      <c r="T2560" s="8">
        <f>SUM(AU2560)</f>
        <v>0</v>
      </c>
      <c r="U2560" s="8">
        <f>SUM(AV2560)</f>
        <v>0</v>
      </c>
      <c r="V2560" s="9"/>
      <c r="W2560" s="8">
        <f>(X2560+AD2560)</f>
        <v>222</v>
      </c>
      <c r="X2560" s="8">
        <f>SUM(Y2560:AB2560)</f>
        <v>0</v>
      </c>
      <c r="Y2560" s="8">
        <v>0</v>
      </c>
      <c r="Z2560" s="8">
        <f>0</f>
        <v>0</v>
      </c>
      <c r="AA2560" s="8">
        <f>SUM(AZ2560,BB2560)</f>
        <v>0</v>
      </c>
      <c r="AB2560" s="8">
        <f>SUM(BC2560,BD2560)</f>
        <v>0</v>
      </c>
      <c r="AC2560" s="8">
        <f>COUNTIF(BC2560:BD2560,"&gt;0")</f>
        <v>0</v>
      </c>
      <c r="AD2560" s="8">
        <f>SUM(AE2560:AI2560)</f>
        <v>222</v>
      </c>
      <c r="AE2560" s="8">
        <v>0</v>
      </c>
      <c r="AF2560" s="8">
        <v>0</v>
      </c>
      <c r="AG2560" s="8">
        <v>0</v>
      </c>
      <c r="AH2560" s="8">
        <v>0</v>
      </c>
      <c r="AI2560" s="8">
        <f>SUM(BA2560)</f>
        <v>222</v>
      </c>
      <c r="AJ2560" s="9"/>
      <c r="AK2560" s="8">
        <v>0</v>
      </c>
      <c r="AL2560" s="8">
        <v>0</v>
      </c>
      <c r="AM2560" s="8">
        <v>0</v>
      </c>
      <c r="AN2560" s="8">
        <v>0</v>
      </c>
      <c r="AO2560" s="8">
        <v>0</v>
      </c>
      <c r="AP2560" s="8">
        <v>0</v>
      </c>
      <c r="AQ2560" s="8">
        <v>0</v>
      </c>
      <c r="AR2560" s="8">
        <v>0</v>
      </c>
      <c r="AS2560" s="8">
        <v>0</v>
      </c>
      <c r="AT2560" s="8">
        <v>0</v>
      </c>
      <c r="AU2560" s="8">
        <v>0</v>
      </c>
      <c r="AV2560" s="8">
        <v>0</v>
      </c>
      <c r="AW2560" s="8">
        <v>0</v>
      </c>
      <c r="AX2560" s="8">
        <v>0</v>
      </c>
      <c r="AY2560" s="30"/>
      <c r="AZ2560" s="33">
        <v>0</v>
      </c>
      <c r="BA2560" s="33">
        <v>222</v>
      </c>
      <c r="BB2560" s="33">
        <v>0</v>
      </c>
      <c r="BC2560" s="33">
        <v>0</v>
      </c>
      <c r="BD2560" s="33">
        <v>0</v>
      </c>
    </row>
    <row r="2561" spans="1:56" x14ac:dyDescent="0.25">
      <c r="A2561" s="51" t="s">
        <v>8324</v>
      </c>
      <c r="B2561" s="33" t="str">
        <f>CONCATENATE(G2561,"-",H2561,"-",I2561)</f>
        <v>999923714-Senior--57kg</v>
      </c>
      <c r="C2561" s="8" t="s">
        <v>1455</v>
      </c>
      <c r="D2561" s="8" t="s">
        <v>1456</v>
      </c>
      <c r="E2561" s="8" t="s">
        <v>701</v>
      </c>
      <c r="F2561" s="8" t="s">
        <v>12</v>
      </c>
      <c r="G2561" s="17">
        <v>999923714</v>
      </c>
      <c r="H2561" s="8" t="s">
        <v>1158</v>
      </c>
      <c r="I2561" s="21" t="s">
        <v>4750</v>
      </c>
      <c r="J2561" s="8">
        <f>(M2561-K2561)+W2561</f>
        <v>222</v>
      </c>
      <c r="K2561" s="8"/>
      <c r="L2561" s="9"/>
      <c r="M2561" s="8">
        <f>SUM(N2561,O2561,P2561,Q2561,S2561,T2561,U2561)</f>
        <v>0</v>
      </c>
      <c r="N2561" s="8">
        <f>SUM(AX2561)</f>
        <v>0</v>
      </c>
      <c r="O2561" s="8">
        <v>0</v>
      </c>
      <c r="P2561" s="8">
        <f>SUM(AO2561,AW2561)</f>
        <v>0</v>
      </c>
      <c r="Q2561" s="8">
        <f>SUM(AK2561,AL2561,AM2561,AN2561,AP2561,AQ2561,AR2561,AO2561)</f>
        <v>0</v>
      </c>
      <c r="R2561" s="8">
        <f>COUNTIF(AK2561:AR2561, "&gt;0")</f>
        <v>0</v>
      </c>
      <c r="S2561" s="8">
        <f>SUM(AS2561,AT2561)</f>
        <v>0</v>
      </c>
      <c r="T2561" s="8">
        <f>SUM(AU2561)</f>
        <v>0</v>
      </c>
      <c r="U2561" s="8">
        <f>SUM(AV2561)</f>
        <v>0</v>
      </c>
      <c r="V2561" s="9"/>
      <c r="W2561" s="8">
        <f>(X2561+AD2561)</f>
        <v>222</v>
      </c>
      <c r="X2561" s="8">
        <f>SUM(Y2561:AB2561)</f>
        <v>0</v>
      </c>
      <c r="Y2561" s="8">
        <v>0</v>
      </c>
      <c r="Z2561" s="8">
        <f>0</f>
        <v>0</v>
      </c>
      <c r="AA2561" s="8">
        <f>SUM(AZ2561,BB2561)</f>
        <v>0</v>
      </c>
      <c r="AB2561" s="8">
        <f>SUM(BC2561,BD2561)</f>
        <v>0</v>
      </c>
      <c r="AC2561" s="8">
        <f>COUNTIF(BC2561:BD2561,"&gt;0")</f>
        <v>0</v>
      </c>
      <c r="AD2561" s="8">
        <f>SUM(AE2561:AI2561)</f>
        <v>222</v>
      </c>
      <c r="AE2561" s="8">
        <v>0</v>
      </c>
      <c r="AF2561" s="8">
        <v>0</v>
      </c>
      <c r="AG2561" s="8">
        <v>0</v>
      </c>
      <c r="AH2561" s="8">
        <v>0</v>
      </c>
      <c r="AI2561" s="8">
        <f>SUM(BA2561)</f>
        <v>222</v>
      </c>
      <c r="AJ2561" s="9"/>
      <c r="AK2561" s="8">
        <v>0</v>
      </c>
      <c r="AL2561" s="8">
        <v>0</v>
      </c>
      <c r="AM2561" s="8">
        <v>0</v>
      </c>
      <c r="AN2561" s="8">
        <v>0</v>
      </c>
      <c r="AO2561" s="8">
        <v>0</v>
      </c>
      <c r="AP2561" s="8">
        <v>0</v>
      </c>
      <c r="AQ2561" s="8">
        <v>0</v>
      </c>
      <c r="AR2561" s="8">
        <v>0</v>
      </c>
      <c r="AS2561" s="8">
        <v>0</v>
      </c>
      <c r="AT2561" s="8">
        <v>0</v>
      </c>
      <c r="AU2561" s="15">
        <v>0</v>
      </c>
      <c r="AV2561" s="15">
        <v>0</v>
      </c>
      <c r="AW2561" s="15">
        <v>0</v>
      </c>
      <c r="AX2561" s="15">
        <v>0</v>
      </c>
      <c r="AY2561" s="29"/>
      <c r="AZ2561" s="33">
        <v>0</v>
      </c>
      <c r="BA2561" s="33">
        <v>222</v>
      </c>
      <c r="BB2561" s="33">
        <v>0</v>
      </c>
      <c r="BC2561" s="33">
        <v>0</v>
      </c>
      <c r="BD2561" s="33">
        <v>0</v>
      </c>
    </row>
    <row r="2562" spans="1:56" x14ac:dyDescent="0.25">
      <c r="A2562" s="51" t="s">
        <v>8313</v>
      </c>
      <c r="B2562" s="33" t="str">
        <f>CONCATENATE(G2562,"-",H2562,"-",I2562)</f>
        <v>999920068-Senior--57kg</v>
      </c>
      <c r="C2562" s="8" t="s">
        <v>2586</v>
      </c>
      <c r="D2562" s="8" t="s">
        <v>2587</v>
      </c>
      <c r="E2562" s="8" t="s">
        <v>701</v>
      </c>
      <c r="F2562" s="8" t="s">
        <v>12</v>
      </c>
      <c r="G2562" s="17">
        <v>999920068</v>
      </c>
      <c r="H2562" s="8" t="s">
        <v>1158</v>
      </c>
      <c r="I2562" s="21" t="s">
        <v>4750</v>
      </c>
      <c r="J2562" s="8">
        <f>(M2562-K2562)+W2562</f>
        <v>192</v>
      </c>
      <c r="K2562" s="8"/>
      <c r="L2562" s="9"/>
      <c r="M2562" s="8">
        <f>SUM(N2562,O2562,P2562,Q2562,S2562,T2562,U2562)</f>
        <v>192</v>
      </c>
      <c r="N2562" s="8">
        <f>SUM(AX2562)</f>
        <v>0</v>
      </c>
      <c r="O2562" s="8">
        <v>0</v>
      </c>
      <c r="P2562" s="8">
        <f>SUM(AO2562,AW2562)</f>
        <v>0</v>
      </c>
      <c r="Q2562" s="8">
        <f>SUM(AK2562,AL2562,AM2562,AN2562,AP2562,AQ2562,AR2562,AO2562)</f>
        <v>0</v>
      </c>
      <c r="R2562" s="8">
        <f>COUNTIF(AK2562:AR2562, "&gt;0")</f>
        <v>0</v>
      </c>
      <c r="S2562" s="8">
        <f>SUM(AS2562,AT2562)</f>
        <v>60</v>
      </c>
      <c r="T2562" s="8">
        <f>SUM(AU2562)</f>
        <v>57</v>
      </c>
      <c r="U2562" s="8">
        <f>SUM(AV2562)</f>
        <v>75</v>
      </c>
      <c r="V2562" s="9"/>
      <c r="W2562" s="8">
        <f>(X2562+AD2562)</f>
        <v>0</v>
      </c>
      <c r="X2562" s="8">
        <f>SUM(Y2562:AB2562)</f>
        <v>0</v>
      </c>
      <c r="Y2562" s="8">
        <v>0</v>
      </c>
      <c r="Z2562" s="8">
        <f>0</f>
        <v>0</v>
      </c>
      <c r="AA2562" s="8">
        <f>SUM(AZ2562,BB2562)</f>
        <v>0</v>
      </c>
      <c r="AB2562" s="8">
        <f>SUM(BC2562,BD2562)</f>
        <v>0</v>
      </c>
      <c r="AC2562" s="8">
        <f>COUNTIF(BC2562:BD2562,"&gt;0")</f>
        <v>0</v>
      </c>
      <c r="AD2562" s="8">
        <f>SUM(AE2562:AI2562)</f>
        <v>0</v>
      </c>
      <c r="AE2562" s="8">
        <v>0</v>
      </c>
      <c r="AF2562" s="8">
        <v>0</v>
      </c>
      <c r="AG2562" s="8">
        <v>0</v>
      </c>
      <c r="AH2562" s="8">
        <v>0</v>
      </c>
      <c r="AI2562" s="8">
        <f>SUM(BA2562)</f>
        <v>0</v>
      </c>
      <c r="AJ2562" s="9"/>
      <c r="AK2562" s="8">
        <v>0</v>
      </c>
      <c r="AL2562" s="8">
        <v>0</v>
      </c>
      <c r="AM2562" s="8">
        <v>0</v>
      </c>
      <c r="AN2562" s="8">
        <v>0</v>
      </c>
      <c r="AO2562" s="8">
        <v>0</v>
      </c>
      <c r="AP2562" s="8">
        <v>0</v>
      </c>
      <c r="AQ2562" s="8">
        <v>0</v>
      </c>
      <c r="AR2562" s="8">
        <v>0</v>
      </c>
      <c r="AS2562" s="8">
        <v>0</v>
      </c>
      <c r="AT2562" s="8">
        <v>60</v>
      </c>
      <c r="AU2562" s="15">
        <v>57</v>
      </c>
      <c r="AV2562" s="15">
        <v>75</v>
      </c>
      <c r="AW2562" s="15">
        <v>0</v>
      </c>
      <c r="AX2562" s="15">
        <v>0</v>
      </c>
      <c r="AY2562" s="29"/>
      <c r="AZ2562" s="33">
        <v>0</v>
      </c>
      <c r="BA2562" s="33">
        <v>0</v>
      </c>
      <c r="BB2562" s="33">
        <v>0</v>
      </c>
      <c r="BC2562" s="33">
        <v>0</v>
      </c>
      <c r="BD2562" s="33">
        <v>0</v>
      </c>
    </row>
    <row r="2563" spans="1:56" x14ac:dyDescent="0.25">
      <c r="A2563" s="51" t="s">
        <v>8312</v>
      </c>
      <c r="B2563" s="33" t="str">
        <f>CONCATENATE(G2563,"-",H2563,"-",I2563)</f>
        <v>999913551-Senior--57kg</v>
      </c>
      <c r="C2563" s="8" t="s">
        <v>1453</v>
      </c>
      <c r="D2563" s="8" t="s">
        <v>1454</v>
      </c>
      <c r="E2563" s="8" t="s">
        <v>701</v>
      </c>
      <c r="F2563" s="8" t="s">
        <v>12</v>
      </c>
      <c r="G2563" s="8">
        <v>999913551</v>
      </c>
      <c r="H2563" s="8" t="s">
        <v>1158</v>
      </c>
      <c r="I2563" s="18" t="s">
        <v>4750</v>
      </c>
      <c r="J2563" s="8">
        <f>(M2563-K2563)+W2563</f>
        <v>183</v>
      </c>
      <c r="K2563" s="8">
        <f>M2563/2</f>
        <v>183</v>
      </c>
      <c r="L2563" s="9"/>
      <c r="M2563" s="8">
        <f>SUM(N2563,O2563,P2563,Q2563,S2563,T2563,U2563)</f>
        <v>366</v>
      </c>
      <c r="N2563" s="8">
        <f>SUM(AX2563)</f>
        <v>0</v>
      </c>
      <c r="O2563" s="8">
        <v>0</v>
      </c>
      <c r="P2563" s="8">
        <f>SUM(AO2563,AW2563)</f>
        <v>0</v>
      </c>
      <c r="Q2563" s="8">
        <f>SUM(AK2563,AL2563,AM2563,AN2563,AP2563,AQ2563,AR2563,AO2563)</f>
        <v>0</v>
      </c>
      <c r="R2563" s="8">
        <f>COUNTIF(AK2563:AR2563, "&gt;0")</f>
        <v>0</v>
      </c>
      <c r="S2563" s="8">
        <f>SUM(AS2563,AT2563)</f>
        <v>90</v>
      </c>
      <c r="T2563" s="8">
        <f>SUM(AU2563)</f>
        <v>76</v>
      </c>
      <c r="U2563" s="8">
        <f>SUM(AV2563)</f>
        <v>200</v>
      </c>
      <c r="V2563" s="9"/>
      <c r="W2563" s="8">
        <f>(X2563+AD2563)</f>
        <v>0</v>
      </c>
      <c r="X2563" s="8">
        <f>SUM(Y2563:AB2563)</f>
        <v>0</v>
      </c>
      <c r="Y2563" s="8">
        <v>0</v>
      </c>
      <c r="Z2563" s="8">
        <f>0</f>
        <v>0</v>
      </c>
      <c r="AA2563" s="8">
        <f>SUM(AZ2563,BB2563)</f>
        <v>0</v>
      </c>
      <c r="AB2563" s="8">
        <f>SUM(BC2563,BD2563)</f>
        <v>0</v>
      </c>
      <c r="AC2563" s="8">
        <f>COUNTIF(BC2563:BD2563,"&gt;0")</f>
        <v>0</v>
      </c>
      <c r="AD2563" s="8">
        <f>SUM(AE2563:AI2563)</f>
        <v>0</v>
      </c>
      <c r="AE2563" s="8">
        <v>0</v>
      </c>
      <c r="AF2563" s="8">
        <v>0</v>
      </c>
      <c r="AG2563" s="8">
        <v>0</v>
      </c>
      <c r="AH2563" s="8">
        <v>0</v>
      </c>
      <c r="AI2563" s="8">
        <f>SUM(BA2563)</f>
        <v>0</v>
      </c>
      <c r="AJ2563" s="9"/>
      <c r="AK2563" s="8">
        <v>0</v>
      </c>
      <c r="AL2563" s="8">
        <v>0</v>
      </c>
      <c r="AM2563" s="8">
        <v>0</v>
      </c>
      <c r="AN2563" s="8">
        <v>0</v>
      </c>
      <c r="AO2563" s="8">
        <v>0</v>
      </c>
      <c r="AP2563" s="8">
        <v>0</v>
      </c>
      <c r="AQ2563" s="8">
        <v>0</v>
      </c>
      <c r="AR2563" s="8">
        <v>0</v>
      </c>
      <c r="AS2563" s="8">
        <v>0</v>
      </c>
      <c r="AT2563" s="8">
        <v>90</v>
      </c>
      <c r="AU2563" s="15">
        <v>76</v>
      </c>
      <c r="AV2563" s="15">
        <v>200</v>
      </c>
      <c r="AW2563" s="15">
        <v>0</v>
      </c>
      <c r="AX2563" s="15">
        <v>0</v>
      </c>
      <c r="AY2563" s="29"/>
      <c r="AZ2563" s="33">
        <v>0</v>
      </c>
      <c r="BA2563" s="33">
        <v>0</v>
      </c>
      <c r="BB2563" s="33">
        <v>0</v>
      </c>
      <c r="BC2563" s="33">
        <v>0</v>
      </c>
      <c r="BD2563" s="33">
        <v>0</v>
      </c>
    </row>
    <row r="2564" spans="1:56" x14ac:dyDescent="0.25">
      <c r="A2564" s="51" t="s">
        <v>8315</v>
      </c>
      <c r="B2564" s="33" t="str">
        <f>CONCATENATE(G2564,"-",H2564,"-",I2564)</f>
        <v>999908241-Senior--57kg</v>
      </c>
      <c r="C2564" s="8" t="s">
        <v>1502</v>
      </c>
      <c r="D2564" s="8" t="s">
        <v>1462</v>
      </c>
      <c r="E2564" s="8" t="s">
        <v>701</v>
      </c>
      <c r="F2564" s="8" t="s">
        <v>12</v>
      </c>
      <c r="G2564" s="8">
        <v>999908241</v>
      </c>
      <c r="H2564" s="8" t="s">
        <v>1158</v>
      </c>
      <c r="I2564" s="18" t="s">
        <v>4750</v>
      </c>
      <c r="J2564" s="8">
        <f>(M2564-K2564)+W2564</f>
        <v>170</v>
      </c>
      <c r="K2564" s="8">
        <f>M2564/2</f>
        <v>170</v>
      </c>
      <c r="L2564" s="16"/>
      <c r="M2564" s="8">
        <f>SUM(N2564,O2564,P2564,Q2564,S2564,T2564,U2564)</f>
        <v>340</v>
      </c>
      <c r="N2564" s="8">
        <f>SUM(AX2564)</f>
        <v>0</v>
      </c>
      <c r="O2564" s="8">
        <v>0</v>
      </c>
      <c r="P2564" s="8">
        <f>SUM(AO2564,AW2564)</f>
        <v>0</v>
      </c>
      <c r="Q2564" s="8">
        <f>SUM(AK2564,AL2564,AM2564,AN2564,AP2564,AQ2564,AR2564,AO2564)</f>
        <v>0</v>
      </c>
      <c r="R2564" s="8">
        <f>COUNTIF(AK2564:AR2564, "&gt;0")</f>
        <v>0</v>
      </c>
      <c r="S2564" s="8">
        <f>SUM(AS2564,AT2564)</f>
        <v>160</v>
      </c>
      <c r="T2564" s="8">
        <f>SUM(AU2564)</f>
        <v>180</v>
      </c>
      <c r="U2564" s="8">
        <f>SUM(AV2564)</f>
        <v>0</v>
      </c>
      <c r="V2564" s="16"/>
      <c r="W2564" s="8">
        <f>(X2564+AD2564)</f>
        <v>0</v>
      </c>
      <c r="X2564" s="8">
        <f>SUM(Y2564:AB2564)</f>
        <v>0</v>
      </c>
      <c r="Y2564" s="8">
        <v>0</v>
      </c>
      <c r="Z2564" s="8">
        <f>0</f>
        <v>0</v>
      </c>
      <c r="AA2564" s="8">
        <f>SUM(AZ2564,BB2564)</f>
        <v>0</v>
      </c>
      <c r="AB2564" s="8">
        <f>SUM(BC2564,BD2564)</f>
        <v>0</v>
      </c>
      <c r="AC2564" s="8">
        <f>COUNTIF(BC2564:BD2564,"&gt;0")</f>
        <v>0</v>
      </c>
      <c r="AD2564" s="8">
        <f>SUM(AE2564:AI2564)</f>
        <v>0</v>
      </c>
      <c r="AE2564" s="8">
        <v>0</v>
      </c>
      <c r="AF2564" s="8">
        <v>0</v>
      </c>
      <c r="AG2564" s="8">
        <v>0</v>
      </c>
      <c r="AH2564" s="8">
        <v>0</v>
      </c>
      <c r="AI2564" s="8">
        <f>SUM(BA2564)</f>
        <v>0</v>
      </c>
      <c r="AJ2564" s="16"/>
      <c r="AK2564" s="8">
        <v>0</v>
      </c>
      <c r="AL2564" s="8">
        <v>0</v>
      </c>
      <c r="AM2564" s="8">
        <v>0</v>
      </c>
      <c r="AN2564" s="8">
        <v>0</v>
      </c>
      <c r="AO2564" s="8">
        <v>0</v>
      </c>
      <c r="AP2564" s="8">
        <v>0</v>
      </c>
      <c r="AQ2564" s="8">
        <v>0</v>
      </c>
      <c r="AR2564" s="8">
        <v>0</v>
      </c>
      <c r="AS2564" s="8">
        <v>160</v>
      </c>
      <c r="AT2564" s="8">
        <v>0</v>
      </c>
      <c r="AU2564" s="15">
        <v>180</v>
      </c>
      <c r="AV2564" s="15">
        <v>0</v>
      </c>
      <c r="AW2564" s="15">
        <v>0</v>
      </c>
      <c r="AX2564" s="15">
        <v>0</v>
      </c>
      <c r="AY2564" s="29"/>
      <c r="AZ2564" s="33">
        <v>0</v>
      </c>
      <c r="BA2564" s="33">
        <v>0</v>
      </c>
      <c r="BB2564" s="33">
        <v>0</v>
      </c>
      <c r="BC2564" s="33">
        <v>0</v>
      </c>
      <c r="BD2564" s="33">
        <v>0</v>
      </c>
    </row>
    <row r="2565" spans="1:56" x14ac:dyDescent="0.25">
      <c r="A2565" s="51" t="s">
        <v>8325</v>
      </c>
      <c r="B2565" s="33" t="str">
        <f>CONCATENATE(G2565,"-",H2565,"-",I2565)</f>
        <v>999892158-Senior--57kg</v>
      </c>
      <c r="C2565" s="15" t="s">
        <v>4176</v>
      </c>
      <c r="D2565" s="15" t="s">
        <v>4177</v>
      </c>
      <c r="E2565" s="15" t="s">
        <v>701</v>
      </c>
      <c r="F2565" s="15" t="s">
        <v>12</v>
      </c>
      <c r="G2565" s="15">
        <v>999892158</v>
      </c>
      <c r="H2565" s="8" t="s">
        <v>1158</v>
      </c>
      <c r="I2565" s="21" t="s">
        <v>4750</v>
      </c>
      <c r="J2565" s="8">
        <f>(M2565-K2565)+W2565</f>
        <v>169</v>
      </c>
      <c r="K2565" s="15"/>
      <c r="L2565" s="9"/>
      <c r="M2565" s="8">
        <f>SUM(N2565,O2565,P2565,Q2565,S2565,T2565,U2565)</f>
        <v>169</v>
      </c>
      <c r="N2565" s="8">
        <f>SUM(AX2565)</f>
        <v>0</v>
      </c>
      <c r="O2565" s="8">
        <v>0</v>
      </c>
      <c r="P2565" s="8">
        <f>SUM(AO2565,AW2565)</f>
        <v>56</v>
      </c>
      <c r="Q2565" s="8">
        <f>SUM(AK2565,AL2565,AM2565,AN2565,AP2565,AQ2565,AR2565,AO2565)</f>
        <v>56</v>
      </c>
      <c r="R2565" s="8">
        <f>COUNTIF(AK2565:AR2565, "&gt;0")</f>
        <v>1</v>
      </c>
      <c r="S2565" s="8">
        <f>SUM(AS2565,AT2565)</f>
        <v>0</v>
      </c>
      <c r="T2565" s="8">
        <f>SUM(AU2565)</f>
        <v>57</v>
      </c>
      <c r="U2565" s="8">
        <f>SUM(AV2565)</f>
        <v>0</v>
      </c>
      <c r="V2565" s="9"/>
      <c r="W2565" s="8">
        <f>(X2565+AD2565)</f>
        <v>0</v>
      </c>
      <c r="X2565" s="8">
        <f>SUM(Y2565:AB2565)</f>
        <v>0</v>
      </c>
      <c r="Y2565" s="8">
        <v>0</v>
      </c>
      <c r="Z2565" s="8">
        <f>0</f>
        <v>0</v>
      </c>
      <c r="AA2565" s="8">
        <f>SUM(AZ2565,BB2565)</f>
        <v>0</v>
      </c>
      <c r="AB2565" s="8">
        <f>SUM(BC2565,BD2565)</f>
        <v>0</v>
      </c>
      <c r="AC2565" s="8">
        <f>COUNTIF(BC2565:BD2565,"&gt;0")</f>
        <v>0</v>
      </c>
      <c r="AD2565" s="8">
        <f>SUM(AE2565:AI2565)</f>
        <v>0</v>
      </c>
      <c r="AE2565" s="8">
        <v>0</v>
      </c>
      <c r="AF2565" s="8">
        <v>0</v>
      </c>
      <c r="AG2565" s="8">
        <v>0</v>
      </c>
      <c r="AH2565" s="8">
        <v>0</v>
      </c>
      <c r="AI2565" s="8">
        <f>SUM(BA2565)</f>
        <v>0</v>
      </c>
      <c r="AJ2565" s="9"/>
      <c r="AK2565" s="8">
        <v>0</v>
      </c>
      <c r="AL2565" s="8">
        <v>0</v>
      </c>
      <c r="AM2565" s="8">
        <v>0</v>
      </c>
      <c r="AN2565" s="8">
        <v>0</v>
      </c>
      <c r="AO2565" s="8">
        <v>56</v>
      </c>
      <c r="AP2565" s="8">
        <v>0</v>
      </c>
      <c r="AQ2565" s="8">
        <v>0</v>
      </c>
      <c r="AR2565" s="8">
        <v>0</v>
      </c>
      <c r="AS2565" s="8">
        <v>0</v>
      </c>
      <c r="AT2565" s="8">
        <v>0</v>
      </c>
      <c r="AU2565" s="15">
        <v>57</v>
      </c>
      <c r="AV2565" s="15">
        <v>0</v>
      </c>
      <c r="AW2565" s="15">
        <v>0</v>
      </c>
      <c r="AX2565" s="15">
        <v>0</v>
      </c>
      <c r="AY2565" s="29"/>
      <c r="AZ2565" s="33">
        <v>0</v>
      </c>
      <c r="BA2565" s="33">
        <v>0</v>
      </c>
      <c r="BB2565" s="33">
        <v>0</v>
      </c>
      <c r="BC2565" s="33">
        <v>0</v>
      </c>
      <c r="BD2565" s="33">
        <v>0</v>
      </c>
    </row>
    <row r="2566" spans="1:56" x14ac:dyDescent="0.25">
      <c r="A2566" s="51" t="s">
        <v>9917</v>
      </c>
      <c r="B2566" s="33" t="str">
        <f>CONCATENATE(G2566,"-",H2566,"-",I2566)</f>
        <v>999701974-Senior--57kg</v>
      </c>
      <c r="C2566" s="15" t="s">
        <v>2847</v>
      </c>
      <c r="D2566" s="15" t="s">
        <v>2848</v>
      </c>
      <c r="E2566" s="15" t="s">
        <v>701</v>
      </c>
      <c r="F2566" s="15" t="s">
        <v>12</v>
      </c>
      <c r="G2566" s="15">
        <v>999701974</v>
      </c>
      <c r="H2566" s="8" t="s">
        <v>1158</v>
      </c>
      <c r="I2566" s="15" t="s">
        <v>4750</v>
      </c>
      <c r="J2566" s="8">
        <f>(M2566-K2566)+W2566</f>
        <v>167</v>
      </c>
      <c r="K2566" s="8">
        <f>M2566/2</f>
        <v>0</v>
      </c>
      <c r="L2566" s="9"/>
      <c r="M2566" s="8">
        <f>SUM(N2566,O2566,P2566,Q2566,S2566,T2566,U2566)</f>
        <v>0</v>
      </c>
      <c r="N2566" s="8">
        <f>SUM(AX2566)</f>
        <v>0</v>
      </c>
      <c r="O2566" s="8">
        <v>0</v>
      </c>
      <c r="P2566" s="8">
        <f>SUM(AO2566,AW2566)</f>
        <v>0</v>
      </c>
      <c r="Q2566" s="8">
        <f>SUM(AK2566,AL2566,AM2566,AN2566,AP2566,AQ2566,AR2566,AO2566)</f>
        <v>0</v>
      </c>
      <c r="R2566" s="8">
        <f>COUNTIF(AK2566:AR2566, "&gt;0")</f>
        <v>0</v>
      </c>
      <c r="S2566" s="8">
        <f>SUM(AS2566,AT2566)</f>
        <v>0</v>
      </c>
      <c r="T2566" s="8">
        <f>SUM(AU2566)</f>
        <v>0</v>
      </c>
      <c r="U2566" s="8">
        <f>SUM(AV2566)</f>
        <v>0</v>
      </c>
      <c r="V2566" s="9"/>
      <c r="W2566" s="8">
        <f>(X2566+AD2566)</f>
        <v>167</v>
      </c>
      <c r="X2566" s="8">
        <f>SUM(Y2566:AB2566)</f>
        <v>0</v>
      </c>
      <c r="Y2566" s="8">
        <v>0</v>
      </c>
      <c r="Z2566" s="8">
        <f>0</f>
        <v>0</v>
      </c>
      <c r="AA2566" s="8">
        <f>SUM(AZ2566,BB2566)</f>
        <v>0</v>
      </c>
      <c r="AB2566" s="8">
        <f>SUM(BC2566,BD2566)</f>
        <v>0</v>
      </c>
      <c r="AC2566" s="8">
        <f>COUNTIF(BC2566:BD2566,"&gt;0")</f>
        <v>0</v>
      </c>
      <c r="AD2566" s="8">
        <f>SUM(AE2566:AI2566)</f>
        <v>167</v>
      </c>
      <c r="AE2566" s="8">
        <v>0</v>
      </c>
      <c r="AF2566" s="8">
        <v>0</v>
      </c>
      <c r="AG2566" s="8">
        <v>0</v>
      </c>
      <c r="AH2566" s="8">
        <v>0</v>
      </c>
      <c r="AI2566" s="8">
        <f>SUM(BA2566)</f>
        <v>167</v>
      </c>
      <c r="AJ2566" s="9"/>
      <c r="AK2566" s="8">
        <v>0</v>
      </c>
      <c r="AL2566" s="8">
        <v>0</v>
      </c>
      <c r="AM2566" s="8">
        <v>0</v>
      </c>
      <c r="AN2566" s="8">
        <v>0</v>
      </c>
      <c r="AO2566" s="8">
        <v>0</v>
      </c>
      <c r="AP2566" s="8">
        <v>0</v>
      </c>
      <c r="AQ2566" s="8">
        <v>0</v>
      </c>
      <c r="AR2566" s="8">
        <v>0</v>
      </c>
      <c r="AS2566" s="8">
        <v>0</v>
      </c>
      <c r="AT2566" s="8">
        <v>0</v>
      </c>
      <c r="AU2566" s="8">
        <v>0</v>
      </c>
      <c r="AV2566" s="8">
        <v>0</v>
      </c>
      <c r="AW2566" s="8">
        <v>0</v>
      </c>
      <c r="AX2566" s="8">
        <v>0</v>
      </c>
      <c r="AY2566" s="30"/>
      <c r="AZ2566" s="33">
        <v>0</v>
      </c>
      <c r="BA2566" s="33">
        <v>167</v>
      </c>
      <c r="BB2566" s="33">
        <v>0</v>
      </c>
      <c r="BC2566" s="33">
        <v>0</v>
      </c>
      <c r="BD2566" s="33">
        <v>0</v>
      </c>
    </row>
    <row r="2567" spans="1:56" x14ac:dyDescent="0.25">
      <c r="A2567" s="51" t="s">
        <v>9918</v>
      </c>
      <c r="B2567" s="33" t="str">
        <f>CONCATENATE(G2567,"-",H2567,"-",I2567)</f>
        <v>999843654-Senior--57kg</v>
      </c>
      <c r="C2567" s="15" t="s">
        <v>2511</v>
      </c>
      <c r="D2567" s="15" t="s">
        <v>2512</v>
      </c>
      <c r="E2567" s="15" t="s">
        <v>701</v>
      </c>
      <c r="F2567" s="15" t="s">
        <v>12</v>
      </c>
      <c r="G2567" s="15">
        <v>999843654</v>
      </c>
      <c r="H2567" s="8" t="s">
        <v>1158</v>
      </c>
      <c r="I2567" s="15" t="s">
        <v>4750</v>
      </c>
      <c r="J2567" s="8">
        <f>(M2567-K2567)+W2567</f>
        <v>167</v>
      </c>
      <c r="K2567" s="8">
        <f>M2567/2</f>
        <v>0</v>
      </c>
      <c r="L2567" s="9"/>
      <c r="M2567" s="8">
        <f>SUM(N2567,O2567,P2567,Q2567,S2567,T2567,U2567)</f>
        <v>0</v>
      </c>
      <c r="N2567" s="8">
        <f>SUM(AX2567)</f>
        <v>0</v>
      </c>
      <c r="O2567" s="8">
        <v>0</v>
      </c>
      <c r="P2567" s="8">
        <f>SUM(AO2567,AW2567)</f>
        <v>0</v>
      </c>
      <c r="Q2567" s="8">
        <f>SUM(AK2567,AL2567,AM2567,AN2567,AP2567,AQ2567,AR2567,AO2567)</f>
        <v>0</v>
      </c>
      <c r="R2567" s="8">
        <f>COUNTIF(AK2567:AR2567, "&gt;0")</f>
        <v>0</v>
      </c>
      <c r="S2567" s="8">
        <f>SUM(AS2567,AT2567)</f>
        <v>0</v>
      </c>
      <c r="T2567" s="8">
        <f>SUM(AU2567)</f>
        <v>0</v>
      </c>
      <c r="U2567" s="8">
        <f>SUM(AV2567)</f>
        <v>0</v>
      </c>
      <c r="V2567" s="9"/>
      <c r="W2567" s="8">
        <f>(X2567+AD2567)</f>
        <v>167</v>
      </c>
      <c r="X2567" s="8">
        <f>SUM(Y2567:AB2567)</f>
        <v>0</v>
      </c>
      <c r="Y2567" s="8">
        <v>0</v>
      </c>
      <c r="Z2567" s="8">
        <f>0</f>
        <v>0</v>
      </c>
      <c r="AA2567" s="8">
        <f>SUM(AZ2567,BB2567)</f>
        <v>0</v>
      </c>
      <c r="AB2567" s="8">
        <f>SUM(BC2567,BD2567)</f>
        <v>0</v>
      </c>
      <c r="AC2567" s="8">
        <f>COUNTIF(BC2567:BD2567,"&gt;0")</f>
        <v>0</v>
      </c>
      <c r="AD2567" s="8">
        <f>SUM(AE2567:AI2567)</f>
        <v>167</v>
      </c>
      <c r="AE2567" s="8">
        <v>0</v>
      </c>
      <c r="AF2567" s="8">
        <v>0</v>
      </c>
      <c r="AG2567" s="8">
        <v>0</v>
      </c>
      <c r="AH2567" s="8">
        <v>0</v>
      </c>
      <c r="AI2567" s="8">
        <f>SUM(BA2567)</f>
        <v>167</v>
      </c>
      <c r="AJ2567" s="9"/>
      <c r="AK2567" s="8">
        <v>0</v>
      </c>
      <c r="AL2567" s="8">
        <v>0</v>
      </c>
      <c r="AM2567" s="8">
        <v>0</v>
      </c>
      <c r="AN2567" s="8">
        <v>0</v>
      </c>
      <c r="AO2567" s="8">
        <v>0</v>
      </c>
      <c r="AP2567" s="8">
        <v>0</v>
      </c>
      <c r="AQ2567" s="8">
        <v>0</v>
      </c>
      <c r="AR2567" s="8">
        <v>0</v>
      </c>
      <c r="AS2567" s="8">
        <v>0</v>
      </c>
      <c r="AT2567" s="8">
        <v>0</v>
      </c>
      <c r="AU2567" s="8">
        <v>0</v>
      </c>
      <c r="AV2567" s="8">
        <v>0</v>
      </c>
      <c r="AW2567" s="8">
        <v>0</v>
      </c>
      <c r="AX2567" s="8">
        <v>0</v>
      </c>
      <c r="AY2567" s="30"/>
      <c r="AZ2567" s="33">
        <v>0</v>
      </c>
      <c r="BA2567" s="33">
        <v>167</v>
      </c>
      <c r="BB2567" s="33">
        <v>0</v>
      </c>
      <c r="BC2567" s="33">
        <v>0</v>
      </c>
      <c r="BD2567" s="33">
        <v>0</v>
      </c>
    </row>
    <row r="2568" spans="1:56" x14ac:dyDescent="0.25">
      <c r="A2568" s="51" t="s">
        <v>9920</v>
      </c>
      <c r="B2568" s="33" t="str">
        <f>CONCATENATE(G2568,"-",H2568,"-",I2568)</f>
        <v>999887919-Senior--57kg</v>
      </c>
      <c r="C2568" s="15" t="s">
        <v>5411</v>
      </c>
      <c r="D2568" s="15" t="s">
        <v>5412</v>
      </c>
      <c r="E2568" s="15" t="s">
        <v>701</v>
      </c>
      <c r="F2568" s="15" t="s">
        <v>12</v>
      </c>
      <c r="G2568" s="15">
        <v>999887919</v>
      </c>
      <c r="H2568" s="8" t="s">
        <v>1158</v>
      </c>
      <c r="I2568" s="15" t="s">
        <v>4750</v>
      </c>
      <c r="J2568" s="8">
        <f>(M2568-K2568)+W2568</f>
        <v>167</v>
      </c>
      <c r="K2568" s="8">
        <f>M2568/2</f>
        <v>0</v>
      </c>
      <c r="L2568" s="9"/>
      <c r="M2568" s="8">
        <f>SUM(N2568,O2568,P2568,Q2568,S2568,T2568,U2568)</f>
        <v>0</v>
      </c>
      <c r="N2568" s="8">
        <f>SUM(AX2568)</f>
        <v>0</v>
      </c>
      <c r="O2568" s="8">
        <v>0</v>
      </c>
      <c r="P2568" s="8">
        <f>SUM(AO2568,AW2568)</f>
        <v>0</v>
      </c>
      <c r="Q2568" s="8">
        <f>SUM(AK2568,AL2568,AM2568,AN2568,AP2568,AQ2568,AR2568,AO2568)</f>
        <v>0</v>
      </c>
      <c r="R2568" s="8">
        <f>COUNTIF(AK2568:AR2568, "&gt;0")</f>
        <v>0</v>
      </c>
      <c r="S2568" s="8">
        <f>SUM(AS2568,AT2568)</f>
        <v>0</v>
      </c>
      <c r="T2568" s="8">
        <f>SUM(AU2568)</f>
        <v>0</v>
      </c>
      <c r="U2568" s="8">
        <f>SUM(AV2568)</f>
        <v>0</v>
      </c>
      <c r="V2568" s="9"/>
      <c r="W2568" s="8">
        <f>(X2568+AD2568)</f>
        <v>167</v>
      </c>
      <c r="X2568" s="8">
        <f>SUM(Y2568:AB2568)</f>
        <v>0</v>
      </c>
      <c r="Y2568" s="8">
        <v>0</v>
      </c>
      <c r="Z2568" s="8">
        <f>0</f>
        <v>0</v>
      </c>
      <c r="AA2568" s="8">
        <f>SUM(AZ2568,BB2568)</f>
        <v>0</v>
      </c>
      <c r="AB2568" s="8">
        <f>SUM(BC2568,BD2568)</f>
        <v>0</v>
      </c>
      <c r="AC2568" s="8">
        <f>COUNTIF(BC2568:BD2568,"&gt;0")</f>
        <v>0</v>
      </c>
      <c r="AD2568" s="8">
        <f>SUM(AE2568:AI2568)</f>
        <v>167</v>
      </c>
      <c r="AE2568" s="8">
        <v>0</v>
      </c>
      <c r="AF2568" s="8">
        <v>0</v>
      </c>
      <c r="AG2568" s="8">
        <v>0</v>
      </c>
      <c r="AH2568" s="8">
        <v>0</v>
      </c>
      <c r="AI2568" s="8">
        <f>SUM(BA2568)</f>
        <v>167</v>
      </c>
      <c r="AJ2568" s="9"/>
      <c r="AK2568" s="8">
        <v>0</v>
      </c>
      <c r="AL2568" s="8">
        <v>0</v>
      </c>
      <c r="AM2568" s="8">
        <v>0</v>
      </c>
      <c r="AN2568" s="8">
        <v>0</v>
      </c>
      <c r="AO2568" s="8">
        <v>0</v>
      </c>
      <c r="AP2568" s="8">
        <v>0</v>
      </c>
      <c r="AQ2568" s="8">
        <v>0</v>
      </c>
      <c r="AR2568" s="8">
        <v>0</v>
      </c>
      <c r="AS2568" s="8">
        <v>0</v>
      </c>
      <c r="AT2568" s="8">
        <v>0</v>
      </c>
      <c r="AU2568" s="8">
        <v>0</v>
      </c>
      <c r="AV2568" s="8">
        <v>0</v>
      </c>
      <c r="AW2568" s="8">
        <v>0</v>
      </c>
      <c r="AX2568" s="8">
        <v>0</v>
      </c>
      <c r="AY2568" s="30"/>
      <c r="AZ2568" s="33">
        <v>0</v>
      </c>
      <c r="BA2568" s="33">
        <v>167</v>
      </c>
      <c r="BB2568" s="33">
        <v>0</v>
      </c>
      <c r="BC2568" s="33">
        <v>0</v>
      </c>
      <c r="BD2568" s="33">
        <v>0</v>
      </c>
    </row>
    <row r="2569" spans="1:56" x14ac:dyDescent="0.25">
      <c r="A2569" s="51" t="s">
        <v>9921</v>
      </c>
      <c r="B2569" s="33" t="str">
        <f>CONCATENATE(G2569,"-",H2569,"-",I2569)</f>
        <v>999925477-Senior--57kg</v>
      </c>
      <c r="C2569" s="15" t="s">
        <v>5413</v>
      </c>
      <c r="D2569" s="15" t="s">
        <v>5414</v>
      </c>
      <c r="E2569" s="15" t="s">
        <v>701</v>
      </c>
      <c r="F2569" s="15" t="s">
        <v>12</v>
      </c>
      <c r="G2569" s="15">
        <v>999925477</v>
      </c>
      <c r="H2569" s="8" t="s">
        <v>1158</v>
      </c>
      <c r="I2569" s="15" t="s">
        <v>4750</v>
      </c>
      <c r="J2569" s="8">
        <f>(M2569-K2569)+W2569</f>
        <v>167</v>
      </c>
      <c r="K2569" s="8">
        <f>M2569/2</f>
        <v>0</v>
      </c>
      <c r="L2569" s="9"/>
      <c r="M2569" s="8">
        <f>SUM(N2569,O2569,P2569,Q2569,S2569,T2569,U2569)</f>
        <v>0</v>
      </c>
      <c r="N2569" s="8">
        <f>SUM(AX2569)</f>
        <v>0</v>
      </c>
      <c r="O2569" s="8">
        <v>0</v>
      </c>
      <c r="P2569" s="8">
        <f>SUM(AO2569,AW2569)</f>
        <v>0</v>
      </c>
      <c r="Q2569" s="8">
        <f>SUM(AK2569,AL2569,AM2569,AN2569,AP2569,AQ2569,AR2569,AO2569)</f>
        <v>0</v>
      </c>
      <c r="R2569" s="8">
        <f>COUNTIF(AK2569:AR2569, "&gt;0")</f>
        <v>0</v>
      </c>
      <c r="S2569" s="8">
        <f>SUM(AS2569,AT2569)</f>
        <v>0</v>
      </c>
      <c r="T2569" s="8">
        <f>SUM(AU2569)</f>
        <v>0</v>
      </c>
      <c r="U2569" s="8">
        <f>SUM(AV2569)</f>
        <v>0</v>
      </c>
      <c r="V2569" s="9"/>
      <c r="W2569" s="8">
        <f>(X2569+AD2569)</f>
        <v>167</v>
      </c>
      <c r="X2569" s="8">
        <f>SUM(Y2569:AB2569)</f>
        <v>0</v>
      </c>
      <c r="Y2569" s="8">
        <v>0</v>
      </c>
      <c r="Z2569" s="8">
        <f>0</f>
        <v>0</v>
      </c>
      <c r="AA2569" s="8">
        <f>SUM(AZ2569,BB2569)</f>
        <v>0</v>
      </c>
      <c r="AB2569" s="8">
        <f>SUM(BC2569,BD2569)</f>
        <v>0</v>
      </c>
      <c r="AC2569" s="8">
        <f>COUNTIF(BC2569:BD2569,"&gt;0")</f>
        <v>0</v>
      </c>
      <c r="AD2569" s="8">
        <f>SUM(AE2569:AI2569)</f>
        <v>167</v>
      </c>
      <c r="AE2569" s="8">
        <v>0</v>
      </c>
      <c r="AF2569" s="8">
        <v>0</v>
      </c>
      <c r="AG2569" s="8">
        <v>0</v>
      </c>
      <c r="AH2569" s="8">
        <v>0</v>
      </c>
      <c r="AI2569" s="8">
        <f>SUM(BA2569)</f>
        <v>167</v>
      </c>
      <c r="AJ2569" s="9"/>
      <c r="AK2569" s="8">
        <v>0</v>
      </c>
      <c r="AL2569" s="8">
        <v>0</v>
      </c>
      <c r="AM2569" s="8">
        <v>0</v>
      </c>
      <c r="AN2569" s="8">
        <v>0</v>
      </c>
      <c r="AO2569" s="8">
        <v>0</v>
      </c>
      <c r="AP2569" s="8">
        <v>0</v>
      </c>
      <c r="AQ2569" s="8">
        <v>0</v>
      </c>
      <c r="AR2569" s="8">
        <v>0</v>
      </c>
      <c r="AS2569" s="8">
        <v>0</v>
      </c>
      <c r="AT2569" s="8">
        <v>0</v>
      </c>
      <c r="AU2569" s="8">
        <v>0</v>
      </c>
      <c r="AV2569" s="8">
        <v>0</v>
      </c>
      <c r="AW2569" s="8">
        <v>0</v>
      </c>
      <c r="AX2569" s="8">
        <v>0</v>
      </c>
      <c r="AY2569" s="30"/>
      <c r="AZ2569" s="33">
        <v>0</v>
      </c>
      <c r="BA2569" s="33">
        <v>167</v>
      </c>
      <c r="BB2569" s="33">
        <v>0</v>
      </c>
      <c r="BC2569" s="33">
        <v>0</v>
      </c>
      <c r="BD2569" s="33">
        <v>0</v>
      </c>
    </row>
    <row r="2570" spans="1:56" x14ac:dyDescent="0.25">
      <c r="A2570" s="51" t="s">
        <v>8318</v>
      </c>
      <c r="B2570" s="33" t="str">
        <f>CONCATENATE(G2570,"-",H2570,"-",I2570)</f>
        <v>999893737-Senior--57kg</v>
      </c>
      <c r="C2570" s="8" t="s">
        <v>1715</v>
      </c>
      <c r="D2570" s="8" t="s">
        <v>1309</v>
      </c>
      <c r="E2570" s="8" t="s">
        <v>701</v>
      </c>
      <c r="F2570" s="8" t="s">
        <v>12</v>
      </c>
      <c r="G2570" s="8">
        <v>999893737</v>
      </c>
      <c r="H2570" s="8" t="s">
        <v>1158</v>
      </c>
      <c r="I2570" s="21" t="s">
        <v>4750</v>
      </c>
      <c r="J2570" s="8">
        <f>(M2570-K2570)+W2570</f>
        <v>166</v>
      </c>
      <c r="K2570" s="8"/>
      <c r="L2570" s="9"/>
      <c r="M2570" s="8">
        <f>SUM(N2570,O2570,P2570,Q2570,S2570,T2570,U2570)</f>
        <v>166</v>
      </c>
      <c r="N2570" s="8">
        <f>SUM(AX2570)</f>
        <v>0</v>
      </c>
      <c r="O2570" s="8">
        <v>0</v>
      </c>
      <c r="P2570" s="8">
        <f>SUM(AO2570,AW2570)</f>
        <v>0</v>
      </c>
      <c r="Q2570" s="8">
        <f>SUM(AK2570,AL2570,AM2570,AN2570,AP2570,AQ2570,AR2570,AO2570)</f>
        <v>30</v>
      </c>
      <c r="R2570" s="8">
        <f>COUNTIF(AK2570:AR2570, "&gt;0")</f>
        <v>1</v>
      </c>
      <c r="S2570" s="8">
        <f>SUM(AS2570,AT2570)</f>
        <v>60</v>
      </c>
      <c r="T2570" s="8">
        <f>SUM(AU2570)</f>
        <v>76</v>
      </c>
      <c r="U2570" s="8">
        <f>SUM(AV2570)</f>
        <v>0</v>
      </c>
      <c r="V2570" s="9"/>
      <c r="W2570" s="8">
        <f>(X2570+AD2570)</f>
        <v>0</v>
      </c>
      <c r="X2570" s="8">
        <f>SUM(Y2570:AB2570)</f>
        <v>0</v>
      </c>
      <c r="Y2570" s="8">
        <v>0</v>
      </c>
      <c r="Z2570" s="8">
        <f>0</f>
        <v>0</v>
      </c>
      <c r="AA2570" s="8">
        <f>SUM(AZ2570,BB2570)</f>
        <v>0</v>
      </c>
      <c r="AB2570" s="8">
        <f>SUM(BC2570,BD2570)</f>
        <v>0</v>
      </c>
      <c r="AC2570" s="8">
        <f>COUNTIF(BC2570:BD2570,"&gt;0")</f>
        <v>0</v>
      </c>
      <c r="AD2570" s="8">
        <f>SUM(AE2570:AI2570)</f>
        <v>0</v>
      </c>
      <c r="AE2570" s="8">
        <v>0</v>
      </c>
      <c r="AF2570" s="8">
        <v>0</v>
      </c>
      <c r="AG2570" s="8">
        <v>0</v>
      </c>
      <c r="AH2570" s="8">
        <v>0</v>
      </c>
      <c r="AI2570" s="8">
        <f>SUM(BA2570)</f>
        <v>0</v>
      </c>
      <c r="AJ2570" s="9"/>
      <c r="AK2570" s="8">
        <v>0</v>
      </c>
      <c r="AL2570" s="8">
        <v>0</v>
      </c>
      <c r="AM2570" s="8">
        <v>0</v>
      </c>
      <c r="AN2570" s="8">
        <v>0</v>
      </c>
      <c r="AO2570" s="8">
        <v>0</v>
      </c>
      <c r="AP2570" s="8">
        <v>0</v>
      </c>
      <c r="AQ2570" s="8">
        <v>30</v>
      </c>
      <c r="AR2570" s="8">
        <v>0</v>
      </c>
      <c r="AS2570" s="8">
        <v>60</v>
      </c>
      <c r="AT2570" s="8">
        <v>0</v>
      </c>
      <c r="AU2570" s="15">
        <v>76</v>
      </c>
      <c r="AV2570" s="15">
        <v>0</v>
      </c>
      <c r="AW2570" s="15">
        <v>0</v>
      </c>
      <c r="AX2570" s="15">
        <v>0</v>
      </c>
      <c r="AY2570" s="29"/>
      <c r="AZ2570" s="33">
        <v>0</v>
      </c>
      <c r="BA2570" s="33">
        <v>0</v>
      </c>
      <c r="BB2570" s="33">
        <v>0</v>
      </c>
      <c r="BC2570" s="33">
        <v>0</v>
      </c>
      <c r="BD2570" s="33">
        <v>0</v>
      </c>
    </row>
    <row r="2571" spans="1:56" x14ac:dyDescent="0.25">
      <c r="A2571" s="51" t="s">
        <v>8316</v>
      </c>
      <c r="B2571" s="33" t="str">
        <f>CONCATENATE(G2571,"-",H2571,"-",I2571)</f>
        <v>999918220-Senior--57kg</v>
      </c>
      <c r="C2571" s="8" t="s">
        <v>1778</v>
      </c>
      <c r="D2571" s="8" t="s">
        <v>3108</v>
      </c>
      <c r="E2571" s="8" t="s">
        <v>701</v>
      </c>
      <c r="F2571" s="8" t="s">
        <v>12</v>
      </c>
      <c r="G2571" s="8">
        <v>999918220</v>
      </c>
      <c r="H2571" s="8" t="s">
        <v>1158</v>
      </c>
      <c r="I2571" s="21" t="s">
        <v>4750</v>
      </c>
      <c r="J2571" s="8">
        <f>(M2571-K2571)+W2571</f>
        <v>157</v>
      </c>
      <c r="K2571" s="8"/>
      <c r="L2571" s="9"/>
      <c r="M2571" s="8">
        <f>SUM(N2571,O2571,P2571,Q2571,S2571,T2571,U2571)</f>
        <v>157</v>
      </c>
      <c r="N2571" s="8">
        <f>SUM(AX2571)</f>
        <v>0</v>
      </c>
      <c r="O2571" s="8">
        <v>0</v>
      </c>
      <c r="P2571" s="8">
        <f>SUM(AO2571,AW2571)</f>
        <v>0</v>
      </c>
      <c r="Q2571" s="8">
        <f>SUM(AK2571,AL2571,AM2571,AN2571,AP2571,AQ2571,AR2571,AO2571)</f>
        <v>0</v>
      </c>
      <c r="R2571" s="8">
        <f>COUNTIF(AK2571:AR2571, "&gt;0")</f>
        <v>0</v>
      </c>
      <c r="S2571" s="8">
        <f>SUM(AS2571,AT2571)</f>
        <v>0</v>
      </c>
      <c r="T2571" s="8">
        <f>SUM(AU2571)</f>
        <v>57</v>
      </c>
      <c r="U2571" s="8">
        <f>SUM(AV2571)</f>
        <v>100</v>
      </c>
      <c r="V2571" s="9"/>
      <c r="W2571" s="8">
        <f>(X2571+AD2571)</f>
        <v>0</v>
      </c>
      <c r="X2571" s="8">
        <f>SUM(Y2571:AB2571)</f>
        <v>0</v>
      </c>
      <c r="Y2571" s="8">
        <v>0</v>
      </c>
      <c r="Z2571" s="8">
        <f>0</f>
        <v>0</v>
      </c>
      <c r="AA2571" s="8">
        <f>SUM(AZ2571,BB2571)</f>
        <v>0</v>
      </c>
      <c r="AB2571" s="8">
        <f>SUM(BC2571,BD2571)</f>
        <v>0</v>
      </c>
      <c r="AC2571" s="8">
        <f>COUNTIF(BC2571:BD2571,"&gt;0")</f>
        <v>0</v>
      </c>
      <c r="AD2571" s="8">
        <f>SUM(AE2571:AI2571)</f>
        <v>0</v>
      </c>
      <c r="AE2571" s="8">
        <v>0</v>
      </c>
      <c r="AF2571" s="8">
        <v>0</v>
      </c>
      <c r="AG2571" s="8">
        <v>0</v>
      </c>
      <c r="AH2571" s="8">
        <v>0</v>
      </c>
      <c r="AI2571" s="8">
        <f>SUM(BA2571)</f>
        <v>0</v>
      </c>
      <c r="AJ2571" s="9"/>
      <c r="AK2571" s="8">
        <v>0</v>
      </c>
      <c r="AL2571" s="8">
        <v>0</v>
      </c>
      <c r="AM2571" s="8">
        <v>0</v>
      </c>
      <c r="AN2571" s="8">
        <v>0</v>
      </c>
      <c r="AO2571" s="8">
        <v>0</v>
      </c>
      <c r="AP2571" s="8">
        <v>0</v>
      </c>
      <c r="AQ2571" s="8">
        <v>0</v>
      </c>
      <c r="AR2571" s="8">
        <v>0</v>
      </c>
      <c r="AS2571" s="8">
        <v>0</v>
      </c>
      <c r="AT2571" s="8">
        <v>0</v>
      </c>
      <c r="AU2571" s="15">
        <v>57</v>
      </c>
      <c r="AV2571" s="15">
        <v>100</v>
      </c>
      <c r="AW2571" s="15">
        <v>0</v>
      </c>
      <c r="AX2571" s="15">
        <v>0</v>
      </c>
      <c r="AY2571" s="29"/>
      <c r="AZ2571" s="33">
        <v>0</v>
      </c>
      <c r="BA2571" s="33">
        <v>0</v>
      </c>
      <c r="BB2571" s="33">
        <v>0</v>
      </c>
      <c r="BC2571" s="33">
        <v>0</v>
      </c>
      <c r="BD2571" s="33">
        <v>0</v>
      </c>
    </row>
    <row r="2572" spans="1:56" x14ac:dyDescent="0.25">
      <c r="A2572" s="51" t="s">
        <v>8321</v>
      </c>
      <c r="B2572" s="33" t="str">
        <f>CONCATENATE(G2572,"-",H2572,"-",I2572)</f>
        <v>999894679-Senior--57kg</v>
      </c>
      <c r="C2572" s="15" t="s">
        <v>2444</v>
      </c>
      <c r="D2572" s="15" t="s">
        <v>3821</v>
      </c>
      <c r="E2572" s="15" t="s">
        <v>701</v>
      </c>
      <c r="F2572" s="15" t="s">
        <v>12</v>
      </c>
      <c r="G2572" s="15">
        <v>999894679</v>
      </c>
      <c r="H2572" s="8" t="s">
        <v>1158</v>
      </c>
      <c r="I2572" s="21" t="s">
        <v>4750</v>
      </c>
      <c r="J2572" s="8">
        <f>(M2572-K2572)+W2572</f>
        <v>156</v>
      </c>
      <c r="K2572" s="15"/>
      <c r="L2572" s="9"/>
      <c r="M2572" s="8">
        <f>SUM(N2572,O2572,P2572,Q2572,S2572,T2572,U2572)</f>
        <v>156</v>
      </c>
      <c r="N2572" s="8">
        <f>SUM(AX2572)</f>
        <v>0</v>
      </c>
      <c r="O2572" s="8">
        <v>0</v>
      </c>
      <c r="P2572" s="8">
        <f>SUM(AO2572,AW2572)</f>
        <v>0</v>
      </c>
      <c r="Q2572" s="8">
        <f>SUM(AK2572,AL2572,AM2572,AN2572,AP2572,AQ2572,AR2572,AO2572)</f>
        <v>0</v>
      </c>
      <c r="R2572" s="8">
        <f>COUNTIF(AK2572:AR2572, "&gt;0")</f>
        <v>0</v>
      </c>
      <c r="S2572" s="8">
        <f>SUM(AS2572,AT2572)</f>
        <v>80</v>
      </c>
      <c r="T2572" s="8">
        <f>SUM(AU2572)</f>
        <v>76</v>
      </c>
      <c r="U2572" s="8">
        <f>SUM(AV2572)</f>
        <v>0</v>
      </c>
      <c r="V2572" s="9"/>
      <c r="W2572" s="8">
        <f>(X2572+AD2572)</f>
        <v>0</v>
      </c>
      <c r="X2572" s="8">
        <f>SUM(Y2572:AB2572)</f>
        <v>0</v>
      </c>
      <c r="Y2572" s="8">
        <v>0</v>
      </c>
      <c r="Z2572" s="8">
        <f>0</f>
        <v>0</v>
      </c>
      <c r="AA2572" s="8">
        <f>SUM(AZ2572,BB2572)</f>
        <v>0</v>
      </c>
      <c r="AB2572" s="8">
        <f>SUM(BC2572,BD2572)</f>
        <v>0</v>
      </c>
      <c r="AC2572" s="8">
        <f>COUNTIF(BC2572:BD2572,"&gt;0")</f>
        <v>0</v>
      </c>
      <c r="AD2572" s="8">
        <f>SUM(AE2572:AI2572)</f>
        <v>0</v>
      </c>
      <c r="AE2572" s="8">
        <v>0</v>
      </c>
      <c r="AF2572" s="8">
        <v>0</v>
      </c>
      <c r="AG2572" s="8">
        <v>0</v>
      </c>
      <c r="AH2572" s="8">
        <v>0</v>
      </c>
      <c r="AI2572" s="8">
        <f>SUM(BA2572)</f>
        <v>0</v>
      </c>
      <c r="AJ2572" s="9"/>
      <c r="AK2572" s="8">
        <v>0</v>
      </c>
      <c r="AL2572" s="8">
        <v>0</v>
      </c>
      <c r="AM2572" s="8">
        <v>0</v>
      </c>
      <c r="AN2572" s="8">
        <v>0</v>
      </c>
      <c r="AO2572" s="8">
        <v>0</v>
      </c>
      <c r="AP2572" s="8">
        <v>0</v>
      </c>
      <c r="AQ2572" s="8">
        <v>0</v>
      </c>
      <c r="AR2572" s="8">
        <v>0</v>
      </c>
      <c r="AS2572" s="8">
        <v>0</v>
      </c>
      <c r="AT2572" s="8">
        <v>80</v>
      </c>
      <c r="AU2572" s="15">
        <v>76</v>
      </c>
      <c r="AV2572" s="15">
        <v>0</v>
      </c>
      <c r="AW2572" s="15">
        <v>0</v>
      </c>
      <c r="AX2572" s="15">
        <v>0</v>
      </c>
      <c r="AY2572" s="29"/>
      <c r="AZ2572" s="33">
        <v>0</v>
      </c>
      <c r="BA2572" s="33">
        <v>0</v>
      </c>
      <c r="BB2572" s="33">
        <v>0</v>
      </c>
      <c r="BC2572" s="33">
        <v>0</v>
      </c>
      <c r="BD2572" s="33">
        <v>0</v>
      </c>
    </row>
    <row r="2573" spans="1:56" x14ac:dyDescent="0.25">
      <c r="A2573" s="51" t="s">
        <v>8331</v>
      </c>
      <c r="B2573" s="33" t="str">
        <f>CONCATENATE(G2573,"-",H2573,"-",I2573)</f>
        <v>999898983-Senior--57kg</v>
      </c>
      <c r="C2573" s="15" t="s">
        <v>4178</v>
      </c>
      <c r="D2573" s="15" t="s">
        <v>293</v>
      </c>
      <c r="E2573" s="15" t="s">
        <v>701</v>
      </c>
      <c r="F2573" s="15" t="s">
        <v>12</v>
      </c>
      <c r="G2573" s="15">
        <v>999898983</v>
      </c>
      <c r="H2573" s="8" t="s">
        <v>1158</v>
      </c>
      <c r="I2573" s="21" t="s">
        <v>4750</v>
      </c>
      <c r="J2573" s="8">
        <f>(M2573-K2573)+W2573</f>
        <v>150</v>
      </c>
      <c r="K2573" s="15"/>
      <c r="L2573" s="9"/>
      <c r="M2573" s="8">
        <f>SUM(N2573,O2573,P2573,Q2573,S2573,T2573,U2573)</f>
        <v>150</v>
      </c>
      <c r="N2573" s="8">
        <f>SUM(AX2573)</f>
        <v>0</v>
      </c>
      <c r="O2573" s="8">
        <v>0</v>
      </c>
      <c r="P2573" s="8">
        <f>SUM(AO2573,AW2573)</f>
        <v>75</v>
      </c>
      <c r="Q2573" s="8">
        <f>SUM(AK2573,AL2573,AM2573,AN2573,AP2573,AQ2573,AR2573,AO2573)</f>
        <v>75</v>
      </c>
      <c r="R2573" s="8">
        <f>COUNTIF(AK2573:AR2573, "&gt;0")</f>
        <v>1</v>
      </c>
      <c r="S2573" s="8">
        <f>SUM(AS2573,AT2573)</f>
        <v>0</v>
      </c>
      <c r="T2573" s="8">
        <f>SUM(AU2573)</f>
        <v>0</v>
      </c>
      <c r="U2573" s="8">
        <f>SUM(AV2573)</f>
        <v>0</v>
      </c>
      <c r="V2573" s="9"/>
      <c r="W2573" s="8">
        <f>(X2573+AD2573)</f>
        <v>0</v>
      </c>
      <c r="X2573" s="8">
        <f>SUM(Y2573:AB2573)</f>
        <v>0</v>
      </c>
      <c r="Y2573" s="8">
        <v>0</v>
      </c>
      <c r="Z2573" s="8">
        <f>0</f>
        <v>0</v>
      </c>
      <c r="AA2573" s="8">
        <f>SUM(AZ2573,BB2573)</f>
        <v>0</v>
      </c>
      <c r="AB2573" s="8">
        <f>SUM(BC2573,BD2573)</f>
        <v>0</v>
      </c>
      <c r="AC2573" s="8">
        <f>COUNTIF(BC2573:BD2573,"&gt;0")</f>
        <v>0</v>
      </c>
      <c r="AD2573" s="8">
        <f>SUM(AE2573:AI2573)</f>
        <v>0</v>
      </c>
      <c r="AE2573" s="8">
        <v>0</v>
      </c>
      <c r="AF2573" s="8">
        <v>0</v>
      </c>
      <c r="AG2573" s="8">
        <v>0</v>
      </c>
      <c r="AH2573" s="8">
        <v>0</v>
      </c>
      <c r="AI2573" s="8">
        <f>SUM(BA2573)</f>
        <v>0</v>
      </c>
      <c r="AJ2573" s="9"/>
      <c r="AK2573" s="8">
        <v>0</v>
      </c>
      <c r="AL2573" s="8">
        <v>0</v>
      </c>
      <c r="AM2573" s="8">
        <v>0</v>
      </c>
      <c r="AN2573" s="8">
        <v>0</v>
      </c>
      <c r="AO2573" s="8">
        <v>75</v>
      </c>
      <c r="AP2573" s="8">
        <v>0</v>
      </c>
      <c r="AQ2573" s="8">
        <v>0</v>
      </c>
      <c r="AR2573" s="8">
        <v>0</v>
      </c>
      <c r="AS2573" s="8">
        <v>0</v>
      </c>
      <c r="AT2573" s="8">
        <v>0</v>
      </c>
      <c r="AU2573" s="15">
        <v>0</v>
      </c>
      <c r="AV2573" s="15">
        <v>0</v>
      </c>
      <c r="AW2573" s="15">
        <v>0</v>
      </c>
      <c r="AX2573" s="15">
        <v>0</v>
      </c>
      <c r="AY2573" s="29"/>
      <c r="AZ2573" s="33">
        <v>0</v>
      </c>
      <c r="BA2573" s="33">
        <v>0</v>
      </c>
      <c r="BB2573" s="33">
        <v>0</v>
      </c>
      <c r="BC2573" s="33">
        <v>0</v>
      </c>
      <c r="BD2573" s="33">
        <v>0</v>
      </c>
    </row>
    <row r="2574" spans="1:56" x14ac:dyDescent="0.25">
      <c r="A2574" s="51" t="s">
        <v>8322</v>
      </c>
      <c r="B2574" s="33" t="str">
        <f>CONCATENATE(G2574,"-",H2574,"-",I2574)</f>
        <v>999881617-Senior--57kg</v>
      </c>
      <c r="C2574" s="15" t="s">
        <v>1255</v>
      </c>
      <c r="D2574" s="15" t="s">
        <v>89</v>
      </c>
      <c r="E2574" s="15" t="s">
        <v>701</v>
      </c>
      <c r="F2574" s="15" t="s">
        <v>12</v>
      </c>
      <c r="G2574" s="15">
        <v>999881617</v>
      </c>
      <c r="H2574" s="8" t="s">
        <v>1158</v>
      </c>
      <c r="I2574" s="21" t="s">
        <v>4750</v>
      </c>
      <c r="J2574" s="8">
        <f>(M2574-K2574)+W2574</f>
        <v>146</v>
      </c>
      <c r="K2574" s="15"/>
      <c r="L2574" s="9"/>
      <c r="M2574" s="8">
        <f>SUM(N2574,O2574,P2574,Q2574,S2574,T2574,U2574)</f>
        <v>146</v>
      </c>
      <c r="N2574" s="8">
        <f>SUM(AX2574)</f>
        <v>0</v>
      </c>
      <c r="O2574" s="8">
        <v>0</v>
      </c>
      <c r="P2574" s="8">
        <f>SUM(AO2574,AW2574)</f>
        <v>0</v>
      </c>
      <c r="Q2574" s="8">
        <f>SUM(AK2574,AL2574,AM2574,AN2574,AP2574,AQ2574,AR2574,AO2574)</f>
        <v>0</v>
      </c>
      <c r="R2574" s="8">
        <f>COUNTIF(AK2574:AR2574, "&gt;0")</f>
        <v>0</v>
      </c>
      <c r="S2574" s="8">
        <f>SUM(AS2574,AT2574)</f>
        <v>45</v>
      </c>
      <c r="T2574" s="8">
        <f>SUM(AU2574)</f>
        <v>101</v>
      </c>
      <c r="U2574" s="8">
        <f>SUM(AV2574)</f>
        <v>0</v>
      </c>
      <c r="V2574" s="9"/>
      <c r="W2574" s="8">
        <f>(X2574+AD2574)</f>
        <v>0</v>
      </c>
      <c r="X2574" s="8">
        <f>SUM(Y2574:AB2574)</f>
        <v>0</v>
      </c>
      <c r="Y2574" s="8">
        <v>0</v>
      </c>
      <c r="Z2574" s="8">
        <f>0</f>
        <v>0</v>
      </c>
      <c r="AA2574" s="8">
        <f>SUM(AZ2574,BB2574)</f>
        <v>0</v>
      </c>
      <c r="AB2574" s="8">
        <f>SUM(BC2574,BD2574)</f>
        <v>0</v>
      </c>
      <c r="AC2574" s="8">
        <f>COUNTIF(BC2574:BD2574,"&gt;0")</f>
        <v>0</v>
      </c>
      <c r="AD2574" s="8">
        <f>SUM(AE2574:AI2574)</f>
        <v>0</v>
      </c>
      <c r="AE2574" s="8">
        <v>0</v>
      </c>
      <c r="AF2574" s="8">
        <v>0</v>
      </c>
      <c r="AG2574" s="8">
        <v>0</v>
      </c>
      <c r="AH2574" s="8">
        <v>0</v>
      </c>
      <c r="AI2574" s="8">
        <f>SUM(BA2574)</f>
        <v>0</v>
      </c>
      <c r="AJ2574" s="9"/>
      <c r="AK2574" s="8">
        <v>0</v>
      </c>
      <c r="AL2574" s="8">
        <v>0</v>
      </c>
      <c r="AM2574" s="8">
        <v>0</v>
      </c>
      <c r="AN2574" s="8">
        <v>0</v>
      </c>
      <c r="AO2574" s="8">
        <v>0</v>
      </c>
      <c r="AP2574" s="8">
        <v>0</v>
      </c>
      <c r="AQ2574" s="8">
        <v>0</v>
      </c>
      <c r="AR2574" s="8">
        <v>0</v>
      </c>
      <c r="AS2574" s="8">
        <v>0</v>
      </c>
      <c r="AT2574" s="8">
        <v>45</v>
      </c>
      <c r="AU2574" s="15">
        <v>101</v>
      </c>
      <c r="AV2574" s="15">
        <v>0</v>
      </c>
      <c r="AW2574" s="15">
        <v>0</v>
      </c>
      <c r="AX2574" s="15">
        <v>0</v>
      </c>
      <c r="AY2574" s="29"/>
      <c r="AZ2574" s="33">
        <v>0</v>
      </c>
      <c r="BA2574" s="33">
        <v>0</v>
      </c>
      <c r="BB2574" s="33">
        <v>0</v>
      </c>
      <c r="BC2574" s="33">
        <v>0</v>
      </c>
      <c r="BD2574" s="33">
        <v>0</v>
      </c>
    </row>
    <row r="2575" spans="1:56" x14ac:dyDescent="0.25">
      <c r="A2575" s="51" t="s">
        <v>8319</v>
      </c>
      <c r="B2575" s="33" t="str">
        <f>CONCATENATE(G2575,"-",H2575,"-",I2575)</f>
        <v>999875644-Senior--57kg</v>
      </c>
      <c r="C2575" s="8" t="s">
        <v>797</v>
      </c>
      <c r="D2575" s="8" t="s">
        <v>1246</v>
      </c>
      <c r="E2575" s="8" t="s">
        <v>701</v>
      </c>
      <c r="F2575" s="8" t="s">
        <v>12</v>
      </c>
      <c r="G2575" s="8">
        <v>999875644</v>
      </c>
      <c r="H2575" s="8" t="s">
        <v>1158</v>
      </c>
      <c r="I2575" s="21" t="s">
        <v>4750</v>
      </c>
      <c r="J2575" s="8">
        <f>(M2575-K2575)+W2575</f>
        <v>135</v>
      </c>
      <c r="K2575" s="8"/>
      <c r="L2575" s="16"/>
      <c r="M2575" s="8">
        <f>SUM(N2575,O2575,P2575,Q2575,S2575,T2575,U2575)</f>
        <v>135</v>
      </c>
      <c r="N2575" s="8">
        <f>SUM(AX2575)</f>
        <v>0</v>
      </c>
      <c r="O2575" s="8">
        <v>0</v>
      </c>
      <c r="P2575" s="8">
        <f>SUM(AO2575,AW2575)</f>
        <v>0</v>
      </c>
      <c r="Q2575" s="8">
        <f>SUM(AK2575,AL2575,AM2575,AN2575,AP2575,AQ2575,AR2575,AO2575)</f>
        <v>0</v>
      </c>
      <c r="R2575" s="8">
        <f>COUNTIF(AK2575:AR2575, "&gt;0")</f>
        <v>0</v>
      </c>
      <c r="S2575" s="8">
        <f>SUM(AS2575,AT2575)</f>
        <v>0</v>
      </c>
      <c r="T2575" s="8">
        <f>SUM(AU2575)</f>
        <v>135</v>
      </c>
      <c r="U2575" s="8">
        <f>SUM(AV2575)</f>
        <v>0</v>
      </c>
      <c r="V2575" s="16"/>
      <c r="W2575" s="8">
        <f>(X2575+AD2575)</f>
        <v>0</v>
      </c>
      <c r="X2575" s="8">
        <f>SUM(Y2575:AB2575)</f>
        <v>0</v>
      </c>
      <c r="Y2575" s="8">
        <v>0</v>
      </c>
      <c r="Z2575" s="8">
        <f>0</f>
        <v>0</v>
      </c>
      <c r="AA2575" s="8">
        <f>SUM(AZ2575,BB2575)</f>
        <v>0</v>
      </c>
      <c r="AB2575" s="8">
        <f>SUM(BC2575,BD2575)</f>
        <v>0</v>
      </c>
      <c r="AC2575" s="8">
        <f>COUNTIF(BC2575:BD2575,"&gt;0")</f>
        <v>0</v>
      </c>
      <c r="AD2575" s="8">
        <f>SUM(AE2575:AI2575)</f>
        <v>0</v>
      </c>
      <c r="AE2575" s="8">
        <v>0</v>
      </c>
      <c r="AF2575" s="8">
        <v>0</v>
      </c>
      <c r="AG2575" s="8">
        <v>0</v>
      </c>
      <c r="AH2575" s="8">
        <v>0</v>
      </c>
      <c r="AI2575" s="8">
        <f>SUM(BA2575)</f>
        <v>0</v>
      </c>
      <c r="AJ2575" s="16"/>
      <c r="AK2575" s="8">
        <v>0</v>
      </c>
      <c r="AL2575" s="8">
        <v>0</v>
      </c>
      <c r="AM2575" s="8">
        <v>0</v>
      </c>
      <c r="AN2575" s="8">
        <v>0</v>
      </c>
      <c r="AO2575" s="8">
        <v>0</v>
      </c>
      <c r="AP2575" s="8">
        <v>0</v>
      </c>
      <c r="AQ2575" s="8">
        <v>0</v>
      </c>
      <c r="AR2575" s="8">
        <v>0</v>
      </c>
      <c r="AS2575" s="8">
        <v>0</v>
      </c>
      <c r="AT2575" s="8">
        <v>0</v>
      </c>
      <c r="AU2575" s="15">
        <v>135</v>
      </c>
      <c r="AV2575" s="15">
        <v>0</v>
      </c>
      <c r="AW2575" s="15">
        <v>0</v>
      </c>
      <c r="AX2575" s="15">
        <v>0</v>
      </c>
      <c r="AY2575" s="29"/>
      <c r="AZ2575" s="33">
        <v>0</v>
      </c>
      <c r="BA2575" s="33">
        <v>0</v>
      </c>
      <c r="BB2575" s="33">
        <v>0</v>
      </c>
      <c r="BC2575" s="33">
        <v>0</v>
      </c>
      <c r="BD2575" s="33">
        <v>0</v>
      </c>
    </row>
    <row r="2576" spans="1:56" x14ac:dyDescent="0.25">
      <c r="A2576" s="51" t="s">
        <v>8327</v>
      </c>
      <c r="B2576" s="33" t="str">
        <f>CONCATENATE(G2576,"-",H2576,"-",I2576)</f>
        <v>999927131-Senior--57kg</v>
      </c>
      <c r="C2576" s="8" t="s">
        <v>988</v>
      </c>
      <c r="D2576" s="8" t="s">
        <v>1722</v>
      </c>
      <c r="E2576" s="8" t="s">
        <v>701</v>
      </c>
      <c r="F2576" s="8" t="s">
        <v>12</v>
      </c>
      <c r="G2576" s="8">
        <v>999927131</v>
      </c>
      <c r="H2576" s="8" t="s">
        <v>1158</v>
      </c>
      <c r="I2576" s="21" t="s">
        <v>4750</v>
      </c>
      <c r="J2576" s="8">
        <f>(M2576-K2576)+W2576</f>
        <v>112</v>
      </c>
      <c r="K2576" s="8"/>
      <c r="L2576" s="9"/>
      <c r="M2576" s="8">
        <f>SUM(N2576,O2576,P2576,Q2576,S2576,T2576,U2576)</f>
        <v>112</v>
      </c>
      <c r="N2576" s="8">
        <f>SUM(AX2576)</f>
        <v>0</v>
      </c>
      <c r="O2576" s="8">
        <v>0</v>
      </c>
      <c r="P2576" s="8">
        <f>SUM(AO2576,AW2576)</f>
        <v>56</v>
      </c>
      <c r="Q2576" s="8">
        <f>SUM(AK2576,AL2576,AM2576,AN2576,AP2576,AQ2576,AR2576,AO2576)</f>
        <v>56</v>
      </c>
      <c r="R2576" s="8">
        <f>COUNTIF(AK2576:AR2576, "&gt;0")</f>
        <v>1</v>
      </c>
      <c r="S2576" s="8">
        <f>SUM(AS2576,AT2576)</f>
        <v>0</v>
      </c>
      <c r="T2576" s="8">
        <f>SUM(AU2576)</f>
        <v>0</v>
      </c>
      <c r="U2576" s="8">
        <f>SUM(AV2576)</f>
        <v>0</v>
      </c>
      <c r="V2576" s="9"/>
      <c r="W2576" s="8">
        <f>(X2576+AD2576)</f>
        <v>0</v>
      </c>
      <c r="X2576" s="8">
        <f>SUM(Y2576:AB2576)</f>
        <v>0</v>
      </c>
      <c r="Y2576" s="8">
        <v>0</v>
      </c>
      <c r="Z2576" s="8">
        <f>0</f>
        <v>0</v>
      </c>
      <c r="AA2576" s="8">
        <f>SUM(AZ2576,BB2576)</f>
        <v>0</v>
      </c>
      <c r="AB2576" s="8">
        <f>SUM(BC2576,BD2576)</f>
        <v>0</v>
      </c>
      <c r="AC2576" s="8">
        <f>COUNTIF(BC2576:BD2576,"&gt;0")</f>
        <v>0</v>
      </c>
      <c r="AD2576" s="8">
        <f>SUM(AE2576:AI2576)</f>
        <v>0</v>
      </c>
      <c r="AE2576" s="8">
        <v>0</v>
      </c>
      <c r="AF2576" s="8">
        <v>0</v>
      </c>
      <c r="AG2576" s="8">
        <v>0</v>
      </c>
      <c r="AH2576" s="8">
        <v>0</v>
      </c>
      <c r="AI2576" s="8">
        <f>SUM(BA2576)</f>
        <v>0</v>
      </c>
      <c r="AJ2576" s="9"/>
      <c r="AK2576" s="8">
        <v>0</v>
      </c>
      <c r="AL2576" s="8">
        <v>0</v>
      </c>
      <c r="AM2576" s="8">
        <v>0</v>
      </c>
      <c r="AN2576" s="8">
        <v>0</v>
      </c>
      <c r="AO2576" s="8">
        <v>56</v>
      </c>
      <c r="AP2576" s="8">
        <v>0</v>
      </c>
      <c r="AQ2576" s="8">
        <v>0</v>
      </c>
      <c r="AR2576" s="8">
        <v>0</v>
      </c>
      <c r="AS2576" s="8">
        <v>0</v>
      </c>
      <c r="AT2576" s="8">
        <v>0</v>
      </c>
      <c r="AU2576" s="15">
        <v>0</v>
      </c>
      <c r="AV2576" s="15">
        <v>0</v>
      </c>
      <c r="AW2576" s="15">
        <v>0</v>
      </c>
      <c r="AX2576" s="15">
        <v>0</v>
      </c>
      <c r="AY2576" s="29"/>
      <c r="AZ2576" s="33">
        <v>0</v>
      </c>
      <c r="BA2576" s="33">
        <v>0</v>
      </c>
      <c r="BB2576" s="33">
        <v>0</v>
      </c>
      <c r="BC2576" s="33">
        <v>0</v>
      </c>
      <c r="BD2576" s="33">
        <v>0</v>
      </c>
    </row>
    <row r="2577" spans="1:56" x14ac:dyDescent="0.25">
      <c r="A2577" s="51" t="s">
        <v>8320</v>
      </c>
      <c r="B2577" s="33" t="str">
        <f>CONCATENATE(G2577,"-",H2577,"-",I2577)</f>
        <v>999912629-Senior--57kg</v>
      </c>
      <c r="C2577" s="8" t="s">
        <v>3109</v>
      </c>
      <c r="D2577" s="8" t="s">
        <v>1697</v>
      </c>
      <c r="E2577" s="8" t="s">
        <v>701</v>
      </c>
      <c r="F2577" s="8" t="s">
        <v>12</v>
      </c>
      <c r="G2577" s="8">
        <v>999912629</v>
      </c>
      <c r="H2577" s="8" t="s">
        <v>1158</v>
      </c>
      <c r="I2577" s="21" t="s">
        <v>4750</v>
      </c>
      <c r="J2577" s="8">
        <f>(M2577-K2577)+W2577</f>
        <v>101</v>
      </c>
      <c r="K2577" s="8"/>
      <c r="L2577" s="9"/>
      <c r="M2577" s="8">
        <f>SUM(N2577,O2577,P2577,Q2577,S2577,T2577,U2577)</f>
        <v>101</v>
      </c>
      <c r="N2577" s="8">
        <f>SUM(AX2577)</f>
        <v>0</v>
      </c>
      <c r="O2577" s="8">
        <v>0</v>
      </c>
      <c r="P2577" s="8">
        <f>SUM(AO2577,AW2577)</f>
        <v>0</v>
      </c>
      <c r="Q2577" s="8">
        <f>SUM(AK2577,AL2577,AM2577,AN2577,AP2577,AQ2577,AR2577,AO2577)</f>
        <v>0</v>
      </c>
      <c r="R2577" s="8">
        <f>COUNTIF(AK2577:AR2577, "&gt;0")</f>
        <v>0</v>
      </c>
      <c r="S2577" s="8">
        <f>SUM(AS2577,AT2577)</f>
        <v>0</v>
      </c>
      <c r="T2577" s="8">
        <f>SUM(AU2577)</f>
        <v>101</v>
      </c>
      <c r="U2577" s="8">
        <f>SUM(AV2577)</f>
        <v>0</v>
      </c>
      <c r="V2577" s="9"/>
      <c r="W2577" s="8">
        <f>(X2577+AD2577)</f>
        <v>0</v>
      </c>
      <c r="X2577" s="8">
        <f>SUM(Y2577:AB2577)</f>
        <v>0</v>
      </c>
      <c r="Y2577" s="8">
        <v>0</v>
      </c>
      <c r="Z2577" s="8">
        <f>0</f>
        <v>0</v>
      </c>
      <c r="AA2577" s="8">
        <f>SUM(AZ2577,BB2577)</f>
        <v>0</v>
      </c>
      <c r="AB2577" s="8">
        <f>SUM(BC2577,BD2577)</f>
        <v>0</v>
      </c>
      <c r="AC2577" s="8">
        <f>COUNTIF(BC2577:BD2577,"&gt;0")</f>
        <v>0</v>
      </c>
      <c r="AD2577" s="8">
        <f>SUM(AE2577:AI2577)</f>
        <v>0</v>
      </c>
      <c r="AE2577" s="8">
        <v>0</v>
      </c>
      <c r="AF2577" s="8">
        <v>0</v>
      </c>
      <c r="AG2577" s="8">
        <v>0</v>
      </c>
      <c r="AH2577" s="8">
        <v>0</v>
      </c>
      <c r="AI2577" s="8">
        <f>SUM(BA2577)</f>
        <v>0</v>
      </c>
      <c r="AJ2577" s="9"/>
      <c r="AK2577" s="8">
        <v>0</v>
      </c>
      <c r="AL2577" s="8">
        <v>0</v>
      </c>
      <c r="AM2577" s="8">
        <v>0</v>
      </c>
      <c r="AN2577" s="8">
        <v>0</v>
      </c>
      <c r="AO2577" s="8">
        <v>0</v>
      </c>
      <c r="AP2577" s="8">
        <v>0</v>
      </c>
      <c r="AQ2577" s="8">
        <v>0</v>
      </c>
      <c r="AR2577" s="8">
        <v>0</v>
      </c>
      <c r="AS2577" s="8">
        <v>0</v>
      </c>
      <c r="AT2577" s="8">
        <v>0</v>
      </c>
      <c r="AU2577" s="15">
        <v>101</v>
      </c>
      <c r="AV2577" s="15">
        <v>0</v>
      </c>
      <c r="AW2577" s="15">
        <v>0</v>
      </c>
      <c r="AX2577" s="15">
        <v>0</v>
      </c>
      <c r="AY2577" s="29"/>
      <c r="AZ2577" s="33">
        <v>0</v>
      </c>
      <c r="BA2577" s="33">
        <v>0</v>
      </c>
      <c r="BB2577" s="33">
        <v>0</v>
      </c>
      <c r="BC2577" s="33">
        <v>0</v>
      </c>
      <c r="BD2577" s="33">
        <v>0</v>
      </c>
    </row>
    <row r="2578" spans="1:56" x14ac:dyDescent="0.25">
      <c r="A2578" s="51" t="s">
        <v>8323</v>
      </c>
      <c r="B2578" s="33" t="str">
        <f>CONCATENATE(G2578,"-",H2578,"-",I2578)</f>
        <v>999922109-Senior--57kg</v>
      </c>
      <c r="C2578" s="8" t="s">
        <v>772</v>
      </c>
      <c r="D2578" s="8" t="s">
        <v>688</v>
      </c>
      <c r="E2578" s="8" t="s">
        <v>701</v>
      </c>
      <c r="F2578" s="8" t="s">
        <v>12</v>
      </c>
      <c r="G2578" s="8">
        <v>999922109</v>
      </c>
      <c r="H2578" s="8" t="s">
        <v>1158</v>
      </c>
      <c r="I2578" s="18" t="s">
        <v>4750</v>
      </c>
      <c r="J2578" s="8">
        <f>(M2578-K2578)+W2578</f>
        <v>95.5</v>
      </c>
      <c r="K2578" s="8">
        <f>M2578/2</f>
        <v>95.5</v>
      </c>
      <c r="L2578" s="9"/>
      <c r="M2578" s="8">
        <f>SUM(N2578,O2578,P2578,Q2578,S2578,T2578,U2578)</f>
        <v>191</v>
      </c>
      <c r="N2578" s="8">
        <f>SUM(AX2578)</f>
        <v>0</v>
      </c>
      <c r="O2578" s="8">
        <v>0</v>
      </c>
      <c r="P2578" s="8">
        <f>SUM(AO2578,AW2578)</f>
        <v>0</v>
      </c>
      <c r="Q2578" s="8">
        <f>SUM(AK2578,AL2578,AM2578,AN2578,AP2578,AQ2578,AR2578,AO2578)</f>
        <v>30</v>
      </c>
      <c r="R2578" s="8">
        <f>COUNTIF(AK2578:AR2578, "&gt;0")</f>
        <v>1</v>
      </c>
      <c r="S2578" s="8">
        <f>SUM(AS2578,AT2578)</f>
        <v>0</v>
      </c>
      <c r="T2578" s="8">
        <f>SUM(AU2578)</f>
        <v>76</v>
      </c>
      <c r="U2578" s="8">
        <f>SUM(AV2578)</f>
        <v>85</v>
      </c>
      <c r="V2578" s="9"/>
      <c r="W2578" s="8">
        <f>(X2578+AD2578)</f>
        <v>0</v>
      </c>
      <c r="X2578" s="8">
        <f>SUM(Y2578:AB2578)</f>
        <v>0</v>
      </c>
      <c r="Y2578" s="8">
        <v>0</v>
      </c>
      <c r="Z2578" s="8">
        <f>0</f>
        <v>0</v>
      </c>
      <c r="AA2578" s="8">
        <f>SUM(AZ2578,BB2578)</f>
        <v>0</v>
      </c>
      <c r="AB2578" s="8">
        <f>SUM(BC2578,BD2578)</f>
        <v>0</v>
      </c>
      <c r="AC2578" s="8">
        <f>COUNTIF(BC2578:BD2578,"&gt;0")</f>
        <v>0</v>
      </c>
      <c r="AD2578" s="8">
        <f>SUM(AE2578:AI2578)</f>
        <v>0</v>
      </c>
      <c r="AE2578" s="8">
        <v>0</v>
      </c>
      <c r="AF2578" s="8">
        <v>0</v>
      </c>
      <c r="AG2578" s="8">
        <v>0</v>
      </c>
      <c r="AH2578" s="8">
        <v>0</v>
      </c>
      <c r="AI2578" s="8">
        <f>SUM(BA2578)</f>
        <v>0</v>
      </c>
      <c r="AJ2578" s="9"/>
      <c r="AK2578" s="8">
        <v>0</v>
      </c>
      <c r="AL2578" s="8">
        <v>0</v>
      </c>
      <c r="AM2578" s="8">
        <v>0</v>
      </c>
      <c r="AN2578" s="8">
        <v>0</v>
      </c>
      <c r="AO2578" s="8">
        <v>0</v>
      </c>
      <c r="AP2578" s="8">
        <v>0</v>
      </c>
      <c r="AQ2578" s="8">
        <v>30</v>
      </c>
      <c r="AR2578" s="8">
        <v>0</v>
      </c>
      <c r="AS2578" s="8">
        <v>0</v>
      </c>
      <c r="AT2578" s="8">
        <v>0</v>
      </c>
      <c r="AU2578" s="15">
        <v>76</v>
      </c>
      <c r="AV2578" s="15">
        <v>85</v>
      </c>
      <c r="AW2578" s="15">
        <v>0</v>
      </c>
      <c r="AX2578" s="15">
        <v>0</v>
      </c>
      <c r="AY2578" s="29"/>
      <c r="AZ2578" s="33">
        <v>0</v>
      </c>
      <c r="BA2578" s="33">
        <v>0</v>
      </c>
      <c r="BB2578" s="33">
        <v>0</v>
      </c>
      <c r="BC2578" s="33">
        <v>0</v>
      </c>
      <c r="BD2578" s="33">
        <v>0</v>
      </c>
    </row>
    <row r="2579" spans="1:56" x14ac:dyDescent="0.25">
      <c r="A2579" s="51" t="s">
        <v>8328</v>
      </c>
      <c r="B2579" s="33" t="str">
        <f>CONCATENATE(G2579,"-",H2579,"-",I2579)</f>
        <v>999923733-Senior--57kg</v>
      </c>
      <c r="C2579" s="15" t="s">
        <v>877</v>
      </c>
      <c r="D2579" s="15" t="s">
        <v>3574</v>
      </c>
      <c r="E2579" s="15" t="s">
        <v>701</v>
      </c>
      <c r="F2579" s="15" t="s">
        <v>12</v>
      </c>
      <c r="G2579" s="15">
        <v>999923733</v>
      </c>
      <c r="H2579" s="8" t="s">
        <v>1158</v>
      </c>
      <c r="I2579" s="21" t="s">
        <v>4750</v>
      </c>
      <c r="J2579" s="8">
        <f>(M2579-K2579)+W2579</f>
        <v>87</v>
      </c>
      <c r="K2579" s="15"/>
      <c r="L2579" s="16"/>
      <c r="M2579" s="8">
        <f>SUM(N2579,O2579,P2579,Q2579,S2579,T2579,U2579)</f>
        <v>87</v>
      </c>
      <c r="N2579" s="8">
        <f>SUM(AX2579)</f>
        <v>0</v>
      </c>
      <c r="O2579" s="8">
        <v>0</v>
      </c>
      <c r="P2579" s="8">
        <f>SUM(AO2579,AW2579)</f>
        <v>0</v>
      </c>
      <c r="Q2579" s="8">
        <f>SUM(AK2579,AL2579,AM2579,AN2579,AP2579,AQ2579,AR2579,AO2579)</f>
        <v>30</v>
      </c>
      <c r="R2579" s="8">
        <f>COUNTIF(AK2579:AR2579, "&gt;0")</f>
        <v>1</v>
      </c>
      <c r="S2579" s="8">
        <f>SUM(AS2579,AT2579)</f>
        <v>0</v>
      </c>
      <c r="T2579" s="8">
        <f>SUM(AU2579)</f>
        <v>57</v>
      </c>
      <c r="U2579" s="8">
        <f>SUM(AV2579)</f>
        <v>0</v>
      </c>
      <c r="V2579" s="16"/>
      <c r="W2579" s="8">
        <f>(X2579+AD2579)</f>
        <v>0</v>
      </c>
      <c r="X2579" s="8">
        <f>SUM(Y2579:AB2579)</f>
        <v>0</v>
      </c>
      <c r="Y2579" s="8">
        <v>0</v>
      </c>
      <c r="Z2579" s="8">
        <f>0</f>
        <v>0</v>
      </c>
      <c r="AA2579" s="8">
        <f>SUM(AZ2579,BB2579)</f>
        <v>0</v>
      </c>
      <c r="AB2579" s="8">
        <f>SUM(BC2579,BD2579)</f>
        <v>0</v>
      </c>
      <c r="AC2579" s="8">
        <f>COUNTIF(BC2579:BD2579,"&gt;0")</f>
        <v>0</v>
      </c>
      <c r="AD2579" s="8">
        <f>SUM(AE2579:AI2579)</f>
        <v>0</v>
      </c>
      <c r="AE2579" s="8">
        <v>0</v>
      </c>
      <c r="AF2579" s="8">
        <v>0</v>
      </c>
      <c r="AG2579" s="8">
        <v>0</v>
      </c>
      <c r="AH2579" s="8">
        <v>0</v>
      </c>
      <c r="AI2579" s="8">
        <f>SUM(BA2579)</f>
        <v>0</v>
      </c>
      <c r="AJ2579" s="16"/>
      <c r="AK2579" s="8">
        <v>0</v>
      </c>
      <c r="AL2579" s="8">
        <v>0</v>
      </c>
      <c r="AM2579" s="8">
        <v>0</v>
      </c>
      <c r="AN2579" s="8">
        <v>0</v>
      </c>
      <c r="AO2579" s="8">
        <v>0</v>
      </c>
      <c r="AP2579" s="8">
        <v>0</v>
      </c>
      <c r="AQ2579" s="8">
        <v>0</v>
      </c>
      <c r="AR2579" s="8">
        <v>30</v>
      </c>
      <c r="AS2579" s="8">
        <v>0</v>
      </c>
      <c r="AT2579" s="8">
        <v>0</v>
      </c>
      <c r="AU2579" s="15">
        <v>57</v>
      </c>
      <c r="AV2579" s="15">
        <v>0</v>
      </c>
      <c r="AW2579" s="15">
        <v>0</v>
      </c>
      <c r="AX2579" s="15">
        <v>0</v>
      </c>
      <c r="AY2579" s="29"/>
      <c r="AZ2579" s="33">
        <v>0</v>
      </c>
      <c r="BA2579" s="33">
        <v>0</v>
      </c>
      <c r="BB2579" s="33">
        <v>0</v>
      </c>
      <c r="BC2579" s="33">
        <v>0</v>
      </c>
      <c r="BD2579" s="33">
        <v>0</v>
      </c>
    </row>
    <row r="2580" spans="1:56" x14ac:dyDescent="0.25">
      <c r="A2580" s="51" t="s">
        <v>8335</v>
      </c>
      <c r="B2580" s="33" t="str">
        <f>CONCATENATE(G2580,"-",H2580,"-",I2580)</f>
        <v>999848825-Senior--57kg</v>
      </c>
      <c r="C2580" s="15" t="s">
        <v>4168</v>
      </c>
      <c r="D2580" s="15" t="s">
        <v>1703</v>
      </c>
      <c r="E2580" s="15" t="s">
        <v>701</v>
      </c>
      <c r="F2580" s="15" t="s">
        <v>12</v>
      </c>
      <c r="G2580" s="15">
        <v>999848825</v>
      </c>
      <c r="H2580" s="8" t="s">
        <v>1158</v>
      </c>
      <c r="I2580" s="21" t="s">
        <v>4750</v>
      </c>
      <c r="J2580" s="8">
        <f>(M2580-K2580)+W2580</f>
        <v>84</v>
      </c>
      <c r="K2580" s="15"/>
      <c r="L2580" s="16"/>
      <c r="M2580" s="8">
        <f>SUM(N2580,O2580,P2580,Q2580,S2580,T2580,U2580)</f>
        <v>84</v>
      </c>
      <c r="N2580" s="8">
        <f>SUM(AX2580)</f>
        <v>0</v>
      </c>
      <c r="O2580" s="8">
        <v>0</v>
      </c>
      <c r="P2580" s="8">
        <f>SUM(AO2580,AW2580)</f>
        <v>42</v>
      </c>
      <c r="Q2580" s="8">
        <f>SUM(AK2580,AL2580,AM2580,AN2580,AP2580,AQ2580,AR2580,AO2580)</f>
        <v>42</v>
      </c>
      <c r="R2580" s="8">
        <f>COUNTIF(AK2580:AR2580, "&gt;0")</f>
        <v>1</v>
      </c>
      <c r="S2580" s="8">
        <f>SUM(AS2580,AT2580)</f>
        <v>0</v>
      </c>
      <c r="T2580" s="8">
        <f>SUM(AU2580)</f>
        <v>0</v>
      </c>
      <c r="U2580" s="8">
        <f>SUM(AV2580)</f>
        <v>0</v>
      </c>
      <c r="V2580" s="16"/>
      <c r="W2580" s="8">
        <f>(X2580+AD2580)</f>
        <v>0</v>
      </c>
      <c r="X2580" s="8">
        <f>SUM(Y2580:AB2580)</f>
        <v>0</v>
      </c>
      <c r="Y2580" s="8">
        <v>0</v>
      </c>
      <c r="Z2580" s="8">
        <f>0</f>
        <v>0</v>
      </c>
      <c r="AA2580" s="8">
        <f>SUM(AZ2580,BB2580)</f>
        <v>0</v>
      </c>
      <c r="AB2580" s="8">
        <f>SUM(BC2580,BD2580)</f>
        <v>0</v>
      </c>
      <c r="AC2580" s="8">
        <f>COUNTIF(BC2580:BD2580,"&gt;0")</f>
        <v>0</v>
      </c>
      <c r="AD2580" s="8">
        <f>SUM(AE2580:AI2580)</f>
        <v>0</v>
      </c>
      <c r="AE2580" s="8">
        <v>0</v>
      </c>
      <c r="AF2580" s="8">
        <v>0</v>
      </c>
      <c r="AG2580" s="8">
        <v>0</v>
      </c>
      <c r="AH2580" s="8">
        <v>0</v>
      </c>
      <c r="AI2580" s="8">
        <f>SUM(BA2580)</f>
        <v>0</v>
      </c>
      <c r="AJ2580" s="16"/>
      <c r="AK2580" s="8">
        <v>0</v>
      </c>
      <c r="AL2580" s="8">
        <v>0</v>
      </c>
      <c r="AM2580" s="8">
        <v>0</v>
      </c>
      <c r="AN2580" s="8">
        <v>0</v>
      </c>
      <c r="AO2580" s="8">
        <v>42</v>
      </c>
      <c r="AP2580" s="8">
        <v>0</v>
      </c>
      <c r="AQ2580" s="8">
        <v>0</v>
      </c>
      <c r="AR2580" s="8">
        <v>0</v>
      </c>
      <c r="AS2580" s="8">
        <v>0</v>
      </c>
      <c r="AT2580" s="8">
        <v>0</v>
      </c>
      <c r="AU2580" s="15">
        <v>0</v>
      </c>
      <c r="AV2580" s="15">
        <v>0</v>
      </c>
      <c r="AW2580" s="15">
        <v>0</v>
      </c>
      <c r="AX2580" s="15">
        <v>0</v>
      </c>
      <c r="AY2580" s="29"/>
      <c r="AZ2580" s="33">
        <v>0</v>
      </c>
      <c r="BA2580" s="33">
        <v>0</v>
      </c>
      <c r="BB2580" s="33">
        <v>0</v>
      </c>
      <c r="BC2580" s="33">
        <v>0</v>
      </c>
      <c r="BD2580" s="33">
        <v>0</v>
      </c>
    </row>
    <row r="2581" spans="1:56" x14ac:dyDescent="0.25">
      <c r="A2581" s="51" t="s">
        <v>8326</v>
      </c>
      <c r="B2581" s="33" t="str">
        <f>CONCATENATE(G2581,"-",H2581,"-",I2581)</f>
        <v>999879626-Senior--57kg</v>
      </c>
      <c r="C2581" s="8" t="s">
        <v>1720</v>
      </c>
      <c r="D2581" s="8" t="s">
        <v>1721</v>
      </c>
      <c r="E2581" s="8" t="s">
        <v>701</v>
      </c>
      <c r="F2581" s="8" t="s">
        <v>12</v>
      </c>
      <c r="G2581" s="8">
        <v>999879626</v>
      </c>
      <c r="H2581" s="8" t="s">
        <v>1158</v>
      </c>
      <c r="I2581" s="21" t="s">
        <v>4750</v>
      </c>
      <c r="J2581" s="8">
        <f>(M2581-K2581)+W2581</f>
        <v>84</v>
      </c>
      <c r="K2581" s="8"/>
      <c r="L2581" s="9"/>
      <c r="M2581" s="8">
        <f>SUM(N2581,O2581,P2581,Q2581,S2581,T2581,U2581)</f>
        <v>84</v>
      </c>
      <c r="N2581" s="8">
        <f>SUM(AX2581)</f>
        <v>0</v>
      </c>
      <c r="O2581" s="8">
        <v>0</v>
      </c>
      <c r="P2581" s="8">
        <f>SUM(AO2581,AW2581)</f>
        <v>42</v>
      </c>
      <c r="Q2581" s="8">
        <f>SUM(AK2581,AL2581,AM2581,AN2581,AP2581,AQ2581,AR2581,AO2581)</f>
        <v>42</v>
      </c>
      <c r="R2581" s="8">
        <f>COUNTIF(AK2581:AR2581, "&gt;0")</f>
        <v>1</v>
      </c>
      <c r="S2581" s="8">
        <f>SUM(AS2581,AT2581)</f>
        <v>0</v>
      </c>
      <c r="T2581" s="8">
        <f>SUM(AU2581)</f>
        <v>0</v>
      </c>
      <c r="U2581" s="8">
        <f>SUM(AV2581)</f>
        <v>0</v>
      </c>
      <c r="V2581" s="9"/>
      <c r="W2581" s="8">
        <f>(X2581+AD2581)</f>
        <v>0</v>
      </c>
      <c r="X2581" s="8">
        <f>SUM(Y2581:AB2581)</f>
        <v>0</v>
      </c>
      <c r="Y2581" s="8">
        <v>0</v>
      </c>
      <c r="Z2581" s="8">
        <f>0</f>
        <v>0</v>
      </c>
      <c r="AA2581" s="8">
        <f>SUM(AZ2581,BB2581)</f>
        <v>0</v>
      </c>
      <c r="AB2581" s="8">
        <f>SUM(BC2581,BD2581)</f>
        <v>0</v>
      </c>
      <c r="AC2581" s="8">
        <f>COUNTIF(BC2581:BD2581,"&gt;0")</f>
        <v>0</v>
      </c>
      <c r="AD2581" s="8">
        <f>SUM(AE2581:AI2581)</f>
        <v>0</v>
      </c>
      <c r="AE2581" s="8">
        <v>0</v>
      </c>
      <c r="AF2581" s="8">
        <v>0</v>
      </c>
      <c r="AG2581" s="8">
        <v>0</v>
      </c>
      <c r="AH2581" s="8">
        <v>0</v>
      </c>
      <c r="AI2581" s="8">
        <f>SUM(BA2581)</f>
        <v>0</v>
      </c>
      <c r="AJ2581" s="9"/>
      <c r="AK2581" s="8">
        <v>0</v>
      </c>
      <c r="AL2581" s="8">
        <v>0</v>
      </c>
      <c r="AM2581" s="8">
        <v>0</v>
      </c>
      <c r="AN2581" s="8">
        <v>0</v>
      </c>
      <c r="AO2581" s="8">
        <v>42</v>
      </c>
      <c r="AP2581" s="8">
        <v>0</v>
      </c>
      <c r="AQ2581" s="8">
        <v>0</v>
      </c>
      <c r="AR2581" s="8">
        <v>0</v>
      </c>
      <c r="AS2581" s="8">
        <v>0</v>
      </c>
      <c r="AT2581" s="8">
        <v>0</v>
      </c>
      <c r="AU2581" s="15">
        <v>0</v>
      </c>
      <c r="AV2581" s="15">
        <v>0</v>
      </c>
      <c r="AW2581" s="15">
        <v>0</v>
      </c>
      <c r="AX2581" s="15">
        <v>0</v>
      </c>
      <c r="AY2581" s="29"/>
      <c r="AZ2581" s="33">
        <v>0</v>
      </c>
      <c r="BA2581" s="33">
        <v>0</v>
      </c>
      <c r="BB2581" s="33">
        <v>0</v>
      </c>
      <c r="BC2581" s="33">
        <v>0</v>
      </c>
      <c r="BD2581" s="33">
        <v>0</v>
      </c>
    </row>
    <row r="2582" spans="1:56" x14ac:dyDescent="0.25">
      <c r="A2582" s="51" t="s">
        <v>8336</v>
      </c>
      <c r="B2582" s="33" t="str">
        <f>CONCATENATE(G2582,"-",H2582,"-",I2582)</f>
        <v>999917861-Senior--57kg</v>
      </c>
      <c r="C2582" s="15" t="s">
        <v>4175</v>
      </c>
      <c r="D2582" s="15" t="s">
        <v>3252</v>
      </c>
      <c r="E2582" s="15" t="s">
        <v>701</v>
      </c>
      <c r="F2582" s="15" t="s">
        <v>12</v>
      </c>
      <c r="G2582" s="15">
        <v>999917861</v>
      </c>
      <c r="H2582" s="8" t="s">
        <v>1158</v>
      </c>
      <c r="I2582" s="21" t="s">
        <v>4750</v>
      </c>
      <c r="J2582" s="8">
        <f>(M2582-K2582)+W2582</f>
        <v>84</v>
      </c>
      <c r="K2582" s="15"/>
      <c r="L2582" s="9"/>
      <c r="M2582" s="8">
        <f>SUM(N2582,O2582,P2582,Q2582,S2582,T2582,U2582)</f>
        <v>84</v>
      </c>
      <c r="N2582" s="8">
        <f>SUM(AX2582)</f>
        <v>0</v>
      </c>
      <c r="O2582" s="8">
        <v>0</v>
      </c>
      <c r="P2582" s="8">
        <f>SUM(AO2582,AW2582)</f>
        <v>42</v>
      </c>
      <c r="Q2582" s="8">
        <f>SUM(AK2582,AL2582,AM2582,AN2582,AP2582,AQ2582,AR2582,AO2582)</f>
        <v>42</v>
      </c>
      <c r="R2582" s="8">
        <f>COUNTIF(AK2582:AR2582, "&gt;0")</f>
        <v>1</v>
      </c>
      <c r="S2582" s="8">
        <f>SUM(AS2582,AT2582)</f>
        <v>0</v>
      </c>
      <c r="T2582" s="8">
        <f>SUM(AU2582)</f>
        <v>0</v>
      </c>
      <c r="U2582" s="8">
        <f>SUM(AV2582)</f>
        <v>0</v>
      </c>
      <c r="V2582" s="9"/>
      <c r="W2582" s="8">
        <f>(X2582+AD2582)</f>
        <v>0</v>
      </c>
      <c r="X2582" s="8">
        <f>SUM(Y2582:AB2582)</f>
        <v>0</v>
      </c>
      <c r="Y2582" s="8">
        <v>0</v>
      </c>
      <c r="Z2582" s="8">
        <f>0</f>
        <v>0</v>
      </c>
      <c r="AA2582" s="8">
        <f>SUM(AZ2582,BB2582)</f>
        <v>0</v>
      </c>
      <c r="AB2582" s="8">
        <f>SUM(BC2582,BD2582)</f>
        <v>0</v>
      </c>
      <c r="AC2582" s="8">
        <f>COUNTIF(BC2582:BD2582,"&gt;0")</f>
        <v>0</v>
      </c>
      <c r="AD2582" s="8">
        <f>SUM(AE2582:AI2582)</f>
        <v>0</v>
      </c>
      <c r="AE2582" s="8">
        <v>0</v>
      </c>
      <c r="AF2582" s="8">
        <v>0</v>
      </c>
      <c r="AG2582" s="8">
        <v>0</v>
      </c>
      <c r="AH2582" s="8">
        <v>0</v>
      </c>
      <c r="AI2582" s="8">
        <f>SUM(BA2582)</f>
        <v>0</v>
      </c>
      <c r="AJ2582" s="9"/>
      <c r="AK2582" s="8">
        <v>0</v>
      </c>
      <c r="AL2582" s="8">
        <v>0</v>
      </c>
      <c r="AM2582" s="8">
        <v>0</v>
      </c>
      <c r="AN2582" s="8">
        <v>0</v>
      </c>
      <c r="AO2582" s="8">
        <v>42</v>
      </c>
      <c r="AP2582" s="8">
        <v>0</v>
      </c>
      <c r="AQ2582" s="8">
        <v>0</v>
      </c>
      <c r="AR2582" s="8">
        <v>0</v>
      </c>
      <c r="AS2582" s="8">
        <v>0</v>
      </c>
      <c r="AT2582" s="8">
        <v>0</v>
      </c>
      <c r="AU2582" s="15">
        <v>0</v>
      </c>
      <c r="AV2582" s="15">
        <v>0</v>
      </c>
      <c r="AW2582" s="15">
        <v>0</v>
      </c>
      <c r="AX2582" s="15">
        <v>0</v>
      </c>
      <c r="AY2582" s="29"/>
      <c r="AZ2582" s="33">
        <v>0</v>
      </c>
      <c r="BA2582" s="33">
        <v>0</v>
      </c>
      <c r="BB2582" s="33">
        <v>0</v>
      </c>
      <c r="BC2582" s="33">
        <v>0</v>
      </c>
      <c r="BD2582" s="33">
        <v>0</v>
      </c>
    </row>
    <row r="2583" spans="1:56" x14ac:dyDescent="0.25">
      <c r="A2583" s="51" t="s">
        <v>8337</v>
      </c>
      <c r="B2583" s="33" t="str">
        <f>CONCATENATE(G2583,"-",H2583,"-",I2583)</f>
        <v>999926827-Senior--57kg</v>
      </c>
      <c r="C2583" s="15" t="s">
        <v>4173</v>
      </c>
      <c r="D2583" s="15" t="s">
        <v>4174</v>
      </c>
      <c r="E2583" s="15" t="s">
        <v>701</v>
      </c>
      <c r="F2583" s="15" t="s">
        <v>12</v>
      </c>
      <c r="G2583" s="15">
        <v>999926827</v>
      </c>
      <c r="H2583" s="8" t="s">
        <v>1158</v>
      </c>
      <c r="I2583" s="21" t="s">
        <v>4750</v>
      </c>
      <c r="J2583" s="8">
        <f>(M2583-K2583)+W2583</f>
        <v>84</v>
      </c>
      <c r="K2583" s="15"/>
      <c r="L2583" s="16"/>
      <c r="M2583" s="8">
        <f>SUM(N2583,O2583,P2583,Q2583,S2583,T2583,U2583)</f>
        <v>84</v>
      </c>
      <c r="N2583" s="8">
        <f>SUM(AX2583)</f>
        <v>0</v>
      </c>
      <c r="O2583" s="8">
        <v>0</v>
      </c>
      <c r="P2583" s="8">
        <f>SUM(AO2583,AW2583)</f>
        <v>42</v>
      </c>
      <c r="Q2583" s="8">
        <f>SUM(AK2583,AL2583,AM2583,AN2583,AP2583,AQ2583,AR2583,AO2583)</f>
        <v>42</v>
      </c>
      <c r="R2583" s="8">
        <f>COUNTIF(AK2583:AR2583, "&gt;0")</f>
        <v>1</v>
      </c>
      <c r="S2583" s="8">
        <f>SUM(AS2583,AT2583)</f>
        <v>0</v>
      </c>
      <c r="T2583" s="8">
        <f>SUM(AU2583)</f>
        <v>0</v>
      </c>
      <c r="U2583" s="8">
        <f>SUM(AV2583)</f>
        <v>0</v>
      </c>
      <c r="V2583" s="16"/>
      <c r="W2583" s="8">
        <f>(X2583+AD2583)</f>
        <v>0</v>
      </c>
      <c r="X2583" s="8">
        <f>SUM(Y2583:AB2583)</f>
        <v>0</v>
      </c>
      <c r="Y2583" s="8">
        <v>0</v>
      </c>
      <c r="Z2583" s="8">
        <f>0</f>
        <v>0</v>
      </c>
      <c r="AA2583" s="8">
        <f>SUM(AZ2583,BB2583)</f>
        <v>0</v>
      </c>
      <c r="AB2583" s="8">
        <f>SUM(BC2583,BD2583)</f>
        <v>0</v>
      </c>
      <c r="AC2583" s="8">
        <f>COUNTIF(BC2583:BD2583,"&gt;0")</f>
        <v>0</v>
      </c>
      <c r="AD2583" s="8">
        <f>SUM(AE2583:AI2583)</f>
        <v>0</v>
      </c>
      <c r="AE2583" s="8">
        <v>0</v>
      </c>
      <c r="AF2583" s="8">
        <v>0</v>
      </c>
      <c r="AG2583" s="8">
        <v>0</v>
      </c>
      <c r="AH2583" s="8">
        <v>0</v>
      </c>
      <c r="AI2583" s="8">
        <f>SUM(BA2583)</f>
        <v>0</v>
      </c>
      <c r="AJ2583" s="16"/>
      <c r="AK2583" s="8">
        <v>0</v>
      </c>
      <c r="AL2583" s="8">
        <v>0</v>
      </c>
      <c r="AM2583" s="8">
        <v>0</v>
      </c>
      <c r="AN2583" s="8">
        <v>0</v>
      </c>
      <c r="AO2583" s="8">
        <v>42</v>
      </c>
      <c r="AP2583" s="8">
        <v>0</v>
      </c>
      <c r="AQ2583" s="8">
        <v>0</v>
      </c>
      <c r="AR2583" s="8">
        <v>0</v>
      </c>
      <c r="AS2583" s="8">
        <v>0</v>
      </c>
      <c r="AT2583" s="8">
        <v>0</v>
      </c>
      <c r="AU2583" s="15">
        <v>0</v>
      </c>
      <c r="AV2583" s="15">
        <v>0</v>
      </c>
      <c r="AW2583" s="15">
        <v>0</v>
      </c>
      <c r="AX2583" s="15">
        <v>0</v>
      </c>
      <c r="AY2583" s="29"/>
      <c r="AZ2583" s="33">
        <v>0</v>
      </c>
      <c r="BA2583" s="33">
        <v>0</v>
      </c>
      <c r="BB2583" s="33">
        <v>0</v>
      </c>
      <c r="BC2583" s="33">
        <v>0</v>
      </c>
      <c r="BD2583" s="33">
        <v>0</v>
      </c>
    </row>
    <row r="2584" spans="1:56" x14ac:dyDescent="0.25">
      <c r="A2584" s="51" t="s">
        <v>8329</v>
      </c>
      <c r="B2584" s="33" t="str">
        <f>CONCATENATE(G2584,"-",H2584,"-",I2584)</f>
        <v>999918556-Senior--57kg</v>
      </c>
      <c r="C2584" s="8" t="s">
        <v>1503</v>
      </c>
      <c r="D2584" s="8" t="s">
        <v>392</v>
      </c>
      <c r="E2584" s="8" t="s">
        <v>701</v>
      </c>
      <c r="F2584" s="8" t="s">
        <v>12</v>
      </c>
      <c r="G2584" s="8">
        <v>999918556</v>
      </c>
      <c r="H2584" s="8" t="s">
        <v>1158</v>
      </c>
      <c r="I2584" s="18" t="s">
        <v>4750</v>
      </c>
      <c r="J2584" s="8">
        <f>(M2584-K2584)+W2584</f>
        <v>76.5</v>
      </c>
      <c r="K2584" s="8">
        <f>M2584/2</f>
        <v>76.5</v>
      </c>
      <c r="L2584" s="9"/>
      <c r="M2584" s="8">
        <f>SUM(N2584,O2584,P2584,Q2584,S2584,T2584,U2584)</f>
        <v>153</v>
      </c>
      <c r="N2584" s="8">
        <f>SUM(AX2584)</f>
        <v>0</v>
      </c>
      <c r="O2584" s="8">
        <v>0</v>
      </c>
      <c r="P2584" s="8">
        <f>SUM(AO2584,AW2584)</f>
        <v>0</v>
      </c>
      <c r="Q2584" s="8">
        <f>SUM(AK2584,AL2584,AM2584,AN2584,AP2584,AQ2584,AR2584,AO2584)</f>
        <v>0</v>
      </c>
      <c r="R2584" s="8">
        <f>COUNTIF(AK2584:AR2584, "&gt;0")</f>
        <v>0</v>
      </c>
      <c r="S2584" s="8">
        <f>SUM(AS2584,AT2584)</f>
        <v>68</v>
      </c>
      <c r="T2584" s="8">
        <f>SUM(AU2584)</f>
        <v>0</v>
      </c>
      <c r="U2584" s="8">
        <f>SUM(AV2584)</f>
        <v>85</v>
      </c>
      <c r="V2584" s="9"/>
      <c r="W2584" s="8">
        <f>(X2584+AD2584)</f>
        <v>0</v>
      </c>
      <c r="X2584" s="8">
        <f>SUM(Y2584:AB2584)</f>
        <v>0</v>
      </c>
      <c r="Y2584" s="8">
        <v>0</v>
      </c>
      <c r="Z2584" s="8">
        <f>0</f>
        <v>0</v>
      </c>
      <c r="AA2584" s="8">
        <f>SUM(AZ2584,BB2584)</f>
        <v>0</v>
      </c>
      <c r="AB2584" s="8">
        <f>SUM(BC2584,BD2584)</f>
        <v>0</v>
      </c>
      <c r="AC2584" s="8">
        <f>COUNTIF(BC2584:BD2584,"&gt;0")</f>
        <v>0</v>
      </c>
      <c r="AD2584" s="8">
        <f>SUM(AE2584:AI2584)</f>
        <v>0</v>
      </c>
      <c r="AE2584" s="8">
        <v>0</v>
      </c>
      <c r="AF2584" s="8">
        <v>0</v>
      </c>
      <c r="AG2584" s="8">
        <v>0</v>
      </c>
      <c r="AH2584" s="8">
        <v>0</v>
      </c>
      <c r="AI2584" s="8">
        <f>SUM(BA2584)</f>
        <v>0</v>
      </c>
      <c r="AJ2584" s="9"/>
      <c r="AK2584" s="8">
        <v>0</v>
      </c>
      <c r="AL2584" s="8">
        <v>0</v>
      </c>
      <c r="AM2584" s="8">
        <v>0</v>
      </c>
      <c r="AN2584" s="8">
        <v>0</v>
      </c>
      <c r="AO2584" s="8">
        <v>0</v>
      </c>
      <c r="AP2584" s="8">
        <v>0</v>
      </c>
      <c r="AQ2584" s="8">
        <v>0</v>
      </c>
      <c r="AR2584" s="8">
        <v>0</v>
      </c>
      <c r="AS2584" s="8">
        <v>68</v>
      </c>
      <c r="AT2584" s="8">
        <v>0</v>
      </c>
      <c r="AU2584" s="15">
        <v>0</v>
      </c>
      <c r="AV2584" s="15">
        <v>85</v>
      </c>
      <c r="AW2584" s="15">
        <v>0</v>
      </c>
      <c r="AX2584" s="15">
        <v>0</v>
      </c>
      <c r="AY2584" s="29"/>
      <c r="AZ2584" s="33">
        <v>0</v>
      </c>
      <c r="BA2584" s="33">
        <v>0</v>
      </c>
      <c r="BB2584" s="33">
        <v>0</v>
      </c>
      <c r="BC2584" s="33">
        <v>0</v>
      </c>
      <c r="BD2584" s="33">
        <v>0</v>
      </c>
    </row>
    <row r="2585" spans="1:56" x14ac:dyDescent="0.25">
      <c r="A2585" s="51" t="s">
        <v>8314</v>
      </c>
      <c r="B2585" s="33" t="str">
        <f>CONCATENATE(G2585,"-",H2585,"-",I2585)</f>
        <v>999870863-Senior--57kg</v>
      </c>
      <c r="C2585" s="8" t="s">
        <v>1714</v>
      </c>
      <c r="D2585" s="8" t="s">
        <v>1553</v>
      </c>
      <c r="E2585" s="8" t="s">
        <v>701</v>
      </c>
      <c r="F2585" s="8" t="s">
        <v>12</v>
      </c>
      <c r="G2585" s="8">
        <v>999870863</v>
      </c>
      <c r="H2585" s="8" t="s">
        <v>1158</v>
      </c>
      <c r="I2585" s="21" t="s">
        <v>4750</v>
      </c>
      <c r="J2585" s="8">
        <f>(M2585-K2585)+W2585</f>
        <v>76</v>
      </c>
      <c r="K2585" s="8"/>
      <c r="L2585" s="9"/>
      <c r="M2585" s="8">
        <f>SUM(N2585,O2585,P2585,Q2585,S2585,T2585,U2585)</f>
        <v>76</v>
      </c>
      <c r="N2585" s="8">
        <f>SUM(AX2585)</f>
        <v>0</v>
      </c>
      <c r="O2585" s="8">
        <v>0</v>
      </c>
      <c r="P2585" s="8">
        <f>SUM(AO2585,AW2585)</f>
        <v>0</v>
      </c>
      <c r="Q2585" s="8">
        <f>SUM(AK2585,AL2585,AM2585,AN2585,AP2585,AQ2585,AR2585,AO2585)</f>
        <v>0</v>
      </c>
      <c r="R2585" s="8">
        <f>COUNTIF(AK2585:AR2585, "&gt;0")</f>
        <v>0</v>
      </c>
      <c r="S2585" s="8">
        <f>SUM(AS2585,AT2585)</f>
        <v>0</v>
      </c>
      <c r="T2585" s="8">
        <f>SUM(AU2585)</f>
        <v>76</v>
      </c>
      <c r="U2585" s="8">
        <f>SUM(AV2585)</f>
        <v>0</v>
      </c>
      <c r="V2585" s="9"/>
      <c r="W2585" s="8">
        <f>(X2585+AD2585)</f>
        <v>0</v>
      </c>
      <c r="X2585" s="8">
        <f>SUM(Y2585:AB2585)</f>
        <v>0</v>
      </c>
      <c r="Y2585" s="8">
        <v>0</v>
      </c>
      <c r="Z2585" s="8">
        <f>0</f>
        <v>0</v>
      </c>
      <c r="AA2585" s="8">
        <f>SUM(AZ2585,BB2585)</f>
        <v>0</v>
      </c>
      <c r="AB2585" s="8">
        <f>SUM(BC2585,BD2585)</f>
        <v>0</v>
      </c>
      <c r="AC2585" s="8">
        <f>COUNTIF(BC2585:BD2585,"&gt;0")</f>
        <v>0</v>
      </c>
      <c r="AD2585" s="8">
        <f>SUM(AE2585:AI2585)</f>
        <v>0</v>
      </c>
      <c r="AE2585" s="8">
        <v>0</v>
      </c>
      <c r="AF2585" s="8">
        <v>0</v>
      </c>
      <c r="AG2585" s="8">
        <v>0</v>
      </c>
      <c r="AH2585" s="8">
        <v>0</v>
      </c>
      <c r="AI2585" s="8">
        <f>SUM(BA2585)</f>
        <v>0</v>
      </c>
      <c r="AJ2585" s="9"/>
      <c r="AK2585" s="8">
        <v>0</v>
      </c>
      <c r="AL2585" s="8">
        <v>0</v>
      </c>
      <c r="AM2585" s="8">
        <v>0</v>
      </c>
      <c r="AN2585" s="8">
        <v>0</v>
      </c>
      <c r="AO2585" s="8">
        <v>0</v>
      </c>
      <c r="AP2585" s="8">
        <v>0</v>
      </c>
      <c r="AQ2585" s="8">
        <v>0</v>
      </c>
      <c r="AR2585" s="8">
        <v>0</v>
      </c>
      <c r="AS2585" s="8">
        <v>0</v>
      </c>
      <c r="AT2585" s="8">
        <v>0</v>
      </c>
      <c r="AU2585" s="15">
        <v>76</v>
      </c>
      <c r="AV2585" s="15">
        <v>0</v>
      </c>
      <c r="AW2585" s="15">
        <v>0</v>
      </c>
      <c r="AX2585" s="15">
        <v>0</v>
      </c>
      <c r="AY2585" s="29"/>
      <c r="AZ2585" s="33">
        <v>0</v>
      </c>
      <c r="BA2585" s="33">
        <v>0</v>
      </c>
      <c r="BB2585" s="33">
        <v>0</v>
      </c>
      <c r="BC2585" s="33">
        <v>0</v>
      </c>
      <c r="BD2585" s="33">
        <v>0</v>
      </c>
    </row>
    <row r="2586" spans="1:56" x14ac:dyDescent="0.25">
      <c r="A2586" s="51" t="s">
        <v>8330</v>
      </c>
      <c r="B2586" s="33" t="str">
        <f>CONCATENATE(G2586,"-",H2586,"-",I2586)</f>
        <v>999888085-Senior--57kg</v>
      </c>
      <c r="C2586" s="8" t="s">
        <v>1504</v>
      </c>
      <c r="D2586" s="8" t="s">
        <v>1505</v>
      </c>
      <c r="E2586" s="8" t="s">
        <v>701</v>
      </c>
      <c r="F2586" s="8" t="s">
        <v>12</v>
      </c>
      <c r="G2586" s="8">
        <v>999888085</v>
      </c>
      <c r="H2586" s="8" t="s">
        <v>1158</v>
      </c>
      <c r="I2586" s="18" t="s">
        <v>4750</v>
      </c>
      <c r="J2586" s="8">
        <f>(M2586-K2586)+W2586</f>
        <v>75</v>
      </c>
      <c r="K2586" s="8">
        <f>M2586/2</f>
        <v>75</v>
      </c>
      <c r="L2586" s="9"/>
      <c r="M2586" s="8">
        <f>SUM(N2586,O2586,P2586,Q2586,S2586,T2586,U2586)</f>
        <v>150</v>
      </c>
      <c r="N2586" s="8">
        <f>SUM(AX2586)</f>
        <v>0</v>
      </c>
      <c r="O2586" s="8">
        <v>0</v>
      </c>
      <c r="P2586" s="8">
        <f>SUM(AO2586,AW2586)</f>
        <v>0</v>
      </c>
      <c r="Q2586" s="8">
        <f>SUM(AK2586,AL2586,AM2586,AN2586,AP2586,AQ2586,AR2586,AO2586)</f>
        <v>30</v>
      </c>
      <c r="R2586" s="8">
        <f>COUNTIF(AK2586:AR2586, "&gt;0")</f>
        <v>1</v>
      </c>
      <c r="S2586" s="8">
        <f>SUM(AS2586,AT2586)</f>
        <v>120</v>
      </c>
      <c r="T2586" s="8">
        <f>SUM(AU2586)</f>
        <v>0</v>
      </c>
      <c r="U2586" s="8">
        <f>SUM(AV2586)</f>
        <v>0</v>
      </c>
      <c r="V2586" s="9"/>
      <c r="W2586" s="8">
        <f>(X2586+AD2586)</f>
        <v>0</v>
      </c>
      <c r="X2586" s="8">
        <f>SUM(Y2586:AB2586)</f>
        <v>0</v>
      </c>
      <c r="Y2586" s="8">
        <v>0</v>
      </c>
      <c r="Z2586" s="8">
        <f>0</f>
        <v>0</v>
      </c>
      <c r="AA2586" s="8">
        <f>SUM(AZ2586,BB2586)</f>
        <v>0</v>
      </c>
      <c r="AB2586" s="8">
        <f>SUM(BC2586,BD2586)</f>
        <v>0</v>
      </c>
      <c r="AC2586" s="8">
        <f>COUNTIF(BC2586:BD2586,"&gt;0")</f>
        <v>0</v>
      </c>
      <c r="AD2586" s="8">
        <f>SUM(AE2586:AI2586)</f>
        <v>0</v>
      </c>
      <c r="AE2586" s="8">
        <v>0</v>
      </c>
      <c r="AF2586" s="8">
        <v>0</v>
      </c>
      <c r="AG2586" s="8">
        <v>0</v>
      </c>
      <c r="AH2586" s="8">
        <v>0</v>
      </c>
      <c r="AI2586" s="8">
        <f>SUM(BA2586)</f>
        <v>0</v>
      </c>
      <c r="AJ2586" s="9"/>
      <c r="AK2586" s="8">
        <v>0</v>
      </c>
      <c r="AL2586" s="8">
        <v>0</v>
      </c>
      <c r="AM2586" s="8">
        <v>0</v>
      </c>
      <c r="AN2586" s="8">
        <v>0</v>
      </c>
      <c r="AO2586" s="8">
        <v>0</v>
      </c>
      <c r="AP2586" s="8">
        <v>0</v>
      </c>
      <c r="AQ2586" s="8">
        <v>0</v>
      </c>
      <c r="AR2586" s="8">
        <v>30</v>
      </c>
      <c r="AS2586" s="8">
        <v>0</v>
      </c>
      <c r="AT2586" s="8">
        <v>120</v>
      </c>
      <c r="AU2586" s="15">
        <v>0</v>
      </c>
      <c r="AV2586" s="15">
        <v>0</v>
      </c>
      <c r="AW2586" s="15">
        <v>0</v>
      </c>
      <c r="AX2586" s="15">
        <v>0</v>
      </c>
      <c r="AY2586" s="29"/>
      <c r="AZ2586" s="33">
        <v>0</v>
      </c>
      <c r="BA2586" s="33">
        <v>0</v>
      </c>
      <c r="BB2586" s="33">
        <v>0</v>
      </c>
      <c r="BC2586" s="33">
        <v>0</v>
      </c>
      <c r="BD2586" s="33">
        <v>0</v>
      </c>
    </row>
    <row r="2587" spans="1:56" x14ac:dyDescent="0.25">
      <c r="A2587" s="51" t="s">
        <v>8332</v>
      </c>
      <c r="B2587" s="33" t="str">
        <f>CONCATENATE(G2587,"-",H2587,"-",I2587)</f>
        <v>999908690-Senior--57kg</v>
      </c>
      <c r="C2587" s="15" t="s">
        <v>1410</v>
      </c>
      <c r="D2587" s="15" t="s">
        <v>1233</v>
      </c>
      <c r="E2587" s="15" t="s">
        <v>701</v>
      </c>
      <c r="F2587" s="15" t="s">
        <v>12</v>
      </c>
      <c r="G2587" s="15">
        <v>999908690</v>
      </c>
      <c r="H2587" s="8" t="s">
        <v>1158</v>
      </c>
      <c r="I2587" s="18" t="s">
        <v>4750</v>
      </c>
      <c r="J2587" s="8">
        <f>(M2587-K2587)+W2587</f>
        <v>75</v>
      </c>
      <c r="K2587" s="8">
        <f>M2587/2</f>
        <v>75</v>
      </c>
      <c r="L2587" s="16"/>
      <c r="M2587" s="8">
        <f>SUM(N2587,O2587,P2587,Q2587,S2587,T2587,U2587)</f>
        <v>150</v>
      </c>
      <c r="N2587" s="8">
        <f>SUM(AX2587)</f>
        <v>0</v>
      </c>
      <c r="O2587" s="8">
        <v>0</v>
      </c>
      <c r="P2587" s="8">
        <f>SUM(AO2587,AW2587)</f>
        <v>0</v>
      </c>
      <c r="Q2587" s="8">
        <f>SUM(AK2587,AL2587,AM2587,AN2587,AP2587,AQ2587,AR2587,AO2587)</f>
        <v>0</v>
      </c>
      <c r="R2587" s="8">
        <f>COUNTIF(AK2587:AR2587, "&gt;0")</f>
        <v>0</v>
      </c>
      <c r="S2587" s="8">
        <f>SUM(AS2587,AT2587)</f>
        <v>0</v>
      </c>
      <c r="T2587" s="8">
        <f>SUM(AU2587)</f>
        <v>0</v>
      </c>
      <c r="U2587" s="8">
        <f>SUM(AV2587)</f>
        <v>150</v>
      </c>
      <c r="V2587" s="16"/>
      <c r="W2587" s="8">
        <f>(X2587+AD2587)</f>
        <v>0</v>
      </c>
      <c r="X2587" s="8">
        <f>SUM(Y2587:AB2587)</f>
        <v>0</v>
      </c>
      <c r="Y2587" s="8">
        <v>0</v>
      </c>
      <c r="Z2587" s="8">
        <f>0</f>
        <v>0</v>
      </c>
      <c r="AA2587" s="8">
        <f>SUM(AZ2587,BB2587)</f>
        <v>0</v>
      </c>
      <c r="AB2587" s="8">
        <f>SUM(BC2587,BD2587)</f>
        <v>0</v>
      </c>
      <c r="AC2587" s="8">
        <f>COUNTIF(BC2587:BD2587,"&gt;0")</f>
        <v>0</v>
      </c>
      <c r="AD2587" s="8">
        <f>SUM(AE2587:AI2587)</f>
        <v>0</v>
      </c>
      <c r="AE2587" s="8">
        <v>0</v>
      </c>
      <c r="AF2587" s="8">
        <v>0</v>
      </c>
      <c r="AG2587" s="8">
        <v>0</v>
      </c>
      <c r="AH2587" s="8">
        <v>0</v>
      </c>
      <c r="AI2587" s="8">
        <f>SUM(BA2587)</f>
        <v>0</v>
      </c>
      <c r="AJ2587" s="16"/>
      <c r="AK2587" s="15">
        <v>0</v>
      </c>
      <c r="AL2587" s="15">
        <v>0</v>
      </c>
      <c r="AM2587" s="15">
        <v>0</v>
      </c>
      <c r="AN2587" s="15">
        <v>0</v>
      </c>
      <c r="AO2587" s="15">
        <v>0</v>
      </c>
      <c r="AP2587" s="15">
        <v>0</v>
      </c>
      <c r="AQ2587" s="15">
        <v>0</v>
      </c>
      <c r="AR2587" s="15">
        <v>0</v>
      </c>
      <c r="AS2587" s="15">
        <v>0</v>
      </c>
      <c r="AT2587" s="15">
        <v>0</v>
      </c>
      <c r="AU2587" s="15">
        <v>0</v>
      </c>
      <c r="AV2587" s="15">
        <v>150</v>
      </c>
      <c r="AW2587" s="15">
        <v>0</v>
      </c>
      <c r="AX2587" s="15">
        <v>0</v>
      </c>
      <c r="AY2587" s="29"/>
      <c r="AZ2587" s="33">
        <v>0</v>
      </c>
      <c r="BA2587" s="33">
        <v>0</v>
      </c>
      <c r="BB2587" s="33">
        <v>0</v>
      </c>
      <c r="BC2587" s="33">
        <v>0</v>
      </c>
      <c r="BD2587" s="33">
        <v>0</v>
      </c>
    </row>
    <row r="2588" spans="1:56" x14ac:dyDescent="0.25">
      <c r="A2588" s="51" t="s">
        <v>8338</v>
      </c>
      <c r="B2588" s="33" t="str">
        <f>CONCATENATE(G2588,"-",H2588,"-",I2588)</f>
        <v>999888144-Senior--57kg</v>
      </c>
      <c r="C2588" s="15" t="s">
        <v>4169</v>
      </c>
      <c r="D2588" s="15" t="s">
        <v>4170</v>
      </c>
      <c r="E2588" s="15" t="s">
        <v>701</v>
      </c>
      <c r="F2588" s="15" t="s">
        <v>12</v>
      </c>
      <c r="G2588" s="15">
        <v>999888144</v>
      </c>
      <c r="H2588" s="8" t="s">
        <v>1158</v>
      </c>
      <c r="I2588" s="21" t="s">
        <v>4750</v>
      </c>
      <c r="J2588" s="8">
        <f>(M2588-K2588)+W2588</f>
        <v>64</v>
      </c>
      <c r="K2588" s="15"/>
      <c r="L2588" s="16"/>
      <c r="M2588" s="8">
        <f>SUM(N2588,O2588,P2588,Q2588,S2588,T2588,U2588)</f>
        <v>64</v>
      </c>
      <c r="N2588" s="8">
        <f>SUM(AX2588)</f>
        <v>0</v>
      </c>
      <c r="O2588" s="8">
        <v>0</v>
      </c>
      <c r="P2588" s="8">
        <f>SUM(AO2588,AW2588)</f>
        <v>32</v>
      </c>
      <c r="Q2588" s="8">
        <f>SUM(AK2588,AL2588,AM2588,AN2588,AP2588,AQ2588,AR2588,AO2588)</f>
        <v>32</v>
      </c>
      <c r="R2588" s="8">
        <f>COUNTIF(AK2588:AR2588, "&gt;0")</f>
        <v>1</v>
      </c>
      <c r="S2588" s="8">
        <f>SUM(AS2588,AT2588)</f>
        <v>0</v>
      </c>
      <c r="T2588" s="8">
        <f>SUM(AU2588)</f>
        <v>0</v>
      </c>
      <c r="U2588" s="8">
        <f>SUM(AV2588)</f>
        <v>0</v>
      </c>
      <c r="V2588" s="16"/>
      <c r="W2588" s="8">
        <f>(X2588+AD2588)</f>
        <v>0</v>
      </c>
      <c r="X2588" s="8">
        <f>SUM(Y2588:AB2588)</f>
        <v>0</v>
      </c>
      <c r="Y2588" s="8">
        <v>0</v>
      </c>
      <c r="Z2588" s="8">
        <f>0</f>
        <v>0</v>
      </c>
      <c r="AA2588" s="8">
        <f>SUM(AZ2588,BB2588)</f>
        <v>0</v>
      </c>
      <c r="AB2588" s="8">
        <f>SUM(BC2588,BD2588)</f>
        <v>0</v>
      </c>
      <c r="AC2588" s="8">
        <f>COUNTIF(BC2588:BD2588,"&gt;0")</f>
        <v>0</v>
      </c>
      <c r="AD2588" s="8">
        <f>SUM(AE2588:AI2588)</f>
        <v>0</v>
      </c>
      <c r="AE2588" s="8">
        <v>0</v>
      </c>
      <c r="AF2588" s="8">
        <v>0</v>
      </c>
      <c r="AG2588" s="8">
        <v>0</v>
      </c>
      <c r="AH2588" s="8">
        <v>0</v>
      </c>
      <c r="AI2588" s="8">
        <f>SUM(BA2588)</f>
        <v>0</v>
      </c>
      <c r="AJ2588" s="16"/>
      <c r="AK2588" s="8">
        <v>0</v>
      </c>
      <c r="AL2588" s="8">
        <v>0</v>
      </c>
      <c r="AM2588" s="8">
        <v>0</v>
      </c>
      <c r="AN2588" s="8">
        <v>0</v>
      </c>
      <c r="AO2588" s="8">
        <v>32</v>
      </c>
      <c r="AP2588" s="8">
        <v>0</v>
      </c>
      <c r="AQ2588" s="8">
        <v>0</v>
      </c>
      <c r="AR2588" s="8">
        <v>0</v>
      </c>
      <c r="AS2588" s="8">
        <v>0</v>
      </c>
      <c r="AT2588" s="8">
        <v>0</v>
      </c>
      <c r="AU2588" s="15">
        <v>0</v>
      </c>
      <c r="AV2588" s="15">
        <v>0</v>
      </c>
      <c r="AW2588" s="15">
        <v>0</v>
      </c>
      <c r="AX2588" s="15">
        <v>0</v>
      </c>
      <c r="AY2588" s="29"/>
      <c r="AZ2588" s="33">
        <v>0</v>
      </c>
      <c r="BA2588" s="33">
        <v>0</v>
      </c>
      <c r="BB2588" s="33">
        <v>0</v>
      </c>
      <c r="BC2588" s="33">
        <v>0</v>
      </c>
      <c r="BD2588" s="33">
        <v>0</v>
      </c>
    </row>
    <row r="2589" spans="1:56" x14ac:dyDescent="0.25">
      <c r="A2589" s="51" t="s">
        <v>8339</v>
      </c>
      <c r="B2589" s="33" t="str">
        <f>CONCATENATE(G2589,"-",H2589,"-",I2589)</f>
        <v>999931417-Senior--57kg</v>
      </c>
      <c r="C2589" s="15" t="s">
        <v>1798</v>
      </c>
      <c r="D2589" s="15" t="s">
        <v>4172</v>
      </c>
      <c r="E2589" s="15" t="s">
        <v>701</v>
      </c>
      <c r="F2589" s="15" t="s">
        <v>12</v>
      </c>
      <c r="G2589" s="15">
        <v>999931417</v>
      </c>
      <c r="H2589" s="8" t="s">
        <v>1158</v>
      </c>
      <c r="I2589" s="21" t="s">
        <v>4750</v>
      </c>
      <c r="J2589" s="8">
        <f>(M2589-K2589)+W2589</f>
        <v>64</v>
      </c>
      <c r="K2589" s="15"/>
      <c r="L2589" s="9"/>
      <c r="M2589" s="8">
        <f>SUM(N2589,O2589,P2589,Q2589,S2589,T2589,U2589)</f>
        <v>64</v>
      </c>
      <c r="N2589" s="8">
        <f>SUM(AX2589)</f>
        <v>0</v>
      </c>
      <c r="O2589" s="8">
        <v>0</v>
      </c>
      <c r="P2589" s="8">
        <f>SUM(AO2589,AW2589)</f>
        <v>32</v>
      </c>
      <c r="Q2589" s="8">
        <f>SUM(AK2589,AL2589,AM2589,AN2589,AP2589,AQ2589,AR2589,AO2589)</f>
        <v>32</v>
      </c>
      <c r="R2589" s="8">
        <f>COUNTIF(AK2589:AR2589, "&gt;0")</f>
        <v>1</v>
      </c>
      <c r="S2589" s="8">
        <f>SUM(AS2589,AT2589)</f>
        <v>0</v>
      </c>
      <c r="T2589" s="8">
        <f>SUM(AU2589)</f>
        <v>0</v>
      </c>
      <c r="U2589" s="8">
        <f>SUM(AV2589)</f>
        <v>0</v>
      </c>
      <c r="V2589" s="9"/>
      <c r="W2589" s="8">
        <f>(X2589+AD2589)</f>
        <v>0</v>
      </c>
      <c r="X2589" s="8">
        <f>SUM(Y2589:AB2589)</f>
        <v>0</v>
      </c>
      <c r="Y2589" s="8">
        <v>0</v>
      </c>
      <c r="Z2589" s="8">
        <f>0</f>
        <v>0</v>
      </c>
      <c r="AA2589" s="8">
        <f>SUM(AZ2589,BB2589)</f>
        <v>0</v>
      </c>
      <c r="AB2589" s="8">
        <f>SUM(BC2589,BD2589)</f>
        <v>0</v>
      </c>
      <c r="AC2589" s="8">
        <f>COUNTIF(BC2589:BD2589,"&gt;0")</f>
        <v>0</v>
      </c>
      <c r="AD2589" s="8">
        <f>SUM(AE2589:AI2589)</f>
        <v>0</v>
      </c>
      <c r="AE2589" s="8">
        <v>0</v>
      </c>
      <c r="AF2589" s="8">
        <v>0</v>
      </c>
      <c r="AG2589" s="8">
        <v>0</v>
      </c>
      <c r="AH2589" s="8">
        <v>0</v>
      </c>
      <c r="AI2589" s="8">
        <f>SUM(BA2589)</f>
        <v>0</v>
      </c>
      <c r="AJ2589" s="9"/>
      <c r="AK2589" s="8">
        <v>0</v>
      </c>
      <c r="AL2589" s="8">
        <v>0</v>
      </c>
      <c r="AM2589" s="8">
        <v>0</v>
      </c>
      <c r="AN2589" s="8">
        <v>0</v>
      </c>
      <c r="AO2589" s="8">
        <v>32</v>
      </c>
      <c r="AP2589" s="8">
        <v>0</v>
      </c>
      <c r="AQ2589" s="8">
        <v>0</v>
      </c>
      <c r="AR2589" s="8">
        <v>0</v>
      </c>
      <c r="AS2589" s="8">
        <v>0</v>
      </c>
      <c r="AT2589" s="8">
        <v>0</v>
      </c>
      <c r="AU2589" s="15">
        <v>0</v>
      </c>
      <c r="AV2589" s="15">
        <v>0</v>
      </c>
      <c r="AW2589" s="15">
        <v>0</v>
      </c>
      <c r="AX2589" s="15">
        <v>0</v>
      </c>
      <c r="AY2589" s="29"/>
      <c r="AZ2589" s="33">
        <v>0</v>
      </c>
      <c r="BA2589" s="33">
        <v>0</v>
      </c>
      <c r="BB2589" s="33">
        <v>0</v>
      </c>
      <c r="BC2589" s="33">
        <v>0</v>
      </c>
      <c r="BD2589" s="33">
        <v>0</v>
      </c>
    </row>
    <row r="2590" spans="1:56" x14ac:dyDescent="0.25">
      <c r="A2590" s="51" t="s">
        <v>8340</v>
      </c>
      <c r="B2590" s="33" t="str">
        <f>CONCATENATE(G2590,"-",H2590,"-",I2590)</f>
        <v>999932158-Senior--57kg</v>
      </c>
      <c r="C2590" s="15" t="s">
        <v>4171</v>
      </c>
      <c r="D2590" s="15" t="s">
        <v>250</v>
      </c>
      <c r="E2590" s="15" t="s">
        <v>701</v>
      </c>
      <c r="F2590" s="15" t="s">
        <v>12</v>
      </c>
      <c r="G2590" s="15">
        <v>999932158</v>
      </c>
      <c r="H2590" s="8" t="s">
        <v>1158</v>
      </c>
      <c r="I2590" s="21" t="s">
        <v>4750</v>
      </c>
      <c r="J2590" s="8">
        <f>(M2590-K2590)+W2590</f>
        <v>64</v>
      </c>
      <c r="K2590" s="15"/>
      <c r="L2590" s="9"/>
      <c r="M2590" s="8">
        <f>SUM(N2590,O2590,P2590,Q2590,S2590,T2590,U2590)</f>
        <v>64</v>
      </c>
      <c r="N2590" s="8">
        <f>SUM(AX2590)</f>
        <v>0</v>
      </c>
      <c r="O2590" s="8">
        <v>0</v>
      </c>
      <c r="P2590" s="8">
        <f>SUM(AO2590,AW2590)</f>
        <v>32</v>
      </c>
      <c r="Q2590" s="8">
        <f>SUM(AK2590,AL2590,AM2590,AN2590,AP2590,AQ2590,AR2590,AO2590)</f>
        <v>32</v>
      </c>
      <c r="R2590" s="8">
        <f>COUNTIF(AK2590:AR2590, "&gt;0")</f>
        <v>1</v>
      </c>
      <c r="S2590" s="8">
        <f>SUM(AS2590,AT2590)</f>
        <v>0</v>
      </c>
      <c r="T2590" s="8">
        <f>SUM(AU2590)</f>
        <v>0</v>
      </c>
      <c r="U2590" s="8">
        <f>SUM(AV2590)</f>
        <v>0</v>
      </c>
      <c r="V2590" s="9"/>
      <c r="W2590" s="8">
        <f>(X2590+AD2590)</f>
        <v>0</v>
      </c>
      <c r="X2590" s="8">
        <f>SUM(Y2590:AB2590)</f>
        <v>0</v>
      </c>
      <c r="Y2590" s="8">
        <v>0</v>
      </c>
      <c r="Z2590" s="8">
        <f>0</f>
        <v>0</v>
      </c>
      <c r="AA2590" s="8">
        <f>SUM(AZ2590,BB2590)</f>
        <v>0</v>
      </c>
      <c r="AB2590" s="8">
        <f>SUM(BC2590,BD2590)</f>
        <v>0</v>
      </c>
      <c r="AC2590" s="8">
        <f>COUNTIF(BC2590:BD2590,"&gt;0")</f>
        <v>0</v>
      </c>
      <c r="AD2590" s="8">
        <f>SUM(AE2590:AI2590)</f>
        <v>0</v>
      </c>
      <c r="AE2590" s="8">
        <v>0</v>
      </c>
      <c r="AF2590" s="8">
        <v>0</v>
      </c>
      <c r="AG2590" s="8">
        <v>0</v>
      </c>
      <c r="AH2590" s="8">
        <v>0</v>
      </c>
      <c r="AI2590" s="8">
        <f>SUM(BA2590)</f>
        <v>0</v>
      </c>
      <c r="AJ2590" s="9"/>
      <c r="AK2590" s="8">
        <v>0</v>
      </c>
      <c r="AL2590" s="8">
        <v>0</v>
      </c>
      <c r="AM2590" s="8">
        <v>0</v>
      </c>
      <c r="AN2590" s="8">
        <v>0</v>
      </c>
      <c r="AO2590" s="8">
        <v>32</v>
      </c>
      <c r="AP2590" s="8">
        <v>0</v>
      </c>
      <c r="AQ2590" s="8">
        <v>0</v>
      </c>
      <c r="AR2590" s="8">
        <v>0</v>
      </c>
      <c r="AS2590" s="8">
        <v>0</v>
      </c>
      <c r="AT2590" s="8">
        <v>0</v>
      </c>
      <c r="AU2590" s="15">
        <v>0</v>
      </c>
      <c r="AV2590" s="15">
        <v>0</v>
      </c>
      <c r="AW2590" s="15">
        <v>0</v>
      </c>
      <c r="AX2590" s="15">
        <v>0</v>
      </c>
      <c r="AY2590" s="29"/>
      <c r="AZ2590" s="33">
        <v>0</v>
      </c>
      <c r="BA2590" s="33">
        <v>0</v>
      </c>
      <c r="BB2590" s="33">
        <v>0</v>
      </c>
      <c r="BC2590" s="33">
        <v>0</v>
      </c>
      <c r="BD2590" s="33">
        <v>0</v>
      </c>
    </row>
    <row r="2591" spans="1:56" x14ac:dyDescent="0.25">
      <c r="A2591" s="51" t="s">
        <v>8334</v>
      </c>
      <c r="B2591" s="33" t="str">
        <f>CONCATENATE(G2591,"-",H2591,"-",I2591)</f>
        <v>999910656-Senior--57kg</v>
      </c>
      <c r="C2591" s="15" t="s">
        <v>3838</v>
      </c>
      <c r="D2591" s="15" t="s">
        <v>2507</v>
      </c>
      <c r="E2591" s="15" t="s">
        <v>701</v>
      </c>
      <c r="F2591" s="15" t="s">
        <v>12</v>
      </c>
      <c r="G2591" s="15">
        <v>999910656</v>
      </c>
      <c r="H2591" s="8" t="s">
        <v>1158</v>
      </c>
      <c r="I2591" s="18" t="s">
        <v>4750</v>
      </c>
      <c r="J2591" s="8">
        <f>(M2591-K2591)+W2591</f>
        <v>60</v>
      </c>
      <c r="K2591" s="8">
        <f>M2591/2</f>
        <v>60</v>
      </c>
      <c r="L2591" s="9"/>
      <c r="M2591" s="8">
        <f>SUM(N2591,O2591,P2591,Q2591,S2591,T2591,U2591)</f>
        <v>120</v>
      </c>
      <c r="N2591" s="8">
        <f>SUM(AX2591)</f>
        <v>0</v>
      </c>
      <c r="O2591" s="8">
        <v>0</v>
      </c>
      <c r="P2591" s="8">
        <f>SUM(AO2591,AW2591)</f>
        <v>0</v>
      </c>
      <c r="Q2591" s="8">
        <f>SUM(AK2591,AL2591,AM2591,AN2591,AP2591,AQ2591,AR2591,AO2591)</f>
        <v>0</v>
      </c>
      <c r="R2591" s="8">
        <f>COUNTIF(AK2591:AR2591, "&gt;0")</f>
        <v>0</v>
      </c>
      <c r="S2591" s="8">
        <f>SUM(AS2591,AT2591)</f>
        <v>120</v>
      </c>
      <c r="T2591" s="8">
        <f>SUM(AU2591)</f>
        <v>0</v>
      </c>
      <c r="U2591" s="8">
        <f>SUM(AV2591)</f>
        <v>0</v>
      </c>
      <c r="V2591" s="9"/>
      <c r="W2591" s="8">
        <f>(X2591+AD2591)</f>
        <v>0</v>
      </c>
      <c r="X2591" s="8">
        <f>SUM(Y2591:AB2591)</f>
        <v>0</v>
      </c>
      <c r="Y2591" s="8">
        <v>0</v>
      </c>
      <c r="Z2591" s="8">
        <f>0</f>
        <v>0</v>
      </c>
      <c r="AA2591" s="8">
        <f>SUM(AZ2591,BB2591)</f>
        <v>0</v>
      </c>
      <c r="AB2591" s="8">
        <f>SUM(BC2591,BD2591)</f>
        <v>0</v>
      </c>
      <c r="AC2591" s="8">
        <f>COUNTIF(BC2591:BD2591,"&gt;0")</f>
        <v>0</v>
      </c>
      <c r="AD2591" s="8">
        <f>SUM(AE2591:AI2591)</f>
        <v>0</v>
      </c>
      <c r="AE2591" s="8">
        <v>0</v>
      </c>
      <c r="AF2591" s="8">
        <v>0</v>
      </c>
      <c r="AG2591" s="8">
        <v>0</v>
      </c>
      <c r="AH2591" s="8">
        <v>0</v>
      </c>
      <c r="AI2591" s="8">
        <f>SUM(BA2591)</f>
        <v>0</v>
      </c>
      <c r="AJ2591" s="9"/>
      <c r="AK2591" s="8">
        <v>0</v>
      </c>
      <c r="AL2591" s="8">
        <v>0</v>
      </c>
      <c r="AM2591" s="8">
        <v>0</v>
      </c>
      <c r="AN2591" s="8">
        <v>0</v>
      </c>
      <c r="AO2591" s="8">
        <v>0</v>
      </c>
      <c r="AP2591" s="8">
        <v>0</v>
      </c>
      <c r="AQ2591" s="8">
        <v>0</v>
      </c>
      <c r="AR2591" s="8">
        <v>0</v>
      </c>
      <c r="AS2591" s="8">
        <v>0</v>
      </c>
      <c r="AT2591" s="8">
        <v>120</v>
      </c>
      <c r="AU2591" s="15">
        <v>0</v>
      </c>
      <c r="AV2591" s="15">
        <v>0</v>
      </c>
      <c r="AW2591" s="15">
        <v>0</v>
      </c>
      <c r="AX2591" s="15">
        <v>0</v>
      </c>
      <c r="AY2591" s="29"/>
      <c r="AZ2591" s="33">
        <v>0</v>
      </c>
      <c r="BA2591" s="33">
        <v>0</v>
      </c>
      <c r="BB2591" s="33">
        <v>0</v>
      </c>
      <c r="BC2591" s="33">
        <v>0</v>
      </c>
      <c r="BD2591" s="33">
        <v>0</v>
      </c>
    </row>
    <row r="2592" spans="1:56" x14ac:dyDescent="0.25">
      <c r="A2592" s="51" t="s">
        <v>9406</v>
      </c>
      <c r="B2592" s="33" t="str">
        <f>CONCATENATE(G2592,"-",H2592,"-",I2592)</f>
        <v>999934102-Senior--57kg</v>
      </c>
      <c r="C2592" s="42" t="s">
        <v>891</v>
      </c>
      <c r="D2592" s="42" t="s">
        <v>9231</v>
      </c>
      <c r="E2592" s="42" t="s">
        <v>701</v>
      </c>
      <c r="F2592" s="43" t="s">
        <v>12</v>
      </c>
      <c r="G2592" s="42">
        <v>999934102</v>
      </c>
      <c r="H2592" s="8" t="s">
        <v>1158</v>
      </c>
      <c r="I2592" s="42" t="s">
        <v>4750</v>
      </c>
      <c r="J2592" s="8">
        <f>(M2592-K2592)+W2592</f>
        <v>60</v>
      </c>
      <c r="K2592" s="8">
        <f>M2592/2</f>
        <v>0</v>
      </c>
      <c r="L2592" s="9"/>
      <c r="M2592" s="8">
        <f>SUM(N2592,O2592,P2592,Q2592,S2592,T2592,U2592)</f>
        <v>0</v>
      </c>
      <c r="N2592" s="8">
        <f>SUM(AX2592)</f>
        <v>0</v>
      </c>
      <c r="O2592" s="8">
        <v>0</v>
      </c>
      <c r="P2592" s="8">
        <f>SUM(AO2592,AW2592)</f>
        <v>0</v>
      </c>
      <c r="Q2592" s="8">
        <f>SUM(AK2592,AL2592,AM2592,AN2592,AP2592,AQ2592,AR2592,AO2592)</f>
        <v>0</v>
      </c>
      <c r="R2592" s="8">
        <f>COUNTIF(AK2592:AR2592, "&gt;0")</f>
        <v>0</v>
      </c>
      <c r="S2592" s="8">
        <f>SUM(AS2592,AT2592)</f>
        <v>0</v>
      </c>
      <c r="T2592" s="8">
        <f>SUM(AU2592)</f>
        <v>0</v>
      </c>
      <c r="U2592" s="8">
        <f>SUM(AV2592)</f>
        <v>0</v>
      </c>
      <c r="V2592" s="9"/>
      <c r="W2592" s="8">
        <f>(X2592+AD2592)</f>
        <v>60</v>
      </c>
      <c r="X2592" s="8">
        <f>SUM(Y2592:AB2592)</f>
        <v>60</v>
      </c>
      <c r="Y2592" s="8">
        <v>0</v>
      </c>
      <c r="Z2592" s="8">
        <f>0</f>
        <v>0</v>
      </c>
      <c r="AA2592" s="8">
        <f>SUM(AZ2592,BB2592)</f>
        <v>0</v>
      </c>
      <c r="AB2592" s="8">
        <f>SUM(BC2592,BD2592)</f>
        <v>60</v>
      </c>
      <c r="AC2592" s="8">
        <f>COUNTIF(BC2592:BD2592,"&gt;0")</f>
        <v>1</v>
      </c>
      <c r="AD2592" s="8">
        <f>SUM(AE2592:AI2592)</f>
        <v>0</v>
      </c>
      <c r="AE2592" s="8">
        <v>0</v>
      </c>
      <c r="AF2592" s="8">
        <v>0</v>
      </c>
      <c r="AG2592" s="8">
        <v>0</v>
      </c>
      <c r="AH2592" s="8">
        <v>0</v>
      </c>
      <c r="AI2592" s="8">
        <f>SUM(BA2592)</f>
        <v>0</v>
      </c>
      <c r="AJ2592" s="9"/>
      <c r="AK2592" s="8">
        <v>0</v>
      </c>
      <c r="AL2592" s="8">
        <v>0</v>
      </c>
      <c r="AM2592" s="8">
        <v>0</v>
      </c>
      <c r="AN2592" s="8">
        <v>0</v>
      </c>
      <c r="AO2592" s="8">
        <v>0</v>
      </c>
      <c r="AP2592" s="8">
        <v>0</v>
      </c>
      <c r="AQ2592" s="8">
        <v>0</v>
      </c>
      <c r="AR2592" s="8">
        <v>0</v>
      </c>
      <c r="AS2592" s="8">
        <v>0</v>
      </c>
      <c r="AT2592" s="8">
        <v>0</v>
      </c>
      <c r="AU2592" s="8">
        <v>0</v>
      </c>
      <c r="AV2592" s="8">
        <v>0</v>
      </c>
      <c r="AW2592" s="8">
        <v>0</v>
      </c>
      <c r="AX2592" s="8">
        <v>0</v>
      </c>
      <c r="AY2592" s="30"/>
      <c r="AZ2592" s="33">
        <v>0</v>
      </c>
      <c r="BA2592" s="33">
        <v>0</v>
      </c>
      <c r="BB2592" s="33">
        <v>0</v>
      </c>
      <c r="BC2592" s="33">
        <v>60</v>
      </c>
      <c r="BD2592" s="33">
        <v>0</v>
      </c>
    </row>
    <row r="2593" spans="1:56" x14ac:dyDescent="0.25">
      <c r="A2593" s="51" t="s">
        <v>9405</v>
      </c>
      <c r="B2593" s="33" t="str">
        <f>CONCATENATE(G2593,"-",H2593,"-",I2593)</f>
        <v>999933540-Senior--57kg</v>
      </c>
      <c r="C2593" s="42" t="s">
        <v>4683</v>
      </c>
      <c r="D2593" s="42" t="s">
        <v>587</v>
      </c>
      <c r="E2593" s="42" t="s">
        <v>701</v>
      </c>
      <c r="F2593" s="43" t="s">
        <v>12</v>
      </c>
      <c r="G2593" s="42">
        <v>999933540</v>
      </c>
      <c r="H2593" s="8" t="s">
        <v>1158</v>
      </c>
      <c r="I2593" s="42" t="s">
        <v>4750</v>
      </c>
      <c r="J2593" s="8">
        <f>(M2593-K2593)+W2593</f>
        <v>45</v>
      </c>
      <c r="K2593" s="8">
        <f>M2593/2</f>
        <v>0</v>
      </c>
      <c r="L2593" s="9"/>
      <c r="M2593" s="8">
        <f>SUM(N2593,O2593,P2593,Q2593,S2593,T2593,U2593)</f>
        <v>0</v>
      </c>
      <c r="N2593" s="8">
        <f>SUM(AX2593)</f>
        <v>0</v>
      </c>
      <c r="O2593" s="8">
        <v>0</v>
      </c>
      <c r="P2593" s="8">
        <f>SUM(AO2593,AW2593)</f>
        <v>0</v>
      </c>
      <c r="Q2593" s="8">
        <f>SUM(AK2593,AL2593,AM2593,AN2593,AP2593,AQ2593,AR2593,AO2593)</f>
        <v>0</v>
      </c>
      <c r="R2593" s="8">
        <f>COUNTIF(AK2593:AR2593, "&gt;0")</f>
        <v>0</v>
      </c>
      <c r="S2593" s="8">
        <f>SUM(AS2593,AT2593)</f>
        <v>0</v>
      </c>
      <c r="T2593" s="8">
        <f>SUM(AU2593)</f>
        <v>0</v>
      </c>
      <c r="U2593" s="8">
        <f>SUM(AV2593)</f>
        <v>0</v>
      </c>
      <c r="V2593" s="9"/>
      <c r="W2593" s="8">
        <f>(X2593+AD2593)</f>
        <v>45</v>
      </c>
      <c r="X2593" s="8">
        <f>SUM(Y2593:AB2593)</f>
        <v>45</v>
      </c>
      <c r="Y2593" s="8">
        <v>0</v>
      </c>
      <c r="Z2593" s="8">
        <f>0</f>
        <v>0</v>
      </c>
      <c r="AA2593" s="8">
        <f>SUM(AZ2593,BB2593)</f>
        <v>0</v>
      </c>
      <c r="AB2593" s="8">
        <f>SUM(BC2593,BD2593)</f>
        <v>45</v>
      </c>
      <c r="AC2593" s="8">
        <f>COUNTIF(BC2593:BD2593,"&gt;0")</f>
        <v>1</v>
      </c>
      <c r="AD2593" s="8">
        <f>SUM(AE2593:AI2593)</f>
        <v>0</v>
      </c>
      <c r="AE2593" s="8">
        <v>0</v>
      </c>
      <c r="AF2593" s="8">
        <v>0</v>
      </c>
      <c r="AG2593" s="8">
        <v>0</v>
      </c>
      <c r="AH2593" s="8">
        <v>0</v>
      </c>
      <c r="AI2593" s="8">
        <f>SUM(BA2593)</f>
        <v>0</v>
      </c>
      <c r="AJ2593" s="9"/>
      <c r="AK2593" s="8">
        <v>0</v>
      </c>
      <c r="AL2593" s="8">
        <v>0</v>
      </c>
      <c r="AM2593" s="8">
        <v>0</v>
      </c>
      <c r="AN2593" s="8">
        <v>0</v>
      </c>
      <c r="AO2593" s="8">
        <v>0</v>
      </c>
      <c r="AP2593" s="8">
        <v>0</v>
      </c>
      <c r="AQ2593" s="8">
        <v>0</v>
      </c>
      <c r="AR2593" s="8">
        <v>0</v>
      </c>
      <c r="AS2593" s="8">
        <v>0</v>
      </c>
      <c r="AT2593" s="8">
        <v>0</v>
      </c>
      <c r="AU2593" s="8">
        <v>0</v>
      </c>
      <c r="AV2593" s="8">
        <v>0</v>
      </c>
      <c r="AW2593" s="8">
        <v>0</v>
      </c>
      <c r="AX2593" s="8">
        <v>0</v>
      </c>
      <c r="AY2593" s="30"/>
      <c r="AZ2593" s="33">
        <v>0</v>
      </c>
      <c r="BA2593" s="33">
        <v>0</v>
      </c>
      <c r="BB2593" s="33">
        <v>0</v>
      </c>
      <c r="BC2593" s="33">
        <v>45</v>
      </c>
      <c r="BD2593" s="33">
        <v>0</v>
      </c>
    </row>
    <row r="2594" spans="1:56" x14ac:dyDescent="0.25">
      <c r="A2594" s="51" t="s">
        <v>8333</v>
      </c>
      <c r="B2594" s="33" t="str">
        <f>CONCATENATE(G2594,"-",H2594,"-",I2594)</f>
        <v>999929708-Senior--57kg</v>
      </c>
      <c r="C2594" s="8" t="s">
        <v>731</v>
      </c>
      <c r="D2594" s="8" t="s">
        <v>3228</v>
      </c>
      <c r="E2594" s="8" t="s">
        <v>701</v>
      </c>
      <c r="F2594" s="8" t="s">
        <v>12</v>
      </c>
      <c r="G2594" s="8">
        <v>999929708</v>
      </c>
      <c r="H2594" s="8" t="s">
        <v>1158</v>
      </c>
      <c r="I2594" s="21" t="s">
        <v>4750</v>
      </c>
      <c r="J2594" s="8">
        <f>(M2594-K2594)+W2594</f>
        <v>30</v>
      </c>
      <c r="K2594" s="8"/>
      <c r="L2594" s="16"/>
      <c r="M2594" s="8">
        <f>SUM(N2594,O2594,P2594,Q2594,S2594,T2594,U2594)</f>
        <v>30</v>
      </c>
      <c r="N2594" s="8">
        <f>SUM(AX2594)</f>
        <v>0</v>
      </c>
      <c r="O2594" s="8">
        <v>0</v>
      </c>
      <c r="P2594" s="8">
        <f>SUM(AO2594,AW2594)</f>
        <v>0</v>
      </c>
      <c r="Q2594" s="8">
        <f>SUM(AK2594,AL2594,AM2594,AN2594,AP2594,AQ2594,AR2594,AO2594)</f>
        <v>30</v>
      </c>
      <c r="R2594" s="8">
        <f>COUNTIF(AK2594:AR2594, "&gt;0")</f>
        <v>1</v>
      </c>
      <c r="S2594" s="8">
        <f>SUM(AS2594,AT2594)</f>
        <v>0</v>
      </c>
      <c r="T2594" s="8">
        <f>SUM(AU2594)</f>
        <v>0</v>
      </c>
      <c r="U2594" s="8">
        <f>SUM(AV2594)</f>
        <v>0</v>
      </c>
      <c r="V2594" s="16"/>
      <c r="W2594" s="8">
        <f>(X2594+AD2594)</f>
        <v>0</v>
      </c>
      <c r="X2594" s="8">
        <f>SUM(Y2594:AB2594)</f>
        <v>0</v>
      </c>
      <c r="Y2594" s="8">
        <v>0</v>
      </c>
      <c r="Z2594" s="8">
        <f>0</f>
        <v>0</v>
      </c>
      <c r="AA2594" s="8">
        <f>SUM(AZ2594,BB2594)</f>
        <v>0</v>
      </c>
      <c r="AB2594" s="8">
        <f>SUM(BC2594,BD2594)</f>
        <v>0</v>
      </c>
      <c r="AC2594" s="8">
        <f>COUNTIF(BC2594:BD2594,"&gt;0")</f>
        <v>0</v>
      </c>
      <c r="AD2594" s="8">
        <f>SUM(AE2594:AI2594)</f>
        <v>0</v>
      </c>
      <c r="AE2594" s="8">
        <v>0</v>
      </c>
      <c r="AF2594" s="8">
        <v>0</v>
      </c>
      <c r="AG2594" s="8">
        <v>0</v>
      </c>
      <c r="AH2594" s="8">
        <v>0</v>
      </c>
      <c r="AI2594" s="8">
        <f>SUM(BA2594)</f>
        <v>0</v>
      </c>
      <c r="AJ2594" s="16"/>
      <c r="AK2594" s="8">
        <v>0</v>
      </c>
      <c r="AL2594" s="8">
        <v>0</v>
      </c>
      <c r="AM2594" s="8">
        <v>0</v>
      </c>
      <c r="AN2594" s="8">
        <v>0</v>
      </c>
      <c r="AO2594" s="8">
        <v>0</v>
      </c>
      <c r="AP2594" s="8">
        <v>30</v>
      </c>
      <c r="AQ2594" s="8">
        <v>0</v>
      </c>
      <c r="AR2594" s="8">
        <v>0</v>
      </c>
      <c r="AS2594" s="8">
        <v>0</v>
      </c>
      <c r="AT2594" s="8">
        <v>0</v>
      </c>
      <c r="AU2594" s="15">
        <v>0</v>
      </c>
      <c r="AV2594" s="15">
        <v>0</v>
      </c>
      <c r="AW2594" s="15">
        <v>0</v>
      </c>
      <c r="AX2594" s="15">
        <v>0</v>
      </c>
      <c r="AY2594" s="29"/>
      <c r="AZ2594" s="33">
        <v>0</v>
      </c>
      <c r="BA2594" s="33">
        <v>0</v>
      </c>
      <c r="BB2594" s="33">
        <v>0</v>
      </c>
      <c r="BC2594" s="33">
        <v>0</v>
      </c>
      <c r="BD2594" s="33">
        <v>0</v>
      </c>
    </row>
    <row r="2595" spans="1:56" x14ac:dyDescent="0.25">
      <c r="A2595" s="51" t="s">
        <v>8341</v>
      </c>
      <c r="B2595" s="33" t="str">
        <f>CONCATENATE(G2595,"-",H2595,"-",I2595)</f>
        <v>999883372-Senior--57kg</v>
      </c>
      <c r="C2595" s="8" t="s">
        <v>1418</v>
      </c>
      <c r="D2595" s="8" t="s">
        <v>1419</v>
      </c>
      <c r="E2595" s="8" t="s">
        <v>701</v>
      </c>
      <c r="F2595" s="8" t="s">
        <v>12</v>
      </c>
      <c r="G2595" s="8">
        <v>999883372</v>
      </c>
      <c r="H2595" s="8" t="s">
        <v>1158</v>
      </c>
      <c r="I2595" s="18" t="s">
        <v>4750</v>
      </c>
      <c r="J2595" s="8">
        <f>(M2595-K2595)+W2595</f>
        <v>15</v>
      </c>
      <c r="K2595" s="8">
        <f>M2595/2</f>
        <v>15</v>
      </c>
      <c r="L2595" s="9"/>
      <c r="M2595" s="8">
        <f>SUM(N2595,O2595,P2595,Q2595,S2595,T2595,U2595)</f>
        <v>30</v>
      </c>
      <c r="N2595" s="8">
        <f>SUM(AX2595)</f>
        <v>0</v>
      </c>
      <c r="O2595" s="8">
        <v>0</v>
      </c>
      <c r="P2595" s="8">
        <f>SUM(AO2595,AW2595)</f>
        <v>0</v>
      </c>
      <c r="Q2595" s="8">
        <f>SUM(AK2595,AL2595,AM2595,AN2595,AP2595,AQ2595,AR2595,AO2595)</f>
        <v>30</v>
      </c>
      <c r="R2595" s="8">
        <f>COUNTIF(AK2595:AR2595, "&gt;0")</f>
        <v>1</v>
      </c>
      <c r="S2595" s="8">
        <f>SUM(AS2595,AT2595)</f>
        <v>0</v>
      </c>
      <c r="T2595" s="8">
        <f>SUM(AU2595)</f>
        <v>0</v>
      </c>
      <c r="U2595" s="8">
        <f>SUM(AV2595)</f>
        <v>0</v>
      </c>
      <c r="V2595" s="9"/>
      <c r="W2595" s="8">
        <f>(X2595+AD2595)</f>
        <v>0</v>
      </c>
      <c r="X2595" s="8">
        <f>SUM(Y2595:AB2595)</f>
        <v>0</v>
      </c>
      <c r="Y2595" s="8">
        <v>0</v>
      </c>
      <c r="Z2595" s="8">
        <f>0</f>
        <v>0</v>
      </c>
      <c r="AA2595" s="8">
        <f>SUM(AZ2595,BB2595)</f>
        <v>0</v>
      </c>
      <c r="AB2595" s="8">
        <f>SUM(BC2595,BD2595)</f>
        <v>0</v>
      </c>
      <c r="AC2595" s="8">
        <f>COUNTIF(BC2595:BD2595,"&gt;0")</f>
        <v>0</v>
      </c>
      <c r="AD2595" s="8">
        <f>SUM(AE2595:AI2595)</f>
        <v>0</v>
      </c>
      <c r="AE2595" s="8">
        <v>0</v>
      </c>
      <c r="AF2595" s="8">
        <v>0</v>
      </c>
      <c r="AG2595" s="8">
        <v>0</v>
      </c>
      <c r="AH2595" s="8">
        <v>0</v>
      </c>
      <c r="AI2595" s="8">
        <f>SUM(BA2595)</f>
        <v>0</v>
      </c>
      <c r="AJ2595" s="9"/>
      <c r="AK2595" s="8">
        <v>0</v>
      </c>
      <c r="AL2595" s="8">
        <v>0</v>
      </c>
      <c r="AM2595" s="8">
        <v>0</v>
      </c>
      <c r="AN2595" s="8">
        <v>0</v>
      </c>
      <c r="AO2595" s="8">
        <v>0</v>
      </c>
      <c r="AP2595" s="8">
        <v>0</v>
      </c>
      <c r="AQ2595" s="8">
        <v>30</v>
      </c>
      <c r="AR2595" s="8">
        <v>0</v>
      </c>
      <c r="AS2595" s="8">
        <v>0</v>
      </c>
      <c r="AT2595" s="8">
        <v>0</v>
      </c>
      <c r="AU2595" s="15">
        <v>0</v>
      </c>
      <c r="AV2595" s="15">
        <v>0</v>
      </c>
      <c r="AW2595" s="15">
        <v>0</v>
      </c>
      <c r="AX2595" s="15">
        <v>0</v>
      </c>
      <c r="AY2595" s="29"/>
      <c r="AZ2595" s="33">
        <v>0</v>
      </c>
      <c r="BA2595" s="33">
        <v>0</v>
      </c>
      <c r="BB2595" s="33">
        <v>0</v>
      </c>
      <c r="BC2595" s="33">
        <v>0</v>
      </c>
      <c r="BD2595" s="33">
        <v>0</v>
      </c>
    </row>
    <row r="2596" spans="1:56" x14ac:dyDescent="0.25">
      <c r="A2596" s="51" t="s">
        <v>9619</v>
      </c>
      <c r="B2596" s="33" t="str">
        <f>CONCATENATE(G2596,"-",H2596,"-",I2596)</f>
        <v xml:space="preserve">999834159-Senior--57kg </v>
      </c>
      <c r="C2596" s="15" t="s">
        <v>773</v>
      </c>
      <c r="D2596" s="15" t="s">
        <v>2238</v>
      </c>
      <c r="E2596" s="15" t="s">
        <v>701</v>
      </c>
      <c r="F2596" s="15" t="s">
        <v>12</v>
      </c>
      <c r="G2596" s="15">
        <v>999834159</v>
      </c>
      <c r="H2596" s="8" t="s">
        <v>1158</v>
      </c>
      <c r="I2596" s="15" t="s">
        <v>9358</v>
      </c>
      <c r="J2596" s="8">
        <f>(M2596-K2596)+W2596</f>
        <v>60</v>
      </c>
      <c r="K2596" s="8">
        <f>M2596/2</f>
        <v>0</v>
      </c>
      <c r="L2596" s="9"/>
      <c r="M2596" s="8">
        <f>SUM(N2596,O2596,P2596,Q2596,S2596,T2596,U2596)</f>
        <v>0</v>
      </c>
      <c r="N2596" s="8">
        <f>SUM(AX2596)</f>
        <v>0</v>
      </c>
      <c r="O2596" s="8">
        <v>0</v>
      </c>
      <c r="P2596" s="8">
        <f>SUM(AO2596,AW2596)</f>
        <v>0</v>
      </c>
      <c r="Q2596" s="8">
        <f>SUM(AK2596,AL2596,AM2596,AN2596,AP2596,AQ2596,AR2596,AO2596)</f>
        <v>0</v>
      </c>
      <c r="R2596" s="8">
        <f>COUNTIF(AK2596:AR2596, "&gt;0")</f>
        <v>0</v>
      </c>
      <c r="S2596" s="8">
        <f>SUM(AS2596,AT2596)</f>
        <v>0</v>
      </c>
      <c r="T2596" s="8">
        <f>SUM(AU2596)</f>
        <v>0</v>
      </c>
      <c r="U2596" s="8">
        <f>SUM(AV2596)</f>
        <v>0</v>
      </c>
      <c r="V2596" s="9"/>
      <c r="W2596" s="8">
        <f>(X2596+AD2596)</f>
        <v>60</v>
      </c>
      <c r="X2596" s="8">
        <f>SUM(Y2596:AB2596)</f>
        <v>60</v>
      </c>
      <c r="Y2596" s="8">
        <v>0</v>
      </c>
      <c r="Z2596" s="8">
        <f>0</f>
        <v>0</v>
      </c>
      <c r="AA2596" s="8">
        <f>SUM(AZ2596,BB2596)</f>
        <v>0</v>
      </c>
      <c r="AB2596" s="8">
        <f>SUM(BC2596,BD2596)</f>
        <v>60</v>
      </c>
      <c r="AC2596" s="8">
        <f>COUNTIF(BC2596:BD2596,"&gt;0")</f>
        <v>1</v>
      </c>
      <c r="AD2596" s="8">
        <f>SUM(AE2596:AI2596)</f>
        <v>0</v>
      </c>
      <c r="AE2596" s="8">
        <v>0</v>
      </c>
      <c r="AF2596" s="8">
        <v>0</v>
      </c>
      <c r="AG2596" s="8">
        <v>0</v>
      </c>
      <c r="AH2596" s="8">
        <v>0</v>
      </c>
      <c r="AI2596" s="8">
        <f>SUM(BA2596)</f>
        <v>0</v>
      </c>
      <c r="AJ2596" s="9"/>
      <c r="AK2596" s="8">
        <v>0</v>
      </c>
      <c r="AL2596" s="8">
        <v>0</v>
      </c>
      <c r="AM2596" s="8">
        <v>0</v>
      </c>
      <c r="AN2596" s="8">
        <v>0</v>
      </c>
      <c r="AO2596" s="8">
        <v>0</v>
      </c>
      <c r="AP2596" s="8">
        <v>0</v>
      </c>
      <c r="AQ2596" s="8">
        <v>0</v>
      </c>
      <c r="AR2596" s="8">
        <v>0</v>
      </c>
      <c r="AS2596" s="8">
        <v>0</v>
      </c>
      <c r="AT2596" s="8">
        <v>0</v>
      </c>
      <c r="AU2596" s="8">
        <v>0</v>
      </c>
      <c r="AV2596" s="8">
        <v>0</v>
      </c>
      <c r="AW2596" s="8">
        <v>0</v>
      </c>
      <c r="AX2596" s="8">
        <v>0</v>
      </c>
      <c r="AY2596" s="30"/>
      <c r="AZ2596" s="33">
        <v>0</v>
      </c>
      <c r="BA2596" s="33">
        <v>0</v>
      </c>
      <c r="BB2596" s="33">
        <v>0</v>
      </c>
      <c r="BC2596" s="33">
        <v>0</v>
      </c>
      <c r="BD2596" s="33">
        <v>60</v>
      </c>
    </row>
    <row r="2597" spans="1:56" x14ac:dyDescent="0.25">
      <c r="A2597" s="51" t="s">
        <v>9618</v>
      </c>
      <c r="B2597" s="33" t="str">
        <f>CONCATENATE(G2597,"-",H2597,"-",I2597)</f>
        <v xml:space="preserve">999927131-Senior--57kg </v>
      </c>
      <c r="C2597" s="15" t="s">
        <v>988</v>
      </c>
      <c r="D2597" s="15" t="s">
        <v>1722</v>
      </c>
      <c r="E2597" s="15" t="s">
        <v>701</v>
      </c>
      <c r="F2597" s="15" t="s">
        <v>12</v>
      </c>
      <c r="G2597" s="15">
        <v>999927131</v>
      </c>
      <c r="H2597" s="8" t="s">
        <v>1158</v>
      </c>
      <c r="I2597" s="15" t="s">
        <v>9358</v>
      </c>
      <c r="J2597" s="8">
        <f>(M2597-K2597)+W2597</f>
        <v>45</v>
      </c>
      <c r="K2597" s="8">
        <f>M2597/2</f>
        <v>0</v>
      </c>
      <c r="L2597" s="9"/>
      <c r="M2597" s="8">
        <f>SUM(N2597,O2597,P2597,Q2597,S2597,T2597,U2597)</f>
        <v>0</v>
      </c>
      <c r="N2597" s="8">
        <f>SUM(AX2597)</f>
        <v>0</v>
      </c>
      <c r="O2597" s="8">
        <v>0</v>
      </c>
      <c r="P2597" s="8">
        <f>SUM(AO2597,AW2597)</f>
        <v>0</v>
      </c>
      <c r="Q2597" s="8">
        <f>SUM(AK2597,AL2597,AM2597,AN2597,AP2597,AQ2597,AR2597,AO2597)</f>
        <v>0</v>
      </c>
      <c r="R2597" s="8">
        <f>COUNTIF(AK2597:AR2597, "&gt;0")</f>
        <v>0</v>
      </c>
      <c r="S2597" s="8">
        <f>SUM(AS2597,AT2597)</f>
        <v>0</v>
      </c>
      <c r="T2597" s="8">
        <f>SUM(AU2597)</f>
        <v>0</v>
      </c>
      <c r="U2597" s="8">
        <f>SUM(AV2597)</f>
        <v>0</v>
      </c>
      <c r="V2597" s="9"/>
      <c r="W2597" s="8">
        <f>(X2597+AD2597)</f>
        <v>45</v>
      </c>
      <c r="X2597" s="8">
        <f>SUM(Y2597:AB2597)</f>
        <v>45</v>
      </c>
      <c r="Y2597" s="8">
        <v>0</v>
      </c>
      <c r="Z2597" s="8">
        <f>0</f>
        <v>0</v>
      </c>
      <c r="AA2597" s="8">
        <f>SUM(AZ2597,BB2597)</f>
        <v>0</v>
      </c>
      <c r="AB2597" s="8">
        <f>SUM(BC2597,BD2597)</f>
        <v>45</v>
      </c>
      <c r="AC2597" s="8">
        <f>COUNTIF(BC2597:BD2597,"&gt;0")</f>
        <v>1</v>
      </c>
      <c r="AD2597" s="8">
        <f>SUM(AE2597:AI2597)</f>
        <v>0</v>
      </c>
      <c r="AE2597" s="8">
        <v>0</v>
      </c>
      <c r="AF2597" s="8">
        <v>0</v>
      </c>
      <c r="AG2597" s="8">
        <v>0</v>
      </c>
      <c r="AH2597" s="8">
        <v>0</v>
      </c>
      <c r="AI2597" s="8">
        <f>SUM(BA2597)</f>
        <v>0</v>
      </c>
      <c r="AJ2597" s="9"/>
      <c r="AK2597" s="8">
        <v>0</v>
      </c>
      <c r="AL2597" s="8">
        <v>0</v>
      </c>
      <c r="AM2597" s="8">
        <v>0</v>
      </c>
      <c r="AN2597" s="8">
        <v>0</v>
      </c>
      <c r="AO2597" s="8">
        <v>0</v>
      </c>
      <c r="AP2597" s="8">
        <v>0</v>
      </c>
      <c r="AQ2597" s="8">
        <v>0</v>
      </c>
      <c r="AR2597" s="8">
        <v>0</v>
      </c>
      <c r="AS2597" s="8">
        <v>0</v>
      </c>
      <c r="AT2597" s="8">
        <v>0</v>
      </c>
      <c r="AU2597" s="8">
        <v>0</v>
      </c>
      <c r="AV2597" s="8">
        <v>0</v>
      </c>
      <c r="AW2597" s="8">
        <v>0</v>
      </c>
      <c r="AX2597" s="8">
        <v>0</v>
      </c>
      <c r="AY2597" s="30"/>
      <c r="AZ2597" s="33">
        <v>0</v>
      </c>
      <c r="BA2597" s="33">
        <v>0</v>
      </c>
      <c r="BB2597" s="33">
        <v>0</v>
      </c>
      <c r="BC2597" s="33">
        <v>0</v>
      </c>
      <c r="BD2597" s="33">
        <v>45</v>
      </c>
    </row>
    <row r="2598" spans="1:56" x14ac:dyDescent="0.25">
      <c r="A2598" s="51" t="s">
        <v>9926</v>
      </c>
      <c r="B2598" s="33" t="str">
        <f>CONCATENATE(G2598,"-",H2598,"-",I2598)</f>
        <v>999875644-Senior--62kg</v>
      </c>
      <c r="C2598" s="15" t="s">
        <v>797</v>
      </c>
      <c r="D2598" s="15" t="s">
        <v>1246</v>
      </c>
      <c r="E2598" s="15" t="s">
        <v>701</v>
      </c>
      <c r="F2598" s="15" t="s">
        <v>12</v>
      </c>
      <c r="G2598" s="15">
        <v>999875644</v>
      </c>
      <c r="H2598" s="8" t="s">
        <v>1158</v>
      </c>
      <c r="I2598" s="15" t="s">
        <v>4682</v>
      </c>
      <c r="J2598" s="8">
        <f>(M2598-K2598)+W2598</f>
        <v>394</v>
      </c>
      <c r="K2598" s="8">
        <f>M2598/2</f>
        <v>0</v>
      </c>
      <c r="L2598" s="9"/>
      <c r="M2598" s="8">
        <f>SUM(N2598,O2598,P2598,Q2598,S2598,T2598,U2598)</f>
        <v>0</v>
      </c>
      <c r="N2598" s="8">
        <f>SUM(AX2598)</f>
        <v>0</v>
      </c>
      <c r="O2598" s="8">
        <v>0</v>
      </c>
      <c r="P2598" s="8">
        <f>SUM(AO2598,AW2598)</f>
        <v>0</v>
      </c>
      <c r="Q2598" s="8">
        <f>SUM(AK2598,AL2598,AM2598,AN2598,AP2598,AQ2598,AR2598,AO2598)</f>
        <v>0</v>
      </c>
      <c r="R2598" s="8">
        <f>COUNTIF(AK2598:AR2598, "&gt;0")</f>
        <v>0</v>
      </c>
      <c r="S2598" s="8">
        <f>SUM(AS2598,AT2598)</f>
        <v>0</v>
      </c>
      <c r="T2598" s="8">
        <f>SUM(AU2598)</f>
        <v>0</v>
      </c>
      <c r="U2598" s="8">
        <f>SUM(AV2598)</f>
        <v>0</v>
      </c>
      <c r="V2598" s="9"/>
      <c r="W2598" s="8">
        <f>(X2598+AD2598)</f>
        <v>394</v>
      </c>
      <c r="X2598" s="8">
        <f>SUM(Y2598:AB2598)</f>
        <v>0</v>
      </c>
      <c r="Y2598" s="8">
        <v>0</v>
      </c>
      <c r="Z2598" s="8">
        <f>0</f>
        <v>0</v>
      </c>
      <c r="AA2598" s="8">
        <f>SUM(AZ2598,BB2598)</f>
        <v>0</v>
      </c>
      <c r="AB2598" s="8">
        <f>SUM(BC2598,BD2598)</f>
        <v>0</v>
      </c>
      <c r="AC2598" s="8">
        <f>COUNTIF(BC2598:BD2598,"&gt;0")</f>
        <v>0</v>
      </c>
      <c r="AD2598" s="8">
        <f>SUM(AE2598:AI2598)</f>
        <v>394</v>
      </c>
      <c r="AE2598" s="8">
        <v>0</v>
      </c>
      <c r="AF2598" s="8">
        <v>0</v>
      </c>
      <c r="AG2598" s="8">
        <v>0</v>
      </c>
      <c r="AH2598" s="8">
        <v>0</v>
      </c>
      <c r="AI2598" s="8">
        <f>SUM(BA2598)</f>
        <v>394</v>
      </c>
      <c r="AJ2598" s="9"/>
      <c r="AK2598" s="8">
        <v>0</v>
      </c>
      <c r="AL2598" s="8">
        <v>0</v>
      </c>
      <c r="AM2598" s="8">
        <v>0</v>
      </c>
      <c r="AN2598" s="8">
        <v>0</v>
      </c>
      <c r="AO2598" s="8">
        <v>0</v>
      </c>
      <c r="AP2598" s="8">
        <v>0</v>
      </c>
      <c r="AQ2598" s="8">
        <v>0</v>
      </c>
      <c r="AR2598" s="8">
        <v>0</v>
      </c>
      <c r="AS2598" s="8">
        <v>0</v>
      </c>
      <c r="AT2598" s="8">
        <v>0</v>
      </c>
      <c r="AU2598" s="8">
        <v>0</v>
      </c>
      <c r="AV2598" s="8">
        <v>0</v>
      </c>
      <c r="AW2598" s="8">
        <v>0</v>
      </c>
      <c r="AX2598" s="8">
        <v>0</v>
      </c>
      <c r="AY2598" s="30"/>
      <c r="AZ2598" s="33">
        <v>0</v>
      </c>
      <c r="BA2598" s="33">
        <v>394</v>
      </c>
      <c r="BB2598" s="33">
        <v>0</v>
      </c>
      <c r="BC2598" s="33">
        <v>0</v>
      </c>
      <c r="BD2598" s="33">
        <v>0</v>
      </c>
    </row>
    <row r="2599" spans="1:56" x14ac:dyDescent="0.25">
      <c r="A2599" s="51" t="s">
        <v>8345</v>
      </c>
      <c r="B2599" s="33" t="str">
        <f>CONCATENATE(G2599,"-",H2599,"-",I2599)</f>
        <v>999849143-Senior--62kg</v>
      </c>
      <c r="C2599" s="8" t="s">
        <v>1759</v>
      </c>
      <c r="D2599" s="8" t="s">
        <v>1760</v>
      </c>
      <c r="E2599" s="8" t="s">
        <v>701</v>
      </c>
      <c r="F2599" s="8" t="s">
        <v>12</v>
      </c>
      <c r="G2599" s="8">
        <v>999849143</v>
      </c>
      <c r="H2599" s="8" t="s">
        <v>1158</v>
      </c>
      <c r="I2599" s="18" t="s">
        <v>4682</v>
      </c>
      <c r="J2599" s="8">
        <f>(M2599-K2599)+W2599</f>
        <v>393</v>
      </c>
      <c r="K2599" s="8"/>
      <c r="L2599" s="9"/>
      <c r="M2599" s="8">
        <f>SUM(N2599,O2599,P2599,Q2599,S2599,T2599,U2599)</f>
        <v>226</v>
      </c>
      <c r="N2599" s="8">
        <f>SUM(AX2599)</f>
        <v>0</v>
      </c>
      <c r="O2599" s="8">
        <v>0</v>
      </c>
      <c r="P2599" s="8">
        <f>SUM(AO2599,AW2599)</f>
        <v>75</v>
      </c>
      <c r="Q2599" s="8">
        <f>SUM(AK2599,AL2599,AM2599,AN2599,AP2599,AQ2599,AR2599,AO2599)</f>
        <v>75</v>
      </c>
      <c r="R2599" s="8">
        <f>COUNTIF(AK2599:AR2599, "&gt;0")</f>
        <v>1</v>
      </c>
      <c r="S2599" s="8">
        <f>SUM(AS2599,AT2599)</f>
        <v>0</v>
      </c>
      <c r="T2599" s="8">
        <f>SUM(AU2599)</f>
        <v>76</v>
      </c>
      <c r="U2599" s="8">
        <f>SUM(AV2599)</f>
        <v>0</v>
      </c>
      <c r="V2599" s="9"/>
      <c r="W2599" s="8">
        <f>(X2599+AD2599)</f>
        <v>167</v>
      </c>
      <c r="X2599" s="8">
        <f>SUM(Y2599:AB2599)</f>
        <v>0</v>
      </c>
      <c r="Y2599" s="8">
        <v>0</v>
      </c>
      <c r="Z2599" s="8">
        <f>0</f>
        <v>0</v>
      </c>
      <c r="AA2599" s="8">
        <f>SUM(AZ2599,BB2599)</f>
        <v>0</v>
      </c>
      <c r="AB2599" s="8">
        <f>SUM(BC2599,BD2599)</f>
        <v>0</v>
      </c>
      <c r="AC2599" s="8">
        <f>COUNTIF(BC2599:BD2599,"&gt;0")</f>
        <v>0</v>
      </c>
      <c r="AD2599" s="8">
        <f>SUM(AE2599:AI2599)</f>
        <v>167</v>
      </c>
      <c r="AE2599" s="8">
        <v>0</v>
      </c>
      <c r="AF2599" s="8">
        <v>0</v>
      </c>
      <c r="AG2599" s="8">
        <v>0</v>
      </c>
      <c r="AH2599" s="8">
        <v>0</v>
      </c>
      <c r="AI2599" s="8">
        <f>SUM(BA2599)</f>
        <v>167</v>
      </c>
      <c r="AJ2599" s="9"/>
      <c r="AK2599" s="8">
        <v>0</v>
      </c>
      <c r="AL2599" s="8">
        <v>0</v>
      </c>
      <c r="AM2599" s="8">
        <v>0</v>
      </c>
      <c r="AN2599" s="8">
        <v>0</v>
      </c>
      <c r="AO2599" s="8">
        <v>75</v>
      </c>
      <c r="AP2599" s="8">
        <v>0</v>
      </c>
      <c r="AQ2599" s="8">
        <v>0</v>
      </c>
      <c r="AR2599" s="8">
        <v>0</v>
      </c>
      <c r="AS2599" s="8">
        <v>0</v>
      </c>
      <c r="AT2599" s="8">
        <v>0</v>
      </c>
      <c r="AU2599" s="15">
        <v>76</v>
      </c>
      <c r="AV2599" s="15">
        <v>0</v>
      </c>
      <c r="AW2599" s="15">
        <v>0</v>
      </c>
      <c r="AX2599" s="15">
        <v>0</v>
      </c>
      <c r="AY2599" s="29"/>
      <c r="AZ2599" s="33">
        <v>0</v>
      </c>
      <c r="BA2599" s="33">
        <v>167</v>
      </c>
      <c r="BB2599" s="33">
        <v>0</v>
      </c>
      <c r="BC2599" s="33">
        <v>0</v>
      </c>
      <c r="BD2599" s="33">
        <v>0</v>
      </c>
    </row>
    <row r="2600" spans="1:56" x14ac:dyDescent="0.25">
      <c r="A2600" s="51" t="s">
        <v>8348</v>
      </c>
      <c r="B2600" s="33" t="str">
        <f>CONCATENATE(G2600,"-",H2600,"-",I2600)</f>
        <v>999917249-Senior--62kg</v>
      </c>
      <c r="C2600" s="8" t="s">
        <v>1482</v>
      </c>
      <c r="D2600" s="8" t="s">
        <v>1483</v>
      </c>
      <c r="E2600" s="8" t="s">
        <v>701</v>
      </c>
      <c r="F2600" s="8" t="s">
        <v>12</v>
      </c>
      <c r="G2600" s="17">
        <v>999917249</v>
      </c>
      <c r="H2600" s="8" t="s">
        <v>1158</v>
      </c>
      <c r="I2600" s="18" t="s">
        <v>4682</v>
      </c>
      <c r="J2600" s="8">
        <f>(M2600-K2600)+W2600</f>
        <v>342</v>
      </c>
      <c r="K2600" s="8">
        <f>M2600/2</f>
        <v>120</v>
      </c>
      <c r="L2600" s="9"/>
      <c r="M2600" s="8">
        <f>SUM(N2600,O2600,P2600,Q2600,S2600,T2600,U2600)</f>
        <v>240</v>
      </c>
      <c r="N2600" s="8">
        <f>SUM(AX2600)</f>
        <v>0</v>
      </c>
      <c r="O2600" s="8">
        <v>0</v>
      </c>
      <c r="P2600" s="8">
        <f>SUM(AO2600,AW2600)</f>
        <v>0</v>
      </c>
      <c r="Q2600" s="8">
        <f>SUM(AK2600,AL2600,AM2600,AN2600,AP2600,AQ2600,AR2600,AO2600)</f>
        <v>60</v>
      </c>
      <c r="R2600" s="8">
        <f>COUNTIF(AK2600:AR2600, "&gt;0")</f>
        <v>1</v>
      </c>
      <c r="S2600" s="8">
        <f>SUM(AS2600,AT2600)</f>
        <v>0</v>
      </c>
      <c r="T2600" s="8">
        <f>SUM(AU2600)</f>
        <v>180</v>
      </c>
      <c r="U2600" s="8">
        <f>SUM(AV2600)</f>
        <v>0</v>
      </c>
      <c r="V2600" s="9"/>
      <c r="W2600" s="8">
        <f>(X2600+AD2600)</f>
        <v>222</v>
      </c>
      <c r="X2600" s="8">
        <f>SUM(Y2600:AB2600)</f>
        <v>0</v>
      </c>
      <c r="Y2600" s="8">
        <v>0</v>
      </c>
      <c r="Z2600" s="8">
        <f>0</f>
        <v>0</v>
      </c>
      <c r="AA2600" s="8">
        <f>SUM(AZ2600,BB2600)</f>
        <v>0</v>
      </c>
      <c r="AB2600" s="8">
        <f>SUM(BC2600,BD2600)</f>
        <v>0</v>
      </c>
      <c r="AC2600" s="8">
        <f>COUNTIF(BC2600:BD2600,"&gt;0")</f>
        <v>0</v>
      </c>
      <c r="AD2600" s="8">
        <f>SUM(AE2600:AI2600)</f>
        <v>222</v>
      </c>
      <c r="AE2600" s="8">
        <v>0</v>
      </c>
      <c r="AF2600" s="8">
        <v>0</v>
      </c>
      <c r="AG2600" s="8">
        <v>0</v>
      </c>
      <c r="AH2600" s="8">
        <v>0</v>
      </c>
      <c r="AI2600" s="8">
        <f>SUM(BA2600)</f>
        <v>222</v>
      </c>
      <c r="AJ2600" s="9"/>
      <c r="AK2600" s="8">
        <v>0</v>
      </c>
      <c r="AL2600" s="8">
        <v>0</v>
      </c>
      <c r="AM2600" s="8">
        <v>0</v>
      </c>
      <c r="AN2600" s="8">
        <v>0</v>
      </c>
      <c r="AO2600" s="8">
        <v>0</v>
      </c>
      <c r="AP2600" s="8">
        <v>0</v>
      </c>
      <c r="AQ2600" s="8">
        <v>0</v>
      </c>
      <c r="AR2600" s="8">
        <v>60</v>
      </c>
      <c r="AS2600" s="8">
        <v>0</v>
      </c>
      <c r="AT2600" s="8">
        <v>0</v>
      </c>
      <c r="AU2600" s="15">
        <v>180</v>
      </c>
      <c r="AV2600" s="15">
        <v>0</v>
      </c>
      <c r="AW2600" s="15">
        <v>0</v>
      </c>
      <c r="AX2600" s="15">
        <v>0</v>
      </c>
      <c r="AY2600" s="29"/>
      <c r="AZ2600" s="33">
        <v>0</v>
      </c>
      <c r="BA2600" s="33">
        <v>222</v>
      </c>
      <c r="BB2600" s="33">
        <v>0</v>
      </c>
      <c r="BC2600" s="33">
        <v>0</v>
      </c>
      <c r="BD2600" s="33">
        <v>0</v>
      </c>
    </row>
    <row r="2601" spans="1:56" x14ac:dyDescent="0.25">
      <c r="A2601" s="51" t="s">
        <v>8344</v>
      </c>
      <c r="B2601" s="33" t="str">
        <f>CONCATENATE(G2601,"-",H2601,"-",I2601)</f>
        <v>999872454-Senior--62kg</v>
      </c>
      <c r="C2601" s="8" t="s">
        <v>1784</v>
      </c>
      <c r="D2601" s="8" t="s">
        <v>1719</v>
      </c>
      <c r="E2601" s="8" t="s">
        <v>701</v>
      </c>
      <c r="F2601" s="8" t="s">
        <v>12</v>
      </c>
      <c r="G2601" s="8">
        <v>999872454</v>
      </c>
      <c r="H2601" s="8" t="s">
        <v>1158</v>
      </c>
      <c r="I2601" s="18" t="s">
        <v>4682</v>
      </c>
      <c r="J2601" s="8">
        <f>(M2601-K2601)+W2601</f>
        <v>300</v>
      </c>
      <c r="K2601" s="8"/>
      <c r="L2601" s="9"/>
      <c r="M2601" s="8">
        <f>SUM(N2601,O2601,P2601,Q2601,S2601,T2601,U2601)</f>
        <v>300</v>
      </c>
      <c r="N2601" s="8">
        <f>SUM(AX2601)</f>
        <v>0</v>
      </c>
      <c r="O2601" s="8">
        <v>0</v>
      </c>
      <c r="P2601" s="8">
        <f>SUM(AO2601,AW2601)</f>
        <v>100</v>
      </c>
      <c r="Q2601" s="8">
        <f>SUM(AK2601,AL2601,AM2601,AN2601,AP2601,AQ2601,AR2601,AO2601)</f>
        <v>100</v>
      </c>
      <c r="R2601" s="8">
        <f>COUNTIF(AK2601:AR2601, "&gt;0")</f>
        <v>1</v>
      </c>
      <c r="S2601" s="8">
        <f>SUM(AS2601,AT2601)</f>
        <v>0</v>
      </c>
      <c r="T2601" s="8">
        <f>SUM(AU2601)</f>
        <v>0</v>
      </c>
      <c r="U2601" s="8">
        <f>SUM(AV2601)</f>
        <v>100</v>
      </c>
      <c r="V2601" s="9"/>
      <c r="W2601" s="8">
        <f>(X2601+AD2601)</f>
        <v>0</v>
      </c>
      <c r="X2601" s="8">
        <f>SUM(Y2601:AB2601)</f>
        <v>0</v>
      </c>
      <c r="Y2601" s="8">
        <v>0</v>
      </c>
      <c r="Z2601" s="8">
        <f>0</f>
        <v>0</v>
      </c>
      <c r="AA2601" s="8">
        <f>SUM(AZ2601,BB2601)</f>
        <v>0</v>
      </c>
      <c r="AB2601" s="8">
        <f>SUM(BC2601,BD2601)</f>
        <v>0</v>
      </c>
      <c r="AC2601" s="8">
        <f>COUNTIF(BC2601:BD2601,"&gt;0")</f>
        <v>0</v>
      </c>
      <c r="AD2601" s="8">
        <f>SUM(AE2601:AI2601)</f>
        <v>0</v>
      </c>
      <c r="AE2601" s="8">
        <v>0</v>
      </c>
      <c r="AF2601" s="8">
        <v>0</v>
      </c>
      <c r="AG2601" s="8">
        <v>0</v>
      </c>
      <c r="AH2601" s="8">
        <v>0</v>
      </c>
      <c r="AI2601" s="8">
        <f>SUM(BA2601)</f>
        <v>0</v>
      </c>
      <c r="AJ2601" s="9"/>
      <c r="AK2601" s="8">
        <v>0</v>
      </c>
      <c r="AL2601" s="8">
        <v>0</v>
      </c>
      <c r="AM2601" s="8">
        <v>0</v>
      </c>
      <c r="AN2601" s="8">
        <v>0</v>
      </c>
      <c r="AO2601" s="8">
        <v>100</v>
      </c>
      <c r="AP2601" s="8">
        <v>0</v>
      </c>
      <c r="AQ2601" s="8">
        <v>0</v>
      </c>
      <c r="AR2601" s="8">
        <v>0</v>
      </c>
      <c r="AS2601" s="8">
        <v>0</v>
      </c>
      <c r="AT2601" s="8">
        <v>0</v>
      </c>
      <c r="AU2601" s="15">
        <v>0</v>
      </c>
      <c r="AV2601" s="15">
        <v>100</v>
      </c>
      <c r="AW2601" s="15">
        <v>0</v>
      </c>
      <c r="AX2601" s="15">
        <v>0</v>
      </c>
      <c r="AY2601" s="29"/>
      <c r="AZ2601" s="33">
        <v>0</v>
      </c>
      <c r="BA2601" s="33">
        <v>0</v>
      </c>
      <c r="BB2601" s="33">
        <v>0</v>
      </c>
      <c r="BC2601" s="33">
        <v>0</v>
      </c>
      <c r="BD2601" s="33">
        <v>0</v>
      </c>
    </row>
    <row r="2602" spans="1:56" x14ac:dyDescent="0.25">
      <c r="A2602" s="51" t="s">
        <v>8346</v>
      </c>
      <c r="B2602" s="33" t="str">
        <f>CONCATENATE(G2602,"-",H2602,"-",I2602)</f>
        <v>999911110-Senior--62kg</v>
      </c>
      <c r="C2602" s="8" t="s">
        <v>194</v>
      </c>
      <c r="D2602" s="8" t="s">
        <v>1350</v>
      </c>
      <c r="E2602" s="8" t="s">
        <v>701</v>
      </c>
      <c r="F2602" s="8" t="s">
        <v>12</v>
      </c>
      <c r="G2602" s="17">
        <v>999911110</v>
      </c>
      <c r="H2602" s="8" t="s">
        <v>1158</v>
      </c>
      <c r="I2602" s="18" t="s">
        <v>4682</v>
      </c>
      <c r="J2602" s="8">
        <f>(M2602-K2602)+W2602</f>
        <v>243</v>
      </c>
      <c r="K2602" s="8"/>
      <c r="L2602" s="9"/>
      <c r="M2602" s="8">
        <f>SUM(N2602,O2602,P2602,Q2602,S2602,T2602,U2602)</f>
        <v>76</v>
      </c>
      <c r="N2602" s="8">
        <f>SUM(AX2602)</f>
        <v>0</v>
      </c>
      <c r="O2602" s="8">
        <v>0</v>
      </c>
      <c r="P2602" s="8">
        <f>SUM(AO2602,AW2602)</f>
        <v>0</v>
      </c>
      <c r="Q2602" s="8">
        <f>SUM(AK2602,AL2602,AM2602,AN2602,AP2602,AQ2602,AR2602,AO2602)</f>
        <v>0</v>
      </c>
      <c r="R2602" s="8">
        <f>COUNTIF(AK2602:AR2602, "&gt;0")</f>
        <v>0</v>
      </c>
      <c r="S2602" s="8">
        <f>SUM(AS2602,AT2602)</f>
        <v>0</v>
      </c>
      <c r="T2602" s="8">
        <f>SUM(AU2602)</f>
        <v>76</v>
      </c>
      <c r="U2602" s="8">
        <f>SUM(AV2602)</f>
        <v>0</v>
      </c>
      <c r="V2602" s="9"/>
      <c r="W2602" s="8">
        <f>(X2602+AD2602)</f>
        <v>167</v>
      </c>
      <c r="X2602" s="8">
        <f>SUM(Y2602:AB2602)</f>
        <v>0</v>
      </c>
      <c r="Y2602" s="8">
        <v>0</v>
      </c>
      <c r="Z2602" s="8">
        <f>0</f>
        <v>0</v>
      </c>
      <c r="AA2602" s="8">
        <f>SUM(AZ2602,BB2602)</f>
        <v>0</v>
      </c>
      <c r="AB2602" s="8">
        <f>SUM(BC2602,BD2602)</f>
        <v>0</v>
      </c>
      <c r="AC2602" s="8">
        <f>COUNTIF(BC2602:BD2602,"&gt;0")</f>
        <v>0</v>
      </c>
      <c r="AD2602" s="8">
        <f>SUM(AE2602:AI2602)</f>
        <v>167</v>
      </c>
      <c r="AE2602" s="8">
        <v>0</v>
      </c>
      <c r="AF2602" s="8">
        <v>0</v>
      </c>
      <c r="AG2602" s="8">
        <v>0</v>
      </c>
      <c r="AH2602" s="8">
        <v>0</v>
      </c>
      <c r="AI2602" s="8">
        <f>SUM(BA2602)</f>
        <v>167</v>
      </c>
      <c r="AJ2602" s="9"/>
      <c r="AK2602" s="8">
        <v>0</v>
      </c>
      <c r="AL2602" s="8">
        <v>0</v>
      </c>
      <c r="AM2602" s="8">
        <v>0</v>
      </c>
      <c r="AN2602" s="8">
        <v>0</v>
      </c>
      <c r="AO2602" s="8">
        <v>0</v>
      </c>
      <c r="AP2602" s="8">
        <v>0</v>
      </c>
      <c r="AQ2602" s="8">
        <v>0</v>
      </c>
      <c r="AR2602" s="8">
        <v>0</v>
      </c>
      <c r="AS2602" s="8">
        <v>0</v>
      </c>
      <c r="AT2602" s="8">
        <v>0</v>
      </c>
      <c r="AU2602" s="15">
        <v>76</v>
      </c>
      <c r="AV2602" s="15">
        <v>0</v>
      </c>
      <c r="AW2602" s="15">
        <v>0</v>
      </c>
      <c r="AX2602" s="15">
        <v>0</v>
      </c>
      <c r="AY2602" s="29"/>
      <c r="AZ2602" s="33">
        <v>0</v>
      </c>
      <c r="BA2602" s="33">
        <v>167</v>
      </c>
      <c r="BB2602" s="33">
        <v>0</v>
      </c>
      <c r="BC2602" s="33">
        <v>0</v>
      </c>
      <c r="BD2602" s="33">
        <v>0</v>
      </c>
    </row>
    <row r="2603" spans="1:56" x14ac:dyDescent="0.25">
      <c r="A2603" s="51" t="s">
        <v>9925</v>
      </c>
      <c r="B2603" s="33" t="str">
        <f>CONCATENATE(G2603,"-",H2603,"-",I2603)</f>
        <v>999847664-Senior--62kg</v>
      </c>
      <c r="C2603" s="15" t="s">
        <v>847</v>
      </c>
      <c r="D2603" s="15" t="s">
        <v>5408</v>
      </c>
      <c r="E2603" s="15" t="s">
        <v>701</v>
      </c>
      <c r="F2603" s="15" t="s">
        <v>12</v>
      </c>
      <c r="G2603" s="15">
        <v>999847664</v>
      </c>
      <c r="H2603" s="8" t="s">
        <v>1158</v>
      </c>
      <c r="I2603" s="15" t="s">
        <v>4682</v>
      </c>
      <c r="J2603" s="8">
        <f>(M2603-K2603)+W2603</f>
        <v>222</v>
      </c>
      <c r="K2603" s="8">
        <f>M2603/2</f>
        <v>0</v>
      </c>
      <c r="L2603" s="9"/>
      <c r="M2603" s="8">
        <f>SUM(N2603,O2603,P2603,Q2603,S2603,T2603,U2603)</f>
        <v>0</v>
      </c>
      <c r="N2603" s="8">
        <f>SUM(AX2603)</f>
        <v>0</v>
      </c>
      <c r="O2603" s="8">
        <v>0</v>
      </c>
      <c r="P2603" s="8">
        <f>SUM(AO2603,AW2603)</f>
        <v>0</v>
      </c>
      <c r="Q2603" s="8">
        <f>SUM(AK2603,AL2603,AM2603,AN2603,AP2603,AQ2603,AR2603,AO2603)</f>
        <v>0</v>
      </c>
      <c r="R2603" s="8">
        <f>COUNTIF(AK2603:AR2603, "&gt;0")</f>
        <v>0</v>
      </c>
      <c r="S2603" s="8">
        <f>SUM(AS2603,AT2603)</f>
        <v>0</v>
      </c>
      <c r="T2603" s="8">
        <f>SUM(AU2603)</f>
        <v>0</v>
      </c>
      <c r="U2603" s="8">
        <f>SUM(AV2603)</f>
        <v>0</v>
      </c>
      <c r="V2603" s="9"/>
      <c r="W2603" s="8">
        <f>(X2603+AD2603)</f>
        <v>222</v>
      </c>
      <c r="X2603" s="8">
        <f>SUM(Y2603:AB2603)</f>
        <v>0</v>
      </c>
      <c r="Y2603" s="8">
        <v>0</v>
      </c>
      <c r="Z2603" s="8">
        <f>0</f>
        <v>0</v>
      </c>
      <c r="AA2603" s="8">
        <f>SUM(AZ2603,BB2603)</f>
        <v>0</v>
      </c>
      <c r="AB2603" s="8">
        <f>SUM(BC2603,BD2603)</f>
        <v>0</v>
      </c>
      <c r="AC2603" s="8">
        <f>COUNTIF(BC2603:BD2603,"&gt;0")</f>
        <v>0</v>
      </c>
      <c r="AD2603" s="8">
        <f>SUM(AE2603:AI2603)</f>
        <v>222</v>
      </c>
      <c r="AE2603" s="8">
        <v>0</v>
      </c>
      <c r="AF2603" s="8">
        <v>0</v>
      </c>
      <c r="AG2603" s="8">
        <v>0</v>
      </c>
      <c r="AH2603" s="8">
        <v>0</v>
      </c>
      <c r="AI2603" s="8">
        <f>SUM(BA2603)</f>
        <v>222</v>
      </c>
      <c r="AJ2603" s="9"/>
      <c r="AK2603" s="8">
        <v>0</v>
      </c>
      <c r="AL2603" s="8">
        <v>0</v>
      </c>
      <c r="AM2603" s="8">
        <v>0</v>
      </c>
      <c r="AN2603" s="8">
        <v>0</v>
      </c>
      <c r="AO2603" s="8">
        <v>0</v>
      </c>
      <c r="AP2603" s="8">
        <v>0</v>
      </c>
      <c r="AQ2603" s="8">
        <v>0</v>
      </c>
      <c r="AR2603" s="8">
        <v>0</v>
      </c>
      <c r="AS2603" s="8">
        <v>0</v>
      </c>
      <c r="AT2603" s="8">
        <v>0</v>
      </c>
      <c r="AU2603" s="8">
        <v>0</v>
      </c>
      <c r="AV2603" s="8">
        <v>0</v>
      </c>
      <c r="AW2603" s="8">
        <v>0</v>
      </c>
      <c r="AX2603" s="8">
        <v>0</v>
      </c>
      <c r="AY2603" s="30"/>
      <c r="AZ2603" s="33">
        <v>0</v>
      </c>
      <c r="BA2603" s="33">
        <v>222</v>
      </c>
      <c r="BB2603" s="33">
        <v>0</v>
      </c>
      <c r="BC2603" s="33">
        <v>0</v>
      </c>
      <c r="BD2603" s="33">
        <v>0</v>
      </c>
    </row>
    <row r="2604" spans="1:56" x14ac:dyDescent="0.25">
      <c r="A2604" s="51" t="s">
        <v>9927</v>
      </c>
      <c r="B2604" s="33" t="str">
        <f>CONCATENATE(G2604,"-",H2604,"-",I2604)</f>
        <v>999887219-Senior--62kg</v>
      </c>
      <c r="C2604" s="15" t="s">
        <v>5406</v>
      </c>
      <c r="D2604" s="15" t="s">
        <v>5407</v>
      </c>
      <c r="E2604" s="15" t="s">
        <v>701</v>
      </c>
      <c r="F2604" s="15" t="s">
        <v>12</v>
      </c>
      <c r="G2604" s="15">
        <v>999887219</v>
      </c>
      <c r="H2604" s="8" t="s">
        <v>1158</v>
      </c>
      <c r="I2604" s="15" t="s">
        <v>4682</v>
      </c>
      <c r="J2604" s="8">
        <f>(M2604-K2604)+W2604</f>
        <v>222</v>
      </c>
      <c r="K2604" s="8">
        <f>M2604/2</f>
        <v>0</v>
      </c>
      <c r="L2604" s="9"/>
      <c r="M2604" s="8">
        <f>SUM(N2604,O2604,P2604,Q2604,S2604,T2604,U2604)</f>
        <v>0</v>
      </c>
      <c r="N2604" s="8">
        <f>SUM(AX2604)</f>
        <v>0</v>
      </c>
      <c r="O2604" s="8">
        <v>0</v>
      </c>
      <c r="P2604" s="8">
        <f>SUM(AO2604,AW2604)</f>
        <v>0</v>
      </c>
      <c r="Q2604" s="8">
        <f>SUM(AK2604,AL2604,AM2604,AN2604,AP2604,AQ2604,AR2604,AO2604)</f>
        <v>0</v>
      </c>
      <c r="R2604" s="8">
        <f>COUNTIF(AK2604:AR2604, "&gt;0")</f>
        <v>0</v>
      </c>
      <c r="S2604" s="8">
        <f>SUM(AS2604,AT2604)</f>
        <v>0</v>
      </c>
      <c r="T2604" s="8">
        <f>SUM(AU2604)</f>
        <v>0</v>
      </c>
      <c r="U2604" s="8">
        <f>SUM(AV2604)</f>
        <v>0</v>
      </c>
      <c r="V2604" s="9"/>
      <c r="W2604" s="8">
        <f>(X2604+AD2604)</f>
        <v>222</v>
      </c>
      <c r="X2604" s="8">
        <f>SUM(Y2604:AB2604)</f>
        <v>0</v>
      </c>
      <c r="Y2604" s="8">
        <v>0</v>
      </c>
      <c r="Z2604" s="8">
        <f>0</f>
        <v>0</v>
      </c>
      <c r="AA2604" s="8">
        <f>SUM(AZ2604,BB2604)</f>
        <v>0</v>
      </c>
      <c r="AB2604" s="8">
        <f>SUM(BC2604,BD2604)</f>
        <v>0</v>
      </c>
      <c r="AC2604" s="8">
        <f>COUNTIF(BC2604:BD2604,"&gt;0")</f>
        <v>0</v>
      </c>
      <c r="AD2604" s="8">
        <f>SUM(AE2604:AI2604)</f>
        <v>222</v>
      </c>
      <c r="AE2604" s="8">
        <v>0</v>
      </c>
      <c r="AF2604" s="8">
        <v>0</v>
      </c>
      <c r="AG2604" s="8">
        <v>0</v>
      </c>
      <c r="AH2604" s="8">
        <v>0</v>
      </c>
      <c r="AI2604" s="8">
        <f>SUM(BA2604)</f>
        <v>222</v>
      </c>
      <c r="AJ2604" s="9"/>
      <c r="AK2604" s="8">
        <v>0</v>
      </c>
      <c r="AL2604" s="8">
        <v>0</v>
      </c>
      <c r="AM2604" s="8">
        <v>0</v>
      </c>
      <c r="AN2604" s="8">
        <v>0</v>
      </c>
      <c r="AO2604" s="8">
        <v>0</v>
      </c>
      <c r="AP2604" s="8">
        <v>0</v>
      </c>
      <c r="AQ2604" s="8">
        <v>0</v>
      </c>
      <c r="AR2604" s="8">
        <v>0</v>
      </c>
      <c r="AS2604" s="8">
        <v>0</v>
      </c>
      <c r="AT2604" s="8">
        <v>0</v>
      </c>
      <c r="AU2604" s="8">
        <v>0</v>
      </c>
      <c r="AV2604" s="8">
        <v>0</v>
      </c>
      <c r="AW2604" s="8">
        <v>0</v>
      </c>
      <c r="AX2604" s="8">
        <v>0</v>
      </c>
      <c r="AY2604" s="30"/>
      <c r="AZ2604" s="33">
        <v>0</v>
      </c>
      <c r="BA2604" s="33">
        <v>222</v>
      </c>
      <c r="BB2604" s="33">
        <v>0</v>
      </c>
      <c r="BC2604" s="33">
        <v>0</v>
      </c>
      <c r="BD2604" s="33">
        <v>0</v>
      </c>
    </row>
    <row r="2605" spans="1:56" x14ac:dyDescent="0.25">
      <c r="A2605" s="51" t="s">
        <v>8342</v>
      </c>
      <c r="B2605" s="33" t="str">
        <f>CONCATENATE(G2605,"-",H2605,"-",I2605)</f>
        <v>999889960-Senior--62kg</v>
      </c>
      <c r="C2605" s="8" t="s">
        <v>916</v>
      </c>
      <c r="D2605" s="8" t="s">
        <v>1757</v>
      </c>
      <c r="E2605" s="8" t="s">
        <v>701</v>
      </c>
      <c r="F2605" s="8" t="s">
        <v>12</v>
      </c>
      <c r="G2605" s="8">
        <v>999889960</v>
      </c>
      <c r="H2605" s="8" t="s">
        <v>1158</v>
      </c>
      <c r="I2605" s="18" t="s">
        <v>4682</v>
      </c>
      <c r="J2605" s="8">
        <f>(M2605-K2605)+W2605</f>
        <v>222</v>
      </c>
      <c r="K2605" s="8"/>
      <c r="L2605" s="9"/>
      <c r="M2605" s="8">
        <f>SUM(N2605,O2605,P2605,Q2605,S2605,T2605,U2605)</f>
        <v>0</v>
      </c>
      <c r="N2605" s="8">
        <f>SUM(AX2605)</f>
        <v>0</v>
      </c>
      <c r="O2605" s="8">
        <v>0</v>
      </c>
      <c r="P2605" s="8">
        <f>SUM(AO2605,AW2605)</f>
        <v>0</v>
      </c>
      <c r="Q2605" s="8">
        <f>SUM(AK2605,AL2605,AM2605,AN2605,AP2605,AQ2605,AR2605,AO2605)</f>
        <v>0</v>
      </c>
      <c r="R2605" s="8">
        <f>COUNTIF(AK2605:AR2605, "&gt;0")</f>
        <v>0</v>
      </c>
      <c r="S2605" s="8">
        <f>SUM(AS2605,AT2605)</f>
        <v>0</v>
      </c>
      <c r="T2605" s="8">
        <f>SUM(AU2605)</f>
        <v>0</v>
      </c>
      <c r="U2605" s="8">
        <f>SUM(AV2605)</f>
        <v>0</v>
      </c>
      <c r="V2605" s="9"/>
      <c r="W2605" s="8">
        <f>(X2605+AD2605)</f>
        <v>222</v>
      </c>
      <c r="X2605" s="8">
        <f>SUM(Y2605:AB2605)</f>
        <v>0</v>
      </c>
      <c r="Y2605" s="8">
        <v>0</v>
      </c>
      <c r="Z2605" s="8">
        <f>0</f>
        <v>0</v>
      </c>
      <c r="AA2605" s="8">
        <f>SUM(AZ2605,BB2605)</f>
        <v>0</v>
      </c>
      <c r="AB2605" s="8">
        <f>SUM(BC2605,BD2605)</f>
        <v>0</v>
      </c>
      <c r="AC2605" s="8">
        <f>COUNTIF(BC2605:BD2605,"&gt;0")</f>
        <v>0</v>
      </c>
      <c r="AD2605" s="8">
        <f>SUM(AE2605:AI2605)</f>
        <v>222</v>
      </c>
      <c r="AE2605" s="8">
        <v>0</v>
      </c>
      <c r="AF2605" s="8">
        <v>0</v>
      </c>
      <c r="AG2605" s="8">
        <v>0</v>
      </c>
      <c r="AH2605" s="8">
        <v>0</v>
      </c>
      <c r="AI2605" s="8">
        <f>SUM(BA2605)</f>
        <v>222</v>
      </c>
      <c r="AJ2605" s="9"/>
      <c r="AK2605" s="8">
        <v>0</v>
      </c>
      <c r="AL2605" s="8">
        <v>0</v>
      </c>
      <c r="AM2605" s="8">
        <v>0</v>
      </c>
      <c r="AN2605" s="8">
        <v>0</v>
      </c>
      <c r="AO2605" s="8">
        <v>0</v>
      </c>
      <c r="AP2605" s="8">
        <v>0</v>
      </c>
      <c r="AQ2605" s="8">
        <v>0</v>
      </c>
      <c r="AR2605" s="8">
        <v>0</v>
      </c>
      <c r="AS2605" s="8">
        <v>0</v>
      </c>
      <c r="AT2605" s="8">
        <v>0</v>
      </c>
      <c r="AU2605" s="15">
        <v>0</v>
      </c>
      <c r="AV2605" s="15">
        <v>0</v>
      </c>
      <c r="AW2605" s="15">
        <v>0</v>
      </c>
      <c r="AX2605" s="15">
        <v>0</v>
      </c>
      <c r="AY2605" s="29"/>
      <c r="AZ2605" s="33">
        <v>0</v>
      </c>
      <c r="BA2605" s="33">
        <v>222</v>
      </c>
      <c r="BB2605" s="33">
        <v>0</v>
      </c>
      <c r="BC2605" s="33">
        <v>0</v>
      </c>
      <c r="BD2605" s="33">
        <v>0</v>
      </c>
    </row>
    <row r="2606" spans="1:56" x14ac:dyDescent="0.25">
      <c r="A2606" s="51" t="s">
        <v>9928</v>
      </c>
      <c r="B2606" s="33" t="str">
        <f>CONCATENATE(G2606,"-",H2606,"-",I2606)</f>
        <v>999892397-Senior--62kg</v>
      </c>
      <c r="C2606" s="15" t="s">
        <v>1471</v>
      </c>
      <c r="D2606" s="15" t="s">
        <v>1472</v>
      </c>
      <c r="E2606" s="15" t="s">
        <v>701</v>
      </c>
      <c r="F2606" s="15" t="s">
        <v>12</v>
      </c>
      <c r="G2606" s="15">
        <v>999892397</v>
      </c>
      <c r="H2606" s="8" t="s">
        <v>1158</v>
      </c>
      <c r="I2606" s="15" t="s">
        <v>4682</v>
      </c>
      <c r="J2606" s="8">
        <f>(M2606-K2606)+W2606</f>
        <v>222</v>
      </c>
      <c r="K2606" s="8">
        <f>M2606/2</f>
        <v>0</v>
      </c>
      <c r="L2606" s="9"/>
      <c r="M2606" s="8">
        <f>SUM(N2606,O2606,P2606,Q2606,S2606,T2606,U2606)</f>
        <v>0</v>
      </c>
      <c r="N2606" s="8">
        <f>SUM(AX2606)</f>
        <v>0</v>
      </c>
      <c r="O2606" s="8">
        <v>0</v>
      </c>
      <c r="P2606" s="8">
        <f>SUM(AO2606,AW2606)</f>
        <v>0</v>
      </c>
      <c r="Q2606" s="8">
        <f>SUM(AK2606,AL2606,AM2606,AN2606,AP2606,AQ2606,AR2606,AO2606)</f>
        <v>0</v>
      </c>
      <c r="R2606" s="8">
        <f>COUNTIF(AK2606:AR2606, "&gt;0")</f>
        <v>0</v>
      </c>
      <c r="S2606" s="8">
        <f>SUM(AS2606,AT2606)</f>
        <v>0</v>
      </c>
      <c r="T2606" s="8">
        <f>SUM(AU2606)</f>
        <v>0</v>
      </c>
      <c r="U2606" s="8">
        <f>SUM(AV2606)</f>
        <v>0</v>
      </c>
      <c r="V2606" s="9"/>
      <c r="W2606" s="8">
        <f>(X2606+AD2606)</f>
        <v>222</v>
      </c>
      <c r="X2606" s="8">
        <f>SUM(Y2606:AB2606)</f>
        <v>0</v>
      </c>
      <c r="Y2606" s="8">
        <v>0</v>
      </c>
      <c r="Z2606" s="8">
        <f>0</f>
        <v>0</v>
      </c>
      <c r="AA2606" s="8">
        <f>SUM(AZ2606,BB2606)</f>
        <v>0</v>
      </c>
      <c r="AB2606" s="8">
        <f>SUM(BC2606,BD2606)</f>
        <v>0</v>
      </c>
      <c r="AC2606" s="8">
        <f>COUNTIF(BC2606:BD2606,"&gt;0")</f>
        <v>0</v>
      </c>
      <c r="AD2606" s="8">
        <f>SUM(AE2606:AI2606)</f>
        <v>222</v>
      </c>
      <c r="AE2606" s="8">
        <v>0</v>
      </c>
      <c r="AF2606" s="8">
        <v>0</v>
      </c>
      <c r="AG2606" s="8">
        <v>0</v>
      </c>
      <c r="AH2606" s="8">
        <v>0</v>
      </c>
      <c r="AI2606" s="8">
        <f>SUM(BA2606)</f>
        <v>222</v>
      </c>
      <c r="AJ2606" s="9"/>
      <c r="AK2606" s="8">
        <v>0</v>
      </c>
      <c r="AL2606" s="8">
        <v>0</v>
      </c>
      <c r="AM2606" s="8">
        <v>0</v>
      </c>
      <c r="AN2606" s="8">
        <v>0</v>
      </c>
      <c r="AO2606" s="8">
        <v>0</v>
      </c>
      <c r="AP2606" s="8">
        <v>0</v>
      </c>
      <c r="AQ2606" s="8">
        <v>0</v>
      </c>
      <c r="AR2606" s="8">
        <v>0</v>
      </c>
      <c r="AS2606" s="8">
        <v>0</v>
      </c>
      <c r="AT2606" s="8">
        <v>0</v>
      </c>
      <c r="AU2606" s="8">
        <v>0</v>
      </c>
      <c r="AV2606" s="8">
        <v>0</v>
      </c>
      <c r="AW2606" s="8">
        <v>0</v>
      </c>
      <c r="AX2606" s="8">
        <v>0</v>
      </c>
      <c r="AY2606" s="30"/>
      <c r="AZ2606" s="33">
        <v>0</v>
      </c>
      <c r="BA2606" s="33">
        <v>222</v>
      </c>
      <c r="BB2606" s="33">
        <v>0</v>
      </c>
      <c r="BC2606" s="33">
        <v>0</v>
      </c>
      <c r="BD2606" s="33">
        <v>0</v>
      </c>
    </row>
    <row r="2607" spans="1:56" x14ac:dyDescent="0.25">
      <c r="A2607" s="51" t="s">
        <v>8351</v>
      </c>
      <c r="B2607" s="33" t="str">
        <f>CONCATENATE(G2607,"-",H2607,"-",I2607)</f>
        <v>999880551-Senior--62kg</v>
      </c>
      <c r="C2607" s="15" t="s">
        <v>4203</v>
      </c>
      <c r="D2607" s="15" t="s">
        <v>1376</v>
      </c>
      <c r="E2607" s="15" t="s">
        <v>701</v>
      </c>
      <c r="F2607" s="15" t="s">
        <v>12</v>
      </c>
      <c r="G2607" s="15">
        <v>999880551</v>
      </c>
      <c r="H2607" s="8" t="s">
        <v>1158</v>
      </c>
      <c r="I2607" s="18" t="s">
        <v>4682</v>
      </c>
      <c r="J2607" s="8">
        <f>(M2607-K2607)+W2607</f>
        <v>216</v>
      </c>
      <c r="K2607" s="15"/>
      <c r="L2607" s="16"/>
      <c r="M2607" s="8">
        <f>SUM(N2607,O2607,P2607,Q2607,S2607,T2607,U2607)</f>
        <v>216</v>
      </c>
      <c r="N2607" s="8">
        <f>SUM(AX2607)</f>
        <v>0</v>
      </c>
      <c r="O2607" s="8">
        <v>0</v>
      </c>
      <c r="P2607" s="8">
        <f>SUM(AO2607,AW2607)</f>
        <v>42</v>
      </c>
      <c r="Q2607" s="8">
        <f>SUM(AK2607,AL2607,AM2607,AN2607,AP2607,AQ2607,AR2607,AO2607)</f>
        <v>42</v>
      </c>
      <c r="R2607" s="8">
        <f>COUNTIF(AK2607:AR2607, "&gt;0")</f>
        <v>1</v>
      </c>
      <c r="S2607" s="8">
        <f>SUM(AS2607,AT2607)</f>
        <v>0</v>
      </c>
      <c r="T2607" s="8">
        <f>SUM(AU2607)</f>
        <v>57</v>
      </c>
      <c r="U2607" s="8">
        <f>SUM(AV2607)</f>
        <v>75</v>
      </c>
      <c r="V2607" s="16"/>
      <c r="W2607" s="8">
        <f>(X2607+AD2607)</f>
        <v>0</v>
      </c>
      <c r="X2607" s="8">
        <f>SUM(Y2607:AB2607)</f>
        <v>0</v>
      </c>
      <c r="Y2607" s="8">
        <v>0</v>
      </c>
      <c r="Z2607" s="8">
        <f>0</f>
        <v>0</v>
      </c>
      <c r="AA2607" s="8">
        <f>SUM(AZ2607,BB2607)</f>
        <v>0</v>
      </c>
      <c r="AB2607" s="8">
        <f>SUM(BC2607,BD2607)</f>
        <v>0</v>
      </c>
      <c r="AC2607" s="8">
        <f>COUNTIF(BC2607:BD2607,"&gt;0")</f>
        <v>0</v>
      </c>
      <c r="AD2607" s="8">
        <f>SUM(AE2607:AI2607)</f>
        <v>0</v>
      </c>
      <c r="AE2607" s="8">
        <v>0</v>
      </c>
      <c r="AF2607" s="8">
        <v>0</v>
      </c>
      <c r="AG2607" s="8">
        <v>0</v>
      </c>
      <c r="AH2607" s="8">
        <v>0</v>
      </c>
      <c r="AI2607" s="8">
        <f>SUM(BA2607)</f>
        <v>0</v>
      </c>
      <c r="AJ2607" s="16"/>
      <c r="AK2607" s="8">
        <v>0</v>
      </c>
      <c r="AL2607" s="8">
        <v>0</v>
      </c>
      <c r="AM2607" s="8">
        <v>0</v>
      </c>
      <c r="AN2607" s="8">
        <v>0</v>
      </c>
      <c r="AO2607" s="8">
        <v>42</v>
      </c>
      <c r="AP2607" s="8">
        <v>0</v>
      </c>
      <c r="AQ2607" s="8">
        <v>0</v>
      </c>
      <c r="AR2607" s="8">
        <v>0</v>
      </c>
      <c r="AS2607" s="8">
        <v>0</v>
      </c>
      <c r="AT2607" s="8">
        <v>0</v>
      </c>
      <c r="AU2607" s="15">
        <v>57</v>
      </c>
      <c r="AV2607" s="15">
        <v>75</v>
      </c>
      <c r="AW2607" s="15">
        <v>0</v>
      </c>
      <c r="AX2607" s="15">
        <v>0</v>
      </c>
      <c r="AY2607" s="29"/>
      <c r="AZ2607" s="33">
        <v>0</v>
      </c>
      <c r="BA2607" s="33">
        <v>0</v>
      </c>
      <c r="BB2607" s="33">
        <v>0</v>
      </c>
      <c r="BC2607" s="33">
        <v>0</v>
      </c>
      <c r="BD2607" s="33">
        <v>0</v>
      </c>
    </row>
    <row r="2608" spans="1:56" x14ac:dyDescent="0.25">
      <c r="A2608" s="51" t="s">
        <v>8349</v>
      </c>
      <c r="B2608" s="33" t="str">
        <f>CONCATENATE(G2608,"-",H2608,"-",I2608)</f>
        <v>999848452-Senior--62kg</v>
      </c>
      <c r="C2608" s="8" t="s">
        <v>1758</v>
      </c>
      <c r="D2608" s="8" t="s">
        <v>1709</v>
      </c>
      <c r="E2608" s="8" t="s">
        <v>701</v>
      </c>
      <c r="F2608" s="8" t="s">
        <v>12</v>
      </c>
      <c r="G2608" s="8">
        <v>999848452</v>
      </c>
      <c r="H2608" s="8" t="s">
        <v>1158</v>
      </c>
      <c r="I2608" s="18" t="s">
        <v>4682</v>
      </c>
      <c r="J2608" s="8">
        <f>(M2608-K2608)+W2608</f>
        <v>201</v>
      </c>
      <c r="K2608" s="8"/>
      <c r="L2608" s="9"/>
      <c r="M2608" s="8">
        <f>SUM(N2608,O2608,P2608,Q2608,S2608,T2608,U2608)</f>
        <v>201</v>
      </c>
      <c r="N2608" s="8">
        <f>SUM(AX2608)</f>
        <v>0</v>
      </c>
      <c r="O2608" s="8">
        <v>0</v>
      </c>
      <c r="P2608" s="8">
        <f>SUM(AO2608,AW2608)</f>
        <v>0</v>
      </c>
      <c r="Q2608" s="8">
        <f>SUM(AK2608,AL2608,AM2608,AN2608,AP2608,AQ2608,AR2608,AO2608)</f>
        <v>45</v>
      </c>
      <c r="R2608" s="8">
        <f>COUNTIF(AK2608:AR2608, "&gt;0")</f>
        <v>1</v>
      </c>
      <c r="S2608" s="8">
        <f>SUM(AS2608,AT2608)</f>
        <v>80</v>
      </c>
      <c r="T2608" s="8">
        <f>SUM(AU2608)</f>
        <v>76</v>
      </c>
      <c r="U2608" s="8">
        <f>SUM(AV2608)</f>
        <v>0</v>
      </c>
      <c r="V2608" s="9"/>
      <c r="W2608" s="8">
        <f>(X2608+AD2608)</f>
        <v>0</v>
      </c>
      <c r="X2608" s="8">
        <f>SUM(Y2608:AB2608)</f>
        <v>0</v>
      </c>
      <c r="Y2608" s="8">
        <v>0</v>
      </c>
      <c r="Z2608" s="8">
        <f>0</f>
        <v>0</v>
      </c>
      <c r="AA2608" s="8">
        <f>SUM(AZ2608,BB2608)</f>
        <v>0</v>
      </c>
      <c r="AB2608" s="8">
        <f>SUM(BC2608,BD2608)</f>
        <v>0</v>
      </c>
      <c r="AC2608" s="8">
        <f>COUNTIF(BC2608:BD2608,"&gt;0")</f>
        <v>0</v>
      </c>
      <c r="AD2608" s="8">
        <f>SUM(AE2608:AI2608)</f>
        <v>0</v>
      </c>
      <c r="AE2608" s="8">
        <v>0</v>
      </c>
      <c r="AF2608" s="8">
        <v>0</v>
      </c>
      <c r="AG2608" s="8">
        <v>0</v>
      </c>
      <c r="AH2608" s="8">
        <v>0</v>
      </c>
      <c r="AI2608" s="8">
        <f>SUM(BA2608)</f>
        <v>0</v>
      </c>
      <c r="AJ2608" s="9"/>
      <c r="AK2608" s="8">
        <v>0</v>
      </c>
      <c r="AL2608" s="8">
        <v>0</v>
      </c>
      <c r="AM2608" s="8">
        <v>0</v>
      </c>
      <c r="AN2608" s="8">
        <v>0</v>
      </c>
      <c r="AO2608" s="8">
        <v>0</v>
      </c>
      <c r="AP2608" s="8">
        <v>0</v>
      </c>
      <c r="AQ2608" s="8">
        <v>45</v>
      </c>
      <c r="AR2608" s="8">
        <v>0</v>
      </c>
      <c r="AS2608" s="8">
        <v>80</v>
      </c>
      <c r="AT2608" s="8">
        <v>0</v>
      </c>
      <c r="AU2608" s="15">
        <v>76</v>
      </c>
      <c r="AV2608" s="15">
        <v>0</v>
      </c>
      <c r="AW2608" s="15">
        <v>0</v>
      </c>
      <c r="AX2608" s="15">
        <v>0</v>
      </c>
      <c r="AY2608" s="29"/>
      <c r="AZ2608" s="33">
        <v>0</v>
      </c>
      <c r="BA2608" s="33">
        <v>0</v>
      </c>
      <c r="BB2608" s="33">
        <v>0</v>
      </c>
      <c r="BC2608" s="33">
        <v>0</v>
      </c>
      <c r="BD2608" s="33">
        <v>0</v>
      </c>
    </row>
    <row r="2609" spans="1:56" x14ac:dyDescent="0.25">
      <c r="A2609" s="51" t="s">
        <v>8343</v>
      </c>
      <c r="B2609" s="33" t="str">
        <f>CONCATENATE(G2609,"-",H2609,"-",I2609)</f>
        <v>999914273-Senior--62kg</v>
      </c>
      <c r="C2609" s="8" t="s">
        <v>1410</v>
      </c>
      <c r="D2609" s="8" t="s">
        <v>1716</v>
      </c>
      <c r="E2609" s="8" t="s">
        <v>701</v>
      </c>
      <c r="F2609" s="8" t="s">
        <v>12</v>
      </c>
      <c r="G2609" s="8">
        <v>999914273</v>
      </c>
      <c r="H2609" s="8" t="s">
        <v>1158</v>
      </c>
      <c r="I2609" s="18" t="s">
        <v>4682</v>
      </c>
      <c r="J2609" s="8">
        <f>(M2609-K2609)+W2609</f>
        <v>180</v>
      </c>
      <c r="K2609" s="8"/>
      <c r="L2609" s="9"/>
      <c r="M2609" s="8">
        <f>SUM(N2609,O2609,P2609,Q2609,S2609,T2609,U2609)</f>
        <v>180</v>
      </c>
      <c r="N2609" s="8">
        <f>SUM(AX2609)</f>
        <v>0</v>
      </c>
      <c r="O2609" s="8">
        <v>0</v>
      </c>
      <c r="P2609" s="8">
        <f>SUM(AO2609,AW2609)</f>
        <v>0</v>
      </c>
      <c r="Q2609" s="8">
        <f>SUM(AK2609,AL2609,AM2609,AN2609,AP2609,AQ2609,AR2609,AO2609)</f>
        <v>0</v>
      </c>
      <c r="R2609" s="8">
        <f>COUNTIF(AK2609:AR2609, "&gt;0")</f>
        <v>0</v>
      </c>
      <c r="S2609" s="8">
        <f>SUM(AS2609,AT2609)</f>
        <v>0</v>
      </c>
      <c r="T2609" s="8">
        <f>SUM(AU2609)</f>
        <v>180</v>
      </c>
      <c r="U2609" s="8">
        <f>SUM(AV2609)</f>
        <v>0</v>
      </c>
      <c r="V2609" s="9"/>
      <c r="W2609" s="8">
        <f>(X2609+AD2609)</f>
        <v>0</v>
      </c>
      <c r="X2609" s="8">
        <f>SUM(Y2609:AB2609)</f>
        <v>0</v>
      </c>
      <c r="Y2609" s="8">
        <v>0</v>
      </c>
      <c r="Z2609" s="8">
        <f>0</f>
        <v>0</v>
      </c>
      <c r="AA2609" s="8">
        <f>SUM(AZ2609,BB2609)</f>
        <v>0</v>
      </c>
      <c r="AB2609" s="8">
        <f>SUM(BC2609,BD2609)</f>
        <v>0</v>
      </c>
      <c r="AC2609" s="8">
        <f>COUNTIF(BC2609:BD2609,"&gt;0")</f>
        <v>0</v>
      </c>
      <c r="AD2609" s="8">
        <f>SUM(AE2609:AI2609)</f>
        <v>0</v>
      </c>
      <c r="AE2609" s="8">
        <v>0</v>
      </c>
      <c r="AF2609" s="8">
        <v>0</v>
      </c>
      <c r="AG2609" s="8">
        <v>0</v>
      </c>
      <c r="AH2609" s="8">
        <v>0</v>
      </c>
      <c r="AI2609" s="8">
        <f>SUM(BA2609)</f>
        <v>0</v>
      </c>
      <c r="AJ2609" s="9"/>
      <c r="AK2609" s="8">
        <v>0</v>
      </c>
      <c r="AL2609" s="8">
        <v>0</v>
      </c>
      <c r="AM2609" s="8">
        <v>0</v>
      </c>
      <c r="AN2609" s="8">
        <v>0</v>
      </c>
      <c r="AO2609" s="8">
        <v>0</v>
      </c>
      <c r="AP2609" s="8">
        <v>0</v>
      </c>
      <c r="AQ2609" s="8">
        <v>0</v>
      </c>
      <c r="AR2609" s="8">
        <v>0</v>
      </c>
      <c r="AS2609" s="8">
        <v>0</v>
      </c>
      <c r="AT2609" s="8">
        <v>0</v>
      </c>
      <c r="AU2609" s="15">
        <v>180</v>
      </c>
      <c r="AV2609" s="15">
        <v>0</v>
      </c>
      <c r="AW2609" s="15">
        <v>0</v>
      </c>
      <c r="AX2609" s="15">
        <v>0</v>
      </c>
      <c r="AY2609" s="29"/>
      <c r="AZ2609" s="33">
        <v>0</v>
      </c>
      <c r="BA2609" s="33">
        <v>0</v>
      </c>
      <c r="BB2609" s="33">
        <v>0</v>
      </c>
      <c r="BC2609" s="33">
        <v>0</v>
      </c>
      <c r="BD2609" s="33">
        <v>0</v>
      </c>
    </row>
    <row r="2610" spans="1:56" x14ac:dyDescent="0.25">
      <c r="A2610" s="51" t="s">
        <v>9929</v>
      </c>
      <c r="B2610" s="33" t="str">
        <f>CONCATENATE(G2610,"-",H2610,"-",I2610)</f>
        <v>999916708-Senior--62kg</v>
      </c>
      <c r="C2610" s="15" t="s">
        <v>2415</v>
      </c>
      <c r="D2610" s="15" t="s">
        <v>5409</v>
      </c>
      <c r="E2610" s="15" t="s">
        <v>701</v>
      </c>
      <c r="F2610" s="15" t="s">
        <v>12</v>
      </c>
      <c r="G2610" s="15">
        <v>999916708</v>
      </c>
      <c r="H2610" s="8" t="s">
        <v>1158</v>
      </c>
      <c r="I2610" s="15" t="s">
        <v>4682</v>
      </c>
      <c r="J2610" s="8">
        <f>(M2610-K2610)+W2610</f>
        <v>167</v>
      </c>
      <c r="K2610" s="8">
        <f>M2610/2</f>
        <v>0</v>
      </c>
      <c r="L2610" s="9"/>
      <c r="M2610" s="8">
        <f>SUM(N2610,O2610,P2610,Q2610,S2610,T2610,U2610)</f>
        <v>0</v>
      </c>
      <c r="N2610" s="8">
        <f>SUM(AX2610)</f>
        <v>0</v>
      </c>
      <c r="O2610" s="8">
        <v>0</v>
      </c>
      <c r="P2610" s="8">
        <f>SUM(AO2610,AW2610)</f>
        <v>0</v>
      </c>
      <c r="Q2610" s="8">
        <f>SUM(AK2610,AL2610,AM2610,AN2610,AP2610,AQ2610,AR2610,AO2610)</f>
        <v>0</v>
      </c>
      <c r="R2610" s="8">
        <f>COUNTIF(AK2610:AR2610, "&gt;0")</f>
        <v>0</v>
      </c>
      <c r="S2610" s="8">
        <f>SUM(AS2610,AT2610)</f>
        <v>0</v>
      </c>
      <c r="T2610" s="8">
        <f>SUM(AU2610)</f>
        <v>0</v>
      </c>
      <c r="U2610" s="8">
        <f>SUM(AV2610)</f>
        <v>0</v>
      </c>
      <c r="V2610" s="9"/>
      <c r="W2610" s="8">
        <f>(X2610+AD2610)</f>
        <v>167</v>
      </c>
      <c r="X2610" s="8">
        <f>SUM(Y2610:AB2610)</f>
        <v>0</v>
      </c>
      <c r="Y2610" s="8">
        <v>0</v>
      </c>
      <c r="Z2610" s="8">
        <f>0</f>
        <v>0</v>
      </c>
      <c r="AA2610" s="8">
        <f>SUM(AZ2610,BB2610)</f>
        <v>0</v>
      </c>
      <c r="AB2610" s="8">
        <f>SUM(BC2610,BD2610)</f>
        <v>0</v>
      </c>
      <c r="AC2610" s="8">
        <f>COUNTIF(BC2610:BD2610,"&gt;0")</f>
        <v>0</v>
      </c>
      <c r="AD2610" s="8">
        <f>SUM(AE2610:AI2610)</f>
        <v>167</v>
      </c>
      <c r="AE2610" s="8">
        <v>0</v>
      </c>
      <c r="AF2610" s="8">
        <v>0</v>
      </c>
      <c r="AG2610" s="8">
        <v>0</v>
      </c>
      <c r="AH2610" s="8">
        <v>0</v>
      </c>
      <c r="AI2610" s="8">
        <f>SUM(BA2610)</f>
        <v>167</v>
      </c>
      <c r="AJ2610" s="9"/>
      <c r="AK2610" s="8">
        <v>0</v>
      </c>
      <c r="AL2610" s="8">
        <v>0</v>
      </c>
      <c r="AM2610" s="8">
        <v>0</v>
      </c>
      <c r="AN2610" s="8">
        <v>0</v>
      </c>
      <c r="AO2610" s="8">
        <v>0</v>
      </c>
      <c r="AP2610" s="8">
        <v>0</v>
      </c>
      <c r="AQ2610" s="8">
        <v>0</v>
      </c>
      <c r="AR2610" s="8">
        <v>0</v>
      </c>
      <c r="AS2610" s="8">
        <v>0</v>
      </c>
      <c r="AT2610" s="8">
        <v>0</v>
      </c>
      <c r="AU2610" s="8">
        <v>0</v>
      </c>
      <c r="AV2610" s="8">
        <v>0</v>
      </c>
      <c r="AW2610" s="8">
        <v>0</v>
      </c>
      <c r="AX2610" s="8">
        <v>0</v>
      </c>
      <c r="AY2610" s="30"/>
      <c r="AZ2610" s="33">
        <v>0</v>
      </c>
      <c r="BA2610" s="33">
        <v>167</v>
      </c>
      <c r="BB2610" s="33">
        <v>0</v>
      </c>
      <c r="BC2610" s="33">
        <v>0</v>
      </c>
      <c r="BD2610" s="33">
        <v>0</v>
      </c>
    </row>
    <row r="2611" spans="1:56" x14ac:dyDescent="0.25">
      <c r="A2611" s="51" t="s">
        <v>8347</v>
      </c>
      <c r="B2611" s="33" t="str">
        <f>CONCATENATE(G2611,"-",H2611,"-",I2611)</f>
        <v>999916774-Senior--62kg</v>
      </c>
      <c r="C2611" s="8" t="s">
        <v>813</v>
      </c>
      <c r="D2611" s="8" t="s">
        <v>1487</v>
      </c>
      <c r="E2611" s="8" t="s">
        <v>701</v>
      </c>
      <c r="F2611" s="8" t="s">
        <v>12</v>
      </c>
      <c r="G2611" s="8">
        <v>999916774</v>
      </c>
      <c r="H2611" s="8" t="s">
        <v>1158</v>
      </c>
      <c r="I2611" s="18" t="s">
        <v>4682</v>
      </c>
      <c r="J2611" s="8">
        <f>(M2611-K2611)+W2611</f>
        <v>167</v>
      </c>
      <c r="K2611" s="8">
        <f>M2611/2</f>
        <v>167</v>
      </c>
      <c r="L2611" s="16"/>
      <c r="M2611" s="8">
        <f>SUM(N2611,O2611,P2611,Q2611,S2611,T2611,U2611)</f>
        <v>334</v>
      </c>
      <c r="N2611" s="8">
        <f>SUM(AX2611)</f>
        <v>0</v>
      </c>
      <c r="O2611" s="8">
        <v>0</v>
      </c>
      <c r="P2611" s="8">
        <f>SUM(AO2611,AW2611)</f>
        <v>0</v>
      </c>
      <c r="Q2611" s="8">
        <f>SUM(AK2611,AL2611,AM2611,AN2611,AP2611,AQ2611,AR2611,AO2611)</f>
        <v>0</v>
      </c>
      <c r="R2611" s="8">
        <f>COUNTIF(AK2611:AR2611, "&gt;0")</f>
        <v>0</v>
      </c>
      <c r="S2611" s="8">
        <f>SUM(AS2611,AT2611)</f>
        <v>120</v>
      </c>
      <c r="T2611" s="8">
        <f>SUM(AU2611)</f>
        <v>101</v>
      </c>
      <c r="U2611" s="8">
        <f>SUM(AV2611)</f>
        <v>113</v>
      </c>
      <c r="V2611" s="16"/>
      <c r="W2611" s="8">
        <f>(X2611+AD2611)</f>
        <v>0</v>
      </c>
      <c r="X2611" s="8">
        <f>SUM(Y2611:AB2611)</f>
        <v>0</v>
      </c>
      <c r="Y2611" s="8">
        <v>0</v>
      </c>
      <c r="Z2611" s="8">
        <f>0</f>
        <v>0</v>
      </c>
      <c r="AA2611" s="8">
        <f>SUM(AZ2611,BB2611)</f>
        <v>0</v>
      </c>
      <c r="AB2611" s="8">
        <f>SUM(BC2611,BD2611)</f>
        <v>0</v>
      </c>
      <c r="AC2611" s="8">
        <f>COUNTIF(BC2611:BD2611,"&gt;0")</f>
        <v>0</v>
      </c>
      <c r="AD2611" s="8">
        <f>SUM(AE2611:AI2611)</f>
        <v>0</v>
      </c>
      <c r="AE2611" s="8">
        <v>0</v>
      </c>
      <c r="AF2611" s="8">
        <v>0</v>
      </c>
      <c r="AG2611" s="8">
        <v>0</v>
      </c>
      <c r="AH2611" s="8">
        <v>0</v>
      </c>
      <c r="AI2611" s="8">
        <f>SUM(BA2611)</f>
        <v>0</v>
      </c>
      <c r="AJ2611" s="16"/>
      <c r="AK2611" s="8">
        <v>0</v>
      </c>
      <c r="AL2611" s="8">
        <v>0</v>
      </c>
      <c r="AM2611" s="8">
        <v>0</v>
      </c>
      <c r="AN2611" s="8">
        <v>0</v>
      </c>
      <c r="AO2611" s="8">
        <v>0</v>
      </c>
      <c r="AP2611" s="8">
        <v>0</v>
      </c>
      <c r="AQ2611" s="8">
        <v>0</v>
      </c>
      <c r="AR2611" s="8">
        <v>0</v>
      </c>
      <c r="AS2611" s="8">
        <v>0</v>
      </c>
      <c r="AT2611" s="8">
        <v>120</v>
      </c>
      <c r="AU2611" s="15">
        <v>101</v>
      </c>
      <c r="AV2611" s="15">
        <v>113</v>
      </c>
      <c r="AW2611" s="15">
        <v>0</v>
      </c>
      <c r="AX2611" s="15">
        <v>0</v>
      </c>
      <c r="AY2611" s="29"/>
      <c r="AZ2611" s="33">
        <v>0</v>
      </c>
      <c r="BA2611" s="33">
        <v>0</v>
      </c>
      <c r="BB2611" s="33">
        <v>0</v>
      </c>
      <c r="BC2611" s="33">
        <v>0</v>
      </c>
      <c r="BD2611" s="33">
        <v>0</v>
      </c>
    </row>
    <row r="2612" spans="1:56" x14ac:dyDescent="0.25">
      <c r="A2612" s="51" t="s">
        <v>8353</v>
      </c>
      <c r="B2612" s="33" t="str">
        <f>CONCATENATE(G2612,"-",H2612,"-",I2612)</f>
        <v>999873974-Senior--62kg</v>
      </c>
      <c r="C2612" s="8" t="s">
        <v>1181</v>
      </c>
      <c r="D2612" s="8" t="s">
        <v>3513</v>
      </c>
      <c r="E2612" s="8" t="s">
        <v>701</v>
      </c>
      <c r="F2612" s="8" t="s">
        <v>12</v>
      </c>
      <c r="G2612" s="8">
        <v>999873974</v>
      </c>
      <c r="H2612" s="8" t="s">
        <v>1158</v>
      </c>
      <c r="I2612" s="18" t="s">
        <v>4682</v>
      </c>
      <c r="J2612" s="8">
        <f>(M2612-K2612)+W2612</f>
        <v>161</v>
      </c>
      <c r="K2612" s="8"/>
      <c r="L2612" s="9"/>
      <c r="M2612" s="8">
        <f>SUM(N2612,O2612,P2612,Q2612,S2612,T2612,U2612)</f>
        <v>161</v>
      </c>
      <c r="N2612" s="8">
        <f>SUM(AX2612)</f>
        <v>0</v>
      </c>
      <c r="O2612" s="8">
        <v>0</v>
      </c>
      <c r="P2612" s="8">
        <f>SUM(AO2612,AW2612)</f>
        <v>0</v>
      </c>
      <c r="Q2612" s="8">
        <f>SUM(AK2612,AL2612,AM2612,AN2612,AP2612,AQ2612,AR2612,AO2612)</f>
        <v>60</v>
      </c>
      <c r="R2612" s="8">
        <f>COUNTIF(AK2612:AR2612, "&gt;0")</f>
        <v>1</v>
      </c>
      <c r="S2612" s="8">
        <f>SUM(AS2612,AT2612)</f>
        <v>0</v>
      </c>
      <c r="T2612" s="8">
        <f>SUM(AU2612)</f>
        <v>101</v>
      </c>
      <c r="U2612" s="8">
        <f>SUM(AV2612)</f>
        <v>0</v>
      </c>
      <c r="V2612" s="9"/>
      <c r="W2612" s="8">
        <f>(X2612+AD2612)</f>
        <v>0</v>
      </c>
      <c r="X2612" s="8">
        <f>SUM(Y2612:AB2612)</f>
        <v>0</v>
      </c>
      <c r="Y2612" s="8">
        <v>0</v>
      </c>
      <c r="Z2612" s="8">
        <f>0</f>
        <v>0</v>
      </c>
      <c r="AA2612" s="8">
        <f>SUM(AZ2612,BB2612)</f>
        <v>0</v>
      </c>
      <c r="AB2612" s="8">
        <f>SUM(BC2612,BD2612)</f>
        <v>0</v>
      </c>
      <c r="AC2612" s="8">
        <f>COUNTIF(BC2612:BD2612,"&gt;0")</f>
        <v>0</v>
      </c>
      <c r="AD2612" s="8">
        <f>SUM(AE2612:AI2612)</f>
        <v>0</v>
      </c>
      <c r="AE2612" s="8">
        <v>0</v>
      </c>
      <c r="AF2612" s="8">
        <v>0</v>
      </c>
      <c r="AG2612" s="8">
        <v>0</v>
      </c>
      <c r="AH2612" s="8">
        <v>0</v>
      </c>
      <c r="AI2612" s="8">
        <f>SUM(BA2612)</f>
        <v>0</v>
      </c>
      <c r="AJ2612" s="9"/>
      <c r="AK2612" s="8">
        <v>0</v>
      </c>
      <c r="AL2612" s="8">
        <v>0</v>
      </c>
      <c r="AM2612" s="8">
        <v>0</v>
      </c>
      <c r="AN2612" s="8">
        <v>0</v>
      </c>
      <c r="AO2612" s="8">
        <v>0</v>
      </c>
      <c r="AP2612" s="8">
        <v>0</v>
      </c>
      <c r="AQ2612" s="8">
        <v>60</v>
      </c>
      <c r="AR2612" s="8">
        <v>0</v>
      </c>
      <c r="AS2612" s="8">
        <v>0</v>
      </c>
      <c r="AT2612" s="8">
        <v>0</v>
      </c>
      <c r="AU2612" s="15">
        <v>101</v>
      </c>
      <c r="AV2612" s="15">
        <v>0</v>
      </c>
      <c r="AW2612" s="15">
        <v>0</v>
      </c>
      <c r="AX2612" s="15">
        <v>0</v>
      </c>
      <c r="AY2612" s="29"/>
      <c r="AZ2612" s="33">
        <v>0</v>
      </c>
      <c r="BA2612" s="33">
        <v>0</v>
      </c>
      <c r="BB2612" s="33">
        <v>0</v>
      </c>
      <c r="BC2612" s="33">
        <v>0</v>
      </c>
      <c r="BD2612" s="33">
        <v>0</v>
      </c>
    </row>
    <row r="2613" spans="1:56" x14ac:dyDescent="0.25">
      <c r="A2613" s="51" t="s">
        <v>8350</v>
      </c>
      <c r="B2613" s="33" t="str">
        <f>CONCATENATE(G2613,"-",H2613,"-",I2613)</f>
        <v>999916820-Senior--62kg</v>
      </c>
      <c r="C2613" s="8" t="s">
        <v>1377</v>
      </c>
      <c r="D2613" s="8" t="s">
        <v>1378</v>
      </c>
      <c r="E2613" s="8" t="s">
        <v>701</v>
      </c>
      <c r="F2613" s="8" t="s">
        <v>12</v>
      </c>
      <c r="G2613" s="8">
        <v>999916820</v>
      </c>
      <c r="H2613" s="8" t="s">
        <v>1158</v>
      </c>
      <c r="I2613" s="18" t="s">
        <v>4682</v>
      </c>
      <c r="J2613" s="8">
        <f>(M2613-K2613)+W2613</f>
        <v>135</v>
      </c>
      <c r="K2613" s="8"/>
      <c r="L2613" s="9"/>
      <c r="M2613" s="8">
        <f>SUM(N2613,O2613,P2613,Q2613,S2613,T2613,U2613)</f>
        <v>135</v>
      </c>
      <c r="N2613" s="8">
        <f>SUM(AX2613)</f>
        <v>0</v>
      </c>
      <c r="O2613" s="8">
        <v>0</v>
      </c>
      <c r="P2613" s="8">
        <f>SUM(AO2613,AW2613)</f>
        <v>0</v>
      </c>
      <c r="Q2613" s="8">
        <f>SUM(AK2613,AL2613,AM2613,AN2613,AP2613,AQ2613,AR2613,AO2613)</f>
        <v>0</v>
      </c>
      <c r="R2613" s="8">
        <f>COUNTIF(AK2613:AR2613, "&gt;0")</f>
        <v>0</v>
      </c>
      <c r="S2613" s="8">
        <f>SUM(AS2613,AT2613)</f>
        <v>0</v>
      </c>
      <c r="T2613" s="8">
        <f>SUM(AU2613)</f>
        <v>135</v>
      </c>
      <c r="U2613" s="8">
        <f>SUM(AV2613)</f>
        <v>0</v>
      </c>
      <c r="V2613" s="9"/>
      <c r="W2613" s="8">
        <f>(X2613+AD2613)</f>
        <v>0</v>
      </c>
      <c r="X2613" s="8">
        <f>SUM(Y2613:AB2613)</f>
        <v>0</v>
      </c>
      <c r="Y2613" s="8">
        <v>0</v>
      </c>
      <c r="Z2613" s="8">
        <f>0</f>
        <v>0</v>
      </c>
      <c r="AA2613" s="8">
        <f>SUM(AZ2613,BB2613)</f>
        <v>0</v>
      </c>
      <c r="AB2613" s="8">
        <f>SUM(BC2613,BD2613)</f>
        <v>0</v>
      </c>
      <c r="AC2613" s="8">
        <f>COUNTIF(BC2613:BD2613,"&gt;0")</f>
        <v>0</v>
      </c>
      <c r="AD2613" s="8">
        <f>SUM(AE2613:AI2613)</f>
        <v>0</v>
      </c>
      <c r="AE2613" s="8">
        <v>0</v>
      </c>
      <c r="AF2613" s="8">
        <v>0</v>
      </c>
      <c r="AG2613" s="8">
        <v>0</v>
      </c>
      <c r="AH2613" s="8">
        <v>0</v>
      </c>
      <c r="AI2613" s="8">
        <f>SUM(BA2613)</f>
        <v>0</v>
      </c>
      <c r="AJ2613" s="9"/>
      <c r="AK2613" s="8">
        <v>0</v>
      </c>
      <c r="AL2613" s="8">
        <v>0</v>
      </c>
      <c r="AM2613" s="8">
        <v>0</v>
      </c>
      <c r="AN2613" s="8">
        <v>0</v>
      </c>
      <c r="AO2613" s="8">
        <v>0</v>
      </c>
      <c r="AP2613" s="8">
        <v>0</v>
      </c>
      <c r="AQ2613" s="8">
        <v>0</v>
      </c>
      <c r="AR2613" s="8">
        <v>0</v>
      </c>
      <c r="AS2613" s="8">
        <v>0</v>
      </c>
      <c r="AT2613" s="8">
        <v>0</v>
      </c>
      <c r="AU2613" s="15">
        <v>135</v>
      </c>
      <c r="AV2613" s="15">
        <v>0</v>
      </c>
      <c r="AW2613" s="15">
        <v>0</v>
      </c>
      <c r="AX2613" s="15">
        <v>0</v>
      </c>
      <c r="AY2613" s="29"/>
      <c r="AZ2613" s="33">
        <v>0</v>
      </c>
      <c r="BA2613" s="33">
        <v>0</v>
      </c>
      <c r="BB2613" s="33">
        <v>0</v>
      </c>
      <c r="BC2613" s="33">
        <v>0</v>
      </c>
      <c r="BD2613" s="33">
        <v>0</v>
      </c>
    </row>
    <row r="2614" spans="1:56" x14ac:dyDescent="0.25">
      <c r="A2614" s="51" t="s">
        <v>8356</v>
      </c>
      <c r="B2614" s="33" t="str">
        <f>CONCATENATE(G2614,"-",H2614,"-",I2614)</f>
        <v>999913846-Senior--62kg</v>
      </c>
      <c r="C2614" s="15" t="s">
        <v>1465</v>
      </c>
      <c r="D2614" s="15" t="s">
        <v>1466</v>
      </c>
      <c r="E2614" s="15" t="s">
        <v>701</v>
      </c>
      <c r="F2614" s="15" t="s">
        <v>12</v>
      </c>
      <c r="G2614" s="15">
        <v>999913846</v>
      </c>
      <c r="H2614" s="8" t="s">
        <v>1158</v>
      </c>
      <c r="I2614" s="18" t="s">
        <v>4682</v>
      </c>
      <c r="J2614" s="8">
        <f>(M2614-K2614)+W2614</f>
        <v>128.5</v>
      </c>
      <c r="K2614" s="8">
        <f>M2614/2</f>
        <v>128.5</v>
      </c>
      <c r="L2614" s="9"/>
      <c r="M2614" s="8">
        <f>SUM(N2614,O2614,P2614,Q2614,S2614,T2614,U2614)</f>
        <v>257</v>
      </c>
      <c r="N2614" s="8">
        <f>SUM(AX2614)</f>
        <v>0</v>
      </c>
      <c r="O2614" s="8">
        <v>0</v>
      </c>
      <c r="P2614" s="8">
        <f>SUM(AO2614,AW2614)</f>
        <v>0</v>
      </c>
      <c r="Q2614" s="8">
        <f>SUM(AK2614,AL2614,AM2614,AN2614,AP2614,AQ2614,AR2614,AO2614)</f>
        <v>0</v>
      </c>
      <c r="R2614" s="8">
        <f>COUNTIF(AK2614:AR2614, "&gt;0")</f>
        <v>0</v>
      </c>
      <c r="S2614" s="8">
        <f>SUM(AS2614,AT2614)</f>
        <v>68</v>
      </c>
      <c r="T2614" s="8">
        <f>SUM(AU2614)</f>
        <v>76</v>
      </c>
      <c r="U2614" s="8">
        <f>SUM(AV2614)</f>
        <v>113</v>
      </c>
      <c r="V2614" s="9"/>
      <c r="W2614" s="8">
        <f>(X2614+AD2614)</f>
        <v>0</v>
      </c>
      <c r="X2614" s="8">
        <f>SUM(Y2614:AB2614)</f>
        <v>0</v>
      </c>
      <c r="Y2614" s="8">
        <v>0</v>
      </c>
      <c r="Z2614" s="8">
        <f>0</f>
        <v>0</v>
      </c>
      <c r="AA2614" s="8">
        <f>SUM(AZ2614,BB2614)</f>
        <v>0</v>
      </c>
      <c r="AB2614" s="8">
        <f>SUM(BC2614,BD2614)</f>
        <v>0</v>
      </c>
      <c r="AC2614" s="8">
        <f>COUNTIF(BC2614:BD2614,"&gt;0")</f>
        <v>0</v>
      </c>
      <c r="AD2614" s="8">
        <f>SUM(AE2614:AI2614)</f>
        <v>0</v>
      </c>
      <c r="AE2614" s="8">
        <v>0</v>
      </c>
      <c r="AF2614" s="8">
        <v>0</v>
      </c>
      <c r="AG2614" s="8">
        <v>0</v>
      </c>
      <c r="AH2614" s="8">
        <v>0</v>
      </c>
      <c r="AI2614" s="8">
        <f>SUM(BA2614)</f>
        <v>0</v>
      </c>
      <c r="AJ2614" s="9"/>
      <c r="AK2614" s="8">
        <v>0</v>
      </c>
      <c r="AL2614" s="8">
        <v>0</v>
      </c>
      <c r="AM2614" s="8">
        <v>0</v>
      </c>
      <c r="AN2614" s="8">
        <v>0</v>
      </c>
      <c r="AO2614" s="8">
        <v>0</v>
      </c>
      <c r="AP2614" s="8">
        <v>0</v>
      </c>
      <c r="AQ2614" s="8">
        <v>0</v>
      </c>
      <c r="AR2614" s="8">
        <v>0</v>
      </c>
      <c r="AS2614" s="8">
        <v>0</v>
      </c>
      <c r="AT2614" s="8">
        <v>68</v>
      </c>
      <c r="AU2614" s="15">
        <v>76</v>
      </c>
      <c r="AV2614" s="15">
        <v>113</v>
      </c>
      <c r="AW2614" s="15">
        <v>0</v>
      </c>
      <c r="AX2614" s="15">
        <v>0</v>
      </c>
      <c r="AY2614" s="29"/>
      <c r="AZ2614" s="33">
        <v>0</v>
      </c>
      <c r="BA2614" s="33">
        <v>0</v>
      </c>
      <c r="BB2614" s="33">
        <v>0</v>
      </c>
      <c r="BC2614" s="33">
        <v>0</v>
      </c>
      <c r="BD2614" s="33">
        <v>0</v>
      </c>
    </row>
    <row r="2615" spans="1:56" x14ac:dyDescent="0.25">
      <c r="A2615" s="51" t="s">
        <v>8352</v>
      </c>
      <c r="B2615" s="33" t="str">
        <f>CONCATENATE(G2615,"-",H2615,"-",I2615)</f>
        <v>999898178-Senior--62kg</v>
      </c>
      <c r="C2615" s="8" t="s">
        <v>836</v>
      </c>
      <c r="D2615" s="8" t="s">
        <v>1467</v>
      </c>
      <c r="E2615" s="8" t="s">
        <v>701</v>
      </c>
      <c r="F2615" s="8" t="s">
        <v>12</v>
      </c>
      <c r="G2615" s="8">
        <v>999898178</v>
      </c>
      <c r="H2615" s="8" t="s">
        <v>1158</v>
      </c>
      <c r="I2615" s="18" t="s">
        <v>4682</v>
      </c>
      <c r="J2615" s="8">
        <f>(M2615-K2615)+W2615</f>
        <v>120</v>
      </c>
      <c r="K2615" s="8">
        <f>M2615/2</f>
        <v>120</v>
      </c>
      <c r="L2615" s="9"/>
      <c r="M2615" s="8">
        <f>SUM(N2615,O2615,P2615,Q2615,S2615,T2615,U2615)</f>
        <v>240</v>
      </c>
      <c r="N2615" s="8">
        <f>SUM(AX2615)</f>
        <v>0</v>
      </c>
      <c r="O2615" s="8">
        <v>0</v>
      </c>
      <c r="P2615" s="8">
        <f>SUM(AO2615,AW2615)</f>
        <v>0</v>
      </c>
      <c r="Q2615" s="8">
        <f>SUM(AK2615,AL2615,AM2615,AN2615,AP2615,AQ2615,AR2615,AO2615)</f>
        <v>0</v>
      </c>
      <c r="R2615" s="8">
        <f>COUNTIF(AK2615:AR2615, "&gt;0")</f>
        <v>0</v>
      </c>
      <c r="S2615" s="8">
        <f>SUM(AS2615,AT2615)</f>
        <v>60</v>
      </c>
      <c r="T2615" s="8">
        <f>SUM(AU2615)</f>
        <v>180</v>
      </c>
      <c r="U2615" s="8">
        <f>SUM(AV2615)</f>
        <v>0</v>
      </c>
      <c r="V2615" s="9"/>
      <c r="W2615" s="8">
        <f>(X2615+AD2615)</f>
        <v>0</v>
      </c>
      <c r="X2615" s="8">
        <f>SUM(Y2615:AB2615)</f>
        <v>0</v>
      </c>
      <c r="Y2615" s="8">
        <v>0</v>
      </c>
      <c r="Z2615" s="8">
        <f>0</f>
        <v>0</v>
      </c>
      <c r="AA2615" s="8">
        <f>SUM(AZ2615,BB2615)</f>
        <v>0</v>
      </c>
      <c r="AB2615" s="8">
        <f>SUM(BC2615,BD2615)</f>
        <v>0</v>
      </c>
      <c r="AC2615" s="8">
        <f>COUNTIF(BC2615:BD2615,"&gt;0")</f>
        <v>0</v>
      </c>
      <c r="AD2615" s="8">
        <f>SUM(AE2615:AI2615)</f>
        <v>0</v>
      </c>
      <c r="AE2615" s="8">
        <v>0</v>
      </c>
      <c r="AF2615" s="8">
        <v>0</v>
      </c>
      <c r="AG2615" s="8">
        <v>0</v>
      </c>
      <c r="AH2615" s="8">
        <v>0</v>
      </c>
      <c r="AI2615" s="8">
        <f>SUM(BA2615)</f>
        <v>0</v>
      </c>
      <c r="AJ2615" s="9"/>
      <c r="AK2615" s="8">
        <v>0</v>
      </c>
      <c r="AL2615" s="8">
        <v>0</v>
      </c>
      <c r="AM2615" s="8">
        <v>0</v>
      </c>
      <c r="AN2615" s="8">
        <v>0</v>
      </c>
      <c r="AO2615" s="8">
        <v>0</v>
      </c>
      <c r="AP2615" s="8">
        <v>0</v>
      </c>
      <c r="AQ2615" s="8">
        <v>0</v>
      </c>
      <c r="AR2615" s="8">
        <v>0</v>
      </c>
      <c r="AS2615" s="8">
        <v>60</v>
      </c>
      <c r="AT2615" s="8">
        <v>0</v>
      </c>
      <c r="AU2615" s="15">
        <v>180</v>
      </c>
      <c r="AV2615" s="15">
        <v>0</v>
      </c>
      <c r="AW2615" s="15">
        <v>0</v>
      </c>
      <c r="AX2615" s="15">
        <v>0</v>
      </c>
      <c r="AY2615" s="29"/>
      <c r="AZ2615" s="33">
        <v>0</v>
      </c>
      <c r="BA2615" s="33">
        <v>0</v>
      </c>
      <c r="BB2615" s="33">
        <v>0</v>
      </c>
      <c r="BC2615" s="33">
        <v>0</v>
      </c>
      <c r="BD2615" s="33">
        <v>0</v>
      </c>
    </row>
    <row r="2616" spans="1:56" x14ac:dyDescent="0.25">
      <c r="A2616" s="51" t="s">
        <v>8366</v>
      </c>
      <c r="B2616" s="33" t="str">
        <f>CONCATENATE(G2616,"-",H2616,"-",I2616)</f>
        <v>999831598-Senior--62kg</v>
      </c>
      <c r="C2616" s="15" t="s">
        <v>4199</v>
      </c>
      <c r="D2616" s="15" t="s">
        <v>4200</v>
      </c>
      <c r="E2616" s="15" t="s">
        <v>701</v>
      </c>
      <c r="F2616" s="15" t="s">
        <v>12</v>
      </c>
      <c r="G2616" s="15">
        <v>999831598</v>
      </c>
      <c r="H2616" s="8" t="s">
        <v>1158</v>
      </c>
      <c r="I2616" s="18" t="s">
        <v>4682</v>
      </c>
      <c r="J2616" s="8">
        <f>(M2616-K2616)+W2616</f>
        <v>112</v>
      </c>
      <c r="K2616" s="15"/>
      <c r="L2616" s="9"/>
      <c r="M2616" s="8">
        <f>SUM(N2616,O2616,P2616,Q2616,S2616,T2616,U2616)</f>
        <v>112</v>
      </c>
      <c r="N2616" s="8">
        <f>SUM(AX2616)</f>
        <v>0</v>
      </c>
      <c r="O2616" s="8">
        <v>0</v>
      </c>
      <c r="P2616" s="8">
        <f>SUM(AO2616,AW2616)</f>
        <v>56</v>
      </c>
      <c r="Q2616" s="8">
        <f>SUM(AK2616,AL2616,AM2616,AN2616,AP2616,AQ2616,AR2616,AO2616)</f>
        <v>56</v>
      </c>
      <c r="R2616" s="8">
        <f>COUNTIF(AK2616:AR2616, "&gt;0")</f>
        <v>1</v>
      </c>
      <c r="S2616" s="8">
        <f>SUM(AS2616,AT2616)</f>
        <v>0</v>
      </c>
      <c r="T2616" s="8">
        <f>SUM(AU2616)</f>
        <v>0</v>
      </c>
      <c r="U2616" s="8">
        <f>SUM(AV2616)</f>
        <v>0</v>
      </c>
      <c r="V2616" s="9"/>
      <c r="W2616" s="8">
        <f>(X2616+AD2616)</f>
        <v>0</v>
      </c>
      <c r="X2616" s="8">
        <f>SUM(Y2616:AB2616)</f>
        <v>0</v>
      </c>
      <c r="Y2616" s="8">
        <v>0</v>
      </c>
      <c r="Z2616" s="8">
        <f>0</f>
        <v>0</v>
      </c>
      <c r="AA2616" s="8">
        <f>SUM(AZ2616,BB2616)</f>
        <v>0</v>
      </c>
      <c r="AB2616" s="8">
        <f>SUM(BC2616,BD2616)</f>
        <v>0</v>
      </c>
      <c r="AC2616" s="8">
        <f>COUNTIF(BC2616:BD2616,"&gt;0")</f>
        <v>0</v>
      </c>
      <c r="AD2616" s="8">
        <f>SUM(AE2616:AI2616)</f>
        <v>0</v>
      </c>
      <c r="AE2616" s="8">
        <v>0</v>
      </c>
      <c r="AF2616" s="8">
        <v>0</v>
      </c>
      <c r="AG2616" s="8">
        <v>0</v>
      </c>
      <c r="AH2616" s="8">
        <v>0</v>
      </c>
      <c r="AI2616" s="8">
        <f>SUM(BA2616)</f>
        <v>0</v>
      </c>
      <c r="AJ2616" s="9"/>
      <c r="AK2616" s="8">
        <v>0</v>
      </c>
      <c r="AL2616" s="8">
        <v>0</v>
      </c>
      <c r="AM2616" s="8">
        <v>0</v>
      </c>
      <c r="AN2616" s="8">
        <v>0</v>
      </c>
      <c r="AO2616" s="8">
        <v>56</v>
      </c>
      <c r="AP2616" s="8">
        <v>0</v>
      </c>
      <c r="AQ2616" s="8">
        <v>0</v>
      </c>
      <c r="AR2616" s="8">
        <v>0</v>
      </c>
      <c r="AS2616" s="8">
        <v>0</v>
      </c>
      <c r="AT2616" s="8">
        <v>0</v>
      </c>
      <c r="AU2616" s="15">
        <v>0</v>
      </c>
      <c r="AV2616" s="15">
        <v>0</v>
      </c>
      <c r="AW2616" s="15">
        <v>0</v>
      </c>
      <c r="AX2616" s="15">
        <v>0</v>
      </c>
      <c r="AY2616" s="29"/>
      <c r="AZ2616" s="33">
        <v>0</v>
      </c>
      <c r="BA2616" s="33">
        <v>0</v>
      </c>
      <c r="BB2616" s="33">
        <v>0</v>
      </c>
      <c r="BC2616" s="33">
        <v>0</v>
      </c>
      <c r="BD2616" s="33">
        <v>0</v>
      </c>
    </row>
    <row r="2617" spans="1:56" x14ac:dyDescent="0.25">
      <c r="A2617" s="51" t="s">
        <v>8367</v>
      </c>
      <c r="B2617" s="33" t="str">
        <f>CONCATENATE(G2617,"-",H2617,"-",I2617)</f>
        <v>999847507-Senior--62kg</v>
      </c>
      <c r="C2617" s="15" t="s">
        <v>4192</v>
      </c>
      <c r="D2617" s="15" t="s">
        <v>4193</v>
      </c>
      <c r="E2617" s="15" t="s">
        <v>701</v>
      </c>
      <c r="F2617" s="15" t="s">
        <v>12</v>
      </c>
      <c r="G2617" s="15">
        <v>999847507</v>
      </c>
      <c r="H2617" s="8" t="s">
        <v>1158</v>
      </c>
      <c r="I2617" s="18" t="s">
        <v>4682</v>
      </c>
      <c r="J2617" s="8">
        <f>(M2617-K2617)+W2617</f>
        <v>112</v>
      </c>
      <c r="K2617" s="15"/>
      <c r="L2617" s="9"/>
      <c r="M2617" s="8">
        <f>SUM(N2617,O2617,P2617,Q2617,S2617,T2617,U2617)</f>
        <v>112</v>
      </c>
      <c r="N2617" s="8">
        <f>SUM(AX2617)</f>
        <v>0</v>
      </c>
      <c r="O2617" s="8">
        <v>0</v>
      </c>
      <c r="P2617" s="8">
        <f>SUM(AO2617,AW2617)</f>
        <v>56</v>
      </c>
      <c r="Q2617" s="8">
        <f>SUM(AK2617,AL2617,AM2617,AN2617,AP2617,AQ2617,AR2617,AO2617)</f>
        <v>56</v>
      </c>
      <c r="R2617" s="8">
        <f>COUNTIF(AK2617:AR2617, "&gt;0")</f>
        <v>1</v>
      </c>
      <c r="S2617" s="8">
        <f>SUM(AS2617,AT2617)</f>
        <v>0</v>
      </c>
      <c r="T2617" s="8">
        <f>SUM(AU2617)</f>
        <v>0</v>
      </c>
      <c r="U2617" s="8">
        <f>SUM(AV2617)</f>
        <v>0</v>
      </c>
      <c r="V2617" s="9"/>
      <c r="W2617" s="8">
        <f>(X2617+AD2617)</f>
        <v>0</v>
      </c>
      <c r="X2617" s="8">
        <f>SUM(Y2617:AB2617)</f>
        <v>0</v>
      </c>
      <c r="Y2617" s="8">
        <v>0</v>
      </c>
      <c r="Z2617" s="8">
        <f>0</f>
        <v>0</v>
      </c>
      <c r="AA2617" s="8">
        <f>SUM(AZ2617,BB2617)</f>
        <v>0</v>
      </c>
      <c r="AB2617" s="8">
        <f>SUM(BC2617,BD2617)</f>
        <v>0</v>
      </c>
      <c r="AC2617" s="8">
        <f>COUNTIF(BC2617:BD2617,"&gt;0")</f>
        <v>0</v>
      </c>
      <c r="AD2617" s="8">
        <f>SUM(AE2617:AI2617)</f>
        <v>0</v>
      </c>
      <c r="AE2617" s="8">
        <v>0</v>
      </c>
      <c r="AF2617" s="8">
        <v>0</v>
      </c>
      <c r="AG2617" s="8">
        <v>0</v>
      </c>
      <c r="AH2617" s="8">
        <v>0</v>
      </c>
      <c r="AI2617" s="8">
        <f>SUM(BA2617)</f>
        <v>0</v>
      </c>
      <c r="AJ2617" s="9"/>
      <c r="AK2617" s="8">
        <v>0</v>
      </c>
      <c r="AL2617" s="8">
        <v>0</v>
      </c>
      <c r="AM2617" s="8">
        <v>0</v>
      </c>
      <c r="AN2617" s="8">
        <v>0</v>
      </c>
      <c r="AO2617" s="8">
        <v>56</v>
      </c>
      <c r="AP2617" s="8">
        <v>0</v>
      </c>
      <c r="AQ2617" s="8">
        <v>0</v>
      </c>
      <c r="AR2617" s="8">
        <v>0</v>
      </c>
      <c r="AS2617" s="8">
        <v>0</v>
      </c>
      <c r="AT2617" s="8">
        <v>0</v>
      </c>
      <c r="AU2617" s="15">
        <v>0</v>
      </c>
      <c r="AV2617" s="15">
        <v>0</v>
      </c>
      <c r="AW2617" s="15">
        <v>0</v>
      </c>
      <c r="AX2617" s="15">
        <v>0</v>
      </c>
      <c r="AY2617" s="29"/>
      <c r="AZ2617" s="33">
        <v>0</v>
      </c>
      <c r="BA2617" s="33">
        <v>0</v>
      </c>
      <c r="BB2617" s="33">
        <v>0</v>
      </c>
      <c r="BC2617" s="33">
        <v>0</v>
      </c>
      <c r="BD2617" s="33">
        <v>0</v>
      </c>
    </row>
    <row r="2618" spans="1:56" x14ac:dyDescent="0.25">
      <c r="A2618" s="51" t="s">
        <v>8355</v>
      </c>
      <c r="B2618" s="33" t="str">
        <f>CONCATENATE(G2618,"-",H2618,"-",I2618)</f>
        <v>999701974-Senior--62kg</v>
      </c>
      <c r="C2618" s="8" t="s">
        <v>2847</v>
      </c>
      <c r="D2618" s="8" t="s">
        <v>2848</v>
      </c>
      <c r="E2618" s="8" t="s">
        <v>701</v>
      </c>
      <c r="F2618" s="8" t="s">
        <v>12</v>
      </c>
      <c r="G2618" s="8">
        <v>999701974</v>
      </c>
      <c r="H2618" s="8" t="s">
        <v>1158</v>
      </c>
      <c r="I2618" s="18" t="s">
        <v>4682</v>
      </c>
      <c r="J2618" s="8">
        <f>(M2618-K2618)+W2618</f>
        <v>101</v>
      </c>
      <c r="K2618" s="8"/>
      <c r="L2618" s="9"/>
      <c r="M2618" s="8">
        <f>SUM(N2618,O2618,P2618,Q2618,S2618,T2618,U2618)</f>
        <v>101</v>
      </c>
      <c r="N2618" s="8">
        <f>SUM(AX2618)</f>
        <v>0</v>
      </c>
      <c r="O2618" s="8">
        <v>0</v>
      </c>
      <c r="P2618" s="8">
        <f>SUM(AO2618,AW2618)</f>
        <v>0</v>
      </c>
      <c r="Q2618" s="8">
        <f>SUM(AK2618,AL2618,AM2618,AN2618,AP2618,AQ2618,AR2618,AO2618)</f>
        <v>0</v>
      </c>
      <c r="R2618" s="8">
        <f>COUNTIF(AK2618:AR2618, "&gt;0")</f>
        <v>0</v>
      </c>
      <c r="S2618" s="8">
        <f>SUM(AS2618,AT2618)</f>
        <v>0</v>
      </c>
      <c r="T2618" s="8">
        <f>SUM(AU2618)</f>
        <v>101</v>
      </c>
      <c r="U2618" s="8">
        <f>SUM(AV2618)</f>
        <v>0</v>
      </c>
      <c r="V2618" s="9"/>
      <c r="W2618" s="8">
        <f>(X2618+AD2618)</f>
        <v>0</v>
      </c>
      <c r="X2618" s="8">
        <f>SUM(Y2618:AB2618)</f>
        <v>0</v>
      </c>
      <c r="Y2618" s="8">
        <v>0</v>
      </c>
      <c r="Z2618" s="8">
        <f>0</f>
        <v>0</v>
      </c>
      <c r="AA2618" s="8">
        <f>SUM(AZ2618,BB2618)</f>
        <v>0</v>
      </c>
      <c r="AB2618" s="8">
        <f>SUM(BC2618,BD2618)</f>
        <v>0</v>
      </c>
      <c r="AC2618" s="8">
        <f>COUNTIF(BC2618:BD2618,"&gt;0")</f>
        <v>0</v>
      </c>
      <c r="AD2618" s="8">
        <f>SUM(AE2618:AI2618)</f>
        <v>0</v>
      </c>
      <c r="AE2618" s="8">
        <v>0</v>
      </c>
      <c r="AF2618" s="8">
        <v>0</v>
      </c>
      <c r="AG2618" s="8">
        <v>0</v>
      </c>
      <c r="AH2618" s="8">
        <v>0</v>
      </c>
      <c r="AI2618" s="8">
        <f>SUM(BA2618)</f>
        <v>0</v>
      </c>
      <c r="AJ2618" s="9"/>
      <c r="AK2618" s="8">
        <v>0</v>
      </c>
      <c r="AL2618" s="8">
        <v>0</v>
      </c>
      <c r="AM2618" s="8">
        <v>0</v>
      </c>
      <c r="AN2618" s="8">
        <v>0</v>
      </c>
      <c r="AO2618" s="8">
        <v>0</v>
      </c>
      <c r="AP2618" s="8">
        <v>0</v>
      </c>
      <c r="AQ2618" s="8">
        <v>0</v>
      </c>
      <c r="AR2618" s="8">
        <v>0</v>
      </c>
      <c r="AS2618" s="8">
        <v>0</v>
      </c>
      <c r="AT2618" s="8">
        <v>0</v>
      </c>
      <c r="AU2618" s="15">
        <v>101</v>
      </c>
      <c r="AV2618" s="15">
        <v>0</v>
      </c>
      <c r="AW2618" s="15">
        <v>0</v>
      </c>
      <c r="AX2618" s="15">
        <v>0</v>
      </c>
      <c r="AY2618" s="29"/>
      <c r="AZ2618" s="33">
        <v>0</v>
      </c>
      <c r="BA2618" s="33">
        <v>0</v>
      </c>
      <c r="BB2618" s="33">
        <v>0</v>
      </c>
      <c r="BC2618" s="33">
        <v>0</v>
      </c>
      <c r="BD2618" s="33">
        <v>0</v>
      </c>
    </row>
    <row r="2619" spans="1:56" x14ac:dyDescent="0.25">
      <c r="A2619" s="51" t="s">
        <v>8354</v>
      </c>
      <c r="B2619" s="33" t="str">
        <f>CONCATENATE(G2619,"-",H2619,"-",I2619)</f>
        <v>999908241-Senior--62kg</v>
      </c>
      <c r="C2619" s="8" t="s">
        <v>1461</v>
      </c>
      <c r="D2619" s="8" t="s">
        <v>1462</v>
      </c>
      <c r="E2619" s="8" t="s">
        <v>701</v>
      </c>
      <c r="F2619" s="8" t="s">
        <v>12</v>
      </c>
      <c r="G2619" s="8">
        <v>999908241</v>
      </c>
      <c r="H2619" s="8" t="s">
        <v>1158</v>
      </c>
      <c r="I2619" s="18" t="s">
        <v>4682</v>
      </c>
      <c r="J2619" s="8">
        <f>(M2619-K2619)+W2619</f>
        <v>100</v>
      </c>
      <c r="K2619" s="8">
        <f>M2619/2</f>
        <v>100</v>
      </c>
      <c r="L2619" s="9"/>
      <c r="M2619" s="8">
        <f>SUM(N2619,O2619,P2619,Q2619,S2619,T2619,U2619)</f>
        <v>200</v>
      </c>
      <c r="N2619" s="8">
        <f>SUM(AX2619)</f>
        <v>0</v>
      </c>
      <c r="O2619" s="8">
        <v>0</v>
      </c>
      <c r="P2619" s="8">
        <f>SUM(AO2619,AW2619)</f>
        <v>0</v>
      </c>
      <c r="Q2619" s="8">
        <f>SUM(AK2619,AL2619,AM2619,AN2619,AP2619,AQ2619,AR2619,AO2619)</f>
        <v>0</v>
      </c>
      <c r="R2619" s="8">
        <f>COUNTIF(AK2619:AR2619, "&gt;0")</f>
        <v>0</v>
      </c>
      <c r="S2619" s="8">
        <f>SUM(AS2619,AT2619)</f>
        <v>0</v>
      </c>
      <c r="T2619" s="8">
        <f>SUM(AU2619)</f>
        <v>0</v>
      </c>
      <c r="U2619" s="8">
        <f>SUM(AV2619)</f>
        <v>200</v>
      </c>
      <c r="V2619" s="9"/>
      <c r="W2619" s="8">
        <f>(X2619+AD2619)</f>
        <v>0</v>
      </c>
      <c r="X2619" s="8">
        <f>SUM(Y2619:AB2619)</f>
        <v>0</v>
      </c>
      <c r="Y2619" s="8">
        <v>0</v>
      </c>
      <c r="Z2619" s="8">
        <f>0</f>
        <v>0</v>
      </c>
      <c r="AA2619" s="8">
        <f>SUM(AZ2619,BB2619)</f>
        <v>0</v>
      </c>
      <c r="AB2619" s="8">
        <f>SUM(BC2619,BD2619)</f>
        <v>0</v>
      </c>
      <c r="AC2619" s="8">
        <f>COUNTIF(BC2619:BD2619,"&gt;0")</f>
        <v>0</v>
      </c>
      <c r="AD2619" s="8">
        <f>SUM(AE2619:AI2619)</f>
        <v>0</v>
      </c>
      <c r="AE2619" s="8">
        <v>0</v>
      </c>
      <c r="AF2619" s="8">
        <v>0</v>
      </c>
      <c r="AG2619" s="8">
        <v>0</v>
      </c>
      <c r="AH2619" s="8">
        <v>0</v>
      </c>
      <c r="AI2619" s="8">
        <f>SUM(BA2619)</f>
        <v>0</v>
      </c>
      <c r="AJ2619" s="9"/>
      <c r="AK2619" s="8">
        <v>0</v>
      </c>
      <c r="AL2619" s="8">
        <v>0</v>
      </c>
      <c r="AM2619" s="8">
        <v>0</v>
      </c>
      <c r="AN2619" s="8">
        <v>0</v>
      </c>
      <c r="AO2619" s="8">
        <v>0</v>
      </c>
      <c r="AP2619" s="8">
        <v>0</v>
      </c>
      <c r="AQ2619" s="8">
        <v>0</v>
      </c>
      <c r="AR2619" s="8">
        <v>0</v>
      </c>
      <c r="AS2619" s="8">
        <v>0</v>
      </c>
      <c r="AT2619" s="8">
        <v>0</v>
      </c>
      <c r="AU2619" s="15">
        <v>0</v>
      </c>
      <c r="AV2619" s="15">
        <v>200</v>
      </c>
      <c r="AW2619" s="15">
        <v>0</v>
      </c>
      <c r="AX2619" s="15">
        <v>0</v>
      </c>
      <c r="AY2619" s="29"/>
      <c r="AZ2619" s="33">
        <v>0</v>
      </c>
      <c r="BA2619" s="33">
        <v>0</v>
      </c>
      <c r="BB2619" s="33">
        <v>0</v>
      </c>
      <c r="BC2619" s="33">
        <v>0</v>
      </c>
      <c r="BD2619" s="33">
        <v>0</v>
      </c>
    </row>
    <row r="2620" spans="1:56" x14ac:dyDescent="0.25">
      <c r="A2620" s="51" t="s">
        <v>8358</v>
      </c>
      <c r="B2620" s="33" t="str">
        <f>CONCATENATE(G2620,"-",H2620,"-",I2620)</f>
        <v>999904029-Senior--62kg</v>
      </c>
      <c r="C2620" s="15" t="s">
        <v>3598</v>
      </c>
      <c r="D2620" s="15" t="s">
        <v>3599</v>
      </c>
      <c r="E2620" s="15" t="s">
        <v>701</v>
      </c>
      <c r="F2620" s="15" t="s">
        <v>12</v>
      </c>
      <c r="G2620" s="15">
        <v>999904029</v>
      </c>
      <c r="H2620" s="8" t="s">
        <v>1158</v>
      </c>
      <c r="I2620" s="18" t="s">
        <v>4682</v>
      </c>
      <c r="J2620" s="8">
        <f>(M2620-K2620)+W2620</f>
        <v>87</v>
      </c>
      <c r="K2620" s="15"/>
      <c r="L2620" s="16"/>
      <c r="M2620" s="8">
        <f>SUM(N2620,O2620,P2620,Q2620,S2620,T2620,U2620)</f>
        <v>87</v>
      </c>
      <c r="N2620" s="8">
        <f>SUM(AX2620)</f>
        <v>0</v>
      </c>
      <c r="O2620" s="8">
        <v>0</v>
      </c>
      <c r="P2620" s="8">
        <f>SUM(AO2620,AW2620)</f>
        <v>0</v>
      </c>
      <c r="Q2620" s="8">
        <f>SUM(AK2620,AL2620,AM2620,AN2620,AP2620,AQ2620,AR2620,AO2620)</f>
        <v>30</v>
      </c>
      <c r="R2620" s="8">
        <f>COUNTIF(AK2620:AR2620, "&gt;0")</f>
        <v>1</v>
      </c>
      <c r="S2620" s="8">
        <f>SUM(AS2620,AT2620)</f>
        <v>0</v>
      </c>
      <c r="T2620" s="8">
        <f>SUM(AU2620)</f>
        <v>57</v>
      </c>
      <c r="U2620" s="8">
        <f>SUM(AV2620)</f>
        <v>0</v>
      </c>
      <c r="V2620" s="16"/>
      <c r="W2620" s="8">
        <f>(X2620+AD2620)</f>
        <v>0</v>
      </c>
      <c r="X2620" s="8">
        <f>SUM(Y2620:AB2620)</f>
        <v>0</v>
      </c>
      <c r="Y2620" s="8">
        <v>0</v>
      </c>
      <c r="Z2620" s="8">
        <f>0</f>
        <v>0</v>
      </c>
      <c r="AA2620" s="8">
        <f>SUM(AZ2620,BB2620)</f>
        <v>0</v>
      </c>
      <c r="AB2620" s="8">
        <f>SUM(BC2620,BD2620)</f>
        <v>0</v>
      </c>
      <c r="AC2620" s="8">
        <f>COUNTIF(BC2620:BD2620,"&gt;0")</f>
        <v>0</v>
      </c>
      <c r="AD2620" s="8">
        <f>SUM(AE2620:AI2620)</f>
        <v>0</v>
      </c>
      <c r="AE2620" s="8">
        <v>0</v>
      </c>
      <c r="AF2620" s="8">
        <v>0</v>
      </c>
      <c r="AG2620" s="8">
        <v>0</v>
      </c>
      <c r="AH2620" s="8">
        <v>0</v>
      </c>
      <c r="AI2620" s="8">
        <f>SUM(BA2620)</f>
        <v>0</v>
      </c>
      <c r="AJ2620" s="16"/>
      <c r="AK2620" s="8">
        <v>0</v>
      </c>
      <c r="AL2620" s="8">
        <v>0</v>
      </c>
      <c r="AM2620" s="8">
        <v>0</v>
      </c>
      <c r="AN2620" s="8">
        <v>0</v>
      </c>
      <c r="AO2620" s="8">
        <v>0</v>
      </c>
      <c r="AP2620" s="8">
        <v>0</v>
      </c>
      <c r="AQ2620" s="8">
        <v>0</v>
      </c>
      <c r="AR2620" s="8">
        <v>30</v>
      </c>
      <c r="AS2620" s="8">
        <v>0</v>
      </c>
      <c r="AT2620" s="8">
        <v>0</v>
      </c>
      <c r="AU2620" s="15">
        <v>57</v>
      </c>
      <c r="AV2620" s="15">
        <v>0</v>
      </c>
      <c r="AW2620" s="15">
        <v>0</v>
      </c>
      <c r="AX2620" s="15">
        <v>0</v>
      </c>
      <c r="AY2620" s="29"/>
      <c r="AZ2620" s="33">
        <v>0</v>
      </c>
      <c r="BA2620" s="33">
        <v>0</v>
      </c>
      <c r="BB2620" s="33">
        <v>0</v>
      </c>
      <c r="BC2620" s="33">
        <v>0</v>
      </c>
      <c r="BD2620" s="33">
        <v>0</v>
      </c>
    </row>
    <row r="2621" spans="1:56" x14ac:dyDescent="0.25">
      <c r="A2621" s="51" t="s">
        <v>8368</v>
      </c>
      <c r="B2621" s="33" t="str">
        <f>CONCATENATE(G2621,"-",H2621,"-",I2621)</f>
        <v>999884488-Senior--62kg</v>
      </c>
      <c r="C2621" s="15" t="s">
        <v>4198</v>
      </c>
      <c r="D2621" s="15" t="s">
        <v>2580</v>
      </c>
      <c r="E2621" s="15" t="s">
        <v>701</v>
      </c>
      <c r="F2621" s="15" t="s">
        <v>12</v>
      </c>
      <c r="G2621" s="15">
        <v>999884488</v>
      </c>
      <c r="H2621" s="8" t="s">
        <v>1158</v>
      </c>
      <c r="I2621" s="18" t="s">
        <v>4682</v>
      </c>
      <c r="J2621" s="8">
        <f>(M2621-K2621)+W2621</f>
        <v>84</v>
      </c>
      <c r="K2621" s="15"/>
      <c r="L2621" s="9"/>
      <c r="M2621" s="8">
        <f>SUM(N2621,O2621,P2621,Q2621,S2621,T2621,U2621)</f>
        <v>84</v>
      </c>
      <c r="N2621" s="8">
        <f>SUM(AX2621)</f>
        <v>0</v>
      </c>
      <c r="O2621" s="8">
        <v>0</v>
      </c>
      <c r="P2621" s="8">
        <f>SUM(AO2621,AW2621)</f>
        <v>42</v>
      </c>
      <c r="Q2621" s="8">
        <f>SUM(AK2621,AL2621,AM2621,AN2621,AP2621,AQ2621,AR2621,AO2621)</f>
        <v>42</v>
      </c>
      <c r="R2621" s="8">
        <f>COUNTIF(AK2621:AR2621, "&gt;0")</f>
        <v>1</v>
      </c>
      <c r="S2621" s="8">
        <f>SUM(AS2621,AT2621)</f>
        <v>0</v>
      </c>
      <c r="T2621" s="8">
        <f>SUM(AU2621)</f>
        <v>0</v>
      </c>
      <c r="U2621" s="8">
        <f>SUM(AV2621)</f>
        <v>0</v>
      </c>
      <c r="V2621" s="9"/>
      <c r="W2621" s="8">
        <f>(X2621+AD2621)</f>
        <v>0</v>
      </c>
      <c r="X2621" s="8">
        <f>SUM(Y2621:AB2621)</f>
        <v>0</v>
      </c>
      <c r="Y2621" s="8">
        <v>0</v>
      </c>
      <c r="Z2621" s="8">
        <f>0</f>
        <v>0</v>
      </c>
      <c r="AA2621" s="8">
        <f>SUM(AZ2621,BB2621)</f>
        <v>0</v>
      </c>
      <c r="AB2621" s="8">
        <f>SUM(BC2621,BD2621)</f>
        <v>0</v>
      </c>
      <c r="AC2621" s="8">
        <f>COUNTIF(BC2621:BD2621,"&gt;0")</f>
        <v>0</v>
      </c>
      <c r="AD2621" s="8">
        <f>SUM(AE2621:AI2621)</f>
        <v>0</v>
      </c>
      <c r="AE2621" s="8">
        <v>0</v>
      </c>
      <c r="AF2621" s="8">
        <v>0</v>
      </c>
      <c r="AG2621" s="8">
        <v>0</v>
      </c>
      <c r="AH2621" s="8">
        <v>0</v>
      </c>
      <c r="AI2621" s="8">
        <f>SUM(BA2621)</f>
        <v>0</v>
      </c>
      <c r="AJ2621" s="9"/>
      <c r="AK2621" s="8">
        <v>0</v>
      </c>
      <c r="AL2621" s="8">
        <v>0</v>
      </c>
      <c r="AM2621" s="8">
        <v>0</v>
      </c>
      <c r="AN2621" s="8">
        <v>0</v>
      </c>
      <c r="AO2621" s="8">
        <v>42</v>
      </c>
      <c r="AP2621" s="8">
        <v>0</v>
      </c>
      <c r="AQ2621" s="8">
        <v>0</v>
      </c>
      <c r="AR2621" s="8">
        <v>0</v>
      </c>
      <c r="AS2621" s="8">
        <v>0</v>
      </c>
      <c r="AT2621" s="8">
        <v>0</v>
      </c>
      <c r="AU2621" s="15">
        <v>0</v>
      </c>
      <c r="AV2621" s="15">
        <v>0</v>
      </c>
      <c r="AW2621" s="15">
        <v>0</v>
      </c>
      <c r="AX2621" s="15">
        <v>0</v>
      </c>
      <c r="AY2621" s="29"/>
      <c r="AZ2621" s="33">
        <v>0</v>
      </c>
      <c r="BA2621" s="33">
        <v>0</v>
      </c>
      <c r="BB2621" s="33">
        <v>0</v>
      </c>
      <c r="BC2621" s="33">
        <v>0</v>
      </c>
      <c r="BD2621" s="33">
        <v>0</v>
      </c>
    </row>
    <row r="2622" spans="1:56" x14ac:dyDescent="0.25">
      <c r="A2622" s="51" t="s">
        <v>8369</v>
      </c>
      <c r="B2622" s="33" t="str">
        <f>CONCATENATE(G2622,"-",H2622,"-",I2622)</f>
        <v>999901203-Senior--62kg</v>
      </c>
      <c r="C2622" s="15" t="s">
        <v>4197</v>
      </c>
      <c r="D2622" s="15" t="s">
        <v>113</v>
      </c>
      <c r="E2622" s="15" t="s">
        <v>701</v>
      </c>
      <c r="F2622" s="15" t="s">
        <v>12</v>
      </c>
      <c r="G2622" s="15">
        <v>999901203</v>
      </c>
      <c r="H2622" s="8" t="s">
        <v>1158</v>
      </c>
      <c r="I2622" s="18" t="s">
        <v>4682</v>
      </c>
      <c r="J2622" s="8">
        <f>(M2622-K2622)+W2622</f>
        <v>84</v>
      </c>
      <c r="K2622" s="15"/>
      <c r="L2622" s="9"/>
      <c r="M2622" s="8">
        <f>SUM(N2622,O2622,P2622,Q2622,S2622,T2622,U2622)</f>
        <v>84</v>
      </c>
      <c r="N2622" s="8">
        <f>SUM(AX2622)</f>
        <v>0</v>
      </c>
      <c r="O2622" s="8">
        <v>0</v>
      </c>
      <c r="P2622" s="8">
        <f>SUM(AO2622,AW2622)</f>
        <v>42</v>
      </c>
      <c r="Q2622" s="8">
        <f>SUM(AK2622,AL2622,AM2622,AN2622,AP2622,AQ2622,AR2622,AO2622)</f>
        <v>42</v>
      </c>
      <c r="R2622" s="8">
        <f>COUNTIF(AK2622:AR2622, "&gt;0")</f>
        <v>1</v>
      </c>
      <c r="S2622" s="8">
        <f>SUM(AS2622,AT2622)</f>
        <v>0</v>
      </c>
      <c r="T2622" s="8">
        <f>SUM(AU2622)</f>
        <v>0</v>
      </c>
      <c r="U2622" s="8">
        <f>SUM(AV2622)</f>
        <v>0</v>
      </c>
      <c r="V2622" s="9"/>
      <c r="W2622" s="8">
        <f>(X2622+AD2622)</f>
        <v>0</v>
      </c>
      <c r="X2622" s="8">
        <f>SUM(Y2622:AB2622)</f>
        <v>0</v>
      </c>
      <c r="Y2622" s="8">
        <v>0</v>
      </c>
      <c r="Z2622" s="8">
        <f>0</f>
        <v>0</v>
      </c>
      <c r="AA2622" s="8">
        <f>SUM(AZ2622,BB2622)</f>
        <v>0</v>
      </c>
      <c r="AB2622" s="8">
        <f>SUM(BC2622,BD2622)</f>
        <v>0</v>
      </c>
      <c r="AC2622" s="8">
        <f>COUNTIF(BC2622:BD2622,"&gt;0")</f>
        <v>0</v>
      </c>
      <c r="AD2622" s="8">
        <f>SUM(AE2622:AI2622)</f>
        <v>0</v>
      </c>
      <c r="AE2622" s="8">
        <v>0</v>
      </c>
      <c r="AF2622" s="8">
        <v>0</v>
      </c>
      <c r="AG2622" s="8">
        <v>0</v>
      </c>
      <c r="AH2622" s="8">
        <v>0</v>
      </c>
      <c r="AI2622" s="8">
        <f>SUM(BA2622)</f>
        <v>0</v>
      </c>
      <c r="AJ2622" s="9"/>
      <c r="AK2622" s="8">
        <v>0</v>
      </c>
      <c r="AL2622" s="8">
        <v>0</v>
      </c>
      <c r="AM2622" s="8">
        <v>0</v>
      </c>
      <c r="AN2622" s="8">
        <v>0</v>
      </c>
      <c r="AO2622" s="8">
        <v>42</v>
      </c>
      <c r="AP2622" s="8">
        <v>0</v>
      </c>
      <c r="AQ2622" s="8">
        <v>0</v>
      </c>
      <c r="AR2622" s="8">
        <v>0</v>
      </c>
      <c r="AS2622" s="8">
        <v>0</v>
      </c>
      <c r="AT2622" s="8">
        <v>0</v>
      </c>
      <c r="AU2622" s="15">
        <v>0</v>
      </c>
      <c r="AV2622" s="15">
        <v>0</v>
      </c>
      <c r="AW2622" s="15">
        <v>0</v>
      </c>
      <c r="AX2622" s="15">
        <v>0</v>
      </c>
      <c r="AY2622" s="29"/>
      <c r="AZ2622" s="33">
        <v>0</v>
      </c>
      <c r="BA2622" s="33">
        <v>0</v>
      </c>
      <c r="BB2622" s="33">
        <v>0</v>
      </c>
      <c r="BC2622" s="33">
        <v>0</v>
      </c>
      <c r="BD2622" s="33">
        <v>0</v>
      </c>
    </row>
    <row r="2623" spans="1:56" x14ac:dyDescent="0.25">
      <c r="A2623" s="51" t="s">
        <v>8370</v>
      </c>
      <c r="B2623" s="33" t="str">
        <f>CONCATENATE(G2623,"-",H2623,"-",I2623)</f>
        <v>999932227-Senior--62kg</v>
      </c>
      <c r="C2623" s="15" t="s">
        <v>4195</v>
      </c>
      <c r="D2623" s="15" t="s">
        <v>4196</v>
      </c>
      <c r="E2623" s="15" t="s">
        <v>701</v>
      </c>
      <c r="F2623" s="15" t="s">
        <v>12</v>
      </c>
      <c r="G2623" s="15">
        <v>999932227</v>
      </c>
      <c r="H2623" s="8" t="s">
        <v>1158</v>
      </c>
      <c r="I2623" s="18" t="s">
        <v>4682</v>
      </c>
      <c r="J2623" s="8">
        <f>(M2623-K2623)+W2623</f>
        <v>84</v>
      </c>
      <c r="K2623" s="15"/>
      <c r="L2623" s="9"/>
      <c r="M2623" s="8">
        <f>SUM(N2623,O2623,P2623,Q2623,S2623,T2623,U2623)</f>
        <v>84</v>
      </c>
      <c r="N2623" s="8">
        <f>SUM(AX2623)</f>
        <v>0</v>
      </c>
      <c r="O2623" s="8">
        <v>0</v>
      </c>
      <c r="P2623" s="8">
        <f>SUM(AO2623,AW2623)</f>
        <v>42</v>
      </c>
      <c r="Q2623" s="8">
        <f>SUM(AK2623,AL2623,AM2623,AN2623,AP2623,AQ2623,AR2623,AO2623)</f>
        <v>42</v>
      </c>
      <c r="R2623" s="8">
        <f>COUNTIF(AK2623:AR2623, "&gt;0")</f>
        <v>1</v>
      </c>
      <c r="S2623" s="8">
        <f>SUM(AS2623,AT2623)</f>
        <v>0</v>
      </c>
      <c r="T2623" s="8">
        <f>SUM(AU2623)</f>
        <v>0</v>
      </c>
      <c r="U2623" s="8">
        <f>SUM(AV2623)</f>
        <v>0</v>
      </c>
      <c r="V2623" s="9"/>
      <c r="W2623" s="8">
        <f>(X2623+AD2623)</f>
        <v>0</v>
      </c>
      <c r="X2623" s="8">
        <f>SUM(Y2623:AB2623)</f>
        <v>0</v>
      </c>
      <c r="Y2623" s="8">
        <v>0</v>
      </c>
      <c r="Z2623" s="8">
        <f>0</f>
        <v>0</v>
      </c>
      <c r="AA2623" s="8">
        <f>SUM(AZ2623,BB2623)</f>
        <v>0</v>
      </c>
      <c r="AB2623" s="8">
        <f>SUM(BC2623,BD2623)</f>
        <v>0</v>
      </c>
      <c r="AC2623" s="8">
        <f>COUNTIF(BC2623:BD2623,"&gt;0")</f>
        <v>0</v>
      </c>
      <c r="AD2623" s="8">
        <f>SUM(AE2623:AI2623)</f>
        <v>0</v>
      </c>
      <c r="AE2623" s="8">
        <v>0</v>
      </c>
      <c r="AF2623" s="8">
        <v>0</v>
      </c>
      <c r="AG2623" s="8">
        <v>0</v>
      </c>
      <c r="AH2623" s="8">
        <v>0</v>
      </c>
      <c r="AI2623" s="8">
        <f>SUM(BA2623)</f>
        <v>0</v>
      </c>
      <c r="AJ2623" s="9"/>
      <c r="AK2623" s="8">
        <v>0</v>
      </c>
      <c r="AL2623" s="8">
        <v>0</v>
      </c>
      <c r="AM2623" s="8">
        <v>0</v>
      </c>
      <c r="AN2623" s="8">
        <v>0</v>
      </c>
      <c r="AO2623" s="8">
        <v>42</v>
      </c>
      <c r="AP2623" s="8">
        <v>0</v>
      </c>
      <c r="AQ2623" s="8">
        <v>0</v>
      </c>
      <c r="AR2623" s="8">
        <v>0</v>
      </c>
      <c r="AS2623" s="8">
        <v>0</v>
      </c>
      <c r="AT2623" s="8">
        <v>0</v>
      </c>
      <c r="AU2623" s="15">
        <v>0</v>
      </c>
      <c r="AV2623" s="15">
        <v>0</v>
      </c>
      <c r="AW2623" s="15">
        <v>0</v>
      </c>
      <c r="AX2623" s="15">
        <v>0</v>
      </c>
      <c r="AY2623" s="29"/>
      <c r="AZ2623" s="33">
        <v>0</v>
      </c>
      <c r="BA2623" s="33">
        <v>0</v>
      </c>
      <c r="BB2623" s="33">
        <v>0</v>
      </c>
      <c r="BC2623" s="33">
        <v>0</v>
      </c>
      <c r="BD2623" s="33">
        <v>0</v>
      </c>
    </row>
    <row r="2624" spans="1:56" x14ac:dyDescent="0.25">
      <c r="A2624" s="51" t="s">
        <v>8357</v>
      </c>
      <c r="B2624" s="33" t="str">
        <f>CONCATENATE(G2624,"-",H2624,"-",I2624)</f>
        <v>999924637-Senior--62kg</v>
      </c>
      <c r="C2624" s="8" t="s">
        <v>2571</v>
      </c>
      <c r="D2624" s="8" t="s">
        <v>485</v>
      </c>
      <c r="E2624" s="8" t="s">
        <v>701</v>
      </c>
      <c r="F2624" s="8" t="s">
        <v>12</v>
      </c>
      <c r="G2624" s="17">
        <v>999924637</v>
      </c>
      <c r="H2624" s="8" t="s">
        <v>1158</v>
      </c>
      <c r="I2624" s="18" t="s">
        <v>4682</v>
      </c>
      <c r="J2624" s="8">
        <f>(M2624-K2624)+W2624</f>
        <v>83</v>
      </c>
      <c r="K2624" s="8">
        <f>M2624/2</f>
        <v>83</v>
      </c>
      <c r="L2624" s="9"/>
      <c r="M2624" s="8">
        <f>SUM(N2624,O2624,P2624,Q2624,S2624,T2624,U2624)</f>
        <v>166</v>
      </c>
      <c r="N2624" s="8">
        <f>SUM(AX2624)</f>
        <v>0</v>
      </c>
      <c r="O2624" s="8">
        <v>0</v>
      </c>
      <c r="P2624" s="8">
        <f>SUM(AO2624,AW2624)</f>
        <v>0</v>
      </c>
      <c r="Q2624" s="8">
        <f>SUM(AK2624,AL2624,AM2624,AN2624,AP2624,AQ2624,AR2624,AO2624)</f>
        <v>0</v>
      </c>
      <c r="R2624" s="8">
        <f>COUNTIF(AK2624:AR2624, "&gt;0")</f>
        <v>0</v>
      </c>
      <c r="S2624" s="8">
        <f>SUM(AS2624,AT2624)</f>
        <v>90</v>
      </c>
      <c r="T2624" s="8">
        <f>SUM(AU2624)</f>
        <v>76</v>
      </c>
      <c r="U2624" s="8">
        <f>SUM(AV2624)</f>
        <v>0</v>
      </c>
      <c r="V2624" s="9"/>
      <c r="W2624" s="8">
        <f>(X2624+AD2624)</f>
        <v>0</v>
      </c>
      <c r="X2624" s="8">
        <f>SUM(Y2624:AB2624)</f>
        <v>0</v>
      </c>
      <c r="Y2624" s="8">
        <v>0</v>
      </c>
      <c r="Z2624" s="8">
        <f>0</f>
        <v>0</v>
      </c>
      <c r="AA2624" s="8">
        <f>SUM(AZ2624,BB2624)</f>
        <v>0</v>
      </c>
      <c r="AB2624" s="8">
        <f>SUM(BC2624,BD2624)</f>
        <v>0</v>
      </c>
      <c r="AC2624" s="8">
        <f>COUNTIF(BC2624:BD2624,"&gt;0")</f>
        <v>0</v>
      </c>
      <c r="AD2624" s="8">
        <f>SUM(AE2624:AI2624)</f>
        <v>0</v>
      </c>
      <c r="AE2624" s="8">
        <v>0</v>
      </c>
      <c r="AF2624" s="8">
        <v>0</v>
      </c>
      <c r="AG2624" s="8">
        <v>0</v>
      </c>
      <c r="AH2624" s="8">
        <v>0</v>
      </c>
      <c r="AI2624" s="8">
        <f>SUM(BA2624)</f>
        <v>0</v>
      </c>
      <c r="AJ2624" s="9"/>
      <c r="AK2624" s="8">
        <v>0</v>
      </c>
      <c r="AL2624" s="8">
        <v>0</v>
      </c>
      <c r="AM2624" s="8">
        <v>0</v>
      </c>
      <c r="AN2624" s="8">
        <v>0</v>
      </c>
      <c r="AO2624" s="8">
        <v>0</v>
      </c>
      <c r="AP2624" s="8">
        <v>0</v>
      </c>
      <c r="AQ2624" s="8">
        <v>0</v>
      </c>
      <c r="AR2624" s="8">
        <v>0</v>
      </c>
      <c r="AS2624" s="8">
        <v>0</v>
      </c>
      <c r="AT2624" s="8">
        <v>90</v>
      </c>
      <c r="AU2624" s="15">
        <v>76</v>
      </c>
      <c r="AV2624" s="15">
        <v>0</v>
      </c>
      <c r="AW2624" s="15">
        <v>0</v>
      </c>
      <c r="AX2624" s="15">
        <v>0</v>
      </c>
      <c r="AY2624" s="29"/>
      <c r="AZ2624" s="33">
        <v>0</v>
      </c>
      <c r="BA2624" s="33">
        <v>0</v>
      </c>
      <c r="BB2624" s="33">
        <v>0</v>
      </c>
      <c r="BC2624" s="33">
        <v>0</v>
      </c>
      <c r="BD2624" s="33">
        <v>0</v>
      </c>
    </row>
    <row r="2625" spans="1:56" x14ac:dyDescent="0.25">
      <c r="A2625" s="51" t="s">
        <v>8359</v>
      </c>
      <c r="B2625" s="33" t="str">
        <f>CONCATENATE(G2625,"-",H2625,"-",I2625)</f>
        <v>999921518-Senior--62kg</v>
      </c>
      <c r="C2625" s="15" t="s">
        <v>981</v>
      </c>
      <c r="D2625" s="15" t="s">
        <v>3664</v>
      </c>
      <c r="E2625" s="15" t="s">
        <v>701</v>
      </c>
      <c r="F2625" s="15" t="s">
        <v>12</v>
      </c>
      <c r="G2625" s="15">
        <v>999921518</v>
      </c>
      <c r="H2625" s="8" t="s">
        <v>1158</v>
      </c>
      <c r="I2625" s="18" t="s">
        <v>4682</v>
      </c>
      <c r="J2625" s="8">
        <f>(M2625-K2625)+W2625</f>
        <v>78</v>
      </c>
      <c r="K2625" s="8">
        <f>M2625/2</f>
        <v>78</v>
      </c>
      <c r="L2625" s="9"/>
      <c r="M2625" s="8">
        <f>SUM(N2625,O2625,P2625,Q2625,S2625,T2625,U2625)</f>
        <v>156</v>
      </c>
      <c r="N2625" s="8">
        <f>SUM(AX2625)</f>
        <v>0</v>
      </c>
      <c r="O2625" s="8">
        <v>0</v>
      </c>
      <c r="P2625" s="8">
        <f>SUM(AO2625,AW2625)</f>
        <v>0</v>
      </c>
      <c r="Q2625" s="8">
        <f>SUM(AK2625,AL2625,AM2625,AN2625,AP2625,AQ2625,AR2625,AO2625)</f>
        <v>0</v>
      </c>
      <c r="R2625" s="8">
        <f>COUNTIF(AK2625:AR2625, "&gt;0")</f>
        <v>0</v>
      </c>
      <c r="S2625" s="8">
        <f>SUM(AS2625,AT2625)</f>
        <v>80</v>
      </c>
      <c r="T2625" s="8">
        <f>SUM(AU2625)</f>
        <v>76</v>
      </c>
      <c r="U2625" s="8">
        <f>SUM(AV2625)</f>
        <v>0</v>
      </c>
      <c r="V2625" s="9"/>
      <c r="W2625" s="8">
        <f>(X2625+AD2625)</f>
        <v>0</v>
      </c>
      <c r="X2625" s="8">
        <f>SUM(Y2625:AB2625)</f>
        <v>0</v>
      </c>
      <c r="Y2625" s="8">
        <v>0</v>
      </c>
      <c r="Z2625" s="8">
        <f>0</f>
        <v>0</v>
      </c>
      <c r="AA2625" s="8">
        <f>SUM(AZ2625,BB2625)</f>
        <v>0</v>
      </c>
      <c r="AB2625" s="8">
        <f>SUM(BC2625,BD2625)</f>
        <v>0</v>
      </c>
      <c r="AC2625" s="8">
        <f>COUNTIF(BC2625:BD2625,"&gt;0")</f>
        <v>0</v>
      </c>
      <c r="AD2625" s="8">
        <f>SUM(AE2625:AI2625)</f>
        <v>0</v>
      </c>
      <c r="AE2625" s="8">
        <v>0</v>
      </c>
      <c r="AF2625" s="8">
        <v>0</v>
      </c>
      <c r="AG2625" s="8">
        <v>0</v>
      </c>
      <c r="AH2625" s="8">
        <v>0</v>
      </c>
      <c r="AI2625" s="8">
        <f>SUM(BA2625)</f>
        <v>0</v>
      </c>
      <c r="AJ2625" s="9"/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0</v>
      </c>
      <c r="AQ2625" s="8">
        <v>0</v>
      </c>
      <c r="AR2625" s="8">
        <v>0</v>
      </c>
      <c r="AS2625" s="8">
        <v>80</v>
      </c>
      <c r="AT2625" s="8">
        <v>0</v>
      </c>
      <c r="AU2625" s="15">
        <v>76</v>
      </c>
      <c r="AV2625" s="15">
        <v>0</v>
      </c>
      <c r="AW2625" s="15">
        <v>0</v>
      </c>
      <c r="AX2625" s="15">
        <v>0</v>
      </c>
      <c r="AY2625" s="29"/>
      <c r="AZ2625" s="33">
        <v>0</v>
      </c>
      <c r="BA2625" s="33">
        <v>0</v>
      </c>
      <c r="BB2625" s="33">
        <v>0</v>
      </c>
      <c r="BC2625" s="33">
        <v>0</v>
      </c>
      <c r="BD2625" s="33">
        <v>0</v>
      </c>
    </row>
    <row r="2626" spans="1:56" x14ac:dyDescent="0.25">
      <c r="A2626" s="51" t="s">
        <v>8360</v>
      </c>
      <c r="B2626" s="33" t="str">
        <f>CONCATENATE(G2626,"-",H2626,"-",I2626)</f>
        <v>999901744-Senior--62kg</v>
      </c>
      <c r="C2626" s="15" t="s">
        <v>1712</v>
      </c>
      <c r="D2626" s="15" t="s">
        <v>1713</v>
      </c>
      <c r="E2626" s="15" t="s">
        <v>701</v>
      </c>
      <c r="F2626" s="15" t="s">
        <v>12</v>
      </c>
      <c r="G2626" s="15">
        <v>999901744</v>
      </c>
      <c r="H2626" s="8" t="s">
        <v>1158</v>
      </c>
      <c r="I2626" s="18" t="s">
        <v>4682</v>
      </c>
      <c r="J2626" s="8">
        <f>(M2626-K2626)+W2626</f>
        <v>76</v>
      </c>
      <c r="K2626" s="15"/>
      <c r="L2626" s="16"/>
      <c r="M2626" s="8">
        <f>SUM(N2626,O2626,P2626,Q2626,S2626,T2626,U2626)</f>
        <v>76</v>
      </c>
      <c r="N2626" s="8">
        <f>SUM(AX2626)</f>
        <v>0</v>
      </c>
      <c r="O2626" s="8">
        <v>0</v>
      </c>
      <c r="P2626" s="8">
        <f>SUM(AO2626,AW2626)</f>
        <v>0</v>
      </c>
      <c r="Q2626" s="8">
        <f>SUM(AK2626,AL2626,AM2626,AN2626,AP2626,AQ2626,AR2626,AO2626)</f>
        <v>0</v>
      </c>
      <c r="R2626" s="8">
        <f>COUNTIF(AK2626:AR2626, "&gt;0")</f>
        <v>0</v>
      </c>
      <c r="S2626" s="8">
        <f>SUM(AS2626,AT2626)</f>
        <v>0</v>
      </c>
      <c r="T2626" s="8">
        <f>SUM(AU2626)</f>
        <v>76</v>
      </c>
      <c r="U2626" s="8">
        <f>SUM(AV2626)</f>
        <v>0</v>
      </c>
      <c r="V2626" s="16"/>
      <c r="W2626" s="8">
        <f>(X2626+AD2626)</f>
        <v>0</v>
      </c>
      <c r="X2626" s="8">
        <f>SUM(Y2626:AB2626)</f>
        <v>0</v>
      </c>
      <c r="Y2626" s="8">
        <v>0</v>
      </c>
      <c r="Z2626" s="8">
        <f>0</f>
        <v>0</v>
      </c>
      <c r="AA2626" s="8">
        <f>SUM(AZ2626,BB2626)</f>
        <v>0</v>
      </c>
      <c r="AB2626" s="8">
        <f>SUM(BC2626,BD2626)</f>
        <v>0</v>
      </c>
      <c r="AC2626" s="8">
        <f>COUNTIF(BC2626:BD2626,"&gt;0")</f>
        <v>0</v>
      </c>
      <c r="AD2626" s="8">
        <f>SUM(AE2626:AI2626)</f>
        <v>0</v>
      </c>
      <c r="AE2626" s="8">
        <v>0</v>
      </c>
      <c r="AF2626" s="8">
        <v>0</v>
      </c>
      <c r="AG2626" s="8">
        <v>0</v>
      </c>
      <c r="AH2626" s="8">
        <v>0</v>
      </c>
      <c r="AI2626" s="8">
        <f>SUM(BA2626)</f>
        <v>0</v>
      </c>
      <c r="AJ2626" s="16"/>
      <c r="AK2626" s="15">
        <v>0</v>
      </c>
      <c r="AL2626" s="15">
        <v>0</v>
      </c>
      <c r="AM2626" s="15">
        <v>0</v>
      </c>
      <c r="AN2626" s="15">
        <v>0</v>
      </c>
      <c r="AO2626" s="15">
        <v>0</v>
      </c>
      <c r="AP2626" s="15">
        <v>0</v>
      </c>
      <c r="AQ2626" s="15">
        <v>0</v>
      </c>
      <c r="AR2626" s="15">
        <v>0</v>
      </c>
      <c r="AS2626" s="15">
        <v>0</v>
      </c>
      <c r="AT2626" s="15">
        <v>0</v>
      </c>
      <c r="AU2626" s="15">
        <v>76</v>
      </c>
      <c r="AV2626" s="15">
        <v>0</v>
      </c>
      <c r="AW2626" s="15">
        <v>0</v>
      </c>
      <c r="AX2626" s="15">
        <v>0</v>
      </c>
      <c r="AY2626" s="29"/>
      <c r="AZ2626" s="33">
        <v>0</v>
      </c>
      <c r="BA2626" s="33">
        <v>0</v>
      </c>
      <c r="BB2626" s="33">
        <v>0</v>
      </c>
      <c r="BC2626" s="33">
        <v>0</v>
      </c>
      <c r="BD2626" s="33">
        <v>0</v>
      </c>
    </row>
    <row r="2627" spans="1:56" x14ac:dyDescent="0.25">
      <c r="A2627" s="51" t="s">
        <v>8361</v>
      </c>
      <c r="B2627" s="33" t="str">
        <f>CONCATENATE(G2627,"-",H2627,"-",I2627)</f>
        <v>999922491-Senior--62kg</v>
      </c>
      <c r="C2627" s="15" t="s">
        <v>821</v>
      </c>
      <c r="D2627" s="15" t="s">
        <v>1496</v>
      </c>
      <c r="E2627" s="15" t="s">
        <v>701</v>
      </c>
      <c r="F2627" s="15" t="s">
        <v>12</v>
      </c>
      <c r="G2627" s="15">
        <v>999922491</v>
      </c>
      <c r="H2627" s="8" t="s">
        <v>1158</v>
      </c>
      <c r="I2627" s="18" t="s">
        <v>4682</v>
      </c>
      <c r="J2627" s="8">
        <f>(M2627-K2627)+W2627</f>
        <v>73.5</v>
      </c>
      <c r="K2627" s="8">
        <f>M2627/2</f>
        <v>73.5</v>
      </c>
      <c r="L2627" s="9"/>
      <c r="M2627" s="8">
        <f>SUM(N2627,O2627,P2627,Q2627,S2627,T2627,U2627)</f>
        <v>147</v>
      </c>
      <c r="N2627" s="8">
        <f>SUM(AX2627)</f>
        <v>0</v>
      </c>
      <c r="O2627" s="8">
        <v>0</v>
      </c>
      <c r="P2627" s="8">
        <f>SUM(AO2627,AW2627)</f>
        <v>0</v>
      </c>
      <c r="Q2627" s="8">
        <f>SUM(AK2627,AL2627,AM2627,AN2627,AP2627,AQ2627,AR2627,AO2627)</f>
        <v>0</v>
      </c>
      <c r="R2627" s="8">
        <f>COUNTIF(AK2627:AR2627, "&gt;0")</f>
        <v>0</v>
      </c>
      <c r="S2627" s="8">
        <f>SUM(AS2627,AT2627)</f>
        <v>90</v>
      </c>
      <c r="T2627" s="8">
        <f>SUM(AU2627)</f>
        <v>57</v>
      </c>
      <c r="U2627" s="8">
        <f>SUM(AV2627)</f>
        <v>0</v>
      </c>
      <c r="V2627" s="9"/>
      <c r="W2627" s="8">
        <f>(X2627+AD2627)</f>
        <v>0</v>
      </c>
      <c r="X2627" s="8">
        <f>SUM(Y2627:AB2627)</f>
        <v>0</v>
      </c>
      <c r="Y2627" s="8">
        <v>0</v>
      </c>
      <c r="Z2627" s="8">
        <f>0</f>
        <v>0</v>
      </c>
      <c r="AA2627" s="8">
        <f>SUM(AZ2627,BB2627)</f>
        <v>0</v>
      </c>
      <c r="AB2627" s="8">
        <f>SUM(BC2627,BD2627)</f>
        <v>0</v>
      </c>
      <c r="AC2627" s="8">
        <f>COUNTIF(BC2627:BD2627,"&gt;0")</f>
        <v>0</v>
      </c>
      <c r="AD2627" s="8">
        <f>SUM(AE2627:AI2627)</f>
        <v>0</v>
      </c>
      <c r="AE2627" s="8">
        <v>0</v>
      </c>
      <c r="AF2627" s="8">
        <v>0</v>
      </c>
      <c r="AG2627" s="8">
        <v>0</v>
      </c>
      <c r="AH2627" s="8">
        <v>0</v>
      </c>
      <c r="AI2627" s="8">
        <f>SUM(BA2627)</f>
        <v>0</v>
      </c>
      <c r="AJ2627" s="9"/>
      <c r="AK2627" s="8">
        <v>0</v>
      </c>
      <c r="AL2627" s="8">
        <v>0</v>
      </c>
      <c r="AM2627" s="8">
        <v>0</v>
      </c>
      <c r="AN2627" s="8">
        <v>0</v>
      </c>
      <c r="AO2627" s="8">
        <v>0</v>
      </c>
      <c r="AP2627" s="8">
        <v>0</v>
      </c>
      <c r="AQ2627" s="8">
        <v>0</v>
      </c>
      <c r="AR2627" s="8">
        <v>0</v>
      </c>
      <c r="AS2627" s="8">
        <v>0</v>
      </c>
      <c r="AT2627" s="8">
        <v>90</v>
      </c>
      <c r="AU2627" s="15">
        <v>57</v>
      </c>
      <c r="AV2627" s="15">
        <v>0</v>
      </c>
      <c r="AW2627" s="15">
        <v>0</v>
      </c>
      <c r="AX2627" s="15">
        <v>0</v>
      </c>
      <c r="AY2627" s="29"/>
      <c r="AZ2627" s="33">
        <v>0</v>
      </c>
      <c r="BA2627" s="33">
        <v>0</v>
      </c>
      <c r="BB2627" s="33">
        <v>0</v>
      </c>
      <c r="BC2627" s="33">
        <v>0</v>
      </c>
      <c r="BD2627" s="33">
        <v>0</v>
      </c>
    </row>
    <row r="2628" spans="1:56" x14ac:dyDescent="0.25">
      <c r="A2628" s="51" t="s">
        <v>8372</v>
      </c>
      <c r="B2628" s="33" t="str">
        <f>CONCATENATE(G2628,"-",H2628,"-",I2628)</f>
        <v>999865033-Senior--62kg</v>
      </c>
      <c r="C2628" s="15" t="s">
        <v>3523</v>
      </c>
      <c r="D2628" s="15" t="s">
        <v>4194</v>
      </c>
      <c r="E2628" s="15" t="s">
        <v>701</v>
      </c>
      <c r="F2628" s="15" t="s">
        <v>12</v>
      </c>
      <c r="G2628" s="15">
        <v>999865033</v>
      </c>
      <c r="H2628" s="8" t="s">
        <v>1158</v>
      </c>
      <c r="I2628" s="18" t="s">
        <v>4682</v>
      </c>
      <c r="J2628" s="8">
        <f>(M2628-K2628)+W2628</f>
        <v>64</v>
      </c>
      <c r="K2628" s="15"/>
      <c r="L2628" s="16"/>
      <c r="M2628" s="8">
        <f>SUM(N2628,O2628,P2628,Q2628,S2628,T2628,U2628)</f>
        <v>64</v>
      </c>
      <c r="N2628" s="8">
        <f>SUM(AX2628)</f>
        <v>0</v>
      </c>
      <c r="O2628" s="8">
        <v>0</v>
      </c>
      <c r="P2628" s="8">
        <f>SUM(AO2628,AW2628)</f>
        <v>32</v>
      </c>
      <c r="Q2628" s="8">
        <f>SUM(AK2628,AL2628,AM2628,AN2628,AP2628,AQ2628,AR2628,AO2628)</f>
        <v>32</v>
      </c>
      <c r="R2628" s="8">
        <f>COUNTIF(AK2628:AR2628, "&gt;0")</f>
        <v>1</v>
      </c>
      <c r="S2628" s="8">
        <f>SUM(AS2628,AT2628)</f>
        <v>0</v>
      </c>
      <c r="T2628" s="8">
        <f>SUM(AU2628)</f>
        <v>0</v>
      </c>
      <c r="U2628" s="8">
        <f>SUM(AV2628)</f>
        <v>0</v>
      </c>
      <c r="V2628" s="16"/>
      <c r="W2628" s="8">
        <f>(X2628+AD2628)</f>
        <v>0</v>
      </c>
      <c r="X2628" s="8">
        <f>SUM(Y2628:AB2628)</f>
        <v>0</v>
      </c>
      <c r="Y2628" s="8">
        <v>0</v>
      </c>
      <c r="Z2628" s="8">
        <f>0</f>
        <v>0</v>
      </c>
      <c r="AA2628" s="8">
        <f>SUM(AZ2628,BB2628)</f>
        <v>0</v>
      </c>
      <c r="AB2628" s="8">
        <f>SUM(BC2628,BD2628)</f>
        <v>0</v>
      </c>
      <c r="AC2628" s="8">
        <f>COUNTIF(BC2628:BD2628,"&gt;0")</f>
        <v>0</v>
      </c>
      <c r="AD2628" s="8">
        <f>SUM(AE2628:AI2628)</f>
        <v>0</v>
      </c>
      <c r="AE2628" s="8">
        <v>0</v>
      </c>
      <c r="AF2628" s="8">
        <v>0</v>
      </c>
      <c r="AG2628" s="8">
        <v>0</v>
      </c>
      <c r="AH2628" s="8">
        <v>0</v>
      </c>
      <c r="AI2628" s="8">
        <f>SUM(BA2628)</f>
        <v>0</v>
      </c>
      <c r="AJ2628" s="16"/>
      <c r="AK2628" s="8">
        <v>0</v>
      </c>
      <c r="AL2628" s="8">
        <v>0</v>
      </c>
      <c r="AM2628" s="8">
        <v>0</v>
      </c>
      <c r="AN2628" s="8">
        <v>0</v>
      </c>
      <c r="AO2628" s="8">
        <v>32</v>
      </c>
      <c r="AP2628" s="8">
        <v>0</v>
      </c>
      <c r="AQ2628" s="8">
        <v>0</v>
      </c>
      <c r="AR2628" s="8">
        <v>0</v>
      </c>
      <c r="AS2628" s="8">
        <v>0</v>
      </c>
      <c r="AT2628" s="8">
        <v>0</v>
      </c>
      <c r="AU2628" s="15">
        <v>0</v>
      </c>
      <c r="AV2628" s="15">
        <v>0</v>
      </c>
      <c r="AW2628" s="15">
        <v>0</v>
      </c>
      <c r="AX2628" s="15">
        <v>0</v>
      </c>
      <c r="AY2628" s="29"/>
      <c r="AZ2628" s="33">
        <v>0</v>
      </c>
      <c r="BA2628" s="33">
        <v>0</v>
      </c>
      <c r="BB2628" s="33">
        <v>0</v>
      </c>
      <c r="BC2628" s="33">
        <v>0</v>
      </c>
      <c r="BD2628" s="33">
        <v>0</v>
      </c>
    </row>
    <row r="2629" spans="1:56" x14ac:dyDescent="0.25">
      <c r="A2629" s="51" t="s">
        <v>8373</v>
      </c>
      <c r="B2629" s="33" t="str">
        <f>CONCATENATE(G2629,"-",H2629,"-",I2629)</f>
        <v>999931913-Senior--62kg</v>
      </c>
      <c r="C2629" s="15" t="s">
        <v>4201</v>
      </c>
      <c r="D2629" s="15" t="s">
        <v>4202</v>
      </c>
      <c r="E2629" s="15" t="s">
        <v>701</v>
      </c>
      <c r="F2629" s="15" t="s">
        <v>12</v>
      </c>
      <c r="G2629" s="15">
        <v>999931913</v>
      </c>
      <c r="H2629" s="8" t="s">
        <v>1158</v>
      </c>
      <c r="I2629" s="18" t="s">
        <v>4682</v>
      </c>
      <c r="J2629" s="8">
        <f>(M2629-K2629)+W2629</f>
        <v>64</v>
      </c>
      <c r="K2629" s="15"/>
      <c r="L2629" s="16"/>
      <c r="M2629" s="8">
        <f>SUM(N2629,O2629,P2629,Q2629,S2629,T2629,U2629)</f>
        <v>64</v>
      </c>
      <c r="N2629" s="8">
        <f>SUM(AX2629)</f>
        <v>0</v>
      </c>
      <c r="O2629" s="8">
        <v>0</v>
      </c>
      <c r="P2629" s="8">
        <f>SUM(AO2629,AW2629)</f>
        <v>32</v>
      </c>
      <c r="Q2629" s="8">
        <f>SUM(AK2629,AL2629,AM2629,AN2629,AP2629,AQ2629,AR2629,AO2629)</f>
        <v>32</v>
      </c>
      <c r="R2629" s="8">
        <f>COUNTIF(AK2629:AR2629, "&gt;0")</f>
        <v>1</v>
      </c>
      <c r="S2629" s="8">
        <f>SUM(AS2629,AT2629)</f>
        <v>0</v>
      </c>
      <c r="T2629" s="8">
        <f>SUM(AU2629)</f>
        <v>0</v>
      </c>
      <c r="U2629" s="8">
        <f>SUM(AV2629)</f>
        <v>0</v>
      </c>
      <c r="V2629" s="16"/>
      <c r="W2629" s="8">
        <f>(X2629+AD2629)</f>
        <v>0</v>
      </c>
      <c r="X2629" s="8">
        <f>SUM(Y2629:AB2629)</f>
        <v>0</v>
      </c>
      <c r="Y2629" s="8">
        <v>0</v>
      </c>
      <c r="Z2629" s="8">
        <f>0</f>
        <v>0</v>
      </c>
      <c r="AA2629" s="8">
        <f>SUM(AZ2629,BB2629)</f>
        <v>0</v>
      </c>
      <c r="AB2629" s="8">
        <f>SUM(BC2629,BD2629)</f>
        <v>0</v>
      </c>
      <c r="AC2629" s="8">
        <f>COUNTIF(BC2629:BD2629,"&gt;0")</f>
        <v>0</v>
      </c>
      <c r="AD2629" s="8">
        <f>SUM(AE2629:AI2629)</f>
        <v>0</v>
      </c>
      <c r="AE2629" s="8">
        <v>0</v>
      </c>
      <c r="AF2629" s="8">
        <v>0</v>
      </c>
      <c r="AG2629" s="8">
        <v>0</v>
      </c>
      <c r="AH2629" s="8">
        <v>0</v>
      </c>
      <c r="AI2629" s="8">
        <f>SUM(BA2629)</f>
        <v>0</v>
      </c>
      <c r="AJ2629" s="16"/>
      <c r="AK2629" s="8">
        <v>0</v>
      </c>
      <c r="AL2629" s="8">
        <v>0</v>
      </c>
      <c r="AM2629" s="8">
        <v>0</v>
      </c>
      <c r="AN2629" s="8">
        <v>0</v>
      </c>
      <c r="AO2629" s="8">
        <v>32</v>
      </c>
      <c r="AP2629" s="8">
        <v>0</v>
      </c>
      <c r="AQ2629" s="8">
        <v>0</v>
      </c>
      <c r="AR2629" s="8">
        <v>0</v>
      </c>
      <c r="AS2629" s="8">
        <v>0</v>
      </c>
      <c r="AT2629" s="8">
        <v>0</v>
      </c>
      <c r="AU2629" s="15">
        <v>0</v>
      </c>
      <c r="AV2629" s="15">
        <v>0</v>
      </c>
      <c r="AW2629" s="15">
        <v>0</v>
      </c>
      <c r="AX2629" s="15">
        <v>0</v>
      </c>
      <c r="AY2629" s="29"/>
      <c r="AZ2629" s="33">
        <v>0</v>
      </c>
      <c r="BA2629" s="33">
        <v>0</v>
      </c>
      <c r="BB2629" s="33">
        <v>0</v>
      </c>
      <c r="BC2629" s="33">
        <v>0</v>
      </c>
      <c r="BD2629" s="33">
        <v>0</v>
      </c>
    </row>
    <row r="2630" spans="1:56" x14ac:dyDescent="0.25">
      <c r="A2630" s="51" t="s">
        <v>8362</v>
      </c>
      <c r="B2630" s="33" t="str">
        <f>CONCATENATE(G2630,"-",H2630,"-",I2630)</f>
        <v>999918196-Senior--62kg</v>
      </c>
      <c r="C2630" s="8" t="s">
        <v>3404</v>
      </c>
      <c r="D2630" s="8" t="s">
        <v>3405</v>
      </c>
      <c r="E2630" s="8" t="s">
        <v>701</v>
      </c>
      <c r="F2630" s="8" t="s">
        <v>12</v>
      </c>
      <c r="G2630" s="8">
        <v>999918196</v>
      </c>
      <c r="H2630" s="8" t="s">
        <v>1158</v>
      </c>
      <c r="I2630" s="18" t="s">
        <v>4682</v>
      </c>
      <c r="J2630" s="8">
        <f>(M2630-K2630)+W2630</f>
        <v>60</v>
      </c>
      <c r="K2630" s="8"/>
      <c r="L2630" s="9"/>
      <c r="M2630" s="8">
        <f>SUM(N2630,O2630,P2630,Q2630,S2630,T2630,U2630)</f>
        <v>60</v>
      </c>
      <c r="N2630" s="8">
        <f>SUM(AX2630)</f>
        <v>0</v>
      </c>
      <c r="O2630" s="8">
        <v>0</v>
      </c>
      <c r="P2630" s="8">
        <f>SUM(AO2630,AW2630)</f>
        <v>0</v>
      </c>
      <c r="Q2630" s="8">
        <f>SUM(AK2630,AL2630,AM2630,AN2630,AP2630,AQ2630,AR2630,AO2630)</f>
        <v>60</v>
      </c>
      <c r="R2630" s="8">
        <f>COUNTIF(AK2630:AR2630, "&gt;0")</f>
        <v>1</v>
      </c>
      <c r="S2630" s="8">
        <f>SUM(AS2630,AT2630)</f>
        <v>0</v>
      </c>
      <c r="T2630" s="8">
        <f>SUM(AU2630)</f>
        <v>0</v>
      </c>
      <c r="U2630" s="8">
        <f>SUM(AV2630)</f>
        <v>0</v>
      </c>
      <c r="V2630" s="9"/>
      <c r="W2630" s="8">
        <f>(X2630+AD2630)</f>
        <v>0</v>
      </c>
      <c r="X2630" s="8">
        <f>SUM(Y2630:AB2630)</f>
        <v>0</v>
      </c>
      <c r="Y2630" s="8">
        <v>0</v>
      </c>
      <c r="Z2630" s="8">
        <f>0</f>
        <v>0</v>
      </c>
      <c r="AA2630" s="8">
        <f>SUM(AZ2630,BB2630)</f>
        <v>0</v>
      </c>
      <c r="AB2630" s="8">
        <f>SUM(BC2630,BD2630)</f>
        <v>0</v>
      </c>
      <c r="AC2630" s="8">
        <f>COUNTIF(BC2630:BD2630,"&gt;0")</f>
        <v>0</v>
      </c>
      <c r="AD2630" s="8">
        <f>SUM(AE2630:AI2630)</f>
        <v>0</v>
      </c>
      <c r="AE2630" s="8">
        <v>0</v>
      </c>
      <c r="AF2630" s="8">
        <v>0</v>
      </c>
      <c r="AG2630" s="8">
        <v>0</v>
      </c>
      <c r="AH2630" s="8">
        <v>0</v>
      </c>
      <c r="AI2630" s="8">
        <f>SUM(BA2630)</f>
        <v>0</v>
      </c>
      <c r="AJ2630" s="9"/>
      <c r="AK2630" s="8">
        <v>0</v>
      </c>
      <c r="AL2630" s="8">
        <v>60</v>
      </c>
      <c r="AM2630" s="8">
        <v>0</v>
      </c>
      <c r="AN2630" s="8">
        <v>0</v>
      </c>
      <c r="AO2630" s="8">
        <v>0</v>
      </c>
      <c r="AP2630" s="8">
        <v>0</v>
      </c>
      <c r="AQ2630" s="8">
        <v>0</v>
      </c>
      <c r="AR2630" s="8">
        <v>0</v>
      </c>
      <c r="AS2630" s="8">
        <v>0</v>
      </c>
      <c r="AT2630" s="8">
        <v>0</v>
      </c>
      <c r="AU2630" s="15">
        <v>0</v>
      </c>
      <c r="AV2630" s="15">
        <v>0</v>
      </c>
      <c r="AW2630" s="15">
        <v>0</v>
      </c>
      <c r="AX2630" s="15">
        <v>0</v>
      </c>
      <c r="AY2630" s="29"/>
      <c r="AZ2630" s="33">
        <v>0</v>
      </c>
      <c r="BA2630" s="33">
        <v>0</v>
      </c>
      <c r="BB2630" s="33">
        <v>0</v>
      </c>
      <c r="BC2630" s="33">
        <v>0</v>
      </c>
      <c r="BD2630" s="33">
        <v>0</v>
      </c>
    </row>
    <row r="2631" spans="1:56" x14ac:dyDescent="0.25">
      <c r="A2631" s="51" t="s">
        <v>8363</v>
      </c>
      <c r="B2631" s="33" t="str">
        <f>CONCATENATE(G2631,"-",H2631,"-",I2631)</f>
        <v>999925191-Senior--62kg</v>
      </c>
      <c r="C2631" s="15" t="s">
        <v>1518</v>
      </c>
      <c r="D2631" s="15" t="s">
        <v>336</v>
      </c>
      <c r="E2631" s="15" t="s">
        <v>701</v>
      </c>
      <c r="F2631" s="15" t="s">
        <v>12</v>
      </c>
      <c r="G2631" s="15">
        <v>999925191</v>
      </c>
      <c r="H2631" s="8" t="s">
        <v>1158</v>
      </c>
      <c r="I2631" s="18" t="s">
        <v>4682</v>
      </c>
      <c r="J2631" s="8">
        <f>(M2631-K2631)+W2631</f>
        <v>60</v>
      </c>
      <c r="K2631" s="15"/>
      <c r="L2631" s="9"/>
      <c r="M2631" s="8">
        <f>SUM(N2631,O2631,P2631,Q2631,S2631,T2631,U2631)</f>
        <v>60</v>
      </c>
      <c r="N2631" s="8">
        <f>SUM(AX2631)</f>
        <v>0</v>
      </c>
      <c r="O2631" s="8">
        <v>0</v>
      </c>
      <c r="P2631" s="8">
        <f>SUM(AO2631,AW2631)</f>
        <v>0</v>
      </c>
      <c r="Q2631" s="8">
        <f>SUM(AK2631,AL2631,AM2631,AN2631,AP2631,AQ2631,AR2631,AO2631)</f>
        <v>0</v>
      </c>
      <c r="R2631" s="8">
        <f>COUNTIF(AK2631:AR2631, "&gt;0")</f>
        <v>0</v>
      </c>
      <c r="S2631" s="8">
        <f>SUM(AS2631,AT2631)</f>
        <v>60</v>
      </c>
      <c r="T2631" s="8">
        <f>SUM(AU2631)</f>
        <v>0</v>
      </c>
      <c r="U2631" s="8">
        <f>SUM(AV2631)</f>
        <v>0</v>
      </c>
      <c r="V2631" s="9"/>
      <c r="W2631" s="8">
        <f>(X2631+AD2631)</f>
        <v>0</v>
      </c>
      <c r="X2631" s="8">
        <f>SUM(Y2631:AB2631)</f>
        <v>0</v>
      </c>
      <c r="Y2631" s="8">
        <v>0</v>
      </c>
      <c r="Z2631" s="8">
        <f>0</f>
        <v>0</v>
      </c>
      <c r="AA2631" s="8">
        <f>SUM(AZ2631,BB2631)</f>
        <v>0</v>
      </c>
      <c r="AB2631" s="8">
        <f>SUM(BC2631,BD2631)</f>
        <v>0</v>
      </c>
      <c r="AC2631" s="8">
        <f>COUNTIF(BC2631:BD2631,"&gt;0")</f>
        <v>0</v>
      </c>
      <c r="AD2631" s="8">
        <f>SUM(AE2631:AI2631)</f>
        <v>0</v>
      </c>
      <c r="AE2631" s="8">
        <v>0</v>
      </c>
      <c r="AF2631" s="8">
        <v>0</v>
      </c>
      <c r="AG2631" s="8">
        <v>0</v>
      </c>
      <c r="AH2631" s="8">
        <v>0</v>
      </c>
      <c r="AI2631" s="8">
        <f>SUM(BA2631)</f>
        <v>0</v>
      </c>
      <c r="AJ2631" s="9"/>
      <c r="AK2631" s="8">
        <v>0</v>
      </c>
      <c r="AL2631" s="8">
        <v>0</v>
      </c>
      <c r="AM2631" s="8">
        <v>0</v>
      </c>
      <c r="AN2631" s="8">
        <v>0</v>
      </c>
      <c r="AO2631" s="8">
        <v>0</v>
      </c>
      <c r="AP2631" s="8">
        <v>0</v>
      </c>
      <c r="AQ2631" s="8">
        <v>0</v>
      </c>
      <c r="AR2631" s="8">
        <v>0</v>
      </c>
      <c r="AS2631" s="8">
        <v>60</v>
      </c>
      <c r="AT2631" s="8">
        <v>0</v>
      </c>
      <c r="AU2631" s="15">
        <v>0</v>
      </c>
      <c r="AV2631" s="15">
        <v>0</v>
      </c>
      <c r="AW2631" s="15">
        <v>0</v>
      </c>
      <c r="AX2631" s="15">
        <v>0</v>
      </c>
      <c r="AY2631" s="29"/>
      <c r="AZ2631" s="33">
        <v>0</v>
      </c>
      <c r="BA2631" s="33">
        <v>0</v>
      </c>
      <c r="BB2631" s="33">
        <v>0</v>
      </c>
      <c r="BC2631" s="33">
        <v>0</v>
      </c>
      <c r="BD2631" s="33">
        <v>0</v>
      </c>
    </row>
    <row r="2632" spans="1:56" x14ac:dyDescent="0.25">
      <c r="A2632" s="51" t="s">
        <v>8365</v>
      </c>
      <c r="B2632" s="33" t="str">
        <f>CONCATENATE(G2632,"-",H2632,"-",I2632)</f>
        <v>999898983-Senior--62kg</v>
      </c>
      <c r="C2632" s="15" t="s">
        <v>4178</v>
      </c>
      <c r="D2632" s="15" t="s">
        <v>293</v>
      </c>
      <c r="E2632" s="15" t="s">
        <v>701</v>
      </c>
      <c r="F2632" s="15" t="s">
        <v>12</v>
      </c>
      <c r="G2632" s="15">
        <v>999898983</v>
      </c>
      <c r="H2632" s="8" t="s">
        <v>1158</v>
      </c>
      <c r="I2632" s="18" t="s">
        <v>4682</v>
      </c>
      <c r="J2632" s="8">
        <f>(M2632-K2632)+W2632</f>
        <v>57</v>
      </c>
      <c r="K2632" s="15"/>
      <c r="L2632" s="16"/>
      <c r="M2632" s="8">
        <f>SUM(N2632,O2632,P2632,Q2632,S2632,T2632,U2632)</f>
        <v>57</v>
      </c>
      <c r="N2632" s="8">
        <f>SUM(AX2632)</f>
        <v>0</v>
      </c>
      <c r="O2632" s="8">
        <v>0</v>
      </c>
      <c r="P2632" s="8">
        <f>SUM(AO2632,AW2632)</f>
        <v>0</v>
      </c>
      <c r="Q2632" s="8">
        <f>SUM(AK2632,AL2632,AM2632,AN2632,AP2632,AQ2632,AR2632,AO2632)</f>
        <v>0</v>
      </c>
      <c r="R2632" s="8">
        <f>COUNTIF(AK2632:AR2632, "&gt;0")</f>
        <v>0</v>
      </c>
      <c r="S2632" s="8">
        <f>SUM(AS2632,AT2632)</f>
        <v>0</v>
      </c>
      <c r="T2632" s="8">
        <f>SUM(AU2632)</f>
        <v>57</v>
      </c>
      <c r="U2632" s="8">
        <f>SUM(AV2632)</f>
        <v>0</v>
      </c>
      <c r="V2632" s="16"/>
      <c r="W2632" s="8">
        <f>(X2632+AD2632)</f>
        <v>0</v>
      </c>
      <c r="X2632" s="8">
        <f>SUM(Y2632:AB2632)</f>
        <v>0</v>
      </c>
      <c r="Y2632" s="8">
        <v>0</v>
      </c>
      <c r="Z2632" s="8">
        <f>0</f>
        <v>0</v>
      </c>
      <c r="AA2632" s="8">
        <f>SUM(AZ2632,BB2632)</f>
        <v>0</v>
      </c>
      <c r="AB2632" s="8">
        <f>SUM(BC2632,BD2632)</f>
        <v>0</v>
      </c>
      <c r="AC2632" s="8">
        <f>COUNTIF(BC2632:BD2632,"&gt;0")</f>
        <v>0</v>
      </c>
      <c r="AD2632" s="8">
        <f>SUM(AE2632:AI2632)</f>
        <v>0</v>
      </c>
      <c r="AE2632" s="8">
        <v>0</v>
      </c>
      <c r="AF2632" s="8">
        <v>0</v>
      </c>
      <c r="AG2632" s="8">
        <v>0</v>
      </c>
      <c r="AH2632" s="8">
        <v>0</v>
      </c>
      <c r="AI2632" s="8">
        <f>SUM(BA2632)</f>
        <v>0</v>
      </c>
      <c r="AJ2632" s="16"/>
      <c r="AK2632" s="15">
        <v>0</v>
      </c>
      <c r="AL2632" s="15">
        <v>0</v>
      </c>
      <c r="AM2632" s="15">
        <v>0</v>
      </c>
      <c r="AN2632" s="15">
        <v>0</v>
      </c>
      <c r="AO2632" s="15">
        <v>0</v>
      </c>
      <c r="AP2632" s="15">
        <v>0</v>
      </c>
      <c r="AQ2632" s="15">
        <v>0</v>
      </c>
      <c r="AR2632" s="15">
        <v>0</v>
      </c>
      <c r="AS2632" s="15">
        <v>0</v>
      </c>
      <c r="AT2632" s="15">
        <v>0</v>
      </c>
      <c r="AU2632" s="15">
        <v>57</v>
      </c>
      <c r="AV2632" s="15">
        <v>0</v>
      </c>
      <c r="AW2632" s="15">
        <v>0</v>
      </c>
      <c r="AX2632" s="15">
        <v>0</v>
      </c>
      <c r="AY2632" s="29"/>
      <c r="AZ2632" s="33">
        <v>0</v>
      </c>
      <c r="BA2632" s="33">
        <v>0</v>
      </c>
      <c r="BB2632" s="33">
        <v>0</v>
      </c>
      <c r="BC2632" s="33">
        <v>0</v>
      </c>
      <c r="BD2632" s="33">
        <v>0</v>
      </c>
    </row>
    <row r="2633" spans="1:56" x14ac:dyDescent="0.25">
      <c r="A2633" s="51" t="s">
        <v>4879</v>
      </c>
      <c r="B2633" s="33" t="str">
        <f>CONCATENATE(G2633,"-",H2633,"-",I2633)</f>
        <v>999918250-Senior--62kg</v>
      </c>
      <c r="C2633" s="8" t="s">
        <v>1484</v>
      </c>
      <c r="D2633" s="8" t="s">
        <v>1485</v>
      </c>
      <c r="E2633" s="8" t="s">
        <v>701</v>
      </c>
      <c r="F2633" s="8" t="s">
        <v>12</v>
      </c>
      <c r="G2633" s="8">
        <v>999918250</v>
      </c>
      <c r="H2633" s="8" t="s">
        <v>1158</v>
      </c>
      <c r="I2633" s="18" t="s">
        <v>4682</v>
      </c>
      <c r="J2633" s="8">
        <f>(M2633-K2633)+W2633</f>
        <v>50</v>
      </c>
      <c r="K2633" s="8">
        <f>M2633/2</f>
        <v>0</v>
      </c>
      <c r="L2633" s="9"/>
      <c r="M2633" s="8">
        <f>SUM(N2633,O2633,P2633,Q2633,S2633,T2633,U2633)</f>
        <v>0</v>
      </c>
      <c r="N2633" s="8">
        <f>SUM(AX2633)</f>
        <v>0</v>
      </c>
      <c r="O2633" s="8">
        <v>0</v>
      </c>
      <c r="P2633" s="8">
        <f>SUM(AO2633,AW2633)</f>
        <v>0</v>
      </c>
      <c r="Q2633" s="8">
        <f>SUM(AK2633,AL2633,AM2633,AN2633,AP2633,AQ2633,AR2633,AO2633)</f>
        <v>0</v>
      </c>
      <c r="R2633" s="8">
        <f>COUNTIF(AK2633:AR2633, "&gt;0")</f>
        <v>0</v>
      </c>
      <c r="S2633" s="8">
        <f>SUM(AS2633,AT2633)</f>
        <v>0</v>
      </c>
      <c r="T2633" s="8">
        <f>SUM(AU2633)</f>
        <v>0</v>
      </c>
      <c r="U2633" s="8">
        <f>SUM(AV2633)</f>
        <v>0</v>
      </c>
      <c r="V2633" s="9"/>
      <c r="W2633" s="8">
        <f>(X2633+AD2633)</f>
        <v>50</v>
      </c>
      <c r="X2633" s="8">
        <f>SUM(Y2633:AB2633)</f>
        <v>50</v>
      </c>
      <c r="Y2633" s="8">
        <v>0</v>
      </c>
      <c r="Z2633" s="8">
        <f>0</f>
        <v>0</v>
      </c>
      <c r="AA2633" s="8">
        <f>SUM(AZ2633,BB2633)</f>
        <v>50</v>
      </c>
      <c r="AB2633" s="8">
        <f>SUM(BC2633,BD2633)</f>
        <v>0</v>
      </c>
      <c r="AC2633" s="8">
        <f>COUNTIF(BC2633:BD2633,"&gt;0")</f>
        <v>0</v>
      </c>
      <c r="AD2633" s="8">
        <f>SUM(AE2633:AI2633)</f>
        <v>0</v>
      </c>
      <c r="AE2633" s="8">
        <v>0</v>
      </c>
      <c r="AF2633" s="8">
        <v>0</v>
      </c>
      <c r="AG2633" s="8">
        <v>0</v>
      </c>
      <c r="AH2633" s="8">
        <v>0</v>
      </c>
      <c r="AI2633" s="8">
        <f>SUM(BA2633)</f>
        <v>0</v>
      </c>
      <c r="AJ2633" s="9"/>
      <c r="AK2633" s="8">
        <v>0</v>
      </c>
      <c r="AL2633" s="8">
        <v>0</v>
      </c>
      <c r="AM2633" s="8">
        <v>0</v>
      </c>
      <c r="AN2633" s="8">
        <v>0</v>
      </c>
      <c r="AO2633" s="8">
        <v>0</v>
      </c>
      <c r="AP2633" s="8">
        <v>0</v>
      </c>
      <c r="AQ2633" s="8">
        <v>0</v>
      </c>
      <c r="AR2633" s="8">
        <v>0</v>
      </c>
      <c r="AS2633" s="8">
        <v>0</v>
      </c>
      <c r="AT2633" s="8">
        <v>0</v>
      </c>
      <c r="AU2633" s="15">
        <v>0</v>
      </c>
      <c r="AV2633" s="15">
        <v>0</v>
      </c>
      <c r="AW2633" s="15">
        <v>0</v>
      </c>
      <c r="AX2633" s="15">
        <v>0</v>
      </c>
      <c r="AY2633" s="29"/>
      <c r="AZ2633" s="33">
        <v>50</v>
      </c>
      <c r="BA2633" s="33">
        <v>0</v>
      </c>
      <c r="BB2633" s="33">
        <v>0</v>
      </c>
      <c r="BC2633" s="33">
        <v>0</v>
      </c>
      <c r="BD2633" s="33">
        <v>0</v>
      </c>
    </row>
    <row r="2634" spans="1:56" x14ac:dyDescent="0.25">
      <c r="A2634" s="51" t="s">
        <v>8371</v>
      </c>
      <c r="B2634" s="33" t="str">
        <f>CONCATENATE(G2634,"-",H2634,"-",I2634)</f>
        <v>999926572-Senior--62kg</v>
      </c>
      <c r="C2634" s="15" t="s">
        <v>3822</v>
      </c>
      <c r="D2634" s="15" t="s">
        <v>3817</v>
      </c>
      <c r="E2634" s="15" t="s">
        <v>701</v>
      </c>
      <c r="F2634" s="15" t="s">
        <v>12</v>
      </c>
      <c r="G2634" s="15">
        <v>999926572</v>
      </c>
      <c r="H2634" s="8" t="s">
        <v>1158</v>
      </c>
      <c r="I2634" s="18" t="s">
        <v>4682</v>
      </c>
      <c r="J2634" s="8">
        <f>(M2634-K2634)+W2634</f>
        <v>40</v>
      </c>
      <c r="K2634" s="15"/>
      <c r="L2634" s="16"/>
      <c r="M2634" s="8">
        <f>SUM(N2634,O2634,P2634,Q2634,S2634,T2634,U2634)</f>
        <v>40</v>
      </c>
      <c r="N2634" s="8">
        <f>SUM(AX2634)</f>
        <v>0</v>
      </c>
      <c r="O2634" s="8">
        <v>0</v>
      </c>
      <c r="P2634" s="8">
        <f>SUM(AO2634,AW2634)</f>
        <v>0</v>
      </c>
      <c r="Q2634" s="8">
        <f>SUM(AK2634,AL2634,AM2634,AN2634,AP2634,AQ2634,AR2634,AO2634)</f>
        <v>0</v>
      </c>
      <c r="R2634" s="8">
        <f>COUNTIF(AK2634:AR2634, "&gt;0")</f>
        <v>0</v>
      </c>
      <c r="S2634" s="8">
        <f>SUM(AS2634,AT2634)</f>
        <v>40</v>
      </c>
      <c r="T2634" s="8">
        <f>SUM(AU2634)</f>
        <v>0</v>
      </c>
      <c r="U2634" s="8">
        <f>SUM(AV2634)</f>
        <v>0</v>
      </c>
      <c r="V2634" s="16"/>
      <c r="W2634" s="8">
        <f>(X2634+AD2634)</f>
        <v>0</v>
      </c>
      <c r="X2634" s="8">
        <f>SUM(Y2634:AB2634)</f>
        <v>0</v>
      </c>
      <c r="Y2634" s="8">
        <v>0</v>
      </c>
      <c r="Z2634" s="8">
        <f>0</f>
        <v>0</v>
      </c>
      <c r="AA2634" s="8">
        <f>SUM(AZ2634,BB2634)</f>
        <v>0</v>
      </c>
      <c r="AB2634" s="8">
        <f>SUM(BC2634,BD2634)</f>
        <v>0</v>
      </c>
      <c r="AC2634" s="8">
        <f>COUNTIF(BC2634:BD2634,"&gt;0")</f>
        <v>0</v>
      </c>
      <c r="AD2634" s="8">
        <f>SUM(AE2634:AI2634)</f>
        <v>0</v>
      </c>
      <c r="AE2634" s="8">
        <v>0</v>
      </c>
      <c r="AF2634" s="8">
        <v>0</v>
      </c>
      <c r="AG2634" s="8">
        <v>0</v>
      </c>
      <c r="AH2634" s="8">
        <v>0</v>
      </c>
      <c r="AI2634" s="8">
        <f>SUM(BA2634)</f>
        <v>0</v>
      </c>
      <c r="AJ2634" s="16"/>
      <c r="AK2634" s="8">
        <v>0</v>
      </c>
      <c r="AL2634" s="8">
        <v>0</v>
      </c>
      <c r="AM2634" s="8">
        <v>0</v>
      </c>
      <c r="AN2634" s="8">
        <v>0</v>
      </c>
      <c r="AO2634" s="8">
        <v>0</v>
      </c>
      <c r="AP2634" s="8">
        <v>0</v>
      </c>
      <c r="AQ2634" s="8">
        <v>0</v>
      </c>
      <c r="AR2634" s="8">
        <v>0</v>
      </c>
      <c r="AS2634" s="8">
        <v>0</v>
      </c>
      <c r="AT2634" s="8">
        <v>40</v>
      </c>
      <c r="AU2634" s="15">
        <v>0</v>
      </c>
      <c r="AV2634" s="15">
        <v>0</v>
      </c>
      <c r="AW2634" s="15">
        <v>0</v>
      </c>
      <c r="AX2634" s="15">
        <v>0</v>
      </c>
      <c r="AY2634" s="29"/>
      <c r="AZ2634" s="33">
        <v>0</v>
      </c>
      <c r="BA2634" s="33">
        <v>0</v>
      </c>
      <c r="BB2634" s="33">
        <v>0</v>
      </c>
      <c r="BC2634" s="33">
        <v>0</v>
      </c>
      <c r="BD2634" s="33">
        <v>0</v>
      </c>
    </row>
    <row r="2635" spans="1:56" x14ac:dyDescent="0.25">
      <c r="A2635" s="51" t="s">
        <v>4880</v>
      </c>
      <c r="B2635" s="33" t="str">
        <f>CONCATENATE(G2635,"-",H2635,"-",I2635)</f>
        <v>999933540-Senior--62kg</v>
      </c>
      <c r="C2635" s="43" t="s">
        <v>4683</v>
      </c>
      <c r="D2635" s="43" t="s">
        <v>587</v>
      </c>
      <c r="E2635" s="43" t="s">
        <v>701</v>
      </c>
      <c r="F2635" s="43" t="s">
        <v>12</v>
      </c>
      <c r="G2635" s="43">
        <v>999933540</v>
      </c>
      <c r="H2635" s="8" t="s">
        <v>1158</v>
      </c>
      <c r="I2635" s="43" t="s">
        <v>4682</v>
      </c>
      <c r="J2635" s="8">
        <f>(M2635-K2635)+W2635</f>
        <v>37.5</v>
      </c>
      <c r="K2635" s="8">
        <f>M2635/2</f>
        <v>0</v>
      </c>
      <c r="L2635" s="9"/>
      <c r="M2635" s="8">
        <f>SUM(N2635,O2635,P2635,Q2635,S2635,T2635,U2635)</f>
        <v>0</v>
      </c>
      <c r="N2635" s="8">
        <f>SUM(AX2635)</f>
        <v>0</v>
      </c>
      <c r="O2635" s="8">
        <v>0</v>
      </c>
      <c r="P2635" s="8">
        <f>SUM(AO2635,AW2635)</f>
        <v>0</v>
      </c>
      <c r="Q2635" s="8">
        <f>SUM(AK2635,AL2635,AM2635,AN2635,AP2635,AQ2635,AR2635,AO2635)</f>
        <v>0</v>
      </c>
      <c r="R2635" s="8">
        <f>COUNTIF(AK2635:AR2635, "&gt;0")</f>
        <v>0</v>
      </c>
      <c r="S2635" s="8">
        <f>SUM(AS2635,AT2635)</f>
        <v>0</v>
      </c>
      <c r="T2635" s="8">
        <f>SUM(AU2635)</f>
        <v>0</v>
      </c>
      <c r="U2635" s="8">
        <f>SUM(AV2635)</f>
        <v>0</v>
      </c>
      <c r="V2635" s="9"/>
      <c r="W2635" s="8">
        <f>(X2635+AD2635)</f>
        <v>37.5</v>
      </c>
      <c r="X2635" s="8">
        <f>SUM(Y2635:AB2635)</f>
        <v>37.5</v>
      </c>
      <c r="Y2635" s="8">
        <v>0</v>
      </c>
      <c r="Z2635" s="8">
        <f>0</f>
        <v>0</v>
      </c>
      <c r="AA2635" s="8">
        <f>SUM(AZ2635,BB2635)</f>
        <v>37.5</v>
      </c>
      <c r="AB2635" s="8">
        <f>SUM(BC2635,BD2635)</f>
        <v>0</v>
      </c>
      <c r="AC2635" s="8">
        <f>COUNTIF(BC2635:BD2635,"&gt;0")</f>
        <v>0</v>
      </c>
      <c r="AD2635" s="8">
        <f>SUM(AE2635:AI2635)</f>
        <v>0</v>
      </c>
      <c r="AE2635" s="8">
        <v>0</v>
      </c>
      <c r="AF2635" s="8">
        <v>0</v>
      </c>
      <c r="AG2635" s="8">
        <v>0</v>
      </c>
      <c r="AH2635" s="8">
        <v>0</v>
      </c>
      <c r="AI2635" s="8">
        <f>SUM(BA2635)</f>
        <v>0</v>
      </c>
      <c r="AJ2635" s="9"/>
      <c r="AK2635" s="8">
        <v>0</v>
      </c>
      <c r="AL2635" s="8">
        <v>0</v>
      </c>
      <c r="AM2635" s="8">
        <v>0</v>
      </c>
      <c r="AN2635" s="8">
        <v>0</v>
      </c>
      <c r="AO2635" s="8">
        <v>0</v>
      </c>
      <c r="AP2635" s="8">
        <v>0</v>
      </c>
      <c r="AQ2635" s="8">
        <v>0</v>
      </c>
      <c r="AR2635" s="8">
        <v>0</v>
      </c>
      <c r="AS2635" s="8">
        <v>0</v>
      </c>
      <c r="AT2635" s="8">
        <v>0</v>
      </c>
      <c r="AU2635" s="8">
        <v>0</v>
      </c>
      <c r="AV2635" s="8">
        <v>0</v>
      </c>
      <c r="AW2635" s="8">
        <v>0</v>
      </c>
      <c r="AX2635" s="8">
        <v>0</v>
      </c>
      <c r="AY2635" s="30"/>
      <c r="AZ2635" s="33">
        <v>37.5</v>
      </c>
      <c r="BA2635" s="33">
        <v>0</v>
      </c>
      <c r="BB2635" s="33">
        <v>0</v>
      </c>
      <c r="BC2635" s="33">
        <v>0</v>
      </c>
      <c r="BD2635" s="33">
        <v>0</v>
      </c>
    </row>
    <row r="2636" spans="1:56" x14ac:dyDescent="0.25">
      <c r="A2636" s="51" t="s">
        <v>8374</v>
      </c>
      <c r="B2636" s="33" t="str">
        <f>CONCATENATE(G2636,"-",H2636,"-",I2636)</f>
        <v>999856820-Senior--62kg</v>
      </c>
      <c r="C2636" s="15" t="s">
        <v>4609</v>
      </c>
      <c r="D2636" s="15" t="s">
        <v>824</v>
      </c>
      <c r="E2636" s="15" t="s">
        <v>701</v>
      </c>
      <c r="F2636" s="15" t="s">
        <v>12</v>
      </c>
      <c r="G2636" s="15">
        <v>999856820</v>
      </c>
      <c r="H2636" s="8" t="s">
        <v>1158</v>
      </c>
      <c r="I2636" s="18" t="s">
        <v>4682</v>
      </c>
      <c r="J2636" s="8">
        <f>(M2636-K2636)+W2636</f>
        <v>25</v>
      </c>
      <c r="K2636" s="15"/>
      <c r="L2636" s="16"/>
      <c r="M2636" s="8">
        <f>SUM(N2636,O2636,P2636,Q2636,S2636,T2636,U2636)</f>
        <v>25</v>
      </c>
      <c r="N2636" s="8">
        <f>SUM(AX2636)</f>
        <v>0</v>
      </c>
      <c r="O2636" s="8">
        <v>0</v>
      </c>
      <c r="P2636" s="8">
        <f>SUM(AO2636,AW2636)</f>
        <v>25</v>
      </c>
      <c r="Q2636" s="8">
        <f>SUM(AK2636,AL2636,AM2636,AN2636,AP2636,AQ2636,AR2636,AO2636)</f>
        <v>0</v>
      </c>
      <c r="R2636" s="8">
        <f>COUNTIF(AK2636:AR2636, "&gt;0")</f>
        <v>0</v>
      </c>
      <c r="S2636" s="8">
        <f>SUM(AS2636,AT2636)</f>
        <v>0</v>
      </c>
      <c r="T2636" s="8">
        <f>SUM(AU2636)</f>
        <v>0</v>
      </c>
      <c r="U2636" s="8">
        <f>SUM(AV2636)</f>
        <v>0</v>
      </c>
      <c r="V2636" s="16"/>
      <c r="W2636" s="8">
        <f>(X2636+AD2636)</f>
        <v>0</v>
      </c>
      <c r="X2636" s="8">
        <f>SUM(Y2636:AB2636)</f>
        <v>0</v>
      </c>
      <c r="Y2636" s="8">
        <v>0</v>
      </c>
      <c r="Z2636" s="8">
        <f>0</f>
        <v>0</v>
      </c>
      <c r="AA2636" s="8">
        <f>SUM(AZ2636,BB2636)</f>
        <v>0</v>
      </c>
      <c r="AB2636" s="8">
        <f>SUM(BC2636,BD2636)</f>
        <v>0</v>
      </c>
      <c r="AC2636" s="8">
        <f>COUNTIF(BC2636:BD2636,"&gt;0")</f>
        <v>0</v>
      </c>
      <c r="AD2636" s="8">
        <f>SUM(AE2636:AI2636)</f>
        <v>0</v>
      </c>
      <c r="AE2636" s="8">
        <v>0</v>
      </c>
      <c r="AF2636" s="8">
        <v>0</v>
      </c>
      <c r="AG2636" s="8">
        <v>0</v>
      </c>
      <c r="AH2636" s="8">
        <v>0</v>
      </c>
      <c r="AI2636" s="8">
        <f>SUM(BA2636)</f>
        <v>0</v>
      </c>
      <c r="AJ2636" s="16"/>
      <c r="AK2636" s="15">
        <v>0</v>
      </c>
      <c r="AL2636" s="15">
        <v>0</v>
      </c>
      <c r="AM2636" s="15">
        <v>0</v>
      </c>
      <c r="AN2636" s="15">
        <v>0</v>
      </c>
      <c r="AO2636" s="15">
        <v>0</v>
      </c>
      <c r="AP2636" s="15">
        <v>0</v>
      </c>
      <c r="AQ2636" s="15">
        <v>0</v>
      </c>
      <c r="AR2636" s="15">
        <v>0</v>
      </c>
      <c r="AS2636" s="15">
        <v>0</v>
      </c>
      <c r="AT2636" s="15">
        <v>0</v>
      </c>
      <c r="AU2636" s="15">
        <v>0</v>
      </c>
      <c r="AV2636" s="15">
        <v>0</v>
      </c>
      <c r="AW2636" s="15">
        <v>25</v>
      </c>
      <c r="AX2636" s="15">
        <v>0</v>
      </c>
      <c r="AY2636" s="29"/>
      <c r="AZ2636" s="33">
        <v>0</v>
      </c>
      <c r="BA2636" s="33">
        <v>0</v>
      </c>
      <c r="BB2636" s="33">
        <v>0</v>
      </c>
      <c r="BC2636" s="33">
        <v>0</v>
      </c>
      <c r="BD2636" s="33">
        <v>0</v>
      </c>
    </row>
    <row r="2637" spans="1:56" x14ac:dyDescent="0.25">
      <c r="A2637" s="51" t="s">
        <v>8364</v>
      </c>
      <c r="B2637" s="33" t="str">
        <f>CONCATENATE(G2637,"-",H2637,"-",I2637)</f>
        <v>999871425-Senior--62kg</v>
      </c>
      <c r="C2637" s="8" t="s">
        <v>749</v>
      </c>
      <c r="D2637" s="8" t="s">
        <v>89</v>
      </c>
      <c r="E2637" s="8" t="s">
        <v>701</v>
      </c>
      <c r="F2637" s="8" t="s">
        <v>12</v>
      </c>
      <c r="G2637" s="17">
        <v>999871425</v>
      </c>
      <c r="H2637" s="8" t="s">
        <v>1158</v>
      </c>
      <c r="I2637" s="18" t="s">
        <v>4682</v>
      </c>
      <c r="J2637" s="8">
        <f>(M2637-K2637)+W2637</f>
        <v>15</v>
      </c>
      <c r="K2637" s="8">
        <f>M2637/2</f>
        <v>15</v>
      </c>
      <c r="L2637" s="9"/>
      <c r="M2637" s="8">
        <f>SUM(N2637,O2637,P2637,Q2637,S2637,T2637,U2637)</f>
        <v>30</v>
      </c>
      <c r="N2637" s="8">
        <f>SUM(AX2637)</f>
        <v>0</v>
      </c>
      <c r="O2637" s="8">
        <v>0</v>
      </c>
      <c r="P2637" s="8">
        <f>SUM(AO2637,AW2637)</f>
        <v>0</v>
      </c>
      <c r="Q2637" s="8">
        <f>SUM(AK2637,AL2637,AM2637,AN2637,AP2637,AQ2637,AR2637,AO2637)</f>
        <v>30</v>
      </c>
      <c r="R2637" s="8">
        <f>COUNTIF(AK2637:AR2637, "&gt;0")</f>
        <v>1</v>
      </c>
      <c r="S2637" s="8">
        <f>SUM(AS2637,AT2637)</f>
        <v>0</v>
      </c>
      <c r="T2637" s="8">
        <f>SUM(AU2637)</f>
        <v>0</v>
      </c>
      <c r="U2637" s="8">
        <f>SUM(AV2637)</f>
        <v>0</v>
      </c>
      <c r="V2637" s="9"/>
      <c r="W2637" s="8">
        <f>(X2637+AD2637)</f>
        <v>0</v>
      </c>
      <c r="X2637" s="8">
        <f>SUM(Y2637:AB2637)</f>
        <v>0</v>
      </c>
      <c r="Y2637" s="8">
        <v>0</v>
      </c>
      <c r="Z2637" s="8">
        <f>0</f>
        <v>0</v>
      </c>
      <c r="AA2637" s="8">
        <f>SUM(AZ2637,BB2637)</f>
        <v>0</v>
      </c>
      <c r="AB2637" s="8">
        <f>SUM(BC2637,BD2637)</f>
        <v>0</v>
      </c>
      <c r="AC2637" s="8">
        <f>COUNTIF(BC2637:BD2637,"&gt;0")</f>
        <v>0</v>
      </c>
      <c r="AD2637" s="8">
        <f>SUM(AE2637:AI2637)</f>
        <v>0</v>
      </c>
      <c r="AE2637" s="8">
        <v>0</v>
      </c>
      <c r="AF2637" s="8">
        <v>0</v>
      </c>
      <c r="AG2637" s="8">
        <v>0</v>
      </c>
      <c r="AH2637" s="8">
        <v>0</v>
      </c>
      <c r="AI2637" s="8">
        <f>SUM(BA2637)</f>
        <v>0</v>
      </c>
      <c r="AJ2637" s="9"/>
      <c r="AK2637" s="8">
        <v>0</v>
      </c>
      <c r="AL2637" s="8">
        <v>0</v>
      </c>
      <c r="AM2637" s="8">
        <v>0</v>
      </c>
      <c r="AN2637" s="8">
        <v>0</v>
      </c>
      <c r="AO2637" s="8">
        <v>0</v>
      </c>
      <c r="AP2637" s="8">
        <v>0</v>
      </c>
      <c r="AQ2637" s="8">
        <v>0</v>
      </c>
      <c r="AR2637" s="8">
        <v>30</v>
      </c>
      <c r="AS2637" s="8">
        <v>0</v>
      </c>
      <c r="AT2637" s="8">
        <v>0</v>
      </c>
      <c r="AU2637" s="15">
        <v>0</v>
      </c>
      <c r="AV2637" s="15">
        <v>0</v>
      </c>
      <c r="AW2637" s="15">
        <v>0</v>
      </c>
      <c r="AX2637" s="15">
        <v>0</v>
      </c>
      <c r="AY2637" s="29"/>
      <c r="AZ2637" s="33">
        <v>0</v>
      </c>
      <c r="BA2637" s="33">
        <v>0</v>
      </c>
      <c r="BB2637" s="33">
        <v>0</v>
      </c>
      <c r="BC2637" s="33">
        <v>0</v>
      </c>
      <c r="BD2637" s="33">
        <v>0</v>
      </c>
    </row>
    <row r="2638" spans="1:56" x14ac:dyDescent="0.25">
      <c r="A2638" s="51" t="s">
        <v>8375</v>
      </c>
      <c r="B2638" s="33" t="str">
        <f>CONCATENATE(G2638,"-",H2638,"-",I2638)</f>
        <v>999919646-Senior--62kg</v>
      </c>
      <c r="C2638" s="8" t="s">
        <v>1491</v>
      </c>
      <c r="D2638" s="8" t="s">
        <v>1492</v>
      </c>
      <c r="E2638" s="8" t="s">
        <v>701</v>
      </c>
      <c r="F2638" s="8" t="s">
        <v>12</v>
      </c>
      <c r="G2638" s="8">
        <v>999919646</v>
      </c>
      <c r="H2638" s="8" t="s">
        <v>1158</v>
      </c>
      <c r="I2638" s="18" t="s">
        <v>4682</v>
      </c>
      <c r="J2638" s="8">
        <f>(M2638-K2638)+W2638</f>
        <v>15</v>
      </c>
      <c r="K2638" s="8">
        <f>M2638/2</f>
        <v>15</v>
      </c>
      <c r="L2638" s="16"/>
      <c r="M2638" s="8">
        <f>SUM(N2638,O2638,P2638,Q2638,S2638,T2638,U2638)</f>
        <v>30</v>
      </c>
      <c r="N2638" s="8">
        <f>SUM(AX2638)</f>
        <v>0</v>
      </c>
      <c r="O2638" s="8">
        <v>0</v>
      </c>
      <c r="P2638" s="8">
        <f>SUM(AO2638,AW2638)</f>
        <v>0</v>
      </c>
      <c r="Q2638" s="8">
        <f>SUM(AK2638,AL2638,AM2638,AN2638,AP2638,AQ2638,AR2638,AO2638)</f>
        <v>30</v>
      </c>
      <c r="R2638" s="8">
        <f>COUNTIF(AK2638:AR2638, "&gt;0")</f>
        <v>1</v>
      </c>
      <c r="S2638" s="8">
        <f>SUM(AS2638,AT2638)</f>
        <v>0</v>
      </c>
      <c r="T2638" s="8">
        <f>SUM(AU2638)</f>
        <v>0</v>
      </c>
      <c r="U2638" s="8">
        <f>SUM(AV2638)</f>
        <v>0</v>
      </c>
      <c r="V2638" s="16"/>
      <c r="W2638" s="8">
        <f>(X2638+AD2638)</f>
        <v>0</v>
      </c>
      <c r="X2638" s="8">
        <f>SUM(Y2638:AB2638)</f>
        <v>0</v>
      </c>
      <c r="Y2638" s="8">
        <v>0</v>
      </c>
      <c r="Z2638" s="8">
        <f>0</f>
        <v>0</v>
      </c>
      <c r="AA2638" s="8">
        <f>SUM(AZ2638,BB2638)</f>
        <v>0</v>
      </c>
      <c r="AB2638" s="8">
        <f>SUM(BC2638,BD2638)</f>
        <v>0</v>
      </c>
      <c r="AC2638" s="8">
        <f>COUNTIF(BC2638:BD2638,"&gt;0")</f>
        <v>0</v>
      </c>
      <c r="AD2638" s="8">
        <f>SUM(AE2638:AI2638)</f>
        <v>0</v>
      </c>
      <c r="AE2638" s="8">
        <v>0</v>
      </c>
      <c r="AF2638" s="8">
        <v>0</v>
      </c>
      <c r="AG2638" s="8">
        <v>0</v>
      </c>
      <c r="AH2638" s="8">
        <v>0</v>
      </c>
      <c r="AI2638" s="8">
        <f>SUM(BA2638)</f>
        <v>0</v>
      </c>
      <c r="AJ2638" s="16"/>
      <c r="AK2638" s="8">
        <v>30</v>
      </c>
      <c r="AL2638" s="8">
        <v>0</v>
      </c>
      <c r="AM2638" s="8">
        <v>0</v>
      </c>
      <c r="AN2638" s="8">
        <v>0</v>
      </c>
      <c r="AO2638" s="8">
        <v>0</v>
      </c>
      <c r="AP2638" s="8">
        <v>0</v>
      </c>
      <c r="AQ2638" s="8">
        <v>0</v>
      </c>
      <c r="AR2638" s="8">
        <v>0</v>
      </c>
      <c r="AS2638" s="8">
        <v>0</v>
      </c>
      <c r="AT2638" s="8">
        <v>0</v>
      </c>
      <c r="AU2638" s="15">
        <v>0</v>
      </c>
      <c r="AV2638" s="15">
        <v>0</v>
      </c>
      <c r="AW2638" s="15">
        <v>0</v>
      </c>
      <c r="AX2638" s="15">
        <v>0</v>
      </c>
      <c r="AY2638" s="29"/>
      <c r="AZ2638" s="33">
        <v>0</v>
      </c>
      <c r="BA2638" s="33">
        <v>0</v>
      </c>
      <c r="BB2638" s="33">
        <v>0</v>
      </c>
      <c r="BC2638" s="33">
        <v>0</v>
      </c>
      <c r="BD2638" s="33">
        <v>0</v>
      </c>
    </row>
    <row r="2639" spans="1:56" x14ac:dyDescent="0.25">
      <c r="A2639" s="51" t="s">
        <v>4882</v>
      </c>
      <c r="B2639" s="33" t="str">
        <f>CONCATENATE(G2639,"-",H2639,"-",I2639)</f>
        <v>999918251-Senior--67kg</v>
      </c>
      <c r="C2639" s="8" t="s">
        <v>1494</v>
      </c>
      <c r="D2639" s="8" t="s">
        <v>1485</v>
      </c>
      <c r="E2639" s="8" t="s">
        <v>701</v>
      </c>
      <c r="F2639" s="8" t="s">
        <v>12</v>
      </c>
      <c r="G2639" s="8">
        <v>999918251</v>
      </c>
      <c r="H2639" s="8" t="s">
        <v>1158</v>
      </c>
      <c r="I2639" s="18" t="s">
        <v>4684</v>
      </c>
      <c r="J2639" s="8">
        <f>(M2639-K2639)+W2639</f>
        <v>674.5</v>
      </c>
      <c r="K2639" s="8"/>
      <c r="L2639" s="9"/>
      <c r="M2639" s="8">
        <f>SUM(N2639,O2639,P2639,Q2639,S2639,T2639,U2639)</f>
        <v>221</v>
      </c>
      <c r="N2639" s="8">
        <f>SUM(AX2639)</f>
        <v>0</v>
      </c>
      <c r="O2639" s="8">
        <v>0</v>
      </c>
      <c r="P2639" s="8">
        <f>SUM(AO2639,AW2639)</f>
        <v>0</v>
      </c>
      <c r="Q2639" s="8">
        <f>SUM(AK2639,AL2639,AM2639,AN2639,AP2639,AQ2639,AR2639,AO2639)</f>
        <v>0</v>
      </c>
      <c r="R2639" s="8">
        <f>COUNTIF(AK2639:AR2639, "&gt;0")</f>
        <v>0</v>
      </c>
      <c r="S2639" s="8">
        <f>SUM(AS2639,AT2639)</f>
        <v>120</v>
      </c>
      <c r="T2639" s="8">
        <f>SUM(AU2639)</f>
        <v>101</v>
      </c>
      <c r="U2639" s="8">
        <f>SUM(AV2639)</f>
        <v>0</v>
      </c>
      <c r="V2639" s="9"/>
      <c r="W2639" s="8">
        <f>(X2639+AD2639)</f>
        <v>453.5</v>
      </c>
      <c r="X2639" s="8">
        <f>SUM(Y2639:AB2639)</f>
        <v>157.5</v>
      </c>
      <c r="Y2639" s="8">
        <v>0</v>
      </c>
      <c r="Z2639" s="8">
        <f>0</f>
        <v>0</v>
      </c>
      <c r="AA2639" s="8">
        <f>SUM(AZ2639,BB2639)</f>
        <v>37.5</v>
      </c>
      <c r="AB2639" s="8">
        <f>SUM(BC2639,BD2639)</f>
        <v>120</v>
      </c>
      <c r="AC2639" s="8">
        <f>COUNTIF(BC2639:BD2639,"&gt;0")</f>
        <v>1</v>
      </c>
      <c r="AD2639" s="8">
        <f>SUM(AE2639:AI2639)</f>
        <v>296</v>
      </c>
      <c r="AE2639" s="8">
        <v>0</v>
      </c>
      <c r="AF2639" s="8">
        <v>0</v>
      </c>
      <c r="AG2639" s="8">
        <v>0</v>
      </c>
      <c r="AH2639" s="8">
        <v>0</v>
      </c>
      <c r="AI2639" s="8">
        <f>SUM(BA2639)</f>
        <v>296</v>
      </c>
      <c r="AJ2639" s="9"/>
      <c r="AK2639" s="8">
        <v>0</v>
      </c>
      <c r="AL2639" s="8">
        <v>0</v>
      </c>
      <c r="AM2639" s="8">
        <v>0</v>
      </c>
      <c r="AN2639" s="8">
        <v>0</v>
      </c>
      <c r="AO2639" s="8">
        <v>0</v>
      </c>
      <c r="AP2639" s="8">
        <v>0</v>
      </c>
      <c r="AQ2639" s="8">
        <v>0</v>
      </c>
      <c r="AR2639" s="8">
        <v>0</v>
      </c>
      <c r="AS2639" s="8">
        <v>0</v>
      </c>
      <c r="AT2639" s="8">
        <v>120</v>
      </c>
      <c r="AU2639" s="15">
        <v>101</v>
      </c>
      <c r="AV2639" s="15">
        <v>0</v>
      </c>
      <c r="AW2639" s="15">
        <v>0</v>
      </c>
      <c r="AX2639" s="15">
        <v>0</v>
      </c>
      <c r="AY2639" s="29"/>
      <c r="AZ2639" s="33">
        <v>37.5</v>
      </c>
      <c r="BA2639" s="33">
        <v>296</v>
      </c>
      <c r="BB2639" s="33">
        <v>0</v>
      </c>
      <c r="BC2639" s="33">
        <v>120</v>
      </c>
      <c r="BD2639" s="33">
        <v>0</v>
      </c>
    </row>
    <row r="2640" spans="1:56" x14ac:dyDescent="0.25">
      <c r="A2640" s="51" t="s">
        <v>8376</v>
      </c>
      <c r="B2640" s="33" t="str">
        <f>CONCATENATE(G2640,"-",H2640,"-",I2640)</f>
        <v>999774278-Senior--67kg</v>
      </c>
      <c r="C2640" s="8" t="s">
        <v>3514</v>
      </c>
      <c r="D2640" s="8" t="s">
        <v>3515</v>
      </c>
      <c r="E2640" s="8" t="s">
        <v>701</v>
      </c>
      <c r="F2640" s="8" t="s">
        <v>12</v>
      </c>
      <c r="G2640" s="8">
        <v>999774278</v>
      </c>
      <c r="H2640" s="8" t="s">
        <v>1158</v>
      </c>
      <c r="I2640" s="18" t="s">
        <v>4684</v>
      </c>
      <c r="J2640" s="8">
        <f>(M2640-K2640)+W2640</f>
        <v>542</v>
      </c>
      <c r="K2640" s="8"/>
      <c r="L2640" s="9"/>
      <c r="M2640" s="8">
        <f>SUM(N2640,O2640,P2640,Q2640,S2640,T2640,U2640)</f>
        <v>320</v>
      </c>
      <c r="N2640" s="8">
        <f>SUM(AX2640)</f>
        <v>0</v>
      </c>
      <c r="O2640" s="8">
        <v>0</v>
      </c>
      <c r="P2640" s="8">
        <f>SUM(AO2640,AW2640)</f>
        <v>0</v>
      </c>
      <c r="Q2640" s="8">
        <f>SUM(AK2640,AL2640,AM2640,AN2640,AP2640,AQ2640,AR2640,AO2640)</f>
        <v>60</v>
      </c>
      <c r="R2640" s="8">
        <f>COUNTIF(AK2640:AR2640, "&gt;0")</f>
        <v>1</v>
      </c>
      <c r="S2640" s="8">
        <f>SUM(AS2640,AT2640)</f>
        <v>80</v>
      </c>
      <c r="T2640" s="8">
        <f>SUM(AU2640)</f>
        <v>180</v>
      </c>
      <c r="U2640" s="8">
        <f>SUM(AV2640)</f>
        <v>0</v>
      </c>
      <c r="V2640" s="9"/>
      <c r="W2640" s="8">
        <f>(X2640+AD2640)</f>
        <v>222</v>
      </c>
      <c r="X2640" s="8">
        <f>SUM(Y2640:AB2640)</f>
        <v>0</v>
      </c>
      <c r="Y2640" s="8">
        <v>0</v>
      </c>
      <c r="Z2640" s="8">
        <f>0</f>
        <v>0</v>
      </c>
      <c r="AA2640" s="8">
        <f>SUM(AZ2640,BB2640)</f>
        <v>0</v>
      </c>
      <c r="AB2640" s="8">
        <f>SUM(BC2640,BD2640)</f>
        <v>0</v>
      </c>
      <c r="AC2640" s="8">
        <f>COUNTIF(BC2640:BD2640,"&gt;0")</f>
        <v>0</v>
      </c>
      <c r="AD2640" s="8">
        <f>SUM(AE2640:AI2640)</f>
        <v>222</v>
      </c>
      <c r="AE2640" s="8">
        <v>0</v>
      </c>
      <c r="AF2640" s="8">
        <v>0</v>
      </c>
      <c r="AG2640" s="8">
        <v>0</v>
      </c>
      <c r="AH2640" s="8">
        <v>0</v>
      </c>
      <c r="AI2640" s="8">
        <f>SUM(BA2640)</f>
        <v>222</v>
      </c>
      <c r="AJ2640" s="9"/>
      <c r="AK2640" s="8">
        <v>0</v>
      </c>
      <c r="AL2640" s="8">
        <v>0</v>
      </c>
      <c r="AM2640" s="8">
        <v>0</v>
      </c>
      <c r="AN2640" s="8">
        <v>0</v>
      </c>
      <c r="AO2640" s="8">
        <v>0</v>
      </c>
      <c r="AP2640" s="8">
        <v>0</v>
      </c>
      <c r="AQ2640" s="8">
        <v>60</v>
      </c>
      <c r="AR2640" s="8">
        <v>0</v>
      </c>
      <c r="AS2640" s="8">
        <v>80</v>
      </c>
      <c r="AT2640" s="8">
        <v>0</v>
      </c>
      <c r="AU2640" s="15">
        <v>180</v>
      </c>
      <c r="AV2640" s="15">
        <v>0</v>
      </c>
      <c r="AW2640" s="15">
        <v>0</v>
      </c>
      <c r="AX2640" s="15">
        <v>0</v>
      </c>
      <c r="AY2640" s="29"/>
      <c r="AZ2640" s="33">
        <v>0</v>
      </c>
      <c r="BA2640" s="33">
        <v>222</v>
      </c>
      <c r="BB2640" s="33">
        <v>0</v>
      </c>
      <c r="BC2640" s="33">
        <v>0</v>
      </c>
      <c r="BD2640" s="33">
        <v>0</v>
      </c>
    </row>
    <row r="2641" spans="1:56" x14ac:dyDescent="0.25">
      <c r="A2641" s="51" t="s">
        <v>8377</v>
      </c>
      <c r="B2641" s="33" t="str">
        <f>CONCATENATE(G2641,"-",H2641,"-",I2641)</f>
        <v>999922413-Senior--67kg</v>
      </c>
      <c r="C2641" s="8" t="s">
        <v>910</v>
      </c>
      <c r="D2641" s="8" t="s">
        <v>1779</v>
      </c>
      <c r="E2641" s="8" t="s">
        <v>701</v>
      </c>
      <c r="F2641" s="8" t="s">
        <v>12</v>
      </c>
      <c r="G2641" s="8">
        <v>999922413</v>
      </c>
      <c r="H2641" s="8" t="s">
        <v>1158</v>
      </c>
      <c r="I2641" s="18" t="s">
        <v>4684</v>
      </c>
      <c r="J2641" s="8">
        <f>(M2641-K2641)+W2641</f>
        <v>416</v>
      </c>
      <c r="K2641" s="8"/>
      <c r="L2641" s="9"/>
      <c r="M2641" s="8">
        <f>SUM(N2641,O2641,P2641,Q2641,S2641,T2641,U2641)</f>
        <v>126</v>
      </c>
      <c r="N2641" s="8">
        <f>SUM(AX2641)</f>
        <v>0</v>
      </c>
      <c r="O2641" s="8">
        <v>0</v>
      </c>
      <c r="P2641" s="8">
        <f>SUM(AO2641,AW2641)</f>
        <v>0</v>
      </c>
      <c r="Q2641" s="8">
        <f>SUM(AK2641,AL2641,AM2641,AN2641,AP2641,AQ2641,AR2641,AO2641)</f>
        <v>0</v>
      </c>
      <c r="R2641" s="8">
        <f>COUNTIF(AK2641:AR2641, "&gt;0")</f>
        <v>0</v>
      </c>
      <c r="S2641" s="8">
        <f>SUM(AS2641,AT2641)</f>
        <v>0</v>
      </c>
      <c r="T2641" s="8">
        <f>SUM(AU2641)</f>
        <v>76</v>
      </c>
      <c r="U2641" s="8">
        <f>SUM(AV2641)</f>
        <v>50</v>
      </c>
      <c r="V2641" s="9"/>
      <c r="W2641" s="8">
        <f>(X2641+AD2641)</f>
        <v>290</v>
      </c>
      <c r="X2641" s="8">
        <f>SUM(Y2641:AB2641)</f>
        <v>68</v>
      </c>
      <c r="Y2641" s="8">
        <v>0</v>
      </c>
      <c r="Z2641" s="8">
        <f>0</f>
        <v>0</v>
      </c>
      <c r="AA2641" s="8">
        <f>SUM(AZ2641,BB2641)</f>
        <v>0</v>
      </c>
      <c r="AB2641" s="8">
        <f>SUM(BC2641,BD2641)</f>
        <v>68</v>
      </c>
      <c r="AC2641" s="8">
        <f>COUNTIF(BC2641:BD2641,"&gt;0")</f>
        <v>1</v>
      </c>
      <c r="AD2641" s="8">
        <f>SUM(AE2641:AI2641)</f>
        <v>222</v>
      </c>
      <c r="AE2641" s="8">
        <v>0</v>
      </c>
      <c r="AF2641" s="8">
        <v>0</v>
      </c>
      <c r="AG2641" s="8">
        <v>0</v>
      </c>
      <c r="AH2641" s="8">
        <v>0</v>
      </c>
      <c r="AI2641" s="8">
        <f>SUM(BA2641)</f>
        <v>222</v>
      </c>
      <c r="AJ2641" s="9"/>
      <c r="AK2641" s="8">
        <v>0</v>
      </c>
      <c r="AL2641" s="8">
        <v>0</v>
      </c>
      <c r="AM2641" s="8">
        <v>0</v>
      </c>
      <c r="AN2641" s="8">
        <v>0</v>
      </c>
      <c r="AO2641" s="8">
        <v>0</v>
      </c>
      <c r="AP2641" s="8">
        <v>0</v>
      </c>
      <c r="AQ2641" s="8">
        <v>0</v>
      </c>
      <c r="AR2641" s="8">
        <v>0</v>
      </c>
      <c r="AS2641" s="8">
        <v>0</v>
      </c>
      <c r="AT2641" s="8">
        <v>0</v>
      </c>
      <c r="AU2641" s="15">
        <v>76</v>
      </c>
      <c r="AV2641" s="15">
        <v>50</v>
      </c>
      <c r="AW2641" s="15">
        <v>0</v>
      </c>
      <c r="AX2641" s="15">
        <v>0</v>
      </c>
      <c r="AY2641" s="29"/>
      <c r="AZ2641" s="33">
        <v>0</v>
      </c>
      <c r="BA2641" s="33">
        <v>222</v>
      </c>
      <c r="BB2641" s="33">
        <v>0</v>
      </c>
      <c r="BC2641" s="33">
        <v>68</v>
      </c>
      <c r="BD2641" s="33">
        <v>0</v>
      </c>
    </row>
    <row r="2642" spans="1:56" x14ac:dyDescent="0.25">
      <c r="A2642" s="51" t="s">
        <v>4881</v>
      </c>
      <c r="B2642" s="33" t="str">
        <f>CONCATENATE(G2642,"-",H2642,"-",I2642)</f>
        <v>999872018-Senior--67kg</v>
      </c>
      <c r="C2642" s="8" t="s">
        <v>1229</v>
      </c>
      <c r="D2642" s="8" t="s">
        <v>1230</v>
      </c>
      <c r="E2642" s="8" t="s">
        <v>701</v>
      </c>
      <c r="F2642" s="8" t="s">
        <v>12</v>
      </c>
      <c r="G2642" s="8">
        <v>999872018</v>
      </c>
      <c r="H2642" s="8" t="s">
        <v>1158</v>
      </c>
      <c r="I2642" s="18" t="s">
        <v>4684</v>
      </c>
      <c r="J2642" s="8">
        <f>(M2642-K2642)+W2642</f>
        <v>407</v>
      </c>
      <c r="K2642" s="8"/>
      <c r="L2642" s="9"/>
      <c r="M2642" s="8">
        <f>SUM(N2642,O2642,P2642,Q2642,S2642,T2642,U2642)</f>
        <v>135</v>
      </c>
      <c r="N2642" s="8">
        <f>SUM(AX2642)</f>
        <v>0</v>
      </c>
      <c r="O2642" s="8">
        <v>0</v>
      </c>
      <c r="P2642" s="8">
        <f>SUM(AO2642,AW2642)</f>
        <v>0</v>
      </c>
      <c r="Q2642" s="8">
        <f>SUM(AK2642,AL2642,AM2642,AN2642,AP2642,AQ2642,AR2642,AO2642)</f>
        <v>0</v>
      </c>
      <c r="R2642" s="8">
        <f>COUNTIF(AK2642:AR2642, "&gt;0")</f>
        <v>0</v>
      </c>
      <c r="S2642" s="8">
        <f>SUM(AS2642,AT2642)</f>
        <v>0</v>
      </c>
      <c r="T2642" s="8">
        <f>SUM(AU2642)</f>
        <v>135</v>
      </c>
      <c r="U2642" s="8">
        <f>SUM(AV2642)</f>
        <v>0</v>
      </c>
      <c r="V2642" s="9"/>
      <c r="W2642" s="8">
        <f>(X2642+AD2642)</f>
        <v>272</v>
      </c>
      <c r="X2642" s="8">
        <f>SUM(Y2642:AB2642)</f>
        <v>50</v>
      </c>
      <c r="Y2642" s="8">
        <v>0</v>
      </c>
      <c r="Z2642" s="8">
        <f>0</f>
        <v>0</v>
      </c>
      <c r="AA2642" s="8">
        <f>SUM(AZ2642,BB2642)</f>
        <v>50</v>
      </c>
      <c r="AB2642" s="8">
        <f>SUM(BC2642,BD2642)</f>
        <v>0</v>
      </c>
      <c r="AC2642" s="8">
        <f>COUNTIF(BC2642:BD2642,"&gt;0")</f>
        <v>0</v>
      </c>
      <c r="AD2642" s="8">
        <f>SUM(AE2642:AI2642)</f>
        <v>222</v>
      </c>
      <c r="AE2642" s="8">
        <v>0</v>
      </c>
      <c r="AF2642" s="8">
        <v>0</v>
      </c>
      <c r="AG2642" s="8">
        <v>0</v>
      </c>
      <c r="AH2642" s="8">
        <v>0</v>
      </c>
      <c r="AI2642" s="8">
        <f>SUM(BA2642)</f>
        <v>222</v>
      </c>
      <c r="AJ2642" s="9"/>
      <c r="AK2642" s="8">
        <v>0</v>
      </c>
      <c r="AL2642" s="8">
        <v>0</v>
      </c>
      <c r="AM2642" s="8">
        <v>0</v>
      </c>
      <c r="AN2642" s="8">
        <v>0</v>
      </c>
      <c r="AO2642" s="8">
        <v>0</v>
      </c>
      <c r="AP2642" s="8">
        <v>0</v>
      </c>
      <c r="AQ2642" s="8">
        <v>0</v>
      </c>
      <c r="AR2642" s="8">
        <v>0</v>
      </c>
      <c r="AS2642" s="8">
        <v>0</v>
      </c>
      <c r="AT2642" s="8">
        <v>0</v>
      </c>
      <c r="AU2642" s="15">
        <v>135</v>
      </c>
      <c r="AV2642" s="15">
        <v>0</v>
      </c>
      <c r="AW2642" s="15">
        <v>0</v>
      </c>
      <c r="AX2642" s="15">
        <v>0</v>
      </c>
      <c r="AY2642" s="29"/>
      <c r="AZ2642" s="33">
        <v>50</v>
      </c>
      <c r="BA2642" s="33">
        <v>222</v>
      </c>
      <c r="BB2642" s="33">
        <v>0</v>
      </c>
      <c r="BC2642" s="33">
        <v>0</v>
      </c>
      <c r="BD2642" s="33">
        <v>0</v>
      </c>
    </row>
    <row r="2643" spans="1:56" x14ac:dyDescent="0.25">
      <c r="A2643" s="51" t="s">
        <v>8378</v>
      </c>
      <c r="B2643" s="33" t="str">
        <f>CONCATENATE(G2643,"-",H2643,"-",I2643)</f>
        <v>999905813-Senior--67kg</v>
      </c>
      <c r="C2643" s="15" t="s">
        <v>4208</v>
      </c>
      <c r="D2643" s="15" t="s">
        <v>4209</v>
      </c>
      <c r="E2643" s="15" t="s">
        <v>701</v>
      </c>
      <c r="F2643" s="15" t="s">
        <v>12</v>
      </c>
      <c r="G2643" s="15">
        <v>999905813</v>
      </c>
      <c r="H2643" s="8" t="s">
        <v>1158</v>
      </c>
      <c r="I2643" s="18" t="s">
        <v>4684</v>
      </c>
      <c r="J2643" s="8">
        <f>(M2643-K2643)+W2643</f>
        <v>301</v>
      </c>
      <c r="K2643" s="15"/>
      <c r="L2643" s="9"/>
      <c r="M2643" s="8">
        <f>SUM(N2643,O2643,P2643,Q2643,S2643,T2643,U2643)</f>
        <v>301</v>
      </c>
      <c r="N2643" s="8">
        <f>SUM(AX2643)</f>
        <v>0</v>
      </c>
      <c r="O2643" s="8">
        <v>0</v>
      </c>
      <c r="P2643" s="8">
        <f>SUM(AO2643,AW2643)</f>
        <v>100</v>
      </c>
      <c r="Q2643" s="8">
        <f>SUM(AK2643,AL2643,AM2643,AN2643,AP2643,AQ2643,AR2643,AO2643)</f>
        <v>100</v>
      </c>
      <c r="R2643" s="8">
        <f>COUNTIF(AK2643:AR2643, "&gt;0")</f>
        <v>1</v>
      </c>
      <c r="S2643" s="8">
        <f>SUM(AS2643,AT2643)</f>
        <v>0</v>
      </c>
      <c r="T2643" s="8">
        <f>SUM(AU2643)</f>
        <v>101</v>
      </c>
      <c r="U2643" s="8">
        <f>SUM(AV2643)</f>
        <v>0</v>
      </c>
      <c r="V2643" s="9"/>
      <c r="W2643" s="8">
        <f>(X2643+AD2643)</f>
        <v>0</v>
      </c>
      <c r="X2643" s="8">
        <f>SUM(Y2643:AB2643)</f>
        <v>0</v>
      </c>
      <c r="Y2643" s="8">
        <v>0</v>
      </c>
      <c r="Z2643" s="8">
        <f>0</f>
        <v>0</v>
      </c>
      <c r="AA2643" s="8">
        <f>SUM(AZ2643,BB2643)</f>
        <v>0</v>
      </c>
      <c r="AB2643" s="8">
        <f>SUM(BC2643,BD2643)</f>
        <v>0</v>
      </c>
      <c r="AC2643" s="8">
        <f>COUNTIF(BC2643:BD2643,"&gt;0")</f>
        <v>0</v>
      </c>
      <c r="AD2643" s="8">
        <f>SUM(AE2643:AI2643)</f>
        <v>0</v>
      </c>
      <c r="AE2643" s="8">
        <v>0</v>
      </c>
      <c r="AF2643" s="8">
        <v>0</v>
      </c>
      <c r="AG2643" s="8">
        <v>0</v>
      </c>
      <c r="AH2643" s="8">
        <v>0</v>
      </c>
      <c r="AI2643" s="8">
        <f>SUM(BA2643)</f>
        <v>0</v>
      </c>
      <c r="AJ2643" s="9"/>
      <c r="AK2643" s="8">
        <v>0</v>
      </c>
      <c r="AL2643" s="8">
        <v>0</v>
      </c>
      <c r="AM2643" s="8">
        <v>0</v>
      </c>
      <c r="AN2643" s="8">
        <v>0</v>
      </c>
      <c r="AO2643" s="8">
        <v>100</v>
      </c>
      <c r="AP2643" s="8">
        <v>0</v>
      </c>
      <c r="AQ2643" s="8">
        <v>0</v>
      </c>
      <c r="AR2643" s="8">
        <v>0</v>
      </c>
      <c r="AS2643" s="8">
        <v>0</v>
      </c>
      <c r="AT2643" s="8">
        <v>0</v>
      </c>
      <c r="AU2643" s="15">
        <v>101</v>
      </c>
      <c r="AV2643" s="15">
        <v>0</v>
      </c>
      <c r="AW2643" s="15">
        <v>0</v>
      </c>
      <c r="AX2643" s="15">
        <v>0</v>
      </c>
      <c r="AY2643" s="29"/>
      <c r="AZ2643" s="33">
        <v>0</v>
      </c>
      <c r="BA2643" s="33">
        <v>0</v>
      </c>
      <c r="BB2643" s="33">
        <v>0</v>
      </c>
      <c r="BC2643" s="33">
        <v>0</v>
      </c>
      <c r="BD2643" s="33">
        <v>0</v>
      </c>
    </row>
    <row r="2644" spans="1:56" x14ac:dyDescent="0.25">
      <c r="A2644" s="51" t="s">
        <v>9942</v>
      </c>
      <c r="B2644" s="33" t="str">
        <f>CONCATENATE(G2644,"-",H2644,"-",I2644)</f>
        <v>999914273-Senior--67kg</v>
      </c>
      <c r="C2644" s="15" t="s">
        <v>779</v>
      </c>
      <c r="D2644" s="15" t="s">
        <v>1716</v>
      </c>
      <c r="E2644" s="15" t="s">
        <v>701</v>
      </c>
      <c r="F2644" s="15" t="s">
        <v>12</v>
      </c>
      <c r="G2644" s="15">
        <v>999914273</v>
      </c>
      <c r="H2644" s="8" t="s">
        <v>1158</v>
      </c>
      <c r="I2644" s="15" t="s">
        <v>4684</v>
      </c>
      <c r="J2644" s="8">
        <f>(M2644-K2644)+W2644</f>
        <v>296</v>
      </c>
      <c r="K2644" s="8">
        <f>M2644/2</f>
        <v>0</v>
      </c>
      <c r="L2644" s="9"/>
      <c r="M2644" s="8">
        <f>SUM(N2644,O2644,P2644,Q2644,S2644,T2644,U2644)</f>
        <v>0</v>
      </c>
      <c r="N2644" s="8">
        <f>SUM(AX2644)</f>
        <v>0</v>
      </c>
      <c r="O2644" s="8">
        <v>0</v>
      </c>
      <c r="P2644" s="8">
        <f>SUM(AO2644,AW2644)</f>
        <v>0</v>
      </c>
      <c r="Q2644" s="8">
        <f>SUM(AK2644,AL2644,AM2644,AN2644,AP2644,AQ2644,AR2644,AO2644)</f>
        <v>0</v>
      </c>
      <c r="R2644" s="8">
        <f>COUNTIF(AK2644:AR2644, "&gt;0")</f>
        <v>0</v>
      </c>
      <c r="S2644" s="8">
        <f>SUM(AS2644,AT2644)</f>
        <v>0</v>
      </c>
      <c r="T2644" s="8">
        <f>SUM(AU2644)</f>
        <v>0</v>
      </c>
      <c r="U2644" s="8">
        <f>SUM(AV2644)</f>
        <v>0</v>
      </c>
      <c r="V2644" s="9"/>
      <c r="W2644" s="8">
        <f>(X2644+AD2644)</f>
        <v>296</v>
      </c>
      <c r="X2644" s="8">
        <f>SUM(Y2644:AB2644)</f>
        <v>0</v>
      </c>
      <c r="Y2644" s="8">
        <v>0</v>
      </c>
      <c r="Z2644" s="8">
        <f>0</f>
        <v>0</v>
      </c>
      <c r="AA2644" s="8">
        <f>SUM(AZ2644,BB2644)</f>
        <v>0</v>
      </c>
      <c r="AB2644" s="8">
        <f>SUM(BC2644,BD2644)</f>
        <v>0</v>
      </c>
      <c r="AC2644" s="8">
        <f>COUNTIF(BC2644:BD2644,"&gt;0")</f>
        <v>0</v>
      </c>
      <c r="AD2644" s="8">
        <f>SUM(AE2644:AI2644)</f>
        <v>296</v>
      </c>
      <c r="AE2644" s="8">
        <v>0</v>
      </c>
      <c r="AF2644" s="8">
        <v>0</v>
      </c>
      <c r="AG2644" s="8">
        <v>0</v>
      </c>
      <c r="AH2644" s="8">
        <v>0</v>
      </c>
      <c r="AI2644" s="8">
        <f>SUM(BA2644)</f>
        <v>296</v>
      </c>
      <c r="AJ2644" s="9"/>
      <c r="AK2644" s="8">
        <v>0</v>
      </c>
      <c r="AL2644" s="8">
        <v>0</v>
      </c>
      <c r="AM2644" s="8">
        <v>0</v>
      </c>
      <c r="AN2644" s="8">
        <v>0</v>
      </c>
      <c r="AO2644" s="8">
        <v>0</v>
      </c>
      <c r="AP2644" s="8">
        <v>0</v>
      </c>
      <c r="AQ2644" s="8">
        <v>0</v>
      </c>
      <c r="AR2644" s="8">
        <v>0</v>
      </c>
      <c r="AS2644" s="8">
        <v>0</v>
      </c>
      <c r="AT2644" s="8">
        <v>0</v>
      </c>
      <c r="AU2644" s="8">
        <v>0</v>
      </c>
      <c r="AV2644" s="8">
        <v>0</v>
      </c>
      <c r="AW2644" s="8">
        <v>0</v>
      </c>
      <c r="AX2644" s="8">
        <v>0</v>
      </c>
      <c r="AY2644" s="30"/>
      <c r="AZ2644" s="33">
        <v>0</v>
      </c>
      <c r="BA2644" s="33">
        <v>296</v>
      </c>
      <c r="BB2644" s="33">
        <v>0</v>
      </c>
      <c r="BC2644" s="33">
        <v>0</v>
      </c>
      <c r="BD2644" s="33">
        <v>0</v>
      </c>
    </row>
    <row r="2645" spans="1:56" x14ac:dyDescent="0.25">
      <c r="A2645" s="51" t="s">
        <v>9941</v>
      </c>
      <c r="B2645" s="33" t="str">
        <f>CONCATENATE(G2645,"-",H2645,"-",I2645)</f>
        <v>999904029-Senior--67kg</v>
      </c>
      <c r="C2645" s="15" t="s">
        <v>2004</v>
      </c>
      <c r="D2645" s="15" t="s">
        <v>3599</v>
      </c>
      <c r="E2645" s="15" t="s">
        <v>701</v>
      </c>
      <c r="F2645" s="15" t="s">
        <v>12</v>
      </c>
      <c r="G2645" s="15">
        <v>999904029</v>
      </c>
      <c r="H2645" s="8" t="s">
        <v>1158</v>
      </c>
      <c r="I2645" s="15" t="s">
        <v>4684</v>
      </c>
      <c r="J2645" s="8">
        <f>(M2645-K2645)+W2645</f>
        <v>222</v>
      </c>
      <c r="K2645" s="8">
        <f>M2645/2</f>
        <v>0</v>
      </c>
      <c r="L2645" s="9"/>
      <c r="M2645" s="8">
        <f>SUM(N2645,O2645,P2645,Q2645,S2645,T2645,U2645)</f>
        <v>0</v>
      </c>
      <c r="N2645" s="8">
        <f>SUM(AX2645)</f>
        <v>0</v>
      </c>
      <c r="O2645" s="8">
        <v>0</v>
      </c>
      <c r="P2645" s="8">
        <f>SUM(AO2645,AW2645)</f>
        <v>0</v>
      </c>
      <c r="Q2645" s="8">
        <f>SUM(AK2645,AL2645,AM2645,AN2645,AP2645,AQ2645,AR2645,AO2645)</f>
        <v>0</v>
      </c>
      <c r="R2645" s="8">
        <f>COUNTIF(AK2645:AR2645, "&gt;0")</f>
        <v>0</v>
      </c>
      <c r="S2645" s="8">
        <f>SUM(AS2645,AT2645)</f>
        <v>0</v>
      </c>
      <c r="T2645" s="8">
        <f>SUM(AU2645)</f>
        <v>0</v>
      </c>
      <c r="U2645" s="8">
        <f>SUM(AV2645)</f>
        <v>0</v>
      </c>
      <c r="V2645" s="9"/>
      <c r="W2645" s="8">
        <f>(X2645+AD2645)</f>
        <v>222</v>
      </c>
      <c r="X2645" s="8">
        <f>SUM(Y2645:AB2645)</f>
        <v>0</v>
      </c>
      <c r="Y2645" s="8">
        <v>0</v>
      </c>
      <c r="Z2645" s="8">
        <f>0</f>
        <v>0</v>
      </c>
      <c r="AA2645" s="8">
        <f>SUM(AZ2645,BB2645)</f>
        <v>0</v>
      </c>
      <c r="AB2645" s="8">
        <f>SUM(BC2645,BD2645)</f>
        <v>0</v>
      </c>
      <c r="AC2645" s="8">
        <f>COUNTIF(BC2645:BD2645,"&gt;0")</f>
        <v>0</v>
      </c>
      <c r="AD2645" s="8">
        <f>SUM(AE2645:AI2645)</f>
        <v>222</v>
      </c>
      <c r="AE2645" s="8">
        <v>0</v>
      </c>
      <c r="AF2645" s="8">
        <v>0</v>
      </c>
      <c r="AG2645" s="8">
        <v>0</v>
      </c>
      <c r="AH2645" s="8">
        <v>0</v>
      </c>
      <c r="AI2645" s="8">
        <f>SUM(BA2645)</f>
        <v>222</v>
      </c>
      <c r="AJ2645" s="9"/>
      <c r="AK2645" s="8">
        <v>0</v>
      </c>
      <c r="AL2645" s="8">
        <v>0</v>
      </c>
      <c r="AM2645" s="8">
        <v>0</v>
      </c>
      <c r="AN2645" s="8">
        <v>0</v>
      </c>
      <c r="AO2645" s="8">
        <v>0</v>
      </c>
      <c r="AP2645" s="8">
        <v>0</v>
      </c>
      <c r="AQ2645" s="8">
        <v>0</v>
      </c>
      <c r="AR2645" s="8">
        <v>0</v>
      </c>
      <c r="AS2645" s="8">
        <v>0</v>
      </c>
      <c r="AT2645" s="8">
        <v>0</v>
      </c>
      <c r="AU2645" s="8">
        <v>0</v>
      </c>
      <c r="AV2645" s="8">
        <v>0</v>
      </c>
      <c r="AW2645" s="8">
        <v>0</v>
      </c>
      <c r="AX2645" s="8">
        <v>0</v>
      </c>
      <c r="AY2645" s="30"/>
      <c r="AZ2645" s="33">
        <v>0</v>
      </c>
      <c r="BA2645" s="33">
        <v>222</v>
      </c>
      <c r="BB2645" s="33">
        <v>0</v>
      </c>
      <c r="BC2645" s="33">
        <v>0</v>
      </c>
      <c r="BD2645" s="33">
        <v>0</v>
      </c>
    </row>
    <row r="2646" spans="1:56" x14ac:dyDescent="0.25">
      <c r="A2646" s="51" t="s">
        <v>9943</v>
      </c>
      <c r="B2646" s="33" t="str">
        <f>CONCATENATE(G2646,"-",H2646,"-",I2646)</f>
        <v>999926225-Senior--67kg</v>
      </c>
      <c r="C2646" s="15" t="s">
        <v>5405</v>
      </c>
      <c r="D2646" s="15" t="s">
        <v>5285</v>
      </c>
      <c r="E2646" s="15" t="s">
        <v>701</v>
      </c>
      <c r="F2646" s="15" t="s">
        <v>12</v>
      </c>
      <c r="G2646" s="15">
        <v>999926225</v>
      </c>
      <c r="H2646" s="8" t="s">
        <v>1158</v>
      </c>
      <c r="I2646" s="15" t="s">
        <v>4684</v>
      </c>
      <c r="J2646" s="8">
        <f>(M2646-K2646)+W2646</f>
        <v>222</v>
      </c>
      <c r="K2646" s="8">
        <f>M2646/2</f>
        <v>0</v>
      </c>
      <c r="L2646" s="9"/>
      <c r="M2646" s="8">
        <f>SUM(N2646,O2646,P2646,Q2646,S2646,T2646,U2646)</f>
        <v>0</v>
      </c>
      <c r="N2646" s="8">
        <f>SUM(AX2646)</f>
        <v>0</v>
      </c>
      <c r="O2646" s="8">
        <v>0</v>
      </c>
      <c r="P2646" s="8">
        <f>SUM(AO2646,AW2646)</f>
        <v>0</v>
      </c>
      <c r="Q2646" s="8">
        <f>SUM(AK2646,AL2646,AM2646,AN2646,AP2646,AQ2646,AR2646,AO2646)</f>
        <v>0</v>
      </c>
      <c r="R2646" s="8">
        <f>COUNTIF(AK2646:AR2646, "&gt;0")</f>
        <v>0</v>
      </c>
      <c r="S2646" s="8">
        <f>SUM(AS2646,AT2646)</f>
        <v>0</v>
      </c>
      <c r="T2646" s="8">
        <f>SUM(AU2646)</f>
        <v>0</v>
      </c>
      <c r="U2646" s="8">
        <f>SUM(AV2646)</f>
        <v>0</v>
      </c>
      <c r="V2646" s="9"/>
      <c r="W2646" s="8">
        <f>(X2646+AD2646)</f>
        <v>222</v>
      </c>
      <c r="X2646" s="8">
        <f>SUM(Y2646:AB2646)</f>
        <v>0</v>
      </c>
      <c r="Y2646" s="8">
        <v>0</v>
      </c>
      <c r="Z2646" s="8">
        <f>0</f>
        <v>0</v>
      </c>
      <c r="AA2646" s="8">
        <f>SUM(AZ2646,BB2646)</f>
        <v>0</v>
      </c>
      <c r="AB2646" s="8">
        <f>SUM(BC2646,BD2646)</f>
        <v>0</v>
      </c>
      <c r="AC2646" s="8">
        <f>COUNTIF(BC2646:BD2646,"&gt;0")</f>
        <v>0</v>
      </c>
      <c r="AD2646" s="8">
        <f>SUM(AE2646:AI2646)</f>
        <v>222</v>
      </c>
      <c r="AE2646" s="8">
        <v>0</v>
      </c>
      <c r="AF2646" s="8">
        <v>0</v>
      </c>
      <c r="AG2646" s="8">
        <v>0</v>
      </c>
      <c r="AH2646" s="8">
        <v>0</v>
      </c>
      <c r="AI2646" s="8">
        <f>SUM(BA2646)</f>
        <v>222</v>
      </c>
      <c r="AJ2646" s="9"/>
      <c r="AK2646" s="8">
        <v>0</v>
      </c>
      <c r="AL2646" s="8">
        <v>0</v>
      </c>
      <c r="AM2646" s="8">
        <v>0</v>
      </c>
      <c r="AN2646" s="8">
        <v>0</v>
      </c>
      <c r="AO2646" s="8">
        <v>0</v>
      </c>
      <c r="AP2646" s="8">
        <v>0</v>
      </c>
      <c r="AQ2646" s="8">
        <v>0</v>
      </c>
      <c r="AR2646" s="8">
        <v>0</v>
      </c>
      <c r="AS2646" s="8">
        <v>0</v>
      </c>
      <c r="AT2646" s="8">
        <v>0</v>
      </c>
      <c r="AU2646" s="8">
        <v>0</v>
      </c>
      <c r="AV2646" s="8">
        <v>0</v>
      </c>
      <c r="AW2646" s="8">
        <v>0</v>
      </c>
      <c r="AX2646" s="8">
        <v>0</v>
      </c>
      <c r="AY2646" s="30"/>
      <c r="AZ2646" s="33">
        <v>0</v>
      </c>
      <c r="BA2646" s="33">
        <v>222</v>
      </c>
      <c r="BB2646" s="33">
        <v>0</v>
      </c>
      <c r="BC2646" s="33">
        <v>0</v>
      </c>
      <c r="BD2646" s="33">
        <v>0</v>
      </c>
    </row>
    <row r="2647" spans="1:56" x14ac:dyDescent="0.25">
      <c r="A2647" s="51" t="s">
        <v>8381</v>
      </c>
      <c r="B2647" s="33" t="str">
        <f>CONCATENATE(G2647,"-",H2647,"-",I2647)</f>
        <v>999892397-Senior--67kg</v>
      </c>
      <c r="C2647" s="15" t="s">
        <v>3824</v>
      </c>
      <c r="D2647" s="15" t="s">
        <v>1472</v>
      </c>
      <c r="E2647" s="15" t="s">
        <v>701</v>
      </c>
      <c r="F2647" s="15" t="s">
        <v>12</v>
      </c>
      <c r="G2647" s="15">
        <v>999892397</v>
      </c>
      <c r="H2647" s="8" t="s">
        <v>1158</v>
      </c>
      <c r="I2647" s="18" t="s">
        <v>4684</v>
      </c>
      <c r="J2647" s="8">
        <f>(M2647-K2647)+W2647</f>
        <v>166</v>
      </c>
      <c r="K2647" s="15"/>
      <c r="L2647" s="16"/>
      <c r="M2647" s="8">
        <f>SUM(N2647,O2647,P2647,Q2647,S2647,T2647,U2647)</f>
        <v>166</v>
      </c>
      <c r="N2647" s="8">
        <f>SUM(AX2647)</f>
        <v>0</v>
      </c>
      <c r="O2647" s="8">
        <v>0</v>
      </c>
      <c r="P2647" s="8">
        <f>SUM(AO2647,AW2647)</f>
        <v>0</v>
      </c>
      <c r="Q2647" s="8">
        <f>SUM(AK2647,AL2647,AM2647,AN2647,AP2647,AQ2647,AR2647,AO2647)</f>
        <v>0</v>
      </c>
      <c r="R2647" s="8">
        <f>COUNTIF(AK2647:AR2647, "&gt;0")</f>
        <v>0</v>
      </c>
      <c r="S2647" s="8">
        <f>SUM(AS2647,AT2647)</f>
        <v>90</v>
      </c>
      <c r="T2647" s="8">
        <f>SUM(AU2647)</f>
        <v>76</v>
      </c>
      <c r="U2647" s="8">
        <f>SUM(AV2647)</f>
        <v>0</v>
      </c>
      <c r="V2647" s="16"/>
      <c r="W2647" s="8">
        <f>(X2647+AD2647)</f>
        <v>0</v>
      </c>
      <c r="X2647" s="8">
        <f>SUM(Y2647:AB2647)</f>
        <v>0</v>
      </c>
      <c r="Y2647" s="8">
        <v>0</v>
      </c>
      <c r="Z2647" s="8">
        <f>0</f>
        <v>0</v>
      </c>
      <c r="AA2647" s="8">
        <f>SUM(AZ2647,BB2647)</f>
        <v>0</v>
      </c>
      <c r="AB2647" s="8">
        <f>SUM(BC2647,BD2647)</f>
        <v>0</v>
      </c>
      <c r="AC2647" s="8">
        <f>COUNTIF(BC2647:BD2647,"&gt;0")</f>
        <v>0</v>
      </c>
      <c r="AD2647" s="8">
        <f>SUM(AE2647:AI2647)</f>
        <v>0</v>
      </c>
      <c r="AE2647" s="8">
        <v>0</v>
      </c>
      <c r="AF2647" s="8">
        <v>0</v>
      </c>
      <c r="AG2647" s="8">
        <v>0</v>
      </c>
      <c r="AH2647" s="8">
        <v>0</v>
      </c>
      <c r="AI2647" s="8">
        <f>SUM(BA2647)</f>
        <v>0</v>
      </c>
      <c r="AJ2647" s="16"/>
      <c r="AK2647" s="8">
        <v>0</v>
      </c>
      <c r="AL2647" s="8">
        <v>0</v>
      </c>
      <c r="AM2647" s="8">
        <v>0</v>
      </c>
      <c r="AN2647" s="8">
        <v>0</v>
      </c>
      <c r="AO2647" s="8">
        <v>0</v>
      </c>
      <c r="AP2647" s="8">
        <v>0</v>
      </c>
      <c r="AQ2647" s="8">
        <v>0</v>
      </c>
      <c r="AR2647" s="8">
        <v>0</v>
      </c>
      <c r="AS2647" s="8">
        <v>0</v>
      </c>
      <c r="AT2647" s="8">
        <v>90</v>
      </c>
      <c r="AU2647" s="15">
        <v>76</v>
      </c>
      <c r="AV2647" s="15">
        <v>0</v>
      </c>
      <c r="AW2647" s="15">
        <v>0</v>
      </c>
      <c r="AX2647" s="15">
        <v>0</v>
      </c>
      <c r="AY2647" s="29"/>
      <c r="AZ2647" s="33">
        <v>0</v>
      </c>
      <c r="BA2647" s="33">
        <v>0</v>
      </c>
      <c r="BB2647" s="33">
        <v>0</v>
      </c>
      <c r="BC2647" s="33">
        <v>0</v>
      </c>
      <c r="BD2647" s="33">
        <v>0</v>
      </c>
    </row>
    <row r="2648" spans="1:56" x14ac:dyDescent="0.25">
      <c r="A2648" s="51" t="s">
        <v>8382</v>
      </c>
      <c r="B2648" s="33" t="str">
        <f>CONCATENATE(G2648,"-",H2648,"-",I2648)</f>
        <v>999779962-Senior--67kg</v>
      </c>
      <c r="C2648" s="15" t="s">
        <v>3823</v>
      </c>
      <c r="D2648" s="15" t="s">
        <v>2954</v>
      </c>
      <c r="E2648" s="15" t="s">
        <v>701</v>
      </c>
      <c r="F2648" s="15" t="s">
        <v>12</v>
      </c>
      <c r="G2648" s="15">
        <v>999779962</v>
      </c>
      <c r="H2648" s="8" t="s">
        <v>1158</v>
      </c>
      <c r="I2648" s="18" t="s">
        <v>4684</v>
      </c>
      <c r="J2648" s="8">
        <f>(M2648-K2648)+W2648</f>
        <v>160</v>
      </c>
      <c r="K2648" s="15"/>
      <c r="L2648" s="9"/>
      <c r="M2648" s="8">
        <f>SUM(N2648,O2648,P2648,Q2648,S2648,T2648,U2648)</f>
        <v>160</v>
      </c>
      <c r="N2648" s="8">
        <f>SUM(AX2648)</f>
        <v>0</v>
      </c>
      <c r="O2648" s="8">
        <v>0</v>
      </c>
      <c r="P2648" s="8">
        <f>SUM(AO2648,AW2648)</f>
        <v>0</v>
      </c>
      <c r="Q2648" s="8">
        <f>SUM(AK2648,AL2648,AM2648,AN2648,AP2648,AQ2648,AR2648,AO2648)</f>
        <v>0</v>
      </c>
      <c r="R2648" s="8">
        <f>COUNTIF(AK2648:AR2648, "&gt;0")</f>
        <v>0</v>
      </c>
      <c r="S2648" s="8">
        <f>SUM(AS2648,AT2648)</f>
        <v>160</v>
      </c>
      <c r="T2648" s="8">
        <f>SUM(AU2648)</f>
        <v>0</v>
      </c>
      <c r="U2648" s="8">
        <f>SUM(AV2648)</f>
        <v>0</v>
      </c>
      <c r="V2648" s="9"/>
      <c r="W2648" s="8">
        <f>(X2648+AD2648)</f>
        <v>0</v>
      </c>
      <c r="X2648" s="8">
        <f>SUM(Y2648:AB2648)</f>
        <v>0</v>
      </c>
      <c r="Y2648" s="8">
        <v>0</v>
      </c>
      <c r="Z2648" s="8">
        <f>0</f>
        <v>0</v>
      </c>
      <c r="AA2648" s="8">
        <f>SUM(AZ2648,BB2648)</f>
        <v>0</v>
      </c>
      <c r="AB2648" s="8">
        <f>SUM(BC2648,BD2648)</f>
        <v>0</v>
      </c>
      <c r="AC2648" s="8">
        <f>COUNTIF(BC2648:BD2648,"&gt;0")</f>
        <v>0</v>
      </c>
      <c r="AD2648" s="8">
        <f>SUM(AE2648:AI2648)</f>
        <v>0</v>
      </c>
      <c r="AE2648" s="8">
        <v>0</v>
      </c>
      <c r="AF2648" s="8">
        <v>0</v>
      </c>
      <c r="AG2648" s="8">
        <v>0</v>
      </c>
      <c r="AH2648" s="8">
        <v>0</v>
      </c>
      <c r="AI2648" s="8">
        <f>SUM(BA2648)</f>
        <v>0</v>
      </c>
      <c r="AJ2648" s="9"/>
      <c r="AK2648" s="8">
        <v>0</v>
      </c>
      <c r="AL2648" s="8">
        <v>0</v>
      </c>
      <c r="AM2648" s="8">
        <v>0</v>
      </c>
      <c r="AN2648" s="8">
        <v>0</v>
      </c>
      <c r="AO2648" s="8">
        <v>0</v>
      </c>
      <c r="AP2648" s="8">
        <v>0</v>
      </c>
      <c r="AQ2648" s="8">
        <v>0</v>
      </c>
      <c r="AR2648" s="8">
        <v>0</v>
      </c>
      <c r="AS2648" s="8">
        <v>0</v>
      </c>
      <c r="AT2648" s="8">
        <v>160</v>
      </c>
      <c r="AU2648" s="15">
        <v>0</v>
      </c>
      <c r="AV2648" s="15">
        <v>0</v>
      </c>
      <c r="AW2648" s="15">
        <v>0</v>
      </c>
      <c r="AX2648" s="15">
        <v>0</v>
      </c>
      <c r="AY2648" s="29"/>
      <c r="AZ2648" s="33">
        <v>0</v>
      </c>
      <c r="BA2648" s="33">
        <v>0</v>
      </c>
      <c r="BB2648" s="33">
        <v>0</v>
      </c>
      <c r="BC2648" s="33">
        <v>0</v>
      </c>
      <c r="BD2648" s="33">
        <v>0</v>
      </c>
    </row>
    <row r="2649" spans="1:56" x14ac:dyDescent="0.25">
      <c r="A2649" s="51" t="s">
        <v>8389</v>
      </c>
      <c r="B2649" s="33" t="str">
        <f>CONCATENATE(G2649,"-",H2649,"-",I2649)</f>
        <v>999931554-Senior--67kg</v>
      </c>
      <c r="C2649" s="15" t="s">
        <v>4212</v>
      </c>
      <c r="D2649" s="15" t="s">
        <v>4213</v>
      </c>
      <c r="E2649" s="15" t="s">
        <v>701</v>
      </c>
      <c r="F2649" s="15" t="s">
        <v>12</v>
      </c>
      <c r="G2649" s="15">
        <v>999931554</v>
      </c>
      <c r="H2649" s="8" t="s">
        <v>1158</v>
      </c>
      <c r="I2649" s="18" t="s">
        <v>4684</v>
      </c>
      <c r="J2649" s="8">
        <f>(M2649-K2649)+W2649</f>
        <v>150</v>
      </c>
      <c r="K2649" s="15"/>
      <c r="L2649" s="16"/>
      <c r="M2649" s="8">
        <f>SUM(N2649,O2649,P2649,Q2649,S2649,T2649,U2649)</f>
        <v>150</v>
      </c>
      <c r="N2649" s="8">
        <f>SUM(AX2649)</f>
        <v>0</v>
      </c>
      <c r="O2649" s="8">
        <v>0</v>
      </c>
      <c r="P2649" s="8">
        <f>SUM(AO2649,AW2649)</f>
        <v>75</v>
      </c>
      <c r="Q2649" s="8">
        <f>SUM(AK2649,AL2649,AM2649,AN2649,AP2649,AQ2649,AR2649,AO2649)</f>
        <v>75</v>
      </c>
      <c r="R2649" s="8">
        <f>COUNTIF(AK2649:AR2649, "&gt;0")</f>
        <v>1</v>
      </c>
      <c r="S2649" s="8">
        <f>SUM(AS2649,AT2649)</f>
        <v>0</v>
      </c>
      <c r="T2649" s="8">
        <f>SUM(AU2649)</f>
        <v>0</v>
      </c>
      <c r="U2649" s="8">
        <f>SUM(AV2649)</f>
        <v>0</v>
      </c>
      <c r="V2649" s="16"/>
      <c r="W2649" s="8">
        <f>(X2649+AD2649)</f>
        <v>0</v>
      </c>
      <c r="X2649" s="8">
        <f>SUM(Y2649:AB2649)</f>
        <v>0</v>
      </c>
      <c r="Y2649" s="8">
        <v>0</v>
      </c>
      <c r="Z2649" s="8">
        <f>0</f>
        <v>0</v>
      </c>
      <c r="AA2649" s="8">
        <f>SUM(AZ2649,BB2649)</f>
        <v>0</v>
      </c>
      <c r="AB2649" s="8">
        <f>SUM(BC2649,BD2649)</f>
        <v>0</v>
      </c>
      <c r="AC2649" s="8">
        <f>COUNTIF(BC2649:BD2649,"&gt;0")</f>
        <v>0</v>
      </c>
      <c r="AD2649" s="8">
        <f>SUM(AE2649:AI2649)</f>
        <v>0</v>
      </c>
      <c r="AE2649" s="8">
        <v>0</v>
      </c>
      <c r="AF2649" s="8">
        <v>0</v>
      </c>
      <c r="AG2649" s="8">
        <v>0</v>
      </c>
      <c r="AH2649" s="8">
        <v>0</v>
      </c>
      <c r="AI2649" s="8">
        <f>SUM(BA2649)</f>
        <v>0</v>
      </c>
      <c r="AJ2649" s="16"/>
      <c r="AK2649" s="8">
        <v>0</v>
      </c>
      <c r="AL2649" s="8">
        <v>0</v>
      </c>
      <c r="AM2649" s="8">
        <v>0</v>
      </c>
      <c r="AN2649" s="8">
        <v>0</v>
      </c>
      <c r="AO2649" s="8">
        <v>75</v>
      </c>
      <c r="AP2649" s="8">
        <v>0</v>
      </c>
      <c r="AQ2649" s="8">
        <v>0</v>
      </c>
      <c r="AR2649" s="8">
        <v>0</v>
      </c>
      <c r="AS2649" s="8">
        <v>0</v>
      </c>
      <c r="AT2649" s="8">
        <v>0</v>
      </c>
      <c r="AU2649" s="15">
        <v>0</v>
      </c>
      <c r="AV2649" s="15">
        <v>0</v>
      </c>
      <c r="AW2649" s="15">
        <v>0</v>
      </c>
      <c r="AX2649" s="15">
        <v>0</v>
      </c>
      <c r="AY2649" s="29"/>
      <c r="AZ2649" s="33">
        <v>0</v>
      </c>
      <c r="BA2649" s="33">
        <v>0</v>
      </c>
      <c r="BB2649" s="33">
        <v>0</v>
      </c>
      <c r="BC2649" s="33">
        <v>0</v>
      </c>
      <c r="BD2649" s="33">
        <v>0</v>
      </c>
    </row>
    <row r="2650" spans="1:56" x14ac:dyDescent="0.25">
      <c r="A2650" s="51" t="s">
        <v>8379</v>
      </c>
      <c r="B2650" s="33" t="str">
        <f>CONCATENATE(G2650,"-",H2650,"-",I2650)</f>
        <v>999906952-Senior--67kg</v>
      </c>
      <c r="C2650" s="8" t="s">
        <v>1477</v>
      </c>
      <c r="D2650" s="8" t="s">
        <v>1478</v>
      </c>
      <c r="E2650" s="8" t="s">
        <v>701</v>
      </c>
      <c r="F2650" s="8" t="s">
        <v>12</v>
      </c>
      <c r="G2650" s="8">
        <v>999906952</v>
      </c>
      <c r="H2650" s="8" t="s">
        <v>1158</v>
      </c>
      <c r="I2650" s="18" t="s">
        <v>4684</v>
      </c>
      <c r="J2650" s="8">
        <f>(M2650-K2650)+W2650</f>
        <v>142.5</v>
      </c>
      <c r="K2650" s="8">
        <f>M2650/2</f>
        <v>142.5</v>
      </c>
      <c r="L2650" s="9"/>
      <c r="M2650" s="8">
        <f>SUM(N2650,O2650,P2650,Q2650,S2650,T2650,U2650)</f>
        <v>285</v>
      </c>
      <c r="N2650" s="8">
        <f>SUM(AX2650)</f>
        <v>0</v>
      </c>
      <c r="O2650" s="8">
        <v>0</v>
      </c>
      <c r="P2650" s="8">
        <f>SUM(AO2650,AW2650)</f>
        <v>0</v>
      </c>
      <c r="Q2650" s="8">
        <f>SUM(AK2650,AL2650,AM2650,AN2650,AP2650,AQ2650,AR2650,AO2650)</f>
        <v>0</v>
      </c>
      <c r="R2650" s="8">
        <f>COUNTIF(AK2650:AR2650, "&gt;0")</f>
        <v>0</v>
      </c>
      <c r="S2650" s="8">
        <f>SUM(AS2650,AT2650)</f>
        <v>0</v>
      </c>
      <c r="T2650" s="8">
        <f>SUM(AU2650)</f>
        <v>135</v>
      </c>
      <c r="U2650" s="8">
        <f>SUM(AV2650)</f>
        <v>150</v>
      </c>
      <c r="V2650" s="9"/>
      <c r="W2650" s="8">
        <f>(X2650+AD2650)</f>
        <v>0</v>
      </c>
      <c r="X2650" s="8">
        <f>SUM(Y2650:AB2650)</f>
        <v>0</v>
      </c>
      <c r="Y2650" s="8">
        <v>0</v>
      </c>
      <c r="Z2650" s="8">
        <f>0</f>
        <v>0</v>
      </c>
      <c r="AA2650" s="8">
        <f>SUM(AZ2650,BB2650)</f>
        <v>0</v>
      </c>
      <c r="AB2650" s="8">
        <f>SUM(BC2650,BD2650)</f>
        <v>0</v>
      </c>
      <c r="AC2650" s="8">
        <f>COUNTIF(BC2650:BD2650,"&gt;0")</f>
        <v>0</v>
      </c>
      <c r="AD2650" s="8">
        <f>SUM(AE2650:AI2650)</f>
        <v>0</v>
      </c>
      <c r="AE2650" s="8">
        <v>0</v>
      </c>
      <c r="AF2650" s="8">
        <v>0</v>
      </c>
      <c r="AG2650" s="8">
        <v>0</v>
      </c>
      <c r="AH2650" s="8">
        <v>0</v>
      </c>
      <c r="AI2650" s="8">
        <f>SUM(BA2650)</f>
        <v>0</v>
      </c>
      <c r="AJ2650" s="9"/>
      <c r="AK2650" s="8">
        <v>0</v>
      </c>
      <c r="AL2650" s="8">
        <v>0</v>
      </c>
      <c r="AM2650" s="8">
        <v>0</v>
      </c>
      <c r="AN2650" s="8">
        <v>0</v>
      </c>
      <c r="AO2650" s="8">
        <v>0</v>
      </c>
      <c r="AP2650" s="8">
        <v>0</v>
      </c>
      <c r="AQ2650" s="8">
        <v>0</v>
      </c>
      <c r="AR2650" s="8">
        <v>0</v>
      </c>
      <c r="AS2650" s="8">
        <v>0</v>
      </c>
      <c r="AT2650" s="8">
        <v>0</v>
      </c>
      <c r="AU2650" s="15">
        <v>135</v>
      </c>
      <c r="AV2650" s="15">
        <v>150</v>
      </c>
      <c r="AW2650" s="15">
        <v>0</v>
      </c>
      <c r="AX2650" s="15">
        <v>0</v>
      </c>
      <c r="AY2650" s="29"/>
      <c r="AZ2650" s="33">
        <v>0</v>
      </c>
      <c r="BA2650" s="33">
        <v>0</v>
      </c>
      <c r="BB2650" s="33">
        <v>0</v>
      </c>
      <c r="BC2650" s="33">
        <v>0</v>
      </c>
      <c r="BD2650" s="33">
        <v>0</v>
      </c>
    </row>
    <row r="2651" spans="1:56" x14ac:dyDescent="0.25">
      <c r="A2651" s="51" t="s">
        <v>8380</v>
      </c>
      <c r="B2651" s="33" t="str">
        <f>CONCATENATE(G2651,"-",H2651,"-",I2651)</f>
        <v>999890031-Senior--67kg</v>
      </c>
      <c r="C2651" s="15" t="s">
        <v>1732</v>
      </c>
      <c r="D2651" s="15" t="s">
        <v>1563</v>
      </c>
      <c r="E2651" s="15" t="s">
        <v>701</v>
      </c>
      <c r="F2651" s="15" t="s">
        <v>12</v>
      </c>
      <c r="G2651" s="15">
        <v>999890031</v>
      </c>
      <c r="H2651" s="8" t="s">
        <v>1158</v>
      </c>
      <c r="I2651" s="18" t="s">
        <v>4684</v>
      </c>
      <c r="J2651" s="8">
        <f>(M2651-K2651)+W2651</f>
        <v>136</v>
      </c>
      <c r="K2651" s="15"/>
      <c r="L2651" s="16"/>
      <c r="M2651" s="8">
        <f>SUM(N2651,O2651,P2651,Q2651,S2651,T2651,U2651)</f>
        <v>136</v>
      </c>
      <c r="N2651" s="8">
        <f>SUM(AX2651)</f>
        <v>0</v>
      </c>
      <c r="O2651" s="8">
        <v>0</v>
      </c>
      <c r="P2651" s="8">
        <f>SUM(AO2651,AW2651)</f>
        <v>0</v>
      </c>
      <c r="Q2651" s="8">
        <f>SUM(AK2651,AL2651,AM2651,AN2651,AP2651,AQ2651,AR2651,AO2651)</f>
        <v>0</v>
      </c>
      <c r="R2651" s="8">
        <f>COUNTIF(AK2651:AR2651, "&gt;0")</f>
        <v>0</v>
      </c>
      <c r="S2651" s="8">
        <f>SUM(AS2651,AT2651)</f>
        <v>60</v>
      </c>
      <c r="T2651" s="8">
        <f>SUM(AU2651)</f>
        <v>76</v>
      </c>
      <c r="U2651" s="8">
        <f>SUM(AV2651)</f>
        <v>0</v>
      </c>
      <c r="V2651" s="16"/>
      <c r="W2651" s="8">
        <f>(X2651+AD2651)</f>
        <v>0</v>
      </c>
      <c r="X2651" s="8">
        <f>SUM(Y2651:AB2651)</f>
        <v>0</v>
      </c>
      <c r="Y2651" s="8">
        <v>0</v>
      </c>
      <c r="Z2651" s="8">
        <f>0</f>
        <v>0</v>
      </c>
      <c r="AA2651" s="8">
        <f>SUM(AZ2651,BB2651)</f>
        <v>0</v>
      </c>
      <c r="AB2651" s="8">
        <f>SUM(BC2651,BD2651)</f>
        <v>0</v>
      </c>
      <c r="AC2651" s="8">
        <f>COUNTIF(BC2651:BD2651,"&gt;0")</f>
        <v>0</v>
      </c>
      <c r="AD2651" s="8">
        <f>SUM(AE2651:AI2651)</f>
        <v>0</v>
      </c>
      <c r="AE2651" s="8">
        <v>0</v>
      </c>
      <c r="AF2651" s="8">
        <v>0</v>
      </c>
      <c r="AG2651" s="8">
        <v>0</v>
      </c>
      <c r="AH2651" s="8">
        <v>0</v>
      </c>
      <c r="AI2651" s="8">
        <f>SUM(BA2651)</f>
        <v>0</v>
      </c>
      <c r="AJ2651" s="16"/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0</v>
      </c>
      <c r="AQ2651" s="8">
        <v>0</v>
      </c>
      <c r="AR2651" s="8">
        <v>0</v>
      </c>
      <c r="AS2651" s="8">
        <v>60</v>
      </c>
      <c r="AT2651" s="8">
        <v>0</v>
      </c>
      <c r="AU2651" s="15">
        <v>76</v>
      </c>
      <c r="AV2651" s="15">
        <v>0</v>
      </c>
      <c r="AW2651" s="15">
        <v>0</v>
      </c>
      <c r="AX2651" s="15">
        <v>0</v>
      </c>
      <c r="AY2651" s="29"/>
      <c r="AZ2651" s="33">
        <v>0</v>
      </c>
      <c r="BA2651" s="33">
        <v>0</v>
      </c>
      <c r="BB2651" s="33">
        <v>0</v>
      </c>
      <c r="BC2651" s="33">
        <v>0</v>
      </c>
      <c r="BD2651" s="33">
        <v>0</v>
      </c>
    </row>
    <row r="2652" spans="1:56" x14ac:dyDescent="0.25">
      <c r="A2652" s="51" t="s">
        <v>8390</v>
      </c>
      <c r="B2652" s="33" t="str">
        <f>CONCATENATE(G2652,"-",H2652,"-",I2652)</f>
        <v>999834159-Senior--67kg</v>
      </c>
      <c r="C2652" s="15" t="s">
        <v>4210</v>
      </c>
      <c r="D2652" s="15" t="s">
        <v>4211</v>
      </c>
      <c r="E2652" s="15" t="s">
        <v>701</v>
      </c>
      <c r="F2652" s="15" t="s">
        <v>12</v>
      </c>
      <c r="G2652" s="15">
        <v>999834159</v>
      </c>
      <c r="H2652" s="8" t="s">
        <v>1158</v>
      </c>
      <c r="I2652" s="18" t="s">
        <v>4684</v>
      </c>
      <c r="J2652" s="8">
        <f>(M2652-K2652)+W2652</f>
        <v>112</v>
      </c>
      <c r="K2652" s="15"/>
      <c r="L2652" s="9"/>
      <c r="M2652" s="8">
        <f>SUM(N2652,O2652,P2652,Q2652,S2652,T2652,U2652)</f>
        <v>112</v>
      </c>
      <c r="N2652" s="8">
        <f>SUM(AX2652)</f>
        <v>0</v>
      </c>
      <c r="O2652" s="8">
        <v>0</v>
      </c>
      <c r="P2652" s="8">
        <f>SUM(AO2652,AW2652)</f>
        <v>56</v>
      </c>
      <c r="Q2652" s="8">
        <f>SUM(AK2652,AL2652,AM2652,AN2652,AP2652,AQ2652,AR2652,AO2652)</f>
        <v>56</v>
      </c>
      <c r="R2652" s="8">
        <f>COUNTIF(AK2652:AR2652, "&gt;0")</f>
        <v>1</v>
      </c>
      <c r="S2652" s="8">
        <f>SUM(AS2652,AT2652)</f>
        <v>0</v>
      </c>
      <c r="T2652" s="8">
        <f>SUM(AU2652)</f>
        <v>0</v>
      </c>
      <c r="U2652" s="8">
        <f>SUM(AV2652)</f>
        <v>0</v>
      </c>
      <c r="V2652" s="9"/>
      <c r="W2652" s="8">
        <f>(X2652+AD2652)</f>
        <v>0</v>
      </c>
      <c r="X2652" s="8">
        <f>SUM(Y2652:AB2652)</f>
        <v>0</v>
      </c>
      <c r="Y2652" s="8">
        <v>0</v>
      </c>
      <c r="Z2652" s="8">
        <f>0</f>
        <v>0</v>
      </c>
      <c r="AA2652" s="8">
        <f>SUM(AZ2652,BB2652)</f>
        <v>0</v>
      </c>
      <c r="AB2652" s="8">
        <f>SUM(BC2652,BD2652)</f>
        <v>0</v>
      </c>
      <c r="AC2652" s="8">
        <f>COUNTIF(BC2652:BD2652,"&gt;0")</f>
        <v>0</v>
      </c>
      <c r="AD2652" s="8">
        <f>SUM(AE2652:AI2652)</f>
        <v>0</v>
      </c>
      <c r="AE2652" s="8">
        <v>0</v>
      </c>
      <c r="AF2652" s="8">
        <v>0</v>
      </c>
      <c r="AG2652" s="8">
        <v>0</v>
      </c>
      <c r="AH2652" s="8">
        <v>0</v>
      </c>
      <c r="AI2652" s="8">
        <f>SUM(BA2652)</f>
        <v>0</v>
      </c>
      <c r="AJ2652" s="9"/>
      <c r="AK2652" s="8">
        <v>0</v>
      </c>
      <c r="AL2652" s="8">
        <v>0</v>
      </c>
      <c r="AM2652" s="8">
        <v>0</v>
      </c>
      <c r="AN2652" s="8">
        <v>0</v>
      </c>
      <c r="AO2652" s="8">
        <v>56</v>
      </c>
      <c r="AP2652" s="8">
        <v>0</v>
      </c>
      <c r="AQ2652" s="8">
        <v>0</v>
      </c>
      <c r="AR2652" s="8">
        <v>0</v>
      </c>
      <c r="AS2652" s="8">
        <v>0</v>
      </c>
      <c r="AT2652" s="8">
        <v>0</v>
      </c>
      <c r="AU2652" s="15">
        <v>0</v>
      </c>
      <c r="AV2652" s="15">
        <v>0</v>
      </c>
      <c r="AW2652" s="15">
        <v>0</v>
      </c>
      <c r="AX2652" s="15">
        <v>0</v>
      </c>
      <c r="AY2652" s="29"/>
      <c r="AZ2652" s="33">
        <v>0</v>
      </c>
      <c r="BA2652" s="33">
        <v>0</v>
      </c>
      <c r="BB2652" s="33">
        <v>0</v>
      </c>
      <c r="BC2652" s="33">
        <v>0</v>
      </c>
      <c r="BD2652" s="33">
        <v>0</v>
      </c>
    </row>
    <row r="2653" spans="1:56" x14ac:dyDescent="0.25">
      <c r="A2653" s="51" t="s">
        <v>8388</v>
      </c>
      <c r="B2653" s="33" t="str">
        <f>CONCATENATE(G2653,"-",H2653,"-",I2653)</f>
        <v>999925694-Senior--67kg</v>
      </c>
      <c r="C2653" s="8" t="s">
        <v>1780</v>
      </c>
      <c r="D2653" s="8" t="s">
        <v>848</v>
      </c>
      <c r="E2653" s="8" t="s">
        <v>701</v>
      </c>
      <c r="F2653" s="8" t="s">
        <v>12</v>
      </c>
      <c r="G2653" s="8">
        <v>999925694</v>
      </c>
      <c r="H2653" s="8" t="s">
        <v>1158</v>
      </c>
      <c r="I2653" s="18" t="s">
        <v>4684</v>
      </c>
      <c r="J2653" s="8">
        <f>(M2653-K2653)+W2653</f>
        <v>112</v>
      </c>
      <c r="K2653" s="8"/>
      <c r="L2653" s="9"/>
      <c r="M2653" s="8">
        <f>SUM(N2653,O2653,P2653,Q2653,S2653,T2653,U2653)</f>
        <v>112</v>
      </c>
      <c r="N2653" s="8">
        <f>SUM(AX2653)</f>
        <v>0</v>
      </c>
      <c r="O2653" s="8">
        <v>0</v>
      </c>
      <c r="P2653" s="8">
        <f>SUM(AO2653,AW2653)</f>
        <v>56</v>
      </c>
      <c r="Q2653" s="8">
        <f>SUM(AK2653,AL2653,AM2653,AN2653,AP2653,AQ2653,AR2653,AO2653)</f>
        <v>56</v>
      </c>
      <c r="R2653" s="8">
        <f>COUNTIF(AK2653:AR2653, "&gt;0")</f>
        <v>1</v>
      </c>
      <c r="S2653" s="8">
        <f>SUM(AS2653,AT2653)</f>
        <v>0</v>
      </c>
      <c r="T2653" s="8">
        <f>SUM(AU2653)</f>
        <v>0</v>
      </c>
      <c r="U2653" s="8">
        <f>SUM(AV2653)</f>
        <v>0</v>
      </c>
      <c r="V2653" s="9"/>
      <c r="W2653" s="8">
        <f>(X2653+AD2653)</f>
        <v>0</v>
      </c>
      <c r="X2653" s="8">
        <f>SUM(Y2653:AB2653)</f>
        <v>0</v>
      </c>
      <c r="Y2653" s="8">
        <v>0</v>
      </c>
      <c r="Z2653" s="8">
        <f>0</f>
        <v>0</v>
      </c>
      <c r="AA2653" s="8">
        <f>SUM(AZ2653,BB2653)</f>
        <v>0</v>
      </c>
      <c r="AB2653" s="8">
        <f>SUM(BC2653,BD2653)</f>
        <v>0</v>
      </c>
      <c r="AC2653" s="8">
        <f>COUNTIF(BC2653:BD2653,"&gt;0")</f>
        <v>0</v>
      </c>
      <c r="AD2653" s="8">
        <f>SUM(AE2653:AI2653)</f>
        <v>0</v>
      </c>
      <c r="AE2653" s="8">
        <v>0</v>
      </c>
      <c r="AF2653" s="8">
        <v>0</v>
      </c>
      <c r="AG2653" s="8">
        <v>0</v>
      </c>
      <c r="AH2653" s="8">
        <v>0</v>
      </c>
      <c r="AI2653" s="8">
        <f>SUM(BA2653)</f>
        <v>0</v>
      </c>
      <c r="AJ2653" s="9"/>
      <c r="AK2653" s="8">
        <v>0</v>
      </c>
      <c r="AL2653" s="8">
        <v>0</v>
      </c>
      <c r="AM2653" s="8">
        <v>0</v>
      </c>
      <c r="AN2653" s="8">
        <v>0</v>
      </c>
      <c r="AO2653" s="8">
        <v>56</v>
      </c>
      <c r="AP2653" s="8">
        <v>0</v>
      </c>
      <c r="AQ2653" s="8">
        <v>0</v>
      </c>
      <c r="AR2653" s="8">
        <v>0</v>
      </c>
      <c r="AS2653" s="8">
        <v>0</v>
      </c>
      <c r="AT2653" s="8">
        <v>0</v>
      </c>
      <c r="AU2653" s="15">
        <v>0</v>
      </c>
      <c r="AV2653" s="15">
        <v>0</v>
      </c>
      <c r="AW2653" s="15">
        <v>0</v>
      </c>
      <c r="AX2653" s="15">
        <v>0</v>
      </c>
      <c r="AY2653" s="29"/>
      <c r="AZ2653" s="33">
        <v>0</v>
      </c>
      <c r="BA2653" s="33">
        <v>0</v>
      </c>
      <c r="BB2653" s="33">
        <v>0</v>
      </c>
      <c r="BC2653" s="33">
        <v>0</v>
      </c>
      <c r="BD2653" s="33">
        <v>0</v>
      </c>
    </row>
    <row r="2654" spans="1:56" x14ac:dyDescent="0.25">
      <c r="A2654" s="51" t="s">
        <v>9403</v>
      </c>
      <c r="B2654" s="33" t="str">
        <f>CONCATENATE(G2654,"-",H2654,"-",I2654)</f>
        <v>999918775-Senior--67kg</v>
      </c>
      <c r="C2654" s="42" t="s">
        <v>4313</v>
      </c>
      <c r="D2654" s="42" t="s">
        <v>328</v>
      </c>
      <c r="E2654" s="42" t="s">
        <v>701</v>
      </c>
      <c r="F2654" s="43" t="s">
        <v>12</v>
      </c>
      <c r="G2654" s="42">
        <v>999918775</v>
      </c>
      <c r="H2654" s="8" t="s">
        <v>1158</v>
      </c>
      <c r="I2654" s="42" t="s">
        <v>4684</v>
      </c>
      <c r="J2654" s="8">
        <f>(M2654-K2654)+W2654</f>
        <v>90.5</v>
      </c>
      <c r="K2654" s="8">
        <f>M2654/2</f>
        <v>22.5</v>
      </c>
      <c r="L2654" s="9"/>
      <c r="M2654" s="8">
        <f>SUM(N2654,O2654,P2654,Q2654,S2654,T2654,U2654)</f>
        <v>45</v>
      </c>
      <c r="N2654" s="8">
        <f>SUM(AX2654)</f>
        <v>0</v>
      </c>
      <c r="O2654" s="8">
        <v>0</v>
      </c>
      <c r="P2654" s="8">
        <f>SUM(AO2654,AW2654)</f>
        <v>22.5</v>
      </c>
      <c r="Q2654" s="8">
        <f>SUM(AK2654,AL2654,AM2654,AN2654,AP2654,AQ2654,AR2654,AO2654)</f>
        <v>22.5</v>
      </c>
      <c r="R2654" s="8">
        <f>COUNTIF(AK2654:AR2654, "&gt;0")</f>
        <v>1</v>
      </c>
      <c r="S2654" s="8">
        <f>SUM(AS2654,AT2654)</f>
        <v>0</v>
      </c>
      <c r="T2654" s="8">
        <f>SUM(AU2654)</f>
        <v>0</v>
      </c>
      <c r="U2654" s="8">
        <f>SUM(AV2654)</f>
        <v>0</v>
      </c>
      <c r="V2654" s="9"/>
      <c r="W2654" s="8">
        <f>(X2654+AD2654)</f>
        <v>68</v>
      </c>
      <c r="X2654" s="8">
        <f>SUM(Y2654:AB2654)</f>
        <v>68</v>
      </c>
      <c r="Y2654" s="8">
        <v>0</v>
      </c>
      <c r="Z2654" s="8">
        <f>0</f>
        <v>0</v>
      </c>
      <c r="AA2654" s="8">
        <f>SUM(AZ2654,BB2654)</f>
        <v>0</v>
      </c>
      <c r="AB2654" s="8">
        <f>SUM(BC2654,BD2654)</f>
        <v>68</v>
      </c>
      <c r="AC2654" s="8">
        <f>COUNTIF(BC2654:BD2654,"&gt;0")</f>
        <v>1</v>
      </c>
      <c r="AD2654" s="8">
        <f>SUM(AE2654:AI2654)</f>
        <v>0</v>
      </c>
      <c r="AE2654" s="8">
        <v>0</v>
      </c>
      <c r="AF2654" s="8">
        <v>0</v>
      </c>
      <c r="AG2654" s="8">
        <v>0</v>
      </c>
      <c r="AH2654" s="8">
        <v>0</v>
      </c>
      <c r="AI2654" s="8">
        <f>SUM(BA2654)</f>
        <v>0</v>
      </c>
      <c r="AJ2654" s="9"/>
      <c r="AK2654" s="8">
        <v>0</v>
      </c>
      <c r="AL2654" s="8">
        <v>0</v>
      </c>
      <c r="AM2654" s="8">
        <v>0</v>
      </c>
      <c r="AN2654" s="8">
        <v>0</v>
      </c>
      <c r="AO2654" s="8">
        <v>22.5</v>
      </c>
      <c r="AP2654" s="8">
        <v>0</v>
      </c>
      <c r="AQ2654" s="8">
        <v>0</v>
      </c>
      <c r="AR2654" s="8">
        <v>0</v>
      </c>
      <c r="AS2654" s="8">
        <v>0</v>
      </c>
      <c r="AT2654" s="8">
        <v>0</v>
      </c>
      <c r="AU2654" s="8">
        <v>0</v>
      </c>
      <c r="AV2654" s="8">
        <v>0</v>
      </c>
      <c r="AW2654" s="8">
        <v>0</v>
      </c>
      <c r="AX2654" s="8">
        <v>0</v>
      </c>
      <c r="AY2654" s="30"/>
      <c r="AZ2654" s="33">
        <v>0</v>
      </c>
      <c r="BA2654" s="33">
        <v>0</v>
      </c>
      <c r="BB2654" s="33">
        <v>0</v>
      </c>
      <c r="BC2654" s="33">
        <v>68</v>
      </c>
      <c r="BD2654" s="33">
        <v>0</v>
      </c>
    </row>
    <row r="2655" spans="1:56" x14ac:dyDescent="0.25">
      <c r="A2655" s="51" t="s">
        <v>8387</v>
      </c>
      <c r="B2655" s="33" t="str">
        <f>CONCATENATE(G2655,"-",H2655,"-",I2655)</f>
        <v>999851134-Senior--67kg</v>
      </c>
      <c r="C2655" s="8" t="s">
        <v>1450</v>
      </c>
      <c r="D2655" s="8" t="s">
        <v>1777</v>
      </c>
      <c r="E2655" s="8" t="s">
        <v>701</v>
      </c>
      <c r="F2655" s="8" t="s">
        <v>12</v>
      </c>
      <c r="G2655" s="8">
        <v>999851134</v>
      </c>
      <c r="H2655" s="8" t="s">
        <v>1158</v>
      </c>
      <c r="I2655" s="18" t="s">
        <v>4684</v>
      </c>
      <c r="J2655" s="8">
        <f>(M2655-K2655)+W2655</f>
        <v>90</v>
      </c>
      <c r="K2655" s="8"/>
      <c r="L2655" s="9"/>
      <c r="M2655" s="8">
        <f>SUM(N2655,O2655,P2655,Q2655,S2655,T2655,U2655)</f>
        <v>90</v>
      </c>
      <c r="N2655" s="8">
        <f>SUM(AX2655)</f>
        <v>0</v>
      </c>
      <c r="O2655" s="8">
        <v>0</v>
      </c>
      <c r="P2655" s="8">
        <f>SUM(AO2655,AW2655)</f>
        <v>0</v>
      </c>
      <c r="Q2655" s="8">
        <f>SUM(AK2655,AL2655,AM2655,AN2655,AP2655,AQ2655,AR2655,AO2655)</f>
        <v>0</v>
      </c>
      <c r="R2655" s="8">
        <f>COUNTIF(AK2655:AR2655, "&gt;0")</f>
        <v>0</v>
      </c>
      <c r="S2655" s="8">
        <f>SUM(AS2655,AT2655)</f>
        <v>90</v>
      </c>
      <c r="T2655" s="8">
        <f>SUM(AU2655)</f>
        <v>0</v>
      </c>
      <c r="U2655" s="8">
        <f>SUM(AV2655)</f>
        <v>0</v>
      </c>
      <c r="V2655" s="9"/>
      <c r="W2655" s="8">
        <f>(X2655+AD2655)</f>
        <v>0</v>
      </c>
      <c r="X2655" s="8">
        <f>SUM(Y2655:AB2655)</f>
        <v>0</v>
      </c>
      <c r="Y2655" s="8">
        <v>0</v>
      </c>
      <c r="Z2655" s="8">
        <f>0</f>
        <v>0</v>
      </c>
      <c r="AA2655" s="8">
        <f>SUM(AZ2655,BB2655)</f>
        <v>0</v>
      </c>
      <c r="AB2655" s="8">
        <f>SUM(BC2655,BD2655)</f>
        <v>0</v>
      </c>
      <c r="AC2655" s="8">
        <f>COUNTIF(BC2655:BD2655,"&gt;0")</f>
        <v>0</v>
      </c>
      <c r="AD2655" s="8">
        <f>SUM(AE2655:AI2655)</f>
        <v>0</v>
      </c>
      <c r="AE2655" s="8">
        <v>0</v>
      </c>
      <c r="AF2655" s="8">
        <v>0</v>
      </c>
      <c r="AG2655" s="8">
        <v>0</v>
      </c>
      <c r="AH2655" s="8">
        <v>0</v>
      </c>
      <c r="AI2655" s="8">
        <f>SUM(BA2655)</f>
        <v>0</v>
      </c>
      <c r="AJ2655" s="9"/>
      <c r="AK2655" s="8">
        <v>0</v>
      </c>
      <c r="AL2655" s="8">
        <v>0</v>
      </c>
      <c r="AM2655" s="8">
        <v>0</v>
      </c>
      <c r="AN2655" s="8">
        <v>0</v>
      </c>
      <c r="AO2655" s="8">
        <v>0</v>
      </c>
      <c r="AP2655" s="8">
        <v>0</v>
      </c>
      <c r="AQ2655" s="8">
        <v>0</v>
      </c>
      <c r="AR2655" s="8">
        <v>0</v>
      </c>
      <c r="AS2655" s="8">
        <v>0</v>
      </c>
      <c r="AT2655" s="8">
        <v>90</v>
      </c>
      <c r="AU2655" s="15">
        <v>0</v>
      </c>
      <c r="AV2655" s="15">
        <v>0</v>
      </c>
      <c r="AW2655" s="15">
        <v>0</v>
      </c>
      <c r="AX2655" s="15">
        <v>0</v>
      </c>
      <c r="AY2655" s="29"/>
      <c r="AZ2655" s="33">
        <v>0</v>
      </c>
      <c r="BA2655" s="33">
        <v>0</v>
      </c>
      <c r="BB2655" s="33">
        <v>0</v>
      </c>
      <c r="BC2655" s="33">
        <v>0</v>
      </c>
      <c r="BD2655" s="33">
        <v>0</v>
      </c>
    </row>
    <row r="2656" spans="1:56" x14ac:dyDescent="0.25">
      <c r="A2656" s="51" t="s">
        <v>9404</v>
      </c>
      <c r="B2656" s="33" t="str">
        <f>CONCATENATE(G2656,"-",H2656,"-",I2656)</f>
        <v>999904162-Senior--67kg</v>
      </c>
      <c r="C2656" s="42" t="s">
        <v>1575</v>
      </c>
      <c r="D2656" s="42" t="s">
        <v>9232</v>
      </c>
      <c r="E2656" s="42" t="s">
        <v>701</v>
      </c>
      <c r="F2656" s="43" t="s">
        <v>12</v>
      </c>
      <c r="G2656" s="42">
        <v>999904162</v>
      </c>
      <c r="H2656" s="8" t="s">
        <v>1158</v>
      </c>
      <c r="I2656" s="42" t="s">
        <v>4684</v>
      </c>
      <c r="J2656" s="8">
        <f>(M2656-K2656)+W2656</f>
        <v>90</v>
      </c>
      <c r="K2656" s="8">
        <f>M2656/2</f>
        <v>0</v>
      </c>
      <c r="L2656" s="9"/>
      <c r="M2656" s="8">
        <f>SUM(N2656,O2656,P2656,Q2656,S2656,T2656,U2656)</f>
        <v>0</v>
      </c>
      <c r="N2656" s="8">
        <f>SUM(AX2656)</f>
        <v>0</v>
      </c>
      <c r="O2656" s="8">
        <v>0</v>
      </c>
      <c r="P2656" s="8">
        <f>SUM(AO2656,AW2656)</f>
        <v>0</v>
      </c>
      <c r="Q2656" s="8">
        <f>SUM(AK2656,AL2656,AM2656,AN2656,AP2656,AQ2656,AR2656,AO2656)</f>
        <v>0</v>
      </c>
      <c r="R2656" s="8">
        <f>COUNTIF(AK2656:AR2656, "&gt;0")</f>
        <v>0</v>
      </c>
      <c r="S2656" s="8">
        <f>SUM(AS2656,AT2656)</f>
        <v>0</v>
      </c>
      <c r="T2656" s="8">
        <f>SUM(AU2656)</f>
        <v>0</v>
      </c>
      <c r="U2656" s="8">
        <f>SUM(AV2656)</f>
        <v>0</v>
      </c>
      <c r="V2656" s="9"/>
      <c r="W2656" s="8">
        <f>(X2656+AD2656)</f>
        <v>90</v>
      </c>
      <c r="X2656" s="8">
        <f>SUM(Y2656:AB2656)</f>
        <v>90</v>
      </c>
      <c r="Y2656" s="8">
        <v>0</v>
      </c>
      <c r="Z2656" s="8">
        <f>0</f>
        <v>0</v>
      </c>
      <c r="AA2656" s="8">
        <f>SUM(AZ2656,BB2656)</f>
        <v>0</v>
      </c>
      <c r="AB2656" s="8">
        <f>SUM(BC2656,BD2656)</f>
        <v>90</v>
      </c>
      <c r="AC2656" s="8">
        <f>COUNTIF(BC2656:BD2656,"&gt;0")</f>
        <v>1</v>
      </c>
      <c r="AD2656" s="8">
        <f>SUM(AE2656:AI2656)</f>
        <v>0</v>
      </c>
      <c r="AE2656" s="8">
        <v>0</v>
      </c>
      <c r="AF2656" s="8">
        <v>0</v>
      </c>
      <c r="AG2656" s="8">
        <v>0</v>
      </c>
      <c r="AH2656" s="8">
        <v>0</v>
      </c>
      <c r="AI2656" s="8">
        <f>SUM(BA2656)</f>
        <v>0</v>
      </c>
      <c r="AJ2656" s="9"/>
      <c r="AK2656" s="8">
        <v>0</v>
      </c>
      <c r="AL2656" s="8">
        <v>0</v>
      </c>
      <c r="AM2656" s="8">
        <v>0</v>
      </c>
      <c r="AN2656" s="8">
        <v>0</v>
      </c>
      <c r="AO2656" s="8">
        <v>0</v>
      </c>
      <c r="AP2656" s="8">
        <v>0</v>
      </c>
      <c r="AQ2656" s="8">
        <v>0</v>
      </c>
      <c r="AR2656" s="8">
        <v>0</v>
      </c>
      <c r="AS2656" s="8">
        <v>0</v>
      </c>
      <c r="AT2656" s="8">
        <v>0</v>
      </c>
      <c r="AU2656" s="8">
        <v>0</v>
      </c>
      <c r="AV2656" s="8">
        <v>0</v>
      </c>
      <c r="AW2656" s="8">
        <v>0</v>
      </c>
      <c r="AX2656" s="8">
        <v>0</v>
      </c>
      <c r="AY2656" s="30"/>
      <c r="AZ2656" s="33">
        <v>0</v>
      </c>
      <c r="BA2656" s="33">
        <v>0</v>
      </c>
      <c r="BB2656" s="33">
        <v>0</v>
      </c>
      <c r="BC2656" s="33">
        <v>90</v>
      </c>
      <c r="BD2656" s="33">
        <v>0</v>
      </c>
    </row>
    <row r="2657" spans="1:56" x14ac:dyDescent="0.25">
      <c r="A2657" s="51" t="s">
        <v>8393</v>
      </c>
      <c r="B2657" s="33" t="str">
        <f>CONCATENATE(G2657,"-",H2657,"-",I2657)</f>
        <v>999908663-Senior--67kg</v>
      </c>
      <c r="C2657" s="15" t="s">
        <v>4216</v>
      </c>
      <c r="D2657" s="15" t="s">
        <v>4217</v>
      </c>
      <c r="E2657" s="15" t="s">
        <v>701</v>
      </c>
      <c r="F2657" s="15" t="s">
        <v>12</v>
      </c>
      <c r="G2657" s="15">
        <v>999908663</v>
      </c>
      <c r="H2657" s="8" t="s">
        <v>1158</v>
      </c>
      <c r="I2657" s="18" t="s">
        <v>4684</v>
      </c>
      <c r="J2657" s="8">
        <f>(M2657-K2657)+W2657</f>
        <v>84</v>
      </c>
      <c r="K2657" s="15"/>
      <c r="L2657" s="16"/>
      <c r="M2657" s="8">
        <f>SUM(N2657,O2657,P2657,Q2657,S2657,T2657,U2657)</f>
        <v>84</v>
      </c>
      <c r="N2657" s="8">
        <f>SUM(AX2657)</f>
        <v>0</v>
      </c>
      <c r="O2657" s="8">
        <v>0</v>
      </c>
      <c r="P2657" s="8">
        <f>SUM(AO2657,AW2657)</f>
        <v>42</v>
      </c>
      <c r="Q2657" s="8">
        <f>SUM(AK2657,AL2657,AM2657,AN2657,AP2657,AQ2657,AR2657,AO2657)</f>
        <v>42</v>
      </c>
      <c r="R2657" s="8">
        <f>COUNTIF(AK2657:AR2657, "&gt;0")</f>
        <v>1</v>
      </c>
      <c r="S2657" s="8">
        <f>SUM(AS2657,AT2657)</f>
        <v>0</v>
      </c>
      <c r="T2657" s="8">
        <f>SUM(AU2657)</f>
        <v>0</v>
      </c>
      <c r="U2657" s="8">
        <f>SUM(AV2657)</f>
        <v>0</v>
      </c>
      <c r="V2657" s="16"/>
      <c r="W2657" s="8">
        <f>(X2657+AD2657)</f>
        <v>0</v>
      </c>
      <c r="X2657" s="8">
        <f>SUM(Y2657:AB2657)</f>
        <v>0</v>
      </c>
      <c r="Y2657" s="8">
        <v>0</v>
      </c>
      <c r="Z2657" s="8">
        <f>0</f>
        <v>0</v>
      </c>
      <c r="AA2657" s="8">
        <f>SUM(AZ2657,BB2657)</f>
        <v>0</v>
      </c>
      <c r="AB2657" s="8">
        <f>SUM(BC2657,BD2657)</f>
        <v>0</v>
      </c>
      <c r="AC2657" s="8">
        <f>COUNTIF(BC2657:BD2657,"&gt;0")</f>
        <v>0</v>
      </c>
      <c r="AD2657" s="8">
        <f>SUM(AE2657:AI2657)</f>
        <v>0</v>
      </c>
      <c r="AE2657" s="8">
        <v>0</v>
      </c>
      <c r="AF2657" s="8">
        <v>0</v>
      </c>
      <c r="AG2657" s="8">
        <v>0</v>
      </c>
      <c r="AH2657" s="8">
        <v>0</v>
      </c>
      <c r="AI2657" s="8">
        <f>SUM(BA2657)</f>
        <v>0</v>
      </c>
      <c r="AJ2657" s="16"/>
      <c r="AK2657" s="8">
        <v>0</v>
      </c>
      <c r="AL2657" s="8">
        <v>0</v>
      </c>
      <c r="AM2657" s="8">
        <v>0</v>
      </c>
      <c r="AN2657" s="8">
        <v>0</v>
      </c>
      <c r="AO2657" s="8">
        <v>42</v>
      </c>
      <c r="AP2657" s="8">
        <v>0</v>
      </c>
      <c r="AQ2657" s="8">
        <v>0</v>
      </c>
      <c r="AR2657" s="8">
        <v>0</v>
      </c>
      <c r="AS2657" s="8">
        <v>0</v>
      </c>
      <c r="AT2657" s="8">
        <v>0</v>
      </c>
      <c r="AU2657" s="15">
        <v>0</v>
      </c>
      <c r="AV2657" s="15">
        <v>0</v>
      </c>
      <c r="AW2657" s="15">
        <v>0</v>
      </c>
      <c r="AX2657" s="15">
        <v>0</v>
      </c>
      <c r="AY2657" s="29"/>
      <c r="AZ2657" s="33">
        <v>0</v>
      </c>
      <c r="BA2657" s="33">
        <v>0</v>
      </c>
      <c r="BB2657" s="33">
        <v>0</v>
      </c>
      <c r="BC2657" s="33">
        <v>0</v>
      </c>
      <c r="BD2657" s="33">
        <v>0</v>
      </c>
    </row>
    <row r="2658" spans="1:56" x14ac:dyDescent="0.25">
      <c r="A2658" s="51" t="s">
        <v>8394</v>
      </c>
      <c r="B2658" s="33" t="str">
        <f>CONCATENATE(G2658,"-",H2658,"-",I2658)</f>
        <v>999919024-Senior--67kg</v>
      </c>
      <c r="C2658" s="15" t="s">
        <v>4214</v>
      </c>
      <c r="D2658" s="15" t="s">
        <v>4215</v>
      </c>
      <c r="E2658" s="15" t="s">
        <v>701</v>
      </c>
      <c r="F2658" s="15" t="s">
        <v>12</v>
      </c>
      <c r="G2658" s="15">
        <v>999919024</v>
      </c>
      <c r="H2658" s="8" t="s">
        <v>1158</v>
      </c>
      <c r="I2658" s="18" t="s">
        <v>4684</v>
      </c>
      <c r="J2658" s="8">
        <f>(M2658-K2658)+W2658</f>
        <v>84</v>
      </c>
      <c r="K2658" s="15"/>
      <c r="L2658" s="16"/>
      <c r="M2658" s="8">
        <f>SUM(N2658,O2658,P2658,Q2658,S2658,T2658,U2658)</f>
        <v>84</v>
      </c>
      <c r="N2658" s="8">
        <f>SUM(AX2658)</f>
        <v>0</v>
      </c>
      <c r="O2658" s="8">
        <v>0</v>
      </c>
      <c r="P2658" s="8">
        <f>SUM(AO2658,AW2658)</f>
        <v>42</v>
      </c>
      <c r="Q2658" s="8">
        <f>SUM(AK2658,AL2658,AM2658,AN2658,AP2658,AQ2658,AR2658,AO2658)</f>
        <v>42</v>
      </c>
      <c r="R2658" s="8">
        <f>COUNTIF(AK2658:AR2658, "&gt;0")</f>
        <v>1</v>
      </c>
      <c r="S2658" s="8">
        <f>SUM(AS2658,AT2658)</f>
        <v>0</v>
      </c>
      <c r="T2658" s="8">
        <f>SUM(AU2658)</f>
        <v>0</v>
      </c>
      <c r="U2658" s="8">
        <f>SUM(AV2658)</f>
        <v>0</v>
      </c>
      <c r="V2658" s="16"/>
      <c r="W2658" s="8">
        <f>(X2658+AD2658)</f>
        <v>0</v>
      </c>
      <c r="X2658" s="8">
        <f>SUM(Y2658:AB2658)</f>
        <v>0</v>
      </c>
      <c r="Y2658" s="8">
        <v>0</v>
      </c>
      <c r="Z2658" s="8">
        <f>0</f>
        <v>0</v>
      </c>
      <c r="AA2658" s="8">
        <f>SUM(AZ2658,BB2658)</f>
        <v>0</v>
      </c>
      <c r="AB2658" s="8">
        <f>SUM(BC2658,BD2658)</f>
        <v>0</v>
      </c>
      <c r="AC2658" s="8">
        <f>COUNTIF(BC2658:BD2658,"&gt;0")</f>
        <v>0</v>
      </c>
      <c r="AD2658" s="8">
        <f>SUM(AE2658:AI2658)</f>
        <v>0</v>
      </c>
      <c r="AE2658" s="8">
        <v>0</v>
      </c>
      <c r="AF2658" s="8">
        <v>0</v>
      </c>
      <c r="AG2658" s="8">
        <v>0</v>
      </c>
      <c r="AH2658" s="8">
        <v>0</v>
      </c>
      <c r="AI2658" s="8">
        <f>SUM(BA2658)</f>
        <v>0</v>
      </c>
      <c r="AJ2658" s="16"/>
      <c r="AK2658" s="8">
        <v>0</v>
      </c>
      <c r="AL2658" s="8">
        <v>0</v>
      </c>
      <c r="AM2658" s="8">
        <v>0</v>
      </c>
      <c r="AN2658" s="8">
        <v>0</v>
      </c>
      <c r="AO2658" s="8">
        <v>42</v>
      </c>
      <c r="AP2658" s="8">
        <v>0</v>
      </c>
      <c r="AQ2658" s="8">
        <v>0</v>
      </c>
      <c r="AR2658" s="8">
        <v>0</v>
      </c>
      <c r="AS2658" s="8">
        <v>0</v>
      </c>
      <c r="AT2658" s="8">
        <v>0</v>
      </c>
      <c r="AU2658" s="15">
        <v>0</v>
      </c>
      <c r="AV2658" s="15">
        <v>0</v>
      </c>
      <c r="AW2658" s="15">
        <v>0</v>
      </c>
      <c r="AX2658" s="15">
        <v>0</v>
      </c>
      <c r="AY2658" s="29"/>
      <c r="AZ2658" s="33">
        <v>0</v>
      </c>
      <c r="BA2658" s="33">
        <v>0</v>
      </c>
      <c r="BB2658" s="33">
        <v>0</v>
      </c>
      <c r="BC2658" s="33">
        <v>0</v>
      </c>
      <c r="BD2658" s="33">
        <v>0</v>
      </c>
    </row>
    <row r="2659" spans="1:56" x14ac:dyDescent="0.25">
      <c r="A2659" s="51" t="s">
        <v>8395</v>
      </c>
      <c r="B2659" s="33" t="str">
        <f>CONCATENATE(G2659,"-",H2659,"-",I2659)</f>
        <v>999932195-Senior--67kg</v>
      </c>
      <c r="C2659" s="15" t="s">
        <v>4218</v>
      </c>
      <c r="D2659" s="15" t="s">
        <v>4219</v>
      </c>
      <c r="E2659" s="15" t="s">
        <v>701</v>
      </c>
      <c r="F2659" s="15" t="s">
        <v>12</v>
      </c>
      <c r="G2659" s="15">
        <v>999932195</v>
      </c>
      <c r="H2659" s="8" t="s">
        <v>1158</v>
      </c>
      <c r="I2659" s="18" t="s">
        <v>4684</v>
      </c>
      <c r="J2659" s="8">
        <f>(M2659-K2659)+W2659</f>
        <v>84</v>
      </c>
      <c r="K2659" s="15"/>
      <c r="L2659" s="9"/>
      <c r="M2659" s="8">
        <f>SUM(N2659,O2659,P2659,Q2659,S2659,T2659,U2659)</f>
        <v>84</v>
      </c>
      <c r="N2659" s="8">
        <f>SUM(AX2659)</f>
        <v>0</v>
      </c>
      <c r="O2659" s="8">
        <v>0</v>
      </c>
      <c r="P2659" s="8">
        <f>SUM(AO2659,AW2659)</f>
        <v>42</v>
      </c>
      <c r="Q2659" s="8">
        <f>SUM(AK2659,AL2659,AM2659,AN2659,AP2659,AQ2659,AR2659,AO2659)</f>
        <v>42</v>
      </c>
      <c r="R2659" s="8">
        <f>COUNTIF(AK2659:AR2659, "&gt;0")</f>
        <v>1</v>
      </c>
      <c r="S2659" s="8">
        <f>SUM(AS2659,AT2659)</f>
        <v>0</v>
      </c>
      <c r="T2659" s="8">
        <f>SUM(AU2659)</f>
        <v>0</v>
      </c>
      <c r="U2659" s="8">
        <f>SUM(AV2659)</f>
        <v>0</v>
      </c>
      <c r="V2659" s="9"/>
      <c r="W2659" s="8">
        <f>(X2659+AD2659)</f>
        <v>0</v>
      </c>
      <c r="X2659" s="8">
        <f>SUM(Y2659:AB2659)</f>
        <v>0</v>
      </c>
      <c r="Y2659" s="8">
        <v>0</v>
      </c>
      <c r="Z2659" s="8">
        <f>0</f>
        <v>0</v>
      </c>
      <c r="AA2659" s="8">
        <f>SUM(AZ2659,BB2659)</f>
        <v>0</v>
      </c>
      <c r="AB2659" s="8">
        <f>SUM(BC2659,BD2659)</f>
        <v>0</v>
      </c>
      <c r="AC2659" s="8">
        <f>COUNTIF(BC2659:BD2659,"&gt;0")</f>
        <v>0</v>
      </c>
      <c r="AD2659" s="8">
        <f>SUM(AE2659:AI2659)</f>
        <v>0</v>
      </c>
      <c r="AE2659" s="8">
        <v>0</v>
      </c>
      <c r="AF2659" s="8">
        <v>0</v>
      </c>
      <c r="AG2659" s="8">
        <v>0</v>
      </c>
      <c r="AH2659" s="8">
        <v>0</v>
      </c>
      <c r="AI2659" s="8">
        <f>SUM(BA2659)</f>
        <v>0</v>
      </c>
      <c r="AJ2659" s="9"/>
      <c r="AK2659" s="8">
        <v>0</v>
      </c>
      <c r="AL2659" s="8">
        <v>0</v>
      </c>
      <c r="AM2659" s="8">
        <v>0</v>
      </c>
      <c r="AN2659" s="8">
        <v>0</v>
      </c>
      <c r="AO2659" s="8">
        <v>42</v>
      </c>
      <c r="AP2659" s="8">
        <v>0</v>
      </c>
      <c r="AQ2659" s="8">
        <v>0</v>
      </c>
      <c r="AR2659" s="8">
        <v>0</v>
      </c>
      <c r="AS2659" s="8">
        <v>0</v>
      </c>
      <c r="AT2659" s="8">
        <v>0</v>
      </c>
      <c r="AU2659" s="15">
        <v>0</v>
      </c>
      <c r="AV2659" s="15">
        <v>0</v>
      </c>
      <c r="AW2659" s="15">
        <v>0</v>
      </c>
      <c r="AX2659" s="15">
        <v>0</v>
      </c>
      <c r="AY2659" s="29"/>
      <c r="AZ2659" s="33">
        <v>0</v>
      </c>
      <c r="BA2659" s="33">
        <v>0</v>
      </c>
      <c r="BB2659" s="33">
        <v>0</v>
      </c>
      <c r="BC2659" s="33">
        <v>0</v>
      </c>
      <c r="BD2659" s="33">
        <v>0</v>
      </c>
    </row>
    <row r="2660" spans="1:56" x14ac:dyDescent="0.25">
      <c r="A2660" s="51" t="s">
        <v>8384</v>
      </c>
      <c r="B2660" s="33" t="str">
        <f>CONCATENATE(G2660,"-",H2660,"-",I2660)</f>
        <v>999920712-Senior--67kg</v>
      </c>
      <c r="C2660" s="8" t="s">
        <v>1486</v>
      </c>
      <c r="D2660" s="8" t="s">
        <v>545</v>
      </c>
      <c r="E2660" s="8" t="s">
        <v>701</v>
      </c>
      <c r="F2660" s="8" t="s">
        <v>12</v>
      </c>
      <c r="G2660" s="8">
        <v>999920712</v>
      </c>
      <c r="H2660" s="8" t="s">
        <v>1158</v>
      </c>
      <c r="I2660" s="18" t="s">
        <v>4684</v>
      </c>
      <c r="J2660" s="8">
        <f>(M2660-K2660)+W2660</f>
        <v>83</v>
      </c>
      <c r="K2660" s="8">
        <f>M2660/2</f>
        <v>83</v>
      </c>
      <c r="L2660" s="9"/>
      <c r="M2660" s="8">
        <f>SUM(N2660,O2660,P2660,Q2660,S2660,T2660,U2660)</f>
        <v>166</v>
      </c>
      <c r="N2660" s="8">
        <f>SUM(AX2660)</f>
        <v>0</v>
      </c>
      <c r="O2660" s="8">
        <v>0</v>
      </c>
      <c r="P2660" s="8">
        <f>SUM(AO2660,AW2660)</f>
        <v>0</v>
      </c>
      <c r="Q2660" s="8">
        <f>SUM(AK2660,AL2660,AM2660,AN2660,AP2660,AQ2660,AR2660,AO2660)</f>
        <v>0</v>
      </c>
      <c r="R2660" s="8">
        <f>COUNTIF(AK2660:AR2660, "&gt;0")</f>
        <v>0</v>
      </c>
      <c r="S2660" s="8">
        <f>SUM(AS2660,AT2660)</f>
        <v>90</v>
      </c>
      <c r="T2660" s="8">
        <f>SUM(AU2660)</f>
        <v>76</v>
      </c>
      <c r="U2660" s="8">
        <f>SUM(AV2660)</f>
        <v>0</v>
      </c>
      <c r="V2660" s="9"/>
      <c r="W2660" s="8">
        <f>(X2660+AD2660)</f>
        <v>0</v>
      </c>
      <c r="X2660" s="8">
        <f>SUM(Y2660:AB2660)</f>
        <v>0</v>
      </c>
      <c r="Y2660" s="8">
        <v>0</v>
      </c>
      <c r="Z2660" s="8">
        <f>0</f>
        <v>0</v>
      </c>
      <c r="AA2660" s="8">
        <f>SUM(AZ2660,BB2660)</f>
        <v>0</v>
      </c>
      <c r="AB2660" s="8">
        <f>SUM(BC2660,BD2660)</f>
        <v>0</v>
      </c>
      <c r="AC2660" s="8">
        <f>COUNTIF(BC2660:BD2660,"&gt;0")</f>
        <v>0</v>
      </c>
      <c r="AD2660" s="8">
        <f>SUM(AE2660:AI2660)</f>
        <v>0</v>
      </c>
      <c r="AE2660" s="8">
        <v>0</v>
      </c>
      <c r="AF2660" s="8">
        <v>0</v>
      </c>
      <c r="AG2660" s="8">
        <v>0</v>
      </c>
      <c r="AH2660" s="8">
        <v>0</v>
      </c>
      <c r="AI2660" s="8">
        <f>SUM(BA2660)</f>
        <v>0</v>
      </c>
      <c r="AJ2660" s="9"/>
      <c r="AK2660" s="8">
        <v>0</v>
      </c>
      <c r="AL2660" s="8">
        <v>0</v>
      </c>
      <c r="AM2660" s="8">
        <v>0</v>
      </c>
      <c r="AN2660" s="8">
        <v>0</v>
      </c>
      <c r="AO2660" s="8">
        <v>0</v>
      </c>
      <c r="AP2660" s="8">
        <v>0</v>
      </c>
      <c r="AQ2660" s="8">
        <v>0</v>
      </c>
      <c r="AR2660" s="8">
        <v>0</v>
      </c>
      <c r="AS2660" s="8">
        <v>90</v>
      </c>
      <c r="AT2660" s="8">
        <v>0</v>
      </c>
      <c r="AU2660" s="15">
        <v>76</v>
      </c>
      <c r="AV2660" s="15">
        <v>0</v>
      </c>
      <c r="AW2660" s="15">
        <v>0</v>
      </c>
      <c r="AX2660" s="15">
        <v>0</v>
      </c>
      <c r="AY2660" s="29"/>
      <c r="AZ2660" s="33">
        <v>0</v>
      </c>
      <c r="BA2660" s="33">
        <v>0</v>
      </c>
      <c r="BB2660" s="33">
        <v>0</v>
      </c>
      <c r="BC2660" s="33">
        <v>0</v>
      </c>
      <c r="BD2660" s="33">
        <v>0</v>
      </c>
    </row>
    <row r="2661" spans="1:56" x14ac:dyDescent="0.25">
      <c r="A2661" s="51" t="s">
        <v>8385</v>
      </c>
      <c r="B2661" s="33" t="str">
        <f>CONCATENATE(G2661,"-",H2661,"-",I2661)</f>
        <v>999918250-Senior--67kg</v>
      </c>
      <c r="C2661" s="8" t="s">
        <v>1484</v>
      </c>
      <c r="D2661" s="8" t="s">
        <v>3229</v>
      </c>
      <c r="E2661" s="8" t="s">
        <v>701</v>
      </c>
      <c r="F2661" s="8" t="s">
        <v>12</v>
      </c>
      <c r="G2661" s="8">
        <v>999918250</v>
      </c>
      <c r="H2661" s="8" t="s">
        <v>1158</v>
      </c>
      <c r="I2661" s="18" t="s">
        <v>4684</v>
      </c>
      <c r="J2661" s="8">
        <f>(M2661-K2661)+W2661</f>
        <v>78</v>
      </c>
      <c r="K2661" s="8">
        <f>M2661/2</f>
        <v>78</v>
      </c>
      <c r="L2661" s="9"/>
      <c r="M2661" s="8">
        <f>SUM(N2661,O2661,P2661,Q2661,S2661,T2661,U2661)</f>
        <v>156</v>
      </c>
      <c r="N2661" s="8">
        <f>SUM(AX2661)</f>
        <v>0</v>
      </c>
      <c r="O2661" s="8">
        <v>0</v>
      </c>
      <c r="P2661" s="8">
        <f>SUM(AO2661,AW2661)</f>
        <v>0</v>
      </c>
      <c r="Q2661" s="8">
        <f>SUM(AK2661,AL2661,AM2661,AN2661,AP2661,AQ2661,AR2661,AO2661)</f>
        <v>0</v>
      </c>
      <c r="R2661" s="8">
        <f>COUNTIF(AK2661:AR2661, "&gt;0")</f>
        <v>0</v>
      </c>
      <c r="S2661" s="8">
        <f>SUM(AS2661,AT2661)</f>
        <v>80</v>
      </c>
      <c r="T2661" s="8">
        <f>SUM(AU2661)</f>
        <v>76</v>
      </c>
      <c r="U2661" s="8">
        <f>SUM(AV2661)</f>
        <v>0</v>
      </c>
      <c r="V2661" s="9"/>
      <c r="W2661" s="8">
        <f>(X2661+AD2661)</f>
        <v>0</v>
      </c>
      <c r="X2661" s="8">
        <f>SUM(Y2661:AB2661)</f>
        <v>0</v>
      </c>
      <c r="Y2661" s="8">
        <v>0</v>
      </c>
      <c r="Z2661" s="8">
        <f>0</f>
        <v>0</v>
      </c>
      <c r="AA2661" s="8">
        <f>SUM(AZ2661,BB2661)</f>
        <v>0</v>
      </c>
      <c r="AB2661" s="8">
        <f>SUM(BC2661,BD2661)</f>
        <v>0</v>
      </c>
      <c r="AC2661" s="8">
        <f>COUNTIF(BC2661:BD2661,"&gt;0")</f>
        <v>0</v>
      </c>
      <c r="AD2661" s="8">
        <f>SUM(AE2661:AI2661)</f>
        <v>0</v>
      </c>
      <c r="AE2661" s="8">
        <v>0</v>
      </c>
      <c r="AF2661" s="8">
        <v>0</v>
      </c>
      <c r="AG2661" s="8">
        <v>0</v>
      </c>
      <c r="AH2661" s="8">
        <v>0</v>
      </c>
      <c r="AI2661" s="8">
        <f>SUM(BA2661)</f>
        <v>0</v>
      </c>
      <c r="AJ2661" s="9"/>
      <c r="AK2661" s="8">
        <v>0</v>
      </c>
      <c r="AL2661" s="8">
        <v>0</v>
      </c>
      <c r="AM2661" s="8">
        <v>0</v>
      </c>
      <c r="AN2661" s="8">
        <v>0</v>
      </c>
      <c r="AO2661" s="8">
        <v>0</v>
      </c>
      <c r="AP2661" s="8">
        <v>0</v>
      </c>
      <c r="AQ2661" s="8">
        <v>0</v>
      </c>
      <c r="AR2661" s="8">
        <v>0</v>
      </c>
      <c r="AS2661" s="8">
        <v>0</v>
      </c>
      <c r="AT2661" s="8">
        <v>80</v>
      </c>
      <c r="AU2661" s="15">
        <v>76</v>
      </c>
      <c r="AV2661" s="15">
        <v>0</v>
      </c>
      <c r="AW2661" s="15">
        <v>0</v>
      </c>
      <c r="AX2661" s="15">
        <v>0</v>
      </c>
      <c r="AY2661" s="29"/>
      <c r="AZ2661" s="33">
        <v>0</v>
      </c>
      <c r="BA2661" s="33">
        <v>0</v>
      </c>
      <c r="BB2661" s="33">
        <v>0</v>
      </c>
      <c r="BC2661" s="33">
        <v>0</v>
      </c>
      <c r="BD2661" s="33">
        <v>0</v>
      </c>
    </row>
    <row r="2662" spans="1:56" x14ac:dyDescent="0.25">
      <c r="A2662" s="51" t="s">
        <v>8383</v>
      </c>
      <c r="B2662" s="33" t="str">
        <f>CONCATENATE(G2662,"-",H2662,"-",I2662)</f>
        <v>999907989-Senior--67kg</v>
      </c>
      <c r="C2662" s="8" t="s">
        <v>1741</v>
      </c>
      <c r="D2662" s="8" t="s">
        <v>1776</v>
      </c>
      <c r="E2662" s="8" t="s">
        <v>701</v>
      </c>
      <c r="F2662" s="8" t="s">
        <v>12</v>
      </c>
      <c r="G2662" s="8">
        <v>999907989</v>
      </c>
      <c r="H2662" s="8" t="s">
        <v>1158</v>
      </c>
      <c r="I2662" s="18" t="s">
        <v>4684</v>
      </c>
      <c r="J2662" s="8">
        <f>(M2662-K2662)+W2662</f>
        <v>76</v>
      </c>
      <c r="K2662" s="8"/>
      <c r="L2662" s="16"/>
      <c r="M2662" s="8">
        <f>SUM(N2662,O2662,P2662,Q2662,S2662,T2662,U2662)</f>
        <v>76</v>
      </c>
      <c r="N2662" s="8">
        <f>SUM(AX2662)</f>
        <v>0</v>
      </c>
      <c r="O2662" s="8">
        <v>0</v>
      </c>
      <c r="P2662" s="8">
        <f>SUM(AO2662,AW2662)</f>
        <v>0</v>
      </c>
      <c r="Q2662" s="8">
        <f>SUM(AK2662,AL2662,AM2662,AN2662,AP2662,AQ2662,AR2662,AO2662)</f>
        <v>0</v>
      </c>
      <c r="R2662" s="8">
        <f>COUNTIF(AK2662:AR2662, "&gt;0")</f>
        <v>0</v>
      </c>
      <c r="S2662" s="8">
        <f>SUM(AS2662,AT2662)</f>
        <v>0</v>
      </c>
      <c r="T2662" s="8">
        <f>SUM(AU2662)</f>
        <v>76</v>
      </c>
      <c r="U2662" s="8">
        <f>SUM(AV2662)</f>
        <v>0</v>
      </c>
      <c r="V2662" s="16"/>
      <c r="W2662" s="8">
        <f>(X2662+AD2662)</f>
        <v>0</v>
      </c>
      <c r="X2662" s="8">
        <f>SUM(Y2662:AB2662)</f>
        <v>0</v>
      </c>
      <c r="Y2662" s="8">
        <v>0</v>
      </c>
      <c r="Z2662" s="8">
        <f>0</f>
        <v>0</v>
      </c>
      <c r="AA2662" s="8">
        <f>SUM(AZ2662,BB2662)</f>
        <v>0</v>
      </c>
      <c r="AB2662" s="8">
        <f>SUM(BC2662,BD2662)</f>
        <v>0</v>
      </c>
      <c r="AC2662" s="8">
        <f>COUNTIF(BC2662:BD2662,"&gt;0")</f>
        <v>0</v>
      </c>
      <c r="AD2662" s="8">
        <f>SUM(AE2662:AI2662)</f>
        <v>0</v>
      </c>
      <c r="AE2662" s="8">
        <v>0</v>
      </c>
      <c r="AF2662" s="8">
        <v>0</v>
      </c>
      <c r="AG2662" s="8">
        <v>0</v>
      </c>
      <c r="AH2662" s="8">
        <v>0</v>
      </c>
      <c r="AI2662" s="8">
        <f>SUM(BA2662)</f>
        <v>0</v>
      </c>
      <c r="AJ2662" s="16"/>
      <c r="AK2662" s="8">
        <v>0</v>
      </c>
      <c r="AL2662" s="8">
        <v>0</v>
      </c>
      <c r="AM2662" s="8">
        <v>0</v>
      </c>
      <c r="AN2662" s="8">
        <v>0</v>
      </c>
      <c r="AO2662" s="8">
        <v>0</v>
      </c>
      <c r="AP2662" s="8">
        <v>0</v>
      </c>
      <c r="AQ2662" s="8">
        <v>0</v>
      </c>
      <c r="AR2662" s="8">
        <v>0</v>
      </c>
      <c r="AS2662" s="8">
        <v>0</v>
      </c>
      <c r="AT2662" s="8">
        <v>0</v>
      </c>
      <c r="AU2662" s="15">
        <v>76</v>
      </c>
      <c r="AV2662" s="15">
        <v>0</v>
      </c>
      <c r="AW2662" s="15">
        <v>0</v>
      </c>
      <c r="AX2662" s="15">
        <v>0</v>
      </c>
      <c r="AY2662" s="29"/>
      <c r="AZ2662" s="33">
        <v>0</v>
      </c>
      <c r="BA2662" s="33">
        <v>0</v>
      </c>
      <c r="BB2662" s="33">
        <v>0</v>
      </c>
      <c r="BC2662" s="33">
        <v>0</v>
      </c>
      <c r="BD2662" s="33">
        <v>0</v>
      </c>
    </row>
    <row r="2663" spans="1:56" x14ac:dyDescent="0.25">
      <c r="A2663" s="51" t="s">
        <v>8386</v>
      </c>
      <c r="B2663" s="33" t="str">
        <f>CONCATENATE(G2663,"-",H2663,"-",I2663)</f>
        <v>999921452-Senior--67kg</v>
      </c>
      <c r="C2663" s="8" t="s">
        <v>1511</v>
      </c>
      <c r="D2663" s="8" t="s">
        <v>269</v>
      </c>
      <c r="E2663" s="8" t="s">
        <v>701</v>
      </c>
      <c r="F2663" s="8" t="s">
        <v>12</v>
      </c>
      <c r="G2663" s="8">
        <v>999921452</v>
      </c>
      <c r="H2663" s="8" t="s">
        <v>1158</v>
      </c>
      <c r="I2663" s="18" t="s">
        <v>4684</v>
      </c>
      <c r="J2663" s="8">
        <f>(M2663-K2663)+W2663</f>
        <v>50.5</v>
      </c>
      <c r="K2663" s="8">
        <f>M2663/2</f>
        <v>50.5</v>
      </c>
      <c r="L2663" s="9"/>
      <c r="M2663" s="8">
        <f>SUM(N2663,O2663,P2663,Q2663,S2663,T2663,U2663)</f>
        <v>101</v>
      </c>
      <c r="N2663" s="8">
        <f>SUM(AX2663)</f>
        <v>0</v>
      </c>
      <c r="O2663" s="8">
        <v>0</v>
      </c>
      <c r="P2663" s="8">
        <f>SUM(AO2663,AW2663)</f>
        <v>0</v>
      </c>
      <c r="Q2663" s="8">
        <f>SUM(AK2663,AL2663,AM2663,AN2663,AP2663,AQ2663,AR2663,AO2663)</f>
        <v>0</v>
      </c>
      <c r="R2663" s="8">
        <f>COUNTIF(AK2663:AR2663, "&gt;0")</f>
        <v>0</v>
      </c>
      <c r="S2663" s="8">
        <f>SUM(AS2663,AT2663)</f>
        <v>0</v>
      </c>
      <c r="T2663" s="8">
        <f>SUM(AU2663)</f>
        <v>101</v>
      </c>
      <c r="U2663" s="8">
        <f>SUM(AV2663)</f>
        <v>0</v>
      </c>
      <c r="V2663" s="9"/>
      <c r="W2663" s="8">
        <f>(X2663+AD2663)</f>
        <v>0</v>
      </c>
      <c r="X2663" s="8">
        <f>SUM(Y2663:AB2663)</f>
        <v>0</v>
      </c>
      <c r="Y2663" s="8">
        <v>0</v>
      </c>
      <c r="Z2663" s="8">
        <f>0</f>
        <v>0</v>
      </c>
      <c r="AA2663" s="8">
        <f>SUM(AZ2663,BB2663)</f>
        <v>0</v>
      </c>
      <c r="AB2663" s="8">
        <f>SUM(BC2663,BD2663)</f>
        <v>0</v>
      </c>
      <c r="AC2663" s="8">
        <f>COUNTIF(BC2663:BD2663,"&gt;0")</f>
        <v>0</v>
      </c>
      <c r="AD2663" s="8">
        <f>SUM(AE2663:AI2663)</f>
        <v>0</v>
      </c>
      <c r="AE2663" s="8">
        <v>0</v>
      </c>
      <c r="AF2663" s="8">
        <v>0</v>
      </c>
      <c r="AG2663" s="8">
        <v>0</v>
      </c>
      <c r="AH2663" s="8">
        <v>0</v>
      </c>
      <c r="AI2663" s="8">
        <f>SUM(BA2663)</f>
        <v>0</v>
      </c>
      <c r="AJ2663" s="9"/>
      <c r="AK2663" s="8">
        <v>0</v>
      </c>
      <c r="AL2663" s="8">
        <v>0</v>
      </c>
      <c r="AM2663" s="8">
        <v>0</v>
      </c>
      <c r="AN2663" s="8">
        <v>0</v>
      </c>
      <c r="AO2663" s="8">
        <v>0</v>
      </c>
      <c r="AP2663" s="8">
        <v>0</v>
      </c>
      <c r="AQ2663" s="8">
        <v>0</v>
      </c>
      <c r="AR2663" s="8">
        <v>0</v>
      </c>
      <c r="AS2663" s="8">
        <v>0</v>
      </c>
      <c r="AT2663" s="8">
        <v>0</v>
      </c>
      <c r="AU2663" s="15">
        <v>101</v>
      </c>
      <c r="AV2663" s="15">
        <v>0</v>
      </c>
      <c r="AW2663" s="15">
        <v>0</v>
      </c>
      <c r="AX2663" s="15">
        <v>0</v>
      </c>
      <c r="AY2663" s="29"/>
      <c r="AZ2663" s="33">
        <v>0</v>
      </c>
      <c r="BA2663" s="33">
        <v>0</v>
      </c>
      <c r="BB2663" s="33">
        <v>0</v>
      </c>
      <c r="BC2663" s="33">
        <v>0</v>
      </c>
      <c r="BD2663" s="33">
        <v>0</v>
      </c>
    </row>
    <row r="2664" spans="1:56" x14ac:dyDescent="0.25">
      <c r="A2664" s="51" t="s">
        <v>8392</v>
      </c>
      <c r="B2664" s="33" t="str">
        <f>CONCATENATE(G2664,"-",H2664,"-",I2664)</f>
        <v>999900811-Senior--67kg</v>
      </c>
      <c r="C2664" s="15" t="s">
        <v>3646</v>
      </c>
      <c r="D2664" s="15" t="s">
        <v>3647</v>
      </c>
      <c r="E2664" s="15" t="s">
        <v>701</v>
      </c>
      <c r="F2664" s="15" t="s">
        <v>12</v>
      </c>
      <c r="G2664" s="15">
        <v>999900811</v>
      </c>
      <c r="H2664" s="8" t="s">
        <v>1158</v>
      </c>
      <c r="I2664" s="18" t="s">
        <v>4684</v>
      </c>
      <c r="J2664" s="8">
        <f>(M2664-K2664)+W2664</f>
        <v>45</v>
      </c>
      <c r="K2664" s="15"/>
      <c r="L2664" s="9"/>
      <c r="M2664" s="8">
        <f>SUM(N2664,O2664,P2664,Q2664,S2664,T2664,U2664)</f>
        <v>45</v>
      </c>
      <c r="N2664" s="8">
        <f>SUM(AX2664)</f>
        <v>0</v>
      </c>
      <c r="O2664" s="8">
        <v>0</v>
      </c>
      <c r="P2664" s="8">
        <f>SUM(AO2664,AW2664)</f>
        <v>0</v>
      </c>
      <c r="Q2664" s="8">
        <f>SUM(AK2664,AL2664,AM2664,AN2664,AP2664,AQ2664,AR2664,AO2664)</f>
        <v>0</v>
      </c>
      <c r="R2664" s="8">
        <f>COUNTIF(AK2664:AR2664, "&gt;0")</f>
        <v>0</v>
      </c>
      <c r="S2664" s="8">
        <f>SUM(AS2664,AT2664)</f>
        <v>45</v>
      </c>
      <c r="T2664" s="8">
        <f>SUM(AU2664)</f>
        <v>0</v>
      </c>
      <c r="U2664" s="8">
        <f>SUM(AV2664)</f>
        <v>0</v>
      </c>
      <c r="V2664" s="9"/>
      <c r="W2664" s="8">
        <f>(X2664+AD2664)</f>
        <v>0</v>
      </c>
      <c r="X2664" s="8">
        <f>SUM(Y2664:AB2664)</f>
        <v>0</v>
      </c>
      <c r="Y2664" s="8">
        <v>0</v>
      </c>
      <c r="Z2664" s="8">
        <f>0</f>
        <v>0</v>
      </c>
      <c r="AA2664" s="8">
        <f>SUM(AZ2664,BB2664)</f>
        <v>0</v>
      </c>
      <c r="AB2664" s="8">
        <f>SUM(BC2664,BD2664)</f>
        <v>0</v>
      </c>
      <c r="AC2664" s="8">
        <f>COUNTIF(BC2664:BD2664,"&gt;0")</f>
        <v>0</v>
      </c>
      <c r="AD2664" s="8">
        <f>SUM(AE2664:AI2664)</f>
        <v>0</v>
      </c>
      <c r="AE2664" s="8">
        <v>0</v>
      </c>
      <c r="AF2664" s="8">
        <v>0</v>
      </c>
      <c r="AG2664" s="8">
        <v>0</v>
      </c>
      <c r="AH2664" s="8">
        <v>0</v>
      </c>
      <c r="AI2664" s="8">
        <f>SUM(BA2664)</f>
        <v>0</v>
      </c>
      <c r="AJ2664" s="9"/>
      <c r="AK2664" s="8">
        <v>0</v>
      </c>
      <c r="AL2664" s="8">
        <v>0</v>
      </c>
      <c r="AM2664" s="8">
        <v>0</v>
      </c>
      <c r="AN2664" s="8">
        <v>0</v>
      </c>
      <c r="AO2664" s="8">
        <v>0</v>
      </c>
      <c r="AP2664" s="8">
        <v>0</v>
      </c>
      <c r="AQ2664" s="8">
        <v>0</v>
      </c>
      <c r="AR2664" s="8">
        <v>0</v>
      </c>
      <c r="AS2664" s="8">
        <v>45</v>
      </c>
      <c r="AT2664" s="8">
        <v>0</v>
      </c>
      <c r="AU2664" s="15">
        <v>0</v>
      </c>
      <c r="AV2664" s="15">
        <v>0</v>
      </c>
      <c r="AW2664" s="15">
        <v>0</v>
      </c>
      <c r="AX2664" s="15">
        <v>0</v>
      </c>
      <c r="AY2664" s="29"/>
      <c r="AZ2664" s="33">
        <v>0</v>
      </c>
      <c r="BA2664" s="33">
        <v>0</v>
      </c>
      <c r="BB2664" s="33">
        <v>0</v>
      </c>
      <c r="BC2664" s="33">
        <v>0</v>
      </c>
      <c r="BD2664" s="33">
        <v>0</v>
      </c>
    </row>
    <row r="2665" spans="1:56" x14ac:dyDescent="0.25">
      <c r="A2665" s="51" t="s">
        <v>8396</v>
      </c>
      <c r="B2665" s="33" t="str">
        <f>CONCATENATE(G2665,"-",H2665,"-",I2665)</f>
        <v>999919514-Senior--67kg</v>
      </c>
      <c r="C2665" s="8" t="s">
        <v>2052</v>
      </c>
      <c r="D2665" s="8" t="s">
        <v>3516</v>
      </c>
      <c r="E2665" s="8" t="s">
        <v>701</v>
      </c>
      <c r="F2665" s="8" t="s">
        <v>12</v>
      </c>
      <c r="G2665" s="8">
        <v>999919514</v>
      </c>
      <c r="H2665" s="8" t="s">
        <v>1158</v>
      </c>
      <c r="I2665" s="18" t="s">
        <v>4684</v>
      </c>
      <c r="J2665" s="8">
        <f>(M2665-K2665)+W2665</f>
        <v>34</v>
      </c>
      <c r="K2665" s="8"/>
      <c r="L2665" s="16"/>
      <c r="M2665" s="8">
        <f>SUM(N2665,O2665,P2665,Q2665,S2665,T2665,U2665)</f>
        <v>34</v>
      </c>
      <c r="N2665" s="8">
        <f>SUM(AX2665)</f>
        <v>0</v>
      </c>
      <c r="O2665" s="8">
        <v>0</v>
      </c>
      <c r="P2665" s="8">
        <f>SUM(AO2665,AW2665)</f>
        <v>0</v>
      </c>
      <c r="Q2665" s="8">
        <f>SUM(AK2665,AL2665,AM2665,AN2665,AP2665,AQ2665,AR2665,AO2665)</f>
        <v>34</v>
      </c>
      <c r="R2665" s="8">
        <f>COUNTIF(AK2665:AR2665, "&gt;0")</f>
        <v>1</v>
      </c>
      <c r="S2665" s="8">
        <f>SUM(AS2665,AT2665)</f>
        <v>0</v>
      </c>
      <c r="T2665" s="8">
        <f>SUM(AU2665)</f>
        <v>0</v>
      </c>
      <c r="U2665" s="8">
        <f>SUM(AV2665)</f>
        <v>0</v>
      </c>
      <c r="V2665" s="16"/>
      <c r="W2665" s="8">
        <f>(X2665+AD2665)</f>
        <v>0</v>
      </c>
      <c r="X2665" s="8">
        <f>SUM(Y2665:AB2665)</f>
        <v>0</v>
      </c>
      <c r="Y2665" s="8">
        <v>0</v>
      </c>
      <c r="Z2665" s="8">
        <f>0</f>
        <v>0</v>
      </c>
      <c r="AA2665" s="8">
        <f>SUM(AZ2665,BB2665)</f>
        <v>0</v>
      </c>
      <c r="AB2665" s="8">
        <f>SUM(BC2665,BD2665)</f>
        <v>0</v>
      </c>
      <c r="AC2665" s="8">
        <f>COUNTIF(BC2665:BD2665,"&gt;0")</f>
        <v>0</v>
      </c>
      <c r="AD2665" s="8">
        <f>SUM(AE2665:AI2665)</f>
        <v>0</v>
      </c>
      <c r="AE2665" s="8">
        <v>0</v>
      </c>
      <c r="AF2665" s="8">
        <v>0</v>
      </c>
      <c r="AG2665" s="8">
        <v>0</v>
      </c>
      <c r="AH2665" s="8">
        <v>0</v>
      </c>
      <c r="AI2665" s="8">
        <f>SUM(BA2665)</f>
        <v>0</v>
      </c>
      <c r="AJ2665" s="16"/>
      <c r="AK2665" s="8">
        <v>0</v>
      </c>
      <c r="AL2665" s="8">
        <v>0</v>
      </c>
      <c r="AM2665" s="8">
        <v>0</v>
      </c>
      <c r="AN2665" s="8">
        <v>0</v>
      </c>
      <c r="AO2665" s="8">
        <v>0</v>
      </c>
      <c r="AP2665" s="8">
        <v>0</v>
      </c>
      <c r="AQ2665" s="8">
        <v>34</v>
      </c>
      <c r="AR2665" s="8">
        <v>0</v>
      </c>
      <c r="AS2665" s="8">
        <v>0</v>
      </c>
      <c r="AT2665" s="8">
        <v>0</v>
      </c>
      <c r="AU2665" s="15">
        <v>0</v>
      </c>
      <c r="AV2665" s="15">
        <v>0</v>
      </c>
      <c r="AW2665" s="15">
        <v>0</v>
      </c>
      <c r="AX2665" s="15">
        <v>0</v>
      </c>
      <c r="AY2665" s="29"/>
      <c r="AZ2665" s="33">
        <v>0</v>
      </c>
      <c r="BA2665" s="33">
        <v>0</v>
      </c>
      <c r="BB2665" s="33">
        <v>0</v>
      </c>
      <c r="BC2665" s="33">
        <v>0</v>
      </c>
      <c r="BD2665" s="33">
        <v>0</v>
      </c>
    </row>
    <row r="2666" spans="1:56" x14ac:dyDescent="0.25">
      <c r="A2666" s="51" t="s">
        <v>8391</v>
      </c>
      <c r="B2666" s="33" t="str">
        <f>CONCATENATE(G2666,"-",H2666,"-",I2666)</f>
        <v>999926308-Senior--67kg</v>
      </c>
      <c r="C2666" s="15" t="s">
        <v>1489</v>
      </c>
      <c r="D2666" s="15" t="s">
        <v>941</v>
      </c>
      <c r="E2666" s="15" t="s">
        <v>701</v>
      </c>
      <c r="F2666" s="15" t="s">
        <v>12</v>
      </c>
      <c r="G2666" s="15">
        <v>999926308</v>
      </c>
      <c r="H2666" s="8" t="s">
        <v>1158</v>
      </c>
      <c r="I2666" s="18" t="s">
        <v>4684</v>
      </c>
      <c r="J2666" s="8">
        <f>(M2666-K2666)+W2666</f>
        <v>28.5</v>
      </c>
      <c r="K2666" s="8">
        <f>M2666/2</f>
        <v>28.5</v>
      </c>
      <c r="L2666" s="16"/>
      <c r="M2666" s="8">
        <f>SUM(N2666,O2666,P2666,Q2666,S2666,T2666,U2666)</f>
        <v>57</v>
      </c>
      <c r="N2666" s="8">
        <f>SUM(AX2666)</f>
        <v>0</v>
      </c>
      <c r="O2666" s="8">
        <v>0</v>
      </c>
      <c r="P2666" s="8">
        <f>SUM(AO2666,AW2666)</f>
        <v>0</v>
      </c>
      <c r="Q2666" s="8">
        <f>SUM(AK2666,AL2666,AM2666,AN2666,AP2666,AQ2666,AR2666,AO2666)</f>
        <v>0</v>
      </c>
      <c r="R2666" s="8">
        <f>COUNTIF(AK2666:AR2666, "&gt;0")</f>
        <v>0</v>
      </c>
      <c r="S2666" s="8">
        <f>SUM(AS2666,AT2666)</f>
        <v>0</v>
      </c>
      <c r="T2666" s="8">
        <f>SUM(AU2666)</f>
        <v>57</v>
      </c>
      <c r="U2666" s="8">
        <f>SUM(AV2666)</f>
        <v>0</v>
      </c>
      <c r="V2666" s="16"/>
      <c r="W2666" s="8">
        <f>(X2666+AD2666)</f>
        <v>0</v>
      </c>
      <c r="X2666" s="8">
        <f>SUM(Y2666:AB2666)</f>
        <v>0</v>
      </c>
      <c r="Y2666" s="8">
        <v>0</v>
      </c>
      <c r="Z2666" s="8">
        <f>0</f>
        <v>0</v>
      </c>
      <c r="AA2666" s="8">
        <f>SUM(AZ2666,BB2666)</f>
        <v>0</v>
      </c>
      <c r="AB2666" s="8">
        <f>SUM(BC2666,BD2666)</f>
        <v>0</v>
      </c>
      <c r="AC2666" s="8">
        <f>COUNTIF(BC2666:BD2666,"&gt;0")</f>
        <v>0</v>
      </c>
      <c r="AD2666" s="8">
        <f>SUM(AE2666:AI2666)</f>
        <v>0</v>
      </c>
      <c r="AE2666" s="8">
        <v>0</v>
      </c>
      <c r="AF2666" s="8">
        <v>0</v>
      </c>
      <c r="AG2666" s="8">
        <v>0</v>
      </c>
      <c r="AH2666" s="8">
        <v>0</v>
      </c>
      <c r="AI2666" s="8">
        <f>SUM(BA2666)</f>
        <v>0</v>
      </c>
      <c r="AJ2666" s="16"/>
      <c r="AK2666" s="8">
        <v>0</v>
      </c>
      <c r="AL2666" s="8">
        <v>0</v>
      </c>
      <c r="AM2666" s="8">
        <v>0</v>
      </c>
      <c r="AN2666" s="8">
        <v>0</v>
      </c>
      <c r="AO2666" s="8">
        <v>0</v>
      </c>
      <c r="AP2666" s="8">
        <v>0</v>
      </c>
      <c r="AQ2666" s="8">
        <v>0</v>
      </c>
      <c r="AR2666" s="8">
        <v>0</v>
      </c>
      <c r="AS2666" s="8">
        <v>0</v>
      </c>
      <c r="AT2666" s="8">
        <v>0</v>
      </c>
      <c r="AU2666" s="15">
        <v>57</v>
      </c>
      <c r="AV2666" s="15">
        <v>0</v>
      </c>
      <c r="AW2666" s="15">
        <v>0</v>
      </c>
      <c r="AX2666" s="15">
        <v>0</v>
      </c>
      <c r="AY2666" s="29"/>
      <c r="AZ2666" s="33">
        <v>0</v>
      </c>
      <c r="BA2666" s="33">
        <v>0</v>
      </c>
      <c r="BB2666" s="33">
        <v>0</v>
      </c>
      <c r="BC2666" s="33">
        <v>0</v>
      </c>
      <c r="BD2666" s="33">
        <v>0</v>
      </c>
    </row>
    <row r="2667" spans="1:56" x14ac:dyDescent="0.25">
      <c r="A2667" s="51" t="s">
        <v>8397</v>
      </c>
      <c r="B2667" s="33" t="str">
        <f>CONCATENATE(G2667,"-",H2667,"-",I2667)</f>
        <v>999918199-Senior--67kg</v>
      </c>
      <c r="C2667" s="15" t="s">
        <v>716</v>
      </c>
      <c r="D2667" s="15" t="s">
        <v>3839</v>
      </c>
      <c r="E2667" s="15" t="s">
        <v>701</v>
      </c>
      <c r="F2667" s="15" t="s">
        <v>12</v>
      </c>
      <c r="G2667" s="15">
        <v>999918199</v>
      </c>
      <c r="H2667" s="8" t="s">
        <v>1158</v>
      </c>
      <c r="I2667" s="18" t="s">
        <v>4684</v>
      </c>
      <c r="J2667" s="8">
        <f>(M2667-K2667)+W2667</f>
        <v>22.5</v>
      </c>
      <c r="K2667" s="8">
        <f>M2667/2</f>
        <v>22.5</v>
      </c>
      <c r="L2667" s="9"/>
      <c r="M2667" s="8">
        <f>SUM(N2667,O2667,P2667,Q2667,S2667,T2667,U2667)</f>
        <v>45</v>
      </c>
      <c r="N2667" s="8">
        <f>SUM(AX2667)</f>
        <v>0</v>
      </c>
      <c r="O2667" s="8">
        <v>0</v>
      </c>
      <c r="P2667" s="8">
        <f>SUM(AO2667,AW2667)</f>
        <v>0</v>
      </c>
      <c r="Q2667" s="8">
        <f>SUM(AK2667,AL2667,AM2667,AN2667,AP2667,AQ2667,AR2667,AO2667)</f>
        <v>0</v>
      </c>
      <c r="R2667" s="8">
        <f>COUNTIF(AK2667:AR2667, "&gt;0")</f>
        <v>0</v>
      </c>
      <c r="S2667" s="8">
        <f>SUM(AS2667,AT2667)</f>
        <v>45</v>
      </c>
      <c r="T2667" s="8">
        <f>SUM(AU2667)</f>
        <v>0</v>
      </c>
      <c r="U2667" s="8">
        <f>SUM(AV2667)</f>
        <v>0</v>
      </c>
      <c r="V2667" s="9"/>
      <c r="W2667" s="8">
        <f>(X2667+AD2667)</f>
        <v>0</v>
      </c>
      <c r="X2667" s="8">
        <f>SUM(Y2667:AB2667)</f>
        <v>0</v>
      </c>
      <c r="Y2667" s="8">
        <v>0</v>
      </c>
      <c r="Z2667" s="8">
        <f>0</f>
        <v>0</v>
      </c>
      <c r="AA2667" s="8">
        <f>SUM(AZ2667,BB2667)</f>
        <v>0</v>
      </c>
      <c r="AB2667" s="8">
        <f>SUM(BC2667,BD2667)</f>
        <v>0</v>
      </c>
      <c r="AC2667" s="8">
        <f>COUNTIF(BC2667:BD2667,"&gt;0")</f>
        <v>0</v>
      </c>
      <c r="AD2667" s="8">
        <f>SUM(AE2667:AI2667)</f>
        <v>0</v>
      </c>
      <c r="AE2667" s="8">
        <v>0</v>
      </c>
      <c r="AF2667" s="8">
        <v>0</v>
      </c>
      <c r="AG2667" s="8">
        <v>0</v>
      </c>
      <c r="AH2667" s="8">
        <v>0</v>
      </c>
      <c r="AI2667" s="8">
        <f>SUM(BA2667)</f>
        <v>0</v>
      </c>
      <c r="AJ2667" s="9"/>
      <c r="AK2667" s="8">
        <v>0</v>
      </c>
      <c r="AL2667" s="8">
        <v>0</v>
      </c>
      <c r="AM2667" s="8">
        <v>0</v>
      </c>
      <c r="AN2667" s="8">
        <v>0</v>
      </c>
      <c r="AO2667" s="8">
        <v>0</v>
      </c>
      <c r="AP2667" s="8">
        <v>0</v>
      </c>
      <c r="AQ2667" s="8">
        <v>0</v>
      </c>
      <c r="AR2667" s="8">
        <v>0</v>
      </c>
      <c r="AS2667" s="8">
        <v>0</v>
      </c>
      <c r="AT2667" s="8">
        <v>45</v>
      </c>
      <c r="AU2667" s="15">
        <v>0</v>
      </c>
      <c r="AV2667" s="15">
        <v>0</v>
      </c>
      <c r="AW2667" s="15">
        <v>0</v>
      </c>
      <c r="AX2667" s="15">
        <v>0</v>
      </c>
      <c r="AY2667" s="29"/>
      <c r="AZ2667" s="33">
        <v>0</v>
      </c>
      <c r="BA2667" s="33">
        <v>0</v>
      </c>
      <c r="BB2667" s="33">
        <v>0</v>
      </c>
      <c r="BC2667" s="33">
        <v>0</v>
      </c>
      <c r="BD2667" s="33">
        <v>0</v>
      </c>
    </row>
    <row r="2668" spans="1:56" x14ac:dyDescent="0.25">
      <c r="A2668" s="51" t="s">
        <v>8398</v>
      </c>
      <c r="B2668" s="33" t="str">
        <f>CONCATENATE(G2668,"-",H2668,"-",I2668)</f>
        <v>999932453-Senior--67kg</v>
      </c>
      <c r="C2668" s="15" t="s">
        <v>3618</v>
      </c>
      <c r="D2668" s="15" t="s">
        <v>662</v>
      </c>
      <c r="E2668" s="15" t="s">
        <v>701</v>
      </c>
      <c r="F2668" s="15" t="s">
        <v>12</v>
      </c>
      <c r="G2668" s="15">
        <v>999932453</v>
      </c>
      <c r="H2668" s="8" t="s">
        <v>1158</v>
      </c>
      <c r="I2668" s="18" t="s">
        <v>4684</v>
      </c>
      <c r="J2668" s="8">
        <f>(M2668-K2668)+W2668</f>
        <v>22.5</v>
      </c>
      <c r="K2668" s="8">
        <f>M2668/2</f>
        <v>22.5</v>
      </c>
      <c r="L2668" s="16"/>
      <c r="M2668" s="8">
        <f>SUM(N2668,O2668,P2668,Q2668,S2668,T2668,U2668)</f>
        <v>45</v>
      </c>
      <c r="N2668" s="8">
        <f>SUM(AX2668)</f>
        <v>0</v>
      </c>
      <c r="O2668" s="8">
        <v>0</v>
      </c>
      <c r="P2668" s="8">
        <f>SUM(AO2668,AW2668)</f>
        <v>0</v>
      </c>
      <c r="Q2668" s="8">
        <f>SUM(AK2668,AL2668,AM2668,AN2668,AP2668,AQ2668,AR2668,AO2668)</f>
        <v>45</v>
      </c>
      <c r="R2668" s="8">
        <f>COUNTIF(AK2668:AR2668, "&gt;0")</f>
        <v>1</v>
      </c>
      <c r="S2668" s="8">
        <f>SUM(AS2668,AT2668)</f>
        <v>0</v>
      </c>
      <c r="T2668" s="8">
        <f>SUM(AU2668)</f>
        <v>0</v>
      </c>
      <c r="U2668" s="8">
        <f>SUM(AV2668)</f>
        <v>0</v>
      </c>
      <c r="V2668" s="16"/>
      <c r="W2668" s="8">
        <f>(X2668+AD2668)</f>
        <v>0</v>
      </c>
      <c r="X2668" s="8">
        <f>SUM(Y2668:AB2668)</f>
        <v>0</v>
      </c>
      <c r="Y2668" s="8">
        <v>0</v>
      </c>
      <c r="Z2668" s="8">
        <f>0</f>
        <v>0</v>
      </c>
      <c r="AA2668" s="8">
        <f>SUM(AZ2668,BB2668)</f>
        <v>0</v>
      </c>
      <c r="AB2668" s="8">
        <f>SUM(BC2668,BD2668)</f>
        <v>0</v>
      </c>
      <c r="AC2668" s="8">
        <f>COUNTIF(BC2668:BD2668,"&gt;0")</f>
        <v>0</v>
      </c>
      <c r="AD2668" s="8">
        <f>SUM(AE2668:AI2668)</f>
        <v>0</v>
      </c>
      <c r="AE2668" s="8">
        <v>0</v>
      </c>
      <c r="AF2668" s="8">
        <v>0</v>
      </c>
      <c r="AG2668" s="8">
        <v>0</v>
      </c>
      <c r="AH2668" s="8">
        <v>0</v>
      </c>
      <c r="AI2668" s="8">
        <f>SUM(BA2668)</f>
        <v>0</v>
      </c>
      <c r="AJ2668" s="16"/>
      <c r="AK2668" s="8">
        <v>0</v>
      </c>
      <c r="AL2668" s="8">
        <v>0</v>
      </c>
      <c r="AM2668" s="8">
        <v>0</v>
      </c>
      <c r="AN2668" s="8">
        <v>0</v>
      </c>
      <c r="AO2668" s="8">
        <v>0</v>
      </c>
      <c r="AP2668" s="8">
        <v>0</v>
      </c>
      <c r="AQ2668" s="8">
        <v>0</v>
      </c>
      <c r="AR2668" s="8">
        <v>45</v>
      </c>
      <c r="AS2668" s="8">
        <v>0</v>
      </c>
      <c r="AT2668" s="8">
        <v>0</v>
      </c>
      <c r="AU2668" s="15">
        <v>0</v>
      </c>
      <c r="AV2668" s="15">
        <v>0</v>
      </c>
      <c r="AW2668" s="15">
        <v>0</v>
      </c>
      <c r="AX2668" s="15">
        <v>0</v>
      </c>
      <c r="AY2668" s="29"/>
      <c r="AZ2668" s="33">
        <v>0</v>
      </c>
      <c r="BA2668" s="33">
        <v>0</v>
      </c>
      <c r="BB2668" s="33">
        <v>0</v>
      </c>
      <c r="BC2668" s="33">
        <v>0</v>
      </c>
      <c r="BD2668" s="33">
        <v>0</v>
      </c>
    </row>
    <row r="2669" spans="1:56" x14ac:dyDescent="0.25">
      <c r="A2669" s="51" t="s">
        <v>8399</v>
      </c>
      <c r="B2669" s="33" t="str">
        <f>CONCATENATE(G2669,"-",H2669,"-",I2669)</f>
        <v>999885019-Senior--73kg</v>
      </c>
      <c r="C2669" s="8" t="s">
        <v>1769</v>
      </c>
      <c r="D2669" s="8" t="s">
        <v>1295</v>
      </c>
      <c r="E2669" s="8" t="s">
        <v>701</v>
      </c>
      <c r="F2669" s="8" t="s">
        <v>12</v>
      </c>
      <c r="G2669" s="8">
        <v>999885019</v>
      </c>
      <c r="H2669" s="8" t="s">
        <v>1158</v>
      </c>
      <c r="I2669" s="18" t="s">
        <v>4685</v>
      </c>
      <c r="J2669" s="8">
        <f>(M2669-K2669)+W2669</f>
        <v>795</v>
      </c>
      <c r="K2669" s="8"/>
      <c r="L2669" s="9"/>
      <c r="M2669" s="8">
        <f>SUM(N2669,O2669,P2669,Q2669,S2669,T2669,U2669)</f>
        <v>270</v>
      </c>
      <c r="N2669" s="8">
        <f>SUM(AX2669)</f>
        <v>0</v>
      </c>
      <c r="O2669" s="8">
        <v>0</v>
      </c>
      <c r="P2669" s="8">
        <f>SUM(AO2669,AW2669)</f>
        <v>0</v>
      </c>
      <c r="Q2669" s="8">
        <f>SUM(AK2669,AL2669,AM2669,AN2669,AP2669,AQ2669,AR2669,AO2669)</f>
        <v>0</v>
      </c>
      <c r="R2669" s="8">
        <f>COUNTIF(AK2669:AR2669, "&gt;0")</f>
        <v>0</v>
      </c>
      <c r="S2669" s="8">
        <f>SUM(AS2669,AT2669)</f>
        <v>90</v>
      </c>
      <c r="T2669" s="8">
        <f>SUM(AU2669)</f>
        <v>180</v>
      </c>
      <c r="U2669" s="8">
        <f>SUM(AV2669)</f>
        <v>0</v>
      </c>
      <c r="V2669" s="9"/>
      <c r="W2669" s="8">
        <f>(X2669+AD2669)</f>
        <v>525</v>
      </c>
      <c r="X2669" s="8">
        <f>SUM(Y2669:AB2669)</f>
        <v>0</v>
      </c>
      <c r="Y2669" s="8">
        <v>0</v>
      </c>
      <c r="Z2669" s="8">
        <f>0</f>
        <v>0</v>
      </c>
      <c r="AA2669" s="8">
        <f>SUM(AZ2669,BB2669)</f>
        <v>0</v>
      </c>
      <c r="AB2669" s="8">
        <f>SUM(BC2669,BD2669)</f>
        <v>0</v>
      </c>
      <c r="AC2669" s="8">
        <f>COUNTIF(BC2669:BD2669,"&gt;0")</f>
        <v>0</v>
      </c>
      <c r="AD2669" s="8">
        <f>SUM(AE2669:AI2669)</f>
        <v>525</v>
      </c>
      <c r="AE2669" s="8">
        <v>0</v>
      </c>
      <c r="AF2669" s="8">
        <v>0</v>
      </c>
      <c r="AG2669" s="8">
        <v>0</v>
      </c>
      <c r="AH2669" s="8">
        <v>0</v>
      </c>
      <c r="AI2669" s="8">
        <f>SUM(BA2669)</f>
        <v>525</v>
      </c>
      <c r="AJ2669" s="9"/>
      <c r="AK2669" s="8">
        <v>0</v>
      </c>
      <c r="AL2669" s="8">
        <v>0</v>
      </c>
      <c r="AM2669" s="8">
        <v>0</v>
      </c>
      <c r="AN2669" s="8">
        <v>0</v>
      </c>
      <c r="AO2669" s="8">
        <v>0</v>
      </c>
      <c r="AP2669" s="8">
        <v>0</v>
      </c>
      <c r="AQ2669" s="8">
        <v>0</v>
      </c>
      <c r="AR2669" s="8">
        <v>0</v>
      </c>
      <c r="AS2669" s="8">
        <v>0</v>
      </c>
      <c r="AT2669" s="8">
        <v>90</v>
      </c>
      <c r="AU2669" s="15">
        <v>180</v>
      </c>
      <c r="AV2669" s="15">
        <v>0</v>
      </c>
      <c r="AW2669" s="15">
        <v>0</v>
      </c>
      <c r="AX2669" s="15">
        <v>0</v>
      </c>
      <c r="AY2669" s="29"/>
      <c r="AZ2669" s="33">
        <v>0</v>
      </c>
      <c r="BA2669" s="33">
        <v>525</v>
      </c>
      <c r="BB2669" s="33">
        <v>0</v>
      </c>
      <c r="BC2669" s="33">
        <v>0</v>
      </c>
      <c r="BD2669" s="33">
        <v>0</v>
      </c>
    </row>
    <row r="2670" spans="1:56" x14ac:dyDescent="0.25">
      <c r="A2670" s="51" t="s">
        <v>8407</v>
      </c>
      <c r="B2670" s="33" t="str">
        <f>CONCATENATE(G2670,"-",H2670,"-",I2670)</f>
        <v>999927172-Senior--73kg</v>
      </c>
      <c r="C2670" s="15" t="s">
        <v>857</v>
      </c>
      <c r="D2670" s="15" t="s">
        <v>290</v>
      </c>
      <c r="E2670" s="15" t="s">
        <v>701</v>
      </c>
      <c r="F2670" s="15" t="s">
        <v>12</v>
      </c>
      <c r="G2670" s="15">
        <v>999927172</v>
      </c>
      <c r="H2670" s="8" t="s">
        <v>1158</v>
      </c>
      <c r="I2670" s="18" t="s">
        <v>4685</v>
      </c>
      <c r="J2670" s="8">
        <f>(M2670-K2670)+W2670</f>
        <v>529</v>
      </c>
      <c r="K2670" s="15"/>
      <c r="L2670" s="16"/>
      <c r="M2670" s="8">
        <f>SUM(N2670,O2670,P2670,Q2670,S2670,T2670,U2670)</f>
        <v>135</v>
      </c>
      <c r="N2670" s="8">
        <f>SUM(AX2670)</f>
        <v>0</v>
      </c>
      <c r="O2670" s="8">
        <v>0</v>
      </c>
      <c r="P2670" s="8">
        <f>SUM(AO2670,AW2670)</f>
        <v>0</v>
      </c>
      <c r="Q2670" s="8">
        <f>SUM(AK2670,AL2670,AM2670,AN2670,AP2670,AQ2670,AR2670,AO2670)</f>
        <v>0</v>
      </c>
      <c r="R2670" s="8">
        <f>COUNTIF(AK2670:AR2670, "&gt;0")</f>
        <v>0</v>
      </c>
      <c r="S2670" s="8">
        <f>SUM(AS2670,AT2670)</f>
        <v>0</v>
      </c>
      <c r="T2670" s="8">
        <f>SUM(AU2670)</f>
        <v>135</v>
      </c>
      <c r="U2670" s="8">
        <f>SUM(AV2670)</f>
        <v>0</v>
      </c>
      <c r="V2670" s="16"/>
      <c r="W2670" s="8">
        <f>(X2670+AD2670)</f>
        <v>394</v>
      </c>
      <c r="X2670" s="8">
        <f>SUM(Y2670:AB2670)</f>
        <v>0</v>
      </c>
      <c r="Y2670" s="8">
        <v>0</v>
      </c>
      <c r="Z2670" s="8">
        <f>0</f>
        <v>0</v>
      </c>
      <c r="AA2670" s="8">
        <f>SUM(AZ2670,BB2670)</f>
        <v>0</v>
      </c>
      <c r="AB2670" s="8">
        <f>SUM(BC2670,BD2670)</f>
        <v>0</v>
      </c>
      <c r="AC2670" s="8">
        <f>COUNTIF(BC2670:BD2670,"&gt;0")</f>
        <v>0</v>
      </c>
      <c r="AD2670" s="8">
        <f>SUM(AE2670:AI2670)</f>
        <v>394</v>
      </c>
      <c r="AE2670" s="8">
        <v>0</v>
      </c>
      <c r="AF2670" s="8">
        <v>0</v>
      </c>
      <c r="AG2670" s="8">
        <v>0</v>
      </c>
      <c r="AH2670" s="8">
        <v>0</v>
      </c>
      <c r="AI2670" s="8">
        <f>SUM(BA2670)</f>
        <v>394</v>
      </c>
      <c r="AJ2670" s="16"/>
      <c r="AK2670" s="15">
        <v>0</v>
      </c>
      <c r="AL2670" s="15">
        <v>0</v>
      </c>
      <c r="AM2670" s="15">
        <v>0</v>
      </c>
      <c r="AN2670" s="15">
        <v>0</v>
      </c>
      <c r="AO2670" s="15">
        <v>0</v>
      </c>
      <c r="AP2670" s="15">
        <v>0</v>
      </c>
      <c r="AQ2670" s="15">
        <v>0</v>
      </c>
      <c r="AR2670" s="15">
        <v>0</v>
      </c>
      <c r="AS2670" s="15">
        <v>0</v>
      </c>
      <c r="AT2670" s="15">
        <v>0</v>
      </c>
      <c r="AU2670" s="15">
        <v>135</v>
      </c>
      <c r="AV2670" s="15">
        <v>0</v>
      </c>
      <c r="AW2670" s="15">
        <v>0</v>
      </c>
      <c r="AX2670" s="15">
        <v>0</v>
      </c>
      <c r="AY2670" s="29"/>
      <c r="AZ2670" s="33">
        <v>0</v>
      </c>
      <c r="BA2670" s="33">
        <v>394</v>
      </c>
      <c r="BB2670" s="33">
        <v>0</v>
      </c>
      <c r="BC2670" s="33">
        <v>0</v>
      </c>
      <c r="BD2670" s="33">
        <v>0</v>
      </c>
    </row>
    <row r="2671" spans="1:56" x14ac:dyDescent="0.25">
      <c r="A2671" s="51" t="s">
        <v>8402</v>
      </c>
      <c r="B2671" s="33" t="str">
        <f>CONCATENATE(G2671,"-",H2671,"-",I2671)</f>
        <v>999904721-Senior--73kg</v>
      </c>
      <c r="C2671" s="8" t="s">
        <v>1121</v>
      </c>
      <c r="D2671" s="8" t="s">
        <v>848</v>
      </c>
      <c r="E2671" s="8" t="s">
        <v>701</v>
      </c>
      <c r="F2671" s="8" t="s">
        <v>12</v>
      </c>
      <c r="G2671" s="8">
        <v>999904721</v>
      </c>
      <c r="H2671" s="8" t="s">
        <v>1158</v>
      </c>
      <c r="I2671" s="18" t="s">
        <v>4685</v>
      </c>
      <c r="J2671" s="8">
        <f>(M2671-K2671)+W2671</f>
        <v>372</v>
      </c>
      <c r="K2671" s="8"/>
      <c r="L2671" s="9"/>
      <c r="M2671" s="8">
        <f>SUM(N2671,O2671,P2671,Q2671,S2671,T2671,U2671)</f>
        <v>76</v>
      </c>
      <c r="N2671" s="8">
        <f>SUM(AX2671)</f>
        <v>0</v>
      </c>
      <c r="O2671" s="8">
        <v>0</v>
      </c>
      <c r="P2671" s="8">
        <f>SUM(AO2671,AW2671)</f>
        <v>0</v>
      </c>
      <c r="Q2671" s="8">
        <f>SUM(AK2671,AL2671,AM2671,AN2671,AP2671,AQ2671,AR2671,AO2671)</f>
        <v>0</v>
      </c>
      <c r="R2671" s="8">
        <f>COUNTIF(AK2671:AR2671, "&gt;0")</f>
        <v>0</v>
      </c>
      <c r="S2671" s="8">
        <f>SUM(AS2671,AT2671)</f>
        <v>0</v>
      </c>
      <c r="T2671" s="8">
        <f>SUM(AU2671)</f>
        <v>76</v>
      </c>
      <c r="U2671" s="8">
        <f>SUM(AV2671)</f>
        <v>0</v>
      </c>
      <c r="V2671" s="9"/>
      <c r="W2671" s="8">
        <f>(X2671+AD2671)</f>
        <v>296</v>
      </c>
      <c r="X2671" s="8">
        <f>SUM(Y2671:AB2671)</f>
        <v>0</v>
      </c>
      <c r="Y2671" s="8">
        <v>0</v>
      </c>
      <c r="Z2671" s="8">
        <f>0</f>
        <v>0</v>
      </c>
      <c r="AA2671" s="8">
        <f>SUM(AZ2671,BB2671)</f>
        <v>0</v>
      </c>
      <c r="AB2671" s="8">
        <f>SUM(BC2671,BD2671)</f>
        <v>0</v>
      </c>
      <c r="AC2671" s="8">
        <f>COUNTIF(BC2671:BD2671,"&gt;0")</f>
        <v>0</v>
      </c>
      <c r="AD2671" s="8">
        <f>SUM(AE2671:AI2671)</f>
        <v>296</v>
      </c>
      <c r="AE2671" s="8">
        <v>0</v>
      </c>
      <c r="AF2671" s="8">
        <v>0</v>
      </c>
      <c r="AG2671" s="8">
        <v>0</v>
      </c>
      <c r="AH2671" s="8">
        <v>0</v>
      </c>
      <c r="AI2671" s="8">
        <f>SUM(BA2671)</f>
        <v>296</v>
      </c>
      <c r="AJ2671" s="9"/>
      <c r="AK2671" s="8">
        <v>0</v>
      </c>
      <c r="AL2671" s="8">
        <v>0</v>
      </c>
      <c r="AM2671" s="8">
        <v>0</v>
      </c>
      <c r="AN2671" s="8">
        <v>0</v>
      </c>
      <c r="AO2671" s="8">
        <v>0</v>
      </c>
      <c r="AP2671" s="8">
        <v>0</v>
      </c>
      <c r="AQ2671" s="8">
        <v>0</v>
      </c>
      <c r="AR2671" s="8">
        <v>0</v>
      </c>
      <c r="AS2671" s="8">
        <v>0</v>
      </c>
      <c r="AT2671" s="8">
        <v>0</v>
      </c>
      <c r="AU2671" s="15">
        <v>76</v>
      </c>
      <c r="AV2671" s="15">
        <v>0</v>
      </c>
      <c r="AW2671" s="15">
        <v>0</v>
      </c>
      <c r="AX2671" s="15">
        <v>0</v>
      </c>
      <c r="AY2671" s="29"/>
      <c r="AZ2671" s="33">
        <v>0</v>
      </c>
      <c r="BA2671" s="33">
        <v>296</v>
      </c>
      <c r="BB2671" s="33">
        <v>0</v>
      </c>
      <c r="BC2671" s="33">
        <v>0</v>
      </c>
      <c r="BD2671" s="33">
        <v>0</v>
      </c>
    </row>
    <row r="2672" spans="1:56" x14ac:dyDescent="0.25">
      <c r="A2672" s="51" t="s">
        <v>8401</v>
      </c>
      <c r="B2672" s="33" t="str">
        <f>CONCATENATE(G2672,"-",H2672,"-",I2672)</f>
        <v>999924047-Senior--73kg</v>
      </c>
      <c r="C2672" s="8" t="s">
        <v>773</v>
      </c>
      <c r="D2672" s="8" t="s">
        <v>113</v>
      </c>
      <c r="E2672" s="8" t="s">
        <v>701</v>
      </c>
      <c r="F2672" s="8" t="s">
        <v>12</v>
      </c>
      <c r="G2672" s="8">
        <v>999924047</v>
      </c>
      <c r="H2672" s="8" t="s">
        <v>1158</v>
      </c>
      <c r="I2672" s="18" t="s">
        <v>4685</v>
      </c>
      <c r="J2672" s="8">
        <f>(M2672-K2672)+W2672</f>
        <v>323</v>
      </c>
      <c r="K2672" s="8"/>
      <c r="L2672" s="9"/>
      <c r="M2672" s="8">
        <f>SUM(N2672,O2672,P2672,Q2672,S2672,T2672,U2672)</f>
        <v>101</v>
      </c>
      <c r="N2672" s="8">
        <f>SUM(AX2672)</f>
        <v>0</v>
      </c>
      <c r="O2672" s="8">
        <v>0</v>
      </c>
      <c r="P2672" s="8">
        <f>SUM(AO2672,AW2672)</f>
        <v>0</v>
      </c>
      <c r="Q2672" s="8">
        <f>SUM(AK2672,AL2672,AM2672,AN2672,AP2672,AQ2672,AR2672,AO2672)</f>
        <v>0</v>
      </c>
      <c r="R2672" s="8">
        <f>COUNTIF(AK2672:AR2672, "&gt;0")</f>
        <v>0</v>
      </c>
      <c r="S2672" s="8">
        <f>SUM(AS2672,AT2672)</f>
        <v>0</v>
      </c>
      <c r="T2672" s="8">
        <f>SUM(AU2672)</f>
        <v>101</v>
      </c>
      <c r="U2672" s="8">
        <f>SUM(AV2672)</f>
        <v>0</v>
      </c>
      <c r="V2672" s="9"/>
      <c r="W2672" s="8">
        <f>(X2672+AD2672)</f>
        <v>222</v>
      </c>
      <c r="X2672" s="8">
        <f>SUM(Y2672:AB2672)</f>
        <v>0</v>
      </c>
      <c r="Y2672" s="8">
        <v>0</v>
      </c>
      <c r="Z2672" s="8">
        <f>0</f>
        <v>0</v>
      </c>
      <c r="AA2672" s="8">
        <f>SUM(AZ2672,BB2672)</f>
        <v>0</v>
      </c>
      <c r="AB2672" s="8">
        <f>SUM(BC2672,BD2672)</f>
        <v>0</v>
      </c>
      <c r="AC2672" s="8">
        <f>COUNTIF(BC2672:BD2672,"&gt;0")</f>
        <v>0</v>
      </c>
      <c r="AD2672" s="8">
        <f>SUM(AE2672:AI2672)</f>
        <v>222</v>
      </c>
      <c r="AE2672" s="8">
        <v>0</v>
      </c>
      <c r="AF2672" s="8">
        <v>0</v>
      </c>
      <c r="AG2672" s="8">
        <v>0</v>
      </c>
      <c r="AH2672" s="8">
        <v>0</v>
      </c>
      <c r="AI2672" s="8">
        <f>SUM(BA2672)</f>
        <v>222</v>
      </c>
      <c r="AJ2672" s="9"/>
      <c r="AK2672" s="8">
        <v>0</v>
      </c>
      <c r="AL2672" s="8">
        <v>0</v>
      </c>
      <c r="AM2672" s="8">
        <v>0</v>
      </c>
      <c r="AN2672" s="8">
        <v>0</v>
      </c>
      <c r="AO2672" s="8">
        <v>0</v>
      </c>
      <c r="AP2672" s="8">
        <v>0</v>
      </c>
      <c r="AQ2672" s="8">
        <v>0</v>
      </c>
      <c r="AR2672" s="8">
        <v>0</v>
      </c>
      <c r="AS2672" s="8">
        <v>0</v>
      </c>
      <c r="AT2672" s="8">
        <v>0</v>
      </c>
      <c r="AU2672" s="15">
        <v>101</v>
      </c>
      <c r="AV2672" s="15">
        <v>0</v>
      </c>
      <c r="AW2672" s="15">
        <v>0</v>
      </c>
      <c r="AX2672" s="15">
        <v>0</v>
      </c>
      <c r="AY2672" s="29"/>
      <c r="AZ2672" s="33">
        <v>0</v>
      </c>
      <c r="BA2672" s="33">
        <v>222</v>
      </c>
      <c r="BB2672" s="33">
        <v>0</v>
      </c>
      <c r="BC2672" s="33">
        <v>0</v>
      </c>
      <c r="BD2672" s="33">
        <v>0</v>
      </c>
    </row>
    <row r="2673" spans="1:56" x14ac:dyDescent="0.25">
      <c r="A2673" s="51" t="s">
        <v>8400</v>
      </c>
      <c r="B2673" s="33" t="str">
        <f>CONCATENATE(G2673,"-",H2673,"-",I2673)</f>
        <v>999913734-Senior--73kg</v>
      </c>
      <c r="C2673" s="8" t="s">
        <v>1770</v>
      </c>
      <c r="D2673" s="8" t="s">
        <v>1771</v>
      </c>
      <c r="E2673" s="8" t="s">
        <v>701</v>
      </c>
      <c r="F2673" s="8" t="s">
        <v>12</v>
      </c>
      <c r="G2673" s="8">
        <v>999913734</v>
      </c>
      <c r="H2673" s="8" t="s">
        <v>1158</v>
      </c>
      <c r="I2673" s="18" t="s">
        <v>4685</v>
      </c>
      <c r="J2673" s="8">
        <f>(M2673-K2673)+W2673</f>
        <v>246</v>
      </c>
      <c r="K2673" s="8"/>
      <c r="L2673" s="9"/>
      <c r="M2673" s="8">
        <f>SUM(N2673,O2673,P2673,Q2673,S2673,T2673,U2673)</f>
        <v>246</v>
      </c>
      <c r="N2673" s="8">
        <f>SUM(AX2673)</f>
        <v>0</v>
      </c>
      <c r="O2673" s="8">
        <v>0</v>
      </c>
      <c r="P2673" s="8">
        <f>SUM(AO2673,AW2673)</f>
        <v>0</v>
      </c>
      <c r="Q2673" s="8">
        <f>SUM(AK2673,AL2673,AM2673,AN2673,AP2673,AQ2673,AR2673,AO2673)</f>
        <v>0</v>
      </c>
      <c r="R2673" s="8">
        <f>COUNTIF(AK2673:AR2673, "&gt;0")</f>
        <v>0</v>
      </c>
      <c r="S2673" s="8">
        <f>SUM(AS2673,AT2673)</f>
        <v>120</v>
      </c>
      <c r="T2673" s="8">
        <f>SUM(AU2673)</f>
        <v>76</v>
      </c>
      <c r="U2673" s="8">
        <f>SUM(AV2673)</f>
        <v>50</v>
      </c>
      <c r="V2673" s="9"/>
      <c r="W2673" s="8">
        <f>(X2673+AD2673)</f>
        <v>0</v>
      </c>
      <c r="X2673" s="8">
        <f>SUM(Y2673:AB2673)</f>
        <v>0</v>
      </c>
      <c r="Y2673" s="8">
        <v>0</v>
      </c>
      <c r="Z2673" s="8">
        <f>0</f>
        <v>0</v>
      </c>
      <c r="AA2673" s="8">
        <f>SUM(AZ2673,BB2673)</f>
        <v>0</v>
      </c>
      <c r="AB2673" s="8">
        <f>SUM(BC2673,BD2673)</f>
        <v>0</v>
      </c>
      <c r="AC2673" s="8">
        <f>COUNTIF(BC2673:BD2673,"&gt;0")</f>
        <v>0</v>
      </c>
      <c r="AD2673" s="8">
        <f>SUM(AE2673:AI2673)</f>
        <v>0</v>
      </c>
      <c r="AE2673" s="8">
        <v>0</v>
      </c>
      <c r="AF2673" s="8">
        <v>0</v>
      </c>
      <c r="AG2673" s="8">
        <v>0</v>
      </c>
      <c r="AH2673" s="8">
        <v>0</v>
      </c>
      <c r="AI2673" s="8">
        <f>SUM(BA2673)</f>
        <v>0</v>
      </c>
      <c r="AJ2673" s="9"/>
      <c r="AK2673" s="8">
        <v>0</v>
      </c>
      <c r="AL2673" s="8">
        <v>0</v>
      </c>
      <c r="AM2673" s="8">
        <v>0</v>
      </c>
      <c r="AN2673" s="8">
        <v>0</v>
      </c>
      <c r="AO2673" s="8">
        <v>0</v>
      </c>
      <c r="AP2673" s="8">
        <v>0</v>
      </c>
      <c r="AQ2673" s="8">
        <v>0</v>
      </c>
      <c r="AR2673" s="8">
        <v>0</v>
      </c>
      <c r="AS2673" s="8">
        <v>0</v>
      </c>
      <c r="AT2673" s="8">
        <v>120</v>
      </c>
      <c r="AU2673" s="15">
        <v>76</v>
      </c>
      <c r="AV2673" s="15">
        <v>50</v>
      </c>
      <c r="AW2673" s="15">
        <v>0</v>
      </c>
      <c r="AX2673" s="15">
        <v>0</v>
      </c>
      <c r="AY2673" s="29"/>
      <c r="AZ2673" s="33">
        <v>0</v>
      </c>
      <c r="BA2673" s="33">
        <v>0</v>
      </c>
      <c r="BB2673" s="33">
        <v>0</v>
      </c>
      <c r="BC2673" s="33">
        <v>0</v>
      </c>
      <c r="BD2673" s="33">
        <v>0</v>
      </c>
    </row>
    <row r="2674" spans="1:56" x14ac:dyDescent="0.25">
      <c r="A2674" s="51" t="s">
        <v>8418</v>
      </c>
      <c r="B2674" s="33" t="str">
        <f>CONCATENATE(G2674,"-",H2674,"-",I2674)</f>
        <v>999924969-Senior--73kg</v>
      </c>
      <c r="C2674" s="15" t="s">
        <v>1515</v>
      </c>
      <c r="D2674" s="20" t="s">
        <v>4617</v>
      </c>
      <c r="E2674" s="15" t="s">
        <v>701</v>
      </c>
      <c r="F2674" s="15" t="s">
        <v>12</v>
      </c>
      <c r="G2674" s="15">
        <v>999924969</v>
      </c>
      <c r="H2674" s="8" t="s">
        <v>1158</v>
      </c>
      <c r="I2674" s="18" t="s">
        <v>4685</v>
      </c>
      <c r="J2674" s="8">
        <f>(M2674-K2674)+W2674</f>
        <v>232</v>
      </c>
      <c r="K2674" s="15"/>
      <c r="L2674" s="16"/>
      <c r="M2674" s="8">
        <f>SUM(N2674,O2674,P2674,Q2674,S2674,T2674,U2674)</f>
        <v>10</v>
      </c>
      <c r="N2674" s="8">
        <f>SUM(AX2674)</f>
        <v>10</v>
      </c>
      <c r="O2674" s="8">
        <v>0</v>
      </c>
      <c r="P2674" s="8">
        <f>SUM(AO2674,AW2674)</f>
        <v>0</v>
      </c>
      <c r="Q2674" s="8">
        <f>SUM(AK2674,AL2674,AM2674,AN2674,AP2674,AQ2674,AR2674,AO2674)</f>
        <v>0</v>
      </c>
      <c r="R2674" s="8">
        <f>COUNTIF(AK2674:AR2674, "&gt;0")</f>
        <v>0</v>
      </c>
      <c r="S2674" s="8">
        <f>SUM(AS2674,AT2674)</f>
        <v>0</v>
      </c>
      <c r="T2674" s="8">
        <f>SUM(AU2674)</f>
        <v>0</v>
      </c>
      <c r="U2674" s="8">
        <f>SUM(AV2674)</f>
        <v>0</v>
      </c>
      <c r="V2674" s="16"/>
      <c r="W2674" s="8">
        <f>(X2674+AD2674)</f>
        <v>222</v>
      </c>
      <c r="X2674" s="8">
        <f>SUM(Y2674:AB2674)</f>
        <v>0</v>
      </c>
      <c r="Y2674" s="8">
        <v>0</v>
      </c>
      <c r="Z2674" s="8">
        <f>0</f>
        <v>0</v>
      </c>
      <c r="AA2674" s="8">
        <f>SUM(AZ2674,BB2674)</f>
        <v>0</v>
      </c>
      <c r="AB2674" s="8">
        <f>SUM(BC2674,BD2674)</f>
        <v>0</v>
      </c>
      <c r="AC2674" s="8">
        <f>COUNTIF(BC2674:BD2674,"&gt;0")</f>
        <v>0</v>
      </c>
      <c r="AD2674" s="8">
        <f>SUM(AE2674:AI2674)</f>
        <v>222</v>
      </c>
      <c r="AE2674" s="8">
        <v>0</v>
      </c>
      <c r="AF2674" s="8">
        <v>0</v>
      </c>
      <c r="AG2674" s="8">
        <v>0</v>
      </c>
      <c r="AH2674" s="8">
        <v>0</v>
      </c>
      <c r="AI2674" s="8">
        <f>SUM(BA2674)</f>
        <v>222</v>
      </c>
      <c r="AJ2674" s="16"/>
      <c r="AK2674" s="15">
        <v>0</v>
      </c>
      <c r="AL2674" s="15">
        <v>0</v>
      </c>
      <c r="AM2674" s="15">
        <v>0</v>
      </c>
      <c r="AN2674" s="15">
        <v>0</v>
      </c>
      <c r="AO2674" s="15">
        <v>0</v>
      </c>
      <c r="AP2674" s="15">
        <v>0</v>
      </c>
      <c r="AQ2674" s="15">
        <v>0</v>
      </c>
      <c r="AR2674" s="15">
        <v>0</v>
      </c>
      <c r="AS2674" s="15">
        <v>0</v>
      </c>
      <c r="AT2674" s="15">
        <v>0</v>
      </c>
      <c r="AU2674" s="15">
        <v>0</v>
      </c>
      <c r="AV2674" s="15">
        <v>0</v>
      </c>
      <c r="AW2674" s="15">
        <v>0</v>
      </c>
      <c r="AX2674" s="15">
        <v>10</v>
      </c>
      <c r="AY2674" s="29"/>
      <c r="AZ2674" s="33">
        <v>0</v>
      </c>
      <c r="BA2674" s="33">
        <v>222</v>
      </c>
      <c r="BB2674" s="33">
        <v>0</v>
      </c>
      <c r="BC2674" s="33">
        <v>0</v>
      </c>
      <c r="BD2674" s="33">
        <v>0</v>
      </c>
    </row>
    <row r="2675" spans="1:56" x14ac:dyDescent="0.25">
      <c r="A2675" s="51" t="s">
        <v>8406</v>
      </c>
      <c r="B2675" s="33" t="str">
        <f>CONCATENATE(G2675,"-",H2675,"-",I2675)</f>
        <v>999849769-Senior--73kg</v>
      </c>
      <c r="C2675" s="8" t="s">
        <v>1768</v>
      </c>
      <c r="D2675" s="8" t="s">
        <v>1751</v>
      </c>
      <c r="E2675" s="8" t="s">
        <v>701</v>
      </c>
      <c r="F2675" s="8" t="s">
        <v>12</v>
      </c>
      <c r="G2675" s="8">
        <v>999849769</v>
      </c>
      <c r="H2675" s="8" t="s">
        <v>1158</v>
      </c>
      <c r="I2675" s="18" t="s">
        <v>4685</v>
      </c>
      <c r="J2675" s="8">
        <f>(M2675-K2675)+W2675</f>
        <v>160</v>
      </c>
      <c r="K2675" s="8"/>
      <c r="L2675" s="9"/>
      <c r="M2675" s="8">
        <f>SUM(N2675,O2675,P2675,Q2675,S2675,T2675,U2675)</f>
        <v>160</v>
      </c>
      <c r="N2675" s="8">
        <f>SUM(AX2675)</f>
        <v>0</v>
      </c>
      <c r="O2675" s="8">
        <v>0</v>
      </c>
      <c r="P2675" s="8">
        <f>SUM(AO2675,AW2675)</f>
        <v>0</v>
      </c>
      <c r="Q2675" s="8">
        <f>SUM(AK2675,AL2675,AM2675,AN2675,AP2675,AQ2675,AR2675,AO2675)</f>
        <v>0</v>
      </c>
      <c r="R2675" s="8">
        <f>COUNTIF(AK2675:AR2675, "&gt;0")</f>
        <v>0</v>
      </c>
      <c r="S2675" s="8">
        <f>SUM(AS2675,AT2675)</f>
        <v>160</v>
      </c>
      <c r="T2675" s="8">
        <f>SUM(AU2675)</f>
        <v>0</v>
      </c>
      <c r="U2675" s="8">
        <f>SUM(AV2675)</f>
        <v>0</v>
      </c>
      <c r="V2675" s="9"/>
      <c r="W2675" s="8">
        <f>(X2675+AD2675)</f>
        <v>0</v>
      </c>
      <c r="X2675" s="8">
        <f>SUM(Y2675:AB2675)</f>
        <v>0</v>
      </c>
      <c r="Y2675" s="8">
        <v>0</v>
      </c>
      <c r="Z2675" s="8">
        <f>0</f>
        <v>0</v>
      </c>
      <c r="AA2675" s="8">
        <f>SUM(AZ2675,BB2675)</f>
        <v>0</v>
      </c>
      <c r="AB2675" s="8">
        <f>SUM(BC2675,BD2675)</f>
        <v>0</v>
      </c>
      <c r="AC2675" s="8">
        <f>COUNTIF(BC2675:BD2675,"&gt;0")</f>
        <v>0</v>
      </c>
      <c r="AD2675" s="8">
        <f>SUM(AE2675:AI2675)</f>
        <v>0</v>
      </c>
      <c r="AE2675" s="8">
        <v>0</v>
      </c>
      <c r="AF2675" s="8">
        <v>0</v>
      </c>
      <c r="AG2675" s="8">
        <v>0</v>
      </c>
      <c r="AH2675" s="8">
        <v>0</v>
      </c>
      <c r="AI2675" s="8">
        <f>SUM(BA2675)</f>
        <v>0</v>
      </c>
      <c r="AJ2675" s="9"/>
      <c r="AK2675" s="8">
        <v>0</v>
      </c>
      <c r="AL2675" s="8">
        <v>0</v>
      </c>
      <c r="AM2675" s="8">
        <v>0</v>
      </c>
      <c r="AN2675" s="8">
        <v>0</v>
      </c>
      <c r="AO2675" s="8">
        <v>0</v>
      </c>
      <c r="AP2675" s="8">
        <v>0</v>
      </c>
      <c r="AQ2675" s="8">
        <v>0</v>
      </c>
      <c r="AR2675" s="8">
        <v>0</v>
      </c>
      <c r="AS2675" s="8">
        <v>0</v>
      </c>
      <c r="AT2675" s="8">
        <v>160</v>
      </c>
      <c r="AU2675" s="15">
        <v>0</v>
      </c>
      <c r="AV2675" s="15">
        <v>0</v>
      </c>
      <c r="AW2675" s="15">
        <v>0</v>
      </c>
      <c r="AX2675" s="15">
        <v>0</v>
      </c>
      <c r="AY2675" s="29"/>
      <c r="AZ2675" s="33">
        <v>0</v>
      </c>
      <c r="BA2675" s="33">
        <v>0</v>
      </c>
      <c r="BB2675" s="33">
        <v>0</v>
      </c>
      <c r="BC2675" s="33">
        <v>0</v>
      </c>
      <c r="BD2675" s="33">
        <v>0</v>
      </c>
    </row>
    <row r="2676" spans="1:56" x14ac:dyDescent="0.25">
      <c r="A2676" s="51" t="s">
        <v>8404</v>
      </c>
      <c r="B2676" s="33" t="str">
        <f>CONCATENATE(G2676,"-",H2676,"-",I2676)</f>
        <v>999918132-Senior--73kg</v>
      </c>
      <c r="C2676" s="19" t="s">
        <v>2428</v>
      </c>
      <c r="D2676" s="19" t="s">
        <v>1953</v>
      </c>
      <c r="E2676" s="19" t="s">
        <v>701</v>
      </c>
      <c r="F2676" s="19" t="s">
        <v>12</v>
      </c>
      <c r="G2676" s="19">
        <v>999918132</v>
      </c>
      <c r="H2676" s="8" t="s">
        <v>1158</v>
      </c>
      <c r="I2676" s="18" t="s">
        <v>4685</v>
      </c>
      <c r="J2676" s="8">
        <f>(M2676-K2676)+W2676</f>
        <v>141</v>
      </c>
      <c r="K2676" s="8"/>
      <c r="L2676" s="9"/>
      <c r="M2676" s="8">
        <f>SUM(N2676,O2676,P2676,Q2676,S2676,T2676,U2676)</f>
        <v>141</v>
      </c>
      <c r="N2676" s="8">
        <f>SUM(AX2676)</f>
        <v>0</v>
      </c>
      <c r="O2676" s="8">
        <v>0</v>
      </c>
      <c r="P2676" s="8">
        <f>SUM(AO2676,AW2676)</f>
        <v>0</v>
      </c>
      <c r="Q2676" s="8">
        <f>SUM(AK2676,AL2676,AM2676,AN2676,AP2676,AQ2676,AR2676,AO2676)</f>
        <v>0</v>
      </c>
      <c r="R2676" s="8">
        <f>COUNTIF(AK2676:AR2676, "&gt;0")</f>
        <v>0</v>
      </c>
      <c r="S2676" s="8">
        <f>SUM(AS2676,AT2676)</f>
        <v>40</v>
      </c>
      <c r="T2676" s="8">
        <f>SUM(AU2676)</f>
        <v>101</v>
      </c>
      <c r="U2676" s="8">
        <f>SUM(AV2676)</f>
        <v>0</v>
      </c>
      <c r="V2676" s="9"/>
      <c r="W2676" s="8">
        <f>(X2676+AD2676)</f>
        <v>0</v>
      </c>
      <c r="X2676" s="8">
        <f>SUM(Y2676:AB2676)</f>
        <v>0</v>
      </c>
      <c r="Y2676" s="8">
        <v>0</v>
      </c>
      <c r="Z2676" s="8">
        <f>0</f>
        <v>0</v>
      </c>
      <c r="AA2676" s="8">
        <f>SUM(AZ2676,BB2676)</f>
        <v>0</v>
      </c>
      <c r="AB2676" s="8">
        <f>SUM(BC2676,BD2676)</f>
        <v>0</v>
      </c>
      <c r="AC2676" s="8">
        <f>COUNTIF(BC2676:BD2676,"&gt;0")</f>
        <v>0</v>
      </c>
      <c r="AD2676" s="8">
        <f>SUM(AE2676:AI2676)</f>
        <v>0</v>
      </c>
      <c r="AE2676" s="8">
        <v>0</v>
      </c>
      <c r="AF2676" s="8">
        <v>0</v>
      </c>
      <c r="AG2676" s="8">
        <v>0</v>
      </c>
      <c r="AH2676" s="8">
        <v>0</v>
      </c>
      <c r="AI2676" s="8">
        <f>SUM(BA2676)</f>
        <v>0</v>
      </c>
      <c r="AJ2676" s="9"/>
      <c r="AK2676" s="8">
        <v>0</v>
      </c>
      <c r="AL2676" s="8">
        <v>0</v>
      </c>
      <c r="AM2676" s="8">
        <v>0</v>
      </c>
      <c r="AN2676" s="8">
        <v>0</v>
      </c>
      <c r="AO2676" s="8">
        <v>0</v>
      </c>
      <c r="AP2676" s="8">
        <v>0</v>
      </c>
      <c r="AQ2676" s="8">
        <v>0</v>
      </c>
      <c r="AR2676" s="8">
        <v>0</v>
      </c>
      <c r="AS2676" s="8">
        <v>40</v>
      </c>
      <c r="AT2676" s="8">
        <v>0</v>
      </c>
      <c r="AU2676" s="15">
        <v>101</v>
      </c>
      <c r="AV2676" s="15">
        <v>0</v>
      </c>
      <c r="AW2676" s="15">
        <v>0</v>
      </c>
      <c r="AX2676" s="15">
        <v>0</v>
      </c>
      <c r="AY2676" s="29"/>
      <c r="AZ2676" s="33">
        <v>0</v>
      </c>
      <c r="BA2676" s="33">
        <v>0</v>
      </c>
      <c r="BB2676" s="33">
        <v>0</v>
      </c>
      <c r="BC2676" s="33">
        <v>0</v>
      </c>
      <c r="BD2676" s="33">
        <v>0</v>
      </c>
    </row>
    <row r="2677" spans="1:56" x14ac:dyDescent="0.25">
      <c r="A2677" s="51" t="s">
        <v>8403</v>
      </c>
      <c r="B2677" s="33" t="str">
        <f>CONCATENATE(G2677,"-",H2677,"-",I2677)</f>
        <v>999914427-Senior--73kg</v>
      </c>
      <c r="C2677" s="8" t="s">
        <v>1443</v>
      </c>
      <c r="D2677" s="8" t="s">
        <v>1444</v>
      </c>
      <c r="E2677" s="8" t="s">
        <v>701</v>
      </c>
      <c r="F2677" s="8" t="s">
        <v>12</v>
      </c>
      <c r="G2677" s="8">
        <v>999914427</v>
      </c>
      <c r="H2677" s="8" t="s">
        <v>1158</v>
      </c>
      <c r="I2677" s="18" t="s">
        <v>4685</v>
      </c>
      <c r="J2677" s="8">
        <f>(M2677-K2677)+W2677</f>
        <v>140.5</v>
      </c>
      <c r="K2677" s="8">
        <f>M2677/2</f>
        <v>140.5</v>
      </c>
      <c r="L2677" s="9"/>
      <c r="M2677" s="8">
        <f>SUM(N2677,O2677,P2677,Q2677,S2677,T2677,U2677)</f>
        <v>281</v>
      </c>
      <c r="N2677" s="8">
        <f>SUM(AX2677)</f>
        <v>0</v>
      </c>
      <c r="O2677" s="8">
        <v>0</v>
      </c>
      <c r="P2677" s="8">
        <f>SUM(AO2677,AW2677)</f>
        <v>0</v>
      </c>
      <c r="Q2677" s="8">
        <f>SUM(AK2677,AL2677,AM2677,AN2677,AP2677,AQ2677,AR2677,AO2677)</f>
        <v>0</v>
      </c>
      <c r="R2677" s="8">
        <f>COUNTIF(AK2677:AR2677, "&gt;0")</f>
        <v>0</v>
      </c>
      <c r="S2677" s="8">
        <f>SUM(AS2677,AT2677)</f>
        <v>80</v>
      </c>
      <c r="T2677" s="8">
        <f>SUM(AU2677)</f>
        <v>101</v>
      </c>
      <c r="U2677" s="8">
        <f>SUM(AV2677)</f>
        <v>100</v>
      </c>
      <c r="V2677" s="9"/>
      <c r="W2677" s="8">
        <f>(X2677+AD2677)</f>
        <v>0</v>
      </c>
      <c r="X2677" s="8">
        <f>SUM(Y2677:AB2677)</f>
        <v>0</v>
      </c>
      <c r="Y2677" s="8">
        <v>0</v>
      </c>
      <c r="Z2677" s="8">
        <f>0</f>
        <v>0</v>
      </c>
      <c r="AA2677" s="8">
        <f>SUM(AZ2677,BB2677)</f>
        <v>0</v>
      </c>
      <c r="AB2677" s="8">
        <f>SUM(BC2677,BD2677)</f>
        <v>0</v>
      </c>
      <c r="AC2677" s="8">
        <f>COUNTIF(BC2677:BD2677,"&gt;0")</f>
        <v>0</v>
      </c>
      <c r="AD2677" s="8">
        <f>SUM(AE2677:AI2677)</f>
        <v>0</v>
      </c>
      <c r="AE2677" s="8">
        <v>0</v>
      </c>
      <c r="AF2677" s="8">
        <v>0</v>
      </c>
      <c r="AG2677" s="8">
        <v>0</v>
      </c>
      <c r="AH2677" s="8">
        <v>0</v>
      </c>
      <c r="AI2677" s="8">
        <f>SUM(BA2677)</f>
        <v>0</v>
      </c>
      <c r="AJ2677" s="9"/>
      <c r="AK2677" s="8">
        <v>0</v>
      </c>
      <c r="AL2677" s="8">
        <v>0</v>
      </c>
      <c r="AM2677" s="8">
        <v>0</v>
      </c>
      <c r="AN2677" s="8">
        <v>0</v>
      </c>
      <c r="AO2677" s="8">
        <v>0</v>
      </c>
      <c r="AP2677" s="8">
        <v>0</v>
      </c>
      <c r="AQ2677" s="8">
        <v>0</v>
      </c>
      <c r="AR2677" s="8">
        <v>0</v>
      </c>
      <c r="AS2677" s="8">
        <v>0</v>
      </c>
      <c r="AT2677" s="8">
        <v>80</v>
      </c>
      <c r="AU2677" s="15">
        <v>101</v>
      </c>
      <c r="AV2677" s="15">
        <v>100</v>
      </c>
      <c r="AW2677" s="15">
        <v>0</v>
      </c>
      <c r="AX2677" s="15">
        <v>0</v>
      </c>
      <c r="AY2677" s="29"/>
      <c r="AZ2677" s="33">
        <v>0</v>
      </c>
      <c r="BA2677" s="33">
        <v>0</v>
      </c>
      <c r="BB2677" s="33">
        <v>0</v>
      </c>
      <c r="BC2677" s="33">
        <v>0</v>
      </c>
      <c r="BD2677" s="33">
        <v>0</v>
      </c>
    </row>
    <row r="2678" spans="1:56" x14ac:dyDescent="0.25">
      <c r="A2678" s="51" t="s">
        <v>8405</v>
      </c>
      <c r="B2678" s="33" t="str">
        <f>CONCATENATE(G2678,"-",H2678,"-",I2678)</f>
        <v>999903463-Senior--73kg</v>
      </c>
      <c r="C2678" s="8" t="s">
        <v>1475</v>
      </c>
      <c r="D2678" s="8" t="s">
        <v>1476</v>
      </c>
      <c r="E2678" s="8" t="s">
        <v>701</v>
      </c>
      <c r="F2678" s="8" t="s">
        <v>12</v>
      </c>
      <c r="G2678" s="8">
        <v>999903463</v>
      </c>
      <c r="H2678" s="8" t="s">
        <v>1158</v>
      </c>
      <c r="I2678" s="18" t="s">
        <v>4685</v>
      </c>
      <c r="J2678" s="8">
        <f>(M2678-K2678)+W2678</f>
        <v>139.5</v>
      </c>
      <c r="K2678" s="8">
        <f>M2678/2</f>
        <v>139.5</v>
      </c>
      <c r="L2678" s="9"/>
      <c r="M2678" s="8">
        <f>SUM(N2678,O2678,P2678,Q2678,S2678,T2678,U2678)</f>
        <v>279</v>
      </c>
      <c r="N2678" s="8">
        <f>SUM(AX2678)</f>
        <v>0</v>
      </c>
      <c r="O2678" s="8">
        <v>0</v>
      </c>
      <c r="P2678" s="8">
        <f>SUM(AO2678,AW2678)</f>
        <v>0</v>
      </c>
      <c r="Q2678" s="8">
        <f>SUM(AK2678,AL2678,AM2678,AN2678,AP2678,AQ2678,AR2678,AO2678)</f>
        <v>30</v>
      </c>
      <c r="R2678" s="8">
        <f>COUNTIF(AK2678:AR2678, "&gt;0")</f>
        <v>1</v>
      </c>
      <c r="S2678" s="8">
        <f>SUM(AS2678,AT2678)</f>
        <v>60</v>
      </c>
      <c r="T2678" s="8">
        <f>SUM(AU2678)</f>
        <v>76</v>
      </c>
      <c r="U2678" s="8">
        <f>SUM(AV2678)</f>
        <v>113</v>
      </c>
      <c r="V2678" s="9"/>
      <c r="W2678" s="8">
        <f>(X2678+AD2678)</f>
        <v>0</v>
      </c>
      <c r="X2678" s="8">
        <f>SUM(Y2678:AB2678)</f>
        <v>0</v>
      </c>
      <c r="Y2678" s="8">
        <v>0</v>
      </c>
      <c r="Z2678" s="8">
        <f>0</f>
        <v>0</v>
      </c>
      <c r="AA2678" s="8">
        <f>SUM(AZ2678,BB2678)</f>
        <v>0</v>
      </c>
      <c r="AB2678" s="8">
        <f>SUM(BC2678,BD2678)</f>
        <v>0</v>
      </c>
      <c r="AC2678" s="8">
        <f>COUNTIF(BC2678:BD2678,"&gt;0")</f>
        <v>0</v>
      </c>
      <c r="AD2678" s="8">
        <f>SUM(AE2678:AI2678)</f>
        <v>0</v>
      </c>
      <c r="AE2678" s="8">
        <v>0</v>
      </c>
      <c r="AF2678" s="8">
        <v>0</v>
      </c>
      <c r="AG2678" s="8">
        <v>0</v>
      </c>
      <c r="AH2678" s="8">
        <v>0</v>
      </c>
      <c r="AI2678" s="8">
        <f>SUM(BA2678)</f>
        <v>0</v>
      </c>
      <c r="AJ2678" s="9"/>
      <c r="AK2678" s="8">
        <v>0</v>
      </c>
      <c r="AL2678" s="8">
        <v>0</v>
      </c>
      <c r="AM2678" s="8">
        <v>30</v>
      </c>
      <c r="AN2678" s="8">
        <v>0</v>
      </c>
      <c r="AO2678" s="8">
        <v>0</v>
      </c>
      <c r="AP2678" s="8">
        <v>0</v>
      </c>
      <c r="AQ2678" s="8">
        <v>0</v>
      </c>
      <c r="AR2678" s="8">
        <v>0</v>
      </c>
      <c r="AS2678" s="8">
        <v>60</v>
      </c>
      <c r="AT2678" s="8">
        <v>0</v>
      </c>
      <c r="AU2678" s="15">
        <v>76</v>
      </c>
      <c r="AV2678" s="15">
        <v>113</v>
      </c>
      <c r="AW2678" s="15">
        <v>0</v>
      </c>
      <c r="AX2678" s="15">
        <v>0</v>
      </c>
      <c r="AY2678" s="29"/>
      <c r="AZ2678" s="33">
        <v>0</v>
      </c>
      <c r="BA2678" s="33">
        <v>0</v>
      </c>
      <c r="BB2678" s="33">
        <v>0</v>
      </c>
      <c r="BC2678" s="33">
        <v>0</v>
      </c>
      <c r="BD2678" s="33">
        <v>0</v>
      </c>
    </row>
    <row r="2679" spans="1:56" x14ac:dyDescent="0.25">
      <c r="A2679" s="51" t="s">
        <v>8409</v>
      </c>
      <c r="B2679" s="33" t="str">
        <f>CONCATENATE(G2679,"-",H2679,"-",I2679)</f>
        <v>999932007-Senior--73kg</v>
      </c>
      <c r="C2679" s="15" t="s">
        <v>772</v>
      </c>
      <c r="D2679" s="15" t="s">
        <v>4207</v>
      </c>
      <c r="E2679" s="15" t="s">
        <v>701</v>
      </c>
      <c r="F2679" s="15" t="s">
        <v>12</v>
      </c>
      <c r="G2679" s="15">
        <v>999932007</v>
      </c>
      <c r="H2679" s="8" t="s">
        <v>1158</v>
      </c>
      <c r="I2679" s="18" t="s">
        <v>4685</v>
      </c>
      <c r="J2679" s="8">
        <f>(M2679-K2679)+W2679</f>
        <v>132</v>
      </c>
      <c r="K2679" s="15"/>
      <c r="L2679" s="9"/>
      <c r="M2679" s="8">
        <f>SUM(N2679,O2679,P2679,Q2679,S2679,T2679,U2679)</f>
        <v>132</v>
      </c>
      <c r="N2679" s="8">
        <f>SUM(AX2679)</f>
        <v>0</v>
      </c>
      <c r="O2679" s="8">
        <v>0</v>
      </c>
      <c r="P2679" s="8">
        <f>SUM(AO2679,AW2679)</f>
        <v>28</v>
      </c>
      <c r="Q2679" s="8">
        <f>SUM(AK2679,AL2679,AM2679,AN2679,AP2679,AQ2679,AR2679,AO2679)</f>
        <v>28</v>
      </c>
      <c r="R2679" s="8">
        <f>COUNTIF(AK2679:AR2679, "&gt;0")</f>
        <v>1</v>
      </c>
      <c r="S2679" s="8">
        <f>SUM(AS2679,AT2679)</f>
        <v>0</v>
      </c>
      <c r="T2679" s="8">
        <f>SUM(AU2679)</f>
        <v>76</v>
      </c>
      <c r="U2679" s="8">
        <f>SUM(AV2679)</f>
        <v>0</v>
      </c>
      <c r="V2679" s="9"/>
      <c r="W2679" s="8">
        <f>(X2679+AD2679)</f>
        <v>0</v>
      </c>
      <c r="X2679" s="8">
        <f>SUM(Y2679:AB2679)</f>
        <v>0</v>
      </c>
      <c r="Y2679" s="8">
        <v>0</v>
      </c>
      <c r="Z2679" s="8">
        <f>0</f>
        <v>0</v>
      </c>
      <c r="AA2679" s="8">
        <f>SUM(AZ2679,BB2679)</f>
        <v>0</v>
      </c>
      <c r="AB2679" s="8">
        <f>SUM(BC2679,BD2679)</f>
        <v>0</v>
      </c>
      <c r="AC2679" s="8">
        <f>COUNTIF(BC2679:BD2679,"&gt;0")</f>
        <v>0</v>
      </c>
      <c r="AD2679" s="8">
        <f>SUM(AE2679:AI2679)</f>
        <v>0</v>
      </c>
      <c r="AE2679" s="8">
        <v>0</v>
      </c>
      <c r="AF2679" s="8">
        <v>0</v>
      </c>
      <c r="AG2679" s="8">
        <v>0</v>
      </c>
      <c r="AH2679" s="8">
        <v>0</v>
      </c>
      <c r="AI2679" s="8">
        <f>SUM(BA2679)</f>
        <v>0</v>
      </c>
      <c r="AJ2679" s="9"/>
      <c r="AK2679" s="8">
        <v>0</v>
      </c>
      <c r="AL2679" s="8">
        <v>0</v>
      </c>
      <c r="AM2679" s="8">
        <v>0</v>
      </c>
      <c r="AN2679" s="8">
        <v>0</v>
      </c>
      <c r="AO2679" s="8">
        <v>28</v>
      </c>
      <c r="AP2679" s="8">
        <v>0</v>
      </c>
      <c r="AQ2679" s="8">
        <v>0</v>
      </c>
      <c r="AR2679" s="8">
        <v>0</v>
      </c>
      <c r="AS2679" s="8">
        <v>0</v>
      </c>
      <c r="AT2679" s="8">
        <v>0</v>
      </c>
      <c r="AU2679" s="15">
        <v>76</v>
      </c>
      <c r="AV2679" s="15">
        <v>0</v>
      </c>
      <c r="AW2679" s="15">
        <v>0</v>
      </c>
      <c r="AX2679" s="15">
        <v>0</v>
      </c>
      <c r="AY2679" s="29"/>
      <c r="AZ2679" s="33">
        <v>0</v>
      </c>
      <c r="BA2679" s="33">
        <v>0</v>
      </c>
      <c r="BB2679" s="33">
        <v>0</v>
      </c>
      <c r="BC2679" s="33">
        <v>0</v>
      </c>
      <c r="BD2679" s="33">
        <v>0</v>
      </c>
    </row>
    <row r="2680" spans="1:56" x14ac:dyDescent="0.25">
      <c r="A2680" s="51" t="s">
        <v>8408</v>
      </c>
      <c r="B2680" s="33" t="str">
        <f>CONCATENATE(G2680,"-",H2680,"-",I2680)</f>
        <v>999919158-Senior--73kg</v>
      </c>
      <c r="C2680" s="8" t="s">
        <v>1479</v>
      </c>
      <c r="D2680" s="8" t="s">
        <v>1480</v>
      </c>
      <c r="E2680" s="8" t="s">
        <v>701</v>
      </c>
      <c r="F2680" s="8" t="s">
        <v>12</v>
      </c>
      <c r="G2680" s="8">
        <v>999919158</v>
      </c>
      <c r="H2680" s="8" t="s">
        <v>1158</v>
      </c>
      <c r="I2680" s="18" t="s">
        <v>4685</v>
      </c>
      <c r="J2680" s="8">
        <f>(M2680-K2680)+W2680</f>
        <v>124.5</v>
      </c>
      <c r="K2680" s="8">
        <f>M2680/2</f>
        <v>124.5</v>
      </c>
      <c r="L2680" s="9"/>
      <c r="M2680" s="8">
        <f>SUM(N2680,O2680,P2680,Q2680,S2680,T2680,U2680)</f>
        <v>249</v>
      </c>
      <c r="N2680" s="8">
        <f>SUM(AX2680)</f>
        <v>0</v>
      </c>
      <c r="O2680" s="8">
        <v>0</v>
      </c>
      <c r="P2680" s="8">
        <f>SUM(AO2680,AW2680)</f>
        <v>0</v>
      </c>
      <c r="Q2680" s="8">
        <f>SUM(AK2680,AL2680,AM2680,AN2680,AP2680,AQ2680,AR2680,AO2680)</f>
        <v>60</v>
      </c>
      <c r="R2680" s="8">
        <f>COUNTIF(AK2680:AR2680, "&gt;0")</f>
        <v>1</v>
      </c>
      <c r="S2680" s="8">
        <f>SUM(AS2680,AT2680)</f>
        <v>0</v>
      </c>
      <c r="T2680" s="8">
        <f>SUM(AU2680)</f>
        <v>76</v>
      </c>
      <c r="U2680" s="8">
        <f>SUM(AV2680)</f>
        <v>113</v>
      </c>
      <c r="V2680" s="9"/>
      <c r="W2680" s="8">
        <f>(X2680+AD2680)</f>
        <v>0</v>
      </c>
      <c r="X2680" s="8">
        <f>SUM(Y2680:AB2680)</f>
        <v>0</v>
      </c>
      <c r="Y2680" s="8">
        <v>0</v>
      </c>
      <c r="Z2680" s="8">
        <f>0</f>
        <v>0</v>
      </c>
      <c r="AA2680" s="8">
        <f>SUM(AZ2680,BB2680)</f>
        <v>0</v>
      </c>
      <c r="AB2680" s="8">
        <f>SUM(BC2680,BD2680)</f>
        <v>0</v>
      </c>
      <c r="AC2680" s="8">
        <f>COUNTIF(BC2680:BD2680,"&gt;0")</f>
        <v>0</v>
      </c>
      <c r="AD2680" s="8">
        <f>SUM(AE2680:AI2680)</f>
        <v>0</v>
      </c>
      <c r="AE2680" s="8">
        <v>0</v>
      </c>
      <c r="AF2680" s="8">
        <v>0</v>
      </c>
      <c r="AG2680" s="8">
        <v>0</v>
      </c>
      <c r="AH2680" s="8">
        <v>0</v>
      </c>
      <c r="AI2680" s="8">
        <f>SUM(BA2680)</f>
        <v>0</v>
      </c>
      <c r="AJ2680" s="9"/>
      <c r="AK2680" s="8">
        <v>0</v>
      </c>
      <c r="AL2680" s="8">
        <v>0</v>
      </c>
      <c r="AM2680" s="8">
        <v>0</v>
      </c>
      <c r="AN2680" s="8">
        <v>0</v>
      </c>
      <c r="AO2680" s="8">
        <v>0</v>
      </c>
      <c r="AP2680" s="8">
        <v>0</v>
      </c>
      <c r="AQ2680" s="8">
        <v>0</v>
      </c>
      <c r="AR2680" s="8">
        <v>60</v>
      </c>
      <c r="AS2680" s="8">
        <v>0</v>
      </c>
      <c r="AT2680" s="8">
        <v>0</v>
      </c>
      <c r="AU2680" s="15">
        <v>76</v>
      </c>
      <c r="AV2680" s="15">
        <v>113</v>
      </c>
      <c r="AW2680" s="15">
        <v>0</v>
      </c>
      <c r="AX2680" s="15">
        <v>0</v>
      </c>
      <c r="AY2680" s="29"/>
      <c r="AZ2680" s="33">
        <v>0</v>
      </c>
      <c r="BA2680" s="33">
        <v>0</v>
      </c>
      <c r="BB2680" s="33">
        <v>0</v>
      </c>
      <c r="BC2680" s="33">
        <v>0</v>
      </c>
      <c r="BD2680" s="33">
        <v>0</v>
      </c>
    </row>
    <row r="2681" spans="1:56" x14ac:dyDescent="0.25">
      <c r="A2681" s="51" t="s">
        <v>8415</v>
      </c>
      <c r="B2681" s="33" t="str">
        <f>CONCATENATE(G2681,"-",H2681,"-",I2681)</f>
        <v>999927075-Senior--73kg</v>
      </c>
      <c r="C2681" s="15" t="s">
        <v>4204</v>
      </c>
      <c r="D2681" s="15" t="s">
        <v>4205</v>
      </c>
      <c r="E2681" s="15" t="s">
        <v>701</v>
      </c>
      <c r="F2681" s="15" t="s">
        <v>12</v>
      </c>
      <c r="G2681" s="15">
        <v>999927075</v>
      </c>
      <c r="H2681" s="8" t="s">
        <v>1158</v>
      </c>
      <c r="I2681" s="18" t="s">
        <v>4685</v>
      </c>
      <c r="J2681" s="8">
        <f>(M2681-K2681)+W2681</f>
        <v>100</v>
      </c>
      <c r="K2681" s="15"/>
      <c r="L2681" s="9"/>
      <c r="M2681" s="8">
        <f>SUM(N2681,O2681,P2681,Q2681,S2681,T2681,U2681)</f>
        <v>100</v>
      </c>
      <c r="N2681" s="8">
        <f>SUM(AX2681)</f>
        <v>0</v>
      </c>
      <c r="O2681" s="8">
        <v>0</v>
      </c>
      <c r="P2681" s="8">
        <f>SUM(AO2681,AW2681)</f>
        <v>50</v>
      </c>
      <c r="Q2681" s="8">
        <f>SUM(AK2681,AL2681,AM2681,AN2681,AP2681,AQ2681,AR2681,AO2681)</f>
        <v>50</v>
      </c>
      <c r="R2681" s="8">
        <f>COUNTIF(AK2681:AR2681, "&gt;0")</f>
        <v>1</v>
      </c>
      <c r="S2681" s="8">
        <f>SUM(AS2681,AT2681)</f>
        <v>0</v>
      </c>
      <c r="T2681" s="8">
        <f>SUM(AU2681)</f>
        <v>0</v>
      </c>
      <c r="U2681" s="8">
        <f>SUM(AV2681)</f>
        <v>0</v>
      </c>
      <c r="V2681" s="9"/>
      <c r="W2681" s="8">
        <f>(X2681+AD2681)</f>
        <v>0</v>
      </c>
      <c r="X2681" s="8">
        <f>SUM(Y2681:AB2681)</f>
        <v>0</v>
      </c>
      <c r="Y2681" s="8">
        <v>0</v>
      </c>
      <c r="Z2681" s="8">
        <f>0</f>
        <v>0</v>
      </c>
      <c r="AA2681" s="8">
        <f>SUM(AZ2681,BB2681)</f>
        <v>0</v>
      </c>
      <c r="AB2681" s="8">
        <f>SUM(BC2681,BD2681)</f>
        <v>0</v>
      </c>
      <c r="AC2681" s="8">
        <f>COUNTIF(BC2681:BD2681,"&gt;0")</f>
        <v>0</v>
      </c>
      <c r="AD2681" s="8">
        <f>SUM(AE2681:AI2681)</f>
        <v>0</v>
      </c>
      <c r="AE2681" s="8">
        <v>0</v>
      </c>
      <c r="AF2681" s="8">
        <v>0</v>
      </c>
      <c r="AG2681" s="8">
        <v>0</v>
      </c>
      <c r="AH2681" s="8">
        <v>0</v>
      </c>
      <c r="AI2681" s="8">
        <f>SUM(BA2681)</f>
        <v>0</v>
      </c>
      <c r="AJ2681" s="9"/>
      <c r="AK2681" s="8">
        <v>0</v>
      </c>
      <c r="AL2681" s="8">
        <v>0</v>
      </c>
      <c r="AM2681" s="8">
        <v>0</v>
      </c>
      <c r="AN2681" s="8">
        <v>0</v>
      </c>
      <c r="AO2681" s="8">
        <v>50</v>
      </c>
      <c r="AP2681" s="8">
        <v>0</v>
      </c>
      <c r="AQ2681" s="8">
        <v>0</v>
      </c>
      <c r="AR2681" s="8">
        <v>0</v>
      </c>
      <c r="AS2681" s="8">
        <v>0</v>
      </c>
      <c r="AT2681" s="8">
        <v>0</v>
      </c>
      <c r="AU2681" s="15">
        <v>0</v>
      </c>
      <c r="AV2681" s="15">
        <v>0</v>
      </c>
      <c r="AW2681" s="15">
        <v>0</v>
      </c>
      <c r="AX2681" s="15">
        <v>0</v>
      </c>
      <c r="AY2681" s="29"/>
      <c r="AZ2681" s="33">
        <v>0</v>
      </c>
      <c r="BA2681" s="33">
        <v>0</v>
      </c>
      <c r="BB2681" s="33">
        <v>0</v>
      </c>
      <c r="BC2681" s="33">
        <v>0</v>
      </c>
      <c r="BD2681" s="33">
        <v>0</v>
      </c>
    </row>
    <row r="2682" spans="1:56" x14ac:dyDescent="0.25">
      <c r="A2682" s="51" t="s">
        <v>8410</v>
      </c>
      <c r="B2682" s="33" t="str">
        <f>CONCATENATE(G2682,"-",H2682,"-",I2682)</f>
        <v>999896664-Senior--73kg</v>
      </c>
      <c r="C2682" s="8" t="s">
        <v>891</v>
      </c>
      <c r="D2682" s="8" t="s">
        <v>866</v>
      </c>
      <c r="E2682" s="8" t="s">
        <v>701</v>
      </c>
      <c r="F2682" s="8" t="s">
        <v>12</v>
      </c>
      <c r="G2682" s="8">
        <v>999896664</v>
      </c>
      <c r="H2682" s="8" t="s">
        <v>1158</v>
      </c>
      <c r="I2682" s="18" t="s">
        <v>4685</v>
      </c>
      <c r="J2682" s="8">
        <f>(M2682-K2682)+W2682</f>
        <v>90.5</v>
      </c>
      <c r="K2682" s="8">
        <f>M2682/2</f>
        <v>90.5</v>
      </c>
      <c r="L2682" s="9"/>
      <c r="M2682" s="8">
        <f>SUM(N2682,O2682,P2682,Q2682,S2682,T2682,U2682)</f>
        <v>181</v>
      </c>
      <c r="N2682" s="8">
        <f>SUM(AX2682)</f>
        <v>0</v>
      </c>
      <c r="O2682" s="8">
        <v>0</v>
      </c>
      <c r="P2682" s="8">
        <f>SUM(AO2682,AW2682)</f>
        <v>0</v>
      </c>
      <c r="Q2682" s="8">
        <f>SUM(AK2682,AL2682,AM2682,AN2682,AP2682,AQ2682,AR2682,AO2682)</f>
        <v>0</v>
      </c>
      <c r="R2682" s="8">
        <f>COUNTIF(AK2682:AR2682, "&gt;0")</f>
        <v>0</v>
      </c>
      <c r="S2682" s="8">
        <f>SUM(AS2682,AT2682)</f>
        <v>80</v>
      </c>
      <c r="T2682" s="8">
        <f>SUM(AU2682)</f>
        <v>101</v>
      </c>
      <c r="U2682" s="8">
        <f>SUM(AV2682)</f>
        <v>0</v>
      </c>
      <c r="V2682" s="9"/>
      <c r="W2682" s="8">
        <f>(X2682+AD2682)</f>
        <v>0</v>
      </c>
      <c r="X2682" s="8">
        <f>SUM(Y2682:AB2682)</f>
        <v>0</v>
      </c>
      <c r="Y2682" s="8">
        <v>0</v>
      </c>
      <c r="Z2682" s="8">
        <f>0</f>
        <v>0</v>
      </c>
      <c r="AA2682" s="8">
        <f>SUM(AZ2682,BB2682)</f>
        <v>0</v>
      </c>
      <c r="AB2682" s="8">
        <f>SUM(BC2682,BD2682)</f>
        <v>0</v>
      </c>
      <c r="AC2682" s="8">
        <f>COUNTIF(BC2682:BD2682,"&gt;0")</f>
        <v>0</v>
      </c>
      <c r="AD2682" s="8">
        <f>SUM(AE2682:AI2682)</f>
        <v>0</v>
      </c>
      <c r="AE2682" s="8">
        <v>0</v>
      </c>
      <c r="AF2682" s="8">
        <v>0</v>
      </c>
      <c r="AG2682" s="8">
        <v>0</v>
      </c>
      <c r="AH2682" s="8">
        <v>0</v>
      </c>
      <c r="AI2682" s="8">
        <f>SUM(BA2682)</f>
        <v>0</v>
      </c>
      <c r="AJ2682" s="9"/>
      <c r="AK2682" s="8">
        <v>0</v>
      </c>
      <c r="AL2682" s="8">
        <v>0</v>
      </c>
      <c r="AM2682" s="8">
        <v>0</v>
      </c>
      <c r="AN2682" s="8">
        <v>0</v>
      </c>
      <c r="AO2682" s="8">
        <v>0</v>
      </c>
      <c r="AP2682" s="8">
        <v>0</v>
      </c>
      <c r="AQ2682" s="8">
        <v>0</v>
      </c>
      <c r="AR2682" s="8">
        <v>0</v>
      </c>
      <c r="AS2682" s="8">
        <v>80</v>
      </c>
      <c r="AT2682" s="8">
        <v>0</v>
      </c>
      <c r="AU2682" s="15">
        <v>101</v>
      </c>
      <c r="AV2682" s="15">
        <v>0</v>
      </c>
      <c r="AW2682" s="15">
        <v>0</v>
      </c>
      <c r="AX2682" s="15">
        <v>0</v>
      </c>
      <c r="AY2682" s="29"/>
      <c r="AZ2682" s="33">
        <v>0</v>
      </c>
      <c r="BA2682" s="33">
        <v>0</v>
      </c>
      <c r="BB2682" s="33">
        <v>0</v>
      </c>
      <c r="BC2682" s="33">
        <v>0</v>
      </c>
      <c r="BD2682" s="33">
        <v>0</v>
      </c>
    </row>
    <row r="2683" spans="1:56" x14ac:dyDescent="0.25">
      <c r="A2683" s="51" t="s">
        <v>8411</v>
      </c>
      <c r="B2683" s="33" t="str">
        <f>CONCATENATE(G2683,"-",H2683,"-",I2683)</f>
        <v>999922402-Senior--73kg</v>
      </c>
      <c r="C2683" s="15" t="s">
        <v>796</v>
      </c>
      <c r="D2683" s="15" t="s">
        <v>3561</v>
      </c>
      <c r="E2683" s="15" t="s">
        <v>701</v>
      </c>
      <c r="F2683" s="15" t="s">
        <v>12</v>
      </c>
      <c r="G2683" s="15">
        <v>999922402</v>
      </c>
      <c r="H2683" s="8" t="s">
        <v>1158</v>
      </c>
      <c r="I2683" s="18" t="s">
        <v>4685</v>
      </c>
      <c r="J2683" s="8">
        <f>(M2683-K2683)+W2683</f>
        <v>90.5</v>
      </c>
      <c r="K2683" s="8">
        <f>M2683/2</f>
        <v>90.5</v>
      </c>
      <c r="L2683" s="9"/>
      <c r="M2683" s="8">
        <f>SUM(N2683,O2683,P2683,Q2683,S2683,T2683,U2683)</f>
        <v>181</v>
      </c>
      <c r="N2683" s="8">
        <f>SUM(AX2683)</f>
        <v>0</v>
      </c>
      <c r="O2683" s="8">
        <v>0</v>
      </c>
      <c r="P2683" s="8">
        <f>SUM(AO2683,AW2683)</f>
        <v>0</v>
      </c>
      <c r="Q2683" s="8">
        <f>SUM(AK2683,AL2683,AM2683,AN2683,AP2683,AQ2683,AR2683,AO2683)</f>
        <v>30</v>
      </c>
      <c r="R2683" s="8">
        <f>COUNTIF(AK2683:AR2683, "&gt;0")</f>
        <v>1</v>
      </c>
      <c r="S2683" s="8">
        <f>SUM(AS2683,AT2683)</f>
        <v>0</v>
      </c>
      <c r="T2683" s="8">
        <f>SUM(AU2683)</f>
        <v>76</v>
      </c>
      <c r="U2683" s="8">
        <f>SUM(AV2683)</f>
        <v>75</v>
      </c>
      <c r="V2683" s="9"/>
      <c r="W2683" s="8">
        <f>(X2683+AD2683)</f>
        <v>0</v>
      </c>
      <c r="X2683" s="8">
        <f>SUM(Y2683:AB2683)</f>
        <v>0</v>
      </c>
      <c r="Y2683" s="8">
        <v>0</v>
      </c>
      <c r="Z2683" s="8">
        <f>0</f>
        <v>0</v>
      </c>
      <c r="AA2683" s="8">
        <f>SUM(AZ2683,BB2683)</f>
        <v>0</v>
      </c>
      <c r="AB2683" s="8">
        <f>SUM(BC2683,BD2683)</f>
        <v>0</v>
      </c>
      <c r="AC2683" s="8">
        <f>COUNTIF(BC2683:BD2683,"&gt;0")</f>
        <v>0</v>
      </c>
      <c r="AD2683" s="8">
        <f>SUM(AE2683:AI2683)</f>
        <v>0</v>
      </c>
      <c r="AE2683" s="8">
        <v>0</v>
      </c>
      <c r="AF2683" s="8">
        <v>0</v>
      </c>
      <c r="AG2683" s="8">
        <v>0</v>
      </c>
      <c r="AH2683" s="8">
        <v>0</v>
      </c>
      <c r="AI2683" s="8">
        <f>SUM(BA2683)</f>
        <v>0</v>
      </c>
      <c r="AJ2683" s="9"/>
      <c r="AK2683" s="8">
        <v>0</v>
      </c>
      <c r="AL2683" s="8">
        <v>0</v>
      </c>
      <c r="AM2683" s="8">
        <v>0</v>
      </c>
      <c r="AN2683" s="8">
        <v>0</v>
      </c>
      <c r="AO2683" s="8">
        <v>0</v>
      </c>
      <c r="AP2683" s="8">
        <v>30</v>
      </c>
      <c r="AQ2683" s="8">
        <v>0</v>
      </c>
      <c r="AR2683" s="8">
        <v>0</v>
      </c>
      <c r="AS2683" s="8">
        <v>0</v>
      </c>
      <c r="AT2683" s="8">
        <v>0</v>
      </c>
      <c r="AU2683" s="15">
        <v>76</v>
      </c>
      <c r="AV2683" s="15">
        <v>75</v>
      </c>
      <c r="AW2683" s="15">
        <v>0</v>
      </c>
      <c r="AX2683" s="15">
        <v>0</v>
      </c>
      <c r="AY2683" s="29"/>
      <c r="AZ2683" s="33">
        <v>0</v>
      </c>
      <c r="BA2683" s="33">
        <v>0</v>
      </c>
      <c r="BB2683" s="33">
        <v>0</v>
      </c>
      <c r="BC2683" s="33">
        <v>0</v>
      </c>
      <c r="BD2683" s="33">
        <v>0</v>
      </c>
    </row>
    <row r="2684" spans="1:56" x14ac:dyDescent="0.25">
      <c r="A2684" s="51" t="s">
        <v>8412</v>
      </c>
      <c r="B2684" s="33" t="str">
        <f>CONCATENATE(G2684,"-",H2684,"-",I2684)</f>
        <v>999861261-Senior--73kg</v>
      </c>
      <c r="C2684" s="15" t="s">
        <v>3825</v>
      </c>
      <c r="D2684" s="15" t="s">
        <v>1456</v>
      </c>
      <c r="E2684" s="15" t="s">
        <v>701</v>
      </c>
      <c r="F2684" s="15" t="s">
        <v>12</v>
      </c>
      <c r="G2684" s="15">
        <v>999861261</v>
      </c>
      <c r="H2684" s="8" t="s">
        <v>1158</v>
      </c>
      <c r="I2684" s="18" t="s">
        <v>4685</v>
      </c>
      <c r="J2684" s="8">
        <f>(M2684-K2684)+W2684</f>
        <v>90</v>
      </c>
      <c r="K2684" s="15"/>
      <c r="L2684" s="9"/>
      <c r="M2684" s="8">
        <f>SUM(N2684,O2684,P2684,Q2684,S2684,T2684,U2684)</f>
        <v>90</v>
      </c>
      <c r="N2684" s="8">
        <f>SUM(AX2684)</f>
        <v>0</v>
      </c>
      <c r="O2684" s="8">
        <v>0</v>
      </c>
      <c r="P2684" s="8">
        <f>SUM(AO2684,AW2684)</f>
        <v>0</v>
      </c>
      <c r="Q2684" s="8">
        <f>SUM(AK2684,AL2684,AM2684,AN2684,AP2684,AQ2684,AR2684,AO2684)</f>
        <v>0</v>
      </c>
      <c r="R2684" s="8">
        <f>COUNTIF(AK2684:AR2684, "&gt;0")</f>
        <v>0</v>
      </c>
      <c r="S2684" s="8">
        <f>SUM(AS2684,AT2684)</f>
        <v>90</v>
      </c>
      <c r="T2684" s="8">
        <f>SUM(AU2684)</f>
        <v>0</v>
      </c>
      <c r="U2684" s="8">
        <f>SUM(AV2684)</f>
        <v>0</v>
      </c>
      <c r="V2684" s="9"/>
      <c r="W2684" s="8">
        <f>(X2684+AD2684)</f>
        <v>0</v>
      </c>
      <c r="X2684" s="8">
        <f>SUM(Y2684:AB2684)</f>
        <v>0</v>
      </c>
      <c r="Y2684" s="8">
        <v>0</v>
      </c>
      <c r="Z2684" s="8">
        <f>0</f>
        <v>0</v>
      </c>
      <c r="AA2684" s="8">
        <f>SUM(AZ2684,BB2684)</f>
        <v>0</v>
      </c>
      <c r="AB2684" s="8">
        <f>SUM(BC2684,BD2684)</f>
        <v>0</v>
      </c>
      <c r="AC2684" s="8">
        <f>COUNTIF(BC2684:BD2684,"&gt;0")</f>
        <v>0</v>
      </c>
      <c r="AD2684" s="8">
        <f>SUM(AE2684:AI2684)</f>
        <v>0</v>
      </c>
      <c r="AE2684" s="8">
        <v>0</v>
      </c>
      <c r="AF2684" s="8">
        <v>0</v>
      </c>
      <c r="AG2684" s="8">
        <v>0</v>
      </c>
      <c r="AH2684" s="8">
        <v>0</v>
      </c>
      <c r="AI2684" s="8">
        <f>SUM(BA2684)</f>
        <v>0</v>
      </c>
      <c r="AJ2684" s="9"/>
      <c r="AK2684" s="8">
        <v>0</v>
      </c>
      <c r="AL2684" s="8">
        <v>0</v>
      </c>
      <c r="AM2684" s="8">
        <v>0</v>
      </c>
      <c r="AN2684" s="8">
        <v>0</v>
      </c>
      <c r="AO2684" s="8">
        <v>0</v>
      </c>
      <c r="AP2684" s="8">
        <v>0</v>
      </c>
      <c r="AQ2684" s="8">
        <v>0</v>
      </c>
      <c r="AR2684" s="8">
        <v>0</v>
      </c>
      <c r="AS2684" s="8">
        <v>0</v>
      </c>
      <c r="AT2684" s="8">
        <v>90</v>
      </c>
      <c r="AU2684" s="15">
        <v>0</v>
      </c>
      <c r="AV2684" s="15">
        <v>0</v>
      </c>
      <c r="AW2684" s="15">
        <v>0</v>
      </c>
      <c r="AX2684" s="15">
        <v>0</v>
      </c>
      <c r="AY2684" s="29"/>
      <c r="AZ2684" s="33">
        <v>0</v>
      </c>
      <c r="BA2684" s="33">
        <v>0</v>
      </c>
      <c r="BB2684" s="33">
        <v>0</v>
      </c>
      <c r="BC2684" s="33">
        <v>0</v>
      </c>
      <c r="BD2684" s="33">
        <v>0</v>
      </c>
    </row>
    <row r="2685" spans="1:56" x14ac:dyDescent="0.25">
      <c r="A2685" s="51" t="s">
        <v>8416</v>
      </c>
      <c r="B2685" s="33" t="str">
        <f>CONCATENATE(G2685,"-",H2685,"-",I2685)</f>
        <v>999930843-Senior--73kg</v>
      </c>
      <c r="C2685" s="15" t="s">
        <v>4206</v>
      </c>
      <c r="D2685" s="15" t="s">
        <v>665</v>
      </c>
      <c r="E2685" s="15" t="s">
        <v>701</v>
      </c>
      <c r="F2685" s="15" t="s">
        <v>12</v>
      </c>
      <c r="G2685" s="15">
        <v>999930843</v>
      </c>
      <c r="H2685" s="8" t="s">
        <v>1158</v>
      </c>
      <c r="I2685" s="18" t="s">
        <v>4685</v>
      </c>
      <c r="J2685" s="8">
        <f>(M2685-K2685)+W2685</f>
        <v>75</v>
      </c>
      <c r="K2685" s="15"/>
      <c r="L2685" s="9"/>
      <c r="M2685" s="8">
        <f>SUM(N2685,O2685,P2685,Q2685,S2685,T2685,U2685)</f>
        <v>75</v>
      </c>
      <c r="N2685" s="8">
        <f>SUM(AX2685)</f>
        <v>0</v>
      </c>
      <c r="O2685" s="8">
        <v>0</v>
      </c>
      <c r="P2685" s="8">
        <f>SUM(AO2685,AW2685)</f>
        <v>37.5</v>
      </c>
      <c r="Q2685" s="8">
        <f>SUM(AK2685,AL2685,AM2685,AN2685,AP2685,AQ2685,AR2685,AO2685)</f>
        <v>37.5</v>
      </c>
      <c r="R2685" s="8">
        <f>COUNTIF(AK2685:AR2685, "&gt;0")</f>
        <v>1</v>
      </c>
      <c r="S2685" s="8">
        <f>SUM(AS2685,AT2685)</f>
        <v>0</v>
      </c>
      <c r="T2685" s="8">
        <f>SUM(AU2685)</f>
        <v>0</v>
      </c>
      <c r="U2685" s="8">
        <f>SUM(AV2685)</f>
        <v>0</v>
      </c>
      <c r="V2685" s="9"/>
      <c r="W2685" s="8">
        <f>(X2685+AD2685)</f>
        <v>0</v>
      </c>
      <c r="X2685" s="8">
        <f>SUM(Y2685:AB2685)</f>
        <v>0</v>
      </c>
      <c r="Y2685" s="8">
        <v>0</v>
      </c>
      <c r="Z2685" s="8">
        <f>0</f>
        <v>0</v>
      </c>
      <c r="AA2685" s="8">
        <f>SUM(AZ2685,BB2685)</f>
        <v>0</v>
      </c>
      <c r="AB2685" s="8">
        <f>SUM(BC2685,BD2685)</f>
        <v>0</v>
      </c>
      <c r="AC2685" s="8">
        <f>COUNTIF(BC2685:BD2685,"&gt;0")</f>
        <v>0</v>
      </c>
      <c r="AD2685" s="8">
        <f>SUM(AE2685:AI2685)</f>
        <v>0</v>
      </c>
      <c r="AE2685" s="8">
        <v>0</v>
      </c>
      <c r="AF2685" s="8">
        <v>0</v>
      </c>
      <c r="AG2685" s="8">
        <v>0</v>
      </c>
      <c r="AH2685" s="8">
        <v>0</v>
      </c>
      <c r="AI2685" s="8">
        <f>SUM(BA2685)</f>
        <v>0</v>
      </c>
      <c r="AJ2685" s="9"/>
      <c r="AK2685" s="8">
        <v>0</v>
      </c>
      <c r="AL2685" s="8">
        <v>0</v>
      </c>
      <c r="AM2685" s="8">
        <v>0</v>
      </c>
      <c r="AN2685" s="8">
        <v>0</v>
      </c>
      <c r="AO2685" s="8">
        <v>37.5</v>
      </c>
      <c r="AP2685" s="8">
        <v>0</v>
      </c>
      <c r="AQ2685" s="8">
        <v>0</v>
      </c>
      <c r="AR2685" s="8">
        <v>0</v>
      </c>
      <c r="AS2685" s="8">
        <v>0</v>
      </c>
      <c r="AT2685" s="8">
        <v>0</v>
      </c>
      <c r="AU2685" s="15">
        <v>0</v>
      </c>
      <c r="AV2685" s="15">
        <v>0</v>
      </c>
      <c r="AW2685" s="15">
        <v>0</v>
      </c>
      <c r="AX2685" s="15">
        <v>0</v>
      </c>
      <c r="AY2685" s="29"/>
      <c r="AZ2685" s="33">
        <v>0</v>
      </c>
      <c r="BA2685" s="33">
        <v>0</v>
      </c>
      <c r="BB2685" s="33">
        <v>0</v>
      </c>
      <c r="BC2685" s="33">
        <v>0</v>
      </c>
      <c r="BD2685" s="33">
        <v>0</v>
      </c>
    </row>
    <row r="2686" spans="1:56" x14ac:dyDescent="0.25">
      <c r="A2686" s="51" t="s">
        <v>8413</v>
      </c>
      <c r="B2686" s="33" t="str">
        <f>CONCATENATE(G2686,"-",H2686,"-",I2686)</f>
        <v>999921115-Senior--73kg</v>
      </c>
      <c r="C2686" s="8" t="s">
        <v>843</v>
      </c>
      <c r="D2686" s="8" t="s">
        <v>1481</v>
      </c>
      <c r="E2686" s="8" t="s">
        <v>701</v>
      </c>
      <c r="F2686" s="8" t="s">
        <v>12</v>
      </c>
      <c r="G2686" s="8">
        <v>999921115</v>
      </c>
      <c r="H2686" s="8" t="s">
        <v>1158</v>
      </c>
      <c r="I2686" s="18" t="s">
        <v>4685</v>
      </c>
      <c r="J2686" s="8">
        <f>(M2686-K2686)+W2686</f>
        <v>71</v>
      </c>
      <c r="K2686" s="8">
        <f>M2686/2</f>
        <v>71</v>
      </c>
      <c r="L2686" s="9"/>
      <c r="M2686" s="8">
        <f>SUM(N2686,O2686,P2686,Q2686,S2686,T2686,U2686)</f>
        <v>142</v>
      </c>
      <c r="N2686" s="8">
        <f>SUM(AX2686)</f>
        <v>0</v>
      </c>
      <c r="O2686" s="8">
        <v>0</v>
      </c>
      <c r="P2686" s="8">
        <f>SUM(AO2686,AW2686)</f>
        <v>0</v>
      </c>
      <c r="Q2686" s="8">
        <f>SUM(AK2686,AL2686,AM2686,AN2686,AP2686,AQ2686,AR2686,AO2686)</f>
        <v>0</v>
      </c>
      <c r="R2686" s="8">
        <f>COUNTIF(AK2686:AR2686, "&gt;0")</f>
        <v>0</v>
      </c>
      <c r="S2686" s="8">
        <f>SUM(AS2686,AT2686)</f>
        <v>0</v>
      </c>
      <c r="T2686" s="8">
        <f>SUM(AU2686)</f>
        <v>57</v>
      </c>
      <c r="U2686" s="8">
        <f>SUM(AV2686)</f>
        <v>85</v>
      </c>
      <c r="V2686" s="9"/>
      <c r="W2686" s="8">
        <f>(X2686+AD2686)</f>
        <v>0</v>
      </c>
      <c r="X2686" s="8">
        <f>SUM(Y2686:AB2686)</f>
        <v>0</v>
      </c>
      <c r="Y2686" s="8">
        <v>0</v>
      </c>
      <c r="Z2686" s="8">
        <f>0</f>
        <v>0</v>
      </c>
      <c r="AA2686" s="8">
        <f>SUM(AZ2686,BB2686)</f>
        <v>0</v>
      </c>
      <c r="AB2686" s="8">
        <f>SUM(BC2686,BD2686)</f>
        <v>0</v>
      </c>
      <c r="AC2686" s="8">
        <f>COUNTIF(BC2686:BD2686,"&gt;0")</f>
        <v>0</v>
      </c>
      <c r="AD2686" s="8">
        <f>SUM(AE2686:AI2686)</f>
        <v>0</v>
      </c>
      <c r="AE2686" s="8">
        <v>0</v>
      </c>
      <c r="AF2686" s="8">
        <v>0</v>
      </c>
      <c r="AG2686" s="8">
        <v>0</v>
      </c>
      <c r="AH2686" s="8">
        <v>0</v>
      </c>
      <c r="AI2686" s="8">
        <f>SUM(BA2686)</f>
        <v>0</v>
      </c>
      <c r="AJ2686" s="9"/>
      <c r="AK2686" s="8">
        <v>0</v>
      </c>
      <c r="AL2686" s="8">
        <v>0</v>
      </c>
      <c r="AM2686" s="8">
        <v>0</v>
      </c>
      <c r="AN2686" s="8">
        <v>0</v>
      </c>
      <c r="AO2686" s="8">
        <v>0</v>
      </c>
      <c r="AP2686" s="8">
        <v>0</v>
      </c>
      <c r="AQ2686" s="8">
        <v>0</v>
      </c>
      <c r="AR2686" s="8">
        <v>0</v>
      </c>
      <c r="AS2686" s="8">
        <v>0</v>
      </c>
      <c r="AT2686" s="8">
        <v>0</v>
      </c>
      <c r="AU2686" s="15">
        <v>57</v>
      </c>
      <c r="AV2686" s="15">
        <v>85</v>
      </c>
      <c r="AW2686" s="15">
        <v>0</v>
      </c>
      <c r="AX2686" s="15">
        <v>0</v>
      </c>
      <c r="AY2686" s="29"/>
      <c r="AZ2686" s="33">
        <v>0</v>
      </c>
      <c r="BA2686" s="33">
        <v>0</v>
      </c>
      <c r="BB2686" s="33">
        <v>0</v>
      </c>
      <c r="BC2686" s="33">
        <v>0</v>
      </c>
      <c r="BD2686" s="33">
        <v>0</v>
      </c>
    </row>
    <row r="2687" spans="1:56" x14ac:dyDescent="0.25">
      <c r="A2687" s="51" t="s">
        <v>8414</v>
      </c>
      <c r="B2687" s="33" t="str">
        <f>CONCATENATE(G2687,"-",H2687,"-",I2687)</f>
        <v>999900931-Senior--73kg</v>
      </c>
      <c r="C2687" s="8" t="s">
        <v>1445</v>
      </c>
      <c r="D2687" s="8" t="s">
        <v>1446</v>
      </c>
      <c r="E2687" s="8" t="s">
        <v>701</v>
      </c>
      <c r="F2687" s="8" t="s">
        <v>12</v>
      </c>
      <c r="G2687" s="8">
        <v>999900931</v>
      </c>
      <c r="H2687" s="8" t="s">
        <v>1158</v>
      </c>
      <c r="I2687" s="18" t="s">
        <v>4685</v>
      </c>
      <c r="J2687" s="8">
        <f>(M2687-K2687)+W2687</f>
        <v>53</v>
      </c>
      <c r="K2687" s="8">
        <f>M2687/2</f>
        <v>53</v>
      </c>
      <c r="L2687" s="9"/>
      <c r="M2687" s="8">
        <f>SUM(N2687,O2687,P2687,Q2687,S2687,T2687,U2687)</f>
        <v>106</v>
      </c>
      <c r="N2687" s="8">
        <f>SUM(AX2687)</f>
        <v>0</v>
      </c>
      <c r="O2687" s="8">
        <v>0</v>
      </c>
      <c r="P2687" s="8">
        <f>SUM(AO2687,AW2687)</f>
        <v>0</v>
      </c>
      <c r="Q2687" s="8">
        <f>SUM(AK2687,AL2687,AM2687,AN2687,AP2687,AQ2687,AR2687,AO2687)</f>
        <v>30</v>
      </c>
      <c r="R2687" s="8">
        <f>COUNTIF(AK2687:AR2687, "&gt;0")</f>
        <v>1</v>
      </c>
      <c r="S2687" s="8">
        <f>SUM(AS2687,AT2687)</f>
        <v>0</v>
      </c>
      <c r="T2687" s="8">
        <f>SUM(AU2687)</f>
        <v>76</v>
      </c>
      <c r="U2687" s="8">
        <f>SUM(AV2687)</f>
        <v>0</v>
      </c>
      <c r="V2687" s="9"/>
      <c r="W2687" s="8">
        <f>(X2687+AD2687)</f>
        <v>0</v>
      </c>
      <c r="X2687" s="8">
        <f>SUM(Y2687:AB2687)</f>
        <v>0</v>
      </c>
      <c r="Y2687" s="8">
        <v>0</v>
      </c>
      <c r="Z2687" s="8">
        <f>0</f>
        <v>0</v>
      </c>
      <c r="AA2687" s="8">
        <f>SUM(AZ2687,BB2687)</f>
        <v>0</v>
      </c>
      <c r="AB2687" s="8">
        <f>SUM(BC2687,BD2687)</f>
        <v>0</v>
      </c>
      <c r="AC2687" s="8">
        <f>COUNTIF(BC2687:BD2687,"&gt;0")</f>
        <v>0</v>
      </c>
      <c r="AD2687" s="8">
        <f>SUM(AE2687:AI2687)</f>
        <v>0</v>
      </c>
      <c r="AE2687" s="8">
        <v>0</v>
      </c>
      <c r="AF2687" s="8">
        <v>0</v>
      </c>
      <c r="AG2687" s="8">
        <v>0</v>
      </c>
      <c r="AH2687" s="8">
        <v>0</v>
      </c>
      <c r="AI2687" s="8">
        <f>SUM(BA2687)</f>
        <v>0</v>
      </c>
      <c r="AJ2687" s="9"/>
      <c r="AK2687" s="8">
        <v>0</v>
      </c>
      <c r="AL2687" s="8">
        <v>0</v>
      </c>
      <c r="AM2687" s="8">
        <v>30</v>
      </c>
      <c r="AN2687" s="8">
        <v>0</v>
      </c>
      <c r="AO2687" s="8">
        <v>0</v>
      </c>
      <c r="AP2687" s="8">
        <v>0</v>
      </c>
      <c r="AQ2687" s="8">
        <v>0</v>
      </c>
      <c r="AR2687" s="8">
        <v>0</v>
      </c>
      <c r="AS2687" s="8">
        <v>0</v>
      </c>
      <c r="AT2687" s="8">
        <v>0</v>
      </c>
      <c r="AU2687" s="15">
        <v>76</v>
      </c>
      <c r="AV2687" s="15">
        <v>0</v>
      </c>
      <c r="AW2687" s="15">
        <v>0</v>
      </c>
      <c r="AX2687" s="15">
        <v>0</v>
      </c>
      <c r="AY2687" s="29"/>
      <c r="AZ2687" s="33">
        <v>0</v>
      </c>
      <c r="BA2687" s="33">
        <v>0</v>
      </c>
      <c r="BB2687" s="33">
        <v>0</v>
      </c>
      <c r="BC2687" s="33">
        <v>0</v>
      </c>
      <c r="BD2687" s="33">
        <v>0</v>
      </c>
    </row>
    <row r="2688" spans="1:56" x14ac:dyDescent="0.25">
      <c r="A2688" s="51" t="s">
        <v>4883</v>
      </c>
      <c r="B2688" s="33" t="str">
        <f>CONCATENATE(G2688,"-",H2688,"-",I2688)</f>
        <v>999928482-Senior--73kg</v>
      </c>
      <c r="C2688" s="8" t="s">
        <v>3357</v>
      </c>
      <c r="D2688" s="8" t="s">
        <v>398</v>
      </c>
      <c r="E2688" s="8" t="s">
        <v>701</v>
      </c>
      <c r="F2688" s="8" t="s">
        <v>12</v>
      </c>
      <c r="G2688" s="8">
        <v>999928482</v>
      </c>
      <c r="H2688" s="8" t="s">
        <v>1158</v>
      </c>
      <c r="I2688" s="18" t="s">
        <v>4685</v>
      </c>
      <c r="J2688" s="8">
        <f>(M2688-K2688)+W2688</f>
        <v>50</v>
      </c>
      <c r="K2688" s="8"/>
      <c r="L2688" s="9"/>
      <c r="M2688" s="8">
        <f>SUM(N2688,O2688,P2688,Q2688,S2688,T2688,U2688)</f>
        <v>0</v>
      </c>
      <c r="N2688" s="8">
        <f>SUM(AX2688)</f>
        <v>0</v>
      </c>
      <c r="O2688" s="8">
        <v>0</v>
      </c>
      <c r="P2688" s="8">
        <f>SUM(AO2688,AW2688)</f>
        <v>0</v>
      </c>
      <c r="Q2688" s="8">
        <f>SUM(AK2688,AL2688,AM2688,AN2688,AP2688,AQ2688,AR2688,AO2688)</f>
        <v>0</v>
      </c>
      <c r="R2688" s="8">
        <f>COUNTIF(AK2688:AR2688, "&gt;0")</f>
        <v>0</v>
      </c>
      <c r="S2688" s="8">
        <f>SUM(AS2688,AT2688)</f>
        <v>0</v>
      </c>
      <c r="T2688" s="8">
        <f>SUM(AU2688)</f>
        <v>0</v>
      </c>
      <c r="U2688" s="8">
        <f>SUM(AV2688)</f>
        <v>0</v>
      </c>
      <c r="V2688" s="9"/>
      <c r="W2688" s="8">
        <f>(X2688+AD2688)</f>
        <v>50</v>
      </c>
      <c r="X2688" s="8">
        <f>SUM(Y2688:AB2688)</f>
        <v>50</v>
      </c>
      <c r="Y2688" s="8">
        <v>0</v>
      </c>
      <c r="Z2688" s="8">
        <f>0</f>
        <v>0</v>
      </c>
      <c r="AA2688" s="8">
        <f>SUM(AZ2688,BB2688)</f>
        <v>50</v>
      </c>
      <c r="AB2688" s="8">
        <f>SUM(BC2688,BD2688)</f>
        <v>0</v>
      </c>
      <c r="AC2688" s="8">
        <f>COUNTIF(BC2688:BD2688,"&gt;0")</f>
        <v>0</v>
      </c>
      <c r="AD2688" s="8">
        <f>SUM(AE2688:AI2688)</f>
        <v>0</v>
      </c>
      <c r="AE2688" s="8">
        <v>0</v>
      </c>
      <c r="AF2688" s="8">
        <v>0</v>
      </c>
      <c r="AG2688" s="8">
        <v>0</v>
      </c>
      <c r="AH2688" s="8">
        <v>0</v>
      </c>
      <c r="AI2688" s="8">
        <f>SUM(BA2688)</f>
        <v>0</v>
      </c>
      <c r="AJ2688" s="9"/>
      <c r="AK2688" s="8">
        <v>0</v>
      </c>
      <c r="AL2688" s="8">
        <v>0</v>
      </c>
      <c r="AM2688" s="8">
        <v>0</v>
      </c>
      <c r="AN2688" s="8">
        <v>0</v>
      </c>
      <c r="AO2688" s="8">
        <v>0</v>
      </c>
      <c r="AP2688" s="8">
        <v>0</v>
      </c>
      <c r="AQ2688" s="8">
        <v>0</v>
      </c>
      <c r="AR2688" s="8">
        <v>0</v>
      </c>
      <c r="AS2688" s="8">
        <v>0</v>
      </c>
      <c r="AT2688" s="8">
        <v>0</v>
      </c>
      <c r="AU2688" s="15">
        <v>0</v>
      </c>
      <c r="AV2688" s="15">
        <v>0</v>
      </c>
      <c r="AW2688" s="15">
        <v>0</v>
      </c>
      <c r="AX2688" s="15">
        <v>0</v>
      </c>
      <c r="AY2688" s="29"/>
      <c r="AZ2688" s="33">
        <v>50</v>
      </c>
      <c r="BA2688" s="33">
        <v>0</v>
      </c>
      <c r="BB2688" s="33">
        <v>0</v>
      </c>
      <c r="BC2688" s="33">
        <v>0</v>
      </c>
      <c r="BD2688" s="33">
        <v>0</v>
      </c>
    </row>
    <row r="2689" spans="1:56" x14ac:dyDescent="0.25">
      <c r="A2689" s="51" t="s">
        <v>8417</v>
      </c>
      <c r="B2689" s="33" t="str">
        <f>CONCATENATE(G2689,"-",H2689,"-",I2689)</f>
        <v>999930914-Senior--73kg</v>
      </c>
      <c r="C2689" s="15" t="s">
        <v>994</v>
      </c>
      <c r="D2689" s="15" t="s">
        <v>4610</v>
      </c>
      <c r="E2689" s="15" t="s">
        <v>701</v>
      </c>
      <c r="F2689" s="15" t="s">
        <v>12</v>
      </c>
      <c r="G2689" s="15">
        <v>999930914</v>
      </c>
      <c r="H2689" s="8" t="s">
        <v>1158</v>
      </c>
      <c r="I2689" s="18" t="s">
        <v>4685</v>
      </c>
      <c r="J2689" s="8">
        <f>(M2689-K2689)+W2689</f>
        <v>25</v>
      </c>
      <c r="K2689" s="15"/>
      <c r="L2689" s="16"/>
      <c r="M2689" s="8">
        <f>SUM(N2689,O2689,P2689,Q2689,S2689,T2689,U2689)</f>
        <v>25</v>
      </c>
      <c r="N2689" s="8">
        <f>SUM(AX2689)</f>
        <v>0</v>
      </c>
      <c r="O2689" s="8">
        <v>0</v>
      </c>
      <c r="P2689" s="8">
        <f>SUM(AO2689,AW2689)</f>
        <v>25</v>
      </c>
      <c r="Q2689" s="8">
        <f>SUM(AK2689,AL2689,AM2689,AN2689,AP2689,AQ2689,AR2689,AO2689)</f>
        <v>0</v>
      </c>
      <c r="R2689" s="8">
        <f>COUNTIF(AK2689:AR2689, "&gt;0")</f>
        <v>0</v>
      </c>
      <c r="S2689" s="8">
        <f>SUM(AS2689,AT2689)</f>
        <v>0</v>
      </c>
      <c r="T2689" s="8">
        <f>SUM(AU2689)</f>
        <v>0</v>
      </c>
      <c r="U2689" s="8">
        <f>SUM(AV2689)</f>
        <v>0</v>
      </c>
      <c r="V2689" s="16"/>
      <c r="W2689" s="8">
        <f>(X2689+AD2689)</f>
        <v>0</v>
      </c>
      <c r="X2689" s="8">
        <f>SUM(Y2689:AB2689)</f>
        <v>0</v>
      </c>
      <c r="Y2689" s="8">
        <v>0</v>
      </c>
      <c r="Z2689" s="8">
        <f>0</f>
        <v>0</v>
      </c>
      <c r="AA2689" s="8">
        <f>SUM(AZ2689,BB2689)</f>
        <v>0</v>
      </c>
      <c r="AB2689" s="8">
        <f>SUM(BC2689,BD2689)</f>
        <v>0</v>
      </c>
      <c r="AC2689" s="8">
        <f>COUNTIF(BC2689:BD2689,"&gt;0")</f>
        <v>0</v>
      </c>
      <c r="AD2689" s="8">
        <f>SUM(AE2689:AI2689)</f>
        <v>0</v>
      </c>
      <c r="AE2689" s="8">
        <v>0</v>
      </c>
      <c r="AF2689" s="8">
        <v>0</v>
      </c>
      <c r="AG2689" s="8">
        <v>0</v>
      </c>
      <c r="AH2689" s="8">
        <v>0</v>
      </c>
      <c r="AI2689" s="8">
        <f>SUM(BA2689)</f>
        <v>0</v>
      </c>
      <c r="AJ2689" s="16"/>
      <c r="AK2689" s="15">
        <v>0</v>
      </c>
      <c r="AL2689" s="15">
        <v>0</v>
      </c>
      <c r="AM2689" s="15">
        <v>0</v>
      </c>
      <c r="AN2689" s="15">
        <v>0</v>
      </c>
      <c r="AO2689" s="15">
        <v>0</v>
      </c>
      <c r="AP2689" s="15">
        <v>0</v>
      </c>
      <c r="AQ2689" s="15">
        <v>0</v>
      </c>
      <c r="AR2689" s="15">
        <v>0</v>
      </c>
      <c r="AS2689" s="15">
        <v>0</v>
      </c>
      <c r="AT2689" s="15">
        <v>0</v>
      </c>
      <c r="AU2689" s="15">
        <v>0</v>
      </c>
      <c r="AV2689" s="15">
        <v>0</v>
      </c>
      <c r="AW2689" s="15">
        <v>25</v>
      </c>
      <c r="AX2689" s="15">
        <v>0</v>
      </c>
      <c r="AY2689" s="29"/>
      <c r="AZ2689" s="33">
        <v>0</v>
      </c>
      <c r="BA2689" s="33">
        <v>0</v>
      </c>
      <c r="BB2689" s="33">
        <v>0</v>
      </c>
      <c r="BC2689" s="33">
        <v>0</v>
      </c>
      <c r="BD2689" s="33">
        <v>0</v>
      </c>
    </row>
    <row r="2690" spans="1:56" x14ac:dyDescent="0.25">
      <c r="A2690" s="51" t="s">
        <v>8524</v>
      </c>
      <c r="B2690" s="33" t="str">
        <f>CONCATENATE(G2690,"-",H2690,"-",I2690)</f>
        <v>999925945-Senior-+67kg</v>
      </c>
      <c r="C2690" s="15" t="s">
        <v>1433</v>
      </c>
      <c r="D2690" s="15" t="s">
        <v>4262</v>
      </c>
      <c r="E2690" s="15" t="s">
        <v>701</v>
      </c>
      <c r="F2690" s="15" t="s">
        <v>367</v>
      </c>
      <c r="G2690" s="15">
        <v>999925945</v>
      </c>
      <c r="H2690" s="8" t="s">
        <v>1158</v>
      </c>
      <c r="I2690" s="18" t="s">
        <v>5174</v>
      </c>
      <c r="J2690" s="8">
        <f>(M2690-K2690)+W2690</f>
        <v>200</v>
      </c>
      <c r="K2690" s="15"/>
      <c r="L2690" s="9"/>
      <c r="M2690" s="8">
        <f>SUM(N2690,O2690,P2690,Q2690,S2690,T2690,U2690)</f>
        <v>200</v>
      </c>
      <c r="N2690" s="8">
        <f>SUM(AX2690)</f>
        <v>0</v>
      </c>
      <c r="O2690" s="8">
        <v>0</v>
      </c>
      <c r="P2690" s="8">
        <f>SUM(AO2690,AW2690)</f>
        <v>100</v>
      </c>
      <c r="Q2690" s="8">
        <f>SUM(AK2690,AL2690,AM2690,AN2690,AP2690,AQ2690,AR2690,AO2690)</f>
        <v>100</v>
      </c>
      <c r="R2690" s="8">
        <f>COUNTIF(AK2690:AR2690, "&gt;0")</f>
        <v>1</v>
      </c>
      <c r="S2690" s="8">
        <f>SUM(AS2690,AT2690)</f>
        <v>0</v>
      </c>
      <c r="T2690" s="8">
        <f>SUM(AU2690)</f>
        <v>0</v>
      </c>
      <c r="U2690" s="8">
        <f>SUM(AV2690)</f>
        <v>0</v>
      </c>
      <c r="V2690" s="9"/>
      <c r="W2690" s="8">
        <f>(X2690+AD2690)</f>
        <v>0</v>
      </c>
      <c r="X2690" s="8">
        <f>SUM(Y2690:AB2690)</f>
        <v>0</v>
      </c>
      <c r="Y2690" s="8">
        <v>0</v>
      </c>
      <c r="Z2690" s="8">
        <f>0</f>
        <v>0</v>
      </c>
      <c r="AA2690" s="8">
        <f>SUM(AZ2690,BB2690)</f>
        <v>0</v>
      </c>
      <c r="AB2690" s="8">
        <f>SUM(BC2690,BD2690)</f>
        <v>0</v>
      </c>
      <c r="AC2690" s="8">
        <f>COUNTIF(BC2690:BD2690,"&gt;0")</f>
        <v>0</v>
      </c>
      <c r="AD2690" s="8">
        <f>SUM(AE2690:AI2690)</f>
        <v>0</v>
      </c>
      <c r="AE2690" s="8">
        <v>0</v>
      </c>
      <c r="AF2690" s="8">
        <v>0</v>
      </c>
      <c r="AG2690" s="8">
        <v>0</v>
      </c>
      <c r="AH2690" s="8">
        <v>0</v>
      </c>
      <c r="AI2690" s="8">
        <f>SUM(BA2690)</f>
        <v>0</v>
      </c>
      <c r="AJ2690" s="9"/>
      <c r="AK2690" s="8">
        <v>0</v>
      </c>
      <c r="AL2690" s="8">
        <v>0</v>
      </c>
      <c r="AM2690" s="8">
        <v>0</v>
      </c>
      <c r="AN2690" s="8">
        <v>0</v>
      </c>
      <c r="AO2690" s="8">
        <v>100</v>
      </c>
      <c r="AP2690" s="8">
        <v>0</v>
      </c>
      <c r="AQ2690" s="8">
        <v>0</v>
      </c>
      <c r="AR2690" s="8">
        <v>0</v>
      </c>
      <c r="AS2690" s="8">
        <v>0</v>
      </c>
      <c r="AT2690" s="8">
        <v>0</v>
      </c>
      <c r="AU2690" s="15">
        <v>0</v>
      </c>
      <c r="AV2690" s="15">
        <v>0</v>
      </c>
      <c r="AW2690" s="15">
        <v>0</v>
      </c>
      <c r="AX2690" s="15">
        <v>0</v>
      </c>
      <c r="AY2690" s="29"/>
      <c r="AZ2690" s="33">
        <v>0</v>
      </c>
      <c r="BA2690" s="33">
        <v>0</v>
      </c>
      <c r="BB2690" s="33">
        <v>0</v>
      </c>
      <c r="BC2690" s="33">
        <v>0</v>
      </c>
      <c r="BD2690" s="33">
        <v>0</v>
      </c>
    </row>
    <row r="2691" spans="1:56" x14ac:dyDescent="0.25">
      <c r="A2691" s="51" t="s">
        <v>8523</v>
      </c>
      <c r="B2691" s="33" t="str">
        <f>CONCATENATE(G2691,"-",H2691,"-",I2691)</f>
        <v>999927304-Senior-+67kg</v>
      </c>
      <c r="C2691" s="8" t="s">
        <v>1788</v>
      </c>
      <c r="D2691" s="8" t="s">
        <v>1789</v>
      </c>
      <c r="E2691" s="8" t="s">
        <v>701</v>
      </c>
      <c r="F2691" s="8" t="s">
        <v>367</v>
      </c>
      <c r="G2691" s="8">
        <v>999927304</v>
      </c>
      <c r="H2691" s="8" t="s">
        <v>1158</v>
      </c>
      <c r="I2691" s="18" t="s">
        <v>5174</v>
      </c>
      <c r="J2691" s="8">
        <f>(M2691-K2691)+W2691</f>
        <v>150</v>
      </c>
      <c r="K2691" s="8"/>
      <c r="L2691" s="9"/>
      <c r="M2691" s="8">
        <f>SUM(N2691,O2691,P2691,Q2691,S2691,T2691,U2691)</f>
        <v>150</v>
      </c>
      <c r="N2691" s="8">
        <f>SUM(AX2691)</f>
        <v>0</v>
      </c>
      <c r="O2691" s="8">
        <v>0</v>
      </c>
      <c r="P2691" s="8">
        <f>SUM(AO2691,AW2691)</f>
        <v>75</v>
      </c>
      <c r="Q2691" s="8">
        <f>SUM(AK2691,AL2691,AM2691,AN2691,AP2691,AQ2691,AR2691,AO2691)</f>
        <v>75</v>
      </c>
      <c r="R2691" s="8">
        <f>COUNTIF(AK2691:AR2691, "&gt;0")</f>
        <v>1</v>
      </c>
      <c r="S2691" s="8">
        <f>SUM(AS2691,AT2691)</f>
        <v>0</v>
      </c>
      <c r="T2691" s="8">
        <f>SUM(AU2691)</f>
        <v>0</v>
      </c>
      <c r="U2691" s="8">
        <f>SUM(AV2691)</f>
        <v>0</v>
      </c>
      <c r="V2691" s="9"/>
      <c r="W2691" s="8">
        <f>(X2691+AD2691)</f>
        <v>0</v>
      </c>
      <c r="X2691" s="8">
        <f>SUM(Y2691:AB2691)</f>
        <v>0</v>
      </c>
      <c r="Y2691" s="8">
        <v>0</v>
      </c>
      <c r="Z2691" s="8">
        <f>0</f>
        <v>0</v>
      </c>
      <c r="AA2691" s="8">
        <f>SUM(AZ2691,BB2691)</f>
        <v>0</v>
      </c>
      <c r="AB2691" s="8">
        <f>SUM(BC2691,BD2691)</f>
        <v>0</v>
      </c>
      <c r="AC2691" s="8">
        <f>COUNTIF(BC2691:BD2691,"&gt;0")</f>
        <v>0</v>
      </c>
      <c r="AD2691" s="8">
        <f>SUM(AE2691:AI2691)</f>
        <v>0</v>
      </c>
      <c r="AE2691" s="8">
        <v>0</v>
      </c>
      <c r="AF2691" s="8">
        <v>0</v>
      </c>
      <c r="AG2691" s="8">
        <v>0</v>
      </c>
      <c r="AH2691" s="8">
        <v>0</v>
      </c>
      <c r="AI2691" s="8">
        <f>SUM(BA2691)</f>
        <v>0</v>
      </c>
      <c r="AJ2691" s="9"/>
      <c r="AK2691" s="8">
        <v>0</v>
      </c>
      <c r="AL2691" s="8">
        <v>0</v>
      </c>
      <c r="AM2691" s="8">
        <v>0</v>
      </c>
      <c r="AN2691" s="8">
        <v>0</v>
      </c>
      <c r="AO2691" s="8">
        <v>75</v>
      </c>
      <c r="AP2691" s="8">
        <v>0</v>
      </c>
      <c r="AQ2691" s="8">
        <v>0</v>
      </c>
      <c r="AR2691" s="8">
        <v>0</v>
      </c>
      <c r="AS2691" s="8">
        <v>0</v>
      </c>
      <c r="AT2691" s="8">
        <v>0</v>
      </c>
      <c r="AU2691" s="15">
        <v>0</v>
      </c>
      <c r="AV2691" s="15">
        <v>0</v>
      </c>
      <c r="AW2691" s="15">
        <v>0</v>
      </c>
      <c r="AX2691" s="15">
        <v>0</v>
      </c>
      <c r="AY2691" s="29"/>
      <c r="AZ2691" s="33">
        <v>0</v>
      </c>
      <c r="BA2691" s="33">
        <v>0</v>
      </c>
      <c r="BB2691" s="33">
        <v>0</v>
      </c>
      <c r="BC2691" s="33">
        <v>0</v>
      </c>
      <c r="BD2691" s="33">
        <v>0</v>
      </c>
    </row>
    <row r="2692" spans="1:56" x14ac:dyDescent="0.25">
      <c r="A2692" s="51" t="s">
        <v>8525</v>
      </c>
      <c r="B2692" s="33" t="str">
        <f>CONCATENATE(G2692,"-",H2692,"-",I2692)</f>
        <v>999931998-Senior-+67kg</v>
      </c>
      <c r="C2692" s="15" t="s">
        <v>1786</v>
      </c>
      <c r="D2692" s="15" t="s">
        <v>4261</v>
      </c>
      <c r="E2692" s="15" t="s">
        <v>701</v>
      </c>
      <c r="F2692" s="15" t="s">
        <v>367</v>
      </c>
      <c r="G2692" s="15">
        <v>999931998</v>
      </c>
      <c r="H2692" s="8" t="s">
        <v>1158</v>
      </c>
      <c r="I2692" s="18" t="s">
        <v>5174</v>
      </c>
      <c r="J2692" s="8">
        <f>(M2692-K2692)+W2692</f>
        <v>112</v>
      </c>
      <c r="K2692" s="15"/>
      <c r="L2692" s="16"/>
      <c r="M2692" s="8">
        <f>SUM(N2692,O2692,P2692,Q2692,S2692,T2692,U2692)</f>
        <v>112</v>
      </c>
      <c r="N2692" s="8">
        <f>SUM(AX2692)</f>
        <v>0</v>
      </c>
      <c r="O2692" s="8">
        <v>0</v>
      </c>
      <c r="P2692" s="8">
        <f>SUM(AO2692,AW2692)</f>
        <v>56</v>
      </c>
      <c r="Q2692" s="8">
        <f>SUM(AK2692,AL2692,AM2692,AN2692,AP2692,AQ2692,AR2692,AO2692)</f>
        <v>56</v>
      </c>
      <c r="R2692" s="8">
        <f>COUNTIF(AK2692:AR2692, "&gt;0")</f>
        <v>1</v>
      </c>
      <c r="S2692" s="8">
        <f>SUM(AS2692,AT2692)</f>
        <v>0</v>
      </c>
      <c r="T2692" s="8">
        <f>SUM(AU2692)</f>
        <v>0</v>
      </c>
      <c r="U2692" s="8">
        <f>SUM(AV2692)</f>
        <v>0</v>
      </c>
      <c r="V2692" s="16"/>
      <c r="W2692" s="8">
        <f>(X2692+AD2692)</f>
        <v>0</v>
      </c>
      <c r="X2692" s="8">
        <f>SUM(Y2692:AB2692)</f>
        <v>0</v>
      </c>
      <c r="Y2692" s="8">
        <v>0</v>
      </c>
      <c r="Z2692" s="8">
        <f>0</f>
        <v>0</v>
      </c>
      <c r="AA2692" s="8">
        <f>SUM(AZ2692,BB2692)</f>
        <v>0</v>
      </c>
      <c r="AB2692" s="8">
        <f>SUM(BC2692,BD2692)</f>
        <v>0</v>
      </c>
      <c r="AC2692" s="8">
        <f>COUNTIF(BC2692:BD2692,"&gt;0")</f>
        <v>0</v>
      </c>
      <c r="AD2692" s="8">
        <f>SUM(AE2692:AI2692)</f>
        <v>0</v>
      </c>
      <c r="AE2692" s="8">
        <v>0</v>
      </c>
      <c r="AF2692" s="8">
        <v>0</v>
      </c>
      <c r="AG2692" s="8">
        <v>0</v>
      </c>
      <c r="AH2692" s="8">
        <v>0</v>
      </c>
      <c r="AI2692" s="8">
        <f>SUM(BA2692)</f>
        <v>0</v>
      </c>
      <c r="AJ2692" s="16"/>
      <c r="AK2692" s="8">
        <v>0</v>
      </c>
      <c r="AL2692" s="8">
        <v>0</v>
      </c>
      <c r="AM2692" s="8">
        <v>0</v>
      </c>
      <c r="AN2692" s="8">
        <v>0</v>
      </c>
      <c r="AO2692" s="8">
        <v>56</v>
      </c>
      <c r="AP2692" s="8">
        <v>0</v>
      </c>
      <c r="AQ2692" s="8">
        <v>0</v>
      </c>
      <c r="AR2692" s="8">
        <v>0</v>
      </c>
      <c r="AS2692" s="8">
        <v>0</v>
      </c>
      <c r="AT2692" s="8">
        <v>0</v>
      </c>
      <c r="AU2692" s="15">
        <v>0</v>
      </c>
      <c r="AV2692" s="15">
        <v>0</v>
      </c>
      <c r="AW2692" s="15">
        <v>0</v>
      </c>
      <c r="AX2692" s="15">
        <v>0</v>
      </c>
      <c r="AY2692" s="29"/>
      <c r="AZ2692" s="33">
        <v>0</v>
      </c>
      <c r="BA2692" s="33">
        <v>0</v>
      </c>
      <c r="BB2692" s="33">
        <v>0</v>
      </c>
      <c r="BC2692" s="33">
        <v>0</v>
      </c>
      <c r="BD2692" s="33">
        <v>0</v>
      </c>
    </row>
    <row r="2693" spans="1:56" x14ac:dyDescent="0.25">
      <c r="A2693" s="51" t="s">
        <v>8526</v>
      </c>
      <c r="B2693" s="33" t="str">
        <f>CONCATENATE(G2693,"-",H2693,"-",I2693)</f>
        <v>999923503-Senior-+67kg</v>
      </c>
      <c r="C2693" s="15" t="s">
        <v>1212</v>
      </c>
      <c r="D2693" s="15" t="s">
        <v>3855</v>
      </c>
      <c r="E2693" s="15" t="s">
        <v>701</v>
      </c>
      <c r="F2693" s="15" t="s">
        <v>367</v>
      </c>
      <c r="G2693" s="15">
        <v>999923503</v>
      </c>
      <c r="H2693" s="8" t="s">
        <v>1158</v>
      </c>
      <c r="I2693" s="18" t="s">
        <v>5174</v>
      </c>
      <c r="J2693" s="8">
        <f>(M2693-K2693)+W2693</f>
        <v>84</v>
      </c>
      <c r="K2693" s="15"/>
      <c r="L2693" s="9"/>
      <c r="M2693" s="8">
        <f>SUM(N2693,O2693,P2693,Q2693,S2693,T2693,U2693)</f>
        <v>84</v>
      </c>
      <c r="N2693" s="8">
        <f>SUM(AX2693)</f>
        <v>0</v>
      </c>
      <c r="O2693" s="8">
        <v>0</v>
      </c>
      <c r="P2693" s="8">
        <f>SUM(AO2693,AW2693)</f>
        <v>42</v>
      </c>
      <c r="Q2693" s="8">
        <f>SUM(AK2693,AL2693,AM2693,AN2693,AP2693,AQ2693,AR2693,AO2693)</f>
        <v>42</v>
      </c>
      <c r="R2693" s="8">
        <f>COUNTIF(AK2693:AR2693, "&gt;0")</f>
        <v>1</v>
      </c>
      <c r="S2693" s="8">
        <f>SUM(AS2693,AT2693)</f>
        <v>0</v>
      </c>
      <c r="T2693" s="8">
        <f>SUM(AU2693)</f>
        <v>0</v>
      </c>
      <c r="U2693" s="8">
        <f>SUM(AV2693)</f>
        <v>0</v>
      </c>
      <c r="V2693" s="9"/>
      <c r="W2693" s="8">
        <f>(X2693+AD2693)</f>
        <v>0</v>
      </c>
      <c r="X2693" s="8">
        <f>SUM(Y2693:AB2693)</f>
        <v>0</v>
      </c>
      <c r="Y2693" s="8">
        <v>0</v>
      </c>
      <c r="Z2693" s="8">
        <f>0</f>
        <v>0</v>
      </c>
      <c r="AA2693" s="8">
        <f>SUM(AZ2693,BB2693)</f>
        <v>0</v>
      </c>
      <c r="AB2693" s="8">
        <f>SUM(BC2693,BD2693)</f>
        <v>0</v>
      </c>
      <c r="AC2693" s="8">
        <f>COUNTIF(BC2693:BD2693,"&gt;0")</f>
        <v>0</v>
      </c>
      <c r="AD2693" s="8">
        <f>SUM(AE2693:AI2693)</f>
        <v>0</v>
      </c>
      <c r="AE2693" s="8">
        <v>0</v>
      </c>
      <c r="AF2693" s="8">
        <v>0</v>
      </c>
      <c r="AG2693" s="8">
        <v>0</v>
      </c>
      <c r="AH2693" s="8">
        <v>0</v>
      </c>
      <c r="AI2693" s="8">
        <f>SUM(BA2693)</f>
        <v>0</v>
      </c>
      <c r="AJ2693" s="9"/>
      <c r="AK2693" s="8">
        <v>0</v>
      </c>
      <c r="AL2693" s="8">
        <v>0</v>
      </c>
      <c r="AM2693" s="8">
        <v>0</v>
      </c>
      <c r="AN2693" s="8">
        <v>0</v>
      </c>
      <c r="AO2693" s="8">
        <v>42</v>
      </c>
      <c r="AP2693" s="8">
        <v>0</v>
      </c>
      <c r="AQ2693" s="8">
        <v>0</v>
      </c>
      <c r="AR2693" s="8">
        <v>0</v>
      </c>
      <c r="AS2693" s="8">
        <v>0</v>
      </c>
      <c r="AT2693" s="8">
        <v>0</v>
      </c>
      <c r="AU2693" s="15">
        <v>0</v>
      </c>
      <c r="AV2693" s="15">
        <v>0</v>
      </c>
      <c r="AW2693" s="15">
        <v>0</v>
      </c>
      <c r="AX2693" s="15">
        <v>0</v>
      </c>
      <c r="AY2693" s="29"/>
      <c r="AZ2693" s="33">
        <v>0</v>
      </c>
      <c r="BA2693" s="33">
        <v>0</v>
      </c>
      <c r="BB2693" s="33">
        <v>0</v>
      </c>
      <c r="BC2693" s="33">
        <v>0</v>
      </c>
      <c r="BD2693" s="33">
        <v>0</v>
      </c>
    </row>
    <row r="2694" spans="1:56" x14ac:dyDescent="0.25">
      <c r="A2694" s="51" t="s">
        <v>8527</v>
      </c>
      <c r="B2694" s="33" t="str">
        <f>CONCATENATE(G2694,"-",H2694,"-",I2694)</f>
        <v>999927068-Senior-+67kg</v>
      </c>
      <c r="C2694" s="15" t="s">
        <v>1118</v>
      </c>
      <c r="D2694" s="15" t="s">
        <v>4260</v>
      </c>
      <c r="E2694" s="15" t="s">
        <v>701</v>
      </c>
      <c r="F2694" s="15" t="s">
        <v>367</v>
      </c>
      <c r="G2694" s="15">
        <v>999927068</v>
      </c>
      <c r="H2694" s="8" t="s">
        <v>1158</v>
      </c>
      <c r="I2694" s="18" t="s">
        <v>5174</v>
      </c>
      <c r="J2694" s="8">
        <f>(M2694-K2694)+W2694</f>
        <v>28</v>
      </c>
      <c r="K2694" s="15"/>
      <c r="L2694" s="9"/>
      <c r="M2694" s="8">
        <f>SUM(N2694,O2694,P2694,Q2694,S2694,T2694,U2694)</f>
        <v>28</v>
      </c>
      <c r="N2694" s="8">
        <f>SUM(AX2694)</f>
        <v>0</v>
      </c>
      <c r="O2694" s="8">
        <v>0</v>
      </c>
      <c r="P2694" s="8">
        <f>SUM(AO2694,AW2694)</f>
        <v>14</v>
      </c>
      <c r="Q2694" s="8">
        <f>SUM(AK2694,AL2694,AM2694,AN2694,AP2694,AQ2694,AR2694,AO2694)</f>
        <v>14</v>
      </c>
      <c r="R2694" s="8">
        <f>COUNTIF(AK2694:AR2694, "&gt;0")</f>
        <v>1</v>
      </c>
      <c r="S2694" s="8">
        <f>SUM(AS2694,AT2694)</f>
        <v>0</v>
      </c>
      <c r="T2694" s="8">
        <f>SUM(AU2694)</f>
        <v>0</v>
      </c>
      <c r="U2694" s="8">
        <f>SUM(AV2694)</f>
        <v>0</v>
      </c>
      <c r="V2694" s="9"/>
      <c r="W2694" s="8">
        <f>(X2694+AD2694)</f>
        <v>0</v>
      </c>
      <c r="X2694" s="8">
        <f>SUM(Y2694:AB2694)</f>
        <v>0</v>
      </c>
      <c r="Y2694" s="8">
        <v>0</v>
      </c>
      <c r="Z2694" s="8">
        <f>0</f>
        <v>0</v>
      </c>
      <c r="AA2694" s="8">
        <f>SUM(AZ2694,BB2694)</f>
        <v>0</v>
      </c>
      <c r="AB2694" s="8">
        <f>SUM(BC2694,BD2694)</f>
        <v>0</v>
      </c>
      <c r="AC2694" s="8">
        <f>COUNTIF(BC2694:BD2694,"&gt;0")</f>
        <v>0</v>
      </c>
      <c r="AD2694" s="8">
        <f>SUM(AE2694:AI2694)</f>
        <v>0</v>
      </c>
      <c r="AE2694" s="8">
        <v>0</v>
      </c>
      <c r="AF2694" s="8">
        <v>0</v>
      </c>
      <c r="AG2694" s="8">
        <v>0</v>
      </c>
      <c r="AH2694" s="8">
        <v>0</v>
      </c>
      <c r="AI2694" s="8">
        <f>SUM(BA2694)</f>
        <v>0</v>
      </c>
      <c r="AJ2694" s="9"/>
      <c r="AK2694" s="8">
        <v>0</v>
      </c>
      <c r="AL2694" s="8">
        <v>0</v>
      </c>
      <c r="AM2694" s="8">
        <v>0</v>
      </c>
      <c r="AN2694" s="8">
        <v>0</v>
      </c>
      <c r="AO2694" s="8">
        <v>14</v>
      </c>
      <c r="AP2694" s="8">
        <v>0</v>
      </c>
      <c r="AQ2694" s="8">
        <v>0</v>
      </c>
      <c r="AR2694" s="8">
        <v>0</v>
      </c>
      <c r="AS2694" s="8">
        <v>0</v>
      </c>
      <c r="AT2694" s="8">
        <v>0</v>
      </c>
      <c r="AU2694" s="15">
        <v>0</v>
      </c>
      <c r="AV2694" s="15">
        <v>0</v>
      </c>
      <c r="AW2694" s="15">
        <v>0</v>
      </c>
      <c r="AX2694" s="15">
        <v>0</v>
      </c>
      <c r="AY2694" s="29"/>
      <c r="AZ2694" s="33">
        <v>0</v>
      </c>
      <c r="BA2694" s="33">
        <v>0</v>
      </c>
      <c r="BB2694" s="33">
        <v>0</v>
      </c>
      <c r="BC2694" s="33">
        <v>0</v>
      </c>
      <c r="BD2694" s="33">
        <v>0</v>
      </c>
    </row>
    <row r="2695" spans="1:56" x14ac:dyDescent="0.25">
      <c r="A2695" s="51" t="s">
        <v>8528</v>
      </c>
      <c r="B2695" s="33" t="str">
        <f>CONCATENATE(G2695,"-",H2695,"-",I2695)</f>
        <v>999932207-Senior--49kg</v>
      </c>
      <c r="C2695" s="15" t="s">
        <v>4236</v>
      </c>
      <c r="D2695" s="15" t="s">
        <v>4237</v>
      </c>
      <c r="E2695" s="15" t="s">
        <v>701</v>
      </c>
      <c r="F2695" s="15" t="s">
        <v>367</v>
      </c>
      <c r="G2695" s="15">
        <v>999932207</v>
      </c>
      <c r="H2695" s="8" t="s">
        <v>1158</v>
      </c>
      <c r="I2695" s="18" t="s">
        <v>4678</v>
      </c>
      <c r="J2695" s="8">
        <f>(M2695-K2695)+W2695</f>
        <v>100</v>
      </c>
      <c r="K2695" s="15"/>
      <c r="L2695" s="16"/>
      <c r="M2695" s="8">
        <f>SUM(N2695,O2695,P2695,Q2695,S2695,T2695,U2695)</f>
        <v>100</v>
      </c>
      <c r="N2695" s="8">
        <f>SUM(AX2695)</f>
        <v>0</v>
      </c>
      <c r="O2695" s="8">
        <v>0</v>
      </c>
      <c r="P2695" s="8">
        <f>SUM(AO2695,AW2695)</f>
        <v>50</v>
      </c>
      <c r="Q2695" s="8">
        <f>SUM(AK2695,AL2695,AM2695,AN2695,AP2695,AQ2695,AR2695,AO2695)</f>
        <v>50</v>
      </c>
      <c r="R2695" s="8">
        <f>COUNTIF(AK2695:AR2695, "&gt;0")</f>
        <v>1</v>
      </c>
      <c r="S2695" s="8">
        <f>SUM(AS2695,AT2695)</f>
        <v>0</v>
      </c>
      <c r="T2695" s="8">
        <f>SUM(AU2695)</f>
        <v>0</v>
      </c>
      <c r="U2695" s="8">
        <f>SUM(AV2695)</f>
        <v>0</v>
      </c>
      <c r="V2695" s="16"/>
      <c r="W2695" s="8">
        <f>(X2695+AD2695)</f>
        <v>0</v>
      </c>
      <c r="X2695" s="8">
        <f>SUM(Y2695:AB2695)</f>
        <v>0</v>
      </c>
      <c r="Y2695" s="8">
        <v>0</v>
      </c>
      <c r="Z2695" s="8">
        <f>0</f>
        <v>0</v>
      </c>
      <c r="AA2695" s="8">
        <f>SUM(AZ2695,BB2695)</f>
        <v>0</v>
      </c>
      <c r="AB2695" s="8">
        <f>SUM(BC2695,BD2695)</f>
        <v>0</v>
      </c>
      <c r="AC2695" s="8">
        <f>COUNTIF(BC2695:BD2695,"&gt;0")</f>
        <v>0</v>
      </c>
      <c r="AD2695" s="8">
        <f>SUM(AE2695:AI2695)</f>
        <v>0</v>
      </c>
      <c r="AE2695" s="8">
        <v>0</v>
      </c>
      <c r="AF2695" s="8">
        <v>0</v>
      </c>
      <c r="AG2695" s="8">
        <v>0</v>
      </c>
      <c r="AH2695" s="8">
        <v>0</v>
      </c>
      <c r="AI2695" s="8">
        <f>SUM(BA2695)</f>
        <v>0</v>
      </c>
      <c r="AJ2695" s="16"/>
      <c r="AK2695" s="8">
        <v>0</v>
      </c>
      <c r="AL2695" s="8">
        <v>0</v>
      </c>
      <c r="AM2695" s="8">
        <v>0</v>
      </c>
      <c r="AN2695" s="8">
        <v>0</v>
      </c>
      <c r="AO2695" s="8">
        <v>50</v>
      </c>
      <c r="AP2695" s="8">
        <v>0</v>
      </c>
      <c r="AQ2695" s="8">
        <v>0</v>
      </c>
      <c r="AR2695" s="8">
        <v>0</v>
      </c>
      <c r="AS2695" s="8">
        <v>0</v>
      </c>
      <c r="AT2695" s="8">
        <v>0</v>
      </c>
      <c r="AU2695" s="15">
        <v>0</v>
      </c>
      <c r="AV2695" s="15">
        <v>0</v>
      </c>
      <c r="AW2695" s="15">
        <v>0</v>
      </c>
      <c r="AX2695" s="15">
        <v>0</v>
      </c>
      <c r="AY2695" s="29"/>
      <c r="AZ2695" s="33">
        <v>0</v>
      </c>
      <c r="BA2695" s="33">
        <v>0</v>
      </c>
      <c r="BB2695" s="33">
        <v>0</v>
      </c>
      <c r="BC2695" s="33">
        <v>0</v>
      </c>
      <c r="BD2695" s="33">
        <v>0</v>
      </c>
    </row>
    <row r="2696" spans="1:56" x14ac:dyDescent="0.25">
      <c r="A2696" s="51" t="s">
        <v>8530</v>
      </c>
      <c r="B2696" s="33" t="str">
        <f>CONCATENATE(G2696,"-",H2696,"-",I2696)</f>
        <v>999932115-Senior--49kg</v>
      </c>
      <c r="C2696" s="15" t="s">
        <v>592</v>
      </c>
      <c r="D2696" s="15" t="s">
        <v>1354</v>
      </c>
      <c r="E2696" s="15" t="s">
        <v>701</v>
      </c>
      <c r="F2696" s="15" t="s">
        <v>367</v>
      </c>
      <c r="G2696" s="15">
        <v>999932115</v>
      </c>
      <c r="H2696" s="8" t="s">
        <v>1158</v>
      </c>
      <c r="I2696" s="18" t="s">
        <v>4678</v>
      </c>
      <c r="J2696" s="8">
        <f>(M2696-K2696)+W2696</f>
        <v>75</v>
      </c>
      <c r="K2696" s="15"/>
      <c r="L2696" s="9"/>
      <c r="M2696" s="8">
        <f>SUM(N2696,O2696,P2696,Q2696,S2696,T2696,U2696)</f>
        <v>75</v>
      </c>
      <c r="N2696" s="8">
        <f>SUM(AX2696)</f>
        <v>0</v>
      </c>
      <c r="O2696" s="8">
        <v>0</v>
      </c>
      <c r="P2696" s="8">
        <f>SUM(AO2696,AW2696)</f>
        <v>37.5</v>
      </c>
      <c r="Q2696" s="8">
        <f>SUM(AK2696,AL2696,AM2696,AN2696,AP2696,AQ2696,AR2696,AO2696)</f>
        <v>37.5</v>
      </c>
      <c r="R2696" s="8">
        <f>COUNTIF(AK2696:AR2696, "&gt;0")</f>
        <v>1</v>
      </c>
      <c r="S2696" s="8">
        <f>SUM(AS2696,AT2696)</f>
        <v>0</v>
      </c>
      <c r="T2696" s="8">
        <f>SUM(AU2696)</f>
        <v>0</v>
      </c>
      <c r="U2696" s="8">
        <f>SUM(AV2696)</f>
        <v>0</v>
      </c>
      <c r="V2696" s="9"/>
      <c r="W2696" s="8">
        <f>(X2696+AD2696)</f>
        <v>0</v>
      </c>
      <c r="X2696" s="8">
        <f>SUM(Y2696:AB2696)</f>
        <v>0</v>
      </c>
      <c r="Y2696" s="8">
        <v>0</v>
      </c>
      <c r="Z2696" s="8">
        <f>0</f>
        <v>0</v>
      </c>
      <c r="AA2696" s="8">
        <f>SUM(AZ2696,BB2696)</f>
        <v>0</v>
      </c>
      <c r="AB2696" s="8">
        <f>SUM(BC2696,BD2696)</f>
        <v>0</v>
      </c>
      <c r="AC2696" s="8">
        <f>COUNTIF(BC2696:BD2696,"&gt;0")</f>
        <v>0</v>
      </c>
      <c r="AD2696" s="8">
        <f>SUM(AE2696:AI2696)</f>
        <v>0</v>
      </c>
      <c r="AE2696" s="8">
        <v>0</v>
      </c>
      <c r="AF2696" s="8">
        <v>0</v>
      </c>
      <c r="AG2696" s="8">
        <v>0</v>
      </c>
      <c r="AH2696" s="8">
        <v>0</v>
      </c>
      <c r="AI2696" s="8">
        <f>SUM(BA2696)</f>
        <v>0</v>
      </c>
      <c r="AJ2696" s="9"/>
      <c r="AK2696" s="8">
        <v>0</v>
      </c>
      <c r="AL2696" s="8">
        <v>0</v>
      </c>
      <c r="AM2696" s="8">
        <v>0</v>
      </c>
      <c r="AN2696" s="8">
        <v>0</v>
      </c>
      <c r="AO2696" s="8">
        <v>37.5</v>
      </c>
      <c r="AP2696" s="8">
        <v>0</v>
      </c>
      <c r="AQ2696" s="8">
        <v>0</v>
      </c>
      <c r="AR2696" s="8">
        <v>0</v>
      </c>
      <c r="AS2696" s="8">
        <v>0</v>
      </c>
      <c r="AT2696" s="8">
        <v>0</v>
      </c>
      <c r="AU2696" s="15">
        <v>0</v>
      </c>
      <c r="AV2696" s="15">
        <v>0</v>
      </c>
      <c r="AW2696" s="15">
        <v>0</v>
      </c>
      <c r="AX2696" s="15">
        <v>0</v>
      </c>
      <c r="AY2696" s="29"/>
      <c r="AZ2696" s="33">
        <v>0</v>
      </c>
      <c r="BA2696" s="33">
        <v>0</v>
      </c>
      <c r="BB2696" s="33">
        <v>0</v>
      </c>
      <c r="BC2696" s="33">
        <v>0</v>
      </c>
      <c r="BD2696" s="33">
        <v>0</v>
      </c>
    </row>
    <row r="2697" spans="1:56" x14ac:dyDescent="0.25">
      <c r="A2697" s="51" t="s">
        <v>8531</v>
      </c>
      <c r="B2697" s="33" t="str">
        <f>CONCATENATE(G2697,"-",H2697,"-",I2697)</f>
        <v>999923567-Senior--49kg</v>
      </c>
      <c r="C2697" s="15" t="s">
        <v>4238</v>
      </c>
      <c r="D2697" s="15" t="s">
        <v>257</v>
      </c>
      <c r="E2697" s="15" t="s">
        <v>701</v>
      </c>
      <c r="F2697" s="15" t="s">
        <v>367</v>
      </c>
      <c r="G2697" s="15">
        <v>999923567</v>
      </c>
      <c r="H2697" s="8" t="s">
        <v>1158</v>
      </c>
      <c r="I2697" s="18" t="s">
        <v>4678</v>
      </c>
      <c r="J2697" s="8">
        <f>(M2697-K2697)+W2697</f>
        <v>56</v>
      </c>
      <c r="K2697" s="15"/>
      <c r="L2697" s="9"/>
      <c r="M2697" s="8">
        <f>SUM(N2697,O2697,P2697,Q2697,S2697,T2697,U2697)</f>
        <v>56</v>
      </c>
      <c r="N2697" s="8">
        <f>SUM(AX2697)</f>
        <v>0</v>
      </c>
      <c r="O2697" s="8">
        <v>0</v>
      </c>
      <c r="P2697" s="8">
        <f>SUM(AO2697,AW2697)</f>
        <v>28</v>
      </c>
      <c r="Q2697" s="8">
        <f>SUM(AK2697,AL2697,AM2697,AN2697,AP2697,AQ2697,AR2697,AO2697)</f>
        <v>28</v>
      </c>
      <c r="R2697" s="8">
        <f>COUNTIF(AK2697:AR2697, "&gt;0")</f>
        <v>1</v>
      </c>
      <c r="S2697" s="8">
        <f>SUM(AS2697,AT2697)</f>
        <v>0</v>
      </c>
      <c r="T2697" s="8">
        <f>SUM(AU2697)</f>
        <v>0</v>
      </c>
      <c r="U2697" s="8">
        <f>SUM(AV2697)</f>
        <v>0</v>
      </c>
      <c r="V2697" s="9"/>
      <c r="W2697" s="8">
        <f>(X2697+AD2697)</f>
        <v>0</v>
      </c>
      <c r="X2697" s="8">
        <f>SUM(Y2697:AB2697)</f>
        <v>0</v>
      </c>
      <c r="Y2697" s="8">
        <v>0</v>
      </c>
      <c r="Z2697" s="8">
        <f>0</f>
        <v>0</v>
      </c>
      <c r="AA2697" s="8">
        <f>SUM(AZ2697,BB2697)</f>
        <v>0</v>
      </c>
      <c r="AB2697" s="8">
        <f>SUM(BC2697,BD2697)</f>
        <v>0</v>
      </c>
      <c r="AC2697" s="8">
        <f>COUNTIF(BC2697:BD2697,"&gt;0")</f>
        <v>0</v>
      </c>
      <c r="AD2697" s="8">
        <f>SUM(AE2697:AI2697)</f>
        <v>0</v>
      </c>
      <c r="AE2697" s="8">
        <v>0</v>
      </c>
      <c r="AF2697" s="8">
        <v>0</v>
      </c>
      <c r="AG2697" s="8">
        <v>0</v>
      </c>
      <c r="AH2697" s="8">
        <v>0</v>
      </c>
      <c r="AI2697" s="8">
        <f>SUM(BA2697)</f>
        <v>0</v>
      </c>
      <c r="AJ2697" s="9"/>
      <c r="AK2697" s="8">
        <v>0</v>
      </c>
      <c r="AL2697" s="8">
        <v>0</v>
      </c>
      <c r="AM2697" s="8">
        <v>0</v>
      </c>
      <c r="AN2697" s="8">
        <v>0</v>
      </c>
      <c r="AO2697" s="8">
        <v>28</v>
      </c>
      <c r="AP2697" s="8">
        <v>0</v>
      </c>
      <c r="AQ2697" s="8">
        <v>0</v>
      </c>
      <c r="AR2697" s="8">
        <v>0</v>
      </c>
      <c r="AS2697" s="8">
        <v>0</v>
      </c>
      <c r="AT2697" s="8">
        <v>0</v>
      </c>
      <c r="AU2697" s="15">
        <v>0</v>
      </c>
      <c r="AV2697" s="15">
        <v>0</v>
      </c>
      <c r="AW2697" s="15">
        <v>0</v>
      </c>
      <c r="AX2697" s="15">
        <v>0</v>
      </c>
      <c r="AY2697" s="29"/>
      <c r="AZ2697" s="33">
        <v>0</v>
      </c>
      <c r="BA2697" s="33">
        <v>0</v>
      </c>
      <c r="BB2697" s="33">
        <v>0</v>
      </c>
      <c r="BC2697" s="33">
        <v>0</v>
      </c>
      <c r="BD2697" s="33">
        <v>0</v>
      </c>
    </row>
    <row r="2698" spans="1:56" x14ac:dyDescent="0.25">
      <c r="A2698" s="51" t="s">
        <v>8529</v>
      </c>
      <c r="B2698" s="33" t="str">
        <f>CONCATENATE(G2698,"-",H2698,"-",I2698)</f>
        <v>999927174-Senior--49kg</v>
      </c>
      <c r="C2698" s="15" t="s">
        <v>1729</v>
      </c>
      <c r="D2698" s="15" t="s">
        <v>1730</v>
      </c>
      <c r="E2698" s="15" t="s">
        <v>701</v>
      </c>
      <c r="F2698" s="15" t="s">
        <v>367</v>
      </c>
      <c r="G2698" s="15">
        <v>999927174</v>
      </c>
      <c r="H2698" s="8" t="s">
        <v>1158</v>
      </c>
      <c r="I2698" s="18" t="s">
        <v>4678</v>
      </c>
      <c r="J2698" s="8">
        <f>(M2698-K2698)+W2698</f>
        <v>45</v>
      </c>
      <c r="K2698" s="15"/>
      <c r="L2698" s="16"/>
      <c r="M2698" s="8">
        <f>SUM(N2698,O2698,P2698,Q2698,S2698,T2698,U2698)</f>
        <v>45</v>
      </c>
      <c r="N2698" s="8">
        <f>SUM(AX2698)</f>
        <v>0</v>
      </c>
      <c r="O2698" s="8">
        <v>0</v>
      </c>
      <c r="P2698" s="8">
        <f>SUM(AO2698,AW2698)</f>
        <v>0</v>
      </c>
      <c r="Q2698" s="8">
        <f>SUM(AK2698,AL2698,AM2698,AN2698,AP2698,AQ2698,AR2698,AO2698)</f>
        <v>0</v>
      </c>
      <c r="R2698" s="8">
        <f>COUNTIF(AK2698:AR2698, "&gt;0")</f>
        <v>0</v>
      </c>
      <c r="S2698" s="8">
        <f>SUM(AS2698,AT2698)</f>
        <v>0</v>
      </c>
      <c r="T2698" s="8">
        <f>SUM(AU2698)</f>
        <v>45</v>
      </c>
      <c r="U2698" s="8">
        <f>SUM(AV2698)</f>
        <v>0</v>
      </c>
      <c r="V2698" s="16"/>
      <c r="W2698" s="8">
        <f>(X2698+AD2698)</f>
        <v>0</v>
      </c>
      <c r="X2698" s="8">
        <f>SUM(Y2698:AB2698)</f>
        <v>0</v>
      </c>
      <c r="Y2698" s="8">
        <v>0</v>
      </c>
      <c r="Z2698" s="8">
        <f>0</f>
        <v>0</v>
      </c>
      <c r="AA2698" s="8">
        <f>SUM(AZ2698,BB2698)</f>
        <v>0</v>
      </c>
      <c r="AB2698" s="8">
        <f>SUM(BC2698,BD2698)</f>
        <v>0</v>
      </c>
      <c r="AC2698" s="8">
        <f>COUNTIF(BC2698:BD2698,"&gt;0")</f>
        <v>0</v>
      </c>
      <c r="AD2698" s="8">
        <f>SUM(AE2698:AI2698)</f>
        <v>0</v>
      </c>
      <c r="AE2698" s="8">
        <v>0</v>
      </c>
      <c r="AF2698" s="8">
        <v>0</v>
      </c>
      <c r="AG2698" s="8">
        <v>0</v>
      </c>
      <c r="AH2698" s="8">
        <v>0</v>
      </c>
      <c r="AI2698" s="8">
        <f>SUM(BA2698)</f>
        <v>0</v>
      </c>
      <c r="AJ2698" s="16"/>
      <c r="AK2698" s="15">
        <v>0</v>
      </c>
      <c r="AL2698" s="15">
        <v>0</v>
      </c>
      <c r="AM2698" s="15">
        <v>0</v>
      </c>
      <c r="AN2698" s="15">
        <v>0</v>
      </c>
      <c r="AO2698" s="15">
        <v>0</v>
      </c>
      <c r="AP2698" s="15">
        <v>0</v>
      </c>
      <c r="AQ2698" s="15">
        <v>0</v>
      </c>
      <c r="AR2698" s="15">
        <v>0</v>
      </c>
      <c r="AS2698" s="15">
        <v>0</v>
      </c>
      <c r="AT2698" s="15">
        <v>0</v>
      </c>
      <c r="AU2698" s="15">
        <v>45</v>
      </c>
      <c r="AV2698" s="15">
        <v>0</v>
      </c>
      <c r="AW2698" s="15">
        <v>0</v>
      </c>
      <c r="AX2698" s="15">
        <v>0</v>
      </c>
      <c r="AY2698" s="29"/>
      <c r="AZ2698" s="33">
        <v>0</v>
      </c>
      <c r="BA2698" s="33">
        <v>0</v>
      </c>
      <c r="BB2698" s="33">
        <v>0</v>
      </c>
      <c r="BC2698" s="33">
        <v>0</v>
      </c>
      <c r="BD2698" s="33">
        <v>0</v>
      </c>
    </row>
    <row r="2699" spans="1:56" x14ac:dyDescent="0.25">
      <c r="A2699" s="51" t="s">
        <v>8532</v>
      </c>
      <c r="B2699" s="33" t="str">
        <f>CONCATENATE(G2699,"-",H2699,"-",I2699)</f>
        <v>999927469-Senior--57kg</v>
      </c>
      <c r="C2699" s="15" t="s">
        <v>4234</v>
      </c>
      <c r="D2699" s="15" t="s">
        <v>4235</v>
      </c>
      <c r="E2699" s="15" t="s">
        <v>701</v>
      </c>
      <c r="F2699" s="15" t="s">
        <v>367</v>
      </c>
      <c r="G2699" s="15">
        <v>999927469</v>
      </c>
      <c r="H2699" s="8" t="s">
        <v>1158</v>
      </c>
      <c r="I2699" s="21" t="s">
        <v>4750</v>
      </c>
      <c r="J2699" s="8">
        <f>(M2699-K2699)+W2699</f>
        <v>200</v>
      </c>
      <c r="K2699" s="15"/>
      <c r="L2699" s="16"/>
      <c r="M2699" s="8">
        <f>SUM(N2699,O2699,P2699,Q2699,S2699,T2699,U2699)</f>
        <v>200</v>
      </c>
      <c r="N2699" s="8">
        <f>SUM(AX2699)</f>
        <v>0</v>
      </c>
      <c r="O2699" s="8">
        <v>0</v>
      </c>
      <c r="P2699" s="8">
        <f>SUM(AO2699,AW2699)</f>
        <v>100</v>
      </c>
      <c r="Q2699" s="8">
        <f>SUM(AK2699,AL2699,AM2699,AN2699,AP2699,AQ2699,AR2699,AO2699)</f>
        <v>100</v>
      </c>
      <c r="R2699" s="8">
        <f>COUNTIF(AK2699:AR2699, "&gt;0")</f>
        <v>1</v>
      </c>
      <c r="S2699" s="8">
        <f>SUM(AS2699,AT2699)</f>
        <v>0</v>
      </c>
      <c r="T2699" s="8">
        <f>SUM(AU2699)</f>
        <v>0</v>
      </c>
      <c r="U2699" s="8">
        <f>SUM(AV2699)</f>
        <v>0</v>
      </c>
      <c r="V2699" s="16"/>
      <c r="W2699" s="8">
        <f>(X2699+AD2699)</f>
        <v>0</v>
      </c>
      <c r="X2699" s="8">
        <f>SUM(Y2699:AB2699)</f>
        <v>0</v>
      </c>
      <c r="Y2699" s="8">
        <v>0</v>
      </c>
      <c r="Z2699" s="8">
        <f>0</f>
        <v>0</v>
      </c>
      <c r="AA2699" s="8">
        <f>SUM(AZ2699,BB2699)</f>
        <v>0</v>
      </c>
      <c r="AB2699" s="8">
        <f>SUM(BC2699,BD2699)</f>
        <v>0</v>
      </c>
      <c r="AC2699" s="8">
        <f>COUNTIF(BC2699:BD2699,"&gt;0")</f>
        <v>0</v>
      </c>
      <c r="AD2699" s="8">
        <f>SUM(AE2699:AI2699)</f>
        <v>0</v>
      </c>
      <c r="AE2699" s="8">
        <v>0</v>
      </c>
      <c r="AF2699" s="8">
        <v>0</v>
      </c>
      <c r="AG2699" s="8">
        <v>0</v>
      </c>
      <c r="AH2699" s="8">
        <v>0</v>
      </c>
      <c r="AI2699" s="8">
        <f>SUM(BA2699)</f>
        <v>0</v>
      </c>
      <c r="AJ2699" s="16"/>
      <c r="AK2699" s="8">
        <v>0</v>
      </c>
      <c r="AL2699" s="8">
        <v>0</v>
      </c>
      <c r="AM2699" s="8">
        <v>0</v>
      </c>
      <c r="AN2699" s="8">
        <v>0</v>
      </c>
      <c r="AO2699" s="8">
        <v>100</v>
      </c>
      <c r="AP2699" s="8">
        <v>0</v>
      </c>
      <c r="AQ2699" s="8">
        <v>0</v>
      </c>
      <c r="AR2699" s="8">
        <v>0</v>
      </c>
      <c r="AS2699" s="8">
        <v>0</v>
      </c>
      <c r="AT2699" s="8">
        <v>0</v>
      </c>
      <c r="AU2699" s="15">
        <v>0</v>
      </c>
      <c r="AV2699" s="15">
        <v>0</v>
      </c>
      <c r="AW2699" s="15">
        <v>0</v>
      </c>
      <c r="AX2699" s="15">
        <v>0</v>
      </c>
      <c r="AY2699" s="29"/>
      <c r="AZ2699" s="33">
        <v>0</v>
      </c>
      <c r="BA2699" s="33">
        <v>0</v>
      </c>
      <c r="BB2699" s="33">
        <v>0</v>
      </c>
      <c r="BC2699" s="33">
        <v>0</v>
      </c>
      <c r="BD2699" s="33">
        <v>0</v>
      </c>
    </row>
    <row r="2700" spans="1:56" x14ac:dyDescent="0.25">
      <c r="A2700" s="51" t="s">
        <v>8533</v>
      </c>
      <c r="B2700" s="33" t="str">
        <f>CONCATENATE(G2700,"-",H2700,"-",I2700)</f>
        <v>999927007-Senior--57kg</v>
      </c>
      <c r="C2700" s="15" t="s">
        <v>4228</v>
      </c>
      <c r="D2700" s="15" t="s">
        <v>4229</v>
      </c>
      <c r="E2700" s="15" t="s">
        <v>701</v>
      </c>
      <c r="F2700" s="15" t="s">
        <v>367</v>
      </c>
      <c r="G2700" s="15">
        <v>999927007</v>
      </c>
      <c r="H2700" s="8" t="s">
        <v>1158</v>
      </c>
      <c r="I2700" s="21" t="s">
        <v>4750</v>
      </c>
      <c r="J2700" s="8">
        <f>(M2700-K2700)+W2700</f>
        <v>150</v>
      </c>
      <c r="K2700" s="15"/>
      <c r="L2700" s="16"/>
      <c r="M2700" s="8">
        <f>SUM(N2700,O2700,P2700,Q2700,S2700,T2700,U2700)</f>
        <v>150</v>
      </c>
      <c r="N2700" s="8">
        <f>SUM(AX2700)</f>
        <v>0</v>
      </c>
      <c r="O2700" s="8">
        <v>0</v>
      </c>
      <c r="P2700" s="8">
        <f>SUM(AO2700,AW2700)</f>
        <v>75</v>
      </c>
      <c r="Q2700" s="8">
        <f>SUM(AK2700,AL2700,AM2700,AN2700,AP2700,AQ2700,AR2700,AO2700)</f>
        <v>75</v>
      </c>
      <c r="R2700" s="8">
        <f>COUNTIF(AK2700:AR2700, "&gt;0")</f>
        <v>1</v>
      </c>
      <c r="S2700" s="8">
        <f>SUM(AS2700,AT2700)</f>
        <v>0</v>
      </c>
      <c r="T2700" s="8">
        <f>SUM(AU2700)</f>
        <v>0</v>
      </c>
      <c r="U2700" s="8">
        <f>SUM(AV2700)</f>
        <v>0</v>
      </c>
      <c r="V2700" s="16"/>
      <c r="W2700" s="8">
        <f>(X2700+AD2700)</f>
        <v>0</v>
      </c>
      <c r="X2700" s="8">
        <f>SUM(Y2700:AB2700)</f>
        <v>0</v>
      </c>
      <c r="Y2700" s="8">
        <v>0</v>
      </c>
      <c r="Z2700" s="8">
        <f>0</f>
        <v>0</v>
      </c>
      <c r="AA2700" s="8">
        <f>SUM(AZ2700,BB2700)</f>
        <v>0</v>
      </c>
      <c r="AB2700" s="8">
        <f>SUM(BC2700,BD2700)</f>
        <v>0</v>
      </c>
      <c r="AC2700" s="8">
        <f>COUNTIF(BC2700:BD2700,"&gt;0")</f>
        <v>0</v>
      </c>
      <c r="AD2700" s="8">
        <f>SUM(AE2700:AI2700)</f>
        <v>0</v>
      </c>
      <c r="AE2700" s="8">
        <v>0</v>
      </c>
      <c r="AF2700" s="8">
        <v>0</v>
      </c>
      <c r="AG2700" s="8">
        <v>0</v>
      </c>
      <c r="AH2700" s="8">
        <v>0</v>
      </c>
      <c r="AI2700" s="8">
        <f>SUM(BA2700)</f>
        <v>0</v>
      </c>
      <c r="AJ2700" s="16"/>
      <c r="AK2700" s="8">
        <v>0</v>
      </c>
      <c r="AL2700" s="8">
        <v>0</v>
      </c>
      <c r="AM2700" s="8">
        <v>0</v>
      </c>
      <c r="AN2700" s="8">
        <v>0</v>
      </c>
      <c r="AO2700" s="8">
        <v>75</v>
      </c>
      <c r="AP2700" s="8">
        <v>0</v>
      </c>
      <c r="AQ2700" s="8">
        <v>0</v>
      </c>
      <c r="AR2700" s="8">
        <v>0</v>
      </c>
      <c r="AS2700" s="8">
        <v>0</v>
      </c>
      <c r="AT2700" s="8">
        <v>0</v>
      </c>
      <c r="AU2700" s="15">
        <v>0</v>
      </c>
      <c r="AV2700" s="15">
        <v>0</v>
      </c>
      <c r="AW2700" s="15">
        <v>0</v>
      </c>
      <c r="AX2700" s="15">
        <v>0</v>
      </c>
      <c r="AY2700" s="29"/>
      <c r="AZ2700" s="33">
        <v>0</v>
      </c>
      <c r="BA2700" s="33">
        <v>0</v>
      </c>
      <c r="BB2700" s="33">
        <v>0</v>
      </c>
      <c r="BC2700" s="33">
        <v>0</v>
      </c>
      <c r="BD2700" s="33">
        <v>0</v>
      </c>
    </row>
    <row r="2701" spans="1:56" x14ac:dyDescent="0.25">
      <c r="A2701" s="51" t="s">
        <v>8535</v>
      </c>
      <c r="B2701" s="33" t="str">
        <f>CONCATENATE(G2701,"-",H2701,"-",I2701)</f>
        <v>999926977-Senior--57kg</v>
      </c>
      <c r="C2701" s="15" t="s">
        <v>1794</v>
      </c>
      <c r="D2701" s="15" t="s">
        <v>657</v>
      </c>
      <c r="E2701" s="15" t="s">
        <v>701</v>
      </c>
      <c r="F2701" s="15" t="s">
        <v>367</v>
      </c>
      <c r="G2701" s="15">
        <v>999926977</v>
      </c>
      <c r="H2701" s="8" t="s">
        <v>1158</v>
      </c>
      <c r="I2701" s="21" t="s">
        <v>4750</v>
      </c>
      <c r="J2701" s="8">
        <f>(M2701-K2701)+W2701</f>
        <v>112</v>
      </c>
      <c r="K2701" s="15"/>
      <c r="L2701" s="9"/>
      <c r="M2701" s="8">
        <f>SUM(N2701,O2701,P2701,Q2701,S2701,T2701,U2701)</f>
        <v>112</v>
      </c>
      <c r="N2701" s="8">
        <f>SUM(AX2701)</f>
        <v>0</v>
      </c>
      <c r="O2701" s="8">
        <v>0</v>
      </c>
      <c r="P2701" s="8">
        <f>SUM(AO2701,AW2701)</f>
        <v>56</v>
      </c>
      <c r="Q2701" s="8">
        <f>SUM(AK2701,AL2701,AM2701,AN2701,AP2701,AQ2701,AR2701,AO2701)</f>
        <v>56</v>
      </c>
      <c r="R2701" s="8">
        <f>COUNTIF(AK2701:AR2701, "&gt;0")</f>
        <v>1</v>
      </c>
      <c r="S2701" s="8">
        <f>SUM(AS2701,AT2701)</f>
        <v>0</v>
      </c>
      <c r="T2701" s="8">
        <f>SUM(AU2701)</f>
        <v>0</v>
      </c>
      <c r="U2701" s="8">
        <f>SUM(AV2701)</f>
        <v>0</v>
      </c>
      <c r="V2701" s="9"/>
      <c r="W2701" s="8">
        <f>(X2701+AD2701)</f>
        <v>0</v>
      </c>
      <c r="X2701" s="8">
        <f>SUM(Y2701:AB2701)</f>
        <v>0</v>
      </c>
      <c r="Y2701" s="8">
        <v>0</v>
      </c>
      <c r="Z2701" s="8">
        <f>0</f>
        <v>0</v>
      </c>
      <c r="AA2701" s="8">
        <f>SUM(AZ2701,BB2701)</f>
        <v>0</v>
      </c>
      <c r="AB2701" s="8">
        <f>SUM(BC2701,BD2701)</f>
        <v>0</v>
      </c>
      <c r="AC2701" s="8">
        <f>COUNTIF(BC2701:BD2701,"&gt;0")</f>
        <v>0</v>
      </c>
      <c r="AD2701" s="8">
        <f>SUM(AE2701:AI2701)</f>
        <v>0</v>
      </c>
      <c r="AE2701" s="8">
        <v>0</v>
      </c>
      <c r="AF2701" s="8">
        <v>0</v>
      </c>
      <c r="AG2701" s="8">
        <v>0</v>
      </c>
      <c r="AH2701" s="8">
        <v>0</v>
      </c>
      <c r="AI2701" s="8">
        <f>SUM(BA2701)</f>
        <v>0</v>
      </c>
      <c r="AJ2701" s="9"/>
      <c r="AK2701" s="8">
        <v>0</v>
      </c>
      <c r="AL2701" s="8">
        <v>0</v>
      </c>
      <c r="AM2701" s="8">
        <v>0</v>
      </c>
      <c r="AN2701" s="8">
        <v>0</v>
      </c>
      <c r="AO2701" s="8">
        <v>56</v>
      </c>
      <c r="AP2701" s="8">
        <v>0</v>
      </c>
      <c r="AQ2701" s="8">
        <v>0</v>
      </c>
      <c r="AR2701" s="8">
        <v>0</v>
      </c>
      <c r="AS2701" s="8">
        <v>0</v>
      </c>
      <c r="AT2701" s="8">
        <v>0</v>
      </c>
      <c r="AU2701" s="15">
        <v>0</v>
      </c>
      <c r="AV2701" s="15">
        <v>0</v>
      </c>
      <c r="AW2701" s="15">
        <v>0</v>
      </c>
      <c r="AX2701" s="15">
        <v>0</v>
      </c>
      <c r="AY2701" s="29"/>
      <c r="AZ2701" s="33">
        <v>0</v>
      </c>
      <c r="BA2701" s="33">
        <v>0</v>
      </c>
      <c r="BB2701" s="33">
        <v>0</v>
      </c>
      <c r="BC2701" s="33">
        <v>0</v>
      </c>
      <c r="BD2701" s="33">
        <v>0</v>
      </c>
    </row>
    <row r="2702" spans="1:56" x14ac:dyDescent="0.25">
      <c r="A2702" s="51" t="s">
        <v>8536</v>
      </c>
      <c r="B2702" s="33" t="str">
        <f>CONCATENATE(G2702,"-",H2702,"-",I2702)</f>
        <v>999931957-Senior--57kg</v>
      </c>
      <c r="C2702" s="15" t="s">
        <v>2967</v>
      </c>
      <c r="D2702" s="15" t="s">
        <v>1800</v>
      </c>
      <c r="E2702" s="15" t="s">
        <v>701</v>
      </c>
      <c r="F2702" s="15" t="s">
        <v>367</v>
      </c>
      <c r="G2702" s="15">
        <v>999931957</v>
      </c>
      <c r="H2702" s="8" t="s">
        <v>1158</v>
      </c>
      <c r="I2702" s="21" t="s">
        <v>4750</v>
      </c>
      <c r="J2702" s="8">
        <f>(M2702-K2702)+W2702</f>
        <v>112</v>
      </c>
      <c r="K2702" s="15"/>
      <c r="L2702" s="16"/>
      <c r="M2702" s="8">
        <f>SUM(N2702,O2702,P2702,Q2702,S2702,T2702,U2702)</f>
        <v>112</v>
      </c>
      <c r="N2702" s="8">
        <f>SUM(AX2702)</f>
        <v>0</v>
      </c>
      <c r="O2702" s="8">
        <v>0</v>
      </c>
      <c r="P2702" s="8">
        <f>SUM(AO2702,AW2702)</f>
        <v>56</v>
      </c>
      <c r="Q2702" s="8">
        <f>SUM(AK2702,AL2702,AM2702,AN2702,AP2702,AQ2702,AR2702,AO2702)</f>
        <v>56</v>
      </c>
      <c r="R2702" s="8">
        <f>COUNTIF(AK2702:AR2702, "&gt;0")</f>
        <v>1</v>
      </c>
      <c r="S2702" s="8">
        <f>SUM(AS2702,AT2702)</f>
        <v>0</v>
      </c>
      <c r="T2702" s="8">
        <f>SUM(AU2702)</f>
        <v>0</v>
      </c>
      <c r="U2702" s="8">
        <f>SUM(AV2702)</f>
        <v>0</v>
      </c>
      <c r="V2702" s="16"/>
      <c r="W2702" s="8">
        <f>(X2702+AD2702)</f>
        <v>0</v>
      </c>
      <c r="X2702" s="8">
        <f>SUM(Y2702:AB2702)</f>
        <v>0</v>
      </c>
      <c r="Y2702" s="8">
        <v>0</v>
      </c>
      <c r="Z2702" s="8">
        <f>0</f>
        <v>0</v>
      </c>
      <c r="AA2702" s="8">
        <f>SUM(AZ2702,BB2702)</f>
        <v>0</v>
      </c>
      <c r="AB2702" s="8">
        <f>SUM(BC2702,BD2702)</f>
        <v>0</v>
      </c>
      <c r="AC2702" s="8">
        <f>COUNTIF(BC2702:BD2702,"&gt;0")</f>
        <v>0</v>
      </c>
      <c r="AD2702" s="8">
        <f>SUM(AE2702:AI2702)</f>
        <v>0</v>
      </c>
      <c r="AE2702" s="8">
        <v>0</v>
      </c>
      <c r="AF2702" s="8">
        <v>0</v>
      </c>
      <c r="AG2702" s="8">
        <v>0</v>
      </c>
      <c r="AH2702" s="8">
        <v>0</v>
      </c>
      <c r="AI2702" s="8">
        <f>SUM(BA2702)</f>
        <v>0</v>
      </c>
      <c r="AJ2702" s="16"/>
      <c r="AK2702" s="8">
        <v>0</v>
      </c>
      <c r="AL2702" s="8">
        <v>0</v>
      </c>
      <c r="AM2702" s="8">
        <v>0</v>
      </c>
      <c r="AN2702" s="8">
        <v>0</v>
      </c>
      <c r="AO2702" s="8">
        <v>56</v>
      </c>
      <c r="AP2702" s="8">
        <v>0</v>
      </c>
      <c r="AQ2702" s="8">
        <v>0</v>
      </c>
      <c r="AR2702" s="8">
        <v>0</v>
      </c>
      <c r="AS2702" s="8">
        <v>0</v>
      </c>
      <c r="AT2702" s="8">
        <v>0</v>
      </c>
      <c r="AU2702" s="15">
        <v>0</v>
      </c>
      <c r="AV2702" s="15">
        <v>0</v>
      </c>
      <c r="AW2702" s="15">
        <v>0</v>
      </c>
      <c r="AX2702" s="15">
        <v>0</v>
      </c>
      <c r="AY2702" s="29"/>
      <c r="AZ2702" s="33">
        <v>0</v>
      </c>
      <c r="BA2702" s="33">
        <v>0</v>
      </c>
      <c r="BB2702" s="33">
        <v>0</v>
      </c>
      <c r="BC2702" s="33">
        <v>0</v>
      </c>
      <c r="BD2702" s="33">
        <v>0</v>
      </c>
    </row>
    <row r="2703" spans="1:56" x14ac:dyDescent="0.25">
      <c r="A2703" s="51" t="s">
        <v>8537</v>
      </c>
      <c r="B2703" s="33" t="str">
        <f>CONCATENATE(G2703,"-",H2703,"-",I2703)</f>
        <v>999923458-Senior--57kg</v>
      </c>
      <c r="C2703" s="15" t="s">
        <v>1517</v>
      </c>
      <c r="D2703" s="15" t="s">
        <v>1792</v>
      </c>
      <c r="E2703" s="15" t="s">
        <v>701</v>
      </c>
      <c r="F2703" s="15" t="s">
        <v>367</v>
      </c>
      <c r="G2703" s="15">
        <v>999923458</v>
      </c>
      <c r="H2703" s="8" t="s">
        <v>1158</v>
      </c>
      <c r="I2703" s="21" t="s">
        <v>4750</v>
      </c>
      <c r="J2703" s="8">
        <f>(M2703-K2703)+W2703</f>
        <v>84</v>
      </c>
      <c r="K2703" s="15"/>
      <c r="L2703" s="9"/>
      <c r="M2703" s="8">
        <f>SUM(N2703,O2703,P2703,Q2703,S2703,T2703,U2703)</f>
        <v>84</v>
      </c>
      <c r="N2703" s="8">
        <f>SUM(AX2703)</f>
        <v>0</v>
      </c>
      <c r="O2703" s="8">
        <v>0</v>
      </c>
      <c r="P2703" s="8">
        <f>SUM(AO2703,AW2703)</f>
        <v>42</v>
      </c>
      <c r="Q2703" s="8">
        <f>SUM(AK2703,AL2703,AM2703,AN2703,AP2703,AQ2703,AR2703,AO2703)</f>
        <v>42</v>
      </c>
      <c r="R2703" s="8">
        <f>COUNTIF(AK2703:AR2703, "&gt;0")</f>
        <v>1</v>
      </c>
      <c r="S2703" s="8">
        <f>SUM(AS2703,AT2703)</f>
        <v>0</v>
      </c>
      <c r="T2703" s="8">
        <f>SUM(AU2703)</f>
        <v>0</v>
      </c>
      <c r="U2703" s="8">
        <f>SUM(AV2703)</f>
        <v>0</v>
      </c>
      <c r="V2703" s="9"/>
      <c r="W2703" s="8">
        <f>(X2703+AD2703)</f>
        <v>0</v>
      </c>
      <c r="X2703" s="8">
        <f>SUM(Y2703:AB2703)</f>
        <v>0</v>
      </c>
      <c r="Y2703" s="8">
        <v>0</v>
      </c>
      <c r="Z2703" s="8">
        <f>0</f>
        <v>0</v>
      </c>
      <c r="AA2703" s="8">
        <f>SUM(AZ2703,BB2703)</f>
        <v>0</v>
      </c>
      <c r="AB2703" s="8">
        <f>SUM(BC2703,BD2703)</f>
        <v>0</v>
      </c>
      <c r="AC2703" s="8">
        <f>COUNTIF(BC2703:BD2703,"&gt;0")</f>
        <v>0</v>
      </c>
      <c r="AD2703" s="8">
        <f>SUM(AE2703:AI2703)</f>
        <v>0</v>
      </c>
      <c r="AE2703" s="8">
        <v>0</v>
      </c>
      <c r="AF2703" s="8">
        <v>0</v>
      </c>
      <c r="AG2703" s="8">
        <v>0</v>
      </c>
      <c r="AH2703" s="8">
        <v>0</v>
      </c>
      <c r="AI2703" s="8">
        <f>SUM(BA2703)</f>
        <v>0</v>
      </c>
      <c r="AJ2703" s="9"/>
      <c r="AK2703" s="8">
        <v>0</v>
      </c>
      <c r="AL2703" s="8">
        <v>0</v>
      </c>
      <c r="AM2703" s="8">
        <v>0</v>
      </c>
      <c r="AN2703" s="8">
        <v>0</v>
      </c>
      <c r="AO2703" s="8">
        <v>42</v>
      </c>
      <c r="AP2703" s="8">
        <v>0</v>
      </c>
      <c r="AQ2703" s="8">
        <v>0</v>
      </c>
      <c r="AR2703" s="8">
        <v>0</v>
      </c>
      <c r="AS2703" s="8">
        <v>0</v>
      </c>
      <c r="AT2703" s="8">
        <v>0</v>
      </c>
      <c r="AU2703" s="15">
        <v>0</v>
      </c>
      <c r="AV2703" s="15">
        <v>0</v>
      </c>
      <c r="AW2703" s="15">
        <v>0</v>
      </c>
      <c r="AX2703" s="15">
        <v>0</v>
      </c>
      <c r="AY2703" s="29"/>
      <c r="AZ2703" s="33">
        <v>0</v>
      </c>
      <c r="BA2703" s="33">
        <v>0</v>
      </c>
      <c r="BB2703" s="33">
        <v>0</v>
      </c>
      <c r="BC2703" s="33">
        <v>0</v>
      </c>
      <c r="BD2703" s="33">
        <v>0</v>
      </c>
    </row>
    <row r="2704" spans="1:56" x14ac:dyDescent="0.25">
      <c r="A2704" s="51" t="s">
        <v>8538</v>
      </c>
      <c r="B2704" s="33" t="str">
        <f>CONCATENATE(G2704,"-",H2704,"-",I2704)</f>
        <v>999923635-Senior--57kg</v>
      </c>
      <c r="C2704" s="15" t="s">
        <v>4220</v>
      </c>
      <c r="D2704" s="15" t="s">
        <v>4221</v>
      </c>
      <c r="E2704" s="15" t="s">
        <v>701</v>
      </c>
      <c r="F2704" s="15" t="s">
        <v>367</v>
      </c>
      <c r="G2704" s="15">
        <v>999923635</v>
      </c>
      <c r="H2704" s="8" t="s">
        <v>1158</v>
      </c>
      <c r="I2704" s="21" t="s">
        <v>4750</v>
      </c>
      <c r="J2704" s="8">
        <f>(M2704-K2704)+W2704</f>
        <v>84</v>
      </c>
      <c r="K2704" s="15"/>
      <c r="L2704" s="9"/>
      <c r="M2704" s="8">
        <f>SUM(N2704,O2704,P2704,Q2704,S2704,T2704,U2704)</f>
        <v>84</v>
      </c>
      <c r="N2704" s="8">
        <f>SUM(AX2704)</f>
        <v>0</v>
      </c>
      <c r="O2704" s="8">
        <v>0</v>
      </c>
      <c r="P2704" s="8">
        <f>SUM(AO2704,AW2704)</f>
        <v>42</v>
      </c>
      <c r="Q2704" s="8">
        <f>SUM(AK2704,AL2704,AM2704,AN2704,AP2704,AQ2704,AR2704,AO2704)</f>
        <v>42</v>
      </c>
      <c r="R2704" s="8">
        <f>COUNTIF(AK2704:AR2704, "&gt;0")</f>
        <v>1</v>
      </c>
      <c r="S2704" s="8">
        <f>SUM(AS2704,AT2704)</f>
        <v>0</v>
      </c>
      <c r="T2704" s="8">
        <f>SUM(AU2704)</f>
        <v>0</v>
      </c>
      <c r="U2704" s="8">
        <f>SUM(AV2704)</f>
        <v>0</v>
      </c>
      <c r="V2704" s="9"/>
      <c r="W2704" s="8">
        <f>(X2704+AD2704)</f>
        <v>0</v>
      </c>
      <c r="X2704" s="8">
        <f>SUM(Y2704:AB2704)</f>
        <v>0</v>
      </c>
      <c r="Y2704" s="8">
        <v>0</v>
      </c>
      <c r="Z2704" s="8">
        <f>0</f>
        <v>0</v>
      </c>
      <c r="AA2704" s="8">
        <f>SUM(AZ2704,BB2704)</f>
        <v>0</v>
      </c>
      <c r="AB2704" s="8">
        <f>SUM(BC2704,BD2704)</f>
        <v>0</v>
      </c>
      <c r="AC2704" s="8">
        <f>COUNTIF(BC2704:BD2704,"&gt;0")</f>
        <v>0</v>
      </c>
      <c r="AD2704" s="8">
        <f>SUM(AE2704:AI2704)</f>
        <v>0</v>
      </c>
      <c r="AE2704" s="8">
        <v>0</v>
      </c>
      <c r="AF2704" s="8">
        <v>0</v>
      </c>
      <c r="AG2704" s="8">
        <v>0</v>
      </c>
      <c r="AH2704" s="8">
        <v>0</v>
      </c>
      <c r="AI2704" s="8">
        <f>SUM(BA2704)</f>
        <v>0</v>
      </c>
      <c r="AJ2704" s="9"/>
      <c r="AK2704" s="8">
        <v>0</v>
      </c>
      <c r="AL2704" s="8">
        <v>0</v>
      </c>
      <c r="AM2704" s="8">
        <v>0</v>
      </c>
      <c r="AN2704" s="8">
        <v>0</v>
      </c>
      <c r="AO2704" s="8">
        <v>42</v>
      </c>
      <c r="AP2704" s="8">
        <v>0</v>
      </c>
      <c r="AQ2704" s="8">
        <v>0</v>
      </c>
      <c r="AR2704" s="8">
        <v>0</v>
      </c>
      <c r="AS2704" s="8">
        <v>0</v>
      </c>
      <c r="AT2704" s="8">
        <v>0</v>
      </c>
      <c r="AU2704" s="15">
        <v>0</v>
      </c>
      <c r="AV2704" s="15">
        <v>0</v>
      </c>
      <c r="AW2704" s="15">
        <v>0</v>
      </c>
      <c r="AX2704" s="15">
        <v>0</v>
      </c>
      <c r="AY2704" s="29"/>
      <c r="AZ2704" s="33">
        <v>0</v>
      </c>
      <c r="BA2704" s="33">
        <v>0</v>
      </c>
      <c r="BB2704" s="33">
        <v>0</v>
      </c>
      <c r="BC2704" s="33">
        <v>0</v>
      </c>
      <c r="BD2704" s="33">
        <v>0</v>
      </c>
    </row>
    <row r="2705" spans="1:56" x14ac:dyDescent="0.25">
      <c r="A2705" s="51" t="s">
        <v>8539</v>
      </c>
      <c r="B2705" s="33" t="str">
        <f>CONCATENATE(G2705,"-",H2705,"-",I2705)</f>
        <v>999927343-Senior--57kg</v>
      </c>
      <c r="C2705" s="15" t="s">
        <v>677</v>
      </c>
      <c r="D2705" s="15" t="s">
        <v>3839</v>
      </c>
      <c r="E2705" s="15" t="s">
        <v>701</v>
      </c>
      <c r="F2705" s="15" t="s">
        <v>367</v>
      </c>
      <c r="G2705" s="15">
        <v>999927343</v>
      </c>
      <c r="H2705" s="8" t="s">
        <v>1158</v>
      </c>
      <c r="I2705" s="21" t="s">
        <v>4750</v>
      </c>
      <c r="J2705" s="8">
        <f>(M2705-K2705)+W2705</f>
        <v>84</v>
      </c>
      <c r="K2705" s="15"/>
      <c r="L2705" s="16"/>
      <c r="M2705" s="8">
        <f>SUM(N2705,O2705,P2705,Q2705,S2705,T2705,U2705)</f>
        <v>84</v>
      </c>
      <c r="N2705" s="8">
        <f>SUM(AX2705)</f>
        <v>0</v>
      </c>
      <c r="O2705" s="8">
        <v>0</v>
      </c>
      <c r="P2705" s="8">
        <f>SUM(AO2705,AW2705)</f>
        <v>42</v>
      </c>
      <c r="Q2705" s="8">
        <f>SUM(AK2705,AL2705,AM2705,AN2705,AP2705,AQ2705,AR2705,AO2705)</f>
        <v>42</v>
      </c>
      <c r="R2705" s="8">
        <f>COUNTIF(AK2705:AR2705, "&gt;0")</f>
        <v>1</v>
      </c>
      <c r="S2705" s="8">
        <f>SUM(AS2705,AT2705)</f>
        <v>0</v>
      </c>
      <c r="T2705" s="8">
        <f>SUM(AU2705)</f>
        <v>0</v>
      </c>
      <c r="U2705" s="8">
        <f>SUM(AV2705)</f>
        <v>0</v>
      </c>
      <c r="V2705" s="16"/>
      <c r="W2705" s="8">
        <f>(X2705+AD2705)</f>
        <v>0</v>
      </c>
      <c r="X2705" s="8">
        <f>SUM(Y2705:AB2705)</f>
        <v>0</v>
      </c>
      <c r="Y2705" s="8">
        <v>0</v>
      </c>
      <c r="Z2705" s="8">
        <f>0</f>
        <v>0</v>
      </c>
      <c r="AA2705" s="8">
        <f>SUM(AZ2705,BB2705)</f>
        <v>0</v>
      </c>
      <c r="AB2705" s="8">
        <f>SUM(BC2705,BD2705)</f>
        <v>0</v>
      </c>
      <c r="AC2705" s="8">
        <f>COUNTIF(BC2705:BD2705,"&gt;0")</f>
        <v>0</v>
      </c>
      <c r="AD2705" s="8">
        <f>SUM(AE2705:AI2705)</f>
        <v>0</v>
      </c>
      <c r="AE2705" s="8">
        <v>0</v>
      </c>
      <c r="AF2705" s="8">
        <v>0</v>
      </c>
      <c r="AG2705" s="8">
        <v>0</v>
      </c>
      <c r="AH2705" s="8">
        <v>0</v>
      </c>
      <c r="AI2705" s="8">
        <f>SUM(BA2705)</f>
        <v>0</v>
      </c>
      <c r="AJ2705" s="16"/>
      <c r="AK2705" s="8">
        <v>0</v>
      </c>
      <c r="AL2705" s="8">
        <v>0</v>
      </c>
      <c r="AM2705" s="8">
        <v>0</v>
      </c>
      <c r="AN2705" s="8">
        <v>0</v>
      </c>
      <c r="AO2705" s="8">
        <v>42</v>
      </c>
      <c r="AP2705" s="8">
        <v>0</v>
      </c>
      <c r="AQ2705" s="8">
        <v>0</v>
      </c>
      <c r="AR2705" s="8">
        <v>0</v>
      </c>
      <c r="AS2705" s="8">
        <v>0</v>
      </c>
      <c r="AT2705" s="8">
        <v>0</v>
      </c>
      <c r="AU2705" s="15">
        <v>0</v>
      </c>
      <c r="AV2705" s="15">
        <v>0</v>
      </c>
      <c r="AW2705" s="15">
        <v>0</v>
      </c>
      <c r="AX2705" s="15">
        <v>0</v>
      </c>
      <c r="AY2705" s="29"/>
      <c r="AZ2705" s="33">
        <v>0</v>
      </c>
      <c r="BA2705" s="33">
        <v>0</v>
      </c>
      <c r="BB2705" s="33">
        <v>0</v>
      </c>
      <c r="BC2705" s="33">
        <v>0</v>
      </c>
      <c r="BD2705" s="33">
        <v>0</v>
      </c>
    </row>
    <row r="2706" spans="1:56" x14ac:dyDescent="0.25">
      <c r="A2706" s="51" t="s">
        <v>8540</v>
      </c>
      <c r="B2706" s="33" t="str">
        <f>CONCATENATE(G2706,"-",H2706,"-",I2706)</f>
        <v>999932157-Senior--57kg</v>
      </c>
      <c r="C2706" s="15" t="s">
        <v>1377</v>
      </c>
      <c r="D2706" s="15" t="s">
        <v>4222</v>
      </c>
      <c r="E2706" s="15" t="s">
        <v>701</v>
      </c>
      <c r="F2706" s="15" t="s">
        <v>367</v>
      </c>
      <c r="G2706" s="15">
        <v>999932157</v>
      </c>
      <c r="H2706" s="8" t="s">
        <v>1158</v>
      </c>
      <c r="I2706" s="21" t="s">
        <v>4750</v>
      </c>
      <c r="J2706" s="8">
        <f>(M2706-K2706)+W2706</f>
        <v>84</v>
      </c>
      <c r="K2706" s="15"/>
      <c r="L2706" s="9"/>
      <c r="M2706" s="8">
        <f>SUM(N2706,O2706,P2706,Q2706,S2706,T2706,U2706)</f>
        <v>84</v>
      </c>
      <c r="N2706" s="8">
        <f>SUM(AX2706)</f>
        <v>0</v>
      </c>
      <c r="O2706" s="8">
        <v>0</v>
      </c>
      <c r="P2706" s="8">
        <f>SUM(AO2706,AW2706)</f>
        <v>42</v>
      </c>
      <c r="Q2706" s="8">
        <f>SUM(AK2706,AL2706,AM2706,AN2706,AP2706,AQ2706,AR2706,AO2706)</f>
        <v>42</v>
      </c>
      <c r="R2706" s="8">
        <f>COUNTIF(AK2706:AR2706, "&gt;0")</f>
        <v>1</v>
      </c>
      <c r="S2706" s="8">
        <f>SUM(AS2706,AT2706)</f>
        <v>0</v>
      </c>
      <c r="T2706" s="8">
        <f>SUM(AU2706)</f>
        <v>0</v>
      </c>
      <c r="U2706" s="8">
        <f>SUM(AV2706)</f>
        <v>0</v>
      </c>
      <c r="V2706" s="9"/>
      <c r="W2706" s="8">
        <f>(X2706+AD2706)</f>
        <v>0</v>
      </c>
      <c r="X2706" s="8">
        <f>SUM(Y2706:AB2706)</f>
        <v>0</v>
      </c>
      <c r="Y2706" s="8">
        <v>0</v>
      </c>
      <c r="Z2706" s="8">
        <f>0</f>
        <v>0</v>
      </c>
      <c r="AA2706" s="8">
        <f>SUM(AZ2706,BB2706)</f>
        <v>0</v>
      </c>
      <c r="AB2706" s="8">
        <f>SUM(BC2706,BD2706)</f>
        <v>0</v>
      </c>
      <c r="AC2706" s="8">
        <f>COUNTIF(BC2706:BD2706,"&gt;0")</f>
        <v>0</v>
      </c>
      <c r="AD2706" s="8">
        <f>SUM(AE2706:AI2706)</f>
        <v>0</v>
      </c>
      <c r="AE2706" s="8">
        <v>0</v>
      </c>
      <c r="AF2706" s="8">
        <v>0</v>
      </c>
      <c r="AG2706" s="8">
        <v>0</v>
      </c>
      <c r="AH2706" s="8">
        <v>0</v>
      </c>
      <c r="AI2706" s="8">
        <f>SUM(BA2706)</f>
        <v>0</v>
      </c>
      <c r="AJ2706" s="9"/>
      <c r="AK2706" s="8">
        <v>0</v>
      </c>
      <c r="AL2706" s="8">
        <v>0</v>
      </c>
      <c r="AM2706" s="8">
        <v>0</v>
      </c>
      <c r="AN2706" s="8">
        <v>0</v>
      </c>
      <c r="AO2706" s="8">
        <v>42</v>
      </c>
      <c r="AP2706" s="8">
        <v>0</v>
      </c>
      <c r="AQ2706" s="8">
        <v>0</v>
      </c>
      <c r="AR2706" s="8">
        <v>0</v>
      </c>
      <c r="AS2706" s="8">
        <v>0</v>
      </c>
      <c r="AT2706" s="8">
        <v>0</v>
      </c>
      <c r="AU2706" s="15">
        <v>0</v>
      </c>
      <c r="AV2706" s="15">
        <v>0</v>
      </c>
      <c r="AW2706" s="15">
        <v>0</v>
      </c>
      <c r="AX2706" s="15">
        <v>0</v>
      </c>
      <c r="AY2706" s="29"/>
      <c r="AZ2706" s="33">
        <v>0</v>
      </c>
      <c r="BA2706" s="33">
        <v>0</v>
      </c>
      <c r="BB2706" s="33">
        <v>0</v>
      </c>
      <c r="BC2706" s="33">
        <v>0</v>
      </c>
      <c r="BD2706" s="33">
        <v>0</v>
      </c>
    </row>
    <row r="2707" spans="1:56" x14ac:dyDescent="0.25">
      <c r="A2707" s="51" t="s">
        <v>8541</v>
      </c>
      <c r="B2707" s="33" t="str">
        <f>CONCATENATE(G2707,"-",H2707,"-",I2707)</f>
        <v>999922703-Senior--57kg</v>
      </c>
      <c r="C2707" s="15" t="s">
        <v>4232</v>
      </c>
      <c r="D2707" s="15" t="s">
        <v>4233</v>
      </c>
      <c r="E2707" s="15" t="s">
        <v>701</v>
      </c>
      <c r="F2707" s="15" t="s">
        <v>367</v>
      </c>
      <c r="G2707" s="15">
        <v>999922703</v>
      </c>
      <c r="H2707" s="8" t="s">
        <v>1158</v>
      </c>
      <c r="I2707" s="21" t="s">
        <v>4750</v>
      </c>
      <c r="J2707" s="8">
        <f>(M2707-K2707)+W2707</f>
        <v>64</v>
      </c>
      <c r="K2707" s="15"/>
      <c r="L2707" s="16"/>
      <c r="M2707" s="8">
        <f>SUM(N2707,O2707,P2707,Q2707,S2707,T2707,U2707)</f>
        <v>64</v>
      </c>
      <c r="N2707" s="8">
        <f>SUM(AX2707)</f>
        <v>0</v>
      </c>
      <c r="O2707" s="8">
        <v>0</v>
      </c>
      <c r="P2707" s="8">
        <f>SUM(AO2707,AW2707)</f>
        <v>32</v>
      </c>
      <c r="Q2707" s="8">
        <f>SUM(AK2707,AL2707,AM2707,AN2707,AP2707,AQ2707,AR2707,AO2707)</f>
        <v>32</v>
      </c>
      <c r="R2707" s="8">
        <f>COUNTIF(AK2707:AR2707, "&gt;0")</f>
        <v>1</v>
      </c>
      <c r="S2707" s="8">
        <f>SUM(AS2707,AT2707)</f>
        <v>0</v>
      </c>
      <c r="T2707" s="8">
        <f>SUM(AU2707)</f>
        <v>0</v>
      </c>
      <c r="U2707" s="8">
        <f>SUM(AV2707)</f>
        <v>0</v>
      </c>
      <c r="V2707" s="16"/>
      <c r="W2707" s="8">
        <f>(X2707+AD2707)</f>
        <v>0</v>
      </c>
      <c r="X2707" s="8">
        <f>SUM(Y2707:AB2707)</f>
        <v>0</v>
      </c>
      <c r="Y2707" s="8">
        <v>0</v>
      </c>
      <c r="Z2707" s="8">
        <f>0</f>
        <v>0</v>
      </c>
      <c r="AA2707" s="8">
        <f>SUM(AZ2707,BB2707)</f>
        <v>0</v>
      </c>
      <c r="AB2707" s="8">
        <f>SUM(BC2707,BD2707)</f>
        <v>0</v>
      </c>
      <c r="AC2707" s="8">
        <f>COUNTIF(BC2707:BD2707,"&gt;0")</f>
        <v>0</v>
      </c>
      <c r="AD2707" s="8">
        <f>SUM(AE2707:AI2707)</f>
        <v>0</v>
      </c>
      <c r="AE2707" s="8">
        <v>0</v>
      </c>
      <c r="AF2707" s="8">
        <v>0</v>
      </c>
      <c r="AG2707" s="8">
        <v>0</v>
      </c>
      <c r="AH2707" s="8">
        <v>0</v>
      </c>
      <c r="AI2707" s="8">
        <f>SUM(BA2707)</f>
        <v>0</v>
      </c>
      <c r="AJ2707" s="16"/>
      <c r="AK2707" s="8">
        <v>0</v>
      </c>
      <c r="AL2707" s="8">
        <v>0</v>
      </c>
      <c r="AM2707" s="8">
        <v>0</v>
      </c>
      <c r="AN2707" s="8">
        <v>0</v>
      </c>
      <c r="AO2707" s="8">
        <v>32</v>
      </c>
      <c r="AP2707" s="8">
        <v>0</v>
      </c>
      <c r="AQ2707" s="8">
        <v>0</v>
      </c>
      <c r="AR2707" s="8">
        <v>0</v>
      </c>
      <c r="AS2707" s="8">
        <v>0</v>
      </c>
      <c r="AT2707" s="8">
        <v>0</v>
      </c>
      <c r="AU2707" s="15">
        <v>0</v>
      </c>
      <c r="AV2707" s="15">
        <v>0</v>
      </c>
      <c r="AW2707" s="15">
        <v>0</v>
      </c>
      <c r="AX2707" s="15">
        <v>0</v>
      </c>
      <c r="AY2707" s="29"/>
      <c r="AZ2707" s="33">
        <v>0</v>
      </c>
      <c r="BA2707" s="33">
        <v>0</v>
      </c>
      <c r="BB2707" s="33">
        <v>0</v>
      </c>
      <c r="BC2707" s="33">
        <v>0</v>
      </c>
      <c r="BD2707" s="33">
        <v>0</v>
      </c>
    </row>
    <row r="2708" spans="1:56" x14ac:dyDescent="0.25">
      <c r="A2708" s="51" t="s">
        <v>8542</v>
      </c>
      <c r="B2708" s="33" t="str">
        <f>CONCATENATE(G2708,"-",H2708,"-",I2708)</f>
        <v>999923572-Senior--57kg</v>
      </c>
      <c r="C2708" s="15" t="s">
        <v>4225</v>
      </c>
      <c r="D2708" s="15" t="s">
        <v>4226</v>
      </c>
      <c r="E2708" s="15" t="s">
        <v>701</v>
      </c>
      <c r="F2708" s="15" t="s">
        <v>367</v>
      </c>
      <c r="G2708" s="15">
        <v>999923572</v>
      </c>
      <c r="H2708" s="8" t="s">
        <v>1158</v>
      </c>
      <c r="I2708" s="21" t="s">
        <v>4750</v>
      </c>
      <c r="J2708" s="8">
        <f>(M2708-K2708)+W2708</f>
        <v>64</v>
      </c>
      <c r="K2708" s="15"/>
      <c r="L2708" s="16"/>
      <c r="M2708" s="8">
        <f>SUM(N2708,O2708,P2708,Q2708,S2708,T2708,U2708)</f>
        <v>64</v>
      </c>
      <c r="N2708" s="8">
        <f>SUM(AX2708)</f>
        <v>0</v>
      </c>
      <c r="O2708" s="8">
        <v>0</v>
      </c>
      <c r="P2708" s="8">
        <f>SUM(AO2708,AW2708)</f>
        <v>32</v>
      </c>
      <c r="Q2708" s="8">
        <f>SUM(AK2708,AL2708,AM2708,AN2708,AP2708,AQ2708,AR2708,AO2708)</f>
        <v>32</v>
      </c>
      <c r="R2708" s="8">
        <f>COUNTIF(AK2708:AR2708, "&gt;0")</f>
        <v>1</v>
      </c>
      <c r="S2708" s="8">
        <f>SUM(AS2708,AT2708)</f>
        <v>0</v>
      </c>
      <c r="T2708" s="8">
        <f>SUM(AU2708)</f>
        <v>0</v>
      </c>
      <c r="U2708" s="8">
        <f>SUM(AV2708)</f>
        <v>0</v>
      </c>
      <c r="V2708" s="16"/>
      <c r="W2708" s="8">
        <f>(X2708+AD2708)</f>
        <v>0</v>
      </c>
      <c r="X2708" s="8">
        <f>SUM(Y2708:AB2708)</f>
        <v>0</v>
      </c>
      <c r="Y2708" s="8">
        <v>0</v>
      </c>
      <c r="Z2708" s="8">
        <f>0</f>
        <v>0</v>
      </c>
      <c r="AA2708" s="8">
        <f>SUM(AZ2708,BB2708)</f>
        <v>0</v>
      </c>
      <c r="AB2708" s="8">
        <f>SUM(BC2708,BD2708)</f>
        <v>0</v>
      </c>
      <c r="AC2708" s="8">
        <f>COUNTIF(BC2708:BD2708,"&gt;0")</f>
        <v>0</v>
      </c>
      <c r="AD2708" s="8">
        <f>SUM(AE2708:AI2708)</f>
        <v>0</v>
      </c>
      <c r="AE2708" s="8">
        <v>0</v>
      </c>
      <c r="AF2708" s="8">
        <v>0</v>
      </c>
      <c r="AG2708" s="8">
        <v>0</v>
      </c>
      <c r="AH2708" s="8">
        <v>0</v>
      </c>
      <c r="AI2708" s="8">
        <f>SUM(BA2708)</f>
        <v>0</v>
      </c>
      <c r="AJ2708" s="16"/>
      <c r="AK2708" s="8">
        <v>0</v>
      </c>
      <c r="AL2708" s="8">
        <v>0</v>
      </c>
      <c r="AM2708" s="8">
        <v>0</v>
      </c>
      <c r="AN2708" s="8">
        <v>0</v>
      </c>
      <c r="AO2708" s="8">
        <v>32</v>
      </c>
      <c r="AP2708" s="8">
        <v>0</v>
      </c>
      <c r="AQ2708" s="8">
        <v>0</v>
      </c>
      <c r="AR2708" s="8">
        <v>0</v>
      </c>
      <c r="AS2708" s="8">
        <v>0</v>
      </c>
      <c r="AT2708" s="8">
        <v>0</v>
      </c>
      <c r="AU2708" s="15">
        <v>0</v>
      </c>
      <c r="AV2708" s="15">
        <v>0</v>
      </c>
      <c r="AW2708" s="15">
        <v>0</v>
      </c>
      <c r="AX2708" s="15">
        <v>0</v>
      </c>
      <c r="AY2708" s="29"/>
      <c r="AZ2708" s="33">
        <v>0</v>
      </c>
      <c r="BA2708" s="33">
        <v>0</v>
      </c>
      <c r="BB2708" s="33">
        <v>0</v>
      </c>
      <c r="BC2708" s="33">
        <v>0</v>
      </c>
      <c r="BD2708" s="33">
        <v>0</v>
      </c>
    </row>
    <row r="2709" spans="1:56" x14ac:dyDescent="0.25">
      <c r="A2709" s="51" t="s">
        <v>8543</v>
      </c>
      <c r="B2709" s="33" t="str">
        <f>CONCATENATE(G2709,"-",H2709,"-",I2709)</f>
        <v>999926183-Senior--57kg</v>
      </c>
      <c r="C2709" s="15" t="s">
        <v>1805</v>
      </c>
      <c r="D2709" s="15" t="s">
        <v>4230</v>
      </c>
      <c r="E2709" s="15" t="s">
        <v>701</v>
      </c>
      <c r="F2709" s="15" t="s">
        <v>367</v>
      </c>
      <c r="G2709" s="15">
        <v>999926183</v>
      </c>
      <c r="H2709" s="8" t="s">
        <v>1158</v>
      </c>
      <c r="I2709" s="21" t="s">
        <v>4750</v>
      </c>
      <c r="J2709" s="8">
        <f>(M2709-K2709)+W2709</f>
        <v>64</v>
      </c>
      <c r="K2709" s="15"/>
      <c r="L2709" s="9"/>
      <c r="M2709" s="8">
        <f>SUM(N2709,O2709,P2709,Q2709,S2709,T2709,U2709)</f>
        <v>64</v>
      </c>
      <c r="N2709" s="8">
        <f>SUM(AX2709)</f>
        <v>0</v>
      </c>
      <c r="O2709" s="8">
        <v>0</v>
      </c>
      <c r="P2709" s="8">
        <f>SUM(AO2709,AW2709)</f>
        <v>32</v>
      </c>
      <c r="Q2709" s="8">
        <f>SUM(AK2709,AL2709,AM2709,AN2709,AP2709,AQ2709,AR2709,AO2709)</f>
        <v>32</v>
      </c>
      <c r="R2709" s="8">
        <f>COUNTIF(AK2709:AR2709, "&gt;0")</f>
        <v>1</v>
      </c>
      <c r="S2709" s="8">
        <f>SUM(AS2709,AT2709)</f>
        <v>0</v>
      </c>
      <c r="T2709" s="8">
        <f>SUM(AU2709)</f>
        <v>0</v>
      </c>
      <c r="U2709" s="8">
        <f>SUM(AV2709)</f>
        <v>0</v>
      </c>
      <c r="V2709" s="9"/>
      <c r="W2709" s="8">
        <f>(X2709+AD2709)</f>
        <v>0</v>
      </c>
      <c r="X2709" s="8">
        <f>SUM(Y2709:AB2709)</f>
        <v>0</v>
      </c>
      <c r="Y2709" s="8">
        <v>0</v>
      </c>
      <c r="Z2709" s="8">
        <f>0</f>
        <v>0</v>
      </c>
      <c r="AA2709" s="8">
        <f>SUM(AZ2709,BB2709)</f>
        <v>0</v>
      </c>
      <c r="AB2709" s="8">
        <f>SUM(BC2709,BD2709)</f>
        <v>0</v>
      </c>
      <c r="AC2709" s="8">
        <f>COUNTIF(BC2709:BD2709,"&gt;0")</f>
        <v>0</v>
      </c>
      <c r="AD2709" s="8">
        <f>SUM(AE2709:AI2709)</f>
        <v>0</v>
      </c>
      <c r="AE2709" s="8">
        <v>0</v>
      </c>
      <c r="AF2709" s="8">
        <v>0</v>
      </c>
      <c r="AG2709" s="8">
        <v>0</v>
      </c>
      <c r="AH2709" s="8">
        <v>0</v>
      </c>
      <c r="AI2709" s="8">
        <f>SUM(BA2709)</f>
        <v>0</v>
      </c>
      <c r="AJ2709" s="9"/>
      <c r="AK2709" s="8">
        <v>0</v>
      </c>
      <c r="AL2709" s="8">
        <v>0</v>
      </c>
      <c r="AM2709" s="8">
        <v>0</v>
      </c>
      <c r="AN2709" s="8">
        <v>0</v>
      </c>
      <c r="AO2709" s="8">
        <v>32</v>
      </c>
      <c r="AP2709" s="8">
        <v>0</v>
      </c>
      <c r="AQ2709" s="8">
        <v>0</v>
      </c>
      <c r="AR2709" s="8">
        <v>0</v>
      </c>
      <c r="AS2709" s="8">
        <v>0</v>
      </c>
      <c r="AT2709" s="8">
        <v>0</v>
      </c>
      <c r="AU2709" s="15">
        <v>0</v>
      </c>
      <c r="AV2709" s="15">
        <v>0</v>
      </c>
      <c r="AW2709" s="15">
        <v>0</v>
      </c>
      <c r="AX2709" s="15">
        <v>0</v>
      </c>
      <c r="AY2709" s="29"/>
      <c r="AZ2709" s="33">
        <v>0</v>
      </c>
      <c r="BA2709" s="33">
        <v>0</v>
      </c>
      <c r="BB2709" s="33">
        <v>0</v>
      </c>
      <c r="BC2709" s="33">
        <v>0</v>
      </c>
      <c r="BD2709" s="33">
        <v>0</v>
      </c>
    </row>
    <row r="2710" spans="1:56" x14ac:dyDescent="0.25">
      <c r="A2710" s="51" t="s">
        <v>8544</v>
      </c>
      <c r="B2710" s="33" t="str">
        <f>CONCATENATE(G2710,"-",H2710,"-",I2710)</f>
        <v>999926809-Senior--57kg</v>
      </c>
      <c r="C2710" s="15" t="s">
        <v>4223</v>
      </c>
      <c r="D2710" s="15" t="s">
        <v>4224</v>
      </c>
      <c r="E2710" s="15" t="s">
        <v>701</v>
      </c>
      <c r="F2710" s="15" t="s">
        <v>367</v>
      </c>
      <c r="G2710" s="15">
        <v>999926809</v>
      </c>
      <c r="H2710" s="8" t="s">
        <v>1158</v>
      </c>
      <c r="I2710" s="21" t="s">
        <v>4750</v>
      </c>
      <c r="J2710" s="8">
        <f>(M2710-K2710)+W2710</f>
        <v>64</v>
      </c>
      <c r="K2710" s="15"/>
      <c r="L2710" s="16"/>
      <c r="M2710" s="8">
        <f>SUM(N2710,O2710,P2710,Q2710,S2710,T2710,U2710)</f>
        <v>64</v>
      </c>
      <c r="N2710" s="8">
        <f>SUM(AX2710)</f>
        <v>0</v>
      </c>
      <c r="O2710" s="8">
        <v>0</v>
      </c>
      <c r="P2710" s="8">
        <f>SUM(AO2710,AW2710)</f>
        <v>32</v>
      </c>
      <c r="Q2710" s="8">
        <f>SUM(AK2710,AL2710,AM2710,AN2710,AP2710,AQ2710,AR2710,AO2710)</f>
        <v>32</v>
      </c>
      <c r="R2710" s="8">
        <f>COUNTIF(AK2710:AR2710, "&gt;0")</f>
        <v>1</v>
      </c>
      <c r="S2710" s="8">
        <f>SUM(AS2710,AT2710)</f>
        <v>0</v>
      </c>
      <c r="T2710" s="8">
        <f>SUM(AU2710)</f>
        <v>0</v>
      </c>
      <c r="U2710" s="8">
        <f>SUM(AV2710)</f>
        <v>0</v>
      </c>
      <c r="V2710" s="16"/>
      <c r="W2710" s="8">
        <f>(X2710+AD2710)</f>
        <v>0</v>
      </c>
      <c r="X2710" s="8">
        <f>SUM(Y2710:AB2710)</f>
        <v>0</v>
      </c>
      <c r="Y2710" s="8">
        <v>0</v>
      </c>
      <c r="Z2710" s="8">
        <f>0</f>
        <v>0</v>
      </c>
      <c r="AA2710" s="8">
        <f>SUM(AZ2710,BB2710)</f>
        <v>0</v>
      </c>
      <c r="AB2710" s="8">
        <f>SUM(BC2710,BD2710)</f>
        <v>0</v>
      </c>
      <c r="AC2710" s="8">
        <f>COUNTIF(BC2710:BD2710,"&gt;0")</f>
        <v>0</v>
      </c>
      <c r="AD2710" s="8">
        <f>SUM(AE2710:AI2710)</f>
        <v>0</v>
      </c>
      <c r="AE2710" s="8">
        <v>0</v>
      </c>
      <c r="AF2710" s="8">
        <v>0</v>
      </c>
      <c r="AG2710" s="8">
        <v>0</v>
      </c>
      <c r="AH2710" s="8">
        <v>0</v>
      </c>
      <c r="AI2710" s="8">
        <f>SUM(BA2710)</f>
        <v>0</v>
      </c>
      <c r="AJ2710" s="16"/>
      <c r="AK2710" s="8">
        <v>0</v>
      </c>
      <c r="AL2710" s="8">
        <v>0</v>
      </c>
      <c r="AM2710" s="8">
        <v>0</v>
      </c>
      <c r="AN2710" s="8">
        <v>0</v>
      </c>
      <c r="AO2710" s="8">
        <v>32</v>
      </c>
      <c r="AP2710" s="8">
        <v>0</v>
      </c>
      <c r="AQ2710" s="8">
        <v>0</v>
      </c>
      <c r="AR2710" s="8">
        <v>0</v>
      </c>
      <c r="AS2710" s="8">
        <v>0</v>
      </c>
      <c r="AT2710" s="8">
        <v>0</v>
      </c>
      <c r="AU2710" s="15">
        <v>0</v>
      </c>
      <c r="AV2710" s="15">
        <v>0</v>
      </c>
      <c r="AW2710" s="15">
        <v>0</v>
      </c>
      <c r="AX2710" s="15">
        <v>0</v>
      </c>
      <c r="AY2710" s="29"/>
      <c r="AZ2710" s="33">
        <v>0</v>
      </c>
      <c r="BA2710" s="33">
        <v>0</v>
      </c>
      <c r="BB2710" s="33">
        <v>0</v>
      </c>
      <c r="BC2710" s="33">
        <v>0</v>
      </c>
      <c r="BD2710" s="33">
        <v>0</v>
      </c>
    </row>
    <row r="2711" spans="1:56" x14ac:dyDescent="0.25">
      <c r="A2711" s="51" t="s">
        <v>8545</v>
      </c>
      <c r="B2711" s="33" t="str">
        <f>CONCATENATE(G2711,"-",H2711,"-",I2711)</f>
        <v>999931860-Senior--57kg</v>
      </c>
      <c r="C2711" s="15" t="s">
        <v>1518</v>
      </c>
      <c r="D2711" s="15" t="s">
        <v>4231</v>
      </c>
      <c r="E2711" s="15" t="s">
        <v>701</v>
      </c>
      <c r="F2711" s="15" t="s">
        <v>367</v>
      </c>
      <c r="G2711" s="15">
        <v>999931860</v>
      </c>
      <c r="H2711" s="8" t="s">
        <v>1158</v>
      </c>
      <c r="I2711" s="21" t="s">
        <v>4750</v>
      </c>
      <c r="J2711" s="8">
        <f>(M2711-K2711)+W2711</f>
        <v>64</v>
      </c>
      <c r="K2711" s="15"/>
      <c r="L2711" s="16"/>
      <c r="M2711" s="8">
        <f>SUM(N2711,O2711,P2711,Q2711,S2711,T2711,U2711)</f>
        <v>64</v>
      </c>
      <c r="N2711" s="8">
        <f>SUM(AX2711)</f>
        <v>0</v>
      </c>
      <c r="O2711" s="8">
        <v>0</v>
      </c>
      <c r="P2711" s="8">
        <f>SUM(AO2711,AW2711)</f>
        <v>32</v>
      </c>
      <c r="Q2711" s="8">
        <f>SUM(AK2711,AL2711,AM2711,AN2711,AP2711,AQ2711,AR2711,AO2711)</f>
        <v>32</v>
      </c>
      <c r="R2711" s="8">
        <f>COUNTIF(AK2711:AR2711, "&gt;0")</f>
        <v>1</v>
      </c>
      <c r="S2711" s="8">
        <f>SUM(AS2711,AT2711)</f>
        <v>0</v>
      </c>
      <c r="T2711" s="8">
        <f>SUM(AU2711)</f>
        <v>0</v>
      </c>
      <c r="U2711" s="8">
        <f>SUM(AV2711)</f>
        <v>0</v>
      </c>
      <c r="V2711" s="16"/>
      <c r="W2711" s="8">
        <f>(X2711+AD2711)</f>
        <v>0</v>
      </c>
      <c r="X2711" s="8">
        <f>SUM(Y2711:AB2711)</f>
        <v>0</v>
      </c>
      <c r="Y2711" s="8">
        <v>0</v>
      </c>
      <c r="Z2711" s="8">
        <f>0</f>
        <v>0</v>
      </c>
      <c r="AA2711" s="8">
        <f>SUM(AZ2711,BB2711)</f>
        <v>0</v>
      </c>
      <c r="AB2711" s="8">
        <f>SUM(BC2711,BD2711)</f>
        <v>0</v>
      </c>
      <c r="AC2711" s="8">
        <f>COUNTIF(BC2711:BD2711,"&gt;0")</f>
        <v>0</v>
      </c>
      <c r="AD2711" s="8">
        <f>SUM(AE2711:AI2711)</f>
        <v>0</v>
      </c>
      <c r="AE2711" s="8">
        <v>0</v>
      </c>
      <c r="AF2711" s="8">
        <v>0</v>
      </c>
      <c r="AG2711" s="8">
        <v>0</v>
      </c>
      <c r="AH2711" s="8">
        <v>0</v>
      </c>
      <c r="AI2711" s="8">
        <f>SUM(BA2711)</f>
        <v>0</v>
      </c>
      <c r="AJ2711" s="16"/>
      <c r="AK2711" s="8">
        <v>0</v>
      </c>
      <c r="AL2711" s="8">
        <v>0</v>
      </c>
      <c r="AM2711" s="8">
        <v>0</v>
      </c>
      <c r="AN2711" s="8">
        <v>0</v>
      </c>
      <c r="AO2711" s="8">
        <v>32</v>
      </c>
      <c r="AP2711" s="8">
        <v>0</v>
      </c>
      <c r="AQ2711" s="8">
        <v>0</v>
      </c>
      <c r="AR2711" s="8">
        <v>0</v>
      </c>
      <c r="AS2711" s="8">
        <v>0</v>
      </c>
      <c r="AT2711" s="8">
        <v>0</v>
      </c>
      <c r="AU2711" s="15">
        <v>0</v>
      </c>
      <c r="AV2711" s="15">
        <v>0</v>
      </c>
      <c r="AW2711" s="15">
        <v>0</v>
      </c>
      <c r="AX2711" s="15">
        <v>0</v>
      </c>
      <c r="AY2711" s="29"/>
      <c r="AZ2711" s="33">
        <v>0</v>
      </c>
      <c r="BA2711" s="33">
        <v>0</v>
      </c>
      <c r="BB2711" s="33">
        <v>0</v>
      </c>
      <c r="BC2711" s="33">
        <v>0</v>
      </c>
      <c r="BD2711" s="33">
        <v>0</v>
      </c>
    </row>
    <row r="2712" spans="1:56" x14ac:dyDescent="0.25">
      <c r="A2712" s="51" t="s">
        <v>8546</v>
      </c>
      <c r="B2712" s="33" t="str">
        <f>CONCATENATE(G2712,"-",H2712,"-",I2712)</f>
        <v>999932161-Senior--57kg</v>
      </c>
      <c r="C2712" s="15" t="s">
        <v>1150</v>
      </c>
      <c r="D2712" s="15" t="s">
        <v>4227</v>
      </c>
      <c r="E2712" s="15" t="s">
        <v>701</v>
      </c>
      <c r="F2712" s="15" t="s">
        <v>367</v>
      </c>
      <c r="G2712" s="15">
        <v>999932161</v>
      </c>
      <c r="H2712" s="8" t="s">
        <v>1158</v>
      </c>
      <c r="I2712" s="21" t="s">
        <v>4750</v>
      </c>
      <c r="J2712" s="8">
        <f>(M2712-K2712)+W2712</f>
        <v>64</v>
      </c>
      <c r="K2712" s="15"/>
      <c r="L2712" s="16"/>
      <c r="M2712" s="8">
        <f>SUM(N2712,O2712,P2712,Q2712,S2712,T2712,U2712)</f>
        <v>64</v>
      </c>
      <c r="N2712" s="8">
        <f>SUM(AX2712)</f>
        <v>0</v>
      </c>
      <c r="O2712" s="8">
        <v>0</v>
      </c>
      <c r="P2712" s="8">
        <f>SUM(AO2712,AW2712)</f>
        <v>32</v>
      </c>
      <c r="Q2712" s="8">
        <f>SUM(AK2712,AL2712,AM2712,AN2712,AP2712,AQ2712,AR2712,AO2712)</f>
        <v>32</v>
      </c>
      <c r="R2712" s="8">
        <f>COUNTIF(AK2712:AR2712, "&gt;0")</f>
        <v>1</v>
      </c>
      <c r="S2712" s="8">
        <f>SUM(AS2712,AT2712)</f>
        <v>0</v>
      </c>
      <c r="T2712" s="8">
        <f>SUM(AU2712)</f>
        <v>0</v>
      </c>
      <c r="U2712" s="8">
        <f>SUM(AV2712)</f>
        <v>0</v>
      </c>
      <c r="V2712" s="16"/>
      <c r="W2712" s="8">
        <f>(X2712+AD2712)</f>
        <v>0</v>
      </c>
      <c r="X2712" s="8">
        <f>SUM(Y2712:AB2712)</f>
        <v>0</v>
      </c>
      <c r="Y2712" s="8">
        <v>0</v>
      </c>
      <c r="Z2712" s="8">
        <f>0</f>
        <v>0</v>
      </c>
      <c r="AA2712" s="8">
        <f>SUM(AZ2712,BB2712)</f>
        <v>0</v>
      </c>
      <c r="AB2712" s="8">
        <f>SUM(BC2712,BD2712)</f>
        <v>0</v>
      </c>
      <c r="AC2712" s="8">
        <f>COUNTIF(BC2712:BD2712,"&gt;0")</f>
        <v>0</v>
      </c>
      <c r="AD2712" s="8">
        <f>SUM(AE2712:AI2712)</f>
        <v>0</v>
      </c>
      <c r="AE2712" s="8">
        <v>0</v>
      </c>
      <c r="AF2712" s="8">
        <v>0</v>
      </c>
      <c r="AG2712" s="8">
        <v>0</v>
      </c>
      <c r="AH2712" s="8">
        <v>0</v>
      </c>
      <c r="AI2712" s="8">
        <f>SUM(BA2712)</f>
        <v>0</v>
      </c>
      <c r="AJ2712" s="16"/>
      <c r="AK2712" s="8">
        <v>0</v>
      </c>
      <c r="AL2712" s="8">
        <v>0</v>
      </c>
      <c r="AM2712" s="8">
        <v>0</v>
      </c>
      <c r="AN2712" s="8">
        <v>0</v>
      </c>
      <c r="AO2712" s="8">
        <v>32</v>
      </c>
      <c r="AP2712" s="8">
        <v>0</v>
      </c>
      <c r="AQ2712" s="8">
        <v>0</v>
      </c>
      <c r="AR2712" s="8">
        <v>0</v>
      </c>
      <c r="AS2712" s="8">
        <v>0</v>
      </c>
      <c r="AT2712" s="8">
        <v>0</v>
      </c>
      <c r="AU2712" s="15">
        <v>0</v>
      </c>
      <c r="AV2712" s="15">
        <v>0</v>
      </c>
      <c r="AW2712" s="15">
        <v>0</v>
      </c>
      <c r="AX2712" s="15">
        <v>0</v>
      </c>
      <c r="AY2712" s="29"/>
      <c r="AZ2712" s="33">
        <v>0</v>
      </c>
      <c r="BA2712" s="33">
        <v>0</v>
      </c>
      <c r="BB2712" s="33">
        <v>0</v>
      </c>
      <c r="BC2712" s="33">
        <v>0</v>
      </c>
      <c r="BD2712" s="33">
        <v>0</v>
      </c>
    </row>
    <row r="2713" spans="1:56" x14ac:dyDescent="0.25">
      <c r="A2713" s="51" t="s">
        <v>8534</v>
      </c>
      <c r="B2713" s="33" t="str">
        <f>CONCATENATE(G2713,"-",H2713,"-",I2713)</f>
        <v>999929647-Senior--57kg</v>
      </c>
      <c r="C2713" s="15" t="s">
        <v>1142</v>
      </c>
      <c r="D2713" s="15" t="s">
        <v>3194</v>
      </c>
      <c r="E2713" s="15" t="s">
        <v>701</v>
      </c>
      <c r="F2713" s="15" t="s">
        <v>367</v>
      </c>
      <c r="G2713" s="15">
        <v>999929647</v>
      </c>
      <c r="H2713" s="8" t="s">
        <v>1158</v>
      </c>
      <c r="I2713" s="21" t="s">
        <v>4750</v>
      </c>
      <c r="J2713" s="8">
        <f>(M2713-K2713)+W2713</f>
        <v>45</v>
      </c>
      <c r="K2713" s="15"/>
      <c r="L2713" s="16"/>
      <c r="M2713" s="8">
        <f>SUM(N2713,O2713,P2713,Q2713,S2713,T2713,U2713)</f>
        <v>45</v>
      </c>
      <c r="N2713" s="8">
        <f>SUM(AX2713)</f>
        <v>0</v>
      </c>
      <c r="O2713" s="8">
        <v>0</v>
      </c>
      <c r="P2713" s="8">
        <f>SUM(AO2713,AW2713)</f>
        <v>0</v>
      </c>
      <c r="Q2713" s="8">
        <f>SUM(AK2713,AL2713,AM2713,AN2713,AP2713,AQ2713,AR2713,AO2713)</f>
        <v>0</v>
      </c>
      <c r="R2713" s="8">
        <f>COUNTIF(AK2713:AR2713, "&gt;0")</f>
        <v>0</v>
      </c>
      <c r="S2713" s="8">
        <f>SUM(AS2713,AT2713)</f>
        <v>0</v>
      </c>
      <c r="T2713" s="8">
        <f>SUM(AU2713)</f>
        <v>45</v>
      </c>
      <c r="U2713" s="8">
        <f>SUM(AV2713)</f>
        <v>0</v>
      </c>
      <c r="V2713" s="16"/>
      <c r="W2713" s="8">
        <f>(X2713+AD2713)</f>
        <v>0</v>
      </c>
      <c r="X2713" s="8">
        <f>SUM(Y2713:AB2713)</f>
        <v>0</v>
      </c>
      <c r="Y2713" s="8">
        <v>0</v>
      </c>
      <c r="Z2713" s="8">
        <f>0</f>
        <v>0</v>
      </c>
      <c r="AA2713" s="8">
        <f>SUM(AZ2713,BB2713)</f>
        <v>0</v>
      </c>
      <c r="AB2713" s="8">
        <f>SUM(BC2713,BD2713)</f>
        <v>0</v>
      </c>
      <c r="AC2713" s="8">
        <f>COUNTIF(BC2713:BD2713,"&gt;0")</f>
        <v>0</v>
      </c>
      <c r="AD2713" s="8">
        <f>SUM(AE2713:AI2713)</f>
        <v>0</v>
      </c>
      <c r="AE2713" s="8">
        <v>0</v>
      </c>
      <c r="AF2713" s="8">
        <v>0</v>
      </c>
      <c r="AG2713" s="8">
        <v>0</v>
      </c>
      <c r="AH2713" s="8">
        <v>0</v>
      </c>
      <c r="AI2713" s="8">
        <f>SUM(BA2713)</f>
        <v>0</v>
      </c>
      <c r="AJ2713" s="16"/>
      <c r="AK2713" s="15">
        <v>0</v>
      </c>
      <c r="AL2713" s="15">
        <v>0</v>
      </c>
      <c r="AM2713" s="15">
        <v>0</v>
      </c>
      <c r="AN2713" s="15">
        <v>0</v>
      </c>
      <c r="AO2713" s="15">
        <v>0</v>
      </c>
      <c r="AP2713" s="15">
        <v>0</v>
      </c>
      <c r="AQ2713" s="15">
        <v>0</v>
      </c>
      <c r="AR2713" s="15">
        <v>0</v>
      </c>
      <c r="AS2713" s="15">
        <v>0</v>
      </c>
      <c r="AT2713" s="15">
        <v>0</v>
      </c>
      <c r="AU2713" s="15">
        <v>45</v>
      </c>
      <c r="AV2713" s="15">
        <v>0</v>
      </c>
      <c r="AW2713" s="15">
        <v>0</v>
      </c>
      <c r="AX2713" s="15">
        <v>0</v>
      </c>
      <c r="AY2713" s="29"/>
      <c r="AZ2713" s="33">
        <v>0</v>
      </c>
      <c r="BA2713" s="33">
        <v>0</v>
      </c>
      <c r="BB2713" s="33">
        <v>0</v>
      </c>
      <c r="BC2713" s="33">
        <v>0</v>
      </c>
      <c r="BD2713" s="33">
        <v>0</v>
      </c>
    </row>
    <row r="2714" spans="1:56" x14ac:dyDescent="0.25">
      <c r="A2714" s="51" t="s">
        <v>8548</v>
      </c>
      <c r="B2714" s="33" t="str">
        <f>CONCATENATE(G2714,"-",H2714,"-",I2714)</f>
        <v>999926478-Senior--67kg</v>
      </c>
      <c r="C2714" s="15" t="s">
        <v>4240</v>
      </c>
      <c r="D2714" s="15" t="s">
        <v>4241</v>
      </c>
      <c r="E2714" s="15" t="s">
        <v>701</v>
      </c>
      <c r="F2714" s="15" t="s">
        <v>367</v>
      </c>
      <c r="G2714" s="15">
        <v>999926478</v>
      </c>
      <c r="H2714" s="8" t="s">
        <v>1158</v>
      </c>
      <c r="I2714" s="18" t="s">
        <v>4684</v>
      </c>
      <c r="J2714" s="8">
        <f>(M2714-K2714)+W2714</f>
        <v>200</v>
      </c>
      <c r="K2714" s="15"/>
      <c r="L2714" s="16"/>
      <c r="M2714" s="8">
        <f>SUM(N2714,O2714,P2714,Q2714,S2714,T2714,U2714)</f>
        <v>200</v>
      </c>
      <c r="N2714" s="8">
        <f>SUM(AX2714)</f>
        <v>0</v>
      </c>
      <c r="O2714" s="8">
        <v>0</v>
      </c>
      <c r="P2714" s="8">
        <f>SUM(AO2714,AW2714)</f>
        <v>100</v>
      </c>
      <c r="Q2714" s="8">
        <f>SUM(AK2714,AL2714,AM2714,AN2714,AP2714,AQ2714,AR2714,AO2714)</f>
        <v>100</v>
      </c>
      <c r="R2714" s="8">
        <f>COUNTIF(AK2714:AR2714, "&gt;0")</f>
        <v>1</v>
      </c>
      <c r="S2714" s="8">
        <f>SUM(AS2714,AT2714)</f>
        <v>0</v>
      </c>
      <c r="T2714" s="8">
        <f>SUM(AU2714)</f>
        <v>0</v>
      </c>
      <c r="U2714" s="8">
        <f>SUM(AV2714)</f>
        <v>0</v>
      </c>
      <c r="V2714" s="16"/>
      <c r="W2714" s="8">
        <f>(X2714+AD2714)</f>
        <v>0</v>
      </c>
      <c r="X2714" s="8">
        <f>SUM(Y2714:AB2714)</f>
        <v>0</v>
      </c>
      <c r="Y2714" s="8">
        <v>0</v>
      </c>
      <c r="Z2714" s="8">
        <f>0</f>
        <v>0</v>
      </c>
      <c r="AA2714" s="8">
        <f>SUM(AZ2714,BB2714)</f>
        <v>0</v>
      </c>
      <c r="AB2714" s="8">
        <f>SUM(BC2714,BD2714)</f>
        <v>0</v>
      </c>
      <c r="AC2714" s="8">
        <f>COUNTIF(BC2714:BD2714,"&gt;0")</f>
        <v>0</v>
      </c>
      <c r="AD2714" s="8">
        <f>SUM(AE2714:AI2714)</f>
        <v>0</v>
      </c>
      <c r="AE2714" s="8">
        <v>0</v>
      </c>
      <c r="AF2714" s="8">
        <v>0</v>
      </c>
      <c r="AG2714" s="8">
        <v>0</v>
      </c>
      <c r="AH2714" s="8">
        <v>0</v>
      </c>
      <c r="AI2714" s="8">
        <f>SUM(BA2714)</f>
        <v>0</v>
      </c>
      <c r="AJ2714" s="16"/>
      <c r="AK2714" s="8">
        <v>0</v>
      </c>
      <c r="AL2714" s="8">
        <v>0</v>
      </c>
      <c r="AM2714" s="8">
        <v>0</v>
      </c>
      <c r="AN2714" s="8">
        <v>0</v>
      </c>
      <c r="AO2714" s="8">
        <v>100</v>
      </c>
      <c r="AP2714" s="8">
        <v>0</v>
      </c>
      <c r="AQ2714" s="8">
        <v>0</v>
      </c>
      <c r="AR2714" s="8">
        <v>0</v>
      </c>
      <c r="AS2714" s="8">
        <v>0</v>
      </c>
      <c r="AT2714" s="8">
        <v>0</v>
      </c>
      <c r="AU2714" s="15">
        <v>0</v>
      </c>
      <c r="AV2714" s="15">
        <v>0</v>
      </c>
      <c r="AW2714" s="15">
        <v>0</v>
      </c>
      <c r="AX2714" s="15">
        <v>0</v>
      </c>
      <c r="AY2714" s="29"/>
      <c r="AZ2714" s="33">
        <v>0</v>
      </c>
      <c r="BA2714" s="33">
        <v>0</v>
      </c>
      <c r="BB2714" s="33">
        <v>0</v>
      </c>
      <c r="BC2714" s="33">
        <v>0</v>
      </c>
      <c r="BD2714" s="33">
        <v>0</v>
      </c>
    </row>
    <row r="2715" spans="1:56" x14ac:dyDescent="0.25">
      <c r="A2715" s="51" t="s">
        <v>8549</v>
      </c>
      <c r="B2715" s="33" t="str">
        <f>CONCATENATE(G2715,"-",H2715,"-",I2715)</f>
        <v>999922036-Senior--67kg</v>
      </c>
      <c r="C2715" s="15" t="s">
        <v>4242</v>
      </c>
      <c r="D2715" s="15" t="s">
        <v>4243</v>
      </c>
      <c r="E2715" s="15" t="s">
        <v>701</v>
      </c>
      <c r="F2715" s="15" t="s">
        <v>367</v>
      </c>
      <c r="G2715" s="15">
        <v>999922036</v>
      </c>
      <c r="H2715" s="8" t="s">
        <v>1158</v>
      </c>
      <c r="I2715" s="18" t="s">
        <v>4684</v>
      </c>
      <c r="J2715" s="8">
        <f>(M2715-K2715)+W2715</f>
        <v>150</v>
      </c>
      <c r="K2715" s="15"/>
      <c r="L2715" s="16"/>
      <c r="M2715" s="8">
        <f>SUM(N2715,O2715,P2715,Q2715,S2715,T2715,U2715)</f>
        <v>150</v>
      </c>
      <c r="N2715" s="8">
        <f>SUM(AX2715)</f>
        <v>0</v>
      </c>
      <c r="O2715" s="8">
        <v>0</v>
      </c>
      <c r="P2715" s="8">
        <f>SUM(AO2715,AW2715)</f>
        <v>75</v>
      </c>
      <c r="Q2715" s="8">
        <f>SUM(AK2715,AL2715,AM2715,AN2715,AP2715,AQ2715,AR2715,AO2715)</f>
        <v>75</v>
      </c>
      <c r="R2715" s="8">
        <f>COUNTIF(AK2715:AR2715, "&gt;0")</f>
        <v>1</v>
      </c>
      <c r="S2715" s="8">
        <f>SUM(AS2715,AT2715)</f>
        <v>0</v>
      </c>
      <c r="T2715" s="8">
        <f>SUM(AU2715)</f>
        <v>0</v>
      </c>
      <c r="U2715" s="8">
        <f>SUM(AV2715)</f>
        <v>0</v>
      </c>
      <c r="V2715" s="16"/>
      <c r="W2715" s="8">
        <f>(X2715+AD2715)</f>
        <v>0</v>
      </c>
      <c r="X2715" s="8">
        <f>SUM(Y2715:AB2715)</f>
        <v>0</v>
      </c>
      <c r="Y2715" s="8">
        <v>0</v>
      </c>
      <c r="Z2715" s="8">
        <f>0</f>
        <v>0</v>
      </c>
      <c r="AA2715" s="8">
        <f>SUM(AZ2715,BB2715)</f>
        <v>0</v>
      </c>
      <c r="AB2715" s="8">
        <f>SUM(BC2715,BD2715)</f>
        <v>0</v>
      </c>
      <c r="AC2715" s="8">
        <f>COUNTIF(BC2715:BD2715,"&gt;0")</f>
        <v>0</v>
      </c>
      <c r="AD2715" s="8">
        <f>SUM(AE2715:AI2715)</f>
        <v>0</v>
      </c>
      <c r="AE2715" s="8">
        <v>0</v>
      </c>
      <c r="AF2715" s="8">
        <v>0</v>
      </c>
      <c r="AG2715" s="8">
        <v>0</v>
      </c>
      <c r="AH2715" s="8">
        <v>0</v>
      </c>
      <c r="AI2715" s="8">
        <f>SUM(BA2715)</f>
        <v>0</v>
      </c>
      <c r="AJ2715" s="16"/>
      <c r="AK2715" s="8">
        <v>0</v>
      </c>
      <c r="AL2715" s="8">
        <v>0</v>
      </c>
      <c r="AM2715" s="8">
        <v>0</v>
      </c>
      <c r="AN2715" s="8">
        <v>0</v>
      </c>
      <c r="AO2715" s="8">
        <v>75</v>
      </c>
      <c r="AP2715" s="8">
        <v>0</v>
      </c>
      <c r="AQ2715" s="8">
        <v>0</v>
      </c>
      <c r="AR2715" s="8">
        <v>0</v>
      </c>
      <c r="AS2715" s="8">
        <v>0</v>
      </c>
      <c r="AT2715" s="8">
        <v>0</v>
      </c>
      <c r="AU2715" s="15">
        <v>0</v>
      </c>
      <c r="AV2715" s="15">
        <v>0</v>
      </c>
      <c r="AW2715" s="15">
        <v>0</v>
      </c>
      <c r="AX2715" s="15">
        <v>0</v>
      </c>
      <c r="AY2715" s="29"/>
      <c r="AZ2715" s="33">
        <v>0</v>
      </c>
      <c r="BA2715" s="33">
        <v>0</v>
      </c>
      <c r="BB2715" s="33">
        <v>0</v>
      </c>
      <c r="BC2715" s="33">
        <v>0</v>
      </c>
      <c r="BD2715" s="33">
        <v>0</v>
      </c>
    </row>
    <row r="2716" spans="1:56" x14ac:dyDescent="0.25">
      <c r="A2716" s="51" t="s">
        <v>8551</v>
      </c>
      <c r="B2716" s="33" t="str">
        <f>CONCATENATE(G2716,"-",H2716,"-",I2716)</f>
        <v>999927445-Senior--67kg</v>
      </c>
      <c r="C2716" s="15" t="s">
        <v>1000</v>
      </c>
      <c r="D2716" s="15" t="s">
        <v>4249</v>
      </c>
      <c r="E2716" s="15" t="s">
        <v>701</v>
      </c>
      <c r="F2716" s="15" t="s">
        <v>367</v>
      </c>
      <c r="G2716" s="15">
        <v>999927445</v>
      </c>
      <c r="H2716" s="8" t="s">
        <v>1158</v>
      </c>
      <c r="I2716" s="18" t="s">
        <v>4684</v>
      </c>
      <c r="J2716" s="8">
        <f>(M2716-K2716)+W2716</f>
        <v>112</v>
      </c>
      <c r="K2716" s="15"/>
      <c r="L2716" s="9"/>
      <c r="M2716" s="8">
        <f>SUM(N2716,O2716,P2716,Q2716,S2716,T2716,U2716)</f>
        <v>112</v>
      </c>
      <c r="N2716" s="8">
        <f>SUM(AX2716)</f>
        <v>0</v>
      </c>
      <c r="O2716" s="8">
        <v>0</v>
      </c>
      <c r="P2716" s="8">
        <f>SUM(AO2716,AW2716)</f>
        <v>56</v>
      </c>
      <c r="Q2716" s="8">
        <f>SUM(AK2716,AL2716,AM2716,AN2716,AP2716,AQ2716,AR2716,AO2716)</f>
        <v>56</v>
      </c>
      <c r="R2716" s="8">
        <f>COUNTIF(AK2716:AR2716, "&gt;0")</f>
        <v>1</v>
      </c>
      <c r="S2716" s="8">
        <f>SUM(AS2716,AT2716)</f>
        <v>0</v>
      </c>
      <c r="T2716" s="8">
        <f>SUM(AU2716)</f>
        <v>0</v>
      </c>
      <c r="U2716" s="8">
        <f>SUM(AV2716)</f>
        <v>0</v>
      </c>
      <c r="V2716" s="9"/>
      <c r="W2716" s="8">
        <f>(X2716+AD2716)</f>
        <v>0</v>
      </c>
      <c r="X2716" s="8">
        <f>SUM(Y2716:AB2716)</f>
        <v>0</v>
      </c>
      <c r="Y2716" s="8">
        <v>0</v>
      </c>
      <c r="Z2716" s="8">
        <f>0</f>
        <v>0</v>
      </c>
      <c r="AA2716" s="8">
        <f>SUM(AZ2716,BB2716)</f>
        <v>0</v>
      </c>
      <c r="AB2716" s="8">
        <f>SUM(BC2716,BD2716)</f>
        <v>0</v>
      </c>
      <c r="AC2716" s="8">
        <f>COUNTIF(BC2716:BD2716,"&gt;0")</f>
        <v>0</v>
      </c>
      <c r="AD2716" s="8">
        <f>SUM(AE2716:AI2716)</f>
        <v>0</v>
      </c>
      <c r="AE2716" s="8">
        <v>0</v>
      </c>
      <c r="AF2716" s="8">
        <v>0</v>
      </c>
      <c r="AG2716" s="8">
        <v>0</v>
      </c>
      <c r="AH2716" s="8">
        <v>0</v>
      </c>
      <c r="AI2716" s="8">
        <f>SUM(BA2716)</f>
        <v>0</v>
      </c>
      <c r="AJ2716" s="9"/>
      <c r="AK2716" s="8">
        <v>0</v>
      </c>
      <c r="AL2716" s="8">
        <v>0</v>
      </c>
      <c r="AM2716" s="8">
        <v>0</v>
      </c>
      <c r="AN2716" s="8">
        <v>0</v>
      </c>
      <c r="AO2716" s="8">
        <v>56</v>
      </c>
      <c r="AP2716" s="8">
        <v>0</v>
      </c>
      <c r="AQ2716" s="8">
        <v>0</v>
      </c>
      <c r="AR2716" s="8">
        <v>0</v>
      </c>
      <c r="AS2716" s="8">
        <v>0</v>
      </c>
      <c r="AT2716" s="8">
        <v>0</v>
      </c>
      <c r="AU2716" s="15">
        <v>0</v>
      </c>
      <c r="AV2716" s="15">
        <v>0</v>
      </c>
      <c r="AW2716" s="15">
        <v>0</v>
      </c>
      <c r="AX2716" s="15">
        <v>0</v>
      </c>
      <c r="AY2716" s="29"/>
      <c r="AZ2716" s="33">
        <v>0</v>
      </c>
      <c r="BA2716" s="33">
        <v>0</v>
      </c>
      <c r="BB2716" s="33">
        <v>0</v>
      </c>
      <c r="BC2716" s="33">
        <v>0</v>
      </c>
      <c r="BD2716" s="33">
        <v>0</v>
      </c>
    </row>
    <row r="2717" spans="1:56" x14ac:dyDescent="0.25">
      <c r="A2717" s="51" t="s">
        <v>8552</v>
      </c>
      <c r="B2717" s="33" t="str">
        <f>CONCATENATE(G2717,"-",H2717,"-",I2717)</f>
        <v>999930890-Senior--67kg</v>
      </c>
      <c r="C2717" s="15" t="s">
        <v>1118</v>
      </c>
      <c r="D2717" s="15" t="s">
        <v>4247</v>
      </c>
      <c r="E2717" s="15" t="s">
        <v>701</v>
      </c>
      <c r="F2717" s="15" t="s">
        <v>367</v>
      </c>
      <c r="G2717" s="15">
        <v>999930890</v>
      </c>
      <c r="H2717" s="8" t="s">
        <v>1158</v>
      </c>
      <c r="I2717" s="18" t="s">
        <v>4684</v>
      </c>
      <c r="J2717" s="8">
        <f>(M2717-K2717)+W2717</f>
        <v>112</v>
      </c>
      <c r="K2717" s="15"/>
      <c r="L2717" s="16"/>
      <c r="M2717" s="8">
        <f>SUM(N2717,O2717,P2717,Q2717,S2717,T2717,U2717)</f>
        <v>112</v>
      </c>
      <c r="N2717" s="8">
        <f>SUM(AX2717)</f>
        <v>0</v>
      </c>
      <c r="O2717" s="8">
        <v>0</v>
      </c>
      <c r="P2717" s="8">
        <f>SUM(AO2717,AW2717)</f>
        <v>56</v>
      </c>
      <c r="Q2717" s="8">
        <f>SUM(AK2717,AL2717,AM2717,AN2717,AP2717,AQ2717,AR2717,AO2717)</f>
        <v>56</v>
      </c>
      <c r="R2717" s="8">
        <f>COUNTIF(AK2717:AR2717, "&gt;0")</f>
        <v>1</v>
      </c>
      <c r="S2717" s="8">
        <f>SUM(AS2717,AT2717)</f>
        <v>0</v>
      </c>
      <c r="T2717" s="8">
        <f>SUM(AU2717)</f>
        <v>0</v>
      </c>
      <c r="U2717" s="8">
        <f>SUM(AV2717)</f>
        <v>0</v>
      </c>
      <c r="V2717" s="16"/>
      <c r="W2717" s="8">
        <f>(X2717+AD2717)</f>
        <v>0</v>
      </c>
      <c r="X2717" s="8">
        <f>SUM(Y2717:AB2717)</f>
        <v>0</v>
      </c>
      <c r="Y2717" s="8">
        <v>0</v>
      </c>
      <c r="Z2717" s="8">
        <f>0</f>
        <v>0</v>
      </c>
      <c r="AA2717" s="8">
        <f>SUM(AZ2717,BB2717)</f>
        <v>0</v>
      </c>
      <c r="AB2717" s="8">
        <f>SUM(BC2717,BD2717)</f>
        <v>0</v>
      </c>
      <c r="AC2717" s="8">
        <f>COUNTIF(BC2717:BD2717,"&gt;0")</f>
        <v>0</v>
      </c>
      <c r="AD2717" s="8">
        <f>SUM(AE2717:AI2717)</f>
        <v>0</v>
      </c>
      <c r="AE2717" s="8">
        <v>0</v>
      </c>
      <c r="AF2717" s="8">
        <v>0</v>
      </c>
      <c r="AG2717" s="8">
        <v>0</v>
      </c>
      <c r="AH2717" s="8">
        <v>0</v>
      </c>
      <c r="AI2717" s="8">
        <f>SUM(BA2717)</f>
        <v>0</v>
      </c>
      <c r="AJ2717" s="16"/>
      <c r="AK2717" s="8">
        <v>0</v>
      </c>
      <c r="AL2717" s="8">
        <v>0</v>
      </c>
      <c r="AM2717" s="8">
        <v>0</v>
      </c>
      <c r="AN2717" s="8">
        <v>0</v>
      </c>
      <c r="AO2717" s="8">
        <v>56</v>
      </c>
      <c r="AP2717" s="8">
        <v>0</v>
      </c>
      <c r="AQ2717" s="8">
        <v>0</v>
      </c>
      <c r="AR2717" s="8">
        <v>0</v>
      </c>
      <c r="AS2717" s="8">
        <v>0</v>
      </c>
      <c r="AT2717" s="8">
        <v>0</v>
      </c>
      <c r="AU2717" s="15">
        <v>0</v>
      </c>
      <c r="AV2717" s="15">
        <v>0</v>
      </c>
      <c r="AW2717" s="15">
        <v>0</v>
      </c>
      <c r="AX2717" s="15">
        <v>0</v>
      </c>
      <c r="AY2717" s="29"/>
      <c r="AZ2717" s="33">
        <v>0</v>
      </c>
      <c r="BA2717" s="33">
        <v>0</v>
      </c>
      <c r="BB2717" s="33">
        <v>0</v>
      </c>
      <c r="BC2717" s="33">
        <v>0</v>
      </c>
      <c r="BD2717" s="33">
        <v>0</v>
      </c>
    </row>
    <row r="2718" spans="1:56" x14ac:dyDescent="0.25">
      <c r="A2718" s="51" t="s">
        <v>8553</v>
      </c>
      <c r="B2718" s="33" t="str">
        <f>CONCATENATE(G2718,"-",H2718,"-",I2718)</f>
        <v>999922409-Senior--67kg</v>
      </c>
      <c r="C2718" s="15" t="s">
        <v>4252</v>
      </c>
      <c r="D2718" s="15" t="s">
        <v>4253</v>
      </c>
      <c r="E2718" s="15" t="s">
        <v>701</v>
      </c>
      <c r="F2718" s="15" t="s">
        <v>367</v>
      </c>
      <c r="G2718" s="15">
        <v>999922409</v>
      </c>
      <c r="H2718" s="8" t="s">
        <v>1158</v>
      </c>
      <c r="I2718" s="18" t="s">
        <v>4684</v>
      </c>
      <c r="J2718" s="8">
        <f>(M2718-K2718)+W2718</f>
        <v>84</v>
      </c>
      <c r="K2718" s="15"/>
      <c r="L2718" s="9"/>
      <c r="M2718" s="8">
        <f>SUM(N2718,O2718,P2718,Q2718,S2718,T2718,U2718)</f>
        <v>84</v>
      </c>
      <c r="N2718" s="8">
        <f>SUM(AX2718)</f>
        <v>0</v>
      </c>
      <c r="O2718" s="8">
        <v>0</v>
      </c>
      <c r="P2718" s="8">
        <f>SUM(AO2718,AW2718)</f>
        <v>42</v>
      </c>
      <c r="Q2718" s="8">
        <f>SUM(AK2718,AL2718,AM2718,AN2718,AP2718,AQ2718,AR2718,AO2718)</f>
        <v>42</v>
      </c>
      <c r="R2718" s="8">
        <f>COUNTIF(AK2718:AR2718, "&gt;0")</f>
        <v>1</v>
      </c>
      <c r="S2718" s="8">
        <f>SUM(AS2718,AT2718)</f>
        <v>0</v>
      </c>
      <c r="T2718" s="8">
        <f>SUM(AU2718)</f>
        <v>0</v>
      </c>
      <c r="U2718" s="8">
        <f>SUM(AV2718)</f>
        <v>0</v>
      </c>
      <c r="V2718" s="9"/>
      <c r="W2718" s="8">
        <f>(X2718+AD2718)</f>
        <v>0</v>
      </c>
      <c r="X2718" s="8">
        <f>SUM(Y2718:AB2718)</f>
        <v>0</v>
      </c>
      <c r="Y2718" s="8">
        <v>0</v>
      </c>
      <c r="Z2718" s="8">
        <f>0</f>
        <v>0</v>
      </c>
      <c r="AA2718" s="8">
        <f>SUM(AZ2718,BB2718)</f>
        <v>0</v>
      </c>
      <c r="AB2718" s="8">
        <f>SUM(BC2718,BD2718)</f>
        <v>0</v>
      </c>
      <c r="AC2718" s="8">
        <f>COUNTIF(BC2718:BD2718,"&gt;0")</f>
        <v>0</v>
      </c>
      <c r="AD2718" s="8">
        <f>SUM(AE2718:AI2718)</f>
        <v>0</v>
      </c>
      <c r="AE2718" s="8">
        <v>0</v>
      </c>
      <c r="AF2718" s="8">
        <v>0</v>
      </c>
      <c r="AG2718" s="8">
        <v>0</v>
      </c>
      <c r="AH2718" s="8">
        <v>0</v>
      </c>
      <c r="AI2718" s="8">
        <f>SUM(BA2718)</f>
        <v>0</v>
      </c>
      <c r="AJ2718" s="9"/>
      <c r="AK2718" s="8">
        <v>0</v>
      </c>
      <c r="AL2718" s="8">
        <v>0</v>
      </c>
      <c r="AM2718" s="8">
        <v>0</v>
      </c>
      <c r="AN2718" s="8">
        <v>0</v>
      </c>
      <c r="AO2718" s="8">
        <v>42</v>
      </c>
      <c r="AP2718" s="8">
        <v>0</v>
      </c>
      <c r="AQ2718" s="8">
        <v>0</v>
      </c>
      <c r="AR2718" s="8">
        <v>0</v>
      </c>
      <c r="AS2718" s="8">
        <v>0</v>
      </c>
      <c r="AT2718" s="8">
        <v>0</v>
      </c>
      <c r="AU2718" s="15">
        <v>0</v>
      </c>
      <c r="AV2718" s="15">
        <v>0</v>
      </c>
      <c r="AW2718" s="15">
        <v>0</v>
      </c>
      <c r="AX2718" s="15">
        <v>0</v>
      </c>
      <c r="AY2718" s="29"/>
      <c r="AZ2718" s="33">
        <v>0</v>
      </c>
      <c r="BA2718" s="33">
        <v>0</v>
      </c>
      <c r="BB2718" s="33">
        <v>0</v>
      </c>
      <c r="BC2718" s="33">
        <v>0</v>
      </c>
      <c r="BD2718" s="33">
        <v>0</v>
      </c>
    </row>
    <row r="2719" spans="1:56" x14ac:dyDescent="0.25">
      <c r="A2719" s="51" t="s">
        <v>8554</v>
      </c>
      <c r="B2719" s="33" t="str">
        <f>CONCATENATE(G2719,"-",H2719,"-",I2719)</f>
        <v>999924939-Senior--67kg</v>
      </c>
      <c r="C2719" s="15" t="s">
        <v>4244</v>
      </c>
      <c r="D2719" s="15" t="s">
        <v>4245</v>
      </c>
      <c r="E2719" s="15" t="s">
        <v>701</v>
      </c>
      <c r="F2719" s="15" t="s">
        <v>367</v>
      </c>
      <c r="G2719" s="15">
        <v>999924939</v>
      </c>
      <c r="H2719" s="8" t="s">
        <v>1158</v>
      </c>
      <c r="I2719" s="18" t="s">
        <v>4684</v>
      </c>
      <c r="J2719" s="8">
        <f>(M2719-K2719)+W2719</f>
        <v>84</v>
      </c>
      <c r="K2719" s="15"/>
      <c r="L2719" s="16"/>
      <c r="M2719" s="8">
        <f>SUM(N2719,O2719,P2719,Q2719,S2719,T2719,U2719)</f>
        <v>84</v>
      </c>
      <c r="N2719" s="8">
        <f>SUM(AX2719)</f>
        <v>0</v>
      </c>
      <c r="O2719" s="8">
        <v>0</v>
      </c>
      <c r="P2719" s="8">
        <f>SUM(AO2719,AW2719)</f>
        <v>42</v>
      </c>
      <c r="Q2719" s="8">
        <f>SUM(AK2719,AL2719,AM2719,AN2719,AP2719,AQ2719,AR2719,AO2719)</f>
        <v>42</v>
      </c>
      <c r="R2719" s="8">
        <f>COUNTIF(AK2719:AR2719, "&gt;0")</f>
        <v>1</v>
      </c>
      <c r="S2719" s="8">
        <f>SUM(AS2719,AT2719)</f>
        <v>0</v>
      </c>
      <c r="T2719" s="8">
        <f>SUM(AU2719)</f>
        <v>0</v>
      </c>
      <c r="U2719" s="8">
        <f>SUM(AV2719)</f>
        <v>0</v>
      </c>
      <c r="V2719" s="16"/>
      <c r="W2719" s="8">
        <f>(X2719+AD2719)</f>
        <v>0</v>
      </c>
      <c r="X2719" s="8">
        <f>SUM(Y2719:AB2719)</f>
        <v>0</v>
      </c>
      <c r="Y2719" s="8">
        <v>0</v>
      </c>
      <c r="Z2719" s="8">
        <f>0</f>
        <v>0</v>
      </c>
      <c r="AA2719" s="8">
        <f>SUM(AZ2719,BB2719)</f>
        <v>0</v>
      </c>
      <c r="AB2719" s="8">
        <f>SUM(BC2719,BD2719)</f>
        <v>0</v>
      </c>
      <c r="AC2719" s="8">
        <f>COUNTIF(BC2719:BD2719,"&gt;0")</f>
        <v>0</v>
      </c>
      <c r="AD2719" s="8">
        <f>SUM(AE2719:AI2719)</f>
        <v>0</v>
      </c>
      <c r="AE2719" s="8">
        <v>0</v>
      </c>
      <c r="AF2719" s="8">
        <v>0</v>
      </c>
      <c r="AG2719" s="8">
        <v>0</v>
      </c>
      <c r="AH2719" s="8">
        <v>0</v>
      </c>
      <c r="AI2719" s="8">
        <f>SUM(BA2719)</f>
        <v>0</v>
      </c>
      <c r="AJ2719" s="16"/>
      <c r="AK2719" s="8">
        <v>0</v>
      </c>
      <c r="AL2719" s="8">
        <v>0</v>
      </c>
      <c r="AM2719" s="8">
        <v>0</v>
      </c>
      <c r="AN2719" s="8">
        <v>0</v>
      </c>
      <c r="AO2719" s="8">
        <v>42</v>
      </c>
      <c r="AP2719" s="8">
        <v>0</v>
      </c>
      <c r="AQ2719" s="8">
        <v>0</v>
      </c>
      <c r="AR2719" s="8">
        <v>0</v>
      </c>
      <c r="AS2719" s="8">
        <v>0</v>
      </c>
      <c r="AT2719" s="8">
        <v>0</v>
      </c>
      <c r="AU2719" s="15">
        <v>0</v>
      </c>
      <c r="AV2719" s="15">
        <v>0</v>
      </c>
      <c r="AW2719" s="15">
        <v>0</v>
      </c>
      <c r="AX2719" s="15">
        <v>0</v>
      </c>
      <c r="AY2719" s="29"/>
      <c r="AZ2719" s="33">
        <v>0</v>
      </c>
      <c r="BA2719" s="33">
        <v>0</v>
      </c>
      <c r="BB2719" s="33">
        <v>0</v>
      </c>
      <c r="BC2719" s="33">
        <v>0</v>
      </c>
      <c r="BD2719" s="33">
        <v>0</v>
      </c>
    </row>
    <row r="2720" spans="1:56" x14ac:dyDescent="0.25">
      <c r="A2720" s="51" t="s">
        <v>8555</v>
      </c>
      <c r="B2720" s="33" t="str">
        <f>CONCATENATE(G2720,"-",H2720,"-",I2720)</f>
        <v>999926486-Senior--67kg</v>
      </c>
      <c r="C2720" s="15" t="s">
        <v>893</v>
      </c>
      <c r="D2720" s="15" t="s">
        <v>4246</v>
      </c>
      <c r="E2720" s="15" t="s">
        <v>701</v>
      </c>
      <c r="F2720" s="15" t="s">
        <v>367</v>
      </c>
      <c r="G2720" s="15">
        <v>999926486</v>
      </c>
      <c r="H2720" s="8" t="s">
        <v>1158</v>
      </c>
      <c r="I2720" s="18" t="s">
        <v>4684</v>
      </c>
      <c r="J2720" s="8">
        <f>(M2720-K2720)+W2720</f>
        <v>84</v>
      </c>
      <c r="K2720" s="15"/>
      <c r="L2720" s="9"/>
      <c r="M2720" s="8">
        <f>SUM(N2720,O2720,P2720,Q2720,S2720,T2720,U2720)</f>
        <v>84</v>
      </c>
      <c r="N2720" s="8">
        <f>SUM(AX2720)</f>
        <v>0</v>
      </c>
      <c r="O2720" s="8">
        <v>0</v>
      </c>
      <c r="P2720" s="8">
        <f>SUM(AO2720,AW2720)</f>
        <v>42</v>
      </c>
      <c r="Q2720" s="8">
        <f>SUM(AK2720,AL2720,AM2720,AN2720,AP2720,AQ2720,AR2720,AO2720)</f>
        <v>42</v>
      </c>
      <c r="R2720" s="8">
        <f>COUNTIF(AK2720:AR2720, "&gt;0")</f>
        <v>1</v>
      </c>
      <c r="S2720" s="8">
        <f>SUM(AS2720,AT2720)</f>
        <v>0</v>
      </c>
      <c r="T2720" s="8">
        <f>SUM(AU2720)</f>
        <v>0</v>
      </c>
      <c r="U2720" s="8">
        <f>SUM(AV2720)</f>
        <v>0</v>
      </c>
      <c r="V2720" s="9"/>
      <c r="W2720" s="8">
        <f>(X2720+AD2720)</f>
        <v>0</v>
      </c>
      <c r="X2720" s="8">
        <f>SUM(Y2720:AB2720)</f>
        <v>0</v>
      </c>
      <c r="Y2720" s="8">
        <v>0</v>
      </c>
      <c r="Z2720" s="8">
        <f>0</f>
        <v>0</v>
      </c>
      <c r="AA2720" s="8">
        <f>SUM(AZ2720,BB2720)</f>
        <v>0</v>
      </c>
      <c r="AB2720" s="8">
        <f>SUM(BC2720,BD2720)</f>
        <v>0</v>
      </c>
      <c r="AC2720" s="8">
        <f>COUNTIF(BC2720:BD2720,"&gt;0")</f>
        <v>0</v>
      </c>
      <c r="AD2720" s="8">
        <f>SUM(AE2720:AI2720)</f>
        <v>0</v>
      </c>
      <c r="AE2720" s="8">
        <v>0</v>
      </c>
      <c r="AF2720" s="8">
        <v>0</v>
      </c>
      <c r="AG2720" s="8">
        <v>0</v>
      </c>
      <c r="AH2720" s="8">
        <v>0</v>
      </c>
      <c r="AI2720" s="8">
        <f>SUM(BA2720)</f>
        <v>0</v>
      </c>
      <c r="AJ2720" s="9"/>
      <c r="AK2720" s="8">
        <v>0</v>
      </c>
      <c r="AL2720" s="8">
        <v>0</v>
      </c>
      <c r="AM2720" s="8">
        <v>0</v>
      </c>
      <c r="AN2720" s="8">
        <v>0</v>
      </c>
      <c r="AO2720" s="8">
        <v>42</v>
      </c>
      <c r="AP2720" s="8">
        <v>0</v>
      </c>
      <c r="AQ2720" s="8">
        <v>0</v>
      </c>
      <c r="AR2720" s="8">
        <v>0</v>
      </c>
      <c r="AS2720" s="8">
        <v>0</v>
      </c>
      <c r="AT2720" s="8">
        <v>0</v>
      </c>
      <c r="AU2720" s="15">
        <v>0</v>
      </c>
      <c r="AV2720" s="15">
        <v>0</v>
      </c>
      <c r="AW2720" s="15">
        <v>0</v>
      </c>
      <c r="AX2720" s="15">
        <v>0</v>
      </c>
      <c r="AY2720" s="29"/>
      <c r="AZ2720" s="33">
        <v>0</v>
      </c>
      <c r="BA2720" s="33">
        <v>0</v>
      </c>
      <c r="BB2720" s="33">
        <v>0</v>
      </c>
      <c r="BC2720" s="33">
        <v>0</v>
      </c>
      <c r="BD2720" s="33">
        <v>0</v>
      </c>
    </row>
    <row r="2721" spans="1:56" x14ac:dyDescent="0.25">
      <c r="A2721" s="51" t="s">
        <v>8556</v>
      </c>
      <c r="B2721" s="33" t="str">
        <f>CONCATENATE(G2721,"-",H2721,"-",I2721)</f>
        <v>999932223-Senior--67kg</v>
      </c>
      <c r="C2721" s="15" t="s">
        <v>4255</v>
      </c>
      <c r="D2721" s="15" t="s">
        <v>4256</v>
      </c>
      <c r="E2721" s="15" t="s">
        <v>701</v>
      </c>
      <c r="F2721" s="15" t="s">
        <v>367</v>
      </c>
      <c r="G2721" s="15">
        <v>999932223</v>
      </c>
      <c r="H2721" s="8" t="s">
        <v>1158</v>
      </c>
      <c r="I2721" s="18" t="s">
        <v>4684</v>
      </c>
      <c r="J2721" s="8">
        <f>(M2721-K2721)+W2721</f>
        <v>84</v>
      </c>
      <c r="K2721" s="15"/>
      <c r="L2721" s="16"/>
      <c r="M2721" s="8">
        <f>SUM(N2721,O2721,P2721,Q2721,S2721,T2721,U2721)</f>
        <v>84</v>
      </c>
      <c r="N2721" s="8">
        <f>SUM(AX2721)</f>
        <v>0</v>
      </c>
      <c r="O2721" s="8">
        <v>0</v>
      </c>
      <c r="P2721" s="8">
        <f>SUM(AO2721,AW2721)</f>
        <v>42</v>
      </c>
      <c r="Q2721" s="8">
        <f>SUM(AK2721,AL2721,AM2721,AN2721,AP2721,AQ2721,AR2721,AO2721)</f>
        <v>42</v>
      </c>
      <c r="R2721" s="8">
        <f>COUNTIF(AK2721:AR2721, "&gt;0")</f>
        <v>1</v>
      </c>
      <c r="S2721" s="8">
        <f>SUM(AS2721,AT2721)</f>
        <v>0</v>
      </c>
      <c r="T2721" s="8">
        <f>SUM(AU2721)</f>
        <v>0</v>
      </c>
      <c r="U2721" s="8">
        <f>SUM(AV2721)</f>
        <v>0</v>
      </c>
      <c r="V2721" s="16"/>
      <c r="W2721" s="8">
        <f>(X2721+AD2721)</f>
        <v>0</v>
      </c>
      <c r="X2721" s="8">
        <f>SUM(Y2721:AB2721)</f>
        <v>0</v>
      </c>
      <c r="Y2721" s="8">
        <v>0</v>
      </c>
      <c r="Z2721" s="8">
        <f>0</f>
        <v>0</v>
      </c>
      <c r="AA2721" s="8">
        <f>SUM(AZ2721,BB2721)</f>
        <v>0</v>
      </c>
      <c r="AB2721" s="8">
        <f>SUM(BC2721,BD2721)</f>
        <v>0</v>
      </c>
      <c r="AC2721" s="8">
        <f>COUNTIF(BC2721:BD2721,"&gt;0")</f>
        <v>0</v>
      </c>
      <c r="AD2721" s="8">
        <f>SUM(AE2721:AI2721)</f>
        <v>0</v>
      </c>
      <c r="AE2721" s="8">
        <v>0</v>
      </c>
      <c r="AF2721" s="8">
        <v>0</v>
      </c>
      <c r="AG2721" s="8">
        <v>0</v>
      </c>
      <c r="AH2721" s="8">
        <v>0</v>
      </c>
      <c r="AI2721" s="8">
        <f>SUM(BA2721)</f>
        <v>0</v>
      </c>
      <c r="AJ2721" s="16"/>
      <c r="AK2721" s="8">
        <v>0</v>
      </c>
      <c r="AL2721" s="8">
        <v>0</v>
      </c>
      <c r="AM2721" s="8">
        <v>0</v>
      </c>
      <c r="AN2721" s="8">
        <v>0</v>
      </c>
      <c r="AO2721" s="8">
        <v>42</v>
      </c>
      <c r="AP2721" s="8">
        <v>0</v>
      </c>
      <c r="AQ2721" s="8">
        <v>0</v>
      </c>
      <c r="AR2721" s="8">
        <v>0</v>
      </c>
      <c r="AS2721" s="8">
        <v>0</v>
      </c>
      <c r="AT2721" s="8">
        <v>0</v>
      </c>
      <c r="AU2721" s="15">
        <v>0</v>
      </c>
      <c r="AV2721" s="15">
        <v>0</v>
      </c>
      <c r="AW2721" s="15">
        <v>0</v>
      </c>
      <c r="AX2721" s="15">
        <v>0</v>
      </c>
      <c r="AY2721" s="29"/>
      <c r="AZ2721" s="33">
        <v>0</v>
      </c>
      <c r="BA2721" s="33">
        <v>0</v>
      </c>
      <c r="BB2721" s="33">
        <v>0</v>
      </c>
      <c r="BC2721" s="33">
        <v>0</v>
      </c>
      <c r="BD2721" s="33">
        <v>0</v>
      </c>
    </row>
    <row r="2722" spans="1:56" x14ac:dyDescent="0.25">
      <c r="A2722" s="51" t="s">
        <v>8550</v>
      </c>
      <c r="B2722" s="33" t="str">
        <f>CONCATENATE(G2722,"-",H2722,"-",I2722)</f>
        <v>999929252-Senior--67kg</v>
      </c>
      <c r="C2722" s="15" t="s">
        <v>3080</v>
      </c>
      <c r="D2722" s="15" t="s">
        <v>1773</v>
      </c>
      <c r="E2722" s="15" t="s">
        <v>701</v>
      </c>
      <c r="F2722" s="15" t="s">
        <v>367</v>
      </c>
      <c r="G2722" s="15">
        <v>999929252</v>
      </c>
      <c r="H2722" s="8" t="s">
        <v>1158</v>
      </c>
      <c r="I2722" s="18" t="s">
        <v>4684</v>
      </c>
      <c r="J2722" s="8">
        <f>(M2722-K2722)+W2722</f>
        <v>67.5</v>
      </c>
      <c r="K2722" s="15"/>
      <c r="L2722" s="16"/>
      <c r="M2722" s="8">
        <f>SUM(N2722,O2722,P2722,Q2722,S2722,T2722,U2722)</f>
        <v>67.5</v>
      </c>
      <c r="N2722" s="8">
        <f>SUM(AX2722)</f>
        <v>0</v>
      </c>
      <c r="O2722" s="8">
        <v>0</v>
      </c>
      <c r="P2722" s="8">
        <f>SUM(AO2722,AW2722)</f>
        <v>0</v>
      </c>
      <c r="Q2722" s="8">
        <f>SUM(AK2722,AL2722,AM2722,AN2722,AP2722,AQ2722,AR2722,AO2722)</f>
        <v>0</v>
      </c>
      <c r="R2722" s="8">
        <f>COUNTIF(AK2722:AR2722, "&gt;0")</f>
        <v>0</v>
      </c>
      <c r="S2722" s="8">
        <f>SUM(AS2722,AT2722)</f>
        <v>0</v>
      </c>
      <c r="T2722" s="8">
        <f>SUM(AU2722)</f>
        <v>67.5</v>
      </c>
      <c r="U2722" s="8">
        <f>SUM(AV2722)</f>
        <v>0</v>
      </c>
      <c r="V2722" s="16"/>
      <c r="W2722" s="8">
        <f>(X2722+AD2722)</f>
        <v>0</v>
      </c>
      <c r="X2722" s="8">
        <f>SUM(Y2722:AB2722)</f>
        <v>0</v>
      </c>
      <c r="Y2722" s="8">
        <v>0</v>
      </c>
      <c r="Z2722" s="8">
        <f>0</f>
        <v>0</v>
      </c>
      <c r="AA2722" s="8">
        <f>SUM(AZ2722,BB2722)</f>
        <v>0</v>
      </c>
      <c r="AB2722" s="8">
        <f>SUM(BC2722,BD2722)</f>
        <v>0</v>
      </c>
      <c r="AC2722" s="8">
        <f>COUNTIF(BC2722:BD2722,"&gt;0")</f>
        <v>0</v>
      </c>
      <c r="AD2722" s="8">
        <f>SUM(AE2722:AI2722)</f>
        <v>0</v>
      </c>
      <c r="AE2722" s="8">
        <v>0</v>
      </c>
      <c r="AF2722" s="8">
        <v>0</v>
      </c>
      <c r="AG2722" s="8">
        <v>0</v>
      </c>
      <c r="AH2722" s="8">
        <v>0</v>
      </c>
      <c r="AI2722" s="8">
        <f>SUM(BA2722)</f>
        <v>0</v>
      </c>
      <c r="AJ2722" s="16"/>
      <c r="AK2722" s="15">
        <v>0</v>
      </c>
      <c r="AL2722" s="15">
        <v>0</v>
      </c>
      <c r="AM2722" s="15">
        <v>0</v>
      </c>
      <c r="AN2722" s="15">
        <v>0</v>
      </c>
      <c r="AO2722" s="15">
        <v>0</v>
      </c>
      <c r="AP2722" s="15">
        <v>0</v>
      </c>
      <c r="AQ2722" s="15">
        <v>0</v>
      </c>
      <c r="AR2722" s="15">
        <v>0</v>
      </c>
      <c r="AS2722" s="15">
        <v>0</v>
      </c>
      <c r="AT2722" s="15">
        <v>0</v>
      </c>
      <c r="AU2722" s="15">
        <v>67.5</v>
      </c>
      <c r="AV2722" s="15">
        <v>0</v>
      </c>
      <c r="AW2722" s="15">
        <v>0</v>
      </c>
      <c r="AX2722" s="15">
        <v>0</v>
      </c>
      <c r="AY2722" s="29"/>
      <c r="AZ2722" s="33">
        <v>0</v>
      </c>
      <c r="BA2722" s="33">
        <v>0</v>
      </c>
      <c r="BB2722" s="33">
        <v>0</v>
      </c>
      <c r="BC2722" s="33">
        <v>0</v>
      </c>
      <c r="BD2722" s="33">
        <v>0</v>
      </c>
    </row>
    <row r="2723" spans="1:56" x14ac:dyDescent="0.25">
      <c r="A2723" s="51" t="s">
        <v>8557</v>
      </c>
      <c r="B2723" s="33" t="str">
        <f>CONCATENATE(G2723,"-",H2723,"-",I2723)</f>
        <v>999919069-Senior--67kg</v>
      </c>
      <c r="C2723" s="15" t="s">
        <v>1021</v>
      </c>
      <c r="D2723" s="15" t="s">
        <v>4248</v>
      </c>
      <c r="E2723" s="15" t="s">
        <v>701</v>
      </c>
      <c r="F2723" s="15" t="s">
        <v>367</v>
      </c>
      <c r="G2723" s="15">
        <v>999919069</v>
      </c>
      <c r="H2723" s="8" t="s">
        <v>1158</v>
      </c>
      <c r="I2723" s="18" t="s">
        <v>4684</v>
      </c>
      <c r="J2723" s="8">
        <f>(M2723-K2723)+W2723</f>
        <v>64</v>
      </c>
      <c r="K2723" s="15"/>
      <c r="L2723" s="16"/>
      <c r="M2723" s="8">
        <f>SUM(N2723,O2723,P2723,Q2723,S2723,T2723,U2723)</f>
        <v>64</v>
      </c>
      <c r="N2723" s="8">
        <f>SUM(AX2723)</f>
        <v>0</v>
      </c>
      <c r="O2723" s="8">
        <v>0</v>
      </c>
      <c r="P2723" s="8">
        <f>SUM(AO2723,AW2723)</f>
        <v>32</v>
      </c>
      <c r="Q2723" s="8">
        <f>SUM(AK2723,AL2723,AM2723,AN2723,AP2723,AQ2723,AR2723,AO2723)</f>
        <v>32</v>
      </c>
      <c r="R2723" s="8">
        <f>COUNTIF(AK2723:AR2723, "&gt;0")</f>
        <v>1</v>
      </c>
      <c r="S2723" s="8">
        <f>SUM(AS2723,AT2723)</f>
        <v>0</v>
      </c>
      <c r="T2723" s="8">
        <f>SUM(AU2723)</f>
        <v>0</v>
      </c>
      <c r="U2723" s="8">
        <f>SUM(AV2723)</f>
        <v>0</v>
      </c>
      <c r="V2723" s="16"/>
      <c r="W2723" s="8">
        <f>(X2723+AD2723)</f>
        <v>0</v>
      </c>
      <c r="X2723" s="8">
        <f>SUM(Y2723:AB2723)</f>
        <v>0</v>
      </c>
      <c r="Y2723" s="8">
        <v>0</v>
      </c>
      <c r="Z2723" s="8">
        <f>0</f>
        <v>0</v>
      </c>
      <c r="AA2723" s="8">
        <f>SUM(AZ2723,BB2723)</f>
        <v>0</v>
      </c>
      <c r="AB2723" s="8">
        <f>SUM(BC2723,BD2723)</f>
        <v>0</v>
      </c>
      <c r="AC2723" s="8">
        <f>COUNTIF(BC2723:BD2723,"&gt;0")</f>
        <v>0</v>
      </c>
      <c r="AD2723" s="8">
        <f>SUM(AE2723:AI2723)</f>
        <v>0</v>
      </c>
      <c r="AE2723" s="8">
        <v>0</v>
      </c>
      <c r="AF2723" s="8">
        <v>0</v>
      </c>
      <c r="AG2723" s="8">
        <v>0</v>
      </c>
      <c r="AH2723" s="8">
        <v>0</v>
      </c>
      <c r="AI2723" s="8">
        <f>SUM(BA2723)</f>
        <v>0</v>
      </c>
      <c r="AJ2723" s="16"/>
      <c r="AK2723" s="8">
        <v>0</v>
      </c>
      <c r="AL2723" s="8">
        <v>0</v>
      </c>
      <c r="AM2723" s="8">
        <v>0</v>
      </c>
      <c r="AN2723" s="8">
        <v>0</v>
      </c>
      <c r="AO2723" s="8">
        <v>32</v>
      </c>
      <c r="AP2723" s="8">
        <v>0</v>
      </c>
      <c r="AQ2723" s="8">
        <v>0</v>
      </c>
      <c r="AR2723" s="8">
        <v>0</v>
      </c>
      <c r="AS2723" s="8">
        <v>0</v>
      </c>
      <c r="AT2723" s="8">
        <v>0</v>
      </c>
      <c r="AU2723" s="15">
        <v>0</v>
      </c>
      <c r="AV2723" s="15">
        <v>0</v>
      </c>
      <c r="AW2723" s="15">
        <v>0</v>
      </c>
      <c r="AX2723" s="15">
        <v>0</v>
      </c>
      <c r="AY2723" s="29"/>
      <c r="AZ2723" s="33">
        <v>0</v>
      </c>
      <c r="BA2723" s="33">
        <v>0</v>
      </c>
      <c r="BB2723" s="33">
        <v>0</v>
      </c>
      <c r="BC2723" s="33">
        <v>0</v>
      </c>
      <c r="BD2723" s="33">
        <v>0</v>
      </c>
    </row>
    <row r="2724" spans="1:56" x14ac:dyDescent="0.25">
      <c r="A2724" s="51" t="s">
        <v>8558</v>
      </c>
      <c r="B2724" s="33" t="str">
        <f>CONCATENATE(G2724,"-",H2724,"-",I2724)</f>
        <v>999926106-Senior--67kg</v>
      </c>
      <c r="C2724" s="15" t="s">
        <v>4250</v>
      </c>
      <c r="D2724" s="15" t="s">
        <v>4251</v>
      </c>
      <c r="E2724" s="15" t="s">
        <v>701</v>
      </c>
      <c r="F2724" s="15" t="s">
        <v>367</v>
      </c>
      <c r="G2724" s="15">
        <v>999926106</v>
      </c>
      <c r="H2724" s="8" t="s">
        <v>1158</v>
      </c>
      <c r="I2724" s="18" t="s">
        <v>4684</v>
      </c>
      <c r="J2724" s="8">
        <f>(M2724-K2724)+W2724</f>
        <v>64</v>
      </c>
      <c r="K2724" s="15"/>
      <c r="L2724" s="16"/>
      <c r="M2724" s="8">
        <f>SUM(N2724,O2724,P2724,Q2724,S2724,T2724,U2724)</f>
        <v>64</v>
      </c>
      <c r="N2724" s="8">
        <f>SUM(AX2724)</f>
        <v>0</v>
      </c>
      <c r="O2724" s="8">
        <v>0</v>
      </c>
      <c r="P2724" s="8">
        <f>SUM(AO2724,AW2724)</f>
        <v>32</v>
      </c>
      <c r="Q2724" s="8">
        <f>SUM(AK2724,AL2724,AM2724,AN2724,AP2724,AQ2724,AR2724,AO2724)</f>
        <v>32</v>
      </c>
      <c r="R2724" s="8">
        <f>COUNTIF(AK2724:AR2724, "&gt;0")</f>
        <v>1</v>
      </c>
      <c r="S2724" s="8">
        <f>SUM(AS2724,AT2724)</f>
        <v>0</v>
      </c>
      <c r="T2724" s="8">
        <f>SUM(AU2724)</f>
        <v>0</v>
      </c>
      <c r="U2724" s="8">
        <f>SUM(AV2724)</f>
        <v>0</v>
      </c>
      <c r="V2724" s="16"/>
      <c r="W2724" s="8">
        <f>(X2724+AD2724)</f>
        <v>0</v>
      </c>
      <c r="X2724" s="8">
        <f>SUM(Y2724:AB2724)</f>
        <v>0</v>
      </c>
      <c r="Y2724" s="8">
        <v>0</v>
      </c>
      <c r="Z2724" s="8">
        <f>0</f>
        <v>0</v>
      </c>
      <c r="AA2724" s="8">
        <f>SUM(AZ2724,BB2724)</f>
        <v>0</v>
      </c>
      <c r="AB2724" s="8">
        <f>SUM(BC2724,BD2724)</f>
        <v>0</v>
      </c>
      <c r="AC2724" s="8">
        <f>COUNTIF(BC2724:BD2724,"&gt;0")</f>
        <v>0</v>
      </c>
      <c r="AD2724" s="8">
        <f>SUM(AE2724:AI2724)</f>
        <v>0</v>
      </c>
      <c r="AE2724" s="8">
        <v>0</v>
      </c>
      <c r="AF2724" s="8">
        <v>0</v>
      </c>
      <c r="AG2724" s="8">
        <v>0</v>
      </c>
      <c r="AH2724" s="8">
        <v>0</v>
      </c>
      <c r="AI2724" s="8">
        <f>SUM(BA2724)</f>
        <v>0</v>
      </c>
      <c r="AJ2724" s="16"/>
      <c r="AK2724" s="8">
        <v>0</v>
      </c>
      <c r="AL2724" s="8">
        <v>0</v>
      </c>
      <c r="AM2724" s="8">
        <v>0</v>
      </c>
      <c r="AN2724" s="8">
        <v>0</v>
      </c>
      <c r="AO2724" s="8">
        <v>32</v>
      </c>
      <c r="AP2724" s="8">
        <v>0</v>
      </c>
      <c r="AQ2724" s="8">
        <v>0</v>
      </c>
      <c r="AR2724" s="8">
        <v>0</v>
      </c>
      <c r="AS2724" s="8">
        <v>0</v>
      </c>
      <c r="AT2724" s="8">
        <v>0</v>
      </c>
      <c r="AU2724" s="15">
        <v>0</v>
      </c>
      <c r="AV2724" s="15">
        <v>0</v>
      </c>
      <c r="AW2724" s="15">
        <v>0</v>
      </c>
      <c r="AX2724" s="15">
        <v>0</v>
      </c>
      <c r="AY2724" s="29"/>
      <c r="AZ2724" s="33">
        <v>0</v>
      </c>
      <c r="BA2724" s="33">
        <v>0</v>
      </c>
      <c r="BB2724" s="33">
        <v>0</v>
      </c>
      <c r="BC2724" s="33">
        <v>0</v>
      </c>
      <c r="BD2724" s="33">
        <v>0</v>
      </c>
    </row>
    <row r="2725" spans="1:56" x14ac:dyDescent="0.25">
      <c r="A2725" s="51" t="s">
        <v>8559</v>
      </c>
      <c r="B2725" s="33" t="str">
        <f>CONCATENATE(G2725,"-",H2725,"-",I2725)</f>
        <v>999931650-Senior--67kg</v>
      </c>
      <c r="C2725" s="15" t="s">
        <v>1783</v>
      </c>
      <c r="D2725" s="15" t="s">
        <v>4259</v>
      </c>
      <c r="E2725" s="15" t="s">
        <v>701</v>
      </c>
      <c r="F2725" s="15" t="s">
        <v>367</v>
      </c>
      <c r="G2725" s="15">
        <v>999931650</v>
      </c>
      <c r="H2725" s="8" t="s">
        <v>1158</v>
      </c>
      <c r="I2725" s="18" t="s">
        <v>4684</v>
      </c>
      <c r="J2725" s="8">
        <f>(M2725-K2725)+W2725</f>
        <v>64</v>
      </c>
      <c r="K2725" s="15"/>
      <c r="L2725" s="16"/>
      <c r="M2725" s="8">
        <f>SUM(N2725,O2725,P2725,Q2725,S2725,T2725,U2725)</f>
        <v>64</v>
      </c>
      <c r="N2725" s="8">
        <f>SUM(AX2725)</f>
        <v>0</v>
      </c>
      <c r="O2725" s="8">
        <v>0</v>
      </c>
      <c r="P2725" s="8">
        <f>SUM(AO2725,AW2725)</f>
        <v>32</v>
      </c>
      <c r="Q2725" s="8">
        <f>SUM(AK2725,AL2725,AM2725,AN2725,AP2725,AQ2725,AR2725,AO2725)</f>
        <v>32</v>
      </c>
      <c r="R2725" s="8">
        <f>COUNTIF(AK2725:AR2725, "&gt;0")</f>
        <v>1</v>
      </c>
      <c r="S2725" s="8">
        <f>SUM(AS2725,AT2725)</f>
        <v>0</v>
      </c>
      <c r="T2725" s="8">
        <f>SUM(AU2725)</f>
        <v>0</v>
      </c>
      <c r="U2725" s="8">
        <f>SUM(AV2725)</f>
        <v>0</v>
      </c>
      <c r="V2725" s="16"/>
      <c r="W2725" s="8">
        <f>(X2725+AD2725)</f>
        <v>0</v>
      </c>
      <c r="X2725" s="8">
        <f>SUM(Y2725:AB2725)</f>
        <v>0</v>
      </c>
      <c r="Y2725" s="8">
        <v>0</v>
      </c>
      <c r="Z2725" s="8">
        <f>0</f>
        <v>0</v>
      </c>
      <c r="AA2725" s="8">
        <f>SUM(AZ2725,BB2725)</f>
        <v>0</v>
      </c>
      <c r="AB2725" s="8">
        <f>SUM(BC2725,BD2725)</f>
        <v>0</v>
      </c>
      <c r="AC2725" s="8">
        <f>COUNTIF(BC2725:BD2725,"&gt;0")</f>
        <v>0</v>
      </c>
      <c r="AD2725" s="8">
        <f>SUM(AE2725:AI2725)</f>
        <v>0</v>
      </c>
      <c r="AE2725" s="8">
        <v>0</v>
      </c>
      <c r="AF2725" s="8">
        <v>0</v>
      </c>
      <c r="AG2725" s="8">
        <v>0</v>
      </c>
      <c r="AH2725" s="8">
        <v>0</v>
      </c>
      <c r="AI2725" s="8">
        <f>SUM(BA2725)</f>
        <v>0</v>
      </c>
      <c r="AJ2725" s="16"/>
      <c r="AK2725" s="8">
        <v>0</v>
      </c>
      <c r="AL2725" s="8">
        <v>0</v>
      </c>
      <c r="AM2725" s="8">
        <v>0</v>
      </c>
      <c r="AN2725" s="8">
        <v>0</v>
      </c>
      <c r="AO2725" s="8">
        <v>32</v>
      </c>
      <c r="AP2725" s="8">
        <v>0</v>
      </c>
      <c r="AQ2725" s="8">
        <v>0</v>
      </c>
      <c r="AR2725" s="8">
        <v>0</v>
      </c>
      <c r="AS2725" s="8">
        <v>0</v>
      </c>
      <c r="AT2725" s="8">
        <v>0</v>
      </c>
      <c r="AU2725" s="15">
        <v>0</v>
      </c>
      <c r="AV2725" s="15">
        <v>0</v>
      </c>
      <c r="AW2725" s="15">
        <v>0</v>
      </c>
      <c r="AX2725" s="15">
        <v>0</v>
      </c>
      <c r="AY2725" s="29"/>
      <c r="AZ2725" s="33">
        <v>0</v>
      </c>
      <c r="BA2725" s="33">
        <v>0</v>
      </c>
      <c r="BB2725" s="33">
        <v>0</v>
      </c>
      <c r="BC2725" s="33">
        <v>0</v>
      </c>
      <c r="BD2725" s="33">
        <v>0</v>
      </c>
    </row>
    <row r="2726" spans="1:56" x14ac:dyDescent="0.25">
      <c r="A2726" s="51" t="s">
        <v>8560</v>
      </c>
      <c r="B2726" s="33" t="str">
        <f>CONCATENATE(G2726,"-",H2726,"-",I2726)</f>
        <v>999931985-Senior--67kg</v>
      </c>
      <c r="C2726" s="15" t="s">
        <v>1425</v>
      </c>
      <c r="D2726" s="15" t="s">
        <v>4239</v>
      </c>
      <c r="E2726" s="15" t="s">
        <v>701</v>
      </c>
      <c r="F2726" s="15" t="s">
        <v>367</v>
      </c>
      <c r="G2726" s="15">
        <v>999931985</v>
      </c>
      <c r="H2726" s="8" t="s">
        <v>1158</v>
      </c>
      <c r="I2726" s="18" t="s">
        <v>4684</v>
      </c>
      <c r="J2726" s="8">
        <f>(M2726-K2726)+W2726</f>
        <v>64</v>
      </c>
      <c r="K2726" s="15"/>
      <c r="L2726" s="9"/>
      <c r="M2726" s="8">
        <f>SUM(N2726,O2726,P2726,Q2726,S2726,T2726,U2726)</f>
        <v>64</v>
      </c>
      <c r="N2726" s="8">
        <f>SUM(AX2726)</f>
        <v>0</v>
      </c>
      <c r="O2726" s="8">
        <v>0</v>
      </c>
      <c r="P2726" s="8">
        <f>SUM(AO2726,AW2726)</f>
        <v>32</v>
      </c>
      <c r="Q2726" s="8">
        <f>SUM(AK2726,AL2726,AM2726,AN2726,AP2726,AQ2726,AR2726,AO2726)</f>
        <v>32</v>
      </c>
      <c r="R2726" s="8">
        <f>COUNTIF(AK2726:AR2726, "&gt;0")</f>
        <v>1</v>
      </c>
      <c r="S2726" s="8">
        <f>SUM(AS2726,AT2726)</f>
        <v>0</v>
      </c>
      <c r="T2726" s="8">
        <f>SUM(AU2726)</f>
        <v>0</v>
      </c>
      <c r="U2726" s="8">
        <f>SUM(AV2726)</f>
        <v>0</v>
      </c>
      <c r="V2726" s="9"/>
      <c r="W2726" s="8">
        <f>(X2726+AD2726)</f>
        <v>0</v>
      </c>
      <c r="X2726" s="8">
        <f>SUM(Y2726:AB2726)</f>
        <v>0</v>
      </c>
      <c r="Y2726" s="8">
        <v>0</v>
      </c>
      <c r="Z2726" s="8">
        <f>0</f>
        <v>0</v>
      </c>
      <c r="AA2726" s="8">
        <f>SUM(AZ2726,BB2726)</f>
        <v>0</v>
      </c>
      <c r="AB2726" s="8">
        <f>SUM(BC2726,BD2726)</f>
        <v>0</v>
      </c>
      <c r="AC2726" s="8">
        <f>COUNTIF(BC2726:BD2726,"&gt;0")</f>
        <v>0</v>
      </c>
      <c r="AD2726" s="8">
        <f>SUM(AE2726:AI2726)</f>
        <v>0</v>
      </c>
      <c r="AE2726" s="8">
        <v>0</v>
      </c>
      <c r="AF2726" s="8">
        <v>0</v>
      </c>
      <c r="AG2726" s="8">
        <v>0</v>
      </c>
      <c r="AH2726" s="8">
        <v>0</v>
      </c>
      <c r="AI2726" s="8">
        <f>SUM(BA2726)</f>
        <v>0</v>
      </c>
      <c r="AJ2726" s="9"/>
      <c r="AK2726" s="8">
        <v>0</v>
      </c>
      <c r="AL2726" s="8">
        <v>0</v>
      </c>
      <c r="AM2726" s="8">
        <v>0</v>
      </c>
      <c r="AN2726" s="8">
        <v>0</v>
      </c>
      <c r="AO2726" s="8">
        <v>32</v>
      </c>
      <c r="AP2726" s="8">
        <v>0</v>
      </c>
      <c r="AQ2726" s="8">
        <v>0</v>
      </c>
      <c r="AR2726" s="8">
        <v>0</v>
      </c>
      <c r="AS2726" s="8">
        <v>0</v>
      </c>
      <c r="AT2726" s="8">
        <v>0</v>
      </c>
      <c r="AU2726" s="15">
        <v>0</v>
      </c>
      <c r="AV2726" s="15">
        <v>0</v>
      </c>
      <c r="AW2726" s="15">
        <v>0</v>
      </c>
      <c r="AX2726" s="15">
        <v>0</v>
      </c>
      <c r="AY2726" s="29"/>
      <c r="AZ2726" s="33">
        <v>0</v>
      </c>
      <c r="BA2726" s="33">
        <v>0</v>
      </c>
      <c r="BB2726" s="33">
        <v>0</v>
      </c>
      <c r="BC2726" s="33">
        <v>0</v>
      </c>
      <c r="BD2726" s="33">
        <v>0</v>
      </c>
    </row>
    <row r="2727" spans="1:56" x14ac:dyDescent="0.25">
      <c r="A2727" s="51" t="s">
        <v>8561</v>
      </c>
      <c r="B2727" s="33" t="str">
        <f>CONCATENATE(G2727,"-",H2727,"-",I2727)</f>
        <v>999932074-Senior--67kg</v>
      </c>
      <c r="C2727" s="15" t="s">
        <v>4254</v>
      </c>
      <c r="D2727" s="15" t="s">
        <v>78</v>
      </c>
      <c r="E2727" s="15" t="s">
        <v>701</v>
      </c>
      <c r="F2727" s="15" t="s">
        <v>367</v>
      </c>
      <c r="G2727" s="15">
        <v>999932074</v>
      </c>
      <c r="H2727" s="8" t="s">
        <v>1158</v>
      </c>
      <c r="I2727" s="18" t="s">
        <v>4684</v>
      </c>
      <c r="J2727" s="8">
        <f>(M2727-K2727)+W2727</f>
        <v>64</v>
      </c>
      <c r="K2727" s="15"/>
      <c r="L2727" s="16"/>
      <c r="M2727" s="8">
        <f>SUM(N2727,O2727,P2727,Q2727,S2727,T2727,U2727)</f>
        <v>64</v>
      </c>
      <c r="N2727" s="8">
        <f>SUM(AX2727)</f>
        <v>0</v>
      </c>
      <c r="O2727" s="8">
        <v>0</v>
      </c>
      <c r="P2727" s="8">
        <f>SUM(AO2727,AW2727)</f>
        <v>32</v>
      </c>
      <c r="Q2727" s="8">
        <f>SUM(AK2727,AL2727,AM2727,AN2727,AP2727,AQ2727,AR2727,AO2727)</f>
        <v>32</v>
      </c>
      <c r="R2727" s="8">
        <f>COUNTIF(AK2727:AR2727, "&gt;0")</f>
        <v>1</v>
      </c>
      <c r="S2727" s="8">
        <f>SUM(AS2727,AT2727)</f>
        <v>0</v>
      </c>
      <c r="T2727" s="8">
        <f>SUM(AU2727)</f>
        <v>0</v>
      </c>
      <c r="U2727" s="8">
        <f>SUM(AV2727)</f>
        <v>0</v>
      </c>
      <c r="V2727" s="16"/>
      <c r="W2727" s="8">
        <f>(X2727+AD2727)</f>
        <v>0</v>
      </c>
      <c r="X2727" s="8">
        <f>SUM(Y2727:AB2727)</f>
        <v>0</v>
      </c>
      <c r="Y2727" s="8">
        <v>0</v>
      </c>
      <c r="Z2727" s="8">
        <f>0</f>
        <v>0</v>
      </c>
      <c r="AA2727" s="8">
        <f>SUM(AZ2727,BB2727)</f>
        <v>0</v>
      </c>
      <c r="AB2727" s="8">
        <f>SUM(BC2727,BD2727)</f>
        <v>0</v>
      </c>
      <c r="AC2727" s="8">
        <f>COUNTIF(BC2727:BD2727,"&gt;0")</f>
        <v>0</v>
      </c>
      <c r="AD2727" s="8">
        <f>SUM(AE2727:AI2727)</f>
        <v>0</v>
      </c>
      <c r="AE2727" s="8">
        <v>0</v>
      </c>
      <c r="AF2727" s="8">
        <v>0</v>
      </c>
      <c r="AG2727" s="8">
        <v>0</v>
      </c>
      <c r="AH2727" s="8">
        <v>0</v>
      </c>
      <c r="AI2727" s="8">
        <f>SUM(BA2727)</f>
        <v>0</v>
      </c>
      <c r="AJ2727" s="16"/>
      <c r="AK2727" s="8">
        <v>0</v>
      </c>
      <c r="AL2727" s="8">
        <v>0</v>
      </c>
      <c r="AM2727" s="8">
        <v>0</v>
      </c>
      <c r="AN2727" s="8">
        <v>0</v>
      </c>
      <c r="AO2727" s="8">
        <v>32</v>
      </c>
      <c r="AP2727" s="8">
        <v>0</v>
      </c>
      <c r="AQ2727" s="8">
        <v>0</v>
      </c>
      <c r="AR2727" s="8">
        <v>0</v>
      </c>
      <c r="AS2727" s="8">
        <v>0</v>
      </c>
      <c r="AT2727" s="8">
        <v>0</v>
      </c>
      <c r="AU2727" s="15">
        <v>0</v>
      </c>
      <c r="AV2727" s="15">
        <v>0</v>
      </c>
      <c r="AW2727" s="15">
        <v>0</v>
      </c>
      <c r="AX2727" s="15">
        <v>0</v>
      </c>
      <c r="AY2727" s="29"/>
      <c r="AZ2727" s="33">
        <v>0</v>
      </c>
      <c r="BA2727" s="33">
        <v>0</v>
      </c>
      <c r="BB2727" s="33">
        <v>0</v>
      </c>
      <c r="BC2727" s="33">
        <v>0</v>
      </c>
      <c r="BD2727" s="33">
        <v>0</v>
      </c>
    </row>
    <row r="2728" spans="1:56" x14ac:dyDescent="0.25">
      <c r="A2728" s="51" t="s">
        <v>8562</v>
      </c>
      <c r="B2728" s="33" t="str">
        <f>CONCATENATE(G2728,"-",H2728,"-",I2728)</f>
        <v>999932167-Senior--67kg</v>
      </c>
      <c r="C2728" s="15" t="s">
        <v>4257</v>
      </c>
      <c r="D2728" s="15" t="s">
        <v>4258</v>
      </c>
      <c r="E2728" s="15" t="s">
        <v>701</v>
      </c>
      <c r="F2728" s="15" t="s">
        <v>367</v>
      </c>
      <c r="G2728" s="15">
        <v>999932167</v>
      </c>
      <c r="H2728" s="8" t="s">
        <v>1158</v>
      </c>
      <c r="I2728" s="18" t="s">
        <v>4684</v>
      </c>
      <c r="J2728" s="8">
        <f>(M2728-K2728)+W2728</f>
        <v>64</v>
      </c>
      <c r="K2728" s="15"/>
      <c r="L2728" s="16"/>
      <c r="M2728" s="8">
        <f>SUM(N2728,O2728,P2728,Q2728,S2728,T2728,U2728)</f>
        <v>64</v>
      </c>
      <c r="N2728" s="8">
        <f>SUM(AX2728)</f>
        <v>0</v>
      </c>
      <c r="O2728" s="8">
        <v>0</v>
      </c>
      <c r="P2728" s="8">
        <f>SUM(AO2728,AW2728)</f>
        <v>32</v>
      </c>
      <c r="Q2728" s="8">
        <f>SUM(AK2728,AL2728,AM2728,AN2728,AP2728,AQ2728,AR2728,AO2728)</f>
        <v>32</v>
      </c>
      <c r="R2728" s="8">
        <f>COUNTIF(AK2728:AR2728, "&gt;0")</f>
        <v>1</v>
      </c>
      <c r="S2728" s="8">
        <f>SUM(AS2728,AT2728)</f>
        <v>0</v>
      </c>
      <c r="T2728" s="8">
        <f>SUM(AU2728)</f>
        <v>0</v>
      </c>
      <c r="U2728" s="8">
        <f>SUM(AV2728)</f>
        <v>0</v>
      </c>
      <c r="V2728" s="16"/>
      <c r="W2728" s="8">
        <f>(X2728+AD2728)</f>
        <v>0</v>
      </c>
      <c r="X2728" s="8">
        <f>SUM(Y2728:AB2728)</f>
        <v>0</v>
      </c>
      <c r="Y2728" s="8">
        <v>0</v>
      </c>
      <c r="Z2728" s="8">
        <f>0</f>
        <v>0</v>
      </c>
      <c r="AA2728" s="8">
        <f>SUM(AZ2728,BB2728)</f>
        <v>0</v>
      </c>
      <c r="AB2728" s="8">
        <f>SUM(BC2728,BD2728)</f>
        <v>0</v>
      </c>
      <c r="AC2728" s="8">
        <f>COUNTIF(BC2728:BD2728,"&gt;0")</f>
        <v>0</v>
      </c>
      <c r="AD2728" s="8">
        <f>SUM(AE2728:AI2728)</f>
        <v>0</v>
      </c>
      <c r="AE2728" s="8">
        <v>0</v>
      </c>
      <c r="AF2728" s="8">
        <v>0</v>
      </c>
      <c r="AG2728" s="8">
        <v>0</v>
      </c>
      <c r="AH2728" s="8">
        <v>0</v>
      </c>
      <c r="AI2728" s="8">
        <f>SUM(BA2728)</f>
        <v>0</v>
      </c>
      <c r="AJ2728" s="16"/>
      <c r="AK2728" s="8">
        <v>0</v>
      </c>
      <c r="AL2728" s="8">
        <v>0</v>
      </c>
      <c r="AM2728" s="8">
        <v>0</v>
      </c>
      <c r="AN2728" s="8">
        <v>0</v>
      </c>
      <c r="AO2728" s="8">
        <v>32</v>
      </c>
      <c r="AP2728" s="8">
        <v>0</v>
      </c>
      <c r="AQ2728" s="8">
        <v>0</v>
      </c>
      <c r="AR2728" s="8">
        <v>0</v>
      </c>
      <c r="AS2728" s="8">
        <v>0</v>
      </c>
      <c r="AT2728" s="8">
        <v>0</v>
      </c>
      <c r="AU2728" s="15">
        <v>0</v>
      </c>
      <c r="AV2728" s="15">
        <v>0</v>
      </c>
      <c r="AW2728" s="15">
        <v>0</v>
      </c>
      <c r="AX2728" s="15">
        <v>0</v>
      </c>
      <c r="AY2728" s="29"/>
      <c r="AZ2728" s="33">
        <v>0</v>
      </c>
      <c r="BA2728" s="33">
        <v>0</v>
      </c>
      <c r="BB2728" s="33">
        <v>0</v>
      </c>
      <c r="BC2728" s="33">
        <v>0</v>
      </c>
      <c r="BD2728" s="33">
        <v>0</v>
      </c>
    </row>
    <row r="2729" spans="1:56" x14ac:dyDescent="0.25">
      <c r="A2729" s="51" t="s">
        <v>8547</v>
      </c>
      <c r="B2729" s="33" t="str">
        <f>CONCATENATE(G2729,"-",H2729,"-",I2729)</f>
        <v>999930440-Senior--67kg</v>
      </c>
      <c r="C2729" s="8" t="s">
        <v>1787</v>
      </c>
      <c r="D2729" s="8" t="s">
        <v>2846</v>
      </c>
      <c r="E2729" s="8" t="s">
        <v>701</v>
      </c>
      <c r="F2729" s="8" t="s">
        <v>367</v>
      </c>
      <c r="G2729" s="8">
        <v>999930440</v>
      </c>
      <c r="H2729" s="8" t="s">
        <v>1158</v>
      </c>
      <c r="I2729" s="18" t="s">
        <v>4684</v>
      </c>
      <c r="J2729" s="8">
        <f>(M2729-K2729)+W2729</f>
        <v>45</v>
      </c>
      <c r="K2729" s="8"/>
      <c r="L2729" s="16"/>
      <c r="M2729" s="8">
        <f>SUM(N2729,O2729,P2729,Q2729,S2729,T2729,U2729)</f>
        <v>45</v>
      </c>
      <c r="N2729" s="8">
        <f>SUM(AX2729)</f>
        <v>0</v>
      </c>
      <c r="O2729" s="8">
        <v>0</v>
      </c>
      <c r="P2729" s="8">
        <f>SUM(AO2729,AW2729)</f>
        <v>0</v>
      </c>
      <c r="Q2729" s="8">
        <f>SUM(AK2729,AL2729,AM2729,AN2729,AP2729,AQ2729,AR2729,AO2729)</f>
        <v>0</v>
      </c>
      <c r="R2729" s="8">
        <f>COUNTIF(AK2729:AR2729, "&gt;0")</f>
        <v>0</v>
      </c>
      <c r="S2729" s="8">
        <f>SUM(AS2729,AT2729)</f>
        <v>0</v>
      </c>
      <c r="T2729" s="8">
        <f>SUM(AU2729)</f>
        <v>45</v>
      </c>
      <c r="U2729" s="8">
        <f>SUM(AV2729)</f>
        <v>0</v>
      </c>
      <c r="V2729" s="16"/>
      <c r="W2729" s="8">
        <f>(X2729+AD2729)</f>
        <v>0</v>
      </c>
      <c r="X2729" s="8">
        <f>SUM(Y2729:AB2729)</f>
        <v>0</v>
      </c>
      <c r="Y2729" s="8">
        <v>0</v>
      </c>
      <c r="Z2729" s="8">
        <f>0</f>
        <v>0</v>
      </c>
      <c r="AA2729" s="8">
        <f>SUM(AZ2729,BB2729)</f>
        <v>0</v>
      </c>
      <c r="AB2729" s="8">
        <f>SUM(BC2729,BD2729)</f>
        <v>0</v>
      </c>
      <c r="AC2729" s="8">
        <f>COUNTIF(BC2729:BD2729,"&gt;0")</f>
        <v>0</v>
      </c>
      <c r="AD2729" s="8">
        <f>SUM(AE2729:AI2729)</f>
        <v>0</v>
      </c>
      <c r="AE2729" s="8">
        <v>0</v>
      </c>
      <c r="AF2729" s="8">
        <v>0</v>
      </c>
      <c r="AG2729" s="8">
        <v>0</v>
      </c>
      <c r="AH2729" s="8">
        <v>0</v>
      </c>
      <c r="AI2729" s="8">
        <f>SUM(BA2729)</f>
        <v>0</v>
      </c>
      <c r="AJ2729" s="16"/>
      <c r="AK2729" s="8">
        <v>0</v>
      </c>
      <c r="AL2729" s="8">
        <v>0</v>
      </c>
      <c r="AM2729" s="8">
        <v>0</v>
      </c>
      <c r="AN2729" s="8">
        <v>0</v>
      </c>
      <c r="AO2729" s="8">
        <v>0</v>
      </c>
      <c r="AP2729" s="8">
        <v>0</v>
      </c>
      <c r="AQ2729" s="8">
        <v>0</v>
      </c>
      <c r="AR2729" s="8">
        <v>0</v>
      </c>
      <c r="AS2729" s="8">
        <v>0</v>
      </c>
      <c r="AT2729" s="8">
        <v>0</v>
      </c>
      <c r="AU2729" s="15">
        <v>45</v>
      </c>
      <c r="AV2729" s="15">
        <v>0</v>
      </c>
      <c r="AW2729" s="15">
        <v>0</v>
      </c>
      <c r="AX2729" s="15">
        <v>0</v>
      </c>
      <c r="AY2729" s="29"/>
      <c r="AZ2729" s="33">
        <v>0</v>
      </c>
      <c r="BA2729" s="33">
        <v>0</v>
      </c>
      <c r="BB2729" s="33">
        <v>0</v>
      </c>
      <c r="BC2729" s="33">
        <v>0</v>
      </c>
      <c r="BD2729" s="33">
        <v>0</v>
      </c>
    </row>
    <row r="2730" spans="1:56" x14ac:dyDescent="0.25">
      <c r="A2730" s="51" t="s">
        <v>8564</v>
      </c>
      <c r="B2730" s="33" t="str">
        <f>CONCATENATE(G2730,"-",H2730,"-",I2730)</f>
        <v>999919718-Senior--67kg</v>
      </c>
      <c r="C2730" s="15" t="s">
        <v>1519</v>
      </c>
      <c r="D2730" s="15" t="s">
        <v>1520</v>
      </c>
      <c r="E2730" s="15" t="s">
        <v>701</v>
      </c>
      <c r="F2730" s="15" t="s">
        <v>367</v>
      </c>
      <c r="G2730" s="15">
        <v>999919718</v>
      </c>
      <c r="H2730" s="8" t="s">
        <v>1158</v>
      </c>
      <c r="I2730" s="21" t="s">
        <v>4684</v>
      </c>
      <c r="J2730" s="8">
        <f>(M2730-K2730)+W2730</f>
        <v>22.5</v>
      </c>
      <c r="K2730" s="8">
        <f>M2730/2</f>
        <v>22.5</v>
      </c>
      <c r="L2730" s="16"/>
      <c r="M2730" s="8">
        <f>SUM(N2730,O2730,P2730,Q2730,S2730,T2730,U2730)</f>
        <v>45</v>
      </c>
      <c r="N2730" s="8">
        <f>SUM(AX2730)</f>
        <v>0</v>
      </c>
      <c r="O2730" s="8">
        <v>0</v>
      </c>
      <c r="P2730" s="8">
        <f>SUM(AO2730,AW2730)</f>
        <v>0</v>
      </c>
      <c r="Q2730" s="8">
        <f>SUM(AK2730,AL2730,AM2730,AN2730,AP2730,AQ2730,AR2730,AO2730)</f>
        <v>0</v>
      </c>
      <c r="R2730" s="8">
        <f>COUNTIF(AK2730:AR2730, "&gt;0")</f>
        <v>0</v>
      </c>
      <c r="S2730" s="8">
        <f>SUM(AS2730,AT2730)</f>
        <v>0</v>
      </c>
      <c r="T2730" s="8">
        <f>SUM(AU2730)</f>
        <v>45</v>
      </c>
      <c r="U2730" s="8">
        <f>SUM(AV2730)</f>
        <v>0</v>
      </c>
      <c r="V2730" s="16"/>
      <c r="W2730" s="8">
        <f>(X2730+AD2730)</f>
        <v>0</v>
      </c>
      <c r="X2730" s="8">
        <f>SUM(Y2730:AB2730)</f>
        <v>0</v>
      </c>
      <c r="Y2730" s="8">
        <v>0</v>
      </c>
      <c r="Z2730" s="8">
        <f>0</f>
        <v>0</v>
      </c>
      <c r="AA2730" s="8">
        <f>SUM(AZ2730,BB2730)</f>
        <v>0</v>
      </c>
      <c r="AB2730" s="8">
        <f>SUM(BC2730,BD2730)</f>
        <v>0</v>
      </c>
      <c r="AC2730" s="8">
        <f>COUNTIF(BC2730:BD2730,"&gt;0")</f>
        <v>0</v>
      </c>
      <c r="AD2730" s="8">
        <f>SUM(AE2730:AI2730)</f>
        <v>0</v>
      </c>
      <c r="AE2730" s="8">
        <v>0</v>
      </c>
      <c r="AF2730" s="8">
        <v>0</v>
      </c>
      <c r="AG2730" s="8">
        <v>0</v>
      </c>
      <c r="AH2730" s="8">
        <v>0</v>
      </c>
      <c r="AI2730" s="8">
        <f>SUM(BA2730)</f>
        <v>0</v>
      </c>
      <c r="AJ2730" s="16"/>
      <c r="AK2730" s="15">
        <v>0</v>
      </c>
      <c r="AL2730" s="15">
        <v>0</v>
      </c>
      <c r="AM2730" s="15">
        <v>0</v>
      </c>
      <c r="AN2730" s="15">
        <v>0</v>
      </c>
      <c r="AO2730" s="15">
        <v>0</v>
      </c>
      <c r="AP2730" s="15">
        <v>0</v>
      </c>
      <c r="AQ2730" s="15">
        <v>0</v>
      </c>
      <c r="AR2730" s="15">
        <v>0</v>
      </c>
      <c r="AS2730" s="15">
        <v>0</v>
      </c>
      <c r="AT2730" s="15">
        <v>0</v>
      </c>
      <c r="AU2730" s="15">
        <v>45</v>
      </c>
      <c r="AV2730" s="15">
        <v>0</v>
      </c>
      <c r="AW2730" s="15">
        <v>0</v>
      </c>
      <c r="AX2730" s="15">
        <v>0</v>
      </c>
      <c r="AY2730" s="29"/>
      <c r="AZ2730" s="33">
        <v>0</v>
      </c>
      <c r="BA2730" s="33">
        <v>0</v>
      </c>
      <c r="BB2730" s="33">
        <v>0</v>
      </c>
      <c r="BC2730" s="33">
        <v>0</v>
      </c>
      <c r="BD2730" s="33">
        <v>0</v>
      </c>
    </row>
    <row r="2731" spans="1:56" x14ac:dyDescent="0.25">
      <c r="A2731" s="51" t="s">
        <v>8563</v>
      </c>
      <c r="B2731" s="33" t="str">
        <f>CONCATENATE(G2731,"-",H2731,"-",I2731)</f>
        <v>999923791-Senior--67kg</v>
      </c>
      <c r="C2731" s="8" t="s">
        <v>3235</v>
      </c>
      <c r="D2731" s="8" t="s">
        <v>3236</v>
      </c>
      <c r="E2731" s="8" t="s">
        <v>701</v>
      </c>
      <c r="F2731" s="8" t="s">
        <v>367</v>
      </c>
      <c r="G2731" s="8">
        <v>999923791</v>
      </c>
      <c r="H2731" s="8" t="s">
        <v>1158</v>
      </c>
      <c r="I2731" s="21" t="s">
        <v>4684</v>
      </c>
      <c r="J2731" s="8">
        <f>(M2731-K2731)+W2731</f>
        <v>15</v>
      </c>
      <c r="K2731" s="8">
        <f>M2731/2</f>
        <v>15</v>
      </c>
      <c r="L2731" s="9"/>
      <c r="M2731" s="8">
        <f>SUM(N2731,O2731,P2731,Q2731,S2731,T2731,U2731)</f>
        <v>30</v>
      </c>
      <c r="N2731" s="8">
        <f>SUM(AX2731)</f>
        <v>0</v>
      </c>
      <c r="O2731" s="8">
        <v>0</v>
      </c>
      <c r="P2731" s="8">
        <f>SUM(AO2731,AW2731)</f>
        <v>0</v>
      </c>
      <c r="Q2731" s="8">
        <f>SUM(AK2731,AL2731,AM2731,AN2731,AP2731,AQ2731,AR2731,AO2731)</f>
        <v>30</v>
      </c>
      <c r="R2731" s="8">
        <f>COUNTIF(AK2731:AR2731, "&gt;0")</f>
        <v>1</v>
      </c>
      <c r="S2731" s="8">
        <f>SUM(AS2731,AT2731)</f>
        <v>0</v>
      </c>
      <c r="T2731" s="8">
        <f>SUM(AU2731)</f>
        <v>0</v>
      </c>
      <c r="U2731" s="8">
        <f>SUM(AV2731)</f>
        <v>0</v>
      </c>
      <c r="V2731" s="9"/>
      <c r="W2731" s="8">
        <f>(X2731+AD2731)</f>
        <v>0</v>
      </c>
      <c r="X2731" s="8">
        <f>SUM(Y2731:AB2731)</f>
        <v>0</v>
      </c>
      <c r="Y2731" s="8">
        <v>0</v>
      </c>
      <c r="Z2731" s="8">
        <f>0</f>
        <v>0</v>
      </c>
      <c r="AA2731" s="8">
        <f>SUM(AZ2731,BB2731)</f>
        <v>0</v>
      </c>
      <c r="AB2731" s="8">
        <f>SUM(BC2731,BD2731)</f>
        <v>0</v>
      </c>
      <c r="AC2731" s="8">
        <f>COUNTIF(BC2731:BD2731,"&gt;0")</f>
        <v>0</v>
      </c>
      <c r="AD2731" s="8">
        <f>SUM(AE2731:AI2731)</f>
        <v>0</v>
      </c>
      <c r="AE2731" s="8">
        <v>0</v>
      </c>
      <c r="AF2731" s="8">
        <v>0</v>
      </c>
      <c r="AG2731" s="8">
        <v>0</v>
      </c>
      <c r="AH2731" s="8">
        <v>0</v>
      </c>
      <c r="AI2731" s="8">
        <f>SUM(BA2731)</f>
        <v>0</v>
      </c>
      <c r="AJ2731" s="9"/>
      <c r="AK2731" s="8">
        <v>0</v>
      </c>
      <c r="AL2731" s="8">
        <v>0</v>
      </c>
      <c r="AM2731" s="8">
        <v>0</v>
      </c>
      <c r="AN2731" s="8">
        <v>30</v>
      </c>
      <c r="AO2731" s="8">
        <v>0</v>
      </c>
      <c r="AP2731" s="8">
        <v>0</v>
      </c>
      <c r="AQ2731" s="8">
        <v>0</v>
      </c>
      <c r="AR2731" s="8">
        <v>0</v>
      </c>
      <c r="AS2731" s="8">
        <v>0</v>
      </c>
      <c r="AT2731" s="8">
        <v>0</v>
      </c>
      <c r="AU2731" s="15">
        <v>0</v>
      </c>
      <c r="AV2731" s="15">
        <v>0</v>
      </c>
      <c r="AW2731" s="15">
        <v>0</v>
      </c>
      <c r="AX2731" s="15">
        <v>0</v>
      </c>
      <c r="AY2731" s="29"/>
      <c r="AZ2731" s="33">
        <v>0</v>
      </c>
      <c r="BA2731" s="33">
        <v>0</v>
      </c>
      <c r="BB2731" s="33">
        <v>0</v>
      </c>
      <c r="BC2731" s="33">
        <v>0</v>
      </c>
      <c r="BD2731" s="33">
        <v>0</v>
      </c>
    </row>
    <row r="2732" spans="1:56" x14ac:dyDescent="0.25">
      <c r="A2732" s="51" t="s">
        <v>8679</v>
      </c>
      <c r="B2732" s="33" t="str">
        <f>CONCATENATE(G2732,"-",H2732,"-",I2732)</f>
        <v>999931089-Senior-+67kg</v>
      </c>
      <c r="C2732" s="15" t="s">
        <v>730</v>
      </c>
      <c r="D2732" s="15" t="s">
        <v>4293</v>
      </c>
      <c r="E2732" s="15" t="s">
        <v>701</v>
      </c>
      <c r="F2732" s="15" t="s">
        <v>475</v>
      </c>
      <c r="G2732" s="15">
        <v>999931089</v>
      </c>
      <c r="H2732" s="8" t="s">
        <v>1158</v>
      </c>
      <c r="I2732" s="18" t="s">
        <v>5174</v>
      </c>
      <c r="J2732" s="8">
        <f>(M2732-K2732)+W2732</f>
        <v>100</v>
      </c>
      <c r="K2732" s="15"/>
      <c r="L2732" s="16"/>
      <c r="M2732" s="8">
        <f>SUM(N2732,O2732,P2732,Q2732,S2732,T2732,U2732)</f>
        <v>100</v>
      </c>
      <c r="N2732" s="8">
        <f>SUM(AX2732)</f>
        <v>0</v>
      </c>
      <c r="O2732" s="8">
        <v>0</v>
      </c>
      <c r="P2732" s="8">
        <f>SUM(AO2732,AW2732)</f>
        <v>50</v>
      </c>
      <c r="Q2732" s="8">
        <f>SUM(AK2732,AL2732,AM2732,AN2732,AP2732,AQ2732,AR2732,AO2732)</f>
        <v>50</v>
      </c>
      <c r="R2732" s="8">
        <f>COUNTIF(AK2732:AR2732, "&gt;0")</f>
        <v>1</v>
      </c>
      <c r="S2732" s="8">
        <f>SUM(AS2732,AT2732)</f>
        <v>0</v>
      </c>
      <c r="T2732" s="8">
        <f>SUM(AU2732)</f>
        <v>0</v>
      </c>
      <c r="U2732" s="8">
        <f>SUM(AV2732)</f>
        <v>0</v>
      </c>
      <c r="V2732" s="16"/>
      <c r="W2732" s="8">
        <f>(X2732+AD2732)</f>
        <v>0</v>
      </c>
      <c r="X2732" s="8">
        <f>SUM(Y2732:AB2732)</f>
        <v>0</v>
      </c>
      <c r="Y2732" s="8">
        <v>0</v>
      </c>
      <c r="Z2732" s="8">
        <f>0</f>
        <v>0</v>
      </c>
      <c r="AA2732" s="8">
        <f>SUM(AZ2732,BB2732)</f>
        <v>0</v>
      </c>
      <c r="AB2732" s="8">
        <f>SUM(BC2732,BD2732)</f>
        <v>0</v>
      </c>
      <c r="AC2732" s="8">
        <f>COUNTIF(BC2732:BD2732,"&gt;0")</f>
        <v>0</v>
      </c>
      <c r="AD2732" s="8">
        <f>SUM(AE2732:AI2732)</f>
        <v>0</v>
      </c>
      <c r="AE2732" s="8">
        <v>0</v>
      </c>
      <c r="AF2732" s="8">
        <v>0</v>
      </c>
      <c r="AG2732" s="8">
        <v>0</v>
      </c>
      <c r="AH2732" s="8">
        <v>0</v>
      </c>
      <c r="AI2732" s="8">
        <f>SUM(BA2732)</f>
        <v>0</v>
      </c>
      <c r="AJ2732" s="16"/>
      <c r="AK2732" s="8">
        <v>0</v>
      </c>
      <c r="AL2732" s="8">
        <v>0</v>
      </c>
      <c r="AM2732" s="8">
        <v>0</v>
      </c>
      <c r="AN2732" s="8">
        <v>0</v>
      </c>
      <c r="AO2732" s="8">
        <v>50</v>
      </c>
      <c r="AP2732" s="8">
        <v>0</v>
      </c>
      <c r="AQ2732" s="8">
        <v>0</v>
      </c>
      <c r="AR2732" s="8">
        <v>0</v>
      </c>
      <c r="AS2732" s="8">
        <v>0</v>
      </c>
      <c r="AT2732" s="8">
        <v>0</v>
      </c>
      <c r="AU2732" s="15">
        <v>0</v>
      </c>
      <c r="AV2732" s="15">
        <v>0</v>
      </c>
      <c r="AW2732" s="15">
        <v>0</v>
      </c>
      <c r="AX2732" s="15">
        <v>0</v>
      </c>
      <c r="AY2732" s="29"/>
      <c r="AZ2732" s="33">
        <v>0</v>
      </c>
      <c r="BA2732" s="33">
        <v>0</v>
      </c>
      <c r="BB2732" s="33">
        <v>0</v>
      </c>
      <c r="BC2732" s="33">
        <v>0</v>
      </c>
      <c r="BD2732" s="33">
        <v>0</v>
      </c>
    </row>
    <row r="2733" spans="1:56" x14ac:dyDescent="0.25">
      <c r="A2733" s="51" t="s">
        <v>8680</v>
      </c>
      <c r="B2733" s="33" t="str">
        <f>CONCATENATE(G2733,"-",H2733,"-",I2733)</f>
        <v>999929660-Senior-+67kg</v>
      </c>
      <c r="C2733" s="15" t="s">
        <v>870</v>
      </c>
      <c r="D2733" s="15" t="s">
        <v>4288</v>
      </c>
      <c r="E2733" s="15" t="s">
        <v>701</v>
      </c>
      <c r="F2733" s="15" t="s">
        <v>475</v>
      </c>
      <c r="G2733" s="15">
        <v>999929660</v>
      </c>
      <c r="H2733" s="8" t="s">
        <v>1158</v>
      </c>
      <c r="I2733" s="18" t="s">
        <v>5174</v>
      </c>
      <c r="J2733" s="8">
        <f>(M2733-K2733)+W2733</f>
        <v>75</v>
      </c>
      <c r="K2733" s="15"/>
      <c r="L2733" s="16"/>
      <c r="M2733" s="8">
        <f>SUM(N2733,O2733,P2733,Q2733,S2733,T2733,U2733)</f>
        <v>75</v>
      </c>
      <c r="N2733" s="8">
        <f>SUM(AX2733)</f>
        <v>0</v>
      </c>
      <c r="O2733" s="8">
        <v>0</v>
      </c>
      <c r="P2733" s="8">
        <f>SUM(AO2733,AW2733)</f>
        <v>37.5</v>
      </c>
      <c r="Q2733" s="8">
        <f>SUM(AK2733,AL2733,AM2733,AN2733,AP2733,AQ2733,AR2733,AO2733)</f>
        <v>37.5</v>
      </c>
      <c r="R2733" s="8">
        <f>COUNTIF(AK2733:AR2733, "&gt;0")</f>
        <v>1</v>
      </c>
      <c r="S2733" s="8">
        <f>SUM(AS2733,AT2733)</f>
        <v>0</v>
      </c>
      <c r="T2733" s="8">
        <f>SUM(AU2733)</f>
        <v>0</v>
      </c>
      <c r="U2733" s="8">
        <f>SUM(AV2733)</f>
        <v>0</v>
      </c>
      <c r="V2733" s="16"/>
      <c r="W2733" s="8">
        <f>(X2733+AD2733)</f>
        <v>0</v>
      </c>
      <c r="X2733" s="8">
        <f>SUM(Y2733:AB2733)</f>
        <v>0</v>
      </c>
      <c r="Y2733" s="8">
        <v>0</v>
      </c>
      <c r="Z2733" s="8">
        <f>0</f>
        <v>0</v>
      </c>
      <c r="AA2733" s="8">
        <f>SUM(AZ2733,BB2733)</f>
        <v>0</v>
      </c>
      <c r="AB2733" s="8">
        <f>SUM(BC2733,BD2733)</f>
        <v>0</v>
      </c>
      <c r="AC2733" s="8">
        <f>COUNTIF(BC2733:BD2733,"&gt;0")</f>
        <v>0</v>
      </c>
      <c r="AD2733" s="8">
        <f>SUM(AE2733:AI2733)</f>
        <v>0</v>
      </c>
      <c r="AE2733" s="8">
        <v>0</v>
      </c>
      <c r="AF2733" s="8">
        <v>0</v>
      </c>
      <c r="AG2733" s="8">
        <v>0</v>
      </c>
      <c r="AH2733" s="8">
        <v>0</v>
      </c>
      <c r="AI2733" s="8">
        <f>SUM(BA2733)</f>
        <v>0</v>
      </c>
      <c r="AJ2733" s="16"/>
      <c r="AK2733" s="8">
        <v>0</v>
      </c>
      <c r="AL2733" s="8">
        <v>0</v>
      </c>
      <c r="AM2733" s="8">
        <v>0</v>
      </c>
      <c r="AN2733" s="8">
        <v>0</v>
      </c>
      <c r="AO2733" s="8">
        <v>37.5</v>
      </c>
      <c r="AP2733" s="8">
        <v>0</v>
      </c>
      <c r="AQ2733" s="8">
        <v>0</v>
      </c>
      <c r="AR2733" s="8">
        <v>0</v>
      </c>
      <c r="AS2733" s="8">
        <v>0</v>
      </c>
      <c r="AT2733" s="8">
        <v>0</v>
      </c>
      <c r="AU2733" s="15">
        <v>0</v>
      </c>
      <c r="AV2733" s="15">
        <v>0</v>
      </c>
      <c r="AW2733" s="15">
        <v>0</v>
      </c>
      <c r="AX2733" s="15">
        <v>0</v>
      </c>
      <c r="AY2733" s="29"/>
      <c r="AZ2733" s="33">
        <v>0</v>
      </c>
      <c r="BA2733" s="33">
        <v>0</v>
      </c>
      <c r="BB2733" s="33">
        <v>0</v>
      </c>
      <c r="BC2733" s="33">
        <v>0</v>
      </c>
      <c r="BD2733" s="33">
        <v>0</v>
      </c>
    </row>
    <row r="2734" spans="1:56" x14ac:dyDescent="0.25">
      <c r="A2734" s="51" t="s">
        <v>8682</v>
      </c>
      <c r="B2734" s="33" t="str">
        <f>CONCATENATE(G2734,"-",H2734,"-",I2734)</f>
        <v>999926453-Senior-+67kg</v>
      </c>
      <c r="C2734" s="15" t="s">
        <v>4291</v>
      </c>
      <c r="D2734" s="15" t="s">
        <v>4292</v>
      </c>
      <c r="E2734" s="15" t="s">
        <v>701</v>
      </c>
      <c r="F2734" s="15" t="s">
        <v>475</v>
      </c>
      <c r="G2734" s="15">
        <v>999926453</v>
      </c>
      <c r="H2734" s="8" t="s">
        <v>1158</v>
      </c>
      <c r="I2734" s="18" t="s">
        <v>5174</v>
      </c>
      <c r="J2734" s="8">
        <f>(M2734-K2734)+W2734</f>
        <v>56</v>
      </c>
      <c r="K2734" s="15"/>
      <c r="L2734" s="16"/>
      <c r="M2734" s="8">
        <f>SUM(N2734,O2734,P2734,Q2734,S2734,T2734,U2734)</f>
        <v>56</v>
      </c>
      <c r="N2734" s="8">
        <f>SUM(AX2734)</f>
        <v>0</v>
      </c>
      <c r="O2734" s="8">
        <v>0</v>
      </c>
      <c r="P2734" s="8">
        <f>SUM(AO2734,AW2734)</f>
        <v>28</v>
      </c>
      <c r="Q2734" s="8">
        <f>SUM(AK2734,AL2734,AM2734,AN2734,AP2734,AQ2734,AR2734,AO2734)</f>
        <v>28</v>
      </c>
      <c r="R2734" s="8">
        <f>COUNTIF(AK2734:AR2734, "&gt;0")</f>
        <v>1</v>
      </c>
      <c r="S2734" s="8">
        <f>SUM(AS2734,AT2734)</f>
        <v>0</v>
      </c>
      <c r="T2734" s="8">
        <f>SUM(AU2734)</f>
        <v>0</v>
      </c>
      <c r="U2734" s="8">
        <f>SUM(AV2734)</f>
        <v>0</v>
      </c>
      <c r="V2734" s="16"/>
      <c r="W2734" s="8">
        <f>(X2734+AD2734)</f>
        <v>0</v>
      </c>
      <c r="X2734" s="8">
        <f>SUM(Y2734:AB2734)</f>
        <v>0</v>
      </c>
      <c r="Y2734" s="8">
        <v>0</v>
      </c>
      <c r="Z2734" s="8">
        <f>0</f>
        <v>0</v>
      </c>
      <c r="AA2734" s="8">
        <f>SUM(AZ2734,BB2734)</f>
        <v>0</v>
      </c>
      <c r="AB2734" s="8">
        <f>SUM(BC2734,BD2734)</f>
        <v>0</v>
      </c>
      <c r="AC2734" s="8">
        <f>COUNTIF(BC2734:BD2734,"&gt;0")</f>
        <v>0</v>
      </c>
      <c r="AD2734" s="8">
        <f>SUM(AE2734:AI2734)</f>
        <v>0</v>
      </c>
      <c r="AE2734" s="8">
        <v>0</v>
      </c>
      <c r="AF2734" s="8">
        <v>0</v>
      </c>
      <c r="AG2734" s="8">
        <v>0</v>
      </c>
      <c r="AH2734" s="8">
        <v>0</v>
      </c>
      <c r="AI2734" s="8">
        <f>SUM(BA2734)</f>
        <v>0</v>
      </c>
      <c r="AJ2734" s="16"/>
      <c r="AK2734" s="8">
        <v>0</v>
      </c>
      <c r="AL2734" s="8">
        <v>0</v>
      </c>
      <c r="AM2734" s="8">
        <v>0</v>
      </c>
      <c r="AN2734" s="8">
        <v>0</v>
      </c>
      <c r="AO2734" s="8">
        <v>28</v>
      </c>
      <c r="AP2734" s="8">
        <v>0</v>
      </c>
      <c r="AQ2734" s="8">
        <v>0</v>
      </c>
      <c r="AR2734" s="8">
        <v>0</v>
      </c>
      <c r="AS2734" s="8">
        <v>0</v>
      </c>
      <c r="AT2734" s="8">
        <v>0</v>
      </c>
      <c r="AU2734" s="15">
        <v>0</v>
      </c>
      <c r="AV2734" s="15">
        <v>0</v>
      </c>
      <c r="AW2734" s="15">
        <v>0</v>
      </c>
      <c r="AX2734" s="15">
        <v>0</v>
      </c>
      <c r="AY2734" s="29"/>
      <c r="AZ2734" s="33">
        <v>0</v>
      </c>
      <c r="BA2734" s="33">
        <v>0</v>
      </c>
      <c r="BB2734" s="33">
        <v>0</v>
      </c>
      <c r="BC2734" s="33">
        <v>0</v>
      </c>
      <c r="BD2734" s="33">
        <v>0</v>
      </c>
    </row>
    <row r="2735" spans="1:56" x14ac:dyDescent="0.25">
      <c r="A2735" s="51" t="s">
        <v>8683</v>
      </c>
      <c r="B2735" s="33" t="str">
        <f>CONCATENATE(G2735,"-",H2735,"-",I2735)</f>
        <v>999931804-Senior-+67kg</v>
      </c>
      <c r="C2735" s="15" t="s">
        <v>4287</v>
      </c>
      <c r="D2735" s="15" t="s">
        <v>4135</v>
      </c>
      <c r="E2735" s="15" t="s">
        <v>701</v>
      </c>
      <c r="F2735" s="15" t="s">
        <v>475</v>
      </c>
      <c r="G2735" s="15">
        <v>999931804</v>
      </c>
      <c r="H2735" s="8" t="s">
        <v>1158</v>
      </c>
      <c r="I2735" s="18" t="s">
        <v>5174</v>
      </c>
      <c r="J2735" s="8">
        <f>(M2735-K2735)+W2735</f>
        <v>56</v>
      </c>
      <c r="K2735" s="15"/>
      <c r="L2735" s="16"/>
      <c r="M2735" s="8">
        <f>SUM(N2735,O2735,P2735,Q2735,S2735,T2735,U2735)</f>
        <v>56</v>
      </c>
      <c r="N2735" s="8">
        <f>SUM(AX2735)</f>
        <v>0</v>
      </c>
      <c r="O2735" s="8">
        <v>0</v>
      </c>
      <c r="P2735" s="8">
        <f>SUM(AO2735,AW2735)</f>
        <v>28</v>
      </c>
      <c r="Q2735" s="8">
        <f>SUM(AK2735,AL2735,AM2735,AN2735,AP2735,AQ2735,AR2735,AO2735)</f>
        <v>28</v>
      </c>
      <c r="R2735" s="8">
        <f>COUNTIF(AK2735:AR2735, "&gt;0")</f>
        <v>1</v>
      </c>
      <c r="S2735" s="8">
        <f>SUM(AS2735,AT2735)</f>
        <v>0</v>
      </c>
      <c r="T2735" s="8">
        <f>SUM(AU2735)</f>
        <v>0</v>
      </c>
      <c r="U2735" s="8">
        <f>SUM(AV2735)</f>
        <v>0</v>
      </c>
      <c r="V2735" s="16"/>
      <c r="W2735" s="8">
        <f>(X2735+AD2735)</f>
        <v>0</v>
      </c>
      <c r="X2735" s="8">
        <f>SUM(Y2735:AB2735)</f>
        <v>0</v>
      </c>
      <c r="Y2735" s="8">
        <v>0</v>
      </c>
      <c r="Z2735" s="8">
        <f>0</f>
        <v>0</v>
      </c>
      <c r="AA2735" s="8">
        <f>SUM(AZ2735,BB2735)</f>
        <v>0</v>
      </c>
      <c r="AB2735" s="8">
        <f>SUM(BC2735,BD2735)</f>
        <v>0</v>
      </c>
      <c r="AC2735" s="8">
        <f>COUNTIF(BC2735:BD2735,"&gt;0")</f>
        <v>0</v>
      </c>
      <c r="AD2735" s="8">
        <f>SUM(AE2735:AI2735)</f>
        <v>0</v>
      </c>
      <c r="AE2735" s="8">
        <v>0</v>
      </c>
      <c r="AF2735" s="8">
        <v>0</v>
      </c>
      <c r="AG2735" s="8">
        <v>0</v>
      </c>
      <c r="AH2735" s="8">
        <v>0</v>
      </c>
      <c r="AI2735" s="8">
        <f>SUM(BA2735)</f>
        <v>0</v>
      </c>
      <c r="AJ2735" s="16"/>
      <c r="AK2735" s="8">
        <v>0</v>
      </c>
      <c r="AL2735" s="8">
        <v>0</v>
      </c>
      <c r="AM2735" s="8">
        <v>0</v>
      </c>
      <c r="AN2735" s="8">
        <v>0</v>
      </c>
      <c r="AO2735" s="8">
        <v>28</v>
      </c>
      <c r="AP2735" s="8">
        <v>0</v>
      </c>
      <c r="AQ2735" s="8">
        <v>0</v>
      </c>
      <c r="AR2735" s="8">
        <v>0</v>
      </c>
      <c r="AS2735" s="8">
        <v>0</v>
      </c>
      <c r="AT2735" s="8">
        <v>0</v>
      </c>
      <c r="AU2735" s="15">
        <v>0</v>
      </c>
      <c r="AV2735" s="15">
        <v>0</v>
      </c>
      <c r="AW2735" s="15">
        <v>0</v>
      </c>
      <c r="AX2735" s="15">
        <v>0</v>
      </c>
      <c r="AY2735" s="29"/>
      <c r="AZ2735" s="33">
        <v>0</v>
      </c>
      <c r="BA2735" s="33">
        <v>0</v>
      </c>
      <c r="BB2735" s="33">
        <v>0</v>
      </c>
      <c r="BC2735" s="33">
        <v>0</v>
      </c>
      <c r="BD2735" s="33">
        <v>0</v>
      </c>
    </row>
    <row r="2736" spans="1:56" x14ac:dyDescent="0.25">
      <c r="A2736" s="51" t="s">
        <v>8678</v>
      </c>
      <c r="B2736" s="33" t="str">
        <f>CONCATENATE(G2736,"-",H2736,"-",I2736)</f>
        <v>999930189-Senior-+67kg</v>
      </c>
      <c r="C2736" s="8" t="s">
        <v>730</v>
      </c>
      <c r="D2736" s="8" t="s">
        <v>2700</v>
      </c>
      <c r="E2736" s="8" t="s">
        <v>701</v>
      </c>
      <c r="F2736" s="8" t="s">
        <v>475</v>
      </c>
      <c r="G2736" s="8">
        <v>999930189</v>
      </c>
      <c r="H2736" s="8" t="s">
        <v>1158</v>
      </c>
      <c r="I2736" s="18" t="s">
        <v>5174</v>
      </c>
      <c r="J2736" s="8">
        <f>(M2736-K2736)+W2736</f>
        <v>42</v>
      </c>
      <c r="K2736" s="8"/>
      <c r="L2736" s="16"/>
      <c r="M2736" s="8">
        <f>SUM(N2736,O2736,P2736,Q2736,S2736,T2736,U2736)</f>
        <v>42</v>
      </c>
      <c r="N2736" s="8">
        <f>SUM(AX2736)</f>
        <v>0</v>
      </c>
      <c r="O2736" s="8">
        <v>0</v>
      </c>
      <c r="P2736" s="8">
        <f>SUM(AO2736,AW2736)</f>
        <v>21</v>
      </c>
      <c r="Q2736" s="8">
        <f>SUM(AK2736,AL2736,AM2736,AN2736,AP2736,AQ2736,AR2736,AO2736)</f>
        <v>21</v>
      </c>
      <c r="R2736" s="8">
        <f>COUNTIF(AK2736:AR2736, "&gt;0")</f>
        <v>1</v>
      </c>
      <c r="S2736" s="8">
        <f>SUM(AS2736,AT2736)</f>
        <v>0</v>
      </c>
      <c r="T2736" s="8">
        <f>SUM(AU2736)</f>
        <v>0</v>
      </c>
      <c r="U2736" s="8">
        <f>SUM(AV2736)</f>
        <v>0</v>
      </c>
      <c r="V2736" s="16"/>
      <c r="W2736" s="8">
        <f>(X2736+AD2736)</f>
        <v>0</v>
      </c>
      <c r="X2736" s="8">
        <f>SUM(Y2736:AB2736)</f>
        <v>0</v>
      </c>
      <c r="Y2736" s="8">
        <v>0</v>
      </c>
      <c r="Z2736" s="8">
        <f>0</f>
        <v>0</v>
      </c>
      <c r="AA2736" s="8">
        <f>SUM(AZ2736,BB2736)</f>
        <v>0</v>
      </c>
      <c r="AB2736" s="8">
        <f>SUM(BC2736,BD2736)</f>
        <v>0</v>
      </c>
      <c r="AC2736" s="8">
        <f>COUNTIF(BC2736:BD2736,"&gt;0")</f>
        <v>0</v>
      </c>
      <c r="AD2736" s="8">
        <f>SUM(AE2736:AI2736)</f>
        <v>0</v>
      </c>
      <c r="AE2736" s="8">
        <v>0</v>
      </c>
      <c r="AF2736" s="8">
        <v>0</v>
      </c>
      <c r="AG2736" s="8">
        <v>0</v>
      </c>
      <c r="AH2736" s="8">
        <v>0</v>
      </c>
      <c r="AI2736" s="8">
        <f>SUM(BA2736)</f>
        <v>0</v>
      </c>
      <c r="AJ2736" s="16"/>
      <c r="AK2736" s="8">
        <v>0</v>
      </c>
      <c r="AL2736" s="8">
        <v>0</v>
      </c>
      <c r="AM2736" s="8">
        <v>0</v>
      </c>
      <c r="AN2736" s="8">
        <v>0</v>
      </c>
      <c r="AO2736" s="8">
        <v>21</v>
      </c>
      <c r="AP2736" s="8">
        <v>0</v>
      </c>
      <c r="AQ2736" s="8">
        <v>0</v>
      </c>
      <c r="AR2736" s="8">
        <v>0</v>
      </c>
      <c r="AS2736" s="8">
        <v>0</v>
      </c>
      <c r="AT2736" s="8">
        <v>0</v>
      </c>
      <c r="AU2736" s="15">
        <v>0</v>
      </c>
      <c r="AV2736" s="15">
        <v>0</v>
      </c>
      <c r="AW2736" s="15">
        <v>0</v>
      </c>
      <c r="AX2736" s="15">
        <v>0</v>
      </c>
      <c r="AY2736" s="29"/>
      <c r="AZ2736" s="33">
        <v>0</v>
      </c>
      <c r="BA2736" s="33">
        <v>0</v>
      </c>
      <c r="BB2736" s="33">
        <v>0</v>
      </c>
      <c r="BC2736" s="33">
        <v>0</v>
      </c>
      <c r="BD2736" s="33">
        <v>0</v>
      </c>
    </row>
    <row r="2737" spans="1:56" x14ac:dyDescent="0.25">
      <c r="A2737" s="51" t="s">
        <v>8684</v>
      </c>
      <c r="B2737" s="33" t="str">
        <f>CONCATENATE(G2737,"-",H2737,"-",I2737)</f>
        <v>999931919-Senior-+67kg</v>
      </c>
      <c r="C2737" s="15" t="s">
        <v>4289</v>
      </c>
      <c r="D2737" s="15" t="s">
        <v>4290</v>
      </c>
      <c r="E2737" s="15" t="s">
        <v>701</v>
      </c>
      <c r="F2737" s="15" t="s">
        <v>475</v>
      </c>
      <c r="G2737" s="15">
        <v>999931919</v>
      </c>
      <c r="H2737" s="8" t="s">
        <v>1158</v>
      </c>
      <c r="I2737" s="18" t="s">
        <v>5174</v>
      </c>
      <c r="J2737" s="8">
        <f>(M2737-K2737)+W2737</f>
        <v>42</v>
      </c>
      <c r="K2737" s="15"/>
      <c r="L2737" s="16"/>
      <c r="M2737" s="8">
        <f>SUM(N2737,O2737,P2737,Q2737,S2737,T2737,U2737)</f>
        <v>42</v>
      </c>
      <c r="N2737" s="8">
        <f>SUM(AX2737)</f>
        <v>0</v>
      </c>
      <c r="O2737" s="8">
        <v>0</v>
      </c>
      <c r="P2737" s="8">
        <f>SUM(AO2737,AW2737)</f>
        <v>21</v>
      </c>
      <c r="Q2737" s="8">
        <f>SUM(AK2737,AL2737,AM2737,AN2737,AP2737,AQ2737,AR2737,AO2737)</f>
        <v>21</v>
      </c>
      <c r="R2737" s="8">
        <f>COUNTIF(AK2737:AR2737, "&gt;0")</f>
        <v>1</v>
      </c>
      <c r="S2737" s="8">
        <f>SUM(AS2737,AT2737)</f>
        <v>0</v>
      </c>
      <c r="T2737" s="8">
        <f>SUM(AU2737)</f>
        <v>0</v>
      </c>
      <c r="U2737" s="8">
        <f>SUM(AV2737)</f>
        <v>0</v>
      </c>
      <c r="V2737" s="16"/>
      <c r="W2737" s="8">
        <f>(X2737+AD2737)</f>
        <v>0</v>
      </c>
      <c r="X2737" s="8">
        <f>SUM(Y2737:AB2737)</f>
        <v>0</v>
      </c>
      <c r="Y2737" s="8">
        <v>0</v>
      </c>
      <c r="Z2737" s="8">
        <f>0</f>
        <v>0</v>
      </c>
      <c r="AA2737" s="8">
        <f>SUM(AZ2737,BB2737)</f>
        <v>0</v>
      </c>
      <c r="AB2737" s="8">
        <f>SUM(BC2737,BD2737)</f>
        <v>0</v>
      </c>
      <c r="AC2737" s="8">
        <f>COUNTIF(BC2737:BD2737,"&gt;0")</f>
        <v>0</v>
      </c>
      <c r="AD2737" s="8">
        <f>SUM(AE2737:AI2737)</f>
        <v>0</v>
      </c>
      <c r="AE2737" s="8">
        <v>0</v>
      </c>
      <c r="AF2737" s="8">
        <v>0</v>
      </c>
      <c r="AG2737" s="8">
        <v>0</v>
      </c>
      <c r="AH2737" s="8">
        <v>0</v>
      </c>
      <c r="AI2737" s="8">
        <f>SUM(BA2737)</f>
        <v>0</v>
      </c>
      <c r="AJ2737" s="16"/>
      <c r="AK2737" s="8">
        <v>0</v>
      </c>
      <c r="AL2737" s="8">
        <v>0</v>
      </c>
      <c r="AM2737" s="8">
        <v>0</v>
      </c>
      <c r="AN2737" s="8">
        <v>0</v>
      </c>
      <c r="AO2737" s="8">
        <v>21</v>
      </c>
      <c r="AP2737" s="8">
        <v>0</v>
      </c>
      <c r="AQ2737" s="8">
        <v>0</v>
      </c>
      <c r="AR2737" s="8">
        <v>0</v>
      </c>
      <c r="AS2737" s="8">
        <v>0</v>
      </c>
      <c r="AT2737" s="8">
        <v>0</v>
      </c>
      <c r="AU2737" s="15">
        <v>0</v>
      </c>
      <c r="AV2737" s="15">
        <v>0</v>
      </c>
      <c r="AW2737" s="15">
        <v>0</v>
      </c>
      <c r="AX2737" s="15">
        <v>0</v>
      </c>
      <c r="AY2737" s="29"/>
      <c r="AZ2737" s="33">
        <v>0</v>
      </c>
      <c r="BA2737" s="33">
        <v>0</v>
      </c>
      <c r="BB2737" s="33">
        <v>0</v>
      </c>
      <c r="BC2737" s="33">
        <v>0</v>
      </c>
      <c r="BD2737" s="33">
        <v>0</v>
      </c>
    </row>
    <row r="2738" spans="1:56" x14ac:dyDescent="0.25">
      <c r="A2738" s="51" t="s">
        <v>8681</v>
      </c>
      <c r="B2738" s="33" t="str">
        <f>CONCATENATE(G2738,"-",H2738,"-",I2738)</f>
        <v>999930762-Senior-+67kg</v>
      </c>
      <c r="C2738" s="8" t="s">
        <v>3237</v>
      </c>
      <c r="D2738" s="8" t="s">
        <v>1098</v>
      </c>
      <c r="E2738" s="8" t="s">
        <v>701</v>
      </c>
      <c r="F2738" s="8" t="s">
        <v>475</v>
      </c>
      <c r="G2738" s="8">
        <v>999930762</v>
      </c>
      <c r="H2738" s="8" t="s">
        <v>1158</v>
      </c>
      <c r="I2738" s="18" t="s">
        <v>5174</v>
      </c>
      <c r="J2738" s="8">
        <f>(M2738-K2738)+W2738</f>
        <v>15</v>
      </c>
      <c r="K2738" s="8">
        <f>M2738/2</f>
        <v>15</v>
      </c>
      <c r="L2738" s="16"/>
      <c r="M2738" s="8">
        <f>SUM(N2738,O2738,P2738,Q2738,S2738,T2738,U2738)</f>
        <v>30</v>
      </c>
      <c r="N2738" s="8">
        <f>SUM(AX2738)</f>
        <v>0</v>
      </c>
      <c r="O2738" s="8">
        <v>0</v>
      </c>
      <c r="P2738" s="8">
        <f>SUM(AO2738,AW2738)</f>
        <v>0</v>
      </c>
      <c r="Q2738" s="8">
        <f>SUM(AK2738,AL2738,AM2738,AN2738,AP2738,AQ2738,AR2738,AO2738)</f>
        <v>30</v>
      </c>
      <c r="R2738" s="8">
        <f>COUNTIF(AK2738:AR2738, "&gt;0")</f>
        <v>1</v>
      </c>
      <c r="S2738" s="8">
        <f>SUM(AS2738,AT2738)</f>
        <v>0</v>
      </c>
      <c r="T2738" s="8">
        <f>SUM(AU2738)</f>
        <v>0</v>
      </c>
      <c r="U2738" s="8">
        <f>SUM(AV2738)</f>
        <v>0</v>
      </c>
      <c r="V2738" s="16"/>
      <c r="W2738" s="8">
        <f>(X2738+AD2738)</f>
        <v>0</v>
      </c>
      <c r="X2738" s="8">
        <f>SUM(Y2738:AB2738)</f>
        <v>0</v>
      </c>
      <c r="Y2738" s="8">
        <v>0</v>
      </c>
      <c r="Z2738" s="8">
        <f>0</f>
        <v>0</v>
      </c>
      <c r="AA2738" s="8">
        <f>SUM(AZ2738,BB2738)</f>
        <v>0</v>
      </c>
      <c r="AB2738" s="8">
        <f>SUM(BC2738,BD2738)</f>
        <v>0</v>
      </c>
      <c r="AC2738" s="8">
        <f>COUNTIF(BC2738:BD2738,"&gt;0")</f>
        <v>0</v>
      </c>
      <c r="AD2738" s="8">
        <f>SUM(AE2738:AI2738)</f>
        <v>0</v>
      </c>
      <c r="AE2738" s="8">
        <v>0</v>
      </c>
      <c r="AF2738" s="8">
        <v>0</v>
      </c>
      <c r="AG2738" s="8">
        <v>0</v>
      </c>
      <c r="AH2738" s="8">
        <v>0</v>
      </c>
      <c r="AI2738" s="8">
        <f>SUM(BA2738)</f>
        <v>0</v>
      </c>
      <c r="AJ2738" s="16"/>
      <c r="AK2738" s="8">
        <v>0</v>
      </c>
      <c r="AL2738" s="8">
        <v>0</v>
      </c>
      <c r="AM2738" s="8">
        <v>0</v>
      </c>
      <c r="AN2738" s="8">
        <v>30</v>
      </c>
      <c r="AO2738" s="8">
        <v>0</v>
      </c>
      <c r="AP2738" s="8">
        <v>0</v>
      </c>
      <c r="AQ2738" s="8">
        <v>0</v>
      </c>
      <c r="AR2738" s="8">
        <v>0</v>
      </c>
      <c r="AS2738" s="8">
        <v>0</v>
      </c>
      <c r="AT2738" s="8">
        <v>0</v>
      </c>
      <c r="AU2738" s="15">
        <v>0</v>
      </c>
      <c r="AV2738" s="15">
        <v>0</v>
      </c>
      <c r="AW2738" s="15">
        <v>0</v>
      </c>
      <c r="AX2738" s="15">
        <v>0</v>
      </c>
      <c r="AY2738" s="29"/>
      <c r="AZ2738" s="33">
        <v>0</v>
      </c>
      <c r="BA2738" s="33">
        <v>0</v>
      </c>
      <c r="BB2738" s="33">
        <v>0</v>
      </c>
      <c r="BC2738" s="33">
        <v>0</v>
      </c>
      <c r="BD2738" s="33">
        <v>0</v>
      </c>
    </row>
    <row r="2739" spans="1:56" x14ac:dyDescent="0.25">
      <c r="A2739" s="51" t="s">
        <v>8685</v>
      </c>
      <c r="B2739" s="33" t="str">
        <f>CONCATENATE(G2739,"-",H2739,"-",I2739)</f>
        <v>999926719-Senior--49kg</v>
      </c>
      <c r="C2739" s="15" t="s">
        <v>4271</v>
      </c>
      <c r="D2739" s="15" t="s">
        <v>4272</v>
      </c>
      <c r="E2739" s="15" t="s">
        <v>701</v>
      </c>
      <c r="F2739" s="15" t="s">
        <v>475</v>
      </c>
      <c r="G2739" s="15">
        <v>999926719</v>
      </c>
      <c r="H2739" s="8" t="s">
        <v>1158</v>
      </c>
      <c r="I2739" s="18" t="s">
        <v>4678</v>
      </c>
      <c r="J2739" s="8">
        <f>(M2739-K2739)+W2739</f>
        <v>100</v>
      </c>
      <c r="K2739" s="15"/>
      <c r="L2739" s="9"/>
      <c r="M2739" s="8">
        <f>SUM(N2739,O2739,P2739,Q2739,S2739,T2739,U2739)</f>
        <v>100</v>
      </c>
      <c r="N2739" s="8">
        <f>SUM(AX2739)</f>
        <v>0</v>
      </c>
      <c r="O2739" s="8">
        <v>0</v>
      </c>
      <c r="P2739" s="8">
        <f>SUM(AO2739,AW2739)</f>
        <v>50</v>
      </c>
      <c r="Q2739" s="8">
        <f>SUM(AK2739,AL2739,AM2739,AN2739,AP2739,AQ2739,AR2739,AO2739)</f>
        <v>50</v>
      </c>
      <c r="R2739" s="8">
        <f>COUNTIF(AK2739:AR2739, "&gt;0")</f>
        <v>1</v>
      </c>
      <c r="S2739" s="8">
        <f>SUM(AS2739,AT2739)</f>
        <v>0</v>
      </c>
      <c r="T2739" s="8">
        <f>SUM(AU2739)</f>
        <v>0</v>
      </c>
      <c r="U2739" s="8">
        <f>SUM(AV2739)</f>
        <v>0</v>
      </c>
      <c r="V2739" s="9"/>
      <c r="W2739" s="8">
        <f>(X2739+AD2739)</f>
        <v>0</v>
      </c>
      <c r="X2739" s="8">
        <f>SUM(Y2739:AB2739)</f>
        <v>0</v>
      </c>
      <c r="Y2739" s="8">
        <v>0</v>
      </c>
      <c r="Z2739" s="8">
        <f>0</f>
        <v>0</v>
      </c>
      <c r="AA2739" s="8">
        <f>SUM(AZ2739,BB2739)</f>
        <v>0</v>
      </c>
      <c r="AB2739" s="8">
        <f>SUM(BC2739,BD2739)</f>
        <v>0</v>
      </c>
      <c r="AC2739" s="8">
        <f>COUNTIF(BC2739:BD2739,"&gt;0")</f>
        <v>0</v>
      </c>
      <c r="AD2739" s="8">
        <f>SUM(AE2739:AI2739)</f>
        <v>0</v>
      </c>
      <c r="AE2739" s="8">
        <v>0</v>
      </c>
      <c r="AF2739" s="8">
        <v>0</v>
      </c>
      <c r="AG2739" s="8">
        <v>0</v>
      </c>
      <c r="AH2739" s="8">
        <v>0</v>
      </c>
      <c r="AI2739" s="8">
        <f>SUM(BA2739)</f>
        <v>0</v>
      </c>
      <c r="AJ2739" s="9"/>
      <c r="AK2739" s="8">
        <v>0</v>
      </c>
      <c r="AL2739" s="8">
        <v>0</v>
      </c>
      <c r="AM2739" s="8">
        <v>0</v>
      </c>
      <c r="AN2739" s="8">
        <v>0</v>
      </c>
      <c r="AO2739" s="8">
        <v>50</v>
      </c>
      <c r="AP2739" s="8">
        <v>0</v>
      </c>
      <c r="AQ2739" s="8">
        <v>0</v>
      </c>
      <c r="AR2739" s="8">
        <v>0</v>
      </c>
      <c r="AS2739" s="8">
        <v>0</v>
      </c>
      <c r="AT2739" s="8">
        <v>0</v>
      </c>
      <c r="AU2739" s="15">
        <v>0</v>
      </c>
      <c r="AV2739" s="15">
        <v>0</v>
      </c>
      <c r="AW2739" s="15">
        <v>0</v>
      </c>
      <c r="AX2739" s="15">
        <v>0</v>
      </c>
      <c r="AY2739" s="29"/>
      <c r="AZ2739" s="33">
        <v>0</v>
      </c>
      <c r="BA2739" s="33">
        <v>0</v>
      </c>
      <c r="BB2739" s="33">
        <v>0</v>
      </c>
      <c r="BC2739" s="33">
        <v>0</v>
      </c>
      <c r="BD2739" s="33">
        <v>0</v>
      </c>
    </row>
    <row r="2740" spans="1:56" x14ac:dyDescent="0.25">
      <c r="A2740" s="51" t="s">
        <v>8687</v>
      </c>
      <c r="B2740" s="33" t="str">
        <f>CONCATENATE(G2740,"-",H2740,"-",I2740)</f>
        <v>999932116-Senior--49kg</v>
      </c>
      <c r="C2740" s="15" t="s">
        <v>4273</v>
      </c>
      <c r="D2740" s="15" t="s">
        <v>4274</v>
      </c>
      <c r="E2740" s="15" t="s">
        <v>701</v>
      </c>
      <c r="F2740" s="15" t="s">
        <v>475</v>
      </c>
      <c r="G2740" s="15">
        <v>999932116</v>
      </c>
      <c r="H2740" s="8" t="s">
        <v>1158</v>
      </c>
      <c r="I2740" s="18" t="s">
        <v>4678</v>
      </c>
      <c r="J2740" s="8">
        <f>(M2740-K2740)+W2740</f>
        <v>75</v>
      </c>
      <c r="K2740" s="15"/>
      <c r="L2740" s="9"/>
      <c r="M2740" s="8">
        <f>SUM(N2740,O2740,P2740,Q2740,S2740,T2740,U2740)</f>
        <v>75</v>
      </c>
      <c r="N2740" s="8">
        <f>SUM(AX2740)</f>
        <v>0</v>
      </c>
      <c r="O2740" s="8">
        <v>0</v>
      </c>
      <c r="P2740" s="8">
        <f>SUM(AO2740,AW2740)</f>
        <v>37.5</v>
      </c>
      <c r="Q2740" s="8">
        <f>SUM(AK2740,AL2740,AM2740,AN2740,AP2740,AQ2740,AR2740,AO2740)</f>
        <v>37.5</v>
      </c>
      <c r="R2740" s="8">
        <f>COUNTIF(AK2740:AR2740, "&gt;0")</f>
        <v>1</v>
      </c>
      <c r="S2740" s="8">
        <f>SUM(AS2740,AT2740)</f>
        <v>0</v>
      </c>
      <c r="T2740" s="8">
        <f>SUM(AU2740)</f>
        <v>0</v>
      </c>
      <c r="U2740" s="8">
        <f>SUM(AV2740)</f>
        <v>0</v>
      </c>
      <c r="V2740" s="9"/>
      <c r="W2740" s="8">
        <f>(X2740+AD2740)</f>
        <v>0</v>
      </c>
      <c r="X2740" s="8">
        <f>SUM(Y2740:AB2740)</f>
        <v>0</v>
      </c>
      <c r="Y2740" s="8">
        <v>0</v>
      </c>
      <c r="Z2740" s="8">
        <f>0</f>
        <v>0</v>
      </c>
      <c r="AA2740" s="8">
        <f>SUM(AZ2740,BB2740)</f>
        <v>0</v>
      </c>
      <c r="AB2740" s="8">
        <f>SUM(BC2740,BD2740)</f>
        <v>0</v>
      </c>
      <c r="AC2740" s="8">
        <f>COUNTIF(BC2740:BD2740,"&gt;0")</f>
        <v>0</v>
      </c>
      <c r="AD2740" s="8">
        <f>SUM(AE2740:AI2740)</f>
        <v>0</v>
      </c>
      <c r="AE2740" s="8">
        <v>0</v>
      </c>
      <c r="AF2740" s="8">
        <v>0</v>
      </c>
      <c r="AG2740" s="8">
        <v>0</v>
      </c>
      <c r="AH2740" s="8">
        <v>0</v>
      </c>
      <c r="AI2740" s="8">
        <f>SUM(BA2740)</f>
        <v>0</v>
      </c>
      <c r="AJ2740" s="9"/>
      <c r="AK2740" s="8">
        <v>0</v>
      </c>
      <c r="AL2740" s="8">
        <v>0</v>
      </c>
      <c r="AM2740" s="8">
        <v>0</v>
      </c>
      <c r="AN2740" s="8">
        <v>0</v>
      </c>
      <c r="AO2740" s="8">
        <v>37.5</v>
      </c>
      <c r="AP2740" s="8">
        <v>0</v>
      </c>
      <c r="AQ2740" s="8">
        <v>0</v>
      </c>
      <c r="AR2740" s="8">
        <v>0</v>
      </c>
      <c r="AS2740" s="8">
        <v>0</v>
      </c>
      <c r="AT2740" s="8">
        <v>0</v>
      </c>
      <c r="AU2740" s="15">
        <v>0</v>
      </c>
      <c r="AV2740" s="15">
        <v>0</v>
      </c>
      <c r="AW2740" s="15">
        <v>0</v>
      </c>
      <c r="AX2740" s="15">
        <v>0</v>
      </c>
      <c r="AY2740" s="29"/>
      <c r="AZ2740" s="33">
        <v>0</v>
      </c>
      <c r="BA2740" s="33">
        <v>0</v>
      </c>
      <c r="BB2740" s="33">
        <v>0</v>
      </c>
      <c r="BC2740" s="33">
        <v>0</v>
      </c>
      <c r="BD2740" s="33">
        <v>0</v>
      </c>
    </row>
    <row r="2741" spans="1:56" x14ac:dyDescent="0.25">
      <c r="A2741" s="51" t="s">
        <v>8686</v>
      </c>
      <c r="B2741" s="33" t="str">
        <f>CONCATENATE(G2741,"-",H2741,"-",I2741)</f>
        <v>999921827-Senior--49kg</v>
      </c>
      <c r="C2741" s="8" t="s">
        <v>2696</v>
      </c>
      <c r="D2741" s="8" t="s">
        <v>2697</v>
      </c>
      <c r="E2741" s="8" t="s">
        <v>701</v>
      </c>
      <c r="F2741" s="8" t="s">
        <v>475</v>
      </c>
      <c r="G2741" s="8">
        <v>999921827</v>
      </c>
      <c r="H2741" s="8" t="s">
        <v>1158</v>
      </c>
      <c r="I2741" s="18" t="s">
        <v>4678</v>
      </c>
      <c r="J2741" s="8">
        <f>(M2741-K2741)+W2741</f>
        <v>28</v>
      </c>
      <c r="K2741" s="8"/>
      <c r="L2741" s="9"/>
      <c r="M2741" s="8">
        <f>SUM(N2741,O2741,P2741,Q2741,S2741,T2741,U2741)</f>
        <v>28</v>
      </c>
      <c r="N2741" s="8">
        <f>SUM(AX2741)</f>
        <v>0</v>
      </c>
      <c r="O2741" s="8">
        <v>0</v>
      </c>
      <c r="P2741" s="8">
        <f>SUM(AO2741,AW2741)</f>
        <v>14</v>
      </c>
      <c r="Q2741" s="8">
        <f>SUM(AK2741,AL2741,AM2741,AN2741,AP2741,AQ2741,AR2741,AO2741)</f>
        <v>14</v>
      </c>
      <c r="R2741" s="8">
        <f>COUNTIF(AK2741:AR2741, "&gt;0")</f>
        <v>1</v>
      </c>
      <c r="S2741" s="8">
        <f>SUM(AS2741,AT2741)</f>
        <v>0</v>
      </c>
      <c r="T2741" s="8">
        <f>SUM(AU2741)</f>
        <v>0</v>
      </c>
      <c r="U2741" s="8">
        <f>SUM(AV2741)</f>
        <v>0</v>
      </c>
      <c r="V2741" s="9"/>
      <c r="W2741" s="8">
        <f>(X2741+AD2741)</f>
        <v>0</v>
      </c>
      <c r="X2741" s="8">
        <f>SUM(Y2741:AB2741)</f>
        <v>0</v>
      </c>
      <c r="Y2741" s="8">
        <v>0</v>
      </c>
      <c r="Z2741" s="8">
        <f>0</f>
        <v>0</v>
      </c>
      <c r="AA2741" s="8">
        <f>SUM(AZ2741,BB2741)</f>
        <v>0</v>
      </c>
      <c r="AB2741" s="8">
        <f>SUM(BC2741,BD2741)</f>
        <v>0</v>
      </c>
      <c r="AC2741" s="8">
        <f>COUNTIF(BC2741:BD2741,"&gt;0")</f>
        <v>0</v>
      </c>
      <c r="AD2741" s="8">
        <f>SUM(AE2741:AI2741)</f>
        <v>0</v>
      </c>
      <c r="AE2741" s="8">
        <v>0</v>
      </c>
      <c r="AF2741" s="8">
        <v>0</v>
      </c>
      <c r="AG2741" s="8">
        <v>0</v>
      </c>
      <c r="AH2741" s="8">
        <v>0</v>
      </c>
      <c r="AI2741" s="8">
        <f>SUM(BA2741)</f>
        <v>0</v>
      </c>
      <c r="AJ2741" s="9"/>
      <c r="AK2741" s="8">
        <v>0</v>
      </c>
      <c r="AL2741" s="8">
        <v>0</v>
      </c>
      <c r="AM2741" s="8">
        <v>0</v>
      </c>
      <c r="AN2741" s="8">
        <v>0</v>
      </c>
      <c r="AO2741" s="8">
        <v>14</v>
      </c>
      <c r="AP2741" s="8">
        <v>0</v>
      </c>
      <c r="AQ2741" s="8">
        <v>0</v>
      </c>
      <c r="AR2741" s="8">
        <v>0</v>
      </c>
      <c r="AS2741" s="8">
        <v>0</v>
      </c>
      <c r="AT2741" s="8">
        <v>0</v>
      </c>
      <c r="AU2741" s="15">
        <v>0</v>
      </c>
      <c r="AV2741" s="15">
        <v>0</v>
      </c>
      <c r="AW2741" s="15">
        <v>0</v>
      </c>
      <c r="AX2741" s="15">
        <v>0</v>
      </c>
      <c r="AY2741" s="29"/>
      <c r="AZ2741" s="33">
        <v>0</v>
      </c>
      <c r="BA2741" s="33">
        <v>0</v>
      </c>
      <c r="BB2741" s="33">
        <v>0</v>
      </c>
      <c r="BC2741" s="33">
        <v>0</v>
      </c>
      <c r="BD2741" s="33">
        <v>0</v>
      </c>
    </row>
    <row r="2742" spans="1:56" x14ac:dyDescent="0.25">
      <c r="A2742" s="51" t="s">
        <v>8688</v>
      </c>
      <c r="B2742" s="33" t="str">
        <f>CONCATENATE(G2742,"-",H2742,"-",I2742)</f>
        <v>999926974-Senior--57kg</v>
      </c>
      <c r="C2742" s="15" t="s">
        <v>1790</v>
      </c>
      <c r="D2742" s="15" t="s">
        <v>1791</v>
      </c>
      <c r="E2742" s="15" t="s">
        <v>701</v>
      </c>
      <c r="F2742" s="15" t="s">
        <v>475</v>
      </c>
      <c r="G2742" s="15">
        <v>999926974</v>
      </c>
      <c r="H2742" s="8" t="s">
        <v>1158</v>
      </c>
      <c r="I2742" s="21" t="s">
        <v>4750</v>
      </c>
      <c r="J2742" s="8">
        <f>(M2742-K2742)+W2742</f>
        <v>200</v>
      </c>
      <c r="K2742" s="15"/>
      <c r="L2742" s="16"/>
      <c r="M2742" s="8">
        <f>SUM(N2742,O2742,P2742,Q2742,S2742,T2742,U2742)</f>
        <v>200</v>
      </c>
      <c r="N2742" s="8">
        <f>SUM(AX2742)</f>
        <v>0</v>
      </c>
      <c r="O2742" s="8">
        <v>0</v>
      </c>
      <c r="P2742" s="8">
        <f>SUM(AO2742,AW2742)</f>
        <v>100</v>
      </c>
      <c r="Q2742" s="8">
        <f>SUM(AK2742,AL2742,AM2742,AN2742,AP2742,AQ2742,AR2742,AO2742)</f>
        <v>100</v>
      </c>
      <c r="R2742" s="8">
        <f>COUNTIF(AK2742:AR2742, "&gt;0")</f>
        <v>1</v>
      </c>
      <c r="S2742" s="8">
        <f>SUM(AS2742,AT2742)</f>
        <v>0</v>
      </c>
      <c r="T2742" s="8">
        <f>SUM(AU2742)</f>
        <v>0</v>
      </c>
      <c r="U2742" s="8">
        <f>SUM(AV2742)</f>
        <v>0</v>
      </c>
      <c r="V2742" s="16"/>
      <c r="W2742" s="8">
        <f>(X2742+AD2742)</f>
        <v>0</v>
      </c>
      <c r="X2742" s="8">
        <f>SUM(Y2742:AB2742)</f>
        <v>0</v>
      </c>
      <c r="Y2742" s="8">
        <v>0</v>
      </c>
      <c r="Z2742" s="8">
        <f>0</f>
        <v>0</v>
      </c>
      <c r="AA2742" s="8">
        <f>SUM(AZ2742,BB2742)</f>
        <v>0</v>
      </c>
      <c r="AB2742" s="8">
        <f>SUM(BC2742,BD2742)</f>
        <v>0</v>
      </c>
      <c r="AC2742" s="8">
        <f>COUNTIF(BC2742:BD2742,"&gt;0")</f>
        <v>0</v>
      </c>
      <c r="AD2742" s="8">
        <f>SUM(AE2742:AI2742)</f>
        <v>0</v>
      </c>
      <c r="AE2742" s="8">
        <v>0</v>
      </c>
      <c r="AF2742" s="8">
        <v>0</v>
      </c>
      <c r="AG2742" s="8">
        <v>0</v>
      </c>
      <c r="AH2742" s="8">
        <v>0</v>
      </c>
      <c r="AI2742" s="8">
        <f>SUM(BA2742)</f>
        <v>0</v>
      </c>
      <c r="AJ2742" s="16"/>
      <c r="AK2742" s="8">
        <v>0</v>
      </c>
      <c r="AL2742" s="8">
        <v>0</v>
      </c>
      <c r="AM2742" s="8">
        <v>0</v>
      </c>
      <c r="AN2742" s="8">
        <v>0</v>
      </c>
      <c r="AO2742" s="8">
        <v>100</v>
      </c>
      <c r="AP2742" s="8">
        <v>0</v>
      </c>
      <c r="AQ2742" s="8">
        <v>0</v>
      </c>
      <c r="AR2742" s="8">
        <v>0</v>
      </c>
      <c r="AS2742" s="8">
        <v>0</v>
      </c>
      <c r="AT2742" s="8">
        <v>0</v>
      </c>
      <c r="AU2742" s="15">
        <v>0</v>
      </c>
      <c r="AV2742" s="15">
        <v>0</v>
      </c>
      <c r="AW2742" s="15">
        <v>0</v>
      </c>
      <c r="AX2742" s="15">
        <v>0</v>
      </c>
      <c r="AY2742" s="29"/>
      <c r="AZ2742" s="33">
        <v>0</v>
      </c>
      <c r="BA2742" s="33">
        <v>0</v>
      </c>
      <c r="BB2742" s="33">
        <v>0</v>
      </c>
      <c r="BC2742" s="33">
        <v>0</v>
      </c>
      <c r="BD2742" s="33">
        <v>0</v>
      </c>
    </row>
    <row r="2743" spans="1:56" x14ac:dyDescent="0.25">
      <c r="A2743" s="51" t="s">
        <v>8689</v>
      </c>
      <c r="B2743" s="33" t="str">
        <f>CONCATENATE(G2743,"-",H2743,"-",I2743)</f>
        <v>999927548-Senior--57kg</v>
      </c>
      <c r="C2743" s="15" t="s">
        <v>731</v>
      </c>
      <c r="D2743" s="15" t="s">
        <v>4266</v>
      </c>
      <c r="E2743" s="15" t="s">
        <v>701</v>
      </c>
      <c r="F2743" s="15" t="s">
        <v>475</v>
      </c>
      <c r="G2743" s="15">
        <v>999927548</v>
      </c>
      <c r="H2743" s="8" t="s">
        <v>1158</v>
      </c>
      <c r="I2743" s="21" t="s">
        <v>4750</v>
      </c>
      <c r="J2743" s="8">
        <f>(M2743-K2743)+W2743</f>
        <v>112</v>
      </c>
      <c r="K2743" s="15"/>
      <c r="L2743" s="16"/>
      <c r="M2743" s="8">
        <f>SUM(N2743,O2743,P2743,Q2743,S2743,T2743,U2743)</f>
        <v>112</v>
      </c>
      <c r="N2743" s="8">
        <f>SUM(AX2743)</f>
        <v>0</v>
      </c>
      <c r="O2743" s="8">
        <v>0</v>
      </c>
      <c r="P2743" s="8">
        <f>SUM(AO2743,AW2743)</f>
        <v>56</v>
      </c>
      <c r="Q2743" s="8">
        <f>SUM(AK2743,AL2743,AM2743,AN2743,AP2743,AQ2743,AR2743,AO2743)</f>
        <v>56</v>
      </c>
      <c r="R2743" s="8">
        <f>COUNTIF(AK2743:AR2743, "&gt;0")</f>
        <v>1</v>
      </c>
      <c r="S2743" s="8">
        <f>SUM(AS2743,AT2743)</f>
        <v>0</v>
      </c>
      <c r="T2743" s="8">
        <f>SUM(AU2743)</f>
        <v>0</v>
      </c>
      <c r="U2743" s="8">
        <f>SUM(AV2743)</f>
        <v>0</v>
      </c>
      <c r="V2743" s="16"/>
      <c r="W2743" s="8">
        <f>(X2743+AD2743)</f>
        <v>0</v>
      </c>
      <c r="X2743" s="8">
        <f>SUM(Y2743:AB2743)</f>
        <v>0</v>
      </c>
      <c r="Y2743" s="8">
        <v>0</v>
      </c>
      <c r="Z2743" s="8">
        <f>0</f>
        <v>0</v>
      </c>
      <c r="AA2743" s="8">
        <f>SUM(AZ2743,BB2743)</f>
        <v>0</v>
      </c>
      <c r="AB2743" s="8">
        <f>SUM(BC2743,BD2743)</f>
        <v>0</v>
      </c>
      <c r="AC2743" s="8">
        <f>COUNTIF(BC2743:BD2743,"&gt;0")</f>
        <v>0</v>
      </c>
      <c r="AD2743" s="8">
        <f>SUM(AE2743:AI2743)</f>
        <v>0</v>
      </c>
      <c r="AE2743" s="8">
        <v>0</v>
      </c>
      <c r="AF2743" s="8">
        <v>0</v>
      </c>
      <c r="AG2743" s="8">
        <v>0</v>
      </c>
      <c r="AH2743" s="8">
        <v>0</v>
      </c>
      <c r="AI2743" s="8">
        <f>SUM(BA2743)</f>
        <v>0</v>
      </c>
      <c r="AJ2743" s="16"/>
      <c r="AK2743" s="8">
        <v>0</v>
      </c>
      <c r="AL2743" s="8">
        <v>0</v>
      </c>
      <c r="AM2743" s="8">
        <v>0</v>
      </c>
      <c r="AN2743" s="8">
        <v>0</v>
      </c>
      <c r="AO2743" s="8">
        <v>56</v>
      </c>
      <c r="AP2743" s="8">
        <v>0</v>
      </c>
      <c r="AQ2743" s="8">
        <v>0</v>
      </c>
      <c r="AR2743" s="8">
        <v>0</v>
      </c>
      <c r="AS2743" s="8">
        <v>0</v>
      </c>
      <c r="AT2743" s="8">
        <v>0</v>
      </c>
      <c r="AU2743" s="15">
        <v>0</v>
      </c>
      <c r="AV2743" s="15">
        <v>0</v>
      </c>
      <c r="AW2743" s="15">
        <v>0</v>
      </c>
      <c r="AX2743" s="15">
        <v>0</v>
      </c>
      <c r="AY2743" s="29"/>
      <c r="AZ2743" s="33">
        <v>0</v>
      </c>
      <c r="BA2743" s="33">
        <v>0</v>
      </c>
      <c r="BB2743" s="33">
        <v>0</v>
      </c>
      <c r="BC2743" s="33">
        <v>0</v>
      </c>
      <c r="BD2743" s="33">
        <v>0</v>
      </c>
    </row>
    <row r="2744" spans="1:56" x14ac:dyDescent="0.25">
      <c r="A2744" s="51" t="s">
        <v>8691</v>
      </c>
      <c r="B2744" s="33" t="str">
        <f>CONCATENATE(G2744,"-",H2744,"-",I2744)</f>
        <v>999923446-Senior--57kg</v>
      </c>
      <c r="C2744" s="15" t="s">
        <v>4269</v>
      </c>
      <c r="D2744" s="15" t="s">
        <v>4270</v>
      </c>
      <c r="E2744" s="15" t="s">
        <v>701</v>
      </c>
      <c r="F2744" s="15" t="s">
        <v>475</v>
      </c>
      <c r="G2744" s="15">
        <v>999923446</v>
      </c>
      <c r="H2744" s="8" t="s">
        <v>1158</v>
      </c>
      <c r="I2744" s="21" t="s">
        <v>4750</v>
      </c>
      <c r="J2744" s="8">
        <f>(M2744-K2744)+W2744</f>
        <v>84</v>
      </c>
      <c r="K2744" s="15"/>
      <c r="L2744" s="16"/>
      <c r="M2744" s="8">
        <f>SUM(N2744,O2744,P2744,Q2744,S2744,T2744,U2744)</f>
        <v>84</v>
      </c>
      <c r="N2744" s="8">
        <f>SUM(AX2744)</f>
        <v>0</v>
      </c>
      <c r="O2744" s="8">
        <v>0</v>
      </c>
      <c r="P2744" s="8">
        <f>SUM(AO2744,AW2744)</f>
        <v>42</v>
      </c>
      <c r="Q2744" s="8">
        <f>SUM(AK2744,AL2744,AM2744,AN2744,AP2744,AQ2744,AR2744,AO2744)</f>
        <v>42</v>
      </c>
      <c r="R2744" s="8">
        <f>COUNTIF(AK2744:AR2744, "&gt;0")</f>
        <v>1</v>
      </c>
      <c r="S2744" s="8">
        <f>SUM(AS2744,AT2744)</f>
        <v>0</v>
      </c>
      <c r="T2744" s="8">
        <f>SUM(AU2744)</f>
        <v>0</v>
      </c>
      <c r="U2744" s="8">
        <f>SUM(AV2744)</f>
        <v>0</v>
      </c>
      <c r="V2744" s="16"/>
      <c r="W2744" s="8">
        <f>(X2744+AD2744)</f>
        <v>0</v>
      </c>
      <c r="X2744" s="8">
        <f>SUM(Y2744:AB2744)</f>
        <v>0</v>
      </c>
      <c r="Y2744" s="8">
        <v>0</v>
      </c>
      <c r="Z2744" s="8">
        <f>0</f>
        <v>0</v>
      </c>
      <c r="AA2744" s="8">
        <f>SUM(AZ2744,BB2744)</f>
        <v>0</v>
      </c>
      <c r="AB2744" s="8">
        <f>SUM(BC2744,BD2744)</f>
        <v>0</v>
      </c>
      <c r="AC2744" s="8">
        <f>COUNTIF(BC2744:BD2744,"&gt;0")</f>
        <v>0</v>
      </c>
      <c r="AD2744" s="8">
        <f>SUM(AE2744:AI2744)</f>
        <v>0</v>
      </c>
      <c r="AE2744" s="8">
        <v>0</v>
      </c>
      <c r="AF2744" s="8">
        <v>0</v>
      </c>
      <c r="AG2744" s="8">
        <v>0</v>
      </c>
      <c r="AH2744" s="8">
        <v>0</v>
      </c>
      <c r="AI2744" s="8">
        <f>SUM(BA2744)</f>
        <v>0</v>
      </c>
      <c r="AJ2744" s="16"/>
      <c r="AK2744" s="8">
        <v>0</v>
      </c>
      <c r="AL2744" s="8">
        <v>0</v>
      </c>
      <c r="AM2744" s="8">
        <v>0</v>
      </c>
      <c r="AN2744" s="8">
        <v>0</v>
      </c>
      <c r="AO2744" s="8">
        <v>42</v>
      </c>
      <c r="AP2744" s="8">
        <v>0</v>
      </c>
      <c r="AQ2744" s="8">
        <v>0</v>
      </c>
      <c r="AR2744" s="8">
        <v>0</v>
      </c>
      <c r="AS2744" s="8">
        <v>0</v>
      </c>
      <c r="AT2744" s="8">
        <v>0</v>
      </c>
      <c r="AU2744" s="15">
        <v>0</v>
      </c>
      <c r="AV2744" s="15">
        <v>0</v>
      </c>
      <c r="AW2744" s="15">
        <v>0</v>
      </c>
      <c r="AX2744" s="15">
        <v>0</v>
      </c>
      <c r="AY2744" s="29"/>
      <c r="AZ2744" s="33">
        <v>0</v>
      </c>
      <c r="BA2744" s="33">
        <v>0</v>
      </c>
      <c r="BB2744" s="33">
        <v>0</v>
      </c>
      <c r="BC2744" s="33">
        <v>0</v>
      </c>
      <c r="BD2744" s="33">
        <v>0</v>
      </c>
    </row>
    <row r="2745" spans="1:56" x14ac:dyDescent="0.25">
      <c r="A2745" s="51" t="s">
        <v>8692</v>
      </c>
      <c r="B2745" s="33" t="str">
        <f>CONCATENATE(G2745,"-",H2745,"-",I2745)</f>
        <v>999931842-Senior--57kg</v>
      </c>
      <c r="C2745" s="15" t="s">
        <v>4267</v>
      </c>
      <c r="D2745" s="15" t="s">
        <v>4268</v>
      </c>
      <c r="E2745" s="15" t="s">
        <v>701</v>
      </c>
      <c r="F2745" s="15" t="s">
        <v>475</v>
      </c>
      <c r="G2745" s="15">
        <v>999931842</v>
      </c>
      <c r="H2745" s="8" t="s">
        <v>1158</v>
      </c>
      <c r="I2745" s="21" t="s">
        <v>4750</v>
      </c>
      <c r="J2745" s="8">
        <f>(M2745-K2745)+W2745</f>
        <v>84</v>
      </c>
      <c r="K2745" s="15"/>
      <c r="L2745" s="9"/>
      <c r="M2745" s="8">
        <f>SUM(N2745,O2745,P2745,Q2745,S2745,T2745,U2745)</f>
        <v>84</v>
      </c>
      <c r="N2745" s="8">
        <f>SUM(AX2745)</f>
        <v>0</v>
      </c>
      <c r="O2745" s="8">
        <v>0</v>
      </c>
      <c r="P2745" s="8">
        <f>SUM(AO2745,AW2745)</f>
        <v>42</v>
      </c>
      <c r="Q2745" s="8">
        <f>SUM(AK2745,AL2745,AM2745,AN2745,AP2745,AQ2745,AR2745,AO2745)</f>
        <v>42</v>
      </c>
      <c r="R2745" s="8">
        <f>COUNTIF(AK2745:AR2745, "&gt;0")</f>
        <v>1</v>
      </c>
      <c r="S2745" s="8">
        <f>SUM(AS2745,AT2745)</f>
        <v>0</v>
      </c>
      <c r="T2745" s="8">
        <f>SUM(AU2745)</f>
        <v>0</v>
      </c>
      <c r="U2745" s="8">
        <f>SUM(AV2745)</f>
        <v>0</v>
      </c>
      <c r="V2745" s="9"/>
      <c r="W2745" s="8">
        <f>(X2745+AD2745)</f>
        <v>0</v>
      </c>
      <c r="X2745" s="8">
        <f>SUM(Y2745:AB2745)</f>
        <v>0</v>
      </c>
      <c r="Y2745" s="8">
        <v>0</v>
      </c>
      <c r="Z2745" s="8">
        <f>0</f>
        <v>0</v>
      </c>
      <c r="AA2745" s="8">
        <f>SUM(AZ2745,BB2745)</f>
        <v>0</v>
      </c>
      <c r="AB2745" s="8">
        <f>SUM(BC2745,BD2745)</f>
        <v>0</v>
      </c>
      <c r="AC2745" s="8">
        <f>COUNTIF(BC2745:BD2745,"&gt;0")</f>
        <v>0</v>
      </c>
      <c r="AD2745" s="8">
        <f>SUM(AE2745:AI2745)</f>
        <v>0</v>
      </c>
      <c r="AE2745" s="8">
        <v>0</v>
      </c>
      <c r="AF2745" s="8">
        <v>0</v>
      </c>
      <c r="AG2745" s="8">
        <v>0</v>
      </c>
      <c r="AH2745" s="8">
        <v>0</v>
      </c>
      <c r="AI2745" s="8">
        <f>SUM(BA2745)</f>
        <v>0</v>
      </c>
      <c r="AJ2745" s="9"/>
      <c r="AK2745" s="8">
        <v>0</v>
      </c>
      <c r="AL2745" s="8">
        <v>0</v>
      </c>
      <c r="AM2745" s="8">
        <v>0</v>
      </c>
      <c r="AN2745" s="8">
        <v>0</v>
      </c>
      <c r="AO2745" s="8">
        <v>42</v>
      </c>
      <c r="AP2745" s="8">
        <v>0</v>
      </c>
      <c r="AQ2745" s="8">
        <v>0</v>
      </c>
      <c r="AR2745" s="8">
        <v>0</v>
      </c>
      <c r="AS2745" s="8">
        <v>0</v>
      </c>
      <c r="AT2745" s="8">
        <v>0</v>
      </c>
      <c r="AU2745" s="15">
        <v>0</v>
      </c>
      <c r="AV2745" s="15">
        <v>0</v>
      </c>
      <c r="AW2745" s="15">
        <v>0</v>
      </c>
      <c r="AX2745" s="15">
        <v>0</v>
      </c>
      <c r="AY2745" s="29"/>
      <c r="AZ2745" s="33">
        <v>0</v>
      </c>
      <c r="BA2745" s="33">
        <v>0</v>
      </c>
      <c r="BB2745" s="33">
        <v>0</v>
      </c>
      <c r="BC2745" s="33">
        <v>0</v>
      </c>
      <c r="BD2745" s="33">
        <v>0</v>
      </c>
    </row>
    <row r="2746" spans="1:56" x14ac:dyDescent="0.25">
      <c r="A2746" s="51" t="s">
        <v>8693</v>
      </c>
      <c r="B2746" s="33" t="str">
        <f>CONCATENATE(G2746,"-",H2746,"-",I2746)</f>
        <v>999932184-Senior--57kg</v>
      </c>
      <c r="C2746" s="15" t="s">
        <v>925</v>
      </c>
      <c r="D2746" s="15" t="s">
        <v>1115</v>
      </c>
      <c r="E2746" s="15" t="s">
        <v>701</v>
      </c>
      <c r="F2746" s="15" t="s">
        <v>475</v>
      </c>
      <c r="G2746" s="15">
        <v>999932184</v>
      </c>
      <c r="H2746" s="8" t="s">
        <v>1158</v>
      </c>
      <c r="I2746" s="21" t="s">
        <v>4750</v>
      </c>
      <c r="J2746" s="8">
        <f>(M2746-K2746)+W2746</f>
        <v>84</v>
      </c>
      <c r="K2746" s="15"/>
      <c r="L2746" s="9"/>
      <c r="M2746" s="8">
        <f>SUM(N2746,O2746,P2746,Q2746,S2746,T2746,U2746)</f>
        <v>84</v>
      </c>
      <c r="N2746" s="8">
        <f>SUM(AX2746)</f>
        <v>0</v>
      </c>
      <c r="O2746" s="8">
        <v>0</v>
      </c>
      <c r="P2746" s="8">
        <f>SUM(AO2746,AW2746)</f>
        <v>42</v>
      </c>
      <c r="Q2746" s="8">
        <f>SUM(AK2746,AL2746,AM2746,AN2746,AP2746,AQ2746,AR2746,AO2746)</f>
        <v>42</v>
      </c>
      <c r="R2746" s="8">
        <f>COUNTIF(AK2746:AR2746, "&gt;0")</f>
        <v>1</v>
      </c>
      <c r="S2746" s="8">
        <f>SUM(AS2746,AT2746)</f>
        <v>0</v>
      </c>
      <c r="T2746" s="8">
        <f>SUM(AU2746)</f>
        <v>0</v>
      </c>
      <c r="U2746" s="8">
        <f>SUM(AV2746)</f>
        <v>0</v>
      </c>
      <c r="V2746" s="9"/>
      <c r="W2746" s="8">
        <f>(X2746+AD2746)</f>
        <v>0</v>
      </c>
      <c r="X2746" s="8">
        <f>SUM(Y2746:AB2746)</f>
        <v>0</v>
      </c>
      <c r="Y2746" s="8">
        <v>0</v>
      </c>
      <c r="Z2746" s="8">
        <f>0</f>
        <v>0</v>
      </c>
      <c r="AA2746" s="8">
        <f>SUM(AZ2746,BB2746)</f>
        <v>0</v>
      </c>
      <c r="AB2746" s="8">
        <f>SUM(BC2746,BD2746)</f>
        <v>0</v>
      </c>
      <c r="AC2746" s="8">
        <f>COUNTIF(BC2746:BD2746,"&gt;0")</f>
        <v>0</v>
      </c>
      <c r="AD2746" s="8">
        <f>SUM(AE2746:AI2746)</f>
        <v>0</v>
      </c>
      <c r="AE2746" s="8">
        <v>0</v>
      </c>
      <c r="AF2746" s="8">
        <v>0</v>
      </c>
      <c r="AG2746" s="8">
        <v>0</v>
      </c>
      <c r="AH2746" s="8">
        <v>0</v>
      </c>
      <c r="AI2746" s="8">
        <f>SUM(BA2746)</f>
        <v>0</v>
      </c>
      <c r="AJ2746" s="9"/>
      <c r="AK2746" s="8">
        <v>0</v>
      </c>
      <c r="AL2746" s="8">
        <v>0</v>
      </c>
      <c r="AM2746" s="8">
        <v>0</v>
      </c>
      <c r="AN2746" s="8">
        <v>0</v>
      </c>
      <c r="AO2746" s="8">
        <v>42</v>
      </c>
      <c r="AP2746" s="8">
        <v>0</v>
      </c>
      <c r="AQ2746" s="8">
        <v>0</v>
      </c>
      <c r="AR2746" s="8">
        <v>0</v>
      </c>
      <c r="AS2746" s="8">
        <v>0</v>
      </c>
      <c r="AT2746" s="8">
        <v>0</v>
      </c>
      <c r="AU2746" s="15">
        <v>0</v>
      </c>
      <c r="AV2746" s="15">
        <v>0</v>
      </c>
      <c r="AW2746" s="15">
        <v>0</v>
      </c>
      <c r="AX2746" s="15">
        <v>0</v>
      </c>
      <c r="AY2746" s="29"/>
      <c r="AZ2746" s="33">
        <v>0</v>
      </c>
      <c r="BA2746" s="33">
        <v>0</v>
      </c>
      <c r="BB2746" s="33">
        <v>0</v>
      </c>
      <c r="BC2746" s="33">
        <v>0</v>
      </c>
      <c r="BD2746" s="33">
        <v>0</v>
      </c>
    </row>
    <row r="2747" spans="1:56" x14ac:dyDescent="0.25">
      <c r="A2747" s="51" t="s">
        <v>8694</v>
      </c>
      <c r="B2747" s="33" t="str">
        <f>CONCATENATE(G2747,"-",H2747,"-",I2747)</f>
        <v>999922562-Senior--57kg</v>
      </c>
      <c r="C2747" s="15" t="s">
        <v>919</v>
      </c>
      <c r="D2747" s="15" t="s">
        <v>4265</v>
      </c>
      <c r="E2747" s="15" t="s">
        <v>701</v>
      </c>
      <c r="F2747" s="15" t="s">
        <v>475</v>
      </c>
      <c r="G2747" s="15">
        <v>999922562</v>
      </c>
      <c r="H2747" s="8" t="s">
        <v>1158</v>
      </c>
      <c r="I2747" s="21" t="s">
        <v>4750</v>
      </c>
      <c r="J2747" s="8">
        <f>(M2747-K2747)+W2747</f>
        <v>75</v>
      </c>
      <c r="K2747" s="15"/>
      <c r="L2747" s="9"/>
      <c r="M2747" s="8">
        <f>SUM(N2747,O2747,P2747,Q2747,S2747,T2747,U2747)</f>
        <v>75</v>
      </c>
      <c r="N2747" s="8">
        <f>SUM(AX2747)</f>
        <v>0</v>
      </c>
      <c r="O2747" s="8">
        <v>0</v>
      </c>
      <c r="P2747" s="8">
        <f>SUM(AO2747,AW2747)</f>
        <v>37.5</v>
      </c>
      <c r="Q2747" s="8">
        <f>SUM(AK2747,AL2747,AM2747,AN2747,AP2747,AQ2747,AR2747,AO2747)</f>
        <v>37.5</v>
      </c>
      <c r="R2747" s="8">
        <f>COUNTIF(AK2747:AR2747, "&gt;0")</f>
        <v>1</v>
      </c>
      <c r="S2747" s="8">
        <f>SUM(AS2747,AT2747)</f>
        <v>0</v>
      </c>
      <c r="T2747" s="8">
        <f>SUM(AU2747)</f>
        <v>0</v>
      </c>
      <c r="U2747" s="8">
        <f>SUM(AV2747)</f>
        <v>0</v>
      </c>
      <c r="V2747" s="9"/>
      <c r="W2747" s="8">
        <f>(X2747+AD2747)</f>
        <v>0</v>
      </c>
      <c r="X2747" s="8">
        <f>SUM(Y2747:AB2747)</f>
        <v>0</v>
      </c>
      <c r="Y2747" s="8">
        <v>0</v>
      </c>
      <c r="Z2747" s="8">
        <f>0</f>
        <v>0</v>
      </c>
      <c r="AA2747" s="8">
        <f>SUM(AZ2747,BB2747)</f>
        <v>0</v>
      </c>
      <c r="AB2747" s="8">
        <f>SUM(BC2747,BD2747)</f>
        <v>0</v>
      </c>
      <c r="AC2747" s="8">
        <f>COUNTIF(BC2747:BD2747,"&gt;0")</f>
        <v>0</v>
      </c>
      <c r="AD2747" s="8">
        <f>SUM(AE2747:AI2747)</f>
        <v>0</v>
      </c>
      <c r="AE2747" s="8">
        <v>0</v>
      </c>
      <c r="AF2747" s="8">
        <v>0</v>
      </c>
      <c r="AG2747" s="8">
        <v>0</v>
      </c>
      <c r="AH2747" s="8">
        <v>0</v>
      </c>
      <c r="AI2747" s="8">
        <f>SUM(BA2747)</f>
        <v>0</v>
      </c>
      <c r="AJ2747" s="9"/>
      <c r="AK2747" s="8">
        <v>0</v>
      </c>
      <c r="AL2747" s="8">
        <v>0</v>
      </c>
      <c r="AM2747" s="8">
        <v>0</v>
      </c>
      <c r="AN2747" s="8">
        <v>0</v>
      </c>
      <c r="AO2747" s="8">
        <v>37.5</v>
      </c>
      <c r="AP2747" s="8">
        <v>0</v>
      </c>
      <c r="AQ2747" s="8">
        <v>0</v>
      </c>
      <c r="AR2747" s="8">
        <v>0</v>
      </c>
      <c r="AS2747" s="8">
        <v>0</v>
      </c>
      <c r="AT2747" s="8">
        <v>0</v>
      </c>
      <c r="AU2747" s="15">
        <v>0</v>
      </c>
      <c r="AV2747" s="15">
        <v>0</v>
      </c>
      <c r="AW2747" s="15">
        <v>0</v>
      </c>
      <c r="AX2747" s="15">
        <v>0</v>
      </c>
      <c r="AY2747" s="29"/>
      <c r="AZ2747" s="33">
        <v>0</v>
      </c>
      <c r="BA2747" s="33">
        <v>0</v>
      </c>
      <c r="BB2747" s="33">
        <v>0</v>
      </c>
      <c r="BC2747" s="33">
        <v>0</v>
      </c>
      <c r="BD2747" s="33">
        <v>0</v>
      </c>
    </row>
    <row r="2748" spans="1:56" x14ac:dyDescent="0.25">
      <c r="A2748" s="51" t="s">
        <v>8695</v>
      </c>
      <c r="B2748" s="33" t="str">
        <f>CONCATENATE(G2748,"-",H2748,"-",I2748)</f>
        <v>999932023-Senior--57kg</v>
      </c>
      <c r="C2748" s="15" t="s">
        <v>4263</v>
      </c>
      <c r="D2748" s="15" t="s">
        <v>4264</v>
      </c>
      <c r="E2748" s="15" t="s">
        <v>701</v>
      </c>
      <c r="F2748" s="15" t="s">
        <v>475</v>
      </c>
      <c r="G2748" s="15">
        <v>999932023</v>
      </c>
      <c r="H2748" s="8" t="s">
        <v>1158</v>
      </c>
      <c r="I2748" s="21" t="s">
        <v>4750</v>
      </c>
      <c r="J2748" s="8">
        <f>(M2748-K2748)+W2748</f>
        <v>56</v>
      </c>
      <c r="K2748" s="15"/>
      <c r="L2748" s="9"/>
      <c r="M2748" s="8">
        <f>SUM(N2748,O2748,P2748,Q2748,S2748,T2748,U2748)</f>
        <v>56</v>
      </c>
      <c r="N2748" s="8">
        <f>SUM(AX2748)</f>
        <v>0</v>
      </c>
      <c r="O2748" s="8">
        <v>0</v>
      </c>
      <c r="P2748" s="8">
        <f>SUM(AO2748,AW2748)</f>
        <v>28</v>
      </c>
      <c r="Q2748" s="8">
        <f>SUM(AK2748,AL2748,AM2748,AN2748,AP2748,AQ2748,AR2748,AO2748)</f>
        <v>28</v>
      </c>
      <c r="R2748" s="8">
        <f>COUNTIF(AK2748:AR2748, "&gt;0")</f>
        <v>1</v>
      </c>
      <c r="S2748" s="8">
        <f>SUM(AS2748,AT2748)</f>
        <v>0</v>
      </c>
      <c r="T2748" s="8">
        <f>SUM(AU2748)</f>
        <v>0</v>
      </c>
      <c r="U2748" s="8">
        <f>SUM(AV2748)</f>
        <v>0</v>
      </c>
      <c r="V2748" s="9"/>
      <c r="W2748" s="8">
        <f>(X2748+AD2748)</f>
        <v>0</v>
      </c>
      <c r="X2748" s="8">
        <f>SUM(Y2748:AB2748)</f>
        <v>0</v>
      </c>
      <c r="Y2748" s="8">
        <v>0</v>
      </c>
      <c r="Z2748" s="8">
        <f>0</f>
        <v>0</v>
      </c>
      <c r="AA2748" s="8">
        <f>SUM(AZ2748,BB2748)</f>
        <v>0</v>
      </c>
      <c r="AB2748" s="8">
        <f>SUM(BC2748,BD2748)</f>
        <v>0</v>
      </c>
      <c r="AC2748" s="8">
        <f>COUNTIF(BC2748:BD2748,"&gt;0")</f>
        <v>0</v>
      </c>
      <c r="AD2748" s="8">
        <f>SUM(AE2748:AI2748)</f>
        <v>0</v>
      </c>
      <c r="AE2748" s="8">
        <v>0</v>
      </c>
      <c r="AF2748" s="8">
        <v>0</v>
      </c>
      <c r="AG2748" s="8">
        <v>0</v>
      </c>
      <c r="AH2748" s="8">
        <v>0</v>
      </c>
      <c r="AI2748" s="8">
        <f>SUM(BA2748)</f>
        <v>0</v>
      </c>
      <c r="AJ2748" s="9"/>
      <c r="AK2748" s="8">
        <v>0</v>
      </c>
      <c r="AL2748" s="8">
        <v>0</v>
      </c>
      <c r="AM2748" s="8">
        <v>0</v>
      </c>
      <c r="AN2748" s="8">
        <v>0</v>
      </c>
      <c r="AO2748" s="8">
        <v>28</v>
      </c>
      <c r="AP2748" s="8">
        <v>0</v>
      </c>
      <c r="AQ2748" s="8">
        <v>0</v>
      </c>
      <c r="AR2748" s="8">
        <v>0</v>
      </c>
      <c r="AS2748" s="8">
        <v>0</v>
      </c>
      <c r="AT2748" s="8">
        <v>0</v>
      </c>
      <c r="AU2748" s="15">
        <v>0</v>
      </c>
      <c r="AV2748" s="15">
        <v>0</v>
      </c>
      <c r="AW2748" s="15">
        <v>0</v>
      </c>
      <c r="AX2748" s="15">
        <v>0</v>
      </c>
      <c r="AY2748" s="29"/>
      <c r="AZ2748" s="33">
        <v>0</v>
      </c>
      <c r="BA2748" s="33">
        <v>0</v>
      </c>
      <c r="BB2748" s="33">
        <v>0</v>
      </c>
      <c r="BC2748" s="33">
        <v>0</v>
      </c>
      <c r="BD2748" s="33">
        <v>0</v>
      </c>
    </row>
    <row r="2749" spans="1:56" x14ac:dyDescent="0.25">
      <c r="A2749" s="51" t="s">
        <v>8690</v>
      </c>
      <c r="B2749" s="33" t="str">
        <f>CONCATENATE(G2749,"-",H2749,"-",I2749)</f>
        <v>999929738-Senior--57kg</v>
      </c>
      <c r="C2749" s="8" t="s">
        <v>2609</v>
      </c>
      <c r="D2749" s="8" t="s">
        <v>2610</v>
      </c>
      <c r="E2749" s="8" t="s">
        <v>701</v>
      </c>
      <c r="F2749" s="8" t="s">
        <v>475</v>
      </c>
      <c r="G2749" s="8">
        <v>999929738</v>
      </c>
      <c r="H2749" s="8" t="s">
        <v>1158</v>
      </c>
      <c r="I2749" s="18" t="s">
        <v>4750</v>
      </c>
      <c r="J2749" s="8">
        <f>(M2749-K2749)+W2749</f>
        <v>22.5</v>
      </c>
      <c r="K2749" s="8">
        <f>M2749/2</f>
        <v>22.5</v>
      </c>
      <c r="L2749" s="9"/>
      <c r="M2749" s="8">
        <f>SUM(N2749,O2749,P2749,Q2749,S2749,T2749,U2749)</f>
        <v>45</v>
      </c>
      <c r="N2749" s="8">
        <f>SUM(AX2749)</f>
        <v>0</v>
      </c>
      <c r="O2749" s="8">
        <v>0</v>
      </c>
      <c r="P2749" s="8">
        <f>SUM(AO2749,AW2749)</f>
        <v>0</v>
      </c>
      <c r="Q2749" s="8">
        <f>SUM(AK2749,AL2749,AM2749,AN2749,AP2749,AQ2749,AR2749,AO2749)</f>
        <v>0</v>
      </c>
      <c r="R2749" s="8">
        <f>COUNTIF(AK2749:AR2749, "&gt;0")</f>
        <v>0</v>
      </c>
      <c r="S2749" s="8">
        <f>SUM(AS2749,AT2749)</f>
        <v>0</v>
      </c>
      <c r="T2749" s="8">
        <f>SUM(AU2749)</f>
        <v>45</v>
      </c>
      <c r="U2749" s="8">
        <f>SUM(AV2749)</f>
        <v>0</v>
      </c>
      <c r="V2749" s="9"/>
      <c r="W2749" s="8">
        <f>(X2749+AD2749)</f>
        <v>0</v>
      </c>
      <c r="X2749" s="8">
        <f>SUM(Y2749:AB2749)</f>
        <v>0</v>
      </c>
      <c r="Y2749" s="8">
        <v>0</v>
      </c>
      <c r="Z2749" s="8">
        <f>0</f>
        <v>0</v>
      </c>
      <c r="AA2749" s="8">
        <f>SUM(AZ2749,BB2749)</f>
        <v>0</v>
      </c>
      <c r="AB2749" s="8">
        <f>SUM(BC2749,BD2749)</f>
        <v>0</v>
      </c>
      <c r="AC2749" s="8">
        <f>COUNTIF(BC2749:BD2749,"&gt;0")</f>
        <v>0</v>
      </c>
      <c r="AD2749" s="8">
        <f>SUM(AE2749:AI2749)</f>
        <v>0</v>
      </c>
      <c r="AE2749" s="8">
        <v>0</v>
      </c>
      <c r="AF2749" s="8">
        <v>0</v>
      </c>
      <c r="AG2749" s="8">
        <v>0</v>
      </c>
      <c r="AH2749" s="8">
        <v>0</v>
      </c>
      <c r="AI2749" s="8">
        <f>SUM(BA2749)</f>
        <v>0</v>
      </c>
      <c r="AJ2749" s="9"/>
      <c r="AK2749" s="8">
        <v>0</v>
      </c>
      <c r="AL2749" s="8">
        <v>0</v>
      </c>
      <c r="AM2749" s="8">
        <v>0</v>
      </c>
      <c r="AN2749" s="8">
        <v>0</v>
      </c>
      <c r="AO2749" s="8">
        <v>0</v>
      </c>
      <c r="AP2749" s="8">
        <v>0</v>
      </c>
      <c r="AQ2749" s="8">
        <v>0</v>
      </c>
      <c r="AR2749" s="8">
        <v>0</v>
      </c>
      <c r="AS2749" s="8">
        <v>0</v>
      </c>
      <c r="AT2749" s="8">
        <v>0</v>
      </c>
      <c r="AU2749" s="15">
        <v>45</v>
      </c>
      <c r="AV2749" s="15">
        <v>0</v>
      </c>
      <c r="AW2749" s="15">
        <v>0</v>
      </c>
      <c r="AX2749" s="15">
        <v>0</v>
      </c>
      <c r="AY2749" s="29"/>
      <c r="AZ2749" s="33">
        <v>0</v>
      </c>
      <c r="BA2749" s="33">
        <v>0</v>
      </c>
      <c r="BB2749" s="33">
        <v>0</v>
      </c>
      <c r="BC2749" s="33">
        <v>0</v>
      </c>
      <c r="BD2749" s="33">
        <v>0</v>
      </c>
    </row>
    <row r="2750" spans="1:56" x14ac:dyDescent="0.25">
      <c r="A2750" s="51" t="s">
        <v>8697</v>
      </c>
      <c r="B2750" s="33" t="str">
        <f>CONCATENATE(G2750,"-",H2750,"-",I2750)</f>
        <v>999882842-Senior--67kg</v>
      </c>
      <c r="C2750" s="15" t="s">
        <v>4280</v>
      </c>
      <c r="D2750" s="15" t="s">
        <v>4281</v>
      </c>
      <c r="E2750" s="15" t="s">
        <v>701</v>
      </c>
      <c r="F2750" s="15" t="s">
        <v>475</v>
      </c>
      <c r="G2750" s="15">
        <v>999882842</v>
      </c>
      <c r="H2750" s="8" t="s">
        <v>1158</v>
      </c>
      <c r="I2750" s="18" t="s">
        <v>4684</v>
      </c>
      <c r="J2750" s="8">
        <f>(M2750-K2750)+W2750</f>
        <v>200</v>
      </c>
      <c r="K2750" s="15"/>
      <c r="L2750" s="9"/>
      <c r="M2750" s="8">
        <f>SUM(N2750,O2750,P2750,Q2750,S2750,T2750,U2750)</f>
        <v>200</v>
      </c>
      <c r="N2750" s="8">
        <f>SUM(AX2750)</f>
        <v>0</v>
      </c>
      <c r="O2750" s="8">
        <v>0</v>
      </c>
      <c r="P2750" s="8">
        <f>SUM(AO2750,AW2750)</f>
        <v>100</v>
      </c>
      <c r="Q2750" s="8">
        <f>SUM(AK2750,AL2750,AM2750,AN2750,AP2750,AQ2750,AR2750,AO2750)</f>
        <v>100</v>
      </c>
      <c r="R2750" s="8">
        <f>COUNTIF(AK2750:AR2750, "&gt;0")</f>
        <v>1</v>
      </c>
      <c r="S2750" s="8">
        <f>SUM(AS2750,AT2750)</f>
        <v>0</v>
      </c>
      <c r="T2750" s="8">
        <f>SUM(AU2750)</f>
        <v>0</v>
      </c>
      <c r="U2750" s="8">
        <f>SUM(AV2750)</f>
        <v>0</v>
      </c>
      <c r="V2750" s="9"/>
      <c r="W2750" s="8">
        <f>(X2750+AD2750)</f>
        <v>0</v>
      </c>
      <c r="X2750" s="8">
        <f>SUM(Y2750:AB2750)</f>
        <v>0</v>
      </c>
      <c r="Y2750" s="8">
        <v>0</v>
      </c>
      <c r="Z2750" s="8">
        <f>0</f>
        <v>0</v>
      </c>
      <c r="AA2750" s="8">
        <f>SUM(AZ2750,BB2750)</f>
        <v>0</v>
      </c>
      <c r="AB2750" s="8">
        <f>SUM(BC2750,BD2750)</f>
        <v>0</v>
      </c>
      <c r="AC2750" s="8">
        <f>COUNTIF(BC2750:BD2750,"&gt;0")</f>
        <v>0</v>
      </c>
      <c r="AD2750" s="8">
        <f>SUM(AE2750:AI2750)</f>
        <v>0</v>
      </c>
      <c r="AE2750" s="8">
        <v>0</v>
      </c>
      <c r="AF2750" s="8">
        <v>0</v>
      </c>
      <c r="AG2750" s="8">
        <v>0</v>
      </c>
      <c r="AH2750" s="8">
        <v>0</v>
      </c>
      <c r="AI2750" s="8">
        <f>SUM(BA2750)</f>
        <v>0</v>
      </c>
      <c r="AJ2750" s="9"/>
      <c r="AK2750" s="8">
        <v>0</v>
      </c>
      <c r="AL2750" s="8">
        <v>0</v>
      </c>
      <c r="AM2750" s="8">
        <v>0</v>
      </c>
      <c r="AN2750" s="8">
        <v>0</v>
      </c>
      <c r="AO2750" s="8">
        <v>100</v>
      </c>
      <c r="AP2750" s="8">
        <v>0</v>
      </c>
      <c r="AQ2750" s="8">
        <v>0</v>
      </c>
      <c r="AR2750" s="8">
        <v>0</v>
      </c>
      <c r="AS2750" s="8">
        <v>0</v>
      </c>
      <c r="AT2750" s="8">
        <v>0</v>
      </c>
      <c r="AU2750" s="15">
        <v>0</v>
      </c>
      <c r="AV2750" s="15">
        <v>0</v>
      </c>
      <c r="AW2750" s="15">
        <v>0</v>
      </c>
      <c r="AX2750" s="15">
        <v>0</v>
      </c>
      <c r="AY2750" s="29"/>
      <c r="AZ2750" s="33">
        <v>0</v>
      </c>
      <c r="BA2750" s="33">
        <v>0</v>
      </c>
      <c r="BB2750" s="33">
        <v>0</v>
      </c>
      <c r="BC2750" s="33">
        <v>0</v>
      </c>
      <c r="BD2750" s="33">
        <v>0</v>
      </c>
    </row>
    <row r="2751" spans="1:56" x14ac:dyDescent="0.25">
      <c r="A2751" s="51" t="s">
        <v>8699</v>
      </c>
      <c r="B2751" s="33" t="str">
        <f>CONCATENATE(G2751,"-",H2751,"-",I2751)</f>
        <v>999931614-Senior--67kg</v>
      </c>
      <c r="C2751" s="15" t="s">
        <v>4283</v>
      </c>
      <c r="D2751" s="15" t="s">
        <v>4284</v>
      </c>
      <c r="E2751" s="15" t="s">
        <v>701</v>
      </c>
      <c r="F2751" s="15" t="s">
        <v>475</v>
      </c>
      <c r="G2751" s="15">
        <v>999931614</v>
      </c>
      <c r="H2751" s="8" t="s">
        <v>1158</v>
      </c>
      <c r="I2751" s="18" t="s">
        <v>4684</v>
      </c>
      <c r="J2751" s="8">
        <f>(M2751-K2751)+W2751</f>
        <v>150</v>
      </c>
      <c r="K2751" s="15"/>
      <c r="L2751" s="16"/>
      <c r="M2751" s="8">
        <f>SUM(N2751,O2751,P2751,Q2751,S2751,T2751,U2751)</f>
        <v>150</v>
      </c>
      <c r="N2751" s="8">
        <f>SUM(AX2751)</f>
        <v>0</v>
      </c>
      <c r="O2751" s="8">
        <v>0</v>
      </c>
      <c r="P2751" s="8">
        <f>SUM(AO2751,AW2751)</f>
        <v>75</v>
      </c>
      <c r="Q2751" s="8">
        <f>SUM(AK2751,AL2751,AM2751,AN2751,AP2751,AQ2751,AR2751,AO2751)</f>
        <v>75</v>
      </c>
      <c r="R2751" s="8">
        <f>COUNTIF(AK2751:AR2751, "&gt;0")</f>
        <v>1</v>
      </c>
      <c r="S2751" s="8">
        <f>SUM(AS2751,AT2751)</f>
        <v>0</v>
      </c>
      <c r="T2751" s="8">
        <f>SUM(AU2751)</f>
        <v>0</v>
      </c>
      <c r="U2751" s="8">
        <f>SUM(AV2751)</f>
        <v>0</v>
      </c>
      <c r="V2751" s="16"/>
      <c r="W2751" s="8">
        <f>(X2751+AD2751)</f>
        <v>0</v>
      </c>
      <c r="X2751" s="8">
        <f>SUM(Y2751:AB2751)</f>
        <v>0</v>
      </c>
      <c r="Y2751" s="8">
        <v>0</v>
      </c>
      <c r="Z2751" s="8">
        <f>0</f>
        <v>0</v>
      </c>
      <c r="AA2751" s="8">
        <f>SUM(AZ2751,BB2751)</f>
        <v>0</v>
      </c>
      <c r="AB2751" s="8">
        <f>SUM(BC2751,BD2751)</f>
        <v>0</v>
      </c>
      <c r="AC2751" s="8">
        <f>COUNTIF(BC2751:BD2751,"&gt;0")</f>
        <v>0</v>
      </c>
      <c r="AD2751" s="8">
        <f>SUM(AE2751:AI2751)</f>
        <v>0</v>
      </c>
      <c r="AE2751" s="8">
        <v>0</v>
      </c>
      <c r="AF2751" s="8">
        <v>0</v>
      </c>
      <c r="AG2751" s="8">
        <v>0</v>
      </c>
      <c r="AH2751" s="8">
        <v>0</v>
      </c>
      <c r="AI2751" s="8">
        <f>SUM(BA2751)</f>
        <v>0</v>
      </c>
      <c r="AJ2751" s="16"/>
      <c r="AK2751" s="8">
        <v>0</v>
      </c>
      <c r="AL2751" s="8">
        <v>0</v>
      </c>
      <c r="AM2751" s="8">
        <v>0</v>
      </c>
      <c r="AN2751" s="8">
        <v>0</v>
      </c>
      <c r="AO2751" s="8">
        <v>75</v>
      </c>
      <c r="AP2751" s="8">
        <v>0</v>
      </c>
      <c r="AQ2751" s="8">
        <v>0</v>
      </c>
      <c r="AR2751" s="8">
        <v>0</v>
      </c>
      <c r="AS2751" s="8">
        <v>0</v>
      </c>
      <c r="AT2751" s="8">
        <v>0</v>
      </c>
      <c r="AU2751" s="15">
        <v>0</v>
      </c>
      <c r="AV2751" s="15">
        <v>0</v>
      </c>
      <c r="AW2751" s="15">
        <v>0</v>
      </c>
      <c r="AX2751" s="15">
        <v>0</v>
      </c>
      <c r="AY2751" s="29"/>
      <c r="AZ2751" s="33">
        <v>0</v>
      </c>
      <c r="BA2751" s="33">
        <v>0</v>
      </c>
      <c r="BB2751" s="33">
        <v>0</v>
      </c>
      <c r="BC2751" s="33">
        <v>0</v>
      </c>
      <c r="BD2751" s="33">
        <v>0</v>
      </c>
    </row>
    <row r="2752" spans="1:56" x14ac:dyDescent="0.25">
      <c r="A2752" s="51" t="s">
        <v>8696</v>
      </c>
      <c r="B2752" s="33" t="str">
        <f>CONCATENATE(G2752,"-",H2752,"-",I2752)</f>
        <v>999918580-Senior--67kg</v>
      </c>
      <c r="C2752" s="8" t="s">
        <v>1784</v>
      </c>
      <c r="D2752" s="8" t="s">
        <v>1796</v>
      </c>
      <c r="E2752" s="8" t="s">
        <v>701</v>
      </c>
      <c r="F2752" s="8" t="s">
        <v>475</v>
      </c>
      <c r="G2752" s="8">
        <v>999918580</v>
      </c>
      <c r="H2752" s="8" t="s">
        <v>1158</v>
      </c>
      <c r="I2752" s="18" t="s">
        <v>4684</v>
      </c>
      <c r="J2752" s="8">
        <f>(M2752-K2752)+W2752</f>
        <v>112</v>
      </c>
      <c r="K2752" s="8"/>
      <c r="L2752" s="9"/>
      <c r="M2752" s="8">
        <f>SUM(N2752,O2752,P2752,Q2752,S2752,T2752,U2752)</f>
        <v>112</v>
      </c>
      <c r="N2752" s="8">
        <f>SUM(AX2752)</f>
        <v>0</v>
      </c>
      <c r="O2752" s="8">
        <v>0</v>
      </c>
      <c r="P2752" s="8">
        <f>SUM(AO2752,AW2752)</f>
        <v>56</v>
      </c>
      <c r="Q2752" s="8">
        <f>SUM(AK2752,AL2752,AM2752,AN2752,AP2752,AQ2752,AR2752,AO2752)</f>
        <v>56</v>
      </c>
      <c r="R2752" s="8">
        <f>COUNTIF(AK2752:AR2752, "&gt;0")</f>
        <v>1</v>
      </c>
      <c r="S2752" s="8">
        <f>SUM(AS2752,AT2752)</f>
        <v>0</v>
      </c>
      <c r="T2752" s="8">
        <f>SUM(AU2752)</f>
        <v>0</v>
      </c>
      <c r="U2752" s="8">
        <f>SUM(AV2752)</f>
        <v>0</v>
      </c>
      <c r="V2752" s="9"/>
      <c r="W2752" s="8">
        <f>(X2752+AD2752)</f>
        <v>0</v>
      </c>
      <c r="X2752" s="8">
        <f>SUM(Y2752:AB2752)</f>
        <v>0</v>
      </c>
      <c r="Y2752" s="8">
        <v>0</v>
      </c>
      <c r="Z2752" s="8">
        <f>0</f>
        <v>0</v>
      </c>
      <c r="AA2752" s="8">
        <f>SUM(AZ2752,BB2752)</f>
        <v>0</v>
      </c>
      <c r="AB2752" s="8">
        <f>SUM(BC2752,BD2752)</f>
        <v>0</v>
      </c>
      <c r="AC2752" s="8">
        <f>COUNTIF(BC2752:BD2752,"&gt;0")</f>
        <v>0</v>
      </c>
      <c r="AD2752" s="8">
        <f>SUM(AE2752:AI2752)</f>
        <v>0</v>
      </c>
      <c r="AE2752" s="8">
        <v>0</v>
      </c>
      <c r="AF2752" s="8">
        <v>0</v>
      </c>
      <c r="AG2752" s="8">
        <v>0</v>
      </c>
      <c r="AH2752" s="8">
        <v>0</v>
      </c>
      <c r="AI2752" s="8">
        <f>SUM(BA2752)</f>
        <v>0</v>
      </c>
      <c r="AJ2752" s="9"/>
      <c r="AK2752" s="8">
        <v>0</v>
      </c>
      <c r="AL2752" s="8">
        <v>0</v>
      </c>
      <c r="AM2752" s="8">
        <v>0</v>
      </c>
      <c r="AN2752" s="8">
        <v>0</v>
      </c>
      <c r="AO2752" s="8">
        <v>56</v>
      </c>
      <c r="AP2752" s="8">
        <v>0</v>
      </c>
      <c r="AQ2752" s="8">
        <v>0</v>
      </c>
      <c r="AR2752" s="8">
        <v>0</v>
      </c>
      <c r="AS2752" s="8">
        <v>0</v>
      </c>
      <c r="AT2752" s="8">
        <v>0</v>
      </c>
      <c r="AU2752" s="15">
        <v>0</v>
      </c>
      <c r="AV2752" s="15">
        <v>0</v>
      </c>
      <c r="AW2752" s="15">
        <v>0</v>
      </c>
      <c r="AX2752" s="15">
        <v>0</v>
      </c>
      <c r="AY2752" s="29"/>
      <c r="AZ2752" s="33">
        <v>0</v>
      </c>
      <c r="BA2752" s="33">
        <v>0</v>
      </c>
      <c r="BB2752" s="33">
        <v>0</v>
      </c>
      <c r="BC2752" s="33">
        <v>0</v>
      </c>
      <c r="BD2752" s="33">
        <v>0</v>
      </c>
    </row>
    <row r="2753" spans="1:56" x14ac:dyDescent="0.25">
      <c r="A2753" s="51" t="s">
        <v>8701</v>
      </c>
      <c r="B2753" s="33" t="str">
        <f>CONCATENATE(G2753,"-",H2753,"-",I2753)</f>
        <v>999931090-Senior--67kg</v>
      </c>
      <c r="C2753" s="15" t="s">
        <v>4285</v>
      </c>
      <c r="D2753" s="15" t="s">
        <v>4286</v>
      </c>
      <c r="E2753" s="15" t="s">
        <v>701</v>
      </c>
      <c r="F2753" s="15" t="s">
        <v>475</v>
      </c>
      <c r="G2753" s="15">
        <v>999931090</v>
      </c>
      <c r="H2753" s="8" t="s">
        <v>1158</v>
      </c>
      <c r="I2753" s="18" t="s">
        <v>4684</v>
      </c>
      <c r="J2753" s="8">
        <f>(M2753-K2753)+W2753</f>
        <v>112</v>
      </c>
      <c r="K2753" s="15"/>
      <c r="L2753" s="9"/>
      <c r="M2753" s="8">
        <f>SUM(N2753,O2753,P2753,Q2753,S2753,T2753,U2753)</f>
        <v>112</v>
      </c>
      <c r="N2753" s="8">
        <f>SUM(AX2753)</f>
        <v>0</v>
      </c>
      <c r="O2753" s="8">
        <v>0</v>
      </c>
      <c r="P2753" s="8">
        <f>SUM(AO2753,AW2753)</f>
        <v>56</v>
      </c>
      <c r="Q2753" s="8">
        <f>SUM(AK2753,AL2753,AM2753,AN2753,AP2753,AQ2753,AR2753,AO2753)</f>
        <v>56</v>
      </c>
      <c r="R2753" s="8">
        <f>COUNTIF(AK2753:AR2753, "&gt;0")</f>
        <v>1</v>
      </c>
      <c r="S2753" s="8">
        <f>SUM(AS2753,AT2753)</f>
        <v>0</v>
      </c>
      <c r="T2753" s="8">
        <f>SUM(AU2753)</f>
        <v>0</v>
      </c>
      <c r="U2753" s="8">
        <f>SUM(AV2753)</f>
        <v>0</v>
      </c>
      <c r="V2753" s="9"/>
      <c r="W2753" s="8">
        <f>(X2753+AD2753)</f>
        <v>0</v>
      </c>
      <c r="X2753" s="8">
        <f>SUM(Y2753:AB2753)</f>
        <v>0</v>
      </c>
      <c r="Y2753" s="8">
        <v>0</v>
      </c>
      <c r="Z2753" s="8">
        <f>0</f>
        <v>0</v>
      </c>
      <c r="AA2753" s="8">
        <f>SUM(AZ2753,BB2753)</f>
        <v>0</v>
      </c>
      <c r="AB2753" s="8">
        <f>SUM(BC2753,BD2753)</f>
        <v>0</v>
      </c>
      <c r="AC2753" s="8">
        <f>COUNTIF(BC2753:BD2753,"&gt;0")</f>
        <v>0</v>
      </c>
      <c r="AD2753" s="8">
        <f>SUM(AE2753:AI2753)</f>
        <v>0</v>
      </c>
      <c r="AE2753" s="8">
        <v>0</v>
      </c>
      <c r="AF2753" s="8">
        <v>0</v>
      </c>
      <c r="AG2753" s="8">
        <v>0</v>
      </c>
      <c r="AH2753" s="8">
        <v>0</v>
      </c>
      <c r="AI2753" s="8">
        <f>SUM(BA2753)</f>
        <v>0</v>
      </c>
      <c r="AJ2753" s="9"/>
      <c r="AK2753" s="8">
        <v>0</v>
      </c>
      <c r="AL2753" s="8">
        <v>0</v>
      </c>
      <c r="AM2753" s="8">
        <v>0</v>
      </c>
      <c r="AN2753" s="8">
        <v>0</v>
      </c>
      <c r="AO2753" s="8">
        <v>56</v>
      </c>
      <c r="AP2753" s="8">
        <v>0</v>
      </c>
      <c r="AQ2753" s="8">
        <v>0</v>
      </c>
      <c r="AR2753" s="8">
        <v>0</v>
      </c>
      <c r="AS2753" s="8">
        <v>0</v>
      </c>
      <c r="AT2753" s="8">
        <v>0</v>
      </c>
      <c r="AU2753" s="15">
        <v>0</v>
      </c>
      <c r="AV2753" s="15">
        <v>0</v>
      </c>
      <c r="AW2753" s="15">
        <v>0</v>
      </c>
      <c r="AX2753" s="15">
        <v>0</v>
      </c>
      <c r="AY2753" s="29"/>
      <c r="AZ2753" s="33">
        <v>0</v>
      </c>
      <c r="BA2753" s="33">
        <v>0</v>
      </c>
      <c r="BB2753" s="33">
        <v>0</v>
      </c>
      <c r="BC2753" s="33">
        <v>0</v>
      </c>
      <c r="BD2753" s="33">
        <v>0</v>
      </c>
    </row>
    <row r="2754" spans="1:56" x14ac:dyDescent="0.25">
      <c r="A2754" s="51" t="s">
        <v>8702</v>
      </c>
      <c r="B2754" s="33" t="str">
        <f>CONCATENATE(G2754,"-",H2754,"-",I2754)</f>
        <v>999926702-Senior--67kg</v>
      </c>
      <c r="C2754" s="15" t="s">
        <v>1150</v>
      </c>
      <c r="D2754" s="15" t="s">
        <v>217</v>
      </c>
      <c r="E2754" s="15" t="s">
        <v>701</v>
      </c>
      <c r="F2754" s="15" t="s">
        <v>475</v>
      </c>
      <c r="G2754" s="15">
        <v>999926702</v>
      </c>
      <c r="H2754" s="8" t="s">
        <v>1158</v>
      </c>
      <c r="I2754" s="18" t="s">
        <v>4684</v>
      </c>
      <c r="J2754" s="8">
        <f>(M2754-K2754)+W2754</f>
        <v>84</v>
      </c>
      <c r="K2754" s="15"/>
      <c r="L2754" s="16"/>
      <c r="M2754" s="8">
        <f>SUM(N2754,O2754,P2754,Q2754,S2754,T2754,U2754)</f>
        <v>84</v>
      </c>
      <c r="N2754" s="8">
        <f>SUM(AX2754)</f>
        <v>0</v>
      </c>
      <c r="O2754" s="8">
        <v>0</v>
      </c>
      <c r="P2754" s="8">
        <f>SUM(AO2754,AW2754)</f>
        <v>42</v>
      </c>
      <c r="Q2754" s="8">
        <f>SUM(AK2754,AL2754,AM2754,AN2754,AP2754,AQ2754,AR2754,AO2754)</f>
        <v>42</v>
      </c>
      <c r="R2754" s="8">
        <f>COUNTIF(AK2754:AR2754, "&gt;0")</f>
        <v>1</v>
      </c>
      <c r="S2754" s="8">
        <f>SUM(AS2754,AT2754)</f>
        <v>0</v>
      </c>
      <c r="T2754" s="8">
        <f>SUM(AU2754)</f>
        <v>0</v>
      </c>
      <c r="U2754" s="8">
        <f>SUM(AV2754)</f>
        <v>0</v>
      </c>
      <c r="V2754" s="16"/>
      <c r="W2754" s="8">
        <f>(X2754+AD2754)</f>
        <v>0</v>
      </c>
      <c r="X2754" s="8">
        <f>SUM(Y2754:AB2754)</f>
        <v>0</v>
      </c>
      <c r="Y2754" s="8">
        <v>0</v>
      </c>
      <c r="Z2754" s="8">
        <f>0</f>
        <v>0</v>
      </c>
      <c r="AA2754" s="8">
        <f>SUM(AZ2754,BB2754)</f>
        <v>0</v>
      </c>
      <c r="AB2754" s="8">
        <f>SUM(BC2754,BD2754)</f>
        <v>0</v>
      </c>
      <c r="AC2754" s="8">
        <f>COUNTIF(BC2754:BD2754,"&gt;0")</f>
        <v>0</v>
      </c>
      <c r="AD2754" s="8">
        <f>SUM(AE2754:AI2754)</f>
        <v>0</v>
      </c>
      <c r="AE2754" s="8">
        <v>0</v>
      </c>
      <c r="AF2754" s="8">
        <v>0</v>
      </c>
      <c r="AG2754" s="8">
        <v>0</v>
      </c>
      <c r="AH2754" s="8">
        <v>0</v>
      </c>
      <c r="AI2754" s="8">
        <f>SUM(BA2754)</f>
        <v>0</v>
      </c>
      <c r="AJ2754" s="16"/>
      <c r="AK2754" s="8">
        <v>0</v>
      </c>
      <c r="AL2754" s="8">
        <v>0</v>
      </c>
      <c r="AM2754" s="8">
        <v>0</v>
      </c>
      <c r="AN2754" s="8">
        <v>0</v>
      </c>
      <c r="AO2754" s="8">
        <v>42</v>
      </c>
      <c r="AP2754" s="8">
        <v>0</v>
      </c>
      <c r="AQ2754" s="8">
        <v>0</v>
      </c>
      <c r="AR2754" s="8">
        <v>0</v>
      </c>
      <c r="AS2754" s="8">
        <v>0</v>
      </c>
      <c r="AT2754" s="8">
        <v>0</v>
      </c>
      <c r="AU2754" s="15">
        <v>0</v>
      </c>
      <c r="AV2754" s="15">
        <v>0</v>
      </c>
      <c r="AW2754" s="15">
        <v>0</v>
      </c>
      <c r="AX2754" s="15">
        <v>0</v>
      </c>
      <c r="AY2754" s="29"/>
      <c r="AZ2754" s="33">
        <v>0</v>
      </c>
      <c r="BA2754" s="33">
        <v>0</v>
      </c>
      <c r="BB2754" s="33">
        <v>0</v>
      </c>
      <c r="BC2754" s="33">
        <v>0</v>
      </c>
      <c r="BD2754" s="33">
        <v>0</v>
      </c>
    </row>
    <row r="2755" spans="1:56" x14ac:dyDescent="0.25">
      <c r="A2755" s="51" t="s">
        <v>8703</v>
      </c>
      <c r="B2755" s="33" t="str">
        <f>CONCATENATE(G2755,"-",H2755,"-",I2755)</f>
        <v>999931208-Senior--67kg</v>
      </c>
      <c r="C2755" s="15" t="s">
        <v>4282</v>
      </c>
      <c r="D2755" s="15" t="s">
        <v>509</v>
      </c>
      <c r="E2755" s="15" t="s">
        <v>701</v>
      </c>
      <c r="F2755" s="15" t="s">
        <v>475</v>
      </c>
      <c r="G2755" s="15">
        <v>999931208</v>
      </c>
      <c r="H2755" s="8" t="s">
        <v>1158</v>
      </c>
      <c r="I2755" s="18" t="s">
        <v>4684</v>
      </c>
      <c r="J2755" s="8">
        <f>(M2755-K2755)+W2755</f>
        <v>84</v>
      </c>
      <c r="K2755" s="15"/>
      <c r="L2755" s="16"/>
      <c r="M2755" s="8">
        <f>SUM(N2755,O2755,P2755,Q2755,S2755,T2755,U2755)</f>
        <v>84</v>
      </c>
      <c r="N2755" s="8">
        <f>SUM(AX2755)</f>
        <v>0</v>
      </c>
      <c r="O2755" s="8">
        <v>0</v>
      </c>
      <c r="P2755" s="8">
        <f>SUM(AO2755,AW2755)</f>
        <v>42</v>
      </c>
      <c r="Q2755" s="8">
        <f>SUM(AK2755,AL2755,AM2755,AN2755,AP2755,AQ2755,AR2755,AO2755)</f>
        <v>42</v>
      </c>
      <c r="R2755" s="8">
        <f>COUNTIF(AK2755:AR2755, "&gt;0")</f>
        <v>1</v>
      </c>
      <c r="S2755" s="8">
        <f>SUM(AS2755,AT2755)</f>
        <v>0</v>
      </c>
      <c r="T2755" s="8">
        <f>SUM(AU2755)</f>
        <v>0</v>
      </c>
      <c r="U2755" s="8">
        <f>SUM(AV2755)</f>
        <v>0</v>
      </c>
      <c r="V2755" s="16"/>
      <c r="W2755" s="8">
        <f>(X2755+AD2755)</f>
        <v>0</v>
      </c>
      <c r="X2755" s="8">
        <f>SUM(Y2755:AB2755)</f>
        <v>0</v>
      </c>
      <c r="Y2755" s="8">
        <v>0</v>
      </c>
      <c r="Z2755" s="8">
        <f>0</f>
        <v>0</v>
      </c>
      <c r="AA2755" s="8">
        <f>SUM(AZ2755,BB2755)</f>
        <v>0</v>
      </c>
      <c r="AB2755" s="8">
        <f>SUM(BC2755,BD2755)</f>
        <v>0</v>
      </c>
      <c r="AC2755" s="8">
        <f>COUNTIF(BC2755:BD2755,"&gt;0")</f>
        <v>0</v>
      </c>
      <c r="AD2755" s="8">
        <f>SUM(AE2755:AI2755)</f>
        <v>0</v>
      </c>
      <c r="AE2755" s="8">
        <v>0</v>
      </c>
      <c r="AF2755" s="8">
        <v>0</v>
      </c>
      <c r="AG2755" s="8">
        <v>0</v>
      </c>
      <c r="AH2755" s="8">
        <v>0</v>
      </c>
      <c r="AI2755" s="8">
        <f>SUM(BA2755)</f>
        <v>0</v>
      </c>
      <c r="AJ2755" s="16"/>
      <c r="AK2755" s="8">
        <v>0</v>
      </c>
      <c r="AL2755" s="8">
        <v>0</v>
      </c>
      <c r="AM2755" s="8">
        <v>0</v>
      </c>
      <c r="AN2755" s="8">
        <v>0</v>
      </c>
      <c r="AO2755" s="8">
        <v>42</v>
      </c>
      <c r="AP2755" s="8">
        <v>0</v>
      </c>
      <c r="AQ2755" s="8">
        <v>0</v>
      </c>
      <c r="AR2755" s="8">
        <v>0</v>
      </c>
      <c r="AS2755" s="8">
        <v>0</v>
      </c>
      <c r="AT2755" s="8">
        <v>0</v>
      </c>
      <c r="AU2755" s="15">
        <v>0</v>
      </c>
      <c r="AV2755" s="15">
        <v>0</v>
      </c>
      <c r="AW2755" s="15">
        <v>0</v>
      </c>
      <c r="AX2755" s="15">
        <v>0</v>
      </c>
      <c r="AY2755" s="29"/>
      <c r="AZ2755" s="33">
        <v>0</v>
      </c>
      <c r="BA2755" s="33">
        <v>0</v>
      </c>
      <c r="BB2755" s="33">
        <v>0</v>
      </c>
      <c r="BC2755" s="33">
        <v>0</v>
      </c>
      <c r="BD2755" s="33">
        <v>0</v>
      </c>
    </row>
    <row r="2756" spans="1:56" x14ac:dyDescent="0.25">
      <c r="A2756" s="51" t="s">
        <v>8704</v>
      </c>
      <c r="B2756" s="33" t="str">
        <f>CONCATENATE(G2756,"-",H2756,"-",I2756)</f>
        <v>999931275-Senior--67kg</v>
      </c>
      <c r="C2756" s="15" t="s">
        <v>4277</v>
      </c>
      <c r="D2756" s="15" t="s">
        <v>4278</v>
      </c>
      <c r="E2756" s="15" t="s">
        <v>701</v>
      </c>
      <c r="F2756" s="15" t="s">
        <v>475</v>
      </c>
      <c r="G2756" s="15">
        <v>999931275</v>
      </c>
      <c r="H2756" s="8" t="s">
        <v>1158</v>
      </c>
      <c r="I2756" s="18" t="s">
        <v>4684</v>
      </c>
      <c r="J2756" s="8">
        <f>(M2756-K2756)+W2756</f>
        <v>84</v>
      </c>
      <c r="K2756" s="15"/>
      <c r="L2756" s="9"/>
      <c r="M2756" s="8">
        <f>SUM(N2756,O2756,P2756,Q2756,S2756,T2756,U2756)</f>
        <v>84</v>
      </c>
      <c r="N2756" s="8">
        <f>SUM(AX2756)</f>
        <v>0</v>
      </c>
      <c r="O2756" s="8">
        <v>0</v>
      </c>
      <c r="P2756" s="8">
        <f>SUM(AO2756,AW2756)</f>
        <v>42</v>
      </c>
      <c r="Q2756" s="8">
        <f>SUM(AK2756,AL2756,AM2756,AN2756,AP2756,AQ2756,AR2756,AO2756)</f>
        <v>42</v>
      </c>
      <c r="R2756" s="8">
        <f>COUNTIF(AK2756:AR2756, "&gt;0")</f>
        <v>1</v>
      </c>
      <c r="S2756" s="8">
        <f>SUM(AS2756,AT2756)</f>
        <v>0</v>
      </c>
      <c r="T2756" s="8">
        <f>SUM(AU2756)</f>
        <v>0</v>
      </c>
      <c r="U2756" s="8">
        <f>SUM(AV2756)</f>
        <v>0</v>
      </c>
      <c r="V2756" s="9"/>
      <c r="W2756" s="8">
        <f>(X2756+AD2756)</f>
        <v>0</v>
      </c>
      <c r="X2756" s="8">
        <f>SUM(Y2756:AB2756)</f>
        <v>0</v>
      </c>
      <c r="Y2756" s="8">
        <v>0</v>
      </c>
      <c r="Z2756" s="8">
        <f>0</f>
        <v>0</v>
      </c>
      <c r="AA2756" s="8">
        <f>SUM(AZ2756,BB2756)</f>
        <v>0</v>
      </c>
      <c r="AB2756" s="8">
        <f>SUM(BC2756,BD2756)</f>
        <v>0</v>
      </c>
      <c r="AC2756" s="8">
        <f>COUNTIF(BC2756:BD2756,"&gt;0")</f>
        <v>0</v>
      </c>
      <c r="AD2756" s="8">
        <f>SUM(AE2756:AI2756)</f>
        <v>0</v>
      </c>
      <c r="AE2756" s="8">
        <v>0</v>
      </c>
      <c r="AF2756" s="8">
        <v>0</v>
      </c>
      <c r="AG2756" s="8">
        <v>0</v>
      </c>
      <c r="AH2756" s="8">
        <v>0</v>
      </c>
      <c r="AI2756" s="8">
        <f>SUM(BA2756)</f>
        <v>0</v>
      </c>
      <c r="AJ2756" s="9"/>
      <c r="AK2756" s="8">
        <v>0</v>
      </c>
      <c r="AL2756" s="8">
        <v>0</v>
      </c>
      <c r="AM2756" s="8">
        <v>0</v>
      </c>
      <c r="AN2756" s="8">
        <v>0</v>
      </c>
      <c r="AO2756" s="8">
        <v>42</v>
      </c>
      <c r="AP2756" s="8">
        <v>0</v>
      </c>
      <c r="AQ2756" s="8">
        <v>0</v>
      </c>
      <c r="AR2756" s="8">
        <v>0</v>
      </c>
      <c r="AS2756" s="8">
        <v>0</v>
      </c>
      <c r="AT2756" s="8">
        <v>0</v>
      </c>
      <c r="AU2756" s="15">
        <v>0</v>
      </c>
      <c r="AV2756" s="15">
        <v>0</v>
      </c>
      <c r="AW2756" s="15">
        <v>0</v>
      </c>
      <c r="AX2756" s="15">
        <v>0</v>
      </c>
      <c r="AY2756" s="29"/>
      <c r="AZ2756" s="33">
        <v>0</v>
      </c>
      <c r="BA2756" s="33">
        <v>0</v>
      </c>
      <c r="BB2756" s="33">
        <v>0</v>
      </c>
      <c r="BC2756" s="33">
        <v>0</v>
      </c>
      <c r="BD2756" s="33">
        <v>0</v>
      </c>
    </row>
    <row r="2757" spans="1:56" x14ac:dyDescent="0.25">
      <c r="A2757" s="51" t="s">
        <v>8705</v>
      </c>
      <c r="B2757" s="33" t="str">
        <f>CONCATENATE(G2757,"-",H2757,"-",I2757)</f>
        <v>999932100-Senior--67kg</v>
      </c>
      <c r="C2757" s="15" t="s">
        <v>4275</v>
      </c>
      <c r="D2757" s="15" t="s">
        <v>4276</v>
      </c>
      <c r="E2757" s="15" t="s">
        <v>701</v>
      </c>
      <c r="F2757" s="15" t="s">
        <v>475</v>
      </c>
      <c r="G2757" s="15">
        <v>999932100</v>
      </c>
      <c r="H2757" s="8" t="s">
        <v>1158</v>
      </c>
      <c r="I2757" s="18" t="s">
        <v>4684</v>
      </c>
      <c r="J2757" s="8">
        <f>(M2757-K2757)+W2757</f>
        <v>84</v>
      </c>
      <c r="K2757" s="15"/>
      <c r="L2757" s="16"/>
      <c r="M2757" s="8">
        <f>SUM(N2757,O2757,P2757,Q2757,S2757,T2757,U2757)</f>
        <v>84</v>
      </c>
      <c r="N2757" s="8">
        <f>SUM(AX2757)</f>
        <v>0</v>
      </c>
      <c r="O2757" s="8">
        <v>0</v>
      </c>
      <c r="P2757" s="8">
        <f>SUM(AO2757,AW2757)</f>
        <v>42</v>
      </c>
      <c r="Q2757" s="8">
        <f>SUM(AK2757,AL2757,AM2757,AN2757,AP2757,AQ2757,AR2757,AO2757)</f>
        <v>42</v>
      </c>
      <c r="R2757" s="8">
        <f>COUNTIF(AK2757:AR2757, "&gt;0")</f>
        <v>1</v>
      </c>
      <c r="S2757" s="8">
        <f>SUM(AS2757,AT2757)</f>
        <v>0</v>
      </c>
      <c r="T2757" s="8">
        <f>SUM(AU2757)</f>
        <v>0</v>
      </c>
      <c r="U2757" s="8">
        <f>SUM(AV2757)</f>
        <v>0</v>
      </c>
      <c r="V2757" s="16"/>
      <c r="W2757" s="8">
        <f>(X2757+AD2757)</f>
        <v>0</v>
      </c>
      <c r="X2757" s="8">
        <f>SUM(Y2757:AB2757)</f>
        <v>0</v>
      </c>
      <c r="Y2757" s="8">
        <v>0</v>
      </c>
      <c r="Z2757" s="8">
        <f>0</f>
        <v>0</v>
      </c>
      <c r="AA2757" s="8">
        <f>SUM(AZ2757,BB2757)</f>
        <v>0</v>
      </c>
      <c r="AB2757" s="8">
        <f>SUM(BC2757,BD2757)</f>
        <v>0</v>
      </c>
      <c r="AC2757" s="8">
        <f>COUNTIF(BC2757:BD2757,"&gt;0")</f>
        <v>0</v>
      </c>
      <c r="AD2757" s="8">
        <f>SUM(AE2757:AI2757)</f>
        <v>0</v>
      </c>
      <c r="AE2757" s="8">
        <v>0</v>
      </c>
      <c r="AF2757" s="8">
        <v>0</v>
      </c>
      <c r="AG2757" s="8">
        <v>0</v>
      </c>
      <c r="AH2757" s="8">
        <v>0</v>
      </c>
      <c r="AI2757" s="8">
        <f>SUM(BA2757)</f>
        <v>0</v>
      </c>
      <c r="AJ2757" s="16"/>
      <c r="AK2757" s="8">
        <v>0</v>
      </c>
      <c r="AL2757" s="8">
        <v>0</v>
      </c>
      <c r="AM2757" s="8">
        <v>0</v>
      </c>
      <c r="AN2757" s="8">
        <v>0</v>
      </c>
      <c r="AO2757" s="8">
        <v>42</v>
      </c>
      <c r="AP2757" s="8">
        <v>0</v>
      </c>
      <c r="AQ2757" s="8">
        <v>0</v>
      </c>
      <c r="AR2757" s="8">
        <v>0</v>
      </c>
      <c r="AS2757" s="8">
        <v>0</v>
      </c>
      <c r="AT2757" s="8">
        <v>0</v>
      </c>
      <c r="AU2757" s="15">
        <v>0</v>
      </c>
      <c r="AV2757" s="15">
        <v>0</v>
      </c>
      <c r="AW2757" s="15">
        <v>0</v>
      </c>
      <c r="AX2757" s="15">
        <v>0</v>
      </c>
      <c r="AY2757" s="29"/>
      <c r="AZ2757" s="33">
        <v>0</v>
      </c>
      <c r="BA2757" s="33">
        <v>0</v>
      </c>
      <c r="BB2757" s="33">
        <v>0</v>
      </c>
      <c r="BC2757" s="33">
        <v>0</v>
      </c>
      <c r="BD2757" s="33">
        <v>0</v>
      </c>
    </row>
    <row r="2758" spans="1:56" x14ac:dyDescent="0.25">
      <c r="A2758" s="51" t="s">
        <v>8700</v>
      </c>
      <c r="B2758" s="33" t="str">
        <f>CONCATENATE(G2758,"-",H2758,"-",I2758)</f>
        <v>999921823-Senior--67kg</v>
      </c>
      <c r="C2758" s="8" t="s">
        <v>2698</v>
      </c>
      <c r="D2758" s="8" t="s">
        <v>2699</v>
      </c>
      <c r="E2758" s="8" t="s">
        <v>701</v>
      </c>
      <c r="F2758" s="8" t="s">
        <v>475</v>
      </c>
      <c r="G2758" s="8">
        <v>999921823</v>
      </c>
      <c r="H2758" s="8" t="s">
        <v>1158</v>
      </c>
      <c r="I2758" s="18" t="s">
        <v>4684</v>
      </c>
      <c r="J2758" s="8">
        <f>(M2758-K2758)+W2758</f>
        <v>64</v>
      </c>
      <c r="K2758" s="8"/>
      <c r="L2758" s="16"/>
      <c r="M2758" s="8">
        <f>SUM(N2758,O2758,P2758,Q2758,S2758,T2758,U2758)</f>
        <v>64</v>
      </c>
      <c r="N2758" s="8">
        <f>SUM(AX2758)</f>
        <v>0</v>
      </c>
      <c r="O2758" s="8">
        <v>0</v>
      </c>
      <c r="P2758" s="8">
        <f>SUM(AO2758,AW2758)</f>
        <v>32</v>
      </c>
      <c r="Q2758" s="8">
        <f>SUM(AK2758,AL2758,AM2758,AN2758,AP2758,AQ2758,AR2758,AO2758)</f>
        <v>32</v>
      </c>
      <c r="R2758" s="8">
        <f>COUNTIF(AK2758:AR2758, "&gt;0")</f>
        <v>1</v>
      </c>
      <c r="S2758" s="8">
        <f>SUM(AS2758,AT2758)</f>
        <v>0</v>
      </c>
      <c r="T2758" s="8">
        <f>SUM(AU2758)</f>
        <v>0</v>
      </c>
      <c r="U2758" s="8">
        <f>SUM(AV2758)</f>
        <v>0</v>
      </c>
      <c r="V2758" s="16"/>
      <c r="W2758" s="8">
        <f>(X2758+AD2758)</f>
        <v>0</v>
      </c>
      <c r="X2758" s="8">
        <f>SUM(Y2758:AB2758)</f>
        <v>0</v>
      </c>
      <c r="Y2758" s="8">
        <v>0</v>
      </c>
      <c r="Z2758" s="8">
        <f>0</f>
        <v>0</v>
      </c>
      <c r="AA2758" s="8">
        <f>SUM(AZ2758,BB2758)</f>
        <v>0</v>
      </c>
      <c r="AB2758" s="8">
        <f>SUM(BC2758,BD2758)</f>
        <v>0</v>
      </c>
      <c r="AC2758" s="8">
        <f>COUNTIF(BC2758:BD2758,"&gt;0")</f>
        <v>0</v>
      </c>
      <c r="AD2758" s="8">
        <f>SUM(AE2758:AI2758)</f>
        <v>0</v>
      </c>
      <c r="AE2758" s="8">
        <v>0</v>
      </c>
      <c r="AF2758" s="8">
        <v>0</v>
      </c>
      <c r="AG2758" s="8">
        <v>0</v>
      </c>
      <c r="AH2758" s="8">
        <v>0</v>
      </c>
      <c r="AI2758" s="8">
        <f>SUM(BA2758)</f>
        <v>0</v>
      </c>
      <c r="AJ2758" s="16"/>
      <c r="AK2758" s="8">
        <v>0</v>
      </c>
      <c r="AL2758" s="8">
        <v>0</v>
      </c>
      <c r="AM2758" s="8">
        <v>0</v>
      </c>
      <c r="AN2758" s="8">
        <v>0</v>
      </c>
      <c r="AO2758" s="8">
        <v>32</v>
      </c>
      <c r="AP2758" s="8">
        <v>0</v>
      </c>
      <c r="AQ2758" s="8">
        <v>0</v>
      </c>
      <c r="AR2758" s="8">
        <v>0</v>
      </c>
      <c r="AS2758" s="8">
        <v>0</v>
      </c>
      <c r="AT2758" s="8">
        <v>0</v>
      </c>
      <c r="AU2758" s="15">
        <v>0</v>
      </c>
      <c r="AV2758" s="15">
        <v>0</v>
      </c>
      <c r="AW2758" s="15">
        <v>0</v>
      </c>
      <c r="AX2758" s="15">
        <v>0</v>
      </c>
      <c r="AY2758" s="29"/>
      <c r="AZ2758" s="33">
        <v>0</v>
      </c>
      <c r="BA2758" s="33">
        <v>0</v>
      </c>
      <c r="BB2758" s="33">
        <v>0</v>
      </c>
      <c r="BC2758" s="33">
        <v>0</v>
      </c>
      <c r="BD2758" s="33">
        <v>0</v>
      </c>
    </row>
    <row r="2759" spans="1:56" x14ac:dyDescent="0.25">
      <c r="A2759" s="51" t="s">
        <v>8698</v>
      </c>
      <c r="B2759" s="33" t="str">
        <f>CONCATENATE(G2759,"-",H2759,"-",I2759)</f>
        <v>999925733-Senior--67kg</v>
      </c>
      <c r="C2759" s="8" t="s">
        <v>1470</v>
      </c>
      <c r="D2759" s="8" t="s">
        <v>2638</v>
      </c>
      <c r="E2759" s="8" t="s">
        <v>701</v>
      </c>
      <c r="F2759" s="8" t="s">
        <v>475</v>
      </c>
      <c r="G2759" s="8">
        <v>999925733</v>
      </c>
      <c r="H2759" s="8" t="s">
        <v>1158</v>
      </c>
      <c r="I2759" s="18" t="s">
        <v>4684</v>
      </c>
      <c r="J2759" s="8">
        <f>(M2759-K2759)+W2759</f>
        <v>64</v>
      </c>
      <c r="K2759" s="8"/>
      <c r="L2759" s="16"/>
      <c r="M2759" s="8">
        <f>SUM(N2759,O2759,P2759,Q2759,S2759,T2759,U2759)</f>
        <v>64</v>
      </c>
      <c r="N2759" s="8">
        <f>SUM(AX2759)</f>
        <v>0</v>
      </c>
      <c r="O2759" s="8">
        <v>0</v>
      </c>
      <c r="P2759" s="8">
        <f>SUM(AO2759,AW2759)</f>
        <v>32</v>
      </c>
      <c r="Q2759" s="8">
        <f>SUM(AK2759,AL2759,AM2759,AN2759,AP2759,AQ2759,AR2759,AO2759)</f>
        <v>32</v>
      </c>
      <c r="R2759" s="8">
        <f>COUNTIF(AK2759:AR2759, "&gt;0")</f>
        <v>1</v>
      </c>
      <c r="S2759" s="8">
        <f>SUM(AS2759,AT2759)</f>
        <v>0</v>
      </c>
      <c r="T2759" s="8">
        <f>SUM(AU2759)</f>
        <v>0</v>
      </c>
      <c r="U2759" s="8">
        <f>SUM(AV2759)</f>
        <v>0</v>
      </c>
      <c r="V2759" s="16"/>
      <c r="W2759" s="8">
        <f>(X2759+AD2759)</f>
        <v>0</v>
      </c>
      <c r="X2759" s="8">
        <f>SUM(Y2759:AB2759)</f>
        <v>0</v>
      </c>
      <c r="Y2759" s="8">
        <v>0</v>
      </c>
      <c r="Z2759" s="8">
        <f>0</f>
        <v>0</v>
      </c>
      <c r="AA2759" s="8">
        <f>SUM(AZ2759,BB2759)</f>
        <v>0</v>
      </c>
      <c r="AB2759" s="8">
        <f>SUM(BC2759,BD2759)</f>
        <v>0</v>
      </c>
      <c r="AC2759" s="8">
        <f>COUNTIF(BC2759:BD2759,"&gt;0")</f>
        <v>0</v>
      </c>
      <c r="AD2759" s="8">
        <f>SUM(AE2759:AI2759)</f>
        <v>0</v>
      </c>
      <c r="AE2759" s="8">
        <v>0</v>
      </c>
      <c r="AF2759" s="8">
        <v>0</v>
      </c>
      <c r="AG2759" s="8">
        <v>0</v>
      </c>
      <c r="AH2759" s="8">
        <v>0</v>
      </c>
      <c r="AI2759" s="8">
        <f>SUM(BA2759)</f>
        <v>0</v>
      </c>
      <c r="AJ2759" s="16"/>
      <c r="AK2759" s="8">
        <v>0</v>
      </c>
      <c r="AL2759" s="8">
        <v>0</v>
      </c>
      <c r="AM2759" s="8">
        <v>0</v>
      </c>
      <c r="AN2759" s="8">
        <v>0</v>
      </c>
      <c r="AO2759" s="8">
        <v>32</v>
      </c>
      <c r="AP2759" s="8">
        <v>0</v>
      </c>
      <c r="AQ2759" s="8">
        <v>0</v>
      </c>
      <c r="AR2759" s="8">
        <v>0</v>
      </c>
      <c r="AS2759" s="8">
        <v>0</v>
      </c>
      <c r="AT2759" s="8">
        <v>0</v>
      </c>
      <c r="AU2759" s="15">
        <v>0</v>
      </c>
      <c r="AV2759" s="15">
        <v>0</v>
      </c>
      <c r="AW2759" s="15">
        <v>0</v>
      </c>
      <c r="AX2759" s="15">
        <v>0</v>
      </c>
      <c r="AY2759" s="29"/>
      <c r="AZ2759" s="33">
        <v>0</v>
      </c>
      <c r="BA2759" s="33">
        <v>0</v>
      </c>
      <c r="BB2759" s="33">
        <v>0</v>
      </c>
      <c r="BC2759" s="33">
        <v>0</v>
      </c>
      <c r="BD2759" s="33">
        <v>0</v>
      </c>
    </row>
    <row r="2760" spans="1:56" x14ac:dyDescent="0.25">
      <c r="A2760" s="51" t="s">
        <v>8706</v>
      </c>
      <c r="B2760" s="33" t="str">
        <f>CONCATENATE(G2760,"-",H2760,"-",I2760)</f>
        <v>999931911-Senior--67kg</v>
      </c>
      <c r="C2760" s="15" t="s">
        <v>4279</v>
      </c>
      <c r="D2760" s="15" t="s">
        <v>3920</v>
      </c>
      <c r="E2760" s="15" t="s">
        <v>701</v>
      </c>
      <c r="F2760" s="15" t="s">
        <v>475</v>
      </c>
      <c r="G2760" s="15">
        <v>999931911</v>
      </c>
      <c r="H2760" s="8" t="s">
        <v>1158</v>
      </c>
      <c r="I2760" s="18" t="s">
        <v>4684</v>
      </c>
      <c r="J2760" s="8">
        <f>(M2760-K2760)+W2760</f>
        <v>64</v>
      </c>
      <c r="K2760" s="15"/>
      <c r="L2760" s="16"/>
      <c r="M2760" s="8">
        <f>SUM(N2760,O2760,P2760,Q2760,S2760,T2760,U2760)</f>
        <v>64</v>
      </c>
      <c r="N2760" s="8">
        <f>SUM(AX2760)</f>
        <v>0</v>
      </c>
      <c r="O2760" s="8">
        <v>0</v>
      </c>
      <c r="P2760" s="8">
        <f>SUM(AO2760,AW2760)</f>
        <v>32</v>
      </c>
      <c r="Q2760" s="8">
        <f>SUM(AK2760,AL2760,AM2760,AN2760,AP2760,AQ2760,AR2760,AO2760)</f>
        <v>32</v>
      </c>
      <c r="R2760" s="8">
        <f>COUNTIF(AK2760:AR2760, "&gt;0")</f>
        <v>1</v>
      </c>
      <c r="S2760" s="8">
        <f>SUM(AS2760,AT2760)</f>
        <v>0</v>
      </c>
      <c r="T2760" s="8">
        <f>SUM(AU2760)</f>
        <v>0</v>
      </c>
      <c r="U2760" s="8">
        <f>SUM(AV2760)</f>
        <v>0</v>
      </c>
      <c r="V2760" s="16"/>
      <c r="W2760" s="8">
        <f>(X2760+AD2760)</f>
        <v>0</v>
      </c>
      <c r="X2760" s="8">
        <f>SUM(Y2760:AB2760)</f>
        <v>0</v>
      </c>
      <c r="Y2760" s="8">
        <v>0</v>
      </c>
      <c r="Z2760" s="8">
        <f>0</f>
        <v>0</v>
      </c>
      <c r="AA2760" s="8">
        <f>SUM(AZ2760,BB2760)</f>
        <v>0</v>
      </c>
      <c r="AB2760" s="8">
        <f>SUM(BC2760,BD2760)</f>
        <v>0</v>
      </c>
      <c r="AC2760" s="8">
        <f>COUNTIF(BC2760:BD2760,"&gt;0")</f>
        <v>0</v>
      </c>
      <c r="AD2760" s="8">
        <f>SUM(AE2760:AI2760)</f>
        <v>0</v>
      </c>
      <c r="AE2760" s="8">
        <v>0</v>
      </c>
      <c r="AF2760" s="8">
        <v>0</v>
      </c>
      <c r="AG2760" s="8">
        <v>0</v>
      </c>
      <c r="AH2760" s="8">
        <v>0</v>
      </c>
      <c r="AI2760" s="8">
        <f>SUM(BA2760)</f>
        <v>0</v>
      </c>
      <c r="AJ2760" s="16"/>
      <c r="AK2760" s="8">
        <v>0</v>
      </c>
      <c r="AL2760" s="8">
        <v>0</v>
      </c>
      <c r="AM2760" s="8">
        <v>0</v>
      </c>
      <c r="AN2760" s="8">
        <v>0</v>
      </c>
      <c r="AO2760" s="8">
        <v>32</v>
      </c>
      <c r="AP2760" s="8">
        <v>0</v>
      </c>
      <c r="AQ2760" s="8">
        <v>0</v>
      </c>
      <c r="AR2760" s="8">
        <v>0</v>
      </c>
      <c r="AS2760" s="8">
        <v>0</v>
      </c>
      <c r="AT2760" s="8">
        <v>0</v>
      </c>
      <c r="AU2760" s="15">
        <v>0</v>
      </c>
      <c r="AV2760" s="15">
        <v>0</v>
      </c>
      <c r="AW2760" s="15">
        <v>0</v>
      </c>
      <c r="AX2760" s="15">
        <v>0</v>
      </c>
      <c r="AY2760" s="29"/>
      <c r="AZ2760" s="33">
        <v>0</v>
      </c>
      <c r="BA2760" s="33">
        <v>0</v>
      </c>
      <c r="BB2760" s="33">
        <v>0</v>
      </c>
      <c r="BC2760" s="33">
        <v>0</v>
      </c>
      <c r="BD2760" s="33">
        <v>0</v>
      </c>
    </row>
    <row r="2761" spans="1:56" x14ac:dyDescent="0.25">
      <c r="A2761" s="51" t="s">
        <v>8707</v>
      </c>
      <c r="B2761" s="33" t="str">
        <f>CONCATENATE(G2761,"-",H2761,"-",I2761)</f>
        <v>999931794-Senior--67kg</v>
      </c>
      <c r="C2761" s="8" t="s">
        <v>1786</v>
      </c>
      <c r="D2761" s="8" t="s">
        <v>3406</v>
      </c>
      <c r="E2761" s="8" t="s">
        <v>701</v>
      </c>
      <c r="F2761" s="8" t="s">
        <v>475</v>
      </c>
      <c r="G2761" s="8">
        <v>999931794</v>
      </c>
      <c r="H2761" s="8" t="s">
        <v>1158</v>
      </c>
      <c r="I2761" s="18" t="s">
        <v>4684</v>
      </c>
      <c r="J2761" s="8">
        <f>(M2761-K2761)+W2761</f>
        <v>30</v>
      </c>
      <c r="K2761" s="8"/>
      <c r="L2761" s="16"/>
      <c r="M2761" s="8">
        <f>SUM(N2761,O2761,P2761,Q2761,S2761,T2761,U2761)</f>
        <v>30</v>
      </c>
      <c r="N2761" s="8">
        <f>SUM(AX2761)</f>
        <v>0</v>
      </c>
      <c r="O2761" s="8">
        <v>0</v>
      </c>
      <c r="P2761" s="8">
        <f>SUM(AO2761,AW2761)</f>
        <v>0</v>
      </c>
      <c r="Q2761" s="8">
        <f>SUM(AK2761,AL2761,AM2761,AN2761,AP2761,AQ2761,AR2761,AO2761)</f>
        <v>30</v>
      </c>
      <c r="R2761" s="8">
        <f>COUNTIF(AK2761:AR2761, "&gt;0")</f>
        <v>1</v>
      </c>
      <c r="S2761" s="8">
        <f>SUM(AS2761,AT2761)</f>
        <v>0</v>
      </c>
      <c r="T2761" s="8">
        <f>SUM(AU2761)</f>
        <v>0</v>
      </c>
      <c r="U2761" s="8">
        <f>SUM(AV2761)</f>
        <v>0</v>
      </c>
      <c r="V2761" s="16"/>
      <c r="W2761" s="8">
        <f>(X2761+AD2761)</f>
        <v>0</v>
      </c>
      <c r="X2761" s="8">
        <f>SUM(Y2761:AB2761)</f>
        <v>0</v>
      </c>
      <c r="Y2761" s="8">
        <v>0</v>
      </c>
      <c r="Z2761" s="8">
        <f>0</f>
        <v>0</v>
      </c>
      <c r="AA2761" s="8">
        <f>SUM(AZ2761,BB2761)</f>
        <v>0</v>
      </c>
      <c r="AB2761" s="8">
        <f>SUM(BC2761,BD2761)</f>
        <v>0</v>
      </c>
      <c r="AC2761" s="8">
        <f>COUNTIF(BC2761:BD2761,"&gt;0")</f>
        <v>0</v>
      </c>
      <c r="AD2761" s="8">
        <f>SUM(AE2761:AI2761)</f>
        <v>0</v>
      </c>
      <c r="AE2761" s="8">
        <v>0</v>
      </c>
      <c r="AF2761" s="8">
        <v>0</v>
      </c>
      <c r="AG2761" s="8">
        <v>0</v>
      </c>
      <c r="AH2761" s="8">
        <v>0</v>
      </c>
      <c r="AI2761" s="8">
        <f>SUM(BA2761)</f>
        <v>0</v>
      </c>
      <c r="AJ2761" s="16"/>
      <c r="AK2761" s="8">
        <v>0</v>
      </c>
      <c r="AL2761" s="8">
        <v>30</v>
      </c>
      <c r="AM2761" s="8">
        <v>0</v>
      </c>
      <c r="AN2761" s="8">
        <v>0</v>
      </c>
      <c r="AO2761" s="8">
        <v>0</v>
      </c>
      <c r="AP2761" s="8">
        <v>0</v>
      </c>
      <c r="AQ2761" s="8">
        <v>0</v>
      </c>
      <c r="AR2761" s="8">
        <v>0</v>
      </c>
      <c r="AS2761" s="8">
        <v>0</v>
      </c>
      <c r="AT2761" s="8">
        <v>0</v>
      </c>
      <c r="AU2761" s="15">
        <v>0</v>
      </c>
      <c r="AV2761" s="15">
        <v>0</v>
      </c>
      <c r="AW2761" s="15">
        <v>0</v>
      </c>
      <c r="AX2761" s="15">
        <v>0</v>
      </c>
      <c r="AY2761" s="29"/>
      <c r="AZ2761" s="33">
        <v>0</v>
      </c>
      <c r="BA2761" s="33">
        <v>0</v>
      </c>
      <c r="BB2761" s="33">
        <v>0</v>
      </c>
      <c r="BC2761" s="33">
        <v>0</v>
      </c>
      <c r="BD2761" s="33">
        <v>0</v>
      </c>
    </row>
    <row r="2762" spans="1:56" x14ac:dyDescent="0.25">
      <c r="A2762" s="51" t="s">
        <v>8708</v>
      </c>
      <c r="B2762" s="33" t="str">
        <f>CONCATENATE(G2762,"-",H2762,"-",I2762)</f>
        <v>999931385-Senior--67kg</v>
      </c>
      <c r="C2762" s="15" t="s">
        <v>1140</v>
      </c>
      <c r="D2762" s="15" t="s">
        <v>1792</v>
      </c>
      <c r="E2762" s="15" t="s">
        <v>701</v>
      </c>
      <c r="F2762" s="15" t="s">
        <v>475</v>
      </c>
      <c r="G2762" s="15">
        <v>999931385</v>
      </c>
      <c r="H2762" s="8" t="s">
        <v>1158</v>
      </c>
      <c r="I2762" s="21" t="s">
        <v>4684</v>
      </c>
      <c r="J2762" s="8">
        <f>(M2762-K2762)+W2762</f>
        <v>22.5</v>
      </c>
      <c r="K2762" s="8">
        <f>M2762/2</f>
        <v>22.5</v>
      </c>
      <c r="L2762" s="16"/>
      <c r="M2762" s="8">
        <f>SUM(N2762,O2762,P2762,Q2762,S2762,T2762,U2762)</f>
        <v>45</v>
      </c>
      <c r="N2762" s="8">
        <f>SUM(AX2762)</f>
        <v>0</v>
      </c>
      <c r="O2762" s="8">
        <v>0</v>
      </c>
      <c r="P2762" s="8">
        <f>SUM(AO2762,AW2762)</f>
        <v>0</v>
      </c>
      <c r="Q2762" s="8">
        <f>SUM(AK2762,AL2762,AM2762,AN2762,AP2762,AQ2762,AR2762,AO2762)</f>
        <v>0</v>
      </c>
      <c r="R2762" s="8">
        <f>COUNTIF(AK2762:AR2762, "&gt;0")</f>
        <v>0</v>
      </c>
      <c r="S2762" s="8">
        <f>SUM(AS2762,AT2762)</f>
        <v>0</v>
      </c>
      <c r="T2762" s="8">
        <f>SUM(AU2762)</f>
        <v>45</v>
      </c>
      <c r="U2762" s="8">
        <f>SUM(AV2762)</f>
        <v>0</v>
      </c>
      <c r="V2762" s="16"/>
      <c r="W2762" s="8">
        <f>(X2762+AD2762)</f>
        <v>0</v>
      </c>
      <c r="X2762" s="8">
        <f>SUM(Y2762:AB2762)</f>
        <v>0</v>
      </c>
      <c r="Y2762" s="8">
        <v>0</v>
      </c>
      <c r="Z2762" s="8">
        <f>0</f>
        <v>0</v>
      </c>
      <c r="AA2762" s="8">
        <f>SUM(AZ2762,BB2762)</f>
        <v>0</v>
      </c>
      <c r="AB2762" s="8">
        <f>SUM(BC2762,BD2762)</f>
        <v>0</v>
      </c>
      <c r="AC2762" s="8">
        <f>COUNTIF(BC2762:BD2762,"&gt;0")</f>
        <v>0</v>
      </c>
      <c r="AD2762" s="8">
        <f>SUM(AE2762:AI2762)</f>
        <v>0</v>
      </c>
      <c r="AE2762" s="8">
        <v>0</v>
      </c>
      <c r="AF2762" s="8">
        <v>0</v>
      </c>
      <c r="AG2762" s="8">
        <v>0</v>
      </c>
      <c r="AH2762" s="8">
        <v>0</v>
      </c>
      <c r="AI2762" s="8">
        <f>SUM(BA2762)</f>
        <v>0</v>
      </c>
      <c r="AJ2762" s="16"/>
      <c r="AK2762" s="15">
        <v>0</v>
      </c>
      <c r="AL2762" s="15">
        <v>0</v>
      </c>
      <c r="AM2762" s="15">
        <v>0</v>
      </c>
      <c r="AN2762" s="15">
        <v>0</v>
      </c>
      <c r="AO2762" s="15">
        <v>0</v>
      </c>
      <c r="AP2762" s="15">
        <v>0</v>
      </c>
      <c r="AQ2762" s="15">
        <v>0</v>
      </c>
      <c r="AR2762" s="15">
        <v>0</v>
      </c>
      <c r="AS2762" s="15">
        <v>0</v>
      </c>
      <c r="AT2762" s="15">
        <v>0</v>
      </c>
      <c r="AU2762" s="15">
        <v>45</v>
      </c>
      <c r="AV2762" s="15">
        <v>0</v>
      </c>
      <c r="AW2762" s="15">
        <v>0</v>
      </c>
      <c r="AX2762" s="15">
        <v>0</v>
      </c>
      <c r="AY2762" s="29"/>
      <c r="AZ2762" s="33">
        <v>0</v>
      </c>
      <c r="BA2762" s="33">
        <v>0</v>
      </c>
      <c r="BB2762" s="33">
        <v>0</v>
      </c>
      <c r="BC2762" s="33">
        <v>0</v>
      </c>
      <c r="BD2762" s="33">
        <v>0</v>
      </c>
    </row>
    <row r="2763" spans="1:56" x14ac:dyDescent="0.25">
      <c r="A2763" s="51" t="s">
        <v>8709</v>
      </c>
      <c r="B2763" s="33" t="str">
        <f>CONCATENATE(G2763,"-",H2763,"-",I2763)</f>
        <v>999917131-Senior--67kg</v>
      </c>
      <c r="C2763" s="8" t="s">
        <v>3373</v>
      </c>
      <c r="D2763" s="8" t="s">
        <v>3374</v>
      </c>
      <c r="E2763" s="8" t="s">
        <v>701</v>
      </c>
      <c r="F2763" s="8" t="s">
        <v>475</v>
      </c>
      <c r="G2763" s="8">
        <v>999917131</v>
      </c>
      <c r="H2763" s="8" t="s">
        <v>1158</v>
      </c>
      <c r="I2763" s="21" t="s">
        <v>4684</v>
      </c>
      <c r="J2763" s="8">
        <f>(M2763-K2763)+W2763</f>
        <v>15</v>
      </c>
      <c r="K2763" s="8">
        <f>M2763/2</f>
        <v>15</v>
      </c>
      <c r="L2763" s="9"/>
      <c r="M2763" s="8">
        <f>SUM(N2763,O2763,P2763,Q2763,S2763,T2763,U2763)</f>
        <v>30</v>
      </c>
      <c r="N2763" s="8">
        <f>SUM(AX2763)</f>
        <v>0</v>
      </c>
      <c r="O2763" s="8">
        <v>0</v>
      </c>
      <c r="P2763" s="8">
        <f>SUM(AO2763,AW2763)</f>
        <v>0</v>
      </c>
      <c r="Q2763" s="8">
        <f>SUM(AK2763,AL2763,AM2763,AN2763,AP2763,AQ2763,AR2763,AO2763)</f>
        <v>30</v>
      </c>
      <c r="R2763" s="8">
        <f>COUNTIF(AK2763:AR2763, "&gt;0")</f>
        <v>1</v>
      </c>
      <c r="S2763" s="8">
        <f>SUM(AS2763,AT2763)</f>
        <v>0</v>
      </c>
      <c r="T2763" s="8">
        <f>SUM(AU2763)</f>
        <v>0</v>
      </c>
      <c r="U2763" s="8">
        <f>SUM(AV2763)</f>
        <v>0</v>
      </c>
      <c r="V2763" s="9"/>
      <c r="W2763" s="8">
        <f>(X2763+AD2763)</f>
        <v>0</v>
      </c>
      <c r="X2763" s="8">
        <f>SUM(Y2763:AB2763)</f>
        <v>0</v>
      </c>
      <c r="Y2763" s="8">
        <v>0</v>
      </c>
      <c r="Z2763" s="8">
        <f>0</f>
        <v>0</v>
      </c>
      <c r="AA2763" s="8">
        <f>SUM(AZ2763,BB2763)</f>
        <v>0</v>
      </c>
      <c r="AB2763" s="8">
        <f>SUM(BC2763,BD2763)</f>
        <v>0</v>
      </c>
      <c r="AC2763" s="8">
        <f>COUNTIF(BC2763:BD2763,"&gt;0")</f>
        <v>0</v>
      </c>
      <c r="AD2763" s="8">
        <f>SUM(AE2763:AI2763)</f>
        <v>0</v>
      </c>
      <c r="AE2763" s="8">
        <v>0</v>
      </c>
      <c r="AF2763" s="8">
        <v>0</v>
      </c>
      <c r="AG2763" s="8">
        <v>0</v>
      </c>
      <c r="AH2763" s="8">
        <v>0</v>
      </c>
      <c r="AI2763" s="8">
        <f>SUM(BA2763)</f>
        <v>0</v>
      </c>
      <c r="AJ2763" s="9"/>
      <c r="AK2763" s="8">
        <v>30</v>
      </c>
      <c r="AL2763" s="8">
        <v>0</v>
      </c>
      <c r="AM2763" s="8">
        <v>0</v>
      </c>
      <c r="AN2763" s="8">
        <v>0</v>
      </c>
      <c r="AO2763" s="8">
        <v>0</v>
      </c>
      <c r="AP2763" s="8">
        <v>0</v>
      </c>
      <c r="AQ2763" s="8">
        <v>0</v>
      </c>
      <c r="AR2763" s="8">
        <v>0</v>
      </c>
      <c r="AS2763" s="8">
        <v>0</v>
      </c>
      <c r="AT2763" s="8">
        <v>0</v>
      </c>
      <c r="AU2763" s="15">
        <v>0</v>
      </c>
      <c r="AV2763" s="15">
        <v>0</v>
      </c>
      <c r="AW2763" s="15">
        <v>0</v>
      </c>
      <c r="AX2763" s="15">
        <v>0</v>
      </c>
      <c r="AY2763" s="29"/>
      <c r="AZ2763" s="33">
        <v>0</v>
      </c>
      <c r="BA2763" s="33">
        <v>0</v>
      </c>
      <c r="BB2763" s="33">
        <v>0</v>
      </c>
      <c r="BC2763" s="33">
        <v>0</v>
      </c>
      <c r="BD2763" s="33">
        <v>0</v>
      </c>
    </row>
    <row r="2764" spans="1:56" x14ac:dyDescent="0.25">
      <c r="A2764" s="51" t="s">
        <v>8867</v>
      </c>
      <c r="B2764" s="33" t="str">
        <f>CONCATENATE(G2764,"-",H2764,"-",I2764)</f>
        <v>999924147-Senior-+67kg</v>
      </c>
      <c r="C2764" s="15" t="s">
        <v>1785</v>
      </c>
      <c r="D2764" s="15" t="s">
        <v>143</v>
      </c>
      <c r="E2764" s="15" t="s">
        <v>701</v>
      </c>
      <c r="F2764" s="15" t="s">
        <v>554</v>
      </c>
      <c r="G2764" s="15">
        <v>999924147</v>
      </c>
      <c r="H2764" s="8" t="s">
        <v>1158</v>
      </c>
      <c r="I2764" s="18" t="s">
        <v>5174</v>
      </c>
      <c r="J2764" s="8">
        <f>(M2764-K2764)+W2764</f>
        <v>120</v>
      </c>
      <c r="K2764" s="15"/>
      <c r="L2764" s="9"/>
      <c r="M2764" s="8">
        <f>SUM(N2764,O2764,P2764,Q2764,S2764,T2764,U2764)</f>
        <v>120</v>
      </c>
      <c r="N2764" s="8">
        <f>SUM(AX2764)</f>
        <v>0</v>
      </c>
      <c r="O2764" s="8">
        <v>0</v>
      </c>
      <c r="P2764" s="8">
        <f>SUM(AO2764,AW2764)</f>
        <v>0</v>
      </c>
      <c r="Q2764" s="8">
        <f>SUM(AK2764,AL2764,AM2764,AN2764,AP2764,AQ2764,AR2764,AO2764)</f>
        <v>30</v>
      </c>
      <c r="R2764" s="8">
        <f>COUNTIF(AK2764:AR2764, "&gt;0")</f>
        <v>1</v>
      </c>
      <c r="S2764" s="8">
        <f>SUM(AS2764,AT2764)</f>
        <v>0</v>
      </c>
      <c r="T2764" s="8">
        <f>SUM(AU2764)</f>
        <v>90</v>
      </c>
      <c r="U2764" s="8">
        <f>SUM(AV2764)</f>
        <v>0</v>
      </c>
      <c r="V2764" s="9"/>
      <c r="W2764" s="8">
        <f>(X2764+AD2764)</f>
        <v>0</v>
      </c>
      <c r="X2764" s="8">
        <f>SUM(Y2764:AB2764)</f>
        <v>0</v>
      </c>
      <c r="Y2764" s="8">
        <v>0</v>
      </c>
      <c r="Z2764" s="8">
        <f>0</f>
        <v>0</v>
      </c>
      <c r="AA2764" s="8">
        <f>SUM(AZ2764,BB2764)</f>
        <v>0</v>
      </c>
      <c r="AB2764" s="8">
        <f>SUM(BC2764,BD2764)</f>
        <v>0</v>
      </c>
      <c r="AC2764" s="8">
        <f>COUNTIF(BC2764:BD2764,"&gt;0")</f>
        <v>0</v>
      </c>
      <c r="AD2764" s="8">
        <f>SUM(AE2764:AI2764)</f>
        <v>0</v>
      </c>
      <c r="AE2764" s="8">
        <v>0</v>
      </c>
      <c r="AF2764" s="8">
        <v>0</v>
      </c>
      <c r="AG2764" s="8">
        <v>0</v>
      </c>
      <c r="AH2764" s="8">
        <v>0</v>
      </c>
      <c r="AI2764" s="8">
        <f>SUM(BA2764)</f>
        <v>0</v>
      </c>
      <c r="AJ2764" s="9"/>
      <c r="AK2764" s="8">
        <v>0</v>
      </c>
      <c r="AL2764" s="8">
        <v>0</v>
      </c>
      <c r="AM2764" s="8">
        <v>0</v>
      </c>
      <c r="AN2764" s="8">
        <v>0</v>
      </c>
      <c r="AO2764" s="8">
        <v>0</v>
      </c>
      <c r="AP2764" s="8">
        <v>0</v>
      </c>
      <c r="AQ2764" s="8">
        <v>0</v>
      </c>
      <c r="AR2764" s="8">
        <v>30</v>
      </c>
      <c r="AS2764" s="8">
        <v>0</v>
      </c>
      <c r="AT2764" s="8">
        <v>0</v>
      </c>
      <c r="AU2764" s="15">
        <v>90</v>
      </c>
      <c r="AV2764" s="15">
        <v>0</v>
      </c>
      <c r="AW2764" s="15">
        <v>0</v>
      </c>
      <c r="AX2764" s="15">
        <v>0</v>
      </c>
      <c r="AY2764" s="29"/>
      <c r="AZ2764" s="33">
        <v>0</v>
      </c>
      <c r="BA2764" s="33">
        <v>0</v>
      </c>
      <c r="BB2764" s="33">
        <v>0</v>
      </c>
      <c r="BC2764" s="33">
        <v>0</v>
      </c>
      <c r="BD2764" s="33">
        <v>0</v>
      </c>
    </row>
    <row r="2765" spans="1:56" x14ac:dyDescent="0.25">
      <c r="A2765" s="51" t="s">
        <v>8869</v>
      </c>
      <c r="B2765" s="33" t="str">
        <f>CONCATENATE(G2765,"-",H2765,"-",I2765)</f>
        <v>999931205-Senior-+67kg</v>
      </c>
      <c r="C2765" s="15" t="s">
        <v>2753</v>
      </c>
      <c r="D2765" s="15" t="s">
        <v>4324</v>
      </c>
      <c r="E2765" s="15" t="s">
        <v>701</v>
      </c>
      <c r="F2765" s="15" t="s">
        <v>554</v>
      </c>
      <c r="G2765" s="15">
        <v>999931205</v>
      </c>
      <c r="H2765" s="8" t="s">
        <v>1158</v>
      </c>
      <c r="I2765" s="18" t="s">
        <v>5174</v>
      </c>
      <c r="J2765" s="8">
        <f>(M2765-K2765)+W2765</f>
        <v>100</v>
      </c>
      <c r="K2765" s="15"/>
      <c r="L2765" s="16"/>
      <c r="M2765" s="8">
        <f>SUM(N2765,O2765,P2765,Q2765,S2765,T2765,U2765)</f>
        <v>100</v>
      </c>
      <c r="N2765" s="8">
        <f>SUM(AX2765)</f>
        <v>0</v>
      </c>
      <c r="O2765" s="8">
        <v>0</v>
      </c>
      <c r="P2765" s="8">
        <f>SUM(AO2765,AW2765)</f>
        <v>50</v>
      </c>
      <c r="Q2765" s="8">
        <f>SUM(AK2765,AL2765,AM2765,AN2765,AP2765,AQ2765,AR2765,AO2765)</f>
        <v>50</v>
      </c>
      <c r="R2765" s="8">
        <f>COUNTIF(AK2765:AR2765, "&gt;0")</f>
        <v>1</v>
      </c>
      <c r="S2765" s="8">
        <f>SUM(AS2765,AT2765)</f>
        <v>0</v>
      </c>
      <c r="T2765" s="8">
        <f>SUM(AU2765)</f>
        <v>0</v>
      </c>
      <c r="U2765" s="8">
        <f>SUM(AV2765)</f>
        <v>0</v>
      </c>
      <c r="V2765" s="16"/>
      <c r="W2765" s="8">
        <f>(X2765+AD2765)</f>
        <v>0</v>
      </c>
      <c r="X2765" s="8">
        <f>SUM(Y2765:AB2765)</f>
        <v>0</v>
      </c>
      <c r="Y2765" s="8">
        <v>0</v>
      </c>
      <c r="Z2765" s="8">
        <f>0</f>
        <v>0</v>
      </c>
      <c r="AA2765" s="8">
        <f>SUM(AZ2765,BB2765)</f>
        <v>0</v>
      </c>
      <c r="AB2765" s="8">
        <f>SUM(BC2765,BD2765)</f>
        <v>0</v>
      </c>
      <c r="AC2765" s="8">
        <f>COUNTIF(BC2765:BD2765,"&gt;0")</f>
        <v>0</v>
      </c>
      <c r="AD2765" s="8">
        <f>SUM(AE2765:AI2765)</f>
        <v>0</v>
      </c>
      <c r="AE2765" s="8">
        <v>0</v>
      </c>
      <c r="AF2765" s="8">
        <v>0</v>
      </c>
      <c r="AG2765" s="8">
        <v>0</v>
      </c>
      <c r="AH2765" s="8">
        <v>0</v>
      </c>
      <c r="AI2765" s="8">
        <f>SUM(BA2765)</f>
        <v>0</v>
      </c>
      <c r="AJ2765" s="16"/>
      <c r="AK2765" s="8">
        <v>0</v>
      </c>
      <c r="AL2765" s="8">
        <v>0</v>
      </c>
      <c r="AM2765" s="8">
        <v>0</v>
      </c>
      <c r="AN2765" s="8">
        <v>0</v>
      </c>
      <c r="AO2765" s="8">
        <v>50</v>
      </c>
      <c r="AP2765" s="8">
        <v>0</v>
      </c>
      <c r="AQ2765" s="8">
        <v>0</v>
      </c>
      <c r="AR2765" s="8">
        <v>0</v>
      </c>
      <c r="AS2765" s="8">
        <v>0</v>
      </c>
      <c r="AT2765" s="8">
        <v>0</v>
      </c>
      <c r="AU2765" s="15">
        <v>0</v>
      </c>
      <c r="AV2765" s="15">
        <v>0</v>
      </c>
      <c r="AW2765" s="15">
        <v>0</v>
      </c>
      <c r="AX2765" s="15">
        <v>0</v>
      </c>
      <c r="AY2765" s="29"/>
      <c r="AZ2765" s="33">
        <v>0</v>
      </c>
      <c r="BA2765" s="33">
        <v>0</v>
      </c>
      <c r="BB2765" s="33">
        <v>0</v>
      </c>
      <c r="BC2765" s="33">
        <v>0</v>
      </c>
      <c r="BD2765" s="33">
        <v>0</v>
      </c>
    </row>
    <row r="2766" spans="1:56" x14ac:dyDescent="0.25">
      <c r="A2766" s="51" t="s">
        <v>8870</v>
      </c>
      <c r="B2766" s="33" t="str">
        <f>CONCATENATE(G2766,"-",H2766,"-",I2766)</f>
        <v>999932234-Senior-+67kg</v>
      </c>
      <c r="C2766" s="15" t="s">
        <v>4325</v>
      </c>
      <c r="D2766" s="15" t="s">
        <v>1800</v>
      </c>
      <c r="E2766" s="15" t="s">
        <v>701</v>
      </c>
      <c r="F2766" s="15" t="s">
        <v>554</v>
      </c>
      <c r="G2766" s="15">
        <v>999932234</v>
      </c>
      <c r="H2766" s="8" t="s">
        <v>1158</v>
      </c>
      <c r="I2766" s="18" t="s">
        <v>5174</v>
      </c>
      <c r="J2766" s="8">
        <f>(M2766-K2766)+W2766</f>
        <v>75</v>
      </c>
      <c r="K2766" s="15"/>
      <c r="L2766" s="16"/>
      <c r="M2766" s="8">
        <f>SUM(N2766,O2766,P2766,Q2766,S2766,T2766,U2766)</f>
        <v>75</v>
      </c>
      <c r="N2766" s="8">
        <f>SUM(AX2766)</f>
        <v>0</v>
      </c>
      <c r="O2766" s="8">
        <v>0</v>
      </c>
      <c r="P2766" s="8">
        <f>SUM(AO2766,AW2766)</f>
        <v>37.5</v>
      </c>
      <c r="Q2766" s="8">
        <f>SUM(AK2766,AL2766,AM2766,AN2766,AP2766,AQ2766,AR2766,AO2766)</f>
        <v>37.5</v>
      </c>
      <c r="R2766" s="8">
        <f>COUNTIF(AK2766:AR2766, "&gt;0")</f>
        <v>1</v>
      </c>
      <c r="S2766" s="8">
        <f>SUM(AS2766,AT2766)</f>
        <v>0</v>
      </c>
      <c r="T2766" s="8">
        <f>SUM(AU2766)</f>
        <v>0</v>
      </c>
      <c r="U2766" s="8">
        <f>SUM(AV2766)</f>
        <v>0</v>
      </c>
      <c r="V2766" s="16"/>
      <c r="W2766" s="8">
        <f>(X2766+AD2766)</f>
        <v>0</v>
      </c>
      <c r="X2766" s="8">
        <f>SUM(Y2766:AB2766)</f>
        <v>0</v>
      </c>
      <c r="Y2766" s="8">
        <v>0</v>
      </c>
      <c r="Z2766" s="8">
        <f>0</f>
        <v>0</v>
      </c>
      <c r="AA2766" s="8">
        <f>SUM(AZ2766,BB2766)</f>
        <v>0</v>
      </c>
      <c r="AB2766" s="8">
        <f>SUM(BC2766,BD2766)</f>
        <v>0</v>
      </c>
      <c r="AC2766" s="8">
        <f>COUNTIF(BC2766:BD2766,"&gt;0")</f>
        <v>0</v>
      </c>
      <c r="AD2766" s="8">
        <f>SUM(AE2766:AI2766)</f>
        <v>0</v>
      </c>
      <c r="AE2766" s="8">
        <v>0</v>
      </c>
      <c r="AF2766" s="8">
        <v>0</v>
      </c>
      <c r="AG2766" s="8">
        <v>0</v>
      </c>
      <c r="AH2766" s="8">
        <v>0</v>
      </c>
      <c r="AI2766" s="8">
        <f>SUM(BA2766)</f>
        <v>0</v>
      </c>
      <c r="AJ2766" s="16"/>
      <c r="AK2766" s="8">
        <v>0</v>
      </c>
      <c r="AL2766" s="8">
        <v>0</v>
      </c>
      <c r="AM2766" s="8">
        <v>0</v>
      </c>
      <c r="AN2766" s="8">
        <v>0</v>
      </c>
      <c r="AO2766" s="8">
        <v>37.5</v>
      </c>
      <c r="AP2766" s="8">
        <v>0</v>
      </c>
      <c r="AQ2766" s="8">
        <v>0</v>
      </c>
      <c r="AR2766" s="8">
        <v>0</v>
      </c>
      <c r="AS2766" s="8">
        <v>0</v>
      </c>
      <c r="AT2766" s="8">
        <v>0</v>
      </c>
      <c r="AU2766" s="15">
        <v>0</v>
      </c>
      <c r="AV2766" s="15">
        <v>0</v>
      </c>
      <c r="AW2766" s="15">
        <v>0</v>
      </c>
      <c r="AX2766" s="15">
        <v>0</v>
      </c>
      <c r="AY2766" s="29"/>
      <c r="AZ2766" s="33">
        <v>0</v>
      </c>
      <c r="BA2766" s="33">
        <v>0</v>
      </c>
      <c r="BB2766" s="33">
        <v>0</v>
      </c>
      <c r="BC2766" s="33">
        <v>0</v>
      </c>
      <c r="BD2766" s="33">
        <v>0</v>
      </c>
    </row>
    <row r="2767" spans="1:56" x14ac:dyDescent="0.25">
      <c r="A2767" s="51" t="s">
        <v>8868</v>
      </c>
      <c r="B2767" s="33" t="str">
        <f>CONCATENATE(G2767,"-",H2767,"-",I2767)</f>
        <v>999924969-Senior-+67kg</v>
      </c>
      <c r="C2767" s="8" t="s">
        <v>1515</v>
      </c>
      <c r="D2767" s="8" t="s">
        <v>1516</v>
      </c>
      <c r="E2767" s="8" t="s">
        <v>701</v>
      </c>
      <c r="F2767" s="8" t="s">
        <v>554</v>
      </c>
      <c r="G2767" s="8">
        <v>999924969</v>
      </c>
      <c r="H2767" s="8" t="s">
        <v>1158</v>
      </c>
      <c r="I2767" s="18" t="s">
        <v>5174</v>
      </c>
      <c r="J2767" s="8">
        <f>(M2767-K2767)+W2767</f>
        <v>67.5</v>
      </c>
      <c r="K2767" s="8"/>
      <c r="L2767" s="16"/>
      <c r="M2767" s="8">
        <f>SUM(N2767,O2767,P2767,Q2767,S2767,T2767,U2767)</f>
        <v>67.5</v>
      </c>
      <c r="N2767" s="8">
        <f>SUM(AX2767)</f>
        <v>0</v>
      </c>
      <c r="O2767" s="8">
        <v>0</v>
      </c>
      <c r="P2767" s="8">
        <f>SUM(AO2767,AW2767)</f>
        <v>0</v>
      </c>
      <c r="Q2767" s="8">
        <f>SUM(AK2767,AL2767,AM2767,AN2767,AP2767,AQ2767,AR2767,AO2767)</f>
        <v>0</v>
      </c>
      <c r="R2767" s="8">
        <f>COUNTIF(AK2767:AR2767, "&gt;0")</f>
        <v>0</v>
      </c>
      <c r="S2767" s="8">
        <f>SUM(AS2767,AT2767)</f>
        <v>0</v>
      </c>
      <c r="T2767" s="8">
        <f>SUM(AU2767)</f>
        <v>67.5</v>
      </c>
      <c r="U2767" s="8">
        <f>SUM(AV2767)</f>
        <v>0</v>
      </c>
      <c r="V2767" s="16"/>
      <c r="W2767" s="8">
        <f>(X2767+AD2767)</f>
        <v>0</v>
      </c>
      <c r="X2767" s="8">
        <f>SUM(Y2767:AB2767)</f>
        <v>0</v>
      </c>
      <c r="Y2767" s="8">
        <v>0</v>
      </c>
      <c r="Z2767" s="8">
        <f>0</f>
        <v>0</v>
      </c>
      <c r="AA2767" s="8">
        <f>SUM(AZ2767,BB2767)</f>
        <v>0</v>
      </c>
      <c r="AB2767" s="8">
        <f>SUM(BC2767,BD2767)</f>
        <v>0</v>
      </c>
      <c r="AC2767" s="8">
        <f>COUNTIF(BC2767:BD2767,"&gt;0")</f>
        <v>0</v>
      </c>
      <c r="AD2767" s="8">
        <f>SUM(AE2767:AI2767)</f>
        <v>0</v>
      </c>
      <c r="AE2767" s="8">
        <v>0</v>
      </c>
      <c r="AF2767" s="8">
        <v>0</v>
      </c>
      <c r="AG2767" s="8">
        <v>0</v>
      </c>
      <c r="AH2767" s="8">
        <v>0</v>
      </c>
      <c r="AI2767" s="8">
        <f>SUM(BA2767)</f>
        <v>0</v>
      </c>
      <c r="AJ2767" s="16"/>
      <c r="AK2767" s="8">
        <v>0</v>
      </c>
      <c r="AL2767" s="8">
        <v>0</v>
      </c>
      <c r="AM2767" s="8">
        <v>0</v>
      </c>
      <c r="AN2767" s="8">
        <v>0</v>
      </c>
      <c r="AO2767" s="8">
        <v>0</v>
      </c>
      <c r="AP2767" s="8">
        <v>0</v>
      </c>
      <c r="AQ2767" s="8">
        <v>0</v>
      </c>
      <c r="AR2767" s="8">
        <v>0</v>
      </c>
      <c r="AS2767" s="8">
        <v>0</v>
      </c>
      <c r="AT2767" s="8">
        <v>0</v>
      </c>
      <c r="AU2767" s="15">
        <v>67.5</v>
      </c>
      <c r="AV2767" s="15">
        <v>0</v>
      </c>
      <c r="AW2767" s="15">
        <v>0</v>
      </c>
      <c r="AX2767" s="15">
        <v>0</v>
      </c>
      <c r="AY2767" s="29"/>
      <c r="AZ2767" s="33">
        <v>0</v>
      </c>
      <c r="BA2767" s="33">
        <v>0</v>
      </c>
      <c r="BB2767" s="33">
        <v>0</v>
      </c>
      <c r="BC2767" s="33">
        <v>0</v>
      </c>
      <c r="BD2767" s="33">
        <v>0</v>
      </c>
    </row>
    <row r="2768" spans="1:56" x14ac:dyDescent="0.25">
      <c r="A2768" s="51" t="s">
        <v>8871</v>
      </c>
      <c r="B2768" s="33" t="str">
        <f>CONCATENATE(G2768,"-",H2768,"-",I2768)</f>
        <v>999918964-Senior-+67kg</v>
      </c>
      <c r="C2768" s="15" t="s">
        <v>4322</v>
      </c>
      <c r="D2768" s="15" t="s">
        <v>4323</v>
      </c>
      <c r="E2768" s="15" t="s">
        <v>701</v>
      </c>
      <c r="F2768" s="15" t="s">
        <v>554</v>
      </c>
      <c r="G2768" s="15">
        <v>999918964</v>
      </c>
      <c r="H2768" s="8" t="s">
        <v>1158</v>
      </c>
      <c r="I2768" s="18" t="s">
        <v>5174</v>
      </c>
      <c r="J2768" s="8">
        <f>(M2768-K2768)+W2768</f>
        <v>56</v>
      </c>
      <c r="K2768" s="15"/>
      <c r="L2768" s="9"/>
      <c r="M2768" s="8">
        <f>SUM(N2768,O2768,P2768,Q2768,S2768,T2768,U2768)</f>
        <v>56</v>
      </c>
      <c r="N2768" s="8">
        <f>SUM(AX2768)</f>
        <v>0</v>
      </c>
      <c r="O2768" s="8">
        <v>0</v>
      </c>
      <c r="P2768" s="8">
        <f>SUM(AO2768,AW2768)</f>
        <v>28</v>
      </c>
      <c r="Q2768" s="8">
        <f>SUM(AK2768,AL2768,AM2768,AN2768,AP2768,AQ2768,AR2768,AO2768)</f>
        <v>28</v>
      </c>
      <c r="R2768" s="8">
        <f>COUNTIF(AK2768:AR2768, "&gt;0")</f>
        <v>1</v>
      </c>
      <c r="S2768" s="8">
        <f>SUM(AS2768,AT2768)</f>
        <v>0</v>
      </c>
      <c r="T2768" s="8">
        <f>SUM(AU2768)</f>
        <v>0</v>
      </c>
      <c r="U2768" s="8">
        <f>SUM(AV2768)</f>
        <v>0</v>
      </c>
      <c r="V2768" s="9"/>
      <c r="W2768" s="8">
        <f>(X2768+AD2768)</f>
        <v>0</v>
      </c>
      <c r="X2768" s="8">
        <f>SUM(Y2768:AB2768)</f>
        <v>0</v>
      </c>
      <c r="Y2768" s="8">
        <v>0</v>
      </c>
      <c r="Z2768" s="8">
        <f>0</f>
        <v>0</v>
      </c>
      <c r="AA2768" s="8">
        <f>SUM(AZ2768,BB2768)</f>
        <v>0</v>
      </c>
      <c r="AB2768" s="8">
        <f>SUM(BC2768,BD2768)</f>
        <v>0</v>
      </c>
      <c r="AC2768" s="8">
        <f>COUNTIF(BC2768:BD2768,"&gt;0")</f>
        <v>0</v>
      </c>
      <c r="AD2768" s="8">
        <f>SUM(AE2768:AI2768)</f>
        <v>0</v>
      </c>
      <c r="AE2768" s="8">
        <v>0</v>
      </c>
      <c r="AF2768" s="8">
        <v>0</v>
      </c>
      <c r="AG2768" s="8">
        <v>0</v>
      </c>
      <c r="AH2768" s="8">
        <v>0</v>
      </c>
      <c r="AI2768" s="8">
        <f>SUM(BA2768)</f>
        <v>0</v>
      </c>
      <c r="AJ2768" s="9"/>
      <c r="AK2768" s="8">
        <v>0</v>
      </c>
      <c r="AL2768" s="8">
        <v>0</v>
      </c>
      <c r="AM2768" s="8">
        <v>0</v>
      </c>
      <c r="AN2768" s="8">
        <v>0</v>
      </c>
      <c r="AO2768" s="8">
        <v>28</v>
      </c>
      <c r="AP2768" s="8">
        <v>0</v>
      </c>
      <c r="AQ2768" s="8">
        <v>0</v>
      </c>
      <c r="AR2768" s="8">
        <v>0</v>
      </c>
      <c r="AS2768" s="8">
        <v>0</v>
      </c>
      <c r="AT2768" s="8">
        <v>0</v>
      </c>
      <c r="AU2768" s="15">
        <v>0</v>
      </c>
      <c r="AV2768" s="15">
        <v>0</v>
      </c>
      <c r="AW2768" s="15">
        <v>0</v>
      </c>
      <c r="AX2768" s="15">
        <v>0</v>
      </c>
      <c r="AY2768" s="29"/>
      <c r="AZ2768" s="33">
        <v>0</v>
      </c>
      <c r="BA2768" s="33">
        <v>0</v>
      </c>
      <c r="BB2768" s="33">
        <v>0</v>
      </c>
      <c r="BC2768" s="33">
        <v>0</v>
      </c>
      <c r="BD2768" s="33">
        <v>0</v>
      </c>
    </row>
    <row r="2769" spans="1:56" x14ac:dyDescent="0.25">
      <c r="A2769" s="51" t="s">
        <v>8872</v>
      </c>
      <c r="B2769" s="33" t="str">
        <f>CONCATENATE(G2769,"-",H2769,"-",I2769)</f>
        <v>999931277-Senior--49kg</v>
      </c>
      <c r="C2769" s="15" t="s">
        <v>772</v>
      </c>
      <c r="D2769" s="15" t="s">
        <v>4310</v>
      </c>
      <c r="E2769" s="15" t="s">
        <v>701</v>
      </c>
      <c r="F2769" s="15" t="s">
        <v>554</v>
      </c>
      <c r="G2769" s="15">
        <v>999931277</v>
      </c>
      <c r="H2769" s="8" t="s">
        <v>1158</v>
      </c>
      <c r="I2769" s="18" t="s">
        <v>4678</v>
      </c>
      <c r="J2769" s="8">
        <f>(M2769-K2769)+W2769</f>
        <v>200</v>
      </c>
      <c r="K2769" s="15"/>
      <c r="L2769" s="9"/>
      <c r="M2769" s="8">
        <f>SUM(N2769,O2769,P2769,Q2769,S2769,T2769,U2769)</f>
        <v>200</v>
      </c>
      <c r="N2769" s="8">
        <f>SUM(AX2769)</f>
        <v>0</v>
      </c>
      <c r="O2769" s="8">
        <v>0</v>
      </c>
      <c r="P2769" s="8">
        <f>SUM(AO2769,AW2769)</f>
        <v>100</v>
      </c>
      <c r="Q2769" s="8">
        <f>SUM(AK2769,AL2769,AM2769,AN2769,AP2769,AQ2769,AR2769,AO2769)</f>
        <v>100</v>
      </c>
      <c r="R2769" s="8">
        <f>COUNTIF(AK2769:AR2769, "&gt;0")</f>
        <v>1</v>
      </c>
      <c r="S2769" s="8">
        <f>SUM(AS2769,AT2769)</f>
        <v>0</v>
      </c>
      <c r="T2769" s="8">
        <f>SUM(AU2769)</f>
        <v>0</v>
      </c>
      <c r="U2769" s="8">
        <f>SUM(AV2769)</f>
        <v>0</v>
      </c>
      <c r="V2769" s="9"/>
      <c r="W2769" s="8">
        <f>(X2769+AD2769)</f>
        <v>0</v>
      </c>
      <c r="X2769" s="8">
        <f>SUM(Y2769:AB2769)</f>
        <v>0</v>
      </c>
      <c r="Y2769" s="8">
        <v>0</v>
      </c>
      <c r="Z2769" s="8">
        <f>0</f>
        <v>0</v>
      </c>
      <c r="AA2769" s="8">
        <f>SUM(AZ2769,BB2769)</f>
        <v>0</v>
      </c>
      <c r="AB2769" s="8">
        <f>SUM(BC2769,BD2769)</f>
        <v>0</v>
      </c>
      <c r="AC2769" s="8">
        <f>COUNTIF(BC2769:BD2769,"&gt;0")</f>
        <v>0</v>
      </c>
      <c r="AD2769" s="8">
        <f>SUM(AE2769:AI2769)</f>
        <v>0</v>
      </c>
      <c r="AE2769" s="8">
        <v>0</v>
      </c>
      <c r="AF2769" s="8">
        <v>0</v>
      </c>
      <c r="AG2769" s="8">
        <v>0</v>
      </c>
      <c r="AH2769" s="8">
        <v>0</v>
      </c>
      <c r="AI2769" s="8">
        <f>SUM(BA2769)</f>
        <v>0</v>
      </c>
      <c r="AJ2769" s="9"/>
      <c r="AK2769" s="8">
        <v>0</v>
      </c>
      <c r="AL2769" s="8">
        <v>0</v>
      </c>
      <c r="AM2769" s="8">
        <v>0</v>
      </c>
      <c r="AN2769" s="8">
        <v>0</v>
      </c>
      <c r="AO2769" s="8">
        <v>100</v>
      </c>
      <c r="AP2769" s="8">
        <v>0</v>
      </c>
      <c r="AQ2769" s="8">
        <v>0</v>
      </c>
      <c r="AR2769" s="8">
        <v>0</v>
      </c>
      <c r="AS2769" s="8">
        <v>0</v>
      </c>
      <c r="AT2769" s="8">
        <v>0</v>
      </c>
      <c r="AU2769" s="15">
        <v>0</v>
      </c>
      <c r="AV2769" s="15">
        <v>0</v>
      </c>
      <c r="AW2769" s="15">
        <v>0</v>
      </c>
      <c r="AX2769" s="15">
        <v>0</v>
      </c>
      <c r="AY2769" s="29"/>
      <c r="AZ2769" s="33">
        <v>0</v>
      </c>
      <c r="BA2769" s="33">
        <v>0</v>
      </c>
      <c r="BB2769" s="33">
        <v>0</v>
      </c>
      <c r="BC2769" s="33">
        <v>0</v>
      </c>
      <c r="BD2769" s="33">
        <v>0</v>
      </c>
    </row>
    <row r="2770" spans="1:56" x14ac:dyDescent="0.25">
      <c r="A2770" s="51" t="s">
        <v>8874</v>
      </c>
      <c r="B2770" s="33" t="str">
        <f>CONCATENATE(G2770,"-",H2770,"-",I2770)</f>
        <v>999931924-Senior--49kg</v>
      </c>
      <c r="C2770" s="15" t="s">
        <v>797</v>
      </c>
      <c r="D2770" s="15" t="s">
        <v>4266</v>
      </c>
      <c r="E2770" s="15" t="s">
        <v>701</v>
      </c>
      <c r="F2770" s="15" t="s">
        <v>554</v>
      </c>
      <c r="G2770" s="15">
        <v>999931924</v>
      </c>
      <c r="H2770" s="8" t="s">
        <v>1158</v>
      </c>
      <c r="I2770" s="18" t="s">
        <v>4678</v>
      </c>
      <c r="J2770" s="8">
        <f>(M2770-K2770)+W2770</f>
        <v>150</v>
      </c>
      <c r="K2770" s="15"/>
      <c r="L2770" s="9"/>
      <c r="M2770" s="8">
        <f>SUM(N2770,O2770,P2770,Q2770,S2770,T2770,U2770)</f>
        <v>150</v>
      </c>
      <c r="N2770" s="8">
        <f>SUM(AX2770)</f>
        <v>0</v>
      </c>
      <c r="O2770" s="8">
        <v>0</v>
      </c>
      <c r="P2770" s="8">
        <f>SUM(AO2770,AW2770)</f>
        <v>75</v>
      </c>
      <c r="Q2770" s="8">
        <f>SUM(AK2770,AL2770,AM2770,AN2770,AP2770,AQ2770,AR2770,AO2770)</f>
        <v>75</v>
      </c>
      <c r="R2770" s="8">
        <f>COUNTIF(AK2770:AR2770, "&gt;0")</f>
        <v>1</v>
      </c>
      <c r="S2770" s="8">
        <f>SUM(AS2770,AT2770)</f>
        <v>0</v>
      </c>
      <c r="T2770" s="8">
        <f>SUM(AU2770)</f>
        <v>0</v>
      </c>
      <c r="U2770" s="8">
        <f>SUM(AV2770)</f>
        <v>0</v>
      </c>
      <c r="V2770" s="9"/>
      <c r="W2770" s="8">
        <f>(X2770+AD2770)</f>
        <v>0</v>
      </c>
      <c r="X2770" s="8">
        <f>SUM(Y2770:AB2770)</f>
        <v>0</v>
      </c>
      <c r="Y2770" s="8">
        <v>0</v>
      </c>
      <c r="Z2770" s="8">
        <f>0</f>
        <v>0</v>
      </c>
      <c r="AA2770" s="8">
        <f>SUM(AZ2770,BB2770)</f>
        <v>0</v>
      </c>
      <c r="AB2770" s="8">
        <f>SUM(BC2770,BD2770)</f>
        <v>0</v>
      </c>
      <c r="AC2770" s="8">
        <f>COUNTIF(BC2770:BD2770,"&gt;0")</f>
        <v>0</v>
      </c>
      <c r="AD2770" s="8">
        <f>SUM(AE2770:AI2770)</f>
        <v>0</v>
      </c>
      <c r="AE2770" s="8">
        <v>0</v>
      </c>
      <c r="AF2770" s="8">
        <v>0</v>
      </c>
      <c r="AG2770" s="8">
        <v>0</v>
      </c>
      <c r="AH2770" s="8">
        <v>0</v>
      </c>
      <c r="AI2770" s="8">
        <f>SUM(BA2770)</f>
        <v>0</v>
      </c>
      <c r="AJ2770" s="9"/>
      <c r="AK2770" s="8">
        <v>0</v>
      </c>
      <c r="AL2770" s="8">
        <v>0</v>
      </c>
      <c r="AM2770" s="8">
        <v>0</v>
      </c>
      <c r="AN2770" s="8">
        <v>0</v>
      </c>
      <c r="AO2770" s="8">
        <v>75</v>
      </c>
      <c r="AP2770" s="8">
        <v>0</v>
      </c>
      <c r="AQ2770" s="8">
        <v>0</v>
      </c>
      <c r="AR2770" s="8">
        <v>0</v>
      </c>
      <c r="AS2770" s="8">
        <v>0</v>
      </c>
      <c r="AT2770" s="8">
        <v>0</v>
      </c>
      <c r="AU2770" s="15">
        <v>0</v>
      </c>
      <c r="AV2770" s="15">
        <v>0</v>
      </c>
      <c r="AW2770" s="15">
        <v>0</v>
      </c>
      <c r="AX2770" s="15">
        <v>0</v>
      </c>
      <c r="AY2770" s="29"/>
      <c r="AZ2770" s="33">
        <v>0</v>
      </c>
      <c r="BA2770" s="33">
        <v>0</v>
      </c>
      <c r="BB2770" s="33">
        <v>0</v>
      </c>
      <c r="BC2770" s="33">
        <v>0</v>
      </c>
      <c r="BD2770" s="33">
        <v>0</v>
      </c>
    </row>
    <row r="2771" spans="1:56" x14ac:dyDescent="0.25">
      <c r="A2771" s="51" t="s">
        <v>8876</v>
      </c>
      <c r="B2771" s="33" t="str">
        <f>CONCATENATE(G2771,"-",H2771,"-",I2771)</f>
        <v>999919097-Senior--49kg</v>
      </c>
      <c r="C2771" s="15" t="s">
        <v>1783</v>
      </c>
      <c r="D2771" s="15" t="s">
        <v>1098</v>
      </c>
      <c r="E2771" s="15" t="s">
        <v>701</v>
      </c>
      <c r="F2771" s="15" t="s">
        <v>554</v>
      </c>
      <c r="G2771" s="15">
        <v>999919097</v>
      </c>
      <c r="H2771" s="8" t="s">
        <v>1158</v>
      </c>
      <c r="I2771" s="18" t="s">
        <v>4678</v>
      </c>
      <c r="J2771" s="8">
        <f>(M2771-K2771)+W2771</f>
        <v>112</v>
      </c>
      <c r="K2771" s="15"/>
      <c r="L2771" s="9"/>
      <c r="M2771" s="8">
        <f>SUM(N2771,O2771,P2771,Q2771,S2771,T2771,U2771)</f>
        <v>112</v>
      </c>
      <c r="N2771" s="8">
        <f>SUM(AX2771)</f>
        <v>0</v>
      </c>
      <c r="O2771" s="8">
        <v>0</v>
      </c>
      <c r="P2771" s="8">
        <f>SUM(AO2771,AW2771)</f>
        <v>56</v>
      </c>
      <c r="Q2771" s="8">
        <f>SUM(AK2771,AL2771,AM2771,AN2771,AP2771,AQ2771,AR2771,AO2771)</f>
        <v>56</v>
      </c>
      <c r="R2771" s="8">
        <f>COUNTIF(AK2771:AR2771, "&gt;0")</f>
        <v>1</v>
      </c>
      <c r="S2771" s="8">
        <f>SUM(AS2771,AT2771)</f>
        <v>0</v>
      </c>
      <c r="T2771" s="8">
        <f>SUM(AU2771)</f>
        <v>0</v>
      </c>
      <c r="U2771" s="8">
        <f>SUM(AV2771)</f>
        <v>0</v>
      </c>
      <c r="V2771" s="9"/>
      <c r="W2771" s="8">
        <f>(X2771+AD2771)</f>
        <v>0</v>
      </c>
      <c r="X2771" s="8">
        <f>SUM(Y2771:AB2771)</f>
        <v>0</v>
      </c>
      <c r="Y2771" s="8">
        <v>0</v>
      </c>
      <c r="Z2771" s="8">
        <f>0</f>
        <v>0</v>
      </c>
      <c r="AA2771" s="8">
        <f>SUM(AZ2771,BB2771)</f>
        <v>0</v>
      </c>
      <c r="AB2771" s="8">
        <f>SUM(BC2771,BD2771)</f>
        <v>0</v>
      </c>
      <c r="AC2771" s="8">
        <f>COUNTIF(BC2771:BD2771,"&gt;0")</f>
        <v>0</v>
      </c>
      <c r="AD2771" s="8">
        <f>SUM(AE2771:AI2771)</f>
        <v>0</v>
      </c>
      <c r="AE2771" s="8">
        <v>0</v>
      </c>
      <c r="AF2771" s="8">
        <v>0</v>
      </c>
      <c r="AG2771" s="8">
        <v>0</v>
      </c>
      <c r="AH2771" s="8">
        <v>0</v>
      </c>
      <c r="AI2771" s="8">
        <f>SUM(BA2771)</f>
        <v>0</v>
      </c>
      <c r="AJ2771" s="9"/>
      <c r="AK2771" s="8">
        <v>0</v>
      </c>
      <c r="AL2771" s="8">
        <v>0</v>
      </c>
      <c r="AM2771" s="8">
        <v>0</v>
      </c>
      <c r="AN2771" s="8">
        <v>0</v>
      </c>
      <c r="AO2771" s="8">
        <v>56</v>
      </c>
      <c r="AP2771" s="8">
        <v>0</v>
      </c>
      <c r="AQ2771" s="8">
        <v>0</v>
      </c>
      <c r="AR2771" s="8">
        <v>0</v>
      </c>
      <c r="AS2771" s="8">
        <v>0</v>
      </c>
      <c r="AT2771" s="8">
        <v>0</v>
      </c>
      <c r="AU2771" s="15">
        <v>0</v>
      </c>
      <c r="AV2771" s="15">
        <v>0</v>
      </c>
      <c r="AW2771" s="15">
        <v>0</v>
      </c>
      <c r="AX2771" s="15">
        <v>0</v>
      </c>
      <c r="AY2771" s="29"/>
      <c r="AZ2771" s="33">
        <v>0</v>
      </c>
      <c r="BA2771" s="33">
        <v>0</v>
      </c>
      <c r="BB2771" s="33">
        <v>0</v>
      </c>
      <c r="BC2771" s="33">
        <v>0</v>
      </c>
      <c r="BD2771" s="33">
        <v>0</v>
      </c>
    </row>
    <row r="2772" spans="1:56" x14ac:dyDescent="0.25">
      <c r="A2772" s="51" t="s">
        <v>8877</v>
      </c>
      <c r="B2772" s="33" t="str">
        <f>CONCATENATE(G2772,"-",H2772,"-",I2772)</f>
        <v>999926883-Senior--49kg</v>
      </c>
      <c r="C2772" s="15" t="s">
        <v>1147</v>
      </c>
      <c r="D2772" s="15" t="s">
        <v>4309</v>
      </c>
      <c r="E2772" s="15" t="s">
        <v>701</v>
      </c>
      <c r="F2772" s="15" t="s">
        <v>554</v>
      </c>
      <c r="G2772" s="15">
        <v>999926883</v>
      </c>
      <c r="H2772" s="8" t="s">
        <v>1158</v>
      </c>
      <c r="I2772" s="18" t="s">
        <v>4678</v>
      </c>
      <c r="J2772" s="8">
        <f>(M2772-K2772)+W2772</f>
        <v>112</v>
      </c>
      <c r="K2772" s="15"/>
      <c r="L2772" s="16"/>
      <c r="M2772" s="8">
        <f>SUM(N2772,O2772,P2772,Q2772,S2772,T2772,U2772)</f>
        <v>112</v>
      </c>
      <c r="N2772" s="8">
        <f>SUM(AX2772)</f>
        <v>0</v>
      </c>
      <c r="O2772" s="8">
        <v>0</v>
      </c>
      <c r="P2772" s="8">
        <f>SUM(AO2772,AW2772)</f>
        <v>56</v>
      </c>
      <c r="Q2772" s="8">
        <f>SUM(AK2772,AL2772,AM2772,AN2772,AP2772,AQ2772,AR2772,AO2772)</f>
        <v>56</v>
      </c>
      <c r="R2772" s="8">
        <f>COUNTIF(AK2772:AR2772, "&gt;0")</f>
        <v>1</v>
      </c>
      <c r="S2772" s="8">
        <f>SUM(AS2772,AT2772)</f>
        <v>0</v>
      </c>
      <c r="T2772" s="8">
        <f>SUM(AU2772)</f>
        <v>0</v>
      </c>
      <c r="U2772" s="8">
        <f>SUM(AV2772)</f>
        <v>0</v>
      </c>
      <c r="V2772" s="16"/>
      <c r="W2772" s="8">
        <f>(X2772+AD2772)</f>
        <v>0</v>
      </c>
      <c r="X2772" s="8">
        <f>SUM(Y2772:AB2772)</f>
        <v>0</v>
      </c>
      <c r="Y2772" s="8">
        <v>0</v>
      </c>
      <c r="Z2772" s="8">
        <f>0</f>
        <v>0</v>
      </c>
      <c r="AA2772" s="8">
        <f>SUM(AZ2772,BB2772)</f>
        <v>0</v>
      </c>
      <c r="AB2772" s="8">
        <f>SUM(BC2772,BD2772)</f>
        <v>0</v>
      </c>
      <c r="AC2772" s="8">
        <f>COUNTIF(BC2772:BD2772,"&gt;0")</f>
        <v>0</v>
      </c>
      <c r="AD2772" s="8">
        <f>SUM(AE2772:AI2772)</f>
        <v>0</v>
      </c>
      <c r="AE2772" s="8">
        <v>0</v>
      </c>
      <c r="AF2772" s="8">
        <v>0</v>
      </c>
      <c r="AG2772" s="8">
        <v>0</v>
      </c>
      <c r="AH2772" s="8">
        <v>0</v>
      </c>
      <c r="AI2772" s="8">
        <f>SUM(BA2772)</f>
        <v>0</v>
      </c>
      <c r="AJ2772" s="16"/>
      <c r="AK2772" s="8">
        <v>0</v>
      </c>
      <c r="AL2772" s="8">
        <v>0</v>
      </c>
      <c r="AM2772" s="8">
        <v>0</v>
      </c>
      <c r="AN2772" s="8">
        <v>0</v>
      </c>
      <c r="AO2772" s="8">
        <v>56</v>
      </c>
      <c r="AP2772" s="8">
        <v>0</v>
      </c>
      <c r="AQ2772" s="8">
        <v>0</v>
      </c>
      <c r="AR2772" s="8">
        <v>0</v>
      </c>
      <c r="AS2772" s="8">
        <v>0</v>
      </c>
      <c r="AT2772" s="8">
        <v>0</v>
      </c>
      <c r="AU2772" s="15">
        <v>0</v>
      </c>
      <c r="AV2772" s="15">
        <v>0</v>
      </c>
      <c r="AW2772" s="15">
        <v>0</v>
      </c>
      <c r="AX2772" s="15">
        <v>0</v>
      </c>
      <c r="AY2772" s="29"/>
      <c r="AZ2772" s="33">
        <v>0</v>
      </c>
      <c r="BA2772" s="33">
        <v>0</v>
      </c>
      <c r="BB2772" s="33">
        <v>0</v>
      </c>
      <c r="BC2772" s="33">
        <v>0</v>
      </c>
      <c r="BD2772" s="33">
        <v>0</v>
      </c>
    </row>
    <row r="2773" spans="1:56" x14ac:dyDescent="0.25">
      <c r="A2773" s="51" t="s">
        <v>8873</v>
      </c>
      <c r="B2773" s="33" t="str">
        <f>CONCATENATE(G2773,"-",H2773,"-",I2773)</f>
        <v>999926963-Senior--49kg</v>
      </c>
      <c r="C2773" s="8" t="s">
        <v>1704</v>
      </c>
      <c r="D2773" s="8" t="s">
        <v>1705</v>
      </c>
      <c r="E2773" s="8" t="s">
        <v>701</v>
      </c>
      <c r="F2773" s="8" t="s">
        <v>554</v>
      </c>
      <c r="G2773" s="8">
        <v>999926963</v>
      </c>
      <c r="H2773" s="8" t="s">
        <v>1158</v>
      </c>
      <c r="I2773" s="18" t="s">
        <v>4678</v>
      </c>
      <c r="J2773" s="8">
        <f>(M2773-K2773)+W2773</f>
        <v>45</v>
      </c>
      <c r="K2773" s="8"/>
      <c r="L2773" s="16"/>
      <c r="M2773" s="8">
        <f>SUM(N2773,O2773,P2773,Q2773,S2773,T2773,U2773)</f>
        <v>45</v>
      </c>
      <c r="N2773" s="8">
        <f>SUM(AX2773)</f>
        <v>0</v>
      </c>
      <c r="O2773" s="8">
        <v>0</v>
      </c>
      <c r="P2773" s="8">
        <f>SUM(AO2773,AW2773)</f>
        <v>0</v>
      </c>
      <c r="Q2773" s="8">
        <f>SUM(AK2773,AL2773,AM2773,AN2773,AP2773,AQ2773,AR2773,AO2773)</f>
        <v>0</v>
      </c>
      <c r="R2773" s="8">
        <f>COUNTIF(AK2773:AR2773, "&gt;0")</f>
        <v>0</v>
      </c>
      <c r="S2773" s="8">
        <f>SUM(AS2773,AT2773)</f>
        <v>0</v>
      </c>
      <c r="T2773" s="8">
        <f>SUM(AU2773)</f>
        <v>45</v>
      </c>
      <c r="U2773" s="8">
        <f>SUM(AV2773)</f>
        <v>0</v>
      </c>
      <c r="V2773" s="16"/>
      <c r="W2773" s="8">
        <f>(X2773+AD2773)</f>
        <v>0</v>
      </c>
      <c r="X2773" s="8">
        <f>SUM(Y2773:AB2773)</f>
        <v>0</v>
      </c>
      <c r="Y2773" s="8">
        <v>0</v>
      </c>
      <c r="Z2773" s="8">
        <f>0</f>
        <v>0</v>
      </c>
      <c r="AA2773" s="8">
        <f>SUM(AZ2773,BB2773)</f>
        <v>0</v>
      </c>
      <c r="AB2773" s="8">
        <f>SUM(BC2773,BD2773)</f>
        <v>0</v>
      </c>
      <c r="AC2773" s="8">
        <f>COUNTIF(BC2773:BD2773,"&gt;0")</f>
        <v>0</v>
      </c>
      <c r="AD2773" s="8">
        <f>SUM(AE2773:AI2773)</f>
        <v>0</v>
      </c>
      <c r="AE2773" s="8">
        <v>0</v>
      </c>
      <c r="AF2773" s="8">
        <v>0</v>
      </c>
      <c r="AG2773" s="8">
        <v>0</v>
      </c>
      <c r="AH2773" s="8">
        <v>0</v>
      </c>
      <c r="AI2773" s="8">
        <f>SUM(BA2773)</f>
        <v>0</v>
      </c>
      <c r="AJ2773" s="16"/>
      <c r="AK2773" s="8">
        <v>0</v>
      </c>
      <c r="AL2773" s="8">
        <v>0</v>
      </c>
      <c r="AM2773" s="8">
        <v>0</v>
      </c>
      <c r="AN2773" s="8">
        <v>0</v>
      </c>
      <c r="AO2773" s="8">
        <v>0</v>
      </c>
      <c r="AP2773" s="8">
        <v>0</v>
      </c>
      <c r="AQ2773" s="8">
        <v>0</v>
      </c>
      <c r="AR2773" s="8">
        <v>0</v>
      </c>
      <c r="AS2773" s="8">
        <v>0</v>
      </c>
      <c r="AT2773" s="8">
        <v>0</v>
      </c>
      <c r="AU2773" s="15">
        <v>45</v>
      </c>
      <c r="AV2773" s="15">
        <v>0</v>
      </c>
      <c r="AW2773" s="15">
        <v>0</v>
      </c>
      <c r="AX2773" s="15">
        <v>0</v>
      </c>
      <c r="AY2773" s="29"/>
      <c r="AZ2773" s="33">
        <v>0</v>
      </c>
      <c r="BA2773" s="33">
        <v>0</v>
      </c>
      <c r="BB2773" s="33">
        <v>0</v>
      </c>
      <c r="BC2773" s="33">
        <v>0</v>
      </c>
      <c r="BD2773" s="33">
        <v>0</v>
      </c>
    </row>
    <row r="2774" spans="1:56" x14ac:dyDescent="0.25">
      <c r="A2774" s="51" t="s">
        <v>8875</v>
      </c>
      <c r="B2774" s="33" t="str">
        <f>CONCATENATE(G2774,"-",H2774,"-",I2774)</f>
        <v>999921661-Senior--49kg</v>
      </c>
      <c r="C2774" s="8" t="s">
        <v>1429</v>
      </c>
      <c r="D2774" s="8" t="s">
        <v>500</v>
      </c>
      <c r="E2774" s="8" t="s">
        <v>701</v>
      </c>
      <c r="F2774" s="8" t="s">
        <v>554</v>
      </c>
      <c r="G2774" s="8">
        <v>999921661</v>
      </c>
      <c r="H2774" s="8" t="s">
        <v>1158</v>
      </c>
      <c r="I2774" s="18" t="s">
        <v>4678</v>
      </c>
      <c r="J2774" s="8">
        <f>(M2774-K2774)+W2774</f>
        <v>33.75</v>
      </c>
      <c r="K2774" s="8">
        <f>M2774/2</f>
        <v>33.75</v>
      </c>
      <c r="L2774" s="9"/>
      <c r="M2774" s="8">
        <f>SUM(N2774,O2774,P2774,Q2774,S2774,T2774,U2774)</f>
        <v>67.5</v>
      </c>
      <c r="N2774" s="8">
        <f>SUM(AX2774)</f>
        <v>0</v>
      </c>
      <c r="O2774" s="8">
        <v>0</v>
      </c>
      <c r="P2774" s="8">
        <f>SUM(AO2774,AW2774)</f>
        <v>0</v>
      </c>
      <c r="Q2774" s="8">
        <f>SUM(AK2774,AL2774,AM2774,AN2774,AP2774,AQ2774,AR2774,AO2774)</f>
        <v>0</v>
      </c>
      <c r="R2774" s="8">
        <f>COUNTIF(AK2774:AR2774, "&gt;0")</f>
        <v>0</v>
      </c>
      <c r="S2774" s="8">
        <f>SUM(AS2774,AT2774)</f>
        <v>0</v>
      </c>
      <c r="T2774" s="8">
        <f>SUM(AU2774)</f>
        <v>67.5</v>
      </c>
      <c r="U2774" s="8">
        <f>SUM(AV2774)</f>
        <v>0</v>
      </c>
      <c r="V2774" s="9"/>
      <c r="W2774" s="8">
        <f>(X2774+AD2774)</f>
        <v>0</v>
      </c>
      <c r="X2774" s="8">
        <f>SUM(Y2774:AB2774)</f>
        <v>0</v>
      </c>
      <c r="Y2774" s="8">
        <v>0</v>
      </c>
      <c r="Z2774" s="8">
        <f>0</f>
        <v>0</v>
      </c>
      <c r="AA2774" s="8">
        <f>SUM(AZ2774,BB2774)</f>
        <v>0</v>
      </c>
      <c r="AB2774" s="8">
        <f>SUM(BC2774,BD2774)</f>
        <v>0</v>
      </c>
      <c r="AC2774" s="8">
        <f>COUNTIF(BC2774:BD2774,"&gt;0")</f>
        <v>0</v>
      </c>
      <c r="AD2774" s="8">
        <f>SUM(AE2774:AI2774)</f>
        <v>0</v>
      </c>
      <c r="AE2774" s="8">
        <v>0</v>
      </c>
      <c r="AF2774" s="8">
        <v>0</v>
      </c>
      <c r="AG2774" s="8">
        <v>0</v>
      </c>
      <c r="AH2774" s="8">
        <v>0</v>
      </c>
      <c r="AI2774" s="8">
        <f>SUM(BA2774)</f>
        <v>0</v>
      </c>
      <c r="AJ2774" s="9"/>
      <c r="AK2774" s="8">
        <v>0</v>
      </c>
      <c r="AL2774" s="8">
        <v>0</v>
      </c>
      <c r="AM2774" s="8">
        <v>0</v>
      </c>
      <c r="AN2774" s="8">
        <v>0</v>
      </c>
      <c r="AO2774" s="8">
        <v>0</v>
      </c>
      <c r="AP2774" s="8">
        <v>0</v>
      </c>
      <c r="AQ2774" s="8">
        <v>0</v>
      </c>
      <c r="AR2774" s="8">
        <v>0</v>
      </c>
      <c r="AS2774" s="8">
        <v>0</v>
      </c>
      <c r="AT2774" s="8">
        <v>0</v>
      </c>
      <c r="AU2774" s="15">
        <v>67.5</v>
      </c>
      <c r="AV2774" s="15">
        <v>0</v>
      </c>
      <c r="AW2774" s="15">
        <v>0</v>
      </c>
      <c r="AX2774" s="15">
        <v>0</v>
      </c>
      <c r="AY2774" s="29"/>
      <c r="AZ2774" s="33">
        <v>0</v>
      </c>
      <c r="BA2774" s="33">
        <v>0</v>
      </c>
      <c r="BB2774" s="33">
        <v>0</v>
      </c>
      <c r="BC2774" s="33">
        <v>0</v>
      </c>
      <c r="BD2774" s="33">
        <v>0</v>
      </c>
    </row>
    <row r="2775" spans="1:56" x14ac:dyDescent="0.25">
      <c r="A2775" s="51" t="s">
        <v>8878</v>
      </c>
      <c r="B2775" s="33" t="str">
        <f>CONCATENATE(G2775,"-",H2775,"-",I2775)</f>
        <v>999931302-Senior--57kg</v>
      </c>
      <c r="C2775" s="15" t="s">
        <v>800</v>
      </c>
      <c r="D2775" s="15" t="s">
        <v>4301</v>
      </c>
      <c r="E2775" s="15" t="s">
        <v>701</v>
      </c>
      <c r="F2775" s="15" t="s">
        <v>554</v>
      </c>
      <c r="G2775" s="15">
        <v>999931302</v>
      </c>
      <c r="H2775" s="8" t="s">
        <v>1158</v>
      </c>
      <c r="I2775" s="21" t="s">
        <v>4750</v>
      </c>
      <c r="J2775" s="8">
        <f>(M2775-K2775)+W2775</f>
        <v>200</v>
      </c>
      <c r="K2775" s="15"/>
      <c r="L2775" s="9"/>
      <c r="M2775" s="8">
        <f>SUM(N2775,O2775,P2775,Q2775,S2775,T2775,U2775)</f>
        <v>200</v>
      </c>
      <c r="N2775" s="8">
        <f>SUM(AX2775)</f>
        <v>0</v>
      </c>
      <c r="O2775" s="8">
        <v>0</v>
      </c>
      <c r="P2775" s="8">
        <f>SUM(AO2775,AW2775)</f>
        <v>100</v>
      </c>
      <c r="Q2775" s="8">
        <f>SUM(AK2775,AL2775,AM2775,AN2775,AP2775,AQ2775,AR2775,AO2775)</f>
        <v>100</v>
      </c>
      <c r="R2775" s="8">
        <f>COUNTIF(AK2775:AR2775, "&gt;0")</f>
        <v>1</v>
      </c>
      <c r="S2775" s="8">
        <f>SUM(AS2775,AT2775)</f>
        <v>0</v>
      </c>
      <c r="T2775" s="8">
        <f>SUM(AU2775)</f>
        <v>0</v>
      </c>
      <c r="U2775" s="8">
        <f>SUM(AV2775)</f>
        <v>0</v>
      </c>
      <c r="V2775" s="9"/>
      <c r="W2775" s="8">
        <f>(X2775+AD2775)</f>
        <v>0</v>
      </c>
      <c r="X2775" s="8">
        <f>SUM(Y2775:AB2775)</f>
        <v>0</v>
      </c>
      <c r="Y2775" s="8">
        <v>0</v>
      </c>
      <c r="Z2775" s="8">
        <f>0</f>
        <v>0</v>
      </c>
      <c r="AA2775" s="8">
        <f>SUM(AZ2775,BB2775)</f>
        <v>0</v>
      </c>
      <c r="AB2775" s="8">
        <f>SUM(BC2775,BD2775)</f>
        <v>0</v>
      </c>
      <c r="AC2775" s="8">
        <f>COUNTIF(BC2775:BD2775,"&gt;0")</f>
        <v>0</v>
      </c>
      <c r="AD2775" s="8">
        <f>SUM(AE2775:AI2775)</f>
        <v>0</v>
      </c>
      <c r="AE2775" s="8">
        <v>0</v>
      </c>
      <c r="AF2775" s="8">
        <v>0</v>
      </c>
      <c r="AG2775" s="8">
        <v>0</v>
      </c>
      <c r="AH2775" s="8">
        <v>0</v>
      </c>
      <c r="AI2775" s="8">
        <f>SUM(BA2775)</f>
        <v>0</v>
      </c>
      <c r="AJ2775" s="9"/>
      <c r="AK2775" s="8">
        <v>0</v>
      </c>
      <c r="AL2775" s="8">
        <v>0</v>
      </c>
      <c r="AM2775" s="8">
        <v>0</v>
      </c>
      <c r="AN2775" s="8">
        <v>0</v>
      </c>
      <c r="AO2775" s="8">
        <v>100</v>
      </c>
      <c r="AP2775" s="8">
        <v>0</v>
      </c>
      <c r="AQ2775" s="8">
        <v>0</v>
      </c>
      <c r="AR2775" s="8">
        <v>0</v>
      </c>
      <c r="AS2775" s="8">
        <v>0</v>
      </c>
      <c r="AT2775" s="8">
        <v>0</v>
      </c>
      <c r="AU2775" s="15">
        <v>0</v>
      </c>
      <c r="AV2775" s="15">
        <v>0</v>
      </c>
      <c r="AW2775" s="15">
        <v>0</v>
      </c>
      <c r="AX2775" s="15">
        <v>0</v>
      </c>
      <c r="AY2775" s="29"/>
      <c r="AZ2775" s="33">
        <v>0</v>
      </c>
      <c r="BA2775" s="33">
        <v>0</v>
      </c>
      <c r="BB2775" s="33">
        <v>0</v>
      </c>
      <c r="BC2775" s="33">
        <v>0</v>
      </c>
      <c r="BD2775" s="33">
        <v>0</v>
      </c>
    </row>
    <row r="2776" spans="1:56" x14ac:dyDescent="0.25">
      <c r="A2776" s="51" t="s">
        <v>8880</v>
      </c>
      <c r="B2776" s="33" t="str">
        <f>CONCATENATE(G2776,"-",H2776,"-",I2776)</f>
        <v>999922661-Senior--57kg</v>
      </c>
      <c r="C2776" s="15" t="s">
        <v>797</v>
      </c>
      <c r="D2776" s="15" t="s">
        <v>4296</v>
      </c>
      <c r="E2776" s="15" t="s">
        <v>701</v>
      </c>
      <c r="F2776" s="15" t="s">
        <v>554</v>
      </c>
      <c r="G2776" s="15">
        <v>999922661</v>
      </c>
      <c r="H2776" s="8" t="s">
        <v>1158</v>
      </c>
      <c r="I2776" s="21" t="s">
        <v>4750</v>
      </c>
      <c r="J2776" s="8">
        <f>(M2776-K2776)+W2776</f>
        <v>150</v>
      </c>
      <c r="K2776" s="15"/>
      <c r="L2776" s="16"/>
      <c r="M2776" s="8">
        <f>SUM(N2776,O2776,P2776,Q2776,S2776,T2776,U2776)</f>
        <v>150</v>
      </c>
      <c r="N2776" s="8">
        <f>SUM(AX2776)</f>
        <v>0</v>
      </c>
      <c r="O2776" s="8">
        <v>0</v>
      </c>
      <c r="P2776" s="8">
        <f>SUM(AO2776,AW2776)</f>
        <v>75</v>
      </c>
      <c r="Q2776" s="8">
        <f>SUM(AK2776,AL2776,AM2776,AN2776,AP2776,AQ2776,AR2776,AO2776)</f>
        <v>75</v>
      </c>
      <c r="R2776" s="8">
        <f>COUNTIF(AK2776:AR2776, "&gt;0")</f>
        <v>1</v>
      </c>
      <c r="S2776" s="8">
        <f>SUM(AS2776,AT2776)</f>
        <v>0</v>
      </c>
      <c r="T2776" s="8">
        <f>SUM(AU2776)</f>
        <v>0</v>
      </c>
      <c r="U2776" s="8">
        <f>SUM(AV2776)</f>
        <v>0</v>
      </c>
      <c r="V2776" s="16"/>
      <c r="W2776" s="8">
        <f>(X2776+AD2776)</f>
        <v>0</v>
      </c>
      <c r="X2776" s="8">
        <f>SUM(Y2776:AB2776)</f>
        <v>0</v>
      </c>
      <c r="Y2776" s="8">
        <v>0</v>
      </c>
      <c r="Z2776" s="8">
        <f>0</f>
        <v>0</v>
      </c>
      <c r="AA2776" s="8">
        <f>SUM(AZ2776,BB2776)</f>
        <v>0</v>
      </c>
      <c r="AB2776" s="8">
        <f>SUM(BC2776,BD2776)</f>
        <v>0</v>
      </c>
      <c r="AC2776" s="8">
        <f>COUNTIF(BC2776:BD2776,"&gt;0")</f>
        <v>0</v>
      </c>
      <c r="AD2776" s="8">
        <f>SUM(AE2776:AI2776)</f>
        <v>0</v>
      </c>
      <c r="AE2776" s="8">
        <v>0</v>
      </c>
      <c r="AF2776" s="8">
        <v>0</v>
      </c>
      <c r="AG2776" s="8">
        <v>0</v>
      </c>
      <c r="AH2776" s="8">
        <v>0</v>
      </c>
      <c r="AI2776" s="8">
        <f>SUM(BA2776)</f>
        <v>0</v>
      </c>
      <c r="AJ2776" s="16"/>
      <c r="AK2776" s="8">
        <v>0</v>
      </c>
      <c r="AL2776" s="8">
        <v>0</v>
      </c>
      <c r="AM2776" s="8">
        <v>0</v>
      </c>
      <c r="AN2776" s="8">
        <v>0</v>
      </c>
      <c r="AO2776" s="8">
        <v>75</v>
      </c>
      <c r="AP2776" s="8">
        <v>0</v>
      </c>
      <c r="AQ2776" s="8">
        <v>0</v>
      </c>
      <c r="AR2776" s="8">
        <v>0</v>
      </c>
      <c r="AS2776" s="8">
        <v>0</v>
      </c>
      <c r="AT2776" s="8">
        <v>0</v>
      </c>
      <c r="AU2776" s="15">
        <v>0</v>
      </c>
      <c r="AV2776" s="15">
        <v>0</v>
      </c>
      <c r="AW2776" s="15">
        <v>0</v>
      </c>
      <c r="AX2776" s="15">
        <v>0</v>
      </c>
      <c r="AY2776" s="29"/>
      <c r="AZ2776" s="33">
        <v>0</v>
      </c>
      <c r="BA2776" s="33">
        <v>0</v>
      </c>
      <c r="BB2776" s="33">
        <v>0</v>
      </c>
      <c r="BC2776" s="33">
        <v>0</v>
      </c>
      <c r="BD2776" s="33">
        <v>0</v>
      </c>
    </row>
    <row r="2777" spans="1:56" x14ac:dyDescent="0.25">
      <c r="A2777" s="51" t="s">
        <v>8882</v>
      </c>
      <c r="B2777" s="33" t="str">
        <f>CONCATENATE(G2777,"-",H2777,"-",I2777)</f>
        <v>999923611-Senior--57kg</v>
      </c>
      <c r="C2777" s="15" t="s">
        <v>2779</v>
      </c>
      <c r="D2777" s="15" t="s">
        <v>4308</v>
      </c>
      <c r="E2777" s="15" t="s">
        <v>701</v>
      </c>
      <c r="F2777" s="15" t="s">
        <v>554</v>
      </c>
      <c r="G2777" s="15">
        <v>999923611</v>
      </c>
      <c r="H2777" s="8" t="s">
        <v>1158</v>
      </c>
      <c r="I2777" s="21" t="s">
        <v>4750</v>
      </c>
      <c r="J2777" s="8">
        <f>(M2777-K2777)+W2777</f>
        <v>112</v>
      </c>
      <c r="K2777" s="15"/>
      <c r="L2777" s="16"/>
      <c r="M2777" s="8">
        <f>SUM(N2777,O2777,P2777,Q2777,S2777,T2777,U2777)</f>
        <v>112</v>
      </c>
      <c r="N2777" s="8">
        <f>SUM(AX2777)</f>
        <v>0</v>
      </c>
      <c r="O2777" s="8">
        <v>0</v>
      </c>
      <c r="P2777" s="8">
        <f>SUM(AO2777,AW2777)</f>
        <v>56</v>
      </c>
      <c r="Q2777" s="8">
        <f>SUM(AK2777,AL2777,AM2777,AN2777,AP2777,AQ2777,AR2777,AO2777)</f>
        <v>56</v>
      </c>
      <c r="R2777" s="8">
        <f>COUNTIF(AK2777:AR2777, "&gt;0")</f>
        <v>1</v>
      </c>
      <c r="S2777" s="8">
        <f>SUM(AS2777,AT2777)</f>
        <v>0</v>
      </c>
      <c r="T2777" s="8">
        <f>SUM(AU2777)</f>
        <v>0</v>
      </c>
      <c r="U2777" s="8">
        <f>SUM(AV2777)</f>
        <v>0</v>
      </c>
      <c r="V2777" s="16"/>
      <c r="W2777" s="8">
        <f>(X2777+AD2777)</f>
        <v>0</v>
      </c>
      <c r="X2777" s="8">
        <f>SUM(Y2777:AB2777)</f>
        <v>0</v>
      </c>
      <c r="Y2777" s="8">
        <v>0</v>
      </c>
      <c r="Z2777" s="8">
        <f>0</f>
        <v>0</v>
      </c>
      <c r="AA2777" s="8">
        <f>SUM(AZ2777,BB2777)</f>
        <v>0</v>
      </c>
      <c r="AB2777" s="8">
        <f>SUM(BC2777,BD2777)</f>
        <v>0</v>
      </c>
      <c r="AC2777" s="8">
        <f>COUNTIF(BC2777:BD2777,"&gt;0")</f>
        <v>0</v>
      </c>
      <c r="AD2777" s="8">
        <f>SUM(AE2777:AI2777)</f>
        <v>0</v>
      </c>
      <c r="AE2777" s="8">
        <v>0</v>
      </c>
      <c r="AF2777" s="8">
        <v>0</v>
      </c>
      <c r="AG2777" s="8">
        <v>0</v>
      </c>
      <c r="AH2777" s="8">
        <v>0</v>
      </c>
      <c r="AI2777" s="8">
        <f>SUM(BA2777)</f>
        <v>0</v>
      </c>
      <c r="AJ2777" s="16"/>
      <c r="AK2777" s="8">
        <v>0</v>
      </c>
      <c r="AL2777" s="8">
        <v>0</v>
      </c>
      <c r="AM2777" s="8">
        <v>0</v>
      </c>
      <c r="AN2777" s="8">
        <v>0</v>
      </c>
      <c r="AO2777" s="8">
        <v>56</v>
      </c>
      <c r="AP2777" s="8">
        <v>0</v>
      </c>
      <c r="AQ2777" s="8">
        <v>0</v>
      </c>
      <c r="AR2777" s="8">
        <v>0</v>
      </c>
      <c r="AS2777" s="8">
        <v>0</v>
      </c>
      <c r="AT2777" s="8">
        <v>0</v>
      </c>
      <c r="AU2777" s="15">
        <v>0</v>
      </c>
      <c r="AV2777" s="15">
        <v>0</v>
      </c>
      <c r="AW2777" s="15">
        <v>0</v>
      </c>
      <c r="AX2777" s="15">
        <v>0</v>
      </c>
      <c r="AY2777" s="29"/>
      <c r="AZ2777" s="33">
        <v>0</v>
      </c>
      <c r="BA2777" s="33">
        <v>0</v>
      </c>
      <c r="BB2777" s="33">
        <v>0</v>
      </c>
      <c r="BC2777" s="33">
        <v>0</v>
      </c>
      <c r="BD2777" s="33">
        <v>0</v>
      </c>
    </row>
    <row r="2778" spans="1:56" x14ac:dyDescent="0.25">
      <c r="A2778" s="51" t="s">
        <v>8883</v>
      </c>
      <c r="B2778" s="33" t="str">
        <f>CONCATENATE(G2778,"-",H2778,"-",I2778)</f>
        <v>999926270-Senior--57kg</v>
      </c>
      <c r="C2778" s="15" t="s">
        <v>4299</v>
      </c>
      <c r="D2778" s="15" t="s">
        <v>4300</v>
      </c>
      <c r="E2778" s="15" t="s">
        <v>701</v>
      </c>
      <c r="F2778" s="15" t="s">
        <v>554</v>
      </c>
      <c r="G2778" s="15">
        <v>999926270</v>
      </c>
      <c r="H2778" s="8" t="s">
        <v>1158</v>
      </c>
      <c r="I2778" s="21" t="s">
        <v>4750</v>
      </c>
      <c r="J2778" s="8">
        <f>(M2778-K2778)+W2778</f>
        <v>112</v>
      </c>
      <c r="K2778" s="15"/>
      <c r="L2778" s="9"/>
      <c r="M2778" s="8">
        <f>SUM(N2778,O2778,P2778,Q2778,S2778,T2778,U2778)</f>
        <v>112</v>
      </c>
      <c r="N2778" s="8">
        <f>SUM(AX2778)</f>
        <v>0</v>
      </c>
      <c r="O2778" s="8">
        <v>0</v>
      </c>
      <c r="P2778" s="8">
        <f>SUM(AO2778,AW2778)</f>
        <v>56</v>
      </c>
      <c r="Q2778" s="8">
        <f>SUM(AK2778,AL2778,AM2778,AN2778,AP2778,AQ2778,AR2778,AO2778)</f>
        <v>56</v>
      </c>
      <c r="R2778" s="8">
        <f>COUNTIF(AK2778:AR2778, "&gt;0")</f>
        <v>1</v>
      </c>
      <c r="S2778" s="8">
        <f>SUM(AS2778,AT2778)</f>
        <v>0</v>
      </c>
      <c r="T2778" s="8">
        <f>SUM(AU2778)</f>
        <v>0</v>
      </c>
      <c r="U2778" s="8">
        <f>SUM(AV2778)</f>
        <v>0</v>
      </c>
      <c r="V2778" s="9"/>
      <c r="W2778" s="8">
        <f>(X2778+AD2778)</f>
        <v>0</v>
      </c>
      <c r="X2778" s="8">
        <f>SUM(Y2778:AB2778)</f>
        <v>0</v>
      </c>
      <c r="Y2778" s="8">
        <v>0</v>
      </c>
      <c r="Z2778" s="8">
        <f>0</f>
        <v>0</v>
      </c>
      <c r="AA2778" s="8">
        <f>SUM(AZ2778,BB2778)</f>
        <v>0</v>
      </c>
      <c r="AB2778" s="8">
        <f>SUM(BC2778,BD2778)</f>
        <v>0</v>
      </c>
      <c r="AC2778" s="8">
        <f>COUNTIF(BC2778:BD2778,"&gt;0")</f>
        <v>0</v>
      </c>
      <c r="AD2778" s="8">
        <f>SUM(AE2778:AI2778)</f>
        <v>0</v>
      </c>
      <c r="AE2778" s="8">
        <v>0</v>
      </c>
      <c r="AF2778" s="8">
        <v>0</v>
      </c>
      <c r="AG2778" s="8">
        <v>0</v>
      </c>
      <c r="AH2778" s="8">
        <v>0</v>
      </c>
      <c r="AI2778" s="8">
        <f>SUM(BA2778)</f>
        <v>0</v>
      </c>
      <c r="AJ2778" s="9"/>
      <c r="AK2778" s="8">
        <v>0</v>
      </c>
      <c r="AL2778" s="8">
        <v>0</v>
      </c>
      <c r="AM2778" s="8">
        <v>0</v>
      </c>
      <c r="AN2778" s="8">
        <v>0</v>
      </c>
      <c r="AO2778" s="8">
        <v>56</v>
      </c>
      <c r="AP2778" s="8">
        <v>0</v>
      </c>
      <c r="AQ2778" s="8">
        <v>0</v>
      </c>
      <c r="AR2778" s="8">
        <v>0</v>
      </c>
      <c r="AS2778" s="8">
        <v>0</v>
      </c>
      <c r="AT2778" s="8">
        <v>0</v>
      </c>
      <c r="AU2778" s="15">
        <v>0</v>
      </c>
      <c r="AV2778" s="15">
        <v>0</v>
      </c>
      <c r="AW2778" s="15">
        <v>0</v>
      </c>
      <c r="AX2778" s="15">
        <v>0</v>
      </c>
      <c r="AY2778" s="29"/>
      <c r="AZ2778" s="33">
        <v>0</v>
      </c>
      <c r="BA2778" s="33">
        <v>0</v>
      </c>
      <c r="BB2778" s="33">
        <v>0</v>
      </c>
      <c r="BC2778" s="33">
        <v>0</v>
      </c>
      <c r="BD2778" s="33">
        <v>0</v>
      </c>
    </row>
    <row r="2779" spans="1:56" x14ac:dyDescent="0.25">
      <c r="A2779" s="51" t="s">
        <v>8887</v>
      </c>
      <c r="B2779" s="33" t="str">
        <f>CONCATENATE(G2779,"-",H2779,"-",I2779)</f>
        <v>999918995-Senior--57kg</v>
      </c>
      <c r="C2779" s="15" t="s">
        <v>4306</v>
      </c>
      <c r="D2779" s="15" t="s">
        <v>4307</v>
      </c>
      <c r="E2779" s="15" t="s">
        <v>701</v>
      </c>
      <c r="F2779" s="15" t="s">
        <v>554</v>
      </c>
      <c r="G2779" s="15">
        <v>999918995</v>
      </c>
      <c r="H2779" s="8" t="s">
        <v>1158</v>
      </c>
      <c r="I2779" s="21" t="s">
        <v>4750</v>
      </c>
      <c r="J2779" s="8">
        <f>(M2779-K2779)+W2779</f>
        <v>84</v>
      </c>
      <c r="K2779" s="15"/>
      <c r="L2779" s="16"/>
      <c r="M2779" s="8">
        <f>SUM(N2779,O2779,P2779,Q2779,S2779,T2779,U2779)</f>
        <v>84</v>
      </c>
      <c r="N2779" s="8">
        <f>SUM(AX2779)</f>
        <v>0</v>
      </c>
      <c r="O2779" s="8">
        <v>0</v>
      </c>
      <c r="P2779" s="8">
        <f>SUM(AO2779,AW2779)</f>
        <v>42</v>
      </c>
      <c r="Q2779" s="8">
        <f>SUM(AK2779,AL2779,AM2779,AN2779,AP2779,AQ2779,AR2779,AO2779)</f>
        <v>42</v>
      </c>
      <c r="R2779" s="8">
        <f>COUNTIF(AK2779:AR2779, "&gt;0")</f>
        <v>1</v>
      </c>
      <c r="S2779" s="8">
        <f>SUM(AS2779,AT2779)</f>
        <v>0</v>
      </c>
      <c r="T2779" s="8">
        <f>SUM(AU2779)</f>
        <v>0</v>
      </c>
      <c r="U2779" s="8">
        <f>SUM(AV2779)</f>
        <v>0</v>
      </c>
      <c r="V2779" s="16"/>
      <c r="W2779" s="8">
        <f>(X2779+AD2779)</f>
        <v>0</v>
      </c>
      <c r="X2779" s="8">
        <f>SUM(Y2779:AB2779)</f>
        <v>0</v>
      </c>
      <c r="Y2779" s="8">
        <v>0</v>
      </c>
      <c r="Z2779" s="8">
        <f>0</f>
        <v>0</v>
      </c>
      <c r="AA2779" s="8">
        <f>SUM(AZ2779,BB2779)</f>
        <v>0</v>
      </c>
      <c r="AB2779" s="8">
        <f>SUM(BC2779,BD2779)</f>
        <v>0</v>
      </c>
      <c r="AC2779" s="8">
        <f>COUNTIF(BC2779:BD2779,"&gt;0")</f>
        <v>0</v>
      </c>
      <c r="AD2779" s="8">
        <f>SUM(AE2779:AI2779)</f>
        <v>0</v>
      </c>
      <c r="AE2779" s="8">
        <v>0</v>
      </c>
      <c r="AF2779" s="8">
        <v>0</v>
      </c>
      <c r="AG2779" s="8">
        <v>0</v>
      </c>
      <c r="AH2779" s="8">
        <v>0</v>
      </c>
      <c r="AI2779" s="8">
        <f>SUM(BA2779)</f>
        <v>0</v>
      </c>
      <c r="AJ2779" s="16"/>
      <c r="AK2779" s="8">
        <v>0</v>
      </c>
      <c r="AL2779" s="8">
        <v>0</v>
      </c>
      <c r="AM2779" s="8">
        <v>0</v>
      </c>
      <c r="AN2779" s="8">
        <v>0</v>
      </c>
      <c r="AO2779" s="8">
        <v>42</v>
      </c>
      <c r="AP2779" s="8">
        <v>0</v>
      </c>
      <c r="AQ2779" s="8">
        <v>0</v>
      </c>
      <c r="AR2779" s="8">
        <v>0</v>
      </c>
      <c r="AS2779" s="8">
        <v>0</v>
      </c>
      <c r="AT2779" s="8">
        <v>0</v>
      </c>
      <c r="AU2779" s="15">
        <v>0</v>
      </c>
      <c r="AV2779" s="15">
        <v>0</v>
      </c>
      <c r="AW2779" s="15">
        <v>0</v>
      </c>
      <c r="AX2779" s="15">
        <v>0</v>
      </c>
      <c r="AY2779" s="29"/>
      <c r="AZ2779" s="33">
        <v>0</v>
      </c>
      <c r="BA2779" s="33">
        <v>0</v>
      </c>
      <c r="BB2779" s="33">
        <v>0</v>
      </c>
      <c r="BC2779" s="33">
        <v>0</v>
      </c>
      <c r="BD2779" s="33">
        <v>0</v>
      </c>
    </row>
    <row r="2780" spans="1:56" x14ac:dyDescent="0.25">
      <c r="A2780" s="51" t="s">
        <v>8888</v>
      </c>
      <c r="B2780" s="33" t="str">
        <f>CONCATENATE(G2780,"-",H2780,"-",I2780)</f>
        <v>999921998-Senior--57kg</v>
      </c>
      <c r="C2780" s="15" t="s">
        <v>4302</v>
      </c>
      <c r="D2780" s="15" t="s">
        <v>4303</v>
      </c>
      <c r="E2780" s="15" t="s">
        <v>701</v>
      </c>
      <c r="F2780" s="15" t="s">
        <v>554</v>
      </c>
      <c r="G2780" s="15">
        <v>999921998</v>
      </c>
      <c r="H2780" s="8" t="s">
        <v>1158</v>
      </c>
      <c r="I2780" s="21" t="s">
        <v>4750</v>
      </c>
      <c r="J2780" s="8">
        <f>(M2780-K2780)+W2780</f>
        <v>84</v>
      </c>
      <c r="K2780" s="15"/>
      <c r="L2780" s="16"/>
      <c r="M2780" s="8">
        <f>SUM(N2780,O2780,P2780,Q2780,S2780,T2780,U2780)</f>
        <v>84</v>
      </c>
      <c r="N2780" s="8">
        <f>SUM(AX2780)</f>
        <v>0</v>
      </c>
      <c r="O2780" s="8">
        <v>0</v>
      </c>
      <c r="P2780" s="8">
        <f>SUM(AO2780,AW2780)</f>
        <v>42</v>
      </c>
      <c r="Q2780" s="8">
        <f>SUM(AK2780,AL2780,AM2780,AN2780,AP2780,AQ2780,AR2780,AO2780)</f>
        <v>42</v>
      </c>
      <c r="R2780" s="8">
        <f>COUNTIF(AK2780:AR2780, "&gt;0")</f>
        <v>1</v>
      </c>
      <c r="S2780" s="8">
        <f>SUM(AS2780,AT2780)</f>
        <v>0</v>
      </c>
      <c r="T2780" s="8">
        <f>SUM(AU2780)</f>
        <v>0</v>
      </c>
      <c r="U2780" s="8">
        <f>SUM(AV2780)</f>
        <v>0</v>
      </c>
      <c r="V2780" s="16"/>
      <c r="W2780" s="8">
        <f>(X2780+AD2780)</f>
        <v>0</v>
      </c>
      <c r="X2780" s="8">
        <f>SUM(Y2780:AB2780)</f>
        <v>0</v>
      </c>
      <c r="Y2780" s="8">
        <v>0</v>
      </c>
      <c r="Z2780" s="8">
        <f>0</f>
        <v>0</v>
      </c>
      <c r="AA2780" s="8">
        <f>SUM(AZ2780,BB2780)</f>
        <v>0</v>
      </c>
      <c r="AB2780" s="8">
        <f>SUM(BC2780,BD2780)</f>
        <v>0</v>
      </c>
      <c r="AC2780" s="8">
        <f>COUNTIF(BC2780:BD2780,"&gt;0")</f>
        <v>0</v>
      </c>
      <c r="AD2780" s="8">
        <f>SUM(AE2780:AI2780)</f>
        <v>0</v>
      </c>
      <c r="AE2780" s="8">
        <v>0</v>
      </c>
      <c r="AF2780" s="8">
        <v>0</v>
      </c>
      <c r="AG2780" s="8">
        <v>0</v>
      </c>
      <c r="AH2780" s="8">
        <v>0</v>
      </c>
      <c r="AI2780" s="8">
        <f>SUM(BA2780)</f>
        <v>0</v>
      </c>
      <c r="AJ2780" s="16"/>
      <c r="AK2780" s="8">
        <v>0</v>
      </c>
      <c r="AL2780" s="8">
        <v>0</v>
      </c>
      <c r="AM2780" s="8">
        <v>0</v>
      </c>
      <c r="AN2780" s="8">
        <v>0</v>
      </c>
      <c r="AO2780" s="8">
        <v>42</v>
      </c>
      <c r="AP2780" s="8">
        <v>0</v>
      </c>
      <c r="AQ2780" s="8">
        <v>0</v>
      </c>
      <c r="AR2780" s="8">
        <v>0</v>
      </c>
      <c r="AS2780" s="8">
        <v>0</v>
      </c>
      <c r="AT2780" s="8">
        <v>0</v>
      </c>
      <c r="AU2780" s="15">
        <v>0</v>
      </c>
      <c r="AV2780" s="15">
        <v>0</v>
      </c>
      <c r="AW2780" s="15">
        <v>0</v>
      </c>
      <c r="AX2780" s="15">
        <v>0</v>
      </c>
      <c r="AY2780" s="29"/>
      <c r="AZ2780" s="33">
        <v>0</v>
      </c>
      <c r="BA2780" s="33">
        <v>0</v>
      </c>
      <c r="BB2780" s="33">
        <v>0</v>
      </c>
      <c r="BC2780" s="33">
        <v>0</v>
      </c>
      <c r="BD2780" s="33">
        <v>0</v>
      </c>
    </row>
    <row r="2781" spans="1:56" x14ac:dyDescent="0.25">
      <c r="A2781" s="51" t="s">
        <v>8889</v>
      </c>
      <c r="B2781" s="33" t="str">
        <f>CONCATENATE(G2781,"-",H2781,"-",I2781)</f>
        <v>999931901-Senior--57kg</v>
      </c>
      <c r="C2781" s="15" t="s">
        <v>2069</v>
      </c>
      <c r="D2781" s="15" t="s">
        <v>2828</v>
      </c>
      <c r="E2781" s="15" t="s">
        <v>701</v>
      </c>
      <c r="F2781" s="15" t="s">
        <v>554</v>
      </c>
      <c r="G2781" s="15">
        <v>999931901</v>
      </c>
      <c r="H2781" s="8" t="s">
        <v>1158</v>
      </c>
      <c r="I2781" s="21" t="s">
        <v>4750</v>
      </c>
      <c r="J2781" s="8">
        <f>(M2781-K2781)+W2781</f>
        <v>84</v>
      </c>
      <c r="K2781" s="15"/>
      <c r="L2781" s="9"/>
      <c r="M2781" s="8">
        <f>SUM(N2781,O2781,P2781,Q2781,S2781,T2781,U2781)</f>
        <v>84</v>
      </c>
      <c r="N2781" s="8">
        <f>SUM(AX2781)</f>
        <v>0</v>
      </c>
      <c r="O2781" s="8">
        <v>0</v>
      </c>
      <c r="P2781" s="8">
        <f>SUM(AO2781,AW2781)</f>
        <v>42</v>
      </c>
      <c r="Q2781" s="8">
        <f>SUM(AK2781,AL2781,AM2781,AN2781,AP2781,AQ2781,AR2781,AO2781)</f>
        <v>42</v>
      </c>
      <c r="R2781" s="8">
        <f>COUNTIF(AK2781:AR2781, "&gt;0")</f>
        <v>1</v>
      </c>
      <c r="S2781" s="8">
        <f>SUM(AS2781,AT2781)</f>
        <v>0</v>
      </c>
      <c r="T2781" s="8">
        <f>SUM(AU2781)</f>
        <v>0</v>
      </c>
      <c r="U2781" s="8">
        <f>SUM(AV2781)</f>
        <v>0</v>
      </c>
      <c r="V2781" s="9"/>
      <c r="W2781" s="8">
        <f>(X2781+AD2781)</f>
        <v>0</v>
      </c>
      <c r="X2781" s="8">
        <f>SUM(Y2781:AB2781)</f>
        <v>0</v>
      </c>
      <c r="Y2781" s="8">
        <v>0</v>
      </c>
      <c r="Z2781" s="8">
        <f>0</f>
        <v>0</v>
      </c>
      <c r="AA2781" s="8">
        <f>SUM(AZ2781,BB2781)</f>
        <v>0</v>
      </c>
      <c r="AB2781" s="8">
        <f>SUM(BC2781,BD2781)</f>
        <v>0</v>
      </c>
      <c r="AC2781" s="8">
        <f>COUNTIF(BC2781:BD2781,"&gt;0")</f>
        <v>0</v>
      </c>
      <c r="AD2781" s="8">
        <f>SUM(AE2781:AI2781)</f>
        <v>0</v>
      </c>
      <c r="AE2781" s="8">
        <v>0</v>
      </c>
      <c r="AF2781" s="8">
        <v>0</v>
      </c>
      <c r="AG2781" s="8">
        <v>0</v>
      </c>
      <c r="AH2781" s="8">
        <v>0</v>
      </c>
      <c r="AI2781" s="8">
        <f>SUM(BA2781)</f>
        <v>0</v>
      </c>
      <c r="AJ2781" s="9"/>
      <c r="AK2781" s="8">
        <v>0</v>
      </c>
      <c r="AL2781" s="8">
        <v>0</v>
      </c>
      <c r="AM2781" s="8">
        <v>0</v>
      </c>
      <c r="AN2781" s="8">
        <v>0</v>
      </c>
      <c r="AO2781" s="8">
        <v>42</v>
      </c>
      <c r="AP2781" s="8">
        <v>0</v>
      </c>
      <c r="AQ2781" s="8">
        <v>0</v>
      </c>
      <c r="AR2781" s="8">
        <v>0</v>
      </c>
      <c r="AS2781" s="8">
        <v>0</v>
      </c>
      <c r="AT2781" s="8">
        <v>0</v>
      </c>
      <c r="AU2781" s="15">
        <v>0</v>
      </c>
      <c r="AV2781" s="15">
        <v>0</v>
      </c>
      <c r="AW2781" s="15">
        <v>0</v>
      </c>
      <c r="AX2781" s="15">
        <v>0</v>
      </c>
      <c r="AY2781" s="29"/>
      <c r="AZ2781" s="33">
        <v>0</v>
      </c>
      <c r="BA2781" s="33">
        <v>0</v>
      </c>
      <c r="BB2781" s="33">
        <v>0</v>
      </c>
      <c r="BC2781" s="33">
        <v>0</v>
      </c>
      <c r="BD2781" s="33">
        <v>0</v>
      </c>
    </row>
    <row r="2782" spans="1:56" x14ac:dyDescent="0.25">
      <c r="A2782" s="51" t="s">
        <v>8890</v>
      </c>
      <c r="B2782" s="33" t="str">
        <f>CONCATENATE(G2782,"-",H2782,"-",I2782)</f>
        <v>999922580-Senior--57kg</v>
      </c>
      <c r="C2782" s="15" t="s">
        <v>4297</v>
      </c>
      <c r="D2782" s="15" t="s">
        <v>4298</v>
      </c>
      <c r="E2782" s="15" t="s">
        <v>701</v>
      </c>
      <c r="F2782" s="15" t="s">
        <v>554</v>
      </c>
      <c r="G2782" s="15">
        <v>999922580</v>
      </c>
      <c r="H2782" s="8" t="s">
        <v>1158</v>
      </c>
      <c r="I2782" s="21" t="s">
        <v>4750</v>
      </c>
      <c r="J2782" s="8">
        <f>(M2782-K2782)+W2782</f>
        <v>64</v>
      </c>
      <c r="K2782" s="15"/>
      <c r="L2782" s="16"/>
      <c r="M2782" s="8">
        <f>SUM(N2782,O2782,P2782,Q2782,S2782,T2782,U2782)</f>
        <v>64</v>
      </c>
      <c r="N2782" s="8">
        <f>SUM(AX2782)</f>
        <v>0</v>
      </c>
      <c r="O2782" s="8">
        <v>0</v>
      </c>
      <c r="P2782" s="8">
        <f>SUM(AO2782,AW2782)</f>
        <v>32</v>
      </c>
      <c r="Q2782" s="8">
        <f>SUM(AK2782,AL2782,AM2782,AN2782,AP2782,AQ2782,AR2782,AO2782)</f>
        <v>32</v>
      </c>
      <c r="R2782" s="8">
        <f>COUNTIF(AK2782:AR2782, "&gt;0")</f>
        <v>1</v>
      </c>
      <c r="S2782" s="8">
        <f>SUM(AS2782,AT2782)</f>
        <v>0</v>
      </c>
      <c r="T2782" s="8">
        <f>SUM(AU2782)</f>
        <v>0</v>
      </c>
      <c r="U2782" s="8">
        <f>SUM(AV2782)</f>
        <v>0</v>
      </c>
      <c r="V2782" s="16"/>
      <c r="W2782" s="8">
        <f>(X2782+AD2782)</f>
        <v>0</v>
      </c>
      <c r="X2782" s="8">
        <f>SUM(Y2782:AB2782)</f>
        <v>0</v>
      </c>
      <c r="Y2782" s="8">
        <v>0</v>
      </c>
      <c r="Z2782" s="8">
        <f>0</f>
        <v>0</v>
      </c>
      <c r="AA2782" s="8">
        <f>SUM(AZ2782,BB2782)</f>
        <v>0</v>
      </c>
      <c r="AB2782" s="8">
        <f>SUM(BC2782,BD2782)</f>
        <v>0</v>
      </c>
      <c r="AC2782" s="8">
        <f>COUNTIF(BC2782:BD2782,"&gt;0")</f>
        <v>0</v>
      </c>
      <c r="AD2782" s="8">
        <f>SUM(AE2782:AI2782)</f>
        <v>0</v>
      </c>
      <c r="AE2782" s="8">
        <v>0</v>
      </c>
      <c r="AF2782" s="8">
        <v>0</v>
      </c>
      <c r="AG2782" s="8">
        <v>0</v>
      </c>
      <c r="AH2782" s="8">
        <v>0</v>
      </c>
      <c r="AI2782" s="8">
        <f>SUM(BA2782)</f>
        <v>0</v>
      </c>
      <c r="AJ2782" s="16"/>
      <c r="AK2782" s="8">
        <v>0</v>
      </c>
      <c r="AL2782" s="8">
        <v>0</v>
      </c>
      <c r="AM2782" s="8">
        <v>0</v>
      </c>
      <c r="AN2782" s="8">
        <v>0</v>
      </c>
      <c r="AO2782" s="8">
        <v>32</v>
      </c>
      <c r="AP2782" s="8">
        <v>0</v>
      </c>
      <c r="AQ2782" s="8">
        <v>0</v>
      </c>
      <c r="AR2782" s="8">
        <v>0</v>
      </c>
      <c r="AS2782" s="8">
        <v>0</v>
      </c>
      <c r="AT2782" s="8">
        <v>0</v>
      </c>
      <c r="AU2782" s="15">
        <v>0</v>
      </c>
      <c r="AV2782" s="15">
        <v>0</v>
      </c>
      <c r="AW2782" s="15">
        <v>0</v>
      </c>
      <c r="AX2782" s="15">
        <v>0</v>
      </c>
      <c r="AY2782" s="29"/>
      <c r="AZ2782" s="33">
        <v>0</v>
      </c>
      <c r="BA2782" s="33">
        <v>0</v>
      </c>
      <c r="BB2782" s="33">
        <v>0</v>
      </c>
      <c r="BC2782" s="33">
        <v>0</v>
      </c>
      <c r="BD2782" s="33">
        <v>0</v>
      </c>
    </row>
    <row r="2783" spans="1:56" x14ac:dyDescent="0.25">
      <c r="A2783" s="51" t="s">
        <v>8891</v>
      </c>
      <c r="B2783" s="33" t="str">
        <f>CONCATENATE(G2783,"-",H2783,"-",I2783)</f>
        <v>999923380-Senior--57kg</v>
      </c>
      <c r="C2783" s="15" t="s">
        <v>1801</v>
      </c>
      <c r="D2783" s="15" t="s">
        <v>4304</v>
      </c>
      <c r="E2783" s="15" t="s">
        <v>701</v>
      </c>
      <c r="F2783" s="15" t="s">
        <v>554</v>
      </c>
      <c r="G2783" s="15">
        <v>999923380</v>
      </c>
      <c r="H2783" s="8" t="s">
        <v>1158</v>
      </c>
      <c r="I2783" s="21" t="s">
        <v>4750</v>
      </c>
      <c r="J2783" s="8">
        <f>(M2783-K2783)+W2783</f>
        <v>64</v>
      </c>
      <c r="K2783" s="15"/>
      <c r="L2783" s="16"/>
      <c r="M2783" s="8">
        <f>SUM(N2783,O2783,P2783,Q2783,S2783,T2783,U2783)</f>
        <v>64</v>
      </c>
      <c r="N2783" s="8">
        <f>SUM(AX2783)</f>
        <v>0</v>
      </c>
      <c r="O2783" s="8">
        <v>0</v>
      </c>
      <c r="P2783" s="8">
        <f>SUM(AO2783,AW2783)</f>
        <v>32</v>
      </c>
      <c r="Q2783" s="8">
        <f>SUM(AK2783,AL2783,AM2783,AN2783,AP2783,AQ2783,AR2783,AO2783)</f>
        <v>32</v>
      </c>
      <c r="R2783" s="8">
        <f>COUNTIF(AK2783:AR2783, "&gt;0")</f>
        <v>1</v>
      </c>
      <c r="S2783" s="8">
        <f>SUM(AS2783,AT2783)</f>
        <v>0</v>
      </c>
      <c r="T2783" s="8">
        <f>SUM(AU2783)</f>
        <v>0</v>
      </c>
      <c r="U2783" s="8">
        <f>SUM(AV2783)</f>
        <v>0</v>
      </c>
      <c r="V2783" s="16"/>
      <c r="W2783" s="8">
        <f>(X2783+AD2783)</f>
        <v>0</v>
      </c>
      <c r="X2783" s="8">
        <f>SUM(Y2783:AB2783)</f>
        <v>0</v>
      </c>
      <c r="Y2783" s="8">
        <v>0</v>
      </c>
      <c r="Z2783" s="8">
        <f>0</f>
        <v>0</v>
      </c>
      <c r="AA2783" s="8">
        <f>SUM(AZ2783,BB2783)</f>
        <v>0</v>
      </c>
      <c r="AB2783" s="8">
        <f>SUM(BC2783,BD2783)</f>
        <v>0</v>
      </c>
      <c r="AC2783" s="8">
        <f>COUNTIF(BC2783:BD2783,"&gt;0")</f>
        <v>0</v>
      </c>
      <c r="AD2783" s="8">
        <f>SUM(AE2783:AI2783)</f>
        <v>0</v>
      </c>
      <c r="AE2783" s="8">
        <v>0</v>
      </c>
      <c r="AF2783" s="8">
        <v>0</v>
      </c>
      <c r="AG2783" s="8">
        <v>0</v>
      </c>
      <c r="AH2783" s="8">
        <v>0</v>
      </c>
      <c r="AI2783" s="8">
        <f>SUM(BA2783)</f>
        <v>0</v>
      </c>
      <c r="AJ2783" s="16"/>
      <c r="AK2783" s="8">
        <v>0</v>
      </c>
      <c r="AL2783" s="8">
        <v>0</v>
      </c>
      <c r="AM2783" s="8">
        <v>0</v>
      </c>
      <c r="AN2783" s="8">
        <v>0</v>
      </c>
      <c r="AO2783" s="8">
        <v>32</v>
      </c>
      <c r="AP2783" s="8">
        <v>0</v>
      </c>
      <c r="AQ2783" s="8">
        <v>0</v>
      </c>
      <c r="AR2783" s="8">
        <v>0</v>
      </c>
      <c r="AS2783" s="8">
        <v>0</v>
      </c>
      <c r="AT2783" s="8">
        <v>0</v>
      </c>
      <c r="AU2783" s="15">
        <v>0</v>
      </c>
      <c r="AV2783" s="15">
        <v>0</v>
      </c>
      <c r="AW2783" s="15">
        <v>0</v>
      </c>
      <c r="AX2783" s="15">
        <v>0</v>
      </c>
      <c r="AY2783" s="29"/>
      <c r="AZ2783" s="33">
        <v>0</v>
      </c>
      <c r="BA2783" s="33">
        <v>0</v>
      </c>
      <c r="BB2783" s="33">
        <v>0</v>
      </c>
      <c r="BC2783" s="33">
        <v>0</v>
      </c>
      <c r="BD2783" s="33">
        <v>0</v>
      </c>
    </row>
    <row r="2784" spans="1:56" x14ac:dyDescent="0.25">
      <c r="A2784" s="51" t="s">
        <v>8892</v>
      </c>
      <c r="B2784" s="33" t="str">
        <f>CONCATENATE(G2784,"-",H2784,"-",I2784)</f>
        <v>999926897-Senior--57kg</v>
      </c>
      <c r="C2784" s="15" t="s">
        <v>772</v>
      </c>
      <c r="D2784" s="15" t="s">
        <v>4305</v>
      </c>
      <c r="E2784" s="15" t="s">
        <v>701</v>
      </c>
      <c r="F2784" s="15" t="s">
        <v>554</v>
      </c>
      <c r="G2784" s="15">
        <v>999926897</v>
      </c>
      <c r="H2784" s="8" t="s">
        <v>1158</v>
      </c>
      <c r="I2784" s="21" t="s">
        <v>4750</v>
      </c>
      <c r="J2784" s="8">
        <f>(M2784-K2784)+W2784</f>
        <v>64</v>
      </c>
      <c r="K2784" s="15"/>
      <c r="L2784" s="16"/>
      <c r="M2784" s="8">
        <f>SUM(N2784,O2784,P2784,Q2784,S2784,T2784,U2784)</f>
        <v>64</v>
      </c>
      <c r="N2784" s="8">
        <f>SUM(AX2784)</f>
        <v>0</v>
      </c>
      <c r="O2784" s="8">
        <v>0</v>
      </c>
      <c r="P2784" s="8">
        <f>SUM(AO2784,AW2784)</f>
        <v>32</v>
      </c>
      <c r="Q2784" s="8">
        <f>SUM(AK2784,AL2784,AM2784,AN2784,AP2784,AQ2784,AR2784,AO2784)</f>
        <v>32</v>
      </c>
      <c r="R2784" s="8">
        <f>COUNTIF(AK2784:AR2784, "&gt;0")</f>
        <v>1</v>
      </c>
      <c r="S2784" s="8">
        <f>SUM(AS2784,AT2784)</f>
        <v>0</v>
      </c>
      <c r="T2784" s="8">
        <f>SUM(AU2784)</f>
        <v>0</v>
      </c>
      <c r="U2784" s="8">
        <f>SUM(AV2784)</f>
        <v>0</v>
      </c>
      <c r="V2784" s="16"/>
      <c r="W2784" s="8">
        <f>(X2784+AD2784)</f>
        <v>0</v>
      </c>
      <c r="X2784" s="8">
        <f>SUM(Y2784:AB2784)</f>
        <v>0</v>
      </c>
      <c r="Y2784" s="8">
        <v>0</v>
      </c>
      <c r="Z2784" s="8">
        <f>0</f>
        <v>0</v>
      </c>
      <c r="AA2784" s="8">
        <f>SUM(AZ2784,BB2784)</f>
        <v>0</v>
      </c>
      <c r="AB2784" s="8">
        <f>SUM(BC2784,BD2784)</f>
        <v>0</v>
      </c>
      <c r="AC2784" s="8">
        <f>COUNTIF(BC2784:BD2784,"&gt;0")</f>
        <v>0</v>
      </c>
      <c r="AD2784" s="8">
        <f>SUM(AE2784:AI2784)</f>
        <v>0</v>
      </c>
      <c r="AE2784" s="8">
        <v>0</v>
      </c>
      <c r="AF2784" s="8">
        <v>0</v>
      </c>
      <c r="AG2784" s="8">
        <v>0</v>
      </c>
      <c r="AH2784" s="8">
        <v>0</v>
      </c>
      <c r="AI2784" s="8">
        <f>SUM(BA2784)</f>
        <v>0</v>
      </c>
      <c r="AJ2784" s="16"/>
      <c r="AK2784" s="8">
        <v>0</v>
      </c>
      <c r="AL2784" s="8">
        <v>0</v>
      </c>
      <c r="AM2784" s="8">
        <v>0</v>
      </c>
      <c r="AN2784" s="8">
        <v>0</v>
      </c>
      <c r="AO2784" s="8">
        <v>32</v>
      </c>
      <c r="AP2784" s="8">
        <v>0</v>
      </c>
      <c r="AQ2784" s="8">
        <v>0</v>
      </c>
      <c r="AR2784" s="8">
        <v>0</v>
      </c>
      <c r="AS2784" s="8">
        <v>0</v>
      </c>
      <c r="AT2784" s="8">
        <v>0</v>
      </c>
      <c r="AU2784" s="15">
        <v>0</v>
      </c>
      <c r="AV2784" s="15">
        <v>0</v>
      </c>
      <c r="AW2784" s="15">
        <v>0</v>
      </c>
      <c r="AX2784" s="15">
        <v>0</v>
      </c>
      <c r="AY2784" s="29"/>
      <c r="AZ2784" s="33">
        <v>0</v>
      </c>
      <c r="BA2784" s="33">
        <v>0</v>
      </c>
      <c r="BB2784" s="33">
        <v>0</v>
      </c>
      <c r="BC2784" s="33">
        <v>0</v>
      </c>
      <c r="BD2784" s="33">
        <v>0</v>
      </c>
    </row>
    <row r="2785" spans="1:56" x14ac:dyDescent="0.25">
      <c r="A2785" s="51" t="s">
        <v>8893</v>
      </c>
      <c r="B2785" s="33" t="str">
        <f>CONCATENATE(G2785,"-",H2785,"-",I2785)</f>
        <v>999927410-Senior--57kg</v>
      </c>
      <c r="C2785" s="15" t="s">
        <v>1802</v>
      </c>
      <c r="D2785" s="15" t="s">
        <v>214</v>
      </c>
      <c r="E2785" s="15" t="s">
        <v>701</v>
      </c>
      <c r="F2785" s="15" t="s">
        <v>554</v>
      </c>
      <c r="G2785" s="15">
        <v>999927410</v>
      </c>
      <c r="H2785" s="8" t="s">
        <v>1158</v>
      </c>
      <c r="I2785" s="21" t="s">
        <v>4750</v>
      </c>
      <c r="J2785" s="8">
        <f>(M2785-K2785)+W2785</f>
        <v>64</v>
      </c>
      <c r="K2785" s="15"/>
      <c r="L2785" s="16"/>
      <c r="M2785" s="8">
        <f>SUM(N2785,O2785,P2785,Q2785,S2785,T2785,U2785)</f>
        <v>64</v>
      </c>
      <c r="N2785" s="8">
        <f>SUM(AX2785)</f>
        <v>0</v>
      </c>
      <c r="O2785" s="8">
        <v>0</v>
      </c>
      <c r="P2785" s="8">
        <f>SUM(AO2785,AW2785)</f>
        <v>32</v>
      </c>
      <c r="Q2785" s="8">
        <f>SUM(AK2785,AL2785,AM2785,AN2785,AP2785,AQ2785,AR2785,AO2785)</f>
        <v>32</v>
      </c>
      <c r="R2785" s="8">
        <f>COUNTIF(AK2785:AR2785, "&gt;0")</f>
        <v>1</v>
      </c>
      <c r="S2785" s="8">
        <f>SUM(AS2785,AT2785)</f>
        <v>0</v>
      </c>
      <c r="T2785" s="8">
        <f>SUM(AU2785)</f>
        <v>0</v>
      </c>
      <c r="U2785" s="8">
        <f>SUM(AV2785)</f>
        <v>0</v>
      </c>
      <c r="V2785" s="16"/>
      <c r="W2785" s="8">
        <f>(X2785+AD2785)</f>
        <v>0</v>
      </c>
      <c r="X2785" s="8">
        <f>SUM(Y2785:AB2785)</f>
        <v>0</v>
      </c>
      <c r="Y2785" s="8">
        <v>0</v>
      </c>
      <c r="Z2785" s="8">
        <f>0</f>
        <v>0</v>
      </c>
      <c r="AA2785" s="8">
        <f>SUM(AZ2785,BB2785)</f>
        <v>0</v>
      </c>
      <c r="AB2785" s="8">
        <f>SUM(BC2785,BD2785)</f>
        <v>0</v>
      </c>
      <c r="AC2785" s="8">
        <f>COUNTIF(BC2785:BD2785,"&gt;0")</f>
        <v>0</v>
      </c>
      <c r="AD2785" s="8">
        <f>SUM(AE2785:AI2785)</f>
        <v>0</v>
      </c>
      <c r="AE2785" s="8">
        <v>0</v>
      </c>
      <c r="AF2785" s="8">
        <v>0</v>
      </c>
      <c r="AG2785" s="8">
        <v>0</v>
      </c>
      <c r="AH2785" s="8">
        <v>0</v>
      </c>
      <c r="AI2785" s="8">
        <f>SUM(BA2785)</f>
        <v>0</v>
      </c>
      <c r="AJ2785" s="16"/>
      <c r="AK2785" s="8">
        <v>0</v>
      </c>
      <c r="AL2785" s="8">
        <v>0</v>
      </c>
      <c r="AM2785" s="8">
        <v>0</v>
      </c>
      <c r="AN2785" s="8">
        <v>0</v>
      </c>
      <c r="AO2785" s="8">
        <v>32</v>
      </c>
      <c r="AP2785" s="8">
        <v>0</v>
      </c>
      <c r="AQ2785" s="8">
        <v>0</v>
      </c>
      <c r="AR2785" s="8">
        <v>0</v>
      </c>
      <c r="AS2785" s="8">
        <v>0</v>
      </c>
      <c r="AT2785" s="8">
        <v>0</v>
      </c>
      <c r="AU2785" s="15">
        <v>0</v>
      </c>
      <c r="AV2785" s="15">
        <v>0</v>
      </c>
      <c r="AW2785" s="15">
        <v>0</v>
      </c>
      <c r="AX2785" s="15">
        <v>0</v>
      </c>
      <c r="AY2785" s="29"/>
      <c r="AZ2785" s="33">
        <v>0</v>
      </c>
      <c r="BA2785" s="33">
        <v>0</v>
      </c>
      <c r="BB2785" s="33">
        <v>0</v>
      </c>
      <c r="BC2785" s="33">
        <v>0</v>
      </c>
      <c r="BD2785" s="33">
        <v>0</v>
      </c>
    </row>
    <row r="2786" spans="1:56" x14ac:dyDescent="0.25">
      <c r="A2786" s="51" t="s">
        <v>9402</v>
      </c>
      <c r="B2786" s="33" t="str">
        <f>CONCATENATE(G2786,"-",H2786,"-",I2786)</f>
        <v>999934520-Senior--57kg</v>
      </c>
      <c r="C2786" s="42" t="s">
        <v>331</v>
      </c>
      <c r="D2786" s="42" t="s">
        <v>9233</v>
      </c>
      <c r="E2786" s="42" t="s">
        <v>701</v>
      </c>
      <c r="F2786" s="42" t="s">
        <v>554</v>
      </c>
      <c r="G2786" s="42">
        <v>999934520</v>
      </c>
      <c r="H2786" s="8" t="s">
        <v>1158</v>
      </c>
      <c r="I2786" s="42" t="s">
        <v>4750</v>
      </c>
      <c r="J2786" s="8">
        <f>(M2786-K2786)+W2786</f>
        <v>60</v>
      </c>
      <c r="K2786" s="8">
        <f>M2786/2</f>
        <v>0</v>
      </c>
      <c r="L2786" s="9"/>
      <c r="M2786" s="8">
        <f>SUM(N2786,O2786,P2786,Q2786,S2786,T2786,U2786)</f>
        <v>0</v>
      </c>
      <c r="N2786" s="8">
        <f>SUM(AX2786)</f>
        <v>0</v>
      </c>
      <c r="O2786" s="8">
        <v>0</v>
      </c>
      <c r="P2786" s="8">
        <f>SUM(AO2786,AW2786)</f>
        <v>0</v>
      </c>
      <c r="Q2786" s="8">
        <f>SUM(AK2786,AL2786,AM2786,AN2786,AP2786,AQ2786,AR2786,AO2786)</f>
        <v>0</v>
      </c>
      <c r="R2786" s="8">
        <f>COUNTIF(AK2786:AR2786, "&gt;0")</f>
        <v>0</v>
      </c>
      <c r="S2786" s="8">
        <f>SUM(AS2786,AT2786)</f>
        <v>0</v>
      </c>
      <c r="T2786" s="8">
        <f>SUM(AU2786)</f>
        <v>0</v>
      </c>
      <c r="U2786" s="8">
        <f>SUM(AV2786)</f>
        <v>0</v>
      </c>
      <c r="V2786" s="9"/>
      <c r="W2786" s="8">
        <f>(X2786+AD2786)</f>
        <v>60</v>
      </c>
      <c r="X2786" s="8">
        <f>SUM(Y2786:AB2786)</f>
        <v>60</v>
      </c>
      <c r="Y2786" s="8">
        <v>0</v>
      </c>
      <c r="Z2786" s="8">
        <f>0</f>
        <v>0</v>
      </c>
      <c r="AA2786" s="8">
        <f>SUM(AZ2786,BB2786)</f>
        <v>0</v>
      </c>
      <c r="AB2786" s="8">
        <f>SUM(BC2786,BD2786)</f>
        <v>60</v>
      </c>
      <c r="AC2786" s="8">
        <f>COUNTIF(BC2786:BD2786,"&gt;0")</f>
        <v>1</v>
      </c>
      <c r="AD2786" s="8">
        <f>SUM(AE2786:AI2786)</f>
        <v>0</v>
      </c>
      <c r="AE2786" s="8">
        <v>0</v>
      </c>
      <c r="AF2786" s="8">
        <v>0</v>
      </c>
      <c r="AG2786" s="8">
        <v>0</v>
      </c>
      <c r="AH2786" s="8">
        <v>0</v>
      </c>
      <c r="AI2786" s="8">
        <f>SUM(BA2786)</f>
        <v>0</v>
      </c>
      <c r="AJ2786" s="9"/>
      <c r="AK2786" s="8">
        <v>0</v>
      </c>
      <c r="AL2786" s="8">
        <v>0</v>
      </c>
      <c r="AM2786" s="8">
        <v>0</v>
      </c>
      <c r="AN2786" s="8">
        <v>0</v>
      </c>
      <c r="AO2786" s="8">
        <v>0</v>
      </c>
      <c r="AP2786" s="8">
        <v>0</v>
      </c>
      <c r="AQ2786" s="8">
        <v>0</v>
      </c>
      <c r="AR2786" s="8">
        <v>0</v>
      </c>
      <c r="AS2786" s="8">
        <v>0</v>
      </c>
      <c r="AT2786" s="8">
        <v>0</v>
      </c>
      <c r="AU2786" s="8">
        <v>0</v>
      </c>
      <c r="AV2786" s="8">
        <v>0</v>
      </c>
      <c r="AW2786" s="8">
        <v>0</v>
      </c>
      <c r="AX2786" s="8">
        <v>0</v>
      </c>
      <c r="AY2786" s="30"/>
      <c r="AZ2786" s="33">
        <v>0</v>
      </c>
      <c r="BA2786" s="33">
        <v>0</v>
      </c>
      <c r="BB2786" s="33">
        <v>0</v>
      </c>
      <c r="BC2786" s="33">
        <v>60</v>
      </c>
      <c r="BD2786" s="33">
        <v>0</v>
      </c>
    </row>
    <row r="2787" spans="1:56" x14ac:dyDescent="0.25">
      <c r="A2787" s="51" t="s">
        <v>8884</v>
      </c>
      <c r="B2787" s="33" t="str">
        <f>CONCATENATE(G2787,"-",H2787,"-",I2787)</f>
        <v>999924516-Senior--57kg</v>
      </c>
      <c r="C2787" s="15" t="s">
        <v>1517</v>
      </c>
      <c r="D2787" s="15" t="s">
        <v>3525</v>
      </c>
      <c r="E2787" s="15" t="s">
        <v>701</v>
      </c>
      <c r="F2787" s="15" t="s">
        <v>554</v>
      </c>
      <c r="G2787" s="15">
        <v>999924516</v>
      </c>
      <c r="H2787" s="8" t="s">
        <v>1158</v>
      </c>
      <c r="I2787" s="18" t="s">
        <v>4750</v>
      </c>
      <c r="J2787" s="8">
        <f>(M2787-K2787)+W2787</f>
        <v>55.25</v>
      </c>
      <c r="K2787" s="8">
        <f>M2787/2</f>
        <v>55.25</v>
      </c>
      <c r="L2787" s="9"/>
      <c r="M2787" s="8">
        <f>SUM(N2787,O2787,P2787,Q2787,S2787,T2787,U2787)</f>
        <v>110.5</v>
      </c>
      <c r="N2787" s="8">
        <f>SUM(AX2787)</f>
        <v>0</v>
      </c>
      <c r="O2787" s="8">
        <v>0</v>
      </c>
      <c r="P2787" s="8">
        <f>SUM(AO2787,AW2787)</f>
        <v>0</v>
      </c>
      <c r="Q2787" s="8">
        <f>SUM(AK2787,AL2787,AM2787,AN2787,AP2787,AQ2787,AR2787,AO2787)</f>
        <v>0</v>
      </c>
      <c r="R2787" s="8">
        <f>COUNTIF(AK2787:AR2787, "&gt;0")</f>
        <v>0</v>
      </c>
      <c r="S2787" s="8">
        <f>SUM(AS2787,AT2787)</f>
        <v>60</v>
      </c>
      <c r="T2787" s="8">
        <f>SUM(AU2787)</f>
        <v>50.5</v>
      </c>
      <c r="U2787" s="8">
        <f>SUM(AV2787)</f>
        <v>0</v>
      </c>
      <c r="V2787" s="9"/>
      <c r="W2787" s="8">
        <f>(X2787+AD2787)</f>
        <v>0</v>
      </c>
      <c r="X2787" s="8">
        <f>SUM(Y2787:AB2787)</f>
        <v>0</v>
      </c>
      <c r="Y2787" s="8">
        <v>0</v>
      </c>
      <c r="Z2787" s="8">
        <f>0</f>
        <v>0</v>
      </c>
      <c r="AA2787" s="8">
        <f>SUM(AZ2787,BB2787)</f>
        <v>0</v>
      </c>
      <c r="AB2787" s="8">
        <f>SUM(BC2787,BD2787)</f>
        <v>0</v>
      </c>
      <c r="AC2787" s="8">
        <f>COUNTIF(BC2787:BD2787,"&gt;0")</f>
        <v>0</v>
      </c>
      <c r="AD2787" s="8">
        <f>SUM(AE2787:AI2787)</f>
        <v>0</v>
      </c>
      <c r="AE2787" s="8">
        <v>0</v>
      </c>
      <c r="AF2787" s="8">
        <v>0</v>
      </c>
      <c r="AG2787" s="8">
        <v>0</v>
      </c>
      <c r="AH2787" s="8">
        <v>0</v>
      </c>
      <c r="AI2787" s="8">
        <f>SUM(BA2787)</f>
        <v>0</v>
      </c>
      <c r="AJ2787" s="9"/>
      <c r="AK2787" s="8">
        <v>0</v>
      </c>
      <c r="AL2787" s="8">
        <v>0</v>
      </c>
      <c r="AM2787" s="8">
        <v>0</v>
      </c>
      <c r="AN2787" s="8">
        <v>0</v>
      </c>
      <c r="AO2787" s="8">
        <v>0</v>
      </c>
      <c r="AP2787" s="8">
        <v>0</v>
      </c>
      <c r="AQ2787" s="8">
        <v>0</v>
      </c>
      <c r="AR2787" s="8">
        <v>0</v>
      </c>
      <c r="AS2787" s="8">
        <v>60</v>
      </c>
      <c r="AT2787" s="8">
        <v>0</v>
      </c>
      <c r="AU2787" s="15">
        <v>50.5</v>
      </c>
      <c r="AV2787" s="15">
        <v>0</v>
      </c>
      <c r="AW2787" s="15">
        <v>0</v>
      </c>
      <c r="AX2787" s="15">
        <v>0</v>
      </c>
      <c r="AY2787" s="29"/>
      <c r="AZ2787" s="33">
        <v>0</v>
      </c>
      <c r="BA2787" s="33">
        <v>0</v>
      </c>
      <c r="BB2787" s="33">
        <v>0</v>
      </c>
      <c r="BC2787" s="33">
        <v>0</v>
      </c>
      <c r="BD2787" s="33">
        <v>0</v>
      </c>
    </row>
    <row r="2788" spans="1:56" x14ac:dyDescent="0.25">
      <c r="A2788" s="51" t="s">
        <v>8879</v>
      </c>
      <c r="B2788" s="33" t="str">
        <f>CONCATENATE(G2788,"-",H2788,"-",I2788)</f>
        <v>999919488-Senior--57kg</v>
      </c>
      <c r="C2788" s="8" t="s">
        <v>1798</v>
      </c>
      <c r="D2788" s="8" t="s">
        <v>1183</v>
      </c>
      <c r="E2788" s="8" t="s">
        <v>701</v>
      </c>
      <c r="F2788" s="8" t="s">
        <v>554</v>
      </c>
      <c r="G2788" s="8">
        <v>999919488</v>
      </c>
      <c r="H2788" s="8" t="s">
        <v>1158</v>
      </c>
      <c r="I2788" s="21" t="s">
        <v>4750</v>
      </c>
      <c r="J2788" s="8">
        <f>(M2788-K2788)+W2788</f>
        <v>45</v>
      </c>
      <c r="K2788" s="8"/>
      <c r="L2788" s="9"/>
      <c r="M2788" s="8">
        <f>SUM(N2788,O2788,P2788,Q2788,S2788,T2788,U2788)</f>
        <v>45</v>
      </c>
      <c r="N2788" s="8">
        <f>SUM(AX2788)</f>
        <v>0</v>
      </c>
      <c r="O2788" s="8">
        <v>0</v>
      </c>
      <c r="P2788" s="8">
        <f>SUM(AO2788,AW2788)</f>
        <v>0</v>
      </c>
      <c r="Q2788" s="8">
        <f>SUM(AK2788,AL2788,AM2788,AN2788,AP2788,AQ2788,AR2788,AO2788)</f>
        <v>0</v>
      </c>
      <c r="R2788" s="8">
        <f>COUNTIF(AK2788:AR2788, "&gt;0")</f>
        <v>0</v>
      </c>
      <c r="S2788" s="8">
        <f>SUM(AS2788,AT2788)</f>
        <v>0</v>
      </c>
      <c r="T2788" s="8">
        <f>SUM(AU2788)</f>
        <v>45</v>
      </c>
      <c r="U2788" s="8">
        <f>SUM(AV2788)</f>
        <v>0</v>
      </c>
      <c r="V2788" s="9"/>
      <c r="W2788" s="8">
        <f>(X2788+AD2788)</f>
        <v>0</v>
      </c>
      <c r="X2788" s="8">
        <f>SUM(Y2788:AB2788)</f>
        <v>0</v>
      </c>
      <c r="Y2788" s="8">
        <v>0</v>
      </c>
      <c r="Z2788" s="8">
        <f>0</f>
        <v>0</v>
      </c>
      <c r="AA2788" s="8">
        <f>SUM(AZ2788,BB2788)</f>
        <v>0</v>
      </c>
      <c r="AB2788" s="8">
        <f>SUM(BC2788,BD2788)</f>
        <v>0</v>
      </c>
      <c r="AC2788" s="8">
        <f>COUNTIF(BC2788:BD2788,"&gt;0")</f>
        <v>0</v>
      </c>
      <c r="AD2788" s="8">
        <f>SUM(AE2788:AI2788)</f>
        <v>0</v>
      </c>
      <c r="AE2788" s="8">
        <v>0</v>
      </c>
      <c r="AF2788" s="8">
        <v>0</v>
      </c>
      <c r="AG2788" s="8">
        <v>0</v>
      </c>
      <c r="AH2788" s="8">
        <v>0</v>
      </c>
      <c r="AI2788" s="8">
        <f>SUM(BA2788)</f>
        <v>0</v>
      </c>
      <c r="AJ2788" s="9"/>
      <c r="AK2788" s="8">
        <v>0</v>
      </c>
      <c r="AL2788" s="8">
        <v>0</v>
      </c>
      <c r="AM2788" s="8">
        <v>0</v>
      </c>
      <c r="AN2788" s="8">
        <v>0</v>
      </c>
      <c r="AO2788" s="8">
        <v>0</v>
      </c>
      <c r="AP2788" s="8">
        <v>0</v>
      </c>
      <c r="AQ2788" s="8">
        <v>0</v>
      </c>
      <c r="AR2788" s="8">
        <v>0</v>
      </c>
      <c r="AS2788" s="8">
        <v>0</v>
      </c>
      <c r="AT2788" s="8">
        <v>0</v>
      </c>
      <c r="AU2788" s="15">
        <v>45</v>
      </c>
      <c r="AV2788" s="15">
        <v>0</v>
      </c>
      <c r="AW2788" s="15">
        <v>0</v>
      </c>
      <c r="AX2788" s="15">
        <v>0</v>
      </c>
      <c r="AY2788" s="29"/>
      <c r="AZ2788" s="33">
        <v>0</v>
      </c>
      <c r="BA2788" s="33">
        <v>0</v>
      </c>
      <c r="BB2788" s="33">
        <v>0</v>
      </c>
      <c r="BC2788" s="33">
        <v>0</v>
      </c>
      <c r="BD2788" s="33">
        <v>0</v>
      </c>
    </row>
    <row r="2789" spans="1:56" x14ac:dyDescent="0.25">
      <c r="A2789" s="51" t="s">
        <v>8886</v>
      </c>
      <c r="B2789" s="33" t="str">
        <f>CONCATENATE(G2789,"-",H2789,"-",I2789)</f>
        <v>999922347-Senior--57kg</v>
      </c>
      <c r="C2789" s="15" t="s">
        <v>4463</v>
      </c>
      <c r="D2789" s="15" t="s">
        <v>4464</v>
      </c>
      <c r="E2789" s="15" t="s">
        <v>701</v>
      </c>
      <c r="F2789" s="15" t="s">
        <v>554</v>
      </c>
      <c r="G2789" s="15">
        <v>999922347</v>
      </c>
      <c r="H2789" s="8" t="s">
        <v>1158</v>
      </c>
      <c r="I2789" s="18" t="s">
        <v>4750</v>
      </c>
      <c r="J2789" s="8">
        <f>(M2789-K2789)+W2789</f>
        <v>45</v>
      </c>
      <c r="K2789" s="8">
        <f>M2789/2</f>
        <v>45</v>
      </c>
      <c r="L2789" s="16"/>
      <c r="M2789" s="8">
        <f>SUM(N2789,O2789,P2789,Q2789,S2789,T2789,U2789)</f>
        <v>90</v>
      </c>
      <c r="N2789" s="8">
        <f>SUM(AX2789)</f>
        <v>0</v>
      </c>
      <c r="O2789" s="8">
        <v>0</v>
      </c>
      <c r="P2789" s="8">
        <f>SUM(AO2789,AW2789)</f>
        <v>0</v>
      </c>
      <c r="Q2789" s="8">
        <f>SUM(AK2789,AL2789,AM2789,AN2789,AP2789,AQ2789,AR2789,AO2789)</f>
        <v>0</v>
      </c>
      <c r="R2789" s="8">
        <f>COUNTIF(AK2789:AR2789, "&gt;0")</f>
        <v>0</v>
      </c>
      <c r="S2789" s="8">
        <f>SUM(AS2789,AT2789)</f>
        <v>0</v>
      </c>
      <c r="T2789" s="8">
        <f>SUM(AU2789)</f>
        <v>90</v>
      </c>
      <c r="U2789" s="8">
        <f>SUM(AV2789)</f>
        <v>0</v>
      </c>
      <c r="V2789" s="16"/>
      <c r="W2789" s="8">
        <f>(X2789+AD2789)</f>
        <v>0</v>
      </c>
      <c r="X2789" s="8">
        <f>SUM(Y2789:AB2789)</f>
        <v>0</v>
      </c>
      <c r="Y2789" s="8">
        <v>0</v>
      </c>
      <c r="Z2789" s="8">
        <f>0</f>
        <v>0</v>
      </c>
      <c r="AA2789" s="8">
        <f>SUM(AZ2789,BB2789)</f>
        <v>0</v>
      </c>
      <c r="AB2789" s="8">
        <f>SUM(BC2789,BD2789)</f>
        <v>0</v>
      </c>
      <c r="AC2789" s="8">
        <f>COUNTIF(BC2789:BD2789,"&gt;0")</f>
        <v>0</v>
      </c>
      <c r="AD2789" s="8">
        <f>SUM(AE2789:AI2789)</f>
        <v>0</v>
      </c>
      <c r="AE2789" s="8">
        <v>0</v>
      </c>
      <c r="AF2789" s="8">
        <v>0</v>
      </c>
      <c r="AG2789" s="8">
        <v>0</v>
      </c>
      <c r="AH2789" s="8">
        <v>0</v>
      </c>
      <c r="AI2789" s="8">
        <f>SUM(BA2789)</f>
        <v>0</v>
      </c>
      <c r="AJ2789" s="16"/>
      <c r="AK2789" s="15">
        <v>0</v>
      </c>
      <c r="AL2789" s="15">
        <v>0</v>
      </c>
      <c r="AM2789" s="15">
        <v>0</v>
      </c>
      <c r="AN2789" s="15">
        <v>0</v>
      </c>
      <c r="AO2789" s="15">
        <v>0</v>
      </c>
      <c r="AP2789" s="15">
        <v>0</v>
      </c>
      <c r="AQ2789" s="15">
        <v>0</v>
      </c>
      <c r="AR2789" s="15">
        <v>0</v>
      </c>
      <c r="AS2789" s="15">
        <v>0</v>
      </c>
      <c r="AT2789" s="15">
        <v>0</v>
      </c>
      <c r="AU2789" s="15">
        <v>90</v>
      </c>
      <c r="AV2789" s="15">
        <v>0</v>
      </c>
      <c r="AW2789" s="15">
        <v>0</v>
      </c>
      <c r="AX2789" s="15">
        <v>0</v>
      </c>
      <c r="AY2789" s="29"/>
      <c r="AZ2789" s="33">
        <v>0</v>
      </c>
      <c r="BA2789" s="33">
        <v>0</v>
      </c>
      <c r="BB2789" s="33">
        <v>0</v>
      </c>
      <c r="BC2789" s="33">
        <v>0</v>
      </c>
      <c r="BD2789" s="33">
        <v>0</v>
      </c>
    </row>
    <row r="2790" spans="1:56" x14ac:dyDescent="0.25">
      <c r="A2790" s="51" t="s">
        <v>8885</v>
      </c>
      <c r="B2790" s="33" t="str">
        <f>CONCATENATE(G2790,"-",H2790,"-",I2790)</f>
        <v>999922457-Senior--57kg</v>
      </c>
      <c r="C2790" s="15" t="s">
        <v>1509</v>
      </c>
      <c r="D2790" s="15" t="s">
        <v>86</v>
      </c>
      <c r="E2790" s="15" t="s">
        <v>701</v>
      </c>
      <c r="F2790" s="15" t="s">
        <v>554</v>
      </c>
      <c r="G2790" s="15">
        <v>999922457</v>
      </c>
      <c r="H2790" s="8" t="s">
        <v>1158</v>
      </c>
      <c r="I2790" s="18" t="s">
        <v>4750</v>
      </c>
      <c r="J2790" s="8">
        <f>(M2790-K2790)+W2790</f>
        <v>45</v>
      </c>
      <c r="K2790" s="8">
        <f>M2790/2</f>
        <v>45</v>
      </c>
      <c r="L2790" s="16"/>
      <c r="M2790" s="8">
        <f>SUM(N2790,O2790,P2790,Q2790,S2790,T2790,U2790)</f>
        <v>90</v>
      </c>
      <c r="N2790" s="8">
        <f>SUM(AX2790)</f>
        <v>0</v>
      </c>
      <c r="O2790" s="8">
        <v>0</v>
      </c>
      <c r="P2790" s="8">
        <f>SUM(AO2790,AW2790)</f>
        <v>0</v>
      </c>
      <c r="Q2790" s="8">
        <f>SUM(AK2790,AL2790,AM2790,AN2790,AP2790,AQ2790,AR2790,AO2790)</f>
        <v>0</v>
      </c>
      <c r="R2790" s="8">
        <f>COUNTIF(AK2790:AR2790, "&gt;0")</f>
        <v>0</v>
      </c>
      <c r="S2790" s="8">
        <f>SUM(AS2790,AT2790)</f>
        <v>0</v>
      </c>
      <c r="T2790" s="8">
        <f>SUM(AU2790)</f>
        <v>90</v>
      </c>
      <c r="U2790" s="8">
        <f>SUM(AV2790)</f>
        <v>0</v>
      </c>
      <c r="V2790" s="16"/>
      <c r="W2790" s="8">
        <f>(X2790+AD2790)</f>
        <v>0</v>
      </c>
      <c r="X2790" s="8">
        <f>SUM(Y2790:AB2790)</f>
        <v>0</v>
      </c>
      <c r="Y2790" s="8">
        <v>0</v>
      </c>
      <c r="Z2790" s="8">
        <f>0</f>
        <v>0</v>
      </c>
      <c r="AA2790" s="8">
        <f>SUM(AZ2790,BB2790)</f>
        <v>0</v>
      </c>
      <c r="AB2790" s="8">
        <f>SUM(BC2790,BD2790)</f>
        <v>0</v>
      </c>
      <c r="AC2790" s="8">
        <f>COUNTIF(BC2790:BD2790,"&gt;0")</f>
        <v>0</v>
      </c>
      <c r="AD2790" s="8">
        <f>SUM(AE2790:AI2790)</f>
        <v>0</v>
      </c>
      <c r="AE2790" s="8">
        <v>0</v>
      </c>
      <c r="AF2790" s="8">
        <v>0</v>
      </c>
      <c r="AG2790" s="8">
        <v>0</v>
      </c>
      <c r="AH2790" s="8">
        <v>0</v>
      </c>
      <c r="AI2790" s="8">
        <f>SUM(BA2790)</f>
        <v>0</v>
      </c>
      <c r="AJ2790" s="16"/>
      <c r="AK2790" s="15">
        <v>0</v>
      </c>
      <c r="AL2790" s="15">
        <v>0</v>
      </c>
      <c r="AM2790" s="15">
        <v>0</v>
      </c>
      <c r="AN2790" s="15">
        <v>0</v>
      </c>
      <c r="AO2790" s="15">
        <v>0</v>
      </c>
      <c r="AP2790" s="15">
        <v>0</v>
      </c>
      <c r="AQ2790" s="15">
        <v>0</v>
      </c>
      <c r="AR2790" s="15">
        <v>0</v>
      </c>
      <c r="AS2790" s="15">
        <v>0</v>
      </c>
      <c r="AT2790" s="15">
        <v>0</v>
      </c>
      <c r="AU2790" s="15">
        <v>90</v>
      </c>
      <c r="AV2790" s="15">
        <v>0</v>
      </c>
      <c r="AW2790" s="15">
        <v>0</v>
      </c>
      <c r="AX2790" s="15">
        <v>0</v>
      </c>
      <c r="AY2790" s="29"/>
      <c r="AZ2790" s="33">
        <v>0</v>
      </c>
      <c r="BA2790" s="33">
        <v>0</v>
      </c>
      <c r="BB2790" s="33">
        <v>0</v>
      </c>
      <c r="BC2790" s="33">
        <v>0</v>
      </c>
      <c r="BD2790" s="33">
        <v>0</v>
      </c>
    </row>
    <row r="2791" spans="1:56" x14ac:dyDescent="0.25">
      <c r="A2791" s="51" t="s">
        <v>8881</v>
      </c>
      <c r="B2791" s="33" t="str">
        <f>CONCATENATE(G2791,"-",H2791,"-",I2791)</f>
        <v>999924052-Senior--57kg</v>
      </c>
      <c r="C2791" s="8" t="s">
        <v>3061</v>
      </c>
      <c r="D2791" s="8" t="s">
        <v>113</v>
      </c>
      <c r="E2791" s="8" t="s">
        <v>701</v>
      </c>
      <c r="F2791" s="8" t="s">
        <v>554</v>
      </c>
      <c r="G2791" s="8">
        <v>999924052</v>
      </c>
      <c r="H2791" s="8" t="s">
        <v>1158</v>
      </c>
      <c r="I2791" s="18" t="s">
        <v>4750</v>
      </c>
      <c r="J2791" s="8">
        <f>(M2791-K2791)+W2791</f>
        <v>40</v>
      </c>
      <c r="K2791" s="8">
        <f>M2791/2</f>
        <v>40</v>
      </c>
      <c r="L2791" s="9"/>
      <c r="M2791" s="8">
        <f>SUM(N2791,O2791,P2791,Q2791,S2791,T2791,U2791)</f>
        <v>80</v>
      </c>
      <c r="N2791" s="8">
        <f>SUM(AX2791)</f>
        <v>0</v>
      </c>
      <c r="O2791" s="8">
        <v>0</v>
      </c>
      <c r="P2791" s="8">
        <f>SUM(AO2791,AW2791)</f>
        <v>0</v>
      </c>
      <c r="Q2791" s="8">
        <f>SUM(AK2791,AL2791,AM2791,AN2791,AP2791,AQ2791,AR2791,AO2791)</f>
        <v>0</v>
      </c>
      <c r="R2791" s="8">
        <f>COUNTIF(AK2791:AR2791, "&gt;0")</f>
        <v>0</v>
      </c>
      <c r="S2791" s="8">
        <f>SUM(AS2791,AT2791)</f>
        <v>80</v>
      </c>
      <c r="T2791" s="8">
        <f>SUM(AU2791)</f>
        <v>0</v>
      </c>
      <c r="U2791" s="8">
        <f>SUM(AV2791)</f>
        <v>0</v>
      </c>
      <c r="V2791" s="9"/>
      <c r="W2791" s="8">
        <f>(X2791+AD2791)</f>
        <v>0</v>
      </c>
      <c r="X2791" s="8">
        <f>SUM(Y2791:AB2791)</f>
        <v>0</v>
      </c>
      <c r="Y2791" s="8">
        <v>0</v>
      </c>
      <c r="Z2791" s="8">
        <f>0</f>
        <v>0</v>
      </c>
      <c r="AA2791" s="8">
        <f>SUM(AZ2791,BB2791)</f>
        <v>0</v>
      </c>
      <c r="AB2791" s="8">
        <f>SUM(BC2791,BD2791)</f>
        <v>0</v>
      </c>
      <c r="AC2791" s="8">
        <f>COUNTIF(BC2791:BD2791,"&gt;0")</f>
        <v>0</v>
      </c>
      <c r="AD2791" s="8">
        <f>SUM(AE2791:AI2791)</f>
        <v>0</v>
      </c>
      <c r="AE2791" s="8">
        <v>0</v>
      </c>
      <c r="AF2791" s="8">
        <v>0</v>
      </c>
      <c r="AG2791" s="8">
        <v>0</v>
      </c>
      <c r="AH2791" s="8">
        <v>0</v>
      </c>
      <c r="AI2791" s="8">
        <f>SUM(BA2791)</f>
        <v>0</v>
      </c>
      <c r="AJ2791" s="9"/>
      <c r="AK2791" s="8">
        <v>0</v>
      </c>
      <c r="AL2791" s="8">
        <v>0</v>
      </c>
      <c r="AM2791" s="8">
        <v>0</v>
      </c>
      <c r="AN2791" s="8">
        <v>0</v>
      </c>
      <c r="AO2791" s="8">
        <v>0</v>
      </c>
      <c r="AP2791" s="8">
        <v>0</v>
      </c>
      <c r="AQ2791" s="8">
        <v>0</v>
      </c>
      <c r="AR2791" s="8">
        <v>0</v>
      </c>
      <c r="AS2791" s="8">
        <v>80</v>
      </c>
      <c r="AT2791" s="8">
        <v>0</v>
      </c>
      <c r="AU2791" s="15">
        <v>0</v>
      </c>
      <c r="AV2791" s="15">
        <v>0</v>
      </c>
      <c r="AW2791" s="15">
        <v>0</v>
      </c>
      <c r="AX2791" s="15">
        <v>0</v>
      </c>
      <c r="AY2791" s="29"/>
      <c r="AZ2791" s="33">
        <v>0</v>
      </c>
      <c r="BA2791" s="33">
        <v>0</v>
      </c>
      <c r="BB2791" s="33">
        <v>0</v>
      </c>
      <c r="BC2791" s="33">
        <v>0</v>
      </c>
      <c r="BD2791" s="33">
        <v>0</v>
      </c>
    </row>
    <row r="2792" spans="1:56" x14ac:dyDescent="0.25">
      <c r="A2792" s="51" t="s">
        <v>8894</v>
      </c>
      <c r="B2792" s="33" t="str">
        <f>CONCATENATE(G2792,"-",H2792,"-",I2792)</f>
        <v>999931910-Senior--57kg</v>
      </c>
      <c r="C2792" s="15" t="s">
        <v>4294</v>
      </c>
      <c r="D2792" s="15" t="s">
        <v>4295</v>
      </c>
      <c r="E2792" s="15" t="s">
        <v>701</v>
      </c>
      <c r="F2792" s="15" t="s">
        <v>554</v>
      </c>
      <c r="G2792" s="15">
        <v>999931910</v>
      </c>
      <c r="H2792" s="8" t="s">
        <v>1158</v>
      </c>
      <c r="I2792" s="21" t="s">
        <v>4750</v>
      </c>
      <c r="J2792" s="8">
        <f>(M2792-K2792)+W2792</f>
        <v>21</v>
      </c>
      <c r="K2792" s="15"/>
      <c r="L2792" s="9"/>
      <c r="M2792" s="8">
        <f>SUM(N2792,O2792,P2792,Q2792,S2792,T2792,U2792)</f>
        <v>21</v>
      </c>
      <c r="N2792" s="8">
        <f>SUM(AX2792)</f>
        <v>0</v>
      </c>
      <c r="O2792" s="8">
        <v>0</v>
      </c>
      <c r="P2792" s="8">
        <f>SUM(AO2792,AW2792)</f>
        <v>10.5</v>
      </c>
      <c r="Q2792" s="8">
        <f>SUM(AK2792,AL2792,AM2792,AN2792,AP2792,AQ2792,AR2792,AO2792)</f>
        <v>10.5</v>
      </c>
      <c r="R2792" s="8">
        <f>COUNTIF(AK2792:AR2792, "&gt;0")</f>
        <v>1</v>
      </c>
      <c r="S2792" s="8">
        <f>SUM(AS2792,AT2792)</f>
        <v>0</v>
      </c>
      <c r="T2792" s="8">
        <f>SUM(AU2792)</f>
        <v>0</v>
      </c>
      <c r="U2792" s="8">
        <f>SUM(AV2792)</f>
        <v>0</v>
      </c>
      <c r="V2792" s="9"/>
      <c r="W2792" s="8">
        <f>(X2792+AD2792)</f>
        <v>0</v>
      </c>
      <c r="X2792" s="8">
        <f>SUM(Y2792:AB2792)</f>
        <v>0</v>
      </c>
      <c r="Y2792" s="8">
        <v>0</v>
      </c>
      <c r="Z2792" s="8">
        <f>0</f>
        <v>0</v>
      </c>
      <c r="AA2792" s="8">
        <f>SUM(AZ2792,BB2792)</f>
        <v>0</v>
      </c>
      <c r="AB2792" s="8">
        <f>SUM(BC2792,BD2792)</f>
        <v>0</v>
      </c>
      <c r="AC2792" s="8">
        <f>COUNTIF(BC2792:BD2792,"&gt;0")</f>
        <v>0</v>
      </c>
      <c r="AD2792" s="8">
        <f>SUM(AE2792:AI2792)</f>
        <v>0</v>
      </c>
      <c r="AE2792" s="8">
        <v>0</v>
      </c>
      <c r="AF2792" s="8">
        <v>0</v>
      </c>
      <c r="AG2792" s="8">
        <v>0</v>
      </c>
      <c r="AH2792" s="8">
        <v>0</v>
      </c>
      <c r="AI2792" s="8">
        <f>SUM(BA2792)</f>
        <v>0</v>
      </c>
      <c r="AJ2792" s="9"/>
      <c r="AK2792" s="8">
        <v>0</v>
      </c>
      <c r="AL2792" s="8">
        <v>0</v>
      </c>
      <c r="AM2792" s="8">
        <v>0</v>
      </c>
      <c r="AN2792" s="8">
        <v>0</v>
      </c>
      <c r="AO2792" s="8">
        <v>10.5</v>
      </c>
      <c r="AP2792" s="8">
        <v>0</v>
      </c>
      <c r="AQ2792" s="8">
        <v>0</v>
      </c>
      <c r="AR2792" s="8">
        <v>0</v>
      </c>
      <c r="AS2792" s="8">
        <v>0</v>
      </c>
      <c r="AT2792" s="8">
        <v>0</v>
      </c>
      <c r="AU2792" s="15">
        <v>0</v>
      </c>
      <c r="AV2792" s="15">
        <v>0</v>
      </c>
      <c r="AW2792" s="15">
        <v>0</v>
      </c>
      <c r="AX2792" s="15">
        <v>0</v>
      </c>
      <c r="AY2792" s="29"/>
      <c r="AZ2792" s="33">
        <v>0</v>
      </c>
      <c r="BA2792" s="33">
        <v>0</v>
      </c>
      <c r="BB2792" s="33">
        <v>0</v>
      </c>
      <c r="BC2792" s="33">
        <v>0</v>
      </c>
      <c r="BD2792" s="33">
        <v>0</v>
      </c>
    </row>
    <row r="2793" spans="1:56" x14ac:dyDescent="0.25">
      <c r="A2793" s="51" t="s">
        <v>8898</v>
      </c>
      <c r="B2793" s="33" t="str">
        <f>CONCATENATE(G2793,"-",H2793,"-",I2793)</f>
        <v>999922058-Senior--67kg</v>
      </c>
      <c r="C2793" s="15" t="s">
        <v>914</v>
      </c>
      <c r="D2793" s="15" t="s">
        <v>4317</v>
      </c>
      <c r="E2793" s="15" t="s">
        <v>701</v>
      </c>
      <c r="F2793" s="15" t="s">
        <v>554</v>
      </c>
      <c r="G2793" s="15">
        <v>999922058</v>
      </c>
      <c r="H2793" s="8" t="s">
        <v>1158</v>
      </c>
      <c r="I2793" s="18" t="s">
        <v>4684</v>
      </c>
      <c r="J2793" s="8">
        <f>(M2793-K2793)+W2793</f>
        <v>200</v>
      </c>
      <c r="K2793" s="15"/>
      <c r="L2793" s="9"/>
      <c r="M2793" s="8">
        <f>SUM(N2793,O2793,P2793,Q2793,S2793,T2793,U2793)</f>
        <v>200</v>
      </c>
      <c r="N2793" s="8">
        <f>SUM(AX2793)</f>
        <v>0</v>
      </c>
      <c r="O2793" s="8">
        <v>0</v>
      </c>
      <c r="P2793" s="8">
        <f>SUM(AO2793,AW2793)</f>
        <v>100</v>
      </c>
      <c r="Q2793" s="8">
        <f>SUM(AK2793,AL2793,AM2793,AN2793,AP2793,AQ2793,AR2793,AO2793)</f>
        <v>100</v>
      </c>
      <c r="R2793" s="8">
        <f>COUNTIF(AK2793:AR2793, "&gt;0")</f>
        <v>1</v>
      </c>
      <c r="S2793" s="8">
        <f>SUM(AS2793,AT2793)</f>
        <v>0</v>
      </c>
      <c r="T2793" s="8">
        <f>SUM(AU2793)</f>
        <v>0</v>
      </c>
      <c r="U2793" s="8">
        <f>SUM(AV2793)</f>
        <v>0</v>
      </c>
      <c r="V2793" s="9"/>
      <c r="W2793" s="8">
        <f>(X2793+AD2793)</f>
        <v>0</v>
      </c>
      <c r="X2793" s="8">
        <f>SUM(Y2793:AB2793)</f>
        <v>0</v>
      </c>
      <c r="Y2793" s="8">
        <v>0</v>
      </c>
      <c r="Z2793" s="8">
        <f>0</f>
        <v>0</v>
      </c>
      <c r="AA2793" s="8">
        <f>SUM(AZ2793,BB2793)</f>
        <v>0</v>
      </c>
      <c r="AB2793" s="8">
        <f>SUM(BC2793,BD2793)</f>
        <v>0</v>
      </c>
      <c r="AC2793" s="8">
        <f>COUNTIF(BC2793:BD2793,"&gt;0")</f>
        <v>0</v>
      </c>
      <c r="AD2793" s="8">
        <f>SUM(AE2793:AI2793)</f>
        <v>0</v>
      </c>
      <c r="AE2793" s="8">
        <v>0</v>
      </c>
      <c r="AF2793" s="8">
        <v>0</v>
      </c>
      <c r="AG2793" s="8">
        <v>0</v>
      </c>
      <c r="AH2793" s="8">
        <v>0</v>
      </c>
      <c r="AI2793" s="8">
        <f>SUM(BA2793)</f>
        <v>0</v>
      </c>
      <c r="AJ2793" s="9"/>
      <c r="AK2793" s="8">
        <v>0</v>
      </c>
      <c r="AL2793" s="8">
        <v>0</v>
      </c>
      <c r="AM2793" s="8">
        <v>0</v>
      </c>
      <c r="AN2793" s="8">
        <v>0</v>
      </c>
      <c r="AO2793" s="8">
        <v>100</v>
      </c>
      <c r="AP2793" s="8">
        <v>0</v>
      </c>
      <c r="AQ2793" s="8">
        <v>0</v>
      </c>
      <c r="AR2793" s="8">
        <v>0</v>
      </c>
      <c r="AS2793" s="8">
        <v>0</v>
      </c>
      <c r="AT2793" s="8">
        <v>0</v>
      </c>
      <c r="AU2793" s="15">
        <v>0</v>
      </c>
      <c r="AV2793" s="15">
        <v>0</v>
      </c>
      <c r="AW2793" s="15">
        <v>0</v>
      </c>
      <c r="AX2793" s="15">
        <v>0</v>
      </c>
      <c r="AY2793" s="29"/>
      <c r="AZ2793" s="33">
        <v>0</v>
      </c>
      <c r="BA2793" s="33">
        <v>0</v>
      </c>
      <c r="BB2793" s="33">
        <v>0</v>
      </c>
      <c r="BC2793" s="33">
        <v>0</v>
      </c>
      <c r="BD2793" s="33">
        <v>0</v>
      </c>
    </row>
    <row r="2794" spans="1:56" x14ac:dyDescent="0.25">
      <c r="A2794" s="51" t="s">
        <v>8895</v>
      </c>
      <c r="B2794" s="33" t="str">
        <f>CONCATENATE(G2794,"-",H2794,"-",I2794)</f>
        <v>999918244-Senior--67kg</v>
      </c>
      <c r="C2794" s="8" t="s">
        <v>3407</v>
      </c>
      <c r="D2794" s="8" t="s">
        <v>3408</v>
      </c>
      <c r="E2794" s="8" t="s">
        <v>701</v>
      </c>
      <c r="F2794" s="8" t="s">
        <v>554</v>
      </c>
      <c r="G2794" s="8">
        <v>999918244</v>
      </c>
      <c r="H2794" s="8" t="s">
        <v>1158</v>
      </c>
      <c r="I2794" s="18" t="s">
        <v>4684</v>
      </c>
      <c r="J2794" s="8">
        <f>(M2794-K2794)+W2794</f>
        <v>150</v>
      </c>
      <c r="K2794" s="8"/>
      <c r="L2794" s="16"/>
      <c r="M2794" s="8">
        <f>SUM(N2794,O2794,P2794,Q2794,S2794,T2794,U2794)</f>
        <v>150</v>
      </c>
      <c r="N2794" s="8">
        <f>SUM(AX2794)</f>
        <v>0</v>
      </c>
      <c r="O2794" s="8">
        <v>0</v>
      </c>
      <c r="P2794" s="8">
        <f>SUM(AO2794,AW2794)</f>
        <v>0</v>
      </c>
      <c r="Q2794" s="8">
        <f>SUM(AK2794,AL2794,AM2794,AN2794,AP2794,AQ2794,AR2794,AO2794)</f>
        <v>60</v>
      </c>
      <c r="R2794" s="8">
        <f>COUNTIF(AK2794:AR2794, "&gt;0")</f>
        <v>1</v>
      </c>
      <c r="S2794" s="8">
        <f>SUM(AS2794,AT2794)</f>
        <v>0</v>
      </c>
      <c r="T2794" s="8">
        <f>SUM(AU2794)</f>
        <v>90</v>
      </c>
      <c r="U2794" s="8">
        <f>SUM(AV2794)</f>
        <v>0</v>
      </c>
      <c r="V2794" s="16"/>
      <c r="W2794" s="8">
        <f>(X2794+AD2794)</f>
        <v>0</v>
      </c>
      <c r="X2794" s="8">
        <f>SUM(Y2794:AB2794)</f>
        <v>0</v>
      </c>
      <c r="Y2794" s="8">
        <v>0</v>
      </c>
      <c r="Z2794" s="8">
        <f>0</f>
        <v>0</v>
      </c>
      <c r="AA2794" s="8">
        <f>SUM(AZ2794,BB2794)</f>
        <v>0</v>
      </c>
      <c r="AB2794" s="8">
        <f>SUM(BC2794,BD2794)</f>
        <v>0</v>
      </c>
      <c r="AC2794" s="8">
        <f>COUNTIF(BC2794:BD2794,"&gt;0")</f>
        <v>0</v>
      </c>
      <c r="AD2794" s="8">
        <f>SUM(AE2794:AI2794)</f>
        <v>0</v>
      </c>
      <c r="AE2794" s="8">
        <v>0</v>
      </c>
      <c r="AF2794" s="8">
        <v>0</v>
      </c>
      <c r="AG2794" s="8">
        <v>0</v>
      </c>
      <c r="AH2794" s="8">
        <v>0</v>
      </c>
      <c r="AI2794" s="8">
        <f>SUM(BA2794)</f>
        <v>0</v>
      </c>
      <c r="AJ2794" s="16"/>
      <c r="AK2794" s="8">
        <v>0</v>
      </c>
      <c r="AL2794" s="8">
        <v>60</v>
      </c>
      <c r="AM2794" s="8">
        <v>0</v>
      </c>
      <c r="AN2794" s="8">
        <v>0</v>
      </c>
      <c r="AO2794" s="8">
        <v>0</v>
      </c>
      <c r="AP2794" s="8">
        <v>0</v>
      </c>
      <c r="AQ2794" s="8">
        <v>0</v>
      </c>
      <c r="AR2794" s="8">
        <v>0</v>
      </c>
      <c r="AS2794" s="8">
        <v>0</v>
      </c>
      <c r="AT2794" s="8">
        <v>0</v>
      </c>
      <c r="AU2794" s="15">
        <v>90</v>
      </c>
      <c r="AV2794" s="15">
        <v>0</v>
      </c>
      <c r="AW2794" s="15">
        <v>0</v>
      </c>
      <c r="AX2794" s="15">
        <v>0</v>
      </c>
      <c r="AY2794" s="29"/>
      <c r="AZ2794" s="33">
        <v>0</v>
      </c>
      <c r="BA2794" s="33">
        <v>0</v>
      </c>
      <c r="BB2794" s="33">
        <v>0</v>
      </c>
      <c r="BC2794" s="33">
        <v>0</v>
      </c>
      <c r="BD2794" s="33">
        <v>0</v>
      </c>
    </row>
    <row r="2795" spans="1:56" x14ac:dyDescent="0.25">
      <c r="A2795" s="51" t="s">
        <v>8900</v>
      </c>
      <c r="B2795" s="33" t="str">
        <f>CONCATENATE(G2795,"-",H2795,"-",I2795)</f>
        <v>999919000-Senior--67kg</v>
      </c>
      <c r="C2795" s="15" t="s">
        <v>870</v>
      </c>
      <c r="D2795" s="15" t="s">
        <v>4311</v>
      </c>
      <c r="E2795" s="15" t="s">
        <v>701</v>
      </c>
      <c r="F2795" s="15" t="s">
        <v>554</v>
      </c>
      <c r="G2795" s="15">
        <v>999919000</v>
      </c>
      <c r="H2795" s="8" t="s">
        <v>1158</v>
      </c>
      <c r="I2795" s="18" t="s">
        <v>4684</v>
      </c>
      <c r="J2795" s="8">
        <f>(M2795-K2795)+W2795</f>
        <v>112</v>
      </c>
      <c r="K2795" s="15"/>
      <c r="L2795" s="16"/>
      <c r="M2795" s="8">
        <f>SUM(N2795,O2795,P2795,Q2795,S2795,T2795,U2795)</f>
        <v>112</v>
      </c>
      <c r="N2795" s="8">
        <f>SUM(AX2795)</f>
        <v>0</v>
      </c>
      <c r="O2795" s="8">
        <v>0</v>
      </c>
      <c r="P2795" s="8">
        <f>SUM(AO2795,AW2795)</f>
        <v>56</v>
      </c>
      <c r="Q2795" s="8">
        <f>SUM(AK2795,AL2795,AM2795,AN2795,AP2795,AQ2795,AR2795,AO2795)</f>
        <v>56</v>
      </c>
      <c r="R2795" s="8">
        <f>COUNTIF(AK2795:AR2795, "&gt;0")</f>
        <v>1</v>
      </c>
      <c r="S2795" s="8">
        <f>SUM(AS2795,AT2795)</f>
        <v>0</v>
      </c>
      <c r="T2795" s="8">
        <f>SUM(AU2795)</f>
        <v>0</v>
      </c>
      <c r="U2795" s="8">
        <f>SUM(AV2795)</f>
        <v>0</v>
      </c>
      <c r="V2795" s="16"/>
      <c r="W2795" s="8">
        <f>(X2795+AD2795)</f>
        <v>0</v>
      </c>
      <c r="X2795" s="8">
        <f>SUM(Y2795:AB2795)</f>
        <v>0</v>
      </c>
      <c r="Y2795" s="8">
        <v>0</v>
      </c>
      <c r="Z2795" s="8">
        <f>0</f>
        <v>0</v>
      </c>
      <c r="AA2795" s="8">
        <f>SUM(AZ2795,BB2795)</f>
        <v>0</v>
      </c>
      <c r="AB2795" s="8">
        <f>SUM(BC2795,BD2795)</f>
        <v>0</v>
      </c>
      <c r="AC2795" s="8">
        <f>COUNTIF(BC2795:BD2795,"&gt;0")</f>
        <v>0</v>
      </c>
      <c r="AD2795" s="8">
        <f>SUM(AE2795:AI2795)</f>
        <v>0</v>
      </c>
      <c r="AE2795" s="8">
        <v>0</v>
      </c>
      <c r="AF2795" s="8">
        <v>0</v>
      </c>
      <c r="AG2795" s="8">
        <v>0</v>
      </c>
      <c r="AH2795" s="8">
        <v>0</v>
      </c>
      <c r="AI2795" s="8">
        <f>SUM(BA2795)</f>
        <v>0</v>
      </c>
      <c r="AJ2795" s="16"/>
      <c r="AK2795" s="8">
        <v>0</v>
      </c>
      <c r="AL2795" s="8">
        <v>0</v>
      </c>
      <c r="AM2795" s="8">
        <v>0</v>
      </c>
      <c r="AN2795" s="8">
        <v>0</v>
      </c>
      <c r="AO2795" s="8">
        <v>56</v>
      </c>
      <c r="AP2795" s="8">
        <v>0</v>
      </c>
      <c r="AQ2795" s="8">
        <v>0</v>
      </c>
      <c r="AR2795" s="8">
        <v>0</v>
      </c>
      <c r="AS2795" s="8">
        <v>0</v>
      </c>
      <c r="AT2795" s="8">
        <v>0</v>
      </c>
      <c r="AU2795" s="15">
        <v>0</v>
      </c>
      <c r="AV2795" s="15">
        <v>0</v>
      </c>
      <c r="AW2795" s="15">
        <v>0</v>
      </c>
      <c r="AX2795" s="15">
        <v>0</v>
      </c>
      <c r="AY2795" s="29"/>
      <c r="AZ2795" s="33">
        <v>0</v>
      </c>
      <c r="BA2795" s="33">
        <v>0</v>
      </c>
      <c r="BB2795" s="33">
        <v>0</v>
      </c>
      <c r="BC2795" s="33">
        <v>0</v>
      </c>
      <c r="BD2795" s="33">
        <v>0</v>
      </c>
    </row>
    <row r="2796" spans="1:56" x14ac:dyDescent="0.25">
      <c r="A2796" s="51" t="s">
        <v>8901</v>
      </c>
      <c r="B2796" s="33" t="str">
        <f>CONCATENATE(G2796,"-",H2796,"-",I2796)</f>
        <v>999922988-Senior--67kg</v>
      </c>
      <c r="C2796" s="15" t="s">
        <v>839</v>
      </c>
      <c r="D2796" s="15" t="s">
        <v>4318</v>
      </c>
      <c r="E2796" s="15" t="s">
        <v>701</v>
      </c>
      <c r="F2796" s="15" t="s">
        <v>554</v>
      </c>
      <c r="G2796" s="15">
        <v>999922988</v>
      </c>
      <c r="H2796" s="8" t="s">
        <v>1158</v>
      </c>
      <c r="I2796" s="18" t="s">
        <v>4684</v>
      </c>
      <c r="J2796" s="8">
        <f>(M2796-K2796)+W2796</f>
        <v>112</v>
      </c>
      <c r="K2796" s="15"/>
      <c r="L2796" s="9"/>
      <c r="M2796" s="8">
        <f>SUM(N2796,O2796,P2796,Q2796,S2796,T2796,U2796)</f>
        <v>112</v>
      </c>
      <c r="N2796" s="8">
        <f>SUM(AX2796)</f>
        <v>0</v>
      </c>
      <c r="O2796" s="8">
        <v>0</v>
      </c>
      <c r="P2796" s="8">
        <f>SUM(AO2796,AW2796)</f>
        <v>56</v>
      </c>
      <c r="Q2796" s="8">
        <f>SUM(AK2796,AL2796,AM2796,AN2796,AP2796,AQ2796,AR2796,AO2796)</f>
        <v>56</v>
      </c>
      <c r="R2796" s="8">
        <f>COUNTIF(AK2796:AR2796, "&gt;0")</f>
        <v>1</v>
      </c>
      <c r="S2796" s="8">
        <f>SUM(AS2796,AT2796)</f>
        <v>0</v>
      </c>
      <c r="T2796" s="8">
        <f>SUM(AU2796)</f>
        <v>0</v>
      </c>
      <c r="U2796" s="8">
        <f>SUM(AV2796)</f>
        <v>0</v>
      </c>
      <c r="V2796" s="9"/>
      <c r="W2796" s="8">
        <f>(X2796+AD2796)</f>
        <v>0</v>
      </c>
      <c r="X2796" s="8">
        <f>SUM(Y2796:AB2796)</f>
        <v>0</v>
      </c>
      <c r="Y2796" s="8">
        <v>0</v>
      </c>
      <c r="Z2796" s="8">
        <f>0</f>
        <v>0</v>
      </c>
      <c r="AA2796" s="8">
        <f>SUM(AZ2796,BB2796)</f>
        <v>0</v>
      </c>
      <c r="AB2796" s="8">
        <f>SUM(BC2796,BD2796)</f>
        <v>0</v>
      </c>
      <c r="AC2796" s="8">
        <f>COUNTIF(BC2796:BD2796,"&gt;0")</f>
        <v>0</v>
      </c>
      <c r="AD2796" s="8">
        <f>SUM(AE2796:AI2796)</f>
        <v>0</v>
      </c>
      <c r="AE2796" s="8">
        <v>0</v>
      </c>
      <c r="AF2796" s="8">
        <v>0</v>
      </c>
      <c r="AG2796" s="8">
        <v>0</v>
      </c>
      <c r="AH2796" s="8">
        <v>0</v>
      </c>
      <c r="AI2796" s="8">
        <f>SUM(BA2796)</f>
        <v>0</v>
      </c>
      <c r="AJ2796" s="9"/>
      <c r="AK2796" s="8">
        <v>0</v>
      </c>
      <c r="AL2796" s="8">
        <v>0</v>
      </c>
      <c r="AM2796" s="8">
        <v>0</v>
      </c>
      <c r="AN2796" s="8">
        <v>0</v>
      </c>
      <c r="AO2796" s="8">
        <v>56</v>
      </c>
      <c r="AP2796" s="8">
        <v>0</v>
      </c>
      <c r="AQ2796" s="8">
        <v>0</v>
      </c>
      <c r="AR2796" s="8">
        <v>0</v>
      </c>
      <c r="AS2796" s="8">
        <v>0</v>
      </c>
      <c r="AT2796" s="8">
        <v>0</v>
      </c>
      <c r="AU2796" s="15">
        <v>0</v>
      </c>
      <c r="AV2796" s="15">
        <v>0</v>
      </c>
      <c r="AW2796" s="15">
        <v>0</v>
      </c>
      <c r="AX2796" s="15">
        <v>0</v>
      </c>
      <c r="AY2796" s="29"/>
      <c r="AZ2796" s="33">
        <v>0</v>
      </c>
      <c r="BA2796" s="33">
        <v>0</v>
      </c>
      <c r="BB2796" s="33">
        <v>0</v>
      </c>
      <c r="BC2796" s="33">
        <v>0</v>
      </c>
      <c r="BD2796" s="33">
        <v>0</v>
      </c>
    </row>
    <row r="2797" spans="1:56" x14ac:dyDescent="0.25">
      <c r="A2797" s="51" t="s">
        <v>8899</v>
      </c>
      <c r="B2797" s="33" t="str">
        <f>CONCATENATE(G2797,"-",H2797,"-",I2797)</f>
        <v>999931104-Senior--67kg</v>
      </c>
      <c r="C2797" s="8" t="s">
        <v>2061</v>
      </c>
      <c r="D2797" s="8" t="s">
        <v>3409</v>
      </c>
      <c r="E2797" s="8" t="s">
        <v>701</v>
      </c>
      <c r="F2797" s="8" t="s">
        <v>554</v>
      </c>
      <c r="G2797" s="8">
        <v>999931104</v>
      </c>
      <c r="H2797" s="8" t="s">
        <v>1158</v>
      </c>
      <c r="I2797" s="18" t="s">
        <v>4684</v>
      </c>
      <c r="J2797" s="8">
        <f>(M2797-K2797)+W2797</f>
        <v>109</v>
      </c>
      <c r="K2797" s="8"/>
      <c r="L2797" s="16"/>
      <c r="M2797" s="8">
        <f>SUM(N2797,O2797,P2797,Q2797,S2797,T2797,U2797)</f>
        <v>109</v>
      </c>
      <c r="N2797" s="8">
        <f>SUM(AX2797)</f>
        <v>0</v>
      </c>
      <c r="O2797" s="8">
        <v>0</v>
      </c>
      <c r="P2797" s="8">
        <f>SUM(AO2797,AW2797)</f>
        <v>32</v>
      </c>
      <c r="Q2797" s="8">
        <f>SUM(AK2797,AL2797,AM2797,AN2797,AP2797,AQ2797,AR2797,AO2797)</f>
        <v>77</v>
      </c>
      <c r="R2797" s="8">
        <f>COUNTIF(AK2797:AR2797, "&gt;0")</f>
        <v>2</v>
      </c>
      <c r="S2797" s="8">
        <f>SUM(AS2797,AT2797)</f>
        <v>0</v>
      </c>
      <c r="T2797" s="8">
        <f>SUM(AU2797)</f>
        <v>0</v>
      </c>
      <c r="U2797" s="8">
        <f>SUM(AV2797)</f>
        <v>0</v>
      </c>
      <c r="V2797" s="16"/>
      <c r="W2797" s="8">
        <f>(X2797+AD2797)</f>
        <v>0</v>
      </c>
      <c r="X2797" s="8">
        <f>SUM(Y2797:AB2797)</f>
        <v>0</v>
      </c>
      <c r="Y2797" s="8">
        <v>0</v>
      </c>
      <c r="Z2797" s="8">
        <f>0</f>
        <v>0</v>
      </c>
      <c r="AA2797" s="8">
        <f>SUM(AZ2797,BB2797)</f>
        <v>0</v>
      </c>
      <c r="AB2797" s="8">
        <f>SUM(BC2797,BD2797)</f>
        <v>0</v>
      </c>
      <c r="AC2797" s="8">
        <f>COUNTIF(BC2797:BD2797,"&gt;0")</f>
        <v>0</v>
      </c>
      <c r="AD2797" s="8">
        <f>SUM(AE2797:AI2797)</f>
        <v>0</v>
      </c>
      <c r="AE2797" s="8">
        <v>0</v>
      </c>
      <c r="AF2797" s="8">
        <v>0</v>
      </c>
      <c r="AG2797" s="8">
        <v>0</v>
      </c>
      <c r="AH2797" s="8">
        <v>0</v>
      </c>
      <c r="AI2797" s="8">
        <f>SUM(BA2797)</f>
        <v>0</v>
      </c>
      <c r="AJ2797" s="16"/>
      <c r="AK2797" s="8">
        <v>0</v>
      </c>
      <c r="AL2797" s="8">
        <v>45</v>
      </c>
      <c r="AM2797" s="8">
        <v>0</v>
      </c>
      <c r="AN2797" s="8">
        <v>0</v>
      </c>
      <c r="AO2797" s="8">
        <v>32</v>
      </c>
      <c r="AP2797" s="8">
        <v>0</v>
      </c>
      <c r="AQ2797" s="8">
        <v>0</v>
      </c>
      <c r="AR2797" s="8">
        <v>0</v>
      </c>
      <c r="AS2797" s="8">
        <v>0</v>
      </c>
      <c r="AT2797" s="8">
        <v>0</v>
      </c>
      <c r="AU2797" s="15">
        <v>0</v>
      </c>
      <c r="AV2797" s="15">
        <v>0</v>
      </c>
      <c r="AW2797" s="15">
        <v>0</v>
      </c>
      <c r="AX2797" s="15">
        <v>0</v>
      </c>
      <c r="AY2797" s="29"/>
      <c r="AZ2797" s="33">
        <v>0</v>
      </c>
      <c r="BA2797" s="33">
        <v>0</v>
      </c>
      <c r="BB2797" s="33">
        <v>0</v>
      </c>
      <c r="BC2797" s="33">
        <v>0</v>
      </c>
      <c r="BD2797" s="33">
        <v>0</v>
      </c>
    </row>
    <row r="2798" spans="1:56" x14ac:dyDescent="0.25">
      <c r="A2798" s="51" t="s">
        <v>8896</v>
      </c>
      <c r="B2798" s="33" t="str">
        <f>CONCATENATE(G2798,"-",H2798,"-",I2798)</f>
        <v>999926206-Senior--67kg</v>
      </c>
      <c r="C2798" s="8" t="s">
        <v>1017</v>
      </c>
      <c r="D2798" s="8" t="s">
        <v>3195</v>
      </c>
      <c r="E2798" s="8" t="s">
        <v>701</v>
      </c>
      <c r="F2798" s="8" t="s">
        <v>554</v>
      </c>
      <c r="G2798" s="8">
        <v>999926206</v>
      </c>
      <c r="H2798" s="8" t="s">
        <v>1158</v>
      </c>
      <c r="I2798" s="18" t="s">
        <v>4684</v>
      </c>
      <c r="J2798" s="8">
        <f>(M2798-K2798)+W2798</f>
        <v>97.5</v>
      </c>
      <c r="K2798" s="8"/>
      <c r="L2798" s="9"/>
      <c r="M2798" s="8">
        <f>SUM(N2798,O2798,P2798,Q2798,S2798,T2798,U2798)</f>
        <v>97.5</v>
      </c>
      <c r="N2798" s="8">
        <f>SUM(AX2798)</f>
        <v>0</v>
      </c>
      <c r="O2798" s="8">
        <v>0</v>
      </c>
      <c r="P2798" s="8">
        <f>SUM(AO2798,AW2798)</f>
        <v>0</v>
      </c>
      <c r="Q2798" s="8">
        <f>SUM(AK2798,AL2798,AM2798,AN2798,AP2798,AQ2798,AR2798,AO2798)</f>
        <v>30</v>
      </c>
      <c r="R2798" s="8">
        <f>COUNTIF(AK2798:AR2798, "&gt;0")</f>
        <v>1</v>
      </c>
      <c r="S2798" s="8">
        <f>SUM(AS2798,AT2798)</f>
        <v>0</v>
      </c>
      <c r="T2798" s="8">
        <f>SUM(AU2798)</f>
        <v>67.5</v>
      </c>
      <c r="U2798" s="8">
        <f>SUM(AV2798)</f>
        <v>0</v>
      </c>
      <c r="V2798" s="9"/>
      <c r="W2798" s="8">
        <f>(X2798+AD2798)</f>
        <v>0</v>
      </c>
      <c r="X2798" s="8">
        <f>SUM(Y2798:AB2798)</f>
        <v>0</v>
      </c>
      <c r="Y2798" s="8">
        <v>0</v>
      </c>
      <c r="Z2798" s="8">
        <f>0</f>
        <v>0</v>
      </c>
      <c r="AA2798" s="8">
        <f>SUM(AZ2798,BB2798)</f>
        <v>0</v>
      </c>
      <c r="AB2798" s="8">
        <f>SUM(BC2798,BD2798)</f>
        <v>0</v>
      </c>
      <c r="AC2798" s="8">
        <f>COUNTIF(BC2798:BD2798,"&gt;0")</f>
        <v>0</v>
      </c>
      <c r="AD2798" s="8">
        <f>SUM(AE2798:AI2798)</f>
        <v>0</v>
      </c>
      <c r="AE2798" s="8">
        <v>0</v>
      </c>
      <c r="AF2798" s="8">
        <v>0</v>
      </c>
      <c r="AG2798" s="8">
        <v>0</v>
      </c>
      <c r="AH2798" s="8">
        <v>0</v>
      </c>
      <c r="AI2798" s="8">
        <f>SUM(BA2798)</f>
        <v>0</v>
      </c>
      <c r="AJ2798" s="9"/>
      <c r="AK2798" s="8">
        <v>30</v>
      </c>
      <c r="AL2798" s="8">
        <v>0</v>
      </c>
      <c r="AM2798" s="8">
        <v>0</v>
      </c>
      <c r="AN2798" s="8">
        <v>0</v>
      </c>
      <c r="AO2798" s="8">
        <v>0</v>
      </c>
      <c r="AP2798" s="8">
        <v>0</v>
      </c>
      <c r="AQ2798" s="8">
        <v>0</v>
      </c>
      <c r="AR2798" s="8">
        <v>0</v>
      </c>
      <c r="AS2798" s="8">
        <v>0</v>
      </c>
      <c r="AT2798" s="8">
        <v>0</v>
      </c>
      <c r="AU2798" s="15">
        <v>67.5</v>
      </c>
      <c r="AV2798" s="15">
        <v>0</v>
      </c>
      <c r="AW2798" s="15">
        <v>0</v>
      </c>
      <c r="AX2798" s="15">
        <v>0</v>
      </c>
      <c r="AY2798" s="29"/>
      <c r="AZ2798" s="33">
        <v>0</v>
      </c>
      <c r="BA2798" s="33">
        <v>0</v>
      </c>
      <c r="BB2798" s="33">
        <v>0</v>
      </c>
      <c r="BC2798" s="33">
        <v>0</v>
      </c>
      <c r="BD2798" s="33">
        <v>0</v>
      </c>
    </row>
    <row r="2799" spans="1:56" x14ac:dyDescent="0.25">
      <c r="A2799" s="51" t="s">
        <v>8903</v>
      </c>
      <c r="B2799" s="33" t="str">
        <f>CONCATENATE(G2799,"-",H2799,"-",I2799)</f>
        <v>999923111-Senior--67kg</v>
      </c>
      <c r="C2799" s="15" t="s">
        <v>772</v>
      </c>
      <c r="D2799" s="15" t="s">
        <v>4315</v>
      </c>
      <c r="E2799" s="15" t="s">
        <v>701</v>
      </c>
      <c r="F2799" s="15" t="s">
        <v>554</v>
      </c>
      <c r="G2799" s="15">
        <v>999923111</v>
      </c>
      <c r="H2799" s="8" t="s">
        <v>1158</v>
      </c>
      <c r="I2799" s="18" t="s">
        <v>4684</v>
      </c>
      <c r="J2799" s="8">
        <f>(M2799-K2799)+W2799</f>
        <v>84</v>
      </c>
      <c r="K2799" s="15"/>
      <c r="L2799" s="9"/>
      <c r="M2799" s="8">
        <f>SUM(N2799,O2799,P2799,Q2799,S2799,T2799,U2799)</f>
        <v>84</v>
      </c>
      <c r="N2799" s="8">
        <f>SUM(AX2799)</f>
        <v>0</v>
      </c>
      <c r="O2799" s="8">
        <v>0</v>
      </c>
      <c r="P2799" s="8">
        <f>SUM(AO2799,AW2799)</f>
        <v>42</v>
      </c>
      <c r="Q2799" s="8">
        <f>SUM(AK2799,AL2799,AM2799,AN2799,AP2799,AQ2799,AR2799,AO2799)</f>
        <v>42</v>
      </c>
      <c r="R2799" s="8">
        <f>COUNTIF(AK2799:AR2799, "&gt;0")</f>
        <v>1</v>
      </c>
      <c r="S2799" s="8">
        <f>SUM(AS2799,AT2799)</f>
        <v>0</v>
      </c>
      <c r="T2799" s="8">
        <f>SUM(AU2799)</f>
        <v>0</v>
      </c>
      <c r="U2799" s="8">
        <f>SUM(AV2799)</f>
        <v>0</v>
      </c>
      <c r="V2799" s="9"/>
      <c r="W2799" s="8">
        <f>(X2799+AD2799)</f>
        <v>0</v>
      </c>
      <c r="X2799" s="8">
        <f>SUM(Y2799:AB2799)</f>
        <v>0</v>
      </c>
      <c r="Y2799" s="8">
        <v>0</v>
      </c>
      <c r="Z2799" s="8">
        <f>0</f>
        <v>0</v>
      </c>
      <c r="AA2799" s="8">
        <f>SUM(AZ2799,BB2799)</f>
        <v>0</v>
      </c>
      <c r="AB2799" s="8">
        <f>SUM(BC2799,BD2799)</f>
        <v>0</v>
      </c>
      <c r="AC2799" s="8">
        <f>COUNTIF(BC2799:BD2799,"&gt;0")</f>
        <v>0</v>
      </c>
      <c r="AD2799" s="8">
        <f>SUM(AE2799:AI2799)</f>
        <v>0</v>
      </c>
      <c r="AE2799" s="8">
        <v>0</v>
      </c>
      <c r="AF2799" s="8">
        <v>0</v>
      </c>
      <c r="AG2799" s="8">
        <v>0</v>
      </c>
      <c r="AH2799" s="8">
        <v>0</v>
      </c>
      <c r="AI2799" s="8">
        <f>SUM(BA2799)</f>
        <v>0</v>
      </c>
      <c r="AJ2799" s="9"/>
      <c r="AK2799" s="8">
        <v>0</v>
      </c>
      <c r="AL2799" s="8">
        <v>0</v>
      </c>
      <c r="AM2799" s="8">
        <v>0</v>
      </c>
      <c r="AN2799" s="8">
        <v>0</v>
      </c>
      <c r="AO2799" s="8">
        <v>42</v>
      </c>
      <c r="AP2799" s="8">
        <v>0</v>
      </c>
      <c r="AQ2799" s="8">
        <v>0</v>
      </c>
      <c r="AR2799" s="8">
        <v>0</v>
      </c>
      <c r="AS2799" s="8">
        <v>0</v>
      </c>
      <c r="AT2799" s="8">
        <v>0</v>
      </c>
      <c r="AU2799" s="15">
        <v>0</v>
      </c>
      <c r="AV2799" s="15">
        <v>0</v>
      </c>
      <c r="AW2799" s="15">
        <v>0</v>
      </c>
      <c r="AX2799" s="15">
        <v>0</v>
      </c>
      <c r="AY2799" s="29"/>
      <c r="AZ2799" s="33">
        <v>0</v>
      </c>
      <c r="BA2799" s="33">
        <v>0</v>
      </c>
      <c r="BB2799" s="33">
        <v>0</v>
      </c>
      <c r="BC2799" s="33">
        <v>0</v>
      </c>
      <c r="BD2799" s="33">
        <v>0</v>
      </c>
    </row>
    <row r="2800" spans="1:56" x14ac:dyDescent="0.25">
      <c r="A2800" s="51" t="s">
        <v>8904</v>
      </c>
      <c r="B2800" s="33" t="str">
        <f>CONCATENATE(G2800,"-",H2800,"-",I2800)</f>
        <v>999926071-Senior--67kg</v>
      </c>
      <c r="C2800" s="15" t="s">
        <v>1019</v>
      </c>
      <c r="D2800" s="15" t="s">
        <v>4316</v>
      </c>
      <c r="E2800" s="15" t="s">
        <v>701</v>
      </c>
      <c r="F2800" s="15" t="s">
        <v>554</v>
      </c>
      <c r="G2800" s="15">
        <v>999926071</v>
      </c>
      <c r="H2800" s="8" t="s">
        <v>1158</v>
      </c>
      <c r="I2800" s="18" t="s">
        <v>4684</v>
      </c>
      <c r="J2800" s="8">
        <f>(M2800-K2800)+W2800</f>
        <v>84</v>
      </c>
      <c r="K2800" s="15"/>
      <c r="L2800" s="16"/>
      <c r="M2800" s="8">
        <f>SUM(N2800,O2800,P2800,Q2800,S2800,T2800,U2800)</f>
        <v>84</v>
      </c>
      <c r="N2800" s="8">
        <f>SUM(AX2800)</f>
        <v>0</v>
      </c>
      <c r="O2800" s="8">
        <v>0</v>
      </c>
      <c r="P2800" s="8">
        <f>SUM(AO2800,AW2800)</f>
        <v>42</v>
      </c>
      <c r="Q2800" s="8">
        <f>SUM(AK2800,AL2800,AM2800,AN2800,AP2800,AQ2800,AR2800,AO2800)</f>
        <v>42</v>
      </c>
      <c r="R2800" s="8">
        <f>COUNTIF(AK2800:AR2800, "&gt;0")</f>
        <v>1</v>
      </c>
      <c r="S2800" s="8">
        <f>SUM(AS2800,AT2800)</f>
        <v>0</v>
      </c>
      <c r="T2800" s="8">
        <f>SUM(AU2800)</f>
        <v>0</v>
      </c>
      <c r="U2800" s="8">
        <f>SUM(AV2800)</f>
        <v>0</v>
      </c>
      <c r="V2800" s="16"/>
      <c r="W2800" s="8">
        <f>(X2800+AD2800)</f>
        <v>0</v>
      </c>
      <c r="X2800" s="8">
        <f>SUM(Y2800:AB2800)</f>
        <v>0</v>
      </c>
      <c r="Y2800" s="8">
        <v>0</v>
      </c>
      <c r="Z2800" s="8">
        <f>0</f>
        <v>0</v>
      </c>
      <c r="AA2800" s="8">
        <f>SUM(AZ2800,BB2800)</f>
        <v>0</v>
      </c>
      <c r="AB2800" s="8">
        <f>SUM(BC2800,BD2800)</f>
        <v>0</v>
      </c>
      <c r="AC2800" s="8">
        <f>COUNTIF(BC2800:BD2800,"&gt;0")</f>
        <v>0</v>
      </c>
      <c r="AD2800" s="8">
        <f>SUM(AE2800:AI2800)</f>
        <v>0</v>
      </c>
      <c r="AE2800" s="8">
        <v>0</v>
      </c>
      <c r="AF2800" s="8">
        <v>0</v>
      </c>
      <c r="AG2800" s="8">
        <v>0</v>
      </c>
      <c r="AH2800" s="8">
        <v>0</v>
      </c>
      <c r="AI2800" s="8">
        <f>SUM(BA2800)</f>
        <v>0</v>
      </c>
      <c r="AJ2800" s="16"/>
      <c r="AK2800" s="8">
        <v>0</v>
      </c>
      <c r="AL2800" s="8">
        <v>0</v>
      </c>
      <c r="AM2800" s="8">
        <v>0</v>
      </c>
      <c r="AN2800" s="8">
        <v>0</v>
      </c>
      <c r="AO2800" s="8">
        <v>42</v>
      </c>
      <c r="AP2800" s="8">
        <v>0</v>
      </c>
      <c r="AQ2800" s="8">
        <v>0</v>
      </c>
      <c r="AR2800" s="8">
        <v>0</v>
      </c>
      <c r="AS2800" s="8">
        <v>0</v>
      </c>
      <c r="AT2800" s="8">
        <v>0</v>
      </c>
      <c r="AU2800" s="15">
        <v>0</v>
      </c>
      <c r="AV2800" s="15">
        <v>0</v>
      </c>
      <c r="AW2800" s="15">
        <v>0</v>
      </c>
      <c r="AX2800" s="15">
        <v>0</v>
      </c>
      <c r="AY2800" s="29"/>
      <c r="AZ2800" s="33">
        <v>0</v>
      </c>
      <c r="BA2800" s="33">
        <v>0</v>
      </c>
      <c r="BB2800" s="33">
        <v>0</v>
      </c>
      <c r="BC2800" s="33">
        <v>0</v>
      </c>
      <c r="BD2800" s="33">
        <v>0</v>
      </c>
    </row>
    <row r="2801" spans="1:56" x14ac:dyDescent="0.25">
      <c r="A2801" s="51" t="s">
        <v>8905</v>
      </c>
      <c r="B2801" s="33" t="str">
        <f>CONCATENATE(G2801,"-",H2801,"-",I2801)</f>
        <v>999931203-Senior--67kg</v>
      </c>
      <c r="C2801" s="15" t="s">
        <v>722</v>
      </c>
      <c r="D2801" s="15" t="s">
        <v>4319</v>
      </c>
      <c r="E2801" s="15" t="s">
        <v>701</v>
      </c>
      <c r="F2801" s="15" t="s">
        <v>554</v>
      </c>
      <c r="G2801" s="15">
        <v>999931203</v>
      </c>
      <c r="H2801" s="8" t="s">
        <v>1158</v>
      </c>
      <c r="I2801" s="18" t="s">
        <v>4684</v>
      </c>
      <c r="J2801" s="8">
        <f>(M2801-K2801)+W2801</f>
        <v>84</v>
      </c>
      <c r="K2801" s="15"/>
      <c r="L2801" s="9"/>
      <c r="M2801" s="8">
        <f>SUM(N2801,O2801,P2801,Q2801,S2801,T2801,U2801)</f>
        <v>84</v>
      </c>
      <c r="N2801" s="8">
        <f>SUM(AX2801)</f>
        <v>0</v>
      </c>
      <c r="O2801" s="8">
        <v>0</v>
      </c>
      <c r="P2801" s="8">
        <f>SUM(AO2801,AW2801)</f>
        <v>42</v>
      </c>
      <c r="Q2801" s="8">
        <f>SUM(AK2801,AL2801,AM2801,AN2801,AP2801,AQ2801,AR2801,AO2801)</f>
        <v>42</v>
      </c>
      <c r="R2801" s="8">
        <f>COUNTIF(AK2801:AR2801, "&gt;0")</f>
        <v>1</v>
      </c>
      <c r="S2801" s="8">
        <f>SUM(AS2801,AT2801)</f>
        <v>0</v>
      </c>
      <c r="T2801" s="8">
        <f>SUM(AU2801)</f>
        <v>0</v>
      </c>
      <c r="U2801" s="8">
        <f>SUM(AV2801)</f>
        <v>0</v>
      </c>
      <c r="V2801" s="9"/>
      <c r="W2801" s="8">
        <f>(X2801+AD2801)</f>
        <v>0</v>
      </c>
      <c r="X2801" s="8">
        <f>SUM(Y2801:AB2801)</f>
        <v>0</v>
      </c>
      <c r="Y2801" s="8">
        <v>0</v>
      </c>
      <c r="Z2801" s="8">
        <f>0</f>
        <v>0</v>
      </c>
      <c r="AA2801" s="8">
        <f>SUM(AZ2801,BB2801)</f>
        <v>0</v>
      </c>
      <c r="AB2801" s="8">
        <f>SUM(BC2801,BD2801)</f>
        <v>0</v>
      </c>
      <c r="AC2801" s="8">
        <f>COUNTIF(BC2801:BD2801,"&gt;0")</f>
        <v>0</v>
      </c>
      <c r="AD2801" s="8">
        <f>SUM(AE2801:AI2801)</f>
        <v>0</v>
      </c>
      <c r="AE2801" s="8">
        <v>0</v>
      </c>
      <c r="AF2801" s="8">
        <v>0</v>
      </c>
      <c r="AG2801" s="8">
        <v>0</v>
      </c>
      <c r="AH2801" s="8">
        <v>0</v>
      </c>
      <c r="AI2801" s="8">
        <f>SUM(BA2801)</f>
        <v>0</v>
      </c>
      <c r="AJ2801" s="9"/>
      <c r="AK2801" s="8">
        <v>0</v>
      </c>
      <c r="AL2801" s="8">
        <v>0</v>
      </c>
      <c r="AM2801" s="8">
        <v>0</v>
      </c>
      <c r="AN2801" s="8">
        <v>0</v>
      </c>
      <c r="AO2801" s="8">
        <v>42</v>
      </c>
      <c r="AP2801" s="8">
        <v>0</v>
      </c>
      <c r="AQ2801" s="8">
        <v>0</v>
      </c>
      <c r="AR2801" s="8">
        <v>0</v>
      </c>
      <c r="AS2801" s="8">
        <v>0</v>
      </c>
      <c r="AT2801" s="8">
        <v>0</v>
      </c>
      <c r="AU2801" s="15">
        <v>0</v>
      </c>
      <c r="AV2801" s="15">
        <v>0</v>
      </c>
      <c r="AW2801" s="15">
        <v>0</v>
      </c>
      <c r="AX2801" s="15">
        <v>0</v>
      </c>
      <c r="AY2801" s="29"/>
      <c r="AZ2801" s="33">
        <v>0</v>
      </c>
      <c r="BA2801" s="33">
        <v>0</v>
      </c>
      <c r="BB2801" s="33">
        <v>0</v>
      </c>
      <c r="BC2801" s="33">
        <v>0</v>
      </c>
      <c r="BD2801" s="33">
        <v>0</v>
      </c>
    </row>
    <row r="2802" spans="1:56" x14ac:dyDescent="0.25">
      <c r="A2802" s="51" t="s">
        <v>8906</v>
      </c>
      <c r="B2802" s="33" t="str">
        <f>CONCATENATE(G2802,"-",H2802,"-",I2802)</f>
        <v>999931206-Senior--67kg</v>
      </c>
      <c r="C2802" s="15" t="s">
        <v>1035</v>
      </c>
      <c r="D2802" s="15" t="s">
        <v>2038</v>
      </c>
      <c r="E2802" s="15" t="s">
        <v>701</v>
      </c>
      <c r="F2802" s="15" t="s">
        <v>554</v>
      </c>
      <c r="G2802" s="15">
        <v>999931206</v>
      </c>
      <c r="H2802" s="8" t="s">
        <v>1158</v>
      </c>
      <c r="I2802" s="18" t="s">
        <v>4684</v>
      </c>
      <c r="J2802" s="8">
        <f>(M2802-K2802)+W2802</f>
        <v>84</v>
      </c>
      <c r="K2802" s="15"/>
      <c r="L2802" s="16"/>
      <c r="M2802" s="8">
        <f>SUM(N2802,O2802,P2802,Q2802,S2802,T2802,U2802)</f>
        <v>84</v>
      </c>
      <c r="N2802" s="8">
        <f>SUM(AX2802)</f>
        <v>0</v>
      </c>
      <c r="O2802" s="8">
        <v>0</v>
      </c>
      <c r="P2802" s="8">
        <f>SUM(AO2802,AW2802)</f>
        <v>42</v>
      </c>
      <c r="Q2802" s="8">
        <f>SUM(AK2802,AL2802,AM2802,AN2802,AP2802,AQ2802,AR2802,AO2802)</f>
        <v>42</v>
      </c>
      <c r="R2802" s="8">
        <f>COUNTIF(AK2802:AR2802, "&gt;0")</f>
        <v>1</v>
      </c>
      <c r="S2802" s="8">
        <f>SUM(AS2802,AT2802)</f>
        <v>0</v>
      </c>
      <c r="T2802" s="8">
        <f>SUM(AU2802)</f>
        <v>0</v>
      </c>
      <c r="U2802" s="8">
        <f>SUM(AV2802)</f>
        <v>0</v>
      </c>
      <c r="V2802" s="16"/>
      <c r="W2802" s="8">
        <f>(X2802+AD2802)</f>
        <v>0</v>
      </c>
      <c r="X2802" s="8">
        <f>SUM(Y2802:AB2802)</f>
        <v>0</v>
      </c>
      <c r="Y2802" s="8">
        <v>0</v>
      </c>
      <c r="Z2802" s="8">
        <f>0</f>
        <v>0</v>
      </c>
      <c r="AA2802" s="8">
        <f>SUM(AZ2802,BB2802)</f>
        <v>0</v>
      </c>
      <c r="AB2802" s="8">
        <f>SUM(BC2802,BD2802)</f>
        <v>0</v>
      </c>
      <c r="AC2802" s="8">
        <f>COUNTIF(BC2802:BD2802,"&gt;0")</f>
        <v>0</v>
      </c>
      <c r="AD2802" s="8">
        <f>SUM(AE2802:AI2802)</f>
        <v>0</v>
      </c>
      <c r="AE2802" s="8">
        <v>0</v>
      </c>
      <c r="AF2802" s="8">
        <v>0</v>
      </c>
      <c r="AG2802" s="8">
        <v>0</v>
      </c>
      <c r="AH2802" s="8">
        <v>0</v>
      </c>
      <c r="AI2802" s="8">
        <f>SUM(BA2802)</f>
        <v>0</v>
      </c>
      <c r="AJ2802" s="16"/>
      <c r="AK2802" s="8">
        <v>0</v>
      </c>
      <c r="AL2802" s="8">
        <v>0</v>
      </c>
      <c r="AM2802" s="8">
        <v>0</v>
      </c>
      <c r="AN2802" s="8">
        <v>0</v>
      </c>
      <c r="AO2802" s="8">
        <v>42</v>
      </c>
      <c r="AP2802" s="8">
        <v>0</v>
      </c>
      <c r="AQ2802" s="8">
        <v>0</v>
      </c>
      <c r="AR2802" s="8">
        <v>0</v>
      </c>
      <c r="AS2802" s="8">
        <v>0</v>
      </c>
      <c r="AT2802" s="8">
        <v>0</v>
      </c>
      <c r="AU2802" s="15">
        <v>0</v>
      </c>
      <c r="AV2802" s="15">
        <v>0</v>
      </c>
      <c r="AW2802" s="15">
        <v>0</v>
      </c>
      <c r="AX2802" s="15">
        <v>0</v>
      </c>
      <c r="AY2802" s="29"/>
      <c r="AZ2802" s="33">
        <v>0</v>
      </c>
      <c r="BA2802" s="33">
        <v>0</v>
      </c>
      <c r="BB2802" s="33">
        <v>0</v>
      </c>
      <c r="BC2802" s="33">
        <v>0</v>
      </c>
      <c r="BD2802" s="33">
        <v>0</v>
      </c>
    </row>
    <row r="2803" spans="1:56" x14ac:dyDescent="0.25">
      <c r="A2803" s="51" t="s">
        <v>9426</v>
      </c>
      <c r="B2803" s="33" t="str">
        <f>CONCATENATE(G2803,"-",H2803,"-",I2803)</f>
        <v>999924853-Senior--67kg</v>
      </c>
      <c r="C2803" s="42" t="s">
        <v>1813</v>
      </c>
      <c r="D2803" s="42" t="s">
        <v>1814</v>
      </c>
      <c r="E2803" s="42" t="s">
        <v>701</v>
      </c>
      <c r="F2803" s="42" t="s">
        <v>554</v>
      </c>
      <c r="G2803" s="42">
        <v>999924853</v>
      </c>
      <c r="H2803" s="8" t="s">
        <v>1158</v>
      </c>
      <c r="I2803" s="42" t="s">
        <v>4684</v>
      </c>
      <c r="J2803" s="8">
        <f>(M2803-K2803)+W2803</f>
        <v>78</v>
      </c>
      <c r="K2803" s="8">
        <f>M2803/2</f>
        <v>18</v>
      </c>
      <c r="L2803" s="9"/>
      <c r="M2803" s="8">
        <f>SUM(N2803,O2803,P2803,Q2803,S2803,T2803,U2803)</f>
        <v>36</v>
      </c>
      <c r="N2803" s="8">
        <f>SUM(AX2803)</f>
        <v>0</v>
      </c>
      <c r="O2803" s="8">
        <v>0</v>
      </c>
      <c r="P2803" s="8">
        <f>SUM(AO2803,AW2803)</f>
        <v>0</v>
      </c>
      <c r="Q2803" s="8">
        <f>SUM(AK2803,AL2803,AM2803,AN2803,AP2803,AQ2803,AR2803,AO2803)</f>
        <v>0</v>
      </c>
      <c r="R2803" s="8">
        <f>COUNTIF(AK2803:AR2803, "&gt;0")</f>
        <v>0</v>
      </c>
      <c r="S2803" s="8">
        <f>SUM(AS2803,AT2803)</f>
        <v>0</v>
      </c>
      <c r="T2803" s="8">
        <f>SUM(AU2803)</f>
        <v>36</v>
      </c>
      <c r="U2803" s="8">
        <f>SUM(AV2803)</f>
        <v>0</v>
      </c>
      <c r="V2803" s="9"/>
      <c r="W2803" s="8">
        <f>(X2803+AD2803)</f>
        <v>60</v>
      </c>
      <c r="X2803" s="8">
        <f>SUM(Y2803:AB2803)</f>
        <v>60</v>
      </c>
      <c r="Y2803" s="8">
        <v>0</v>
      </c>
      <c r="Z2803" s="8">
        <f>0</f>
        <v>0</v>
      </c>
      <c r="AA2803" s="8">
        <f>SUM(AZ2803,BB2803)</f>
        <v>0</v>
      </c>
      <c r="AB2803" s="8">
        <f>SUM(BC2803,BD2803)</f>
        <v>60</v>
      </c>
      <c r="AC2803" s="8">
        <f>COUNTIF(BC2803:BD2803,"&gt;0")</f>
        <v>1</v>
      </c>
      <c r="AD2803" s="8">
        <f>SUM(AE2803:AI2803)</f>
        <v>0</v>
      </c>
      <c r="AE2803" s="8">
        <v>0</v>
      </c>
      <c r="AF2803" s="8">
        <v>0</v>
      </c>
      <c r="AG2803" s="8">
        <v>0</v>
      </c>
      <c r="AH2803" s="8">
        <v>0</v>
      </c>
      <c r="AI2803" s="8">
        <f>SUM(BA2803)</f>
        <v>0</v>
      </c>
      <c r="AJ2803" s="9"/>
      <c r="AK2803" s="8">
        <v>0</v>
      </c>
      <c r="AL2803" s="8">
        <v>0</v>
      </c>
      <c r="AM2803" s="8">
        <v>0</v>
      </c>
      <c r="AN2803" s="8">
        <v>0</v>
      </c>
      <c r="AO2803" s="8">
        <v>0</v>
      </c>
      <c r="AP2803" s="8">
        <v>0</v>
      </c>
      <c r="AQ2803" s="8">
        <v>0</v>
      </c>
      <c r="AR2803" s="8">
        <v>0</v>
      </c>
      <c r="AS2803" s="8">
        <v>0</v>
      </c>
      <c r="AT2803" s="8">
        <v>0</v>
      </c>
      <c r="AU2803" s="8">
        <v>36</v>
      </c>
      <c r="AV2803" s="8">
        <v>0</v>
      </c>
      <c r="AW2803" s="8">
        <v>0</v>
      </c>
      <c r="AX2803" s="8">
        <v>0</v>
      </c>
      <c r="AY2803" s="30"/>
      <c r="AZ2803" s="33">
        <v>0</v>
      </c>
      <c r="BA2803" s="33">
        <v>0</v>
      </c>
      <c r="BB2803" s="33">
        <v>0</v>
      </c>
      <c r="BC2803" s="33">
        <v>60</v>
      </c>
      <c r="BD2803" s="33">
        <v>0</v>
      </c>
    </row>
    <row r="2804" spans="1:56" x14ac:dyDescent="0.25">
      <c r="A2804" s="51" t="s">
        <v>8897</v>
      </c>
      <c r="B2804" s="33" t="str">
        <f>CONCATENATE(G2804,"-",H2804,"-",I2804)</f>
        <v>999920242-Senior--67kg</v>
      </c>
      <c r="C2804" s="8" t="s">
        <v>1534</v>
      </c>
      <c r="D2804" s="8" t="s">
        <v>1535</v>
      </c>
      <c r="E2804" s="8" t="s">
        <v>701</v>
      </c>
      <c r="F2804" s="8" t="s">
        <v>554</v>
      </c>
      <c r="G2804" s="8">
        <v>999920242</v>
      </c>
      <c r="H2804" s="8" t="s">
        <v>1158</v>
      </c>
      <c r="I2804" s="21" t="s">
        <v>4684</v>
      </c>
      <c r="J2804" s="8">
        <f>(M2804-K2804)+W2804</f>
        <v>67.5</v>
      </c>
      <c r="K2804" s="8">
        <f>M2804/2</f>
        <v>67.5</v>
      </c>
      <c r="L2804" s="9"/>
      <c r="M2804" s="8">
        <f>SUM(N2804,O2804,P2804,Q2804,S2804,T2804,U2804)</f>
        <v>135</v>
      </c>
      <c r="N2804" s="8">
        <f>SUM(AX2804)</f>
        <v>0</v>
      </c>
      <c r="O2804" s="8">
        <v>0</v>
      </c>
      <c r="P2804" s="8">
        <f>SUM(AO2804,AW2804)</f>
        <v>0</v>
      </c>
      <c r="Q2804" s="8">
        <f>SUM(AK2804,AL2804,AM2804,AN2804,AP2804,AQ2804,AR2804,AO2804)</f>
        <v>0</v>
      </c>
      <c r="R2804" s="8">
        <f>COUNTIF(AK2804:AR2804, "&gt;0")</f>
        <v>0</v>
      </c>
      <c r="S2804" s="8">
        <f>SUM(AS2804,AT2804)</f>
        <v>0</v>
      </c>
      <c r="T2804" s="8">
        <f>SUM(AU2804)</f>
        <v>135</v>
      </c>
      <c r="U2804" s="8">
        <f>SUM(AV2804)</f>
        <v>0</v>
      </c>
      <c r="V2804" s="9"/>
      <c r="W2804" s="8">
        <f>(X2804+AD2804)</f>
        <v>0</v>
      </c>
      <c r="X2804" s="8">
        <f>SUM(Y2804:AB2804)</f>
        <v>0</v>
      </c>
      <c r="Y2804" s="8">
        <v>0</v>
      </c>
      <c r="Z2804" s="8">
        <f>0</f>
        <v>0</v>
      </c>
      <c r="AA2804" s="8">
        <f>SUM(AZ2804,BB2804)</f>
        <v>0</v>
      </c>
      <c r="AB2804" s="8">
        <f>SUM(BC2804,BD2804)</f>
        <v>0</v>
      </c>
      <c r="AC2804" s="8">
        <f>COUNTIF(BC2804:BD2804,"&gt;0")</f>
        <v>0</v>
      </c>
      <c r="AD2804" s="8">
        <f>SUM(AE2804:AI2804)</f>
        <v>0</v>
      </c>
      <c r="AE2804" s="8">
        <v>0</v>
      </c>
      <c r="AF2804" s="8">
        <v>0</v>
      </c>
      <c r="AG2804" s="8">
        <v>0</v>
      </c>
      <c r="AH2804" s="8">
        <v>0</v>
      </c>
      <c r="AI2804" s="8">
        <f>SUM(BA2804)</f>
        <v>0</v>
      </c>
      <c r="AJ2804" s="9"/>
      <c r="AK2804" s="8">
        <v>0</v>
      </c>
      <c r="AL2804" s="8">
        <v>0</v>
      </c>
      <c r="AM2804" s="8">
        <v>0</v>
      </c>
      <c r="AN2804" s="8">
        <v>0</v>
      </c>
      <c r="AO2804" s="8">
        <v>0</v>
      </c>
      <c r="AP2804" s="8">
        <v>0</v>
      </c>
      <c r="AQ2804" s="8">
        <v>0</v>
      </c>
      <c r="AR2804" s="8">
        <v>0</v>
      </c>
      <c r="AS2804" s="8">
        <v>0</v>
      </c>
      <c r="AT2804" s="8">
        <v>0</v>
      </c>
      <c r="AU2804" s="15">
        <v>135</v>
      </c>
      <c r="AV2804" s="15">
        <v>0</v>
      </c>
      <c r="AW2804" s="15">
        <v>0</v>
      </c>
      <c r="AX2804" s="15">
        <v>0</v>
      </c>
      <c r="AY2804" s="29"/>
      <c r="AZ2804" s="33">
        <v>0</v>
      </c>
      <c r="BA2804" s="33">
        <v>0</v>
      </c>
      <c r="BB2804" s="33">
        <v>0</v>
      </c>
      <c r="BC2804" s="33">
        <v>0</v>
      </c>
      <c r="BD2804" s="33">
        <v>0</v>
      </c>
    </row>
    <row r="2805" spans="1:56" x14ac:dyDescent="0.25">
      <c r="A2805" s="51" t="s">
        <v>8907</v>
      </c>
      <c r="B2805" s="33" t="str">
        <f>CONCATENATE(G2805,"-",H2805,"-",I2805)</f>
        <v>999919690-Senior--67kg</v>
      </c>
      <c r="C2805" s="15" t="s">
        <v>1780</v>
      </c>
      <c r="D2805" s="15" t="s">
        <v>4314</v>
      </c>
      <c r="E2805" s="15" t="s">
        <v>701</v>
      </c>
      <c r="F2805" s="15" t="s">
        <v>554</v>
      </c>
      <c r="G2805" s="15">
        <v>999919690</v>
      </c>
      <c r="H2805" s="8" t="s">
        <v>1158</v>
      </c>
      <c r="I2805" s="18" t="s">
        <v>4684</v>
      </c>
      <c r="J2805" s="8">
        <f>(M2805-K2805)+W2805</f>
        <v>64</v>
      </c>
      <c r="K2805" s="15"/>
      <c r="L2805" s="16"/>
      <c r="M2805" s="8">
        <f>SUM(N2805,O2805,P2805,Q2805,S2805,T2805,U2805)</f>
        <v>64</v>
      </c>
      <c r="N2805" s="8">
        <f>SUM(AX2805)</f>
        <v>0</v>
      </c>
      <c r="O2805" s="8">
        <v>0</v>
      </c>
      <c r="P2805" s="8">
        <f>SUM(AO2805,AW2805)</f>
        <v>32</v>
      </c>
      <c r="Q2805" s="8">
        <f>SUM(AK2805,AL2805,AM2805,AN2805,AP2805,AQ2805,AR2805,AO2805)</f>
        <v>32</v>
      </c>
      <c r="R2805" s="8">
        <f>COUNTIF(AK2805:AR2805, "&gt;0")</f>
        <v>1</v>
      </c>
      <c r="S2805" s="8">
        <f>SUM(AS2805,AT2805)</f>
        <v>0</v>
      </c>
      <c r="T2805" s="8">
        <f>SUM(AU2805)</f>
        <v>0</v>
      </c>
      <c r="U2805" s="8">
        <f>SUM(AV2805)</f>
        <v>0</v>
      </c>
      <c r="V2805" s="16"/>
      <c r="W2805" s="8">
        <f>(X2805+AD2805)</f>
        <v>0</v>
      </c>
      <c r="X2805" s="8">
        <f>SUM(Y2805:AB2805)</f>
        <v>0</v>
      </c>
      <c r="Y2805" s="8">
        <v>0</v>
      </c>
      <c r="Z2805" s="8">
        <f>0</f>
        <v>0</v>
      </c>
      <c r="AA2805" s="8">
        <f>SUM(AZ2805,BB2805)</f>
        <v>0</v>
      </c>
      <c r="AB2805" s="8">
        <f>SUM(BC2805,BD2805)</f>
        <v>0</v>
      </c>
      <c r="AC2805" s="8">
        <f>COUNTIF(BC2805:BD2805,"&gt;0")</f>
        <v>0</v>
      </c>
      <c r="AD2805" s="8">
        <f>SUM(AE2805:AI2805)</f>
        <v>0</v>
      </c>
      <c r="AE2805" s="8">
        <v>0</v>
      </c>
      <c r="AF2805" s="8">
        <v>0</v>
      </c>
      <c r="AG2805" s="8">
        <v>0</v>
      </c>
      <c r="AH2805" s="8">
        <v>0</v>
      </c>
      <c r="AI2805" s="8">
        <f>SUM(BA2805)</f>
        <v>0</v>
      </c>
      <c r="AJ2805" s="16"/>
      <c r="AK2805" s="8">
        <v>0</v>
      </c>
      <c r="AL2805" s="8">
        <v>0</v>
      </c>
      <c r="AM2805" s="8">
        <v>0</v>
      </c>
      <c r="AN2805" s="8">
        <v>0</v>
      </c>
      <c r="AO2805" s="8">
        <v>32</v>
      </c>
      <c r="AP2805" s="8">
        <v>0</v>
      </c>
      <c r="AQ2805" s="8">
        <v>0</v>
      </c>
      <c r="AR2805" s="8">
        <v>0</v>
      </c>
      <c r="AS2805" s="8">
        <v>0</v>
      </c>
      <c r="AT2805" s="8">
        <v>0</v>
      </c>
      <c r="AU2805" s="15">
        <v>0</v>
      </c>
      <c r="AV2805" s="15">
        <v>0</v>
      </c>
      <c r="AW2805" s="15">
        <v>0</v>
      </c>
      <c r="AX2805" s="15">
        <v>0</v>
      </c>
      <c r="AY2805" s="29"/>
      <c r="AZ2805" s="33">
        <v>0</v>
      </c>
      <c r="BA2805" s="33">
        <v>0</v>
      </c>
      <c r="BB2805" s="33">
        <v>0</v>
      </c>
      <c r="BC2805" s="33">
        <v>0</v>
      </c>
      <c r="BD2805" s="33">
        <v>0</v>
      </c>
    </row>
    <row r="2806" spans="1:56" x14ac:dyDescent="0.25">
      <c r="A2806" s="51" t="s">
        <v>8908</v>
      </c>
      <c r="B2806" s="33" t="str">
        <f>CONCATENATE(G2806,"-",H2806,"-",I2806)</f>
        <v>999922345-Senior--67kg</v>
      </c>
      <c r="C2806" s="15" t="s">
        <v>4320</v>
      </c>
      <c r="D2806" s="15" t="s">
        <v>4321</v>
      </c>
      <c r="E2806" s="15" t="s">
        <v>701</v>
      </c>
      <c r="F2806" s="15" t="s">
        <v>554</v>
      </c>
      <c r="G2806" s="15">
        <v>999922345</v>
      </c>
      <c r="H2806" s="8" t="s">
        <v>1158</v>
      </c>
      <c r="I2806" s="18" t="s">
        <v>4684</v>
      </c>
      <c r="J2806" s="8">
        <f>(M2806-K2806)+W2806</f>
        <v>64</v>
      </c>
      <c r="K2806" s="15"/>
      <c r="L2806" s="16"/>
      <c r="M2806" s="8">
        <f>SUM(N2806,O2806,P2806,Q2806,S2806,T2806,U2806)</f>
        <v>64</v>
      </c>
      <c r="N2806" s="8">
        <f>SUM(AX2806)</f>
        <v>0</v>
      </c>
      <c r="O2806" s="8">
        <v>0</v>
      </c>
      <c r="P2806" s="8">
        <f>SUM(AO2806,AW2806)</f>
        <v>32</v>
      </c>
      <c r="Q2806" s="8">
        <f>SUM(AK2806,AL2806,AM2806,AN2806,AP2806,AQ2806,AR2806,AO2806)</f>
        <v>32</v>
      </c>
      <c r="R2806" s="8">
        <f>COUNTIF(AK2806:AR2806, "&gt;0")</f>
        <v>1</v>
      </c>
      <c r="S2806" s="8">
        <f>SUM(AS2806,AT2806)</f>
        <v>0</v>
      </c>
      <c r="T2806" s="8">
        <f>SUM(AU2806)</f>
        <v>0</v>
      </c>
      <c r="U2806" s="8">
        <f>SUM(AV2806)</f>
        <v>0</v>
      </c>
      <c r="V2806" s="16"/>
      <c r="W2806" s="8">
        <f>(X2806+AD2806)</f>
        <v>0</v>
      </c>
      <c r="X2806" s="8">
        <f>SUM(Y2806:AB2806)</f>
        <v>0</v>
      </c>
      <c r="Y2806" s="8">
        <v>0</v>
      </c>
      <c r="Z2806" s="8">
        <f>0</f>
        <v>0</v>
      </c>
      <c r="AA2806" s="8">
        <f>SUM(AZ2806,BB2806)</f>
        <v>0</v>
      </c>
      <c r="AB2806" s="8">
        <f>SUM(BC2806,BD2806)</f>
        <v>0</v>
      </c>
      <c r="AC2806" s="8">
        <f>COUNTIF(BC2806:BD2806,"&gt;0")</f>
        <v>0</v>
      </c>
      <c r="AD2806" s="8">
        <f>SUM(AE2806:AI2806)</f>
        <v>0</v>
      </c>
      <c r="AE2806" s="8">
        <v>0</v>
      </c>
      <c r="AF2806" s="8">
        <v>0</v>
      </c>
      <c r="AG2806" s="8">
        <v>0</v>
      </c>
      <c r="AH2806" s="8">
        <v>0</v>
      </c>
      <c r="AI2806" s="8">
        <f>SUM(BA2806)</f>
        <v>0</v>
      </c>
      <c r="AJ2806" s="16"/>
      <c r="AK2806" s="8">
        <v>0</v>
      </c>
      <c r="AL2806" s="8">
        <v>0</v>
      </c>
      <c r="AM2806" s="8">
        <v>0</v>
      </c>
      <c r="AN2806" s="8">
        <v>0</v>
      </c>
      <c r="AO2806" s="8">
        <v>32</v>
      </c>
      <c r="AP2806" s="8">
        <v>0</v>
      </c>
      <c r="AQ2806" s="8">
        <v>0</v>
      </c>
      <c r="AR2806" s="8">
        <v>0</v>
      </c>
      <c r="AS2806" s="8">
        <v>0</v>
      </c>
      <c r="AT2806" s="8">
        <v>0</v>
      </c>
      <c r="AU2806" s="15">
        <v>0</v>
      </c>
      <c r="AV2806" s="15">
        <v>0</v>
      </c>
      <c r="AW2806" s="15">
        <v>0</v>
      </c>
      <c r="AX2806" s="15">
        <v>0</v>
      </c>
      <c r="AY2806" s="29"/>
      <c r="AZ2806" s="33">
        <v>0</v>
      </c>
      <c r="BA2806" s="33">
        <v>0</v>
      </c>
      <c r="BB2806" s="33">
        <v>0</v>
      </c>
      <c r="BC2806" s="33">
        <v>0</v>
      </c>
      <c r="BD2806" s="33">
        <v>0</v>
      </c>
    </row>
    <row r="2807" spans="1:56" x14ac:dyDescent="0.25">
      <c r="A2807" s="51" t="s">
        <v>8909</v>
      </c>
      <c r="B2807" s="33" t="str">
        <f>CONCATENATE(G2807,"-",H2807,"-",I2807)</f>
        <v>999926916-Senior--67kg</v>
      </c>
      <c r="C2807" s="15" t="s">
        <v>4312</v>
      </c>
      <c r="D2807" s="15" t="s">
        <v>1069</v>
      </c>
      <c r="E2807" s="15" t="s">
        <v>701</v>
      </c>
      <c r="F2807" s="15" t="s">
        <v>554</v>
      </c>
      <c r="G2807" s="15">
        <v>999926916</v>
      </c>
      <c r="H2807" s="8" t="s">
        <v>1158</v>
      </c>
      <c r="I2807" s="18" t="s">
        <v>4684</v>
      </c>
      <c r="J2807" s="8">
        <f>(M2807-K2807)+W2807</f>
        <v>64</v>
      </c>
      <c r="K2807" s="15"/>
      <c r="L2807" s="16"/>
      <c r="M2807" s="8">
        <f>SUM(N2807,O2807,P2807,Q2807,S2807,T2807,U2807)</f>
        <v>64</v>
      </c>
      <c r="N2807" s="8">
        <f>SUM(AX2807)</f>
        <v>0</v>
      </c>
      <c r="O2807" s="8">
        <v>0</v>
      </c>
      <c r="P2807" s="8">
        <f>SUM(AO2807,AW2807)</f>
        <v>32</v>
      </c>
      <c r="Q2807" s="8">
        <f>SUM(AK2807,AL2807,AM2807,AN2807,AP2807,AQ2807,AR2807,AO2807)</f>
        <v>32</v>
      </c>
      <c r="R2807" s="8">
        <f>COUNTIF(AK2807:AR2807, "&gt;0")</f>
        <v>1</v>
      </c>
      <c r="S2807" s="8">
        <f>SUM(AS2807,AT2807)</f>
        <v>0</v>
      </c>
      <c r="T2807" s="8">
        <f>SUM(AU2807)</f>
        <v>0</v>
      </c>
      <c r="U2807" s="8">
        <f>SUM(AV2807)</f>
        <v>0</v>
      </c>
      <c r="V2807" s="16"/>
      <c r="W2807" s="8">
        <f>(X2807+AD2807)</f>
        <v>0</v>
      </c>
      <c r="X2807" s="8">
        <f>SUM(Y2807:AB2807)</f>
        <v>0</v>
      </c>
      <c r="Y2807" s="8">
        <v>0</v>
      </c>
      <c r="Z2807" s="8">
        <f>0</f>
        <v>0</v>
      </c>
      <c r="AA2807" s="8">
        <f>SUM(AZ2807,BB2807)</f>
        <v>0</v>
      </c>
      <c r="AB2807" s="8">
        <f>SUM(BC2807,BD2807)</f>
        <v>0</v>
      </c>
      <c r="AC2807" s="8">
        <f>COUNTIF(BC2807:BD2807,"&gt;0")</f>
        <v>0</v>
      </c>
      <c r="AD2807" s="8">
        <f>SUM(AE2807:AI2807)</f>
        <v>0</v>
      </c>
      <c r="AE2807" s="8">
        <v>0</v>
      </c>
      <c r="AF2807" s="8">
        <v>0</v>
      </c>
      <c r="AG2807" s="8">
        <v>0</v>
      </c>
      <c r="AH2807" s="8">
        <v>0</v>
      </c>
      <c r="AI2807" s="8">
        <f>SUM(BA2807)</f>
        <v>0</v>
      </c>
      <c r="AJ2807" s="16"/>
      <c r="AK2807" s="8">
        <v>0</v>
      </c>
      <c r="AL2807" s="8">
        <v>0</v>
      </c>
      <c r="AM2807" s="8">
        <v>0</v>
      </c>
      <c r="AN2807" s="8">
        <v>0</v>
      </c>
      <c r="AO2807" s="8">
        <v>32</v>
      </c>
      <c r="AP2807" s="8">
        <v>0</v>
      </c>
      <c r="AQ2807" s="8">
        <v>0</v>
      </c>
      <c r="AR2807" s="8">
        <v>0</v>
      </c>
      <c r="AS2807" s="8">
        <v>0</v>
      </c>
      <c r="AT2807" s="8">
        <v>0</v>
      </c>
      <c r="AU2807" s="15">
        <v>0</v>
      </c>
      <c r="AV2807" s="15">
        <v>0</v>
      </c>
      <c r="AW2807" s="15">
        <v>0</v>
      </c>
      <c r="AX2807" s="15">
        <v>0</v>
      </c>
      <c r="AY2807" s="29"/>
      <c r="AZ2807" s="33">
        <v>0</v>
      </c>
      <c r="BA2807" s="33">
        <v>0</v>
      </c>
      <c r="BB2807" s="33">
        <v>0</v>
      </c>
      <c r="BC2807" s="33">
        <v>0</v>
      </c>
      <c r="BD2807" s="33">
        <v>0</v>
      </c>
    </row>
    <row r="2808" spans="1:56" x14ac:dyDescent="0.25">
      <c r="A2808" s="51" t="s">
        <v>4884</v>
      </c>
      <c r="B2808" s="33" t="str">
        <f>CONCATENATE(G2808,"-",H2808,"-",I2808)</f>
        <v>999928808-Senior--67kg</v>
      </c>
      <c r="C2808" s="43" t="s">
        <v>4686</v>
      </c>
      <c r="D2808" s="43" t="s">
        <v>4687</v>
      </c>
      <c r="E2808" s="43" t="s">
        <v>701</v>
      </c>
      <c r="F2808" s="43" t="s">
        <v>554</v>
      </c>
      <c r="G2808" s="43">
        <v>999928808</v>
      </c>
      <c r="H2808" s="8" t="s">
        <v>1158</v>
      </c>
      <c r="I2808" s="43" t="s">
        <v>4684</v>
      </c>
      <c r="J2808" s="8">
        <f>(M2808-K2808)+W2808</f>
        <v>50</v>
      </c>
      <c r="K2808" s="8">
        <f>M2808/2</f>
        <v>0</v>
      </c>
      <c r="L2808" s="9"/>
      <c r="M2808" s="8">
        <f>SUM(N2808,O2808,P2808,Q2808,S2808,T2808,U2808)</f>
        <v>0</v>
      </c>
      <c r="N2808" s="8">
        <f>SUM(AX2808)</f>
        <v>0</v>
      </c>
      <c r="O2808" s="8">
        <v>0</v>
      </c>
      <c r="P2808" s="8">
        <f>SUM(AO2808,AW2808)</f>
        <v>0</v>
      </c>
      <c r="Q2808" s="8">
        <f>SUM(AK2808,AL2808,AM2808,AN2808,AP2808,AQ2808,AR2808,AO2808)</f>
        <v>0</v>
      </c>
      <c r="R2808" s="8">
        <f>COUNTIF(AK2808:AR2808, "&gt;0")</f>
        <v>0</v>
      </c>
      <c r="S2808" s="8">
        <f>SUM(AS2808,AT2808)</f>
        <v>0</v>
      </c>
      <c r="T2808" s="8">
        <f>SUM(AU2808)</f>
        <v>0</v>
      </c>
      <c r="U2808" s="8">
        <f>SUM(AV2808)</f>
        <v>0</v>
      </c>
      <c r="V2808" s="9"/>
      <c r="W2808" s="8">
        <f>(X2808+AD2808)</f>
        <v>50</v>
      </c>
      <c r="X2808" s="8">
        <f>SUM(Y2808:AB2808)</f>
        <v>50</v>
      </c>
      <c r="Y2808" s="8">
        <v>0</v>
      </c>
      <c r="Z2808" s="8">
        <f>0</f>
        <v>0</v>
      </c>
      <c r="AA2808" s="8">
        <f>SUM(AZ2808,BB2808)</f>
        <v>50</v>
      </c>
      <c r="AB2808" s="8">
        <f>SUM(BC2808,BD2808)</f>
        <v>0</v>
      </c>
      <c r="AC2808" s="8">
        <f>COUNTIF(BC2808:BD2808,"&gt;0")</f>
        <v>0</v>
      </c>
      <c r="AD2808" s="8">
        <f>SUM(AE2808:AI2808)</f>
        <v>0</v>
      </c>
      <c r="AE2808" s="8">
        <v>0</v>
      </c>
      <c r="AF2808" s="8">
        <v>0</v>
      </c>
      <c r="AG2808" s="8">
        <v>0</v>
      </c>
      <c r="AH2808" s="8">
        <v>0</v>
      </c>
      <c r="AI2808" s="8">
        <f>SUM(BA2808)</f>
        <v>0</v>
      </c>
      <c r="AJ2808" s="9"/>
      <c r="AK2808" s="8">
        <v>0</v>
      </c>
      <c r="AL2808" s="8">
        <v>0</v>
      </c>
      <c r="AM2808" s="8">
        <v>0</v>
      </c>
      <c r="AN2808" s="8">
        <v>0</v>
      </c>
      <c r="AO2808" s="8">
        <v>0</v>
      </c>
      <c r="AP2808" s="8">
        <v>0</v>
      </c>
      <c r="AQ2808" s="8">
        <v>0</v>
      </c>
      <c r="AR2808" s="8">
        <v>0</v>
      </c>
      <c r="AS2808" s="8">
        <v>0</v>
      </c>
      <c r="AT2808" s="8">
        <v>0</v>
      </c>
      <c r="AU2808" s="8">
        <v>0</v>
      </c>
      <c r="AV2808" s="8">
        <v>0</v>
      </c>
      <c r="AW2808" s="8">
        <v>0</v>
      </c>
      <c r="AX2808" s="8">
        <v>0</v>
      </c>
      <c r="AY2808" s="30"/>
      <c r="AZ2808" s="33">
        <v>50</v>
      </c>
      <c r="BA2808" s="33">
        <v>0</v>
      </c>
      <c r="BB2808" s="33">
        <v>0</v>
      </c>
      <c r="BC2808" s="33">
        <v>0</v>
      </c>
      <c r="BD2808" s="33">
        <v>0</v>
      </c>
    </row>
    <row r="2809" spans="1:56" x14ac:dyDescent="0.25">
      <c r="A2809" s="51" t="s">
        <v>8902</v>
      </c>
      <c r="B2809" s="33" t="str">
        <f>CONCATENATE(G2809,"-",H2809,"-",I2809)</f>
        <v>999931025-Senior--67kg</v>
      </c>
      <c r="C2809" s="8" t="s">
        <v>2356</v>
      </c>
      <c r="D2809" s="8" t="s">
        <v>2857</v>
      </c>
      <c r="E2809" s="8" t="s">
        <v>701</v>
      </c>
      <c r="F2809" s="8" t="s">
        <v>554</v>
      </c>
      <c r="G2809" s="8">
        <v>999931025</v>
      </c>
      <c r="H2809" s="8" t="s">
        <v>1158</v>
      </c>
      <c r="I2809" s="21" t="s">
        <v>4684</v>
      </c>
      <c r="J2809" s="8">
        <f>(M2809-K2809)+W2809</f>
        <v>38</v>
      </c>
      <c r="K2809" s="8">
        <f>M2809/2</f>
        <v>38</v>
      </c>
      <c r="L2809" s="9"/>
      <c r="M2809" s="8">
        <f>SUM(N2809,O2809,P2809,Q2809,S2809,T2809,U2809)</f>
        <v>76</v>
      </c>
      <c r="N2809" s="8">
        <f>SUM(AX2809)</f>
        <v>0</v>
      </c>
      <c r="O2809" s="8">
        <v>0</v>
      </c>
      <c r="P2809" s="8">
        <f>SUM(AO2809,AW2809)</f>
        <v>0</v>
      </c>
      <c r="Q2809" s="8">
        <f>SUM(AK2809,AL2809,AM2809,AN2809,AP2809,AQ2809,AR2809,AO2809)</f>
        <v>0</v>
      </c>
      <c r="R2809" s="8">
        <f>COUNTIF(AK2809:AR2809, "&gt;0")</f>
        <v>0</v>
      </c>
      <c r="S2809" s="8">
        <f>SUM(AS2809,AT2809)</f>
        <v>0</v>
      </c>
      <c r="T2809" s="8">
        <f>SUM(AU2809)</f>
        <v>76</v>
      </c>
      <c r="U2809" s="8">
        <f>SUM(AV2809)</f>
        <v>0</v>
      </c>
      <c r="V2809" s="9"/>
      <c r="W2809" s="8">
        <f>(X2809+AD2809)</f>
        <v>0</v>
      </c>
      <c r="X2809" s="8">
        <f>SUM(Y2809:AB2809)</f>
        <v>0</v>
      </c>
      <c r="Y2809" s="8">
        <v>0</v>
      </c>
      <c r="Z2809" s="8">
        <f>0</f>
        <v>0</v>
      </c>
      <c r="AA2809" s="8">
        <f>SUM(AZ2809,BB2809)</f>
        <v>0</v>
      </c>
      <c r="AB2809" s="8">
        <f>SUM(BC2809,BD2809)</f>
        <v>0</v>
      </c>
      <c r="AC2809" s="8">
        <f>COUNTIF(BC2809:BD2809,"&gt;0")</f>
        <v>0</v>
      </c>
      <c r="AD2809" s="8">
        <f>SUM(AE2809:AI2809)</f>
        <v>0</v>
      </c>
      <c r="AE2809" s="8">
        <v>0</v>
      </c>
      <c r="AF2809" s="8">
        <v>0</v>
      </c>
      <c r="AG2809" s="8">
        <v>0</v>
      </c>
      <c r="AH2809" s="8">
        <v>0</v>
      </c>
      <c r="AI2809" s="8">
        <f>SUM(BA2809)</f>
        <v>0</v>
      </c>
      <c r="AJ2809" s="9"/>
      <c r="AK2809" s="8">
        <v>0</v>
      </c>
      <c r="AL2809" s="8">
        <v>0</v>
      </c>
      <c r="AM2809" s="8">
        <v>0</v>
      </c>
      <c r="AN2809" s="8">
        <v>0</v>
      </c>
      <c r="AO2809" s="8">
        <v>0</v>
      </c>
      <c r="AP2809" s="8">
        <v>0</v>
      </c>
      <c r="AQ2809" s="8">
        <v>0</v>
      </c>
      <c r="AR2809" s="8">
        <v>0</v>
      </c>
      <c r="AS2809" s="8">
        <v>0</v>
      </c>
      <c r="AT2809" s="8">
        <v>0</v>
      </c>
      <c r="AU2809" s="15">
        <v>76</v>
      </c>
      <c r="AV2809" s="15">
        <v>0</v>
      </c>
      <c r="AW2809" s="15">
        <v>0</v>
      </c>
      <c r="AX2809" s="15">
        <v>0</v>
      </c>
      <c r="AY2809" s="29"/>
      <c r="AZ2809" s="33">
        <v>0</v>
      </c>
      <c r="BA2809" s="33">
        <v>0</v>
      </c>
      <c r="BB2809" s="33">
        <v>0</v>
      </c>
      <c r="BC2809" s="33">
        <v>0</v>
      </c>
      <c r="BD2809" s="33">
        <v>0</v>
      </c>
    </row>
    <row r="2810" spans="1:56" x14ac:dyDescent="0.25">
      <c r="A2810" s="51" t="s">
        <v>8910</v>
      </c>
      <c r="B2810" s="33" t="str">
        <f>CONCATENATE(G2810,"-",H2810,"-",I2810)</f>
        <v>999928016-Senior--67kg</v>
      </c>
      <c r="C2810" s="8" t="s">
        <v>1808</v>
      </c>
      <c r="D2810" s="8" t="s">
        <v>1809</v>
      </c>
      <c r="E2810" s="8" t="s">
        <v>701</v>
      </c>
      <c r="F2810" s="8" t="s">
        <v>1810</v>
      </c>
      <c r="G2810" s="8">
        <v>999928016</v>
      </c>
      <c r="H2810" s="8" t="s">
        <v>1158</v>
      </c>
      <c r="I2810" s="18" t="s">
        <v>4684</v>
      </c>
      <c r="J2810" s="8">
        <f>(M2810-K2810)+W2810</f>
        <v>30</v>
      </c>
      <c r="K2810" s="8"/>
      <c r="L2810" s="9"/>
      <c r="M2810" s="8">
        <f>SUM(N2810,O2810,P2810,Q2810,S2810,T2810,U2810)</f>
        <v>30</v>
      </c>
      <c r="N2810" s="8">
        <f>SUM(AX2810)</f>
        <v>0</v>
      </c>
      <c r="O2810" s="8">
        <v>0</v>
      </c>
      <c r="P2810" s="8">
        <f>SUM(AO2810,AW2810)</f>
        <v>0</v>
      </c>
      <c r="Q2810" s="8">
        <f>SUM(AK2810,AL2810,AM2810,AN2810,AP2810,AQ2810,AR2810,AO2810)</f>
        <v>30</v>
      </c>
      <c r="R2810" s="8">
        <f>COUNTIF(AK2810:AR2810, "&gt;0")</f>
        <v>1</v>
      </c>
      <c r="S2810" s="8">
        <f>SUM(AS2810,AT2810)</f>
        <v>0</v>
      </c>
      <c r="T2810" s="8">
        <f>SUM(AU2810)</f>
        <v>0</v>
      </c>
      <c r="U2810" s="8">
        <f>SUM(AV2810)</f>
        <v>0</v>
      </c>
      <c r="V2810" s="9"/>
      <c r="W2810" s="8">
        <f>(X2810+AD2810)</f>
        <v>0</v>
      </c>
      <c r="X2810" s="8">
        <f>SUM(Y2810:AB2810)</f>
        <v>0</v>
      </c>
      <c r="Y2810" s="8">
        <v>0</v>
      </c>
      <c r="Z2810" s="8">
        <f>0</f>
        <v>0</v>
      </c>
      <c r="AA2810" s="8">
        <f>SUM(AZ2810,BB2810)</f>
        <v>0</v>
      </c>
      <c r="AB2810" s="8">
        <f>SUM(BC2810,BD2810)</f>
        <v>0</v>
      </c>
      <c r="AC2810" s="8">
        <f>COUNTIF(BC2810:BD2810,"&gt;0")</f>
        <v>0</v>
      </c>
      <c r="AD2810" s="8">
        <f>SUM(AE2810:AI2810)</f>
        <v>0</v>
      </c>
      <c r="AE2810" s="8">
        <v>0</v>
      </c>
      <c r="AF2810" s="8">
        <v>0</v>
      </c>
      <c r="AG2810" s="8">
        <v>0</v>
      </c>
      <c r="AH2810" s="8">
        <v>0</v>
      </c>
      <c r="AI2810" s="8">
        <f>SUM(BA2810)</f>
        <v>0</v>
      </c>
      <c r="AJ2810" s="9"/>
      <c r="AK2810" s="8">
        <v>30</v>
      </c>
      <c r="AL2810" s="8">
        <v>0</v>
      </c>
      <c r="AM2810" s="8">
        <v>0</v>
      </c>
      <c r="AN2810" s="8">
        <v>0</v>
      </c>
      <c r="AO2810" s="8">
        <v>0</v>
      </c>
      <c r="AP2810" s="8">
        <v>0</v>
      </c>
      <c r="AQ2810" s="8">
        <v>0</v>
      </c>
      <c r="AR2810" s="8">
        <v>0</v>
      </c>
      <c r="AS2810" s="8">
        <v>0</v>
      </c>
      <c r="AT2810" s="8">
        <v>0</v>
      </c>
      <c r="AU2810" s="15">
        <v>0</v>
      </c>
      <c r="AV2810" s="15">
        <v>0</v>
      </c>
      <c r="AW2810" s="15">
        <v>0</v>
      </c>
      <c r="AX2810" s="15">
        <v>0</v>
      </c>
      <c r="AY2810" s="29"/>
      <c r="AZ2810" s="33">
        <v>0</v>
      </c>
      <c r="BA2810" s="33">
        <v>0</v>
      </c>
      <c r="BB2810" s="33">
        <v>0</v>
      </c>
      <c r="BC2810" s="33">
        <v>0</v>
      </c>
      <c r="BD2810" s="33">
        <v>0</v>
      </c>
    </row>
    <row r="2811" spans="1:56" x14ac:dyDescent="0.25">
      <c r="A2811" s="51" t="s">
        <v>8999</v>
      </c>
      <c r="B2811" s="33" t="str">
        <f>CONCATENATE(G2811,"-",H2811,"-",I2811)</f>
        <v>999932143-Senior-+67kg</v>
      </c>
      <c r="C2811" s="15" t="s">
        <v>4351</v>
      </c>
      <c r="D2811" s="15" t="s">
        <v>4352</v>
      </c>
      <c r="E2811" s="15" t="s">
        <v>701</v>
      </c>
      <c r="F2811" s="15" t="s">
        <v>644</v>
      </c>
      <c r="G2811" s="15">
        <v>999932143</v>
      </c>
      <c r="H2811" s="8" t="s">
        <v>1158</v>
      </c>
      <c r="I2811" s="18" t="s">
        <v>5174</v>
      </c>
      <c r="J2811" s="8">
        <f>(M2811-K2811)+W2811</f>
        <v>200</v>
      </c>
      <c r="K2811" s="15"/>
      <c r="L2811" s="9"/>
      <c r="M2811" s="8">
        <f>SUM(N2811,O2811,P2811,Q2811,S2811,T2811,U2811)</f>
        <v>200</v>
      </c>
      <c r="N2811" s="8">
        <f>SUM(AX2811)</f>
        <v>0</v>
      </c>
      <c r="O2811" s="8">
        <v>0</v>
      </c>
      <c r="P2811" s="8">
        <f>SUM(AO2811,AW2811)</f>
        <v>100</v>
      </c>
      <c r="Q2811" s="8">
        <f>SUM(AK2811,AL2811,AM2811,AN2811,AP2811,AQ2811,AR2811,AO2811)</f>
        <v>100</v>
      </c>
      <c r="R2811" s="8">
        <f>COUNTIF(AK2811:AR2811, "&gt;0")</f>
        <v>1</v>
      </c>
      <c r="S2811" s="8">
        <f>SUM(AS2811,AT2811)</f>
        <v>0</v>
      </c>
      <c r="T2811" s="8">
        <f>SUM(AU2811)</f>
        <v>0</v>
      </c>
      <c r="U2811" s="8">
        <f>SUM(AV2811)</f>
        <v>0</v>
      </c>
      <c r="V2811" s="9"/>
      <c r="W2811" s="8">
        <f>(X2811+AD2811)</f>
        <v>0</v>
      </c>
      <c r="X2811" s="8">
        <f>SUM(Y2811:AB2811)</f>
        <v>0</v>
      </c>
      <c r="Y2811" s="8">
        <v>0</v>
      </c>
      <c r="Z2811" s="8">
        <f>0</f>
        <v>0</v>
      </c>
      <c r="AA2811" s="8">
        <f>SUM(AZ2811,BB2811)</f>
        <v>0</v>
      </c>
      <c r="AB2811" s="8">
        <f>SUM(BC2811,BD2811)</f>
        <v>0</v>
      </c>
      <c r="AC2811" s="8">
        <f>COUNTIF(BC2811:BD2811,"&gt;0")</f>
        <v>0</v>
      </c>
      <c r="AD2811" s="8">
        <f>SUM(AE2811:AI2811)</f>
        <v>0</v>
      </c>
      <c r="AE2811" s="8">
        <v>0</v>
      </c>
      <c r="AF2811" s="8">
        <v>0</v>
      </c>
      <c r="AG2811" s="8">
        <v>0</v>
      </c>
      <c r="AH2811" s="8">
        <v>0</v>
      </c>
      <c r="AI2811" s="8">
        <f>SUM(BA2811)</f>
        <v>0</v>
      </c>
      <c r="AJ2811" s="9"/>
      <c r="AK2811" s="8">
        <v>0</v>
      </c>
      <c r="AL2811" s="8">
        <v>0</v>
      </c>
      <c r="AM2811" s="8">
        <v>0</v>
      </c>
      <c r="AN2811" s="8">
        <v>0</v>
      </c>
      <c r="AO2811" s="8">
        <v>100</v>
      </c>
      <c r="AP2811" s="8">
        <v>0</v>
      </c>
      <c r="AQ2811" s="8">
        <v>0</v>
      </c>
      <c r="AR2811" s="8">
        <v>0</v>
      </c>
      <c r="AS2811" s="8">
        <v>0</v>
      </c>
      <c r="AT2811" s="8">
        <v>0</v>
      </c>
      <c r="AU2811" s="15">
        <v>0</v>
      </c>
      <c r="AV2811" s="15">
        <v>0</v>
      </c>
      <c r="AW2811" s="15">
        <v>0</v>
      </c>
      <c r="AX2811" s="15">
        <v>0</v>
      </c>
      <c r="AY2811" s="29"/>
      <c r="AZ2811" s="33">
        <v>0</v>
      </c>
      <c r="BA2811" s="33">
        <v>0</v>
      </c>
      <c r="BB2811" s="33">
        <v>0</v>
      </c>
      <c r="BC2811" s="33">
        <v>0</v>
      </c>
      <c r="BD2811" s="33">
        <v>0</v>
      </c>
    </row>
    <row r="2812" spans="1:56" x14ac:dyDescent="0.25">
      <c r="A2812" s="51" t="s">
        <v>8998</v>
      </c>
      <c r="B2812" s="33" t="str">
        <f>CONCATENATE(G2812,"-",H2812,"-",I2812)</f>
        <v>999930637-Senior-+67kg</v>
      </c>
      <c r="C2812" s="15" t="s">
        <v>4356</v>
      </c>
      <c r="D2812" s="15" t="s">
        <v>4357</v>
      </c>
      <c r="E2812" s="15" t="s">
        <v>701</v>
      </c>
      <c r="F2812" s="15" t="s">
        <v>644</v>
      </c>
      <c r="G2812" s="15">
        <v>999930637</v>
      </c>
      <c r="H2812" s="8" t="s">
        <v>1158</v>
      </c>
      <c r="I2812" s="18" t="s">
        <v>5174</v>
      </c>
      <c r="J2812" s="8">
        <f>(M2812-K2812)+W2812</f>
        <v>112</v>
      </c>
      <c r="K2812" s="15"/>
      <c r="L2812" s="16"/>
      <c r="M2812" s="8">
        <f>SUM(N2812,O2812,P2812,Q2812,S2812,T2812,U2812)</f>
        <v>112</v>
      </c>
      <c r="N2812" s="8">
        <f>SUM(AX2812)</f>
        <v>0</v>
      </c>
      <c r="O2812" s="8">
        <v>0</v>
      </c>
      <c r="P2812" s="8">
        <f>SUM(AO2812,AW2812)</f>
        <v>56</v>
      </c>
      <c r="Q2812" s="8">
        <f>SUM(AK2812,AL2812,AM2812,AN2812,AP2812,AQ2812,AR2812,AO2812)</f>
        <v>56</v>
      </c>
      <c r="R2812" s="8">
        <f>COUNTIF(AK2812:AR2812, "&gt;0")</f>
        <v>1</v>
      </c>
      <c r="S2812" s="8">
        <f>SUM(AS2812,AT2812)</f>
        <v>0</v>
      </c>
      <c r="T2812" s="8">
        <f>SUM(AU2812)</f>
        <v>0</v>
      </c>
      <c r="U2812" s="8">
        <f>SUM(AV2812)</f>
        <v>0</v>
      </c>
      <c r="V2812" s="16"/>
      <c r="W2812" s="8">
        <f>(X2812+AD2812)</f>
        <v>0</v>
      </c>
      <c r="X2812" s="8">
        <f>SUM(Y2812:AB2812)</f>
        <v>0</v>
      </c>
      <c r="Y2812" s="8">
        <v>0</v>
      </c>
      <c r="Z2812" s="8">
        <f>0</f>
        <v>0</v>
      </c>
      <c r="AA2812" s="8">
        <f>SUM(AZ2812,BB2812)</f>
        <v>0</v>
      </c>
      <c r="AB2812" s="8">
        <f>SUM(BC2812,BD2812)</f>
        <v>0</v>
      </c>
      <c r="AC2812" s="8">
        <f>COUNTIF(BC2812:BD2812,"&gt;0")</f>
        <v>0</v>
      </c>
      <c r="AD2812" s="8">
        <f>SUM(AE2812:AI2812)</f>
        <v>0</v>
      </c>
      <c r="AE2812" s="8">
        <v>0</v>
      </c>
      <c r="AF2812" s="8">
        <v>0</v>
      </c>
      <c r="AG2812" s="8">
        <v>0</v>
      </c>
      <c r="AH2812" s="8">
        <v>0</v>
      </c>
      <c r="AI2812" s="8">
        <f>SUM(BA2812)</f>
        <v>0</v>
      </c>
      <c r="AJ2812" s="16"/>
      <c r="AK2812" s="8">
        <v>0</v>
      </c>
      <c r="AL2812" s="8">
        <v>0</v>
      </c>
      <c r="AM2812" s="8">
        <v>0</v>
      </c>
      <c r="AN2812" s="8">
        <v>0</v>
      </c>
      <c r="AO2812" s="8">
        <v>56</v>
      </c>
      <c r="AP2812" s="8">
        <v>0</v>
      </c>
      <c r="AQ2812" s="8">
        <v>0</v>
      </c>
      <c r="AR2812" s="8">
        <v>0</v>
      </c>
      <c r="AS2812" s="8">
        <v>0</v>
      </c>
      <c r="AT2812" s="8">
        <v>0</v>
      </c>
      <c r="AU2812" s="15">
        <v>0</v>
      </c>
      <c r="AV2812" s="15">
        <v>0</v>
      </c>
      <c r="AW2812" s="15">
        <v>0</v>
      </c>
      <c r="AX2812" s="15">
        <v>0</v>
      </c>
      <c r="AY2812" s="29"/>
      <c r="AZ2812" s="33">
        <v>0</v>
      </c>
      <c r="BA2812" s="33">
        <v>0</v>
      </c>
      <c r="BB2812" s="33">
        <v>0</v>
      </c>
      <c r="BC2812" s="33">
        <v>0</v>
      </c>
      <c r="BD2812" s="33">
        <v>0</v>
      </c>
    </row>
    <row r="2813" spans="1:56" x14ac:dyDescent="0.25">
      <c r="A2813" s="51" t="s">
        <v>9002</v>
      </c>
      <c r="B2813" s="33" t="str">
        <f>CONCATENATE(G2813,"-",H2813,"-",I2813)</f>
        <v>999931643-Senior-+67kg</v>
      </c>
      <c r="C2813" s="15" t="s">
        <v>839</v>
      </c>
      <c r="D2813" s="15" t="s">
        <v>4355</v>
      </c>
      <c r="E2813" s="15" t="s">
        <v>701</v>
      </c>
      <c r="F2813" s="15" t="s">
        <v>644</v>
      </c>
      <c r="G2813" s="15">
        <v>999931643</v>
      </c>
      <c r="H2813" s="8" t="s">
        <v>1158</v>
      </c>
      <c r="I2813" s="18" t="s">
        <v>5174</v>
      </c>
      <c r="J2813" s="8">
        <f>(M2813-K2813)+W2813</f>
        <v>112</v>
      </c>
      <c r="K2813" s="15"/>
      <c r="L2813" s="16"/>
      <c r="M2813" s="8">
        <f>SUM(N2813,O2813,P2813,Q2813,S2813,T2813,U2813)</f>
        <v>112</v>
      </c>
      <c r="N2813" s="8">
        <f>SUM(AX2813)</f>
        <v>0</v>
      </c>
      <c r="O2813" s="8">
        <v>0</v>
      </c>
      <c r="P2813" s="8">
        <f>SUM(AO2813,AW2813)</f>
        <v>56</v>
      </c>
      <c r="Q2813" s="8">
        <f>SUM(AK2813,AL2813,AM2813,AN2813,AP2813,AQ2813,AR2813,AO2813)</f>
        <v>56</v>
      </c>
      <c r="R2813" s="8">
        <f>COUNTIF(AK2813:AR2813, "&gt;0")</f>
        <v>1</v>
      </c>
      <c r="S2813" s="8">
        <f>SUM(AS2813,AT2813)</f>
        <v>0</v>
      </c>
      <c r="T2813" s="8">
        <f>SUM(AU2813)</f>
        <v>0</v>
      </c>
      <c r="U2813" s="8">
        <f>SUM(AV2813)</f>
        <v>0</v>
      </c>
      <c r="V2813" s="16"/>
      <c r="W2813" s="8">
        <f>(X2813+AD2813)</f>
        <v>0</v>
      </c>
      <c r="X2813" s="8">
        <f>SUM(Y2813:AB2813)</f>
        <v>0</v>
      </c>
      <c r="Y2813" s="8">
        <v>0</v>
      </c>
      <c r="Z2813" s="8">
        <f>0</f>
        <v>0</v>
      </c>
      <c r="AA2813" s="8">
        <f>SUM(AZ2813,BB2813)</f>
        <v>0</v>
      </c>
      <c r="AB2813" s="8">
        <f>SUM(BC2813,BD2813)</f>
        <v>0</v>
      </c>
      <c r="AC2813" s="8">
        <f>COUNTIF(BC2813:BD2813,"&gt;0")</f>
        <v>0</v>
      </c>
      <c r="AD2813" s="8">
        <f>SUM(AE2813:AI2813)</f>
        <v>0</v>
      </c>
      <c r="AE2813" s="8">
        <v>0</v>
      </c>
      <c r="AF2813" s="8">
        <v>0</v>
      </c>
      <c r="AG2813" s="8">
        <v>0</v>
      </c>
      <c r="AH2813" s="8">
        <v>0</v>
      </c>
      <c r="AI2813" s="8">
        <f>SUM(BA2813)</f>
        <v>0</v>
      </c>
      <c r="AJ2813" s="16"/>
      <c r="AK2813" s="8">
        <v>0</v>
      </c>
      <c r="AL2813" s="8">
        <v>0</v>
      </c>
      <c r="AM2813" s="8">
        <v>0</v>
      </c>
      <c r="AN2813" s="8">
        <v>0</v>
      </c>
      <c r="AO2813" s="8">
        <v>56</v>
      </c>
      <c r="AP2813" s="8">
        <v>0</v>
      </c>
      <c r="AQ2813" s="8">
        <v>0</v>
      </c>
      <c r="AR2813" s="8">
        <v>0</v>
      </c>
      <c r="AS2813" s="8">
        <v>0</v>
      </c>
      <c r="AT2813" s="8">
        <v>0</v>
      </c>
      <c r="AU2813" s="15">
        <v>0</v>
      </c>
      <c r="AV2813" s="15">
        <v>0</v>
      </c>
      <c r="AW2813" s="15">
        <v>0</v>
      </c>
      <c r="AX2813" s="15">
        <v>0</v>
      </c>
      <c r="AY2813" s="29"/>
      <c r="AZ2813" s="33">
        <v>0</v>
      </c>
      <c r="BA2813" s="33">
        <v>0</v>
      </c>
      <c r="BB2813" s="33">
        <v>0</v>
      </c>
      <c r="BC2813" s="33">
        <v>0</v>
      </c>
      <c r="BD2813" s="33">
        <v>0</v>
      </c>
    </row>
    <row r="2814" spans="1:56" x14ac:dyDescent="0.25">
      <c r="A2814" s="51" t="s">
        <v>9001</v>
      </c>
      <c r="B2814" s="33" t="str">
        <f>CONCATENATE(G2814,"-",H2814,"-",I2814)</f>
        <v>999930110-Senior-+67kg</v>
      </c>
      <c r="C2814" s="8" t="s">
        <v>943</v>
      </c>
      <c r="D2814" s="8" t="s">
        <v>2701</v>
      </c>
      <c r="E2814" s="8" t="s">
        <v>701</v>
      </c>
      <c r="F2814" s="8" t="s">
        <v>644</v>
      </c>
      <c r="G2814" s="8">
        <v>999930110</v>
      </c>
      <c r="H2814" s="8" t="s">
        <v>1158</v>
      </c>
      <c r="I2814" s="18" t="s">
        <v>5174</v>
      </c>
      <c r="J2814" s="8">
        <f>(M2814-K2814)+W2814</f>
        <v>84</v>
      </c>
      <c r="K2814" s="8"/>
      <c r="L2814" s="16"/>
      <c r="M2814" s="8">
        <f>SUM(N2814,O2814,P2814,Q2814,S2814,T2814,U2814)</f>
        <v>84</v>
      </c>
      <c r="N2814" s="8">
        <f>SUM(AX2814)</f>
        <v>0</v>
      </c>
      <c r="O2814" s="8">
        <v>0</v>
      </c>
      <c r="P2814" s="8">
        <f>SUM(AO2814,AW2814)</f>
        <v>42</v>
      </c>
      <c r="Q2814" s="8">
        <f>SUM(AK2814,AL2814,AM2814,AN2814,AP2814,AQ2814,AR2814,AO2814)</f>
        <v>42</v>
      </c>
      <c r="R2814" s="8">
        <f>COUNTIF(AK2814:AR2814, "&gt;0")</f>
        <v>1</v>
      </c>
      <c r="S2814" s="8">
        <f>SUM(AS2814,AT2814)</f>
        <v>0</v>
      </c>
      <c r="T2814" s="8">
        <f>SUM(AU2814)</f>
        <v>0</v>
      </c>
      <c r="U2814" s="8">
        <f>SUM(AV2814)</f>
        <v>0</v>
      </c>
      <c r="V2814" s="16"/>
      <c r="W2814" s="8">
        <f>(X2814+AD2814)</f>
        <v>0</v>
      </c>
      <c r="X2814" s="8">
        <f>SUM(Y2814:AB2814)</f>
        <v>0</v>
      </c>
      <c r="Y2814" s="8">
        <v>0</v>
      </c>
      <c r="Z2814" s="8">
        <f>0</f>
        <v>0</v>
      </c>
      <c r="AA2814" s="8">
        <f>SUM(AZ2814,BB2814)</f>
        <v>0</v>
      </c>
      <c r="AB2814" s="8">
        <f>SUM(BC2814,BD2814)</f>
        <v>0</v>
      </c>
      <c r="AC2814" s="8">
        <f>COUNTIF(BC2814:BD2814,"&gt;0")</f>
        <v>0</v>
      </c>
      <c r="AD2814" s="8">
        <f>SUM(AE2814:AI2814)</f>
        <v>0</v>
      </c>
      <c r="AE2814" s="8">
        <v>0</v>
      </c>
      <c r="AF2814" s="8">
        <v>0</v>
      </c>
      <c r="AG2814" s="8">
        <v>0</v>
      </c>
      <c r="AH2814" s="8">
        <v>0</v>
      </c>
      <c r="AI2814" s="8">
        <f>SUM(BA2814)</f>
        <v>0</v>
      </c>
      <c r="AJ2814" s="16"/>
      <c r="AK2814" s="8">
        <v>0</v>
      </c>
      <c r="AL2814" s="8">
        <v>0</v>
      </c>
      <c r="AM2814" s="8">
        <v>0</v>
      </c>
      <c r="AN2814" s="8">
        <v>0</v>
      </c>
      <c r="AO2814" s="8">
        <v>42</v>
      </c>
      <c r="AP2814" s="8">
        <v>0</v>
      </c>
      <c r="AQ2814" s="8">
        <v>0</v>
      </c>
      <c r="AR2814" s="8">
        <v>0</v>
      </c>
      <c r="AS2814" s="8">
        <v>0</v>
      </c>
      <c r="AT2814" s="8">
        <v>0</v>
      </c>
      <c r="AU2814" s="15">
        <v>0</v>
      </c>
      <c r="AV2814" s="15">
        <v>0</v>
      </c>
      <c r="AW2814" s="15">
        <v>0</v>
      </c>
      <c r="AX2814" s="15">
        <v>0</v>
      </c>
      <c r="AY2814" s="29"/>
      <c r="AZ2814" s="33">
        <v>0</v>
      </c>
      <c r="BA2814" s="33">
        <v>0</v>
      </c>
      <c r="BB2814" s="33">
        <v>0</v>
      </c>
      <c r="BC2814" s="33">
        <v>0</v>
      </c>
      <c r="BD2814" s="33">
        <v>0</v>
      </c>
    </row>
    <row r="2815" spans="1:56" x14ac:dyDescent="0.25">
      <c r="A2815" s="51" t="s">
        <v>9003</v>
      </c>
      <c r="B2815" s="33" t="str">
        <f>CONCATENATE(G2815,"-",H2815,"-",I2815)</f>
        <v>999931703-Senior-+67kg</v>
      </c>
      <c r="C2815" s="15" t="s">
        <v>4353</v>
      </c>
      <c r="D2815" s="15" t="s">
        <v>4354</v>
      </c>
      <c r="E2815" s="15" t="s">
        <v>701</v>
      </c>
      <c r="F2815" s="15" t="s">
        <v>644</v>
      </c>
      <c r="G2815" s="15">
        <v>999931703</v>
      </c>
      <c r="H2815" s="8" t="s">
        <v>1158</v>
      </c>
      <c r="I2815" s="18" t="s">
        <v>5174</v>
      </c>
      <c r="J2815" s="8">
        <f>(M2815-K2815)+W2815</f>
        <v>84</v>
      </c>
      <c r="K2815" s="15"/>
      <c r="L2815" s="9"/>
      <c r="M2815" s="8">
        <f>SUM(N2815,O2815,P2815,Q2815,S2815,T2815,U2815)</f>
        <v>84</v>
      </c>
      <c r="N2815" s="8">
        <f>SUM(AX2815)</f>
        <v>0</v>
      </c>
      <c r="O2815" s="8">
        <v>0</v>
      </c>
      <c r="P2815" s="8">
        <f>SUM(AO2815,AW2815)</f>
        <v>42</v>
      </c>
      <c r="Q2815" s="8">
        <f>SUM(AK2815,AL2815,AM2815,AN2815,AP2815,AQ2815,AR2815,AO2815)</f>
        <v>42</v>
      </c>
      <c r="R2815" s="8">
        <f>COUNTIF(AK2815:AR2815, "&gt;0")</f>
        <v>1</v>
      </c>
      <c r="S2815" s="8">
        <f>SUM(AS2815,AT2815)</f>
        <v>0</v>
      </c>
      <c r="T2815" s="8">
        <f>SUM(AU2815)</f>
        <v>0</v>
      </c>
      <c r="U2815" s="8">
        <f>SUM(AV2815)</f>
        <v>0</v>
      </c>
      <c r="V2815" s="9"/>
      <c r="W2815" s="8">
        <f>(X2815+AD2815)</f>
        <v>0</v>
      </c>
      <c r="X2815" s="8">
        <f>SUM(Y2815:AB2815)</f>
        <v>0</v>
      </c>
      <c r="Y2815" s="8">
        <v>0</v>
      </c>
      <c r="Z2815" s="8">
        <f>0</f>
        <v>0</v>
      </c>
      <c r="AA2815" s="8">
        <f>SUM(AZ2815,BB2815)</f>
        <v>0</v>
      </c>
      <c r="AB2815" s="8">
        <f>SUM(BC2815,BD2815)</f>
        <v>0</v>
      </c>
      <c r="AC2815" s="8">
        <f>COUNTIF(BC2815:BD2815,"&gt;0")</f>
        <v>0</v>
      </c>
      <c r="AD2815" s="8">
        <f>SUM(AE2815:AI2815)</f>
        <v>0</v>
      </c>
      <c r="AE2815" s="8">
        <v>0</v>
      </c>
      <c r="AF2815" s="8">
        <v>0</v>
      </c>
      <c r="AG2815" s="8">
        <v>0</v>
      </c>
      <c r="AH2815" s="8">
        <v>0</v>
      </c>
      <c r="AI2815" s="8">
        <f>SUM(BA2815)</f>
        <v>0</v>
      </c>
      <c r="AJ2815" s="9"/>
      <c r="AK2815" s="8">
        <v>0</v>
      </c>
      <c r="AL2815" s="8">
        <v>0</v>
      </c>
      <c r="AM2815" s="8">
        <v>0</v>
      </c>
      <c r="AN2815" s="8">
        <v>0</v>
      </c>
      <c r="AO2815" s="8">
        <v>42</v>
      </c>
      <c r="AP2815" s="8">
        <v>0</v>
      </c>
      <c r="AQ2815" s="8">
        <v>0</v>
      </c>
      <c r="AR2815" s="8">
        <v>0</v>
      </c>
      <c r="AS2815" s="8">
        <v>0</v>
      </c>
      <c r="AT2815" s="8">
        <v>0</v>
      </c>
      <c r="AU2815" s="15">
        <v>0</v>
      </c>
      <c r="AV2815" s="15">
        <v>0</v>
      </c>
      <c r="AW2815" s="15">
        <v>0</v>
      </c>
      <c r="AX2815" s="15">
        <v>0</v>
      </c>
      <c r="AY2815" s="29"/>
      <c r="AZ2815" s="33">
        <v>0</v>
      </c>
      <c r="BA2815" s="33">
        <v>0</v>
      </c>
      <c r="BB2815" s="33">
        <v>0</v>
      </c>
      <c r="BC2815" s="33">
        <v>0</v>
      </c>
      <c r="BD2815" s="33">
        <v>0</v>
      </c>
    </row>
    <row r="2816" spans="1:56" x14ac:dyDescent="0.25">
      <c r="A2816" s="51" t="s">
        <v>9004</v>
      </c>
      <c r="B2816" s="33" t="str">
        <f>CONCATENATE(G2816,"-",H2816,"-",I2816)</f>
        <v>999930546-Senior-+67kg</v>
      </c>
      <c r="C2816" s="15" t="s">
        <v>4347</v>
      </c>
      <c r="D2816" s="15" t="s">
        <v>4348</v>
      </c>
      <c r="E2816" s="15" t="s">
        <v>701</v>
      </c>
      <c r="F2816" s="15" t="s">
        <v>644</v>
      </c>
      <c r="G2816" s="15">
        <v>999930546</v>
      </c>
      <c r="H2816" s="8" t="s">
        <v>1158</v>
      </c>
      <c r="I2816" s="18" t="s">
        <v>5174</v>
      </c>
      <c r="J2816" s="8">
        <f>(M2816-K2816)+W2816</f>
        <v>75</v>
      </c>
      <c r="K2816" s="15"/>
      <c r="L2816" s="16"/>
      <c r="M2816" s="8">
        <f>SUM(N2816,O2816,P2816,Q2816,S2816,T2816,U2816)</f>
        <v>75</v>
      </c>
      <c r="N2816" s="8">
        <f>SUM(AX2816)</f>
        <v>0</v>
      </c>
      <c r="O2816" s="8">
        <v>0</v>
      </c>
      <c r="P2816" s="8">
        <f>SUM(AO2816,AW2816)</f>
        <v>37.5</v>
      </c>
      <c r="Q2816" s="8">
        <f>SUM(AK2816,AL2816,AM2816,AN2816,AP2816,AQ2816,AR2816,AO2816)</f>
        <v>37.5</v>
      </c>
      <c r="R2816" s="8">
        <f>COUNTIF(AK2816:AR2816, "&gt;0")</f>
        <v>1</v>
      </c>
      <c r="S2816" s="8">
        <f>SUM(AS2816,AT2816)</f>
        <v>0</v>
      </c>
      <c r="T2816" s="8">
        <f>SUM(AU2816)</f>
        <v>0</v>
      </c>
      <c r="U2816" s="8">
        <f>SUM(AV2816)</f>
        <v>0</v>
      </c>
      <c r="V2816" s="16"/>
      <c r="W2816" s="8">
        <f>(X2816+AD2816)</f>
        <v>0</v>
      </c>
      <c r="X2816" s="8">
        <f>SUM(Y2816:AB2816)</f>
        <v>0</v>
      </c>
      <c r="Y2816" s="8">
        <v>0</v>
      </c>
      <c r="Z2816" s="8">
        <f>0</f>
        <v>0</v>
      </c>
      <c r="AA2816" s="8">
        <f>SUM(AZ2816,BB2816)</f>
        <v>0</v>
      </c>
      <c r="AB2816" s="8">
        <f>SUM(BC2816,BD2816)</f>
        <v>0</v>
      </c>
      <c r="AC2816" s="8">
        <f>COUNTIF(BC2816:BD2816,"&gt;0")</f>
        <v>0</v>
      </c>
      <c r="AD2816" s="8">
        <f>SUM(AE2816:AI2816)</f>
        <v>0</v>
      </c>
      <c r="AE2816" s="8">
        <v>0</v>
      </c>
      <c r="AF2816" s="8">
        <v>0</v>
      </c>
      <c r="AG2816" s="8">
        <v>0</v>
      </c>
      <c r="AH2816" s="8">
        <v>0</v>
      </c>
      <c r="AI2816" s="8">
        <f>SUM(BA2816)</f>
        <v>0</v>
      </c>
      <c r="AJ2816" s="16"/>
      <c r="AK2816" s="8">
        <v>0</v>
      </c>
      <c r="AL2816" s="8">
        <v>0</v>
      </c>
      <c r="AM2816" s="8">
        <v>0</v>
      </c>
      <c r="AN2816" s="8">
        <v>0</v>
      </c>
      <c r="AO2816" s="8">
        <v>37.5</v>
      </c>
      <c r="AP2816" s="8">
        <v>0</v>
      </c>
      <c r="AQ2816" s="8">
        <v>0</v>
      </c>
      <c r="AR2816" s="8">
        <v>0</v>
      </c>
      <c r="AS2816" s="8">
        <v>0</v>
      </c>
      <c r="AT2816" s="8">
        <v>0</v>
      </c>
      <c r="AU2816" s="15">
        <v>0</v>
      </c>
      <c r="AV2816" s="15">
        <v>0</v>
      </c>
      <c r="AW2816" s="15">
        <v>0</v>
      </c>
      <c r="AX2816" s="15">
        <v>0</v>
      </c>
      <c r="AY2816" s="29"/>
      <c r="AZ2816" s="33">
        <v>0</v>
      </c>
      <c r="BA2816" s="33">
        <v>0</v>
      </c>
      <c r="BB2816" s="33">
        <v>0</v>
      </c>
      <c r="BC2816" s="33">
        <v>0</v>
      </c>
      <c r="BD2816" s="33">
        <v>0</v>
      </c>
    </row>
    <row r="2817" spans="1:56" x14ac:dyDescent="0.25">
      <c r="A2817" s="51" t="s">
        <v>9000</v>
      </c>
      <c r="B2817" s="33" t="str">
        <f>CONCATENATE(G2817,"-",H2817,"-",I2817)</f>
        <v>999930752-Senior-+67kg</v>
      </c>
      <c r="C2817" s="8" t="s">
        <v>3197</v>
      </c>
      <c r="D2817" s="8" t="s">
        <v>3198</v>
      </c>
      <c r="E2817" s="8" t="s">
        <v>701</v>
      </c>
      <c r="F2817" s="8" t="s">
        <v>644</v>
      </c>
      <c r="G2817" s="8">
        <v>999930752</v>
      </c>
      <c r="H2817" s="8" t="s">
        <v>1158</v>
      </c>
      <c r="I2817" s="18" t="s">
        <v>5174</v>
      </c>
      <c r="J2817" s="8">
        <f>(M2817-K2817)+W2817</f>
        <v>75</v>
      </c>
      <c r="K2817" s="8"/>
      <c r="L2817" s="16"/>
      <c r="M2817" s="8">
        <f>SUM(N2817,O2817,P2817,Q2817,S2817,T2817,U2817)</f>
        <v>75</v>
      </c>
      <c r="N2817" s="8">
        <f>SUM(AX2817)</f>
        <v>0</v>
      </c>
      <c r="O2817" s="8">
        <v>0</v>
      </c>
      <c r="P2817" s="8">
        <f>SUM(AO2817,AW2817)</f>
        <v>0</v>
      </c>
      <c r="Q2817" s="8">
        <f>SUM(AK2817,AL2817,AM2817,AN2817,AP2817,AQ2817,AR2817,AO2817)</f>
        <v>30</v>
      </c>
      <c r="R2817" s="8">
        <f>COUNTIF(AK2817:AR2817, "&gt;0")</f>
        <v>1</v>
      </c>
      <c r="S2817" s="8">
        <f>SUM(AS2817,AT2817)</f>
        <v>0</v>
      </c>
      <c r="T2817" s="8">
        <f>SUM(AU2817)</f>
        <v>45</v>
      </c>
      <c r="U2817" s="8">
        <f>SUM(AV2817)</f>
        <v>0</v>
      </c>
      <c r="V2817" s="16"/>
      <c r="W2817" s="8">
        <f>(X2817+AD2817)</f>
        <v>0</v>
      </c>
      <c r="X2817" s="8">
        <f>SUM(Y2817:AB2817)</f>
        <v>0</v>
      </c>
      <c r="Y2817" s="8">
        <v>0</v>
      </c>
      <c r="Z2817" s="8">
        <f>0</f>
        <v>0</v>
      </c>
      <c r="AA2817" s="8">
        <f>SUM(AZ2817,BB2817)</f>
        <v>0</v>
      </c>
      <c r="AB2817" s="8">
        <f>SUM(BC2817,BD2817)</f>
        <v>0</v>
      </c>
      <c r="AC2817" s="8">
        <f>COUNTIF(BC2817:BD2817,"&gt;0")</f>
        <v>0</v>
      </c>
      <c r="AD2817" s="8">
        <f>SUM(AE2817:AI2817)</f>
        <v>0</v>
      </c>
      <c r="AE2817" s="8">
        <v>0</v>
      </c>
      <c r="AF2817" s="8">
        <v>0</v>
      </c>
      <c r="AG2817" s="8">
        <v>0</v>
      </c>
      <c r="AH2817" s="8">
        <v>0</v>
      </c>
      <c r="AI2817" s="8">
        <f>SUM(BA2817)</f>
        <v>0</v>
      </c>
      <c r="AJ2817" s="16"/>
      <c r="AK2817" s="8">
        <v>30</v>
      </c>
      <c r="AL2817" s="8">
        <v>0</v>
      </c>
      <c r="AM2817" s="8">
        <v>0</v>
      </c>
      <c r="AN2817" s="8">
        <v>0</v>
      </c>
      <c r="AO2817" s="8">
        <v>0</v>
      </c>
      <c r="AP2817" s="8">
        <v>0</v>
      </c>
      <c r="AQ2817" s="8">
        <v>0</v>
      </c>
      <c r="AR2817" s="8">
        <v>0</v>
      </c>
      <c r="AS2817" s="8">
        <v>0</v>
      </c>
      <c r="AT2817" s="8">
        <v>0</v>
      </c>
      <c r="AU2817" s="15">
        <v>45</v>
      </c>
      <c r="AV2817" s="15">
        <v>0</v>
      </c>
      <c r="AW2817" s="15">
        <v>0</v>
      </c>
      <c r="AX2817" s="15">
        <v>0</v>
      </c>
      <c r="AY2817" s="29"/>
      <c r="AZ2817" s="33">
        <v>0</v>
      </c>
      <c r="BA2817" s="33">
        <v>0</v>
      </c>
      <c r="BB2817" s="33">
        <v>0</v>
      </c>
      <c r="BC2817" s="33">
        <v>0</v>
      </c>
      <c r="BD2817" s="33">
        <v>0</v>
      </c>
    </row>
    <row r="2818" spans="1:56" x14ac:dyDescent="0.25">
      <c r="A2818" s="51" t="s">
        <v>9005</v>
      </c>
      <c r="B2818" s="33" t="str">
        <f>CONCATENATE(G2818,"-",H2818,"-",I2818)</f>
        <v>999931641-Senior-+67kg</v>
      </c>
      <c r="C2818" s="15" t="s">
        <v>4350</v>
      </c>
      <c r="D2818" s="15" t="s">
        <v>398</v>
      </c>
      <c r="E2818" s="15" t="s">
        <v>701</v>
      </c>
      <c r="F2818" s="15" t="s">
        <v>644</v>
      </c>
      <c r="G2818" s="15">
        <v>999931641</v>
      </c>
      <c r="H2818" s="8" t="s">
        <v>1158</v>
      </c>
      <c r="I2818" s="18" t="s">
        <v>5174</v>
      </c>
      <c r="J2818" s="8">
        <f>(M2818-K2818)+W2818</f>
        <v>42</v>
      </c>
      <c r="K2818" s="15"/>
      <c r="L2818" s="16"/>
      <c r="M2818" s="8">
        <f>SUM(N2818,O2818,P2818,Q2818,S2818,T2818,U2818)</f>
        <v>42</v>
      </c>
      <c r="N2818" s="8">
        <f>SUM(AX2818)</f>
        <v>0</v>
      </c>
      <c r="O2818" s="8">
        <v>0</v>
      </c>
      <c r="P2818" s="8">
        <f>SUM(AO2818,AW2818)</f>
        <v>21</v>
      </c>
      <c r="Q2818" s="8">
        <f>SUM(AK2818,AL2818,AM2818,AN2818,AP2818,AQ2818,AR2818,AO2818)</f>
        <v>21</v>
      </c>
      <c r="R2818" s="8">
        <f>COUNTIF(AK2818:AR2818, "&gt;0")</f>
        <v>1</v>
      </c>
      <c r="S2818" s="8">
        <f>SUM(AS2818,AT2818)</f>
        <v>0</v>
      </c>
      <c r="T2818" s="8">
        <f>SUM(AU2818)</f>
        <v>0</v>
      </c>
      <c r="U2818" s="8">
        <f>SUM(AV2818)</f>
        <v>0</v>
      </c>
      <c r="V2818" s="16"/>
      <c r="W2818" s="8">
        <f>(X2818+AD2818)</f>
        <v>0</v>
      </c>
      <c r="X2818" s="8">
        <f>SUM(Y2818:AB2818)</f>
        <v>0</v>
      </c>
      <c r="Y2818" s="8">
        <v>0</v>
      </c>
      <c r="Z2818" s="8">
        <f>0</f>
        <v>0</v>
      </c>
      <c r="AA2818" s="8">
        <f>SUM(AZ2818,BB2818)</f>
        <v>0</v>
      </c>
      <c r="AB2818" s="8">
        <f>SUM(BC2818,BD2818)</f>
        <v>0</v>
      </c>
      <c r="AC2818" s="8">
        <f>COUNTIF(BC2818:BD2818,"&gt;0")</f>
        <v>0</v>
      </c>
      <c r="AD2818" s="8">
        <f>SUM(AE2818:AI2818)</f>
        <v>0</v>
      </c>
      <c r="AE2818" s="8">
        <v>0</v>
      </c>
      <c r="AF2818" s="8">
        <v>0</v>
      </c>
      <c r="AG2818" s="8">
        <v>0</v>
      </c>
      <c r="AH2818" s="8">
        <v>0</v>
      </c>
      <c r="AI2818" s="8">
        <f>SUM(BA2818)</f>
        <v>0</v>
      </c>
      <c r="AJ2818" s="16"/>
      <c r="AK2818" s="8">
        <v>0</v>
      </c>
      <c r="AL2818" s="8">
        <v>0</v>
      </c>
      <c r="AM2818" s="8">
        <v>0</v>
      </c>
      <c r="AN2818" s="8">
        <v>0</v>
      </c>
      <c r="AO2818" s="8">
        <v>21</v>
      </c>
      <c r="AP2818" s="8">
        <v>0</v>
      </c>
      <c r="AQ2818" s="8">
        <v>0</v>
      </c>
      <c r="AR2818" s="8">
        <v>0</v>
      </c>
      <c r="AS2818" s="8">
        <v>0</v>
      </c>
      <c r="AT2818" s="8">
        <v>0</v>
      </c>
      <c r="AU2818" s="15">
        <v>0</v>
      </c>
      <c r="AV2818" s="15">
        <v>0</v>
      </c>
      <c r="AW2818" s="15">
        <v>0</v>
      </c>
      <c r="AX2818" s="15">
        <v>0</v>
      </c>
      <c r="AY2818" s="29"/>
      <c r="AZ2818" s="33">
        <v>0</v>
      </c>
      <c r="BA2818" s="33">
        <v>0</v>
      </c>
      <c r="BB2818" s="33">
        <v>0</v>
      </c>
      <c r="BC2818" s="33">
        <v>0</v>
      </c>
      <c r="BD2818" s="33">
        <v>0</v>
      </c>
    </row>
    <row r="2819" spans="1:56" x14ac:dyDescent="0.25">
      <c r="A2819" s="51" t="s">
        <v>9006</v>
      </c>
      <c r="B2819" s="33" t="str">
        <f>CONCATENATE(G2819,"-",H2819,"-",I2819)</f>
        <v>999932059-Senior-+67kg</v>
      </c>
      <c r="C2819" s="15" t="s">
        <v>1812</v>
      </c>
      <c r="D2819" s="15" t="s">
        <v>4349</v>
      </c>
      <c r="E2819" s="15" t="s">
        <v>701</v>
      </c>
      <c r="F2819" s="15" t="s">
        <v>644</v>
      </c>
      <c r="G2819" s="15">
        <v>999932059</v>
      </c>
      <c r="H2819" s="8" t="s">
        <v>1158</v>
      </c>
      <c r="I2819" s="18" t="s">
        <v>5174</v>
      </c>
      <c r="J2819" s="8">
        <f>(M2819-K2819)+W2819</f>
        <v>42</v>
      </c>
      <c r="K2819" s="15"/>
      <c r="L2819" s="9"/>
      <c r="M2819" s="8">
        <f>SUM(N2819,O2819,P2819,Q2819,S2819,T2819,U2819)</f>
        <v>42</v>
      </c>
      <c r="N2819" s="8">
        <f>SUM(AX2819)</f>
        <v>0</v>
      </c>
      <c r="O2819" s="8">
        <v>0</v>
      </c>
      <c r="P2819" s="8">
        <f>SUM(AO2819,AW2819)</f>
        <v>21</v>
      </c>
      <c r="Q2819" s="8">
        <f>SUM(AK2819,AL2819,AM2819,AN2819,AP2819,AQ2819,AR2819,AO2819)</f>
        <v>21</v>
      </c>
      <c r="R2819" s="8">
        <f>COUNTIF(AK2819:AR2819, "&gt;0")</f>
        <v>1</v>
      </c>
      <c r="S2819" s="8">
        <f>SUM(AS2819,AT2819)</f>
        <v>0</v>
      </c>
      <c r="T2819" s="8">
        <f>SUM(AU2819)</f>
        <v>0</v>
      </c>
      <c r="U2819" s="8">
        <f>SUM(AV2819)</f>
        <v>0</v>
      </c>
      <c r="V2819" s="9"/>
      <c r="W2819" s="8">
        <f>(X2819+AD2819)</f>
        <v>0</v>
      </c>
      <c r="X2819" s="8">
        <f>SUM(Y2819:AB2819)</f>
        <v>0</v>
      </c>
      <c r="Y2819" s="8">
        <v>0</v>
      </c>
      <c r="Z2819" s="8">
        <f>0</f>
        <v>0</v>
      </c>
      <c r="AA2819" s="8">
        <f>SUM(AZ2819,BB2819)</f>
        <v>0</v>
      </c>
      <c r="AB2819" s="8">
        <f>SUM(BC2819,BD2819)</f>
        <v>0</v>
      </c>
      <c r="AC2819" s="8">
        <f>COUNTIF(BC2819:BD2819,"&gt;0")</f>
        <v>0</v>
      </c>
      <c r="AD2819" s="8">
        <f>SUM(AE2819:AI2819)</f>
        <v>0</v>
      </c>
      <c r="AE2819" s="8">
        <v>0</v>
      </c>
      <c r="AF2819" s="8">
        <v>0</v>
      </c>
      <c r="AG2819" s="8">
        <v>0</v>
      </c>
      <c r="AH2819" s="8">
        <v>0</v>
      </c>
      <c r="AI2819" s="8">
        <f>SUM(BA2819)</f>
        <v>0</v>
      </c>
      <c r="AJ2819" s="9"/>
      <c r="AK2819" s="8">
        <v>0</v>
      </c>
      <c r="AL2819" s="8">
        <v>0</v>
      </c>
      <c r="AM2819" s="8">
        <v>0</v>
      </c>
      <c r="AN2819" s="8">
        <v>0</v>
      </c>
      <c r="AO2819" s="8">
        <v>21</v>
      </c>
      <c r="AP2819" s="8">
        <v>0</v>
      </c>
      <c r="AQ2819" s="8">
        <v>0</v>
      </c>
      <c r="AR2819" s="8">
        <v>0</v>
      </c>
      <c r="AS2819" s="8">
        <v>0</v>
      </c>
      <c r="AT2819" s="8">
        <v>0</v>
      </c>
      <c r="AU2819" s="15">
        <v>0</v>
      </c>
      <c r="AV2819" s="15">
        <v>0</v>
      </c>
      <c r="AW2819" s="15">
        <v>0</v>
      </c>
      <c r="AX2819" s="15">
        <v>0</v>
      </c>
      <c r="AY2819" s="29"/>
      <c r="AZ2819" s="33">
        <v>0</v>
      </c>
      <c r="BA2819" s="33">
        <v>0</v>
      </c>
      <c r="BB2819" s="33">
        <v>0</v>
      </c>
      <c r="BC2819" s="33">
        <v>0</v>
      </c>
      <c r="BD2819" s="33">
        <v>0</v>
      </c>
    </row>
    <row r="2820" spans="1:56" x14ac:dyDescent="0.25">
      <c r="A2820" s="51" t="s">
        <v>9007</v>
      </c>
      <c r="B2820" s="33" t="str">
        <f>CONCATENATE(G2820,"-",H2820,"-",I2820)</f>
        <v>999931059-Senior--49kg</v>
      </c>
      <c r="C2820" s="15" t="s">
        <v>4337</v>
      </c>
      <c r="D2820" s="15" t="s">
        <v>4338</v>
      </c>
      <c r="E2820" s="15" t="s">
        <v>701</v>
      </c>
      <c r="F2820" s="15" t="s">
        <v>644</v>
      </c>
      <c r="G2820" s="15">
        <v>999931059</v>
      </c>
      <c r="H2820" s="8" t="s">
        <v>1158</v>
      </c>
      <c r="I2820" s="18" t="s">
        <v>4678</v>
      </c>
      <c r="J2820" s="8">
        <f>(M2820-K2820)+W2820</f>
        <v>100</v>
      </c>
      <c r="K2820" s="15"/>
      <c r="L2820" s="16"/>
      <c r="M2820" s="8">
        <f>SUM(N2820,O2820,P2820,Q2820,S2820,T2820,U2820)</f>
        <v>100</v>
      </c>
      <c r="N2820" s="8">
        <f>SUM(AX2820)</f>
        <v>0</v>
      </c>
      <c r="O2820" s="8">
        <v>0</v>
      </c>
      <c r="P2820" s="8">
        <f>SUM(AO2820,AW2820)</f>
        <v>50</v>
      </c>
      <c r="Q2820" s="8">
        <f>SUM(AK2820,AL2820,AM2820,AN2820,AP2820,AQ2820,AR2820,AO2820)</f>
        <v>50</v>
      </c>
      <c r="R2820" s="8">
        <f>COUNTIF(AK2820:AR2820, "&gt;0")</f>
        <v>1</v>
      </c>
      <c r="S2820" s="8">
        <f>SUM(AS2820,AT2820)</f>
        <v>0</v>
      </c>
      <c r="T2820" s="8">
        <f>SUM(AU2820)</f>
        <v>0</v>
      </c>
      <c r="U2820" s="8">
        <f>SUM(AV2820)</f>
        <v>0</v>
      </c>
      <c r="V2820" s="16"/>
      <c r="W2820" s="8">
        <f>(X2820+AD2820)</f>
        <v>0</v>
      </c>
      <c r="X2820" s="8">
        <f>SUM(Y2820:AB2820)</f>
        <v>0</v>
      </c>
      <c r="Y2820" s="8">
        <v>0</v>
      </c>
      <c r="Z2820" s="8">
        <f>0</f>
        <v>0</v>
      </c>
      <c r="AA2820" s="8">
        <f>SUM(AZ2820,BB2820)</f>
        <v>0</v>
      </c>
      <c r="AB2820" s="8">
        <f>SUM(BC2820,BD2820)</f>
        <v>0</v>
      </c>
      <c r="AC2820" s="8">
        <f>COUNTIF(BC2820:BD2820,"&gt;0")</f>
        <v>0</v>
      </c>
      <c r="AD2820" s="8">
        <f>SUM(AE2820:AI2820)</f>
        <v>0</v>
      </c>
      <c r="AE2820" s="8">
        <v>0</v>
      </c>
      <c r="AF2820" s="8">
        <v>0</v>
      </c>
      <c r="AG2820" s="8">
        <v>0</v>
      </c>
      <c r="AH2820" s="8">
        <v>0</v>
      </c>
      <c r="AI2820" s="8">
        <f>SUM(BA2820)</f>
        <v>0</v>
      </c>
      <c r="AJ2820" s="16"/>
      <c r="AK2820" s="8">
        <v>0</v>
      </c>
      <c r="AL2820" s="8">
        <v>0</v>
      </c>
      <c r="AM2820" s="8">
        <v>0</v>
      </c>
      <c r="AN2820" s="8">
        <v>0</v>
      </c>
      <c r="AO2820" s="8">
        <v>50</v>
      </c>
      <c r="AP2820" s="8">
        <v>0</v>
      </c>
      <c r="AQ2820" s="8">
        <v>0</v>
      </c>
      <c r="AR2820" s="8">
        <v>0</v>
      </c>
      <c r="AS2820" s="8">
        <v>0</v>
      </c>
      <c r="AT2820" s="8">
        <v>0</v>
      </c>
      <c r="AU2820" s="15">
        <v>0</v>
      </c>
      <c r="AV2820" s="15">
        <v>0</v>
      </c>
      <c r="AW2820" s="15">
        <v>0</v>
      </c>
      <c r="AX2820" s="15">
        <v>0</v>
      </c>
      <c r="AY2820" s="29"/>
      <c r="AZ2820" s="33">
        <v>0</v>
      </c>
      <c r="BA2820" s="33">
        <v>0</v>
      </c>
      <c r="BB2820" s="33">
        <v>0</v>
      </c>
      <c r="BC2820" s="33">
        <v>0</v>
      </c>
      <c r="BD2820" s="33">
        <v>0</v>
      </c>
    </row>
    <row r="2821" spans="1:56" x14ac:dyDescent="0.25">
      <c r="A2821" s="51" t="s">
        <v>9008</v>
      </c>
      <c r="B2821" s="33" t="str">
        <f>CONCATENATE(G2821,"-",H2821,"-",I2821)</f>
        <v>999931793-Senior--49kg</v>
      </c>
      <c r="C2821" s="15" t="s">
        <v>1784</v>
      </c>
      <c r="D2821" s="15" t="s">
        <v>4339</v>
      </c>
      <c r="E2821" s="15" t="s">
        <v>701</v>
      </c>
      <c r="F2821" s="15" t="s">
        <v>644</v>
      </c>
      <c r="G2821" s="15">
        <v>999931793</v>
      </c>
      <c r="H2821" s="8" t="s">
        <v>1158</v>
      </c>
      <c r="I2821" s="18" t="s">
        <v>4678</v>
      </c>
      <c r="J2821" s="8">
        <f>(M2821-K2821)+W2821</f>
        <v>75</v>
      </c>
      <c r="K2821" s="15"/>
      <c r="L2821" s="9"/>
      <c r="M2821" s="8">
        <f>SUM(N2821,O2821,P2821,Q2821,S2821,T2821,U2821)</f>
        <v>75</v>
      </c>
      <c r="N2821" s="8">
        <f>SUM(AX2821)</f>
        <v>0</v>
      </c>
      <c r="O2821" s="8">
        <v>0</v>
      </c>
      <c r="P2821" s="8">
        <f>SUM(AO2821,AW2821)</f>
        <v>37.5</v>
      </c>
      <c r="Q2821" s="8">
        <f>SUM(AK2821,AL2821,AM2821,AN2821,AP2821,AQ2821,AR2821,AO2821)</f>
        <v>37.5</v>
      </c>
      <c r="R2821" s="8">
        <f>COUNTIF(AK2821:AR2821, "&gt;0")</f>
        <v>1</v>
      </c>
      <c r="S2821" s="8">
        <f>SUM(AS2821,AT2821)</f>
        <v>0</v>
      </c>
      <c r="T2821" s="8">
        <f>SUM(AU2821)</f>
        <v>0</v>
      </c>
      <c r="U2821" s="8">
        <f>SUM(AV2821)</f>
        <v>0</v>
      </c>
      <c r="V2821" s="9"/>
      <c r="W2821" s="8">
        <f>(X2821+AD2821)</f>
        <v>0</v>
      </c>
      <c r="X2821" s="8">
        <f>SUM(Y2821:AB2821)</f>
        <v>0</v>
      </c>
      <c r="Y2821" s="8">
        <v>0</v>
      </c>
      <c r="Z2821" s="8">
        <f>0</f>
        <v>0</v>
      </c>
      <c r="AA2821" s="8">
        <f>SUM(AZ2821,BB2821)</f>
        <v>0</v>
      </c>
      <c r="AB2821" s="8">
        <f>SUM(BC2821,BD2821)</f>
        <v>0</v>
      </c>
      <c r="AC2821" s="8">
        <f>COUNTIF(BC2821:BD2821,"&gt;0")</f>
        <v>0</v>
      </c>
      <c r="AD2821" s="8">
        <f>SUM(AE2821:AI2821)</f>
        <v>0</v>
      </c>
      <c r="AE2821" s="8">
        <v>0</v>
      </c>
      <c r="AF2821" s="8">
        <v>0</v>
      </c>
      <c r="AG2821" s="8">
        <v>0</v>
      </c>
      <c r="AH2821" s="8">
        <v>0</v>
      </c>
      <c r="AI2821" s="8">
        <f>SUM(BA2821)</f>
        <v>0</v>
      </c>
      <c r="AJ2821" s="9"/>
      <c r="AK2821" s="8">
        <v>0</v>
      </c>
      <c r="AL2821" s="8">
        <v>0</v>
      </c>
      <c r="AM2821" s="8">
        <v>0</v>
      </c>
      <c r="AN2821" s="8">
        <v>0</v>
      </c>
      <c r="AO2821" s="8">
        <v>37.5</v>
      </c>
      <c r="AP2821" s="8">
        <v>0</v>
      </c>
      <c r="AQ2821" s="8">
        <v>0</v>
      </c>
      <c r="AR2821" s="8">
        <v>0</v>
      </c>
      <c r="AS2821" s="8">
        <v>0</v>
      </c>
      <c r="AT2821" s="8">
        <v>0</v>
      </c>
      <c r="AU2821" s="15">
        <v>0</v>
      </c>
      <c r="AV2821" s="15">
        <v>0</v>
      </c>
      <c r="AW2821" s="15">
        <v>0</v>
      </c>
      <c r="AX2821" s="15">
        <v>0</v>
      </c>
      <c r="AY2821" s="29"/>
      <c r="AZ2821" s="33">
        <v>0</v>
      </c>
      <c r="BA2821" s="33">
        <v>0</v>
      </c>
      <c r="BB2821" s="33">
        <v>0</v>
      </c>
      <c r="BC2821" s="33">
        <v>0</v>
      </c>
      <c r="BD2821" s="33">
        <v>0</v>
      </c>
    </row>
    <row r="2822" spans="1:56" x14ac:dyDescent="0.25">
      <c r="A2822" s="51" t="s">
        <v>9009</v>
      </c>
      <c r="B2822" s="33" t="str">
        <f>CONCATENATE(G2822,"-",H2822,"-",I2822)</f>
        <v>999931808-Senior--49kg</v>
      </c>
      <c r="C2822" s="15" t="s">
        <v>4335</v>
      </c>
      <c r="D2822" s="15" t="s">
        <v>4336</v>
      </c>
      <c r="E2822" s="15" t="s">
        <v>701</v>
      </c>
      <c r="F2822" s="15" t="s">
        <v>644</v>
      </c>
      <c r="G2822" s="15">
        <v>999931808</v>
      </c>
      <c r="H2822" s="8" t="s">
        <v>1158</v>
      </c>
      <c r="I2822" s="18" t="s">
        <v>4678</v>
      </c>
      <c r="J2822" s="8">
        <f>(M2822-K2822)+W2822</f>
        <v>56</v>
      </c>
      <c r="K2822" s="15"/>
      <c r="L2822" s="16"/>
      <c r="M2822" s="8">
        <f>SUM(N2822,O2822,P2822,Q2822,S2822,T2822,U2822)</f>
        <v>56</v>
      </c>
      <c r="N2822" s="8">
        <f>SUM(AX2822)</f>
        <v>0</v>
      </c>
      <c r="O2822" s="8">
        <v>0</v>
      </c>
      <c r="P2822" s="8">
        <f>SUM(AO2822,AW2822)</f>
        <v>28</v>
      </c>
      <c r="Q2822" s="8">
        <f>SUM(AK2822,AL2822,AM2822,AN2822,AP2822,AQ2822,AR2822,AO2822)</f>
        <v>28</v>
      </c>
      <c r="R2822" s="8">
        <f>COUNTIF(AK2822:AR2822, "&gt;0")</f>
        <v>1</v>
      </c>
      <c r="S2822" s="8">
        <f>SUM(AS2822,AT2822)</f>
        <v>0</v>
      </c>
      <c r="T2822" s="8">
        <f>SUM(AU2822)</f>
        <v>0</v>
      </c>
      <c r="U2822" s="8">
        <f>SUM(AV2822)</f>
        <v>0</v>
      </c>
      <c r="V2822" s="16"/>
      <c r="W2822" s="8">
        <f>(X2822+AD2822)</f>
        <v>0</v>
      </c>
      <c r="X2822" s="8">
        <f>SUM(Y2822:AB2822)</f>
        <v>0</v>
      </c>
      <c r="Y2822" s="8">
        <v>0</v>
      </c>
      <c r="Z2822" s="8">
        <f>0</f>
        <v>0</v>
      </c>
      <c r="AA2822" s="8">
        <f>SUM(AZ2822,BB2822)</f>
        <v>0</v>
      </c>
      <c r="AB2822" s="8">
        <f>SUM(BC2822,BD2822)</f>
        <v>0</v>
      </c>
      <c r="AC2822" s="8">
        <f>COUNTIF(BC2822:BD2822,"&gt;0")</f>
        <v>0</v>
      </c>
      <c r="AD2822" s="8">
        <f>SUM(AE2822:AI2822)</f>
        <v>0</v>
      </c>
      <c r="AE2822" s="8">
        <v>0</v>
      </c>
      <c r="AF2822" s="8">
        <v>0</v>
      </c>
      <c r="AG2822" s="8">
        <v>0</v>
      </c>
      <c r="AH2822" s="8">
        <v>0</v>
      </c>
      <c r="AI2822" s="8">
        <f>SUM(BA2822)</f>
        <v>0</v>
      </c>
      <c r="AJ2822" s="16"/>
      <c r="AK2822" s="8">
        <v>0</v>
      </c>
      <c r="AL2822" s="8">
        <v>0</v>
      </c>
      <c r="AM2822" s="8">
        <v>0</v>
      </c>
      <c r="AN2822" s="8">
        <v>0</v>
      </c>
      <c r="AO2822" s="8">
        <v>28</v>
      </c>
      <c r="AP2822" s="8">
        <v>0</v>
      </c>
      <c r="AQ2822" s="8">
        <v>0</v>
      </c>
      <c r="AR2822" s="8">
        <v>0</v>
      </c>
      <c r="AS2822" s="8">
        <v>0</v>
      </c>
      <c r="AT2822" s="8">
        <v>0</v>
      </c>
      <c r="AU2822" s="15">
        <v>0</v>
      </c>
      <c r="AV2822" s="15">
        <v>0</v>
      </c>
      <c r="AW2822" s="15">
        <v>0</v>
      </c>
      <c r="AX2822" s="15">
        <v>0</v>
      </c>
      <c r="AY2822" s="29"/>
      <c r="AZ2822" s="33">
        <v>0</v>
      </c>
      <c r="BA2822" s="33">
        <v>0</v>
      </c>
      <c r="BB2822" s="33">
        <v>0</v>
      </c>
      <c r="BC2822" s="33">
        <v>0</v>
      </c>
      <c r="BD2822" s="33">
        <v>0</v>
      </c>
    </row>
    <row r="2823" spans="1:56" x14ac:dyDescent="0.25">
      <c r="A2823" s="51" t="s">
        <v>9010</v>
      </c>
      <c r="B2823" s="33" t="str">
        <f>CONCATENATE(G2823,"-",H2823,"-",I2823)</f>
        <v>999931807-Senior--57kg</v>
      </c>
      <c r="C2823" s="15" t="s">
        <v>940</v>
      </c>
      <c r="D2823" s="15" t="s">
        <v>1572</v>
      </c>
      <c r="E2823" s="15" t="s">
        <v>701</v>
      </c>
      <c r="F2823" s="15" t="s">
        <v>644</v>
      </c>
      <c r="G2823" s="15">
        <v>999931807</v>
      </c>
      <c r="H2823" s="8" t="s">
        <v>1158</v>
      </c>
      <c r="I2823" s="21" t="s">
        <v>4750</v>
      </c>
      <c r="J2823" s="8">
        <f>(M2823-K2823)+W2823</f>
        <v>150</v>
      </c>
      <c r="K2823" s="15"/>
      <c r="L2823" s="16"/>
      <c r="M2823" s="8">
        <f>SUM(N2823,O2823,P2823,Q2823,S2823,T2823,U2823)</f>
        <v>150</v>
      </c>
      <c r="N2823" s="8">
        <f>SUM(AX2823)</f>
        <v>0</v>
      </c>
      <c r="O2823" s="8">
        <v>0</v>
      </c>
      <c r="P2823" s="8">
        <f>SUM(AO2823,AW2823)</f>
        <v>75</v>
      </c>
      <c r="Q2823" s="8">
        <f>SUM(AK2823,AL2823,AM2823,AN2823,AP2823,AQ2823,AR2823,AO2823)</f>
        <v>75</v>
      </c>
      <c r="R2823" s="8">
        <f>COUNTIF(AK2823:AR2823, "&gt;0")</f>
        <v>1</v>
      </c>
      <c r="S2823" s="8">
        <f>SUM(AS2823,AT2823)</f>
        <v>0</v>
      </c>
      <c r="T2823" s="8">
        <f>SUM(AU2823)</f>
        <v>0</v>
      </c>
      <c r="U2823" s="8">
        <f>SUM(AV2823)</f>
        <v>0</v>
      </c>
      <c r="V2823" s="16"/>
      <c r="W2823" s="8">
        <f>(X2823+AD2823)</f>
        <v>0</v>
      </c>
      <c r="X2823" s="8">
        <f>SUM(Y2823:AB2823)</f>
        <v>0</v>
      </c>
      <c r="Y2823" s="8">
        <v>0</v>
      </c>
      <c r="Z2823" s="8">
        <f>0</f>
        <v>0</v>
      </c>
      <c r="AA2823" s="8">
        <f>SUM(AZ2823,BB2823)</f>
        <v>0</v>
      </c>
      <c r="AB2823" s="8">
        <f>SUM(BC2823,BD2823)</f>
        <v>0</v>
      </c>
      <c r="AC2823" s="8">
        <f>COUNTIF(BC2823:BD2823,"&gt;0")</f>
        <v>0</v>
      </c>
      <c r="AD2823" s="8">
        <f>SUM(AE2823:AI2823)</f>
        <v>0</v>
      </c>
      <c r="AE2823" s="8">
        <v>0</v>
      </c>
      <c r="AF2823" s="8">
        <v>0</v>
      </c>
      <c r="AG2823" s="8">
        <v>0</v>
      </c>
      <c r="AH2823" s="8">
        <v>0</v>
      </c>
      <c r="AI2823" s="8">
        <f>SUM(BA2823)</f>
        <v>0</v>
      </c>
      <c r="AJ2823" s="16"/>
      <c r="AK2823" s="8">
        <v>0</v>
      </c>
      <c r="AL2823" s="8">
        <v>0</v>
      </c>
      <c r="AM2823" s="8">
        <v>0</v>
      </c>
      <c r="AN2823" s="8">
        <v>0</v>
      </c>
      <c r="AO2823" s="8">
        <v>75</v>
      </c>
      <c r="AP2823" s="8">
        <v>0</v>
      </c>
      <c r="AQ2823" s="8">
        <v>0</v>
      </c>
      <c r="AR2823" s="8">
        <v>0</v>
      </c>
      <c r="AS2823" s="8">
        <v>0</v>
      </c>
      <c r="AT2823" s="8">
        <v>0</v>
      </c>
      <c r="AU2823" s="15">
        <v>0</v>
      </c>
      <c r="AV2823" s="15">
        <v>0</v>
      </c>
      <c r="AW2823" s="15">
        <v>0</v>
      </c>
      <c r="AX2823" s="15">
        <v>0</v>
      </c>
      <c r="AY2823" s="29"/>
      <c r="AZ2823" s="33">
        <v>0</v>
      </c>
      <c r="BA2823" s="33">
        <v>0</v>
      </c>
      <c r="BB2823" s="33">
        <v>0</v>
      </c>
      <c r="BC2823" s="33">
        <v>0</v>
      </c>
      <c r="BD2823" s="33">
        <v>0</v>
      </c>
    </row>
    <row r="2824" spans="1:56" x14ac:dyDescent="0.25">
      <c r="A2824" s="51" t="s">
        <v>9011</v>
      </c>
      <c r="B2824" s="33" t="str">
        <f>CONCATENATE(G2824,"-",H2824,"-",I2824)</f>
        <v>999931805-Senior--57kg</v>
      </c>
      <c r="C2824" s="15" t="s">
        <v>4333</v>
      </c>
      <c r="D2824" s="15" t="s">
        <v>4334</v>
      </c>
      <c r="E2824" s="15" t="s">
        <v>701</v>
      </c>
      <c r="F2824" s="15" t="s">
        <v>644</v>
      </c>
      <c r="G2824" s="15">
        <v>999931805</v>
      </c>
      <c r="H2824" s="8" t="s">
        <v>1158</v>
      </c>
      <c r="I2824" s="21" t="s">
        <v>4750</v>
      </c>
      <c r="J2824" s="8">
        <f>(M2824-K2824)+W2824</f>
        <v>112</v>
      </c>
      <c r="K2824" s="15"/>
      <c r="L2824" s="16"/>
      <c r="M2824" s="8">
        <f>SUM(N2824,O2824,P2824,Q2824,S2824,T2824,U2824)</f>
        <v>112</v>
      </c>
      <c r="N2824" s="8">
        <f>SUM(AX2824)</f>
        <v>0</v>
      </c>
      <c r="O2824" s="8">
        <v>0</v>
      </c>
      <c r="P2824" s="8">
        <f>SUM(AO2824,AW2824)</f>
        <v>56</v>
      </c>
      <c r="Q2824" s="8">
        <f>SUM(AK2824,AL2824,AM2824,AN2824,AP2824,AQ2824,AR2824,AO2824)</f>
        <v>56</v>
      </c>
      <c r="R2824" s="8">
        <f>COUNTIF(AK2824:AR2824, "&gt;0")</f>
        <v>1</v>
      </c>
      <c r="S2824" s="8">
        <f>SUM(AS2824,AT2824)</f>
        <v>0</v>
      </c>
      <c r="T2824" s="8">
        <f>SUM(AU2824)</f>
        <v>0</v>
      </c>
      <c r="U2824" s="8">
        <f>SUM(AV2824)</f>
        <v>0</v>
      </c>
      <c r="V2824" s="16"/>
      <c r="W2824" s="8">
        <f>(X2824+AD2824)</f>
        <v>0</v>
      </c>
      <c r="X2824" s="8">
        <f>SUM(Y2824:AB2824)</f>
        <v>0</v>
      </c>
      <c r="Y2824" s="8">
        <v>0</v>
      </c>
      <c r="Z2824" s="8">
        <f>0</f>
        <v>0</v>
      </c>
      <c r="AA2824" s="8">
        <f>SUM(AZ2824,BB2824)</f>
        <v>0</v>
      </c>
      <c r="AB2824" s="8">
        <f>SUM(BC2824,BD2824)</f>
        <v>0</v>
      </c>
      <c r="AC2824" s="8">
        <f>COUNTIF(BC2824:BD2824,"&gt;0")</f>
        <v>0</v>
      </c>
      <c r="AD2824" s="8">
        <f>SUM(AE2824:AI2824)</f>
        <v>0</v>
      </c>
      <c r="AE2824" s="8">
        <v>0</v>
      </c>
      <c r="AF2824" s="8">
        <v>0</v>
      </c>
      <c r="AG2824" s="8">
        <v>0</v>
      </c>
      <c r="AH2824" s="8">
        <v>0</v>
      </c>
      <c r="AI2824" s="8">
        <f>SUM(BA2824)</f>
        <v>0</v>
      </c>
      <c r="AJ2824" s="16"/>
      <c r="AK2824" s="8">
        <v>0</v>
      </c>
      <c r="AL2824" s="8">
        <v>0</v>
      </c>
      <c r="AM2824" s="8">
        <v>0</v>
      </c>
      <c r="AN2824" s="8">
        <v>0</v>
      </c>
      <c r="AO2824" s="8">
        <v>56</v>
      </c>
      <c r="AP2824" s="8">
        <v>0</v>
      </c>
      <c r="AQ2824" s="8">
        <v>0</v>
      </c>
      <c r="AR2824" s="8">
        <v>0</v>
      </c>
      <c r="AS2824" s="8">
        <v>0</v>
      </c>
      <c r="AT2824" s="8">
        <v>0</v>
      </c>
      <c r="AU2824" s="15">
        <v>0</v>
      </c>
      <c r="AV2824" s="15">
        <v>0</v>
      </c>
      <c r="AW2824" s="15">
        <v>0</v>
      </c>
      <c r="AX2824" s="15">
        <v>0</v>
      </c>
      <c r="AY2824" s="29"/>
      <c r="AZ2824" s="33">
        <v>0</v>
      </c>
      <c r="BA2824" s="33">
        <v>0</v>
      </c>
      <c r="BB2824" s="33">
        <v>0</v>
      </c>
      <c r="BC2824" s="33">
        <v>0</v>
      </c>
      <c r="BD2824" s="33">
        <v>0</v>
      </c>
    </row>
    <row r="2825" spans="1:56" x14ac:dyDescent="0.25">
      <c r="A2825" s="51" t="s">
        <v>9012</v>
      </c>
      <c r="B2825" s="33" t="str">
        <f>CONCATENATE(G2825,"-",H2825,"-",I2825)</f>
        <v>999931801-Senior--57kg</v>
      </c>
      <c r="C2825" s="15" t="s">
        <v>4326</v>
      </c>
      <c r="D2825" s="15" t="s">
        <v>4327</v>
      </c>
      <c r="E2825" s="15" t="s">
        <v>701</v>
      </c>
      <c r="F2825" s="15" t="s">
        <v>644</v>
      </c>
      <c r="G2825" s="15">
        <v>999931801</v>
      </c>
      <c r="H2825" s="8" t="s">
        <v>1158</v>
      </c>
      <c r="I2825" s="21" t="s">
        <v>4750</v>
      </c>
      <c r="J2825" s="8">
        <f>(M2825-K2825)+W2825</f>
        <v>100</v>
      </c>
      <c r="K2825" s="15"/>
      <c r="L2825" s="9"/>
      <c r="M2825" s="8">
        <f>SUM(N2825,O2825,P2825,Q2825,S2825,T2825,U2825)</f>
        <v>100</v>
      </c>
      <c r="N2825" s="8">
        <f>SUM(AX2825)</f>
        <v>0</v>
      </c>
      <c r="O2825" s="8">
        <v>0</v>
      </c>
      <c r="P2825" s="8">
        <f>SUM(AO2825,AW2825)</f>
        <v>50</v>
      </c>
      <c r="Q2825" s="8">
        <f>SUM(AK2825,AL2825,AM2825,AN2825,AP2825,AQ2825,AR2825,AO2825)</f>
        <v>50</v>
      </c>
      <c r="R2825" s="8">
        <f>COUNTIF(AK2825:AR2825, "&gt;0")</f>
        <v>1</v>
      </c>
      <c r="S2825" s="8">
        <f>SUM(AS2825,AT2825)</f>
        <v>0</v>
      </c>
      <c r="T2825" s="8">
        <f>SUM(AU2825)</f>
        <v>0</v>
      </c>
      <c r="U2825" s="8">
        <f>SUM(AV2825)</f>
        <v>0</v>
      </c>
      <c r="V2825" s="9"/>
      <c r="W2825" s="8">
        <f>(X2825+AD2825)</f>
        <v>0</v>
      </c>
      <c r="X2825" s="8">
        <f>SUM(Y2825:AB2825)</f>
        <v>0</v>
      </c>
      <c r="Y2825" s="8">
        <v>0</v>
      </c>
      <c r="Z2825" s="8">
        <f>0</f>
        <v>0</v>
      </c>
      <c r="AA2825" s="8">
        <f>SUM(AZ2825,BB2825)</f>
        <v>0</v>
      </c>
      <c r="AB2825" s="8">
        <f>SUM(BC2825,BD2825)</f>
        <v>0</v>
      </c>
      <c r="AC2825" s="8">
        <f>COUNTIF(BC2825:BD2825,"&gt;0")</f>
        <v>0</v>
      </c>
      <c r="AD2825" s="8">
        <f>SUM(AE2825:AI2825)</f>
        <v>0</v>
      </c>
      <c r="AE2825" s="8">
        <v>0</v>
      </c>
      <c r="AF2825" s="8">
        <v>0</v>
      </c>
      <c r="AG2825" s="8">
        <v>0</v>
      </c>
      <c r="AH2825" s="8">
        <v>0</v>
      </c>
      <c r="AI2825" s="8">
        <f>SUM(BA2825)</f>
        <v>0</v>
      </c>
      <c r="AJ2825" s="9"/>
      <c r="AK2825" s="8">
        <v>0</v>
      </c>
      <c r="AL2825" s="8">
        <v>0</v>
      </c>
      <c r="AM2825" s="8">
        <v>0</v>
      </c>
      <c r="AN2825" s="8">
        <v>0</v>
      </c>
      <c r="AO2825" s="8">
        <v>50</v>
      </c>
      <c r="AP2825" s="8">
        <v>0</v>
      </c>
      <c r="AQ2825" s="8">
        <v>0</v>
      </c>
      <c r="AR2825" s="8">
        <v>0</v>
      </c>
      <c r="AS2825" s="8">
        <v>0</v>
      </c>
      <c r="AT2825" s="8">
        <v>0</v>
      </c>
      <c r="AU2825" s="15">
        <v>0</v>
      </c>
      <c r="AV2825" s="15">
        <v>0</v>
      </c>
      <c r="AW2825" s="15">
        <v>0</v>
      </c>
      <c r="AX2825" s="15">
        <v>0</v>
      </c>
      <c r="AY2825" s="29"/>
      <c r="AZ2825" s="33">
        <v>0</v>
      </c>
      <c r="BA2825" s="33">
        <v>0</v>
      </c>
      <c r="BB2825" s="33">
        <v>0</v>
      </c>
      <c r="BC2825" s="33">
        <v>0</v>
      </c>
      <c r="BD2825" s="33">
        <v>0</v>
      </c>
    </row>
    <row r="2826" spans="1:56" x14ac:dyDescent="0.25">
      <c r="A2826" s="51" t="s">
        <v>9013</v>
      </c>
      <c r="B2826" s="33" t="str">
        <f>CONCATENATE(G2826,"-",H2826,"-",I2826)</f>
        <v>999929656-Senior--57kg</v>
      </c>
      <c r="C2826" s="15" t="s">
        <v>2050</v>
      </c>
      <c r="D2826" s="15" t="s">
        <v>4332</v>
      </c>
      <c r="E2826" s="15" t="s">
        <v>701</v>
      </c>
      <c r="F2826" s="15" t="s">
        <v>644</v>
      </c>
      <c r="G2826" s="15">
        <v>999929656</v>
      </c>
      <c r="H2826" s="8" t="s">
        <v>1158</v>
      </c>
      <c r="I2826" s="21" t="s">
        <v>4750</v>
      </c>
      <c r="J2826" s="8">
        <f>(M2826-K2826)+W2826</f>
        <v>84</v>
      </c>
      <c r="K2826" s="15"/>
      <c r="L2826" s="16"/>
      <c r="M2826" s="8">
        <f>SUM(N2826,O2826,P2826,Q2826,S2826,T2826,U2826)</f>
        <v>84</v>
      </c>
      <c r="N2826" s="8">
        <f>SUM(AX2826)</f>
        <v>0</v>
      </c>
      <c r="O2826" s="8">
        <v>0</v>
      </c>
      <c r="P2826" s="8">
        <f>SUM(AO2826,AW2826)</f>
        <v>42</v>
      </c>
      <c r="Q2826" s="8">
        <f>SUM(AK2826,AL2826,AM2826,AN2826,AP2826,AQ2826,AR2826,AO2826)</f>
        <v>42</v>
      </c>
      <c r="R2826" s="8">
        <f>COUNTIF(AK2826:AR2826, "&gt;0")</f>
        <v>1</v>
      </c>
      <c r="S2826" s="8">
        <f>SUM(AS2826,AT2826)</f>
        <v>0</v>
      </c>
      <c r="T2826" s="8">
        <f>SUM(AU2826)</f>
        <v>0</v>
      </c>
      <c r="U2826" s="8">
        <f>SUM(AV2826)</f>
        <v>0</v>
      </c>
      <c r="V2826" s="16"/>
      <c r="W2826" s="8">
        <f>(X2826+AD2826)</f>
        <v>0</v>
      </c>
      <c r="X2826" s="8">
        <f>SUM(Y2826:AB2826)</f>
        <v>0</v>
      </c>
      <c r="Y2826" s="8">
        <v>0</v>
      </c>
      <c r="Z2826" s="8">
        <f>0</f>
        <v>0</v>
      </c>
      <c r="AA2826" s="8">
        <f>SUM(AZ2826,BB2826)</f>
        <v>0</v>
      </c>
      <c r="AB2826" s="8">
        <f>SUM(BC2826,BD2826)</f>
        <v>0</v>
      </c>
      <c r="AC2826" s="8">
        <f>COUNTIF(BC2826:BD2826,"&gt;0")</f>
        <v>0</v>
      </c>
      <c r="AD2826" s="8">
        <f>SUM(AE2826:AI2826)</f>
        <v>0</v>
      </c>
      <c r="AE2826" s="8">
        <v>0</v>
      </c>
      <c r="AF2826" s="8">
        <v>0</v>
      </c>
      <c r="AG2826" s="8">
        <v>0</v>
      </c>
      <c r="AH2826" s="8">
        <v>0</v>
      </c>
      <c r="AI2826" s="8">
        <f>SUM(BA2826)</f>
        <v>0</v>
      </c>
      <c r="AJ2826" s="16"/>
      <c r="AK2826" s="8">
        <v>0</v>
      </c>
      <c r="AL2826" s="8">
        <v>0</v>
      </c>
      <c r="AM2826" s="8">
        <v>0</v>
      </c>
      <c r="AN2826" s="8">
        <v>0</v>
      </c>
      <c r="AO2826" s="8">
        <v>42</v>
      </c>
      <c r="AP2826" s="8">
        <v>0</v>
      </c>
      <c r="AQ2826" s="8">
        <v>0</v>
      </c>
      <c r="AR2826" s="8">
        <v>0</v>
      </c>
      <c r="AS2826" s="8">
        <v>0</v>
      </c>
      <c r="AT2826" s="8">
        <v>0</v>
      </c>
      <c r="AU2826" s="15">
        <v>0</v>
      </c>
      <c r="AV2826" s="15">
        <v>0</v>
      </c>
      <c r="AW2826" s="15">
        <v>0</v>
      </c>
      <c r="AX2826" s="15">
        <v>0</v>
      </c>
      <c r="AY2826" s="29"/>
      <c r="AZ2826" s="33">
        <v>0</v>
      </c>
      <c r="BA2826" s="33">
        <v>0</v>
      </c>
      <c r="BB2826" s="33">
        <v>0</v>
      </c>
      <c r="BC2826" s="33">
        <v>0</v>
      </c>
      <c r="BD2826" s="33">
        <v>0</v>
      </c>
    </row>
    <row r="2827" spans="1:56" x14ac:dyDescent="0.25">
      <c r="A2827" s="51" t="s">
        <v>9014</v>
      </c>
      <c r="B2827" s="33" t="str">
        <f>CONCATENATE(G2827,"-",H2827,"-",I2827)</f>
        <v>999931393-Senior--57kg</v>
      </c>
      <c r="C2827" s="15" t="s">
        <v>4331</v>
      </c>
      <c r="D2827" s="15" t="s">
        <v>220</v>
      </c>
      <c r="E2827" s="15" t="s">
        <v>701</v>
      </c>
      <c r="F2827" s="15" t="s">
        <v>644</v>
      </c>
      <c r="G2827" s="15">
        <v>999931393</v>
      </c>
      <c r="H2827" s="8" t="s">
        <v>1158</v>
      </c>
      <c r="I2827" s="21" t="s">
        <v>4750</v>
      </c>
      <c r="J2827" s="8">
        <f>(M2827-K2827)+W2827</f>
        <v>84</v>
      </c>
      <c r="K2827" s="15"/>
      <c r="L2827" s="16"/>
      <c r="M2827" s="8">
        <f>SUM(N2827,O2827,P2827,Q2827,S2827,T2827,U2827)</f>
        <v>84</v>
      </c>
      <c r="N2827" s="8">
        <f>SUM(AX2827)</f>
        <v>0</v>
      </c>
      <c r="O2827" s="8">
        <v>0</v>
      </c>
      <c r="P2827" s="8">
        <f>SUM(AO2827,AW2827)</f>
        <v>42</v>
      </c>
      <c r="Q2827" s="8">
        <f>SUM(AK2827,AL2827,AM2827,AN2827,AP2827,AQ2827,AR2827,AO2827)</f>
        <v>42</v>
      </c>
      <c r="R2827" s="8">
        <f>COUNTIF(AK2827:AR2827, "&gt;0")</f>
        <v>1</v>
      </c>
      <c r="S2827" s="8">
        <f>SUM(AS2827,AT2827)</f>
        <v>0</v>
      </c>
      <c r="T2827" s="8">
        <f>SUM(AU2827)</f>
        <v>0</v>
      </c>
      <c r="U2827" s="8">
        <f>SUM(AV2827)</f>
        <v>0</v>
      </c>
      <c r="V2827" s="16"/>
      <c r="W2827" s="8">
        <f>(X2827+AD2827)</f>
        <v>0</v>
      </c>
      <c r="X2827" s="8">
        <f>SUM(Y2827:AB2827)</f>
        <v>0</v>
      </c>
      <c r="Y2827" s="8">
        <v>0</v>
      </c>
      <c r="Z2827" s="8">
        <f>0</f>
        <v>0</v>
      </c>
      <c r="AA2827" s="8">
        <f>SUM(AZ2827,BB2827)</f>
        <v>0</v>
      </c>
      <c r="AB2827" s="8">
        <f>SUM(BC2827,BD2827)</f>
        <v>0</v>
      </c>
      <c r="AC2827" s="8">
        <f>COUNTIF(BC2827:BD2827,"&gt;0")</f>
        <v>0</v>
      </c>
      <c r="AD2827" s="8">
        <f>SUM(AE2827:AI2827)</f>
        <v>0</v>
      </c>
      <c r="AE2827" s="8">
        <v>0</v>
      </c>
      <c r="AF2827" s="8">
        <v>0</v>
      </c>
      <c r="AG2827" s="8">
        <v>0</v>
      </c>
      <c r="AH2827" s="8">
        <v>0</v>
      </c>
      <c r="AI2827" s="8">
        <f>SUM(BA2827)</f>
        <v>0</v>
      </c>
      <c r="AJ2827" s="16"/>
      <c r="AK2827" s="8">
        <v>0</v>
      </c>
      <c r="AL2827" s="8">
        <v>0</v>
      </c>
      <c r="AM2827" s="8">
        <v>0</v>
      </c>
      <c r="AN2827" s="8">
        <v>0</v>
      </c>
      <c r="AO2827" s="8">
        <v>42</v>
      </c>
      <c r="AP2827" s="8">
        <v>0</v>
      </c>
      <c r="AQ2827" s="8">
        <v>0</v>
      </c>
      <c r="AR2827" s="8">
        <v>0</v>
      </c>
      <c r="AS2827" s="8">
        <v>0</v>
      </c>
      <c r="AT2827" s="8">
        <v>0</v>
      </c>
      <c r="AU2827" s="15">
        <v>0</v>
      </c>
      <c r="AV2827" s="15">
        <v>0</v>
      </c>
      <c r="AW2827" s="15">
        <v>0</v>
      </c>
      <c r="AX2827" s="15">
        <v>0</v>
      </c>
      <c r="AY2827" s="29"/>
      <c r="AZ2827" s="33">
        <v>0</v>
      </c>
      <c r="BA2827" s="33">
        <v>0</v>
      </c>
      <c r="BB2827" s="33">
        <v>0</v>
      </c>
      <c r="BC2827" s="33">
        <v>0</v>
      </c>
      <c r="BD2827" s="33">
        <v>0</v>
      </c>
    </row>
    <row r="2828" spans="1:56" x14ac:dyDescent="0.25">
      <c r="A2828" s="51" t="s">
        <v>9015</v>
      </c>
      <c r="B2828" s="33" t="str">
        <f>CONCATENATE(G2828,"-",H2828,"-",I2828)</f>
        <v>999932218-Senior--57kg</v>
      </c>
      <c r="C2828" s="15" t="s">
        <v>827</v>
      </c>
      <c r="D2828" s="15" t="s">
        <v>4330</v>
      </c>
      <c r="E2828" s="15" t="s">
        <v>701</v>
      </c>
      <c r="F2828" s="15" t="s">
        <v>644</v>
      </c>
      <c r="G2828" s="15">
        <v>999932218</v>
      </c>
      <c r="H2828" s="8" t="s">
        <v>1158</v>
      </c>
      <c r="I2828" s="21" t="s">
        <v>4750</v>
      </c>
      <c r="J2828" s="8">
        <f>(M2828-K2828)+W2828</f>
        <v>84</v>
      </c>
      <c r="K2828" s="15"/>
      <c r="L2828" s="16"/>
      <c r="M2828" s="8">
        <f>SUM(N2828,O2828,P2828,Q2828,S2828,T2828,U2828)</f>
        <v>84</v>
      </c>
      <c r="N2828" s="8">
        <f>SUM(AX2828)</f>
        <v>0</v>
      </c>
      <c r="O2828" s="8">
        <v>0</v>
      </c>
      <c r="P2828" s="8">
        <f>SUM(AO2828,AW2828)</f>
        <v>42</v>
      </c>
      <c r="Q2828" s="8">
        <f>SUM(AK2828,AL2828,AM2828,AN2828,AP2828,AQ2828,AR2828,AO2828)</f>
        <v>42</v>
      </c>
      <c r="R2828" s="8">
        <f>COUNTIF(AK2828:AR2828, "&gt;0")</f>
        <v>1</v>
      </c>
      <c r="S2828" s="8">
        <f>SUM(AS2828,AT2828)</f>
        <v>0</v>
      </c>
      <c r="T2828" s="8">
        <f>SUM(AU2828)</f>
        <v>0</v>
      </c>
      <c r="U2828" s="8">
        <f>SUM(AV2828)</f>
        <v>0</v>
      </c>
      <c r="V2828" s="16"/>
      <c r="W2828" s="8">
        <f>(X2828+AD2828)</f>
        <v>0</v>
      </c>
      <c r="X2828" s="8">
        <f>SUM(Y2828:AB2828)</f>
        <v>0</v>
      </c>
      <c r="Y2828" s="8">
        <v>0</v>
      </c>
      <c r="Z2828" s="8">
        <f>0</f>
        <v>0</v>
      </c>
      <c r="AA2828" s="8">
        <f>SUM(AZ2828,BB2828)</f>
        <v>0</v>
      </c>
      <c r="AB2828" s="8">
        <f>SUM(BC2828,BD2828)</f>
        <v>0</v>
      </c>
      <c r="AC2828" s="8">
        <f>COUNTIF(BC2828:BD2828,"&gt;0")</f>
        <v>0</v>
      </c>
      <c r="AD2828" s="8">
        <f>SUM(AE2828:AI2828)</f>
        <v>0</v>
      </c>
      <c r="AE2828" s="8">
        <v>0</v>
      </c>
      <c r="AF2828" s="8">
        <v>0</v>
      </c>
      <c r="AG2828" s="8">
        <v>0</v>
      </c>
      <c r="AH2828" s="8">
        <v>0</v>
      </c>
      <c r="AI2828" s="8">
        <f>SUM(BA2828)</f>
        <v>0</v>
      </c>
      <c r="AJ2828" s="16"/>
      <c r="AK2828" s="8">
        <v>0</v>
      </c>
      <c r="AL2828" s="8">
        <v>0</v>
      </c>
      <c r="AM2828" s="8">
        <v>0</v>
      </c>
      <c r="AN2828" s="8">
        <v>0</v>
      </c>
      <c r="AO2828" s="8">
        <v>42</v>
      </c>
      <c r="AP2828" s="8">
        <v>0</v>
      </c>
      <c r="AQ2828" s="8">
        <v>0</v>
      </c>
      <c r="AR2828" s="8">
        <v>0</v>
      </c>
      <c r="AS2828" s="8">
        <v>0</v>
      </c>
      <c r="AT2828" s="8">
        <v>0</v>
      </c>
      <c r="AU2828" s="15">
        <v>0</v>
      </c>
      <c r="AV2828" s="15">
        <v>0</v>
      </c>
      <c r="AW2828" s="15">
        <v>0</v>
      </c>
      <c r="AX2828" s="15">
        <v>0</v>
      </c>
      <c r="AY2828" s="29"/>
      <c r="AZ2828" s="33">
        <v>0</v>
      </c>
      <c r="BA2828" s="33">
        <v>0</v>
      </c>
      <c r="BB2828" s="33">
        <v>0</v>
      </c>
      <c r="BC2828" s="33">
        <v>0</v>
      </c>
      <c r="BD2828" s="33">
        <v>0</v>
      </c>
    </row>
    <row r="2829" spans="1:56" x14ac:dyDescent="0.25">
      <c r="A2829" s="51" t="s">
        <v>9016</v>
      </c>
      <c r="B2829" s="33" t="str">
        <f>CONCATENATE(G2829,"-",H2829,"-",I2829)</f>
        <v>999931812-Senior--57kg</v>
      </c>
      <c r="C2829" s="15" t="s">
        <v>1147</v>
      </c>
      <c r="D2829" s="15" t="s">
        <v>1053</v>
      </c>
      <c r="E2829" s="15" t="s">
        <v>701</v>
      </c>
      <c r="F2829" s="15" t="s">
        <v>644</v>
      </c>
      <c r="G2829" s="15">
        <v>999931812</v>
      </c>
      <c r="H2829" s="8" t="s">
        <v>1158</v>
      </c>
      <c r="I2829" s="21" t="s">
        <v>4750</v>
      </c>
      <c r="J2829" s="8">
        <f>(M2829-K2829)+W2829</f>
        <v>56</v>
      </c>
      <c r="K2829" s="15"/>
      <c r="L2829" s="9"/>
      <c r="M2829" s="8">
        <f>SUM(N2829,O2829,P2829,Q2829,S2829,T2829,U2829)</f>
        <v>56</v>
      </c>
      <c r="N2829" s="8">
        <f>SUM(AX2829)</f>
        <v>0</v>
      </c>
      <c r="O2829" s="8">
        <v>0</v>
      </c>
      <c r="P2829" s="8">
        <f>SUM(AO2829,AW2829)</f>
        <v>28</v>
      </c>
      <c r="Q2829" s="8">
        <f>SUM(AK2829,AL2829,AM2829,AN2829,AP2829,AQ2829,AR2829,AO2829)</f>
        <v>28</v>
      </c>
      <c r="R2829" s="8">
        <f>COUNTIF(AK2829:AR2829, "&gt;0")</f>
        <v>1</v>
      </c>
      <c r="S2829" s="8">
        <f>SUM(AS2829,AT2829)</f>
        <v>0</v>
      </c>
      <c r="T2829" s="8">
        <f>SUM(AU2829)</f>
        <v>0</v>
      </c>
      <c r="U2829" s="8">
        <f>SUM(AV2829)</f>
        <v>0</v>
      </c>
      <c r="V2829" s="9"/>
      <c r="W2829" s="8">
        <f>(X2829+AD2829)</f>
        <v>0</v>
      </c>
      <c r="X2829" s="8">
        <f>SUM(Y2829:AB2829)</f>
        <v>0</v>
      </c>
      <c r="Y2829" s="8">
        <v>0</v>
      </c>
      <c r="Z2829" s="8">
        <f>0</f>
        <v>0</v>
      </c>
      <c r="AA2829" s="8">
        <f>SUM(AZ2829,BB2829)</f>
        <v>0</v>
      </c>
      <c r="AB2829" s="8">
        <f>SUM(BC2829,BD2829)</f>
        <v>0</v>
      </c>
      <c r="AC2829" s="8">
        <f>COUNTIF(BC2829:BD2829,"&gt;0")</f>
        <v>0</v>
      </c>
      <c r="AD2829" s="8">
        <f>SUM(AE2829:AI2829)</f>
        <v>0</v>
      </c>
      <c r="AE2829" s="8">
        <v>0</v>
      </c>
      <c r="AF2829" s="8">
        <v>0</v>
      </c>
      <c r="AG2829" s="8">
        <v>0</v>
      </c>
      <c r="AH2829" s="8">
        <v>0</v>
      </c>
      <c r="AI2829" s="8">
        <f>SUM(BA2829)</f>
        <v>0</v>
      </c>
      <c r="AJ2829" s="9"/>
      <c r="AK2829" s="8">
        <v>0</v>
      </c>
      <c r="AL2829" s="8">
        <v>0</v>
      </c>
      <c r="AM2829" s="8">
        <v>0</v>
      </c>
      <c r="AN2829" s="8">
        <v>0</v>
      </c>
      <c r="AO2829" s="8">
        <v>28</v>
      </c>
      <c r="AP2829" s="8">
        <v>0</v>
      </c>
      <c r="AQ2829" s="8">
        <v>0</v>
      </c>
      <c r="AR2829" s="8">
        <v>0</v>
      </c>
      <c r="AS2829" s="8">
        <v>0</v>
      </c>
      <c r="AT2829" s="8">
        <v>0</v>
      </c>
      <c r="AU2829" s="15">
        <v>0</v>
      </c>
      <c r="AV2829" s="15">
        <v>0</v>
      </c>
      <c r="AW2829" s="15">
        <v>0</v>
      </c>
      <c r="AX2829" s="15">
        <v>0</v>
      </c>
      <c r="AY2829" s="29"/>
      <c r="AZ2829" s="33">
        <v>0</v>
      </c>
      <c r="BA2829" s="33">
        <v>0</v>
      </c>
      <c r="BB2829" s="33">
        <v>0</v>
      </c>
      <c r="BC2829" s="33">
        <v>0</v>
      </c>
      <c r="BD2829" s="33">
        <v>0</v>
      </c>
    </row>
    <row r="2830" spans="1:56" x14ac:dyDescent="0.25">
      <c r="A2830" s="51" t="s">
        <v>9017</v>
      </c>
      <c r="B2830" s="33" t="str">
        <f>CONCATENATE(G2830,"-",H2830,"-",I2830)</f>
        <v>999932120-Senior--57kg</v>
      </c>
      <c r="C2830" s="15" t="s">
        <v>4328</v>
      </c>
      <c r="D2830" s="15" t="s">
        <v>4329</v>
      </c>
      <c r="E2830" s="15" t="s">
        <v>701</v>
      </c>
      <c r="F2830" s="15" t="s">
        <v>644</v>
      </c>
      <c r="G2830" s="15">
        <v>999932120</v>
      </c>
      <c r="H2830" s="8" t="s">
        <v>1158</v>
      </c>
      <c r="I2830" s="21" t="s">
        <v>4750</v>
      </c>
      <c r="J2830" s="8">
        <f>(M2830-K2830)+W2830</f>
        <v>42</v>
      </c>
      <c r="K2830" s="15"/>
      <c r="L2830" s="9"/>
      <c r="M2830" s="8">
        <f>SUM(N2830,O2830,P2830,Q2830,S2830,T2830,U2830)</f>
        <v>42</v>
      </c>
      <c r="N2830" s="8">
        <f>SUM(AX2830)</f>
        <v>0</v>
      </c>
      <c r="O2830" s="8">
        <v>0</v>
      </c>
      <c r="P2830" s="8">
        <f>SUM(AO2830,AW2830)</f>
        <v>21</v>
      </c>
      <c r="Q2830" s="8">
        <f>SUM(AK2830,AL2830,AM2830,AN2830,AP2830,AQ2830,AR2830,AO2830)</f>
        <v>21</v>
      </c>
      <c r="R2830" s="8">
        <f>COUNTIF(AK2830:AR2830, "&gt;0")</f>
        <v>1</v>
      </c>
      <c r="S2830" s="8">
        <f>SUM(AS2830,AT2830)</f>
        <v>0</v>
      </c>
      <c r="T2830" s="8">
        <f>SUM(AU2830)</f>
        <v>0</v>
      </c>
      <c r="U2830" s="8">
        <f>SUM(AV2830)</f>
        <v>0</v>
      </c>
      <c r="V2830" s="9"/>
      <c r="W2830" s="8">
        <f>(X2830+AD2830)</f>
        <v>0</v>
      </c>
      <c r="X2830" s="8">
        <f>SUM(Y2830:AB2830)</f>
        <v>0</v>
      </c>
      <c r="Y2830" s="8">
        <v>0</v>
      </c>
      <c r="Z2830" s="8">
        <f>0</f>
        <v>0</v>
      </c>
      <c r="AA2830" s="8">
        <f>SUM(AZ2830,BB2830)</f>
        <v>0</v>
      </c>
      <c r="AB2830" s="8">
        <f>SUM(BC2830,BD2830)</f>
        <v>0</v>
      </c>
      <c r="AC2830" s="8">
        <f>COUNTIF(BC2830:BD2830,"&gt;0")</f>
        <v>0</v>
      </c>
      <c r="AD2830" s="8">
        <f>SUM(AE2830:AI2830)</f>
        <v>0</v>
      </c>
      <c r="AE2830" s="8">
        <v>0</v>
      </c>
      <c r="AF2830" s="8">
        <v>0</v>
      </c>
      <c r="AG2830" s="8">
        <v>0</v>
      </c>
      <c r="AH2830" s="8">
        <v>0</v>
      </c>
      <c r="AI2830" s="8">
        <f>SUM(BA2830)</f>
        <v>0</v>
      </c>
      <c r="AJ2830" s="9"/>
      <c r="AK2830" s="8">
        <v>0</v>
      </c>
      <c r="AL2830" s="8">
        <v>0</v>
      </c>
      <c r="AM2830" s="8">
        <v>0</v>
      </c>
      <c r="AN2830" s="8">
        <v>0</v>
      </c>
      <c r="AO2830" s="8">
        <v>21</v>
      </c>
      <c r="AP2830" s="8">
        <v>0</v>
      </c>
      <c r="AQ2830" s="8">
        <v>0</v>
      </c>
      <c r="AR2830" s="8">
        <v>0</v>
      </c>
      <c r="AS2830" s="8">
        <v>0</v>
      </c>
      <c r="AT2830" s="8">
        <v>0</v>
      </c>
      <c r="AU2830" s="15">
        <v>0</v>
      </c>
      <c r="AV2830" s="15">
        <v>0</v>
      </c>
      <c r="AW2830" s="15">
        <v>0</v>
      </c>
      <c r="AX2830" s="15">
        <v>0</v>
      </c>
      <c r="AY2830" s="29"/>
      <c r="AZ2830" s="33">
        <v>0</v>
      </c>
      <c r="BA2830" s="33">
        <v>0</v>
      </c>
      <c r="BB2830" s="33">
        <v>0</v>
      </c>
      <c r="BC2830" s="33">
        <v>0</v>
      </c>
      <c r="BD2830" s="33">
        <v>0</v>
      </c>
    </row>
    <row r="2831" spans="1:56" x14ac:dyDescent="0.25">
      <c r="A2831" s="51" t="s">
        <v>9018</v>
      </c>
      <c r="B2831" s="33" t="str">
        <f>CONCATENATE(G2831,"-",H2831,"-",I2831)</f>
        <v>999931811-Senior--67kg</v>
      </c>
      <c r="C2831" s="15" t="s">
        <v>4340</v>
      </c>
      <c r="D2831" s="15" t="s">
        <v>4341</v>
      </c>
      <c r="E2831" s="15" t="s">
        <v>701</v>
      </c>
      <c r="F2831" s="15" t="s">
        <v>644</v>
      </c>
      <c r="G2831" s="15">
        <v>999931811</v>
      </c>
      <c r="H2831" s="8" t="s">
        <v>1158</v>
      </c>
      <c r="I2831" s="18" t="s">
        <v>4684</v>
      </c>
      <c r="J2831" s="8">
        <f>(M2831-K2831)+W2831</f>
        <v>112</v>
      </c>
      <c r="K2831" s="15"/>
      <c r="L2831" s="16"/>
      <c r="M2831" s="8">
        <f>SUM(N2831,O2831,P2831,Q2831,S2831,T2831,U2831)</f>
        <v>112</v>
      </c>
      <c r="N2831" s="8">
        <f>SUM(AX2831)</f>
        <v>0</v>
      </c>
      <c r="O2831" s="8">
        <v>0</v>
      </c>
      <c r="P2831" s="8">
        <f>SUM(AO2831,AW2831)</f>
        <v>56</v>
      </c>
      <c r="Q2831" s="8">
        <f>SUM(AK2831,AL2831,AM2831,AN2831,AP2831,AQ2831,AR2831,AO2831)</f>
        <v>56</v>
      </c>
      <c r="R2831" s="8">
        <f>COUNTIF(AK2831:AR2831, "&gt;0")</f>
        <v>1</v>
      </c>
      <c r="S2831" s="8">
        <f>SUM(AS2831,AT2831)</f>
        <v>0</v>
      </c>
      <c r="T2831" s="8">
        <f>SUM(AU2831)</f>
        <v>0</v>
      </c>
      <c r="U2831" s="8">
        <f>SUM(AV2831)</f>
        <v>0</v>
      </c>
      <c r="V2831" s="16"/>
      <c r="W2831" s="8">
        <f>(X2831+AD2831)</f>
        <v>0</v>
      </c>
      <c r="X2831" s="8">
        <f>SUM(Y2831:AB2831)</f>
        <v>0</v>
      </c>
      <c r="Y2831" s="8">
        <v>0</v>
      </c>
      <c r="Z2831" s="8">
        <f>0</f>
        <v>0</v>
      </c>
      <c r="AA2831" s="8">
        <f>SUM(AZ2831,BB2831)</f>
        <v>0</v>
      </c>
      <c r="AB2831" s="8">
        <f>SUM(BC2831,BD2831)</f>
        <v>0</v>
      </c>
      <c r="AC2831" s="8">
        <f>COUNTIF(BC2831:BD2831,"&gt;0")</f>
        <v>0</v>
      </c>
      <c r="AD2831" s="8">
        <f>SUM(AE2831:AI2831)</f>
        <v>0</v>
      </c>
      <c r="AE2831" s="8">
        <v>0</v>
      </c>
      <c r="AF2831" s="8">
        <v>0</v>
      </c>
      <c r="AG2831" s="8">
        <v>0</v>
      </c>
      <c r="AH2831" s="8">
        <v>0</v>
      </c>
      <c r="AI2831" s="8">
        <f>SUM(BA2831)</f>
        <v>0</v>
      </c>
      <c r="AJ2831" s="16"/>
      <c r="AK2831" s="8">
        <v>0</v>
      </c>
      <c r="AL2831" s="8">
        <v>0</v>
      </c>
      <c r="AM2831" s="8">
        <v>0</v>
      </c>
      <c r="AN2831" s="8">
        <v>0</v>
      </c>
      <c r="AO2831" s="8">
        <v>56</v>
      </c>
      <c r="AP2831" s="8">
        <v>0</v>
      </c>
      <c r="AQ2831" s="8">
        <v>0</v>
      </c>
      <c r="AR2831" s="8">
        <v>0</v>
      </c>
      <c r="AS2831" s="8">
        <v>0</v>
      </c>
      <c r="AT2831" s="8">
        <v>0</v>
      </c>
      <c r="AU2831" s="15">
        <v>0</v>
      </c>
      <c r="AV2831" s="15">
        <v>0</v>
      </c>
      <c r="AW2831" s="15">
        <v>0</v>
      </c>
      <c r="AX2831" s="15">
        <v>0</v>
      </c>
      <c r="AY2831" s="29"/>
      <c r="AZ2831" s="33">
        <v>0</v>
      </c>
      <c r="BA2831" s="33">
        <v>0</v>
      </c>
      <c r="BB2831" s="33">
        <v>0</v>
      </c>
      <c r="BC2831" s="33">
        <v>0</v>
      </c>
      <c r="BD2831" s="33">
        <v>0</v>
      </c>
    </row>
    <row r="2832" spans="1:56" x14ac:dyDescent="0.25">
      <c r="A2832" s="51" t="s">
        <v>9019</v>
      </c>
      <c r="B2832" s="33" t="str">
        <f>CONCATENATE(G2832,"-",H2832,"-",I2832)</f>
        <v>999931861-Senior--67kg</v>
      </c>
      <c r="C2832" s="15" t="s">
        <v>846</v>
      </c>
      <c r="D2832" s="15" t="s">
        <v>4342</v>
      </c>
      <c r="E2832" s="15" t="s">
        <v>701</v>
      </c>
      <c r="F2832" s="15" t="s">
        <v>644</v>
      </c>
      <c r="G2832" s="15">
        <v>999931861</v>
      </c>
      <c r="H2832" s="8" t="s">
        <v>1158</v>
      </c>
      <c r="I2832" s="18" t="s">
        <v>4684</v>
      </c>
      <c r="J2832" s="8">
        <f>(M2832-K2832)+W2832</f>
        <v>84</v>
      </c>
      <c r="K2832" s="15"/>
      <c r="L2832" s="16"/>
      <c r="M2832" s="8">
        <f>SUM(N2832,O2832,P2832,Q2832,S2832,T2832,U2832)</f>
        <v>84</v>
      </c>
      <c r="N2832" s="8">
        <f>SUM(AX2832)</f>
        <v>0</v>
      </c>
      <c r="O2832" s="8">
        <v>0</v>
      </c>
      <c r="P2832" s="8">
        <f>SUM(AO2832,AW2832)</f>
        <v>42</v>
      </c>
      <c r="Q2832" s="8">
        <f>SUM(AK2832,AL2832,AM2832,AN2832,AP2832,AQ2832,AR2832,AO2832)</f>
        <v>42</v>
      </c>
      <c r="R2832" s="8">
        <f>COUNTIF(AK2832:AR2832, "&gt;0")</f>
        <v>1</v>
      </c>
      <c r="S2832" s="8">
        <f>SUM(AS2832,AT2832)</f>
        <v>0</v>
      </c>
      <c r="T2832" s="8">
        <f>SUM(AU2832)</f>
        <v>0</v>
      </c>
      <c r="U2832" s="8">
        <f>SUM(AV2832)</f>
        <v>0</v>
      </c>
      <c r="V2832" s="16"/>
      <c r="W2832" s="8">
        <f>(X2832+AD2832)</f>
        <v>0</v>
      </c>
      <c r="X2832" s="8">
        <f>SUM(Y2832:AB2832)</f>
        <v>0</v>
      </c>
      <c r="Y2832" s="8">
        <v>0</v>
      </c>
      <c r="Z2832" s="8">
        <f>0</f>
        <v>0</v>
      </c>
      <c r="AA2832" s="8">
        <f>SUM(AZ2832,BB2832)</f>
        <v>0</v>
      </c>
      <c r="AB2832" s="8">
        <f>SUM(BC2832,BD2832)</f>
        <v>0</v>
      </c>
      <c r="AC2832" s="8">
        <f>COUNTIF(BC2832:BD2832,"&gt;0")</f>
        <v>0</v>
      </c>
      <c r="AD2832" s="8">
        <f>SUM(AE2832:AI2832)</f>
        <v>0</v>
      </c>
      <c r="AE2832" s="8">
        <v>0</v>
      </c>
      <c r="AF2832" s="8">
        <v>0</v>
      </c>
      <c r="AG2832" s="8">
        <v>0</v>
      </c>
      <c r="AH2832" s="8">
        <v>0</v>
      </c>
      <c r="AI2832" s="8">
        <f>SUM(BA2832)</f>
        <v>0</v>
      </c>
      <c r="AJ2832" s="16"/>
      <c r="AK2832" s="8">
        <v>0</v>
      </c>
      <c r="AL2832" s="8">
        <v>0</v>
      </c>
      <c r="AM2832" s="8">
        <v>0</v>
      </c>
      <c r="AN2832" s="8">
        <v>0</v>
      </c>
      <c r="AO2832" s="8">
        <v>42</v>
      </c>
      <c r="AP2832" s="8">
        <v>0</v>
      </c>
      <c r="AQ2832" s="8">
        <v>0</v>
      </c>
      <c r="AR2832" s="8">
        <v>0</v>
      </c>
      <c r="AS2832" s="8">
        <v>0</v>
      </c>
      <c r="AT2832" s="8">
        <v>0</v>
      </c>
      <c r="AU2832" s="15">
        <v>0</v>
      </c>
      <c r="AV2832" s="15">
        <v>0</v>
      </c>
      <c r="AW2832" s="15">
        <v>0</v>
      </c>
      <c r="AX2832" s="15">
        <v>0</v>
      </c>
      <c r="AY2832" s="29"/>
      <c r="AZ2832" s="33">
        <v>0</v>
      </c>
      <c r="BA2832" s="33">
        <v>0</v>
      </c>
      <c r="BB2832" s="33">
        <v>0</v>
      </c>
      <c r="BC2832" s="33">
        <v>0</v>
      </c>
      <c r="BD2832" s="33">
        <v>0</v>
      </c>
    </row>
    <row r="2833" spans="1:56" x14ac:dyDescent="0.25">
      <c r="A2833" s="51" t="s">
        <v>9020</v>
      </c>
      <c r="B2833" s="33" t="str">
        <f>CONCATENATE(G2833,"-",H2833,"-",I2833)</f>
        <v>999931941-Senior--67kg</v>
      </c>
      <c r="C2833" s="15" t="s">
        <v>838</v>
      </c>
      <c r="D2833" s="15" t="s">
        <v>4346</v>
      </c>
      <c r="E2833" s="15" t="s">
        <v>701</v>
      </c>
      <c r="F2833" s="15" t="s">
        <v>644</v>
      </c>
      <c r="G2833" s="15">
        <v>999931941</v>
      </c>
      <c r="H2833" s="8" t="s">
        <v>1158</v>
      </c>
      <c r="I2833" s="18" t="s">
        <v>4684</v>
      </c>
      <c r="J2833" s="8">
        <f>(M2833-K2833)+W2833</f>
        <v>84</v>
      </c>
      <c r="K2833" s="15"/>
      <c r="L2833" s="16"/>
      <c r="M2833" s="8">
        <f>SUM(N2833,O2833,P2833,Q2833,S2833,T2833,U2833)</f>
        <v>84</v>
      </c>
      <c r="N2833" s="8">
        <f>SUM(AX2833)</f>
        <v>0</v>
      </c>
      <c r="O2833" s="8">
        <v>0</v>
      </c>
      <c r="P2833" s="8">
        <f>SUM(AO2833,AW2833)</f>
        <v>42</v>
      </c>
      <c r="Q2833" s="8">
        <f>SUM(AK2833,AL2833,AM2833,AN2833,AP2833,AQ2833,AR2833,AO2833)</f>
        <v>42</v>
      </c>
      <c r="R2833" s="8">
        <f>COUNTIF(AK2833:AR2833, "&gt;0")</f>
        <v>1</v>
      </c>
      <c r="S2833" s="8">
        <f>SUM(AS2833,AT2833)</f>
        <v>0</v>
      </c>
      <c r="T2833" s="8">
        <f>SUM(AU2833)</f>
        <v>0</v>
      </c>
      <c r="U2833" s="8">
        <f>SUM(AV2833)</f>
        <v>0</v>
      </c>
      <c r="V2833" s="16"/>
      <c r="W2833" s="8">
        <f>(X2833+AD2833)</f>
        <v>0</v>
      </c>
      <c r="X2833" s="8">
        <f>SUM(Y2833:AB2833)</f>
        <v>0</v>
      </c>
      <c r="Y2833" s="8">
        <v>0</v>
      </c>
      <c r="Z2833" s="8">
        <f>0</f>
        <v>0</v>
      </c>
      <c r="AA2833" s="8">
        <f>SUM(AZ2833,BB2833)</f>
        <v>0</v>
      </c>
      <c r="AB2833" s="8">
        <f>SUM(BC2833,BD2833)</f>
        <v>0</v>
      </c>
      <c r="AC2833" s="8">
        <f>COUNTIF(BC2833:BD2833,"&gt;0")</f>
        <v>0</v>
      </c>
      <c r="AD2833" s="8">
        <f>SUM(AE2833:AI2833)</f>
        <v>0</v>
      </c>
      <c r="AE2833" s="8">
        <v>0</v>
      </c>
      <c r="AF2833" s="8">
        <v>0</v>
      </c>
      <c r="AG2833" s="8">
        <v>0</v>
      </c>
      <c r="AH2833" s="8">
        <v>0</v>
      </c>
      <c r="AI2833" s="8">
        <f>SUM(BA2833)</f>
        <v>0</v>
      </c>
      <c r="AJ2833" s="16"/>
      <c r="AK2833" s="8">
        <v>0</v>
      </c>
      <c r="AL2833" s="8">
        <v>0</v>
      </c>
      <c r="AM2833" s="8">
        <v>0</v>
      </c>
      <c r="AN2833" s="8">
        <v>0</v>
      </c>
      <c r="AO2833" s="8">
        <v>42</v>
      </c>
      <c r="AP2833" s="8">
        <v>0</v>
      </c>
      <c r="AQ2833" s="8">
        <v>0</v>
      </c>
      <c r="AR2833" s="8">
        <v>0</v>
      </c>
      <c r="AS2833" s="8">
        <v>0</v>
      </c>
      <c r="AT2833" s="8">
        <v>0</v>
      </c>
      <c r="AU2833" s="15">
        <v>0</v>
      </c>
      <c r="AV2833" s="15">
        <v>0</v>
      </c>
      <c r="AW2833" s="15">
        <v>0</v>
      </c>
      <c r="AX2833" s="15">
        <v>0</v>
      </c>
      <c r="AY2833" s="29"/>
      <c r="AZ2833" s="33">
        <v>0</v>
      </c>
      <c r="BA2833" s="33">
        <v>0</v>
      </c>
      <c r="BB2833" s="33">
        <v>0</v>
      </c>
      <c r="BC2833" s="33">
        <v>0</v>
      </c>
      <c r="BD2833" s="33">
        <v>0</v>
      </c>
    </row>
    <row r="2834" spans="1:56" x14ac:dyDescent="0.25">
      <c r="A2834" s="51" t="s">
        <v>9021</v>
      </c>
      <c r="B2834" s="33" t="str">
        <f>CONCATENATE(G2834,"-",H2834,"-",I2834)</f>
        <v>999932027-Senior--67kg</v>
      </c>
      <c r="C2834" s="15" t="s">
        <v>1767</v>
      </c>
      <c r="D2834" s="15" t="s">
        <v>4345</v>
      </c>
      <c r="E2834" s="15" t="s">
        <v>701</v>
      </c>
      <c r="F2834" s="15" t="s">
        <v>644</v>
      </c>
      <c r="G2834" s="15">
        <v>999932027</v>
      </c>
      <c r="H2834" s="8" t="s">
        <v>1158</v>
      </c>
      <c r="I2834" s="18" t="s">
        <v>4684</v>
      </c>
      <c r="J2834" s="8">
        <f>(M2834-K2834)+W2834</f>
        <v>84</v>
      </c>
      <c r="K2834" s="15"/>
      <c r="L2834" s="16"/>
      <c r="M2834" s="8">
        <f>SUM(N2834,O2834,P2834,Q2834,S2834,T2834,U2834)</f>
        <v>84</v>
      </c>
      <c r="N2834" s="8">
        <f>SUM(AX2834)</f>
        <v>0</v>
      </c>
      <c r="O2834" s="8">
        <v>0</v>
      </c>
      <c r="P2834" s="8">
        <f>SUM(AO2834,AW2834)</f>
        <v>42</v>
      </c>
      <c r="Q2834" s="8">
        <f>SUM(AK2834,AL2834,AM2834,AN2834,AP2834,AQ2834,AR2834,AO2834)</f>
        <v>42</v>
      </c>
      <c r="R2834" s="8">
        <f>COUNTIF(AK2834:AR2834, "&gt;0")</f>
        <v>1</v>
      </c>
      <c r="S2834" s="8">
        <f>SUM(AS2834,AT2834)</f>
        <v>0</v>
      </c>
      <c r="T2834" s="8">
        <f>SUM(AU2834)</f>
        <v>0</v>
      </c>
      <c r="U2834" s="8">
        <f>SUM(AV2834)</f>
        <v>0</v>
      </c>
      <c r="V2834" s="16"/>
      <c r="W2834" s="8">
        <f>(X2834+AD2834)</f>
        <v>0</v>
      </c>
      <c r="X2834" s="8">
        <f>SUM(Y2834:AB2834)</f>
        <v>0</v>
      </c>
      <c r="Y2834" s="8">
        <v>0</v>
      </c>
      <c r="Z2834" s="8">
        <f>0</f>
        <v>0</v>
      </c>
      <c r="AA2834" s="8">
        <f>SUM(AZ2834,BB2834)</f>
        <v>0</v>
      </c>
      <c r="AB2834" s="8">
        <f>SUM(BC2834,BD2834)</f>
        <v>0</v>
      </c>
      <c r="AC2834" s="8">
        <f>COUNTIF(BC2834:BD2834,"&gt;0")</f>
        <v>0</v>
      </c>
      <c r="AD2834" s="8">
        <f>SUM(AE2834:AI2834)</f>
        <v>0</v>
      </c>
      <c r="AE2834" s="8">
        <v>0</v>
      </c>
      <c r="AF2834" s="8">
        <v>0</v>
      </c>
      <c r="AG2834" s="8">
        <v>0</v>
      </c>
      <c r="AH2834" s="8">
        <v>0</v>
      </c>
      <c r="AI2834" s="8">
        <f>SUM(BA2834)</f>
        <v>0</v>
      </c>
      <c r="AJ2834" s="16"/>
      <c r="AK2834" s="8">
        <v>0</v>
      </c>
      <c r="AL2834" s="8">
        <v>0</v>
      </c>
      <c r="AM2834" s="8">
        <v>0</v>
      </c>
      <c r="AN2834" s="8">
        <v>0</v>
      </c>
      <c r="AO2834" s="8">
        <v>42</v>
      </c>
      <c r="AP2834" s="8">
        <v>0</v>
      </c>
      <c r="AQ2834" s="8">
        <v>0</v>
      </c>
      <c r="AR2834" s="8">
        <v>0</v>
      </c>
      <c r="AS2834" s="8">
        <v>0</v>
      </c>
      <c r="AT2834" s="8">
        <v>0</v>
      </c>
      <c r="AU2834" s="15">
        <v>0</v>
      </c>
      <c r="AV2834" s="15">
        <v>0</v>
      </c>
      <c r="AW2834" s="15">
        <v>0</v>
      </c>
      <c r="AX2834" s="15">
        <v>0</v>
      </c>
      <c r="AY2834" s="29"/>
      <c r="AZ2834" s="33">
        <v>0</v>
      </c>
      <c r="BA2834" s="33">
        <v>0</v>
      </c>
      <c r="BB2834" s="33">
        <v>0</v>
      </c>
      <c r="BC2834" s="33">
        <v>0</v>
      </c>
      <c r="BD2834" s="33">
        <v>0</v>
      </c>
    </row>
    <row r="2835" spans="1:56" x14ac:dyDescent="0.25">
      <c r="A2835" s="51" t="s">
        <v>9023</v>
      </c>
      <c r="B2835" s="33" t="str">
        <f>CONCATENATE(G2835,"-",H2835,"-",I2835)</f>
        <v>999931810-Senior--67kg</v>
      </c>
      <c r="C2835" s="15" t="s">
        <v>821</v>
      </c>
      <c r="D2835" s="15" t="s">
        <v>586</v>
      </c>
      <c r="E2835" s="15" t="s">
        <v>701</v>
      </c>
      <c r="F2835" s="15" t="s">
        <v>644</v>
      </c>
      <c r="G2835" s="15">
        <v>999931810</v>
      </c>
      <c r="H2835" s="8" t="s">
        <v>1158</v>
      </c>
      <c r="I2835" s="18" t="s">
        <v>4684</v>
      </c>
      <c r="J2835" s="8">
        <f>(M2835-K2835)+W2835</f>
        <v>75</v>
      </c>
      <c r="K2835" s="15"/>
      <c r="L2835" s="9"/>
      <c r="M2835" s="8">
        <f>SUM(N2835,O2835,P2835,Q2835,S2835,T2835,U2835)</f>
        <v>75</v>
      </c>
      <c r="N2835" s="8">
        <f>SUM(AX2835)</f>
        <v>0</v>
      </c>
      <c r="O2835" s="8">
        <v>0</v>
      </c>
      <c r="P2835" s="8">
        <f>SUM(AO2835,AW2835)</f>
        <v>37.5</v>
      </c>
      <c r="Q2835" s="8">
        <f>SUM(AK2835,AL2835,AM2835,AN2835,AP2835,AQ2835,AR2835,AO2835)</f>
        <v>37.5</v>
      </c>
      <c r="R2835" s="8">
        <f>COUNTIF(AK2835:AR2835, "&gt;0")</f>
        <v>1</v>
      </c>
      <c r="S2835" s="8">
        <f>SUM(AS2835,AT2835)</f>
        <v>0</v>
      </c>
      <c r="T2835" s="8">
        <f>SUM(AU2835)</f>
        <v>0</v>
      </c>
      <c r="U2835" s="8">
        <f>SUM(AV2835)</f>
        <v>0</v>
      </c>
      <c r="V2835" s="9"/>
      <c r="W2835" s="8">
        <f>(X2835+AD2835)</f>
        <v>0</v>
      </c>
      <c r="X2835" s="8">
        <f>SUM(Y2835:AB2835)</f>
        <v>0</v>
      </c>
      <c r="Y2835" s="8">
        <v>0</v>
      </c>
      <c r="Z2835" s="8">
        <f>0</f>
        <v>0</v>
      </c>
      <c r="AA2835" s="8">
        <f>SUM(AZ2835,BB2835)</f>
        <v>0</v>
      </c>
      <c r="AB2835" s="8">
        <f>SUM(BC2835,BD2835)</f>
        <v>0</v>
      </c>
      <c r="AC2835" s="8">
        <f>COUNTIF(BC2835:BD2835,"&gt;0")</f>
        <v>0</v>
      </c>
      <c r="AD2835" s="8">
        <f>SUM(AE2835:AI2835)</f>
        <v>0</v>
      </c>
      <c r="AE2835" s="8">
        <v>0</v>
      </c>
      <c r="AF2835" s="8">
        <v>0</v>
      </c>
      <c r="AG2835" s="8">
        <v>0</v>
      </c>
      <c r="AH2835" s="8">
        <v>0</v>
      </c>
      <c r="AI2835" s="8">
        <f>SUM(BA2835)</f>
        <v>0</v>
      </c>
      <c r="AJ2835" s="9"/>
      <c r="AK2835" s="8">
        <v>0</v>
      </c>
      <c r="AL2835" s="8">
        <v>0</v>
      </c>
      <c r="AM2835" s="8">
        <v>0</v>
      </c>
      <c r="AN2835" s="8">
        <v>0</v>
      </c>
      <c r="AO2835" s="8">
        <v>37.5</v>
      </c>
      <c r="AP2835" s="8">
        <v>0</v>
      </c>
      <c r="AQ2835" s="8">
        <v>0</v>
      </c>
      <c r="AR2835" s="8">
        <v>0</v>
      </c>
      <c r="AS2835" s="8">
        <v>0</v>
      </c>
      <c r="AT2835" s="8">
        <v>0</v>
      </c>
      <c r="AU2835" s="15">
        <v>0</v>
      </c>
      <c r="AV2835" s="15">
        <v>0</v>
      </c>
      <c r="AW2835" s="15">
        <v>0</v>
      </c>
      <c r="AX2835" s="15">
        <v>0</v>
      </c>
      <c r="AY2835" s="29"/>
      <c r="AZ2835" s="33">
        <v>0</v>
      </c>
      <c r="BA2835" s="33">
        <v>0</v>
      </c>
      <c r="BB2835" s="33">
        <v>0</v>
      </c>
      <c r="BC2835" s="33">
        <v>0</v>
      </c>
      <c r="BD2835" s="33">
        <v>0</v>
      </c>
    </row>
    <row r="2836" spans="1:56" x14ac:dyDescent="0.25">
      <c r="A2836" s="51" t="s">
        <v>9025</v>
      </c>
      <c r="B2836" s="33" t="str">
        <f>CONCATENATE(G2836,"-",H2836,"-",I2836)</f>
        <v>999930054-Senior--67kg</v>
      </c>
      <c r="C2836" s="15" t="s">
        <v>4343</v>
      </c>
      <c r="D2836" s="15" t="s">
        <v>4344</v>
      </c>
      <c r="E2836" s="15" t="s">
        <v>701</v>
      </c>
      <c r="F2836" s="15" t="s">
        <v>644</v>
      </c>
      <c r="G2836" s="15">
        <v>999930054</v>
      </c>
      <c r="H2836" s="8" t="s">
        <v>1158</v>
      </c>
      <c r="I2836" s="18" t="s">
        <v>4684</v>
      </c>
      <c r="J2836" s="8">
        <f>(M2836-K2836)+W2836</f>
        <v>64</v>
      </c>
      <c r="K2836" s="15"/>
      <c r="L2836" s="16"/>
      <c r="M2836" s="8">
        <f>SUM(N2836,O2836,P2836,Q2836,S2836,T2836,U2836)</f>
        <v>64</v>
      </c>
      <c r="N2836" s="8">
        <f>SUM(AX2836)</f>
        <v>0</v>
      </c>
      <c r="O2836" s="8">
        <v>0</v>
      </c>
      <c r="P2836" s="8">
        <f>SUM(AO2836,AW2836)</f>
        <v>32</v>
      </c>
      <c r="Q2836" s="8">
        <f>SUM(AK2836,AL2836,AM2836,AN2836,AP2836,AQ2836,AR2836,AO2836)</f>
        <v>32</v>
      </c>
      <c r="R2836" s="8">
        <f>COUNTIF(AK2836:AR2836, "&gt;0")</f>
        <v>1</v>
      </c>
      <c r="S2836" s="8">
        <f>SUM(AS2836,AT2836)</f>
        <v>0</v>
      </c>
      <c r="T2836" s="8">
        <f>SUM(AU2836)</f>
        <v>0</v>
      </c>
      <c r="U2836" s="8">
        <f>SUM(AV2836)</f>
        <v>0</v>
      </c>
      <c r="V2836" s="16"/>
      <c r="W2836" s="8">
        <f>(X2836+AD2836)</f>
        <v>0</v>
      </c>
      <c r="X2836" s="8">
        <f>SUM(Y2836:AB2836)</f>
        <v>0</v>
      </c>
      <c r="Y2836" s="8">
        <v>0</v>
      </c>
      <c r="Z2836" s="8">
        <f>0</f>
        <v>0</v>
      </c>
      <c r="AA2836" s="8">
        <f>SUM(AZ2836,BB2836)</f>
        <v>0</v>
      </c>
      <c r="AB2836" s="8">
        <f>SUM(BC2836,BD2836)</f>
        <v>0</v>
      </c>
      <c r="AC2836" s="8">
        <f>COUNTIF(BC2836:BD2836,"&gt;0")</f>
        <v>0</v>
      </c>
      <c r="AD2836" s="8">
        <f>SUM(AE2836:AI2836)</f>
        <v>0</v>
      </c>
      <c r="AE2836" s="8">
        <v>0</v>
      </c>
      <c r="AF2836" s="8">
        <v>0</v>
      </c>
      <c r="AG2836" s="8">
        <v>0</v>
      </c>
      <c r="AH2836" s="8">
        <v>0</v>
      </c>
      <c r="AI2836" s="8">
        <f>SUM(BA2836)</f>
        <v>0</v>
      </c>
      <c r="AJ2836" s="16"/>
      <c r="AK2836" s="8">
        <v>0</v>
      </c>
      <c r="AL2836" s="8">
        <v>0</v>
      </c>
      <c r="AM2836" s="8">
        <v>0</v>
      </c>
      <c r="AN2836" s="8">
        <v>0</v>
      </c>
      <c r="AO2836" s="8">
        <v>32</v>
      </c>
      <c r="AP2836" s="8">
        <v>0</v>
      </c>
      <c r="AQ2836" s="8">
        <v>0</v>
      </c>
      <c r="AR2836" s="8">
        <v>0</v>
      </c>
      <c r="AS2836" s="8">
        <v>0</v>
      </c>
      <c r="AT2836" s="8">
        <v>0</v>
      </c>
      <c r="AU2836" s="15">
        <v>0</v>
      </c>
      <c r="AV2836" s="15">
        <v>0</v>
      </c>
      <c r="AW2836" s="15">
        <v>0</v>
      </c>
      <c r="AX2836" s="15">
        <v>0</v>
      </c>
      <c r="AY2836" s="29"/>
      <c r="AZ2836" s="33">
        <v>0</v>
      </c>
      <c r="BA2836" s="33">
        <v>0</v>
      </c>
      <c r="BB2836" s="33">
        <v>0</v>
      </c>
      <c r="BC2836" s="33">
        <v>0</v>
      </c>
      <c r="BD2836" s="33">
        <v>0</v>
      </c>
    </row>
    <row r="2837" spans="1:56" x14ac:dyDescent="0.25">
      <c r="A2837" s="51" t="s">
        <v>9026</v>
      </c>
      <c r="B2837" s="33" t="str">
        <f>CONCATENATE(G2837,"-",H2837,"-",I2837)</f>
        <v>999930976-Senior--67kg</v>
      </c>
      <c r="C2837" s="15" t="s">
        <v>880</v>
      </c>
      <c r="D2837" s="15" t="s">
        <v>1927</v>
      </c>
      <c r="E2837" s="15" t="s">
        <v>701</v>
      </c>
      <c r="F2837" s="15" t="s">
        <v>644</v>
      </c>
      <c r="G2837" s="15">
        <v>999930976</v>
      </c>
      <c r="H2837" s="8" t="s">
        <v>1158</v>
      </c>
      <c r="I2837" s="18" t="s">
        <v>4684</v>
      </c>
      <c r="J2837" s="8">
        <f>(M2837-K2837)+W2837</f>
        <v>56</v>
      </c>
      <c r="K2837" s="15"/>
      <c r="L2837" s="16"/>
      <c r="M2837" s="8">
        <f>SUM(N2837,O2837,P2837,Q2837,S2837,T2837,U2837)</f>
        <v>56</v>
      </c>
      <c r="N2837" s="8">
        <f>SUM(AX2837)</f>
        <v>0</v>
      </c>
      <c r="O2837" s="8">
        <v>0</v>
      </c>
      <c r="P2837" s="8">
        <f>SUM(AO2837,AW2837)</f>
        <v>28</v>
      </c>
      <c r="Q2837" s="8">
        <f>SUM(AK2837,AL2837,AM2837,AN2837,AP2837,AQ2837,AR2837,AO2837)</f>
        <v>28</v>
      </c>
      <c r="R2837" s="8">
        <f>COUNTIF(AK2837:AR2837, "&gt;0")</f>
        <v>1</v>
      </c>
      <c r="S2837" s="8">
        <f>SUM(AS2837,AT2837)</f>
        <v>0</v>
      </c>
      <c r="T2837" s="8">
        <f>SUM(AU2837)</f>
        <v>0</v>
      </c>
      <c r="U2837" s="8">
        <f>SUM(AV2837)</f>
        <v>0</v>
      </c>
      <c r="V2837" s="16"/>
      <c r="W2837" s="8">
        <f>(X2837+AD2837)</f>
        <v>0</v>
      </c>
      <c r="X2837" s="8">
        <f>SUM(Y2837:AB2837)</f>
        <v>0</v>
      </c>
      <c r="Y2837" s="8">
        <v>0</v>
      </c>
      <c r="Z2837" s="8">
        <f>0</f>
        <v>0</v>
      </c>
      <c r="AA2837" s="8">
        <f>SUM(AZ2837,BB2837)</f>
        <v>0</v>
      </c>
      <c r="AB2837" s="8">
        <f>SUM(BC2837,BD2837)</f>
        <v>0</v>
      </c>
      <c r="AC2837" s="8">
        <f>COUNTIF(BC2837:BD2837,"&gt;0")</f>
        <v>0</v>
      </c>
      <c r="AD2837" s="8">
        <f>SUM(AE2837:AI2837)</f>
        <v>0</v>
      </c>
      <c r="AE2837" s="8">
        <v>0</v>
      </c>
      <c r="AF2837" s="8">
        <v>0</v>
      </c>
      <c r="AG2837" s="8">
        <v>0</v>
      </c>
      <c r="AH2837" s="8">
        <v>0</v>
      </c>
      <c r="AI2837" s="8">
        <f>SUM(BA2837)</f>
        <v>0</v>
      </c>
      <c r="AJ2837" s="16"/>
      <c r="AK2837" s="8">
        <v>0</v>
      </c>
      <c r="AL2837" s="8">
        <v>0</v>
      </c>
      <c r="AM2837" s="8">
        <v>0</v>
      </c>
      <c r="AN2837" s="8">
        <v>0</v>
      </c>
      <c r="AO2837" s="8">
        <v>28</v>
      </c>
      <c r="AP2837" s="8">
        <v>0</v>
      </c>
      <c r="AQ2837" s="8">
        <v>0</v>
      </c>
      <c r="AR2837" s="8">
        <v>0</v>
      </c>
      <c r="AS2837" s="8">
        <v>0</v>
      </c>
      <c r="AT2837" s="8">
        <v>0</v>
      </c>
      <c r="AU2837" s="15">
        <v>0</v>
      </c>
      <c r="AV2837" s="15">
        <v>0</v>
      </c>
      <c r="AW2837" s="15">
        <v>0</v>
      </c>
      <c r="AX2837" s="15">
        <v>0</v>
      </c>
      <c r="AY2837" s="29"/>
      <c r="AZ2837" s="33">
        <v>0</v>
      </c>
      <c r="BA2837" s="33">
        <v>0</v>
      </c>
      <c r="BB2837" s="33">
        <v>0</v>
      </c>
      <c r="BC2837" s="33">
        <v>0</v>
      </c>
      <c r="BD2837" s="33">
        <v>0</v>
      </c>
    </row>
    <row r="2838" spans="1:56" x14ac:dyDescent="0.25">
      <c r="A2838" s="51" t="s">
        <v>9022</v>
      </c>
      <c r="B2838" s="33" t="str">
        <f>CONCATENATE(G2838,"-",H2838,"-",I2838)</f>
        <v>999932520-Senior--67kg</v>
      </c>
      <c r="C2838" s="15" t="s">
        <v>3830</v>
      </c>
      <c r="D2838" s="15" t="s">
        <v>3831</v>
      </c>
      <c r="E2838" s="15" t="s">
        <v>701</v>
      </c>
      <c r="F2838" s="15" t="s">
        <v>644</v>
      </c>
      <c r="G2838" s="15">
        <v>999932520</v>
      </c>
      <c r="H2838" s="8" t="s">
        <v>1158</v>
      </c>
      <c r="I2838" s="18" t="s">
        <v>4684</v>
      </c>
      <c r="J2838" s="8">
        <f>(M2838-K2838)+W2838</f>
        <v>40</v>
      </c>
      <c r="K2838" s="15"/>
      <c r="L2838" s="16"/>
      <c r="M2838" s="8">
        <f>SUM(N2838,O2838,P2838,Q2838,S2838,T2838,U2838)</f>
        <v>40</v>
      </c>
      <c r="N2838" s="8">
        <f>SUM(AX2838)</f>
        <v>0</v>
      </c>
      <c r="O2838" s="8">
        <v>0</v>
      </c>
      <c r="P2838" s="8">
        <f>SUM(AO2838,AW2838)</f>
        <v>0</v>
      </c>
      <c r="Q2838" s="8">
        <f>SUM(AK2838,AL2838,AM2838,AN2838,AP2838,AQ2838,AR2838,AO2838)</f>
        <v>0</v>
      </c>
      <c r="R2838" s="8">
        <f>COUNTIF(AK2838:AR2838, "&gt;0")</f>
        <v>0</v>
      </c>
      <c r="S2838" s="8">
        <f>SUM(AS2838,AT2838)</f>
        <v>40</v>
      </c>
      <c r="T2838" s="8">
        <f>SUM(AU2838)</f>
        <v>0</v>
      </c>
      <c r="U2838" s="8">
        <f>SUM(AV2838)</f>
        <v>0</v>
      </c>
      <c r="V2838" s="16"/>
      <c r="W2838" s="8">
        <f>(X2838+AD2838)</f>
        <v>0</v>
      </c>
      <c r="X2838" s="8">
        <f>SUM(Y2838:AB2838)</f>
        <v>0</v>
      </c>
      <c r="Y2838" s="8">
        <v>0</v>
      </c>
      <c r="Z2838" s="8">
        <f>0</f>
        <v>0</v>
      </c>
      <c r="AA2838" s="8">
        <f>SUM(AZ2838,BB2838)</f>
        <v>0</v>
      </c>
      <c r="AB2838" s="8">
        <f>SUM(BC2838,BD2838)</f>
        <v>0</v>
      </c>
      <c r="AC2838" s="8">
        <f>COUNTIF(BC2838:BD2838,"&gt;0")</f>
        <v>0</v>
      </c>
      <c r="AD2838" s="8">
        <f>SUM(AE2838:AI2838)</f>
        <v>0</v>
      </c>
      <c r="AE2838" s="8">
        <v>0</v>
      </c>
      <c r="AF2838" s="8">
        <v>0</v>
      </c>
      <c r="AG2838" s="8">
        <v>0</v>
      </c>
      <c r="AH2838" s="8">
        <v>0</v>
      </c>
      <c r="AI2838" s="8">
        <f>SUM(BA2838)</f>
        <v>0</v>
      </c>
      <c r="AJ2838" s="16"/>
      <c r="AK2838" s="8">
        <v>0</v>
      </c>
      <c r="AL2838" s="8">
        <v>0</v>
      </c>
      <c r="AM2838" s="8">
        <v>0</v>
      </c>
      <c r="AN2838" s="8">
        <v>0</v>
      </c>
      <c r="AO2838" s="8">
        <v>0</v>
      </c>
      <c r="AP2838" s="8">
        <v>0</v>
      </c>
      <c r="AQ2838" s="8">
        <v>0</v>
      </c>
      <c r="AR2838" s="8">
        <v>0</v>
      </c>
      <c r="AS2838" s="8">
        <v>0</v>
      </c>
      <c r="AT2838" s="8">
        <v>40</v>
      </c>
      <c r="AU2838" s="15">
        <v>0</v>
      </c>
      <c r="AV2838" s="15">
        <v>0</v>
      </c>
      <c r="AW2838" s="15">
        <v>0</v>
      </c>
      <c r="AX2838" s="15">
        <v>0</v>
      </c>
      <c r="AY2838" s="29"/>
      <c r="AZ2838" s="33">
        <v>0</v>
      </c>
      <c r="BA2838" s="33">
        <v>0</v>
      </c>
      <c r="BB2838" s="33">
        <v>0</v>
      </c>
      <c r="BC2838" s="33">
        <v>0</v>
      </c>
      <c r="BD2838" s="33">
        <v>0</v>
      </c>
    </row>
    <row r="2839" spans="1:56" x14ac:dyDescent="0.25">
      <c r="A2839" s="51" t="s">
        <v>9024</v>
      </c>
      <c r="B2839" s="33" t="str">
        <f>CONCATENATE(G2839,"-",H2839,"-",I2839)</f>
        <v>999932415-Senior--67kg</v>
      </c>
      <c r="C2839" s="8" t="s">
        <v>1140</v>
      </c>
      <c r="D2839" s="8" t="s">
        <v>388</v>
      </c>
      <c r="E2839" s="8" t="s">
        <v>701</v>
      </c>
      <c r="F2839" s="8" t="s">
        <v>644</v>
      </c>
      <c r="G2839" s="8">
        <v>999932415</v>
      </c>
      <c r="H2839" s="8" t="s">
        <v>1158</v>
      </c>
      <c r="I2839" s="21" t="s">
        <v>4684</v>
      </c>
      <c r="J2839" s="8">
        <f>(M2839-K2839)+W2839</f>
        <v>35</v>
      </c>
      <c r="K2839" s="8">
        <f>M2839/2</f>
        <v>35</v>
      </c>
      <c r="L2839" s="9"/>
      <c r="M2839" s="8">
        <f>SUM(N2839,O2839,P2839,Q2839,S2839,T2839,U2839)</f>
        <v>70</v>
      </c>
      <c r="N2839" s="8">
        <f>SUM(AX2839)</f>
        <v>0</v>
      </c>
      <c r="O2839" s="8">
        <v>0</v>
      </c>
      <c r="P2839" s="8">
        <f>SUM(AO2839,AW2839)</f>
        <v>0</v>
      </c>
      <c r="Q2839" s="8">
        <f>SUM(AK2839,AL2839,AM2839,AN2839,AP2839,AQ2839,AR2839,AO2839)</f>
        <v>30</v>
      </c>
      <c r="R2839" s="8">
        <f>COUNTIF(AK2839:AR2839, "&gt;0")</f>
        <v>1</v>
      </c>
      <c r="S2839" s="8">
        <f>SUM(AS2839,AT2839)</f>
        <v>40</v>
      </c>
      <c r="T2839" s="8">
        <f>SUM(AU2839)</f>
        <v>0</v>
      </c>
      <c r="U2839" s="8">
        <f>SUM(AV2839)</f>
        <v>0</v>
      </c>
      <c r="V2839" s="9"/>
      <c r="W2839" s="8">
        <f>(X2839+AD2839)</f>
        <v>0</v>
      </c>
      <c r="X2839" s="8">
        <f>SUM(Y2839:AB2839)</f>
        <v>0</v>
      </c>
      <c r="Y2839" s="8">
        <v>0</v>
      </c>
      <c r="Z2839" s="8">
        <f>0</f>
        <v>0</v>
      </c>
      <c r="AA2839" s="8">
        <f>SUM(AZ2839,BB2839)</f>
        <v>0</v>
      </c>
      <c r="AB2839" s="8">
        <f>SUM(BC2839,BD2839)</f>
        <v>0</v>
      </c>
      <c r="AC2839" s="8">
        <f>COUNTIF(BC2839:BD2839,"&gt;0")</f>
        <v>0</v>
      </c>
      <c r="AD2839" s="8">
        <f>SUM(AE2839:AI2839)</f>
        <v>0</v>
      </c>
      <c r="AE2839" s="8">
        <v>0</v>
      </c>
      <c r="AF2839" s="8">
        <v>0</v>
      </c>
      <c r="AG2839" s="8">
        <v>0</v>
      </c>
      <c r="AH2839" s="8">
        <v>0</v>
      </c>
      <c r="AI2839" s="8">
        <f>SUM(BA2839)</f>
        <v>0</v>
      </c>
      <c r="AJ2839" s="9"/>
      <c r="AK2839" s="8">
        <v>0</v>
      </c>
      <c r="AL2839" s="8">
        <v>0</v>
      </c>
      <c r="AM2839" s="8">
        <v>0</v>
      </c>
      <c r="AN2839" s="8">
        <v>0</v>
      </c>
      <c r="AO2839" s="8">
        <v>0</v>
      </c>
      <c r="AP2839" s="8">
        <v>0</v>
      </c>
      <c r="AQ2839" s="8">
        <v>30</v>
      </c>
      <c r="AR2839" s="8">
        <v>0</v>
      </c>
      <c r="AS2839" s="8">
        <v>40</v>
      </c>
      <c r="AT2839" s="8">
        <v>0</v>
      </c>
      <c r="AU2839" s="15">
        <v>0</v>
      </c>
      <c r="AV2839" s="15">
        <v>0</v>
      </c>
      <c r="AW2839" s="15">
        <v>0</v>
      </c>
      <c r="AX2839" s="15">
        <v>0</v>
      </c>
      <c r="AY2839" s="29"/>
      <c r="AZ2839" s="33">
        <v>0</v>
      </c>
      <c r="BA2839" s="33">
        <v>0</v>
      </c>
      <c r="BB2839" s="33">
        <v>0</v>
      </c>
      <c r="BC2839" s="33">
        <v>0</v>
      </c>
      <c r="BD2839" s="33">
        <v>0</v>
      </c>
    </row>
    <row r="2840" spans="1:56" x14ac:dyDescent="0.25">
      <c r="A2840" s="51" t="s">
        <v>6174</v>
      </c>
      <c r="B2840" s="33" t="str">
        <f>CONCATENATE(G2840,"-",H2840,"-",I2840)</f>
        <v>999928567-Senior-+87kg</v>
      </c>
      <c r="C2840" s="8" t="s">
        <v>2582</v>
      </c>
      <c r="D2840" s="8" t="s">
        <v>2583</v>
      </c>
      <c r="E2840" s="8" t="s">
        <v>11</v>
      </c>
      <c r="F2840" s="8" t="s">
        <v>12</v>
      </c>
      <c r="G2840" s="17">
        <v>999928567</v>
      </c>
      <c r="H2840" s="8" t="s">
        <v>1158</v>
      </c>
      <c r="I2840" s="21" t="s">
        <v>4661</v>
      </c>
      <c r="J2840" s="8">
        <f>(M2840-K2840)+W2840</f>
        <v>703</v>
      </c>
      <c r="K2840" s="8"/>
      <c r="L2840" s="9"/>
      <c r="M2840" s="8">
        <f>SUM(N2840,O2840,P2840,Q2840,S2840,T2840,U2840)</f>
        <v>421</v>
      </c>
      <c r="N2840" s="8">
        <f>SUM(AX2840)</f>
        <v>0</v>
      </c>
      <c r="O2840" s="8">
        <v>0</v>
      </c>
      <c r="P2840" s="8">
        <f>SUM(AO2840,AW2840)</f>
        <v>0</v>
      </c>
      <c r="Q2840" s="8">
        <f>SUM(AK2840,AL2840,AM2840,AN2840,AP2840,AQ2840,AR2840,AO2840)</f>
        <v>0</v>
      </c>
      <c r="R2840" s="8">
        <f>COUNTIF(AK2840:AR2840, "&gt;0")</f>
        <v>0</v>
      </c>
      <c r="S2840" s="8">
        <f>SUM(AS2840,AT2840)</f>
        <v>120</v>
      </c>
      <c r="T2840" s="8">
        <f>SUM(AU2840)</f>
        <v>101</v>
      </c>
      <c r="U2840" s="8">
        <f>SUM(AV2840)</f>
        <v>200</v>
      </c>
      <c r="V2840" s="9"/>
      <c r="W2840" s="8">
        <f>(X2840+AD2840)</f>
        <v>282</v>
      </c>
      <c r="X2840" s="8">
        <f>SUM(Y2840:AB2840)</f>
        <v>60</v>
      </c>
      <c r="Y2840" s="8">
        <v>0</v>
      </c>
      <c r="Z2840" s="8">
        <f>0</f>
        <v>0</v>
      </c>
      <c r="AA2840" s="8">
        <f>SUM(AZ2840,BB2840)</f>
        <v>0</v>
      </c>
      <c r="AB2840" s="8">
        <f>SUM(BC2840,BD2840)</f>
        <v>60</v>
      </c>
      <c r="AC2840" s="8">
        <f>COUNTIF(BC2840:BD2840,"&gt;0")</f>
        <v>1</v>
      </c>
      <c r="AD2840" s="8">
        <f>SUM(AE2840:AI2840)</f>
        <v>222</v>
      </c>
      <c r="AE2840" s="8">
        <v>0</v>
      </c>
      <c r="AF2840" s="8">
        <v>0</v>
      </c>
      <c r="AG2840" s="8">
        <v>0</v>
      </c>
      <c r="AH2840" s="8">
        <v>0</v>
      </c>
      <c r="AI2840" s="8">
        <f>SUM(BA2840)</f>
        <v>222</v>
      </c>
      <c r="AJ2840" s="9"/>
      <c r="AK2840" s="8">
        <v>0</v>
      </c>
      <c r="AL2840" s="8">
        <v>0</v>
      </c>
      <c r="AM2840" s="8">
        <v>0</v>
      </c>
      <c r="AN2840" s="8">
        <v>0</v>
      </c>
      <c r="AO2840" s="8">
        <v>0</v>
      </c>
      <c r="AP2840" s="8">
        <v>0</v>
      </c>
      <c r="AQ2840" s="8">
        <v>0</v>
      </c>
      <c r="AR2840" s="8">
        <v>0</v>
      </c>
      <c r="AS2840" s="8">
        <v>0</v>
      </c>
      <c r="AT2840" s="8">
        <v>120</v>
      </c>
      <c r="AU2840" s="15">
        <v>101</v>
      </c>
      <c r="AV2840" s="15">
        <v>200</v>
      </c>
      <c r="AW2840" s="15">
        <v>0</v>
      </c>
      <c r="AX2840" s="15">
        <v>0</v>
      </c>
      <c r="AY2840" s="29"/>
      <c r="AZ2840" s="33">
        <v>0</v>
      </c>
      <c r="BA2840" s="33">
        <v>222</v>
      </c>
      <c r="BB2840" s="33">
        <v>0</v>
      </c>
      <c r="BC2840" s="33">
        <v>60</v>
      </c>
      <c r="BD2840" s="33">
        <v>0</v>
      </c>
    </row>
    <row r="2841" spans="1:56" x14ac:dyDescent="0.25">
      <c r="A2841" s="51" t="s">
        <v>6175</v>
      </c>
      <c r="B2841" s="33" t="str">
        <f>CONCATENATE(G2841,"-",H2841,"-",I2841)</f>
        <v>999797522-Senior-+87kg</v>
      </c>
      <c r="C2841" s="8" t="s">
        <v>36</v>
      </c>
      <c r="D2841" s="8" t="s">
        <v>1615</v>
      </c>
      <c r="E2841" s="8" t="s">
        <v>11</v>
      </c>
      <c r="F2841" s="8" t="s">
        <v>12</v>
      </c>
      <c r="G2841" s="8">
        <v>999797522</v>
      </c>
      <c r="H2841" s="8" t="s">
        <v>1158</v>
      </c>
      <c r="I2841" s="21" t="s">
        <v>4661</v>
      </c>
      <c r="J2841" s="8">
        <f>(M2841-K2841)+W2841</f>
        <v>591</v>
      </c>
      <c r="K2841" s="8"/>
      <c r="L2841" s="9"/>
      <c r="M2841" s="8">
        <f>SUM(N2841,O2841,P2841,Q2841,S2841,T2841,U2841)</f>
        <v>295</v>
      </c>
      <c r="N2841" s="8">
        <f>SUM(AX2841)</f>
        <v>0</v>
      </c>
      <c r="O2841" s="8">
        <v>0</v>
      </c>
      <c r="P2841" s="8">
        <f>SUM(AO2841,AW2841)</f>
        <v>0</v>
      </c>
      <c r="Q2841" s="8">
        <f>SUM(AK2841,AL2841,AM2841,AN2841,AP2841,AQ2841,AR2841,AO2841)</f>
        <v>0</v>
      </c>
      <c r="R2841" s="8">
        <f>COUNTIF(AK2841:AR2841, "&gt;0")</f>
        <v>0</v>
      </c>
      <c r="S2841" s="8">
        <f>SUM(AS2841,AT2841)</f>
        <v>160</v>
      </c>
      <c r="T2841" s="8">
        <f>SUM(AU2841)</f>
        <v>135</v>
      </c>
      <c r="U2841" s="8">
        <f>SUM(AV2841)</f>
        <v>0</v>
      </c>
      <c r="V2841" s="9"/>
      <c r="W2841" s="8">
        <f>(X2841+AD2841)</f>
        <v>296</v>
      </c>
      <c r="X2841" s="8">
        <f>SUM(Y2841:AB2841)</f>
        <v>0</v>
      </c>
      <c r="Y2841" s="8">
        <v>0</v>
      </c>
      <c r="Z2841" s="8">
        <f>0</f>
        <v>0</v>
      </c>
      <c r="AA2841" s="8">
        <f>SUM(AZ2841,BB2841)</f>
        <v>0</v>
      </c>
      <c r="AB2841" s="8">
        <f>SUM(BC2841,BD2841)</f>
        <v>0</v>
      </c>
      <c r="AC2841" s="8">
        <f>COUNTIF(BC2841:BD2841,"&gt;0")</f>
        <v>0</v>
      </c>
      <c r="AD2841" s="8">
        <f>SUM(AE2841:AI2841)</f>
        <v>296</v>
      </c>
      <c r="AE2841" s="8">
        <v>0</v>
      </c>
      <c r="AF2841" s="8">
        <v>0</v>
      </c>
      <c r="AG2841" s="8">
        <v>0</v>
      </c>
      <c r="AH2841" s="8">
        <v>0</v>
      </c>
      <c r="AI2841" s="8">
        <f>SUM(BA2841)</f>
        <v>296</v>
      </c>
      <c r="AJ2841" s="9"/>
      <c r="AK2841" s="8">
        <v>0</v>
      </c>
      <c r="AL2841" s="8">
        <v>0</v>
      </c>
      <c r="AM2841" s="8">
        <v>0</v>
      </c>
      <c r="AN2841" s="8">
        <v>0</v>
      </c>
      <c r="AO2841" s="8">
        <v>0</v>
      </c>
      <c r="AP2841" s="8">
        <v>0</v>
      </c>
      <c r="AQ2841" s="8">
        <v>0</v>
      </c>
      <c r="AR2841" s="8">
        <v>0</v>
      </c>
      <c r="AS2841" s="8">
        <v>160</v>
      </c>
      <c r="AT2841" s="8">
        <v>0</v>
      </c>
      <c r="AU2841" s="15">
        <v>135</v>
      </c>
      <c r="AV2841" s="15">
        <v>0</v>
      </c>
      <c r="AW2841" s="15">
        <v>0</v>
      </c>
      <c r="AX2841" s="15">
        <v>0</v>
      </c>
      <c r="AY2841" s="29"/>
      <c r="AZ2841" s="33">
        <v>0</v>
      </c>
      <c r="BA2841" s="33">
        <v>296</v>
      </c>
      <c r="BB2841" s="33">
        <v>0</v>
      </c>
      <c r="BC2841" s="33">
        <v>0</v>
      </c>
      <c r="BD2841" s="33">
        <v>0</v>
      </c>
    </row>
    <row r="2842" spans="1:56" x14ac:dyDescent="0.25">
      <c r="A2842" s="51" t="s">
        <v>4849</v>
      </c>
      <c r="B2842" s="33" t="str">
        <f>CONCATENATE(G2842,"-",H2842,"-",I2842)</f>
        <v>999708469-Senior-+87kg</v>
      </c>
      <c r="C2842" s="8" t="s">
        <v>36</v>
      </c>
      <c r="D2842" s="8" t="s">
        <v>1614</v>
      </c>
      <c r="E2842" s="8" t="s">
        <v>11</v>
      </c>
      <c r="F2842" s="8" t="s">
        <v>12</v>
      </c>
      <c r="G2842" s="8">
        <v>999708469</v>
      </c>
      <c r="H2842" s="8" t="s">
        <v>1158</v>
      </c>
      <c r="I2842" s="21" t="s">
        <v>4661</v>
      </c>
      <c r="J2842" s="8">
        <f>(M2842-K2842)+W2842</f>
        <v>532.5</v>
      </c>
      <c r="K2842" s="8"/>
      <c r="L2842" s="9"/>
      <c r="M2842" s="8">
        <f>SUM(N2842,O2842,P2842,Q2842,S2842,T2842,U2842)</f>
        <v>400</v>
      </c>
      <c r="N2842" s="8">
        <f>SUM(AX2842)</f>
        <v>0</v>
      </c>
      <c r="O2842" s="8">
        <v>0</v>
      </c>
      <c r="P2842" s="8">
        <f>SUM(AO2842,AW2842)</f>
        <v>50</v>
      </c>
      <c r="Q2842" s="8">
        <f>SUM(AK2842,AL2842,AM2842,AN2842,AP2842,AQ2842,AR2842,AO2842)</f>
        <v>0</v>
      </c>
      <c r="R2842" s="8">
        <f>COUNTIF(AK2842:AR2842, "&gt;0")</f>
        <v>0</v>
      </c>
      <c r="S2842" s="8">
        <f>SUM(AS2842,AT2842)</f>
        <v>180</v>
      </c>
      <c r="T2842" s="8">
        <f>SUM(AU2842)</f>
        <v>57</v>
      </c>
      <c r="U2842" s="8">
        <f>SUM(AV2842)</f>
        <v>113</v>
      </c>
      <c r="V2842" s="9"/>
      <c r="W2842" s="8">
        <f>(X2842+AD2842)</f>
        <v>132.5</v>
      </c>
      <c r="X2842" s="8">
        <f>SUM(Y2842:AB2842)</f>
        <v>132.5</v>
      </c>
      <c r="Y2842" s="8">
        <v>0</v>
      </c>
      <c r="Z2842" s="8">
        <f>0</f>
        <v>0</v>
      </c>
      <c r="AA2842" s="8">
        <f>SUM(AZ2842,BB2842)</f>
        <v>87.5</v>
      </c>
      <c r="AB2842" s="8">
        <f>SUM(BC2842,BD2842)</f>
        <v>45</v>
      </c>
      <c r="AC2842" s="8">
        <f>COUNTIF(BC2842:BD2842,"&gt;0")</f>
        <v>1</v>
      </c>
      <c r="AD2842" s="8">
        <f>SUM(AE2842:AI2842)</f>
        <v>0</v>
      </c>
      <c r="AE2842" s="8">
        <v>0</v>
      </c>
      <c r="AF2842" s="8">
        <v>0</v>
      </c>
      <c r="AG2842" s="8">
        <v>0</v>
      </c>
      <c r="AH2842" s="8">
        <v>0</v>
      </c>
      <c r="AI2842" s="8">
        <f>SUM(BA2842)</f>
        <v>0</v>
      </c>
      <c r="AJ2842" s="9"/>
      <c r="AK2842" s="8">
        <v>0</v>
      </c>
      <c r="AL2842" s="8">
        <v>0</v>
      </c>
      <c r="AM2842" s="8">
        <v>0</v>
      </c>
      <c r="AN2842" s="8">
        <v>0</v>
      </c>
      <c r="AO2842" s="8">
        <v>0</v>
      </c>
      <c r="AP2842" s="8">
        <v>0</v>
      </c>
      <c r="AQ2842" s="8">
        <v>0</v>
      </c>
      <c r="AR2842" s="8">
        <v>0</v>
      </c>
      <c r="AS2842" s="8">
        <v>90</v>
      </c>
      <c r="AT2842" s="8">
        <v>90</v>
      </c>
      <c r="AU2842" s="15">
        <v>57</v>
      </c>
      <c r="AV2842" s="15">
        <v>113</v>
      </c>
      <c r="AW2842" s="15">
        <v>50</v>
      </c>
      <c r="AX2842" s="15">
        <v>0</v>
      </c>
      <c r="AY2842" s="29"/>
      <c r="AZ2842" s="33">
        <v>50</v>
      </c>
      <c r="BA2842" s="33">
        <v>0</v>
      </c>
      <c r="BB2842" s="33">
        <v>37.5</v>
      </c>
      <c r="BC2842" s="33">
        <v>45</v>
      </c>
      <c r="BD2842" s="33">
        <v>0</v>
      </c>
    </row>
    <row r="2843" spans="1:56" x14ac:dyDescent="0.25">
      <c r="A2843" s="51" t="s">
        <v>6178</v>
      </c>
      <c r="B2843" s="33" t="str">
        <f>CONCATENATE(G2843,"-",H2843,"-",I2843)</f>
        <v>999925028-Senior-+87kg</v>
      </c>
      <c r="C2843" s="8" t="s">
        <v>148</v>
      </c>
      <c r="D2843" s="8" t="s">
        <v>1526</v>
      </c>
      <c r="E2843" s="8" t="s">
        <v>11</v>
      </c>
      <c r="F2843" s="8" t="s">
        <v>12</v>
      </c>
      <c r="G2843" s="8">
        <v>999925028</v>
      </c>
      <c r="H2843" s="8" t="s">
        <v>1158</v>
      </c>
      <c r="I2843" s="21" t="s">
        <v>4661</v>
      </c>
      <c r="J2843" s="8">
        <f>(M2843-K2843)+W2843</f>
        <v>448</v>
      </c>
      <c r="K2843" s="8"/>
      <c r="L2843" s="9"/>
      <c r="M2843" s="8">
        <f>SUM(N2843,O2843,P2843,Q2843,S2843,T2843,U2843)</f>
        <v>226</v>
      </c>
      <c r="N2843" s="8">
        <f>SUM(AX2843)</f>
        <v>0</v>
      </c>
      <c r="O2843" s="8">
        <v>0</v>
      </c>
      <c r="P2843" s="8">
        <f>SUM(AO2843,AW2843)</f>
        <v>0</v>
      </c>
      <c r="Q2843" s="8">
        <f>SUM(AK2843,AL2843,AM2843,AN2843,AP2843,AQ2843,AR2843,AO2843)</f>
        <v>0</v>
      </c>
      <c r="R2843" s="8">
        <f>COUNTIF(AK2843:AR2843, "&gt;0")</f>
        <v>0</v>
      </c>
      <c r="S2843" s="8">
        <f>SUM(AS2843,AT2843)</f>
        <v>0</v>
      </c>
      <c r="T2843" s="8">
        <f>SUM(AU2843)</f>
        <v>76</v>
      </c>
      <c r="U2843" s="8">
        <f>SUM(AV2843)</f>
        <v>150</v>
      </c>
      <c r="V2843" s="9"/>
      <c r="W2843" s="8">
        <f>(X2843+AD2843)</f>
        <v>222</v>
      </c>
      <c r="X2843" s="8">
        <f>SUM(Y2843:AB2843)</f>
        <v>0</v>
      </c>
      <c r="Y2843" s="8">
        <v>0</v>
      </c>
      <c r="Z2843" s="8">
        <f>0</f>
        <v>0</v>
      </c>
      <c r="AA2843" s="8">
        <f>SUM(AZ2843,BB2843)</f>
        <v>0</v>
      </c>
      <c r="AB2843" s="8">
        <f>SUM(BC2843,BD2843)</f>
        <v>0</v>
      </c>
      <c r="AC2843" s="8">
        <f>COUNTIF(BC2843:BD2843,"&gt;0")</f>
        <v>0</v>
      </c>
      <c r="AD2843" s="8">
        <f>SUM(AE2843:AI2843)</f>
        <v>222</v>
      </c>
      <c r="AE2843" s="8">
        <v>0</v>
      </c>
      <c r="AF2843" s="8">
        <v>0</v>
      </c>
      <c r="AG2843" s="8">
        <v>0</v>
      </c>
      <c r="AH2843" s="8">
        <v>0</v>
      </c>
      <c r="AI2843" s="8">
        <f>SUM(BA2843)</f>
        <v>222</v>
      </c>
      <c r="AJ2843" s="9"/>
      <c r="AK2843" s="8">
        <v>0</v>
      </c>
      <c r="AL2843" s="8">
        <v>0</v>
      </c>
      <c r="AM2843" s="8">
        <v>0</v>
      </c>
      <c r="AN2843" s="8">
        <v>0</v>
      </c>
      <c r="AO2843" s="8">
        <v>0</v>
      </c>
      <c r="AP2843" s="8">
        <v>0</v>
      </c>
      <c r="AQ2843" s="8">
        <v>0</v>
      </c>
      <c r="AR2843" s="8">
        <v>0</v>
      </c>
      <c r="AS2843" s="8">
        <v>0</v>
      </c>
      <c r="AT2843" s="8">
        <v>0</v>
      </c>
      <c r="AU2843" s="15">
        <v>76</v>
      </c>
      <c r="AV2843" s="15">
        <v>150</v>
      </c>
      <c r="AW2843" s="15">
        <v>0</v>
      </c>
      <c r="AX2843" s="15">
        <v>0</v>
      </c>
      <c r="AY2843" s="29"/>
      <c r="AZ2843" s="33">
        <v>0</v>
      </c>
      <c r="BA2843" s="33">
        <v>222</v>
      </c>
      <c r="BB2843" s="33">
        <v>0</v>
      </c>
      <c r="BC2843" s="33">
        <v>0</v>
      </c>
      <c r="BD2843" s="33">
        <v>0</v>
      </c>
    </row>
    <row r="2844" spans="1:56" x14ac:dyDescent="0.25">
      <c r="A2844" s="51" t="s">
        <v>6184</v>
      </c>
      <c r="B2844" s="33" t="str">
        <f>CONCATENATE(G2844,"-",H2844,"-",I2844)</f>
        <v>999779201-Senior-+87kg</v>
      </c>
      <c r="C2844" s="8" t="s">
        <v>622</v>
      </c>
      <c r="D2844" s="8" t="s">
        <v>2584</v>
      </c>
      <c r="E2844" s="8" t="s">
        <v>11</v>
      </c>
      <c r="F2844" s="8" t="s">
        <v>12</v>
      </c>
      <c r="G2844" s="17">
        <v>999779201</v>
      </c>
      <c r="H2844" s="8" t="s">
        <v>1158</v>
      </c>
      <c r="I2844" s="21" t="s">
        <v>4661</v>
      </c>
      <c r="J2844" s="8">
        <f>(M2844-K2844)+W2844</f>
        <v>406</v>
      </c>
      <c r="K2844" s="8"/>
      <c r="L2844" s="9"/>
      <c r="M2844" s="8">
        <f>SUM(N2844,O2844,P2844,Q2844,S2844,T2844,U2844)</f>
        <v>110</v>
      </c>
      <c r="N2844" s="8">
        <f>SUM(AX2844)</f>
        <v>0</v>
      </c>
      <c r="O2844" s="8">
        <v>0</v>
      </c>
      <c r="P2844" s="8">
        <f>SUM(AO2844,AW2844)</f>
        <v>0</v>
      </c>
      <c r="Q2844" s="8">
        <f>SUM(AK2844,AL2844,AM2844,AN2844,AP2844,AQ2844,AR2844,AO2844)</f>
        <v>34</v>
      </c>
      <c r="R2844" s="8">
        <f>COUNTIF(AK2844:AR2844, "&gt;0")</f>
        <v>1</v>
      </c>
      <c r="S2844" s="8">
        <f>SUM(AS2844,AT2844)</f>
        <v>0</v>
      </c>
      <c r="T2844" s="8">
        <f>SUM(AU2844)</f>
        <v>76</v>
      </c>
      <c r="U2844" s="8">
        <f>SUM(AV2844)</f>
        <v>0</v>
      </c>
      <c r="V2844" s="9"/>
      <c r="W2844" s="8">
        <f>(X2844+AD2844)</f>
        <v>296</v>
      </c>
      <c r="X2844" s="8">
        <f>SUM(Y2844:AB2844)</f>
        <v>0</v>
      </c>
      <c r="Y2844" s="8">
        <v>0</v>
      </c>
      <c r="Z2844" s="8">
        <f>0</f>
        <v>0</v>
      </c>
      <c r="AA2844" s="8">
        <f>SUM(AZ2844,BB2844)</f>
        <v>0</v>
      </c>
      <c r="AB2844" s="8">
        <f>SUM(BC2844,BD2844)</f>
        <v>0</v>
      </c>
      <c r="AC2844" s="8">
        <f>COUNTIF(BC2844:BD2844,"&gt;0")</f>
        <v>0</v>
      </c>
      <c r="AD2844" s="8">
        <f>SUM(AE2844:AI2844)</f>
        <v>296</v>
      </c>
      <c r="AE2844" s="8">
        <v>0</v>
      </c>
      <c r="AF2844" s="8">
        <v>0</v>
      </c>
      <c r="AG2844" s="8">
        <v>0</v>
      </c>
      <c r="AH2844" s="8">
        <v>0</v>
      </c>
      <c r="AI2844" s="8">
        <f>SUM(BA2844)</f>
        <v>296</v>
      </c>
      <c r="AJ2844" s="9"/>
      <c r="AK2844" s="8">
        <v>0</v>
      </c>
      <c r="AL2844" s="8">
        <v>0</v>
      </c>
      <c r="AM2844" s="8">
        <v>0</v>
      </c>
      <c r="AN2844" s="8">
        <v>0</v>
      </c>
      <c r="AO2844" s="8">
        <v>0</v>
      </c>
      <c r="AP2844" s="8">
        <v>0</v>
      </c>
      <c r="AQ2844" s="8">
        <v>0</v>
      </c>
      <c r="AR2844" s="8">
        <v>34</v>
      </c>
      <c r="AS2844" s="8">
        <v>0</v>
      </c>
      <c r="AT2844" s="8">
        <v>0</v>
      </c>
      <c r="AU2844" s="15">
        <v>76</v>
      </c>
      <c r="AV2844" s="15">
        <v>0</v>
      </c>
      <c r="AW2844" s="15">
        <v>0</v>
      </c>
      <c r="AX2844" s="15">
        <v>0</v>
      </c>
      <c r="AY2844" s="29"/>
      <c r="AZ2844" s="33">
        <v>0</v>
      </c>
      <c r="BA2844" s="33">
        <v>296</v>
      </c>
      <c r="BB2844" s="33">
        <v>0</v>
      </c>
      <c r="BC2844" s="33">
        <v>0</v>
      </c>
      <c r="BD2844" s="33">
        <v>0</v>
      </c>
    </row>
    <row r="2845" spans="1:56" x14ac:dyDescent="0.25">
      <c r="A2845" s="51" t="s">
        <v>6177</v>
      </c>
      <c r="B2845" s="33" t="str">
        <f>CONCATENATE(G2845,"-",H2845,"-",I2845)</f>
        <v>999862699-Senior-+87kg</v>
      </c>
      <c r="C2845" s="8" t="s">
        <v>2585</v>
      </c>
      <c r="D2845" s="8" t="s">
        <v>2348</v>
      </c>
      <c r="E2845" s="8" t="s">
        <v>11</v>
      </c>
      <c r="F2845" s="8" t="s">
        <v>12</v>
      </c>
      <c r="G2845" s="17">
        <v>999862699</v>
      </c>
      <c r="H2845" s="8" t="s">
        <v>1158</v>
      </c>
      <c r="I2845" s="21" t="s">
        <v>4661</v>
      </c>
      <c r="J2845" s="8">
        <f>(M2845-K2845)+W2845</f>
        <v>309</v>
      </c>
      <c r="K2845" s="8"/>
      <c r="L2845" s="9"/>
      <c r="M2845" s="8">
        <f>SUM(N2845,O2845,P2845,Q2845,S2845,T2845,U2845)</f>
        <v>309</v>
      </c>
      <c r="N2845" s="8">
        <f>SUM(AX2845)</f>
        <v>0</v>
      </c>
      <c r="O2845" s="8">
        <v>0</v>
      </c>
      <c r="P2845" s="8">
        <f>SUM(AO2845,AW2845)</f>
        <v>0</v>
      </c>
      <c r="Q2845" s="8">
        <f>SUM(AK2845,AL2845,AM2845,AN2845,AP2845,AQ2845,AR2845,AO2845)</f>
        <v>30</v>
      </c>
      <c r="R2845" s="8">
        <f>COUNTIF(AK2845:AR2845, "&gt;0")</f>
        <v>1</v>
      </c>
      <c r="S2845" s="8">
        <f>SUM(AS2845,AT2845)</f>
        <v>90</v>
      </c>
      <c r="T2845" s="8">
        <f>SUM(AU2845)</f>
        <v>76</v>
      </c>
      <c r="U2845" s="8">
        <f>SUM(AV2845)</f>
        <v>113</v>
      </c>
      <c r="V2845" s="9"/>
      <c r="W2845" s="8">
        <f>(X2845+AD2845)</f>
        <v>0</v>
      </c>
      <c r="X2845" s="8">
        <f>SUM(Y2845:AB2845)</f>
        <v>0</v>
      </c>
      <c r="Y2845" s="8">
        <v>0</v>
      </c>
      <c r="Z2845" s="8">
        <f>0</f>
        <v>0</v>
      </c>
      <c r="AA2845" s="8">
        <f>SUM(AZ2845,BB2845)</f>
        <v>0</v>
      </c>
      <c r="AB2845" s="8">
        <f>SUM(BC2845,BD2845)</f>
        <v>0</v>
      </c>
      <c r="AC2845" s="8">
        <f>COUNTIF(BC2845:BD2845,"&gt;0")</f>
        <v>0</v>
      </c>
      <c r="AD2845" s="8">
        <f>SUM(AE2845:AI2845)</f>
        <v>0</v>
      </c>
      <c r="AE2845" s="8">
        <v>0</v>
      </c>
      <c r="AF2845" s="8">
        <v>0</v>
      </c>
      <c r="AG2845" s="8">
        <v>0</v>
      </c>
      <c r="AH2845" s="8">
        <v>0</v>
      </c>
      <c r="AI2845" s="8">
        <f>SUM(BA2845)</f>
        <v>0</v>
      </c>
      <c r="AJ2845" s="9"/>
      <c r="AK2845" s="8">
        <v>0</v>
      </c>
      <c r="AL2845" s="8">
        <v>0</v>
      </c>
      <c r="AM2845" s="8">
        <v>30</v>
      </c>
      <c r="AN2845" s="8">
        <v>0</v>
      </c>
      <c r="AO2845" s="8">
        <v>0</v>
      </c>
      <c r="AP2845" s="8">
        <v>0</v>
      </c>
      <c r="AQ2845" s="8">
        <v>0</v>
      </c>
      <c r="AR2845" s="8">
        <v>0</v>
      </c>
      <c r="AS2845" s="8">
        <v>90</v>
      </c>
      <c r="AT2845" s="8">
        <v>0</v>
      </c>
      <c r="AU2845" s="15">
        <v>76</v>
      </c>
      <c r="AV2845" s="15">
        <v>113</v>
      </c>
      <c r="AW2845" s="15">
        <v>0</v>
      </c>
      <c r="AX2845" s="15">
        <v>0</v>
      </c>
      <c r="AY2845" s="29"/>
      <c r="AZ2845" s="33">
        <v>0</v>
      </c>
      <c r="BA2845" s="33">
        <v>0</v>
      </c>
      <c r="BB2845" s="33">
        <v>0</v>
      </c>
      <c r="BC2845" s="33">
        <v>0</v>
      </c>
      <c r="BD2845" s="33">
        <v>0</v>
      </c>
    </row>
    <row r="2846" spans="1:56" x14ac:dyDescent="0.25">
      <c r="A2846" s="51" t="s">
        <v>6176</v>
      </c>
      <c r="B2846" s="33" t="str">
        <f>CONCATENATE(G2846,"-",H2846,"-",I2846)</f>
        <v>999743787-Senior-+87kg</v>
      </c>
      <c r="C2846" s="8" t="s">
        <v>56</v>
      </c>
      <c r="D2846" s="8" t="s">
        <v>1619</v>
      </c>
      <c r="E2846" s="8" t="s">
        <v>11</v>
      </c>
      <c r="F2846" s="8" t="s">
        <v>12</v>
      </c>
      <c r="G2846" s="8">
        <v>999743787</v>
      </c>
      <c r="H2846" s="8" t="s">
        <v>1158</v>
      </c>
      <c r="I2846" s="21" t="s">
        <v>4661</v>
      </c>
      <c r="J2846" s="8">
        <f>(M2846-K2846)+W2846</f>
        <v>296</v>
      </c>
      <c r="K2846" s="8"/>
      <c r="L2846" s="9"/>
      <c r="M2846" s="8">
        <f>SUM(N2846,O2846,P2846,Q2846,S2846,T2846,U2846)</f>
        <v>0</v>
      </c>
      <c r="N2846" s="8">
        <f>SUM(AX2846)</f>
        <v>0</v>
      </c>
      <c r="O2846" s="8">
        <v>0</v>
      </c>
      <c r="P2846" s="8">
        <f>SUM(AO2846,AW2846)</f>
        <v>0</v>
      </c>
      <c r="Q2846" s="8">
        <f>SUM(AK2846,AL2846,AM2846,AN2846,AP2846,AQ2846,AR2846,AO2846)</f>
        <v>0</v>
      </c>
      <c r="R2846" s="8">
        <f>COUNTIF(AK2846:AR2846, "&gt;0")</f>
        <v>0</v>
      </c>
      <c r="S2846" s="8">
        <f>SUM(AS2846,AT2846)</f>
        <v>0</v>
      </c>
      <c r="T2846" s="8">
        <f>SUM(AU2846)</f>
        <v>0</v>
      </c>
      <c r="U2846" s="8">
        <f>SUM(AV2846)</f>
        <v>0</v>
      </c>
      <c r="V2846" s="9"/>
      <c r="W2846" s="8">
        <f>(X2846+AD2846)</f>
        <v>296</v>
      </c>
      <c r="X2846" s="8">
        <f>SUM(Y2846:AB2846)</f>
        <v>0</v>
      </c>
      <c r="Y2846" s="8">
        <v>0</v>
      </c>
      <c r="Z2846" s="8">
        <f>0</f>
        <v>0</v>
      </c>
      <c r="AA2846" s="8">
        <f>SUM(AZ2846,BB2846)</f>
        <v>0</v>
      </c>
      <c r="AB2846" s="8">
        <f>SUM(BC2846,BD2846)</f>
        <v>0</v>
      </c>
      <c r="AC2846" s="8">
        <f>COUNTIF(BC2846:BD2846,"&gt;0")</f>
        <v>0</v>
      </c>
      <c r="AD2846" s="8">
        <f>SUM(AE2846:AI2846)</f>
        <v>296</v>
      </c>
      <c r="AE2846" s="8">
        <v>0</v>
      </c>
      <c r="AF2846" s="8">
        <v>0</v>
      </c>
      <c r="AG2846" s="8">
        <v>0</v>
      </c>
      <c r="AH2846" s="8">
        <v>0</v>
      </c>
      <c r="AI2846" s="8">
        <f>SUM(BA2846)</f>
        <v>296</v>
      </c>
      <c r="AJ2846" s="9"/>
      <c r="AK2846" s="8">
        <v>0</v>
      </c>
      <c r="AL2846" s="8">
        <v>0</v>
      </c>
      <c r="AM2846" s="8">
        <v>0</v>
      </c>
      <c r="AN2846" s="8">
        <v>0</v>
      </c>
      <c r="AO2846" s="8">
        <v>0</v>
      </c>
      <c r="AP2846" s="8">
        <v>0</v>
      </c>
      <c r="AQ2846" s="8">
        <v>0</v>
      </c>
      <c r="AR2846" s="8">
        <v>0</v>
      </c>
      <c r="AS2846" s="8">
        <v>0</v>
      </c>
      <c r="AT2846" s="8">
        <v>0</v>
      </c>
      <c r="AU2846" s="15">
        <v>0</v>
      </c>
      <c r="AV2846" s="15">
        <v>0</v>
      </c>
      <c r="AW2846" s="15">
        <v>0</v>
      </c>
      <c r="AX2846" s="15">
        <v>0</v>
      </c>
      <c r="AY2846" s="29"/>
      <c r="AZ2846" s="33">
        <v>0</v>
      </c>
      <c r="BA2846" s="33">
        <v>296</v>
      </c>
      <c r="BB2846" s="33">
        <v>0</v>
      </c>
      <c r="BC2846" s="33">
        <v>0</v>
      </c>
      <c r="BD2846" s="33">
        <v>0</v>
      </c>
    </row>
    <row r="2847" spans="1:56" x14ac:dyDescent="0.25">
      <c r="A2847" s="51" t="s">
        <v>6179</v>
      </c>
      <c r="B2847" s="33" t="str">
        <f>CONCATENATE(G2847,"-",H2847,"-",I2847)</f>
        <v>999881894-Senior-+87kg</v>
      </c>
      <c r="C2847" s="15" t="s">
        <v>4031</v>
      </c>
      <c r="D2847" s="15" t="s">
        <v>1659</v>
      </c>
      <c r="E2847" s="15" t="s">
        <v>11</v>
      </c>
      <c r="F2847" s="15" t="s">
        <v>12</v>
      </c>
      <c r="G2847" s="15">
        <v>999881894</v>
      </c>
      <c r="H2847" s="8" t="s">
        <v>1158</v>
      </c>
      <c r="I2847" s="21" t="s">
        <v>4661</v>
      </c>
      <c r="J2847" s="8">
        <f>(M2847-K2847)+W2847</f>
        <v>292</v>
      </c>
      <c r="K2847" s="15"/>
      <c r="L2847" s="16"/>
      <c r="M2847" s="8">
        <f>SUM(N2847,O2847,P2847,Q2847,S2847,T2847,U2847)</f>
        <v>292</v>
      </c>
      <c r="N2847" s="8">
        <f>SUM(AX2847)</f>
        <v>0</v>
      </c>
      <c r="O2847" s="8">
        <v>0</v>
      </c>
      <c r="P2847" s="8">
        <f>SUM(AO2847,AW2847)</f>
        <v>56</v>
      </c>
      <c r="Q2847" s="8">
        <f>SUM(AK2847,AL2847,AM2847,AN2847,AP2847,AQ2847,AR2847,AO2847)</f>
        <v>56</v>
      </c>
      <c r="R2847" s="8">
        <f>COUNTIF(AK2847:AR2847, "&gt;0")</f>
        <v>1</v>
      </c>
      <c r="S2847" s="8">
        <f>SUM(AS2847,AT2847)</f>
        <v>0</v>
      </c>
      <c r="T2847" s="8">
        <f>SUM(AU2847)</f>
        <v>180</v>
      </c>
      <c r="U2847" s="8">
        <f>SUM(AV2847)</f>
        <v>0</v>
      </c>
      <c r="V2847" s="16"/>
      <c r="W2847" s="8">
        <f>(X2847+AD2847)</f>
        <v>0</v>
      </c>
      <c r="X2847" s="8">
        <f>SUM(Y2847:AB2847)</f>
        <v>0</v>
      </c>
      <c r="Y2847" s="8">
        <v>0</v>
      </c>
      <c r="Z2847" s="8">
        <f>0</f>
        <v>0</v>
      </c>
      <c r="AA2847" s="8">
        <f>SUM(AZ2847,BB2847)</f>
        <v>0</v>
      </c>
      <c r="AB2847" s="8">
        <f>SUM(BC2847,BD2847)</f>
        <v>0</v>
      </c>
      <c r="AC2847" s="8">
        <f>COUNTIF(BC2847:BD2847,"&gt;0")</f>
        <v>0</v>
      </c>
      <c r="AD2847" s="8">
        <f>SUM(AE2847:AI2847)</f>
        <v>0</v>
      </c>
      <c r="AE2847" s="8">
        <v>0</v>
      </c>
      <c r="AF2847" s="8">
        <v>0</v>
      </c>
      <c r="AG2847" s="8">
        <v>0</v>
      </c>
      <c r="AH2847" s="8">
        <v>0</v>
      </c>
      <c r="AI2847" s="8">
        <f>SUM(BA2847)</f>
        <v>0</v>
      </c>
      <c r="AJ2847" s="16"/>
      <c r="AK2847" s="8">
        <v>0</v>
      </c>
      <c r="AL2847" s="8">
        <v>0</v>
      </c>
      <c r="AM2847" s="8">
        <v>0</v>
      </c>
      <c r="AN2847" s="8">
        <v>0</v>
      </c>
      <c r="AO2847" s="8">
        <v>56</v>
      </c>
      <c r="AP2847" s="8">
        <v>0</v>
      </c>
      <c r="AQ2847" s="8">
        <v>0</v>
      </c>
      <c r="AR2847" s="8">
        <v>0</v>
      </c>
      <c r="AS2847" s="8">
        <v>0</v>
      </c>
      <c r="AT2847" s="8">
        <v>0</v>
      </c>
      <c r="AU2847" s="15">
        <v>180</v>
      </c>
      <c r="AV2847" s="15">
        <v>0</v>
      </c>
      <c r="AW2847" s="15">
        <v>0</v>
      </c>
      <c r="AX2847" s="15">
        <v>0</v>
      </c>
      <c r="AY2847" s="29"/>
      <c r="AZ2847" s="33">
        <v>0</v>
      </c>
      <c r="BA2847" s="33">
        <v>0</v>
      </c>
      <c r="BB2847" s="33">
        <v>0</v>
      </c>
      <c r="BC2847" s="33">
        <v>0</v>
      </c>
      <c r="BD2847" s="33">
        <v>0</v>
      </c>
    </row>
    <row r="2848" spans="1:56" x14ac:dyDescent="0.25">
      <c r="A2848" s="51" t="s">
        <v>9894</v>
      </c>
      <c r="B2848" s="33" t="str">
        <f>CONCATENATE(G2848,"-",H2848,"-",I2848)</f>
        <v>999723630-Senior-+87kg</v>
      </c>
      <c r="C2848" s="15" t="s">
        <v>3910</v>
      </c>
      <c r="D2848" s="15" t="s">
        <v>5448</v>
      </c>
      <c r="E2848" s="15" t="s">
        <v>11</v>
      </c>
      <c r="F2848" s="15" t="s">
        <v>12</v>
      </c>
      <c r="G2848" s="15">
        <v>999723630</v>
      </c>
      <c r="H2848" s="8" t="s">
        <v>1158</v>
      </c>
      <c r="I2848" s="15" t="s">
        <v>4661</v>
      </c>
      <c r="J2848" s="8">
        <f>(M2848-K2848)+W2848</f>
        <v>222</v>
      </c>
      <c r="K2848" s="8">
        <f>M2848/2</f>
        <v>0</v>
      </c>
      <c r="L2848" s="9"/>
      <c r="M2848" s="8">
        <f>SUM(N2848,O2848,P2848,Q2848,S2848,T2848,U2848)</f>
        <v>0</v>
      </c>
      <c r="N2848" s="8">
        <f>SUM(AX2848)</f>
        <v>0</v>
      </c>
      <c r="O2848" s="8">
        <v>0</v>
      </c>
      <c r="P2848" s="8">
        <f>SUM(AO2848,AW2848)</f>
        <v>0</v>
      </c>
      <c r="Q2848" s="8">
        <f>SUM(AK2848,AL2848,AM2848,AN2848,AP2848,AQ2848,AR2848,AO2848)</f>
        <v>0</v>
      </c>
      <c r="R2848" s="8">
        <f>COUNTIF(AK2848:AR2848, "&gt;0")</f>
        <v>0</v>
      </c>
      <c r="S2848" s="8">
        <f>SUM(AS2848,AT2848)</f>
        <v>0</v>
      </c>
      <c r="T2848" s="8">
        <f>SUM(AU2848)</f>
        <v>0</v>
      </c>
      <c r="U2848" s="8">
        <f>SUM(AV2848)</f>
        <v>0</v>
      </c>
      <c r="V2848" s="9"/>
      <c r="W2848" s="8">
        <f>(X2848+AD2848)</f>
        <v>222</v>
      </c>
      <c r="X2848" s="8">
        <f>SUM(Y2848:AB2848)</f>
        <v>0</v>
      </c>
      <c r="Y2848" s="8">
        <v>0</v>
      </c>
      <c r="Z2848" s="8">
        <f>0</f>
        <v>0</v>
      </c>
      <c r="AA2848" s="8">
        <f>SUM(AZ2848,BB2848)</f>
        <v>0</v>
      </c>
      <c r="AB2848" s="8">
        <f>SUM(BC2848,BD2848)</f>
        <v>0</v>
      </c>
      <c r="AC2848" s="8">
        <f>COUNTIF(BC2848:BD2848,"&gt;0")</f>
        <v>0</v>
      </c>
      <c r="AD2848" s="8">
        <f>SUM(AE2848:AI2848)</f>
        <v>222</v>
      </c>
      <c r="AE2848" s="8">
        <v>0</v>
      </c>
      <c r="AF2848" s="8">
        <v>0</v>
      </c>
      <c r="AG2848" s="8">
        <v>0</v>
      </c>
      <c r="AH2848" s="8">
        <v>0</v>
      </c>
      <c r="AI2848" s="8">
        <f>SUM(BA2848)</f>
        <v>222</v>
      </c>
      <c r="AJ2848" s="9"/>
      <c r="AK2848" s="8">
        <v>0</v>
      </c>
      <c r="AL2848" s="8">
        <v>0</v>
      </c>
      <c r="AM2848" s="8">
        <v>0</v>
      </c>
      <c r="AN2848" s="8">
        <v>0</v>
      </c>
      <c r="AO2848" s="8">
        <v>0</v>
      </c>
      <c r="AP2848" s="8">
        <v>0</v>
      </c>
      <c r="AQ2848" s="8">
        <v>0</v>
      </c>
      <c r="AR2848" s="8">
        <v>0</v>
      </c>
      <c r="AS2848" s="8">
        <v>0</v>
      </c>
      <c r="AT2848" s="8">
        <v>0</v>
      </c>
      <c r="AU2848" s="8">
        <v>0</v>
      </c>
      <c r="AV2848" s="8">
        <v>0</v>
      </c>
      <c r="AW2848" s="8">
        <v>0</v>
      </c>
      <c r="AX2848" s="8">
        <v>0</v>
      </c>
      <c r="AY2848" s="30"/>
      <c r="AZ2848" s="33">
        <v>0</v>
      </c>
      <c r="BA2848" s="33">
        <v>222</v>
      </c>
      <c r="BB2848" s="33">
        <v>0</v>
      </c>
      <c r="BC2848" s="33">
        <v>0</v>
      </c>
      <c r="BD2848" s="33">
        <v>0</v>
      </c>
    </row>
    <row r="2849" spans="1:56" x14ac:dyDescent="0.25">
      <c r="A2849" s="51" t="s">
        <v>6191</v>
      </c>
      <c r="B2849" s="33" t="str">
        <f>CONCATENATE(G2849,"-",H2849,"-",I2849)</f>
        <v>999749161-Senior-+87kg</v>
      </c>
      <c r="C2849" s="15" t="s">
        <v>4030</v>
      </c>
      <c r="D2849" s="15" t="s">
        <v>113</v>
      </c>
      <c r="E2849" s="15" t="s">
        <v>11</v>
      </c>
      <c r="F2849" s="15" t="s">
        <v>12</v>
      </c>
      <c r="G2849" s="15">
        <v>999749161</v>
      </c>
      <c r="H2849" s="8" t="s">
        <v>1158</v>
      </c>
      <c r="I2849" s="21" t="s">
        <v>4661</v>
      </c>
      <c r="J2849" s="8">
        <f>(M2849-K2849)+W2849</f>
        <v>200</v>
      </c>
      <c r="K2849" s="15"/>
      <c r="L2849" s="16"/>
      <c r="M2849" s="8">
        <f>SUM(N2849,O2849,P2849,Q2849,S2849,T2849,U2849)</f>
        <v>200</v>
      </c>
      <c r="N2849" s="8">
        <f>SUM(AX2849)</f>
        <v>0</v>
      </c>
      <c r="O2849" s="8">
        <v>0</v>
      </c>
      <c r="P2849" s="8">
        <f>SUM(AO2849,AW2849)</f>
        <v>100</v>
      </c>
      <c r="Q2849" s="8">
        <f>SUM(AK2849,AL2849,AM2849,AN2849,AP2849,AQ2849,AR2849,AO2849)</f>
        <v>100</v>
      </c>
      <c r="R2849" s="8">
        <f>COUNTIF(AK2849:AR2849, "&gt;0")</f>
        <v>1</v>
      </c>
      <c r="S2849" s="8">
        <f>SUM(AS2849,AT2849)</f>
        <v>0</v>
      </c>
      <c r="T2849" s="8">
        <f>SUM(AU2849)</f>
        <v>0</v>
      </c>
      <c r="U2849" s="8">
        <f>SUM(AV2849)</f>
        <v>0</v>
      </c>
      <c r="V2849" s="16"/>
      <c r="W2849" s="8">
        <f>(X2849+AD2849)</f>
        <v>0</v>
      </c>
      <c r="X2849" s="8">
        <f>SUM(Y2849:AB2849)</f>
        <v>0</v>
      </c>
      <c r="Y2849" s="8">
        <v>0</v>
      </c>
      <c r="Z2849" s="8">
        <f>0</f>
        <v>0</v>
      </c>
      <c r="AA2849" s="8">
        <f>SUM(AZ2849,BB2849)</f>
        <v>0</v>
      </c>
      <c r="AB2849" s="8">
        <f>SUM(BC2849,BD2849)</f>
        <v>0</v>
      </c>
      <c r="AC2849" s="8">
        <f>COUNTIF(BC2849:BD2849,"&gt;0")</f>
        <v>0</v>
      </c>
      <c r="AD2849" s="8">
        <f>SUM(AE2849:AI2849)</f>
        <v>0</v>
      </c>
      <c r="AE2849" s="8">
        <v>0</v>
      </c>
      <c r="AF2849" s="8">
        <v>0</v>
      </c>
      <c r="AG2849" s="8">
        <v>0</v>
      </c>
      <c r="AH2849" s="8">
        <v>0</v>
      </c>
      <c r="AI2849" s="8">
        <f>SUM(BA2849)</f>
        <v>0</v>
      </c>
      <c r="AJ2849" s="16"/>
      <c r="AK2849" s="8">
        <v>0</v>
      </c>
      <c r="AL2849" s="8">
        <v>0</v>
      </c>
      <c r="AM2849" s="8">
        <v>0</v>
      </c>
      <c r="AN2849" s="8">
        <v>0</v>
      </c>
      <c r="AO2849" s="8">
        <v>100</v>
      </c>
      <c r="AP2849" s="8">
        <v>0</v>
      </c>
      <c r="AQ2849" s="8">
        <v>0</v>
      </c>
      <c r="AR2849" s="8">
        <v>0</v>
      </c>
      <c r="AS2849" s="8">
        <v>0</v>
      </c>
      <c r="AT2849" s="8">
        <v>0</v>
      </c>
      <c r="AU2849" s="15">
        <v>0</v>
      </c>
      <c r="AV2849" s="15">
        <v>0</v>
      </c>
      <c r="AW2849" s="15">
        <v>0</v>
      </c>
      <c r="AX2849" s="15">
        <v>0</v>
      </c>
      <c r="AY2849" s="29"/>
      <c r="AZ2849" s="33">
        <v>0</v>
      </c>
      <c r="BA2849" s="33">
        <v>0</v>
      </c>
      <c r="BB2849" s="33">
        <v>0</v>
      </c>
      <c r="BC2849" s="33">
        <v>0</v>
      </c>
      <c r="BD2849" s="33">
        <v>0</v>
      </c>
    </row>
    <row r="2850" spans="1:56" x14ac:dyDescent="0.25">
      <c r="A2850" s="51" t="s">
        <v>6185</v>
      </c>
      <c r="B2850" s="33" t="str">
        <f>CONCATENATE(G2850,"-",H2850,"-",I2850)</f>
        <v>999924164-Senior-+87kg</v>
      </c>
      <c r="C2850" s="8" t="s">
        <v>1618</v>
      </c>
      <c r="D2850" s="8" t="s">
        <v>1492</v>
      </c>
      <c r="E2850" s="8" t="s">
        <v>11</v>
      </c>
      <c r="F2850" s="8" t="s">
        <v>12</v>
      </c>
      <c r="G2850" s="8">
        <v>999924164</v>
      </c>
      <c r="H2850" s="8" t="s">
        <v>1158</v>
      </c>
      <c r="I2850" s="21" t="s">
        <v>4661</v>
      </c>
      <c r="J2850" s="8">
        <f>(M2850-K2850)+W2850</f>
        <v>192</v>
      </c>
      <c r="K2850" s="8"/>
      <c r="L2850" s="9"/>
      <c r="M2850" s="8">
        <f>SUM(N2850,O2850,P2850,Q2850,S2850,T2850,U2850)</f>
        <v>192</v>
      </c>
      <c r="N2850" s="8">
        <f>SUM(AX2850)</f>
        <v>0</v>
      </c>
      <c r="O2850" s="8">
        <v>0</v>
      </c>
      <c r="P2850" s="8">
        <f>SUM(AO2850,AW2850)</f>
        <v>0</v>
      </c>
      <c r="Q2850" s="8">
        <f>SUM(AK2850,AL2850,AM2850,AN2850,AP2850,AQ2850,AR2850,AO2850)</f>
        <v>45</v>
      </c>
      <c r="R2850" s="8">
        <f>COUNTIF(AK2850:AR2850, "&gt;0")</f>
        <v>1</v>
      </c>
      <c r="S2850" s="8">
        <f>SUM(AS2850,AT2850)</f>
        <v>90</v>
      </c>
      <c r="T2850" s="8">
        <f>SUM(AU2850)</f>
        <v>57</v>
      </c>
      <c r="U2850" s="8">
        <f>SUM(AV2850)</f>
        <v>0</v>
      </c>
      <c r="V2850" s="9"/>
      <c r="W2850" s="8">
        <f>(X2850+AD2850)</f>
        <v>0</v>
      </c>
      <c r="X2850" s="8">
        <f>SUM(Y2850:AB2850)</f>
        <v>0</v>
      </c>
      <c r="Y2850" s="8">
        <v>0</v>
      </c>
      <c r="Z2850" s="8">
        <f>0</f>
        <v>0</v>
      </c>
      <c r="AA2850" s="8">
        <f>SUM(AZ2850,BB2850)</f>
        <v>0</v>
      </c>
      <c r="AB2850" s="8">
        <f>SUM(BC2850,BD2850)</f>
        <v>0</v>
      </c>
      <c r="AC2850" s="8">
        <f>COUNTIF(BC2850:BD2850,"&gt;0")</f>
        <v>0</v>
      </c>
      <c r="AD2850" s="8">
        <f>SUM(AE2850:AI2850)</f>
        <v>0</v>
      </c>
      <c r="AE2850" s="8">
        <v>0</v>
      </c>
      <c r="AF2850" s="8">
        <v>0</v>
      </c>
      <c r="AG2850" s="8">
        <v>0</v>
      </c>
      <c r="AH2850" s="8">
        <v>0</v>
      </c>
      <c r="AI2850" s="8">
        <f>SUM(BA2850)</f>
        <v>0</v>
      </c>
      <c r="AJ2850" s="9"/>
      <c r="AK2850" s="8">
        <v>0</v>
      </c>
      <c r="AL2850" s="8">
        <v>0</v>
      </c>
      <c r="AM2850" s="8">
        <v>0</v>
      </c>
      <c r="AN2850" s="8">
        <v>0</v>
      </c>
      <c r="AO2850" s="8">
        <v>0</v>
      </c>
      <c r="AP2850" s="8">
        <v>0</v>
      </c>
      <c r="AQ2850" s="8">
        <v>0</v>
      </c>
      <c r="AR2850" s="8">
        <v>45</v>
      </c>
      <c r="AS2850" s="8">
        <v>0</v>
      </c>
      <c r="AT2850" s="8">
        <v>90</v>
      </c>
      <c r="AU2850" s="15">
        <v>57</v>
      </c>
      <c r="AV2850" s="15">
        <v>0</v>
      </c>
      <c r="AW2850" s="15">
        <v>0</v>
      </c>
      <c r="AX2850" s="15">
        <v>0</v>
      </c>
      <c r="AY2850" s="29"/>
      <c r="AZ2850" s="33">
        <v>0</v>
      </c>
      <c r="BA2850" s="33">
        <v>0</v>
      </c>
      <c r="BB2850" s="33">
        <v>0</v>
      </c>
      <c r="BC2850" s="33">
        <v>0</v>
      </c>
      <c r="BD2850" s="33">
        <v>0</v>
      </c>
    </row>
    <row r="2851" spans="1:56" x14ac:dyDescent="0.25">
      <c r="A2851" s="51" t="s">
        <v>9895</v>
      </c>
      <c r="B2851" s="33" t="str">
        <f>CONCATENATE(G2851,"-",H2851,"-",I2851)</f>
        <v>999897776-Senior-+87kg</v>
      </c>
      <c r="C2851" s="15" t="s">
        <v>64</v>
      </c>
      <c r="D2851" s="15" t="s">
        <v>5450</v>
      </c>
      <c r="E2851" s="15" t="s">
        <v>11</v>
      </c>
      <c r="F2851" s="15" t="s">
        <v>12</v>
      </c>
      <c r="G2851" s="15">
        <v>999897776</v>
      </c>
      <c r="H2851" s="8" t="s">
        <v>1158</v>
      </c>
      <c r="I2851" s="15" t="s">
        <v>4661</v>
      </c>
      <c r="J2851" s="8">
        <f>(M2851-K2851)+W2851</f>
        <v>167</v>
      </c>
      <c r="K2851" s="8">
        <f>M2851/2</f>
        <v>0</v>
      </c>
      <c r="L2851" s="9"/>
      <c r="M2851" s="8">
        <f>SUM(N2851,O2851,P2851,Q2851,S2851,T2851,U2851)</f>
        <v>0</v>
      </c>
      <c r="N2851" s="8">
        <f>SUM(AX2851)</f>
        <v>0</v>
      </c>
      <c r="O2851" s="8">
        <v>0</v>
      </c>
      <c r="P2851" s="8">
        <f>SUM(AO2851,AW2851)</f>
        <v>0</v>
      </c>
      <c r="Q2851" s="8">
        <f>SUM(AK2851,AL2851,AM2851,AN2851,AP2851,AQ2851,AR2851,AO2851)</f>
        <v>0</v>
      </c>
      <c r="R2851" s="8">
        <f>COUNTIF(AK2851:AR2851, "&gt;0")</f>
        <v>0</v>
      </c>
      <c r="S2851" s="8">
        <f>SUM(AS2851,AT2851)</f>
        <v>0</v>
      </c>
      <c r="T2851" s="8">
        <f>SUM(AU2851)</f>
        <v>0</v>
      </c>
      <c r="U2851" s="8">
        <f>SUM(AV2851)</f>
        <v>0</v>
      </c>
      <c r="V2851" s="9"/>
      <c r="W2851" s="8">
        <f>(X2851+AD2851)</f>
        <v>167</v>
      </c>
      <c r="X2851" s="8">
        <f>SUM(Y2851:AB2851)</f>
        <v>0</v>
      </c>
      <c r="Y2851" s="8">
        <v>0</v>
      </c>
      <c r="Z2851" s="8">
        <f>0</f>
        <v>0</v>
      </c>
      <c r="AA2851" s="8">
        <f>SUM(AZ2851,BB2851)</f>
        <v>0</v>
      </c>
      <c r="AB2851" s="8">
        <f>SUM(BC2851,BD2851)</f>
        <v>0</v>
      </c>
      <c r="AC2851" s="8">
        <f>COUNTIF(BC2851:BD2851,"&gt;0")</f>
        <v>0</v>
      </c>
      <c r="AD2851" s="8">
        <f>SUM(AE2851:AI2851)</f>
        <v>167</v>
      </c>
      <c r="AE2851" s="8">
        <v>0</v>
      </c>
      <c r="AF2851" s="8">
        <v>0</v>
      </c>
      <c r="AG2851" s="8">
        <v>0</v>
      </c>
      <c r="AH2851" s="8">
        <v>0</v>
      </c>
      <c r="AI2851" s="8">
        <f>SUM(BA2851)</f>
        <v>167</v>
      </c>
      <c r="AJ2851" s="9"/>
      <c r="AK2851" s="8">
        <v>0</v>
      </c>
      <c r="AL2851" s="8">
        <v>0</v>
      </c>
      <c r="AM2851" s="8">
        <v>0</v>
      </c>
      <c r="AN2851" s="8">
        <v>0</v>
      </c>
      <c r="AO2851" s="8">
        <v>0</v>
      </c>
      <c r="AP2851" s="8">
        <v>0</v>
      </c>
      <c r="AQ2851" s="8">
        <v>0</v>
      </c>
      <c r="AR2851" s="8">
        <v>0</v>
      </c>
      <c r="AS2851" s="8">
        <v>0</v>
      </c>
      <c r="AT2851" s="8">
        <v>0</v>
      </c>
      <c r="AU2851" s="8">
        <v>0</v>
      </c>
      <c r="AV2851" s="8">
        <v>0</v>
      </c>
      <c r="AW2851" s="8">
        <v>0</v>
      </c>
      <c r="AX2851" s="8">
        <v>0</v>
      </c>
      <c r="AY2851" s="30"/>
      <c r="AZ2851" s="33">
        <v>0</v>
      </c>
      <c r="BA2851" s="33">
        <v>167</v>
      </c>
      <c r="BB2851" s="33">
        <v>0</v>
      </c>
      <c r="BC2851" s="33">
        <v>0</v>
      </c>
      <c r="BD2851" s="33">
        <v>0</v>
      </c>
    </row>
    <row r="2852" spans="1:56" x14ac:dyDescent="0.25">
      <c r="A2852" s="51" t="s">
        <v>9896</v>
      </c>
      <c r="B2852" s="33" t="str">
        <f>CONCATENATE(G2852,"-",H2852,"-",I2852)</f>
        <v>999923475-Senior-+87kg</v>
      </c>
      <c r="C2852" s="15" t="s">
        <v>693</v>
      </c>
      <c r="D2852" s="15" t="s">
        <v>5449</v>
      </c>
      <c r="E2852" s="15" t="s">
        <v>11</v>
      </c>
      <c r="F2852" s="15" t="s">
        <v>12</v>
      </c>
      <c r="G2852" s="15">
        <v>999923475</v>
      </c>
      <c r="H2852" s="8" t="s">
        <v>1158</v>
      </c>
      <c r="I2852" s="15" t="s">
        <v>4661</v>
      </c>
      <c r="J2852" s="8">
        <f>(M2852-K2852)+W2852</f>
        <v>167</v>
      </c>
      <c r="K2852" s="8">
        <f>M2852/2</f>
        <v>0</v>
      </c>
      <c r="L2852" s="9"/>
      <c r="M2852" s="8">
        <f>SUM(N2852,O2852,P2852,Q2852,S2852,T2852,U2852)</f>
        <v>0</v>
      </c>
      <c r="N2852" s="8">
        <f>SUM(AX2852)</f>
        <v>0</v>
      </c>
      <c r="O2852" s="8">
        <v>0</v>
      </c>
      <c r="P2852" s="8">
        <f>SUM(AO2852,AW2852)</f>
        <v>0</v>
      </c>
      <c r="Q2852" s="8">
        <f>SUM(AK2852,AL2852,AM2852,AN2852,AP2852,AQ2852,AR2852,AO2852)</f>
        <v>0</v>
      </c>
      <c r="R2852" s="8">
        <f>COUNTIF(AK2852:AR2852, "&gt;0")</f>
        <v>0</v>
      </c>
      <c r="S2852" s="8">
        <f>SUM(AS2852,AT2852)</f>
        <v>0</v>
      </c>
      <c r="T2852" s="8">
        <f>SUM(AU2852)</f>
        <v>0</v>
      </c>
      <c r="U2852" s="8">
        <f>SUM(AV2852)</f>
        <v>0</v>
      </c>
      <c r="V2852" s="9"/>
      <c r="W2852" s="8">
        <f>(X2852+AD2852)</f>
        <v>167</v>
      </c>
      <c r="X2852" s="8">
        <f>SUM(Y2852:AB2852)</f>
        <v>0</v>
      </c>
      <c r="Y2852" s="8">
        <v>0</v>
      </c>
      <c r="Z2852" s="8">
        <f>0</f>
        <v>0</v>
      </c>
      <c r="AA2852" s="8">
        <f>SUM(AZ2852,BB2852)</f>
        <v>0</v>
      </c>
      <c r="AB2852" s="8">
        <f>SUM(BC2852,BD2852)</f>
        <v>0</v>
      </c>
      <c r="AC2852" s="8">
        <f>COUNTIF(BC2852:BD2852,"&gt;0")</f>
        <v>0</v>
      </c>
      <c r="AD2852" s="8">
        <f>SUM(AE2852:AI2852)</f>
        <v>167</v>
      </c>
      <c r="AE2852" s="8">
        <v>0</v>
      </c>
      <c r="AF2852" s="8">
        <v>0</v>
      </c>
      <c r="AG2852" s="8">
        <v>0</v>
      </c>
      <c r="AH2852" s="8">
        <v>0</v>
      </c>
      <c r="AI2852" s="8">
        <f>SUM(BA2852)</f>
        <v>167</v>
      </c>
      <c r="AJ2852" s="9"/>
      <c r="AK2852" s="8">
        <v>0</v>
      </c>
      <c r="AL2852" s="8">
        <v>0</v>
      </c>
      <c r="AM2852" s="8">
        <v>0</v>
      </c>
      <c r="AN2852" s="8">
        <v>0</v>
      </c>
      <c r="AO2852" s="8">
        <v>0</v>
      </c>
      <c r="AP2852" s="8">
        <v>0</v>
      </c>
      <c r="AQ2852" s="8">
        <v>0</v>
      </c>
      <c r="AR2852" s="8">
        <v>0</v>
      </c>
      <c r="AS2852" s="8">
        <v>0</v>
      </c>
      <c r="AT2852" s="8">
        <v>0</v>
      </c>
      <c r="AU2852" s="8">
        <v>0</v>
      </c>
      <c r="AV2852" s="8">
        <v>0</v>
      </c>
      <c r="AW2852" s="8">
        <v>0</v>
      </c>
      <c r="AX2852" s="8">
        <v>0</v>
      </c>
      <c r="AY2852" s="30"/>
      <c r="AZ2852" s="33">
        <v>0</v>
      </c>
      <c r="BA2852" s="33">
        <v>167</v>
      </c>
      <c r="BB2852" s="33">
        <v>0</v>
      </c>
      <c r="BC2852" s="33">
        <v>0</v>
      </c>
      <c r="BD2852" s="33">
        <v>0</v>
      </c>
    </row>
    <row r="2853" spans="1:56" x14ac:dyDescent="0.25">
      <c r="A2853" s="51" t="s">
        <v>6181</v>
      </c>
      <c r="B2853" s="33" t="str">
        <f>CONCATENATE(G2853,"-",H2853,"-",I2853)</f>
        <v>999899067-Senior-+87kg</v>
      </c>
      <c r="C2853" s="8" t="s">
        <v>515</v>
      </c>
      <c r="D2853" s="8" t="s">
        <v>1329</v>
      </c>
      <c r="E2853" s="8" t="s">
        <v>11</v>
      </c>
      <c r="F2853" s="8" t="s">
        <v>12</v>
      </c>
      <c r="G2853" s="8">
        <v>999899067</v>
      </c>
      <c r="H2853" s="8" t="s">
        <v>1158</v>
      </c>
      <c r="I2853" s="21" t="s">
        <v>4661</v>
      </c>
      <c r="J2853" s="8">
        <f>(M2853-K2853)+W2853</f>
        <v>160</v>
      </c>
      <c r="K2853" s="8"/>
      <c r="L2853" s="9"/>
      <c r="M2853" s="8">
        <f>SUM(N2853,O2853,P2853,Q2853,S2853,T2853,U2853)</f>
        <v>160</v>
      </c>
      <c r="N2853" s="8">
        <f>SUM(AX2853)</f>
        <v>0</v>
      </c>
      <c r="O2853" s="8">
        <v>0</v>
      </c>
      <c r="P2853" s="8">
        <f>SUM(AO2853,AW2853)</f>
        <v>0</v>
      </c>
      <c r="Q2853" s="8">
        <f>SUM(AK2853,AL2853,AM2853,AN2853,AP2853,AQ2853,AR2853,AO2853)</f>
        <v>0</v>
      </c>
      <c r="R2853" s="8">
        <f>COUNTIF(AK2853:AR2853, "&gt;0")</f>
        <v>0</v>
      </c>
      <c r="S2853" s="8">
        <f>SUM(AS2853,AT2853)</f>
        <v>160</v>
      </c>
      <c r="T2853" s="8">
        <f>SUM(AU2853)</f>
        <v>0</v>
      </c>
      <c r="U2853" s="8">
        <f>SUM(AV2853)</f>
        <v>0</v>
      </c>
      <c r="V2853" s="9"/>
      <c r="W2853" s="8">
        <f>(X2853+AD2853)</f>
        <v>0</v>
      </c>
      <c r="X2853" s="8">
        <f>SUM(Y2853:AB2853)</f>
        <v>0</v>
      </c>
      <c r="Y2853" s="8">
        <v>0</v>
      </c>
      <c r="Z2853" s="8">
        <f>0</f>
        <v>0</v>
      </c>
      <c r="AA2853" s="8">
        <f>SUM(AZ2853,BB2853)</f>
        <v>0</v>
      </c>
      <c r="AB2853" s="8">
        <f>SUM(BC2853,BD2853)</f>
        <v>0</v>
      </c>
      <c r="AC2853" s="8">
        <f>COUNTIF(BC2853:BD2853,"&gt;0")</f>
        <v>0</v>
      </c>
      <c r="AD2853" s="8">
        <f>SUM(AE2853:AI2853)</f>
        <v>0</v>
      </c>
      <c r="AE2853" s="8">
        <v>0</v>
      </c>
      <c r="AF2853" s="8">
        <v>0</v>
      </c>
      <c r="AG2853" s="8">
        <v>0</v>
      </c>
      <c r="AH2853" s="8">
        <v>0</v>
      </c>
      <c r="AI2853" s="8">
        <f>SUM(BA2853)</f>
        <v>0</v>
      </c>
      <c r="AJ2853" s="9"/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0</v>
      </c>
      <c r="AQ2853" s="8">
        <v>0</v>
      </c>
      <c r="AR2853" s="8">
        <v>0</v>
      </c>
      <c r="AS2853" s="8">
        <v>0</v>
      </c>
      <c r="AT2853" s="8">
        <v>160</v>
      </c>
      <c r="AU2853" s="15">
        <v>0</v>
      </c>
      <c r="AV2853" s="15">
        <v>0</v>
      </c>
      <c r="AW2853" s="15">
        <v>0</v>
      </c>
      <c r="AX2853" s="15">
        <v>0</v>
      </c>
      <c r="AY2853" s="29"/>
      <c r="AZ2853" s="33">
        <v>0</v>
      </c>
      <c r="BA2853" s="33">
        <v>0</v>
      </c>
      <c r="BB2853" s="33">
        <v>0</v>
      </c>
      <c r="BC2853" s="33">
        <v>0</v>
      </c>
      <c r="BD2853" s="33">
        <v>0</v>
      </c>
    </row>
    <row r="2854" spans="1:56" x14ac:dyDescent="0.25">
      <c r="A2854" s="51" t="s">
        <v>6182</v>
      </c>
      <c r="B2854" s="33" t="str">
        <f>CONCATENATE(G2854,"-",H2854,"-",I2854)</f>
        <v>999710319-Senior-+87kg</v>
      </c>
      <c r="C2854" s="8" t="s">
        <v>3191</v>
      </c>
      <c r="D2854" s="8" t="s">
        <v>3192</v>
      </c>
      <c r="E2854" s="8" t="s">
        <v>11</v>
      </c>
      <c r="F2854" s="8" t="s">
        <v>12</v>
      </c>
      <c r="G2854" s="8">
        <v>999710319</v>
      </c>
      <c r="H2854" s="8" t="s">
        <v>1158</v>
      </c>
      <c r="I2854" s="21" t="s">
        <v>4661</v>
      </c>
      <c r="J2854" s="8">
        <f>(M2854-K2854)+W2854</f>
        <v>155</v>
      </c>
      <c r="K2854" s="8"/>
      <c r="L2854" s="9"/>
      <c r="M2854" s="8">
        <f>SUM(N2854,O2854,P2854,Q2854,S2854,T2854,U2854)</f>
        <v>155</v>
      </c>
      <c r="N2854" s="8">
        <f>SUM(AX2854)</f>
        <v>0</v>
      </c>
      <c r="O2854" s="8">
        <v>0</v>
      </c>
      <c r="P2854" s="8">
        <f>SUM(AO2854,AW2854)</f>
        <v>0</v>
      </c>
      <c r="Q2854" s="8">
        <f>SUM(AK2854,AL2854,AM2854,AN2854,AP2854,AQ2854,AR2854,AO2854)</f>
        <v>30</v>
      </c>
      <c r="R2854" s="8">
        <f>COUNTIF(AK2854:AR2854, "&gt;0")</f>
        <v>1</v>
      </c>
      <c r="S2854" s="8">
        <f>SUM(AS2854,AT2854)</f>
        <v>68</v>
      </c>
      <c r="T2854" s="8">
        <f>SUM(AU2854)</f>
        <v>57</v>
      </c>
      <c r="U2854" s="8">
        <f>SUM(AV2854)</f>
        <v>0</v>
      </c>
      <c r="V2854" s="9"/>
      <c r="W2854" s="8">
        <f>(X2854+AD2854)</f>
        <v>0</v>
      </c>
      <c r="X2854" s="8">
        <f>SUM(Y2854:AB2854)</f>
        <v>0</v>
      </c>
      <c r="Y2854" s="8">
        <v>0</v>
      </c>
      <c r="Z2854" s="8">
        <f>0</f>
        <v>0</v>
      </c>
      <c r="AA2854" s="8">
        <f>SUM(AZ2854,BB2854)</f>
        <v>0</v>
      </c>
      <c r="AB2854" s="8">
        <f>SUM(BC2854,BD2854)</f>
        <v>0</v>
      </c>
      <c r="AC2854" s="8">
        <f>COUNTIF(BC2854:BD2854,"&gt;0")</f>
        <v>0</v>
      </c>
      <c r="AD2854" s="8">
        <f>SUM(AE2854:AI2854)</f>
        <v>0</v>
      </c>
      <c r="AE2854" s="8">
        <v>0</v>
      </c>
      <c r="AF2854" s="8">
        <v>0</v>
      </c>
      <c r="AG2854" s="8">
        <v>0</v>
      </c>
      <c r="AH2854" s="8">
        <v>0</v>
      </c>
      <c r="AI2854" s="8">
        <f>SUM(BA2854)</f>
        <v>0</v>
      </c>
      <c r="AJ2854" s="9"/>
      <c r="AK2854" s="8">
        <v>30</v>
      </c>
      <c r="AL2854" s="8">
        <v>0</v>
      </c>
      <c r="AM2854" s="8">
        <v>0</v>
      </c>
      <c r="AN2854" s="8">
        <v>0</v>
      </c>
      <c r="AO2854" s="8">
        <v>0</v>
      </c>
      <c r="AP2854" s="8">
        <v>0</v>
      </c>
      <c r="AQ2854" s="8">
        <v>0</v>
      </c>
      <c r="AR2854" s="8">
        <v>0</v>
      </c>
      <c r="AS2854" s="8">
        <v>0</v>
      </c>
      <c r="AT2854" s="8">
        <v>68</v>
      </c>
      <c r="AU2854" s="15">
        <v>57</v>
      </c>
      <c r="AV2854" s="15">
        <v>0</v>
      </c>
      <c r="AW2854" s="15">
        <v>0</v>
      </c>
      <c r="AX2854" s="15">
        <v>0</v>
      </c>
      <c r="AY2854" s="29"/>
      <c r="AZ2854" s="33">
        <v>0</v>
      </c>
      <c r="BA2854" s="33">
        <v>0</v>
      </c>
      <c r="BB2854" s="33">
        <v>0</v>
      </c>
      <c r="BC2854" s="33">
        <v>0</v>
      </c>
      <c r="BD2854" s="33">
        <v>0</v>
      </c>
    </row>
    <row r="2855" spans="1:56" x14ac:dyDescent="0.25">
      <c r="A2855" s="51" t="s">
        <v>6195</v>
      </c>
      <c r="B2855" s="33" t="str">
        <f>CONCATENATE(G2855,"-",H2855,"-",I2855)</f>
        <v>999922593-Senior-+87kg</v>
      </c>
      <c r="C2855" s="15" t="s">
        <v>1647</v>
      </c>
      <c r="D2855" s="15" t="s">
        <v>1679</v>
      </c>
      <c r="E2855" s="15" t="s">
        <v>11</v>
      </c>
      <c r="F2855" s="15" t="s">
        <v>12</v>
      </c>
      <c r="G2855" s="15">
        <v>999922593</v>
      </c>
      <c r="H2855" s="8" t="s">
        <v>1158</v>
      </c>
      <c r="I2855" s="21" t="s">
        <v>4661</v>
      </c>
      <c r="J2855" s="8">
        <f>(M2855-K2855)+W2855</f>
        <v>150</v>
      </c>
      <c r="K2855" s="15"/>
      <c r="L2855" s="16"/>
      <c r="M2855" s="8">
        <f>SUM(N2855,O2855,P2855,Q2855,S2855,T2855,U2855)</f>
        <v>150</v>
      </c>
      <c r="N2855" s="8">
        <f>SUM(AX2855)</f>
        <v>0</v>
      </c>
      <c r="O2855" s="8">
        <v>0</v>
      </c>
      <c r="P2855" s="8">
        <f>SUM(AO2855,AW2855)</f>
        <v>75</v>
      </c>
      <c r="Q2855" s="8">
        <f>SUM(AK2855,AL2855,AM2855,AN2855,AP2855,AQ2855,AR2855,AO2855)</f>
        <v>75</v>
      </c>
      <c r="R2855" s="8">
        <f>COUNTIF(AK2855:AR2855, "&gt;0")</f>
        <v>1</v>
      </c>
      <c r="S2855" s="8">
        <f>SUM(AS2855,AT2855)</f>
        <v>0</v>
      </c>
      <c r="T2855" s="8">
        <f>SUM(AU2855)</f>
        <v>0</v>
      </c>
      <c r="U2855" s="8">
        <f>SUM(AV2855)</f>
        <v>0</v>
      </c>
      <c r="V2855" s="16"/>
      <c r="W2855" s="8">
        <f>(X2855+AD2855)</f>
        <v>0</v>
      </c>
      <c r="X2855" s="8">
        <f>SUM(Y2855:AB2855)</f>
        <v>0</v>
      </c>
      <c r="Y2855" s="8">
        <v>0</v>
      </c>
      <c r="Z2855" s="8">
        <f>0</f>
        <v>0</v>
      </c>
      <c r="AA2855" s="8">
        <f>SUM(AZ2855,BB2855)</f>
        <v>0</v>
      </c>
      <c r="AB2855" s="8">
        <f>SUM(BC2855,BD2855)</f>
        <v>0</v>
      </c>
      <c r="AC2855" s="8">
        <f>COUNTIF(BC2855:BD2855,"&gt;0")</f>
        <v>0</v>
      </c>
      <c r="AD2855" s="8">
        <f>SUM(AE2855:AI2855)</f>
        <v>0</v>
      </c>
      <c r="AE2855" s="8">
        <v>0</v>
      </c>
      <c r="AF2855" s="8">
        <v>0</v>
      </c>
      <c r="AG2855" s="8">
        <v>0</v>
      </c>
      <c r="AH2855" s="8">
        <v>0</v>
      </c>
      <c r="AI2855" s="8">
        <f>SUM(BA2855)</f>
        <v>0</v>
      </c>
      <c r="AJ2855" s="16"/>
      <c r="AK2855" s="8">
        <v>0</v>
      </c>
      <c r="AL2855" s="8">
        <v>0</v>
      </c>
      <c r="AM2855" s="8">
        <v>0</v>
      </c>
      <c r="AN2855" s="8">
        <v>0</v>
      </c>
      <c r="AO2855" s="8">
        <v>75</v>
      </c>
      <c r="AP2855" s="8">
        <v>0</v>
      </c>
      <c r="AQ2855" s="8">
        <v>0</v>
      </c>
      <c r="AR2855" s="8">
        <v>0</v>
      </c>
      <c r="AS2855" s="8">
        <v>0</v>
      </c>
      <c r="AT2855" s="8">
        <v>0</v>
      </c>
      <c r="AU2855" s="15">
        <v>0</v>
      </c>
      <c r="AV2855" s="15">
        <v>0</v>
      </c>
      <c r="AW2855" s="15">
        <v>0</v>
      </c>
      <c r="AX2855" s="15">
        <v>0</v>
      </c>
      <c r="AY2855" s="29"/>
      <c r="AZ2855" s="33">
        <v>0</v>
      </c>
      <c r="BA2855" s="33">
        <v>0</v>
      </c>
      <c r="BB2855" s="33">
        <v>0</v>
      </c>
      <c r="BC2855" s="33">
        <v>0</v>
      </c>
      <c r="BD2855" s="33">
        <v>0</v>
      </c>
    </row>
    <row r="2856" spans="1:56" x14ac:dyDescent="0.25">
      <c r="A2856" s="51" t="s">
        <v>6180</v>
      </c>
      <c r="B2856" s="33" t="str">
        <f>CONCATENATE(G2856,"-",H2856,"-",I2856)</f>
        <v>999930244-Senior-+87kg</v>
      </c>
      <c r="C2856" s="8" t="s">
        <v>3100</v>
      </c>
      <c r="D2856" s="8" t="s">
        <v>3101</v>
      </c>
      <c r="E2856" s="8" t="s">
        <v>11</v>
      </c>
      <c r="F2856" s="8" t="s">
        <v>12</v>
      </c>
      <c r="G2856" s="8">
        <v>999930244</v>
      </c>
      <c r="H2856" s="8" t="s">
        <v>1158</v>
      </c>
      <c r="I2856" s="21" t="s">
        <v>4661</v>
      </c>
      <c r="J2856" s="8">
        <f>(M2856-K2856)+W2856</f>
        <v>142</v>
      </c>
      <c r="K2856" s="8"/>
      <c r="L2856" s="9"/>
      <c r="M2856" s="8">
        <f>SUM(N2856,O2856,P2856,Q2856,S2856,T2856,U2856)</f>
        <v>142</v>
      </c>
      <c r="N2856" s="8">
        <f>SUM(AX2856)</f>
        <v>0</v>
      </c>
      <c r="O2856" s="8">
        <v>0</v>
      </c>
      <c r="P2856" s="8">
        <f>SUM(AO2856,AW2856)</f>
        <v>0</v>
      </c>
      <c r="Q2856" s="8">
        <f>SUM(AK2856,AL2856,AM2856,AN2856,AP2856,AQ2856,AR2856,AO2856)</f>
        <v>0</v>
      </c>
      <c r="R2856" s="8">
        <f>COUNTIF(AK2856:AR2856, "&gt;0")</f>
        <v>0</v>
      </c>
      <c r="S2856" s="8">
        <f>SUM(AS2856,AT2856)</f>
        <v>0</v>
      </c>
      <c r="T2856" s="8">
        <f>SUM(AU2856)</f>
        <v>57</v>
      </c>
      <c r="U2856" s="8">
        <f>SUM(AV2856)</f>
        <v>85</v>
      </c>
      <c r="V2856" s="9"/>
      <c r="W2856" s="8">
        <f>(X2856+AD2856)</f>
        <v>0</v>
      </c>
      <c r="X2856" s="8">
        <f>SUM(Y2856:AB2856)</f>
        <v>0</v>
      </c>
      <c r="Y2856" s="8">
        <v>0</v>
      </c>
      <c r="Z2856" s="8">
        <f>0</f>
        <v>0</v>
      </c>
      <c r="AA2856" s="8">
        <f>SUM(AZ2856,BB2856)</f>
        <v>0</v>
      </c>
      <c r="AB2856" s="8">
        <f>SUM(BC2856,BD2856)</f>
        <v>0</v>
      </c>
      <c r="AC2856" s="8">
        <f>COUNTIF(BC2856:BD2856,"&gt;0")</f>
        <v>0</v>
      </c>
      <c r="AD2856" s="8">
        <f>SUM(AE2856:AI2856)</f>
        <v>0</v>
      </c>
      <c r="AE2856" s="8">
        <v>0</v>
      </c>
      <c r="AF2856" s="8">
        <v>0</v>
      </c>
      <c r="AG2856" s="8">
        <v>0</v>
      </c>
      <c r="AH2856" s="8">
        <v>0</v>
      </c>
      <c r="AI2856" s="8">
        <f>SUM(BA2856)</f>
        <v>0</v>
      </c>
      <c r="AJ2856" s="9"/>
      <c r="AK2856" s="8">
        <v>0</v>
      </c>
      <c r="AL2856" s="8">
        <v>0</v>
      </c>
      <c r="AM2856" s="8">
        <v>0</v>
      </c>
      <c r="AN2856" s="8">
        <v>0</v>
      </c>
      <c r="AO2856" s="8">
        <v>0</v>
      </c>
      <c r="AP2856" s="8">
        <v>0</v>
      </c>
      <c r="AQ2856" s="8">
        <v>0</v>
      </c>
      <c r="AR2856" s="8">
        <v>0</v>
      </c>
      <c r="AS2856" s="8">
        <v>0</v>
      </c>
      <c r="AT2856" s="8">
        <v>0</v>
      </c>
      <c r="AU2856" s="15">
        <v>57</v>
      </c>
      <c r="AV2856" s="15">
        <v>85</v>
      </c>
      <c r="AW2856" s="15">
        <v>0</v>
      </c>
      <c r="AX2856" s="15">
        <v>0</v>
      </c>
      <c r="AY2856" s="29"/>
      <c r="AZ2856" s="33">
        <v>0</v>
      </c>
      <c r="BA2856" s="33">
        <v>0</v>
      </c>
      <c r="BB2856" s="33">
        <v>0</v>
      </c>
      <c r="BC2856" s="33">
        <v>0</v>
      </c>
      <c r="BD2856" s="33">
        <v>0</v>
      </c>
    </row>
    <row r="2857" spans="1:56" x14ac:dyDescent="0.25">
      <c r="A2857" s="51" t="s">
        <v>6190</v>
      </c>
      <c r="B2857" s="33" t="str">
        <f>CONCATENATE(G2857,"-",H2857,"-",I2857)</f>
        <v>999932439-Senior-+87kg</v>
      </c>
      <c r="C2857" s="15" t="s">
        <v>1353</v>
      </c>
      <c r="D2857" s="15" t="s">
        <v>3641</v>
      </c>
      <c r="E2857" s="15" t="s">
        <v>11</v>
      </c>
      <c r="F2857" s="15" t="s">
        <v>12</v>
      </c>
      <c r="G2857" s="15">
        <v>999932439</v>
      </c>
      <c r="H2857" s="8" t="s">
        <v>1158</v>
      </c>
      <c r="I2857" s="21" t="s">
        <v>4661</v>
      </c>
      <c r="J2857" s="8">
        <f>(M2857-K2857)+W2857</f>
        <v>120</v>
      </c>
      <c r="K2857" s="15"/>
      <c r="L2857" s="16"/>
      <c r="M2857" s="8">
        <f>SUM(N2857,O2857,P2857,Q2857,S2857,T2857,U2857)</f>
        <v>120</v>
      </c>
      <c r="N2857" s="8">
        <f>SUM(AX2857)</f>
        <v>0</v>
      </c>
      <c r="O2857" s="8">
        <v>0</v>
      </c>
      <c r="P2857" s="8">
        <f>SUM(AO2857,AW2857)</f>
        <v>0</v>
      </c>
      <c r="Q2857" s="8">
        <f>SUM(AK2857,AL2857,AM2857,AN2857,AP2857,AQ2857,AR2857,AO2857)</f>
        <v>0</v>
      </c>
      <c r="R2857" s="8">
        <f>COUNTIF(AK2857:AR2857, "&gt;0")</f>
        <v>0</v>
      </c>
      <c r="S2857" s="8">
        <f>SUM(AS2857,AT2857)</f>
        <v>120</v>
      </c>
      <c r="T2857" s="8">
        <f>SUM(AU2857)</f>
        <v>0</v>
      </c>
      <c r="U2857" s="8">
        <f>SUM(AV2857)</f>
        <v>0</v>
      </c>
      <c r="V2857" s="16"/>
      <c r="W2857" s="8">
        <f>(X2857+AD2857)</f>
        <v>0</v>
      </c>
      <c r="X2857" s="8">
        <f>SUM(Y2857:AB2857)</f>
        <v>0</v>
      </c>
      <c r="Y2857" s="8">
        <v>0</v>
      </c>
      <c r="Z2857" s="8">
        <f>0</f>
        <v>0</v>
      </c>
      <c r="AA2857" s="8">
        <f>SUM(AZ2857,BB2857)</f>
        <v>0</v>
      </c>
      <c r="AB2857" s="8">
        <f>SUM(BC2857,BD2857)</f>
        <v>0</v>
      </c>
      <c r="AC2857" s="8">
        <f>COUNTIF(BC2857:BD2857,"&gt;0")</f>
        <v>0</v>
      </c>
      <c r="AD2857" s="8">
        <f>SUM(AE2857:AI2857)</f>
        <v>0</v>
      </c>
      <c r="AE2857" s="8">
        <v>0</v>
      </c>
      <c r="AF2857" s="8">
        <v>0</v>
      </c>
      <c r="AG2857" s="8">
        <v>0</v>
      </c>
      <c r="AH2857" s="8">
        <v>0</v>
      </c>
      <c r="AI2857" s="8">
        <f>SUM(BA2857)</f>
        <v>0</v>
      </c>
      <c r="AJ2857" s="16"/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0</v>
      </c>
      <c r="AQ2857" s="8">
        <v>0</v>
      </c>
      <c r="AR2857" s="8">
        <v>0</v>
      </c>
      <c r="AS2857" s="8">
        <v>120</v>
      </c>
      <c r="AT2857" s="8">
        <v>0</v>
      </c>
      <c r="AU2857" s="15">
        <v>0</v>
      </c>
      <c r="AV2857" s="15">
        <v>0</v>
      </c>
      <c r="AW2857" s="15">
        <v>0</v>
      </c>
      <c r="AX2857" s="15">
        <v>0</v>
      </c>
      <c r="AY2857" s="29"/>
      <c r="AZ2857" s="33">
        <v>0</v>
      </c>
      <c r="BA2857" s="33">
        <v>0</v>
      </c>
      <c r="BB2857" s="33">
        <v>0</v>
      </c>
      <c r="BC2857" s="33">
        <v>0</v>
      </c>
      <c r="BD2857" s="33">
        <v>0</v>
      </c>
    </row>
    <row r="2858" spans="1:56" x14ac:dyDescent="0.25">
      <c r="A2858" s="51" t="s">
        <v>6199</v>
      </c>
      <c r="B2858" s="33" t="str">
        <f>CONCATENATE(G2858,"-",H2858,"-",I2858)</f>
        <v>999932087-Senior-+87kg</v>
      </c>
      <c r="C2858" s="15" t="s">
        <v>4028</v>
      </c>
      <c r="D2858" s="15" t="s">
        <v>4029</v>
      </c>
      <c r="E2858" s="15" t="s">
        <v>11</v>
      </c>
      <c r="F2858" s="15" t="s">
        <v>12</v>
      </c>
      <c r="G2858" s="15">
        <v>999932087</v>
      </c>
      <c r="H2858" s="8" t="s">
        <v>1158</v>
      </c>
      <c r="I2858" s="21" t="s">
        <v>4661</v>
      </c>
      <c r="J2858" s="8">
        <f>(M2858-K2858)+W2858</f>
        <v>112</v>
      </c>
      <c r="K2858" s="15"/>
      <c r="L2858" s="16"/>
      <c r="M2858" s="8">
        <f>SUM(N2858,O2858,P2858,Q2858,S2858,T2858,U2858)</f>
        <v>112</v>
      </c>
      <c r="N2858" s="8">
        <f>SUM(AX2858)</f>
        <v>0</v>
      </c>
      <c r="O2858" s="8">
        <v>0</v>
      </c>
      <c r="P2858" s="8">
        <f>SUM(AO2858,AW2858)</f>
        <v>56</v>
      </c>
      <c r="Q2858" s="8">
        <f>SUM(AK2858,AL2858,AM2858,AN2858,AP2858,AQ2858,AR2858,AO2858)</f>
        <v>56</v>
      </c>
      <c r="R2858" s="8">
        <f>COUNTIF(AK2858:AR2858, "&gt;0")</f>
        <v>1</v>
      </c>
      <c r="S2858" s="8">
        <f>SUM(AS2858,AT2858)</f>
        <v>0</v>
      </c>
      <c r="T2858" s="8">
        <f>SUM(AU2858)</f>
        <v>0</v>
      </c>
      <c r="U2858" s="8">
        <f>SUM(AV2858)</f>
        <v>0</v>
      </c>
      <c r="V2858" s="16"/>
      <c r="W2858" s="8">
        <f>(X2858+AD2858)</f>
        <v>0</v>
      </c>
      <c r="X2858" s="8">
        <f>SUM(Y2858:AB2858)</f>
        <v>0</v>
      </c>
      <c r="Y2858" s="8">
        <v>0</v>
      </c>
      <c r="Z2858" s="8">
        <f>0</f>
        <v>0</v>
      </c>
      <c r="AA2858" s="8">
        <f>SUM(AZ2858,BB2858)</f>
        <v>0</v>
      </c>
      <c r="AB2858" s="8">
        <f>SUM(BC2858,BD2858)</f>
        <v>0</v>
      </c>
      <c r="AC2858" s="8">
        <f>COUNTIF(BC2858:BD2858,"&gt;0")</f>
        <v>0</v>
      </c>
      <c r="AD2858" s="8">
        <f>SUM(AE2858:AI2858)</f>
        <v>0</v>
      </c>
      <c r="AE2858" s="8">
        <v>0</v>
      </c>
      <c r="AF2858" s="8">
        <v>0</v>
      </c>
      <c r="AG2858" s="8">
        <v>0</v>
      </c>
      <c r="AH2858" s="8">
        <v>0</v>
      </c>
      <c r="AI2858" s="8">
        <f>SUM(BA2858)</f>
        <v>0</v>
      </c>
      <c r="AJ2858" s="16"/>
      <c r="AK2858" s="8">
        <v>0</v>
      </c>
      <c r="AL2858" s="8">
        <v>0</v>
      </c>
      <c r="AM2858" s="8">
        <v>0</v>
      </c>
      <c r="AN2858" s="8">
        <v>0</v>
      </c>
      <c r="AO2858" s="8">
        <v>56</v>
      </c>
      <c r="AP2858" s="8">
        <v>0</v>
      </c>
      <c r="AQ2858" s="8">
        <v>0</v>
      </c>
      <c r="AR2858" s="8">
        <v>0</v>
      </c>
      <c r="AS2858" s="8">
        <v>0</v>
      </c>
      <c r="AT2858" s="8">
        <v>0</v>
      </c>
      <c r="AU2858" s="15">
        <v>0</v>
      </c>
      <c r="AV2858" s="15">
        <v>0</v>
      </c>
      <c r="AW2858" s="15">
        <v>0</v>
      </c>
      <c r="AX2858" s="15">
        <v>0</v>
      </c>
      <c r="AY2858" s="29"/>
      <c r="AZ2858" s="33">
        <v>0</v>
      </c>
      <c r="BA2858" s="33">
        <v>0</v>
      </c>
      <c r="BB2858" s="33">
        <v>0</v>
      </c>
      <c r="BC2858" s="33">
        <v>0</v>
      </c>
      <c r="BD2858" s="33">
        <v>0</v>
      </c>
    </row>
    <row r="2859" spans="1:56" x14ac:dyDescent="0.25">
      <c r="A2859" s="51" t="s">
        <v>6183</v>
      </c>
      <c r="B2859" s="33" t="str">
        <f>CONCATENATE(G2859,"-",H2859,"-",I2859)</f>
        <v>999917982-Senior-+87kg</v>
      </c>
      <c r="C2859" s="10" t="s">
        <v>1616</v>
      </c>
      <c r="D2859" s="10" t="s">
        <v>1617</v>
      </c>
      <c r="E2859" s="10" t="s">
        <v>11</v>
      </c>
      <c r="F2859" s="10" t="s">
        <v>12</v>
      </c>
      <c r="G2859" s="11">
        <v>999917982</v>
      </c>
      <c r="H2859" s="8" t="s">
        <v>1158</v>
      </c>
      <c r="I2859" s="21" t="s">
        <v>4661</v>
      </c>
      <c r="J2859" s="8">
        <f>(M2859-K2859)+W2859</f>
        <v>101</v>
      </c>
      <c r="K2859" s="8"/>
      <c r="L2859" s="9"/>
      <c r="M2859" s="8">
        <f>SUM(N2859,O2859,P2859,Q2859,S2859,T2859,U2859)</f>
        <v>101</v>
      </c>
      <c r="N2859" s="8">
        <f>SUM(AX2859)</f>
        <v>0</v>
      </c>
      <c r="O2859" s="8">
        <v>0</v>
      </c>
      <c r="P2859" s="8">
        <f>SUM(AO2859,AW2859)</f>
        <v>0</v>
      </c>
      <c r="Q2859" s="8">
        <f>SUM(AK2859,AL2859,AM2859,AN2859,AP2859,AQ2859,AR2859,AO2859)</f>
        <v>0</v>
      </c>
      <c r="R2859" s="8">
        <f>COUNTIF(AK2859:AR2859, "&gt;0")</f>
        <v>0</v>
      </c>
      <c r="S2859" s="8">
        <f>SUM(AS2859,AT2859)</f>
        <v>0</v>
      </c>
      <c r="T2859" s="8">
        <f>SUM(AU2859)</f>
        <v>101</v>
      </c>
      <c r="U2859" s="8">
        <f>SUM(AV2859)</f>
        <v>0</v>
      </c>
      <c r="V2859" s="9"/>
      <c r="W2859" s="8">
        <f>(X2859+AD2859)</f>
        <v>0</v>
      </c>
      <c r="X2859" s="8">
        <f>SUM(Y2859:AB2859)</f>
        <v>0</v>
      </c>
      <c r="Y2859" s="8">
        <v>0</v>
      </c>
      <c r="Z2859" s="8">
        <f>0</f>
        <v>0</v>
      </c>
      <c r="AA2859" s="8">
        <f>SUM(AZ2859,BB2859)</f>
        <v>0</v>
      </c>
      <c r="AB2859" s="8">
        <f>SUM(BC2859,BD2859)</f>
        <v>0</v>
      </c>
      <c r="AC2859" s="8">
        <f>COUNTIF(BC2859:BD2859,"&gt;0")</f>
        <v>0</v>
      </c>
      <c r="AD2859" s="8">
        <f>SUM(AE2859:AI2859)</f>
        <v>0</v>
      </c>
      <c r="AE2859" s="8">
        <v>0</v>
      </c>
      <c r="AF2859" s="8">
        <v>0</v>
      </c>
      <c r="AG2859" s="8">
        <v>0</v>
      </c>
      <c r="AH2859" s="8">
        <v>0</v>
      </c>
      <c r="AI2859" s="8">
        <f>SUM(BA2859)</f>
        <v>0</v>
      </c>
      <c r="AJ2859" s="9"/>
      <c r="AK2859" s="8">
        <v>0</v>
      </c>
      <c r="AL2859" s="8">
        <v>0</v>
      </c>
      <c r="AM2859" s="8">
        <v>0</v>
      </c>
      <c r="AN2859" s="8">
        <v>0</v>
      </c>
      <c r="AO2859" s="8">
        <v>0</v>
      </c>
      <c r="AP2859" s="8">
        <v>0</v>
      </c>
      <c r="AQ2859" s="8">
        <v>0</v>
      </c>
      <c r="AR2859" s="8">
        <v>0</v>
      </c>
      <c r="AS2859" s="8">
        <v>0</v>
      </c>
      <c r="AT2859" s="8">
        <v>0</v>
      </c>
      <c r="AU2859" s="15">
        <v>101</v>
      </c>
      <c r="AV2859" s="15">
        <v>0</v>
      </c>
      <c r="AW2859" s="15">
        <v>0</v>
      </c>
      <c r="AX2859" s="15">
        <v>0</v>
      </c>
      <c r="AY2859" s="29"/>
      <c r="AZ2859" s="33">
        <v>0</v>
      </c>
      <c r="BA2859" s="33">
        <v>0</v>
      </c>
      <c r="BB2859" s="33">
        <v>0</v>
      </c>
      <c r="BC2859" s="33">
        <v>0</v>
      </c>
      <c r="BD2859" s="33">
        <v>0</v>
      </c>
    </row>
    <row r="2860" spans="1:56" x14ac:dyDescent="0.25">
      <c r="A2860" s="51" t="s">
        <v>6193</v>
      </c>
      <c r="B2860" s="33" t="str">
        <f>CONCATENATE(G2860,"-",H2860,"-",I2860)</f>
        <v>999715743-Senior-+87kg</v>
      </c>
      <c r="C2860" s="8" t="s">
        <v>1620</v>
      </c>
      <c r="D2860" s="8" t="s">
        <v>1621</v>
      </c>
      <c r="E2860" s="8" t="s">
        <v>11</v>
      </c>
      <c r="F2860" s="8" t="s">
        <v>12</v>
      </c>
      <c r="G2860" s="8">
        <v>999715743</v>
      </c>
      <c r="H2860" s="8" t="s">
        <v>1158</v>
      </c>
      <c r="I2860" s="21" t="s">
        <v>4661</v>
      </c>
      <c r="J2860" s="8">
        <f>(M2860-K2860)+W2860</f>
        <v>87</v>
      </c>
      <c r="K2860" s="8"/>
      <c r="L2860" s="9"/>
      <c r="M2860" s="8">
        <f>SUM(N2860,O2860,P2860,Q2860,S2860,T2860,U2860)</f>
        <v>87</v>
      </c>
      <c r="N2860" s="8">
        <f>SUM(AX2860)</f>
        <v>0</v>
      </c>
      <c r="O2860" s="8">
        <v>0</v>
      </c>
      <c r="P2860" s="8">
        <f>SUM(AO2860,AW2860)</f>
        <v>0</v>
      </c>
      <c r="Q2860" s="8">
        <f>SUM(AK2860,AL2860,AM2860,AN2860,AP2860,AQ2860,AR2860,AO2860)</f>
        <v>30</v>
      </c>
      <c r="R2860" s="8">
        <f>COUNTIF(AK2860:AR2860, "&gt;0")</f>
        <v>1</v>
      </c>
      <c r="S2860" s="8">
        <f>SUM(AS2860,AT2860)</f>
        <v>0</v>
      </c>
      <c r="T2860" s="8">
        <f>SUM(AU2860)</f>
        <v>57</v>
      </c>
      <c r="U2860" s="8">
        <f>SUM(AV2860)</f>
        <v>0</v>
      </c>
      <c r="V2860" s="9"/>
      <c r="W2860" s="8">
        <f>(X2860+AD2860)</f>
        <v>0</v>
      </c>
      <c r="X2860" s="8">
        <f>SUM(Y2860:AB2860)</f>
        <v>0</v>
      </c>
      <c r="Y2860" s="8">
        <v>0</v>
      </c>
      <c r="Z2860" s="8">
        <f>0</f>
        <v>0</v>
      </c>
      <c r="AA2860" s="8">
        <f>SUM(AZ2860,BB2860)</f>
        <v>0</v>
      </c>
      <c r="AB2860" s="8">
        <f>SUM(BC2860,BD2860)</f>
        <v>0</v>
      </c>
      <c r="AC2860" s="8">
        <f>COUNTIF(BC2860:BD2860,"&gt;0")</f>
        <v>0</v>
      </c>
      <c r="AD2860" s="8">
        <f>SUM(AE2860:AI2860)</f>
        <v>0</v>
      </c>
      <c r="AE2860" s="8">
        <v>0</v>
      </c>
      <c r="AF2860" s="8">
        <v>0</v>
      </c>
      <c r="AG2860" s="8">
        <v>0</v>
      </c>
      <c r="AH2860" s="8">
        <v>0</v>
      </c>
      <c r="AI2860" s="8">
        <f>SUM(BA2860)</f>
        <v>0</v>
      </c>
      <c r="AJ2860" s="9"/>
      <c r="AK2860" s="8">
        <v>0</v>
      </c>
      <c r="AL2860" s="8">
        <v>0</v>
      </c>
      <c r="AM2860" s="8">
        <v>0</v>
      </c>
      <c r="AN2860" s="8">
        <v>0</v>
      </c>
      <c r="AO2860" s="8">
        <v>0</v>
      </c>
      <c r="AP2860" s="8">
        <v>0</v>
      </c>
      <c r="AQ2860" s="8">
        <v>30</v>
      </c>
      <c r="AR2860" s="8">
        <v>0</v>
      </c>
      <c r="AS2860" s="8">
        <v>0</v>
      </c>
      <c r="AT2860" s="8">
        <v>0</v>
      </c>
      <c r="AU2860" s="15">
        <v>57</v>
      </c>
      <c r="AV2860" s="15">
        <v>0</v>
      </c>
      <c r="AW2860" s="15">
        <v>0</v>
      </c>
      <c r="AX2860" s="15">
        <v>0</v>
      </c>
      <c r="AY2860" s="29"/>
      <c r="AZ2860" s="33">
        <v>0</v>
      </c>
      <c r="BA2860" s="33">
        <v>0</v>
      </c>
      <c r="BB2860" s="33">
        <v>0</v>
      </c>
      <c r="BC2860" s="33">
        <v>0</v>
      </c>
      <c r="BD2860" s="33">
        <v>0</v>
      </c>
    </row>
    <row r="2861" spans="1:56" x14ac:dyDescent="0.25">
      <c r="A2861" s="51" t="s">
        <v>6194</v>
      </c>
      <c r="B2861" s="33" t="str">
        <f>CONCATENATE(G2861,"-",H2861,"-",I2861)</f>
        <v>999921590-Senior-+87kg</v>
      </c>
      <c r="C2861" s="15" t="s">
        <v>1259</v>
      </c>
      <c r="D2861" s="15" t="s">
        <v>1260</v>
      </c>
      <c r="E2861" s="15" t="s">
        <v>11</v>
      </c>
      <c r="F2861" s="15" t="s">
        <v>12</v>
      </c>
      <c r="G2861" s="15">
        <v>999921590</v>
      </c>
      <c r="H2861" s="8" t="s">
        <v>1158</v>
      </c>
      <c r="I2861" s="21" t="s">
        <v>4661</v>
      </c>
      <c r="J2861" s="8">
        <f>(M2861-K2861)+W2861</f>
        <v>85</v>
      </c>
      <c r="K2861" s="8"/>
      <c r="L2861" s="16"/>
      <c r="M2861" s="8">
        <f>SUM(N2861,O2861,P2861,Q2861,S2861,T2861,U2861)</f>
        <v>85</v>
      </c>
      <c r="N2861" s="8">
        <f>SUM(AX2861)</f>
        <v>0</v>
      </c>
      <c r="O2861" s="8">
        <v>0</v>
      </c>
      <c r="P2861" s="8">
        <f>SUM(AO2861,AW2861)</f>
        <v>0</v>
      </c>
      <c r="Q2861" s="8">
        <f>SUM(AK2861,AL2861,AM2861,AN2861,AP2861,AQ2861,AR2861,AO2861)</f>
        <v>0</v>
      </c>
      <c r="R2861" s="8">
        <f>COUNTIF(AK2861:AR2861, "&gt;0")</f>
        <v>0</v>
      </c>
      <c r="S2861" s="8">
        <f>SUM(AS2861,AT2861)</f>
        <v>0</v>
      </c>
      <c r="T2861" s="8">
        <f>SUM(AU2861)</f>
        <v>0</v>
      </c>
      <c r="U2861" s="8">
        <f>SUM(AV2861)</f>
        <v>85</v>
      </c>
      <c r="V2861" s="16"/>
      <c r="W2861" s="8">
        <f>(X2861+AD2861)</f>
        <v>0</v>
      </c>
      <c r="X2861" s="8">
        <f>SUM(Y2861:AB2861)</f>
        <v>0</v>
      </c>
      <c r="Y2861" s="8">
        <v>0</v>
      </c>
      <c r="Z2861" s="8">
        <f>0</f>
        <v>0</v>
      </c>
      <c r="AA2861" s="8">
        <f>SUM(AZ2861,BB2861)</f>
        <v>0</v>
      </c>
      <c r="AB2861" s="8">
        <f>SUM(BC2861,BD2861)</f>
        <v>0</v>
      </c>
      <c r="AC2861" s="8">
        <f>COUNTIF(BC2861:BD2861,"&gt;0")</f>
        <v>0</v>
      </c>
      <c r="AD2861" s="8">
        <f>SUM(AE2861:AI2861)</f>
        <v>0</v>
      </c>
      <c r="AE2861" s="8">
        <v>0</v>
      </c>
      <c r="AF2861" s="8">
        <v>0</v>
      </c>
      <c r="AG2861" s="8">
        <v>0</v>
      </c>
      <c r="AH2861" s="8">
        <v>0</v>
      </c>
      <c r="AI2861" s="8">
        <f>SUM(BA2861)</f>
        <v>0</v>
      </c>
      <c r="AJ2861" s="16"/>
      <c r="AK2861" s="15">
        <v>0</v>
      </c>
      <c r="AL2861" s="15">
        <v>0</v>
      </c>
      <c r="AM2861" s="15">
        <v>0</v>
      </c>
      <c r="AN2861" s="15">
        <v>0</v>
      </c>
      <c r="AO2861" s="15">
        <v>0</v>
      </c>
      <c r="AP2861" s="15">
        <v>0</v>
      </c>
      <c r="AQ2861" s="15">
        <v>0</v>
      </c>
      <c r="AR2861" s="15">
        <v>0</v>
      </c>
      <c r="AS2861" s="15">
        <v>0</v>
      </c>
      <c r="AT2861" s="15">
        <v>0</v>
      </c>
      <c r="AU2861" s="15">
        <v>0</v>
      </c>
      <c r="AV2861" s="15">
        <v>85</v>
      </c>
      <c r="AW2861" s="15">
        <v>0</v>
      </c>
      <c r="AX2861" s="15">
        <v>0</v>
      </c>
      <c r="AY2861" s="29"/>
      <c r="AZ2861" s="33">
        <v>0</v>
      </c>
      <c r="BA2861" s="33">
        <v>0</v>
      </c>
      <c r="BB2861" s="33">
        <v>0</v>
      </c>
      <c r="BC2861" s="33">
        <v>0</v>
      </c>
      <c r="BD2861" s="33">
        <v>0</v>
      </c>
    </row>
    <row r="2862" spans="1:56" x14ac:dyDescent="0.25">
      <c r="A2862" s="51" t="s">
        <v>6186</v>
      </c>
      <c r="B2862" s="33" t="str">
        <f>CONCATENATE(G2862,"-",H2862,"-",I2862)</f>
        <v>999867391-Senior-+87kg</v>
      </c>
      <c r="C2862" s="8" t="s">
        <v>1216</v>
      </c>
      <c r="D2862" s="8" t="s">
        <v>1217</v>
      </c>
      <c r="E2862" s="8" t="s">
        <v>11</v>
      </c>
      <c r="F2862" s="8" t="s">
        <v>12</v>
      </c>
      <c r="G2862" s="8">
        <v>999867391</v>
      </c>
      <c r="H2862" s="8" t="s">
        <v>1158</v>
      </c>
      <c r="I2862" s="21" t="s">
        <v>4661</v>
      </c>
      <c r="J2862" s="8">
        <f>(M2862-K2862)+W2862</f>
        <v>76</v>
      </c>
      <c r="K2862" s="8"/>
      <c r="L2862" s="9"/>
      <c r="M2862" s="8">
        <f>SUM(N2862,O2862,P2862,Q2862,S2862,T2862,U2862)</f>
        <v>76</v>
      </c>
      <c r="N2862" s="8">
        <f>SUM(AX2862)</f>
        <v>0</v>
      </c>
      <c r="O2862" s="8">
        <v>0</v>
      </c>
      <c r="P2862" s="8">
        <f>SUM(AO2862,AW2862)</f>
        <v>0</v>
      </c>
      <c r="Q2862" s="8">
        <f>SUM(AK2862,AL2862,AM2862,AN2862,AP2862,AQ2862,AR2862,AO2862)</f>
        <v>0</v>
      </c>
      <c r="R2862" s="8">
        <f>COUNTIF(AK2862:AR2862, "&gt;0")</f>
        <v>0</v>
      </c>
      <c r="S2862" s="8">
        <f>SUM(AS2862,AT2862)</f>
        <v>0</v>
      </c>
      <c r="T2862" s="8">
        <f>SUM(AU2862)</f>
        <v>76</v>
      </c>
      <c r="U2862" s="8">
        <f>SUM(AV2862)</f>
        <v>0</v>
      </c>
      <c r="V2862" s="9"/>
      <c r="W2862" s="8">
        <f>(X2862+AD2862)</f>
        <v>0</v>
      </c>
      <c r="X2862" s="8">
        <f>SUM(Y2862:AB2862)</f>
        <v>0</v>
      </c>
      <c r="Y2862" s="8">
        <v>0</v>
      </c>
      <c r="Z2862" s="8">
        <f>0</f>
        <v>0</v>
      </c>
      <c r="AA2862" s="8">
        <f>SUM(AZ2862,BB2862)</f>
        <v>0</v>
      </c>
      <c r="AB2862" s="8">
        <f>SUM(BC2862,BD2862)</f>
        <v>0</v>
      </c>
      <c r="AC2862" s="8">
        <f>COUNTIF(BC2862:BD2862,"&gt;0")</f>
        <v>0</v>
      </c>
      <c r="AD2862" s="8">
        <f>SUM(AE2862:AI2862)</f>
        <v>0</v>
      </c>
      <c r="AE2862" s="8">
        <v>0</v>
      </c>
      <c r="AF2862" s="8">
        <v>0</v>
      </c>
      <c r="AG2862" s="8">
        <v>0</v>
      </c>
      <c r="AH2862" s="8">
        <v>0</v>
      </c>
      <c r="AI2862" s="8">
        <f>SUM(BA2862)</f>
        <v>0</v>
      </c>
      <c r="AJ2862" s="9"/>
      <c r="AK2862" s="8">
        <v>0</v>
      </c>
      <c r="AL2862" s="8">
        <v>0</v>
      </c>
      <c r="AM2862" s="8">
        <v>0</v>
      </c>
      <c r="AN2862" s="8">
        <v>0</v>
      </c>
      <c r="AO2862" s="8">
        <v>0</v>
      </c>
      <c r="AP2862" s="8">
        <v>0</v>
      </c>
      <c r="AQ2862" s="8">
        <v>0</v>
      </c>
      <c r="AR2862" s="8">
        <v>0</v>
      </c>
      <c r="AS2862" s="8">
        <v>0</v>
      </c>
      <c r="AT2862" s="8">
        <v>0</v>
      </c>
      <c r="AU2862" s="15">
        <v>76</v>
      </c>
      <c r="AV2862" s="15">
        <v>0</v>
      </c>
      <c r="AW2862" s="15">
        <v>0</v>
      </c>
      <c r="AX2862" s="15">
        <v>0</v>
      </c>
      <c r="AY2862" s="29"/>
      <c r="AZ2862" s="33">
        <v>0</v>
      </c>
      <c r="BA2862" s="33">
        <v>0</v>
      </c>
      <c r="BB2862" s="33">
        <v>0</v>
      </c>
      <c r="BC2862" s="33">
        <v>0</v>
      </c>
      <c r="BD2862" s="33">
        <v>0</v>
      </c>
    </row>
    <row r="2863" spans="1:56" x14ac:dyDescent="0.25">
      <c r="A2863" s="51" t="s">
        <v>6197</v>
      </c>
      <c r="B2863" s="33" t="str">
        <f>CONCATENATE(G2863,"-",H2863,"-",I2863)</f>
        <v>999932475-Senior-+87kg</v>
      </c>
      <c r="C2863" s="15" t="s">
        <v>693</v>
      </c>
      <c r="D2863" s="15" t="s">
        <v>3813</v>
      </c>
      <c r="E2863" s="15" t="s">
        <v>11</v>
      </c>
      <c r="F2863" s="15" t="s">
        <v>12</v>
      </c>
      <c r="G2863" s="15">
        <v>999932475</v>
      </c>
      <c r="H2863" s="8" t="s">
        <v>1158</v>
      </c>
      <c r="I2863" s="21" t="s">
        <v>4661</v>
      </c>
      <c r="J2863" s="8">
        <f>(M2863-K2863)+W2863</f>
        <v>68</v>
      </c>
      <c r="K2863" s="15"/>
      <c r="L2863" s="16"/>
      <c r="M2863" s="8">
        <f>SUM(N2863,O2863,P2863,Q2863,S2863,T2863,U2863)</f>
        <v>68</v>
      </c>
      <c r="N2863" s="8">
        <f>SUM(AX2863)</f>
        <v>0</v>
      </c>
      <c r="O2863" s="8">
        <v>0</v>
      </c>
      <c r="P2863" s="8">
        <f>SUM(AO2863,AW2863)</f>
        <v>0</v>
      </c>
      <c r="Q2863" s="8">
        <f>SUM(AK2863,AL2863,AM2863,AN2863,AP2863,AQ2863,AR2863,AO2863)</f>
        <v>0</v>
      </c>
      <c r="R2863" s="8">
        <f>COUNTIF(AK2863:AR2863, "&gt;0")</f>
        <v>0</v>
      </c>
      <c r="S2863" s="8">
        <f>SUM(AS2863,AT2863)</f>
        <v>68</v>
      </c>
      <c r="T2863" s="8">
        <f>SUM(AU2863)</f>
        <v>0</v>
      </c>
      <c r="U2863" s="8">
        <f>SUM(AV2863)</f>
        <v>0</v>
      </c>
      <c r="V2863" s="16"/>
      <c r="W2863" s="8">
        <f>(X2863+AD2863)</f>
        <v>0</v>
      </c>
      <c r="X2863" s="8">
        <f>SUM(Y2863:AB2863)</f>
        <v>0</v>
      </c>
      <c r="Y2863" s="8">
        <v>0</v>
      </c>
      <c r="Z2863" s="8">
        <f>0</f>
        <v>0</v>
      </c>
      <c r="AA2863" s="8">
        <f>SUM(AZ2863,BB2863)</f>
        <v>0</v>
      </c>
      <c r="AB2863" s="8">
        <f>SUM(BC2863,BD2863)</f>
        <v>0</v>
      </c>
      <c r="AC2863" s="8">
        <f>COUNTIF(BC2863:BD2863,"&gt;0")</f>
        <v>0</v>
      </c>
      <c r="AD2863" s="8">
        <f>SUM(AE2863:AI2863)</f>
        <v>0</v>
      </c>
      <c r="AE2863" s="8">
        <v>0</v>
      </c>
      <c r="AF2863" s="8">
        <v>0</v>
      </c>
      <c r="AG2863" s="8">
        <v>0</v>
      </c>
      <c r="AH2863" s="8">
        <v>0</v>
      </c>
      <c r="AI2863" s="8">
        <f>SUM(BA2863)</f>
        <v>0</v>
      </c>
      <c r="AJ2863" s="16"/>
      <c r="AK2863" s="8">
        <v>0</v>
      </c>
      <c r="AL2863" s="8">
        <v>0</v>
      </c>
      <c r="AM2863" s="8">
        <v>0</v>
      </c>
      <c r="AN2863" s="8">
        <v>0</v>
      </c>
      <c r="AO2863" s="8">
        <v>0</v>
      </c>
      <c r="AP2863" s="8">
        <v>0</v>
      </c>
      <c r="AQ2863" s="8">
        <v>0</v>
      </c>
      <c r="AR2863" s="8">
        <v>0</v>
      </c>
      <c r="AS2863" s="8">
        <v>0</v>
      </c>
      <c r="AT2863" s="8">
        <v>68</v>
      </c>
      <c r="AU2863" s="15">
        <v>0</v>
      </c>
      <c r="AV2863" s="15">
        <v>0</v>
      </c>
      <c r="AW2863" s="15">
        <v>0</v>
      </c>
      <c r="AX2863" s="15">
        <v>0</v>
      </c>
      <c r="AY2863" s="29"/>
      <c r="AZ2863" s="33">
        <v>0</v>
      </c>
      <c r="BA2863" s="33">
        <v>0</v>
      </c>
      <c r="BB2863" s="33">
        <v>0</v>
      </c>
      <c r="BC2863" s="33">
        <v>0</v>
      </c>
      <c r="BD2863" s="33">
        <v>0</v>
      </c>
    </row>
    <row r="2864" spans="1:56" x14ac:dyDescent="0.25">
      <c r="A2864" s="51" t="s">
        <v>6198</v>
      </c>
      <c r="B2864" s="33" t="str">
        <f>CONCATENATE(G2864,"-",H2864,"-",I2864)</f>
        <v>999932286-Senior-+87kg</v>
      </c>
      <c r="C2864" s="15" t="s">
        <v>3584</v>
      </c>
      <c r="D2864" s="15" t="s">
        <v>3585</v>
      </c>
      <c r="E2864" s="15" t="s">
        <v>11</v>
      </c>
      <c r="F2864" s="15" t="s">
        <v>12</v>
      </c>
      <c r="G2864" s="15">
        <v>999932286</v>
      </c>
      <c r="H2864" s="8" t="s">
        <v>1158</v>
      </c>
      <c r="I2864" s="21" t="s">
        <v>4661</v>
      </c>
      <c r="J2864" s="8">
        <f>(M2864-K2864)+W2864</f>
        <v>60</v>
      </c>
      <c r="K2864" s="15"/>
      <c r="L2864" s="16"/>
      <c r="M2864" s="8">
        <f>SUM(N2864,O2864,P2864,Q2864,S2864,T2864,U2864)</f>
        <v>60</v>
      </c>
      <c r="N2864" s="8">
        <f>SUM(AX2864)</f>
        <v>0</v>
      </c>
      <c r="O2864" s="8">
        <v>0</v>
      </c>
      <c r="P2864" s="8">
        <f>SUM(AO2864,AW2864)</f>
        <v>0</v>
      </c>
      <c r="Q2864" s="8">
        <f>SUM(AK2864,AL2864,AM2864,AN2864,AP2864,AQ2864,AR2864,AO2864)</f>
        <v>60</v>
      </c>
      <c r="R2864" s="8">
        <f>COUNTIF(AK2864:AR2864, "&gt;0")</f>
        <v>1</v>
      </c>
      <c r="S2864" s="8">
        <f>SUM(AS2864,AT2864)</f>
        <v>0</v>
      </c>
      <c r="T2864" s="8">
        <f>SUM(AU2864)</f>
        <v>0</v>
      </c>
      <c r="U2864" s="8">
        <f>SUM(AV2864)</f>
        <v>0</v>
      </c>
      <c r="V2864" s="16"/>
      <c r="W2864" s="8">
        <f>(X2864+AD2864)</f>
        <v>0</v>
      </c>
      <c r="X2864" s="8">
        <f>SUM(Y2864:AB2864)</f>
        <v>0</v>
      </c>
      <c r="Y2864" s="8">
        <v>0</v>
      </c>
      <c r="Z2864" s="8">
        <f>0</f>
        <v>0</v>
      </c>
      <c r="AA2864" s="8">
        <f>SUM(AZ2864,BB2864)</f>
        <v>0</v>
      </c>
      <c r="AB2864" s="8">
        <f>SUM(BC2864,BD2864)</f>
        <v>0</v>
      </c>
      <c r="AC2864" s="8">
        <f>COUNTIF(BC2864:BD2864,"&gt;0")</f>
        <v>0</v>
      </c>
      <c r="AD2864" s="8">
        <f>SUM(AE2864:AI2864)</f>
        <v>0</v>
      </c>
      <c r="AE2864" s="8">
        <v>0</v>
      </c>
      <c r="AF2864" s="8">
        <v>0</v>
      </c>
      <c r="AG2864" s="8">
        <v>0</v>
      </c>
      <c r="AH2864" s="8">
        <v>0</v>
      </c>
      <c r="AI2864" s="8">
        <f>SUM(BA2864)</f>
        <v>0</v>
      </c>
      <c r="AJ2864" s="16"/>
      <c r="AK2864" s="8">
        <v>0</v>
      </c>
      <c r="AL2864" s="8">
        <v>0</v>
      </c>
      <c r="AM2864" s="8">
        <v>0</v>
      </c>
      <c r="AN2864" s="8">
        <v>0</v>
      </c>
      <c r="AO2864" s="8">
        <v>0</v>
      </c>
      <c r="AP2864" s="8">
        <v>0</v>
      </c>
      <c r="AQ2864" s="8">
        <v>0</v>
      </c>
      <c r="AR2864" s="8">
        <v>60</v>
      </c>
      <c r="AS2864" s="8">
        <v>0</v>
      </c>
      <c r="AT2864" s="8">
        <v>0</v>
      </c>
      <c r="AU2864" s="15">
        <v>0</v>
      </c>
      <c r="AV2864" s="15">
        <v>0</v>
      </c>
      <c r="AW2864" s="15">
        <v>0</v>
      </c>
      <c r="AX2864" s="15">
        <v>0</v>
      </c>
      <c r="AY2864" s="29"/>
      <c r="AZ2864" s="33">
        <v>0</v>
      </c>
      <c r="BA2864" s="33">
        <v>0</v>
      </c>
      <c r="BB2864" s="33">
        <v>0</v>
      </c>
      <c r="BC2864" s="33">
        <v>0</v>
      </c>
      <c r="BD2864" s="33">
        <v>0</v>
      </c>
    </row>
    <row r="2865" spans="1:56" x14ac:dyDescent="0.25">
      <c r="A2865" s="51" t="s">
        <v>6187</v>
      </c>
      <c r="B2865" s="33" t="str">
        <f>CONCATENATE(G2865,"-",H2865,"-",I2865)</f>
        <v>999904416-Senior-+87kg</v>
      </c>
      <c r="C2865" s="8" t="s">
        <v>1623</v>
      </c>
      <c r="D2865" s="8" t="s">
        <v>564</v>
      </c>
      <c r="E2865" s="8" t="s">
        <v>11</v>
      </c>
      <c r="F2865" s="8" t="s">
        <v>12</v>
      </c>
      <c r="G2865" s="8">
        <v>999904416</v>
      </c>
      <c r="H2865" s="8" t="s">
        <v>1158</v>
      </c>
      <c r="I2865" s="21" t="s">
        <v>4661</v>
      </c>
      <c r="J2865" s="8">
        <f>(M2865-K2865)+W2865</f>
        <v>57</v>
      </c>
      <c r="K2865" s="8"/>
      <c r="L2865" s="9"/>
      <c r="M2865" s="8">
        <f>SUM(N2865,O2865,P2865,Q2865,S2865,T2865,U2865)</f>
        <v>57</v>
      </c>
      <c r="N2865" s="8">
        <f>SUM(AX2865)</f>
        <v>0</v>
      </c>
      <c r="O2865" s="8">
        <v>0</v>
      </c>
      <c r="P2865" s="8">
        <f>SUM(AO2865,AW2865)</f>
        <v>0</v>
      </c>
      <c r="Q2865" s="8">
        <f>SUM(AK2865,AL2865,AM2865,AN2865,AP2865,AQ2865,AR2865,AO2865)</f>
        <v>0</v>
      </c>
      <c r="R2865" s="8">
        <f>COUNTIF(AK2865:AR2865, "&gt;0")</f>
        <v>0</v>
      </c>
      <c r="S2865" s="8">
        <f>SUM(AS2865,AT2865)</f>
        <v>0</v>
      </c>
      <c r="T2865" s="8">
        <f>SUM(AU2865)</f>
        <v>57</v>
      </c>
      <c r="U2865" s="8">
        <f>SUM(AV2865)</f>
        <v>0</v>
      </c>
      <c r="V2865" s="9"/>
      <c r="W2865" s="8">
        <f>(X2865+AD2865)</f>
        <v>0</v>
      </c>
      <c r="X2865" s="8">
        <f>SUM(Y2865:AB2865)</f>
        <v>0</v>
      </c>
      <c r="Y2865" s="8">
        <v>0</v>
      </c>
      <c r="Z2865" s="8">
        <f>0</f>
        <v>0</v>
      </c>
      <c r="AA2865" s="8">
        <f>SUM(AZ2865,BB2865)</f>
        <v>0</v>
      </c>
      <c r="AB2865" s="8">
        <f>SUM(BC2865,BD2865)</f>
        <v>0</v>
      </c>
      <c r="AC2865" s="8">
        <f>COUNTIF(BC2865:BD2865,"&gt;0")</f>
        <v>0</v>
      </c>
      <c r="AD2865" s="8">
        <f>SUM(AE2865:AI2865)</f>
        <v>0</v>
      </c>
      <c r="AE2865" s="8">
        <v>0</v>
      </c>
      <c r="AF2865" s="8">
        <v>0</v>
      </c>
      <c r="AG2865" s="8">
        <v>0</v>
      </c>
      <c r="AH2865" s="8">
        <v>0</v>
      </c>
      <c r="AI2865" s="8">
        <f>SUM(BA2865)</f>
        <v>0</v>
      </c>
      <c r="AJ2865" s="9"/>
      <c r="AK2865" s="8">
        <v>0</v>
      </c>
      <c r="AL2865" s="8">
        <v>0</v>
      </c>
      <c r="AM2865" s="8">
        <v>0</v>
      </c>
      <c r="AN2865" s="8">
        <v>0</v>
      </c>
      <c r="AO2865" s="8">
        <v>0</v>
      </c>
      <c r="AP2865" s="8">
        <v>0</v>
      </c>
      <c r="AQ2865" s="8">
        <v>0</v>
      </c>
      <c r="AR2865" s="8">
        <v>0</v>
      </c>
      <c r="AS2865" s="8">
        <v>0</v>
      </c>
      <c r="AT2865" s="8">
        <v>0</v>
      </c>
      <c r="AU2865" s="15">
        <v>57</v>
      </c>
      <c r="AV2865" s="15">
        <v>0</v>
      </c>
      <c r="AW2865" s="15">
        <v>0</v>
      </c>
      <c r="AX2865" s="15">
        <v>0</v>
      </c>
      <c r="AY2865" s="29"/>
      <c r="AZ2865" s="33">
        <v>0</v>
      </c>
      <c r="BA2865" s="33">
        <v>0</v>
      </c>
      <c r="BB2865" s="33">
        <v>0</v>
      </c>
      <c r="BC2865" s="33">
        <v>0</v>
      </c>
      <c r="BD2865" s="33">
        <v>0</v>
      </c>
    </row>
    <row r="2866" spans="1:56" x14ac:dyDescent="0.25">
      <c r="A2866" s="51" t="s">
        <v>6188</v>
      </c>
      <c r="B2866" s="33" t="str">
        <f>CONCATENATE(G2866,"-",H2866,"-",I2866)</f>
        <v>999909419-Senior-+87kg</v>
      </c>
      <c r="C2866" s="8" t="s">
        <v>3102</v>
      </c>
      <c r="D2866" s="8" t="s">
        <v>3103</v>
      </c>
      <c r="E2866" s="8" t="s">
        <v>11</v>
      </c>
      <c r="F2866" s="8" t="s">
        <v>12</v>
      </c>
      <c r="G2866" s="8">
        <v>999909419</v>
      </c>
      <c r="H2866" s="8" t="s">
        <v>1158</v>
      </c>
      <c r="I2866" s="21" t="s">
        <v>4661</v>
      </c>
      <c r="J2866" s="8">
        <f>(M2866-K2866)+W2866</f>
        <v>57</v>
      </c>
      <c r="K2866" s="8"/>
      <c r="L2866" s="9"/>
      <c r="M2866" s="8">
        <f>SUM(N2866,O2866,P2866,Q2866,S2866,T2866,U2866)</f>
        <v>57</v>
      </c>
      <c r="N2866" s="8">
        <f>SUM(AX2866)</f>
        <v>0</v>
      </c>
      <c r="O2866" s="8">
        <v>0</v>
      </c>
      <c r="P2866" s="8">
        <f>SUM(AO2866,AW2866)</f>
        <v>0</v>
      </c>
      <c r="Q2866" s="8">
        <f>SUM(AK2866,AL2866,AM2866,AN2866,AP2866,AQ2866,AR2866,AO2866)</f>
        <v>0</v>
      </c>
      <c r="R2866" s="8">
        <f>COUNTIF(AK2866:AR2866, "&gt;0")</f>
        <v>0</v>
      </c>
      <c r="S2866" s="8">
        <f>SUM(AS2866,AT2866)</f>
        <v>0</v>
      </c>
      <c r="T2866" s="8">
        <f>SUM(AU2866)</f>
        <v>57</v>
      </c>
      <c r="U2866" s="8">
        <f>SUM(AV2866)</f>
        <v>0</v>
      </c>
      <c r="V2866" s="9"/>
      <c r="W2866" s="8">
        <f>(X2866+AD2866)</f>
        <v>0</v>
      </c>
      <c r="X2866" s="8">
        <f>SUM(Y2866:AB2866)</f>
        <v>0</v>
      </c>
      <c r="Y2866" s="8">
        <v>0</v>
      </c>
      <c r="Z2866" s="8">
        <f>0</f>
        <v>0</v>
      </c>
      <c r="AA2866" s="8">
        <f>SUM(AZ2866,BB2866)</f>
        <v>0</v>
      </c>
      <c r="AB2866" s="8">
        <f>SUM(BC2866,BD2866)</f>
        <v>0</v>
      </c>
      <c r="AC2866" s="8">
        <f>COUNTIF(BC2866:BD2866,"&gt;0")</f>
        <v>0</v>
      </c>
      <c r="AD2866" s="8">
        <f>SUM(AE2866:AI2866)</f>
        <v>0</v>
      </c>
      <c r="AE2866" s="8">
        <v>0</v>
      </c>
      <c r="AF2866" s="8">
        <v>0</v>
      </c>
      <c r="AG2866" s="8">
        <v>0</v>
      </c>
      <c r="AH2866" s="8">
        <v>0</v>
      </c>
      <c r="AI2866" s="8">
        <f>SUM(BA2866)</f>
        <v>0</v>
      </c>
      <c r="AJ2866" s="9"/>
      <c r="AK2866" s="8">
        <v>0</v>
      </c>
      <c r="AL2866" s="8">
        <v>0</v>
      </c>
      <c r="AM2866" s="8">
        <v>0</v>
      </c>
      <c r="AN2866" s="8">
        <v>0</v>
      </c>
      <c r="AO2866" s="8">
        <v>0</v>
      </c>
      <c r="AP2866" s="8">
        <v>0</v>
      </c>
      <c r="AQ2866" s="8">
        <v>0</v>
      </c>
      <c r="AR2866" s="8">
        <v>0</v>
      </c>
      <c r="AS2866" s="8">
        <v>0</v>
      </c>
      <c r="AT2866" s="8">
        <v>0</v>
      </c>
      <c r="AU2866" s="15">
        <v>57</v>
      </c>
      <c r="AV2866" s="15">
        <v>0</v>
      </c>
      <c r="AW2866" s="15">
        <v>0</v>
      </c>
      <c r="AX2866" s="15">
        <v>0</v>
      </c>
      <c r="AY2866" s="29"/>
      <c r="AZ2866" s="33">
        <v>0</v>
      </c>
      <c r="BA2866" s="33">
        <v>0</v>
      </c>
      <c r="BB2866" s="33">
        <v>0</v>
      </c>
      <c r="BC2866" s="33">
        <v>0</v>
      </c>
      <c r="BD2866" s="33">
        <v>0</v>
      </c>
    </row>
    <row r="2867" spans="1:56" x14ac:dyDescent="0.25">
      <c r="A2867" s="51" t="s">
        <v>6189</v>
      </c>
      <c r="B2867" s="33" t="str">
        <f>CONCATENATE(G2867,"-",H2867,"-",I2867)</f>
        <v>999922005-Senior-+87kg</v>
      </c>
      <c r="C2867" s="8" t="s">
        <v>1622</v>
      </c>
      <c r="D2867" s="8" t="s">
        <v>1613</v>
      </c>
      <c r="E2867" s="8" t="s">
        <v>11</v>
      </c>
      <c r="F2867" s="8" t="s">
        <v>12</v>
      </c>
      <c r="G2867" s="8">
        <v>999922005</v>
      </c>
      <c r="H2867" s="8" t="s">
        <v>1158</v>
      </c>
      <c r="I2867" s="21" t="s">
        <v>4661</v>
      </c>
      <c r="J2867" s="8">
        <f>(M2867-K2867)+W2867</f>
        <v>57</v>
      </c>
      <c r="K2867" s="8"/>
      <c r="L2867" s="9"/>
      <c r="M2867" s="8">
        <f>SUM(N2867,O2867,P2867,Q2867,S2867,T2867,U2867)</f>
        <v>57</v>
      </c>
      <c r="N2867" s="8">
        <f>SUM(AX2867)</f>
        <v>0</v>
      </c>
      <c r="O2867" s="8">
        <v>0</v>
      </c>
      <c r="P2867" s="8">
        <f>SUM(AO2867,AW2867)</f>
        <v>0</v>
      </c>
      <c r="Q2867" s="8">
        <f>SUM(AK2867,AL2867,AM2867,AN2867,AP2867,AQ2867,AR2867,AO2867)</f>
        <v>0</v>
      </c>
      <c r="R2867" s="8">
        <f>COUNTIF(AK2867:AR2867, "&gt;0")</f>
        <v>0</v>
      </c>
      <c r="S2867" s="8">
        <f>SUM(AS2867,AT2867)</f>
        <v>0</v>
      </c>
      <c r="T2867" s="8">
        <f>SUM(AU2867)</f>
        <v>57</v>
      </c>
      <c r="U2867" s="8">
        <f>SUM(AV2867)</f>
        <v>0</v>
      </c>
      <c r="V2867" s="9"/>
      <c r="W2867" s="8">
        <f>(X2867+AD2867)</f>
        <v>0</v>
      </c>
      <c r="X2867" s="8">
        <f>SUM(Y2867:AB2867)</f>
        <v>0</v>
      </c>
      <c r="Y2867" s="8">
        <v>0</v>
      </c>
      <c r="Z2867" s="8">
        <f>0</f>
        <v>0</v>
      </c>
      <c r="AA2867" s="8">
        <f>SUM(AZ2867,BB2867)</f>
        <v>0</v>
      </c>
      <c r="AB2867" s="8">
        <f>SUM(BC2867,BD2867)</f>
        <v>0</v>
      </c>
      <c r="AC2867" s="8">
        <f>COUNTIF(BC2867:BD2867,"&gt;0")</f>
        <v>0</v>
      </c>
      <c r="AD2867" s="8">
        <f>SUM(AE2867:AI2867)</f>
        <v>0</v>
      </c>
      <c r="AE2867" s="8">
        <v>0</v>
      </c>
      <c r="AF2867" s="8">
        <v>0</v>
      </c>
      <c r="AG2867" s="8">
        <v>0</v>
      </c>
      <c r="AH2867" s="8">
        <v>0</v>
      </c>
      <c r="AI2867" s="8">
        <f>SUM(BA2867)</f>
        <v>0</v>
      </c>
      <c r="AJ2867" s="9"/>
      <c r="AK2867" s="8">
        <v>0</v>
      </c>
      <c r="AL2867" s="8">
        <v>0</v>
      </c>
      <c r="AM2867" s="8">
        <v>0</v>
      </c>
      <c r="AN2867" s="8">
        <v>0</v>
      </c>
      <c r="AO2867" s="8">
        <v>0</v>
      </c>
      <c r="AP2867" s="8">
        <v>0</v>
      </c>
      <c r="AQ2867" s="8">
        <v>0</v>
      </c>
      <c r="AR2867" s="8">
        <v>0</v>
      </c>
      <c r="AS2867" s="8">
        <v>0</v>
      </c>
      <c r="AT2867" s="8">
        <v>0</v>
      </c>
      <c r="AU2867" s="15">
        <v>57</v>
      </c>
      <c r="AV2867" s="15">
        <v>0</v>
      </c>
      <c r="AW2867" s="15">
        <v>0</v>
      </c>
      <c r="AX2867" s="15">
        <v>0</v>
      </c>
      <c r="AY2867" s="29"/>
      <c r="AZ2867" s="33">
        <v>0</v>
      </c>
      <c r="BA2867" s="33">
        <v>0</v>
      </c>
      <c r="BB2867" s="33">
        <v>0</v>
      </c>
      <c r="BC2867" s="33">
        <v>0</v>
      </c>
      <c r="BD2867" s="33">
        <v>0</v>
      </c>
    </row>
    <row r="2868" spans="1:56" x14ac:dyDescent="0.25">
      <c r="A2868" s="51" t="s">
        <v>9225</v>
      </c>
      <c r="B2868" s="33" t="str">
        <f>CONCATENATE(G2868,"-",H2868,"-",I2868)</f>
        <v>999900062-Senior-+87kg</v>
      </c>
      <c r="C2868" s="15" t="s">
        <v>1258</v>
      </c>
      <c r="D2868" s="15" t="s">
        <v>5229</v>
      </c>
      <c r="E2868" s="15" t="s">
        <v>11</v>
      </c>
      <c r="F2868" s="15" t="s">
        <v>12</v>
      </c>
      <c r="G2868" s="15">
        <v>999900062</v>
      </c>
      <c r="H2868" s="8" t="s">
        <v>1158</v>
      </c>
      <c r="I2868" s="21" t="s">
        <v>4661</v>
      </c>
      <c r="J2868" s="8">
        <f>(M2868-K2868)+W2868</f>
        <v>50</v>
      </c>
      <c r="K2868" s="8">
        <f>M2868/2</f>
        <v>0</v>
      </c>
      <c r="L2868" s="9"/>
      <c r="M2868" s="8">
        <f>SUM(N2868,O2868,P2868,Q2868,S2868,T2868,U2868)</f>
        <v>0</v>
      </c>
      <c r="N2868" s="8">
        <f>SUM(AX2868)</f>
        <v>0</v>
      </c>
      <c r="O2868" s="8">
        <v>0</v>
      </c>
      <c r="P2868" s="8">
        <f>SUM(AO2868,AW2868)</f>
        <v>0</v>
      </c>
      <c r="Q2868" s="8">
        <f>SUM(AK2868,AL2868,AM2868,AN2868,AP2868,AQ2868,AR2868,AO2868)</f>
        <v>0</v>
      </c>
      <c r="R2868" s="8">
        <f>COUNTIF(AK2868:AR2868, "&gt;0")</f>
        <v>0</v>
      </c>
      <c r="S2868" s="8">
        <f>SUM(AS2868,AT2868)</f>
        <v>0</v>
      </c>
      <c r="T2868" s="8">
        <f>SUM(AU2868)</f>
        <v>0</v>
      </c>
      <c r="U2868" s="8">
        <f>SUM(AV2868)</f>
        <v>0</v>
      </c>
      <c r="V2868" s="9"/>
      <c r="W2868" s="8">
        <f>(X2868+AD2868)</f>
        <v>50</v>
      </c>
      <c r="X2868" s="8">
        <f>SUM(Y2868:AB2868)</f>
        <v>50</v>
      </c>
      <c r="Y2868" s="8">
        <v>0</v>
      </c>
      <c r="Z2868" s="8">
        <f>0</f>
        <v>0</v>
      </c>
      <c r="AA2868" s="8">
        <f>SUM(AZ2868,BB2868)</f>
        <v>50</v>
      </c>
      <c r="AB2868" s="8">
        <f>SUM(BC2868,BD2868)</f>
        <v>0</v>
      </c>
      <c r="AC2868" s="8">
        <f>COUNTIF(BC2868:BD2868,"&gt;0")</f>
        <v>0</v>
      </c>
      <c r="AD2868" s="8">
        <f>SUM(AE2868:AI2868)</f>
        <v>0</v>
      </c>
      <c r="AE2868" s="8">
        <v>0</v>
      </c>
      <c r="AF2868" s="8">
        <v>0</v>
      </c>
      <c r="AG2868" s="8">
        <v>0</v>
      </c>
      <c r="AH2868" s="8">
        <v>0</v>
      </c>
      <c r="AI2868" s="8">
        <f>SUM(BA2868)</f>
        <v>0</v>
      </c>
      <c r="AJ2868" s="9"/>
      <c r="AK2868" s="8">
        <v>0</v>
      </c>
      <c r="AL2868" s="8">
        <v>0</v>
      </c>
      <c r="AM2868" s="8">
        <v>0</v>
      </c>
      <c r="AN2868" s="8">
        <v>0</v>
      </c>
      <c r="AO2868" s="8">
        <v>0</v>
      </c>
      <c r="AP2868" s="8">
        <v>0</v>
      </c>
      <c r="AQ2868" s="8">
        <v>0</v>
      </c>
      <c r="AR2868" s="8">
        <v>0</v>
      </c>
      <c r="AS2868" s="8">
        <v>0</v>
      </c>
      <c r="AT2868" s="8">
        <v>0</v>
      </c>
      <c r="AU2868" s="8">
        <v>0</v>
      </c>
      <c r="AV2868" s="8">
        <v>0</v>
      </c>
      <c r="AW2868" s="8">
        <v>0</v>
      </c>
      <c r="AX2868" s="8">
        <v>0</v>
      </c>
      <c r="AY2868" s="30"/>
      <c r="AZ2868" s="33">
        <v>0</v>
      </c>
      <c r="BA2868" s="33">
        <v>0</v>
      </c>
      <c r="BB2868" s="33">
        <v>50</v>
      </c>
      <c r="BC2868" s="33">
        <v>0</v>
      </c>
      <c r="BD2868" s="33">
        <v>0</v>
      </c>
    </row>
    <row r="2869" spans="1:56" x14ac:dyDescent="0.25">
      <c r="A2869" s="51" t="s">
        <v>6196</v>
      </c>
      <c r="B2869" s="33" t="str">
        <f>CONCATENATE(G2869,"-",H2869,"-",I2869)</f>
        <v>999714170-Senior-+87kg</v>
      </c>
      <c r="C2869" s="8" t="s">
        <v>1334</v>
      </c>
      <c r="D2869" s="8" t="s">
        <v>3166</v>
      </c>
      <c r="E2869" s="8" t="s">
        <v>11</v>
      </c>
      <c r="F2869" s="8" t="s">
        <v>12</v>
      </c>
      <c r="G2869" s="8">
        <v>999714170</v>
      </c>
      <c r="H2869" s="8" t="s">
        <v>1158</v>
      </c>
      <c r="I2869" s="21" t="s">
        <v>4661</v>
      </c>
      <c r="J2869" s="8">
        <f>(M2869-K2869)+W2869</f>
        <v>43</v>
      </c>
      <c r="K2869" s="8"/>
      <c r="L2869" s="9"/>
      <c r="M2869" s="8">
        <f>SUM(N2869,O2869,P2869,Q2869,S2869,T2869,U2869)</f>
        <v>43</v>
      </c>
      <c r="N2869" s="8">
        <f>SUM(AX2869)</f>
        <v>0</v>
      </c>
      <c r="O2869" s="8">
        <v>0</v>
      </c>
      <c r="P2869" s="8">
        <f>SUM(AO2869,AW2869)</f>
        <v>0</v>
      </c>
      <c r="Q2869" s="8">
        <f>SUM(AK2869,AL2869,AM2869,AN2869,AP2869,AQ2869,AR2869,AO2869)</f>
        <v>0</v>
      </c>
      <c r="R2869" s="8">
        <f>COUNTIF(AK2869:AR2869, "&gt;0")</f>
        <v>0</v>
      </c>
      <c r="S2869" s="8">
        <f>SUM(AS2869,AT2869)</f>
        <v>0</v>
      </c>
      <c r="T2869" s="8">
        <f>SUM(AU2869)</f>
        <v>43</v>
      </c>
      <c r="U2869" s="8">
        <f>SUM(AV2869)</f>
        <v>0</v>
      </c>
      <c r="V2869" s="9"/>
      <c r="W2869" s="8">
        <f>(X2869+AD2869)</f>
        <v>0</v>
      </c>
      <c r="X2869" s="8">
        <f>SUM(Y2869:AB2869)</f>
        <v>0</v>
      </c>
      <c r="Y2869" s="8">
        <v>0</v>
      </c>
      <c r="Z2869" s="8">
        <f>0</f>
        <v>0</v>
      </c>
      <c r="AA2869" s="8">
        <f>SUM(AZ2869,BB2869)</f>
        <v>0</v>
      </c>
      <c r="AB2869" s="8">
        <f>SUM(BC2869,BD2869)</f>
        <v>0</v>
      </c>
      <c r="AC2869" s="8">
        <f>COUNTIF(BC2869:BD2869,"&gt;0")</f>
        <v>0</v>
      </c>
      <c r="AD2869" s="8">
        <f>SUM(AE2869:AI2869)</f>
        <v>0</v>
      </c>
      <c r="AE2869" s="8">
        <v>0</v>
      </c>
      <c r="AF2869" s="8">
        <v>0</v>
      </c>
      <c r="AG2869" s="8">
        <v>0</v>
      </c>
      <c r="AH2869" s="8">
        <v>0</v>
      </c>
      <c r="AI2869" s="8">
        <f>SUM(BA2869)</f>
        <v>0</v>
      </c>
      <c r="AJ2869" s="9"/>
      <c r="AK2869" s="8">
        <v>0</v>
      </c>
      <c r="AL2869" s="8">
        <v>0</v>
      </c>
      <c r="AM2869" s="8">
        <v>0</v>
      </c>
      <c r="AN2869" s="8">
        <v>0</v>
      </c>
      <c r="AO2869" s="8">
        <v>0</v>
      </c>
      <c r="AP2869" s="8">
        <v>0</v>
      </c>
      <c r="AQ2869" s="8">
        <v>0</v>
      </c>
      <c r="AR2869" s="8">
        <v>0</v>
      </c>
      <c r="AS2869" s="8">
        <v>0</v>
      </c>
      <c r="AT2869" s="8">
        <v>0</v>
      </c>
      <c r="AU2869" s="15">
        <v>43</v>
      </c>
      <c r="AV2869" s="15">
        <v>0</v>
      </c>
      <c r="AW2869" s="15">
        <v>0</v>
      </c>
      <c r="AX2869" s="15">
        <v>0</v>
      </c>
      <c r="AY2869" s="29"/>
      <c r="AZ2869" s="33">
        <v>0</v>
      </c>
      <c r="BA2869" s="33">
        <v>0</v>
      </c>
      <c r="BB2869" s="33">
        <v>0</v>
      </c>
      <c r="BC2869" s="33">
        <v>0</v>
      </c>
      <c r="BD2869" s="33">
        <v>0</v>
      </c>
    </row>
    <row r="2870" spans="1:56" x14ac:dyDescent="0.25">
      <c r="A2870" s="51" t="s">
        <v>6192</v>
      </c>
      <c r="B2870" s="33" t="str">
        <f>CONCATENATE(G2870,"-",H2870,"-",I2870)</f>
        <v>999885136-Senior-+87kg</v>
      </c>
      <c r="C2870" s="8" t="s">
        <v>3175</v>
      </c>
      <c r="D2870" s="8" t="s">
        <v>2341</v>
      </c>
      <c r="E2870" s="8" t="s">
        <v>11</v>
      </c>
      <c r="F2870" s="8" t="s">
        <v>12</v>
      </c>
      <c r="G2870" s="8">
        <v>999885136</v>
      </c>
      <c r="H2870" s="8" t="s">
        <v>1158</v>
      </c>
      <c r="I2870" s="21" t="s">
        <v>4661</v>
      </c>
      <c r="J2870" s="8">
        <f>(M2870-K2870)+W2870</f>
        <v>43</v>
      </c>
      <c r="K2870" s="8"/>
      <c r="L2870" s="9"/>
      <c r="M2870" s="8">
        <f>SUM(N2870,O2870,P2870,Q2870,S2870,T2870,U2870)</f>
        <v>43</v>
      </c>
      <c r="N2870" s="8">
        <f>SUM(AX2870)</f>
        <v>0</v>
      </c>
      <c r="O2870" s="8">
        <v>0</v>
      </c>
      <c r="P2870" s="8">
        <f>SUM(AO2870,AW2870)</f>
        <v>0</v>
      </c>
      <c r="Q2870" s="8">
        <f>SUM(AK2870,AL2870,AM2870,AN2870,AP2870,AQ2870,AR2870,AO2870)</f>
        <v>0</v>
      </c>
      <c r="R2870" s="8">
        <f>COUNTIF(AK2870:AR2870, "&gt;0")</f>
        <v>0</v>
      </c>
      <c r="S2870" s="8">
        <f>SUM(AS2870,AT2870)</f>
        <v>0</v>
      </c>
      <c r="T2870" s="8">
        <f>SUM(AU2870)</f>
        <v>43</v>
      </c>
      <c r="U2870" s="8">
        <f>SUM(AV2870)</f>
        <v>0</v>
      </c>
      <c r="V2870" s="9"/>
      <c r="W2870" s="8">
        <f>(X2870+AD2870)</f>
        <v>0</v>
      </c>
      <c r="X2870" s="8">
        <f>SUM(Y2870:AB2870)</f>
        <v>0</v>
      </c>
      <c r="Y2870" s="8">
        <v>0</v>
      </c>
      <c r="Z2870" s="8">
        <f>0</f>
        <v>0</v>
      </c>
      <c r="AA2870" s="8">
        <f>SUM(AZ2870,BB2870)</f>
        <v>0</v>
      </c>
      <c r="AB2870" s="8">
        <f>SUM(BC2870,BD2870)</f>
        <v>0</v>
      </c>
      <c r="AC2870" s="8">
        <f>COUNTIF(BC2870:BD2870,"&gt;0")</f>
        <v>0</v>
      </c>
      <c r="AD2870" s="8">
        <f>SUM(AE2870:AI2870)</f>
        <v>0</v>
      </c>
      <c r="AE2870" s="8">
        <v>0</v>
      </c>
      <c r="AF2870" s="8">
        <v>0</v>
      </c>
      <c r="AG2870" s="8">
        <v>0</v>
      </c>
      <c r="AH2870" s="8">
        <v>0</v>
      </c>
      <c r="AI2870" s="8">
        <f>SUM(BA2870)</f>
        <v>0</v>
      </c>
      <c r="AJ2870" s="9"/>
      <c r="AK2870" s="8">
        <v>0</v>
      </c>
      <c r="AL2870" s="8">
        <v>0</v>
      </c>
      <c r="AM2870" s="8">
        <v>0</v>
      </c>
      <c r="AN2870" s="8">
        <v>0</v>
      </c>
      <c r="AO2870" s="8">
        <v>0</v>
      </c>
      <c r="AP2870" s="8">
        <v>0</v>
      </c>
      <c r="AQ2870" s="8">
        <v>0</v>
      </c>
      <c r="AR2870" s="8">
        <v>0</v>
      </c>
      <c r="AS2870" s="8">
        <v>0</v>
      </c>
      <c r="AT2870" s="8">
        <v>0</v>
      </c>
      <c r="AU2870" s="15">
        <v>43</v>
      </c>
      <c r="AV2870" s="15">
        <v>0</v>
      </c>
      <c r="AW2870" s="15">
        <v>0</v>
      </c>
      <c r="AX2870" s="15">
        <v>0</v>
      </c>
      <c r="AY2870" s="29"/>
      <c r="AZ2870" s="33">
        <v>0</v>
      </c>
      <c r="BA2870" s="33">
        <v>0</v>
      </c>
      <c r="BB2870" s="33">
        <v>0</v>
      </c>
      <c r="BC2870" s="33">
        <v>0</v>
      </c>
      <c r="BD2870" s="33">
        <v>0</v>
      </c>
    </row>
    <row r="2871" spans="1:56" x14ac:dyDescent="0.25">
      <c r="A2871" s="51" t="s">
        <v>4850</v>
      </c>
      <c r="B2871" s="33" t="str">
        <f>CONCATENATE(G2871,"-",H2871,"-",I2871)</f>
        <v>999831377-Senior-+87kg</v>
      </c>
      <c r="C2871" s="43" t="s">
        <v>234</v>
      </c>
      <c r="D2871" s="43" t="s">
        <v>207</v>
      </c>
      <c r="E2871" s="43" t="s">
        <v>11</v>
      </c>
      <c r="F2871" s="43" t="s">
        <v>12</v>
      </c>
      <c r="G2871" s="43">
        <v>999831377</v>
      </c>
      <c r="H2871" s="8" t="s">
        <v>1158</v>
      </c>
      <c r="I2871" s="43" t="s">
        <v>4661</v>
      </c>
      <c r="J2871" s="8">
        <f>(M2871-K2871)+W2871</f>
        <v>37.5</v>
      </c>
      <c r="K2871" s="8">
        <f>M2871/2</f>
        <v>0</v>
      </c>
      <c r="L2871" s="9"/>
      <c r="M2871" s="8">
        <f>SUM(N2871,O2871,P2871,Q2871,S2871,T2871,U2871)</f>
        <v>0</v>
      </c>
      <c r="N2871" s="8">
        <f>SUM(AX2871)</f>
        <v>0</v>
      </c>
      <c r="O2871" s="8">
        <v>0</v>
      </c>
      <c r="P2871" s="8">
        <f>SUM(AO2871,AW2871)</f>
        <v>0</v>
      </c>
      <c r="Q2871" s="8">
        <f>SUM(AK2871,AL2871,AM2871,AN2871,AP2871,AQ2871,AR2871,AO2871)</f>
        <v>0</v>
      </c>
      <c r="R2871" s="8">
        <f>COUNTIF(AK2871:AR2871, "&gt;0")</f>
        <v>0</v>
      </c>
      <c r="S2871" s="8">
        <f>SUM(AS2871,AT2871)</f>
        <v>0</v>
      </c>
      <c r="T2871" s="8">
        <f>SUM(AU2871)</f>
        <v>0</v>
      </c>
      <c r="U2871" s="8">
        <f>SUM(AV2871)</f>
        <v>0</v>
      </c>
      <c r="V2871" s="9"/>
      <c r="W2871" s="8">
        <f>(X2871+AD2871)</f>
        <v>37.5</v>
      </c>
      <c r="X2871" s="8">
        <f>SUM(Y2871:AB2871)</f>
        <v>37.5</v>
      </c>
      <c r="Y2871" s="8">
        <v>0</v>
      </c>
      <c r="Z2871" s="8">
        <f>0</f>
        <v>0</v>
      </c>
      <c r="AA2871" s="8">
        <f>SUM(AZ2871,BB2871)</f>
        <v>37.5</v>
      </c>
      <c r="AB2871" s="8">
        <f>SUM(BC2871,BD2871)</f>
        <v>0</v>
      </c>
      <c r="AC2871" s="8">
        <f>COUNTIF(BC2871:BD2871,"&gt;0")</f>
        <v>0</v>
      </c>
      <c r="AD2871" s="8">
        <f>SUM(AE2871:AI2871)</f>
        <v>0</v>
      </c>
      <c r="AE2871" s="8">
        <v>0</v>
      </c>
      <c r="AF2871" s="8">
        <v>0</v>
      </c>
      <c r="AG2871" s="8">
        <v>0</v>
      </c>
      <c r="AH2871" s="8">
        <v>0</v>
      </c>
      <c r="AI2871" s="8">
        <f>SUM(BA2871)</f>
        <v>0</v>
      </c>
      <c r="AJ2871" s="9"/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0</v>
      </c>
      <c r="AQ2871" s="8">
        <v>0</v>
      </c>
      <c r="AR2871" s="8">
        <v>0</v>
      </c>
      <c r="AS2871" s="8">
        <v>0</v>
      </c>
      <c r="AT2871" s="8">
        <v>0</v>
      </c>
      <c r="AU2871" s="8">
        <v>0</v>
      </c>
      <c r="AV2871" s="8">
        <v>0</v>
      </c>
      <c r="AW2871" s="8">
        <v>0</v>
      </c>
      <c r="AX2871" s="8">
        <v>0</v>
      </c>
      <c r="AY2871" s="30"/>
      <c r="AZ2871" s="33">
        <v>37.5</v>
      </c>
      <c r="BA2871" s="33">
        <v>0</v>
      </c>
      <c r="BB2871" s="33">
        <v>0</v>
      </c>
      <c r="BC2871" s="33">
        <v>0</v>
      </c>
      <c r="BD2871" s="33">
        <v>0</v>
      </c>
    </row>
    <row r="2872" spans="1:56" x14ac:dyDescent="0.25">
      <c r="A2872" s="51" t="s">
        <v>6200</v>
      </c>
      <c r="B2872" s="33" t="str">
        <f>CONCATENATE(G2872,"-",H2872,"-",I2872)</f>
        <v>999916824-Senior-+87kg</v>
      </c>
      <c r="C2872" s="15" t="s">
        <v>1404</v>
      </c>
      <c r="D2872" s="15" t="s">
        <v>4599</v>
      </c>
      <c r="E2872" s="15" t="s">
        <v>11</v>
      </c>
      <c r="F2872" s="15" t="s">
        <v>12</v>
      </c>
      <c r="G2872" s="15">
        <v>999916824</v>
      </c>
      <c r="H2872" s="8" t="s">
        <v>1158</v>
      </c>
      <c r="I2872" s="21" t="s">
        <v>4661</v>
      </c>
      <c r="J2872" s="8">
        <f>(M2872-K2872)+W2872</f>
        <v>37.5</v>
      </c>
      <c r="K2872" s="15"/>
      <c r="L2872" s="16"/>
      <c r="M2872" s="8">
        <f>SUM(N2872,O2872,P2872,Q2872,S2872,T2872,U2872)</f>
        <v>37.5</v>
      </c>
      <c r="N2872" s="8">
        <f>SUM(AX2872)</f>
        <v>0</v>
      </c>
      <c r="O2872" s="8">
        <v>0</v>
      </c>
      <c r="P2872" s="8">
        <f>SUM(AO2872,AW2872)</f>
        <v>37.5</v>
      </c>
      <c r="Q2872" s="8">
        <f>SUM(AK2872,AL2872,AM2872,AN2872,AP2872,AQ2872,AR2872,AO2872)</f>
        <v>0</v>
      </c>
      <c r="R2872" s="8">
        <f>COUNTIF(AK2872:AR2872, "&gt;0")</f>
        <v>0</v>
      </c>
      <c r="S2872" s="8">
        <f>SUM(AS2872,AT2872)</f>
        <v>0</v>
      </c>
      <c r="T2872" s="8">
        <f>SUM(AU2872)</f>
        <v>0</v>
      </c>
      <c r="U2872" s="8">
        <f>SUM(AV2872)</f>
        <v>0</v>
      </c>
      <c r="V2872" s="16"/>
      <c r="W2872" s="8">
        <f>(X2872+AD2872)</f>
        <v>0</v>
      </c>
      <c r="X2872" s="8">
        <f>SUM(Y2872:AB2872)</f>
        <v>0</v>
      </c>
      <c r="Y2872" s="8">
        <v>0</v>
      </c>
      <c r="Z2872" s="8">
        <f>0</f>
        <v>0</v>
      </c>
      <c r="AA2872" s="8">
        <f>SUM(AZ2872,BB2872)</f>
        <v>0</v>
      </c>
      <c r="AB2872" s="8">
        <f>SUM(BC2872,BD2872)</f>
        <v>0</v>
      </c>
      <c r="AC2872" s="8">
        <f>COUNTIF(BC2872:BD2872,"&gt;0")</f>
        <v>0</v>
      </c>
      <c r="AD2872" s="8">
        <f>SUM(AE2872:AI2872)</f>
        <v>0</v>
      </c>
      <c r="AE2872" s="8">
        <v>0</v>
      </c>
      <c r="AF2872" s="8">
        <v>0</v>
      </c>
      <c r="AG2872" s="8">
        <v>0</v>
      </c>
      <c r="AH2872" s="8">
        <v>0</v>
      </c>
      <c r="AI2872" s="8">
        <f>SUM(BA2872)</f>
        <v>0</v>
      </c>
      <c r="AJ2872" s="16"/>
      <c r="AK2872" s="15">
        <v>0</v>
      </c>
      <c r="AL2872" s="15">
        <v>0</v>
      </c>
      <c r="AM2872" s="15">
        <v>0</v>
      </c>
      <c r="AN2872" s="15">
        <v>0</v>
      </c>
      <c r="AO2872" s="15">
        <v>0</v>
      </c>
      <c r="AP2872" s="15">
        <v>0</v>
      </c>
      <c r="AQ2872" s="15">
        <v>0</v>
      </c>
      <c r="AR2872" s="15">
        <v>0</v>
      </c>
      <c r="AS2872" s="15">
        <v>0</v>
      </c>
      <c r="AT2872" s="15">
        <v>0</v>
      </c>
      <c r="AU2872" s="15">
        <v>0</v>
      </c>
      <c r="AV2872" s="15">
        <v>0</v>
      </c>
      <c r="AW2872" s="15">
        <v>37.5</v>
      </c>
      <c r="AX2872" s="15">
        <v>0</v>
      </c>
      <c r="AY2872" s="29"/>
      <c r="AZ2872" s="33">
        <v>0</v>
      </c>
      <c r="BA2872" s="33">
        <v>0</v>
      </c>
      <c r="BB2872" s="33">
        <v>0</v>
      </c>
      <c r="BC2872" s="33">
        <v>0</v>
      </c>
      <c r="BD2872" s="33">
        <v>0</v>
      </c>
    </row>
    <row r="2873" spans="1:56" x14ac:dyDescent="0.25">
      <c r="A2873" s="51" t="s">
        <v>9425</v>
      </c>
      <c r="B2873" s="33" t="str">
        <f>CONCATENATE(G2873,"-",H2873,"-",I2873)</f>
        <v>999927619-Senior-+87kg</v>
      </c>
      <c r="C2873" s="42" t="s">
        <v>3225</v>
      </c>
      <c r="D2873" s="42" t="s">
        <v>3226</v>
      </c>
      <c r="E2873" s="42" t="s">
        <v>11</v>
      </c>
      <c r="F2873" s="43" t="s">
        <v>12</v>
      </c>
      <c r="G2873" s="42">
        <v>999927619</v>
      </c>
      <c r="H2873" s="8" t="s">
        <v>1158</v>
      </c>
      <c r="I2873" s="42" t="s">
        <v>4661</v>
      </c>
      <c r="J2873" s="8">
        <f>(M2873-K2873)+W2873</f>
        <v>34</v>
      </c>
      <c r="K2873" s="8">
        <f>M2873/2</f>
        <v>0</v>
      </c>
      <c r="L2873" s="9"/>
      <c r="M2873" s="8">
        <f>SUM(N2873,O2873,P2873,Q2873,S2873,T2873,U2873)</f>
        <v>0</v>
      </c>
      <c r="N2873" s="8">
        <f>SUM(AX2873)</f>
        <v>0</v>
      </c>
      <c r="O2873" s="8">
        <v>0</v>
      </c>
      <c r="P2873" s="8">
        <f>SUM(AO2873,AW2873)</f>
        <v>0</v>
      </c>
      <c r="Q2873" s="8">
        <f>SUM(AK2873,AL2873,AM2873,AN2873,AP2873,AQ2873,AR2873,AO2873)</f>
        <v>0</v>
      </c>
      <c r="R2873" s="8">
        <f>COUNTIF(AK2873:AR2873, "&gt;0")</f>
        <v>0</v>
      </c>
      <c r="S2873" s="8">
        <f>SUM(AS2873,AT2873)</f>
        <v>0</v>
      </c>
      <c r="T2873" s="8">
        <f>SUM(AU2873)</f>
        <v>0</v>
      </c>
      <c r="U2873" s="8">
        <f>SUM(AV2873)</f>
        <v>0</v>
      </c>
      <c r="V2873" s="9"/>
      <c r="W2873" s="8">
        <f>(X2873+AD2873)</f>
        <v>34</v>
      </c>
      <c r="X2873" s="8">
        <f>SUM(Y2873:AB2873)</f>
        <v>34</v>
      </c>
      <c r="Y2873" s="8">
        <v>0</v>
      </c>
      <c r="Z2873" s="8">
        <f>0</f>
        <v>0</v>
      </c>
      <c r="AA2873" s="8">
        <f>SUM(AZ2873,BB2873)</f>
        <v>0</v>
      </c>
      <c r="AB2873" s="8">
        <f>SUM(BC2873,BD2873)</f>
        <v>34</v>
      </c>
      <c r="AC2873" s="8">
        <f>COUNTIF(BC2873:BD2873,"&gt;0")</f>
        <v>1</v>
      </c>
      <c r="AD2873" s="8">
        <f>SUM(AE2873:AI2873)</f>
        <v>0</v>
      </c>
      <c r="AE2873" s="8">
        <v>0</v>
      </c>
      <c r="AF2873" s="8">
        <v>0</v>
      </c>
      <c r="AG2873" s="8">
        <v>0</v>
      </c>
      <c r="AH2873" s="8">
        <v>0</v>
      </c>
      <c r="AI2873" s="8">
        <f>SUM(BA2873)</f>
        <v>0</v>
      </c>
      <c r="AJ2873" s="9"/>
      <c r="AK2873" s="8">
        <v>0</v>
      </c>
      <c r="AL2873" s="8">
        <v>0</v>
      </c>
      <c r="AM2873" s="8">
        <v>0</v>
      </c>
      <c r="AN2873" s="8">
        <v>0</v>
      </c>
      <c r="AO2873" s="8">
        <v>0</v>
      </c>
      <c r="AP2873" s="8">
        <v>0</v>
      </c>
      <c r="AQ2873" s="8">
        <v>0</v>
      </c>
      <c r="AR2873" s="8">
        <v>0</v>
      </c>
      <c r="AS2873" s="8">
        <v>0</v>
      </c>
      <c r="AT2873" s="8">
        <v>0</v>
      </c>
      <c r="AU2873" s="8">
        <v>0</v>
      </c>
      <c r="AV2873" s="8">
        <v>0</v>
      </c>
      <c r="AW2873" s="8">
        <v>0</v>
      </c>
      <c r="AX2873" s="8">
        <v>0</v>
      </c>
      <c r="AY2873" s="30"/>
      <c r="AZ2873" s="33">
        <v>0</v>
      </c>
      <c r="BA2873" s="33">
        <v>0</v>
      </c>
      <c r="BB2873" s="33">
        <v>0</v>
      </c>
      <c r="BC2873" s="33">
        <v>34</v>
      </c>
      <c r="BD2873" s="33">
        <v>0</v>
      </c>
    </row>
    <row r="2874" spans="1:56" x14ac:dyDescent="0.25">
      <c r="A2874" s="51" t="s">
        <v>6201</v>
      </c>
      <c r="B2874" s="33" t="str">
        <f>CONCATENATE(G2874,"-",H2874,"-",I2874)</f>
        <v>999927149-Senior-+87kg</v>
      </c>
      <c r="C2874" s="15" t="s">
        <v>530</v>
      </c>
      <c r="D2874" s="15" t="s">
        <v>684</v>
      </c>
      <c r="E2874" s="15" t="s">
        <v>11</v>
      </c>
      <c r="F2874" s="15" t="s">
        <v>12</v>
      </c>
      <c r="G2874" s="15">
        <v>999927149</v>
      </c>
      <c r="H2874" s="8" t="s">
        <v>1158</v>
      </c>
      <c r="I2874" s="21" t="s">
        <v>4661</v>
      </c>
      <c r="J2874" s="8">
        <f>(M2874-K2874)+W2874</f>
        <v>28</v>
      </c>
      <c r="K2874" s="15"/>
      <c r="L2874" s="16"/>
      <c r="M2874" s="8">
        <f>SUM(N2874,O2874,P2874,Q2874,S2874,T2874,U2874)</f>
        <v>28</v>
      </c>
      <c r="N2874" s="8">
        <f>SUM(AX2874)</f>
        <v>0</v>
      </c>
      <c r="O2874" s="8">
        <v>0</v>
      </c>
      <c r="P2874" s="8">
        <f>SUM(AO2874,AW2874)</f>
        <v>28</v>
      </c>
      <c r="Q2874" s="8">
        <f>SUM(AK2874,AL2874,AM2874,AN2874,AP2874,AQ2874,AR2874,AO2874)</f>
        <v>0</v>
      </c>
      <c r="R2874" s="8">
        <f>COUNTIF(AK2874:AR2874, "&gt;0")</f>
        <v>0</v>
      </c>
      <c r="S2874" s="8">
        <f>SUM(AS2874,AT2874)</f>
        <v>0</v>
      </c>
      <c r="T2874" s="8">
        <f>SUM(AU2874)</f>
        <v>0</v>
      </c>
      <c r="U2874" s="8">
        <f>SUM(AV2874)</f>
        <v>0</v>
      </c>
      <c r="V2874" s="16"/>
      <c r="W2874" s="8">
        <f>(X2874+AD2874)</f>
        <v>0</v>
      </c>
      <c r="X2874" s="8">
        <f>SUM(Y2874:AB2874)</f>
        <v>0</v>
      </c>
      <c r="Y2874" s="8">
        <v>0</v>
      </c>
      <c r="Z2874" s="8">
        <f>0</f>
        <v>0</v>
      </c>
      <c r="AA2874" s="8">
        <f>SUM(AZ2874,BB2874)</f>
        <v>0</v>
      </c>
      <c r="AB2874" s="8">
        <f>SUM(BC2874,BD2874)</f>
        <v>0</v>
      </c>
      <c r="AC2874" s="8">
        <f>COUNTIF(BC2874:BD2874,"&gt;0")</f>
        <v>0</v>
      </c>
      <c r="AD2874" s="8">
        <f>SUM(AE2874:AI2874)</f>
        <v>0</v>
      </c>
      <c r="AE2874" s="8">
        <v>0</v>
      </c>
      <c r="AF2874" s="8">
        <v>0</v>
      </c>
      <c r="AG2874" s="8">
        <v>0</v>
      </c>
      <c r="AH2874" s="8">
        <v>0</v>
      </c>
      <c r="AI2874" s="8">
        <f>SUM(BA2874)</f>
        <v>0</v>
      </c>
      <c r="AJ2874" s="16"/>
      <c r="AK2874" s="15">
        <v>0</v>
      </c>
      <c r="AL2874" s="15">
        <v>0</v>
      </c>
      <c r="AM2874" s="15">
        <v>0</v>
      </c>
      <c r="AN2874" s="15">
        <v>0</v>
      </c>
      <c r="AO2874" s="15">
        <v>0</v>
      </c>
      <c r="AP2874" s="15">
        <v>0</v>
      </c>
      <c r="AQ2874" s="15">
        <v>0</v>
      </c>
      <c r="AR2874" s="15">
        <v>0</v>
      </c>
      <c r="AS2874" s="15">
        <v>0</v>
      </c>
      <c r="AT2874" s="15">
        <v>0</v>
      </c>
      <c r="AU2874" s="15">
        <v>0</v>
      </c>
      <c r="AV2874" s="15">
        <v>0</v>
      </c>
      <c r="AW2874" s="15">
        <v>28</v>
      </c>
      <c r="AX2874" s="15">
        <v>0</v>
      </c>
      <c r="AY2874" s="29"/>
      <c r="AZ2874" s="33">
        <v>0</v>
      </c>
      <c r="BA2874" s="33">
        <v>0</v>
      </c>
      <c r="BB2874" s="33">
        <v>0</v>
      </c>
      <c r="BC2874" s="33">
        <v>0</v>
      </c>
      <c r="BD2874" s="33">
        <v>0</v>
      </c>
    </row>
    <row r="2875" spans="1:56" x14ac:dyDescent="0.25">
      <c r="A2875" s="51" t="s">
        <v>9624</v>
      </c>
      <c r="B2875" s="33" t="str">
        <f>CONCATENATE(G2875,"-",H2875,"-",I2875)</f>
        <v xml:space="preserve">999928567-Senior-+87kg </v>
      </c>
      <c r="C2875" s="15" t="s">
        <v>9234</v>
      </c>
      <c r="D2875" s="15" t="s">
        <v>2582</v>
      </c>
      <c r="E2875" s="15" t="s">
        <v>11</v>
      </c>
      <c r="F2875" s="15" t="s">
        <v>12</v>
      </c>
      <c r="G2875" s="15">
        <v>999928567</v>
      </c>
      <c r="H2875" s="8" t="s">
        <v>1158</v>
      </c>
      <c r="I2875" s="15" t="s">
        <v>9398</v>
      </c>
      <c r="J2875" s="8">
        <f>(M2875-K2875)+W2875</f>
        <v>120</v>
      </c>
      <c r="K2875" s="8">
        <f>M2875/2</f>
        <v>0</v>
      </c>
      <c r="L2875" s="9"/>
      <c r="M2875" s="8">
        <f>SUM(N2875,O2875,P2875,Q2875,S2875,T2875,U2875)</f>
        <v>0</v>
      </c>
      <c r="N2875" s="8">
        <f>SUM(AX2875)</f>
        <v>0</v>
      </c>
      <c r="O2875" s="8">
        <v>0</v>
      </c>
      <c r="P2875" s="8">
        <f>SUM(AO2875,AW2875)</f>
        <v>0</v>
      </c>
      <c r="Q2875" s="8">
        <f>SUM(AK2875,AL2875,AM2875,AN2875,AP2875,AQ2875,AR2875,AO2875)</f>
        <v>0</v>
      </c>
      <c r="R2875" s="8">
        <f>COUNTIF(AK2875:AR2875, "&gt;0")</f>
        <v>0</v>
      </c>
      <c r="S2875" s="8">
        <f>SUM(AS2875,AT2875)</f>
        <v>0</v>
      </c>
      <c r="T2875" s="8">
        <f>SUM(AU2875)</f>
        <v>0</v>
      </c>
      <c r="U2875" s="8">
        <f>SUM(AV2875)</f>
        <v>0</v>
      </c>
      <c r="V2875" s="9"/>
      <c r="W2875" s="8">
        <f>(X2875+AD2875)</f>
        <v>120</v>
      </c>
      <c r="X2875" s="8">
        <f>SUM(Y2875:AB2875)</f>
        <v>120</v>
      </c>
      <c r="Y2875" s="8">
        <v>0</v>
      </c>
      <c r="Z2875" s="8">
        <f>0</f>
        <v>0</v>
      </c>
      <c r="AA2875" s="8">
        <f>SUM(AZ2875,BB2875)</f>
        <v>0</v>
      </c>
      <c r="AB2875" s="8">
        <f>SUM(BC2875,BD2875)</f>
        <v>120</v>
      </c>
      <c r="AC2875" s="8">
        <f>COUNTIF(BC2875:BD2875,"&gt;0")</f>
        <v>1</v>
      </c>
      <c r="AD2875" s="8">
        <f>SUM(AE2875:AI2875)</f>
        <v>0</v>
      </c>
      <c r="AE2875" s="8">
        <v>0</v>
      </c>
      <c r="AF2875" s="8">
        <v>0</v>
      </c>
      <c r="AG2875" s="8">
        <v>0</v>
      </c>
      <c r="AH2875" s="8">
        <v>0</v>
      </c>
      <c r="AI2875" s="8">
        <f>SUM(BA2875)</f>
        <v>0</v>
      </c>
      <c r="AJ2875" s="9"/>
      <c r="AK2875" s="8">
        <v>0</v>
      </c>
      <c r="AL2875" s="8">
        <v>0</v>
      </c>
      <c r="AM2875" s="8">
        <v>0</v>
      </c>
      <c r="AN2875" s="8">
        <v>0</v>
      </c>
      <c r="AO2875" s="8">
        <v>0</v>
      </c>
      <c r="AP2875" s="8">
        <v>0</v>
      </c>
      <c r="AQ2875" s="8">
        <v>0</v>
      </c>
      <c r="AR2875" s="8">
        <v>0</v>
      </c>
      <c r="AS2875" s="8">
        <v>0</v>
      </c>
      <c r="AT2875" s="8">
        <v>0</v>
      </c>
      <c r="AU2875" s="8">
        <v>0</v>
      </c>
      <c r="AV2875" s="8">
        <v>0</v>
      </c>
      <c r="AW2875" s="8">
        <v>0</v>
      </c>
      <c r="AX2875" s="8">
        <v>0</v>
      </c>
      <c r="AY2875" s="30"/>
      <c r="AZ2875" s="33">
        <v>0</v>
      </c>
      <c r="BA2875" s="33">
        <v>0</v>
      </c>
      <c r="BB2875" s="33">
        <v>0</v>
      </c>
      <c r="BC2875" s="33">
        <v>0</v>
      </c>
      <c r="BD2875" s="33">
        <v>120</v>
      </c>
    </row>
    <row r="2876" spans="1:56" x14ac:dyDescent="0.25">
      <c r="A2876" s="51" t="s">
        <v>9623</v>
      </c>
      <c r="B2876" s="33" t="str">
        <f>CONCATENATE(G2876,"-",H2876,"-",I2876)</f>
        <v xml:space="preserve">999934347-Senior-+87kg </v>
      </c>
      <c r="C2876" s="15" t="s">
        <v>9399</v>
      </c>
      <c r="D2876" s="15" t="s">
        <v>2336</v>
      </c>
      <c r="E2876" s="15" t="s">
        <v>11</v>
      </c>
      <c r="F2876" s="15" t="s">
        <v>12</v>
      </c>
      <c r="G2876" s="15">
        <v>999934347</v>
      </c>
      <c r="H2876" s="8" t="s">
        <v>1158</v>
      </c>
      <c r="I2876" s="15" t="s">
        <v>9398</v>
      </c>
      <c r="J2876" s="8">
        <f>(M2876-K2876)+W2876</f>
        <v>90</v>
      </c>
      <c r="K2876" s="8">
        <f>M2876/2</f>
        <v>0</v>
      </c>
      <c r="L2876" s="9"/>
      <c r="M2876" s="8">
        <f>SUM(N2876,O2876,P2876,Q2876,S2876,T2876,U2876)</f>
        <v>0</v>
      </c>
      <c r="N2876" s="8">
        <f>SUM(AX2876)</f>
        <v>0</v>
      </c>
      <c r="O2876" s="8">
        <v>0</v>
      </c>
      <c r="P2876" s="8">
        <f>SUM(AO2876,AW2876)</f>
        <v>0</v>
      </c>
      <c r="Q2876" s="8">
        <f>SUM(AK2876,AL2876,AM2876,AN2876,AP2876,AQ2876,AR2876,AO2876)</f>
        <v>0</v>
      </c>
      <c r="R2876" s="8">
        <f>COUNTIF(AK2876:AR2876, "&gt;0")</f>
        <v>0</v>
      </c>
      <c r="S2876" s="8">
        <f>SUM(AS2876,AT2876)</f>
        <v>0</v>
      </c>
      <c r="T2876" s="8">
        <f>SUM(AU2876)</f>
        <v>0</v>
      </c>
      <c r="U2876" s="8">
        <f>SUM(AV2876)</f>
        <v>0</v>
      </c>
      <c r="V2876" s="9"/>
      <c r="W2876" s="8">
        <f>(X2876+AD2876)</f>
        <v>90</v>
      </c>
      <c r="X2876" s="8">
        <f>SUM(Y2876:AB2876)</f>
        <v>90</v>
      </c>
      <c r="Y2876" s="8">
        <v>0</v>
      </c>
      <c r="Z2876" s="8">
        <f>0</f>
        <v>0</v>
      </c>
      <c r="AA2876" s="8">
        <f>SUM(AZ2876,BB2876)</f>
        <v>0</v>
      </c>
      <c r="AB2876" s="8">
        <f>SUM(BC2876,BD2876)</f>
        <v>90</v>
      </c>
      <c r="AC2876" s="8">
        <f>COUNTIF(BC2876:BD2876,"&gt;0")</f>
        <v>1</v>
      </c>
      <c r="AD2876" s="8">
        <f>SUM(AE2876:AI2876)</f>
        <v>0</v>
      </c>
      <c r="AE2876" s="8">
        <v>0</v>
      </c>
      <c r="AF2876" s="8">
        <v>0</v>
      </c>
      <c r="AG2876" s="8">
        <v>0</v>
      </c>
      <c r="AH2876" s="8">
        <v>0</v>
      </c>
      <c r="AI2876" s="8">
        <f>SUM(BA2876)</f>
        <v>0</v>
      </c>
      <c r="AJ2876" s="9"/>
      <c r="AK2876" s="8">
        <v>0</v>
      </c>
      <c r="AL2876" s="8">
        <v>0</v>
      </c>
      <c r="AM2876" s="8">
        <v>0</v>
      </c>
      <c r="AN2876" s="8">
        <v>0</v>
      </c>
      <c r="AO2876" s="8">
        <v>0</v>
      </c>
      <c r="AP2876" s="8">
        <v>0</v>
      </c>
      <c r="AQ2876" s="8">
        <v>0</v>
      </c>
      <c r="AR2876" s="8">
        <v>0</v>
      </c>
      <c r="AS2876" s="8">
        <v>0</v>
      </c>
      <c r="AT2876" s="8">
        <v>0</v>
      </c>
      <c r="AU2876" s="8">
        <v>0</v>
      </c>
      <c r="AV2876" s="8">
        <v>0</v>
      </c>
      <c r="AW2876" s="8">
        <v>0</v>
      </c>
      <c r="AX2876" s="8">
        <v>0</v>
      </c>
      <c r="AY2876" s="30"/>
      <c r="AZ2876" s="33">
        <v>0</v>
      </c>
      <c r="BA2876" s="33">
        <v>0</v>
      </c>
      <c r="BB2876" s="33">
        <v>0</v>
      </c>
      <c r="BC2876" s="33">
        <v>0</v>
      </c>
      <c r="BD2876" s="33">
        <v>90</v>
      </c>
    </row>
    <row r="2877" spans="1:56" x14ac:dyDescent="0.25">
      <c r="A2877" s="51" t="s">
        <v>9622</v>
      </c>
      <c r="B2877" s="33" t="str">
        <f>CONCATENATE(G2877,"-",H2877,"-",I2877)</f>
        <v xml:space="preserve">999932475-Senior-+87kg </v>
      </c>
      <c r="C2877" s="15" t="s">
        <v>693</v>
      </c>
      <c r="D2877" s="15" t="s">
        <v>3813</v>
      </c>
      <c r="E2877" s="15" t="s">
        <v>11</v>
      </c>
      <c r="F2877" s="15" t="s">
        <v>12</v>
      </c>
      <c r="G2877" s="15">
        <v>999932475</v>
      </c>
      <c r="H2877" s="8" t="s">
        <v>1158</v>
      </c>
      <c r="I2877" s="15" t="s">
        <v>9398</v>
      </c>
      <c r="J2877" s="8">
        <f>(M2877-K2877)+W2877</f>
        <v>68</v>
      </c>
      <c r="K2877" s="8">
        <f>M2877/2</f>
        <v>0</v>
      </c>
      <c r="L2877" s="9"/>
      <c r="M2877" s="8">
        <f>SUM(N2877,O2877,P2877,Q2877,S2877,T2877,U2877)</f>
        <v>0</v>
      </c>
      <c r="N2877" s="8">
        <f>SUM(AX2877)</f>
        <v>0</v>
      </c>
      <c r="O2877" s="8">
        <v>0</v>
      </c>
      <c r="P2877" s="8">
        <f>SUM(AO2877,AW2877)</f>
        <v>0</v>
      </c>
      <c r="Q2877" s="8">
        <f>SUM(AK2877,AL2877,AM2877,AN2877,AP2877,AQ2877,AR2877,AO2877)</f>
        <v>0</v>
      </c>
      <c r="R2877" s="8">
        <f>COUNTIF(AK2877:AR2877, "&gt;0")</f>
        <v>0</v>
      </c>
      <c r="S2877" s="8">
        <f>SUM(AS2877,AT2877)</f>
        <v>0</v>
      </c>
      <c r="T2877" s="8">
        <f>SUM(AU2877)</f>
        <v>0</v>
      </c>
      <c r="U2877" s="8">
        <f>SUM(AV2877)</f>
        <v>0</v>
      </c>
      <c r="V2877" s="9"/>
      <c r="W2877" s="8">
        <f>(X2877+AD2877)</f>
        <v>68</v>
      </c>
      <c r="X2877" s="8">
        <f>SUM(Y2877:AB2877)</f>
        <v>68</v>
      </c>
      <c r="Y2877" s="8">
        <v>0</v>
      </c>
      <c r="Z2877" s="8">
        <f>0</f>
        <v>0</v>
      </c>
      <c r="AA2877" s="8">
        <f>SUM(AZ2877,BB2877)</f>
        <v>0</v>
      </c>
      <c r="AB2877" s="8">
        <f>SUM(BC2877,BD2877)</f>
        <v>68</v>
      </c>
      <c r="AC2877" s="8">
        <f>COUNTIF(BC2877:BD2877,"&gt;0")</f>
        <v>1</v>
      </c>
      <c r="AD2877" s="8">
        <f>SUM(AE2877:AI2877)</f>
        <v>0</v>
      </c>
      <c r="AE2877" s="8">
        <v>0</v>
      </c>
      <c r="AF2877" s="8">
        <v>0</v>
      </c>
      <c r="AG2877" s="8">
        <v>0</v>
      </c>
      <c r="AH2877" s="8">
        <v>0</v>
      </c>
      <c r="AI2877" s="8">
        <f>SUM(BA2877)</f>
        <v>0</v>
      </c>
      <c r="AJ2877" s="9"/>
      <c r="AK2877" s="8">
        <v>0</v>
      </c>
      <c r="AL2877" s="8">
        <v>0</v>
      </c>
      <c r="AM2877" s="8">
        <v>0</v>
      </c>
      <c r="AN2877" s="8">
        <v>0</v>
      </c>
      <c r="AO2877" s="8">
        <v>0</v>
      </c>
      <c r="AP2877" s="8">
        <v>0</v>
      </c>
      <c r="AQ2877" s="8">
        <v>0</v>
      </c>
      <c r="AR2877" s="8">
        <v>0</v>
      </c>
      <c r="AS2877" s="8">
        <v>0</v>
      </c>
      <c r="AT2877" s="8">
        <v>0</v>
      </c>
      <c r="AU2877" s="8">
        <v>0</v>
      </c>
      <c r="AV2877" s="8">
        <v>0</v>
      </c>
      <c r="AW2877" s="8">
        <v>0</v>
      </c>
      <c r="AX2877" s="8">
        <v>0</v>
      </c>
      <c r="AY2877" s="30"/>
      <c r="AZ2877" s="33">
        <v>0</v>
      </c>
      <c r="BA2877" s="33">
        <v>0</v>
      </c>
      <c r="BB2877" s="33">
        <v>0</v>
      </c>
      <c r="BC2877" s="33">
        <v>0</v>
      </c>
      <c r="BD2877" s="33">
        <v>68</v>
      </c>
    </row>
    <row r="2878" spans="1:56" x14ac:dyDescent="0.25">
      <c r="A2878" s="51" t="s">
        <v>9621</v>
      </c>
      <c r="B2878" s="33" t="str">
        <f>CONCATENATE(G2878,"-",H2878,"-",I2878)</f>
        <v xml:space="preserve">999934599-Senior-+87kg </v>
      </c>
      <c r="C2878" s="15" t="s">
        <v>452</v>
      </c>
      <c r="D2878" s="15" t="s">
        <v>9400</v>
      </c>
      <c r="E2878" s="15" t="s">
        <v>11</v>
      </c>
      <c r="F2878" s="15" t="s">
        <v>12</v>
      </c>
      <c r="G2878" s="15">
        <v>999934599</v>
      </c>
      <c r="H2878" s="8" t="s">
        <v>1158</v>
      </c>
      <c r="I2878" s="15" t="s">
        <v>9398</v>
      </c>
      <c r="J2878" s="8">
        <f>(M2878-K2878)+W2878</f>
        <v>68</v>
      </c>
      <c r="K2878" s="8">
        <f>M2878/2</f>
        <v>0</v>
      </c>
      <c r="L2878" s="9"/>
      <c r="M2878" s="8">
        <f>SUM(N2878,O2878,P2878,Q2878,S2878,T2878,U2878)</f>
        <v>0</v>
      </c>
      <c r="N2878" s="8">
        <f>SUM(AX2878)</f>
        <v>0</v>
      </c>
      <c r="O2878" s="8">
        <v>0</v>
      </c>
      <c r="P2878" s="8">
        <f>SUM(AO2878,AW2878)</f>
        <v>0</v>
      </c>
      <c r="Q2878" s="8">
        <f>SUM(AK2878,AL2878,AM2878,AN2878,AP2878,AQ2878,AR2878,AO2878)</f>
        <v>0</v>
      </c>
      <c r="R2878" s="8">
        <f>COUNTIF(AK2878:AR2878, "&gt;0")</f>
        <v>0</v>
      </c>
      <c r="S2878" s="8">
        <f>SUM(AS2878,AT2878)</f>
        <v>0</v>
      </c>
      <c r="T2878" s="8">
        <f>SUM(AU2878)</f>
        <v>0</v>
      </c>
      <c r="U2878" s="8">
        <f>SUM(AV2878)</f>
        <v>0</v>
      </c>
      <c r="V2878" s="9"/>
      <c r="W2878" s="8">
        <f>(X2878+AD2878)</f>
        <v>68</v>
      </c>
      <c r="X2878" s="8">
        <f>SUM(Y2878:AB2878)</f>
        <v>68</v>
      </c>
      <c r="Y2878" s="8">
        <v>0</v>
      </c>
      <c r="Z2878" s="8">
        <f>0</f>
        <v>0</v>
      </c>
      <c r="AA2878" s="8">
        <f>SUM(AZ2878,BB2878)</f>
        <v>0</v>
      </c>
      <c r="AB2878" s="8">
        <f>SUM(BC2878,BD2878)</f>
        <v>68</v>
      </c>
      <c r="AC2878" s="8">
        <f>COUNTIF(BC2878:BD2878,"&gt;0")</f>
        <v>1</v>
      </c>
      <c r="AD2878" s="8">
        <f>SUM(AE2878:AI2878)</f>
        <v>0</v>
      </c>
      <c r="AE2878" s="8">
        <v>0</v>
      </c>
      <c r="AF2878" s="8">
        <v>0</v>
      </c>
      <c r="AG2878" s="8">
        <v>0</v>
      </c>
      <c r="AH2878" s="8">
        <v>0</v>
      </c>
      <c r="AI2878" s="8">
        <f>SUM(BA2878)</f>
        <v>0</v>
      </c>
      <c r="AJ2878" s="9"/>
      <c r="AK2878" s="8">
        <v>0</v>
      </c>
      <c r="AL2878" s="8">
        <v>0</v>
      </c>
      <c r="AM2878" s="8">
        <v>0</v>
      </c>
      <c r="AN2878" s="8">
        <v>0</v>
      </c>
      <c r="AO2878" s="8">
        <v>0</v>
      </c>
      <c r="AP2878" s="8">
        <v>0</v>
      </c>
      <c r="AQ2878" s="8">
        <v>0</v>
      </c>
      <c r="AR2878" s="8">
        <v>0</v>
      </c>
      <c r="AS2878" s="8">
        <v>0</v>
      </c>
      <c r="AT2878" s="8">
        <v>0</v>
      </c>
      <c r="AU2878" s="8">
        <v>0</v>
      </c>
      <c r="AV2878" s="8">
        <v>0</v>
      </c>
      <c r="AW2878" s="8">
        <v>0</v>
      </c>
      <c r="AX2878" s="8">
        <v>0</v>
      </c>
      <c r="AY2878" s="30"/>
      <c r="AZ2878" s="33">
        <v>0</v>
      </c>
      <c r="BA2878" s="33">
        <v>0</v>
      </c>
      <c r="BB2878" s="33">
        <v>0</v>
      </c>
      <c r="BC2878" s="33">
        <v>0</v>
      </c>
      <c r="BD2878" s="33">
        <v>68</v>
      </c>
    </row>
    <row r="2879" spans="1:56" x14ac:dyDescent="0.25">
      <c r="A2879" s="51" t="s">
        <v>6204</v>
      </c>
      <c r="B2879" s="33" t="str">
        <f>CONCATENATE(G2879,"-",H2879,"-",I2879)</f>
        <v>999861935-Senior--54kg</v>
      </c>
      <c r="C2879" s="8" t="s">
        <v>1199</v>
      </c>
      <c r="D2879" s="8" t="s">
        <v>1200</v>
      </c>
      <c r="E2879" s="8" t="s">
        <v>11</v>
      </c>
      <c r="F2879" s="8" t="s">
        <v>12</v>
      </c>
      <c r="G2879" s="8">
        <v>999861935</v>
      </c>
      <c r="H2879" s="8" t="s">
        <v>1158</v>
      </c>
      <c r="I2879" s="18" t="s">
        <v>4662</v>
      </c>
      <c r="J2879" s="8">
        <f>(M2879-K2879)+W2879</f>
        <v>685</v>
      </c>
      <c r="K2879" s="8"/>
      <c r="L2879" s="9"/>
      <c r="M2879" s="8">
        <f>SUM(N2879,O2879,P2879,Q2879,S2879,T2879,U2879)</f>
        <v>160</v>
      </c>
      <c r="N2879" s="8">
        <f>SUM(AX2879)</f>
        <v>0</v>
      </c>
      <c r="O2879" s="8">
        <v>0</v>
      </c>
      <c r="P2879" s="8">
        <f>SUM(AO2879,AW2879)</f>
        <v>0</v>
      </c>
      <c r="Q2879" s="8">
        <f>SUM(AK2879,AL2879,AM2879,AN2879,AP2879,AQ2879,AR2879,AO2879)</f>
        <v>0</v>
      </c>
      <c r="R2879" s="8">
        <f>COUNTIF(AK2879:AR2879, "&gt;0")</f>
        <v>0</v>
      </c>
      <c r="S2879" s="8">
        <f>SUM(AS2879,AT2879)</f>
        <v>160</v>
      </c>
      <c r="T2879" s="8">
        <f>SUM(AU2879)</f>
        <v>0</v>
      </c>
      <c r="U2879" s="8">
        <f>SUM(AV2879)</f>
        <v>0</v>
      </c>
      <c r="V2879" s="9"/>
      <c r="W2879" s="8">
        <f>(X2879+AD2879)</f>
        <v>525</v>
      </c>
      <c r="X2879" s="8">
        <f>SUM(Y2879:AB2879)</f>
        <v>0</v>
      </c>
      <c r="Y2879" s="8">
        <v>0</v>
      </c>
      <c r="Z2879" s="8">
        <f>0</f>
        <v>0</v>
      </c>
      <c r="AA2879" s="8">
        <f>SUM(AZ2879,BB2879)</f>
        <v>0</v>
      </c>
      <c r="AB2879" s="8">
        <f>SUM(BC2879,BD2879)</f>
        <v>0</v>
      </c>
      <c r="AC2879" s="8">
        <f>COUNTIF(BC2879:BD2879,"&gt;0")</f>
        <v>0</v>
      </c>
      <c r="AD2879" s="8">
        <f>SUM(AE2879:AI2879)</f>
        <v>525</v>
      </c>
      <c r="AE2879" s="8">
        <v>0</v>
      </c>
      <c r="AF2879" s="8">
        <v>0</v>
      </c>
      <c r="AG2879" s="8">
        <v>0</v>
      </c>
      <c r="AH2879" s="8">
        <v>0</v>
      </c>
      <c r="AI2879" s="8">
        <f>SUM(BA2879)</f>
        <v>525</v>
      </c>
      <c r="AJ2879" s="9"/>
      <c r="AK2879" s="8">
        <v>0</v>
      </c>
      <c r="AL2879" s="8">
        <v>0</v>
      </c>
      <c r="AM2879" s="8">
        <v>0</v>
      </c>
      <c r="AN2879" s="8">
        <v>0</v>
      </c>
      <c r="AO2879" s="8">
        <v>0</v>
      </c>
      <c r="AP2879" s="8">
        <v>0</v>
      </c>
      <c r="AQ2879" s="8">
        <v>0</v>
      </c>
      <c r="AR2879" s="8">
        <v>0</v>
      </c>
      <c r="AS2879" s="8">
        <v>0</v>
      </c>
      <c r="AT2879" s="8">
        <v>160</v>
      </c>
      <c r="AU2879" s="15">
        <v>0</v>
      </c>
      <c r="AV2879" s="15">
        <v>0</v>
      </c>
      <c r="AW2879" s="15">
        <v>0</v>
      </c>
      <c r="AX2879" s="15">
        <v>0</v>
      </c>
      <c r="AY2879" s="29"/>
      <c r="AZ2879" s="33">
        <v>0</v>
      </c>
      <c r="BA2879" s="33">
        <v>525</v>
      </c>
      <c r="BB2879" s="33">
        <v>0</v>
      </c>
      <c r="BC2879" s="33">
        <v>0</v>
      </c>
      <c r="BD2879" s="33">
        <v>0</v>
      </c>
    </row>
    <row r="2880" spans="1:56" x14ac:dyDescent="0.25">
      <c r="A2880" s="51" t="s">
        <v>6207</v>
      </c>
      <c r="B2880" s="33" t="str">
        <f>CONCATENATE(G2880,"-",H2880,"-",I2880)</f>
        <v>999846333-Senior--54kg</v>
      </c>
      <c r="C2880" s="8" t="s">
        <v>1164</v>
      </c>
      <c r="D2880" s="8" t="s">
        <v>1143</v>
      </c>
      <c r="E2880" s="8" t="s">
        <v>11</v>
      </c>
      <c r="F2880" s="8" t="s">
        <v>12</v>
      </c>
      <c r="G2880" s="8">
        <v>999846333</v>
      </c>
      <c r="H2880" s="8" t="s">
        <v>1158</v>
      </c>
      <c r="I2880" s="18" t="s">
        <v>4662</v>
      </c>
      <c r="J2880" s="8">
        <f>(M2880-K2880)+W2880</f>
        <v>635</v>
      </c>
      <c r="K2880" s="8"/>
      <c r="L2880" s="9"/>
      <c r="M2880" s="8">
        <f>SUM(N2880,O2880,P2880,Q2880,S2880,T2880,U2880)</f>
        <v>241</v>
      </c>
      <c r="N2880" s="8">
        <f>SUM(AX2880)</f>
        <v>0</v>
      </c>
      <c r="O2880" s="8">
        <v>0</v>
      </c>
      <c r="P2880" s="8">
        <f>SUM(AO2880,AW2880)</f>
        <v>0</v>
      </c>
      <c r="Q2880" s="8">
        <f>SUM(AK2880,AL2880,AM2880,AN2880,AP2880,AQ2880,AR2880,AO2880)</f>
        <v>0</v>
      </c>
      <c r="R2880" s="8">
        <f>COUNTIF(AK2880:AR2880, "&gt;0")</f>
        <v>0</v>
      </c>
      <c r="S2880" s="8">
        <f>SUM(AS2880,AT2880)</f>
        <v>90</v>
      </c>
      <c r="T2880" s="8">
        <f>SUM(AU2880)</f>
        <v>76</v>
      </c>
      <c r="U2880" s="8">
        <f>SUM(AV2880)</f>
        <v>75</v>
      </c>
      <c r="V2880" s="9"/>
      <c r="W2880" s="8">
        <f>(X2880+AD2880)</f>
        <v>394</v>
      </c>
      <c r="X2880" s="8">
        <f>SUM(Y2880:AB2880)</f>
        <v>0</v>
      </c>
      <c r="Y2880" s="8">
        <v>0</v>
      </c>
      <c r="Z2880" s="8">
        <f>0</f>
        <v>0</v>
      </c>
      <c r="AA2880" s="8">
        <f>SUM(AZ2880,BB2880)</f>
        <v>0</v>
      </c>
      <c r="AB2880" s="8">
        <f>SUM(BC2880,BD2880)</f>
        <v>0</v>
      </c>
      <c r="AC2880" s="8">
        <f>COUNTIF(BC2880:BD2880,"&gt;0")</f>
        <v>0</v>
      </c>
      <c r="AD2880" s="8">
        <f>SUM(AE2880:AI2880)</f>
        <v>394</v>
      </c>
      <c r="AE2880" s="8">
        <v>0</v>
      </c>
      <c r="AF2880" s="8">
        <v>0</v>
      </c>
      <c r="AG2880" s="8">
        <v>0</v>
      </c>
      <c r="AH2880" s="8">
        <v>0</v>
      </c>
      <c r="AI2880" s="8">
        <f>SUM(BA2880)</f>
        <v>394</v>
      </c>
      <c r="AJ2880" s="9"/>
      <c r="AK2880" s="8">
        <v>0</v>
      </c>
      <c r="AL2880" s="8">
        <v>0</v>
      </c>
      <c r="AM2880" s="8">
        <v>0</v>
      </c>
      <c r="AN2880" s="8">
        <v>0</v>
      </c>
      <c r="AO2880" s="8">
        <v>0</v>
      </c>
      <c r="AP2880" s="8">
        <v>0</v>
      </c>
      <c r="AQ2880" s="8">
        <v>0</v>
      </c>
      <c r="AR2880" s="8">
        <v>0</v>
      </c>
      <c r="AS2880" s="8">
        <v>90</v>
      </c>
      <c r="AT2880" s="8">
        <v>0</v>
      </c>
      <c r="AU2880" s="15">
        <v>76</v>
      </c>
      <c r="AV2880" s="15">
        <v>75</v>
      </c>
      <c r="AW2880" s="15">
        <v>0</v>
      </c>
      <c r="AX2880" s="15">
        <v>0</v>
      </c>
      <c r="AY2880" s="29"/>
      <c r="AZ2880" s="33">
        <v>0</v>
      </c>
      <c r="BA2880" s="33">
        <v>394</v>
      </c>
      <c r="BB2880" s="33">
        <v>0</v>
      </c>
      <c r="BC2880" s="33">
        <v>0</v>
      </c>
      <c r="BD2880" s="33">
        <v>0</v>
      </c>
    </row>
    <row r="2881" spans="1:56" x14ac:dyDescent="0.25">
      <c r="A2881" s="51" t="s">
        <v>6203</v>
      </c>
      <c r="B2881" s="33" t="str">
        <f>CONCATENATE(G2881,"-",H2881,"-",I2881)</f>
        <v>999892217-Senior--54kg</v>
      </c>
      <c r="C2881" s="8" t="s">
        <v>268</v>
      </c>
      <c r="D2881" s="8" t="s">
        <v>1293</v>
      </c>
      <c r="E2881" s="8" t="s">
        <v>11</v>
      </c>
      <c r="F2881" s="8" t="s">
        <v>12</v>
      </c>
      <c r="G2881" s="8">
        <v>999892217</v>
      </c>
      <c r="H2881" s="8" t="s">
        <v>1158</v>
      </c>
      <c r="I2881" s="18" t="s">
        <v>4662</v>
      </c>
      <c r="J2881" s="8">
        <f>(M2881-K2881)+W2881</f>
        <v>583</v>
      </c>
      <c r="K2881" s="8"/>
      <c r="L2881" s="9"/>
      <c r="M2881" s="8">
        <f>SUM(N2881,O2881,P2881,Q2881,S2881,T2881,U2881)</f>
        <v>361</v>
      </c>
      <c r="N2881" s="8">
        <f>SUM(AX2881)</f>
        <v>0</v>
      </c>
      <c r="O2881" s="8">
        <v>0</v>
      </c>
      <c r="P2881" s="8">
        <f>SUM(AO2881,AW2881)</f>
        <v>0</v>
      </c>
      <c r="Q2881" s="8">
        <f>SUM(AK2881,AL2881,AM2881,AN2881,AP2881,AQ2881,AR2881,AO2881)</f>
        <v>0</v>
      </c>
      <c r="R2881" s="8">
        <f>COUNTIF(AK2881:AR2881, "&gt;0")</f>
        <v>0</v>
      </c>
      <c r="S2881" s="8">
        <f>SUM(AS2881,AT2881)</f>
        <v>160</v>
      </c>
      <c r="T2881" s="8">
        <f>SUM(AU2881)</f>
        <v>101</v>
      </c>
      <c r="U2881" s="8">
        <f>SUM(AV2881)</f>
        <v>100</v>
      </c>
      <c r="V2881" s="9"/>
      <c r="W2881" s="8">
        <f>(X2881+AD2881)</f>
        <v>222</v>
      </c>
      <c r="X2881" s="8">
        <f>SUM(Y2881:AB2881)</f>
        <v>0</v>
      </c>
      <c r="Y2881" s="8">
        <v>0</v>
      </c>
      <c r="Z2881" s="8">
        <f>0</f>
        <v>0</v>
      </c>
      <c r="AA2881" s="8">
        <f>SUM(AZ2881,BB2881)</f>
        <v>0</v>
      </c>
      <c r="AB2881" s="8">
        <f>SUM(BC2881,BD2881)</f>
        <v>0</v>
      </c>
      <c r="AC2881" s="8">
        <f>COUNTIF(BC2881:BD2881,"&gt;0")</f>
        <v>0</v>
      </c>
      <c r="AD2881" s="8">
        <f>SUM(AE2881:AI2881)</f>
        <v>222</v>
      </c>
      <c r="AE2881" s="8">
        <v>0</v>
      </c>
      <c r="AF2881" s="8">
        <v>0</v>
      </c>
      <c r="AG2881" s="8">
        <v>0</v>
      </c>
      <c r="AH2881" s="8">
        <v>0</v>
      </c>
      <c r="AI2881" s="8">
        <f>SUM(BA2881)</f>
        <v>222</v>
      </c>
      <c r="AJ2881" s="9"/>
      <c r="AK2881" s="8">
        <v>0</v>
      </c>
      <c r="AL2881" s="8">
        <v>0</v>
      </c>
      <c r="AM2881" s="8">
        <v>0</v>
      </c>
      <c r="AN2881" s="8">
        <v>0</v>
      </c>
      <c r="AO2881" s="8">
        <v>0</v>
      </c>
      <c r="AP2881" s="8">
        <v>0</v>
      </c>
      <c r="AQ2881" s="8">
        <v>0</v>
      </c>
      <c r="AR2881" s="8">
        <v>0</v>
      </c>
      <c r="AS2881" s="8">
        <v>160</v>
      </c>
      <c r="AT2881" s="8">
        <v>0</v>
      </c>
      <c r="AU2881" s="15">
        <v>101</v>
      </c>
      <c r="AV2881" s="15">
        <v>100</v>
      </c>
      <c r="AW2881" s="15">
        <v>0</v>
      </c>
      <c r="AX2881" s="15">
        <v>0</v>
      </c>
      <c r="AY2881" s="29"/>
      <c r="AZ2881" s="33">
        <v>0</v>
      </c>
      <c r="BA2881" s="33">
        <v>222</v>
      </c>
      <c r="BB2881" s="33">
        <v>0</v>
      </c>
      <c r="BC2881" s="33">
        <v>0</v>
      </c>
      <c r="BD2881" s="33">
        <v>0</v>
      </c>
    </row>
    <row r="2882" spans="1:56" x14ac:dyDescent="0.25">
      <c r="A2882" s="51" t="s">
        <v>6202</v>
      </c>
      <c r="B2882" s="33" t="str">
        <f>CONCATENATE(G2882,"-",H2882,"-",I2882)</f>
        <v>999863180-Senior--54kg</v>
      </c>
      <c r="C2882" s="8" t="s">
        <v>1208</v>
      </c>
      <c r="D2882" s="8" t="s">
        <v>1209</v>
      </c>
      <c r="E2882" s="8" t="s">
        <v>11</v>
      </c>
      <c r="F2882" s="8" t="s">
        <v>12</v>
      </c>
      <c r="G2882" s="8">
        <v>999863180</v>
      </c>
      <c r="H2882" s="8" t="s">
        <v>1158</v>
      </c>
      <c r="I2882" s="18" t="s">
        <v>4662</v>
      </c>
      <c r="J2882" s="8">
        <f>(M2882-K2882)+W2882</f>
        <v>402</v>
      </c>
      <c r="K2882" s="8"/>
      <c r="L2882" s="9"/>
      <c r="M2882" s="8">
        <f>SUM(N2882,O2882,P2882,Q2882,S2882,T2882,U2882)</f>
        <v>180</v>
      </c>
      <c r="N2882" s="8">
        <f>SUM(AX2882)</f>
        <v>0</v>
      </c>
      <c r="O2882" s="8">
        <v>0</v>
      </c>
      <c r="P2882" s="8">
        <f>SUM(AO2882,AW2882)</f>
        <v>0</v>
      </c>
      <c r="Q2882" s="8">
        <f>SUM(AK2882,AL2882,AM2882,AN2882,AP2882,AQ2882,AR2882,AO2882)</f>
        <v>0</v>
      </c>
      <c r="R2882" s="8">
        <f>COUNTIF(AK2882:AR2882, "&gt;0")</f>
        <v>0</v>
      </c>
      <c r="S2882" s="8">
        <f>SUM(AS2882,AT2882)</f>
        <v>0</v>
      </c>
      <c r="T2882" s="8">
        <f>SUM(AU2882)</f>
        <v>180</v>
      </c>
      <c r="U2882" s="8">
        <f>SUM(AV2882)</f>
        <v>0</v>
      </c>
      <c r="V2882" s="9"/>
      <c r="W2882" s="8">
        <f>(X2882+AD2882)</f>
        <v>222</v>
      </c>
      <c r="X2882" s="8">
        <f>SUM(Y2882:AB2882)</f>
        <v>0</v>
      </c>
      <c r="Y2882" s="8">
        <v>0</v>
      </c>
      <c r="Z2882" s="8">
        <f>0</f>
        <v>0</v>
      </c>
      <c r="AA2882" s="8">
        <f>SUM(AZ2882,BB2882)</f>
        <v>0</v>
      </c>
      <c r="AB2882" s="8">
        <f>SUM(BC2882,BD2882)</f>
        <v>0</v>
      </c>
      <c r="AC2882" s="8">
        <f>COUNTIF(BC2882:BD2882,"&gt;0")</f>
        <v>0</v>
      </c>
      <c r="AD2882" s="8">
        <f>SUM(AE2882:AI2882)</f>
        <v>222</v>
      </c>
      <c r="AE2882" s="8">
        <v>0</v>
      </c>
      <c r="AF2882" s="8">
        <v>0</v>
      </c>
      <c r="AG2882" s="8">
        <v>0</v>
      </c>
      <c r="AH2882" s="8">
        <v>0</v>
      </c>
      <c r="AI2882" s="8">
        <f>SUM(BA2882)</f>
        <v>222</v>
      </c>
      <c r="AJ2882" s="9"/>
      <c r="AK2882" s="8">
        <v>0</v>
      </c>
      <c r="AL2882" s="8">
        <v>0</v>
      </c>
      <c r="AM2882" s="8">
        <v>0</v>
      </c>
      <c r="AN2882" s="8">
        <v>0</v>
      </c>
      <c r="AO2882" s="8">
        <v>0</v>
      </c>
      <c r="AP2882" s="8">
        <v>0</v>
      </c>
      <c r="AQ2882" s="8">
        <v>0</v>
      </c>
      <c r="AR2882" s="8">
        <v>0</v>
      </c>
      <c r="AS2882" s="8">
        <v>0</v>
      </c>
      <c r="AT2882" s="8">
        <v>0</v>
      </c>
      <c r="AU2882" s="15">
        <v>180</v>
      </c>
      <c r="AV2882" s="15">
        <v>0</v>
      </c>
      <c r="AW2882" s="15">
        <v>0</v>
      </c>
      <c r="AX2882" s="15">
        <v>0</v>
      </c>
      <c r="AY2882" s="29"/>
      <c r="AZ2882" s="33">
        <v>0</v>
      </c>
      <c r="BA2882" s="33">
        <v>222</v>
      </c>
      <c r="BB2882" s="33">
        <v>0</v>
      </c>
      <c r="BC2882" s="33">
        <v>0</v>
      </c>
      <c r="BD2882" s="33">
        <v>0</v>
      </c>
    </row>
    <row r="2883" spans="1:56" x14ac:dyDescent="0.25">
      <c r="A2883" s="51" t="s">
        <v>6228</v>
      </c>
      <c r="B2883" s="33" t="str">
        <f>CONCATENATE(G2883,"-",H2883,"-",I2883)</f>
        <v>999858641-Senior--54kg</v>
      </c>
      <c r="C2883" s="8" t="s">
        <v>1597</v>
      </c>
      <c r="D2883" s="8" t="s">
        <v>1505</v>
      </c>
      <c r="E2883" s="8" t="s">
        <v>11</v>
      </c>
      <c r="F2883" s="8" t="s">
        <v>12</v>
      </c>
      <c r="G2883" s="8">
        <v>999858641</v>
      </c>
      <c r="H2883" s="8" t="s">
        <v>1158</v>
      </c>
      <c r="I2883" s="18" t="s">
        <v>4662</v>
      </c>
      <c r="J2883" s="8">
        <f>(M2883-K2883)+W2883</f>
        <v>342</v>
      </c>
      <c r="K2883" s="8"/>
      <c r="L2883" s="9"/>
      <c r="M2883" s="8">
        <f>SUM(N2883,O2883,P2883,Q2883,S2883,T2883,U2883)</f>
        <v>120</v>
      </c>
      <c r="N2883" s="8">
        <f>SUM(AX2883)</f>
        <v>0</v>
      </c>
      <c r="O2883" s="8">
        <v>0</v>
      </c>
      <c r="P2883" s="8">
        <f>SUM(AO2883,AW2883)</f>
        <v>0</v>
      </c>
      <c r="Q2883" s="8">
        <f>SUM(AK2883,AL2883,AM2883,AN2883,AP2883,AQ2883,AR2883,AO2883)</f>
        <v>30</v>
      </c>
      <c r="R2883" s="8">
        <f>COUNTIF(AK2883:AR2883, "&gt;0")</f>
        <v>1</v>
      </c>
      <c r="S2883" s="8">
        <f>SUM(AS2883,AT2883)</f>
        <v>90</v>
      </c>
      <c r="T2883" s="8">
        <f>SUM(AU2883)</f>
        <v>0</v>
      </c>
      <c r="U2883" s="8">
        <f>SUM(AV2883)</f>
        <v>0</v>
      </c>
      <c r="V2883" s="9"/>
      <c r="W2883" s="8">
        <f>(X2883+AD2883)</f>
        <v>222</v>
      </c>
      <c r="X2883" s="8">
        <f>SUM(Y2883:AB2883)</f>
        <v>0</v>
      </c>
      <c r="Y2883" s="8">
        <v>0</v>
      </c>
      <c r="Z2883" s="8">
        <f>0</f>
        <v>0</v>
      </c>
      <c r="AA2883" s="8">
        <f>SUM(AZ2883,BB2883)</f>
        <v>0</v>
      </c>
      <c r="AB2883" s="8">
        <f>SUM(BC2883,BD2883)</f>
        <v>0</v>
      </c>
      <c r="AC2883" s="8">
        <f>COUNTIF(BC2883:BD2883,"&gt;0")</f>
        <v>0</v>
      </c>
      <c r="AD2883" s="8">
        <f>SUM(AE2883:AI2883)</f>
        <v>222</v>
      </c>
      <c r="AE2883" s="8">
        <v>0</v>
      </c>
      <c r="AF2883" s="8">
        <v>0</v>
      </c>
      <c r="AG2883" s="8">
        <v>0</v>
      </c>
      <c r="AH2883" s="8">
        <v>0</v>
      </c>
      <c r="AI2883" s="8">
        <f>SUM(BA2883)</f>
        <v>222</v>
      </c>
      <c r="AJ2883" s="9"/>
      <c r="AK2883" s="8">
        <v>0</v>
      </c>
      <c r="AL2883" s="8">
        <v>0</v>
      </c>
      <c r="AM2883" s="8">
        <v>0</v>
      </c>
      <c r="AN2883" s="8">
        <v>0</v>
      </c>
      <c r="AO2883" s="8">
        <v>0</v>
      </c>
      <c r="AP2883" s="8">
        <v>0</v>
      </c>
      <c r="AQ2883" s="8">
        <v>0</v>
      </c>
      <c r="AR2883" s="8">
        <v>30</v>
      </c>
      <c r="AS2883" s="8">
        <v>0</v>
      </c>
      <c r="AT2883" s="8">
        <v>90</v>
      </c>
      <c r="AU2883" s="15">
        <v>0</v>
      </c>
      <c r="AV2883" s="15">
        <v>0</v>
      </c>
      <c r="AW2883" s="15">
        <v>0</v>
      </c>
      <c r="AX2883" s="15">
        <v>0</v>
      </c>
      <c r="AY2883" s="29"/>
      <c r="AZ2883" s="33">
        <v>0</v>
      </c>
      <c r="BA2883" s="33">
        <v>222</v>
      </c>
      <c r="BB2883" s="33">
        <v>0</v>
      </c>
      <c r="BC2883" s="33">
        <v>0</v>
      </c>
      <c r="BD2883" s="33">
        <v>0</v>
      </c>
    </row>
    <row r="2884" spans="1:56" x14ac:dyDescent="0.25">
      <c r="A2884" s="51" t="s">
        <v>4852</v>
      </c>
      <c r="B2884" s="33" t="str">
        <f>CONCATENATE(G2884,"-",H2884,"-",I2884)</f>
        <v>999917843-Senior--54kg</v>
      </c>
      <c r="C2884" s="8" t="s">
        <v>262</v>
      </c>
      <c r="D2884" s="8" t="s">
        <v>1598</v>
      </c>
      <c r="E2884" s="8" t="s">
        <v>11</v>
      </c>
      <c r="F2884" s="8" t="s">
        <v>12</v>
      </c>
      <c r="G2884" s="8">
        <v>999917843</v>
      </c>
      <c r="H2884" s="8" t="s">
        <v>1158</v>
      </c>
      <c r="I2884" s="18" t="s">
        <v>4662</v>
      </c>
      <c r="J2884" s="8">
        <f>(M2884-K2884)+W2884</f>
        <v>278.5</v>
      </c>
      <c r="K2884" s="8"/>
      <c r="L2884" s="9"/>
      <c r="M2884" s="8">
        <f>SUM(N2884,O2884,P2884,Q2884,S2884,T2884,U2884)</f>
        <v>203.5</v>
      </c>
      <c r="N2884" s="8">
        <f>SUM(AX2884)</f>
        <v>0</v>
      </c>
      <c r="O2884" s="8">
        <v>0</v>
      </c>
      <c r="P2884" s="8">
        <f>SUM(AO2884,AW2884)</f>
        <v>0</v>
      </c>
      <c r="Q2884" s="8">
        <f>SUM(AK2884,AL2884,AM2884,AN2884,AP2884,AQ2884,AR2884,AO2884)</f>
        <v>0</v>
      </c>
      <c r="R2884" s="8">
        <f>COUNTIF(AK2884:AR2884, "&gt;0")</f>
        <v>0</v>
      </c>
      <c r="S2884" s="8">
        <f>SUM(AS2884,AT2884)</f>
        <v>90</v>
      </c>
      <c r="T2884" s="8">
        <f>SUM(AU2884)</f>
        <v>57</v>
      </c>
      <c r="U2884" s="8">
        <f>SUM(AV2884)</f>
        <v>56.5</v>
      </c>
      <c r="V2884" s="9"/>
      <c r="W2884" s="8">
        <f>(X2884+AD2884)</f>
        <v>75</v>
      </c>
      <c r="X2884" s="8">
        <f>SUM(Y2884:AB2884)</f>
        <v>75</v>
      </c>
      <c r="Y2884" s="8">
        <v>0</v>
      </c>
      <c r="Z2884" s="8">
        <f>0</f>
        <v>0</v>
      </c>
      <c r="AA2884" s="8">
        <f>SUM(AZ2884,BB2884)</f>
        <v>75</v>
      </c>
      <c r="AB2884" s="8">
        <f>SUM(BC2884,BD2884)</f>
        <v>0</v>
      </c>
      <c r="AC2884" s="8">
        <f>COUNTIF(BC2884:BD2884,"&gt;0")</f>
        <v>0</v>
      </c>
      <c r="AD2884" s="8">
        <f>SUM(AE2884:AI2884)</f>
        <v>0</v>
      </c>
      <c r="AE2884" s="8">
        <v>0</v>
      </c>
      <c r="AF2884" s="8">
        <v>0</v>
      </c>
      <c r="AG2884" s="8">
        <v>0</v>
      </c>
      <c r="AH2884" s="8">
        <v>0</v>
      </c>
      <c r="AI2884" s="8">
        <f>SUM(BA2884)</f>
        <v>0</v>
      </c>
      <c r="AJ2884" s="9"/>
      <c r="AK2884" s="8">
        <v>0</v>
      </c>
      <c r="AL2884" s="8">
        <v>0</v>
      </c>
      <c r="AM2884" s="8">
        <v>0</v>
      </c>
      <c r="AN2884" s="8">
        <v>0</v>
      </c>
      <c r="AO2884" s="8">
        <v>0</v>
      </c>
      <c r="AP2884" s="8">
        <v>0</v>
      </c>
      <c r="AQ2884" s="8">
        <v>0</v>
      </c>
      <c r="AR2884" s="8">
        <v>0</v>
      </c>
      <c r="AS2884" s="8">
        <v>0</v>
      </c>
      <c r="AT2884" s="8">
        <v>90</v>
      </c>
      <c r="AU2884" s="15">
        <v>57</v>
      </c>
      <c r="AV2884" s="15">
        <v>56.5</v>
      </c>
      <c r="AW2884" s="15">
        <v>0</v>
      </c>
      <c r="AX2884" s="15">
        <v>0</v>
      </c>
      <c r="AY2884" s="29"/>
      <c r="AZ2884" s="33">
        <v>75</v>
      </c>
      <c r="BA2884" s="33">
        <v>0</v>
      </c>
      <c r="BB2884" s="33">
        <v>0</v>
      </c>
      <c r="BC2884" s="33">
        <v>0</v>
      </c>
      <c r="BD2884" s="33">
        <v>0</v>
      </c>
    </row>
    <row r="2885" spans="1:56" x14ac:dyDescent="0.25">
      <c r="A2885" s="51" t="s">
        <v>4854</v>
      </c>
      <c r="B2885" s="33" t="str">
        <f>CONCATENATE(G2885,"-",H2885,"-",I2885)</f>
        <v>999906214-Senior--54kg</v>
      </c>
      <c r="C2885" s="8" t="s">
        <v>1258</v>
      </c>
      <c r="D2885" s="8" t="s">
        <v>1361</v>
      </c>
      <c r="E2885" s="8" t="s">
        <v>11</v>
      </c>
      <c r="F2885" s="8" t="s">
        <v>12</v>
      </c>
      <c r="G2885" s="8">
        <v>999906214</v>
      </c>
      <c r="H2885" s="8" t="s">
        <v>1158</v>
      </c>
      <c r="I2885" s="18" t="s">
        <v>4662</v>
      </c>
      <c r="J2885" s="8">
        <f>(M2885-K2885)+W2885</f>
        <v>271</v>
      </c>
      <c r="K2885" s="8"/>
      <c r="L2885" s="9"/>
      <c r="M2885" s="8">
        <f>SUM(N2885,O2885,P2885,Q2885,S2885,T2885,U2885)</f>
        <v>0</v>
      </c>
      <c r="N2885" s="8">
        <f>SUM(AX2885)</f>
        <v>0</v>
      </c>
      <c r="O2885" s="8">
        <v>0</v>
      </c>
      <c r="P2885" s="8">
        <f>SUM(AO2885,AW2885)</f>
        <v>0</v>
      </c>
      <c r="Q2885" s="8">
        <f>SUM(AK2885,AL2885,AM2885,AN2885,AP2885,AQ2885,AR2885,AO2885)</f>
        <v>0</v>
      </c>
      <c r="R2885" s="8">
        <f>COUNTIF(AK2885:AR2885, "&gt;0")</f>
        <v>0</v>
      </c>
      <c r="S2885" s="8">
        <f>SUM(AS2885,AT2885)</f>
        <v>0</v>
      </c>
      <c r="T2885" s="8">
        <f>SUM(AU2885)</f>
        <v>0</v>
      </c>
      <c r="U2885" s="8">
        <f>SUM(AV2885)</f>
        <v>0</v>
      </c>
      <c r="V2885" s="9"/>
      <c r="W2885" s="8">
        <f>(X2885+AD2885)</f>
        <v>271</v>
      </c>
      <c r="X2885" s="8">
        <f>SUM(Y2885:AB2885)</f>
        <v>146</v>
      </c>
      <c r="Y2885" s="8">
        <v>0</v>
      </c>
      <c r="Z2885" s="8">
        <f>0</f>
        <v>0</v>
      </c>
      <c r="AA2885" s="8">
        <f>SUM(AZ2885,BB2885)</f>
        <v>56</v>
      </c>
      <c r="AB2885" s="8">
        <f>SUM(BC2885,BD2885)</f>
        <v>90</v>
      </c>
      <c r="AC2885" s="8">
        <f>COUNTIF(BC2885:BD2885,"&gt;0")</f>
        <v>1</v>
      </c>
      <c r="AD2885" s="8">
        <f>SUM(AE2885:AI2885)</f>
        <v>125</v>
      </c>
      <c r="AE2885" s="8">
        <v>0</v>
      </c>
      <c r="AF2885" s="8">
        <v>0</v>
      </c>
      <c r="AG2885" s="8">
        <v>0</v>
      </c>
      <c r="AH2885" s="8">
        <v>0</v>
      </c>
      <c r="AI2885" s="8">
        <f>SUM(BA2885)</f>
        <v>125</v>
      </c>
      <c r="AJ2885" s="9"/>
      <c r="AK2885" s="8">
        <v>0</v>
      </c>
      <c r="AL2885" s="8">
        <v>0</v>
      </c>
      <c r="AM2885" s="8">
        <v>0</v>
      </c>
      <c r="AN2885" s="8">
        <v>0</v>
      </c>
      <c r="AO2885" s="8">
        <v>0</v>
      </c>
      <c r="AP2885" s="8">
        <v>0</v>
      </c>
      <c r="AQ2885" s="8">
        <v>0</v>
      </c>
      <c r="AR2885" s="8">
        <v>0</v>
      </c>
      <c r="AS2885" s="8">
        <v>0</v>
      </c>
      <c r="AT2885" s="8">
        <v>0</v>
      </c>
      <c r="AU2885" s="15">
        <v>0</v>
      </c>
      <c r="AV2885" s="15">
        <v>0</v>
      </c>
      <c r="AW2885" s="15">
        <v>0</v>
      </c>
      <c r="AX2885" s="15">
        <v>0</v>
      </c>
      <c r="AY2885" s="29"/>
      <c r="AZ2885" s="33">
        <v>56</v>
      </c>
      <c r="BA2885" s="33">
        <v>125</v>
      </c>
      <c r="BB2885" s="33">
        <v>0</v>
      </c>
      <c r="BC2885" s="33">
        <v>90</v>
      </c>
      <c r="BD2885" s="33">
        <v>0</v>
      </c>
    </row>
    <row r="2886" spans="1:56" x14ac:dyDescent="0.25">
      <c r="A2886" s="51" t="s">
        <v>6216</v>
      </c>
      <c r="B2886" s="33" t="str">
        <f>CONCATENATE(G2886,"-",H2886,"-",I2886)</f>
        <v>999921029-Senior--54kg</v>
      </c>
      <c r="C2886" s="8" t="s">
        <v>26</v>
      </c>
      <c r="D2886" s="8" t="s">
        <v>1592</v>
      </c>
      <c r="E2886" s="8" t="s">
        <v>11</v>
      </c>
      <c r="F2886" s="8" t="s">
        <v>12</v>
      </c>
      <c r="G2886" s="8">
        <v>999921029</v>
      </c>
      <c r="H2886" s="8" t="s">
        <v>1158</v>
      </c>
      <c r="I2886" s="18" t="s">
        <v>4662</v>
      </c>
      <c r="J2886" s="8">
        <f>(M2886-K2886)+W2886</f>
        <v>256</v>
      </c>
      <c r="K2886" s="8"/>
      <c r="L2886" s="9"/>
      <c r="M2886" s="8">
        <f>SUM(N2886,O2886,P2886,Q2886,S2886,T2886,U2886)</f>
        <v>136</v>
      </c>
      <c r="N2886" s="8">
        <f>SUM(AX2886)</f>
        <v>0</v>
      </c>
      <c r="O2886" s="8">
        <v>0</v>
      </c>
      <c r="P2886" s="8">
        <f>SUM(AO2886,AW2886)</f>
        <v>0</v>
      </c>
      <c r="Q2886" s="8">
        <f>SUM(AK2886,AL2886,AM2886,AN2886,AP2886,AQ2886,AR2886,AO2886)</f>
        <v>60</v>
      </c>
      <c r="R2886" s="8">
        <f>COUNTIF(AK2886:AR2886, "&gt;0")</f>
        <v>1</v>
      </c>
      <c r="S2886" s="8">
        <f>SUM(AS2886,AT2886)</f>
        <v>0</v>
      </c>
      <c r="T2886" s="8">
        <f>SUM(AU2886)</f>
        <v>76</v>
      </c>
      <c r="U2886" s="8">
        <f>SUM(AV2886)</f>
        <v>0</v>
      </c>
      <c r="V2886" s="9"/>
      <c r="W2886" s="8">
        <f>(X2886+AD2886)</f>
        <v>120</v>
      </c>
      <c r="X2886" s="8">
        <f>SUM(Y2886:AB2886)</f>
        <v>120</v>
      </c>
      <c r="Y2886" s="8">
        <v>0</v>
      </c>
      <c r="Z2886" s="8">
        <f>0</f>
        <v>0</v>
      </c>
      <c r="AA2886" s="8">
        <f>SUM(AZ2886,BB2886)</f>
        <v>0</v>
      </c>
      <c r="AB2886" s="8">
        <f>SUM(BC2886,BD2886)</f>
        <v>120</v>
      </c>
      <c r="AC2886" s="8">
        <f>COUNTIF(BC2886:BD2886,"&gt;0")</f>
        <v>1</v>
      </c>
      <c r="AD2886" s="8">
        <f>SUM(AE2886:AI2886)</f>
        <v>0</v>
      </c>
      <c r="AE2886" s="8">
        <v>0</v>
      </c>
      <c r="AF2886" s="8">
        <v>0</v>
      </c>
      <c r="AG2886" s="8">
        <v>0</v>
      </c>
      <c r="AH2886" s="8">
        <v>0</v>
      </c>
      <c r="AI2886" s="8">
        <f>SUM(BA2886)</f>
        <v>0</v>
      </c>
      <c r="AJ2886" s="9"/>
      <c r="AK2886" s="8">
        <v>0</v>
      </c>
      <c r="AL2886" s="8">
        <v>0</v>
      </c>
      <c r="AM2886" s="8">
        <v>0</v>
      </c>
      <c r="AN2886" s="8">
        <v>0</v>
      </c>
      <c r="AO2886" s="8">
        <v>0</v>
      </c>
      <c r="AP2886" s="8">
        <v>60</v>
      </c>
      <c r="AQ2886" s="8">
        <v>0</v>
      </c>
      <c r="AR2886" s="8">
        <v>0</v>
      </c>
      <c r="AS2886" s="8">
        <v>0</v>
      </c>
      <c r="AT2886" s="8">
        <v>0</v>
      </c>
      <c r="AU2886" s="15">
        <v>76</v>
      </c>
      <c r="AV2886" s="15">
        <v>0</v>
      </c>
      <c r="AW2886" s="15">
        <v>0</v>
      </c>
      <c r="AX2886" s="15">
        <v>0</v>
      </c>
      <c r="AY2886" s="29"/>
      <c r="AZ2886" s="33">
        <v>0</v>
      </c>
      <c r="BA2886" s="33">
        <v>0</v>
      </c>
      <c r="BB2886" s="33">
        <v>0</v>
      </c>
      <c r="BC2886" s="33">
        <v>120</v>
      </c>
      <c r="BD2886" s="33">
        <v>0</v>
      </c>
    </row>
    <row r="2887" spans="1:56" x14ac:dyDescent="0.25">
      <c r="A2887" s="51" t="s">
        <v>6222</v>
      </c>
      <c r="B2887" s="33" t="str">
        <f>CONCATENATE(G2887,"-",H2887,"-",I2887)</f>
        <v>999904217-Senior--54kg</v>
      </c>
      <c r="C2887" s="8" t="s">
        <v>55</v>
      </c>
      <c r="D2887" s="8" t="s">
        <v>1326</v>
      </c>
      <c r="E2887" s="8" t="s">
        <v>11</v>
      </c>
      <c r="F2887" s="8" t="s">
        <v>12</v>
      </c>
      <c r="G2887" s="8">
        <v>999904217</v>
      </c>
      <c r="H2887" s="8" t="s">
        <v>1158</v>
      </c>
      <c r="I2887" s="18" t="s">
        <v>4662</v>
      </c>
      <c r="J2887" s="8">
        <f>(M2887-K2887)+W2887</f>
        <v>224</v>
      </c>
      <c r="K2887" s="8"/>
      <c r="L2887" s="9"/>
      <c r="M2887" s="8">
        <f>SUM(N2887,O2887,P2887,Q2887,S2887,T2887,U2887)</f>
        <v>57</v>
      </c>
      <c r="N2887" s="8">
        <f>SUM(AX2887)</f>
        <v>0</v>
      </c>
      <c r="O2887" s="8">
        <v>0</v>
      </c>
      <c r="P2887" s="8">
        <f>SUM(AO2887,AW2887)</f>
        <v>0</v>
      </c>
      <c r="Q2887" s="8">
        <f>SUM(AK2887,AL2887,AM2887,AN2887,AP2887,AQ2887,AR2887,AO2887)</f>
        <v>0</v>
      </c>
      <c r="R2887" s="8">
        <f>COUNTIF(AK2887:AR2887, "&gt;0")</f>
        <v>0</v>
      </c>
      <c r="S2887" s="8">
        <f>SUM(AS2887,AT2887)</f>
        <v>0</v>
      </c>
      <c r="T2887" s="8">
        <f>SUM(AU2887)</f>
        <v>57</v>
      </c>
      <c r="U2887" s="8">
        <f>SUM(AV2887)</f>
        <v>0</v>
      </c>
      <c r="V2887" s="9"/>
      <c r="W2887" s="8">
        <f>(X2887+AD2887)</f>
        <v>167</v>
      </c>
      <c r="X2887" s="8">
        <f>SUM(Y2887:AB2887)</f>
        <v>0</v>
      </c>
      <c r="Y2887" s="8">
        <v>0</v>
      </c>
      <c r="Z2887" s="8">
        <f>0</f>
        <v>0</v>
      </c>
      <c r="AA2887" s="8">
        <f>SUM(AZ2887,BB2887)</f>
        <v>0</v>
      </c>
      <c r="AB2887" s="8">
        <f>SUM(BC2887,BD2887)</f>
        <v>0</v>
      </c>
      <c r="AC2887" s="8">
        <f>COUNTIF(BC2887:BD2887,"&gt;0")</f>
        <v>0</v>
      </c>
      <c r="AD2887" s="8">
        <f>SUM(AE2887:AI2887)</f>
        <v>167</v>
      </c>
      <c r="AE2887" s="8">
        <v>0</v>
      </c>
      <c r="AF2887" s="8">
        <v>0</v>
      </c>
      <c r="AG2887" s="8">
        <v>0</v>
      </c>
      <c r="AH2887" s="8">
        <v>0</v>
      </c>
      <c r="AI2887" s="8">
        <f>SUM(BA2887)</f>
        <v>167</v>
      </c>
      <c r="AJ2887" s="9"/>
      <c r="AK2887" s="8">
        <v>0</v>
      </c>
      <c r="AL2887" s="8">
        <v>0</v>
      </c>
      <c r="AM2887" s="8">
        <v>0</v>
      </c>
      <c r="AN2887" s="8">
        <v>0</v>
      </c>
      <c r="AO2887" s="8">
        <v>0</v>
      </c>
      <c r="AP2887" s="8">
        <v>0</v>
      </c>
      <c r="AQ2887" s="8">
        <v>0</v>
      </c>
      <c r="AR2887" s="8">
        <v>0</v>
      </c>
      <c r="AS2887" s="8">
        <v>0</v>
      </c>
      <c r="AT2887" s="8">
        <v>0</v>
      </c>
      <c r="AU2887" s="15">
        <v>57</v>
      </c>
      <c r="AV2887" s="15">
        <v>0</v>
      </c>
      <c r="AW2887" s="15">
        <v>0</v>
      </c>
      <c r="AX2887" s="15">
        <v>0</v>
      </c>
      <c r="AY2887" s="29"/>
      <c r="AZ2887" s="33">
        <v>0</v>
      </c>
      <c r="BA2887" s="33">
        <v>167</v>
      </c>
      <c r="BB2887" s="33">
        <v>0</v>
      </c>
      <c r="BC2887" s="33">
        <v>0</v>
      </c>
      <c r="BD2887" s="33">
        <v>0</v>
      </c>
    </row>
    <row r="2888" spans="1:56" x14ac:dyDescent="0.25">
      <c r="A2888" s="51" t="s">
        <v>9912</v>
      </c>
      <c r="B2888" s="33" t="str">
        <f>CONCATENATE(G2888,"-",H2888,"-",I2888)</f>
        <v>999849940-Senior--54kg</v>
      </c>
      <c r="C2888" s="15" t="s">
        <v>693</v>
      </c>
      <c r="D2888" s="15" t="s">
        <v>5441</v>
      </c>
      <c r="E2888" s="15" t="s">
        <v>11</v>
      </c>
      <c r="F2888" s="15" t="s">
        <v>12</v>
      </c>
      <c r="G2888" s="15">
        <v>999849940</v>
      </c>
      <c r="H2888" s="8" t="s">
        <v>1158</v>
      </c>
      <c r="I2888" s="15" t="s">
        <v>4662</v>
      </c>
      <c r="J2888" s="8">
        <f>(M2888-K2888)+W2888</f>
        <v>222</v>
      </c>
      <c r="K2888" s="8">
        <f>M2888/2</f>
        <v>0</v>
      </c>
      <c r="L2888" s="9"/>
      <c r="M2888" s="8">
        <f>SUM(N2888,O2888,P2888,Q2888,S2888,T2888,U2888)</f>
        <v>0</v>
      </c>
      <c r="N2888" s="8">
        <f>SUM(AX2888)</f>
        <v>0</v>
      </c>
      <c r="O2888" s="8">
        <v>0</v>
      </c>
      <c r="P2888" s="8">
        <f>SUM(AO2888,AW2888)</f>
        <v>0</v>
      </c>
      <c r="Q2888" s="8">
        <f>SUM(AK2888,AL2888,AM2888,AN2888,AP2888,AQ2888,AR2888,AO2888)</f>
        <v>0</v>
      </c>
      <c r="R2888" s="8">
        <f>COUNTIF(AK2888:AR2888, "&gt;0")</f>
        <v>0</v>
      </c>
      <c r="S2888" s="8">
        <f>SUM(AS2888,AT2888)</f>
        <v>0</v>
      </c>
      <c r="T2888" s="8">
        <f>SUM(AU2888)</f>
        <v>0</v>
      </c>
      <c r="U2888" s="8">
        <f>SUM(AV2888)</f>
        <v>0</v>
      </c>
      <c r="V2888" s="9"/>
      <c r="W2888" s="8">
        <f>(X2888+AD2888)</f>
        <v>222</v>
      </c>
      <c r="X2888" s="8">
        <f>SUM(Y2888:AB2888)</f>
        <v>0</v>
      </c>
      <c r="Y2888" s="8">
        <v>0</v>
      </c>
      <c r="Z2888" s="8">
        <f>0</f>
        <v>0</v>
      </c>
      <c r="AA2888" s="8">
        <f>SUM(AZ2888,BB2888)</f>
        <v>0</v>
      </c>
      <c r="AB2888" s="8">
        <f>SUM(BC2888,BD2888)</f>
        <v>0</v>
      </c>
      <c r="AC2888" s="8">
        <f>COUNTIF(BC2888:BD2888,"&gt;0")</f>
        <v>0</v>
      </c>
      <c r="AD2888" s="8">
        <f>SUM(AE2888:AI2888)</f>
        <v>222</v>
      </c>
      <c r="AE2888" s="8">
        <v>0</v>
      </c>
      <c r="AF2888" s="8">
        <v>0</v>
      </c>
      <c r="AG2888" s="8">
        <v>0</v>
      </c>
      <c r="AH2888" s="8">
        <v>0</v>
      </c>
      <c r="AI2888" s="8">
        <f>SUM(BA2888)</f>
        <v>222</v>
      </c>
      <c r="AJ2888" s="9"/>
      <c r="AK2888" s="8">
        <v>0</v>
      </c>
      <c r="AL2888" s="8">
        <v>0</v>
      </c>
      <c r="AM2888" s="8">
        <v>0</v>
      </c>
      <c r="AN2888" s="8">
        <v>0</v>
      </c>
      <c r="AO2888" s="8">
        <v>0</v>
      </c>
      <c r="AP2888" s="8">
        <v>0</v>
      </c>
      <c r="AQ2888" s="8">
        <v>0</v>
      </c>
      <c r="AR2888" s="8">
        <v>0</v>
      </c>
      <c r="AS2888" s="8">
        <v>0</v>
      </c>
      <c r="AT2888" s="8">
        <v>0</v>
      </c>
      <c r="AU2888" s="8">
        <v>0</v>
      </c>
      <c r="AV2888" s="8">
        <v>0</v>
      </c>
      <c r="AW2888" s="8">
        <v>0</v>
      </c>
      <c r="AX2888" s="8">
        <v>0</v>
      </c>
      <c r="AY2888" s="30"/>
      <c r="AZ2888" s="33">
        <v>0</v>
      </c>
      <c r="BA2888" s="33">
        <v>222</v>
      </c>
      <c r="BB2888" s="33">
        <v>0</v>
      </c>
      <c r="BC2888" s="33">
        <v>0</v>
      </c>
      <c r="BD2888" s="33">
        <v>0</v>
      </c>
    </row>
    <row r="2889" spans="1:56" x14ac:dyDescent="0.25">
      <c r="A2889" s="51" t="s">
        <v>6210</v>
      </c>
      <c r="B2889" s="33" t="str">
        <f>CONCATENATE(G2889,"-",H2889,"-",I2889)</f>
        <v>999917218-Senior--54kg</v>
      </c>
      <c r="C2889" s="8" t="s">
        <v>1225</v>
      </c>
      <c r="D2889" s="8" t="s">
        <v>1226</v>
      </c>
      <c r="E2889" s="8" t="s">
        <v>11</v>
      </c>
      <c r="F2889" s="8" t="s">
        <v>12</v>
      </c>
      <c r="G2889" s="8">
        <v>999917218</v>
      </c>
      <c r="H2889" s="8" t="s">
        <v>1158</v>
      </c>
      <c r="I2889" s="18" t="s">
        <v>4662</v>
      </c>
      <c r="J2889" s="8">
        <f>(M2889-K2889)+W2889</f>
        <v>218</v>
      </c>
      <c r="K2889" s="8">
        <f>M2889/2</f>
        <v>218</v>
      </c>
      <c r="L2889" s="9"/>
      <c r="M2889" s="8">
        <f>SUM(N2889,O2889,P2889,Q2889,S2889,T2889,U2889)</f>
        <v>436</v>
      </c>
      <c r="N2889" s="8">
        <f>SUM(AX2889)</f>
        <v>0</v>
      </c>
      <c r="O2889" s="8">
        <v>0</v>
      </c>
      <c r="P2889" s="8">
        <f>SUM(AO2889,AW2889)</f>
        <v>0</v>
      </c>
      <c r="Q2889" s="8">
        <f>SUM(AK2889,AL2889,AM2889,AN2889,AP2889,AQ2889,AR2889,AO2889)</f>
        <v>0</v>
      </c>
      <c r="R2889" s="8">
        <f>COUNTIF(AK2889:AR2889, "&gt;0")</f>
        <v>0</v>
      </c>
      <c r="S2889" s="8">
        <f>SUM(AS2889,AT2889)</f>
        <v>160</v>
      </c>
      <c r="T2889" s="8">
        <f>SUM(AU2889)</f>
        <v>76</v>
      </c>
      <c r="U2889" s="8">
        <f>SUM(AV2889)</f>
        <v>200</v>
      </c>
      <c r="V2889" s="9"/>
      <c r="W2889" s="8">
        <f>(X2889+AD2889)</f>
        <v>0</v>
      </c>
      <c r="X2889" s="8">
        <f>SUM(Y2889:AB2889)</f>
        <v>0</v>
      </c>
      <c r="Y2889" s="8">
        <v>0</v>
      </c>
      <c r="Z2889" s="8">
        <f>0</f>
        <v>0</v>
      </c>
      <c r="AA2889" s="8">
        <f>SUM(AZ2889,BB2889)</f>
        <v>0</v>
      </c>
      <c r="AB2889" s="8">
        <f>SUM(BC2889,BD2889)</f>
        <v>0</v>
      </c>
      <c r="AC2889" s="8">
        <f>COUNTIF(BC2889:BD2889,"&gt;0")</f>
        <v>0</v>
      </c>
      <c r="AD2889" s="8">
        <f>SUM(AE2889:AI2889)</f>
        <v>0</v>
      </c>
      <c r="AE2889" s="8">
        <v>0</v>
      </c>
      <c r="AF2889" s="8">
        <v>0</v>
      </c>
      <c r="AG2889" s="8">
        <v>0</v>
      </c>
      <c r="AH2889" s="8">
        <v>0</v>
      </c>
      <c r="AI2889" s="8">
        <f>SUM(BA2889)</f>
        <v>0</v>
      </c>
      <c r="AJ2889" s="9"/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0</v>
      </c>
      <c r="AQ2889" s="8">
        <v>0</v>
      </c>
      <c r="AR2889" s="8">
        <v>0</v>
      </c>
      <c r="AS2889" s="8">
        <v>0</v>
      </c>
      <c r="AT2889" s="8">
        <v>160</v>
      </c>
      <c r="AU2889" s="15">
        <v>76</v>
      </c>
      <c r="AV2889" s="15">
        <v>200</v>
      </c>
      <c r="AW2889" s="15">
        <v>0</v>
      </c>
      <c r="AX2889" s="15">
        <v>0</v>
      </c>
      <c r="AY2889" s="29"/>
      <c r="AZ2889" s="33">
        <v>0</v>
      </c>
      <c r="BA2889" s="33">
        <v>0</v>
      </c>
      <c r="BB2889" s="33">
        <v>0</v>
      </c>
      <c r="BC2889" s="33">
        <v>0</v>
      </c>
      <c r="BD2889" s="33">
        <v>0</v>
      </c>
    </row>
    <row r="2890" spans="1:56" x14ac:dyDescent="0.25">
      <c r="A2890" s="51" t="s">
        <v>6234</v>
      </c>
      <c r="B2890" s="33" t="str">
        <f>CONCATENATE(G2890,"-",H2890,"-",I2890)</f>
        <v>999927408-Senior--54kg</v>
      </c>
      <c r="C2890" s="15" t="s">
        <v>515</v>
      </c>
      <c r="D2890" s="15" t="s">
        <v>898</v>
      </c>
      <c r="E2890" s="15" t="s">
        <v>11</v>
      </c>
      <c r="F2890" s="15" t="s">
        <v>12</v>
      </c>
      <c r="G2890" s="15">
        <v>999927408</v>
      </c>
      <c r="H2890" s="8" t="s">
        <v>1158</v>
      </c>
      <c r="I2890" s="18" t="s">
        <v>4662</v>
      </c>
      <c r="J2890" s="8">
        <f>(M2890-K2890)+W2890</f>
        <v>200</v>
      </c>
      <c r="K2890" s="15"/>
      <c r="L2890" s="16"/>
      <c r="M2890" s="8">
        <f>SUM(N2890,O2890,P2890,Q2890,S2890,T2890,U2890)</f>
        <v>200</v>
      </c>
      <c r="N2890" s="8">
        <f>SUM(AX2890)</f>
        <v>0</v>
      </c>
      <c r="O2890" s="8">
        <v>0</v>
      </c>
      <c r="P2890" s="8">
        <f>SUM(AO2890,AW2890)</f>
        <v>100</v>
      </c>
      <c r="Q2890" s="8">
        <f>SUM(AK2890,AL2890,AM2890,AN2890,AP2890,AQ2890,AR2890,AO2890)</f>
        <v>100</v>
      </c>
      <c r="R2890" s="8">
        <f>COUNTIF(AK2890:AR2890, "&gt;0")</f>
        <v>1</v>
      </c>
      <c r="S2890" s="8">
        <f>SUM(AS2890,AT2890)</f>
        <v>0</v>
      </c>
      <c r="T2890" s="8">
        <f>SUM(AU2890)</f>
        <v>0</v>
      </c>
      <c r="U2890" s="8">
        <f>SUM(AV2890)</f>
        <v>0</v>
      </c>
      <c r="V2890" s="16"/>
      <c r="W2890" s="8">
        <f>(X2890+AD2890)</f>
        <v>0</v>
      </c>
      <c r="X2890" s="8">
        <f>SUM(Y2890:AB2890)</f>
        <v>0</v>
      </c>
      <c r="Y2890" s="8">
        <v>0</v>
      </c>
      <c r="Z2890" s="8">
        <f>0</f>
        <v>0</v>
      </c>
      <c r="AA2890" s="8">
        <f>SUM(AZ2890,BB2890)</f>
        <v>0</v>
      </c>
      <c r="AB2890" s="8">
        <f>SUM(BC2890,BD2890)</f>
        <v>0</v>
      </c>
      <c r="AC2890" s="8">
        <f>COUNTIF(BC2890:BD2890,"&gt;0")</f>
        <v>0</v>
      </c>
      <c r="AD2890" s="8">
        <f>SUM(AE2890:AI2890)</f>
        <v>0</v>
      </c>
      <c r="AE2890" s="8">
        <v>0</v>
      </c>
      <c r="AF2890" s="8">
        <v>0</v>
      </c>
      <c r="AG2890" s="8">
        <v>0</v>
      </c>
      <c r="AH2890" s="8">
        <v>0</v>
      </c>
      <c r="AI2890" s="8">
        <f>SUM(BA2890)</f>
        <v>0</v>
      </c>
      <c r="AJ2890" s="16"/>
      <c r="AK2890" s="8">
        <v>0</v>
      </c>
      <c r="AL2890" s="8">
        <v>0</v>
      </c>
      <c r="AM2890" s="8">
        <v>0</v>
      </c>
      <c r="AN2890" s="8">
        <v>0</v>
      </c>
      <c r="AO2890" s="8">
        <v>100</v>
      </c>
      <c r="AP2890" s="8">
        <v>0</v>
      </c>
      <c r="AQ2890" s="8">
        <v>0</v>
      </c>
      <c r="AR2890" s="8">
        <v>0</v>
      </c>
      <c r="AS2890" s="8">
        <v>0</v>
      </c>
      <c r="AT2890" s="8">
        <v>0</v>
      </c>
      <c r="AU2890" s="15">
        <v>0</v>
      </c>
      <c r="AV2890" s="15">
        <v>0</v>
      </c>
      <c r="AW2890" s="15">
        <v>0</v>
      </c>
      <c r="AX2890" s="15">
        <v>0</v>
      </c>
      <c r="AY2890" s="29"/>
      <c r="AZ2890" s="33">
        <v>0</v>
      </c>
      <c r="BA2890" s="33">
        <v>0</v>
      </c>
      <c r="BB2890" s="33">
        <v>0</v>
      </c>
      <c r="BC2890" s="33">
        <v>0</v>
      </c>
      <c r="BD2890" s="33">
        <v>0</v>
      </c>
    </row>
    <row r="2891" spans="1:56" x14ac:dyDescent="0.25">
      <c r="A2891" s="51" t="s">
        <v>6206</v>
      </c>
      <c r="B2891" s="33" t="str">
        <f>CONCATENATE(G2891,"-",H2891,"-",I2891)</f>
        <v>999898076-Senior--54kg</v>
      </c>
      <c r="C2891" s="8" t="s">
        <v>171</v>
      </c>
      <c r="D2891" s="8" t="s">
        <v>1197</v>
      </c>
      <c r="E2891" s="8" t="s">
        <v>11</v>
      </c>
      <c r="F2891" s="8" t="s">
        <v>12</v>
      </c>
      <c r="G2891" s="8">
        <v>999898076</v>
      </c>
      <c r="H2891" s="8" t="s">
        <v>1158</v>
      </c>
      <c r="I2891" s="18" t="s">
        <v>4662</v>
      </c>
      <c r="J2891" s="8">
        <f>(M2891-K2891)+W2891</f>
        <v>177</v>
      </c>
      <c r="K2891" s="8"/>
      <c r="L2891" s="9"/>
      <c r="M2891" s="8">
        <f>SUM(N2891,O2891,P2891,Q2891,S2891,T2891,U2891)</f>
        <v>177</v>
      </c>
      <c r="N2891" s="8">
        <f>SUM(AX2891)</f>
        <v>0</v>
      </c>
      <c r="O2891" s="8">
        <v>0</v>
      </c>
      <c r="P2891" s="8">
        <f>SUM(AO2891,AW2891)</f>
        <v>0</v>
      </c>
      <c r="Q2891" s="8">
        <f>SUM(AK2891,AL2891,AM2891,AN2891,AP2891,AQ2891,AR2891,AO2891)</f>
        <v>0</v>
      </c>
      <c r="R2891" s="8">
        <f>COUNTIF(AK2891:AR2891, "&gt;0")</f>
        <v>0</v>
      </c>
      <c r="S2891" s="8">
        <f>SUM(AS2891,AT2891)</f>
        <v>120</v>
      </c>
      <c r="T2891" s="8">
        <f>SUM(AU2891)</f>
        <v>57</v>
      </c>
      <c r="U2891" s="8">
        <f>SUM(AV2891)</f>
        <v>0</v>
      </c>
      <c r="V2891" s="9"/>
      <c r="W2891" s="8">
        <f>(X2891+AD2891)</f>
        <v>0</v>
      </c>
      <c r="X2891" s="8">
        <f>SUM(Y2891:AB2891)</f>
        <v>0</v>
      </c>
      <c r="Y2891" s="8">
        <v>0</v>
      </c>
      <c r="Z2891" s="8">
        <f>0</f>
        <v>0</v>
      </c>
      <c r="AA2891" s="8">
        <f>SUM(AZ2891,BB2891)</f>
        <v>0</v>
      </c>
      <c r="AB2891" s="8">
        <f>SUM(BC2891,BD2891)</f>
        <v>0</v>
      </c>
      <c r="AC2891" s="8">
        <f>COUNTIF(BC2891:BD2891,"&gt;0")</f>
        <v>0</v>
      </c>
      <c r="AD2891" s="8">
        <f>SUM(AE2891:AI2891)</f>
        <v>0</v>
      </c>
      <c r="AE2891" s="8">
        <v>0</v>
      </c>
      <c r="AF2891" s="8">
        <v>0</v>
      </c>
      <c r="AG2891" s="8">
        <v>0</v>
      </c>
      <c r="AH2891" s="8">
        <v>0</v>
      </c>
      <c r="AI2891" s="8">
        <f>SUM(BA2891)</f>
        <v>0</v>
      </c>
      <c r="AJ2891" s="9"/>
      <c r="AK2891" s="8">
        <v>0</v>
      </c>
      <c r="AL2891" s="8">
        <v>0</v>
      </c>
      <c r="AM2891" s="8">
        <v>0</v>
      </c>
      <c r="AN2891" s="8">
        <v>0</v>
      </c>
      <c r="AO2891" s="8">
        <v>0</v>
      </c>
      <c r="AP2891" s="8">
        <v>0</v>
      </c>
      <c r="AQ2891" s="8">
        <v>0</v>
      </c>
      <c r="AR2891" s="8">
        <v>0</v>
      </c>
      <c r="AS2891" s="8">
        <v>0</v>
      </c>
      <c r="AT2891" s="8">
        <v>120</v>
      </c>
      <c r="AU2891" s="15">
        <v>57</v>
      </c>
      <c r="AV2891" s="15">
        <v>0</v>
      </c>
      <c r="AW2891" s="15">
        <v>0</v>
      </c>
      <c r="AX2891" s="15">
        <v>0</v>
      </c>
      <c r="AY2891" s="29"/>
      <c r="AZ2891" s="33">
        <v>0</v>
      </c>
      <c r="BA2891" s="33">
        <v>0</v>
      </c>
      <c r="BB2891" s="33">
        <v>0</v>
      </c>
      <c r="BC2891" s="33">
        <v>0</v>
      </c>
      <c r="BD2891" s="33">
        <v>0</v>
      </c>
    </row>
    <row r="2892" spans="1:56" x14ac:dyDescent="0.25">
      <c r="A2892" s="51" t="s">
        <v>6208</v>
      </c>
      <c r="B2892" s="33" t="str">
        <f>CONCATENATE(G2892,"-",H2892,"-",I2892)</f>
        <v>999890562-Senior--54kg</v>
      </c>
      <c r="C2892" s="8" t="s">
        <v>346</v>
      </c>
      <c r="D2892" s="8" t="s">
        <v>1221</v>
      </c>
      <c r="E2892" s="8" t="s">
        <v>11</v>
      </c>
      <c r="F2892" s="8" t="s">
        <v>12</v>
      </c>
      <c r="G2892" s="8">
        <v>999890562</v>
      </c>
      <c r="H2892" s="8" t="s">
        <v>1158</v>
      </c>
      <c r="I2892" s="18" t="s">
        <v>4662</v>
      </c>
      <c r="J2892" s="8">
        <f>(M2892-K2892)+W2892</f>
        <v>170</v>
      </c>
      <c r="K2892" s="8">
        <f>M2892/2</f>
        <v>170</v>
      </c>
      <c r="L2892" s="9"/>
      <c r="M2892" s="8">
        <f>SUM(N2892,O2892,P2892,Q2892,S2892,T2892,U2892)</f>
        <v>340</v>
      </c>
      <c r="N2892" s="8">
        <f>SUM(AX2892)</f>
        <v>0</v>
      </c>
      <c r="O2892" s="8">
        <v>0</v>
      </c>
      <c r="P2892" s="8">
        <f>SUM(AO2892,AW2892)</f>
        <v>0</v>
      </c>
      <c r="Q2892" s="8">
        <f>SUM(AK2892,AL2892,AM2892,AN2892,AP2892,AQ2892,AR2892,AO2892)</f>
        <v>0</v>
      </c>
      <c r="R2892" s="8">
        <f>COUNTIF(AK2892:AR2892, "&gt;0")</f>
        <v>0</v>
      </c>
      <c r="S2892" s="8">
        <f>SUM(AS2892,AT2892)</f>
        <v>160</v>
      </c>
      <c r="T2892" s="8">
        <f>SUM(AU2892)</f>
        <v>180</v>
      </c>
      <c r="U2892" s="8">
        <f>SUM(AV2892)</f>
        <v>0</v>
      </c>
      <c r="V2892" s="9"/>
      <c r="W2892" s="8">
        <f>(X2892+AD2892)</f>
        <v>0</v>
      </c>
      <c r="X2892" s="8">
        <f>SUM(Y2892:AB2892)</f>
        <v>0</v>
      </c>
      <c r="Y2892" s="8">
        <v>0</v>
      </c>
      <c r="Z2892" s="8">
        <f>0</f>
        <v>0</v>
      </c>
      <c r="AA2892" s="8">
        <f>SUM(AZ2892,BB2892)</f>
        <v>0</v>
      </c>
      <c r="AB2892" s="8">
        <f>SUM(BC2892,BD2892)</f>
        <v>0</v>
      </c>
      <c r="AC2892" s="8">
        <f>COUNTIF(BC2892:BD2892,"&gt;0")</f>
        <v>0</v>
      </c>
      <c r="AD2892" s="8">
        <f>SUM(AE2892:AI2892)</f>
        <v>0</v>
      </c>
      <c r="AE2892" s="8">
        <v>0</v>
      </c>
      <c r="AF2892" s="8">
        <v>0</v>
      </c>
      <c r="AG2892" s="8">
        <v>0</v>
      </c>
      <c r="AH2892" s="8">
        <v>0</v>
      </c>
      <c r="AI2892" s="8">
        <f>SUM(BA2892)</f>
        <v>0</v>
      </c>
      <c r="AJ2892" s="9"/>
      <c r="AK2892" s="8">
        <v>0</v>
      </c>
      <c r="AL2892" s="8">
        <v>0</v>
      </c>
      <c r="AM2892" s="8">
        <v>0</v>
      </c>
      <c r="AN2892" s="8">
        <v>0</v>
      </c>
      <c r="AO2892" s="8">
        <v>0</v>
      </c>
      <c r="AP2892" s="8">
        <v>0</v>
      </c>
      <c r="AQ2892" s="8">
        <v>0</v>
      </c>
      <c r="AR2892" s="8">
        <v>0</v>
      </c>
      <c r="AS2892" s="8">
        <v>160</v>
      </c>
      <c r="AT2892" s="8">
        <v>0</v>
      </c>
      <c r="AU2892" s="15">
        <v>180</v>
      </c>
      <c r="AV2892" s="15">
        <v>0</v>
      </c>
      <c r="AW2892" s="15">
        <v>0</v>
      </c>
      <c r="AX2892" s="15">
        <v>0</v>
      </c>
      <c r="AY2892" s="29"/>
      <c r="AZ2892" s="33">
        <v>0</v>
      </c>
      <c r="BA2892" s="33">
        <v>0</v>
      </c>
      <c r="BB2892" s="33">
        <v>0</v>
      </c>
      <c r="BC2892" s="33">
        <v>0</v>
      </c>
      <c r="BD2892" s="33">
        <v>0</v>
      </c>
    </row>
    <row r="2893" spans="1:56" x14ac:dyDescent="0.25">
      <c r="A2893" s="51" t="s">
        <v>6220</v>
      </c>
      <c r="B2893" s="33" t="str">
        <f>CONCATENATE(G2893,"-",H2893,"-",I2893)</f>
        <v>999888538-Senior--54kg</v>
      </c>
      <c r="C2893" s="15" t="s">
        <v>171</v>
      </c>
      <c r="D2893" s="15" t="s">
        <v>1220</v>
      </c>
      <c r="E2893" s="15" t="s">
        <v>11</v>
      </c>
      <c r="F2893" s="15" t="s">
        <v>12</v>
      </c>
      <c r="G2893" s="15">
        <v>999888538</v>
      </c>
      <c r="H2893" s="8" t="s">
        <v>1158</v>
      </c>
      <c r="I2893" s="18" t="s">
        <v>4662</v>
      </c>
      <c r="J2893" s="8">
        <f>(M2893-K2893)+W2893</f>
        <v>168.5</v>
      </c>
      <c r="K2893" s="8">
        <f>M2893/2</f>
        <v>168.5</v>
      </c>
      <c r="L2893" s="16"/>
      <c r="M2893" s="8">
        <f>SUM(N2893,O2893,P2893,Q2893,S2893,T2893,U2893)</f>
        <v>337</v>
      </c>
      <c r="N2893" s="8">
        <f>SUM(AX2893)</f>
        <v>0</v>
      </c>
      <c r="O2893" s="8">
        <v>0</v>
      </c>
      <c r="P2893" s="8">
        <f>SUM(AO2893,AW2893)</f>
        <v>0</v>
      </c>
      <c r="Q2893" s="8">
        <f>SUM(AK2893,AL2893,AM2893,AN2893,AP2893,AQ2893,AR2893,AO2893)</f>
        <v>0</v>
      </c>
      <c r="R2893" s="8">
        <f>COUNTIF(AK2893:AR2893, "&gt;0")</f>
        <v>0</v>
      </c>
      <c r="S2893" s="8">
        <f>SUM(AS2893,AT2893)</f>
        <v>80</v>
      </c>
      <c r="T2893" s="8">
        <f>SUM(AU2893)</f>
        <v>57</v>
      </c>
      <c r="U2893" s="8">
        <f>SUM(AV2893)</f>
        <v>200</v>
      </c>
      <c r="V2893" s="16"/>
      <c r="W2893" s="8">
        <f>(X2893+AD2893)</f>
        <v>0</v>
      </c>
      <c r="X2893" s="8">
        <f>SUM(Y2893:AB2893)</f>
        <v>0</v>
      </c>
      <c r="Y2893" s="8">
        <v>0</v>
      </c>
      <c r="Z2893" s="8">
        <f>0</f>
        <v>0</v>
      </c>
      <c r="AA2893" s="8">
        <f>SUM(AZ2893,BB2893)</f>
        <v>0</v>
      </c>
      <c r="AB2893" s="8">
        <f>SUM(BC2893,BD2893)</f>
        <v>0</v>
      </c>
      <c r="AC2893" s="8">
        <f>COUNTIF(BC2893:BD2893,"&gt;0")</f>
        <v>0</v>
      </c>
      <c r="AD2893" s="8">
        <f>SUM(AE2893:AI2893)</f>
        <v>0</v>
      </c>
      <c r="AE2893" s="8">
        <v>0</v>
      </c>
      <c r="AF2893" s="8">
        <v>0</v>
      </c>
      <c r="AG2893" s="8">
        <v>0</v>
      </c>
      <c r="AH2893" s="8">
        <v>0</v>
      </c>
      <c r="AI2893" s="8">
        <f>SUM(BA2893)</f>
        <v>0</v>
      </c>
      <c r="AJ2893" s="16"/>
      <c r="AK2893" s="8">
        <v>0</v>
      </c>
      <c r="AL2893" s="8">
        <v>0</v>
      </c>
      <c r="AM2893" s="8">
        <v>0</v>
      </c>
      <c r="AN2893" s="8">
        <v>0</v>
      </c>
      <c r="AO2893" s="8">
        <v>0</v>
      </c>
      <c r="AP2893" s="8">
        <v>0</v>
      </c>
      <c r="AQ2893" s="8">
        <v>0</v>
      </c>
      <c r="AR2893" s="8">
        <v>0</v>
      </c>
      <c r="AS2893" s="8">
        <v>80</v>
      </c>
      <c r="AT2893" s="8">
        <v>0</v>
      </c>
      <c r="AU2893" s="15">
        <v>57</v>
      </c>
      <c r="AV2893" s="15">
        <v>200</v>
      </c>
      <c r="AW2893" s="15">
        <v>0</v>
      </c>
      <c r="AX2893" s="15">
        <v>0</v>
      </c>
      <c r="AY2893" s="29"/>
      <c r="AZ2893" s="33">
        <v>0</v>
      </c>
      <c r="BA2893" s="33">
        <v>0</v>
      </c>
      <c r="BB2893" s="33">
        <v>0</v>
      </c>
      <c r="BC2893" s="33">
        <v>0</v>
      </c>
      <c r="BD2893" s="33">
        <v>0</v>
      </c>
    </row>
    <row r="2894" spans="1:56" x14ac:dyDescent="0.25">
      <c r="A2894" s="51" t="s">
        <v>6243</v>
      </c>
      <c r="B2894" s="33" t="str">
        <f>CONCATENATE(G2894,"-",H2894,"-",I2894)</f>
        <v>999883580-Senior--54kg</v>
      </c>
      <c r="C2894" s="8" t="s">
        <v>26</v>
      </c>
      <c r="D2894" s="8" t="s">
        <v>1247</v>
      </c>
      <c r="E2894" s="8" t="s">
        <v>11</v>
      </c>
      <c r="F2894" s="8" t="s">
        <v>12</v>
      </c>
      <c r="G2894" s="8">
        <v>999883580</v>
      </c>
      <c r="H2894" s="8" t="s">
        <v>1158</v>
      </c>
      <c r="I2894" s="18" t="s">
        <v>4662</v>
      </c>
      <c r="J2894" s="8">
        <f>(M2894-K2894)+W2894</f>
        <v>168</v>
      </c>
      <c r="K2894" s="8"/>
      <c r="L2894" s="9"/>
      <c r="M2894" s="8">
        <f>SUM(N2894,O2894,P2894,Q2894,S2894,T2894,U2894)</f>
        <v>43</v>
      </c>
      <c r="N2894" s="8">
        <f>SUM(AX2894)</f>
        <v>0</v>
      </c>
      <c r="O2894" s="8">
        <v>0</v>
      </c>
      <c r="P2894" s="8">
        <f>SUM(AO2894,AW2894)</f>
        <v>0</v>
      </c>
      <c r="Q2894" s="8">
        <f>SUM(AK2894,AL2894,AM2894,AN2894,AP2894,AQ2894,AR2894,AO2894)</f>
        <v>0</v>
      </c>
      <c r="R2894" s="8">
        <f>COUNTIF(AK2894:AR2894, "&gt;0")</f>
        <v>0</v>
      </c>
      <c r="S2894" s="8">
        <f>SUM(AS2894,AT2894)</f>
        <v>0</v>
      </c>
      <c r="T2894" s="8">
        <f>SUM(AU2894)</f>
        <v>43</v>
      </c>
      <c r="U2894" s="8">
        <f>SUM(AV2894)</f>
        <v>0</v>
      </c>
      <c r="V2894" s="9"/>
      <c r="W2894" s="8">
        <f>(X2894+AD2894)</f>
        <v>125</v>
      </c>
      <c r="X2894" s="8">
        <f>SUM(Y2894:AB2894)</f>
        <v>0</v>
      </c>
      <c r="Y2894" s="8">
        <v>0</v>
      </c>
      <c r="Z2894" s="8">
        <f>0</f>
        <v>0</v>
      </c>
      <c r="AA2894" s="8">
        <f>SUM(AZ2894,BB2894)</f>
        <v>0</v>
      </c>
      <c r="AB2894" s="8">
        <f>SUM(BC2894,BD2894)</f>
        <v>0</v>
      </c>
      <c r="AC2894" s="8">
        <f>COUNTIF(BC2894:BD2894,"&gt;0")</f>
        <v>0</v>
      </c>
      <c r="AD2894" s="8">
        <f>SUM(AE2894:AI2894)</f>
        <v>125</v>
      </c>
      <c r="AE2894" s="8">
        <v>0</v>
      </c>
      <c r="AF2894" s="8">
        <v>0</v>
      </c>
      <c r="AG2894" s="8">
        <v>0</v>
      </c>
      <c r="AH2894" s="8">
        <v>0</v>
      </c>
      <c r="AI2894" s="8">
        <f>SUM(BA2894)</f>
        <v>125</v>
      </c>
      <c r="AJ2894" s="9"/>
      <c r="AK2894" s="8">
        <v>0</v>
      </c>
      <c r="AL2894" s="8">
        <v>0</v>
      </c>
      <c r="AM2894" s="8">
        <v>0</v>
      </c>
      <c r="AN2894" s="8">
        <v>0</v>
      </c>
      <c r="AO2894" s="8">
        <v>0</v>
      </c>
      <c r="AP2894" s="8">
        <v>0</v>
      </c>
      <c r="AQ2894" s="8">
        <v>0</v>
      </c>
      <c r="AR2894" s="8">
        <v>0</v>
      </c>
      <c r="AS2894" s="8">
        <v>0</v>
      </c>
      <c r="AT2894" s="8">
        <v>0</v>
      </c>
      <c r="AU2894" s="15">
        <v>43</v>
      </c>
      <c r="AV2894" s="15">
        <v>0</v>
      </c>
      <c r="AW2894" s="15">
        <v>0</v>
      </c>
      <c r="AX2894" s="15">
        <v>0</v>
      </c>
      <c r="AY2894" s="29"/>
      <c r="AZ2894" s="33">
        <v>0</v>
      </c>
      <c r="BA2894" s="33">
        <v>125</v>
      </c>
      <c r="BB2894" s="33">
        <v>0</v>
      </c>
      <c r="BC2894" s="33">
        <v>0</v>
      </c>
      <c r="BD2894" s="33">
        <v>0</v>
      </c>
    </row>
    <row r="2895" spans="1:56" x14ac:dyDescent="0.25">
      <c r="A2895" s="51" t="s">
        <v>9913</v>
      </c>
      <c r="B2895" s="33" t="str">
        <f>CONCATENATE(G2895,"-",H2895,"-",I2895)</f>
        <v>999890154-Senior--54kg</v>
      </c>
      <c r="C2895" s="15" t="s">
        <v>194</v>
      </c>
      <c r="D2895" s="15" t="s">
        <v>5442</v>
      </c>
      <c r="E2895" s="15" t="s">
        <v>11</v>
      </c>
      <c r="F2895" s="15" t="s">
        <v>12</v>
      </c>
      <c r="G2895" s="15">
        <v>999890154</v>
      </c>
      <c r="H2895" s="8" t="s">
        <v>1158</v>
      </c>
      <c r="I2895" s="15" t="s">
        <v>4662</v>
      </c>
      <c r="J2895" s="8">
        <f>(M2895-K2895)+W2895</f>
        <v>167</v>
      </c>
      <c r="K2895" s="8">
        <f>M2895/2</f>
        <v>0</v>
      </c>
      <c r="L2895" s="9"/>
      <c r="M2895" s="8">
        <f>SUM(N2895,O2895,P2895,Q2895,S2895,T2895,U2895)</f>
        <v>0</v>
      </c>
      <c r="N2895" s="8">
        <f>SUM(AX2895)</f>
        <v>0</v>
      </c>
      <c r="O2895" s="8">
        <v>0</v>
      </c>
      <c r="P2895" s="8">
        <f>SUM(AO2895,AW2895)</f>
        <v>0</v>
      </c>
      <c r="Q2895" s="8">
        <f>SUM(AK2895,AL2895,AM2895,AN2895,AP2895,AQ2895,AR2895,AO2895)</f>
        <v>0</v>
      </c>
      <c r="R2895" s="8">
        <f>COUNTIF(AK2895:AR2895, "&gt;0")</f>
        <v>0</v>
      </c>
      <c r="S2895" s="8">
        <f>SUM(AS2895,AT2895)</f>
        <v>0</v>
      </c>
      <c r="T2895" s="8">
        <f>SUM(AU2895)</f>
        <v>0</v>
      </c>
      <c r="U2895" s="8">
        <f>SUM(AV2895)</f>
        <v>0</v>
      </c>
      <c r="V2895" s="9"/>
      <c r="W2895" s="8">
        <f>(X2895+AD2895)</f>
        <v>167</v>
      </c>
      <c r="X2895" s="8">
        <f>SUM(Y2895:AB2895)</f>
        <v>0</v>
      </c>
      <c r="Y2895" s="8">
        <v>0</v>
      </c>
      <c r="Z2895" s="8">
        <f>0</f>
        <v>0</v>
      </c>
      <c r="AA2895" s="8">
        <f>SUM(AZ2895,BB2895)</f>
        <v>0</v>
      </c>
      <c r="AB2895" s="8">
        <f>SUM(BC2895,BD2895)</f>
        <v>0</v>
      </c>
      <c r="AC2895" s="8">
        <f>COUNTIF(BC2895:BD2895,"&gt;0")</f>
        <v>0</v>
      </c>
      <c r="AD2895" s="8">
        <f>SUM(AE2895:AI2895)</f>
        <v>167</v>
      </c>
      <c r="AE2895" s="8">
        <v>0</v>
      </c>
      <c r="AF2895" s="8">
        <v>0</v>
      </c>
      <c r="AG2895" s="8">
        <v>0</v>
      </c>
      <c r="AH2895" s="8">
        <v>0</v>
      </c>
      <c r="AI2895" s="8">
        <f>SUM(BA2895)</f>
        <v>167</v>
      </c>
      <c r="AJ2895" s="9"/>
      <c r="AK2895" s="8">
        <v>0</v>
      </c>
      <c r="AL2895" s="8">
        <v>0</v>
      </c>
      <c r="AM2895" s="8">
        <v>0</v>
      </c>
      <c r="AN2895" s="8">
        <v>0</v>
      </c>
      <c r="AO2895" s="8">
        <v>0</v>
      </c>
      <c r="AP2895" s="8">
        <v>0</v>
      </c>
      <c r="AQ2895" s="8">
        <v>0</v>
      </c>
      <c r="AR2895" s="8">
        <v>0</v>
      </c>
      <c r="AS2895" s="8">
        <v>0</v>
      </c>
      <c r="AT2895" s="8">
        <v>0</v>
      </c>
      <c r="AU2895" s="8">
        <v>0</v>
      </c>
      <c r="AV2895" s="8">
        <v>0</v>
      </c>
      <c r="AW2895" s="8">
        <v>0</v>
      </c>
      <c r="AX2895" s="8">
        <v>0</v>
      </c>
      <c r="AY2895" s="30"/>
      <c r="AZ2895" s="33">
        <v>0</v>
      </c>
      <c r="BA2895" s="33">
        <v>167</v>
      </c>
      <c r="BB2895" s="33">
        <v>0</v>
      </c>
      <c r="BC2895" s="33">
        <v>0</v>
      </c>
      <c r="BD2895" s="33">
        <v>0</v>
      </c>
    </row>
    <row r="2896" spans="1:56" x14ac:dyDescent="0.25">
      <c r="A2896" s="51" t="s">
        <v>9914</v>
      </c>
      <c r="B2896" s="33" t="str">
        <f>CONCATENATE(G2896,"-",H2896,"-",I2896)</f>
        <v>999904988-Senior--54kg</v>
      </c>
      <c r="C2896" s="15" t="s">
        <v>5444</v>
      </c>
      <c r="D2896" s="15" t="s">
        <v>5445</v>
      </c>
      <c r="E2896" s="15" t="s">
        <v>11</v>
      </c>
      <c r="F2896" s="15" t="s">
        <v>12</v>
      </c>
      <c r="G2896" s="15">
        <v>999904988</v>
      </c>
      <c r="H2896" s="8" t="s">
        <v>1158</v>
      </c>
      <c r="I2896" s="15" t="s">
        <v>4662</v>
      </c>
      <c r="J2896" s="8">
        <f>(M2896-K2896)+W2896</f>
        <v>167</v>
      </c>
      <c r="K2896" s="8">
        <f>M2896/2</f>
        <v>0</v>
      </c>
      <c r="L2896" s="9"/>
      <c r="M2896" s="8">
        <f>SUM(N2896,O2896,P2896,Q2896,S2896,T2896,U2896)</f>
        <v>0</v>
      </c>
      <c r="N2896" s="8">
        <f>SUM(AX2896)</f>
        <v>0</v>
      </c>
      <c r="O2896" s="8">
        <v>0</v>
      </c>
      <c r="P2896" s="8">
        <f>SUM(AO2896,AW2896)</f>
        <v>0</v>
      </c>
      <c r="Q2896" s="8">
        <f>SUM(AK2896,AL2896,AM2896,AN2896,AP2896,AQ2896,AR2896,AO2896)</f>
        <v>0</v>
      </c>
      <c r="R2896" s="8">
        <f>COUNTIF(AK2896:AR2896, "&gt;0")</f>
        <v>0</v>
      </c>
      <c r="S2896" s="8">
        <f>SUM(AS2896,AT2896)</f>
        <v>0</v>
      </c>
      <c r="T2896" s="8">
        <f>SUM(AU2896)</f>
        <v>0</v>
      </c>
      <c r="U2896" s="8">
        <f>SUM(AV2896)</f>
        <v>0</v>
      </c>
      <c r="V2896" s="9"/>
      <c r="W2896" s="8">
        <f>(X2896+AD2896)</f>
        <v>167</v>
      </c>
      <c r="X2896" s="8">
        <f>SUM(Y2896:AB2896)</f>
        <v>0</v>
      </c>
      <c r="Y2896" s="8">
        <v>0</v>
      </c>
      <c r="Z2896" s="8">
        <f>0</f>
        <v>0</v>
      </c>
      <c r="AA2896" s="8">
        <f>SUM(AZ2896,BB2896)</f>
        <v>0</v>
      </c>
      <c r="AB2896" s="8">
        <f>SUM(BC2896,BD2896)</f>
        <v>0</v>
      </c>
      <c r="AC2896" s="8">
        <f>COUNTIF(BC2896:BD2896,"&gt;0")</f>
        <v>0</v>
      </c>
      <c r="AD2896" s="8">
        <f>SUM(AE2896:AI2896)</f>
        <v>167</v>
      </c>
      <c r="AE2896" s="8">
        <v>0</v>
      </c>
      <c r="AF2896" s="8">
        <v>0</v>
      </c>
      <c r="AG2896" s="8">
        <v>0</v>
      </c>
      <c r="AH2896" s="8">
        <v>0</v>
      </c>
      <c r="AI2896" s="8">
        <f>SUM(BA2896)</f>
        <v>167</v>
      </c>
      <c r="AJ2896" s="9"/>
      <c r="AK2896" s="8">
        <v>0</v>
      </c>
      <c r="AL2896" s="8">
        <v>0</v>
      </c>
      <c r="AM2896" s="8">
        <v>0</v>
      </c>
      <c r="AN2896" s="8">
        <v>0</v>
      </c>
      <c r="AO2896" s="8">
        <v>0</v>
      </c>
      <c r="AP2896" s="8">
        <v>0</v>
      </c>
      <c r="AQ2896" s="8">
        <v>0</v>
      </c>
      <c r="AR2896" s="8">
        <v>0</v>
      </c>
      <c r="AS2896" s="8">
        <v>0</v>
      </c>
      <c r="AT2896" s="8">
        <v>0</v>
      </c>
      <c r="AU2896" s="8">
        <v>0</v>
      </c>
      <c r="AV2896" s="8">
        <v>0</v>
      </c>
      <c r="AW2896" s="8">
        <v>0</v>
      </c>
      <c r="AX2896" s="8">
        <v>0</v>
      </c>
      <c r="AY2896" s="30"/>
      <c r="AZ2896" s="33">
        <v>0</v>
      </c>
      <c r="BA2896" s="33">
        <v>167</v>
      </c>
      <c r="BB2896" s="33">
        <v>0</v>
      </c>
      <c r="BC2896" s="33">
        <v>0</v>
      </c>
      <c r="BD2896" s="33">
        <v>0</v>
      </c>
    </row>
    <row r="2897" spans="1:56" x14ac:dyDescent="0.25">
      <c r="A2897" s="51" t="s">
        <v>9915</v>
      </c>
      <c r="B2897" s="33" t="str">
        <f>CONCATENATE(G2897,"-",H2897,"-",I2897)</f>
        <v>999924156-Senior--54kg</v>
      </c>
      <c r="C2897" s="15" t="s">
        <v>5446</v>
      </c>
      <c r="D2897" s="15" t="s">
        <v>5447</v>
      </c>
      <c r="E2897" s="15" t="s">
        <v>11</v>
      </c>
      <c r="F2897" s="15" t="s">
        <v>12</v>
      </c>
      <c r="G2897" s="15">
        <v>999924156</v>
      </c>
      <c r="H2897" s="8" t="s">
        <v>1158</v>
      </c>
      <c r="I2897" s="15" t="s">
        <v>4662</v>
      </c>
      <c r="J2897" s="8">
        <f>(M2897-K2897)+W2897</f>
        <v>167</v>
      </c>
      <c r="K2897" s="8">
        <f>M2897/2</f>
        <v>0</v>
      </c>
      <c r="L2897" s="9"/>
      <c r="M2897" s="8">
        <f>SUM(N2897,O2897,P2897,Q2897,S2897,T2897,U2897)</f>
        <v>0</v>
      </c>
      <c r="N2897" s="8">
        <f>SUM(AX2897)</f>
        <v>0</v>
      </c>
      <c r="O2897" s="8">
        <v>0</v>
      </c>
      <c r="P2897" s="8">
        <f>SUM(AO2897,AW2897)</f>
        <v>0</v>
      </c>
      <c r="Q2897" s="8">
        <f>SUM(AK2897,AL2897,AM2897,AN2897,AP2897,AQ2897,AR2897,AO2897)</f>
        <v>0</v>
      </c>
      <c r="R2897" s="8">
        <f>COUNTIF(AK2897:AR2897, "&gt;0")</f>
        <v>0</v>
      </c>
      <c r="S2897" s="8">
        <f>SUM(AS2897,AT2897)</f>
        <v>0</v>
      </c>
      <c r="T2897" s="8">
        <f>SUM(AU2897)</f>
        <v>0</v>
      </c>
      <c r="U2897" s="8">
        <f>SUM(AV2897)</f>
        <v>0</v>
      </c>
      <c r="V2897" s="9"/>
      <c r="W2897" s="8">
        <f>(X2897+AD2897)</f>
        <v>167</v>
      </c>
      <c r="X2897" s="8">
        <f>SUM(Y2897:AB2897)</f>
        <v>0</v>
      </c>
      <c r="Y2897" s="8">
        <v>0</v>
      </c>
      <c r="Z2897" s="8">
        <f>0</f>
        <v>0</v>
      </c>
      <c r="AA2897" s="8">
        <f>SUM(AZ2897,BB2897)</f>
        <v>0</v>
      </c>
      <c r="AB2897" s="8">
        <f>SUM(BC2897,BD2897)</f>
        <v>0</v>
      </c>
      <c r="AC2897" s="8">
        <f>COUNTIF(BC2897:BD2897,"&gt;0")</f>
        <v>0</v>
      </c>
      <c r="AD2897" s="8">
        <f>SUM(AE2897:AI2897)</f>
        <v>167</v>
      </c>
      <c r="AE2897" s="8">
        <v>0</v>
      </c>
      <c r="AF2897" s="8">
        <v>0</v>
      </c>
      <c r="AG2897" s="8">
        <v>0</v>
      </c>
      <c r="AH2897" s="8">
        <v>0</v>
      </c>
      <c r="AI2897" s="8">
        <f>SUM(BA2897)</f>
        <v>167</v>
      </c>
      <c r="AJ2897" s="9"/>
      <c r="AK2897" s="8">
        <v>0</v>
      </c>
      <c r="AL2897" s="8">
        <v>0</v>
      </c>
      <c r="AM2897" s="8">
        <v>0</v>
      </c>
      <c r="AN2897" s="8">
        <v>0</v>
      </c>
      <c r="AO2897" s="8">
        <v>0</v>
      </c>
      <c r="AP2897" s="8">
        <v>0</v>
      </c>
      <c r="AQ2897" s="8">
        <v>0</v>
      </c>
      <c r="AR2897" s="8">
        <v>0</v>
      </c>
      <c r="AS2897" s="8">
        <v>0</v>
      </c>
      <c r="AT2897" s="8">
        <v>0</v>
      </c>
      <c r="AU2897" s="8">
        <v>0</v>
      </c>
      <c r="AV2897" s="8">
        <v>0</v>
      </c>
      <c r="AW2897" s="8">
        <v>0</v>
      </c>
      <c r="AX2897" s="8">
        <v>0</v>
      </c>
      <c r="AY2897" s="30"/>
      <c r="AZ2897" s="33">
        <v>0</v>
      </c>
      <c r="BA2897" s="33">
        <v>167</v>
      </c>
      <c r="BB2897" s="33">
        <v>0</v>
      </c>
      <c r="BC2897" s="33">
        <v>0</v>
      </c>
      <c r="BD2897" s="33">
        <v>0</v>
      </c>
    </row>
    <row r="2898" spans="1:56" x14ac:dyDescent="0.25">
      <c r="A2898" s="51" t="s">
        <v>9916</v>
      </c>
      <c r="B2898" s="33" t="str">
        <f>CONCATENATE(G2898,"-",H2898,"-",I2898)</f>
        <v>999924438-Senior--54kg</v>
      </c>
      <c r="C2898" s="15" t="s">
        <v>487</v>
      </c>
      <c r="D2898" s="15" t="s">
        <v>5443</v>
      </c>
      <c r="E2898" s="15" t="s">
        <v>11</v>
      </c>
      <c r="F2898" s="15" t="s">
        <v>12</v>
      </c>
      <c r="G2898" s="15">
        <v>999924438</v>
      </c>
      <c r="H2898" s="8" t="s">
        <v>1158</v>
      </c>
      <c r="I2898" s="15" t="s">
        <v>4662</v>
      </c>
      <c r="J2898" s="8">
        <f>(M2898-K2898)+W2898</f>
        <v>167</v>
      </c>
      <c r="K2898" s="8">
        <f>M2898/2</f>
        <v>0</v>
      </c>
      <c r="L2898" s="9"/>
      <c r="M2898" s="8">
        <f>SUM(N2898,O2898,P2898,Q2898,S2898,T2898,U2898)</f>
        <v>0</v>
      </c>
      <c r="N2898" s="8">
        <f>SUM(AX2898)</f>
        <v>0</v>
      </c>
      <c r="O2898" s="8">
        <v>0</v>
      </c>
      <c r="P2898" s="8">
        <f>SUM(AO2898,AW2898)</f>
        <v>0</v>
      </c>
      <c r="Q2898" s="8">
        <f>SUM(AK2898,AL2898,AM2898,AN2898,AP2898,AQ2898,AR2898,AO2898)</f>
        <v>0</v>
      </c>
      <c r="R2898" s="8">
        <f>COUNTIF(AK2898:AR2898, "&gt;0")</f>
        <v>0</v>
      </c>
      <c r="S2898" s="8">
        <f>SUM(AS2898,AT2898)</f>
        <v>0</v>
      </c>
      <c r="T2898" s="8">
        <f>SUM(AU2898)</f>
        <v>0</v>
      </c>
      <c r="U2898" s="8">
        <f>SUM(AV2898)</f>
        <v>0</v>
      </c>
      <c r="V2898" s="9"/>
      <c r="W2898" s="8">
        <f>(X2898+AD2898)</f>
        <v>167</v>
      </c>
      <c r="X2898" s="8">
        <f>SUM(Y2898:AB2898)</f>
        <v>0</v>
      </c>
      <c r="Y2898" s="8">
        <v>0</v>
      </c>
      <c r="Z2898" s="8">
        <f>0</f>
        <v>0</v>
      </c>
      <c r="AA2898" s="8">
        <f>SUM(AZ2898,BB2898)</f>
        <v>0</v>
      </c>
      <c r="AB2898" s="8">
        <f>SUM(BC2898,BD2898)</f>
        <v>0</v>
      </c>
      <c r="AC2898" s="8">
        <f>COUNTIF(BC2898:BD2898,"&gt;0")</f>
        <v>0</v>
      </c>
      <c r="AD2898" s="8">
        <f>SUM(AE2898:AI2898)</f>
        <v>167</v>
      </c>
      <c r="AE2898" s="8">
        <v>0</v>
      </c>
      <c r="AF2898" s="8">
        <v>0</v>
      </c>
      <c r="AG2898" s="8">
        <v>0</v>
      </c>
      <c r="AH2898" s="8">
        <v>0</v>
      </c>
      <c r="AI2898" s="8">
        <f>SUM(BA2898)</f>
        <v>167</v>
      </c>
      <c r="AJ2898" s="9"/>
      <c r="AK2898" s="8">
        <v>0</v>
      </c>
      <c r="AL2898" s="8">
        <v>0</v>
      </c>
      <c r="AM2898" s="8">
        <v>0</v>
      </c>
      <c r="AN2898" s="8">
        <v>0</v>
      </c>
      <c r="AO2898" s="8">
        <v>0</v>
      </c>
      <c r="AP2898" s="8">
        <v>0</v>
      </c>
      <c r="AQ2898" s="8">
        <v>0</v>
      </c>
      <c r="AR2898" s="8">
        <v>0</v>
      </c>
      <c r="AS2898" s="8">
        <v>0</v>
      </c>
      <c r="AT2898" s="8">
        <v>0</v>
      </c>
      <c r="AU2898" s="8">
        <v>0</v>
      </c>
      <c r="AV2898" s="8">
        <v>0</v>
      </c>
      <c r="AW2898" s="8">
        <v>0</v>
      </c>
      <c r="AX2898" s="8">
        <v>0</v>
      </c>
      <c r="AY2898" s="30"/>
      <c r="AZ2898" s="33">
        <v>0</v>
      </c>
      <c r="BA2898" s="33">
        <v>167</v>
      </c>
      <c r="BB2898" s="33">
        <v>0</v>
      </c>
      <c r="BC2898" s="33">
        <v>0</v>
      </c>
      <c r="BD2898" s="33">
        <v>0</v>
      </c>
    </row>
    <row r="2899" spans="1:56" x14ac:dyDescent="0.25">
      <c r="A2899" s="51" t="s">
        <v>6209</v>
      </c>
      <c r="B2899" s="33" t="str">
        <f>CONCATENATE(G2899,"-",H2899,"-",I2899)</f>
        <v>999918246-Senior--54kg</v>
      </c>
      <c r="C2899" s="8" t="s">
        <v>1404</v>
      </c>
      <c r="D2899" s="8" t="s">
        <v>1405</v>
      </c>
      <c r="E2899" s="8" t="s">
        <v>11</v>
      </c>
      <c r="F2899" s="8" t="s">
        <v>12</v>
      </c>
      <c r="G2899" s="8">
        <v>999918246</v>
      </c>
      <c r="H2899" s="8" t="s">
        <v>1158</v>
      </c>
      <c r="I2899" s="18" t="s">
        <v>4662</v>
      </c>
      <c r="J2899" s="8">
        <f>(M2899-K2899)+W2899</f>
        <v>166</v>
      </c>
      <c r="K2899" s="8"/>
      <c r="L2899" s="9"/>
      <c r="M2899" s="8">
        <f>SUM(N2899,O2899,P2899,Q2899,S2899,T2899,U2899)</f>
        <v>166</v>
      </c>
      <c r="N2899" s="8">
        <f>SUM(AX2899)</f>
        <v>0</v>
      </c>
      <c r="O2899" s="8">
        <v>0</v>
      </c>
      <c r="P2899" s="8">
        <f>SUM(AO2899,AW2899)</f>
        <v>0</v>
      </c>
      <c r="Q2899" s="8">
        <f>SUM(AK2899,AL2899,AM2899,AN2899,AP2899,AQ2899,AR2899,AO2899)</f>
        <v>0</v>
      </c>
      <c r="R2899" s="8">
        <f>COUNTIF(AK2899:AR2899, "&gt;0")</f>
        <v>0</v>
      </c>
      <c r="S2899" s="8">
        <f>SUM(AS2899,AT2899)</f>
        <v>90</v>
      </c>
      <c r="T2899" s="8">
        <f>SUM(AU2899)</f>
        <v>76</v>
      </c>
      <c r="U2899" s="8">
        <f>SUM(AV2899)</f>
        <v>0</v>
      </c>
      <c r="V2899" s="9"/>
      <c r="W2899" s="8">
        <f>(X2899+AD2899)</f>
        <v>0</v>
      </c>
      <c r="X2899" s="8">
        <f>SUM(Y2899:AB2899)</f>
        <v>0</v>
      </c>
      <c r="Y2899" s="8">
        <v>0</v>
      </c>
      <c r="Z2899" s="8">
        <f>0</f>
        <v>0</v>
      </c>
      <c r="AA2899" s="8">
        <f>SUM(AZ2899,BB2899)</f>
        <v>0</v>
      </c>
      <c r="AB2899" s="8">
        <f>SUM(BC2899,BD2899)</f>
        <v>0</v>
      </c>
      <c r="AC2899" s="8">
        <f>COUNTIF(BC2899:BD2899,"&gt;0")</f>
        <v>0</v>
      </c>
      <c r="AD2899" s="8">
        <f>SUM(AE2899:AI2899)</f>
        <v>0</v>
      </c>
      <c r="AE2899" s="8">
        <v>0</v>
      </c>
      <c r="AF2899" s="8">
        <v>0</v>
      </c>
      <c r="AG2899" s="8">
        <v>0</v>
      </c>
      <c r="AH2899" s="8">
        <v>0</v>
      </c>
      <c r="AI2899" s="8">
        <f>SUM(BA2899)</f>
        <v>0</v>
      </c>
      <c r="AJ2899" s="9"/>
      <c r="AK2899" s="8">
        <v>0</v>
      </c>
      <c r="AL2899" s="8">
        <v>0</v>
      </c>
      <c r="AM2899" s="8">
        <v>0</v>
      </c>
      <c r="AN2899" s="8">
        <v>0</v>
      </c>
      <c r="AO2899" s="8">
        <v>0</v>
      </c>
      <c r="AP2899" s="8">
        <v>0</v>
      </c>
      <c r="AQ2899" s="8">
        <v>0</v>
      </c>
      <c r="AR2899" s="8">
        <v>0</v>
      </c>
      <c r="AS2899" s="8">
        <v>90</v>
      </c>
      <c r="AT2899" s="8">
        <v>0</v>
      </c>
      <c r="AU2899" s="15">
        <v>76</v>
      </c>
      <c r="AV2899" s="15">
        <v>0</v>
      </c>
      <c r="AW2899" s="15">
        <v>0</v>
      </c>
      <c r="AX2899" s="15">
        <v>0</v>
      </c>
      <c r="AY2899" s="29"/>
      <c r="AZ2899" s="33">
        <v>0</v>
      </c>
      <c r="BA2899" s="33">
        <v>0</v>
      </c>
      <c r="BB2899" s="33">
        <v>0</v>
      </c>
      <c r="BC2899" s="33">
        <v>0</v>
      </c>
      <c r="BD2899" s="33">
        <v>0</v>
      </c>
    </row>
    <row r="2900" spans="1:56" x14ac:dyDescent="0.25">
      <c r="A2900" s="51" t="s">
        <v>6211</v>
      </c>
      <c r="B2900" s="33" t="str">
        <f>CONCATENATE(G2900,"-",H2900,"-",I2900)</f>
        <v>999883449-Senior--54kg</v>
      </c>
      <c r="C2900" s="8" t="s">
        <v>1589</v>
      </c>
      <c r="D2900" s="8" t="s">
        <v>1590</v>
      </c>
      <c r="E2900" s="8" t="s">
        <v>11</v>
      </c>
      <c r="F2900" s="8" t="s">
        <v>12</v>
      </c>
      <c r="G2900" s="8">
        <v>999883449</v>
      </c>
      <c r="H2900" s="8" t="s">
        <v>1158</v>
      </c>
      <c r="I2900" s="18" t="s">
        <v>4662</v>
      </c>
      <c r="J2900" s="8">
        <f>(M2900-K2900)+W2900</f>
        <v>161</v>
      </c>
      <c r="K2900" s="8"/>
      <c r="L2900" s="9"/>
      <c r="M2900" s="8">
        <f>SUM(N2900,O2900,P2900,Q2900,S2900,T2900,U2900)</f>
        <v>161</v>
      </c>
      <c r="N2900" s="8">
        <f>SUM(AX2900)</f>
        <v>0</v>
      </c>
      <c r="O2900" s="8">
        <v>0</v>
      </c>
      <c r="P2900" s="8">
        <f>SUM(AO2900,AW2900)</f>
        <v>0</v>
      </c>
      <c r="Q2900" s="8">
        <f>SUM(AK2900,AL2900,AM2900,AN2900,AP2900,AQ2900,AR2900,AO2900)</f>
        <v>60</v>
      </c>
      <c r="R2900" s="8">
        <f>COUNTIF(AK2900:AR2900, "&gt;0")</f>
        <v>1</v>
      </c>
      <c r="S2900" s="8">
        <f>SUM(AS2900,AT2900)</f>
        <v>0</v>
      </c>
      <c r="T2900" s="8">
        <f>SUM(AU2900)</f>
        <v>101</v>
      </c>
      <c r="U2900" s="8">
        <f>SUM(AV2900)</f>
        <v>0</v>
      </c>
      <c r="V2900" s="9"/>
      <c r="W2900" s="8">
        <f>(X2900+AD2900)</f>
        <v>0</v>
      </c>
      <c r="X2900" s="8">
        <f>SUM(Y2900:AB2900)</f>
        <v>0</v>
      </c>
      <c r="Y2900" s="8">
        <v>0</v>
      </c>
      <c r="Z2900" s="8">
        <f>0</f>
        <v>0</v>
      </c>
      <c r="AA2900" s="8">
        <f>SUM(AZ2900,BB2900)</f>
        <v>0</v>
      </c>
      <c r="AB2900" s="8">
        <f>SUM(BC2900,BD2900)</f>
        <v>0</v>
      </c>
      <c r="AC2900" s="8">
        <f>COUNTIF(BC2900:BD2900,"&gt;0")</f>
        <v>0</v>
      </c>
      <c r="AD2900" s="8">
        <f>SUM(AE2900:AI2900)</f>
        <v>0</v>
      </c>
      <c r="AE2900" s="8">
        <v>0</v>
      </c>
      <c r="AF2900" s="8">
        <v>0</v>
      </c>
      <c r="AG2900" s="8">
        <v>0</v>
      </c>
      <c r="AH2900" s="8">
        <v>0</v>
      </c>
      <c r="AI2900" s="8">
        <f>SUM(BA2900)</f>
        <v>0</v>
      </c>
      <c r="AJ2900" s="9"/>
      <c r="AK2900" s="8">
        <v>60</v>
      </c>
      <c r="AL2900" s="8">
        <v>0</v>
      </c>
      <c r="AM2900" s="8">
        <v>0</v>
      </c>
      <c r="AN2900" s="8">
        <v>0</v>
      </c>
      <c r="AO2900" s="8">
        <v>0</v>
      </c>
      <c r="AP2900" s="8">
        <v>0</v>
      </c>
      <c r="AQ2900" s="8">
        <v>0</v>
      </c>
      <c r="AR2900" s="8">
        <v>0</v>
      </c>
      <c r="AS2900" s="8">
        <v>0</v>
      </c>
      <c r="AT2900" s="8">
        <v>0</v>
      </c>
      <c r="AU2900" s="15">
        <v>101</v>
      </c>
      <c r="AV2900" s="15">
        <v>0</v>
      </c>
      <c r="AW2900" s="15">
        <v>0</v>
      </c>
      <c r="AX2900" s="15">
        <v>0</v>
      </c>
      <c r="AY2900" s="29"/>
      <c r="AZ2900" s="33">
        <v>0</v>
      </c>
      <c r="BA2900" s="33">
        <v>0</v>
      </c>
      <c r="BB2900" s="33">
        <v>0</v>
      </c>
      <c r="BC2900" s="33">
        <v>0</v>
      </c>
      <c r="BD2900" s="33">
        <v>0</v>
      </c>
    </row>
    <row r="2901" spans="1:56" x14ac:dyDescent="0.25">
      <c r="A2901" s="51" t="s">
        <v>6221</v>
      </c>
      <c r="B2901" s="33" t="str">
        <f>CONCATENATE(G2901,"-",H2901,"-",I2901)</f>
        <v>999879225-Senior--54kg</v>
      </c>
      <c r="C2901" s="8" t="s">
        <v>173</v>
      </c>
      <c r="D2901" s="8" t="s">
        <v>48</v>
      </c>
      <c r="E2901" s="8" t="s">
        <v>11</v>
      </c>
      <c r="F2901" s="8" t="s">
        <v>12</v>
      </c>
      <c r="G2901" s="8">
        <v>999879225</v>
      </c>
      <c r="H2901" s="8" t="s">
        <v>1158</v>
      </c>
      <c r="I2901" s="18" t="s">
        <v>4662</v>
      </c>
      <c r="J2901" s="8">
        <f>(M2901-K2901)+W2901</f>
        <v>160.5</v>
      </c>
      <c r="K2901" s="8">
        <f>M2901/2</f>
        <v>160.5</v>
      </c>
      <c r="L2901" s="9"/>
      <c r="M2901" s="8">
        <f>SUM(N2901,O2901,P2901,Q2901,S2901,T2901,U2901)</f>
        <v>321</v>
      </c>
      <c r="N2901" s="8">
        <f>SUM(AX2901)</f>
        <v>0</v>
      </c>
      <c r="O2901" s="8">
        <v>0</v>
      </c>
      <c r="P2901" s="8">
        <f>SUM(AO2901,AW2901)</f>
        <v>0</v>
      </c>
      <c r="Q2901" s="8">
        <f>SUM(AK2901,AL2901,AM2901,AN2901,AP2901,AQ2901,AR2901,AO2901)</f>
        <v>60</v>
      </c>
      <c r="R2901" s="8">
        <f>COUNTIF(AK2901:AR2901, "&gt;0")</f>
        <v>1</v>
      </c>
      <c r="S2901" s="8">
        <f>SUM(AS2901,AT2901)</f>
        <v>160</v>
      </c>
      <c r="T2901" s="8">
        <f>SUM(AU2901)</f>
        <v>101</v>
      </c>
      <c r="U2901" s="8">
        <f>SUM(AV2901)</f>
        <v>0</v>
      </c>
      <c r="V2901" s="9"/>
      <c r="W2901" s="8">
        <f>(X2901+AD2901)</f>
        <v>0</v>
      </c>
      <c r="X2901" s="8">
        <f>SUM(Y2901:AB2901)</f>
        <v>0</v>
      </c>
      <c r="Y2901" s="8">
        <v>0</v>
      </c>
      <c r="Z2901" s="8">
        <f>0</f>
        <v>0</v>
      </c>
      <c r="AA2901" s="8">
        <f>SUM(AZ2901,BB2901)</f>
        <v>0</v>
      </c>
      <c r="AB2901" s="8">
        <f>SUM(BC2901,BD2901)</f>
        <v>0</v>
      </c>
      <c r="AC2901" s="8">
        <f>COUNTIF(BC2901:BD2901,"&gt;0")</f>
        <v>0</v>
      </c>
      <c r="AD2901" s="8">
        <f>SUM(AE2901:AI2901)</f>
        <v>0</v>
      </c>
      <c r="AE2901" s="8">
        <v>0</v>
      </c>
      <c r="AF2901" s="8">
        <v>0</v>
      </c>
      <c r="AG2901" s="8">
        <v>0</v>
      </c>
      <c r="AH2901" s="8">
        <v>0</v>
      </c>
      <c r="AI2901" s="8">
        <f>SUM(BA2901)</f>
        <v>0</v>
      </c>
      <c r="AJ2901" s="9"/>
      <c r="AK2901" s="8">
        <v>0</v>
      </c>
      <c r="AL2901" s="8">
        <v>0</v>
      </c>
      <c r="AM2901" s="8">
        <v>0</v>
      </c>
      <c r="AN2901" s="8">
        <v>60</v>
      </c>
      <c r="AO2901" s="8">
        <v>0</v>
      </c>
      <c r="AP2901" s="8">
        <v>0</v>
      </c>
      <c r="AQ2901" s="8">
        <v>0</v>
      </c>
      <c r="AR2901" s="8">
        <v>0</v>
      </c>
      <c r="AS2901" s="8">
        <v>0</v>
      </c>
      <c r="AT2901" s="8">
        <v>160</v>
      </c>
      <c r="AU2901" s="15">
        <v>101</v>
      </c>
      <c r="AV2901" s="15">
        <v>0</v>
      </c>
      <c r="AW2901" s="15">
        <v>0</v>
      </c>
      <c r="AX2901" s="15">
        <v>0</v>
      </c>
      <c r="AY2901" s="29"/>
      <c r="AZ2901" s="33">
        <v>0</v>
      </c>
      <c r="BA2901" s="33">
        <v>0</v>
      </c>
      <c r="BB2901" s="33">
        <v>0</v>
      </c>
      <c r="BC2901" s="33">
        <v>0</v>
      </c>
      <c r="BD2901" s="33">
        <v>0</v>
      </c>
    </row>
    <row r="2902" spans="1:56" x14ac:dyDescent="0.25">
      <c r="A2902" s="51" t="s">
        <v>6240</v>
      </c>
      <c r="B2902" s="33" t="str">
        <f>CONCATENATE(G2902,"-",H2902,"-",I2902)</f>
        <v>999918947-Senior--54kg</v>
      </c>
      <c r="C2902" s="15" t="s">
        <v>4016</v>
      </c>
      <c r="D2902" s="15" t="s">
        <v>4017</v>
      </c>
      <c r="E2902" s="15" t="s">
        <v>11</v>
      </c>
      <c r="F2902" s="15" t="s">
        <v>12</v>
      </c>
      <c r="G2902" s="15">
        <v>999918947</v>
      </c>
      <c r="H2902" s="8" t="s">
        <v>1158</v>
      </c>
      <c r="I2902" s="18" t="s">
        <v>4662</v>
      </c>
      <c r="J2902" s="8">
        <f>(M2902-K2902)+W2902</f>
        <v>150</v>
      </c>
      <c r="K2902" s="15"/>
      <c r="L2902" s="16"/>
      <c r="M2902" s="8">
        <f>SUM(N2902,O2902,P2902,Q2902,S2902,T2902,U2902)</f>
        <v>150</v>
      </c>
      <c r="N2902" s="8">
        <f>SUM(AX2902)</f>
        <v>0</v>
      </c>
      <c r="O2902" s="8">
        <v>0</v>
      </c>
      <c r="P2902" s="8">
        <f>SUM(AO2902,AW2902)</f>
        <v>75</v>
      </c>
      <c r="Q2902" s="8">
        <f>SUM(AK2902,AL2902,AM2902,AN2902,AP2902,AQ2902,AR2902,AO2902)</f>
        <v>75</v>
      </c>
      <c r="R2902" s="8">
        <f>COUNTIF(AK2902:AR2902, "&gt;0")</f>
        <v>1</v>
      </c>
      <c r="S2902" s="8">
        <f>SUM(AS2902,AT2902)</f>
        <v>0</v>
      </c>
      <c r="T2902" s="8">
        <f>SUM(AU2902)</f>
        <v>0</v>
      </c>
      <c r="U2902" s="8">
        <f>SUM(AV2902)</f>
        <v>0</v>
      </c>
      <c r="V2902" s="16"/>
      <c r="W2902" s="8">
        <f>(X2902+AD2902)</f>
        <v>0</v>
      </c>
      <c r="X2902" s="8">
        <f>SUM(Y2902:AB2902)</f>
        <v>0</v>
      </c>
      <c r="Y2902" s="8">
        <v>0</v>
      </c>
      <c r="Z2902" s="8">
        <f>0</f>
        <v>0</v>
      </c>
      <c r="AA2902" s="8">
        <f>SUM(AZ2902,BB2902)</f>
        <v>0</v>
      </c>
      <c r="AB2902" s="8">
        <f>SUM(BC2902,BD2902)</f>
        <v>0</v>
      </c>
      <c r="AC2902" s="8">
        <f>COUNTIF(BC2902:BD2902,"&gt;0")</f>
        <v>0</v>
      </c>
      <c r="AD2902" s="8">
        <f>SUM(AE2902:AI2902)</f>
        <v>0</v>
      </c>
      <c r="AE2902" s="8">
        <v>0</v>
      </c>
      <c r="AF2902" s="8">
        <v>0</v>
      </c>
      <c r="AG2902" s="8">
        <v>0</v>
      </c>
      <c r="AH2902" s="8">
        <v>0</v>
      </c>
      <c r="AI2902" s="8">
        <f>SUM(BA2902)</f>
        <v>0</v>
      </c>
      <c r="AJ2902" s="16"/>
      <c r="AK2902" s="8">
        <v>0</v>
      </c>
      <c r="AL2902" s="8">
        <v>0</v>
      </c>
      <c r="AM2902" s="8">
        <v>0</v>
      </c>
      <c r="AN2902" s="8">
        <v>0</v>
      </c>
      <c r="AO2902" s="8">
        <v>75</v>
      </c>
      <c r="AP2902" s="8">
        <v>0</v>
      </c>
      <c r="AQ2902" s="8">
        <v>0</v>
      </c>
      <c r="AR2902" s="8">
        <v>0</v>
      </c>
      <c r="AS2902" s="8">
        <v>0</v>
      </c>
      <c r="AT2902" s="8">
        <v>0</v>
      </c>
      <c r="AU2902" s="15">
        <v>0</v>
      </c>
      <c r="AV2902" s="15">
        <v>0</v>
      </c>
      <c r="AW2902" s="15">
        <v>0</v>
      </c>
      <c r="AX2902" s="15">
        <v>0</v>
      </c>
      <c r="AY2902" s="29"/>
      <c r="AZ2902" s="33">
        <v>0</v>
      </c>
      <c r="BA2902" s="33">
        <v>0</v>
      </c>
      <c r="BB2902" s="33">
        <v>0</v>
      </c>
      <c r="BC2902" s="33">
        <v>0</v>
      </c>
      <c r="BD2902" s="33">
        <v>0</v>
      </c>
    </row>
    <row r="2903" spans="1:56" x14ac:dyDescent="0.25">
      <c r="A2903" s="51" t="s">
        <v>4851</v>
      </c>
      <c r="B2903" s="33" t="str">
        <f>CONCATENATE(G2903,"-",H2903,"-",I2903)</f>
        <v>999899995-Senior--54kg</v>
      </c>
      <c r="C2903" s="8" t="s">
        <v>251</v>
      </c>
      <c r="D2903" s="8" t="s">
        <v>1243</v>
      </c>
      <c r="E2903" s="8" t="s">
        <v>11</v>
      </c>
      <c r="F2903" s="8" t="s">
        <v>12</v>
      </c>
      <c r="G2903" s="8">
        <v>999899995</v>
      </c>
      <c r="H2903" s="8" t="s">
        <v>1158</v>
      </c>
      <c r="I2903" s="18" t="s">
        <v>4662</v>
      </c>
      <c r="J2903" s="8">
        <f>(M2903-K2903)+W2903</f>
        <v>145</v>
      </c>
      <c r="K2903" s="8">
        <f>M2903/2</f>
        <v>45</v>
      </c>
      <c r="L2903" s="9"/>
      <c r="M2903" s="8">
        <f>SUM(N2903,O2903,P2903,Q2903,S2903,T2903,U2903)</f>
        <v>90</v>
      </c>
      <c r="N2903" s="8">
        <f>SUM(AX2903)</f>
        <v>0</v>
      </c>
      <c r="O2903" s="8">
        <v>0</v>
      </c>
      <c r="P2903" s="8">
        <f>SUM(AO2903,AW2903)</f>
        <v>0</v>
      </c>
      <c r="Q2903" s="8">
        <f>SUM(AK2903,AL2903,AM2903,AN2903,AP2903,AQ2903,AR2903,AO2903)</f>
        <v>0</v>
      </c>
      <c r="R2903" s="8">
        <f>COUNTIF(AK2903:AR2903, "&gt;0")</f>
        <v>0</v>
      </c>
      <c r="S2903" s="8">
        <f>SUM(AS2903,AT2903)</f>
        <v>90</v>
      </c>
      <c r="T2903" s="8">
        <f>SUM(AU2903)</f>
        <v>0</v>
      </c>
      <c r="U2903" s="8">
        <f>SUM(AV2903)</f>
        <v>0</v>
      </c>
      <c r="V2903" s="9"/>
      <c r="W2903" s="8">
        <f>(X2903+AD2903)</f>
        <v>100</v>
      </c>
      <c r="X2903" s="8">
        <f>SUM(Y2903:AB2903)</f>
        <v>100</v>
      </c>
      <c r="Y2903" s="8">
        <v>0</v>
      </c>
      <c r="Z2903" s="8">
        <f>0</f>
        <v>0</v>
      </c>
      <c r="AA2903" s="8">
        <f>SUM(AZ2903,BB2903)</f>
        <v>100</v>
      </c>
      <c r="AB2903" s="8">
        <f>SUM(BC2903,BD2903)</f>
        <v>0</v>
      </c>
      <c r="AC2903" s="8">
        <f>COUNTIF(BC2903:BD2903,"&gt;0")</f>
        <v>0</v>
      </c>
      <c r="AD2903" s="8">
        <f>SUM(AE2903:AI2903)</f>
        <v>0</v>
      </c>
      <c r="AE2903" s="8">
        <v>0</v>
      </c>
      <c r="AF2903" s="8">
        <v>0</v>
      </c>
      <c r="AG2903" s="8">
        <v>0</v>
      </c>
      <c r="AH2903" s="8">
        <v>0</v>
      </c>
      <c r="AI2903" s="8">
        <f>SUM(BA2903)</f>
        <v>0</v>
      </c>
      <c r="AJ2903" s="9"/>
      <c r="AK2903" s="8">
        <v>0</v>
      </c>
      <c r="AL2903" s="8">
        <v>0</v>
      </c>
      <c r="AM2903" s="8">
        <v>0</v>
      </c>
      <c r="AN2903" s="8">
        <v>0</v>
      </c>
      <c r="AO2903" s="8">
        <v>0</v>
      </c>
      <c r="AP2903" s="8">
        <v>0</v>
      </c>
      <c r="AQ2903" s="8">
        <v>0</v>
      </c>
      <c r="AR2903" s="8">
        <v>0</v>
      </c>
      <c r="AS2903" s="8">
        <v>0</v>
      </c>
      <c r="AT2903" s="8">
        <v>90</v>
      </c>
      <c r="AU2903" s="15">
        <v>0</v>
      </c>
      <c r="AV2903" s="15">
        <v>0</v>
      </c>
      <c r="AW2903" s="15">
        <v>0</v>
      </c>
      <c r="AX2903" s="15">
        <v>0</v>
      </c>
      <c r="AY2903" s="29"/>
      <c r="AZ2903" s="33">
        <v>100</v>
      </c>
      <c r="BA2903" s="33">
        <v>0</v>
      </c>
      <c r="BB2903" s="33">
        <v>0</v>
      </c>
      <c r="BC2903" s="33">
        <v>0</v>
      </c>
      <c r="BD2903" s="33">
        <v>0</v>
      </c>
    </row>
    <row r="2904" spans="1:56" x14ac:dyDescent="0.25">
      <c r="A2904" s="51" t="s">
        <v>6217</v>
      </c>
      <c r="B2904" s="33" t="str">
        <f>CONCATENATE(G2904,"-",H2904,"-",I2904)</f>
        <v>999875887-Senior--54kg</v>
      </c>
      <c r="C2904" s="8" t="s">
        <v>3099</v>
      </c>
      <c r="D2904" s="8" t="s">
        <v>1602</v>
      </c>
      <c r="E2904" s="8" t="s">
        <v>11</v>
      </c>
      <c r="F2904" s="8" t="s">
        <v>12</v>
      </c>
      <c r="G2904" s="8">
        <v>999875887</v>
      </c>
      <c r="H2904" s="8" t="s">
        <v>1158</v>
      </c>
      <c r="I2904" s="18" t="s">
        <v>4662</v>
      </c>
      <c r="J2904" s="8">
        <f>(M2904-K2904)+W2904</f>
        <v>135</v>
      </c>
      <c r="K2904" s="8"/>
      <c r="L2904" s="9"/>
      <c r="M2904" s="8">
        <f>SUM(N2904,O2904,P2904,Q2904,S2904,T2904,U2904)</f>
        <v>135</v>
      </c>
      <c r="N2904" s="8">
        <f>SUM(AX2904)</f>
        <v>0</v>
      </c>
      <c r="O2904" s="8">
        <v>0</v>
      </c>
      <c r="P2904" s="8">
        <f>SUM(AO2904,AW2904)</f>
        <v>0</v>
      </c>
      <c r="Q2904" s="8">
        <f>SUM(AK2904,AL2904,AM2904,AN2904,AP2904,AQ2904,AR2904,AO2904)</f>
        <v>0</v>
      </c>
      <c r="R2904" s="8">
        <f>COUNTIF(AK2904:AR2904, "&gt;0")</f>
        <v>0</v>
      </c>
      <c r="S2904" s="8">
        <f>SUM(AS2904,AT2904)</f>
        <v>0</v>
      </c>
      <c r="T2904" s="8">
        <f>SUM(AU2904)</f>
        <v>135</v>
      </c>
      <c r="U2904" s="8">
        <f>SUM(AV2904)</f>
        <v>0</v>
      </c>
      <c r="V2904" s="9"/>
      <c r="W2904" s="8">
        <f>(X2904+AD2904)</f>
        <v>0</v>
      </c>
      <c r="X2904" s="8">
        <f>SUM(Y2904:AB2904)</f>
        <v>0</v>
      </c>
      <c r="Y2904" s="8">
        <v>0</v>
      </c>
      <c r="Z2904" s="8">
        <f>0</f>
        <v>0</v>
      </c>
      <c r="AA2904" s="8">
        <f>SUM(AZ2904,BB2904)</f>
        <v>0</v>
      </c>
      <c r="AB2904" s="8">
        <f>SUM(BC2904,BD2904)</f>
        <v>0</v>
      </c>
      <c r="AC2904" s="8">
        <f>COUNTIF(BC2904:BD2904,"&gt;0")</f>
        <v>0</v>
      </c>
      <c r="AD2904" s="8">
        <f>SUM(AE2904:AI2904)</f>
        <v>0</v>
      </c>
      <c r="AE2904" s="8">
        <v>0</v>
      </c>
      <c r="AF2904" s="8">
        <v>0</v>
      </c>
      <c r="AG2904" s="8">
        <v>0</v>
      </c>
      <c r="AH2904" s="8">
        <v>0</v>
      </c>
      <c r="AI2904" s="8">
        <f>SUM(BA2904)</f>
        <v>0</v>
      </c>
      <c r="AJ2904" s="9"/>
      <c r="AK2904" s="8">
        <v>0</v>
      </c>
      <c r="AL2904" s="8">
        <v>0</v>
      </c>
      <c r="AM2904" s="8">
        <v>0</v>
      </c>
      <c r="AN2904" s="8">
        <v>0</v>
      </c>
      <c r="AO2904" s="8">
        <v>0</v>
      </c>
      <c r="AP2904" s="8">
        <v>0</v>
      </c>
      <c r="AQ2904" s="8">
        <v>0</v>
      </c>
      <c r="AR2904" s="8">
        <v>0</v>
      </c>
      <c r="AS2904" s="8">
        <v>0</v>
      </c>
      <c r="AT2904" s="8">
        <v>0</v>
      </c>
      <c r="AU2904" s="15">
        <v>135</v>
      </c>
      <c r="AV2904" s="15">
        <v>0</v>
      </c>
      <c r="AW2904" s="15">
        <v>0</v>
      </c>
      <c r="AX2904" s="15">
        <v>0</v>
      </c>
      <c r="AY2904" s="29"/>
      <c r="AZ2904" s="33">
        <v>0</v>
      </c>
      <c r="BA2904" s="33">
        <v>0</v>
      </c>
      <c r="BB2904" s="33">
        <v>0</v>
      </c>
      <c r="BC2904" s="33">
        <v>0</v>
      </c>
      <c r="BD2904" s="33">
        <v>0</v>
      </c>
    </row>
    <row r="2905" spans="1:56" x14ac:dyDescent="0.25">
      <c r="A2905" s="51" t="s">
        <v>6219</v>
      </c>
      <c r="B2905" s="33" t="str">
        <f>CONCATENATE(G2905,"-",H2905,"-",I2905)</f>
        <v>999926985-Senior--54kg</v>
      </c>
      <c r="C2905" s="8" t="s">
        <v>1717</v>
      </c>
      <c r="D2905" s="8" t="s">
        <v>1718</v>
      </c>
      <c r="E2905" s="8" t="s">
        <v>11</v>
      </c>
      <c r="F2905" s="8" t="s">
        <v>12</v>
      </c>
      <c r="G2905" s="8">
        <v>999926985</v>
      </c>
      <c r="H2905" s="8" t="s">
        <v>1158</v>
      </c>
      <c r="I2905" s="18" t="s">
        <v>4662</v>
      </c>
      <c r="J2905" s="8">
        <f>(M2905-K2905)+W2905</f>
        <v>125</v>
      </c>
      <c r="K2905" s="8"/>
      <c r="L2905" s="9"/>
      <c r="M2905" s="8">
        <f>SUM(N2905,O2905,P2905,Q2905,S2905,T2905,U2905)</f>
        <v>125</v>
      </c>
      <c r="N2905" s="8">
        <f>SUM(AX2905)</f>
        <v>0</v>
      </c>
      <c r="O2905" s="8">
        <v>0</v>
      </c>
      <c r="P2905" s="8">
        <f>SUM(AO2905,AW2905)</f>
        <v>0</v>
      </c>
      <c r="Q2905" s="8">
        <f>SUM(AK2905,AL2905,AM2905,AN2905,AP2905,AQ2905,AR2905,AO2905)</f>
        <v>0</v>
      </c>
      <c r="R2905" s="8">
        <f>COUNTIF(AK2905:AR2905, "&gt;0")</f>
        <v>0</v>
      </c>
      <c r="S2905" s="8">
        <f>SUM(AS2905,AT2905)</f>
        <v>68</v>
      </c>
      <c r="T2905" s="8">
        <f>SUM(AU2905)</f>
        <v>57</v>
      </c>
      <c r="U2905" s="8">
        <f>SUM(AV2905)</f>
        <v>0</v>
      </c>
      <c r="V2905" s="9"/>
      <c r="W2905" s="8">
        <f>(X2905+AD2905)</f>
        <v>0</v>
      </c>
      <c r="X2905" s="8">
        <f>SUM(Y2905:AB2905)</f>
        <v>0</v>
      </c>
      <c r="Y2905" s="8">
        <v>0</v>
      </c>
      <c r="Z2905" s="8">
        <f>0</f>
        <v>0</v>
      </c>
      <c r="AA2905" s="8">
        <f>SUM(AZ2905,BB2905)</f>
        <v>0</v>
      </c>
      <c r="AB2905" s="8">
        <f>SUM(BC2905,BD2905)</f>
        <v>0</v>
      </c>
      <c r="AC2905" s="8">
        <f>COUNTIF(BC2905:BD2905,"&gt;0")</f>
        <v>0</v>
      </c>
      <c r="AD2905" s="8">
        <f>SUM(AE2905:AI2905)</f>
        <v>0</v>
      </c>
      <c r="AE2905" s="8">
        <v>0</v>
      </c>
      <c r="AF2905" s="8">
        <v>0</v>
      </c>
      <c r="AG2905" s="8">
        <v>0</v>
      </c>
      <c r="AH2905" s="8">
        <v>0</v>
      </c>
      <c r="AI2905" s="8">
        <f>SUM(BA2905)</f>
        <v>0</v>
      </c>
      <c r="AJ2905" s="9"/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0</v>
      </c>
      <c r="AQ2905" s="8">
        <v>0</v>
      </c>
      <c r="AR2905" s="8">
        <v>0</v>
      </c>
      <c r="AS2905" s="8">
        <v>0</v>
      </c>
      <c r="AT2905" s="8">
        <v>68</v>
      </c>
      <c r="AU2905" s="15">
        <v>57</v>
      </c>
      <c r="AV2905" s="15">
        <v>0</v>
      </c>
      <c r="AW2905" s="15">
        <v>0</v>
      </c>
      <c r="AX2905" s="15">
        <v>0</v>
      </c>
      <c r="AY2905" s="29"/>
      <c r="AZ2905" s="33">
        <v>0</v>
      </c>
      <c r="BA2905" s="33">
        <v>0</v>
      </c>
      <c r="BB2905" s="33">
        <v>0</v>
      </c>
      <c r="BC2905" s="33">
        <v>0</v>
      </c>
      <c r="BD2905" s="33">
        <v>0</v>
      </c>
    </row>
    <row r="2906" spans="1:56" x14ac:dyDescent="0.25">
      <c r="A2906" s="51" t="s">
        <v>6205</v>
      </c>
      <c r="B2906" s="33" t="str">
        <f>CONCATENATE(G2906,"-",H2906,"-",I2906)</f>
        <v>999823541-Senior--54kg</v>
      </c>
      <c r="C2906" s="8" t="s">
        <v>377</v>
      </c>
      <c r="D2906" s="8" t="s">
        <v>458</v>
      </c>
      <c r="E2906" s="8" t="s">
        <v>11</v>
      </c>
      <c r="F2906" s="8" t="s">
        <v>12</v>
      </c>
      <c r="G2906" s="8">
        <v>999823541</v>
      </c>
      <c r="H2906" s="8" t="s">
        <v>1158</v>
      </c>
      <c r="I2906" s="18" t="s">
        <v>4662</v>
      </c>
      <c r="J2906" s="8">
        <f>(M2906-K2906)+W2906</f>
        <v>120</v>
      </c>
      <c r="K2906" s="8"/>
      <c r="L2906" s="9"/>
      <c r="M2906" s="8">
        <f>SUM(N2906,O2906,P2906,Q2906,S2906,T2906,U2906)</f>
        <v>120</v>
      </c>
      <c r="N2906" s="8">
        <f>SUM(AX2906)</f>
        <v>0</v>
      </c>
      <c r="O2906" s="8">
        <v>0</v>
      </c>
      <c r="P2906" s="8">
        <f>SUM(AO2906,AW2906)</f>
        <v>0</v>
      </c>
      <c r="Q2906" s="8">
        <f>SUM(AK2906,AL2906,AM2906,AN2906,AP2906,AQ2906,AR2906,AO2906)</f>
        <v>0</v>
      </c>
      <c r="R2906" s="8">
        <f>COUNTIF(AK2906:AR2906, "&gt;0")</f>
        <v>0</v>
      </c>
      <c r="S2906" s="8">
        <f>SUM(AS2906,AT2906)</f>
        <v>120</v>
      </c>
      <c r="T2906" s="8">
        <f>SUM(AU2906)</f>
        <v>0</v>
      </c>
      <c r="U2906" s="8">
        <f>SUM(AV2906)</f>
        <v>0</v>
      </c>
      <c r="V2906" s="9"/>
      <c r="W2906" s="8">
        <f>(X2906+AD2906)</f>
        <v>0</v>
      </c>
      <c r="X2906" s="8">
        <f>SUM(Y2906:AB2906)</f>
        <v>0</v>
      </c>
      <c r="Y2906" s="8">
        <v>0</v>
      </c>
      <c r="Z2906" s="8">
        <f>0</f>
        <v>0</v>
      </c>
      <c r="AA2906" s="8">
        <f>SUM(AZ2906,BB2906)</f>
        <v>0</v>
      </c>
      <c r="AB2906" s="8">
        <f>SUM(BC2906,BD2906)</f>
        <v>0</v>
      </c>
      <c r="AC2906" s="8">
        <f>COUNTIF(BC2906:BD2906,"&gt;0")</f>
        <v>0</v>
      </c>
      <c r="AD2906" s="8">
        <f>SUM(AE2906:AI2906)</f>
        <v>0</v>
      </c>
      <c r="AE2906" s="8">
        <v>0</v>
      </c>
      <c r="AF2906" s="8">
        <v>0</v>
      </c>
      <c r="AG2906" s="8">
        <v>0</v>
      </c>
      <c r="AH2906" s="8">
        <v>0</v>
      </c>
      <c r="AI2906" s="8">
        <f>SUM(BA2906)</f>
        <v>0</v>
      </c>
      <c r="AJ2906" s="9"/>
      <c r="AK2906" s="8">
        <v>0</v>
      </c>
      <c r="AL2906" s="8">
        <v>0</v>
      </c>
      <c r="AM2906" s="8">
        <v>0</v>
      </c>
      <c r="AN2906" s="8">
        <v>0</v>
      </c>
      <c r="AO2906" s="8">
        <v>0</v>
      </c>
      <c r="AP2906" s="8">
        <v>0</v>
      </c>
      <c r="AQ2906" s="8">
        <v>0</v>
      </c>
      <c r="AR2906" s="8">
        <v>0</v>
      </c>
      <c r="AS2906" s="8">
        <v>120</v>
      </c>
      <c r="AT2906" s="8">
        <v>0</v>
      </c>
      <c r="AU2906" s="15">
        <v>0</v>
      </c>
      <c r="AV2906" s="15">
        <v>0</v>
      </c>
      <c r="AW2906" s="15">
        <v>0</v>
      </c>
      <c r="AX2906" s="15">
        <v>0</v>
      </c>
      <c r="AY2906" s="29"/>
      <c r="AZ2906" s="33">
        <v>0</v>
      </c>
      <c r="BA2906" s="33">
        <v>0</v>
      </c>
      <c r="BB2906" s="33">
        <v>0</v>
      </c>
      <c r="BC2906" s="33">
        <v>0</v>
      </c>
      <c r="BD2906" s="33">
        <v>0</v>
      </c>
    </row>
    <row r="2907" spans="1:56" x14ac:dyDescent="0.25">
      <c r="A2907" s="51" t="s">
        <v>6213</v>
      </c>
      <c r="B2907" s="33" t="str">
        <f>CONCATENATE(G2907,"-",H2907,"-",I2907)</f>
        <v>999904870-Senior--54kg</v>
      </c>
      <c r="C2907" s="8" t="s">
        <v>431</v>
      </c>
      <c r="D2907" s="8" t="s">
        <v>1224</v>
      </c>
      <c r="E2907" s="8" t="s">
        <v>11</v>
      </c>
      <c r="F2907" s="8" t="s">
        <v>12</v>
      </c>
      <c r="G2907" s="8">
        <v>999904870</v>
      </c>
      <c r="H2907" s="8" t="s">
        <v>1158</v>
      </c>
      <c r="I2907" s="18" t="s">
        <v>4662</v>
      </c>
      <c r="J2907" s="8">
        <f>(M2907-K2907)+W2907</f>
        <v>117</v>
      </c>
      <c r="K2907" s="8">
        <f>M2907/2</f>
        <v>117</v>
      </c>
      <c r="L2907" s="9"/>
      <c r="M2907" s="8">
        <f>SUM(N2907,O2907,P2907,Q2907,S2907,T2907,U2907)</f>
        <v>234</v>
      </c>
      <c r="N2907" s="8">
        <f>SUM(AX2907)</f>
        <v>0</v>
      </c>
      <c r="O2907" s="8">
        <v>0</v>
      </c>
      <c r="P2907" s="8">
        <f>SUM(AO2907,AW2907)</f>
        <v>0</v>
      </c>
      <c r="Q2907" s="8">
        <f>SUM(AK2907,AL2907,AM2907,AN2907,AP2907,AQ2907,AR2907,AO2907)</f>
        <v>0</v>
      </c>
      <c r="R2907" s="8">
        <f>COUNTIF(AK2907:AR2907, "&gt;0")</f>
        <v>0</v>
      </c>
      <c r="S2907" s="8">
        <f>SUM(AS2907,AT2907)</f>
        <v>45</v>
      </c>
      <c r="T2907" s="8">
        <f>SUM(AU2907)</f>
        <v>76</v>
      </c>
      <c r="U2907" s="8">
        <f>SUM(AV2907)</f>
        <v>113</v>
      </c>
      <c r="V2907" s="9"/>
      <c r="W2907" s="8">
        <f>(X2907+AD2907)</f>
        <v>0</v>
      </c>
      <c r="X2907" s="8">
        <f>SUM(Y2907:AB2907)</f>
        <v>0</v>
      </c>
      <c r="Y2907" s="8">
        <v>0</v>
      </c>
      <c r="Z2907" s="8">
        <f>0</f>
        <v>0</v>
      </c>
      <c r="AA2907" s="8">
        <f>SUM(AZ2907,BB2907)</f>
        <v>0</v>
      </c>
      <c r="AB2907" s="8">
        <f>SUM(BC2907,BD2907)</f>
        <v>0</v>
      </c>
      <c r="AC2907" s="8">
        <f>COUNTIF(BC2907:BD2907,"&gt;0")</f>
        <v>0</v>
      </c>
      <c r="AD2907" s="8">
        <f>SUM(AE2907:AI2907)</f>
        <v>0</v>
      </c>
      <c r="AE2907" s="8">
        <v>0</v>
      </c>
      <c r="AF2907" s="8">
        <v>0</v>
      </c>
      <c r="AG2907" s="8">
        <v>0</v>
      </c>
      <c r="AH2907" s="8">
        <v>0</v>
      </c>
      <c r="AI2907" s="8">
        <f>SUM(BA2907)</f>
        <v>0</v>
      </c>
      <c r="AJ2907" s="9"/>
      <c r="AK2907" s="8">
        <v>0</v>
      </c>
      <c r="AL2907" s="8">
        <v>0</v>
      </c>
      <c r="AM2907" s="8">
        <v>0</v>
      </c>
      <c r="AN2907" s="8">
        <v>0</v>
      </c>
      <c r="AO2907" s="8">
        <v>0</v>
      </c>
      <c r="AP2907" s="8">
        <v>0</v>
      </c>
      <c r="AQ2907" s="8">
        <v>0</v>
      </c>
      <c r="AR2907" s="8">
        <v>0</v>
      </c>
      <c r="AS2907" s="8">
        <v>45</v>
      </c>
      <c r="AT2907" s="8">
        <v>0</v>
      </c>
      <c r="AU2907" s="15">
        <v>76</v>
      </c>
      <c r="AV2907" s="15">
        <v>113</v>
      </c>
      <c r="AW2907" s="15">
        <v>0</v>
      </c>
      <c r="AX2907" s="15">
        <v>0</v>
      </c>
      <c r="AY2907" s="29"/>
      <c r="AZ2907" s="33">
        <v>0</v>
      </c>
      <c r="BA2907" s="33">
        <v>0</v>
      </c>
      <c r="BB2907" s="33">
        <v>0</v>
      </c>
      <c r="BC2907" s="33">
        <v>0</v>
      </c>
      <c r="BD2907" s="33">
        <v>0</v>
      </c>
    </row>
    <row r="2908" spans="1:56" x14ac:dyDescent="0.25">
      <c r="A2908" s="51" t="s">
        <v>6224</v>
      </c>
      <c r="B2908" s="33" t="str">
        <f>CONCATENATE(G2908,"-",H2908,"-",I2908)</f>
        <v>999919859-Senior--54kg</v>
      </c>
      <c r="C2908" s="8" t="s">
        <v>55</v>
      </c>
      <c r="D2908" s="8" t="s">
        <v>703</v>
      </c>
      <c r="E2908" s="8" t="s">
        <v>11</v>
      </c>
      <c r="F2908" s="8" t="s">
        <v>12</v>
      </c>
      <c r="G2908" s="8">
        <v>999919859</v>
      </c>
      <c r="H2908" s="8" t="s">
        <v>1158</v>
      </c>
      <c r="I2908" s="18" t="s">
        <v>4662</v>
      </c>
      <c r="J2908" s="8">
        <f>(M2908-K2908)+W2908</f>
        <v>112.5</v>
      </c>
      <c r="K2908" s="8">
        <f>M2908/2</f>
        <v>112.5</v>
      </c>
      <c r="L2908" s="9"/>
      <c r="M2908" s="8">
        <f>SUM(N2908,O2908,P2908,Q2908,S2908,T2908,U2908)</f>
        <v>225</v>
      </c>
      <c r="N2908" s="8">
        <f>SUM(AX2908)</f>
        <v>0</v>
      </c>
      <c r="O2908" s="8">
        <v>0</v>
      </c>
      <c r="P2908" s="8">
        <f>SUM(AO2908,AW2908)</f>
        <v>0</v>
      </c>
      <c r="Q2908" s="8">
        <f>SUM(AK2908,AL2908,AM2908,AN2908,AP2908,AQ2908,AR2908,AO2908)</f>
        <v>0</v>
      </c>
      <c r="R2908" s="8">
        <f>COUNTIF(AK2908:AR2908, "&gt;0")</f>
        <v>0</v>
      </c>
      <c r="S2908" s="8">
        <f>SUM(AS2908,AT2908)</f>
        <v>90</v>
      </c>
      <c r="T2908" s="8">
        <f>SUM(AU2908)</f>
        <v>135</v>
      </c>
      <c r="U2908" s="8">
        <f>SUM(AV2908)</f>
        <v>0</v>
      </c>
      <c r="V2908" s="9"/>
      <c r="W2908" s="8">
        <f>(X2908+AD2908)</f>
        <v>0</v>
      </c>
      <c r="X2908" s="8">
        <f>SUM(Y2908:AB2908)</f>
        <v>0</v>
      </c>
      <c r="Y2908" s="8">
        <v>0</v>
      </c>
      <c r="Z2908" s="8">
        <f>0</f>
        <v>0</v>
      </c>
      <c r="AA2908" s="8">
        <f>SUM(AZ2908,BB2908)</f>
        <v>0</v>
      </c>
      <c r="AB2908" s="8">
        <f>SUM(BC2908,BD2908)</f>
        <v>0</v>
      </c>
      <c r="AC2908" s="8">
        <f>COUNTIF(BC2908:BD2908,"&gt;0")</f>
        <v>0</v>
      </c>
      <c r="AD2908" s="8">
        <f>SUM(AE2908:AI2908)</f>
        <v>0</v>
      </c>
      <c r="AE2908" s="8">
        <v>0</v>
      </c>
      <c r="AF2908" s="8">
        <v>0</v>
      </c>
      <c r="AG2908" s="8">
        <v>0</v>
      </c>
      <c r="AH2908" s="8">
        <v>0</v>
      </c>
      <c r="AI2908" s="8">
        <f>SUM(BA2908)</f>
        <v>0</v>
      </c>
      <c r="AJ2908" s="9"/>
      <c r="AK2908" s="8">
        <v>0</v>
      </c>
      <c r="AL2908" s="8">
        <v>0</v>
      </c>
      <c r="AM2908" s="8">
        <v>0</v>
      </c>
      <c r="AN2908" s="8">
        <v>0</v>
      </c>
      <c r="AO2908" s="8">
        <v>0</v>
      </c>
      <c r="AP2908" s="8">
        <v>0</v>
      </c>
      <c r="AQ2908" s="8">
        <v>0</v>
      </c>
      <c r="AR2908" s="8">
        <v>0</v>
      </c>
      <c r="AS2908" s="8">
        <v>0</v>
      </c>
      <c r="AT2908" s="8">
        <v>90</v>
      </c>
      <c r="AU2908" s="15">
        <v>135</v>
      </c>
      <c r="AV2908" s="15">
        <v>0</v>
      </c>
      <c r="AW2908" s="15">
        <v>0</v>
      </c>
      <c r="AX2908" s="15">
        <v>0</v>
      </c>
      <c r="AY2908" s="29"/>
      <c r="AZ2908" s="33">
        <v>0</v>
      </c>
      <c r="BA2908" s="33">
        <v>0</v>
      </c>
      <c r="BB2908" s="33">
        <v>0</v>
      </c>
      <c r="BC2908" s="33">
        <v>0</v>
      </c>
      <c r="BD2908" s="33">
        <v>0</v>
      </c>
    </row>
    <row r="2909" spans="1:56" x14ac:dyDescent="0.25">
      <c r="A2909" s="51" t="s">
        <v>6238</v>
      </c>
      <c r="B2909" s="33" t="str">
        <f>CONCATENATE(G2909,"-",H2909,"-",I2909)</f>
        <v>999918574-Senior--54kg</v>
      </c>
      <c r="C2909" s="8" t="s">
        <v>1595</v>
      </c>
      <c r="D2909" s="8" t="s">
        <v>1596</v>
      </c>
      <c r="E2909" s="8" t="s">
        <v>11</v>
      </c>
      <c r="F2909" s="8" t="s">
        <v>12</v>
      </c>
      <c r="G2909" s="8">
        <v>999918574</v>
      </c>
      <c r="H2909" s="8" t="s">
        <v>1158</v>
      </c>
      <c r="I2909" s="18" t="s">
        <v>4662</v>
      </c>
      <c r="J2909" s="8">
        <f>(M2909-K2909)+W2909</f>
        <v>112</v>
      </c>
      <c r="K2909" s="8"/>
      <c r="L2909" s="9"/>
      <c r="M2909" s="8">
        <f>SUM(N2909,O2909,P2909,Q2909,S2909,T2909,U2909)</f>
        <v>112</v>
      </c>
      <c r="N2909" s="8">
        <f>SUM(AX2909)</f>
        <v>0</v>
      </c>
      <c r="O2909" s="8">
        <v>0</v>
      </c>
      <c r="P2909" s="8">
        <f>SUM(AO2909,AW2909)</f>
        <v>56</v>
      </c>
      <c r="Q2909" s="8">
        <f>SUM(AK2909,AL2909,AM2909,AN2909,AP2909,AQ2909,AR2909,AO2909)</f>
        <v>56</v>
      </c>
      <c r="R2909" s="8">
        <f>COUNTIF(AK2909:AR2909, "&gt;0")</f>
        <v>1</v>
      </c>
      <c r="S2909" s="8">
        <f>SUM(AS2909,AT2909)</f>
        <v>0</v>
      </c>
      <c r="T2909" s="8">
        <f>SUM(AU2909)</f>
        <v>0</v>
      </c>
      <c r="U2909" s="8">
        <f>SUM(AV2909)</f>
        <v>0</v>
      </c>
      <c r="V2909" s="9"/>
      <c r="W2909" s="8">
        <f>(X2909+AD2909)</f>
        <v>0</v>
      </c>
      <c r="X2909" s="8">
        <f>SUM(Y2909:AB2909)</f>
        <v>0</v>
      </c>
      <c r="Y2909" s="8">
        <v>0</v>
      </c>
      <c r="Z2909" s="8">
        <f>0</f>
        <v>0</v>
      </c>
      <c r="AA2909" s="8">
        <f>SUM(AZ2909,BB2909)</f>
        <v>0</v>
      </c>
      <c r="AB2909" s="8">
        <f>SUM(BC2909,BD2909)</f>
        <v>0</v>
      </c>
      <c r="AC2909" s="8">
        <f>COUNTIF(BC2909:BD2909,"&gt;0")</f>
        <v>0</v>
      </c>
      <c r="AD2909" s="8">
        <f>SUM(AE2909:AI2909)</f>
        <v>0</v>
      </c>
      <c r="AE2909" s="8">
        <v>0</v>
      </c>
      <c r="AF2909" s="8">
        <v>0</v>
      </c>
      <c r="AG2909" s="8">
        <v>0</v>
      </c>
      <c r="AH2909" s="8">
        <v>0</v>
      </c>
      <c r="AI2909" s="8">
        <f>SUM(BA2909)</f>
        <v>0</v>
      </c>
      <c r="AJ2909" s="9"/>
      <c r="AK2909" s="8">
        <v>0</v>
      </c>
      <c r="AL2909" s="8">
        <v>0</v>
      </c>
      <c r="AM2909" s="8">
        <v>0</v>
      </c>
      <c r="AN2909" s="8">
        <v>0</v>
      </c>
      <c r="AO2909" s="8">
        <v>56</v>
      </c>
      <c r="AP2909" s="8">
        <v>0</v>
      </c>
      <c r="AQ2909" s="8">
        <v>0</v>
      </c>
      <c r="AR2909" s="8">
        <v>0</v>
      </c>
      <c r="AS2909" s="8">
        <v>0</v>
      </c>
      <c r="AT2909" s="8">
        <v>0</v>
      </c>
      <c r="AU2909" s="15">
        <v>0</v>
      </c>
      <c r="AV2909" s="15">
        <v>0</v>
      </c>
      <c r="AW2909" s="15">
        <v>0</v>
      </c>
      <c r="AX2909" s="15">
        <v>0</v>
      </c>
      <c r="AY2909" s="29"/>
      <c r="AZ2909" s="33">
        <v>0</v>
      </c>
      <c r="BA2909" s="33">
        <v>0</v>
      </c>
      <c r="BB2909" s="33">
        <v>0</v>
      </c>
      <c r="BC2909" s="33">
        <v>0</v>
      </c>
      <c r="BD2909" s="33">
        <v>0</v>
      </c>
    </row>
    <row r="2910" spans="1:56" x14ac:dyDescent="0.25">
      <c r="A2910" s="51" t="s">
        <v>6245</v>
      </c>
      <c r="B2910" s="33" t="str">
        <f>CONCATENATE(G2910,"-",H2910,"-",I2910)</f>
        <v>999919105-Senior--54kg</v>
      </c>
      <c r="C2910" s="15" t="s">
        <v>541</v>
      </c>
      <c r="D2910" s="15" t="s">
        <v>4015</v>
      </c>
      <c r="E2910" s="15" t="s">
        <v>11</v>
      </c>
      <c r="F2910" s="15" t="s">
        <v>12</v>
      </c>
      <c r="G2910" s="15">
        <v>999919105</v>
      </c>
      <c r="H2910" s="8" t="s">
        <v>1158</v>
      </c>
      <c r="I2910" s="18" t="s">
        <v>4662</v>
      </c>
      <c r="J2910" s="8">
        <f>(M2910-K2910)+W2910</f>
        <v>112</v>
      </c>
      <c r="K2910" s="15"/>
      <c r="L2910" s="16"/>
      <c r="M2910" s="8">
        <f>SUM(N2910,O2910,P2910,Q2910,S2910,T2910,U2910)</f>
        <v>112</v>
      </c>
      <c r="N2910" s="8">
        <f>SUM(AX2910)</f>
        <v>0</v>
      </c>
      <c r="O2910" s="8">
        <v>0</v>
      </c>
      <c r="P2910" s="8">
        <f>SUM(AO2910,AW2910)</f>
        <v>56</v>
      </c>
      <c r="Q2910" s="8">
        <f>SUM(AK2910,AL2910,AM2910,AN2910,AP2910,AQ2910,AR2910,AO2910)</f>
        <v>56</v>
      </c>
      <c r="R2910" s="8">
        <f>COUNTIF(AK2910:AR2910, "&gt;0")</f>
        <v>1</v>
      </c>
      <c r="S2910" s="8">
        <f>SUM(AS2910,AT2910)</f>
        <v>0</v>
      </c>
      <c r="T2910" s="8">
        <f>SUM(AU2910)</f>
        <v>0</v>
      </c>
      <c r="U2910" s="8">
        <f>SUM(AV2910)</f>
        <v>0</v>
      </c>
      <c r="V2910" s="16"/>
      <c r="W2910" s="8">
        <f>(X2910+AD2910)</f>
        <v>0</v>
      </c>
      <c r="X2910" s="8">
        <f>SUM(Y2910:AB2910)</f>
        <v>0</v>
      </c>
      <c r="Y2910" s="8">
        <v>0</v>
      </c>
      <c r="Z2910" s="8">
        <f>0</f>
        <v>0</v>
      </c>
      <c r="AA2910" s="8">
        <f>SUM(AZ2910,BB2910)</f>
        <v>0</v>
      </c>
      <c r="AB2910" s="8">
        <f>SUM(BC2910,BD2910)</f>
        <v>0</v>
      </c>
      <c r="AC2910" s="8">
        <f>COUNTIF(BC2910:BD2910,"&gt;0")</f>
        <v>0</v>
      </c>
      <c r="AD2910" s="8">
        <f>SUM(AE2910:AI2910)</f>
        <v>0</v>
      </c>
      <c r="AE2910" s="8">
        <v>0</v>
      </c>
      <c r="AF2910" s="8">
        <v>0</v>
      </c>
      <c r="AG2910" s="8">
        <v>0</v>
      </c>
      <c r="AH2910" s="8">
        <v>0</v>
      </c>
      <c r="AI2910" s="8">
        <f>SUM(BA2910)</f>
        <v>0</v>
      </c>
      <c r="AJ2910" s="16"/>
      <c r="AK2910" s="8">
        <v>0</v>
      </c>
      <c r="AL2910" s="8">
        <v>0</v>
      </c>
      <c r="AM2910" s="8">
        <v>0</v>
      </c>
      <c r="AN2910" s="8">
        <v>0</v>
      </c>
      <c r="AO2910" s="8">
        <v>56</v>
      </c>
      <c r="AP2910" s="8">
        <v>0</v>
      </c>
      <c r="AQ2910" s="8">
        <v>0</v>
      </c>
      <c r="AR2910" s="8">
        <v>0</v>
      </c>
      <c r="AS2910" s="8">
        <v>0</v>
      </c>
      <c r="AT2910" s="8">
        <v>0</v>
      </c>
      <c r="AU2910" s="15">
        <v>0</v>
      </c>
      <c r="AV2910" s="15">
        <v>0</v>
      </c>
      <c r="AW2910" s="15">
        <v>0</v>
      </c>
      <c r="AX2910" s="15">
        <v>0</v>
      </c>
      <c r="AY2910" s="29"/>
      <c r="AZ2910" s="33">
        <v>0</v>
      </c>
      <c r="BA2910" s="33">
        <v>0</v>
      </c>
      <c r="BB2910" s="33">
        <v>0</v>
      </c>
      <c r="BC2910" s="33">
        <v>0</v>
      </c>
      <c r="BD2910" s="33">
        <v>0</v>
      </c>
    </row>
    <row r="2911" spans="1:56" x14ac:dyDescent="0.25">
      <c r="A2911" s="51" t="s">
        <v>6218</v>
      </c>
      <c r="B2911" s="33" t="str">
        <f>CONCATENATE(G2911,"-",H2911,"-",I2911)</f>
        <v>999905674-Senior--54kg</v>
      </c>
      <c r="C2911" s="8" t="s">
        <v>1222</v>
      </c>
      <c r="D2911" s="8" t="s">
        <v>1223</v>
      </c>
      <c r="E2911" s="8" t="s">
        <v>11</v>
      </c>
      <c r="F2911" s="8" t="s">
        <v>12</v>
      </c>
      <c r="G2911" s="8">
        <v>999905674</v>
      </c>
      <c r="H2911" s="8" t="s">
        <v>1158</v>
      </c>
      <c r="I2911" s="18" t="s">
        <v>4662</v>
      </c>
      <c r="J2911" s="8">
        <f>(M2911-K2911)+W2911</f>
        <v>110.5</v>
      </c>
      <c r="K2911" s="8">
        <f>M2911/2</f>
        <v>110.5</v>
      </c>
      <c r="L2911" s="9"/>
      <c r="M2911" s="8">
        <f>SUM(N2911,O2911,P2911,Q2911,S2911,T2911,U2911)</f>
        <v>221</v>
      </c>
      <c r="N2911" s="8">
        <f>SUM(AX2911)</f>
        <v>0</v>
      </c>
      <c r="O2911" s="8">
        <v>0</v>
      </c>
      <c r="P2911" s="8">
        <f>SUM(AO2911,AW2911)</f>
        <v>0</v>
      </c>
      <c r="Q2911" s="8">
        <f>SUM(AK2911,AL2911,AM2911,AN2911,AP2911,AQ2911,AR2911,AO2911)</f>
        <v>0</v>
      </c>
      <c r="R2911" s="8">
        <f>COUNTIF(AK2911:AR2911, "&gt;0")</f>
        <v>0</v>
      </c>
      <c r="S2911" s="8">
        <f>SUM(AS2911,AT2911)</f>
        <v>120</v>
      </c>
      <c r="T2911" s="8">
        <f>SUM(AU2911)</f>
        <v>101</v>
      </c>
      <c r="U2911" s="8">
        <f>SUM(AV2911)</f>
        <v>0</v>
      </c>
      <c r="V2911" s="9"/>
      <c r="W2911" s="8">
        <f>(X2911+AD2911)</f>
        <v>0</v>
      </c>
      <c r="X2911" s="8">
        <f>SUM(Y2911:AB2911)</f>
        <v>0</v>
      </c>
      <c r="Y2911" s="8">
        <v>0</v>
      </c>
      <c r="Z2911" s="8">
        <f>0</f>
        <v>0</v>
      </c>
      <c r="AA2911" s="8">
        <f>SUM(AZ2911,BB2911)</f>
        <v>0</v>
      </c>
      <c r="AB2911" s="8">
        <f>SUM(BC2911,BD2911)</f>
        <v>0</v>
      </c>
      <c r="AC2911" s="8">
        <f>COUNTIF(BC2911:BD2911,"&gt;0")</f>
        <v>0</v>
      </c>
      <c r="AD2911" s="8">
        <f>SUM(AE2911:AI2911)</f>
        <v>0</v>
      </c>
      <c r="AE2911" s="8">
        <v>0</v>
      </c>
      <c r="AF2911" s="8">
        <v>0</v>
      </c>
      <c r="AG2911" s="8">
        <v>0</v>
      </c>
      <c r="AH2911" s="8">
        <v>0</v>
      </c>
      <c r="AI2911" s="8">
        <f>SUM(BA2911)</f>
        <v>0</v>
      </c>
      <c r="AJ2911" s="9"/>
      <c r="AK2911" s="8">
        <v>0</v>
      </c>
      <c r="AL2911" s="8">
        <v>0</v>
      </c>
      <c r="AM2911" s="8">
        <v>0</v>
      </c>
      <c r="AN2911" s="8">
        <v>0</v>
      </c>
      <c r="AO2911" s="8">
        <v>0</v>
      </c>
      <c r="AP2911" s="8">
        <v>0</v>
      </c>
      <c r="AQ2911" s="8">
        <v>0</v>
      </c>
      <c r="AR2911" s="8">
        <v>0</v>
      </c>
      <c r="AS2911" s="8">
        <v>0</v>
      </c>
      <c r="AT2911" s="8">
        <v>120</v>
      </c>
      <c r="AU2911" s="15">
        <v>101</v>
      </c>
      <c r="AV2911" s="15">
        <v>0</v>
      </c>
      <c r="AW2911" s="15">
        <v>0</v>
      </c>
      <c r="AX2911" s="15">
        <v>0</v>
      </c>
      <c r="AY2911" s="29"/>
      <c r="AZ2911" s="33">
        <v>0</v>
      </c>
      <c r="BA2911" s="33">
        <v>0</v>
      </c>
      <c r="BB2911" s="33">
        <v>0</v>
      </c>
      <c r="BC2911" s="33">
        <v>0</v>
      </c>
      <c r="BD2911" s="33">
        <v>0</v>
      </c>
    </row>
    <row r="2912" spans="1:56" x14ac:dyDescent="0.25">
      <c r="A2912" s="51" t="s">
        <v>6212</v>
      </c>
      <c r="B2912" s="33" t="str">
        <f>CONCATENATE(G2912,"-",H2912,"-",I2912)</f>
        <v>999915577-Senior--54kg</v>
      </c>
      <c r="C2912" s="8" t="s">
        <v>1593</v>
      </c>
      <c r="D2912" s="8" t="s">
        <v>246</v>
      </c>
      <c r="E2912" s="8" t="s">
        <v>11</v>
      </c>
      <c r="F2912" s="8" t="s">
        <v>12</v>
      </c>
      <c r="G2912" s="8">
        <v>999915577</v>
      </c>
      <c r="H2912" s="8" t="s">
        <v>1158</v>
      </c>
      <c r="I2912" s="18" t="s">
        <v>4662</v>
      </c>
      <c r="J2912" s="8">
        <f>(M2912-K2912)+W2912</f>
        <v>102</v>
      </c>
      <c r="K2912" s="8"/>
      <c r="L2912" s="9"/>
      <c r="M2912" s="8">
        <f>SUM(N2912,O2912,P2912,Q2912,S2912,T2912,U2912)</f>
        <v>102</v>
      </c>
      <c r="N2912" s="8">
        <f>SUM(AX2912)</f>
        <v>0</v>
      </c>
      <c r="O2912" s="8">
        <v>0</v>
      </c>
      <c r="P2912" s="8">
        <f>SUM(AO2912,AW2912)</f>
        <v>0</v>
      </c>
      <c r="Q2912" s="8">
        <f>SUM(AK2912,AL2912,AM2912,AN2912,AP2912,AQ2912,AR2912,AO2912)</f>
        <v>45</v>
      </c>
      <c r="R2912" s="8">
        <f>COUNTIF(AK2912:AR2912, "&gt;0")</f>
        <v>1</v>
      </c>
      <c r="S2912" s="8">
        <f>SUM(AS2912,AT2912)</f>
        <v>0</v>
      </c>
      <c r="T2912" s="8">
        <f>SUM(AU2912)</f>
        <v>57</v>
      </c>
      <c r="U2912" s="8">
        <f>SUM(AV2912)</f>
        <v>0</v>
      </c>
      <c r="V2912" s="9"/>
      <c r="W2912" s="8">
        <f>(X2912+AD2912)</f>
        <v>0</v>
      </c>
      <c r="X2912" s="8">
        <f>SUM(Y2912:AB2912)</f>
        <v>0</v>
      </c>
      <c r="Y2912" s="8">
        <v>0</v>
      </c>
      <c r="Z2912" s="8">
        <f>0</f>
        <v>0</v>
      </c>
      <c r="AA2912" s="8">
        <f>SUM(AZ2912,BB2912)</f>
        <v>0</v>
      </c>
      <c r="AB2912" s="8">
        <f>SUM(BC2912,BD2912)</f>
        <v>0</v>
      </c>
      <c r="AC2912" s="8">
        <f>COUNTIF(BC2912:BD2912,"&gt;0")</f>
        <v>0</v>
      </c>
      <c r="AD2912" s="8">
        <f>SUM(AE2912:AI2912)</f>
        <v>0</v>
      </c>
      <c r="AE2912" s="8">
        <v>0</v>
      </c>
      <c r="AF2912" s="8">
        <v>0</v>
      </c>
      <c r="AG2912" s="8">
        <v>0</v>
      </c>
      <c r="AH2912" s="8">
        <v>0</v>
      </c>
      <c r="AI2912" s="8">
        <f>SUM(BA2912)</f>
        <v>0</v>
      </c>
      <c r="AJ2912" s="9"/>
      <c r="AK2912" s="8">
        <v>45</v>
      </c>
      <c r="AL2912" s="8">
        <v>0</v>
      </c>
      <c r="AM2912" s="8">
        <v>0</v>
      </c>
      <c r="AN2912" s="8">
        <v>0</v>
      </c>
      <c r="AO2912" s="8">
        <v>0</v>
      </c>
      <c r="AP2912" s="8">
        <v>0</v>
      </c>
      <c r="AQ2912" s="8">
        <v>0</v>
      </c>
      <c r="AR2912" s="8">
        <v>0</v>
      </c>
      <c r="AS2912" s="8">
        <v>0</v>
      </c>
      <c r="AT2912" s="8">
        <v>0</v>
      </c>
      <c r="AU2912" s="15">
        <v>57</v>
      </c>
      <c r="AV2912" s="15">
        <v>0</v>
      </c>
      <c r="AW2912" s="15">
        <v>0</v>
      </c>
      <c r="AX2912" s="15">
        <v>0</v>
      </c>
      <c r="AY2912" s="29"/>
      <c r="AZ2912" s="33">
        <v>0</v>
      </c>
      <c r="BA2912" s="33">
        <v>0</v>
      </c>
      <c r="BB2912" s="33">
        <v>0</v>
      </c>
      <c r="BC2912" s="33">
        <v>0</v>
      </c>
      <c r="BD2912" s="33">
        <v>0</v>
      </c>
    </row>
    <row r="2913" spans="1:56" x14ac:dyDescent="0.25">
      <c r="A2913" s="51" t="s">
        <v>6214</v>
      </c>
      <c r="B2913" s="33" t="str">
        <f>CONCATENATE(G2913,"-",H2913,"-",I2913)</f>
        <v>999916988-Senior--54kg</v>
      </c>
      <c r="C2913" s="8" t="s">
        <v>104</v>
      </c>
      <c r="D2913" s="8" t="s">
        <v>23</v>
      </c>
      <c r="E2913" s="8" t="s">
        <v>11</v>
      </c>
      <c r="F2913" s="8" t="s">
        <v>12</v>
      </c>
      <c r="G2913" s="17">
        <v>999916988</v>
      </c>
      <c r="H2913" s="8" t="s">
        <v>1158</v>
      </c>
      <c r="I2913" s="18" t="s">
        <v>4662</v>
      </c>
      <c r="J2913" s="8">
        <f>(M2913-K2913)+W2913</f>
        <v>90</v>
      </c>
      <c r="K2913" s="8">
        <f>M2913/2</f>
        <v>90</v>
      </c>
      <c r="L2913" s="9"/>
      <c r="M2913" s="8">
        <f>SUM(N2913,O2913,P2913,Q2913,S2913,T2913,U2913)</f>
        <v>180</v>
      </c>
      <c r="N2913" s="8">
        <f>SUM(AX2913)</f>
        <v>0</v>
      </c>
      <c r="O2913" s="8">
        <v>0</v>
      </c>
      <c r="P2913" s="8">
        <f>SUM(AO2913,AW2913)</f>
        <v>0</v>
      </c>
      <c r="Q2913" s="8">
        <f>SUM(AK2913,AL2913,AM2913,AN2913,AP2913,AQ2913,AR2913,AO2913)</f>
        <v>0</v>
      </c>
      <c r="R2913" s="8">
        <f>COUNTIF(AK2913:AR2913, "&gt;0")</f>
        <v>0</v>
      </c>
      <c r="S2913" s="8">
        <f>SUM(AS2913,AT2913)</f>
        <v>0</v>
      </c>
      <c r="T2913" s="8">
        <f>SUM(AU2913)</f>
        <v>180</v>
      </c>
      <c r="U2913" s="8">
        <f>SUM(AV2913)</f>
        <v>0</v>
      </c>
      <c r="V2913" s="9"/>
      <c r="W2913" s="8">
        <f>(X2913+AD2913)</f>
        <v>0</v>
      </c>
      <c r="X2913" s="8">
        <f>SUM(Y2913:AB2913)</f>
        <v>0</v>
      </c>
      <c r="Y2913" s="8">
        <v>0</v>
      </c>
      <c r="Z2913" s="8">
        <f>0</f>
        <v>0</v>
      </c>
      <c r="AA2913" s="8">
        <f>SUM(AZ2913,BB2913)</f>
        <v>0</v>
      </c>
      <c r="AB2913" s="8">
        <f>SUM(BC2913,BD2913)</f>
        <v>0</v>
      </c>
      <c r="AC2913" s="8">
        <f>COUNTIF(BC2913:BD2913,"&gt;0")</f>
        <v>0</v>
      </c>
      <c r="AD2913" s="8">
        <f>SUM(AE2913:AI2913)</f>
        <v>0</v>
      </c>
      <c r="AE2913" s="8">
        <v>0</v>
      </c>
      <c r="AF2913" s="8">
        <v>0</v>
      </c>
      <c r="AG2913" s="8">
        <v>0</v>
      </c>
      <c r="AH2913" s="8">
        <v>0</v>
      </c>
      <c r="AI2913" s="8">
        <f>SUM(BA2913)</f>
        <v>0</v>
      </c>
      <c r="AJ2913" s="9"/>
      <c r="AK2913" s="8">
        <v>0</v>
      </c>
      <c r="AL2913" s="8">
        <v>0</v>
      </c>
      <c r="AM2913" s="8">
        <v>0</v>
      </c>
      <c r="AN2913" s="8">
        <v>0</v>
      </c>
      <c r="AO2913" s="8">
        <v>0</v>
      </c>
      <c r="AP2913" s="8">
        <v>0</v>
      </c>
      <c r="AQ2913" s="8">
        <v>0</v>
      </c>
      <c r="AR2913" s="8">
        <v>0</v>
      </c>
      <c r="AS2913" s="8">
        <v>0</v>
      </c>
      <c r="AT2913" s="8">
        <v>0</v>
      </c>
      <c r="AU2913" s="15">
        <v>180</v>
      </c>
      <c r="AV2913" s="15">
        <v>0</v>
      </c>
      <c r="AW2913" s="15">
        <v>0</v>
      </c>
      <c r="AX2913" s="15">
        <v>0</v>
      </c>
      <c r="AY2913" s="29"/>
      <c r="AZ2913" s="33">
        <v>0</v>
      </c>
      <c r="BA2913" s="33">
        <v>0</v>
      </c>
      <c r="BB2913" s="33">
        <v>0</v>
      </c>
      <c r="BC2913" s="33">
        <v>0</v>
      </c>
      <c r="BD2913" s="33">
        <v>0</v>
      </c>
    </row>
    <row r="2914" spans="1:56" x14ac:dyDescent="0.25">
      <c r="A2914" s="51" t="s">
        <v>6249</v>
      </c>
      <c r="B2914" s="33" t="str">
        <f>CONCATENATE(G2914,"-",H2914,"-",I2914)</f>
        <v>999930975-Senior--54kg</v>
      </c>
      <c r="C2914" s="15" t="s">
        <v>4013</v>
      </c>
      <c r="D2914" s="15" t="s">
        <v>4014</v>
      </c>
      <c r="E2914" s="15" t="s">
        <v>11</v>
      </c>
      <c r="F2914" s="15" t="s">
        <v>12</v>
      </c>
      <c r="G2914" s="15">
        <v>999930975</v>
      </c>
      <c r="H2914" s="8" t="s">
        <v>1158</v>
      </c>
      <c r="I2914" s="18" t="s">
        <v>4662</v>
      </c>
      <c r="J2914" s="8">
        <f>(M2914-K2914)+W2914</f>
        <v>84</v>
      </c>
      <c r="K2914" s="15"/>
      <c r="L2914" s="16"/>
      <c r="M2914" s="8">
        <f>SUM(N2914,O2914,P2914,Q2914,S2914,T2914,U2914)</f>
        <v>84</v>
      </c>
      <c r="N2914" s="8">
        <f>SUM(AX2914)</f>
        <v>0</v>
      </c>
      <c r="O2914" s="8">
        <v>0</v>
      </c>
      <c r="P2914" s="8">
        <f>SUM(AO2914,AW2914)</f>
        <v>42</v>
      </c>
      <c r="Q2914" s="8">
        <f>SUM(AK2914,AL2914,AM2914,AN2914,AP2914,AQ2914,AR2914,AO2914)</f>
        <v>42</v>
      </c>
      <c r="R2914" s="8">
        <f>COUNTIF(AK2914:AR2914, "&gt;0")</f>
        <v>1</v>
      </c>
      <c r="S2914" s="8">
        <f>SUM(AS2914,AT2914)</f>
        <v>0</v>
      </c>
      <c r="T2914" s="8">
        <f>SUM(AU2914)</f>
        <v>0</v>
      </c>
      <c r="U2914" s="8">
        <f>SUM(AV2914)</f>
        <v>0</v>
      </c>
      <c r="V2914" s="16"/>
      <c r="W2914" s="8">
        <f>(X2914+AD2914)</f>
        <v>0</v>
      </c>
      <c r="X2914" s="8">
        <f>SUM(Y2914:AB2914)</f>
        <v>0</v>
      </c>
      <c r="Y2914" s="8">
        <v>0</v>
      </c>
      <c r="Z2914" s="8">
        <f>0</f>
        <v>0</v>
      </c>
      <c r="AA2914" s="8">
        <f>SUM(AZ2914,BB2914)</f>
        <v>0</v>
      </c>
      <c r="AB2914" s="8">
        <f>SUM(BC2914,BD2914)</f>
        <v>0</v>
      </c>
      <c r="AC2914" s="8">
        <f>COUNTIF(BC2914:BD2914,"&gt;0")</f>
        <v>0</v>
      </c>
      <c r="AD2914" s="8">
        <f>SUM(AE2914:AI2914)</f>
        <v>0</v>
      </c>
      <c r="AE2914" s="8">
        <v>0</v>
      </c>
      <c r="AF2914" s="8">
        <v>0</v>
      </c>
      <c r="AG2914" s="8">
        <v>0</v>
      </c>
      <c r="AH2914" s="8">
        <v>0</v>
      </c>
      <c r="AI2914" s="8">
        <f>SUM(BA2914)</f>
        <v>0</v>
      </c>
      <c r="AJ2914" s="16"/>
      <c r="AK2914" s="8">
        <v>0</v>
      </c>
      <c r="AL2914" s="8">
        <v>0</v>
      </c>
      <c r="AM2914" s="8">
        <v>0</v>
      </c>
      <c r="AN2914" s="8">
        <v>0</v>
      </c>
      <c r="AO2914" s="8">
        <v>42</v>
      </c>
      <c r="AP2914" s="8">
        <v>0</v>
      </c>
      <c r="AQ2914" s="8">
        <v>0</v>
      </c>
      <c r="AR2914" s="8">
        <v>0</v>
      </c>
      <c r="AS2914" s="8">
        <v>0</v>
      </c>
      <c r="AT2914" s="8">
        <v>0</v>
      </c>
      <c r="AU2914" s="15">
        <v>0</v>
      </c>
      <c r="AV2914" s="15">
        <v>0</v>
      </c>
      <c r="AW2914" s="15">
        <v>0</v>
      </c>
      <c r="AX2914" s="15">
        <v>0</v>
      </c>
      <c r="AY2914" s="29"/>
      <c r="AZ2914" s="33">
        <v>0</v>
      </c>
      <c r="BA2914" s="33">
        <v>0</v>
      </c>
      <c r="BB2914" s="33">
        <v>0</v>
      </c>
      <c r="BC2914" s="33">
        <v>0</v>
      </c>
      <c r="BD2914" s="33">
        <v>0</v>
      </c>
    </row>
    <row r="2915" spans="1:56" x14ac:dyDescent="0.25">
      <c r="A2915" s="51" t="s">
        <v>6250</v>
      </c>
      <c r="B2915" s="33" t="str">
        <f>CONCATENATE(G2915,"-",H2915,"-",I2915)</f>
        <v>999931557-Senior--54kg</v>
      </c>
      <c r="C2915" s="15" t="s">
        <v>1404</v>
      </c>
      <c r="D2915" s="15" t="s">
        <v>4010</v>
      </c>
      <c r="E2915" s="15" t="s">
        <v>11</v>
      </c>
      <c r="F2915" s="15" t="s">
        <v>12</v>
      </c>
      <c r="G2915" s="15">
        <v>999931557</v>
      </c>
      <c r="H2915" s="8" t="s">
        <v>1158</v>
      </c>
      <c r="I2915" s="18" t="s">
        <v>4662</v>
      </c>
      <c r="J2915" s="8">
        <f>(M2915-K2915)+W2915</f>
        <v>84</v>
      </c>
      <c r="K2915" s="15"/>
      <c r="L2915" s="16"/>
      <c r="M2915" s="8">
        <f>SUM(N2915,O2915,P2915,Q2915,S2915,T2915,U2915)</f>
        <v>84</v>
      </c>
      <c r="N2915" s="8">
        <f>SUM(AX2915)</f>
        <v>0</v>
      </c>
      <c r="O2915" s="8">
        <v>0</v>
      </c>
      <c r="P2915" s="8">
        <f>SUM(AO2915,AW2915)</f>
        <v>42</v>
      </c>
      <c r="Q2915" s="8">
        <f>SUM(AK2915,AL2915,AM2915,AN2915,AP2915,AQ2915,AR2915,AO2915)</f>
        <v>42</v>
      </c>
      <c r="R2915" s="8">
        <f>COUNTIF(AK2915:AR2915, "&gt;0")</f>
        <v>1</v>
      </c>
      <c r="S2915" s="8">
        <f>SUM(AS2915,AT2915)</f>
        <v>0</v>
      </c>
      <c r="T2915" s="8">
        <f>SUM(AU2915)</f>
        <v>0</v>
      </c>
      <c r="U2915" s="8">
        <f>SUM(AV2915)</f>
        <v>0</v>
      </c>
      <c r="V2915" s="16"/>
      <c r="W2915" s="8">
        <f>(X2915+AD2915)</f>
        <v>0</v>
      </c>
      <c r="X2915" s="8">
        <f>SUM(Y2915:AB2915)</f>
        <v>0</v>
      </c>
      <c r="Y2915" s="8">
        <v>0</v>
      </c>
      <c r="Z2915" s="8">
        <f>0</f>
        <v>0</v>
      </c>
      <c r="AA2915" s="8">
        <f>SUM(AZ2915,BB2915)</f>
        <v>0</v>
      </c>
      <c r="AB2915" s="8">
        <f>SUM(BC2915,BD2915)</f>
        <v>0</v>
      </c>
      <c r="AC2915" s="8">
        <f>COUNTIF(BC2915:BD2915,"&gt;0")</f>
        <v>0</v>
      </c>
      <c r="AD2915" s="8">
        <f>SUM(AE2915:AI2915)</f>
        <v>0</v>
      </c>
      <c r="AE2915" s="8">
        <v>0</v>
      </c>
      <c r="AF2915" s="8">
        <v>0</v>
      </c>
      <c r="AG2915" s="8">
        <v>0</v>
      </c>
      <c r="AH2915" s="8">
        <v>0</v>
      </c>
      <c r="AI2915" s="8">
        <f>SUM(BA2915)</f>
        <v>0</v>
      </c>
      <c r="AJ2915" s="16"/>
      <c r="AK2915" s="8">
        <v>0</v>
      </c>
      <c r="AL2915" s="8">
        <v>0</v>
      </c>
      <c r="AM2915" s="8">
        <v>0</v>
      </c>
      <c r="AN2915" s="8">
        <v>0</v>
      </c>
      <c r="AO2915" s="8">
        <v>42</v>
      </c>
      <c r="AP2915" s="8">
        <v>0</v>
      </c>
      <c r="AQ2915" s="8">
        <v>0</v>
      </c>
      <c r="AR2915" s="8">
        <v>0</v>
      </c>
      <c r="AS2915" s="8">
        <v>0</v>
      </c>
      <c r="AT2915" s="8">
        <v>0</v>
      </c>
      <c r="AU2915" s="15">
        <v>0</v>
      </c>
      <c r="AV2915" s="15">
        <v>0</v>
      </c>
      <c r="AW2915" s="15">
        <v>0</v>
      </c>
      <c r="AX2915" s="15">
        <v>0</v>
      </c>
      <c r="AY2915" s="29"/>
      <c r="AZ2915" s="33">
        <v>0</v>
      </c>
      <c r="BA2915" s="33">
        <v>0</v>
      </c>
      <c r="BB2915" s="33">
        <v>0</v>
      </c>
      <c r="BC2915" s="33">
        <v>0</v>
      </c>
      <c r="BD2915" s="33">
        <v>0</v>
      </c>
    </row>
    <row r="2916" spans="1:56" x14ac:dyDescent="0.25">
      <c r="A2916" s="51" t="s">
        <v>6251</v>
      </c>
      <c r="B2916" s="33" t="str">
        <f>CONCATENATE(G2916,"-",H2916,"-",I2916)</f>
        <v>999932005-Senior--54kg</v>
      </c>
      <c r="C2916" s="15" t="s">
        <v>4011</v>
      </c>
      <c r="D2916" s="15" t="s">
        <v>4012</v>
      </c>
      <c r="E2916" s="15" t="s">
        <v>11</v>
      </c>
      <c r="F2916" s="15" t="s">
        <v>12</v>
      </c>
      <c r="G2916" s="15">
        <v>999932005</v>
      </c>
      <c r="H2916" s="8" t="s">
        <v>1158</v>
      </c>
      <c r="I2916" s="18" t="s">
        <v>4662</v>
      </c>
      <c r="J2916" s="8">
        <f>(M2916-K2916)+W2916</f>
        <v>84</v>
      </c>
      <c r="K2916" s="15"/>
      <c r="L2916" s="16"/>
      <c r="M2916" s="8">
        <f>SUM(N2916,O2916,P2916,Q2916,S2916,T2916,U2916)</f>
        <v>84</v>
      </c>
      <c r="N2916" s="8">
        <f>SUM(AX2916)</f>
        <v>0</v>
      </c>
      <c r="O2916" s="8">
        <v>0</v>
      </c>
      <c r="P2916" s="8">
        <f>SUM(AO2916,AW2916)</f>
        <v>42</v>
      </c>
      <c r="Q2916" s="8">
        <f>SUM(AK2916,AL2916,AM2916,AN2916,AP2916,AQ2916,AR2916,AO2916)</f>
        <v>42</v>
      </c>
      <c r="R2916" s="8">
        <f>COUNTIF(AK2916:AR2916, "&gt;0")</f>
        <v>1</v>
      </c>
      <c r="S2916" s="8">
        <f>SUM(AS2916,AT2916)</f>
        <v>0</v>
      </c>
      <c r="T2916" s="8">
        <f>SUM(AU2916)</f>
        <v>0</v>
      </c>
      <c r="U2916" s="8">
        <f>SUM(AV2916)</f>
        <v>0</v>
      </c>
      <c r="V2916" s="16"/>
      <c r="W2916" s="8">
        <f>(X2916+AD2916)</f>
        <v>0</v>
      </c>
      <c r="X2916" s="8">
        <f>SUM(Y2916:AB2916)</f>
        <v>0</v>
      </c>
      <c r="Y2916" s="8">
        <v>0</v>
      </c>
      <c r="Z2916" s="8">
        <f>0</f>
        <v>0</v>
      </c>
      <c r="AA2916" s="8">
        <f>SUM(AZ2916,BB2916)</f>
        <v>0</v>
      </c>
      <c r="AB2916" s="8">
        <f>SUM(BC2916,BD2916)</f>
        <v>0</v>
      </c>
      <c r="AC2916" s="8">
        <f>COUNTIF(BC2916:BD2916,"&gt;0")</f>
        <v>0</v>
      </c>
      <c r="AD2916" s="8">
        <f>SUM(AE2916:AI2916)</f>
        <v>0</v>
      </c>
      <c r="AE2916" s="8">
        <v>0</v>
      </c>
      <c r="AF2916" s="8">
        <v>0</v>
      </c>
      <c r="AG2916" s="8">
        <v>0</v>
      </c>
      <c r="AH2916" s="8">
        <v>0</v>
      </c>
      <c r="AI2916" s="8">
        <f>SUM(BA2916)</f>
        <v>0</v>
      </c>
      <c r="AJ2916" s="16"/>
      <c r="AK2916" s="8">
        <v>0</v>
      </c>
      <c r="AL2916" s="8">
        <v>0</v>
      </c>
      <c r="AM2916" s="8">
        <v>0</v>
      </c>
      <c r="AN2916" s="8">
        <v>0</v>
      </c>
      <c r="AO2916" s="8">
        <v>42</v>
      </c>
      <c r="AP2916" s="8">
        <v>0</v>
      </c>
      <c r="AQ2916" s="8">
        <v>0</v>
      </c>
      <c r="AR2916" s="8">
        <v>0</v>
      </c>
      <c r="AS2916" s="8">
        <v>0</v>
      </c>
      <c r="AT2916" s="8">
        <v>0</v>
      </c>
      <c r="AU2916" s="15">
        <v>0</v>
      </c>
      <c r="AV2916" s="15">
        <v>0</v>
      </c>
      <c r="AW2916" s="15">
        <v>0</v>
      </c>
      <c r="AX2916" s="15">
        <v>0</v>
      </c>
      <c r="AY2916" s="29"/>
      <c r="AZ2916" s="33">
        <v>0</v>
      </c>
      <c r="BA2916" s="33">
        <v>0</v>
      </c>
      <c r="BB2916" s="33">
        <v>0</v>
      </c>
      <c r="BC2916" s="33">
        <v>0</v>
      </c>
      <c r="BD2916" s="33">
        <v>0</v>
      </c>
    </row>
    <row r="2917" spans="1:56" x14ac:dyDescent="0.25">
      <c r="A2917" s="51" t="s">
        <v>6226</v>
      </c>
      <c r="B2917" s="33" t="str">
        <f>CONCATENATE(G2917,"-",H2917,"-",I2917)</f>
        <v>999892180-Senior--54kg</v>
      </c>
      <c r="C2917" s="8" t="s">
        <v>1291</v>
      </c>
      <c r="D2917" s="8" t="s">
        <v>1228</v>
      </c>
      <c r="E2917" s="8" t="s">
        <v>11</v>
      </c>
      <c r="F2917" s="8" t="s">
        <v>12</v>
      </c>
      <c r="G2917" s="8">
        <v>999892180</v>
      </c>
      <c r="H2917" s="8" t="s">
        <v>1158</v>
      </c>
      <c r="I2917" s="18" t="s">
        <v>4662</v>
      </c>
      <c r="J2917" s="8">
        <f>(M2917-K2917)+W2917</f>
        <v>76</v>
      </c>
      <c r="K2917" s="8"/>
      <c r="L2917" s="9"/>
      <c r="M2917" s="8">
        <f>SUM(N2917,O2917,P2917,Q2917,S2917,T2917,U2917)</f>
        <v>76</v>
      </c>
      <c r="N2917" s="8">
        <f>SUM(AX2917)</f>
        <v>0</v>
      </c>
      <c r="O2917" s="8">
        <v>0</v>
      </c>
      <c r="P2917" s="8">
        <f>SUM(AO2917,AW2917)</f>
        <v>0</v>
      </c>
      <c r="Q2917" s="8">
        <f>SUM(AK2917,AL2917,AM2917,AN2917,AP2917,AQ2917,AR2917,AO2917)</f>
        <v>0</v>
      </c>
      <c r="R2917" s="8">
        <f>COUNTIF(AK2917:AR2917, "&gt;0")</f>
        <v>0</v>
      </c>
      <c r="S2917" s="8">
        <f>SUM(AS2917,AT2917)</f>
        <v>0</v>
      </c>
      <c r="T2917" s="8">
        <f>SUM(AU2917)</f>
        <v>76</v>
      </c>
      <c r="U2917" s="8">
        <f>SUM(AV2917)</f>
        <v>0</v>
      </c>
      <c r="V2917" s="9"/>
      <c r="W2917" s="8">
        <f>(X2917+AD2917)</f>
        <v>0</v>
      </c>
      <c r="X2917" s="8">
        <f>SUM(Y2917:AB2917)</f>
        <v>0</v>
      </c>
      <c r="Y2917" s="8">
        <v>0</v>
      </c>
      <c r="Z2917" s="8">
        <f>0</f>
        <v>0</v>
      </c>
      <c r="AA2917" s="8">
        <f>SUM(AZ2917,BB2917)</f>
        <v>0</v>
      </c>
      <c r="AB2917" s="8">
        <f>SUM(BC2917,BD2917)</f>
        <v>0</v>
      </c>
      <c r="AC2917" s="8">
        <f>COUNTIF(BC2917:BD2917,"&gt;0")</f>
        <v>0</v>
      </c>
      <c r="AD2917" s="8">
        <f>SUM(AE2917:AI2917)</f>
        <v>0</v>
      </c>
      <c r="AE2917" s="8">
        <v>0</v>
      </c>
      <c r="AF2917" s="8">
        <v>0</v>
      </c>
      <c r="AG2917" s="8">
        <v>0</v>
      </c>
      <c r="AH2917" s="8">
        <v>0</v>
      </c>
      <c r="AI2917" s="8">
        <f>SUM(BA2917)</f>
        <v>0</v>
      </c>
      <c r="AJ2917" s="9"/>
      <c r="AK2917" s="8">
        <v>0</v>
      </c>
      <c r="AL2917" s="8">
        <v>0</v>
      </c>
      <c r="AM2917" s="8">
        <v>0</v>
      </c>
      <c r="AN2917" s="8">
        <v>0</v>
      </c>
      <c r="AO2917" s="8">
        <v>0</v>
      </c>
      <c r="AP2917" s="8">
        <v>0</v>
      </c>
      <c r="AQ2917" s="8">
        <v>0</v>
      </c>
      <c r="AR2917" s="8">
        <v>0</v>
      </c>
      <c r="AS2917" s="8">
        <v>0</v>
      </c>
      <c r="AT2917" s="8">
        <v>0</v>
      </c>
      <c r="AU2917" s="15">
        <v>76</v>
      </c>
      <c r="AV2917" s="15">
        <v>0</v>
      </c>
      <c r="AW2917" s="15">
        <v>0</v>
      </c>
      <c r="AX2917" s="15">
        <v>0</v>
      </c>
      <c r="AY2917" s="29"/>
      <c r="AZ2917" s="33">
        <v>0</v>
      </c>
      <c r="BA2917" s="33">
        <v>0</v>
      </c>
      <c r="BB2917" s="33">
        <v>0</v>
      </c>
      <c r="BC2917" s="33">
        <v>0</v>
      </c>
      <c r="BD2917" s="33">
        <v>0</v>
      </c>
    </row>
    <row r="2918" spans="1:56" x14ac:dyDescent="0.25">
      <c r="A2918" s="51" t="s">
        <v>6229</v>
      </c>
      <c r="B2918" s="33" t="str">
        <f>CONCATENATE(G2918,"-",H2918,"-",I2918)</f>
        <v>999918762-Senior--54kg</v>
      </c>
      <c r="C2918" s="8" t="s">
        <v>57</v>
      </c>
      <c r="D2918" s="8" t="s">
        <v>272</v>
      </c>
      <c r="E2918" s="8" t="s">
        <v>11</v>
      </c>
      <c r="F2918" s="8" t="s">
        <v>12</v>
      </c>
      <c r="G2918" s="8">
        <v>999918762</v>
      </c>
      <c r="H2918" s="8" t="s">
        <v>1158</v>
      </c>
      <c r="I2918" s="18" t="s">
        <v>4662</v>
      </c>
      <c r="J2918" s="8">
        <f>(M2918-K2918)+W2918</f>
        <v>73.5</v>
      </c>
      <c r="K2918" s="8">
        <f>M2918/2</f>
        <v>73.5</v>
      </c>
      <c r="L2918" s="9"/>
      <c r="M2918" s="8">
        <f>SUM(N2918,O2918,P2918,Q2918,S2918,T2918,U2918)</f>
        <v>147</v>
      </c>
      <c r="N2918" s="8">
        <f>SUM(AX2918)</f>
        <v>0</v>
      </c>
      <c r="O2918" s="8">
        <v>0</v>
      </c>
      <c r="P2918" s="8">
        <f>SUM(AO2918,AW2918)</f>
        <v>0</v>
      </c>
      <c r="Q2918" s="8">
        <f>SUM(AK2918,AL2918,AM2918,AN2918,AP2918,AQ2918,AR2918,AO2918)</f>
        <v>0</v>
      </c>
      <c r="R2918" s="8">
        <f>COUNTIF(AK2918:AR2918, "&gt;0")</f>
        <v>0</v>
      </c>
      <c r="S2918" s="8">
        <f>SUM(AS2918,AT2918)</f>
        <v>90</v>
      </c>
      <c r="T2918" s="8">
        <f>SUM(AU2918)</f>
        <v>57</v>
      </c>
      <c r="U2918" s="8">
        <f>SUM(AV2918)</f>
        <v>0</v>
      </c>
      <c r="V2918" s="9"/>
      <c r="W2918" s="8">
        <f>(X2918+AD2918)</f>
        <v>0</v>
      </c>
      <c r="X2918" s="8">
        <f>SUM(Y2918:AB2918)</f>
        <v>0</v>
      </c>
      <c r="Y2918" s="8">
        <v>0</v>
      </c>
      <c r="Z2918" s="8">
        <f>0</f>
        <v>0</v>
      </c>
      <c r="AA2918" s="8">
        <f>SUM(AZ2918,BB2918)</f>
        <v>0</v>
      </c>
      <c r="AB2918" s="8">
        <f>SUM(BC2918,BD2918)</f>
        <v>0</v>
      </c>
      <c r="AC2918" s="8">
        <f>COUNTIF(BC2918:BD2918,"&gt;0")</f>
        <v>0</v>
      </c>
      <c r="AD2918" s="8">
        <f>SUM(AE2918:AI2918)</f>
        <v>0</v>
      </c>
      <c r="AE2918" s="8">
        <v>0</v>
      </c>
      <c r="AF2918" s="8">
        <v>0</v>
      </c>
      <c r="AG2918" s="8">
        <v>0</v>
      </c>
      <c r="AH2918" s="8">
        <v>0</v>
      </c>
      <c r="AI2918" s="8">
        <f>SUM(BA2918)</f>
        <v>0</v>
      </c>
      <c r="AJ2918" s="9"/>
      <c r="AK2918" s="8">
        <v>0</v>
      </c>
      <c r="AL2918" s="8">
        <v>0</v>
      </c>
      <c r="AM2918" s="8">
        <v>0</v>
      </c>
      <c r="AN2918" s="8">
        <v>0</v>
      </c>
      <c r="AO2918" s="8">
        <v>0</v>
      </c>
      <c r="AP2918" s="8">
        <v>0</v>
      </c>
      <c r="AQ2918" s="8">
        <v>0</v>
      </c>
      <c r="AR2918" s="8">
        <v>0</v>
      </c>
      <c r="AS2918" s="8">
        <v>0</v>
      </c>
      <c r="AT2918" s="8">
        <v>90</v>
      </c>
      <c r="AU2918" s="15">
        <v>57</v>
      </c>
      <c r="AV2918" s="15">
        <v>0</v>
      </c>
      <c r="AW2918" s="15">
        <v>0</v>
      </c>
      <c r="AX2918" s="15">
        <v>0</v>
      </c>
      <c r="AY2918" s="29"/>
      <c r="AZ2918" s="33">
        <v>0</v>
      </c>
      <c r="BA2918" s="33">
        <v>0</v>
      </c>
      <c r="BB2918" s="33">
        <v>0</v>
      </c>
      <c r="BC2918" s="33">
        <v>0</v>
      </c>
      <c r="BD2918" s="33">
        <v>0</v>
      </c>
    </row>
    <row r="2919" spans="1:56" x14ac:dyDescent="0.25">
      <c r="A2919" s="51" t="s">
        <v>6225</v>
      </c>
      <c r="B2919" s="33" t="str">
        <f>CONCATENATE(G2919,"-",H2919,"-",I2919)</f>
        <v>999871157-Senior--54kg</v>
      </c>
      <c r="C2919" s="8" t="s">
        <v>349</v>
      </c>
      <c r="D2919" s="8" t="s">
        <v>1594</v>
      </c>
      <c r="E2919" s="8" t="s">
        <v>11</v>
      </c>
      <c r="F2919" s="8" t="s">
        <v>12</v>
      </c>
      <c r="G2919" s="8">
        <v>999871157</v>
      </c>
      <c r="H2919" s="8" t="s">
        <v>1158</v>
      </c>
      <c r="I2919" s="18" t="s">
        <v>4662</v>
      </c>
      <c r="J2919" s="8">
        <f>(M2919-K2919)+W2919</f>
        <v>68</v>
      </c>
      <c r="K2919" s="8"/>
      <c r="L2919" s="9"/>
      <c r="M2919" s="8">
        <f>SUM(N2919,O2919,P2919,Q2919,S2919,T2919,U2919)</f>
        <v>68</v>
      </c>
      <c r="N2919" s="8">
        <f>SUM(AX2919)</f>
        <v>0</v>
      </c>
      <c r="O2919" s="8">
        <v>0</v>
      </c>
      <c r="P2919" s="8">
        <f>SUM(AO2919,AW2919)</f>
        <v>0</v>
      </c>
      <c r="Q2919" s="8">
        <f>SUM(AK2919,AL2919,AM2919,AN2919,AP2919,AQ2919,AR2919,AO2919)</f>
        <v>0</v>
      </c>
      <c r="R2919" s="8">
        <f>COUNTIF(AK2919:AR2919, "&gt;0")</f>
        <v>0</v>
      </c>
      <c r="S2919" s="8">
        <f>SUM(AS2919,AT2919)</f>
        <v>68</v>
      </c>
      <c r="T2919" s="8">
        <f>SUM(AU2919)</f>
        <v>0</v>
      </c>
      <c r="U2919" s="8">
        <f>SUM(AV2919)</f>
        <v>0</v>
      </c>
      <c r="V2919" s="9"/>
      <c r="W2919" s="8">
        <f>(X2919+AD2919)</f>
        <v>0</v>
      </c>
      <c r="X2919" s="8">
        <f>SUM(Y2919:AB2919)</f>
        <v>0</v>
      </c>
      <c r="Y2919" s="8">
        <v>0</v>
      </c>
      <c r="Z2919" s="8">
        <f>0</f>
        <v>0</v>
      </c>
      <c r="AA2919" s="8">
        <f>SUM(AZ2919,BB2919)</f>
        <v>0</v>
      </c>
      <c r="AB2919" s="8">
        <f>SUM(BC2919,BD2919)</f>
        <v>0</v>
      </c>
      <c r="AC2919" s="8">
        <f>COUNTIF(BC2919:BD2919,"&gt;0")</f>
        <v>0</v>
      </c>
      <c r="AD2919" s="8">
        <f>SUM(AE2919:AI2919)</f>
        <v>0</v>
      </c>
      <c r="AE2919" s="8">
        <v>0</v>
      </c>
      <c r="AF2919" s="8">
        <v>0</v>
      </c>
      <c r="AG2919" s="8">
        <v>0</v>
      </c>
      <c r="AH2919" s="8">
        <v>0</v>
      </c>
      <c r="AI2919" s="8">
        <f>SUM(BA2919)</f>
        <v>0</v>
      </c>
      <c r="AJ2919" s="9"/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0</v>
      </c>
      <c r="AQ2919" s="8">
        <v>0</v>
      </c>
      <c r="AR2919" s="8">
        <v>0</v>
      </c>
      <c r="AS2919" s="8">
        <v>0</v>
      </c>
      <c r="AT2919" s="8">
        <v>68</v>
      </c>
      <c r="AU2919" s="15">
        <v>0</v>
      </c>
      <c r="AV2919" s="15">
        <v>0</v>
      </c>
      <c r="AW2919" s="15">
        <v>0</v>
      </c>
      <c r="AX2919" s="15">
        <v>0</v>
      </c>
      <c r="AY2919" s="29"/>
      <c r="AZ2919" s="33">
        <v>0</v>
      </c>
      <c r="BA2919" s="33">
        <v>0</v>
      </c>
      <c r="BB2919" s="33">
        <v>0</v>
      </c>
      <c r="BC2919" s="33">
        <v>0</v>
      </c>
      <c r="BD2919" s="33">
        <v>0</v>
      </c>
    </row>
    <row r="2920" spans="1:56" x14ac:dyDescent="0.25">
      <c r="A2920" s="51" t="s">
        <v>6232</v>
      </c>
      <c r="B2920" s="33" t="str">
        <f>CONCATENATE(G2920,"-",H2920,"-",I2920)</f>
        <v>999897868-Senior--54kg</v>
      </c>
      <c r="C2920" s="8" t="s">
        <v>162</v>
      </c>
      <c r="D2920" s="8" t="s">
        <v>1159</v>
      </c>
      <c r="E2920" s="8" t="s">
        <v>11</v>
      </c>
      <c r="F2920" s="8" t="s">
        <v>12</v>
      </c>
      <c r="G2920" s="8">
        <v>999897868</v>
      </c>
      <c r="H2920" s="8" t="s">
        <v>1158</v>
      </c>
      <c r="I2920" s="18" t="s">
        <v>4662</v>
      </c>
      <c r="J2920" s="8">
        <f>(M2920-K2920)+W2920</f>
        <v>68</v>
      </c>
      <c r="K2920" s="8">
        <f>M2920/2</f>
        <v>68</v>
      </c>
      <c r="L2920" s="9"/>
      <c r="M2920" s="8">
        <f>SUM(N2920,O2920,P2920,Q2920,S2920,T2920,U2920)</f>
        <v>136</v>
      </c>
      <c r="N2920" s="8">
        <f>SUM(AX2920)</f>
        <v>0</v>
      </c>
      <c r="O2920" s="8">
        <v>0</v>
      </c>
      <c r="P2920" s="8">
        <f>SUM(AO2920,AW2920)</f>
        <v>0</v>
      </c>
      <c r="Q2920" s="8">
        <f>SUM(AK2920,AL2920,AM2920,AN2920,AP2920,AQ2920,AR2920,AO2920)</f>
        <v>0</v>
      </c>
      <c r="R2920" s="8">
        <f>COUNTIF(AK2920:AR2920, "&gt;0")</f>
        <v>0</v>
      </c>
      <c r="S2920" s="8">
        <f>SUM(AS2920,AT2920)</f>
        <v>60</v>
      </c>
      <c r="T2920" s="8">
        <f>SUM(AU2920)</f>
        <v>76</v>
      </c>
      <c r="U2920" s="8">
        <f>SUM(AV2920)</f>
        <v>0</v>
      </c>
      <c r="V2920" s="9"/>
      <c r="W2920" s="8">
        <f>(X2920+AD2920)</f>
        <v>0</v>
      </c>
      <c r="X2920" s="8">
        <f>SUM(Y2920:AB2920)</f>
        <v>0</v>
      </c>
      <c r="Y2920" s="8">
        <v>0</v>
      </c>
      <c r="Z2920" s="8">
        <f>0</f>
        <v>0</v>
      </c>
      <c r="AA2920" s="8">
        <f>SUM(AZ2920,BB2920)</f>
        <v>0</v>
      </c>
      <c r="AB2920" s="8">
        <f>SUM(BC2920,BD2920)</f>
        <v>0</v>
      </c>
      <c r="AC2920" s="8">
        <f>COUNTIF(BC2920:BD2920,"&gt;0")</f>
        <v>0</v>
      </c>
      <c r="AD2920" s="8">
        <f>SUM(AE2920:AI2920)</f>
        <v>0</v>
      </c>
      <c r="AE2920" s="8">
        <v>0</v>
      </c>
      <c r="AF2920" s="8">
        <v>0</v>
      </c>
      <c r="AG2920" s="8">
        <v>0</v>
      </c>
      <c r="AH2920" s="8">
        <v>0</v>
      </c>
      <c r="AI2920" s="8">
        <f>SUM(BA2920)</f>
        <v>0</v>
      </c>
      <c r="AJ2920" s="9"/>
      <c r="AK2920" s="8">
        <v>0</v>
      </c>
      <c r="AL2920" s="8">
        <v>0</v>
      </c>
      <c r="AM2920" s="8">
        <v>0</v>
      </c>
      <c r="AN2920" s="8">
        <v>0</v>
      </c>
      <c r="AO2920" s="8">
        <v>0</v>
      </c>
      <c r="AP2920" s="8">
        <v>0</v>
      </c>
      <c r="AQ2920" s="8">
        <v>0</v>
      </c>
      <c r="AR2920" s="8">
        <v>0</v>
      </c>
      <c r="AS2920" s="8">
        <v>60</v>
      </c>
      <c r="AT2920" s="8">
        <v>0</v>
      </c>
      <c r="AU2920" s="15">
        <v>76</v>
      </c>
      <c r="AV2920" s="15">
        <v>0</v>
      </c>
      <c r="AW2920" s="15">
        <v>0</v>
      </c>
      <c r="AX2920" s="15">
        <v>0</v>
      </c>
      <c r="AY2920" s="29"/>
      <c r="AZ2920" s="33">
        <v>0</v>
      </c>
      <c r="BA2920" s="33">
        <v>0</v>
      </c>
      <c r="BB2920" s="33">
        <v>0</v>
      </c>
      <c r="BC2920" s="33">
        <v>0</v>
      </c>
      <c r="BD2920" s="33">
        <v>0</v>
      </c>
    </row>
    <row r="2921" spans="1:56" x14ac:dyDescent="0.25">
      <c r="A2921" s="51" t="s">
        <v>9424</v>
      </c>
      <c r="B2921" s="33" t="str">
        <f>CONCATENATE(G2921,"-",H2921,"-",I2921)</f>
        <v>999932384-Senior--54kg</v>
      </c>
      <c r="C2921" s="42" t="s">
        <v>9235</v>
      </c>
      <c r="D2921" s="42" t="s">
        <v>9236</v>
      </c>
      <c r="E2921" s="42" t="s">
        <v>11</v>
      </c>
      <c r="F2921" s="43" t="s">
        <v>12</v>
      </c>
      <c r="G2921" s="42">
        <v>999932384</v>
      </c>
      <c r="H2921" s="8" t="s">
        <v>1158</v>
      </c>
      <c r="I2921" s="42" t="s">
        <v>4662</v>
      </c>
      <c r="J2921" s="8">
        <f>(M2921-K2921)+W2921</f>
        <v>68</v>
      </c>
      <c r="K2921" s="8">
        <f>M2921/2</f>
        <v>0</v>
      </c>
      <c r="L2921" s="9"/>
      <c r="M2921" s="8">
        <f>SUM(N2921,O2921,P2921,Q2921,S2921,T2921,U2921)</f>
        <v>0</v>
      </c>
      <c r="N2921" s="8">
        <f>SUM(AX2921)</f>
        <v>0</v>
      </c>
      <c r="O2921" s="8">
        <v>0</v>
      </c>
      <c r="P2921" s="8">
        <f>SUM(AO2921,AW2921)</f>
        <v>0</v>
      </c>
      <c r="Q2921" s="8">
        <f>SUM(AK2921,AL2921,AM2921,AN2921,AP2921,AQ2921,AR2921,AO2921)</f>
        <v>0</v>
      </c>
      <c r="R2921" s="8">
        <f>COUNTIF(AK2921:AR2921, "&gt;0")</f>
        <v>0</v>
      </c>
      <c r="S2921" s="8">
        <f>SUM(AS2921,AT2921)</f>
        <v>0</v>
      </c>
      <c r="T2921" s="8">
        <f>SUM(AU2921)</f>
        <v>0</v>
      </c>
      <c r="U2921" s="8">
        <f>SUM(AV2921)</f>
        <v>0</v>
      </c>
      <c r="V2921" s="9"/>
      <c r="W2921" s="8">
        <f>(X2921+AD2921)</f>
        <v>68</v>
      </c>
      <c r="X2921" s="8">
        <f>SUM(Y2921:AB2921)</f>
        <v>68</v>
      </c>
      <c r="Y2921" s="8">
        <v>0</v>
      </c>
      <c r="Z2921" s="8">
        <f>0</f>
        <v>0</v>
      </c>
      <c r="AA2921" s="8">
        <f>SUM(AZ2921,BB2921)</f>
        <v>0</v>
      </c>
      <c r="AB2921" s="8">
        <f>SUM(BC2921,BD2921)</f>
        <v>68</v>
      </c>
      <c r="AC2921" s="8">
        <f>COUNTIF(BC2921:BD2921,"&gt;0")</f>
        <v>1</v>
      </c>
      <c r="AD2921" s="8">
        <f>SUM(AE2921:AI2921)</f>
        <v>0</v>
      </c>
      <c r="AE2921" s="8">
        <v>0</v>
      </c>
      <c r="AF2921" s="8">
        <v>0</v>
      </c>
      <c r="AG2921" s="8">
        <v>0</v>
      </c>
      <c r="AH2921" s="8">
        <v>0</v>
      </c>
      <c r="AI2921" s="8">
        <f>SUM(BA2921)</f>
        <v>0</v>
      </c>
      <c r="AJ2921" s="9"/>
      <c r="AK2921" s="8">
        <v>0</v>
      </c>
      <c r="AL2921" s="8">
        <v>0</v>
      </c>
      <c r="AM2921" s="8">
        <v>0</v>
      </c>
      <c r="AN2921" s="8">
        <v>0</v>
      </c>
      <c r="AO2921" s="8">
        <v>0</v>
      </c>
      <c r="AP2921" s="8">
        <v>0</v>
      </c>
      <c r="AQ2921" s="8">
        <v>0</v>
      </c>
      <c r="AR2921" s="8">
        <v>0</v>
      </c>
      <c r="AS2921" s="8">
        <v>0</v>
      </c>
      <c r="AT2921" s="8">
        <v>0</v>
      </c>
      <c r="AU2921" s="8">
        <v>0</v>
      </c>
      <c r="AV2921" s="8">
        <v>0</v>
      </c>
      <c r="AW2921" s="8">
        <v>0</v>
      </c>
      <c r="AX2921" s="8">
        <v>0</v>
      </c>
      <c r="AY2921" s="30"/>
      <c r="AZ2921" s="33">
        <v>0</v>
      </c>
      <c r="BA2921" s="33">
        <v>0</v>
      </c>
      <c r="BB2921" s="33">
        <v>0</v>
      </c>
      <c r="BC2921" s="33">
        <v>68</v>
      </c>
      <c r="BD2921" s="33">
        <v>0</v>
      </c>
    </row>
    <row r="2922" spans="1:56" x14ac:dyDescent="0.25">
      <c r="A2922" s="51" t="s">
        <v>6244</v>
      </c>
      <c r="B2922" s="33" t="str">
        <f>CONCATENATE(G2922,"-",H2922,"-",I2922)</f>
        <v>999881980-Senior--54kg</v>
      </c>
      <c r="C2922" s="15" t="s">
        <v>3833</v>
      </c>
      <c r="D2922" s="15" t="s">
        <v>351</v>
      </c>
      <c r="E2922" s="15" t="s">
        <v>11</v>
      </c>
      <c r="F2922" s="15" t="s">
        <v>12</v>
      </c>
      <c r="G2922" s="15">
        <v>999881980</v>
      </c>
      <c r="H2922" s="8" t="s">
        <v>1158</v>
      </c>
      <c r="I2922" s="18" t="s">
        <v>4662</v>
      </c>
      <c r="J2922" s="8">
        <f>(M2922-K2922)+W2922</f>
        <v>62.5</v>
      </c>
      <c r="K2922" s="8">
        <f>M2922/2</f>
        <v>62.5</v>
      </c>
      <c r="L2922" s="16"/>
      <c r="M2922" s="8">
        <f>SUM(N2922,O2922,P2922,Q2922,S2922,T2922,U2922)</f>
        <v>125</v>
      </c>
      <c r="N2922" s="8">
        <f>SUM(AX2922)</f>
        <v>0</v>
      </c>
      <c r="O2922" s="8">
        <v>0</v>
      </c>
      <c r="P2922" s="8">
        <f>SUM(AO2922,AW2922)</f>
        <v>0</v>
      </c>
      <c r="Q2922" s="8">
        <f>SUM(AK2922,AL2922,AM2922,AN2922,AP2922,AQ2922,AR2922,AO2922)</f>
        <v>0</v>
      </c>
      <c r="R2922" s="8">
        <f>COUNTIF(AK2922:AR2922, "&gt;0")</f>
        <v>0</v>
      </c>
      <c r="S2922" s="8">
        <f>SUM(AS2922,AT2922)</f>
        <v>68</v>
      </c>
      <c r="T2922" s="8">
        <f>SUM(AU2922)</f>
        <v>57</v>
      </c>
      <c r="U2922" s="8">
        <f>SUM(AV2922)</f>
        <v>0</v>
      </c>
      <c r="V2922" s="16"/>
      <c r="W2922" s="8">
        <f>(X2922+AD2922)</f>
        <v>0</v>
      </c>
      <c r="X2922" s="8">
        <f>SUM(Y2922:AB2922)</f>
        <v>0</v>
      </c>
      <c r="Y2922" s="8">
        <v>0</v>
      </c>
      <c r="Z2922" s="8">
        <f>0</f>
        <v>0</v>
      </c>
      <c r="AA2922" s="8">
        <f>SUM(AZ2922,BB2922)</f>
        <v>0</v>
      </c>
      <c r="AB2922" s="8">
        <f>SUM(BC2922,BD2922)</f>
        <v>0</v>
      </c>
      <c r="AC2922" s="8">
        <f>COUNTIF(BC2922:BD2922,"&gt;0")</f>
        <v>0</v>
      </c>
      <c r="AD2922" s="8">
        <f>SUM(AE2922:AI2922)</f>
        <v>0</v>
      </c>
      <c r="AE2922" s="8">
        <v>0</v>
      </c>
      <c r="AF2922" s="8">
        <v>0</v>
      </c>
      <c r="AG2922" s="8">
        <v>0</v>
      </c>
      <c r="AH2922" s="8">
        <v>0</v>
      </c>
      <c r="AI2922" s="8">
        <f>SUM(BA2922)</f>
        <v>0</v>
      </c>
      <c r="AJ2922" s="16"/>
      <c r="AK2922" s="8">
        <v>0</v>
      </c>
      <c r="AL2922" s="8">
        <v>0</v>
      </c>
      <c r="AM2922" s="8">
        <v>0</v>
      </c>
      <c r="AN2922" s="8">
        <v>0</v>
      </c>
      <c r="AO2922" s="8">
        <v>0</v>
      </c>
      <c r="AP2922" s="8">
        <v>0</v>
      </c>
      <c r="AQ2922" s="8">
        <v>0</v>
      </c>
      <c r="AR2922" s="8">
        <v>0</v>
      </c>
      <c r="AS2922" s="8">
        <v>0</v>
      </c>
      <c r="AT2922" s="8">
        <v>68</v>
      </c>
      <c r="AU2922" s="15">
        <v>57</v>
      </c>
      <c r="AV2922" s="15">
        <v>0</v>
      </c>
      <c r="AW2922" s="15">
        <v>0</v>
      </c>
      <c r="AX2922" s="15">
        <v>0</v>
      </c>
      <c r="AY2922" s="29"/>
      <c r="AZ2922" s="33">
        <v>0</v>
      </c>
      <c r="BA2922" s="33">
        <v>0</v>
      </c>
      <c r="BB2922" s="33">
        <v>0</v>
      </c>
      <c r="BC2922" s="33">
        <v>0</v>
      </c>
      <c r="BD2922" s="33">
        <v>0</v>
      </c>
    </row>
    <row r="2923" spans="1:56" x14ac:dyDescent="0.25">
      <c r="A2923" s="51" t="s">
        <v>6230</v>
      </c>
      <c r="B2923" s="33" t="str">
        <f>CONCATENATE(G2923,"-",H2923,"-",I2923)</f>
        <v>999865169-Senior--54kg</v>
      </c>
      <c r="C2923" s="8" t="s">
        <v>3083</v>
      </c>
      <c r="D2923" s="8" t="s">
        <v>3084</v>
      </c>
      <c r="E2923" s="8" t="s">
        <v>11</v>
      </c>
      <c r="F2923" s="8" t="s">
        <v>12</v>
      </c>
      <c r="G2923" s="8">
        <v>999865169</v>
      </c>
      <c r="H2923" s="8" t="s">
        <v>1158</v>
      </c>
      <c r="I2923" s="18" t="s">
        <v>4662</v>
      </c>
      <c r="J2923" s="8">
        <f>(M2923-K2923)+W2923</f>
        <v>57</v>
      </c>
      <c r="K2923" s="8"/>
      <c r="L2923" s="9"/>
      <c r="M2923" s="8">
        <f>SUM(N2923,O2923,P2923,Q2923,S2923,T2923,U2923)</f>
        <v>57</v>
      </c>
      <c r="N2923" s="8">
        <f>SUM(AX2923)</f>
        <v>0</v>
      </c>
      <c r="O2923" s="8">
        <v>0</v>
      </c>
      <c r="P2923" s="8">
        <f>SUM(AO2923,AW2923)</f>
        <v>0</v>
      </c>
      <c r="Q2923" s="8">
        <f>SUM(AK2923,AL2923,AM2923,AN2923,AP2923,AQ2923,AR2923,AO2923)</f>
        <v>0</v>
      </c>
      <c r="R2923" s="8">
        <f>COUNTIF(AK2923:AR2923, "&gt;0")</f>
        <v>0</v>
      </c>
      <c r="S2923" s="8">
        <f>SUM(AS2923,AT2923)</f>
        <v>0</v>
      </c>
      <c r="T2923" s="8">
        <f>SUM(AU2923)</f>
        <v>57</v>
      </c>
      <c r="U2923" s="8">
        <f>SUM(AV2923)</f>
        <v>0</v>
      </c>
      <c r="V2923" s="9"/>
      <c r="W2923" s="8">
        <f>(X2923+AD2923)</f>
        <v>0</v>
      </c>
      <c r="X2923" s="8">
        <f>SUM(Y2923:AB2923)</f>
        <v>0</v>
      </c>
      <c r="Y2923" s="8">
        <v>0</v>
      </c>
      <c r="Z2923" s="8">
        <f>0</f>
        <v>0</v>
      </c>
      <c r="AA2923" s="8">
        <f>SUM(AZ2923,BB2923)</f>
        <v>0</v>
      </c>
      <c r="AB2923" s="8">
        <f>SUM(BC2923,BD2923)</f>
        <v>0</v>
      </c>
      <c r="AC2923" s="8">
        <f>COUNTIF(BC2923:BD2923,"&gt;0")</f>
        <v>0</v>
      </c>
      <c r="AD2923" s="8">
        <f>SUM(AE2923:AI2923)</f>
        <v>0</v>
      </c>
      <c r="AE2923" s="8">
        <v>0</v>
      </c>
      <c r="AF2923" s="8">
        <v>0</v>
      </c>
      <c r="AG2923" s="8">
        <v>0</v>
      </c>
      <c r="AH2923" s="8">
        <v>0</v>
      </c>
      <c r="AI2923" s="8">
        <f>SUM(BA2923)</f>
        <v>0</v>
      </c>
      <c r="AJ2923" s="9"/>
      <c r="AK2923" s="8">
        <v>0</v>
      </c>
      <c r="AL2923" s="8">
        <v>0</v>
      </c>
      <c r="AM2923" s="8">
        <v>0</v>
      </c>
      <c r="AN2923" s="8">
        <v>0</v>
      </c>
      <c r="AO2923" s="8">
        <v>0</v>
      </c>
      <c r="AP2923" s="8">
        <v>0</v>
      </c>
      <c r="AQ2923" s="8">
        <v>0</v>
      </c>
      <c r="AR2923" s="8">
        <v>0</v>
      </c>
      <c r="AS2923" s="8">
        <v>0</v>
      </c>
      <c r="AT2923" s="8">
        <v>0</v>
      </c>
      <c r="AU2923" s="15">
        <v>57</v>
      </c>
      <c r="AV2923" s="15">
        <v>0</v>
      </c>
      <c r="AW2923" s="15">
        <v>0</v>
      </c>
      <c r="AX2923" s="15">
        <v>0</v>
      </c>
      <c r="AY2923" s="29"/>
      <c r="AZ2923" s="33">
        <v>0</v>
      </c>
      <c r="BA2923" s="33">
        <v>0</v>
      </c>
      <c r="BB2923" s="33">
        <v>0</v>
      </c>
      <c r="BC2923" s="33">
        <v>0</v>
      </c>
      <c r="BD2923" s="33">
        <v>0</v>
      </c>
    </row>
    <row r="2924" spans="1:56" x14ac:dyDescent="0.25">
      <c r="A2924" s="51" t="s">
        <v>6215</v>
      </c>
      <c r="B2924" s="33" t="str">
        <f>CONCATENATE(G2924,"-",H2924,"-",I2924)</f>
        <v>999917777-Senior--54kg</v>
      </c>
      <c r="C2924" s="8" t="s">
        <v>106</v>
      </c>
      <c r="D2924" s="8" t="s">
        <v>270</v>
      </c>
      <c r="E2924" s="8" t="s">
        <v>11</v>
      </c>
      <c r="F2924" s="8" t="s">
        <v>12</v>
      </c>
      <c r="G2924" s="8">
        <v>999917777</v>
      </c>
      <c r="H2924" s="8" t="s">
        <v>1158</v>
      </c>
      <c r="I2924" s="18" t="s">
        <v>4662</v>
      </c>
      <c r="J2924" s="8">
        <f>(M2924-K2924)+W2924</f>
        <v>57</v>
      </c>
      <c r="K2924" s="8"/>
      <c r="L2924" s="9"/>
      <c r="M2924" s="8">
        <f>SUM(N2924,O2924,P2924,Q2924,S2924,T2924,U2924)</f>
        <v>57</v>
      </c>
      <c r="N2924" s="8">
        <f>SUM(AX2924)</f>
        <v>0</v>
      </c>
      <c r="O2924" s="8">
        <v>0</v>
      </c>
      <c r="P2924" s="8">
        <f>SUM(AO2924,AW2924)</f>
        <v>0</v>
      </c>
      <c r="Q2924" s="8">
        <f>SUM(AK2924,AL2924,AM2924,AN2924,AP2924,AQ2924,AR2924,AO2924)</f>
        <v>0</v>
      </c>
      <c r="R2924" s="8">
        <f>COUNTIF(AK2924:AR2924, "&gt;0")</f>
        <v>0</v>
      </c>
      <c r="S2924" s="8">
        <f>SUM(AS2924,AT2924)</f>
        <v>0</v>
      </c>
      <c r="T2924" s="8">
        <f>SUM(AU2924)</f>
        <v>57</v>
      </c>
      <c r="U2924" s="8">
        <f>SUM(AV2924)</f>
        <v>0</v>
      </c>
      <c r="V2924" s="9"/>
      <c r="W2924" s="8">
        <f>(X2924+AD2924)</f>
        <v>0</v>
      </c>
      <c r="X2924" s="8">
        <f>SUM(Y2924:AB2924)</f>
        <v>0</v>
      </c>
      <c r="Y2924" s="8">
        <v>0</v>
      </c>
      <c r="Z2924" s="8">
        <f>0</f>
        <v>0</v>
      </c>
      <c r="AA2924" s="8">
        <f>SUM(AZ2924,BB2924)</f>
        <v>0</v>
      </c>
      <c r="AB2924" s="8">
        <f>SUM(BC2924,BD2924)</f>
        <v>0</v>
      </c>
      <c r="AC2924" s="8">
        <f>COUNTIF(BC2924:BD2924,"&gt;0")</f>
        <v>0</v>
      </c>
      <c r="AD2924" s="8">
        <f>SUM(AE2924:AI2924)</f>
        <v>0</v>
      </c>
      <c r="AE2924" s="8">
        <v>0</v>
      </c>
      <c r="AF2924" s="8">
        <v>0</v>
      </c>
      <c r="AG2924" s="8">
        <v>0</v>
      </c>
      <c r="AH2924" s="8">
        <v>0</v>
      </c>
      <c r="AI2924" s="8">
        <f>SUM(BA2924)</f>
        <v>0</v>
      </c>
      <c r="AJ2924" s="9"/>
      <c r="AK2924" s="8">
        <v>0</v>
      </c>
      <c r="AL2924" s="8">
        <v>0</v>
      </c>
      <c r="AM2924" s="8">
        <v>0</v>
      </c>
      <c r="AN2924" s="8">
        <v>0</v>
      </c>
      <c r="AO2924" s="8">
        <v>0</v>
      </c>
      <c r="AP2924" s="8">
        <v>0</v>
      </c>
      <c r="AQ2924" s="8">
        <v>0</v>
      </c>
      <c r="AR2924" s="8">
        <v>0</v>
      </c>
      <c r="AS2924" s="8">
        <v>0</v>
      </c>
      <c r="AT2924" s="8">
        <v>0</v>
      </c>
      <c r="AU2924" s="15">
        <v>57</v>
      </c>
      <c r="AV2924" s="15">
        <v>0</v>
      </c>
      <c r="AW2924" s="15">
        <v>0</v>
      </c>
      <c r="AX2924" s="15">
        <v>0</v>
      </c>
      <c r="AY2924" s="29"/>
      <c r="AZ2924" s="33">
        <v>0</v>
      </c>
      <c r="BA2924" s="33">
        <v>0</v>
      </c>
      <c r="BB2924" s="33">
        <v>0</v>
      </c>
      <c r="BC2924" s="33">
        <v>0</v>
      </c>
      <c r="BD2924" s="33">
        <v>0</v>
      </c>
    </row>
    <row r="2925" spans="1:56" x14ac:dyDescent="0.25">
      <c r="A2925" s="51" t="s">
        <v>6223</v>
      </c>
      <c r="B2925" s="33" t="str">
        <f>CONCATENATE(G2925,"-",H2925,"-",I2925)</f>
        <v>999925460-Senior--54kg</v>
      </c>
      <c r="C2925" s="8" t="s">
        <v>439</v>
      </c>
      <c r="D2925" s="8" t="s">
        <v>1536</v>
      </c>
      <c r="E2925" s="8" t="s">
        <v>11</v>
      </c>
      <c r="F2925" s="8" t="s">
        <v>12</v>
      </c>
      <c r="G2925" s="8">
        <v>999925460</v>
      </c>
      <c r="H2925" s="8" t="s">
        <v>1158</v>
      </c>
      <c r="I2925" s="18" t="s">
        <v>4662</v>
      </c>
      <c r="J2925" s="8">
        <f>(M2925-K2925)+W2925</f>
        <v>57</v>
      </c>
      <c r="K2925" s="8"/>
      <c r="L2925" s="9"/>
      <c r="M2925" s="8">
        <f>SUM(N2925,O2925,P2925,Q2925,S2925,T2925,U2925)</f>
        <v>57</v>
      </c>
      <c r="N2925" s="8">
        <f>SUM(AX2925)</f>
        <v>0</v>
      </c>
      <c r="O2925" s="8">
        <v>0</v>
      </c>
      <c r="P2925" s="8">
        <f>SUM(AO2925,AW2925)</f>
        <v>0</v>
      </c>
      <c r="Q2925" s="8">
        <f>SUM(AK2925,AL2925,AM2925,AN2925,AP2925,AQ2925,AR2925,AO2925)</f>
        <v>0</v>
      </c>
      <c r="R2925" s="8">
        <f>COUNTIF(AK2925:AR2925, "&gt;0")</f>
        <v>0</v>
      </c>
      <c r="S2925" s="8">
        <f>SUM(AS2925,AT2925)</f>
        <v>0</v>
      </c>
      <c r="T2925" s="8">
        <f>SUM(AU2925)</f>
        <v>57</v>
      </c>
      <c r="U2925" s="8">
        <f>SUM(AV2925)</f>
        <v>0</v>
      </c>
      <c r="V2925" s="9"/>
      <c r="W2925" s="8">
        <f>(X2925+AD2925)</f>
        <v>0</v>
      </c>
      <c r="X2925" s="8">
        <f>SUM(Y2925:AB2925)</f>
        <v>0</v>
      </c>
      <c r="Y2925" s="8">
        <v>0</v>
      </c>
      <c r="Z2925" s="8">
        <f>0</f>
        <v>0</v>
      </c>
      <c r="AA2925" s="8">
        <f>SUM(AZ2925,BB2925)</f>
        <v>0</v>
      </c>
      <c r="AB2925" s="8">
        <f>SUM(BC2925,BD2925)</f>
        <v>0</v>
      </c>
      <c r="AC2925" s="8">
        <f>COUNTIF(BC2925:BD2925,"&gt;0")</f>
        <v>0</v>
      </c>
      <c r="AD2925" s="8">
        <f>SUM(AE2925:AI2925)</f>
        <v>0</v>
      </c>
      <c r="AE2925" s="8">
        <v>0</v>
      </c>
      <c r="AF2925" s="8">
        <v>0</v>
      </c>
      <c r="AG2925" s="8">
        <v>0</v>
      </c>
      <c r="AH2925" s="8">
        <v>0</v>
      </c>
      <c r="AI2925" s="8">
        <f>SUM(BA2925)</f>
        <v>0</v>
      </c>
      <c r="AJ2925" s="9"/>
      <c r="AK2925" s="8">
        <v>0</v>
      </c>
      <c r="AL2925" s="8">
        <v>0</v>
      </c>
      <c r="AM2925" s="8">
        <v>0</v>
      </c>
      <c r="AN2925" s="8">
        <v>0</v>
      </c>
      <c r="AO2925" s="8">
        <v>0</v>
      </c>
      <c r="AP2925" s="8">
        <v>0</v>
      </c>
      <c r="AQ2925" s="8">
        <v>0</v>
      </c>
      <c r="AR2925" s="8">
        <v>0</v>
      </c>
      <c r="AS2925" s="8">
        <v>0</v>
      </c>
      <c r="AT2925" s="8">
        <v>0</v>
      </c>
      <c r="AU2925" s="15">
        <v>57</v>
      </c>
      <c r="AV2925" s="15">
        <v>0</v>
      </c>
      <c r="AW2925" s="15">
        <v>0</v>
      </c>
      <c r="AX2925" s="15">
        <v>0</v>
      </c>
      <c r="AY2925" s="29"/>
      <c r="AZ2925" s="33">
        <v>0</v>
      </c>
      <c r="BA2925" s="33">
        <v>0</v>
      </c>
      <c r="BB2925" s="33">
        <v>0</v>
      </c>
      <c r="BC2925" s="33">
        <v>0</v>
      </c>
      <c r="BD2925" s="33">
        <v>0</v>
      </c>
    </row>
    <row r="2926" spans="1:56" x14ac:dyDescent="0.25">
      <c r="A2926" s="51" t="s">
        <v>4853</v>
      </c>
      <c r="B2926" s="33" t="str">
        <f>CONCATENATE(G2926,"-",H2926,"-",I2926)</f>
        <v>999929718-Senior--54kg</v>
      </c>
      <c r="C2926" s="43" t="s">
        <v>1648</v>
      </c>
      <c r="D2926" s="43" t="s">
        <v>4663</v>
      </c>
      <c r="E2926" s="43" t="s">
        <v>11</v>
      </c>
      <c r="F2926" s="43" t="s">
        <v>12</v>
      </c>
      <c r="G2926" s="43">
        <v>999929718</v>
      </c>
      <c r="H2926" s="8" t="s">
        <v>1158</v>
      </c>
      <c r="I2926" s="43" t="s">
        <v>4662</v>
      </c>
      <c r="J2926" s="8">
        <f>(M2926-K2926)+W2926</f>
        <v>56</v>
      </c>
      <c r="K2926" s="8">
        <f>M2926/2</f>
        <v>0</v>
      </c>
      <c r="L2926" s="9"/>
      <c r="M2926" s="8">
        <f>SUM(N2926,O2926,P2926,Q2926,S2926,T2926,U2926)</f>
        <v>0</v>
      </c>
      <c r="N2926" s="8">
        <f>SUM(AX2926)</f>
        <v>0</v>
      </c>
      <c r="O2926" s="8">
        <v>0</v>
      </c>
      <c r="P2926" s="8">
        <f>SUM(AO2926,AW2926)</f>
        <v>0</v>
      </c>
      <c r="Q2926" s="8">
        <f>SUM(AK2926,AL2926,AM2926,AN2926,AP2926,AQ2926,AR2926,AO2926)</f>
        <v>0</v>
      </c>
      <c r="R2926" s="8">
        <f>COUNTIF(AK2926:AR2926, "&gt;0")</f>
        <v>0</v>
      </c>
      <c r="S2926" s="8">
        <f>SUM(AS2926,AT2926)</f>
        <v>0</v>
      </c>
      <c r="T2926" s="8">
        <f>SUM(AU2926)</f>
        <v>0</v>
      </c>
      <c r="U2926" s="8">
        <f>SUM(AV2926)</f>
        <v>0</v>
      </c>
      <c r="V2926" s="9"/>
      <c r="W2926" s="8">
        <f>(X2926+AD2926)</f>
        <v>56</v>
      </c>
      <c r="X2926" s="8">
        <f>SUM(Y2926:AB2926)</f>
        <v>56</v>
      </c>
      <c r="Y2926" s="8">
        <v>0</v>
      </c>
      <c r="Z2926" s="8">
        <f>0</f>
        <v>0</v>
      </c>
      <c r="AA2926" s="8">
        <f>SUM(AZ2926,BB2926)</f>
        <v>56</v>
      </c>
      <c r="AB2926" s="8">
        <f>SUM(BC2926,BD2926)</f>
        <v>0</v>
      </c>
      <c r="AC2926" s="8">
        <f>COUNTIF(BC2926:BD2926,"&gt;0")</f>
        <v>0</v>
      </c>
      <c r="AD2926" s="8">
        <f>SUM(AE2926:AI2926)</f>
        <v>0</v>
      </c>
      <c r="AE2926" s="8">
        <v>0</v>
      </c>
      <c r="AF2926" s="8">
        <v>0</v>
      </c>
      <c r="AG2926" s="8">
        <v>0</v>
      </c>
      <c r="AH2926" s="8">
        <v>0</v>
      </c>
      <c r="AI2926" s="8">
        <f>SUM(BA2926)</f>
        <v>0</v>
      </c>
      <c r="AJ2926" s="9"/>
      <c r="AK2926" s="8">
        <v>0</v>
      </c>
      <c r="AL2926" s="8">
        <v>0</v>
      </c>
      <c r="AM2926" s="8">
        <v>0</v>
      </c>
      <c r="AN2926" s="8">
        <v>0</v>
      </c>
      <c r="AO2926" s="8">
        <v>0</v>
      </c>
      <c r="AP2926" s="8">
        <v>0</v>
      </c>
      <c r="AQ2926" s="8">
        <v>0</v>
      </c>
      <c r="AR2926" s="8">
        <v>0</v>
      </c>
      <c r="AS2926" s="8">
        <v>0</v>
      </c>
      <c r="AT2926" s="8">
        <v>0</v>
      </c>
      <c r="AU2926" s="8">
        <v>0</v>
      </c>
      <c r="AV2926" s="8">
        <v>0</v>
      </c>
      <c r="AW2926" s="8">
        <v>0</v>
      </c>
      <c r="AX2926" s="8">
        <v>0</v>
      </c>
      <c r="AY2926" s="30"/>
      <c r="AZ2926" s="33">
        <v>56</v>
      </c>
      <c r="BA2926" s="33">
        <v>0</v>
      </c>
      <c r="BB2926" s="33">
        <v>0</v>
      </c>
      <c r="BC2926" s="33">
        <v>0</v>
      </c>
      <c r="BD2926" s="33">
        <v>0</v>
      </c>
    </row>
    <row r="2927" spans="1:56" x14ac:dyDescent="0.25">
      <c r="A2927" s="51" t="s">
        <v>6237</v>
      </c>
      <c r="B2927" s="33" t="str">
        <f>CONCATENATE(G2927,"-",H2927,"-",I2927)</f>
        <v>999912519-Senior--54kg</v>
      </c>
      <c r="C2927" s="8" t="s">
        <v>518</v>
      </c>
      <c r="D2927" s="8" t="s">
        <v>155</v>
      </c>
      <c r="E2927" s="8" t="s">
        <v>11</v>
      </c>
      <c r="F2927" s="8" t="s">
        <v>12</v>
      </c>
      <c r="G2927" s="17">
        <v>999912519</v>
      </c>
      <c r="H2927" s="8" t="s">
        <v>1158</v>
      </c>
      <c r="I2927" s="18" t="s">
        <v>4662</v>
      </c>
      <c r="J2927" s="8">
        <f>(M2927-K2927)+W2927</f>
        <v>55.5</v>
      </c>
      <c r="K2927" s="8">
        <f>M2927/2</f>
        <v>55.5</v>
      </c>
      <c r="L2927" s="9"/>
      <c r="M2927" s="8">
        <f>SUM(N2927,O2927,P2927,Q2927,S2927,T2927,U2927)</f>
        <v>111</v>
      </c>
      <c r="N2927" s="8">
        <f>SUM(AX2927)</f>
        <v>0</v>
      </c>
      <c r="O2927" s="8">
        <v>0</v>
      </c>
      <c r="P2927" s="8">
        <f>SUM(AO2927,AW2927)</f>
        <v>0</v>
      </c>
      <c r="Q2927" s="8">
        <f>SUM(AK2927,AL2927,AM2927,AN2927,AP2927,AQ2927,AR2927,AO2927)</f>
        <v>0</v>
      </c>
      <c r="R2927" s="8">
        <f>COUNTIF(AK2927:AR2927, "&gt;0")</f>
        <v>0</v>
      </c>
      <c r="S2927" s="8">
        <f>SUM(AS2927,AT2927)</f>
        <v>68</v>
      </c>
      <c r="T2927" s="8">
        <f>SUM(AU2927)</f>
        <v>43</v>
      </c>
      <c r="U2927" s="8">
        <f>SUM(AV2927)</f>
        <v>0</v>
      </c>
      <c r="V2927" s="9"/>
      <c r="W2927" s="8">
        <f>(X2927+AD2927)</f>
        <v>0</v>
      </c>
      <c r="X2927" s="8">
        <f>SUM(Y2927:AB2927)</f>
        <v>0</v>
      </c>
      <c r="Y2927" s="8">
        <v>0</v>
      </c>
      <c r="Z2927" s="8">
        <f>0</f>
        <v>0</v>
      </c>
      <c r="AA2927" s="8">
        <f>SUM(AZ2927,BB2927)</f>
        <v>0</v>
      </c>
      <c r="AB2927" s="8">
        <f>SUM(BC2927,BD2927)</f>
        <v>0</v>
      </c>
      <c r="AC2927" s="8">
        <f>COUNTIF(BC2927:BD2927,"&gt;0")</f>
        <v>0</v>
      </c>
      <c r="AD2927" s="8">
        <f>SUM(AE2927:AI2927)</f>
        <v>0</v>
      </c>
      <c r="AE2927" s="8">
        <v>0</v>
      </c>
      <c r="AF2927" s="8">
        <v>0</v>
      </c>
      <c r="AG2927" s="8">
        <v>0</v>
      </c>
      <c r="AH2927" s="8">
        <v>0</v>
      </c>
      <c r="AI2927" s="8">
        <f>SUM(BA2927)</f>
        <v>0</v>
      </c>
      <c r="AJ2927" s="9"/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0</v>
      </c>
      <c r="AQ2927" s="8">
        <v>0</v>
      </c>
      <c r="AR2927" s="8">
        <v>0</v>
      </c>
      <c r="AS2927" s="8">
        <v>0</v>
      </c>
      <c r="AT2927" s="8">
        <v>68</v>
      </c>
      <c r="AU2927" s="15">
        <v>43</v>
      </c>
      <c r="AV2927" s="15">
        <v>0</v>
      </c>
      <c r="AW2927" s="15">
        <v>0</v>
      </c>
      <c r="AX2927" s="15">
        <v>0</v>
      </c>
      <c r="AY2927" s="29"/>
      <c r="AZ2927" s="33">
        <v>0</v>
      </c>
      <c r="BA2927" s="33">
        <v>0</v>
      </c>
      <c r="BB2927" s="33">
        <v>0</v>
      </c>
      <c r="BC2927" s="33">
        <v>0</v>
      </c>
      <c r="BD2927" s="33">
        <v>0</v>
      </c>
    </row>
    <row r="2928" spans="1:56" x14ac:dyDescent="0.25">
      <c r="A2928" s="51" t="s">
        <v>6239</v>
      </c>
      <c r="B2928" s="33" t="str">
        <f>CONCATENATE(G2928,"-",H2928,"-",I2928)</f>
        <v>999920016-Senior--54kg</v>
      </c>
      <c r="C2928" s="15" t="s">
        <v>1239</v>
      </c>
      <c r="D2928" s="15" t="s">
        <v>1250</v>
      </c>
      <c r="E2928" s="15" t="s">
        <v>11</v>
      </c>
      <c r="F2928" s="15" t="s">
        <v>12</v>
      </c>
      <c r="G2928" s="15">
        <v>999920016</v>
      </c>
      <c r="H2928" s="8" t="s">
        <v>1158</v>
      </c>
      <c r="I2928" s="18" t="s">
        <v>4662</v>
      </c>
      <c r="J2928" s="8">
        <f>(M2928-K2928)+W2928</f>
        <v>54</v>
      </c>
      <c r="K2928" s="8">
        <f>M2928/2</f>
        <v>54</v>
      </c>
      <c r="L2928" s="16"/>
      <c r="M2928" s="8">
        <f>SUM(N2928,O2928,P2928,Q2928,S2928,T2928,U2928)</f>
        <v>108</v>
      </c>
      <c r="N2928" s="8">
        <f>SUM(AX2928)</f>
        <v>0</v>
      </c>
      <c r="O2928" s="8">
        <v>0</v>
      </c>
      <c r="P2928" s="8">
        <f>SUM(AO2928,AW2928)</f>
        <v>0</v>
      </c>
      <c r="Q2928" s="8">
        <f>SUM(AK2928,AL2928,AM2928,AN2928,AP2928,AQ2928,AR2928,AO2928)</f>
        <v>0</v>
      </c>
      <c r="R2928" s="8">
        <f>COUNTIF(AK2928:AR2928, "&gt;0")</f>
        <v>0</v>
      </c>
      <c r="S2928" s="8">
        <f>SUM(AS2928,AT2928)</f>
        <v>51</v>
      </c>
      <c r="T2928" s="8">
        <f>SUM(AU2928)</f>
        <v>57</v>
      </c>
      <c r="U2928" s="8">
        <f>SUM(AV2928)</f>
        <v>0</v>
      </c>
      <c r="V2928" s="16"/>
      <c r="W2928" s="8">
        <f>(X2928+AD2928)</f>
        <v>0</v>
      </c>
      <c r="X2928" s="8">
        <f>SUM(Y2928:AB2928)</f>
        <v>0</v>
      </c>
      <c r="Y2928" s="8">
        <v>0</v>
      </c>
      <c r="Z2928" s="8">
        <f>0</f>
        <v>0</v>
      </c>
      <c r="AA2928" s="8">
        <f>SUM(AZ2928,BB2928)</f>
        <v>0</v>
      </c>
      <c r="AB2928" s="8">
        <f>SUM(BC2928,BD2928)</f>
        <v>0</v>
      </c>
      <c r="AC2928" s="8">
        <f>COUNTIF(BC2928:BD2928,"&gt;0")</f>
        <v>0</v>
      </c>
      <c r="AD2928" s="8">
        <f>SUM(AE2928:AI2928)</f>
        <v>0</v>
      </c>
      <c r="AE2928" s="8">
        <v>0</v>
      </c>
      <c r="AF2928" s="8">
        <v>0</v>
      </c>
      <c r="AG2928" s="8">
        <v>0</v>
      </c>
      <c r="AH2928" s="8">
        <v>0</v>
      </c>
      <c r="AI2928" s="8">
        <f>SUM(BA2928)</f>
        <v>0</v>
      </c>
      <c r="AJ2928" s="16"/>
      <c r="AK2928" s="8">
        <v>0</v>
      </c>
      <c r="AL2928" s="8">
        <v>0</v>
      </c>
      <c r="AM2928" s="8">
        <v>0</v>
      </c>
      <c r="AN2928" s="8">
        <v>0</v>
      </c>
      <c r="AO2928" s="8">
        <v>0</v>
      </c>
      <c r="AP2928" s="8">
        <v>0</v>
      </c>
      <c r="AQ2928" s="8">
        <v>0</v>
      </c>
      <c r="AR2928" s="8">
        <v>0</v>
      </c>
      <c r="AS2928" s="8">
        <v>0</v>
      </c>
      <c r="AT2928" s="8">
        <v>51</v>
      </c>
      <c r="AU2928" s="15">
        <v>57</v>
      </c>
      <c r="AV2928" s="15">
        <v>0</v>
      </c>
      <c r="AW2928" s="15">
        <v>0</v>
      </c>
      <c r="AX2928" s="15">
        <v>0</v>
      </c>
      <c r="AY2928" s="29"/>
      <c r="AZ2928" s="33">
        <v>0</v>
      </c>
      <c r="BA2928" s="33">
        <v>0</v>
      </c>
      <c r="BB2928" s="33">
        <v>0</v>
      </c>
      <c r="BC2928" s="33">
        <v>0</v>
      </c>
      <c r="BD2928" s="33">
        <v>0</v>
      </c>
    </row>
    <row r="2929" spans="1:56" x14ac:dyDescent="0.25">
      <c r="A2929" s="51" t="s">
        <v>6236</v>
      </c>
      <c r="B2929" s="33" t="str">
        <f>CONCATENATE(G2929,"-",H2929,"-",I2929)</f>
        <v>999872815-Senior--54kg</v>
      </c>
      <c r="C2929" s="15" t="s">
        <v>1235</v>
      </c>
      <c r="D2929" s="15" t="s">
        <v>1236</v>
      </c>
      <c r="E2929" s="15" t="s">
        <v>11</v>
      </c>
      <c r="F2929" s="15" t="s">
        <v>12</v>
      </c>
      <c r="G2929" s="15">
        <v>999872815</v>
      </c>
      <c r="H2929" s="8" t="s">
        <v>1158</v>
      </c>
      <c r="I2929" s="18" t="s">
        <v>4662</v>
      </c>
      <c r="J2929" s="8">
        <f>(M2929-K2929)+W2929</f>
        <v>53.5</v>
      </c>
      <c r="K2929" s="8">
        <f>M2929/2</f>
        <v>53.5</v>
      </c>
      <c r="L2929" s="16"/>
      <c r="M2929" s="8">
        <f>SUM(N2929,O2929,P2929,Q2929,S2929,T2929,U2929)</f>
        <v>107</v>
      </c>
      <c r="N2929" s="8">
        <f>SUM(AX2929)</f>
        <v>0</v>
      </c>
      <c r="O2929" s="8">
        <v>0</v>
      </c>
      <c r="P2929" s="8">
        <f>SUM(AO2929,AW2929)</f>
        <v>0</v>
      </c>
      <c r="Q2929" s="8">
        <f>SUM(AK2929,AL2929,AM2929,AN2929,AP2929,AQ2929,AR2929,AO2929)</f>
        <v>0</v>
      </c>
      <c r="R2929" s="8">
        <f>COUNTIF(AK2929:AR2929, "&gt;0")</f>
        <v>0</v>
      </c>
      <c r="S2929" s="8">
        <f>SUM(AS2929,AT2929)</f>
        <v>0</v>
      </c>
      <c r="T2929" s="8">
        <f>SUM(AU2929)</f>
        <v>57</v>
      </c>
      <c r="U2929" s="8">
        <f>SUM(AV2929)</f>
        <v>50</v>
      </c>
      <c r="V2929" s="16"/>
      <c r="W2929" s="8">
        <f>(X2929+AD2929)</f>
        <v>0</v>
      </c>
      <c r="X2929" s="8">
        <f>SUM(Y2929:AB2929)</f>
        <v>0</v>
      </c>
      <c r="Y2929" s="8">
        <v>0</v>
      </c>
      <c r="Z2929" s="8">
        <f>0</f>
        <v>0</v>
      </c>
      <c r="AA2929" s="8">
        <f>SUM(AZ2929,BB2929)</f>
        <v>0</v>
      </c>
      <c r="AB2929" s="8">
        <f>SUM(BC2929,BD2929)</f>
        <v>0</v>
      </c>
      <c r="AC2929" s="8">
        <f>COUNTIF(BC2929:BD2929,"&gt;0")</f>
        <v>0</v>
      </c>
      <c r="AD2929" s="8">
        <f>SUM(AE2929:AI2929)</f>
        <v>0</v>
      </c>
      <c r="AE2929" s="8">
        <v>0</v>
      </c>
      <c r="AF2929" s="8">
        <v>0</v>
      </c>
      <c r="AG2929" s="8">
        <v>0</v>
      </c>
      <c r="AH2929" s="8">
        <v>0</v>
      </c>
      <c r="AI2929" s="8">
        <f>SUM(BA2929)</f>
        <v>0</v>
      </c>
      <c r="AJ2929" s="16"/>
      <c r="AK2929" s="8">
        <v>0</v>
      </c>
      <c r="AL2929" s="8">
        <v>0</v>
      </c>
      <c r="AM2929" s="8">
        <v>0</v>
      </c>
      <c r="AN2929" s="8">
        <v>0</v>
      </c>
      <c r="AO2929" s="8">
        <v>0</v>
      </c>
      <c r="AP2929" s="8">
        <v>0</v>
      </c>
      <c r="AQ2929" s="8">
        <v>0</v>
      </c>
      <c r="AR2929" s="8">
        <v>0</v>
      </c>
      <c r="AS2929" s="8">
        <v>0</v>
      </c>
      <c r="AT2929" s="8">
        <v>0</v>
      </c>
      <c r="AU2929" s="15">
        <v>57</v>
      </c>
      <c r="AV2929" s="15">
        <v>50</v>
      </c>
      <c r="AW2929" s="15">
        <v>0</v>
      </c>
      <c r="AX2929" s="15">
        <v>0</v>
      </c>
      <c r="AY2929" s="29"/>
      <c r="AZ2929" s="33">
        <v>0</v>
      </c>
      <c r="BA2929" s="33">
        <v>0</v>
      </c>
      <c r="BB2929" s="33">
        <v>0</v>
      </c>
      <c r="BC2929" s="33">
        <v>0</v>
      </c>
      <c r="BD2929" s="33">
        <v>0</v>
      </c>
    </row>
    <row r="2930" spans="1:56" x14ac:dyDescent="0.25">
      <c r="A2930" s="51" t="s">
        <v>6231</v>
      </c>
      <c r="B2930" s="33" t="str">
        <f>CONCATENATE(G2930,"-",H2930,"-",I2930)</f>
        <v>999888621-Senior--54kg</v>
      </c>
      <c r="C2930" s="8" t="s">
        <v>194</v>
      </c>
      <c r="D2930" s="8" t="s">
        <v>113</v>
      </c>
      <c r="E2930" s="8" t="s">
        <v>11</v>
      </c>
      <c r="F2930" s="8" t="s">
        <v>12</v>
      </c>
      <c r="G2930" s="17">
        <v>999888621</v>
      </c>
      <c r="H2930" s="8" t="s">
        <v>1158</v>
      </c>
      <c r="I2930" s="18" t="s">
        <v>4662</v>
      </c>
      <c r="J2930" s="8">
        <f>(M2930-K2930)+W2930</f>
        <v>45</v>
      </c>
      <c r="K2930" s="8">
        <f>M2930/2</f>
        <v>45</v>
      </c>
      <c r="L2930" s="9"/>
      <c r="M2930" s="8">
        <f>SUM(N2930,O2930,P2930,Q2930,S2930,T2930,U2930)</f>
        <v>90</v>
      </c>
      <c r="N2930" s="8">
        <f>SUM(AX2930)</f>
        <v>0</v>
      </c>
      <c r="O2930" s="8">
        <v>0</v>
      </c>
      <c r="P2930" s="8">
        <f>SUM(AO2930,AW2930)</f>
        <v>0</v>
      </c>
      <c r="Q2930" s="8">
        <f>SUM(AK2930,AL2930,AM2930,AN2930,AP2930,AQ2930,AR2930,AO2930)</f>
        <v>0</v>
      </c>
      <c r="R2930" s="8">
        <f>COUNTIF(AK2930:AR2930, "&gt;0")</f>
        <v>0</v>
      </c>
      <c r="S2930" s="8">
        <f>SUM(AS2930,AT2930)</f>
        <v>90</v>
      </c>
      <c r="T2930" s="8">
        <f>SUM(AU2930)</f>
        <v>0</v>
      </c>
      <c r="U2930" s="8">
        <f>SUM(AV2930)</f>
        <v>0</v>
      </c>
      <c r="V2930" s="9"/>
      <c r="W2930" s="8">
        <f>(X2930+AD2930)</f>
        <v>0</v>
      </c>
      <c r="X2930" s="8">
        <f>SUM(Y2930:AB2930)</f>
        <v>0</v>
      </c>
      <c r="Y2930" s="8">
        <v>0</v>
      </c>
      <c r="Z2930" s="8">
        <f>0</f>
        <v>0</v>
      </c>
      <c r="AA2930" s="8">
        <f>SUM(AZ2930,BB2930)</f>
        <v>0</v>
      </c>
      <c r="AB2930" s="8">
        <f>SUM(BC2930,BD2930)</f>
        <v>0</v>
      </c>
      <c r="AC2930" s="8">
        <f>COUNTIF(BC2930:BD2930,"&gt;0")</f>
        <v>0</v>
      </c>
      <c r="AD2930" s="8">
        <f>SUM(AE2930:AI2930)</f>
        <v>0</v>
      </c>
      <c r="AE2930" s="8">
        <v>0</v>
      </c>
      <c r="AF2930" s="8">
        <v>0</v>
      </c>
      <c r="AG2930" s="8">
        <v>0</v>
      </c>
      <c r="AH2930" s="8">
        <v>0</v>
      </c>
      <c r="AI2930" s="8">
        <f>SUM(BA2930)</f>
        <v>0</v>
      </c>
      <c r="AJ2930" s="9"/>
      <c r="AK2930" s="8">
        <v>0</v>
      </c>
      <c r="AL2930" s="8">
        <v>0</v>
      </c>
      <c r="AM2930" s="8">
        <v>0</v>
      </c>
      <c r="AN2930" s="8">
        <v>0</v>
      </c>
      <c r="AO2930" s="8">
        <v>0</v>
      </c>
      <c r="AP2930" s="8">
        <v>0</v>
      </c>
      <c r="AQ2930" s="8">
        <v>0</v>
      </c>
      <c r="AR2930" s="8">
        <v>0</v>
      </c>
      <c r="AS2930" s="8">
        <v>0</v>
      </c>
      <c r="AT2930" s="8">
        <v>90</v>
      </c>
      <c r="AU2930" s="15">
        <v>0</v>
      </c>
      <c r="AV2930" s="15">
        <v>0</v>
      </c>
      <c r="AW2930" s="15">
        <v>0</v>
      </c>
      <c r="AX2930" s="15">
        <v>0</v>
      </c>
      <c r="AY2930" s="29"/>
      <c r="AZ2930" s="33">
        <v>0</v>
      </c>
      <c r="BA2930" s="33">
        <v>0</v>
      </c>
      <c r="BB2930" s="33">
        <v>0</v>
      </c>
      <c r="BC2930" s="33">
        <v>0</v>
      </c>
      <c r="BD2930" s="33">
        <v>0</v>
      </c>
    </row>
    <row r="2931" spans="1:56" x14ac:dyDescent="0.25">
      <c r="A2931" s="51" t="s">
        <v>6246</v>
      </c>
      <c r="B2931" s="33" t="str">
        <f>CONCATENATE(G2931,"-",H2931,"-",I2931)</f>
        <v>999892536-Senior--54kg</v>
      </c>
      <c r="C2931" s="15" t="s">
        <v>244</v>
      </c>
      <c r="D2931" s="15" t="s">
        <v>1295</v>
      </c>
      <c r="E2931" s="15" t="s">
        <v>11</v>
      </c>
      <c r="F2931" s="15" t="s">
        <v>12</v>
      </c>
      <c r="G2931" s="15">
        <v>999892536</v>
      </c>
      <c r="H2931" s="8" t="s">
        <v>1158</v>
      </c>
      <c r="I2931" s="18" t="s">
        <v>4662</v>
      </c>
      <c r="J2931" s="8">
        <f>(M2931-K2931)+W2931</f>
        <v>45</v>
      </c>
      <c r="K2931" s="15"/>
      <c r="L2931" s="16"/>
      <c r="M2931" s="8">
        <f>SUM(N2931,O2931,P2931,Q2931,S2931,T2931,U2931)</f>
        <v>45</v>
      </c>
      <c r="N2931" s="8">
        <f>SUM(AX2931)</f>
        <v>0</v>
      </c>
      <c r="O2931" s="8">
        <v>0</v>
      </c>
      <c r="P2931" s="8">
        <f>SUM(AO2931,AW2931)</f>
        <v>0</v>
      </c>
      <c r="Q2931" s="8">
        <f>SUM(AK2931,AL2931,AM2931,AN2931,AP2931,AQ2931,AR2931,AO2931)</f>
        <v>45</v>
      </c>
      <c r="R2931" s="8">
        <f>COUNTIF(AK2931:AR2931, "&gt;0")</f>
        <v>1</v>
      </c>
      <c r="S2931" s="8">
        <f>SUM(AS2931,AT2931)</f>
        <v>0</v>
      </c>
      <c r="T2931" s="8">
        <f>SUM(AU2931)</f>
        <v>0</v>
      </c>
      <c r="U2931" s="8">
        <f>SUM(AV2931)</f>
        <v>0</v>
      </c>
      <c r="V2931" s="16"/>
      <c r="W2931" s="8">
        <f>(X2931+AD2931)</f>
        <v>0</v>
      </c>
      <c r="X2931" s="8">
        <f>SUM(Y2931:AB2931)</f>
        <v>0</v>
      </c>
      <c r="Y2931" s="8">
        <v>0</v>
      </c>
      <c r="Z2931" s="8">
        <f>0</f>
        <v>0</v>
      </c>
      <c r="AA2931" s="8">
        <f>SUM(AZ2931,BB2931)</f>
        <v>0</v>
      </c>
      <c r="AB2931" s="8">
        <f>SUM(BC2931,BD2931)</f>
        <v>0</v>
      </c>
      <c r="AC2931" s="8">
        <f>COUNTIF(BC2931:BD2931,"&gt;0")</f>
        <v>0</v>
      </c>
      <c r="AD2931" s="8">
        <f>SUM(AE2931:AI2931)</f>
        <v>0</v>
      </c>
      <c r="AE2931" s="8">
        <v>0</v>
      </c>
      <c r="AF2931" s="8">
        <v>0</v>
      </c>
      <c r="AG2931" s="8">
        <v>0</v>
      </c>
      <c r="AH2931" s="8">
        <v>0</v>
      </c>
      <c r="AI2931" s="8">
        <f>SUM(BA2931)</f>
        <v>0</v>
      </c>
      <c r="AJ2931" s="16"/>
      <c r="AK2931" s="8">
        <v>0</v>
      </c>
      <c r="AL2931" s="8">
        <v>0</v>
      </c>
      <c r="AM2931" s="8">
        <v>0</v>
      </c>
      <c r="AN2931" s="8">
        <v>0</v>
      </c>
      <c r="AO2931" s="8">
        <v>0</v>
      </c>
      <c r="AP2931" s="8">
        <v>45</v>
      </c>
      <c r="AQ2931" s="8">
        <v>0</v>
      </c>
      <c r="AR2931" s="8">
        <v>0</v>
      </c>
      <c r="AS2931" s="8">
        <v>0</v>
      </c>
      <c r="AT2931" s="8">
        <v>0</v>
      </c>
      <c r="AU2931" s="15">
        <v>0</v>
      </c>
      <c r="AV2931" s="15">
        <v>0</v>
      </c>
      <c r="AW2931" s="15">
        <v>0</v>
      </c>
      <c r="AX2931" s="15">
        <v>0</v>
      </c>
      <c r="AY2931" s="29"/>
      <c r="AZ2931" s="33">
        <v>0</v>
      </c>
      <c r="BA2931" s="33">
        <v>0</v>
      </c>
      <c r="BB2931" s="33">
        <v>0</v>
      </c>
      <c r="BC2931" s="33">
        <v>0</v>
      </c>
      <c r="BD2931" s="33">
        <v>0</v>
      </c>
    </row>
    <row r="2932" spans="1:56" x14ac:dyDescent="0.25">
      <c r="A2932" s="51" t="s">
        <v>6248</v>
      </c>
      <c r="B2932" s="33" t="str">
        <f>CONCATENATE(G2932,"-",H2932,"-",I2932)</f>
        <v>999906791-Senior--54kg</v>
      </c>
      <c r="C2932" s="15" t="s">
        <v>1241</v>
      </c>
      <c r="D2932" s="15" t="s">
        <v>113</v>
      </c>
      <c r="E2932" s="15" t="s">
        <v>11</v>
      </c>
      <c r="F2932" s="15" t="s">
        <v>12</v>
      </c>
      <c r="G2932" s="15">
        <v>999906791</v>
      </c>
      <c r="H2932" s="8" t="s">
        <v>1158</v>
      </c>
      <c r="I2932" s="18" t="s">
        <v>4662</v>
      </c>
      <c r="J2932" s="8">
        <f>(M2932-K2932)+W2932</f>
        <v>43</v>
      </c>
      <c r="K2932" s="15"/>
      <c r="L2932" s="16"/>
      <c r="M2932" s="8">
        <f>SUM(N2932,O2932,P2932,Q2932,S2932,T2932,U2932)</f>
        <v>43</v>
      </c>
      <c r="N2932" s="8">
        <f>SUM(AX2932)</f>
        <v>0</v>
      </c>
      <c r="O2932" s="8">
        <v>0</v>
      </c>
      <c r="P2932" s="8">
        <f>SUM(AO2932,AW2932)</f>
        <v>0</v>
      </c>
      <c r="Q2932" s="8">
        <f>SUM(AK2932,AL2932,AM2932,AN2932,AP2932,AQ2932,AR2932,AO2932)</f>
        <v>0</v>
      </c>
      <c r="R2932" s="8">
        <f>COUNTIF(AK2932:AR2932, "&gt;0")</f>
        <v>0</v>
      </c>
      <c r="S2932" s="8">
        <f>SUM(AS2932,AT2932)</f>
        <v>0</v>
      </c>
      <c r="T2932" s="8">
        <f>SUM(AU2932)</f>
        <v>43</v>
      </c>
      <c r="U2932" s="8">
        <f>SUM(AV2932)</f>
        <v>0</v>
      </c>
      <c r="V2932" s="16"/>
      <c r="W2932" s="8">
        <f>(X2932+AD2932)</f>
        <v>0</v>
      </c>
      <c r="X2932" s="8">
        <f>SUM(Y2932:AB2932)</f>
        <v>0</v>
      </c>
      <c r="Y2932" s="8">
        <v>0</v>
      </c>
      <c r="Z2932" s="8">
        <f>0</f>
        <v>0</v>
      </c>
      <c r="AA2932" s="8">
        <f>SUM(AZ2932,BB2932)</f>
        <v>0</v>
      </c>
      <c r="AB2932" s="8">
        <f>SUM(BC2932,BD2932)</f>
        <v>0</v>
      </c>
      <c r="AC2932" s="8">
        <f>COUNTIF(BC2932:BD2932,"&gt;0")</f>
        <v>0</v>
      </c>
      <c r="AD2932" s="8">
        <f>SUM(AE2932:AI2932)</f>
        <v>0</v>
      </c>
      <c r="AE2932" s="8">
        <v>0</v>
      </c>
      <c r="AF2932" s="8">
        <v>0</v>
      </c>
      <c r="AG2932" s="8">
        <v>0</v>
      </c>
      <c r="AH2932" s="8">
        <v>0</v>
      </c>
      <c r="AI2932" s="8">
        <f>SUM(BA2932)</f>
        <v>0</v>
      </c>
      <c r="AJ2932" s="16"/>
      <c r="AK2932" s="15">
        <v>0</v>
      </c>
      <c r="AL2932" s="15">
        <v>0</v>
      </c>
      <c r="AM2932" s="15">
        <v>0</v>
      </c>
      <c r="AN2932" s="15">
        <v>0</v>
      </c>
      <c r="AO2932" s="15">
        <v>0</v>
      </c>
      <c r="AP2932" s="15">
        <v>0</v>
      </c>
      <c r="AQ2932" s="15">
        <v>0</v>
      </c>
      <c r="AR2932" s="15">
        <v>0</v>
      </c>
      <c r="AS2932" s="15">
        <v>0</v>
      </c>
      <c r="AT2932" s="15">
        <v>0</v>
      </c>
      <c r="AU2932" s="15">
        <v>43</v>
      </c>
      <c r="AV2932" s="15">
        <v>0</v>
      </c>
      <c r="AW2932" s="15">
        <v>0</v>
      </c>
      <c r="AX2932" s="15">
        <v>0</v>
      </c>
      <c r="AY2932" s="29"/>
      <c r="AZ2932" s="33">
        <v>0</v>
      </c>
      <c r="BA2932" s="33">
        <v>0</v>
      </c>
      <c r="BB2932" s="33">
        <v>0</v>
      </c>
      <c r="BC2932" s="33">
        <v>0</v>
      </c>
      <c r="BD2932" s="33">
        <v>0</v>
      </c>
    </row>
    <row r="2933" spans="1:56" x14ac:dyDescent="0.25">
      <c r="A2933" s="51" t="s">
        <v>6227</v>
      </c>
      <c r="B2933" s="33" t="str">
        <f>CONCATENATE(G2933,"-",H2933,"-",I2933)</f>
        <v>999925251-Senior--54kg</v>
      </c>
      <c r="C2933" s="8" t="s">
        <v>1527</v>
      </c>
      <c r="D2933" s="8" t="s">
        <v>523</v>
      </c>
      <c r="E2933" s="8" t="s">
        <v>11</v>
      </c>
      <c r="F2933" s="8" t="s">
        <v>12</v>
      </c>
      <c r="G2933" s="17">
        <v>999925251</v>
      </c>
      <c r="H2933" s="8" t="s">
        <v>1158</v>
      </c>
      <c r="I2933" s="18" t="s">
        <v>4662</v>
      </c>
      <c r="J2933" s="8">
        <f>(M2933-K2933)+W2933</f>
        <v>43</v>
      </c>
      <c r="K2933" s="8"/>
      <c r="L2933" s="9"/>
      <c r="M2933" s="8">
        <f>SUM(N2933,O2933,P2933,Q2933,S2933,T2933,U2933)</f>
        <v>43</v>
      </c>
      <c r="N2933" s="8">
        <f>SUM(AX2933)</f>
        <v>0</v>
      </c>
      <c r="O2933" s="8">
        <v>0</v>
      </c>
      <c r="P2933" s="8">
        <f>SUM(AO2933,AW2933)</f>
        <v>0</v>
      </c>
      <c r="Q2933" s="8">
        <f>SUM(AK2933,AL2933,AM2933,AN2933,AP2933,AQ2933,AR2933,AO2933)</f>
        <v>0</v>
      </c>
      <c r="R2933" s="8">
        <f>COUNTIF(AK2933:AR2933, "&gt;0")</f>
        <v>0</v>
      </c>
      <c r="S2933" s="8">
        <f>SUM(AS2933,AT2933)</f>
        <v>0</v>
      </c>
      <c r="T2933" s="8">
        <f>SUM(AU2933)</f>
        <v>43</v>
      </c>
      <c r="U2933" s="8">
        <f>SUM(AV2933)</f>
        <v>0</v>
      </c>
      <c r="V2933" s="9"/>
      <c r="W2933" s="8">
        <f>(X2933+AD2933)</f>
        <v>0</v>
      </c>
      <c r="X2933" s="8">
        <f>SUM(Y2933:AB2933)</f>
        <v>0</v>
      </c>
      <c r="Y2933" s="8">
        <v>0</v>
      </c>
      <c r="Z2933" s="8">
        <f>0</f>
        <v>0</v>
      </c>
      <c r="AA2933" s="8">
        <f>SUM(AZ2933,BB2933)</f>
        <v>0</v>
      </c>
      <c r="AB2933" s="8">
        <f>SUM(BC2933,BD2933)</f>
        <v>0</v>
      </c>
      <c r="AC2933" s="8">
        <f>COUNTIF(BC2933:BD2933,"&gt;0")</f>
        <v>0</v>
      </c>
      <c r="AD2933" s="8">
        <f>SUM(AE2933:AI2933)</f>
        <v>0</v>
      </c>
      <c r="AE2933" s="8">
        <v>0</v>
      </c>
      <c r="AF2933" s="8">
        <v>0</v>
      </c>
      <c r="AG2933" s="8">
        <v>0</v>
      </c>
      <c r="AH2933" s="8">
        <v>0</v>
      </c>
      <c r="AI2933" s="8">
        <f>SUM(BA2933)</f>
        <v>0</v>
      </c>
      <c r="AJ2933" s="9"/>
      <c r="AK2933" s="8">
        <v>0</v>
      </c>
      <c r="AL2933" s="8">
        <v>0</v>
      </c>
      <c r="AM2933" s="8">
        <v>0</v>
      </c>
      <c r="AN2933" s="8">
        <v>0</v>
      </c>
      <c r="AO2933" s="8">
        <v>0</v>
      </c>
      <c r="AP2933" s="8">
        <v>0</v>
      </c>
      <c r="AQ2933" s="8">
        <v>0</v>
      </c>
      <c r="AR2933" s="8">
        <v>0</v>
      </c>
      <c r="AS2933" s="8">
        <v>0</v>
      </c>
      <c r="AT2933" s="8">
        <v>0</v>
      </c>
      <c r="AU2933" s="15">
        <v>43</v>
      </c>
      <c r="AV2933" s="15">
        <v>0</v>
      </c>
      <c r="AW2933" s="15">
        <v>0</v>
      </c>
      <c r="AX2933" s="15">
        <v>0</v>
      </c>
      <c r="AY2933" s="29"/>
      <c r="AZ2933" s="33">
        <v>0</v>
      </c>
      <c r="BA2933" s="33">
        <v>0</v>
      </c>
      <c r="BB2933" s="33">
        <v>0</v>
      </c>
      <c r="BC2933" s="33">
        <v>0</v>
      </c>
      <c r="BD2933" s="33">
        <v>0</v>
      </c>
    </row>
    <row r="2934" spans="1:56" x14ac:dyDescent="0.25">
      <c r="A2934" s="51" t="s">
        <v>6233</v>
      </c>
      <c r="B2934" s="33" t="str">
        <f>CONCATENATE(G2934,"-",H2934,"-",I2934)</f>
        <v>999925429-Senior--54kg</v>
      </c>
      <c r="C2934" s="8" t="s">
        <v>1249</v>
      </c>
      <c r="D2934" s="8" t="s">
        <v>485</v>
      </c>
      <c r="E2934" s="8" t="s">
        <v>11</v>
      </c>
      <c r="F2934" s="8" t="s">
        <v>12</v>
      </c>
      <c r="G2934" s="17">
        <v>999925429</v>
      </c>
      <c r="H2934" s="8" t="s">
        <v>1158</v>
      </c>
      <c r="I2934" s="18" t="s">
        <v>4662</v>
      </c>
      <c r="J2934" s="8">
        <f>(M2934-K2934)+W2934</f>
        <v>30</v>
      </c>
      <c r="K2934" s="8">
        <f>M2934/2</f>
        <v>30</v>
      </c>
      <c r="L2934" s="9"/>
      <c r="M2934" s="8">
        <f>SUM(N2934,O2934,P2934,Q2934,S2934,T2934,U2934)</f>
        <v>60</v>
      </c>
      <c r="N2934" s="8">
        <f>SUM(AX2934)</f>
        <v>0</v>
      </c>
      <c r="O2934" s="8">
        <v>0</v>
      </c>
      <c r="P2934" s="8">
        <f>SUM(AO2934,AW2934)</f>
        <v>0</v>
      </c>
      <c r="Q2934" s="8">
        <f>SUM(AK2934,AL2934,AM2934,AN2934,AP2934,AQ2934,AR2934,AO2934)</f>
        <v>60</v>
      </c>
      <c r="R2934" s="8">
        <f>COUNTIF(AK2934:AR2934, "&gt;0")</f>
        <v>1</v>
      </c>
      <c r="S2934" s="8">
        <f>SUM(AS2934,AT2934)</f>
        <v>0</v>
      </c>
      <c r="T2934" s="8">
        <f>SUM(AU2934)</f>
        <v>0</v>
      </c>
      <c r="U2934" s="8">
        <f>SUM(AV2934)</f>
        <v>0</v>
      </c>
      <c r="V2934" s="9"/>
      <c r="W2934" s="8">
        <f>(X2934+AD2934)</f>
        <v>0</v>
      </c>
      <c r="X2934" s="8">
        <f>SUM(Y2934:AB2934)</f>
        <v>0</v>
      </c>
      <c r="Y2934" s="8">
        <v>0</v>
      </c>
      <c r="Z2934" s="8">
        <f>0</f>
        <v>0</v>
      </c>
      <c r="AA2934" s="8">
        <f>SUM(AZ2934,BB2934)</f>
        <v>0</v>
      </c>
      <c r="AB2934" s="8">
        <f>SUM(BC2934,BD2934)</f>
        <v>0</v>
      </c>
      <c r="AC2934" s="8">
        <f>COUNTIF(BC2934:BD2934,"&gt;0")</f>
        <v>0</v>
      </c>
      <c r="AD2934" s="8">
        <f>SUM(AE2934:AI2934)</f>
        <v>0</v>
      </c>
      <c r="AE2934" s="8">
        <v>0</v>
      </c>
      <c r="AF2934" s="8">
        <v>0</v>
      </c>
      <c r="AG2934" s="8">
        <v>0</v>
      </c>
      <c r="AH2934" s="8">
        <v>0</v>
      </c>
      <c r="AI2934" s="8">
        <f>SUM(BA2934)</f>
        <v>0</v>
      </c>
      <c r="AJ2934" s="9"/>
      <c r="AK2934" s="8">
        <v>60</v>
      </c>
      <c r="AL2934" s="8">
        <v>0</v>
      </c>
      <c r="AM2934" s="8">
        <v>0</v>
      </c>
      <c r="AN2934" s="8">
        <v>0</v>
      </c>
      <c r="AO2934" s="8">
        <v>0</v>
      </c>
      <c r="AP2934" s="8">
        <v>0</v>
      </c>
      <c r="AQ2934" s="8">
        <v>0</v>
      </c>
      <c r="AR2934" s="8">
        <v>0</v>
      </c>
      <c r="AS2934" s="8">
        <v>0</v>
      </c>
      <c r="AT2934" s="8">
        <v>0</v>
      </c>
      <c r="AU2934" s="15">
        <v>0</v>
      </c>
      <c r="AV2934" s="15">
        <v>0</v>
      </c>
      <c r="AW2934" s="15">
        <v>0</v>
      </c>
      <c r="AX2934" s="15">
        <v>0</v>
      </c>
      <c r="AY2934" s="29"/>
      <c r="AZ2934" s="33">
        <v>0</v>
      </c>
      <c r="BA2934" s="33">
        <v>0</v>
      </c>
      <c r="BB2934" s="33">
        <v>0</v>
      </c>
      <c r="BC2934" s="33">
        <v>0</v>
      </c>
      <c r="BD2934" s="33">
        <v>0</v>
      </c>
    </row>
    <row r="2935" spans="1:56" x14ac:dyDescent="0.25">
      <c r="A2935" s="51" t="s">
        <v>6252</v>
      </c>
      <c r="B2935" s="33" t="str">
        <f>CONCATENATE(G2935,"-",H2935,"-",I2935)</f>
        <v>999926042-Senior--54kg</v>
      </c>
      <c r="C2935" s="15" t="s">
        <v>3923</v>
      </c>
      <c r="D2935" s="15" t="s">
        <v>3252</v>
      </c>
      <c r="E2935" s="15" t="s">
        <v>11</v>
      </c>
      <c r="F2935" s="15" t="s">
        <v>12</v>
      </c>
      <c r="G2935" s="15">
        <v>999926042</v>
      </c>
      <c r="H2935" s="8" t="s">
        <v>1158</v>
      </c>
      <c r="I2935" s="18" t="s">
        <v>4662</v>
      </c>
      <c r="J2935" s="8">
        <f>(M2935-K2935)+W2935</f>
        <v>30</v>
      </c>
      <c r="K2935" s="15"/>
      <c r="L2935" s="16"/>
      <c r="M2935" s="8">
        <f>SUM(N2935,O2935,P2935,Q2935,S2935,T2935,U2935)</f>
        <v>30</v>
      </c>
      <c r="N2935" s="8">
        <f>SUM(AX2935)</f>
        <v>0</v>
      </c>
      <c r="O2935" s="8">
        <v>0</v>
      </c>
      <c r="P2935" s="8">
        <f>SUM(AO2935,AW2935)</f>
        <v>0</v>
      </c>
      <c r="Q2935" s="8">
        <f>SUM(AK2935,AL2935,AM2935,AN2935,AP2935,AQ2935,AR2935,AO2935)</f>
        <v>30</v>
      </c>
      <c r="R2935" s="8">
        <f>COUNTIF(AK2935:AR2935, "&gt;0")</f>
        <v>1</v>
      </c>
      <c r="S2935" s="8">
        <f>SUM(AS2935,AT2935)</f>
        <v>0</v>
      </c>
      <c r="T2935" s="8">
        <f>SUM(AU2935)</f>
        <v>0</v>
      </c>
      <c r="U2935" s="8">
        <f>SUM(AV2935)</f>
        <v>0</v>
      </c>
      <c r="V2935" s="16"/>
      <c r="W2935" s="8">
        <f>(X2935+AD2935)</f>
        <v>0</v>
      </c>
      <c r="X2935" s="8">
        <f>SUM(Y2935:AB2935)</f>
        <v>0</v>
      </c>
      <c r="Y2935" s="8">
        <v>0</v>
      </c>
      <c r="Z2935" s="8">
        <f>0</f>
        <v>0</v>
      </c>
      <c r="AA2935" s="8">
        <f>SUM(AZ2935,BB2935)</f>
        <v>0</v>
      </c>
      <c r="AB2935" s="8">
        <f>SUM(BC2935,BD2935)</f>
        <v>0</v>
      </c>
      <c r="AC2935" s="8">
        <f>COUNTIF(BC2935:BD2935,"&gt;0")</f>
        <v>0</v>
      </c>
      <c r="AD2935" s="8">
        <f>SUM(AE2935:AI2935)</f>
        <v>0</v>
      </c>
      <c r="AE2935" s="8">
        <v>0</v>
      </c>
      <c r="AF2935" s="8">
        <v>0</v>
      </c>
      <c r="AG2935" s="8">
        <v>0</v>
      </c>
      <c r="AH2935" s="8">
        <v>0</v>
      </c>
      <c r="AI2935" s="8">
        <f>SUM(BA2935)</f>
        <v>0</v>
      </c>
      <c r="AJ2935" s="16"/>
      <c r="AK2935" s="8">
        <v>0</v>
      </c>
      <c r="AL2935" s="8">
        <v>0</v>
      </c>
      <c r="AM2935" s="8">
        <v>0</v>
      </c>
      <c r="AN2935" s="8">
        <v>30</v>
      </c>
      <c r="AO2935" s="8">
        <v>0</v>
      </c>
      <c r="AP2935" s="8">
        <v>0</v>
      </c>
      <c r="AQ2935" s="8">
        <v>0</v>
      </c>
      <c r="AR2935" s="8">
        <v>0</v>
      </c>
      <c r="AS2935" s="8">
        <v>0</v>
      </c>
      <c r="AT2935" s="8">
        <v>0</v>
      </c>
      <c r="AU2935" s="15">
        <v>0</v>
      </c>
      <c r="AV2935" s="15">
        <v>0</v>
      </c>
      <c r="AW2935" s="15">
        <v>0</v>
      </c>
      <c r="AX2935" s="15">
        <v>0</v>
      </c>
      <c r="AY2935" s="29"/>
      <c r="AZ2935" s="33">
        <v>0</v>
      </c>
      <c r="BA2935" s="33">
        <v>0</v>
      </c>
      <c r="BB2935" s="33">
        <v>0</v>
      </c>
      <c r="BC2935" s="33">
        <v>0</v>
      </c>
      <c r="BD2935" s="33">
        <v>0</v>
      </c>
    </row>
    <row r="2936" spans="1:56" x14ac:dyDescent="0.25">
      <c r="A2936" s="51" t="s">
        <v>6253</v>
      </c>
      <c r="B2936" s="33" t="str">
        <f>CONCATENATE(G2936,"-",H2936,"-",I2936)</f>
        <v>999892181-Senior--54kg</v>
      </c>
      <c r="C2936" s="15" t="s">
        <v>1227</v>
      </c>
      <c r="D2936" s="15" t="s">
        <v>1228</v>
      </c>
      <c r="E2936" s="15" t="s">
        <v>11</v>
      </c>
      <c r="F2936" s="15" t="s">
        <v>12</v>
      </c>
      <c r="G2936" s="15">
        <v>999892181</v>
      </c>
      <c r="H2936" s="8" t="s">
        <v>1158</v>
      </c>
      <c r="I2936" s="18" t="s">
        <v>4662</v>
      </c>
      <c r="J2936" s="8">
        <f>(M2936-K2936)+W2936</f>
        <v>28.5</v>
      </c>
      <c r="K2936" s="8">
        <f>M2936/2</f>
        <v>28.5</v>
      </c>
      <c r="L2936" s="16"/>
      <c r="M2936" s="8">
        <f>SUM(N2936,O2936,P2936,Q2936,S2936,T2936,U2936)</f>
        <v>57</v>
      </c>
      <c r="N2936" s="8">
        <f>SUM(AX2936)</f>
        <v>0</v>
      </c>
      <c r="O2936" s="8">
        <v>0</v>
      </c>
      <c r="P2936" s="8">
        <f>SUM(AO2936,AW2936)</f>
        <v>0</v>
      </c>
      <c r="Q2936" s="8">
        <f>SUM(AK2936,AL2936,AM2936,AN2936,AP2936,AQ2936,AR2936,AO2936)</f>
        <v>0</v>
      </c>
      <c r="R2936" s="8">
        <f>COUNTIF(AK2936:AR2936, "&gt;0")</f>
        <v>0</v>
      </c>
      <c r="S2936" s="8">
        <f>SUM(AS2936,AT2936)</f>
        <v>0</v>
      </c>
      <c r="T2936" s="8">
        <f>SUM(AU2936)</f>
        <v>57</v>
      </c>
      <c r="U2936" s="8">
        <f>SUM(AV2936)</f>
        <v>0</v>
      </c>
      <c r="V2936" s="16"/>
      <c r="W2936" s="8">
        <f>(X2936+AD2936)</f>
        <v>0</v>
      </c>
      <c r="X2936" s="8">
        <f>SUM(Y2936:AB2936)</f>
        <v>0</v>
      </c>
      <c r="Y2936" s="8">
        <v>0</v>
      </c>
      <c r="Z2936" s="8">
        <f>0</f>
        <v>0</v>
      </c>
      <c r="AA2936" s="8">
        <f>SUM(AZ2936,BB2936)</f>
        <v>0</v>
      </c>
      <c r="AB2936" s="8">
        <f>SUM(BC2936,BD2936)</f>
        <v>0</v>
      </c>
      <c r="AC2936" s="8">
        <f>COUNTIF(BC2936:BD2936,"&gt;0")</f>
        <v>0</v>
      </c>
      <c r="AD2936" s="8">
        <f>SUM(AE2936:AI2936)</f>
        <v>0</v>
      </c>
      <c r="AE2936" s="8">
        <v>0</v>
      </c>
      <c r="AF2936" s="8">
        <v>0</v>
      </c>
      <c r="AG2936" s="8">
        <v>0</v>
      </c>
      <c r="AH2936" s="8">
        <v>0</v>
      </c>
      <c r="AI2936" s="8">
        <f>SUM(BA2936)</f>
        <v>0</v>
      </c>
      <c r="AJ2936" s="16"/>
      <c r="AK2936" s="15">
        <v>0</v>
      </c>
      <c r="AL2936" s="15">
        <v>0</v>
      </c>
      <c r="AM2936" s="15">
        <v>0</v>
      </c>
      <c r="AN2936" s="15">
        <v>0</v>
      </c>
      <c r="AO2936" s="15">
        <v>0</v>
      </c>
      <c r="AP2936" s="15">
        <v>0</v>
      </c>
      <c r="AQ2936" s="15">
        <v>0</v>
      </c>
      <c r="AR2936" s="15">
        <v>0</v>
      </c>
      <c r="AS2936" s="15">
        <v>0</v>
      </c>
      <c r="AT2936" s="15">
        <v>0</v>
      </c>
      <c r="AU2936" s="15">
        <v>57</v>
      </c>
      <c r="AV2936" s="15">
        <v>0</v>
      </c>
      <c r="AW2936" s="15">
        <v>0</v>
      </c>
      <c r="AX2936" s="15">
        <v>0</v>
      </c>
      <c r="AY2936" s="29"/>
      <c r="AZ2936" s="33">
        <v>0</v>
      </c>
      <c r="BA2936" s="33">
        <v>0</v>
      </c>
      <c r="BB2936" s="33">
        <v>0</v>
      </c>
      <c r="BC2936" s="33">
        <v>0</v>
      </c>
      <c r="BD2936" s="33">
        <v>0</v>
      </c>
    </row>
    <row r="2937" spans="1:56" x14ac:dyDescent="0.25">
      <c r="A2937" s="51" t="s">
        <v>6241</v>
      </c>
      <c r="B2937" s="33" t="str">
        <f>CONCATENATE(G2937,"-",H2937,"-",I2937)</f>
        <v>999899918-Senior--54kg</v>
      </c>
      <c r="C2937" s="8" t="s">
        <v>1176</v>
      </c>
      <c r="D2937" s="8" t="s">
        <v>1177</v>
      </c>
      <c r="E2937" s="8" t="s">
        <v>11</v>
      </c>
      <c r="F2937" s="8" t="s">
        <v>12</v>
      </c>
      <c r="G2937" s="8">
        <v>999899918</v>
      </c>
      <c r="H2937" s="8" t="s">
        <v>1158</v>
      </c>
      <c r="I2937" s="18" t="s">
        <v>4662</v>
      </c>
      <c r="J2937" s="8">
        <f>(M2937-K2937)+W2937</f>
        <v>28.5</v>
      </c>
      <c r="K2937" s="8">
        <f>M2937/2</f>
        <v>28.5</v>
      </c>
      <c r="L2937" s="9"/>
      <c r="M2937" s="8">
        <f>SUM(N2937,O2937,P2937,Q2937,S2937,T2937,U2937)</f>
        <v>57</v>
      </c>
      <c r="N2937" s="8">
        <f>SUM(AX2937)</f>
        <v>0</v>
      </c>
      <c r="O2937" s="8">
        <v>0</v>
      </c>
      <c r="P2937" s="8">
        <f>SUM(AO2937,AW2937)</f>
        <v>0</v>
      </c>
      <c r="Q2937" s="8">
        <f>SUM(AK2937,AL2937,AM2937,AN2937,AP2937,AQ2937,AR2937,AO2937)</f>
        <v>0</v>
      </c>
      <c r="R2937" s="8">
        <f>COUNTIF(AK2937:AR2937, "&gt;0")</f>
        <v>0</v>
      </c>
      <c r="S2937" s="8">
        <f>SUM(AS2937,AT2937)</f>
        <v>0</v>
      </c>
      <c r="T2937" s="8">
        <f>SUM(AU2937)</f>
        <v>57</v>
      </c>
      <c r="U2937" s="8">
        <f>SUM(AV2937)</f>
        <v>0</v>
      </c>
      <c r="V2937" s="9"/>
      <c r="W2937" s="8">
        <f>(X2937+AD2937)</f>
        <v>0</v>
      </c>
      <c r="X2937" s="8">
        <f>SUM(Y2937:AB2937)</f>
        <v>0</v>
      </c>
      <c r="Y2937" s="8">
        <v>0</v>
      </c>
      <c r="Z2937" s="8">
        <f>0</f>
        <v>0</v>
      </c>
      <c r="AA2937" s="8">
        <f>SUM(AZ2937,BB2937)</f>
        <v>0</v>
      </c>
      <c r="AB2937" s="8">
        <f>SUM(BC2937,BD2937)</f>
        <v>0</v>
      </c>
      <c r="AC2937" s="8">
        <f>COUNTIF(BC2937:BD2937,"&gt;0")</f>
        <v>0</v>
      </c>
      <c r="AD2937" s="8">
        <f>SUM(AE2937:AI2937)</f>
        <v>0</v>
      </c>
      <c r="AE2937" s="8">
        <v>0</v>
      </c>
      <c r="AF2937" s="8">
        <v>0</v>
      </c>
      <c r="AG2937" s="8">
        <v>0</v>
      </c>
      <c r="AH2937" s="8">
        <v>0</v>
      </c>
      <c r="AI2937" s="8">
        <f>SUM(BA2937)</f>
        <v>0</v>
      </c>
      <c r="AJ2937" s="9"/>
      <c r="AK2937" s="8">
        <v>0</v>
      </c>
      <c r="AL2937" s="8">
        <v>0</v>
      </c>
      <c r="AM2937" s="8">
        <v>0</v>
      </c>
      <c r="AN2937" s="8">
        <v>0</v>
      </c>
      <c r="AO2937" s="8">
        <v>0</v>
      </c>
      <c r="AP2937" s="8">
        <v>0</v>
      </c>
      <c r="AQ2937" s="8">
        <v>0</v>
      </c>
      <c r="AR2937" s="8">
        <v>0</v>
      </c>
      <c r="AS2937" s="8">
        <v>0</v>
      </c>
      <c r="AT2937" s="8">
        <v>0</v>
      </c>
      <c r="AU2937" s="15">
        <v>57</v>
      </c>
      <c r="AV2937" s="15">
        <v>0</v>
      </c>
      <c r="AW2937" s="15">
        <v>0</v>
      </c>
      <c r="AX2937" s="15">
        <v>0</v>
      </c>
      <c r="AY2937" s="29"/>
      <c r="AZ2937" s="33">
        <v>0</v>
      </c>
      <c r="BA2937" s="33">
        <v>0</v>
      </c>
      <c r="BB2937" s="33">
        <v>0</v>
      </c>
      <c r="BC2937" s="33">
        <v>0</v>
      </c>
      <c r="BD2937" s="33">
        <v>0</v>
      </c>
    </row>
    <row r="2938" spans="1:56" x14ac:dyDescent="0.25">
      <c r="A2938" s="51" t="s">
        <v>6235</v>
      </c>
      <c r="B2938" s="33" t="str">
        <f>CONCATENATE(G2938,"-",H2938,"-",I2938)</f>
        <v>999908736-Senior--54kg</v>
      </c>
      <c r="C2938" s="8" t="s">
        <v>1232</v>
      </c>
      <c r="D2938" s="8" t="s">
        <v>1233</v>
      </c>
      <c r="E2938" s="8" t="s">
        <v>11</v>
      </c>
      <c r="F2938" s="8" t="s">
        <v>12</v>
      </c>
      <c r="G2938" s="8">
        <v>999908736</v>
      </c>
      <c r="H2938" s="8" t="s">
        <v>1158</v>
      </c>
      <c r="I2938" s="18" t="s">
        <v>4662</v>
      </c>
      <c r="J2938" s="8">
        <f>(M2938-K2938)+W2938</f>
        <v>28.5</v>
      </c>
      <c r="K2938" s="8">
        <f>M2938/2</f>
        <v>28.5</v>
      </c>
      <c r="L2938" s="9"/>
      <c r="M2938" s="8">
        <f>SUM(N2938,O2938,P2938,Q2938,S2938,T2938,U2938)</f>
        <v>57</v>
      </c>
      <c r="N2938" s="8">
        <f>SUM(AX2938)</f>
        <v>0</v>
      </c>
      <c r="O2938" s="8">
        <v>0</v>
      </c>
      <c r="P2938" s="8">
        <f>SUM(AO2938,AW2938)</f>
        <v>0</v>
      </c>
      <c r="Q2938" s="8">
        <f>SUM(AK2938,AL2938,AM2938,AN2938,AP2938,AQ2938,AR2938,AO2938)</f>
        <v>0</v>
      </c>
      <c r="R2938" s="8">
        <f>COUNTIF(AK2938:AR2938, "&gt;0")</f>
        <v>0</v>
      </c>
      <c r="S2938" s="8">
        <f>SUM(AS2938,AT2938)</f>
        <v>0</v>
      </c>
      <c r="T2938" s="8">
        <f>SUM(AU2938)</f>
        <v>57</v>
      </c>
      <c r="U2938" s="8">
        <f>SUM(AV2938)</f>
        <v>0</v>
      </c>
      <c r="V2938" s="9"/>
      <c r="W2938" s="8">
        <f>(X2938+AD2938)</f>
        <v>0</v>
      </c>
      <c r="X2938" s="8">
        <f>SUM(Y2938:AB2938)</f>
        <v>0</v>
      </c>
      <c r="Y2938" s="8">
        <v>0</v>
      </c>
      <c r="Z2938" s="8">
        <f>0</f>
        <v>0</v>
      </c>
      <c r="AA2938" s="8">
        <f>SUM(AZ2938,BB2938)</f>
        <v>0</v>
      </c>
      <c r="AB2938" s="8">
        <f>SUM(BC2938,BD2938)</f>
        <v>0</v>
      </c>
      <c r="AC2938" s="8">
        <f>COUNTIF(BC2938:BD2938,"&gt;0")</f>
        <v>0</v>
      </c>
      <c r="AD2938" s="8">
        <f>SUM(AE2938:AI2938)</f>
        <v>0</v>
      </c>
      <c r="AE2938" s="8">
        <v>0</v>
      </c>
      <c r="AF2938" s="8">
        <v>0</v>
      </c>
      <c r="AG2938" s="8">
        <v>0</v>
      </c>
      <c r="AH2938" s="8">
        <v>0</v>
      </c>
      <c r="AI2938" s="8">
        <f>SUM(BA2938)</f>
        <v>0</v>
      </c>
      <c r="AJ2938" s="9"/>
      <c r="AK2938" s="8">
        <v>0</v>
      </c>
      <c r="AL2938" s="8">
        <v>0</v>
      </c>
      <c r="AM2938" s="8">
        <v>0</v>
      </c>
      <c r="AN2938" s="8">
        <v>0</v>
      </c>
      <c r="AO2938" s="8">
        <v>0</v>
      </c>
      <c r="AP2938" s="8">
        <v>0</v>
      </c>
      <c r="AQ2938" s="8">
        <v>0</v>
      </c>
      <c r="AR2938" s="8">
        <v>0</v>
      </c>
      <c r="AS2938" s="8">
        <v>0</v>
      </c>
      <c r="AT2938" s="8">
        <v>0</v>
      </c>
      <c r="AU2938" s="15">
        <v>57</v>
      </c>
      <c r="AV2938" s="15">
        <v>0</v>
      </c>
      <c r="AW2938" s="15">
        <v>0</v>
      </c>
      <c r="AX2938" s="15">
        <v>0</v>
      </c>
      <c r="AY2938" s="29"/>
      <c r="AZ2938" s="33">
        <v>0</v>
      </c>
      <c r="BA2938" s="33">
        <v>0</v>
      </c>
      <c r="BB2938" s="33">
        <v>0</v>
      </c>
      <c r="BC2938" s="33">
        <v>0</v>
      </c>
      <c r="BD2938" s="33">
        <v>0</v>
      </c>
    </row>
    <row r="2939" spans="1:56" x14ac:dyDescent="0.25">
      <c r="A2939" s="51" t="s">
        <v>6247</v>
      </c>
      <c r="B2939" s="33" t="str">
        <f>CONCATENATE(G2939,"-",H2939,"-",I2939)</f>
        <v>999914038-Senior--54kg</v>
      </c>
      <c r="C2939" s="15" t="s">
        <v>4367</v>
      </c>
      <c r="D2939" s="15" t="s">
        <v>4368</v>
      </c>
      <c r="E2939" s="15" t="s">
        <v>11</v>
      </c>
      <c r="F2939" s="15" t="s">
        <v>12</v>
      </c>
      <c r="G2939" s="15">
        <v>999914038</v>
      </c>
      <c r="H2939" s="8" t="s">
        <v>1158</v>
      </c>
      <c r="I2939" s="18" t="s">
        <v>4662</v>
      </c>
      <c r="J2939" s="8">
        <f>(M2939-K2939)+W2939</f>
        <v>28.5</v>
      </c>
      <c r="K2939" s="8">
        <f>M2939/2</f>
        <v>28.5</v>
      </c>
      <c r="L2939" s="16"/>
      <c r="M2939" s="8">
        <f>SUM(N2939,O2939,P2939,Q2939,S2939,T2939,U2939)</f>
        <v>57</v>
      </c>
      <c r="N2939" s="8">
        <f>SUM(AX2939)</f>
        <v>0</v>
      </c>
      <c r="O2939" s="8">
        <v>0</v>
      </c>
      <c r="P2939" s="8">
        <f>SUM(AO2939,AW2939)</f>
        <v>0</v>
      </c>
      <c r="Q2939" s="8">
        <f>SUM(AK2939,AL2939,AM2939,AN2939,AP2939,AQ2939,AR2939,AO2939)</f>
        <v>0</v>
      </c>
      <c r="R2939" s="8">
        <f>COUNTIF(AK2939:AR2939, "&gt;0")</f>
        <v>0</v>
      </c>
      <c r="S2939" s="8">
        <f>SUM(AS2939,AT2939)</f>
        <v>0</v>
      </c>
      <c r="T2939" s="8">
        <f>SUM(AU2939)</f>
        <v>57</v>
      </c>
      <c r="U2939" s="8">
        <f>SUM(AV2939)</f>
        <v>0</v>
      </c>
      <c r="V2939" s="16"/>
      <c r="W2939" s="8">
        <f>(X2939+AD2939)</f>
        <v>0</v>
      </c>
      <c r="X2939" s="8">
        <f>SUM(Y2939:AB2939)</f>
        <v>0</v>
      </c>
      <c r="Y2939" s="8">
        <v>0</v>
      </c>
      <c r="Z2939" s="8">
        <f>0</f>
        <v>0</v>
      </c>
      <c r="AA2939" s="8">
        <f>SUM(AZ2939,BB2939)</f>
        <v>0</v>
      </c>
      <c r="AB2939" s="8">
        <f>SUM(BC2939,BD2939)</f>
        <v>0</v>
      </c>
      <c r="AC2939" s="8">
        <f>COUNTIF(BC2939:BD2939,"&gt;0")</f>
        <v>0</v>
      </c>
      <c r="AD2939" s="8">
        <f>SUM(AE2939:AI2939)</f>
        <v>0</v>
      </c>
      <c r="AE2939" s="8">
        <v>0</v>
      </c>
      <c r="AF2939" s="8">
        <v>0</v>
      </c>
      <c r="AG2939" s="8">
        <v>0</v>
      </c>
      <c r="AH2939" s="8">
        <v>0</v>
      </c>
      <c r="AI2939" s="8">
        <f>SUM(BA2939)</f>
        <v>0</v>
      </c>
      <c r="AJ2939" s="16"/>
      <c r="AK2939" s="8">
        <v>0</v>
      </c>
      <c r="AL2939" s="8">
        <v>0</v>
      </c>
      <c r="AM2939" s="8">
        <v>0</v>
      </c>
      <c r="AN2939" s="8">
        <v>0</v>
      </c>
      <c r="AO2939" s="8">
        <v>0</v>
      </c>
      <c r="AP2939" s="8">
        <v>0</v>
      </c>
      <c r="AQ2939" s="8">
        <v>0</v>
      </c>
      <c r="AR2939" s="8">
        <v>0</v>
      </c>
      <c r="AS2939" s="8">
        <v>0</v>
      </c>
      <c r="AT2939" s="8">
        <v>0</v>
      </c>
      <c r="AU2939" s="15">
        <v>57</v>
      </c>
      <c r="AV2939" s="15">
        <v>0</v>
      </c>
      <c r="AW2939" s="15">
        <v>0</v>
      </c>
      <c r="AX2939" s="15">
        <v>0</v>
      </c>
      <c r="AY2939" s="29"/>
      <c r="AZ2939" s="33">
        <v>0</v>
      </c>
      <c r="BA2939" s="33">
        <v>0</v>
      </c>
      <c r="BB2939" s="33">
        <v>0</v>
      </c>
      <c r="BC2939" s="33">
        <v>0</v>
      </c>
      <c r="BD2939" s="33">
        <v>0</v>
      </c>
    </row>
    <row r="2940" spans="1:56" x14ac:dyDescent="0.25">
      <c r="A2940" s="51" t="s">
        <v>6242</v>
      </c>
      <c r="B2940" s="33" t="str">
        <f>CONCATENATE(G2940,"-",H2940,"-",I2940)</f>
        <v>999929984-Senior--54kg</v>
      </c>
      <c r="C2940" s="15" t="s">
        <v>34</v>
      </c>
      <c r="D2940" s="15" t="s">
        <v>4365</v>
      </c>
      <c r="E2940" s="15" t="s">
        <v>11</v>
      </c>
      <c r="F2940" s="15" t="s">
        <v>12</v>
      </c>
      <c r="G2940" s="15">
        <v>999929984</v>
      </c>
      <c r="H2940" s="8" t="s">
        <v>1158</v>
      </c>
      <c r="I2940" s="18" t="s">
        <v>4662</v>
      </c>
      <c r="J2940" s="8">
        <f>(M2940-K2940)+W2940</f>
        <v>28.5</v>
      </c>
      <c r="K2940" s="8">
        <f>M2940/2</f>
        <v>28.5</v>
      </c>
      <c r="L2940" s="16"/>
      <c r="M2940" s="8">
        <f>SUM(N2940,O2940,P2940,Q2940,S2940,T2940,U2940)</f>
        <v>57</v>
      </c>
      <c r="N2940" s="8">
        <f>SUM(AX2940)</f>
        <v>0</v>
      </c>
      <c r="O2940" s="8">
        <v>0</v>
      </c>
      <c r="P2940" s="8">
        <f>SUM(AO2940,AW2940)</f>
        <v>0</v>
      </c>
      <c r="Q2940" s="8">
        <f>SUM(AK2940,AL2940,AM2940,AN2940,AP2940,AQ2940,AR2940,AO2940)</f>
        <v>0</v>
      </c>
      <c r="R2940" s="8">
        <f>COUNTIF(AK2940:AR2940, "&gt;0")</f>
        <v>0</v>
      </c>
      <c r="S2940" s="8">
        <f>SUM(AS2940,AT2940)</f>
        <v>0</v>
      </c>
      <c r="T2940" s="8">
        <f>SUM(AU2940)</f>
        <v>57</v>
      </c>
      <c r="U2940" s="8">
        <f>SUM(AV2940)</f>
        <v>0</v>
      </c>
      <c r="V2940" s="16"/>
      <c r="W2940" s="8">
        <f>(X2940+AD2940)</f>
        <v>0</v>
      </c>
      <c r="X2940" s="8">
        <f>SUM(Y2940:AB2940)</f>
        <v>0</v>
      </c>
      <c r="Y2940" s="8">
        <v>0</v>
      </c>
      <c r="Z2940" s="8">
        <f>0</f>
        <v>0</v>
      </c>
      <c r="AA2940" s="8">
        <f>SUM(AZ2940,BB2940)</f>
        <v>0</v>
      </c>
      <c r="AB2940" s="8">
        <f>SUM(BC2940,BD2940)</f>
        <v>0</v>
      </c>
      <c r="AC2940" s="8">
        <f>COUNTIF(BC2940:BD2940,"&gt;0")</f>
        <v>0</v>
      </c>
      <c r="AD2940" s="8">
        <f>SUM(AE2940:AI2940)</f>
        <v>0</v>
      </c>
      <c r="AE2940" s="8">
        <v>0</v>
      </c>
      <c r="AF2940" s="8">
        <v>0</v>
      </c>
      <c r="AG2940" s="8">
        <v>0</v>
      </c>
      <c r="AH2940" s="8">
        <v>0</v>
      </c>
      <c r="AI2940" s="8">
        <f>SUM(BA2940)</f>
        <v>0</v>
      </c>
      <c r="AJ2940" s="16"/>
      <c r="AK2940" s="8">
        <v>0</v>
      </c>
      <c r="AL2940" s="8">
        <v>0</v>
      </c>
      <c r="AM2940" s="8">
        <v>0</v>
      </c>
      <c r="AN2940" s="8">
        <v>0</v>
      </c>
      <c r="AO2940" s="8">
        <v>0</v>
      </c>
      <c r="AP2940" s="8">
        <v>0</v>
      </c>
      <c r="AQ2940" s="8">
        <v>0</v>
      </c>
      <c r="AR2940" s="8">
        <v>0</v>
      </c>
      <c r="AS2940" s="8">
        <v>0</v>
      </c>
      <c r="AT2940" s="8">
        <v>0</v>
      </c>
      <c r="AU2940" s="15">
        <v>57</v>
      </c>
      <c r="AV2940" s="15">
        <v>0</v>
      </c>
      <c r="AW2940" s="15">
        <v>0</v>
      </c>
      <c r="AX2940" s="15">
        <v>0</v>
      </c>
      <c r="AY2940" s="29"/>
      <c r="AZ2940" s="33">
        <v>0</v>
      </c>
      <c r="BA2940" s="33">
        <v>0</v>
      </c>
      <c r="BB2940" s="33">
        <v>0</v>
      </c>
      <c r="BC2940" s="33">
        <v>0</v>
      </c>
      <c r="BD2940" s="33">
        <v>0</v>
      </c>
    </row>
    <row r="2941" spans="1:56" x14ac:dyDescent="0.25">
      <c r="A2941" s="51" t="s">
        <v>6254</v>
      </c>
      <c r="B2941" s="33" t="str">
        <f>CONCATENATE(G2941,"-",H2941,"-",I2941)</f>
        <v>999924493-Senior--54kg</v>
      </c>
      <c r="C2941" s="15" t="s">
        <v>162</v>
      </c>
      <c r="D2941" s="15" t="s">
        <v>3265</v>
      </c>
      <c r="E2941" s="15" t="s">
        <v>11</v>
      </c>
      <c r="F2941" s="15" t="s">
        <v>12</v>
      </c>
      <c r="G2941" s="15">
        <v>999924493</v>
      </c>
      <c r="H2941" s="8" t="s">
        <v>1158</v>
      </c>
      <c r="I2941" s="18" t="s">
        <v>4662</v>
      </c>
      <c r="J2941" s="8">
        <f>(M2941-K2941)+W2941</f>
        <v>12.5</v>
      </c>
      <c r="K2941" s="8">
        <f>M2941/2</f>
        <v>12.5</v>
      </c>
      <c r="L2941" s="16"/>
      <c r="M2941" s="8">
        <f>SUM(N2941,O2941,P2941,Q2941,S2941,T2941,U2941)</f>
        <v>25</v>
      </c>
      <c r="N2941" s="8">
        <f>SUM(AX2941)</f>
        <v>0</v>
      </c>
      <c r="O2941" s="8">
        <v>0</v>
      </c>
      <c r="P2941" s="8">
        <f>SUM(AO2941,AW2941)</f>
        <v>25</v>
      </c>
      <c r="Q2941" s="8">
        <f>SUM(AK2941,AL2941,AM2941,AN2941,AP2941,AQ2941,AR2941,AO2941)</f>
        <v>0</v>
      </c>
      <c r="R2941" s="8">
        <f>COUNTIF(AK2941:AR2941, "&gt;0")</f>
        <v>0</v>
      </c>
      <c r="S2941" s="8">
        <f>SUM(AS2941,AT2941)</f>
        <v>0</v>
      </c>
      <c r="T2941" s="8">
        <f>SUM(AU2941)</f>
        <v>0</v>
      </c>
      <c r="U2941" s="8">
        <f>SUM(AV2941)</f>
        <v>0</v>
      </c>
      <c r="V2941" s="16"/>
      <c r="W2941" s="8">
        <f>(X2941+AD2941)</f>
        <v>0</v>
      </c>
      <c r="X2941" s="8">
        <f>SUM(Y2941:AB2941)</f>
        <v>0</v>
      </c>
      <c r="Y2941" s="8">
        <v>0</v>
      </c>
      <c r="Z2941" s="8">
        <f>0</f>
        <v>0</v>
      </c>
      <c r="AA2941" s="8">
        <f>SUM(AZ2941,BB2941)</f>
        <v>0</v>
      </c>
      <c r="AB2941" s="8">
        <f>SUM(BC2941,BD2941)</f>
        <v>0</v>
      </c>
      <c r="AC2941" s="8">
        <f>COUNTIF(BC2941:BD2941,"&gt;0")</f>
        <v>0</v>
      </c>
      <c r="AD2941" s="8">
        <f>SUM(AE2941:AI2941)</f>
        <v>0</v>
      </c>
      <c r="AE2941" s="8">
        <v>0</v>
      </c>
      <c r="AF2941" s="8">
        <v>0</v>
      </c>
      <c r="AG2941" s="8">
        <v>0</v>
      </c>
      <c r="AH2941" s="8">
        <v>0</v>
      </c>
      <c r="AI2941" s="8">
        <f>SUM(BA2941)</f>
        <v>0</v>
      </c>
      <c r="AJ2941" s="16"/>
      <c r="AK2941" s="15">
        <v>0</v>
      </c>
      <c r="AL2941" s="15">
        <v>0</v>
      </c>
      <c r="AM2941" s="15">
        <v>0</v>
      </c>
      <c r="AN2941" s="15">
        <v>0</v>
      </c>
      <c r="AO2941" s="15">
        <v>0</v>
      </c>
      <c r="AP2941" s="15">
        <v>0</v>
      </c>
      <c r="AQ2941" s="15">
        <v>0</v>
      </c>
      <c r="AR2941" s="15">
        <v>0</v>
      </c>
      <c r="AS2941" s="15">
        <v>0</v>
      </c>
      <c r="AT2941" s="15">
        <v>0</v>
      </c>
      <c r="AU2941" s="15">
        <v>0</v>
      </c>
      <c r="AV2941" s="15">
        <v>0</v>
      </c>
      <c r="AW2941" s="15">
        <v>25</v>
      </c>
      <c r="AX2941" s="15">
        <v>0</v>
      </c>
      <c r="AY2941" s="29"/>
      <c r="AZ2941" s="33">
        <v>0</v>
      </c>
      <c r="BA2941" s="33">
        <v>0</v>
      </c>
      <c r="BB2941" s="33">
        <v>0</v>
      </c>
      <c r="BC2941" s="33">
        <v>0</v>
      </c>
      <c r="BD2941" s="33">
        <v>0</v>
      </c>
    </row>
    <row r="2942" spans="1:56" x14ac:dyDescent="0.25">
      <c r="A2942" s="51" t="s">
        <v>9604</v>
      </c>
      <c r="B2942" s="33" t="str">
        <f>CONCATENATE(G2942,"-",H2942,"-",I2942)</f>
        <v xml:space="preserve">999932005-Senior--54kg </v>
      </c>
      <c r="C2942" s="15" t="s">
        <v>4011</v>
      </c>
      <c r="D2942" s="15" t="s">
        <v>4012</v>
      </c>
      <c r="E2942" s="15" t="s">
        <v>11</v>
      </c>
      <c r="F2942" s="15" t="s">
        <v>12</v>
      </c>
      <c r="G2942" s="15">
        <v>999932005</v>
      </c>
      <c r="H2942" s="8" t="s">
        <v>1158</v>
      </c>
      <c r="I2942" s="15" t="s">
        <v>9391</v>
      </c>
      <c r="J2942" s="8">
        <f>(M2942-K2942)+W2942</f>
        <v>60</v>
      </c>
      <c r="K2942" s="8">
        <f>M2942/2</f>
        <v>0</v>
      </c>
      <c r="L2942" s="9"/>
      <c r="M2942" s="8">
        <f>SUM(N2942,O2942,P2942,Q2942,S2942,T2942,U2942)</f>
        <v>0</v>
      </c>
      <c r="N2942" s="8">
        <f>SUM(AX2942)</f>
        <v>0</v>
      </c>
      <c r="O2942" s="8">
        <v>0</v>
      </c>
      <c r="P2942" s="8">
        <f>SUM(AO2942,AW2942)</f>
        <v>0</v>
      </c>
      <c r="Q2942" s="8">
        <f>SUM(AK2942,AL2942,AM2942,AN2942,AP2942,AQ2942,AR2942,AO2942)</f>
        <v>0</v>
      </c>
      <c r="R2942" s="8">
        <f>COUNTIF(AK2942:AR2942, "&gt;0")</f>
        <v>0</v>
      </c>
      <c r="S2942" s="8">
        <f>SUM(AS2942,AT2942)</f>
        <v>0</v>
      </c>
      <c r="T2942" s="8">
        <f>SUM(AU2942)</f>
        <v>0</v>
      </c>
      <c r="U2942" s="8">
        <f>SUM(AV2942)</f>
        <v>0</v>
      </c>
      <c r="V2942" s="9"/>
      <c r="W2942" s="8">
        <f>(X2942+AD2942)</f>
        <v>60</v>
      </c>
      <c r="X2942" s="8">
        <f>SUM(Y2942:AB2942)</f>
        <v>60</v>
      </c>
      <c r="Y2942" s="8">
        <v>0</v>
      </c>
      <c r="Z2942" s="8">
        <f>0</f>
        <v>0</v>
      </c>
      <c r="AA2942" s="8">
        <f>SUM(AZ2942,BB2942)</f>
        <v>0</v>
      </c>
      <c r="AB2942" s="8">
        <f>SUM(BC2942,BD2942)</f>
        <v>60</v>
      </c>
      <c r="AC2942" s="8">
        <f>COUNTIF(BC2942:BD2942,"&gt;0")</f>
        <v>1</v>
      </c>
      <c r="AD2942" s="8">
        <f>SUM(AE2942:AI2942)</f>
        <v>0</v>
      </c>
      <c r="AE2942" s="8">
        <v>0</v>
      </c>
      <c r="AF2942" s="8">
        <v>0</v>
      </c>
      <c r="AG2942" s="8">
        <v>0</v>
      </c>
      <c r="AH2942" s="8">
        <v>0</v>
      </c>
      <c r="AI2942" s="8">
        <f>SUM(BA2942)</f>
        <v>0</v>
      </c>
      <c r="AJ2942" s="9"/>
      <c r="AK2942" s="8">
        <v>0</v>
      </c>
      <c r="AL2942" s="8">
        <v>0</v>
      </c>
      <c r="AM2942" s="8">
        <v>0</v>
      </c>
      <c r="AN2942" s="8">
        <v>0</v>
      </c>
      <c r="AO2942" s="8">
        <v>0</v>
      </c>
      <c r="AP2942" s="8">
        <v>0</v>
      </c>
      <c r="AQ2942" s="8">
        <v>0</v>
      </c>
      <c r="AR2942" s="8">
        <v>0</v>
      </c>
      <c r="AS2942" s="8">
        <v>0</v>
      </c>
      <c r="AT2942" s="8">
        <v>0</v>
      </c>
      <c r="AU2942" s="8">
        <v>0</v>
      </c>
      <c r="AV2942" s="8">
        <v>0</v>
      </c>
      <c r="AW2942" s="8">
        <v>0</v>
      </c>
      <c r="AX2942" s="8">
        <v>0</v>
      </c>
      <c r="AY2942" s="30"/>
      <c r="AZ2942" s="33">
        <v>0</v>
      </c>
      <c r="BA2942" s="33">
        <v>0</v>
      </c>
      <c r="BB2942" s="33">
        <v>0</v>
      </c>
      <c r="BC2942" s="33">
        <v>0</v>
      </c>
      <c r="BD2942" s="33">
        <v>60</v>
      </c>
    </row>
    <row r="2943" spans="1:56" x14ac:dyDescent="0.25">
      <c r="A2943" s="51" t="s">
        <v>6255</v>
      </c>
      <c r="B2943" s="33" t="str">
        <f>CONCATENATE(G2943,"-",H2943,"-",I2943)</f>
        <v>999884186-Senior--58kg</v>
      </c>
      <c r="C2943" s="8" t="s">
        <v>1191</v>
      </c>
      <c r="D2943" s="8" t="s">
        <v>1192</v>
      </c>
      <c r="E2943" s="8" t="s">
        <v>11</v>
      </c>
      <c r="F2943" s="8" t="s">
        <v>12</v>
      </c>
      <c r="G2943" s="8">
        <v>999884186</v>
      </c>
      <c r="H2943" s="8" t="s">
        <v>1158</v>
      </c>
      <c r="I2943" s="18" t="s">
        <v>4664</v>
      </c>
      <c r="J2943" s="8">
        <f>(M2943-K2943)+W2943</f>
        <v>603</v>
      </c>
      <c r="K2943" s="8"/>
      <c r="L2943" s="9"/>
      <c r="M2943" s="8">
        <f>SUM(N2943,O2943,P2943,Q2943,S2943,T2943,U2943)</f>
        <v>436</v>
      </c>
      <c r="N2943" s="8">
        <f>SUM(AX2943)</f>
        <v>0</v>
      </c>
      <c r="O2943" s="8">
        <v>0</v>
      </c>
      <c r="P2943" s="8">
        <f>SUM(AO2943,AW2943)</f>
        <v>0</v>
      </c>
      <c r="Q2943" s="8">
        <f>SUM(AK2943,AL2943,AM2943,AN2943,AP2943,AQ2943,AR2943,AO2943)</f>
        <v>0</v>
      </c>
      <c r="R2943" s="8">
        <f>COUNTIF(AK2943:AR2943, "&gt;0")</f>
        <v>0</v>
      </c>
      <c r="S2943" s="8">
        <f>SUM(AS2943,AT2943)</f>
        <v>160</v>
      </c>
      <c r="T2943" s="8">
        <f>SUM(AU2943)</f>
        <v>76</v>
      </c>
      <c r="U2943" s="8">
        <f>SUM(AV2943)</f>
        <v>200</v>
      </c>
      <c r="V2943" s="9"/>
      <c r="W2943" s="8">
        <f>(X2943+AD2943)</f>
        <v>167</v>
      </c>
      <c r="X2943" s="8">
        <f>SUM(Y2943:AB2943)</f>
        <v>0</v>
      </c>
      <c r="Y2943" s="8">
        <v>0</v>
      </c>
      <c r="Z2943" s="8">
        <f>0</f>
        <v>0</v>
      </c>
      <c r="AA2943" s="8">
        <f>SUM(AZ2943,BB2943)</f>
        <v>0</v>
      </c>
      <c r="AB2943" s="8">
        <f>SUM(BC2943,BD2943)</f>
        <v>0</v>
      </c>
      <c r="AC2943" s="8">
        <f>COUNTIF(BC2943:BD2943,"&gt;0")</f>
        <v>0</v>
      </c>
      <c r="AD2943" s="8">
        <f>SUM(AE2943:AI2943)</f>
        <v>167</v>
      </c>
      <c r="AE2943" s="8">
        <v>0</v>
      </c>
      <c r="AF2943" s="8">
        <v>0</v>
      </c>
      <c r="AG2943" s="8">
        <v>0</v>
      </c>
      <c r="AH2943" s="8">
        <v>0</v>
      </c>
      <c r="AI2943" s="8">
        <f>SUM(BA2943)</f>
        <v>167</v>
      </c>
      <c r="AJ2943" s="9"/>
      <c r="AK2943" s="8">
        <v>0</v>
      </c>
      <c r="AL2943" s="8">
        <v>0</v>
      </c>
      <c r="AM2943" s="8">
        <v>0</v>
      </c>
      <c r="AN2943" s="8">
        <v>0</v>
      </c>
      <c r="AO2943" s="8">
        <v>0</v>
      </c>
      <c r="AP2943" s="8">
        <v>0</v>
      </c>
      <c r="AQ2943" s="8">
        <v>0</v>
      </c>
      <c r="AR2943" s="8">
        <v>0</v>
      </c>
      <c r="AS2943" s="8">
        <v>0</v>
      </c>
      <c r="AT2943" s="8">
        <v>160</v>
      </c>
      <c r="AU2943" s="15">
        <v>76</v>
      </c>
      <c r="AV2943" s="15">
        <v>200</v>
      </c>
      <c r="AW2943" s="15">
        <v>0</v>
      </c>
      <c r="AX2943" s="15">
        <v>0</v>
      </c>
      <c r="AY2943" s="29"/>
      <c r="AZ2943" s="33">
        <v>0</v>
      </c>
      <c r="BA2943" s="33">
        <v>167</v>
      </c>
      <c r="BB2943" s="33">
        <v>0</v>
      </c>
      <c r="BC2943" s="33">
        <v>0</v>
      </c>
      <c r="BD2943" s="33">
        <v>0</v>
      </c>
    </row>
    <row r="2944" spans="1:56" x14ac:dyDescent="0.25">
      <c r="A2944" s="51" t="s">
        <v>6257</v>
      </c>
      <c r="B2944" s="33" t="str">
        <f>CONCATENATE(G2944,"-",H2944,"-",I2944)</f>
        <v>999898297-Senior--58kg</v>
      </c>
      <c r="C2944" s="8" t="s">
        <v>552</v>
      </c>
      <c r="D2944" s="8" t="s">
        <v>113</v>
      </c>
      <c r="E2944" s="8" t="s">
        <v>11</v>
      </c>
      <c r="F2944" s="8" t="s">
        <v>12</v>
      </c>
      <c r="G2944" s="8">
        <v>999898297</v>
      </c>
      <c r="H2944" s="8" t="s">
        <v>1158</v>
      </c>
      <c r="I2944" s="18" t="s">
        <v>4664</v>
      </c>
      <c r="J2944" s="8">
        <f>(M2944-K2944)+W2944</f>
        <v>596</v>
      </c>
      <c r="K2944" s="8"/>
      <c r="L2944" s="9"/>
      <c r="M2944" s="8">
        <f>SUM(N2944,O2944,P2944,Q2944,S2944,T2944,U2944)</f>
        <v>300</v>
      </c>
      <c r="N2944" s="8">
        <f>SUM(AX2944)</f>
        <v>0</v>
      </c>
      <c r="O2944" s="8">
        <v>0</v>
      </c>
      <c r="P2944" s="8">
        <f>SUM(AO2944,AW2944)</f>
        <v>0</v>
      </c>
      <c r="Q2944" s="8">
        <f>SUM(AK2944,AL2944,AM2944,AN2944,AP2944,AQ2944,AR2944,AO2944)</f>
        <v>0</v>
      </c>
      <c r="R2944" s="8">
        <f>COUNTIF(AK2944:AR2944, "&gt;0")</f>
        <v>0</v>
      </c>
      <c r="S2944" s="8">
        <f>SUM(AS2944,AT2944)</f>
        <v>120</v>
      </c>
      <c r="T2944" s="8">
        <f>SUM(AU2944)</f>
        <v>180</v>
      </c>
      <c r="U2944" s="8">
        <f>SUM(AV2944)</f>
        <v>0</v>
      </c>
      <c r="V2944" s="9"/>
      <c r="W2944" s="8">
        <f>(X2944+AD2944)</f>
        <v>296</v>
      </c>
      <c r="X2944" s="8">
        <f>SUM(Y2944:AB2944)</f>
        <v>0</v>
      </c>
      <c r="Y2944" s="8">
        <v>0</v>
      </c>
      <c r="Z2944" s="8">
        <f>0</f>
        <v>0</v>
      </c>
      <c r="AA2944" s="8">
        <f>SUM(AZ2944,BB2944)</f>
        <v>0</v>
      </c>
      <c r="AB2944" s="8">
        <f>SUM(BC2944,BD2944)</f>
        <v>0</v>
      </c>
      <c r="AC2944" s="8">
        <f>COUNTIF(BC2944:BD2944,"&gt;0")</f>
        <v>0</v>
      </c>
      <c r="AD2944" s="8">
        <f>SUM(AE2944:AI2944)</f>
        <v>296</v>
      </c>
      <c r="AE2944" s="8">
        <v>0</v>
      </c>
      <c r="AF2944" s="8">
        <v>0</v>
      </c>
      <c r="AG2944" s="8">
        <v>0</v>
      </c>
      <c r="AH2944" s="8">
        <v>0</v>
      </c>
      <c r="AI2944" s="8">
        <f>SUM(BA2944)</f>
        <v>296</v>
      </c>
      <c r="AJ2944" s="9"/>
      <c r="AK2944" s="8">
        <v>0</v>
      </c>
      <c r="AL2944" s="8">
        <v>0</v>
      </c>
      <c r="AM2944" s="8">
        <v>0</v>
      </c>
      <c r="AN2944" s="8">
        <v>0</v>
      </c>
      <c r="AO2944" s="8">
        <v>0</v>
      </c>
      <c r="AP2944" s="8">
        <v>0</v>
      </c>
      <c r="AQ2944" s="8">
        <v>0</v>
      </c>
      <c r="AR2944" s="8">
        <v>0</v>
      </c>
      <c r="AS2944" s="8">
        <v>0</v>
      </c>
      <c r="AT2944" s="8">
        <v>120</v>
      </c>
      <c r="AU2944" s="15">
        <v>180</v>
      </c>
      <c r="AV2944" s="15">
        <v>0</v>
      </c>
      <c r="AW2944" s="15">
        <v>0</v>
      </c>
      <c r="AX2944" s="15">
        <v>0</v>
      </c>
      <c r="AY2944" s="29"/>
      <c r="AZ2944" s="33">
        <v>0</v>
      </c>
      <c r="BA2944" s="33">
        <v>296</v>
      </c>
      <c r="BB2944" s="33">
        <v>0</v>
      </c>
      <c r="BC2944" s="33">
        <v>0</v>
      </c>
      <c r="BD2944" s="33">
        <v>0</v>
      </c>
    </row>
    <row r="2945" spans="1:56" x14ac:dyDescent="0.25">
      <c r="A2945" s="51" t="s">
        <v>4855</v>
      </c>
      <c r="B2945" s="33" t="str">
        <f>CONCATENATE(G2945,"-",H2945,"-",I2945)</f>
        <v>999884807-Senior--58kg</v>
      </c>
      <c r="C2945" s="8" t="s">
        <v>1190</v>
      </c>
      <c r="D2945" s="8" t="s">
        <v>1174</v>
      </c>
      <c r="E2945" s="8" t="s">
        <v>11</v>
      </c>
      <c r="F2945" s="8" t="s">
        <v>12</v>
      </c>
      <c r="G2945" s="8">
        <v>999884807</v>
      </c>
      <c r="H2945" s="8" t="s">
        <v>1158</v>
      </c>
      <c r="I2945" s="18" t="s">
        <v>4664</v>
      </c>
      <c r="J2945" s="8">
        <f>(M2945-K2945)+W2945</f>
        <v>589</v>
      </c>
      <c r="K2945" s="8"/>
      <c r="L2945" s="9"/>
      <c r="M2945" s="8">
        <f>SUM(N2945,O2945,P2945,Q2945,S2945,T2945,U2945)</f>
        <v>338</v>
      </c>
      <c r="N2945" s="8">
        <f>SUM(AX2945)</f>
        <v>0</v>
      </c>
      <c r="O2945" s="8">
        <v>0</v>
      </c>
      <c r="P2945" s="8">
        <f>SUM(AO2945,AW2945)</f>
        <v>0</v>
      </c>
      <c r="Q2945" s="8">
        <f>SUM(AK2945,AL2945,AM2945,AN2945,AP2945,AQ2945,AR2945,AO2945)</f>
        <v>0</v>
      </c>
      <c r="R2945" s="8">
        <f>COUNTIF(AK2945:AR2945, "&gt;0")</f>
        <v>0</v>
      </c>
      <c r="S2945" s="8">
        <f>SUM(AS2945,AT2945)</f>
        <v>90</v>
      </c>
      <c r="T2945" s="8">
        <f>SUM(AU2945)</f>
        <v>135</v>
      </c>
      <c r="U2945" s="8">
        <f>SUM(AV2945)</f>
        <v>113</v>
      </c>
      <c r="V2945" s="9"/>
      <c r="W2945" s="8">
        <f>(X2945+AD2945)</f>
        <v>251</v>
      </c>
      <c r="X2945" s="8">
        <f>SUM(Y2945:AB2945)</f>
        <v>84</v>
      </c>
      <c r="Y2945" s="8">
        <v>0</v>
      </c>
      <c r="Z2945" s="8">
        <f>0</f>
        <v>0</v>
      </c>
      <c r="AA2945" s="8">
        <f>SUM(AZ2945,BB2945)</f>
        <v>50</v>
      </c>
      <c r="AB2945" s="8">
        <f>SUM(BC2945,BD2945)</f>
        <v>34</v>
      </c>
      <c r="AC2945" s="8">
        <f>COUNTIF(BC2945:BD2945,"&gt;0")</f>
        <v>1</v>
      </c>
      <c r="AD2945" s="8">
        <f>SUM(AE2945:AI2945)</f>
        <v>167</v>
      </c>
      <c r="AE2945" s="8">
        <v>0</v>
      </c>
      <c r="AF2945" s="8">
        <v>0</v>
      </c>
      <c r="AG2945" s="8">
        <v>0</v>
      </c>
      <c r="AH2945" s="8">
        <v>0</v>
      </c>
      <c r="AI2945" s="8">
        <f>SUM(BA2945)</f>
        <v>167</v>
      </c>
      <c r="AJ2945" s="9"/>
      <c r="AK2945" s="8">
        <v>0</v>
      </c>
      <c r="AL2945" s="8">
        <v>0</v>
      </c>
      <c r="AM2945" s="8">
        <v>0</v>
      </c>
      <c r="AN2945" s="8">
        <v>0</v>
      </c>
      <c r="AO2945" s="8">
        <v>0</v>
      </c>
      <c r="AP2945" s="8">
        <v>0</v>
      </c>
      <c r="AQ2945" s="8">
        <v>0</v>
      </c>
      <c r="AR2945" s="8">
        <v>0</v>
      </c>
      <c r="AS2945" s="8">
        <v>0</v>
      </c>
      <c r="AT2945" s="8">
        <v>90</v>
      </c>
      <c r="AU2945" s="15">
        <v>135</v>
      </c>
      <c r="AV2945" s="15">
        <v>113</v>
      </c>
      <c r="AW2945" s="15">
        <v>0</v>
      </c>
      <c r="AX2945" s="15">
        <v>0</v>
      </c>
      <c r="AY2945" s="29"/>
      <c r="AZ2945" s="33">
        <v>50</v>
      </c>
      <c r="BA2945" s="33">
        <v>167</v>
      </c>
      <c r="BB2945" s="33">
        <v>0</v>
      </c>
      <c r="BC2945" s="33">
        <v>34</v>
      </c>
      <c r="BD2945" s="33">
        <v>0</v>
      </c>
    </row>
    <row r="2946" spans="1:56" x14ac:dyDescent="0.25">
      <c r="A2946" s="51" t="s">
        <v>6256</v>
      </c>
      <c r="B2946" s="33" t="str">
        <f>CONCATENATE(G2946,"-",H2946,"-",I2946)</f>
        <v>999904569-Senior--58kg</v>
      </c>
      <c r="C2946" s="8" t="s">
        <v>30</v>
      </c>
      <c r="D2946" s="8" t="s">
        <v>1332</v>
      </c>
      <c r="E2946" s="8" t="s">
        <v>11</v>
      </c>
      <c r="F2946" s="8" t="s">
        <v>12</v>
      </c>
      <c r="G2946" s="8">
        <v>999904569</v>
      </c>
      <c r="H2946" s="8" t="s">
        <v>1158</v>
      </c>
      <c r="I2946" s="18" t="s">
        <v>4664</v>
      </c>
      <c r="J2946" s="8">
        <f>(M2946-K2946)+W2946</f>
        <v>549</v>
      </c>
      <c r="K2946" s="8"/>
      <c r="L2946" s="9"/>
      <c r="M2946" s="8">
        <f>SUM(N2946,O2946,P2946,Q2946,S2946,T2946,U2946)</f>
        <v>327</v>
      </c>
      <c r="N2946" s="8">
        <f>SUM(AX2946)</f>
        <v>0</v>
      </c>
      <c r="O2946" s="8">
        <v>0</v>
      </c>
      <c r="P2946" s="8">
        <f>SUM(AO2946,AW2946)</f>
        <v>0</v>
      </c>
      <c r="Q2946" s="8">
        <f>SUM(AK2946,AL2946,AM2946,AN2946,AP2946,AQ2946,AR2946,AO2946)</f>
        <v>0</v>
      </c>
      <c r="R2946" s="8">
        <f>COUNTIF(AK2946:AR2946, "&gt;0")</f>
        <v>0</v>
      </c>
      <c r="S2946" s="8">
        <f>SUM(AS2946,AT2946)</f>
        <v>120</v>
      </c>
      <c r="T2946" s="8">
        <f>SUM(AU2946)</f>
        <v>57</v>
      </c>
      <c r="U2946" s="8">
        <f>SUM(AV2946)</f>
        <v>150</v>
      </c>
      <c r="V2946" s="9"/>
      <c r="W2946" s="8">
        <f>(X2946+AD2946)</f>
        <v>222</v>
      </c>
      <c r="X2946" s="8">
        <f>SUM(Y2946:AB2946)</f>
        <v>0</v>
      </c>
      <c r="Y2946" s="8">
        <v>0</v>
      </c>
      <c r="Z2946" s="8">
        <f>0</f>
        <v>0</v>
      </c>
      <c r="AA2946" s="8">
        <f>SUM(AZ2946,BB2946)</f>
        <v>0</v>
      </c>
      <c r="AB2946" s="8">
        <f>SUM(BC2946,BD2946)</f>
        <v>0</v>
      </c>
      <c r="AC2946" s="8">
        <f>COUNTIF(BC2946:BD2946,"&gt;0")</f>
        <v>0</v>
      </c>
      <c r="AD2946" s="8">
        <f>SUM(AE2946:AI2946)</f>
        <v>222</v>
      </c>
      <c r="AE2946" s="8">
        <v>0</v>
      </c>
      <c r="AF2946" s="8">
        <v>0</v>
      </c>
      <c r="AG2946" s="8">
        <v>0</v>
      </c>
      <c r="AH2946" s="8">
        <v>0</v>
      </c>
      <c r="AI2946" s="8">
        <f>SUM(BA2946)</f>
        <v>222</v>
      </c>
      <c r="AJ2946" s="9"/>
      <c r="AK2946" s="8">
        <v>0</v>
      </c>
      <c r="AL2946" s="8">
        <v>0</v>
      </c>
      <c r="AM2946" s="8">
        <v>0</v>
      </c>
      <c r="AN2946" s="8">
        <v>0</v>
      </c>
      <c r="AO2946" s="8">
        <v>0</v>
      </c>
      <c r="AP2946" s="8">
        <v>0</v>
      </c>
      <c r="AQ2946" s="8">
        <v>0</v>
      </c>
      <c r="AR2946" s="8">
        <v>0</v>
      </c>
      <c r="AS2946" s="8">
        <v>120</v>
      </c>
      <c r="AT2946" s="8">
        <v>0</v>
      </c>
      <c r="AU2946" s="15">
        <v>57</v>
      </c>
      <c r="AV2946" s="15">
        <v>150</v>
      </c>
      <c r="AW2946" s="15">
        <v>0</v>
      </c>
      <c r="AX2946" s="15">
        <v>0</v>
      </c>
      <c r="AY2946" s="29"/>
      <c r="AZ2946" s="33">
        <v>0</v>
      </c>
      <c r="BA2946" s="33">
        <v>222</v>
      </c>
      <c r="BB2946" s="33">
        <v>0</v>
      </c>
      <c r="BC2946" s="33">
        <v>0</v>
      </c>
      <c r="BD2946" s="33">
        <v>0</v>
      </c>
    </row>
    <row r="2947" spans="1:56" x14ac:dyDescent="0.25">
      <c r="A2947" s="51" t="s">
        <v>6282</v>
      </c>
      <c r="B2947" s="33" t="str">
        <f>CONCATENATE(G2947,"-",H2947,"-",I2947)</f>
        <v>999847117-Senior--58kg</v>
      </c>
      <c r="C2947" s="15" t="s">
        <v>1556</v>
      </c>
      <c r="D2947" s="15" t="s">
        <v>1407</v>
      </c>
      <c r="E2947" s="15" t="s">
        <v>11</v>
      </c>
      <c r="F2947" s="15" t="s">
        <v>12</v>
      </c>
      <c r="G2947" s="15">
        <v>999847117</v>
      </c>
      <c r="H2947" s="8" t="s">
        <v>1158</v>
      </c>
      <c r="I2947" s="18" t="s">
        <v>4664</v>
      </c>
      <c r="J2947" s="8">
        <f>(M2947-K2947)+W2947</f>
        <v>399</v>
      </c>
      <c r="K2947" s="15"/>
      <c r="L2947" s="16"/>
      <c r="M2947" s="8">
        <f>SUM(N2947,O2947,P2947,Q2947,S2947,T2947,U2947)</f>
        <v>117</v>
      </c>
      <c r="N2947" s="8">
        <f>SUM(AX2947)</f>
        <v>0</v>
      </c>
      <c r="O2947" s="8">
        <v>0</v>
      </c>
      <c r="P2947" s="8">
        <f>SUM(AO2947,AW2947)</f>
        <v>0</v>
      </c>
      <c r="Q2947" s="8">
        <f>SUM(AK2947,AL2947,AM2947,AN2947,AP2947,AQ2947,AR2947,AO2947)</f>
        <v>60</v>
      </c>
      <c r="R2947" s="8">
        <f>COUNTIF(AK2947:AR2947, "&gt;0")</f>
        <v>1</v>
      </c>
      <c r="S2947" s="8">
        <f>SUM(AS2947,AT2947)</f>
        <v>0</v>
      </c>
      <c r="T2947" s="8">
        <f>SUM(AU2947)</f>
        <v>57</v>
      </c>
      <c r="U2947" s="8">
        <f>SUM(AV2947)</f>
        <v>0</v>
      </c>
      <c r="V2947" s="16"/>
      <c r="W2947" s="8">
        <f>(X2947+AD2947)</f>
        <v>282</v>
      </c>
      <c r="X2947" s="8">
        <f>SUM(Y2947:AB2947)</f>
        <v>60</v>
      </c>
      <c r="Y2947" s="8">
        <v>0</v>
      </c>
      <c r="Z2947" s="8">
        <f>0</f>
        <v>0</v>
      </c>
      <c r="AA2947" s="8">
        <f>SUM(AZ2947,BB2947)</f>
        <v>0</v>
      </c>
      <c r="AB2947" s="8">
        <f>SUM(BC2947,BD2947)</f>
        <v>60</v>
      </c>
      <c r="AC2947" s="8">
        <f>COUNTIF(BC2947:BD2947,"&gt;0")</f>
        <v>1</v>
      </c>
      <c r="AD2947" s="8">
        <f>SUM(AE2947:AI2947)</f>
        <v>222</v>
      </c>
      <c r="AE2947" s="8">
        <v>0</v>
      </c>
      <c r="AF2947" s="8">
        <v>0</v>
      </c>
      <c r="AG2947" s="8">
        <v>0</v>
      </c>
      <c r="AH2947" s="8">
        <v>0</v>
      </c>
      <c r="AI2947" s="8">
        <f>SUM(BA2947)</f>
        <v>222</v>
      </c>
      <c r="AJ2947" s="16"/>
      <c r="AK2947" s="8">
        <v>0</v>
      </c>
      <c r="AL2947" s="8">
        <v>0</v>
      </c>
      <c r="AM2947" s="8">
        <v>0</v>
      </c>
      <c r="AN2947" s="8">
        <v>0</v>
      </c>
      <c r="AO2947" s="8">
        <v>0</v>
      </c>
      <c r="AP2947" s="8">
        <v>60</v>
      </c>
      <c r="AQ2947" s="8">
        <v>0</v>
      </c>
      <c r="AR2947" s="8">
        <v>0</v>
      </c>
      <c r="AS2947" s="8">
        <v>0</v>
      </c>
      <c r="AT2947" s="8">
        <v>0</v>
      </c>
      <c r="AU2947" s="15">
        <v>57</v>
      </c>
      <c r="AV2947" s="15">
        <v>0</v>
      </c>
      <c r="AW2947" s="15">
        <v>0</v>
      </c>
      <c r="AX2947" s="15">
        <v>0</v>
      </c>
      <c r="AY2947" s="29"/>
      <c r="AZ2947" s="33">
        <v>0</v>
      </c>
      <c r="BA2947" s="33">
        <v>222</v>
      </c>
      <c r="BB2947" s="33">
        <v>0</v>
      </c>
      <c r="BC2947" s="33">
        <v>60</v>
      </c>
      <c r="BD2947" s="33">
        <v>0</v>
      </c>
    </row>
    <row r="2948" spans="1:56" x14ac:dyDescent="0.25">
      <c r="A2948" s="51" t="s">
        <v>6271</v>
      </c>
      <c r="B2948" s="33" t="str">
        <f>CONCATENATE(G2948,"-",H2948,"-",I2948)</f>
        <v>999853329-Senior--58kg</v>
      </c>
      <c r="C2948" s="8" t="s">
        <v>1169</v>
      </c>
      <c r="D2948" s="8" t="s">
        <v>296</v>
      </c>
      <c r="E2948" s="8" t="s">
        <v>11</v>
      </c>
      <c r="F2948" s="8" t="s">
        <v>12</v>
      </c>
      <c r="G2948" s="8">
        <v>999853329</v>
      </c>
      <c r="H2948" s="8" t="s">
        <v>1158</v>
      </c>
      <c r="I2948" s="18" t="s">
        <v>4664</v>
      </c>
      <c r="J2948" s="8">
        <f>(M2948-K2948)+W2948</f>
        <v>394</v>
      </c>
      <c r="K2948" s="8"/>
      <c r="L2948" s="9"/>
      <c r="M2948" s="8">
        <f>SUM(N2948,O2948,P2948,Q2948,S2948,T2948,U2948)</f>
        <v>0</v>
      </c>
      <c r="N2948" s="8">
        <f>SUM(AX2948)</f>
        <v>0</v>
      </c>
      <c r="O2948" s="8">
        <v>0</v>
      </c>
      <c r="P2948" s="8">
        <f>SUM(AO2948,AW2948)</f>
        <v>0</v>
      </c>
      <c r="Q2948" s="8">
        <f>SUM(AK2948,AL2948,AM2948,AN2948,AP2948,AQ2948,AR2948,AO2948)</f>
        <v>0</v>
      </c>
      <c r="R2948" s="8">
        <f>COUNTIF(AK2948:AR2948, "&gt;0")</f>
        <v>0</v>
      </c>
      <c r="S2948" s="8">
        <f>SUM(AS2948,AT2948)</f>
        <v>0</v>
      </c>
      <c r="T2948" s="8">
        <f>SUM(AU2948)</f>
        <v>0</v>
      </c>
      <c r="U2948" s="8">
        <f>SUM(AV2948)</f>
        <v>0</v>
      </c>
      <c r="V2948" s="9"/>
      <c r="W2948" s="8">
        <f>(X2948+AD2948)</f>
        <v>394</v>
      </c>
      <c r="X2948" s="8">
        <f>SUM(Y2948:AB2948)</f>
        <v>0</v>
      </c>
      <c r="Y2948" s="8">
        <v>0</v>
      </c>
      <c r="Z2948" s="8">
        <f>0</f>
        <v>0</v>
      </c>
      <c r="AA2948" s="8">
        <f>SUM(AZ2948,BB2948)</f>
        <v>0</v>
      </c>
      <c r="AB2948" s="8">
        <f>SUM(BC2948,BD2948)</f>
        <v>0</v>
      </c>
      <c r="AC2948" s="8">
        <f>COUNTIF(BC2948:BD2948,"&gt;0")</f>
        <v>0</v>
      </c>
      <c r="AD2948" s="8">
        <f>SUM(AE2948:AI2948)</f>
        <v>394</v>
      </c>
      <c r="AE2948" s="8">
        <v>0</v>
      </c>
      <c r="AF2948" s="8">
        <v>0</v>
      </c>
      <c r="AG2948" s="8">
        <v>0</v>
      </c>
      <c r="AH2948" s="8">
        <v>0</v>
      </c>
      <c r="AI2948" s="8">
        <f>SUM(BA2948)</f>
        <v>394</v>
      </c>
      <c r="AJ2948" s="9"/>
      <c r="AK2948" s="8">
        <v>0</v>
      </c>
      <c r="AL2948" s="8">
        <v>0</v>
      </c>
      <c r="AM2948" s="8">
        <v>0</v>
      </c>
      <c r="AN2948" s="8">
        <v>0</v>
      </c>
      <c r="AO2948" s="8">
        <v>0</v>
      </c>
      <c r="AP2948" s="8">
        <v>0</v>
      </c>
      <c r="AQ2948" s="8">
        <v>0</v>
      </c>
      <c r="AR2948" s="8">
        <v>0</v>
      </c>
      <c r="AS2948" s="8">
        <v>0</v>
      </c>
      <c r="AT2948" s="8">
        <v>0</v>
      </c>
      <c r="AU2948" s="15">
        <v>0</v>
      </c>
      <c r="AV2948" s="15">
        <v>0</v>
      </c>
      <c r="AW2948" s="15">
        <v>0</v>
      </c>
      <c r="AX2948" s="15">
        <v>0</v>
      </c>
      <c r="AY2948" s="29"/>
      <c r="AZ2948" s="33">
        <v>0</v>
      </c>
      <c r="BA2948" s="33">
        <v>394</v>
      </c>
      <c r="BB2948" s="33">
        <v>0</v>
      </c>
      <c r="BC2948" s="33">
        <v>0</v>
      </c>
      <c r="BD2948" s="33">
        <v>0</v>
      </c>
    </row>
    <row r="2949" spans="1:56" x14ac:dyDescent="0.25">
      <c r="A2949" s="51" t="s">
        <v>6261</v>
      </c>
      <c r="B2949" s="33" t="str">
        <f>CONCATENATE(G2949,"-",H2949,"-",I2949)</f>
        <v>999912208-Senior--58kg</v>
      </c>
      <c r="C2949" s="15" t="s">
        <v>93</v>
      </c>
      <c r="D2949" s="15" t="s">
        <v>1210</v>
      </c>
      <c r="E2949" s="15" t="s">
        <v>11</v>
      </c>
      <c r="F2949" s="15" t="s">
        <v>12</v>
      </c>
      <c r="G2949" s="15">
        <v>999912208</v>
      </c>
      <c r="H2949" s="8" t="s">
        <v>1158</v>
      </c>
      <c r="I2949" s="18" t="s">
        <v>4664</v>
      </c>
      <c r="J2949" s="8">
        <f>(M2949-K2949)+W2949</f>
        <v>363</v>
      </c>
      <c r="K2949" s="15"/>
      <c r="L2949" s="16"/>
      <c r="M2949" s="8">
        <f>SUM(N2949,O2949,P2949,Q2949,S2949,T2949,U2949)</f>
        <v>238</v>
      </c>
      <c r="N2949" s="8">
        <f>SUM(AX2949)</f>
        <v>0</v>
      </c>
      <c r="O2949" s="8">
        <v>0</v>
      </c>
      <c r="P2949" s="8">
        <f>SUM(AO2949,AW2949)</f>
        <v>0</v>
      </c>
      <c r="Q2949" s="8">
        <f>SUM(AK2949,AL2949,AM2949,AN2949,AP2949,AQ2949,AR2949,AO2949)</f>
        <v>0</v>
      </c>
      <c r="R2949" s="8">
        <f>COUNTIF(AK2949:AR2949, "&gt;0")</f>
        <v>0</v>
      </c>
      <c r="S2949" s="8">
        <f>SUM(AS2949,AT2949)</f>
        <v>68</v>
      </c>
      <c r="T2949" s="8">
        <f>SUM(AU2949)</f>
        <v>57</v>
      </c>
      <c r="U2949" s="8">
        <f>SUM(AV2949)</f>
        <v>113</v>
      </c>
      <c r="V2949" s="16"/>
      <c r="W2949" s="8">
        <f>(X2949+AD2949)</f>
        <v>125</v>
      </c>
      <c r="X2949" s="8">
        <f>SUM(Y2949:AB2949)</f>
        <v>0</v>
      </c>
      <c r="Y2949" s="8">
        <v>0</v>
      </c>
      <c r="Z2949" s="8">
        <f>0</f>
        <v>0</v>
      </c>
      <c r="AA2949" s="8">
        <f>SUM(AZ2949,BB2949)</f>
        <v>0</v>
      </c>
      <c r="AB2949" s="8">
        <f>SUM(BC2949,BD2949)</f>
        <v>0</v>
      </c>
      <c r="AC2949" s="8">
        <f>COUNTIF(BC2949:BD2949,"&gt;0")</f>
        <v>0</v>
      </c>
      <c r="AD2949" s="8">
        <f>SUM(AE2949:AI2949)</f>
        <v>125</v>
      </c>
      <c r="AE2949" s="8">
        <v>0</v>
      </c>
      <c r="AF2949" s="8">
        <v>0</v>
      </c>
      <c r="AG2949" s="8">
        <v>0</v>
      </c>
      <c r="AH2949" s="8">
        <v>0</v>
      </c>
      <c r="AI2949" s="8">
        <f>SUM(BA2949)</f>
        <v>125</v>
      </c>
      <c r="AJ2949" s="16"/>
      <c r="AK2949" s="8">
        <v>0</v>
      </c>
      <c r="AL2949" s="8">
        <v>0</v>
      </c>
      <c r="AM2949" s="8">
        <v>0</v>
      </c>
      <c r="AN2949" s="8">
        <v>0</v>
      </c>
      <c r="AO2949" s="8">
        <v>0</v>
      </c>
      <c r="AP2949" s="8">
        <v>0</v>
      </c>
      <c r="AQ2949" s="8">
        <v>0</v>
      </c>
      <c r="AR2949" s="8">
        <v>0</v>
      </c>
      <c r="AS2949" s="8">
        <v>0</v>
      </c>
      <c r="AT2949" s="8">
        <v>68</v>
      </c>
      <c r="AU2949" s="15">
        <v>57</v>
      </c>
      <c r="AV2949" s="15">
        <v>113</v>
      </c>
      <c r="AW2949" s="15">
        <v>0</v>
      </c>
      <c r="AX2949" s="15">
        <v>0</v>
      </c>
      <c r="AY2949" s="29"/>
      <c r="AZ2949" s="33">
        <v>0</v>
      </c>
      <c r="BA2949" s="33">
        <v>125</v>
      </c>
      <c r="BB2949" s="33">
        <v>0</v>
      </c>
      <c r="BC2949" s="33">
        <v>0</v>
      </c>
      <c r="BD2949" s="33">
        <v>0</v>
      </c>
    </row>
    <row r="2950" spans="1:56" x14ac:dyDescent="0.25">
      <c r="A2950" s="51" t="s">
        <v>6259</v>
      </c>
      <c r="B2950" s="33" t="str">
        <f>CONCATENATE(G2950,"-",H2950,"-",I2950)</f>
        <v>999897668-Senior--58kg</v>
      </c>
      <c r="C2950" s="8" t="s">
        <v>259</v>
      </c>
      <c r="D2950" s="8" t="s">
        <v>1316</v>
      </c>
      <c r="E2950" s="8" t="s">
        <v>11</v>
      </c>
      <c r="F2950" s="8" t="s">
        <v>12</v>
      </c>
      <c r="G2950" s="17">
        <v>999897668</v>
      </c>
      <c r="H2950" s="8" t="s">
        <v>1158</v>
      </c>
      <c r="I2950" s="18" t="s">
        <v>4664</v>
      </c>
      <c r="J2950" s="8">
        <f>(M2950-K2950)+W2950</f>
        <v>360</v>
      </c>
      <c r="K2950" s="8"/>
      <c r="L2950" s="9"/>
      <c r="M2950" s="8">
        <f>SUM(N2950,O2950,P2950,Q2950,S2950,T2950,U2950)</f>
        <v>193</v>
      </c>
      <c r="N2950" s="8">
        <f>SUM(AX2950)</f>
        <v>0</v>
      </c>
      <c r="O2950" s="8">
        <v>0</v>
      </c>
      <c r="P2950" s="8">
        <f>SUM(AO2950,AW2950)</f>
        <v>0</v>
      </c>
      <c r="Q2950" s="8">
        <f>SUM(AK2950,AL2950,AM2950,AN2950,AP2950,AQ2950,AR2950,AO2950)</f>
        <v>0</v>
      </c>
      <c r="R2950" s="8">
        <f>COUNTIF(AK2950:AR2950, "&gt;0")</f>
        <v>0</v>
      </c>
      <c r="S2950" s="8">
        <f>SUM(AS2950,AT2950)</f>
        <v>51</v>
      </c>
      <c r="T2950" s="8">
        <f>SUM(AU2950)</f>
        <v>57</v>
      </c>
      <c r="U2950" s="8">
        <f>SUM(AV2950)</f>
        <v>85</v>
      </c>
      <c r="V2950" s="9"/>
      <c r="W2950" s="8">
        <f>(X2950+AD2950)</f>
        <v>167</v>
      </c>
      <c r="X2950" s="8">
        <f>SUM(Y2950:AB2950)</f>
        <v>0</v>
      </c>
      <c r="Y2950" s="8">
        <v>0</v>
      </c>
      <c r="Z2950" s="8">
        <f>0</f>
        <v>0</v>
      </c>
      <c r="AA2950" s="8">
        <f>SUM(AZ2950,BB2950)</f>
        <v>0</v>
      </c>
      <c r="AB2950" s="8">
        <f>SUM(BC2950,BD2950)</f>
        <v>0</v>
      </c>
      <c r="AC2950" s="8">
        <f>COUNTIF(BC2950:BD2950,"&gt;0")</f>
        <v>0</v>
      </c>
      <c r="AD2950" s="8">
        <f>SUM(AE2950:AI2950)</f>
        <v>167</v>
      </c>
      <c r="AE2950" s="8">
        <v>0</v>
      </c>
      <c r="AF2950" s="8">
        <v>0</v>
      </c>
      <c r="AG2950" s="8">
        <v>0</v>
      </c>
      <c r="AH2950" s="8">
        <v>0</v>
      </c>
      <c r="AI2950" s="8">
        <f>SUM(BA2950)</f>
        <v>167</v>
      </c>
      <c r="AJ2950" s="9"/>
      <c r="AK2950" s="8">
        <v>0</v>
      </c>
      <c r="AL2950" s="8">
        <v>0</v>
      </c>
      <c r="AM2950" s="8">
        <v>0</v>
      </c>
      <c r="AN2950" s="8">
        <v>0</v>
      </c>
      <c r="AO2950" s="8">
        <v>0</v>
      </c>
      <c r="AP2950" s="8">
        <v>0</v>
      </c>
      <c r="AQ2950" s="8">
        <v>0</v>
      </c>
      <c r="AR2950" s="8">
        <v>0</v>
      </c>
      <c r="AS2950" s="8">
        <v>0</v>
      </c>
      <c r="AT2950" s="8">
        <v>51</v>
      </c>
      <c r="AU2950" s="15">
        <v>57</v>
      </c>
      <c r="AV2950" s="15">
        <v>85</v>
      </c>
      <c r="AW2950" s="15">
        <v>0</v>
      </c>
      <c r="AX2950" s="15">
        <v>0</v>
      </c>
      <c r="AY2950" s="29"/>
      <c r="AZ2950" s="33">
        <v>0</v>
      </c>
      <c r="BA2950" s="33">
        <v>167</v>
      </c>
      <c r="BB2950" s="33">
        <v>0</v>
      </c>
      <c r="BC2950" s="33">
        <v>0</v>
      </c>
      <c r="BD2950" s="33">
        <v>0</v>
      </c>
    </row>
    <row r="2951" spans="1:56" x14ac:dyDescent="0.25">
      <c r="A2951" s="51" t="s">
        <v>6263</v>
      </c>
      <c r="B2951" s="33" t="str">
        <f>CONCATENATE(G2951,"-",H2951,"-",I2951)</f>
        <v>999834325-Senior--58kg</v>
      </c>
      <c r="C2951" s="15" t="s">
        <v>1447</v>
      </c>
      <c r="D2951" s="15" t="s">
        <v>1549</v>
      </c>
      <c r="E2951" s="15" t="s">
        <v>11</v>
      </c>
      <c r="F2951" s="15" t="s">
        <v>12</v>
      </c>
      <c r="G2951" s="15">
        <v>999834325</v>
      </c>
      <c r="H2951" s="8" t="s">
        <v>1158</v>
      </c>
      <c r="I2951" s="18" t="s">
        <v>4664</v>
      </c>
      <c r="J2951" s="8">
        <f>(M2951-K2951)+W2951</f>
        <v>343</v>
      </c>
      <c r="K2951" s="15"/>
      <c r="L2951" s="16"/>
      <c r="M2951" s="8">
        <f>SUM(N2951,O2951,P2951,Q2951,S2951,T2951,U2951)</f>
        <v>218</v>
      </c>
      <c r="N2951" s="8">
        <f>SUM(AX2951)</f>
        <v>0</v>
      </c>
      <c r="O2951" s="8">
        <v>0</v>
      </c>
      <c r="P2951" s="8">
        <f>SUM(AO2951,AW2951)</f>
        <v>0</v>
      </c>
      <c r="Q2951" s="8">
        <f>SUM(AK2951,AL2951,AM2951,AN2951,AP2951,AQ2951,AR2951,AO2951)</f>
        <v>0</v>
      </c>
      <c r="R2951" s="8">
        <f>COUNTIF(AK2951:AR2951, "&gt;0")</f>
        <v>0</v>
      </c>
      <c r="S2951" s="8">
        <f>SUM(AS2951,AT2951)</f>
        <v>90</v>
      </c>
      <c r="T2951" s="8">
        <f>SUM(AU2951)</f>
        <v>43</v>
      </c>
      <c r="U2951" s="8">
        <f>SUM(AV2951)</f>
        <v>85</v>
      </c>
      <c r="V2951" s="16"/>
      <c r="W2951" s="8">
        <f>(X2951+AD2951)</f>
        <v>125</v>
      </c>
      <c r="X2951" s="8">
        <f>SUM(Y2951:AB2951)</f>
        <v>0</v>
      </c>
      <c r="Y2951" s="8">
        <v>0</v>
      </c>
      <c r="Z2951" s="8">
        <f>0</f>
        <v>0</v>
      </c>
      <c r="AA2951" s="8">
        <f>SUM(AZ2951,BB2951)</f>
        <v>0</v>
      </c>
      <c r="AB2951" s="8">
        <f>SUM(BC2951,BD2951)</f>
        <v>0</v>
      </c>
      <c r="AC2951" s="8">
        <f>COUNTIF(BC2951:BD2951,"&gt;0")</f>
        <v>0</v>
      </c>
      <c r="AD2951" s="8">
        <f>SUM(AE2951:AI2951)</f>
        <v>125</v>
      </c>
      <c r="AE2951" s="8">
        <v>0</v>
      </c>
      <c r="AF2951" s="8">
        <v>0</v>
      </c>
      <c r="AG2951" s="8">
        <v>0</v>
      </c>
      <c r="AH2951" s="8">
        <v>0</v>
      </c>
      <c r="AI2951" s="8">
        <f>SUM(BA2951)</f>
        <v>125</v>
      </c>
      <c r="AJ2951" s="16"/>
      <c r="AK2951" s="8">
        <v>0</v>
      </c>
      <c r="AL2951" s="8">
        <v>0</v>
      </c>
      <c r="AM2951" s="8">
        <v>0</v>
      </c>
      <c r="AN2951" s="8">
        <v>0</v>
      </c>
      <c r="AO2951" s="8">
        <v>0</v>
      </c>
      <c r="AP2951" s="8">
        <v>0</v>
      </c>
      <c r="AQ2951" s="8">
        <v>0</v>
      </c>
      <c r="AR2951" s="8">
        <v>0</v>
      </c>
      <c r="AS2951" s="8">
        <v>0</v>
      </c>
      <c r="AT2951" s="8">
        <v>90</v>
      </c>
      <c r="AU2951" s="15">
        <v>43</v>
      </c>
      <c r="AV2951" s="15">
        <v>85</v>
      </c>
      <c r="AW2951" s="15">
        <v>0</v>
      </c>
      <c r="AX2951" s="15">
        <v>0</v>
      </c>
      <c r="AY2951" s="29"/>
      <c r="AZ2951" s="33">
        <v>0</v>
      </c>
      <c r="BA2951" s="33">
        <v>125</v>
      </c>
      <c r="BB2951" s="33">
        <v>0</v>
      </c>
      <c r="BC2951" s="33">
        <v>0</v>
      </c>
      <c r="BD2951" s="33">
        <v>0</v>
      </c>
    </row>
    <row r="2952" spans="1:56" x14ac:dyDescent="0.25">
      <c r="A2952" s="51" t="s">
        <v>6272</v>
      </c>
      <c r="B2952" s="33" t="str">
        <f>CONCATENATE(G2952,"-",H2952,"-",I2952)</f>
        <v>999871292-Senior--58kg</v>
      </c>
      <c r="C2952" s="8" t="s">
        <v>571</v>
      </c>
      <c r="D2952" s="8" t="s">
        <v>1566</v>
      </c>
      <c r="E2952" s="8" t="s">
        <v>11</v>
      </c>
      <c r="F2952" s="8" t="s">
        <v>12</v>
      </c>
      <c r="G2952" s="8">
        <v>999871292</v>
      </c>
      <c r="H2952" s="8" t="s">
        <v>1158</v>
      </c>
      <c r="I2952" s="18" t="s">
        <v>4664</v>
      </c>
      <c r="J2952" s="8">
        <f>(M2952-K2952)+W2952</f>
        <v>327</v>
      </c>
      <c r="K2952" s="8"/>
      <c r="L2952" s="9"/>
      <c r="M2952" s="8">
        <f>SUM(N2952,O2952,P2952,Q2952,S2952,T2952,U2952)</f>
        <v>160</v>
      </c>
      <c r="N2952" s="8">
        <f>SUM(AX2952)</f>
        <v>0</v>
      </c>
      <c r="O2952" s="8">
        <v>0</v>
      </c>
      <c r="P2952" s="8">
        <f>SUM(AO2952,AW2952)</f>
        <v>0</v>
      </c>
      <c r="Q2952" s="8">
        <f>SUM(AK2952,AL2952,AM2952,AN2952,AP2952,AQ2952,AR2952,AO2952)</f>
        <v>0</v>
      </c>
      <c r="R2952" s="8">
        <f>COUNTIF(AK2952:AR2952, "&gt;0")</f>
        <v>0</v>
      </c>
      <c r="S2952" s="8">
        <f>SUM(AS2952,AT2952)</f>
        <v>160</v>
      </c>
      <c r="T2952" s="8">
        <f>SUM(AU2952)</f>
        <v>0</v>
      </c>
      <c r="U2952" s="8">
        <f>SUM(AV2952)</f>
        <v>0</v>
      </c>
      <c r="V2952" s="9"/>
      <c r="W2952" s="8">
        <f>(X2952+AD2952)</f>
        <v>167</v>
      </c>
      <c r="X2952" s="8">
        <f>SUM(Y2952:AB2952)</f>
        <v>0</v>
      </c>
      <c r="Y2952" s="8">
        <v>0</v>
      </c>
      <c r="Z2952" s="8">
        <f>0</f>
        <v>0</v>
      </c>
      <c r="AA2952" s="8">
        <f>SUM(AZ2952,BB2952)</f>
        <v>0</v>
      </c>
      <c r="AB2952" s="8">
        <f>SUM(BC2952,BD2952)</f>
        <v>0</v>
      </c>
      <c r="AC2952" s="8">
        <f>COUNTIF(BC2952:BD2952,"&gt;0")</f>
        <v>0</v>
      </c>
      <c r="AD2952" s="8">
        <f>SUM(AE2952:AI2952)</f>
        <v>167</v>
      </c>
      <c r="AE2952" s="8">
        <v>0</v>
      </c>
      <c r="AF2952" s="8">
        <v>0</v>
      </c>
      <c r="AG2952" s="8">
        <v>0</v>
      </c>
      <c r="AH2952" s="8">
        <v>0</v>
      </c>
      <c r="AI2952" s="8">
        <f>SUM(BA2952)</f>
        <v>167</v>
      </c>
      <c r="AJ2952" s="9"/>
      <c r="AK2952" s="8">
        <v>0</v>
      </c>
      <c r="AL2952" s="8">
        <v>0</v>
      </c>
      <c r="AM2952" s="8">
        <v>0</v>
      </c>
      <c r="AN2952" s="8">
        <v>0</v>
      </c>
      <c r="AO2952" s="8">
        <v>0</v>
      </c>
      <c r="AP2952" s="8">
        <v>0</v>
      </c>
      <c r="AQ2952" s="8">
        <v>0</v>
      </c>
      <c r="AR2952" s="8">
        <v>0</v>
      </c>
      <c r="AS2952" s="8">
        <v>160</v>
      </c>
      <c r="AT2952" s="8">
        <v>0</v>
      </c>
      <c r="AU2952" s="15">
        <v>0</v>
      </c>
      <c r="AV2952" s="15">
        <v>0</v>
      </c>
      <c r="AW2952" s="15">
        <v>0</v>
      </c>
      <c r="AX2952" s="15">
        <v>0</v>
      </c>
      <c r="AY2952" s="29"/>
      <c r="AZ2952" s="33">
        <v>0</v>
      </c>
      <c r="BA2952" s="33">
        <v>167</v>
      </c>
      <c r="BB2952" s="33">
        <v>0</v>
      </c>
      <c r="BC2952" s="33">
        <v>0</v>
      </c>
      <c r="BD2952" s="33">
        <v>0</v>
      </c>
    </row>
    <row r="2953" spans="1:56" x14ac:dyDescent="0.25">
      <c r="A2953" s="51" t="s">
        <v>6286</v>
      </c>
      <c r="B2953" s="33" t="str">
        <f>CONCATENATE(G2953,"-",H2953,"-",I2953)</f>
        <v>999844886-Senior--58kg</v>
      </c>
      <c r="C2953" s="15" t="s">
        <v>4024</v>
      </c>
      <c r="D2953" s="15" t="s">
        <v>4025</v>
      </c>
      <c r="E2953" s="15" t="s">
        <v>11</v>
      </c>
      <c r="F2953" s="15" t="s">
        <v>12</v>
      </c>
      <c r="G2953" s="15">
        <v>999844886</v>
      </c>
      <c r="H2953" s="8" t="s">
        <v>1158</v>
      </c>
      <c r="I2953" s="18" t="s">
        <v>4664</v>
      </c>
      <c r="J2953" s="8">
        <f>(M2953-K2953)+W2953</f>
        <v>325</v>
      </c>
      <c r="K2953" s="15"/>
      <c r="L2953" s="16"/>
      <c r="M2953" s="8">
        <f>SUM(N2953,O2953,P2953,Q2953,S2953,T2953,U2953)</f>
        <v>200</v>
      </c>
      <c r="N2953" s="8">
        <f>SUM(AX2953)</f>
        <v>0</v>
      </c>
      <c r="O2953" s="8">
        <v>0</v>
      </c>
      <c r="P2953" s="8">
        <f>SUM(AO2953,AW2953)</f>
        <v>100</v>
      </c>
      <c r="Q2953" s="8">
        <f>SUM(AK2953,AL2953,AM2953,AN2953,AP2953,AQ2953,AR2953,AO2953)</f>
        <v>100</v>
      </c>
      <c r="R2953" s="8">
        <f>COUNTIF(AK2953:AR2953, "&gt;0")</f>
        <v>1</v>
      </c>
      <c r="S2953" s="8">
        <f>SUM(AS2953,AT2953)</f>
        <v>0</v>
      </c>
      <c r="T2953" s="8">
        <f>SUM(AU2953)</f>
        <v>0</v>
      </c>
      <c r="U2953" s="8">
        <f>SUM(AV2953)</f>
        <v>0</v>
      </c>
      <c r="V2953" s="16"/>
      <c r="W2953" s="8">
        <f>(X2953+AD2953)</f>
        <v>125</v>
      </c>
      <c r="X2953" s="8">
        <f>SUM(Y2953:AB2953)</f>
        <v>0</v>
      </c>
      <c r="Y2953" s="8">
        <v>0</v>
      </c>
      <c r="Z2953" s="8">
        <f>0</f>
        <v>0</v>
      </c>
      <c r="AA2953" s="8">
        <f>SUM(AZ2953,BB2953)</f>
        <v>0</v>
      </c>
      <c r="AB2953" s="8">
        <f>SUM(BC2953,BD2953)</f>
        <v>0</v>
      </c>
      <c r="AC2953" s="8">
        <f>COUNTIF(BC2953:BD2953,"&gt;0")</f>
        <v>0</v>
      </c>
      <c r="AD2953" s="8">
        <f>SUM(AE2953:AI2953)</f>
        <v>125</v>
      </c>
      <c r="AE2953" s="8">
        <v>0</v>
      </c>
      <c r="AF2953" s="8">
        <v>0</v>
      </c>
      <c r="AG2953" s="8">
        <v>0</v>
      </c>
      <c r="AH2953" s="8">
        <v>0</v>
      </c>
      <c r="AI2953" s="8">
        <f>SUM(BA2953)</f>
        <v>125</v>
      </c>
      <c r="AJ2953" s="16"/>
      <c r="AK2953" s="8">
        <v>0</v>
      </c>
      <c r="AL2953" s="8">
        <v>0</v>
      </c>
      <c r="AM2953" s="8">
        <v>0</v>
      </c>
      <c r="AN2953" s="8">
        <v>0</v>
      </c>
      <c r="AO2953" s="8">
        <v>100</v>
      </c>
      <c r="AP2953" s="8">
        <v>0</v>
      </c>
      <c r="AQ2953" s="8">
        <v>0</v>
      </c>
      <c r="AR2953" s="8">
        <v>0</v>
      </c>
      <c r="AS2953" s="8">
        <v>0</v>
      </c>
      <c r="AT2953" s="8">
        <v>0</v>
      </c>
      <c r="AU2953" s="15">
        <v>0</v>
      </c>
      <c r="AV2953" s="15">
        <v>0</v>
      </c>
      <c r="AW2953" s="15">
        <v>0</v>
      </c>
      <c r="AX2953" s="15">
        <v>0</v>
      </c>
      <c r="AY2953" s="29"/>
      <c r="AZ2953" s="33">
        <v>0</v>
      </c>
      <c r="BA2953" s="33">
        <v>125</v>
      </c>
      <c r="BB2953" s="33">
        <v>0</v>
      </c>
      <c r="BC2953" s="33">
        <v>0</v>
      </c>
      <c r="BD2953" s="33">
        <v>0</v>
      </c>
    </row>
    <row r="2954" spans="1:56" x14ac:dyDescent="0.25">
      <c r="A2954" s="51" t="s">
        <v>6277</v>
      </c>
      <c r="B2954" s="33" t="str">
        <f>CONCATENATE(G2954,"-",H2954,"-",I2954)</f>
        <v>999899874-Senior--58kg</v>
      </c>
      <c r="C2954" s="15" t="s">
        <v>683</v>
      </c>
      <c r="D2954" s="15" t="s">
        <v>296</v>
      </c>
      <c r="E2954" s="15" t="s">
        <v>11</v>
      </c>
      <c r="F2954" s="15" t="s">
        <v>12</v>
      </c>
      <c r="G2954" s="15">
        <v>999899874</v>
      </c>
      <c r="H2954" s="8" t="s">
        <v>1158</v>
      </c>
      <c r="I2954" s="18" t="s">
        <v>4664</v>
      </c>
      <c r="J2954" s="8">
        <f>(M2954-K2954)+W2954</f>
        <v>321</v>
      </c>
      <c r="K2954" s="8"/>
      <c r="L2954" s="9"/>
      <c r="M2954" s="8">
        <f>SUM(N2954,O2954,P2954,Q2954,S2954,T2954,U2954)</f>
        <v>154</v>
      </c>
      <c r="N2954" s="8">
        <f>SUM(AX2954)</f>
        <v>0</v>
      </c>
      <c r="O2954" s="8">
        <v>0</v>
      </c>
      <c r="P2954" s="8">
        <f>SUM(AO2954,AW2954)</f>
        <v>0</v>
      </c>
      <c r="Q2954" s="8">
        <f>SUM(AK2954,AL2954,AM2954,AN2954,AP2954,AQ2954,AR2954,AO2954)</f>
        <v>0</v>
      </c>
      <c r="R2954" s="8">
        <f>COUNTIF(AK2954:AR2954, "&gt;0")</f>
        <v>0</v>
      </c>
      <c r="S2954" s="8">
        <f>SUM(AS2954,AT2954)</f>
        <v>0</v>
      </c>
      <c r="T2954" s="8">
        <f>SUM(AU2954)</f>
        <v>90</v>
      </c>
      <c r="U2954" s="8">
        <f>SUM(AV2954)</f>
        <v>64</v>
      </c>
      <c r="V2954" s="9"/>
      <c r="W2954" s="8">
        <f>(X2954+AD2954)</f>
        <v>167</v>
      </c>
      <c r="X2954" s="8">
        <f>SUM(Y2954:AB2954)</f>
        <v>0</v>
      </c>
      <c r="Y2954" s="8">
        <v>0</v>
      </c>
      <c r="Z2954" s="8">
        <f>0</f>
        <v>0</v>
      </c>
      <c r="AA2954" s="8">
        <f>SUM(AZ2954,BB2954)</f>
        <v>0</v>
      </c>
      <c r="AB2954" s="8">
        <f>SUM(BC2954,BD2954)</f>
        <v>0</v>
      </c>
      <c r="AC2954" s="8">
        <f>COUNTIF(BC2954:BD2954,"&gt;0")</f>
        <v>0</v>
      </c>
      <c r="AD2954" s="8">
        <f>SUM(AE2954:AI2954)</f>
        <v>167</v>
      </c>
      <c r="AE2954" s="8">
        <v>0</v>
      </c>
      <c r="AF2954" s="8">
        <v>0</v>
      </c>
      <c r="AG2954" s="8">
        <v>0</v>
      </c>
      <c r="AH2954" s="8">
        <v>0</v>
      </c>
      <c r="AI2954" s="8">
        <f>SUM(BA2954)</f>
        <v>167</v>
      </c>
      <c r="AJ2954" s="9"/>
      <c r="AK2954" s="8">
        <v>0</v>
      </c>
      <c r="AL2954" s="8">
        <v>0</v>
      </c>
      <c r="AM2954" s="8">
        <v>0</v>
      </c>
      <c r="AN2954" s="8">
        <v>0</v>
      </c>
      <c r="AO2954" s="8">
        <v>0</v>
      </c>
      <c r="AP2954" s="8">
        <v>0</v>
      </c>
      <c r="AQ2954" s="8">
        <v>0</v>
      </c>
      <c r="AR2954" s="8">
        <v>0</v>
      </c>
      <c r="AS2954" s="8">
        <v>0</v>
      </c>
      <c r="AT2954" s="8">
        <v>0</v>
      </c>
      <c r="AU2954" s="15">
        <v>90</v>
      </c>
      <c r="AV2954" s="15">
        <v>64</v>
      </c>
      <c r="AW2954" s="15">
        <v>0</v>
      </c>
      <c r="AX2954" s="15">
        <v>0</v>
      </c>
      <c r="AY2954" s="29"/>
      <c r="AZ2954" s="33">
        <v>0</v>
      </c>
      <c r="BA2954" s="33">
        <v>167</v>
      </c>
      <c r="BB2954" s="33">
        <v>0</v>
      </c>
      <c r="BC2954" s="33">
        <v>0</v>
      </c>
      <c r="BD2954" s="33">
        <v>0</v>
      </c>
    </row>
    <row r="2955" spans="1:56" x14ac:dyDescent="0.25">
      <c r="A2955" s="51" t="s">
        <v>6300</v>
      </c>
      <c r="B2955" s="33" t="str">
        <f>CONCATENATE(G2955,"-",H2955,"-",I2955)</f>
        <v>999898008-Senior--58kg</v>
      </c>
      <c r="C2955" s="15" t="s">
        <v>4470</v>
      </c>
      <c r="D2955" s="15" t="s">
        <v>1175</v>
      </c>
      <c r="E2955" s="15" t="s">
        <v>11</v>
      </c>
      <c r="F2955" s="15" t="s">
        <v>12</v>
      </c>
      <c r="G2955" s="15">
        <v>999898008</v>
      </c>
      <c r="H2955" s="8" t="s">
        <v>1158</v>
      </c>
      <c r="I2955" s="18" t="s">
        <v>4664</v>
      </c>
      <c r="J2955" s="8">
        <f>(M2955-K2955)+W2955</f>
        <v>279</v>
      </c>
      <c r="K2955" s="15"/>
      <c r="L2955" s="16"/>
      <c r="M2955" s="8">
        <f>SUM(N2955,O2955,P2955,Q2955,S2955,T2955,U2955)</f>
        <v>57</v>
      </c>
      <c r="N2955" s="8">
        <f>SUM(AX2955)</f>
        <v>0</v>
      </c>
      <c r="O2955" s="8">
        <v>0</v>
      </c>
      <c r="P2955" s="8">
        <f>SUM(AO2955,AW2955)</f>
        <v>0</v>
      </c>
      <c r="Q2955" s="8">
        <f>SUM(AK2955,AL2955,AM2955,AN2955,AP2955,AQ2955,AR2955,AO2955)</f>
        <v>0</v>
      </c>
      <c r="R2955" s="8">
        <f>COUNTIF(AK2955:AR2955, "&gt;0")</f>
        <v>0</v>
      </c>
      <c r="S2955" s="8">
        <f>SUM(AS2955,AT2955)</f>
        <v>0</v>
      </c>
      <c r="T2955" s="8">
        <f>SUM(AU2955)</f>
        <v>57</v>
      </c>
      <c r="U2955" s="8">
        <f>SUM(AV2955)</f>
        <v>0</v>
      </c>
      <c r="V2955" s="16"/>
      <c r="W2955" s="8">
        <f>(X2955+AD2955)</f>
        <v>222</v>
      </c>
      <c r="X2955" s="8">
        <f>SUM(Y2955:AB2955)</f>
        <v>0</v>
      </c>
      <c r="Y2955" s="8">
        <v>0</v>
      </c>
      <c r="Z2955" s="8">
        <f>0</f>
        <v>0</v>
      </c>
      <c r="AA2955" s="8">
        <f>SUM(AZ2955,BB2955)</f>
        <v>0</v>
      </c>
      <c r="AB2955" s="8">
        <f>SUM(BC2955,BD2955)</f>
        <v>0</v>
      </c>
      <c r="AC2955" s="8">
        <f>COUNTIF(BC2955:BD2955,"&gt;0")</f>
        <v>0</v>
      </c>
      <c r="AD2955" s="8">
        <f>SUM(AE2955:AI2955)</f>
        <v>222</v>
      </c>
      <c r="AE2955" s="8">
        <v>0</v>
      </c>
      <c r="AF2955" s="8">
        <v>0</v>
      </c>
      <c r="AG2955" s="8">
        <v>0</v>
      </c>
      <c r="AH2955" s="8">
        <v>0</v>
      </c>
      <c r="AI2955" s="8">
        <f>SUM(BA2955)</f>
        <v>222</v>
      </c>
      <c r="AJ2955" s="16"/>
      <c r="AK2955" s="15">
        <v>0</v>
      </c>
      <c r="AL2955" s="15">
        <v>0</v>
      </c>
      <c r="AM2955" s="15">
        <v>0</v>
      </c>
      <c r="AN2955" s="15">
        <v>0</v>
      </c>
      <c r="AO2955" s="15">
        <v>0</v>
      </c>
      <c r="AP2955" s="15">
        <v>0</v>
      </c>
      <c r="AQ2955" s="15">
        <v>0</v>
      </c>
      <c r="AR2955" s="15">
        <v>0</v>
      </c>
      <c r="AS2955" s="15">
        <v>0</v>
      </c>
      <c r="AT2955" s="15">
        <v>0</v>
      </c>
      <c r="AU2955" s="15">
        <v>57</v>
      </c>
      <c r="AV2955" s="15">
        <v>0</v>
      </c>
      <c r="AW2955" s="15">
        <v>0</v>
      </c>
      <c r="AX2955" s="15">
        <v>0</v>
      </c>
      <c r="AY2955" s="29"/>
      <c r="AZ2955" s="33">
        <v>0</v>
      </c>
      <c r="BA2955" s="33">
        <v>222</v>
      </c>
      <c r="BB2955" s="33">
        <v>0</v>
      </c>
      <c r="BC2955" s="33">
        <v>0</v>
      </c>
      <c r="BD2955" s="33">
        <v>0</v>
      </c>
    </row>
    <row r="2956" spans="1:56" x14ac:dyDescent="0.25">
      <c r="A2956" s="51" t="s">
        <v>6270</v>
      </c>
      <c r="B2956" s="33" t="str">
        <f>CONCATENATE(G2956,"-",H2956,"-",I2956)</f>
        <v>999917460-Senior--58kg</v>
      </c>
      <c r="C2956" s="8" t="s">
        <v>1391</v>
      </c>
      <c r="D2956" s="8" t="s">
        <v>1392</v>
      </c>
      <c r="E2956" s="8" t="s">
        <v>11</v>
      </c>
      <c r="F2956" s="8" t="s">
        <v>12</v>
      </c>
      <c r="G2956" s="8">
        <v>999917460</v>
      </c>
      <c r="H2956" s="8" t="s">
        <v>1158</v>
      </c>
      <c r="I2956" s="18" t="s">
        <v>4664</v>
      </c>
      <c r="J2956" s="8">
        <f>(M2956-K2956)+W2956</f>
        <v>272</v>
      </c>
      <c r="K2956" s="8"/>
      <c r="L2956" s="9"/>
      <c r="M2956" s="8">
        <f>SUM(N2956,O2956,P2956,Q2956,S2956,T2956,U2956)</f>
        <v>147</v>
      </c>
      <c r="N2956" s="8">
        <f>SUM(AX2956)</f>
        <v>0</v>
      </c>
      <c r="O2956" s="8">
        <v>0</v>
      </c>
      <c r="P2956" s="8">
        <f>SUM(AO2956,AW2956)</f>
        <v>0</v>
      </c>
      <c r="Q2956" s="8">
        <f>SUM(AK2956,AL2956,AM2956,AN2956,AP2956,AQ2956,AR2956,AO2956)</f>
        <v>0</v>
      </c>
      <c r="R2956" s="8">
        <f>COUNTIF(AK2956:AR2956, "&gt;0")</f>
        <v>0</v>
      </c>
      <c r="S2956" s="8">
        <f>SUM(AS2956,AT2956)</f>
        <v>90</v>
      </c>
      <c r="T2956" s="8">
        <f>SUM(AU2956)</f>
        <v>57</v>
      </c>
      <c r="U2956" s="8">
        <f>SUM(AV2956)</f>
        <v>0</v>
      </c>
      <c r="V2956" s="9"/>
      <c r="W2956" s="8">
        <f>(X2956+AD2956)</f>
        <v>125</v>
      </c>
      <c r="X2956" s="8">
        <f>SUM(Y2956:AB2956)</f>
        <v>0</v>
      </c>
      <c r="Y2956" s="8">
        <v>0</v>
      </c>
      <c r="Z2956" s="8">
        <f>0</f>
        <v>0</v>
      </c>
      <c r="AA2956" s="8">
        <f>SUM(AZ2956,BB2956)</f>
        <v>0</v>
      </c>
      <c r="AB2956" s="8">
        <f>SUM(BC2956,BD2956)</f>
        <v>0</v>
      </c>
      <c r="AC2956" s="8">
        <f>COUNTIF(BC2956:BD2956,"&gt;0")</f>
        <v>0</v>
      </c>
      <c r="AD2956" s="8">
        <f>SUM(AE2956:AI2956)</f>
        <v>125</v>
      </c>
      <c r="AE2956" s="8">
        <v>0</v>
      </c>
      <c r="AF2956" s="8">
        <v>0</v>
      </c>
      <c r="AG2956" s="8">
        <v>0</v>
      </c>
      <c r="AH2956" s="8">
        <v>0</v>
      </c>
      <c r="AI2956" s="8">
        <f>SUM(BA2956)</f>
        <v>125</v>
      </c>
      <c r="AJ2956" s="9"/>
      <c r="AK2956" s="8">
        <v>0</v>
      </c>
      <c r="AL2956" s="8">
        <v>0</v>
      </c>
      <c r="AM2956" s="8">
        <v>0</v>
      </c>
      <c r="AN2956" s="8">
        <v>0</v>
      </c>
      <c r="AO2956" s="8">
        <v>0</v>
      </c>
      <c r="AP2956" s="8">
        <v>0</v>
      </c>
      <c r="AQ2956" s="8">
        <v>0</v>
      </c>
      <c r="AR2956" s="8">
        <v>0</v>
      </c>
      <c r="AS2956" s="8">
        <v>90</v>
      </c>
      <c r="AT2956" s="8">
        <v>0</v>
      </c>
      <c r="AU2956" s="15">
        <v>57</v>
      </c>
      <c r="AV2956" s="15">
        <v>0</v>
      </c>
      <c r="AW2956" s="15">
        <v>0</v>
      </c>
      <c r="AX2956" s="15">
        <v>0</v>
      </c>
      <c r="AY2956" s="29"/>
      <c r="AZ2956" s="33">
        <v>0</v>
      </c>
      <c r="BA2956" s="33">
        <v>125</v>
      </c>
      <c r="BB2956" s="33">
        <v>0</v>
      </c>
      <c r="BC2956" s="33">
        <v>0</v>
      </c>
      <c r="BD2956" s="33">
        <v>0</v>
      </c>
    </row>
    <row r="2957" spans="1:56" x14ac:dyDescent="0.25">
      <c r="A2957" s="51" t="s">
        <v>6279</v>
      </c>
      <c r="B2957" s="33" t="str">
        <f>CONCATENATE(G2957,"-",H2957,"-",I2957)</f>
        <v>999924371-Senior--58kg</v>
      </c>
      <c r="C2957" s="8" t="s">
        <v>2564</v>
      </c>
      <c r="D2957" s="8" t="s">
        <v>376</v>
      </c>
      <c r="E2957" s="8" t="s">
        <v>11</v>
      </c>
      <c r="F2957" s="8" t="s">
        <v>12</v>
      </c>
      <c r="G2957" s="8">
        <v>999924371</v>
      </c>
      <c r="H2957" s="8" t="s">
        <v>1158</v>
      </c>
      <c r="I2957" s="18" t="s">
        <v>4664</v>
      </c>
      <c r="J2957" s="8">
        <f>(M2957-K2957)+W2957</f>
        <v>233</v>
      </c>
      <c r="K2957" s="8"/>
      <c r="L2957" s="9"/>
      <c r="M2957" s="8">
        <f>SUM(N2957,O2957,P2957,Q2957,S2957,T2957,U2957)</f>
        <v>108</v>
      </c>
      <c r="N2957" s="8">
        <f>SUM(AX2957)</f>
        <v>0</v>
      </c>
      <c r="O2957" s="8">
        <v>0</v>
      </c>
      <c r="P2957" s="8">
        <f>SUM(AO2957,AW2957)</f>
        <v>0</v>
      </c>
      <c r="Q2957" s="8">
        <f>SUM(AK2957,AL2957,AM2957,AN2957,AP2957,AQ2957,AR2957,AO2957)</f>
        <v>0</v>
      </c>
      <c r="R2957" s="8">
        <f>COUNTIF(AK2957:AR2957, "&gt;0")</f>
        <v>0</v>
      </c>
      <c r="S2957" s="8">
        <f>SUM(AS2957,AT2957)</f>
        <v>51</v>
      </c>
      <c r="T2957" s="8">
        <f>SUM(AU2957)</f>
        <v>57</v>
      </c>
      <c r="U2957" s="8">
        <f>SUM(AV2957)</f>
        <v>0</v>
      </c>
      <c r="V2957" s="9"/>
      <c r="W2957" s="8">
        <f>(X2957+AD2957)</f>
        <v>125</v>
      </c>
      <c r="X2957" s="8">
        <f>SUM(Y2957:AB2957)</f>
        <v>0</v>
      </c>
      <c r="Y2957" s="8">
        <v>0</v>
      </c>
      <c r="Z2957" s="8">
        <f>0</f>
        <v>0</v>
      </c>
      <c r="AA2957" s="8">
        <f>SUM(AZ2957,BB2957)</f>
        <v>0</v>
      </c>
      <c r="AB2957" s="8">
        <f>SUM(BC2957,BD2957)</f>
        <v>0</v>
      </c>
      <c r="AC2957" s="8">
        <f>COUNTIF(BC2957:BD2957,"&gt;0")</f>
        <v>0</v>
      </c>
      <c r="AD2957" s="8">
        <f>SUM(AE2957:AI2957)</f>
        <v>125</v>
      </c>
      <c r="AE2957" s="8">
        <v>0</v>
      </c>
      <c r="AF2957" s="8">
        <v>0</v>
      </c>
      <c r="AG2957" s="8">
        <v>0</v>
      </c>
      <c r="AH2957" s="8">
        <v>0</v>
      </c>
      <c r="AI2957" s="8">
        <f>SUM(BA2957)</f>
        <v>125</v>
      </c>
      <c r="AJ2957" s="9"/>
      <c r="AK2957" s="8">
        <v>0</v>
      </c>
      <c r="AL2957" s="8">
        <v>0</v>
      </c>
      <c r="AM2957" s="8">
        <v>0</v>
      </c>
      <c r="AN2957" s="8">
        <v>0</v>
      </c>
      <c r="AO2957" s="8">
        <v>0</v>
      </c>
      <c r="AP2957" s="8">
        <v>0</v>
      </c>
      <c r="AQ2957" s="8">
        <v>0</v>
      </c>
      <c r="AR2957" s="8">
        <v>0</v>
      </c>
      <c r="AS2957" s="8">
        <v>0</v>
      </c>
      <c r="AT2957" s="8">
        <v>51</v>
      </c>
      <c r="AU2957" s="15">
        <v>57</v>
      </c>
      <c r="AV2957" s="15">
        <v>0</v>
      </c>
      <c r="AW2957" s="15">
        <v>0</v>
      </c>
      <c r="AX2957" s="15">
        <v>0</v>
      </c>
      <c r="AY2957" s="29"/>
      <c r="AZ2957" s="33">
        <v>0</v>
      </c>
      <c r="BA2957" s="33">
        <v>125</v>
      </c>
      <c r="BB2957" s="33">
        <v>0</v>
      </c>
      <c r="BC2957" s="33">
        <v>0</v>
      </c>
      <c r="BD2957" s="33">
        <v>0</v>
      </c>
    </row>
    <row r="2958" spans="1:56" x14ac:dyDescent="0.25">
      <c r="A2958" s="51" t="s">
        <v>6276</v>
      </c>
      <c r="B2958" s="33" t="str">
        <f>CONCATENATE(G2958,"-",H2958,"-",I2958)</f>
        <v>999873482-Senior--58kg</v>
      </c>
      <c r="C2958" s="8" t="s">
        <v>1599</v>
      </c>
      <c r="D2958" s="8" t="s">
        <v>1600</v>
      </c>
      <c r="E2958" s="8" t="s">
        <v>11</v>
      </c>
      <c r="F2958" s="8" t="s">
        <v>12</v>
      </c>
      <c r="G2958" s="8">
        <v>999873482</v>
      </c>
      <c r="H2958" s="8" t="s">
        <v>1158</v>
      </c>
      <c r="I2958" s="18" t="s">
        <v>4664</v>
      </c>
      <c r="J2958" s="8">
        <f>(M2958-K2958)+W2958</f>
        <v>222</v>
      </c>
      <c r="K2958" s="8"/>
      <c r="L2958" s="9"/>
      <c r="M2958" s="8">
        <f>SUM(N2958,O2958,P2958,Q2958,S2958,T2958,U2958)</f>
        <v>0</v>
      </c>
      <c r="N2958" s="8">
        <f>SUM(AX2958)</f>
        <v>0</v>
      </c>
      <c r="O2958" s="8">
        <v>0</v>
      </c>
      <c r="P2958" s="8">
        <f>SUM(AO2958,AW2958)</f>
        <v>0</v>
      </c>
      <c r="Q2958" s="8">
        <f>SUM(AK2958,AL2958,AM2958,AN2958,AP2958,AQ2958,AR2958,AO2958)</f>
        <v>0</v>
      </c>
      <c r="R2958" s="8">
        <f>COUNTIF(AK2958:AR2958, "&gt;0")</f>
        <v>0</v>
      </c>
      <c r="S2958" s="8">
        <f>SUM(AS2958,AT2958)</f>
        <v>0</v>
      </c>
      <c r="T2958" s="8">
        <f>SUM(AU2958)</f>
        <v>0</v>
      </c>
      <c r="U2958" s="8">
        <f>SUM(AV2958)</f>
        <v>0</v>
      </c>
      <c r="V2958" s="9"/>
      <c r="W2958" s="8">
        <f>(X2958+AD2958)</f>
        <v>222</v>
      </c>
      <c r="X2958" s="8">
        <f>SUM(Y2958:AB2958)</f>
        <v>0</v>
      </c>
      <c r="Y2958" s="8">
        <v>0</v>
      </c>
      <c r="Z2958" s="8">
        <f>0</f>
        <v>0</v>
      </c>
      <c r="AA2958" s="8">
        <f>SUM(AZ2958,BB2958)</f>
        <v>0</v>
      </c>
      <c r="AB2958" s="8">
        <f>SUM(BC2958,BD2958)</f>
        <v>0</v>
      </c>
      <c r="AC2958" s="8">
        <f>COUNTIF(BC2958:BD2958,"&gt;0")</f>
        <v>0</v>
      </c>
      <c r="AD2958" s="8">
        <f>SUM(AE2958:AI2958)</f>
        <v>222</v>
      </c>
      <c r="AE2958" s="8">
        <v>0</v>
      </c>
      <c r="AF2958" s="8">
        <v>0</v>
      </c>
      <c r="AG2958" s="8">
        <v>0</v>
      </c>
      <c r="AH2958" s="8">
        <v>0</v>
      </c>
      <c r="AI2958" s="8">
        <f>SUM(BA2958)</f>
        <v>222</v>
      </c>
      <c r="AJ2958" s="9"/>
      <c r="AK2958" s="8">
        <v>0</v>
      </c>
      <c r="AL2958" s="8">
        <v>0</v>
      </c>
      <c r="AM2958" s="8">
        <v>0</v>
      </c>
      <c r="AN2958" s="8">
        <v>0</v>
      </c>
      <c r="AO2958" s="8">
        <v>0</v>
      </c>
      <c r="AP2958" s="8">
        <v>0</v>
      </c>
      <c r="AQ2958" s="8">
        <v>0</v>
      </c>
      <c r="AR2958" s="8">
        <v>0</v>
      </c>
      <c r="AS2958" s="8">
        <v>0</v>
      </c>
      <c r="AT2958" s="8">
        <v>0</v>
      </c>
      <c r="AU2958" s="15">
        <v>0</v>
      </c>
      <c r="AV2958" s="15">
        <v>0</v>
      </c>
      <c r="AW2958" s="15">
        <v>0</v>
      </c>
      <c r="AX2958" s="15">
        <v>0</v>
      </c>
      <c r="AY2958" s="29"/>
      <c r="AZ2958" s="33">
        <v>0</v>
      </c>
      <c r="BA2958" s="33">
        <v>222</v>
      </c>
      <c r="BB2958" s="33">
        <v>0</v>
      </c>
      <c r="BC2958" s="33">
        <v>0</v>
      </c>
      <c r="BD2958" s="33">
        <v>0</v>
      </c>
    </row>
    <row r="2959" spans="1:56" x14ac:dyDescent="0.25">
      <c r="A2959" s="51" t="s">
        <v>6258</v>
      </c>
      <c r="B2959" s="33" t="str">
        <f>CONCATENATE(G2959,"-",H2959,"-",I2959)</f>
        <v>999882214-Senior--58kg</v>
      </c>
      <c r="C2959" s="8" t="s">
        <v>291</v>
      </c>
      <c r="D2959" s="8" t="s">
        <v>2527</v>
      </c>
      <c r="E2959" s="8" t="s">
        <v>11</v>
      </c>
      <c r="F2959" s="8" t="s">
        <v>12</v>
      </c>
      <c r="G2959" s="8">
        <v>999882214</v>
      </c>
      <c r="H2959" s="8" t="s">
        <v>1158</v>
      </c>
      <c r="I2959" s="18" t="s">
        <v>4664</v>
      </c>
      <c r="J2959" s="8">
        <f>(M2959-K2959)+W2959</f>
        <v>222</v>
      </c>
      <c r="K2959" s="8"/>
      <c r="L2959" s="9"/>
      <c r="M2959" s="8">
        <f>SUM(N2959,O2959,P2959,Q2959,S2959,T2959,U2959)</f>
        <v>0</v>
      </c>
      <c r="N2959" s="8">
        <f>SUM(AX2959)</f>
        <v>0</v>
      </c>
      <c r="O2959" s="8">
        <v>0</v>
      </c>
      <c r="P2959" s="8">
        <f>SUM(AO2959,AW2959)</f>
        <v>0</v>
      </c>
      <c r="Q2959" s="8">
        <f>SUM(AK2959,AL2959,AM2959,AN2959,AP2959,AQ2959,AR2959,AO2959)</f>
        <v>0</v>
      </c>
      <c r="R2959" s="8">
        <f>COUNTIF(AK2959:AR2959, "&gt;0")</f>
        <v>0</v>
      </c>
      <c r="S2959" s="8">
        <f>SUM(AS2959,AT2959)</f>
        <v>0</v>
      </c>
      <c r="T2959" s="8">
        <f>SUM(AU2959)</f>
        <v>0</v>
      </c>
      <c r="U2959" s="8">
        <f>SUM(AV2959)</f>
        <v>0</v>
      </c>
      <c r="V2959" s="9"/>
      <c r="W2959" s="8">
        <f>(X2959+AD2959)</f>
        <v>222</v>
      </c>
      <c r="X2959" s="8">
        <f>SUM(Y2959:AB2959)</f>
        <v>0</v>
      </c>
      <c r="Y2959" s="8">
        <v>0</v>
      </c>
      <c r="Z2959" s="8">
        <f>0</f>
        <v>0</v>
      </c>
      <c r="AA2959" s="8">
        <f>SUM(AZ2959,BB2959)</f>
        <v>0</v>
      </c>
      <c r="AB2959" s="8">
        <f>SUM(BC2959,BD2959)</f>
        <v>0</v>
      </c>
      <c r="AC2959" s="8">
        <f>COUNTIF(BC2959:BD2959,"&gt;0")</f>
        <v>0</v>
      </c>
      <c r="AD2959" s="8">
        <f>SUM(AE2959:AI2959)</f>
        <v>222</v>
      </c>
      <c r="AE2959" s="8">
        <v>0</v>
      </c>
      <c r="AF2959" s="8">
        <v>0</v>
      </c>
      <c r="AG2959" s="8">
        <v>0</v>
      </c>
      <c r="AH2959" s="8">
        <v>0</v>
      </c>
      <c r="AI2959" s="8">
        <f>SUM(BA2959)</f>
        <v>222</v>
      </c>
      <c r="AJ2959" s="9"/>
      <c r="AK2959" s="8">
        <v>0</v>
      </c>
      <c r="AL2959" s="8">
        <v>0</v>
      </c>
      <c r="AM2959" s="8">
        <v>0</v>
      </c>
      <c r="AN2959" s="8">
        <v>0</v>
      </c>
      <c r="AO2959" s="8">
        <v>0</v>
      </c>
      <c r="AP2959" s="8">
        <v>0</v>
      </c>
      <c r="AQ2959" s="8">
        <v>0</v>
      </c>
      <c r="AR2959" s="8">
        <v>0</v>
      </c>
      <c r="AS2959" s="8">
        <v>0</v>
      </c>
      <c r="AT2959" s="8">
        <v>0</v>
      </c>
      <c r="AU2959" s="15">
        <v>0</v>
      </c>
      <c r="AV2959" s="15">
        <v>0</v>
      </c>
      <c r="AW2959" s="15">
        <v>0</v>
      </c>
      <c r="AX2959" s="15">
        <v>0</v>
      </c>
      <c r="AY2959" s="29"/>
      <c r="AZ2959" s="33">
        <v>0</v>
      </c>
      <c r="BA2959" s="33">
        <v>222</v>
      </c>
      <c r="BB2959" s="33">
        <v>0</v>
      </c>
      <c r="BC2959" s="33">
        <v>0</v>
      </c>
      <c r="BD2959" s="33">
        <v>0</v>
      </c>
    </row>
    <row r="2960" spans="1:56" x14ac:dyDescent="0.25">
      <c r="A2960" s="51" t="s">
        <v>6289</v>
      </c>
      <c r="B2960" s="33" t="str">
        <f>CONCATENATE(G2960,"-",H2960,"-",I2960)</f>
        <v>999871055-Senior--58kg</v>
      </c>
      <c r="C2960" s="15" t="s">
        <v>4561</v>
      </c>
      <c r="D2960" s="15" t="s">
        <v>1591</v>
      </c>
      <c r="E2960" s="15" t="s">
        <v>11</v>
      </c>
      <c r="F2960" s="15" t="s">
        <v>12</v>
      </c>
      <c r="G2960" s="15">
        <v>999871055</v>
      </c>
      <c r="H2960" s="8" t="s">
        <v>1158</v>
      </c>
      <c r="I2960" s="18" t="s">
        <v>4664</v>
      </c>
      <c r="J2960" s="8">
        <f>(M2960-K2960)+W2960</f>
        <v>210</v>
      </c>
      <c r="K2960" s="8"/>
      <c r="L2960" s="16"/>
      <c r="M2960" s="8">
        <f>SUM(N2960,O2960,P2960,Q2960,S2960,T2960,U2960)</f>
        <v>85</v>
      </c>
      <c r="N2960" s="8">
        <f>SUM(AX2960)</f>
        <v>0</v>
      </c>
      <c r="O2960" s="8">
        <v>0</v>
      </c>
      <c r="P2960" s="8">
        <f>SUM(AO2960,AW2960)</f>
        <v>0</v>
      </c>
      <c r="Q2960" s="8">
        <f>SUM(AK2960,AL2960,AM2960,AN2960,AP2960,AQ2960,AR2960,AO2960)</f>
        <v>0</v>
      </c>
      <c r="R2960" s="8">
        <f>COUNTIF(AK2960:AR2960, "&gt;0")</f>
        <v>0</v>
      </c>
      <c r="S2960" s="8">
        <f>SUM(AS2960,AT2960)</f>
        <v>0</v>
      </c>
      <c r="T2960" s="8">
        <f>SUM(AU2960)</f>
        <v>0</v>
      </c>
      <c r="U2960" s="8">
        <f>SUM(AV2960)</f>
        <v>85</v>
      </c>
      <c r="V2960" s="16"/>
      <c r="W2960" s="8">
        <f>(X2960+AD2960)</f>
        <v>125</v>
      </c>
      <c r="X2960" s="8">
        <f>SUM(Y2960:AB2960)</f>
        <v>0</v>
      </c>
      <c r="Y2960" s="8">
        <v>0</v>
      </c>
      <c r="Z2960" s="8">
        <f>0</f>
        <v>0</v>
      </c>
      <c r="AA2960" s="8">
        <f>SUM(AZ2960,BB2960)</f>
        <v>0</v>
      </c>
      <c r="AB2960" s="8">
        <f>SUM(BC2960,BD2960)</f>
        <v>0</v>
      </c>
      <c r="AC2960" s="8">
        <f>COUNTIF(BC2960:BD2960,"&gt;0")</f>
        <v>0</v>
      </c>
      <c r="AD2960" s="8">
        <f>SUM(AE2960:AI2960)</f>
        <v>125</v>
      </c>
      <c r="AE2960" s="8">
        <v>0</v>
      </c>
      <c r="AF2960" s="8">
        <v>0</v>
      </c>
      <c r="AG2960" s="8">
        <v>0</v>
      </c>
      <c r="AH2960" s="8">
        <v>0</v>
      </c>
      <c r="AI2960" s="8">
        <f>SUM(BA2960)</f>
        <v>125</v>
      </c>
      <c r="AJ2960" s="16"/>
      <c r="AK2960" s="15">
        <v>0</v>
      </c>
      <c r="AL2960" s="15">
        <v>0</v>
      </c>
      <c r="AM2960" s="15">
        <v>0</v>
      </c>
      <c r="AN2960" s="15">
        <v>0</v>
      </c>
      <c r="AO2960" s="15">
        <v>0</v>
      </c>
      <c r="AP2960" s="15">
        <v>0</v>
      </c>
      <c r="AQ2960" s="15">
        <v>0</v>
      </c>
      <c r="AR2960" s="15">
        <v>0</v>
      </c>
      <c r="AS2960" s="15">
        <v>0</v>
      </c>
      <c r="AT2960" s="15">
        <v>0</v>
      </c>
      <c r="AU2960" s="15">
        <v>0</v>
      </c>
      <c r="AV2960" s="15">
        <v>85</v>
      </c>
      <c r="AW2960" s="15">
        <v>0</v>
      </c>
      <c r="AX2960" s="15">
        <v>0</v>
      </c>
      <c r="AY2960" s="29"/>
      <c r="AZ2960" s="33">
        <v>0</v>
      </c>
      <c r="BA2960" s="33">
        <v>125</v>
      </c>
      <c r="BB2960" s="33">
        <v>0</v>
      </c>
      <c r="BC2960" s="33">
        <v>0</v>
      </c>
      <c r="BD2960" s="33">
        <v>0</v>
      </c>
    </row>
    <row r="2961" spans="1:56" x14ac:dyDescent="0.25">
      <c r="A2961" s="51" t="s">
        <v>4856</v>
      </c>
      <c r="B2961" s="33" t="str">
        <f>CONCATENATE(G2961,"-",H2961,"-",I2961)</f>
        <v>999887956-Senior--58kg</v>
      </c>
      <c r="C2961" s="8" t="s">
        <v>92</v>
      </c>
      <c r="D2961" s="8" t="s">
        <v>19</v>
      </c>
      <c r="E2961" s="8" t="s">
        <v>11</v>
      </c>
      <c r="F2961" s="8" t="s">
        <v>12</v>
      </c>
      <c r="G2961" s="8">
        <v>999887956</v>
      </c>
      <c r="H2961" s="8" t="s">
        <v>1158</v>
      </c>
      <c r="I2961" s="18" t="s">
        <v>4664</v>
      </c>
      <c r="J2961" s="8">
        <f>(M2961-K2961)+W2961</f>
        <v>207.5</v>
      </c>
      <c r="K2961" s="8">
        <f>M2961/2</f>
        <v>170</v>
      </c>
      <c r="L2961" s="9"/>
      <c r="M2961" s="8">
        <f>SUM(N2961,O2961,P2961,Q2961,S2961,T2961,U2961)</f>
        <v>340</v>
      </c>
      <c r="N2961" s="8">
        <f>SUM(AX2961)</f>
        <v>0</v>
      </c>
      <c r="O2961" s="8">
        <v>0</v>
      </c>
      <c r="P2961" s="8">
        <f>SUM(AO2961,AW2961)</f>
        <v>0</v>
      </c>
      <c r="Q2961" s="8">
        <f>SUM(AK2961,AL2961,AM2961,AN2961,AP2961,AQ2961,AR2961,AO2961)</f>
        <v>0</v>
      </c>
      <c r="R2961" s="8">
        <f>COUNTIF(AK2961:AR2961, "&gt;0")</f>
        <v>0</v>
      </c>
      <c r="S2961" s="8">
        <f>SUM(AS2961,AT2961)</f>
        <v>160</v>
      </c>
      <c r="T2961" s="8">
        <f>SUM(AU2961)</f>
        <v>180</v>
      </c>
      <c r="U2961" s="8">
        <f>SUM(AV2961)</f>
        <v>0</v>
      </c>
      <c r="V2961" s="9"/>
      <c r="W2961" s="8">
        <f>(X2961+AD2961)</f>
        <v>37.5</v>
      </c>
      <c r="X2961" s="8">
        <f>SUM(Y2961:AB2961)</f>
        <v>37.5</v>
      </c>
      <c r="Y2961" s="8">
        <v>0</v>
      </c>
      <c r="Z2961" s="8">
        <f>0</f>
        <v>0</v>
      </c>
      <c r="AA2961" s="8">
        <f>SUM(AZ2961,BB2961)</f>
        <v>37.5</v>
      </c>
      <c r="AB2961" s="8">
        <f>SUM(BC2961,BD2961)</f>
        <v>0</v>
      </c>
      <c r="AC2961" s="8">
        <f>COUNTIF(BC2961:BD2961,"&gt;0")</f>
        <v>0</v>
      </c>
      <c r="AD2961" s="8">
        <f>SUM(AE2961:AI2961)</f>
        <v>0</v>
      </c>
      <c r="AE2961" s="8">
        <v>0</v>
      </c>
      <c r="AF2961" s="8">
        <v>0</v>
      </c>
      <c r="AG2961" s="8">
        <v>0</v>
      </c>
      <c r="AH2961" s="8">
        <v>0</v>
      </c>
      <c r="AI2961" s="8">
        <f>SUM(BA2961)</f>
        <v>0</v>
      </c>
      <c r="AJ2961" s="9"/>
      <c r="AK2961" s="8">
        <v>0</v>
      </c>
      <c r="AL2961" s="8">
        <v>0</v>
      </c>
      <c r="AM2961" s="8">
        <v>0</v>
      </c>
      <c r="AN2961" s="8">
        <v>0</v>
      </c>
      <c r="AO2961" s="8">
        <v>0</v>
      </c>
      <c r="AP2961" s="8">
        <v>0</v>
      </c>
      <c r="AQ2961" s="8">
        <v>0</v>
      </c>
      <c r="AR2961" s="8">
        <v>0</v>
      </c>
      <c r="AS2961" s="8">
        <v>0</v>
      </c>
      <c r="AT2961" s="8">
        <v>160</v>
      </c>
      <c r="AU2961" s="15">
        <v>180</v>
      </c>
      <c r="AV2961" s="15">
        <v>0</v>
      </c>
      <c r="AW2961" s="15">
        <v>0</v>
      </c>
      <c r="AX2961" s="15">
        <v>0</v>
      </c>
      <c r="AY2961" s="29"/>
      <c r="AZ2961" s="33">
        <v>37.5</v>
      </c>
      <c r="BA2961" s="33">
        <v>0</v>
      </c>
      <c r="BB2961" s="33">
        <v>0</v>
      </c>
      <c r="BC2961" s="33">
        <v>0</v>
      </c>
      <c r="BD2961" s="33">
        <v>0</v>
      </c>
    </row>
    <row r="2962" spans="1:56" x14ac:dyDescent="0.25">
      <c r="A2962" s="51" t="s">
        <v>6299</v>
      </c>
      <c r="B2962" s="33" t="str">
        <f>CONCATENATE(G2962,"-",H2962,"-",I2962)</f>
        <v>999895618-Senior--58kg</v>
      </c>
      <c r="C2962" s="15" t="s">
        <v>4544</v>
      </c>
      <c r="D2962" s="15" t="s">
        <v>4545</v>
      </c>
      <c r="E2962" s="15" t="s">
        <v>11</v>
      </c>
      <c r="F2962" s="15" t="s">
        <v>12</v>
      </c>
      <c r="G2962" s="15">
        <v>999895618</v>
      </c>
      <c r="H2962" s="8" t="s">
        <v>1158</v>
      </c>
      <c r="I2962" s="18" t="s">
        <v>4664</v>
      </c>
      <c r="J2962" s="8">
        <f>(M2962-K2962)+W2962</f>
        <v>182</v>
      </c>
      <c r="K2962" s="15"/>
      <c r="L2962" s="16"/>
      <c r="M2962" s="8">
        <f>SUM(N2962,O2962,P2962,Q2962,S2962,T2962,U2962)</f>
        <v>57</v>
      </c>
      <c r="N2962" s="8">
        <f>SUM(AX2962)</f>
        <v>0</v>
      </c>
      <c r="O2962" s="8">
        <v>0</v>
      </c>
      <c r="P2962" s="8">
        <f>SUM(AO2962,AW2962)</f>
        <v>0</v>
      </c>
      <c r="Q2962" s="8">
        <f>SUM(AK2962,AL2962,AM2962,AN2962,AP2962,AQ2962,AR2962,AO2962)</f>
        <v>0</v>
      </c>
      <c r="R2962" s="8">
        <f>COUNTIF(AK2962:AR2962, "&gt;0")</f>
        <v>0</v>
      </c>
      <c r="S2962" s="8">
        <f>SUM(AS2962,AT2962)</f>
        <v>0</v>
      </c>
      <c r="T2962" s="8">
        <f>SUM(AU2962)</f>
        <v>57</v>
      </c>
      <c r="U2962" s="8">
        <f>SUM(AV2962)</f>
        <v>0</v>
      </c>
      <c r="V2962" s="16"/>
      <c r="W2962" s="8">
        <f>(X2962+AD2962)</f>
        <v>125</v>
      </c>
      <c r="X2962" s="8">
        <f>SUM(Y2962:AB2962)</f>
        <v>0</v>
      </c>
      <c r="Y2962" s="8">
        <v>0</v>
      </c>
      <c r="Z2962" s="8">
        <f>0</f>
        <v>0</v>
      </c>
      <c r="AA2962" s="8">
        <f>SUM(AZ2962,BB2962)</f>
        <v>0</v>
      </c>
      <c r="AB2962" s="8">
        <f>SUM(BC2962,BD2962)</f>
        <v>0</v>
      </c>
      <c r="AC2962" s="8">
        <f>COUNTIF(BC2962:BD2962,"&gt;0")</f>
        <v>0</v>
      </c>
      <c r="AD2962" s="8">
        <f>SUM(AE2962:AI2962)</f>
        <v>125</v>
      </c>
      <c r="AE2962" s="8">
        <v>0</v>
      </c>
      <c r="AF2962" s="8">
        <v>0</v>
      </c>
      <c r="AG2962" s="8">
        <v>0</v>
      </c>
      <c r="AH2962" s="8">
        <v>0</v>
      </c>
      <c r="AI2962" s="8">
        <f>SUM(BA2962)</f>
        <v>125</v>
      </c>
      <c r="AJ2962" s="16"/>
      <c r="AK2962" s="15">
        <v>0</v>
      </c>
      <c r="AL2962" s="15">
        <v>0</v>
      </c>
      <c r="AM2962" s="15">
        <v>0</v>
      </c>
      <c r="AN2962" s="15">
        <v>0</v>
      </c>
      <c r="AO2962" s="15">
        <v>0</v>
      </c>
      <c r="AP2962" s="15">
        <v>0</v>
      </c>
      <c r="AQ2962" s="15">
        <v>0</v>
      </c>
      <c r="AR2962" s="15">
        <v>0</v>
      </c>
      <c r="AS2962" s="15">
        <v>0</v>
      </c>
      <c r="AT2962" s="15">
        <v>0</v>
      </c>
      <c r="AU2962" s="15">
        <v>57</v>
      </c>
      <c r="AV2962" s="15">
        <v>0</v>
      </c>
      <c r="AW2962" s="15">
        <v>0</v>
      </c>
      <c r="AX2962" s="15">
        <v>0</v>
      </c>
      <c r="AY2962" s="29"/>
      <c r="AZ2962" s="33">
        <v>0</v>
      </c>
      <c r="BA2962" s="33">
        <v>125</v>
      </c>
      <c r="BB2962" s="33">
        <v>0</v>
      </c>
      <c r="BC2962" s="33">
        <v>0</v>
      </c>
      <c r="BD2962" s="33">
        <v>0</v>
      </c>
    </row>
    <row r="2963" spans="1:56" x14ac:dyDescent="0.25">
      <c r="A2963" s="51" t="s">
        <v>9922</v>
      </c>
      <c r="B2963" s="33" t="str">
        <f>CONCATENATE(G2963,"-",H2963,"-",I2963)</f>
        <v>999883449-Senior--58kg</v>
      </c>
      <c r="C2963" s="15" t="s">
        <v>1029</v>
      </c>
      <c r="D2963" s="15" t="s">
        <v>1590</v>
      </c>
      <c r="E2963" s="15" t="s">
        <v>11</v>
      </c>
      <c r="F2963" s="15" t="s">
        <v>12</v>
      </c>
      <c r="G2963" s="15">
        <v>999883449</v>
      </c>
      <c r="H2963" s="8" t="s">
        <v>1158</v>
      </c>
      <c r="I2963" s="15" t="s">
        <v>4664</v>
      </c>
      <c r="J2963" s="8">
        <f>(M2963-K2963)+W2963</f>
        <v>167</v>
      </c>
      <c r="K2963" s="8">
        <f>M2963/2</f>
        <v>0</v>
      </c>
      <c r="L2963" s="9"/>
      <c r="M2963" s="8">
        <f>SUM(N2963,O2963,P2963,Q2963,S2963,T2963,U2963)</f>
        <v>0</v>
      </c>
      <c r="N2963" s="8">
        <f>SUM(AX2963)</f>
        <v>0</v>
      </c>
      <c r="O2963" s="8">
        <v>0</v>
      </c>
      <c r="P2963" s="8">
        <f>SUM(AO2963,AW2963)</f>
        <v>0</v>
      </c>
      <c r="Q2963" s="8">
        <f>SUM(AK2963,AL2963,AM2963,AN2963,AP2963,AQ2963,AR2963,AO2963)</f>
        <v>0</v>
      </c>
      <c r="R2963" s="8">
        <f>COUNTIF(AK2963:AR2963, "&gt;0")</f>
        <v>0</v>
      </c>
      <c r="S2963" s="8">
        <f>SUM(AS2963,AT2963)</f>
        <v>0</v>
      </c>
      <c r="T2963" s="8">
        <f>SUM(AU2963)</f>
        <v>0</v>
      </c>
      <c r="U2963" s="8">
        <f>SUM(AV2963)</f>
        <v>0</v>
      </c>
      <c r="V2963" s="9"/>
      <c r="W2963" s="8">
        <f>(X2963+AD2963)</f>
        <v>167</v>
      </c>
      <c r="X2963" s="8">
        <f>SUM(Y2963:AB2963)</f>
        <v>0</v>
      </c>
      <c r="Y2963" s="8">
        <v>0</v>
      </c>
      <c r="Z2963" s="8">
        <f>0</f>
        <v>0</v>
      </c>
      <c r="AA2963" s="8">
        <f>SUM(AZ2963,BB2963)</f>
        <v>0</v>
      </c>
      <c r="AB2963" s="8">
        <f>SUM(BC2963,BD2963)</f>
        <v>0</v>
      </c>
      <c r="AC2963" s="8">
        <f>COUNTIF(BC2963:BD2963,"&gt;0")</f>
        <v>0</v>
      </c>
      <c r="AD2963" s="8">
        <f>SUM(AE2963:AI2963)</f>
        <v>167</v>
      </c>
      <c r="AE2963" s="8">
        <v>0</v>
      </c>
      <c r="AF2963" s="8">
        <v>0</v>
      </c>
      <c r="AG2963" s="8">
        <v>0</v>
      </c>
      <c r="AH2963" s="8">
        <v>0</v>
      </c>
      <c r="AI2963" s="8">
        <f>SUM(BA2963)</f>
        <v>167</v>
      </c>
      <c r="AJ2963" s="9"/>
      <c r="AK2963" s="8">
        <v>0</v>
      </c>
      <c r="AL2963" s="8">
        <v>0</v>
      </c>
      <c r="AM2963" s="8">
        <v>0</v>
      </c>
      <c r="AN2963" s="8">
        <v>0</v>
      </c>
      <c r="AO2963" s="8">
        <v>0</v>
      </c>
      <c r="AP2963" s="8">
        <v>0</v>
      </c>
      <c r="AQ2963" s="8">
        <v>0</v>
      </c>
      <c r="AR2963" s="8">
        <v>0</v>
      </c>
      <c r="AS2963" s="8">
        <v>0</v>
      </c>
      <c r="AT2963" s="8">
        <v>0</v>
      </c>
      <c r="AU2963" s="8">
        <v>0</v>
      </c>
      <c r="AV2963" s="8">
        <v>0</v>
      </c>
      <c r="AW2963" s="8">
        <v>0</v>
      </c>
      <c r="AX2963" s="8">
        <v>0</v>
      </c>
      <c r="AY2963" s="30"/>
      <c r="AZ2963" s="33">
        <v>0</v>
      </c>
      <c r="BA2963" s="33">
        <v>167</v>
      </c>
      <c r="BB2963" s="33">
        <v>0</v>
      </c>
      <c r="BC2963" s="33">
        <v>0</v>
      </c>
      <c r="BD2963" s="33">
        <v>0</v>
      </c>
    </row>
    <row r="2964" spans="1:56" x14ac:dyDescent="0.25">
      <c r="A2964" s="51" t="s">
        <v>9923</v>
      </c>
      <c r="B2964" s="33" t="str">
        <f>CONCATENATE(G2964,"-",H2964,"-",I2964)</f>
        <v>999909682-Senior--58kg</v>
      </c>
      <c r="C2964" s="15" t="s">
        <v>1568</v>
      </c>
      <c r="D2964" s="15" t="s">
        <v>1569</v>
      </c>
      <c r="E2964" s="15" t="s">
        <v>11</v>
      </c>
      <c r="F2964" s="15" t="s">
        <v>12</v>
      </c>
      <c r="G2964" s="15">
        <v>999909682</v>
      </c>
      <c r="H2964" s="8" t="s">
        <v>1158</v>
      </c>
      <c r="I2964" s="15" t="s">
        <v>4664</v>
      </c>
      <c r="J2964" s="8">
        <f>(M2964-K2964)+W2964</f>
        <v>167</v>
      </c>
      <c r="K2964" s="8">
        <f>M2964/2</f>
        <v>0</v>
      </c>
      <c r="L2964" s="9"/>
      <c r="M2964" s="8">
        <f>SUM(N2964,O2964,P2964,Q2964,S2964,T2964,U2964)</f>
        <v>0</v>
      </c>
      <c r="N2964" s="8">
        <f>SUM(AX2964)</f>
        <v>0</v>
      </c>
      <c r="O2964" s="8">
        <v>0</v>
      </c>
      <c r="P2964" s="8">
        <f>SUM(AO2964,AW2964)</f>
        <v>0</v>
      </c>
      <c r="Q2964" s="8">
        <f>SUM(AK2964,AL2964,AM2964,AN2964,AP2964,AQ2964,AR2964,AO2964)</f>
        <v>0</v>
      </c>
      <c r="R2964" s="8">
        <f>COUNTIF(AK2964:AR2964, "&gt;0")</f>
        <v>0</v>
      </c>
      <c r="S2964" s="8">
        <f>SUM(AS2964,AT2964)</f>
        <v>0</v>
      </c>
      <c r="T2964" s="8">
        <f>SUM(AU2964)</f>
        <v>0</v>
      </c>
      <c r="U2964" s="8">
        <f>SUM(AV2964)</f>
        <v>0</v>
      </c>
      <c r="V2964" s="9"/>
      <c r="W2964" s="8">
        <f>(X2964+AD2964)</f>
        <v>167</v>
      </c>
      <c r="X2964" s="8">
        <f>SUM(Y2964:AB2964)</f>
        <v>0</v>
      </c>
      <c r="Y2964" s="8">
        <v>0</v>
      </c>
      <c r="Z2964" s="8">
        <f>0</f>
        <v>0</v>
      </c>
      <c r="AA2964" s="8">
        <f>SUM(AZ2964,BB2964)</f>
        <v>0</v>
      </c>
      <c r="AB2964" s="8">
        <f>SUM(BC2964,BD2964)</f>
        <v>0</v>
      </c>
      <c r="AC2964" s="8">
        <f>COUNTIF(BC2964:BD2964,"&gt;0")</f>
        <v>0</v>
      </c>
      <c r="AD2964" s="8">
        <f>SUM(AE2964:AI2964)</f>
        <v>167</v>
      </c>
      <c r="AE2964" s="8">
        <v>0</v>
      </c>
      <c r="AF2964" s="8">
        <v>0</v>
      </c>
      <c r="AG2964" s="8">
        <v>0</v>
      </c>
      <c r="AH2964" s="8">
        <v>0</v>
      </c>
      <c r="AI2964" s="8">
        <f>SUM(BA2964)</f>
        <v>167</v>
      </c>
      <c r="AJ2964" s="9"/>
      <c r="AK2964" s="8">
        <v>0</v>
      </c>
      <c r="AL2964" s="8">
        <v>0</v>
      </c>
      <c r="AM2964" s="8">
        <v>0</v>
      </c>
      <c r="AN2964" s="8">
        <v>0</v>
      </c>
      <c r="AO2964" s="8">
        <v>0</v>
      </c>
      <c r="AP2964" s="8">
        <v>0</v>
      </c>
      <c r="AQ2964" s="8">
        <v>0</v>
      </c>
      <c r="AR2964" s="8">
        <v>0</v>
      </c>
      <c r="AS2964" s="8">
        <v>0</v>
      </c>
      <c r="AT2964" s="8">
        <v>0</v>
      </c>
      <c r="AU2964" s="8">
        <v>0</v>
      </c>
      <c r="AV2964" s="8">
        <v>0</v>
      </c>
      <c r="AW2964" s="8">
        <v>0</v>
      </c>
      <c r="AX2964" s="8">
        <v>0</v>
      </c>
      <c r="AY2964" s="30"/>
      <c r="AZ2964" s="33">
        <v>0</v>
      </c>
      <c r="BA2964" s="33">
        <v>167</v>
      </c>
      <c r="BB2964" s="33">
        <v>0</v>
      </c>
      <c r="BC2964" s="33">
        <v>0</v>
      </c>
      <c r="BD2964" s="33">
        <v>0</v>
      </c>
    </row>
    <row r="2965" spans="1:56" x14ac:dyDescent="0.25">
      <c r="A2965" s="51" t="s">
        <v>6264</v>
      </c>
      <c r="B2965" s="33" t="str">
        <f>CONCATENATE(G2965,"-",H2965,"-",I2965)</f>
        <v>999921429-Senior--58kg</v>
      </c>
      <c r="C2965" s="8" t="s">
        <v>732</v>
      </c>
      <c r="D2965" s="8" t="s">
        <v>1172</v>
      </c>
      <c r="E2965" s="8" t="s">
        <v>11</v>
      </c>
      <c r="F2965" s="8" t="s">
        <v>12</v>
      </c>
      <c r="G2965" s="8">
        <v>999921429</v>
      </c>
      <c r="H2965" s="8" t="s">
        <v>1158</v>
      </c>
      <c r="I2965" s="18" t="s">
        <v>4664</v>
      </c>
      <c r="J2965" s="8">
        <f>(M2965-K2965)+W2965</f>
        <v>158</v>
      </c>
      <c r="K2965" s="8">
        <f>M2965/2</f>
        <v>158</v>
      </c>
      <c r="L2965" s="9"/>
      <c r="M2965" s="8">
        <f>SUM(N2965,O2965,P2965,Q2965,S2965,T2965,U2965)</f>
        <v>316</v>
      </c>
      <c r="N2965" s="8">
        <f>SUM(AX2965)</f>
        <v>15</v>
      </c>
      <c r="O2965" s="8">
        <v>0</v>
      </c>
      <c r="P2965" s="8">
        <f>SUM(AO2965,AW2965)</f>
        <v>0</v>
      </c>
      <c r="Q2965" s="8">
        <f>SUM(AK2965,AL2965,AM2965,AN2965,AP2965,AQ2965,AR2965,AO2965)</f>
        <v>0</v>
      </c>
      <c r="R2965" s="8">
        <f>COUNTIF(AK2965:AR2965, "&gt;0")</f>
        <v>0</v>
      </c>
      <c r="S2965" s="8">
        <f>SUM(AS2965,AT2965)</f>
        <v>0</v>
      </c>
      <c r="T2965" s="8">
        <f>SUM(AU2965)</f>
        <v>101</v>
      </c>
      <c r="U2965" s="8">
        <f>SUM(AV2965)</f>
        <v>200</v>
      </c>
      <c r="V2965" s="9"/>
      <c r="W2965" s="8">
        <f>(X2965+AD2965)</f>
        <v>0</v>
      </c>
      <c r="X2965" s="8">
        <f>SUM(Y2965:AB2965)</f>
        <v>0</v>
      </c>
      <c r="Y2965" s="8">
        <v>0</v>
      </c>
      <c r="Z2965" s="8">
        <f>0</f>
        <v>0</v>
      </c>
      <c r="AA2965" s="8">
        <f>SUM(AZ2965,BB2965)</f>
        <v>0</v>
      </c>
      <c r="AB2965" s="8">
        <f>SUM(BC2965,BD2965)</f>
        <v>0</v>
      </c>
      <c r="AC2965" s="8">
        <f>COUNTIF(BC2965:BD2965,"&gt;0")</f>
        <v>0</v>
      </c>
      <c r="AD2965" s="8">
        <f>SUM(AE2965:AI2965)</f>
        <v>0</v>
      </c>
      <c r="AE2965" s="8">
        <v>0</v>
      </c>
      <c r="AF2965" s="8">
        <v>0</v>
      </c>
      <c r="AG2965" s="8">
        <v>0</v>
      </c>
      <c r="AH2965" s="8">
        <v>0</v>
      </c>
      <c r="AI2965" s="8">
        <f>SUM(BA2965)</f>
        <v>0</v>
      </c>
      <c r="AJ2965" s="9"/>
      <c r="AK2965" s="8">
        <v>0</v>
      </c>
      <c r="AL2965" s="8">
        <v>0</v>
      </c>
      <c r="AM2965" s="8">
        <v>0</v>
      </c>
      <c r="AN2965" s="8">
        <v>0</v>
      </c>
      <c r="AO2965" s="8">
        <v>0</v>
      </c>
      <c r="AP2965" s="8">
        <v>0</v>
      </c>
      <c r="AQ2965" s="8">
        <v>0</v>
      </c>
      <c r="AR2965" s="8">
        <v>0</v>
      </c>
      <c r="AS2965" s="8">
        <v>0</v>
      </c>
      <c r="AT2965" s="8">
        <v>0</v>
      </c>
      <c r="AU2965" s="15">
        <v>101</v>
      </c>
      <c r="AV2965" s="15">
        <v>200</v>
      </c>
      <c r="AW2965" s="15">
        <v>0</v>
      </c>
      <c r="AX2965" s="15">
        <v>15</v>
      </c>
      <c r="AY2965" s="29"/>
      <c r="AZ2965" s="33">
        <v>0</v>
      </c>
      <c r="BA2965" s="33">
        <v>0</v>
      </c>
      <c r="BB2965" s="33">
        <v>0</v>
      </c>
      <c r="BC2965" s="33">
        <v>0</v>
      </c>
      <c r="BD2965" s="33">
        <v>0</v>
      </c>
    </row>
    <row r="2966" spans="1:56" x14ac:dyDescent="0.25">
      <c r="A2966" s="51" t="s">
        <v>6292</v>
      </c>
      <c r="B2966" s="33" t="str">
        <f>CONCATENATE(G2966,"-",H2966,"-",I2966)</f>
        <v>999922803-Senior--58kg</v>
      </c>
      <c r="C2966" s="15" t="s">
        <v>1611</v>
      </c>
      <c r="D2966" s="15" t="s">
        <v>4022</v>
      </c>
      <c r="E2966" s="15" t="s">
        <v>11</v>
      </c>
      <c r="F2966" s="15" t="s">
        <v>12</v>
      </c>
      <c r="G2966" s="15">
        <v>999922803</v>
      </c>
      <c r="H2966" s="8" t="s">
        <v>1158</v>
      </c>
      <c r="I2966" s="18" t="s">
        <v>4664</v>
      </c>
      <c r="J2966" s="8">
        <f>(M2966-K2966)+W2966</f>
        <v>150</v>
      </c>
      <c r="K2966" s="15"/>
      <c r="L2966" s="16"/>
      <c r="M2966" s="8">
        <f>SUM(N2966,O2966,P2966,Q2966,S2966,T2966,U2966)</f>
        <v>150</v>
      </c>
      <c r="N2966" s="8">
        <f>SUM(AX2966)</f>
        <v>0</v>
      </c>
      <c r="O2966" s="8">
        <v>0</v>
      </c>
      <c r="P2966" s="8">
        <f>SUM(AO2966,AW2966)</f>
        <v>75</v>
      </c>
      <c r="Q2966" s="8">
        <f>SUM(AK2966,AL2966,AM2966,AN2966,AP2966,AQ2966,AR2966,AO2966)</f>
        <v>75</v>
      </c>
      <c r="R2966" s="8">
        <f>COUNTIF(AK2966:AR2966, "&gt;0")</f>
        <v>1</v>
      </c>
      <c r="S2966" s="8">
        <f>SUM(AS2966,AT2966)</f>
        <v>0</v>
      </c>
      <c r="T2966" s="8">
        <f>SUM(AU2966)</f>
        <v>0</v>
      </c>
      <c r="U2966" s="8">
        <f>SUM(AV2966)</f>
        <v>0</v>
      </c>
      <c r="V2966" s="16"/>
      <c r="W2966" s="8">
        <f>(X2966+AD2966)</f>
        <v>0</v>
      </c>
      <c r="X2966" s="8">
        <f>SUM(Y2966:AB2966)</f>
        <v>0</v>
      </c>
      <c r="Y2966" s="8">
        <v>0</v>
      </c>
      <c r="Z2966" s="8">
        <f>0</f>
        <v>0</v>
      </c>
      <c r="AA2966" s="8">
        <f>SUM(AZ2966,BB2966)</f>
        <v>0</v>
      </c>
      <c r="AB2966" s="8">
        <f>SUM(BC2966,BD2966)</f>
        <v>0</v>
      </c>
      <c r="AC2966" s="8">
        <f>COUNTIF(BC2966:BD2966,"&gt;0")</f>
        <v>0</v>
      </c>
      <c r="AD2966" s="8">
        <f>SUM(AE2966:AI2966)</f>
        <v>0</v>
      </c>
      <c r="AE2966" s="8">
        <v>0</v>
      </c>
      <c r="AF2966" s="8">
        <v>0</v>
      </c>
      <c r="AG2966" s="8">
        <v>0</v>
      </c>
      <c r="AH2966" s="8">
        <v>0</v>
      </c>
      <c r="AI2966" s="8">
        <f>SUM(BA2966)</f>
        <v>0</v>
      </c>
      <c r="AJ2966" s="16"/>
      <c r="AK2966" s="8">
        <v>0</v>
      </c>
      <c r="AL2966" s="8">
        <v>0</v>
      </c>
      <c r="AM2966" s="8">
        <v>0</v>
      </c>
      <c r="AN2966" s="8">
        <v>0</v>
      </c>
      <c r="AO2966" s="8">
        <v>75</v>
      </c>
      <c r="AP2966" s="8">
        <v>0</v>
      </c>
      <c r="AQ2966" s="8">
        <v>0</v>
      </c>
      <c r="AR2966" s="8">
        <v>0</v>
      </c>
      <c r="AS2966" s="8">
        <v>0</v>
      </c>
      <c r="AT2966" s="8">
        <v>0</v>
      </c>
      <c r="AU2966" s="15">
        <v>0</v>
      </c>
      <c r="AV2966" s="15">
        <v>0</v>
      </c>
      <c r="AW2966" s="15">
        <v>0</v>
      </c>
      <c r="AX2966" s="15">
        <v>0</v>
      </c>
      <c r="AY2966" s="29"/>
      <c r="AZ2966" s="33">
        <v>0</v>
      </c>
      <c r="BA2966" s="33">
        <v>0</v>
      </c>
      <c r="BB2966" s="33">
        <v>0</v>
      </c>
      <c r="BC2966" s="33">
        <v>0</v>
      </c>
      <c r="BD2966" s="33">
        <v>0</v>
      </c>
    </row>
    <row r="2967" spans="1:56" x14ac:dyDescent="0.25">
      <c r="A2967" s="51" t="s">
        <v>6265</v>
      </c>
      <c r="B2967" s="33" t="str">
        <f>CONCATENATE(G2967,"-",H2967,"-",I2967)</f>
        <v>999904852-Senior--58kg</v>
      </c>
      <c r="C2967" s="8" t="s">
        <v>88</v>
      </c>
      <c r="D2967" s="8" t="s">
        <v>1333</v>
      </c>
      <c r="E2967" s="8" t="s">
        <v>11</v>
      </c>
      <c r="F2967" s="8" t="s">
        <v>12</v>
      </c>
      <c r="G2967" s="8">
        <v>999904852</v>
      </c>
      <c r="H2967" s="8" t="s">
        <v>1158</v>
      </c>
      <c r="I2967" s="18" t="s">
        <v>4664</v>
      </c>
      <c r="J2967" s="8">
        <f>(M2967-K2967)+W2967</f>
        <v>144</v>
      </c>
      <c r="K2967" s="8"/>
      <c r="L2967" s="9"/>
      <c r="M2967" s="8">
        <f>SUM(N2967,O2967,P2967,Q2967,S2967,T2967,U2967)</f>
        <v>144</v>
      </c>
      <c r="N2967" s="8">
        <f>SUM(AX2967)</f>
        <v>0</v>
      </c>
      <c r="O2967" s="8">
        <v>0</v>
      </c>
      <c r="P2967" s="8">
        <f>SUM(AO2967,AW2967)</f>
        <v>0</v>
      </c>
      <c r="Q2967" s="8">
        <f>SUM(AK2967,AL2967,AM2967,AN2967,AP2967,AQ2967,AR2967,AO2967)</f>
        <v>0</v>
      </c>
      <c r="R2967" s="8">
        <f>COUNTIF(AK2967:AR2967, "&gt;0")</f>
        <v>0</v>
      </c>
      <c r="S2967" s="8">
        <f>SUM(AS2967,AT2967)</f>
        <v>68</v>
      </c>
      <c r="T2967" s="8">
        <f>SUM(AU2967)</f>
        <v>76</v>
      </c>
      <c r="U2967" s="8">
        <f>SUM(AV2967)</f>
        <v>0</v>
      </c>
      <c r="V2967" s="9"/>
      <c r="W2967" s="8">
        <f>(X2967+AD2967)</f>
        <v>0</v>
      </c>
      <c r="X2967" s="8">
        <f>SUM(Y2967:AB2967)</f>
        <v>0</v>
      </c>
      <c r="Y2967" s="8">
        <v>0</v>
      </c>
      <c r="Z2967" s="8">
        <f>0</f>
        <v>0</v>
      </c>
      <c r="AA2967" s="8">
        <f>SUM(AZ2967,BB2967)</f>
        <v>0</v>
      </c>
      <c r="AB2967" s="8">
        <f>SUM(BC2967,BD2967)</f>
        <v>0</v>
      </c>
      <c r="AC2967" s="8">
        <f>COUNTIF(BC2967:BD2967,"&gt;0")</f>
        <v>0</v>
      </c>
      <c r="AD2967" s="8">
        <f>SUM(AE2967:AI2967)</f>
        <v>0</v>
      </c>
      <c r="AE2967" s="8">
        <v>0</v>
      </c>
      <c r="AF2967" s="8">
        <v>0</v>
      </c>
      <c r="AG2967" s="8">
        <v>0</v>
      </c>
      <c r="AH2967" s="8">
        <v>0</v>
      </c>
      <c r="AI2967" s="8">
        <f>SUM(BA2967)</f>
        <v>0</v>
      </c>
      <c r="AJ2967" s="9"/>
      <c r="AK2967" s="8">
        <v>0</v>
      </c>
      <c r="AL2967" s="8">
        <v>0</v>
      </c>
      <c r="AM2967" s="8">
        <v>0</v>
      </c>
      <c r="AN2967" s="8">
        <v>0</v>
      </c>
      <c r="AO2967" s="8">
        <v>0</v>
      </c>
      <c r="AP2967" s="8">
        <v>0</v>
      </c>
      <c r="AQ2967" s="8">
        <v>0</v>
      </c>
      <c r="AR2967" s="8">
        <v>0</v>
      </c>
      <c r="AS2967" s="8">
        <v>0</v>
      </c>
      <c r="AT2967" s="8">
        <v>68</v>
      </c>
      <c r="AU2967" s="15">
        <v>76</v>
      </c>
      <c r="AV2967" s="15">
        <v>0</v>
      </c>
      <c r="AW2967" s="15">
        <v>0</v>
      </c>
      <c r="AX2967" s="15">
        <v>0</v>
      </c>
      <c r="AY2967" s="29"/>
      <c r="AZ2967" s="33">
        <v>0</v>
      </c>
      <c r="BA2967" s="33">
        <v>0</v>
      </c>
      <c r="BB2967" s="33">
        <v>0</v>
      </c>
      <c r="BC2967" s="33">
        <v>0</v>
      </c>
      <c r="BD2967" s="33">
        <v>0</v>
      </c>
    </row>
    <row r="2968" spans="1:56" x14ac:dyDescent="0.25">
      <c r="A2968" s="51" t="s">
        <v>6280</v>
      </c>
      <c r="B2968" s="33" t="str">
        <f>CONCATENATE(G2968,"-",H2968,"-",I2968)</f>
        <v>999920989-Senior--58kg</v>
      </c>
      <c r="C2968" s="15" t="s">
        <v>2558</v>
      </c>
      <c r="D2968" s="15" t="s">
        <v>3650</v>
      </c>
      <c r="E2968" s="15" t="s">
        <v>11</v>
      </c>
      <c r="F2968" s="15" t="s">
        <v>12</v>
      </c>
      <c r="G2968" s="15">
        <v>999920989</v>
      </c>
      <c r="H2968" s="8" t="s">
        <v>1158</v>
      </c>
      <c r="I2968" s="18" t="s">
        <v>4664</v>
      </c>
      <c r="J2968" s="8">
        <f>(M2968-K2968)+W2968</f>
        <v>141.75</v>
      </c>
      <c r="K2968" s="8">
        <f>M2968/2</f>
        <v>141.75</v>
      </c>
      <c r="L2968" s="16"/>
      <c r="M2968" s="8">
        <f>SUM(N2968,O2968,P2968,Q2968,S2968,T2968,U2968)</f>
        <v>283.5</v>
      </c>
      <c r="N2968" s="8">
        <f>SUM(AX2968)</f>
        <v>0</v>
      </c>
      <c r="O2968" s="8">
        <v>0</v>
      </c>
      <c r="P2968" s="8">
        <f>SUM(AO2968,AW2968)</f>
        <v>37.5</v>
      </c>
      <c r="Q2968" s="8">
        <f>SUM(AK2968,AL2968,AM2968,AN2968,AP2968,AQ2968,AR2968,AO2968)</f>
        <v>0</v>
      </c>
      <c r="R2968" s="8">
        <f>COUNTIF(AK2968:AR2968, "&gt;0")</f>
        <v>0</v>
      </c>
      <c r="S2968" s="8">
        <f>SUM(AS2968,AT2968)</f>
        <v>90</v>
      </c>
      <c r="T2968" s="8">
        <f>SUM(AU2968)</f>
        <v>43</v>
      </c>
      <c r="U2968" s="8">
        <f>SUM(AV2968)</f>
        <v>113</v>
      </c>
      <c r="V2968" s="16"/>
      <c r="W2968" s="8">
        <f>(X2968+AD2968)</f>
        <v>0</v>
      </c>
      <c r="X2968" s="8">
        <f>SUM(Y2968:AB2968)</f>
        <v>0</v>
      </c>
      <c r="Y2968" s="8">
        <v>0</v>
      </c>
      <c r="Z2968" s="8">
        <f>0</f>
        <v>0</v>
      </c>
      <c r="AA2968" s="8">
        <f>SUM(AZ2968,BB2968)</f>
        <v>0</v>
      </c>
      <c r="AB2968" s="8">
        <f>SUM(BC2968,BD2968)</f>
        <v>0</v>
      </c>
      <c r="AC2968" s="8">
        <f>COUNTIF(BC2968:BD2968,"&gt;0")</f>
        <v>0</v>
      </c>
      <c r="AD2968" s="8">
        <f>SUM(AE2968:AI2968)</f>
        <v>0</v>
      </c>
      <c r="AE2968" s="8">
        <v>0</v>
      </c>
      <c r="AF2968" s="8">
        <v>0</v>
      </c>
      <c r="AG2968" s="8">
        <v>0</v>
      </c>
      <c r="AH2968" s="8">
        <v>0</v>
      </c>
      <c r="AI2968" s="8">
        <f>SUM(BA2968)</f>
        <v>0</v>
      </c>
      <c r="AJ2968" s="16"/>
      <c r="AK2968" s="8">
        <v>0</v>
      </c>
      <c r="AL2968" s="8">
        <v>0</v>
      </c>
      <c r="AM2968" s="8">
        <v>0</v>
      </c>
      <c r="AN2968" s="8">
        <v>0</v>
      </c>
      <c r="AO2968" s="8">
        <v>0</v>
      </c>
      <c r="AP2968" s="8">
        <v>0</v>
      </c>
      <c r="AQ2968" s="8">
        <v>0</v>
      </c>
      <c r="AR2968" s="8">
        <v>0</v>
      </c>
      <c r="AS2968" s="8">
        <v>90</v>
      </c>
      <c r="AT2968" s="8">
        <v>0</v>
      </c>
      <c r="AU2968" s="15">
        <v>43</v>
      </c>
      <c r="AV2968" s="15">
        <v>113</v>
      </c>
      <c r="AW2968" s="15">
        <v>37.5</v>
      </c>
      <c r="AX2968" s="15">
        <v>0</v>
      </c>
      <c r="AY2968" s="29"/>
      <c r="AZ2968" s="33">
        <v>0</v>
      </c>
      <c r="BA2968" s="33">
        <v>0</v>
      </c>
      <c r="BB2968" s="33">
        <v>0</v>
      </c>
      <c r="BC2968" s="33">
        <v>0</v>
      </c>
      <c r="BD2968" s="33">
        <v>0</v>
      </c>
    </row>
    <row r="2969" spans="1:56" x14ac:dyDescent="0.25">
      <c r="A2969" s="51" t="s">
        <v>6269</v>
      </c>
      <c r="B2969" s="33" t="str">
        <f>CONCATENATE(G2969,"-",H2969,"-",I2969)</f>
        <v>999817165-Senior--58kg</v>
      </c>
      <c r="C2969" s="8" t="s">
        <v>1606</v>
      </c>
      <c r="D2969" s="8" t="s">
        <v>1607</v>
      </c>
      <c r="E2969" s="8" t="s">
        <v>11</v>
      </c>
      <c r="F2969" s="8" t="s">
        <v>12</v>
      </c>
      <c r="G2969" s="8">
        <v>999817165</v>
      </c>
      <c r="H2969" s="8" t="s">
        <v>1158</v>
      </c>
      <c r="I2969" s="18" t="s">
        <v>4664</v>
      </c>
      <c r="J2969" s="8">
        <f>(M2969-K2969)+W2969</f>
        <v>131</v>
      </c>
      <c r="K2969" s="8"/>
      <c r="L2969" s="9"/>
      <c r="M2969" s="8">
        <f>SUM(N2969,O2969,P2969,Q2969,S2969,T2969,U2969)</f>
        <v>131</v>
      </c>
      <c r="N2969" s="8">
        <f>SUM(AX2969)</f>
        <v>0</v>
      </c>
      <c r="O2969" s="8">
        <v>0</v>
      </c>
      <c r="P2969" s="8">
        <f>SUM(AO2969,AW2969)</f>
        <v>0</v>
      </c>
      <c r="Q2969" s="8">
        <f>SUM(AK2969,AL2969,AM2969,AN2969,AP2969,AQ2969,AR2969,AO2969)</f>
        <v>30</v>
      </c>
      <c r="R2969" s="8">
        <f>COUNTIF(AK2969:AR2969, "&gt;0")</f>
        <v>1</v>
      </c>
      <c r="S2969" s="8">
        <f>SUM(AS2969,AT2969)</f>
        <v>0</v>
      </c>
      <c r="T2969" s="8">
        <f>SUM(AU2969)</f>
        <v>101</v>
      </c>
      <c r="U2969" s="8">
        <f>SUM(AV2969)</f>
        <v>0</v>
      </c>
      <c r="V2969" s="9"/>
      <c r="W2969" s="8">
        <f>(X2969+AD2969)</f>
        <v>0</v>
      </c>
      <c r="X2969" s="8">
        <f>SUM(Y2969:AB2969)</f>
        <v>0</v>
      </c>
      <c r="Y2969" s="8">
        <v>0</v>
      </c>
      <c r="Z2969" s="8">
        <f>0</f>
        <v>0</v>
      </c>
      <c r="AA2969" s="8">
        <f>SUM(AZ2969,BB2969)</f>
        <v>0</v>
      </c>
      <c r="AB2969" s="8">
        <f>SUM(BC2969,BD2969)</f>
        <v>0</v>
      </c>
      <c r="AC2969" s="8">
        <f>COUNTIF(BC2969:BD2969,"&gt;0")</f>
        <v>0</v>
      </c>
      <c r="AD2969" s="8">
        <f>SUM(AE2969:AI2969)</f>
        <v>0</v>
      </c>
      <c r="AE2969" s="8">
        <v>0</v>
      </c>
      <c r="AF2969" s="8">
        <v>0</v>
      </c>
      <c r="AG2969" s="8">
        <v>0</v>
      </c>
      <c r="AH2969" s="8">
        <v>0</v>
      </c>
      <c r="AI2969" s="8">
        <f>SUM(BA2969)</f>
        <v>0</v>
      </c>
      <c r="AJ2969" s="9"/>
      <c r="AK2969" s="8">
        <v>30</v>
      </c>
      <c r="AL2969" s="8">
        <v>0</v>
      </c>
      <c r="AM2969" s="8">
        <v>0</v>
      </c>
      <c r="AN2969" s="8">
        <v>0</v>
      </c>
      <c r="AO2969" s="8">
        <v>0</v>
      </c>
      <c r="AP2969" s="8">
        <v>0</v>
      </c>
      <c r="AQ2969" s="8">
        <v>0</v>
      </c>
      <c r="AR2969" s="8">
        <v>0</v>
      </c>
      <c r="AS2969" s="8">
        <v>0</v>
      </c>
      <c r="AT2969" s="8">
        <v>0</v>
      </c>
      <c r="AU2969" s="15">
        <v>101</v>
      </c>
      <c r="AV2969" s="15">
        <v>0</v>
      </c>
      <c r="AW2969" s="15">
        <v>0</v>
      </c>
      <c r="AX2969" s="15">
        <v>0</v>
      </c>
      <c r="AY2969" s="29"/>
      <c r="AZ2969" s="33">
        <v>0</v>
      </c>
      <c r="BA2969" s="33">
        <v>0</v>
      </c>
      <c r="BB2969" s="33">
        <v>0</v>
      </c>
      <c r="BC2969" s="33">
        <v>0</v>
      </c>
      <c r="BD2969" s="33">
        <v>0</v>
      </c>
    </row>
    <row r="2970" spans="1:56" x14ac:dyDescent="0.25">
      <c r="A2970" s="51" t="s">
        <v>9924</v>
      </c>
      <c r="B2970" s="33" t="str">
        <f>CONCATENATE(G2970,"-",H2970,"-",I2970)</f>
        <v>999932755-Senior--58kg</v>
      </c>
      <c r="C2970" s="15" t="s">
        <v>5439</v>
      </c>
      <c r="D2970" s="15" t="s">
        <v>5440</v>
      </c>
      <c r="E2970" s="15" t="s">
        <v>11</v>
      </c>
      <c r="F2970" s="15" t="s">
        <v>12</v>
      </c>
      <c r="G2970" s="15">
        <v>999932755</v>
      </c>
      <c r="H2970" s="8" t="s">
        <v>1158</v>
      </c>
      <c r="I2970" s="15" t="s">
        <v>4664</v>
      </c>
      <c r="J2970" s="8">
        <f>(M2970-K2970)+W2970</f>
        <v>125</v>
      </c>
      <c r="K2970" s="8">
        <f>M2970/2</f>
        <v>0</v>
      </c>
      <c r="L2970" s="9"/>
      <c r="M2970" s="8">
        <f>SUM(N2970,O2970,P2970,Q2970,S2970,T2970,U2970)</f>
        <v>0</v>
      </c>
      <c r="N2970" s="8">
        <f>SUM(AX2970)</f>
        <v>0</v>
      </c>
      <c r="O2970" s="8">
        <v>0</v>
      </c>
      <c r="P2970" s="8">
        <f>SUM(AO2970,AW2970)</f>
        <v>0</v>
      </c>
      <c r="Q2970" s="8">
        <f>SUM(AK2970,AL2970,AM2970,AN2970,AP2970,AQ2970,AR2970,AO2970)</f>
        <v>0</v>
      </c>
      <c r="R2970" s="8">
        <f>COUNTIF(AK2970:AR2970, "&gt;0")</f>
        <v>0</v>
      </c>
      <c r="S2970" s="8">
        <f>SUM(AS2970,AT2970)</f>
        <v>0</v>
      </c>
      <c r="T2970" s="8">
        <f>SUM(AU2970)</f>
        <v>0</v>
      </c>
      <c r="U2970" s="8">
        <f>SUM(AV2970)</f>
        <v>0</v>
      </c>
      <c r="V2970" s="9"/>
      <c r="W2970" s="8">
        <f>(X2970+AD2970)</f>
        <v>125</v>
      </c>
      <c r="X2970" s="8">
        <f>SUM(Y2970:AB2970)</f>
        <v>0</v>
      </c>
      <c r="Y2970" s="8">
        <v>0</v>
      </c>
      <c r="Z2970" s="8">
        <f>0</f>
        <v>0</v>
      </c>
      <c r="AA2970" s="8">
        <f>SUM(AZ2970,BB2970)</f>
        <v>0</v>
      </c>
      <c r="AB2970" s="8">
        <f>SUM(BC2970,BD2970)</f>
        <v>0</v>
      </c>
      <c r="AC2970" s="8">
        <f>COUNTIF(BC2970:BD2970,"&gt;0")</f>
        <v>0</v>
      </c>
      <c r="AD2970" s="8">
        <f>SUM(AE2970:AI2970)</f>
        <v>125</v>
      </c>
      <c r="AE2970" s="8">
        <v>0</v>
      </c>
      <c r="AF2970" s="8">
        <v>0</v>
      </c>
      <c r="AG2970" s="8">
        <v>0</v>
      </c>
      <c r="AH2970" s="8">
        <v>0</v>
      </c>
      <c r="AI2970" s="8">
        <f>SUM(BA2970)</f>
        <v>125</v>
      </c>
      <c r="AJ2970" s="9"/>
      <c r="AK2970" s="8">
        <v>0</v>
      </c>
      <c r="AL2970" s="8">
        <v>0</v>
      </c>
      <c r="AM2970" s="8">
        <v>0</v>
      </c>
      <c r="AN2970" s="8">
        <v>0</v>
      </c>
      <c r="AO2970" s="8">
        <v>0</v>
      </c>
      <c r="AP2970" s="8">
        <v>0</v>
      </c>
      <c r="AQ2970" s="8">
        <v>0</v>
      </c>
      <c r="AR2970" s="8">
        <v>0</v>
      </c>
      <c r="AS2970" s="8">
        <v>0</v>
      </c>
      <c r="AT2970" s="8">
        <v>0</v>
      </c>
      <c r="AU2970" s="8">
        <v>0</v>
      </c>
      <c r="AV2970" s="8">
        <v>0</v>
      </c>
      <c r="AW2970" s="8">
        <v>0</v>
      </c>
      <c r="AX2970" s="8">
        <v>0</v>
      </c>
      <c r="AY2970" s="30"/>
      <c r="AZ2970" s="33">
        <v>0</v>
      </c>
      <c r="BA2970" s="33">
        <v>125</v>
      </c>
      <c r="BB2970" s="33">
        <v>0</v>
      </c>
      <c r="BC2970" s="33">
        <v>0</v>
      </c>
      <c r="BD2970" s="33">
        <v>0</v>
      </c>
    </row>
    <row r="2971" spans="1:56" x14ac:dyDescent="0.25">
      <c r="A2971" s="51" t="s">
        <v>6266</v>
      </c>
      <c r="B2971" s="33" t="str">
        <f>CONCATENATE(G2971,"-",H2971,"-",I2971)</f>
        <v>999915976-Senior--58kg</v>
      </c>
      <c r="C2971" s="8" t="s">
        <v>1182</v>
      </c>
      <c r="D2971" s="8" t="s">
        <v>144</v>
      </c>
      <c r="E2971" s="8" t="s">
        <v>11</v>
      </c>
      <c r="F2971" s="8" t="s">
        <v>12</v>
      </c>
      <c r="G2971" s="8">
        <v>999915976</v>
      </c>
      <c r="H2971" s="8" t="s">
        <v>1158</v>
      </c>
      <c r="I2971" s="18" t="s">
        <v>4664</v>
      </c>
      <c r="J2971" s="8">
        <f>(M2971-K2971)+W2971</f>
        <v>118</v>
      </c>
      <c r="K2971" s="8">
        <f>M2971/2</f>
        <v>118</v>
      </c>
      <c r="L2971" s="9"/>
      <c r="M2971" s="8">
        <f>SUM(N2971,O2971,P2971,Q2971,S2971,T2971,U2971)</f>
        <v>236</v>
      </c>
      <c r="N2971" s="8">
        <f>SUM(AX2971)</f>
        <v>0</v>
      </c>
      <c r="O2971" s="8">
        <v>0</v>
      </c>
      <c r="P2971" s="8">
        <f>SUM(AO2971,AW2971)</f>
        <v>0</v>
      </c>
      <c r="Q2971" s="8">
        <f>SUM(AK2971,AL2971,AM2971,AN2971,AP2971,AQ2971,AR2971,AO2971)</f>
        <v>0</v>
      </c>
      <c r="R2971" s="8">
        <f>COUNTIF(AK2971:AR2971, "&gt;0")</f>
        <v>0</v>
      </c>
      <c r="S2971" s="8">
        <f>SUM(AS2971,AT2971)</f>
        <v>160</v>
      </c>
      <c r="T2971" s="8">
        <f>SUM(AU2971)</f>
        <v>76</v>
      </c>
      <c r="U2971" s="8">
        <f>SUM(AV2971)</f>
        <v>0</v>
      </c>
      <c r="V2971" s="9"/>
      <c r="W2971" s="8">
        <f>(X2971+AD2971)</f>
        <v>0</v>
      </c>
      <c r="X2971" s="8">
        <f>SUM(Y2971:AB2971)</f>
        <v>0</v>
      </c>
      <c r="Y2971" s="8">
        <v>0</v>
      </c>
      <c r="Z2971" s="8">
        <f>0</f>
        <v>0</v>
      </c>
      <c r="AA2971" s="8">
        <f>SUM(AZ2971,BB2971)</f>
        <v>0</v>
      </c>
      <c r="AB2971" s="8">
        <f>SUM(BC2971,BD2971)</f>
        <v>0</v>
      </c>
      <c r="AC2971" s="8">
        <f>COUNTIF(BC2971:BD2971,"&gt;0")</f>
        <v>0</v>
      </c>
      <c r="AD2971" s="8">
        <f>SUM(AE2971:AI2971)</f>
        <v>0</v>
      </c>
      <c r="AE2971" s="8">
        <v>0</v>
      </c>
      <c r="AF2971" s="8">
        <v>0</v>
      </c>
      <c r="AG2971" s="8">
        <v>0</v>
      </c>
      <c r="AH2971" s="8">
        <v>0</v>
      </c>
      <c r="AI2971" s="8">
        <f>SUM(BA2971)</f>
        <v>0</v>
      </c>
      <c r="AJ2971" s="9"/>
      <c r="AK2971" s="8">
        <v>0</v>
      </c>
      <c r="AL2971" s="8">
        <v>0</v>
      </c>
      <c r="AM2971" s="8">
        <v>0</v>
      </c>
      <c r="AN2971" s="8">
        <v>0</v>
      </c>
      <c r="AO2971" s="8">
        <v>0</v>
      </c>
      <c r="AP2971" s="8">
        <v>0</v>
      </c>
      <c r="AQ2971" s="8">
        <v>0</v>
      </c>
      <c r="AR2971" s="8">
        <v>0</v>
      </c>
      <c r="AS2971" s="8">
        <v>160</v>
      </c>
      <c r="AT2971" s="8">
        <v>0</v>
      </c>
      <c r="AU2971" s="15">
        <v>76</v>
      </c>
      <c r="AV2971" s="15">
        <v>0</v>
      </c>
      <c r="AW2971" s="15">
        <v>0</v>
      </c>
      <c r="AX2971" s="15">
        <v>0</v>
      </c>
      <c r="AY2971" s="29"/>
      <c r="AZ2971" s="33">
        <v>0</v>
      </c>
      <c r="BA2971" s="33">
        <v>0</v>
      </c>
      <c r="BB2971" s="33">
        <v>0</v>
      </c>
      <c r="BC2971" s="33">
        <v>0</v>
      </c>
      <c r="BD2971" s="33">
        <v>0</v>
      </c>
    </row>
    <row r="2972" spans="1:56" x14ac:dyDescent="0.25">
      <c r="A2972" s="51" t="s">
        <v>6262</v>
      </c>
      <c r="B2972" s="33" t="str">
        <f>CONCATENATE(G2972,"-",H2972,"-",I2972)</f>
        <v>999881397-Senior--58kg</v>
      </c>
      <c r="C2972" s="18" t="s">
        <v>1251</v>
      </c>
      <c r="D2972" s="18" t="s">
        <v>341</v>
      </c>
      <c r="E2972" s="18" t="s">
        <v>11</v>
      </c>
      <c r="F2972" s="18" t="s">
        <v>12</v>
      </c>
      <c r="G2972" s="8">
        <v>999881397</v>
      </c>
      <c r="H2972" s="8" t="s">
        <v>1158</v>
      </c>
      <c r="I2972" s="18" t="s">
        <v>4664</v>
      </c>
      <c r="J2972" s="8">
        <f>(M2972-K2972)+W2972</f>
        <v>113</v>
      </c>
      <c r="K2972" s="8">
        <f>M2972/2</f>
        <v>113</v>
      </c>
      <c r="L2972" s="9"/>
      <c r="M2972" s="8">
        <f>SUM(N2972,O2972,P2972,Q2972,S2972,T2972,U2972)</f>
        <v>226</v>
      </c>
      <c r="N2972" s="8">
        <f>SUM(AX2972)</f>
        <v>0</v>
      </c>
      <c r="O2972" s="8">
        <v>0</v>
      </c>
      <c r="P2972" s="8">
        <f>SUM(AO2972,AW2972)</f>
        <v>0</v>
      </c>
      <c r="Q2972" s="8">
        <f>SUM(AK2972,AL2972,AM2972,AN2972,AP2972,AQ2972,AR2972,AO2972)</f>
        <v>0</v>
      </c>
      <c r="R2972" s="8">
        <f>COUNTIF(AK2972:AR2972, "&gt;0")</f>
        <v>0</v>
      </c>
      <c r="S2972" s="8">
        <f>SUM(AS2972,AT2972)</f>
        <v>0</v>
      </c>
      <c r="T2972" s="8">
        <f>SUM(AU2972)</f>
        <v>76</v>
      </c>
      <c r="U2972" s="8">
        <f>SUM(AV2972)</f>
        <v>150</v>
      </c>
      <c r="V2972" s="9"/>
      <c r="W2972" s="8">
        <f>(X2972+AD2972)</f>
        <v>0</v>
      </c>
      <c r="X2972" s="8">
        <f>SUM(Y2972:AB2972)</f>
        <v>0</v>
      </c>
      <c r="Y2972" s="8">
        <v>0</v>
      </c>
      <c r="Z2972" s="8">
        <f>0</f>
        <v>0</v>
      </c>
      <c r="AA2972" s="8">
        <f>SUM(AZ2972,BB2972)</f>
        <v>0</v>
      </c>
      <c r="AB2972" s="8">
        <f>SUM(BC2972,BD2972)</f>
        <v>0</v>
      </c>
      <c r="AC2972" s="8">
        <f>COUNTIF(BC2972:BD2972,"&gt;0")</f>
        <v>0</v>
      </c>
      <c r="AD2972" s="8">
        <f>SUM(AE2972:AI2972)</f>
        <v>0</v>
      </c>
      <c r="AE2972" s="8">
        <v>0</v>
      </c>
      <c r="AF2972" s="8">
        <v>0</v>
      </c>
      <c r="AG2972" s="8">
        <v>0</v>
      </c>
      <c r="AH2972" s="8">
        <v>0</v>
      </c>
      <c r="AI2972" s="8">
        <f>SUM(BA2972)</f>
        <v>0</v>
      </c>
      <c r="AJ2972" s="9"/>
      <c r="AK2972" s="8">
        <v>0</v>
      </c>
      <c r="AL2972" s="8">
        <v>0</v>
      </c>
      <c r="AM2972" s="8">
        <v>0</v>
      </c>
      <c r="AN2972" s="8">
        <v>0</v>
      </c>
      <c r="AO2972" s="8">
        <v>0</v>
      </c>
      <c r="AP2972" s="8">
        <v>0</v>
      </c>
      <c r="AQ2972" s="8">
        <v>0</v>
      </c>
      <c r="AR2972" s="8">
        <v>0</v>
      </c>
      <c r="AS2972" s="8">
        <v>0</v>
      </c>
      <c r="AT2972" s="8">
        <v>0</v>
      </c>
      <c r="AU2972" s="15">
        <v>76</v>
      </c>
      <c r="AV2972" s="15">
        <v>150</v>
      </c>
      <c r="AW2972" s="15">
        <v>0</v>
      </c>
      <c r="AX2972" s="15">
        <v>0</v>
      </c>
      <c r="AY2972" s="29"/>
      <c r="AZ2972" s="33">
        <v>0</v>
      </c>
      <c r="BA2972" s="33">
        <v>0</v>
      </c>
      <c r="BB2972" s="33">
        <v>0</v>
      </c>
      <c r="BC2972" s="33">
        <v>0</v>
      </c>
      <c r="BD2972" s="33">
        <v>0</v>
      </c>
    </row>
    <row r="2973" spans="1:56" x14ac:dyDescent="0.25">
      <c r="A2973" s="51" t="s">
        <v>6301</v>
      </c>
      <c r="B2973" s="33" t="str">
        <f>CONCATENATE(G2973,"-",H2973,"-",I2973)</f>
        <v>999931182-Senior--58kg</v>
      </c>
      <c r="C2973" s="15" t="s">
        <v>4018</v>
      </c>
      <c r="D2973" s="15" t="s">
        <v>4019</v>
      </c>
      <c r="E2973" s="15" t="s">
        <v>11</v>
      </c>
      <c r="F2973" s="15" t="s">
        <v>12</v>
      </c>
      <c r="G2973" s="15">
        <v>999931182</v>
      </c>
      <c r="H2973" s="8" t="s">
        <v>1158</v>
      </c>
      <c r="I2973" s="18" t="s">
        <v>4664</v>
      </c>
      <c r="J2973" s="8">
        <f>(M2973-K2973)+W2973</f>
        <v>112</v>
      </c>
      <c r="K2973" s="15"/>
      <c r="L2973" s="16"/>
      <c r="M2973" s="8">
        <f>SUM(N2973,O2973,P2973,Q2973,S2973,T2973,U2973)</f>
        <v>112</v>
      </c>
      <c r="N2973" s="8">
        <f>SUM(AX2973)</f>
        <v>0</v>
      </c>
      <c r="O2973" s="8">
        <v>0</v>
      </c>
      <c r="P2973" s="8">
        <f>SUM(AO2973,AW2973)</f>
        <v>56</v>
      </c>
      <c r="Q2973" s="8">
        <f>SUM(AK2973,AL2973,AM2973,AN2973,AP2973,AQ2973,AR2973,AO2973)</f>
        <v>56</v>
      </c>
      <c r="R2973" s="8">
        <f>COUNTIF(AK2973:AR2973, "&gt;0")</f>
        <v>1</v>
      </c>
      <c r="S2973" s="8">
        <f>SUM(AS2973,AT2973)</f>
        <v>0</v>
      </c>
      <c r="T2973" s="8">
        <f>SUM(AU2973)</f>
        <v>0</v>
      </c>
      <c r="U2973" s="8">
        <f>SUM(AV2973)</f>
        <v>0</v>
      </c>
      <c r="V2973" s="16"/>
      <c r="W2973" s="8">
        <f>(X2973+AD2973)</f>
        <v>0</v>
      </c>
      <c r="X2973" s="8">
        <f>SUM(Y2973:AB2973)</f>
        <v>0</v>
      </c>
      <c r="Y2973" s="8">
        <v>0</v>
      </c>
      <c r="Z2973" s="8">
        <f>0</f>
        <v>0</v>
      </c>
      <c r="AA2973" s="8">
        <f>SUM(AZ2973,BB2973)</f>
        <v>0</v>
      </c>
      <c r="AB2973" s="8">
        <f>SUM(BC2973,BD2973)</f>
        <v>0</v>
      </c>
      <c r="AC2973" s="8">
        <f>COUNTIF(BC2973:BD2973,"&gt;0")</f>
        <v>0</v>
      </c>
      <c r="AD2973" s="8">
        <f>SUM(AE2973:AI2973)</f>
        <v>0</v>
      </c>
      <c r="AE2973" s="8">
        <v>0</v>
      </c>
      <c r="AF2973" s="8">
        <v>0</v>
      </c>
      <c r="AG2973" s="8">
        <v>0</v>
      </c>
      <c r="AH2973" s="8">
        <v>0</v>
      </c>
      <c r="AI2973" s="8">
        <f>SUM(BA2973)</f>
        <v>0</v>
      </c>
      <c r="AJ2973" s="16"/>
      <c r="AK2973" s="8">
        <v>0</v>
      </c>
      <c r="AL2973" s="8">
        <v>0</v>
      </c>
      <c r="AM2973" s="8">
        <v>0</v>
      </c>
      <c r="AN2973" s="8">
        <v>0</v>
      </c>
      <c r="AO2973" s="8">
        <v>56</v>
      </c>
      <c r="AP2973" s="8">
        <v>0</v>
      </c>
      <c r="AQ2973" s="8">
        <v>0</v>
      </c>
      <c r="AR2973" s="8">
        <v>0</v>
      </c>
      <c r="AS2973" s="8">
        <v>0</v>
      </c>
      <c r="AT2973" s="8">
        <v>0</v>
      </c>
      <c r="AU2973" s="15">
        <v>0</v>
      </c>
      <c r="AV2973" s="15">
        <v>0</v>
      </c>
      <c r="AW2973" s="15">
        <v>0</v>
      </c>
      <c r="AX2973" s="15">
        <v>0</v>
      </c>
      <c r="AY2973" s="29"/>
      <c r="AZ2973" s="33">
        <v>0</v>
      </c>
      <c r="BA2973" s="33">
        <v>0</v>
      </c>
      <c r="BB2973" s="33">
        <v>0</v>
      </c>
      <c r="BC2973" s="33">
        <v>0</v>
      </c>
      <c r="BD2973" s="33">
        <v>0</v>
      </c>
    </row>
    <row r="2974" spans="1:56" x14ac:dyDescent="0.25">
      <c r="A2974" s="51" t="s">
        <v>6302</v>
      </c>
      <c r="B2974" s="33" t="str">
        <f>CONCATENATE(G2974,"-",H2974,"-",I2974)</f>
        <v>999931823-Senior--58kg</v>
      </c>
      <c r="C2974" s="15" t="s">
        <v>4021</v>
      </c>
      <c r="D2974" s="15" t="s">
        <v>1215</v>
      </c>
      <c r="E2974" s="15" t="s">
        <v>11</v>
      </c>
      <c r="F2974" s="15" t="s">
        <v>12</v>
      </c>
      <c r="G2974" s="15">
        <v>999931823</v>
      </c>
      <c r="H2974" s="8" t="s">
        <v>1158</v>
      </c>
      <c r="I2974" s="18" t="s">
        <v>4664</v>
      </c>
      <c r="J2974" s="8">
        <f>(M2974-K2974)+W2974</f>
        <v>112</v>
      </c>
      <c r="K2974" s="15"/>
      <c r="L2974" s="16"/>
      <c r="M2974" s="8">
        <f>SUM(N2974,O2974,P2974,Q2974,S2974,T2974,U2974)</f>
        <v>112</v>
      </c>
      <c r="N2974" s="8">
        <f>SUM(AX2974)</f>
        <v>0</v>
      </c>
      <c r="O2974" s="8">
        <v>0</v>
      </c>
      <c r="P2974" s="8">
        <f>SUM(AO2974,AW2974)</f>
        <v>56</v>
      </c>
      <c r="Q2974" s="8">
        <f>SUM(AK2974,AL2974,AM2974,AN2974,AP2974,AQ2974,AR2974,AO2974)</f>
        <v>56</v>
      </c>
      <c r="R2974" s="8">
        <f>COUNTIF(AK2974:AR2974, "&gt;0")</f>
        <v>1</v>
      </c>
      <c r="S2974" s="8">
        <f>SUM(AS2974,AT2974)</f>
        <v>0</v>
      </c>
      <c r="T2974" s="8">
        <f>SUM(AU2974)</f>
        <v>0</v>
      </c>
      <c r="U2974" s="8">
        <f>SUM(AV2974)</f>
        <v>0</v>
      </c>
      <c r="V2974" s="16"/>
      <c r="W2974" s="8">
        <f>(X2974+AD2974)</f>
        <v>0</v>
      </c>
      <c r="X2974" s="8">
        <f>SUM(Y2974:AB2974)</f>
        <v>0</v>
      </c>
      <c r="Y2974" s="8">
        <v>0</v>
      </c>
      <c r="Z2974" s="8">
        <f>0</f>
        <v>0</v>
      </c>
      <c r="AA2974" s="8">
        <f>SUM(AZ2974,BB2974)</f>
        <v>0</v>
      </c>
      <c r="AB2974" s="8">
        <f>SUM(BC2974,BD2974)</f>
        <v>0</v>
      </c>
      <c r="AC2974" s="8">
        <f>COUNTIF(BC2974:BD2974,"&gt;0")</f>
        <v>0</v>
      </c>
      <c r="AD2974" s="8">
        <f>SUM(AE2974:AI2974)</f>
        <v>0</v>
      </c>
      <c r="AE2974" s="8">
        <v>0</v>
      </c>
      <c r="AF2974" s="8">
        <v>0</v>
      </c>
      <c r="AG2974" s="8">
        <v>0</v>
      </c>
      <c r="AH2974" s="8">
        <v>0</v>
      </c>
      <c r="AI2974" s="8">
        <f>SUM(BA2974)</f>
        <v>0</v>
      </c>
      <c r="AJ2974" s="16"/>
      <c r="AK2974" s="8">
        <v>0</v>
      </c>
      <c r="AL2974" s="8">
        <v>0</v>
      </c>
      <c r="AM2974" s="8">
        <v>0</v>
      </c>
      <c r="AN2974" s="8">
        <v>0</v>
      </c>
      <c r="AO2974" s="8">
        <v>56</v>
      </c>
      <c r="AP2974" s="8">
        <v>0</v>
      </c>
      <c r="AQ2974" s="8">
        <v>0</v>
      </c>
      <c r="AR2974" s="8">
        <v>0</v>
      </c>
      <c r="AS2974" s="8">
        <v>0</v>
      </c>
      <c r="AT2974" s="8">
        <v>0</v>
      </c>
      <c r="AU2974" s="15">
        <v>0</v>
      </c>
      <c r="AV2974" s="15">
        <v>0</v>
      </c>
      <c r="AW2974" s="15">
        <v>0</v>
      </c>
      <c r="AX2974" s="15">
        <v>0</v>
      </c>
      <c r="AY2974" s="29"/>
      <c r="AZ2974" s="33">
        <v>0</v>
      </c>
      <c r="BA2974" s="33">
        <v>0</v>
      </c>
      <c r="BB2974" s="33">
        <v>0</v>
      </c>
      <c r="BC2974" s="33">
        <v>0</v>
      </c>
      <c r="BD2974" s="33">
        <v>0</v>
      </c>
    </row>
    <row r="2975" spans="1:56" x14ac:dyDescent="0.25">
      <c r="A2975" s="51" t="s">
        <v>6284</v>
      </c>
      <c r="B2975" s="33" t="str">
        <f>CONCATENATE(G2975,"-",H2975,"-",I2975)</f>
        <v>999930949-Senior--58kg</v>
      </c>
      <c r="C2975" s="15" t="s">
        <v>3639</v>
      </c>
      <c r="D2975" s="15" t="s">
        <v>663</v>
      </c>
      <c r="E2975" s="15" t="s">
        <v>11</v>
      </c>
      <c r="F2975" s="15" t="s">
        <v>12</v>
      </c>
      <c r="G2975" s="15">
        <v>999930949</v>
      </c>
      <c r="H2975" s="8" t="s">
        <v>1158</v>
      </c>
      <c r="I2975" s="18" t="s">
        <v>4664</v>
      </c>
      <c r="J2975" s="8">
        <f>(M2975-K2975)+W2975</f>
        <v>111</v>
      </c>
      <c r="K2975" s="15"/>
      <c r="L2975" s="16"/>
      <c r="M2975" s="8">
        <f>SUM(N2975,O2975,P2975,Q2975,S2975,T2975,U2975)</f>
        <v>111</v>
      </c>
      <c r="N2975" s="8">
        <f>SUM(AX2975)</f>
        <v>0</v>
      </c>
      <c r="O2975" s="8">
        <v>0</v>
      </c>
      <c r="P2975" s="8">
        <f>SUM(AO2975,AW2975)</f>
        <v>0</v>
      </c>
      <c r="Q2975" s="8">
        <f>SUM(AK2975,AL2975,AM2975,AN2975,AP2975,AQ2975,AR2975,AO2975)</f>
        <v>0</v>
      </c>
      <c r="R2975" s="8">
        <f>COUNTIF(AK2975:AR2975, "&gt;0")</f>
        <v>0</v>
      </c>
      <c r="S2975" s="8">
        <f>SUM(AS2975,AT2975)</f>
        <v>68</v>
      </c>
      <c r="T2975" s="8">
        <f>SUM(AU2975)</f>
        <v>43</v>
      </c>
      <c r="U2975" s="8">
        <f>SUM(AV2975)</f>
        <v>0</v>
      </c>
      <c r="V2975" s="16"/>
      <c r="W2975" s="8">
        <f>(X2975+AD2975)</f>
        <v>0</v>
      </c>
      <c r="X2975" s="8">
        <f>SUM(Y2975:AB2975)</f>
        <v>0</v>
      </c>
      <c r="Y2975" s="8">
        <v>0</v>
      </c>
      <c r="Z2975" s="8">
        <f>0</f>
        <v>0</v>
      </c>
      <c r="AA2975" s="8">
        <f>SUM(AZ2975,BB2975)</f>
        <v>0</v>
      </c>
      <c r="AB2975" s="8">
        <f>SUM(BC2975,BD2975)</f>
        <v>0</v>
      </c>
      <c r="AC2975" s="8">
        <f>COUNTIF(BC2975:BD2975,"&gt;0")</f>
        <v>0</v>
      </c>
      <c r="AD2975" s="8">
        <f>SUM(AE2975:AI2975)</f>
        <v>0</v>
      </c>
      <c r="AE2975" s="8">
        <v>0</v>
      </c>
      <c r="AF2975" s="8">
        <v>0</v>
      </c>
      <c r="AG2975" s="8">
        <v>0</v>
      </c>
      <c r="AH2975" s="8">
        <v>0</v>
      </c>
      <c r="AI2975" s="8">
        <f>SUM(BA2975)</f>
        <v>0</v>
      </c>
      <c r="AJ2975" s="16"/>
      <c r="AK2975" s="8">
        <v>0</v>
      </c>
      <c r="AL2975" s="8">
        <v>0</v>
      </c>
      <c r="AM2975" s="8">
        <v>0</v>
      </c>
      <c r="AN2975" s="8">
        <v>0</v>
      </c>
      <c r="AO2975" s="8">
        <v>0</v>
      </c>
      <c r="AP2975" s="8">
        <v>0</v>
      </c>
      <c r="AQ2975" s="8">
        <v>0</v>
      </c>
      <c r="AR2975" s="8">
        <v>0</v>
      </c>
      <c r="AS2975" s="8">
        <v>68</v>
      </c>
      <c r="AT2975" s="8">
        <v>0</v>
      </c>
      <c r="AU2975" s="15">
        <v>43</v>
      </c>
      <c r="AV2975" s="15">
        <v>0</v>
      </c>
      <c r="AW2975" s="15">
        <v>0</v>
      </c>
      <c r="AX2975" s="15">
        <v>0</v>
      </c>
      <c r="AY2975" s="29"/>
      <c r="AZ2975" s="33">
        <v>0</v>
      </c>
      <c r="BA2975" s="33">
        <v>0</v>
      </c>
      <c r="BB2975" s="33">
        <v>0</v>
      </c>
      <c r="BC2975" s="33">
        <v>0</v>
      </c>
      <c r="BD2975" s="33">
        <v>0</v>
      </c>
    </row>
    <row r="2976" spans="1:56" x14ac:dyDescent="0.25">
      <c r="A2976" s="51" t="s">
        <v>6278</v>
      </c>
      <c r="B2976" s="33" t="str">
        <f>CONCATENATE(G2976,"-",H2976,"-",I2976)</f>
        <v>999897407-Senior--58kg</v>
      </c>
      <c r="C2976" s="8" t="s">
        <v>310</v>
      </c>
      <c r="D2976" s="8" t="s">
        <v>1204</v>
      </c>
      <c r="E2976" s="8" t="s">
        <v>11</v>
      </c>
      <c r="F2976" s="8" t="s">
        <v>12</v>
      </c>
      <c r="G2976" s="8">
        <v>999897407</v>
      </c>
      <c r="H2976" s="8" t="s">
        <v>1158</v>
      </c>
      <c r="I2976" s="18" t="s">
        <v>4664</v>
      </c>
      <c r="J2976" s="8">
        <f>(M2976-K2976)+W2976</f>
        <v>110.5</v>
      </c>
      <c r="K2976" s="8">
        <f>M2976/2</f>
        <v>110.5</v>
      </c>
      <c r="L2976" s="9"/>
      <c r="M2976" s="8">
        <f>SUM(N2976,O2976,P2976,Q2976,S2976,T2976,U2976)</f>
        <v>221</v>
      </c>
      <c r="N2976" s="8">
        <f>SUM(AX2976)</f>
        <v>0</v>
      </c>
      <c r="O2976" s="8">
        <v>0</v>
      </c>
      <c r="P2976" s="8">
        <f>SUM(AO2976,AW2976)</f>
        <v>0</v>
      </c>
      <c r="Q2976" s="8">
        <f>SUM(AK2976,AL2976,AM2976,AN2976,AP2976,AQ2976,AR2976,AO2976)</f>
        <v>0</v>
      </c>
      <c r="R2976" s="8">
        <f>COUNTIF(AK2976:AR2976, "&gt;0")</f>
        <v>0</v>
      </c>
      <c r="S2976" s="8">
        <f>SUM(AS2976,AT2976)</f>
        <v>51</v>
      </c>
      <c r="T2976" s="8">
        <f>SUM(AU2976)</f>
        <v>57</v>
      </c>
      <c r="U2976" s="8">
        <f>SUM(AV2976)</f>
        <v>113</v>
      </c>
      <c r="V2976" s="9"/>
      <c r="W2976" s="8">
        <f>(X2976+AD2976)</f>
        <v>0</v>
      </c>
      <c r="X2976" s="8">
        <f>SUM(Y2976:AB2976)</f>
        <v>0</v>
      </c>
      <c r="Y2976" s="8">
        <v>0</v>
      </c>
      <c r="Z2976" s="8">
        <f>0</f>
        <v>0</v>
      </c>
      <c r="AA2976" s="8">
        <f>SUM(AZ2976,BB2976)</f>
        <v>0</v>
      </c>
      <c r="AB2976" s="8">
        <f>SUM(BC2976,BD2976)</f>
        <v>0</v>
      </c>
      <c r="AC2976" s="8">
        <f>COUNTIF(BC2976:BD2976,"&gt;0")</f>
        <v>0</v>
      </c>
      <c r="AD2976" s="8">
        <f>SUM(AE2976:AI2976)</f>
        <v>0</v>
      </c>
      <c r="AE2976" s="8">
        <v>0</v>
      </c>
      <c r="AF2976" s="8">
        <v>0</v>
      </c>
      <c r="AG2976" s="8">
        <v>0</v>
      </c>
      <c r="AH2976" s="8">
        <v>0</v>
      </c>
      <c r="AI2976" s="8">
        <f>SUM(BA2976)</f>
        <v>0</v>
      </c>
      <c r="AJ2976" s="9"/>
      <c r="AK2976" s="8">
        <v>0</v>
      </c>
      <c r="AL2976" s="8">
        <v>0</v>
      </c>
      <c r="AM2976" s="8">
        <v>0</v>
      </c>
      <c r="AN2976" s="8">
        <v>0</v>
      </c>
      <c r="AO2976" s="8">
        <v>0</v>
      </c>
      <c r="AP2976" s="8">
        <v>0</v>
      </c>
      <c r="AQ2976" s="8">
        <v>0</v>
      </c>
      <c r="AR2976" s="8">
        <v>0</v>
      </c>
      <c r="AS2976" s="8">
        <v>51</v>
      </c>
      <c r="AT2976" s="8">
        <v>0</v>
      </c>
      <c r="AU2976" s="15">
        <v>57</v>
      </c>
      <c r="AV2976" s="15">
        <v>113</v>
      </c>
      <c r="AW2976" s="15">
        <v>0</v>
      </c>
      <c r="AX2976" s="15">
        <v>0</v>
      </c>
      <c r="AY2976" s="29"/>
      <c r="AZ2976" s="33">
        <v>0</v>
      </c>
      <c r="BA2976" s="33">
        <v>0</v>
      </c>
      <c r="BB2976" s="33">
        <v>0</v>
      </c>
      <c r="BC2976" s="33">
        <v>0</v>
      </c>
      <c r="BD2976" s="33">
        <v>0</v>
      </c>
    </row>
    <row r="2977" spans="1:56" x14ac:dyDescent="0.25">
      <c r="A2977" s="51" t="s">
        <v>6260</v>
      </c>
      <c r="B2977" s="33" t="str">
        <f>CONCATENATE(G2977,"-",H2977,"-",I2977)</f>
        <v>999891540-Senior--58kg</v>
      </c>
      <c r="C2977" s="18" t="s">
        <v>321</v>
      </c>
      <c r="D2977" s="18" t="s">
        <v>2510</v>
      </c>
      <c r="E2977" s="18" t="s">
        <v>11</v>
      </c>
      <c r="F2977" s="18" t="s">
        <v>12</v>
      </c>
      <c r="G2977" s="8">
        <v>999891540</v>
      </c>
      <c r="H2977" s="8" t="s">
        <v>1158</v>
      </c>
      <c r="I2977" s="18" t="s">
        <v>4664</v>
      </c>
      <c r="J2977" s="8">
        <f>(M2977-K2977)+W2977</f>
        <v>101</v>
      </c>
      <c r="K2977" s="8"/>
      <c r="L2977" s="9"/>
      <c r="M2977" s="8">
        <f>SUM(N2977,O2977,P2977,Q2977,S2977,T2977,U2977)</f>
        <v>101</v>
      </c>
      <c r="N2977" s="8">
        <f>SUM(AX2977)</f>
        <v>0</v>
      </c>
      <c r="O2977" s="8">
        <v>0</v>
      </c>
      <c r="P2977" s="8">
        <f>SUM(AO2977,AW2977)</f>
        <v>0</v>
      </c>
      <c r="Q2977" s="8">
        <f>SUM(AK2977,AL2977,AM2977,AN2977,AP2977,AQ2977,AR2977,AO2977)</f>
        <v>0</v>
      </c>
      <c r="R2977" s="8">
        <f>COUNTIF(AK2977:AR2977, "&gt;0")</f>
        <v>0</v>
      </c>
      <c r="S2977" s="8">
        <f>SUM(AS2977,AT2977)</f>
        <v>0</v>
      </c>
      <c r="T2977" s="8">
        <f>SUM(AU2977)</f>
        <v>101</v>
      </c>
      <c r="U2977" s="8">
        <f>SUM(AV2977)</f>
        <v>0</v>
      </c>
      <c r="V2977" s="9"/>
      <c r="W2977" s="8">
        <f>(X2977+AD2977)</f>
        <v>0</v>
      </c>
      <c r="X2977" s="8">
        <f>SUM(Y2977:AB2977)</f>
        <v>0</v>
      </c>
      <c r="Y2977" s="8">
        <v>0</v>
      </c>
      <c r="Z2977" s="8">
        <f>0</f>
        <v>0</v>
      </c>
      <c r="AA2977" s="8">
        <f>SUM(AZ2977,BB2977)</f>
        <v>0</v>
      </c>
      <c r="AB2977" s="8">
        <f>SUM(BC2977,BD2977)</f>
        <v>0</v>
      </c>
      <c r="AC2977" s="8">
        <f>COUNTIF(BC2977:BD2977,"&gt;0")</f>
        <v>0</v>
      </c>
      <c r="AD2977" s="8">
        <f>SUM(AE2977:AI2977)</f>
        <v>0</v>
      </c>
      <c r="AE2977" s="8">
        <v>0</v>
      </c>
      <c r="AF2977" s="8">
        <v>0</v>
      </c>
      <c r="AG2977" s="8">
        <v>0</v>
      </c>
      <c r="AH2977" s="8">
        <v>0</v>
      </c>
      <c r="AI2977" s="8">
        <f>SUM(BA2977)</f>
        <v>0</v>
      </c>
      <c r="AJ2977" s="9"/>
      <c r="AK2977" s="8">
        <v>0</v>
      </c>
      <c r="AL2977" s="8">
        <v>0</v>
      </c>
      <c r="AM2977" s="8">
        <v>0</v>
      </c>
      <c r="AN2977" s="8">
        <v>0</v>
      </c>
      <c r="AO2977" s="8">
        <v>0</v>
      </c>
      <c r="AP2977" s="8">
        <v>0</v>
      </c>
      <c r="AQ2977" s="8">
        <v>0</v>
      </c>
      <c r="AR2977" s="8">
        <v>0</v>
      </c>
      <c r="AS2977" s="8">
        <v>0</v>
      </c>
      <c r="AT2977" s="8">
        <v>0</v>
      </c>
      <c r="AU2977" s="15">
        <v>101</v>
      </c>
      <c r="AV2977" s="15">
        <v>0</v>
      </c>
      <c r="AW2977" s="15">
        <v>0</v>
      </c>
      <c r="AX2977" s="15">
        <v>0</v>
      </c>
      <c r="AY2977" s="29"/>
      <c r="AZ2977" s="33">
        <v>0</v>
      </c>
      <c r="BA2977" s="33">
        <v>0</v>
      </c>
      <c r="BB2977" s="33">
        <v>0</v>
      </c>
      <c r="BC2977" s="33">
        <v>0</v>
      </c>
      <c r="BD2977" s="33">
        <v>0</v>
      </c>
    </row>
    <row r="2978" spans="1:56" x14ac:dyDescent="0.25">
      <c r="A2978" s="51" t="s">
        <v>6307</v>
      </c>
      <c r="B2978" s="33" t="str">
        <f>CONCATENATE(G2978,"-",H2978,"-",I2978)</f>
        <v>999917142-Senior--58kg</v>
      </c>
      <c r="C2978" s="15" t="s">
        <v>456</v>
      </c>
      <c r="D2978" s="15" t="s">
        <v>4023</v>
      </c>
      <c r="E2978" s="15" t="s">
        <v>11</v>
      </c>
      <c r="F2978" s="15" t="s">
        <v>12</v>
      </c>
      <c r="G2978" s="15">
        <v>999917142</v>
      </c>
      <c r="H2978" s="8" t="s">
        <v>1158</v>
      </c>
      <c r="I2978" s="18" t="s">
        <v>4664</v>
      </c>
      <c r="J2978" s="8">
        <f>(M2978-K2978)+W2978</f>
        <v>84</v>
      </c>
      <c r="K2978" s="15"/>
      <c r="L2978" s="16"/>
      <c r="M2978" s="8">
        <f>SUM(N2978,O2978,P2978,Q2978,S2978,T2978,U2978)</f>
        <v>84</v>
      </c>
      <c r="N2978" s="8">
        <f>SUM(AX2978)</f>
        <v>0</v>
      </c>
      <c r="O2978" s="8">
        <v>0</v>
      </c>
      <c r="P2978" s="8">
        <f>SUM(AO2978,AW2978)</f>
        <v>42</v>
      </c>
      <c r="Q2978" s="8">
        <f>SUM(AK2978,AL2978,AM2978,AN2978,AP2978,AQ2978,AR2978,AO2978)</f>
        <v>42</v>
      </c>
      <c r="R2978" s="8">
        <f>COUNTIF(AK2978:AR2978, "&gt;0")</f>
        <v>1</v>
      </c>
      <c r="S2978" s="8">
        <f>SUM(AS2978,AT2978)</f>
        <v>0</v>
      </c>
      <c r="T2978" s="8">
        <f>SUM(AU2978)</f>
        <v>0</v>
      </c>
      <c r="U2978" s="8">
        <f>SUM(AV2978)</f>
        <v>0</v>
      </c>
      <c r="V2978" s="16"/>
      <c r="W2978" s="8">
        <f>(X2978+AD2978)</f>
        <v>0</v>
      </c>
      <c r="X2978" s="8">
        <f>SUM(Y2978:AB2978)</f>
        <v>0</v>
      </c>
      <c r="Y2978" s="8">
        <v>0</v>
      </c>
      <c r="Z2978" s="8">
        <f>0</f>
        <v>0</v>
      </c>
      <c r="AA2978" s="8">
        <f>SUM(AZ2978,BB2978)</f>
        <v>0</v>
      </c>
      <c r="AB2978" s="8">
        <f>SUM(BC2978,BD2978)</f>
        <v>0</v>
      </c>
      <c r="AC2978" s="8">
        <f>COUNTIF(BC2978:BD2978,"&gt;0")</f>
        <v>0</v>
      </c>
      <c r="AD2978" s="8">
        <f>SUM(AE2978:AI2978)</f>
        <v>0</v>
      </c>
      <c r="AE2978" s="8">
        <v>0</v>
      </c>
      <c r="AF2978" s="8">
        <v>0</v>
      </c>
      <c r="AG2978" s="8">
        <v>0</v>
      </c>
      <c r="AH2978" s="8">
        <v>0</v>
      </c>
      <c r="AI2978" s="8">
        <f>SUM(BA2978)</f>
        <v>0</v>
      </c>
      <c r="AJ2978" s="16"/>
      <c r="AK2978" s="8">
        <v>0</v>
      </c>
      <c r="AL2978" s="8">
        <v>0</v>
      </c>
      <c r="AM2978" s="8">
        <v>0</v>
      </c>
      <c r="AN2978" s="8">
        <v>0</v>
      </c>
      <c r="AO2978" s="8">
        <v>42</v>
      </c>
      <c r="AP2978" s="8">
        <v>0</v>
      </c>
      <c r="AQ2978" s="8">
        <v>0</v>
      </c>
      <c r="AR2978" s="8">
        <v>0</v>
      </c>
      <c r="AS2978" s="8">
        <v>0</v>
      </c>
      <c r="AT2978" s="8">
        <v>0</v>
      </c>
      <c r="AU2978" s="15">
        <v>0</v>
      </c>
      <c r="AV2978" s="15">
        <v>0</v>
      </c>
      <c r="AW2978" s="15">
        <v>0</v>
      </c>
      <c r="AX2978" s="15">
        <v>0</v>
      </c>
      <c r="AY2978" s="29"/>
      <c r="AZ2978" s="33">
        <v>0</v>
      </c>
      <c r="BA2978" s="33">
        <v>0</v>
      </c>
      <c r="BB2978" s="33">
        <v>0</v>
      </c>
      <c r="BC2978" s="33">
        <v>0</v>
      </c>
      <c r="BD2978" s="33">
        <v>0</v>
      </c>
    </row>
    <row r="2979" spans="1:56" x14ac:dyDescent="0.25">
      <c r="A2979" s="51" t="s">
        <v>6308</v>
      </c>
      <c r="B2979" s="33" t="str">
        <f>CONCATENATE(G2979,"-",H2979,"-",I2979)</f>
        <v>999926994-Senior--58kg</v>
      </c>
      <c r="C2979" s="15" t="s">
        <v>4026</v>
      </c>
      <c r="D2979" s="15" t="s">
        <v>4027</v>
      </c>
      <c r="E2979" s="15" t="s">
        <v>11</v>
      </c>
      <c r="F2979" s="15" t="s">
        <v>12</v>
      </c>
      <c r="G2979" s="15">
        <v>999926994</v>
      </c>
      <c r="H2979" s="8" t="s">
        <v>1158</v>
      </c>
      <c r="I2979" s="18" t="s">
        <v>4664</v>
      </c>
      <c r="J2979" s="8">
        <f>(M2979-K2979)+W2979</f>
        <v>84</v>
      </c>
      <c r="K2979" s="15"/>
      <c r="L2979" s="16"/>
      <c r="M2979" s="8">
        <f>SUM(N2979,O2979,P2979,Q2979,S2979,T2979,U2979)</f>
        <v>84</v>
      </c>
      <c r="N2979" s="8">
        <f>SUM(AX2979)</f>
        <v>0</v>
      </c>
      <c r="O2979" s="8">
        <v>0</v>
      </c>
      <c r="P2979" s="8">
        <f>SUM(AO2979,AW2979)</f>
        <v>42</v>
      </c>
      <c r="Q2979" s="8">
        <f>SUM(AK2979,AL2979,AM2979,AN2979,AP2979,AQ2979,AR2979,AO2979)</f>
        <v>42</v>
      </c>
      <c r="R2979" s="8">
        <f>COUNTIF(AK2979:AR2979, "&gt;0")</f>
        <v>1</v>
      </c>
      <c r="S2979" s="8">
        <f>SUM(AS2979,AT2979)</f>
        <v>0</v>
      </c>
      <c r="T2979" s="8">
        <f>SUM(AU2979)</f>
        <v>0</v>
      </c>
      <c r="U2979" s="8">
        <f>SUM(AV2979)</f>
        <v>0</v>
      </c>
      <c r="V2979" s="16"/>
      <c r="W2979" s="8">
        <f>(X2979+AD2979)</f>
        <v>0</v>
      </c>
      <c r="X2979" s="8">
        <f>SUM(Y2979:AB2979)</f>
        <v>0</v>
      </c>
      <c r="Y2979" s="8">
        <v>0</v>
      </c>
      <c r="Z2979" s="8">
        <f>0</f>
        <v>0</v>
      </c>
      <c r="AA2979" s="8">
        <f>SUM(AZ2979,BB2979)</f>
        <v>0</v>
      </c>
      <c r="AB2979" s="8">
        <f>SUM(BC2979,BD2979)</f>
        <v>0</v>
      </c>
      <c r="AC2979" s="8">
        <f>COUNTIF(BC2979:BD2979,"&gt;0")</f>
        <v>0</v>
      </c>
      <c r="AD2979" s="8">
        <f>SUM(AE2979:AI2979)</f>
        <v>0</v>
      </c>
      <c r="AE2979" s="8">
        <v>0</v>
      </c>
      <c r="AF2979" s="8">
        <v>0</v>
      </c>
      <c r="AG2979" s="8">
        <v>0</v>
      </c>
      <c r="AH2979" s="8">
        <v>0</v>
      </c>
      <c r="AI2979" s="8">
        <f>SUM(BA2979)</f>
        <v>0</v>
      </c>
      <c r="AJ2979" s="16"/>
      <c r="AK2979" s="8">
        <v>0</v>
      </c>
      <c r="AL2979" s="8">
        <v>0</v>
      </c>
      <c r="AM2979" s="8">
        <v>0</v>
      </c>
      <c r="AN2979" s="8">
        <v>0</v>
      </c>
      <c r="AO2979" s="8">
        <v>42</v>
      </c>
      <c r="AP2979" s="8">
        <v>0</v>
      </c>
      <c r="AQ2979" s="8">
        <v>0</v>
      </c>
      <c r="AR2979" s="8">
        <v>0</v>
      </c>
      <c r="AS2979" s="8">
        <v>0</v>
      </c>
      <c r="AT2979" s="8">
        <v>0</v>
      </c>
      <c r="AU2979" s="15">
        <v>0</v>
      </c>
      <c r="AV2979" s="15">
        <v>0</v>
      </c>
      <c r="AW2979" s="15">
        <v>0</v>
      </c>
      <c r="AX2979" s="15">
        <v>0</v>
      </c>
      <c r="AY2979" s="29"/>
      <c r="AZ2979" s="33">
        <v>0</v>
      </c>
      <c r="BA2979" s="33">
        <v>0</v>
      </c>
      <c r="BB2979" s="33">
        <v>0</v>
      </c>
      <c r="BC2979" s="33">
        <v>0</v>
      </c>
      <c r="BD2979" s="33">
        <v>0</v>
      </c>
    </row>
    <row r="2980" spans="1:56" x14ac:dyDescent="0.25">
      <c r="A2980" s="51" t="s">
        <v>6309</v>
      </c>
      <c r="B2980" s="33" t="str">
        <f>CONCATENATE(G2980,"-",H2980,"-",I2980)</f>
        <v>999932084-Senior--58kg</v>
      </c>
      <c r="C2980" s="15" t="s">
        <v>4020</v>
      </c>
      <c r="D2980" s="15" t="s">
        <v>898</v>
      </c>
      <c r="E2980" s="15" t="s">
        <v>11</v>
      </c>
      <c r="F2980" s="15" t="s">
        <v>12</v>
      </c>
      <c r="G2980" s="15">
        <v>999932084</v>
      </c>
      <c r="H2980" s="8" t="s">
        <v>1158</v>
      </c>
      <c r="I2980" s="18" t="s">
        <v>4664</v>
      </c>
      <c r="J2980" s="8">
        <f>(M2980-K2980)+W2980</f>
        <v>84</v>
      </c>
      <c r="K2980" s="15"/>
      <c r="L2980" s="16"/>
      <c r="M2980" s="8">
        <f>SUM(N2980,O2980,P2980,Q2980,S2980,T2980,U2980)</f>
        <v>84</v>
      </c>
      <c r="N2980" s="8">
        <f>SUM(AX2980)</f>
        <v>0</v>
      </c>
      <c r="O2980" s="8">
        <v>0</v>
      </c>
      <c r="P2980" s="8">
        <f>SUM(AO2980,AW2980)</f>
        <v>42</v>
      </c>
      <c r="Q2980" s="8">
        <f>SUM(AK2980,AL2980,AM2980,AN2980,AP2980,AQ2980,AR2980,AO2980)</f>
        <v>42</v>
      </c>
      <c r="R2980" s="8">
        <f>COUNTIF(AK2980:AR2980, "&gt;0")</f>
        <v>1</v>
      </c>
      <c r="S2980" s="8">
        <f>SUM(AS2980,AT2980)</f>
        <v>0</v>
      </c>
      <c r="T2980" s="8">
        <f>SUM(AU2980)</f>
        <v>0</v>
      </c>
      <c r="U2980" s="8">
        <f>SUM(AV2980)</f>
        <v>0</v>
      </c>
      <c r="V2980" s="16"/>
      <c r="W2980" s="8">
        <f>(X2980+AD2980)</f>
        <v>0</v>
      </c>
      <c r="X2980" s="8">
        <f>SUM(Y2980:AB2980)</f>
        <v>0</v>
      </c>
      <c r="Y2980" s="8">
        <v>0</v>
      </c>
      <c r="Z2980" s="8">
        <f>0</f>
        <v>0</v>
      </c>
      <c r="AA2980" s="8">
        <f>SUM(AZ2980,BB2980)</f>
        <v>0</v>
      </c>
      <c r="AB2980" s="8">
        <f>SUM(BC2980,BD2980)</f>
        <v>0</v>
      </c>
      <c r="AC2980" s="8">
        <f>COUNTIF(BC2980:BD2980,"&gt;0")</f>
        <v>0</v>
      </c>
      <c r="AD2980" s="8">
        <f>SUM(AE2980:AI2980)</f>
        <v>0</v>
      </c>
      <c r="AE2980" s="8">
        <v>0</v>
      </c>
      <c r="AF2980" s="8">
        <v>0</v>
      </c>
      <c r="AG2980" s="8">
        <v>0</v>
      </c>
      <c r="AH2980" s="8">
        <v>0</v>
      </c>
      <c r="AI2980" s="8">
        <f>SUM(BA2980)</f>
        <v>0</v>
      </c>
      <c r="AJ2980" s="16"/>
      <c r="AK2980" s="8">
        <v>0</v>
      </c>
      <c r="AL2980" s="8">
        <v>0</v>
      </c>
      <c r="AM2980" s="8">
        <v>0</v>
      </c>
      <c r="AN2980" s="8">
        <v>0</v>
      </c>
      <c r="AO2980" s="8">
        <v>42</v>
      </c>
      <c r="AP2980" s="8">
        <v>0</v>
      </c>
      <c r="AQ2980" s="8">
        <v>0</v>
      </c>
      <c r="AR2980" s="8">
        <v>0</v>
      </c>
      <c r="AS2980" s="8">
        <v>0</v>
      </c>
      <c r="AT2980" s="8">
        <v>0</v>
      </c>
      <c r="AU2980" s="15">
        <v>0</v>
      </c>
      <c r="AV2980" s="15">
        <v>0</v>
      </c>
      <c r="AW2980" s="15">
        <v>0</v>
      </c>
      <c r="AX2980" s="15">
        <v>0</v>
      </c>
      <c r="AY2980" s="29"/>
      <c r="AZ2980" s="33">
        <v>0</v>
      </c>
      <c r="BA2980" s="33">
        <v>0</v>
      </c>
      <c r="BB2980" s="33">
        <v>0</v>
      </c>
      <c r="BC2980" s="33">
        <v>0</v>
      </c>
      <c r="BD2980" s="33">
        <v>0</v>
      </c>
    </row>
    <row r="2981" spans="1:56" x14ac:dyDescent="0.25">
      <c r="A2981" s="51" t="s">
        <v>6273</v>
      </c>
      <c r="B2981" s="33" t="str">
        <f>CONCATENATE(G2981,"-",H2981,"-",I2981)</f>
        <v>999924965-Senior--58kg</v>
      </c>
      <c r="C2981" s="8" t="s">
        <v>383</v>
      </c>
      <c r="D2981" s="8" t="s">
        <v>513</v>
      </c>
      <c r="E2981" s="8" t="s">
        <v>11</v>
      </c>
      <c r="F2981" s="8" t="s">
        <v>12</v>
      </c>
      <c r="G2981" s="8">
        <v>999924965</v>
      </c>
      <c r="H2981" s="8" t="s">
        <v>1158</v>
      </c>
      <c r="I2981" s="18" t="s">
        <v>4664</v>
      </c>
      <c r="J2981" s="8">
        <f>(M2981-K2981)+W2981</f>
        <v>83</v>
      </c>
      <c r="K2981" s="8">
        <f>M2981/2</f>
        <v>83</v>
      </c>
      <c r="L2981" s="9"/>
      <c r="M2981" s="8">
        <f>SUM(N2981,O2981,P2981,Q2981,S2981,T2981,U2981)</f>
        <v>166</v>
      </c>
      <c r="N2981" s="8">
        <f>SUM(AX2981)</f>
        <v>0</v>
      </c>
      <c r="O2981" s="8">
        <v>0</v>
      </c>
      <c r="P2981" s="8">
        <f>SUM(AO2981,AW2981)</f>
        <v>0</v>
      </c>
      <c r="Q2981" s="8">
        <f>SUM(AK2981,AL2981,AM2981,AN2981,AP2981,AQ2981,AR2981,AO2981)</f>
        <v>0</v>
      </c>
      <c r="R2981" s="8">
        <f>COUNTIF(AK2981:AR2981, "&gt;0")</f>
        <v>0</v>
      </c>
      <c r="S2981" s="8">
        <f>SUM(AS2981,AT2981)</f>
        <v>90</v>
      </c>
      <c r="T2981" s="8">
        <f>SUM(AU2981)</f>
        <v>76</v>
      </c>
      <c r="U2981" s="8">
        <f>SUM(AV2981)</f>
        <v>0</v>
      </c>
      <c r="V2981" s="9"/>
      <c r="W2981" s="8">
        <f>(X2981+AD2981)</f>
        <v>0</v>
      </c>
      <c r="X2981" s="8">
        <f>SUM(Y2981:AB2981)</f>
        <v>0</v>
      </c>
      <c r="Y2981" s="8">
        <v>0</v>
      </c>
      <c r="Z2981" s="8">
        <f>0</f>
        <v>0</v>
      </c>
      <c r="AA2981" s="8">
        <f>SUM(AZ2981,BB2981)</f>
        <v>0</v>
      </c>
      <c r="AB2981" s="8">
        <f>SUM(BC2981,BD2981)</f>
        <v>0</v>
      </c>
      <c r="AC2981" s="8">
        <f>COUNTIF(BC2981:BD2981,"&gt;0")</f>
        <v>0</v>
      </c>
      <c r="AD2981" s="8">
        <f>SUM(AE2981:AI2981)</f>
        <v>0</v>
      </c>
      <c r="AE2981" s="8">
        <v>0</v>
      </c>
      <c r="AF2981" s="8">
        <v>0</v>
      </c>
      <c r="AG2981" s="8">
        <v>0</v>
      </c>
      <c r="AH2981" s="8">
        <v>0</v>
      </c>
      <c r="AI2981" s="8">
        <f>SUM(BA2981)</f>
        <v>0</v>
      </c>
      <c r="AJ2981" s="9"/>
      <c r="AK2981" s="8">
        <v>0</v>
      </c>
      <c r="AL2981" s="8">
        <v>0</v>
      </c>
      <c r="AM2981" s="8">
        <v>0</v>
      </c>
      <c r="AN2981" s="8">
        <v>0</v>
      </c>
      <c r="AO2981" s="8">
        <v>0</v>
      </c>
      <c r="AP2981" s="8">
        <v>0</v>
      </c>
      <c r="AQ2981" s="8">
        <v>0</v>
      </c>
      <c r="AR2981" s="8">
        <v>0</v>
      </c>
      <c r="AS2981" s="8">
        <v>90</v>
      </c>
      <c r="AT2981" s="8">
        <v>0</v>
      </c>
      <c r="AU2981" s="15">
        <v>76</v>
      </c>
      <c r="AV2981" s="15">
        <v>0</v>
      </c>
      <c r="AW2981" s="15">
        <v>0</v>
      </c>
      <c r="AX2981" s="15">
        <v>0</v>
      </c>
      <c r="AY2981" s="29"/>
      <c r="AZ2981" s="33">
        <v>0</v>
      </c>
      <c r="BA2981" s="33">
        <v>0</v>
      </c>
      <c r="BB2981" s="33">
        <v>0</v>
      </c>
      <c r="BC2981" s="33">
        <v>0</v>
      </c>
      <c r="BD2981" s="33">
        <v>0</v>
      </c>
    </row>
    <row r="2982" spans="1:56" x14ac:dyDescent="0.25">
      <c r="A2982" s="51" t="s">
        <v>6268</v>
      </c>
      <c r="B2982" s="33" t="str">
        <f>CONCATENATE(G2982,"-",H2982,"-",I2982)</f>
        <v>999861514-Senior--58kg</v>
      </c>
      <c r="C2982" s="8" t="s">
        <v>1193</v>
      </c>
      <c r="D2982" s="8" t="s">
        <v>1194</v>
      </c>
      <c r="E2982" s="8" t="s">
        <v>11</v>
      </c>
      <c r="F2982" s="8" t="s">
        <v>12</v>
      </c>
      <c r="G2982" s="8">
        <v>999861514</v>
      </c>
      <c r="H2982" s="8" t="s">
        <v>1158</v>
      </c>
      <c r="I2982" s="18" t="s">
        <v>4664</v>
      </c>
      <c r="J2982" s="8">
        <f>(M2982-K2982)+W2982</f>
        <v>76</v>
      </c>
      <c r="K2982" s="8"/>
      <c r="L2982" s="9"/>
      <c r="M2982" s="8">
        <f>SUM(N2982,O2982,P2982,Q2982,S2982,T2982,U2982)</f>
        <v>76</v>
      </c>
      <c r="N2982" s="8">
        <f>SUM(AX2982)</f>
        <v>0</v>
      </c>
      <c r="O2982" s="8">
        <v>0</v>
      </c>
      <c r="P2982" s="8">
        <f>SUM(AO2982,AW2982)</f>
        <v>0</v>
      </c>
      <c r="Q2982" s="8">
        <f>SUM(AK2982,AL2982,AM2982,AN2982,AP2982,AQ2982,AR2982,AO2982)</f>
        <v>0</v>
      </c>
      <c r="R2982" s="8">
        <f>COUNTIF(AK2982:AR2982, "&gt;0")</f>
        <v>0</v>
      </c>
      <c r="S2982" s="8">
        <f>SUM(AS2982,AT2982)</f>
        <v>0</v>
      </c>
      <c r="T2982" s="8">
        <f>SUM(AU2982)</f>
        <v>76</v>
      </c>
      <c r="U2982" s="8">
        <f>SUM(AV2982)</f>
        <v>0</v>
      </c>
      <c r="V2982" s="9"/>
      <c r="W2982" s="8">
        <f>(X2982+AD2982)</f>
        <v>0</v>
      </c>
      <c r="X2982" s="8">
        <f>SUM(Y2982:AB2982)</f>
        <v>0</v>
      </c>
      <c r="Y2982" s="8">
        <v>0</v>
      </c>
      <c r="Z2982" s="8">
        <f>0</f>
        <v>0</v>
      </c>
      <c r="AA2982" s="8">
        <f>SUM(AZ2982,BB2982)</f>
        <v>0</v>
      </c>
      <c r="AB2982" s="8">
        <f>SUM(BC2982,BD2982)</f>
        <v>0</v>
      </c>
      <c r="AC2982" s="8">
        <f>COUNTIF(BC2982:BD2982,"&gt;0")</f>
        <v>0</v>
      </c>
      <c r="AD2982" s="8">
        <f>SUM(AE2982:AI2982)</f>
        <v>0</v>
      </c>
      <c r="AE2982" s="8">
        <v>0</v>
      </c>
      <c r="AF2982" s="8">
        <v>0</v>
      </c>
      <c r="AG2982" s="8">
        <v>0</v>
      </c>
      <c r="AH2982" s="8">
        <v>0</v>
      </c>
      <c r="AI2982" s="8">
        <f>SUM(BA2982)</f>
        <v>0</v>
      </c>
      <c r="AJ2982" s="9"/>
      <c r="AK2982" s="8">
        <v>0</v>
      </c>
      <c r="AL2982" s="8">
        <v>0</v>
      </c>
      <c r="AM2982" s="8">
        <v>0</v>
      </c>
      <c r="AN2982" s="8">
        <v>0</v>
      </c>
      <c r="AO2982" s="8">
        <v>0</v>
      </c>
      <c r="AP2982" s="8">
        <v>0</v>
      </c>
      <c r="AQ2982" s="8">
        <v>0</v>
      </c>
      <c r="AR2982" s="8">
        <v>0</v>
      </c>
      <c r="AS2982" s="8">
        <v>0</v>
      </c>
      <c r="AT2982" s="8">
        <v>0</v>
      </c>
      <c r="AU2982" s="15">
        <v>76</v>
      </c>
      <c r="AV2982" s="15">
        <v>0</v>
      </c>
      <c r="AW2982" s="15">
        <v>0</v>
      </c>
      <c r="AX2982" s="15">
        <v>0</v>
      </c>
      <c r="AY2982" s="29"/>
      <c r="AZ2982" s="33">
        <v>0</v>
      </c>
      <c r="BA2982" s="33">
        <v>0</v>
      </c>
      <c r="BB2982" s="33">
        <v>0</v>
      </c>
      <c r="BC2982" s="33">
        <v>0</v>
      </c>
      <c r="BD2982" s="33">
        <v>0</v>
      </c>
    </row>
    <row r="2983" spans="1:56" x14ac:dyDescent="0.25">
      <c r="A2983" s="51" t="s">
        <v>6267</v>
      </c>
      <c r="B2983" s="33" t="str">
        <f>CONCATENATE(G2983,"-",H2983,"-",I2983)</f>
        <v>999917126-Senior--58kg</v>
      </c>
      <c r="C2983" s="8" t="s">
        <v>389</v>
      </c>
      <c r="D2983" s="8" t="s">
        <v>1601</v>
      </c>
      <c r="E2983" s="8" t="s">
        <v>11</v>
      </c>
      <c r="F2983" s="8" t="s">
        <v>12</v>
      </c>
      <c r="G2983" s="8">
        <v>999917126</v>
      </c>
      <c r="H2983" s="8" t="s">
        <v>1158</v>
      </c>
      <c r="I2983" s="18" t="s">
        <v>4664</v>
      </c>
      <c r="J2983" s="8">
        <f>(M2983-K2983)+W2983</f>
        <v>76</v>
      </c>
      <c r="K2983" s="8"/>
      <c r="L2983" s="9"/>
      <c r="M2983" s="8">
        <f>SUM(N2983,O2983,P2983,Q2983,S2983,T2983,U2983)</f>
        <v>76</v>
      </c>
      <c r="N2983" s="8">
        <f>SUM(AX2983)</f>
        <v>0</v>
      </c>
      <c r="O2983" s="8">
        <v>0</v>
      </c>
      <c r="P2983" s="8">
        <f>SUM(AO2983,AW2983)</f>
        <v>0</v>
      </c>
      <c r="Q2983" s="8">
        <f>SUM(AK2983,AL2983,AM2983,AN2983,AP2983,AQ2983,AR2983,AO2983)</f>
        <v>0</v>
      </c>
      <c r="R2983" s="8">
        <f>COUNTIF(AK2983:AR2983, "&gt;0")</f>
        <v>0</v>
      </c>
      <c r="S2983" s="8">
        <f>SUM(AS2983,AT2983)</f>
        <v>0</v>
      </c>
      <c r="T2983" s="8">
        <f>SUM(AU2983)</f>
        <v>76</v>
      </c>
      <c r="U2983" s="8">
        <f>SUM(AV2983)</f>
        <v>0</v>
      </c>
      <c r="V2983" s="9"/>
      <c r="W2983" s="8">
        <f>(X2983+AD2983)</f>
        <v>0</v>
      </c>
      <c r="X2983" s="8">
        <f>SUM(Y2983:AB2983)</f>
        <v>0</v>
      </c>
      <c r="Y2983" s="8">
        <v>0</v>
      </c>
      <c r="Z2983" s="8">
        <f>0</f>
        <v>0</v>
      </c>
      <c r="AA2983" s="8">
        <f>SUM(AZ2983,BB2983)</f>
        <v>0</v>
      </c>
      <c r="AB2983" s="8">
        <f>SUM(BC2983,BD2983)</f>
        <v>0</v>
      </c>
      <c r="AC2983" s="8">
        <f>COUNTIF(BC2983:BD2983,"&gt;0")</f>
        <v>0</v>
      </c>
      <c r="AD2983" s="8">
        <f>SUM(AE2983:AI2983)</f>
        <v>0</v>
      </c>
      <c r="AE2983" s="8">
        <v>0</v>
      </c>
      <c r="AF2983" s="8">
        <v>0</v>
      </c>
      <c r="AG2983" s="8">
        <v>0</v>
      </c>
      <c r="AH2983" s="8">
        <v>0</v>
      </c>
      <c r="AI2983" s="8">
        <f>SUM(BA2983)</f>
        <v>0</v>
      </c>
      <c r="AJ2983" s="9"/>
      <c r="AK2983" s="8">
        <v>0</v>
      </c>
      <c r="AL2983" s="8">
        <v>0</v>
      </c>
      <c r="AM2983" s="8">
        <v>0</v>
      </c>
      <c r="AN2983" s="8">
        <v>0</v>
      </c>
      <c r="AO2983" s="8">
        <v>0</v>
      </c>
      <c r="AP2983" s="8">
        <v>0</v>
      </c>
      <c r="AQ2983" s="8">
        <v>0</v>
      </c>
      <c r="AR2983" s="8">
        <v>0</v>
      </c>
      <c r="AS2983" s="8">
        <v>0</v>
      </c>
      <c r="AT2983" s="8">
        <v>0</v>
      </c>
      <c r="AU2983" s="15">
        <v>76</v>
      </c>
      <c r="AV2983" s="15">
        <v>0</v>
      </c>
      <c r="AW2983" s="15">
        <v>0</v>
      </c>
      <c r="AX2983" s="15">
        <v>0</v>
      </c>
      <c r="AY2983" s="29"/>
      <c r="AZ2983" s="33">
        <v>0</v>
      </c>
      <c r="BA2983" s="33">
        <v>0</v>
      </c>
      <c r="BB2983" s="33">
        <v>0</v>
      </c>
      <c r="BC2983" s="33">
        <v>0</v>
      </c>
      <c r="BD2983" s="33">
        <v>0</v>
      </c>
    </row>
    <row r="2984" spans="1:56" x14ac:dyDescent="0.25">
      <c r="A2984" s="51" t="s">
        <v>6293</v>
      </c>
      <c r="B2984" s="33" t="str">
        <f>CONCATENATE(G2984,"-",H2984,"-",I2984)</f>
        <v>999919558-Senior--58kg</v>
      </c>
      <c r="C2984" s="8" t="s">
        <v>1195</v>
      </c>
      <c r="D2984" s="8" t="s">
        <v>778</v>
      </c>
      <c r="E2984" s="8" t="s">
        <v>11</v>
      </c>
      <c r="F2984" s="8" t="s">
        <v>12</v>
      </c>
      <c r="G2984" s="8">
        <v>999919558</v>
      </c>
      <c r="H2984" s="8" t="s">
        <v>1158</v>
      </c>
      <c r="I2984" s="18" t="s">
        <v>4664</v>
      </c>
      <c r="J2984" s="8">
        <f>(M2984-K2984)+W2984</f>
        <v>73</v>
      </c>
      <c r="K2984" s="8"/>
      <c r="L2984" s="9"/>
      <c r="M2984" s="8">
        <f>SUM(N2984,O2984,P2984,Q2984,S2984,T2984,U2984)</f>
        <v>73</v>
      </c>
      <c r="N2984" s="8">
        <f>SUM(AX2984)</f>
        <v>0</v>
      </c>
      <c r="O2984" s="8">
        <v>0</v>
      </c>
      <c r="P2984" s="8">
        <f>SUM(AO2984,AW2984)</f>
        <v>0</v>
      </c>
      <c r="Q2984" s="8">
        <f>SUM(AK2984,AL2984,AM2984,AN2984,AP2984,AQ2984,AR2984,AO2984)</f>
        <v>30</v>
      </c>
      <c r="R2984" s="8">
        <f>COUNTIF(AK2984:AR2984, "&gt;0")</f>
        <v>1</v>
      </c>
      <c r="S2984" s="8">
        <f>SUM(AS2984,AT2984)</f>
        <v>0</v>
      </c>
      <c r="T2984" s="8">
        <f>SUM(AU2984)</f>
        <v>43</v>
      </c>
      <c r="U2984" s="8">
        <f>SUM(AV2984)</f>
        <v>0</v>
      </c>
      <c r="V2984" s="9"/>
      <c r="W2984" s="8">
        <f>(X2984+AD2984)</f>
        <v>0</v>
      </c>
      <c r="X2984" s="8">
        <f>SUM(Y2984:AB2984)</f>
        <v>0</v>
      </c>
      <c r="Y2984" s="8">
        <v>0</v>
      </c>
      <c r="Z2984" s="8">
        <f>0</f>
        <v>0</v>
      </c>
      <c r="AA2984" s="8">
        <f>SUM(AZ2984,BB2984)</f>
        <v>0</v>
      </c>
      <c r="AB2984" s="8">
        <f>SUM(BC2984,BD2984)</f>
        <v>0</v>
      </c>
      <c r="AC2984" s="8">
        <f>COUNTIF(BC2984:BD2984,"&gt;0")</f>
        <v>0</v>
      </c>
      <c r="AD2984" s="8">
        <f>SUM(AE2984:AI2984)</f>
        <v>0</v>
      </c>
      <c r="AE2984" s="8">
        <v>0</v>
      </c>
      <c r="AF2984" s="8">
        <v>0</v>
      </c>
      <c r="AG2984" s="8">
        <v>0</v>
      </c>
      <c r="AH2984" s="8">
        <v>0</v>
      </c>
      <c r="AI2984" s="8">
        <f>SUM(BA2984)</f>
        <v>0</v>
      </c>
      <c r="AJ2984" s="9"/>
      <c r="AK2984" s="8">
        <v>0</v>
      </c>
      <c r="AL2984" s="8">
        <v>0</v>
      </c>
      <c r="AM2984" s="8">
        <v>30</v>
      </c>
      <c r="AN2984" s="8">
        <v>0</v>
      </c>
      <c r="AO2984" s="8">
        <v>0</v>
      </c>
      <c r="AP2984" s="8">
        <v>0</v>
      </c>
      <c r="AQ2984" s="8">
        <v>0</v>
      </c>
      <c r="AR2984" s="8">
        <v>0</v>
      </c>
      <c r="AS2984" s="8">
        <v>0</v>
      </c>
      <c r="AT2984" s="8">
        <v>0</v>
      </c>
      <c r="AU2984" s="15">
        <v>43</v>
      </c>
      <c r="AV2984" s="15">
        <v>0</v>
      </c>
      <c r="AW2984" s="15">
        <v>0</v>
      </c>
      <c r="AX2984" s="15">
        <v>0</v>
      </c>
      <c r="AY2984" s="29"/>
      <c r="AZ2984" s="33">
        <v>0</v>
      </c>
      <c r="BA2984" s="33">
        <v>0</v>
      </c>
      <c r="BB2984" s="33">
        <v>0</v>
      </c>
      <c r="BC2984" s="33">
        <v>0</v>
      </c>
      <c r="BD2984" s="33">
        <v>0</v>
      </c>
    </row>
    <row r="2985" spans="1:56" x14ac:dyDescent="0.25">
      <c r="A2985" s="51" t="s">
        <v>6295</v>
      </c>
      <c r="B2985" s="33" t="str">
        <f>CONCATENATE(G2985,"-",H2985,"-",I2985)</f>
        <v>999847918-Senior--58kg</v>
      </c>
      <c r="C2985" s="15" t="s">
        <v>3801</v>
      </c>
      <c r="D2985" s="15" t="s">
        <v>1703</v>
      </c>
      <c r="E2985" s="15" t="s">
        <v>11</v>
      </c>
      <c r="F2985" s="15" t="s">
        <v>12</v>
      </c>
      <c r="G2985" s="15">
        <v>999847918</v>
      </c>
      <c r="H2985" s="8" t="s">
        <v>1158</v>
      </c>
      <c r="I2985" s="18" t="s">
        <v>4664</v>
      </c>
      <c r="J2985" s="8">
        <f>(M2985-K2985)+W2985</f>
        <v>68</v>
      </c>
      <c r="K2985" s="15"/>
      <c r="L2985" s="16"/>
      <c r="M2985" s="8">
        <f>SUM(N2985,O2985,P2985,Q2985,S2985,T2985,U2985)</f>
        <v>68</v>
      </c>
      <c r="N2985" s="8">
        <f>SUM(AX2985)</f>
        <v>0</v>
      </c>
      <c r="O2985" s="8">
        <v>0</v>
      </c>
      <c r="P2985" s="8">
        <f>SUM(AO2985,AW2985)</f>
        <v>0</v>
      </c>
      <c r="Q2985" s="8">
        <f>SUM(AK2985,AL2985,AM2985,AN2985,AP2985,AQ2985,AR2985,AO2985)</f>
        <v>0</v>
      </c>
      <c r="R2985" s="8">
        <f>COUNTIF(AK2985:AR2985, "&gt;0")</f>
        <v>0</v>
      </c>
      <c r="S2985" s="8">
        <f>SUM(AS2985,AT2985)</f>
        <v>68</v>
      </c>
      <c r="T2985" s="8">
        <f>SUM(AU2985)</f>
        <v>0</v>
      </c>
      <c r="U2985" s="8">
        <f>SUM(AV2985)</f>
        <v>0</v>
      </c>
      <c r="V2985" s="16"/>
      <c r="W2985" s="8">
        <f>(X2985+AD2985)</f>
        <v>0</v>
      </c>
      <c r="X2985" s="8">
        <f>SUM(Y2985:AB2985)</f>
        <v>0</v>
      </c>
      <c r="Y2985" s="8">
        <v>0</v>
      </c>
      <c r="Z2985" s="8">
        <f>0</f>
        <v>0</v>
      </c>
      <c r="AA2985" s="8">
        <f>SUM(AZ2985,BB2985)</f>
        <v>0</v>
      </c>
      <c r="AB2985" s="8">
        <f>SUM(BC2985,BD2985)</f>
        <v>0</v>
      </c>
      <c r="AC2985" s="8">
        <f>COUNTIF(BC2985:BD2985,"&gt;0")</f>
        <v>0</v>
      </c>
      <c r="AD2985" s="8">
        <f>SUM(AE2985:AI2985)</f>
        <v>0</v>
      </c>
      <c r="AE2985" s="8">
        <v>0</v>
      </c>
      <c r="AF2985" s="8">
        <v>0</v>
      </c>
      <c r="AG2985" s="8">
        <v>0</v>
      </c>
      <c r="AH2985" s="8">
        <v>0</v>
      </c>
      <c r="AI2985" s="8">
        <f>SUM(BA2985)</f>
        <v>0</v>
      </c>
      <c r="AJ2985" s="16"/>
      <c r="AK2985" s="8">
        <v>0</v>
      </c>
      <c r="AL2985" s="8">
        <v>0</v>
      </c>
      <c r="AM2985" s="8">
        <v>0</v>
      </c>
      <c r="AN2985" s="8">
        <v>0</v>
      </c>
      <c r="AO2985" s="8">
        <v>0</v>
      </c>
      <c r="AP2985" s="8">
        <v>0</v>
      </c>
      <c r="AQ2985" s="8">
        <v>0</v>
      </c>
      <c r="AR2985" s="8">
        <v>0</v>
      </c>
      <c r="AS2985" s="8">
        <v>0</v>
      </c>
      <c r="AT2985" s="8">
        <v>68</v>
      </c>
      <c r="AU2985" s="15">
        <v>0</v>
      </c>
      <c r="AV2985" s="15">
        <v>0</v>
      </c>
      <c r="AW2985" s="15">
        <v>0</v>
      </c>
      <c r="AX2985" s="15">
        <v>0</v>
      </c>
      <c r="AY2985" s="29"/>
      <c r="AZ2985" s="33">
        <v>0</v>
      </c>
      <c r="BA2985" s="33">
        <v>0</v>
      </c>
      <c r="BB2985" s="33">
        <v>0</v>
      </c>
      <c r="BC2985" s="33">
        <v>0</v>
      </c>
      <c r="BD2985" s="33">
        <v>0</v>
      </c>
    </row>
    <row r="2986" spans="1:56" x14ac:dyDescent="0.25">
      <c r="A2986" s="51" t="s">
        <v>6297</v>
      </c>
      <c r="B2986" s="33" t="str">
        <f>CONCATENATE(G2986,"-",H2986,"-",I2986)</f>
        <v>999932444-Senior--58kg</v>
      </c>
      <c r="C2986" s="15" t="s">
        <v>693</v>
      </c>
      <c r="D2986" s="15" t="s">
        <v>3800</v>
      </c>
      <c r="E2986" s="15" t="s">
        <v>11</v>
      </c>
      <c r="F2986" s="15" t="s">
        <v>12</v>
      </c>
      <c r="G2986" s="15">
        <v>999932444</v>
      </c>
      <c r="H2986" s="8" t="s">
        <v>1158</v>
      </c>
      <c r="I2986" s="18" t="s">
        <v>4664</v>
      </c>
      <c r="J2986" s="8">
        <f>(M2986-K2986)+W2986</f>
        <v>68</v>
      </c>
      <c r="K2986" s="15"/>
      <c r="L2986" s="16"/>
      <c r="M2986" s="8">
        <f>SUM(N2986,O2986,P2986,Q2986,S2986,T2986,U2986)</f>
        <v>68</v>
      </c>
      <c r="N2986" s="8">
        <f>SUM(AX2986)</f>
        <v>0</v>
      </c>
      <c r="O2986" s="8">
        <v>0</v>
      </c>
      <c r="P2986" s="8">
        <f>SUM(AO2986,AW2986)</f>
        <v>0</v>
      </c>
      <c r="Q2986" s="8">
        <f>SUM(AK2986,AL2986,AM2986,AN2986,AP2986,AQ2986,AR2986,AO2986)</f>
        <v>0</v>
      </c>
      <c r="R2986" s="8">
        <f>COUNTIF(AK2986:AR2986, "&gt;0")</f>
        <v>0</v>
      </c>
      <c r="S2986" s="8">
        <f>SUM(AS2986,AT2986)</f>
        <v>68</v>
      </c>
      <c r="T2986" s="8">
        <f>SUM(AU2986)</f>
        <v>0</v>
      </c>
      <c r="U2986" s="8">
        <f>SUM(AV2986)</f>
        <v>0</v>
      </c>
      <c r="V2986" s="16"/>
      <c r="W2986" s="8">
        <f>(X2986+AD2986)</f>
        <v>0</v>
      </c>
      <c r="X2986" s="8">
        <f>SUM(Y2986:AB2986)</f>
        <v>0</v>
      </c>
      <c r="Y2986" s="8">
        <v>0</v>
      </c>
      <c r="Z2986" s="8">
        <f>0</f>
        <v>0</v>
      </c>
      <c r="AA2986" s="8">
        <f>SUM(AZ2986,BB2986)</f>
        <v>0</v>
      </c>
      <c r="AB2986" s="8">
        <f>SUM(BC2986,BD2986)</f>
        <v>0</v>
      </c>
      <c r="AC2986" s="8">
        <f>COUNTIF(BC2986:BD2986,"&gt;0")</f>
        <v>0</v>
      </c>
      <c r="AD2986" s="8">
        <f>SUM(AE2986:AI2986)</f>
        <v>0</v>
      </c>
      <c r="AE2986" s="8">
        <v>0</v>
      </c>
      <c r="AF2986" s="8">
        <v>0</v>
      </c>
      <c r="AG2986" s="8">
        <v>0</v>
      </c>
      <c r="AH2986" s="8">
        <v>0</v>
      </c>
      <c r="AI2986" s="8">
        <f>SUM(BA2986)</f>
        <v>0</v>
      </c>
      <c r="AJ2986" s="16"/>
      <c r="AK2986" s="8">
        <v>0</v>
      </c>
      <c r="AL2986" s="8">
        <v>0</v>
      </c>
      <c r="AM2986" s="8">
        <v>0</v>
      </c>
      <c r="AN2986" s="8">
        <v>0</v>
      </c>
      <c r="AO2986" s="8">
        <v>0</v>
      </c>
      <c r="AP2986" s="8">
        <v>0</v>
      </c>
      <c r="AQ2986" s="8">
        <v>0</v>
      </c>
      <c r="AR2986" s="8">
        <v>0</v>
      </c>
      <c r="AS2986" s="8">
        <v>0</v>
      </c>
      <c r="AT2986" s="8">
        <v>68</v>
      </c>
      <c r="AU2986" s="15">
        <v>0</v>
      </c>
      <c r="AV2986" s="15">
        <v>0</v>
      </c>
      <c r="AW2986" s="15">
        <v>0</v>
      </c>
      <c r="AX2986" s="15">
        <v>0</v>
      </c>
      <c r="AY2986" s="29"/>
      <c r="AZ2986" s="33">
        <v>0</v>
      </c>
      <c r="BA2986" s="33">
        <v>0</v>
      </c>
      <c r="BB2986" s="33">
        <v>0</v>
      </c>
      <c r="BC2986" s="33">
        <v>0</v>
      </c>
      <c r="BD2986" s="33">
        <v>0</v>
      </c>
    </row>
    <row r="2987" spans="1:56" x14ac:dyDescent="0.25">
      <c r="A2987" s="51" t="s">
        <v>6285</v>
      </c>
      <c r="B2987" s="33" t="str">
        <f>CONCATENATE(G2987,"-",H2987,"-",I2987)</f>
        <v>999899252-Senior--58kg</v>
      </c>
      <c r="C2987" s="19" t="s">
        <v>2754</v>
      </c>
      <c r="D2987" s="19" t="s">
        <v>641</v>
      </c>
      <c r="E2987" s="19" t="s">
        <v>11</v>
      </c>
      <c r="F2987" s="19" t="s">
        <v>12</v>
      </c>
      <c r="G2987" s="19">
        <v>999899252</v>
      </c>
      <c r="H2987" s="8" t="s">
        <v>1158</v>
      </c>
      <c r="I2987" s="18" t="s">
        <v>4664</v>
      </c>
      <c r="J2987" s="8">
        <f>(M2987-K2987)+W2987</f>
        <v>62.5</v>
      </c>
      <c r="K2987" s="8">
        <f>M2987/2</f>
        <v>62.5</v>
      </c>
      <c r="L2987" s="9"/>
      <c r="M2987" s="8">
        <f>SUM(N2987,O2987,P2987,Q2987,S2987,T2987,U2987)</f>
        <v>125</v>
      </c>
      <c r="N2987" s="8">
        <f>SUM(AX2987)</f>
        <v>0</v>
      </c>
      <c r="O2987" s="8">
        <v>0</v>
      </c>
      <c r="P2987" s="8">
        <f>SUM(AO2987,AW2987)</f>
        <v>0</v>
      </c>
      <c r="Q2987" s="8">
        <f>SUM(AK2987,AL2987,AM2987,AN2987,AP2987,AQ2987,AR2987,AO2987)</f>
        <v>0</v>
      </c>
      <c r="R2987" s="8">
        <f>COUNTIF(AK2987:AR2987, "&gt;0")</f>
        <v>0</v>
      </c>
      <c r="S2987" s="8">
        <f>SUM(AS2987,AT2987)</f>
        <v>68</v>
      </c>
      <c r="T2987" s="8">
        <f>SUM(AU2987)</f>
        <v>57</v>
      </c>
      <c r="U2987" s="8">
        <f>SUM(AV2987)</f>
        <v>0</v>
      </c>
      <c r="V2987" s="9"/>
      <c r="W2987" s="8">
        <f>(X2987+AD2987)</f>
        <v>0</v>
      </c>
      <c r="X2987" s="8">
        <f>SUM(Y2987:AB2987)</f>
        <v>0</v>
      </c>
      <c r="Y2987" s="8">
        <v>0</v>
      </c>
      <c r="Z2987" s="8">
        <f>0</f>
        <v>0</v>
      </c>
      <c r="AA2987" s="8">
        <f>SUM(AZ2987,BB2987)</f>
        <v>0</v>
      </c>
      <c r="AB2987" s="8">
        <f>SUM(BC2987,BD2987)</f>
        <v>0</v>
      </c>
      <c r="AC2987" s="8">
        <f>COUNTIF(BC2987:BD2987,"&gt;0")</f>
        <v>0</v>
      </c>
      <c r="AD2987" s="8">
        <f>SUM(AE2987:AI2987)</f>
        <v>0</v>
      </c>
      <c r="AE2987" s="8">
        <v>0</v>
      </c>
      <c r="AF2987" s="8">
        <v>0</v>
      </c>
      <c r="AG2987" s="8">
        <v>0</v>
      </c>
      <c r="AH2987" s="8">
        <v>0</v>
      </c>
      <c r="AI2987" s="8">
        <f>SUM(BA2987)</f>
        <v>0</v>
      </c>
      <c r="AJ2987" s="9"/>
      <c r="AK2987" s="8">
        <v>0</v>
      </c>
      <c r="AL2987" s="8">
        <v>0</v>
      </c>
      <c r="AM2987" s="8">
        <v>0</v>
      </c>
      <c r="AN2987" s="8">
        <v>0</v>
      </c>
      <c r="AO2987" s="8">
        <v>0</v>
      </c>
      <c r="AP2987" s="8">
        <v>0</v>
      </c>
      <c r="AQ2987" s="8">
        <v>0</v>
      </c>
      <c r="AR2987" s="8">
        <v>0</v>
      </c>
      <c r="AS2987" s="8">
        <v>68</v>
      </c>
      <c r="AT2987" s="8">
        <v>0</v>
      </c>
      <c r="AU2987" s="15">
        <v>57</v>
      </c>
      <c r="AV2987" s="15">
        <v>0</v>
      </c>
      <c r="AW2987" s="15">
        <v>0</v>
      </c>
      <c r="AX2987" s="15">
        <v>0</v>
      </c>
      <c r="AY2987" s="29"/>
      <c r="AZ2987" s="33">
        <v>0</v>
      </c>
      <c r="BA2987" s="33">
        <v>0</v>
      </c>
      <c r="BB2987" s="33">
        <v>0</v>
      </c>
      <c r="BC2987" s="33">
        <v>0</v>
      </c>
      <c r="BD2987" s="33">
        <v>0</v>
      </c>
    </row>
    <row r="2988" spans="1:56" x14ac:dyDescent="0.25">
      <c r="A2988" s="51" t="s">
        <v>6298</v>
      </c>
      <c r="B2988" s="33" t="str">
        <f>CONCATENATE(G2988,"-",H2988,"-",I2988)</f>
        <v>999916988-Senior--58kg</v>
      </c>
      <c r="C2988" s="15" t="s">
        <v>104</v>
      </c>
      <c r="D2988" s="15" t="s">
        <v>3648</v>
      </c>
      <c r="E2988" s="15" t="s">
        <v>11</v>
      </c>
      <c r="F2988" s="15" t="s">
        <v>12</v>
      </c>
      <c r="G2988" s="15">
        <v>999916988</v>
      </c>
      <c r="H2988" s="8" t="s">
        <v>1158</v>
      </c>
      <c r="I2988" s="18" t="s">
        <v>4664</v>
      </c>
      <c r="J2988" s="8">
        <f>(M2988-K2988)+W2988</f>
        <v>60</v>
      </c>
      <c r="K2988" s="8">
        <f>M2988/2</f>
        <v>60</v>
      </c>
      <c r="L2988" s="16"/>
      <c r="M2988" s="8">
        <f>SUM(N2988,O2988,P2988,Q2988,S2988,T2988,U2988)</f>
        <v>120</v>
      </c>
      <c r="N2988" s="8">
        <f>SUM(AX2988)</f>
        <v>0</v>
      </c>
      <c r="O2988" s="8">
        <v>0</v>
      </c>
      <c r="P2988" s="8">
        <f>SUM(AO2988,AW2988)</f>
        <v>0</v>
      </c>
      <c r="Q2988" s="8">
        <f>SUM(AK2988,AL2988,AM2988,AN2988,AP2988,AQ2988,AR2988,AO2988)</f>
        <v>0</v>
      </c>
      <c r="R2988" s="8">
        <f>COUNTIF(AK2988:AR2988, "&gt;0")</f>
        <v>0</v>
      </c>
      <c r="S2988" s="8">
        <f>SUM(AS2988,AT2988)</f>
        <v>120</v>
      </c>
      <c r="T2988" s="8">
        <f>SUM(AU2988)</f>
        <v>0</v>
      </c>
      <c r="U2988" s="8">
        <f>SUM(AV2988)</f>
        <v>0</v>
      </c>
      <c r="V2988" s="16"/>
      <c r="W2988" s="8">
        <f>(X2988+AD2988)</f>
        <v>0</v>
      </c>
      <c r="X2988" s="8">
        <f>SUM(Y2988:AB2988)</f>
        <v>0</v>
      </c>
      <c r="Y2988" s="8">
        <v>0</v>
      </c>
      <c r="Z2988" s="8">
        <f>0</f>
        <v>0</v>
      </c>
      <c r="AA2988" s="8">
        <f>SUM(AZ2988,BB2988)</f>
        <v>0</v>
      </c>
      <c r="AB2988" s="8">
        <f>SUM(BC2988,BD2988)</f>
        <v>0</v>
      </c>
      <c r="AC2988" s="8">
        <f>COUNTIF(BC2988:BD2988,"&gt;0")</f>
        <v>0</v>
      </c>
      <c r="AD2988" s="8">
        <f>SUM(AE2988:AI2988)</f>
        <v>0</v>
      </c>
      <c r="AE2988" s="8">
        <v>0</v>
      </c>
      <c r="AF2988" s="8">
        <v>0</v>
      </c>
      <c r="AG2988" s="8">
        <v>0</v>
      </c>
      <c r="AH2988" s="8">
        <v>0</v>
      </c>
      <c r="AI2988" s="8">
        <f>SUM(BA2988)</f>
        <v>0</v>
      </c>
      <c r="AJ2988" s="16"/>
      <c r="AK2988" s="8">
        <v>0</v>
      </c>
      <c r="AL2988" s="8">
        <v>0</v>
      </c>
      <c r="AM2988" s="8">
        <v>0</v>
      </c>
      <c r="AN2988" s="8">
        <v>0</v>
      </c>
      <c r="AO2988" s="8">
        <v>0</v>
      </c>
      <c r="AP2988" s="8">
        <v>0</v>
      </c>
      <c r="AQ2988" s="8">
        <v>0</v>
      </c>
      <c r="AR2988" s="8">
        <v>0</v>
      </c>
      <c r="AS2988" s="8">
        <v>120</v>
      </c>
      <c r="AT2988" s="8">
        <v>0</v>
      </c>
      <c r="AU2988" s="15">
        <v>0</v>
      </c>
      <c r="AV2988" s="15">
        <v>0</v>
      </c>
      <c r="AW2988" s="15">
        <v>0</v>
      </c>
      <c r="AX2988" s="15">
        <v>0</v>
      </c>
      <c r="AY2988" s="29"/>
      <c r="AZ2988" s="33">
        <v>0</v>
      </c>
      <c r="BA2988" s="33">
        <v>0</v>
      </c>
      <c r="BB2988" s="33">
        <v>0</v>
      </c>
      <c r="BC2988" s="33">
        <v>0</v>
      </c>
      <c r="BD2988" s="33">
        <v>0</v>
      </c>
    </row>
    <row r="2989" spans="1:56" x14ac:dyDescent="0.25">
      <c r="A2989" s="51" t="s">
        <v>6287</v>
      </c>
      <c r="B2989" s="33" t="str">
        <f>CONCATENATE(G2989,"-",H2989,"-",I2989)</f>
        <v>999828892-Senior--58kg</v>
      </c>
      <c r="C2989" s="8" t="s">
        <v>364</v>
      </c>
      <c r="D2989" s="8" t="s">
        <v>193</v>
      </c>
      <c r="E2989" s="8" t="s">
        <v>11</v>
      </c>
      <c r="F2989" s="8" t="s">
        <v>12</v>
      </c>
      <c r="G2989" s="8">
        <v>999828892</v>
      </c>
      <c r="H2989" s="8" t="s">
        <v>1158</v>
      </c>
      <c r="I2989" s="18" t="s">
        <v>4664</v>
      </c>
      <c r="J2989" s="8">
        <f>(M2989-K2989)+W2989</f>
        <v>51</v>
      </c>
      <c r="K2989" s="8"/>
      <c r="L2989" s="9"/>
      <c r="M2989" s="8">
        <f>SUM(N2989,O2989,P2989,Q2989,S2989,T2989,U2989)</f>
        <v>51</v>
      </c>
      <c r="N2989" s="8">
        <f>SUM(AX2989)</f>
        <v>0</v>
      </c>
      <c r="O2989" s="8">
        <v>0</v>
      </c>
      <c r="P2989" s="8">
        <f>SUM(AO2989,AW2989)</f>
        <v>0</v>
      </c>
      <c r="Q2989" s="8">
        <f>SUM(AK2989,AL2989,AM2989,AN2989,AP2989,AQ2989,AR2989,AO2989)</f>
        <v>0</v>
      </c>
      <c r="R2989" s="8">
        <f>COUNTIF(AK2989:AR2989, "&gt;0")</f>
        <v>0</v>
      </c>
      <c r="S2989" s="8">
        <f>SUM(AS2989,AT2989)</f>
        <v>51</v>
      </c>
      <c r="T2989" s="8">
        <f>SUM(AU2989)</f>
        <v>0</v>
      </c>
      <c r="U2989" s="8">
        <f>SUM(AV2989)</f>
        <v>0</v>
      </c>
      <c r="V2989" s="9"/>
      <c r="W2989" s="8">
        <f>(X2989+AD2989)</f>
        <v>0</v>
      </c>
      <c r="X2989" s="8">
        <f>SUM(Y2989:AB2989)</f>
        <v>0</v>
      </c>
      <c r="Y2989" s="8">
        <v>0</v>
      </c>
      <c r="Z2989" s="8">
        <f>0</f>
        <v>0</v>
      </c>
      <c r="AA2989" s="8">
        <f>SUM(AZ2989,BB2989)</f>
        <v>0</v>
      </c>
      <c r="AB2989" s="8">
        <f>SUM(BC2989,BD2989)</f>
        <v>0</v>
      </c>
      <c r="AC2989" s="8">
        <f>COUNTIF(BC2989:BD2989,"&gt;0")</f>
        <v>0</v>
      </c>
      <c r="AD2989" s="8">
        <f>SUM(AE2989:AI2989)</f>
        <v>0</v>
      </c>
      <c r="AE2989" s="8">
        <v>0</v>
      </c>
      <c r="AF2989" s="8">
        <v>0</v>
      </c>
      <c r="AG2989" s="8">
        <v>0</v>
      </c>
      <c r="AH2989" s="8">
        <v>0</v>
      </c>
      <c r="AI2989" s="8">
        <f>SUM(BA2989)</f>
        <v>0</v>
      </c>
      <c r="AJ2989" s="9"/>
      <c r="AK2989" s="8">
        <v>0</v>
      </c>
      <c r="AL2989" s="8">
        <v>0</v>
      </c>
      <c r="AM2989" s="8">
        <v>0</v>
      </c>
      <c r="AN2989" s="8">
        <v>0</v>
      </c>
      <c r="AO2989" s="8">
        <v>0</v>
      </c>
      <c r="AP2989" s="8">
        <v>0</v>
      </c>
      <c r="AQ2989" s="8">
        <v>0</v>
      </c>
      <c r="AR2989" s="8">
        <v>0</v>
      </c>
      <c r="AS2989" s="8">
        <v>0</v>
      </c>
      <c r="AT2989" s="8">
        <v>51</v>
      </c>
      <c r="AU2989" s="15">
        <v>0</v>
      </c>
      <c r="AV2989" s="15">
        <v>0</v>
      </c>
      <c r="AW2989" s="15">
        <v>0</v>
      </c>
      <c r="AX2989" s="15">
        <v>0</v>
      </c>
      <c r="AY2989" s="29"/>
      <c r="AZ2989" s="33">
        <v>0</v>
      </c>
      <c r="BA2989" s="33">
        <v>0</v>
      </c>
      <c r="BB2989" s="33">
        <v>0</v>
      </c>
      <c r="BC2989" s="33">
        <v>0</v>
      </c>
      <c r="BD2989" s="33">
        <v>0</v>
      </c>
    </row>
    <row r="2990" spans="1:56" x14ac:dyDescent="0.25">
      <c r="A2990" s="51" t="s">
        <v>6290</v>
      </c>
      <c r="B2990" s="33" t="str">
        <f>CONCATENATE(G2990,"-",H2990,"-",I2990)</f>
        <v>999928695-Senior--58kg</v>
      </c>
      <c r="C2990" s="18" t="s">
        <v>2515</v>
      </c>
      <c r="D2990" s="18" t="s">
        <v>2516</v>
      </c>
      <c r="E2990" s="18" t="s">
        <v>11</v>
      </c>
      <c r="F2990" s="18" t="s">
        <v>12</v>
      </c>
      <c r="G2990" s="8">
        <v>999928695</v>
      </c>
      <c r="H2990" s="8" t="s">
        <v>1158</v>
      </c>
      <c r="I2990" s="18" t="s">
        <v>4664</v>
      </c>
      <c r="J2990" s="8">
        <f>(M2990-K2990)+W2990</f>
        <v>51</v>
      </c>
      <c r="K2990" s="8"/>
      <c r="L2990" s="9"/>
      <c r="M2990" s="8">
        <f>SUM(N2990,O2990,P2990,Q2990,S2990,T2990,U2990)</f>
        <v>51</v>
      </c>
      <c r="N2990" s="8">
        <f>SUM(AX2990)</f>
        <v>0</v>
      </c>
      <c r="O2990" s="8">
        <v>0</v>
      </c>
      <c r="P2990" s="8">
        <f>SUM(AO2990,AW2990)</f>
        <v>0</v>
      </c>
      <c r="Q2990" s="8">
        <f>SUM(AK2990,AL2990,AM2990,AN2990,AP2990,AQ2990,AR2990,AO2990)</f>
        <v>0</v>
      </c>
      <c r="R2990" s="8">
        <f>COUNTIF(AK2990:AR2990, "&gt;0")</f>
        <v>0</v>
      </c>
      <c r="S2990" s="8">
        <f>SUM(AS2990,AT2990)</f>
        <v>51</v>
      </c>
      <c r="T2990" s="8">
        <f>SUM(AU2990)</f>
        <v>0</v>
      </c>
      <c r="U2990" s="8">
        <f>SUM(AV2990)</f>
        <v>0</v>
      </c>
      <c r="V2990" s="9"/>
      <c r="W2990" s="8">
        <f>(X2990+AD2990)</f>
        <v>0</v>
      </c>
      <c r="X2990" s="8">
        <f>SUM(Y2990:AB2990)</f>
        <v>0</v>
      </c>
      <c r="Y2990" s="8">
        <v>0</v>
      </c>
      <c r="Z2990" s="8">
        <f>0</f>
        <v>0</v>
      </c>
      <c r="AA2990" s="8">
        <f>SUM(AZ2990,BB2990)</f>
        <v>0</v>
      </c>
      <c r="AB2990" s="8">
        <f>SUM(BC2990,BD2990)</f>
        <v>0</v>
      </c>
      <c r="AC2990" s="8">
        <f>COUNTIF(BC2990:BD2990,"&gt;0")</f>
        <v>0</v>
      </c>
      <c r="AD2990" s="8">
        <f>SUM(AE2990:AI2990)</f>
        <v>0</v>
      </c>
      <c r="AE2990" s="8">
        <v>0</v>
      </c>
      <c r="AF2990" s="8">
        <v>0</v>
      </c>
      <c r="AG2990" s="8">
        <v>0</v>
      </c>
      <c r="AH2990" s="8">
        <v>0</v>
      </c>
      <c r="AI2990" s="8">
        <f>SUM(BA2990)</f>
        <v>0</v>
      </c>
      <c r="AJ2990" s="9"/>
      <c r="AK2990" s="8">
        <v>0</v>
      </c>
      <c r="AL2990" s="8">
        <v>0</v>
      </c>
      <c r="AM2990" s="8">
        <v>0</v>
      </c>
      <c r="AN2990" s="8">
        <v>0</v>
      </c>
      <c r="AO2990" s="8">
        <v>0</v>
      </c>
      <c r="AP2990" s="8">
        <v>0</v>
      </c>
      <c r="AQ2990" s="8">
        <v>0</v>
      </c>
      <c r="AR2990" s="8">
        <v>0</v>
      </c>
      <c r="AS2990" s="8">
        <v>0</v>
      </c>
      <c r="AT2990" s="8">
        <v>51</v>
      </c>
      <c r="AU2990" s="15">
        <v>0</v>
      </c>
      <c r="AV2990" s="15">
        <v>0</v>
      </c>
      <c r="AW2990" s="15">
        <v>0</v>
      </c>
      <c r="AX2990" s="15">
        <v>0</v>
      </c>
      <c r="AY2990" s="29"/>
      <c r="AZ2990" s="33">
        <v>0</v>
      </c>
      <c r="BA2990" s="33">
        <v>0</v>
      </c>
      <c r="BB2990" s="33">
        <v>0</v>
      </c>
      <c r="BC2990" s="33">
        <v>0</v>
      </c>
      <c r="BD2990" s="33">
        <v>0</v>
      </c>
    </row>
    <row r="2991" spans="1:56" x14ac:dyDescent="0.25">
      <c r="A2991" s="51" t="s">
        <v>6305</v>
      </c>
      <c r="B2991" s="33" t="str">
        <f>CONCATENATE(G2991,"-",H2991,"-",I2991)</f>
        <v>999883012-Senior--58kg</v>
      </c>
      <c r="C2991" s="15" t="s">
        <v>1245</v>
      </c>
      <c r="D2991" s="15" t="s">
        <v>1234</v>
      </c>
      <c r="E2991" s="15" t="s">
        <v>11</v>
      </c>
      <c r="F2991" s="15" t="s">
        <v>12</v>
      </c>
      <c r="G2991" s="15">
        <v>999883012</v>
      </c>
      <c r="H2991" s="8" t="s">
        <v>1158</v>
      </c>
      <c r="I2991" s="18" t="s">
        <v>4664</v>
      </c>
      <c r="J2991" s="8">
        <f>(M2991-K2991)+W2991</f>
        <v>47</v>
      </c>
      <c r="K2991" s="8">
        <f>M2991/2</f>
        <v>47</v>
      </c>
      <c r="L2991" s="16"/>
      <c r="M2991" s="8">
        <f>SUM(N2991,O2991,P2991,Q2991,S2991,T2991,U2991)</f>
        <v>94</v>
      </c>
      <c r="N2991" s="8">
        <f>SUM(AX2991)</f>
        <v>0</v>
      </c>
      <c r="O2991" s="8">
        <v>0</v>
      </c>
      <c r="P2991" s="8">
        <f>SUM(AO2991,AW2991)</f>
        <v>0</v>
      </c>
      <c r="Q2991" s="8">
        <f>SUM(AK2991,AL2991,AM2991,AN2991,AP2991,AQ2991,AR2991,AO2991)</f>
        <v>0</v>
      </c>
      <c r="R2991" s="8">
        <f>COUNTIF(AK2991:AR2991, "&gt;0")</f>
        <v>0</v>
      </c>
      <c r="S2991" s="8">
        <f>SUM(AS2991,AT2991)</f>
        <v>51</v>
      </c>
      <c r="T2991" s="8">
        <f>SUM(AU2991)</f>
        <v>43</v>
      </c>
      <c r="U2991" s="8">
        <f>SUM(AV2991)</f>
        <v>0</v>
      </c>
      <c r="V2991" s="16"/>
      <c r="W2991" s="8">
        <f>(X2991+AD2991)</f>
        <v>0</v>
      </c>
      <c r="X2991" s="8">
        <f>SUM(Y2991:AB2991)</f>
        <v>0</v>
      </c>
      <c r="Y2991" s="8">
        <v>0</v>
      </c>
      <c r="Z2991" s="8">
        <f>0</f>
        <v>0</v>
      </c>
      <c r="AA2991" s="8">
        <f>SUM(AZ2991,BB2991)</f>
        <v>0</v>
      </c>
      <c r="AB2991" s="8">
        <f>SUM(BC2991,BD2991)</f>
        <v>0</v>
      </c>
      <c r="AC2991" s="8">
        <f>COUNTIF(BC2991:BD2991,"&gt;0")</f>
        <v>0</v>
      </c>
      <c r="AD2991" s="8">
        <f>SUM(AE2991:AI2991)</f>
        <v>0</v>
      </c>
      <c r="AE2991" s="8">
        <v>0</v>
      </c>
      <c r="AF2991" s="8">
        <v>0</v>
      </c>
      <c r="AG2991" s="8">
        <v>0</v>
      </c>
      <c r="AH2991" s="8">
        <v>0</v>
      </c>
      <c r="AI2991" s="8">
        <f>SUM(BA2991)</f>
        <v>0</v>
      </c>
      <c r="AJ2991" s="16"/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0</v>
      </c>
      <c r="AQ2991" s="8">
        <v>0</v>
      </c>
      <c r="AR2991" s="8">
        <v>0</v>
      </c>
      <c r="AS2991" s="8">
        <v>51</v>
      </c>
      <c r="AT2991" s="8">
        <v>0</v>
      </c>
      <c r="AU2991" s="15">
        <v>43</v>
      </c>
      <c r="AV2991" s="15">
        <v>0</v>
      </c>
      <c r="AW2991" s="15">
        <v>0</v>
      </c>
      <c r="AX2991" s="15">
        <v>0</v>
      </c>
      <c r="AY2991" s="29"/>
      <c r="AZ2991" s="33">
        <v>0</v>
      </c>
      <c r="BA2991" s="33">
        <v>0</v>
      </c>
      <c r="BB2991" s="33">
        <v>0</v>
      </c>
      <c r="BC2991" s="33">
        <v>0</v>
      </c>
      <c r="BD2991" s="33">
        <v>0</v>
      </c>
    </row>
    <row r="2992" spans="1:56" x14ac:dyDescent="0.25">
      <c r="A2992" s="51" t="s">
        <v>9423</v>
      </c>
      <c r="B2992" s="33" t="str">
        <f>CONCATENATE(G2992,"-",H2992,"-",I2992)</f>
        <v>999861698-Senior--58kg</v>
      </c>
      <c r="C2992" s="42" t="s">
        <v>9237</v>
      </c>
      <c r="D2992" s="42" t="s">
        <v>9238</v>
      </c>
      <c r="E2992" s="42" t="s">
        <v>11</v>
      </c>
      <c r="F2992" s="43" t="s">
        <v>12</v>
      </c>
      <c r="G2992" s="42">
        <v>999861698</v>
      </c>
      <c r="H2992" s="8" t="s">
        <v>1158</v>
      </c>
      <c r="I2992" s="42" t="s">
        <v>4664</v>
      </c>
      <c r="J2992" s="8">
        <f>(M2992-K2992)+W2992</f>
        <v>45</v>
      </c>
      <c r="K2992" s="8">
        <f>M2992/2</f>
        <v>0</v>
      </c>
      <c r="L2992" s="9"/>
      <c r="M2992" s="8">
        <f>SUM(N2992,O2992,P2992,Q2992,S2992,T2992,U2992)</f>
        <v>0</v>
      </c>
      <c r="N2992" s="8">
        <f>SUM(AX2992)</f>
        <v>0</v>
      </c>
      <c r="O2992" s="8">
        <v>0</v>
      </c>
      <c r="P2992" s="8">
        <f>SUM(AO2992,AW2992)</f>
        <v>0</v>
      </c>
      <c r="Q2992" s="8">
        <f>SUM(AK2992,AL2992,AM2992,AN2992,AP2992,AQ2992,AR2992,AO2992)</f>
        <v>0</v>
      </c>
      <c r="R2992" s="8">
        <f>COUNTIF(AK2992:AR2992, "&gt;0")</f>
        <v>0</v>
      </c>
      <c r="S2992" s="8">
        <f>SUM(AS2992,AT2992)</f>
        <v>0</v>
      </c>
      <c r="T2992" s="8">
        <f>SUM(AU2992)</f>
        <v>0</v>
      </c>
      <c r="U2992" s="8">
        <f>SUM(AV2992)</f>
        <v>0</v>
      </c>
      <c r="V2992" s="9"/>
      <c r="W2992" s="8">
        <f>(X2992+AD2992)</f>
        <v>45</v>
      </c>
      <c r="X2992" s="8">
        <f>SUM(Y2992:AB2992)</f>
        <v>45</v>
      </c>
      <c r="Y2992" s="8">
        <v>0</v>
      </c>
      <c r="Z2992" s="8">
        <f>0</f>
        <v>0</v>
      </c>
      <c r="AA2992" s="8">
        <f>SUM(AZ2992,BB2992)</f>
        <v>0</v>
      </c>
      <c r="AB2992" s="8">
        <f>SUM(BC2992,BD2992)</f>
        <v>45</v>
      </c>
      <c r="AC2992" s="8">
        <f>COUNTIF(BC2992:BD2992,"&gt;0")</f>
        <v>1</v>
      </c>
      <c r="AD2992" s="8">
        <f>SUM(AE2992:AI2992)</f>
        <v>0</v>
      </c>
      <c r="AE2992" s="8">
        <v>0</v>
      </c>
      <c r="AF2992" s="8">
        <v>0</v>
      </c>
      <c r="AG2992" s="8">
        <v>0</v>
      </c>
      <c r="AH2992" s="8">
        <v>0</v>
      </c>
      <c r="AI2992" s="8">
        <f>SUM(BA2992)</f>
        <v>0</v>
      </c>
      <c r="AJ2992" s="9"/>
      <c r="AK2992" s="8">
        <v>0</v>
      </c>
      <c r="AL2992" s="8">
        <v>0</v>
      </c>
      <c r="AM2992" s="8">
        <v>0</v>
      </c>
      <c r="AN2992" s="8">
        <v>0</v>
      </c>
      <c r="AO2992" s="8">
        <v>0</v>
      </c>
      <c r="AP2992" s="8">
        <v>0</v>
      </c>
      <c r="AQ2992" s="8">
        <v>0</v>
      </c>
      <c r="AR2992" s="8">
        <v>0</v>
      </c>
      <c r="AS2992" s="8">
        <v>0</v>
      </c>
      <c r="AT2992" s="8">
        <v>0</v>
      </c>
      <c r="AU2992" s="8">
        <v>0</v>
      </c>
      <c r="AV2992" s="8">
        <v>0</v>
      </c>
      <c r="AW2992" s="8">
        <v>0</v>
      </c>
      <c r="AX2992" s="8">
        <v>0</v>
      </c>
      <c r="AY2992" s="30"/>
      <c r="AZ2992" s="33">
        <v>0</v>
      </c>
      <c r="BA2992" s="33">
        <v>0</v>
      </c>
      <c r="BB2992" s="33">
        <v>0</v>
      </c>
      <c r="BC2992" s="33">
        <v>45</v>
      </c>
      <c r="BD2992" s="33">
        <v>0</v>
      </c>
    </row>
    <row r="2993" spans="1:56" x14ac:dyDescent="0.25">
      <c r="A2993" s="51" t="s">
        <v>6306</v>
      </c>
      <c r="B2993" s="33" t="str">
        <f>CONCATENATE(G2993,"-",H2993,"-",I2993)</f>
        <v>999912866-Senior--58kg</v>
      </c>
      <c r="C2993" s="8" t="s">
        <v>1359</v>
      </c>
      <c r="D2993" s="8" t="s">
        <v>1552</v>
      </c>
      <c r="E2993" s="8" t="s">
        <v>11</v>
      </c>
      <c r="F2993" s="8" t="s">
        <v>12</v>
      </c>
      <c r="G2993" s="8">
        <v>999912866</v>
      </c>
      <c r="H2993" s="8" t="s">
        <v>1158</v>
      </c>
      <c r="I2993" s="18" t="s">
        <v>4664</v>
      </c>
      <c r="J2993" s="8">
        <f>(M2993-K2993)+W2993</f>
        <v>45</v>
      </c>
      <c r="K2993" s="8"/>
      <c r="L2993" s="9"/>
      <c r="M2993" s="8">
        <f>SUM(N2993,O2993,P2993,Q2993,S2993,T2993,U2993)</f>
        <v>45</v>
      </c>
      <c r="N2993" s="8">
        <f>SUM(AX2993)</f>
        <v>0</v>
      </c>
      <c r="O2993" s="8">
        <v>0</v>
      </c>
      <c r="P2993" s="8">
        <f>SUM(AO2993,AW2993)</f>
        <v>0</v>
      </c>
      <c r="Q2993" s="8">
        <f>SUM(AK2993,AL2993,AM2993,AN2993,AP2993,AQ2993,AR2993,AO2993)</f>
        <v>45</v>
      </c>
      <c r="R2993" s="8">
        <f>COUNTIF(AK2993:AR2993, "&gt;0")</f>
        <v>1</v>
      </c>
      <c r="S2993" s="8">
        <f>SUM(AS2993,AT2993)</f>
        <v>0</v>
      </c>
      <c r="T2993" s="8">
        <f>SUM(AU2993)</f>
        <v>0</v>
      </c>
      <c r="U2993" s="8">
        <f>SUM(AV2993)</f>
        <v>0</v>
      </c>
      <c r="V2993" s="9"/>
      <c r="W2993" s="8">
        <f>(X2993+AD2993)</f>
        <v>0</v>
      </c>
      <c r="X2993" s="8">
        <f>SUM(Y2993:AB2993)</f>
        <v>0</v>
      </c>
      <c r="Y2993" s="8">
        <v>0</v>
      </c>
      <c r="Z2993" s="8">
        <f>0</f>
        <v>0</v>
      </c>
      <c r="AA2993" s="8">
        <f>SUM(AZ2993,BB2993)</f>
        <v>0</v>
      </c>
      <c r="AB2993" s="8">
        <f>SUM(BC2993,BD2993)</f>
        <v>0</v>
      </c>
      <c r="AC2993" s="8">
        <f>COUNTIF(BC2993:BD2993,"&gt;0")</f>
        <v>0</v>
      </c>
      <c r="AD2993" s="8">
        <f>SUM(AE2993:AI2993)</f>
        <v>0</v>
      </c>
      <c r="AE2993" s="8">
        <v>0</v>
      </c>
      <c r="AF2993" s="8">
        <v>0</v>
      </c>
      <c r="AG2993" s="8">
        <v>0</v>
      </c>
      <c r="AH2993" s="8">
        <v>0</v>
      </c>
      <c r="AI2993" s="8">
        <f>SUM(BA2993)</f>
        <v>0</v>
      </c>
      <c r="AJ2993" s="9"/>
      <c r="AK2993" s="8">
        <v>0</v>
      </c>
      <c r="AL2993" s="8">
        <v>0</v>
      </c>
      <c r="AM2993" s="8">
        <v>0</v>
      </c>
      <c r="AN2993" s="8">
        <v>0</v>
      </c>
      <c r="AO2993" s="8">
        <v>0</v>
      </c>
      <c r="AP2993" s="8">
        <v>45</v>
      </c>
      <c r="AQ2993" s="8">
        <v>0</v>
      </c>
      <c r="AR2993" s="8">
        <v>0</v>
      </c>
      <c r="AS2993" s="8">
        <v>0</v>
      </c>
      <c r="AT2993" s="8">
        <v>0</v>
      </c>
      <c r="AU2993" s="15">
        <v>0</v>
      </c>
      <c r="AV2993" s="15">
        <v>0</v>
      </c>
      <c r="AW2993" s="15">
        <v>0</v>
      </c>
      <c r="AX2993" s="15">
        <v>0</v>
      </c>
      <c r="AY2993" s="29"/>
      <c r="AZ2993" s="33">
        <v>0</v>
      </c>
      <c r="BA2993" s="33">
        <v>0</v>
      </c>
      <c r="BB2993" s="33">
        <v>0</v>
      </c>
      <c r="BC2993" s="33">
        <v>0</v>
      </c>
      <c r="BD2993" s="33">
        <v>0</v>
      </c>
    </row>
    <row r="2994" spans="1:56" x14ac:dyDescent="0.25">
      <c r="A2994" s="51" t="s">
        <v>6283</v>
      </c>
      <c r="B2994" s="33" t="str">
        <f>CONCATENATE(G2994,"-",H2994,"-",I2994)</f>
        <v>999919136-Senior--58kg</v>
      </c>
      <c r="C2994" s="8" t="s">
        <v>262</v>
      </c>
      <c r="D2994" s="8" t="s">
        <v>235</v>
      </c>
      <c r="E2994" s="8" t="s">
        <v>11</v>
      </c>
      <c r="F2994" s="8" t="s">
        <v>12</v>
      </c>
      <c r="G2994" s="17">
        <v>999919136</v>
      </c>
      <c r="H2994" s="8" t="s">
        <v>1158</v>
      </c>
      <c r="I2994" s="18" t="s">
        <v>4664</v>
      </c>
      <c r="J2994" s="8">
        <f>(M2994-K2994)+W2994</f>
        <v>45</v>
      </c>
      <c r="K2994" s="8">
        <f>M2994/2</f>
        <v>45</v>
      </c>
      <c r="L2994" s="9"/>
      <c r="M2994" s="8">
        <f>SUM(N2994,O2994,P2994,Q2994,S2994,T2994,U2994)</f>
        <v>90</v>
      </c>
      <c r="N2994" s="8">
        <f>SUM(AX2994)</f>
        <v>0</v>
      </c>
      <c r="O2994" s="8">
        <v>0</v>
      </c>
      <c r="P2994" s="8">
        <f>SUM(AO2994,AW2994)</f>
        <v>0</v>
      </c>
      <c r="Q2994" s="8">
        <f>SUM(AK2994,AL2994,AM2994,AN2994,AP2994,AQ2994,AR2994,AO2994)</f>
        <v>0</v>
      </c>
      <c r="R2994" s="8">
        <f>COUNTIF(AK2994:AR2994, "&gt;0")</f>
        <v>0</v>
      </c>
      <c r="S2994" s="8">
        <f>SUM(AS2994,AT2994)</f>
        <v>90</v>
      </c>
      <c r="T2994" s="8">
        <f>SUM(AU2994)</f>
        <v>0</v>
      </c>
      <c r="U2994" s="8">
        <f>SUM(AV2994)</f>
        <v>0</v>
      </c>
      <c r="V2994" s="9"/>
      <c r="W2994" s="8">
        <f>(X2994+AD2994)</f>
        <v>0</v>
      </c>
      <c r="X2994" s="8">
        <f>SUM(Y2994:AB2994)</f>
        <v>0</v>
      </c>
      <c r="Y2994" s="8">
        <v>0</v>
      </c>
      <c r="Z2994" s="8">
        <f>0</f>
        <v>0</v>
      </c>
      <c r="AA2994" s="8">
        <f>SUM(AZ2994,BB2994)</f>
        <v>0</v>
      </c>
      <c r="AB2994" s="8">
        <f>SUM(BC2994,BD2994)</f>
        <v>0</v>
      </c>
      <c r="AC2994" s="8">
        <f>COUNTIF(BC2994:BD2994,"&gt;0")</f>
        <v>0</v>
      </c>
      <c r="AD2994" s="8">
        <f>SUM(AE2994:AI2994)</f>
        <v>0</v>
      </c>
      <c r="AE2994" s="8">
        <v>0</v>
      </c>
      <c r="AF2994" s="8">
        <v>0</v>
      </c>
      <c r="AG2994" s="8">
        <v>0</v>
      </c>
      <c r="AH2994" s="8">
        <v>0</v>
      </c>
      <c r="AI2994" s="8">
        <f>SUM(BA2994)</f>
        <v>0</v>
      </c>
      <c r="AJ2994" s="9"/>
      <c r="AK2994" s="8">
        <v>0</v>
      </c>
      <c r="AL2994" s="8">
        <v>0</v>
      </c>
      <c r="AM2994" s="8">
        <v>0</v>
      </c>
      <c r="AN2994" s="8">
        <v>0</v>
      </c>
      <c r="AO2994" s="8">
        <v>0</v>
      </c>
      <c r="AP2994" s="8">
        <v>0</v>
      </c>
      <c r="AQ2994" s="8">
        <v>0</v>
      </c>
      <c r="AR2994" s="8">
        <v>0</v>
      </c>
      <c r="AS2994" s="8">
        <v>0</v>
      </c>
      <c r="AT2994" s="8">
        <v>90</v>
      </c>
      <c r="AU2994" s="15">
        <v>0</v>
      </c>
      <c r="AV2994" s="15">
        <v>0</v>
      </c>
      <c r="AW2994" s="15">
        <v>0</v>
      </c>
      <c r="AX2994" s="15">
        <v>0</v>
      </c>
      <c r="AY2994" s="29"/>
      <c r="AZ2994" s="33">
        <v>0</v>
      </c>
      <c r="BA2994" s="33">
        <v>0</v>
      </c>
      <c r="BB2994" s="33">
        <v>0</v>
      </c>
      <c r="BC2994" s="33">
        <v>0</v>
      </c>
      <c r="BD2994" s="33">
        <v>0</v>
      </c>
    </row>
    <row r="2995" spans="1:56" x14ac:dyDescent="0.25">
      <c r="A2995" s="51" t="s">
        <v>6274</v>
      </c>
      <c r="B2995" s="33" t="str">
        <f>CONCATENATE(G2995,"-",H2995,"-",I2995)</f>
        <v>999876730-Senior--58kg</v>
      </c>
      <c r="C2995" s="8" t="s">
        <v>1268</v>
      </c>
      <c r="D2995" s="8" t="s">
        <v>1269</v>
      </c>
      <c r="E2995" s="8" t="s">
        <v>11</v>
      </c>
      <c r="F2995" s="8" t="s">
        <v>12</v>
      </c>
      <c r="G2995" s="17">
        <v>999876730</v>
      </c>
      <c r="H2995" s="8" t="s">
        <v>1158</v>
      </c>
      <c r="I2995" s="18" t="s">
        <v>4664</v>
      </c>
      <c r="J2995" s="8">
        <f>(M2995-K2995)+W2995</f>
        <v>43</v>
      </c>
      <c r="K2995" s="8"/>
      <c r="L2995" s="9"/>
      <c r="M2995" s="8">
        <f>SUM(N2995,O2995,P2995,Q2995,S2995,T2995,U2995)</f>
        <v>43</v>
      </c>
      <c r="N2995" s="8">
        <f>SUM(AX2995)</f>
        <v>0</v>
      </c>
      <c r="O2995" s="8">
        <v>0</v>
      </c>
      <c r="P2995" s="8">
        <f>SUM(AO2995,AW2995)</f>
        <v>0</v>
      </c>
      <c r="Q2995" s="8">
        <f>SUM(AK2995,AL2995,AM2995,AN2995,AP2995,AQ2995,AR2995,AO2995)</f>
        <v>0</v>
      </c>
      <c r="R2995" s="8">
        <f>COUNTIF(AK2995:AR2995, "&gt;0")</f>
        <v>0</v>
      </c>
      <c r="S2995" s="8">
        <f>SUM(AS2995,AT2995)</f>
        <v>0</v>
      </c>
      <c r="T2995" s="8">
        <f>SUM(AU2995)</f>
        <v>43</v>
      </c>
      <c r="U2995" s="8">
        <f>SUM(AV2995)</f>
        <v>0</v>
      </c>
      <c r="V2995" s="9"/>
      <c r="W2995" s="8">
        <f>(X2995+AD2995)</f>
        <v>0</v>
      </c>
      <c r="X2995" s="8">
        <f>SUM(Y2995:AB2995)</f>
        <v>0</v>
      </c>
      <c r="Y2995" s="8">
        <v>0</v>
      </c>
      <c r="Z2995" s="8">
        <f>0</f>
        <v>0</v>
      </c>
      <c r="AA2995" s="8">
        <f>SUM(AZ2995,BB2995)</f>
        <v>0</v>
      </c>
      <c r="AB2995" s="8">
        <f>SUM(BC2995,BD2995)</f>
        <v>0</v>
      </c>
      <c r="AC2995" s="8">
        <f>COUNTIF(BC2995:BD2995,"&gt;0")</f>
        <v>0</v>
      </c>
      <c r="AD2995" s="8">
        <f>SUM(AE2995:AI2995)</f>
        <v>0</v>
      </c>
      <c r="AE2995" s="8">
        <v>0</v>
      </c>
      <c r="AF2995" s="8">
        <v>0</v>
      </c>
      <c r="AG2995" s="8">
        <v>0</v>
      </c>
      <c r="AH2995" s="8">
        <v>0</v>
      </c>
      <c r="AI2995" s="8">
        <f>SUM(BA2995)</f>
        <v>0</v>
      </c>
      <c r="AJ2995" s="9"/>
      <c r="AK2995" s="8">
        <v>0</v>
      </c>
      <c r="AL2995" s="8">
        <v>0</v>
      </c>
      <c r="AM2995" s="8">
        <v>0</v>
      </c>
      <c r="AN2995" s="8">
        <v>0</v>
      </c>
      <c r="AO2995" s="8">
        <v>0</v>
      </c>
      <c r="AP2995" s="8">
        <v>0</v>
      </c>
      <c r="AQ2995" s="8">
        <v>0</v>
      </c>
      <c r="AR2995" s="8">
        <v>0</v>
      </c>
      <c r="AS2995" s="8">
        <v>0</v>
      </c>
      <c r="AT2995" s="8">
        <v>0</v>
      </c>
      <c r="AU2995" s="15">
        <v>43</v>
      </c>
      <c r="AV2995" s="15">
        <v>0</v>
      </c>
      <c r="AW2995" s="15">
        <v>0</v>
      </c>
      <c r="AX2995" s="15">
        <v>0</v>
      </c>
      <c r="AY2995" s="29"/>
      <c r="AZ2995" s="33">
        <v>0</v>
      </c>
      <c r="BA2995" s="33">
        <v>0</v>
      </c>
      <c r="BB2995" s="33">
        <v>0</v>
      </c>
      <c r="BC2995" s="33">
        <v>0</v>
      </c>
      <c r="BD2995" s="33">
        <v>0</v>
      </c>
    </row>
    <row r="2996" spans="1:56" x14ac:dyDescent="0.25">
      <c r="A2996" s="51" t="s">
        <v>6275</v>
      </c>
      <c r="B2996" s="33" t="str">
        <f>CONCATENATE(G2996,"-",H2996,"-",I2996)</f>
        <v>999926396-Senior--58kg</v>
      </c>
      <c r="C2996" s="8" t="s">
        <v>349</v>
      </c>
      <c r="D2996" s="8" t="s">
        <v>1610</v>
      </c>
      <c r="E2996" s="8" t="s">
        <v>11</v>
      </c>
      <c r="F2996" s="8" t="s">
        <v>12</v>
      </c>
      <c r="G2996" s="17">
        <v>999926396</v>
      </c>
      <c r="H2996" s="8" t="s">
        <v>1158</v>
      </c>
      <c r="I2996" s="18" t="s">
        <v>4664</v>
      </c>
      <c r="J2996" s="8">
        <f>(M2996-K2996)+W2996</f>
        <v>43</v>
      </c>
      <c r="K2996" s="8"/>
      <c r="L2996" s="9"/>
      <c r="M2996" s="8">
        <f>SUM(N2996,O2996,P2996,Q2996,S2996,T2996,U2996)</f>
        <v>43</v>
      </c>
      <c r="N2996" s="8">
        <f>SUM(AX2996)</f>
        <v>0</v>
      </c>
      <c r="O2996" s="8">
        <v>0</v>
      </c>
      <c r="P2996" s="8">
        <f>SUM(AO2996,AW2996)</f>
        <v>0</v>
      </c>
      <c r="Q2996" s="8">
        <f>SUM(AK2996,AL2996,AM2996,AN2996,AP2996,AQ2996,AR2996,AO2996)</f>
        <v>0</v>
      </c>
      <c r="R2996" s="8">
        <f>COUNTIF(AK2996:AR2996, "&gt;0")</f>
        <v>0</v>
      </c>
      <c r="S2996" s="8">
        <f>SUM(AS2996,AT2996)</f>
        <v>0</v>
      </c>
      <c r="T2996" s="8">
        <f>SUM(AU2996)</f>
        <v>43</v>
      </c>
      <c r="U2996" s="8">
        <f>SUM(AV2996)</f>
        <v>0</v>
      </c>
      <c r="V2996" s="9"/>
      <c r="W2996" s="8">
        <f>(X2996+AD2996)</f>
        <v>0</v>
      </c>
      <c r="X2996" s="8">
        <f>SUM(Y2996:AB2996)</f>
        <v>0</v>
      </c>
      <c r="Y2996" s="8">
        <v>0</v>
      </c>
      <c r="Z2996" s="8">
        <f>0</f>
        <v>0</v>
      </c>
      <c r="AA2996" s="8">
        <f>SUM(AZ2996,BB2996)</f>
        <v>0</v>
      </c>
      <c r="AB2996" s="8">
        <f>SUM(BC2996,BD2996)</f>
        <v>0</v>
      </c>
      <c r="AC2996" s="8">
        <f>COUNTIF(BC2996:BD2996,"&gt;0")</f>
        <v>0</v>
      </c>
      <c r="AD2996" s="8">
        <f>SUM(AE2996:AI2996)</f>
        <v>0</v>
      </c>
      <c r="AE2996" s="8">
        <v>0</v>
      </c>
      <c r="AF2996" s="8">
        <v>0</v>
      </c>
      <c r="AG2996" s="8">
        <v>0</v>
      </c>
      <c r="AH2996" s="8">
        <v>0</v>
      </c>
      <c r="AI2996" s="8">
        <f>SUM(BA2996)</f>
        <v>0</v>
      </c>
      <c r="AJ2996" s="9"/>
      <c r="AK2996" s="8">
        <v>0</v>
      </c>
      <c r="AL2996" s="8">
        <v>0</v>
      </c>
      <c r="AM2996" s="8">
        <v>0</v>
      </c>
      <c r="AN2996" s="8">
        <v>0</v>
      </c>
      <c r="AO2996" s="8">
        <v>0</v>
      </c>
      <c r="AP2996" s="8">
        <v>0</v>
      </c>
      <c r="AQ2996" s="8">
        <v>0</v>
      </c>
      <c r="AR2996" s="8">
        <v>0</v>
      </c>
      <c r="AS2996" s="8">
        <v>0</v>
      </c>
      <c r="AT2996" s="8">
        <v>0</v>
      </c>
      <c r="AU2996" s="15">
        <v>43</v>
      </c>
      <c r="AV2996" s="15">
        <v>0</v>
      </c>
      <c r="AW2996" s="15">
        <v>0</v>
      </c>
      <c r="AX2996" s="15">
        <v>0</v>
      </c>
      <c r="AY2996" s="29"/>
      <c r="AZ2996" s="33">
        <v>0</v>
      </c>
      <c r="BA2996" s="33">
        <v>0</v>
      </c>
      <c r="BB2996" s="33">
        <v>0</v>
      </c>
      <c r="BC2996" s="33">
        <v>0</v>
      </c>
      <c r="BD2996" s="33">
        <v>0</v>
      </c>
    </row>
    <row r="2997" spans="1:56" x14ac:dyDescent="0.25">
      <c r="A2997" s="51" t="s">
        <v>6288</v>
      </c>
      <c r="B2997" s="33" t="str">
        <f>CONCATENATE(G2997,"-",H2997,"-",I2997)</f>
        <v>999909448-Senior--58kg</v>
      </c>
      <c r="C2997" s="8" t="s">
        <v>541</v>
      </c>
      <c r="D2997" s="8" t="s">
        <v>293</v>
      </c>
      <c r="E2997" s="8" t="s">
        <v>11</v>
      </c>
      <c r="F2997" s="8" t="s">
        <v>12</v>
      </c>
      <c r="G2997" s="17">
        <v>999909448</v>
      </c>
      <c r="H2997" s="8" t="s">
        <v>1158</v>
      </c>
      <c r="I2997" s="18" t="s">
        <v>4664</v>
      </c>
      <c r="J2997" s="8">
        <f>(M2997-K2997)+W2997</f>
        <v>38.5</v>
      </c>
      <c r="K2997" s="8">
        <f>M2997/2</f>
        <v>38.5</v>
      </c>
      <c r="L2997" s="9"/>
      <c r="M2997" s="8">
        <f>SUM(N2997,O2997,P2997,Q2997,S2997,T2997,U2997)</f>
        <v>77</v>
      </c>
      <c r="N2997" s="8">
        <f>SUM(AX2997)</f>
        <v>20</v>
      </c>
      <c r="O2997" s="8">
        <v>0</v>
      </c>
      <c r="P2997" s="8">
        <f>SUM(AO2997,AW2997)</f>
        <v>0</v>
      </c>
      <c r="Q2997" s="8">
        <f>SUM(AK2997,AL2997,AM2997,AN2997,AP2997,AQ2997,AR2997,AO2997)</f>
        <v>0</v>
      </c>
      <c r="R2997" s="8">
        <f>COUNTIF(AK2997:AR2997, "&gt;0")</f>
        <v>0</v>
      </c>
      <c r="S2997" s="8">
        <f>SUM(AS2997,AT2997)</f>
        <v>0</v>
      </c>
      <c r="T2997" s="8">
        <f>SUM(AU2997)</f>
        <v>57</v>
      </c>
      <c r="U2997" s="8">
        <f>SUM(AV2997)</f>
        <v>0</v>
      </c>
      <c r="V2997" s="9"/>
      <c r="W2997" s="8">
        <f>(X2997+AD2997)</f>
        <v>0</v>
      </c>
      <c r="X2997" s="8">
        <f>SUM(Y2997:AB2997)</f>
        <v>0</v>
      </c>
      <c r="Y2997" s="8">
        <v>0</v>
      </c>
      <c r="Z2997" s="8">
        <f>0</f>
        <v>0</v>
      </c>
      <c r="AA2997" s="8">
        <f>SUM(AZ2997,BB2997)</f>
        <v>0</v>
      </c>
      <c r="AB2997" s="8">
        <f>SUM(BC2997,BD2997)</f>
        <v>0</v>
      </c>
      <c r="AC2997" s="8">
        <f>COUNTIF(BC2997:BD2997,"&gt;0")</f>
        <v>0</v>
      </c>
      <c r="AD2997" s="8">
        <f>SUM(AE2997:AI2997)</f>
        <v>0</v>
      </c>
      <c r="AE2997" s="8">
        <v>0</v>
      </c>
      <c r="AF2997" s="8">
        <v>0</v>
      </c>
      <c r="AG2997" s="8">
        <v>0</v>
      </c>
      <c r="AH2997" s="8">
        <v>0</v>
      </c>
      <c r="AI2997" s="8">
        <f>SUM(BA2997)</f>
        <v>0</v>
      </c>
      <c r="AJ2997" s="9"/>
      <c r="AK2997" s="8">
        <v>0</v>
      </c>
      <c r="AL2997" s="8">
        <v>0</v>
      </c>
      <c r="AM2997" s="8">
        <v>0</v>
      </c>
      <c r="AN2997" s="8">
        <v>0</v>
      </c>
      <c r="AO2997" s="8">
        <v>0</v>
      </c>
      <c r="AP2997" s="8">
        <v>0</v>
      </c>
      <c r="AQ2997" s="8">
        <v>0</v>
      </c>
      <c r="AR2997" s="8">
        <v>0</v>
      </c>
      <c r="AS2997" s="8">
        <v>0</v>
      </c>
      <c r="AT2997" s="8">
        <v>0</v>
      </c>
      <c r="AU2997" s="15">
        <v>57</v>
      </c>
      <c r="AV2997" s="15">
        <v>0</v>
      </c>
      <c r="AW2997" s="15">
        <v>0</v>
      </c>
      <c r="AX2997" s="15">
        <v>20</v>
      </c>
      <c r="AY2997" s="29"/>
      <c r="AZ2997" s="33">
        <v>0</v>
      </c>
      <c r="BA2997" s="33">
        <v>0</v>
      </c>
      <c r="BB2997" s="33">
        <v>0</v>
      </c>
      <c r="BC2997" s="33">
        <v>0</v>
      </c>
      <c r="BD2997" s="33">
        <v>0</v>
      </c>
    </row>
    <row r="2998" spans="1:56" x14ac:dyDescent="0.25">
      <c r="A2998" s="51" t="s">
        <v>6310</v>
      </c>
      <c r="B2998" s="33" t="str">
        <f>CONCATENATE(G2998,"-",H2998,"-",I2998)</f>
        <v>999926387-Senior--58kg</v>
      </c>
      <c r="C2998" s="15" t="s">
        <v>1366</v>
      </c>
      <c r="D2998" s="15" t="s">
        <v>1367</v>
      </c>
      <c r="E2998" s="15" t="s">
        <v>11</v>
      </c>
      <c r="F2998" s="15" t="s">
        <v>12</v>
      </c>
      <c r="G2998" s="15">
        <v>999926387</v>
      </c>
      <c r="H2998" s="8" t="s">
        <v>1158</v>
      </c>
      <c r="I2998" s="18" t="s">
        <v>4664</v>
      </c>
      <c r="J2998" s="8">
        <f>(M2998-K2998)+W2998</f>
        <v>38.5</v>
      </c>
      <c r="K2998" s="8">
        <f>M2998/2</f>
        <v>38.5</v>
      </c>
      <c r="L2998" s="16"/>
      <c r="M2998" s="8">
        <f>SUM(N2998,O2998,P2998,Q2998,S2998,T2998,U2998)</f>
        <v>77</v>
      </c>
      <c r="N2998" s="8">
        <f>SUM(AX2998)</f>
        <v>20</v>
      </c>
      <c r="O2998" s="8">
        <v>0</v>
      </c>
      <c r="P2998" s="8">
        <f>SUM(AO2998,AW2998)</f>
        <v>0</v>
      </c>
      <c r="Q2998" s="8">
        <f>SUM(AK2998,AL2998,AM2998,AN2998,AP2998,AQ2998,AR2998,AO2998)</f>
        <v>0</v>
      </c>
      <c r="R2998" s="8">
        <f>COUNTIF(AK2998:AR2998, "&gt;0")</f>
        <v>0</v>
      </c>
      <c r="S2998" s="8">
        <f>SUM(AS2998,AT2998)</f>
        <v>0</v>
      </c>
      <c r="T2998" s="8">
        <f>SUM(AU2998)</f>
        <v>57</v>
      </c>
      <c r="U2998" s="8">
        <f>SUM(AV2998)</f>
        <v>0</v>
      </c>
      <c r="V2998" s="16"/>
      <c r="W2998" s="8">
        <f>(X2998+AD2998)</f>
        <v>0</v>
      </c>
      <c r="X2998" s="8">
        <f>SUM(Y2998:AB2998)</f>
        <v>0</v>
      </c>
      <c r="Y2998" s="8">
        <v>0</v>
      </c>
      <c r="Z2998" s="8">
        <f>0</f>
        <v>0</v>
      </c>
      <c r="AA2998" s="8">
        <f>SUM(AZ2998,BB2998)</f>
        <v>0</v>
      </c>
      <c r="AB2998" s="8">
        <f>SUM(BC2998,BD2998)</f>
        <v>0</v>
      </c>
      <c r="AC2998" s="8">
        <f>COUNTIF(BC2998:BD2998,"&gt;0")</f>
        <v>0</v>
      </c>
      <c r="AD2998" s="8">
        <f>SUM(AE2998:AI2998)</f>
        <v>0</v>
      </c>
      <c r="AE2998" s="8">
        <v>0</v>
      </c>
      <c r="AF2998" s="8">
        <v>0</v>
      </c>
      <c r="AG2998" s="8">
        <v>0</v>
      </c>
      <c r="AH2998" s="8">
        <v>0</v>
      </c>
      <c r="AI2998" s="8">
        <f>SUM(BA2998)</f>
        <v>0</v>
      </c>
      <c r="AJ2998" s="16"/>
      <c r="AK2998" s="15">
        <v>0</v>
      </c>
      <c r="AL2998" s="15">
        <v>0</v>
      </c>
      <c r="AM2998" s="15">
        <v>0</v>
      </c>
      <c r="AN2998" s="15">
        <v>0</v>
      </c>
      <c r="AO2998" s="15">
        <v>0</v>
      </c>
      <c r="AP2998" s="15">
        <v>0</v>
      </c>
      <c r="AQ2998" s="15">
        <v>0</v>
      </c>
      <c r="AR2998" s="15">
        <v>0</v>
      </c>
      <c r="AS2998" s="15">
        <v>0</v>
      </c>
      <c r="AT2998" s="15">
        <v>0</v>
      </c>
      <c r="AU2998" s="15">
        <v>57</v>
      </c>
      <c r="AV2998" s="15">
        <v>0</v>
      </c>
      <c r="AW2998" s="15">
        <v>0</v>
      </c>
      <c r="AX2998" s="15">
        <v>20</v>
      </c>
      <c r="AY2998" s="29"/>
      <c r="AZ2998" s="33">
        <v>0</v>
      </c>
      <c r="BA2998" s="33">
        <v>0</v>
      </c>
      <c r="BB2998" s="33">
        <v>0</v>
      </c>
      <c r="BC2998" s="33">
        <v>0</v>
      </c>
      <c r="BD2998" s="33">
        <v>0</v>
      </c>
    </row>
    <row r="2999" spans="1:56" x14ac:dyDescent="0.25">
      <c r="A2999" s="51" t="s">
        <v>6311</v>
      </c>
      <c r="B2999" s="33" t="str">
        <f>CONCATENATE(G2999,"-",H2999,"-",I2999)</f>
        <v>999899995-Senior--58kg</v>
      </c>
      <c r="C2999" s="15" t="s">
        <v>3231</v>
      </c>
      <c r="D2999" s="15" t="s">
        <v>1243</v>
      </c>
      <c r="E2999" s="15" t="s">
        <v>11</v>
      </c>
      <c r="F2999" s="15" t="s">
        <v>12</v>
      </c>
      <c r="G2999" s="15">
        <v>999899995</v>
      </c>
      <c r="H2999" s="8" t="s">
        <v>1158</v>
      </c>
      <c r="I2999" s="18" t="s">
        <v>4664</v>
      </c>
      <c r="J2999" s="8">
        <f>(M2999-K2999)+W2999</f>
        <v>38</v>
      </c>
      <c r="K2999" s="8">
        <f>M2999/2</f>
        <v>38</v>
      </c>
      <c r="L2999" s="16"/>
      <c r="M2999" s="8">
        <f>SUM(N2999,O2999,P2999,Q2999,S2999,T2999,U2999)</f>
        <v>76</v>
      </c>
      <c r="N2999" s="8">
        <f>SUM(AX2999)</f>
        <v>0</v>
      </c>
      <c r="O2999" s="8">
        <v>0</v>
      </c>
      <c r="P2999" s="8">
        <f>SUM(AO2999,AW2999)</f>
        <v>0</v>
      </c>
      <c r="Q2999" s="8">
        <f>SUM(AK2999,AL2999,AM2999,AN2999,AP2999,AQ2999,AR2999,AO2999)</f>
        <v>0</v>
      </c>
      <c r="R2999" s="8">
        <f>COUNTIF(AK2999:AR2999, "&gt;0")</f>
        <v>0</v>
      </c>
      <c r="S2999" s="8">
        <f>SUM(AS2999,AT2999)</f>
        <v>0</v>
      </c>
      <c r="T2999" s="8">
        <f>SUM(AU2999)</f>
        <v>76</v>
      </c>
      <c r="U2999" s="8">
        <f>SUM(AV2999)</f>
        <v>0</v>
      </c>
      <c r="V2999" s="16"/>
      <c r="W2999" s="8">
        <f>(X2999+AD2999)</f>
        <v>0</v>
      </c>
      <c r="X2999" s="8">
        <f>SUM(Y2999:AB2999)</f>
        <v>0</v>
      </c>
      <c r="Y2999" s="8">
        <v>0</v>
      </c>
      <c r="Z2999" s="8">
        <f>0</f>
        <v>0</v>
      </c>
      <c r="AA2999" s="8">
        <f>SUM(AZ2999,BB2999)</f>
        <v>0</v>
      </c>
      <c r="AB2999" s="8">
        <f>SUM(BC2999,BD2999)</f>
        <v>0</v>
      </c>
      <c r="AC2999" s="8">
        <f>COUNTIF(BC2999:BD2999,"&gt;0")</f>
        <v>0</v>
      </c>
      <c r="AD2999" s="8">
        <f>SUM(AE2999:AI2999)</f>
        <v>0</v>
      </c>
      <c r="AE2999" s="8">
        <v>0</v>
      </c>
      <c r="AF2999" s="8">
        <v>0</v>
      </c>
      <c r="AG2999" s="8">
        <v>0</v>
      </c>
      <c r="AH2999" s="8">
        <v>0</v>
      </c>
      <c r="AI2999" s="8">
        <f>SUM(BA2999)</f>
        <v>0</v>
      </c>
      <c r="AJ2999" s="16"/>
      <c r="AK2999" s="15">
        <v>0</v>
      </c>
      <c r="AL2999" s="15">
        <v>0</v>
      </c>
      <c r="AM2999" s="15">
        <v>0</v>
      </c>
      <c r="AN2999" s="15">
        <v>0</v>
      </c>
      <c r="AO2999" s="15">
        <v>0</v>
      </c>
      <c r="AP2999" s="15">
        <v>0</v>
      </c>
      <c r="AQ2999" s="15">
        <v>0</v>
      </c>
      <c r="AR2999" s="15">
        <v>0</v>
      </c>
      <c r="AS2999" s="15">
        <v>0</v>
      </c>
      <c r="AT2999" s="15">
        <v>0</v>
      </c>
      <c r="AU2999" s="15">
        <v>76</v>
      </c>
      <c r="AV2999" s="15">
        <v>0</v>
      </c>
      <c r="AW2999" s="15">
        <v>0</v>
      </c>
      <c r="AX2999" s="15">
        <v>0</v>
      </c>
      <c r="AY2999" s="29"/>
      <c r="AZ2999" s="33">
        <v>0</v>
      </c>
      <c r="BA2999" s="33">
        <v>0</v>
      </c>
      <c r="BB2999" s="33">
        <v>0</v>
      </c>
      <c r="BC2999" s="33">
        <v>0</v>
      </c>
      <c r="BD2999" s="33">
        <v>0</v>
      </c>
    </row>
    <row r="3000" spans="1:56" x14ac:dyDescent="0.25">
      <c r="A3000" s="51" t="s">
        <v>6294</v>
      </c>
      <c r="B3000" s="33" t="str">
        <f>CONCATENATE(G3000,"-",H3000,"-",I3000)</f>
        <v>999922432-Senior--58kg</v>
      </c>
      <c r="C3000" s="8" t="s">
        <v>487</v>
      </c>
      <c r="D3000" s="8" t="s">
        <v>48</v>
      </c>
      <c r="E3000" s="8" t="s">
        <v>11</v>
      </c>
      <c r="F3000" s="8" t="s">
        <v>12</v>
      </c>
      <c r="G3000" s="8">
        <v>999922432</v>
      </c>
      <c r="H3000" s="8" t="s">
        <v>1158</v>
      </c>
      <c r="I3000" s="18" t="s">
        <v>4664</v>
      </c>
      <c r="J3000" s="8">
        <f>(M3000-K3000)+W3000</f>
        <v>38</v>
      </c>
      <c r="K3000" s="8">
        <f>M3000/2</f>
        <v>38</v>
      </c>
      <c r="L3000" s="9"/>
      <c r="M3000" s="8">
        <f>SUM(N3000,O3000,P3000,Q3000,S3000,T3000,U3000)</f>
        <v>76</v>
      </c>
      <c r="N3000" s="8">
        <f>SUM(AX3000)</f>
        <v>0</v>
      </c>
      <c r="O3000" s="8">
        <v>0</v>
      </c>
      <c r="P3000" s="8">
        <f>SUM(AO3000,AW3000)</f>
        <v>0</v>
      </c>
      <c r="Q3000" s="8">
        <f>SUM(AK3000,AL3000,AM3000,AN3000,AP3000,AQ3000,AR3000,AO3000)</f>
        <v>0</v>
      </c>
      <c r="R3000" s="8">
        <f>COUNTIF(AK3000:AR3000, "&gt;0")</f>
        <v>0</v>
      </c>
      <c r="S3000" s="8">
        <f>SUM(AS3000,AT3000)</f>
        <v>0</v>
      </c>
      <c r="T3000" s="8">
        <f>SUM(AU3000)</f>
        <v>76</v>
      </c>
      <c r="U3000" s="8">
        <f>SUM(AV3000)</f>
        <v>0</v>
      </c>
      <c r="V3000" s="9"/>
      <c r="W3000" s="8">
        <f>(X3000+AD3000)</f>
        <v>0</v>
      </c>
      <c r="X3000" s="8">
        <f>SUM(Y3000:AB3000)</f>
        <v>0</v>
      </c>
      <c r="Y3000" s="8">
        <v>0</v>
      </c>
      <c r="Z3000" s="8">
        <f>0</f>
        <v>0</v>
      </c>
      <c r="AA3000" s="8">
        <f>SUM(AZ3000,BB3000)</f>
        <v>0</v>
      </c>
      <c r="AB3000" s="8">
        <f>SUM(BC3000,BD3000)</f>
        <v>0</v>
      </c>
      <c r="AC3000" s="8">
        <f>COUNTIF(BC3000:BD3000,"&gt;0")</f>
        <v>0</v>
      </c>
      <c r="AD3000" s="8">
        <f>SUM(AE3000:AI3000)</f>
        <v>0</v>
      </c>
      <c r="AE3000" s="8">
        <v>0</v>
      </c>
      <c r="AF3000" s="8">
        <v>0</v>
      </c>
      <c r="AG3000" s="8">
        <v>0</v>
      </c>
      <c r="AH3000" s="8">
        <v>0</v>
      </c>
      <c r="AI3000" s="8">
        <f>SUM(BA3000)</f>
        <v>0</v>
      </c>
      <c r="AJ3000" s="9"/>
      <c r="AK3000" s="8">
        <v>0</v>
      </c>
      <c r="AL3000" s="8">
        <v>0</v>
      </c>
      <c r="AM3000" s="8">
        <v>0</v>
      </c>
      <c r="AN3000" s="8">
        <v>0</v>
      </c>
      <c r="AO3000" s="8">
        <v>0</v>
      </c>
      <c r="AP3000" s="8">
        <v>0</v>
      </c>
      <c r="AQ3000" s="8">
        <v>0</v>
      </c>
      <c r="AR3000" s="8">
        <v>0</v>
      </c>
      <c r="AS3000" s="8">
        <v>0</v>
      </c>
      <c r="AT3000" s="8">
        <v>0</v>
      </c>
      <c r="AU3000" s="15">
        <v>76</v>
      </c>
      <c r="AV3000" s="15">
        <v>0</v>
      </c>
      <c r="AW3000" s="15">
        <v>0</v>
      </c>
      <c r="AX3000" s="15">
        <v>0</v>
      </c>
      <c r="AY3000" s="29"/>
      <c r="AZ3000" s="33">
        <v>0</v>
      </c>
      <c r="BA3000" s="33">
        <v>0</v>
      </c>
      <c r="BB3000" s="33">
        <v>0</v>
      </c>
      <c r="BC3000" s="33">
        <v>0</v>
      </c>
      <c r="BD3000" s="33">
        <v>0</v>
      </c>
    </row>
    <row r="3001" spans="1:56" x14ac:dyDescent="0.25">
      <c r="A3001" s="51" t="s">
        <v>6281</v>
      </c>
      <c r="B3001" s="33" t="str">
        <f>CONCATENATE(G3001,"-",H3001,"-",I3001)</f>
        <v>999885106-Senior--58kg</v>
      </c>
      <c r="C3001" s="8" t="s">
        <v>1156</v>
      </c>
      <c r="D3001" s="8" t="s">
        <v>1157</v>
      </c>
      <c r="E3001" s="8" t="s">
        <v>11</v>
      </c>
      <c r="F3001" s="8" t="s">
        <v>12</v>
      </c>
      <c r="G3001" s="17">
        <v>999885106</v>
      </c>
      <c r="H3001" s="8" t="s">
        <v>1158</v>
      </c>
      <c r="I3001" s="18" t="s">
        <v>4664</v>
      </c>
      <c r="J3001" s="8">
        <f>(M3001-K3001)+W3001</f>
        <v>34</v>
      </c>
      <c r="K3001" s="8">
        <f>M3001/2</f>
        <v>34</v>
      </c>
      <c r="L3001" s="9"/>
      <c r="M3001" s="8">
        <f>SUM(N3001,O3001,P3001,Q3001,S3001,T3001,U3001)</f>
        <v>68</v>
      </c>
      <c r="N3001" s="8">
        <f>SUM(AX3001)</f>
        <v>0</v>
      </c>
      <c r="O3001" s="8">
        <v>0</v>
      </c>
      <c r="P3001" s="8">
        <f>SUM(AO3001,AW3001)</f>
        <v>0</v>
      </c>
      <c r="Q3001" s="8">
        <f>SUM(AK3001,AL3001,AM3001,AN3001,AP3001,AQ3001,AR3001,AO3001)</f>
        <v>0</v>
      </c>
      <c r="R3001" s="8">
        <f>COUNTIF(AK3001:AR3001, "&gt;0")</f>
        <v>0</v>
      </c>
      <c r="S3001" s="8">
        <f>SUM(AS3001,AT3001)</f>
        <v>68</v>
      </c>
      <c r="T3001" s="8">
        <f>SUM(AU3001)</f>
        <v>0</v>
      </c>
      <c r="U3001" s="8">
        <f>SUM(AV3001)</f>
        <v>0</v>
      </c>
      <c r="V3001" s="9"/>
      <c r="W3001" s="8">
        <f>(X3001+AD3001)</f>
        <v>0</v>
      </c>
      <c r="X3001" s="8">
        <f>SUM(Y3001:AB3001)</f>
        <v>0</v>
      </c>
      <c r="Y3001" s="8">
        <v>0</v>
      </c>
      <c r="Z3001" s="8">
        <f>0</f>
        <v>0</v>
      </c>
      <c r="AA3001" s="8">
        <f>SUM(AZ3001,BB3001)</f>
        <v>0</v>
      </c>
      <c r="AB3001" s="8">
        <f>SUM(BC3001,BD3001)</f>
        <v>0</v>
      </c>
      <c r="AC3001" s="8">
        <f>COUNTIF(BC3001:BD3001,"&gt;0")</f>
        <v>0</v>
      </c>
      <c r="AD3001" s="8">
        <f>SUM(AE3001:AI3001)</f>
        <v>0</v>
      </c>
      <c r="AE3001" s="8">
        <v>0</v>
      </c>
      <c r="AF3001" s="8">
        <v>0</v>
      </c>
      <c r="AG3001" s="8">
        <v>0</v>
      </c>
      <c r="AH3001" s="8">
        <v>0</v>
      </c>
      <c r="AI3001" s="8">
        <f>SUM(BA3001)</f>
        <v>0</v>
      </c>
      <c r="AJ3001" s="9"/>
      <c r="AK3001" s="8">
        <v>0</v>
      </c>
      <c r="AL3001" s="8">
        <v>0</v>
      </c>
      <c r="AM3001" s="8">
        <v>0</v>
      </c>
      <c r="AN3001" s="8">
        <v>0</v>
      </c>
      <c r="AO3001" s="8">
        <v>0</v>
      </c>
      <c r="AP3001" s="8">
        <v>0</v>
      </c>
      <c r="AQ3001" s="8">
        <v>0</v>
      </c>
      <c r="AR3001" s="8">
        <v>0</v>
      </c>
      <c r="AS3001" s="8">
        <v>0</v>
      </c>
      <c r="AT3001" s="8">
        <v>68</v>
      </c>
      <c r="AU3001" s="15">
        <v>0</v>
      </c>
      <c r="AV3001" s="15">
        <v>0</v>
      </c>
      <c r="AW3001" s="15">
        <v>0</v>
      </c>
      <c r="AX3001" s="15">
        <v>0</v>
      </c>
      <c r="AY3001" s="29"/>
      <c r="AZ3001" s="33">
        <v>0</v>
      </c>
      <c r="BA3001" s="33">
        <v>0</v>
      </c>
      <c r="BB3001" s="33">
        <v>0</v>
      </c>
      <c r="BC3001" s="33">
        <v>0</v>
      </c>
      <c r="BD3001" s="33">
        <v>0</v>
      </c>
    </row>
    <row r="3002" spans="1:56" x14ac:dyDescent="0.25">
      <c r="A3002" s="51" t="s">
        <v>6296</v>
      </c>
      <c r="B3002" s="33" t="str">
        <f>CONCATENATE(G3002,"-",H3002,"-",I3002)</f>
        <v>999923499-Senior--58kg</v>
      </c>
      <c r="C3002" s="8" t="s">
        <v>49</v>
      </c>
      <c r="D3002" s="8" t="s">
        <v>663</v>
      </c>
      <c r="E3002" s="8" t="s">
        <v>11</v>
      </c>
      <c r="F3002" s="8" t="s">
        <v>12</v>
      </c>
      <c r="G3002" s="8">
        <v>999923499</v>
      </c>
      <c r="H3002" s="8" t="s">
        <v>1158</v>
      </c>
      <c r="I3002" s="18" t="s">
        <v>4664</v>
      </c>
      <c r="J3002" s="8">
        <f>(M3002-K3002)+W3002</f>
        <v>34</v>
      </c>
      <c r="K3002" s="8">
        <f>M3002/2</f>
        <v>34</v>
      </c>
      <c r="L3002" s="9"/>
      <c r="M3002" s="8">
        <f>SUM(N3002,O3002,P3002,Q3002,S3002,T3002,U3002)</f>
        <v>68</v>
      </c>
      <c r="N3002" s="8">
        <f>SUM(AX3002)</f>
        <v>0</v>
      </c>
      <c r="O3002" s="8">
        <v>0</v>
      </c>
      <c r="P3002" s="8">
        <f>SUM(AO3002,AW3002)</f>
        <v>0</v>
      </c>
      <c r="Q3002" s="8">
        <f>SUM(AK3002,AL3002,AM3002,AN3002,AP3002,AQ3002,AR3002,AO3002)</f>
        <v>0</v>
      </c>
      <c r="R3002" s="8">
        <f>COUNTIF(AK3002:AR3002, "&gt;0")</f>
        <v>0</v>
      </c>
      <c r="S3002" s="8">
        <f>SUM(AS3002,AT3002)</f>
        <v>68</v>
      </c>
      <c r="T3002" s="8">
        <f>SUM(AU3002)</f>
        <v>0</v>
      </c>
      <c r="U3002" s="8">
        <f>SUM(AV3002)</f>
        <v>0</v>
      </c>
      <c r="V3002" s="9"/>
      <c r="W3002" s="8">
        <f>(X3002+AD3002)</f>
        <v>0</v>
      </c>
      <c r="X3002" s="8">
        <f>SUM(Y3002:AB3002)</f>
        <v>0</v>
      </c>
      <c r="Y3002" s="8">
        <v>0</v>
      </c>
      <c r="Z3002" s="8">
        <f>0</f>
        <v>0</v>
      </c>
      <c r="AA3002" s="8">
        <f>SUM(AZ3002,BB3002)</f>
        <v>0</v>
      </c>
      <c r="AB3002" s="8">
        <f>SUM(BC3002,BD3002)</f>
        <v>0</v>
      </c>
      <c r="AC3002" s="8">
        <f>COUNTIF(BC3002:BD3002,"&gt;0")</f>
        <v>0</v>
      </c>
      <c r="AD3002" s="8">
        <f>SUM(AE3002:AI3002)</f>
        <v>0</v>
      </c>
      <c r="AE3002" s="8">
        <v>0</v>
      </c>
      <c r="AF3002" s="8">
        <v>0</v>
      </c>
      <c r="AG3002" s="8">
        <v>0</v>
      </c>
      <c r="AH3002" s="8">
        <v>0</v>
      </c>
      <c r="AI3002" s="8">
        <f>SUM(BA3002)</f>
        <v>0</v>
      </c>
      <c r="AJ3002" s="9"/>
      <c r="AK3002" s="8">
        <v>0</v>
      </c>
      <c r="AL3002" s="8">
        <v>0</v>
      </c>
      <c r="AM3002" s="8">
        <v>0</v>
      </c>
      <c r="AN3002" s="8">
        <v>0</v>
      </c>
      <c r="AO3002" s="8">
        <v>0</v>
      </c>
      <c r="AP3002" s="8">
        <v>0</v>
      </c>
      <c r="AQ3002" s="8">
        <v>0</v>
      </c>
      <c r="AR3002" s="8">
        <v>0</v>
      </c>
      <c r="AS3002" s="8">
        <v>0</v>
      </c>
      <c r="AT3002" s="8">
        <v>68</v>
      </c>
      <c r="AU3002" s="15">
        <v>0</v>
      </c>
      <c r="AV3002" s="15">
        <v>0</v>
      </c>
      <c r="AW3002" s="15">
        <v>0</v>
      </c>
      <c r="AX3002" s="15">
        <v>0</v>
      </c>
      <c r="AY3002" s="29"/>
      <c r="AZ3002" s="33">
        <v>0</v>
      </c>
      <c r="BA3002" s="33">
        <v>0</v>
      </c>
      <c r="BB3002" s="33">
        <v>0</v>
      </c>
      <c r="BC3002" s="33">
        <v>0</v>
      </c>
      <c r="BD3002" s="33">
        <v>0</v>
      </c>
    </row>
    <row r="3003" spans="1:56" x14ac:dyDescent="0.25">
      <c r="A3003" s="51" t="s">
        <v>6304</v>
      </c>
      <c r="B3003" s="33" t="str">
        <f>CONCATENATE(G3003,"-",H3003,"-",I3003)</f>
        <v>999890787-Senior--58kg</v>
      </c>
      <c r="C3003" s="8" t="s">
        <v>2452</v>
      </c>
      <c r="D3003" s="8" t="s">
        <v>1248</v>
      </c>
      <c r="E3003" s="8" t="s">
        <v>11</v>
      </c>
      <c r="F3003" s="8" t="s">
        <v>12</v>
      </c>
      <c r="G3003" s="8">
        <v>999890787</v>
      </c>
      <c r="H3003" s="8" t="s">
        <v>1158</v>
      </c>
      <c r="I3003" s="18" t="s">
        <v>4664</v>
      </c>
      <c r="J3003" s="8">
        <f>(M3003-K3003)+W3003</f>
        <v>28.5</v>
      </c>
      <c r="K3003" s="8">
        <f>M3003/2</f>
        <v>28.5</v>
      </c>
      <c r="L3003" s="9"/>
      <c r="M3003" s="8">
        <f>SUM(N3003,O3003,P3003,Q3003,S3003,T3003,U3003)</f>
        <v>57</v>
      </c>
      <c r="N3003" s="8">
        <f>SUM(AX3003)</f>
        <v>0</v>
      </c>
      <c r="O3003" s="8">
        <v>0</v>
      </c>
      <c r="P3003" s="8">
        <f>SUM(AO3003,AW3003)</f>
        <v>0</v>
      </c>
      <c r="Q3003" s="8">
        <f>SUM(AK3003,AL3003,AM3003,AN3003,AP3003,AQ3003,AR3003,AO3003)</f>
        <v>0</v>
      </c>
      <c r="R3003" s="8">
        <f>COUNTIF(AK3003:AR3003, "&gt;0")</f>
        <v>0</v>
      </c>
      <c r="S3003" s="8">
        <f>SUM(AS3003,AT3003)</f>
        <v>0</v>
      </c>
      <c r="T3003" s="8">
        <f>SUM(AU3003)</f>
        <v>57</v>
      </c>
      <c r="U3003" s="8">
        <f>SUM(AV3003)</f>
        <v>0</v>
      </c>
      <c r="V3003" s="9"/>
      <c r="W3003" s="8">
        <f>(X3003+AD3003)</f>
        <v>0</v>
      </c>
      <c r="X3003" s="8">
        <f>SUM(Y3003:AB3003)</f>
        <v>0</v>
      </c>
      <c r="Y3003" s="8">
        <v>0</v>
      </c>
      <c r="Z3003" s="8">
        <f>0</f>
        <v>0</v>
      </c>
      <c r="AA3003" s="8">
        <f>SUM(AZ3003,BB3003)</f>
        <v>0</v>
      </c>
      <c r="AB3003" s="8">
        <f>SUM(BC3003,BD3003)</f>
        <v>0</v>
      </c>
      <c r="AC3003" s="8">
        <f>COUNTIF(BC3003:BD3003,"&gt;0")</f>
        <v>0</v>
      </c>
      <c r="AD3003" s="8">
        <f>SUM(AE3003:AI3003)</f>
        <v>0</v>
      </c>
      <c r="AE3003" s="8">
        <v>0</v>
      </c>
      <c r="AF3003" s="8">
        <v>0</v>
      </c>
      <c r="AG3003" s="8">
        <v>0</v>
      </c>
      <c r="AH3003" s="8">
        <v>0</v>
      </c>
      <c r="AI3003" s="8">
        <f>SUM(BA3003)</f>
        <v>0</v>
      </c>
      <c r="AJ3003" s="9"/>
      <c r="AK3003" s="8">
        <v>0</v>
      </c>
      <c r="AL3003" s="8">
        <v>0</v>
      </c>
      <c r="AM3003" s="8">
        <v>0</v>
      </c>
      <c r="AN3003" s="8">
        <v>0</v>
      </c>
      <c r="AO3003" s="8">
        <v>0</v>
      </c>
      <c r="AP3003" s="8">
        <v>0</v>
      </c>
      <c r="AQ3003" s="8">
        <v>0</v>
      </c>
      <c r="AR3003" s="8">
        <v>0</v>
      </c>
      <c r="AS3003" s="8">
        <v>0</v>
      </c>
      <c r="AT3003" s="8">
        <v>0</v>
      </c>
      <c r="AU3003" s="15">
        <v>57</v>
      </c>
      <c r="AV3003" s="15">
        <v>0</v>
      </c>
      <c r="AW3003" s="15">
        <v>0</v>
      </c>
      <c r="AX3003" s="15">
        <v>0</v>
      </c>
      <c r="AY3003" s="29"/>
      <c r="AZ3003" s="33">
        <v>0</v>
      </c>
      <c r="BA3003" s="33">
        <v>0</v>
      </c>
      <c r="BB3003" s="33">
        <v>0</v>
      </c>
      <c r="BC3003" s="33">
        <v>0</v>
      </c>
      <c r="BD3003" s="33">
        <v>0</v>
      </c>
    </row>
    <row r="3004" spans="1:56" x14ac:dyDescent="0.25">
      <c r="A3004" s="51" t="s">
        <v>4857</v>
      </c>
      <c r="B3004" s="33" t="str">
        <f>CONCATENATE(G3004,"-",H3004,"-",I3004)</f>
        <v>999924438-Senior--58kg</v>
      </c>
      <c r="C3004" s="43" t="s">
        <v>487</v>
      </c>
      <c r="D3004" s="43" t="s">
        <v>4665</v>
      </c>
      <c r="E3004" s="43" t="s">
        <v>11</v>
      </c>
      <c r="F3004" s="43" t="s">
        <v>12</v>
      </c>
      <c r="G3004" s="43">
        <v>999924438</v>
      </c>
      <c r="H3004" s="8" t="s">
        <v>1158</v>
      </c>
      <c r="I3004" s="43" t="s">
        <v>4664</v>
      </c>
      <c r="J3004" s="8">
        <f>(M3004-K3004)+W3004</f>
        <v>28</v>
      </c>
      <c r="K3004" s="8">
        <f>M3004/2</f>
        <v>0</v>
      </c>
      <c r="L3004" s="9"/>
      <c r="M3004" s="8">
        <f>SUM(N3004,O3004,P3004,Q3004,S3004,T3004,U3004)</f>
        <v>0</v>
      </c>
      <c r="N3004" s="8">
        <f>SUM(AX3004)</f>
        <v>0</v>
      </c>
      <c r="O3004" s="8">
        <v>0</v>
      </c>
      <c r="P3004" s="8">
        <f>SUM(AO3004,AW3004)</f>
        <v>0</v>
      </c>
      <c r="Q3004" s="8">
        <f>SUM(AK3004,AL3004,AM3004,AN3004,AP3004,AQ3004,AR3004,AO3004)</f>
        <v>0</v>
      </c>
      <c r="R3004" s="8">
        <f>COUNTIF(AK3004:AR3004, "&gt;0")</f>
        <v>0</v>
      </c>
      <c r="S3004" s="8">
        <f>SUM(AS3004,AT3004)</f>
        <v>0</v>
      </c>
      <c r="T3004" s="8">
        <f>SUM(AU3004)</f>
        <v>0</v>
      </c>
      <c r="U3004" s="8">
        <f>SUM(AV3004)</f>
        <v>0</v>
      </c>
      <c r="V3004" s="9"/>
      <c r="W3004" s="8">
        <f>(X3004+AD3004)</f>
        <v>28</v>
      </c>
      <c r="X3004" s="8">
        <f>SUM(Y3004:AB3004)</f>
        <v>28</v>
      </c>
      <c r="Y3004" s="8">
        <v>0</v>
      </c>
      <c r="Z3004" s="8">
        <f>0</f>
        <v>0</v>
      </c>
      <c r="AA3004" s="8">
        <f>SUM(AZ3004,BB3004)</f>
        <v>28</v>
      </c>
      <c r="AB3004" s="8">
        <f>SUM(BC3004,BD3004)</f>
        <v>0</v>
      </c>
      <c r="AC3004" s="8">
        <f>COUNTIF(BC3004:BD3004,"&gt;0")</f>
        <v>0</v>
      </c>
      <c r="AD3004" s="8">
        <f>SUM(AE3004:AI3004)</f>
        <v>0</v>
      </c>
      <c r="AE3004" s="8">
        <v>0</v>
      </c>
      <c r="AF3004" s="8">
        <v>0</v>
      </c>
      <c r="AG3004" s="8">
        <v>0</v>
      </c>
      <c r="AH3004" s="8">
        <v>0</v>
      </c>
      <c r="AI3004" s="8">
        <f>SUM(BA3004)</f>
        <v>0</v>
      </c>
      <c r="AJ3004" s="9"/>
      <c r="AK3004" s="8">
        <v>0</v>
      </c>
      <c r="AL3004" s="8">
        <v>0</v>
      </c>
      <c r="AM3004" s="8">
        <v>0</v>
      </c>
      <c r="AN3004" s="8">
        <v>0</v>
      </c>
      <c r="AO3004" s="8">
        <v>0</v>
      </c>
      <c r="AP3004" s="8">
        <v>0</v>
      </c>
      <c r="AQ3004" s="8">
        <v>0</v>
      </c>
      <c r="AR3004" s="8">
        <v>0</v>
      </c>
      <c r="AS3004" s="8">
        <v>0</v>
      </c>
      <c r="AT3004" s="8">
        <v>0</v>
      </c>
      <c r="AU3004" s="8">
        <v>0</v>
      </c>
      <c r="AV3004" s="8">
        <v>0</v>
      </c>
      <c r="AW3004" s="8">
        <v>0</v>
      </c>
      <c r="AX3004" s="8">
        <v>0</v>
      </c>
      <c r="AY3004" s="30"/>
      <c r="AZ3004" s="33">
        <v>28</v>
      </c>
      <c r="BA3004" s="33">
        <v>0</v>
      </c>
      <c r="BB3004" s="33">
        <v>0</v>
      </c>
      <c r="BC3004" s="33">
        <v>0</v>
      </c>
      <c r="BD3004" s="33">
        <v>0</v>
      </c>
    </row>
    <row r="3005" spans="1:56" x14ac:dyDescent="0.25">
      <c r="A3005" s="51" t="s">
        <v>6312</v>
      </c>
      <c r="B3005" s="33" t="str">
        <f>CONCATENATE(G3005,"-",H3005,"-",I3005)</f>
        <v>999917207-Senior--58kg</v>
      </c>
      <c r="C3005" s="15" t="s">
        <v>693</v>
      </c>
      <c r="D3005" s="15" t="s">
        <v>3834</v>
      </c>
      <c r="E3005" s="15" t="s">
        <v>11</v>
      </c>
      <c r="F3005" s="15" t="s">
        <v>12</v>
      </c>
      <c r="G3005" s="15">
        <v>999917207</v>
      </c>
      <c r="H3005" s="8" t="s">
        <v>1158</v>
      </c>
      <c r="I3005" s="18" t="s">
        <v>4664</v>
      </c>
      <c r="J3005" s="8">
        <f>(M3005-K3005)+W3005</f>
        <v>25.5</v>
      </c>
      <c r="K3005" s="8">
        <f>M3005/2</f>
        <v>25.5</v>
      </c>
      <c r="L3005" s="16"/>
      <c r="M3005" s="8">
        <f>SUM(N3005,O3005,P3005,Q3005,S3005,T3005,U3005)</f>
        <v>51</v>
      </c>
      <c r="N3005" s="8">
        <f>SUM(AX3005)</f>
        <v>0</v>
      </c>
      <c r="O3005" s="8">
        <v>0</v>
      </c>
      <c r="P3005" s="8">
        <f>SUM(AO3005,AW3005)</f>
        <v>0</v>
      </c>
      <c r="Q3005" s="8">
        <f>SUM(AK3005,AL3005,AM3005,AN3005,AP3005,AQ3005,AR3005,AO3005)</f>
        <v>0</v>
      </c>
      <c r="R3005" s="8">
        <f>COUNTIF(AK3005:AR3005, "&gt;0")</f>
        <v>0</v>
      </c>
      <c r="S3005" s="8">
        <f>SUM(AS3005,AT3005)</f>
        <v>51</v>
      </c>
      <c r="T3005" s="8">
        <f>SUM(AU3005)</f>
        <v>0</v>
      </c>
      <c r="U3005" s="8">
        <f>SUM(AV3005)</f>
        <v>0</v>
      </c>
      <c r="V3005" s="16"/>
      <c r="W3005" s="8">
        <f>(X3005+AD3005)</f>
        <v>0</v>
      </c>
      <c r="X3005" s="8">
        <f>SUM(Y3005:AB3005)</f>
        <v>0</v>
      </c>
      <c r="Y3005" s="8">
        <v>0</v>
      </c>
      <c r="Z3005" s="8">
        <f>0</f>
        <v>0</v>
      </c>
      <c r="AA3005" s="8">
        <f>SUM(AZ3005,BB3005)</f>
        <v>0</v>
      </c>
      <c r="AB3005" s="8">
        <f>SUM(BC3005,BD3005)</f>
        <v>0</v>
      </c>
      <c r="AC3005" s="8">
        <f>COUNTIF(BC3005:BD3005,"&gt;0")</f>
        <v>0</v>
      </c>
      <c r="AD3005" s="8">
        <f>SUM(AE3005:AI3005)</f>
        <v>0</v>
      </c>
      <c r="AE3005" s="8">
        <v>0</v>
      </c>
      <c r="AF3005" s="8">
        <v>0</v>
      </c>
      <c r="AG3005" s="8">
        <v>0</v>
      </c>
      <c r="AH3005" s="8">
        <v>0</v>
      </c>
      <c r="AI3005" s="8">
        <f>SUM(BA3005)</f>
        <v>0</v>
      </c>
      <c r="AJ3005" s="16"/>
      <c r="AK3005" s="8">
        <v>0</v>
      </c>
      <c r="AL3005" s="8">
        <v>0</v>
      </c>
      <c r="AM3005" s="8">
        <v>0</v>
      </c>
      <c r="AN3005" s="8">
        <v>0</v>
      </c>
      <c r="AO3005" s="8">
        <v>0</v>
      </c>
      <c r="AP3005" s="8">
        <v>0</v>
      </c>
      <c r="AQ3005" s="8">
        <v>0</v>
      </c>
      <c r="AR3005" s="8">
        <v>0</v>
      </c>
      <c r="AS3005" s="8">
        <v>0</v>
      </c>
      <c r="AT3005" s="8">
        <v>51</v>
      </c>
      <c r="AU3005" s="15">
        <v>0</v>
      </c>
      <c r="AV3005" s="15">
        <v>0</v>
      </c>
      <c r="AW3005" s="15">
        <v>0</v>
      </c>
      <c r="AX3005" s="15">
        <v>0</v>
      </c>
      <c r="AY3005" s="29"/>
      <c r="AZ3005" s="33">
        <v>0</v>
      </c>
      <c r="BA3005" s="33">
        <v>0</v>
      </c>
      <c r="BB3005" s="33">
        <v>0</v>
      </c>
      <c r="BC3005" s="33">
        <v>0</v>
      </c>
      <c r="BD3005" s="33">
        <v>0</v>
      </c>
    </row>
    <row r="3006" spans="1:56" x14ac:dyDescent="0.25">
      <c r="A3006" s="51" t="s">
        <v>6313</v>
      </c>
      <c r="B3006" s="33" t="str">
        <f>CONCATENATE(G3006,"-",H3006,"-",I3006)</f>
        <v>999888621-Senior--58kg</v>
      </c>
      <c r="C3006" s="15" t="s">
        <v>171</v>
      </c>
      <c r="D3006" s="15" t="s">
        <v>113</v>
      </c>
      <c r="E3006" s="15" t="s">
        <v>11</v>
      </c>
      <c r="F3006" s="15" t="s">
        <v>12</v>
      </c>
      <c r="G3006" s="15">
        <v>999888621</v>
      </c>
      <c r="H3006" s="8" t="s">
        <v>1158</v>
      </c>
      <c r="I3006" s="18" t="s">
        <v>4664</v>
      </c>
      <c r="J3006" s="8">
        <f>(M3006-K3006)+W3006</f>
        <v>21.5</v>
      </c>
      <c r="K3006" s="8">
        <f>M3006/2</f>
        <v>21.5</v>
      </c>
      <c r="L3006" s="16"/>
      <c r="M3006" s="8">
        <f>SUM(N3006,O3006,P3006,Q3006,S3006,T3006,U3006)</f>
        <v>43</v>
      </c>
      <c r="N3006" s="8">
        <f>SUM(AX3006)</f>
        <v>0</v>
      </c>
      <c r="O3006" s="8">
        <v>0</v>
      </c>
      <c r="P3006" s="8">
        <f>SUM(AO3006,AW3006)</f>
        <v>0</v>
      </c>
      <c r="Q3006" s="8">
        <f>SUM(AK3006,AL3006,AM3006,AN3006,AP3006,AQ3006,AR3006,AO3006)</f>
        <v>0</v>
      </c>
      <c r="R3006" s="8">
        <f>COUNTIF(AK3006:AR3006, "&gt;0")</f>
        <v>0</v>
      </c>
      <c r="S3006" s="8">
        <f>SUM(AS3006,AT3006)</f>
        <v>0</v>
      </c>
      <c r="T3006" s="8">
        <f>SUM(AU3006)</f>
        <v>43</v>
      </c>
      <c r="U3006" s="8">
        <f>SUM(AV3006)</f>
        <v>0</v>
      </c>
      <c r="V3006" s="16"/>
      <c r="W3006" s="8">
        <f>(X3006+AD3006)</f>
        <v>0</v>
      </c>
      <c r="X3006" s="8">
        <f>SUM(Y3006:AB3006)</f>
        <v>0</v>
      </c>
      <c r="Y3006" s="8">
        <v>0</v>
      </c>
      <c r="Z3006" s="8">
        <f>0</f>
        <v>0</v>
      </c>
      <c r="AA3006" s="8">
        <f>SUM(AZ3006,BB3006)</f>
        <v>0</v>
      </c>
      <c r="AB3006" s="8">
        <f>SUM(BC3006,BD3006)</f>
        <v>0</v>
      </c>
      <c r="AC3006" s="8">
        <f>COUNTIF(BC3006:BD3006,"&gt;0")</f>
        <v>0</v>
      </c>
      <c r="AD3006" s="8">
        <f>SUM(AE3006:AI3006)</f>
        <v>0</v>
      </c>
      <c r="AE3006" s="8">
        <v>0</v>
      </c>
      <c r="AF3006" s="8">
        <v>0</v>
      </c>
      <c r="AG3006" s="8">
        <v>0</v>
      </c>
      <c r="AH3006" s="8">
        <v>0</v>
      </c>
      <c r="AI3006" s="8">
        <f>SUM(BA3006)</f>
        <v>0</v>
      </c>
      <c r="AJ3006" s="16"/>
      <c r="AK3006" s="15">
        <v>0</v>
      </c>
      <c r="AL3006" s="15">
        <v>0</v>
      </c>
      <c r="AM3006" s="15">
        <v>0</v>
      </c>
      <c r="AN3006" s="15">
        <v>0</v>
      </c>
      <c r="AO3006" s="15">
        <v>0</v>
      </c>
      <c r="AP3006" s="15">
        <v>0</v>
      </c>
      <c r="AQ3006" s="15">
        <v>0</v>
      </c>
      <c r="AR3006" s="15">
        <v>0</v>
      </c>
      <c r="AS3006" s="15">
        <v>0</v>
      </c>
      <c r="AT3006" s="15">
        <v>0</v>
      </c>
      <c r="AU3006" s="15">
        <v>43</v>
      </c>
      <c r="AV3006" s="15">
        <v>0</v>
      </c>
      <c r="AW3006" s="15">
        <v>0</v>
      </c>
      <c r="AX3006" s="15">
        <v>0</v>
      </c>
      <c r="AY3006" s="29"/>
      <c r="AZ3006" s="33">
        <v>0</v>
      </c>
      <c r="BA3006" s="33">
        <v>0</v>
      </c>
      <c r="BB3006" s="33">
        <v>0</v>
      </c>
      <c r="BC3006" s="33">
        <v>0</v>
      </c>
      <c r="BD3006" s="33">
        <v>0</v>
      </c>
    </row>
    <row r="3007" spans="1:56" x14ac:dyDescent="0.25">
      <c r="A3007" s="51" t="s">
        <v>6314</v>
      </c>
      <c r="B3007" s="33" t="str">
        <f>CONCATENATE(G3007,"-",H3007,"-",I3007)</f>
        <v>999924574-Senior--58kg</v>
      </c>
      <c r="C3007" s="15" t="s">
        <v>1231</v>
      </c>
      <c r="D3007" s="15" t="s">
        <v>4456</v>
      </c>
      <c r="E3007" s="15" t="s">
        <v>11</v>
      </c>
      <c r="F3007" s="15" t="s">
        <v>12</v>
      </c>
      <c r="G3007" s="15">
        <v>999924574</v>
      </c>
      <c r="H3007" s="8" t="s">
        <v>1158</v>
      </c>
      <c r="I3007" s="18" t="s">
        <v>4664</v>
      </c>
      <c r="J3007" s="8">
        <f>(M3007-K3007)+W3007</f>
        <v>21.5</v>
      </c>
      <c r="K3007" s="8">
        <f>M3007/2</f>
        <v>21.5</v>
      </c>
      <c r="L3007" s="16"/>
      <c r="M3007" s="8">
        <f>SUM(N3007,O3007,P3007,Q3007,S3007,T3007,U3007)</f>
        <v>43</v>
      </c>
      <c r="N3007" s="8">
        <f>SUM(AX3007)</f>
        <v>0</v>
      </c>
      <c r="O3007" s="8">
        <v>0</v>
      </c>
      <c r="P3007" s="8">
        <f>SUM(AO3007,AW3007)</f>
        <v>0</v>
      </c>
      <c r="Q3007" s="8">
        <f>SUM(AK3007,AL3007,AM3007,AN3007,AP3007,AQ3007,AR3007,AO3007)</f>
        <v>0</v>
      </c>
      <c r="R3007" s="8">
        <f>COUNTIF(AK3007:AR3007, "&gt;0")</f>
        <v>0</v>
      </c>
      <c r="S3007" s="8">
        <f>SUM(AS3007,AT3007)</f>
        <v>0</v>
      </c>
      <c r="T3007" s="8">
        <f>SUM(AU3007)</f>
        <v>43</v>
      </c>
      <c r="U3007" s="8">
        <f>SUM(AV3007)</f>
        <v>0</v>
      </c>
      <c r="V3007" s="16"/>
      <c r="W3007" s="8">
        <f>(X3007+AD3007)</f>
        <v>0</v>
      </c>
      <c r="X3007" s="8">
        <f>SUM(Y3007:AB3007)</f>
        <v>0</v>
      </c>
      <c r="Y3007" s="8">
        <v>0</v>
      </c>
      <c r="Z3007" s="8">
        <f>0</f>
        <v>0</v>
      </c>
      <c r="AA3007" s="8">
        <f>SUM(AZ3007,BB3007)</f>
        <v>0</v>
      </c>
      <c r="AB3007" s="8">
        <f>SUM(BC3007,BD3007)</f>
        <v>0</v>
      </c>
      <c r="AC3007" s="8">
        <f>COUNTIF(BC3007:BD3007,"&gt;0")</f>
        <v>0</v>
      </c>
      <c r="AD3007" s="8">
        <f>SUM(AE3007:AI3007)</f>
        <v>0</v>
      </c>
      <c r="AE3007" s="8">
        <v>0</v>
      </c>
      <c r="AF3007" s="8">
        <v>0</v>
      </c>
      <c r="AG3007" s="8">
        <v>0</v>
      </c>
      <c r="AH3007" s="8">
        <v>0</v>
      </c>
      <c r="AI3007" s="8">
        <f>SUM(BA3007)</f>
        <v>0</v>
      </c>
      <c r="AJ3007" s="16"/>
      <c r="AK3007" s="15">
        <v>0</v>
      </c>
      <c r="AL3007" s="15">
        <v>0</v>
      </c>
      <c r="AM3007" s="15">
        <v>0</v>
      </c>
      <c r="AN3007" s="15">
        <v>0</v>
      </c>
      <c r="AO3007" s="15">
        <v>0</v>
      </c>
      <c r="AP3007" s="15">
        <v>0</v>
      </c>
      <c r="AQ3007" s="15">
        <v>0</v>
      </c>
      <c r="AR3007" s="15">
        <v>0</v>
      </c>
      <c r="AS3007" s="15">
        <v>0</v>
      </c>
      <c r="AT3007" s="15">
        <v>0</v>
      </c>
      <c r="AU3007" s="15">
        <v>43</v>
      </c>
      <c r="AV3007" s="15">
        <v>0</v>
      </c>
      <c r="AW3007" s="15">
        <v>0</v>
      </c>
      <c r="AX3007" s="15">
        <v>0</v>
      </c>
      <c r="AY3007" s="29"/>
      <c r="AZ3007" s="33">
        <v>0</v>
      </c>
      <c r="BA3007" s="33">
        <v>0</v>
      </c>
      <c r="BB3007" s="33">
        <v>0</v>
      </c>
      <c r="BC3007" s="33">
        <v>0</v>
      </c>
      <c r="BD3007" s="33">
        <v>0</v>
      </c>
    </row>
    <row r="3008" spans="1:56" x14ac:dyDescent="0.25">
      <c r="A3008" s="51" t="s">
        <v>6303</v>
      </c>
      <c r="B3008" s="33" t="str">
        <f>CONCATENATE(G3008,"-",H3008,"-",I3008)</f>
        <v>999929030-Senior--58kg</v>
      </c>
      <c r="C3008" s="15" t="s">
        <v>4366</v>
      </c>
      <c r="D3008" s="15" t="s">
        <v>16</v>
      </c>
      <c r="E3008" s="15" t="s">
        <v>11</v>
      </c>
      <c r="F3008" s="15" t="s">
        <v>12</v>
      </c>
      <c r="G3008" s="15">
        <v>999929030</v>
      </c>
      <c r="H3008" s="8" t="s">
        <v>1158</v>
      </c>
      <c r="I3008" s="18" t="s">
        <v>4664</v>
      </c>
      <c r="J3008" s="8">
        <f>(M3008-K3008)+W3008</f>
        <v>21.5</v>
      </c>
      <c r="K3008" s="8">
        <f>M3008/2</f>
        <v>21.5</v>
      </c>
      <c r="L3008" s="16"/>
      <c r="M3008" s="8">
        <f>SUM(N3008,O3008,P3008,Q3008,S3008,T3008,U3008)</f>
        <v>43</v>
      </c>
      <c r="N3008" s="8">
        <f>SUM(AX3008)</f>
        <v>0</v>
      </c>
      <c r="O3008" s="8">
        <v>0</v>
      </c>
      <c r="P3008" s="8">
        <f>SUM(AO3008,AW3008)</f>
        <v>0</v>
      </c>
      <c r="Q3008" s="8">
        <f>SUM(AK3008,AL3008,AM3008,AN3008,AP3008,AQ3008,AR3008,AO3008)</f>
        <v>0</v>
      </c>
      <c r="R3008" s="8">
        <f>COUNTIF(AK3008:AR3008, "&gt;0")</f>
        <v>0</v>
      </c>
      <c r="S3008" s="8">
        <f>SUM(AS3008,AT3008)</f>
        <v>0</v>
      </c>
      <c r="T3008" s="8">
        <f>SUM(AU3008)</f>
        <v>43</v>
      </c>
      <c r="U3008" s="8">
        <f>SUM(AV3008)</f>
        <v>0</v>
      </c>
      <c r="V3008" s="16"/>
      <c r="W3008" s="8">
        <f>(X3008+AD3008)</f>
        <v>0</v>
      </c>
      <c r="X3008" s="8">
        <f>SUM(Y3008:AB3008)</f>
        <v>0</v>
      </c>
      <c r="Y3008" s="8">
        <v>0</v>
      </c>
      <c r="Z3008" s="8">
        <f>0</f>
        <v>0</v>
      </c>
      <c r="AA3008" s="8">
        <f>SUM(AZ3008,BB3008)</f>
        <v>0</v>
      </c>
      <c r="AB3008" s="8">
        <f>SUM(BC3008,BD3008)</f>
        <v>0</v>
      </c>
      <c r="AC3008" s="8">
        <f>COUNTIF(BC3008:BD3008,"&gt;0")</f>
        <v>0</v>
      </c>
      <c r="AD3008" s="8">
        <f>SUM(AE3008:AI3008)</f>
        <v>0</v>
      </c>
      <c r="AE3008" s="8">
        <v>0</v>
      </c>
      <c r="AF3008" s="8">
        <v>0</v>
      </c>
      <c r="AG3008" s="8">
        <v>0</v>
      </c>
      <c r="AH3008" s="8">
        <v>0</v>
      </c>
      <c r="AI3008" s="8">
        <f>SUM(BA3008)</f>
        <v>0</v>
      </c>
      <c r="AJ3008" s="16"/>
      <c r="AK3008" s="8">
        <v>0</v>
      </c>
      <c r="AL3008" s="8">
        <v>0</v>
      </c>
      <c r="AM3008" s="8">
        <v>0</v>
      </c>
      <c r="AN3008" s="8">
        <v>0</v>
      </c>
      <c r="AO3008" s="8">
        <v>0</v>
      </c>
      <c r="AP3008" s="8">
        <v>0</v>
      </c>
      <c r="AQ3008" s="8">
        <v>0</v>
      </c>
      <c r="AR3008" s="8">
        <v>0</v>
      </c>
      <c r="AS3008" s="8">
        <v>0</v>
      </c>
      <c r="AT3008" s="8">
        <v>0</v>
      </c>
      <c r="AU3008" s="15">
        <v>43</v>
      </c>
      <c r="AV3008" s="15">
        <v>0</v>
      </c>
      <c r="AW3008" s="15">
        <v>0</v>
      </c>
      <c r="AX3008" s="15">
        <v>0</v>
      </c>
      <c r="AY3008" s="29"/>
      <c r="AZ3008" s="33">
        <v>0</v>
      </c>
      <c r="BA3008" s="33">
        <v>0</v>
      </c>
      <c r="BB3008" s="33">
        <v>0</v>
      </c>
      <c r="BC3008" s="33">
        <v>0</v>
      </c>
      <c r="BD3008" s="33">
        <v>0</v>
      </c>
    </row>
    <row r="3009" spans="1:56" x14ac:dyDescent="0.25">
      <c r="A3009" s="51" t="s">
        <v>6291</v>
      </c>
      <c r="B3009" s="33" t="str">
        <f>CONCATENATE(G3009,"-",H3009,"-",I3009)</f>
        <v>999879225-Senior--58kg</v>
      </c>
      <c r="C3009" s="8" t="s">
        <v>173</v>
      </c>
      <c r="D3009" s="8" t="s">
        <v>48</v>
      </c>
      <c r="E3009" s="8" t="s">
        <v>11</v>
      </c>
      <c r="F3009" s="8" t="s">
        <v>12</v>
      </c>
      <c r="G3009" s="17">
        <v>999879225</v>
      </c>
      <c r="H3009" s="8" t="s">
        <v>1158</v>
      </c>
      <c r="I3009" s="18" t="s">
        <v>4664</v>
      </c>
      <c r="J3009" s="8">
        <f>(M3009-K3009)+W3009</f>
        <v>15</v>
      </c>
      <c r="K3009" s="8">
        <f>M3009/2</f>
        <v>15</v>
      </c>
      <c r="L3009" s="9"/>
      <c r="M3009" s="8">
        <f>SUM(N3009,O3009,P3009,Q3009,S3009,T3009,U3009)</f>
        <v>30</v>
      </c>
      <c r="N3009" s="8">
        <f>SUM(AX3009)</f>
        <v>0</v>
      </c>
      <c r="O3009" s="8">
        <v>0</v>
      </c>
      <c r="P3009" s="8">
        <f>SUM(AO3009,AW3009)</f>
        <v>0</v>
      </c>
      <c r="Q3009" s="8">
        <f>SUM(AK3009,AL3009,AM3009,AN3009,AP3009,AQ3009,AR3009,AO3009)</f>
        <v>30</v>
      </c>
      <c r="R3009" s="8">
        <f>COUNTIF(AK3009:AR3009, "&gt;0")</f>
        <v>1</v>
      </c>
      <c r="S3009" s="8">
        <f>SUM(AS3009,AT3009)</f>
        <v>0</v>
      </c>
      <c r="T3009" s="8">
        <f>SUM(AU3009)</f>
        <v>0</v>
      </c>
      <c r="U3009" s="8">
        <f>SUM(AV3009)</f>
        <v>0</v>
      </c>
      <c r="V3009" s="9"/>
      <c r="W3009" s="8">
        <f>(X3009+AD3009)</f>
        <v>0</v>
      </c>
      <c r="X3009" s="8">
        <f>SUM(Y3009:AB3009)</f>
        <v>0</v>
      </c>
      <c r="Y3009" s="8">
        <v>0</v>
      </c>
      <c r="Z3009" s="8">
        <f>0</f>
        <v>0</v>
      </c>
      <c r="AA3009" s="8">
        <f>SUM(AZ3009,BB3009)</f>
        <v>0</v>
      </c>
      <c r="AB3009" s="8">
        <f>SUM(BC3009,BD3009)</f>
        <v>0</v>
      </c>
      <c r="AC3009" s="8">
        <f>COUNTIF(BC3009:BD3009,"&gt;0")</f>
        <v>0</v>
      </c>
      <c r="AD3009" s="8">
        <f>SUM(AE3009:AI3009)</f>
        <v>0</v>
      </c>
      <c r="AE3009" s="8">
        <v>0</v>
      </c>
      <c r="AF3009" s="8">
        <v>0</v>
      </c>
      <c r="AG3009" s="8">
        <v>0</v>
      </c>
      <c r="AH3009" s="8">
        <v>0</v>
      </c>
      <c r="AI3009" s="8">
        <f>SUM(BA3009)</f>
        <v>0</v>
      </c>
      <c r="AJ3009" s="9"/>
      <c r="AK3009" s="8">
        <v>0</v>
      </c>
      <c r="AL3009" s="8">
        <v>30</v>
      </c>
      <c r="AM3009" s="8">
        <v>0</v>
      </c>
      <c r="AN3009" s="8">
        <v>0</v>
      </c>
      <c r="AO3009" s="8">
        <v>0</v>
      </c>
      <c r="AP3009" s="8">
        <v>0</v>
      </c>
      <c r="AQ3009" s="8">
        <v>0</v>
      </c>
      <c r="AR3009" s="8">
        <v>0</v>
      </c>
      <c r="AS3009" s="8">
        <v>0</v>
      </c>
      <c r="AT3009" s="8">
        <v>0</v>
      </c>
      <c r="AU3009" s="15">
        <v>0</v>
      </c>
      <c r="AV3009" s="15">
        <v>0</v>
      </c>
      <c r="AW3009" s="15">
        <v>0</v>
      </c>
      <c r="AX3009" s="15">
        <v>0</v>
      </c>
      <c r="AY3009" s="29"/>
      <c r="AZ3009" s="33">
        <v>0</v>
      </c>
      <c r="BA3009" s="33">
        <v>0</v>
      </c>
      <c r="BB3009" s="33">
        <v>0</v>
      </c>
      <c r="BC3009" s="33">
        <v>0</v>
      </c>
      <c r="BD3009" s="33">
        <v>0</v>
      </c>
    </row>
    <row r="3010" spans="1:56" x14ac:dyDescent="0.25">
      <c r="A3010" s="51" t="s">
        <v>6315</v>
      </c>
      <c r="B3010" s="33" t="str">
        <f>CONCATENATE(G3010,"-",H3010,"-",I3010)</f>
        <v>999908736-Senior--58kg</v>
      </c>
      <c r="C3010" s="15" t="s">
        <v>148</v>
      </c>
      <c r="D3010" s="20" t="s">
        <v>4618</v>
      </c>
      <c r="E3010" s="15" t="s">
        <v>11</v>
      </c>
      <c r="F3010" s="15" t="s">
        <v>12</v>
      </c>
      <c r="G3010" s="15">
        <v>999908736</v>
      </c>
      <c r="H3010" s="8" t="s">
        <v>1158</v>
      </c>
      <c r="I3010" s="18" t="s">
        <v>4664</v>
      </c>
      <c r="J3010" s="8">
        <f>(M3010-K3010)+W3010</f>
        <v>5</v>
      </c>
      <c r="K3010" s="8">
        <f>M3010/2</f>
        <v>5</v>
      </c>
      <c r="L3010" s="16"/>
      <c r="M3010" s="8">
        <f>SUM(N3010,O3010,P3010,Q3010,S3010,T3010,U3010)</f>
        <v>10</v>
      </c>
      <c r="N3010" s="8">
        <f>SUM(AX3010)</f>
        <v>10</v>
      </c>
      <c r="O3010" s="8">
        <v>0</v>
      </c>
      <c r="P3010" s="8">
        <f>SUM(AO3010,AW3010)</f>
        <v>0</v>
      </c>
      <c r="Q3010" s="8">
        <f>SUM(AK3010,AL3010,AM3010,AN3010,AP3010,AQ3010,AR3010,AO3010)</f>
        <v>0</v>
      </c>
      <c r="R3010" s="8">
        <f>COUNTIF(AK3010:AR3010, "&gt;0")</f>
        <v>0</v>
      </c>
      <c r="S3010" s="8">
        <f>SUM(AS3010,AT3010)</f>
        <v>0</v>
      </c>
      <c r="T3010" s="8">
        <f>SUM(AU3010)</f>
        <v>0</v>
      </c>
      <c r="U3010" s="8">
        <f>SUM(AV3010)</f>
        <v>0</v>
      </c>
      <c r="V3010" s="16"/>
      <c r="W3010" s="8">
        <f>(X3010+AD3010)</f>
        <v>0</v>
      </c>
      <c r="X3010" s="8">
        <f>SUM(Y3010:AB3010)</f>
        <v>0</v>
      </c>
      <c r="Y3010" s="8">
        <v>0</v>
      </c>
      <c r="Z3010" s="8">
        <f>0</f>
        <v>0</v>
      </c>
      <c r="AA3010" s="8">
        <f>SUM(AZ3010,BB3010)</f>
        <v>0</v>
      </c>
      <c r="AB3010" s="8">
        <f>SUM(BC3010,BD3010)</f>
        <v>0</v>
      </c>
      <c r="AC3010" s="8">
        <f>COUNTIF(BC3010:BD3010,"&gt;0")</f>
        <v>0</v>
      </c>
      <c r="AD3010" s="8">
        <f>SUM(AE3010:AI3010)</f>
        <v>0</v>
      </c>
      <c r="AE3010" s="8">
        <v>0</v>
      </c>
      <c r="AF3010" s="8">
        <v>0</v>
      </c>
      <c r="AG3010" s="8">
        <v>0</v>
      </c>
      <c r="AH3010" s="8">
        <v>0</v>
      </c>
      <c r="AI3010" s="8">
        <f>SUM(BA3010)</f>
        <v>0</v>
      </c>
      <c r="AJ3010" s="16"/>
      <c r="AK3010" s="15">
        <v>0</v>
      </c>
      <c r="AL3010" s="15">
        <v>0</v>
      </c>
      <c r="AM3010" s="15">
        <v>0</v>
      </c>
      <c r="AN3010" s="15">
        <v>0</v>
      </c>
      <c r="AO3010" s="15">
        <v>0</v>
      </c>
      <c r="AP3010" s="15">
        <v>0</v>
      </c>
      <c r="AQ3010" s="15">
        <v>0</v>
      </c>
      <c r="AR3010" s="15">
        <v>0</v>
      </c>
      <c r="AS3010" s="15">
        <v>0</v>
      </c>
      <c r="AT3010" s="15">
        <v>0</v>
      </c>
      <c r="AU3010" s="15">
        <v>0</v>
      </c>
      <c r="AV3010" s="15">
        <v>0</v>
      </c>
      <c r="AW3010" s="15">
        <v>0</v>
      </c>
      <c r="AX3010" s="15">
        <v>10</v>
      </c>
      <c r="AY3010" s="29"/>
      <c r="AZ3010" s="33">
        <v>0</v>
      </c>
      <c r="BA3010" s="33">
        <v>0</v>
      </c>
      <c r="BB3010" s="33">
        <v>0</v>
      </c>
      <c r="BC3010" s="33">
        <v>0</v>
      </c>
      <c r="BD3010" s="33">
        <v>0</v>
      </c>
    </row>
    <row r="3011" spans="1:56" x14ac:dyDescent="0.25">
      <c r="A3011" s="51" t="s">
        <v>9603</v>
      </c>
      <c r="B3011" s="33" t="str">
        <f>CONCATENATE(G3011,"-",H3011,"-",I3011)</f>
        <v xml:space="preserve">999932980-Senior--58kg </v>
      </c>
      <c r="C3011" s="15" t="s">
        <v>9392</v>
      </c>
      <c r="D3011" s="15" t="s">
        <v>9393</v>
      </c>
      <c r="E3011" s="15" t="s">
        <v>11</v>
      </c>
      <c r="F3011" s="15" t="s">
        <v>12</v>
      </c>
      <c r="G3011" s="15">
        <v>999932980</v>
      </c>
      <c r="H3011" s="8" t="s">
        <v>1158</v>
      </c>
      <c r="I3011" s="15" t="s">
        <v>9380</v>
      </c>
      <c r="J3011" s="8">
        <f>(M3011-K3011)+W3011</f>
        <v>60</v>
      </c>
      <c r="K3011" s="8">
        <f>M3011/2</f>
        <v>0</v>
      </c>
      <c r="L3011" s="9"/>
      <c r="M3011" s="8">
        <f>SUM(N3011,O3011,P3011,Q3011,S3011,T3011,U3011)</f>
        <v>0</v>
      </c>
      <c r="N3011" s="8">
        <f>SUM(AX3011)</f>
        <v>0</v>
      </c>
      <c r="O3011" s="8">
        <v>0</v>
      </c>
      <c r="P3011" s="8">
        <f>SUM(AO3011,AW3011)</f>
        <v>0</v>
      </c>
      <c r="Q3011" s="8">
        <f>SUM(AK3011,AL3011,AM3011,AN3011,AP3011,AQ3011,AR3011,AO3011)</f>
        <v>0</v>
      </c>
      <c r="R3011" s="8">
        <f>COUNTIF(AK3011:AR3011, "&gt;0")</f>
        <v>0</v>
      </c>
      <c r="S3011" s="8">
        <f>SUM(AS3011,AT3011)</f>
        <v>0</v>
      </c>
      <c r="T3011" s="8">
        <f>SUM(AU3011)</f>
        <v>0</v>
      </c>
      <c r="U3011" s="8">
        <f>SUM(AV3011)</f>
        <v>0</v>
      </c>
      <c r="V3011" s="9"/>
      <c r="W3011" s="8">
        <f>(X3011+AD3011)</f>
        <v>60</v>
      </c>
      <c r="X3011" s="8">
        <f>SUM(Y3011:AB3011)</f>
        <v>60</v>
      </c>
      <c r="Y3011" s="8">
        <v>0</v>
      </c>
      <c r="Z3011" s="8">
        <f>0</f>
        <v>0</v>
      </c>
      <c r="AA3011" s="8">
        <f>SUM(AZ3011,BB3011)</f>
        <v>0</v>
      </c>
      <c r="AB3011" s="8">
        <f>SUM(BC3011,BD3011)</f>
        <v>60</v>
      </c>
      <c r="AC3011" s="8">
        <f>COUNTIF(BC3011:BD3011,"&gt;0")</f>
        <v>1</v>
      </c>
      <c r="AD3011" s="8">
        <f>SUM(AE3011:AI3011)</f>
        <v>0</v>
      </c>
      <c r="AE3011" s="8">
        <v>0</v>
      </c>
      <c r="AF3011" s="8">
        <v>0</v>
      </c>
      <c r="AG3011" s="8">
        <v>0</v>
      </c>
      <c r="AH3011" s="8">
        <v>0</v>
      </c>
      <c r="AI3011" s="8">
        <f>SUM(BA3011)</f>
        <v>0</v>
      </c>
      <c r="AJ3011" s="9"/>
      <c r="AK3011" s="8">
        <v>0</v>
      </c>
      <c r="AL3011" s="8">
        <v>0</v>
      </c>
      <c r="AM3011" s="8">
        <v>0</v>
      </c>
      <c r="AN3011" s="8">
        <v>0</v>
      </c>
      <c r="AO3011" s="8">
        <v>0</v>
      </c>
      <c r="AP3011" s="8">
        <v>0</v>
      </c>
      <c r="AQ3011" s="8">
        <v>0</v>
      </c>
      <c r="AR3011" s="8">
        <v>0</v>
      </c>
      <c r="AS3011" s="8">
        <v>0</v>
      </c>
      <c r="AT3011" s="8">
        <v>0</v>
      </c>
      <c r="AU3011" s="8">
        <v>0</v>
      </c>
      <c r="AV3011" s="8">
        <v>0</v>
      </c>
      <c r="AW3011" s="8">
        <v>0</v>
      </c>
      <c r="AX3011" s="8">
        <v>0</v>
      </c>
      <c r="AY3011" s="30"/>
      <c r="AZ3011" s="33">
        <v>0</v>
      </c>
      <c r="BA3011" s="33">
        <v>0</v>
      </c>
      <c r="BB3011" s="33">
        <v>0</v>
      </c>
      <c r="BC3011" s="33">
        <v>0</v>
      </c>
      <c r="BD3011" s="33">
        <v>60</v>
      </c>
    </row>
    <row r="3012" spans="1:56" x14ac:dyDescent="0.25">
      <c r="A3012" s="51" t="s">
        <v>6316</v>
      </c>
      <c r="B3012" s="33" t="str">
        <f>CONCATENATE(G3012,"-",H3012,"-",I3012)</f>
        <v>999893980-Senior--63kg</v>
      </c>
      <c r="C3012" s="8" t="s">
        <v>1537</v>
      </c>
      <c r="D3012" s="8" t="s">
        <v>1538</v>
      </c>
      <c r="E3012" s="8" t="s">
        <v>11</v>
      </c>
      <c r="F3012" s="8" t="s">
        <v>12</v>
      </c>
      <c r="G3012" s="8">
        <v>999893980</v>
      </c>
      <c r="H3012" s="8" t="s">
        <v>1158</v>
      </c>
      <c r="I3012" s="18" t="s">
        <v>4705</v>
      </c>
      <c r="J3012" s="8">
        <f>(M3012-K3012)+W3012</f>
        <v>642</v>
      </c>
      <c r="K3012" s="8"/>
      <c r="L3012" s="9"/>
      <c r="M3012" s="8">
        <f>SUM(N3012,O3012,P3012,Q3012,S3012,T3012,U3012)</f>
        <v>420</v>
      </c>
      <c r="N3012" s="8">
        <f>SUM(AX3012)</f>
        <v>0</v>
      </c>
      <c r="O3012" s="8">
        <v>0</v>
      </c>
      <c r="P3012" s="8">
        <f>SUM(AO3012,AW3012)</f>
        <v>0</v>
      </c>
      <c r="Q3012" s="8">
        <f>SUM(AK3012,AL3012,AM3012,AN3012,AP3012,AQ3012,AR3012,AO3012)</f>
        <v>60</v>
      </c>
      <c r="R3012" s="8">
        <f>COUNTIF(AK3012:AR3012, "&gt;0")</f>
        <v>1</v>
      </c>
      <c r="S3012" s="8">
        <f>SUM(AS3012,AT3012)</f>
        <v>160</v>
      </c>
      <c r="T3012" s="8">
        <f>SUM(AU3012)</f>
        <v>0</v>
      </c>
      <c r="U3012" s="8">
        <f>SUM(AV3012)</f>
        <v>200</v>
      </c>
      <c r="V3012" s="9"/>
      <c r="W3012" s="8">
        <f>(X3012+AD3012)</f>
        <v>222</v>
      </c>
      <c r="X3012" s="8">
        <f>SUM(Y3012:AB3012)</f>
        <v>0</v>
      </c>
      <c r="Y3012" s="8">
        <v>0</v>
      </c>
      <c r="Z3012" s="8">
        <f>0</f>
        <v>0</v>
      </c>
      <c r="AA3012" s="8">
        <f>SUM(AZ3012,BB3012)</f>
        <v>0</v>
      </c>
      <c r="AB3012" s="8">
        <f>SUM(BC3012,BD3012)</f>
        <v>0</v>
      </c>
      <c r="AC3012" s="8">
        <f>COUNTIF(BC3012:BD3012,"&gt;0")</f>
        <v>0</v>
      </c>
      <c r="AD3012" s="8">
        <f>SUM(AE3012:AI3012)</f>
        <v>222</v>
      </c>
      <c r="AE3012" s="8">
        <v>0</v>
      </c>
      <c r="AF3012" s="8">
        <v>0</v>
      </c>
      <c r="AG3012" s="8">
        <v>0</v>
      </c>
      <c r="AH3012" s="8">
        <v>0</v>
      </c>
      <c r="AI3012" s="8">
        <f>SUM(BA3012)</f>
        <v>222</v>
      </c>
      <c r="AJ3012" s="9"/>
      <c r="AK3012" s="8">
        <v>0</v>
      </c>
      <c r="AL3012" s="8">
        <v>0</v>
      </c>
      <c r="AM3012" s="8">
        <v>60</v>
      </c>
      <c r="AN3012" s="8">
        <v>0</v>
      </c>
      <c r="AO3012" s="8">
        <v>0</v>
      </c>
      <c r="AP3012" s="8">
        <v>0</v>
      </c>
      <c r="AQ3012" s="8">
        <v>0</v>
      </c>
      <c r="AR3012" s="8">
        <v>0</v>
      </c>
      <c r="AS3012" s="8">
        <v>0</v>
      </c>
      <c r="AT3012" s="8">
        <v>160</v>
      </c>
      <c r="AU3012" s="15">
        <v>0</v>
      </c>
      <c r="AV3012" s="15">
        <v>200</v>
      </c>
      <c r="AW3012" s="15">
        <v>0</v>
      </c>
      <c r="AX3012" s="15">
        <v>0</v>
      </c>
      <c r="AY3012" s="29"/>
      <c r="AZ3012" s="33">
        <v>0</v>
      </c>
      <c r="BA3012" s="33">
        <v>222</v>
      </c>
      <c r="BB3012" s="33">
        <v>0</v>
      </c>
      <c r="BC3012" s="33">
        <v>0</v>
      </c>
      <c r="BD3012" s="33">
        <v>0</v>
      </c>
    </row>
    <row r="3013" spans="1:56" x14ac:dyDescent="0.25">
      <c r="A3013" s="51" t="s">
        <v>6320</v>
      </c>
      <c r="B3013" s="33" t="str">
        <f>CONCATENATE(G3013,"-",H3013,"-",I3013)</f>
        <v>999739751-Senior--63kg</v>
      </c>
      <c r="C3013" s="8" t="s">
        <v>1539</v>
      </c>
      <c r="D3013" s="8" t="s">
        <v>227</v>
      </c>
      <c r="E3013" s="8" t="s">
        <v>11</v>
      </c>
      <c r="F3013" s="8" t="s">
        <v>12</v>
      </c>
      <c r="G3013" s="8">
        <v>999739751</v>
      </c>
      <c r="H3013" s="8" t="s">
        <v>1158</v>
      </c>
      <c r="I3013" s="18" t="s">
        <v>4705</v>
      </c>
      <c r="J3013" s="8">
        <f>(M3013-K3013)+W3013</f>
        <v>377</v>
      </c>
      <c r="K3013" s="8"/>
      <c r="L3013" s="9"/>
      <c r="M3013" s="8">
        <f>SUM(N3013,O3013,P3013,Q3013,S3013,T3013,U3013)</f>
        <v>210</v>
      </c>
      <c r="N3013" s="8">
        <f>SUM(AX3013)</f>
        <v>0</v>
      </c>
      <c r="O3013" s="8">
        <v>0</v>
      </c>
      <c r="P3013" s="8">
        <f>SUM(AO3013,AW3013)</f>
        <v>0</v>
      </c>
      <c r="Q3013" s="8">
        <f>SUM(AK3013,AL3013,AM3013,AN3013,AP3013,AQ3013,AR3013,AO3013)</f>
        <v>0</v>
      </c>
      <c r="R3013" s="8">
        <f>COUNTIF(AK3013:AR3013, "&gt;0")</f>
        <v>0</v>
      </c>
      <c r="S3013" s="8">
        <f>SUM(AS3013,AT3013)</f>
        <v>68</v>
      </c>
      <c r="T3013" s="8">
        <f>SUM(AU3013)</f>
        <v>57</v>
      </c>
      <c r="U3013" s="8">
        <f>SUM(AV3013)</f>
        <v>85</v>
      </c>
      <c r="V3013" s="9"/>
      <c r="W3013" s="8">
        <f>(X3013+AD3013)</f>
        <v>167</v>
      </c>
      <c r="X3013" s="8">
        <f>SUM(Y3013:AB3013)</f>
        <v>0</v>
      </c>
      <c r="Y3013" s="8">
        <v>0</v>
      </c>
      <c r="Z3013" s="8">
        <f>0</f>
        <v>0</v>
      </c>
      <c r="AA3013" s="8">
        <f>SUM(AZ3013,BB3013)</f>
        <v>0</v>
      </c>
      <c r="AB3013" s="8">
        <f>SUM(BC3013,BD3013)</f>
        <v>0</v>
      </c>
      <c r="AC3013" s="8">
        <f>COUNTIF(BC3013:BD3013,"&gt;0")</f>
        <v>0</v>
      </c>
      <c r="AD3013" s="8">
        <f>SUM(AE3013:AI3013)</f>
        <v>167</v>
      </c>
      <c r="AE3013" s="8">
        <v>0</v>
      </c>
      <c r="AF3013" s="8">
        <v>0</v>
      </c>
      <c r="AG3013" s="8">
        <v>0</v>
      </c>
      <c r="AH3013" s="8">
        <v>0</v>
      </c>
      <c r="AI3013" s="8">
        <f>SUM(BA3013)</f>
        <v>167</v>
      </c>
      <c r="AJ3013" s="9"/>
      <c r="AK3013" s="8">
        <v>0</v>
      </c>
      <c r="AL3013" s="8">
        <v>0</v>
      </c>
      <c r="AM3013" s="8">
        <v>0</v>
      </c>
      <c r="AN3013" s="8">
        <v>0</v>
      </c>
      <c r="AO3013" s="8">
        <v>0</v>
      </c>
      <c r="AP3013" s="8">
        <v>0</v>
      </c>
      <c r="AQ3013" s="8">
        <v>0</v>
      </c>
      <c r="AR3013" s="8">
        <v>0</v>
      </c>
      <c r="AS3013" s="8">
        <v>0</v>
      </c>
      <c r="AT3013" s="8">
        <v>68</v>
      </c>
      <c r="AU3013" s="15">
        <v>57</v>
      </c>
      <c r="AV3013" s="15">
        <v>85</v>
      </c>
      <c r="AW3013" s="15">
        <v>0</v>
      </c>
      <c r="AX3013" s="15">
        <v>0</v>
      </c>
      <c r="AY3013" s="29"/>
      <c r="AZ3013" s="33">
        <v>0</v>
      </c>
      <c r="BA3013" s="33">
        <v>167</v>
      </c>
      <c r="BB3013" s="33">
        <v>0</v>
      </c>
      <c r="BC3013" s="33">
        <v>0</v>
      </c>
      <c r="BD3013" s="33">
        <v>0</v>
      </c>
    </row>
    <row r="3014" spans="1:56" x14ac:dyDescent="0.25">
      <c r="A3014" s="51" t="s">
        <v>6317</v>
      </c>
      <c r="B3014" s="33" t="str">
        <f>CONCATENATE(G3014,"-",H3014,"-",I3014)</f>
        <v>999921283-Senior--63kg</v>
      </c>
      <c r="C3014" s="15" t="s">
        <v>3653</v>
      </c>
      <c r="D3014" s="15" t="s">
        <v>3654</v>
      </c>
      <c r="E3014" s="15" t="s">
        <v>11</v>
      </c>
      <c r="F3014" s="15" t="s">
        <v>12</v>
      </c>
      <c r="G3014" s="15">
        <v>999921283</v>
      </c>
      <c r="H3014" s="8" t="s">
        <v>1158</v>
      </c>
      <c r="I3014" s="18" t="s">
        <v>4705</v>
      </c>
      <c r="J3014" s="8">
        <f>(M3014-K3014)+W3014</f>
        <v>367</v>
      </c>
      <c r="K3014" s="15"/>
      <c r="L3014" s="16"/>
      <c r="M3014" s="8">
        <f>SUM(N3014,O3014,P3014,Q3014,S3014,T3014,U3014)</f>
        <v>367</v>
      </c>
      <c r="N3014" s="8">
        <f>SUM(AX3014)</f>
        <v>0</v>
      </c>
      <c r="O3014" s="8">
        <v>0</v>
      </c>
      <c r="P3014" s="8">
        <f>SUM(AO3014,AW3014)</f>
        <v>0</v>
      </c>
      <c r="Q3014" s="8">
        <f>SUM(AK3014,AL3014,AM3014,AN3014,AP3014,AQ3014,AR3014,AO3014)</f>
        <v>0</v>
      </c>
      <c r="R3014" s="8">
        <f>COUNTIF(AK3014:AR3014, "&gt;0")</f>
        <v>0</v>
      </c>
      <c r="S3014" s="8">
        <f>SUM(AS3014,AT3014)</f>
        <v>160</v>
      </c>
      <c r="T3014" s="8">
        <f>SUM(AU3014)</f>
        <v>57</v>
      </c>
      <c r="U3014" s="8">
        <f>SUM(AV3014)</f>
        <v>150</v>
      </c>
      <c r="V3014" s="16"/>
      <c r="W3014" s="8">
        <f>(X3014+AD3014)</f>
        <v>0</v>
      </c>
      <c r="X3014" s="8">
        <f>SUM(Y3014:AB3014)</f>
        <v>0</v>
      </c>
      <c r="Y3014" s="8">
        <v>0</v>
      </c>
      <c r="Z3014" s="8">
        <f>0</f>
        <v>0</v>
      </c>
      <c r="AA3014" s="8">
        <f>SUM(AZ3014,BB3014)</f>
        <v>0</v>
      </c>
      <c r="AB3014" s="8">
        <f>SUM(BC3014,BD3014)</f>
        <v>0</v>
      </c>
      <c r="AC3014" s="8">
        <f>COUNTIF(BC3014:BD3014,"&gt;0")</f>
        <v>0</v>
      </c>
      <c r="AD3014" s="8">
        <f>SUM(AE3014:AI3014)</f>
        <v>0</v>
      </c>
      <c r="AE3014" s="8">
        <v>0</v>
      </c>
      <c r="AF3014" s="8">
        <v>0</v>
      </c>
      <c r="AG3014" s="8">
        <v>0</v>
      </c>
      <c r="AH3014" s="8">
        <v>0</v>
      </c>
      <c r="AI3014" s="8">
        <f>SUM(BA3014)</f>
        <v>0</v>
      </c>
      <c r="AJ3014" s="16"/>
      <c r="AK3014" s="8">
        <v>0</v>
      </c>
      <c r="AL3014" s="8">
        <v>0</v>
      </c>
      <c r="AM3014" s="8">
        <v>0</v>
      </c>
      <c r="AN3014" s="8">
        <v>0</v>
      </c>
      <c r="AO3014" s="8">
        <v>0</v>
      </c>
      <c r="AP3014" s="8">
        <v>0</v>
      </c>
      <c r="AQ3014" s="8">
        <v>0</v>
      </c>
      <c r="AR3014" s="8">
        <v>0</v>
      </c>
      <c r="AS3014" s="8">
        <v>160</v>
      </c>
      <c r="AT3014" s="8">
        <v>0</v>
      </c>
      <c r="AU3014" s="15">
        <v>57</v>
      </c>
      <c r="AV3014" s="15">
        <v>150</v>
      </c>
      <c r="AW3014" s="15">
        <v>0</v>
      </c>
      <c r="AX3014" s="15">
        <v>0</v>
      </c>
      <c r="AY3014" s="29"/>
      <c r="AZ3014" s="33">
        <v>0</v>
      </c>
      <c r="BA3014" s="33">
        <v>0</v>
      </c>
      <c r="BB3014" s="33">
        <v>0</v>
      </c>
      <c r="BC3014" s="33">
        <v>0</v>
      </c>
      <c r="BD3014" s="33">
        <v>0</v>
      </c>
    </row>
    <row r="3015" spans="1:56" x14ac:dyDescent="0.25">
      <c r="A3015" s="51" t="s">
        <v>6335</v>
      </c>
      <c r="B3015" s="33" t="str">
        <f>CONCATENATE(G3015,"-",H3015,"-",I3015)</f>
        <v>999797583-Senior--63kg</v>
      </c>
      <c r="C3015" s="8" t="s">
        <v>1554</v>
      </c>
      <c r="D3015" s="8" t="s">
        <v>1555</v>
      </c>
      <c r="E3015" s="8" t="s">
        <v>11</v>
      </c>
      <c r="F3015" s="8" t="s">
        <v>12</v>
      </c>
      <c r="G3015" s="8">
        <v>999797583</v>
      </c>
      <c r="H3015" s="8" t="s">
        <v>1158</v>
      </c>
      <c r="I3015" s="18" t="s">
        <v>4705</v>
      </c>
      <c r="J3015" s="8">
        <f>(M3015-K3015)+W3015</f>
        <v>333</v>
      </c>
      <c r="K3015" s="8"/>
      <c r="L3015" s="9"/>
      <c r="M3015" s="8">
        <f>SUM(N3015,O3015,P3015,Q3015,S3015,T3015,U3015)</f>
        <v>166</v>
      </c>
      <c r="N3015" s="8">
        <f>SUM(AX3015)</f>
        <v>0</v>
      </c>
      <c r="O3015" s="8">
        <v>0</v>
      </c>
      <c r="P3015" s="8">
        <f>SUM(AO3015,AW3015)</f>
        <v>0</v>
      </c>
      <c r="Q3015" s="8">
        <f>SUM(AK3015,AL3015,AM3015,AN3015,AP3015,AQ3015,AR3015,AO3015)</f>
        <v>0</v>
      </c>
      <c r="R3015" s="8">
        <f>COUNTIF(AK3015:AR3015, "&gt;0")</f>
        <v>0</v>
      </c>
      <c r="S3015" s="8">
        <f>SUM(AS3015,AT3015)</f>
        <v>90</v>
      </c>
      <c r="T3015" s="8">
        <f>SUM(AU3015)</f>
        <v>76</v>
      </c>
      <c r="U3015" s="8">
        <f>SUM(AV3015)</f>
        <v>0</v>
      </c>
      <c r="V3015" s="9"/>
      <c r="W3015" s="8">
        <f>(X3015+AD3015)</f>
        <v>167</v>
      </c>
      <c r="X3015" s="8">
        <f>SUM(Y3015:AB3015)</f>
        <v>0</v>
      </c>
      <c r="Y3015" s="8">
        <v>0</v>
      </c>
      <c r="Z3015" s="8">
        <f>0</f>
        <v>0</v>
      </c>
      <c r="AA3015" s="8">
        <f>SUM(AZ3015,BB3015)</f>
        <v>0</v>
      </c>
      <c r="AB3015" s="8">
        <f>SUM(BC3015,BD3015)</f>
        <v>0</v>
      </c>
      <c r="AC3015" s="8">
        <f>COUNTIF(BC3015:BD3015,"&gt;0")</f>
        <v>0</v>
      </c>
      <c r="AD3015" s="8">
        <f>SUM(AE3015:AI3015)</f>
        <v>167</v>
      </c>
      <c r="AE3015" s="8">
        <v>0</v>
      </c>
      <c r="AF3015" s="8">
        <v>0</v>
      </c>
      <c r="AG3015" s="8">
        <v>0</v>
      </c>
      <c r="AH3015" s="8">
        <v>0</v>
      </c>
      <c r="AI3015" s="8">
        <f>SUM(BA3015)</f>
        <v>167</v>
      </c>
      <c r="AJ3015" s="9"/>
      <c r="AK3015" s="8">
        <v>0</v>
      </c>
      <c r="AL3015" s="8">
        <v>0</v>
      </c>
      <c r="AM3015" s="8">
        <v>0</v>
      </c>
      <c r="AN3015" s="8">
        <v>0</v>
      </c>
      <c r="AO3015" s="8">
        <v>0</v>
      </c>
      <c r="AP3015" s="8">
        <v>0</v>
      </c>
      <c r="AQ3015" s="8">
        <v>0</v>
      </c>
      <c r="AR3015" s="8">
        <v>0</v>
      </c>
      <c r="AS3015" s="8">
        <v>90</v>
      </c>
      <c r="AT3015" s="8">
        <v>0</v>
      </c>
      <c r="AU3015" s="15">
        <v>76</v>
      </c>
      <c r="AV3015" s="15">
        <v>0</v>
      </c>
      <c r="AW3015" s="15">
        <v>0</v>
      </c>
      <c r="AX3015" s="15">
        <v>0</v>
      </c>
      <c r="AY3015" s="29"/>
      <c r="AZ3015" s="33">
        <v>0</v>
      </c>
      <c r="BA3015" s="33">
        <v>167</v>
      </c>
      <c r="BB3015" s="33">
        <v>0</v>
      </c>
      <c r="BC3015" s="33">
        <v>0</v>
      </c>
      <c r="BD3015" s="33">
        <v>0</v>
      </c>
    </row>
    <row r="3016" spans="1:56" x14ac:dyDescent="0.25">
      <c r="A3016" s="51" t="s">
        <v>6326</v>
      </c>
      <c r="B3016" s="33" t="str">
        <f>CONCATENATE(G3016,"-",H3016,"-",I3016)</f>
        <v>999870861-Senior--63kg</v>
      </c>
      <c r="C3016" s="8" t="s">
        <v>1106</v>
      </c>
      <c r="D3016" s="8" t="s">
        <v>1553</v>
      </c>
      <c r="E3016" s="8" t="s">
        <v>11</v>
      </c>
      <c r="F3016" s="8" t="s">
        <v>12</v>
      </c>
      <c r="G3016" s="8">
        <v>999870861</v>
      </c>
      <c r="H3016" s="8" t="s">
        <v>1158</v>
      </c>
      <c r="I3016" s="18" t="s">
        <v>4705</v>
      </c>
      <c r="J3016" s="8">
        <f>(M3016-K3016)+W3016</f>
        <v>295</v>
      </c>
      <c r="K3016" s="8"/>
      <c r="L3016" s="9"/>
      <c r="M3016" s="8">
        <f>SUM(N3016,O3016,P3016,Q3016,S3016,T3016,U3016)</f>
        <v>170</v>
      </c>
      <c r="N3016" s="8">
        <f>SUM(AX3016)</f>
        <v>23</v>
      </c>
      <c r="O3016" s="8">
        <v>0</v>
      </c>
      <c r="P3016" s="8">
        <f>SUM(AO3016,AW3016)</f>
        <v>0</v>
      </c>
      <c r="Q3016" s="8">
        <f>SUM(AK3016,AL3016,AM3016,AN3016,AP3016,AQ3016,AR3016,AO3016)</f>
        <v>0</v>
      </c>
      <c r="R3016" s="8">
        <f>COUNTIF(AK3016:AR3016, "&gt;0")</f>
        <v>0</v>
      </c>
      <c r="S3016" s="8">
        <f>SUM(AS3016,AT3016)</f>
        <v>90</v>
      </c>
      <c r="T3016" s="8">
        <f>SUM(AU3016)</f>
        <v>57</v>
      </c>
      <c r="U3016" s="8">
        <f>SUM(AV3016)</f>
        <v>0</v>
      </c>
      <c r="V3016" s="9"/>
      <c r="W3016" s="8">
        <f>(X3016+AD3016)</f>
        <v>125</v>
      </c>
      <c r="X3016" s="8">
        <f>SUM(Y3016:AB3016)</f>
        <v>0</v>
      </c>
      <c r="Y3016" s="8">
        <v>0</v>
      </c>
      <c r="Z3016" s="8">
        <f>0</f>
        <v>0</v>
      </c>
      <c r="AA3016" s="8">
        <f>SUM(AZ3016,BB3016)</f>
        <v>0</v>
      </c>
      <c r="AB3016" s="8">
        <f>SUM(BC3016,BD3016)</f>
        <v>0</v>
      </c>
      <c r="AC3016" s="8">
        <f>COUNTIF(BC3016:BD3016,"&gt;0")</f>
        <v>0</v>
      </c>
      <c r="AD3016" s="8">
        <f>SUM(AE3016:AI3016)</f>
        <v>125</v>
      </c>
      <c r="AE3016" s="8">
        <v>0</v>
      </c>
      <c r="AF3016" s="8">
        <v>0</v>
      </c>
      <c r="AG3016" s="8">
        <v>0</v>
      </c>
      <c r="AH3016" s="8">
        <v>0</v>
      </c>
      <c r="AI3016" s="8">
        <f>SUM(BA3016)</f>
        <v>125</v>
      </c>
      <c r="AJ3016" s="9"/>
      <c r="AK3016" s="8">
        <v>0</v>
      </c>
      <c r="AL3016" s="8">
        <v>0</v>
      </c>
      <c r="AM3016" s="8">
        <v>0</v>
      </c>
      <c r="AN3016" s="8">
        <v>0</v>
      </c>
      <c r="AO3016" s="8">
        <v>0</v>
      </c>
      <c r="AP3016" s="8">
        <v>0</v>
      </c>
      <c r="AQ3016" s="8">
        <v>0</v>
      </c>
      <c r="AR3016" s="8">
        <v>0</v>
      </c>
      <c r="AS3016" s="8">
        <v>90</v>
      </c>
      <c r="AT3016" s="8">
        <v>0</v>
      </c>
      <c r="AU3016" s="15">
        <v>57</v>
      </c>
      <c r="AV3016" s="15">
        <v>0</v>
      </c>
      <c r="AW3016" s="15">
        <v>0</v>
      </c>
      <c r="AX3016" s="15">
        <v>23</v>
      </c>
      <c r="AY3016" s="29"/>
      <c r="AZ3016" s="33">
        <v>0</v>
      </c>
      <c r="BA3016" s="33">
        <v>125</v>
      </c>
      <c r="BB3016" s="33">
        <v>0</v>
      </c>
      <c r="BC3016" s="33">
        <v>0</v>
      </c>
      <c r="BD3016" s="33">
        <v>0</v>
      </c>
    </row>
    <row r="3017" spans="1:56" x14ac:dyDescent="0.25">
      <c r="A3017" s="51" t="s">
        <v>6344</v>
      </c>
      <c r="B3017" s="33" t="str">
        <f>CONCATENATE(G3017,"-",H3017,"-",I3017)</f>
        <v>999912395-Senior--63kg</v>
      </c>
      <c r="C3017" s="15" t="s">
        <v>1742</v>
      </c>
      <c r="D3017" s="15" t="s">
        <v>177</v>
      </c>
      <c r="E3017" s="15" t="s">
        <v>11</v>
      </c>
      <c r="F3017" s="15" t="s">
        <v>12</v>
      </c>
      <c r="G3017" s="15">
        <v>999912395</v>
      </c>
      <c r="H3017" s="8" t="s">
        <v>1158</v>
      </c>
      <c r="I3017" s="18" t="s">
        <v>4705</v>
      </c>
      <c r="J3017" s="8">
        <f>(M3017-K3017)+W3017</f>
        <v>278</v>
      </c>
      <c r="K3017" s="15"/>
      <c r="L3017" s="16"/>
      <c r="M3017" s="8">
        <f>SUM(N3017,O3017,P3017,Q3017,S3017,T3017,U3017)</f>
        <v>111</v>
      </c>
      <c r="N3017" s="8">
        <f>SUM(AX3017)</f>
        <v>0</v>
      </c>
      <c r="O3017" s="8">
        <v>0</v>
      </c>
      <c r="P3017" s="8">
        <f>SUM(AO3017,AW3017)</f>
        <v>0</v>
      </c>
      <c r="Q3017" s="8">
        <f>SUM(AK3017,AL3017,AM3017,AN3017,AP3017,AQ3017,AR3017,AO3017)</f>
        <v>0</v>
      </c>
      <c r="R3017" s="8">
        <f>COUNTIF(AK3017:AR3017, "&gt;0")</f>
        <v>0</v>
      </c>
      <c r="S3017" s="8">
        <f>SUM(AS3017,AT3017)</f>
        <v>68</v>
      </c>
      <c r="T3017" s="8">
        <f>SUM(AU3017)</f>
        <v>43</v>
      </c>
      <c r="U3017" s="8">
        <f>SUM(AV3017)</f>
        <v>0</v>
      </c>
      <c r="V3017" s="16"/>
      <c r="W3017" s="8">
        <f>(X3017+AD3017)</f>
        <v>167</v>
      </c>
      <c r="X3017" s="8">
        <f>SUM(Y3017:AB3017)</f>
        <v>0</v>
      </c>
      <c r="Y3017" s="8">
        <v>0</v>
      </c>
      <c r="Z3017" s="8">
        <f>0</f>
        <v>0</v>
      </c>
      <c r="AA3017" s="8">
        <f>SUM(AZ3017,BB3017)</f>
        <v>0</v>
      </c>
      <c r="AB3017" s="8">
        <f>SUM(BC3017,BD3017)</f>
        <v>0</v>
      </c>
      <c r="AC3017" s="8">
        <f>COUNTIF(BC3017:BD3017,"&gt;0")</f>
        <v>0</v>
      </c>
      <c r="AD3017" s="8">
        <f>SUM(AE3017:AI3017)</f>
        <v>167</v>
      </c>
      <c r="AE3017" s="8">
        <v>0</v>
      </c>
      <c r="AF3017" s="8">
        <v>0</v>
      </c>
      <c r="AG3017" s="8">
        <v>0</v>
      </c>
      <c r="AH3017" s="8">
        <v>0</v>
      </c>
      <c r="AI3017" s="8">
        <f>SUM(BA3017)</f>
        <v>167</v>
      </c>
      <c r="AJ3017" s="16"/>
      <c r="AK3017" s="8">
        <v>0</v>
      </c>
      <c r="AL3017" s="8">
        <v>0</v>
      </c>
      <c r="AM3017" s="8">
        <v>0</v>
      </c>
      <c r="AN3017" s="8">
        <v>0</v>
      </c>
      <c r="AO3017" s="8">
        <v>0</v>
      </c>
      <c r="AP3017" s="8">
        <v>0</v>
      </c>
      <c r="AQ3017" s="8">
        <v>0</v>
      </c>
      <c r="AR3017" s="8">
        <v>0</v>
      </c>
      <c r="AS3017" s="8">
        <v>0</v>
      </c>
      <c r="AT3017" s="8">
        <v>68</v>
      </c>
      <c r="AU3017" s="15">
        <v>43</v>
      </c>
      <c r="AV3017" s="15">
        <v>0</v>
      </c>
      <c r="AW3017" s="15">
        <v>0</v>
      </c>
      <c r="AX3017" s="15">
        <v>0</v>
      </c>
      <c r="AY3017" s="29"/>
      <c r="AZ3017" s="33">
        <v>0</v>
      </c>
      <c r="BA3017" s="33">
        <v>167</v>
      </c>
      <c r="BB3017" s="33">
        <v>0</v>
      </c>
      <c r="BC3017" s="33">
        <v>0</v>
      </c>
      <c r="BD3017" s="33">
        <v>0</v>
      </c>
    </row>
    <row r="3018" spans="1:56" x14ac:dyDescent="0.25">
      <c r="A3018" s="51" t="s">
        <v>6321</v>
      </c>
      <c r="B3018" s="33" t="str">
        <f>CONCATENATE(G3018,"-",H3018,"-",I3018)</f>
        <v>999798436-Senior--63kg</v>
      </c>
      <c r="C3018" s="15" t="s">
        <v>1241</v>
      </c>
      <c r="D3018" s="15" t="s">
        <v>2514</v>
      </c>
      <c r="E3018" s="15" t="s">
        <v>11</v>
      </c>
      <c r="F3018" s="15" t="s">
        <v>12</v>
      </c>
      <c r="G3018" s="15">
        <v>999798436</v>
      </c>
      <c r="H3018" s="8" t="s">
        <v>1158</v>
      </c>
      <c r="I3018" s="18" t="s">
        <v>4705</v>
      </c>
      <c r="J3018" s="8">
        <f>(M3018-K3018)+W3018</f>
        <v>270</v>
      </c>
      <c r="K3018" s="15"/>
      <c r="L3018" s="16"/>
      <c r="M3018" s="8">
        <f>SUM(N3018,O3018,P3018,Q3018,S3018,T3018,U3018)</f>
        <v>270</v>
      </c>
      <c r="N3018" s="8">
        <f>SUM(AX3018)</f>
        <v>0</v>
      </c>
      <c r="O3018" s="8">
        <v>0</v>
      </c>
      <c r="P3018" s="8">
        <f>SUM(AO3018,AW3018)</f>
        <v>0</v>
      </c>
      <c r="Q3018" s="8">
        <f>SUM(AK3018,AL3018,AM3018,AN3018,AP3018,AQ3018,AR3018,AO3018)</f>
        <v>0</v>
      </c>
      <c r="R3018" s="8">
        <f>COUNTIF(AK3018:AR3018, "&gt;0")</f>
        <v>0</v>
      </c>
      <c r="S3018" s="8">
        <f>SUM(AS3018,AT3018)</f>
        <v>90</v>
      </c>
      <c r="T3018" s="8">
        <f>SUM(AU3018)</f>
        <v>180</v>
      </c>
      <c r="U3018" s="8">
        <f>SUM(AV3018)</f>
        <v>0</v>
      </c>
      <c r="V3018" s="16"/>
      <c r="W3018" s="8">
        <f>(X3018+AD3018)</f>
        <v>0</v>
      </c>
      <c r="X3018" s="8">
        <f>SUM(Y3018:AB3018)</f>
        <v>0</v>
      </c>
      <c r="Y3018" s="8">
        <v>0</v>
      </c>
      <c r="Z3018" s="8">
        <f>0</f>
        <v>0</v>
      </c>
      <c r="AA3018" s="8">
        <f>SUM(AZ3018,BB3018)</f>
        <v>0</v>
      </c>
      <c r="AB3018" s="8">
        <f>SUM(BC3018,BD3018)</f>
        <v>0</v>
      </c>
      <c r="AC3018" s="8">
        <f>COUNTIF(BC3018:BD3018,"&gt;0")</f>
        <v>0</v>
      </c>
      <c r="AD3018" s="8">
        <f>SUM(AE3018:AI3018)</f>
        <v>0</v>
      </c>
      <c r="AE3018" s="8">
        <v>0</v>
      </c>
      <c r="AF3018" s="8">
        <v>0</v>
      </c>
      <c r="AG3018" s="8">
        <v>0</v>
      </c>
      <c r="AH3018" s="8">
        <v>0</v>
      </c>
      <c r="AI3018" s="8">
        <f>SUM(BA3018)</f>
        <v>0</v>
      </c>
      <c r="AJ3018" s="16"/>
      <c r="AK3018" s="8">
        <v>0</v>
      </c>
      <c r="AL3018" s="8">
        <v>0</v>
      </c>
      <c r="AM3018" s="8">
        <v>0</v>
      </c>
      <c r="AN3018" s="8">
        <v>0</v>
      </c>
      <c r="AO3018" s="8">
        <v>0</v>
      </c>
      <c r="AP3018" s="8">
        <v>0</v>
      </c>
      <c r="AQ3018" s="8">
        <v>0</v>
      </c>
      <c r="AR3018" s="8">
        <v>0</v>
      </c>
      <c r="AS3018" s="8">
        <v>0</v>
      </c>
      <c r="AT3018" s="8">
        <v>90</v>
      </c>
      <c r="AU3018" s="15">
        <v>180</v>
      </c>
      <c r="AV3018" s="15">
        <v>0</v>
      </c>
      <c r="AW3018" s="15">
        <v>0</v>
      </c>
      <c r="AX3018" s="15">
        <v>0</v>
      </c>
      <c r="AY3018" s="29"/>
      <c r="AZ3018" s="33">
        <v>0</v>
      </c>
      <c r="BA3018" s="33">
        <v>0</v>
      </c>
      <c r="BB3018" s="33">
        <v>0</v>
      </c>
      <c r="BC3018" s="33">
        <v>0</v>
      </c>
      <c r="BD3018" s="33">
        <v>0</v>
      </c>
    </row>
    <row r="3019" spans="1:56" x14ac:dyDescent="0.25">
      <c r="A3019" s="51" t="s">
        <v>6319</v>
      </c>
      <c r="B3019" s="33" t="str">
        <f>CONCATENATE(G3019,"-",H3019,"-",I3019)</f>
        <v>999908470-Senior--63kg</v>
      </c>
      <c r="C3019" s="8" t="s">
        <v>1201</v>
      </c>
      <c r="D3019" s="8" t="s">
        <v>1202</v>
      </c>
      <c r="E3019" s="8" t="s">
        <v>11</v>
      </c>
      <c r="F3019" s="8" t="s">
        <v>12</v>
      </c>
      <c r="G3019" s="8">
        <v>999908470</v>
      </c>
      <c r="H3019" s="8" t="s">
        <v>1158</v>
      </c>
      <c r="I3019" s="18" t="s">
        <v>4705</v>
      </c>
      <c r="J3019" s="8">
        <f>(M3019-K3019)+W3019</f>
        <v>261.5</v>
      </c>
      <c r="K3019" s="8">
        <f>M3019/2</f>
        <v>261.5</v>
      </c>
      <c r="L3019" s="9"/>
      <c r="M3019" s="8">
        <f>SUM(N3019,O3019,P3019,Q3019,S3019,T3019,U3019)</f>
        <v>523</v>
      </c>
      <c r="N3019" s="8">
        <f>SUM(AX3019)</f>
        <v>0</v>
      </c>
      <c r="O3019" s="8">
        <v>0</v>
      </c>
      <c r="P3019" s="8">
        <f>SUM(AO3019,AW3019)</f>
        <v>0</v>
      </c>
      <c r="Q3019" s="8">
        <f>SUM(AK3019,AL3019,AM3019,AN3019,AP3019,AQ3019,AR3019,AO3019)</f>
        <v>120</v>
      </c>
      <c r="R3019" s="8">
        <f>COUNTIF(AK3019:AR3019, "&gt;0")</f>
        <v>1</v>
      </c>
      <c r="S3019" s="8">
        <f>SUM(AS3019,AT3019)</f>
        <v>160</v>
      </c>
      <c r="T3019" s="8">
        <f>SUM(AU3019)</f>
        <v>43</v>
      </c>
      <c r="U3019" s="8">
        <f>SUM(AV3019)</f>
        <v>200</v>
      </c>
      <c r="V3019" s="9"/>
      <c r="W3019" s="8">
        <f>(X3019+AD3019)</f>
        <v>0</v>
      </c>
      <c r="X3019" s="8">
        <f>SUM(Y3019:AB3019)</f>
        <v>0</v>
      </c>
      <c r="Y3019" s="8">
        <v>0</v>
      </c>
      <c r="Z3019" s="8">
        <f>0</f>
        <v>0</v>
      </c>
      <c r="AA3019" s="8">
        <f>SUM(AZ3019,BB3019)</f>
        <v>0</v>
      </c>
      <c r="AB3019" s="8">
        <f>SUM(BC3019,BD3019)</f>
        <v>0</v>
      </c>
      <c r="AC3019" s="8">
        <f>COUNTIF(BC3019:BD3019,"&gt;0")</f>
        <v>0</v>
      </c>
      <c r="AD3019" s="8">
        <f>SUM(AE3019:AI3019)</f>
        <v>0</v>
      </c>
      <c r="AE3019" s="8">
        <v>0</v>
      </c>
      <c r="AF3019" s="8">
        <v>0</v>
      </c>
      <c r="AG3019" s="8">
        <v>0</v>
      </c>
      <c r="AH3019" s="8">
        <v>0</v>
      </c>
      <c r="AI3019" s="8">
        <f>SUM(BA3019)</f>
        <v>0</v>
      </c>
      <c r="AJ3019" s="9"/>
      <c r="AK3019" s="8">
        <v>0</v>
      </c>
      <c r="AL3019" s="8">
        <v>0</v>
      </c>
      <c r="AM3019" s="8">
        <v>120</v>
      </c>
      <c r="AN3019" s="8">
        <v>0</v>
      </c>
      <c r="AO3019" s="8">
        <v>0</v>
      </c>
      <c r="AP3019" s="8">
        <v>0</v>
      </c>
      <c r="AQ3019" s="8">
        <v>0</v>
      </c>
      <c r="AR3019" s="8">
        <v>0</v>
      </c>
      <c r="AS3019" s="8">
        <v>160</v>
      </c>
      <c r="AT3019" s="8">
        <v>0</v>
      </c>
      <c r="AU3019" s="15">
        <v>43</v>
      </c>
      <c r="AV3019" s="15">
        <v>200</v>
      </c>
      <c r="AW3019" s="15">
        <v>0</v>
      </c>
      <c r="AX3019" s="15">
        <v>0</v>
      </c>
      <c r="AY3019" s="29"/>
      <c r="AZ3019" s="33">
        <v>0</v>
      </c>
      <c r="BA3019" s="33">
        <v>0</v>
      </c>
      <c r="BB3019" s="33">
        <v>0</v>
      </c>
      <c r="BC3019" s="33">
        <v>0</v>
      </c>
      <c r="BD3019" s="33">
        <v>0</v>
      </c>
    </row>
    <row r="3020" spans="1:56" x14ac:dyDescent="0.25">
      <c r="A3020" s="51" t="s">
        <v>6351</v>
      </c>
      <c r="B3020" s="33" t="str">
        <f>CONCATENATE(G3020,"-",H3020,"-",I3020)</f>
        <v>999932533-Senior--63kg</v>
      </c>
      <c r="C3020" s="15" t="s">
        <v>55</v>
      </c>
      <c r="D3020" s="15" t="s">
        <v>3804</v>
      </c>
      <c r="E3020" s="15" t="s">
        <v>11</v>
      </c>
      <c r="F3020" s="15" t="s">
        <v>12</v>
      </c>
      <c r="G3020" s="15">
        <v>999932533</v>
      </c>
      <c r="H3020" s="8" t="s">
        <v>1158</v>
      </c>
      <c r="I3020" s="18" t="s">
        <v>4705</v>
      </c>
      <c r="J3020" s="8">
        <f>(M3020-K3020)+W3020</f>
        <v>261</v>
      </c>
      <c r="K3020" s="15"/>
      <c r="L3020" s="16"/>
      <c r="M3020" s="8">
        <f>SUM(N3020,O3020,P3020,Q3020,S3020,T3020,U3020)</f>
        <v>94</v>
      </c>
      <c r="N3020" s="8">
        <f>SUM(AX3020)</f>
        <v>0</v>
      </c>
      <c r="O3020" s="8">
        <v>0</v>
      </c>
      <c r="P3020" s="8">
        <f>SUM(AO3020,AW3020)</f>
        <v>0</v>
      </c>
      <c r="Q3020" s="8">
        <f>SUM(AK3020,AL3020,AM3020,AN3020,AP3020,AQ3020,AR3020,AO3020)</f>
        <v>0</v>
      </c>
      <c r="R3020" s="8">
        <f>COUNTIF(AK3020:AR3020, "&gt;0")</f>
        <v>0</v>
      </c>
      <c r="S3020" s="8">
        <f>SUM(AS3020,AT3020)</f>
        <v>51</v>
      </c>
      <c r="T3020" s="8">
        <f>SUM(AU3020)</f>
        <v>43</v>
      </c>
      <c r="U3020" s="8">
        <f>SUM(AV3020)</f>
        <v>0</v>
      </c>
      <c r="V3020" s="16"/>
      <c r="W3020" s="8">
        <f>(X3020+AD3020)</f>
        <v>167</v>
      </c>
      <c r="X3020" s="8">
        <f>SUM(Y3020:AB3020)</f>
        <v>0</v>
      </c>
      <c r="Y3020" s="8">
        <v>0</v>
      </c>
      <c r="Z3020" s="8">
        <f>0</f>
        <v>0</v>
      </c>
      <c r="AA3020" s="8">
        <f>SUM(AZ3020,BB3020)</f>
        <v>0</v>
      </c>
      <c r="AB3020" s="8">
        <f>SUM(BC3020,BD3020)</f>
        <v>0</v>
      </c>
      <c r="AC3020" s="8">
        <f>COUNTIF(BC3020:BD3020,"&gt;0")</f>
        <v>0</v>
      </c>
      <c r="AD3020" s="8">
        <f>SUM(AE3020:AI3020)</f>
        <v>167</v>
      </c>
      <c r="AE3020" s="8">
        <v>0</v>
      </c>
      <c r="AF3020" s="8">
        <v>0</v>
      </c>
      <c r="AG3020" s="8">
        <v>0</v>
      </c>
      <c r="AH3020" s="8">
        <v>0</v>
      </c>
      <c r="AI3020" s="8">
        <f>SUM(BA3020)</f>
        <v>167</v>
      </c>
      <c r="AJ3020" s="16"/>
      <c r="AK3020" s="8">
        <v>0</v>
      </c>
      <c r="AL3020" s="8">
        <v>0</v>
      </c>
      <c r="AM3020" s="8">
        <v>0</v>
      </c>
      <c r="AN3020" s="8">
        <v>0</v>
      </c>
      <c r="AO3020" s="8">
        <v>0</v>
      </c>
      <c r="AP3020" s="8">
        <v>0</v>
      </c>
      <c r="AQ3020" s="8">
        <v>0</v>
      </c>
      <c r="AR3020" s="8">
        <v>0</v>
      </c>
      <c r="AS3020" s="8">
        <v>0</v>
      </c>
      <c r="AT3020" s="8">
        <v>51</v>
      </c>
      <c r="AU3020" s="15">
        <v>43</v>
      </c>
      <c r="AV3020" s="15">
        <v>0</v>
      </c>
      <c r="AW3020" s="15">
        <v>0</v>
      </c>
      <c r="AX3020" s="15">
        <v>0</v>
      </c>
      <c r="AY3020" s="29"/>
      <c r="AZ3020" s="33">
        <v>0</v>
      </c>
      <c r="BA3020" s="33">
        <v>167</v>
      </c>
      <c r="BB3020" s="33">
        <v>0</v>
      </c>
      <c r="BC3020" s="33">
        <v>0</v>
      </c>
      <c r="BD3020" s="33">
        <v>0</v>
      </c>
    </row>
    <row r="3021" spans="1:56" x14ac:dyDescent="0.25">
      <c r="A3021" s="51" t="s">
        <v>6323</v>
      </c>
      <c r="B3021" s="33" t="str">
        <f>CONCATENATE(G3021,"-",H3021,"-",I3021)</f>
        <v>999883426-Senior--63kg</v>
      </c>
      <c r="C3021" s="15" t="s">
        <v>1570</v>
      </c>
      <c r="D3021" s="15" t="s">
        <v>3997</v>
      </c>
      <c r="E3021" s="15" t="s">
        <v>11</v>
      </c>
      <c r="F3021" s="15" t="s">
        <v>12</v>
      </c>
      <c r="G3021" s="15">
        <v>999883426</v>
      </c>
      <c r="H3021" s="8" t="s">
        <v>1158</v>
      </c>
      <c r="I3021" s="18" t="s">
        <v>4705</v>
      </c>
      <c r="J3021" s="8">
        <f>(M3021-K3021)+W3021</f>
        <v>257</v>
      </c>
      <c r="K3021" s="15"/>
      <c r="L3021" s="16"/>
      <c r="M3021" s="8">
        <f>SUM(N3021,O3021,P3021,Q3021,S3021,T3021,U3021)</f>
        <v>257</v>
      </c>
      <c r="N3021" s="8">
        <f>SUM(AX3021)</f>
        <v>0</v>
      </c>
      <c r="O3021" s="8">
        <v>0</v>
      </c>
      <c r="P3021" s="8">
        <f>SUM(AO3021,AW3021)</f>
        <v>100</v>
      </c>
      <c r="Q3021" s="8">
        <f>SUM(AK3021,AL3021,AM3021,AN3021,AP3021,AQ3021,AR3021,AO3021)</f>
        <v>100</v>
      </c>
      <c r="R3021" s="8">
        <f>COUNTIF(AK3021:AR3021, "&gt;0")</f>
        <v>1</v>
      </c>
      <c r="S3021" s="8">
        <f>SUM(AS3021,AT3021)</f>
        <v>0</v>
      </c>
      <c r="T3021" s="8">
        <f>SUM(AU3021)</f>
        <v>57</v>
      </c>
      <c r="U3021" s="8">
        <f>SUM(AV3021)</f>
        <v>0</v>
      </c>
      <c r="V3021" s="16"/>
      <c r="W3021" s="8">
        <f>(X3021+AD3021)</f>
        <v>0</v>
      </c>
      <c r="X3021" s="8">
        <f>SUM(Y3021:AB3021)</f>
        <v>0</v>
      </c>
      <c r="Y3021" s="8">
        <v>0</v>
      </c>
      <c r="Z3021" s="8">
        <f>0</f>
        <v>0</v>
      </c>
      <c r="AA3021" s="8">
        <f>SUM(AZ3021,BB3021)</f>
        <v>0</v>
      </c>
      <c r="AB3021" s="8">
        <f>SUM(BC3021,BD3021)</f>
        <v>0</v>
      </c>
      <c r="AC3021" s="8">
        <f>COUNTIF(BC3021:BD3021,"&gt;0")</f>
        <v>0</v>
      </c>
      <c r="AD3021" s="8">
        <f>SUM(AE3021:AI3021)</f>
        <v>0</v>
      </c>
      <c r="AE3021" s="8">
        <v>0</v>
      </c>
      <c r="AF3021" s="8">
        <v>0</v>
      </c>
      <c r="AG3021" s="8">
        <v>0</v>
      </c>
      <c r="AH3021" s="8">
        <v>0</v>
      </c>
      <c r="AI3021" s="8">
        <f>SUM(BA3021)</f>
        <v>0</v>
      </c>
      <c r="AJ3021" s="16"/>
      <c r="AK3021" s="8">
        <v>0</v>
      </c>
      <c r="AL3021" s="8">
        <v>0</v>
      </c>
      <c r="AM3021" s="8">
        <v>0</v>
      </c>
      <c r="AN3021" s="8">
        <v>0</v>
      </c>
      <c r="AO3021" s="8">
        <v>100</v>
      </c>
      <c r="AP3021" s="8">
        <v>0</v>
      </c>
      <c r="AQ3021" s="8">
        <v>0</v>
      </c>
      <c r="AR3021" s="8">
        <v>0</v>
      </c>
      <c r="AS3021" s="8">
        <v>0</v>
      </c>
      <c r="AT3021" s="8">
        <v>0</v>
      </c>
      <c r="AU3021" s="15">
        <v>57</v>
      </c>
      <c r="AV3021" s="15">
        <v>0</v>
      </c>
      <c r="AW3021" s="15">
        <v>0</v>
      </c>
      <c r="AX3021" s="15">
        <v>0</v>
      </c>
      <c r="AY3021" s="29"/>
      <c r="AZ3021" s="33">
        <v>0</v>
      </c>
      <c r="BA3021" s="33">
        <v>0</v>
      </c>
      <c r="BB3021" s="33">
        <v>0</v>
      </c>
      <c r="BC3021" s="33">
        <v>0</v>
      </c>
      <c r="BD3021" s="33">
        <v>0</v>
      </c>
    </row>
    <row r="3022" spans="1:56" x14ac:dyDescent="0.25">
      <c r="A3022" s="51" t="s">
        <v>6325</v>
      </c>
      <c r="B3022" s="33" t="str">
        <f>CONCATENATE(G3022,"-",H3022,"-",I3022)</f>
        <v>999824044-Senior--63kg</v>
      </c>
      <c r="C3022" s="8" t="s">
        <v>1561</v>
      </c>
      <c r="D3022" s="8" t="s">
        <v>1562</v>
      </c>
      <c r="E3022" s="8" t="s">
        <v>11</v>
      </c>
      <c r="F3022" s="8" t="s">
        <v>12</v>
      </c>
      <c r="G3022" s="8">
        <v>999824044</v>
      </c>
      <c r="H3022" s="8" t="s">
        <v>1158</v>
      </c>
      <c r="I3022" s="18" t="s">
        <v>4705</v>
      </c>
      <c r="J3022" s="8">
        <f>(M3022-K3022)+W3022</f>
        <v>233</v>
      </c>
      <c r="K3022" s="8"/>
      <c r="L3022" s="9"/>
      <c r="M3022" s="8">
        <f>SUM(N3022,O3022,P3022,Q3022,S3022,T3022,U3022)</f>
        <v>233</v>
      </c>
      <c r="N3022" s="8">
        <f>SUM(AX3022)</f>
        <v>0</v>
      </c>
      <c r="O3022" s="8">
        <v>0</v>
      </c>
      <c r="P3022" s="8">
        <f>SUM(AO3022,AW3022)</f>
        <v>0</v>
      </c>
      <c r="Q3022" s="8">
        <f>SUM(AK3022,AL3022,AM3022,AN3022,AP3022,AQ3022,AR3022,AO3022)</f>
        <v>0</v>
      </c>
      <c r="R3022" s="8">
        <f>COUNTIF(AK3022:AR3022, "&gt;0")</f>
        <v>0</v>
      </c>
      <c r="S3022" s="8">
        <f>SUM(AS3022,AT3022)</f>
        <v>120</v>
      </c>
      <c r="T3022" s="8">
        <f>SUM(AU3022)</f>
        <v>0</v>
      </c>
      <c r="U3022" s="8">
        <f>SUM(AV3022)</f>
        <v>113</v>
      </c>
      <c r="V3022" s="9"/>
      <c r="W3022" s="8">
        <f>(X3022+AD3022)</f>
        <v>0</v>
      </c>
      <c r="X3022" s="8">
        <f>SUM(Y3022:AB3022)</f>
        <v>0</v>
      </c>
      <c r="Y3022" s="8">
        <v>0</v>
      </c>
      <c r="Z3022" s="8">
        <f>0</f>
        <v>0</v>
      </c>
      <c r="AA3022" s="8">
        <f>SUM(AZ3022,BB3022)</f>
        <v>0</v>
      </c>
      <c r="AB3022" s="8">
        <f>SUM(BC3022,BD3022)</f>
        <v>0</v>
      </c>
      <c r="AC3022" s="8">
        <f>COUNTIF(BC3022:BD3022,"&gt;0")</f>
        <v>0</v>
      </c>
      <c r="AD3022" s="8">
        <f>SUM(AE3022:AI3022)</f>
        <v>0</v>
      </c>
      <c r="AE3022" s="8">
        <v>0</v>
      </c>
      <c r="AF3022" s="8">
        <v>0</v>
      </c>
      <c r="AG3022" s="8">
        <v>0</v>
      </c>
      <c r="AH3022" s="8">
        <v>0</v>
      </c>
      <c r="AI3022" s="8">
        <f>SUM(BA3022)</f>
        <v>0</v>
      </c>
      <c r="AJ3022" s="9"/>
      <c r="AK3022" s="8">
        <v>0</v>
      </c>
      <c r="AL3022" s="8">
        <v>0</v>
      </c>
      <c r="AM3022" s="8">
        <v>0</v>
      </c>
      <c r="AN3022" s="8">
        <v>0</v>
      </c>
      <c r="AO3022" s="8">
        <v>0</v>
      </c>
      <c r="AP3022" s="8">
        <v>0</v>
      </c>
      <c r="AQ3022" s="8">
        <v>0</v>
      </c>
      <c r="AR3022" s="8">
        <v>0</v>
      </c>
      <c r="AS3022" s="8">
        <v>120</v>
      </c>
      <c r="AT3022" s="8">
        <v>0</v>
      </c>
      <c r="AU3022" s="15">
        <v>0</v>
      </c>
      <c r="AV3022" s="15">
        <v>113</v>
      </c>
      <c r="AW3022" s="15">
        <v>0</v>
      </c>
      <c r="AX3022" s="15">
        <v>0</v>
      </c>
      <c r="AY3022" s="29"/>
      <c r="AZ3022" s="33">
        <v>0</v>
      </c>
      <c r="BA3022" s="33">
        <v>0</v>
      </c>
      <c r="BB3022" s="33">
        <v>0</v>
      </c>
      <c r="BC3022" s="33">
        <v>0</v>
      </c>
      <c r="BD3022" s="33">
        <v>0</v>
      </c>
    </row>
    <row r="3023" spans="1:56" x14ac:dyDescent="0.25">
      <c r="A3023" s="51" t="s">
        <v>9931</v>
      </c>
      <c r="B3023" s="33" t="str">
        <f>CONCATENATE(G3023,"-",H3023,"-",I3023)</f>
        <v>999828892-Senior--63kg</v>
      </c>
      <c r="C3023" s="15" t="s">
        <v>364</v>
      </c>
      <c r="D3023" s="15" t="s">
        <v>193</v>
      </c>
      <c r="E3023" s="15" t="s">
        <v>11</v>
      </c>
      <c r="F3023" s="15" t="s">
        <v>12</v>
      </c>
      <c r="G3023" s="15">
        <v>999828892</v>
      </c>
      <c r="H3023" s="8" t="s">
        <v>1158</v>
      </c>
      <c r="I3023" s="15" t="s">
        <v>4705</v>
      </c>
      <c r="J3023" s="8">
        <f>(M3023-K3023)+W3023</f>
        <v>222</v>
      </c>
      <c r="K3023" s="8">
        <f>M3023/2</f>
        <v>0</v>
      </c>
      <c r="L3023" s="9"/>
      <c r="M3023" s="8">
        <f>SUM(N3023,O3023,P3023,Q3023,S3023,T3023,U3023)</f>
        <v>0</v>
      </c>
      <c r="N3023" s="8">
        <f>SUM(AX3023)</f>
        <v>0</v>
      </c>
      <c r="O3023" s="8">
        <v>0</v>
      </c>
      <c r="P3023" s="8">
        <f>SUM(AO3023,AW3023)</f>
        <v>0</v>
      </c>
      <c r="Q3023" s="8">
        <f>SUM(AK3023,AL3023,AM3023,AN3023,AP3023,AQ3023,AR3023,AO3023)</f>
        <v>0</v>
      </c>
      <c r="R3023" s="8">
        <f>COUNTIF(AK3023:AR3023, "&gt;0")</f>
        <v>0</v>
      </c>
      <c r="S3023" s="8">
        <f>SUM(AS3023,AT3023)</f>
        <v>0</v>
      </c>
      <c r="T3023" s="8">
        <f>SUM(AU3023)</f>
        <v>0</v>
      </c>
      <c r="U3023" s="8">
        <f>SUM(AV3023)</f>
        <v>0</v>
      </c>
      <c r="V3023" s="9"/>
      <c r="W3023" s="8">
        <f>(X3023+AD3023)</f>
        <v>222</v>
      </c>
      <c r="X3023" s="8">
        <f>SUM(Y3023:AB3023)</f>
        <v>0</v>
      </c>
      <c r="Y3023" s="8">
        <v>0</v>
      </c>
      <c r="Z3023" s="8">
        <f>0</f>
        <v>0</v>
      </c>
      <c r="AA3023" s="8">
        <f>SUM(AZ3023,BB3023)</f>
        <v>0</v>
      </c>
      <c r="AB3023" s="8">
        <f>SUM(BC3023,BD3023)</f>
        <v>0</v>
      </c>
      <c r="AC3023" s="8">
        <f>COUNTIF(BC3023:BD3023,"&gt;0")</f>
        <v>0</v>
      </c>
      <c r="AD3023" s="8">
        <f>SUM(AE3023:AI3023)</f>
        <v>222</v>
      </c>
      <c r="AE3023" s="8">
        <v>0</v>
      </c>
      <c r="AF3023" s="8">
        <v>0</v>
      </c>
      <c r="AG3023" s="8">
        <v>0</v>
      </c>
      <c r="AH3023" s="8">
        <v>0</v>
      </c>
      <c r="AI3023" s="8">
        <f>SUM(BA3023)</f>
        <v>222</v>
      </c>
      <c r="AJ3023" s="9"/>
      <c r="AK3023" s="8">
        <v>0</v>
      </c>
      <c r="AL3023" s="8">
        <v>0</v>
      </c>
      <c r="AM3023" s="8">
        <v>0</v>
      </c>
      <c r="AN3023" s="8">
        <v>0</v>
      </c>
      <c r="AO3023" s="8">
        <v>0</v>
      </c>
      <c r="AP3023" s="8">
        <v>0</v>
      </c>
      <c r="AQ3023" s="8">
        <v>0</v>
      </c>
      <c r="AR3023" s="8">
        <v>0</v>
      </c>
      <c r="AS3023" s="8">
        <v>0</v>
      </c>
      <c r="AT3023" s="8">
        <v>0</v>
      </c>
      <c r="AU3023" s="8">
        <v>0</v>
      </c>
      <c r="AV3023" s="8">
        <v>0</v>
      </c>
      <c r="AW3023" s="8">
        <v>0</v>
      </c>
      <c r="AX3023" s="8">
        <v>0</v>
      </c>
      <c r="AY3023" s="30"/>
      <c r="AZ3023" s="33">
        <v>0</v>
      </c>
      <c r="BA3023" s="33">
        <v>222</v>
      </c>
      <c r="BB3023" s="33">
        <v>0</v>
      </c>
      <c r="BC3023" s="33">
        <v>0</v>
      </c>
      <c r="BD3023" s="33">
        <v>0</v>
      </c>
    </row>
    <row r="3024" spans="1:56" x14ac:dyDescent="0.25">
      <c r="A3024" s="51" t="s">
        <v>6318</v>
      </c>
      <c r="B3024" s="33" t="str">
        <f>CONCATENATE(G3024,"-",H3024,"-",I3024)</f>
        <v>999899904-Senior--63kg</v>
      </c>
      <c r="C3024" s="8" t="s">
        <v>1317</v>
      </c>
      <c r="D3024" s="8" t="s">
        <v>1318</v>
      </c>
      <c r="E3024" s="8" t="s">
        <v>11</v>
      </c>
      <c r="F3024" s="8" t="s">
        <v>12</v>
      </c>
      <c r="G3024" s="8">
        <v>999899904</v>
      </c>
      <c r="H3024" s="8" t="s">
        <v>1158</v>
      </c>
      <c r="I3024" s="18" t="s">
        <v>4705</v>
      </c>
      <c r="J3024" s="8">
        <f>(M3024-K3024)+W3024</f>
        <v>214</v>
      </c>
      <c r="K3024" s="8"/>
      <c r="L3024" s="9"/>
      <c r="M3024" s="8">
        <f>SUM(N3024,O3024,P3024,Q3024,S3024,T3024,U3024)</f>
        <v>214</v>
      </c>
      <c r="N3024" s="8">
        <f>SUM(AX3024)</f>
        <v>0</v>
      </c>
      <c r="O3024" s="8">
        <v>0</v>
      </c>
      <c r="P3024" s="8">
        <f>SUM(AO3024,AW3024)</f>
        <v>0</v>
      </c>
      <c r="Q3024" s="8">
        <f>SUM(AK3024,AL3024,AM3024,AN3024,AP3024,AQ3024,AR3024,AO3024)</f>
        <v>0</v>
      </c>
      <c r="R3024" s="8">
        <f>COUNTIF(AK3024:AR3024, "&gt;0")</f>
        <v>0</v>
      </c>
      <c r="S3024" s="8">
        <f>SUM(AS3024,AT3024)</f>
        <v>0</v>
      </c>
      <c r="T3024" s="8">
        <f>SUM(AU3024)</f>
        <v>101</v>
      </c>
      <c r="U3024" s="8">
        <f>SUM(AV3024)</f>
        <v>113</v>
      </c>
      <c r="V3024" s="9"/>
      <c r="W3024" s="8">
        <f>(X3024+AD3024)</f>
        <v>0</v>
      </c>
      <c r="X3024" s="8">
        <f>SUM(Y3024:AB3024)</f>
        <v>0</v>
      </c>
      <c r="Y3024" s="8">
        <v>0</v>
      </c>
      <c r="Z3024" s="8">
        <f>0</f>
        <v>0</v>
      </c>
      <c r="AA3024" s="8">
        <f>SUM(AZ3024,BB3024)</f>
        <v>0</v>
      </c>
      <c r="AB3024" s="8">
        <f>SUM(BC3024,BD3024)</f>
        <v>0</v>
      </c>
      <c r="AC3024" s="8">
        <f>COUNTIF(BC3024:BD3024,"&gt;0")</f>
        <v>0</v>
      </c>
      <c r="AD3024" s="8">
        <f>SUM(AE3024:AI3024)</f>
        <v>0</v>
      </c>
      <c r="AE3024" s="8">
        <v>0</v>
      </c>
      <c r="AF3024" s="8">
        <v>0</v>
      </c>
      <c r="AG3024" s="8">
        <v>0</v>
      </c>
      <c r="AH3024" s="8">
        <v>0</v>
      </c>
      <c r="AI3024" s="8">
        <f>SUM(BA3024)</f>
        <v>0</v>
      </c>
      <c r="AJ3024" s="9"/>
      <c r="AK3024" s="8">
        <v>0</v>
      </c>
      <c r="AL3024" s="8">
        <v>0</v>
      </c>
      <c r="AM3024" s="8">
        <v>0</v>
      </c>
      <c r="AN3024" s="8">
        <v>0</v>
      </c>
      <c r="AO3024" s="8">
        <v>0</v>
      </c>
      <c r="AP3024" s="8">
        <v>0</v>
      </c>
      <c r="AQ3024" s="8">
        <v>0</v>
      </c>
      <c r="AR3024" s="8">
        <v>0</v>
      </c>
      <c r="AS3024" s="8">
        <v>0</v>
      </c>
      <c r="AT3024" s="8">
        <v>0</v>
      </c>
      <c r="AU3024" s="15">
        <v>101</v>
      </c>
      <c r="AV3024" s="15">
        <v>113</v>
      </c>
      <c r="AW3024" s="15">
        <v>0</v>
      </c>
      <c r="AX3024" s="15">
        <v>0</v>
      </c>
      <c r="AY3024" s="29"/>
      <c r="AZ3024" s="33">
        <v>0</v>
      </c>
      <c r="BA3024" s="33">
        <v>0</v>
      </c>
      <c r="BB3024" s="33">
        <v>0</v>
      </c>
      <c r="BC3024" s="33">
        <v>0</v>
      </c>
      <c r="BD3024" s="33">
        <v>0</v>
      </c>
    </row>
    <row r="3025" spans="1:56" x14ac:dyDescent="0.25">
      <c r="A3025" s="51" t="s">
        <v>6327</v>
      </c>
      <c r="B3025" s="33" t="str">
        <f>CONCATENATE(G3025,"-",H3025,"-",I3025)</f>
        <v>999924727-Senior--63kg</v>
      </c>
      <c r="C3025" s="8" t="s">
        <v>136</v>
      </c>
      <c r="D3025" s="8" t="s">
        <v>2852</v>
      </c>
      <c r="E3025" s="8" t="s">
        <v>11</v>
      </c>
      <c r="F3025" s="8" t="s">
        <v>12</v>
      </c>
      <c r="G3025" s="8">
        <v>999924727</v>
      </c>
      <c r="H3025" s="8" t="s">
        <v>1158</v>
      </c>
      <c r="I3025" s="18" t="s">
        <v>4705</v>
      </c>
      <c r="J3025" s="8">
        <f>(M3025-K3025)+W3025</f>
        <v>194</v>
      </c>
      <c r="K3025" s="8"/>
      <c r="L3025" s="9"/>
      <c r="M3025" s="8">
        <f>SUM(N3025,O3025,P3025,Q3025,S3025,T3025,U3025)</f>
        <v>194</v>
      </c>
      <c r="N3025" s="8">
        <f>SUM(AX3025)</f>
        <v>0</v>
      </c>
      <c r="O3025" s="8">
        <v>0</v>
      </c>
      <c r="P3025" s="8">
        <f>SUM(AO3025,AW3025)</f>
        <v>81</v>
      </c>
      <c r="Q3025" s="8">
        <f>SUM(AK3025,AL3025,AM3025,AN3025,AP3025,AQ3025,AR3025,AO3025)</f>
        <v>56</v>
      </c>
      <c r="R3025" s="8">
        <f>COUNTIF(AK3025:AR3025, "&gt;0")</f>
        <v>1</v>
      </c>
      <c r="S3025" s="8">
        <f>SUM(AS3025,AT3025)</f>
        <v>0</v>
      </c>
      <c r="T3025" s="8">
        <f>SUM(AU3025)</f>
        <v>57</v>
      </c>
      <c r="U3025" s="8">
        <f>SUM(AV3025)</f>
        <v>0</v>
      </c>
      <c r="V3025" s="9"/>
      <c r="W3025" s="8">
        <f>(X3025+AD3025)</f>
        <v>0</v>
      </c>
      <c r="X3025" s="8">
        <f>SUM(Y3025:AB3025)</f>
        <v>0</v>
      </c>
      <c r="Y3025" s="8">
        <v>0</v>
      </c>
      <c r="Z3025" s="8">
        <f>0</f>
        <v>0</v>
      </c>
      <c r="AA3025" s="8">
        <f>SUM(AZ3025,BB3025)</f>
        <v>0</v>
      </c>
      <c r="AB3025" s="8">
        <f>SUM(BC3025,BD3025)</f>
        <v>0</v>
      </c>
      <c r="AC3025" s="8">
        <f>COUNTIF(BC3025:BD3025,"&gt;0")</f>
        <v>0</v>
      </c>
      <c r="AD3025" s="8">
        <f>SUM(AE3025:AI3025)</f>
        <v>0</v>
      </c>
      <c r="AE3025" s="8">
        <v>0</v>
      </c>
      <c r="AF3025" s="8">
        <v>0</v>
      </c>
      <c r="AG3025" s="8">
        <v>0</v>
      </c>
      <c r="AH3025" s="8">
        <v>0</v>
      </c>
      <c r="AI3025" s="8">
        <f>SUM(BA3025)</f>
        <v>0</v>
      </c>
      <c r="AJ3025" s="9"/>
      <c r="AK3025" s="8">
        <v>0</v>
      </c>
      <c r="AL3025" s="8">
        <v>0</v>
      </c>
      <c r="AM3025" s="8">
        <v>0</v>
      </c>
      <c r="AN3025" s="8">
        <v>0</v>
      </c>
      <c r="AO3025" s="8">
        <v>56</v>
      </c>
      <c r="AP3025" s="8">
        <v>0</v>
      </c>
      <c r="AQ3025" s="8">
        <v>0</v>
      </c>
      <c r="AR3025" s="8">
        <v>0</v>
      </c>
      <c r="AS3025" s="8">
        <v>0</v>
      </c>
      <c r="AT3025" s="8">
        <v>0</v>
      </c>
      <c r="AU3025" s="15">
        <v>57</v>
      </c>
      <c r="AV3025" s="15">
        <v>0</v>
      </c>
      <c r="AW3025" s="15">
        <v>25</v>
      </c>
      <c r="AX3025" s="15">
        <v>0</v>
      </c>
      <c r="AY3025" s="29"/>
      <c r="AZ3025" s="33">
        <v>0</v>
      </c>
      <c r="BA3025" s="33">
        <v>0</v>
      </c>
      <c r="BB3025" s="33">
        <v>0</v>
      </c>
      <c r="BC3025" s="33">
        <v>0</v>
      </c>
      <c r="BD3025" s="33">
        <v>0</v>
      </c>
    </row>
    <row r="3026" spans="1:56" x14ac:dyDescent="0.25">
      <c r="A3026" s="51" t="s">
        <v>6392</v>
      </c>
      <c r="B3026" s="33" t="str">
        <f>CONCATENATE(G3026,"-",H3026,"-",I3026)</f>
        <v>999926282-Senior--63kg</v>
      </c>
      <c r="C3026" s="49" t="s">
        <v>1612</v>
      </c>
      <c r="D3026" s="21" t="s">
        <v>1342</v>
      </c>
      <c r="E3026" s="15" t="s">
        <v>11</v>
      </c>
      <c r="F3026" s="15" t="s">
        <v>12</v>
      </c>
      <c r="G3026" s="15">
        <v>999926282</v>
      </c>
      <c r="H3026" s="8" t="s">
        <v>1158</v>
      </c>
      <c r="I3026" s="18" t="s">
        <v>4705</v>
      </c>
      <c r="J3026" s="8">
        <f>(M3026-K3026)+W3026</f>
        <v>190</v>
      </c>
      <c r="K3026" s="15"/>
      <c r="L3026" s="16"/>
      <c r="M3026" s="8">
        <f>SUM(N3026,O3026,P3026,Q3026,S3026,T3026,U3026)</f>
        <v>23</v>
      </c>
      <c r="N3026" s="8">
        <f>SUM(AX3026)</f>
        <v>23</v>
      </c>
      <c r="O3026" s="8">
        <v>0</v>
      </c>
      <c r="P3026" s="8">
        <f>SUM(AO3026,AW3026)</f>
        <v>0</v>
      </c>
      <c r="Q3026" s="8">
        <f>SUM(AK3026,AL3026,AM3026,AN3026,AP3026,AQ3026,AR3026,AO3026)</f>
        <v>0</v>
      </c>
      <c r="R3026" s="8">
        <f>COUNTIF(AK3026:AR3026, "&gt;0")</f>
        <v>0</v>
      </c>
      <c r="S3026" s="8">
        <f>SUM(AS3026,AT3026)</f>
        <v>0</v>
      </c>
      <c r="T3026" s="8">
        <f>SUM(AU3026)</f>
        <v>0</v>
      </c>
      <c r="U3026" s="8">
        <f>SUM(AV3026)</f>
        <v>0</v>
      </c>
      <c r="V3026" s="16"/>
      <c r="W3026" s="8">
        <f>(X3026+AD3026)</f>
        <v>167</v>
      </c>
      <c r="X3026" s="8">
        <f>SUM(Y3026:AB3026)</f>
        <v>0</v>
      </c>
      <c r="Y3026" s="8">
        <v>0</v>
      </c>
      <c r="Z3026" s="8">
        <f>0</f>
        <v>0</v>
      </c>
      <c r="AA3026" s="8">
        <f>SUM(AZ3026,BB3026)</f>
        <v>0</v>
      </c>
      <c r="AB3026" s="8">
        <f>SUM(BC3026,BD3026)</f>
        <v>0</v>
      </c>
      <c r="AC3026" s="8">
        <f>COUNTIF(BC3026:BD3026,"&gt;0")</f>
        <v>0</v>
      </c>
      <c r="AD3026" s="8">
        <f>SUM(AE3026:AI3026)</f>
        <v>167</v>
      </c>
      <c r="AE3026" s="8">
        <v>0</v>
      </c>
      <c r="AF3026" s="8">
        <v>0</v>
      </c>
      <c r="AG3026" s="8">
        <v>0</v>
      </c>
      <c r="AH3026" s="8">
        <v>0</v>
      </c>
      <c r="AI3026" s="8">
        <f>SUM(BA3026)</f>
        <v>167</v>
      </c>
      <c r="AJ3026" s="16"/>
      <c r="AK3026" s="15">
        <v>0</v>
      </c>
      <c r="AL3026" s="15">
        <v>0</v>
      </c>
      <c r="AM3026" s="15">
        <v>0</v>
      </c>
      <c r="AN3026" s="15">
        <v>0</v>
      </c>
      <c r="AO3026" s="15">
        <v>0</v>
      </c>
      <c r="AP3026" s="15">
        <v>0</v>
      </c>
      <c r="AQ3026" s="15">
        <v>0</v>
      </c>
      <c r="AR3026" s="15">
        <v>0</v>
      </c>
      <c r="AS3026" s="15">
        <v>0</v>
      </c>
      <c r="AT3026" s="15">
        <v>0</v>
      </c>
      <c r="AU3026" s="15">
        <v>0</v>
      </c>
      <c r="AV3026" s="15">
        <v>0</v>
      </c>
      <c r="AW3026" s="15">
        <v>0</v>
      </c>
      <c r="AX3026" s="15">
        <v>23</v>
      </c>
      <c r="AY3026" s="29"/>
      <c r="AZ3026" s="33">
        <v>0</v>
      </c>
      <c r="BA3026" s="33">
        <v>167</v>
      </c>
      <c r="BB3026" s="33">
        <v>0</v>
      </c>
      <c r="BC3026" s="33">
        <v>0</v>
      </c>
      <c r="BD3026" s="33">
        <v>0</v>
      </c>
    </row>
    <row r="3027" spans="1:56" x14ac:dyDescent="0.25">
      <c r="A3027" s="51" t="s">
        <v>9930</v>
      </c>
      <c r="B3027" s="33" t="str">
        <f>CONCATENATE(G3027,"-",H3027,"-",I3027)</f>
        <v>999798889-Senior--63kg</v>
      </c>
      <c r="C3027" s="15" t="s">
        <v>190</v>
      </c>
      <c r="D3027" s="15" t="s">
        <v>2517</v>
      </c>
      <c r="E3027" s="15" t="s">
        <v>11</v>
      </c>
      <c r="F3027" s="15" t="s">
        <v>12</v>
      </c>
      <c r="G3027" s="15">
        <v>999798889</v>
      </c>
      <c r="H3027" s="8" t="s">
        <v>1158</v>
      </c>
      <c r="I3027" s="15" t="s">
        <v>4705</v>
      </c>
      <c r="J3027" s="8">
        <f>(M3027-K3027)+W3027</f>
        <v>167</v>
      </c>
      <c r="K3027" s="8">
        <f>M3027/2</f>
        <v>0</v>
      </c>
      <c r="L3027" s="9"/>
      <c r="M3027" s="8">
        <f>SUM(N3027,O3027,P3027,Q3027,S3027,T3027,U3027)</f>
        <v>0</v>
      </c>
      <c r="N3027" s="8">
        <f>SUM(AX3027)</f>
        <v>0</v>
      </c>
      <c r="O3027" s="8">
        <v>0</v>
      </c>
      <c r="P3027" s="8">
        <f>SUM(AO3027,AW3027)</f>
        <v>0</v>
      </c>
      <c r="Q3027" s="8">
        <f>SUM(AK3027,AL3027,AM3027,AN3027,AP3027,AQ3027,AR3027,AO3027)</f>
        <v>0</v>
      </c>
      <c r="R3027" s="8">
        <f>COUNTIF(AK3027:AR3027, "&gt;0")</f>
        <v>0</v>
      </c>
      <c r="S3027" s="8">
        <f>SUM(AS3027,AT3027)</f>
        <v>0</v>
      </c>
      <c r="T3027" s="8">
        <f>SUM(AU3027)</f>
        <v>0</v>
      </c>
      <c r="U3027" s="8">
        <f>SUM(AV3027)</f>
        <v>0</v>
      </c>
      <c r="V3027" s="9"/>
      <c r="W3027" s="8">
        <f>(X3027+AD3027)</f>
        <v>167</v>
      </c>
      <c r="X3027" s="8">
        <f>SUM(Y3027:AB3027)</f>
        <v>0</v>
      </c>
      <c r="Y3027" s="8">
        <v>0</v>
      </c>
      <c r="Z3027" s="8">
        <f>0</f>
        <v>0</v>
      </c>
      <c r="AA3027" s="8">
        <f>SUM(AZ3027,BB3027)</f>
        <v>0</v>
      </c>
      <c r="AB3027" s="8">
        <f>SUM(BC3027,BD3027)</f>
        <v>0</v>
      </c>
      <c r="AC3027" s="8">
        <f>COUNTIF(BC3027:BD3027,"&gt;0")</f>
        <v>0</v>
      </c>
      <c r="AD3027" s="8">
        <f>SUM(AE3027:AI3027)</f>
        <v>167</v>
      </c>
      <c r="AE3027" s="8">
        <v>0</v>
      </c>
      <c r="AF3027" s="8">
        <v>0</v>
      </c>
      <c r="AG3027" s="8">
        <v>0</v>
      </c>
      <c r="AH3027" s="8">
        <v>0</v>
      </c>
      <c r="AI3027" s="8">
        <f>SUM(BA3027)</f>
        <v>167</v>
      </c>
      <c r="AJ3027" s="9"/>
      <c r="AK3027" s="8">
        <v>0</v>
      </c>
      <c r="AL3027" s="8">
        <v>0</v>
      </c>
      <c r="AM3027" s="8">
        <v>0</v>
      </c>
      <c r="AN3027" s="8">
        <v>0</v>
      </c>
      <c r="AO3027" s="8">
        <v>0</v>
      </c>
      <c r="AP3027" s="8">
        <v>0</v>
      </c>
      <c r="AQ3027" s="8">
        <v>0</v>
      </c>
      <c r="AR3027" s="8">
        <v>0</v>
      </c>
      <c r="AS3027" s="8">
        <v>0</v>
      </c>
      <c r="AT3027" s="8">
        <v>0</v>
      </c>
      <c r="AU3027" s="8">
        <v>0</v>
      </c>
      <c r="AV3027" s="8">
        <v>0</v>
      </c>
      <c r="AW3027" s="8">
        <v>0</v>
      </c>
      <c r="AX3027" s="8">
        <v>0</v>
      </c>
      <c r="AY3027" s="30"/>
      <c r="AZ3027" s="33">
        <v>0</v>
      </c>
      <c r="BA3027" s="33">
        <v>167</v>
      </c>
      <c r="BB3027" s="33">
        <v>0</v>
      </c>
      <c r="BC3027" s="33">
        <v>0</v>
      </c>
      <c r="BD3027" s="33">
        <v>0</v>
      </c>
    </row>
    <row r="3028" spans="1:56" x14ac:dyDescent="0.25">
      <c r="A3028" s="51" t="s">
        <v>9934</v>
      </c>
      <c r="B3028" s="33" t="str">
        <f>CONCATENATE(G3028,"-",H3028,"-",I3028)</f>
        <v>999917126-Senior--63kg</v>
      </c>
      <c r="C3028" s="15" t="s">
        <v>389</v>
      </c>
      <c r="D3028" s="15" t="s">
        <v>1601</v>
      </c>
      <c r="E3028" s="15" t="s">
        <v>11</v>
      </c>
      <c r="F3028" s="15" t="s">
        <v>12</v>
      </c>
      <c r="G3028" s="15">
        <v>999917126</v>
      </c>
      <c r="H3028" s="8" t="s">
        <v>1158</v>
      </c>
      <c r="I3028" s="15" t="s">
        <v>4705</v>
      </c>
      <c r="J3028" s="8">
        <f>(M3028-K3028)+W3028</f>
        <v>167</v>
      </c>
      <c r="K3028" s="8">
        <f>M3028/2</f>
        <v>0</v>
      </c>
      <c r="L3028" s="9"/>
      <c r="M3028" s="8">
        <f>SUM(N3028,O3028,P3028,Q3028,S3028,T3028,U3028)</f>
        <v>0</v>
      </c>
      <c r="N3028" s="8">
        <f>SUM(AX3028)</f>
        <v>0</v>
      </c>
      <c r="O3028" s="8">
        <v>0</v>
      </c>
      <c r="P3028" s="8">
        <f>SUM(AO3028,AW3028)</f>
        <v>0</v>
      </c>
      <c r="Q3028" s="8">
        <f>SUM(AK3028,AL3028,AM3028,AN3028,AP3028,AQ3028,AR3028,AO3028)</f>
        <v>0</v>
      </c>
      <c r="R3028" s="8">
        <f>COUNTIF(AK3028:AR3028, "&gt;0")</f>
        <v>0</v>
      </c>
      <c r="S3028" s="8">
        <f>SUM(AS3028,AT3028)</f>
        <v>0</v>
      </c>
      <c r="T3028" s="8">
        <f>SUM(AU3028)</f>
        <v>0</v>
      </c>
      <c r="U3028" s="8">
        <f>SUM(AV3028)</f>
        <v>0</v>
      </c>
      <c r="V3028" s="9"/>
      <c r="W3028" s="8">
        <f>(X3028+AD3028)</f>
        <v>167</v>
      </c>
      <c r="X3028" s="8">
        <f>SUM(Y3028:AB3028)</f>
        <v>0</v>
      </c>
      <c r="Y3028" s="8">
        <v>0</v>
      </c>
      <c r="Z3028" s="8">
        <f>0</f>
        <v>0</v>
      </c>
      <c r="AA3028" s="8">
        <f>SUM(AZ3028,BB3028)</f>
        <v>0</v>
      </c>
      <c r="AB3028" s="8">
        <f>SUM(BC3028,BD3028)</f>
        <v>0</v>
      </c>
      <c r="AC3028" s="8">
        <f>COUNTIF(BC3028:BD3028,"&gt;0")</f>
        <v>0</v>
      </c>
      <c r="AD3028" s="8">
        <f>SUM(AE3028:AI3028)</f>
        <v>167</v>
      </c>
      <c r="AE3028" s="8">
        <v>0</v>
      </c>
      <c r="AF3028" s="8">
        <v>0</v>
      </c>
      <c r="AG3028" s="8">
        <v>0</v>
      </c>
      <c r="AH3028" s="8">
        <v>0</v>
      </c>
      <c r="AI3028" s="8">
        <f>SUM(BA3028)</f>
        <v>167</v>
      </c>
      <c r="AJ3028" s="9"/>
      <c r="AK3028" s="8">
        <v>0</v>
      </c>
      <c r="AL3028" s="8">
        <v>0</v>
      </c>
      <c r="AM3028" s="8">
        <v>0</v>
      </c>
      <c r="AN3028" s="8">
        <v>0</v>
      </c>
      <c r="AO3028" s="8">
        <v>0</v>
      </c>
      <c r="AP3028" s="8">
        <v>0</v>
      </c>
      <c r="AQ3028" s="8">
        <v>0</v>
      </c>
      <c r="AR3028" s="8">
        <v>0</v>
      </c>
      <c r="AS3028" s="8">
        <v>0</v>
      </c>
      <c r="AT3028" s="8">
        <v>0</v>
      </c>
      <c r="AU3028" s="8">
        <v>0</v>
      </c>
      <c r="AV3028" s="8">
        <v>0</v>
      </c>
      <c r="AW3028" s="8">
        <v>0</v>
      </c>
      <c r="AX3028" s="8">
        <v>0</v>
      </c>
      <c r="AY3028" s="30"/>
      <c r="AZ3028" s="33">
        <v>0</v>
      </c>
      <c r="BA3028" s="33">
        <v>167</v>
      </c>
      <c r="BB3028" s="33">
        <v>0</v>
      </c>
      <c r="BC3028" s="33">
        <v>0</v>
      </c>
      <c r="BD3028" s="33">
        <v>0</v>
      </c>
    </row>
    <row r="3029" spans="1:56" x14ac:dyDescent="0.25">
      <c r="A3029" s="51" t="s">
        <v>9936</v>
      </c>
      <c r="B3029" s="33" t="str">
        <f>CONCATENATE(G3029,"-",H3029,"-",I3029)</f>
        <v>999928972-Senior--63kg</v>
      </c>
      <c r="C3029" s="15" t="s">
        <v>2850</v>
      </c>
      <c r="D3029" s="15" t="s">
        <v>2851</v>
      </c>
      <c r="E3029" s="15" t="s">
        <v>11</v>
      </c>
      <c r="F3029" s="15" t="s">
        <v>12</v>
      </c>
      <c r="G3029" s="15">
        <v>999928972</v>
      </c>
      <c r="H3029" s="8" t="s">
        <v>1158</v>
      </c>
      <c r="I3029" s="15" t="s">
        <v>4705</v>
      </c>
      <c r="J3029" s="8">
        <f>(M3029-K3029)+W3029</f>
        <v>167</v>
      </c>
      <c r="K3029" s="8">
        <f>M3029/2</f>
        <v>0</v>
      </c>
      <c r="L3029" s="9"/>
      <c r="M3029" s="8">
        <f>SUM(N3029,O3029,P3029,Q3029,S3029,T3029,U3029)</f>
        <v>0</v>
      </c>
      <c r="N3029" s="8">
        <f>SUM(AX3029)</f>
        <v>0</v>
      </c>
      <c r="O3029" s="8">
        <v>0</v>
      </c>
      <c r="P3029" s="8">
        <f>SUM(AO3029,AW3029)</f>
        <v>0</v>
      </c>
      <c r="Q3029" s="8">
        <f>SUM(AK3029,AL3029,AM3029,AN3029,AP3029,AQ3029,AR3029,AO3029)</f>
        <v>0</v>
      </c>
      <c r="R3029" s="8">
        <f>COUNTIF(AK3029:AR3029, "&gt;0")</f>
        <v>0</v>
      </c>
      <c r="S3029" s="8">
        <f>SUM(AS3029,AT3029)</f>
        <v>0</v>
      </c>
      <c r="T3029" s="8">
        <f>SUM(AU3029)</f>
        <v>0</v>
      </c>
      <c r="U3029" s="8">
        <f>SUM(AV3029)</f>
        <v>0</v>
      </c>
      <c r="V3029" s="9"/>
      <c r="W3029" s="8">
        <f>(X3029+AD3029)</f>
        <v>167</v>
      </c>
      <c r="X3029" s="8">
        <f>SUM(Y3029:AB3029)</f>
        <v>0</v>
      </c>
      <c r="Y3029" s="8">
        <v>0</v>
      </c>
      <c r="Z3029" s="8">
        <f>0</f>
        <v>0</v>
      </c>
      <c r="AA3029" s="8">
        <f>SUM(AZ3029,BB3029)</f>
        <v>0</v>
      </c>
      <c r="AB3029" s="8">
        <f>SUM(BC3029,BD3029)</f>
        <v>0</v>
      </c>
      <c r="AC3029" s="8">
        <f>COUNTIF(BC3029:BD3029,"&gt;0")</f>
        <v>0</v>
      </c>
      <c r="AD3029" s="8">
        <f>SUM(AE3029:AI3029)</f>
        <v>167</v>
      </c>
      <c r="AE3029" s="8">
        <v>0</v>
      </c>
      <c r="AF3029" s="8">
        <v>0</v>
      </c>
      <c r="AG3029" s="8">
        <v>0</v>
      </c>
      <c r="AH3029" s="8">
        <v>0</v>
      </c>
      <c r="AI3029" s="8">
        <f>SUM(BA3029)</f>
        <v>167</v>
      </c>
      <c r="AJ3029" s="9"/>
      <c r="AK3029" s="8">
        <v>0</v>
      </c>
      <c r="AL3029" s="8">
        <v>0</v>
      </c>
      <c r="AM3029" s="8">
        <v>0</v>
      </c>
      <c r="AN3029" s="8">
        <v>0</v>
      </c>
      <c r="AO3029" s="8">
        <v>0</v>
      </c>
      <c r="AP3029" s="8">
        <v>0</v>
      </c>
      <c r="AQ3029" s="8">
        <v>0</v>
      </c>
      <c r="AR3029" s="8">
        <v>0</v>
      </c>
      <c r="AS3029" s="8">
        <v>0</v>
      </c>
      <c r="AT3029" s="8">
        <v>0</v>
      </c>
      <c r="AU3029" s="8">
        <v>0</v>
      </c>
      <c r="AV3029" s="8">
        <v>0</v>
      </c>
      <c r="AW3029" s="8">
        <v>0</v>
      </c>
      <c r="AX3029" s="8">
        <v>0</v>
      </c>
      <c r="AY3029" s="30"/>
      <c r="AZ3029" s="33">
        <v>0</v>
      </c>
      <c r="BA3029" s="33">
        <v>167</v>
      </c>
      <c r="BB3029" s="33">
        <v>0</v>
      </c>
      <c r="BC3029" s="33">
        <v>0</v>
      </c>
      <c r="BD3029" s="33">
        <v>0</v>
      </c>
    </row>
    <row r="3030" spans="1:56" x14ac:dyDescent="0.25">
      <c r="A3030" s="51" t="s">
        <v>9937</v>
      </c>
      <c r="B3030" s="33" t="str">
        <f>CONCATENATE(G3030,"-",H3030,"-",I3030)</f>
        <v>999930221-Senior--63kg</v>
      </c>
      <c r="C3030" s="15" t="s">
        <v>5432</v>
      </c>
      <c r="D3030" s="15" t="s">
        <v>641</v>
      </c>
      <c r="E3030" s="15" t="s">
        <v>11</v>
      </c>
      <c r="F3030" s="15" t="s">
        <v>12</v>
      </c>
      <c r="G3030" s="15">
        <v>999930221</v>
      </c>
      <c r="H3030" s="8" t="s">
        <v>1158</v>
      </c>
      <c r="I3030" s="15" t="s">
        <v>4705</v>
      </c>
      <c r="J3030" s="8">
        <f>(M3030-K3030)+W3030</f>
        <v>167</v>
      </c>
      <c r="K3030" s="8">
        <f>M3030/2</f>
        <v>0</v>
      </c>
      <c r="L3030" s="9"/>
      <c r="M3030" s="8">
        <f>SUM(N3030,O3030,P3030,Q3030,S3030,T3030,U3030)</f>
        <v>0</v>
      </c>
      <c r="N3030" s="8">
        <f>SUM(AX3030)</f>
        <v>0</v>
      </c>
      <c r="O3030" s="8">
        <v>0</v>
      </c>
      <c r="P3030" s="8">
        <f>SUM(AO3030,AW3030)</f>
        <v>0</v>
      </c>
      <c r="Q3030" s="8">
        <f>SUM(AK3030,AL3030,AM3030,AN3030,AP3030,AQ3030,AR3030,AO3030)</f>
        <v>0</v>
      </c>
      <c r="R3030" s="8">
        <f>COUNTIF(AK3030:AR3030, "&gt;0")</f>
        <v>0</v>
      </c>
      <c r="S3030" s="8">
        <f>SUM(AS3030,AT3030)</f>
        <v>0</v>
      </c>
      <c r="T3030" s="8">
        <f>SUM(AU3030)</f>
        <v>0</v>
      </c>
      <c r="U3030" s="8">
        <f>SUM(AV3030)</f>
        <v>0</v>
      </c>
      <c r="V3030" s="9"/>
      <c r="W3030" s="8">
        <f>(X3030+AD3030)</f>
        <v>167</v>
      </c>
      <c r="X3030" s="8">
        <f>SUM(Y3030:AB3030)</f>
        <v>0</v>
      </c>
      <c r="Y3030" s="8">
        <v>0</v>
      </c>
      <c r="Z3030" s="8">
        <f>0</f>
        <v>0</v>
      </c>
      <c r="AA3030" s="8">
        <f>SUM(AZ3030,BB3030)</f>
        <v>0</v>
      </c>
      <c r="AB3030" s="8">
        <f>SUM(BC3030,BD3030)</f>
        <v>0</v>
      </c>
      <c r="AC3030" s="8">
        <f>COUNTIF(BC3030:BD3030,"&gt;0")</f>
        <v>0</v>
      </c>
      <c r="AD3030" s="8">
        <f>SUM(AE3030:AI3030)</f>
        <v>167</v>
      </c>
      <c r="AE3030" s="8">
        <v>0</v>
      </c>
      <c r="AF3030" s="8">
        <v>0</v>
      </c>
      <c r="AG3030" s="8">
        <v>0</v>
      </c>
      <c r="AH3030" s="8">
        <v>0</v>
      </c>
      <c r="AI3030" s="8">
        <f>SUM(BA3030)</f>
        <v>167</v>
      </c>
      <c r="AJ3030" s="9"/>
      <c r="AK3030" s="8">
        <v>0</v>
      </c>
      <c r="AL3030" s="8">
        <v>0</v>
      </c>
      <c r="AM3030" s="8">
        <v>0</v>
      </c>
      <c r="AN3030" s="8">
        <v>0</v>
      </c>
      <c r="AO3030" s="8">
        <v>0</v>
      </c>
      <c r="AP3030" s="8">
        <v>0</v>
      </c>
      <c r="AQ3030" s="8">
        <v>0</v>
      </c>
      <c r="AR3030" s="8">
        <v>0</v>
      </c>
      <c r="AS3030" s="8">
        <v>0</v>
      </c>
      <c r="AT3030" s="8">
        <v>0</v>
      </c>
      <c r="AU3030" s="8">
        <v>0</v>
      </c>
      <c r="AV3030" s="8">
        <v>0</v>
      </c>
      <c r="AW3030" s="8">
        <v>0</v>
      </c>
      <c r="AX3030" s="8">
        <v>0</v>
      </c>
      <c r="AY3030" s="30"/>
      <c r="AZ3030" s="33">
        <v>0</v>
      </c>
      <c r="BA3030" s="33">
        <v>167</v>
      </c>
      <c r="BB3030" s="33">
        <v>0</v>
      </c>
      <c r="BC3030" s="33">
        <v>0</v>
      </c>
      <c r="BD3030" s="33">
        <v>0</v>
      </c>
    </row>
    <row r="3031" spans="1:56" x14ac:dyDescent="0.25">
      <c r="A3031" s="51" t="s">
        <v>6329</v>
      </c>
      <c r="B3031" s="33" t="str">
        <f>CONCATENATE(G3031,"-",H3031,"-",I3031)</f>
        <v>999908552-Senior--63kg</v>
      </c>
      <c r="C3031" s="8" t="s">
        <v>234</v>
      </c>
      <c r="D3031" s="8" t="s">
        <v>1178</v>
      </c>
      <c r="E3031" s="8" t="s">
        <v>11</v>
      </c>
      <c r="F3031" s="8" t="s">
        <v>12</v>
      </c>
      <c r="G3031" s="8">
        <v>999908552</v>
      </c>
      <c r="H3031" s="8" t="s">
        <v>1158</v>
      </c>
      <c r="I3031" s="18" t="s">
        <v>4705</v>
      </c>
      <c r="J3031" s="8">
        <f>(M3031-K3031)+W3031</f>
        <v>152</v>
      </c>
      <c r="K3031" s="8">
        <f>M3031/2</f>
        <v>152</v>
      </c>
      <c r="L3031" s="9"/>
      <c r="M3031" s="8">
        <f>SUM(N3031,O3031,P3031,Q3031,S3031,T3031,U3031)</f>
        <v>304</v>
      </c>
      <c r="N3031" s="8">
        <f>SUM(AX3031)</f>
        <v>0</v>
      </c>
      <c r="O3031" s="8">
        <v>0</v>
      </c>
      <c r="P3031" s="8">
        <f>SUM(AO3031,AW3031)</f>
        <v>0</v>
      </c>
      <c r="Q3031" s="8">
        <f>SUM(AK3031,AL3031,AM3031,AN3031,AP3031,AQ3031,AR3031,AO3031)</f>
        <v>0</v>
      </c>
      <c r="R3031" s="8">
        <f>COUNTIF(AK3031:AR3031, "&gt;0")</f>
        <v>0</v>
      </c>
      <c r="S3031" s="8">
        <f>SUM(AS3031,AT3031)</f>
        <v>90</v>
      </c>
      <c r="T3031" s="8">
        <f>SUM(AU3031)</f>
        <v>101</v>
      </c>
      <c r="U3031" s="8">
        <f>SUM(AV3031)</f>
        <v>113</v>
      </c>
      <c r="V3031" s="9"/>
      <c r="W3031" s="8">
        <f>(X3031+AD3031)</f>
        <v>0</v>
      </c>
      <c r="X3031" s="8">
        <f>SUM(Y3031:AB3031)</f>
        <v>0</v>
      </c>
      <c r="Y3031" s="8">
        <v>0</v>
      </c>
      <c r="Z3031" s="8">
        <f>0</f>
        <v>0</v>
      </c>
      <c r="AA3031" s="8">
        <f>SUM(AZ3031,BB3031)</f>
        <v>0</v>
      </c>
      <c r="AB3031" s="8">
        <f>SUM(BC3031,BD3031)</f>
        <v>0</v>
      </c>
      <c r="AC3031" s="8">
        <f>COUNTIF(BC3031:BD3031,"&gt;0")</f>
        <v>0</v>
      </c>
      <c r="AD3031" s="8">
        <f>SUM(AE3031:AI3031)</f>
        <v>0</v>
      </c>
      <c r="AE3031" s="8">
        <v>0</v>
      </c>
      <c r="AF3031" s="8">
        <v>0</v>
      </c>
      <c r="AG3031" s="8">
        <v>0</v>
      </c>
      <c r="AH3031" s="8">
        <v>0</v>
      </c>
      <c r="AI3031" s="8">
        <f>SUM(BA3031)</f>
        <v>0</v>
      </c>
      <c r="AJ3031" s="9"/>
      <c r="AK3031" s="8">
        <v>0</v>
      </c>
      <c r="AL3031" s="8">
        <v>0</v>
      </c>
      <c r="AM3031" s="8">
        <v>0</v>
      </c>
      <c r="AN3031" s="8">
        <v>0</v>
      </c>
      <c r="AO3031" s="8">
        <v>0</v>
      </c>
      <c r="AP3031" s="8">
        <v>0</v>
      </c>
      <c r="AQ3031" s="8">
        <v>0</v>
      </c>
      <c r="AR3031" s="8">
        <v>0</v>
      </c>
      <c r="AS3031" s="8">
        <v>90</v>
      </c>
      <c r="AT3031" s="8">
        <v>0</v>
      </c>
      <c r="AU3031" s="15">
        <v>101</v>
      </c>
      <c r="AV3031" s="15">
        <v>113</v>
      </c>
      <c r="AW3031" s="15">
        <v>0</v>
      </c>
      <c r="AX3031" s="15">
        <v>0</v>
      </c>
      <c r="AY3031" s="29"/>
      <c r="AZ3031" s="33">
        <v>0</v>
      </c>
      <c r="BA3031" s="33">
        <v>0</v>
      </c>
      <c r="BB3031" s="33">
        <v>0</v>
      </c>
      <c r="BC3031" s="33">
        <v>0</v>
      </c>
      <c r="BD3031" s="33">
        <v>0</v>
      </c>
    </row>
    <row r="3032" spans="1:56" x14ac:dyDescent="0.25">
      <c r="A3032" s="51" t="s">
        <v>6355</v>
      </c>
      <c r="B3032" s="33" t="str">
        <f>CONCATENATE(G3032,"-",H3032,"-",I3032)</f>
        <v>999926922-Senior--63kg</v>
      </c>
      <c r="C3032" s="8" t="s">
        <v>1545</v>
      </c>
      <c r="D3032" s="8" t="s">
        <v>1546</v>
      </c>
      <c r="E3032" s="8" t="s">
        <v>11</v>
      </c>
      <c r="F3032" s="8" t="s">
        <v>12</v>
      </c>
      <c r="G3032" s="8">
        <v>999926922</v>
      </c>
      <c r="H3032" s="8" t="s">
        <v>1158</v>
      </c>
      <c r="I3032" s="18" t="s">
        <v>4705</v>
      </c>
      <c r="J3032" s="8">
        <f>(M3032-K3032)+W3032</f>
        <v>150</v>
      </c>
      <c r="K3032" s="8"/>
      <c r="L3032" s="9"/>
      <c r="M3032" s="8">
        <f>SUM(N3032,O3032,P3032,Q3032,S3032,T3032,U3032)</f>
        <v>150</v>
      </c>
      <c r="N3032" s="8">
        <f>SUM(AX3032)</f>
        <v>0</v>
      </c>
      <c r="O3032" s="8">
        <v>0</v>
      </c>
      <c r="P3032" s="8">
        <f>SUM(AO3032,AW3032)</f>
        <v>75</v>
      </c>
      <c r="Q3032" s="8">
        <f>SUM(AK3032,AL3032,AM3032,AN3032,AP3032,AQ3032,AR3032,AO3032)</f>
        <v>75</v>
      </c>
      <c r="R3032" s="8">
        <f>COUNTIF(AK3032:AR3032, "&gt;0")</f>
        <v>1</v>
      </c>
      <c r="S3032" s="8">
        <f>SUM(AS3032,AT3032)</f>
        <v>0</v>
      </c>
      <c r="T3032" s="8">
        <f>SUM(AU3032)</f>
        <v>0</v>
      </c>
      <c r="U3032" s="8">
        <f>SUM(AV3032)</f>
        <v>0</v>
      </c>
      <c r="V3032" s="9"/>
      <c r="W3032" s="8">
        <f>(X3032+AD3032)</f>
        <v>0</v>
      </c>
      <c r="X3032" s="8">
        <f>SUM(Y3032:AB3032)</f>
        <v>0</v>
      </c>
      <c r="Y3032" s="8">
        <v>0</v>
      </c>
      <c r="Z3032" s="8">
        <f>0</f>
        <v>0</v>
      </c>
      <c r="AA3032" s="8">
        <f>SUM(AZ3032,BB3032)</f>
        <v>0</v>
      </c>
      <c r="AB3032" s="8">
        <f>SUM(BC3032,BD3032)</f>
        <v>0</v>
      </c>
      <c r="AC3032" s="8">
        <f>COUNTIF(BC3032:BD3032,"&gt;0")</f>
        <v>0</v>
      </c>
      <c r="AD3032" s="8">
        <f>SUM(AE3032:AI3032)</f>
        <v>0</v>
      </c>
      <c r="AE3032" s="8">
        <v>0</v>
      </c>
      <c r="AF3032" s="8">
        <v>0</v>
      </c>
      <c r="AG3032" s="8">
        <v>0</v>
      </c>
      <c r="AH3032" s="8">
        <v>0</v>
      </c>
      <c r="AI3032" s="8">
        <f>SUM(BA3032)</f>
        <v>0</v>
      </c>
      <c r="AJ3032" s="9"/>
      <c r="AK3032" s="8">
        <v>0</v>
      </c>
      <c r="AL3032" s="8">
        <v>0</v>
      </c>
      <c r="AM3032" s="8">
        <v>0</v>
      </c>
      <c r="AN3032" s="8">
        <v>0</v>
      </c>
      <c r="AO3032" s="8">
        <v>75</v>
      </c>
      <c r="AP3032" s="8">
        <v>0</v>
      </c>
      <c r="AQ3032" s="8">
        <v>0</v>
      </c>
      <c r="AR3032" s="8">
        <v>0</v>
      </c>
      <c r="AS3032" s="8">
        <v>0</v>
      </c>
      <c r="AT3032" s="8">
        <v>0</v>
      </c>
      <c r="AU3032" s="15">
        <v>0</v>
      </c>
      <c r="AV3032" s="15">
        <v>0</v>
      </c>
      <c r="AW3032" s="15">
        <v>0</v>
      </c>
      <c r="AX3032" s="15">
        <v>0</v>
      </c>
      <c r="AY3032" s="29"/>
      <c r="AZ3032" s="33">
        <v>0</v>
      </c>
      <c r="BA3032" s="33">
        <v>0</v>
      </c>
      <c r="BB3032" s="33">
        <v>0</v>
      </c>
      <c r="BC3032" s="33">
        <v>0</v>
      </c>
      <c r="BD3032" s="33">
        <v>0</v>
      </c>
    </row>
    <row r="3033" spans="1:56" x14ac:dyDescent="0.25">
      <c r="A3033" s="51" t="s">
        <v>6330</v>
      </c>
      <c r="B3033" s="33" t="str">
        <f>CONCATENATE(G3033,"-",H3033,"-",I3033)</f>
        <v>999924744-Senior--63kg</v>
      </c>
      <c r="C3033" s="8" t="s">
        <v>1547</v>
      </c>
      <c r="D3033" s="8" t="s">
        <v>1548</v>
      </c>
      <c r="E3033" s="8" t="s">
        <v>11</v>
      </c>
      <c r="F3033" s="8" t="s">
        <v>12</v>
      </c>
      <c r="G3033" s="8">
        <v>999924744</v>
      </c>
      <c r="H3033" s="8" t="s">
        <v>1158</v>
      </c>
      <c r="I3033" s="18" t="s">
        <v>4705</v>
      </c>
      <c r="J3033" s="8">
        <f>(M3033-K3033)+W3033</f>
        <v>144</v>
      </c>
      <c r="K3033" s="8"/>
      <c r="L3033" s="9"/>
      <c r="M3033" s="8">
        <f>SUM(N3033,O3033,P3033,Q3033,S3033,T3033,U3033)</f>
        <v>144</v>
      </c>
      <c r="N3033" s="8">
        <f>SUM(AX3033)</f>
        <v>0</v>
      </c>
      <c r="O3033" s="8">
        <v>0</v>
      </c>
      <c r="P3033" s="8">
        <f>SUM(AO3033,AW3033)</f>
        <v>0</v>
      </c>
      <c r="Q3033" s="8">
        <f>SUM(AK3033,AL3033,AM3033,AN3033,AP3033,AQ3033,AR3033,AO3033)</f>
        <v>0</v>
      </c>
      <c r="R3033" s="8">
        <f>COUNTIF(AK3033:AR3033, "&gt;0")</f>
        <v>0</v>
      </c>
      <c r="S3033" s="8">
        <f>SUM(AS3033,AT3033)</f>
        <v>68</v>
      </c>
      <c r="T3033" s="8">
        <f>SUM(AU3033)</f>
        <v>76</v>
      </c>
      <c r="U3033" s="8">
        <f>SUM(AV3033)</f>
        <v>0</v>
      </c>
      <c r="V3033" s="9"/>
      <c r="W3033" s="8">
        <f>(X3033+AD3033)</f>
        <v>0</v>
      </c>
      <c r="X3033" s="8">
        <f>SUM(Y3033:AB3033)</f>
        <v>0</v>
      </c>
      <c r="Y3033" s="8">
        <v>0</v>
      </c>
      <c r="Z3033" s="8">
        <f>0</f>
        <v>0</v>
      </c>
      <c r="AA3033" s="8">
        <f>SUM(AZ3033,BB3033)</f>
        <v>0</v>
      </c>
      <c r="AB3033" s="8">
        <f>SUM(BC3033,BD3033)</f>
        <v>0</v>
      </c>
      <c r="AC3033" s="8">
        <f>COUNTIF(BC3033:BD3033,"&gt;0")</f>
        <v>0</v>
      </c>
      <c r="AD3033" s="8">
        <f>SUM(AE3033:AI3033)</f>
        <v>0</v>
      </c>
      <c r="AE3033" s="8">
        <v>0</v>
      </c>
      <c r="AF3033" s="8">
        <v>0</v>
      </c>
      <c r="AG3033" s="8">
        <v>0</v>
      </c>
      <c r="AH3033" s="8">
        <v>0</v>
      </c>
      <c r="AI3033" s="8">
        <f>SUM(BA3033)</f>
        <v>0</v>
      </c>
      <c r="AJ3033" s="9"/>
      <c r="AK3033" s="8">
        <v>0</v>
      </c>
      <c r="AL3033" s="8">
        <v>0</v>
      </c>
      <c r="AM3033" s="8">
        <v>0</v>
      </c>
      <c r="AN3033" s="8">
        <v>0</v>
      </c>
      <c r="AO3033" s="8">
        <v>0</v>
      </c>
      <c r="AP3033" s="8">
        <v>0</v>
      </c>
      <c r="AQ3033" s="8">
        <v>0</v>
      </c>
      <c r="AR3033" s="8">
        <v>0</v>
      </c>
      <c r="AS3033" s="8">
        <v>68</v>
      </c>
      <c r="AT3033" s="8">
        <v>0</v>
      </c>
      <c r="AU3033" s="15">
        <v>76</v>
      </c>
      <c r="AV3033" s="15">
        <v>0</v>
      </c>
      <c r="AW3033" s="15">
        <v>0</v>
      </c>
      <c r="AX3033" s="15">
        <v>0</v>
      </c>
      <c r="AY3033" s="29"/>
      <c r="AZ3033" s="33">
        <v>0</v>
      </c>
      <c r="BA3033" s="33">
        <v>0</v>
      </c>
      <c r="BB3033" s="33">
        <v>0</v>
      </c>
      <c r="BC3033" s="33">
        <v>0</v>
      </c>
      <c r="BD3033" s="33">
        <v>0</v>
      </c>
    </row>
    <row r="3034" spans="1:56" x14ac:dyDescent="0.25">
      <c r="A3034" s="51" t="s">
        <v>6324</v>
      </c>
      <c r="B3034" s="33" t="str">
        <f>CONCATENATE(G3034,"-",H3034,"-",I3034)</f>
        <v>999917502-Senior--63kg</v>
      </c>
      <c r="C3034" s="8" t="s">
        <v>1398</v>
      </c>
      <c r="D3034" s="8" t="s">
        <v>1399</v>
      </c>
      <c r="E3034" s="8" t="s">
        <v>11</v>
      </c>
      <c r="F3034" s="8" t="s">
        <v>12</v>
      </c>
      <c r="G3034" s="8">
        <v>999917502</v>
      </c>
      <c r="H3034" s="8" t="s">
        <v>1158</v>
      </c>
      <c r="I3034" s="18" t="s">
        <v>4705</v>
      </c>
      <c r="J3034" s="8">
        <f>(M3034-K3034)+W3034</f>
        <v>136</v>
      </c>
      <c r="K3034" s="8"/>
      <c r="L3034" s="9"/>
      <c r="M3034" s="8">
        <f>SUM(N3034,O3034,P3034,Q3034,S3034,T3034,U3034)</f>
        <v>136</v>
      </c>
      <c r="N3034" s="8">
        <f>SUM(AX3034)</f>
        <v>0</v>
      </c>
      <c r="O3034" s="8">
        <v>0</v>
      </c>
      <c r="P3034" s="8">
        <f>SUM(AO3034,AW3034)</f>
        <v>0</v>
      </c>
      <c r="Q3034" s="8">
        <f>SUM(AK3034,AL3034,AM3034,AN3034,AP3034,AQ3034,AR3034,AO3034)</f>
        <v>60</v>
      </c>
      <c r="R3034" s="8">
        <f>COUNTIF(AK3034:AR3034, "&gt;0")</f>
        <v>1</v>
      </c>
      <c r="S3034" s="8">
        <f>SUM(AS3034,AT3034)</f>
        <v>0</v>
      </c>
      <c r="T3034" s="8">
        <f>SUM(AU3034)</f>
        <v>76</v>
      </c>
      <c r="U3034" s="8">
        <f>SUM(AV3034)</f>
        <v>0</v>
      </c>
      <c r="V3034" s="9"/>
      <c r="W3034" s="8">
        <f>(X3034+AD3034)</f>
        <v>0</v>
      </c>
      <c r="X3034" s="8">
        <f>SUM(Y3034:AB3034)</f>
        <v>0</v>
      </c>
      <c r="Y3034" s="8">
        <v>0</v>
      </c>
      <c r="Z3034" s="8">
        <f>0</f>
        <v>0</v>
      </c>
      <c r="AA3034" s="8">
        <f>SUM(AZ3034,BB3034)</f>
        <v>0</v>
      </c>
      <c r="AB3034" s="8">
        <f>SUM(BC3034,BD3034)</f>
        <v>0</v>
      </c>
      <c r="AC3034" s="8">
        <f>COUNTIF(BC3034:BD3034,"&gt;0")</f>
        <v>0</v>
      </c>
      <c r="AD3034" s="8">
        <f>SUM(AE3034:AI3034)</f>
        <v>0</v>
      </c>
      <c r="AE3034" s="8">
        <v>0</v>
      </c>
      <c r="AF3034" s="8">
        <v>0</v>
      </c>
      <c r="AG3034" s="8">
        <v>0</v>
      </c>
      <c r="AH3034" s="8">
        <v>0</v>
      </c>
      <c r="AI3034" s="8">
        <f>SUM(BA3034)</f>
        <v>0</v>
      </c>
      <c r="AJ3034" s="9"/>
      <c r="AK3034" s="8">
        <v>60</v>
      </c>
      <c r="AL3034" s="8">
        <v>0</v>
      </c>
      <c r="AM3034" s="8">
        <v>0</v>
      </c>
      <c r="AN3034" s="8">
        <v>0</v>
      </c>
      <c r="AO3034" s="8">
        <v>0</v>
      </c>
      <c r="AP3034" s="8">
        <v>0</v>
      </c>
      <c r="AQ3034" s="8">
        <v>0</v>
      </c>
      <c r="AR3034" s="8">
        <v>0</v>
      </c>
      <c r="AS3034" s="8">
        <v>0</v>
      </c>
      <c r="AT3034" s="8">
        <v>0</v>
      </c>
      <c r="AU3034" s="15">
        <v>76</v>
      </c>
      <c r="AV3034" s="15">
        <v>0</v>
      </c>
      <c r="AW3034" s="15">
        <v>0</v>
      </c>
      <c r="AX3034" s="15">
        <v>0</v>
      </c>
      <c r="AY3034" s="29"/>
      <c r="AZ3034" s="33">
        <v>0</v>
      </c>
      <c r="BA3034" s="33">
        <v>0</v>
      </c>
      <c r="BB3034" s="33">
        <v>0</v>
      </c>
      <c r="BC3034" s="33">
        <v>0</v>
      </c>
      <c r="BD3034" s="33">
        <v>0</v>
      </c>
    </row>
    <row r="3035" spans="1:56" x14ac:dyDescent="0.25">
      <c r="A3035" s="51" t="s">
        <v>6322</v>
      </c>
      <c r="B3035" s="33" t="str">
        <f>CONCATENATE(G3035,"-",H3035,"-",I3035)</f>
        <v>999909682-Senior--63kg</v>
      </c>
      <c r="C3035" s="8" t="s">
        <v>1568</v>
      </c>
      <c r="D3035" s="8" t="s">
        <v>1569</v>
      </c>
      <c r="E3035" s="8" t="s">
        <v>11</v>
      </c>
      <c r="F3035" s="8" t="s">
        <v>12</v>
      </c>
      <c r="G3035" s="8">
        <v>999909682</v>
      </c>
      <c r="H3035" s="8" t="s">
        <v>1158</v>
      </c>
      <c r="I3035" s="18" t="s">
        <v>4705</v>
      </c>
      <c r="J3035" s="8">
        <f>(M3035-K3035)+W3035</f>
        <v>135</v>
      </c>
      <c r="K3035" s="8"/>
      <c r="L3035" s="9"/>
      <c r="M3035" s="8">
        <f>SUM(N3035,O3035,P3035,Q3035,S3035,T3035,U3035)</f>
        <v>135</v>
      </c>
      <c r="N3035" s="8">
        <f>SUM(AX3035)</f>
        <v>0</v>
      </c>
      <c r="O3035" s="8">
        <v>0</v>
      </c>
      <c r="P3035" s="8">
        <f>SUM(AO3035,AW3035)</f>
        <v>0</v>
      </c>
      <c r="Q3035" s="8">
        <f>SUM(AK3035,AL3035,AM3035,AN3035,AP3035,AQ3035,AR3035,AO3035)</f>
        <v>0</v>
      </c>
      <c r="R3035" s="8">
        <f>COUNTIF(AK3035:AR3035, "&gt;0")</f>
        <v>0</v>
      </c>
      <c r="S3035" s="8">
        <f>SUM(AS3035,AT3035)</f>
        <v>0</v>
      </c>
      <c r="T3035" s="8">
        <f>SUM(AU3035)</f>
        <v>135</v>
      </c>
      <c r="U3035" s="8">
        <f>SUM(AV3035)</f>
        <v>0</v>
      </c>
      <c r="V3035" s="9"/>
      <c r="W3035" s="8">
        <f>(X3035+AD3035)</f>
        <v>0</v>
      </c>
      <c r="X3035" s="8">
        <f>SUM(Y3035:AB3035)</f>
        <v>0</v>
      </c>
      <c r="Y3035" s="8">
        <v>0</v>
      </c>
      <c r="Z3035" s="8">
        <f>0</f>
        <v>0</v>
      </c>
      <c r="AA3035" s="8">
        <f>SUM(AZ3035,BB3035)</f>
        <v>0</v>
      </c>
      <c r="AB3035" s="8">
        <f>SUM(BC3035,BD3035)</f>
        <v>0</v>
      </c>
      <c r="AC3035" s="8">
        <f>COUNTIF(BC3035:BD3035,"&gt;0")</f>
        <v>0</v>
      </c>
      <c r="AD3035" s="8">
        <f>SUM(AE3035:AI3035)</f>
        <v>0</v>
      </c>
      <c r="AE3035" s="8">
        <v>0</v>
      </c>
      <c r="AF3035" s="8">
        <v>0</v>
      </c>
      <c r="AG3035" s="8">
        <v>0</v>
      </c>
      <c r="AH3035" s="8">
        <v>0</v>
      </c>
      <c r="AI3035" s="8">
        <f>SUM(BA3035)</f>
        <v>0</v>
      </c>
      <c r="AJ3035" s="9"/>
      <c r="AK3035" s="8">
        <v>0</v>
      </c>
      <c r="AL3035" s="8">
        <v>0</v>
      </c>
      <c r="AM3035" s="8">
        <v>0</v>
      </c>
      <c r="AN3035" s="8">
        <v>0</v>
      </c>
      <c r="AO3035" s="8">
        <v>0</v>
      </c>
      <c r="AP3035" s="8">
        <v>0</v>
      </c>
      <c r="AQ3035" s="8">
        <v>0</v>
      </c>
      <c r="AR3035" s="8">
        <v>0</v>
      </c>
      <c r="AS3035" s="8">
        <v>0</v>
      </c>
      <c r="AT3035" s="8">
        <v>0</v>
      </c>
      <c r="AU3035" s="15">
        <v>135</v>
      </c>
      <c r="AV3035" s="15">
        <v>0</v>
      </c>
      <c r="AW3035" s="15">
        <v>0</v>
      </c>
      <c r="AX3035" s="15">
        <v>0</v>
      </c>
      <c r="AY3035" s="29"/>
      <c r="AZ3035" s="33">
        <v>0</v>
      </c>
      <c r="BA3035" s="33">
        <v>0</v>
      </c>
      <c r="BB3035" s="33">
        <v>0</v>
      </c>
      <c r="BC3035" s="33">
        <v>0</v>
      </c>
      <c r="BD3035" s="33">
        <v>0</v>
      </c>
    </row>
    <row r="3036" spans="1:56" x14ac:dyDescent="0.25">
      <c r="A3036" s="51" t="s">
        <v>6336</v>
      </c>
      <c r="B3036" s="33" t="str">
        <f>CONCATENATE(G3036,"-",H3036,"-",I3036)</f>
        <v>999900377-Senior--63kg</v>
      </c>
      <c r="C3036" s="8" t="s">
        <v>1319</v>
      </c>
      <c r="D3036" s="8" t="s">
        <v>252</v>
      </c>
      <c r="E3036" s="8" t="s">
        <v>11</v>
      </c>
      <c r="F3036" s="8" t="s">
        <v>12</v>
      </c>
      <c r="G3036" s="8">
        <v>999900377</v>
      </c>
      <c r="H3036" s="8" t="s">
        <v>1158</v>
      </c>
      <c r="I3036" s="18" t="s">
        <v>4705</v>
      </c>
      <c r="J3036" s="8">
        <f>(M3036-K3036)+W3036</f>
        <v>127</v>
      </c>
      <c r="K3036" s="8"/>
      <c r="L3036" s="9"/>
      <c r="M3036" s="8">
        <f>SUM(N3036,O3036,P3036,Q3036,S3036,T3036,U3036)</f>
        <v>127</v>
      </c>
      <c r="N3036" s="8">
        <f>SUM(AX3036)</f>
        <v>0</v>
      </c>
      <c r="O3036" s="8">
        <v>0</v>
      </c>
      <c r="P3036" s="8">
        <f>SUM(AO3036,AW3036)</f>
        <v>0</v>
      </c>
      <c r="Q3036" s="8">
        <f>SUM(AK3036,AL3036,AM3036,AN3036,AP3036,AQ3036,AR3036,AO3036)</f>
        <v>0</v>
      </c>
      <c r="R3036" s="8">
        <f>COUNTIF(AK3036:AR3036, "&gt;0")</f>
        <v>0</v>
      </c>
      <c r="S3036" s="8">
        <f>SUM(AS3036,AT3036)</f>
        <v>51</v>
      </c>
      <c r="T3036" s="8">
        <f>SUM(AU3036)</f>
        <v>76</v>
      </c>
      <c r="U3036" s="8">
        <f>SUM(AV3036)</f>
        <v>0</v>
      </c>
      <c r="V3036" s="9"/>
      <c r="W3036" s="8">
        <f>(X3036+AD3036)</f>
        <v>0</v>
      </c>
      <c r="X3036" s="8">
        <f>SUM(Y3036:AB3036)</f>
        <v>0</v>
      </c>
      <c r="Y3036" s="8">
        <v>0</v>
      </c>
      <c r="Z3036" s="8">
        <f>0</f>
        <v>0</v>
      </c>
      <c r="AA3036" s="8">
        <f>SUM(AZ3036,BB3036)</f>
        <v>0</v>
      </c>
      <c r="AB3036" s="8">
        <f>SUM(BC3036,BD3036)</f>
        <v>0</v>
      </c>
      <c r="AC3036" s="8">
        <f>COUNTIF(BC3036:BD3036,"&gt;0")</f>
        <v>0</v>
      </c>
      <c r="AD3036" s="8">
        <f>SUM(AE3036:AI3036)</f>
        <v>0</v>
      </c>
      <c r="AE3036" s="8">
        <v>0</v>
      </c>
      <c r="AF3036" s="8">
        <v>0</v>
      </c>
      <c r="AG3036" s="8">
        <v>0</v>
      </c>
      <c r="AH3036" s="8">
        <v>0</v>
      </c>
      <c r="AI3036" s="8">
        <f>SUM(BA3036)</f>
        <v>0</v>
      </c>
      <c r="AJ3036" s="9"/>
      <c r="AK3036" s="8">
        <v>0</v>
      </c>
      <c r="AL3036" s="8">
        <v>0</v>
      </c>
      <c r="AM3036" s="8">
        <v>0</v>
      </c>
      <c r="AN3036" s="8">
        <v>0</v>
      </c>
      <c r="AO3036" s="8">
        <v>0</v>
      </c>
      <c r="AP3036" s="8">
        <v>0</v>
      </c>
      <c r="AQ3036" s="8">
        <v>0</v>
      </c>
      <c r="AR3036" s="8">
        <v>0</v>
      </c>
      <c r="AS3036" s="8">
        <v>0</v>
      </c>
      <c r="AT3036" s="8">
        <v>51</v>
      </c>
      <c r="AU3036" s="15">
        <v>76</v>
      </c>
      <c r="AV3036" s="15">
        <v>0</v>
      </c>
      <c r="AW3036" s="15">
        <v>0</v>
      </c>
      <c r="AX3036" s="15">
        <v>0</v>
      </c>
      <c r="AY3036" s="29"/>
      <c r="AZ3036" s="33">
        <v>0</v>
      </c>
      <c r="BA3036" s="33">
        <v>0</v>
      </c>
      <c r="BB3036" s="33">
        <v>0</v>
      </c>
      <c r="BC3036" s="33">
        <v>0</v>
      </c>
      <c r="BD3036" s="33">
        <v>0</v>
      </c>
    </row>
    <row r="3037" spans="1:56" x14ac:dyDescent="0.25">
      <c r="A3037" s="51" t="s">
        <v>9932</v>
      </c>
      <c r="B3037" s="33" t="str">
        <f>CONCATENATE(G3037,"-",H3037,"-",I3037)</f>
        <v>999876730-Senior--63kg</v>
      </c>
      <c r="C3037" s="15" t="s">
        <v>5437</v>
      </c>
      <c r="D3037" s="15" t="s">
        <v>1269</v>
      </c>
      <c r="E3037" s="15" t="s">
        <v>11</v>
      </c>
      <c r="F3037" s="15" t="s">
        <v>12</v>
      </c>
      <c r="G3037" s="15">
        <v>999876730</v>
      </c>
      <c r="H3037" s="8" t="s">
        <v>1158</v>
      </c>
      <c r="I3037" s="15" t="s">
        <v>4705</v>
      </c>
      <c r="J3037" s="8">
        <f>(M3037-K3037)+W3037</f>
        <v>125</v>
      </c>
      <c r="K3037" s="8">
        <f>M3037/2</f>
        <v>0</v>
      </c>
      <c r="L3037" s="9"/>
      <c r="M3037" s="8">
        <f>SUM(N3037,O3037,P3037,Q3037,S3037,T3037,U3037)</f>
        <v>0</v>
      </c>
      <c r="N3037" s="8">
        <f>SUM(AX3037)</f>
        <v>0</v>
      </c>
      <c r="O3037" s="8">
        <v>0</v>
      </c>
      <c r="P3037" s="8">
        <f>SUM(AO3037,AW3037)</f>
        <v>0</v>
      </c>
      <c r="Q3037" s="8">
        <f>SUM(AK3037,AL3037,AM3037,AN3037,AP3037,AQ3037,AR3037,AO3037)</f>
        <v>0</v>
      </c>
      <c r="R3037" s="8">
        <f>COUNTIF(AK3037:AR3037, "&gt;0")</f>
        <v>0</v>
      </c>
      <c r="S3037" s="8">
        <f>SUM(AS3037,AT3037)</f>
        <v>0</v>
      </c>
      <c r="T3037" s="8">
        <f>SUM(AU3037)</f>
        <v>0</v>
      </c>
      <c r="U3037" s="8">
        <f>SUM(AV3037)</f>
        <v>0</v>
      </c>
      <c r="V3037" s="9"/>
      <c r="W3037" s="8">
        <f>(X3037+AD3037)</f>
        <v>125</v>
      </c>
      <c r="X3037" s="8">
        <f>SUM(Y3037:AB3037)</f>
        <v>0</v>
      </c>
      <c r="Y3037" s="8">
        <v>0</v>
      </c>
      <c r="Z3037" s="8">
        <f>0</f>
        <v>0</v>
      </c>
      <c r="AA3037" s="8">
        <f>SUM(AZ3037,BB3037)</f>
        <v>0</v>
      </c>
      <c r="AB3037" s="8">
        <f>SUM(BC3037,BD3037)</f>
        <v>0</v>
      </c>
      <c r="AC3037" s="8">
        <f>COUNTIF(BC3037:BD3037,"&gt;0")</f>
        <v>0</v>
      </c>
      <c r="AD3037" s="8">
        <f>SUM(AE3037:AI3037)</f>
        <v>125</v>
      </c>
      <c r="AE3037" s="8">
        <v>0</v>
      </c>
      <c r="AF3037" s="8">
        <v>0</v>
      </c>
      <c r="AG3037" s="8">
        <v>0</v>
      </c>
      <c r="AH3037" s="8">
        <v>0</v>
      </c>
      <c r="AI3037" s="8">
        <f>SUM(BA3037)</f>
        <v>125</v>
      </c>
      <c r="AJ3037" s="9"/>
      <c r="AK3037" s="8">
        <v>0</v>
      </c>
      <c r="AL3037" s="8">
        <v>0</v>
      </c>
      <c r="AM3037" s="8">
        <v>0</v>
      </c>
      <c r="AN3037" s="8">
        <v>0</v>
      </c>
      <c r="AO3037" s="8">
        <v>0</v>
      </c>
      <c r="AP3037" s="8">
        <v>0</v>
      </c>
      <c r="AQ3037" s="8">
        <v>0</v>
      </c>
      <c r="AR3037" s="8">
        <v>0</v>
      </c>
      <c r="AS3037" s="8">
        <v>0</v>
      </c>
      <c r="AT3037" s="8">
        <v>0</v>
      </c>
      <c r="AU3037" s="8">
        <v>0</v>
      </c>
      <c r="AV3037" s="8">
        <v>0</v>
      </c>
      <c r="AW3037" s="8">
        <v>0</v>
      </c>
      <c r="AX3037" s="8">
        <v>0</v>
      </c>
      <c r="AY3037" s="30"/>
      <c r="AZ3037" s="33">
        <v>0</v>
      </c>
      <c r="BA3037" s="33">
        <v>125</v>
      </c>
      <c r="BB3037" s="33">
        <v>0</v>
      </c>
      <c r="BC3037" s="33">
        <v>0</v>
      </c>
      <c r="BD3037" s="33">
        <v>0</v>
      </c>
    </row>
    <row r="3038" spans="1:56" x14ac:dyDescent="0.25">
      <c r="A3038" s="51" t="s">
        <v>9933</v>
      </c>
      <c r="B3038" s="33" t="str">
        <f>CONCATENATE(G3038,"-",H3038,"-",I3038)</f>
        <v>999883136-Senior--63kg</v>
      </c>
      <c r="C3038" s="15" t="s">
        <v>687</v>
      </c>
      <c r="D3038" s="15" t="s">
        <v>108</v>
      </c>
      <c r="E3038" s="15" t="s">
        <v>11</v>
      </c>
      <c r="F3038" s="15" t="s">
        <v>12</v>
      </c>
      <c r="G3038" s="15">
        <v>999883136</v>
      </c>
      <c r="H3038" s="8" t="s">
        <v>1158</v>
      </c>
      <c r="I3038" s="15" t="s">
        <v>4705</v>
      </c>
      <c r="J3038" s="8">
        <f>(M3038-K3038)+W3038</f>
        <v>125</v>
      </c>
      <c r="K3038" s="8">
        <f>M3038/2</f>
        <v>0</v>
      </c>
      <c r="L3038" s="9"/>
      <c r="M3038" s="8">
        <f>SUM(N3038,O3038,P3038,Q3038,S3038,T3038,U3038)</f>
        <v>0</v>
      </c>
      <c r="N3038" s="8">
        <f>SUM(AX3038)</f>
        <v>0</v>
      </c>
      <c r="O3038" s="8">
        <v>0</v>
      </c>
      <c r="P3038" s="8">
        <f>SUM(AO3038,AW3038)</f>
        <v>0</v>
      </c>
      <c r="Q3038" s="8">
        <f>SUM(AK3038,AL3038,AM3038,AN3038,AP3038,AQ3038,AR3038,AO3038)</f>
        <v>0</v>
      </c>
      <c r="R3038" s="8">
        <f>COUNTIF(AK3038:AR3038, "&gt;0")</f>
        <v>0</v>
      </c>
      <c r="S3038" s="8">
        <f>SUM(AS3038,AT3038)</f>
        <v>0</v>
      </c>
      <c r="T3038" s="8">
        <f>SUM(AU3038)</f>
        <v>0</v>
      </c>
      <c r="U3038" s="8">
        <f>SUM(AV3038)</f>
        <v>0</v>
      </c>
      <c r="V3038" s="9"/>
      <c r="W3038" s="8">
        <f>(X3038+AD3038)</f>
        <v>125</v>
      </c>
      <c r="X3038" s="8">
        <f>SUM(Y3038:AB3038)</f>
        <v>0</v>
      </c>
      <c r="Y3038" s="8">
        <v>0</v>
      </c>
      <c r="Z3038" s="8">
        <f>0</f>
        <v>0</v>
      </c>
      <c r="AA3038" s="8">
        <f>SUM(AZ3038,BB3038)</f>
        <v>0</v>
      </c>
      <c r="AB3038" s="8">
        <f>SUM(BC3038,BD3038)</f>
        <v>0</v>
      </c>
      <c r="AC3038" s="8">
        <f>COUNTIF(BC3038:BD3038,"&gt;0")</f>
        <v>0</v>
      </c>
      <c r="AD3038" s="8">
        <f>SUM(AE3038:AI3038)</f>
        <v>125</v>
      </c>
      <c r="AE3038" s="8">
        <v>0</v>
      </c>
      <c r="AF3038" s="8">
        <v>0</v>
      </c>
      <c r="AG3038" s="8">
        <v>0</v>
      </c>
      <c r="AH3038" s="8">
        <v>0</v>
      </c>
      <c r="AI3038" s="8">
        <f>SUM(BA3038)</f>
        <v>125</v>
      </c>
      <c r="AJ3038" s="9"/>
      <c r="AK3038" s="8">
        <v>0</v>
      </c>
      <c r="AL3038" s="8">
        <v>0</v>
      </c>
      <c r="AM3038" s="8">
        <v>0</v>
      </c>
      <c r="AN3038" s="8">
        <v>0</v>
      </c>
      <c r="AO3038" s="8">
        <v>0</v>
      </c>
      <c r="AP3038" s="8">
        <v>0</v>
      </c>
      <c r="AQ3038" s="8">
        <v>0</v>
      </c>
      <c r="AR3038" s="8">
        <v>0</v>
      </c>
      <c r="AS3038" s="8">
        <v>0</v>
      </c>
      <c r="AT3038" s="8">
        <v>0</v>
      </c>
      <c r="AU3038" s="8">
        <v>0</v>
      </c>
      <c r="AV3038" s="8">
        <v>0</v>
      </c>
      <c r="AW3038" s="8">
        <v>0</v>
      </c>
      <c r="AX3038" s="8">
        <v>0</v>
      </c>
      <c r="AY3038" s="30"/>
      <c r="AZ3038" s="33">
        <v>0</v>
      </c>
      <c r="BA3038" s="33">
        <v>125</v>
      </c>
      <c r="BB3038" s="33">
        <v>0</v>
      </c>
      <c r="BC3038" s="33">
        <v>0</v>
      </c>
      <c r="BD3038" s="33">
        <v>0</v>
      </c>
    </row>
    <row r="3039" spans="1:56" x14ac:dyDescent="0.25">
      <c r="A3039" s="51" t="s">
        <v>9935</v>
      </c>
      <c r="B3039" s="33" t="str">
        <f>CONCATENATE(G3039,"-",H3039,"-",I3039)</f>
        <v>999924111-Senior--63kg</v>
      </c>
      <c r="C3039" s="15" t="s">
        <v>5435</v>
      </c>
      <c r="D3039" s="15" t="s">
        <v>5436</v>
      </c>
      <c r="E3039" s="15" t="s">
        <v>11</v>
      </c>
      <c r="F3039" s="15" t="s">
        <v>12</v>
      </c>
      <c r="G3039" s="15">
        <v>999924111</v>
      </c>
      <c r="H3039" s="8" t="s">
        <v>1158</v>
      </c>
      <c r="I3039" s="15" t="s">
        <v>4705</v>
      </c>
      <c r="J3039" s="8">
        <f>(M3039-K3039)+W3039</f>
        <v>125</v>
      </c>
      <c r="K3039" s="8">
        <f>M3039/2</f>
        <v>0</v>
      </c>
      <c r="L3039" s="9"/>
      <c r="M3039" s="8">
        <f>SUM(N3039,O3039,P3039,Q3039,S3039,T3039,U3039)</f>
        <v>0</v>
      </c>
      <c r="N3039" s="8">
        <f>SUM(AX3039)</f>
        <v>0</v>
      </c>
      <c r="O3039" s="8">
        <v>0</v>
      </c>
      <c r="P3039" s="8">
        <f>SUM(AO3039,AW3039)</f>
        <v>0</v>
      </c>
      <c r="Q3039" s="8">
        <f>SUM(AK3039,AL3039,AM3039,AN3039,AP3039,AQ3039,AR3039,AO3039)</f>
        <v>0</v>
      </c>
      <c r="R3039" s="8">
        <f>COUNTIF(AK3039:AR3039, "&gt;0")</f>
        <v>0</v>
      </c>
      <c r="S3039" s="8">
        <f>SUM(AS3039,AT3039)</f>
        <v>0</v>
      </c>
      <c r="T3039" s="8">
        <f>SUM(AU3039)</f>
        <v>0</v>
      </c>
      <c r="U3039" s="8">
        <f>SUM(AV3039)</f>
        <v>0</v>
      </c>
      <c r="V3039" s="9"/>
      <c r="W3039" s="8">
        <f>(X3039+AD3039)</f>
        <v>125</v>
      </c>
      <c r="X3039" s="8">
        <f>SUM(Y3039:AB3039)</f>
        <v>0</v>
      </c>
      <c r="Y3039" s="8">
        <v>0</v>
      </c>
      <c r="Z3039" s="8">
        <f>0</f>
        <v>0</v>
      </c>
      <c r="AA3039" s="8">
        <f>SUM(AZ3039,BB3039)</f>
        <v>0</v>
      </c>
      <c r="AB3039" s="8">
        <f>SUM(BC3039,BD3039)</f>
        <v>0</v>
      </c>
      <c r="AC3039" s="8">
        <f>COUNTIF(BC3039:BD3039,"&gt;0")</f>
        <v>0</v>
      </c>
      <c r="AD3039" s="8">
        <f>SUM(AE3039:AI3039)</f>
        <v>125</v>
      </c>
      <c r="AE3039" s="8">
        <v>0</v>
      </c>
      <c r="AF3039" s="8">
        <v>0</v>
      </c>
      <c r="AG3039" s="8">
        <v>0</v>
      </c>
      <c r="AH3039" s="8">
        <v>0</v>
      </c>
      <c r="AI3039" s="8">
        <f>SUM(BA3039)</f>
        <v>125</v>
      </c>
      <c r="AJ3039" s="9"/>
      <c r="AK3039" s="8">
        <v>0</v>
      </c>
      <c r="AL3039" s="8">
        <v>0</v>
      </c>
      <c r="AM3039" s="8">
        <v>0</v>
      </c>
      <c r="AN3039" s="8">
        <v>0</v>
      </c>
      <c r="AO3039" s="8">
        <v>0</v>
      </c>
      <c r="AP3039" s="8">
        <v>0</v>
      </c>
      <c r="AQ3039" s="8">
        <v>0</v>
      </c>
      <c r="AR3039" s="8">
        <v>0</v>
      </c>
      <c r="AS3039" s="8">
        <v>0</v>
      </c>
      <c r="AT3039" s="8">
        <v>0</v>
      </c>
      <c r="AU3039" s="8">
        <v>0</v>
      </c>
      <c r="AV3039" s="8">
        <v>0</v>
      </c>
      <c r="AW3039" s="8">
        <v>0</v>
      </c>
      <c r="AX3039" s="8">
        <v>0</v>
      </c>
      <c r="AY3039" s="30"/>
      <c r="AZ3039" s="33">
        <v>0</v>
      </c>
      <c r="BA3039" s="33">
        <v>125</v>
      </c>
      <c r="BB3039" s="33">
        <v>0</v>
      </c>
      <c r="BC3039" s="33">
        <v>0</v>
      </c>
      <c r="BD3039" s="33">
        <v>0</v>
      </c>
    </row>
    <row r="3040" spans="1:56" x14ac:dyDescent="0.25">
      <c r="A3040" s="51" t="s">
        <v>6333</v>
      </c>
      <c r="B3040" s="33" t="str">
        <f>CONCATENATE(G3040,"-",H3040,"-",I3040)</f>
        <v>999926128-Senior--63kg</v>
      </c>
      <c r="C3040" s="8" t="s">
        <v>1543</v>
      </c>
      <c r="D3040" s="8" t="s">
        <v>1544</v>
      </c>
      <c r="E3040" s="8" t="s">
        <v>11</v>
      </c>
      <c r="F3040" s="8" t="s">
        <v>12</v>
      </c>
      <c r="G3040" s="8">
        <v>999926128</v>
      </c>
      <c r="H3040" s="8" t="s">
        <v>1158</v>
      </c>
      <c r="I3040" s="18" t="s">
        <v>4705</v>
      </c>
      <c r="J3040" s="8">
        <f>(M3040-K3040)+W3040</f>
        <v>125</v>
      </c>
      <c r="K3040" s="8"/>
      <c r="L3040" s="9"/>
      <c r="M3040" s="8">
        <f>SUM(N3040,O3040,P3040,Q3040,S3040,T3040,U3040)</f>
        <v>125</v>
      </c>
      <c r="N3040" s="8">
        <f>SUM(AX3040)</f>
        <v>0</v>
      </c>
      <c r="O3040" s="8">
        <v>0</v>
      </c>
      <c r="P3040" s="8">
        <f>SUM(AO3040,AW3040)</f>
        <v>0</v>
      </c>
      <c r="Q3040" s="8">
        <f>SUM(AK3040,AL3040,AM3040,AN3040,AP3040,AQ3040,AR3040,AO3040)</f>
        <v>0</v>
      </c>
      <c r="R3040" s="8">
        <f>COUNTIF(AK3040:AR3040, "&gt;0")</f>
        <v>0</v>
      </c>
      <c r="S3040" s="8">
        <f>SUM(AS3040,AT3040)</f>
        <v>68</v>
      </c>
      <c r="T3040" s="8">
        <f>SUM(AU3040)</f>
        <v>57</v>
      </c>
      <c r="U3040" s="8">
        <f>SUM(AV3040)</f>
        <v>0</v>
      </c>
      <c r="V3040" s="9"/>
      <c r="W3040" s="8">
        <f>(X3040+AD3040)</f>
        <v>0</v>
      </c>
      <c r="X3040" s="8">
        <f>SUM(Y3040:AB3040)</f>
        <v>0</v>
      </c>
      <c r="Y3040" s="8">
        <v>0</v>
      </c>
      <c r="Z3040" s="8">
        <f>0</f>
        <v>0</v>
      </c>
      <c r="AA3040" s="8">
        <f>SUM(AZ3040,BB3040)</f>
        <v>0</v>
      </c>
      <c r="AB3040" s="8">
        <f>SUM(BC3040,BD3040)</f>
        <v>0</v>
      </c>
      <c r="AC3040" s="8">
        <f>COUNTIF(BC3040:BD3040,"&gt;0")</f>
        <v>0</v>
      </c>
      <c r="AD3040" s="8">
        <f>SUM(AE3040:AI3040)</f>
        <v>0</v>
      </c>
      <c r="AE3040" s="8">
        <v>0</v>
      </c>
      <c r="AF3040" s="8">
        <v>0</v>
      </c>
      <c r="AG3040" s="8">
        <v>0</v>
      </c>
      <c r="AH3040" s="8">
        <v>0</v>
      </c>
      <c r="AI3040" s="8">
        <f>SUM(BA3040)</f>
        <v>0</v>
      </c>
      <c r="AJ3040" s="9"/>
      <c r="AK3040" s="8">
        <v>0</v>
      </c>
      <c r="AL3040" s="8">
        <v>0</v>
      </c>
      <c r="AM3040" s="8">
        <v>0</v>
      </c>
      <c r="AN3040" s="8">
        <v>0</v>
      </c>
      <c r="AO3040" s="8">
        <v>0</v>
      </c>
      <c r="AP3040" s="8">
        <v>0</v>
      </c>
      <c r="AQ3040" s="8">
        <v>0</v>
      </c>
      <c r="AR3040" s="8">
        <v>0</v>
      </c>
      <c r="AS3040" s="8">
        <v>68</v>
      </c>
      <c r="AT3040" s="8">
        <v>0</v>
      </c>
      <c r="AU3040" s="15">
        <v>57</v>
      </c>
      <c r="AV3040" s="15">
        <v>0</v>
      </c>
      <c r="AW3040" s="15">
        <v>0</v>
      </c>
      <c r="AX3040" s="15">
        <v>0</v>
      </c>
      <c r="AY3040" s="29"/>
      <c r="AZ3040" s="33">
        <v>0</v>
      </c>
      <c r="BA3040" s="33">
        <v>0</v>
      </c>
      <c r="BB3040" s="33">
        <v>0</v>
      </c>
      <c r="BC3040" s="33">
        <v>0</v>
      </c>
      <c r="BD3040" s="33">
        <v>0</v>
      </c>
    </row>
    <row r="3041" spans="1:56" x14ac:dyDescent="0.25">
      <c r="A3041" s="51" t="s">
        <v>9938</v>
      </c>
      <c r="B3041" s="33" t="str">
        <f>CONCATENATE(G3041,"-",H3041,"-",I3041)</f>
        <v>999933030-Senior--63kg</v>
      </c>
      <c r="C3041" s="15" t="s">
        <v>5433</v>
      </c>
      <c r="D3041" s="15" t="s">
        <v>1329</v>
      </c>
      <c r="E3041" s="15" t="s">
        <v>11</v>
      </c>
      <c r="F3041" s="15" t="s">
        <v>12</v>
      </c>
      <c r="G3041" s="15">
        <v>999933030</v>
      </c>
      <c r="H3041" s="8" t="s">
        <v>1158</v>
      </c>
      <c r="I3041" s="15" t="s">
        <v>4705</v>
      </c>
      <c r="J3041" s="8">
        <f>(M3041-K3041)+W3041</f>
        <v>125</v>
      </c>
      <c r="K3041" s="8">
        <f>M3041/2</f>
        <v>0</v>
      </c>
      <c r="L3041" s="9"/>
      <c r="M3041" s="8">
        <f>SUM(N3041,O3041,P3041,Q3041,S3041,T3041,U3041)</f>
        <v>0</v>
      </c>
      <c r="N3041" s="8">
        <f>SUM(AX3041)</f>
        <v>0</v>
      </c>
      <c r="O3041" s="8">
        <v>0</v>
      </c>
      <c r="P3041" s="8">
        <f>SUM(AO3041,AW3041)</f>
        <v>0</v>
      </c>
      <c r="Q3041" s="8">
        <f>SUM(AK3041,AL3041,AM3041,AN3041,AP3041,AQ3041,AR3041,AO3041)</f>
        <v>0</v>
      </c>
      <c r="R3041" s="8">
        <f>COUNTIF(AK3041:AR3041, "&gt;0")</f>
        <v>0</v>
      </c>
      <c r="S3041" s="8">
        <f>SUM(AS3041,AT3041)</f>
        <v>0</v>
      </c>
      <c r="T3041" s="8">
        <f>SUM(AU3041)</f>
        <v>0</v>
      </c>
      <c r="U3041" s="8">
        <f>SUM(AV3041)</f>
        <v>0</v>
      </c>
      <c r="V3041" s="9"/>
      <c r="W3041" s="8">
        <f>(X3041+AD3041)</f>
        <v>125</v>
      </c>
      <c r="X3041" s="8">
        <f>SUM(Y3041:AB3041)</f>
        <v>0</v>
      </c>
      <c r="Y3041" s="8">
        <v>0</v>
      </c>
      <c r="Z3041" s="8">
        <f>0</f>
        <v>0</v>
      </c>
      <c r="AA3041" s="8">
        <f>SUM(AZ3041,BB3041)</f>
        <v>0</v>
      </c>
      <c r="AB3041" s="8">
        <f>SUM(BC3041,BD3041)</f>
        <v>0</v>
      </c>
      <c r="AC3041" s="8">
        <f>COUNTIF(BC3041:BD3041,"&gt;0")</f>
        <v>0</v>
      </c>
      <c r="AD3041" s="8">
        <f>SUM(AE3041:AI3041)</f>
        <v>125</v>
      </c>
      <c r="AE3041" s="8">
        <v>0</v>
      </c>
      <c r="AF3041" s="8">
        <v>0</v>
      </c>
      <c r="AG3041" s="8">
        <v>0</v>
      </c>
      <c r="AH3041" s="8">
        <v>0</v>
      </c>
      <c r="AI3041" s="8">
        <f>SUM(BA3041)</f>
        <v>125</v>
      </c>
      <c r="AJ3041" s="9"/>
      <c r="AK3041" s="8">
        <v>0</v>
      </c>
      <c r="AL3041" s="8">
        <v>0</v>
      </c>
      <c r="AM3041" s="8">
        <v>0</v>
      </c>
      <c r="AN3041" s="8">
        <v>0</v>
      </c>
      <c r="AO3041" s="8">
        <v>0</v>
      </c>
      <c r="AP3041" s="8">
        <v>0</v>
      </c>
      <c r="AQ3041" s="8">
        <v>0</v>
      </c>
      <c r="AR3041" s="8">
        <v>0</v>
      </c>
      <c r="AS3041" s="8">
        <v>0</v>
      </c>
      <c r="AT3041" s="8">
        <v>0</v>
      </c>
      <c r="AU3041" s="8">
        <v>0</v>
      </c>
      <c r="AV3041" s="8">
        <v>0</v>
      </c>
      <c r="AW3041" s="8">
        <v>0</v>
      </c>
      <c r="AX3041" s="8">
        <v>0</v>
      </c>
      <c r="AY3041" s="30"/>
      <c r="AZ3041" s="33">
        <v>0</v>
      </c>
      <c r="BA3041" s="33">
        <v>125</v>
      </c>
      <c r="BB3041" s="33">
        <v>0</v>
      </c>
      <c r="BC3041" s="33">
        <v>0</v>
      </c>
      <c r="BD3041" s="33">
        <v>0</v>
      </c>
    </row>
    <row r="3042" spans="1:56" x14ac:dyDescent="0.25">
      <c r="A3042" s="51" t="s">
        <v>9939</v>
      </c>
      <c r="B3042" s="33" t="str">
        <f>CONCATENATE(G3042,"-",H3042,"-",I3042)</f>
        <v>999933164-Senior--63kg</v>
      </c>
      <c r="C3042" s="15" t="s">
        <v>2143</v>
      </c>
      <c r="D3042" s="15" t="s">
        <v>5438</v>
      </c>
      <c r="E3042" s="15" t="s">
        <v>11</v>
      </c>
      <c r="F3042" s="15" t="s">
        <v>12</v>
      </c>
      <c r="G3042" s="15">
        <v>999933164</v>
      </c>
      <c r="H3042" s="8" t="s">
        <v>1158</v>
      </c>
      <c r="I3042" s="15" t="s">
        <v>4705</v>
      </c>
      <c r="J3042" s="8">
        <f>(M3042-K3042)+W3042</f>
        <v>125</v>
      </c>
      <c r="K3042" s="8">
        <f>M3042/2</f>
        <v>0</v>
      </c>
      <c r="L3042" s="9"/>
      <c r="M3042" s="8">
        <f>SUM(N3042,O3042,P3042,Q3042,S3042,T3042,U3042)</f>
        <v>0</v>
      </c>
      <c r="N3042" s="8">
        <f>SUM(AX3042)</f>
        <v>0</v>
      </c>
      <c r="O3042" s="8">
        <v>0</v>
      </c>
      <c r="P3042" s="8">
        <f>SUM(AO3042,AW3042)</f>
        <v>0</v>
      </c>
      <c r="Q3042" s="8">
        <f>SUM(AK3042,AL3042,AM3042,AN3042,AP3042,AQ3042,AR3042,AO3042)</f>
        <v>0</v>
      </c>
      <c r="R3042" s="8">
        <f>COUNTIF(AK3042:AR3042, "&gt;0")</f>
        <v>0</v>
      </c>
      <c r="S3042" s="8">
        <f>SUM(AS3042,AT3042)</f>
        <v>0</v>
      </c>
      <c r="T3042" s="8">
        <f>SUM(AU3042)</f>
        <v>0</v>
      </c>
      <c r="U3042" s="8">
        <f>SUM(AV3042)</f>
        <v>0</v>
      </c>
      <c r="V3042" s="9"/>
      <c r="W3042" s="8">
        <f>(X3042+AD3042)</f>
        <v>125</v>
      </c>
      <c r="X3042" s="8">
        <f>SUM(Y3042:AB3042)</f>
        <v>0</v>
      </c>
      <c r="Y3042" s="8">
        <v>0</v>
      </c>
      <c r="Z3042" s="8">
        <f>0</f>
        <v>0</v>
      </c>
      <c r="AA3042" s="8">
        <f>SUM(AZ3042,BB3042)</f>
        <v>0</v>
      </c>
      <c r="AB3042" s="8">
        <f>SUM(BC3042,BD3042)</f>
        <v>0</v>
      </c>
      <c r="AC3042" s="8">
        <f>COUNTIF(BC3042:BD3042,"&gt;0")</f>
        <v>0</v>
      </c>
      <c r="AD3042" s="8">
        <f>SUM(AE3042:AI3042)</f>
        <v>125</v>
      </c>
      <c r="AE3042" s="8">
        <v>0</v>
      </c>
      <c r="AF3042" s="8">
        <v>0</v>
      </c>
      <c r="AG3042" s="8">
        <v>0</v>
      </c>
      <c r="AH3042" s="8">
        <v>0</v>
      </c>
      <c r="AI3042" s="8">
        <f>SUM(BA3042)</f>
        <v>125</v>
      </c>
      <c r="AJ3042" s="9"/>
      <c r="AK3042" s="8">
        <v>0</v>
      </c>
      <c r="AL3042" s="8">
        <v>0</v>
      </c>
      <c r="AM3042" s="8">
        <v>0</v>
      </c>
      <c r="AN3042" s="8">
        <v>0</v>
      </c>
      <c r="AO3042" s="8">
        <v>0</v>
      </c>
      <c r="AP3042" s="8">
        <v>0</v>
      </c>
      <c r="AQ3042" s="8">
        <v>0</v>
      </c>
      <c r="AR3042" s="8">
        <v>0</v>
      </c>
      <c r="AS3042" s="8">
        <v>0</v>
      </c>
      <c r="AT3042" s="8">
        <v>0</v>
      </c>
      <c r="AU3042" s="8">
        <v>0</v>
      </c>
      <c r="AV3042" s="8">
        <v>0</v>
      </c>
      <c r="AW3042" s="8">
        <v>0</v>
      </c>
      <c r="AX3042" s="8">
        <v>0</v>
      </c>
      <c r="AY3042" s="30"/>
      <c r="AZ3042" s="33">
        <v>0</v>
      </c>
      <c r="BA3042" s="33">
        <v>125</v>
      </c>
      <c r="BB3042" s="33">
        <v>0</v>
      </c>
      <c r="BC3042" s="33">
        <v>0</v>
      </c>
      <c r="BD3042" s="33">
        <v>0</v>
      </c>
    </row>
    <row r="3043" spans="1:56" x14ac:dyDescent="0.25">
      <c r="A3043" s="51" t="s">
        <v>9940</v>
      </c>
      <c r="B3043" s="33" t="str">
        <f>CONCATENATE(G3043,"-",H3043,"-",I3043)</f>
        <v>999933497-Senior--63kg</v>
      </c>
      <c r="C3043" s="15" t="s">
        <v>249</v>
      </c>
      <c r="D3043" s="15" t="s">
        <v>5434</v>
      </c>
      <c r="E3043" s="15" t="s">
        <v>11</v>
      </c>
      <c r="F3043" s="15" t="s">
        <v>12</v>
      </c>
      <c r="G3043" s="15">
        <v>999933497</v>
      </c>
      <c r="H3043" s="8" t="s">
        <v>1158</v>
      </c>
      <c r="I3043" s="15" t="s">
        <v>4705</v>
      </c>
      <c r="J3043" s="8">
        <f>(M3043-K3043)+W3043</f>
        <v>125</v>
      </c>
      <c r="K3043" s="8">
        <f>M3043/2</f>
        <v>0</v>
      </c>
      <c r="L3043" s="9"/>
      <c r="M3043" s="8">
        <f>SUM(N3043,O3043,P3043,Q3043,S3043,T3043,U3043)</f>
        <v>0</v>
      </c>
      <c r="N3043" s="8">
        <f>SUM(AX3043)</f>
        <v>0</v>
      </c>
      <c r="O3043" s="8">
        <v>0</v>
      </c>
      <c r="P3043" s="8">
        <f>SUM(AO3043,AW3043)</f>
        <v>0</v>
      </c>
      <c r="Q3043" s="8">
        <f>SUM(AK3043,AL3043,AM3043,AN3043,AP3043,AQ3043,AR3043,AO3043)</f>
        <v>0</v>
      </c>
      <c r="R3043" s="8">
        <f>COUNTIF(AK3043:AR3043, "&gt;0")</f>
        <v>0</v>
      </c>
      <c r="S3043" s="8">
        <f>SUM(AS3043,AT3043)</f>
        <v>0</v>
      </c>
      <c r="T3043" s="8">
        <f>SUM(AU3043)</f>
        <v>0</v>
      </c>
      <c r="U3043" s="8">
        <f>SUM(AV3043)</f>
        <v>0</v>
      </c>
      <c r="V3043" s="9"/>
      <c r="W3043" s="8">
        <f>(X3043+AD3043)</f>
        <v>125</v>
      </c>
      <c r="X3043" s="8">
        <f>SUM(Y3043:AB3043)</f>
        <v>0</v>
      </c>
      <c r="Y3043" s="8">
        <v>0</v>
      </c>
      <c r="Z3043" s="8">
        <f>0</f>
        <v>0</v>
      </c>
      <c r="AA3043" s="8">
        <f>SUM(AZ3043,BB3043)</f>
        <v>0</v>
      </c>
      <c r="AB3043" s="8">
        <f>SUM(BC3043,BD3043)</f>
        <v>0</v>
      </c>
      <c r="AC3043" s="8">
        <f>COUNTIF(BC3043:BD3043,"&gt;0")</f>
        <v>0</v>
      </c>
      <c r="AD3043" s="8">
        <f>SUM(AE3043:AI3043)</f>
        <v>125</v>
      </c>
      <c r="AE3043" s="8">
        <v>0</v>
      </c>
      <c r="AF3043" s="8">
        <v>0</v>
      </c>
      <c r="AG3043" s="8">
        <v>0</v>
      </c>
      <c r="AH3043" s="8">
        <v>0</v>
      </c>
      <c r="AI3043" s="8">
        <f>SUM(BA3043)</f>
        <v>125</v>
      </c>
      <c r="AJ3043" s="9"/>
      <c r="AK3043" s="8">
        <v>0</v>
      </c>
      <c r="AL3043" s="8">
        <v>0</v>
      </c>
      <c r="AM3043" s="8">
        <v>0</v>
      </c>
      <c r="AN3043" s="8">
        <v>0</v>
      </c>
      <c r="AO3043" s="8">
        <v>0</v>
      </c>
      <c r="AP3043" s="8">
        <v>0</v>
      </c>
      <c r="AQ3043" s="8">
        <v>0</v>
      </c>
      <c r="AR3043" s="8">
        <v>0</v>
      </c>
      <c r="AS3043" s="8">
        <v>0</v>
      </c>
      <c r="AT3043" s="8">
        <v>0</v>
      </c>
      <c r="AU3043" s="8">
        <v>0</v>
      </c>
      <c r="AV3043" s="8">
        <v>0</v>
      </c>
      <c r="AW3043" s="8">
        <v>0</v>
      </c>
      <c r="AX3043" s="8">
        <v>0</v>
      </c>
      <c r="AY3043" s="30"/>
      <c r="AZ3043" s="33">
        <v>0</v>
      </c>
      <c r="BA3043" s="33">
        <v>125</v>
      </c>
      <c r="BB3043" s="33">
        <v>0</v>
      </c>
      <c r="BC3043" s="33">
        <v>0</v>
      </c>
      <c r="BD3043" s="33">
        <v>0</v>
      </c>
    </row>
    <row r="3044" spans="1:56" x14ac:dyDescent="0.25">
      <c r="A3044" s="51" t="s">
        <v>6342</v>
      </c>
      <c r="B3044" s="33" t="str">
        <f>CONCATENATE(G3044,"-",H3044,"-",I3044)</f>
        <v>999872508-Senior--63kg</v>
      </c>
      <c r="C3044" s="15" t="s">
        <v>1365</v>
      </c>
      <c r="D3044" s="15" t="s">
        <v>113</v>
      </c>
      <c r="E3044" s="15" t="s">
        <v>11</v>
      </c>
      <c r="F3044" s="15" t="s">
        <v>12</v>
      </c>
      <c r="G3044" s="15">
        <v>999872508</v>
      </c>
      <c r="H3044" s="8" t="s">
        <v>1158</v>
      </c>
      <c r="I3044" s="18" t="s">
        <v>4705</v>
      </c>
      <c r="J3044" s="8">
        <f>(M3044-K3044)+W3044</f>
        <v>120</v>
      </c>
      <c r="K3044" s="15"/>
      <c r="L3044" s="16"/>
      <c r="M3044" s="8">
        <f>SUM(N3044,O3044,P3044,Q3044,S3044,T3044,U3044)</f>
        <v>120</v>
      </c>
      <c r="N3044" s="8">
        <f>SUM(AX3044)</f>
        <v>0</v>
      </c>
      <c r="O3044" s="8">
        <v>0</v>
      </c>
      <c r="P3044" s="8">
        <f>SUM(AO3044,AW3044)</f>
        <v>0</v>
      </c>
      <c r="Q3044" s="8">
        <f>SUM(AK3044,AL3044,AM3044,AN3044,AP3044,AQ3044,AR3044,AO3044)</f>
        <v>0</v>
      </c>
      <c r="R3044" s="8">
        <f>COUNTIF(AK3044:AR3044, "&gt;0")</f>
        <v>0</v>
      </c>
      <c r="S3044" s="8">
        <f>SUM(AS3044,AT3044)</f>
        <v>120</v>
      </c>
      <c r="T3044" s="8">
        <f>SUM(AU3044)</f>
        <v>0</v>
      </c>
      <c r="U3044" s="8">
        <f>SUM(AV3044)</f>
        <v>0</v>
      </c>
      <c r="V3044" s="16"/>
      <c r="W3044" s="8">
        <f>(X3044+AD3044)</f>
        <v>0</v>
      </c>
      <c r="X3044" s="8">
        <f>SUM(Y3044:AB3044)</f>
        <v>0</v>
      </c>
      <c r="Y3044" s="8">
        <v>0</v>
      </c>
      <c r="Z3044" s="8">
        <f>0</f>
        <v>0</v>
      </c>
      <c r="AA3044" s="8">
        <f>SUM(AZ3044,BB3044)</f>
        <v>0</v>
      </c>
      <c r="AB3044" s="8">
        <f>SUM(BC3044,BD3044)</f>
        <v>0</v>
      </c>
      <c r="AC3044" s="8">
        <f>COUNTIF(BC3044:BD3044,"&gt;0")</f>
        <v>0</v>
      </c>
      <c r="AD3044" s="8">
        <f>SUM(AE3044:AI3044)</f>
        <v>0</v>
      </c>
      <c r="AE3044" s="8">
        <v>0</v>
      </c>
      <c r="AF3044" s="8">
        <v>0</v>
      </c>
      <c r="AG3044" s="8">
        <v>0</v>
      </c>
      <c r="AH3044" s="8">
        <v>0</v>
      </c>
      <c r="AI3044" s="8">
        <f>SUM(BA3044)</f>
        <v>0</v>
      </c>
      <c r="AJ3044" s="16"/>
      <c r="AK3044" s="8">
        <v>0</v>
      </c>
      <c r="AL3044" s="8">
        <v>0</v>
      </c>
      <c r="AM3044" s="8">
        <v>0</v>
      </c>
      <c r="AN3044" s="8">
        <v>0</v>
      </c>
      <c r="AO3044" s="8">
        <v>0</v>
      </c>
      <c r="AP3044" s="8">
        <v>0</v>
      </c>
      <c r="AQ3044" s="8">
        <v>0</v>
      </c>
      <c r="AR3044" s="8">
        <v>0</v>
      </c>
      <c r="AS3044" s="8">
        <v>0</v>
      </c>
      <c r="AT3044" s="8">
        <v>120</v>
      </c>
      <c r="AU3044" s="15">
        <v>0</v>
      </c>
      <c r="AV3044" s="15">
        <v>0</v>
      </c>
      <c r="AW3044" s="15">
        <v>0</v>
      </c>
      <c r="AX3044" s="15">
        <v>0</v>
      </c>
      <c r="AY3044" s="29"/>
      <c r="AZ3044" s="33">
        <v>0</v>
      </c>
      <c r="BA3044" s="33">
        <v>0</v>
      </c>
      <c r="BB3044" s="33">
        <v>0</v>
      </c>
      <c r="BC3044" s="33">
        <v>0</v>
      </c>
      <c r="BD3044" s="33">
        <v>0</v>
      </c>
    </row>
    <row r="3045" spans="1:56" x14ac:dyDescent="0.25">
      <c r="A3045" s="51" t="s">
        <v>6340</v>
      </c>
      <c r="B3045" s="33" t="str">
        <f>CONCATENATE(G3045,"-",H3045,"-",I3045)</f>
        <v>999916797-Senior--63kg</v>
      </c>
      <c r="C3045" s="8" t="s">
        <v>181</v>
      </c>
      <c r="D3045" s="8" t="s">
        <v>1571</v>
      </c>
      <c r="E3045" s="8" t="s">
        <v>11</v>
      </c>
      <c r="F3045" s="8" t="s">
        <v>12</v>
      </c>
      <c r="G3045" s="8">
        <v>999916797</v>
      </c>
      <c r="H3045" s="8" t="s">
        <v>1158</v>
      </c>
      <c r="I3045" s="18" t="s">
        <v>4705</v>
      </c>
      <c r="J3045" s="8">
        <f>(M3045-K3045)+W3045</f>
        <v>112</v>
      </c>
      <c r="K3045" s="8"/>
      <c r="L3045" s="9"/>
      <c r="M3045" s="8">
        <f>SUM(N3045,O3045,P3045,Q3045,S3045,T3045,U3045)</f>
        <v>112</v>
      </c>
      <c r="N3045" s="8">
        <f>SUM(AX3045)</f>
        <v>0</v>
      </c>
      <c r="O3045" s="8">
        <v>0</v>
      </c>
      <c r="P3045" s="8">
        <f>SUM(AO3045,AW3045)</f>
        <v>56</v>
      </c>
      <c r="Q3045" s="8">
        <f>SUM(AK3045,AL3045,AM3045,AN3045,AP3045,AQ3045,AR3045,AO3045)</f>
        <v>56</v>
      </c>
      <c r="R3045" s="8">
        <f>COUNTIF(AK3045:AR3045, "&gt;0")</f>
        <v>1</v>
      </c>
      <c r="S3045" s="8">
        <f>SUM(AS3045,AT3045)</f>
        <v>0</v>
      </c>
      <c r="T3045" s="8">
        <f>SUM(AU3045)</f>
        <v>0</v>
      </c>
      <c r="U3045" s="8">
        <f>SUM(AV3045)</f>
        <v>0</v>
      </c>
      <c r="V3045" s="9"/>
      <c r="W3045" s="8">
        <f>(X3045+AD3045)</f>
        <v>0</v>
      </c>
      <c r="X3045" s="8">
        <f>SUM(Y3045:AB3045)</f>
        <v>0</v>
      </c>
      <c r="Y3045" s="8">
        <v>0</v>
      </c>
      <c r="Z3045" s="8">
        <f>0</f>
        <v>0</v>
      </c>
      <c r="AA3045" s="8">
        <f>SUM(AZ3045,BB3045)</f>
        <v>0</v>
      </c>
      <c r="AB3045" s="8">
        <f>SUM(BC3045,BD3045)</f>
        <v>0</v>
      </c>
      <c r="AC3045" s="8">
        <f>COUNTIF(BC3045:BD3045,"&gt;0")</f>
        <v>0</v>
      </c>
      <c r="AD3045" s="8">
        <f>SUM(AE3045:AI3045)</f>
        <v>0</v>
      </c>
      <c r="AE3045" s="8">
        <v>0</v>
      </c>
      <c r="AF3045" s="8">
        <v>0</v>
      </c>
      <c r="AG3045" s="8">
        <v>0</v>
      </c>
      <c r="AH3045" s="8">
        <v>0</v>
      </c>
      <c r="AI3045" s="8">
        <f>SUM(BA3045)</f>
        <v>0</v>
      </c>
      <c r="AJ3045" s="9"/>
      <c r="AK3045" s="8">
        <v>0</v>
      </c>
      <c r="AL3045" s="8">
        <v>0</v>
      </c>
      <c r="AM3045" s="8">
        <v>0</v>
      </c>
      <c r="AN3045" s="8">
        <v>0</v>
      </c>
      <c r="AO3045" s="8">
        <v>56</v>
      </c>
      <c r="AP3045" s="8">
        <v>0</v>
      </c>
      <c r="AQ3045" s="8">
        <v>0</v>
      </c>
      <c r="AR3045" s="8">
        <v>0</v>
      </c>
      <c r="AS3045" s="8">
        <v>0</v>
      </c>
      <c r="AT3045" s="8">
        <v>0</v>
      </c>
      <c r="AU3045" s="15">
        <v>0</v>
      </c>
      <c r="AV3045" s="15">
        <v>0</v>
      </c>
      <c r="AW3045" s="15">
        <v>0</v>
      </c>
      <c r="AX3045" s="15">
        <v>0</v>
      </c>
      <c r="AY3045" s="29"/>
      <c r="AZ3045" s="33">
        <v>0</v>
      </c>
      <c r="BA3045" s="33">
        <v>0</v>
      </c>
      <c r="BB3045" s="33">
        <v>0</v>
      </c>
      <c r="BC3045" s="33">
        <v>0</v>
      </c>
      <c r="BD3045" s="33">
        <v>0</v>
      </c>
    </row>
    <row r="3046" spans="1:56" x14ac:dyDescent="0.25">
      <c r="A3046" s="51" t="s">
        <v>6345</v>
      </c>
      <c r="B3046" s="33" t="str">
        <f>CONCATENATE(G3046,"-",H3046,"-",I3046)</f>
        <v>999920161-Senior--63kg</v>
      </c>
      <c r="C3046" s="15" t="s">
        <v>1417</v>
      </c>
      <c r="D3046" s="15" t="s">
        <v>3527</v>
      </c>
      <c r="E3046" s="15" t="s">
        <v>11</v>
      </c>
      <c r="F3046" s="15" t="s">
        <v>12</v>
      </c>
      <c r="G3046" s="15">
        <v>999920161</v>
      </c>
      <c r="H3046" s="8" t="s">
        <v>1158</v>
      </c>
      <c r="I3046" s="18" t="s">
        <v>4705</v>
      </c>
      <c r="J3046" s="8">
        <f>(M3046-K3046)+W3046</f>
        <v>111</v>
      </c>
      <c r="K3046" s="15"/>
      <c r="L3046" s="16"/>
      <c r="M3046" s="8">
        <f>SUM(N3046,O3046,P3046,Q3046,S3046,T3046,U3046)</f>
        <v>111</v>
      </c>
      <c r="N3046" s="8">
        <f>SUM(AX3046)</f>
        <v>0</v>
      </c>
      <c r="O3046" s="8">
        <v>0</v>
      </c>
      <c r="P3046" s="8">
        <f>SUM(AO3046,AW3046)</f>
        <v>0</v>
      </c>
      <c r="Q3046" s="8">
        <f>SUM(AK3046,AL3046,AM3046,AN3046,AP3046,AQ3046,AR3046,AO3046)</f>
        <v>0</v>
      </c>
      <c r="R3046" s="8">
        <f>COUNTIF(AK3046:AR3046, "&gt;0")</f>
        <v>0</v>
      </c>
      <c r="S3046" s="8">
        <f>SUM(AS3046,AT3046)</f>
        <v>68</v>
      </c>
      <c r="T3046" s="8">
        <f>SUM(AU3046)</f>
        <v>43</v>
      </c>
      <c r="U3046" s="8">
        <f>SUM(AV3046)</f>
        <v>0</v>
      </c>
      <c r="V3046" s="16"/>
      <c r="W3046" s="8">
        <f>(X3046+AD3046)</f>
        <v>0</v>
      </c>
      <c r="X3046" s="8">
        <f>SUM(Y3046:AB3046)</f>
        <v>0</v>
      </c>
      <c r="Y3046" s="8">
        <v>0</v>
      </c>
      <c r="Z3046" s="8">
        <f>0</f>
        <v>0</v>
      </c>
      <c r="AA3046" s="8">
        <f>SUM(AZ3046,BB3046)</f>
        <v>0</v>
      </c>
      <c r="AB3046" s="8">
        <f>SUM(BC3046,BD3046)</f>
        <v>0</v>
      </c>
      <c r="AC3046" s="8">
        <f>COUNTIF(BC3046:BD3046,"&gt;0")</f>
        <v>0</v>
      </c>
      <c r="AD3046" s="8">
        <f>SUM(AE3046:AI3046)</f>
        <v>0</v>
      </c>
      <c r="AE3046" s="8">
        <v>0</v>
      </c>
      <c r="AF3046" s="8">
        <v>0</v>
      </c>
      <c r="AG3046" s="8">
        <v>0</v>
      </c>
      <c r="AH3046" s="8">
        <v>0</v>
      </c>
      <c r="AI3046" s="8">
        <f>SUM(BA3046)</f>
        <v>0</v>
      </c>
      <c r="AJ3046" s="16"/>
      <c r="AK3046" s="8">
        <v>0</v>
      </c>
      <c r="AL3046" s="8">
        <v>0</v>
      </c>
      <c r="AM3046" s="8">
        <v>0</v>
      </c>
      <c r="AN3046" s="8">
        <v>0</v>
      </c>
      <c r="AO3046" s="8">
        <v>0</v>
      </c>
      <c r="AP3046" s="8">
        <v>0</v>
      </c>
      <c r="AQ3046" s="8">
        <v>0</v>
      </c>
      <c r="AR3046" s="8">
        <v>0</v>
      </c>
      <c r="AS3046" s="8">
        <v>0</v>
      </c>
      <c r="AT3046" s="8">
        <v>68</v>
      </c>
      <c r="AU3046" s="15">
        <v>43</v>
      </c>
      <c r="AV3046" s="15">
        <v>0</v>
      </c>
      <c r="AW3046" s="15">
        <v>0</v>
      </c>
      <c r="AX3046" s="15">
        <v>0</v>
      </c>
      <c r="AY3046" s="29"/>
      <c r="AZ3046" s="33">
        <v>0</v>
      </c>
      <c r="BA3046" s="33">
        <v>0</v>
      </c>
      <c r="BB3046" s="33">
        <v>0</v>
      </c>
      <c r="BC3046" s="33">
        <v>0</v>
      </c>
      <c r="BD3046" s="33">
        <v>0</v>
      </c>
    </row>
    <row r="3047" spans="1:56" x14ac:dyDescent="0.25">
      <c r="A3047" s="51" t="s">
        <v>6347</v>
      </c>
      <c r="B3047" s="33" t="str">
        <f>CONCATENATE(G3047,"-",H3047,"-",I3047)</f>
        <v>999923025-Senior--63kg</v>
      </c>
      <c r="C3047" s="8" t="s">
        <v>1363</v>
      </c>
      <c r="D3047" s="8" t="s">
        <v>3411</v>
      </c>
      <c r="E3047" s="8" t="s">
        <v>11</v>
      </c>
      <c r="F3047" s="8" t="s">
        <v>12</v>
      </c>
      <c r="G3047" s="8">
        <v>999923025</v>
      </c>
      <c r="H3047" s="8" t="s">
        <v>1158</v>
      </c>
      <c r="I3047" s="18" t="s">
        <v>4705</v>
      </c>
      <c r="J3047" s="8">
        <f>(M3047-K3047)+W3047</f>
        <v>107</v>
      </c>
      <c r="K3047" s="8">
        <f>M3047/2</f>
        <v>107</v>
      </c>
      <c r="L3047" s="9"/>
      <c r="M3047" s="8">
        <f>SUM(N3047,O3047,P3047,Q3047,S3047,T3047,U3047)</f>
        <v>214</v>
      </c>
      <c r="N3047" s="8">
        <f>SUM(AX3047)</f>
        <v>0</v>
      </c>
      <c r="O3047" s="8">
        <v>0</v>
      </c>
      <c r="P3047" s="8">
        <f>SUM(AO3047,AW3047)</f>
        <v>0</v>
      </c>
      <c r="Q3047" s="8">
        <f>SUM(AK3047,AL3047,AM3047,AN3047,AP3047,AQ3047,AR3047,AO3047)</f>
        <v>120</v>
      </c>
      <c r="R3047" s="8">
        <f>COUNTIF(AK3047:AR3047, "&gt;0")</f>
        <v>1</v>
      </c>
      <c r="S3047" s="8">
        <f>SUM(AS3047,AT3047)</f>
        <v>51</v>
      </c>
      <c r="T3047" s="8">
        <f>SUM(AU3047)</f>
        <v>43</v>
      </c>
      <c r="U3047" s="8">
        <f>SUM(AV3047)</f>
        <v>0</v>
      </c>
      <c r="V3047" s="9"/>
      <c r="W3047" s="8">
        <f>(X3047+AD3047)</f>
        <v>0</v>
      </c>
      <c r="X3047" s="8">
        <f>SUM(Y3047:AB3047)</f>
        <v>0</v>
      </c>
      <c r="Y3047" s="8">
        <v>0</v>
      </c>
      <c r="Z3047" s="8">
        <f>0</f>
        <v>0</v>
      </c>
      <c r="AA3047" s="8">
        <f>SUM(AZ3047,BB3047)</f>
        <v>0</v>
      </c>
      <c r="AB3047" s="8">
        <f>SUM(BC3047,BD3047)</f>
        <v>0</v>
      </c>
      <c r="AC3047" s="8">
        <f>COUNTIF(BC3047:BD3047,"&gt;0")</f>
        <v>0</v>
      </c>
      <c r="AD3047" s="8">
        <f>SUM(AE3047:AI3047)</f>
        <v>0</v>
      </c>
      <c r="AE3047" s="8">
        <v>0</v>
      </c>
      <c r="AF3047" s="8">
        <v>0</v>
      </c>
      <c r="AG3047" s="8">
        <v>0</v>
      </c>
      <c r="AH3047" s="8">
        <v>0</v>
      </c>
      <c r="AI3047" s="8">
        <f>SUM(BA3047)</f>
        <v>0</v>
      </c>
      <c r="AJ3047" s="9"/>
      <c r="AK3047" s="8">
        <v>0</v>
      </c>
      <c r="AL3047" s="8">
        <v>120</v>
      </c>
      <c r="AM3047" s="8">
        <v>0</v>
      </c>
      <c r="AN3047" s="8">
        <v>0</v>
      </c>
      <c r="AO3047" s="8">
        <v>0</v>
      </c>
      <c r="AP3047" s="8">
        <v>0</v>
      </c>
      <c r="AQ3047" s="8">
        <v>0</v>
      </c>
      <c r="AR3047" s="8">
        <v>0</v>
      </c>
      <c r="AS3047" s="8">
        <v>0</v>
      </c>
      <c r="AT3047" s="8">
        <v>51</v>
      </c>
      <c r="AU3047" s="15">
        <v>43</v>
      </c>
      <c r="AV3047" s="15">
        <v>0</v>
      </c>
      <c r="AW3047" s="15">
        <v>0</v>
      </c>
      <c r="AX3047" s="15">
        <v>0</v>
      </c>
      <c r="AY3047" s="29"/>
      <c r="AZ3047" s="33">
        <v>0</v>
      </c>
      <c r="BA3047" s="33">
        <v>0</v>
      </c>
      <c r="BB3047" s="33">
        <v>0</v>
      </c>
      <c r="BC3047" s="33">
        <v>0</v>
      </c>
      <c r="BD3047" s="33">
        <v>0</v>
      </c>
    </row>
    <row r="3048" spans="1:56" x14ac:dyDescent="0.25">
      <c r="A3048" s="51" t="s">
        <v>6331</v>
      </c>
      <c r="B3048" s="33" t="str">
        <f>CONCATENATE(G3048,"-",H3048,"-",I3048)</f>
        <v>999892236-Senior--63kg</v>
      </c>
      <c r="C3048" s="8" t="s">
        <v>282</v>
      </c>
      <c r="D3048" s="8" t="s">
        <v>1294</v>
      </c>
      <c r="E3048" s="8" t="s">
        <v>11</v>
      </c>
      <c r="F3048" s="8" t="s">
        <v>12</v>
      </c>
      <c r="G3048" s="8">
        <v>999892236</v>
      </c>
      <c r="H3048" s="8" t="s">
        <v>1158</v>
      </c>
      <c r="I3048" s="18" t="s">
        <v>4705</v>
      </c>
      <c r="J3048" s="8">
        <f>(M3048-K3048)+W3048</f>
        <v>102</v>
      </c>
      <c r="K3048" s="8"/>
      <c r="L3048" s="9"/>
      <c r="M3048" s="8">
        <f>SUM(N3048,O3048,P3048,Q3048,S3048,T3048,U3048)</f>
        <v>102</v>
      </c>
      <c r="N3048" s="8">
        <f>SUM(AX3048)</f>
        <v>0</v>
      </c>
      <c r="O3048" s="8">
        <v>0</v>
      </c>
      <c r="P3048" s="8">
        <f>SUM(AO3048,AW3048)</f>
        <v>0</v>
      </c>
      <c r="Q3048" s="8">
        <f>SUM(AK3048,AL3048,AM3048,AN3048,AP3048,AQ3048,AR3048,AO3048)</f>
        <v>45</v>
      </c>
      <c r="R3048" s="8">
        <f>COUNTIF(AK3048:AR3048, "&gt;0")</f>
        <v>1</v>
      </c>
      <c r="S3048" s="8">
        <f>SUM(AS3048,AT3048)</f>
        <v>0</v>
      </c>
      <c r="T3048" s="8">
        <f>SUM(AU3048)</f>
        <v>57</v>
      </c>
      <c r="U3048" s="8">
        <f>SUM(AV3048)</f>
        <v>0</v>
      </c>
      <c r="V3048" s="9"/>
      <c r="W3048" s="8">
        <f>(X3048+AD3048)</f>
        <v>0</v>
      </c>
      <c r="X3048" s="8">
        <f>SUM(Y3048:AB3048)</f>
        <v>0</v>
      </c>
      <c r="Y3048" s="8">
        <v>0</v>
      </c>
      <c r="Z3048" s="8">
        <f>0</f>
        <v>0</v>
      </c>
      <c r="AA3048" s="8">
        <f>SUM(AZ3048,BB3048)</f>
        <v>0</v>
      </c>
      <c r="AB3048" s="8">
        <f>SUM(BC3048,BD3048)</f>
        <v>0</v>
      </c>
      <c r="AC3048" s="8">
        <f>COUNTIF(BC3048:BD3048,"&gt;0")</f>
        <v>0</v>
      </c>
      <c r="AD3048" s="8">
        <f>SUM(AE3048:AI3048)</f>
        <v>0</v>
      </c>
      <c r="AE3048" s="8">
        <v>0</v>
      </c>
      <c r="AF3048" s="8">
        <v>0</v>
      </c>
      <c r="AG3048" s="8">
        <v>0</v>
      </c>
      <c r="AH3048" s="8">
        <v>0</v>
      </c>
      <c r="AI3048" s="8">
        <f>SUM(BA3048)</f>
        <v>0</v>
      </c>
      <c r="AJ3048" s="9"/>
      <c r="AK3048" s="8">
        <v>0</v>
      </c>
      <c r="AL3048" s="8">
        <v>0</v>
      </c>
      <c r="AM3048" s="8">
        <v>45</v>
      </c>
      <c r="AN3048" s="8">
        <v>0</v>
      </c>
      <c r="AO3048" s="8">
        <v>0</v>
      </c>
      <c r="AP3048" s="8">
        <v>0</v>
      </c>
      <c r="AQ3048" s="8">
        <v>0</v>
      </c>
      <c r="AR3048" s="8">
        <v>0</v>
      </c>
      <c r="AS3048" s="8">
        <v>0</v>
      </c>
      <c r="AT3048" s="8">
        <v>0</v>
      </c>
      <c r="AU3048" s="15">
        <v>57</v>
      </c>
      <c r="AV3048" s="15">
        <v>0</v>
      </c>
      <c r="AW3048" s="15">
        <v>0</v>
      </c>
      <c r="AX3048" s="15">
        <v>0</v>
      </c>
      <c r="AY3048" s="29"/>
      <c r="AZ3048" s="33">
        <v>0</v>
      </c>
      <c r="BA3048" s="33">
        <v>0</v>
      </c>
      <c r="BB3048" s="33">
        <v>0</v>
      </c>
      <c r="BC3048" s="33">
        <v>0</v>
      </c>
      <c r="BD3048" s="33">
        <v>0</v>
      </c>
    </row>
    <row r="3049" spans="1:56" x14ac:dyDescent="0.25">
      <c r="A3049" s="51" t="s">
        <v>6328</v>
      </c>
      <c r="B3049" s="33" t="str">
        <f>CONCATENATE(G3049,"-",H3049,"-",I3049)</f>
        <v>999871292-Senior--63kg</v>
      </c>
      <c r="C3049" s="8" t="s">
        <v>1565</v>
      </c>
      <c r="D3049" s="8" t="s">
        <v>1566</v>
      </c>
      <c r="E3049" s="8" t="s">
        <v>11</v>
      </c>
      <c r="F3049" s="8" t="s">
        <v>12</v>
      </c>
      <c r="G3049" s="8">
        <v>999871292</v>
      </c>
      <c r="H3049" s="8" t="s">
        <v>1158</v>
      </c>
      <c r="I3049" s="18" t="s">
        <v>4705</v>
      </c>
      <c r="J3049" s="8">
        <f>(M3049-K3049)+W3049</f>
        <v>101</v>
      </c>
      <c r="K3049" s="8"/>
      <c r="L3049" s="9"/>
      <c r="M3049" s="8">
        <f>SUM(N3049,O3049,P3049,Q3049,S3049,T3049,U3049)</f>
        <v>101</v>
      </c>
      <c r="N3049" s="8">
        <f>SUM(AX3049)</f>
        <v>0</v>
      </c>
      <c r="O3049" s="8">
        <v>0</v>
      </c>
      <c r="P3049" s="8">
        <f>SUM(AO3049,AW3049)</f>
        <v>0</v>
      </c>
      <c r="Q3049" s="8">
        <f>SUM(AK3049,AL3049,AM3049,AN3049,AP3049,AQ3049,AR3049,AO3049)</f>
        <v>0</v>
      </c>
      <c r="R3049" s="8">
        <f>COUNTIF(AK3049:AR3049, "&gt;0")</f>
        <v>0</v>
      </c>
      <c r="S3049" s="8">
        <f>SUM(AS3049,AT3049)</f>
        <v>0</v>
      </c>
      <c r="T3049" s="8">
        <f>SUM(AU3049)</f>
        <v>101</v>
      </c>
      <c r="U3049" s="8">
        <f>SUM(AV3049)</f>
        <v>0</v>
      </c>
      <c r="V3049" s="9"/>
      <c r="W3049" s="8">
        <f>(X3049+AD3049)</f>
        <v>0</v>
      </c>
      <c r="X3049" s="8">
        <f>SUM(Y3049:AB3049)</f>
        <v>0</v>
      </c>
      <c r="Y3049" s="8">
        <v>0</v>
      </c>
      <c r="Z3049" s="8">
        <f>0</f>
        <v>0</v>
      </c>
      <c r="AA3049" s="8">
        <f>SUM(AZ3049,BB3049)</f>
        <v>0</v>
      </c>
      <c r="AB3049" s="8">
        <f>SUM(BC3049,BD3049)</f>
        <v>0</v>
      </c>
      <c r="AC3049" s="8">
        <f>COUNTIF(BC3049:BD3049,"&gt;0")</f>
        <v>0</v>
      </c>
      <c r="AD3049" s="8">
        <f>SUM(AE3049:AI3049)</f>
        <v>0</v>
      </c>
      <c r="AE3049" s="8">
        <v>0</v>
      </c>
      <c r="AF3049" s="8">
        <v>0</v>
      </c>
      <c r="AG3049" s="8">
        <v>0</v>
      </c>
      <c r="AH3049" s="8">
        <v>0</v>
      </c>
      <c r="AI3049" s="8">
        <f>SUM(BA3049)</f>
        <v>0</v>
      </c>
      <c r="AJ3049" s="9"/>
      <c r="AK3049" s="8">
        <v>0</v>
      </c>
      <c r="AL3049" s="8">
        <v>0</v>
      </c>
      <c r="AM3049" s="8">
        <v>0</v>
      </c>
      <c r="AN3049" s="8">
        <v>0</v>
      </c>
      <c r="AO3049" s="8">
        <v>0</v>
      </c>
      <c r="AP3049" s="8">
        <v>0</v>
      </c>
      <c r="AQ3049" s="8">
        <v>0</v>
      </c>
      <c r="AR3049" s="8">
        <v>0</v>
      </c>
      <c r="AS3049" s="8">
        <v>0</v>
      </c>
      <c r="AT3049" s="8">
        <v>0</v>
      </c>
      <c r="AU3049" s="15">
        <v>101</v>
      </c>
      <c r="AV3049" s="15">
        <v>0</v>
      </c>
      <c r="AW3049" s="15">
        <v>0</v>
      </c>
      <c r="AX3049" s="15">
        <v>0</v>
      </c>
      <c r="AY3049" s="29"/>
      <c r="AZ3049" s="33">
        <v>0</v>
      </c>
      <c r="BA3049" s="33">
        <v>0</v>
      </c>
      <c r="BB3049" s="33">
        <v>0</v>
      </c>
      <c r="BC3049" s="33">
        <v>0</v>
      </c>
      <c r="BD3049" s="33">
        <v>0</v>
      </c>
    </row>
    <row r="3050" spans="1:56" x14ac:dyDescent="0.25">
      <c r="A3050" s="51" t="s">
        <v>6332</v>
      </c>
      <c r="B3050" s="33" t="str">
        <f>CONCATENATE(G3050,"-",H3050,"-",I3050)</f>
        <v>999919417-Senior--63kg</v>
      </c>
      <c r="C3050" s="8" t="s">
        <v>1077</v>
      </c>
      <c r="D3050" s="8" t="s">
        <v>235</v>
      </c>
      <c r="E3050" s="8" t="s">
        <v>11</v>
      </c>
      <c r="F3050" s="8" t="s">
        <v>12</v>
      </c>
      <c r="G3050" s="8">
        <v>999919417</v>
      </c>
      <c r="H3050" s="8" t="s">
        <v>1158</v>
      </c>
      <c r="I3050" s="18" t="s">
        <v>4705</v>
      </c>
      <c r="J3050" s="8">
        <f>(M3050-K3050)+W3050</f>
        <v>98</v>
      </c>
      <c r="K3050" s="8"/>
      <c r="L3050" s="9"/>
      <c r="M3050" s="8">
        <f>SUM(N3050,O3050,P3050,Q3050,S3050,T3050,U3050)</f>
        <v>98</v>
      </c>
      <c r="N3050" s="8">
        <f>SUM(AX3050)</f>
        <v>30</v>
      </c>
      <c r="O3050" s="8">
        <v>0</v>
      </c>
      <c r="P3050" s="8">
        <f>SUM(AO3050,AW3050)</f>
        <v>0</v>
      </c>
      <c r="Q3050" s="8">
        <f>SUM(AK3050,AL3050,AM3050,AN3050,AP3050,AQ3050,AR3050,AO3050)</f>
        <v>0</v>
      </c>
      <c r="R3050" s="8">
        <f>COUNTIF(AK3050:AR3050, "&gt;0")</f>
        <v>0</v>
      </c>
      <c r="S3050" s="8">
        <f>SUM(AS3050,AT3050)</f>
        <v>68</v>
      </c>
      <c r="T3050" s="8">
        <f>SUM(AU3050)</f>
        <v>0</v>
      </c>
      <c r="U3050" s="8">
        <f>SUM(AV3050)</f>
        <v>0</v>
      </c>
      <c r="V3050" s="9"/>
      <c r="W3050" s="8">
        <f>(X3050+AD3050)</f>
        <v>0</v>
      </c>
      <c r="X3050" s="8">
        <f>SUM(Y3050:AB3050)</f>
        <v>0</v>
      </c>
      <c r="Y3050" s="8">
        <v>0</v>
      </c>
      <c r="Z3050" s="8">
        <f>0</f>
        <v>0</v>
      </c>
      <c r="AA3050" s="8">
        <f>SUM(AZ3050,BB3050)</f>
        <v>0</v>
      </c>
      <c r="AB3050" s="8">
        <f>SUM(BC3050,BD3050)</f>
        <v>0</v>
      </c>
      <c r="AC3050" s="8">
        <f>COUNTIF(BC3050:BD3050,"&gt;0")</f>
        <v>0</v>
      </c>
      <c r="AD3050" s="8">
        <f>SUM(AE3050:AI3050)</f>
        <v>0</v>
      </c>
      <c r="AE3050" s="8">
        <v>0</v>
      </c>
      <c r="AF3050" s="8">
        <v>0</v>
      </c>
      <c r="AG3050" s="8">
        <v>0</v>
      </c>
      <c r="AH3050" s="8">
        <v>0</v>
      </c>
      <c r="AI3050" s="8">
        <f>SUM(BA3050)</f>
        <v>0</v>
      </c>
      <c r="AJ3050" s="9"/>
      <c r="AK3050" s="8">
        <v>0</v>
      </c>
      <c r="AL3050" s="8">
        <v>0</v>
      </c>
      <c r="AM3050" s="8">
        <v>0</v>
      </c>
      <c r="AN3050" s="8">
        <v>0</v>
      </c>
      <c r="AO3050" s="8">
        <v>0</v>
      </c>
      <c r="AP3050" s="8">
        <v>0</v>
      </c>
      <c r="AQ3050" s="8">
        <v>0</v>
      </c>
      <c r="AR3050" s="8">
        <v>0</v>
      </c>
      <c r="AS3050" s="8">
        <v>68</v>
      </c>
      <c r="AT3050" s="8">
        <v>0</v>
      </c>
      <c r="AU3050" s="15">
        <v>0</v>
      </c>
      <c r="AV3050" s="15">
        <v>0</v>
      </c>
      <c r="AW3050" s="15">
        <v>0</v>
      </c>
      <c r="AX3050" s="15">
        <v>30</v>
      </c>
      <c r="AY3050" s="29"/>
      <c r="AZ3050" s="33">
        <v>0</v>
      </c>
      <c r="BA3050" s="33">
        <v>0</v>
      </c>
      <c r="BB3050" s="33">
        <v>0</v>
      </c>
      <c r="BC3050" s="33">
        <v>0</v>
      </c>
      <c r="BD3050" s="33">
        <v>0</v>
      </c>
    </row>
    <row r="3051" spans="1:56" x14ac:dyDescent="0.25">
      <c r="A3051" s="51" t="s">
        <v>6350</v>
      </c>
      <c r="B3051" s="33" t="str">
        <f>CONCATENATE(G3051,"-",H3051,"-",I3051)</f>
        <v>999925332-Senior--63kg</v>
      </c>
      <c r="C3051" s="8" t="s">
        <v>1532</v>
      </c>
      <c r="D3051" s="8" t="s">
        <v>1533</v>
      </c>
      <c r="E3051" s="8" t="s">
        <v>11</v>
      </c>
      <c r="F3051" s="8" t="s">
        <v>12</v>
      </c>
      <c r="G3051" s="8">
        <v>999925332</v>
      </c>
      <c r="H3051" s="8" t="s">
        <v>1158</v>
      </c>
      <c r="I3051" s="18" t="s">
        <v>4705</v>
      </c>
      <c r="J3051" s="8">
        <f>(M3051-K3051)+W3051</f>
        <v>96</v>
      </c>
      <c r="K3051" s="8"/>
      <c r="L3051" s="9"/>
      <c r="M3051" s="8">
        <f>SUM(N3051,O3051,P3051,Q3051,S3051,T3051,U3051)</f>
        <v>96</v>
      </c>
      <c r="N3051" s="8">
        <f>SUM(AX3051)</f>
        <v>0</v>
      </c>
      <c r="O3051" s="8">
        <v>0</v>
      </c>
      <c r="P3051" s="8">
        <f>SUM(AO3051,AW3051)</f>
        <v>0</v>
      </c>
      <c r="Q3051" s="8">
        <f>SUM(AK3051,AL3051,AM3051,AN3051,AP3051,AQ3051,AR3051,AO3051)</f>
        <v>45</v>
      </c>
      <c r="R3051" s="8">
        <f>COUNTIF(AK3051:AR3051, "&gt;0")</f>
        <v>1</v>
      </c>
      <c r="S3051" s="8">
        <f>SUM(AS3051,AT3051)</f>
        <v>51</v>
      </c>
      <c r="T3051" s="8">
        <f>SUM(AU3051)</f>
        <v>0</v>
      </c>
      <c r="U3051" s="8">
        <f>SUM(AV3051)</f>
        <v>0</v>
      </c>
      <c r="V3051" s="9"/>
      <c r="W3051" s="8">
        <f>(X3051+AD3051)</f>
        <v>0</v>
      </c>
      <c r="X3051" s="8">
        <f>SUM(Y3051:AB3051)</f>
        <v>0</v>
      </c>
      <c r="Y3051" s="8">
        <v>0</v>
      </c>
      <c r="Z3051" s="8">
        <f>0</f>
        <v>0</v>
      </c>
      <c r="AA3051" s="8">
        <f>SUM(AZ3051,BB3051)</f>
        <v>0</v>
      </c>
      <c r="AB3051" s="8">
        <f>SUM(BC3051,BD3051)</f>
        <v>0</v>
      </c>
      <c r="AC3051" s="8">
        <f>COUNTIF(BC3051:BD3051,"&gt;0")</f>
        <v>0</v>
      </c>
      <c r="AD3051" s="8">
        <f>SUM(AE3051:AI3051)</f>
        <v>0</v>
      </c>
      <c r="AE3051" s="8">
        <v>0</v>
      </c>
      <c r="AF3051" s="8">
        <v>0</v>
      </c>
      <c r="AG3051" s="8">
        <v>0</v>
      </c>
      <c r="AH3051" s="8">
        <v>0</v>
      </c>
      <c r="AI3051" s="8">
        <f>SUM(BA3051)</f>
        <v>0</v>
      </c>
      <c r="AJ3051" s="9"/>
      <c r="AK3051" s="8">
        <v>45</v>
      </c>
      <c r="AL3051" s="8">
        <v>0</v>
      </c>
      <c r="AM3051" s="8">
        <v>0</v>
      </c>
      <c r="AN3051" s="8">
        <v>0</v>
      </c>
      <c r="AO3051" s="8">
        <v>0</v>
      </c>
      <c r="AP3051" s="8">
        <v>0</v>
      </c>
      <c r="AQ3051" s="8">
        <v>0</v>
      </c>
      <c r="AR3051" s="8">
        <v>0</v>
      </c>
      <c r="AS3051" s="8">
        <v>51</v>
      </c>
      <c r="AT3051" s="8">
        <v>0</v>
      </c>
      <c r="AU3051" s="15">
        <v>0</v>
      </c>
      <c r="AV3051" s="15">
        <v>0</v>
      </c>
      <c r="AW3051" s="15">
        <v>0</v>
      </c>
      <c r="AX3051" s="15">
        <v>0</v>
      </c>
      <c r="AY3051" s="29"/>
      <c r="AZ3051" s="33">
        <v>0</v>
      </c>
      <c r="BA3051" s="33">
        <v>0</v>
      </c>
      <c r="BB3051" s="33">
        <v>0</v>
      </c>
      <c r="BC3051" s="33">
        <v>0</v>
      </c>
      <c r="BD3051" s="33">
        <v>0</v>
      </c>
    </row>
    <row r="3052" spans="1:56" x14ac:dyDescent="0.25">
      <c r="A3052" s="51" t="s">
        <v>6346</v>
      </c>
      <c r="B3052" s="33" t="str">
        <f>CONCATENATE(G3052,"-",H3052,"-",I3052)</f>
        <v>999918523-Senior--63kg</v>
      </c>
      <c r="C3052" s="8" t="s">
        <v>487</v>
      </c>
      <c r="D3052" s="8" t="s">
        <v>2577</v>
      </c>
      <c r="E3052" s="8" t="s">
        <v>11</v>
      </c>
      <c r="F3052" s="8" t="s">
        <v>12</v>
      </c>
      <c r="G3052" s="17">
        <v>999918523</v>
      </c>
      <c r="H3052" s="8" t="s">
        <v>1158</v>
      </c>
      <c r="I3052" s="18" t="s">
        <v>4705</v>
      </c>
      <c r="J3052" s="8">
        <f>(M3052-K3052)+W3052</f>
        <v>94</v>
      </c>
      <c r="K3052" s="8"/>
      <c r="L3052" s="9"/>
      <c r="M3052" s="8">
        <f>SUM(N3052,O3052,P3052,Q3052,S3052,T3052,U3052)</f>
        <v>94</v>
      </c>
      <c r="N3052" s="8">
        <f>SUM(AX3052)</f>
        <v>0</v>
      </c>
      <c r="O3052" s="8">
        <v>0</v>
      </c>
      <c r="P3052" s="8">
        <f>SUM(AO3052,AW3052)</f>
        <v>32</v>
      </c>
      <c r="Q3052" s="8">
        <f>SUM(AK3052,AL3052,AM3052,AN3052,AP3052,AQ3052,AR3052,AO3052)</f>
        <v>62</v>
      </c>
      <c r="R3052" s="8">
        <f>COUNTIF(AK3052:AR3052, "&gt;0")</f>
        <v>2</v>
      </c>
      <c r="S3052" s="8">
        <f>SUM(AS3052,AT3052)</f>
        <v>0</v>
      </c>
      <c r="T3052" s="8">
        <f>SUM(AU3052)</f>
        <v>0</v>
      </c>
      <c r="U3052" s="8">
        <f>SUM(AV3052)</f>
        <v>0</v>
      </c>
      <c r="V3052" s="9"/>
      <c r="W3052" s="8">
        <f>(X3052+AD3052)</f>
        <v>0</v>
      </c>
      <c r="X3052" s="8">
        <f>SUM(Y3052:AB3052)</f>
        <v>0</v>
      </c>
      <c r="Y3052" s="8">
        <v>0</v>
      </c>
      <c r="Z3052" s="8">
        <f>0</f>
        <v>0</v>
      </c>
      <c r="AA3052" s="8">
        <f>SUM(AZ3052,BB3052)</f>
        <v>0</v>
      </c>
      <c r="AB3052" s="8">
        <f>SUM(BC3052,BD3052)</f>
        <v>0</v>
      </c>
      <c r="AC3052" s="8">
        <f>COUNTIF(BC3052:BD3052,"&gt;0")</f>
        <v>0</v>
      </c>
      <c r="AD3052" s="8">
        <f>SUM(AE3052:AI3052)</f>
        <v>0</v>
      </c>
      <c r="AE3052" s="8">
        <v>0</v>
      </c>
      <c r="AF3052" s="8">
        <v>0</v>
      </c>
      <c r="AG3052" s="8">
        <v>0</v>
      </c>
      <c r="AH3052" s="8">
        <v>0</v>
      </c>
      <c r="AI3052" s="8">
        <f>SUM(BA3052)</f>
        <v>0</v>
      </c>
      <c r="AJ3052" s="9"/>
      <c r="AK3052" s="8">
        <v>0</v>
      </c>
      <c r="AL3052" s="8">
        <v>30</v>
      </c>
      <c r="AM3052" s="8">
        <v>0</v>
      </c>
      <c r="AN3052" s="8">
        <v>0</v>
      </c>
      <c r="AO3052" s="8">
        <v>32</v>
      </c>
      <c r="AP3052" s="8">
        <v>0</v>
      </c>
      <c r="AQ3052" s="8">
        <v>0</v>
      </c>
      <c r="AR3052" s="8">
        <v>0</v>
      </c>
      <c r="AS3052" s="8">
        <v>0</v>
      </c>
      <c r="AT3052" s="8">
        <v>0</v>
      </c>
      <c r="AU3052" s="15">
        <v>0</v>
      </c>
      <c r="AV3052" s="15">
        <v>0</v>
      </c>
      <c r="AW3052" s="15">
        <v>0</v>
      </c>
      <c r="AX3052" s="15">
        <v>0</v>
      </c>
      <c r="AY3052" s="29"/>
      <c r="AZ3052" s="33">
        <v>0</v>
      </c>
      <c r="BA3052" s="33">
        <v>0</v>
      </c>
      <c r="BB3052" s="33">
        <v>0</v>
      </c>
      <c r="BC3052" s="33">
        <v>0</v>
      </c>
      <c r="BD3052" s="33">
        <v>0</v>
      </c>
    </row>
    <row r="3053" spans="1:56" x14ac:dyDescent="0.25">
      <c r="A3053" s="51" t="s">
        <v>6337</v>
      </c>
      <c r="B3053" s="33" t="str">
        <f>CONCATENATE(G3053,"-",H3053,"-",I3053)</f>
        <v>999880994-Senior--63kg</v>
      </c>
      <c r="C3053" s="8" t="s">
        <v>2578</v>
      </c>
      <c r="D3053" s="8" t="s">
        <v>1578</v>
      </c>
      <c r="E3053" s="8" t="s">
        <v>11</v>
      </c>
      <c r="F3053" s="8" t="s">
        <v>12</v>
      </c>
      <c r="G3053" s="17">
        <v>999880994</v>
      </c>
      <c r="H3053" s="8" t="s">
        <v>1158</v>
      </c>
      <c r="I3053" s="18" t="s">
        <v>4705</v>
      </c>
      <c r="J3053" s="8">
        <f>(M3053-K3053)+W3053</f>
        <v>90</v>
      </c>
      <c r="K3053" s="8"/>
      <c r="L3053" s="9"/>
      <c r="M3053" s="8">
        <f>SUM(N3053,O3053,P3053,Q3053,S3053,T3053,U3053)</f>
        <v>90</v>
      </c>
      <c r="N3053" s="8">
        <f>SUM(AX3053)</f>
        <v>0</v>
      </c>
      <c r="O3053" s="8">
        <v>0</v>
      </c>
      <c r="P3053" s="8">
        <f>SUM(AO3053,AW3053)</f>
        <v>0</v>
      </c>
      <c r="Q3053" s="8">
        <f>SUM(AK3053,AL3053,AM3053,AN3053,AP3053,AQ3053,AR3053,AO3053)</f>
        <v>0</v>
      </c>
      <c r="R3053" s="8">
        <f>COUNTIF(AK3053:AR3053, "&gt;0")</f>
        <v>0</v>
      </c>
      <c r="S3053" s="8">
        <f>SUM(AS3053,AT3053)</f>
        <v>90</v>
      </c>
      <c r="T3053" s="8">
        <f>SUM(AU3053)</f>
        <v>0</v>
      </c>
      <c r="U3053" s="8">
        <f>SUM(AV3053)</f>
        <v>0</v>
      </c>
      <c r="V3053" s="9"/>
      <c r="W3053" s="8">
        <f>(X3053+AD3053)</f>
        <v>0</v>
      </c>
      <c r="X3053" s="8">
        <f>SUM(Y3053:AB3053)</f>
        <v>0</v>
      </c>
      <c r="Y3053" s="8">
        <v>0</v>
      </c>
      <c r="Z3053" s="8">
        <f>0</f>
        <v>0</v>
      </c>
      <c r="AA3053" s="8">
        <f>SUM(AZ3053,BB3053)</f>
        <v>0</v>
      </c>
      <c r="AB3053" s="8">
        <f>SUM(BC3053,BD3053)</f>
        <v>0</v>
      </c>
      <c r="AC3053" s="8">
        <f>COUNTIF(BC3053:BD3053,"&gt;0")</f>
        <v>0</v>
      </c>
      <c r="AD3053" s="8">
        <f>SUM(AE3053:AI3053)</f>
        <v>0</v>
      </c>
      <c r="AE3053" s="8">
        <v>0</v>
      </c>
      <c r="AF3053" s="8">
        <v>0</v>
      </c>
      <c r="AG3053" s="8">
        <v>0</v>
      </c>
      <c r="AH3053" s="8">
        <v>0</v>
      </c>
      <c r="AI3053" s="8">
        <f>SUM(BA3053)</f>
        <v>0</v>
      </c>
      <c r="AJ3053" s="9"/>
      <c r="AK3053" s="8">
        <v>0</v>
      </c>
      <c r="AL3053" s="8">
        <v>0</v>
      </c>
      <c r="AM3053" s="8">
        <v>0</v>
      </c>
      <c r="AN3053" s="8">
        <v>0</v>
      </c>
      <c r="AO3053" s="8">
        <v>0</v>
      </c>
      <c r="AP3053" s="8">
        <v>0</v>
      </c>
      <c r="AQ3053" s="8">
        <v>0</v>
      </c>
      <c r="AR3053" s="8">
        <v>0</v>
      </c>
      <c r="AS3053" s="8">
        <v>0</v>
      </c>
      <c r="AT3053" s="8">
        <v>90</v>
      </c>
      <c r="AU3053" s="15">
        <v>0</v>
      </c>
      <c r="AV3053" s="15">
        <v>0</v>
      </c>
      <c r="AW3053" s="15">
        <v>0</v>
      </c>
      <c r="AX3053" s="15">
        <v>0</v>
      </c>
      <c r="AY3053" s="29"/>
      <c r="AZ3053" s="33">
        <v>0</v>
      </c>
      <c r="BA3053" s="33">
        <v>0</v>
      </c>
      <c r="BB3053" s="33">
        <v>0</v>
      </c>
      <c r="BC3053" s="33">
        <v>0</v>
      </c>
      <c r="BD3053" s="33">
        <v>0</v>
      </c>
    </row>
    <row r="3054" spans="1:56" x14ac:dyDescent="0.25">
      <c r="A3054" s="51" t="s">
        <v>6368</v>
      </c>
      <c r="B3054" s="33" t="str">
        <f>CONCATENATE(G3054,"-",H3054,"-",I3054)</f>
        <v>999919100-Senior--63kg</v>
      </c>
      <c r="C3054" s="15" t="s">
        <v>1567</v>
      </c>
      <c r="D3054" s="15" t="s">
        <v>3995</v>
      </c>
      <c r="E3054" s="15" t="s">
        <v>11</v>
      </c>
      <c r="F3054" s="15" t="s">
        <v>12</v>
      </c>
      <c r="G3054" s="15">
        <v>999919100</v>
      </c>
      <c r="H3054" s="8" t="s">
        <v>1158</v>
      </c>
      <c r="I3054" s="18" t="s">
        <v>4705</v>
      </c>
      <c r="J3054" s="8">
        <f>(M3054-K3054)+W3054</f>
        <v>84</v>
      </c>
      <c r="K3054" s="15"/>
      <c r="L3054" s="16"/>
      <c r="M3054" s="8">
        <f>SUM(N3054,O3054,P3054,Q3054,S3054,T3054,U3054)</f>
        <v>84</v>
      </c>
      <c r="N3054" s="8">
        <f>SUM(AX3054)</f>
        <v>0</v>
      </c>
      <c r="O3054" s="8">
        <v>0</v>
      </c>
      <c r="P3054" s="8">
        <f>SUM(AO3054,AW3054)</f>
        <v>42</v>
      </c>
      <c r="Q3054" s="8">
        <f>SUM(AK3054,AL3054,AM3054,AN3054,AP3054,AQ3054,AR3054,AO3054)</f>
        <v>42</v>
      </c>
      <c r="R3054" s="8">
        <f>COUNTIF(AK3054:AR3054, "&gt;0")</f>
        <v>1</v>
      </c>
      <c r="S3054" s="8">
        <f>SUM(AS3054,AT3054)</f>
        <v>0</v>
      </c>
      <c r="T3054" s="8">
        <f>SUM(AU3054)</f>
        <v>0</v>
      </c>
      <c r="U3054" s="8">
        <f>SUM(AV3054)</f>
        <v>0</v>
      </c>
      <c r="V3054" s="16"/>
      <c r="W3054" s="8">
        <f>(X3054+AD3054)</f>
        <v>0</v>
      </c>
      <c r="X3054" s="8">
        <f>SUM(Y3054:AB3054)</f>
        <v>0</v>
      </c>
      <c r="Y3054" s="8">
        <v>0</v>
      </c>
      <c r="Z3054" s="8">
        <f>0</f>
        <v>0</v>
      </c>
      <c r="AA3054" s="8">
        <f>SUM(AZ3054,BB3054)</f>
        <v>0</v>
      </c>
      <c r="AB3054" s="8">
        <f>SUM(BC3054,BD3054)</f>
        <v>0</v>
      </c>
      <c r="AC3054" s="8">
        <f>COUNTIF(BC3054:BD3054,"&gt;0")</f>
        <v>0</v>
      </c>
      <c r="AD3054" s="8">
        <f>SUM(AE3054:AI3054)</f>
        <v>0</v>
      </c>
      <c r="AE3054" s="8">
        <v>0</v>
      </c>
      <c r="AF3054" s="8">
        <v>0</v>
      </c>
      <c r="AG3054" s="8">
        <v>0</v>
      </c>
      <c r="AH3054" s="8">
        <v>0</v>
      </c>
      <c r="AI3054" s="8">
        <f>SUM(BA3054)</f>
        <v>0</v>
      </c>
      <c r="AJ3054" s="16"/>
      <c r="AK3054" s="8">
        <v>0</v>
      </c>
      <c r="AL3054" s="8">
        <v>0</v>
      </c>
      <c r="AM3054" s="8">
        <v>0</v>
      </c>
      <c r="AN3054" s="8">
        <v>0</v>
      </c>
      <c r="AO3054" s="8">
        <v>42</v>
      </c>
      <c r="AP3054" s="8">
        <v>0</v>
      </c>
      <c r="AQ3054" s="8">
        <v>0</v>
      </c>
      <c r="AR3054" s="8">
        <v>0</v>
      </c>
      <c r="AS3054" s="8">
        <v>0</v>
      </c>
      <c r="AT3054" s="8">
        <v>0</v>
      </c>
      <c r="AU3054" s="15">
        <v>0</v>
      </c>
      <c r="AV3054" s="15">
        <v>0</v>
      </c>
      <c r="AW3054" s="15">
        <v>0</v>
      </c>
      <c r="AX3054" s="15">
        <v>0</v>
      </c>
      <c r="AY3054" s="29"/>
      <c r="AZ3054" s="33">
        <v>0</v>
      </c>
      <c r="BA3054" s="33">
        <v>0</v>
      </c>
      <c r="BB3054" s="33">
        <v>0</v>
      </c>
      <c r="BC3054" s="33">
        <v>0</v>
      </c>
      <c r="BD3054" s="33">
        <v>0</v>
      </c>
    </row>
    <row r="3055" spans="1:56" x14ac:dyDescent="0.25">
      <c r="A3055" s="51" t="s">
        <v>6369</v>
      </c>
      <c r="B3055" s="33" t="str">
        <f>CONCATENATE(G3055,"-",H3055,"-",I3055)</f>
        <v>999927667-Senior--63kg</v>
      </c>
      <c r="C3055" s="15" t="s">
        <v>576</v>
      </c>
      <c r="D3055" s="15" t="s">
        <v>3992</v>
      </c>
      <c r="E3055" s="15" t="s">
        <v>11</v>
      </c>
      <c r="F3055" s="15" t="s">
        <v>12</v>
      </c>
      <c r="G3055" s="15">
        <v>999927667</v>
      </c>
      <c r="H3055" s="8" t="s">
        <v>1158</v>
      </c>
      <c r="I3055" s="18" t="s">
        <v>4705</v>
      </c>
      <c r="J3055" s="8">
        <f>(M3055-K3055)+W3055</f>
        <v>84</v>
      </c>
      <c r="K3055" s="15"/>
      <c r="L3055" s="16"/>
      <c r="M3055" s="8">
        <f>SUM(N3055,O3055,P3055,Q3055,S3055,T3055,U3055)</f>
        <v>84</v>
      </c>
      <c r="N3055" s="8">
        <f>SUM(AX3055)</f>
        <v>0</v>
      </c>
      <c r="O3055" s="8">
        <v>0</v>
      </c>
      <c r="P3055" s="8">
        <f>SUM(AO3055,AW3055)</f>
        <v>42</v>
      </c>
      <c r="Q3055" s="8">
        <f>SUM(AK3055,AL3055,AM3055,AN3055,AP3055,AQ3055,AR3055,AO3055)</f>
        <v>42</v>
      </c>
      <c r="R3055" s="8">
        <f>COUNTIF(AK3055:AR3055, "&gt;0")</f>
        <v>1</v>
      </c>
      <c r="S3055" s="8">
        <f>SUM(AS3055,AT3055)</f>
        <v>0</v>
      </c>
      <c r="T3055" s="8">
        <f>SUM(AU3055)</f>
        <v>0</v>
      </c>
      <c r="U3055" s="8">
        <f>SUM(AV3055)</f>
        <v>0</v>
      </c>
      <c r="V3055" s="16"/>
      <c r="W3055" s="8">
        <f>(X3055+AD3055)</f>
        <v>0</v>
      </c>
      <c r="X3055" s="8">
        <f>SUM(Y3055:AB3055)</f>
        <v>0</v>
      </c>
      <c r="Y3055" s="8">
        <v>0</v>
      </c>
      <c r="Z3055" s="8">
        <f>0</f>
        <v>0</v>
      </c>
      <c r="AA3055" s="8">
        <f>SUM(AZ3055,BB3055)</f>
        <v>0</v>
      </c>
      <c r="AB3055" s="8">
        <f>SUM(BC3055,BD3055)</f>
        <v>0</v>
      </c>
      <c r="AC3055" s="8">
        <f>COUNTIF(BC3055:BD3055,"&gt;0")</f>
        <v>0</v>
      </c>
      <c r="AD3055" s="8">
        <f>SUM(AE3055:AI3055)</f>
        <v>0</v>
      </c>
      <c r="AE3055" s="8">
        <v>0</v>
      </c>
      <c r="AF3055" s="8">
        <v>0</v>
      </c>
      <c r="AG3055" s="8">
        <v>0</v>
      </c>
      <c r="AH3055" s="8">
        <v>0</v>
      </c>
      <c r="AI3055" s="8">
        <f>SUM(BA3055)</f>
        <v>0</v>
      </c>
      <c r="AJ3055" s="16"/>
      <c r="AK3055" s="8">
        <v>0</v>
      </c>
      <c r="AL3055" s="8">
        <v>0</v>
      </c>
      <c r="AM3055" s="8">
        <v>0</v>
      </c>
      <c r="AN3055" s="8">
        <v>0</v>
      </c>
      <c r="AO3055" s="8">
        <v>42</v>
      </c>
      <c r="AP3055" s="8">
        <v>0</v>
      </c>
      <c r="AQ3055" s="8">
        <v>0</v>
      </c>
      <c r="AR3055" s="8">
        <v>0</v>
      </c>
      <c r="AS3055" s="8">
        <v>0</v>
      </c>
      <c r="AT3055" s="8">
        <v>0</v>
      </c>
      <c r="AU3055" s="15">
        <v>0</v>
      </c>
      <c r="AV3055" s="15">
        <v>0</v>
      </c>
      <c r="AW3055" s="15">
        <v>0</v>
      </c>
      <c r="AX3055" s="15">
        <v>0</v>
      </c>
      <c r="AY3055" s="29"/>
      <c r="AZ3055" s="33">
        <v>0</v>
      </c>
      <c r="BA3055" s="33">
        <v>0</v>
      </c>
      <c r="BB3055" s="33">
        <v>0</v>
      </c>
      <c r="BC3055" s="33">
        <v>0</v>
      </c>
      <c r="BD3055" s="33">
        <v>0</v>
      </c>
    </row>
    <row r="3056" spans="1:56" x14ac:dyDescent="0.25">
      <c r="A3056" s="51" t="s">
        <v>6370</v>
      </c>
      <c r="B3056" s="33" t="str">
        <f>CONCATENATE(G3056,"-",H3056,"-",I3056)</f>
        <v>999931202-Senior--63kg</v>
      </c>
      <c r="C3056" s="15" t="s">
        <v>3993</v>
      </c>
      <c r="D3056" s="15" t="s">
        <v>3994</v>
      </c>
      <c r="E3056" s="15" t="s">
        <v>11</v>
      </c>
      <c r="F3056" s="15" t="s">
        <v>12</v>
      </c>
      <c r="G3056" s="15">
        <v>999931202</v>
      </c>
      <c r="H3056" s="8" t="s">
        <v>1158</v>
      </c>
      <c r="I3056" s="18" t="s">
        <v>4705</v>
      </c>
      <c r="J3056" s="8">
        <f>(M3056-K3056)+W3056</f>
        <v>84</v>
      </c>
      <c r="K3056" s="15"/>
      <c r="L3056" s="16"/>
      <c r="M3056" s="8">
        <f>SUM(N3056,O3056,P3056,Q3056,S3056,T3056,U3056)</f>
        <v>84</v>
      </c>
      <c r="N3056" s="8">
        <f>SUM(AX3056)</f>
        <v>0</v>
      </c>
      <c r="O3056" s="8">
        <v>0</v>
      </c>
      <c r="P3056" s="8">
        <f>SUM(AO3056,AW3056)</f>
        <v>42</v>
      </c>
      <c r="Q3056" s="8">
        <f>SUM(AK3056,AL3056,AM3056,AN3056,AP3056,AQ3056,AR3056,AO3056)</f>
        <v>42</v>
      </c>
      <c r="R3056" s="8">
        <f>COUNTIF(AK3056:AR3056, "&gt;0")</f>
        <v>1</v>
      </c>
      <c r="S3056" s="8">
        <f>SUM(AS3056,AT3056)</f>
        <v>0</v>
      </c>
      <c r="T3056" s="8">
        <f>SUM(AU3056)</f>
        <v>0</v>
      </c>
      <c r="U3056" s="8">
        <f>SUM(AV3056)</f>
        <v>0</v>
      </c>
      <c r="V3056" s="16"/>
      <c r="W3056" s="8">
        <f>(X3056+AD3056)</f>
        <v>0</v>
      </c>
      <c r="X3056" s="8">
        <f>SUM(Y3056:AB3056)</f>
        <v>0</v>
      </c>
      <c r="Y3056" s="8">
        <v>0</v>
      </c>
      <c r="Z3056" s="8">
        <f>0</f>
        <v>0</v>
      </c>
      <c r="AA3056" s="8">
        <f>SUM(AZ3056,BB3056)</f>
        <v>0</v>
      </c>
      <c r="AB3056" s="8">
        <f>SUM(BC3056,BD3056)</f>
        <v>0</v>
      </c>
      <c r="AC3056" s="8">
        <f>COUNTIF(BC3056:BD3056,"&gt;0")</f>
        <v>0</v>
      </c>
      <c r="AD3056" s="8">
        <f>SUM(AE3056:AI3056)</f>
        <v>0</v>
      </c>
      <c r="AE3056" s="8">
        <v>0</v>
      </c>
      <c r="AF3056" s="8">
        <v>0</v>
      </c>
      <c r="AG3056" s="8">
        <v>0</v>
      </c>
      <c r="AH3056" s="8">
        <v>0</v>
      </c>
      <c r="AI3056" s="8">
        <f>SUM(BA3056)</f>
        <v>0</v>
      </c>
      <c r="AJ3056" s="16"/>
      <c r="AK3056" s="8">
        <v>0</v>
      </c>
      <c r="AL3056" s="8">
        <v>0</v>
      </c>
      <c r="AM3056" s="8">
        <v>0</v>
      </c>
      <c r="AN3056" s="8">
        <v>0</v>
      </c>
      <c r="AO3056" s="8">
        <v>42</v>
      </c>
      <c r="AP3056" s="8">
        <v>0</v>
      </c>
      <c r="AQ3056" s="8">
        <v>0</v>
      </c>
      <c r="AR3056" s="8">
        <v>0</v>
      </c>
      <c r="AS3056" s="8">
        <v>0</v>
      </c>
      <c r="AT3056" s="8">
        <v>0</v>
      </c>
      <c r="AU3056" s="15">
        <v>0</v>
      </c>
      <c r="AV3056" s="15">
        <v>0</v>
      </c>
      <c r="AW3056" s="15">
        <v>0</v>
      </c>
      <c r="AX3056" s="15">
        <v>0</v>
      </c>
      <c r="AY3056" s="29"/>
      <c r="AZ3056" s="33">
        <v>0</v>
      </c>
      <c r="BA3056" s="33">
        <v>0</v>
      </c>
      <c r="BB3056" s="33">
        <v>0</v>
      </c>
      <c r="BC3056" s="33">
        <v>0</v>
      </c>
      <c r="BD3056" s="33">
        <v>0</v>
      </c>
    </row>
    <row r="3057" spans="1:56" x14ac:dyDescent="0.25">
      <c r="A3057" s="51" t="s">
        <v>6371</v>
      </c>
      <c r="B3057" s="33" t="str">
        <f>CONCATENATE(G3057,"-",H3057,"-",I3057)</f>
        <v>999932142-Senior--63kg</v>
      </c>
      <c r="C3057" s="15" t="s">
        <v>237</v>
      </c>
      <c r="D3057" s="15" t="s">
        <v>3986</v>
      </c>
      <c r="E3057" s="15" t="s">
        <v>11</v>
      </c>
      <c r="F3057" s="15" t="s">
        <v>12</v>
      </c>
      <c r="G3057" s="15">
        <v>999932142</v>
      </c>
      <c r="H3057" s="8" t="s">
        <v>1158</v>
      </c>
      <c r="I3057" s="18" t="s">
        <v>4705</v>
      </c>
      <c r="J3057" s="8">
        <f>(M3057-K3057)+W3057</f>
        <v>84</v>
      </c>
      <c r="K3057" s="15"/>
      <c r="L3057" s="16"/>
      <c r="M3057" s="8">
        <f>SUM(N3057,O3057,P3057,Q3057,S3057,T3057,U3057)</f>
        <v>84</v>
      </c>
      <c r="N3057" s="8">
        <f>SUM(AX3057)</f>
        <v>0</v>
      </c>
      <c r="O3057" s="8">
        <v>0</v>
      </c>
      <c r="P3057" s="8">
        <f>SUM(AO3057,AW3057)</f>
        <v>42</v>
      </c>
      <c r="Q3057" s="8">
        <f>SUM(AK3057,AL3057,AM3057,AN3057,AP3057,AQ3057,AR3057,AO3057)</f>
        <v>42</v>
      </c>
      <c r="R3057" s="8">
        <f>COUNTIF(AK3057:AR3057, "&gt;0")</f>
        <v>1</v>
      </c>
      <c r="S3057" s="8">
        <f>SUM(AS3057,AT3057)</f>
        <v>0</v>
      </c>
      <c r="T3057" s="8">
        <f>SUM(AU3057)</f>
        <v>0</v>
      </c>
      <c r="U3057" s="8">
        <f>SUM(AV3057)</f>
        <v>0</v>
      </c>
      <c r="V3057" s="16"/>
      <c r="W3057" s="8">
        <f>(X3057+AD3057)</f>
        <v>0</v>
      </c>
      <c r="X3057" s="8">
        <f>SUM(Y3057:AB3057)</f>
        <v>0</v>
      </c>
      <c r="Y3057" s="8">
        <v>0</v>
      </c>
      <c r="Z3057" s="8">
        <f>0</f>
        <v>0</v>
      </c>
      <c r="AA3057" s="8">
        <f>SUM(AZ3057,BB3057)</f>
        <v>0</v>
      </c>
      <c r="AB3057" s="8">
        <f>SUM(BC3057,BD3057)</f>
        <v>0</v>
      </c>
      <c r="AC3057" s="8">
        <f>COUNTIF(BC3057:BD3057,"&gt;0")</f>
        <v>0</v>
      </c>
      <c r="AD3057" s="8">
        <f>SUM(AE3057:AI3057)</f>
        <v>0</v>
      </c>
      <c r="AE3057" s="8">
        <v>0</v>
      </c>
      <c r="AF3057" s="8">
        <v>0</v>
      </c>
      <c r="AG3057" s="8">
        <v>0</v>
      </c>
      <c r="AH3057" s="8">
        <v>0</v>
      </c>
      <c r="AI3057" s="8">
        <f>SUM(BA3057)</f>
        <v>0</v>
      </c>
      <c r="AJ3057" s="16"/>
      <c r="AK3057" s="8">
        <v>0</v>
      </c>
      <c r="AL3057" s="8">
        <v>0</v>
      </c>
      <c r="AM3057" s="8">
        <v>0</v>
      </c>
      <c r="AN3057" s="8">
        <v>0</v>
      </c>
      <c r="AO3057" s="8">
        <v>42</v>
      </c>
      <c r="AP3057" s="8">
        <v>0</v>
      </c>
      <c r="AQ3057" s="8">
        <v>0</v>
      </c>
      <c r="AR3057" s="8">
        <v>0</v>
      </c>
      <c r="AS3057" s="8">
        <v>0</v>
      </c>
      <c r="AT3057" s="8">
        <v>0</v>
      </c>
      <c r="AU3057" s="15">
        <v>0</v>
      </c>
      <c r="AV3057" s="15">
        <v>0</v>
      </c>
      <c r="AW3057" s="15">
        <v>0</v>
      </c>
      <c r="AX3057" s="15">
        <v>0</v>
      </c>
      <c r="AY3057" s="29"/>
      <c r="AZ3057" s="33">
        <v>0</v>
      </c>
      <c r="BA3057" s="33">
        <v>0</v>
      </c>
      <c r="BB3057" s="33">
        <v>0</v>
      </c>
      <c r="BC3057" s="33">
        <v>0</v>
      </c>
      <c r="BD3057" s="33">
        <v>0</v>
      </c>
    </row>
    <row r="3058" spans="1:56" x14ac:dyDescent="0.25">
      <c r="A3058" s="51" t="s">
        <v>6356</v>
      </c>
      <c r="B3058" s="33" t="str">
        <f>CONCATENATE(G3058,"-",H3058,"-",I3058)</f>
        <v>999883660-Senior--63kg</v>
      </c>
      <c r="C3058" s="15" t="s">
        <v>3523</v>
      </c>
      <c r="D3058" s="15" t="s">
        <v>1186</v>
      </c>
      <c r="E3058" s="15" t="s">
        <v>11</v>
      </c>
      <c r="F3058" s="15" t="s">
        <v>12</v>
      </c>
      <c r="G3058" s="15">
        <v>999883660</v>
      </c>
      <c r="H3058" s="8" t="s">
        <v>1158</v>
      </c>
      <c r="I3058" s="18" t="s">
        <v>4705</v>
      </c>
      <c r="J3058" s="8">
        <f>(M3058-K3058)+W3058</f>
        <v>72</v>
      </c>
      <c r="K3058" s="8">
        <f>M3058/2</f>
        <v>72</v>
      </c>
      <c r="L3058" s="16"/>
      <c r="M3058" s="8">
        <f>SUM(N3058,O3058,P3058,Q3058,S3058,T3058,U3058)</f>
        <v>144</v>
      </c>
      <c r="N3058" s="8">
        <f>SUM(AX3058)</f>
        <v>0</v>
      </c>
      <c r="O3058" s="8">
        <v>0</v>
      </c>
      <c r="P3058" s="8">
        <f>SUM(AO3058,AW3058)</f>
        <v>0</v>
      </c>
      <c r="Q3058" s="8">
        <f>SUM(AK3058,AL3058,AM3058,AN3058,AP3058,AQ3058,AR3058,AO3058)</f>
        <v>68</v>
      </c>
      <c r="R3058" s="8">
        <f>COUNTIF(AK3058:AR3058, "&gt;0")</f>
        <v>1</v>
      </c>
      <c r="S3058" s="8">
        <f>SUM(AS3058,AT3058)</f>
        <v>0</v>
      </c>
      <c r="T3058" s="8">
        <f>SUM(AU3058)</f>
        <v>76</v>
      </c>
      <c r="U3058" s="8">
        <f>SUM(AV3058)</f>
        <v>0</v>
      </c>
      <c r="V3058" s="16"/>
      <c r="W3058" s="8">
        <f>(X3058+AD3058)</f>
        <v>0</v>
      </c>
      <c r="X3058" s="8">
        <f>SUM(Y3058:AB3058)</f>
        <v>0</v>
      </c>
      <c r="Y3058" s="8">
        <v>0</v>
      </c>
      <c r="Z3058" s="8">
        <f>0</f>
        <v>0</v>
      </c>
      <c r="AA3058" s="8">
        <f>SUM(AZ3058,BB3058)</f>
        <v>0</v>
      </c>
      <c r="AB3058" s="8">
        <f>SUM(BC3058,BD3058)</f>
        <v>0</v>
      </c>
      <c r="AC3058" s="8">
        <f>COUNTIF(BC3058:BD3058,"&gt;0")</f>
        <v>0</v>
      </c>
      <c r="AD3058" s="8">
        <f>SUM(AE3058:AI3058)</f>
        <v>0</v>
      </c>
      <c r="AE3058" s="8">
        <v>0</v>
      </c>
      <c r="AF3058" s="8">
        <v>0</v>
      </c>
      <c r="AG3058" s="8">
        <v>0</v>
      </c>
      <c r="AH3058" s="8">
        <v>0</v>
      </c>
      <c r="AI3058" s="8">
        <f>SUM(BA3058)</f>
        <v>0</v>
      </c>
      <c r="AJ3058" s="16"/>
      <c r="AK3058" s="8">
        <v>0</v>
      </c>
      <c r="AL3058" s="8">
        <v>0</v>
      </c>
      <c r="AM3058" s="8">
        <v>68</v>
      </c>
      <c r="AN3058" s="8">
        <v>0</v>
      </c>
      <c r="AO3058" s="8">
        <v>0</v>
      </c>
      <c r="AP3058" s="8">
        <v>0</v>
      </c>
      <c r="AQ3058" s="8">
        <v>0</v>
      </c>
      <c r="AR3058" s="8">
        <v>0</v>
      </c>
      <c r="AS3058" s="8">
        <v>0</v>
      </c>
      <c r="AT3058" s="8">
        <v>0</v>
      </c>
      <c r="AU3058" s="15">
        <v>76</v>
      </c>
      <c r="AV3058" s="15">
        <v>0</v>
      </c>
      <c r="AW3058" s="15">
        <v>0</v>
      </c>
      <c r="AX3058" s="15">
        <v>0</v>
      </c>
      <c r="AY3058" s="29"/>
      <c r="AZ3058" s="33">
        <v>0</v>
      </c>
      <c r="BA3058" s="33">
        <v>0</v>
      </c>
      <c r="BB3058" s="33">
        <v>0</v>
      </c>
      <c r="BC3058" s="33">
        <v>0</v>
      </c>
      <c r="BD3058" s="33">
        <v>0</v>
      </c>
    </row>
    <row r="3059" spans="1:56" x14ac:dyDescent="0.25">
      <c r="A3059" s="51" t="s">
        <v>6334</v>
      </c>
      <c r="B3059" s="33" t="str">
        <f>CONCATENATE(G3059,"-",H3059,"-",I3059)</f>
        <v>999919479-Senior--63kg</v>
      </c>
      <c r="C3059" s="8" t="s">
        <v>237</v>
      </c>
      <c r="D3059" s="8" t="s">
        <v>1320</v>
      </c>
      <c r="E3059" s="8" t="s">
        <v>11</v>
      </c>
      <c r="F3059" s="8" t="s">
        <v>12</v>
      </c>
      <c r="G3059" s="17">
        <v>999919479</v>
      </c>
      <c r="H3059" s="8" t="s">
        <v>1158</v>
      </c>
      <c r="I3059" s="18" t="s">
        <v>4705</v>
      </c>
      <c r="J3059" s="8">
        <f>(M3059-K3059)+W3059</f>
        <v>68</v>
      </c>
      <c r="K3059" s="8"/>
      <c r="L3059" s="9"/>
      <c r="M3059" s="8">
        <f>SUM(N3059,O3059,P3059,Q3059,S3059,T3059,U3059)</f>
        <v>68</v>
      </c>
      <c r="N3059" s="8">
        <f>SUM(AX3059)</f>
        <v>0</v>
      </c>
      <c r="O3059" s="8">
        <v>0</v>
      </c>
      <c r="P3059" s="8">
        <f>SUM(AO3059,AW3059)</f>
        <v>0</v>
      </c>
      <c r="Q3059" s="8">
        <f>SUM(AK3059,AL3059,AM3059,AN3059,AP3059,AQ3059,AR3059,AO3059)</f>
        <v>0</v>
      </c>
      <c r="R3059" s="8">
        <f>COUNTIF(AK3059:AR3059, "&gt;0")</f>
        <v>0</v>
      </c>
      <c r="S3059" s="8">
        <f>SUM(AS3059,AT3059)</f>
        <v>68</v>
      </c>
      <c r="T3059" s="8">
        <f>SUM(AU3059)</f>
        <v>0</v>
      </c>
      <c r="U3059" s="8">
        <f>SUM(AV3059)</f>
        <v>0</v>
      </c>
      <c r="V3059" s="9"/>
      <c r="W3059" s="8">
        <f>(X3059+AD3059)</f>
        <v>0</v>
      </c>
      <c r="X3059" s="8">
        <f>SUM(Y3059:AB3059)</f>
        <v>0</v>
      </c>
      <c r="Y3059" s="8">
        <v>0</v>
      </c>
      <c r="Z3059" s="8">
        <f>0</f>
        <v>0</v>
      </c>
      <c r="AA3059" s="8">
        <f>SUM(AZ3059,BB3059)</f>
        <v>0</v>
      </c>
      <c r="AB3059" s="8">
        <f>SUM(BC3059,BD3059)</f>
        <v>0</v>
      </c>
      <c r="AC3059" s="8">
        <f>COUNTIF(BC3059:BD3059,"&gt;0")</f>
        <v>0</v>
      </c>
      <c r="AD3059" s="8">
        <f>SUM(AE3059:AI3059)</f>
        <v>0</v>
      </c>
      <c r="AE3059" s="8">
        <v>0</v>
      </c>
      <c r="AF3059" s="8">
        <v>0</v>
      </c>
      <c r="AG3059" s="8">
        <v>0</v>
      </c>
      <c r="AH3059" s="8">
        <v>0</v>
      </c>
      <c r="AI3059" s="8">
        <f>SUM(BA3059)</f>
        <v>0</v>
      </c>
      <c r="AJ3059" s="9"/>
      <c r="AK3059" s="8">
        <v>0</v>
      </c>
      <c r="AL3059" s="8">
        <v>0</v>
      </c>
      <c r="AM3059" s="8">
        <v>0</v>
      </c>
      <c r="AN3059" s="8">
        <v>0</v>
      </c>
      <c r="AO3059" s="8">
        <v>0</v>
      </c>
      <c r="AP3059" s="8">
        <v>0</v>
      </c>
      <c r="AQ3059" s="8">
        <v>0</v>
      </c>
      <c r="AR3059" s="8">
        <v>0</v>
      </c>
      <c r="AS3059" s="8">
        <v>68</v>
      </c>
      <c r="AT3059" s="8">
        <v>0</v>
      </c>
      <c r="AU3059" s="15">
        <v>0</v>
      </c>
      <c r="AV3059" s="15">
        <v>0</v>
      </c>
      <c r="AW3059" s="15">
        <v>0</v>
      </c>
      <c r="AX3059" s="15">
        <v>0</v>
      </c>
      <c r="AY3059" s="29"/>
      <c r="AZ3059" s="33">
        <v>0</v>
      </c>
      <c r="BA3059" s="33">
        <v>0</v>
      </c>
      <c r="BB3059" s="33">
        <v>0</v>
      </c>
      <c r="BC3059" s="33">
        <v>0</v>
      </c>
      <c r="BD3059" s="33">
        <v>0</v>
      </c>
    </row>
    <row r="3060" spans="1:56" x14ac:dyDescent="0.25">
      <c r="A3060" s="51" t="s">
        <v>6338</v>
      </c>
      <c r="B3060" s="33" t="str">
        <f>CONCATENATE(G3060,"-",H3060,"-",I3060)</f>
        <v>999926951-Senior--63kg</v>
      </c>
      <c r="C3060" s="8" t="s">
        <v>44</v>
      </c>
      <c r="D3060" s="8" t="s">
        <v>587</v>
      </c>
      <c r="E3060" s="8" t="s">
        <v>11</v>
      </c>
      <c r="F3060" s="8" t="s">
        <v>12</v>
      </c>
      <c r="G3060" s="8">
        <v>999926951</v>
      </c>
      <c r="H3060" s="8" t="s">
        <v>1158</v>
      </c>
      <c r="I3060" s="18" t="s">
        <v>4705</v>
      </c>
      <c r="J3060" s="8">
        <f>(M3060-K3060)+W3060</f>
        <v>68</v>
      </c>
      <c r="K3060" s="8"/>
      <c r="L3060" s="9"/>
      <c r="M3060" s="8">
        <f>SUM(N3060,O3060,P3060,Q3060,S3060,T3060,U3060)</f>
        <v>68</v>
      </c>
      <c r="N3060" s="8">
        <f>SUM(AX3060)</f>
        <v>0</v>
      </c>
      <c r="O3060" s="8">
        <v>0</v>
      </c>
      <c r="P3060" s="8">
        <f>SUM(AO3060,AW3060)</f>
        <v>0</v>
      </c>
      <c r="Q3060" s="8">
        <f>SUM(AK3060,AL3060,AM3060,AN3060,AP3060,AQ3060,AR3060,AO3060)</f>
        <v>0</v>
      </c>
      <c r="R3060" s="8">
        <f>COUNTIF(AK3060:AR3060, "&gt;0")</f>
        <v>0</v>
      </c>
      <c r="S3060" s="8">
        <f>SUM(AS3060,AT3060)</f>
        <v>68</v>
      </c>
      <c r="T3060" s="8">
        <f>SUM(AU3060)</f>
        <v>0</v>
      </c>
      <c r="U3060" s="8">
        <f>SUM(AV3060)</f>
        <v>0</v>
      </c>
      <c r="V3060" s="9"/>
      <c r="W3060" s="8">
        <f>(X3060+AD3060)</f>
        <v>0</v>
      </c>
      <c r="X3060" s="8">
        <f>SUM(Y3060:AB3060)</f>
        <v>0</v>
      </c>
      <c r="Y3060" s="8">
        <v>0</v>
      </c>
      <c r="Z3060" s="8">
        <f>0</f>
        <v>0</v>
      </c>
      <c r="AA3060" s="8">
        <f>SUM(AZ3060,BB3060)</f>
        <v>0</v>
      </c>
      <c r="AB3060" s="8">
        <f>SUM(BC3060,BD3060)</f>
        <v>0</v>
      </c>
      <c r="AC3060" s="8">
        <f>COUNTIF(BC3060:BD3060,"&gt;0")</f>
        <v>0</v>
      </c>
      <c r="AD3060" s="8">
        <f>SUM(AE3060:AI3060)</f>
        <v>0</v>
      </c>
      <c r="AE3060" s="8">
        <v>0</v>
      </c>
      <c r="AF3060" s="8">
        <v>0</v>
      </c>
      <c r="AG3060" s="8">
        <v>0</v>
      </c>
      <c r="AH3060" s="8">
        <v>0</v>
      </c>
      <c r="AI3060" s="8">
        <f>SUM(BA3060)</f>
        <v>0</v>
      </c>
      <c r="AJ3060" s="9"/>
      <c r="AK3060" s="8">
        <v>0</v>
      </c>
      <c r="AL3060" s="8">
        <v>0</v>
      </c>
      <c r="AM3060" s="8">
        <v>0</v>
      </c>
      <c r="AN3060" s="8">
        <v>0</v>
      </c>
      <c r="AO3060" s="8">
        <v>0</v>
      </c>
      <c r="AP3060" s="8">
        <v>0</v>
      </c>
      <c r="AQ3060" s="8">
        <v>0</v>
      </c>
      <c r="AR3060" s="8">
        <v>0</v>
      </c>
      <c r="AS3060" s="8">
        <v>0</v>
      </c>
      <c r="AT3060" s="8">
        <v>68</v>
      </c>
      <c r="AU3060" s="15">
        <v>0</v>
      </c>
      <c r="AV3060" s="15">
        <v>0</v>
      </c>
      <c r="AW3060" s="15">
        <v>0</v>
      </c>
      <c r="AX3060" s="15">
        <v>0</v>
      </c>
      <c r="AY3060" s="29"/>
      <c r="AZ3060" s="33">
        <v>0</v>
      </c>
      <c r="BA3060" s="33">
        <v>0</v>
      </c>
      <c r="BB3060" s="33">
        <v>0</v>
      </c>
      <c r="BC3060" s="33">
        <v>0</v>
      </c>
      <c r="BD3060" s="33">
        <v>0</v>
      </c>
    </row>
    <row r="3061" spans="1:56" x14ac:dyDescent="0.25">
      <c r="A3061" s="51" t="s">
        <v>6377</v>
      </c>
      <c r="B3061" s="33" t="str">
        <f>CONCATENATE(G3061,"-",H3061,"-",I3061)</f>
        <v>999923254-Senior--63kg</v>
      </c>
      <c r="C3061" s="15" t="s">
        <v>331</v>
      </c>
      <c r="D3061" s="15" t="s">
        <v>3989</v>
      </c>
      <c r="E3061" s="15" t="s">
        <v>11</v>
      </c>
      <c r="F3061" s="15" t="s">
        <v>12</v>
      </c>
      <c r="G3061" s="15">
        <v>999923254</v>
      </c>
      <c r="H3061" s="8" t="s">
        <v>1158</v>
      </c>
      <c r="I3061" s="18" t="s">
        <v>4705</v>
      </c>
      <c r="J3061" s="8">
        <f>(M3061-K3061)+W3061</f>
        <v>64</v>
      </c>
      <c r="K3061" s="15"/>
      <c r="L3061" s="16"/>
      <c r="M3061" s="8">
        <f>SUM(N3061,O3061,P3061,Q3061,S3061,T3061,U3061)</f>
        <v>64</v>
      </c>
      <c r="N3061" s="8">
        <f>SUM(AX3061)</f>
        <v>0</v>
      </c>
      <c r="O3061" s="8">
        <v>0</v>
      </c>
      <c r="P3061" s="8">
        <f>SUM(AO3061,AW3061)</f>
        <v>32</v>
      </c>
      <c r="Q3061" s="8">
        <f>SUM(AK3061,AL3061,AM3061,AN3061,AP3061,AQ3061,AR3061,AO3061)</f>
        <v>32</v>
      </c>
      <c r="R3061" s="8">
        <f>COUNTIF(AK3061:AR3061, "&gt;0")</f>
        <v>1</v>
      </c>
      <c r="S3061" s="8">
        <f>SUM(AS3061,AT3061)</f>
        <v>0</v>
      </c>
      <c r="T3061" s="8">
        <f>SUM(AU3061)</f>
        <v>0</v>
      </c>
      <c r="U3061" s="8">
        <f>SUM(AV3061)</f>
        <v>0</v>
      </c>
      <c r="V3061" s="16"/>
      <c r="W3061" s="8">
        <f>(X3061+AD3061)</f>
        <v>0</v>
      </c>
      <c r="X3061" s="8">
        <f>SUM(Y3061:AB3061)</f>
        <v>0</v>
      </c>
      <c r="Y3061" s="8">
        <v>0</v>
      </c>
      <c r="Z3061" s="8">
        <f>0</f>
        <v>0</v>
      </c>
      <c r="AA3061" s="8">
        <f>SUM(AZ3061,BB3061)</f>
        <v>0</v>
      </c>
      <c r="AB3061" s="8">
        <f>SUM(BC3061,BD3061)</f>
        <v>0</v>
      </c>
      <c r="AC3061" s="8">
        <f>COUNTIF(BC3061:BD3061,"&gt;0")</f>
        <v>0</v>
      </c>
      <c r="AD3061" s="8">
        <f>SUM(AE3061:AI3061)</f>
        <v>0</v>
      </c>
      <c r="AE3061" s="8">
        <v>0</v>
      </c>
      <c r="AF3061" s="8">
        <v>0</v>
      </c>
      <c r="AG3061" s="8">
        <v>0</v>
      </c>
      <c r="AH3061" s="8">
        <v>0</v>
      </c>
      <c r="AI3061" s="8">
        <f>SUM(BA3061)</f>
        <v>0</v>
      </c>
      <c r="AJ3061" s="16"/>
      <c r="AK3061" s="8">
        <v>0</v>
      </c>
      <c r="AL3061" s="8">
        <v>0</v>
      </c>
      <c r="AM3061" s="8">
        <v>0</v>
      </c>
      <c r="AN3061" s="8">
        <v>0</v>
      </c>
      <c r="AO3061" s="8">
        <v>32</v>
      </c>
      <c r="AP3061" s="8">
        <v>0</v>
      </c>
      <c r="AQ3061" s="8">
        <v>0</v>
      </c>
      <c r="AR3061" s="8">
        <v>0</v>
      </c>
      <c r="AS3061" s="8">
        <v>0</v>
      </c>
      <c r="AT3061" s="8">
        <v>0</v>
      </c>
      <c r="AU3061" s="15">
        <v>0</v>
      </c>
      <c r="AV3061" s="15">
        <v>0</v>
      </c>
      <c r="AW3061" s="15">
        <v>0</v>
      </c>
      <c r="AX3061" s="15">
        <v>0</v>
      </c>
      <c r="AY3061" s="29"/>
      <c r="AZ3061" s="33">
        <v>0</v>
      </c>
      <c r="BA3061" s="33">
        <v>0</v>
      </c>
      <c r="BB3061" s="33">
        <v>0</v>
      </c>
      <c r="BC3061" s="33">
        <v>0</v>
      </c>
      <c r="BD3061" s="33">
        <v>0</v>
      </c>
    </row>
    <row r="3062" spans="1:56" x14ac:dyDescent="0.25">
      <c r="A3062" s="51" t="s">
        <v>6341</v>
      </c>
      <c r="B3062" s="33" t="str">
        <f>CONCATENATE(G3062,"-",H3062,"-",I3062)</f>
        <v>999924398-Senior--63kg</v>
      </c>
      <c r="C3062" s="8" t="s">
        <v>1540</v>
      </c>
      <c r="D3062" s="8" t="s">
        <v>1541</v>
      </c>
      <c r="E3062" s="8" t="s">
        <v>11</v>
      </c>
      <c r="F3062" s="8" t="s">
        <v>12</v>
      </c>
      <c r="G3062" s="8">
        <v>999924398</v>
      </c>
      <c r="H3062" s="8" t="s">
        <v>1158</v>
      </c>
      <c r="I3062" s="18" t="s">
        <v>4705</v>
      </c>
      <c r="J3062" s="8">
        <f>(M3062-K3062)+W3062</f>
        <v>64</v>
      </c>
      <c r="K3062" s="8"/>
      <c r="L3062" s="9"/>
      <c r="M3062" s="8">
        <f>SUM(N3062,O3062,P3062,Q3062,S3062,T3062,U3062)</f>
        <v>64</v>
      </c>
      <c r="N3062" s="8">
        <f>SUM(AX3062)</f>
        <v>0</v>
      </c>
      <c r="O3062" s="8">
        <v>0</v>
      </c>
      <c r="P3062" s="8">
        <f>SUM(AO3062,AW3062)</f>
        <v>32</v>
      </c>
      <c r="Q3062" s="8">
        <f>SUM(AK3062,AL3062,AM3062,AN3062,AP3062,AQ3062,AR3062,AO3062)</f>
        <v>32</v>
      </c>
      <c r="R3062" s="8">
        <f>COUNTIF(AK3062:AR3062, "&gt;0")</f>
        <v>1</v>
      </c>
      <c r="S3062" s="8">
        <f>SUM(AS3062,AT3062)</f>
        <v>0</v>
      </c>
      <c r="T3062" s="8">
        <f>SUM(AU3062)</f>
        <v>0</v>
      </c>
      <c r="U3062" s="8">
        <f>SUM(AV3062)</f>
        <v>0</v>
      </c>
      <c r="V3062" s="9"/>
      <c r="W3062" s="8">
        <f>(X3062+AD3062)</f>
        <v>0</v>
      </c>
      <c r="X3062" s="8">
        <f>SUM(Y3062:AB3062)</f>
        <v>0</v>
      </c>
      <c r="Y3062" s="8">
        <v>0</v>
      </c>
      <c r="Z3062" s="8">
        <f>0</f>
        <v>0</v>
      </c>
      <c r="AA3062" s="8">
        <f>SUM(AZ3062,BB3062)</f>
        <v>0</v>
      </c>
      <c r="AB3062" s="8">
        <f>SUM(BC3062,BD3062)</f>
        <v>0</v>
      </c>
      <c r="AC3062" s="8">
        <f>COUNTIF(BC3062:BD3062,"&gt;0")</f>
        <v>0</v>
      </c>
      <c r="AD3062" s="8">
        <f>SUM(AE3062:AI3062)</f>
        <v>0</v>
      </c>
      <c r="AE3062" s="8">
        <v>0</v>
      </c>
      <c r="AF3062" s="8">
        <v>0</v>
      </c>
      <c r="AG3062" s="8">
        <v>0</v>
      </c>
      <c r="AH3062" s="8">
        <v>0</v>
      </c>
      <c r="AI3062" s="8">
        <f>SUM(BA3062)</f>
        <v>0</v>
      </c>
      <c r="AJ3062" s="9"/>
      <c r="AK3062" s="8">
        <v>0</v>
      </c>
      <c r="AL3062" s="8">
        <v>0</v>
      </c>
      <c r="AM3062" s="8">
        <v>0</v>
      </c>
      <c r="AN3062" s="8">
        <v>0</v>
      </c>
      <c r="AO3062" s="8">
        <v>32</v>
      </c>
      <c r="AP3062" s="8">
        <v>0</v>
      </c>
      <c r="AQ3062" s="8">
        <v>0</v>
      </c>
      <c r="AR3062" s="8">
        <v>0</v>
      </c>
      <c r="AS3062" s="8">
        <v>0</v>
      </c>
      <c r="AT3062" s="8">
        <v>0</v>
      </c>
      <c r="AU3062" s="15">
        <v>0</v>
      </c>
      <c r="AV3062" s="15">
        <v>0</v>
      </c>
      <c r="AW3062" s="15">
        <v>0</v>
      </c>
      <c r="AX3062" s="15">
        <v>0</v>
      </c>
      <c r="AY3062" s="29"/>
      <c r="AZ3062" s="33">
        <v>0</v>
      </c>
      <c r="BA3062" s="33">
        <v>0</v>
      </c>
      <c r="BB3062" s="33">
        <v>0</v>
      </c>
      <c r="BC3062" s="33">
        <v>0</v>
      </c>
      <c r="BD3062" s="33">
        <v>0</v>
      </c>
    </row>
    <row r="3063" spans="1:56" x14ac:dyDescent="0.25">
      <c r="A3063" s="51" t="s">
        <v>6378</v>
      </c>
      <c r="B3063" s="33" t="str">
        <f>CONCATENATE(G3063,"-",H3063,"-",I3063)</f>
        <v>999925522-Senior--63kg</v>
      </c>
      <c r="C3063" s="15" t="s">
        <v>1282</v>
      </c>
      <c r="D3063" s="15" t="s">
        <v>3991</v>
      </c>
      <c r="E3063" s="15" t="s">
        <v>11</v>
      </c>
      <c r="F3063" s="15" t="s">
        <v>12</v>
      </c>
      <c r="G3063" s="15">
        <v>999925522</v>
      </c>
      <c r="H3063" s="8" t="s">
        <v>1158</v>
      </c>
      <c r="I3063" s="18" t="s">
        <v>4705</v>
      </c>
      <c r="J3063" s="8">
        <f>(M3063-K3063)+W3063</f>
        <v>64</v>
      </c>
      <c r="K3063" s="15"/>
      <c r="L3063" s="16"/>
      <c r="M3063" s="8">
        <f>SUM(N3063,O3063,P3063,Q3063,S3063,T3063,U3063)</f>
        <v>64</v>
      </c>
      <c r="N3063" s="8">
        <f>SUM(AX3063)</f>
        <v>0</v>
      </c>
      <c r="O3063" s="8">
        <v>0</v>
      </c>
      <c r="P3063" s="8">
        <f>SUM(AO3063,AW3063)</f>
        <v>32</v>
      </c>
      <c r="Q3063" s="8">
        <f>SUM(AK3063,AL3063,AM3063,AN3063,AP3063,AQ3063,AR3063,AO3063)</f>
        <v>32</v>
      </c>
      <c r="R3063" s="8">
        <f>COUNTIF(AK3063:AR3063, "&gt;0")</f>
        <v>1</v>
      </c>
      <c r="S3063" s="8">
        <f>SUM(AS3063,AT3063)</f>
        <v>0</v>
      </c>
      <c r="T3063" s="8">
        <f>SUM(AU3063)</f>
        <v>0</v>
      </c>
      <c r="U3063" s="8">
        <f>SUM(AV3063)</f>
        <v>0</v>
      </c>
      <c r="V3063" s="16"/>
      <c r="W3063" s="8">
        <f>(X3063+AD3063)</f>
        <v>0</v>
      </c>
      <c r="X3063" s="8">
        <f>SUM(Y3063:AB3063)</f>
        <v>0</v>
      </c>
      <c r="Y3063" s="8">
        <v>0</v>
      </c>
      <c r="Z3063" s="8">
        <f>0</f>
        <v>0</v>
      </c>
      <c r="AA3063" s="8">
        <f>SUM(AZ3063,BB3063)</f>
        <v>0</v>
      </c>
      <c r="AB3063" s="8">
        <f>SUM(BC3063,BD3063)</f>
        <v>0</v>
      </c>
      <c r="AC3063" s="8">
        <f>COUNTIF(BC3063:BD3063,"&gt;0")</f>
        <v>0</v>
      </c>
      <c r="AD3063" s="8">
        <f>SUM(AE3063:AI3063)</f>
        <v>0</v>
      </c>
      <c r="AE3063" s="8">
        <v>0</v>
      </c>
      <c r="AF3063" s="8">
        <v>0</v>
      </c>
      <c r="AG3063" s="8">
        <v>0</v>
      </c>
      <c r="AH3063" s="8">
        <v>0</v>
      </c>
      <c r="AI3063" s="8">
        <f>SUM(BA3063)</f>
        <v>0</v>
      </c>
      <c r="AJ3063" s="16"/>
      <c r="AK3063" s="8">
        <v>0</v>
      </c>
      <c r="AL3063" s="8">
        <v>0</v>
      </c>
      <c r="AM3063" s="8">
        <v>0</v>
      </c>
      <c r="AN3063" s="8">
        <v>0</v>
      </c>
      <c r="AO3063" s="8">
        <v>32</v>
      </c>
      <c r="AP3063" s="8">
        <v>0</v>
      </c>
      <c r="AQ3063" s="8">
        <v>0</v>
      </c>
      <c r="AR3063" s="8">
        <v>0</v>
      </c>
      <c r="AS3063" s="8">
        <v>0</v>
      </c>
      <c r="AT3063" s="8">
        <v>0</v>
      </c>
      <c r="AU3063" s="15">
        <v>0</v>
      </c>
      <c r="AV3063" s="15">
        <v>0</v>
      </c>
      <c r="AW3063" s="15">
        <v>0</v>
      </c>
      <c r="AX3063" s="15">
        <v>0</v>
      </c>
      <c r="AY3063" s="29"/>
      <c r="AZ3063" s="33">
        <v>0</v>
      </c>
      <c r="BA3063" s="33">
        <v>0</v>
      </c>
      <c r="BB3063" s="33">
        <v>0</v>
      </c>
      <c r="BC3063" s="33">
        <v>0</v>
      </c>
      <c r="BD3063" s="33">
        <v>0</v>
      </c>
    </row>
    <row r="3064" spans="1:56" x14ac:dyDescent="0.25">
      <c r="A3064" s="51" t="s">
        <v>6349</v>
      </c>
      <c r="B3064" s="33" t="str">
        <f>CONCATENATE(G3064,"-",H3064,"-",I3064)</f>
        <v>999926955-Senior--63kg</v>
      </c>
      <c r="C3064" s="8" t="s">
        <v>1573</v>
      </c>
      <c r="D3064" s="8" t="s">
        <v>1574</v>
      </c>
      <c r="E3064" s="8" t="s">
        <v>11</v>
      </c>
      <c r="F3064" s="8" t="s">
        <v>12</v>
      </c>
      <c r="G3064" s="8">
        <v>999926955</v>
      </c>
      <c r="H3064" s="8" t="s">
        <v>1158</v>
      </c>
      <c r="I3064" s="18" t="s">
        <v>4705</v>
      </c>
      <c r="J3064" s="8">
        <f>(M3064-K3064)+W3064</f>
        <v>64</v>
      </c>
      <c r="K3064" s="8"/>
      <c r="L3064" s="9"/>
      <c r="M3064" s="8">
        <f>SUM(N3064,O3064,P3064,Q3064,S3064,T3064,U3064)</f>
        <v>64</v>
      </c>
      <c r="N3064" s="8">
        <f>SUM(AX3064)</f>
        <v>0</v>
      </c>
      <c r="O3064" s="8">
        <v>0</v>
      </c>
      <c r="P3064" s="8">
        <f>SUM(AO3064,AW3064)</f>
        <v>32</v>
      </c>
      <c r="Q3064" s="8">
        <f>SUM(AK3064,AL3064,AM3064,AN3064,AP3064,AQ3064,AR3064,AO3064)</f>
        <v>32</v>
      </c>
      <c r="R3064" s="8">
        <f>COUNTIF(AK3064:AR3064, "&gt;0")</f>
        <v>1</v>
      </c>
      <c r="S3064" s="8">
        <f>SUM(AS3064,AT3064)</f>
        <v>0</v>
      </c>
      <c r="T3064" s="8">
        <f>SUM(AU3064)</f>
        <v>0</v>
      </c>
      <c r="U3064" s="8">
        <f>SUM(AV3064)</f>
        <v>0</v>
      </c>
      <c r="V3064" s="9"/>
      <c r="W3064" s="8">
        <f>(X3064+AD3064)</f>
        <v>0</v>
      </c>
      <c r="X3064" s="8">
        <f>SUM(Y3064:AB3064)</f>
        <v>0</v>
      </c>
      <c r="Y3064" s="8">
        <v>0</v>
      </c>
      <c r="Z3064" s="8">
        <f>0</f>
        <v>0</v>
      </c>
      <c r="AA3064" s="8">
        <f>SUM(AZ3064,BB3064)</f>
        <v>0</v>
      </c>
      <c r="AB3064" s="8">
        <f>SUM(BC3064,BD3064)</f>
        <v>0</v>
      </c>
      <c r="AC3064" s="8">
        <f>COUNTIF(BC3064:BD3064,"&gt;0")</f>
        <v>0</v>
      </c>
      <c r="AD3064" s="8">
        <f>SUM(AE3064:AI3064)</f>
        <v>0</v>
      </c>
      <c r="AE3064" s="8">
        <v>0</v>
      </c>
      <c r="AF3064" s="8">
        <v>0</v>
      </c>
      <c r="AG3064" s="8">
        <v>0</v>
      </c>
      <c r="AH3064" s="8">
        <v>0</v>
      </c>
      <c r="AI3064" s="8">
        <f>SUM(BA3064)</f>
        <v>0</v>
      </c>
      <c r="AJ3064" s="9"/>
      <c r="AK3064" s="8">
        <v>0</v>
      </c>
      <c r="AL3064" s="8">
        <v>0</v>
      </c>
      <c r="AM3064" s="8">
        <v>0</v>
      </c>
      <c r="AN3064" s="8">
        <v>0</v>
      </c>
      <c r="AO3064" s="8">
        <v>32</v>
      </c>
      <c r="AP3064" s="8">
        <v>0</v>
      </c>
      <c r="AQ3064" s="8">
        <v>0</v>
      </c>
      <c r="AR3064" s="8">
        <v>0</v>
      </c>
      <c r="AS3064" s="8">
        <v>0</v>
      </c>
      <c r="AT3064" s="8">
        <v>0</v>
      </c>
      <c r="AU3064" s="15">
        <v>0</v>
      </c>
      <c r="AV3064" s="15">
        <v>0</v>
      </c>
      <c r="AW3064" s="15">
        <v>0</v>
      </c>
      <c r="AX3064" s="15">
        <v>0</v>
      </c>
      <c r="AY3064" s="29"/>
      <c r="AZ3064" s="33">
        <v>0</v>
      </c>
      <c r="BA3064" s="33">
        <v>0</v>
      </c>
      <c r="BB3064" s="33">
        <v>0</v>
      </c>
      <c r="BC3064" s="33">
        <v>0</v>
      </c>
      <c r="BD3064" s="33">
        <v>0</v>
      </c>
    </row>
    <row r="3065" spans="1:56" x14ac:dyDescent="0.25">
      <c r="A3065" s="51" t="s">
        <v>6379</v>
      </c>
      <c r="B3065" s="33" t="str">
        <f>CONCATENATE(G3065,"-",H3065,"-",I3065)</f>
        <v>999927074-Senior--63kg</v>
      </c>
      <c r="C3065" s="15" t="s">
        <v>378</v>
      </c>
      <c r="D3065" s="15" t="s">
        <v>257</v>
      </c>
      <c r="E3065" s="15" t="s">
        <v>11</v>
      </c>
      <c r="F3065" s="15" t="s">
        <v>12</v>
      </c>
      <c r="G3065" s="15">
        <v>999927074</v>
      </c>
      <c r="H3065" s="8" t="s">
        <v>1158</v>
      </c>
      <c r="I3065" s="18" t="s">
        <v>4705</v>
      </c>
      <c r="J3065" s="8">
        <f>(M3065-K3065)+W3065</f>
        <v>64</v>
      </c>
      <c r="K3065" s="15"/>
      <c r="L3065" s="16"/>
      <c r="M3065" s="8">
        <f>SUM(N3065,O3065,P3065,Q3065,S3065,T3065,U3065)</f>
        <v>64</v>
      </c>
      <c r="N3065" s="8">
        <f>SUM(AX3065)</f>
        <v>0</v>
      </c>
      <c r="O3065" s="8">
        <v>0</v>
      </c>
      <c r="P3065" s="8">
        <f>SUM(AO3065,AW3065)</f>
        <v>32</v>
      </c>
      <c r="Q3065" s="8">
        <f>SUM(AK3065,AL3065,AM3065,AN3065,AP3065,AQ3065,AR3065,AO3065)</f>
        <v>32</v>
      </c>
      <c r="R3065" s="8">
        <f>COUNTIF(AK3065:AR3065, "&gt;0")</f>
        <v>1</v>
      </c>
      <c r="S3065" s="8">
        <f>SUM(AS3065,AT3065)</f>
        <v>0</v>
      </c>
      <c r="T3065" s="8">
        <f>SUM(AU3065)</f>
        <v>0</v>
      </c>
      <c r="U3065" s="8">
        <f>SUM(AV3065)</f>
        <v>0</v>
      </c>
      <c r="V3065" s="16"/>
      <c r="W3065" s="8">
        <f>(X3065+AD3065)</f>
        <v>0</v>
      </c>
      <c r="X3065" s="8">
        <f>SUM(Y3065:AB3065)</f>
        <v>0</v>
      </c>
      <c r="Y3065" s="8">
        <v>0</v>
      </c>
      <c r="Z3065" s="8">
        <f>0</f>
        <v>0</v>
      </c>
      <c r="AA3065" s="8">
        <f>SUM(AZ3065,BB3065)</f>
        <v>0</v>
      </c>
      <c r="AB3065" s="8">
        <f>SUM(BC3065,BD3065)</f>
        <v>0</v>
      </c>
      <c r="AC3065" s="8">
        <f>COUNTIF(BC3065:BD3065,"&gt;0")</f>
        <v>0</v>
      </c>
      <c r="AD3065" s="8">
        <f>SUM(AE3065:AI3065)</f>
        <v>0</v>
      </c>
      <c r="AE3065" s="8">
        <v>0</v>
      </c>
      <c r="AF3065" s="8">
        <v>0</v>
      </c>
      <c r="AG3065" s="8">
        <v>0</v>
      </c>
      <c r="AH3065" s="8">
        <v>0</v>
      </c>
      <c r="AI3065" s="8">
        <f>SUM(BA3065)</f>
        <v>0</v>
      </c>
      <c r="AJ3065" s="16"/>
      <c r="AK3065" s="8">
        <v>0</v>
      </c>
      <c r="AL3065" s="8">
        <v>0</v>
      </c>
      <c r="AM3065" s="8">
        <v>0</v>
      </c>
      <c r="AN3065" s="8">
        <v>0</v>
      </c>
      <c r="AO3065" s="8">
        <v>32</v>
      </c>
      <c r="AP3065" s="8">
        <v>0</v>
      </c>
      <c r="AQ3065" s="8">
        <v>0</v>
      </c>
      <c r="AR3065" s="8">
        <v>0</v>
      </c>
      <c r="AS3065" s="8">
        <v>0</v>
      </c>
      <c r="AT3065" s="8">
        <v>0</v>
      </c>
      <c r="AU3065" s="15">
        <v>0</v>
      </c>
      <c r="AV3065" s="15">
        <v>0</v>
      </c>
      <c r="AW3065" s="15">
        <v>0</v>
      </c>
      <c r="AX3065" s="15">
        <v>0</v>
      </c>
      <c r="AY3065" s="29"/>
      <c r="AZ3065" s="33">
        <v>0</v>
      </c>
      <c r="BA3065" s="33">
        <v>0</v>
      </c>
      <c r="BB3065" s="33">
        <v>0</v>
      </c>
      <c r="BC3065" s="33">
        <v>0</v>
      </c>
      <c r="BD3065" s="33">
        <v>0</v>
      </c>
    </row>
    <row r="3066" spans="1:56" x14ac:dyDescent="0.25">
      <c r="A3066" s="51" t="s">
        <v>6380</v>
      </c>
      <c r="B3066" s="33" t="str">
        <f>CONCATENATE(G3066,"-",H3066,"-",I3066)</f>
        <v>999931983-Senior--63kg</v>
      </c>
      <c r="C3066" s="15" t="s">
        <v>249</v>
      </c>
      <c r="D3066" s="15" t="s">
        <v>3978</v>
      </c>
      <c r="E3066" s="15" t="s">
        <v>11</v>
      </c>
      <c r="F3066" s="15" t="s">
        <v>12</v>
      </c>
      <c r="G3066" s="15">
        <v>999931983</v>
      </c>
      <c r="H3066" s="8" t="s">
        <v>1158</v>
      </c>
      <c r="I3066" s="18" t="s">
        <v>4705</v>
      </c>
      <c r="J3066" s="8">
        <f>(M3066-K3066)+W3066</f>
        <v>64</v>
      </c>
      <c r="K3066" s="15"/>
      <c r="L3066" s="16"/>
      <c r="M3066" s="8">
        <f>SUM(N3066,O3066,P3066,Q3066,S3066,T3066,U3066)</f>
        <v>64</v>
      </c>
      <c r="N3066" s="8">
        <f>SUM(AX3066)</f>
        <v>0</v>
      </c>
      <c r="O3066" s="8">
        <v>0</v>
      </c>
      <c r="P3066" s="8">
        <f>SUM(AO3066,AW3066)</f>
        <v>32</v>
      </c>
      <c r="Q3066" s="8">
        <f>SUM(AK3066,AL3066,AM3066,AN3066,AP3066,AQ3066,AR3066,AO3066)</f>
        <v>32</v>
      </c>
      <c r="R3066" s="8">
        <f>COUNTIF(AK3066:AR3066, "&gt;0")</f>
        <v>1</v>
      </c>
      <c r="S3066" s="8">
        <f>SUM(AS3066,AT3066)</f>
        <v>0</v>
      </c>
      <c r="T3066" s="8">
        <f>SUM(AU3066)</f>
        <v>0</v>
      </c>
      <c r="U3066" s="8">
        <f>SUM(AV3066)</f>
        <v>0</v>
      </c>
      <c r="V3066" s="16"/>
      <c r="W3066" s="8">
        <f>(X3066+AD3066)</f>
        <v>0</v>
      </c>
      <c r="X3066" s="8">
        <f>SUM(Y3066:AB3066)</f>
        <v>0</v>
      </c>
      <c r="Y3066" s="8">
        <v>0</v>
      </c>
      <c r="Z3066" s="8">
        <f>0</f>
        <v>0</v>
      </c>
      <c r="AA3066" s="8">
        <f>SUM(AZ3066,BB3066)</f>
        <v>0</v>
      </c>
      <c r="AB3066" s="8">
        <f>SUM(BC3066,BD3066)</f>
        <v>0</v>
      </c>
      <c r="AC3066" s="8">
        <f>COUNTIF(BC3066:BD3066,"&gt;0")</f>
        <v>0</v>
      </c>
      <c r="AD3066" s="8">
        <f>SUM(AE3066:AI3066)</f>
        <v>0</v>
      </c>
      <c r="AE3066" s="8">
        <v>0</v>
      </c>
      <c r="AF3066" s="8">
        <v>0</v>
      </c>
      <c r="AG3066" s="8">
        <v>0</v>
      </c>
      <c r="AH3066" s="8">
        <v>0</v>
      </c>
      <c r="AI3066" s="8">
        <f>SUM(BA3066)</f>
        <v>0</v>
      </c>
      <c r="AJ3066" s="16"/>
      <c r="AK3066" s="8">
        <v>0</v>
      </c>
      <c r="AL3066" s="8">
        <v>0</v>
      </c>
      <c r="AM3066" s="8">
        <v>0</v>
      </c>
      <c r="AN3066" s="8">
        <v>0</v>
      </c>
      <c r="AO3066" s="8">
        <v>32</v>
      </c>
      <c r="AP3066" s="8">
        <v>0</v>
      </c>
      <c r="AQ3066" s="8">
        <v>0</v>
      </c>
      <c r="AR3066" s="8">
        <v>0</v>
      </c>
      <c r="AS3066" s="8">
        <v>0</v>
      </c>
      <c r="AT3066" s="8">
        <v>0</v>
      </c>
      <c r="AU3066" s="15">
        <v>0</v>
      </c>
      <c r="AV3066" s="15">
        <v>0</v>
      </c>
      <c r="AW3066" s="15">
        <v>0</v>
      </c>
      <c r="AX3066" s="15">
        <v>0</v>
      </c>
      <c r="AY3066" s="29"/>
      <c r="AZ3066" s="33">
        <v>0</v>
      </c>
      <c r="BA3066" s="33">
        <v>0</v>
      </c>
      <c r="BB3066" s="33">
        <v>0</v>
      </c>
      <c r="BC3066" s="33">
        <v>0</v>
      </c>
      <c r="BD3066" s="33">
        <v>0</v>
      </c>
    </row>
    <row r="3067" spans="1:56" x14ac:dyDescent="0.25">
      <c r="A3067" s="51" t="s">
        <v>6381</v>
      </c>
      <c r="B3067" s="33" t="str">
        <f>CONCATENATE(G3067,"-",H3067,"-",I3067)</f>
        <v>999932163-Senior--63kg</v>
      </c>
      <c r="C3067" s="15" t="s">
        <v>378</v>
      </c>
      <c r="D3067" s="15" t="s">
        <v>328</v>
      </c>
      <c r="E3067" s="15" t="s">
        <v>11</v>
      </c>
      <c r="F3067" s="15" t="s">
        <v>12</v>
      </c>
      <c r="G3067" s="15">
        <v>999932163</v>
      </c>
      <c r="H3067" s="8" t="s">
        <v>1158</v>
      </c>
      <c r="I3067" s="18" t="s">
        <v>4705</v>
      </c>
      <c r="J3067" s="8">
        <f>(M3067-K3067)+W3067</f>
        <v>64</v>
      </c>
      <c r="K3067" s="15"/>
      <c r="L3067" s="16"/>
      <c r="M3067" s="8">
        <f>SUM(N3067,O3067,P3067,Q3067,S3067,T3067,U3067)</f>
        <v>64</v>
      </c>
      <c r="N3067" s="8">
        <f>SUM(AX3067)</f>
        <v>0</v>
      </c>
      <c r="O3067" s="8">
        <v>0</v>
      </c>
      <c r="P3067" s="8">
        <f>SUM(AO3067,AW3067)</f>
        <v>32</v>
      </c>
      <c r="Q3067" s="8">
        <f>SUM(AK3067,AL3067,AM3067,AN3067,AP3067,AQ3067,AR3067,AO3067)</f>
        <v>32</v>
      </c>
      <c r="R3067" s="8">
        <f>COUNTIF(AK3067:AR3067, "&gt;0")</f>
        <v>1</v>
      </c>
      <c r="S3067" s="8">
        <f>SUM(AS3067,AT3067)</f>
        <v>0</v>
      </c>
      <c r="T3067" s="8">
        <f>SUM(AU3067)</f>
        <v>0</v>
      </c>
      <c r="U3067" s="8">
        <f>SUM(AV3067)</f>
        <v>0</v>
      </c>
      <c r="V3067" s="16"/>
      <c r="W3067" s="8">
        <f>(X3067+AD3067)</f>
        <v>0</v>
      </c>
      <c r="X3067" s="8">
        <f>SUM(Y3067:AB3067)</f>
        <v>0</v>
      </c>
      <c r="Y3067" s="8">
        <v>0</v>
      </c>
      <c r="Z3067" s="8">
        <f>0</f>
        <v>0</v>
      </c>
      <c r="AA3067" s="8">
        <f>SUM(AZ3067,BB3067)</f>
        <v>0</v>
      </c>
      <c r="AB3067" s="8">
        <f>SUM(BC3067,BD3067)</f>
        <v>0</v>
      </c>
      <c r="AC3067" s="8">
        <f>COUNTIF(BC3067:BD3067,"&gt;0")</f>
        <v>0</v>
      </c>
      <c r="AD3067" s="8">
        <f>SUM(AE3067:AI3067)</f>
        <v>0</v>
      </c>
      <c r="AE3067" s="8">
        <v>0</v>
      </c>
      <c r="AF3067" s="8">
        <v>0</v>
      </c>
      <c r="AG3067" s="8">
        <v>0</v>
      </c>
      <c r="AH3067" s="8">
        <v>0</v>
      </c>
      <c r="AI3067" s="8">
        <f>SUM(BA3067)</f>
        <v>0</v>
      </c>
      <c r="AJ3067" s="16"/>
      <c r="AK3067" s="8">
        <v>0</v>
      </c>
      <c r="AL3067" s="8">
        <v>0</v>
      </c>
      <c r="AM3067" s="8">
        <v>0</v>
      </c>
      <c r="AN3067" s="8">
        <v>0</v>
      </c>
      <c r="AO3067" s="8">
        <v>32</v>
      </c>
      <c r="AP3067" s="8">
        <v>0</v>
      </c>
      <c r="AQ3067" s="8">
        <v>0</v>
      </c>
      <c r="AR3067" s="8">
        <v>0</v>
      </c>
      <c r="AS3067" s="8">
        <v>0</v>
      </c>
      <c r="AT3067" s="8">
        <v>0</v>
      </c>
      <c r="AU3067" s="15">
        <v>0</v>
      </c>
      <c r="AV3067" s="15">
        <v>0</v>
      </c>
      <c r="AW3067" s="15">
        <v>0</v>
      </c>
      <c r="AX3067" s="15">
        <v>0</v>
      </c>
      <c r="AY3067" s="29"/>
      <c r="AZ3067" s="33">
        <v>0</v>
      </c>
      <c r="BA3067" s="33">
        <v>0</v>
      </c>
      <c r="BB3067" s="33">
        <v>0</v>
      </c>
      <c r="BC3067" s="33">
        <v>0</v>
      </c>
      <c r="BD3067" s="33">
        <v>0</v>
      </c>
    </row>
    <row r="3068" spans="1:56" x14ac:dyDescent="0.25">
      <c r="A3068" s="51" t="s">
        <v>9422</v>
      </c>
      <c r="B3068" s="33" t="str">
        <f>CONCATENATE(G3068,"-",H3068,"-",I3068)</f>
        <v>999886436-Senior--63kg</v>
      </c>
      <c r="C3068" s="42" t="s">
        <v>1365</v>
      </c>
      <c r="D3068" s="42" t="s">
        <v>1295</v>
      </c>
      <c r="E3068" s="42" t="s">
        <v>11</v>
      </c>
      <c r="F3068" s="43" t="s">
        <v>12</v>
      </c>
      <c r="G3068" s="42">
        <v>999886436</v>
      </c>
      <c r="H3068" s="8" t="s">
        <v>1158</v>
      </c>
      <c r="I3068" s="42" t="s">
        <v>4705</v>
      </c>
      <c r="J3068" s="8">
        <f>(M3068-K3068)+W3068</f>
        <v>60</v>
      </c>
      <c r="K3068" s="8">
        <f>M3068/2</f>
        <v>0</v>
      </c>
      <c r="L3068" s="9"/>
      <c r="M3068" s="8">
        <f>SUM(N3068,O3068,P3068,Q3068,S3068,T3068,U3068)</f>
        <v>0</v>
      </c>
      <c r="N3068" s="8">
        <f>SUM(AX3068)</f>
        <v>0</v>
      </c>
      <c r="O3068" s="8">
        <v>0</v>
      </c>
      <c r="P3068" s="8">
        <f>SUM(AO3068,AW3068)</f>
        <v>0</v>
      </c>
      <c r="Q3068" s="8">
        <f>SUM(AK3068,AL3068,AM3068,AN3068,AP3068,AQ3068,AR3068,AO3068)</f>
        <v>0</v>
      </c>
      <c r="R3068" s="8">
        <f>COUNTIF(AK3068:AR3068, "&gt;0")</f>
        <v>0</v>
      </c>
      <c r="S3068" s="8">
        <f>SUM(AS3068,AT3068)</f>
        <v>0</v>
      </c>
      <c r="T3068" s="8">
        <f>SUM(AU3068)</f>
        <v>0</v>
      </c>
      <c r="U3068" s="8">
        <f>SUM(AV3068)</f>
        <v>0</v>
      </c>
      <c r="V3068" s="9"/>
      <c r="W3068" s="8">
        <f>(X3068+AD3068)</f>
        <v>60</v>
      </c>
      <c r="X3068" s="8">
        <f>SUM(Y3068:AB3068)</f>
        <v>60</v>
      </c>
      <c r="Y3068" s="8">
        <v>0</v>
      </c>
      <c r="Z3068" s="8">
        <f>0</f>
        <v>0</v>
      </c>
      <c r="AA3068" s="8">
        <f>SUM(AZ3068,BB3068)</f>
        <v>0</v>
      </c>
      <c r="AB3068" s="8">
        <f>SUM(BC3068,BD3068)</f>
        <v>60</v>
      </c>
      <c r="AC3068" s="8">
        <f>COUNTIF(BC3068:BD3068,"&gt;0")</f>
        <v>1</v>
      </c>
      <c r="AD3068" s="8">
        <f>SUM(AE3068:AI3068)</f>
        <v>0</v>
      </c>
      <c r="AE3068" s="8">
        <v>0</v>
      </c>
      <c r="AF3068" s="8">
        <v>0</v>
      </c>
      <c r="AG3068" s="8">
        <v>0</v>
      </c>
      <c r="AH3068" s="8">
        <v>0</v>
      </c>
      <c r="AI3068" s="8">
        <f>SUM(BA3068)</f>
        <v>0</v>
      </c>
      <c r="AJ3068" s="9"/>
      <c r="AK3068" s="8">
        <v>0</v>
      </c>
      <c r="AL3068" s="8">
        <v>0</v>
      </c>
      <c r="AM3068" s="8">
        <v>0</v>
      </c>
      <c r="AN3068" s="8">
        <v>0</v>
      </c>
      <c r="AO3068" s="8">
        <v>0</v>
      </c>
      <c r="AP3068" s="8">
        <v>0</v>
      </c>
      <c r="AQ3068" s="8">
        <v>0</v>
      </c>
      <c r="AR3068" s="8">
        <v>0</v>
      </c>
      <c r="AS3068" s="8">
        <v>0</v>
      </c>
      <c r="AT3068" s="8">
        <v>0</v>
      </c>
      <c r="AU3068" s="8">
        <v>0</v>
      </c>
      <c r="AV3068" s="8">
        <v>0</v>
      </c>
      <c r="AW3068" s="8">
        <v>0</v>
      </c>
      <c r="AX3068" s="8">
        <v>0</v>
      </c>
      <c r="AY3068" s="30"/>
      <c r="AZ3068" s="33">
        <v>0</v>
      </c>
      <c r="BA3068" s="33">
        <v>0</v>
      </c>
      <c r="BB3068" s="33">
        <v>0</v>
      </c>
      <c r="BC3068" s="33">
        <v>60</v>
      </c>
      <c r="BD3068" s="33">
        <v>0</v>
      </c>
    </row>
    <row r="3069" spans="1:56" x14ac:dyDescent="0.25">
      <c r="A3069" s="51" t="s">
        <v>6358</v>
      </c>
      <c r="B3069" s="33" t="str">
        <f>CONCATENATE(G3069,"-",H3069,"-",I3069)</f>
        <v>999924965-Senior--63kg</v>
      </c>
      <c r="C3069" s="15" t="s">
        <v>383</v>
      </c>
      <c r="D3069" s="15" t="s">
        <v>250</v>
      </c>
      <c r="E3069" s="15" t="s">
        <v>11</v>
      </c>
      <c r="F3069" s="15" t="s">
        <v>12</v>
      </c>
      <c r="G3069" s="15">
        <v>999924965</v>
      </c>
      <c r="H3069" s="8" t="s">
        <v>1158</v>
      </c>
      <c r="I3069" s="18" t="s">
        <v>4705</v>
      </c>
      <c r="J3069" s="8">
        <f>(M3069-K3069)+W3069</f>
        <v>57.5</v>
      </c>
      <c r="K3069" s="8">
        <f>M3069/2</f>
        <v>57.5</v>
      </c>
      <c r="L3069" s="16"/>
      <c r="M3069" s="8">
        <f>SUM(N3069,O3069,P3069,Q3069,S3069,T3069,U3069)</f>
        <v>115</v>
      </c>
      <c r="N3069" s="8">
        <f>SUM(AX3069)</f>
        <v>30</v>
      </c>
      <c r="O3069" s="8">
        <v>0</v>
      </c>
      <c r="P3069" s="8">
        <f>SUM(AO3069,AW3069)</f>
        <v>0</v>
      </c>
      <c r="Q3069" s="8">
        <f>SUM(AK3069,AL3069,AM3069,AN3069,AP3069,AQ3069,AR3069,AO3069)</f>
        <v>0</v>
      </c>
      <c r="R3069" s="8">
        <f>COUNTIF(AK3069:AR3069, "&gt;0")</f>
        <v>0</v>
      </c>
      <c r="S3069" s="8">
        <f>SUM(AS3069,AT3069)</f>
        <v>0</v>
      </c>
      <c r="T3069" s="8">
        <f>SUM(AU3069)</f>
        <v>0</v>
      </c>
      <c r="U3069" s="8">
        <f>SUM(AV3069)</f>
        <v>85</v>
      </c>
      <c r="V3069" s="16"/>
      <c r="W3069" s="8">
        <f>(X3069+AD3069)</f>
        <v>0</v>
      </c>
      <c r="X3069" s="8">
        <f>SUM(Y3069:AB3069)</f>
        <v>0</v>
      </c>
      <c r="Y3069" s="8">
        <v>0</v>
      </c>
      <c r="Z3069" s="8">
        <f>0</f>
        <v>0</v>
      </c>
      <c r="AA3069" s="8">
        <f>SUM(AZ3069,BB3069)</f>
        <v>0</v>
      </c>
      <c r="AB3069" s="8">
        <f>SUM(BC3069,BD3069)</f>
        <v>0</v>
      </c>
      <c r="AC3069" s="8">
        <f>COUNTIF(BC3069:BD3069,"&gt;0")</f>
        <v>0</v>
      </c>
      <c r="AD3069" s="8">
        <f>SUM(AE3069:AI3069)</f>
        <v>0</v>
      </c>
      <c r="AE3069" s="8">
        <v>0</v>
      </c>
      <c r="AF3069" s="8">
        <v>0</v>
      </c>
      <c r="AG3069" s="8">
        <v>0</v>
      </c>
      <c r="AH3069" s="8">
        <v>0</v>
      </c>
      <c r="AI3069" s="8">
        <f>SUM(BA3069)</f>
        <v>0</v>
      </c>
      <c r="AJ3069" s="16"/>
      <c r="AK3069" s="15">
        <v>0</v>
      </c>
      <c r="AL3069" s="15">
        <v>0</v>
      </c>
      <c r="AM3069" s="15">
        <v>0</v>
      </c>
      <c r="AN3069" s="15">
        <v>0</v>
      </c>
      <c r="AO3069" s="15">
        <v>0</v>
      </c>
      <c r="AP3069" s="15">
        <v>0</v>
      </c>
      <c r="AQ3069" s="15">
        <v>0</v>
      </c>
      <c r="AR3069" s="15">
        <v>0</v>
      </c>
      <c r="AS3069" s="15">
        <v>0</v>
      </c>
      <c r="AT3069" s="15">
        <v>0</v>
      </c>
      <c r="AU3069" s="15">
        <v>0</v>
      </c>
      <c r="AV3069" s="15">
        <v>85</v>
      </c>
      <c r="AW3069" s="15">
        <v>0</v>
      </c>
      <c r="AX3069" s="15">
        <v>30</v>
      </c>
      <c r="AY3069" s="29"/>
      <c r="AZ3069" s="33">
        <v>0</v>
      </c>
      <c r="BA3069" s="33">
        <v>0</v>
      </c>
      <c r="BB3069" s="33">
        <v>0</v>
      </c>
      <c r="BC3069" s="33">
        <v>0</v>
      </c>
      <c r="BD3069" s="33">
        <v>0</v>
      </c>
    </row>
    <row r="3070" spans="1:56" x14ac:dyDescent="0.25">
      <c r="A3070" s="51" t="s">
        <v>6339</v>
      </c>
      <c r="B3070" s="33" t="str">
        <f>CONCATENATE(G3070,"-",H3070,"-",I3070)</f>
        <v>999781370-Senior--63kg</v>
      </c>
      <c r="C3070" s="15" t="s">
        <v>292</v>
      </c>
      <c r="D3070" s="15" t="s">
        <v>1194</v>
      </c>
      <c r="E3070" s="15" t="s">
        <v>11</v>
      </c>
      <c r="F3070" s="15" t="s">
        <v>12</v>
      </c>
      <c r="G3070" s="15">
        <v>999781370</v>
      </c>
      <c r="H3070" s="8" t="s">
        <v>1158</v>
      </c>
      <c r="I3070" s="18" t="s">
        <v>4705</v>
      </c>
      <c r="J3070" s="8">
        <f>(M3070-K3070)+W3070</f>
        <v>57</v>
      </c>
      <c r="K3070" s="15"/>
      <c r="L3070" s="16"/>
      <c r="M3070" s="8">
        <f>SUM(N3070,O3070,P3070,Q3070,S3070,T3070,U3070)</f>
        <v>57</v>
      </c>
      <c r="N3070" s="8">
        <f>SUM(AX3070)</f>
        <v>0</v>
      </c>
      <c r="O3070" s="8">
        <v>0</v>
      </c>
      <c r="P3070" s="8">
        <f>SUM(AO3070,AW3070)</f>
        <v>0</v>
      </c>
      <c r="Q3070" s="8">
        <f>SUM(AK3070,AL3070,AM3070,AN3070,AP3070,AQ3070,AR3070,AO3070)</f>
        <v>0</v>
      </c>
      <c r="R3070" s="8">
        <f>COUNTIF(AK3070:AR3070, "&gt;0")</f>
        <v>0</v>
      </c>
      <c r="S3070" s="8">
        <f>SUM(AS3070,AT3070)</f>
        <v>0</v>
      </c>
      <c r="T3070" s="8">
        <f>SUM(AU3070)</f>
        <v>57</v>
      </c>
      <c r="U3070" s="8">
        <f>SUM(AV3070)</f>
        <v>0</v>
      </c>
      <c r="V3070" s="16"/>
      <c r="W3070" s="8">
        <f>(X3070+AD3070)</f>
        <v>0</v>
      </c>
      <c r="X3070" s="8">
        <f>SUM(Y3070:AB3070)</f>
        <v>0</v>
      </c>
      <c r="Y3070" s="8">
        <v>0</v>
      </c>
      <c r="Z3070" s="8">
        <f>0</f>
        <v>0</v>
      </c>
      <c r="AA3070" s="8">
        <f>SUM(AZ3070,BB3070)</f>
        <v>0</v>
      </c>
      <c r="AB3070" s="8">
        <f>SUM(BC3070,BD3070)</f>
        <v>0</v>
      </c>
      <c r="AC3070" s="8">
        <f>COUNTIF(BC3070:BD3070,"&gt;0")</f>
        <v>0</v>
      </c>
      <c r="AD3070" s="8">
        <f>SUM(AE3070:AI3070)</f>
        <v>0</v>
      </c>
      <c r="AE3070" s="8">
        <v>0</v>
      </c>
      <c r="AF3070" s="8">
        <v>0</v>
      </c>
      <c r="AG3070" s="8">
        <v>0</v>
      </c>
      <c r="AH3070" s="8">
        <v>0</v>
      </c>
      <c r="AI3070" s="8">
        <f>SUM(BA3070)</f>
        <v>0</v>
      </c>
      <c r="AJ3070" s="16"/>
      <c r="AK3070" s="8">
        <v>0</v>
      </c>
      <c r="AL3070" s="8">
        <v>0</v>
      </c>
      <c r="AM3070" s="8">
        <v>0</v>
      </c>
      <c r="AN3070" s="8">
        <v>0</v>
      </c>
      <c r="AO3070" s="8">
        <v>0</v>
      </c>
      <c r="AP3070" s="8">
        <v>0</v>
      </c>
      <c r="AQ3070" s="8">
        <v>0</v>
      </c>
      <c r="AR3070" s="8">
        <v>0</v>
      </c>
      <c r="AS3070" s="8">
        <v>0</v>
      </c>
      <c r="AT3070" s="8">
        <v>0</v>
      </c>
      <c r="AU3070" s="15">
        <v>57</v>
      </c>
      <c r="AV3070" s="15">
        <v>0</v>
      </c>
      <c r="AW3070" s="15">
        <v>0</v>
      </c>
      <c r="AX3070" s="15">
        <v>0</v>
      </c>
      <c r="AY3070" s="29"/>
      <c r="AZ3070" s="33">
        <v>0</v>
      </c>
      <c r="BA3070" s="33">
        <v>0</v>
      </c>
      <c r="BB3070" s="33">
        <v>0</v>
      </c>
      <c r="BC3070" s="33">
        <v>0</v>
      </c>
      <c r="BD3070" s="33">
        <v>0</v>
      </c>
    </row>
    <row r="3071" spans="1:56" x14ac:dyDescent="0.25">
      <c r="A3071" s="51" t="s">
        <v>6353</v>
      </c>
      <c r="B3071" s="33" t="str">
        <f>CONCATENATE(G3071,"-",H3071,"-",I3071)</f>
        <v>999919389-Senior--63kg</v>
      </c>
      <c r="C3071" s="8" t="s">
        <v>1274</v>
      </c>
      <c r="D3071" s="8" t="s">
        <v>513</v>
      </c>
      <c r="E3071" s="8" t="s">
        <v>11</v>
      </c>
      <c r="F3071" s="8" t="s">
        <v>12</v>
      </c>
      <c r="G3071" s="8">
        <v>999919389</v>
      </c>
      <c r="H3071" s="8" t="s">
        <v>1158</v>
      </c>
      <c r="I3071" s="18" t="s">
        <v>4705</v>
      </c>
      <c r="J3071" s="8">
        <f>(M3071-K3071)+W3071</f>
        <v>55.5</v>
      </c>
      <c r="K3071" s="8">
        <f>M3071/2</f>
        <v>55.5</v>
      </c>
      <c r="L3071" s="9"/>
      <c r="M3071" s="8">
        <f>SUM(N3071,O3071,P3071,Q3071,S3071,T3071,U3071)</f>
        <v>111</v>
      </c>
      <c r="N3071" s="8">
        <f>SUM(AX3071)</f>
        <v>0</v>
      </c>
      <c r="O3071" s="8">
        <v>0</v>
      </c>
      <c r="P3071" s="8">
        <f>SUM(AO3071,AW3071)</f>
        <v>0</v>
      </c>
      <c r="Q3071" s="8">
        <f>SUM(AK3071,AL3071,AM3071,AN3071,AP3071,AQ3071,AR3071,AO3071)</f>
        <v>0</v>
      </c>
      <c r="R3071" s="8">
        <f>COUNTIF(AK3071:AR3071, "&gt;0")</f>
        <v>0</v>
      </c>
      <c r="S3071" s="8">
        <f>SUM(AS3071,AT3071)</f>
        <v>68</v>
      </c>
      <c r="T3071" s="8">
        <f>SUM(AU3071)</f>
        <v>43</v>
      </c>
      <c r="U3071" s="8">
        <f>SUM(AV3071)</f>
        <v>0</v>
      </c>
      <c r="V3071" s="9"/>
      <c r="W3071" s="8">
        <f>(X3071+AD3071)</f>
        <v>0</v>
      </c>
      <c r="X3071" s="8">
        <f>SUM(Y3071:AB3071)</f>
        <v>0</v>
      </c>
      <c r="Y3071" s="8">
        <v>0</v>
      </c>
      <c r="Z3071" s="8">
        <f>0</f>
        <v>0</v>
      </c>
      <c r="AA3071" s="8">
        <f>SUM(AZ3071,BB3071)</f>
        <v>0</v>
      </c>
      <c r="AB3071" s="8">
        <f>SUM(BC3071,BD3071)</f>
        <v>0</v>
      </c>
      <c r="AC3071" s="8">
        <f>COUNTIF(BC3071:BD3071,"&gt;0")</f>
        <v>0</v>
      </c>
      <c r="AD3071" s="8">
        <f>SUM(AE3071:AI3071)</f>
        <v>0</v>
      </c>
      <c r="AE3071" s="8">
        <v>0</v>
      </c>
      <c r="AF3071" s="8">
        <v>0</v>
      </c>
      <c r="AG3071" s="8">
        <v>0</v>
      </c>
      <c r="AH3071" s="8">
        <v>0</v>
      </c>
      <c r="AI3071" s="8">
        <f>SUM(BA3071)</f>
        <v>0</v>
      </c>
      <c r="AJ3071" s="9"/>
      <c r="AK3071" s="8">
        <v>0</v>
      </c>
      <c r="AL3071" s="8">
        <v>0</v>
      </c>
      <c r="AM3071" s="8">
        <v>0</v>
      </c>
      <c r="AN3071" s="8">
        <v>0</v>
      </c>
      <c r="AO3071" s="8">
        <v>0</v>
      </c>
      <c r="AP3071" s="8">
        <v>0</v>
      </c>
      <c r="AQ3071" s="8">
        <v>0</v>
      </c>
      <c r="AR3071" s="8">
        <v>0</v>
      </c>
      <c r="AS3071" s="8">
        <v>68</v>
      </c>
      <c r="AT3071" s="8">
        <v>0</v>
      </c>
      <c r="AU3071" s="15">
        <v>43</v>
      </c>
      <c r="AV3071" s="15">
        <v>0</v>
      </c>
      <c r="AW3071" s="15">
        <v>0</v>
      </c>
      <c r="AX3071" s="15">
        <v>0</v>
      </c>
      <c r="AY3071" s="29"/>
      <c r="AZ3071" s="33">
        <v>0</v>
      </c>
      <c r="BA3071" s="33">
        <v>0</v>
      </c>
      <c r="BB3071" s="33">
        <v>0</v>
      </c>
      <c r="BC3071" s="33">
        <v>0</v>
      </c>
      <c r="BD3071" s="33">
        <v>0</v>
      </c>
    </row>
    <row r="3072" spans="1:56" x14ac:dyDescent="0.25">
      <c r="A3072" s="51" t="s">
        <v>6359</v>
      </c>
      <c r="B3072" s="33" t="str">
        <f>CONCATENATE(G3072,"-",H3072,"-",I3072)</f>
        <v>999928011-Senior--63kg</v>
      </c>
      <c r="C3072" s="8" t="s">
        <v>321</v>
      </c>
      <c r="D3072" s="8" t="s">
        <v>1080</v>
      </c>
      <c r="E3072" s="8" t="s">
        <v>11</v>
      </c>
      <c r="F3072" s="8" t="s">
        <v>12</v>
      </c>
      <c r="G3072" s="8">
        <v>999928011</v>
      </c>
      <c r="H3072" s="8" t="s">
        <v>1158</v>
      </c>
      <c r="I3072" s="18" t="s">
        <v>4705</v>
      </c>
      <c r="J3072" s="8">
        <f>(M3072-K3072)+W3072</f>
        <v>54</v>
      </c>
      <c r="K3072" s="8">
        <f>M3072/2</f>
        <v>54</v>
      </c>
      <c r="L3072" s="9"/>
      <c r="M3072" s="8">
        <f>SUM(N3072,O3072,P3072,Q3072,S3072,T3072,U3072)</f>
        <v>108</v>
      </c>
      <c r="N3072" s="8">
        <f>SUM(AX3072)</f>
        <v>0</v>
      </c>
      <c r="O3072" s="8">
        <v>0</v>
      </c>
      <c r="P3072" s="8">
        <f>SUM(AO3072,AW3072)</f>
        <v>0</v>
      </c>
      <c r="Q3072" s="8">
        <f>SUM(AK3072,AL3072,AM3072,AN3072,AP3072,AQ3072,AR3072,AO3072)</f>
        <v>0</v>
      </c>
      <c r="R3072" s="8">
        <f>COUNTIF(AK3072:AR3072, "&gt;0")</f>
        <v>0</v>
      </c>
      <c r="S3072" s="8">
        <f>SUM(AS3072,AT3072)</f>
        <v>51</v>
      </c>
      <c r="T3072" s="8">
        <f>SUM(AU3072)</f>
        <v>57</v>
      </c>
      <c r="U3072" s="8">
        <f>SUM(AV3072)</f>
        <v>0</v>
      </c>
      <c r="V3072" s="9"/>
      <c r="W3072" s="8">
        <f>(X3072+AD3072)</f>
        <v>0</v>
      </c>
      <c r="X3072" s="8">
        <f>SUM(Y3072:AB3072)</f>
        <v>0</v>
      </c>
      <c r="Y3072" s="8">
        <v>0</v>
      </c>
      <c r="Z3072" s="8">
        <f>0</f>
        <v>0</v>
      </c>
      <c r="AA3072" s="8">
        <f>SUM(AZ3072,BB3072)</f>
        <v>0</v>
      </c>
      <c r="AB3072" s="8">
        <f>SUM(BC3072,BD3072)</f>
        <v>0</v>
      </c>
      <c r="AC3072" s="8">
        <f>COUNTIF(BC3072:BD3072,"&gt;0")</f>
        <v>0</v>
      </c>
      <c r="AD3072" s="8">
        <f>SUM(AE3072:AI3072)</f>
        <v>0</v>
      </c>
      <c r="AE3072" s="8">
        <v>0</v>
      </c>
      <c r="AF3072" s="8">
        <v>0</v>
      </c>
      <c r="AG3072" s="8">
        <v>0</v>
      </c>
      <c r="AH3072" s="8">
        <v>0</v>
      </c>
      <c r="AI3072" s="8">
        <f>SUM(BA3072)</f>
        <v>0</v>
      </c>
      <c r="AJ3072" s="9"/>
      <c r="AK3072" s="8">
        <v>0</v>
      </c>
      <c r="AL3072" s="8">
        <v>0</v>
      </c>
      <c r="AM3072" s="8">
        <v>0</v>
      </c>
      <c r="AN3072" s="8">
        <v>0</v>
      </c>
      <c r="AO3072" s="8">
        <v>0</v>
      </c>
      <c r="AP3072" s="8">
        <v>0</v>
      </c>
      <c r="AQ3072" s="8">
        <v>0</v>
      </c>
      <c r="AR3072" s="8">
        <v>0</v>
      </c>
      <c r="AS3072" s="8">
        <v>51</v>
      </c>
      <c r="AT3072" s="8">
        <v>0</v>
      </c>
      <c r="AU3072" s="15">
        <v>57</v>
      </c>
      <c r="AV3072" s="15">
        <v>0</v>
      </c>
      <c r="AW3072" s="15">
        <v>0</v>
      </c>
      <c r="AX3072" s="15">
        <v>0</v>
      </c>
      <c r="AY3072" s="29"/>
      <c r="AZ3072" s="33">
        <v>0</v>
      </c>
      <c r="BA3072" s="33">
        <v>0</v>
      </c>
      <c r="BB3072" s="33">
        <v>0</v>
      </c>
      <c r="BC3072" s="33">
        <v>0</v>
      </c>
      <c r="BD3072" s="33">
        <v>0</v>
      </c>
    </row>
    <row r="3073" spans="1:56" x14ac:dyDescent="0.25">
      <c r="A3073" s="51" t="s">
        <v>6360</v>
      </c>
      <c r="B3073" s="33" t="str">
        <f>CONCATENATE(G3073,"-",H3073,"-",I3073)</f>
        <v>999871416-Senior--63kg</v>
      </c>
      <c r="C3073" s="15" t="s">
        <v>1604</v>
      </c>
      <c r="D3073" s="15" t="s">
        <v>1605</v>
      </c>
      <c r="E3073" s="15" t="s">
        <v>11</v>
      </c>
      <c r="F3073" s="15" t="s">
        <v>12</v>
      </c>
      <c r="G3073" s="15">
        <v>999871416</v>
      </c>
      <c r="H3073" s="8" t="s">
        <v>1158</v>
      </c>
      <c r="I3073" s="18" t="s">
        <v>4705</v>
      </c>
      <c r="J3073" s="8">
        <f>(M3073-K3073)+W3073</f>
        <v>51</v>
      </c>
      <c r="K3073" s="15"/>
      <c r="L3073" s="16"/>
      <c r="M3073" s="8">
        <f>SUM(N3073,O3073,P3073,Q3073,S3073,T3073,U3073)</f>
        <v>51</v>
      </c>
      <c r="N3073" s="8">
        <f>SUM(AX3073)</f>
        <v>0</v>
      </c>
      <c r="O3073" s="8">
        <v>0</v>
      </c>
      <c r="P3073" s="8">
        <f>SUM(AO3073,AW3073)</f>
        <v>0</v>
      </c>
      <c r="Q3073" s="8">
        <f>SUM(AK3073,AL3073,AM3073,AN3073,AP3073,AQ3073,AR3073,AO3073)</f>
        <v>0</v>
      </c>
      <c r="R3073" s="8">
        <f>COUNTIF(AK3073:AR3073, "&gt;0")</f>
        <v>0</v>
      </c>
      <c r="S3073" s="8">
        <f>SUM(AS3073,AT3073)</f>
        <v>51</v>
      </c>
      <c r="T3073" s="8">
        <f>SUM(AU3073)</f>
        <v>0</v>
      </c>
      <c r="U3073" s="8">
        <f>SUM(AV3073)</f>
        <v>0</v>
      </c>
      <c r="V3073" s="16"/>
      <c r="W3073" s="8">
        <f>(X3073+AD3073)</f>
        <v>0</v>
      </c>
      <c r="X3073" s="8">
        <f>SUM(Y3073:AB3073)</f>
        <v>0</v>
      </c>
      <c r="Y3073" s="8">
        <v>0</v>
      </c>
      <c r="Z3073" s="8">
        <f>0</f>
        <v>0</v>
      </c>
      <c r="AA3073" s="8">
        <f>SUM(AZ3073,BB3073)</f>
        <v>0</v>
      </c>
      <c r="AB3073" s="8">
        <f>SUM(BC3073,BD3073)</f>
        <v>0</v>
      </c>
      <c r="AC3073" s="8">
        <f>COUNTIF(BC3073:BD3073,"&gt;0")</f>
        <v>0</v>
      </c>
      <c r="AD3073" s="8">
        <f>SUM(AE3073:AI3073)</f>
        <v>0</v>
      </c>
      <c r="AE3073" s="8">
        <v>0</v>
      </c>
      <c r="AF3073" s="8">
        <v>0</v>
      </c>
      <c r="AG3073" s="8">
        <v>0</v>
      </c>
      <c r="AH3073" s="8">
        <v>0</v>
      </c>
      <c r="AI3073" s="8">
        <f>SUM(BA3073)</f>
        <v>0</v>
      </c>
      <c r="AJ3073" s="16"/>
      <c r="AK3073" s="8">
        <v>0</v>
      </c>
      <c r="AL3073" s="8">
        <v>0</v>
      </c>
      <c r="AM3073" s="8">
        <v>0</v>
      </c>
      <c r="AN3073" s="8">
        <v>0</v>
      </c>
      <c r="AO3073" s="8">
        <v>0</v>
      </c>
      <c r="AP3073" s="8">
        <v>0</v>
      </c>
      <c r="AQ3073" s="8">
        <v>0</v>
      </c>
      <c r="AR3073" s="8">
        <v>0</v>
      </c>
      <c r="AS3073" s="8">
        <v>0</v>
      </c>
      <c r="AT3073" s="8">
        <v>51</v>
      </c>
      <c r="AU3073" s="15">
        <v>0</v>
      </c>
      <c r="AV3073" s="15">
        <v>0</v>
      </c>
      <c r="AW3073" s="15">
        <v>0</v>
      </c>
      <c r="AX3073" s="15">
        <v>0</v>
      </c>
      <c r="AY3073" s="29"/>
      <c r="AZ3073" s="33">
        <v>0</v>
      </c>
      <c r="BA3073" s="33">
        <v>0</v>
      </c>
      <c r="BB3073" s="33">
        <v>0</v>
      </c>
      <c r="BC3073" s="33">
        <v>0</v>
      </c>
      <c r="BD3073" s="33">
        <v>0</v>
      </c>
    </row>
    <row r="3074" spans="1:56" x14ac:dyDescent="0.25">
      <c r="A3074" s="51" t="s">
        <v>6361</v>
      </c>
      <c r="B3074" s="33" t="str">
        <f>CONCATENATE(G3074,"-",H3074,"-",I3074)</f>
        <v>999880424-Senior--63kg</v>
      </c>
      <c r="C3074" s="8" t="s">
        <v>1557</v>
      </c>
      <c r="D3074" s="8" t="s">
        <v>1558</v>
      </c>
      <c r="E3074" s="8" t="s">
        <v>11</v>
      </c>
      <c r="F3074" s="8" t="s">
        <v>12</v>
      </c>
      <c r="G3074" s="8">
        <v>999880424</v>
      </c>
      <c r="H3074" s="8" t="s">
        <v>1158</v>
      </c>
      <c r="I3074" s="18" t="s">
        <v>4705</v>
      </c>
      <c r="J3074" s="8">
        <f>(M3074-K3074)+W3074</f>
        <v>51</v>
      </c>
      <c r="K3074" s="8"/>
      <c r="L3074" s="9"/>
      <c r="M3074" s="8">
        <f>SUM(N3074,O3074,P3074,Q3074,S3074,T3074,U3074)</f>
        <v>51</v>
      </c>
      <c r="N3074" s="8">
        <f>SUM(AX3074)</f>
        <v>0</v>
      </c>
      <c r="O3074" s="8">
        <v>0</v>
      </c>
      <c r="P3074" s="8">
        <f>SUM(AO3074,AW3074)</f>
        <v>0</v>
      </c>
      <c r="Q3074" s="8">
        <f>SUM(AK3074,AL3074,AM3074,AN3074,AP3074,AQ3074,AR3074,AO3074)</f>
        <v>0</v>
      </c>
      <c r="R3074" s="8">
        <f>COUNTIF(AK3074:AR3074, "&gt;0")</f>
        <v>0</v>
      </c>
      <c r="S3074" s="8">
        <f>SUM(AS3074,AT3074)</f>
        <v>51</v>
      </c>
      <c r="T3074" s="8">
        <f>SUM(AU3074)</f>
        <v>0</v>
      </c>
      <c r="U3074" s="8">
        <f>SUM(AV3074)</f>
        <v>0</v>
      </c>
      <c r="V3074" s="9"/>
      <c r="W3074" s="8">
        <f>(X3074+AD3074)</f>
        <v>0</v>
      </c>
      <c r="X3074" s="8">
        <f>SUM(Y3074:AB3074)</f>
        <v>0</v>
      </c>
      <c r="Y3074" s="8">
        <v>0</v>
      </c>
      <c r="Z3074" s="8">
        <f>0</f>
        <v>0</v>
      </c>
      <c r="AA3074" s="8">
        <f>SUM(AZ3074,BB3074)</f>
        <v>0</v>
      </c>
      <c r="AB3074" s="8">
        <f>SUM(BC3074,BD3074)</f>
        <v>0</v>
      </c>
      <c r="AC3074" s="8">
        <f>COUNTIF(BC3074:BD3074,"&gt;0")</f>
        <v>0</v>
      </c>
      <c r="AD3074" s="8">
        <f>SUM(AE3074:AI3074)</f>
        <v>0</v>
      </c>
      <c r="AE3074" s="8">
        <v>0</v>
      </c>
      <c r="AF3074" s="8">
        <v>0</v>
      </c>
      <c r="AG3074" s="8">
        <v>0</v>
      </c>
      <c r="AH3074" s="8">
        <v>0</v>
      </c>
      <c r="AI3074" s="8">
        <f>SUM(BA3074)</f>
        <v>0</v>
      </c>
      <c r="AJ3074" s="9"/>
      <c r="AK3074" s="8">
        <v>0</v>
      </c>
      <c r="AL3074" s="8">
        <v>0</v>
      </c>
      <c r="AM3074" s="8">
        <v>0</v>
      </c>
      <c r="AN3074" s="8">
        <v>0</v>
      </c>
      <c r="AO3074" s="8">
        <v>0</v>
      </c>
      <c r="AP3074" s="8">
        <v>0</v>
      </c>
      <c r="AQ3074" s="8">
        <v>0</v>
      </c>
      <c r="AR3074" s="8">
        <v>0</v>
      </c>
      <c r="AS3074" s="8">
        <v>0</v>
      </c>
      <c r="AT3074" s="8">
        <v>51</v>
      </c>
      <c r="AU3074" s="15">
        <v>0</v>
      </c>
      <c r="AV3074" s="15">
        <v>0</v>
      </c>
      <c r="AW3074" s="15">
        <v>0</v>
      </c>
      <c r="AX3074" s="15">
        <v>0</v>
      </c>
      <c r="AY3074" s="29"/>
      <c r="AZ3074" s="33">
        <v>0</v>
      </c>
      <c r="BA3074" s="33">
        <v>0</v>
      </c>
      <c r="BB3074" s="33">
        <v>0</v>
      </c>
      <c r="BC3074" s="33">
        <v>0</v>
      </c>
      <c r="BD3074" s="33">
        <v>0</v>
      </c>
    </row>
    <row r="3075" spans="1:56" x14ac:dyDescent="0.25">
      <c r="A3075" s="51" t="s">
        <v>6362</v>
      </c>
      <c r="B3075" s="33" t="str">
        <f>CONCATENATE(G3075,"-",H3075,"-",I3075)</f>
        <v>999884850-Senior--63kg</v>
      </c>
      <c r="C3075" s="15" t="s">
        <v>3802</v>
      </c>
      <c r="D3075" s="15" t="s">
        <v>3803</v>
      </c>
      <c r="E3075" s="15" t="s">
        <v>11</v>
      </c>
      <c r="F3075" s="15" t="s">
        <v>12</v>
      </c>
      <c r="G3075" s="15">
        <v>999884850</v>
      </c>
      <c r="H3075" s="8" t="s">
        <v>1158</v>
      </c>
      <c r="I3075" s="18" t="s">
        <v>4705</v>
      </c>
      <c r="J3075" s="8">
        <f>(M3075-K3075)+W3075</f>
        <v>51</v>
      </c>
      <c r="K3075" s="15"/>
      <c r="L3075" s="16"/>
      <c r="M3075" s="8">
        <f>SUM(N3075,O3075,P3075,Q3075,S3075,T3075,U3075)</f>
        <v>51</v>
      </c>
      <c r="N3075" s="8">
        <f>SUM(AX3075)</f>
        <v>0</v>
      </c>
      <c r="O3075" s="8">
        <v>0</v>
      </c>
      <c r="P3075" s="8">
        <f>SUM(AO3075,AW3075)</f>
        <v>0</v>
      </c>
      <c r="Q3075" s="8">
        <f>SUM(AK3075,AL3075,AM3075,AN3075,AP3075,AQ3075,AR3075,AO3075)</f>
        <v>0</v>
      </c>
      <c r="R3075" s="8">
        <f>COUNTIF(AK3075:AR3075, "&gt;0")</f>
        <v>0</v>
      </c>
      <c r="S3075" s="8">
        <f>SUM(AS3075,AT3075)</f>
        <v>51</v>
      </c>
      <c r="T3075" s="8">
        <f>SUM(AU3075)</f>
        <v>0</v>
      </c>
      <c r="U3075" s="8">
        <f>SUM(AV3075)</f>
        <v>0</v>
      </c>
      <c r="V3075" s="16"/>
      <c r="W3075" s="8">
        <f>(X3075+AD3075)</f>
        <v>0</v>
      </c>
      <c r="X3075" s="8">
        <f>SUM(Y3075:AB3075)</f>
        <v>0</v>
      </c>
      <c r="Y3075" s="8">
        <v>0</v>
      </c>
      <c r="Z3075" s="8">
        <f>0</f>
        <v>0</v>
      </c>
      <c r="AA3075" s="8">
        <f>SUM(AZ3075,BB3075)</f>
        <v>0</v>
      </c>
      <c r="AB3075" s="8">
        <f>SUM(BC3075,BD3075)</f>
        <v>0</v>
      </c>
      <c r="AC3075" s="8">
        <f>COUNTIF(BC3075:BD3075,"&gt;0")</f>
        <v>0</v>
      </c>
      <c r="AD3075" s="8">
        <f>SUM(AE3075:AI3075)</f>
        <v>0</v>
      </c>
      <c r="AE3075" s="8">
        <v>0</v>
      </c>
      <c r="AF3075" s="8">
        <v>0</v>
      </c>
      <c r="AG3075" s="8">
        <v>0</v>
      </c>
      <c r="AH3075" s="8">
        <v>0</v>
      </c>
      <c r="AI3075" s="8">
        <f>SUM(BA3075)</f>
        <v>0</v>
      </c>
      <c r="AJ3075" s="16"/>
      <c r="AK3075" s="8">
        <v>0</v>
      </c>
      <c r="AL3075" s="8">
        <v>0</v>
      </c>
      <c r="AM3075" s="8">
        <v>0</v>
      </c>
      <c r="AN3075" s="8">
        <v>0</v>
      </c>
      <c r="AO3075" s="8">
        <v>0</v>
      </c>
      <c r="AP3075" s="8">
        <v>0</v>
      </c>
      <c r="AQ3075" s="8">
        <v>0</v>
      </c>
      <c r="AR3075" s="8">
        <v>0</v>
      </c>
      <c r="AS3075" s="8">
        <v>0</v>
      </c>
      <c r="AT3075" s="8">
        <v>51</v>
      </c>
      <c r="AU3075" s="15">
        <v>0</v>
      </c>
      <c r="AV3075" s="15">
        <v>0</v>
      </c>
      <c r="AW3075" s="15">
        <v>0</v>
      </c>
      <c r="AX3075" s="15">
        <v>0</v>
      </c>
      <c r="AY3075" s="29"/>
      <c r="AZ3075" s="33">
        <v>0</v>
      </c>
      <c r="BA3075" s="33">
        <v>0</v>
      </c>
      <c r="BB3075" s="33">
        <v>0</v>
      </c>
      <c r="BC3075" s="33">
        <v>0</v>
      </c>
      <c r="BD3075" s="33">
        <v>0</v>
      </c>
    </row>
    <row r="3076" spans="1:56" x14ac:dyDescent="0.25">
      <c r="A3076" s="51" t="s">
        <v>6348</v>
      </c>
      <c r="B3076" s="33" t="str">
        <f>CONCATENATE(G3076,"-",H3076,"-",I3076)</f>
        <v>999921704-Senior--63kg</v>
      </c>
      <c r="C3076" s="15" t="s">
        <v>1608</v>
      </c>
      <c r="D3076" s="15" t="s">
        <v>25</v>
      </c>
      <c r="E3076" s="15" t="s">
        <v>11</v>
      </c>
      <c r="F3076" s="15" t="s">
        <v>12</v>
      </c>
      <c r="G3076" s="15">
        <v>999921704</v>
      </c>
      <c r="H3076" s="8" t="s">
        <v>1158</v>
      </c>
      <c r="I3076" s="18" t="s">
        <v>4705</v>
      </c>
      <c r="J3076" s="8">
        <f>(M3076-K3076)+W3076</f>
        <v>51</v>
      </c>
      <c r="K3076" s="15"/>
      <c r="L3076" s="16"/>
      <c r="M3076" s="8">
        <f>SUM(N3076,O3076,P3076,Q3076,S3076,T3076,U3076)</f>
        <v>51</v>
      </c>
      <c r="N3076" s="8">
        <f>SUM(AX3076)</f>
        <v>0</v>
      </c>
      <c r="O3076" s="8">
        <v>0</v>
      </c>
      <c r="P3076" s="8">
        <f>SUM(AO3076,AW3076)</f>
        <v>0</v>
      </c>
      <c r="Q3076" s="8">
        <f>SUM(AK3076,AL3076,AM3076,AN3076,AP3076,AQ3076,AR3076,AO3076)</f>
        <v>0</v>
      </c>
      <c r="R3076" s="8">
        <f>COUNTIF(AK3076:AR3076, "&gt;0")</f>
        <v>0</v>
      </c>
      <c r="S3076" s="8">
        <f>SUM(AS3076,AT3076)</f>
        <v>51</v>
      </c>
      <c r="T3076" s="8">
        <f>SUM(AU3076)</f>
        <v>0</v>
      </c>
      <c r="U3076" s="8">
        <f>SUM(AV3076)</f>
        <v>0</v>
      </c>
      <c r="V3076" s="16"/>
      <c r="W3076" s="8">
        <f>(X3076+AD3076)</f>
        <v>0</v>
      </c>
      <c r="X3076" s="8">
        <f>SUM(Y3076:AB3076)</f>
        <v>0</v>
      </c>
      <c r="Y3076" s="8">
        <v>0</v>
      </c>
      <c r="Z3076" s="8">
        <f>0</f>
        <v>0</v>
      </c>
      <c r="AA3076" s="8">
        <f>SUM(AZ3076,BB3076)</f>
        <v>0</v>
      </c>
      <c r="AB3076" s="8">
        <f>SUM(BC3076,BD3076)</f>
        <v>0</v>
      </c>
      <c r="AC3076" s="8">
        <f>COUNTIF(BC3076:BD3076,"&gt;0")</f>
        <v>0</v>
      </c>
      <c r="AD3076" s="8">
        <f>SUM(AE3076:AI3076)</f>
        <v>0</v>
      </c>
      <c r="AE3076" s="8">
        <v>0</v>
      </c>
      <c r="AF3076" s="8">
        <v>0</v>
      </c>
      <c r="AG3076" s="8">
        <v>0</v>
      </c>
      <c r="AH3076" s="8">
        <v>0</v>
      </c>
      <c r="AI3076" s="8">
        <f>SUM(BA3076)</f>
        <v>0</v>
      </c>
      <c r="AJ3076" s="16"/>
      <c r="AK3076" s="8">
        <v>0</v>
      </c>
      <c r="AL3076" s="8">
        <v>0</v>
      </c>
      <c r="AM3076" s="8">
        <v>0</v>
      </c>
      <c r="AN3076" s="8">
        <v>0</v>
      </c>
      <c r="AO3076" s="8">
        <v>0</v>
      </c>
      <c r="AP3076" s="8">
        <v>0</v>
      </c>
      <c r="AQ3076" s="8">
        <v>0</v>
      </c>
      <c r="AR3076" s="8">
        <v>0</v>
      </c>
      <c r="AS3076" s="8">
        <v>0</v>
      </c>
      <c r="AT3076" s="8">
        <v>51</v>
      </c>
      <c r="AU3076" s="15">
        <v>0</v>
      </c>
      <c r="AV3076" s="15">
        <v>0</v>
      </c>
      <c r="AW3076" s="15">
        <v>0</v>
      </c>
      <c r="AX3076" s="15">
        <v>0</v>
      </c>
      <c r="AY3076" s="29"/>
      <c r="AZ3076" s="33">
        <v>0</v>
      </c>
      <c r="BA3076" s="33">
        <v>0</v>
      </c>
      <c r="BB3076" s="33">
        <v>0</v>
      </c>
      <c r="BC3076" s="33">
        <v>0</v>
      </c>
      <c r="BD3076" s="33">
        <v>0</v>
      </c>
    </row>
    <row r="3077" spans="1:56" x14ac:dyDescent="0.25">
      <c r="A3077" s="51" t="s">
        <v>6363</v>
      </c>
      <c r="B3077" s="33" t="str">
        <f>CONCATENATE(G3077,"-",H3077,"-",I3077)</f>
        <v>999885106-Senior--63kg</v>
      </c>
      <c r="C3077" s="15" t="s">
        <v>4458</v>
      </c>
      <c r="D3077" s="15" t="s">
        <v>1157</v>
      </c>
      <c r="E3077" s="15" t="s">
        <v>11</v>
      </c>
      <c r="F3077" s="15" t="s">
        <v>12</v>
      </c>
      <c r="G3077" s="15">
        <v>999885106</v>
      </c>
      <c r="H3077" s="8" t="s">
        <v>1158</v>
      </c>
      <c r="I3077" s="18" t="s">
        <v>4705</v>
      </c>
      <c r="J3077" s="8">
        <f>(M3077-K3077)+W3077</f>
        <v>50.5</v>
      </c>
      <c r="K3077" s="8">
        <f>M3077/2</f>
        <v>50.5</v>
      </c>
      <c r="L3077" s="16"/>
      <c r="M3077" s="8">
        <f>SUM(N3077,O3077,P3077,Q3077,S3077,T3077,U3077)</f>
        <v>101</v>
      </c>
      <c r="N3077" s="8">
        <f>SUM(AX3077)</f>
        <v>0</v>
      </c>
      <c r="O3077" s="8">
        <v>0</v>
      </c>
      <c r="P3077" s="8">
        <f>SUM(AO3077,AW3077)</f>
        <v>0</v>
      </c>
      <c r="Q3077" s="8">
        <f>SUM(AK3077,AL3077,AM3077,AN3077,AP3077,AQ3077,AR3077,AO3077)</f>
        <v>0</v>
      </c>
      <c r="R3077" s="8">
        <f>COUNTIF(AK3077:AR3077, "&gt;0")</f>
        <v>0</v>
      </c>
      <c r="S3077" s="8">
        <f>SUM(AS3077,AT3077)</f>
        <v>0</v>
      </c>
      <c r="T3077" s="8">
        <f>SUM(AU3077)</f>
        <v>101</v>
      </c>
      <c r="U3077" s="8">
        <f>SUM(AV3077)</f>
        <v>0</v>
      </c>
      <c r="V3077" s="16"/>
      <c r="W3077" s="8">
        <f>(X3077+AD3077)</f>
        <v>0</v>
      </c>
      <c r="X3077" s="8">
        <f>SUM(Y3077:AB3077)</f>
        <v>0</v>
      </c>
      <c r="Y3077" s="8">
        <v>0</v>
      </c>
      <c r="Z3077" s="8">
        <f>0</f>
        <v>0</v>
      </c>
      <c r="AA3077" s="8">
        <f>SUM(AZ3077,BB3077)</f>
        <v>0</v>
      </c>
      <c r="AB3077" s="8">
        <f>SUM(BC3077,BD3077)</f>
        <v>0</v>
      </c>
      <c r="AC3077" s="8">
        <f>COUNTIF(BC3077:BD3077,"&gt;0")</f>
        <v>0</v>
      </c>
      <c r="AD3077" s="8">
        <f>SUM(AE3077:AI3077)</f>
        <v>0</v>
      </c>
      <c r="AE3077" s="8">
        <v>0</v>
      </c>
      <c r="AF3077" s="8">
        <v>0</v>
      </c>
      <c r="AG3077" s="8">
        <v>0</v>
      </c>
      <c r="AH3077" s="8">
        <v>0</v>
      </c>
      <c r="AI3077" s="8">
        <f>SUM(BA3077)</f>
        <v>0</v>
      </c>
      <c r="AJ3077" s="16"/>
      <c r="AK3077" s="15">
        <v>0</v>
      </c>
      <c r="AL3077" s="15">
        <v>0</v>
      </c>
      <c r="AM3077" s="15">
        <v>0</v>
      </c>
      <c r="AN3077" s="15">
        <v>0</v>
      </c>
      <c r="AO3077" s="15">
        <v>0</v>
      </c>
      <c r="AP3077" s="15">
        <v>0</v>
      </c>
      <c r="AQ3077" s="15">
        <v>0</v>
      </c>
      <c r="AR3077" s="15">
        <v>0</v>
      </c>
      <c r="AS3077" s="15">
        <v>0</v>
      </c>
      <c r="AT3077" s="15">
        <v>0</v>
      </c>
      <c r="AU3077" s="15">
        <v>101</v>
      </c>
      <c r="AV3077" s="15">
        <v>0</v>
      </c>
      <c r="AW3077" s="15">
        <v>0</v>
      </c>
      <c r="AX3077" s="15">
        <v>0</v>
      </c>
      <c r="AY3077" s="29"/>
      <c r="AZ3077" s="33">
        <v>0</v>
      </c>
      <c r="BA3077" s="33">
        <v>0</v>
      </c>
      <c r="BB3077" s="33">
        <v>0</v>
      </c>
      <c r="BC3077" s="33">
        <v>0</v>
      </c>
      <c r="BD3077" s="33">
        <v>0</v>
      </c>
    </row>
    <row r="3078" spans="1:56" x14ac:dyDescent="0.25">
      <c r="A3078" s="51" t="s">
        <v>6387</v>
      </c>
      <c r="B3078" s="33" t="str">
        <f>CONCATENATE(G3078,"-",H3078,"-",I3078)</f>
        <v>999918781-Senior--63kg</v>
      </c>
      <c r="C3078" s="15" t="s">
        <v>158</v>
      </c>
      <c r="D3078" s="15" t="s">
        <v>3990</v>
      </c>
      <c r="E3078" s="15" t="s">
        <v>11</v>
      </c>
      <c r="F3078" s="15" t="s">
        <v>12</v>
      </c>
      <c r="G3078" s="15">
        <v>999918781</v>
      </c>
      <c r="H3078" s="8" t="s">
        <v>1158</v>
      </c>
      <c r="I3078" s="18" t="s">
        <v>4705</v>
      </c>
      <c r="J3078" s="8">
        <f>(M3078-K3078)+W3078</f>
        <v>48</v>
      </c>
      <c r="K3078" s="15"/>
      <c r="L3078" s="16"/>
      <c r="M3078" s="8">
        <f>SUM(N3078,O3078,P3078,Q3078,S3078,T3078,U3078)</f>
        <v>48</v>
      </c>
      <c r="N3078" s="8">
        <f>SUM(AX3078)</f>
        <v>0</v>
      </c>
      <c r="O3078" s="8">
        <v>0</v>
      </c>
      <c r="P3078" s="8">
        <f>SUM(AO3078,AW3078)</f>
        <v>24</v>
      </c>
      <c r="Q3078" s="8">
        <f>SUM(AK3078,AL3078,AM3078,AN3078,AP3078,AQ3078,AR3078,AO3078)</f>
        <v>24</v>
      </c>
      <c r="R3078" s="8">
        <f>COUNTIF(AK3078:AR3078, "&gt;0")</f>
        <v>1</v>
      </c>
      <c r="S3078" s="8">
        <f>SUM(AS3078,AT3078)</f>
        <v>0</v>
      </c>
      <c r="T3078" s="8">
        <f>SUM(AU3078)</f>
        <v>0</v>
      </c>
      <c r="U3078" s="8">
        <f>SUM(AV3078)</f>
        <v>0</v>
      </c>
      <c r="V3078" s="16"/>
      <c r="W3078" s="8">
        <f>(X3078+AD3078)</f>
        <v>0</v>
      </c>
      <c r="X3078" s="8">
        <f>SUM(Y3078:AB3078)</f>
        <v>0</v>
      </c>
      <c r="Y3078" s="8">
        <v>0</v>
      </c>
      <c r="Z3078" s="8">
        <f>0</f>
        <v>0</v>
      </c>
      <c r="AA3078" s="8">
        <f>SUM(AZ3078,BB3078)</f>
        <v>0</v>
      </c>
      <c r="AB3078" s="8">
        <f>SUM(BC3078,BD3078)</f>
        <v>0</v>
      </c>
      <c r="AC3078" s="8">
        <f>COUNTIF(BC3078:BD3078,"&gt;0")</f>
        <v>0</v>
      </c>
      <c r="AD3078" s="8">
        <f>SUM(AE3078:AI3078)</f>
        <v>0</v>
      </c>
      <c r="AE3078" s="8">
        <v>0</v>
      </c>
      <c r="AF3078" s="8">
        <v>0</v>
      </c>
      <c r="AG3078" s="8">
        <v>0</v>
      </c>
      <c r="AH3078" s="8">
        <v>0</v>
      </c>
      <c r="AI3078" s="8">
        <f>SUM(BA3078)</f>
        <v>0</v>
      </c>
      <c r="AJ3078" s="16"/>
      <c r="AK3078" s="8">
        <v>0</v>
      </c>
      <c r="AL3078" s="8">
        <v>0</v>
      </c>
      <c r="AM3078" s="8">
        <v>0</v>
      </c>
      <c r="AN3078" s="8">
        <v>0</v>
      </c>
      <c r="AO3078" s="8">
        <v>24</v>
      </c>
      <c r="AP3078" s="8">
        <v>0</v>
      </c>
      <c r="AQ3078" s="8">
        <v>0</v>
      </c>
      <c r="AR3078" s="8">
        <v>0</v>
      </c>
      <c r="AS3078" s="8">
        <v>0</v>
      </c>
      <c r="AT3078" s="8">
        <v>0</v>
      </c>
      <c r="AU3078" s="15">
        <v>0</v>
      </c>
      <c r="AV3078" s="15">
        <v>0</v>
      </c>
      <c r="AW3078" s="15">
        <v>0</v>
      </c>
      <c r="AX3078" s="15">
        <v>0</v>
      </c>
      <c r="AY3078" s="29"/>
      <c r="AZ3078" s="33">
        <v>0</v>
      </c>
      <c r="BA3078" s="33">
        <v>0</v>
      </c>
      <c r="BB3078" s="33">
        <v>0</v>
      </c>
      <c r="BC3078" s="33">
        <v>0</v>
      </c>
      <c r="BD3078" s="33">
        <v>0</v>
      </c>
    </row>
    <row r="3079" spans="1:56" x14ac:dyDescent="0.25">
      <c r="A3079" s="51" t="s">
        <v>6388</v>
      </c>
      <c r="B3079" s="33" t="str">
        <f>CONCATENATE(G3079,"-",H3079,"-",I3079)</f>
        <v>999926417-Senior--63kg</v>
      </c>
      <c r="C3079" s="15" t="s">
        <v>3987</v>
      </c>
      <c r="D3079" s="15" t="s">
        <v>3988</v>
      </c>
      <c r="E3079" s="15" t="s">
        <v>11</v>
      </c>
      <c r="F3079" s="15" t="s">
        <v>12</v>
      </c>
      <c r="G3079" s="15">
        <v>999926417</v>
      </c>
      <c r="H3079" s="8" t="s">
        <v>1158</v>
      </c>
      <c r="I3079" s="18" t="s">
        <v>4705</v>
      </c>
      <c r="J3079" s="8">
        <f>(M3079-K3079)+W3079</f>
        <v>48</v>
      </c>
      <c r="K3079" s="15"/>
      <c r="L3079" s="16"/>
      <c r="M3079" s="8">
        <f>SUM(N3079,O3079,P3079,Q3079,S3079,T3079,U3079)</f>
        <v>48</v>
      </c>
      <c r="N3079" s="8">
        <f>SUM(AX3079)</f>
        <v>0</v>
      </c>
      <c r="O3079" s="8">
        <v>0</v>
      </c>
      <c r="P3079" s="8">
        <f>SUM(AO3079,AW3079)</f>
        <v>24</v>
      </c>
      <c r="Q3079" s="8">
        <f>SUM(AK3079,AL3079,AM3079,AN3079,AP3079,AQ3079,AR3079,AO3079)</f>
        <v>24</v>
      </c>
      <c r="R3079" s="8">
        <f>COUNTIF(AK3079:AR3079, "&gt;0")</f>
        <v>1</v>
      </c>
      <c r="S3079" s="8">
        <f>SUM(AS3079,AT3079)</f>
        <v>0</v>
      </c>
      <c r="T3079" s="8">
        <f>SUM(AU3079)</f>
        <v>0</v>
      </c>
      <c r="U3079" s="8">
        <f>SUM(AV3079)</f>
        <v>0</v>
      </c>
      <c r="V3079" s="16"/>
      <c r="W3079" s="8">
        <f>(X3079+AD3079)</f>
        <v>0</v>
      </c>
      <c r="X3079" s="8">
        <f>SUM(Y3079:AB3079)</f>
        <v>0</v>
      </c>
      <c r="Y3079" s="8">
        <v>0</v>
      </c>
      <c r="Z3079" s="8">
        <f>0</f>
        <v>0</v>
      </c>
      <c r="AA3079" s="8">
        <f>SUM(AZ3079,BB3079)</f>
        <v>0</v>
      </c>
      <c r="AB3079" s="8">
        <f>SUM(BC3079,BD3079)</f>
        <v>0</v>
      </c>
      <c r="AC3079" s="8">
        <f>COUNTIF(BC3079:BD3079,"&gt;0")</f>
        <v>0</v>
      </c>
      <c r="AD3079" s="8">
        <f>SUM(AE3079:AI3079)</f>
        <v>0</v>
      </c>
      <c r="AE3079" s="8">
        <v>0</v>
      </c>
      <c r="AF3079" s="8">
        <v>0</v>
      </c>
      <c r="AG3079" s="8">
        <v>0</v>
      </c>
      <c r="AH3079" s="8">
        <v>0</v>
      </c>
      <c r="AI3079" s="8">
        <f>SUM(BA3079)</f>
        <v>0</v>
      </c>
      <c r="AJ3079" s="16"/>
      <c r="AK3079" s="8">
        <v>0</v>
      </c>
      <c r="AL3079" s="8">
        <v>0</v>
      </c>
      <c r="AM3079" s="8">
        <v>0</v>
      </c>
      <c r="AN3079" s="8">
        <v>0</v>
      </c>
      <c r="AO3079" s="8">
        <v>24</v>
      </c>
      <c r="AP3079" s="8">
        <v>0</v>
      </c>
      <c r="AQ3079" s="8">
        <v>0</v>
      </c>
      <c r="AR3079" s="8">
        <v>0</v>
      </c>
      <c r="AS3079" s="8">
        <v>0</v>
      </c>
      <c r="AT3079" s="8">
        <v>0</v>
      </c>
      <c r="AU3079" s="15">
        <v>0</v>
      </c>
      <c r="AV3079" s="15">
        <v>0</v>
      </c>
      <c r="AW3079" s="15">
        <v>0</v>
      </c>
      <c r="AX3079" s="15">
        <v>0</v>
      </c>
      <c r="AY3079" s="29"/>
      <c r="AZ3079" s="33">
        <v>0</v>
      </c>
      <c r="BA3079" s="33">
        <v>0</v>
      </c>
      <c r="BB3079" s="33">
        <v>0</v>
      </c>
      <c r="BC3079" s="33">
        <v>0</v>
      </c>
      <c r="BD3079" s="33">
        <v>0</v>
      </c>
    </row>
    <row r="3080" spans="1:56" x14ac:dyDescent="0.25">
      <c r="A3080" s="51" t="s">
        <v>6389</v>
      </c>
      <c r="B3080" s="33" t="str">
        <f>CONCATENATE(G3080,"-",H3080,"-",I3080)</f>
        <v>999931475-Senior--63kg</v>
      </c>
      <c r="C3080" s="15" t="s">
        <v>55</v>
      </c>
      <c r="D3080" s="15" t="s">
        <v>2828</v>
      </c>
      <c r="E3080" s="15" t="s">
        <v>11</v>
      </c>
      <c r="F3080" s="15" t="s">
        <v>12</v>
      </c>
      <c r="G3080" s="15">
        <v>999931475</v>
      </c>
      <c r="H3080" s="8" t="s">
        <v>1158</v>
      </c>
      <c r="I3080" s="18" t="s">
        <v>4705</v>
      </c>
      <c r="J3080" s="8">
        <f>(M3080-K3080)+W3080</f>
        <v>48</v>
      </c>
      <c r="K3080" s="15"/>
      <c r="L3080" s="16"/>
      <c r="M3080" s="8">
        <f>SUM(N3080,O3080,P3080,Q3080,S3080,T3080,U3080)</f>
        <v>48</v>
      </c>
      <c r="N3080" s="8">
        <f>SUM(AX3080)</f>
        <v>0</v>
      </c>
      <c r="O3080" s="8">
        <v>0</v>
      </c>
      <c r="P3080" s="8">
        <f>SUM(AO3080,AW3080)</f>
        <v>24</v>
      </c>
      <c r="Q3080" s="8">
        <f>SUM(AK3080,AL3080,AM3080,AN3080,AP3080,AQ3080,AR3080,AO3080)</f>
        <v>24</v>
      </c>
      <c r="R3080" s="8">
        <f>COUNTIF(AK3080:AR3080, "&gt;0")</f>
        <v>1</v>
      </c>
      <c r="S3080" s="8">
        <f>SUM(AS3080,AT3080)</f>
        <v>0</v>
      </c>
      <c r="T3080" s="8">
        <f>SUM(AU3080)</f>
        <v>0</v>
      </c>
      <c r="U3080" s="8">
        <f>SUM(AV3080)</f>
        <v>0</v>
      </c>
      <c r="V3080" s="16"/>
      <c r="W3080" s="8">
        <f>(X3080+AD3080)</f>
        <v>0</v>
      </c>
      <c r="X3080" s="8">
        <f>SUM(Y3080:AB3080)</f>
        <v>0</v>
      </c>
      <c r="Y3080" s="8">
        <v>0</v>
      </c>
      <c r="Z3080" s="8">
        <f>0</f>
        <v>0</v>
      </c>
      <c r="AA3080" s="8">
        <f>SUM(AZ3080,BB3080)</f>
        <v>0</v>
      </c>
      <c r="AB3080" s="8">
        <f>SUM(BC3080,BD3080)</f>
        <v>0</v>
      </c>
      <c r="AC3080" s="8">
        <f>COUNTIF(BC3080:BD3080,"&gt;0")</f>
        <v>0</v>
      </c>
      <c r="AD3080" s="8">
        <f>SUM(AE3080:AI3080)</f>
        <v>0</v>
      </c>
      <c r="AE3080" s="8">
        <v>0</v>
      </c>
      <c r="AF3080" s="8">
        <v>0</v>
      </c>
      <c r="AG3080" s="8">
        <v>0</v>
      </c>
      <c r="AH3080" s="8">
        <v>0</v>
      </c>
      <c r="AI3080" s="8">
        <f>SUM(BA3080)</f>
        <v>0</v>
      </c>
      <c r="AJ3080" s="16"/>
      <c r="AK3080" s="8">
        <v>0</v>
      </c>
      <c r="AL3080" s="8">
        <v>0</v>
      </c>
      <c r="AM3080" s="8">
        <v>0</v>
      </c>
      <c r="AN3080" s="8">
        <v>0</v>
      </c>
      <c r="AO3080" s="8">
        <v>24</v>
      </c>
      <c r="AP3080" s="8">
        <v>0</v>
      </c>
      <c r="AQ3080" s="8">
        <v>0</v>
      </c>
      <c r="AR3080" s="8">
        <v>0</v>
      </c>
      <c r="AS3080" s="8">
        <v>0</v>
      </c>
      <c r="AT3080" s="8">
        <v>0</v>
      </c>
      <c r="AU3080" s="15">
        <v>0</v>
      </c>
      <c r="AV3080" s="15">
        <v>0</v>
      </c>
      <c r="AW3080" s="15">
        <v>0</v>
      </c>
      <c r="AX3080" s="15">
        <v>0</v>
      </c>
      <c r="AY3080" s="29"/>
      <c r="AZ3080" s="33">
        <v>0</v>
      </c>
      <c r="BA3080" s="33">
        <v>0</v>
      </c>
      <c r="BB3080" s="33">
        <v>0</v>
      </c>
      <c r="BC3080" s="33">
        <v>0</v>
      </c>
      <c r="BD3080" s="33">
        <v>0</v>
      </c>
    </row>
    <row r="3081" spans="1:56" x14ac:dyDescent="0.25">
      <c r="A3081" s="51" t="s">
        <v>6390</v>
      </c>
      <c r="B3081" s="33" t="str">
        <f>CONCATENATE(G3081,"-",H3081,"-",I3081)</f>
        <v>999931912-Senior--63kg</v>
      </c>
      <c r="C3081" s="15" t="s">
        <v>160</v>
      </c>
      <c r="D3081" s="15" t="s">
        <v>3196</v>
      </c>
      <c r="E3081" s="15" t="s">
        <v>11</v>
      </c>
      <c r="F3081" s="15" t="s">
        <v>12</v>
      </c>
      <c r="G3081" s="15">
        <v>999931912</v>
      </c>
      <c r="H3081" s="8" t="s">
        <v>1158</v>
      </c>
      <c r="I3081" s="18" t="s">
        <v>4705</v>
      </c>
      <c r="J3081" s="8">
        <f>(M3081-K3081)+W3081</f>
        <v>48</v>
      </c>
      <c r="K3081" s="15"/>
      <c r="L3081" s="16"/>
      <c r="M3081" s="8">
        <f>SUM(N3081,O3081,P3081,Q3081,S3081,T3081,U3081)</f>
        <v>48</v>
      </c>
      <c r="N3081" s="8">
        <f>SUM(AX3081)</f>
        <v>0</v>
      </c>
      <c r="O3081" s="8">
        <v>0</v>
      </c>
      <c r="P3081" s="8">
        <f>SUM(AO3081,AW3081)</f>
        <v>24</v>
      </c>
      <c r="Q3081" s="8">
        <f>SUM(AK3081,AL3081,AM3081,AN3081,AP3081,AQ3081,AR3081,AO3081)</f>
        <v>24</v>
      </c>
      <c r="R3081" s="8">
        <f>COUNTIF(AK3081:AR3081, "&gt;0")</f>
        <v>1</v>
      </c>
      <c r="S3081" s="8">
        <f>SUM(AS3081,AT3081)</f>
        <v>0</v>
      </c>
      <c r="T3081" s="8">
        <f>SUM(AU3081)</f>
        <v>0</v>
      </c>
      <c r="U3081" s="8">
        <f>SUM(AV3081)</f>
        <v>0</v>
      </c>
      <c r="V3081" s="16"/>
      <c r="W3081" s="8">
        <f>(X3081+AD3081)</f>
        <v>0</v>
      </c>
      <c r="X3081" s="8">
        <f>SUM(Y3081:AB3081)</f>
        <v>0</v>
      </c>
      <c r="Y3081" s="8">
        <v>0</v>
      </c>
      <c r="Z3081" s="8">
        <f>0</f>
        <v>0</v>
      </c>
      <c r="AA3081" s="8">
        <f>SUM(AZ3081,BB3081)</f>
        <v>0</v>
      </c>
      <c r="AB3081" s="8">
        <f>SUM(BC3081,BD3081)</f>
        <v>0</v>
      </c>
      <c r="AC3081" s="8">
        <f>COUNTIF(BC3081:BD3081,"&gt;0")</f>
        <v>0</v>
      </c>
      <c r="AD3081" s="8">
        <f>SUM(AE3081:AI3081)</f>
        <v>0</v>
      </c>
      <c r="AE3081" s="8">
        <v>0</v>
      </c>
      <c r="AF3081" s="8">
        <v>0</v>
      </c>
      <c r="AG3081" s="8">
        <v>0</v>
      </c>
      <c r="AH3081" s="8">
        <v>0</v>
      </c>
      <c r="AI3081" s="8">
        <f>SUM(BA3081)</f>
        <v>0</v>
      </c>
      <c r="AJ3081" s="16"/>
      <c r="AK3081" s="8">
        <v>0</v>
      </c>
      <c r="AL3081" s="8">
        <v>0</v>
      </c>
      <c r="AM3081" s="8">
        <v>0</v>
      </c>
      <c r="AN3081" s="8">
        <v>0</v>
      </c>
      <c r="AO3081" s="8">
        <v>24</v>
      </c>
      <c r="AP3081" s="8">
        <v>0</v>
      </c>
      <c r="AQ3081" s="8">
        <v>0</v>
      </c>
      <c r="AR3081" s="8">
        <v>0</v>
      </c>
      <c r="AS3081" s="8">
        <v>0</v>
      </c>
      <c r="AT3081" s="8">
        <v>0</v>
      </c>
      <c r="AU3081" s="15">
        <v>0</v>
      </c>
      <c r="AV3081" s="15">
        <v>0</v>
      </c>
      <c r="AW3081" s="15">
        <v>0</v>
      </c>
      <c r="AX3081" s="15">
        <v>0</v>
      </c>
      <c r="AY3081" s="29"/>
      <c r="AZ3081" s="33">
        <v>0</v>
      </c>
      <c r="BA3081" s="33">
        <v>0</v>
      </c>
      <c r="BB3081" s="33">
        <v>0</v>
      </c>
      <c r="BC3081" s="33">
        <v>0</v>
      </c>
      <c r="BD3081" s="33">
        <v>0</v>
      </c>
    </row>
    <row r="3082" spans="1:56" x14ac:dyDescent="0.25">
      <c r="A3082" s="51" t="s">
        <v>6391</v>
      </c>
      <c r="B3082" s="33" t="str">
        <f>CONCATENATE(G3082,"-",H3082,"-",I3082)</f>
        <v>999932156-Senior--63kg</v>
      </c>
      <c r="C3082" s="15" t="s">
        <v>268</v>
      </c>
      <c r="D3082" s="15" t="s">
        <v>3996</v>
      </c>
      <c r="E3082" s="15" t="s">
        <v>11</v>
      </c>
      <c r="F3082" s="15" t="s">
        <v>12</v>
      </c>
      <c r="G3082" s="15">
        <v>999932156</v>
      </c>
      <c r="H3082" s="8" t="s">
        <v>1158</v>
      </c>
      <c r="I3082" s="18" t="s">
        <v>4705</v>
      </c>
      <c r="J3082" s="8">
        <f>(M3082-K3082)+W3082</f>
        <v>48</v>
      </c>
      <c r="K3082" s="15"/>
      <c r="L3082" s="16"/>
      <c r="M3082" s="8">
        <f>SUM(N3082,O3082,P3082,Q3082,S3082,T3082,U3082)</f>
        <v>48</v>
      </c>
      <c r="N3082" s="8">
        <f>SUM(AX3082)</f>
        <v>0</v>
      </c>
      <c r="O3082" s="8">
        <v>0</v>
      </c>
      <c r="P3082" s="8">
        <f>SUM(AO3082,AW3082)</f>
        <v>24</v>
      </c>
      <c r="Q3082" s="8">
        <f>SUM(AK3082,AL3082,AM3082,AN3082,AP3082,AQ3082,AR3082,AO3082)</f>
        <v>24</v>
      </c>
      <c r="R3082" s="8">
        <f>COUNTIF(AK3082:AR3082, "&gt;0")</f>
        <v>1</v>
      </c>
      <c r="S3082" s="8">
        <f>SUM(AS3082,AT3082)</f>
        <v>0</v>
      </c>
      <c r="T3082" s="8">
        <f>SUM(AU3082)</f>
        <v>0</v>
      </c>
      <c r="U3082" s="8">
        <f>SUM(AV3082)</f>
        <v>0</v>
      </c>
      <c r="V3082" s="16"/>
      <c r="W3082" s="8">
        <f>(X3082+AD3082)</f>
        <v>0</v>
      </c>
      <c r="X3082" s="8">
        <f>SUM(Y3082:AB3082)</f>
        <v>0</v>
      </c>
      <c r="Y3082" s="8">
        <v>0</v>
      </c>
      <c r="Z3082" s="8">
        <f>0</f>
        <v>0</v>
      </c>
      <c r="AA3082" s="8">
        <f>SUM(AZ3082,BB3082)</f>
        <v>0</v>
      </c>
      <c r="AB3082" s="8">
        <f>SUM(BC3082,BD3082)</f>
        <v>0</v>
      </c>
      <c r="AC3082" s="8">
        <f>COUNTIF(BC3082:BD3082,"&gt;0")</f>
        <v>0</v>
      </c>
      <c r="AD3082" s="8">
        <f>SUM(AE3082:AI3082)</f>
        <v>0</v>
      </c>
      <c r="AE3082" s="8">
        <v>0</v>
      </c>
      <c r="AF3082" s="8">
        <v>0</v>
      </c>
      <c r="AG3082" s="8">
        <v>0</v>
      </c>
      <c r="AH3082" s="8">
        <v>0</v>
      </c>
      <c r="AI3082" s="8">
        <f>SUM(BA3082)</f>
        <v>0</v>
      </c>
      <c r="AJ3082" s="16"/>
      <c r="AK3082" s="8">
        <v>0</v>
      </c>
      <c r="AL3082" s="8">
        <v>0</v>
      </c>
      <c r="AM3082" s="8">
        <v>0</v>
      </c>
      <c r="AN3082" s="8">
        <v>0</v>
      </c>
      <c r="AO3082" s="8">
        <v>24</v>
      </c>
      <c r="AP3082" s="8">
        <v>0</v>
      </c>
      <c r="AQ3082" s="8">
        <v>0</v>
      </c>
      <c r="AR3082" s="8">
        <v>0</v>
      </c>
      <c r="AS3082" s="8">
        <v>0</v>
      </c>
      <c r="AT3082" s="8">
        <v>0</v>
      </c>
      <c r="AU3082" s="15">
        <v>0</v>
      </c>
      <c r="AV3082" s="15">
        <v>0</v>
      </c>
      <c r="AW3082" s="15">
        <v>0</v>
      </c>
      <c r="AX3082" s="15">
        <v>0</v>
      </c>
      <c r="AY3082" s="29"/>
      <c r="AZ3082" s="33">
        <v>0</v>
      </c>
      <c r="BA3082" s="33">
        <v>0</v>
      </c>
      <c r="BB3082" s="33">
        <v>0</v>
      </c>
      <c r="BC3082" s="33">
        <v>0</v>
      </c>
      <c r="BD3082" s="33">
        <v>0</v>
      </c>
    </row>
    <row r="3083" spans="1:56" x14ac:dyDescent="0.25">
      <c r="A3083" s="51" t="s">
        <v>6352</v>
      </c>
      <c r="B3083" s="33" t="str">
        <f>CONCATENATE(G3083,"-",H3083,"-",I3083)</f>
        <v>999892549-Senior--63kg</v>
      </c>
      <c r="C3083" s="8" t="s">
        <v>1280</v>
      </c>
      <c r="D3083" s="8" t="s">
        <v>1281</v>
      </c>
      <c r="E3083" s="8" t="s">
        <v>11</v>
      </c>
      <c r="F3083" s="8" t="s">
        <v>70</v>
      </c>
      <c r="G3083" s="12">
        <v>999892549</v>
      </c>
      <c r="H3083" s="8" t="s">
        <v>1158</v>
      </c>
      <c r="I3083" s="18" t="s">
        <v>4705</v>
      </c>
      <c r="J3083" s="8">
        <f>(M3083-K3083)+W3083</f>
        <v>47</v>
      </c>
      <c r="K3083" s="8">
        <f>M3083/2</f>
        <v>47</v>
      </c>
      <c r="L3083" s="9"/>
      <c r="M3083" s="8">
        <f>SUM(N3083,O3083,P3083,Q3083,S3083,T3083,U3083)</f>
        <v>94</v>
      </c>
      <c r="N3083" s="8">
        <f>SUM(AX3083)</f>
        <v>0</v>
      </c>
      <c r="O3083" s="8">
        <v>0</v>
      </c>
      <c r="P3083" s="8">
        <f>SUM(AO3083,AW3083)</f>
        <v>0</v>
      </c>
      <c r="Q3083" s="8">
        <f>SUM(AK3083,AL3083,AM3083,AN3083,AP3083,AQ3083,AR3083,AO3083)</f>
        <v>0</v>
      </c>
      <c r="R3083" s="8">
        <f>COUNTIF(AK3083:AR3083, "&gt;0")</f>
        <v>0</v>
      </c>
      <c r="S3083" s="8">
        <f>SUM(AS3083,AT3083)</f>
        <v>51</v>
      </c>
      <c r="T3083" s="8">
        <f>SUM(AU3083)</f>
        <v>43</v>
      </c>
      <c r="U3083" s="8">
        <f>SUM(AV3083)</f>
        <v>0</v>
      </c>
      <c r="V3083" s="9"/>
      <c r="W3083" s="8">
        <f>(X3083+AD3083)</f>
        <v>0</v>
      </c>
      <c r="X3083" s="8">
        <f>SUM(Y3083:AB3083)</f>
        <v>0</v>
      </c>
      <c r="Y3083" s="8">
        <v>0</v>
      </c>
      <c r="Z3083" s="8">
        <f>0</f>
        <v>0</v>
      </c>
      <c r="AA3083" s="8">
        <f>SUM(AZ3083,BB3083)</f>
        <v>0</v>
      </c>
      <c r="AB3083" s="8">
        <f>SUM(BC3083,BD3083)</f>
        <v>0</v>
      </c>
      <c r="AC3083" s="8">
        <f>COUNTIF(BC3083:BD3083,"&gt;0")</f>
        <v>0</v>
      </c>
      <c r="AD3083" s="8">
        <f>SUM(AE3083:AI3083)</f>
        <v>0</v>
      </c>
      <c r="AE3083" s="8">
        <v>0</v>
      </c>
      <c r="AF3083" s="8">
        <v>0</v>
      </c>
      <c r="AG3083" s="8">
        <v>0</v>
      </c>
      <c r="AH3083" s="8">
        <v>0</v>
      </c>
      <c r="AI3083" s="8">
        <f>SUM(BA3083)</f>
        <v>0</v>
      </c>
      <c r="AJ3083" s="9"/>
      <c r="AK3083" s="8">
        <v>0</v>
      </c>
      <c r="AL3083" s="8">
        <v>0</v>
      </c>
      <c r="AM3083" s="8">
        <v>0</v>
      </c>
      <c r="AN3083" s="8">
        <v>0</v>
      </c>
      <c r="AO3083" s="8">
        <v>0</v>
      </c>
      <c r="AP3083" s="8">
        <v>0</v>
      </c>
      <c r="AQ3083" s="8">
        <v>0</v>
      </c>
      <c r="AR3083" s="8">
        <v>0</v>
      </c>
      <c r="AS3083" s="8">
        <v>51</v>
      </c>
      <c r="AT3083" s="8">
        <v>0</v>
      </c>
      <c r="AU3083" s="15">
        <v>43</v>
      </c>
      <c r="AV3083" s="15">
        <v>0</v>
      </c>
      <c r="AW3083" s="15">
        <v>0</v>
      </c>
      <c r="AX3083" s="15">
        <v>0</v>
      </c>
      <c r="AY3083" s="29"/>
      <c r="AZ3083" s="33">
        <v>0</v>
      </c>
      <c r="BA3083" s="33">
        <v>0</v>
      </c>
      <c r="BB3083" s="33">
        <v>0</v>
      </c>
      <c r="BC3083" s="33">
        <v>0</v>
      </c>
      <c r="BD3083" s="33">
        <v>0</v>
      </c>
    </row>
    <row r="3084" spans="1:56" x14ac:dyDescent="0.25">
      <c r="A3084" s="51" t="s">
        <v>6365</v>
      </c>
      <c r="B3084" s="33" t="str">
        <f>CONCATENATE(G3084,"-",H3084,"-",I3084)</f>
        <v>999917756-Senior--63kg</v>
      </c>
      <c r="C3084" s="8" t="s">
        <v>2255</v>
      </c>
      <c r="D3084" s="8" t="s">
        <v>2256</v>
      </c>
      <c r="E3084" s="8" t="s">
        <v>11</v>
      </c>
      <c r="F3084" s="8" t="s">
        <v>12</v>
      </c>
      <c r="G3084" s="8">
        <v>999917756</v>
      </c>
      <c r="H3084" s="8" t="s">
        <v>1158</v>
      </c>
      <c r="I3084" s="18" t="s">
        <v>4705</v>
      </c>
      <c r="J3084" s="8">
        <f>(M3084-K3084)+W3084</f>
        <v>47</v>
      </c>
      <c r="K3084" s="8">
        <f>M3084/2</f>
        <v>47</v>
      </c>
      <c r="L3084" s="9"/>
      <c r="M3084" s="8">
        <f>SUM(N3084,O3084,P3084,Q3084,S3084,T3084,U3084)</f>
        <v>94</v>
      </c>
      <c r="N3084" s="8">
        <f>SUM(AX3084)</f>
        <v>0</v>
      </c>
      <c r="O3084" s="8">
        <v>0</v>
      </c>
      <c r="P3084" s="8">
        <f>SUM(AO3084,AW3084)</f>
        <v>0</v>
      </c>
      <c r="Q3084" s="8">
        <f>SUM(AK3084,AL3084,AM3084,AN3084,AP3084,AQ3084,AR3084,AO3084)</f>
        <v>0</v>
      </c>
      <c r="R3084" s="8">
        <f>COUNTIF(AK3084:AR3084, "&gt;0")</f>
        <v>0</v>
      </c>
      <c r="S3084" s="8">
        <f>SUM(AS3084,AT3084)</f>
        <v>51</v>
      </c>
      <c r="T3084" s="8">
        <f>SUM(AU3084)</f>
        <v>43</v>
      </c>
      <c r="U3084" s="8">
        <f>SUM(AV3084)</f>
        <v>0</v>
      </c>
      <c r="V3084" s="9"/>
      <c r="W3084" s="8">
        <f>(X3084+AD3084)</f>
        <v>0</v>
      </c>
      <c r="X3084" s="8">
        <f>SUM(Y3084:AB3084)</f>
        <v>0</v>
      </c>
      <c r="Y3084" s="8">
        <v>0</v>
      </c>
      <c r="Z3084" s="8">
        <f>0</f>
        <v>0</v>
      </c>
      <c r="AA3084" s="8">
        <f>SUM(AZ3084,BB3084)</f>
        <v>0</v>
      </c>
      <c r="AB3084" s="8">
        <f>SUM(BC3084,BD3084)</f>
        <v>0</v>
      </c>
      <c r="AC3084" s="8">
        <f>COUNTIF(BC3084:BD3084,"&gt;0")</f>
        <v>0</v>
      </c>
      <c r="AD3084" s="8">
        <f>SUM(AE3084:AI3084)</f>
        <v>0</v>
      </c>
      <c r="AE3084" s="8">
        <v>0</v>
      </c>
      <c r="AF3084" s="8">
        <v>0</v>
      </c>
      <c r="AG3084" s="8">
        <v>0</v>
      </c>
      <c r="AH3084" s="8">
        <v>0</v>
      </c>
      <c r="AI3084" s="8">
        <f>SUM(BA3084)</f>
        <v>0</v>
      </c>
      <c r="AJ3084" s="9"/>
      <c r="AK3084" s="8">
        <v>0</v>
      </c>
      <c r="AL3084" s="8">
        <v>0</v>
      </c>
      <c r="AM3084" s="8">
        <v>0</v>
      </c>
      <c r="AN3084" s="8">
        <v>0</v>
      </c>
      <c r="AO3084" s="8">
        <v>0</v>
      </c>
      <c r="AP3084" s="8">
        <v>0</v>
      </c>
      <c r="AQ3084" s="8">
        <v>0</v>
      </c>
      <c r="AR3084" s="8">
        <v>0</v>
      </c>
      <c r="AS3084" s="8">
        <v>51</v>
      </c>
      <c r="AT3084" s="8">
        <v>0</v>
      </c>
      <c r="AU3084" s="15">
        <v>43</v>
      </c>
      <c r="AV3084" s="15">
        <v>0</v>
      </c>
      <c r="AW3084" s="15">
        <v>0</v>
      </c>
      <c r="AX3084" s="15">
        <v>0</v>
      </c>
      <c r="AY3084" s="29"/>
      <c r="AZ3084" s="33">
        <v>0</v>
      </c>
      <c r="BA3084" s="33">
        <v>0</v>
      </c>
      <c r="BB3084" s="33">
        <v>0</v>
      </c>
      <c r="BC3084" s="33">
        <v>0</v>
      </c>
      <c r="BD3084" s="33">
        <v>0</v>
      </c>
    </row>
    <row r="3085" spans="1:56" x14ac:dyDescent="0.25">
      <c r="A3085" s="51" t="s">
        <v>6366</v>
      </c>
      <c r="B3085" s="33" t="str">
        <f>CONCATENATE(G3085,"-",H3085,"-",I3085)</f>
        <v>999881397-Senior--63kg</v>
      </c>
      <c r="C3085" s="15" t="s">
        <v>1167</v>
      </c>
      <c r="D3085" s="15" t="s">
        <v>341</v>
      </c>
      <c r="E3085" s="15" t="s">
        <v>11</v>
      </c>
      <c r="F3085" s="15" t="s">
        <v>12</v>
      </c>
      <c r="G3085" s="15">
        <v>999881397</v>
      </c>
      <c r="H3085" s="8" t="s">
        <v>1158</v>
      </c>
      <c r="I3085" s="18" t="s">
        <v>4705</v>
      </c>
      <c r="J3085" s="8">
        <f>(M3085-K3085)+W3085</f>
        <v>45</v>
      </c>
      <c r="K3085" s="8">
        <f>M3085/2</f>
        <v>45</v>
      </c>
      <c r="L3085" s="16"/>
      <c r="M3085" s="8">
        <f>SUM(N3085,O3085,P3085,Q3085,S3085,T3085,U3085)</f>
        <v>90</v>
      </c>
      <c r="N3085" s="8">
        <f>SUM(AX3085)</f>
        <v>0</v>
      </c>
      <c r="O3085" s="8">
        <v>0</v>
      </c>
      <c r="P3085" s="8">
        <f>SUM(AO3085,AW3085)</f>
        <v>0</v>
      </c>
      <c r="Q3085" s="8">
        <f>SUM(AK3085,AL3085,AM3085,AN3085,AP3085,AQ3085,AR3085,AO3085)</f>
        <v>0</v>
      </c>
      <c r="R3085" s="8">
        <f>COUNTIF(AK3085:AR3085, "&gt;0")</f>
        <v>0</v>
      </c>
      <c r="S3085" s="8">
        <f>SUM(AS3085,AT3085)</f>
        <v>90</v>
      </c>
      <c r="T3085" s="8">
        <f>SUM(AU3085)</f>
        <v>0</v>
      </c>
      <c r="U3085" s="8">
        <f>SUM(AV3085)</f>
        <v>0</v>
      </c>
      <c r="V3085" s="16"/>
      <c r="W3085" s="8">
        <f>(X3085+AD3085)</f>
        <v>0</v>
      </c>
      <c r="X3085" s="8">
        <f>SUM(Y3085:AB3085)</f>
        <v>0</v>
      </c>
      <c r="Y3085" s="8">
        <v>0</v>
      </c>
      <c r="Z3085" s="8">
        <f>0</f>
        <v>0</v>
      </c>
      <c r="AA3085" s="8">
        <f>SUM(AZ3085,BB3085)</f>
        <v>0</v>
      </c>
      <c r="AB3085" s="8">
        <f>SUM(BC3085,BD3085)</f>
        <v>0</v>
      </c>
      <c r="AC3085" s="8">
        <f>COUNTIF(BC3085:BD3085,"&gt;0")</f>
        <v>0</v>
      </c>
      <c r="AD3085" s="8">
        <f>SUM(AE3085:AI3085)</f>
        <v>0</v>
      </c>
      <c r="AE3085" s="8">
        <v>0</v>
      </c>
      <c r="AF3085" s="8">
        <v>0</v>
      </c>
      <c r="AG3085" s="8">
        <v>0</v>
      </c>
      <c r="AH3085" s="8">
        <v>0</v>
      </c>
      <c r="AI3085" s="8">
        <f>SUM(BA3085)</f>
        <v>0</v>
      </c>
      <c r="AJ3085" s="16"/>
      <c r="AK3085" s="8">
        <v>0</v>
      </c>
      <c r="AL3085" s="8">
        <v>0</v>
      </c>
      <c r="AM3085" s="8">
        <v>0</v>
      </c>
      <c r="AN3085" s="8">
        <v>0</v>
      </c>
      <c r="AO3085" s="8">
        <v>0</v>
      </c>
      <c r="AP3085" s="8">
        <v>0</v>
      </c>
      <c r="AQ3085" s="8">
        <v>0</v>
      </c>
      <c r="AR3085" s="8">
        <v>0</v>
      </c>
      <c r="AS3085" s="8">
        <v>0</v>
      </c>
      <c r="AT3085" s="8">
        <v>90</v>
      </c>
      <c r="AU3085" s="15">
        <v>0</v>
      </c>
      <c r="AV3085" s="15">
        <v>0</v>
      </c>
      <c r="AW3085" s="15">
        <v>0</v>
      </c>
      <c r="AX3085" s="15">
        <v>0</v>
      </c>
      <c r="AY3085" s="29"/>
      <c r="AZ3085" s="33">
        <v>0</v>
      </c>
      <c r="BA3085" s="33">
        <v>0</v>
      </c>
      <c r="BB3085" s="33">
        <v>0</v>
      </c>
      <c r="BC3085" s="33">
        <v>0</v>
      </c>
      <c r="BD3085" s="33">
        <v>0</v>
      </c>
    </row>
    <row r="3086" spans="1:56" x14ac:dyDescent="0.25">
      <c r="A3086" s="51" t="s">
        <v>6367</v>
      </c>
      <c r="B3086" s="33" t="str">
        <f>CONCATENATE(G3086,"-",H3086,"-",I3086)</f>
        <v>999919498-Senior--63kg</v>
      </c>
      <c r="C3086" s="8" t="s">
        <v>619</v>
      </c>
      <c r="D3086" s="8" t="s">
        <v>1184</v>
      </c>
      <c r="E3086" s="8" t="s">
        <v>11</v>
      </c>
      <c r="F3086" s="8" t="s">
        <v>12</v>
      </c>
      <c r="G3086" s="8">
        <v>999919498</v>
      </c>
      <c r="H3086" s="8" t="s">
        <v>1158</v>
      </c>
      <c r="I3086" s="18" t="s">
        <v>4705</v>
      </c>
      <c r="J3086" s="8">
        <f>(M3086-K3086)+W3086</f>
        <v>45</v>
      </c>
      <c r="K3086" s="8">
        <f>M3086/2</f>
        <v>45</v>
      </c>
      <c r="L3086" s="9"/>
      <c r="M3086" s="8">
        <f>SUM(N3086,O3086,P3086,Q3086,S3086,T3086,U3086)</f>
        <v>90</v>
      </c>
      <c r="N3086" s="8">
        <f>SUM(AX3086)</f>
        <v>0</v>
      </c>
      <c r="O3086" s="8">
        <v>0</v>
      </c>
      <c r="P3086" s="8">
        <f>SUM(AO3086,AW3086)</f>
        <v>0</v>
      </c>
      <c r="Q3086" s="8">
        <f>SUM(AK3086,AL3086,AM3086,AN3086,AP3086,AQ3086,AR3086,AO3086)</f>
        <v>90</v>
      </c>
      <c r="R3086" s="8">
        <f>COUNTIF(AK3086:AR3086, "&gt;0")</f>
        <v>1</v>
      </c>
      <c r="S3086" s="8">
        <f>SUM(AS3086,AT3086)</f>
        <v>0</v>
      </c>
      <c r="T3086" s="8">
        <f>SUM(AU3086)</f>
        <v>0</v>
      </c>
      <c r="U3086" s="8">
        <f>SUM(AV3086)</f>
        <v>0</v>
      </c>
      <c r="V3086" s="9"/>
      <c r="W3086" s="8">
        <f>(X3086+AD3086)</f>
        <v>0</v>
      </c>
      <c r="X3086" s="8">
        <f>SUM(Y3086:AB3086)</f>
        <v>0</v>
      </c>
      <c r="Y3086" s="8">
        <v>0</v>
      </c>
      <c r="Z3086" s="8">
        <f>0</f>
        <v>0</v>
      </c>
      <c r="AA3086" s="8">
        <f>SUM(AZ3086,BB3086)</f>
        <v>0</v>
      </c>
      <c r="AB3086" s="8">
        <f>SUM(BC3086,BD3086)</f>
        <v>0</v>
      </c>
      <c r="AC3086" s="8">
        <f>COUNTIF(BC3086:BD3086,"&gt;0")</f>
        <v>0</v>
      </c>
      <c r="AD3086" s="8">
        <f>SUM(AE3086:AI3086)</f>
        <v>0</v>
      </c>
      <c r="AE3086" s="8">
        <v>0</v>
      </c>
      <c r="AF3086" s="8">
        <v>0</v>
      </c>
      <c r="AG3086" s="8">
        <v>0</v>
      </c>
      <c r="AH3086" s="8">
        <v>0</v>
      </c>
      <c r="AI3086" s="8">
        <f>SUM(BA3086)</f>
        <v>0</v>
      </c>
      <c r="AJ3086" s="9"/>
      <c r="AK3086" s="8">
        <v>0</v>
      </c>
      <c r="AL3086" s="8">
        <v>90</v>
      </c>
      <c r="AM3086" s="8">
        <v>0</v>
      </c>
      <c r="AN3086" s="8">
        <v>0</v>
      </c>
      <c r="AO3086" s="8">
        <v>0</v>
      </c>
      <c r="AP3086" s="8">
        <v>0</v>
      </c>
      <c r="AQ3086" s="8">
        <v>0</v>
      </c>
      <c r="AR3086" s="8">
        <v>0</v>
      </c>
      <c r="AS3086" s="8">
        <v>0</v>
      </c>
      <c r="AT3086" s="8">
        <v>0</v>
      </c>
      <c r="AU3086" s="15">
        <v>0</v>
      </c>
      <c r="AV3086" s="15">
        <v>0</v>
      </c>
      <c r="AW3086" s="15">
        <v>0</v>
      </c>
      <c r="AX3086" s="15">
        <v>0</v>
      </c>
      <c r="AY3086" s="29"/>
      <c r="AZ3086" s="33">
        <v>0</v>
      </c>
      <c r="BA3086" s="33">
        <v>0</v>
      </c>
      <c r="BB3086" s="33">
        <v>0</v>
      </c>
      <c r="BC3086" s="33">
        <v>0</v>
      </c>
      <c r="BD3086" s="33">
        <v>0</v>
      </c>
    </row>
    <row r="3087" spans="1:56" x14ac:dyDescent="0.25">
      <c r="A3087" s="51" t="s">
        <v>6372</v>
      </c>
      <c r="B3087" s="33" t="str">
        <f>CONCATENATE(G3087,"-",H3087,"-",I3087)</f>
        <v>999928644-Senior--63kg</v>
      </c>
      <c r="C3087" s="15" t="s">
        <v>2227</v>
      </c>
      <c r="D3087" s="15" t="s">
        <v>1689</v>
      </c>
      <c r="E3087" s="15" t="s">
        <v>11</v>
      </c>
      <c r="F3087" s="15" t="s">
        <v>12</v>
      </c>
      <c r="G3087" s="15">
        <v>999928644</v>
      </c>
      <c r="H3087" s="8" t="s">
        <v>1158</v>
      </c>
      <c r="I3087" s="18" t="s">
        <v>4705</v>
      </c>
      <c r="J3087" s="8">
        <f>(M3087-K3087)+W3087</f>
        <v>40.5</v>
      </c>
      <c r="K3087" s="8">
        <f>M3087/2</f>
        <v>40.5</v>
      </c>
      <c r="L3087" s="16"/>
      <c r="M3087" s="8">
        <f>SUM(N3087,O3087,P3087,Q3087,S3087,T3087,U3087)</f>
        <v>81</v>
      </c>
      <c r="N3087" s="8">
        <f>SUM(AX3087)</f>
        <v>0</v>
      </c>
      <c r="O3087" s="8">
        <v>0</v>
      </c>
      <c r="P3087" s="8">
        <f>SUM(AO3087,AW3087)</f>
        <v>0</v>
      </c>
      <c r="Q3087" s="8">
        <f>SUM(AK3087,AL3087,AM3087,AN3087,AP3087,AQ3087,AR3087,AO3087)</f>
        <v>0</v>
      </c>
      <c r="R3087" s="8">
        <f>COUNTIF(AK3087:AR3087, "&gt;0")</f>
        <v>0</v>
      </c>
      <c r="S3087" s="8">
        <f>SUM(AS3087,AT3087)</f>
        <v>38</v>
      </c>
      <c r="T3087" s="8">
        <f>SUM(AU3087)</f>
        <v>43</v>
      </c>
      <c r="U3087" s="8">
        <f>SUM(AV3087)</f>
        <v>0</v>
      </c>
      <c r="V3087" s="16"/>
      <c r="W3087" s="8">
        <f>(X3087+AD3087)</f>
        <v>0</v>
      </c>
      <c r="X3087" s="8">
        <f>SUM(Y3087:AB3087)</f>
        <v>0</v>
      </c>
      <c r="Y3087" s="8">
        <v>0</v>
      </c>
      <c r="Z3087" s="8">
        <f>0</f>
        <v>0</v>
      </c>
      <c r="AA3087" s="8">
        <f>SUM(AZ3087,BB3087)</f>
        <v>0</v>
      </c>
      <c r="AB3087" s="8">
        <f>SUM(BC3087,BD3087)</f>
        <v>0</v>
      </c>
      <c r="AC3087" s="8">
        <f>COUNTIF(BC3087:BD3087,"&gt;0")</f>
        <v>0</v>
      </c>
      <c r="AD3087" s="8">
        <f>SUM(AE3087:AI3087)</f>
        <v>0</v>
      </c>
      <c r="AE3087" s="8">
        <v>0</v>
      </c>
      <c r="AF3087" s="8">
        <v>0</v>
      </c>
      <c r="AG3087" s="8">
        <v>0</v>
      </c>
      <c r="AH3087" s="8">
        <v>0</v>
      </c>
      <c r="AI3087" s="8">
        <f>SUM(BA3087)</f>
        <v>0</v>
      </c>
      <c r="AJ3087" s="16"/>
      <c r="AK3087" s="8">
        <v>0</v>
      </c>
      <c r="AL3087" s="8">
        <v>0</v>
      </c>
      <c r="AM3087" s="8">
        <v>0</v>
      </c>
      <c r="AN3087" s="8">
        <v>0</v>
      </c>
      <c r="AO3087" s="8">
        <v>0</v>
      </c>
      <c r="AP3087" s="8">
        <v>0</v>
      </c>
      <c r="AQ3087" s="8">
        <v>0</v>
      </c>
      <c r="AR3087" s="8">
        <v>0</v>
      </c>
      <c r="AS3087" s="8">
        <v>0</v>
      </c>
      <c r="AT3087" s="8">
        <v>38</v>
      </c>
      <c r="AU3087" s="15">
        <v>43</v>
      </c>
      <c r="AV3087" s="15">
        <v>0</v>
      </c>
      <c r="AW3087" s="15">
        <v>0</v>
      </c>
      <c r="AX3087" s="15">
        <v>0</v>
      </c>
      <c r="AY3087" s="29"/>
      <c r="AZ3087" s="33">
        <v>0</v>
      </c>
      <c r="BA3087" s="33">
        <v>0</v>
      </c>
      <c r="BB3087" s="33">
        <v>0</v>
      </c>
      <c r="BC3087" s="33">
        <v>0</v>
      </c>
      <c r="BD3087" s="33">
        <v>0</v>
      </c>
    </row>
    <row r="3088" spans="1:56" x14ac:dyDescent="0.25">
      <c r="A3088" s="51" t="s">
        <v>6373</v>
      </c>
      <c r="B3088" s="33" t="str">
        <f>CONCATENATE(G3088,"-",H3088,"-",I3088)</f>
        <v>999873482-Senior--63kg</v>
      </c>
      <c r="C3088" s="49" t="s">
        <v>1599</v>
      </c>
      <c r="D3088" s="21" t="s">
        <v>4611</v>
      </c>
      <c r="E3088" s="15" t="s">
        <v>11</v>
      </c>
      <c r="F3088" s="15" t="s">
        <v>12</v>
      </c>
      <c r="G3088" s="15">
        <v>999873482</v>
      </c>
      <c r="H3088" s="8" t="s">
        <v>1158</v>
      </c>
      <c r="I3088" s="18" t="s">
        <v>4705</v>
      </c>
      <c r="J3088" s="8">
        <f>(M3088-K3088)+W3088</f>
        <v>40</v>
      </c>
      <c r="K3088" s="15"/>
      <c r="L3088" s="16"/>
      <c r="M3088" s="8">
        <f>SUM(N3088,O3088,P3088,Q3088,S3088,T3088,U3088)</f>
        <v>40</v>
      </c>
      <c r="N3088" s="8">
        <f>SUM(AX3088)</f>
        <v>40</v>
      </c>
      <c r="O3088" s="8">
        <v>0</v>
      </c>
      <c r="P3088" s="8">
        <f>SUM(AO3088,AW3088)</f>
        <v>0</v>
      </c>
      <c r="Q3088" s="8">
        <f>SUM(AK3088,AL3088,AM3088,AN3088,AP3088,AQ3088,AR3088,AO3088)</f>
        <v>0</v>
      </c>
      <c r="R3088" s="8">
        <f>COUNTIF(AK3088:AR3088, "&gt;0")</f>
        <v>0</v>
      </c>
      <c r="S3088" s="8">
        <f>SUM(AS3088,AT3088)</f>
        <v>0</v>
      </c>
      <c r="T3088" s="8">
        <f>SUM(AU3088)</f>
        <v>0</v>
      </c>
      <c r="U3088" s="8">
        <f>SUM(AV3088)</f>
        <v>0</v>
      </c>
      <c r="V3088" s="16"/>
      <c r="W3088" s="8">
        <f>(X3088+AD3088)</f>
        <v>0</v>
      </c>
      <c r="X3088" s="8">
        <f>SUM(Y3088:AB3088)</f>
        <v>0</v>
      </c>
      <c r="Y3088" s="8">
        <v>0</v>
      </c>
      <c r="Z3088" s="8">
        <f>0</f>
        <v>0</v>
      </c>
      <c r="AA3088" s="8">
        <f>SUM(AZ3088,BB3088)</f>
        <v>0</v>
      </c>
      <c r="AB3088" s="8">
        <f>SUM(BC3088,BD3088)</f>
        <v>0</v>
      </c>
      <c r="AC3088" s="8">
        <f>COUNTIF(BC3088:BD3088,"&gt;0")</f>
        <v>0</v>
      </c>
      <c r="AD3088" s="8">
        <f>SUM(AE3088:AI3088)</f>
        <v>0</v>
      </c>
      <c r="AE3088" s="8">
        <v>0</v>
      </c>
      <c r="AF3088" s="8">
        <v>0</v>
      </c>
      <c r="AG3088" s="8">
        <v>0</v>
      </c>
      <c r="AH3088" s="8">
        <v>0</v>
      </c>
      <c r="AI3088" s="8">
        <f>SUM(BA3088)</f>
        <v>0</v>
      </c>
      <c r="AJ3088" s="16"/>
      <c r="AK3088" s="15">
        <v>0</v>
      </c>
      <c r="AL3088" s="15">
        <v>0</v>
      </c>
      <c r="AM3088" s="15">
        <v>0</v>
      </c>
      <c r="AN3088" s="15">
        <v>0</v>
      </c>
      <c r="AO3088" s="15">
        <v>0</v>
      </c>
      <c r="AP3088" s="15">
        <v>0</v>
      </c>
      <c r="AQ3088" s="15">
        <v>0</v>
      </c>
      <c r="AR3088" s="15">
        <v>0</v>
      </c>
      <c r="AS3088" s="15">
        <v>0</v>
      </c>
      <c r="AT3088" s="15">
        <v>0</v>
      </c>
      <c r="AU3088" s="15">
        <v>0</v>
      </c>
      <c r="AV3088" s="15">
        <v>0</v>
      </c>
      <c r="AW3088" s="15">
        <v>0</v>
      </c>
      <c r="AX3088" s="15">
        <v>40</v>
      </c>
      <c r="AY3088" s="29"/>
      <c r="AZ3088" s="33">
        <v>0</v>
      </c>
      <c r="BA3088" s="33">
        <v>0</v>
      </c>
      <c r="BB3088" s="33">
        <v>0</v>
      </c>
      <c r="BC3088" s="33">
        <v>0</v>
      </c>
      <c r="BD3088" s="33">
        <v>0</v>
      </c>
    </row>
    <row r="3089" spans="1:56" x14ac:dyDescent="0.25">
      <c r="A3089" s="51" t="s">
        <v>6375</v>
      </c>
      <c r="B3089" s="33" t="str">
        <f>CONCATENATE(G3089,"-",H3089,"-",I3089)</f>
        <v>999906700-Senior--63kg</v>
      </c>
      <c r="C3089" s="15" t="s">
        <v>3651</v>
      </c>
      <c r="D3089" s="15" t="s">
        <v>3652</v>
      </c>
      <c r="E3089" s="15" t="s">
        <v>11</v>
      </c>
      <c r="F3089" s="15" t="s">
        <v>12</v>
      </c>
      <c r="G3089" s="15">
        <v>999906700</v>
      </c>
      <c r="H3089" s="8" t="s">
        <v>1158</v>
      </c>
      <c r="I3089" s="18" t="s">
        <v>4705</v>
      </c>
      <c r="J3089" s="8">
        <f>(M3089-K3089)+W3089</f>
        <v>34</v>
      </c>
      <c r="K3089" s="8">
        <f>M3089/2</f>
        <v>34</v>
      </c>
      <c r="L3089" s="16"/>
      <c r="M3089" s="8">
        <f>SUM(N3089,O3089,P3089,Q3089,S3089,T3089,U3089)</f>
        <v>68</v>
      </c>
      <c r="N3089" s="8">
        <f>SUM(AX3089)</f>
        <v>0</v>
      </c>
      <c r="O3089" s="8">
        <v>0</v>
      </c>
      <c r="P3089" s="8">
        <f>SUM(AO3089,AW3089)</f>
        <v>0</v>
      </c>
      <c r="Q3089" s="8">
        <f>SUM(AK3089,AL3089,AM3089,AN3089,AP3089,AQ3089,AR3089,AO3089)</f>
        <v>0</v>
      </c>
      <c r="R3089" s="8">
        <f>COUNTIF(AK3089:AR3089, "&gt;0")</f>
        <v>0</v>
      </c>
      <c r="S3089" s="8">
        <f>SUM(AS3089,AT3089)</f>
        <v>68</v>
      </c>
      <c r="T3089" s="8">
        <f>SUM(AU3089)</f>
        <v>0</v>
      </c>
      <c r="U3089" s="8">
        <f>SUM(AV3089)</f>
        <v>0</v>
      </c>
      <c r="V3089" s="16"/>
      <c r="W3089" s="8">
        <f>(X3089+AD3089)</f>
        <v>0</v>
      </c>
      <c r="X3089" s="8">
        <f>SUM(Y3089:AB3089)</f>
        <v>0</v>
      </c>
      <c r="Y3089" s="8">
        <v>0</v>
      </c>
      <c r="Z3089" s="8">
        <f>0</f>
        <v>0</v>
      </c>
      <c r="AA3089" s="8">
        <f>SUM(AZ3089,BB3089)</f>
        <v>0</v>
      </c>
      <c r="AB3089" s="8">
        <f>SUM(BC3089,BD3089)</f>
        <v>0</v>
      </c>
      <c r="AC3089" s="8">
        <f>COUNTIF(BC3089:BD3089,"&gt;0")</f>
        <v>0</v>
      </c>
      <c r="AD3089" s="8">
        <f>SUM(AE3089:AI3089)</f>
        <v>0</v>
      </c>
      <c r="AE3089" s="8">
        <v>0</v>
      </c>
      <c r="AF3089" s="8">
        <v>0</v>
      </c>
      <c r="AG3089" s="8">
        <v>0</v>
      </c>
      <c r="AH3089" s="8">
        <v>0</v>
      </c>
      <c r="AI3089" s="8">
        <f>SUM(BA3089)</f>
        <v>0</v>
      </c>
      <c r="AJ3089" s="16"/>
      <c r="AK3089" s="8">
        <v>0</v>
      </c>
      <c r="AL3089" s="8">
        <v>0</v>
      </c>
      <c r="AM3089" s="8">
        <v>0</v>
      </c>
      <c r="AN3089" s="8">
        <v>0</v>
      </c>
      <c r="AO3089" s="8">
        <v>0</v>
      </c>
      <c r="AP3089" s="8">
        <v>0</v>
      </c>
      <c r="AQ3089" s="8">
        <v>0</v>
      </c>
      <c r="AR3089" s="8">
        <v>0</v>
      </c>
      <c r="AS3089" s="8">
        <v>68</v>
      </c>
      <c r="AT3089" s="8">
        <v>0</v>
      </c>
      <c r="AU3089" s="15">
        <v>0</v>
      </c>
      <c r="AV3089" s="15">
        <v>0</v>
      </c>
      <c r="AW3089" s="15">
        <v>0</v>
      </c>
      <c r="AX3089" s="15">
        <v>0</v>
      </c>
      <c r="AY3089" s="29"/>
      <c r="AZ3089" s="33">
        <v>0</v>
      </c>
      <c r="BA3089" s="33">
        <v>0</v>
      </c>
      <c r="BB3089" s="33">
        <v>0</v>
      </c>
      <c r="BC3089" s="33">
        <v>0</v>
      </c>
      <c r="BD3089" s="33">
        <v>0</v>
      </c>
    </row>
    <row r="3090" spans="1:56" x14ac:dyDescent="0.25">
      <c r="A3090" s="51" t="s">
        <v>6376</v>
      </c>
      <c r="B3090" s="33" t="str">
        <f>CONCATENATE(G3090,"-",H3090,"-",I3090)</f>
        <v>999910743-Senior--63kg</v>
      </c>
      <c r="C3090" s="8" t="s">
        <v>3410</v>
      </c>
      <c r="D3090" s="8" t="s">
        <v>1372</v>
      </c>
      <c r="E3090" s="8" t="s">
        <v>11</v>
      </c>
      <c r="F3090" s="8" t="s">
        <v>12</v>
      </c>
      <c r="G3090" s="8">
        <v>999910743</v>
      </c>
      <c r="H3090" s="8" t="s">
        <v>1158</v>
      </c>
      <c r="I3090" s="18" t="s">
        <v>4705</v>
      </c>
      <c r="J3090" s="8">
        <f>(M3090-K3090)+W3090</f>
        <v>34</v>
      </c>
      <c r="K3090" s="8">
        <f>M3090/2</f>
        <v>34</v>
      </c>
      <c r="L3090" s="9"/>
      <c r="M3090" s="8">
        <f>SUM(N3090,O3090,P3090,Q3090,S3090,T3090,U3090)</f>
        <v>68</v>
      </c>
      <c r="N3090" s="8">
        <f>SUM(AX3090)</f>
        <v>0</v>
      </c>
      <c r="O3090" s="8">
        <v>0</v>
      </c>
      <c r="P3090" s="8">
        <f>SUM(AO3090,AW3090)</f>
        <v>0</v>
      </c>
      <c r="Q3090" s="8">
        <f>SUM(AK3090,AL3090,AM3090,AN3090,AP3090,AQ3090,AR3090,AO3090)</f>
        <v>68</v>
      </c>
      <c r="R3090" s="8">
        <f>COUNTIF(AK3090:AR3090, "&gt;0")</f>
        <v>1</v>
      </c>
      <c r="S3090" s="8">
        <f>SUM(AS3090,AT3090)</f>
        <v>0</v>
      </c>
      <c r="T3090" s="8">
        <f>SUM(AU3090)</f>
        <v>0</v>
      </c>
      <c r="U3090" s="8">
        <f>SUM(AV3090)</f>
        <v>0</v>
      </c>
      <c r="V3090" s="9"/>
      <c r="W3090" s="8">
        <f>(X3090+AD3090)</f>
        <v>0</v>
      </c>
      <c r="X3090" s="8">
        <f>SUM(Y3090:AB3090)</f>
        <v>0</v>
      </c>
      <c r="Y3090" s="8">
        <v>0</v>
      </c>
      <c r="Z3090" s="8">
        <f>0</f>
        <v>0</v>
      </c>
      <c r="AA3090" s="8">
        <f>SUM(AZ3090,BB3090)</f>
        <v>0</v>
      </c>
      <c r="AB3090" s="8">
        <f>SUM(BC3090,BD3090)</f>
        <v>0</v>
      </c>
      <c r="AC3090" s="8">
        <f>COUNTIF(BC3090:BD3090,"&gt;0")</f>
        <v>0</v>
      </c>
      <c r="AD3090" s="8">
        <f>SUM(AE3090:AI3090)</f>
        <v>0</v>
      </c>
      <c r="AE3090" s="8">
        <v>0</v>
      </c>
      <c r="AF3090" s="8">
        <v>0</v>
      </c>
      <c r="AG3090" s="8">
        <v>0</v>
      </c>
      <c r="AH3090" s="8">
        <v>0</v>
      </c>
      <c r="AI3090" s="8">
        <f>SUM(BA3090)</f>
        <v>0</v>
      </c>
      <c r="AJ3090" s="9"/>
      <c r="AK3090" s="8">
        <v>0</v>
      </c>
      <c r="AL3090" s="8">
        <v>68</v>
      </c>
      <c r="AM3090" s="8">
        <v>0</v>
      </c>
      <c r="AN3090" s="8">
        <v>0</v>
      </c>
      <c r="AO3090" s="8">
        <v>0</v>
      </c>
      <c r="AP3090" s="8">
        <v>0</v>
      </c>
      <c r="AQ3090" s="8">
        <v>0</v>
      </c>
      <c r="AR3090" s="8">
        <v>0</v>
      </c>
      <c r="AS3090" s="8">
        <v>0</v>
      </c>
      <c r="AT3090" s="8">
        <v>0</v>
      </c>
      <c r="AU3090" s="15">
        <v>0</v>
      </c>
      <c r="AV3090" s="15">
        <v>0</v>
      </c>
      <c r="AW3090" s="15">
        <v>0</v>
      </c>
      <c r="AX3090" s="15">
        <v>0</v>
      </c>
      <c r="AY3090" s="29"/>
      <c r="AZ3090" s="33">
        <v>0</v>
      </c>
      <c r="BA3090" s="33">
        <v>0</v>
      </c>
      <c r="BB3090" s="33">
        <v>0</v>
      </c>
      <c r="BC3090" s="33">
        <v>0</v>
      </c>
      <c r="BD3090" s="33">
        <v>0</v>
      </c>
    </row>
    <row r="3091" spans="1:56" x14ac:dyDescent="0.25">
      <c r="A3091" s="51" t="s">
        <v>6357</v>
      </c>
      <c r="B3091" s="33" t="str">
        <f>CONCATENATE(G3091,"-",H3091,"-",I3091)</f>
        <v>999920058-Senior--63kg</v>
      </c>
      <c r="C3091" s="8" t="s">
        <v>182</v>
      </c>
      <c r="D3091" s="8" t="s">
        <v>2565</v>
      </c>
      <c r="E3091" s="8" t="s">
        <v>11</v>
      </c>
      <c r="F3091" s="8" t="s">
        <v>12</v>
      </c>
      <c r="G3091" s="17">
        <v>999920058</v>
      </c>
      <c r="H3091" s="8" t="s">
        <v>1158</v>
      </c>
      <c r="I3091" s="18" t="s">
        <v>4705</v>
      </c>
      <c r="J3091" s="8">
        <f>(M3091-K3091)+W3091</f>
        <v>34</v>
      </c>
      <c r="K3091" s="8">
        <f>M3091/2</f>
        <v>34</v>
      </c>
      <c r="L3091" s="9"/>
      <c r="M3091" s="8">
        <f>SUM(N3091,O3091,P3091,Q3091,S3091,T3091,U3091)</f>
        <v>68</v>
      </c>
      <c r="N3091" s="8">
        <f>SUM(AX3091)</f>
        <v>0</v>
      </c>
      <c r="O3091" s="8">
        <v>0</v>
      </c>
      <c r="P3091" s="8">
        <f>SUM(AO3091,AW3091)</f>
        <v>0</v>
      </c>
      <c r="Q3091" s="8">
        <f>SUM(AK3091,AL3091,AM3091,AN3091,AP3091,AQ3091,AR3091,AO3091)</f>
        <v>0</v>
      </c>
      <c r="R3091" s="8">
        <f>COUNTIF(AK3091:AR3091, "&gt;0")</f>
        <v>0</v>
      </c>
      <c r="S3091" s="8">
        <f>SUM(AS3091,AT3091)</f>
        <v>68</v>
      </c>
      <c r="T3091" s="8">
        <f>SUM(AU3091)</f>
        <v>0</v>
      </c>
      <c r="U3091" s="8">
        <f>SUM(AV3091)</f>
        <v>0</v>
      </c>
      <c r="V3091" s="9"/>
      <c r="W3091" s="8">
        <f>(X3091+AD3091)</f>
        <v>0</v>
      </c>
      <c r="X3091" s="8">
        <f>SUM(Y3091:AB3091)</f>
        <v>0</v>
      </c>
      <c r="Y3091" s="8">
        <v>0</v>
      </c>
      <c r="Z3091" s="8">
        <f>0</f>
        <v>0</v>
      </c>
      <c r="AA3091" s="8">
        <f>SUM(AZ3091,BB3091)</f>
        <v>0</v>
      </c>
      <c r="AB3091" s="8">
        <f>SUM(BC3091,BD3091)</f>
        <v>0</v>
      </c>
      <c r="AC3091" s="8">
        <f>COUNTIF(BC3091:BD3091,"&gt;0")</f>
        <v>0</v>
      </c>
      <c r="AD3091" s="8">
        <f>SUM(AE3091:AI3091)</f>
        <v>0</v>
      </c>
      <c r="AE3091" s="8">
        <v>0</v>
      </c>
      <c r="AF3091" s="8">
        <v>0</v>
      </c>
      <c r="AG3091" s="8">
        <v>0</v>
      </c>
      <c r="AH3091" s="8">
        <v>0</v>
      </c>
      <c r="AI3091" s="8">
        <f>SUM(BA3091)</f>
        <v>0</v>
      </c>
      <c r="AJ3091" s="9"/>
      <c r="AK3091" s="8">
        <v>0</v>
      </c>
      <c r="AL3091" s="8">
        <v>0</v>
      </c>
      <c r="AM3091" s="8">
        <v>0</v>
      </c>
      <c r="AN3091" s="8">
        <v>0</v>
      </c>
      <c r="AO3091" s="8">
        <v>0</v>
      </c>
      <c r="AP3091" s="8">
        <v>0</v>
      </c>
      <c r="AQ3091" s="8">
        <v>0</v>
      </c>
      <c r="AR3091" s="8">
        <v>0</v>
      </c>
      <c r="AS3091" s="8">
        <v>0</v>
      </c>
      <c r="AT3091" s="8">
        <v>68</v>
      </c>
      <c r="AU3091" s="15">
        <v>0</v>
      </c>
      <c r="AV3091" s="15">
        <v>0</v>
      </c>
      <c r="AW3091" s="15">
        <v>0</v>
      </c>
      <c r="AX3091" s="15">
        <v>0</v>
      </c>
      <c r="AY3091" s="29"/>
      <c r="AZ3091" s="33">
        <v>0</v>
      </c>
      <c r="BA3091" s="33">
        <v>0</v>
      </c>
      <c r="BB3091" s="33">
        <v>0</v>
      </c>
      <c r="BC3091" s="33">
        <v>0</v>
      </c>
      <c r="BD3091" s="33">
        <v>0</v>
      </c>
    </row>
    <row r="3092" spans="1:56" x14ac:dyDescent="0.25">
      <c r="A3092" s="51" t="s">
        <v>6354</v>
      </c>
      <c r="B3092" s="33" t="str">
        <f>CONCATENATE(G3092,"-",H3092,"-",I3092)</f>
        <v>999873199-Senior--63kg</v>
      </c>
      <c r="C3092" s="8" t="s">
        <v>1321</v>
      </c>
      <c r="D3092" s="8" t="s">
        <v>1322</v>
      </c>
      <c r="E3092" s="8" t="s">
        <v>11</v>
      </c>
      <c r="F3092" s="8" t="s">
        <v>12</v>
      </c>
      <c r="G3092" s="8">
        <v>999873199</v>
      </c>
      <c r="H3092" s="8" t="s">
        <v>1158</v>
      </c>
      <c r="I3092" s="18" t="s">
        <v>4705</v>
      </c>
      <c r="J3092" s="8">
        <f>(M3092-K3092)+W3092</f>
        <v>30</v>
      </c>
      <c r="K3092" s="8"/>
      <c r="L3092" s="9"/>
      <c r="M3092" s="8">
        <f>SUM(N3092,O3092,P3092,Q3092,S3092,T3092,U3092)</f>
        <v>30</v>
      </c>
      <c r="N3092" s="8">
        <f>SUM(AX3092)</f>
        <v>0</v>
      </c>
      <c r="O3092" s="8">
        <v>0</v>
      </c>
      <c r="P3092" s="8">
        <f>SUM(AO3092,AW3092)</f>
        <v>0</v>
      </c>
      <c r="Q3092" s="8">
        <f>SUM(AK3092,AL3092,AM3092,AN3092,AP3092,AQ3092,AR3092,AO3092)</f>
        <v>30</v>
      </c>
      <c r="R3092" s="8">
        <f>COUNTIF(AK3092:AR3092, "&gt;0")</f>
        <v>1</v>
      </c>
      <c r="S3092" s="8">
        <f>SUM(AS3092,AT3092)</f>
        <v>0</v>
      </c>
      <c r="T3092" s="8">
        <f>SUM(AU3092)</f>
        <v>0</v>
      </c>
      <c r="U3092" s="8">
        <f>SUM(AV3092)</f>
        <v>0</v>
      </c>
      <c r="V3092" s="9"/>
      <c r="W3092" s="8">
        <f>(X3092+AD3092)</f>
        <v>0</v>
      </c>
      <c r="X3092" s="8">
        <f>SUM(Y3092:AB3092)</f>
        <v>0</v>
      </c>
      <c r="Y3092" s="8">
        <v>0</v>
      </c>
      <c r="Z3092" s="8">
        <f>0</f>
        <v>0</v>
      </c>
      <c r="AA3092" s="8">
        <f>SUM(AZ3092,BB3092)</f>
        <v>0</v>
      </c>
      <c r="AB3092" s="8">
        <f>SUM(BC3092,BD3092)</f>
        <v>0</v>
      </c>
      <c r="AC3092" s="8">
        <f>COUNTIF(BC3092:BD3092,"&gt;0")</f>
        <v>0</v>
      </c>
      <c r="AD3092" s="8">
        <f>SUM(AE3092:AI3092)</f>
        <v>0</v>
      </c>
      <c r="AE3092" s="8">
        <v>0</v>
      </c>
      <c r="AF3092" s="8">
        <v>0</v>
      </c>
      <c r="AG3092" s="8">
        <v>0</v>
      </c>
      <c r="AH3092" s="8">
        <v>0</v>
      </c>
      <c r="AI3092" s="8">
        <f>SUM(BA3092)</f>
        <v>0</v>
      </c>
      <c r="AJ3092" s="9"/>
      <c r="AK3092" s="8">
        <v>0</v>
      </c>
      <c r="AL3092" s="8">
        <v>0</v>
      </c>
      <c r="AM3092" s="8">
        <v>0</v>
      </c>
      <c r="AN3092" s="8">
        <v>0</v>
      </c>
      <c r="AO3092" s="8">
        <v>0</v>
      </c>
      <c r="AP3092" s="8">
        <v>0</v>
      </c>
      <c r="AQ3092" s="8">
        <v>0</v>
      </c>
      <c r="AR3092" s="8">
        <v>30</v>
      </c>
      <c r="AS3092" s="8">
        <v>0</v>
      </c>
      <c r="AT3092" s="8">
        <v>0</v>
      </c>
      <c r="AU3092" s="15">
        <v>0</v>
      </c>
      <c r="AV3092" s="15">
        <v>0</v>
      </c>
      <c r="AW3092" s="15">
        <v>0</v>
      </c>
      <c r="AX3092" s="15">
        <v>0</v>
      </c>
      <c r="AY3092" s="29"/>
      <c r="AZ3092" s="33">
        <v>0</v>
      </c>
      <c r="BA3092" s="33">
        <v>0</v>
      </c>
      <c r="BB3092" s="33">
        <v>0</v>
      </c>
      <c r="BC3092" s="33">
        <v>0</v>
      </c>
      <c r="BD3092" s="33">
        <v>0</v>
      </c>
    </row>
    <row r="3093" spans="1:56" x14ac:dyDescent="0.25">
      <c r="A3093" s="51" t="s">
        <v>6382</v>
      </c>
      <c r="B3093" s="33" t="str">
        <f>CONCATENATE(G3093,"-",H3093,"-",I3093)</f>
        <v>999886540-Senior--63kg</v>
      </c>
      <c r="C3093" s="8" t="s">
        <v>3517</v>
      </c>
      <c r="D3093" s="8" t="s">
        <v>2024</v>
      </c>
      <c r="E3093" s="8" t="s">
        <v>11</v>
      </c>
      <c r="F3093" s="8" t="s">
        <v>12</v>
      </c>
      <c r="G3093" s="8">
        <v>999886540</v>
      </c>
      <c r="H3093" s="8" t="s">
        <v>1158</v>
      </c>
      <c r="I3093" s="18" t="s">
        <v>4705</v>
      </c>
      <c r="J3093" s="8">
        <f>(M3093-K3093)+W3093</f>
        <v>30</v>
      </c>
      <c r="K3093" s="8"/>
      <c r="L3093" s="9"/>
      <c r="M3093" s="8">
        <f>SUM(N3093,O3093,P3093,Q3093,S3093,T3093,U3093)</f>
        <v>30</v>
      </c>
      <c r="N3093" s="8">
        <f>SUM(AX3093)</f>
        <v>0</v>
      </c>
      <c r="O3093" s="8">
        <v>0</v>
      </c>
      <c r="P3093" s="8">
        <f>SUM(AO3093,AW3093)</f>
        <v>0</v>
      </c>
      <c r="Q3093" s="8">
        <f>SUM(AK3093,AL3093,AM3093,AN3093,AP3093,AQ3093,AR3093,AO3093)</f>
        <v>30</v>
      </c>
      <c r="R3093" s="8">
        <f>COUNTIF(AK3093:AR3093, "&gt;0")</f>
        <v>1</v>
      </c>
      <c r="S3093" s="8">
        <f>SUM(AS3093,AT3093)</f>
        <v>0</v>
      </c>
      <c r="T3093" s="8">
        <f>SUM(AU3093)</f>
        <v>0</v>
      </c>
      <c r="U3093" s="8">
        <f>SUM(AV3093)</f>
        <v>0</v>
      </c>
      <c r="V3093" s="9"/>
      <c r="W3093" s="8">
        <f>(X3093+AD3093)</f>
        <v>0</v>
      </c>
      <c r="X3093" s="8">
        <f>SUM(Y3093:AB3093)</f>
        <v>0</v>
      </c>
      <c r="Y3093" s="8">
        <v>0</v>
      </c>
      <c r="Z3093" s="8">
        <f>0</f>
        <v>0</v>
      </c>
      <c r="AA3093" s="8">
        <f>SUM(AZ3093,BB3093)</f>
        <v>0</v>
      </c>
      <c r="AB3093" s="8">
        <f>SUM(BC3093,BD3093)</f>
        <v>0</v>
      </c>
      <c r="AC3093" s="8">
        <f>COUNTIF(BC3093:BD3093,"&gt;0")</f>
        <v>0</v>
      </c>
      <c r="AD3093" s="8">
        <f>SUM(AE3093:AI3093)</f>
        <v>0</v>
      </c>
      <c r="AE3093" s="8">
        <v>0</v>
      </c>
      <c r="AF3093" s="8">
        <v>0</v>
      </c>
      <c r="AG3093" s="8">
        <v>0</v>
      </c>
      <c r="AH3093" s="8">
        <v>0</v>
      </c>
      <c r="AI3093" s="8">
        <f>SUM(BA3093)</f>
        <v>0</v>
      </c>
      <c r="AJ3093" s="9"/>
      <c r="AK3093" s="8">
        <v>0</v>
      </c>
      <c r="AL3093" s="8">
        <v>0</v>
      </c>
      <c r="AM3093" s="8">
        <v>0</v>
      </c>
      <c r="AN3093" s="8">
        <v>0</v>
      </c>
      <c r="AO3093" s="8">
        <v>0</v>
      </c>
      <c r="AP3093" s="8">
        <v>0</v>
      </c>
      <c r="AQ3093" s="8">
        <v>30</v>
      </c>
      <c r="AR3093" s="8">
        <v>0</v>
      </c>
      <c r="AS3093" s="8">
        <v>0</v>
      </c>
      <c r="AT3093" s="8">
        <v>0</v>
      </c>
      <c r="AU3093" s="15">
        <v>0</v>
      </c>
      <c r="AV3093" s="15">
        <v>0</v>
      </c>
      <c r="AW3093" s="15">
        <v>0</v>
      </c>
      <c r="AX3093" s="15">
        <v>0</v>
      </c>
      <c r="AY3093" s="29"/>
      <c r="AZ3093" s="33">
        <v>0</v>
      </c>
      <c r="BA3093" s="33">
        <v>0</v>
      </c>
      <c r="BB3093" s="33">
        <v>0</v>
      </c>
      <c r="BC3093" s="33">
        <v>0</v>
      </c>
      <c r="BD3093" s="33">
        <v>0</v>
      </c>
    </row>
    <row r="3094" spans="1:56" x14ac:dyDescent="0.25">
      <c r="A3094" s="51" t="s">
        <v>6343</v>
      </c>
      <c r="B3094" s="33" t="str">
        <f>CONCATENATE(G3094,"-",H3094,"-",I3094)</f>
        <v>999898332-Senior--63kg</v>
      </c>
      <c r="C3094" s="8" t="s">
        <v>446</v>
      </c>
      <c r="D3094" s="8" t="s">
        <v>1163</v>
      </c>
      <c r="E3094" s="8" t="s">
        <v>11</v>
      </c>
      <c r="F3094" s="8" t="s">
        <v>12</v>
      </c>
      <c r="G3094" s="17">
        <v>999898332</v>
      </c>
      <c r="H3094" s="8" t="s">
        <v>1158</v>
      </c>
      <c r="I3094" s="18" t="s">
        <v>4705</v>
      </c>
      <c r="J3094" s="8">
        <f>(M3094-K3094)+W3094</f>
        <v>30</v>
      </c>
      <c r="K3094" s="8">
        <f>M3094/2</f>
        <v>30</v>
      </c>
      <c r="L3094" s="9"/>
      <c r="M3094" s="8">
        <f>SUM(N3094,O3094,P3094,Q3094,S3094,T3094,U3094)</f>
        <v>60</v>
      </c>
      <c r="N3094" s="8">
        <f>SUM(AX3094)</f>
        <v>0</v>
      </c>
      <c r="O3094" s="8">
        <v>0</v>
      </c>
      <c r="P3094" s="8">
        <f>SUM(AO3094,AW3094)</f>
        <v>0</v>
      </c>
      <c r="Q3094" s="8">
        <f>SUM(AK3094,AL3094,AM3094,AN3094,AP3094,AQ3094,AR3094,AO3094)</f>
        <v>60</v>
      </c>
      <c r="R3094" s="8">
        <f>COUNTIF(AK3094:AR3094, "&gt;0")</f>
        <v>1</v>
      </c>
      <c r="S3094" s="8">
        <f>SUM(AS3094,AT3094)</f>
        <v>0</v>
      </c>
      <c r="T3094" s="8">
        <f>SUM(AU3094)</f>
        <v>0</v>
      </c>
      <c r="U3094" s="8">
        <f>SUM(AV3094)</f>
        <v>0</v>
      </c>
      <c r="V3094" s="9"/>
      <c r="W3094" s="8">
        <f>(X3094+AD3094)</f>
        <v>0</v>
      </c>
      <c r="X3094" s="8">
        <f>SUM(Y3094:AB3094)</f>
        <v>0</v>
      </c>
      <c r="Y3094" s="8">
        <v>0</v>
      </c>
      <c r="Z3094" s="8">
        <f>0</f>
        <v>0</v>
      </c>
      <c r="AA3094" s="8">
        <f>SUM(AZ3094,BB3094)</f>
        <v>0</v>
      </c>
      <c r="AB3094" s="8">
        <f>SUM(BC3094,BD3094)</f>
        <v>0</v>
      </c>
      <c r="AC3094" s="8">
        <f>COUNTIF(BC3094:BD3094,"&gt;0")</f>
        <v>0</v>
      </c>
      <c r="AD3094" s="8">
        <f>SUM(AE3094:AI3094)</f>
        <v>0</v>
      </c>
      <c r="AE3094" s="8">
        <v>0</v>
      </c>
      <c r="AF3094" s="8">
        <v>0</v>
      </c>
      <c r="AG3094" s="8">
        <v>0</v>
      </c>
      <c r="AH3094" s="8">
        <v>0</v>
      </c>
      <c r="AI3094" s="8">
        <f>SUM(BA3094)</f>
        <v>0</v>
      </c>
      <c r="AJ3094" s="9"/>
      <c r="AK3094" s="8">
        <v>60</v>
      </c>
      <c r="AL3094" s="8">
        <v>0</v>
      </c>
      <c r="AM3094" s="8">
        <v>0</v>
      </c>
      <c r="AN3094" s="8">
        <v>0</v>
      </c>
      <c r="AO3094" s="8">
        <v>0</v>
      </c>
      <c r="AP3094" s="8">
        <v>0</v>
      </c>
      <c r="AQ3094" s="8">
        <v>0</v>
      </c>
      <c r="AR3094" s="8">
        <v>0</v>
      </c>
      <c r="AS3094" s="8">
        <v>0</v>
      </c>
      <c r="AT3094" s="8">
        <v>0</v>
      </c>
      <c r="AU3094" s="15">
        <v>0</v>
      </c>
      <c r="AV3094" s="15">
        <v>0</v>
      </c>
      <c r="AW3094" s="15">
        <v>0</v>
      </c>
      <c r="AX3094" s="15">
        <v>0</v>
      </c>
      <c r="AY3094" s="29"/>
      <c r="AZ3094" s="33">
        <v>0</v>
      </c>
      <c r="BA3094" s="33">
        <v>0</v>
      </c>
      <c r="BB3094" s="33">
        <v>0</v>
      </c>
      <c r="BC3094" s="33">
        <v>0</v>
      </c>
      <c r="BD3094" s="33">
        <v>0</v>
      </c>
    </row>
    <row r="3095" spans="1:56" x14ac:dyDescent="0.25">
      <c r="A3095" s="51" t="s">
        <v>6383</v>
      </c>
      <c r="B3095" s="33" t="str">
        <f>CONCATENATE(G3095,"-",H3095,"-",I3095)</f>
        <v>999918783-Senior--63kg</v>
      </c>
      <c r="C3095" s="15" t="s">
        <v>1306</v>
      </c>
      <c r="D3095" s="15" t="s">
        <v>1139</v>
      </c>
      <c r="E3095" s="15" t="s">
        <v>11</v>
      </c>
      <c r="F3095" s="15" t="s">
        <v>12</v>
      </c>
      <c r="G3095" s="15">
        <v>999918783</v>
      </c>
      <c r="H3095" s="8" t="s">
        <v>1158</v>
      </c>
      <c r="I3095" s="18" t="s">
        <v>4705</v>
      </c>
      <c r="J3095" s="8">
        <f>(M3095-K3095)+W3095</f>
        <v>30</v>
      </c>
      <c r="K3095" s="15"/>
      <c r="L3095" s="16"/>
      <c r="M3095" s="8">
        <f>SUM(N3095,O3095,P3095,Q3095,S3095,T3095,U3095)</f>
        <v>30</v>
      </c>
      <c r="N3095" s="8">
        <f>SUM(AX3095)</f>
        <v>0</v>
      </c>
      <c r="O3095" s="8">
        <v>0</v>
      </c>
      <c r="P3095" s="8">
        <f>SUM(AO3095,AW3095)</f>
        <v>0</v>
      </c>
      <c r="Q3095" s="8">
        <f>SUM(AK3095,AL3095,AM3095,AN3095,AP3095,AQ3095,AR3095,AO3095)</f>
        <v>30</v>
      </c>
      <c r="R3095" s="8">
        <f>COUNTIF(AK3095:AR3095, "&gt;0")</f>
        <v>1</v>
      </c>
      <c r="S3095" s="8">
        <f>SUM(AS3095,AT3095)</f>
        <v>0</v>
      </c>
      <c r="T3095" s="8">
        <f>SUM(AU3095)</f>
        <v>0</v>
      </c>
      <c r="U3095" s="8">
        <f>SUM(AV3095)</f>
        <v>0</v>
      </c>
      <c r="V3095" s="16"/>
      <c r="W3095" s="8">
        <f>(X3095+AD3095)</f>
        <v>0</v>
      </c>
      <c r="X3095" s="8">
        <f>SUM(Y3095:AB3095)</f>
        <v>0</v>
      </c>
      <c r="Y3095" s="8">
        <v>0</v>
      </c>
      <c r="Z3095" s="8">
        <f>0</f>
        <v>0</v>
      </c>
      <c r="AA3095" s="8">
        <f>SUM(AZ3095,BB3095)</f>
        <v>0</v>
      </c>
      <c r="AB3095" s="8">
        <f>SUM(BC3095,BD3095)</f>
        <v>0</v>
      </c>
      <c r="AC3095" s="8">
        <f>COUNTIF(BC3095:BD3095,"&gt;0")</f>
        <v>0</v>
      </c>
      <c r="AD3095" s="8">
        <f>SUM(AE3095:AI3095)</f>
        <v>0</v>
      </c>
      <c r="AE3095" s="8">
        <v>0</v>
      </c>
      <c r="AF3095" s="8">
        <v>0</v>
      </c>
      <c r="AG3095" s="8">
        <v>0</v>
      </c>
      <c r="AH3095" s="8">
        <v>0</v>
      </c>
      <c r="AI3095" s="8">
        <f>SUM(BA3095)</f>
        <v>0</v>
      </c>
      <c r="AJ3095" s="16"/>
      <c r="AK3095" s="8">
        <v>0</v>
      </c>
      <c r="AL3095" s="8">
        <v>0</v>
      </c>
      <c r="AM3095" s="8">
        <v>0</v>
      </c>
      <c r="AN3095" s="8">
        <v>30</v>
      </c>
      <c r="AO3095" s="8">
        <v>0</v>
      </c>
      <c r="AP3095" s="8">
        <v>0</v>
      </c>
      <c r="AQ3095" s="8">
        <v>0</v>
      </c>
      <c r="AR3095" s="8">
        <v>0</v>
      </c>
      <c r="AS3095" s="8">
        <v>0</v>
      </c>
      <c r="AT3095" s="8">
        <v>0</v>
      </c>
      <c r="AU3095" s="15">
        <v>0</v>
      </c>
      <c r="AV3095" s="15">
        <v>0</v>
      </c>
      <c r="AW3095" s="15">
        <v>0</v>
      </c>
      <c r="AX3095" s="15">
        <v>0</v>
      </c>
      <c r="AY3095" s="29"/>
      <c r="AZ3095" s="33">
        <v>0</v>
      </c>
      <c r="BA3095" s="33">
        <v>0</v>
      </c>
      <c r="BB3095" s="33">
        <v>0</v>
      </c>
      <c r="BC3095" s="33">
        <v>0</v>
      </c>
      <c r="BD3095" s="33">
        <v>0</v>
      </c>
    </row>
    <row r="3096" spans="1:56" x14ac:dyDescent="0.25">
      <c r="A3096" s="51" t="s">
        <v>6384</v>
      </c>
      <c r="B3096" s="33" t="str">
        <f>CONCATENATE(G3096,"-",H3096,"-",I3096)</f>
        <v>999930657-Senior--63kg</v>
      </c>
      <c r="C3096" s="15" t="s">
        <v>3557</v>
      </c>
      <c r="D3096" s="15" t="s">
        <v>3558</v>
      </c>
      <c r="E3096" s="15" t="s">
        <v>11</v>
      </c>
      <c r="F3096" s="15" t="s">
        <v>12</v>
      </c>
      <c r="G3096" s="15">
        <v>999930657</v>
      </c>
      <c r="H3096" s="8" t="s">
        <v>1158</v>
      </c>
      <c r="I3096" s="18" t="s">
        <v>4705</v>
      </c>
      <c r="J3096" s="8">
        <f>(M3096-K3096)+W3096</f>
        <v>30</v>
      </c>
      <c r="K3096" s="15"/>
      <c r="L3096" s="16"/>
      <c r="M3096" s="8">
        <f>SUM(N3096,O3096,P3096,Q3096,S3096,T3096,U3096)</f>
        <v>30</v>
      </c>
      <c r="N3096" s="8">
        <f>SUM(AX3096)</f>
        <v>0</v>
      </c>
      <c r="O3096" s="8">
        <v>0</v>
      </c>
      <c r="P3096" s="8">
        <f>SUM(AO3096,AW3096)</f>
        <v>0</v>
      </c>
      <c r="Q3096" s="8">
        <f>SUM(AK3096,AL3096,AM3096,AN3096,AP3096,AQ3096,AR3096,AO3096)</f>
        <v>30</v>
      </c>
      <c r="R3096" s="8">
        <f>COUNTIF(AK3096:AR3096, "&gt;0")</f>
        <v>1</v>
      </c>
      <c r="S3096" s="8">
        <f>SUM(AS3096,AT3096)</f>
        <v>0</v>
      </c>
      <c r="T3096" s="8">
        <f>SUM(AU3096)</f>
        <v>0</v>
      </c>
      <c r="U3096" s="8">
        <f>SUM(AV3096)</f>
        <v>0</v>
      </c>
      <c r="V3096" s="16"/>
      <c r="W3096" s="8">
        <f>(X3096+AD3096)</f>
        <v>0</v>
      </c>
      <c r="X3096" s="8">
        <f>SUM(Y3096:AB3096)</f>
        <v>0</v>
      </c>
      <c r="Y3096" s="8">
        <v>0</v>
      </c>
      <c r="Z3096" s="8">
        <f>0</f>
        <v>0</v>
      </c>
      <c r="AA3096" s="8">
        <f>SUM(AZ3096,BB3096)</f>
        <v>0</v>
      </c>
      <c r="AB3096" s="8">
        <f>SUM(BC3096,BD3096)</f>
        <v>0</v>
      </c>
      <c r="AC3096" s="8">
        <f>COUNTIF(BC3096:BD3096,"&gt;0")</f>
        <v>0</v>
      </c>
      <c r="AD3096" s="8">
        <f>SUM(AE3096:AI3096)</f>
        <v>0</v>
      </c>
      <c r="AE3096" s="8">
        <v>0</v>
      </c>
      <c r="AF3096" s="8">
        <v>0</v>
      </c>
      <c r="AG3096" s="8">
        <v>0</v>
      </c>
      <c r="AH3096" s="8">
        <v>0</v>
      </c>
      <c r="AI3096" s="8">
        <f>SUM(BA3096)</f>
        <v>0</v>
      </c>
      <c r="AJ3096" s="16"/>
      <c r="AK3096" s="8">
        <v>0</v>
      </c>
      <c r="AL3096" s="8">
        <v>0</v>
      </c>
      <c r="AM3096" s="8">
        <v>0</v>
      </c>
      <c r="AN3096" s="8">
        <v>0</v>
      </c>
      <c r="AO3096" s="8">
        <v>0</v>
      </c>
      <c r="AP3096" s="8">
        <v>30</v>
      </c>
      <c r="AQ3096" s="8">
        <v>0</v>
      </c>
      <c r="AR3096" s="8">
        <v>0</v>
      </c>
      <c r="AS3096" s="8">
        <v>0</v>
      </c>
      <c r="AT3096" s="8">
        <v>0</v>
      </c>
      <c r="AU3096" s="15">
        <v>0</v>
      </c>
      <c r="AV3096" s="15">
        <v>0</v>
      </c>
      <c r="AW3096" s="15">
        <v>0</v>
      </c>
      <c r="AX3096" s="15">
        <v>0</v>
      </c>
      <c r="AY3096" s="29"/>
      <c r="AZ3096" s="33">
        <v>0</v>
      </c>
      <c r="BA3096" s="33">
        <v>0</v>
      </c>
      <c r="BB3096" s="33">
        <v>0</v>
      </c>
      <c r="BC3096" s="33">
        <v>0</v>
      </c>
      <c r="BD3096" s="33">
        <v>0</v>
      </c>
    </row>
    <row r="3097" spans="1:56" x14ac:dyDescent="0.25">
      <c r="A3097" s="51" t="s">
        <v>6385</v>
      </c>
      <c r="B3097" s="33" t="str">
        <f>CONCATENATE(G3097,"-",H3097,"-",I3097)</f>
        <v>999928160-Senior--63kg</v>
      </c>
      <c r="C3097" s="8" t="s">
        <v>3412</v>
      </c>
      <c r="D3097" s="8" t="s">
        <v>3413</v>
      </c>
      <c r="E3097" s="8" t="s">
        <v>11</v>
      </c>
      <c r="F3097" s="8" t="s">
        <v>12</v>
      </c>
      <c r="G3097" s="8">
        <v>999928160</v>
      </c>
      <c r="H3097" s="8" t="s">
        <v>1158</v>
      </c>
      <c r="I3097" s="18" t="s">
        <v>4705</v>
      </c>
      <c r="J3097" s="8">
        <f>(M3097-K3097)+W3097</f>
        <v>25.5</v>
      </c>
      <c r="K3097" s="8">
        <f>M3097/2</f>
        <v>25.5</v>
      </c>
      <c r="L3097" s="9"/>
      <c r="M3097" s="8">
        <f>SUM(N3097,O3097,P3097,Q3097,S3097,T3097,U3097)</f>
        <v>51</v>
      </c>
      <c r="N3097" s="8">
        <f>SUM(AX3097)</f>
        <v>0</v>
      </c>
      <c r="O3097" s="8">
        <v>0</v>
      </c>
      <c r="P3097" s="8">
        <f>SUM(AO3097,AW3097)</f>
        <v>0</v>
      </c>
      <c r="Q3097" s="8">
        <f>SUM(AK3097,AL3097,AM3097,AN3097,AP3097,AQ3097,AR3097,AO3097)</f>
        <v>51</v>
      </c>
      <c r="R3097" s="8">
        <f>COUNTIF(AK3097:AR3097, "&gt;0")</f>
        <v>1</v>
      </c>
      <c r="S3097" s="8">
        <f>SUM(AS3097,AT3097)</f>
        <v>0</v>
      </c>
      <c r="T3097" s="8">
        <f>SUM(AU3097)</f>
        <v>0</v>
      </c>
      <c r="U3097" s="8">
        <f>SUM(AV3097)</f>
        <v>0</v>
      </c>
      <c r="V3097" s="9"/>
      <c r="W3097" s="8">
        <f>(X3097+AD3097)</f>
        <v>0</v>
      </c>
      <c r="X3097" s="8">
        <f>SUM(Y3097:AB3097)</f>
        <v>0</v>
      </c>
      <c r="Y3097" s="8">
        <v>0</v>
      </c>
      <c r="Z3097" s="8">
        <f>0</f>
        <v>0</v>
      </c>
      <c r="AA3097" s="8">
        <f>SUM(AZ3097,BB3097)</f>
        <v>0</v>
      </c>
      <c r="AB3097" s="8">
        <f>SUM(BC3097,BD3097)</f>
        <v>0</v>
      </c>
      <c r="AC3097" s="8">
        <f>COUNTIF(BC3097:BD3097,"&gt;0")</f>
        <v>0</v>
      </c>
      <c r="AD3097" s="8">
        <f>SUM(AE3097:AI3097)</f>
        <v>0</v>
      </c>
      <c r="AE3097" s="8">
        <v>0</v>
      </c>
      <c r="AF3097" s="8">
        <v>0</v>
      </c>
      <c r="AG3097" s="8">
        <v>0</v>
      </c>
      <c r="AH3097" s="8">
        <v>0</v>
      </c>
      <c r="AI3097" s="8">
        <f>SUM(BA3097)</f>
        <v>0</v>
      </c>
      <c r="AJ3097" s="9"/>
      <c r="AK3097" s="8">
        <v>0</v>
      </c>
      <c r="AL3097" s="8">
        <v>51</v>
      </c>
      <c r="AM3097" s="8">
        <v>0</v>
      </c>
      <c r="AN3097" s="8">
        <v>0</v>
      </c>
      <c r="AO3097" s="8">
        <v>0</v>
      </c>
      <c r="AP3097" s="8">
        <v>0</v>
      </c>
      <c r="AQ3097" s="8">
        <v>0</v>
      </c>
      <c r="AR3097" s="8">
        <v>0</v>
      </c>
      <c r="AS3097" s="8">
        <v>0</v>
      </c>
      <c r="AT3097" s="8">
        <v>0</v>
      </c>
      <c r="AU3097" s="15">
        <v>0</v>
      </c>
      <c r="AV3097" s="15">
        <v>0</v>
      </c>
      <c r="AW3097" s="15">
        <v>0</v>
      </c>
      <c r="AX3097" s="15">
        <v>0</v>
      </c>
      <c r="AY3097" s="29"/>
      <c r="AZ3097" s="33">
        <v>0</v>
      </c>
      <c r="BA3097" s="33">
        <v>0</v>
      </c>
      <c r="BB3097" s="33">
        <v>0</v>
      </c>
      <c r="BC3097" s="33">
        <v>0</v>
      </c>
      <c r="BD3097" s="33">
        <v>0</v>
      </c>
    </row>
    <row r="3098" spans="1:56" x14ac:dyDescent="0.25">
      <c r="A3098" s="51" t="s">
        <v>6386</v>
      </c>
      <c r="B3098" s="33" t="str">
        <f>CONCATENATE(G3098,"-",H3098,"-",I3098)</f>
        <v>999931072-Senior--63kg</v>
      </c>
      <c r="C3098" s="15" t="s">
        <v>3193</v>
      </c>
      <c r="D3098" s="15" t="s">
        <v>3355</v>
      </c>
      <c r="E3098" s="15" t="s">
        <v>11</v>
      </c>
      <c r="F3098" s="15" t="s">
        <v>12</v>
      </c>
      <c r="G3098" s="15">
        <v>999931072</v>
      </c>
      <c r="H3098" s="8" t="s">
        <v>1158</v>
      </c>
      <c r="I3098" s="18" t="s">
        <v>4705</v>
      </c>
      <c r="J3098" s="8">
        <f>(M3098-K3098)+W3098</f>
        <v>25.5</v>
      </c>
      <c r="K3098" s="8">
        <f>M3098/2</f>
        <v>25.5</v>
      </c>
      <c r="L3098" s="16"/>
      <c r="M3098" s="8">
        <f>SUM(N3098,O3098,P3098,Q3098,S3098,T3098,U3098)</f>
        <v>51</v>
      </c>
      <c r="N3098" s="8">
        <f>SUM(AX3098)</f>
        <v>0</v>
      </c>
      <c r="O3098" s="8">
        <v>0</v>
      </c>
      <c r="P3098" s="8">
        <f>SUM(AO3098,AW3098)</f>
        <v>0</v>
      </c>
      <c r="Q3098" s="8">
        <f>SUM(AK3098,AL3098,AM3098,AN3098,AP3098,AQ3098,AR3098,AO3098)</f>
        <v>0</v>
      </c>
      <c r="R3098" s="8">
        <f>COUNTIF(AK3098:AR3098, "&gt;0")</f>
        <v>0</v>
      </c>
      <c r="S3098" s="8">
        <f>SUM(AS3098,AT3098)</f>
        <v>51</v>
      </c>
      <c r="T3098" s="8">
        <f>SUM(AU3098)</f>
        <v>0</v>
      </c>
      <c r="U3098" s="8">
        <f>SUM(AV3098)</f>
        <v>0</v>
      </c>
      <c r="V3098" s="16"/>
      <c r="W3098" s="8">
        <f>(X3098+AD3098)</f>
        <v>0</v>
      </c>
      <c r="X3098" s="8">
        <f>SUM(Y3098:AB3098)</f>
        <v>0</v>
      </c>
      <c r="Y3098" s="8">
        <v>0</v>
      </c>
      <c r="Z3098" s="8">
        <f>0</f>
        <v>0</v>
      </c>
      <c r="AA3098" s="8">
        <f>SUM(AZ3098,BB3098)</f>
        <v>0</v>
      </c>
      <c r="AB3098" s="8">
        <f>SUM(BC3098,BD3098)</f>
        <v>0</v>
      </c>
      <c r="AC3098" s="8">
        <f>COUNTIF(BC3098:BD3098,"&gt;0")</f>
        <v>0</v>
      </c>
      <c r="AD3098" s="8">
        <f>SUM(AE3098:AI3098)</f>
        <v>0</v>
      </c>
      <c r="AE3098" s="8">
        <v>0</v>
      </c>
      <c r="AF3098" s="8">
        <v>0</v>
      </c>
      <c r="AG3098" s="8">
        <v>0</v>
      </c>
      <c r="AH3098" s="8">
        <v>0</v>
      </c>
      <c r="AI3098" s="8">
        <f>SUM(BA3098)</f>
        <v>0</v>
      </c>
      <c r="AJ3098" s="16"/>
      <c r="AK3098" s="8">
        <v>0</v>
      </c>
      <c r="AL3098" s="8">
        <v>0</v>
      </c>
      <c r="AM3098" s="8">
        <v>0</v>
      </c>
      <c r="AN3098" s="8">
        <v>0</v>
      </c>
      <c r="AO3098" s="8">
        <v>0</v>
      </c>
      <c r="AP3098" s="8">
        <v>0</v>
      </c>
      <c r="AQ3098" s="8">
        <v>0</v>
      </c>
      <c r="AR3098" s="8">
        <v>0</v>
      </c>
      <c r="AS3098" s="8">
        <v>0</v>
      </c>
      <c r="AT3098" s="8">
        <v>51</v>
      </c>
      <c r="AU3098" s="15">
        <v>0</v>
      </c>
      <c r="AV3098" s="15">
        <v>0</v>
      </c>
      <c r="AW3098" s="15">
        <v>0</v>
      </c>
      <c r="AX3098" s="15">
        <v>0</v>
      </c>
      <c r="AY3098" s="29"/>
      <c r="AZ3098" s="33">
        <v>0</v>
      </c>
      <c r="BA3098" s="33">
        <v>0</v>
      </c>
      <c r="BB3098" s="33">
        <v>0</v>
      </c>
      <c r="BC3098" s="33">
        <v>0</v>
      </c>
      <c r="BD3098" s="33">
        <v>0</v>
      </c>
    </row>
    <row r="3099" spans="1:56" x14ac:dyDescent="0.25">
      <c r="A3099" s="51" t="s">
        <v>6364</v>
      </c>
      <c r="B3099" s="33" t="str">
        <f>CONCATENATE(G3099,"-",H3099,"-",I3099)</f>
        <v>999906022-Senior--63kg</v>
      </c>
      <c r="C3099" s="8" t="s">
        <v>1185</v>
      </c>
      <c r="D3099" s="8" t="s">
        <v>388</v>
      </c>
      <c r="E3099" s="8" t="s">
        <v>11</v>
      </c>
      <c r="F3099" s="8" t="s">
        <v>12</v>
      </c>
      <c r="G3099" s="8">
        <v>999906022</v>
      </c>
      <c r="H3099" s="8" t="s">
        <v>1158</v>
      </c>
      <c r="I3099" s="18" t="s">
        <v>4705</v>
      </c>
      <c r="J3099" s="8">
        <f>(M3099-K3099)+W3099</f>
        <v>22.5</v>
      </c>
      <c r="K3099" s="8">
        <f>M3099/2</f>
        <v>22.5</v>
      </c>
      <c r="L3099" s="9"/>
      <c r="M3099" s="8">
        <f>SUM(N3099,O3099,P3099,Q3099,S3099,T3099,U3099)</f>
        <v>45</v>
      </c>
      <c r="N3099" s="8">
        <f>SUM(AX3099)</f>
        <v>0</v>
      </c>
      <c r="O3099" s="8">
        <v>0</v>
      </c>
      <c r="P3099" s="8">
        <f>SUM(AO3099,AW3099)</f>
        <v>0</v>
      </c>
      <c r="Q3099" s="8">
        <f>SUM(AK3099,AL3099,AM3099,AN3099,AP3099,AQ3099,AR3099,AO3099)</f>
        <v>45</v>
      </c>
      <c r="R3099" s="8">
        <f>COUNTIF(AK3099:AR3099, "&gt;0")</f>
        <v>1</v>
      </c>
      <c r="S3099" s="8">
        <f>SUM(AS3099,AT3099)</f>
        <v>0</v>
      </c>
      <c r="T3099" s="8">
        <f>SUM(AU3099)</f>
        <v>0</v>
      </c>
      <c r="U3099" s="8">
        <f>SUM(AV3099)</f>
        <v>0</v>
      </c>
      <c r="V3099" s="9"/>
      <c r="W3099" s="8">
        <f>(X3099+AD3099)</f>
        <v>0</v>
      </c>
      <c r="X3099" s="8">
        <f>SUM(Y3099:AB3099)</f>
        <v>0</v>
      </c>
      <c r="Y3099" s="8">
        <v>0</v>
      </c>
      <c r="Z3099" s="8">
        <f>0</f>
        <v>0</v>
      </c>
      <c r="AA3099" s="8">
        <f>SUM(AZ3099,BB3099)</f>
        <v>0</v>
      </c>
      <c r="AB3099" s="8">
        <f>SUM(BC3099,BD3099)</f>
        <v>0</v>
      </c>
      <c r="AC3099" s="8">
        <f>COUNTIF(BC3099:BD3099,"&gt;0")</f>
        <v>0</v>
      </c>
      <c r="AD3099" s="8">
        <f>SUM(AE3099:AI3099)</f>
        <v>0</v>
      </c>
      <c r="AE3099" s="8">
        <v>0</v>
      </c>
      <c r="AF3099" s="8">
        <v>0</v>
      </c>
      <c r="AG3099" s="8">
        <v>0</v>
      </c>
      <c r="AH3099" s="8">
        <v>0</v>
      </c>
      <c r="AI3099" s="8">
        <f>SUM(BA3099)</f>
        <v>0</v>
      </c>
      <c r="AJ3099" s="9"/>
      <c r="AK3099" s="8">
        <v>45</v>
      </c>
      <c r="AL3099" s="8">
        <v>0</v>
      </c>
      <c r="AM3099" s="8">
        <v>0</v>
      </c>
      <c r="AN3099" s="8">
        <v>0</v>
      </c>
      <c r="AO3099" s="8">
        <v>0</v>
      </c>
      <c r="AP3099" s="8">
        <v>0</v>
      </c>
      <c r="AQ3099" s="8">
        <v>0</v>
      </c>
      <c r="AR3099" s="8">
        <v>0</v>
      </c>
      <c r="AS3099" s="8">
        <v>0</v>
      </c>
      <c r="AT3099" s="8">
        <v>0</v>
      </c>
      <c r="AU3099" s="15">
        <v>0</v>
      </c>
      <c r="AV3099" s="15">
        <v>0</v>
      </c>
      <c r="AW3099" s="15">
        <v>0</v>
      </c>
      <c r="AX3099" s="15">
        <v>0</v>
      </c>
      <c r="AY3099" s="29"/>
      <c r="AZ3099" s="33">
        <v>0</v>
      </c>
      <c r="BA3099" s="33">
        <v>0</v>
      </c>
      <c r="BB3099" s="33">
        <v>0</v>
      </c>
      <c r="BC3099" s="33">
        <v>0</v>
      </c>
      <c r="BD3099" s="33">
        <v>0</v>
      </c>
    </row>
    <row r="3100" spans="1:56" x14ac:dyDescent="0.25">
      <c r="A3100" s="51" t="s">
        <v>6374</v>
      </c>
      <c r="B3100" s="33" t="str">
        <f>CONCATENATE(G3100,"-",H3100,"-",I3100)</f>
        <v>999791649-Senior--63kg</v>
      </c>
      <c r="C3100" s="8" t="s">
        <v>1206</v>
      </c>
      <c r="D3100" s="8" t="s">
        <v>227</v>
      </c>
      <c r="E3100" s="8" t="s">
        <v>11</v>
      </c>
      <c r="F3100" s="8" t="s">
        <v>12</v>
      </c>
      <c r="G3100" s="8">
        <v>999791649</v>
      </c>
      <c r="H3100" s="8" t="s">
        <v>1158</v>
      </c>
      <c r="I3100" s="18" t="s">
        <v>4705</v>
      </c>
      <c r="J3100" s="8">
        <f>(M3100-K3100)+W3100</f>
        <v>21.5</v>
      </c>
      <c r="K3100" s="8">
        <f>M3100/2</f>
        <v>21.5</v>
      </c>
      <c r="L3100" s="9"/>
      <c r="M3100" s="8">
        <f>SUM(N3100,O3100,P3100,Q3100,S3100,T3100,U3100)</f>
        <v>43</v>
      </c>
      <c r="N3100" s="8">
        <f>SUM(AX3100)</f>
        <v>0</v>
      </c>
      <c r="O3100" s="8">
        <v>0</v>
      </c>
      <c r="P3100" s="8">
        <f>SUM(AO3100,AW3100)</f>
        <v>0</v>
      </c>
      <c r="Q3100" s="8">
        <f>SUM(AK3100,AL3100,AM3100,AN3100,AP3100,AQ3100,AR3100,AO3100)</f>
        <v>0</v>
      </c>
      <c r="R3100" s="8">
        <f>COUNTIF(AK3100:AR3100, "&gt;0")</f>
        <v>0</v>
      </c>
      <c r="S3100" s="8">
        <f>SUM(AS3100,AT3100)</f>
        <v>0</v>
      </c>
      <c r="T3100" s="8">
        <f>SUM(AU3100)</f>
        <v>43</v>
      </c>
      <c r="U3100" s="8">
        <f>SUM(AV3100)</f>
        <v>0</v>
      </c>
      <c r="V3100" s="9"/>
      <c r="W3100" s="8">
        <f>(X3100+AD3100)</f>
        <v>0</v>
      </c>
      <c r="X3100" s="8">
        <f>SUM(Y3100:AB3100)</f>
        <v>0</v>
      </c>
      <c r="Y3100" s="8">
        <v>0</v>
      </c>
      <c r="Z3100" s="8">
        <f>0</f>
        <v>0</v>
      </c>
      <c r="AA3100" s="8">
        <f>SUM(AZ3100,BB3100)</f>
        <v>0</v>
      </c>
      <c r="AB3100" s="8">
        <f>SUM(BC3100,BD3100)</f>
        <v>0</v>
      </c>
      <c r="AC3100" s="8">
        <f>COUNTIF(BC3100:BD3100,"&gt;0")</f>
        <v>0</v>
      </c>
      <c r="AD3100" s="8">
        <f>SUM(AE3100:AI3100)</f>
        <v>0</v>
      </c>
      <c r="AE3100" s="8">
        <v>0</v>
      </c>
      <c r="AF3100" s="8">
        <v>0</v>
      </c>
      <c r="AG3100" s="8">
        <v>0</v>
      </c>
      <c r="AH3100" s="8">
        <v>0</v>
      </c>
      <c r="AI3100" s="8">
        <f>SUM(BA3100)</f>
        <v>0</v>
      </c>
      <c r="AJ3100" s="9"/>
      <c r="AK3100" s="8">
        <v>0</v>
      </c>
      <c r="AL3100" s="8">
        <v>0</v>
      </c>
      <c r="AM3100" s="8">
        <v>0</v>
      </c>
      <c r="AN3100" s="8">
        <v>0</v>
      </c>
      <c r="AO3100" s="8">
        <v>0</v>
      </c>
      <c r="AP3100" s="8">
        <v>0</v>
      </c>
      <c r="AQ3100" s="8">
        <v>0</v>
      </c>
      <c r="AR3100" s="8">
        <v>0</v>
      </c>
      <c r="AS3100" s="8">
        <v>0</v>
      </c>
      <c r="AT3100" s="8">
        <v>0</v>
      </c>
      <c r="AU3100" s="15">
        <v>43</v>
      </c>
      <c r="AV3100" s="15">
        <v>0</v>
      </c>
      <c r="AW3100" s="15">
        <v>0</v>
      </c>
      <c r="AX3100" s="15">
        <v>0</v>
      </c>
      <c r="AY3100" s="29"/>
      <c r="AZ3100" s="33">
        <v>0</v>
      </c>
      <c r="BA3100" s="33">
        <v>0</v>
      </c>
      <c r="BB3100" s="33">
        <v>0</v>
      </c>
      <c r="BC3100" s="33">
        <v>0</v>
      </c>
      <c r="BD3100" s="33">
        <v>0</v>
      </c>
    </row>
    <row r="3101" spans="1:56" x14ac:dyDescent="0.25">
      <c r="A3101" s="51" t="s">
        <v>6393</v>
      </c>
      <c r="B3101" s="33" t="str">
        <f>CONCATENATE(G3101,"-",H3101,"-",I3101)</f>
        <v>999922656-Senior--63kg</v>
      </c>
      <c r="C3101" s="15" t="s">
        <v>452</v>
      </c>
      <c r="D3101" s="15" t="s">
        <v>586</v>
      </c>
      <c r="E3101" s="15" t="s">
        <v>11</v>
      </c>
      <c r="F3101" s="15" t="s">
        <v>12</v>
      </c>
      <c r="G3101" s="15">
        <v>999922656</v>
      </c>
      <c r="H3101" s="8" t="s">
        <v>1158</v>
      </c>
      <c r="I3101" s="18" t="s">
        <v>4705</v>
      </c>
      <c r="J3101" s="8">
        <f>(M3101-K3101)+W3101</f>
        <v>19</v>
      </c>
      <c r="K3101" s="8">
        <f>M3101/2</f>
        <v>19</v>
      </c>
      <c r="L3101" s="16"/>
      <c r="M3101" s="8">
        <f>SUM(N3101,O3101,P3101,Q3101,S3101,T3101,U3101)</f>
        <v>38</v>
      </c>
      <c r="N3101" s="8">
        <f>SUM(AX3101)</f>
        <v>0</v>
      </c>
      <c r="O3101" s="8">
        <v>0</v>
      </c>
      <c r="P3101" s="8">
        <f>SUM(AO3101,AW3101)</f>
        <v>0</v>
      </c>
      <c r="Q3101" s="8">
        <f>SUM(AK3101,AL3101,AM3101,AN3101,AP3101,AQ3101,AR3101,AO3101)</f>
        <v>0</v>
      </c>
      <c r="R3101" s="8">
        <f>COUNTIF(AK3101:AR3101, "&gt;0")</f>
        <v>0</v>
      </c>
      <c r="S3101" s="8">
        <f>SUM(AS3101,AT3101)</f>
        <v>38</v>
      </c>
      <c r="T3101" s="8">
        <f>SUM(AU3101)</f>
        <v>0</v>
      </c>
      <c r="U3101" s="8">
        <f>SUM(AV3101)</f>
        <v>0</v>
      </c>
      <c r="V3101" s="16"/>
      <c r="W3101" s="8">
        <f>(X3101+AD3101)</f>
        <v>0</v>
      </c>
      <c r="X3101" s="8">
        <f>SUM(Y3101:AB3101)</f>
        <v>0</v>
      </c>
      <c r="Y3101" s="8">
        <v>0</v>
      </c>
      <c r="Z3101" s="8">
        <f>0</f>
        <v>0</v>
      </c>
      <c r="AA3101" s="8">
        <f>SUM(AZ3101,BB3101)</f>
        <v>0</v>
      </c>
      <c r="AB3101" s="8">
        <f>SUM(BC3101,BD3101)</f>
        <v>0</v>
      </c>
      <c r="AC3101" s="8">
        <f>COUNTIF(BC3101:BD3101,"&gt;0")</f>
        <v>0</v>
      </c>
      <c r="AD3101" s="8">
        <f>SUM(AE3101:AI3101)</f>
        <v>0</v>
      </c>
      <c r="AE3101" s="8">
        <v>0</v>
      </c>
      <c r="AF3101" s="8">
        <v>0</v>
      </c>
      <c r="AG3101" s="8">
        <v>0</v>
      </c>
      <c r="AH3101" s="8">
        <v>0</v>
      </c>
      <c r="AI3101" s="8">
        <f>SUM(BA3101)</f>
        <v>0</v>
      </c>
      <c r="AJ3101" s="16"/>
      <c r="AK3101" s="8">
        <v>0</v>
      </c>
      <c r="AL3101" s="8">
        <v>0</v>
      </c>
      <c r="AM3101" s="8">
        <v>0</v>
      </c>
      <c r="AN3101" s="8">
        <v>0</v>
      </c>
      <c r="AO3101" s="8">
        <v>0</v>
      </c>
      <c r="AP3101" s="8">
        <v>0</v>
      </c>
      <c r="AQ3101" s="8">
        <v>0</v>
      </c>
      <c r="AR3101" s="8">
        <v>0</v>
      </c>
      <c r="AS3101" s="8">
        <v>0</v>
      </c>
      <c r="AT3101" s="8">
        <v>38</v>
      </c>
      <c r="AU3101" s="15">
        <v>0</v>
      </c>
      <c r="AV3101" s="15">
        <v>0</v>
      </c>
      <c r="AW3101" s="15">
        <v>0</v>
      </c>
      <c r="AX3101" s="15">
        <v>0</v>
      </c>
      <c r="AY3101" s="29"/>
      <c r="AZ3101" s="33">
        <v>0</v>
      </c>
      <c r="BA3101" s="33">
        <v>0</v>
      </c>
      <c r="BB3101" s="33">
        <v>0</v>
      </c>
      <c r="BC3101" s="33">
        <v>0</v>
      </c>
      <c r="BD3101" s="33">
        <v>0</v>
      </c>
    </row>
    <row r="3102" spans="1:56" x14ac:dyDescent="0.25">
      <c r="A3102" s="51" t="s">
        <v>6394</v>
      </c>
      <c r="B3102" s="33" t="str">
        <f>CONCATENATE(G3102,"-",H3102,"-",I3102)</f>
        <v>999890787-Senior--63kg</v>
      </c>
      <c r="C3102" s="20" t="s">
        <v>4619</v>
      </c>
      <c r="D3102" s="15" t="s">
        <v>4620</v>
      </c>
      <c r="E3102" s="15" t="s">
        <v>11</v>
      </c>
      <c r="F3102" s="15" t="s">
        <v>12</v>
      </c>
      <c r="G3102" s="15">
        <v>999890787</v>
      </c>
      <c r="H3102" s="8" t="s">
        <v>1158</v>
      </c>
      <c r="I3102" s="18" t="s">
        <v>4705</v>
      </c>
      <c r="J3102" s="8">
        <f>(M3102-K3102)+W3102</f>
        <v>11.5</v>
      </c>
      <c r="K3102" s="8">
        <f>M3102/2</f>
        <v>11.5</v>
      </c>
      <c r="L3102" s="16"/>
      <c r="M3102" s="8">
        <f>SUM(N3102,O3102,P3102,Q3102,S3102,T3102,U3102)</f>
        <v>23</v>
      </c>
      <c r="N3102" s="8">
        <f>SUM(AX3102)</f>
        <v>23</v>
      </c>
      <c r="O3102" s="8">
        <v>0</v>
      </c>
      <c r="P3102" s="8">
        <f>SUM(AO3102,AW3102)</f>
        <v>0</v>
      </c>
      <c r="Q3102" s="8">
        <f>SUM(AK3102,AL3102,AM3102,AN3102,AP3102,AQ3102,AR3102,AO3102)</f>
        <v>0</v>
      </c>
      <c r="R3102" s="8">
        <f>COUNTIF(AK3102:AR3102, "&gt;0")</f>
        <v>0</v>
      </c>
      <c r="S3102" s="8">
        <f>SUM(AS3102,AT3102)</f>
        <v>0</v>
      </c>
      <c r="T3102" s="8">
        <f>SUM(AU3102)</f>
        <v>0</v>
      </c>
      <c r="U3102" s="8">
        <f>SUM(AV3102)</f>
        <v>0</v>
      </c>
      <c r="V3102" s="16"/>
      <c r="W3102" s="8">
        <f>(X3102+AD3102)</f>
        <v>0</v>
      </c>
      <c r="X3102" s="8">
        <f>SUM(Y3102:AB3102)</f>
        <v>0</v>
      </c>
      <c r="Y3102" s="8">
        <v>0</v>
      </c>
      <c r="Z3102" s="8">
        <f>0</f>
        <v>0</v>
      </c>
      <c r="AA3102" s="8">
        <f>SUM(AZ3102,BB3102)</f>
        <v>0</v>
      </c>
      <c r="AB3102" s="8">
        <f>SUM(BC3102,BD3102)</f>
        <v>0</v>
      </c>
      <c r="AC3102" s="8">
        <f>COUNTIF(BC3102:BD3102,"&gt;0")</f>
        <v>0</v>
      </c>
      <c r="AD3102" s="8">
        <f>SUM(AE3102:AI3102)</f>
        <v>0</v>
      </c>
      <c r="AE3102" s="8">
        <v>0</v>
      </c>
      <c r="AF3102" s="8">
        <v>0</v>
      </c>
      <c r="AG3102" s="8">
        <v>0</v>
      </c>
      <c r="AH3102" s="8">
        <v>0</v>
      </c>
      <c r="AI3102" s="8">
        <f>SUM(BA3102)</f>
        <v>0</v>
      </c>
      <c r="AJ3102" s="16"/>
      <c r="AK3102" s="15">
        <v>0</v>
      </c>
      <c r="AL3102" s="15">
        <v>0</v>
      </c>
      <c r="AM3102" s="15">
        <v>0</v>
      </c>
      <c r="AN3102" s="15">
        <v>0</v>
      </c>
      <c r="AO3102" s="15">
        <v>0</v>
      </c>
      <c r="AP3102" s="15">
        <v>0</v>
      </c>
      <c r="AQ3102" s="15">
        <v>0</v>
      </c>
      <c r="AR3102" s="15">
        <v>0</v>
      </c>
      <c r="AS3102" s="15">
        <v>0</v>
      </c>
      <c r="AT3102" s="15">
        <v>0</v>
      </c>
      <c r="AU3102" s="15">
        <v>0</v>
      </c>
      <c r="AV3102" s="15">
        <v>0</v>
      </c>
      <c r="AW3102" s="15">
        <v>0</v>
      </c>
      <c r="AX3102" s="15">
        <v>23</v>
      </c>
      <c r="AY3102" s="29"/>
      <c r="AZ3102" s="33">
        <v>0</v>
      </c>
      <c r="BA3102" s="33">
        <v>0</v>
      </c>
      <c r="BB3102" s="33">
        <v>0</v>
      </c>
      <c r="BC3102" s="33">
        <v>0</v>
      </c>
      <c r="BD3102" s="33">
        <v>0</v>
      </c>
    </row>
    <row r="3103" spans="1:56" x14ac:dyDescent="0.25">
      <c r="A3103" s="51" t="s">
        <v>9602</v>
      </c>
      <c r="B3103" s="33" t="str">
        <f>CONCATENATE(G3103,"-",H3103,"-",I3103)</f>
        <v xml:space="preserve">999934536-Senior--63kg </v>
      </c>
      <c r="C3103" s="15" t="s">
        <v>243</v>
      </c>
      <c r="D3103" s="15" t="s">
        <v>9394</v>
      </c>
      <c r="E3103" s="15" t="s">
        <v>11</v>
      </c>
      <c r="F3103" s="15" t="s">
        <v>12</v>
      </c>
      <c r="G3103" s="15">
        <v>999934536</v>
      </c>
      <c r="H3103" s="8" t="s">
        <v>1158</v>
      </c>
      <c r="I3103" s="15" t="s">
        <v>9364</v>
      </c>
      <c r="J3103" s="8">
        <f>(M3103-K3103)+W3103</f>
        <v>60</v>
      </c>
      <c r="K3103" s="8">
        <f>M3103/2</f>
        <v>0</v>
      </c>
      <c r="L3103" s="9"/>
      <c r="M3103" s="8">
        <f>SUM(N3103,O3103,P3103,Q3103,S3103,T3103,U3103)</f>
        <v>0</v>
      </c>
      <c r="N3103" s="8">
        <f>SUM(AX3103)</f>
        <v>0</v>
      </c>
      <c r="O3103" s="8">
        <v>0</v>
      </c>
      <c r="P3103" s="8">
        <f>SUM(AO3103,AW3103)</f>
        <v>0</v>
      </c>
      <c r="Q3103" s="8">
        <f>SUM(AK3103,AL3103,AM3103,AN3103,AP3103,AQ3103,AR3103,AO3103)</f>
        <v>0</v>
      </c>
      <c r="R3103" s="8">
        <f>COUNTIF(AK3103:AR3103, "&gt;0")</f>
        <v>0</v>
      </c>
      <c r="S3103" s="8">
        <f>SUM(AS3103,AT3103)</f>
        <v>0</v>
      </c>
      <c r="T3103" s="8">
        <f>SUM(AU3103)</f>
        <v>0</v>
      </c>
      <c r="U3103" s="8">
        <f>SUM(AV3103)</f>
        <v>0</v>
      </c>
      <c r="V3103" s="9"/>
      <c r="W3103" s="8">
        <f>(X3103+AD3103)</f>
        <v>60</v>
      </c>
      <c r="X3103" s="8">
        <f>SUM(Y3103:AB3103)</f>
        <v>60</v>
      </c>
      <c r="Y3103" s="8">
        <v>0</v>
      </c>
      <c r="Z3103" s="8">
        <f>0</f>
        <v>0</v>
      </c>
      <c r="AA3103" s="8">
        <f>SUM(AZ3103,BB3103)</f>
        <v>0</v>
      </c>
      <c r="AB3103" s="8">
        <f>SUM(BC3103,BD3103)</f>
        <v>60</v>
      </c>
      <c r="AC3103" s="8">
        <f>COUNTIF(BC3103:BD3103,"&gt;0")</f>
        <v>1</v>
      </c>
      <c r="AD3103" s="8">
        <f>SUM(AE3103:AI3103)</f>
        <v>0</v>
      </c>
      <c r="AE3103" s="8">
        <v>0</v>
      </c>
      <c r="AF3103" s="8">
        <v>0</v>
      </c>
      <c r="AG3103" s="8">
        <v>0</v>
      </c>
      <c r="AH3103" s="8">
        <v>0</v>
      </c>
      <c r="AI3103" s="8">
        <f>SUM(BA3103)</f>
        <v>0</v>
      </c>
      <c r="AJ3103" s="9"/>
      <c r="AK3103" s="8">
        <v>0</v>
      </c>
      <c r="AL3103" s="8">
        <v>0</v>
      </c>
      <c r="AM3103" s="8">
        <v>0</v>
      </c>
      <c r="AN3103" s="8">
        <v>0</v>
      </c>
      <c r="AO3103" s="8">
        <v>0</v>
      </c>
      <c r="AP3103" s="8">
        <v>0</v>
      </c>
      <c r="AQ3103" s="8">
        <v>0</v>
      </c>
      <c r="AR3103" s="8">
        <v>0</v>
      </c>
      <c r="AS3103" s="8">
        <v>0</v>
      </c>
      <c r="AT3103" s="8">
        <v>0</v>
      </c>
      <c r="AU3103" s="8">
        <v>0</v>
      </c>
      <c r="AV3103" s="8">
        <v>0</v>
      </c>
      <c r="AW3103" s="8">
        <v>0</v>
      </c>
      <c r="AX3103" s="8">
        <v>0</v>
      </c>
      <c r="AY3103" s="30"/>
      <c r="AZ3103" s="33">
        <v>0</v>
      </c>
      <c r="BA3103" s="33">
        <v>0</v>
      </c>
      <c r="BB3103" s="33">
        <v>0</v>
      </c>
      <c r="BC3103" s="33">
        <v>0</v>
      </c>
      <c r="BD3103" s="33">
        <v>60</v>
      </c>
    </row>
    <row r="3104" spans="1:56" x14ac:dyDescent="0.25">
      <c r="A3104" s="51" t="s">
        <v>9631</v>
      </c>
      <c r="B3104" s="33" t="str">
        <f>CONCATENATE(G3104,"-",H3104,"-",I3104)</f>
        <v xml:space="preserve">999933913-Senior--63kg </v>
      </c>
      <c r="C3104" s="15" t="s">
        <v>1867</v>
      </c>
      <c r="D3104" s="15" t="s">
        <v>9395</v>
      </c>
      <c r="E3104" s="15" t="s">
        <v>11</v>
      </c>
      <c r="F3104" s="15" t="s">
        <v>12</v>
      </c>
      <c r="G3104" s="15">
        <v>999933913</v>
      </c>
      <c r="H3104" s="8" t="s">
        <v>1158</v>
      </c>
      <c r="I3104" s="15" t="s">
        <v>9364</v>
      </c>
      <c r="J3104" s="8">
        <f>(M3104-K3104)+W3104</f>
        <v>45</v>
      </c>
      <c r="K3104" s="8">
        <f>M3104/2</f>
        <v>0</v>
      </c>
      <c r="L3104" s="9"/>
      <c r="M3104" s="8">
        <f>SUM(N3104,O3104,P3104,Q3104,S3104,T3104,U3104)</f>
        <v>0</v>
      </c>
      <c r="N3104" s="8">
        <f>SUM(AX3104)</f>
        <v>0</v>
      </c>
      <c r="O3104" s="8">
        <v>0</v>
      </c>
      <c r="P3104" s="8">
        <f>SUM(AO3104,AW3104)</f>
        <v>0</v>
      </c>
      <c r="Q3104" s="8">
        <f>SUM(AK3104,AL3104,AM3104,AN3104,AP3104,AQ3104,AR3104,AO3104)</f>
        <v>0</v>
      </c>
      <c r="R3104" s="8">
        <f>COUNTIF(AK3104:AR3104, "&gt;0")</f>
        <v>0</v>
      </c>
      <c r="S3104" s="8">
        <f>SUM(AS3104,AT3104)</f>
        <v>0</v>
      </c>
      <c r="T3104" s="8">
        <f>SUM(AU3104)</f>
        <v>0</v>
      </c>
      <c r="U3104" s="8">
        <f>SUM(AV3104)</f>
        <v>0</v>
      </c>
      <c r="V3104" s="9"/>
      <c r="W3104" s="8">
        <f>(X3104+AD3104)</f>
        <v>45</v>
      </c>
      <c r="X3104" s="8">
        <f>SUM(Y3104:AB3104)</f>
        <v>45</v>
      </c>
      <c r="Y3104" s="8">
        <v>0</v>
      </c>
      <c r="Z3104" s="8">
        <f>0</f>
        <v>0</v>
      </c>
      <c r="AA3104" s="8">
        <f>SUM(AZ3104,BB3104)</f>
        <v>0</v>
      </c>
      <c r="AB3104" s="8">
        <f>SUM(BC3104,BD3104)</f>
        <v>45</v>
      </c>
      <c r="AC3104" s="8">
        <f>COUNTIF(BC3104:BD3104,"&gt;0")</f>
        <v>1</v>
      </c>
      <c r="AD3104" s="8">
        <f>SUM(AE3104:AI3104)</f>
        <v>0</v>
      </c>
      <c r="AE3104" s="8">
        <v>0</v>
      </c>
      <c r="AF3104" s="8">
        <v>0</v>
      </c>
      <c r="AG3104" s="8">
        <v>0</v>
      </c>
      <c r="AH3104" s="8">
        <v>0</v>
      </c>
      <c r="AI3104" s="8">
        <f>SUM(BA3104)</f>
        <v>0</v>
      </c>
      <c r="AJ3104" s="9"/>
      <c r="AK3104" s="8">
        <v>0</v>
      </c>
      <c r="AL3104" s="8">
        <v>0</v>
      </c>
      <c r="AM3104" s="8">
        <v>0</v>
      </c>
      <c r="AN3104" s="8">
        <v>0</v>
      </c>
      <c r="AO3104" s="8">
        <v>0</v>
      </c>
      <c r="AP3104" s="8">
        <v>0</v>
      </c>
      <c r="AQ3104" s="8">
        <v>0</v>
      </c>
      <c r="AR3104" s="8">
        <v>0</v>
      </c>
      <c r="AS3104" s="8">
        <v>0</v>
      </c>
      <c r="AT3104" s="8">
        <v>0</v>
      </c>
      <c r="AU3104" s="8">
        <v>0</v>
      </c>
      <c r="AV3104" s="8">
        <v>0</v>
      </c>
      <c r="AW3104" s="8">
        <v>0</v>
      </c>
      <c r="AX3104" s="8">
        <v>0</v>
      </c>
      <c r="AY3104" s="30"/>
      <c r="AZ3104" s="33">
        <v>0</v>
      </c>
      <c r="BA3104" s="33">
        <v>0</v>
      </c>
      <c r="BB3104" s="33">
        <v>0</v>
      </c>
      <c r="BC3104" s="33">
        <v>0</v>
      </c>
      <c r="BD3104" s="33">
        <v>45</v>
      </c>
    </row>
    <row r="3105" spans="1:56" x14ac:dyDescent="0.25">
      <c r="A3105" s="51" t="s">
        <v>6396</v>
      </c>
      <c r="B3105" s="33" t="str">
        <f>CONCATENATE(G3105,"-",H3105,"-",I3105)</f>
        <v>999853288-Senior--68kg</v>
      </c>
      <c r="C3105" s="15" t="s">
        <v>3806</v>
      </c>
      <c r="D3105" s="15" t="s">
        <v>1584</v>
      </c>
      <c r="E3105" s="15" t="s">
        <v>11</v>
      </c>
      <c r="F3105" s="15" t="s">
        <v>12</v>
      </c>
      <c r="G3105" s="15">
        <v>999853288</v>
      </c>
      <c r="H3105" s="8" t="s">
        <v>1158</v>
      </c>
      <c r="I3105" s="18" t="s">
        <v>4657</v>
      </c>
      <c r="J3105" s="8">
        <f>(M3105-K3105)+W3105</f>
        <v>562</v>
      </c>
      <c r="K3105" s="15"/>
      <c r="L3105" s="16"/>
      <c r="M3105" s="8">
        <f>SUM(N3105,O3105,P3105,Q3105,S3105,T3105,U3105)</f>
        <v>340</v>
      </c>
      <c r="N3105" s="8">
        <f>SUM(AX3105)</f>
        <v>0</v>
      </c>
      <c r="O3105" s="8">
        <v>0</v>
      </c>
      <c r="P3105" s="8">
        <f>SUM(AO3105,AW3105)</f>
        <v>0</v>
      </c>
      <c r="Q3105" s="8">
        <f>SUM(AK3105,AL3105,AM3105,AN3105,AP3105,AQ3105,AR3105,AO3105)</f>
        <v>0</v>
      </c>
      <c r="R3105" s="8">
        <f>COUNTIF(AK3105:AR3105, "&gt;0")</f>
        <v>0</v>
      </c>
      <c r="S3105" s="8">
        <f>SUM(AS3105,AT3105)</f>
        <v>160</v>
      </c>
      <c r="T3105" s="8">
        <f>SUM(AU3105)</f>
        <v>180</v>
      </c>
      <c r="U3105" s="8">
        <f>SUM(AV3105)</f>
        <v>0</v>
      </c>
      <c r="V3105" s="16"/>
      <c r="W3105" s="8">
        <f>(X3105+AD3105)</f>
        <v>222</v>
      </c>
      <c r="X3105" s="8">
        <f>SUM(Y3105:AB3105)</f>
        <v>0</v>
      </c>
      <c r="Y3105" s="8">
        <v>0</v>
      </c>
      <c r="Z3105" s="8">
        <f>0</f>
        <v>0</v>
      </c>
      <c r="AA3105" s="8">
        <f>SUM(AZ3105,BB3105)</f>
        <v>0</v>
      </c>
      <c r="AB3105" s="8">
        <f>SUM(BC3105,BD3105)</f>
        <v>0</v>
      </c>
      <c r="AC3105" s="8">
        <f>COUNTIF(BC3105:BD3105,"&gt;0")</f>
        <v>0</v>
      </c>
      <c r="AD3105" s="8">
        <f>SUM(AE3105:AI3105)</f>
        <v>222</v>
      </c>
      <c r="AE3105" s="8">
        <v>0</v>
      </c>
      <c r="AF3105" s="8">
        <v>0</v>
      </c>
      <c r="AG3105" s="8">
        <v>0</v>
      </c>
      <c r="AH3105" s="8">
        <v>0</v>
      </c>
      <c r="AI3105" s="8">
        <f>SUM(BA3105)</f>
        <v>222</v>
      </c>
      <c r="AJ3105" s="16"/>
      <c r="AK3105" s="8">
        <v>0</v>
      </c>
      <c r="AL3105" s="8">
        <v>0</v>
      </c>
      <c r="AM3105" s="8">
        <v>0</v>
      </c>
      <c r="AN3105" s="8">
        <v>0</v>
      </c>
      <c r="AO3105" s="8">
        <v>0</v>
      </c>
      <c r="AP3105" s="8">
        <v>0</v>
      </c>
      <c r="AQ3105" s="8">
        <v>0</v>
      </c>
      <c r="AR3105" s="8">
        <v>0</v>
      </c>
      <c r="AS3105" s="8">
        <v>0</v>
      </c>
      <c r="AT3105" s="8">
        <v>160</v>
      </c>
      <c r="AU3105" s="15">
        <v>180</v>
      </c>
      <c r="AV3105" s="15">
        <v>0</v>
      </c>
      <c r="AW3105" s="15">
        <v>0</v>
      </c>
      <c r="AX3105" s="15">
        <v>0</v>
      </c>
      <c r="AY3105" s="29"/>
      <c r="AZ3105" s="33">
        <v>0</v>
      </c>
      <c r="BA3105" s="33">
        <v>222</v>
      </c>
      <c r="BB3105" s="33">
        <v>0</v>
      </c>
      <c r="BC3105" s="33">
        <v>0</v>
      </c>
      <c r="BD3105" s="33">
        <v>0</v>
      </c>
    </row>
    <row r="3106" spans="1:56" x14ac:dyDescent="0.25">
      <c r="A3106" s="51" t="s">
        <v>6397</v>
      </c>
      <c r="B3106" s="33" t="str">
        <f>CONCATENATE(G3106,"-",H3106,"-",I3106)</f>
        <v>999888001-Senior--68kg</v>
      </c>
      <c r="C3106" s="8" t="s">
        <v>1579</v>
      </c>
      <c r="D3106" s="8" t="s">
        <v>269</v>
      </c>
      <c r="E3106" s="8" t="s">
        <v>11</v>
      </c>
      <c r="F3106" s="8" t="s">
        <v>12</v>
      </c>
      <c r="G3106" s="8">
        <v>999888001</v>
      </c>
      <c r="H3106" s="8" t="s">
        <v>1158</v>
      </c>
      <c r="I3106" s="18" t="s">
        <v>4657</v>
      </c>
      <c r="J3106" s="8">
        <f>(M3106-K3106)+W3106</f>
        <v>525</v>
      </c>
      <c r="K3106" s="8"/>
      <c r="L3106" s="9"/>
      <c r="M3106" s="8">
        <f>SUM(N3106,O3106,P3106,Q3106,S3106,T3106,U3106)</f>
        <v>0</v>
      </c>
      <c r="N3106" s="8">
        <f>SUM(AX3106)</f>
        <v>0</v>
      </c>
      <c r="O3106" s="8">
        <v>0</v>
      </c>
      <c r="P3106" s="8">
        <f>SUM(AO3106,AW3106)</f>
        <v>0</v>
      </c>
      <c r="Q3106" s="8">
        <f>SUM(AK3106,AL3106,AM3106,AN3106,AP3106,AQ3106,AR3106,AO3106)</f>
        <v>0</v>
      </c>
      <c r="R3106" s="8">
        <f>COUNTIF(AK3106:AR3106, "&gt;0")</f>
        <v>0</v>
      </c>
      <c r="S3106" s="8">
        <f>SUM(AS3106,AT3106)</f>
        <v>0</v>
      </c>
      <c r="T3106" s="8">
        <f>SUM(AU3106)</f>
        <v>0</v>
      </c>
      <c r="U3106" s="8">
        <f>SUM(AV3106)</f>
        <v>0</v>
      </c>
      <c r="V3106" s="9"/>
      <c r="W3106" s="8">
        <f>(X3106+AD3106)</f>
        <v>525</v>
      </c>
      <c r="X3106" s="8">
        <f>SUM(Y3106:AB3106)</f>
        <v>0</v>
      </c>
      <c r="Y3106" s="8">
        <v>0</v>
      </c>
      <c r="Z3106" s="8">
        <f>0</f>
        <v>0</v>
      </c>
      <c r="AA3106" s="8">
        <f>SUM(AZ3106,BB3106)</f>
        <v>0</v>
      </c>
      <c r="AB3106" s="8">
        <f>SUM(BC3106,BD3106)</f>
        <v>0</v>
      </c>
      <c r="AC3106" s="8">
        <f>COUNTIF(BC3106:BD3106,"&gt;0")</f>
        <v>0</v>
      </c>
      <c r="AD3106" s="8">
        <f>SUM(AE3106:AI3106)</f>
        <v>525</v>
      </c>
      <c r="AE3106" s="8">
        <v>0</v>
      </c>
      <c r="AF3106" s="8">
        <v>0</v>
      </c>
      <c r="AG3106" s="8">
        <v>0</v>
      </c>
      <c r="AH3106" s="8">
        <v>0</v>
      </c>
      <c r="AI3106" s="8">
        <f>SUM(BA3106)</f>
        <v>525</v>
      </c>
      <c r="AJ3106" s="9"/>
      <c r="AK3106" s="8">
        <v>0</v>
      </c>
      <c r="AL3106" s="8">
        <v>0</v>
      </c>
      <c r="AM3106" s="8">
        <v>0</v>
      </c>
      <c r="AN3106" s="8">
        <v>0</v>
      </c>
      <c r="AO3106" s="8">
        <v>0</v>
      </c>
      <c r="AP3106" s="8">
        <v>0</v>
      </c>
      <c r="AQ3106" s="8">
        <v>0</v>
      </c>
      <c r="AR3106" s="8">
        <v>0</v>
      </c>
      <c r="AS3106" s="8">
        <v>0</v>
      </c>
      <c r="AT3106" s="8">
        <v>0</v>
      </c>
      <c r="AU3106" s="15">
        <v>0</v>
      </c>
      <c r="AV3106" s="15">
        <v>0</v>
      </c>
      <c r="AW3106" s="15">
        <v>0</v>
      </c>
      <c r="AX3106" s="15">
        <v>0</v>
      </c>
      <c r="AY3106" s="29"/>
      <c r="AZ3106" s="33">
        <v>0</v>
      </c>
      <c r="BA3106" s="33">
        <v>525</v>
      </c>
      <c r="BB3106" s="33">
        <v>0</v>
      </c>
      <c r="BC3106" s="33">
        <v>0</v>
      </c>
      <c r="BD3106" s="33">
        <v>0</v>
      </c>
    </row>
    <row r="3107" spans="1:56" x14ac:dyDescent="0.25">
      <c r="A3107" s="51" t="s">
        <v>6400</v>
      </c>
      <c r="B3107" s="33" t="str">
        <f>CONCATENATE(G3107,"-",H3107,"-",I3107)</f>
        <v>999869134-Senior--68kg</v>
      </c>
      <c r="C3107" s="8" t="s">
        <v>1581</v>
      </c>
      <c r="D3107" s="8" t="s">
        <v>1582</v>
      </c>
      <c r="E3107" s="8" t="s">
        <v>11</v>
      </c>
      <c r="F3107" s="8" t="s">
        <v>12</v>
      </c>
      <c r="G3107" s="8">
        <v>999869134</v>
      </c>
      <c r="H3107" s="8" t="s">
        <v>1158</v>
      </c>
      <c r="I3107" s="18" t="s">
        <v>4657</v>
      </c>
      <c r="J3107" s="8">
        <f>(M3107-K3107)+W3107</f>
        <v>487</v>
      </c>
      <c r="K3107" s="8"/>
      <c r="L3107" s="9"/>
      <c r="M3107" s="8">
        <f>SUM(N3107,O3107,P3107,Q3107,S3107,T3107,U3107)</f>
        <v>320</v>
      </c>
      <c r="N3107" s="8">
        <f>SUM(AX3107)</f>
        <v>0</v>
      </c>
      <c r="O3107" s="8">
        <v>0</v>
      </c>
      <c r="P3107" s="8">
        <f>SUM(AO3107,AW3107)</f>
        <v>100</v>
      </c>
      <c r="Q3107" s="8">
        <f>SUM(AK3107,AL3107,AM3107,AN3107,AP3107,AQ3107,AR3107,AO3107)</f>
        <v>100</v>
      </c>
      <c r="R3107" s="8">
        <f>COUNTIF(AK3107:AR3107, "&gt;0")</f>
        <v>1</v>
      </c>
      <c r="S3107" s="8">
        <f>SUM(AS3107,AT3107)</f>
        <v>120</v>
      </c>
      <c r="T3107" s="8">
        <f>SUM(AU3107)</f>
        <v>0</v>
      </c>
      <c r="U3107" s="8">
        <f>SUM(AV3107)</f>
        <v>0</v>
      </c>
      <c r="V3107" s="9"/>
      <c r="W3107" s="8">
        <f>(X3107+AD3107)</f>
        <v>167</v>
      </c>
      <c r="X3107" s="8">
        <f>SUM(Y3107:AB3107)</f>
        <v>0</v>
      </c>
      <c r="Y3107" s="8">
        <v>0</v>
      </c>
      <c r="Z3107" s="8">
        <f>0</f>
        <v>0</v>
      </c>
      <c r="AA3107" s="8">
        <f>SUM(AZ3107,BB3107)</f>
        <v>0</v>
      </c>
      <c r="AB3107" s="8">
        <f>SUM(BC3107,BD3107)</f>
        <v>0</v>
      </c>
      <c r="AC3107" s="8">
        <f>COUNTIF(BC3107:BD3107,"&gt;0")</f>
        <v>0</v>
      </c>
      <c r="AD3107" s="8">
        <f>SUM(AE3107:AI3107)</f>
        <v>167</v>
      </c>
      <c r="AE3107" s="8">
        <v>0</v>
      </c>
      <c r="AF3107" s="8">
        <v>0</v>
      </c>
      <c r="AG3107" s="8">
        <v>0</v>
      </c>
      <c r="AH3107" s="8">
        <v>0</v>
      </c>
      <c r="AI3107" s="8">
        <f>SUM(BA3107)</f>
        <v>167</v>
      </c>
      <c r="AJ3107" s="9"/>
      <c r="AK3107" s="8">
        <v>0</v>
      </c>
      <c r="AL3107" s="8">
        <v>0</v>
      </c>
      <c r="AM3107" s="8">
        <v>0</v>
      </c>
      <c r="AN3107" s="8">
        <v>0</v>
      </c>
      <c r="AO3107" s="8">
        <v>100</v>
      </c>
      <c r="AP3107" s="8">
        <v>0</v>
      </c>
      <c r="AQ3107" s="8">
        <v>0</v>
      </c>
      <c r="AR3107" s="8">
        <v>0</v>
      </c>
      <c r="AS3107" s="8">
        <v>0</v>
      </c>
      <c r="AT3107" s="8">
        <v>120</v>
      </c>
      <c r="AU3107" s="15">
        <v>0</v>
      </c>
      <c r="AV3107" s="15">
        <v>0</v>
      </c>
      <c r="AW3107" s="15">
        <v>0</v>
      </c>
      <c r="AX3107" s="15">
        <v>0</v>
      </c>
      <c r="AY3107" s="29"/>
      <c r="AZ3107" s="33">
        <v>0</v>
      </c>
      <c r="BA3107" s="33">
        <v>167</v>
      </c>
      <c r="BB3107" s="33">
        <v>0</v>
      </c>
      <c r="BC3107" s="33">
        <v>0</v>
      </c>
      <c r="BD3107" s="33">
        <v>0</v>
      </c>
    </row>
    <row r="3108" spans="1:56" x14ac:dyDescent="0.25">
      <c r="A3108" s="51" t="s">
        <v>6399</v>
      </c>
      <c r="B3108" s="33" t="str">
        <f>CONCATENATE(G3108,"-",H3108,"-",I3108)</f>
        <v>999904104-Senior--68kg</v>
      </c>
      <c r="C3108" s="8" t="s">
        <v>1575</v>
      </c>
      <c r="D3108" s="8" t="s">
        <v>1457</v>
      </c>
      <c r="E3108" s="8" t="s">
        <v>11</v>
      </c>
      <c r="F3108" s="8" t="s">
        <v>12</v>
      </c>
      <c r="G3108" s="8">
        <v>999904104</v>
      </c>
      <c r="H3108" s="8" t="s">
        <v>1158</v>
      </c>
      <c r="I3108" s="18" t="s">
        <v>4657</v>
      </c>
      <c r="J3108" s="8">
        <f>(M3108-K3108)+W3108</f>
        <v>392</v>
      </c>
      <c r="K3108" s="8"/>
      <c r="L3108" s="9"/>
      <c r="M3108" s="8">
        <f>SUM(N3108,O3108,P3108,Q3108,S3108,T3108,U3108)</f>
        <v>225</v>
      </c>
      <c r="N3108" s="8">
        <f>SUM(AX3108)</f>
        <v>0</v>
      </c>
      <c r="O3108" s="8">
        <v>0</v>
      </c>
      <c r="P3108" s="8">
        <f>SUM(AO3108,AW3108)</f>
        <v>0</v>
      </c>
      <c r="Q3108" s="8">
        <f>SUM(AK3108,AL3108,AM3108,AN3108,AP3108,AQ3108,AR3108,AO3108)</f>
        <v>0</v>
      </c>
      <c r="R3108" s="8">
        <f>COUNTIF(AK3108:AR3108, "&gt;0")</f>
        <v>0</v>
      </c>
      <c r="S3108" s="8">
        <f>SUM(AS3108,AT3108)</f>
        <v>90</v>
      </c>
      <c r="T3108" s="8">
        <f>SUM(AU3108)</f>
        <v>135</v>
      </c>
      <c r="U3108" s="8">
        <f>SUM(AV3108)</f>
        <v>0</v>
      </c>
      <c r="V3108" s="9"/>
      <c r="W3108" s="8">
        <f>(X3108+AD3108)</f>
        <v>167</v>
      </c>
      <c r="X3108" s="8">
        <f>SUM(Y3108:AB3108)</f>
        <v>0</v>
      </c>
      <c r="Y3108" s="8">
        <v>0</v>
      </c>
      <c r="Z3108" s="8">
        <f>0</f>
        <v>0</v>
      </c>
      <c r="AA3108" s="8">
        <f>SUM(AZ3108,BB3108)</f>
        <v>0</v>
      </c>
      <c r="AB3108" s="8">
        <f>SUM(BC3108,BD3108)</f>
        <v>0</v>
      </c>
      <c r="AC3108" s="8">
        <f>COUNTIF(BC3108:BD3108,"&gt;0")</f>
        <v>0</v>
      </c>
      <c r="AD3108" s="8">
        <f>SUM(AE3108:AI3108)</f>
        <v>167</v>
      </c>
      <c r="AE3108" s="8">
        <v>0</v>
      </c>
      <c r="AF3108" s="8">
        <v>0</v>
      </c>
      <c r="AG3108" s="8">
        <v>0</v>
      </c>
      <c r="AH3108" s="8">
        <v>0</v>
      </c>
      <c r="AI3108" s="8">
        <f>SUM(BA3108)</f>
        <v>167</v>
      </c>
      <c r="AJ3108" s="9"/>
      <c r="AK3108" s="8">
        <v>0</v>
      </c>
      <c r="AL3108" s="8">
        <v>0</v>
      </c>
      <c r="AM3108" s="8">
        <v>0</v>
      </c>
      <c r="AN3108" s="8">
        <v>0</v>
      </c>
      <c r="AO3108" s="8">
        <v>0</v>
      </c>
      <c r="AP3108" s="8">
        <v>0</v>
      </c>
      <c r="AQ3108" s="8">
        <v>0</v>
      </c>
      <c r="AR3108" s="8">
        <v>0</v>
      </c>
      <c r="AS3108" s="8">
        <v>90</v>
      </c>
      <c r="AT3108" s="8">
        <v>0</v>
      </c>
      <c r="AU3108" s="15">
        <v>135</v>
      </c>
      <c r="AV3108" s="15">
        <v>0</v>
      </c>
      <c r="AW3108" s="15">
        <v>0</v>
      </c>
      <c r="AX3108" s="15">
        <v>0</v>
      </c>
      <c r="AY3108" s="29"/>
      <c r="AZ3108" s="33">
        <v>0</v>
      </c>
      <c r="BA3108" s="33">
        <v>167</v>
      </c>
      <c r="BB3108" s="33">
        <v>0</v>
      </c>
      <c r="BC3108" s="33">
        <v>0</v>
      </c>
      <c r="BD3108" s="33">
        <v>0</v>
      </c>
    </row>
    <row r="3109" spans="1:56" x14ac:dyDescent="0.25">
      <c r="A3109" s="51" t="s">
        <v>6398</v>
      </c>
      <c r="B3109" s="33" t="str">
        <f>CONCATENATE(G3109,"-",H3109,"-",I3109)</f>
        <v>999925692-Senior--68kg</v>
      </c>
      <c r="C3109" s="8" t="s">
        <v>2853</v>
      </c>
      <c r="D3109" s="8" t="s">
        <v>2854</v>
      </c>
      <c r="E3109" s="8" t="s">
        <v>11</v>
      </c>
      <c r="F3109" s="8" t="s">
        <v>12</v>
      </c>
      <c r="G3109" s="8">
        <v>999925692</v>
      </c>
      <c r="H3109" s="8" t="s">
        <v>1158</v>
      </c>
      <c r="I3109" s="18" t="s">
        <v>4657</v>
      </c>
      <c r="J3109" s="8">
        <f>(M3109-K3109)+W3109</f>
        <v>383</v>
      </c>
      <c r="K3109" s="8"/>
      <c r="L3109" s="9"/>
      <c r="M3109" s="8">
        <f>SUM(N3109,O3109,P3109,Q3109,S3109,T3109,U3109)</f>
        <v>216</v>
      </c>
      <c r="N3109" s="8">
        <f>SUM(AX3109)</f>
        <v>0</v>
      </c>
      <c r="O3109" s="8">
        <v>0</v>
      </c>
      <c r="P3109" s="8">
        <f>SUM(AO3109,AW3109)</f>
        <v>25</v>
      </c>
      <c r="Q3109" s="8">
        <f>SUM(AK3109,AL3109,AM3109,AN3109,AP3109,AQ3109,AR3109,AO3109)</f>
        <v>0</v>
      </c>
      <c r="R3109" s="8">
        <f>COUNTIF(AK3109:AR3109, "&gt;0")</f>
        <v>0</v>
      </c>
      <c r="S3109" s="8">
        <f>SUM(AS3109,AT3109)</f>
        <v>90</v>
      </c>
      <c r="T3109" s="8">
        <f>SUM(AU3109)</f>
        <v>101</v>
      </c>
      <c r="U3109" s="8">
        <f>SUM(AV3109)</f>
        <v>0</v>
      </c>
      <c r="V3109" s="9"/>
      <c r="W3109" s="8">
        <f>(X3109+AD3109)</f>
        <v>167</v>
      </c>
      <c r="X3109" s="8">
        <f>SUM(Y3109:AB3109)</f>
        <v>0</v>
      </c>
      <c r="Y3109" s="8">
        <v>0</v>
      </c>
      <c r="Z3109" s="8">
        <f>0</f>
        <v>0</v>
      </c>
      <c r="AA3109" s="8">
        <f>SUM(AZ3109,BB3109)</f>
        <v>0</v>
      </c>
      <c r="AB3109" s="8">
        <f>SUM(BC3109,BD3109)</f>
        <v>0</v>
      </c>
      <c r="AC3109" s="8">
        <f>COUNTIF(BC3109:BD3109,"&gt;0")</f>
        <v>0</v>
      </c>
      <c r="AD3109" s="8">
        <f>SUM(AE3109:AI3109)</f>
        <v>167</v>
      </c>
      <c r="AE3109" s="8">
        <v>0</v>
      </c>
      <c r="AF3109" s="8">
        <v>0</v>
      </c>
      <c r="AG3109" s="8">
        <v>0</v>
      </c>
      <c r="AH3109" s="8">
        <v>0</v>
      </c>
      <c r="AI3109" s="8">
        <f>SUM(BA3109)</f>
        <v>167</v>
      </c>
      <c r="AJ3109" s="9"/>
      <c r="AK3109" s="8">
        <v>0</v>
      </c>
      <c r="AL3109" s="8">
        <v>0</v>
      </c>
      <c r="AM3109" s="8">
        <v>0</v>
      </c>
      <c r="AN3109" s="8">
        <v>0</v>
      </c>
      <c r="AO3109" s="8">
        <v>0</v>
      </c>
      <c r="AP3109" s="8">
        <v>0</v>
      </c>
      <c r="AQ3109" s="8">
        <v>0</v>
      </c>
      <c r="AR3109" s="8">
        <v>0</v>
      </c>
      <c r="AS3109" s="8">
        <v>90</v>
      </c>
      <c r="AT3109" s="8">
        <v>0</v>
      </c>
      <c r="AU3109" s="15">
        <v>101</v>
      </c>
      <c r="AV3109" s="15">
        <v>0</v>
      </c>
      <c r="AW3109" s="15">
        <v>25</v>
      </c>
      <c r="AX3109" s="15">
        <v>0</v>
      </c>
      <c r="AY3109" s="29"/>
      <c r="AZ3109" s="33">
        <v>0</v>
      </c>
      <c r="BA3109" s="33">
        <v>167</v>
      </c>
      <c r="BB3109" s="33">
        <v>0</v>
      </c>
      <c r="BC3109" s="33">
        <v>0</v>
      </c>
      <c r="BD3109" s="33">
        <v>0</v>
      </c>
    </row>
    <row r="3110" spans="1:56" x14ac:dyDescent="0.25">
      <c r="A3110" s="51" t="s">
        <v>6403</v>
      </c>
      <c r="B3110" s="33" t="str">
        <f>CONCATENATE(G3110,"-",H3110,"-",I3110)</f>
        <v>999850287-Senior--68kg</v>
      </c>
      <c r="C3110" s="8" t="s">
        <v>148</v>
      </c>
      <c r="D3110" s="8" t="s">
        <v>1542</v>
      </c>
      <c r="E3110" s="8" t="s">
        <v>11</v>
      </c>
      <c r="F3110" s="8" t="s">
        <v>12</v>
      </c>
      <c r="G3110" s="17">
        <v>999850287</v>
      </c>
      <c r="H3110" s="8" t="s">
        <v>1158</v>
      </c>
      <c r="I3110" s="18" t="s">
        <v>4657</v>
      </c>
      <c r="J3110" s="8">
        <f>(M3110-K3110)+W3110</f>
        <v>362</v>
      </c>
      <c r="K3110" s="8"/>
      <c r="L3110" s="9"/>
      <c r="M3110" s="8">
        <f>SUM(N3110,O3110,P3110,Q3110,S3110,T3110,U3110)</f>
        <v>140</v>
      </c>
      <c r="N3110" s="8">
        <f>SUM(AX3110)</f>
        <v>0</v>
      </c>
      <c r="O3110" s="8">
        <v>0</v>
      </c>
      <c r="P3110" s="8">
        <f>SUM(AO3110,AW3110)</f>
        <v>0</v>
      </c>
      <c r="Q3110" s="8">
        <f>SUM(AK3110,AL3110,AM3110,AN3110,AP3110,AQ3110,AR3110,AO3110)</f>
        <v>0</v>
      </c>
      <c r="R3110" s="8">
        <f>COUNTIF(AK3110:AR3110, "&gt;0")</f>
        <v>0</v>
      </c>
      <c r="S3110" s="8">
        <f>SUM(AS3110,AT3110)</f>
        <v>90</v>
      </c>
      <c r="T3110" s="8">
        <f>SUM(AU3110)</f>
        <v>0</v>
      </c>
      <c r="U3110" s="8">
        <f>SUM(AV3110)</f>
        <v>50</v>
      </c>
      <c r="V3110" s="9"/>
      <c r="W3110" s="8">
        <f>(X3110+AD3110)</f>
        <v>222</v>
      </c>
      <c r="X3110" s="8">
        <f>SUM(Y3110:AB3110)</f>
        <v>0</v>
      </c>
      <c r="Y3110" s="8">
        <v>0</v>
      </c>
      <c r="Z3110" s="8">
        <f>0</f>
        <v>0</v>
      </c>
      <c r="AA3110" s="8">
        <f>SUM(AZ3110,BB3110)</f>
        <v>0</v>
      </c>
      <c r="AB3110" s="8">
        <f>SUM(BC3110,BD3110)</f>
        <v>0</v>
      </c>
      <c r="AC3110" s="8">
        <f>COUNTIF(BC3110:BD3110,"&gt;0")</f>
        <v>0</v>
      </c>
      <c r="AD3110" s="8">
        <f>SUM(AE3110:AI3110)</f>
        <v>222</v>
      </c>
      <c r="AE3110" s="8">
        <v>0</v>
      </c>
      <c r="AF3110" s="8">
        <v>0</v>
      </c>
      <c r="AG3110" s="8">
        <v>0</v>
      </c>
      <c r="AH3110" s="8">
        <v>0</v>
      </c>
      <c r="AI3110" s="8">
        <f>SUM(BA3110)</f>
        <v>222</v>
      </c>
      <c r="AJ3110" s="9"/>
      <c r="AK3110" s="8">
        <v>0</v>
      </c>
      <c r="AL3110" s="8">
        <v>0</v>
      </c>
      <c r="AM3110" s="8">
        <v>0</v>
      </c>
      <c r="AN3110" s="8">
        <v>0</v>
      </c>
      <c r="AO3110" s="8">
        <v>0</v>
      </c>
      <c r="AP3110" s="8">
        <v>0</v>
      </c>
      <c r="AQ3110" s="8">
        <v>0</v>
      </c>
      <c r="AR3110" s="8">
        <v>0</v>
      </c>
      <c r="AS3110" s="8">
        <v>0</v>
      </c>
      <c r="AT3110" s="8">
        <v>90</v>
      </c>
      <c r="AU3110" s="15">
        <v>0</v>
      </c>
      <c r="AV3110" s="15">
        <v>50</v>
      </c>
      <c r="AW3110" s="15">
        <v>0</v>
      </c>
      <c r="AX3110" s="15">
        <v>0</v>
      </c>
      <c r="AY3110" s="29"/>
      <c r="AZ3110" s="33">
        <v>0</v>
      </c>
      <c r="BA3110" s="33">
        <v>222</v>
      </c>
      <c r="BB3110" s="33">
        <v>0</v>
      </c>
      <c r="BC3110" s="33">
        <v>0</v>
      </c>
      <c r="BD3110" s="33">
        <v>0</v>
      </c>
    </row>
    <row r="3111" spans="1:56" x14ac:dyDescent="0.25">
      <c r="A3111" s="51" t="s">
        <v>6395</v>
      </c>
      <c r="B3111" s="33" t="str">
        <f>CONCATENATE(G3111,"-",H3111,"-",I3111)</f>
        <v>999907299-Senior--68kg</v>
      </c>
      <c r="C3111" s="8" t="s">
        <v>97</v>
      </c>
      <c r="D3111" s="8" t="s">
        <v>1338</v>
      </c>
      <c r="E3111" s="8" t="s">
        <v>11</v>
      </c>
      <c r="F3111" s="8" t="s">
        <v>12</v>
      </c>
      <c r="G3111" s="8">
        <v>999907299</v>
      </c>
      <c r="H3111" s="8" t="s">
        <v>1158</v>
      </c>
      <c r="I3111" s="18" t="s">
        <v>4657</v>
      </c>
      <c r="J3111" s="8">
        <f>(M3111-K3111)+W3111</f>
        <v>286</v>
      </c>
      <c r="K3111" s="8"/>
      <c r="L3111" s="9"/>
      <c r="M3111" s="8">
        <f>SUM(N3111,O3111,P3111,Q3111,S3111,T3111,U3111)</f>
        <v>286</v>
      </c>
      <c r="N3111" s="8">
        <f>SUM(AX3111)</f>
        <v>0</v>
      </c>
      <c r="O3111" s="8">
        <v>0</v>
      </c>
      <c r="P3111" s="8">
        <f>SUM(AO3111,AW3111)</f>
        <v>0</v>
      </c>
      <c r="Q3111" s="8">
        <f>SUM(AK3111,AL3111,AM3111,AN3111,AP3111,AQ3111,AR3111,AO3111)</f>
        <v>120</v>
      </c>
      <c r="R3111" s="8">
        <f>COUNTIF(AK3111:AR3111, "&gt;0")</f>
        <v>1</v>
      </c>
      <c r="S3111" s="8">
        <f>SUM(AS3111,AT3111)</f>
        <v>90</v>
      </c>
      <c r="T3111" s="8">
        <f>SUM(AU3111)</f>
        <v>76</v>
      </c>
      <c r="U3111" s="8">
        <f>SUM(AV3111)</f>
        <v>0</v>
      </c>
      <c r="V3111" s="9"/>
      <c r="W3111" s="8">
        <f>(X3111+AD3111)</f>
        <v>0</v>
      </c>
      <c r="X3111" s="8">
        <f>SUM(Y3111:AB3111)</f>
        <v>0</v>
      </c>
      <c r="Y3111" s="8">
        <v>0</v>
      </c>
      <c r="Z3111" s="8">
        <f>0</f>
        <v>0</v>
      </c>
      <c r="AA3111" s="8">
        <f>SUM(AZ3111,BB3111)</f>
        <v>0</v>
      </c>
      <c r="AB3111" s="8">
        <f>SUM(BC3111,BD3111)</f>
        <v>0</v>
      </c>
      <c r="AC3111" s="8">
        <f>COUNTIF(BC3111:BD3111,"&gt;0")</f>
        <v>0</v>
      </c>
      <c r="AD3111" s="8">
        <f>SUM(AE3111:AI3111)</f>
        <v>0</v>
      </c>
      <c r="AE3111" s="8">
        <v>0</v>
      </c>
      <c r="AF3111" s="8">
        <v>0</v>
      </c>
      <c r="AG3111" s="8">
        <v>0</v>
      </c>
      <c r="AH3111" s="8">
        <v>0</v>
      </c>
      <c r="AI3111" s="8">
        <f>SUM(BA3111)</f>
        <v>0</v>
      </c>
      <c r="AJ3111" s="9"/>
      <c r="AK3111" s="8">
        <v>0</v>
      </c>
      <c r="AL3111" s="8">
        <v>0</v>
      </c>
      <c r="AM3111" s="8">
        <v>0</v>
      </c>
      <c r="AN3111" s="8">
        <v>0</v>
      </c>
      <c r="AO3111" s="8">
        <v>0</v>
      </c>
      <c r="AP3111" s="8">
        <v>120</v>
      </c>
      <c r="AQ3111" s="8">
        <v>0</v>
      </c>
      <c r="AR3111" s="8">
        <v>0</v>
      </c>
      <c r="AS3111" s="8">
        <v>0</v>
      </c>
      <c r="AT3111" s="8">
        <v>90</v>
      </c>
      <c r="AU3111" s="15">
        <v>76</v>
      </c>
      <c r="AV3111" s="15">
        <v>0</v>
      </c>
      <c r="AW3111" s="15">
        <v>0</v>
      </c>
      <c r="AX3111" s="15">
        <v>0</v>
      </c>
      <c r="AY3111" s="29"/>
      <c r="AZ3111" s="33">
        <v>0</v>
      </c>
      <c r="BA3111" s="33">
        <v>0</v>
      </c>
      <c r="BB3111" s="33">
        <v>0</v>
      </c>
      <c r="BC3111" s="33">
        <v>0</v>
      </c>
      <c r="BD3111" s="33">
        <v>0</v>
      </c>
    </row>
    <row r="3112" spans="1:56" x14ac:dyDescent="0.25">
      <c r="A3112" s="51" t="s">
        <v>6441</v>
      </c>
      <c r="B3112" s="33" t="str">
        <f>CONCATENATE(G3112,"-",H3112,"-",I3112)</f>
        <v>999905890-Senior--68kg</v>
      </c>
      <c r="C3112" s="15" t="s">
        <v>1298</v>
      </c>
      <c r="D3112" s="15" t="s">
        <v>4008</v>
      </c>
      <c r="E3112" s="15" t="s">
        <v>11</v>
      </c>
      <c r="F3112" s="15" t="s">
        <v>12</v>
      </c>
      <c r="G3112" s="15">
        <v>999905890</v>
      </c>
      <c r="H3112" s="8" t="s">
        <v>1158</v>
      </c>
      <c r="I3112" s="18" t="s">
        <v>4657</v>
      </c>
      <c r="J3112" s="8">
        <f>(M3112-K3112)+W3112</f>
        <v>251</v>
      </c>
      <c r="K3112" s="15"/>
      <c r="L3112" s="16"/>
      <c r="M3112" s="8">
        <f>SUM(N3112,O3112,P3112,Q3112,S3112,T3112,U3112)</f>
        <v>84</v>
      </c>
      <c r="N3112" s="8">
        <f>SUM(AX3112)</f>
        <v>0</v>
      </c>
      <c r="O3112" s="8">
        <v>0</v>
      </c>
      <c r="P3112" s="8">
        <f>SUM(AO3112,AW3112)</f>
        <v>42</v>
      </c>
      <c r="Q3112" s="8">
        <f>SUM(AK3112,AL3112,AM3112,AN3112,AP3112,AQ3112,AR3112,AO3112)</f>
        <v>42</v>
      </c>
      <c r="R3112" s="8">
        <f>COUNTIF(AK3112:AR3112, "&gt;0")</f>
        <v>1</v>
      </c>
      <c r="S3112" s="8">
        <f>SUM(AS3112,AT3112)</f>
        <v>0</v>
      </c>
      <c r="T3112" s="8">
        <f>SUM(AU3112)</f>
        <v>0</v>
      </c>
      <c r="U3112" s="8">
        <f>SUM(AV3112)</f>
        <v>0</v>
      </c>
      <c r="V3112" s="16"/>
      <c r="W3112" s="8">
        <f>(X3112+AD3112)</f>
        <v>167</v>
      </c>
      <c r="X3112" s="8">
        <f>SUM(Y3112:AB3112)</f>
        <v>0</v>
      </c>
      <c r="Y3112" s="8">
        <v>0</v>
      </c>
      <c r="Z3112" s="8">
        <f>0</f>
        <v>0</v>
      </c>
      <c r="AA3112" s="8">
        <f>SUM(AZ3112,BB3112)</f>
        <v>0</v>
      </c>
      <c r="AB3112" s="8">
        <f>SUM(BC3112,BD3112)</f>
        <v>0</v>
      </c>
      <c r="AC3112" s="8">
        <f>COUNTIF(BC3112:BD3112,"&gt;0")</f>
        <v>0</v>
      </c>
      <c r="AD3112" s="8">
        <f>SUM(AE3112:AI3112)</f>
        <v>167</v>
      </c>
      <c r="AE3112" s="8">
        <v>0</v>
      </c>
      <c r="AF3112" s="8">
        <v>0</v>
      </c>
      <c r="AG3112" s="8">
        <v>0</v>
      </c>
      <c r="AH3112" s="8">
        <v>0</v>
      </c>
      <c r="AI3112" s="8">
        <f>SUM(BA3112)</f>
        <v>167</v>
      </c>
      <c r="AJ3112" s="16"/>
      <c r="AK3112" s="8">
        <v>0</v>
      </c>
      <c r="AL3112" s="8">
        <v>0</v>
      </c>
      <c r="AM3112" s="8">
        <v>0</v>
      </c>
      <c r="AN3112" s="8">
        <v>0</v>
      </c>
      <c r="AO3112" s="8">
        <v>42</v>
      </c>
      <c r="AP3112" s="8">
        <v>0</v>
      </c>
      <c r="AQ3112" s="8">
        <v>0</v>
      </c>
      <c r="AR3112" s="8">
        <v>0</v>
      </c>
      <c r="AS3112" s="8">
        <v>0</v>
      </c>
      <c r="AT3112" s="8">
        <v>0</v>
      </c>
      <c r="AU3112" s="15">
        <v>0</v>
      </c>
      <c r="AV3112" s="15">
        <v>0</v>
      </c>
      <c r="AW3112" s="15">
        <v>0</v>
      </c>
      <c r="AX3112" s="15">
        <v>0</v>
      </c>
      <c r="AY3112" s="29"/>
      <c r="AZ3112" s="33">
        <v>0</v>
      </c>
      <c r="BA3112" s="33">
        <v>167</v>
      </c>
      <c r="BB3112" s="33">
        <v>0</v>
      </c>
      <c r="BC3112" s="33">
        <v>0</v>
      </c>
      <c r="BD3112" s="33">
        <v>0</v>
      </c>
    </row>
    <row r="3113" spans="1:56" x14ac:dyDescent="0.25">
      <c r="A3113" s="51" t="s">
        <v>6427</v>
      </c>
      <c r="B3113" s="33" t="str">
        <f>CONCATENATE(G3113,"-",H3113,"-",I3113)</f>
        <v>999880994-Senior--68kg</v>
      </c>
      <c r="C3113" s="8" t="s">
        <v>1577</v>
      </c>
      <c r="D3113" s="8" t="s">
        <v>1578</v>
      </c>
      <c r="E3113" s="8" t="s">
        <v>11</v>
      </c>
      <c r="F3113" s="8" t="s">
        <v>12</v>
      </c>
      <c r="G3113" s="8">
        <v>999880994</v>
      </c>
      <c r="H3113" s="8" t="s">
        <v>1158</v>
      </c>
      <c r="I3113" s="18" t="s">
        <v>4657</v>
      </c>
      <c r="J3113" s="8">
        <f>(M3113-K3113)+W3113</f>
        <v>243</v>
      </c>
      <c r="K3113" s="8"/>
      <c r="L3113" s="9"/>
      <c r="M3113" s="8">
        <f>SUM(N3113,O3113,P3113,Q3113,S3113,T3113,U3113)</f>
        <v>76</v>
      </c>
      <c r="N3113" s="8">
        <f>SUM(AX3113)</f>
        <v>0</v>
      </c>
      <c r="O3113" s="8">
        <v>0</v>
      </c>
      <c r="P3113" s="8">
        <f>SUM(AO3113,AW3113)</f>
        <v>0</v>
      </c>
      <c r="Q3113" s="8">
        <f>SUM(AK3113,AL3113,AM3113,AN3113,AP3113,AQ3113,AR3113,AO3113)</f>
        <v>0</v>
      </c>
      <c r="R3113" s="8">
        <f>COUNTIF(AK3113:AR3113, "&gt;0")</f>
        <v>0</v>
      </c>
      <c r="S3113" s="8">
        <f>SUM(AS3113,AT3113)</f>
        <v>0</v>
      </c>
      <c r="T3113" s="8">
        <f>SUM(AU3113)</f>
        <v>76</v>
      </c>
      <c r="U3113" s="8">
        <f>SUM(AV3113)</f>
        <v>0</v>
      </c>
      <c r="V3113" s="9"/>
      <c r="W3113" s="8">
        <f>(X3113+AD3113)</f>
        <v>167</v>
      </c>
      <c r="X3113" s="8">
        <f>SUM(Y3113:AB3113)</f>
        <v>0</v>
      </c>
      <c r="Y3113" s="8">
        <v>0</v>
      </c>
      <c r="Z3113" s="8">
        <f>0</f>
        <v>0</v>
      </c>
      <c r="AA3113" s="8">
        <f>SUM(AZ3113,BB3113)</f>
        <v>0</v>
      </c>
      <c r="AB3113" s="8">
        <f>SUM(BC3113,BD3113)</f>
        <v>0</v>
      </c>
      <c r="AC3113" s="8">
        <f>COUNTIF(BC3113:BD3113,"&gt;0")</f>
        <v>0</v>
      </c>
      <c r="AD3113" s="8">
        <f>SUM(AE3113:AI3113)</f>
        <v>167</v>
      </c>
      <c r="AE3113" s="8">
        <v>0</v>
      </c>
      <c r="AF3113" s="8">
        <v>0</v>
      </c>
      <c r="AG3113" s="8">
        <v>0</v>
      </c>
      <c r="AH3113" s="8">
        <v>0</v>
      </c>
      <c r="AI3113" s="8">
        <f>SUM(BA3113)</f>
        <v>167</v>
      </c>
      <c r="AJ3113" s="9"/>
      <c r="AK3113" s="8">
        <v>0</v>
      </c>
      <c r="AL3113" s="8">
        <v>0</v>
      </c>
      <c r="AM3113" s="8">
        <v>0</v>
      </c>
      <c r="AN3113" s="8">
        <v>0</v>
      </c>
      <c r="AO3113" s="8">
        <v>0</v>
      </c>
      <c r="AP3113" s="8">
        <v>0</v>
      </c>
      <c r="AQ3113" s="8">
        <v>0</v>
      </c>
      <c r="AR3113" s="8">
        <v>0</v>
      </c>
      <c r="AS3113" s="8">
        <v>0</v>
      </c>
      <c r="AT3113" s="8">
        <v>0</v>
      </c>
      <c r="AU3113" s="15">
        <v>76</v>
      </c>
      <c r="AV3113" s="15">
        <v>0</v>
      </c>
      <c r="AW3113" s="15">
        <v>0</v>
      </c>
      <c r="AX3113" s="15">
        <v>0</v>
      </c>
      <c r="AY3113" s="29"/>
      <c r="AZ3113" s="33">
        <v>0</v>
      </c>
      <c r="BA3113" s="33">
        <v>167</v>
      </c>
      <c r="BB3113" s="33">
        <v>0</v>
      </c>
      <c r="BC3113" s="33">
        <v>0</v>
      </c>
      <c r="BD3113" s="33">
        <v>0</v>
      </c>
    </row>
    <row r="3114" spans="1:56" x14ac:dyDescent="0.25">
      <c r="A3114" s="51" t="s">
        <v>9945</v>
      </c>
      <c r="B3114" s="33" t="str">
        <f>CONCATENATE(G3114,"-",H3114,"-",I3114)</f>
        <v>999866768-Senior--68kg</v>
      </c>
      <c r="C3114" s="15" t="s">
        <v>1625</v>
      </c>
      <c r="D3114" s="15" t="s">
        <v>1626</v>
      </c>
      <c r="E3114" s="15" t="s">
        <v>11</v>
      </c>
      <c r="F3114" s="15" t="s">
        <v>12</v>
      </c>
      <c r="G3114" s="15">
        <v>999866768</v>
      </c>
      <c r="H3114" s="8" t="s">
        <v>1158</v>
      </c>
      <c r="I3114" s="15" t="s">
        <v>4657</v>
      </c>
      <c r="J3114" s="8">
        <f>(M3114-K3114)+W3114</f>
        <v>222</v>
      </c>
      <c r="K3114" s="8">
        <f>M3114/2</f>
        <v>0</v>
      </c>
      <c r="L3114" s="9"/>
      <c r="M3114" s="8">
        <f>SUM(N3114,O3114,P3114,Q3114,S3114,T3114,U3114)</f>
        <v>0</v>
      </c>
      <c r="N3114" s="8">
        <f>SUM(AX3114)</f>
        <v>0</v>
      </c>
      <c r="O3114" s="8">
        <v>0</v>
      </c>
      <c r="P3114" s="8">
        <f>SUM(AO3114,AW3114)</f>
        <v>0</v>
      </c>
      <c r="Q3114" s="8">
        <f>SUM(AK3114,AL3114,AM3114,AN3114,AP3114,AQ3114,AR3114,AO3114)</f>
        <v>0</v>
      </c>
      <c r="R3114" s="8">
        <f>COUNTIF(AK3114:AR3114, "&gt;0")</f>
        <v>0</v>
      </c>
      <c r="S3114" s="8">
        <f>SUM(AS3114,AT3114)</f>
        <v>0</v>
      </c>
      <c r="T3114" s="8">
        <f>SUM(AU3114)</f>
        <v>0</v>
      </c>
      <c r="U3114" s="8">
        <f>SUM(AV3114)</f>
        <v>0</v>
      </c>
      <c r="V3114" s="9"/>
      <c r="W3114" s="8">
        <f>(X3114+AD3114)</f>
        <v>222</v>
      </c>
      <c r="X3114" s="8">
        <f>SUM(Y3114:AB3114)</f>
        <v>0</v>
      </c>
      <c r="Y3114" s="8">
        <v>0</v>
      </c>
      <c r="Z3114" s="8">
        <f>0</f>
        <v>0</v>
      </c>
      <c r="AA3114" s="8">
        <f>SUM(AZ3114,BB3114)</f>
        <v>0</v>
      </c>
      <c r="AB3114" s="8">
        <f>SUM(BC3114,BD3114)</f>
        <v>0</v>
      </c>
      <c r="AC3114" s="8">
        <f>COUNTIF(BC3114:BD3114,"&gt;0")</f>
        <v>0</v>
      </c>
      <c r="AD3114" s="8">
        <f>SUM(AE3114:AI3114)</f>
        <v>222</v>
      </c>
      <c r="AE3114" s="8">
        <v>0</v>
      </c>
      <c r="AF3114" s="8">
        <v>0</v>
      </c>
      <c r="AG3114" s="8">
        <v>0</v>
      </c>
      <c r="AH3114" s="8">
        <v>0</v>
      </c>
      <c r="AI3114" s="8">
        <f>SUM(BA3114)</f>
        <v>222</v>
      </c>
      <c r="AJ3114" s="9"/>
      <c r="AK3114" s="8">
        <v>0</v>
      </c>
      <c r="AL3114" s="8">
        <v>0</v>
      </c>
      <c r="AM3114" s="8">
        <v>0</v>
      </c>
      <c r="AN3114" s="8">
        <v>0</v>
      </c>
      <c r="AO3114" s="8">
        <v>0</v>
      </c>
      <c r="AP3114" s="8">
        <v>0</v>
      </c>
      <c r="AQ3114" s="8">
        <v>0</v>
      </c>
      <c r="AR3114" s="8">
        <v>0</v>
      </c>
      <c r="AS3114" s="8">
        <v>0</v>
      </c>
      <c r="AT3114" s="8">
        <v>0</v>
      </c>
      <c r="AU3114" s="8">
        <v>0</v>
      </c>
      <c r="AV3114" s="8">
        <v>0</v>
      </c>
      <c r="AW3114" s="8">
        <v>0</v>
      </c>
      <c r="AX3114" s="8">
        <v>0</v>
      </c>
      <c r="AY3114" s="30"/>
      <c r="AZ3114" s="33">
        <v>0</v>
      </c>
      <c r="BA3114" s="33">
        <v>222</v>
      </c>
      <c r="BB3114" s="33">
        <v>0</v>
      </c>
      <c r="BC3114" s="33">
        <v>0</v>
      </c>
      <c r="BD3114" s="33">
        <v>0</v>
      </c>
    </row>
    <row r="3115" spans="1:56" x14ac:dyDescent="0.25">
      <c r="A3115" s="51" t="s">
        <v>6404</v>
      </c>
      <c r="B3115" s="33" t="str">
        <f>CONCATENATE(G3115,"-",H3115,"-",I3115)</f>
        <v>999798889-Senior--68kg</v>
      </c>
      <c r="C3115" s="18" t="s">
        <v>190</v>
      </c>
      <c r="D3115" s="18" t="s">
        <v>2517</v>
      </c>
      <c r="E3115" s="18" t="s">
        <v>11</v>
      </c>
      <c r="F3115" s="18" t="s">
        <v>12</v>
      </c>
      <c r="G3115" s="8">
        <v>999798889</v>
      </c>
      <c r="H3115" s="8" t="s">
        <v>1158</v>
      </c>
      <c r="I3115" s="18" t="s">
        <v>4657</v>
      </c>
      <c r="J3115" s="8">
        <f>(M3115-K3115)+W3115</f>
        <v>204</v>
      </c>
      <c r="K3115" s="8"/>
      <c r="L3115" s="9"/>
      <c r="M3115" s="8">
        <f>SUM(N3115,O3115,P3115,Q3115,S3115,T3115,U3115)</f>
        <v>204</v>
      </c>
      <c r="N3115" s="8">
        <f>SUM(AX3115)</f>
        <v>0</v>
      </c>
      <c r="O3115" s="8">
        <v>0</v>
      </c>
      <c r="P3115" s="8">
        <f>SUM(AO3115,AW3115)</f>
        <v>42</v>
      </c>
      <c r="Q3115" s="8">
        <f>SUM(AK3115,AL3115,AM3115,AN3115,AP3115,AQ3115,AR3115,AO3115)</f>
        <v>162</v>
      </c>
      <c r="R3115" s="8">
        <f>COUNTIF(AK3115:AR3115, "&gt;0")</f>
        <v>2</v>
      </c>
      <c r="S3115" s="8">
        <f>SUM(AS3115,AT3115)</f>
        <v>0</v>
      </c>
      <c r="T3115" s="8">
        <f>SUM(AU3115)</f>
        <v>0</v>
      </c>
      <c r="U3115" s="8">
        <f>SUM(AV3115)</f>
        <v>0</v>
      </c>
      <c r="V3115" s="9"/>
      <c r="W3115" s="8">
        <f>(X3115+AD3115)</f>
        <v>0</v>
      </c>
      <c r="X3115" s="8">
        <f>SUM(Y3115:AB3115)</f>
        <v>0</v>
      </c>
      <c r="Y3115" s="8">
        <v>0</v>
      </c>
      <c r="Z3115" s="8">
        <f>0</f>
        <v>0</v>
      </c>
      <c r="AA3115" s="8">
        <f>SUM(AZ3115,BB3115)</f>
        <v>0</v>
      </c>
      <c r="AB3115" s="8">
        <f>SUM(BC3115,BD3115)</f>
        <v>0</v>
      </c>
      <c r="AC3115" s="8">
        <f>COUNTIF(BC3115:BD3115,"&gt;0")</f>
        <v>0</v>
      </c>
      <c r="AD3115" s="8">
        <f>SUM(AE3115:AI3115)</f>
        <v>0</v>
      </c>
      <c r="AE3115" s="8">
        <v>0</v>
      </c>
      <c r="AF3115" s="8">
        <v>0</v>
      </c>
      <c r="AG3115" s="8">
        <v>0</v>
      </c>
      <c r="AH3115" s="8">
        <v>0</v>
      </c>
      <c r="AI3115" s="8">
        <f>SUM(BA3115)</f>
        <v>0</v>
      </c>
      <c r="AJ3115" s="9"/>
      <c r="AK3115" s="8">
        <v>0</v>
      </c>
      <c r="AL3115" s="8">
        <v>120</v>
      </c>
      <c r="AM3115" s="8">
        <v>0</v>
      </c>
      <c r="AN3115" s="8">
        <v>0</v>
      </c>
      <c r="AO3115" s="8">
        <v>42</v>
      </c>
      <c r="AP3115" s="8">
        <v>0</v>
      </c>
      <c r="AQ3115" s="8">
        <v>0</v>
      </c>
      <c r="AR3115" s="8">
        <v>0</v>
      </c>
      <c r="AS3115" s="8">
        <v>0</v>
      </c>
      <c r="AT3115" s="8">
        <v>0</v>
      </c>
      <c r="AU3115" s="15">
        <v>0</v>
      </c>
      <c r="AV3115" s="15">
        <v>0</v>
      </c>
      <c r="AW3115" s="15">
        <v>0</v>
      </c>
      <c r="AX3115" s="15">
        <v>0</v>
      </c>
      <c r="AY3115" s="29"/>
      <c r="AZ3115" s="33">
        <v>0</v>
      </c>
      <c r="BA3115" s="33">
        <v>0</v>
      </c>
      <c r="BB3115" s="33">
        <v>0</v>
      </c>
      <c r="BC3115" s="33">
        <v>0</v>
      </c>
      <c r="BD3115" s="33">
        <v>0</v>
      </c>
    </row>
    <row r="3116" spans="1:56" x14ac:dyDescent="0.25">
      <c r="A3116" s="51" t="s">
        <v>6414</v>
      </c>
      <c r="B3116" s="33" t="str">
        <f>CONCATENATE(G3116,"-",H3116,"-",I3116)</f>
        <v>999923158-Senior--68kg</v>
      </c>
      <c r="C3116" s="8" t="s">
        <v>349</v>
      </c>
      <c r="D3116" s="8" t="s">
        <v>1339</v>
      </c>
      <c r="E3116" s="8" t="s">
        <v>11</v>
      </c>
      <c r="F3116" s="8" t="s">
        <v>12</v>
      </c>
      <c r="G3116" s="8">
        <v>999923158</v>
      </c>
      <c r="H3116" s="8" t="s">
        <v>1158</v>
      </c>
      <c r="I3116" s="18" t="s">
        <v>4657</v>
      </c>
      <c r="J3116" s="8">
        <f>(M3116-K3116)+W3116</f>
        <v>189</v>
      </c>
      <c r="K3116" s="8"/>
      <c r="L3116" s="9"/>
      <c r="M3116" s="8">
        <f>SUM(N3116,O3116,P3116,Q3116,S3116,T3116,U3116)</f>
        <v>64</v>
      </c>
      <c r="N3116" s="8">
        <f>SUM(AX3116)</f>
        <v>0</v>
      </c>
      <c r="O3116" s="8">
        <v>0</v>
      </c>
      <c r="P3116" s="8">
        <f>SUM(AO3116,AW3116)</f>
        <v>32</v>
      </c>
      <c r="Q3116" s="8">
        <f>SUM(AK3116,AL3116,AM3116,AN3116,AP3116,AQ3116,AR3116,AO3116)</f>
        <v>32</v>
      </c>
      <c r="R3116" s="8">
        <f>COUNTIF(AK3116:AR3116, "&gt;0")</f>
        <v>1</v>
      </c>
      <c r="S3116" s="8">
        <f>SUM(AS3116,AT3116)</f>
        <v>0</v>
      </c>
      <c r="T3116" s="8">
        <f>SUM(AU3116)</f>
        <v>0</v>
      </c>
      <c r="U3116" s="8">
        <f>SUM(AV3116)</f>
        <v>0</v>
      </c>
      <c r="V3116" s="9"/>
      <c r="W3116" s="8">
        <f>(X3116+AD3116)</f>
        <v>125</v>
      </c>
      <c r="X3116" s="8">
        <f>SUM(Y3116:AB3116)</f>
        <v>0</v>
      </c>
      <c r="Y3116" s="8">
        <v>0</v>
      </c>
      <c r="Z3116" s="8">
        <f>0</f>
        <v>0</v>
      </c>
      <c r="AA3116" s="8">
        <f>SUM(AZ3116,BB3116)</f>
        <v>0</v>
      </c>
      <c r="AB3116" s="8">
        <f>SUM(BC3116,BD3116)</f>
        <v>0</v>
      </c>
      <c r="AC3116" s="8">
        <f>COUNTIF(BC3116:BD3116,"&gt;0")</f>
        <v>0</v>
      </c>
      <c r="AD3116" s="8">
        <f>SUM(AE3116:AI3116)</f>
        <v>125</v>
      </c>
      <c r="AE3116" s="8">
        <v>0</v>
      </c>
      <c r="AF3116" s="8">
        <v>0</v>
      </c>
      <c r="AG3116" s="8">
        <v>0</v>
      </c>
      <c r="AH3116" s="8">
        <v>0</v>
      </c>
      <c r="AI3116" s="8">
        <f>SUM(BA3116)</f>
        <v>125</v>
      </c>
      <c r="AJ3116" s="9"/>
      <c r="AK3116" s="8">
        <v>0</v>
      </c>
      <c r="AL3116" s="8">
        <v>0</v>
      </c>
      <c r="AM3116" s="8">
        <v>0</v>
      </c>
      <c r="AN3116" s="8">
        <v>0</v>
      </c>
      <c r="AO3116" s="8">
        <v>32</v>
      </c>
      <c r="AP3116" s="8">
        <v>0</v>
      </c>
      <c r="AQ3116" s="8">
        <v>0</v>
      </c>
      <c r="AR3116" s="8">
        <v>0</v>
      </c>
      <c r="AS3116" s="8">
        <v>0</v>
      </c>
      <c r="AT3116" s="8">
        <v>0</v>
      </c>
      <c r="AU3116" s="15">
        <v>0</v>
      </c>
      <c r="AV3116" s="15">
        <v>0</v>
      </c>
      <c r="AW3116" s="15">
        <v>0</v>
      </c>
      <c r="AX3116" s="15">
        <v>0</v>
      </c>
      <c r="AY3116" s="29"/>
      <c r="AZ3116" s="33">
        <v>0</v>
      </c>
      <c r="BA3116" s="33">
        <v>125</v>
      </c>
      <c r="BB3116" s="33">
        <v>0</v>
      </c>
      <c r="BC3116" s="33">
        <v>0</v>
      </c>
      <c r="BD3116" s="33">
        <v>0</v>
      </c>
    </row>
    <row r="3117" spans="1:56" x14ac:dyDescent="0.25">
      <c r="A3117" s="51" t="s">
        <v>6453</v>
      </c>
      <c r="B3117" s="33" t="str">
        <f>CONCATENATE(G3117,"-",H3117,"-",I3117)</f>
        <v>999932179-Senior--68kg</v>
      </c>
      <c r="C3117" s="15" t="s">
        <v>552</v>
      </c>
      <c r="D3117" s="15" t="s">
        <v>1296</v>
      </c>
      <c r="E3117" s="15" t="s">
        <v>11</v>
      </c>
      <c r="F3117" s="15" t="s">
        <v>12</v>
      </c>
      <c r="G3117" s="15">
        <v>999932179</v>
      </c>
      <c r="H3117" s="8" t="s">
        <v>1158</v>
      </c>
      <c r="I3117" s="18" t="s">
        <v>4657</v>
      </c>
      <c r="J3117" s="8">
        <f>(M3117-K3117)+W3117</f>
        <v>173</v>
      </c>
      <c r="K3117" s="15"/>
      <c r="L3117" s="16"/>
      <c r="M3117" s="8">
        <f>SUM(N3117,O3117,P3117,Q3117,S3117,T3117,U3117)</f>
        <v>48</v>
      </c>
      <c r="N3117" s="8">
        <f>SUM(AX3117)</f>
        <v>0</v>
      </c>
      <c r="O3117" s="8">
        <v>0</v>
      </c>
      <c r="P3117" s="8">
        <f>SUM(AO3117,AW3117)</f>
        <v>24</v>
      </c>
      <c r="Q3117" s="8">
        <f>SUM(AK3117,AL3117,AM3117,AN3117,AP3117,AQ3117,AR3117,AO3117)</f>
        <v>24</v>
      </c>
      <c r="R3117" s="8">
        <f>COUNTIF(AK3117:AR3117, "&gt;0")</f>
        <v>1</v>
      </c>
      <c r="S3117" s="8">
        <f>SUM(AS3117,AT3117)</f>
        <v>0</v>
      </c>
      <c r="T3117" s="8">
        <f>SUM(AU3117)</f>
        <v>0</v>
      </c>
      <c r="U3117" s="8">
        <f>SUM(AV3117)</f>
        <v>0</v>
      </c>
      <c r="V3117" s="16"/>
      <c r="W3117" s="8">
        <f>(X3117+AD3117)</f>
        <v>125</v>
      </c>
      <c r="X3117" s="8">
        <f>SUM(Y3117:AB3117)</f>
        <v>0</v>
      </c>
      <c r="Y3117" s="8">
        <v>0</v>
      </c>
      <c r="Z3117" s="8">
        <f>0</f>
        <v>0</v>
      </c>
      <c r="AA3117" s="8">
        <f>SUM(AZ3117,BB3117)</f>
        <v>0</v>
      </c>
      <c r="AB3117" s="8">
        <f>SUM(BC3117,BD3117)</f>
        <v>0</v>
      </c>
      <c r="AC3117" s="8">
        <f>COUNTIF(BC3117:BD3117,"&gt;0")</f>
        <v>0</v>
      </c>
      <c r="AD3117" s="8">
        <f>SUM(AE3117:AI3117)</f>
        <v>125</v>
      </c>
      <c r="AE3117" s="8">
        <v>0</v>
      </c>
      <c r="AF3117" s="8">
        <v>0</v>
      </c>
      <c r="AG3117" s="8">
        <v>0</v>
      </c>
      <c r="AH3117" s="8">
        <v>0</v>
      </c>
      <c r="AI3117" s="8">
        <f>SUM(BA3117)</f>
        <v>125</v>
      </c>
      <c r="AJ3117" s="16"/>
      <c r="AK3117" s="8">
        <v>0</v>
      </c>
      <c r="AL3117" s="8">
        <v>0</v>
      </c>
      <c r="AM3117" s="8">
        <v>0</v>
      </c>
      <c r="AN3117" s="8">
        <v>0</v>
      </c>
      <c r="AO3117" s="8">
        <v>24</v>
      </c>
      <c r="AP3117" s="8">
        <v>0</v>
      </c>
      <c r="AQ3117" s="8">
        <v>0</v>
      </c>
      <c r="AR3117" s="8">
        <v>0</v>
      </c>
      <c r="AS3117" s="8">
        <v>0</v>
      </c>
      <c r="AT3117" s="8">
        <v>0</v>
      </c>
      <c r="AU3117" s="15">
        <v>0</v>
      </c>
      <c r="AV3117" s="15">
        <v>0</v>
      </c>
      <c r="AW3117" s="15">
        <v>0</v>
      </c>
      <c r="AX3117" s="15">
        <v>0</v>
      </c>
      <c r="AY3117" s="29"/>
      <c r="AZ3117" s="33">
        <v>0</v>
      </c>
      <c r="BA3117" s="33">
        <v>125</v>
      </c>
      <c r="BB3117" s="33">
        <v>0</v>
      </c>
      <c r="BC3117" s="33">
        <v>0</v>
      </c>
      <c r="BD3117" s="33">
        <v>0</v>
      </c>
    </row>
    <row r="3118" spans="1:56" x14ac:dyDescent="0.25">
      <c r="A3118" s="51" t="s">
        <v>6401</v>
      </c>
      <c r="B3118" s="33" t="str">
        <f>CONCATENATE(G3118,"-",H3118,"-",I3118)</f>
        <v>999881417-Senior--68kg</v>
      </c>
      <c r="C3118" s="8" t="s">
        <v>1263</v>
      </c>
      <c r="D3118" s="8" t="s">
        <v>1196</v>
      </c>
      <c r="E3118" s="8" t="s">
        <v>11</v>
      </c>
      <c r="F3118" s="8" t="s">
        <v>12</v>
      </c>
      <c r="G3118" s="8">
        <v>999881417</v>
      </c>
      <c r="H3118" s="8" t="s">
        <v>1158</v>
      </c>
      <c r="I3118" s="18" t="s">
        <v>4657</v>
      </c>
      <c r="J3118" s="8">
        <f>(M3118-K3118)+W3118</f>
        <v>170</v>
      </c>
      <c r="K3118" s="8">
        <f>M3118/2</f>
        <v>170</v>
      </c>
      <c r="L3118" s="9"/>
      <c r="M3118" s="8">
        <f>SUM(N3118,O3118,P3118,Q3118,S3118,T3118,U3118)</f>
        <v>340</v>
      </c>
      <c r="N3118" s="8">
        <f>SUM(AX3118)</f>
        <v>0</v>
      </c>
      <c r="O3118" s="8">
        <v>0</v>
      </c>
      <c r="P3118" s="8">
        <f>SUM(AO3118,AW3118)</f>
        <v>0</v>
      </c>
      <c r="Q3118" s="8">
        <f>SUM(AK3118,AL3118,AM3118,AN3118,AP3118,AQ3118,AR3118,AO3118)</f>
        <v>0</v>
      </c>
      <c r="R3118" s="8">
        <f>COUNTIF(AK3118:AR3118, "&gt;0")</f>
        <v>0</v>
      </c>
      <c r="S3118" s="8">
        <f>SUM(AS3118,AT3118)</f>
        <v>160</v>
      </c>
      <c r="T3118" s="8">
        <f>SUM(AU3118)</f>
        <v>180</v>
      </c>
      <c r="U3118" s="8">
        <f>SUM(AV3118)</f>
        <v>0</v>
      </c>
      <c r="V3118" s="9"/>
      <c r="W3118" s="8">
        <f>(X3118+AD3118)</f>
        <v>0</v>
      </c>
      <c r="X3118" s="8">
        <f>SUM(Y3118:AB3118)</f>
        <v>0</v>
      </c>
      <c r="Y3118" s="8">
        <v>0</v>
      </c>
      <c r="Z3118" s="8">
        <f>0</f>
        <v>0</v>
      </c>
      <c r="AA3118" s="8">
        <f>SUM(AZ3118,BB3118)</f>
        <v>0</v>
      </c>
      <c r="AB3118" s="8">
        <f>SUM(BC3118,BD3118)</f>
        <v>0</v>
      </c>
      <c r="AC3118" s="8">
        <f>COUNTIF(BC3118:BD3118,"&gt;0")</f>
        <v>0</v>
      </c>
      <c r="AD3118" s="8">
        <f>SUM(AE3118:AI3118)</f>
        <v>0</v>
      </c>
      <c r="AE3118" s="8">
        <v>0</v>
      </c>
      <c r="AF3118" s="8">
        <v>0</v>
      </c>
      <c r="AG3118" s="8">
        <v>0</v>
      </c>
      <c r="AH3118" s="8">
        <v>0</v>
      </c>
      <c r="AI3118" s="8">
        <f>SUM(BA3118)</f>
        <v>0</v>
      </c>
      <c r="AJ3118" s="9"/>
      <c r="AK3118" s="8">
        <v>0</v>
      </c>
      <c r="AL3118" s="8">
        <v>0</v>
      </c>
      <c r="AM3118" s="8">
        <v>0</v>
      </c>
      <c r="AN3118" s="8">
        <v>0</v>
      </c>
      <c r="AO3118" s="8">
        <v>0</v>
      </c>
      <c r="AP3118" s="8">
        <v>0</v>
      </c>
      <c r="AQ3118" s="8">
        <v>0</v>
      </c>
      <c r="AR3118" s="8">
        <v>0</v>
      </c>
      <c r="AS3118" s="8">
        <v>160</v>
      </c>
      <c r="AT3118" s="8">
        <v>0</v>
      </c>
      <c r="AU3118" s="15">
        <v>180</v>
      </c>
      <c r="AV3118" s="15">
        <v>0</v>
      </c>
      <c r="AW3118" s="15">
        <v>0</v>
      </c>
      <c r="AX3118" s="15">
        <v>0</v>
      </c>
      <c r="AY3118" s="29"/>
      <c r="AZ3118" s="33">
        <v>0</v>
      </c>
      <c r="BA3118" s="33">
        <v>0</v>
      </c>
      <c r="BB3118" s="33">
        <v>0</v>
      </c>
      <c r="BC3118" s="33">
        <v>0</v>
      </c>
      <c r="BD3118" s="33">
        <v>0</v>
      </c>
    </row>
    <row r="3119" spans="1:56" x14ac:dyDescent="0.25">
      <c r="A3119" s="51" t="s">
        <v>6407</v>
      </c>
      <c r="B3119" s="33" t="str">
        <f>CONCATENATE(G3119,"-",H3119,"-",I3119)</f>
        <v>999898332-Senior--68kg</v>
      </c>
      <c r="C3119" s="15" t="s">
        <v>1162</v>
      </c>
      <c r="D3119" s="15" t="s">
        <v>1163</v>
      </c>
      <c r="E3119" s="15" t="s">
        <v>11</v>
      </c>
      <c r="F3119" s="15" t="s">
        <v>12</v>
      </c>
      <c r="G3119" s="15">
        <v>999898332</v>
      </c>
      <c r="H3119" s="8" t="s">
        <v>1158</v>
      </c>
      <c r="I3119" s="18" t="s">
        <v>4657</v>
      </c>
      <c r="J3119" s="8">
        <f>(M3119-K3119)+W3119</f>
        <v>168</v>
      </c>
      <c r="K3119" s="8">
        <f>M3119/2</f>
        <v>168</v>
      </c>
      <c r="L3119" s="16"/>
      <c r="M3119" s="8">
        <f>SUM(N3119,O3119,P3119,Q3119,S3119,T3119,U3119)</f>
        <v>336</v>
      </c>
      <c r="N3119" s="8">
        <f>SUM(AX3119)</f>
        <v>0</v>
      </c>
      <c r="O3119" s="8">
        <v>0</v>
      </c>
      <c r="P3119" s="8">
        <f>SUM(AO3119,AW3119)</f>
        <v>0</v>
      </c>
      <c r="Q3119" s="8">
        <f>SUM(AK3119,AL3119,AM3119,AN3119,AP3119,AQ3119,AR3119,AO3119)</f>
        <v>0</v>
      </c>
      <c r="R3119" s="8">
        <f>COUNTIF(AK3119:AR3119, "&gt;0")</f>
        <v>0</v>
      </c>
      <c r="S3119" s="8">
        <f>SUM(AS3119,AT3119)</f>
        <v>51</v>
      </c>
      <c r="T3119" s="8">
        <f>SUM(AU3119)</f>
        <v>135</v>
      </c>
      <c r="U3119" s="8">
        <f>SUM(AV3119)</f>
        <v>150</v>
      </c>
      <c r="V3119" s="16"/>
      <c r="W3119" s="8">
        <f>(X3119+AD3119)</f>
        <v>0</v>
      </c>
      <c r="X3119" s="8">
        <f>SUM(Y3119:AB3119)</f>
        <v>0</v>
      </c>
      <c r="Y3119" s="8">
        <v>0</v>
      </c>
      <c r="Z3119" s="8">
        <f>0</f>
        <v>0</v>
      </c>
      <c r="AA3119" s="8">
        <f>SUM(AZ3119,BB3119)</f>
        <v>0</v>
      </c>
      <c r="AB3119" s="8">
        <f>SUM(BC3119,BD3119)</f>
        <v>0</v>
      </c>
      <c r="AC3119" s="8">
        <f>COUNTIF(BC3119:BD3119,"&gt;0")</f>
        <v>0</v>
      </c>
      <c r="AD3119" s="8">
        <f>SUM(AE3119:AI3119)</f>
        <v>0</v>
      </c>
      <c r="AE3119" s="8">
        <v>0</v>
      </c>
      <c r="AF3119" s="8">
        <v>0</v>
      </c>
      <c r="AG3119" s="8">
        <v>0</v>
      </c>
      <c r="AH3119" s="8">
        <v>0</v>
      </c>
      <c r="AI3119" s="8">
        <f>SUM(BA3119)</f>
        <v>0</v>
      </c>
      <c r="AJ3119" s="16"/>
      <c r="AK3119" s="8">
        <v>0</v>
      </c>
      <c r="AL3119" s="8">
        <v>0</v>
      </c>
      <c r="AM3119" s="8">
        <v>0</v>
      </c>
      <c r="AN3119" s="8">
        <v>0</v>
      </c>
      <c r="AO3119" s="8">
        <v>0</v>
      </c>
      <c r="AP3119" s="8">
        <v>0</v>
      </c>
      <c r="AQ3119" s="8">
        <v>0</v>
      </c>
      <c r="AR3119" s="8">
        <v>0</v>
      </c>
      <c r="AS3119" s="8">
        <v>0</v>
      </c>
      <c r="AT3119" s="8">
        <v>51</v>
      </c>
      <c r="AU3119" s="15">
        <v>135</v>
      </c>
      <c r="AV3119" s="15">
        <v>150</v>
      </c>
      <c r="AW3119" s="15">
        <v>0</v>
      </c>
      <c r="AX3119" s="15">
        <v>0</v>
      </c>
      <c r="AY3119" s="29"/>
      <c r="AZ3119" s="33">
        <v>0</v>
      </c>
      <c r="BA3119" s="33">
        <v>0</v>
      </c>
      <c r="BB3119" s="33">
        <v>0</v>
      </c>
      <c r="BC3119" s="33">
        <v>0</v>
      </c>
      <c r="BD3119" s="33">
        <v>0</v>
      </c>
    </row>
    <row r="3120" spans="1:56" x14ac:dyDescent="0.25">
      <c r="A3120" s="51" t="s">
        <v>9944</v>
      </c>
      <c r="B3120" s="33" t="str">
        <f>CONCATENATE(G3120,"-",H3120,"-",I3120)</f>
        <v>999782505-Senior--68kg</v>
      </c>
      <c r="C3120" s="15" t="s">
        <v>487</v>
      </c>
      <c r="D3120" s="15" t="s">
        <v>5426</v>
      </c>
      <c r="E3120" s="15" t="s">
        <v>11</v>
      </c>
      <c r="F3120" s="15" t="s">
        <v>12</v>
      </c>
      <c r="G3120" s="15">
        <v>999782505</v>
      </c>
      <c r="H3120" s="8" t="s">
        <v>1158</v>
      </c>
      <c r="I3120" s="15" t="s">
        <v>4657</v>
      </c>
      <c r="J3120" s="8">
        <f>(M3120-K3120)+W3120</f>
        <v>167</v>
      </c>
      <c r="K3120" s="8">
        <f>M3120/2</f>
        <v>0</v>
      </c>
      <c r="L3120" s="9"/>
      <c r="M3120" s="8">
        <f>SUM(N3120,O3120,P3120,Q3120,S3120,T3120,U3120)</f>
        <v>0</v>
      </c>
      <c r="N3120" s="8">
        <f>SUM(AX3120)</f>
        <v>0</v>
      </c>
      <c r="O3120" s="8">
        <v>0</v>
      </c>
      <c r="P3120" s="8">
        <f>SUM(AO3120,AW3120)</f>
        <v>0</v>
      </c>
      <c r="Q3120" s="8">
        <f>SUM(AK3120,AL3120,AM3120,AN3120,AP3120,AQ3120,AR3120,AO3120)</f>
        <v>0</v>
      </c>
      <c r="R3120" s="8">
        <f>COUNTIF(AK3120:AR3120, "&gt;0")</f>
        <v>0</v>
      </c>
      <c r="S3120" s="8">
        <f>SUM(AS3120,AT3120)</f>
        <v>0</v>
      </c>
      <c r="T3120" s="8">
        <f>SUM(AU3120)</f>
        <v>0</v>
      </c>
      <c r="U3120" s="8">
        <f>SUM(AV3120)</f>
        <v>0</v>
      </c>
      <c r="V3120" s="9"/>
      <c r="W3120" s="8">
        <f>(X3120+AD3120)</f>
        <v>167</v>
      </c>
      <c r="X3120" s="8">
        <f>SUM(Y3120:AB3120)</f>
        <v>0</v>
      </c>
      <c r="Y3120" s="8">
        <v>0</v>
      </c>
      <c r="Z3120" s="8">
        <f>0</f>
        <v>0</v>
      </c>
      <c r="AA3120" s="8">
        <f>SUM(AZ3120,BB3120)</f>
        <v>0</v>
      </c>
      <c r="AB3120" s="8">
        <f>SUM(BC3120,BD3120)</f>
        <v>0</v>
      </c>
      <c r="AC3120" s="8">
        <f>COUNTIF(BC3120:BD3120,"&gt;0")</f>
        <v>0</v>
      </c>
      <c r="AD3120" s="8">
        <f>SUM(AE3120:AI3120)</f>
        <v>167</v>
      </c>
      <c r="AE3120" s="8">
        <v>0</v>
      </c>
      <c r="AF3120" s="8">
        <v>0</v>
      </c>
      <c r="AG3120" s="8">
        <v>0</v>
      </c>
      <c r="AH3120" s="8">
        <v>0</v>
      </c>
      <c r="AI3120" s="8">
        <f>SUM(BA3120)</f>
        <v>167</v>
      </c>
      <c r="AJ3120" s="9"/>
      <c r="AK3120" s="8">
        <v>0</v>
      </c>
      <c r="AL3120" s="8">
        <v>0</v>
      </c>
      <c r="AM3120" s="8">
        <v>0</v>
      </c>
      <c r="AN3120" s="8">
        <v>0</v>
      </c>
      <c r="AO3120" s="8">
        <v>0</v>
      </c>
      <c r="AP3120" s="8">
        <v>0</v>
      </c>
      <c r="AQ3120" s="8">
        <v>0</v>
      </c>
      <c r="AR3120" s="8">
        <v>0</v>
      </c>
      <c r="AS3120" s="8">
        <v>0</v>
      </c>
      <c r="AT3120" s="8">
        <v>0</v>
      </c>
      <c r="AU3120" s="8">
        <v>0</v>
      </c>
      <c r="AV3120" s="8">
        <v>0</v>
      </c>
      <c r="AW3120" s="8">
        <v>0</v>
      </c>
      <c r="AX3120" s="8">
        <v>0</v>
      </c>
      <c r="AY3120" s="30"/>
      <c r="AZ3120" s="33">
        <v>0</v>
      </c>
      <c r="BA3120" s="33">
        <v>167</v>
      </c>
      <c r="BB3120" s="33">
        <v>0</v>
      </c>
      <c r="BC3120" s="33">
        <v>0</v>
      </c>
      <c r="BD3120" s="33">
        <v>0</v>
      </c>
    </row>
    <row r="3121" spans="1:56" x14ac:dyDescent="0.25">
      <c r="A3121" s="51" t="s">
        <v>9946</v>
      </c>
      <c r="B3121" s="33" t="str">
        <f>CONCATENATE(G3121,"-",H3121,"-",I3121)</f>
        <v>999881463-Senior--68kg</v>
      </c>
      <c r="C3121" s="15" t="s">
        <v>237</v>
      </c>
      <c r="D3121" s="15" t="s">
        <v>5428</v>
      </c>
      <c r="E3121" s="15" t="s">
        <v>11</v>
      </c>
      <c r="F3121" s="15" t="s">
        <v>12</v>
      </c>
      <c r="G3121" s="15">
        <v>999881463</v>
      </c>
      <c r="H3121" s="8" t="s">
        <v>1158</v>
      </c>
      <c r="I3121" s="15" t="s">
        <v>4657</v>
      </c>
      <c r="J3121" s="8">
        <f>(M3121-K3121)+W3121</f>
        <v>167</v>
      </c>
      <c r="K3121" s="8">
        <f>M3121/2</f>
        <v>0</v>
      </c>
      <c r="L3121" s="9"/>
      <c r="M3121" s="8">
        <f>SUM(N3121,O3121,P3121,Q3121,S3121,T3121,U3121)</f>
        <v>0</v>
      </c>
      <c r="N3121" s="8">
        <f>SUM(AX3121)</f>
        <v>0</v>
      </c>
      <c r="O3121" s="8">
        <v>0</v>
      </c>
      <c r="P3121" s="8">
        <f>SUM(AO3121,AW3121)</f>
        <v>0</v>
      </c>
      <c r="Q3121" s="8">
        <f>SUM(AK3121,AL3121,AM3121,AN3121,AP3121,AQ3121,AR3121,AO3121)</f>
        <v>0</v>
      </c>
      <c r="R3121" s="8">
        <f>COUNTIF(AK3121:AR3121, "&gt;0")</f>
        <v>0</v>
      </c>
      <c r="S3121" s="8">
        <f>SUM(AS3121,AT3121)</f>
        <v>0</v>
      </c>
      <c r="T3121" s="8">
        <f>SUM(AU3121)</f>
        <v>0</v>
      </c>
      <c r="U3121" s="8">
        <f>SUM(AV3121)</f>
        <v>0</v>
      </c>
      <c r="V3121" s="9"/>
      <c r="W3121" s="8">
        <f>(X3121+AD3121)</f>
        <v>167</v>
      </c>
      <c r="X3121" s="8">
        <f>SUM(Y3121:AB3121)</f>
        <v>0</v>
      </c>
      <c r="Y3121" s="8">
        <v>0</v>
      </c>
      <c r="Z3121" s="8">
        <f>0</f>
        <v>0</v>
      </c>
      <c r="AA3121" s="8">
        <f>SUM(AZ3121,BB3121)</f>
        <v>0</v>
      </c>
      <c r="AB3121" s="8">
        <f>SUM(BC3121,BD3121)</f>
        <v>0</v>
      </c>
      <c r="AC3121" s="8">
        <f>COUNTIF(BC3121:BD3121,"&gt;0")</f>
        <v>0</v>
      </c>
      <c r="AD3121" s="8">
        <f>SUM(AE3121:AI3121)</f>
        <v>167</v>
      </c>
      <c r="AE3121" s="8">
        <v>0</v>
      </c>
      <c r="AF3121" s="8">
        <v>0</v>
      </c>
      <c r="AG3121" s="8">
        <v>0</v>
      </c>
      <c r="AH3121" s="8">
        <v>0</v>
      </c>
      <c r="AI3121" s="8">
        <f>SUM(BA3121)</f>
        <v>167</v>
      </c>
      <c r="AJ3121" s="9"/>
      <c r="AK3121" s="8">
        <v>0</v>
      </c>
      <c r="AL3121" s="8">
        <v>0</v>
      </c>
      <c r="AM3121" s="8">
        <v>0</v>
      </c>
      <c r="AN3121" s="8">
        <v>0</v>
      </c>
      <c r="AO3121" s="8">
        <v>0</v>
      </c>
      <c r="AP3121" s="8">
        <v>0</v>
      </c>
      <c r="AQ3121" s="8">
        <v>0</v>
      </c>
      <c r="AR3121" s="8">
        <v>0</v>
      </c>
      <c r="AS3121" s="8">
        <v>0</v>
      </c>
      <c r="AT3121" s="8">
        <v>0</v>
      </c>
      <c r="AU3121" s="8">
        <v>0</v>
      </c>
      <c r="AV3121" s="8">
        <v>0</v>
      </c>
      <c r="AW3121" s="8">
        <v>0</v>
      </c>
      <c r="AX3121" s="8">
        <v>0</v>
      </c>
      <c r="AY3121" s="30"/>
      <c r="AZ3121" s="33">
        <v>0</v>
      </c>
      <c r="BA3121" s="33">
        <v>167</v>
      </c>
      <c r="BB3121" s="33">
        <v>0</v>
      </c>
      <c r="BC3121" s="33">
        <v>0</v>
      </c>
      <c r="BD3121" s="33">
        <v>0</v>
      </c>
    </row>
    <row r="3122" spans="1:56" x14ac:dyDescent="0.25">
      <c r="A3122" s="51" t="s">
        <v>9947</v>
      </c>
      <c r="B3122" s="33" t="str">
        <f>CONCATENATE(G3122,"-",H3122,"-",I3122)</f>
        <v>999881756-Senior--68kg</v>
      </c>
      <c r="C3122" s="15" t="s">
        <v>1265</v>
      </c>
      <c r="D3122" s="15" t="s">
        <v>1266</v>
      </c>
      <c r="E3122" s="15" t="s">
        <v>11</v>
      </c>
      <c r="F3122" s="15" t="s">
        <v>12</v>
      </c>
      <c r="G3122" s="15">
        <v>999881756</v>
      </c>
      <c r="H3122" s="8" t="s">
        <v>1158</v>
      </c>
      <c r="I3122" s="15" t="s">
        <v>4657</v>
      </c>
      <c r="J3122" s="8">
        <f>(M3122-K3122)+W3122</f>
        <v>167</v>
      </c>
      <c r="K3122" s="8">
        <f>M3122/2</f>
        <v>0</v>
      </c>
      <c r="L3122" s="9"/>
      <c r="M3122" s="8">
        <f>SUM(N3122,O3122,P3122,Q3122,S3122,T3122,U3122)</f>
        <v>0</v>
      </c>
      <c r="N3122" s="8">
        <f>SUM(AX3122)</f>
        <v>0</v>
      </c>
      <c r="O3122" s="8">
        <v>0</v>
      </c>
      <c r="P3122" s="8">
        <f>SUM(AO3122,AW3122)</f>
        <v>0</v>
      </c>
      <c r="Q3122" s="8">
        <f>SUM(AK3122,AL3122,AM3122,AN3122,AP3122,AQ3122,AR3122,AO3122)</f>
        <v>0</v>
      </c>
      <c r="R3122" s="8">
        <f>COUNTIF(AK3122:AR3122, "&gt;0")</f>
        <v>0</v>
      </c>
      <c r="S3122" s="8">
        <f>SUM(AS3122,AT3122)</f>
        <v>0</v>
      </c>
      <c r="T3122" s="8">
        <f>SUM(AU3122)</f>
        <v>0</v>
      </c>
      <c r="U3122" s="8">
        <f>SUM(AV3122)</f>
        <v>0</v>
      </c>
      <c r="V3122" s="9"/>
      <c r="W3122" s="8">
        <f>(X3122+AD3122)</f>
        <v>167</v>
      </c>
      <c r="X3122" s="8">
        <f>SUM(Y3122:AB3122)</f>
        <v>0</v>
      </c>
      <c r="Y3122" s="8">
        <v>0</v>
      </c>
      <c r="Z3122" s="8">
        <f>0</f>
        <v>0</v>
      </c>
      <c r="AA3122" s="8">
        <f>SUM(AZ3122,BB3122)</f>
        <v>0</v>
      </c>
      <c r="AB3122" s="8">
        <f>SUM(BC3122,BD3122)</f>
        <v>0</v>
      </c>
      <c r="AC3122" s="8">
        <f>COUNTIF(BC3122:BD3122,"&gt;0")</f>
        <v>0</v>
      </c>
      <c r="AD3122" s="8">
        <f>SUM(AE3122:AI3122)</f>
        <v>167</v>
      </c>
      <c r="AE3122" s="8">
        <v>0</v>
      </c>
      <c r="AF3122" s="8">
        <v>0</v>
      </c>
      <c r="AG3122" s="8">
        <v>0</v>
      </c>
      <c r="AH3122" s="8">
        <v>0</v>
      </c>
      <c r="AI3122" s="8">
        <f>SUM(BA3122)</f>
        <v>167</v>
      </c>
      <c r="AJ3122" s="9"/>
      <c r="AK3122" s="8">
        <v>0</v>
      </c>
      <c r="AL3122" s="8">
        <v>0</v>
      </c>
      <c r="AM3122" s="8">
        <v>0</v>
      </c>
      <c r="AN3122" s="8">
        <v>0</v>
      </c>
      <c r="AO3122" s="8">
        <v>0</v>
      </c>
      <c r="AP3122" s="8">
        <v>0</v>
      </c>
      <c r="AQ3122" s="8">
        <v>0</v>
      </c>
      <c r="AR3122" s="8">
        <v>0</v>
      </c>
      <c r="AS3122" s="8">
        <v>0</v>
      </c>
      <c r="AT3122" s="8">
        <v>0</v>
      </c>
      <c r="AU3122" s="8">
        <v>0</v>
      </c>
      <c r="AV3122" s="8">
        <v>0</v>
      </c>
      <c r="AW3122" s="8">
        <v>0</v>
      </c>
      <c r="AX3122" s="8">
        <v>0</v>
      </c>
      <c r="AY3122" s="30"/>
      <c r="AZ3122" s="33">
        <v>0</v>
      </c>
      <c r="BA3122" s="33">
        <v>167</v>
      </c>
      <c r="BB3122" s="33">
        <v>0</v>
      </c>
      <c r="BC3122" s="33">
        <v>0</v>
      </c>
      <c r="BD3122" s="33">
        <v>0</v>
      </c>
    </row>
    <row r="3123" spans="1:56" x14ac:dyDescent="0.25">
      <c r="A3123" s="51" t="s">
        <v>9953</v>
      </c>
      <c r="B3123" s="33" t="str">
        <f>CONCATENATE(G3123,"-",H3123,"-",I3123)</f>
        <v>999928835-Senior--68kg</v>
      </c>
      <c r="C3123" s="15" t="s">
        <v>5427</v>
      </c>
      <c r="D3123" s="15" t="s">
        <v>1312</v>
      </c>
      <c r="E3123" s="15" t="s">
        <v>11</v>
      </c>
      <c r="F3123" s="15" t="s">
        <v>12</v>
      </c>
      <c r="G3123" s="15">
        <v>999928835</v>
      </c>
      <c r="H3123" s="8" t="s">
        <v>1158</v>
      </c>
      <c r="I3123" s="15" t="s">
        <v>4657</v>
      </c>
      <c r="J3123" s="8">
        <f>(M3123-K3123)+W3123</f>
        <v>167</v>
      </c>
      <c r="K3123" s="8">
        <f>M3123/2</f>
        <v>0</v>
      </c>
      <c r="L3123" s="9"/>
      <c r="M3123" s="8">
        <f>SUM(N3123,O3123,P3123,Q3123,S3123,T3123,U3123)</f>
        <v>0</v>
      </c>
      <c r="N3123" s="8">
        <f>SUM(AX3123)</f>
        <v>0</v>
      </c>
      <c r="O3123" s="8">
        <v>0</v>
      </c>
      <c r="P3123" s="8">
        <f>SUM(AO3123,AW3123)</f>
        <v>0</v>
      </c>
      <c r="Q3123" s="8">
        <f>SUM(AK3123,AL3123,AM3123,AN3123,AP3123,AQ3123,AR3123,AO3123)</f>
        <v>0</v>
      </c>
      <c r="R3123" s="8">
        <f>COUNTIF(AK3123:AR3123, "&gt;0")</f>
        <v>0</v>
      </c>
      <c r="S3123" s="8">
        <f>SUM(AS3123,AT3123)</f>
        <v>0</v>
      </c>
      <c r="T3123" s="8">
        <f>SUM(AU3123)</f>
        <v>0</v>
      </c>
      <c r="U3123" s="8">
        <f>SUM(AV3123)</f>
        <v>0</v>
      </c>
      <c r="V3123" s="9"/>
      <c r="W3123" s="8">
        <f>(X3123+AD3123)</f>
        <v>167</v>
      </c>
      <c r="X3123" s="8">
        <f>SUM(Y3123:AB3123)</f>
        <v>0</v>
      </c>
      <c r="Y3123" s="8">
        <v>0</v>
      </c>
      <c r="Z3123" s="8">
        <f>0</f>
        <v>0</v>
      </c>
      <c r="AA3123" s="8">
        <f>SUM(AZ3123,BB3123)</f>
        <v>0</v>
      </c>
      <c r="AB3123" s="8">
        <f>SUM(BC3123,BD3123)</f>
        <v>0</v>
      </c>
      <c r="AC3123" s="8">
        <f>COUNTIF(BC3123:BD3123,"&gt;0")</f>
        <v>0</v>
      </c>
      <c r="AD3123" s="8">
        <f>SUM(AE3123:AI3123)</f>
        <v>167</v>
      </c>
      <c r="AE3123" s="8">
        <v>0</v>
      </c>
      <c r="AF3123" s="8">
        <v>0</v>
      </c>
      <c r="AG3123" s="8">
        <v>0</v>
      </c>
      <c r="AH3123" s="8">
        <v>0</v>
      </c>
      <c r="AI3123" s="8">
        <f>SUM(BA3123)</f>
        <v>167</v>
      </c>
      <c r="AJ3123" s="9"/>
      <c r="AK3123" s="8">
        <v>0</v>
      </c>
      <c r="AL3123" s="8">
        <v>0</v>
      </c>
      <c r="AM3123" s="8">
        <v>0</v>
      </c>
      <c r="AN3123" s="8">
        <v>0</v>
      </c>
      <c r="AO3123" s="8">
        <v>0</v>
      </c>
      <c r="AP3123" s="8">
        <v>0</v>
      </c>
      <c r="AQ3123" s="8">
        <v>0</v>
      </c>
      <c r="AR3123" s="8">
        <v>0</v>
      </c>
      <c r="AS3123" s="8">
        <v>0</v>
      </c>
      <c r="AT3123" s="8">
        <v>0</v>
      </c>
      <c r="AU3123" s="8">
        <v>0</v>
      </c>
      <c r="AV3123" s="8">
        <v>0</v>
      </c>
      <c r="AW3123" s="8">
        <v>0</v>
      </c>
      <c r="AX3123" s="8">
        <v>0</v>
      </c>
      <c r="AY3123" s="30"/>
      <c r="AZ3123" s="33">
        <v>0</v>
      </c>
      <c r="BA3123" s="33">
        <v>167</v>
      </c>
      <c r="BB3123" s="33">
        <v>0</v>
      </c>
      <c r="BC3123" s="33">
        <v>0</v>
      </c>
      <c r="BD3123" s="33">
        <v>0</v>
      </c>
    </row>
    <row r="3124" spans="1:56" x14ac:dyDescent="0.25">
      <c r="A3124" s="51" t="s">
        <v>6408</v>
      </c>
      <c r="B3124" s="33" t="str">
        <f>CONCATENATE(G3124,"-",H3124,"-",I3124)</f>
        <v>999865642-Senior--68kg</v>
      </c>
      <c r="C3124" s="15" t="s">
        <v>1245</v>
      </c>
      <c r="D3124" s="15" t="s">
        <v>1290</v>
      </c>
      <c r="E3124" s="15" t="s">
        <v>11</v>
      </c>
      <c r="F3124" s="15" t="s">
        <v>12</v>
      </c>
      <c r="G3124" s="15">
        <v>999865642</v>
      </c>
      <c r="H3124" s="8" t="s">
        <v>1158</v>
      </c>
      <c r="I3124" s="18" t="s">
        <v>4657</v>
      </c>
      <c r="J3124" s="8">
        <f>(M3124-K3124)+W3124</f>
        <v>160</v>
      </c>
      <c r="K3124" s="15"/>
      <c r="L3124" s="16"/>
      <c r="M3124" s="8">
        <f>SUM(N3124,O3124,P3124,Q3124,S3124,T3124,U3124)</f>
        <v>160</v>
      </c>
      <c r="N3124" s="8">
        <f>SUM(AX3124)</f>
        <v>0</v>
      </c>
      <c r="O3124" s="8">
        <v>0</v>
      </c>
      <c r="P3124" s="8">
        <f>SUM(AO3124,AW3124)</f>
        <v>0</v>
      </c>
      <c r="Q3124" s="8">
        <f>SUM(AK3124,AL3124,AM3124,AN3124,AP3124,AQ3124,AR3124,AO3124)</f>
        <v>0</v>
      </c>
      <c r="R3124" s="8">
        <f>COUNTIF(AK3124:AR3124, "&gt;0")</f>
        <v>0</v>
      </c>
      <c r="S3124" s="8">
        <f>SUM(AS3124,AT3124)</f>
        <v>160</v>
      </c>
      <c r="T3124" s="8">
        <f>SUM(AU3124)</f>
        <v>0</v>
      </c>
      <c r="U3124" s="8">
        <f>SUM(AV3124)</f>
        <v>0</v>
      </c>
      <c r="V3124" s="16"/>
      <c r="W3124" s="8">
        <f>(X3124+AD3124)</f>
        <v>0</v>
      </c>
      <c r="X3124" s="8">
        <f>SUM(Y3124:AB3124)</f>
        <v>0</v>
      </c>
      <c r="Y3124" s="8">
        <v>0</v>
      </c>
      <c r="Z3124" s="8">
        <f>0</f>
        <v>0</v>
      </c>
      <c r="AA3124" s="8">
        <f>SUM(AZ3124,BB3124)</f>
        <v>0</v>
      </c>
      <c r="AB3124" s="8">
        <f>SUM(BC3124,BD3124)</f>
        <v>0</v>
      </c>
      <c r="AC3124" s="8">
        <f>COUNTIF(BC3124:BD3124,"&gt;0")</f>
        <v>0</v>
      </c>
      <c r="AD3124" s="8">
        <f>SUM(AE3124:AI3124)</f>
        <v>0</v>
      </c>
      <c r="AE3124" s="8">
        <v>0</v>
      </c>
      <c r="AF3124" s="8">
        <v>0</v>
      </c>
      <c r="AG3124" s="8">
        <v>0</v>
      </c>
      <c r="AH3124" s="8">
        <v>0</v>
      </c>
      <c r="AI3124" s="8">
        <f>SUM(BA3124)</f>
        <v>0</v>
      </c>
      <c r="AJ3124" s="16"/>
      <c r="AK3124" s="8">
        <v>0</v>
      </c>
      <c r="AL3124" s="8">
        <v>0</v>
      </c>
      <c r="AM3124" s="8">
        <v>0</v>
      </c>
      <c r="AN3124" s="8">
        <v>0</v>
      </c>
      <c r="AO3124" s="8">
        <v>0</v>
      </c>
      <c r="AP3124" s="8">
        <v>0</v>
      </c>
      <c r="AQ3124" s="8">
        <v>0</v>
      </c>
      <c r="AR3124" s="8">
        <v>0</v>
      </c>
      <c r="AS3124" s="8">
        <v>160</v>
      </c>
      <c r="AT3124" s="8">
        <v>0</v>
      </c>
      <c r="AU3124" s="15">
        <v>0</v>
      </c>
      <c r="AV3124" s="15">
        <v>0</v>
      </c>
      <c r="AW3124" s="15">
        <v>0</v>
      </c>
      <c r="AX3124" s="15">
        <v>0</v>
      </c>
      <c r="AY3124" s="29"/>
      <c r="AZ3124" s="33">
        <v>0</v>
      </c>
      <c r="BA3124" s="33">
        <v>0</v>
      </c>
      <c r="BB3124" s="33">
        <v>0</v>
      </c>
      <c r="BC3124" s="33">
        <v>0</v>
      </c>
      <c r="BD3124" s="33">
        <v>0</v>
      </c>
    </row>
    <row r="3125" spans="1:56" x14ac:dyDescent="0.25">
      <c r="A3125" s="51" t="s">
        <v>6428</v>
      </c>
      <c r="B3125" s="33" t="str">
        <f>CONCATENATE(G3125,"-",H3125,"-",I3125)</f>
        <v>999824044-Senior--68kg</v>
      </c>
      <c r="C3125" s="15" t="s">
        <v>1561</v>
      </c>
      <c r="D3125" s="15" t="s">
        <v>1562</v>
      </c>
      <c r="E3125" s="15" t="s">
        <v>11</v>
      </c>
      <c r="F3125" s="15" t="s">
        <v>12</v>
      </c>
      <c r="G3125" s="15">
        <v>999824044</v>
      </c>
      <c r="H3125" s="8" t="s">
        <v>1158</v>
      </c>
      <c r="I3125" s="18" t="s">
        <v>4657</v>
      </c>
      <c r="J3125" s="8">
        <f>(M3125-K3125)+W3125</f>
        <v>150</v>
      </c>
      <c r="K3125" s="15"/>
      <c r="L3125" s="16"/>
      <c r="M3125" s="8">
        <f>SUM(N3125,O3125,P3125,Q3125,S3125,T3125,U3125)</f>
        <v>150</v>
      </c>
      <c r="N3125" s="8">
        <f>SUM(AX3125)</f>
        <v>0</v>
      </c>
      <c r="O3125" s="8">
        <v>0</v>
      </c>
      <c r="P3125" s="8">
        <f>SUM(AO3125,AW3125)</f>
        <v>75</v>
      </c>
      <c r="Q3125" s="8">
        <f>SUM(AK3125,AL3125,AM3125,AN3125,AP3125,AQ3125,AR3125,AO3125)</f>
        <v>75</v>
      </c>
      <c r="R3125" s="8">
        <f>COUNTIF(AK3125:AR3125, "&gt;0")</f>
        <v>1</v>
      </c>
      <c r="S3125" s="8">
        <f>SUM(AS3125,AT3125)</f>
        <v>0</v>
      </c>
      <c r="T3125" s="8">
        <f>SUM(AU3125)</f>
        <v>0</v>
      </c>
      <c r="U3125" s="8">
        <f>SUM(AV3125)</f>
        <v>0</v>
      </c>
      <c r="V3125" s="16"/>
      <c r="W3125" s="8">
        <f>(X3125+AD3125)</f>
        <v>0</v>
      </c>
      <c r="X3125" s="8">
        <f>SUM(Y3125:AB3125)</f>
        <v>0</v>
      </c>
      <c r="Y3125" s="8">
        <v>0</v>
      </c>
      <c r="Z3125" s="8">
        <f>0</f>
        <v>0</v>
      </c>
      <c r="AA3125" s="8">
        <f>SUM(AZ3125,BB3125)</f>
        <v>0</v>
      </c>
      <c r="AB3125" s="8">
        <f>SUM(BC3125,BD3125)</f>
        <v>0</v>
      </c>
      <c r="AC3125" s="8">
        <f>COUNTIF(BC3125:BD3125,"&gt;0")</f>
        <v>0</v>
      </c>
      <c r="AD3125" s="8">
        <f>SUM(AE3125:AI3125)</f>
        <v>0</v>
      </c>
      <c r="AE3125" s="8">
        <v>0</v>
      </c>
      <c r="AF3125" s="8">
        <v>0</v>
      </c>
      <c r="AG3125" s="8">
        <v>0</v>
      </c>
      <c r="AH3125" s="8">
        <v>0</v>
      </c>
      <c r="AI3125" s="8">
        <f>SUM(BA3125)</f>
        <v>0</v>
      </c>
      <c r="AJ3125" s="16"/>
      <c r="AK3125" s="8">
        <v>0</v>
      </c>
      <c r="AL3125" s="8">
        <v>0</v>
      </c>
      <c r="AM3125" s="8">
        <v>0</v>
      </c>
      <c r="AN3125" s="8">
        <v>0</v>
      </c>
      <c r="AO3125" s="8">
        <v>75</v>
      </c>
      <c r="AP3125" s="8">
        <v>0</v>
      </c>
      <c r="AQ3125" s="8">
        <v>0</v>
      </c>
      <c r="AR3125" s="8">
        <v>0</v>
      </c>
      <c r="AS3125" s="8">
        <v>0</v>
      </c>
      <c r="AT3125" s="8">
        <v>0</v>
      </c>
      <c r="AU3125" s="15">
        <v>0</v>
      </c>
      <c r="AV3125" s="15">
        <v>0</v>
      </c>
      <c r="AW3125" s="15">
        <v>0</v>
      </c>
      <c r="AX3125" s="15">
        <v>0</v>
      </c>
      <c r="AY3125" s="29"/>
      <c r="AZ3125" s="33">
        <v>0</v>
      </c>
      <c r="BA3125" s="33">
        <v>0</v>
      </c>
      <c r="BB3125" s="33">
        <v>0</v>
      </c>
      <c r="BC3125" s="33">
        <v>0</v>
      </c>
      <c r="BD3125" s="33">
        <v>0</v>
      </c>
    </row>
    <row r="3126" spans="1:56" x14ac:dyDescent="0.25">
      <c r="A3126" s="51" t="s">
        <v>6418</v>
      </c>
      <c r="B3126" s="33" t="str">
        <f>CONCATENATE(G3126,"-",H3126,"-",I3126)</f>
        <v>999861216-Senior--68kg</v>
      </c>
      <c r="C3126" s="15" t="s">
        <v>3805</v>
      </c>
      <c r="D3126" s="15" t="s">
        <v>448</v>
      </c>
      <c r="E3126" s="15" t="s">
        <v>11</v>
      </c>
      <c r="F3126" s="15" t="s">
        <v>12</v>
      </c>
      <c r="G3126" s="15">
        <v>999861216</v>
      </c>
      <c r="H3126" s="8" t="s">
        <v>1158</v>
      </c>
      <c r="I3126" s="18" t="s">
        <v>4657</v>
      </c>
      <c r="J3126" s="8">
        <f>(M3126-K3126)+W3126</f>
        <v>132</v>
      </c>
      <c r="K3126" s="15"/>
      <c r="L3126" s="16"/>
      <c r="M3126" s="8">
        <f>SUM(N3126,O3126,P3126,Q3126,S3126,T3126,U3126)</f>
        <v>132</v>
      </c>
      <c r="N3126" s="8">
        <f>SUM(AX3126)</f>
        <v>0</v>
      </c>
      <c r="O3126" s="8">
        <v>0</v>
      </c>
      <c r="P3126" s="8">
        <f>SUM(AO3126,AW3126)</f>
        <v>32</v>
      </c>
      <c r="Q3126" s="8">
        <f>SUM(AK3126,AL3126,AM3126,AN3126,AP3126,AQ3126,AR3126,AO3126)</f>
        <v>32</v>
      </c>
      <c r="R3126" s="8">
        <f>COUNTIF(AK3126:AR3126, "&gt;0")</f>
        <v>1</v>
      </c>
      <c r="S3126" s="8">
        <f>SUM(AS3126,AT3126)</f>
        <v>68</v>
      </c>
      <c r="T3126" s="8">
        <f>SUM(AU3126)</f>
        <v>0</v>
      </c>
      <c r="U3126" s="8">
        <f>SUM(AV3126)</f>
        <v>0</v>
      </c>
      <c r="V3126" s="16"/>
      <c r="W3126" s="8">
        <f>(X3126+AD3126)</f>
        <v>0</v>
      </c>
      <c r="X3126" s="8">
        <f>SUM(Y3126:AB3126)</f>
        <v>0</v>
      </c>
      <c r="Y3126" s="8">
        <v>0</v>
      </c>
      <c r="Z3126" s="8">
        <f>0</f>
        <v>0</v>
      </c>
      <c r="AA3126" s="8">
        <f>SUM(AZ3126,BB3126)</f>
        <v>0</v>
      </c>
      <c r="AB3126" s="8">
        <f>SUM(BC3126,BD3126)</f>
        <v>0</v>
      </c>
      <c r="AC3126" s="8">
        <f>COUNTIF(BC3126:BD3126,"&gt;0")</f>
        <v>0</v>
      </c>
      <c r="AD3126" s="8">
        <f>SUM(AE3126:AI3126)</f>
        <v>0</v>
      </c>
      <c r="AE3126" s="8">
        <v>0</v>
      </c>
      <c r="AF3126" s="8">
        <v>0</v>
      </c>
      <c r="AG3126" s="8">
        <v>0</v>
      </c>
      <c r="AH3126" s="8">
        <v>0</v>
      </c>
      <c r="AI3126" s="8">
        <f>SUM(BA3126)</f>
        <v>0</v>
      </c>
      <c r="AJ3126" s="16"/>
      <c r="AK3126" s="8">
        <v>0</v>
      </c>
      <c r="AL3126" s="8">
        <v>0</v>
      </c>
      <c r="AM3126" s="8">
        <v>0</v>
      </c>
      <c r="AN3126" s="8">
        <v>0</v>
      </c>
      <c r="AO3126" s="8">
        <v>32</v>
      </c>
      <c r="AP3126" s="8">
        <v>0</v>
      </c>
      <c r="AQ3126" s="8">
        <v>0</v>
      </c>
      <c r="AR3126" s="8">
        <v>0</v>
      </c>
      <c r="AS3126" s="8">
        <v>0</v>
      </c>
      <c r="AT3126" s="8">
        <v>68</v>
      </c>
      <c r="AU3126" s="15">
        <v>0</v>
      </c>
      <c r="AV3126" s="15">
        <v>0</v>
      </c>
      <c r="AW3126" s="15">
        <v>0</v>
      </c>
      <c r="AX3126" s="15">
        <v>0</v>
      </c>
      <c r="AY3126" s="29"/>
      <c r="AZ3126" s="33">
        <v>0</v>
      </c>
      <c r="BA3126" s="33">
        <v>0</v>
      </c>
      <c r="BB3126" s="33">
        <v>0</v>
      </c>
      <c r="BC3126" s="33">
        <v>0</v>
      </c>
      <c r="BD3126" s="33">
        <v>0</v>
      </c>
    </row>
    <row r="3127" spans="1:56" x14ac:dyDescent="0.25">
      <c r="A3127" s="51" t="s">
        <v>9948</v>
      </c>
      <c r="B3127" s="33" t="str">
        <f>CONCATENATE(G3127,"-",H3127,"-",I3127)</f>
        <v>999890030-Senior--68kg</v>
      </c>
      <c r="C3127" s="15" t="s">
        <v>5430</v>
      </c>
      <c r="D3127" s="15" t="s">
        <v>1563</v>
      </c>
      <c r="E3127" s="15" t="s">
        <v>11</v>
      </c>
      <c r="F3127" s="15" t="s">
        <v>12</v>
      </c>
      <c r="G3127" s="15">
        <v>999890030</v>
      </c>
      <c r="H3127" s="8" t="s">
        <v>1158</v>
      </c>
      <c r="I3127" s="15" t="s">
        <v>4657</v>
      </c>
      <c r="J3127" s="8">
        <f>(M3127-K3127)+W3127</f>
        <v>125</v>
      </c>
      <c r="K3127" s="8">
        <f>M3127/2</f>
        <v>0</v>
      </c>
      <c r="L3127" s="9"/>
      <c r="M3127" s="8">
        <f>SUM(N3127,O3127,P3127,Q3127,S3127,T3127,U3127)</f>
        <v>0</v>
      </c>
      <c r="N3127" s="8">
        <f>SUM(AX3127)</f>
        <v>0</v>
      </c>
      <c r="O3127" s="8">
        <v>0</v>
      </c>
      <c r="P3127" s="8">
        <f>SUM(AO3127,AW3127)</f>
        <v>0</v>
      </c>
      <c r="Q3127" s="8">
        <f>SUM(AK3127,AL3127,AM3127,AN3127,AP3127,AQ3127,AR3127,AO3127)</f>
        <v>0</v>
      </c>
      <c r="R3127" s="8">
        <f>COUNTIF(AK3127:AR3127, "&gt;0")</f>
        <v>0</v>
      </c>
      <c r="S3127" s="8">
        <f>SUM(AS3127,AT3127)</f>
        <v>0</v>
      </c>
      <c r="T3127" s="8">
        <f>SUM(AU3127)</f>
        <v>0</v>
      </c>
      <c r="U3127" s="8">
        <f>SUM(AV3127)</f>
        <v>0</v>
      </c>
      <c r="V3127" s="9"/>
      <c r="W3127" s="8">
        <f>(X3127+AD3127)</f>
        <v>125</v>
      </c>
      <c r="X3127" s="8">
        <f>SUM(Y3127:AB3127)</f>
        <v>0</v>
      </c>
      <c r="Y3127" s="8">
        <v>0</v>
      </c>
      <c r="Z3127" s="8">
        <f>0</f>
        <v>0</v>
      </c>
      <c r="AA3127" s="8">
        <f>SUM(AZ3127,BB3127)</f>
        <v>0</v>
      </c>
      <c r="AB3127" s="8">
        <f>SUM(BC3127,BD3127)</f>
        <v>0</v>
      </c>
      <c r="AC3127" s="8">
        <f>COUNTIF(BC3127:BD3127,"&gt;0")</f>
        <v>0</v>
      </c>
      <c r="AD3127" s="8">
        <f>SUM(AE3127:AI3127)</f>
        <v>125</v>
      </c>
      <c r="AE3127" s="8">
        <v>0</v>
      </c>
      <c r="AF3127" s="8">
        <v>0</v>
      </c>
      <c r="AG3127" s="8">
        <v>0</v>
      </c>
      <c r="AH3127" s="8">
        <v>0</v>
      </c>
      <c r="AI3127" s="8">
        <f>SUM(BA3127)</f>
        <v>125</v>
      </c>
      <c r="AJ3127" s="9"/>
      <c r="AK3127" s="8">
        <v>0</v>
      </c>
      <c r="AL3127" s="8">
        <v>0</v>
      </c>
      <c r="AM3127" s="8">
        <v>0</v>
      </c>
      <c r="AN3127" s="8">
        <v>0</v>
      </c>
      <c r="AO3127" s="8">
        <v>0</v>
      </c>
      <c r="AP3127" s="8">
        <v>0</v>
      </c>
      <c r="AQ3127" s="8">
        <v>0</v>
      </c>
      <c r="AR3127" s="8">
        <v>0</v>
      </c>
      <c r="AS3127" s="8">
        <v>0</v>
      </c>
      <c r="AT3127" s="8">
        <v>0</v>
      </c>
      <c r="AU3127" s="8">
        <v>0</v>
      </c>
      <c r="AV3127" s="8">
        <v>0</v>
      </c>
      <c r="AW3127" s="8">
        <v>0</v>
      </c>
      <c r="AX3127" s="8">
        <v>0</v>
      </c>
      <c r="AY3127" s="30"/>
      <c r="AZ3127" s="33">
        <v>0</v>
      </c>
      <c r="BA3127" s="33">
        <v>125</v>
      </c>
      <c r="BB3127" s="33">
        <v>0</v>
      </c>
      <c r="BC3127" s="33">
        <v>0</v>
      </c>
      <c r="BD3127" s="33">
        <v>0</v>
      </c>
    </row>
    <row r="3128" spans="1:56" x14ac:dyDescent="0.25">
      <c r="A3128" s="51" t="s">
        <v>9949</v>
      </c>
      <c r="B3128" s="33" t="str">
        <f>CONCATENATE(G3128,"-",H3128,"-",I3128)</f>
        <v>999907004-Senior--68kg</v>
      </c>
      <c r="C3128" s="15" t="s">
        <v>158</v>
      </c>
      <c r="D3128" s="15" t="s">
        <v>5431</v>
      </c>
      <c r="E3128" s="15" t="s">
        <v>11</v>
      </c>
      <c r="F3128" s="15" t="s">
        <v>12</v>
      </c>
      <c r="G3128" s="15">
        <v>999907004</v>
      </c>
      <c r="H3128" s="8" t="s">
        <v>1158</v>
      </c>
      <c r="I3128" s="15" t="s">
        <v>4657</v>
      </c>
      <c r="J3128" s="8">
        <f>(M3128-K3128)+W3128</f>
        <v>125</v>
      </c>
      <c r="K3128" s="8">
        <f>M3128/2</f>
        <v>0</v>
      </c>
      <c r="L3128" s="9"/>
      <c r="M3128" s="8">
        <f>SUM(N3128,O3128,P3128,Q3128,S3128,T3128,U3128)</f>
        <v>0</v>
      </c>
      <c r="N3128" s="8">
        <f>SUM(AX3128)</f>
        <v>0</v>
      </c>
      <c r="O3128" s="8">
        <v>0</v>
      </c>
      <c r="P3128" s="8">
        <f>SUM(AO3128,AW3128)</f>
        <v>0</v>
      </c>
      <c r="Q3128" s="8">
        <f>SUM(AK3128,AL3128,AM3128,AN3128,AP3128,AQ3128,AR3128,AO3128)</f>
        <v>0</v>
      </c>
      <c r="R3128" s="8">
        <f>COUNTIF(AK3128:AR3128, "&gt;0")</f>
        <v>0</v>
      </c>
      <c r="S3128" s="8">
        <f>SUM(AS3128,AT3128)</f>
        <v>0</v>
      </c>
      <c r="T3128" s="8">
        <f>SUM(AU3128)</f>
        <v>0</v>
      </c>
      <c r="U3128" s="8">
        <f>SUM(AV3128)</f>
        <v>0</v>
      </c>
      <c r="V3128" s="9"/>
      <c r="W3128" s="8">
        <f>(X3128+AD3128)</f>
        <v>125</v>
      </c>
      <c r="X3128" s="8">
        <f>SUM(Y3128:AB3128)</f>
        <v>0</v>
      </c>
      <c r="Y3128" s="8">
        <v>0</v>
      </c>
      <c r="Z3128" s="8">
        <f>0</f>
        <v>0</v>
      </c>
      <c r="AA3128" s="8">
        <f>SUM(AZ3128,BB3128)</f>
        <v>0</v>
      </c>
      <c r="AB3128" s="8">
        <f>SUM(BC3128,BD3128)</f>
        <v>0</v>
      </c>
      <c r="AC3128" s="8">
        <f>COUNTIF(BC3128:BD3128,"&gt;0")</f>
        <v>0</v>
      </c>
      <c r="AD3128" s="8">
        <f>SUM(AE3128:AI3128)</f>
        <v>125</v>
      </c>
      <c r="AE3128" s="8">
        <v>0</v>
      </c>
      <c r="AF3128" s="8">
        <v>0</v>
      </c>
      <c r="AG3128" s="8">
        <v>0</v>
      </c>
      <c r="AH3128" s="8">
        <v>0</v>
      </c>
      <c r="AI3128" s="8">
        <f>SUM(BA3128)</f>
        <v>125</v>
      </c>
      <c r="AJ3128" s="9"/>
      <c r="AK3128" s="8">
        <v>0</v>
      </c>
      <c r="AL3128" s="8">
        <v>0</v>
      </c>
      <c r="AM3128" s="8">
        <v>0</v>
      </c>
      <c r="AN3128" s="8">
        <v>0</v>
      </c>
      <c r="AO3128" s="8">
        <v>0</v>
      </c>
      <c r="AP3128" s="8">
        <v>0</v>
      </c>
      <c r="AQ3128" s="8">
        <v>0</v>
      </c>
      <c r="AR3128" s="8">
        <v>0</v>
      </c>
      <c r="AS3128" s="8">
        <v>0</v>
      </c>
      <c r="AT3128" s="8">
        <v>0</v>
      </c>
      <c r="AU3128" s="8">
        <v>0</v>
      </c>
      <c r="AV3128" s="8">
        <v>0</v>
      </c>
      <c r="AW3128" s="8">
        <v>0</v>
      </c>
      <c r="AX3128" s="8">
        <v>0</v>
      </c>
      <c r="AY3128" s="30"/>
      <c r="AZ3128" s="33">
        <v>0</v>
      </c>
      <c r="BA3128" s="33">
        <v>125</v>
      </c>
      <c r="BB3128" s="33">
        <v>0</v>
      </c>
      <c r="BC3128" s="33">
        <v>0</v>
      </c>
      <c r="BD3128" s="33">
        <v>0</v>
      </c>
    </row>
    <row r="3129" spans="1:56" x14ac:dyDescent="0.25">
      <c r="A3129" s="51" t="s">
        <v>9950</v>
      </c>
      <c r="B3129" s="33" t="str">
        <f>CONCATENATE(G3129,"-",H3129,"-",I3129)</f>
        <v>999909715-Senior--68kg</v>
      </c>
      <c r="C3129" s="15" t="s">
        <v>667</v>
      </c>
      <c r="D3129" s="15" t="s">
        <v>502</v>
      </c>
      <c r="E3129" s="15" t="s">
        <v>11</v>
      </c>
      <c r="F3129" s="15" t="s">
        <v>12</v>
      </c>
      <c r="G3129" s="15">
        <v>999909715</v>
      </c>
      <c r="H3129" s="8" t="s">
        <v>1158</v>
      </c>
      <c r="I3129" s="15" t="s">
        <v>4657</v>
      </c>
      <c r="J3129" s="8">
        <f>(M3129-K3129)+W3129</f>
        <v>125</v>
      </c>
      <c r="K3129" s="8">
        <f>M3129/2</f>
        <v>0</v>
      </c>
      <c r="L3129" s="9"/>
      <c r="M3129" s="8">
        <f>SUM(N3129,O3129,P3129,Q3129,S3129,T3129,U3129)</f>
        <v>0</v>
      </c>
      <c r="N3129" s="8">
        <f>SUM(AX3129)</f>
        <v>0</v>
      </c>
      <c r="O3129" s="8">
        <v>0</v>
      </c>
      <c r="P3129" s="8">
        <f>SUM(AO3129,AW3129)</f>
        <v>0</v>
      </c>
      <c r="Q3129" s="8">
        <f>SUM(AK3129,AL3129,AM3129,AN3129,AP3129,AQ3129,AR3129,AO3129)</f>
        <v>0</v>
      </c>
      <c r="R3129" s="8">
        <f>COUNTIF(AK3129:AR3129, "&gt;0")</f>
        <v>0</v>
      </c>
      <c r="S3129" s="8">
        <f>SUM(AS3129,AT3129)</f>
        <v>0</v>
      </c>
      <c r="T3129" s="8">
        <f>SUM(AU3129)</f>
        <v>0</v>
      </c>
      <c r="U3129" s="8">
        <f>SUM(AV3129)</f>
        <v>0</v>
      </c>
      <c r="V3129" s="9"/>
      <c r="W3129" s="8">
        <f>(X3129+AD3129)</f>
        <v>125</v>
      </c>
      <c r="X3129" s="8">
        <f>SUM(Y3129:AB3129)</f>
        <v>0</v>
      </c>
      <c r="Y3129" s="8">
        <v>0</v>
      </c>
      <c r="Z3129" s="8">
        <f>0</f>
        <v>0</v>
      </c>
      <c r="AA3129" s="8">
        <f>SUM(AZ3129,BB3129)</f>
        <v>0</v>
      </c>
      <c r="AB3129" s="8">
        <f>SUM(BC3129,BD3129)</f>
        <v>0</v>
      </c>
      <c r="AC3129" s="8">
        <f>COUNTIF(BC3129:BD3129,"&gt;0")</f>
        <v>0</v>
      </c>
      <c r="AD3129" s="8">
        <f>SUM(AE3129:AI3129)</f>
        <v>125</v>
      </c>
      <c r="AE3129" s="8">
        <v>0</v>
      </c>
      <c r="AF3129" s="8">
        <v>0</v>
      </c>
      <c r="AG3129" s="8">
        <v>0</v>
      </c>
      <c r="AH3129" s="8">
        <v>0</v>
      </c>
      <c r="AI3129" s="8">
        <f>SUM(BA3129)</f>
        <v>125</v>
      </c>
      <c r="AJ3129" s="9"/>
      <c r="AK3129" s="8">
        <v>0</v>
      </c>
      <c r="AL3129" s="8">
        <v>0</v>
      </c>
      <c r="AM3129" s="8">
        <v>0</v>
      </c>
      <c r="AN3129" s="8">
        <v>0</v>
      </c>
      <c r="AO3129" s="8">
        <v>0</v>
      </c>
      <c r="AP3129" s="8">
        <v>0</v>
      </c>
      <c r="AQ3129" s="8">
        <v>0</v>
      </c>
      <c r="AR3129" s="8">
        <v>0</v>
      </c>
      <c r="AS3129" s="8">
        <v>0</v>
      </c>
      <c r="AT3129" s="8">
        <v>0</v>
      </c>
      <c r="AU3129" s="8">
        <v>0</v>
      </c>
      <c r="AV3129" s="8">
        <v>0</v>
      </c>
      <c r="AW3129" s="8">
        <v>0</v>
      </c>
      <c r="AX3129" s="8">
        <v>0</v>
      </c>
      <c r="AY3129" s="30"/>
      <c r="AZ3129" s="33">
        <v>0</v>
      </c>
      <c r="BA3129" s="33">
        <v>125</v>
      </c>
      <c r="BB3129" s="33">
        <v>0</v>
      </c>
      <c r="BC3129" s="33">
        <v>0</v>
      </c>
      <c r="BD3129" s="33">
        <v>0</v>
      </c>
    </row>
    <row r="3130" spans="1:56" x14ac:dyDescent="0.25">
      <c r="A3130" s="51" t="s">
        <v>6413</v>
      </c>
      <c r="B3130" s="33" t="str">
        <f>CONCATENATE(G3130,"-",H3130,"-",I3130)</f>
        <v>999915757-Senior--68kg</v>
      </c>
      <c r="C3130" s="15" t="s">
        <v>3356</v>
      </c>
      <c r="D3130" s="15" t="s">
        <v>144</v>
      </c>
      <c r="E3130" s="15" t="s">
        <v>11</v>
      </c>
      <c r="F3130" s="15" t="s">
        <v>12</v>
      </c>
      <c r="G3130" s="15">
        <v>999915757</v>
      </c>
      <c r="H3130" s="8" t="s">
        <v>1158</v>
      </c>
      <c r="I3130" s="18" t="s">
        <v>4657</v>
      </c>
      <c r="J3130" s="8">
        <f>(M3130-K3130)+W3130</f>
        <v>125</v>
      </c>
      <c r="K3130" s="15"/>
      <c r="L3130" s="16"/>
      <c r="M3130" s="8">
        <f>SUM(N3130,O3130,P3130,Q3130,S3130,T3130,U3130)</f>
        <v>125</v>
      </c>
      <c r="N3130" s="8">
        <f>SUM(AX3130)</f>
        <v>0</v>
      </c>
      <c r="O3130" s="8">
        <v>0</v>
      </c>
      <c r="P3130" s="8">
        <f>SUM(AO3130,AW3130)</f>
        <v>0</v>
      </c>
      <c r="Q3130" s="8">
        <f>SUM(AK3130,AL3130,AM3130,AN3130,AP3130,AQ3130,AR3130,AO3130)</f>
        <v>0</v>
      </c>
      <c r="R3130" s="8">
        <f>COUNTIF(AK3130:AR3130, "&gt;0")</f>
        <v>0</v>
      </c>
      <c r="S3130" s="8">
        <f>SUM(AS3130,AT3130)</f>
        <v>68</v>
      </c>
      <c r="T3130" s="8">
        <f>SUM(AU3130)</f>
        <v>57</v>
      </c>
      <c r="U3130" s="8">
        <f>SUM(AV3130)</f>
        <v>0</v>
      </c>
      <c r="V3130" s="16"/>
      <c r="W3130" s="8">
        <f>(X3130+AD3130)</f>
        <v>0</v>
      </c>
      <c r="X3130" s="8">
        <f>SUM(Y3130:AB3130)</f>
        <v>0</v>
      </c>
      <c r="Y3130" s="8">
        <v>0</v>
      </c>
      <c r="Z3130" s="8">
        <f>0</f>
        <v>0</v>
      </c>
      <c r="AA3130" s="8">
        <f>SUM(AZ3130,BB3130)</f>
        <v>0</v>
      </c>
      <c r="AB3130" s="8">
        <f>SUM(BC3130,BD3130)</f>
        <v>0</v>
      </c>
      <c r="AC3130" s="8">
        <f>COUNTIF(BC3130:BD3130,"&gt;0")</f>
        <v>0</v>
      </c>
      <c r="AD3130" s="8">
        <f>SUM(AE3130:AI3130)</f>
        <v>0</v>
      </c>
      <c r="AE3130" s="8">
        <v>0</v>
      </c>
      <c r="AF3130" s="8">
        <v>0</v>
      </c>
      <c r="AG3130" s="8">
        <v>0</v>
      </c>
      <c r="AH3130" s="8">
        <v>0</v>
      </c>
      <c r="AI3130" s="8">
        <f>SUM(BA3130)</f>
        <v>0</v>
      </c>
      <c r="AJ3130" s="16"/>
      <c r="AK3130" s="8">
        <v>0</v>
      </c>
      <c r="AL3130" s="8">
        <v>0</v>
      </c>
      <c r="AM3130" s="8">
        <v>0</v>
      </c>
      <c r="AN3130" s="8">
        <v>0</v>
      </c>
      <c r="AO3130" s="8">
        <v>0</v>
      </c>
      <c r="AP3130" s="8">
        <v>0</v>
      </c>
      <c r="AQ3130" s="8">
        <v>0</v>
      </c>
      <c r="AR3130" s="8">
        <v>0</v>
      </c>
      <c r="AS3130" s="8">
        <v>0</v>
      </c>
      <c r="AT3130" s="8">
        <v>68</v>
      </c>
      <c r="AU3130" s="15">
        <v>57</v>
      </c>
      <c r="AV3130" s="15">
        <v>0</v>
      </c>
      <c r="AW3130" s="15">
        <v>0</v>
      </c>
      <c r="AX3130" s="15">
        <v>0</v>
      </c>
      <c r="AY3130" s="29"/>
      <c r="AZ3130" s="33">
        <v>0</v>
      </c>
      <c r="BA3130" s="33">
        <v>0</v>
      </c>
      <c r="BB3130" s="33">
        <v>0</v>
      </c>
      <c r="BC3130" s="33">
        <v>0</v>
      </c>
      <c r="BD3130" s="33">
        <v>0</v>
      </c>
    </row>
    <row r="3131" spans="1:56" x14ac:dyDescent="0.25">
      <c r="A3131" s="51" t="s">
        <v>9951</v>
      </c>
      <c r="B3131" s="33" t="str">
        <f>CONCATENATE(G3131,"-",H3131,"-",I3131)</f>
        <v>999927363-Senior--68kg</v>
      </c>
      <c r="C3131" s="15" t="s">
        <v>389</v>
      </c>
      <c r="D3131" s="15" t="s">
        <v>5429</v>
      </c>
      <c r="E3131" s="15" t="s">
        <v>11</v>
      </c>
      <c r="F3131" s="15" t="s">
        <v>12</v>
      </c>
      <c r="G3131" s="15">
        <v>999927363</v>
      </c>
      <c r="H3131" s="8" t="s">
        <v>1158</v>
      </c>
      <c r="I3131" s="15" t="s">
        <v>4657</v>
      </c>
      <c r="J3131" s="8">
        <f>(M3131-K3131)+W3131</f>
        <v>125</v>
      </c>
      <c r="K3131" s="8">
        <f>M3131/2</f>
        <v>0</v>
      </c>
      <c r="L3131" s="9"/>
      <c r="M3131" s="8">
        <f>SUM(N3131,O3131,P3131,Q3131,S3131,T3131,U3131)</f>
        <v>0</v>
      </c>
      <c r="N3131" s="8">
        <f>SUM(AX3131)</f>
        <v>0</v>
      </c>
      <c r="O3131" s="8">
        <v>0</v>
      </c>
      <c r="P3131" s="8">
        <f>SUM(AO3131,AW3131)</f>
        <v>0</v>
      </c>
      <c r="Q3131" s="8">
        <f>SUM(AK3131,AL3131,AM3131,AN3131,AP3131,AQ3131,AR3131,AO3131)</f>
        <v>0</v>
      </c>
      <c r="R3131" s="8">
        <f>COUNTIF(AK3131:AR3131, "&gt;0")</f>
        <v>0</v>
      </c>
      <c r="S3131" s="8">
        <f>SUM(AS3131,AT3131)</f>
        <v>0</v>
      </c>
      <c r="T3131" s="8">
        <f>SUM(AU3131)</f>
        <v>0</v>
      </c>
      <c r="U3131" s="8">
        <f>SUM(AV3131)</f>
        <v>0</v>
      </c>
      <c r="V3131" s="9"/>
      <c r="W3131" s="8">
        <f>(X3131+AD3131)</f>
        <v>125</v>
      </c>
      <c r="X3131" s="8">
        <f>SUM(Y3131:AB3131)</f>
        <v>0</v>
      </c>
      <c r="Y3131" s="8">
        <v>0</v>
      </c>
      <c r="Z3131" s="8">
        <f>0</f>
        <v>0</v>
      </c>
      <c r="AA3131" s="8">
        <f>SUM(AZ3131,BB3131)</f>
        <v>0</v>
      </c>
      <c r="AB3131" s="8">
        <f>SUM(BC3131,BD3131)</f>
        <v>0</v>
      </c>
      <c r="AC3131" s="8">
        <f>COUNTIF(BC3131:BD3131,"&gt;0")</f>
        <v>0</v>
      </c>
      <c r="AD3131" s="8">
        <f>SUM(AE3131:AI3131)</f>
        <v>125</v>
      </c>
      <c r="AE3131" s="8">
        <v>0</v>
      </c>
      <c r="AF3131" s="8">
        <v>0</v>
      </c>
      <c r="AG3131" s="8">
        <v>0</v>
      </c>
      <c r="AH3131" s="8">
        <v>0</v>
      </c>
      <c r="AI3131" s="8">
        <f>SUM(BA3131)</f>
        <v>125</v>
      </c>
      <c r="AJ3131" s="9"/>
      <c r="AK3131" s="8">
        <v>0</v>
      </c>
      <c r="AL3131" s="8">
        <v>0</v>
      </c>
      <c r="AM3131" s="8">
        <v>0</v>
      </c>
      <c r="AN3131" s="8">
        <v>0</v>
      </c>
      <c r="AO3131" s="8">
        <v>0</v>
      </c>
      <c r="AP3131" s="8">
        <v>0</v>
      </c>
      <c r="AQ3131" s="8">
        <v>0</v>
      </c>
      <c r="AR3131" s="8">
        <v>0</v>
      </c>
      <c r="AS3131" s="8">
        <v>0</v>
      </c>
      <c r="AT3131" s="8">
        <v>0</v>
      </c>
      <c r="AU3131" s="8">
        <v>0</v>
      </c>
      <c r="AV3131" s="8">
        <v>0</v>
      </c>
      <c r="AW3131" s="8">
        <v>0</v>
      </c>
      <c r="AX3131" s="8">
        <v>0</v>
      </c>
      <c r="AY3131" s="30"/>
      <c r="AZ3131" s="33">
        <v>0</v>
      </c>
      <c r="BA3131" s="33">
        <v>125</v>
      </c>
      <c r="BB3131" s="33">
        <v>0</v>
      </c>
      <c r="BC3131" s="33">
        <v>0</v>
      </c>
      <c r="BD3131" s="33">
        <v>0</v>
      </c>
    </row>
    <row r="3132" spans="1:56" x14ac:dyDescent="0.25">
      <c r="A3132" s="51" t="s">
        <v>9952</v>
      </c>
      <c r="B3132" s="33" t="str">
        <f>CONCATENATE(G3132,"-",H3132,"-",I3132)</f>
        <v>999927578-Senior--68kg</v>
      </c>
      <c r="C3132" s="15" t="s">
        <v>2575</v>
      </c>
      <c r="D3132" s="15" t="s">
        <v>2576</v>
      </c>
      <c r="E3132" s="15" t="s">
        <v>11</v>
      </c>
      <c r="F3132" s="15" t="s">
        <v>12</v>
      </c>
      <c r="G3132" s="15">
        <v>999927578</v>
      </c>
      <c r="H3132" s="8" t="s">
        <v>1158</v>
      </c>
      <c r="I3132" s="15" t="s">
        <v>4657</v>
      </c>
      <c r="J3132" s="8">
        <f>(M3132-K3132)+W3132</f>
        <v>125</v>
      </c>
      <c r="K3132" s="8">
        <f>M3132/2</f>
        <v>0</v>
      </c>
      <c r="L3132" s="9"/>
      <c r="M3132" s="8">
        <f>SUM(N3132,O3132,P3132,Q3132,S3132,T3132,U3132)</f>
        <v>0</v>
      </c>
      <c r="N3132" s="8">
        <f>SUM(AX3132)</f>
        <v>0</v>
      </c>
      <c r="O3132" s="8">
        <v>0</v>
      </c>
      <c r="P3132" s="8">
        <f>SUM(AO3132,AW3132)</f>
        <v>0</v>
      </c>
      <c r="Q3132" s="8">
        <f>SUM(AK3132,AL3132,AM3132,AN3132,AP3132,AQ3132,AR3132,AO3132)</f>
        <v>0</v>
      </c>
      <c r="R3132" s="8">
        <f>COUNTIF(AK3132:AR3132, "&gt;0")</f>
        <v>0</v>
      </c>
      <c r="S3132" s="8">
        <f>SUM(AS3132,AT3132)</f>
        <v>0</v>
      </c>
      <c r="T3132" s="8">
        <f>SUM(AU3132)</f>
        <v>0</v>
      </c>
      <c r="U3132" s="8">
        <f>SUM(AV3132)</f>
        <v>0</v>
      </c>
      <c r="V3132" s="9"/>
      <c r="W3132" s="8">
        <f>(X3132+AD3132)</f>
        <v>125</v>
      </c>
      <c r="X3132" s="8">
        <f>SUM(Y3132:AB3132)</f>
        <v>0</v>
      </c>
      <c r="Y3132" s="8">
        <v>0</v>
      </c>
      <c r="Z3132" s="8">
        <f>0</f>
        <v>0</v>
      </c>
      <c r="AA3132" s="8">
        <f>SUM(AZ3132,BB3132)</f>
        <v>0</v>
      </c>
      <c r="AB3132" s="8">
        <f>SUM(BC3132,BD3132)</f>
        <v>0</v>
      </c>
      <c r="AC3132" s="8">
        <f>COUNTIF(BC3132:BD3132,"&gt;0")</f>
        <v>0</v>
      </c>
      <c r="AD3132" s="8">
        <f>SUM(AE3132:AI3132)</f>
        <v>125</v>
      </c>
      <c r="AE3132" s="8">
        <v>0</v>
      </c>
      <c r="AF3132" s="8">
        <v>0</v>
      </c>
      <c r="AG3132" s="8">
        <v>0</v>
      </c>
      <c r="AH3132" s="8">
        <v>0</v>
      </c>
      <c r="AI3132" s="8">
        <f>SUM(BA3132)</f>
        <v>125</v>
      </c>
      <c r="AJ3132" s="9"/>
      <c r="AK3132" s="8">
        <v>0</v>
      </c>
      <c r="AL3132" s="8">
        <v>0</v>
      </c>
      <c r="AM3132" s="8">
        <v>0</v>
      </c>
      <c r="AN3132" s="8">
        <v>0</v>
      </c>
      <c r="AO3132" s="8">
        <v>0</v>
      </c>
      <c r="AP3132" s="8">
        <v>0</v>
      </c>
      <c r="AQ3132" s="8">
        <v>0</v>
      </c>
      <c r="AR3132" s="8">
        <v>0</v>
      </c>
      <c r="AS3132" s="8">
        <v>0</v>
      </c>
      <c r="AT3132" s="8">
        <v>0</v>
      </c>
      <c r="AU3132" s="8">
        <v>0</v>
      </c>
      <c r="AV3132" s="8">
        <v>0</v>
      </c>
      <c r="AW3132" s="8">
        <v>0</v>
      </c>
      <c r="AX3132" s="8">
        <v>0</v>
      </c>
      <c r="AY3132" s="30"/>
      <c r="AZ3132" s="33">
        <v>0</v>
      </c>
      <c r="BA3132" s="33">
        <v>125</v>
      </c>
      <c r="BB3132" s="33">
        <v>0</v>
      </c>
      <c r="BC3132" s="33">
        <v>0</v>
      </c>
      <c r="BD3132" s="33">
        <v>0</v>
      </c>
    </row>
    <row r="3133" spans="1:56" x14ac:dyDescent="0.25">
      <c r="A3133" s="51" t="s">
        <v>6410</v>
      </c>
      <c r="B3133" s="33" t="str">
        <f>CONCATENATE(G3133,"-",H3133,"-",I3133)</f>
        <v>999924066-Senior--68kg</v>
      </c>
      <c r="C3133" s="8" t="s">
        <v>1575</v>
      </c>
      <c r="D3133" s="8" t="s">
        <v>2897</v>
      </c>
      <c r="E3133" s="8" t="s">
        <v>11</v>
      </c>
      <c r="F3133" s="8" t="s">
        <v>12</v>
      </c>
      <c r="G3133" s="8">
        <v>999924066</v>
      </c>
      <c r="H3133" s="8" t="s">
        <v>1158</v>
      </c>
      <c r="I3133" s="18" t="s">
        <v>4657</v>
      </c>
      <c r="J3133" s="8">
        <f>(M3133-K3133)+W3133</f>
        <v>120</v>
      </c>
      <c r="K3133" s="8"/>
      <c r="L3133" s="9"/>
      <c r="M3133" s="8">
        <f>SUM(N3133,O3133,P3133,Q3133,S3133,T3133,U3133)</f>
        <v>120</v>
      </c>
      <c r="N3133" s="8">
        <f>SUM(AX3133)</f>
        <v>0</v>
      </c>
      <c r="O3133" s="8">
        <v>0</v>
      </c>
      <c r="P3133" s="8">
        <f>SUM(AO3133,AW3133)</f>
        <v>0</v>
      </c>
      <c r="Q3133" s="8">
        <f>SUM(AK3133,AL3133,AM3133,AN3133,AP3133,AQ3133,AR3133,AO3133)</f>
        <v>0</v>
      </c>
      <c r="R3133" s="8">
        <f>COUNTIF(AK3133:AR3133, "&gt;0")</f>
        <v>0</v>
      </c>
      <c r="S3133" s="8">
        <f>SUM(AS3133,AT3133)</f>
        <v>120</v>
      </c>
      <c r="T3133" s="8">
        <f>SUM(AU3133)</f>
        <v>0</v>
      </c>
      <c r="U3133" s="8">
        <f>SUM(AV3133)</f>
        <v>0</v>
      </c>
      <c r="V3133" s="9"/>
      <c r="W3133" s="8">
        <f>(X3133+AD3133)</f>
        <v>0</v>
      </c>
      <c r="X3133" s="8">
        <f>SUM(Y3133:AB3133)</f>
        <v>0</v>
      </c>
      <c r="Y3133" s="8">
        <v>0</v>
      </c>
      <c r="Z3133" s="8">
        <f>0</f>
        <v>0</v>
      </c>
      <c r="AA3133" s="8">
        <f>SUM(AZ3133,BB3133)</f>
        <v>0</v>
      </c>
      <c r="AB3133" s="8">
        <f>SUM(BC3133,BD3133)</f>
        <v>0</v>
      </c>
      <c r="AC3133" s="8">
        <f>COUNTIF(BC3133:BD3133,"&gt;0")</f>
        <v>0</v>
      </c>
      <c r="AD3133" s="8">
        <f>SUM(AE3133:AI3133)</f>
        <v>0</v>
      </c>
      <c r="AE3133" s="8">
        <v>0</v>
      </c>
      <c r="AF3133" s="8">
        <v>0</v>
      </c>
      <c r="AG3133" s="8">
        <v>0</v>
      </c>
      <c r="AH3133" s="8">
        <v>0</v>
      </c>
      <c r="AI3133" s="8">
        <f>SUM(BA3133)</f>
        <v>0</v>
      </c>
      <c r="AJ3133" s="9"/>
      <c r="AK3133" s="8">
        <v>0</v>
      </c>
      <c r="AL3133" s="8">
        <v>0</v>
      </c>
      <c r="AM3133" s="8">
        <v>0</v>
      </c>
      <c r="AN3133" s="8">
        <v>0</v>
      </c>
      <c r="AO3133" s="8">
        <v>0</v>
      </c>
      <c r="AP3133" s="8">
        <v>0</v>
      </c>
      <c r="AQ3133" s="8">
        <v>0</v>
      </c>
      <c r="AR3133" s="8">
        <v>0</v>
      </c>
      <c r="AS3133" s="8">
        <v>120</v>
      </c>
      <c r="AT3133" s="8">
        <v>0</v>
      </c>
      <c r="AU3133" s="15">
        <v>0</v>
      </c>
      <c r="AV3133" s="15">
        <v>0</v>
      </c>
      <c r="AW3133" s="15">
        <v>0</v>
      </c>
      <c r="AX3133" s="15">
        <v>0</v>
      </c>
      <c r="AY3133" s="29"/>
      <c r="AZ3133" s="33">
        <v>0</v>
      </c>
      <c r="BA3133" s="33">
        <v>0</v>
      </c>
      <c r="BB3133" s="33">
        <v>0</v>
      </c>
      <c r="BC3133" s="33">
        <v>0</v>
      </c>
      <c r="BD3133" s="33">
        <v>0</v>
      </c>
    </row>
    <row r="3134" spans="1:56" x14ac:dyDescent="0.25">
      <c r="A3134" s="51" t="s">
        <v>6406</v>
      </c>
      <c r="B3134" s="33" t="str">
        <f>CONCATENATE(G3134,"-",H3134,"-",I3134)</f>
        <v>999927113-Senior--68kg</v>
      </c>
      <c r="C3134" s="18" t="s">
        <v>2518</v>
      </c>
      <c r="D3134" s="18" t="s">
        <v>867</v>
      </c>
      <c r="E3134" s="18" t="s">
        <v>11</v>
      </c>
      <c r="F3134" s="18" t="s">
        <v>12</v>
      </c>
      <c r="G3134" s="8">
        <v>999927113</v>
      </c>
      <c r="H3134" s="8" t="s">
        <v>1158</v>
      </c>
      <c r="I3134" s="18" t="s">
        <v>4657</v>
      </c>
      <c r="J3134" s="8">
        <f>(M3134-K3134)+W3134</f>
        <v>112</v>
      </c>
      <c r="K3134" s="8"/>
      <c r="L3134" s="9"/>
      <c r="M3134" s="8">
        <f>SUM(N3134,O3134,P3134,Q3134,S3134,T3134,U3134)</f>
        <v>112</v>
      </c>
      <c r="N3134" s="8">
        <f>SUM(AX3134)</f>
        <v>0</v>
      </c>
      <c r="O3134" s="8">
        <v>0</v>
      </c>
      <c r="P3134" s="8">
        <f>SUM(AO3134,AW3134)</f>
        <v>56</v>
      </c>
      <c r="Q3134" s="8">
        <f>SUM(AK3134,AL3134,AM3134,AN3134,AP3134,AQ3134,AR3134,AO3134)</f>
        <v>56</v>
      </c>
      <c r="R3134" s="8">
        <f>COUNTIF(AK3134:AR3134, "&gt;0")</f>
        <v>1</v>
      </c>
      <c r="S3134" s="8">
        <f>SUM(AS3134,AT3134)</f>
        <v>0</v>
      </c>
      <c r="T3134" s="8">
        <f>SUM(AU3134)</f>
        <v>0</v>
      </c>
      <c r="U3134" s="8">
        <f>SUM(AV3134)</f>
        <v>0</v>
      </c>
      <c r="V3134" s="9"/>
      <c r="W3134" s="8">
        <f>(X3134+AD3134)</f>
        <v>0</v>
      </c>
      <c r="X3134" s="8">
        <f>SUM(Y3134:AB3134)</f>
        <v>0</v>
      </c>
      <c r="Y3134" s="8">
        <v>0</v>
      </c>
      <c r="Z3134" s="8">
        <f>0</f>
        <v>0</v>
      </c>
      <c r="AA3134" s="8">
        <f>SUM(AZ3134,BB3134)</f>
        <v>0</v>
      </c>
      <c r="AB3134" s="8">
        <f>SUM(BC3134,BD3134)</f>
        <v>0</v>
      </c>
      <c r="AC3134" s="8">
        <f>COUNTIF(BC3134:BD3134,"&gt;0")</f>
        <v>0</v>
      </c>
      <c r="AD3134" s="8">
        <f>SUM(AE3134:AI3134)</f>
        <v>0</v>
      </c>
      <c r="AE3134" s="8">
        <v>0</v>
      </c>
      <c r="AF3134" s="8">
        <v>0</v>
      </c>
      <c r="AG3134" s="8">
        <v>0</v>
      </c>
      <c r="AH3134" s="8">
        <v>0</v>
      </c>
      <c r="AI3134" s="8">
        <f>SUM(BA3134)</f>
        <v>0</v>
      </c>
      <c r="AJ3134" s="9"/>
      <c r="AK3134" s="8">
        <v>0</v>
      </c>
      <c r="AL3134" s="8">
        <v>0</v>
      </c>
      <c r="AM3134" s="8">
        <v>0</v>
      </c>
      <c r="AN3134" s="8">
        <v>0</v>
      </c>
      <c r="AO3134" s="8">
        <v>56</v>
      </c>
      <c r="AP3134" s="8">
        <v>0</v>
      </c>
      <c r="AQ3134" s="8">
        <v>0</v>
      </c>
      <c r="AR3134" s="8">
        <v>0</v>
      </c>
      <c r="AS3134" s="8">
        <v>0</v>
      </c>
      <c r="AT3134" s="8">
        <v>0</v>
      </c>
      <c r="AU3134" s="15">
        <v>0</v>
      </c>
      <c r="AV3134" s="15">
        <v>0</v>
      </c>
      <c r="AW3134" s="15">
        <v>0</v>
      </c>
      <c r="AX3134" s="15">
        <v>0</v>
      </c>
      <c r="AY3134" s="29"/>
      <c r="AZ3134" s="33">
        <v>0</v>
      </c>
      <c r="BA3134" s="33">
        <v>0</v>
      </c>
      <c r="BB3134" s="33">
        <v>0</v>
      </c>
      <c r="BC3134" s="33">
        <v>0</v>
      </c>
      <c r="BD3134" s="33">
        <v>0</v>
      </c>
    </row>
    <row r="3135" spans="1:56" x14ac:dyDescent="0.25">
      <c r="A3135" s="51" t="s">
        <v>6437</v>
      </c>
      <c r="B3135" s="33" t="str">
        <f>CONCATENATE(G3135,"-",H3135,"-",I3135)</f>
        <v>999932097-Senior--68kg</v>
      </c>
      <c r="C3135" s="15" t="s">
        <v>1106</v>
      </c>
      <c r="D3135" s="15" t="s">
        <v>4003</v>
      </c>
      <c r="E3135" s="15" t="s">
        <v>11</v>
      </c>
      <c r="F3135" s="15" t="s">
        <v>12</v>
      </c>
      <c r="G3135" s="15">
        <v>999932097</v>
      </c>
      <c r="H3135" s="8" t="s">
        <v>1158</v>
      </c>
      <c r="I3135" s="18" t="s">
        <v>4657</v>
      </c>
      <c r="J3135" s="8">
        <f>(M3135-K3135)+W3135</f>
        <v>112</v>
      </c>
      <c r="K3135" s="15"/>
      <c r="L3135" s="16"/>
      <c r="M3135" s="8">
        <f>SUM(N3135,O3135,P3135,Q3135,S3135,T3135,U3135)</f>
        <v>112</v>
      </c>
      <c r="N3135" s="8">
        <f>SUM(AX3135)</f>
        <v>0</v>
      </c>
      <c r="O3135" s="8">
        <v>0</v>
      </c>
      <c r="P3135" s="8">
        <f>SUM(AO3135,AW3135)</f>
        <v>56</v>
      </c>
      <c r="Q3135" s="8">
        <f>SUM(AK3135,AL3135,AM3135,AN3135,AP3135,AQ3135,AR3135,AO3135)</f>
        <v>56</v>
      </c>
      <c r="R3135" s="8">
        <f>COUNTIF(AK3135:AR3135, "&gt;0")</f>
        <v>1</v>
      </c>
      <c r="S3135" s="8">
        <f>SUM(AS3135,AT3135)</f>
        <v>0</v>
      </c>
      <c r="T3135" s="8">
        <f>SUM(AU3135)</f>
        <v>0</v>
      </c>
      <c r="U3135" s="8">
        <f>SUM(AV3135)</f>
        <v>0</v>
      </c>
      <c r="V3135" s="16"/>
      <c r="W3135" s="8">
        <f>(X3135+AD3135)</f>
        <v>0</v>
      </c>
      <c r="X3135" s="8">
        <f>SUM(Y3135:AB3135)</f>
        <v>0</v>
      </c>
      <c r="Y3135" s="8">
        <v>0</v>
      </c>
      <c r="Z3135" s="8">
        <f>0</f>
        <v>0</v>
      </c>
      <c r="AA3135" s="8">
        <f>SUM(AZ3135,BB3135)</f>
        <v>0</v>
      </c>
      <c r="AB3135" s="8">
        <f>SUM(BC3135,BD3135)</f>
        <v>0</v>
      </c>
      <c r="AC3135" s="8">
        <f>COUNTIF(BC3135:BD3135,"&gt;0")</f>
        <v>0</v>
      </c>
      <c r="AD3135" s="8">
        <f>SUM(AE3135:AI3135)</f>
        <v>0</v>
      </c>
      <c r="AE3135" s="8">
        <v>0</v>
      </c>
      <c r="AF3135" s="8">
        <v>0</v>
      </c>
      <c r="AG3135" s="8">
        <v>0</v>
      </c>
      <c r="AH3135" s="8">
        <v>0</v>
      </c>
      <c r="AI3135" s="8">
        <f>SUM(BA3135)</f>
        <v>0</v>
      </c>
      <c r="AJ3135" s="16"/>
      <c r="AK3135" s="8">
        <v>0</v>
      </c>
      <c r="AL3135" s="8">
        <v>0</v>
      </c>
      <c r="AM3135" s="8">
        <v>0</v>
      </c>
      <c r="AN3135" s="8">
        <v>0</v>
      </c>
      <c r="AO3135" s="8">
        <v>56</v>
      </c>
      <c r="AP3135" s="8">
        <v>0</v>
      </c>
      <c r="AQ3135" s="8">
        <v>0</v>
      </c>
      <c r="AR3135" s="8">
        <v>0</v>
      </c>
      <c r="AS3135" s="8">
        <v>0</v>
      </c>
      <c r="AT3135" s="8">
        <v>0</v>
      </c>
      <c r="AU3135" s="15">
        <v>0</v>
      </c>
      <c r="AV3135" s="15">
        <v>0</v>
      </c>
      <c r="AW3135" s="15">
        <v>0</v>
      </c>
      <c r="AX3135" s="15">
        <v>0</v>
      </c>
      <c r="AY3135" s="29"/>
      <c r="AZ3135" s="33">
        <v>0</v>
      </c>
      <c r="BA3135" s="33">
        <v>0</v>
      </c>
      <c r="BB3135" s="33">
        <v>0</v>
      </c>
      <c r="BC3135" s="33">
        <v>0</v>
      </c>
      <c r="BD3135" s="33">
        <v>0</v>
      </c>
    </row>
    <row r="3136" spans="1:56" x14ac:dyDescent="0.25">
      <c r="A3136" s="51" t="s">
        <v>6402</v>
      </c>
      <c r="B3136" s="33" t="str">
        <f>CONCATENATE(G3136,"-",H3136,"-",I3136)</f>
        <v>999894663-Senior--68kg</v>
      </c>
      <c r="C3136" s="8" t="s">
        <v>49</v>
      </c>
      <c r="D3136" s="8" t="s">
        <v>1297</v>
      </c>
      <c r="E3136" s="8" t="s">
        <v>11</v>
      </c>
      <c r="F3136" s="8" t="s">
        <v>12</v>
      </c>
      <c r="G3136" s="8">
        <v>999894663</v>
      </c>
      <c r="H3136" s="8" t="s">
        <v>1158</v>
      </c>
      <c r="I3136" s="18" t="s">
        <v>4657</v>
      </c>
      <c r="J3136" s="8">
        <f>(M3136-K3136)+W3136</f>
        <v>101</v>
      </c>
      <c r="K3136" s="8"/>
      <c r="L3136" s="9"/>
      <c r="M3136" s="8">
        <f>SUM(N3136,O3136,P3136,Q3136,S3136,T3136,U3136)</f>
        <v>101</v>
      </c>
      <c r="N3136" s="8">
        <f>SUM(AX3136)</f>
        <v>0</v>
      </c>
      <c r="O3136" s="8">
        <v>0</v>
      </c>
      <c r="P3136" s="8">
        <f>SUM(AO3136,AW3136)</f>
        <v>0</v>
      </c>
      <c r="Q3136" s="8">
        <f>SUM(AK3136,AL3136,AM3136,AN3136,AP3136,AQ3136,AR3136,AO3136)</f>
        <v>0</v>
      </c>
      <c r="R3136" s="8">
        <f>COUNTIF(AK3136:AR3136, "&gt;0")</f>
        <v>0</v>
      </c>
      <c r="S3136" s="8">
        <f>SUM(AS3136,AT3136)</f>
        <v>0</v>
      </c>
      <c r="T3136" s="8">
        <f>SUM(AU3136)</f>
        <v>101</v>
      </c>
      <c r="U3136" s="8">
        <f>SUM(AV3136)</f>
        <v>0</v>
      </c>
      <c r="V3136" s="9"/>
      <c r="W3136" s="8">
        <f>(X3136+AD3136)</f>
        <v>0</v>
      </c>
      <c r="X3136" s="8">
        <f>SUM(Y3136:AB3136)</f>
        <v>0</v>
      </c>
      <c r="Y3136" s="8">
        <v>0</v>
      </c>
      <c r="Z3136" s="8">
        <f>0</f>
        <v>0</v>
      </c>
      <c r="AA3136" s="8">
        <f>SUM(AZ3136,BB3136)</f>
        <v>0</v>
      </c>
      <c r="AB3136" s="8">
        <f>SUM(BC3136,BD3136)</f>
        <v>0</v>
      </c>
      <c r="AC3136" s="8">
        <f>COUNTIF(BC3136:BD3136,"&gt;0")</f>
        <v>0</v>
      </c>
      <c r="AD3136" s="8">
        <f>SUM(AE3136:AI3136)</f>
        <v>0</v>
      </c>
      <c r="AE3136" s="8">
        <v>0</v>
      </c>
      <c r="AF3136" s="8">
        <v>0</v>
      </c>
      <c r="AG3136" s="8">
        <v>0</v>
      </c>
      <c r="AH3136" s="8">
        <v>0</v>
      </c>
      <c r="AI3136" s="8">
        <f>SUM(BA3136)</f>
        <v>0</v>
      </c>
      <c r="AJ3136" s="9"/>
      <c r="AK3136" s="8">
        <v>0</v>
      </c>
      <c r="AL3136" s="8">
        <v>0</v>
      </c>
      <c r="AM3136" s="8">
        <v>0</v>
      </c>
      <c r="AN3136" s="8">
        <v>0</v>
      </c>
      <c r="AO3136" s="8">
        <v>0</v>
      </c>
      <c r="AP3136" s="8">
        <v>0</v>
      </c>
      <c r="AQ3136" s="8">
        <v>0</v>
      </c>
      <c r="AR3136" s="8">
        <v>0</v>
      </c>
      <c r="AS3136" s="8">
        <v>0</v>
      </c>
      <c r="AT3136" s="8">
        <v>0</v>
      </c>
      <c r="AU3136" s="15">
        <v>101</v>
      </c>
      <c r="AV3136" s="15">
        <v>0</v>
      </c>
      <c r="AW3136" s="15">
        <v>0</v>
      </c>
      <c r="AX3136" s="15">
        <v>0</v>
      </c>
      <c r="AY3136" s="29"/>
      <c r="AZ3136" s="33">
        <v>0</v>
      </c>
      <c r="BA3136" s="33">
        <v>0</v>
      </c>
      <c r="BB3136" s="33">
        <v>0</v>
      </c>
      <c r="BC3136" s="33">
        <v>0</v>
      </c>
      <c r="BD3136" s="33">
        <v>0</v>
      </c>
    </row>
    <row r="3137" spans="1:56" x14ac:dyDescent="0.25">
      <c r="A3137" s="51" t="s">
        <v>6420</v>
      </c>
      <c r="B3137" s="33" t="str">
        <f>CONCATENATE(G3137,"-",H3137,"-",I3137)</f>
        <v>999870662-Senior--68kg</v>
      </c>
      <c r="C3137" s="8" t="s">
        <v>1218</v>
      </c>
      <c r="D3137" s="8" t="s">
        <v>863</v>
      </c>
      <c r="E3137" s="8" t="s">
        <v>11</v>
      </c>
      <c r="F3137" s="8" t="s">
        <v>12</v>
      </c>
      <c r="G3137" s="8">
        <v>999870662</v>
      </c>
      <c r="H3137" s="8" t="s">
        <v>1158</v>
      </c>
      <c r="I3137" s="18" t="s">
        <v>4657</v>
      </c>
      <c r="J3137" s="8">
        <f>(M3137-K3137)+W3137</f>
        <v>98</v>
      </c>
      <c r="K3137" s="8"/>
      <c r="L3137" s="9"/>
      <c r="M3137" s="8">
        <f>SUM(N3137,O3137,P3137,Q3137,S3137,T3137,U3137)</f>
        <v>98</v>
      </c>
      <c r="N3137" s="8">
        <f>SUM(AX3137)</f>
        <v>0</v>
      </c>
      <c r="O3137" s="8">
        <v>0</v>
      </c>
      <c r="P3137" s="8">
        <f>SUM(AO3137,AW3137)</f>
        <v>0</v>
      </c>
      <c r="Q3137" s="8">
        <f>SUM(AK3137,AL3137,AM3137,AN3137,AP3137,AQ3137,AR3137,AO3137)</f>
        <v>30</v>
      </c>
      <c r="R3137" s="8">
        <f>COUNTIF(AK3137:AR3137, "&gt;0")</f>
        <v>1</v>
      </c>
      <c r="S3137" s="8">
        <f>SUM(AS3137,AT3137)</f>
        <v>68</v>
      </c>
      <c r="T3137" s="8">
        <f>SUM(AU3137)</f>
        <v>0</v>
      </c>
      <c r="U3137" s="8">
        <f>SUM(AV3137)</f>
        <v>0</v>
      </c>
      <c r="V3137" s="9"/>
      <c r="W3137" s="8">
        <f>(X3137+AD3137)</f>
        <v>0</v>
      </c>
      <c r="X3137" s="8">
        <f>SUM(Y3137:AB3137)</f>
        <v>0</v>
      </c>
      <c r="Y3137" s="8">
        <v>0</v>
      </c>
      <c r="Z3137" s="8">
        <f>0</f>
        <v>0</v>
      </c>
      <c r="AA3137" s="8">
        <f>SUM(AZ3137,BB3137)</f>
        <v>0</v>
      </c>
      <c r="AB3137" s="8">
        <f>SUM(BC3137,BD3137)</f>
        <v>0</v>
      </c>
      <c r="AC3137" s="8">
        <f>COUNTIF(BC3137:BD3137,"&gt;0")</f>
        <v>0</v>
      </c>
      <c r="AD3137" s="8">
        <f>SUM(AE3137:AI3137)</f>
        <v>0</v>
      </c>
      <c r="AE3137" s="8">
        <v>0</v>
      </c>
      <c r="AF3137" s="8">
        <v>0</v>
      </c>
      <c r="AG3137" s="8">
        <v>0</v>
      </c>
      <c r="AH3137" s="8">
        <v>0</v>
      </c>
      <c r="AI3137" s="8">
        <f>SUM(BA3137)</f>
        <v>0</v>
      </c>
      <c r="AJ3137" s="9"/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0</v>
      </c>
      <c r="AQ3137" s="8">
        <v>30</v>
      </c>
      <c r="AR3137" s="8">
        <v>0</v>
      </c>
      <c r="AS3137" s="8">
        <v>68</v>
      </c>
      <c r="AT3137" s="8">
        <v>0</v>
      </c>
      <c r="AU3137" s="15">
        <v>0</v>
      </c>
      <c r="AV3137" s="15">
        <v>0</v>
      </c>
      <c r="AW3137" s="15">
        <v>0</v>
      </c>
      <c r="AX3137" s="15">
        <v>0</v>
      </c>
      <c r="AY3137" s="29"/>
      <c r="AZ3137" s="33">
        <v>0</v>
      </c>
      <c r="BA3137" s="33">
        <v>0</v>
      </c>
      <c r="BB3137" s="33">
        <v>0</v>
      </c>
      <c r="BC3137" s="33">
        <v>0</v>
      </c>
      <c r="BD3137" s="33">
        <v>0</v>
      </c>
    </row>
    <row r="3138" spans="1:56" x14ac:dyDescent="0.25">
      <c r="A3138" s="51" t="s">
        <v>6421</v>
      </c>
      <c r="B3138" s="33" t="str">
        <f>CONCATENATE(G3138,"-",H3138,"-",I3138)</f>
        <v>999874619-Senior--68kg</v>
      </c>
      <c r="C3138" s="15" t="s">
        <v>4546</v>
      </c>
      <c r="D3138" s="15" t="s">
        <v>1214</v>
      </c>
      <c r="E3138" s="15" t="s">
        <v>11</v>
      </c>
      <c r="F3138" s="15" t="s">
        <v>12</v>
      </c>
      <c r="G3138" s="15">
        <v>999874619</v>
      </c>
      <c r="H3138" s="8" t="s">
        <v>1158</v>
      </c>
      <c r="I3138" s="18" t="s">
        <v>4657</v>
      </c>
      <c r="J3138" s="8">
        <f>(M3138-K3138)+W3138</f>
        <v>96</v>
      </c>
      <c r="K3138" s="15"/>
      <c r="L3138" s="16"/>
      <c r="M3138" s="8">
        <f>SUM(N3138,O3138,P3138,Q3138,S3138,T3138,U3138)</f>
        <v>96</v>
      </c>
      <c r="N3138" s="8">
        <f>SUM(AX3138)</f>
        <v>20</v>
      </c>
      <c r="O3138" s="8">
        <v>0</v>
      </c>
      <c r="P3138" s="8">
        <f>SUM(AO3138,AW3138)</f>
        <v>0</v>
      </c>
      <c r="Q3138" s="8">
        <f>SUM(AK3138,AL3138,AM3138,AN3138,AP3138,AQ3138,AR3138,AO3138)</f>
        <v>0</v>
      </c>
      <c r="R3138" s="8">
        <f>COUNTIF(AK3138:AR3138, "&gt;0")</f>
        <v>0</v>
      </c>
      <c r="S3138" s="8">
        <f>SUM(AS3138,AT3138)</f>
        <v>0</v>
      </c>
      <c r="T3138" s="8">
        <f>SUM(AU3138)</f>
        <v>76</v>
      </c>
      <c r="U3138" s="8">
        <f>SUM(AV3138)</f>
        <v>0</v>
      </c>
      <c r="V3138" s="16"/>
      <c r="W3138" s="8">
        <f>(X3138+AD3138)</f>
        <v>0</v>
      </c>
      <c r="X3138" s="8">
        <f>SUM(Y3138:AB3138)</f>
        <v>0</v>
      </c>
      <c r="Y3138" s="8">
        <v>0</v>
      </c>
      <c r="Z3138" s="8">
        <f>0</f>
        <v>0</v>
      </c>
      <c r="AA3138" s="8">
        <f>SUM(AZ3138,BB3138)</f>
        <v>0</v>
      </c>
      <c r="AB3138" s="8">
        <f>SUM(BC3138,BD3138)</f>
        <v>0</v>
      </c>
      <c r="AC3138" s="8">
        <f>COUNTIF(BC3138:BD3138,"&gt;0")</f>
        <v>0</v>
      </c>
      <c r="AD3138" s="8">
        <f>SUM(AE3138:AI3138)</f>
        <v>0</v>
      </c>
      <c r="AE3138" s="8">
        <v>0</v>
      </c>
      <c r="AF3138" s="8">
        <v>0</v>
      </c>
      <c r="AG3138" s="8">
        <v>0</v>
      </c>
      <c r="AH3138" s="8">
        <v>0</v>
      </c>
      <c r="AI3138" s="8">
        <f>SUM(BA3138)</f>
        <v>0</v>
      </c>
      <c r="AJ3138" s="16"/>
      <c r="AK3138" s="15">
        <v>0</v>
      </c>
      <c r="AL3138" s="15">
        <v>0</v>
      </c>
      <c r="AM3138" s="15">
        <v>0</v>
      </c>
      <c r="AN3138" s="15">
        <v>0</v>
      </c>
      <c r="AO3138" s="15">
        <v>0</v>
      </c>
      <c r="AP3138" s="15">
        <v>0</v>
      </c>
      <c r="AQ3138" s="15">
        <v>0</v>
      </c>
      <c r="AR3138" s="15">
        <v>0</v>
      </c>
      <c r="AS3138" s="15">
        <v>0</v>
      </c>
      <c r="AT3138" s="15">
        <v>0</v>
      </c>
      <c r="AU3138" s="15">
        <v>76</v>
      </c>
      <c r="AV3138" s="15">
        <v>0</v>
      </c>
      <c r="AW3138" s="15">
        <v>0</v>
      </c>
      <c r="AX3138" s="15">
        <v>20</v>
      </c>
      <c r="AY3138" s="29"/>
      <c r="AZ3138" s="33">
        <v>0</v>
      </c>
      <c r="BA3138" s="33">
        <v>0</v>
      </c>
      <c r="BB3138" s="33">
        <v>0</v>
      </c>
      <c r="BC3138" s="33">
        <v>0</v>
      </c>
      <c r="BD3138" s="33">
        <v>0</v>
      </c>
    </row>
    <row r="3139" spans="1:56" x14ac:dyDescent="0.25">
      <c r="A3139" s="51" t="s">
        <v>6412</v>
      </c>
      <c r="B3139" s="33" t="str">
        <f>CONCATENATE(G3139,"-",H3139,"-",I3139)</f>
        <v>999921693-Senior--68kg</v>
      </c>
      <c r="C3139" s="8" t="s">
        <v>456</v>
      </c>
      <c r="D3139" s="8" t="s">
        <v>257</v>
      </c>
      <c r="E3139" s="8" t="s">
        <v>11</v>
      </c>
      <c r="F3139" s="8" t="s">
        <v>12</v>
      </c>
      <c r="G3139" s="8">
        <v>999921693</v>
      </c>
      <c r="H3139" s="8" t="s">
        <v>1158</v>
      </c>
      <c r="I3139" s="18" t="s">
        <v>4657</v>
      </c>
      <c r="J3139" s="8">
        <f>(M3139-K3139)+W3139</f>
        <v>92</v>
      </c>
      <c r="K3139" s="8">
        <f>M3139/2</f>
        <v>92</v>
      </c>
      <c r="L3139" s="9"/>
      <c r="M3139" s="8">
        <f>SUM(N3139,O3139,P3139,Q3139,S3139,T3139,U3139)</f>
        <v>184</v>
      </c>
      <c r="N3139" s="8">
        <f>SUM(AX3139)</f>
        <v>23</v>
      </c>
      <c r="O3139" s="8">
        <v>0</v>
      </c>
      <c r="P3139" s="8">
        <f>SUM(AO3139,AW3139)</f>
        <v>0</v>
      </c>
      <c r="Q3139" s="8">
        <f>SUM(AK3139,AL3139,AM3139,AN3139,AP3139,AQ3139,AR3139,AO3139)</f>
        <v>0</v>
      </c>
      <c r="R3139" s="8">
        <f>COUNTIF(AK3139:AR3139, "&gt;0")</f>
        <v>0</v>
      </c>
      <c r="S3139" s="8">
        <f>SUM(AS3139,AT3139)</f>
        <v>0</v>
      </c>
      <c r="T3139" s="8">
        <f>SUM(AU3139)</f>
        <v>76</v>
      </c>
      <c r="U3139" s="8">
        <f>SUM(AV3139)</f>
        <v>85</v>
      </c>
      <c r="V3139" s="9"/>
      <c r="W3139" s="8">
        <f>(X3139+AD3139)</f>
        <v>0</v>
      </c>
      <c r="X3139" s="8">
        <f>SUM(Y3139:AB3139)</f>
        <v>0</v>
      </c>
      <c r="Y3139" s="8">
        <v>0</v>
      </c>
      <c r="Z3139" s="8">
        <f>0</f>
        <v>0</v>
      </c>
      <c r="AA3139" s="8">
        <f>SUM(AZ3139,BB3139)</f>
        <v>0</v>
      </c>
      <c r="AB3139" s="8">
        <f>SUM(BC3139,BD3139)</f>
        <v>0</v>
      </c>
      <c r="AC3139" s="8">
        <f>COUNTIF(BC3139:BD3139,"&gt;0")</f>
        <v>0</v>
      </c>
      <c r="AD3139" s="8">
        <f>SUM(AE3139:AI3139)</f>
        <v>0</v>
      </c>
      <c r="AE3139" s="8">
        <v>0</v>
      </c>
      <c r="AF3139" s="8">
        <v>0</v>
      </c>
      <c r="AG3139" s="8">
        <v>0</v>
      </c>
      <c r="AH3139" s="8">
        <v>0</v>
      </c>
      <c r="AI3139" s="8">
        <f>SUM(BA3139)</f>
        <v>0</v>
      </c>
      <c r="AJ3139" s="9"/>
      <c r="AK3139" s="8">
        <v>0</v>
      </c>
      <c r="AL3139" s="8">
        <v>0</v>
      </c>
      <c r="AM3139" s="8">
        <v>0</v>
      </c>
      <c r="AN3139" s="8">
        <v>0</v>
      </c>
      <c r="AO3139" s="8">
        <v>0</v>
      </c>
      <c r="AP3139" s="8">
        <v>0</v>
      </c>
      <c r="AQ3139" s="8">
        <v>0</v>
      </c>
      <c r="AR3139" s="8">
        <v>0</v>
      </c>
      <c r="AS3139" s="8">
        <v>0</v>
      </c>
      <c r="AT3139" s="8">
        <v>0</v>
      </c>
      <c r="AU3139" s="15">
        <v>76</v>
      </c>
      <c r="AV3139" s="15">
        <v>85</v>
      </c>
      <c r="AW3139" s="15">
        <v>0</v>
      </c>
      <c r="AX3139" s="15">
        <v>23</v>
      </c>
      <c r="AY3139" s="29"/>
      <c r="AZ3139" s="33">
        <v>0</v>
      </c>
      <c r="BA3139" s="33">
        <v>0</v>
      </c>
      <c r="BB3139" s="33">
        <v>0</v>
      </c>
      <c r="BC3139" s="33">
        <v>0</v>
      </c>
      <c r="BD3139" s="33">
        <v>0</v>
      </c>
    </row>
    <row r="3140" spans="1:56" x14ac:dyDescent="0.25">
      <c r="A3140" s="51" t="s">
        <v>6409</v>
      </c>
      <c r="B3140" s="33" t="str">
        <f>CONCATENATE(G3140,"-",H3140,"-",I3140)</f>
        <v>999923819-Senior--68kg</v>
      </c>
      <c r="C3140" s="8" t="s">
        <v>1681</v>
      </c>
      <c r="D3140" s="8" t="s">
        <v>1040</v>
      </c>
      <c r="E3140" s="8" t="s">
        <v>11</v>
      </c>
      <c r="F3140" s="8" t="s">
        <v>12</v>
      </c>
      <c r="G3140" s="8">
        <v>999923819</v>
      </c>
      <c r="H3140" s="8" t="s">
        <v>1158</v>
      </c>
      <c r="I3140" s="18" t="s">
        <v>4657</v>
      </c>
      <c r="J3140" s="8">
        <f>(M3140-K3140)+W3140</f>
        <v>90</v>
      </c>
      <c r="K3140" s="8"/>
      <c r="L3140" s="9"/>
      <c r="M3140" s="8">
        <f>SUM(N3140,O3140,P3140,Q3140,S3140,T3140,U3140)</f>
        <v>90</v>
      </c>
      <c r="N3140" s="8">
        <f>SUM(AX3140)</f>
        <v>0</v>
      </c>
      <c r="O3140" s="8">
        <v>0</v>
      </c>
      <c r="P3140" s="8">
        <f>SUM(AO3140,AW3140)</f>
        <v>0</v>
      </c>
      <c r="Q3140" s="8">
        <f>SUM(AK3140,AL3140,AM3140,AN3140,AP3140,AQ3140,AR3140,AO3140)</f>
        <v>90</v>
      </c>
      <c r="R3140" s="8">
        <f>COUNTIF(AK3140:AR3140, "&gt;0")</f>
        <v>1</v>
      </c>
      <c r="S3140" s="8">
        <f>SUM(AS3140,AT3140)</f>
        <v>0</v>
      </c>
      <c r="T3140" s="8">
        <f>SUM(AU3140)</f>
        <v>0</v>
      </c>
      <c r="U3140" s="8">
        <f>SUM(AV3140)</f>
        <v>0</v>
      </c>
      <c r="V3140" s="9"/>
      <c r="W3140" s="8">
        <f>(X3140+AD3140)</f>
        <v>0</v>
      </c>
      <c r="X3140" s="8">
        <f>SUM(Y3140:AB3140)</f>
        <v>0</v>
      </c>
      <c r="Y3140" s="8">
        <v>0</v>
      </c>
      <c r="Z3140" s="8">
        <f>0</f>
        <v>0</v>
      </c>
      <c r="AA3140" s="8">
        <f>SUM(AZ3140,BB3140)</f>
        <v>0</v>
      </c>
      <c r="AB3140" s="8">
        <f>SUM(BC3140,BD3140)</f>
        <v>0</v>
      </c>
      <c r="AC3140" s="8">
        <f>COUNTIF(BC3140:BD3140,"&gt;0")</f>
        <v>0</v>
      </c>
      <c r="AD3140" s="8">
        <f>SUM(AE3140:AI3140)</f>
        <v>0</v>
      </c>
      <c r="AE3140" s="8">
        <v>0</v>
      </c>
      <c r="AF3140" s="8">
        <v>0</v>
      </c>
      <c r="AG3140" s="8">
        <v>0</v>
      </c>
      <c r="AH3140" s="8">
        <v>0</v>
      </c>
      <c r="AI3140" s="8">
        <f>SUM(BA3140)</f>
        <v>0</v>
      </c>
      <c r="AJ3140" s="9"/>
      <c r="AK3140" s="8">
        <v>0</v>
      </c>
      <c r="AL3140" s="8">
        <v>0</v>
      </c>
      <c r="AM3140" s="8">
        <v>0</v>
      </c>
      <c r="AN3140" s="8">
        <v>0</v>
      </c>
      <c r="AO3140" s="8">
        <v>0</v>
      </c>
      <c r="AP3140" s="8">
        <v>90</v>
      </c>
      <c r="AQ3140" s="8">
        <v>0</v>
      </c>
      <c r="AR3140" s="8">
        <v>0</v>
      </c>
      <c r="AS3140" s="8">
        <v>0</v>
      </c>
      <c r="AT3140" s="8">
        <v>0</v>
      </c>
      <c r="AU3140" s="15">
        <v>0</v>
      </c>
      <c r="AV3140" s="15">
        <v>0</v>
      </c>
      <c r="AW3140" s="15">
        <v>0</v>
      </c>
      <c r="AX3140" s="15">
        <v>0</v>
      </c>
      <c r="AY3140" s="29"/>
      <c r="AZ3140" s="33">
        <v>0</v>
      </c>
      <c r="BA3140" s="33">
        <v>0</v>
      </c>
      <c r="BB3140" s="33">
        <v>0</v>
      </c>
      <c r="BC3140" s="33">
        <v>0</v>
      </c>
      <c r="BD3140" s="33">
        <v>0</v>
      </c>
    </row>
    <row r="3141" spans="1:56" x14ac:dyDescent="0.25">
      <c r="A3141" s="51" t="s">
        <v>6422</v>
      </c>
      <c r="B3141" s="33" t="str">
        <f>CONCATENATE(G3141,"-",H3141,"-",I3141)</f>
        <v>999931475-Senior--68kg</v>
      </c>
      <c r="C3141" s="8" t="s">
        <v>55</v>
      </c>
      <c r="D3141" s="8" t="s">
        <v>2828</v>
      </c>
      <c r="E3141" s="8" t="s">
        <v>11</v>
      </c>
      <c r="F3141" s="8" t="s">
        <v>12</v>
      </c>
      <c r="G3141" s="8">
        <v>999931475</v>
      </c>
      <c r="H3141" s="8" t="s">
        <v>1158</v>
      </c>
      <c r="I3141" s="18" t="s">
        <v>4657</v>
      </c>
      <c r="J3141" s="8">
        <f>(M3141-K3141)+W3141</f>
        <v>90</v>
      </c>
      <c r="K3141" s="8"/>
      <c r="L3141" s="9"/>
      <c r="M3141" s="8">
        <f>SUM(N3141,O3141,P3141,Q3141,S3141,T3141,U3141)</f>
        <v>90</v>
      </c>
      <c r="N3141" s="8">
        <f>SUM(AX3141)</f>
        <v>0</v>
      </c>
      <c r="O3141" s="8">
        <v>0</v>
      </c>
      <c r="P3141" s="8">
        <f>SUM(AO3141,AW3141)</f>
        <v>0</v>
      </c>
      <c r="Q3141" s="8">
        <f>SUM(AK3141,AL3141,AM3141,AN3141,AP3141,AQ3141,AR3141,AO3141)</f>
        <v>90</v>
      </c>
      <c r="R3141" s="8">
        <f>COUNTIF(AK3141:AR3141, "&gt;0")</f>
        <v>1</v>
      </c>
      <c r="S3141" s="8">
        <f>SUM(AS3141,AT3141)</f>
        <v>0</v>
      </c>
      <c r="T3141" s="8">
        <f>SUM(AU3141)</f>
        <v>0</v>
      </c>
      <c r="U3141" s="8">
        <f>SUM(AV3141)</f>
        <v>0</v>
      </c>
      <c r="V3141" s="9"/>
      <c r="W3141" s="8">
        <f>(X3141+AD3141)</f>
        <v>0</v>
      </c>
      <c r="X3141" s="8">
        <f>SUM(Y3141:AB3141)</f>
        <v>0</v>
      </c>
      <c r="Y3141" s="8">
        <v>0</v>
      </c>
      <c r="Z3141" s="8">
        <f>0</f>
        <v>0</v>
      </c>
      <c r="AA3141" s="8">
        <f>SUM(AZ3141,BB3141)</f>
        <v>0</v>
      </c>
      <c r="AB3141" s="8">
        <f>SUM(BC3141,BD3141)</f>
        <v>0</v>
      </c>
      <c r="AC3141" s="8">
        <f>COUNTIF(BC3141:BD3141,"&gt;0")</f>
        <v>0</v>
      </c>
      <c r="AD3141" s="8">
        <f>SUM(AE3141:AI3141)</f>
        <v>0</v>
      </c>
      <c r="AE3141" s="8">
        <v>0</v>
      </c>
      <c r="AF3141" s="8">
        <v>0</v>
      </c>
      <c r="AG3141" s="8">
        <v>0</v>
      </c>
      <c r="AH3141" s="8">
        <v>0</v>
      </c>
      <c r="AI3141" s="8">
        <f>SUM(BA3141)</f>
        <v>0</v>
      </c>
      <c r="AJ3141" s="9"/>
      <c r="AK3141" s="8">
        <v>0</v>
      </c>
      <c r="AL3141" s="8">
        <v>90</v>
      </c>
      <c r="AM3141" s="8">
        <v>0</v>
      </c>
      <c r="AN3141" s="8">
        <v>0</v>
      </c>
      <c r="AO3141" s="8">
        <v>0</v>
      </c>
      <c r="AP3141" s="8">
        <v>0</v>
      </c>
      <c r="AQ3141" s="8">
        <v>0</v>
      </c>
      <c r="AR3141" s="8">
        <v>0</v>
      </c>
      <c r="AS3141" s="8">
        <v>0</v>
      </c>
      <c r="AT3141" s="8">
        <v>0</v>
      </c>
      <c r="AU3141" s="15">
        <v>0</v>
      </c>
      <c r="AV3141" s="15">
        <v>0</v>
      </c>
      <c r="AW3141" s="15">
        <v>0</v>
      </c>
      <c r="AX3141" s="15">
        <v>0</v>
      </c>
      <c r="AY3141" s="29"/>
      <c r="AZ3141" s="33">
        <v>0</v>
      </c>
      <c r="BA3141" s="33">
        <v>0</v>
      </c>
      <c r="BB3141" s="33">
        <v>0</v>
      </c>
      <c r="BC3141" s="33">
        <v>0</v>
      </c>
      <c r="BD3141" s="33">
        <v>0</v>
      </c>
    </row>
    <row r="3142" spans="1:56" x14ac:dyDescent="0.25">
      <c r="A3142" s="51" t="s">
        <v>6416</v>
      </c>
      <c r="B3142" s="33" t="str">
        <f>CONCATENATE(G3142,"-",H3142,"-",I3142)</f>
        <v>999912940-Senior--68kg</v>
      </c>
      <c r="C3142" s="10" t="s">
        <v>1335</v>
      </c>
      <c r="D3142" s="10" t="s">
        <v>1336</v>
      </c>
      <c r="E3142" s="10" t="s">
        <v>11</v>
      </c>
      <c r="F3142" s="10" t="s">
        <v>12</v>
      </c>
      <c r="G3142" s="11">
        <v>999912940</v>
      </c>
      <c r="H3142" s="8" t="s">
        <v>1158</v>
      </c>
      <c r="I3142" s="18" t="s">
        <v>4657</v>
      </c>
      <c r="J3142" s="8">
        <f>(M3142-K3142)+W3142</f>
        <v>89.5</v>
      </c>
      <c r="K3142" s="8">
        <f>M3142/2</f>
        <v>89.5</v>
      </c>
      <c r="L3142" s="9"/>
      <c r="M3142" s="8">
        <f>SUM(N3142,O3142,P3142,Q3142,S3142,T3142,U3142)</f>
        <v>179</v>
      </c>
      <c r="N3142" s="8">
        <f>SUM(AX3142)</f>
        <v>0</v>
      </c>
      <c r="O3142" s="8">
        <v>0</v>
      </c>
      <c r="P3142" s="8">
        <f>SUM(AO3142,AW3142)</f>
        <v>0</v>
      </c>
      <c r="Q3142" s="8">
        <f>SUM(AK3142,AL3142,AM3142,AN3142,AP3142,AQ3142,AR3142,AO3142)</f>
        <v>0</v>
      </c>
      <c r="R3142" s="8">
        <f>COUNTIF(AK3142:AR3142, "&gt;0")</f>
        <v>0</v>
      </c>
      <c r="S3142" s="8">
        <f>SUM(AS3142,AT3142)</f>
        <v>51</v>
      </c>
      <c r="T3142" s="8">
        <f>SUM(AU3142)</f>
        <v>43</v>
      </c>
      <c r="U3142" s="8">
        <f>SUM(AV3142)</f>
        <v>85</v>
      </c>
      <c r="V3142" s="9"/>
      <c r="W3142" s="8">
        <f>(X3142+AD3142)</f>
        <v>0</v>
      </c>
      <c r="X3142" s="8">
        <f>SUM(Y3142:AB3142)</f>
        <v>0</v>
      </c>
      <c r="Y3142" s="8">
        <v>0</v>
      </c>
      <c r="Z3142" s="8">
        <f>0</f>
        <v>0</v>
      </c>
      <c r="AA3142" s="8">
        <f>SUM(AZ3142,BB3142)</f>
        <v>0</v>
      </c>
      <c r="AB3142" s="8">
        <f>SUM(BC3142,BD3142)</f>
        <v>0</v>
      </c>
      <c r="AC3142" s="8">
        <f>COUNTIF(BC3142:BD3142,"&gt;0")</f>
        <v>0</v>
      </c>
      <c r="AD3142" s="8">
        <f>SUM(AE3142:AI3142)</f>
        <v>0</v>
      </c>
      <c r="AE3142" s="8">
        <v>0</v>
      </c>
      <c r="AF3142" s="8">
        <v>0</v>
      </c>
      <c r="AG3142" s="8">
        <v>0</v>
      </c>
      <c r="AH3142" s="8">
        <v>0</v>
      </c>
      <c r="AI3142" s="8">
        <f>SUM(BA3142)</f>
        <v>0</v>
      </c>
      <c r="AJ3142" s="9"/>
      <c r="AK3142" s="8">
        <v>0</v>
      </c>
      <c r="AL3142" s="8">
        <v>0</v>
      </c>
      <c r="AM3142" s="8">
        <v>0</v>
      </c>
      <c r="AN3142" s="8">
        <v>0</v>
      </c>
      <c r="AO3142" s="8">
        <v>0</v>
      </c>
      <c r="AP3142" s="8">
        <v>0</v>
      </c>
      <c r="AQ3142" s="8">
        <v>0</v>
      </c>
      <c r="AR3142" s="8">
        <v>0</v>
      </c>
      <c r="AS3142" s="8">
        <v>0</v>
      </c>
      <c r="AT3142" s="8">
        <v>51</v>
      </c>
      <c r="AU3142" s="15">
        <v>43</v>
      </c>
      <c r="AV3142" s="15">
        <v>85</v>
      </c>
      <c r="AW3142" s="15">
        <v>0</v>
      </c>
      <c r="AX3142" s="15">
        <v>0</v>
      </c>
      <c r="AY3142" s="29"/>
      <c r="AZ3142" s="33">
        <v>0</v>
      </c>
      <c r="BA3142" s="33">
        <v>0</v>
      </c>
      <c r="BB3142" s="33">
        <v>0</v>
      </c>
      <c r="BC3142" s="33">
        <v>0</v>
      </c>
      <c r="BD3142" s="33">
        <v>0</v>
      </c>
    </row>
    <row r="3143" spans="1:56" x14ac:dyDescent="0.25">
      <c r="A3143" s="51" t="s">
        <v>6442</v>
      </c>
      <c r="B3143" s="33" t="str">
        <f>CONCATENATE(G3143,"-",H3143,"-",I3143)</f>
        <v>999920430-Senior--68kg</v>
      </c>
      <c r="C3143" s="15" t="s">
        <v>55</v>
      </c>
      <c r="D3143" s="15" t="s">
        <v>4005</v>
      </c>
      <c r="E3143" s="15" t="s">
        <v>11</v>
      </c>
      <c r="F3143" s="15" t="s">
        <v>12</v>
      </c>
      <c r="G3143" s="15">
        <v>999920430</v>
      </c>
      <c r="H3143" s="8" t="s">
        <v>1158</v>
      </c>
      <c r="I3143" s="18" t="s">
        <v>4657</v>
      </c>
      <c r="J3143" s="8">
        <f>(M3143-K3143)+W3143</f>
        <v>84</v>
      </c>
      <c r="K3143" s="15"/>
      <c r="L3143" s="16"/>
      <c r="M3143" s="8">
        <f>SUM(N3143,O3143,P3143,Q3143,S3143,T3143,U3143)</f>
        <v>84</v>
      </c>
      <c r="N3143" s="8">
        <f>SUM(AX3143)</f>
        <v>0</v>
      </c>
      <c r="O3143" s="8">
        <v>0</v>
      </c>
      <c r="P3143" s="8">
        <f>SUM(AO3143,AW3143)</f>
        <v>42</v>
      </c>
      <c r="Q3143" s="8">
        <f>SUM(AK3143,AL3143,AM3143,AN3143,AP3143,AQ3143,AR3143,AO3143)</f>
        <v>42</v>
      </c>
      <c r="R3143" s="8">
        <f>COUNTIF(AK3143:AR3143, "&gt;0")</f>
        <v>1</v>
      </c>
      <c r="S3143" s="8">
        <f>SUM(AS3143,AT3143)</f>
        <v>0</v>
      </c>
      <c r="T3143" s="8">
        <f>SUM(AU3143)</f>
        <v>0</v>
      </c>
      <c r="U3143" s="8">
        <f>SUM(AV3143)</f>
        <v>0</v>
      </c>
      <c r="V3143" s="16"/>
      <c r="W3143" s="8">
        <f>(X3143+AD3143)</f>
        <v>0</v>
      </c>
      <c r="X3143" s="8">
        <f>SUM(Y3143:AB3143)</f>
        <v>0</v>
      </c>
      <c r="Y3143" s="8">
        <v>0</v>
      </c>
      <c r="Z3143" s="8">
        <f>0</f>
        <v>0</v>
      </c>
      <c r="AA3143" s="8">
        <f>SUM(AZ3143,BB3143)</f>
        <v>0</v>
      </c>
      <c r="AB3143" s="8">
        <f>SUM(BC3143,BD3143)</f>
        <v>0</v>
      </c>
      <c r="AC3143" s="8">
        <f>COUNTIF(BC3143:BD3143,"&gt;0")</f>
        <v>0</v>
      </c>
      <c r="AD3143" s="8">
        <f>SUM(AE3143:AI3143)</f>
        <v>0</v>
      </c>
      <c r="AE3143" s="8">
        <v>0</v>
      </c>
      <c r="AF3143" s="8">
        <v>0</v>
      </c>
      <c r="AG3143" s="8">
        <v>0</v>
      </c>
      <c r="AH3143" s="8">
        <v>0</v>
      </c>
      <c r="AI3143" s="8">
        <f>SUM(BA3143)</f>
        <v>0</v>
      </c>
      <c r="AJ3143" s="16"/>
      <c r="AK3143" s="8">
        <v>0</v>
      </c>
      <c r="AL3143" s="8">
        <v>0</v>
      </c>
      <c r="AM3143" s="8">
        <v>0</v>
      </c>
      <c r="AN3143" s="8">
        <v>0</v>
      </c>
      <c r="AO3143" s="8">
        <v>42</v>
      </c>
      <c r="AP3143" s="8">
        <v>0</v>
      </c>
      <c r="AQ3143" s="8">
        <v>0</v>
      </c>
      <c r="AR3143" s="8">
        <v>0</v>
      </c>
      <c r="AS3143" s="8">
        <v>0</v>
      </c>
      <c r="AT3143" s="8">
        <v>0</v>
      </c>
      <c r="AU3143" s="15">
        <v>0</v>
      </c>
      <c r="AV3143" s="15">
        <v>0</v>
      </c>
      <c r="AW3143" s="15">
        <v>0</v>
      </c>
      <c r="AX3143" s="15">
        <v>0</v>
      </c>
      <c r="AY3143" s="29"/>
      <c r="AZ3143" s="33">
        <v>0</v>
      </c>
      <c r="BA3143" s="33">
        <v>0</v>
      </c>
      <c r="BB3143" s="33">
        <v>0</v>
      </c>
      <c r="BC3143" s="33">
        <v>0</v>
      </c>
      <c r="BD3143" s="33">
        <v>0</v>
      </c>
    </row>
    <row r="3144" spans="1:56" x14ac:dyDescent="0.25">
      <c r="A3144" s="51" t="s">
        <v>6443</v>
      </c>
      <c r="B3144" s="33" t="str">
        <f>CONCATENATE(G3144,"-",H3144,"-",I3144)</f>
        <v>999925970-Senior--68kg</v>
      </c>
      <c r="C3144" s="15" t="s">
        <v>2082</v>
      </c>
      <c r="D3144" s="15" t="s">
        <v>4002</v>
      </c>
      <c r="E3144" s="15" t="s">
        <v>11</v>
      </c>
      <c r="F3144" s="15" t="s">
        <v>12</v>
      </c>
      <c r="G3144" s="15">
        <v>999925970</v>
      </c>
      <c r="H3144" s="8" t="s">
        <v>1158</v>
      </c>
      <c r="I3144" s="18" t="s">
        <v>4657</v>
      </c>
      <c r="J3144" s="8">
        <f>(M3144-K3144)+W3144</f>
        <v>84</v>
      </c>
      <c r="K3144" s="15"/>
      <c r="L3144" s="16"/>
      <c r="M3144" s="8">
        <f>SUM(N3144,O3144,P3144,Q3144,S3144,T3144,U3144)</f>
        <v>84</v>
      </c>
      <c r="N3144" s="8">
        <f>SUM(AX3144)</f>
        <v>0</v>
      </c>
      <c r="O3144" s="8">
        <v>0</v>
      </c>
      <c r="P3144" s="8">
        <f>SUM(AO3144,AW3144)</f>
        <v>42</v>
      </c>
      <c r="Q3144" s="8">
        <f>SUM(AK3144,AL3144,AM3144,AN3144,AP3144,AQ3144,AR3144,AO3144)</f>
        <v>42</v>
      </c>
      <c r="R3144" s="8">
        <f>COUNTIF(AK3144:AR3144, "&gt;0")</f>
        <v>1</v>
      </c>
      <c r="S3144" s="8">
        <f>SUM(AS3144,AT3144)</f>
        <v>0</v>
      </c>
      <c r="T3144" s="8">
        <f>SUM(AU3144)</f>
        <v>0</v>
      </c>
      <c r="U3144" s="8">
        <f>SUM(AV3144)</f>
        <v>0</v>
      </c>
      <c r="V3144" s="16"/>
      <c r="W3144" s="8">
        <f>(X3144+AD3144)</f>
        <v>0</v>
      </c>
      <c r="X3144" s="8">
        <f>SUM(Y3144:AB3144)</f>
        <v>0</v>
      </c>
      <c r="Y3144" s="8">
        <v>0</v>
      </c>
      <c r="Z3144" s="8">
        <f>0</f>
        <v>0</v>
      </c>
      <c r="AA3144" s="8">
        <f>SUM(AZ3144,BB3144)</f>
        <v>0</v>
      </c>
      <c r="AB3144" s="8">
        <f>SUM(BC3144,BD3144)</f>
        <v>0</v>
      </c>
      <c r="AC3144" s="8">
        <f>COUNTIF(BC3144:BD3144,"&gt;0")</f>
        <v>0</v>
      </c>
      <c r="AD3144" s="8">
        <f>SUM(AE3144:AI3144)</f>
        <v>0</v>
      </c>
      <c r="AE3144" s="8">
        <v>0</v>
      </c>
      <c r="AF3144" s="8">
        <v>0</v>
      </c>
      <c r="AG3144" s="8">
        <v>0</v>
      </c>
      <c r="AH3144" s="8">
        <v>0</v>
      </c>
      <c r="AI3144" s="8">
        <f>SUM(BA3144)</f>
        <v>0</v>
      </c>
      <c r="AJ3144" s="16"/>
      <c r="AK3144" s="8">
        <v>0</v>
      </c>
      <c r="AL3144" s="8">
        <v>0</v>
      </c>
      <c r="AM3144" s="8">
        <v>0</v>
      </c>
      <c r="AN3144" s="8">
        <v>0</v>
      </c>
      <c r="AO3144" s="8">
        <v>42</v>
      </c>
      <c r="AP3144" s="8">
        <v>0</v>
      </c>
      <c r="AQ3144" s="8">
        <v>0</v>
      </c>
      <c r="AR3144" s="8">
        <v>0</v>
      </c>
      <c r="AS3144" s="8">
        <v>0</v>
      </c>
      <c r="AT3144" s="8">
        <v>0</v>
      </c>
      <c r="AU3144" s="15">
        <v>0</v>
      </c>
      <c r="AV3144" s="15">
        <v>0</v>
      </c>
      <c r="AW3144" s="15">
        <v>0</v>
      </c>
      <c r="AX3144" s="15">
        <v>0</v>
      </c>
      <c r="AY3144" s="29"/>
      <c r="AZ3144" s="33">
        <v>0</v>
      </c>
      <c r="BA3144" s="33">
        <v>0</v>
      </c>
      <c r="BB3144" s="33">
        <v>0</v>
      </c>
      <c r="BC3144" s="33">
        <v>0</v>
      </c>
      <c r="BD3144" s="33">
        <v>0</v>
      </c>
    </row>
    <row r="3145" spans="1:56" x14ac:dyDescent="0.25">
      <c r="A3145" s="51" t="s">
        <v>6411</v>
      </c>
      <c r="B3145" s="33" t="str">
        <f>CONCATENATE(G3145,"-",H3145,"-",I3145)</f>
        <v>999904893-Senior--68kg</v>
      </c>
      <c r="C3145" s="8" t="s">
        <v>1334</v>
      </c>
      <c r="D3145" s="8" t="s">
        <v>1046</v>
      </c>
      <c r="E3145" s="8" t="s">
        <v>11</v>
      </c>
      <c r="F3145" s="8" t="s">
        <v>12</v>
      </c>
      <c r="G3145" s="8">
        <v>999904893</v>
      </c>
      <c r="H3145" s="8" t="s">
        <v>1158</v>
      </c>
      <c r="I3145" s="18" t="s">
        <v>4657</v>
      </c>
      <c r="J3145" s="8">
        <f>(M3145-K3145)+W3145</f>
        <v>76</v>
      </c>
      <c r="K3145" s="8"/>
      <c r="L3145" s="9"/>
      <c r="M3145" s="8">
        <f>SUM(N3145,O3145,P3145,Q3145,S3145,T3145,U3145)</f>
        <v>76</v>
      </c>
      <c r="N3145" s="8">
        <f>SUM(AX3145)</f>
        <v>0</v>
      </c>
      <c r="O3145" s="8">
        <v>0</v>
      </c>
      <c r="P3145" s="8">
        <f>SUM(AO3145,AW3145)</f>
        <v>0</v>
      </c>
      <c r="Q3145" s="8">
        <f>SUM(AK3145,AL3145,AM3145,AN3145,AP3145,AQ3145,AR3145,AO3145)</f>
        <v>0</v>
      </c>
      <c r="R3145" s="8">
        <f>COUNTIF(AK3145:AR3145, "&gt;0")</f>
        <v>0</v>
      </c>
      <c r="S3145" s="8">
        <f>SUM(AS3145,AT3145)</f>
        <v>0</v>
      </c>
      <c r="T3145" s="8">
        <f>SUM(AU3145)</f>
        <v>76</v>
      </c>
      <c r="U3145" s="8">
        <f>SUM(AV3145)</f>
        <v>0</v>
      </c>
      <c r="V3145" s="9"/>
      <c r="W3145" s="8">
        <f>(X3145+AD3145)</f>
        <v>0</v>
      </c>
      <c r="X3145" s="8">
        <f>SUM(Y3145:AB3145)</f>
        <v>0</v>
      </c>
      <c r="Y3145" s="8">
        <v>0</v>
      </c>
      <c r="Z3145" s="8">
        <f>0</f>
        <v>0</v>
      </c>
      <c r="AA3145" s="8">
        <f>SUM(AZ3145,BB3145)</f>
        <v>0</v>
      </c>
      <c r="AB3145" s="8">
        <f>SUM(BC3145,BD3145)</f>
        <v>0</v>
      </c>
      <c r="AC3145" s="8">
        <f>COUNTIF(BC3145:BD3145,"&gt;0")</f>
        <v>0</v>
      </c>
      <c r="AD3145" s="8">
        <f>SUM(AE3145:AI3145)</f>
        <v>0</v>
      </c>
      <c r="AE3145" s="8">
        <v>0</v>
      </c>
      <c r="AF3145" s="8">
        <v>0</v>
      </c>
      <c r="AG3145" s="8">
        <v>0</v>
      </c>
      <c r="AH3145" s="8">
        <v>0</v>
      </c>
      <c r="AI3145" s="8">
        <f>SUM(BA3145)</f>
        <v>0</v>
      </c>
      <c r="AJ3145" s="9"/>
      <c r="AK3145" s="8">
        <v>0</v>
      </c>
      <c r="AL3145" s="8">
        <v>0</v>
      </c>
      <c r="AM3145" s="8">
        <v>0</v>
      </c>
      <c r="AN3145" s="8">
        <v>0</v>
      </c>
      <c r="AO3145" s="8">
        <v>0</v>
      </c>
      <c r="AP3145" s="8">
        <v>0</v>
      </c>
      <c r="AQ3145" s="8">
        <v>0</v>
      </c>
      <c r="AR3145" s="8">
        <v>0</v>
      </c>
      <c r="AS3145" s="8">
        <v>0</v>
      </c>
      <c r="AT3145" s="8">
        <v>0</v>
      </c>
      <c r="AU3145" s="15">
        <v>76</v>
      </c>
      <c r="AV3145" s="15">
        <v>0</v>
      </c>
      <c r="AW3145" s="15">
        <v>0</v>
      </c>
      <c r="AX3145" s="15">
        <v>0</v>
      </c>
      <c r="AY3145" s="29"/>
      <c r="AZ3145" s="33">
        <v>0</v>
      </c>
      <c r="BA3145" s="33">
        <v>0</v>
      </c>
      <c r="BB3145" s="33">
        <v>0</v>
      </c>
      <c r="BC3145" s="33">
        <v>0</v>
      </c>
      <c r="BD3145" s="33">
        <v>0</v>
      </c>
    </row>
    <row r="3146" spans="1:56" x14ac:dyDescent="0.25">
      <c r="A3146" s="51" t="s">
        <v>6430</v>
      </c>
      <c r="B3146" s="33" t="str">
        <f>CONCATENATE(G3146,"-",H3146,"-",I3146)</f>
        <v>999917222-Senior--68kg</v>
      </c>
      <c r="C3146" s="15" t="s">
        <v>389</v>
      </c>
      <c r="D3146" s="15" t="s">
        <v>2323</v>
      </c>
      <c r="E3146" s="15" t="s">
        <v>11</v>
      </c>
      <c r="F3146" s="15" t="s">
        <v>12</v>
      </c>
      <c r="G3146" s="15">
        <v>999917222</v>
      </c>
      <c r="H3146" s="8" t="s">
        <v>1158</v>
      </c>
      <c r="I3146" s="18" t="s">
        <v>4657</v>
      </c>
      <c r="J3146" s="8">
        <f>(M3146-K3146)+W3146</f>
        <v>73.5</v>
      </c>
      <c r="K3146" s="8">
        <f>M3146/2</f>
        <v>73.5</v>
      </c>
      <c r="L3146" s="16"/>
      <c r="M3146" s="8">
        <f>SUM(N3146,O3146,P3146,Q3146,S3146,T3146,U3146)</f>
        <v>147</v>
      </c>
      <c r="N3146" s="8">
        <f>SUM(AX3146)</f>
        <v>0</v>
      </c>
      <c r="O3146" s="8">
        <v>0</v>
      </c>
      <c r="P3146" s="8">
        <f>SUM(AO3146,AW3146)</f>
        <v>0</v>
      </c>
      <c r="Q3146" s="8">
        <f>SUM(AK3146,AL3146,AM3146,AN3146,AP3146,AQ3146,AR3146,AO3146)</f>
        <v>0</v>
      </c>
      <c r="R3146" s="8">
        <f>COUNTIF(AK3146:AR3146, "&gt;0")</f>
        <v>0</v>
      </c>
      <c r="S3146" s="8">
        <f>SUM(AS3146,AT3146)</f>
        <v>90</v>
      </c>
      <c r="T3146" s="8">
        <f>SUM(AU3146)</f>
        <v>57</v>
      </c>
      <c r="U3146" s="8">
        <f>SUM(AV3146)</f>
        <v>0</v>
      </c>
      <c r="V3146" s="16"/>
      <c r="W3146" s="8">
        <f>(X3146+AD3146)</f>
        <v>0</v>
      </c>
      <c r="X3146" s="8">
        <f>SUM(Y3146:AB3146)</f>
        <v>0</v>
      </c>
      <c r="Y3146" s="8">
        <v>0</v>
      </c>
      <c r="Z3146" s="8">
        <f>0</f>
        <v>0</v>
      </c>
      <c r="AA3146" s="8">
        <f>SUM(AZ3146,BB3146)</f>
        <v>0</v>
      </c>
      <c r="AB3146" s="8">
        <f>SUM(BC3146,BD3146)</f>
        <v>0</v>
      </c>
      <c r="AC3146" s="8">
        <f>COUNTIF(BC3146:BD3146,"&gt;0")</f>
        <v>0</v>
      </c>
      <c r="AD3146" s="8">
        <f>SUM(AE3146:AI3146)</f>
        <v>0</v>
      </c>
      <c r="AE3146" s="8">
        <v>0</v>
      </c>
      <c r="AF3146" s="8">
        <v>0</v>
      </c>
      <c r="AG3146" s="8">
        <v>0</v>
      </c>
      <c r="AH3146" s="8">
        <v>0</v>
      </c>
      <c r="AI3146" s="8">
        <f>SUM(BA3146)</f>
        <v>0</v>
      </c>
      <c r="AJ3146" s="16"/>
      <c r="AK3146" s="8">
        <v>0</v>
      </c>
      <c r="AL3146" s="8">
        <v>0</v>
      </c>
      <c r="AM3146" s="8">
        <v>0</v>
      </c>
      <c r="AN3146" s="8">
        <v>0</v>
      </c>
      <c r="AO3146" s="8">
        <v>0</v>
      </c>
      <c r="AP3146" s="8">
        <v>0</v>
      </c>
      <c r="AQ3146" s="8">
        <v>0</v>
      </c>
      <c r="AR3146" s="8">
        <v>0</v>
      </c>
      <c r="AS3146" s="8">
        <v>0</v>
      </c>
      <c r="AT3146" s="8">
        <v>90</v>
      </c>
      <c r="AU3146" s="15">
        <v>57</v>
      </c>
      <c r="AV3146" s="15">
        <v>0</v>
      </c>
      <c r="AW3146" s="15">
        <v>0</v>
      </c>
      <c r="AX3146" s="15">
        <v>0</v>
      </c>
      <c r="AY3146" s="29"/>
      <c r="AZ3146" s="33">
        <v>0</v>
      </c>
      <c r="BA3146" s="33">
        <v>0</v>
      </c>
      <c r="BB3146" s="33">
        <v>0</v>
      </c>
      <c r="BC3146" s="33">
        <v>0</v>
      </c>
      <c r="BD3146" s="33">
        <v>0</v>
      </c>
    </row>
    <row r="3147" spans="1:56" x14ac:dyDescent="0.25">
      <c r="A3147" s="51" t="s">
        <v>6431</v>
      </c>
      <c r="B3147" s="33" t="str">
        <f>CONCATENATE(G3147,"-",H3147,"-",I3147)</f>
        <v>999901092-Senior--68kg</v>
      </c>
      <c r="C3147" s="15" t="s">
        <v>3807</v>
      </c>
      <c r="D3147" s="15" t="s">
        <v>3808</v>
      </c>
      <c r="E3147" s="15" t="s">
        <v>11</v>
      </c>
      <c r="F3147" s="15" t="s">
        <v>12</v>
      </c>
      <c r="G3147" s="15">
        <v>999901092</v>
      </c>
      <c r="H3147" s="8" t="s">
        <v>1158</v>
      </c>
      <c r="I3147" s="18" t="s">
        <v>4657</v>
      </c>
      <c r="J3147" s="8">
        <f>(M3147-K3147)+W3147</f>
        <v>68</v>
      </c>
      <c r="K3147" s="15"/>
      <c r="L3147" s="16"/>
      <c r="M3147" s="8">
        <f>SUM(N3147,O3147,P3147,Q3147,S3147,T3147,U3147)</f>
        <v>68</v>
      </c>
      <c r="N3147" s="8">
        <f>SUM(AX3147)</f>
        <v>0</v>
      </c>
      <c r="O3147" s="8">
        <v>0</v>
      </c>
      <c r="P3147" s="8">
        <f>SUM(AO3147,AW3147)</f>
        <v>0</v>
      </c>
      <c r="Q3147" s="8">
        <f>SUM(AK3147,AL3147,AM3147,AN3147,AP3147,AQ3147,AR3147,AO3147)</f>
        <v>0</v>
      </c>
      <c r="R3147" s="8">
        <f>COUNTIF(AK3147:AR3147, "&gt;0")</f>
        <v>0</v>
      </c>
      <c r="S3147" s="8">
        <f>SUM(AS3147,AT3147)</f>
        <v>68</v>
      </c>
      <c r="T3147" s="8">
        <f>SUM(AU3147)</f>
        <v>0</v>
      </c>
      <c r="U3147" s="8">
        <f>SUM(AV3147)</f>
        <v>0</v>
      </c>
      <c r="V3147" s="16"/>
      <c r="W3147" s="8">
        <f>(X3147+AD3147)</f>
        <v>0</v>
      </c>
      <c r="X3147" s="8">
        <f>SUM(Y3147:AB3147)</f>
        <v>0</v>
      </c>
      <c r="Y3147" s="8">
        <v>0</v>
      </c>
      <c r="Z3147" s="8">
        <f>0</f>
        <v>0</v>
      </c>
      <c r="AA3147" s="8">
        <f>SUM(AZ3147,BB3147)</f>
        <v>0</v>
      </c>
      <c r="AB3147" s="8">
        <f>SUM(BC3147,BD3147)</f>
        <v>0</v>
      </c>
      <c r="AC3147" s="8">
        <f>COUNTIF(BC3147:BD3147,"&gt;0")</f>
        <v>0</v>
      </c>
      <c r="AD3147" s="8">
        <f>SUM(AE3147:AI3147)</f>
        <v>0</v>
      </c>
      <c r="AE3147" s="8">
        <v>0</v>
      </c>
      <c r="AF3147" s="8">
        <v>0</v>
      </c>
      <c r="AG3147" s="8">
        <v>0</v>
      </c>
      <c r="AH3147" s="8">
        <v>0</v>
      </c>
      <c r="AI3147" s="8">
        <f>SUM(BA3147)</f>
        <v>0</v>
      </c>
      <c r="AJ3147" s="16"/>
      <c r="AK3147" s="8">
        <v>0</v>
      </c>
      <c r="AL3147" s="8">
        <v>0</v>
      </c>
      <c r="AM3147" s="8">
        <v>0</v>
      </c>
      <c r="AN3147" s="8">
        <v>0</v>
      </c>
      <c r="AO3147" s="8">
        <v>0</v>
      </c>
      <c r="AP3147" s="8">
        <v>0</v>
      </c>
      <c r="AQ3147" s="8">
        <v>0</v>
      </c>
      <c r="AR3147" s="8">
        <v>0</v>
      </c>
      <c r="AS3147" s="8">
        <v>0</v>
      </c>
      <c r="AT3147" s="8">
        <v>68</v>
      </c>
      <c r="AU3147" s="15">
        <v>0</v>
      </c>
      <c r="AV3147" s="15">
        <v>0</v>
      </c>
      <c r="AW3147" s="15">
        <v>0</v>
      </c>
      <c r="AX3147" s="15">
        <v>0</v>
      </c>
      <c r="AY3147" s="29"/>
      <c r="AZ3147" s="33">
        <v>0</v>
      </c>
      <c r="BA3147" s="33">
        <v>0</v>
      </c>
      <c r="BB3147" s="33">
        <v>0</v>
      </c>
      <c r="BC3147" s="33">
        <v>0</v>
      </c>
      <c r="BD3147" s="33">
        <v>0</v>
      </c>
    </row>
    <row r="3148" spans="1:56" x14ac:dyDescent="0.25">
      <c r="A3148" s="51" t="s">
        <v>6432</v>
      </c>
      <c r="B3148" s="33" t="str">
        <f>CONCATENATE(G3148,"-",H3148,"-",I3148)</f>
        <v>999923015-Senior--68kg</v>
      </c>
      <c r="C3148" s="8" t="s">
        <v>3278</v>
      </c>
      <c r="D3148" s="8" t="s">
        <v>3396</v>
      </c>
      <c r="E3148" s="8" t="s">
        <v>11</v>
      </c>
      <c r="F3148" s="8" t="s">
        <v>12</v>
      </c>
      <c r="G3148" s="8">
        <v>999923015</v>
      </c>
      <c r="H3148" s="8" t="s">
        <v>1158</v>
      </c>
      <c r="I3148" s="18" t="s">
        <v>4657</v>
      </c>
      <c r="J3148" s="8">
        <f>(M3148-K3148)+W3148</f>
        <v>68</v>
      </c>
      <c r="K3148" s="8"/>
      <c r="L3148" s="9"/>
      <c r="M3148" s="8">
        <f>SUM(N3148,O3148,P3148,Q3148,S3148,T3148,U3148)</f>
        <v>68</v>
      </c>
      <c r="N3148" s="8">
        <f>SUM(AX3148)</f>
        <v>0</v>
      </c>
      <c r="O3148" s="8">
        <v>0</v>
      </c>
      <c r="P3148" s="8">
        <f>SUM(AO3148,AW3148)</f>
        <v>0</v>
      </c>
      <c r="Q3148" s="8">
        <f>SUM(AK3148,AL3148,AM3148,AN3148,AP3148,AQ3148,AR3148,AO3148)</f>
        <v>68</v>
      </c>
      <c r="R3148" s="8">
        <f>COUNTIF(AK3148:AR3148, "&gt;0")</f>
        <v>1</v>
      </c>
      <c r="S3148" s="8">
        <f>SUM(AS3148,AT3148)</f>
        <v>0</v>
      </c>
      <c r="T3148" s="8">
        <f>SUM(AU3148)</f>
        <v>0</v>
      </c>
      <c r="U3148" s="8">
        <f>SUM(AV3148)</f>
        <v>0</v>
      </c>
      <c r="V3148" s="9"/>
      <c r="W3148" s="8">
        <f>(X3148+AD3148)</f>
        <v>0</v>
      </c>
      <c r="X3148" s="8">
        <f>SUM(Y3148:AB3148)</f>
        <v>0</v>
      </c>
      <c r="Y3148" s="8">
        <v>0</v>
      </c>
      <c r="Z3148" s="8">
        <f>0</f>
        <v>0</v>
      </c>
      <c r="AA3148" s="8">
        <f>SUM(AZ3148,BB3148)</f>
        <v>0</v>
      </c>
      <c r="AB3148" s="8">
        <f>SUM(BC3148,BD3148)</f>
        <v>0</v>
      </c>
      <c r="AC3148" s="8">
        <f>COUNTIF(BC3148:BD3148,"&gt;0")</f>
        <v>0</v>
      </c>
      <c r="AD3148" s="8">
        <f>SUM(AE3148:AI3148)</f>
        <v>0</v>
      </c>
      <c r="AE3148" s="8">
        <v>0</v>
      </c>
      <c r="AF3148" s="8">
        <v>0</v>
      </c>
      <c r="AG3148" s="8">
        <v>0</v>
      </c>
      <c r="AH3148" s="8">
        <v>0</v>
      </c>
      <c r="AI3148" s="8">
        <f>SUM(BA3148)</f>
        <v>0</v>
      </c>
      <c r="AJ3148" s="9"/>
      <c r="AK3148" s="8">
        <v>0</v>
      </c>
      <c r="AL3148" s="8">
        <v>68</v>
      </c>
      <c r="AM3148" s="8">
        <v>0</v>
      </c>
      <c r="AN3148" s="8">
        <v>0</v>
      </c>
      <c r="AO3148" s="8">
        <v>0</v>
      </c>
      <c r="AP3148" s="8">
        <v>0</v>
      </c>
      <c r="AQ3148" s="8">
        <v>0</v>
      </c>
      <c r="AR3148" s="8">
        <v>0</v>
      </c>
      <c r="AS3148" s="8">
        <v>0</v>
      </c>
      <c r="AT3148" s="8">
        <v>0</v>
      </c>
      <c r="AU3148" s="15">
        <v>0</v>
      </c>
      <c r="AV3148" s="15">
        <v>0</v>
      </c>
      <c r="AW3148" s="15">
        <v>0</v>
      </c>
      <c r="AX3148" s="15">
        <v>0</v>
      </c>
      <c r="AY3148" s="29"/>
      <c r="AZ3148" s="33">
        <v>0</v>
      </c>
      <c r="BA3148" s="33">
        <v>0</v>
      </c>
      <c r="BB3148" s="33">
        <v>0</v>
      </c>
      <c r="BC3148" s="33">
        <v>0</v>
      </c>
      <c r="BD3148" s="33">
        <v>0</v>
      </c>
    </row>
    <row r="3149" spans="1:56" x14ac:dyDescent="0.25">
      <c r="A3149" s="51" t="s">
        <v>6433</v>
      </c>
      <c r="B3149" s="33" t="str">
        <f>CONCATENATE(G3149,"-",H3149,"-",I3149)</f>
        <v>999924175-Senior--68kg</v>
      </c>
      <c r="C3149" s="15" t="s">
        <v>291</v>
      </c>
      <c r="D3149" s="15" t="s">
        <v>3395</v>
      </c>
      <c r="E3149" s="15" t="s">
        <v>11</v>
      </c>
      <c r="F3149" s="15" t="s">
        <v>12</v>
      </c>
      <c r="G3149" s="15">
        <v>999924175</v>
      </c>
      <c r="H3149" s="8" t="s">
        <v>1158</v>
      </c>
      <c r="I3149" s="18" t="s">
        <v>4657</v>
      </c>
      <c r="J3149" s="8">
        <f>(M3149-K3149)+W3149</f>
        <v>68</v>
      </c>
      <c r="K3149" s="15"/>
      <c r="L3149" s="16"/>
      <c r="M3149" s="8">
        <f>SUM(N3149,O3149,P3149,Q3149,S3149,T3149,U3149)</f>
        <v>68</v>
      </c>
      <c r="N3149" s="8">
        <f>SUM(AX3149)</f>
        <v>0</v>
      </c>
      <c r="O3149" s="8">
        <v>0</v>
      </c>
      <c r="P3149" s="8">
        <f>SUM(AO3149,AW3149)</f>
        <v>0</v>
      </c>
      <c r="Q3149" s="8">
        <f>SUM(AK3149,AL3149,AM3149,AN3149,AP3149,AQ3149,AR3149,AO3149)</f>
        <v>0</v>
      </c>
      <c r="R3149" s="8">
        <f>COUNTIF(AK3149:AR3149, "&gt;0")</f>
        <v>0</v>
      </c>
      <c r="S3149" s="8">
        <f>SUM(AS3149,AT3149)</f>
        <v>68</v>
      </c>
      <c r="T3149" s="8">
        <f>SUM(AU3149)</f>
        <v>0</v>
      </c>
      <c r="U3149" s="8">
        <f>SUM(AV3149)</f>
        <v>0</v>
      </c>
      <c r="V3149" s="16"/>
      <c r="W3149" s="8">
        <f>(X3149+AD3149)</f>
        <v>0</v>
      </c>
      <c r="X3149" s="8">
        <f>SUM(Y3149:AB3149)</f>
        <v>0</v>
      </c>
      <c r="Y3149" s="8">
        <v>0</v>
      </c>
      <c r="Z3149" s="8">
        <f>0</f>
        <v>0</v>
      </c>
      <c r="AA3149" s="8">
        <f>SUM(AZ3149,BB3149)</f>
        <v>0</v>
      </c>
      <c r="AB3149" s="8">
        <f>SUM(BC3149,BD3149)</f>
        <v>0</v>
      </c>
      <c r="AC3149" s="8">
        <f>COUNTIF(BC3149:BD3149,"&gt;0")</f>
        <v>0</v>
      </c>
      <c r="AD3149" s="8">
        <f>SUM(AE3149:AI3149)</f>
        <v>0</v>
      </c>
      <c r="AE3149" s="8">
        <v>0</v>
      </c>
      <c r="AF3149" s="8">
        <v>0</v>
      </c>
      <c r="AG3149" s="8">
        <v>0</v>
      </c>
      <c r="AH3149" s="8">
        <v>0</v>
      </c>
      <c r="AI3149" s="8">
        <f>SUM(BA3149)</f>
        <v>0</v>
      </c>
      <c r="AJ3149" s="16"/>
      <c r="AK3149" s="8">
        <v>0</v>
      </c>
      <c r="AL3149" s="8">
        <v>0</v>
      </c>
      <c r="AM3149" s="8">
        <v>0</v>
      </c>
      <c r="AN3149" s="8">
        <v>0</v>
      </c>
      <c r="AO3149" s="8">
        <v>0</v>
      </c>
      <c r="AP3149" s="8">
        <v>0</v>
      </c>
      <c r="AQ3149" s="8">
        <v>0</v>
      </c>
      <c r="AR3149" s="8">
        <v>0</v>
      </c>
      <c r="AS3149" s="8">
        <v>68</v>
      </c>
      <c r="AT3149" s="8">
        <v>0</v>
      </c>
      <c r="AU3149" s="15">
        <v>0</v>
      </c>
      <c r="AV3149" s="15">
        <v>0</v>
      </c>
      <c r="AW3149" s="15">
        <v>0</v>
      </c>
      <c r="AX3149" s="15">
        <v>0</v>
      </c>
      <c r="AY3149" s="29"/>
      <c r="AZ3149" s="33">
        <v>0</v>
      </c>
      <c r="BA3149" s="33">
        <v>0</v>
      </c>
      <c r="BB3149" s="33">
        <v>0</v>
      </c>
      <c r="BC3149" s="33">
        <v>0</v>
      </c>
      <c r="BD3149" s="33">
        <v>0</v>
      </c>
    </row>
    <row r="3150" spans="1:56" x14ac:dyDescent="0.25">
      <c r="A3150" s="51" t="s">
        <v>6434</v>
      </c>
      <c r="B3150" s="33" t="str">
        <f>CONCATENATE(G3150,"-",H3150,"-",I3150)</f>
        <v>999927733-Senior--68kg</v>
      </c>
      <c r="C3150" s="15" t="s">
        <v>1606</v>
      </c>
      <c r="D3150" s="15" t="s">
        <v>384</v>
      </c>
      <c r="E3150" s="15" t="s">
        <v>11</v>
      </c>
      <c r="F3150" s="15" t="s">
        <v>12</v>
      </c>
      <c r="G3150" s="15">
        <v>999927733</v>
      </c>
      <c r="H3150" s="8" t="s">
        <v>1158</v>
      </c>
      <c r="I3150" s="18" t="s">
        <v>4657</v>
      </c>
      <c r="J3150" s="8">
        <f>(M3150-K3150)+W3150</f>
        <v>68</v>
      </c>
      <c r="K3150" s="15"/>
      <c r="L3150" s="16"/>
      <c r="M3150" s="8">
        <f>SUM(N3150,O3150,P3150,Q3150,S3150,T3150,U3150)</f>
        <v>68</v>
      </c>
      <c r="N3150" s="8">
        <f>SUM(AX3150)</f>
        <v>0</v>
      </c>
      <c r="O3150" s="8">
        <v>0</v>
      </c>
      <c r="P3150" s="8">
        <f>SUM(AO3150,AW3150)</f>
        <v>0</v>
      </c>
      <c r="Q3150" s="8">
        <f>SUM(AK3150,AL3150,AM3150,AN3150,AP3150,AQ3150,AR3150,AO3150)</f>
        <v>68</v>
      </c>
      <c r="R3150" s="8">
        <f>COUNTIF(AK3150:AR3150, "&gt;0")</f>
        <v>1</v>
      </c>
      <c r="S3150" s="8">
        <f>SUM(AS3150,AT3150)</f>
        <v>0</v>
      </c>
      <c r="T3150" s="8">
        <f>SUM(AU3150)</f>
        <v>0</v>
      </c>
      <c r="U3150" s="8">
        <f>SUM(AV3150)</f>
        <v>0</v>
      </c>
      <c r="V3150" s="16"/>
      <c r="W3150" s="8">
        <f>(X3150+AD3150)</f>
        <v>0</v>
      </c>
      <c r="X3150" s="8">
        <f>SUM(Y3150:AB3150)</f>
        <v>0</v>
      </c>
      <c r="Y3150" s="8">
        <v>0</v>
      </c>
      <c r="Z3150" s="8">
        <f>0</f>
        <v>0</v>
      </c>
      <c r="AA3150" s="8">
        <f>SUM(AZ3150,BB3150)</f>
        <v>0</v>
      </c>
      <c r="AB3150" s="8">
        <f>SUM(BC3150,BD3150)</f>
        <v>0</v>
      </c>
      <c r="AC3150" s="8">
        <f>COUNTIF(BC3150:BD3150,"&gt;0")</f>
        <v>0</v>
      </c>
      <c r="AD3150" s="8">
        <f>SUM(AE3150:AI3150)</f>
        <v>0</v>
      </c>
      <c r="AE3150" s="8">
        <v>0</v>
      </c>
      <c r="AF3150" s="8">
        <v>0</v>
      </c>
      <c r="AG3150" s="8">
        <v>0</v>
      </c>
      <c r="AH3150" s="8">
        <v>0</v>
      </c>
      <c r="AI3150" s="8">
        <f>SUM(BA3150)</f>
        <v>0</v>
      </c>
      <c r="AJ3150" s="16"/>
      <c r="AK3150" s="8">
        <v>0</v>
      </c>
      <c r="AL3150" s="8">
        <v>0</v>
      </c>
      <c r="AM3150" s="8">
        <v>0</v>
      </c>
      <c r="AN3150" s="8">
        <v>0</v>
      </c>
      <c r="AO3150" s="8">
        <v>0</v>
      </c>
      <c r="AP3150" s="8">
        <v>68</v>
      </c>
      <c r="AQ3150" s="8">
        <v>0</v>
      </c>
      <c r="AR3150" s="8">
        <v>0</v>
      </c>
      <c r="AS3150" s="8">
        <v>0</v>
      </c>
      <c r="AT3150" s="8">
        <v>0</v>
      </c>
      <c r="AU3150" s="15">
        <v>0</v>
      </c>
      <c r="AV3150" s="15">
        <v>0</v>
      </c>
      <c r="AW3150" s="15">
        <v>0</v>
      </c>
      <c r="AX3150" s="15">
        <v>0</v>
      </c>
      <c r="AY3150" s="29"/>
      <c r="AZ3150" s="33">
        <v>0</v>
      </c>
      <c r="BA3150" s="33">
        <v>0</v>
      </c>
      <c r="BB3150" s="33">
        <v>0</v>
      </c>
      <c r="BC3150" s="33">
        <v>0</v>
      </c>
      <c r="BD3150" s="33">
        <v>0</v>
      </c>
    </row>
    <row r="3151" spans="1:56" x14ac:dyDescent="0.25">
      <c r="A3151" s="51" t="s">
        <v>6435</v>
      </c>
      <c r="B3151" s="33" t="str">
        <f>CONCATENATE(G3151,"-",H3151,"-",I3151)</f>
        <v>999932194-Senior--68kg</v>
      </c>
      <c r="C3151" s="15" t="s">
        <v>3559</v>
      </c>
      <c r="D3151" s="15" t="s">
        <v>1924</v>
      </c>
      <c r="E3151" s="15" t="s">
        <v>11</v>
      </c>
      <c r="F3151" s="15" t="s">
        <v>12</v>
      </c>
      <c r="G3151" s="15">
        <v>999932194</v>
      </c>
      <c r="H3151" s="8" t="s">
        <v>1158</v>
      </c>
      <c r="I3151" s="18" t="s">
        <v>4657</v>
      </c>
      <c r="J3151" s="8">
        <f>(M3151-K3151)+W3151</f>
        <v>68</v>
      </c>
      <c r="K3151" s="15"/>
      <c r="L3151" s="16"/>
      <c r="M3151" s="8">
        <f>SUM(N3151,O3151,P3151,Q3151,S3151,T3151,U3151)</f>
        <v>68</v>
      </c>
      <c r="N3151" s="8">
        <f>SUM(AX3151)</f>
        <v>0</v>
      </c>
      <c r="O3151" s="8">
        <v>0</v>
      </c>
      <c r="P3151" s="8">
        <f>SUM(AO3151,AW3151)</f>
        <v>0</v>
      </c>
      <c r="Q3151" s="8">
        <f>SUM(AK3151,AL3151,AM3151,AN3151,AP3151,AQ3151,AR3151,AO3151)</f>
        <v>68</v>
      </c>
      <c r="R3151" s="8">
        <f>COUNTIF(AK3151:AR3151, "&gt;0")</f>
        <v>1</v>
      </c>
      <c r="S3151" s="8">
        <f>SUM(AS3151,AT3151)</f>
        <v>0</v>
      </c>
      <c r="T3151" s="8">
        <f>SUM(AU3151)</f>
        <v>0</v>
      </c>
      <c r="U3151" s="8">
        <f>SUM(AV3151)</f>
        <v>0</v>
      </c>
      <c r="V3151" s="16"/>
      <c r="W3151" s="8">
        <f>(X3151+AD3151)</f>
        <v>0</v>
      </c>
      <c r="X3151" s="8">
        <f>SUM(Y3151:AB3151)</f>
        <v>0</v>
      </c>
      <c r="Y3151" s="8">
        <v>0</v>
      </c>
      <c r="Z3151" s="8">
        <f>0</f>
        <v>0</v>
      </c>
      <c r="AA3151" s="8">
        <f>SUM(AZ3151,BB3151)</f>
        <v>0</v>
      </c>
      <c r="AB3151" s="8">
        <f>SUM(BC3151,BD3151)</f>
        <v>0</v>
      </c>
      <c r="AC3151" s="8">
        <f>COUNTIF(BC3151:BD3151,"&gt;0")</f>
        <v>0</v>
      </c>
      <c r="AD3151" s="8">
        <f>SUM(AE3151:AI3151)</f>
        <v>0</v>
      </c>
      <c r="AE3151" s="8">
        <v>0</v>
      </c>
      <c r="AF3151" s="8">
        <v>0</v>
      </c>
      <c r="AG3151" s="8">
        <v>0</v>
      </c>
      <c r="AH3151" s="8">
        <v>0</v>
      </c>
      <c r="AI3151" s="8">
        <f>SUM(BA3151)</f>
        <v>0</v>
      </c>
      <c r="AJ3151" s="16"/>
      <c r="AK3151" s="8">
        <v>0</v>
      </c>
      <c r="AL3151" s="8">
        <v>0</v>
      </c>
      <c r="AM3151" s="8">
        <v>0</v>
      </c>
      <c r="AN3151" s="8">
        <v>0</v>
      </c>
      <c r="AO3151" s="8">
        <v>0</v>
      </c>
      <c r="AP3151" s="8">
        <v>68</v>
      </c>
      <c r="AQ3151" s="8">
        <v>0</v>
      </c>
      <c r="AR3151" s="8">
        <v>0</v>
      </c>
      <c r="AS3151" s="8">
        <v>0</v>
      </c>
      <c r="AT3151" s="8">
        <v>0</v>
      </c>
      <c r="AU3151" s="15">
        <v>0</v>
      </c>
      <c r="AV3151" s="15">
        <v>0</v>
      </c>
      <c r="AW3151" s="15">
        <v>0</v>
      </c>
      <c r="AX3151" s="15">
        <v>0</v>
      </c>
      <c r="AY3151" s="29"/>
      <c r="AZ3151" s="33">
        <v>0</v>
      </c>
      <c r="BA3151" s="33">
        <v>0</v>
      </c>
      <c r="BB3151" s="33">
        <v>0</v>
      </c>
      <c r="BC3151" s="33">
        <v>0</v>
      </c>
      <c r="BD3151" s="33">
        <v>0</v>
      </c>
    </row>
    <row r="3152" spans="1:56" x14ac:dyDescent="0.25">
      <c r="A3152" s="51" t="s">
        <v>6444</v>
      </c>
      <c r="B3152" s="33" t="str">
        <f>CONCATENATE(G3152,"-",H3152,"-",I3152)</f>
        <v>999894522-Senior--68kg</v>
      </c>
      <c r="C3152" s="15" t="s">
        <v>1168</v>
      </c>
      <c r="D3152" s="15" t="s">
        <v>4009</v>
      </c>
      <c r="E3152" s="15" t="s">
        <v>11</v>
      </c>
      <c r="F3152" s="15" t="s">
        <v>12</v>
      </c>
      <c r="G3152" s="15">
        <v>999894522</v>
      </c>
      <c r="H3152" s="8" t="s">
        <v>1158</v>
      </c>
      <c r="I3152" s="18" t="s">
        <v>4657</v>
      </c>
      <c r="J3152" s="8">
        <f>(M3152-K3152)+W3152</f>
        <v>64</v>
      </c>
      <c r="K3152" s="15"/>
      <c r="L3152" s="16"/>
      <c r="M3152" s="8">
        <f>SUM(N3152,O3152,P3152,Q3152,S3152,T3152,U3152)</f>
        <v>64</v>
      </c>
      <c r="N3152" s="8">
        <f>SUM(AX3152)</f>
        <v>0</v>
      </c>
      <c r="O3152" s="8">
        <v>0</v>
      </c>
      <c r="P3152" s="8">
        <f>SUM(AO3152,AW3152)</f>
        <v>32</v>
      </c>
      <c r="Q3152" s="8">
        <f>SUM(AK3152,AL3152,AM3152,AN3152,AP3152,AQ3152,AR3152,AO3152)</f>
        <v>32</v>
      </c>
      <c r="R3152" s="8">
        <f>COUNTIF(AK3152:AR3152, "&gt;0")</f>
        <v>1</v>
      </c>
      <c r="S3152" s="8">
        <f>SUM(AS3152,AT3152)</f>
        <v>0</v>
      </c>
      <c r="T3152" s="8">
        <f>SUM(AU3152)</f>
        <v>0</v>
      </c>
      <c r="U3152" s="8">
        <f>SUM(AV3152)</f>
        <v>0</v>
      </c>
      <c r="V3152" s="16"/>
      <c r="W3152" s="8">
        <f>(X3152+AD3152)</f>
        <v>0</v>
      </c>
      <c r="X3152" s="8">
        <f>SUM(Y3152:AB3152)</f>
        <v>0</v>
      </c>
      <c r="Y3152" s="8">
        <v>0</v>
      </c>
      <c r="Z3152" s="8">
        <f>0</f>
        <v>0</v>
      </c>
      <c r="AA3152" s="8">
        <f>SUM(AZ3152,BB3152)</f>
        <v>0</v>
      </c>
      <c r="AB3152" s="8">
        <f>SUM(BC3152,BD3152)</f>
        <v>0</v>
      </c>
      <c r="AC3152" s="8">
        <f>COUNTIF(BC3152:BD3152,"&gt;0")</f>
        <v>0</v>
      </c>
      <c r="AD3152" s="8">
        <f>SUM(AE3152:AI3152)</f>
        <v>0</v>
      </c>
      <c r="AE3152" s="8">
        <v>0</v>
      </c>
      <c r="AF3152" s="8">
        <v>0</v>
      </c>
      <c r="AG3152" s="8">
        <v>0</v>
      </c>
      <c r="AH3152" s="8">
        <v>0</v>
      </c>
      <c r="AI3152" s="8">
        <f>SUM(BA3152)</f>
        <v>0</v>
      </c>
      <c r="AJ3152" s="16"/>
      <c r="AK3152" s="8">
        <v>0</v>
      </c>
      <c r="AL3152" s="8">
        <v>0</v>
      </c>
      <c r="AM3152" s="8">
        <v>0</v>
      </c>
      <c r="AN3152" s="8">
        <v>0</v>
      </c>
      <c r="AO3152" s="8">
        <v>32</v>
      </c>
      <c r="AP3152" s="8">
        <v>0</v>
      </c>
      <c r="AQ3152" s="8">
        <v>0</v>
      </c>
      <c r="AR3152" s="8">
        <v>0</v>
      </c>
      <c r="AS3152" s="8">
        <v>0</v>
      </c>
      <c r="AT3152" s="8">
        <v>0</v>
      </c>
      <c r="AU3152" s="15">
        <v>0</v>
      </c>
      <c r="AV3152" s="15">
        <v>0</v>
      </c>
      <c r="AW3152" s="15">
        <v>0</v>
      </c>
      <c r="AX3152" s="15">
        <v>0</v>
      </c>
      <c r="AY3152" s="29"/>
      <c r="AZ3152" s="33">
        <v>0</v>
      </c>
      <c r="BA3152" s="33">
        <v>0</v>
      </c>
      <c r="BB3152" s="33">
        <v>0</v>
      </c>
      <c r="BC3152" s="33">
        <v>0</v>
      </c>
      <c r="BD3152" s="33">
        <v>0</v>
      </c>
    </row>
    <row r="3153" spans="1:56" x14ac:dyDescent="0.25">
      <c r="A3153" s="51" t="s">
        <v>6445</v>
      </c>
      <c r="B3153" s="33" t="str">
        <f>CONCATENATE(G3153,"-",H3153,"-",I3153)</f>
        <v>999907831-Senior--68kg</v>
      </c>
      <c r="C3153" s="15" t="s">
        <v>4006</v>
      </c>
      <c r="D3153" s="15" t="s">
        <v>4007</v>
      </c>
      <c r="E3153" s="15" t="s">
        <v>11</v>
      </c>
      <c r="F3153" s="15" t="s">
        <v>12</v>
      </c>
      <c r="G3153" s="15">
        <v>999907831</v>
      </c>
      <c r="H3153" s="8" t="s">
        <v>1158</v>
      </c>
      <c r="I3153" s="18" t="s">
        <v>4657</v>
      </c>
      <c r="J3153" s="8">
        <f>(M3153-K3153)+W3153</f>
        <v>64</v>
      </c>
      <c r="K3153" s="15"/>
      <c r="L3153" s="16"/>
      <c r="M3153" s="8">
        <f>SUM(N3153,O3153,P3153,Q3153,S3153,T3153,U3153)</f>
        <v>64</v>
      </c>
      <c r="N3153" s="8">
        <f>SUM(AX3153)</f>
        <v>0</v>
      </c>
      <c r="O3153" s="8">
        <v>0</v>
      </c>
      <c r="P3153" s="8">
        <f>SUM(AO3153,AW3153)</f>
        <v>32</v>
      </c>
      <c r="Q3153" s="8">
        <f>SUM(AK3153,AL3153,AM3153,AN3153,AP3153,AQ3153,AR3153,AO3153)</f>
        <v>32</v>
      </c>
      <c r="R3153" s="8">
        <f>COUNTIF(AK3153:AR3153, "&gt;0")</f>
        <v>1</v>
      </c>
      <c r="S3153" s="8">
        <f>SUM(AS3153,AT3153)</f>
        <v>0</v>
      </c>
      <c r="T3153" s="8">
        <f>SUM(AU3153)</f>
        <v>0</v>
      </c>
      <c r="U3153" s="8">
        <f>SUM(AV3153)</f>
        <v>0</v>
      </c>
      <c r="V3153" s="16"/>
      <c r="W3153" s="8">
        <f>(X3153+AD3153)</f>
        <v>0</v>
      </c>
      <c r="X3153" s="8">
        <f>SUM(Y3153:AB3153)</f>
        <v>0</v>
      </c>
      <c r="Y3153" s="8">
        <v>0</v>
      </c>
      <c r="Z3153" s="8">
        <f>0</f>
        <v>0</v>
      </c>
      <c r="AA3153" s="8">
        <f>SUM(AZ3153,BB3153)</f>
        <v>0</v>
      </c>
      <c r="AB3153" s="8">
        <f>SUM(BC3153,BD3153)</f>
        <v>0</v>
      </c>
      <c r="AC3153" s="8">
        <f>COUNTIF(BC3153:BD3153,"&gt;0")</f>
        <v>0</v>
      </c>
      <c r="AD3153" s="8">
        <f>SUM(AE3153:AI3153)</f>
        <v>0</v>
      </c>
      <c r="AE3153" s="8">
        <v>0</v>
      </c>
      <c r="AF3153" s="8">
        <v>0</v>
      </c>
      <c r="AG3153" s="8">
        <v>0</v>
      </c>
      <c r="AH3153" s="8">
        <v>0</v>
      </c>
      <c r="AI3153" s="8">
        <f>SUM(BA3153)</f>
        <v>0</v>
      </c>
      <c r="AJ3153" s="16"/>
      <c r="AK3153" s="8">
        <v>0</v>
      </c>
      <c r="AL3153" s="8">
        <v>0</v>
      </c>
      <c r="AM3153" s="8">
        <v>0</v>
      </c>
      <c r="AN3153" s="8">
        <v>0</v>
      </c>
      <c r="AO3153" s="8">
        <v>32</v>
      </c>
      <c r="AP3153" s="8">
        <v>0</v>
      </c>
      <c r="AQ3153" s="8">
        <v>0</v>
      </c>
      <c r="AR3153" s="8">
        <v>0</v>
      </c>
      <c r="AS3153" s="8">
        <v>0</v>
      </c>
      <c r="AT3153" s="8">
        <v>0</v>
      </c>
      <c r="AU3153" s="15">
        <v>0</v>
      </c>
      <c r="AV3153" s="15">
        <v>0</v>
      </c>
      <c r="AW3153" s="15">
        <v>0</v>
      </c>
      <c r="AX3153" s="15">
        <v>0</v>
      </c>
      <c r="AY3153" s="29"/>
      <c r="AZ3153" s="33">
        <v>0</v>
      </c>
      <c r="BA3153" s="33">
        <v>0</v>
      </c>
      <c r="BB3153" s="33">
        <v>0</v>
      </c>
      <c r="BC3153" s="33">
        <v>0</v>
      </c>
      <c r="BD3153" s="33">
        <v>0</v>
      </c>
    </row>
    <row r="3154" spans="1:56" x14ac:dyDescent="0.25">
      <c r="A3154" s="51" t="s">
        <v>6446</v>
      </c>
      <c r="B3154" s="33" t="str">
        <f>CONCATENATE(G3154,"-",H3154,"-",I3154)</f>
        <v>999918692-Senior--68kg</v>
      </c>
      <c r="C3154" s="15" t="s">
        <v>3998</v>
      </c>
      <c r="D3154" s="15" t="s">
        <v>3999</v>
      </c>
      <c r="E3154" s="15" t="s">
        <v>11</v>
      </c>
      <c r="F3154" s="15" t="s">
        <v>12</v>
      </c>
      <c r="G3154" s="15">
        <v>999918692</v>
      </c>
      <c r="H3154" s="8" t="s">
        <v>1158</v>
      </c>
      <c r="I3154" s="18" t="s">
        <v>4657</v>
      </c>
      <c r="J3154" s="8">
        <f>(M3154-K3154)+W3154</f>
        <v>64</v>
      </c>
      <c r="K3154" s="15"/>
      <c r="L3154" s="16"/>
      <c r="M3154" s="8">
        <f>SUM(N3154,O3154,P3154,Q3154,S3154,T3154,U3154)</f>
        <v>64</v>
      </c>
      <c r="N3154" s="8">
        <f>SUM(AX3154)</f>
        <v>0</v>
      </c>
      <c r="O3154" s="8">
        <v>0</v>
      </c>
      <c r="P3154" s="8">
        <f>SUM(AO3154,AW3154)</f>
        <v>32</v>
      </c>
      <c r="Q3154" s="8">
        <f>SUM(AK3154,AL3154,AM3154,AN3154,AP3154,AQ3154,AR3154,AO3154)</f>
        <v>32</v>
      </c>
      <c r="R3154" s="8">
        <f>COUNTIF(AK3154:AR3154, "&gt;0")</f>
        <v>1</v>
      </c>
      <c r="S3154" s="8">
        <f>SUM(AS3154,AT3154)</f>
        <v>0</v>
      </c>
      <c r="T3154" s="8">
        <f>SUM(AU3154)</f>
        <v>0</v>
      </c>
      <c r="U3154" s="8">
        <f>SUM(AV3154)</f>
        <v>0</v>
      </c>
      <c r="V3154" s="16"/>
      <c r="W3154" s="8">
        <f>(X3154+AD3154)</f>
        <v>0</v>
      </c>
      <c r="X3154" s="8">
        <f>SUM(Y3154:AB3154)</f>
        <v>0</v>
      </c>
      <c r="Y3154" s="8">
        <v>0</v>
      </c>
      <c r="Z3154" s="8">
        <f>0</f>
        <v>0</v>
      </c>
      <c r="AA3154" s="8">
        <f>SUM(AZ3154,BB3154)</f>
        <v>0</v>
      </c>
      <c r="AB3154" s="8">
        <f>SUM(BC3154,BD3154)</f>
        <v>0</v>
      </c>
      <c r="AC3154" s="8">
        <f>COUNTIF(BC3154:BD3154,"&gt;0")</f>
        <v>0</v>
      </c>
      <c r="AD3154" s="8">
        <f>SUM(AE3154:AI3154)</f>
        <v>0</v>
      </c>
      <c r="AE3154" s="8">
        <v>0</v>
      </c>
      <c r="AF3154" s="8">
        <v>0</v>
      </c>
      <c r="AG3154" s="8">
        <v>0</v>
      </c>
      <c r="AH3154" s="8">
        <v>0</v>
      </c>
      <c r="AI3154" s="8">
        <f>SUM(BA3154)</f>
        <v>0</v>
      </c>
      <c r="AJ3154" s="16"/>
      <c r="AK3154" s="8">
        <v>0</v>
      </c>
      <c r="AL3154" s="8">
        <v>0</v>
      </c>
      <c r="AM3154" s="8">
        <v>0</v>
      </c>
      <c r="AN3154" s="8">
        <v>0</v>
      </c>
      <c r="AO3154" s="8">
        <v>32</v>
      </c>
      <c r="AP3154" s="8">
        <v>0</v>
      </c>
      <c r="AQ3154" s="8">
        <v>0</v>
      </c>
      <c r="AR3154" s="8">
        <v>0</v>
      </c>
      <c r="AS3154" s="8">
        <v>0</v>
      </c>
      <c r="AT3154" s="8">
        <v>0</v>
      </c>
      <c r="AU3154" s="15">
        <v>0</v>
      </c>
      <c r="AV3154" s="15">
        <v>0</v>
      </c>
      <c r="AW3154" s="15">
        <v>0</v>
      </c>
      <c r="AX3154" s="15">
        <v>0</v>
      </c>
      <c r="AY3154" s="29"/>
      <c r="AZ3154" s="33">
        <v>0</v>
      </c>
      <c r="BA3154" s="33">
        <v>0</v>
      </c>
      <c r="BB3154" s="33">
        <v>0</v>
      </c>
      <c r="BC3154" s="33">
        <v>0</v>
      </c>
      <c r="BD3154" s="33">
        <v>0</v>
      </c>
    </row>
    <row r="3155" spans="1:56" x14ac:dyDescent="0.25">
      <c r="A3155" s="51" t="s">
        <v>6447</v>
      </c>
      <c r="B3155" s="33" t="str">
        <f>CONCATENATE(G3155,"-",H3155,"-",I3155)</f>
        <v>999918859-Senior--68kg</v>
      </c>
      <c r="C3155" s="15" t="s">
        <v>4004</v>
      </c>
      <c r="D3155" s="15" t="s">
        <v>1098</v>
      </c>
      <c r="E3155" s="15" t="s">
        <v>11</v>
      </c>
      <c r="F3155" s="15" t="s">
        <v>12</v>
      </c>
      <c r="G3155" s="15">
        <v>999918859</v>
      </c>
      <c r="H3155" s="8" t="s">
        <v>1158</v>
      </c>
      <c r="I3155" s="18" t="s">
        <v>4657</v>
      </c>
      <c r="J3155" s="8">
        <f>(M3155-K3155)+W3155</f>
        <v>64</v>
      </c>
      <c r="K3155" s="15"/>
      <c r="L3155" s="16"/>
      <c r="M3155" s="8">
        <f>SUM(N3155,O3155,P3155,Q3155,S3155,T3155,U3155)</f>
        <v>64</v>
      </c>
      <c r="N3155" s="8">
        <f>SUM(AX3155)</f>
        <v>0</v>
      </c>
      <c r="O3155" s="8">
        <v>0</v>
      </c>
      <c r="P3155" s="8">
        <f>SUM(AO3155,AW3155)</f>
        <v>32</v>
      </c>
      <c r="Q3155" s="8">
        <f>SUM(AK3155,AL3155,AM3155,AN3155,AP3155,AQ3155,AR3155,AO3155)</f>
        <v>32</v>
      </c>
      <c r="R3155" s="8">
        <f>COUNTIF(AK3155:AR3155, "&gt;0")</f>
        <v>1</v>
      </c>
      <c r="S3155" s="8">
        <f>SUM(AS3155,AT3155)</f>
        <v>0</v>
      </c>
      <c r="T3155" s="8">
        <f>SUM(AU3155)</f>
        <v>0</v>
      </c>
      <c r="U3155" s="8">
        <f>SUM(AV3155)</f>
        <v>0</v>
      </c>
      <c r="V3155" s="16"/>
      <c r="W3155" s="8">
        <f>(X3155+AD3155)</f>
        <v>0</v>
      </c>
      <c r="X3155" s="8">
        <f>SUM(Y3155:AB3155)</f>
        <v>0</v>
      </c>
      <c r="Y3155" s="8">
        <v>0</v>
      </c>
      <c r="Z3155" s="8">
        <f>0</f>
        <v>0</v>
      </c>
      <c r="AA3155" s="8">
        <f>SUM(AZ3155,BB3155)</f>
        <v>0</v>
      </c>
      <c r="AB3155" s="8">
        <f>SUM(BC3155,BD3155)</f>
        <v>0</v>
      </c>
      <c r="AC3155" s="8">
        <f>COUNTIF(BC3155:BD3155,"&gt;0")</f>
        <v>0</v>
      </c>
      <c r="AD3155" s="8">
        <f>SUM(AE3155:AI3155)</f>
        <v>0</v>
      </c>
      <c r="AE3155" s="8">
        <v>0</v>
      </c>
      <c r="AF3155" s="8">
        <v>0</v>
      </c>
      <c r="AG3155" s="8">
        <v>0</v>
      </c>
      <c r="AH3155" s="8">
        <v>0</v>
      </c>
      <c r="AI3155" s="8">
        <f>SUM(BA3155)</f>
        <v>0</v>
      </c>
      <c r="AJ3155" s="16"/>
      <c r="AK3155" s="8">
        <v>0</v>
      </c>
      <c r="AL3155" s="8">
        <v>0</v>
      </c>
      <c r="AM3155" s="8">
        <v>0</v>
      </c>
      <c r="AN3155" s="8">
        <v>0</v>
      </c>
      <c r="AO3155" s="8">
        <v>32</v>
      </c>
      <c r="AP3155" s="8">
        <v>0</v>
      </c>
      <c r="AQ3155" s="8">
        <v>0</v>
      </c>
      <c r="AR3155" s="8">
        <v>0</v>
      </c>
      <c r="AS3155" s="8">
        <v>0</v>
      </c>
      <c r="AT3155" s="8">
        <v>0</v>
      </c>
      <c r="AU3155" s="15">
        <v>0</v>
      </c>
      <c r="AV3155" s="15">
        <v>0</v>
      </c>
      <c r="AW3155" s="15">
        <v>0</v>
      </c>
      <c r="AX3155" s="15">
        <v>0</v>
      </c>
      <c r="AY3155" s="29"/>
      <c r="AZ3155" s="33">
        <v>0</v>
      </c>
      <c r="BA3155" s="33">
        <v>0</v>
      </c>
      <c r="BB3155" s="33">
        <v>0</v>
      </c>
      <c r="BC3155" s="33">
        <v>0</v>
      </c>
      <c r="BD3155" s="33">
        <v>0</v>
      </c>
    </row>
    <row r="3156" spans="1:56" x14ac:dyDescent="0.25">
      <c r="A3156" s="51" t="s">
        <v>6419</v>
      </c>
      <c r="B3156" s="33" t="str">
        <f>CONCATENATE(G3156,"-",H3156,"-",I3156)</f>
        <v>999927515-Senior--68kg</v>
      </c>
      <c r="C3156" s="8" t="s">
        <v>291</v>
      </c>
      <c r="D3156" s="8" t="s">
        <v>1588</v>
      </c>
      <c r="E3156" s="8" t="s">
        <v>11</v>
      </c>
      <c r="F3156" s="8" t="s">
        <v>12</v>
      </c>
      <c r="G3156" s="8">
        <v>999927515</v>
      </c>
      <c r="H3156" s="8" t="s">
        <v>1158</v>
      </c>
      <c r="I3156" s="18" t="s">
        <v>4657</v>
      </c>
      <c r="J3156" s="8">
        <f>(M3156-K3156)+W3156</f>
        <v>64</v>
      </c>
      <c r="K3156" s="8"/>
      <c r="L3156" s="9"/>
      <c r="M3156" s="8">
        <f>SUM(N3156,O3156,P3156,Q3156,S3156,T3156,U3156)</f>
        <v>64</v>
      </c>
      <c r="N3156" s="8">
        <f>SUM(AX3156)</f>
        <v>0</v>
      </c>
      <c r="O3156" s="8">
        <v>0</v>
      </c>
      <c r="P3156" s="8">
        <f>SUM(AO3156,AW3156)</f>
        <v>32</v>
      </c>
      <c r="Q3156" s="8">
        <f>SUM(AK3156,AL3156,AM3156,AN3156,AP3156,AQ3156,AR3156,AO3156)</f>
        <v>32</v>
      </c>
      <c r="R3156" s="8">
        <f>COUNTIF(AK3156:AR3156, "&gt;0")</f>
        <v>1</v>
      </c>
      <c r="S3156" s="8">
        <f>SUM(AS3156,AT3156)</f>
        <v>0</v>
      </c>
      <c r="T3156" s="8">
        <f>SUM(AU3156)</f>
        <v>0</v>
      </c>
      <c r="U3156" s="8">
        <f>SUM(AV3156)</f>
        <v>0</v>
      </c>
      <c r="V3156" s="9"/>
      <c r="W3156" s="8">
        <f>(X3156+AD3156)</f>
        <v>0</v>
      </c>
      <c r="X3156" s="8">
        <f>SUM(Y3156:AB3156)</f>
        <v>0</v>
      </c>
      <c r="Y3156" s="8">
        <v>0</v>
      </c>
      <c r="Z3156" s="8">
        <f>0</f>
        <v>0</v>
      </c>
      <c r="AA3156" s="8">
        <f>SUM(AZ3156,BB3156)</f>
        <v>0</v>
      </c>
      <c r="AB3156" s="8">
        <f>SUM(BC3156,BD3156)</f>
        <v>0</v>
      </c>
      <c r="AC3156" s="8">
        <f>COUNTIF(BC3156:BD3156,"&gt;0")</f>
        <v>0</v>
      </c>
      <c r="AD3156" s="8">
        <f>SUM(AE3156:AI3156)</f>
        <v>0</v>
      </c>
      <c r="AE3156" s="8">
        <v>0</v>
      </c>
      <c r="AF3156" s="8">
        <v>0</v>
      </c>
      <c r="AG3156" s="8">
        <v>0</v>
      </c>
      <c r="AH3156" s="8">
        <v>0</v>
      </c>
      <c r="AI3156" s="8">
        <f>SUM(BA3156)</f>
        <v>0</v>
      </c>
      <c r="AJ3156" s="9"/>
      <c r="AK3156" s="8">
        <v>0</v>
      </c>
      <c r="AL3156" s="8">
        <v>0</v>
      </c>
      <c r="AM3156" s="8">
        <v>0</v>
      </c>
      <c r="AN3156" s="8">
        <v>0</v>
      </c>
      <c r="AO3156" s="8">
        <v>32</v>
      </c>
      <c r="AP3156" s="8">
        <v>0</v>
      </c>
      <c r="AQ3156" s="8">
        <v>0</v>
      </c>
      <c r="AR3156" s="8">
        <v>0</v>
      </c>
      <c r="AS3156" s="8">
        <v>0</v>
      </c>
      <c r="AT3156" s="8">
        <v>0</v>
      </c>
      <c r="AU3156" s="15">
        <v>0</v>
      </c>
      <c r="AV3156" s="15">
        <v>0</v>
      </c>
      <c r="AW3156" s="15">
        <v>0</v>
      </c>
      <c r="AX3156" s="15">
        <v>0</v>
      </c>
      <c r="AY3156" s="29"/>
      <c r="AZ3156" s="33">
        <v>0</v>
      </c>
      <c r="BA3156" s="33">
        <v>0</v>
      </c>
      <c r="BB3156" s="33">
        <v>0</v>
      </c>
      <c r="BC3156" s="33">
        <v>0</v>
      </c>
      <c r="BD3156" s="33">
        <v>0</v>
      </c>
    </row>
    <row r="3157" spans="1:56" x14ac:dyDescent="0.25">
      <c r="A3157" s="51" t="s">
        <v>6415</v>
      </c>
      <c r="B3157" s="33" t="str">
        <f>CONCATENATE(G3157,"-",H3157,"-",I3157)</f>
        <v>999931326-Senior--68kg</v>
      </c>
      <c r="C3157" s="8" t="s">
        <v>1016</v>
      </c>
      <c r="D3157" s="8" t="s">
        <v>3098</v>
      </c>
      <c r="E3157" s="8" t="s">
        <v>11</v>
      </c>
      <c r="F3157" s="8" t="s">
        <v>12</v>
      </c>
      <c r="G3157" s="8">
        <v>999931326</v>
      </c>
      <c r="H3157" s="8" t="s">
        <v>1158</v>
      </c>
      <c r="I3157" s="18" t="s">
        <v>4657</v>
      </c>
      <c r="J3157" s="8">
        <f>(M3157-K3157)+W3157</f>
        <v>64</v>
      </c>
      <c r="K3157" s="8"/>
      <c r="L3157" s="9"/>
      <c r="M3157" s="8">
        <f>SUM(N3157,O3157,P3157,Q3157,S3157,T3157,U3157)</f>
        <v>64</v>
      </c>
      <c r="N3157" s="8">
        <f>SUM(AX3157)</f>
        <v>0</v>
      </c>
      <c r="O3157" s="8">
        <v>0</v>
      </c>
      <c r="P3157" s="8">
        <f>SUM(AO3157,AW3157)</f>
        <v>32</v>
      </c>
      <c r="Q3157" s="8">
        <f>SUM(AK3157,AL3157,AM3157,AN3157,AP3157,AQ3157,AR3157,AO3157)</f>
        <v>32</v>
      </c>
      <c r="R3157" s="8">
        <f>COUNTIF(AK3157:AR3157, "&gt;0")</f>
        <v>1</v>
      </c>
      <c r="S3157" s="8">
        <f>SUM(AS3157,AT3157)</f>
        <v>0</v>
      </c>
      <c r="T3157" s="8">
        <f>SUM(AU3157)</f>
        <v>0</v>
      </c>
      <c r="U3157" s="8">
        <f>SUM(AV3157)</f>
        <v>0</v>
      </c>
      <c r="V3157" s="9"/>
      <c r="W3157" s="8">
        <f>(X3157+AD3157)</f>
        <v>0</v>
      </c>
      <c r="X3157" s="8">
        <f>SUM(Y3157:AB3157)</f>
        <v>0</v>
      </c>
      <c r="Y3157" s="8">
        <v>0</v>
      </c>
      <c r="Z3157" s="8">
        <f>0</f>
        <v>0</v>
      </c>
      <c r="AA3157" s="8">
        <f>SUM(AZ3157,BB3157)</f>
        <v>0</v>
      </c>
      <c r="AB3157" s="8">
        <f>SUM(BC3157,BD3157)</f>
        <v>0</v>
      </c>
      <c r="AC3157" s="8">
        <f>COUNTIF(BC3157:BD3157,"&gt;0")</f>
        <v>0</v>
      </c>
      <c r="AD3157" s="8">
        <f>SUM(AE3157:AI3157)</f>
        <v>0</v>
      </c>
      <c r="AE3157" s="8">
        <v>0</v>
      </c>
      <c r="AF3157" s="8">
        <v>0</v>
      </c>
      <c r="AG3157" s="8">
        <v>0</v>
      </c>
      <c r="AH3157" s="8">
        <v>0</v>
      </c>
      <c r="AI3157" s="8">
        <f>SUM(BA3157)</f>
        <v>0</v>
      </c>
      <c r="AJ3157" s="9"/>
      <c r="AK3157" s="8">
        <v>0</v>
      </c>
      <c r="AL3157" s="8">
        <v>0</v>
      </c>
      <c r="AM3157" s="8">
        <v>0</v>
      </c>
      <c r="AN3157" s="8">
        <v>0</v>
      </c>
      <c r="AO3157" s="8">
        <v>32</v>
      </c>
      <c r="AP3157" s="8">
        <v>0</v>
      </c>
      <c r="AQ3157" s="8">
        <v>0</v>
      </c>
      <c r="AR3157" s="8">
        <v>0</v>
      </c>
      <c r="AS3157" s="8">
        <v>0</v>
      </c>
      <c r="AT3157" s="8">
        <v>0</v>
      </c>
      <c r="AU3157" s="15">
        <v>0</v>
      </c>
      <c r="AV3157" s="15">
        <v>0</v>
      </c>
      <c r="AW3157" s="15">
        <v>0</v>
      </c>
      <c r="AX3157" s="15">
        <v>0</v>
      </c>
      <c r="AY3157" s="29"/>
      <c r="AZ3157" s="33">
        <v>0</v>
      </c>
      <c r="BA3157" s="33">
        <v>0</v>
      </c>
      <c r="BB3157" s="33">
        <v>0</v>
      </c>
      <c r="BC3157" s="33">
        <v>0</v>
      </c>
      <c r="BD3157" s="33">
        <v>0</v>
      </c>
    </row>
    <row r="3158" spans="1:56" x14ac:dyDescent="0.25">
      <c r="A3158" s="51" t="s">
        <v>6423</v>
      </c>
      <c r="B3158" s="33" t="str">
        <f>CONCATENATE(G3158,"-",H3158,"-",I3158)</f>
        <v>999914265-Senior--68kg</v>
      </c>
      <c r="C3158" s="8" t="s">
        <v>504</v>
      </c>
      <c r="D3158" s="8" t="s">
        <v>137</v>
      </c>
      <c r="E3158" s="8" t="s">
        <v>11</v>
      </c>
      <c r="F3158" s="8" t="s">
        <v>12</v>
      </c>
      <c r="G3158" s="17">
        <v>999914265</v>
      </c>
      <c r="H3158" s="8" t="s">
        <v>1158</v>
      </c>
      <c r="I3158" s="18" t="s">
        <v>4657</v>
      </c>
      <c r="J3158" s="8">
        <f>(M3158-K3158)+W3158</f>
        <v>62.5</v>
      </c>
      <c r="K3158" s="8">
        <f>M3158/2</f>
        <v>62.5</v>
      </c>
      <c r="L3158" s="9"/>
      <c r="M3158" s="8">
        <f>SUM(N3158,O3158,P3158,Q3158,S3158,T3158,U3158)</f>
        <v>125</v>
      </c>
      <c r="N3158" s="8">
        <f>SUM(AX3158)</f>
        <v>0</v>
      </c>
      <c r="O3158" s="8">
        <v>0</v>
      </c>
      <c r="P3158" s="8">
        <f>SUM(AO3158,AW3158)</f>
        <v>0</v>
      </c>
      <c r="Q3158" s="8">
        <f>SUM(AK3158,AL3158,AM3158,AN3158,AP3158,AQ3158,AR3158,AO3158)</f>
        <v>0</v>
      </c>
      <c r="R3158" s="8">
        <f>COUNTIF(AK3158:AR3158, "&gt;0")</f>
        <v>0</v>
      </c>
      <c r="S3158" s="8">
        <f>SUM(AS3158,AT3158)</f>
        <v>68</v>
      </c>
      <c r="T3158" s="8">
        <f>SUM(AU3158)</f>
        <v>57</v>
      </c>
      <c r="U3158" s="8">
        <f>SUM(AV3158)</f>
        <v>0</v>
      </c>
      <c r="V3158" s="9"/>
      <c r="W3158" s="8">
        <f>(X3158+AD3158)</f>
        <v>0</v>
      </c>
      <c r="X3158" s="8">
        <f>SUM(Y3158:AB3158)</f>
        <v>0</v>
      </c>
      <c r="Y3158" s="8">
        <v>0</v>
      </c>
      <c r="Z3158" s="8">
        <f>0</f>
        <v>0</v>
      </c>
      <c r="AA3158" s="8">
        <f>SUM(AZ3158,BB3158)</f>
        <v>0</v>
      </c>
      <c r="AB3158" s="8">
        <f>SUM(BC3158,BD3158)</f>
        <v>0</v>
      </c>
      <c r="AC3158" s="8">
        <f>COUNTIF(BC3158:BD3158,"&gt;0")</f>
        <v>0</v>
      </c>
      <c r="AD3158" s="8">
        <f>SUM(AE3158:AI3158)</f>
        <v>0</v>
      </c>
      <c r="AE3158" s="8">
        <v>0</v>
      </c>
      <c r="AF3158" s="8">
        <v>0</v>
      </c>
      <c r="AG3158" s="8">
        <v>0</v>
      </c>
      <c r="AH3158" s="8">
        <v>0</v>
      </c>
      <c r="AI3158" s="8">
        <f>SUM(BA3158)</f>
        <v>0</v>
      </c>
      <c r="AJ3158" s="9"/>
      <c r="AK3158" s="8">
        <v>0</v>
      </c>
      <c r="AL3158" s="8">
        <v>0</v>
      </c>
      <c r="AM3158" s="8">
        <v>0</v>
      </c>
      <c r="AN3158" s="8">
        <v>0</v>
      </c>
      <c r="AO3158" s="8">
        <v>0</v>
      </c>
      <c r="AP3158" s="8">
        <v>0</v>
      </c>
      <c r="AQ3158" s="8">
        <v>0</v>
      </c>
      <c r="AR3158" s="8">
        <v>0</v>
      </c>
      <c r="AS3158" s="8">
        <v>68</v>
      </c>
      <c r="AT3158" s="8">
        <v>0</v>
      </c>
      <c r="AU3158" s="15">
        <v>57</v>
      </c>
      <c r="AV3158" s="15">
        <v>0</v>
      </c>
      <c r="AW3158" s="15">
        <v>0</v>
      </c>
      <c r="AX3158" s="15">
        <v>0</v>
      </c>
      <c r="AY3158" s="29"/>
      <c r="AZ3158" s="33">
        <v>0</v>
      </c>
      <c r="BA3158" s="33">
        <v>0</v>
      </c>
      <c r="BB3158" s="33">
        <v>0</v>
      </c>
      <c r="BC3158" s="33">
        <v>0</v>
      </c>
      <c r="BD3158" s="33">
        <v>0</v>
      </c>
    </row>
    <row r="3159" spans="1:56" x14ac:dyDescent="0.25">
      <c r="A3159" s="51" t="s">
        <v>6436</v>
      </c>
      <c r="B3159" s="33" t="str">
        <f>CONCATENATE(G3159,"-",H3159,"-",I3159)</f>
        <v>999890976-Senior--68kg</v>
      </c>
      <c r="C3159" s="15" t="s">
        <v>4471</v>
      </c>
      <c r="D3159" s="15" t="s">
        <v>1292</v>
      </c>
      <c r="E3159" s="15" t="s">
        <v>11</v>
      </c>
      <c r="F3159" s="15" t="s">
        <v>12</v>
      </c>
      <c r="G3159" s="15">
        <v>999890976</v>
      </c>
      <c r="H3159" s="8" t="s">
        <v>1158</v>
      </c>
      <c r="I3159" s="18" t="s">
        <v>4657</v>
      </c>
      <c r="J3159" s="8">
        <f>(M3159-K3159)+W3159</f>
        <v>57</v>
      </c>
      <c r="K3159" s="15"/>
      <c r="L3159" s="16"/>
      <c r="M3159" s="8">
        <f>SUM(N3159,O3159,P3159,Q3159,S3159,T3159,U3159)</f>
        <v>57</v>
      </c>
      <c r="N3159" s="8">
        <f>SUM(AX3159)</f>
        <v>0</v>
      </c>
      <c r="O3159" s="8">
        <v>0</v>
      </c>
      <c r="P3159" s="8">
        <f>SUM(AO3159,AW3159)</f>
        <v>0</v>
      </c>
      <c r="Q3159" s="8">
        <f>SUM(AK3159,AL3159,AM3159,AN3159,AP3159,AQ3159,AR3159,AO3159)</f>
        <v>0</v>
      </c>
      <c r="R3159" s="8">
        <f>COUNTIF(AK3159:AR3159, "&gt;0")</f>
        <v>0</v>
      </c>
      <c r="S3159" s="8">
        <f>SUM(AS3159,AT3159)</f>
        <v>0</v>
      </c>
      <c r="T3159" s="8">
        <f>SUM(AU3159)</f>
        <v>57</v>
      </c>
      <c r="U3159" s="8">
        <f>SUM(AV3159)</f>
        <v>0</v>
      </c>
      <c r="V3159" s="16"/>
      <c r="W3159" s="8">
        <f>(X3159+AD3159)</f>
        <v>0</v>
      </c>
      <c r="X3159" s="8">
        <f>SUM(Y3159:AB3159)</f>
        <v>0</v>
      </c>
      <c r="Y3159" s="8">
        <v>0</v>
      </c>
      <c r="Z3159" s="8">
        <f>0</f>
        <v>0</v>
      </c>
      <c r="AA3159" s="8">
        <f>SUM(AZ3159,BB3159)</f>
        <v>0</v>
      </c>
      <c r="AB3159" s="8">
        <f>SUM(BC3159,BD3159)</f>
        <v>0</v>
      </c>
      <c r="AC3159" s="8">
        <f>COUNTIF(BC3159:BD3159,"&gt;0")</f>
        <v>0</v>
      </c>
      <c r="AD3159" s="8">
        <f>SUM(AE3159:AI3159)</f>
        <v>0</v>
      </c>
      <c r="AE3159" s="8">
        <v>0</v>
      </c>
      <c r="AF3159" s="8">
        <v>0</v>
      </c>
      <c r="AG3159" s="8">
        <v>0</v>
      </c>
      <c r="AH3159" s="8">
        <v>0</v>
      </c>
      <c r="AI3159" s="8">
        <f>SUM(BA3159)</f>
        <v>0</v>
      </c>
      <c r="AJ3159" s="16"/>
      <c r="AK3159" s="15">
        <v>0</v>
      </c>
      <c r="AL3159" s="15">
        <v>0</v>
      </c>
      <c r="AM3159" s="15">
        <v>0</v>
      </c>
      <c r="AN3159" s="15">
        <v>0</v>
      </c>
      <c r="AO3159" s="15">
        <v>0</v>
      </c>
      <c r="AP3159" s="15">
        <v>0</v>
      </c>
      <c r="AQ3159" s="15">
        <v>0</v>
      </c>
      <c r="AR3159" s="15">
        <v>0</v>
      </c>
      <c r="AS3159" s="15">
        <v>0</v>
      </c>
      <c r="AT3159" s="15">
        <v>0</v>
      </c>
      <c r="AU3159" s="15">
        <v>57</v>
      </c>
      <c r="AV3159" s="15">
        <v>0</v>
      </c>
      <c r="AW3159" s="15">
        <v>0</v>
      </c>
      <c r="AX3159" s="15">
        <v>0</v>
      </c>
      <c r="AY3159" s="29"/>
      <c r="AZ3159" s="33">
        <v>0</v>
      </c>
      <c r="BA3159" s="33">
        <v>0</v>
      </c>
      <c r="BB3159" s="33">
        <v>0</v>
      </c>
      <c r="BC3159" s="33">
        <v>0</v>
      </c>
      <c r="BD3159" s="33">
        <v>0</v>
      </c>
    </row>
    <row r="3160" spans="1:56" x14ac:dyDescent="0.25">
      <c r="A3160" s="51" t="s">
        <v>6405</v>
      </c>
      <c r="B3160" s="33" t="str">
        <f>CONCATENATE(G3160,"-",H3160,"-",I3160)</f>
        <v>999921084-Senior--68kg</v>
      </c>
      <c r="C3160" s="8" t="s">
        <v>349</v>
      </c>
      <c r="D3160" s="8" t="s">
        <v>1423</v>
      </c>
      <c r="E3160" s="8" t="s">
        <v>11</v>
      </c>
      <c r="F3160" s="8" t="s">
        <v>12</v>
      </c>
      <c r="G3160" s="8">
        <v>999921084</v>
      </c>
      <c r="H3160" s="8" t="s">
        <v>1158</v>
      </c>
      <c r="I3160" s="18" t="s">
        <v>4657</v>
      </c>
      <c r="J3160" s="8">
        <f>(M3160-K3160)+W3160</f>
        <v>57</v>
      </c>
      <c r="K3160" s="8"/>
      <c r="L3160" s="9"/>
      <c r="M3160" s="8">
        <f>SUM(N3160,O3160,P3160,Q3160,S3160,T3160,U3160)</f>
        <v>57</v>
      </c>
      <c r="N3160" s="8">
        <f>SUM(AX3160)</f>
        <v>0</v>
      </c>
      <c r="O3160" s="8">
        <v>0</v>
      </c>
      <c r="P3160" s="8">
        <f>SUM(AO3160,AW3160)</f>
        <v>0</v>
      </c>
      <c r="Q3160" s="8">
        <f>SUM(AK3160,AL3160,AM3160,AN3160,AP3160,AQ3160,AR3160,AO3160)</f>
        <v>0</v>
      </c>
      <c r="R3160" s="8">
        <f>COUNTIF(AK3160:AR3160, "&gt;0")</f>
        <v>0</v>
      </c>
      <c r="S3160" s="8">
        <f>SUM(AS3160,AT3160)</f>
        <v>0</v>
      </c>
      <c r="T3160" s="8">
        <f>SUM(AU3160)</f>
        <v>57</v>
      </c>
      <c r="U3160" s="8">
        <f>SUM(AV3160)</f>
        <v>0</v>
      </c>
      <c r="V3160" s="9"/>
      <c r="W3160" s="8">
        <f>(X3160+AD3160)</f>
        <v>0</v>
      </c>
      <c r="X3160" s="8">
        <f>SUM(Y3160:AB3160)</f>
        <v>0</v>
      </c>
      <c r="Y3160" s="8">
        <v>0</v>
      </c>
      <c r="Z3160" s="8">
        <f>0</f>
        <v>0</v>
      </c>
      <c r="AA3160" s="8">
        <f>SUM(AZ3160,BB3160)</f>
        <v>0</v>
      </c>
      <c r="AB3160" s="8">
        <f>SUM(BC3160,BD3160)</f>
        <v>0</v>
      </c>
      <c r="AC3160" s="8">
        <f>COUNTIF(BC3160:BD3160,"&gt;0")</f>
        <v>0</v>
      </c>
      <c r="AD3160" s="8">
        <f>SUM(AE3160:AI3160)</f>
        <v>0</v>
      </c>
      <c r="AE3160" s="8">
        <v>0</v>
      </c>
      <c r="AF3160" s="8">
        <v>0</v>
      </c>
      <c r="AG3160" s="8">
        <v>0</v>
      </c>
      <c r="AH3160" s="8">
        <v>0</v>
      </c>
      <c r="AI3160" s="8">
        <f>SUM(BA3160)</f>
        <v>0</v>
      </c>
      <c r="AJ3160" s="9"/>
      <c r="AK3160" s="8">
        <v>0</v>
      </c>
      <c r="AL3160" s="8">
        <v>0</v>
      </c>
      <c r="AM3160" s="8">
        <v>0</v>
      </c>
      <c r="AN3160" s="8">
        <v>0</v>
      </c>
      <c r="AO3160" s="8">
        <v>0</v>
      </c>
      <c r="AP3160" s="8">
        <v>0</v>
      </c>
      <c r="AQ3160" s="8">
        <v>0</v>
      </c>
      <c r="AR3160" s="8">
        <v>0</v>
      </c>
      <c r="AS3160" s="8">
        <v>0</v>
      </c>
      <c r="AT3160" s="8">
        <v>0</v>
      </c>
      <c r="AU3160" s="15">
        <v>57</v>
      </c>
      <c r="AV3160" s="15">
        <v>0</v>
      </c>
      <c r="AW3160" s="15">
        <v>0</v>
      </c>
      <c r="AX3160" s="15">
        <v>0</v>
      </c>
      <c r="AY3160" s="29"/>
      <c r="AZ3160" s="33">
        <v>0</v>
      </c>
      <c r="BA3160" s="33">
        <v>0</v>
      </c>
      <c r="BB3160" s="33">
        <v>0</v>
      </c>
      <c r="BC3160" s="33">
        <v>0</v>
      </c>
      <c r="BD3160" s="33">
        <v>0</v>
      </c>
    </row>
    <row r="3161" spans="1:56" x14ac:dyDescent="0.25">
      <c r="A3161" s="51" t="s">
        <v>6438</v>
      </c>
      <c r="B3161" s="33" t="str">
        <f>CONCATENATE(G3161,"-",H3161,"-",I3161)</f>
        <v>999932494-Senior--68kg</v>
      </c>
      <c r="C3161" s="15" t="s">
        <v>203</v>
      </c>
      <c r="D3161" s="15" t="s">
        <v>3835</v>
      </c>
      <c r="E3161" s="15" t="s">
        <v>11</v>
      </c>
      <c r="F3161" s="15" t="s">
        <v>12</v>
      </c>
      <c r="G3161" s="15">
        <v>999932494</v>
      </c>
      <c r="H3161" s="8" t="s">
        <v>1158</v>
      </c>
      <c r="I3161" s="18" t="s">
        <v>4657</v>
      </c>
      <c r="J3161" s="8">
        <f>(M3161-K3161)+W3161</f>
        <v>55.5</v>
      </c>
      <c r="K3161" s="8">
        <f>M3161/2</f>
        <v>55.5</v>
      </c>
      <c r="L3161" s="16"/>
      <c r="M3161" s="8">
        <f>SUM(N3161,O3161,P3161,Q3161,S3161,T3161,U3161)</f>
        <v>111</v>
      </c>
      <c r="N3161" s="8">
        <f>SUM(AX3161)</f>
        <v>0</v>
      </c>
      <c r="O3161" s="8">
        <v>0</v>
      </c>
      <c r="P3161" s="8">
        <f>SUM(AO3161,AW3161)</f>
        <v>0</v>
      </c>
      <c r="Q3161" s="8">
        <f>SUM(AK3161,AL3161,AM3161,AN3161,AP3161,AQ3161,AR3161,AO3161)</f>
        <v>0</v>
      </c>
      <c r="R3161" s="8">
        <f>COUNTIF(AK3161:AR3161, "&gt;0")</f>
        <v>0</v>
      </c>
      <c r="S3161" s="8">
        <f>SUM(AS3161,AT3161)</f>
        <v>68</v>
      </c>
      <c r="T3161" s="8">
        <f>SUM(AU3161)</f>
        <v>43</v>
      </c>
      <c r="U3161" s="8">
        <f>SUM(AV3161)</f>
        <v>0</v>
      </c>
      <c r="V3161" s="16"/>
      <c r="W3161" s="8">
        <f>(X3161+AD3161)</f>
        <v>0</v>
      </c>
      <c r="X3161" s="8">
        <f>SUM(Y3161:AB3161)</f>
        <v>0</v>
      </c>
      <c r="Y3161" s="8">
        <v>0</v>
      </c>
      <c r="Z3161" s="8">
        <f>0</f>
        <v>0</v>
      </c>
      <c r="AA3161" s="8">
        <f>SUM(AZ3161,BB3161)</f>
        <v>0</v>
      </c>
      <c r="AB3161" s="8">
        <f>SUM(BC3161,BD3161)</f>
        <v>0</v>
      </c>
      <c r="AC3161" s="8">
        <f>COUNTIF(BC3161:BD3161,"&gt;0")</f>
        <v>0</v>
      </c>
      <c r="AD3161" s="8">
        <f>SUM(AE3161:AI3161)</f>
        <v>0</v>
      </c>
      <c r="AE3161" s="8">
        <v>0</v>
      </c>
      <c r="AF3161" s="8">
        <v>0</v>
      </c>
      <c r="AG3161" s="8">
        <v>0</v>
      </c>
      <c r="AH3161" s="8">
        <v>0</v>
      </c>
      <c r="AI3161" s="8">
        <f>SUM(BA3161)</f>
        <v>0</v>
      </c>
      <c r="AJ3161" s="16"/>
      <c r="AK3161" s="8">
        <v>0</v>
      </c>
      <c r="AL3161" s="8">
        <v>0</v>
      </c>
      <c r="AM3161" s="8">
        <v>0</v>
      </c>
      <c r="AN3161" s="8">
        <v>0</v>
      </c>
      <c r="AO3161" s="8">
        <v>0</v>
      </c>
      <c r="AP3161" s="8">
        <v>0</v>
      </c>
      <c r="AQ3161" s="8">
        <v>0</v>
      </c>
      <c r="AR3161" s="8">
        <v>0</v>
      </c>
      <c r="AS3161" s="8">
        <v>0</v>
      </c>
      <c r="AT3161" s="8">
        <v>68</v>
      </c>
      <c r="AU3161" s="15">
        <v>43</v>
      </c>
      <c r="AV3161" s="15">
        <v>0</v>
      </c>
      <c r="AW3161" s="15">
        <v>0</v>
      </c>
      <c r="AX3161" s="15">
        <v>0</v>
      </c>
      <c r="AY3161" s="29"/>
      <c r="AZ3161" s="33">
        <v>0</v>
      </c>
      <c r="BA3161" s="33">
        <v>0</v>
      </c>
      <c r="BB3161" s="33">
        <v>0</v>
      </c>
      <c r="BC3161" s="33">
        <v>0</v>
      </c>
      <c r="BD3161" s="33">
        <v>0</v>
      </c>
    </row>
    <row r="3162" spans="1:56" x14ac:dyDescent="0.25">
      <c r="A3162" s="51" t="s">
        <v>6424</v>
      </c>
      <c r="B3162" s="33" t="str">
        <f>CONCATENATE(G3162,"-",H3162,"-",I3162)</f>
        <v>999919641-Senior--68kg</v>
      </c>
      <c r="C3162" s="8" t="s">
        <v>78</v>
      </c>
      <c r="D3162" s="8" t="s">
        <v>1279</v>
      </c>
      <c r="E3162" s="8" t="s">
        <v>11</v>
      </c>
      <c r="F3162" s="8" t="s">
        <v>12</v>
      </c>
      <c r="G3162" s="8">
        <v>999919641</v>
      </c>
      <c r="H3162" s="8" t="s">
        <v>1158</v>
      </c>
      <c r="I3162" s="18" t="s">
        <v>4657</v>
      </c>
      <c r="J3162" s="8">
        <f>(M3162-K3162)+W3162</f>
        <v>54</v>
      </c>
      <c r="K3162" s="8">
        <f>M3162/2</f>
        <v>54</v>
      </c>
      <c r="L3162" s="9"/>
      <c r="M3162" s="8">
        <f>SUM(N3162,O3162,P3162,Q3162,S3162,T3162,U3162)</f>
        <v>108</v>
      </c>
      <c r="N3162" s="8">
        <f>SUM(AX3162)</f>
        <v>0</v>
      </c>
      <c r="O3162" s="8">
        <v>0</v>
      </c>
      <c r="P3162" s="8">
        <f>SUM(AO3162,AW3162)</f>
        <v>0</v>
      </c>
      <c r="Q3162" s="8">
        <f>SUM(AK3162,AL3162,AM3162,AN3162,AP3162,AQ3162,AR3162,AO3162)</f>
        <v>0</v>
      </c>
      <c r="R3162" s="8">
        <f>COUNTIF(AK3162:AR3162, "&gt;0")</f>
        <v>0</v>
      </c>
      <c r="S3162" s="8">
        <f>SUM(AS3162,AT3162)</f>
        <v>51</v>
      </c>
      <c r="T3162" s="8">
        <f>SUM(AU3162)</f>
        <v>57</v>
      </c>
      <c r="U3162" s="8">
        <f>SUM(AV3162)</f>
        <v>0</v>
      </c>
      <c r="V3162" s="9"/>
      <c r="W3162" s="8">
        <f>(X3162+AD3162)</f>
        <v>0</v>
      </c>
      <c r="X3162" s="8">
        <f>SUM(Y3162:AB3162)</f>
        <v>0</v>
      </c>
      <c r="Y3162" s="8">
        <v>0</v>
      </c>
      <c r="Z3162" s="8">
        <f>0</f>
        <v>0</v>
      </c>
      <c r="AA3162" s="8">
        <f>SUM(AZ3162,BB3162)</f>
        <v>0</v>
      </c>
      <c r="AB3162" s="8">
        <f>SUM(BC3162,BD3162)</f>
        <v>0</v>
      </c>
      <c r="AC3162" s="8">
        <f>COUNTIF(BC3162:BD3162,"&gt;0")</f>
        <v>0</v>
      </c>
      <c r="AD3162" s="8">
        <f>SUM(AE3162:AI3162)</f>
        <v>0</v>
      </c>
      <c r="AE3162" s="8">
        <v>0</v>
      </c>
      <c r="AF3162" s="8">
        <v>0</v>
      </c>
      <c r="AG3162" s="8">
        <v>0</v>
      </c>
      <c r="AH3162" s="8">
        <v>0</v>
      </c>
      <c r="AI3162" s="8">
        <f>SUM(BA3162)</f>
        <v>0</v>
      </c>
      <c r="AJ3162" s="9"/>
      <c r="AK3162" s="8">
        <v>0</v>
      </c>
      <c r="AL3162" s="8">
        <v>0</v>
      </c>
      <c r="AM3162" s="8">
        <v>0</v>
      </c>
      <c r="AN3162" s="8">
        <v>0</v>
      </c>
      <c r="AO3162" s="8">
        <v>0</v>
      </c>
      <c r="AP3162" s="8">
        <v>0</v>
      </c>
      <c r="AQ3162" s="8">
        <v>0</v>
      </c>
      <c r="AR3162" s="8">
        <v>0</v>
      </c>
      <c r="AS3162" s="8">
        <v>0</v>
      </c>
      <c r="AT3162" s="8">
        <v>51</v>
      </c>
      <c r="AU3162" s="15">
        <v>57</v>
      </c>
      <c r="AV3162" s="15">
        <v>0</v>
      </c>
      <c r="AW3162" s="15">
        <v>0</v>
      </c>
      <c r="AX3162" s="15">
        <v>0</v>
      </c>
      <c r="AY3162" s="29"/>
      <c r="AZ3162" s="33">
        <v>0</v>
      </c>
      <c r="BA3162" s="33">
        <v>0</v>
      </c>
      <c r="BB3162" s="33">
        <v>0</v>
      </c>
      <c r="BC3162" s="33">
        <v>0</v>
      </c>
      <c r="BD3162" s="33">
        <v>0</v>
      </c>
    </row>
    <row r="3163" spans="1:56" x14ac:dyDescent="0.25">
      <c r="A3163" s="51" t="s">
        <v>6439</v>
      </c>
      <c r="B3163" s="33" t="str">
        <f>CONCATENATE(G3163,"-",H3163,"-",I3163)</f>
        <v>999931759-Senior--68kg</v>
      </c>
      <c r="C3163" s="8" t="s">
        <v>328</v>
      </c>
      <c r="D3163" s="8" t="s">
        <v>3395</v>
      </c>
      <c r="E3163" s="8" t="s">
        <v>11</v>
      </c>
      <c r="F3163" s="8" t="s">
        <v>12</v>
      </c>
      <c r="G3163" s="8">
        <v>999931759</v>
      </c>
      <c r="H3163" s="8" t="s">
        <v>1158</v>
      </c>
      <c r="I3163" s="18" t="s">
        <v>4657</v>
      </c>
      <c r="J3163" s="8">
        <f>(M3163-K3163)+W3163</f>
        <v>51</v>
      </c>
      <c r="K3163" s="8"/>
      <c r="L3163" s="9"/>
      <c r="M3163" s="8">
        <f>SUM(N3163,O3163,P3163,Q3163,S3163,T3163,U3163)</f>
        <v>51</v>
      </c>
      <c r="N3163" s="8">
        <f>SUM(AX3163)</f>
        <v>0</v>
      </c>
      <c r="O3163" s="8">
        <v>0</v>
      </c>
      <c r="P3163" s="8">
        <f>SUM(AO3163,AW3163)</f>
        <v>0</v>
      </c>
      <c r="Q3163" s="8">
        <f>SUM(AK3163,AL3163,AM3163,AN3163,AP3163,AQ3163,AR3163,AO3163)</f>
        <v>51</v>
      </c>
      <c r="R3163" s="8">
        <f>COUNTIF(AK3163:AR3163, "&gt;0")</f>
        <v>1</v>
      </c>
      <c r="S3163" s="8">
        <f>SUM(AS3163,AT3163)</f>
        <v>0</v>
      </c>
      <c r="T3163" s="8">
        <f>SUM(AU3163)</f>
        <v>0</v>
      </c>
      <c r="U3163" s="8">
        <f>SUM(AV3163)</f>
        <v>0</v>
      </c>
      <c r="V3163" s="9"/>
      <c r="W3163" s="8">
        <f>(X3163+AD3163)</f>
        <v>0</v>
      </c>
      <c r="X3163" s="8">
        <f>SUM(Y3163:AB3163)</f>
        <v>0</v>
      </c>
      <c r="Y3163" s="8">
        <v>0</v>
      </c>
      <c r="Z3163" s="8">
        <f>0</f>
        <v>0</v>
      </c>
      <c r="AA3163" s="8">
        <f>SUM(AZ3163,BB3163)</f>
        <v>0</v>
      </c>
      <c r="AB3163" s="8">
        <f>SUM(BC3163,BD3163)</f>
        <v>0</v>
      </c>
      <c r="AC3163" s="8">
        <f>COUNTIF(BC3163:BD3163,"&gt;0")</f>
        <v>0</v>
      </c>
      <c r="AD3163" s="8">
        <f>SUM(AE3163:AI3163)</f>
        <v>0</v>
      </c>
      <c r="AE3163" s="8">
        <v>0</v>
      </c>
      <c r="AF3163" s="8">
        <v>0</v>
      </c>
      <c r="AG3163" s="8">
        <v>0</v>
      </c>
      <c r="AH3163" s="8">
        <v>0</v>
      </c>
      <c r="AI3163" s="8">
        <f>SUM(BA3163)</f>
        <v>0</v>
      </c>
      <c r="AJ3163" s="9"/>
      <c r="AK3163" s="8">
        <v>0</v>
      </c>
      <c r="AL3163" s="8">
        <v>51</v>
      </c>
      <c r="AM3163" s="8">
        <v>0</v>
      </c>
      <c r="AN3163" s="8">
        <v>0</v>
      </c>
      <c r="AO3163" s="8">
        <v>0</v>
      </c>
      <c r="AP3163" s="8">
        <v>0</v>
      </c>
      <c r="AQ3163" s="8">
        <v>0</v>
      </c>
      <c r="AR3163" s="8">
        <v>0</v>
      </c>
      <c r="AS3163" s="8">
        <v>0</v>
      </c>
      <c r="AT3163" s="8">
        <v>0</v>
      </c>
      <c r="AU3163" s="15">
        <v>0</v>
      </c>
      <c r="AV3163" s="15">
        <v>0</v>
      </c>
      <c r="AW3163" s="15">
        <v>0</v>
      </c>
      <c r="AX3163" s="15">
        <v>0</v>
      </c>
      <c r="AY3163" s="29"/>
      <c r="AZ3163" s="33">
        <v>0</v>
      </c>
      <c r="BA3163" s="33">
        <v>0</v>
      </c>
      <c r="BB3163" s="33">
        <v>0</v>
      </c>
      <c r="BC3163" s="33">
        <v>0</v>
      </c>
      <c r="BD3163" s="33">
        <v>0</v>
      </c>
    </row>
    <row r="3164" spans="1:56" x14ac:dyDescent="0.25">
      <c r="A3164" s="51" t="s">
        <v>6450</v>
      </c>
      <c r="B3164" s="33" t="str">
        <f>CONCATENATE(G3164,"-",H3164,"-",I3164)</f>
        <v>999907612-Senior--68kg</v>
      </c>
      <c r="C3164" s="8" t="s">
        <v>440</v>
      </c>
      <c r="D3164" s="8" t="s">
        <v>235</v>
      </c>
      <c r="E3164" s="8" t="s">
        <v>11</v>
      </c>
      <c r="F3164" s="8" t="s">
        <v>12</v>
      </c>
      <c r="G3164" s="17">
        <v>999907612</v>
      </c>
      <c r="H3164" s="8" t="s">
        <v>1158</v>
      </c>
      <c r="I3164" s="18" t="s">
        <v>4657</v>
      </c>
      <c r="J3164" s="8">
        <f>(M3164-K3164)+W3164</f>
        <v>50</v>
      </c>
      <c r="K3164" s="8">
        <f>M3164/2</f>
        <v>0</v>
      </c>
      <c r="L3164" s="9"/>
      <c r="M3164" s="8">
        <f>SUM(N3164,O3164,P3164,Q3164,S3164,T3164,U3164)</f>
        <v>0</v>
      </c>
      <c r="N3164" s="8">
        <f>SUM(AX3164)</f>
        <v>0</v>
      </c>
      <c r="O3164" s="8">
        <v>0</v>
      </c>
      <c r="P3164" s="8">
        <f>SUM(AO3164,AW3164)</f>
        <v>0</v>
      </c>
      <c r="Q3164" s="8">
        <f>SUM(AK3164,AL3164,AM3164,AN3164,AP3164,AQ3164,AR3164,AO3164)</f>
        <v>0</v>
      </c>
      <c r="R3164" s="8">
        <f>COUNTIF(AK3164:AR3164, "&gt;0")</f>
        <v>0</v>
      </c>
      <c r="S3164" s="8">
        <f>SUM(AS3164,AT3164)</f>
        <v>0</v>
      </c>
      <c r="T3164" s="8">
        <f>SUM(AU3164)</f>
        <v>0</v>
      </c>
      <c r="U3164" s="8">
        <f>SUM(AV3164)</f>
        <v>0</v>
      </c>
      <c r="V3164" s="9"/>
      <c r="W3164" s="8">
        <f>(X3164+AD3164)</f>
        <v>50</v>
      </c>
      <c r="X3164" s="8">
        <f>SUM(Y3164:AB3164)</f>
        <v>50</v>
      </c>
      <c r="Y3164" s="8">
        <v>0</v>
      </c>
      <c r="Z3164" s="8">
        <f>0</f>
        <v>0</v>
      </c>
      <c r="AA3164" s="8">
        <f>SUM(AZ3164,BB3164)</f>
        <v>50</v>
      </c>
      <c r="AB3164" s="8">
        <f>SUM(BC3164,BD3164)</f>
        <v>0</v>
      </c>
      <c r="AC3164" s="8">
        <f>COUNTIF(BC3164:BD3164,"&gt;0")</f>
        <v>0</v>
      </c>
      <c r="AD3164" s="8">
        <f>SUM(AE3164:AI3164)</f>
        <v>0</v>
      </c>
      <c r="AE3164" s="8">
        <v>0</v>
      </c>
      <c r="AF3164" s="8">
        <v>0</v>
      </c>
      <c r="AG3164" s="8">
        <v>0</v>
      </c>
      <c r="AH3164" s="8">
        <v>0</v>
      </c>
      <c r="AI3164" s="8">
        <f>SUM(BA3164)</f>
        <v>0</v>
      </c>
      <c r="AJ3164" s="9"/>
      <c r="AK3164" s="8">
        <v>0</v>
      </c>
      <c r="AL3164" s="8">
        <v>0</v>
      </c>
      <c r="AM3164" s="8">
        <v>0</v>
      </c>
      <c r="AN3164" s="8">
        <v>0</v>
      </c>
      <c r="AO3164" s="8">
        <v>0</v>
      </c>
      <c r="AP3164" s="8">
        <v>0</v>
      </c>
      <c r="AQ3164" s="8">
        <v>0</v>
      </c>
      <c r="AR3164" s="8">
        <v>0</v>
      </c>
      <c r="AS3164" s="8">
        <v>0</v>
      </c>
      <c r="AT3164" s="8">
        <v>0</v>
      </c>
      <c r="AU3164" s="15">
        <v>0</v>
      </c>
      <c r="AV3164" s="15">
        <v>0</v>
      </c>
      <c r="AW3164" s="15">
        <v>0</v>
      </c>
      <c r="AX3164" s="15">
        <v>0</v>
      </c>
      <c r="AY3164" s="29"/>
      <c r="AZ3164" s="33">
        <v>0</v>
      </c>
      <c r="BA3164" s="33">
        <v>0</v>
      </c>
      <c r="BB3164" s="33">
        <v>50</v>
      </c>
      <c r="BC3164" s="33">
        <v>0</v>
      </c>
      <c r="BD3164" s="33">
        <v>0</v>
      </c>
    </row>
    <row r="3165" spans="1:56" x14ac:dyDescent="0.25">
      <c r="A3165" s="51" t="s">
        <v>6449</v>
      </c>
      <c r="B3165" s="33" t="str">
        <f>CONCATENATE(G3165,"-",H3165,"-",I3165)</f>
        <v>999906625-Senior--68kg</v>
      </c>
      <c r="C3165" s="15" t="s">
        <v>4000</v>
      </c>
      <c r="D3165" s="15" t="s">
        <v>4001</v>
      </c>
      <c r="E3165" s="15" t="s">
        <v>11</v>
      </c>
      <c r="F3165" s="15" t="s">
        <v>12</v>
      </c>
      <c r="G3165" s="15">
        <v>999906625</v>
      </c>
      <c r="H3165" s="8" t="s">
        <v>1158</v>
      </c>
      <c r="I3165" s="18" t="s">
        <v>4657</v>
      </c>
      <c r="J3165" s="8">
        <f>(M3165-K3165)+W3165</f>
        <v>48</v>
      </c>
      <c r="K3165" s="15"/>
      <c r="L3165" s="16"/>
      <c r="M3165" s="8">
        <f>SUM(N3165,O3165,P3165,Q3165,S3165,T3165,U3165)</f>
        <v>48</v>
      </c>
      <c r="N3165" s="8">
        <f>SUM(AX3165)</f>
        <v>0</v>
      </c>
      <c r="O3165" s="8">
        <v>0</v>
      </c>
      <c r="P3165" s="8">
        <f>SUM(AO3165,AW3165)</f>
        <v>24</v>
      </c>
      <c r="Q3165" s="8">
        <f>SUM(AK3165,AL3165,AM3165,AN3165,AP3165,AQ3165,AR3165,AO3165)</f>
        <v>24</v>
      </c>
      <c r="R3165" s="8">
        <f>COUNTIF(AK3165:AR3165, "&gt;0")</f>
        <v>1</v>
      </c>
      <c r="S3165" s="8">
        <f>SUM(AS3165,AT3165)</f>
        <v>0</v>
      </c>
      <c r="T3165" s="8">
        <f>SUM(AU3165)</f>
        <v>0</v>
      </c>
      <c r="U3165" s="8">
        <f>SUM(AV3165)</f>
        <v>0</v>
      </c>
      <c r="V3165" s="16"/>
      <c r="W3165" s="8">
        <f>(X3165+AD3165)</f>
        <v>0</v>
      </c>
      <c r="X3165" s="8">
        <f>SUM(Y3165:AB3165)</f>
        <v>0</v>
      </c>
      <c r="Y3165" s="8">
        <v>0</v>
      </c>
      <c r="Z3165" s="8">
        <f>0</f>
        <v>0</v>
      </c>
      <c r="AA3165" s="8">
        <f>SUM(AZ3165,BB3165)</f>
        <v>0</v>
      </c>
      <c r="AB3165" s="8">
        <f>SUM(BC3165,BD3165)</f>
        <v>0</v>
      </c>
      <c r="AC3165" s="8">
        <f>COUNTIF(BC3165:BD3165,"&gt;0")</f>
        <v>0</v>
      </c>
      <c r="AD3165" s="8">
        <f>SUM(AE3165:AI3165)</f>
        <v>0</v>
      </c>
      <c r="AE3165" s="8">
        <v>0</v>
      </c>
      <c r="AF3165" s="8">
        <v>0</v>
      </c>
      <c r="AG3165" s="8">
        <v>0</v>
      </c>
      <c r="AH3165" s="8">
        <v>0</v>
      </c>
      <c r="AI3165" s="8">
        <f>SUM(BA3165)</f>
        <v>0</v>
      </c>
      <c r="AJ3165" s="16"/>
      <c r="AK3165" s="8">
        <v>0</v>
      </c>
      <c r="AL3165" s="8">
        <v>0</v>
      </c>
      <c r="AM3165" s="8">
        <v>0</v>
      </c>
      <c r="AN3165" s="8">
        <v>0</v>
      </c>
      <c r="AO3165" s="8">
        <v>24</v>
      </c>
      <c r="AP3165" s="8">
        <v>0</v>
      </c>
      <c r="AQ3165" s="8">
        <v>0</v>
      </c>
      <c r="AR3165" s="8">
        <v>0</v>
      </c>
      <c r="AS3165" s="8">
        <v>0</v>
      </c>
      <c r="AT3165" s="8">
        <v>0</v>
      </c>
      <c r="AU3165" s="15">
        <v>0</v>
      </c>
      <c r="AV3165" s="15">
        <v>0</v>
      </c>
      <c r="AW3165" s="15">
        <v>0</v>
      </c>
      <c r="AX3165" s="15">
        <v>0</v>
      </c>
      <c r="AY3165" s="29"/>
      <c r="AZ3165" s="33">
        <v>0</v>
      </c>
      <c r="BA3165" s="33">
        <v>0</v>
      </c>
      <c r="BB3165" s="33">
        <v>0</v>
      </c>
      <c r="BC3165" s="33">
        <v>0</v>
      </c>
      <c r="BD3165" s="33">
        <v>0</v>
      </c>
    </row>
    <row r="3166" spans="1:56" x14ac:dyDescent="0.25">
      <c r="A3166" s="51" t="s">
        <v>6451</v>
      </c>
      <c r="B3166" s="33" t="str">
        <f>CONCATENATE(G3166,"-",H3166,"-",I3166)</f>
        <v>999926945-Senior--68kg</v>
      </c>
      <c r="C3166" s="15" t="s">
        <v>530</v>
      </c>
      <c r="D3166" s="15" t="s">
        <v>1572</v>
      </c>
      <c r="E3166" s="15" t="s">
        <v>11</v>
      </c>
      <c r="F3166" s="15" t="s">
        <v>12</v>
      </c>
      <c r="G3166" s="15">
        <v>999926945</v>
      </c>
      <c r="H3166" s="8" t="s">
        <v>1158</v>
      </c>
      <c r="I3166" s="18" t="s">
        <v>4657</v>
      </c>
      <c r="J3166" s="8">
        <f>(M3166-K3166)+W3166</f>
        <v>48</v>
      </c>
      <c r="K3166" s="15"/>
      <c r="L3166" s="16"/>
      <c r="M3166" s="8">
        <f>SUM(N3166,O3166,P3166,Q3166,S3166,T3166,U3166)</f>
        <v>48</v>
      </c>
      <c r="N3166" s="8">
        <f>SUM(AX3166)</f>
        <v>0</v>
      </c>
      <c r="O3166" s="8">
        <v>0</v>
      </c>
      <c r="P3166" s="8">
        <f>SUM(AO3166,AW3166)</f>
        <v>24</v>
      </c>
      <c r="Q3166" s="8">
        <f>SUM(AK3166,AL3166,AM3166,AN3166,AP3166,AQ3166,AR3166,AO3166)</f>
        <v>24</v>
      </c>
      <c r="R3166" s="8">
        <f>COUNTIF(AK3166:AR3166, "&gt;0")</f>
        <v>1</v>
      </c>
      <c r="S3166" s="8">
        <f>SUM(AS3166,AT3166)</f>
        <v>0</v>
      </c>
      <c r="T3166" s="8">
        <f>SUM(AU3166)</f>
        <v>0</v>
      </c>
      <c r="U3166" s="8">
        <f>SUM(AV3166)</f>
        <v>0</v>
      </c>
      <c r="V3166" s="16"/>
      <c r="W3166" s="8">
        <f>(X3166+AD3166)</f>
        <v>0</v>
      </c>
      <c r="X3166" s="8">
        <f>SUM(Y3166:AB3166)</f>
        <v>0</v>
      </c>
      <c r="Y3166" s="8">
        <v>0</v>
      </c>
      <c r="Z3166" s="8">
        <f>0</f>
        <v>0</v>
      </c>
      <c r="AA3166" s="8">
        <f>SUM(AZ3166,BB3166)</f>
        <v>0</v>
      </c>
      <c r="AB3166" s="8">
        <f>SUM(BC3166,BD3166)</f>
        <v>0</v>
      </c>
      <c r="AC3166" s="8">
        <f>COUNTIF(BC3166:BD3166,"&gt;0")</f>
        <v>0</v>
      </c>
      <c r="AD3166" s="8">
        <f>SUM(AE3166:AI3166)</f>
        <v>0</v>
      </c>
      <c r="AE3166" s="8">
        <v>0</v>
      </c>
      <c r="AF3166" s="8">
        <v>0</v>
      </c>
      <c r="AG3166" s="8">
        <v>0</v>
      </c>
      <c r="AH3166" s="8">
        <v>0</v>
      </c>
      <c r="AI3166" s="8">
        <f>SUM(BA3166)</f>
        <v>0</v>
      </c>
      <c r="AJ3166" s="16"/>
      <c r="AK3166" s="8">
        <v>0</v>
      </c>
      <c r="AL3166" s="8">
        <v>0</v>
      </c>
      <c r="AM3166" s="8">
        <v>0</v>
      </c>
      <c r="AN3166" s="8">
        <v>0</v>
      </c>
      <c r="AO3166" s="8">
        <v>24</v>
      </c>
      <c r="AP3166" s="8">
        <v>0</v>
      </c>
      <c r="AQ3166" s="8">
        <v>0</v>
      </c>
      <c r="AR3166" s="8">
        <v>0</v>
      </c>
      <c r="AS3166" s="8">
        <v>0</v>
      </c>
      <c r="AT3166" s="8">
        <v>0</v>
      </c>
      <c r="AU3166" s="15">
        <v>0</v>
      </c>
      <c r="AV3166" s="15">
        <v>0</v>
      </c>
      <c r="AW3166" s="15">
        <v>0</v>
      </c>
      <c r="AX3166" s="15">
        <v>0</v>
      </c>
      <c r="AY3166" s="29"/>
      <c r="AZ3166" s="33">
        <v>0</v>
      </c>
      <c r="BA3166" s="33">
        <v>0</v>
      </c>
      <c r="BB3166" s="33">
        <v>0</v>
      </c>
      <c r="BC3166" s="33">
        <v>0</v>
      </c>
      <c r="BD3166" s="33">
        <v>0</v>
      </c>
    </row>
    <row r="3167" spans="1:56" x14ac:dyDescent="0.25">
      <c r="A3167" s="51" t="s">
        <v>6452</v>
      </c>
      <c r="B3167" s="33" t="str">
        <f>CONCATENATE(G3167,"-",H3167,"-",I3167)</f>
        <v>999932039-Senior--68kg</v>
      </c>
      <c r="C3167" s="15" t="s">
        <v>190</v>
      </c>
      <c r="D3167" s="15" t="s">
        <v>78</v>
      </c>
      <c r="E3167" s="15" t="s">
        <v>11</v>
      </c>
      <c r="F3167" s="15" t="s">
        <v>12</v>
      </c>
      <c r="G3167" s="15">
        <v>999932039</v>
      </c>
      <c r="H3167" s="8" t="s">
        <v>1158</v>
      </c>
      <c r="I3167" s="18" t="s">
        <v>4657</v>
      </c>
      <c r="J3167" s="8">
        <f>(M3167-K3167)+W3167</f>
        <v>48</v>
      </c>
      <c r="K3167" s="15"/>
      <c r="L3167" s="16"/>
      <c r="M3167" s="8">
        <f>SUM(N3167,O3167,P3167,Q3167,S3167,T3167,U3167)</f>
        <v>48</v>
      </c>
      <c r="N3167" s="8">
        <f>SUM(AX3167)</f>
        <v>0</v>
      </c>
      <c r="O3167" s="8">
        <v>0</v>
      </c>
      <c r="P3167" s="8">
        <f>SUM(AO3167,AW3167)</f>
        <v>24</v>
      </c>
      <c r="Q3167" s="8">
        <f>SUM(AK3167,AL3167,AM3167,AN3167,AP3167,AQ3167,AR3167,AO3167)</f>
        <v>24</v>
      </c>
      <c r="R3167" s="8">
        <f>COUNTIF(AK3167:AR3167, "&gt;0")</f>
        <v>1</v>
      </c>
      <c r="S3167" s="8">
        <f>SUM(AS3167,AT3167)</f>
        <v>0</v>
      </c>
      <c r="T3167" s="8">
        <f>SUM(AU3167)</f>
        <v>0</v>
      </c>
      <c r="U3167" s="8">
        <f>SUM(AV3167)</f>
        <v>0</v>
      </c>
      <c r="V3167" s="16"/>
      <c r="W3167" s="8">
        <f>(X3167+AD3167)</f>
        <v>0</v>
      </c>
      <c r="X3167" s="8">
        <f>SUM(Y3167:AB3167)</f>
        <v>0</v>
      </c>
      <c r="Y3167" s="8">
        <v>0</v>
      </c>
      <c r="Z3167" s="8">
        <f>0</f>
        <v>0</v>
      </c>
      <c r="AA3167" s="8">
        <f>SUM(AZ3167,BB3167)</f>
        <v>0</v>
      </c>
      <c r="AB3167" s="8">
        <f>SUM(BC3167,BD3167)</f>
        <v>0</v>
      </c>
      <c r="AC3167" s="8">
        <f>COUNTIF(BC3167:BD3167,"&gt;0")</f>
        <v>0</v>
      </c>
      <c r="AD3167" s="8">
        <f>SUM(AE3167:AI3167)</f>
        <v>0</v>
      </c>
      <c r="AE3167" s="8">
        <v>0</v>
      </c>
      <c r="AF3167" s="8">
        <v>0</v>
      </c>
      <c r="AG3167" s="8">
        <v>0</v>
      </c>
      <c r="AH3167" s="8">
        <v>0</v>
      </c>
      <c r="AI3167" s="8">
        <f>SUM(BA3167)</f>
        <v>0</v>
      </c>
      <c r="AJ3167" s="16"/>
      <c r="AK3167" s="8">
        <v>0</v>
      </c>
      <c r="AL3167" s="8">
        <v>0</v>
      </c>
      <c r="AM3167" s="8">
        <v>0</v>
      </c>
      <c r="AN3167" s="8">
        <v>0</v>
      </c>
      <c r="AO3167" s="8">
        <v>24</v>
      </c>
      <c r="AP3167" s="8">
        <v>0</v>
      </c>
      <c r="AQ3167" s="8">
        <v>0</v>
      </c>
      <c r="AR3167" s="8">
        <v>0</v>
      </c>
      <c r="AS3167" s="8">
        <v>0</v>
      </c>
      <c r="AT3167" s="8">
        <v>0</v>
      </c>
      <c r="AU3167" s="15">
        <v>0</v>
      </c>
      <c r="AV3167" s="15">
        <v>0</v>
      </c>
      <c r="AW3167" s="15">
        <v>0</v>
      </c>
      <c r="AX3167" s="15">
        <v>0</v>
      </c>
      <c r="AY3167" s="29"/>
      <c r="AZ3167" s="33">
        <v>0</v>
      </c>
      <c r="BA3167" s="33">
        <v>0</v>
      </c>
      <c r="BB3167" s="33">
        <v>0</v>
      </c>
      <c r="BC3167" s="33">
        <v>0</v>
      </c>
      <c r="BD3167" s="33">
        <v>0</v>
      </c>
    </row>
    <row r="3168" spans="1:56" x14ac:dyDescent="0.25">
      <c r="A3168" s="51" t="s">
        <v>6425</v>
      </c>
      <c r="B3168" s="33" t="str">
        <f>CONCATENATE(G3168,"-",H3168,"-",I3168)</f>
        <v>999906912-Senior--68kg</v>
      </c>
      <c r="C3168" s="8" t="s">
        <v>1275</v>
      </c>
      <c r="D3168" s="8" t="s">
        <v>1276</v>
      </c>
      <c r="E3168" s="8" t="s">
        <v>11</v>
      </c>
      <c r="F3168" s="8" t="s">
        <v>12</v>
      </c>
      <c r="G3168" s="8">
        <v>999906912</v>
      </c>
      <c r="H3168" s="8" t="s">
        <v>1158</v>
      </c>
      <c r="I3168" s="18" t="s">
        <v>4657</v>
      </c>
      <c r="J3168" s="8">
        <f>(M3168-K3168)+W3168</f>
        <v>47</v>
      </c>
      <c r="K3168" s="8">
        <f>M3168/2</f>
        <v>47</v>
      </c>
      <c r="L3168" s="9"/>
      <c r="M3168" s="8">
        <f>SUM(N3168,O3168,P3168,Q3168,S3168,T3168,U3168)</f>
        <v>94</v>
      </c>
      <c r="N3168" s="8">
        <f>SUM(AX3168)</f>
        <v>0</v>
      </c>
      <c r="O3168" s="8">
        <v>0</v>
      </c>
      <c r="P3168" s="8">
        <f>SUM(AO3168,AW3168)</f>
        <v>0</v>
      </c>
      <c r="Q3168" s="8">
        <f>SUM(AK3168,AL3168,AM3168,AN3168,AP3168,AQ3168,AR3168,AO3168)</f>
        <v>0</v>
      </c>
      <c r="R3168" s="8">
        <f>COUNTIF(AK3168:AR3168, "&gt;0")</f>
        <v>0</v>
      </c>
      <c r="S3168" s="8">
        <f>SUM(AS3168,AT3168)</f>
        <v>51</v>
      </c>
      <c r="T3168" s="8">
        <f>SUM(AU3168)</f>
        <v>43</v>
      </c>
      <c r="U3168" s="8">
        <f>SUM(AV3168)</f>
        <v>0</v>
      </c>
      <c r="V3168" s="9"/>
      <c r="W3168" s="8">
        <f>(X3168+AD3168)</f>
        <v>0</v>
      </c>
      <c r="X3168" s="8">
        <f>SUM(Y3168:AB3168)</f>
        <v>0</v>
      </c>
      <c r="Y3168" s="8">
        <v>0</v>
      </c>
      <c r="Z3168" s="8">
        <f>0</f>
        <v>0</v>
      </c>
      <c r="AA3168" s="8">
        <f>SUM(AZ3168,BB3168)</f>
        <v>0</v>
      </c>
      <c r="AB3168" s="8">
        <f>SUM(BC3168,BD3168)</f>
        <v>0</v>
      </c>
      <c r="AC3168" s="8">
        <f>COUNTIF(BC3168:BD3168,"&gt;0")</f>
        <v>0</v>
      </c>
      <c r="AD3168" s="8">
        <f>SUM(AE3168:AI3168)</f>
        <v>0</v>
      </c>
      <c r="AE3168" s="8">
        <v>0</v>
      </c>
      <c r="AF3168" s="8">
        <v>0</v>
      </c>
      <c r="AG3168" s="8">
        <v>0</v>
      </c>
      <c r="AH3168" s="8">
        <v>0</v>
      </c>
      <c r="AI3168" s="8">
        <f>SUM(BA3168)</f>
        <v>0</v>
      </c>
      <c r="AJ3168" s="9"/>
      <c r="AK3168" s="8">
        <v>0</v>
      </c>
      <c r="AL3168" s="8">
        <v>0</v>
      </c>
      <c r="AM3168" s="8">
        <v>0</v>
      </c>
      <c r="AN3168" s="8">
        <v>0</v>
      </c>
      <c r="AO3168" s="8">
        <v>0</v>
      </c>
      <c r="AP3168" s="8">
        <v>0</v>
      </c>
      <c r="AQ3168" s="8">
        <v>0</v>
      </c>
      <c r="AR3168" s="8">
        <v>0</v>
      </c>
      <c r="AS3168" s="8">
        <v>0</v>
      </c>
      <c r="AT3168" s="8">
        <v>51</v>
      </c>
      <c r="AU3168" s="15">
        <v>43</v>
      </c>
      <c r="AV3168" s="15">
        <v>0</v>
      </c>
      <c r="AW3168" s="15">
        <v>0</v>
      </c>
      <c r="AX3168" s="15">
        <v>0</v>
      </c>
      <c r="AY3168" s="29"/>
      <c r="AZ3168" s="33">
        <v>0</v>
      </c>
      <c r="BA3168" s="33">
        <v>0</v>
      </c>
      <c r="BB3168" s="33">
        <v>0</v>
      </c>
      <c r="BC3168" s="33">
        <v>0</v>
      </c>
      <c r="BD3168" s="33">
        <v>0</v>
      </c>
    </row>
    <row r="3169" spans="1:56" x14ac:dyDescent="0.25">
      <c r="A3169" s="51" t="s">
        <v>6417</v>
      </c>
      <c r="B3169" s="33" t="str">
        <f>CONCATENATE(G3169,"-",H3169,"-",I3169)</f>
        <v>999880344-Senior--68kg</v>
      </c>
      <c r="C3169" s="8" t="s">
        <v>300</v>
      </c>
      <c r="D3169" s="8" t="s">
        <v>152</v>
      </c>
      <c r="E3169" s="8" t="s">
        <v>11</v>
      </c>
      <c r="F3169" s="8" t="s">
        <v>12</v>
      </c>
      <c r="G3169" s="8">
        <v>999880344</v>
      </c>
      <c r="H3169" s="8" t="s">
        <v>1158</v>
      </c>
      <c r="I3169" s="18" t="s">
        <v>4657</v>
      </c>
      <c r="J3169" s="8">
        <f>(M3169-K3169)+W3169</f>
        <v>45</v>
      </c>
      <c r="K3169" s="8">
        <f>M3169/2</f>
        <v>45</v>
      </c>
      <c r="L3169" s="9"/>
      <c r="M3169" s="8">
        <f>SUM(N3169,O3169,P3169,Q3169,S3169,T3169,U3169)</f>
        <v>90</v>
      </c>
      <c r="N3169" s="8">
        <f>SUM(AX3169)</f>
        <v>0</v>
      </c>
      <c r="O3169" s="8">
        <v>0</v>
      </c>
      <c r="P3169" s="8">
        <f>SUM(AO3169,AW3169)</f>
        <v>0</v>
      </c>
      <c r="Q3169" s="8">
        <f>SUM(AK3169,AL3169,AM3169,AN3169,AP3169,AQ3169,AR3169,AO3169)</f>
        <v>0</v>
      </c>
      <c r="R3169" s="8">
        <f>COUNTIF(AK3169:AR3169, "&gt;0")</f>
        <v>0</v>
      </c>
      <c r="S3169" s="8">
        <f>SUM(AS3169,AT3169)</f>
        <v>90</v>
      </c>
      <c r="T3169" s="8">
        <f>SUM(AU3169)</f>
        <v>0</v>
      </c>
      <c r="U3169" s="8">
        <f>SUM(AV3169)</f>
        <v>0</v>
      </c>
      <c r="V3169" s="9"/>
      <c r="W3169" s="8">
        <f>(X3169+AD3169)</f>
        <v>0</v>
      </c>
      <c r="X3169" s="8">
        <f>SUM(Y3169:AB3169)</f>
        <v>0</v>
      </c>
      <c r="Y3169" s="8">
        <v>0</v>
      </c>
      <c r="Z3169" s="8">
        <f>0</f>
        <v>0</v>
      </c>
      <c r="AA3169" s="8">
        <f>SUM(AZ3169,BB3169)</f>
        <v>0</v>
      </c>
      <c r="AB3169" s="8">
        <f>SUM(BC3169,BD3169)</f>
        <v>0</v>
      </c>
      <c r="AC3169" s="8">
        <f>COUNTIF(BC3169:BD3169,"&gt;0")</f>
        <v>0</v>
      </c>
      <c r="AD3169" s="8">
        <f>SUM(AE3169:AI3169)</f>
        <v>0</v>
      </c>
      <c r="AE3169" s="8">
        <v>0</v>
      </c>
      <c r="AF3169" s="8">
        <v>0</v>
      </c>
      <c r="AG3169" s="8">
        <v>0</v>
      </c>
      <c r="AH3169" s="8">
        <v>0</v>
      </c>
      <c r="AI3169" s="8">
        <f>SUM(BA3169)</f>
        <v>0</v>
      </c>
      <c r="AJ3169" s="9"/>
      <c r="AK3169" s="8">
        <v>0</v>
      </c>
      <c r="AL3169" s="8">
        <v>0</v>
      </c>
      <c r="AM3169" s="8">
        <v>0</v>
      </c>
      <c r="AN3169" s="8">
        <v>0</v>
      </c>
      <c r="AO3169" s="8">
        <v>0</v>
      </c>
      <c r="AP3169" s="8">
        <v>0</v>
      </c>
      <c r="AQ3169" s="8">
        <v>0</v>
      </c>
      <c r="AR3169" s="8">
        <v>0</v>
      </c>
      <c r="AS3169" s="8">
        <v>0</v>
      </c>
      <c r="AT3169" s="8">
        <v>90</v>
      </c>
      <c r="AU3169" s="15">
        <v>0</v>
      </c>
      <c r="AV3169" s="15">
        <v>0</v>
      </c>
      <c r="AW3169" s="15">
        <v>0</v>
      </c>
      <c r="AX3169" s="15">
        <v>0</v>
      </c>
      <c r="AY3169" s="29"/>
      <c r="AZ3169" s="33">
        <v>0</v>
      </c>
      <c r="BA3169" s="33">
        <v>0</v>
      </c>
      <c r="BB3169" s="33">
        <v>0</v>
      </c>
      <c r="BC3169" s="33">
        <v>0</v>
      </c>
      <c r="BD3169" s="33">
        <v>0</v>
      </c>
    </row>
    <row r="3170" spans="1:56" x14ac:dyDescent="0.25">
      <c r="A3170" s="51" t="s">
        <v>6426</v>
      </c>
      <c r="B3170" s="33" t="str">
        <f>CONCATENATE(G3170,"-",H3170,"-",I3170)</f>
        <v>999920530-Senior--68kg</v>
      </c>
      <c r="C3170" s="8" t="s">
        <v>1283</v>
      </c>
      <c r="D3170" s="8" t="s">
        <v>113</v>
      </c>
      <c r="E3170" s="8" t="s">
        <v>11</v>
      </c>
      <c r="F3170" s="8" t="s">
        <v>12</v>
      </c>
      <c r="G3170" s="17">
        <v>999920530</v>
      </c>
      <c r="H3170" s="8" t="s">
        <v>1158</v>
      </c>
      <c r="I3170" s="18" t="s">
        <v>4657</v>
      </c>
      <c r="J3170" s="8">
        <f>(M3170-K3170)+W3170</f>
        <v>45</v>
      </c>
      <c r="K3170" s="8">
        <f>M3170/2</f>
        <v>45</v>
      </c>
      <c r="L3170" s="9"/>
      <c r="M3170" s="8">
        <f>SUM(N3170,O3170,P3170,Q3170,S3170,T3170,U3170)</f>
        <v>90</v>
      </c>
      <c r="N3170" s="8">
        <f>SUM(AX3170)</f>
        <v>0</v>
      </c>
      <c r="O3170" s="8">
        <v>0</v>
      </c>
      <c r="P3170" s="8">
        <f>SUM(AO3170,AW3170)</f>
        <v>0</v>
      </c>
      <c r="Q3170" s="8">
        <f>SUM(AK3170,AL3170,AM3170,AN3170,AP3170,AQ3170,AR3170,AO3170)</f>
        <v>0</v>
      </c>
      <c r="R3170" s="8">
        <f>COUNTIF(AK3170:AR3170, "&gt;0")</f>
        <v>0</v>
      </c>
      <c r="S3170" s="8">
        <f>SUM(AS3170,AT3170)</f>
        <v>90</v>
      </c>
      <c r="T3170" s="8">
        <f>SUM(AU3170)</f>
        <v>0</v>
      </c>
      <c r="U3170" s="8">
        <f>SUM(AV3170)</f>
        <v>0</v>
      </c>
      <c r="V3170" s="9"/>
      <c r="W3170" s="8">
        <f>(X3170+AD3170)</f>
        <v>0</v>
      </c>
      <c r="X3170" s="8">
        <f>SUM(Y3170:AB3170)</f>
        <v>0</v>
      </c>
      <c r="Y3170" s="8">
        <v>0</v>
      </c>
      <c r="Z3170" s="8">
        <f>0</f>
        <v>0</v>
      </c>
      <c r="AA3170" s="8">
        <f>SUM(AZ3170,BB3170)</f>
        <v>0</v>
      </c>
      <c r="AB3170" s="8">
        <f>SUM(BC3170,BD3170)</f>
        <v>0</v>
      </c>
      <c r="AC3170" s="8">
        <f>COUNTIF(BC3170:BD3170,"&gt;0")</f>
        <v>0</v>
      </c>
      <c r="AD3170" s="8">
        <f>SUM(AE3170:AI3170)</f>
        <v>0</v>
      </c>
      <c r="AE3170" s="8">
        <v>0</v>
      </c>
      <c r="AF3170" s="8">
        <v>0</v>
      </c>
      <c r="AG3170" s="8">
        <v>0</v>
      </c>
      <c r="AH3170" s="8">
        <v>0</v>
      </c>
      <c r="AI3170" s="8">
        <f>SUM(BA3170)</f>
        <v>0</v>
      </c>
      <c r="AJ3170" s="9"/>
      <c r="AK3170" s="8">
        <v>0</v>
      </c>
      <c r="AL3170" s="8">
        <v>0</v>
      </c>
      <c r="AM3170" s="8">
        <v>0</v>
      </c>
      <c r="AN3170" s="8">
        <v>0</v>
      </c>
      <c r="AO3170" s="8">
        <v>0</v>
      </c>
      <c r="AP3170" s="8">
        <v>0</v>
      </c>
      <c r="AQ3170" s="8">
        <v>0</v>
      </c>
      <c r="AR3170" s="8">
        <v>0</v>
      </c>
      <c r="AS3170" s="8">
        <v>90</v>
      </c>
      <c r="AT3170" s="8">
        <v>0</v>
      </c>
      <c r="AU3170" s="15">
        <v>0</v>
      </c>
      <c r="AV3170" s="15">
        <v>0</v>
      </c>
      <c r="AW3170" s="15">
        <v>0</v>
      </c>
      <c r="AX3170" s="15">
        <v>0</v>
      </c>
      <c r="AY3170" s="29"/>
      <c r="AZ3170" s="33">
        <v>0</v>
      </c>
      <c r="BA3170" s="33">
        <v>0</v>
      </c>
      <c r="BB3170" s="33">
        <v>0</v>
      </c>
      <c r="BC3170" s="33">
        <v>0</v>
      </c>
      <c r="BD3170" s="33">
        <v>0</v>
      </c>
    </row>
    <row r="3171" spans="1:56" x14ac:dyDescent="0.25">
      <c r="A3171" s="51" t="s">
        <v>6429</v>
      </c>
      <c r="B3171" s="33" t="str">
        <f>CONCATENATE(G3171,"-",H3171,"-",I3171)</f>
        <v>999859206-Senior--68kg</v>
      </c>
      <c r="C3171" s="8" t="s">
        <v>620</v>
      </c>
      <c r="D3171" s="8" t="s">
        <v>1583</v>
      </c>
      <c r="E3171" s="8" t="s">
        <v>11</v>
      </c>
      <c r="F3171" s="8" t="s">
        <v>12</v>
      </c>
      <c r="G3171" s="8">
        <v>999859206</v>
      </c>
      <c r="H3171" s="8" t="s">
        <v>1158</v>
      </c>
      <c r="I3171" s="18" t="s">
        <v>4657</v>
      </c>
      <c r="J3171" s="8">
        <f>(M3171-K3171)+W3171</f>
        <v>30</v>
      </c>
      <c r="K3171" s="8"/>
      <c r="L3171" s="9"/>
      <c r="M3171" s="8">
        <f>SUM(N3171,O3171,P3171,Q3171,S3171,T3171,U3171)</f>
        <v>30</v>
      </c>
      <c r="N3171" s="8">
        <f>SUM(AX3171)</f>
        <v>0</v>
      </c>
      <c r="O3171" s="8">
        <v>0</v>
      </c>
      <c r="P3171" s="8">
        <f>SUM(AO3171,AW3171)</f>
        <v>0</v>
      </c>
      <c r="Q3171" s="8">
        <f>SUM(AK3171,AL3171,AM3171,AN3171,AP3171,AQ3171,AR3171,AO3171)</f>
        <v>30</v>
      </c>
      <c r="R3171" s="8">
        <f>COUNTIF(AK3171:AR3171, "&gt;0")</f>
        <v>1</v>
      </c>
      <c r="S3171" s="8">
        <f>SUM(AS3171,AT3171)</f>
        <v>0</v>
      </c>
      <c r="T3171" s="8">
        <f>SUM(AU3171)</f>
        <v>0</v>
      </c>
      <c r="U3171" s="8">
        <f>SUM(AV3171)</f>
        <v>0</v>
      </c>
      <c r="V3171" s="9"/>
      <c r="W3171" s="8">
        <f>(X3171+AD3171)</f>
        <v>0</v>
      </c>
      <c r="X3171" s="8">
        <f>SUM(Y3171:AB3171)</f>
        <v>0</v>
      </c>
      <c r="Y3171" s="8">
        <v>0</v>
      </c>
      <c r="Z3171" s="8">
        <f>0</f>
        <v>0</v>
      </c>
      <c r="AA3171" s="8">
        <f>SUM(AZ3171,BB3171)</f>
        <v>0</v>
      </c>
      <c r="AB3171" s="8">
        <f>SUM(BC3171,BD3171)</f>
        <v>0</v>
      </c>
      <c r="AC3171" s="8">
        <f>COUNTIF(BC3171:BD3171,"&gt;0")</f>
        <v>0</v>
      </c>
      <c r="AD3171" s="8">
        <f>SUM(AE3171:AI3171)</f>
        <v>0</v>
      </c>
      <c r="AE3171" s="8">
        <v>0</v>
      </c>
      <c r="AF3171" s="8">
        <v>0</v>
      </c>
      <c r="AG3171" s="8">
        <v>0</v>
      </c>
      <c r="AH3171" s="8">
        <v>0</v>
      </c>
      <c r="AI3171" s="8">
        <f>SUM(BA3171)</f>
        <v>0</v>
      </c>
      <c r="AJ3171" s="9"/>
      <c r="AK3171" s="8">
        <v>0</v>
      </c>
      <c r="AL3171" s="8">
        <v>0</v>
      </c>
      <c r="AM3171" s="8">
        <v>0</v>
      </c>
      <c r="AN3171" s="8">
        <v>30</v>
      </c>
      <c r="AO3171" s="8">
        <v>0</v>
      </c>
      <c r="AP3171" s="8">
        <v>0</v>
      </c>
      <c r="AQ3171" s="8">
        <v>0</v>
      </c>
      <c r="AR3171" s="8">
        <v>0</v>
      </c>
      <c r="AS3171" s="8">
        <v>0</v>
      </c>
      <c r="AT3171" s="8">
        <v>0</v>
      </c>
      <c r="AU3171" s="15">
        <v>0</v>
      </c>
      <c r="AV3171" s="15">
        <v>0</v>
      </c>
      <c r="AW3171" s="15">
        <v>0</v>
      </c>
      <c r="AX3171" s="15">
        <v>0</v>
      </c>
      <c r="AY3171" s="29"/>
      <c r="AZ3171" s="33">
        <v>0</v>
      </c>
      <c r="BA3171" s="33">
        <v>0</v>
      </c>
      <c r="BB3171" s="33">
        <v>0</v>
      </c>
      <c r="BC3171" s="33">
        <v>0</v>
      </c>
      <c r="BD3171" s="33">
        <v>0</v>
      </c>
    </row>
    <row r="3172" spans="1:56" x14ac:dyDescent="0.25">
      <c r="A3172" s="51" t="s">
        <v>6448</v>
      </c>
      <c r="B3172" s="33" t="str">
        <f>CONCATENATE(G3172,"-",H3172,"-",I3172)</f>
        <v>999932339-Senior--68kg</v>
      </c>
      <c r="C3172" s="15" t="s">
        <v>249</v>
      </c>
      <c r="D3172" s="15" t="s">
        <v>3924</v>
      </c>
      <c r="E3172" s="15" t="s">
        <v>11</v>
      </c>
      <c r="F3172" s="15" t="s">
        <v>12</v>
      </c>
      <c r="G3172" s="15">
        <v>999932339</v>
      </c>
      <c r="H3172" s="8" t="s">
        <v>1158</v>
      </c>
      <c r="I3172" s="18" t="s">
        <v>4657</v>
      </c>
      <c r="J3172" s="8">
        <f>(M3172-K3172)+W3172</f>
        <v>30</v>
      </c>
      <c r="K3172" s="8">
        <f>M3172/2</f>
        <v>30</v>
      </c>
      <c r="L3172" s="16"/>
      <c r="M3172" s="8">
        <f>SUM(N3172,O3172,P3172,Q3172,S3172,T3172,U3172)</f>
        <v>60</v>
      </c>
      <c r="N3172" s="8">
        <f>SUM(AX3172)</f>
        <v>0</v>
      </c>
      <c r="O3172" s="8">
        <v>0</v>
      </c>
      <c r="P3172" s="8">
        <f>SUM(AO3172,AW3172)</f>
        <v>0</v>
      </c>
      <c r="Q3172" s="8">
        <f>SUM(AK3172,AL3172,AM3172,AN3172,AP3172,AQ3172,AR3172,AO3172)</f>
        <v>60</v>
      </c>
      <c r="R3172" s="8">
        <f>COUNTIF(AK3172:AR3172, "&gt;0")</f>
        <v>1</v>
      </c>
      <c r="S3172" s="8">
        <f>SUM(AS3172,AT3172)</f>
        <v>0</v>
      </c>
      <c r="T3172" s="8">
        <f>SUM(AU3172)</f>
        <v>0</v>
      </c>
      <c r="U3172" s="8">
        <f>SUM(AV3172)</f>
        <v>0</v>
      </c>
      <c r="V3172" s="16"/>
      <c r="W3172" s="8">
        <f>(X3172+AD3172)</f>
        <v>0</v>
      </c>
      <c r="X3172" s="8">
        <f>SUM(Y3172:AB3172)</f>
        <v>0</v>
      </c>
      <c r="Y3172" s="8">
        <v>0</v>
      </c>
      <c r="Z3172" s="8">
        <f>0</f>
        <v>0</v>
      </c>
      <c r="AA3172" s="8">
        <f>SUM(AZ3172,BB3172)</f>
        <v>0</v>
      </c>
      <c r="AB3172" s="8">
        <f>SUM(BC3172,BD3172)</f>
        <v>0</v>
      </c>
      <c r="AC3172" s="8">
        <f>COUNTIF(BC3172:BD3172,"&gt;0")</f>
        <v>0</v>
      </c>
      <c r="AD3172" s="8">
        <f>SUM(AE3172:AI3172)</f>
        <v>0</v>
      </c>
      <c r="AE3172" s="8">
        <v>0</v>
      </c>
      <c r="AF3172" s="8">
        <v>0</v>
      </c>
      <c r="AG3172" s="8">
        <v>0</v>
      </c>
      <c r="AH3172" s="8">
        <v>0</v>
      </c>
      <c r="AI3172" s="8">
        <f>SUM(BA3172)</f>
        <v>0</v>
      </c>
      <c r="AJ3172" s="16"/>
      <c r="AK3172" s="8">
        <v>0</v>
      </c>
      <c r="AL3172" s="8">
        <v>0</v>
      </c>
      <c r="AM3172" s="8">
        <v>0</v>
      </c>
      <c r="AN3172" s="8">
        <v>60</v>
      </c>
      <c r="AO3172" s="8">
        <v>0</v>
      </c>
      <c r="AP3172" s="8">
        <v>0</v>
      </c>
      <c r="AQ3172" s="8">
        <v>0</v>
      </c>
      <c r="AR3172" s="8">
        <v>0</v>
      </c>
      <c r="AS3172" s="8">
        <v>0</v>
      </c>
      <c r="AT3172" s="8">
        <v>0</v>
      </c>
      <c r="AU3172" s="15">
        <v>0</v>
      </c>
      <c r="AV3172" s="15">
        <v>0</v>
      </c>
      <c r="AW3172" s="15">
        <v>0</v>
      </c>
      <c r="AX3172" s="15">
        <v>0</v>
      </c>
      <c r="AY3172" s="29"/>
      <c r="AZ3172" s="33">
        <v>0</v>
      </c>
      <c r="BA3172" s="33">
        <v>0</v>
      </c>
      <c r="BB3172" s="33">
        <v>0</v>
      </c>
      <c r="BC3172" s="33">
        <v>0</v>
      </c>
      <c r="BD3172" s="33">
        <v>0</v>
      </c>
    </row>
    <row r="3173" spans="1:56" x14ac:dyDescent="0.25">
      <c r="A3173" s="51" t="s">
        <v>6440</v>
      </c>
      <c r="B3173" s="33" t="str">
        <f>CONCATENATE(G3173,"-",H3173,"-",I3173)</f>
        <v>999922656-Senior--68kg</v>
      </c>
      <c r="C3173" s="8" t="s">
        <v>452</v>
      </c>
      <c r="D3173" s="8" t="s">
        <v>586</v>
      </c>
      <c r="E3173" s="8" t="s">
        <v>11</v>
      </c>
      <c r="F3173" s="8" t="s">
        <v>12</v>
      </c>
      <c r="G3173" s="8">
        <v>999922656</v>
      </c>
      <c r="H3173" s="8" t="s">
        <v>1158</v>
      </c>
      <c r="I3173" s="18" t="s">
        <v>4657</v>
      </c>
      <c r="J3173" s="8">
        <f>(M3173-K3173)+W3173</f>
        <v>22.5</v>
      </c>
      <c r="K3173" s="8">
        <f>M3173/2</f>
        <v>22.5</v>
      </c>
      <c r="L3173" s="9"/>
      <c r="M3173" s="8">
        <f>SUM(N3173,O3173,P3173,Q3173,S3173,T3173,U3173)</f>
        <v>45</v>
      </c>
      <c r="N3173" s="8">
        <f>SUM(AX3173)</f>
        <v>0</v>
      </c>
      <c r="O3173" s="8">
        <v>0</v>
      </c>
      <c r="P3173" s="8">
        <f>SUM(AO3173,AW3173)</f>
        <v>0</v>
      </c>
      <c r="Q3173" s="8">
        <f>SUM(AK3173,AL3173,AM3173,AN3173,AP3173,AQ3173,AR3173,AO3173)</f>
        <v>45</v>
      </c>
      <c r="R3173" s="8">
        <f>COUNTIF(AK3173:AR3173, "&gt;0")</f>
        <v>1</v>
      </c>
      <c r="S3173" s="8">
        <f>SUM(AS3173,AT3173)</f>
        <v>0</v>
      </c>
      <c r="T3173" s="8">
        <f>SUM(AU3173)</f>
        <v>0</v>
      </c>
      <c r="U3173" s="8">
        <f>SUM(AV3173)</f>
        <v>0</v>
      </c>
      <c r="V3173" s="9"/>
      <c r="W3173" s="8">
        <f>(X3173+AD3173)</f>
        <v>0</v>
      </c>
      <c r="X3173" s="8">
        <f>SUM(Y3173:AB3173)</f>
        <v>0</v>
      </c>
      <c r="Y3173" s="8">
        <v>0</v>
      </c>
      <c r="Z3173" s="8">
        <f>0</f>
        <v>0</v>
      </c>
      <c r="AA3173" s="8">
        <f>SUM(AZ3173,BB3173)</f>
        <v>0</v>
      </c>
      <c r="AB3173" s="8">
        <f>SUM(BC3173,BD3173)</f>
        <v>0</v>
      </c>
      <c r="AC3173" s="8">
        <f>COUNTIF(BC3173:BD3173,"&gt;0")</f>
        <v>0</v>
      </c>
      <c r="AD3173" s="8">
        <f>SUM(AE3173:AI3173)</f>
        <v>0</v>
      </c>
      <c r="AE3173" s="8">
        <v>0</v>
      </c>
      <c r="AF3173" s="8">
        <v>0</v>
      </c>
      <c r="AG3173" s="8">
        <v>0</v>
      </c>
      <c r="AH3173" s="8">
        <v>0</v>
      </c>
      <c r="AI3173" s="8">
        <f>SUM(BA3173)</f>
        <v>0</v>
      </c>
      <c r="AJ3173" s="9"/>
      <c r="AK3173" s="8">
        <v>0</v>
      </c>
      <c r="AL3173" s="8">
        <v>0</v>
      </c>
      <c r="AM3173" s="8">
        <v>0</v>
      </c>
      <c r="AN3173" s="8">
        <v>45</v>
      </c>
      <c r="AO3173" s="8">
        <v>0</v>
      </c>
      <c r="AP3173" s="8">
        <v>0</v>
      </c>
      <c r="AQ3173" s="8">
        <v>0</v>
      </c>
      <c r="AR3173" s="8">
        <v>0</v>
      </c>
      <c r="AS3173" s="8">
        <v>0</v>
      </c>
      <c r="AT3173" s="8">
        <v>0</v>
      </c>
      <c r="AU3173" s="15">
        <v>0</v>
      </c>
      <c r="AV3173" s="15">
        <v>0</v>
      </c>
      <c r="AW3173" s="15">
        <v>0</v>
      </c>
      <c r="AX3173" s="15">
        <v>0</v>
      </c>
      <c r="AY3173" s="29"/>
      <c r="AZ3173" s="33">
        <v>0</v>
      </c>
      <c r="BA3173" s="33">
        <v>0</v>
      </c>
      <c r="BB3173" s="33">
        <v>0</v>
      </c>
      <c r="BC3173" s="33">
        <v>0</v>
      </c>
      <c r="BD3173" s="33">
        <v>0</v>
      </c>
    </row>
    <row r="3174" spans="1:56" x14ac:dyDescent="0.25">
      <c r="A3174" s="51" t="s">
        <v>6454</v>
      </c>
      <c r="B3174" s="33" t="str">
        <f>CONCATENATE(G3174,"-",H3174,"-",I3174)</f>
        <v>999920058-Senior--68kg</v>
      </c>
      <c r="C3174" s="15" t="s">
        <v>182</v>
      </c>
      <c r="D3174" s="15" t="s">
        <v>2587</v>
      </c>
      <c r="E3174" s="15" t="s">
        <v>11</v>
      </c>
      <c r="F3174" s="15" t="s">
        <v>12</v>
      </c>
      <c r="G3174" s="15">
        <v>999920058</v>
      </c>
      <c r="H3174" s="8" t="s">
        <v>1158</v>
      </c>
      <c r="I3174" s="18" t="s">
        <v>4657</v>
      </c>
      <c r="J3174" s="8">
        <f>(M3174-K3174)+W3174</f>
        <v>21.5</v>
      </c>
      <c r="K3174" s="8">
        <f>M3174/2</f>
        <v>21.5</v>
      </c>
      <c r="L3174" s="16"/>
      <c r="M3174" s="8">
        <f>SUM(N3174,O3174,P3174,Q3174,S3174,T3174,U3174)</f>
        <v>43</v>
      </c>
      <c r="N3174" s="8">
        <f>SUM(AX3174)</f>
        <v>0</v>
      </c>
      <c r="O3174" s="8">
        <v>0</v>
      </c>
      <c r="P3174" s="8">
        <f>SUM(AO3174,AW3174)</f>
        <v>0</v>
      </c>
      <c r="Q3174" s="8">
        <f>SUM(AK3174,AL3174,AM3174,AN3174,AP3174,AQ3174,AR3174,AO3174)</f>
        <v>0</v>
      </c>
      <c r="R3174" s="8">
        <f>COUNTIF(AK3174:AR3174, "&gt;0")</f>
        <v>0</v>
      </c>
      <c r="S3174" s="8">
        <f>SUM(AS3174,AT3174)</f>
        <v>0</v>
      </c>
      <c r="T3174" s="8">
        <f>SUM(AU3174)</f>
        <v>43</v>
      </c>
      <c r="U3174" s="8">
        <f>SUM(AV3174)</f>
        <v>0</v>
      </c>
      <c r="V3174" s="16"/>
      <c r="W3174" s="8">
        <f>(X3174+AD3174)</f>
        <v>0</v>
      </c>
      <c r="X3174" s="8">
        <f>SUM(Y3174:AB3174)</f>
        <v>0</v>
      </c>
      <c r="Y3174" s="8">
        <v>0</v>
      </c>
      <c r="Z3174" s="8">
        <f>0</f>
        <v>0</v>
      </c>
      <c r="AA3174" s="8">
        <f>SUM(AZ3174,BB3174)</f>
        <v>0</v>
      </c>
      <c r="AB3174" s="8">
        <f>SUM(BC3174,BD3174)</f>
        <v>0</v>
      </c>
      <c r="AC3174" s="8">
        <f>COUNTIF(BC3174:BD3174,"&gt;0")</f>
        <v>0</v>
      </c>
      <c r="AD3174" s="8">
        <f>SUM(AE3174:AI3174)</f>
        <v>0</v>
      </c>
      <c r="AE3174" s="8">
        <v>0</v>
      </c>
      <c r="AF3174" s="8">
        <v>0</v>
      </c>
      <c r="AG3174" s="8">
        <v>0</v>
      </c>
      <c r="AH3174" s="8">
        <v>0</v>
      </c>
      <c r="AI3174" s="8">
        <f>SUM(BA3174)</f>
        <v>0</v>
      </c>
      <c r="AJ3174" s="16"/>
      <c r="AK3174" s="15">
        <v>0</v>
      </c>
      <c r="AL3174" s="15">
        <v>0</v>
      </c>
      <c r="AM3174" s="15">
        <v>0</v>
      </c>
      <c r="AN3174" s="15">
        <v>0</v>
      </c>
      <c r="AO3174" s="15">
        <v>0</v>
      </c>
      <c r="AP3174" s="15">
        <v>0</v>
      </c>
      <c r="AQ3174" s="15">
        <v>0</v>
      </c>
      <c r="AR3174" s="15">
        <v>0</v>
      </c>
      <c r="AS3174" s="15">
        <v>0</v>
      </c>
      <c r="AT3174" s="15">
        <v>0</v>
      </c>
      <c r="AU3174" s="15">
        <v>43</v>
      </c>
      <c r="AV3174" s="15">
        <v>0</v>
      </c>
      <c r="AW3174" s="15">
        <v>0</v>
      </c>
      <c r="AX3174" s="15">
        <v>0</v>
      </c>
      <c r="AY3174" s="29"/>
      <c r="AZ3174" s="33">
        <v>0</v>
      </c>
      <c r="BA3174" s="33">
        <v>0</v>
      </c>
      <c r="BB3174" s="33">
        <v>0</v>
      </c>
      <c r="BC3174" s="33">
        <v>0</v>
      </c>
      <c r="BD3174" s="33">
        <v>0</v>
      </c>
    </row>
    <row r="3175" spans="1:56" x14ac:dyDescent="0.25">
      <c r="A3175" s="51" t="s">
        <v>6455</v>
      </c>
      <c r="B3175" s="33" t="str">
        <f>CONCATENATE(G3175,"-",H3175,"-",I3175)</f>
        <v>999908470-Senior--68kg</v>
      </c>
      <c r="C3175" s="20" t="s">
        <v>349</v>
      </c>
      <c r="D3175" s="15" t="s">
        <v>4621</v>
      </c>
      <c r="E3175" s="15" t="s">
        <v>11</v>
      </c>
      <c r="F3175" s="15" t="s">
        <v>12</v>
      </c>
      <c r="G3175" s="15">
        <v>999908470</v>
      </c>
      <c r="H3175" s="8" t="s">
        <v>1158</v>
      </c>
      <c r="I3175" s="18" t="s">
        <v>4657</v>
      </c>
      <c r="J3175" s="8">
        <f>(M3175-K3175)+W3175</f>
        <v>20</v>
      </c>
      <c r="K3175" s="8">
        <f>M3175/2</f>
        <v>20</v>
      </c>
      <c r="L3175" s="16"/>
      <c r="M3175" s="8">
        <f>SUM(N3175,O3175,P3175,Q3175,S3175,T3175,U3175)</f>
        <v>40</v>
      </c>
      <c r="N3175" s="8">
        <f>SUM(AX3175)</f>
        <v>40</v>
      </c>
      <c r="O3175" s="8">
        <v>0</v>
      </c>
      <c r="P3175" s="8">
        <f>SUM(AO3175,AW3175)</f>
        <v>0</v>
      </c>
      <c r="Q3175" s="8">
        <f>SUM(AK3175,AL3175,AM3175,AN3175,AP3175,AQ3175,AR3175,AO3175)</f>
        <v>0</v>
      </c>
      <c r="R3175" s="8">
        <f>COUNTIF(AK3175:AR3175, "&gt;0")</f>
        <v>0</v>
      </c>
      <c r="S3175" s="8">
        <f>SUM(AS3175,AT3175)</f>
        <v>0</v>
      </c>
      <c r="T3175" s="8">
        <f>SUM(AU3175)</f>
        <v>0</v>
      </c>
      <c r="U3175" s="8">
        <f>SUM(AV3175)</f>
        <v>0</v>
      </c>
      <c r="V3175" s="16"/>
      <c r="W3175" s="8">
        <f>(X3175+AD3175)</f>
        <v>0</v>
      </c>
      <c r="X3175" s="8">
        <f>SUM(Y3175:AB3175)</f>
        <v>0</v>
      </c>
      <c r="Y3175" s="8">
        <v>0</v>
      </c>
      <c r="Z3175" s="8">
        <f>0</f>
        <v>0</v>
      </c>
      <c r="AA3175" s="8">
        <f>SUM(AZ3175,BB3175)</f>
        <v>0</v>
      </c>
      <c r="AB3175" s="8">
        <f>SUM(BC3175,BD3175)</f>
        <v>0</v>
      </c>
      <c r="AC3175" s="8">
        <f>COUNTIF(BC3175:BD3175,"&gt;0")</f>
        <v>0</v>
      </c>
      <c r="AD3175" s="8">
        <f>SUM(AE3175:AI3175)</f>
        <v>0</v>
      </c>
      <c r="AE3175" s="8">
        <v>0</v>
      </c>
      <c r="AF3175" s="8">
        <v>0</v>
      </c>
      <c r="AG3175" s="8">
        <v>0</v>
      </c>
      <c r="AH3175" s="8">
        <v>0</v>
      </c>
      <c r="AI3175" s="8">
        <f>SUM(BA3175)</f>
        <v>0</v>
      </c>
      <c r="AJ3175" s="16"/>
      <c r="AK3175" s="15">
        <v>0</v>
      </c>
      <c r="AL3175" s="15">
        <v>0</v>
      </c>
      <c r="AM3175" s="15">
        <v>0</v>
      </c>
      <c r="AN3175" s="15">
        <v>0</v>
      </c>
      <c r="AO3175" s="15">
        <v>0</v>
      </c>
      <c r="AP3175" s="15">
        <v>0</v>
      </c>
      <c r="AQ3175" s="15">
        <v>0</v>
      </c>
      <c r="AR3175" s="15">
        <v>0</v>
      </c>
      <c r="AS3175" s="15">
        <v>0</v>
      </c>
      <c r="AT3175" s="15">
        <v>0</v>
      </c>
      <c r="AU3175" s="15">
        <v>0</v>
      </c>
      <c r="AV3175" s="15">
        <v>0</v>
      </c>
      <c r="AW3175" s="15">
        <v>0</v>
      </c>
      <c r="AX3175" s="15">
        <v>40</v>
      </c>
      <c r="AY3175" s="29"/>
      <c r="AZ3175" s="33">
        <v>0</v>
      </c>
      <c r="BA3175" s="33">
        <v>0</v>
      </c>
      <c r="BB3175" s="33">
        <v>0</v>
      </c>
      <c r="BC3175" s="33">
        <v>0</v>
      </c>
      <c r="BD3175" s="33">
        <v>0</v>
      </c>
    </row>
    <row r="3176" spans="1:56" x14ac:dyDescent="0.25">
      <c r="A3176" s="51" t="s">
        <v>6456</v>
      </c>
      <c r="B3176" s="33" t="str">
        <f>CONCATENATE(G3176,"-",H3176,"-",I3176)</f>
        <v>999838433-Senior--68kg</v>
      </c>
      <c r="C3176" s="20" t="s">
        <v>1351</v>
      </c>
      <c r="D3176" s="15" t="s">
        <v>4612</v>
      </c>
      <c r="E3176" s="15" t="s">
        <v>11</v>
      </c>
      <c r="F3176" s="15" t="s">
        <v>12</v>
      </c>
      <c r="G3176" s="15">
        <v>999838433</v>
      </c>
      <c r="H3176" s="8" t="s">
        <v>1158</v>
      </c>
      <c r="I3176" s="18" t="s">
        <v>4657</v>
      </c>
      <c r="J3176" s="8">
        <f>(M3176-K3176)+W3176</f>
        <v>15</v>
      </c>
      <c r="K3176" s="15"/>
      <c r="L3176" s="16"/>
      <c r="M3176" s="8">
        <f>SUM(N3176,O3176,P3176,Q3176,S3176,T3176,U3176)</f>
        <v>15</v>
      </c>
      <c r="N3176" s="8">
        <f>SUM(AX3176)</f>
        <v>15</v>
      </c>
      <c r="O3176" s="8">
        <v>0</v>
      </c>
      <c r="P3176" s="8">
        <f>SUM(AO3176,AW3176)</f>
        <v>0</v>
      </c>
      <c r="Q3176" s="8">
        <f>SUM(AK3176,AL3176,AM3176,AN3176,AP3176,AQ3176,AR3176,AO3176)</f>
        <v>0</v>
      </c>
      <c r="R3176" s="8">
        <f>COUNTIF(AK3176:AR3176, "&gt;0")</f>
        <v>0</v>
      </c>
      <c r="S3176" s="8">
        <f>SUM(AS3176,AT3176)</f>
        <v>0</v>
      </c>
      <c r="T3176" s="8">
        <f>SUM(AU3176)</f>
        <v>0</v>
      </c>
      <c r="U3176" s="8">
        <f>SUM(AV3176)</f>
        <v>0</v>
      </c>
      <c r="V3176" s="16"/>
      <c r="W3176" s="8">
        <f>(X3176+AD3176)</f>
        <v>0</v>
      </c>
      <c r="X3176" s="8">
        <f>SUM(Y3176:AB3176)</f>
        <v>0</v>
      </c>
      <c r="Y3176" s="8">
        <v>0</v>
      </c>
      <c r="Z3176" s="8">
        <f>0</f>
        <v>0</v>
      </c>
      <c r="AA3176" s="8">
        <f>SUM(AZ3176,BB3176)</f>
        <v>0</v>
      </c>
      <c r="AB3176" s="8">
        <f>SUM(BC3176,BD3176)</f>
        <v>0</v>
      </c>
      <c r="AC3176" s="8">
        <f>COUNTIF(BC3176:BD3176,"&gt;0")</f>
        <v>0</v>
      </c>
      <c r="AD3176" s="8">
        <f>SUM(AE3176:AI3176)</f>
        <v>0</v>
      </c>
      <c r="AE3176" s="8">
        <v>0</v>
      </c>
      <c r="AF3176" s="8">
        <v>0</v>
      </c>
      <c r="AG3176" s="8">
        <v>0</v>
      </c>
      <c r="AH3176" s="8">
        <v>0</v>
      </c>
      <c r="AI3176" s="8">
        <f>SUM(BA3176)</f>
        <v>0</v>
      </c>
      <c r="AJ3176" s="16"/>
      <c r="AK3176" s="15">
        <v>0</v>
      </c>
      <c r="AL3176" s="15">
        <v>0</v>
      </c>
      <c r="AM3176" s="15">
        <v>0</v>
      </c>
      <c r="AN3176" s="15">
        <v>0</v>
      </c>
      <c r="AO3176" s="15">
        <v>0</v>
      </c>
      <c r="AP3176" s="15">
        <v>0</v>
      </c>
      <c r="AQ3176" s="15">
        <v>0</v>
      </c>
      <c r="AR3176" s="15">
        <v>0</v>
      </c>
      <c r="AS3176" s="15">
        <v>0</v>
      </c>
      <c r="AT3176" s="15">
        <v>0</v>
      </c>
      <c r="AU3176" s="15">
        <v>0</v>
      </c>
      <c r="AV3176" s="15">
        <v>0</v>
      </c>
      <c r="AW3176" s="15">
        <v>0</v>
      </c>
      <c r="AX3176" s="15">
        <v>15</v>
      </c>
      <c r="AY3176" s="29"/>
      <c r="AZ3176" s="33">
        <v>0</v>
      </c>
      <c r="BA3176" s="33">
        <v>0</v>
      </c>
      <c r="BB3176" s="33">
        <v>0</v>
      </c>
      <c r="BC3176" s="33">
        <v>0</v>
      </c>
      <c r="BD3176" s="33">
        <v>0</v>
      </c>
    </row>
    <row r="3177" spans="1:56" x14ac:dyDescent="0.25">
      <c r="A3177" s="51" t="s">
        <v>6457</v>
      </c>
      <c r="B3177" s="33" t="str">
        <f>CONCATENATE(G3177,"-",H3177,"-",I3177)</f>
        <v>999921113-Senior--68kg</v>
      </c>
      <c r="C3177" s="15" t="s">
        <v>620</v>
      </c>
      <c r="D3177" s="15" t="s">
        <v>3524</v>
      </c>
      <c r="E3177" s="15" t="s">
        <v>11</v>
      </c>
      <c r="F3177" s="15" t="s">
        <v>12</v>
      </c>
      <c r="G3177" s="15">
        <v>999921113</v>
      </c>
      <c r="H3177" s="8" t="s">
        <v>1158</v>
      </c>
      <c r="I3177" s="18" t="s">
        <v>4657</v>
      </c>
      <c r="J3177" s="8">
        <f>(M3177-K3177)+W3177</f>
        <v>15</v>
      </c>
      <c r="K3177" s="8">
        <f>M3177/2</f>
        <v>15</v>
      </c>
      <c r="L3177" s="16"/>
      <c r="M3177" s="8">
        <f>SUM(N3177,O3177,P3177,Q3177,S3177,T3177,U3177)</f>
        <v>30</v>
      </c>
      <c r="N3177" s="8">
        <f>SUM(AX3177)</f>
        <v>0</v>
      </c>
      <c r="O3177" s="8">
        <v>0</v>
      </c>
      <c r="P3177" s="8">
        <f>SUM(AO3177,AW3177)</f>
        <v>0</v>
      </c>
      <c r="Q3177" s="8">
        <f>SUM(AK3177,AL3177,AM3177,AN3177,AP3177,AQ3177,AR3177,AO3177)</f>
        <v>30</v>
      </c>
      <c r="R3177" s="8">
        <f>COUNTIF(AK3177:AR3177, "&gt;0")</f>
        <v>1</v>
      </c>
      <c r="S3177" s="8">
        <f>SUM(AS3177,AT3177)</f>
        <v>0</v>
      </c>
      <c r="T3177" s="8">
        <f>SUM(AU3177)</f>
        <v>0</v>
      </c>
      <c r="U3177" s="8">
        <f>SUM(AV3177)</f>
        <v>0</v>
      </c>
      <c r="V3177" s="16"/>
      <c r="W3177" s="8">
        <f>(X3177+AD3177)</f>
        <v>0</v>
      </c>
      <c r="X3177" s="8">
        <f>SUM(Y3177:AB3177)</f>
        <v>0</v>
      </c>
      <c r="Y3177" s="8">
        <v>0</v>
      </c>
      <c r="Z3177" s="8">
        <f>0</f>
        <v>0</v>
      </c>
      <c r="AA3177" s="8">
        <f>SUM(AZ3177,BB3177)</f>
        <v>0</v>
      </c>
      <c r="AB3177" s="8">
        <f>SUM(BC3177,BD3177)</f>
        <v>0</v>
      </c>
      <c r="AC3177" s="8">
        <f>COUNTIF(BC3177:BD3177,"&gt;0")</f>
        <v>0</v>
      </c>
      <c r="AD3177" s="8">
        <f>SUM(AE3177:AI3177)</f>
        <v>0</v>
      </c>
      <c r="AE3177" s="8">
        <v>0</v>
      </c>
      <c r="AF3177" s="8">
        <v>0</v>
      </c>
      <c r="AG3177" s="8">
        <v>0</v>
      </c>
      <c r="AH3177" s="8">
        <v>0</v>
      </c>
      <c r="AI3177" s="8">
        <f>SUM(BA3177)</f>
        <v>0</v>
      </c>
      <c r="AJ3177" s="16"/>
      <c r="AK3177" s="8">
        <v>0</v>
      </c>
      <c r="AL3177" s="8">
        <v>0</v>
      </c>
      <c r="AM3177" s="8">
        <v>30</v>
      </c>
      <c r="AN3177" s="8">
        <v>0</v>
      </c>
      <c r="AO3177" s="8">
        <v>0</v>
      </c>
      <c r="AP3177" s="8">
        <v>0</v>
      </c>
      <c r="AQ3177" s="8">
        <v>0</v>
      </c>
      <c r="AR3177" s="8">
        <v>0</v>
      </c>
      <c r="AS3177" s="8">
        <v>0</v>
      </c>
      <c r="AT3177" s="8">
        <v>0</v>
      </c>
      <c r="AU3177" s="15">
        <v>0</v>
      </c>
      <c r="AV3177" s="15">
        <v>0</v>
      </c>
      <c r="AW3177" s="15">
        <v>0</v>
      </c>
      <c r="AX3177" s="15">
        <v>0</v>
      </c>
      <c r="AY3177" s="29"/>
      <c r="AZ3177" s="33">
        <v>0</v>
      </c>
      <c r="BA3177" s="33">
        <v>0</v>
      </c>
      <c r="BB3177" s="33">
        <v>0</v>
      </c>
      <c r="BC3177" s="33">
        <v>0</v>
      </c>
      <c r="BD3177" s="33">
        <v>0</v>
      </c>
    </row>
    <row r="3178" spans="1:56" x14ac:dyDescent="0.25">
      <c r="A3178" s="51" t="s">
        <v>6458</v>
      </c>
      <c r="B3178" s="33" t="str">
        <f>CONCATENATE(G3178,"-",H3178,"-",I3178)</f>
        <v>999918886-Senior--68kg</v>
      </c>
      <c r="C3178" s="15" t="s">
        <v>4598</v>
      </c>
      <c r="D3178" s="15" t="s">
        <v>2568</v>
      </c>
      <c r="E3178" s="15" t="s">
        <v>11</v>
      </c>
      <c r="F3178" s="15" t="s">
        <v>12</v>
      </c>
      <c r="G3178" s="15">
        <v>999918886</v>
      </c>
      <c r="H3178" s="8" t="s">
        <v>1158</v>
      </c>
      <c r="I3178" s="18" t="s">
        <v>4657</v>
      </c>
      <c r="J3178" s="8">
        <f>(M3178-K3178)+W3178</f>
        <v>14</v>
      </c>
      <c r="K3178" s="8">
        <f>M3178/2</f>
        <v>14</v>
      </c>
      <c r="L3178" s="16"/>
      <c r="M3178" s="8">
        <f>SUM(N3178,O3178,P3178,Q3178,S3178,T3178,U3178)</f>
        <v>28</v>
      </c>
      <c r="N3178" s="8">
        <f>SUM(AX3178)</f>
        <v>0</v>
      </c>
      <c r="O3178" s="8">
        <v>0</v>
      </c>
      <c r="P3178" s="8">
        <f>SUM(AO3178,AW3178)</f>
        <v>28</v>
      </c>
      <c r="Q3178" s="8">
        <f>SUM(AK3178,AL3178,AM3178,AN3178,AP3178,AQ3178,AR3178,AO3178)</f>
        <v>0</v>
      </c>
      <c r="R3178" s="8">
        <f>COUNTIF(AK3178:AR3178, "&gt;0")</f>
        <v>0</v>
      </c>
      <c r="S3178" s="8">
        <f>SUM(AS3178,AT3178)</f>
        <v>0</v>
      </c>
      <c r="T3178" s="8">
        <f>SUM(AU3178)</f>
        <v>0</v>
      </c>
      <c r="U3178" s="8">
        <f>SUM(AV3178)</f>
        <v>0</v>
      </c>
      <c r="V3178" s="16"/>
      <c r="W3178" s="8">
        <f>(X3178+AD3178)</f>
        <v>0</v>
      </c>
      <c r="X3178" s="8">
        <f>SUM(Y3178:AB3178)</f>
        <v>0</v>
      </c>
      <c r="Y3178" s="8">
        <v>0</v>
      </c>
      <c r="Z3178" s="8">
        <f>0</f>
        <v>0</v>
      </c>
      <c r="AA3178" s="8">
        <f>SUM(AZ3178,BB3178)</f>
        <v>0</v>
      </c>
      <c r="AB3178" s="8">
        <f>SUM(BC3178,BD3178)</f>
        <v>0</v>
      </c>
      <c r="AC3178" s="8">
        <f>COUNTIF(BC3178:BD3178,"&gt;0")</f>
        <v>0</v>
      </c>
      <c r="AD3178" s="8">
        <f>SUM(AE3178:AI3178)</f>
        <v>0</v>
      </c>
      <c r="AE3178" s="8">
        <v>0</v>
      </c>
      <c r="AF3178" s="8">
        <v>0</v>
      </c>
      <c r="AG3178" s="8">
        <v>0</v>
      </c>
      <c r="AH3178" s="8">
        <v>0</v>
      </c>
      <c r="AI3178" s="8">
        <f>SUM(BA3178)</f>
        <v>0</v>
      </c>
      <c r="AJ3178" s="16"/>
      <c r="AK3178" s="15">
        <v>0</v>
      </c>
      <c r="AL3178" s="15">
        <v>0</v>
      </c>
      <c r="AM3178" s="15">
        <v>0</v>
      </c>
      <c r="AN3178" s="15">
        <v>0</v>
      </c>
      <c r="AO3178" s="15">
        <v>0</v>
      </c>
      <c r="AP3178" s="15">
        <v>0</v>
      </c>
      <c r="AQ3178" s="15">
        <v>0</v>
      </c>
      <c r="AR3178" s="15">
        <v>0</v>
      </c>
      <c r="AS3178" s="15">
        <v>0</v>
      </c>
      <c r="AT3178" s="15">
        <v>0</v>
      </c>
      <c r="AU3178" s="15">
        <v>0</v>
      </c>
      <c r="AV3178" s="15">
        <v>0</v>
      </c>
      <c r="AW3178" s="15">
        <v>28</v>
      </c>
      <c r="AX3178" s="15">
        <v>0</v>
      </c>
      <c r="AY3178" s="29"/>
      <c r="AZ3178" s="33">
        <v>0</v>
      </c>
      <c r="BA3178" s="33">
        <v>0</v>
      </c>
      <c r="BB3178" s="33">
        <v>0</v>
      </c>
      <c r="BC3178" s="33">
        <v>0</v>
      </c>
      <c r="BD3178" s="33">
        <v>0</v>
      </c>
    </row>
    <row r="3179" spans="1:56" x14ac:dyDescent="0.25">
      <c r="A3179" s="51" t="s">
        <v>6459</v>
      </c>
      <c r="B3179" s="33" t="str">
        <f>CONCATENATE(G3179,"-",H3179,"-",I3179)</f>
        <v>999917756-Senior--68kg</v>
      </c>
      <c r="C3179" s="20" t="s">
        <v>2255</v>
      </c>
      <c r="D3179" s="15" t="s">
        <v>4622</v>
      </c>
      <c r="E3179" s="15" t="s">
        <v>11</v>
      </c>
      <c r="F3179" s="15" t="s">
        <v>12</v>
      </c>
      <c r="G3179" s="15">
        <v>999917756</v>
      </c>
      <c r="H3179" s="8" t="s">
        <v>1158</v>
      </c>
      <c r="I3179" s="18" t="s">
        <v>4657</v>
      </c>
      <c r="J3179" s="8">
        <f>(M3179-K3179)+W3179</f>
        <v>8.5</v>
      </c>
      <c r="K3179" s="8">
        <f>M3179/2</f>
        <v>8.5</v>
      </c>
      <c r="L3179" s="16"/>
      <c r="M3179" s="8">
        <f>SUM(N3179,O3179,P3179,Q3179,S3179,T3179,U3179)</f>
        <v>17</v>
      </c>
      <c r="N3179" s="8">
        <f>SUM(AX3179)</f>
        <v>17</v>
      </c>
      <c r="O3179" s="8">
        <v>0</v>
      </c>
      <c r="P3179" s="8">
        <f>SUM(AO3179,AW3179)</f>
        <v>0</v>
      </c>
      <c r="Q3179" s="8">
        <f>SUM(AK3179,AL3179,AM3179,AN3179,AP3179,AQ3179,AR3179,AO3179)</f>
        <v>0</v>
      </c>
      <c r="R3179" s="8">
        <f>COUNTIF(AK3179:AR3179, "&gt;0")</f>
        <v>0</v>
      </c>
      <c r="S3179" s="8">
        <f>SUM(AS3179,AT3179)</f>
        <v>0</v>
      </c>
      <c r="T3179" s="8">
        <f>SUM(AU3179)</f>
        <v>0</v>
      </c>
      <c r="U3179" s="8">
        <f>SUM(AV3179)</f>
        <v>0</v>
      </c>
      <c r="V3179" s="16"/>
      <c r="W3179" s="8">
        <f>(X3179+AD3179)</f>
        <v>0</v>
      </c>
      <c r="X3179" s="8">
        <f>SUM(Y3179:AB3179)</f>
        <v>0</v>
      </c>
      <c r="Y3179" s="8">
        <v>0</v>
      </c>
      <c r="Z3179" s="8">
        <f>0</f>
        <v>0</v>
      </c>
      <c r="AA3179" s="8">
        <f>SUM(AZ3179,BB3179)</f>
        <v>0</v>
      </c>
      <c r="AB3179" s="8">
        <f>SUM(BC3179,BD3179)</f>
        <v>0</v>
      </c>
      <c r="AC3179" s="8">
        <f>COUNTIF(BC3179:BD3179,"&gt;0")</f>
        <v>0</v>
      </c>
      <c r="AD3179" s="8">
        <f>SUM(AE3179:AI3179)</f>
        <v>0</v>
      </c>
      <c r="AE3179" s="8">
        <v>0</v>
      </c>
      <c r="AF3179" s="8">
        <v>0</v>
      </c>
      <c r="AG3179" s="8">
        <v>0</v>
      </c>
      <c r="AH3179" s="8">
        <v>0</v>
      </c>
      <c r="AI3179" s="8">
        <f>SUM(BA3179)</f>
        <v>0</v>
      </c>
      <c r="AJ3179" s="16"/>
      <c r="AK3179" s="15">
        <v>0</v>
      </c>
      <c r="AL3179" s="15">
        <v>0</v>
      </c>
      <c r="AM3179" s="15">
        <v>0</v>
      </c>
      <c r="AN3179" s="15">
        <v>0</v>
      </c>
      <c r="AO3179" s="15">
        <v>0</v>
      </c>
      <c r="AP3179" s="15">
        <v>0</v>
      </c>
      <c r="AQ3179" s="15">
        <v>0</v>
      </c>
      <c r="AR3179" s="15">
        <v>0</v>
      </c>
      <c r="AS3179" s="15">
        <v>0</v>
      </c>
      <c r="AT3179" s="15">
        <v>0</v>
      </c>
      <c r="AU3179" s="15">
        <v>0</v>
      </c>
      <c r="AV3179" s="15">
        <v>0</v>
      </c>
      <c r="AW3179" s="15">
        <v>0</v>
      </c>
      <c r="AX3179" s="15">
        <v>17</v>
      </c>
      <c r="AY3179" s="29"/>
      <c r="AZ3179" s="33">
        <v>0</v>
      </c>
      <c r="BA3179" s="33">
        <v>0</v>
      </c>
      <c r="BB3179" s="33">
        <v>0</v>
      </c>
      <c r="BC3179" s="33">
        <v>0</v>
      </c>
      <c r="BD3179" s="33">
        <v>0</v>
      </c>
    </row>
    <row r="3180" spans="1:56" x14ac:dyDescent="0.25">
      <c r="A3180" s="51" t="s">
        <v>9630</v>
      </c>
      <c r="B3180" s="33" t="str">
        <f>CONCATENATE(G3180,"-",H3180,"-",I3180)</f>
        <v xml:space="preserve">999931983-Senior--68kg </v>
      </c>
      <c r="C3180" s="15" t="s">
        <v>249</v>
      </c>
      <c r="D3180" s="15" t="s">
        <v>3978</v>
      </c>
      <c r="E3180" s="15" t="s">
        <v>11</v>
      </c>
      <c r="F3180" s="15" t="s">
        <v>12</v>
      </c>
      <c r="G3180" s="15">
        <v>999931983</v>
      </c>
      <c r="H3180" s="8" t="s">
        <v>1158</v>
      </c>
      <c r="I3180" s="15" t="s">
        <v>9378</v>
      </c>
      <c r="J3180" s="8">
        <f>(M3180-K3180)+W3180</f>
        <v>60</v>
      </c>
      <c r="K3180" s="8">
        <f>M3180/2</f>
        <v>0</v>
      </c>
      <c r="L3180" s="9"/>
      <c r="M3180" s="8">
        <f>SUM(N3180,O3180,P3180,Q3180,S3180,T3180,U3180)</f>
        <v>0</v>
      </c>
      <c r="N3180" s="8">
        <f>SUM(AX3180)</f>
        <v>0</v>
      </c>
      <c r="O3180" s="8">
        <v>0</v>
      </c>
      <c r="P3180" s="8">
        <f>SUM(AO3180,AW3180)</f>
        <v>0</v>
      </c>
      <c r="Q3180" s="8">
        <f>SUM(AK3180,AL3180,AM3180,AN3180,AP3180,AQ3180,AR3180,AO3180)</f>
        <v>0</v>
      </c>
      <c r="R3180" s="8">
        <f>COUNTIF(AK3180:AR3180, "&gt;0")</f>
        <v>0</v>
      </c>
      <c r="S3180" s="8">
        <f>SUM(AS3180,AT3180)</f>
        <v>0</v>
      </c>
      <c r="T3180" s="8">
        <f>SUM(AU3180)</f>
        <v>0</v>
      </c>
      <c r="U3180" s="8">
        <f>SUM(AV3180)</f>
        <v>0</v>
      </c>
      <c r="V3180" s="9"/>
      <c r="W3180" s="8">
        <f>(X3180+AD3180)</f>
        <v>60</v>
      </c>
      <c r="X3180" s="8">
        <f>SUM(Y3180:AB3180)</f>
        <v>60</v>
      </c>
      <c r="Y3180" s="8">
        <v>0</v>
      </c>
      <c r="Z3180" s="8">
        <f>0</f>
        <v>0</v>
      </c>
      <c r="AA3180" s="8">
        <f>SUM(AZ3180,BB3180)</f>
        <v>0</v>
      </c>
      <c r="AB3180" s="8">
        <f>SUM(BC3180,BD3180)</f>
        <v>60</v>
      </c>
      <c r="AC3180" s="8">
        <f>COUNTIF(BC3180:BD3180,"&gt;0")</f>
        <v>1</v>
      </c>
      <c r="AD3180" s="8">
        <f>SUM(AE3180:AI3180)</f>
        <v>0</v>
      </c>
      <c r="AE3180" s="8">
        <v>0</v>
      </c>
      <c r="AF3180" s="8">
        <v>0</v>
      </c>
      <c r="AG3180" s="8">
        <v>0</v>
      </c>
      <c r="AH3180" s="8">
        <v>0</v>
      </c>
      <c r="AI3180" s="8">
        <f>SUM(BA3180)</f>
        <v>0</v>
      </c>
      <c r="AJ3180" s="9"/>
      <c r="AK3180" s="8">
        <v>0</v>
      </c>
      <c r="AL3180" s="8">
        <v>0</v>
      </c>
      <c r="AM3180" s="8">
        <v>0</v>
      </c>
      <c r="AN3180" s="8">
        <v>0</v>
      </c>
      <c r="AO3180" s="8">
        <v>0</v>
      </c>
      <c r="AP3180" s="8">
        <v>0</v>
      </c>
      <c r="AQ3180" s="8">
        <v>0</v>
      </c>
      <c r="AR3180" s="8">
        <v>0</v>
      </c>
      <c r="AS3180" s="8">
        <v>0</v>
      </c>
      <c r="AT3180" s="8">
        <v>0</v>
      </c>
      <c r="AU3180" s="8">
        <v>0</v>
      </c>
      <c r="AV3180" s="8">
        <v>0</v>
      </c>
      <c r="AW3180" s="8">
        <v>0</v>
      </c>
      <c r="AX3180" s="8">
        <v>0</v>
      </c>
      <c r="AY3180" s="30"/>
      <c r="AZ3180" s="33">
        <v>0</v>
      </c>
      <c r="BA3180" s="33">
        <v>0</v>
      </c>
      <c r="BB3180" s="33">
        <v>0</v>
      </c>
      <c r="BC3180" s="33">
        <v>0</v>
      </c>
      <c r="BD3180" s="33">
        <v>60</v>
      </c>
    </row>
    <row r="3181" spans="1:56" x14ac:dyDescent="0.25">
      <c r="A3181" s="51" t="s">
        <v>9629</v>
      </c>
      <c r="B3181" s="33" t="str">
        <f>CONCATENATE(G3181,"-",H3181,"-",I3181)</f>
        <v xml:space="preserve">999915757-Senior--68kg </v>
      </c>
      <c r="C3181" s="15" t="s">
        <v>3356</v>
      </c>
      <c r="D3181" s="15" t="s">
        <v>144</v>
      </c>
      <c r="E3181" s="15" t="s">
        <v>11</v>
      </c>
      <c r="F3181" s="15" t="s">
        <v>12</v>
      </c>
      <c r="G3181" s="15">
        <v>999915757</v>
      </c>
      <c r="H3181" s="8" t="s">
        <v>1158</v>
      </c>
      <c r="I3181" s="15" t="s">
        <v>9378</v>
      </c>
      <c r="J3181" s="8">
        <f>(M3181-K3181)+W3181</f>
        <v>45</v>
      </c>
      <c r="K3181" s="8">
        <f>M3181/2</f>
        <v>0</v>
      </c>
      <c r="L3181" s="9"/>
      <c r="M3181" s="8">
        <f>SUM(N3181,O3181,P3181,Q3181,S3181,T3181,U3181)</f>
        <v>0</v>
      </c>
      <c r="N3181" s="8">
        <f>SUM(AX3181)</f>
        <v>0</v>
      </c>
      <c r="O3181" s="8">
        <v>0</v>
      </c>
      <c r="P3181" s="8">
        <f>SUM(AO3181,AW3181)</f>
        <v>0</v>
      </c>
      <c r="Q3181" s="8">
        <f>SUM(AK3181,AL3181,AM3181,AN3181,AP3181,AQ3181,AR3181,AO3181)</f>
        <v>0</v>
      </c>
      <c r="R3181" s="8">
        <f>COUNTIF(AK3181:AR3181, "&gt;0")</f>
        <v>0</v>
      </c>
      <c r="S3181" s="8">
        <f>SUM(AS3181,AT3181)</f>
        <v>0</v>
      </c>
      <c r="T3181" s="8">
        <f>SUM(AU3181)</f>
        <v>0</v>
      </c>
      <c r="U3181" s="8">
        <f>SUM(AV3181)</f>
        <v>0</v>
      </c>
      <c r="V3181" s="9"/>
      <c r="W3181" s="8">
        <f>(X3181+AD3181)</f>
        <v>45</v>
      </c>
      <c r="X3181" s="8">
        <f>SUM(Y3181:AB3181)</f>
        <v>45</v>
      </c>
      <c r="Y3181" s="8">
        <v>0</v>
      </c>
      <c r="Z3181" s="8">
        <f>0</f>
        <v>0</v>
      </c>
      <c r="AA3181" s="8">
        <f>SUM(AZ3181,BB3181)</f>
        <v>0</v>
      </c>
      <c r="AB3181" s="8">
        <f>SUM(BC3181,BD3181)</f>
        <v>45</v>
      </c>
      <c r="AC3181" s="8">
        <f>COUNTIF(BC3181:BD3181,"&gt;0")</f>
        <v>1</v>
      </c>
      <c r="AD3181" s="8">
        <f>SUM(AE3181:AI3181)</f>
        <v>0</v>
      </c>
      <c r="AE3181" s="8">
        <v>0</v>
      </c>
      <c r="AF3181" s="8">
        <v>0</v>
      </c>
      <c r="AG3181" s="8">
        <v>0</v>
      </c>
      <c r="AH3181" s="8">
        <v>0</v>
      </c>
      <c r="AI3181" s="8">
        <f>SUM(BA3181)</f>
        <v>0</v>
      </c>
      <c r="AJ3181" s="9"/>
      <c r="AK3181" s="8">
        <v>0</v>
      </c>
      <c r="AL3181" s="8">
        <v>0</v>
      </c>
      <c r="AM3181" s="8">
        <v>0</v>
      </c>
      <c r="AN3181" s="8">
        <v>0</v>
      </c>
      <c r="AO3181" s="8">
        <v>0</v>
      </c>
      <c r="AP3181" s="8">
        <v>0</v>
      </c>
      <c r="AQ3181" s="8">
        <v>0</v>
      </c>
      <c r="AR3181" s="8">
        <v>0</v>
      </c>
      <c r="AS3181" s="8">
        <v>0</v>
      </c>
      <c r="AT3181" s="8">
        <v>0</v>
      </c>
      <c r="AU3181" s="8">
        <v>0</v>
      </c>
      <c r="AV3181" s="8">
        <v>0</v>
      </c>
      <c r="AW3181" s="8">
        <v>0</v>
      </c>
      <c r="AX3181" s="8">
        <v>0</v>
      </c>
      <c r="AY3181" s="30"/>
      <c r="AZ3181" s="33">
        <v>0</v>
      </c>
      <c r="BA3181" s="33">
        <v>0</v>
      </c>
      <c r="BB3181" s="33">
        <v>0</v>
      </c>
      <c r="BC3181" s="33">
        <v>0</v>
      </c>
      <c r="BD3181" s="33">
        <v>45</v>
      </c>
    </row>
    <row r="3182" spans="1:56" x14ac:dyDescent="0.25">
      <c r="A3182" s="51" t="s">
        <v>6461</v>
      </c>
      <c r="B3182" s="33" t="str">
        <f>CONCATENATE(G3182,"-",H3182,"-",I3182)</f>
        <v>999859440-Senior--74kg</v>
      </c>
      <c r="C3182" s="8" t="s">
        <v>1188</v>
      </c>
      <c r="D3182" s="8" t="s">
        <v>1189</v>
      </c>
      <c r="E3182" s="8" t="s">
        <v>11</v>
      </c>
      <c r="F3182" s="8" t="s">
        <v>12</v>
      </c>
      <c r="G3182" s="8">
        <v>999859440</v>
      </c>
      <c r="H3182" s="8" t="s">
        <v>1158</v>
      </c>
      <c r="I3182" s="18" t="s">
        <v>4667</v>
      </c>
      <c r="J3182" s="8">
        <f>(M3182-K3182)+W3182</f>
        <v>700</v>
      </c>
      <c r="K3182" s="8"/>
      <c r="L3182" s="9"/>
      <c r="M3182" s="8">
        <f>SUM(N3182,O3182,P3182,Q3182,S3182,T3182,U3182)</f>
        <v>0</v>
      </c>
      <c r="N3182" s="8">
        <f>SUM(AX3182)</f>
        <v>0</v>
      </c>
      <c r="O3182" s="8">
        <v>0</v>
      </c>
      <c r="P3182" s="8">
        <f>SUM(AO3182,AW3182)</f>
        <v>0</v>
      </c>
      <c r="Q3182" s="8">
        <f>SUM(AK3182,AL3182,AM3182,AN3182,AP3182,AQ3182,AR3182,AO3182)</f>
        <v>0</v>
      </c>
      <c r="R3182" s="8">
        <f>COUNTIF(AK3182:AR3182, "&gt;0")</f>
        <v>0</v>
      </c>
      <c r="S3182" s="8">
        <f>SUM(AS3182,AT3182)</f>
        <v>0</v>
      </c>
      <c r="T3182" s="8">
        <f>SUM(AU3182)</f>
        <v>0</v>
      </c>
      <c r="U3182" s="8">
        <f>SUM(AV3182)</f>
        <v>0</v>
      </c>
      <c r="V3182" s="9"/>
      <c r="W3182" s="8">
        <f>(X3182+AD3182)</f>
        <v>700</v>
      </c>
      <c r="X3182" s="8">
        <f>SUM(Y3182:AB3182)</f>
        <v>0</v>
      </c>
      <c r="Y3182" s="8">
        <v>0</v>
      </c>
      <c r="Z3182" s="8">
        <f>0</f>
        <v>0</v>
      </c>
      <c r="AA3182" s="8">
        <f>SUM(AZ3182,BB3182)</f>
        <v>0</v>
      </c>
      <c r="AB3182" s="8">
        <f>SUM(BC3182,BD3182)</f>
        <v>0</v>
      </c>
      <c r="AC3182" s="8">
        <f>COUNTIF(BC3182:BD3182,"&gt;0")</f>
        <v>0</v>
      </c>
      <c r="AD3182" s="8">
        <f>SUM(AE3182:AI3182)</f>
        <v>700</v>
      </c>
      <c r="AE3182" s="8">
        <v>0</v>
      </c>
      <c r="AF3182" s="8">
        <v>0</v>
      </c>
      <c r="AG3182" s="8">
        <v>0</v>
      </c>
      <c r="AH3182" s="8">
        <v>0</v>
      </c>
      <c r="AI3182" s="8">
        <f>SUM(BA3182)</f>
        <v>700</v>
      </c>
      <c r="AJ3182" s="9"/>
      <c r="AK3182" s="8">
        <v>0</v>
      </c>
      <c r="AL3182" s="8">
        <v>0</v>
      </c>
      <c r="AM3182" s="8">
        <v>0</v>
      </c>
      <c r="AN3182" s="8">
        <v>0</v>
      </c>
      <c r="AO3182" s="8">
        <v>0</v>
      </c>
      <c r="AP3182" s="8">
        <v>0</v>
      </c>
      <c r="AQ3182" s="8">
        <v>0</v>
      </c>
      <c r="AR3182" s="8">
        <v>0</v>
      </c>
      <c r="AS3182" s="8">
        <v>0</v>
      </c>
      <c r="AT3182" s="8">
        <v>0</v>
      </c>
      <c r="AU3182" s="15">
        <v>0</v>
      </c>
      <c r="AV3182" s="15">
        <v>0</v>
      </c>
      <c r="AW3182" s="15">
        <v>0</v>
      </c>
      <c r="AX3182" s="15">
        <v>0</v>
      </c>
      <c r="AY3182" s="29"/>
      <c r="AZ3182" s="33">
        <v>0</v>
      </c>
      <c r="BA3182" s="33">
        <v>700</v>
      </c>
      <c r="BB3182" s="33">
        <v>0</v>
      </c>
      <c r="BC3182" s="33">
        <v>0</v>
      </c>
      <c r="BD3182" s="33">
        <v>0</v>
      </c>
    </row>
    <row r="3183" spans="1:56" x14ac:dyDescent="0.25">
      <c r="A3183" s="51" t="s">
        <v>6462</v>
      </c>
      <c r="B3183" s="33" t="str">
        <f>CONCATENATE(G3183,"-",H3183,"-",I3183)</f>
        <v>999713625-Senior--74kg</v>
      </c>
      <c r="C3183" s="8" t="s">
        <v>1631</v>
      </c>
      <c r="D3183" s="8" t="s">
        <v>527</v>
      </c>
      <c r="E3183" s="8" t="s">
        <v>11</v>
      </c>
      <c r="F3183" s="8" t="s">
        <v>12</v>
      </c>
      <c r="G3183" s="8">
        <v>999713625</v>
      </c>
      <c r="H3183" s="8" t="s">
        <v>1158</v>
      </c>
      <c r="I3183" s="18" t="s">
        <v>4667</v>
      </c>
      <c r="J3183" s="8">
        <f>(M3183-K3183)+W3183</f>
        <v>493</v>
      </c>
      <c r="K3183" s="8"/>
      <c r="L3183" s="9"/>
      <c r="M3183" s="8">
        <f>SUM(N3183,O3183,P3183,Q3183,S3183,T3183,U3183)</f>
        <v>326</v>
      </c>
      <c r="N3183" s="8">
        <f>SUM(AX3183)</f>
        <v>0</v>
      </c>
      <c r="O3183" s="8">
        <v>0</v>
      </c>
      <c r="P3183" s="8">
        <f>SUM(AO3183,AW3183)</f>
        <v>0</v>
      </c>
      <c r="Q3183" s="8">
        <f>SUM(AK3183,AL3183,AM3183,AN3183,AP3183,AQ3183,AR3183,AO3183)</f>
        <v>60</v>
      </c>
      <c r="R3183" s="8">
        <f>COUNTIF(AK3183:AR3183, "&gt;0")</f>
        <v>1</v>
      </c>
      <c r="S3183" s="8">
        <f>SUM(AS3183,AT3183)</f>
        <v>90</v>
      </c>
      <c r="T3183" s="8">
        <f>SUM(AU3183)</f>
        <v>76</v>
      </c>
      <c r="U3183" s="8">
        <f>SUM(AV3183)</f>
        <v>100</v>
      </c>
      <c r="V3183" s="9"/>
      <c r="W3183" s="8">
        <f>(X3183+AD3183)</f>
        <v>167</v>
      </c>
      <c r="X3183" s="8">
        <f>SUM(Y3183:AB3183)</f>
        <v>0</v>
      </c>
      <c r="Y3183" s="8">
        <v>0</v>
      </c>
      <c r="Z3183" s="8">
        <f>0</f>
        <v>0</v>
      </c>
      <c r="AA3183" s="8">
        <f>SUM(AZ3183,BB3183)</f>
        <v>0</v>
      </c>
      <c r="AB3183" s="8">
        <f>SUM(BC3183,BD3183)</f>
        <v>0</v>
      </c>
      <c r="AC3183" s="8">
        <f>COUNTIF(BC3183:BD3183,"&gt;0")</f>
        <v>0</v>
      </c>
      <c r="AD3183" s="8">
        <f>SUM(AE3183:AI3183)</f>
        <v>167</v>
      </c>
      <c r="AE3183" s="8">
        <v>0</v>
      </c>
      <c r="AF3183" s="8">
        <v>0</v>
      </c>
      <c r="AG3183" s="8">
        <v>0</v>
      </c>
      <c r="AH3183" s="8">
        <v>0</v>
      </c>
      <c r="AI3183" s="8">
        <f>SUM(BA3183)</f>
        <v>167</v>
      </c>
      <c r="AJ3183" s="9"/>
      <c r="AK3183" s="8">
        <v>60</v>
      </c>
      <c r="AL3183" s="8">
        <v>0</v>
      </c>
      <c r="AM3183" s="8">
        <v>0</v>
      </c>
      <c r="AN3183" s="8">
        <v>0</v>
      </c>
      <c r="AO3183" s="8">
        <v>0</v>
      </c>
      <c r="AP3183" s="8">
        <v>0</v>
      </c>
      <c r="AQ3183" s="8">
        <v>0</v>
      </c>
      <c r="AR3183" s="8">
        <v>0</v>
      </c>
      <c r="AS3183" s="8">
        <v>0</v>
      </c>
      <c r="AT3183" s="8">
        <v>90</v>
      </c>
      <c r="AU3183" s="15">
        <v>76</v>
      </c>
      <c r="AV3183" s="15">
        <v>100</v>
      </c>
      <c r="AW3183" s="15">
        <v>0</v>
      </c>
      <c r="AX3183" s="15">
        <v>0</v>
      </c>
      <c r="AY3183" s="29"/>
      <c r="AZ3183" s="33">
        <v>0</v>
      </c>
      <c r="BA3183" s="33">
        <v>167</v>
      </c>
      <c r="BB3183" s="33">
        <v>0</v>
      </c>
      <c r="BC3183" s="33">
        <v>0</v>
      </c>
      <c r="BD3183" s="33">
        <v>0</v>
      </c>
    </row>
    <row r="3184" spans="1:56" x14ac:dyDescent="0.25">
      <c r="A3184" s="51" t="s">
        <v>6466</v>
      </c>
      <c r="B3184" s="33" t="str">
        <f>CONCATENATE(G3184,"-",H3184,"-",I3184)</f>
        <v>999823962-Senior--74kg</v>
      </c>
      <c r="C3184" s="10" t="s">
        <v>360</v>
      </c>
      <c r="D3184" s="10" t="s">
        <v>1328</v>
      </c>
      <c r="E3184" s="10" t="s">
        <v>11</v>
      </c>
      <c r="F3184" s="10" t="s">
        <v>12</v>
      </c>
      <c r="G3184" s="11">
        <v>999823962</v>
      </c>
      <c r="H3184" s="8" t="s">
        <v>1158</v>
      </c>
      <c r="I3184" s="18" t="s">
        <v>4667</v>
      </c>
      <c r="J3184" s="8">
        <f>(M3184-K3184)+W3184</f>
        <v>490</v>
      </c>
      <c r="K3184" s="8"/>
      <c r="L3184" s="9"/>
      <c r="M3184" s="8">
        <f>SUM(N3184,O3184,P3184,Q3184,S3184,T3184,U3184)</f>
        <v>203</v>
      </c>
      <c r="N3184" s="8">
        <f>SUM(AX3184)</f>
        <v>0</v>
      </c>
      <c r="O3184" s="8">
        <v>0</v>
      </c>
      <c r="P3184" s="8">
        <f>SUM(AO3184,AW3184)</f>
        <v>0</v>
      </c>
      <c r="Q3184" s="8">
        <f>SUM(AK3184,AL3184,AM3184,AN3184,AP3184,AQ3184,AR3184,AO3184)</f>
        <v>0</v>
      </c>
      <c r="R3184" s="8">
        <f>COUNTIF(AK3184:AR3184, "&gt;0")</f>
        <v>0</v>
      </c>
      <c r="S3184" s="8">
        <f>SUM(AS3184,AT3184)</f>
        <v>68</v>
      </c>
      <c r="T3184" s="8">
        <f>SUM(AU3184)</f>
        <v>135</v>
      </c>
      <c r="U3184" s="8">
        <f>SUM(AV3184)</f>
        <v>0</v>
      </c>
      <c r="V3184" s="9"/>
      <c r="W3184" s="8">
        <f>(X3184+AD3184)</f>
        <v>287</v>
      </c>
      <c r="X3184" s="8">
        <f>SUM(Y3184:AB3184)</f>
        <v>120</v>
      </c>
      <c r="Y3184" s="8">
        <v>0</v>
      </c>
      <c r="Z3184" s="8">
        <f>0</f>
        <v>0</v>
      </c>
      <c r="AA3184" s="8">
        <f>SUM(AZ3184,BB3184)</f>
        <v>0</v>
      </c>
      <c r="AB3184" s="8">
        <f>SUM(BC3184,BD3184)</f>
        <v>120</v>
      </c>
      <c r="AC3184" s="8">
        <f>COUNTIF(BC3184:BD3184,"&gt;0")</f>
        <v>1</v>
      </c>
      <c r="AD3184" s="8">
        <f>SUM(AE3184:AI3184)</f>
        <v>167</v>
      </c>
      <c r="AE3184" s="8">
        <v>0</v>
      </c>
      <c r="AF3184" s="8">
        <v>0</v>
      </c>
      <c r="AG3184" s="8">
        <v>0</v>
      </c>
      <c r="AH3184" s="8">
        <v>0</v>
      </c>
      <c r="AI3184" s="8">
        <f>SUM(BA3184)</f>
        <v>167</v>
      </c>
      <c r="AJ3184" s="9"/>
      <c r="AK3184" s="8">
        <v>0</v>
      </c>
      <c r="AL3184" s="8">
        <v>0</v>
      </c>
      <c r="AM3184" s="8">
        <v>0</v>
      </c>
      <c r="AN3184" s="8">
        <v>0</v>
      </c>
      <c r="AO3184" s="8">
        <v>0</v>
      </c>
      <c r="AP3184" s="8">
        <v>0</v>
      </c>
      <c r="AQ3184" s="8">
        <v>0</v>
      </c>
      <c r="AR3184" s="8">
        <v>0</v>
      </c>
      <c r="AS3184" s="8">
        <v>0</v>
      </c>
      <c r="AT3184" s="8">
        <v>68</v>
      </c>
      <c r="AU3184" s="15">
        <v>135</v>
      </c>
      <c r="AV3184" s="15">
        <v>0</v>
      </c>
      <c r="AW3184" s="15">
        <v>0</v>
      </c>
      <c r="AX3184" s="15">
        <v>0</v>
      </c>
      <c r="AY3184" s="29"/>
      <c r="AZ3184" s="33">
        <v>0</v>
      </c>
      <c r="BA3184" s="33">
        <v>167</v>
      </c>
      <c r="BB3184" s="33">
        <v>0</v>
      </c>
      <c r="BC3184" s="33">
        <v>120</v>
      </c>
      <c r="BD3184" s="33">
        <v>0</v>
      </c>
    </row>
    <row r="3185" spans="1:56" x14ac:dyDescent="0.25">
      <c r="A3185" s="51" t="s">
        <v>6463</v>
      </c>
      <c r="B3185" s="33" t="str">
        <f>CONCATENATE(G3185,"-",H3185,"-",I3185)</f>
        <v>999887839-Senior--74kg</v>
      </c>
      <c r="C3185" s="8" t="s">
        <v>162</v>
      </c>
      <c r="D3185" s="8" t="s">
        <v>1635</v>
      </c>
      <c r="E3185" s="8" t="s">
        <v>11</v>
      </c>
      <c r="F3185" s="8" t="s">
        <v>12</v>
      </c>
      <c r="G3185" s="8">
        <v>999887839</v>
      </c>
      <c r="H3185" s="8" t="s">
        <v>1158</v>
      </c>
      <c r="I3185" s="18" t="s">
        <v>4667</v>
      </c>
      <c r="J3185" s="8">
        <f>(M3185-K3185)+W3185</f>
        <v>476</v>
      </c>
      <c r="K3185" s="8"/>
      <c r="L3185" s="9"/>
      <c r="M3185" s="8">
        <f>SUM(N3185,O3185,P3185,Q3185,S3185,T3185,U3185)</f>
        <v>180</v>
      </c>
      <c r="N3185" s="8">
        <f>SUM(AX3185)</f>
        <v>0</v>
      </c>
      <c r="O3185" s="8">
        <v>0</v>
      </c>
      <c r="P3185" s="8">
        <f>SUM(AO3185,AW3185)</f>
        <v>0</v>
      </c>
      <c r="Q3185" s="8">
        <f>SUM(AK3185,AL3185,AM3185,AN3185,AP3185,AQ3185,AR3185,AO3185)</f>
        <v>0</v>
      </c>
      <c r="R3185" s="8">
        <f>COUNTIF(AK3185:AR3185, "&gt;0")</f>
        <v>0</v>
      </c>
      <c r="S3185" s="8">
        <f>SUM(AS3185,AT3185)</f>
        <v>0</v>
      </c>
      <c r="T3185" s="8">
        <f>SUM(AU3185)</f>
        <v>180</v>
      </c>
      <c r="U3185" s="8">
        <f>SUM(AV3185)</f>
        <v>0</v>
      </c>
      <c r="V3185" s="9"/>
      <c r="W3185" s="8">
        <f>(X3185+AD3185)</f>
        <v>296</v>
      </c>
      <c r="X3185" s="8">
        <f>SUM(Y3185:AB3185)</f>
        <v>0</v>
      </c>
      <c r="Y3185" s="8">
        <v>0</v>
      </c>
      <c r="Z3185" s="8">
        <f>0</f>
        <v>0</v>
      </c>
      <c r="AA3185" s="8">
        <f>SUM(AZ3185,BB3185)</f>
        <v>0</v>
      </c>
      <c r="AB3185" s="8">
        <f>SUM(BC3185,BD3185)</f>
        <v>0</v>
      </c>
      <c r="AC3185" s="8">
        <f>COUNTIF(BC3185:BD3185,"&gt;0")</f>
        <v>0</v>
      </c>
      <c r="AD3185" s="8">
        <f>SUM(AE3185:AI3185)</f>
        <v>296</v>
      </c>
      <c r="AE3185" s="8">
        <v>0</v>
      </c>
      <c r="AF3185" s="8">
        <v>0</v>
      </c>
      <c r="AG3185" s="8">
        <v>0</v>
      </c>
      <c r="AH3185" s="8">
        <v>0</v>
      </c>
      <c r="AI3185" s="8">
        <f>SUM(BA3185)</f>
        <v>296</v>
      </c>
      <c r="AJ3185" s="9"/>
      <c r="AK3185" s="8">
        <v>0</v>
      </c>
      <c r="AL3185" s="8">
        <v>0</v>
      </c>
      <c r="AM3185" s="8">
        <v>0</v>
      </c>
      <c r="AN3185" s="8">
        <v>0</v>
      </c>
      <c r="AO3185" s="8">
        <v>0</v>
      </c>
      <c r="AP3185" s="8">
        <v>0</v>
      </c>
      <c r="AQ3185" s="8">
        <v>0</v>
      </c>
      <c r="AR3185" s="8">
        <v>0</v>
      </c>
      <c r="AS3185" s="8">
        <v>0</v>
      </c>
      <c r="AT3185" s="8">
        <v>0</v>
      </c>
      <c r="AU3185" s="15">
        <v>180</v>
      </c>
      <c r="AV3185" s="15">
        <v>0</v>
      </c>
      <c r="AW3185" s="15">
        <v>0</v>
      </c>
      <c r="AX3185" s="15">
        <v>0</v>
      </c>
      <c r="AY3185" s="29"/>
      <c r="AZ3185" s="33">
        <v>0</v>
      </c>
      <c r="BA3185" s="33">
        <v>296</v>
      </c>
      <c r="BB3185" s="33">
        <v>0</v>
      </c>
      <c r="BC3185" s="33">
        <v>0</v>
      </c>
      <c r="BD3185" s="33">
        <v>0</v>
      </c>
    </row>
    <row r="3186" spans="1:56" x14ac:dyDescent="0.25">
      <c r="A3186" s="51" t="s">
        <v>6479</v>
      </c>
      <c r="B3186" s="33" t="str">
        <f>CONCATENATE(G3186,"-",H3186,"-",I3186)</f>
        <v>999918924-Senior--74kg</v>
      </c>
      <c r="C3186" s="8" t="s">
        <v>1663</v>
      </c>
      <c r="D3186" s="8" t="s">
        <v>235</v>
      </c>
      <c r="E3186" s="8" t="s">
        <v>11</v>
      </c>
      <c r="F3186" s="8" t="s">
        <v>12</v>
      </c>
      <c r="G3186" s="17">
        <v>999918924</v>
      </c>
      <c r="H3186" s="8" t="s">
        <v>1158</v>
      </c>
      <c r="I3186" s="18" t="s">
        <v>4667</v>
      </c>
      <c r="J3186" s="8">
        <f>(M3186-K3186)+W3186</f>
        <v>325</v>
      </c>
      <c r="K3186" s="8"/>
      <c r="L3186" s="9"/>
      <c r="M3186" s="8">
        <f>SUM(N3186,O3186,P3186,Q3186,S3186,T3186,U3186)</f>
        <v>200</v>
      </c>
      <c r="N3186" s="8">
        <f>SUM(AX3186)</f>
        <v>0</v>
      </c>
      <c r="O3186" s="8">
        <v>0</v>
      </c>
      <c r="P3186" s="8">
        <f>SUM(AO3186,AW3186)</f>
        <v>100</v>
      </c>
      <c r="Q3186" s="8">
        <f>SUM(AK3186,AL3186,AM3186,AN3186,AP3186,AQ3186,AR3186,AO3186)</f>
        <v>100</v>
      </c>
      <c r="R3186" s="8">
        <f>COUNTIF(AK3186:AR3186, "&gt;0")</f>
        <v>1</v>
      </c>
      <c r="S3186" s="8">
        <f>SUM(AS3186,AT3186)</f>
        <v>0</v>
      </c>
      <c r="T3186" s="8">
        <f>SUM(AU3186)</f>
        <v>0</v>
      </c>
      <c r="U3186" s="8">
        <f>SUM(AV3186)</f>
        <v>0</v>
      </c>
      <c r="V3186" s="9"/>
      <c r="W3186" s="8">
        <f>(X3186+AD3186)</f>
        <v>125</v>
      </c>
      <c r="X3186" s="8">
        <f>SUM(Y3186:AB3186)</f>
        <v>0</v>
      </c>
      <c r="Y3186" s="8">
        <v>0</v>
      </c>
      <c r="Z3186" s="8">
        <f>0</f>
        <v>0</v>
      </c>
      <c r="AA3186" s="8">
        <f>SUM(AZ3186,BB3186)</f>
        <v>0</v>
      </c>
      <c r="AB3186" s="8">
        <f>SUM(BC3186,BD3186)</f>
        <v>0</v>
      </c>
      <c r="AC3186" s="8">
        <f>COUNTIF(BC3186:BD3186,"&gt;0")</f>
        <v>0</v>
      </c>
      <c r="AD3186" s="8">
        <f>SUM(AE3186:AI3186)</f>
        <v>125</v>
      </c>
      <c r="AE3186" s="8">
        <v>0</v>
      </c>
      <c r="AF3186" s="8">
        <v>0</v>
      </c>
      <c r="AG3186" s="8">
        <v>0</v>
      </c>
      <c r="AH3186" s="8">
        <v>0</v>
      </c>
      <c r="AI3186" s="8">
        <f>SUM(BA3186)</f>
        <v>125</v>
      </c>
      <c r="AJ3186" s="9"/>
      <c r="AK3186" s="8">
        <v>0</v>
      </c>
      <c r="AL3186" s="8">
        <v>0</v>
      </c>
      <c r="AM3186" s="8">
        <v>0</v>
      </c>
      <c r="AN3186" s="8">
        <v>0</v>
      </c>
      <c r="AO3186" s="8">
        <v>100</v>
      </c>
      <c r="AP3186" s="8">
        <v>0</v>
      </c>
      <c r="AQ3186" s="8">
        <v>0</v>
      </c>
      <c r="AR3186" s="8">
        <v>0</v>
      </c>
      <c r="AS3186" s="8">
        <v>0</v>
      </c>
      <c r="AT3186" s="8">
        <v>0</v>
      </c>
      <c r="AU3186" s="15">
        <v>0</v>
      </c>
      <c r="AV3186" s="15">
        <v>0</v>
      </c>
      <c r="AW3186" s="15">
        <v>0</v>
      </c>
      <c r="AX3186" s="15">
        <v>0</v>
      </c>
      <c r="AY3186" s="29"/>
      <c r="AZ3186" s="33">
        <v>0</v>
      </c>
      <c r="BA3186" s="33">
        <v>125</v>
      </c>
      <c r="BB3186" s="33">
        <v>0</v>
      </c>
      <c r="BC3186" s="33">
        <v>0</v>
      </c>
      <c r="BD3186" s="33">
        <v>0</v>
      </c>
    </row>
    <row r="3187" spans="1:56" x14ac:dyDescent="0.25">
      <c r="A3187" s="51" t="s">
        <v>6495</v>
      </c>
      <c r="B3187" s="33" t="str">
        <f>CONCATENATE(G3187,"-",H3187,"-",I3187)</f>
        <v>999927171-Senior--74kg</v>
      </c>
      <c r="C3187" s="8" t="s">
        <v>1630</v>
      </c>
      <c r="D3187" s="8" t="s">
        <v>290</v>
      </c>
      <c r="E3187" s="8" t="s">
        <v>11</v>
      </c>
      <c r="F3187" s="8" t="s">
        <v>12</v>
      </c>
      <c r="G3187" s="8">
        <v>999927171</v>
      </c>
      <c r="H3187" s="8" t="s">
        <v>1158</v>
      </c>
      <c r="I3187" s="18" t="s">
        <v>4667</v>
      </c>
      <c r="J3187" s="8">
        <f>(M3187-K3187)+W3187</f>
        <v>296</v>
      </c>
      <c r="K3187" s="8"/>
      <c r="L3187" s="9"/>
      <c r="M3187" s="8">
        <f>SUM(N3187,O3187,P3187,Q3187,S3187,T3187,U3187)</f>
        <v>0</v>
      </c>
      <c r="N3187" s="8">
        <f>SUM(AX3187)</f>
        <v>0</v>
      </c>
      <c r="O3187" s="8">
        <v>0</v>
      </c>
      <c r="P3187" s="8">
        <f>SUM(AO3187,AW3187)</f>
        <v>0</v>
      </c>
      <c r="Q3187" s="8">
        <f>SUM(AK3187,AL3187,AM3187,AN3187,AP3187,AQ3187,AR3187,AO3187)</f>
        <v>0</v>
      </c>
      <c r="R3187" s="8">
        <f>COUNTIF(AK3187:AR3187, "&gt;0")</f>
        <v>0</v>
      </c>
      <c r="S3187" s="8">
        <f>SUM(AS3187,AT3187)</f>
        <v>0</v>
      </c>
      <c r="T3187" s="8">
        <f>SUM(AU3187)</f>
        <v>0</v>
      </c>
      <c r="U3187" s="8">
        <f>SUM(AV3187)</f>
        <v>0</v>
      </c>
      <c r="V3187" s="9"/>
      <c r="W3187" s="8">
        <f>(X3187+AD3187)</f>
        <v>296</v>
      </c>
      <c r="X3187" s="8">
        <f>SUM(Y3187:AB3187)</f>
        <v>0</v>
      </c>
      <c r="Y3187" s="8">
        <v>0</v>
      </c>
      <c r="Z3187" s="8">
        <f>0</f>
        <v>0</v>
      </c>
      <c r="AA3187" s="8">
        <f>SUM(AZ3187,BB3187)</f>
        <v>0</v>
      </c>
      <c r="AB3187" s="8">
        <f>SUM(BC3187,BD3187)</f>
        <v>0</v>
      </c>
      <c r="AC3187" s="8">
        <f>COUNTIF(BC3187:BD3187,"&gt;0")</f>
        <v>0</v>
      </c>
      <c r="AD3187" s="8">
        <f>SUM(AE3187:AI3187)</f>
        <v>296</v>
      </c>
      <c r="AE3187" s="8">
        <v>0</v>
      </c>
      <c r="AF3187" s="8">
        <v>0</v>
      </c>
      <c r="AG3187" s="8">
        <v>0</v>
      </c>
      <c r="AH3187" s="8">
        <v>0</v>
      </c>
      <c r="AI3187" s="8">
        <f>SUM(BA3187)</f>
        <v>296</v>
      </c>
      <c r="AJ3187" s="9"/>
      <c r="AK3187" s="8">
        <v>0</v>
      </c>
      <c r="AL3187" s="8">
        <v>0</v>
      </c>
      <c r="AM3187" s="8">
        <v>0</v>
      </c>
      <c r="AN3187" s="8">
        <v>0</v>
      </c>
      <c r="AO3187" s="8">
        <v>0</v>
      </c>
      <c r="AP3187" s="8">
        <v>0</v>
      </c>
      <c r="AQ3187" s="8">
        <v>0</v>
      </c>
      <c r="AR3187" s="8">
        <v>0</v>
      </c>
      <c r="AS3187" s="8">
        <v>0</v>
      </c>
      <c r="AT3187" s="8">
        <v>0</v>
      </c>
      <c r="AU3187" s="15">
        <v>0</v>
      </c>
      <c r="AV3187" s="15">
        <v>0</v>
      </c>
      <c r="AW3187" s="15">
        <v>0</v>
      </c>
      <c r="AX3187" s="15">
        <v>0</v>
      </c>
      <c r="AY3187" s="29"/>
      <c r="AZ3187" s="33">
        <v>0</v>
      </c>
      <c r="BA3187" s="33">
        <v>296</v>
      </c>
      <c r="BB3187" s="33">
        <v>0</v>
      </c>
      <c r="BC3187" s="33">
        <v>0</v>
      </c>
      <c r="BD3187" s="33">
        <v>0</v>
      </c>
    </row>
    <row r="3188" spans="1:56" x14ac:dyDescent="0.25">
      <c r="A3188" s="51" t="s">
        <v>6485</v>
      </c>
      <c r="B3188" s="33" t="str">
        <f>CONCATENATE(G3188,"-",H3188,"-",I3188)</f>
        <v>999931242-Senior--74kg</v>
      </c>
      <c r="C3188" s="8" t="s">
        <v>3085</v>
      </c>
      <c r="D3188" s="8" t="s">
        <v>3086</v>
      </c>
      <c r="E3188" s="8" t="s">
        <v>11</v>
      </c>
      <c r="F3188" s="8" t="s">
        <v>12</v>
      </c>
      <c r="G3188" s="8">
        <v>999931242</v>
      </c>
      <c r="H3188" s="8" t="s">
        <v>1158</v>
      </c>
      <c r="I3188" s="18" t="s">
        <v>4667</v>
      </c>
      <c r="J3188" s="8">
        <f>(M3188-K3188)+W3188</f>
        <v>275</v>
      </c>
      <c r="K3188" s="8"/>
      <c r="L3188" s="9"/>
      <c r="M3188" s="8">
        <f>SUM(N3188,O3188,P3188,Q3188,S3188,T3188,U3188)</f>
        <v>150</v>
      </c>
      <c r="N3188" s="8">
        <f>SUM(AX3188)</f>
        <v>0</v>
      </c>
      <c r="O3188" s="8">
        <v>0</v>
      </c>
      <c r="P3188" s="8">
        <f>SUM(AO3188,AW3188)</f>
        <v>75</v>
      </c>
      <c r="Q3188" s="8">
        <f>SUM(AK3188,AL3188,AM3188,AN3188,AP3188,AQ3188,AR3188,AO3188)</f>
        <v>75</v>
      </c>
      <c r="R3188" s="8">
        <f>COUNTIF(AK3188:AR3188, "&gt;0")</f>
        <v>1</v>
      </c>
      <c r="S3188" s="8">
        <f>SUM(AS3188,AT3188)</f>
        <v>0</v>
      </c>
      <c r="T3188" s="8">
        <f>SUM(AU3188)</f>
        <v>0</v>
      </c>
      <c r="U3188" s="8">
        <f>SUM(AV3188)</f>
        <v>0</v>
      </c>
      <c r="V3188" s="9"/>
      <c r="W3188" s="8">
        <f>(X3188+AD3188)</f>
        <v>125</v>
      </c>
      <c r="X3188" s="8">
        <f>SUM(Y3188:AB3188)</f>
        <v>0</v>
      </c>
      <c r="Y3188" s="8">
        <v>0</v>
      </c>
      <c r="Z3188" s="8">
        <f>0</f>
        <v>0</v>
      </c>
      <c r="AA3188" s="8">
        <f>SUM(AZ3188,BB3188)</f>
        <v>0</v>
      </c>
      <c r="AB3188" s="8">
        <f>SUM(BC3188,BD3188)</f>
        <v>0</v>
      </c>
      <c r="AC3188" s="8">
        <f>COUNTIF(BC3188:BD3188,"&gt;0")</f>
        <v>0</v>
      </c>
      <c r="AD3188" s="8">
        <f>SUM(AE3188:AI3188)</f>
        <v>125</v>
      </c>
      <c r="AE3188" s="8">
        <v>0</v>
      </c>
      <c r="AF3188" s="8">
        <v>0</v>
      </c>
      <c r="AG3188" s="8">
        <v>0</v>
      </c>
      <c r="AH3188" s="8">
        <v>0</v>
      </c>
      <c r="AI3188" s="8">
        <f>SUM(BA3188)</f>
        <v>125</v>
      </c>
      <c r="AJ3188" s="9"/>
      <c r="AK3188" s="8">
        <v>0</v>
      </c>
      <c r="AL3188" s="8">
        <v>0</v>
      </c>
      <c r="AM3188" s="8">
        <v>0</v>
      </c>
      <c r="AN3188" s="8">
        <v>0</v>
      </c>
      <c r="AO3188" s="8">
        <v>75</v>
      </c>
      <c r="AP3188" s="8">
        <v>0</v>
      </c>
      <c r="AQ3188" s="8">
        <v>0</v>
      </c>
      <c r="AR3188" s="8">
        <v>0</v>
      </c>
      <c r="AS3188" s="8">
        <v>0</v>
      </c>
      <c r="AT3188" s="8">
        <v>0</v>
      </c>
      <c r="AU3188" s="15">
        <v>0</v>
      </c>
      <c r="AV3188" s="15">
        <v>0</v>
      </c>
      <c r="AW3188" s="15">
        <v>0</v>
      </c>
      <c r="AX3188" s="15">
        <v>0</v>
      </c>
      <c r="AY3188" s="29"/>
      <c r="AZ3188" s="33">
        <v>0</v>
      </c>
      <c r="BA3188" s="33">
        <v>125</v>
      </c>
      <c r="BB3188" s="33">
        <v>0</v>
      </c>
      <c r="BC3188" s="33">
        <v>0</v>
      </c>
      <c r="BD3188" s="33">
        <v>0</v>
      </c>
    </row>
    <row r="3189" spans="1:56" x14ac:dyDescent="0.25">
      <c r="A3189" s="51" t="s">
        <v>6472</v>
      </c>
      <c r="B3189" s="33" t="str">
        <f>CONCATENATE(G3189,"-",H3189,"-",I3189)</f>
        <v>999918060-Senior--74kg</v>
      </c>
      <c r="C3189" s="8" t="s">
        <v>1642</v>
      </c>
      <c r="D3189" s="8" t="s">
        <v>1331</v>
      </c>
      <c r="E3189" s="8" t="s">
        <v>11</v>
      </c>
      <c r="F3189" s="8" t="s">
        <v>12</v>
      </c>
      <c r="G3189" s="8">
        <v>999918060</v>
      </c>
      <c r="H3189" s="8" t="s">
        <v>1158</v>
      </c>
      <c r="I3189" s="18" t="s">
        <v>4667</v>
      </c>
      <c r="J3189" s="8">
        <f>(M3189-K3189)+W3189</f>
        <v>272</v>
      </c>
      <c r="K3189" s="8"/>
      <c r="L3189" s="9"/>
      <c r="M3189" s="8">
        <f>SUM(N3189,O3189,P3189,Q3189,S3189,T3189,U3189)</f>
        <v>147</v>
      </c>
      <c r="N3189" s="8">
        <f>SUM(AX3189)</f>
        <v>0</v>
      </c>
      <c r="O3189" s="8">
        <v>0</v>
      </c>
      <c r="P3189" s="8">
        <f>SUM(AO3189,AW3189)</f>
        <v>0</v>
      </c>
      <c r="Q3189" s="8">
        <f>SUM(AK3189,AL3189,AM3189,AN3189,AP3189,AQ3189,AR3189,AO3189)</f>
        <v>0</v>
      </c>
      <c r="R3189" s="8">
        <f>COUNTIF(AK3189:AR3189, "&gt;0")</f>
        <v>0</v>
      </c>
      <c r="S3189" s="8">
        <f>SUM(AS3189,AT3189)</f>
        <v>90</v>
      </c>
      <c r="T3189" s="8">
        <f>SUM(AU3189)</f>
        <v>57</v>
      </c>
      <c r="U3189" s="8">
        <f>SUM(AV3189)</f>
        <v>0</v>
      </c>
      <c r="V3189" s="9"/>
      <c r="W3189" s="8">
        <f>(X3189+AD3189)</f>
        <v>125</v>
      </c>
      <c r="X3189" s="8">
        <f>SUM(Y3189:AB3189)</f>
        <v>0</v>
      </c>
      <c r="Y3189" s="8">
        <v>0</v>
      </c>
      <c r="Z3189" s="8">
        <f>0</f>
        <v>0</v>
      </c>
      <c r="AA3189" s="8">
        <f>SUM(AZ3189,BB3189)</f>
        <v>0</v>
      </c>
      <c r="AB3189" s="8">
        <f>SUM(BC3189,BD3189)</f>
        <v>0</v>
      </c>
      <c r="AC3189" s="8">
        <f>COUNTIF(BC3189:BD3189,"&gt;0")</f>
        <v>0</v>
      </c>
      <c r="AD3189" s="8">
        <f>SUM(AE3189:AI3189)</f>
        <v>125</v>
      </c>
      <c r="AE3189" s="8">
        <v>0</v>
      </c>
      <c r="AF3189" s="8">
        <v>0</v>
      </c>
      <c r="AG3189" s="8">
        <v>0</v>
      </c>
      <c r="AH3189" s="8">
        <v>0</v>
      </c>
      <c r="AI3189" s="8">
        <f>SUM(BA3189)</f>
        <v>125</v>
      </c>
      <c r="AJ3189" s="9"/>
      <c r="AK3189" s="8">
        <v>0</v>
      </c>
      <c r="AL3189" s="8">
        <v>0</v>
      </c>
      <c r="AM3189" s="8">
        <v>0</v>
      </c>
      <c r="AN3189" s="8">
        <v>0</v>
      </c>
      <c r="AO3189" s="8">
        <v>0</v>
      </c>
      <c r="AP3189" s="8">
        <v>0</v>
      </c>
      <c r="AQ3189" s="8">
        <v>0</v>
      </c>
      <c r="AR3189" s="8">
        <v>0</v>
      </c>
      <c r="AS3189" s="8">
        <v>0</v>
      </c>
      <c r="AT3189" s="8">
        <v>90</v>
      </c>
      <c r="AU3189" s="15">
        <v>57</v>
      </c>
      <c r="AV3189" s="15">
        <v>0</v>
      </c>
      <c r="AW3189" s="15">
        <v>0</v>
      </c>
      <c r="AX3189" s="15">
        <v>0</v>
      </c>
      <c r="AY3189" s="29"/>
      <c r="AZ3189" s="33">
        <v>0</v>
      </c>
      <c r="BA3189" s="33">
        <v>125</v>
      </c>
      <c r="BB3189" s="33">
        <v>0</v>
      </c>
      <c r="BC3189" s="33">
        <v>0</v>
      </c>
      <c r="BD3189" s="33">
        <v>0</v>
      </c>
    </row>
    <row r="3190" spans="1:56" x14ac:dyDescent="0.25">
      <c r="A3190" s="51" t="s">
        <v>6470</v>
      </c>
      <c r="B3190" s="33" t="str">
        <f>CONCATENATE(G3190,"-",H3190,"-",I3190)</f>
        <v>999921810-Senior--74kg</v>
      </c>
      <c r="C3190" s="8" t="s">
        <v>162</v>
      </c>
      <c r="D3190" s="8" t="s">
        <v>283</v>
      </c>
      <c r="E3190" s="8" t="s">
        <v>11</v>
      </c>
      <c r="F3190" s="8" t="s">
        <v>12</v>
      </c>
      <c r="G3190" s="8">
        <v>999921810</v>
      </c>
      <c r="H3190" s="8" t="s">
        <v>1158</v>
      </c>
      <c r="I3190" s="18" t="s">
        <v>4667</v>
      </c>
      <c r="J3190" s="8">
        <f>(M3190-K3190)+W3190</f>
        <v>272</v>
      </c>
      <c r="K3190" s="8"/>
      <c r="L3190" s="9"/>
      <c r="M3190" s="8">
        <f>SUM(N3190,O3190,P3190,Q3190,S3190,T3190,U3190)</f>
        <v>222</v>
      </c>
      <c r="N3190" s="8">
        <f>SUM(AX3190)</f>
        <v>0</v>
      </c>
      <c r="O3190" s="8">
        <v>0</v>
      </c>
      <c r="P3190" s="8">
        <f>SUM(AO3190,AW3190)</f>
        <v>0</v>
      </c>
      <c r="Q3190" s="8">
        <f>SUM(AK3190,AL3190,AM3190,AN3190,AP3190,AQ3190,AR3190,AO3190)</f>
        <v>0</v>
      </c>
      <c r="R3190" s="8">
        <f>COUNTIF(AK3190:AR3190, "&gt;0")</f>
        <v>0</v>
      </c>
      <c r="S3190" s="8">
        <f>SUM(AS3190,AT3190)</f>
        <v>90</v>
      </c>
      <c r="T3190" s="8">
        <f>SUM(AU3190)</f>
        <v>57</v>
      </c>
      <c r="U3190" s="8">
        <f>SUM(AV3190)</f>
        <v>75</v>
      </c>
      <c r="V3190" s="9"/>
      <c r="W3190" s="8">
        <f>(X3190+AD3190)</f>
        <v>50</v>
      </c>
      <c r="X3190" s="8">
        <f>SUM(Y3190:AB3190)</f>
        <v>50</v>
      </c>
      <c r="Y3190" s="8">
        <v>0</v>
      </c>
      <c r="Z3190" s="8">
        <f>0</f>
        <v>0</v>
      </c>
      <c r="AA3190" s="8">
        <f>SUM(AZ3190,BB3190)</f>
        <v>50</v>
      </c>
      <c r="AB3190" s="8">
        <f>SUM(BC3190,BD3190)</f>
        <v>0</v>
      </c>
      <c r="AC3190" s="8">
        <f>COUNTIF(BC3190:BD3190,"&gt;0")</f>
        <v>0</v>
      </c>
      <c r="AD3190" s="8">
        <f>SUM(AE3190:AI3190)</f>
        <v>0</v>
      </c>
      <c r="AE3190" s="8">
        <v>0</v>
      </c>
      <c r="AF3190" s="8">
        <v>0</v>
      </c>
      <c r="AG3190" s="8">
        <v>0</v>
      </c>
      <c r="AH3190" s="8">
        <v>0</v>
      </c>
      <c r="AI3190" s="8">
        <f>SUM(BA3190)</f>
        <v>0</v>
      </c>
      <c r="AJ3190" s="9"/>
      <c r="AK3190" s="8">
        <v>0</v>
      </c>
      <c r="AL3190" s="8">
        <v>0</v>
      </c>
      <c r="AM3190" s="8">
        <v>0</v>
      </c>
      <c r="AN3190" s="8">
        <v>0</v>
      </c>
      <c r="AO3190" s="8">
        <v>0</v>
      </c>
      <c r="AP3190" s="8">
        <v>0</v>
      </c>
      <c r="AQ3190" s="8">
        <v>0</v>
      </c>
      <c r="AR3190" s="8">
        <v>0</v>
      </c>
      <c r="AS3190" s="8">
        <v>90</v>
      </c>
      <c r="AT3190" s="8">
        <v>0</v>
      </c>
      <c r="AU3190" s="15">
        <v>57</v>
      </c>
      <c r="AV3190" s="15">
        <v>75</v>
      </c>
      <c r="AW3190" s="15">
        <v>0</v>
      </c>
      <c r="AX3190" s="15">
        <v>0</v>
      </c>
      <c r="AY3190" s="29"/>
      <c r="AZ3190" s="33">
        <v>0</v>
      </c>
      <c r="BA3190" s="33">
        <v>0</v>
      </c>
      <c r="BB3190" s="33">
        <v>50</v>
      </c>
      <c r="BC3190" s="33">
        <v>0</v>
      </c>
      <c r="BD3190" s="33">
        <v>0</v>
      </c>
    </row>
    <row r="3191" spans="1:56" x14ac:dyDescent="0.25">
      <c r="A3191" s="51" t="s">
        <v>6460</v>
      </c>
      <c r="B3191" s="33" t="str">
        <f>CONCATENATE(G3191,"-",H3191,"-",I3191)</f>
        <v>999839950-Senior--74kg</v>
      </c>
      <c r="C3191" s="8" t="s">
        <v>1627</v>
      </c>
      <c r="D3191" s="8" t="s">
        <v>1628</v>
      </c>
      <c r="E3191" s="8" t="s">
        <v>11</v>
      </c>
      <c r="F3191" s="8" t="s">
        <v>12</v>
      </c>
      <c r="G3191" s="8">
        <v>999839950</v>
      </c>
      <c r="H3191" s="8" t="s">
        <v>1158</v>
      </c>
      <c r="I3191" s="18" t="s">
        <v>4667</v>
      </c>
      <c r="J3191" s="8">
        <f>(M3191-K3191)+W3191</f>
        <v>261</v>
      </c>
      <c r="K3191" s="8"/>
      <c r="L3191" s="9"/>
      <c r="M3191" s="8">
        <f>SUM(N3191,O3191,P3191,Q3191,S3191,T3191,U3191)</f>
        <v>261</v>
      </c>
      <c r="N3191" s="8">
        <f>SUM(AX3191)</f>
        <v>0</v>
      </c>
      <c r="O3191" s="8">
        <v>0</v>
      </c>
      <c r="P3191" s="8">
        <f>SUM(AO3191,AW3191)</f>
        <v>0</v>
      </c>
      <c r="Q3191" s="8">
        <f>SUM(AK3191,AL3191,AM3191,AN3191,AP3191,AQ3191,AR3191,AO3191)</f>
        <v>0</v>
      </c>
      <c r="R3191" s="8">
        <f>COUNTIF(AK3191:AR3191, "&gt;0")</f>
        <v>0</v>
      </c>
      <c r="S3191" s="8">
        <f>SUM(AS3191,AT3191)</f>
        <v>160</v>
      </c>
      <c r="T3191" s="8">
        <f>SUM(AU3191)</f>
        <v>101</v>
      </c>
      <c r="U3191" s="8">
        <f>SUM(AV3191)</f>
        <v>0</v>
      </c>
      <c r="V3191" s="9"/>
      <c r="W3191" s="8">
        <f>(X3191+AD3191)</f>
        <v>0</v>
      </c>
      <c r="X3191" s="8">
        <f>SUM(Y3191:AB3191)</f>
        <v>0</v>
      </c>
      <c r="Y3191" s="8">
        <v>0</v>
      </c>
      <c r="Z3191" s="8">
        <f>0</f>
        <v>0</v>
      </c>
      <c r="AA3191" s="8">
        <f>SUM(AZ3191,BB3191)</f>
        <v>0</v>
      </c>
      <c r="AB3191" s="8">
        <f>SUM(BC3191,BD3191)</f>
        <v>0</v>
      </c>
      <c r="AC3191" s="8">
        <f>COUNTIF(BC3191:BD3191,"&gt;0")</f>
        <v>0</v>
      </c>
      <c r="AD3191" s="8">
        <f>SUM(AE3191:AI3191)</f>
        <v>0</v>
      </c>
      <c r="AE3191" s="8">
        <v>0</v>
      </c>
      <c r="AF3191" s="8">
        <v>0</v>
      </c>
      <c r="AG3191" s="8">
        <v>0</v>
      </c>
      <c r="AH3191" s="8">
        <v>0</v>
      </c>
      <c r="AI3191" s="8">
        <f>SUM(BA3191)</f>
        <v>0</v>
      </c>
      <c r="AJ3191" s="9"/>
      <c r="AK3191" s="8">
        <v>0</v>
      </c>
      <c r="AL3191" s="8">
        <v>0</v>
      </c>
      <c r="AM3191" s="8">
        <v>0</v>
      </c>
      <c r="AN3191" s="8">
        <v>0</v>
      </c>
      <c r="AO3191" s="8">
        <v>0</v>
      </c>
      <c r="AP3191" s="8">
        <v>0</v>
      </c>
      <c r="AQ3191" s="8">
        <v>0</v>
      </c>
      <c r="AR3191" s="8">
        <v>0</v>
      </c>
      <c r="AS3191" s="8">
        <v>160</v>
      </c>
      <c r="AT3191" s="8">
        <v>0</v>
      </c>
      <c r="AU3191" s="15">
        <v>101</v>
      </c>
      <c r="AV3191" s="15">
        <v>0</v>
      </c>
      <c r="AW3191" s="15">
        <v>0</v>
      </c>
      <c r="AX3191" s="15">
        <v>0</v>
      </c>
      <c r="AY3191" s="29"/>
      <c r="AZ3191" s="33">
        <v>0</v>
      </c>
      <c r="BA3191" s="33">
        <v>0</v>
      </c>
      <c r="BB3191" s="33">
        <v>0</v>
      </c>
      <c r="BC3191" s="33">
        <v>0</v>
      </c>
      <c r="BD3191" s="33">
        <v>0</v>
      </c>
    </row>
    <row r="3192" spans="1:56" x14ac:dyDescent="0.25">
      <c r="A3192" s="51" t="s">
        <v>6477</v>
      </c>
      <c r="B3192" s="33" t="str">
        <f>CONCATENATE(G3192,"-",H3192,"-",I3192)</f>
        <v>999896181-Senior--74kg</v>
      </c>
      <c r="C3192" s="8" t="s">
        <v>1586</v>
      </c>
      <c r="D3192" s="8" t="s">
        <v>37</v>
      </c>
      <c r="E3192" s="8" t="s">
        <v>11</v>
      </c>
      <c r="F3192" s="8" t="s">
        <v>12</v>
      </c>
      <c r="G3192" s="8">
        <v>999896181</v>
      </c>
      <c r="H3192" s="8" t="s">
        <v>1158</v>
      </c>
      <c r="I3192" s="18" t="s">
        <v>4667</v>
      </c>
      <c r="J3192" s="8">
        <f>(M3192-K3192)+W3192</f>
        <v>243</v>
      </c>
      <c r="K3192" s="8"/>
      <c r="L3192" s="9"/>
      <c r="M3192" s="8">
        <f>SUM(N3192,O3192,P3192,Q3192,S3192,T3192,U3192)</f>
        <v>76</v>
      </c>
      <c r="N3192" s="8">
        <f>SUM(AX3192)</f>
        <v>0</v>
      </c>
      <c r="O3192" s="8">
        <v>0</v>
      </c>
      <c r="P3192" s="8">
        <f>SUM(AO3192,AW3192)</f>
        <v>0</v>
      </c>
      <c r="Q3192" s="8">
        <f>SUM(AK3192,AL3192,AM3192,AN3192,AP3192,AQ3192,AR3192,AO3192)</f>
        <v>0</v>
      </c>
      <c r="R3192" s="8">
        <f>COUNTIF(AK3192:AR3192, "&gt;0")</f>
        <v>0</v>
      </c>
      <c r="S3192" s="8">
        <f>SUM(AS3192,AT3192)</f>
        <v>0</v>
      </c>
      <c r="T3192" s="8">
        <f>SUM(AU3192)</f>
        <v>76</v>
      </c>
      <c r="U3192" s="8">
        <f>SUM(AV3192)</f>
        <v>0</v>
      </c>
      <c r="V3192" s="9"/>
      <c r="W3192" s="8">
        <f>(X3192+AD3192)</f>
        <v>167</v>
      </c>
      <c r="X3192" s="8">
        <f>SUM(Y3192:AB3192)</f>
        <v>0</v>
      </c>
      <c r="Y3192" s="8">
        <v>0</v>
      </c>
      <c r="Z3192" s="8">
        <f>0</f>
        <v>0</v>
      </c>
      <c r="AA3192" s="8">
        <f>SUM(AZ3192,BB3192)</f>
        <v>0</v>
      </c>
      <c r="AB3192" s="8">
        <f>SUM(BC3192,BD3192)</f>
        <v>0</v>
      </c>
      <c r="AC3192" s="8">
        <f>COUNTIF(BC3192:BD3192,"&gt;0")</f>
        <v>0</v>
      </c>
      <c r="AD3192" s="8">
        <f>SUM(AE3192:AI3192)</f>
        <v>167</v>
      </c>
      <c r="AE3192" s="8">
        <v>0</v>
      </c>
      <c r="AF3192" s="8">
        <v>0</v>
      </c>
      <c r="AG3192" s="8">
        <v>0</v>
      </c>
      <c r="AH3192" s="8">
        <v>0</v>
      </c>
      <c r="AI3192" s="8">
        <f>SUM(BA3192)</f>
        <v>167</v>
      </c>
      <c r="AJ3192" s="9"/>
      <c r="AK3192" s="8">
        <v>0</v>
      </c>
      <c r="AL3192" s="8">
        <v>0</v>
      </c>
      <c r="AM3192" s="8">
        <v>0</v>
      </c>
      <c r="AN3192" s="8">
        <v>0</v>
      </c>
      <c r="AO3192" s="8">
        <v>0</v>
      </c>
      <c r="AP3192" s="8">
        <v>0</v>
      </c>
      <c r="AQ3192" s="8">
        <v>0</v>
      </c>
      <c r="AR3192" s="8">
        <v>0</v>
      </c>
      <c r="AS3192" s="8">
        <v>0</v>
      </c>
      <c r="AT3192" s="8">
        <v>0</v>
      </c>
      <c r="AU3192" s="15">
        <v>76</v>
      </c>
      <c r="AV3192" s="15">
        <v>0</v>
      </c>
      <c r="AW3192" s="15">
        <v>0</v>
      </c>
      <c r="AX3192" s="15">
        <v>0</v>
      </c>
      <c r="AY3192" s="29"/>
      <c r="AZ3192" s="33">
        <v>0</v>
      </c>
      <c r="BA3192" s="33">
        <v>167</v>
      </c>
      <c r="BB3192" s="33">
        <v>0</v>
      </c>
      <c r="BC3192" s="33">
        <v>0</v>
      </c>
      <c r="BD3192" s="33">
        <v>0</v>
      </c>
    </row>
    <row r="3193" spans="1:56" x14ac:dyDescent="0.25">
      <c r="A3193" s="51" t="s">
        <v>6465</v>
      </c>
      <c r="B3193" s="33" t="str">
        <f>CONCATENATE(G3193,"-",H3193,"-",I3193)</f>
        <v>999866768-Senior--74kg</v>
      </c>
      <c r="C3193" s="8" t="s">
        <v>1625</v>
      </c>
      <c r="D3193" s="8" t="s">
        <v>1626</v>
      </c>
      <c r="E3193" s="8" t="s">
        <v>11</v>
      </c>
      <c r="F3193" s="8" t="s">
        <v>12</v>
      </c>
      <c r="G3193" s="8">
        <v>999866768</v>
      </c>
      <c r="H3193" s="8" t="s">
        <v>1158</v>
      </c>
      <c r="I3193" s="18" t="s">
        <v>4667</v>
      </c>
      <c r="J3193" s="8">
        <f>(M3193-K3193)+W3193</f>
        <v>221</v>
      </c>
      <c r="K3193" s="8"/>
      <c r="L3193" s="9"/>
      <c r="M3193" s="8">
        <f>SUM(N3193,O3193,P3193,Q3193,S3193,T3193,U3193)</f>
        <v>221</v>
      </c>
      <c r="N3193" s="8">
        <f>SUM(AX3193)</f>
        <v>0</v>
      </c>
      <c r="O3193" s="8">
        <v>0</v>
      </c>
      <c r="P3193" s="8">
        <f>SUM(AO3193,AW3193)</f>
        <v>0</v>
      </c>
      <c r="Q3193" s="8">
        <f>SUM(AK3193,AL3193,AM3193,AN3193,AP3193,AQ3193,AR3193,AO3193)</f>
        <v>0</v>
      </c>
      <c r="R3193" s="8">
        <f>COUNTIF(AK3193:AR3193, "&gt;0")</f>
        <v>0</v>
      </c>
      <c r="S3193" s="8">
        <f>SUM(AS3193,AT3193)</f>
        <v>120</v>
      </c>
      <c r="T3193" s="8">
        <f>SUM(AU3193)</f>
        <v>101</v>
      </c>
      <c r="U3193" s="8">
        <f>SUM(AV3193)</f>
        <v>0</v>
      </c>
      <c r="V3193" s="9"/>
      <c r="W3193" s="8">
        <f>(X3193+AD3193)</f>
        <v>0</v>
      </c>
      <c r="X3193" s="8">
        <f>SUM(Y3193:AB3193)</f>
        <v>0</v>
      </c>
      <c r="Y3193" s="8">
        <v>0</v>
      </c>
      <c r="Z3193" s="8">
        <f>0</f>
        <v>0</v>
      </c>
      <c r="AA3193" s="8">
        <f>SUM(AZ3193,BB3193)</f>
        <v>0</v>
      </c>
      <c r="AB3193" s="8">
        <f>SUM(BC3193,BD3193)</f>
        <v>0</v>
      </c>
      <c r="AC3193" s="8">
        <f>COUNTIF(BC3193:BD3193,"&gt;0")</f>
        <v>0</v>
      </c>
      <c r="AD3193" s="8">
        <f>SUM(AE3193:AI3193)</f>
        <v>0</v>
      </c>
      <c r="AE3193" s="8">
        <v>0</v>
      </c>
      <c r="AF3193" s="8">
        <v>0</v>
      </c>
      <c r="AG3193" s="8">
        <v>0</v>
      </c>
      <c r="AH3193" s="8">
        <v>0</v>
      </c>
      <c r="AI3193" s="8">
        <f>SUM(BA3193)</f>
        <v>0</v>
      </c>
      <c r="AJ3193" s="9"/>
      <c r="AK3193" s="8">
        <v>0</v>
      </c>
      <c r="AL3193" s="8">
        <v>0</v>
      </c>
      <c r="AM3193" s="8">
        <v>0</v>
      </c>
      <c r="AN3193" s="8">
        <v>0</v>
      </c>
      <c r="AO3193" s="8">
        <v>0</v>
      </c>
      <c r="AP3193" s="8">
        <v>0</v>
      </c>
      <c r="AQ3193" s="8">
        <v>0</v>
      </c>
      <c r="AR3193" s="8">
        <v>0</v>
      </c>
      <c r="AS3193" s="8">
        <v>0</v>
      </c>
      <c r="AT3193" s="8">
        <v>120</v>
      </c>
      <c r="AU3193" s="15">
        <v>101</v>
      </c>
      <c r="AV3193" s="15">
        <v>0</v>
      </c>
      <c r="AW3193" s="15">
        <v>0</v>
      </c>
      <c r="AX3193" s="15">
        <v>0</v>
      </c>
      <c r="AY3193" s="29"/>
      <c r="AZ3193" s="33">
        <v>0</v>
      </c>
      <c r="BA3193" s="33">
        <v>0</v>
      </c>
      <c r="BB3193" s="33">
        <v>0</v>
      </c>
      <c r="BC3193" s="33">
        <v>0</v>
      </c>
      <c r="BD3193" s="33">
        <v>0</v>
      </c>
    </row>
    <row r="3194" spans="1:56" x14ac:dyDescent="0.25">
      <c r="A3194" s="51" t="s">
        <v>6507</v>
      </c>
      <c r="B3194" s="33" t="str">
        <f>CONCATENATE(G3194,"-",H3194,"-",I3194)</f>
        <v>999778357-Senior--74kg</v>
      </c>
      <c r="C3194" s="15" t="s">
        <v>3809</v>
      </c>
      <c r="D3194" s="15" t="s">
        <v>3810</v>
      </c>
      <c r="E3194" s="15" t="s">
        <v>11</v>
      </c>
      <c r="F3194" s="15" t="s">
        <v>12</v>
      </c>
      <c r="G3194" s="15">
        <v>999778357</v>
      </c>
      <c r="H3194" s="8" t="s">
        <v>1158</v>
      </c>
      <c r="I3194" s="18" t="s">
        <v>4667</v>
      </c>
      <c r="J3194" s="8">
        <f>(M3194-K3194)+W3194</f>
        <v>218</v>
      </c>
      <c r="K3194" s="15"/>
      <c r="L3194" s="16"/>
      <c r="M3194" s="8">
        <f>SUM(N3194,O3194,P3194,Q3194,S3194,T3194,U3194)</f>
        <v>51</v>
      </c>
      <c r="N3194" s="8">
        <f>SUM(AX3194)</f>
        <v>0</v>
      </c>
      <c r="O3194" s="8">
        <v>0</v>
      </c>
      <c r="P3194" s="8">
        <f>SUM(AO3194,AW3194)</f>
        <v>0</v>
      </c>
      <c r="Q3194" s="8">
        <f>SUM(AK3194,AL3194,AM3194,AN3194,AP3194,AQ3194,AR3194,AO3194)</f>
        <v>0</v>
      </c>
      <c r="R3194" s="8">
        <f>COUNTIF(AK3194:AR3194, "&gt;0")</f>
        <v>0</v>
      </c>
      <c r="S3194" s="8">
        <f>SUM(AS3194,AT3194)</f>
        <v>51</v>
      </c>
      <c r="T3194" s="8">
        <f>SUM(AU3194)</f>
        <v>0</v>
      </c>
      <c r="U3194" s="8">
        <f>SUM(AV3194)</f>
        <v>0</v>
      </c>
      <c r="V3194" s="16"/>
      <c r="W3194" s="8">
        <f>(X3194+AD3194)</f>
        <v>167</v>
      </c>
      <c r="X3194" s="8">
        <f>SUM(Y3194:AB3194)</f>
        <v>0</v>
      </c>
      <c r="Y3194" s="8">
        <v>0</v>
      </c>
      <c r="Z3194" s="8">
        <f>0</f>
        <v>0</v>
      </c>
      <c r="AA3194" s="8">
        <f>SUM(AZ3194,BB3194)</f>
        <v>0</v>
      </c>
      <c r="AB3194" s="8">
        <f>SUM(BC3194,BD3194)</f>
        <v>0</v>
      </c>
      <c r="AC3194" s="8">
        <f>COUNTIF(BC3194:BD3194,"&gt;0")</f>
        <v>0</v>
      </c>
      <c r="AD3194" s="8">
        <f>SUM(AE3194:AI3194)</f>
        <v>167</v>
      </c>
      <c r="AE3194" s="8">
        <v>0</v>
      </c>
      <c r="AF3194" s="8">
        <v>0</v>
      </c>
      <c r="AG3194" s="8">
        <v>0</v>
      </c>
      <c r="AH3194" s="8">
        <v>0</v>
      </c>
      <c r="AI3194" s="8">
        <f>SUM(BA3194)</f>
        <v>167</v>
      </c>
      <c r="AJ3194" s="16"/>
      <c r="AK3194" s="8">
        <v>0</v>
      </c>
      <c r="AL3194" s="8">
        <v>0</v>
      </c>
      <c r="AM3194" s="8">
        <v>0</v>
      </c>
      <c r="AN3194" s="8">
        <v>0</v>
      </c>
      <c r="AO3194" s="8">
        <v>0</v>
      </c>
      <c r="AP3194" s="8">
        <v>0</v>
      </c>
      <c r="AQ3194" s="8">
        <v>0</v>
      </c>
      <c r="AR3194" s="8">
        <v>0</v>
      </c>
      <c r="AS3194" s="8">
        <v>0</v>
      </c>
      <c r="AT3194" s="8">
        <v>51</v>
      </c>
      <c r="AU3194" s="15">
        <v>0</v>
      </c>
      <c r="AV3194" s="15">
        <v>0</v>
      </c>
      <c r="AW3194" s="15">
        <v>0</v>
      </c>
      <c r="AX3194" s="15">
        <v>0</v>
      </c>
      <c r="AY3194" s="29"/>
      <c r="AZ3194" s="33">
        <v>0</v>
      </c>
      <c r="BA3194" s="33">
        <v>167</v>
      </c>
      <c r="BB3194" s="33">
        <v>0</v>
      </c>
      <c r="BC3194" s="33">
        <v>0</v>
      </c>
      <c r="BD3194" s="33">
        <v>0</v>
      </c>
    </row>
    <row r="3195" spans="1:56" x14ac:dyDescent="0.25">
      <c r="A3195" s="51" t="s">
        <v>6468</v>
      </c>
      <c r="B3195" s="33" t="str">
        <f>CONCATENATE(G3195,"-",H3195,"-",I3195)</f>
        <v>999909715-Senior--74kg</v>
      </c>
      <c r="C3195" s="8" t="s">
        <v>667</v>
      </c>
      <c r="D3195" s="8" t="s">
        <v>502</v>
      </c>
      <c r="E3195" s="8" t="s">
        <v>11</v>
      </c>
      <c r="F3195" s="8" t="s">
        <v>12</v>
      </c>
      <c r="G3195" s="8">
        <v>999909715</v>
      </c>
      <c r="H3195" s="8" t="s">
        <v>1158</v>
      </c>
      <c r="I3195" s="18" t="s">
        <v>4667</v>
      </c>
      <c r="J3195" s="8">
        <f>(M3195-K3195)+W3195</f>
        <v>196</v>
      </c>
      <c r="K3195" s="8"/>
      <c r="L3195" s="9"/>
      <c r="M3195" s="8">
        <f>SUM(N3195,O3195,P3195,Q3195,S3195,T3195,U3195)</f>
        <v>196</v>
      </c>
      <c r="N3195" s="8">
        <f>SUM(AX3195)</f>
        <v>0</v>
      </c>
      <c r="O3195" s="8">
        <v>0</v>
      </c>
      <c r="P3195" s="8">
        <f>SUM(AO3195,AW3195)</f>
        <v>0</v>
      </c>
      <c r="Q3195" s="8">
        <f>SUM(AK3195,AL3195,AM3195,AN3195,AP3195,AQ3195,AR3195,AO3195)</f>
        <v>0</v>
      </c>
      <c r="R3195" s="8">
        <f>COUNTIF(AK3195:AR3195, "&gt;0")</f>
        <v>0</v>
      </c>
      <c r="S3195" s="8">
        <f>SUM(AS3195,AT3195)</f>
        <v>120</v>
      </c>
      <c r="T3195" s="8">
        <f>SUM(AU3195)</f>
        <v>76</v>
      </c>
      <c r="U3195" s="8">
        <f>SUM(AV3195)</f>
        <v>0</v>
      </c>
      <c r="V3195" s="9"/>
      <c r="W3195" s="8">
        <f>(X3195+AD3195)</f>
        <v>0</v>
      </c>
      <c r="X3195" s="8">
        <f>SUM(Y3195:AB3195)</f>
        <v>0</v>
      </c>
      <c r="Y3195" s="8">
        <v>0</v>
      </c>
      <c r="Z3195" s="8">
        <f>0</f>
        <v>0</v>
      </c>
      <c r="AA3195" s="8">
        <f>SUM(AZ3195,BB3195)</f>
        <v>0</v>
      </c>
      <c r="AB3195" s="8">
        <f>SUM(BC3195,BD3195)</f>
        <v>0</v>
      </c>
      <c r="AC3195" s="8">
        <f>COUNTIF(BC3195:BD3195,"&gt;0")</f>
        <v>0</v>
      </c>
      <c r="AD3195" s="8">
        <f>SUM(AE3195:AI3195)</f>
        <v>0</v>
      </c>
      <c r="AE3195" s="8">
        <v>0</v>
      </c>
      <c r="AF3195" s="8">
        <v>0</v>
      </c>
      <c r="AG3195" s="8">
        <v>0</v>
      </c>
      <c r="AH3195" s="8">
        <v>0</v>
      </c>
      <c r="AI3195" s="8">
        <f>SUM(BA3195)</f>
        <v>0</v>
      </c>
      <c r="AJ3195" s="9"/>
      <c r="AK3195" s="8">
        <v>0</v>
      </c>
      <c r="AL3195" s="8">
        <v>0</v>
      </c>
      <c r="AM3195" s="8">
        <v>0</v>
      </c>
      <c r="AN3195" s="8">
        <v>0</v>
      </c>
      <c r="AO3195" s="8">
        <v>0</v>
      </c>
      <c r="AP3195" s="8">
        <v>0</v>
      </c>
      <c r="AQ3195" s="8">
        <v>0</v>
      </c>
      <c r="AR3195" s="8">
        <v>0</v>
      </c>
      <c r="AS3195" s="8">
        <v>120</v>
      </c>
      <c r="AT3195" s="8">
        <v>0</v>
      </c>
      <c r="AU3195" s="15">
        <v>76</v>
      </c>
      <c r="AV3195" s="15">
        <v>0</v>
      </c>
      <c r="AW3195" s="15">
        <v>0</v>
      </c>
      <c r="AX3195" s="15">
        <v>0</v>
      </c>
      <c r="AY3195" s="29"/>
      <c r="AZ3195" s="33">
        <v>0</v>
      </c>
      <c r="BA3195" s="33">
        <v>0</v>
      </c>
      <c r="BB3195" s="33">
        <v>0</v>
      </c>
      <c r="BC3195" s="33">
        <v>0</v>
      </c>
      <c r="BD3195" s="33">
        <v>0</v>
      </c>
    </row>
    <row r="3196" spans="1:56" x14ac:dyDescent="0.25">
      <c r="A3196" s="51" t="s">
        <v>6469</v>
      </c>
      <c r="B3196" s="33" t="str">
        <f>CONCATENATE(G3196,"-",H3196,"-",I3196)</f>
        <v>999925611-Senior--74kg</v>
      </c>
      <c r="C3196" s="8" t="s">
        <v>958</v>
      </c>
      <c r="D3196" s="8" t="s">
        <v>2570</v>
      </c>
      <c r="E3196" s="8" t="s">
        <v>11</v>
      </c>
      <c r="F3196" s="8" t="s">
        <v>12</v>
      </c>
      <c r="G3196" s="17">
        <v>999925611</v>
      </c>
      <c r="H3196" s="8" t="s">
        <v>1158</v>
      </c>
      <c r="I3196" s="18" t="s">
        <v>4667</v>
      </c>
      <c r="J3196" s="8">
        <f>(M3196-K3196)+W3196</f>
        <v>183</v>
      </c>
      <c r="K3196" s="8">
        <f>M3196/2</f>
        <v>183</v>
      </c>
      <c r="L3196" s="9"/>
      <c r="M3196" s="8">
        <f>SUM(N3196,O3196,P3196,Q3196,S3196,T3196,U3196)</f>
        <v>366</v>
      </c>
      <c r="N3196" s="8">
        <f>SUM(AX3196)</f>
        <v>0</v>
      </c>
      <c r="O3196" s="8">
        <v>0</v>
      </c>
      <c r="P3196" s="8">
        <f>SUM(AO3196,AW3196)</f>
        <v>100</v>
      </c>
      <c r="Q3196" s="8">
        <f>SUM(AK3196,AL3196,AM3196,AN3196,AP3196,AQ3196,AR3196,AO3196)</f>
        <v>0</v>
      </c>
      <c r="R3196" s="8">
        <f>COUNTIF(AK3196:AR3196, "&gt;0")</f>
        <v>0</v>
      </c>
      <c r="S3196" s="8">
        <f>SUM(AS3196,AT3196)</f>
        <v>90</v>
      </c>
      <c r="T3196" s="8">
        <f>SUM(AU3196)</f>
        <v>101</v>
      </c>
      <c r="U3196" s="8">
        <f>SUM(AV3196)</f>
        <v>75</v>
      </c>
      <c r="V3196" s="9"/>
      <c r="W3196" s="8">
        <f>(X3196+AD3196)</f>
        <v>0</v>
      </c>
      <c r="X3196" s="8">
        <f>SUM(Y3196:AB3196)</f>
        <v>0</v>
      </c>
      <c r="Y3196" s="8">
        <v>0</v>
      </c>
      <c r="Z3196" s="8">
        <f>0</f>
        <v>0</v>
      </c>
      <c r="AA3196" s="8">
        <f>SUM(AZ3196,BB3196)</f>
        <v>0</v>
      </c>
      <c r="AB3196" s="8">
        <f>SUM(BC3196,BD3196)</f>
        <v>0</v>
      </c>
      <c r="AC3196" s="8">
        <f>COUNTIF(BC3196:BD3196,"&gt;0")</f>
        <v>0</v>
      </c>
      <c r="AD3196" s="8">
        <f>SUM(AE3196:AI3196)</f>
        <v>0</v>
      </c>
      <c r="AE3196" s="8">
        <v>0</v>
      </c>
      <c r="AF3196" s="8">
        <v>0</v>
      </c>
      <c r="AG3196" s="8">
        <v>0</v>
      </c>
      <c r="AH3196" s="8">
        <v>0</v>
      </c>
      <c r="AI3196" s="8">
        <f>SUM(BA3196)</f>
        <v>0</v>
      </c>
      <c r="AJ3196" s="9"/>
      <c r="AK3196" s="8">
        <v>0</v>
      </c>
      <c r="AL3196" s="8">
        <v>0</v>
      </c>
      <c r="AM3196" s="8">
        <v>0</v>
      </c>
      <c r="AN3196" s="8">
        <v>0</v>
      </c>
      <c r="AO3196" s="8">
        <v>0</v>
      </c>
      <c r="AP3196" s="8">
        <v>0</v>
      </c>
      <c r="AQ3196" s="8">
        <v>0</v>
      </c>
      <c r="AR3196" s="8">
        <v>0</v>
      </c>
      <c r="AS3196" s="8">
        <v>90</v>
      </c>
      <c r="AT3196" s="8">
        <v>0</v>
      </c>
      <c r="AU3196" s="15">
        <v>101</v>
      </c>
      <c r="AV3196" s="15">
        <v>75</v>
      </c>
      <c r="AW3196" s="15">
        <v>100</v>
      </c>
      <c r="AX3196" s="15">
        <v>0</v>
      </c>
      <c r="AY3196" s="29"/>
      <c r="AZ3196" s="33">
        <v>0</v>
      </c>
      <c r="BA3196" s="33">
        <v>0</v>
      </c>
      <c r="BB3196" s="33">
        <v>0</v>
      </c>
      <c r="BC3196" s="33">
        <v>0</v>
      </c>
      <c r="BD3196" s="33">
        <v>0</v>
      </c>
    </row>
    <row r="3197" spans="1:56" x14ac:dyDescent="0.25">
      <c r="A3197" s="51" t="s">
        <v>4858</v>
      </c>
      <c r="B3197" s="33" t="str">
        <f>CONCATENATE(G3197,"-",H3197,"-",I3197)</f>
        <v>999930934-Senior--74kg</v>
      </c>
      <c r="C3197" s="43" t="s">
        <v>1310</v>
      </c>
      <c r="D3197" s="43" t="s">
        <v>4666</v>
      </c>
      <c r="E3197" s="43" t="s">
        <v>11</v>
      </c>
      <c r="F3197" s="43" t="s">
        <v>12</v>
      </c>
      <c r="G3197" s="43">
        <v>999930934</v>
      </c>
      <c r="H3197" s="8" t="s">
        <v>1158</v>
      </c>
      <c r="I3197" s="43" t="s">
        <v>4667</v>
      </c>
      <c r="J3197" s="8">
        <f>(M3197-K3197)+W3197</f>
        <v>168</v>
      </c>
      <c r="K3197" s="8">
        <f>M3197/2</f>
        <v>0</v>
      </c>
      <c r="L3197" s="9"/>
      <c r="M3197" s="8">
        <f>SUM(N3197,O3197,P3197,Q3197,S3197,T3197,U3197)</f>
        <v>0</v>
      </c>
      <c r="N3197" s="8">
        <f>SUM(AX3197)</f>
        <v>0</v>
      </c>
      <c r="O3197" s="8">
        <v>0</v>
      </c>
      <c r="P3197" s="8">
        <f>SUM(AO3197,AW3197)</f>
        <v>0</v>
      </c>
      <c r="Q3197" s="8">
        <f>SUM(AK3197,AL3197,AM3197,AN3197,AP3197,AQ3197,AR3197,AO3197)</f>
        <v>0</v>
      </c>
      <c r="R3197" s="8">
        <f>COUNTIF(AK3197:AR3197, "&gt;0")</f>
        <v>0</v>
      </c>
      <c r="S3197" s="8">
        <f>SUM(AS3197,AT3197)</f>
        <v>0</v>
      </c>
      <c r="T3197" s="8">
        <f>SUM(AU3197)</f>
        <v>0</v>
      </c>
      <c r="U3197" s="8">
        <f>SUM(AV3197)</f>
        <v>0</v>
      </c>
      <c r="V3197" s="9"/>
      <c r="W3197" s="8">
        <f>(X3197+AD3197)</f>
        <v>168</v>
      </c>
      <c r="X3197" s="8">
        <f>SUM(Y3197:AB3197)</f>
        <v>168</v>
      </c>
      <c r="Y3197" s="8">
        <v>0</v>
      </c>
      <c r="Z3197" s="8">
        <f>0</f>
        <v>0</v>
      </c>
      <c r="AA3197" s="8">
        <f>SUM(AZ3197,BB3197)</f>
        <v>100</v>
      </c>
      <c r="AB3197" s="8">
        <f>SUM(BC3197,BD3197)</f>
        <v>68</v>
      </c>
      <c r="AC3197" s="8">
        <f>COUNTIF(BC3197:BD3197,"&gt;0")</f>
        <v>1</v>
      </c>
      <c r="AD3197" s="8">
        <f>SUM(AE3197:AI3197)</f>
        <v>0</v>
      </c>
      <c r="AE3197" s="8">
        <v>0</v>
      </c>
      <c r="AF3197" s="8">
        <v>0</v>
      </c>
      <c r="AG3197" s="8">
        <v>0</v>
      </c>
      <c r="AH3197" s="8">
        <v>0</v>
      </c>
      <c r="AI3197" s="8">
        <f>SUM(BA3197)</f>
        <v>0</v>
      </c>
      <c r="AJ3197" s="9"/>
      <c r="AK3197" s="8">
        <v>0</v>
      </c>
      <c r="AL3197" s="8">
        <v>0</v>
      </c>
      <c r="AM3197" s="8">
        <v>0</v>
      </c>
      <c r="AN3197" s="8">
        <v>0</v>
      </c>
      <c r="AO3197" s="8">
        <v>0</v>
      </c>
      <c r="AP3197" s="8">
        <v>0</v>
      </c>
      <c r="AQ3197" s="8">
        <v>0</v>
      </c>
      <c r="AR3197" s="8">
        <v>0</v>
      </c>
      <c r="AS3197" s="8">
        <v>0</v>
      </c>
      <c r="AT3197" s="8">
        <v>0</v>
      </c>
      <c r="AU3197" s="8">
        <v>0</v>
      </c>
      <c r="AV3197" s="8">
        <v>0</v>
      </c>
      <c r="AW3197" s="8">
        <v>0</v>
      </c>
      <c r="AX3197" s="8">
        <v>0</v>
      </c>
      <c r="AY3197" s="30"/>
      <c r="AZ3197" s="33">
        <v>100</v>
      </c>
      <c r="BA3197" s="33">
        <v>0</v>
      </c>
      <c r="BB3197" s="33">
        <v>0</v>
      </c>
      <c r="BC3197" s="33">
        <v>68</v>
      </c>
      <c r="BD3197" s="33">
        <v>0</v>
      </c>
    </row>
    <row r="3198" spans="1:56" x14ac:dyDescent="0.25">
      <c r="A3198" s="51" t="s">
        <v>9954</v>
      </c>
      <c r="B3198" s="33" t="str">
        <f>CONCATENATE(G3198,"-",H3198,"-",I3198)</f>
        <v>999748626-Senior--74kg</v>
      </c>
      <c r="C3198" s="15" t="s">
        <v>667</v>
      </c>
      <c r="D3198" s="15" t="s">
        <v>1376</v>
      </c>
      <c r="E3198" s="15" t="s">
        <v>11</v>
      </c>
      <c r="F3198" s="15" t="s">
        <v>12</v>
      </c>
      <c r="G3198" s="15">
        <v>999748626</v>
      </c>
      <c r="H3198" s="8" t="s">
        <v>1158</v>
      </c>
      <c r="I3198" s="15" t="s">
        <v>4667</v>
      </c>
      <c r="J3198" s="8">
        <f>(M3198-K3198)+W3198</f>
        <v>167</v>
      </c>
      <c r="K3198" s="8">
        <f>M3198/2</f>
        <v>0</v>
      </c>
      <c r="L3198" s="9"/>
      <c r="M3198" s="8">
        <f>SUM(N3198,O3198,P3198,Q3198,S3198,T3198,U3198)</f>
        <v>0</v>
      </c>
      <c r="N3198" s="8">
        <f>SUM(AX3198)</f>
        <v>0</v>
      </c>
      <c r="O3198" s="8">
        <v>0</v>
      </c>
      <c r="P3198" s="8">
        <f>SUM(AO3198,AW3198)</f>
        <v>0</v>
      </c>
      <c r="Q3198" s="8">
        <f>SUM(AK3198,AL3198,AM3198,AN3198,AP3198,AQ3198,AR3198,AO3198)</f>
        <v>0</v>
      </c>
      <c r="R3198" s="8">
        <f>COUNTIF(AK3198:AR3198, "&gt;0")</f>
        <v>0</v>
      </c>
      <c r="S3198" s="8">
        <f>SUM(AS3198,AT3198)</f>
        <v>0</v>
      </c>
      <c r="T3198" s="8">
        <f>SUM(AU3198)</f>
        <v>0</v>
      </c>
      <c r="U3198" s="8">
        <f>SUM(AV3198)</f>
        <v>0</v>
      </c>
      <c r="V3198" s="9"/>
      <c r="W3198" s="8">
        <f>(X3198+AD3198)</f>
        <v>167</v>
      </c>
      <c r="X3198" s="8">
        <f>SUM(Y3198:AB3198)</f>
        <v>0</v>
      </c>
      <c r="Y3198" s="8">
        <v>0</v>
      </c>
      <c r="Z3198" s="8">
        <f>0</f>
        <v>0</v>
      </c>
      <c r="AA3198" s="8">
        <f>SUM(AZ3198,BB3198)</f>
        <v>0</v>
      </c>
      <c r="AB3198" s="8">
        <f>SUM(BC3198,BD3198)</f>
        <v>0</v>
      </c>
      <c r="AC3198" s="8">
        <f>COUNTIF(BC3198:BD3198,"&gt;0")</f>
        <v>0</v>
      </c>
      <c r="AD3198" s="8">
        <f>SUM(AE3198:AI3198)</f>
        <v>167</v>
      </c>
      <c r="AE3198" s="8">
        <v>0</v>
      </c>
      <c r="AF3198" s="8">
        <v>0</v>
      </c>
      <c r="AG3198" s="8">
        <v>0</v>
      </c>
      <c r="AH3198" s="8">
        <v>0</v>
      </c>
      <c r="AI3198" s="8">
        <f>SUM(BA3198)</f>
        <v>167</v>
      </c>
      <c r="AJ3198" s="9"/>
      <c r="AK3198" s="8">
        <v>0</v>
      </c>
      <c r="AL3198" s="8">
        <v>0</v>
      </c>
      <c r="AM3198" s="8">
        <v>0</v>
      </c>
      <c r="AN3198" s="8">
        <v>0</v>
      </c>
      <c r="AO3198" s="8">
        <v>0</v>
      </c>
      <c r="AP3198" s="8">
        <v>0</v>
      </c>
      <c r="AQ3198" s="8">
        <v>0</v>
      </c>
      <c r="AR3198" s="8">
        <v>0</v>
      </c>
      <c r="AS3198" s="8">
        <v>0</v>
      </c>
      <c r="AT3198" s="8">
        <v>0</v>
      </c>
      <c r="AU3198" s="8">
        <v>0</v>
      </c>
      <c r="AV3198" s="8">
        <v>0</v>
      </c>
      <c r="AW3198" s="8">
        <v>0</v>
      </c>
      <c r="AX3198" s="8">
        <v>0</v>
      </c>
      <c r="AY3198" s="30"/>
      <c r="AZ3198" s="33">
        <v>0</v>
      </c>
      <c r="BA3198" s="33">
        <v>167</v>
      </c>
      <c r="BB3198" s="33">
        <v>0</v>
      </c>
      <c r="BC3198" s="33">
        <v>0</v>
      </c>
      <c r="BD3198" s="33">
        <v>0</v>
      </c>
    </row>
    <row r="3199" spans="1:56" x14ac:dyDescent="0.25">
      <c r="A3199" s="51" t="s">
        <v>9955</v>
      </c>
      <c r="B3199" s="33" t="str">
        <f>CONCATENATE(G3199,"-",H3199,"-",I3199)</f>
        <v>999861301-Senior--74kg</v>
      </c>
      <c r="C3199" s="15" t="s">
        <v>446</v>
      </c>
      <c r="D3199" s="15" t="s">
        <v>240</v>
      </c>
      <c r="E3199" s="15" t="s">
        <v>11</v>
      </c>
      <c r="F3199" s="15" t="s">
        <v>12</v>
      </c>
      <c r="G3199" s="15">
        <v>999861301</v>
      </c>
      <c r="H3199" s="8" t="s">
        <v>1158</v>
      </c>
      <c r="I3199" s="15" t="s">
        <v>4667</v>
      </c>
      <c r="J3199" s="8">
        <f>(M3199-K3199)+W3199</f>
        <v>167</v>
      </c>
      <c r="K3199" s="8">
        <f>M3199/2</f>
        <v>0</v>
      </c>
      <c r="L3199" s="9"/>
      <c r="M3199" s="8">
        <f>SUM(N3199,O3199,P3199,Q3199,S3199,T3199,U3199)</f>
        <v>0</v>
      </c>
      <c r="N3199" s="8">
        <f>SUM(AX3199)</f>
        <v>0</v>
      </c>
      <c r="O3199" s="8">
        <v>0</v>
      </c>
      <c r="P3199" s="8">
        <f>SUM(AO3199,AW3199)</f>
        <v>0</v>
      </c>
      <c r="Q3199" s="8">
        <f>SUM(AK3199,AL3199,AM3199,AN3199,AP3199,AQ3199,AR3199,AO3199)</f>
        <v>0</v>
      </c>
      <c r="R3199" s="8">
        <f>COUNTIF(AK3199:AR3199, "&gt;0")</f>
        <v>0</v>
      </c>
      <c r="S3199" s="8">
        <f>SUM(AS3199,AT3199)</f>
        <v>0</v>
      </c>
      <c r="T3199" s="8">
        <f>SUM(AU3199)</f>
        <v>0</v>
      </c>
      <c r="U3199" s="8">
        <f>SUM(AV3199)</f>
        <v>0</v>
      </c>
      <c r="V3199" s="9"/>
      <c r="W3199" s="8">
        <f>(X3199+AD3199)</f>
        <v>167</v>
      </c>
      <c r="X3199" s="8">
        <f>SUM(Y3199:AB3199)</f>
        <v>0</v>
      </c>
      <c r="Y3199" s="8">
        <v>0</v>
      </c>
      <c r="Z3199" s="8">
        <f>0</f>
        <v>0</v>
      </c>
      <c r="AA3199" s="8">
        <f>SUM(AZ3199,BB3199)</f>
        <v>0</v>
      </c>
      <c r="AB3199" s="8">
        <f>SUM(BC3199,BD3199)</f>
        <v>0</v>
      </c>
      <c r="AC3199" s="8">
        <f>COUNTIF(BC3199:BD3199,"&gt;0")</f>
        <v>0</v>
      </c>
      <c r="AD3199" s="8">
        <f>SUM(AE3199:AI3199)</f>
        <v>167</v>
      </c>
      <c r="AE3199" s="8">
        <v>0</v>
      </c>
      <c r="AF3199" s="8">
        <v>0</v>
      </c>
      <c r="AG3199" s="8">
        <v>0</v>
      </c>
      <c r="AH3199" s="8">
        <v>0</v>
      </c>
      <c r="AI3199" s="8">
        <f>SUM(BA3199)</f>
        <v>167</v>
      </c>
      <c r="AJ3199" s="9"/>
      <c r="AK3199" s="8">
        <v>0</v>
      </c>
      <c r="AL3199" s="8">
        <v>0</v>
      </c>
      <c r="AM3199" s="8">
        <v>0</v>
      </c>
      <c r="AN3199" s="8">
        <v>0</v>
      </c>
      <c r="AO3199" s="8">
        <v>0</v>
      </c>
      <c r="AP3199" s="8">
        <v>0</v>
      </c>
      <c r="AQ3199" s="8">
        <v>0</v>
      </c>
      <c r="AR3199" s="8">
        <v>0</v>
      </c>
      <c r="AS3199" s="8">
        <v>0</v>
      </c>
      <c r="AT3199" s="8">
        <v>0</v>
      </c>
      <c r="AU3199" s="8">
        <v>0</v>
      </c>
      <c r="AV3199" s="8">
        <v>0</v>
      </c>
      <c r="AW3199" s="8">
        <v>0</v>
      </c>
      <c r="AX3199" s="8">
        <v>0</v>
      </c>
      <c r="AY3199" s="30"/>
      <c r="AZ3199" s="33">
        <v>0</v>
      </c>
      <c r="BA3199" s="33">
        <v>167</v>
      </c>
      <c r="BB3199" s="33">
        <v>0</v>
      </c>
      <c r="BC3199" s="33">
        <v>0</v>
      </c>
      <c r="BD3199" s="33">
        <v>0</v>
      </c>
    </row>
    <row r="3200" spans="1:56" x14ac:dyDescent="0.25">
      <c r="A3200" s="51" t="s">
        <v>9959</v>
      </c>
      <c r="B3200" s="33" t="str">
        <f>CONCATENATE(G3200,"-",H3200,"-",I3200)</f>
        <v>999933065-Senior--74kg</v>
      </c>
      <c r="C3200" s="15" t="s">
        <v>2887</v>
      </c>
      <c r="D3200" s="15" t="s">
        <v>299</v>
      </c>
      <c r="E3200" s="15" t="s">
        <v>11</v>
      </c>
      <c r="F3200" s="15" t="s">
        <v>12</v>
      </c>
      <c r="G3200" s="15">
        <v>999933065</v>
      </c>
      <c r="H3200" s="8" t="s">
        <v>1158</v>
      </c>
      <c r="I3200" s="15" t="s">
        <v>4667</v>
      </c>
      <c r="J3200" s="8">
        <f>(M3200-K3200)+W3200</f>
        <v>167</v>
      </c>
      <c r="K3200" s="8">
        <f>M3200/2</f>
        <v>0</v>
      </c>
      <c r="L3200" s="9"/>
      <c r="M3200" s="8">
        <f>SUM(N3200,O3200,P3200,Q3200,S3200,T3200,U3200)</f>
        <v>0</v>
      </c>
      <c r="N3200" s="8">
        <f>SUM(AX3200)</f>
        <v>0</v>
      </c>
      <c r="O3200" s="8">
        <v>0</v>
      </c>
      <c r="P3200" s="8">
        <f>SUM(AO3200,AW3200)</f>
        <v>0</v>
      </c>
      <c r="Q3200" s="8">
        <f>SUM(AK3200,AL3200,AM3200,AN3200,AP3200,AQ3200,AR3200,AO3200)</f>
        <v>0</v>
      </c>
      <c r="R3200" s="8">
        <f>COUNTIF(AK3200:AR3200, "&gt;0")</f>
        <v>0</v>
      </c>
      <c r="S3200" s="8">
        <f>SUM(AS3200,AT3200)</f>
        <v>0</v>
      </c>
      <c r="T3200" s="8">
        <f>SUM(AU3200)</f>
        <v>0</v>
      </c>
      <c r="U3200" s="8">
        <f>SUM(AV3200)</f>
        <v>0</v>
      </c>
      <c r="V3200" s="9"/>
      <c r="W3200" s="8">
        <f>(X3200+AD3200)</f>
        <v>167</v>
      </c>
      <c r="X3200" s="8">
        <f>SUM(Y3200:AB3200)</f>
        <v>0</v>
      </c>
      <c r="Y3200" s="8">
        <v>0</v>
      </c>
      <c r="Z3200" s="8">
        <f>0</f>
        <v>0</v>
      </c>
      <c r="AA3200" s="8">
        <f>SUM(AZ3200,BB3200)</f>
        <v>0</v>
      </c>
      <c r="AB3200" s="8">
        <f>SUM(BC3200,BD3200)</f>
        <v>0</v>
      </c>
      <c r="AC3200" s="8">
        <f>COUNTIF(BC3200:BD3200,"&gt;0")</f>
        <v>0</v>
      </c>
      <c r="AD3200" s="8">
        <f>SUM(AE3200:AI3200)</f>
        <v>167</v>
      </c>
      <c r="AE3200" s="8">
        <v>0</v>
      </c>
      <c r="AF3200" s="8">
        <v>0</v>
      </c>
      <c r="AG3200" s="8">
        <v>0</v>
      </c>
      <c r="AH3200" s="8">
        <v>0</v>
      </c>
      <c r="AI3200" s="8">
        <f>SUM(BA3200)</f>
        <v>167</v>
      </c>
      <c r="AJ3200" s="9"/>
      <c r="AK3200" s="8">
        <v>0</v>
      </c>
      <c r="AL3200" s="8">
        <v>0</v>
      </c>
      <c r="AM3200" s="8">
        <v>0</v>
      </c>
      <c r="AN3200" s="8">
        <v>0</v>
      </c>
      <c r="AO3200" s="8">
        <v>0</v>
      </c>
      <c r="AP3200" s="8">
        <v>0</v>
      </c>
      <c r="AQ3200" s="8">
        <v>0</v>
      </c>
      <c r="AR3200" s="8">
        <v>0</v>
      </c>
      <c r="AS3200" s="8">
        <v>0</v>
      </c>
      <c r="AT3200" s="8">
        <v>0</v>
      </c>
      <c r="AU3200" s="8">
        <v>0</v>
      </c>
      <c r="AV3200" s="8">
        <v>0</v>
      </c>
      <c r="AW3200" s="8">
        <v>0</v>
      </c>
      <c r="AX3200" s="8">
        <v>0</v>
      </c>
      <c r="AY3200" s="30"/>
      <c r="AZ3200" s="33">
        <v>0</v>
      </c>
      <c r="BA3200" s="33">
        <v>167</v>
      </c>
      <c r="BB3200" s="33">
        <v>0</v>
      </c>
      <c r="BC3200" s="33">
        <v>0</v>
      </c>
      <c r="BD3200" s="33">
        <v>0</v>
      </c>
    </row>
    <row r="3201" spans="1:56" x14ac:dyDescent="0.25">
      <c r="A3201" s="51" t="s">
        <v>4859</v>
      </c>
      <c r="B3201" s="33" t="str">
        <f>CONCATENATE(G3201,"-",H3201,"-",I3201)</f>
        <v>999927485-Senior--74kg</v>
      </c>
      <c r="C3201" s="43" t="s">
        <v>1748</v>
      </c>
      <c r="D3201" s="43" t="s">
        <v>1749</v>
      </c>
      <c r="E3201" s="43" t="s">
        <v>11</v>
      </c>
      <c r="F3201" s="43" t="s">
        <v>12</v>
      </c>
      <c r="G3201" s="43">
        <v>999927485</v>
      </c>
      <c r="H3201" s="8" t="s">
        <v>1158</v>
      </c>
      <c r="I3201" s="43" t="s">
        <v>4667</v>
      </c>
      <c r="J3201" s="8">
        <f>(M3201-K3201)+W3201</f>
        <v>165</v>
      </c>
      <c r="K3201" s="8">
        <f>M3201/2</f>
        <v>0</v>
      </c>
      <c r="L3201" s="9"/>
      <c r="M3201" s="8">
        <f>SUM(N3201,O3201,P3201,Q3201,S3201,T3201,U3201)</f>
        <v>0</v>
      </c>
      <c r="N3201" s="8">
        <f>SUM(AX3201)</f>
        <v>0</v>
      </c>
      <c r="O3201" s="8">
        <v>0</v>
      </c>
      <c r="P3201" s="8">
        <f>SUM(AO3201,AW3201)</f>
        <v>0</v>
      </c>
      <c r="Q3201" s="8">
        <f>SUM(AK3201,AL3201,AM3201,AN3201,AP3201,AQ3201,AR3201,AO3201)</f>
        <v>0</v>
      </c>
      <c r="R3201" s="8">
        <f>COUNTIF(AK3201:AR3201, "&gt;0")</f>
        <v>0</v>
      </c>
      <c r="S3201" s="8">
        <f>SUM(AS3201,AT3201)</f>
        <v>0</v>
      </c>
      <c r="T3201" s="8">
        <f>SUM(AU3201)</f>
        <v>0</v>
      </c>
      <c r="U3201" s="8">
        <f>SUM(AV3201)</f>
        <v>0</v>
      </c>
      <c r="V3201" s="9"/>
      <c r="W3201" s="8">
        <f>(X3201+AD3201)</f>
        <v>165</v>
      </c>
      <c r="X3201" s="8">
        <f>SUM(Y3201:AB3201)</f>
        <v>165</v>
      </c>
      <c r="Y3201" s="8">
        <v>0</v>
      </c>
      <c r="Z3201" s="8">
        <f>0</f>
        <v>0</v>
      </c>
      <c r="AA3201" s="8">
        <f>SUM(AZ3201,BB3201)</f>
        <v>75</v>
      </c>
      <c r="AB3201" s="8">
        <f>SUM(BC3201,BD3201)</f>
        <v>90</v>
      </c>
      <c r="AC3201" s="8">
        <f>COUNTIF(BC3201:BD3201,"&gt;0")</f>
        <v>1</v>
      </c>
      <c r="AD3201" s="8">
        <f>SUM(AE3201:AI3201)</f>
        <v>0</v>
      </c>
      <c r="AE3201" s="8">
        <v>0</v>
      </c>
      <c r="AF3201" s="8">
        <v>0</v>
      </c>
      <c r="AG3201" s="8">
        <v>0</v>
      </c>
      <c r="AH3201" s="8">
        <v>0</v>
      </c>
      <c r="AI3201" s="8">
        <f>SUM(BA3201)</f>
        <v>0</v>
      </c>
      <c r="AJ3201" s="9"/>
      <c r="AK3201" s="8">
        <v>0</v>
      </c>
      <c r="AL3201" s="8">
        <v>0</v>
      </c>
      <c r="AM3201" s="8">
        <v>0</v>
      </c>
      <c r="AN3201" s="8">
        <v>0</v>
      </c>
      <c r="AO3201" s="8">
        <v>0</v>
      </c>
      <c r="AP3201" s="8">
        <v>0</v>
      </c>
      <c r="AQ3201" s="8">
        <v>0</v>
      </c>
      <c r="AR3201" s="8">
        <v>0</v>
      </c>
      <c r="AS3201" s="8">
        <v>0</v>
      </c>
      <c r="AT3201" s="8">
        <v>0</v>
      </c>
      <c r="AU3201" s="8">
        <v>0</v>
      </c>
      <c r="AV3201" s="8">
        <v>0</v>
      </c>
      <c r="AW3201" s="8">
        <v>0</v>
      </c>
      <c r="AX3201" s="8">
        <v>0</v>
      </c>
      <c r="AY3201" s="30"/>
      <c r="AZ3201" s="33">
        <v>75</v>
      </c>
      <c r="BA3201" s="33">
        <v>0</v>
      </c>
      <c r="BB3201" s="33">
        <v>0</v>
      </c>
      <c r="BC3201" s="33">
        <v>90</v>
      </c>
      <c r="BD3201" s="33">
        <v>0</v>
      </c>
    </row>
    <row r="3202" spans="1:56" x14ac:dyDescent="0.25">
      <c r="A3202" s="51" t="s">
        <v>6476</v>
      </c>
      <c r="B3202" s="33" t="str">
        <f>CONCATENATE(G3202,"-",H3202,"-",I3202)</f>
        <v>999879799-Senior--74kg</v>
      </c>
      <c r="C3202" s="8" t="s">
        <v>1235</v>
      </c>
      <c r="D3202" s="8" t="s">
        <v>1302</v>
      </c>
      <c r="E3202" s="8" t="s">
        <v>11</v>
      </c>
      <c r="F3202" s="8" t="s">
        <v>12</v>
      </c>
      <c r="G3202" s="8">
        <v>999879799</v>
      </c>
      <c r="H3202" s="8" t="s">
        <v>1158</v>
      </c>
      <c r="I3202" s="18" t="s">
        <v>4667</v>
      </c>
      <c r="J3202" s="8">
        <f>(M3202-K3202)+W3202</f>
        <v>160</v>
      </c>
      <c r="K3202" s="8"/>
      <c r="L3202" s="9"/>
      <c r="M3202" s="8">
        <f>SUM(N3202,O3202,P3202,Q3202,S3202,T3202,U3202)</f>
        <v>160</v>
      </c>
      <c r="N3202" s="8">
        <f>SUM(AX3202)</f>
        <v>0</v>
      </c>
      <c r="O3202" s="8">
        <v>0</v>
      </c>
      <c r="P3202" s="8">
        <f>SUM(AO3202,AW3202)</f>
        <v>0</v>
      </c>
      <c r="Q3202" s="8">
        <f>SUM(AK3202,AL3202,AM3202,AN3202,AP3202,AQ3202,AR3202,AO3202)</f>
        <v>0</v>
      </c>
      <c r="R3202" s="8">
        <f>COUNTIF(AK3202:AR3202, "&gt;0")</f>
        <v>0</v>
      </c>
      <c r="S3202" s="8">
        <f>SUM(AS3202,AT3202)</f>
        <v>160</v>
      </c>
      <c r="T3202" s="8">
        <f>SUM(AU3202)</f>
        <v>0</v>
      </c>
      <c r="U3202" s="8">
        <f>SUM(AV3202)</f>
        <v>0</v>
      </c>
      <c r="V3202" s="9"/>
      <c r="W3202" s="8">
        <f>(X3202+AD3202)</f>
        <v>0</v>
      </c>
      <c r="X3202" s="8">
        <f>SUM(Y3202:AB3202)</f>
        <v>0</v>
      </c>
      <c r="Y3202" s="8">
        <v>0</v>
      </c>
      <c r="Z3202" s="8">
        <f>0</f>
        <v>0</v>
      </c>
      <c r="AA3202" s="8">
        <f>SUM(AZ3202,BB3202)</f>
        <v>0</v>
      </c>
      <c r="AB3202" s="8">
        <f>SUM(BC3202,BD3202)</f>
        <v>0</v>
      </c>
      <c r="AC3202" s="8">
        <f>COUNTIF(BC3202:BD3202,"&gt;0")</f>
        <v>0</v>
      </c>
      <c r="AD3202" s="8">
        <f>SUM(AE3202:AI3202)</f>
        <v>0</v>
      </c>
      <c r="AE3202" s="8">
        <v>0</v>
      </c>
      <c r="AF3202" s="8">
        <v>0</v>
      </c>
      <c r="AG3202" s="8">
        <v>0</v>
      </c>
      <c r="AH3202" s="8">
        <v>0</v>
      </c>
      <c r="AI3202" s="8">
        <f>SUM(BA3202)</f>
        <v>0</v>
      </c>
      <c r="AJ3202" s="9"/>
      <c r="AK3202" s="8">
        <v>0</v>
      </c>
      <c r="AL3202" s="8">
        <v>0</v>
      </c>
      <c r="AM3202" s="8">
        <v>0</v>
      </c>
      <c r="AN3202" s="8">
        <v>0</v>
      </c>
      <c r="AO3202" s="8">
        <v>0</v>
      </c>
      <c r="AP3202" s="8">
        <v>0</v>
      </c>
      <c r="AQ3202" s="8">
        <v>0</v>
      </c>
      <c r="AR3202" s="8">
        <v>0</v>
      </c>
      <c r="AS3202" s="8">
        <v>0</v>
      </c>
      <c r="AT3202" s="8">
        <v>160</v>
      </c>
      <c r="AU3202" s="15">
        <v>0</v>
      </c>
      <c r="AV3202" s="15">
        <v>0</v>
      </c>
      <c r="AW3202" s="15">
        <v>0</v>
      </c>
      <c r="AX3202" s="15">
        <v>0</v>
      </c>
      <c r="AY3202" s="29"/>
      <c r="AZ3202" s="33">
        <v>0</v>
      </c>
      <c r="BA3202" s="33">
        <v>0</v>
      </c>
      <c r="BB3202" s="33">
        <v>0</v>
      </c>
      <c r="BC3202" s="33">
        <v>0</v>
      </c>
      <c r="BD3202" s="33">
        <v>0</v>
      </c>
    </row>
    <row r="3203" spans="1:56" x14ac:dyDescent="0.25">
      <c r="A3203" s="51" t="s">
        <v>6475</v>
      </c>
      <c r="B3203" s="33" t="str">
        <f>CONCATENATE(G3203,"-",H3203,"-",I3203)</f>
        <v>999906095-Senior--74kg</v>
      </c>
      <c r="C3203" s="8" t="s">
        <v>1328</v>
      </c>
      <c r="D3203" s="8" t="s">
        <v>1284</v>
      </c>
      <c r="E3203" s="8" t="s">
        <v>11</v>
      </c>
      <c r="F3203" s="8" t="s">
        <v>12</v>
      </c>
      <c r="G3203" s="8">
        <v>999906095</v>
      </c>
      <c r="H3203" s="8" t="s">
        <v>1158</v>
      </c>
      <c r="I3203" s="18" t="s">
        <v>4667</v>
      </c>
      <c r="J3203" s="8">
        <f>(M3203-K3203)+W3203</f>
        <v>158</v>
      </c>
      <c r="K3203" s="8">
        <f>M3203/2</f>
        <v>158</v>
      </c>
      <c r="L3203" s="9"/>
      <c r="M3203" s="8">
        <f>SUM(N3203,O3203,P3203,Q3203,S3203,T3203,U3203)</f>
        <v>316</v>
      </c>
      <c r="N3203" s="8">
        <f>SUM(AX3203)</f>
        <v>0</v>
      </c>
      <c r="O3203" s="8">
        <v>0</v>
      </c>
      <c r="P3203" s="8">
        <f>SUM(AO3203,AW3203)</f>
        <v>0</v>
      </c>
      <c r="Q3203" s="8">
        <f>SUM(AK3203,AL3203,AM3203,AN3203,AP3203,AQ3203,AR3203,AO3203)</f>
        <v>90</v>
      </c>
      <c r="R3203" s="8">
        <f>COUNTIF(AK3203:AR3203, "&gt;0")</f>
        <v>1</v>
      </c>
      <c r="S3203" s="8">
        <f>SUM(AS3203,AT3203)</f>
        <v>0</v>
      </c>
      <c r="T3203" s="8">
        <f>SUM(AU3203)</f>
        <v>76</v>
      </c>
      <c r="U3203" s="8">
        <f>SUM(AV3203)</f>
        <v>150</v>
      </c>
      <c r="V3203" s="9"/>
      <c r="W3203" s="8">
        <f>(X3203+AD3203)</f>
        <v>0</v>
      </c>
      <c r="X3203" s="8">
        <f>SUM(Y3203:AB3203)</f>
        <v>0</v>
      </c>
      <c r="Y3203" s="8">
        <v>0</v>
      </c>
      <c r="Z3203" s="8">
        <f>0</f>
        <v>0</v>
      </c>
      <c r="AA3203" s="8">
        <f>SUM(AZ3203,BB3203)</f>
        <v>0</v>
      </c>
      <c r="AB3203" s="8">
        <f>SUM(BC3203,BD3203)</f>
        <v>0</v>
      </c>
      <c r="AC3203" s="8">
        <f>COUNTIF(BC3203:BD3203,"&gt;0")</f>
        <v>0</v>
      </c>
      <c r="AD3203" s="8">
        <f>SUM(AE3203:AI3203)</f>
        <v>0</v>
      </c>
      <c r="AE3203" s="8">
        <v>0</v>
      </c>
      <c r="AF3203" s="8">
        <v>0</v>
      </c>
      <c r="AG3203" s="8">
        <v>0</v>
      </c>
      <c r="AH3203" s="8">
        <v>0</v>
      </c>
      <c r="AI3203" s="8">
        <f>SUM(BA3203)</f>
        <v>0</v>
      </c>
      <c r="AJ3203" s="9"/>
      <c r="AK3203" s="8">
        <v>0</v>
      </c>
      <c r="AL3203" s="8">
        <v>0</v>
      </c>
      <c r="AM3203" s="8">
        <v>0</v>
      </c>
      <c r="AN3203" s="8">
        <v>0</v>
      </c>
      <c r="AO3203" s="8">
        <v>0</v>
      </c>
      <c r="AP3203" s="8">
        <v>0</v>
      </c>
      <c r="AQ3203" s="8">
        <v>0</v>
      </c>
      <c r="AR3203" s="8">
        <v>90</v>
      </c>
      <c r="AS3203" s="8">
        <v>0</v>
      </c>
      <c r="AT3203" s="8">
        <v>0</v>
      </c>
      <c r="AU3203" s="15">
        <v>76</v>
      </c>
      <c r="AV3203" s="15">
        <v>150</v>
      </c>
      <c r="AW3203" s="15">
        <v>0</v>
      </c>
      <c r="AX3203" s="15">
        <v>0</v>
      </c>
      <c r="AY3203" s="29"/>
      <c r="AZ3203" s="33">
        <v>0</v>
      </c>
      <c r="BA3203" s="33">
        <v>0</v>
      </c>
      <c r="BB3203" s="33">
        <v>0</v>
      </c>
      <c r="BC3203" s="33">
        <v>0</v>
      </c>
      <c r="BD3203" s="33">
        <v>0</v>
      </c>
    </row>
    <row r="3204" spans="1:56" x14ac:dyDescent="0.25">
      <c r="A3204" s="51" t="s">
        <v>6464</v>
      </c>
      <c r="B3204" s="33" t="str">
        <f>CONCATENATE(G3204,"-",H3204,"-",I3204)</f>
        <v>999922732-Senior--74kg</v>
      </c>
      <c r="C3204" s="8" t="s">
        <v>1488</v>
      </c>
      <c r="D3204" s="8" t="s">
        <v>790</v>
      </c>
      <c r="E3204" s="8" t="s">
        <v>11</v>
      </c>
      <c r="F3204" s="8" t="s">
        <v>12</v>
      </c>
      <c r="G3204" s="8">
        <v>999922732</v>
      </c>
      <c r="H3204" s="8" t="s">
        <v>1158</v>
      </c>
      <c r="I3204" s="18" t="s">
        <v>4667</v>
      </c>
      <c r="J3204" s="8">
        <f>(M3204-K3204)+W3204</f>
        <v>158</v>
      </c>
      <c r="K3204" s="8"/>
      <c r="L3204" s="9"/>
      <c r="M3204" s="8">
        <f>SUM(N3204,O3204,P3204,Q3204,S3204,T3204,U3204)</f>
        <v>158</v>
      </c>
      <c r="N3204" s="8">
        <f>SUM(AX3204)</f>
        <v>0</v>
      </c>
      <c r="O3204" s="8">
        <v>0</v>
      </c>
      <c r="P3204" s="8">
        <f>SUM(AO3204,AW3204)</f>
        <v>0</v>
      </c>
      <c r="Q3204" s="8">
        <f>SUM(AK3204,AL3204,AM3204,AN3204,AP3204,AQ3204,AR3204,AO3204)</f>
        <v>0</v>
      </c>
      <c r="R3204" s="8">
        <f>COUNTIF(AK3204:AR3204, "&gt;0")</f>
        <v>0</v>
      </c>
      <c r="S3204" s="8">
        <f>SUM(AS3204,AT3204)</f>
        <v>158</v>
      </c>
      <c r="T3204" s="8">
        <f>SUM(AU3204)</f>
        <v>0</v>
      </c>
      <c r="U3204" s="8">
        <f>SUM(AV3204)</f>
        <v>0</v>
      </c>
      <c r="V3204" s="9"/>
      <c r="W3204" s="8">
        <f>(X3204+AD3204)</f>
        <v>0</v>
      </c>
      <c r="X3204" s="8">
        <f>SUM(Y3204:AB3204)</f>
        <v>0</v>
      </c>
      <c r="Y3204" s="8">
        <v>0</v>
      </c>
      <c r="Z3204" s="8">
        <f>0</f>
        <v>0</v>
      </c>
      <c r="AA3204" s="8">
        <f>SUM(AZ3204,BB3204)</f>
        <v>0</v>
      </c>
      <c r="AB3204" s="8">
        <f>SUM(BC3204,BD3204)</f>
        <v>0</v>
      </c>
      <c r="AC3204" s="8">
        <f>COUNTIF(BC3204:BD3204,"&gt;0")</f>
        <v>0</v>
      </c>
      <c r="AD3204" s="8">
        <f>SUM(AE3204:AI3204)</f>
        <v>0</v>
      </c>
      <c r="AE3204" s="8">
        <v>0</v>
      </c>
      <c r="AF3204" s="8">
        <v>0</v>
      </c>
      <c r="AG3204" s="8">
        <v>0</v>
      </c>
      <c r="AH3204" s="8">
        <v>0</v>
      </c>
      <c r="AI3204" s="8">
        <f>SUM(BA3204)</f>
        <v>0</v>
      </c>
      <c r="AJ3204" s="9"/>
      <c r="AK3204" s="8">
        <v>0</v>
      </c>
      <c r="AL3204" s="8">
        <v>0</v>
      </c>
      <c r="AM3204" s="8">
        <v>0</v>
      </c>
      <c r="AN3204" s="8">
        <v>0</v>
      </c>
      <c r="AO3204" s="8">
        <v>0</v>
      </c>
      <c r="AP3204" s="8">
        <v>0</v>
      </c>
      <c r="AQ3204" s="8">
        <v>0</v>
      </c>
      <c r="AR3204" s="8">
        <v>0</v>
      </c>
      <c r="AS3204" s="8">
        <v>90</v>
      </c>
      <c r="AT3204" s="8">
        <v>68</v>
      </c>
      <c r="AU3204" s="15">
        <v>0</v>
      </c>
      <c r="AV3204" s="15">
        <v>0</v>
      </c>
      <c r="AW3204" s="15">
        <v>0</v>
      </c>
      <c r="AX3204" s="15">
        <v>0</v>
      </c>
      <c r="AY3204" s="29"/>
      <c r="AZ3204" s="33">
        <v>0</v>
      </c>
      <c r="BA3204" s="33">
        <v>0</v>
      </c>
      <c r="BB3204" s="33">
        <v>0</v>
      </c>
      <c r="BC3204" s="33">
        <v>0</v>
      </c>
      <c r="BD3204" s="33">
        <v>0</v>
      </c>
    </row>
    <row r="3205" spans="1:56" x14ac:dyDescent="0.25">
      <c r="A3205" s="51" t="s">
        <v>6473</v>
      </c>
      <c r="B3205" s="33" t="str">
        <f>CONCATENATE(G3205,"-",H3205,"-",I3205)</f>
        <v>999900903-Senior--74kg</v>
      </c>
      <c r="C3205" s="8" t="s">
        <v>244</v>
      </c>
      <c r="D3205" s="8" t="s">
        <v>1327</v>
      </c>
      <c r="E3205" s="8" t="s">
        <v>11</v>
      </c>
      <c r="F3205" s="8" t="s">
        <v>12</v>
      </c>
      <c r="G3205" s="8">
        <v>999900903</v>
      </c>
      <c r="H3205" s="8" t="s">
        <v>1158</v>
      </c>
      <c r="I3205" s="18" t="s">
        <v>4667</v>
      </c>
      <c r="J3205" s="8">
        <f>(M3205-K3205)+W3205</f>
        <v>154.5</v>
      </c>
      <c r="K3205" s="8">
        <f>M3205/2</f>
        <v>154.5</v>
      </c>
      <c r="L3205" s="9"/>
      <c r="M3205" s="8">
        <f>SUM(N3205,O3205,P3205,Q3205,S3205,T3205,U3205)</f>
        <v>309</v>
      </c>
      <c r="N3205" s="8">
        <f>SUM(AX3205)</f>
        <v>0</v>
      </c>
      <c r="O3205" s="8">
        <v>0</v>
      </c>
      <c r="P3205" s="8">
        <f>SUM(AO3205,AW3205)</f>
        <v>0</v>
      </c>
      <c r="Q3205" s="8">
        <f>SUM(AK3205,AL3205,AM3205,AN3205,AP3205,AQ3205,AR3205,AO3205)</f>
        <v>120</v>
      </c>
      <c r="R3205" s="8">
        <f>COUNTIF(AK3205:AR3205, "&gt;0")</f>
        <v>1</v>
      </c>
      <c r="S3205" s="8">
        <f>SUM(AS3205,AT3205)</f>
        <v>0</v>
      </c>
      <c r="T3205" s="8">
        <f>SUM(AU3205)</f>
        <v>76</v>
      </c>
      <c r="U3205" s="8">
        <f>SUM(AV3205)</f>
        <v>113</v>
      </c>
      <c r="V3205" s="9"/>
      <c r="W3205" s="8">
        <f>(X3205+AD3205)</f>
        <v>0</v>
      </c>
      <c r="X3205" s="8">
        <f>SUM(Y3205:AB3205)</f>
        <v>0</v>
      </c>
      <c r="Y3205" s="8">
        <v>0</v>
      </c>
      <c r="Z3205" s="8">
        <f>0</f>
        <v>0</v>
      </c>
      <c r="AA3205" s="8">
        <f>SUM(AZ3205,BB3205)</f>
        <v>0</v>
      </c>
      <c r="AB3205" s="8">
        <f>SUM(BC3205,BD3205)</f>
        <v>0</v>
      </c>
      <c r="AC3205" s="8">
        <f>COUNTIF(BC3205:BD3205,"&gt;0")</f>
        <v>0</v>
      </c>
      <c r="AD3205" s="8">
        <f>SUM(AE3205:AI3205)</f>
        <v>0</v>
      </c>
      <c r="AE3205" s="8">
        <v>0</v>
      </c>
      <c r="AF3205" s="8">
        <v>0</v>
      </c>
      <c r="AG3205" s="8">
        <v>0</v>
      </c>
      <c r="AH3205" s="8">
        <v>0</v>
      </c>
      <c r="AI3205" s="8">
        <f>SUM(BA3205)</f>
        <v>0</v>
      </c>
      <c r="AJ3205" s="9"/>
      <c r="AK3205" s="8">
        <v>0</v>
      </c>
      <c r="AL3205" s="8">
        <v>0</v>
      </c>
      <c r="AM3205" s="8">
        <v>0</v>
      </c>
      <c r="AN3205" s="8">
        <v>0</v>
      </c>
      <c r="AO3205" s="8">
        <v>0</v>
      </c>
      <c r="AP3205" s="8">
        <v>0</v>
      </c>
      <c r="AQ3205" s="8">
        <v>0</v>
      </c>
      <c r="AR3205" s="8">
        <v>120</v>
      </c>
      <c r="AS3205" s="8">
        <v>0</v>
      </c>
      <c r="AT3205" s="8">
        <v>0</v>
      </c>
      <c r="AU3205" s="15">
        <v>76</v>
      </c>
      <c r="AV3205" s="15">
        <v>113</v>
      </c>
      <c r="AW3205" s="15">
        <v>0</v>
      </c>
      <c r="AX3205" s="15">
        <v>0</v>
      </c>
      <c r="AY3205" s="29"/>
      <c r="AZ3205" s="33">
        <v>0</v>
      </c>
      <c r="BA3205" s="33">
        <v>0</v>
      </c>
      <c r="BB3205" s="33">
        <v>0</v>
      </c>
      <c r="BC3205" s="33">
        <v>0</v>
      </c>
      <c r="BD3205" s="33">
        <v>0</v>
      </c>
    </row>
    <row r="3206" spans="1:56" x14ac:dyDescent="0.25">
      <c r="A3206" s="51" t="s">
        <v>6471</v>
      </c>
      <c r="B3206" s="33" t="str">
        <f>CONCATENATE(G3206,"-",H3206,"-",I3206)</f>
        <v>999796698-Senior--74kg</v>
      </c>
      <c r="C3206" s="8" t="s">
        <v>1632</v>
      </c>
      <c r="D3206" s="8" t="s">
        <v>1633</v>
      </c>
      <c r="E3206" s="8" t="s">
        <v>11</v>
      </c>
      <c r="F3206" s="8" t="s">
        <v>12</v>
      </c>
      <c r="G3206" s="8">
        <v>999796698</v>
      </c>
      <c r="H3206" s="8" t="s">
        <v>1158</v>
      </c>
      <c r="I3206" s="18" t="s">
        <v>4667</v>
      </c>
      <c r="J3206" s="8">
        <f>(M3206-K3206)+W3206</f>
        <v>144</v>
      </c>
      <c r="K3206" s="8"/>
      <c r="L3206" s="9"/>
      <c r="M3206" s="8">
        <f>SUM(N3206,O3206,P3206,Q3206,S3206,T3206,U3206)</f>
        <v>144</v>
      </c>
      <c r="N3206" s="8">
        <f>SUM(AX3206)</f>
        <v>0</v>
      </c>
      <c r="O3206" s="8">
        <v>0</v>
      </c>
      <c r="P3206" s="8">
        <f>SUM(AO3206,AW3206)</f>
        <v>0</v>
      </c>
      <c r="Q3206" s="8">
        <f>SUM(AK3206,AL3206,AM3206,AN3206,AP3206,AQ3206,AR3206,AO3206)</f>
        <v>0</v>
      </c>
      <c r="R3206" s="8">
        <f>COUNTIF(AK3206:AR3206, "&gt;0")</f>
        <v>0</v>
      </c>
      <c r="S3206" s="8">
        <f>SUM(AS3206,AT3206)</f>
        <v>68</v>
      </c>
      <c r="T3206" s="8">
        <f>SUM(AU3206)</f>
        <v>76</v>
      </c>
      <c r="U3206" s="8">
        <f>SUM(AV3206)</f>
        <v>0</v>
      </c>
      <c r="V3206" s="9"/>
      <c r="W3206" s="8">
        <f>(X3206+AD3206)</f>
        <v>0</v>
      </c>
      <c r="X3206" s="8">
        <f>SUM(Y3206:AB3206)</f>
        <v>0</v>
      </c>
      <c r="Y3206" s="8">
        <v>0</v>
      </c>
      <c r="Z3206" s="8">
        <f>0</f>
        <v>0</v>
      </c>
      <c r="AA3206" s="8">
        <f>SUM(AZ3206,BB3206)</f>
        <v>0</v>
      </c>
      <c r="AB3206" s="8">
        <f>SUM(BC3206,BD3206)</f>
        <v>0</v>
      </c>
      <c r="AC3206" s="8">
        <f>COUNTIF(BC3206:BD3206,"&gt;0")</f>
        <v>0</v>
      </c>
      <c r="AD3206" s="8">
        <f>SUM(AE3206:AI3206)</f>
        <v>0</v>
      </c>
      <c r="AE3206" s="8">
        <v>0</v>
      </c>
      <c r="AF3206" s="8">
        <v>0</v>
      </c>
      <c r="AG3206" s="8">
        <v>0</v>
      </c>
      <c r="AH3206" s="8">
        <v>0</v>
      </c>
      <c r="AI3206" s="8">
        <f>SUM(BA3206)</f>
        <v>0</v>
      </c>
      <c r="AJ3206" s="9"/>
      <c r="AK3206" s="8">
        <v>0</v>
      </c>
      <c r="AL3206" s="8">
        <v>0</v>
      </c>
      <c r="AM3206" s="8">
        <v>0</v>
      </c>
      <c r="AN3206" s="8">
        <v>0</v>
      </c>
      <c r="AO3206" s="8">
        <v>0</v>
      </c>
      <c r="AP3206" s="8">
        <v>0</v>
      </c>
      <c r="AQ3206" s="8">
        <v>0</v>
      </c>
      <c r="AR3206" s="8">
        <v>0</v>
      </c>
      <c r="AS3206" s="8">
        <v>0</v>
      </c>
      <c r="AT3206" s="8">
        <v>68</v>
      </c>
      <c r="AU3206" s="15">
        <v>76</v>
      </c>
      <c r="AV3206" s="15">
        <v>0</v>
      </c>
      <c r="AW3206" s="15">
        <v>0</v>
      </c>
      <c r="AX3206" s="15">
        <v>0</v>
      </c>
      <c r="AY3206" s="29"/>
      <c r="AZ3206" s="33">
        <v>0</v>
      </c>
      <c r="BA3206" s="33">
        <v>0</v>
      </c>
      <c r="BB3206" s="33">
        <v>0</v>
      </c>
      <c r="BC3206" s="33">
        <v>0</v>
      </c>
      <c r="BD3206" s="33">
        <v>0</v>
      </c>
    </row>
    <row r="3207" spans="1:56" x14ac:dyDescent="0.25">
      <c r="A3207" s="51" t="s">
        <v>6535</v>
      </c>
      <c r="B3207" s="33" t="str">
        <f>CONCATENATE(G3207,"-",H3207,"-",I3207)</f>
        <v>999856754-Senior--74kg</v>
      </c>
      <c r="C3207" s="21" t="s">
        <v>249</v>
      </c>
      <c r="D3207" s="49" t="s">
        <v>4613</v>
      </c>
      <c r="E3207" s="15" t="s">
        <v>11</v>
      </c>
      <c r="F3207" s="15" t="s">
        <v>12</v>
      </c>
      <c r="G3207" s="15">
        <v>999856754</v>
      </c>
      <c r="H3207" s="8" t="s">
        <v>1158</v>
      </c>
      <c r="I3207" s="18" t="s">
        <v>4667</v>
      </c>
      <c r="J3207" s="8">
        <f>(M3207-K3207)+W3207</f>
        <v>135</v>
      </c>
      <c r="K3207" s="15"/>
      <c r="L3207" s="16"/>
      <c r="M3207" s="8">
        <f>SUM(N3207,O3207,P3207,Q3207,S3207,T3207,U3207)</f>
        <v>10</v>
      </c>
      <c r="N3207" s="8">
        <f>SUM(AX3207)</f>
        <v>10</v>
      </c>
      <c r="O3207" s="8">
        <v>0</v>
      </c>
      <c r="P3207" s="8">
        <f>SUM(AO3207,AW3207)</f>
        <v>0</v>
      </c>
      <c r="Q3207" s="8">
        <f>SUM(AK3207,AL3207,AM3207,AN3207,AP3207,AQ3207,AR3207,AO3207)</f>
        <v>0</v>
      </c>
      <c r="R3207" s="8">
        <f>COUNTIF(AK3207:AR3207, "&gt;0")</f>
        <v>0</v>
      </c>
      <c r="S3207" s="8">
        <f>SUM(AS3207,AT3207)</f>
        <v>0</v>
      </c>
      <c r="T3207" s="8">
        <f>SUM(AU3207)</f>
        <v>0</v>
      </c>
      <c r="U3207" s="8">
        <f>SUM(AV3207)</f>
        <v>0</v>
      </c>
      <c r="V3207" s="16"/>
      <c r="W3207" s="8">
        <f>(X3207+AD3207)</f>
        <v>125</v>
      </c>
      <c r="X3207" s="8">
        <f>SUM(Y3207:AB3207)</f>
        <v>0</v>
      </c>
      <c r="Y3207" s="8">
        <v>0</v>
      </c>
      <c r="Z3207" s="8">
        <f>0</f>
        <v>0</v>
      </c>
      <c r="AA3207" s="8">
        <f>SUM(AZ3207,BB3207)</f>
        <v>0</v>
      </c>
      <c r="AB3207" s="8">
        <f>SUM(BC3207,BD3207)</f>
        <v>0</v>
      </c>
      <c r="AC3207" s="8">
        <f>COUNTIF(BC3207:BD3207,"&gt;0")</f>
        <v>0</v>
      </c>
      <c r="AD3207" s="8">
        <f>SUM(AE3207:AI3207)</f>
        <v>125</v>
      </c>
      <c r="AE3207" s="8">
        <v>0</v>
      </c>
      <c r="AF3207" s="8">
        <v>0</v>
      </c>
      <c r="AG3207" s="8">
        <v>0</v>
      </c>
      <c r="AH3207" s="8">
        <v>0</v>
      </c>
      <c r="AI3207" s="8">
        <f>SUM(BA3207)</f>
        <v>125</v>
      </c>
      <c r="AJ3207" s="16"/>
      <c r="AK3207" s="15">
        <v>0</v>
      </c>
      <c r="AL3207" s="15">
        <v>0</v>
      </c>
      <c r="AM3207" s="15">
        <v>0</v>
      </c>
      <c r="AN3207" s="15">
        <v>0</v>
      </c>
      <c r="AO3207" s="15">
        <v>0</v>
      </c>
      <c r="AP3207" s="15">
        <v>0</v>
      </c>
      <c r="AQ3207" s="15">
        <v>0</v>
      </c>
      <c r="AR3207" s="15">
        <v>0</v>
      </c>
      <c r="AS3207" s="15">
        <v>0</v>
      </c>
      <c r="AT3207" s="15">
        <v>0</v>
      </c>
      <c r="AU3207" s="15">
        <v>0</v>
      </c>
      <c r="AV3207" s="15">
        <v>0</v>
      </c>
      <c r="AW3207" s="15">
        <v>0</v>
      </c>
      <c r="AX3207" s="15">
        <v>10</v>
      </c>
      <c r="AY3207" s="29"/>
      <c r="AZ3207" s="33">
        <v>0</v>
      </c>
      <c r="BA3207" s="33">
        <v>125</v>
      </c>
      <c r="BB3207" s="33">
        <v>0</v>
      </c>
      <c r="BC3207" s="33">
        <v>0</v>
      </c>
      <c r="BD3207" s="33">
        <v>0</v>
      </c>
    </row>
    <row r="3208" spans="1:56" x14ac:dyDescent="0.25">
      <c r="A3208" s="51" t="s">
        <v>6467</v>
      </c>
      <c r="B3208" s="33" t="str">
        <f>CONCATENATE(G3208,"-",H3208,"-",I3208)</f>
        <v>999893022-Senior--74kg</v>
      </c>
      <c r="C3208" s="8" t="s">
        <v>1298</v>
      </c>
      <c r="D3208" s="8" t="s">
        <v>1299</v>
      </c>
      <c r="E3208" s="8" t="s">
        <v>11</v>
      </c>
      <c r="F3208" s="8" t="s">
        <v>12</v>
      </c>
      <c r="G3208" s="8">
        <v>999893022</v>
      </c>
      <c r="H3208" s="8" t="s">
        <v>1158</v>
      </c>
      <c r="I3208" s="18" t="s">
        <v>4667</v>
      </c>
      <c r="J3208" s="8">
        <f>(M3208-K3208)+W3208</f>
        <v>130</v>
      </c>
      <c r="K3208" s="8">
        <f>M3208/2</f>
        <v>130</v>
      </c>
      <c r="L3208" s="9"/>
      <c r="M3208" s="8">
        <f>SUM(N3208,O3208,P3208,Q3208,S3208,T3208,U3208)</f>
        <v>260</v>
      </c>
      <c r="N3208" s="8">
        <f>SUM(AX3208)</f>
        <v>0</v>
      </c>
      <c r="O3208" s="8">
        <v>0</v>
      </c>
      <c r="P3208" s="8">
        <f>SUM(AO3208,AW3208)</f>
        <v>0</v>
      </c>
      <c r="Q3208" s="8">
        <f>SUM(AK3208,AL3208,AM3208,AN3208,AP3208,AQ3208,AR3208,AO3208)</f>
        <v>0</v>
      </c>
      <c r="R3208" s="8">
        <f>COUNTIF(AK3208:AR3208, "&gt;0")</f>
        <v>0</v>
      </c>
      <c r="S3208" s="8">
        <f>SUM(AS3208,AT3208)</f>
        <v>80</v>
      </c>
      <c r="T3208" s="8">
        <f>SUM(AU3208)</f>
        <v>180</v>
      </c>
      <c r="U3208" s="8">
        <f>SUM(AV3208)</f>
        <v>0</v>
      </c>
      <c r="V3208" s="9"/>
      <c r="W3208" s="8">
        <f>(X3208+AD3208)</f>
        <v>0</v>
      </c>
      <c r="X3208" s="8">
        <f>SUM(Y3208:AB3208)</f>
        <v>0</v>
      </c>
      <c r="Y3208" s="8">
        <v>0</v>
      </c>
      <c r="Z3208" s="8">
        <f>0</f>
        <v>0</v>
      </c>
      <c r="AA3208" s="8">
        <f>SUM(AZ3208,BB3208)</f>
        <v>0</v>
      </c>
      <c r="AB3208" s="8">
        <f>SUM(BC3208,BD3208)</f>
        <v>0</v>
      </c>
      <c r="AC3208" s="8">
        <f>COUNTIF(BC3208:BD3208,"&gt;0")</f>
        <v>0</v>
      </c>
      <c r="AD3208" s="8">
        <f>SUM(AE3208:AI3208)</f>
        <v>0</v>
      </c>
      <c r="AE3208" s="8">
        <v>0</v>
      </c>
      <c r="AF3208" s="8">
        <v>0</v>
      </c>
      <c r="AG3208" s="8">
        <v>0</v>
      </c>
      <c r="AH3208" s="8">
        <v>0</v>
      </c>
      <c r="AI3208" s="8">
        <f>SUM(BA3208)</f>
        <v>0</v>
      </c>
      <c r="AJ3208" s="9"/>
      <c r="AK3208" s="8">
        <v>0</v>
      </c>
      <c r="AL3208" s="8">
        <v>0</v>
      </c>
      <c r="AM3208" s="8">
        <v>0</v>
      </c>
      <c r="AN3208" s="8">
        <v>0</v>
      </c>
      <c r="AO3208" s="8">
        <v>0</v>
      </c>
      <c r="AP3208" s="8">
        <v>0</v>
      </c>
      <c r="AQ3208" s="8">
        <v>0</v>
      </c>
      <c r="AR3208" s="8">
        <v>0</v>
      </c>
      <c r="AS3208" s="8">
        <v>0</v>
      </c>
      <c r="AT3208" s="8">
        <v>80</v>
      </c>
      <c r="AU3208" s="15">
        <v>180</v>
      </c>
      <c r="AV3208" s="15">
        <v>0</v>
      </c>
      <c r="AW3208" s="15">
        <v>0</v>
      </c>
      <c r="AX3208" s="15">
        <v>0</v>
      </c>
      <c r="AY3208" s="29"/>
      <c r="AZ3208" s="33">
        <v>0</v>
      </c>
      <c r="BA3208" s="33">
        <v>0</v>
      </c>
      <c r="BB3208" s="33">
        <v>0</v>
      </c>
      <c r="BC3208" s="33">
        <v>0</v>
      </c>
      <c r="BD3208" s="33">
        <v>0</v>
      </c>
    </row>
    <row r="3209" spans="1:56" x14ac:dyDescent="0.25">
      <c r="A3209" s="51" t="s">
        <v>6486</v>
      </c>
      <c r="B3209" s="33" t="str">
        <f>CONCATENATE(G3209,"-",H3209,"-",I3209)</f>
        <v>999901348-Senior--74kg</v>
      </c>
      <c r="C3209" s="15" t="s">
        <v>3640</v>
      </c>
      <c r="D3209" s="15" t="s">
        <v>246</v>
      </c>
      <c r="E3209" s="15" t="s">
        <v>11</v>
      </c>
      <c r="F3209" s="15" t="s">
        <v>12</v>
      </c>
      <c r="G3209" s="15">
        <v>999901348</v>
      </c>
      <c r="H3209" s="8" t="s">
        <v>1158</v>
      </c>
      <c r="I3209" s="18" t="s">
        <v>4667</v>
      </c>
      <c r="J3209" s="8">
        <f>(M3209-K3209)+W3209</f>
        <v>125</v>
      </c>
      <c r="K3209" s="15"/>
      <c r="L3209" s="16"/>
      <c r="M3209" s="8">
        <f>SUM(N3209,O3209,P3209,Q3209,S3209,T3209,U3209)</f>
        <v>125</v>
      </c>
      <c r="N3209" s="8">
        <f>SUM(AX3209)</f>
        <v>0</v>
      </c>
      <c r="O3209" s="8">
        <v>0</v>
      </c>
      <c r="P3209" s="8">
        <f>SUM(AO3209,AW3209)</f>
        <v>0</v>
      </c>
      <c r="Q3209" s="8">
        <f>SUM(AK3209,AL3209,AM3209,AN3209,AP3209,AQ3209,AR3209,AO3209)</f>
        <v>0</v>
      </c>
      <c r="R3209" s="8">
        <f>COUNTIF(AK3209:AR3209, "&gt;0")</f>
        <v>0</v>
      </c>
      <c r="S3209" s="8">
        <f>SUM(AS3209,AT3209)</f>
        <v>68</v>
      </c>
      <c r="T3209" s="8">
        <f>SUM(AU3209)</f>
        <v>57</v>
      </c>
      <c r="U3209" s="8">
        <f>SUM(AV3209)</f>
        <v>0</v>
      </c>
      <c r="V3209" s="16"/>
      <c r="W3209" s="8">
        <f>(X3209+AD3209)</f>
        <v>0</v>
      </c>
      <c r="X3209" s="8">
        <f>SUM(Y3209:AB3209)</f>
        <v>0</v>
      </c>
      <c r="Y3209" s="8">
        <v>0</v>
      </c>
      <c r="Z3209" s="8">
        <f>0</f>
        <v>0</v>
      </c>
      <c r="AA3209" s="8">
        <f>SUM(AZ3209,BB3209)</f>
        <v>0</v>
      </c>
      <c r="AB3209" s="8">
        <f>SUM(BC3209,BD3209)</f>
        <v>0</v>
      </c>
      <c r="AC3209" s="8">
        <f>COUNTIF(BC3209:BD3209,"&gt;0")</f>
        <v>0</v>
      </c>
      <c r="AD3209" s="8">
        <f>SUM(AE3209:AI3209)</f>
        <v>0</v>
      </c>
      <c r="AE3209" s="8">
        <v>0</v>
      </c>
      <c r="AF3209" s="8">
        <v>0</v>
      </c>
      <c r="AG3209" s="8">
        <v>0</v>
      </c>
      <c r="AH3209" s="8">
        <v>0</v>
      </c>
      <c r="AI3209" s="8">
        <f>SUM(BA3209)</f>
        <v>0</v>
      </c>
      <c r="AJ3209" s="16"/>
      <c r="AK3209" s="8">
        <v>0</v>
      </c>
      <c r="AL3209" s="8">
        <v>0</v>
      </c>
      <c r="AM3209" s="8">
        <v>0</v>
      </c>
      <c r="AN3209" s="8">
        <v>0</v>
      </c>
      <c r="AO3209" s="8">
        <v>0</v>
      </c>
      <c r="AP3209" s="8">
        <v>0</v>
      </c>
      <c r="AQ3209" s="8">
        <v>0</v>
      </c>
      <c r="AR3209" s="8">
        <v>0</v>
      </c>
      <c r="AS3209" s="8">
        <v>68</v>
      </c>
      <c r="AT3209" s="8">
        <v>0</v>
      </c>
      <c r="AU3209" s="15">
        <v>57</v>
      </c>
      <c r="AV3209" s="15">
        <v>0</v>
      </c>
      <c r="AW3209" s="15">
        <v>0</v>
      </c>
      <c r="AX3209" s="15">
        <v>0</v>
      </c>
      <c r="AY3209" s="29"/>
      <c r="AZ3209" s="33">
        <v>0</v>
      </c>
      <c r="BA3209" s="33">
        <v>0</v>
      </c>
      <c r="BB3209" s="33">
        <v>0</v>
      </c>
      <c r="BC3209" s="33">
        <v>0</v>
      </c>
      <c r="BD3209" s="33">
        <v>0</v>
      </c>
    </row>
    <row r="3210" spans="1:56" x14ac:dyDescent="0.25">
      <c r="A3210" s="51" t="s">
        <v>9956</v>
      </c>
      <c r="B3210" s="33" t="str">
        <f>CONCATENATE(G3210,"-",H3210,"-",I3210)</f>
        <v>999916825-Senior--74kg</v>
      </c>
      <c r="C3210" s="15" t="s">
        <v>1379</v>
      </c>
      <c r="D3210" s="15" t="s">
        <v>5425</v>
      </c>
      <c r="E3210" s="15" t="s">
        <v>11</v>
      </c>
      <c r="F3210" s="15" t="s">
        <v>12</v>
      </c>
      <c r="G3210" s="15">
        <v>999916825</v>
      </c>
      <c r="H3210" s="8" t="s">
        <v>1158</v>
      </c>
      <c r="I3210" s="15" t="s">
        <v>4667</v>
      </c>
      <c r="J3210" s="8">
        <f>(M3210-K3210)+W3210</f>
        <v>125</v>
      </c>
      <c r="K3210" s="8">
        <f>M3210/2</f>
        <v>0</v>
      </c>
      <c r="L3210" s="9"/>
      <c r="M3210" s="8">
        <f>SUM(N3210,O3210,P3210,Q3210,S3210,T3210,U3210)</f>
        <v>0</v>
      </c>
      <c r="N3210" s="8">
        <f>SUM(AX3210)</f>
        <v>0</v>
      </c>
      <c r="O3210" s="8">
        <v>0</v>
      </c>
      <c r="P3210" s="8">
        <f>SUM(AO3210,AW3210)</f>
        <v>0</v>
      </c>
      <c r="Q3210" s="8">
        <f>SUM(AK3210,AL3210,AM3210,AN3210,AP3210,AQ3210,AR3210,AO3210)</f>
        <v>0</v>
      </c>
      <c r="R3210" s="8">
        <f>COUNTIF(AK3210:AR3210, "&gt;0")</f>
        <v>0</v>
      </c>
      <c r="S3210" s="8">
        <f>SUM(AS3210,AT3210)</f>
        <v>0</v>
      </c>
      <c r="T3210" s="8">
        <f>SUM(AU3210)</f>
        <v>0</v>
      </c>
      <c r="U3210" s="8">
        <f>SUM(AV3210)</f>
        <v>0</v>
      </c>
      <c r="V3210" s="9"/>
      <c r="W3210" s="8">
        <f>(X3210+AD3210)</f>
        <v>125</v>
      </c>
      <c r="X3210" s="8">
        <f>SUM(Y3210:AB3210)</f>
        <v>0</v>
      </c>
      <c r="Y3210" s="8">
        <v>0</v>
      </c>
      <c r="Z3210" s="8">
        <f>0</f>
        <v>0</v>
      </c>
      <c r="AA3210" s="8">
        <f>SUM(AZ3210,BB3210)</f>
        <v>0</v>
      </c>
      <c r="AB3210" s="8">
        <f>SUM(BC3210,BD3210)</f>
        <v>0</v>
      </c>
      <c r="AC3210" s="8">
        <f>COUNTIF(BC3210:BD3210,"&gt;0")</f>
        <v>0</v>
      </c>
      <c r="AD3210" s="8">
        <f>SUM(AE3210:AI3210)</f>
        <v>125</v>
      </c>
      <c r="AE3210" s="8">
        <v>0</v>
      </c>
      <c r="AF3210" s="8">
        <v>0</v>
      </c>
      <c r="AG3210" s="8">
        <v>0</v>
      </c>
      <c r="AH3210" s="8">
        <v>0</v>
      </c>
      <c r="AI3210" s="8">
        <f>SUM(BA3210)</f>
        <v>125</v>
      </c>
      <c r="AJ3210" s="9"/>
      <c r="AK3210" s="8">
        <v>0</v>
      </c>
      <c r="AL3210" s="8">
        <v>0</v>
      </c>
      <c r="AM3210" s="8">
        <v>0</v>
      </c>
      <c r="AN3210" s="8">
        <v>0</v>
      </c>
      <c r="AO3210" s="8">
        <v>0</v>
      </c>
      <c r="AP3210" s="8">
        <v>0</v>
      </c>
      <c r="AQ3210" s="8">
        <v>0</v>
      </c>
      <c r="AR3210" s="8">
        <v>0</v>
      </c>
      <c r="AS3210" s="8">
        <v>0</v>
      </c>
      <c r="AT3210" s="8">
        <v>0</v>
      </c>
      <c r="AU3210" s="8">
        <v>0</v>
      </c>
      <c r="AV3210" s="8">
        <v>0</v>
      </c>
      <c r="AW3210" s="8">
        <v>0</v>
      </c>
      <c r="AX3210" s="8">
        <v>0</v>
      </c>
      <c r="AY3210" s="30"/>
      <c r="AZ3210" s="33">
        <v>0</v>
      </c>
      <c r="BA3210" s="33">
        <v>125</v>
      </c>
      <c r="BB3210" s="33">
        <v>0</v>
      </c>
      <c r="BC3210" s="33">
        <v>0</v>
      </c>
      <c r="BD3210" s="33">
        <v>0</v>
      </c>
    </row>
    <row r="3211" spans="1:56" x14ac:dyDescent="0.25">
      <c r="A3211" s="51" t="s">
        <v>9957</v>
      </c>
      <c r="B3211" s="33" t="str">
        <f>CONCATENATE(G3211,"-",H3211,"-",I3211)</f>
        <v>999928448-Senior--74kg</v>
      </c>
      <c r="C3211" s="15" t="s">
        <v>120</v>
      </c>
      <c r="D3211" s="15" t="s">
        <v>5423</v>
      </c>
      <c r="E3211" s="15" t="s">
        <v>11</v>
      </c>
      <c r="F3211" s="15" t="s">
        <v>12</v>
      </c>
      <c r="G3211" s="15">
        <v>999928448</v>
      </c>
      <c r="H3211" s="8" t="s">
        <v>1158</v>
      </c>
      <c r="I3211" s="15" t="s">
        <v>4667</v>
      </c>
      <c r="J3211" s="8">
        <f>(M3211-K3211)+W3211</f>
        <v>125</v>
      </c>
      <c r="K3211" s="8">
        <f>M3211/2</f>
        <v>0</v>
      </c>
      <c r="L3211" s="9"/>
      <c r="M3211" s="8">
        <f>SUM(N3211,O3211,P3211,Q3211,S3211,T3211,U3211)</f>
        <v>0</v>
      </c>
      <c r="N3211" s="8">
        <f>SUM(AX3211)</f>
        <v>0</v>
      </c>
      <c r="O3211" s="8">
        <v>0</v>
      </c>
      <c r="P3211" s="8">
        <f>SUM(AO3211,AW3211)</f>
        <v>0</v>
      </c>
      <c r="Q3211" s="8">
        <f>SUM(AK3211,AL3211,AM3211,AN3211,AP3211,AQ3211,AR3211,AO3211)</f>
        <v>0</v>
      </c>
      <c r="R3211" s="8">
        <f>COUNTIF(AK3211:AR3211, "&gt;0")</f>
        <v>0</v>
      </c>
      <c r="S3211" s="8">
        <f>SUM(AS3211,AT3211)</f>
        <v>0</v>
      </c>
      <c r="T3211" s="8">
        <f>SUM(AU3211)</f>
        <v>0</v>
      </c>
      <c r="U3211" s="8">
        <f>SUM(AV3211)</f>
        <v>0</v>
      </c>
      <c r="V3211" s="9"/>
      <c r="W3211" s="8">
        <f>(X3211+AD3211)</f>
        <v>125</v>
      </c>
      <c r="X3211" s="8">
        <f>SUM(Y3211:AB3211)</f>
        <v>0</v>
      </c>
      <c r="Y3211" s="8">
        <v>0</v>
      </c>
      <c r="Z3211" s="8">
        <f>0</f>
        <v>0</v>
      </c>
      <c r="AA3211" s="8">
        <f>SUM(AZ3211,BB3211)</f>
        <v>0</v>
      </c>
      <c r="AB3211" s="8">
        <f>SUM(BC3211,BD3211)</f>
        <v>0</v>
      </c>
      <c r="AC3211" s="8">
        <f>COUNTIF(BC3211:BD3211,"&gt;0")</f>
        <v>0</v>
      </c>
      <c r="AD3211" s="8">
        <f>SUM(AE3211:AI3211)</f>
        <v>125</v>
      </c>
      <c r="AE3211" s="8">
        <v>0</v>
      </c>
      <c r="AF3211" s="8">
        <v>0</v>
      </c>
      <c r="AG3211" s="8">
        <v>0</v>
      </c>
      <c r="AH3211" s="8">
        <v>0</v>
      </c>
      <c r="AI3211" s="8">
        <f>SUM(BA3211)</f>
        <v>125</v>
      </c>
      <c r="AJ3211" s="9"/>
      <c r="AK3211" s="8">
        <v>0</v>
      </c>
      <c r="AL3211" s="8">
        <v>0</v>
      </c>
      <c r="AM3211" s="8">
        <v>0</v>
      </c>
      <c r="AN3211" s="8">
        <v>0</v>
      </c>
      <c r="AO3211" s="8">
        <v>0</v>
      </c>
      <c r="AP3211" s="8">
        <v>0</v>
      </c>
      <c r="AQ3211" s="8">
        <v>0</v>
      </c>
      <c r="AR3211" s="8">
        <v>0</v>
      </c>
      <c r="AS3211" s="8">
        <v>0</v>
      </c>
      <c r="AT3211" s="8">
        <v>0</v>
      </c>
      <c r="AU3211" s="8">
        <v>0</v>
      </c>
      <c r="AV3211" s="8">
        <v>0</v>
      </c>
      <c r="AW3211" s="8">
        <v>0</v>
      </c>
      <c r="AX3211" s="8">
        <v>0</v>
      </c>
      <c r="AY3211" s="30"/>
      <c r="AZ3211" s="33">
        <v>0</v>
      </c>
      <c r="BA3211" s="33">
        <v>125</v>
      </c>
      <c r="BB3211" s="33">
        <v>0</v>
      </c>
      <c r="BC3211" s="33">
        <v>0</v>
      </c>
      <c r="BD3211" s="33">
        <v>0</v>
      </c>
    </row>
    <row r="3212" spans="1:56" x14ac:dyDescent="0.25">
      <c r="A3212" s="51" t="s">
        <v>6488</v>
      </c>
      <c r="B3212" s="33" t="str">
        <f>CONCATENATE(G3212,"-",H3212,"-",I3212)</f>
        <v>999930844-Senior--74kg</v>
      </c>
      <c r="C3212" s="15" t="s">
        <v>297</v>
      </c>
      <c r="D3212" s="15" t="s">
        <v>3811</v>
      </c>
      <c r="E3212" s="15" t="s">
        <v>11</v>
      </c>
      <c r="F3212" s="15" t="s">
        <v>12</v>
      </c>
      <c r="G3212" s="15">
        <v>999930844</v>
      </c>
      <c r="H3212" s="8" t="s">
        <v>1158</v>
      </c>
      <c r="I3212" s="18" t="s">
        <v>4667</v>
      </c>
      <c r="J3212" s="8">
        <f>(M3212-K3212)+W3212</f>
        <v>125</v>
      </c>
      <c r="K3212" s="15"/>
      <c r="L3212" s="16"/>
      <c r="M3212" s="8">
        <f>SUM(N3212,O3212,P3212,Q3212,S3212,T3212,U3212)</f>
        <v>125</v>
      </c>
      <c r="N3212" s="8">
        <f>SUM(AX3212)</f>
        <v>0</v>
      </c>
      <c r="O3212" s="8">
        <v>0</v>
      </c>
      <c r="P3212" s="8">
        <f>SUM(AO3212,AW3212)</f>
        <v>0</v>
      </c>
      <c r="Q3212" s="8">
        <f>SUM(AK3212,AL3212,AM3212,AN3212,AP3212,AQ3212,AR3212,AO3212)</f>
        <v>0</v>
      </c>
      <c r="R3212" s="8">
        <f>COUNTIF(AK3212:AR3212, "&gt;0")</f>
        <v>0</v>
      </c>
      <c r="S3212" s="8">
        <f>SUM(AS3212,AT3212)</f>
        <v>68</v>
      </c>
      <c r="T3212" s="8">
        <f>SUM(AU3212)</f>
        <v>57</v>
      </c>
      <c r="U3212" s="8">
        <f>SUM(AV3212)</f>
        <v>0</v>
      </c>
      <c r="V3212" s="16"/>
      <c r="W3212" s="8">
        <f>(X3212+AD3212)</f>
        <v>0</v>
      </c>
      <c r="X3212" s="8">
        <f>SUM(Y3212:AB3212)</f>
        <v>0</v>
      </c>
      <c r="Y3212" s="8">
        <v>0</v>
      </c>
      <c r="Z3212" s="8">
        <f>0</f>
        <v>0</v>
      </c>
      <c r="AA3212" s="8">
        <f>SUM(AZ3212,BB3212)</f>
        <v>0</v>
      </c>
      <c r="AB3212" s="8">
        <f>SUM(BC3212,BD3212)</f>
        <v>0</v>
      </c>
      <c r="AC3212" s="8">
        <f>COUNTIF(BC3212:BD3212,"&gt;0")</f>
        <v>0</v>
      </c>
      <c r="AD3212" s="8">
        <f>SUM(AE3212:AI3212)</f>
        <v>0</v>
      </c>
      <c r="AE3212" s="8">
        <v>0</v>
      </c>
      <c r="AF3212" s="8">
        <v>0</v>
      </c>
      <c r="AG3212" s="8">
        <v>0</v>
      </c>
      <c r="AH3212" s="8">
        <v>0</v>
      </c>
      <c r="AI3212" s="8">
        <f>SUM(BA3212)</f>
        <v>0</v>
      </c>
      <c r="AJ3212" s="16"/>
      <c r="AK3212" s="8">
        <v>0</v>
      </c>
      <c r="AL3212" s="8">
        <v>0</v>
      </c>
      <c r="AM3212" s="8">
        <v>0</v>
      </c>
      <c r="AN3212" s="8">
        <v>0</v>
      </c>
      <c r="AO3212" s="8">
        <v>0</v>
      </c>
      <c r="AP3212" s="8">
        <v>0</v>
      </c>
      <c r="AQ3212" s="8">
        <v>0</v>
      </c>
      <c r="AR3212" s="8">
        <v>0</v>
      </c>
      <c r="AS3212" s="8">
        <v>0</v>
      </c>
      <c r="AT3212" s="8">
        <v>68</v>
      </c>
      <c r="AU3212" s="15">
        <v>57</v>
      </c>
      <c r="AV3212" s="15">
        <v>0</v>
      </c>
      <c r="AW3212" s="15">
        <v>0</v>
      </c>
      <c r="AX3212" s="15">
        <v>0</v>
      </c>
      <c r="AY3212" s="29"/>
      <c r="AZ3212" s="33">
        <v>0</v>
      </c>
      <c r="BA3212" s="33">
        <v>0</v>
      </c>
      <c r="BB3212" s="33">
        <v>0</v>
      </c>
      <c r="BC3212" s="33">
        <v>0</v>
      </c>
      <c r="BD3212" s="33">
        <v>0</v>
      </c>
    </row>
    <row r="3213" spans="1:56" x14ac:dyDescent="0.25">
      <c r="A3213" s="51" t="s">
        <v>9958</v>
      </c>
      <c r="B3213" s="33" t="str">
        <f>CONCATENATE(G3213,"-",H3213,"-",I3213)</f>
        <v>999932764-Senior--74kg</v>
      </c>
      <c r="C3213" s="15" t="s">
        <v>124</v>
      </c>
      <c r="D3213" s="15" t="s">
        <v>5424</v>
      </c>
      <c r="E3213" s="15" t="s">
        <v>11</v>
      </c>
      <c r="F3213" s="15" t="s">
        <v>12</v>
      </c>
      <c r="G3213" s="15">
        <v>999932764</v>
      </c>
      <c r="H3213" s="8" t="s">
        <v>1158</v>
      </c>
      <c r="I3213" s="15" t="s">
        <v>4667</v>
      </c>
      <c r="J3213" s="8">
        <f>(M3213-K3213)+W3213</f>
        <v>125</v>
      </c>
      <c r="K3213" s="8">
        <f>M3213/2</f>
        <v>0</v>
      </c>
      <c r="L3213" s="9"/>
      <c r="M3213" s="8">
        <f>SUM(N3213,O3213,P3213,Q3213,S3213,T3213,U3213)</f>
        <v>0</v>
      </c>
      <c r="N3213" s="8">
        <f>SUM(AX3213)</f>
        <v>0</v>
      </c>
      <c r="O3213" s="8">
        <v>0</v>
      </c>
      <c r="P3213" s="8">
        <f>SUM(AO3213,AW3213)</f>
        <v>0</v>
      </c>
      <c r="Q3213" s="8">
        <f>SUM(AK3213,AL3213,AM3213,AN3213,AP3213,AQ3213,AR3213,AO3213)</f>
        <v>0</v>
      </c>
      <c r="R3213" s="8">
        <f>COUNTIF(AK3213:AR3213, "&gt;0")</f>
        <v>0</v>
      </c>
      <c r="S3213" s="8">
        <f>SUM(AS3213,AT3213)</f>
        <v>0</v>
      </c>
      <c r="T3213" s="8">
        <f>SUM(AU3213)</f>
        <v>0</v>
      </c>
      <c r="U3213" s="8">
        <f>SUM(AV3213)</f>
        <v>0</v>
      </c>
      <c r="V3213" s="9"/>
      <c r="W3213" s="8">
        <f>(X3213+AD3213)</f>
        <v>125</v>
      </c>
      <c r="X3213" s="8">
        <f>SUM(Y3213:AB3213)</f>
        <v>0</v>
      </c>
      <c r="Y3213" s="8">
        <v>0</v>
      </c>
      <c r="Z3213" s="8">
        <f>0</f>
        <v>0</v>
      </c>
      <c r="AA3213" s="8">
        <f>SUM(AZ3213,BB3213)</f>
        <v>0</v>
      </c>
      <c r="AB3213" s="8">
        <f>SUM(BC3213,BD3213)</f>
        <v>0</v>
      </c>
      <c r="AC3213" s="8">
        <f>COUNTIF(BC3213:BD3213,"&gt;0")</f>
        <v>0</v>
      </c>
      <c r="AD3213" s="8">
        <f>SUM(AE3213:AI3213)</f>
        <v>125</v>
      </c>
      <c r="AE3213" s="8">
        <v>0</v>
      </c>
      <c r="AF3213" s="8">
        <v>0</v>
      </c>
      <c r="AG3213" s="8">
        <v>0</v>
      </c>
      <c r="AH3213" s="8">
        <v>0</v>
      </c>
      <c r="AI3213" s="8">
        <f>SUM(BA3213)</f>
        <v>125</v>
      </c>
      <c r="AJ3213" s="9"/>
      <c r="AK3213" s="8">
        <v>0</v>
      </c>
      <c r="AL3213" s="8">
        <v>0</v>
      </c>
      <c r="AM3213" s="8">
        <v>0</v>
      </c>
      <c r="AN3213" s="8">
        <v>0</v>
      </c>
      <c r="AO3213" s="8">
        <v>0</v>
      </c>
      <c r="AP3213" s="8">
        <v>0</v>
      </c>
      <c r="AQ3213" s="8">
        <v>0</v>
      </c>
      <c r="AR3213" s="8">
        <v>0</v>
      </c>
      <c r="AS3213" s="8">
        <v>0</v>
      </c>
      <c r="AT3213" s="8">
        <v>0</v>
      </c>
      <c r="AU3213" s="8">
        <v>0</v>
      </c>
      <c r="AV3213" s="8">
        <v>0</v>
      </c>
      <c r="AW3213" s="8">
        <v>0</v>
      </c>
      <c r="AX3213" s="8">
        <v>0</v>
      </c>
      <c r="AY3213" s="30"/>
      <c r="AZ3213" s="33">
        <v>0</v>
      </c>
      <c r="BA3213" s="33">
        <v>125</v>
      </c>
      <c r="BB3213" s="33">
        <v>0</v>
      </c>
      <c r="BC3213" s="33">
        <v>0</v>
      </c>
      <c r="BD3213" s="33">
        <v>0</v>
      </c>
    </row>
    <row r="3214" spans="1:56" x14ac:dyDescent="0.25">
      <c r="A3214" s="51" t="s">
        <v>6502</v>
      </c>
      <c r="B3214" s="33" t="str">
        <f>CONCATENATE(G3214,"-",H3214,"-",I3214)</f>
        <v>999874902-Senior--74kg</v>
      </c>
      <c r="C3214" s="15" t="s">
        <v>4041</v>
      </c>
      <c r="D3214" s="15" t="s">
        <v>4042</v>
      </c>
      <c r="E3214" s="15" t="s">
        <v>11</v>
      </c>
      <c r="F3214" s="15" t="s">
        <v>12</v>
      </c>
      <c r="G3214" s="15">
        <v>999874902</v>
      </c>
      <c r="H3214" s="8" t="s">
        <v>1158</v>
      </c>
      <c r="I3214" s="18" t="s">
        <v>4667</v>
      </c>
      <c r="J3214" s="8">
        <f>(M3214-K3214)+W3214</f>
        <v>112</v>
      </c>
      <c r="K3214" s="15"/>
      <c r="L3214" s="16"/>
      <c r="M3214" s="8">
        <f>SUM(N3214,O3214,P3214,Q3214,S3214,T3214,U3214)</f>
        <v>112</v>
      </c>
      <c r="N3214" s="8">
        <f>SUM(AX3214)</f>
        <v>0</v>
      </c>
      <c r="O3214" s="8">
        <v>0</v>
      </c>
      <c r="P3214" s="8">
        <f>SUM(AO3214,AW3214)</f>
        <v>56</v>
      </c>
      <c r="Q3214" s="8">
        <f>SUM(AK3214,AL3214,AM3214,AN3214,AP3214,AQ3214,AR3214,AO3214)</f>
        <v>56</v>
      </c>
      <c r="R3214" s="8">
        <f>COUNTIF(AK3214:AR3214, "&gt;0")</f>
        <v>1</v>
      </c>
      <c r="S3214" s="8">
        <f>SUM(AS3214,AT3214)</f>
        <v>0</v>
      </c>
      <c r="T3214" s="8">
        <f>SUM(AU3214)</f>
        <v>0</v>
      </c>
      <c r="U3214" s="8">
        <f>SUM(AV3214)</f>
        <v>0</v>
      </c>
      <c r="V3214" s="16"/>
      <c r="W3214" s="8">
        <f>(X3214+AD3214)</f>
        <v>0</v>
      </c>
      <c r="X3214" s="8">
        <f>SUM(Y3214:AB3214)</f>
        <v>0</v>
      </c>
      <c r="Y3214" s="8">
        <v>0</v>
      </c>
      <c r="Z3214" s="8">
        <f>0</f>
        <v>0</v>
      </c>
      <c r="AA3214" s="8">
        <f>SUM(AZ3214,BB3214)</f>
        <v>0</v>
      </c>
      <c r="AB3214" s="8">
        <f>SUM(BC3214,BD3214)</f>
        <v>0</v>
      </c>
      <c r="AC3214" s="8">
        <f>COUNTIF(BC3214:BD3214,"&gt;0")</f>
        <v>0</v>
      </c>
      <c r="AD3214" s="8">
        <f>SUM(AE3214:AI3214)</f>
        <v>0</v>
      </c>
      <c r="AE3214" s="8">
        <v>0</v>
      </c>
      <c r="AF3214" s="8">
        <v>0</v>
      </c>
      <c r="AG3214" s="8">
        <v>0</v>
      </c>
      <c r="AH3214" s="8">
        <v>0</v>
      </c>
      <c r="AI3214" s="8">
        <f>SUM(BA3214)</f>
        <v>0</v>
      </c>
      <c r="AJ3214" s="16"/>
      <c r="AK3214" s="8">
        <v>0</v>
      </c>
      <c r="AL3214" s="8">
        <v>0</v>
      </c>
      <c r="AM3214" s="8">
        <v>0</v>
      </c>
      <c r="AN3214" s="8">
        <v>0</v>
      </c>
      <c r="AO3214" s="8">
        <v>56</v>
      </c>
      <c r="AP3214" s="8">
        <v>0</v>
      </c>
      <c r="AQ3214" s="8">
        <v>0</v>
      </c>
      <c r="AR3214" s="8">
        <v>0</v>
      </c>
      <c r="AS3214" s="8">
        <v>0</v>
      </c>
      <c r="AT3214" s="8">
        <v>0</v>
      </c>
      <c r="AU3214" s="15">
        <v>0</v>
      </c>
      <c r="AV3214" s="15">
        <v>0</v>
      </c>
      <c r="AW3214" s="15">
        <v>0</v>
      </c>
      <c r="AX3214" s="15">
        <v>0</v>
      </c>
      <c r="AY3214" s="29"/>
      <c r="AZ3214" s="33">
        <v>0</v>
      </c>
      <c r="BA3214" s="33">
        <v>0</v>
      </c>
      <c r="BB3214" s="33">
        <v>0</v>
      </c>
      <c r="BC3214" s="33">
        <v>0</v>
      </c>
      <c r="BD3214" s="33">
        <v>0</v>
      </c>
    </row>
    <row r="3215" spans="1:56" x14ac:dyDescent="0.25">
      <c r="A3215" s="51" t="s">
        <v>6503</v>
      </c>
      <c r="B3215" s="33" t="str">
        <f>CONCATENATE(G3215,"-",H3215,"-",I3215)</f>
        <v>999927665-Senior--74kg</v>
      </c>
      <c r="C3215" s="15" t="s">
        <v>4036</v>
      </c>
      <c r="D3215" s="15" t="s">
        <v>4037</v>
      </c>
      <c r="E3215" s="15" t="s">
        <v>11</v>
      </c>
      <c r="F3215" s="15" t="s">
        <v>12</v>
      </c>
      <c r="G3215" s="15">
        <v>999927665</v>
      </c>
      <c r="H3215" s="8" t="s">
        <v>1158</v>
      </c>
      <c r="I3215" s="18" t="s">
        <v>4667</v>
      </c>
      <c r="J3215" s="8">
        <f>(M3215-K3215)+W3215</f>
        <v>112</v>
      </c>
      <c r="K3215" s="15"/>
      <c r="L3215" s="16"/>
      <c r="M3215" s="8">
        <f>SUM(N3215,O3215,P3215,Q3215,S3215,T3215,U3215)</f>
        <v>112</v>
      </c>
      <c r="N3215" s="8">
        <f>SUM(AX3215)</f>
        <v>0</v>
      </c>
      <c r="O3215" s="8">
        <v>0</v>
      </c>
      <c r="P3215" s="8">
        <f>SUM(AO3215,AW3215)</f>
        <v>56</v>
      </c>
      <c r="Q3215" s="8">
        <f>SUM(AK3215,AL3215,AM3215,AN3215,AP3215,AQ3215,AR3215,AO3215)</f>
        <v>56</v>
      </c>
      <c r="R3215" s="8">
        <f>COUNTIF(AK3215:AR3215, "&gt;0")</f>
        <v>1</v>
      </c>
      <c r="S3215" s="8">
        <f>SUM(AS3215,AT3215)</f>
        <v>0</v>
      </c>
      <c r="T3215" s="8">
        <f>SUM(AU3215)</f>
        <v>0</v>
      </c>
      <c r="U3215" s="8">
        <f>SUM(AV3215)</f>
        <v>0</v>
      </c>
      <c r="V3215" s="16"/>
      <c r="W3215" s="8">
        <f>(X3215+AD3215)</f>
        <v>0</v>
      </c>
      <c r="X3215" s="8">
        <f>SUM(Y3215:AB3215)</f>
        <v>0</v>
      </c>
      <c r="Y3215" s="8">
        <v>0</v>
      </c>
      <c r="Z3215" s="8">
        <f>0</f>
        <v>0</v>
      </c>
      <c r="AA3215" s="8">
        <f>SUM(AZ3215,BB3215)</f>
        <v>0</v>
      </c>
      <c r="AB3215" s="8">
        <f>SUM(BC3215,BD3215)</f>
        <v>0</v>
      </c>
      <c r="AC3215" s="8">
        <f>COUNTIF(BC3215:BD3215,"&gt;0")</f>
        <v>0</v>
      </c>
      <c r="AD3215" s="8">
        <f>SUM(AE3215:AI3215)</f>
        <v>0</v>
      </c>
      <c r="AE3215" s="8">
        <v>0</v>
      </c>
      <c r="AF3215" s="8">
        <v>0</v>
      </c>
      <c r="AG3215" s="8">
        <v>0</v>
      </c>
      <c r="AH3215" s="8">
        <v>0</v>
      </c>
      <c r="AI3215" s="8">
        <f>SUM(BA3215)</f>
        <v>0</v>
      </c>
      <c r="AJ3215" s="16"/>
      <c r="AK3215" s="8">
        <v>0</v>
      </c>
      <c r="AL3215" s="8">
        <v>0</v>
      </c>
      <c r="AM3215" s="8">
        <v>0</v>
      </c>
      <c r="AN3215" s="8">
        <v>0</v>
      </c>
      <c r="AO3215" s="8">
        <v>56</v>
      </c>
      <c r="AP3215" s="8">
        <v>0</v>
      </c>
      <c r="AQ3215" s="8">
        <v>0</v>
      </c>
      <c r="AR3215" s="8">
        <v>0</v>
      </c>
      <c r="AS3215" s="8">
        <v>0</v>
      </c>
      <c r="AT3215" s="8">
        <v>0</v>
      </c>
      <c r="AU3215" s="15">
        <v>0</v>
      </c>
      <c r="AV3215" s="15">
        <v>0</v>
      </c>
      <c r="AW3215" s="15">
        <v>0</v>
      </c>
      <c r="AX3215" s="15">
        <v>0</v>
      </c>
      <c r="AY3215" s="29"/>
      <c r="AZ3215" s="33">
        <v>0</v>
      </c>
      <c r="BA3215" s="33">
        <v>0</v>
      </c>
      <c r="BB3215" s="33">
        <v>0</v>
      </c>
      <c r="BC3215" s="33">
        <v>0</v>
      </c>
      <c r="BD3215" s="33">
        <v>0</v>
      </c>
    </row>
    <row r="3216" spans="1:56" x14ac:dyDescent="0.25">
      <c r="A3216" s="51" t="s">
        <v>6482</v>
      </c>
      <c r="B3216" s="33" t="str">
        <f>CONCATENATE(G3216,"-",H3216,"-",I3216)</f>
        <v>999917199-Senior--74kg</v>
      </c>
      <c r="C3216" s="8" t="s">
        <v>1381</v>
      </c>
      <c r="D3216" s="8" t="s">
        <v>1213</v>
      </c>
      <c r="E3216" s="8" t="s">
        <v>11</v>
      </c>
      <c r="F3216" s="8" t="s">
        <v>12</v>
      </c>
      <c r="G3216" s="8">
        <v>999917199</v>
      </c>
      <c r="H3216" s="8" t="s">
        <v>1158</v>
      </c>
      <c r="I3216" s="18" t="s">
        <v>4667</v>
      </c>
      <c r="J3216" s="8">
        <f>(M3216-K3216)+W3216</f>
        <v>103.5</v>
      </c>
      <c r="K3216" s="8">
        <f>M3216/2</f>
        <v>103.5</v>
      </c>
      <c r="L3216" s="9"/>
      <c r="M3216" s="8">
        <f>SUM(N3216,O3216,P3216,Q3216,S3216,T3216,U3216)</f>
        <v>207</v>
      </c>
      <c r="N3216" s="8">
        <f>SUM(AX3216)</f>
        <v>0</v>
      </c>
      <c r="O3216" s="8">
        <v>0</v>
      </c>
      <c r="P3216" s="8">
        <f>SUM(AO3216,AW3216)</f>
        <v>0</v>
      </c>
      <c r="Q3216" s="8">
        <f>SUM(AK3216,AL3216,AM3216,AN3216,AP3216,AQ3216,AR3216,AO3216)</f>
        <v>60</v>
      </c>
      <c r="R3216" s="8">
        <f>COUNTIF(AK3216:AR3216, "&gt;0")</f>
        <v>1</v>
      </c>
      <c r="S3216" s="8">
        <f>SUM(AS3216,AT3216)</f>
        <v>90</v>
      </c>
      <c r="T3216" s="8">
        <f>SUM(AU3216)</f>
        <v>57</v>
      </c>
      <c r="U3216" s="8">
        <f>SUM(AV3216)</f>
        <v>0</v>
      </c>
      <c r="V3216" s="9"/>
      <c r="W3216" s="8">
        <f>(X3216+AD3216)</f>
        <v>0</v>
      </c>
      <c r="X3216" s="8">
        <f>SUM(Y3216:AB3216)</f>
        <v>0</v>
      </c>
      <c r="Y3216" s="8">
        <v>0</v>
      </c>
      <c r="Z3216" s="8">
        <f>0</f>
        <v>0</v>
      </c>
      <c r="AA3216" s="8">
        <f>SUM(AZ3216,BB3216)</f>
        <v>0</v>
      </c>
      <c r="AB3216" s="8">
        <f>SUM(BC3216,BD3216)</f>
        <v>0</v>
      </c>
      <c r="AC3216" s="8">
        <f>COUNTIF(BC3216:BD3216,"&gt;0")</f>
        <v>0</v>
      </c>
      <c r="AD3216" s="8">
        <f>SUM(AE3216:AI3216)</f>
        <v>0</v>
      </c>
      <c r="AE3216" s="8">
        <v>0</v>
      </c>
      <c r="AF3216" s="8">
        <v>0</v>
      </c>
      <c r="AG3216" s="8">
        <v>0</v>
      </c>
      <c r="AH3216" s="8">
        <v>0</v>
      </c>
      <c r="AI3216" s="8">
        <f>SUM(BA3216)</f>
        <v>0</v>
      </c>
      <c r="AJ3216" s="9"/>
      <c r="AK3216" s="8">
        <v>60</v>
      </c>
      <c r="AL3216" s="8">
        <v>0</v>
      </c>
      <c r="AM3216" s="8">
        <v>0</v>
      </c>
      <c r="AN3216" s="8">
        <v>0</v>
      </c>
      <c r="AO3216" s="8">
        <v>0</v>
      </c>
      <c r="AP3216" s="8">
        <v>0</v>
      </c>
      <c r="AQ3216" s="8">
        <v>0</v>
      </c>
      <c r="AR3216" s="8">
        <v>0</v>
      </c>
      <c r="AS3216" s="8">
        <v>90</v>
      </c>
      <c r="AT3216" s="8">
        <v>0</v>
      </c>
      <c r="AU3216" s="15">
        <v>57</v>
      </c>
      <c r="AV3216" s="15">
        <v>0</v>
      </c>
      <c r="AW3216" s="15">
        <v>0</v>
      </c>
      <c r="AX3216" s="15">
        <v>0</v>
      </c>
      <c r="AY3216" s="29"/>
      <c r="AZ3216" s="33">
        <v>0</v>
      </c>
      <c r="BA3216" s="33">
        <v>0</v>
      </c>
      <c r="BB3216" s="33">
        <v>0</v>
      </c>
      <c r="BC3216" s="33">
        <v>0</v>
      </c>
      <c r="BD3216" s="33">
        <v>0</v>
      </c>
    </row>
    <row r="3217" spans="1:56" x14ac:dyDescent="0.25">
      <c r="A3217" s="51" t="s">
        <v>6493</v>
      </c>
      <c r="B3217" s="33" t="str">
        <f>CONCATENATE(G3217,"-",H3217,"-",I3217)</f>
        <v>999919918-Senior--74kg</v>
      </c>
      <c r="C3217" s="8" t="s">
        <v>1300</v>
      </c>
      <c r="D3217" s="8" t="s">
        <v>514</v>
      </c>
      <c r="E3217" s="8" t="s">
        <v>11</v>
      </c>
      <c r="F3217" s="8" t="s">
        <v>12</v>
      </c>
      <c r="G3217" s="8">
        <v>999919918</v>
      </c>
      <c r="H3217" s="8" t="s">
        <v>1158</v>
      </c>
      <c r="I3217" s="18" t="s">
        <v>4667</v>
      </c>
      <c r="J3217" s="8">
        <f>(M3217-K3217)+W3217</f>
        <v>88.5</v>
      </c>
      <c r="K3217" s="8">
        <f>M3217/2</f>
        <v>88.5</v>
      </c>
      <c r="L3217" s="9"/>
      <c r="M3217" s="8">
        <f>SUM(N3217,O3217,P3217,Q3217,S3217,T3217,U3217)</f>
        <v>177</v>
      </c>
      <c r="N3217" s="8">
        <f>SUM(AX3217)</f>
        <v>0</v>
      </c>
      <c r="O3217" s="8">
        <v>0</v>
      </c>
      <c r="P3217" s="8">
        <f>SUM(AO3217,AW3217)</f>
        <v>0</v>
      </c>
      <c r="Q3217" s="8">
        <f>SUM(AK3217,AL3217,AM3217,AN3217,AP3217,AQ3217,AR3217,AO3217)</f>
        <v>0</v>
      </c>
      <c r="R3217" s="8">
        <f>COUNTIF(AK3217:AR3217, "&gt;0")</f>
        <v>0</v>
      </c>
      <c r="S3217" s="8">
        <f>SUM(AS3217,AT3217)</f>
        <v>120</v>
      </c>
      <c r="T3217" s="8">
        <f>SUM(AU3217)</f>
        <v>57</v>
      </c>
      <c r="U3217" s="8">
        <f>SUM(AV3217)</f>
        <v>0</v>
      </c>
      <c r="V3217" s="9"/>
      <c r="W3217" s="8">
        <f>(X3217+AD3217)</f>
        <v>0</v>
      </c>
      <c r="X3217" s="8">
        <f>SUM(Y3217:AB3217)</f>
        <v>0</v>
      </c>
      <c r="Y3217" s="8">
        <v>0</v>
      </c>
      <c r="Z3217" s="8">
        <f>0</f>
        <v>0</v>
      </c>
      <c r="AA3217" s="8">
        <f>SUM(AZ3217,BB3217)</f>
        <v>0</v>
      </c>
      <c r="AB3217" s="8">
        <f>SUM(BC3217,BD3217)</f>
        <v>0</v>
      </c>
      <c r="AC3217" s="8">
        <f>COUNTIF(BC3217:BD3217,"&gt;0")</f>
        <v>0</v>
      </c>
      <c r="AD3217" s="8">
        <f>SUM(AE3217:AI3217)</f>
        <v>0</v>
      </c>
      <c r="AE3217" s="8">
        <v>0</v>
      </c>
      <c r="AF3217" s="8">
        <v>0</v>
      </c>
      <c r="AG3217" s="8">
        <v>0</v>
      </c>
      <c r="AH3217" s="8">
        <v>0</v>
      </c>
      <c r="AI3217" s="8">
        <f>SUM(BA3217)</f>
        <v>0</v>
      </c>
      <c r="AJ3217" s="9"/>
      <c r="AK3217" s="8">
        <v>0</v>
      </c>
      <c r="AL3217" s="8">
        <v>0</v>
      </c>
      <c r="AM3217" s="8">
        <v>0</v>
      </c>
      <c r="AN3217" s="8">
        <v>0</v>
      </c>
      <c r="AO3217" s="8">
        <v>0</v>
      </c>
      <c r="AP3217" s="8">
        <v>0</v>
      </c>
      <c r="AQ3217" s="8">
        <v>0</v>
      </c>
      <c r="AR3217" s="8">
        <v>0</v>
      </c>
      <c r="AS3217" s="8">
        <v>120</v>
      </c>
      <c r="AT3217" s="8">
        <v>0</v>
      </c>
      <c r="AU3217" s="15">
        <v>57</v>
      </c>
      <c r="AV3217" s="15">
        <v>0</v>
      </c>
      <c r="AW3217" s="15">
        <v>0</v>
      </c>
      <c r="AX3217" s="15">
        <v>0</v>
      </c>
      <c r="AY3217" s="29"/>
      <c r="AZ3217" s="33">
        <v>0</v>
      </c>
      <c r="BA3217" s="33">
        <v>0</v>
      </c>
      <c r="BB3217" s="33">
        <v>0</v>
      </c>
      <c r="BC3217" s="33">
        <v>0</v>
      </c>
      <c r="BD3217" s="33">
        <v>0</v>
      </c>
    </row>
    <row r="3218" spans="1:56" x14ac:dyDescent="0.25">
      <c r="A3218" s="51" t="s">
        <v>6483</v>
      </c>
      <c r="B3218" s="33" t="str">
        <f>CONCATENATE(G3218,"-",H3218,"-",I3218)</f>
        <v>999908253-Senior--74kg</v>
      </c>
      <c r="C3218" s="8" t="s">
        <v>190</v>
      </c>
      <c r="D3218" s="8" t="s">
        <v>1292</v>
      </c>
      <c r="E3218" s="8" t="s">
        <v>11</v>
      </c>
      <c r="F3218" s="8" t="s">
        <v>12</v>
      </c>
      <c r="G3218" s="8">
        <v>999908253</v>
      </c>
      <c r="H3218" s="8" t="s">
        <v>1158</v>
      </c>
      <c r="I3218" s="18" t="s">
        <v>4667</v>
      </c>
      <c r="J3218" s="8">
        <f>(M3218-K3218)+W3218</f>
        <v>88</v>
      </c>
      <c r="K3218" s="8">
        <f>M3218/2</f>
        <v>88</v>
      </c>
      <c r="L3218" s="9"/>
      <c r="M3218" s="8">
        <f>SUM(N3218,O3218,P3218,Q3218,S3218,T3218,U3218)</f>
        <v>176</v>
      </c>
      <c r="N3218" s="8">
        <f>SUM(AX3218)</f>
        <v>0</v>
      </c>
      <c r="O3218" s="8">
        <v>0</v>
      </c>
      <c r="P3218" s="8">
        <f>SUM(AO3218,AW3218)</f>
        <v>0</v>
      </c>
      <c r="Q3218" s="8">
        <f>SUM(AK3218,AL3218,AM3218,AN3218,AP3218,AQ3218,AR3218,AO3218)</f>
        <v>0</v>
      </c>
      <c r="R3218" s="8">
        <f>COUNTIF(AK3218:AR3218, "&gt;0")</f>
        <v>0</v>
      </c>
      <c r="S3218" s="8">
        <f>SUM(AS3218,AT3218)</f>
        <v>0</v>
      </c>
      <c r="T3218" s="8">
        <f>SUM(AU3218)</f>
        <v>76</v>
      </c>
      <c r="U3218" s="8">
        <f>SUM(AV3218)</f>
        <v>100</v>
      </c>
      <c r="V3218" s="9"/>
      <c r="W3218" s="8">
        <f>(X3218+AD3218)</f>
        <v>0</v>
      </c>
      <c r="X3218" s="8">
        <f>SUM(Y3218:AB3218)</f>
        <v>0</v>
      </c>
      <c r="Y3218" s="8">
        <v>0</v>
      </c>
      <c r="Z3218" s="8">
        <f>0</f>
        <v>0</v>
      </c>
      <c r="AA3218" s="8">
        <f>SUM(AZ3218,BB3218)</f>
        <v>0</v>
      </c>
      <c r="AB3218" s="8">
        <f>SUM(BC3218,BD3218)</f>
        <v>0</v>
      </c>
      <c r="AC3218" s="8">
        <f>COUNTIF(BC3218:BD3218,"&gt;0")</f>
        <v>0</v>
      </c>
      <c r="AD3218" s="8">
        <f>SUM(AE3218:AI3218)</f>
        <v>0</v>
      </c>
      <c r="AE3218" s="8">
        <v>0</v>
      </c>
      <c r="AF3218" s="8">
        <v>0</v>
      </c>
      <c r="AG3218" s="8">
        <v>0</v>
      </c>
      <c r="AH3218" s="8">
        <v>0</v>
      </c>
      <c r="AI3218" s="8">
        <f>SUM(BA3218)</f>
        <v>0</v>
      </c>
      <c r="AJ3218" s="9"/>
      <c r="AK3218" s="8">
        <v>0</v>
      </c>
      <c r="AL3218" s="8">
        <v>0</v>
      </c>
      <c r="AM3218" s="8">
        <v>0</v>
      </c>
      <c r="AN3218" s="8">
        <v>0</v>
      </c>
      <c r="AO3218" s="8">
        <v>0</v>
      </c>
      <c r="AP3218" s="8">
        <v>0</v>
      </c>
      <c r="AQ3218" s="8">
        <v>0</v>
      </c>
      <c r="AR3218" s="8">
        <v>0</v>
      </c>
      <c r="AS3218" s="8">
        <v>0</v>
      </c>
      <c r="AT3218" s="8">
        <v>0</v>
      </c>
      <c r="AU3218" s="15">
        <v>76</v>
      </c>
      <c r="AV3218" s="15">
        <v>100</v>
      </c>
      <c r="AW3218" s="15">
        <v>0</v>
      </c>
      <c r="AX3218" s="15">
        <v>0</v>
      </c>
      <c r="AY3218" s="29"/>
      <c r="AZ3218" s="33">
        <v>0</v>
      </c>
      <c r="BA3218" s="33">
        <v>0</v>
      </c>
      <c r="BB3218" s="33">
        <v>0</v>
      </c>
      <c r="BC3218" s="33">
        <v>0</v>
      </c>
      <c r="BD3218" s="33">
        <v>0</v>
      </c>
    </row>
    <row r="3219" spans="1:56" x14ac:dyDescent="0.25">
      <c r="A3219" s="51" t="s">
        <v>6494</v>
      </c>
      <c r="B3219" s="33" t="str">
        <f>CONCATENATE(G3219,"-",H3219,"-",I3219)</f>
        <v>999918122-Senior--74kg</v>
      </c>
      <c r="C3219" s="8" t="s">
        <v>1401</v>
      </c>
      <c r="D3219" s="8" t="s">
        <v>918</v>
      </c>
      <c r="E3219" s="8" t="s">
        <v>11</v>
      </c>
      <c r="F3219" s="8" t="s">
        <v>12</v>
      </c>
      <c r="G3219" s="8">
        <v>999918122</v>
      </c>
      <c r="H3219" s="8" t="s">
        <v>1158</v>
      </c>
      <c r="I3219" s="18" t="s">
        <v>4667</v>
      </c>
      <c r="J3219" s="8">
        <f>(M3219-K3219)+W3219</f>
        <v>87</v>
      </c>
      <c r="K3219" s="8"/>
      <c r="L3219" s="9"/>
      <c r="M3219" s="8">
        <f>SUM(N3219,O3219,P3219,Q3219,S3219,T3219,U3219)</f>
        <v>87</v>
      </c>
      <c r="N3219" s="8">
        <f>SUM(AX3219)</f>
        <v>0</v>
      </c>
      <c r="O3219" s="8">
        <v>0</v>
      </c>
      <c r="P3219" s="8">
        <f>SUM(AO3219,AW3219)</f>
        <v>0</v>
      </c>
      <c r="Q3219" s="8">
        <f>SUM(AK3219,AL3219,AM3219,AN3219,AP3219,AQ3219,AR3219,AO3219)</f>
        <v>30</v>
      </c>
      <c r="R3219" s="8">
        <f>COUNTIF(AK3219:AR3219, "&gt;0")</f>
        <v>1</v>
      </c>
      <c r="S3219" s="8">
        <f>SUM(AS3219,AT3219)</f>
        <v>0</v>
      </c>
      <c r="T3219" s="8">
        <f>SUM(AU3219)</f>
        <v>57</v>
      </c>
      <c r="U3219" s="8">
        <f>SUM(AV3219)</f>
        <v>0</v>
      </c>
      <c r="V3219" s="9"/>
      <c r="W3219" s="8">
        <f>(X3219+AD3219)</f>
        <v>0</v>
      </c>
      <c r="X3219" s="8">
        <f>SUM(Y3219:AB3219)</f>
        <v>0</v>
      </c>
      <c r="Y3219" s="8">
        <v>0</v>
      </c>
      <c r="Z3219" s="8">
        <f>0</f>
        <v>0</v>
      </c>
      <c r="AA3219" s="8">
        <f>SUM(AZ3219,BB3219)</f>
        <v>0</v>
      </c>
      <c r="AB3219" s="8">
        <f>SUM(BC3219,BD3219)</f>
        <v>0</v>
      </c>
      <c r="AC3219" s="8">
        <f>COUNTIF(BC3219:BD3219,"&gt;0")</f>
        <v>0</v>
      </c>
      <c r="AD3219" s="8">
        <f>SUM(AE3219:AI3219)</f>
        <v>0</v>
      </c>
      <c r="AE3219" s="8">
        <v>0</v>
      </c>
      <c r="AF3219" s="8">
        <v>0</v>
      </c>
      <c r="AG3219" s="8">
        <v>0</v>
      </c>
      <c r="AH3219" s="8">
        <v>0</v>
      </c>
      <c r="AI3219" s="8">
        <f>SUM(BA3219)</f>
        <v>0</v>
      </c>
      <c r="AJ3219" s="9"/>
      <c r="AK3219" s="8">
        <v>0</v>
      </c>
      <c r="AL3219" s="8">
        <v>30</v>
      </c>
      <c r="AM3219" s="8">
        <v>0</v>
      </c>
      <c r="AN3219" s="8">
        <v>0</v>
      </c>
      <c r="AO3219" s="8">
        <v>0</v>
      </c>
      <c r="AP3219" s="8">
        <v>0</v>
      </c>
      <c r="AQ3219" s="8">
        <v>0</v>
      </c>
      <c r="AR3219" s="8">
        <v>0</v>
      </c>
      <c r="AS3219" s="8">
        <v>0</v>
      </c>
      <c r="AT3219" s="8">
        <v>0</v>
      </c>
      <c r="AU3219" s="15">
        <v>57</v>
      </c>
      <c r="AV3219" s="15">
        <v>0</v>
      </c>
      <c r="AW3219" s="15">
        <v>0</v>
      </c>
      <c r="AX3219" s="15">
        <v>0</v>
      </c>
      <c r="AY3219" s="29"/>
      <c r="AZ3219" s="33">
        <v>0</v>
      </c>
      <c r="BA3219" s="33">
        <v>0</v>
      </c>
      <c r="BB3219" s="33">
        <v>0</v>
      </c>
      <c r="BC3219" s="33">
        <v>0</v>
      </c>
      <c r="BD3219" s="33">
        <v>0</v>
      </c>
    </row>
    <row r="3220" spans="1:56" x14ac:dyDescent="0.25">
      <c r="A3220" s="51" t="s">
        <v>6474</v>
      </c>
      <c r="B3220" s="33" t="str">
        <f>CONCATENATE(G3220,"-",H3220,"-",I3220)</f>
        <v>999904351-Senior--74kg</v>
      </c>
      <c r="C3220" s="8" t="s">
        <v>72</v>
      </c>
      <c r="D3220" s="8" t="s">
        <v>247</v>
      </c>
      <c r="E3220" s="8" t="s">
        <v>11</v>
      </c>
      <c r="F3220" s="8" t="s">
        <v>12</v>
      </c>
      <c r="G3220" s="8">
        <v>999904351</v>
      </c>
      <c r="H3220" s="8" t="s">
        <v>1158</v>
      </c>
      <c r="I3220" s="18" t="s">
        <v>4667</v>
      </c>
      <c r="J3220" s="8">
        <f>(M3220-K3220)+W3220</f>
        <v>84.5</v>
      </c>
      <c r="K3220" s="8">
        <f>M3220/2</f>
        <v>84.5</v>
      </c>
      <c r="L3220" s="9"/>
      <c r="M3220" s="8">
        <f>SUM(N3220,O3220,P3220,Q3220,S3220,T3220,U3220)</f>
        <v>169</v>
      </c>
      <c r="N3220" s="8">
        <f>SUM(AX3220)</f>
        <v>0</v>
      </c>
      <c r="O3220" s="8">
        <v>0</v>
      </c>
      <c r="P3220" s="8">
        <f>SUM(AO3220,AW3220)</f>
        <v>0</v>
      </c>
      <c r="Q3220" s="8">
        <f>SUM(AK3220,AL3220,AM3220,AN3220,AP3220,AQ3220,AR3220,AO3220)</f>
        <v>0</v>
      </c>
      <c r="R3220" s="8">
        <f>COUNTIF(AK3220:AR3220, "&gt;0")</f>
        <v>0</v>
      </c>
      <c r="S3220" s="8">
        <f>SUM(AS3220,AT3220)</f>
        <v>68</v>
      </c>
      <c r="T3220" s="8">
        <f>SUM(AU3220)</f>
        <v>101</v>
      </c>
      <c r="U3220" s="8">
        <f>SUM(AV3220)</f>
        <v>0</v>
      </c>
      <c r="V3220" s="9"/>
      <c r="W3220" s="8">
        <f>(X3220+AD3220)</f>
        <v>0</v>
      </c>
      <c r="X3220" s="8">
        <f>SUM(Y3220:AB3220)</f>
        <v>0</v>
      </c>
      <c r="Y3220" s="8">
        <v>0</v>
      </c>
      <c r="Z3220" s="8">
        <f>0</f>
        <v>0</v>
      </c>
      <c r="AA3220" s="8">
        <f>SUM(AZ3220,BB3220)</f>
        <v>0</v>
      </c>
      <c r="AB3220" s="8">
        <f>SUM(BC3220,BD3220)</f>
        <v>0</v>
      </c>
      <c r="AC3220" s="8">
        <f>COUNTIF(BC3220:BD3220,"&gt;0")</f>
        <v>0</v>
      </c>
      <c r="AD3220" s="8">
        <f>SUM(AE3220:AI3220)</f>
        <v>0</v>
      </c>
      <c r="AE3220" s="8">
        <v>0</v>
      </c>
      <c r="AF3220" s="8">
        <v>0</v>
      </c>
      <c r="AG3220" s="8">
        <v>0</v>
      </c>
      <c r="AH3220" s="8">
        <v>0</v>
      </c>
      <c r="AI3220" s="8">
        <f>SUM(BA3220)</f>
        <v>0</v>
      </c>
      <c r="AJ3220" s="9"/>
      <c r="AK3220" s="8">
        <v>0</v>
      </c>
      <c r="AL3220" s="8">
        <v>0</v>
      </c>
      <c r="AM3220" s="8">
        <v>0</v>
      </c>
      <c r="AN3220" s="8">
        <v>0</v>
      </c>
      <c r="AO3220" s="8">
        <v>0</v>
      </c>
      <c r="AP3220" s="8">
        <v>0</v>
      </c>
      <c r="AQ3220" s="8">
        <v>0</v>
      </c>
      <c r="AR3220" s="8">
        <v>0</v>
      </c>
      <c r="AS3220" s="8">
        <v>68</v>
      </c>
      <c r="AT3220" s="8">
        <v>0</v>
      </c>
      <c r="AU3220" s="15">
        <v>101</v>
      </c>
      <c r="AV3220" s="15">
        <v>0</v>
      </c>
      <c r="AW3220" s="15">
        <v>0</v>
      </c>
      <c r="AX3220" s="15">
        <v>0</v>
      </c>
      <c r="AY3220" s="29"/>
      <c r="AZ3220" s="33">
        <v>0</v>
      </c>
      <c r="BA3220" s="33">
        <v>0</v>
      </c>
      <c r="BB3220" s="33">
        <v>0</v>
      </c>
      <c r="BC3220" s="33">
        <v>0</v>
      </c>
      <c r="BD3220" s="33">
        <v>0</v>
      </c>
    </row>
    <row r="3221" spans="1:56" x14ac:dyDescent="0.25">
      <c r="A3221" s="51" t="s">
        <v>6516</v>
      </c>
      <c r="B3221" s="33" t="str">
        <f>CONCATENATE(G3221,"-",H3221,"-",I3221)</f>
        <v>999851744-Senior--74kg</v>
      </c>
      <c r="C3221" s="15" t="s">
        <v>523</v>
      </c>
      <c r="D3221" s="15" t="s">
        <v>4035</v>
      </c>
      <c r="E3221" s="15" t="s">
        <v>11</v>
      </c>
      <c r="F3221" s="15" t="s">
        <v>12</v>
      </c>
      <c r="G3221" s="15">
        <v>999851744</v>
      </c>
      <c r="H3221" s="8" t="s">
        <v>1158</v>
      </c>
      <c r="I3221" s="18" t="s">
        <v>4667</v>
      </c>
      <c r="J3221" s="8">
        <f>(M3221-K3221)+W3221</f>
        <v>84</v>
      </c>
      <c r="K3221" s="15"/>
      <c r="L3221" s="16"/>
      <c r="M3221" s="8">
        <f>SUM(N3221,O3221,P3221,Q3221,S3221,T3221,U3221)</f>
        <v>84</v>
      </c>
      <c r="N3221" s="8">
        <f>SUM(AX3221)</f>
        <v>0</v>
      </c>
      <c r="O3221" s="8">
        <v>0</v>
      </c>
      <c r="P3221" s="8">
        <f>SUM(AO3221,AW3221)</f>
        <v>42</v>
      </c>
      <c r="Q3221" s="8">
        <f>SUM(AK3221,AL3221,AM3221,AN3221,AP3221,AQ3221,AR3221,AO3221)</f>
        <v>42</v>
      </c>
      <c r="R3221" s="8">
        <f>COUNTIF(AK3221:AR3221, "&gt;0")</f>
        <v>1</v>
      </c>
      <c r="S3221" s="8">
        <f>SUM(AS3221,AT3221)</f>
        <v>0</v>
      </c>
      <c r="T3221" s="8">
        <f>SUM(AU3221)</f>
        <v>0</v>
      </c>
      <c r="U3221" s="8">
        <f>SUM(AV3221)</f>
        <v>0</v>
      </c>
      <c r="V3221" s="16"/>
      <c r="W3221" s="8">
        <f>(X3221+AD3221)</f>
        <v>0</v>
      </c>
      <c r="X3221" s="8">
        <f>SUM(Y3221:AB3221)</f>
        <v>0</v>
      </c>
      <c r="Y3221" s="8">
        <v>0</v>
      </c>
      <c r="Z3221" s="8">
        <f>0</f>
        <v>0</v>
      </c>
      <c r="AA3221" s="8">
        <f>SUM(AZ3221,BB3221)</f>
        <v>0</v>
      </c>
      <c r="AB3221" s="8">
        <f>SUM(BC3221,BD3221)</f>
        <v>0</v>
      </c>
      <c r="AC3221" s="8">
        <f>COUNTIF(BC3221:BD3221,"&gt;0")</f>
        <v>0</v>
      </c>
      <c r="AD3221" s="8">
        <f>SUM(AE3221:AI3221)</f>
        <v>0</v>
      </c>
      <c r="AE3221" s="8">
        <v>0</v>
      </c>
      <c r="AF3221" s="8">
        <v>0</v>
      </c>
      <c r="AG3221" s="8">
        <v>0</v>
      </c>
      <c r="AH3221" s="8">
        <v>0</v>
      </c>
      <c r="AI3221" s="8">
        <f>SUM(BA3221)</f>
        <v>0</v>
      </c>
      <c r="AJ3221" s="16"/>
      <c r="AK3221" s="8">
        <v>0</v>
      </c>
      <c r="AL3221" s="8">
        <v>0</v>
      </c>
      <c r="AM3221" s="8">
        <v>0</v>
      </c>
      <c r="AN3221" s="8">
        <v>0</v>
      </c>
      <c r="AO3221" s="8">
        <v>42</v>
      </c>
      <c r="AP3221" s="8">
        <v>0</v>
      </c>
      <c r="AQ3221" s="8">
        <v>0</v>
      </c>
      <c r="AR3221" s="8">
        <v>0</v>
      </c>
      <c r="AS3221" s="8">
        <v>0</v>
      </c>
      <c r="AT3221" s="8">
        <v>0</v>
      </c>
      <c r="AU3221" s="15">
        <v>0</v>
      </c>
      <c r="AV3221" s="15">
        <v>0</v>
      </c>
      <c r="AW3221" s="15">
        <v>0</v>
      </c>
      <c r="AX3221" s="15">
        <v>0</v>
      </c>
      <c r="AY3221" s="29"/>
      <c r="AZ3221" s="33">
        <v>0</v>
      </c>
      <c r="BA3221" s="33">
        <v>0</v>
      </c>
      <c r="BB3221" s="33">
        <v>0</v>
      </c>
      <c r="BC3221" s="33">
        <v>0</v>
      </c>
      <c r="BD3221" s="33">
        <v>0</v>
      </c>
    </row>
    <row r="3222" spans="1:56" x14ac:dyDescent="0.25">
      <c r="A3222" s="51" t="s">
        <v>6517</v>
      </c>
      <c r="B3222" s="33" t="str">
        <f>CONCATENATE(G3222,"-",H3222,"-",I3222)</f>
        <v>999893102-Senior--74kg</v>
      </c>
      <c r="C3222" s="15" t="s">
        <v>1288</v>
      </c>
      <c r="D3222" s="15" t="s">
        <v>976</v>
      </c>
      <c r="E3222" s="15" t="s">
        <v>11</v>
      </c>
      <c r="F3222" s="15" t="s">
        <v>12</v>
      </c>
      <c r="G3222" s="15">
        <v>999893102</v>
      </c>
      <c r="H3222" s="8" t="s">
        <v>1158</v>
      </c>
      <c r="I3222" s="18" t="s">
        <v>4667</v>
      </c>
      <c r="J3222" s="8">
        <f>(M3222-K3222)+W3222</f>
        <v>84</v>
      </c>
      <c r="K3222" s="15"/>
      <c r="L3222" s="16"/>
      <c r="M3222" s="8">
        <f>SUM(N3222,O3222,P3222,Q3222,S3222,T3222,U3222)</f>
        <v>84</v>
      </c>
      <c r="N3222" s="8">
        <f>SUM(AX3222)</f>
        <v>0</v>
      </c>
      <c r="O3222" s="8">
        <v>0</v>
      </c>
      <c r="P3222" s="8">
        <f>SUM(AO3222,AW3222)</f>
        <v>42</v>
      </c>
      <c r="Q3222" s="8">
        <f>SUM(AK3222,AL3222,AM3222,AN3222,AP3222,AQ3222,AR3222,AO3222)</f>
        <v>42</v>
      </c>
      <c r="R3222" s="8">
        <f>COUNTIF(AK3222:AR3222, "&gt;0")</f>
        <v>1</v>
      </c>
      <c r="S3222" s="8">
        <f>SUM(AS3222,AT3222)</f>
        <v>0</v>
      </c>
      <c r="T3222" s="8">
        <f>SUM(AU3222)</f>
        <v>0</v>
      </c>
      <c r="U3222" s="8">
        <f>SUM(AV3222)</f>
        <v>0</v>
      </c>
      <c r="V3222" s="16"/>
      <c r="W3222" s="8">
        <f>(X3222+AD3222)</f>
        <v>0</v>
      </c>
      <c r="X3222" s="8">
        <f>SUM(Y3222:AB3222)</f>
        <v>0</v>
      </c>
      <c r="Y3222" s="8">
        <v>0</v>
      </c>
      <c r="Z3222" s="8">
        <f>0</f>
        <v>0</v>
      </c>
      <c r="AA3222" s="8">
        <f>SUM(AZ3222,BB3222)</f>
        <v>0</v>
      </c>
      <c r="AB3222" s="8">
        <f>SUM(BC3222,BD3222)</f>
        <v>0</v>
      </c>
      <c r="AC3222" s="8">
        <f>COUNTIF(BC3222:BD3222,"&gt;0")</f>
        <v>0</v>
      </c>
      <c r="AD3222" s="8">
        <f>SUM(AE3222:AI3222)</f>
        <v>0</v>
      </c>
      <c r="AE3222" s="8">
        <v>0</v>
      </c>
      <c r="AF3222" s="8">
        <v>0</v>
      </c>
      <c r="AG3222" s="8">
        <v>0</v>
      </c>
      <c r="AH3222" s="8">
        <v>0</v>
      </c>
      <c r="AI3222" s="8">
        <f>SUM(BA3222)</f>
        <v>0</v>
      </c>
      <c r="AJ3222" s="16"/>
      <c r="AK3222" s="8">
        <v>0</v>
      </c>
      <c r="AL3222" s="8">
        <v>0</v>
      </c>
      <c r="AM3222" s="8">
        <v>0</v>
      </c>
      <c r="AN3222" s="8">
        <v>0</v>
      </c>
      <c r="AO3222" s="8">
        <v>42</v>
      </c>
      <c r="AP3222" s="8">
        <v>0</v>
      </c>
      <c r="AQ3222" s="8">
        <v>0</v>
      </c>
      <c r="AR3222" s="8">
        <v>0</v>
      </c>
      <c r="AS3222" s="8">
        <v>0</v>
      </c>
      <c r="AT3222" s="8">
        <v>0</v>
      </c>
      <c r="AU3222" s="15">
        <v>0</v>
      </c>
      <c r="AV3222" s="15">
        <v>0</v>
      </c>
      <c r="AW3222" s="15">
        <v>0</v>
      </c>
      <c r="AX3222" s="15">
        <v>0</v>
      </c>
      <c r="AY3222" s="29"/>
      <c r="AZ3222" s="33">
        <v>0</v>
      </c>
      <c r="BA3222" s="33">
        <v>0</v>
      </c>
      <c r="BB3222" s="33">
        <v>0</v>
      </c>
      <c r="BC3222" s="33">
        <v>0</v>
      </c>
      <c r="BD3222" s="33">
        <v>0</v>
      </c>
    </row>
    <row r="3223" spans="1:56" x14ac:dyDescent="0.25">
      <c r="A3223" s="51" t="s">
        <v>6518</v>
      </c>
      <c r="B3223" s="33" t="str">
        <f>CONCATENATE(G3223,"-",H3223,"-",I3223)</f>
        <v>999901241-Senior--74kg</v>
      </c>
      <c r="C3223" s="15" t="s">
        <v>4040</v>
      </c>
      <c r="D3223" s="15" t="s">
        <v>89</v>
      </c>
      <c r="E3223" s="15" t="s">
        <v>11</v>
      </c>
      <c r="F3223" s="15" t="s">
        <v>12</v>
      </c>
      <c r="G3223" s="15">
        <v>999901241</v>
      </c>
      <c r="H3223" s="8" t="s">
        <v>1158</v>
      </c>
      <c r="I3223" s="18" t="s">
        <v>4667</v>
      </c>
      <c r="J3223" s="8">
        <f>(M3223-K3223)+W3223</f>
        <v>84</v>
      </c>
      <c r="K3223" s="15"/>
      <c r="L3223" s="16"/>
      <c r="M3223" s="8">
        <f>SUM(N3223,O3223,P3223,Q3223,S3223,T3223,U3223)</f>
        <v>84</v>
      </c>
      <c r="N3223" s="8">
        <f>SUM(AX3223)</f>
        <v>0</v>
      </c>
      <c r="O3223" s="8">
        <v>0</v>
      </c>
      <c r="P3223" s="8">
        <f>SUM(AO3223,AW3223)</f>
        <v>42</v>
      </c>
      <c r="Q3223" s="8">
        <f>SUM(AK3223,AL3223,AM3223,AN3223,AP3223,AQ3223,AR3223,AO3223)</f>
        <v>42</v>
      </c>
      <c r="R3223" s="8">
        <f>COUNTIF(AK3223:AR3223, "&gt;0")</f>
        <v>1</v>
      </c>
      <c r="S3223" s="8">
        <f>SUM(AS3223,AT3223)</f>
        <v>0</v>
      </c>
      <c r="T3223" s="8">
        <f>SUM(AU3223)</f>
        <v>0</v>
      </c>
      <c r="U3223" s="8">
        <f>SUM(AV3223)</f>
        <v>0</v>
      </c>
      <c r="V3223" s="16"/>
      <c r="W3223" s="8">
        <f>(X3223+AD3223)</f>
        <v>0</v>
      </c>
      <c r="X3223" s="8">
        <f>SUM(Y3223:AB3223)</f>
        <v>0</v>
      </c>
      <c r="Y3223" s="8">
        <v>0</v>
      </c>
      <c r="Z3223" s="8">
        <f>0</f>
        <v>0</v>
      </c>
      <c r="AA3223" s="8">
        <f>SUM(AZ3223,BB3223)</f>
        <v>0</v>
      </c>
      <c r="AB3223" s="8">
        <f>SUM(BC3223,BD3223)</f>
        <v>0</v>
      </c>
      <c r="AC3223" s="8">
        <f>COUNTIF(BC3223:BD3223,"&gt;0")</f>
        <v>0</v>
      </c>
      <c r="AD3223" s="8">
        <f>SUM(AE3223:AI3223)</f>
        <v>0</v>
      </c>
      <c r="AE3223" s="8">
        <v>0</v>
      </c>
      <c r="AF3223" s="8">
        <v>0</v>
      </c>
      <c r="AG3223" s="8">
        <v>0</v>
      </c>
      <c r="AH3223" s="8">
        <v>0</v>
      </c>
      <c r="AI3223" s="8">
        <f>SUM(BA3223)</f>
        <v>0</v>
      </c>
      <c r="AJ3223" s="16"/>
      <c r="AK3223" s="8">
        <v>0</v>
      </c>
      <c r="AL3223" s="8">
        <v>0</v>
      </c>
      <c r="AM3223" s="8">
        <v>0</v>
      </c>
      <c r="AN3223" s="8">
        <v>0</v>
      </c>
      <c r="AO3223" s="8">
        <v>42</v>
      </c>
      <c r="AP3223" s="8">
        <v>0</v>
      </c>
      <c r="AQ3223" s="8">
        <v>0</v>
      </c>
      <c r="AR3223" s="8">
        <v>0</v>
      </c>
      <c r="AS3223" s="8">
        <v>0</v>
      </c>
      <c r="AT3223" s="8">
        <v>0</v>
      </c>
      <c r="AU3223" s="15">
        <v>0</v>
      </c>
      <c r="AV3223" s="15">
        <v>0</v>
      </c>
      <c r="AW3223" s="15">
        <v>0</v>
      </c>
      <c r="AX3223" s="15">
        <v>0</v>
      </c>
      <c r="AY3223" s="29"/>
      <c r="AZ3223" s="33">
        <v>0</v>
      </c>
      <c r="BA3223" s="33">
        <v>0</v>
      </c>
      <c r="BB3223" s="33">
        <v>0</v>
      </c>
      <c r="BC3223" s="33">
        <v>0</v>
      </c>
      <c r="BD3223" s="33">
        <v>0</v>
      </c>
    </row>
    <row r="3224" spans="1:56" x14ac:dyDescent="0.25">
      <c r="A3224" s="51" t="s">
        <v>6519</v>
      </c>
      <c r="B3224" s="33" t="str">
        <f>CONCATENATE(G3224,"-",H3224,"-",I3224)</f>
        <v>999926912-Senior--74kg</v>
      </c>
      <c r="C3224" s="15" t="s">
        <v>1646</v>
      </c>
      <c r="D3224" s="15" t="s">
        <v>271</v>
      </c>
      <c r="E3224" s="15" t="s">
        <v>11</v>
      </c>
      <c r="F3224" s="15" t="s">
        <v>12</v>
      </c>
      <c r="G3224" s="15">
        <v>999926912</v>
      </c>
      <c r="H3224" s="8" t="s">
        <v>1158</v>
      </c>
      <c r="I3224" s="18" t="s">
        <v>4667</v>
      </c>
      <c r="J3224" s="8">
        <f>(M3224-K3224)+W3224</f>
        <v>84</v>
      </c>
      <c r="K3224" s="15"/>
      <c r="L3224" s="16"/>
      <c r="M3224" s="8">
        <f>SUM(N3224,O3224,P3224,Q3224,S3224,T3224,U3224)</f>
        <v>84</v>
      </c>
      <c r="N3224" s="8">
        <f>SUM(AX3224)</f>
        <v>0</v>
      </c>
      <c r="O3224" s="8">
        <v>0</v>
      </c>
      <c r="P3224" s="8">
        <f>SUM(AO3224,AW3224)</f>
        <v>42</v>
      </c>
      <c r="Q3224" s="8">
        <f>SUM(AK3224,AL3224,AM3224,AN3224,AP3224,AQ3224,AR3224,AO3224)</f>
        <v>42</v>
      </c>
      <c r="R3224" s="8">
        <f>COUNTIF(AK3224:AR3224, "&gt;0")</f>
        <v>1</v>
      </c>
      <c r="S3224" s="8">
        <f>SUM(AS3224,AT3224)</f>
        <v>0</v>
      </c>
      <c r="T3224" s="8">
        <f>SUM(AU3224)</f>
        <v>0</v>
      </c>
      <c r="U3224" s="8">
        <f>SUM(AV3224)</f>
        <v>0</v>
      </c>
      <c r="V3224" s="16"/>
      <c r="W3224" s="8">
        <f>(X3224+AD3224)</f>
        <v>0</v>
      </c>
      <c r="X3224" s="8">
        <f>SUM(Y3224:AB3224)</f>
        <v>0</v>
      </c>
      <c r="Y3224" s="8">
        <v>0</v>
      </c>
      <c r="Z3224" s="8">
        <f>0</f>
        <v>0</v>
      </c>
      <c r="AA3224" s="8">
        <f>SUM(AZ3224,BB3224)</f>
        <v>0</v>
      </c>
      <c r="AB3224" s="8">
        <f>SUM(BC3224,BD3224)</f>
        <v>0</v>
      </c>
      <c r="AC3224" s="8">
        <f>COUNTIF(BC3224:BD3224,"&gt;0")</f>
        <v>0</v>
      </c>
      <c r="AD3224" s="8">
        <f>SUM(AE3224:AI3224)</f>
        <v>0</v>
      </c>
      <c r="AE3224" s="8">
        <v>0</v>
      </c>
      <c r="AF3224" s="8">
        <v>0</v>
      </c>
      <c r="AG3224" s="8">
        <v>0</v>
      </c>
      <c r="AH3224" s="8">
        <v>0</v>
      </c>
      <c r="AI3224" s="8">
        <f>SUM(BA3224)</f>
        <v>0</v>
      </c>
      <c r="AJ3224" s="16"/>
      <c r="AK3224" s="8">
        <v>0</v>
      </c>
      <c r="AL3224" s="8">
        <v>0</v>
      </c>
      <c r="AM3224" s="8">
        <v>0</v>
      </c>
      <c r="AN3224" s="8">
        <v>0</v>
      </c>
      <c r="AO3224" s="8">
        <v>42</v>
      </c>
      <c r="AP3224" s="8">
        <v>0</v>
      </c>
      <c r="AQ3224" s="8">
        <v>0</v>
      </c>
      <c r="AR3224" s="8">
        <v>0</v>
      </c>
      <c r="AS3224" s="8">
        <v>0</v>
      </c>
      <c r="AT3224" s="8">
        <v>0</v>
      </c>
      <c r="AU3224" s="15">
        <v>0</v>
      </c>
      <c r="AV3224" s="15">
        <v>0</v>
      </c>
      <c r="AW3224" s="15">
        <v>0</v>
      </c>
      <c r="AX3224" s="15">
        <v>0</v>
      </c>
      <c r="AY3224" s="29"/>
      <c r="AZ3224" s="33">
        <v>0</v>
      </c>
      <c r="BA3224" s="33">
        <v>0</v>
      </c>
      <c r="BB3224" s="33">
        <v>0</v>
      </c>
      <c r="BC3224" s="33">
        <v>0</v>
      </c>
      <c r="BD3224" s="33">
        <v>0</v>
      </c>
    </row>
    <row r="3225" spans="1:56" x14ac:dyDescent="0.25">
      <c r="A3225" s="51" t="s">
        <v>6489</v>
      </c>
      <c r="B3225" s="33" t="str">
        <f>CONCATENATE(G3225,"-",H3225,"-",I3225)</f>
        <v>999919787-Senior--74kg</v>
      </c>
      <c r="C3225" s="8" t="s">
        <v>1301</v>
      </c>
      <c r="D3225" s="8" t="s">
        <v>1011</v>
      </c>
      <c r="E3225" s="8" t="s">
        <v>11</v>
      </c>
      <c r="F3225" s="8" t="s">
        <v>12</v>
      </c>
      <c r="G3225" s="8">
        <v>999919787</v>
      </c>
      <c r="H3225" s="8" t="s">
        <v>1158</v>
      </c>
      <c r="I3225" s="18" t="s">
        <v>4667</v>
      </c>
      <c r="J3225" s="8">
        <f>(M3225-K3225)+W3225</f>
        <v>83</v>
      </c>
      <c r="K3225" s="8">
        <f>M3225/2</f>
        <v>83</v>
      </c>
      <c r="L3225" s="9"/>
      <c r="M3225" s="8">
        <f>SUM(N3225,O3225,P3225,Q3225,S3225,T3225,U3225)</f>
        <v>166</v>
      </c>
      <c r="N3225" s="8">
        <f>SUM(AX3225)</f>
        <v>0</v>
      </c>
      <c r="O3225" s="8">
        <v>0</v>
      </c>
      <c r="P3225" s="8">
        <f>SUM(AO3225,AW3225)</f>
        <v>0</v>
      </c>
      <c r="Q3225" s="8">
        <f>SUM(AK3225,AL3225,AM3225,AN3225,AP3225,AQ3225,AR3225,AO3225)</f>
        <v>0</v>
      </c>
      <c r="R3225" s="8">
        <f>COUNTIF(AK3225:AR3225, "&gt;0")</f>
        <v>0</v>
      </c>
      <c r="S3225" s="8">
        <f>SUM(AS3225,AT3225)</f>
        <v>90</v>
      </c>
      <c r="T3225" s="8">
        <f>SUM(AU3225)</f>
        <v>76</v>
      </c>
      <c r="U3225" s="8">
        <f>SUM(AV3225)</f>
        <v>0</v>
      </c>
      <c r="V3225" s="9"/>
      <c r="W3225" s="8">
        <f>(X3225+AD3225)</f>
        <v>0</v>
      </c>
      <c r="X3225" s="8">
        <f>SUM(Y3225:AB3225)</f>
        <v>0</v>
      </c>
      <c r="Y3225" s="8">
        <v>0</v>
      </c>
      <c r="Z3225" s="8">
        <f>0</f>
        <v>0</v>
      </c>
      <c r="AA3225" s="8">
        <f>SUM(AZ3225,BB3225)</f>
        <v>0</v>
      </c>
      <c r="AB3225" s="8">
        <f>SUM(BC3225,BD3225)</f>
        <v>0</v>
      </c>
      <c r="AC3225" s="8">
        <f>COUNTIF(BC3225:BD3225,"&gt;0")</f>
        <v>0</v>
      </c>
      <c r="AD3225" s="8">
        <f>SUM(AE3225:AI3225)</f>
        <v>0</v>
      </c>
      <c r="AE3225" s="8">
        <v>0</v>
      </c>
      <c r="AF3225" s="8">
        <v>0</v>
      </c>
      <c r="AG3225" s="8">
        <v>0</v>
      </c>
      <c r="AH3225" s="8">
        <v>0</v>
      </c>
      <c r="AI3225" s="8">
        <f>SUM(BA3225)</f>
        <v>0</v>
      </c>
      <c r="AJ3225" s="9"/>
      <c r="AK3225" s="8">
        <v>0</v>
      </c>
      <c r="AL3225" s="8">
        <v>0</v>
      </c>
      <c r="AM3225" s="8">
        <v>0</v>
      </c>
      <c r="AN3225" s="8">
        <v>0</v>
      </c>
      <c r="AO3225" s="8">
        <v>0</v>
      </c>
      <c r="AP3225" s="8">
        <v>0</v>
      </c>
      <c r="AQ3225" s="8">
        <v>0</v>
      </c>
      <c r="AR3225" s="8">
        <v>0</v>
      </c>
      <c r="AS3225" s="8">
        <v>0</v>
      </c>
      <c r="AT3225" s="8">
        <v>90</v>
      </c>
      <c r="AU3225" s="15">
        <v>76</v>
      </c>
      <c r="AV3225" s="15">
        <v>0</v>
      </c>
      <c r="AW3225" s="15">
        <v>0</v>
      </c>
      <c r="AX3225" s="15">
        <v>0</v>
      </c>
      <c r="AY3225" s="29"/>
      <c r="AZ3225" s="33">
        <v>0</v>
      </c>
      <c r="BA3225" s="33">
        <v>0</v>
      </c>
      <c r="BB3225" s="33">
        <v>0</v>
      </c>
      <c r="BC3225" s="33">
        <v>0</v>
      </c>
      <c r="BD3225" s="33">
        <v>0</v>
      </c>
    </row>
    <row r="3226" spans="1:56" x14ac:dyDescent="0.25">
      <c r="A3226" s="51" t="s">
        <v>6497</v>
      </c>
      <c r="B3226" s="33" t="str">
        <f>CONCATENATE(G3226,"-",H3226,"-",I3226)</f>
        <v>999891268-Senior--74kg</v>
      </c>
      <c r="C3226" s="8" t="s">
        <v>1313</v>
      </c>
      <c r="D3226" s="8" t="s">
        <v>1314</v>
      </c>
      <c r="E3226" s="8" t="s">
        <v>11</v>
      </c>
      <c r="F3226" s="8" t="s">
        <v>12</v>
      </c>
      <c r="G3226" s="8">
        <v>999891268</v>
      </c>
      <c r="H3226" s="8" t="s">
        <v>1158</v>
      </c>
      <c r="I3226" s="18" t="s">
        <v>4667</v>
      </c>
      <c r="J3226" s="8">
        <f>(M3226-K3226)+W3226</f>
        <v>80</v>
      </c>
      <c r="K3226" s="8">
        <f>M3226/2</f>
        <v>80</v>
      </c>
      <c r="L3226" s="9"/>
      <c r="M3226" s="8">
        <f>SUM(N3226,O3226,P3226,Q3226,S3226,T3226,U3226)</f>
        <v>160</v>
      </c>
      <c r="N3226" s="8">
        <f>SUM(AX3226)</f>
        <v>0</v>
      </c>
      <c r="O3226" s="8">
        <v>0</v>
      </c>
      <c r="P3226" s="8">
        <f>SUM(AO3226,AW3226)</f>
        <v>0</v>
      </c>
      <c r="Q3226" s="8">
        <f>SUM(AK3226,AL3226,AM3226,AN3226,AP3226,AQ3226,AR3226,AO3226)</f>
        <v>0</v>
      </c>
      <c r="R3226" s="8">
        <f>COUNTIF(AK3226:AR3226, "&gt;0")</f>
        <v>0</v>
      </c>
      <c r="S3226" s="8">
        <f>SUM(AS3226,AT3226)</f>
        <v>160</v>
      </c>
      <c r="T3226" s="8">
        <f>SUM(AU3226)</f>
        <v>0</v>
      </c>
      <c r="U3226" s="8">
        <f>SUM(AV3226)</f>
        <v>0</v>
      </c>
      <c r="V3226" s="9"/>
      <c r="W3226" s="8">
        <f>(X3226+AD3226)</f>
        <v>0</v>
      </c>
      <c r="X3226" s="8">
        <f>SUM(Y3226:AB3226)</f>
        <v>0</v>
      </c>
      <c r="Y3226" s="8">
        <v>0</v>
      </c>
      <c r="Z3226" s="8">
        <f>0</f>
        <v>0</v>
      </c>
      <c r="AA3226" s="8">
        <f>SUM(AZ3226,BB3226)</f>
        <v>0</v>
      </c>
      <c r="AB3226" s="8">
        <f>SUM(BC3226,BD3226)</f>
        <v>0</v>
      </c>
      <c r="AC3226" s="8">
        <f>COUNTIF(BC3226:BD3226,"&gt;0")</f>
        <v>0</v>
      </c>
      <c r="AD3226" s="8">
        <f>SUM(AE3226:AI3226)</f>
        <v>0</v>
      </c>
      <c r="AE3226" s="8">
        <v>0</v>
      </c>
      <c r="AF3226" s="8">
        <v>0</v>
      </c>
      <c r="AG3226" s="8">
        <v>0</v>
      </c>
      <c r="AH3226" s="8">
        <v>0</v>
      </c>
      <c r="AI3226" s="8">
        <f>SUM(BA3226)</f>
        <v>0</v>
      </c>
      <c r="AJ3226" s="9"/>
      <c r="AK3226" s="8">
        <v>0</v>
      </c>
      <c r="AL3226" s="8">
        <v>0</v>
      </c>
      <c r="AM3226" s="8">
        <v>0</v>
      </c>
      <c r="AN3226" s="8">
        <v>0</v>
      </c>
      <c r="AO3226" s="8">
        <v>0</v>
      </c>
      <c r="AP3226" s="8">
        <v>0</v>
      </c>
      <c r="AQ3226" s="8">
        <v>0</v>
      </c>
      <c r="AR3226" s="8">
        <v>0</v>
      </c>
      <c r="AS3226" s="8">
        <v>160</v>
      </c>
      <c r="AT3226" s="8">
        <v>0</v>
      </c>
      <c r="AU3226" s="15">
        <v>0</v>
      </c>
      <c r="AV3226" s="15">
        <v>0</v>
      </c>
      <c r="AW3226" s="15">
        <v>0</v>
      </c>
      <c r="AX3226" s="15">
        <v>0</v>
      </c>
      <c r="AY3226" s="29"/>
      <c r="AZ3226" s="33">
        <v>0</v>
      </c>
      <c r="BA3226" s="33">
        <v>0</v>
      </c>
      <c r="BB3226" s="33">
        <v>0</v>
      </c>
      <c r="BC3226" s="33">
        <v>0</v>
      </c>
      <c r="BD3226" s="33">
        <v>0</v>
      </c>
    </row>
    <row r="3227" spans="1:56" x14ac:dyDescent="0.25">
      <c r="A3227" s="51" t="s">
        <v>9421</v>
      </c>
      <c r="B3227" s="33" t="str">
        <f>CONCATENATE(G3227,"-",H3227,"-",I3227)</f>
        <v>999891366-Senior--74kg</v>
      </c>
      <c r="C3227" s="42" t="s">
        <v>190</v>
      </c>
      <c r="D3227" s="42" t="s">
        <v>4709</v>
      </c>
      <c r="E3227" s="42" t="s">
        <v>11</v>
      </c>
      <c r="F3227" s="43" t="s">
        <v>12</v>
      </c>
      <c r="G3227" s="42">
        <v>999891366</v>
      </c>
      <c r="H3227" s="8" t="s">
        <v>1158</v>
      </c>
      <c r="I3227" s="42" t="s">
        <v>4667</v>
      </c>
      <c r="J3227" s="8">
        <f>(M3227-K3227)+W3227</f>
        <v>68</v>
      </c>
      <c r="K3227" s="8">
        <f>M3227/2</f>
        <v>0</v>
      </c>
      <c r="L3227" s="9"/>
      <c r="M3227" s="8">
        <f>SUM(N3227,O3227,P3227,Q3227,S3227,T3227,U3227)</f>
        <v>0</v>
      </c>
      <c r="N3227" s="8">
        <f>SUM(AX3227)</f>
        <v>0</v>
      </c>
      <c r="O3227" s="8">
        <v>0</v>
      </c>
      <c r="P3227" s="8">
        <f>SUM(AO3227,AW3227)</f>
        <v>0</v>
      </c>
      <c r="Q3227" s="8">
        <f>SUM(AK3227,AL3227,AM3227,AN3227,AP3227,AQ3227,AR3227,AO3227)</f>
        <v>0</v>
      </c>
      <c r="R3227" s="8">
        <f>COUNTIF(AK3227:AR3227, "&gt;0")</f>
        <v>0</v>
      </c>
      <c r="S3227" s="8">
        <f>SUM(AS3227,AT3227)</f>
        <v>0</v>
      </c>
      <c r="T3227" s="8">
        <f>SUM(AU3227)</f>
        <v>0</v>
      </c>
      <c r="U3227" s="8">
        <f>SUM(AV3227)</f>
        <v>0</v>
      </c>
      <c r="V3227" s="9"/>
      <c r="W3227" s="8">
        <f>(X3227+AD3227)</f>
        <v>68</v>
      </c>
      <c r="X3227" s="8">
        <f>SUM(Y3227:AB3227)</f>
        <v>68</v>
      </c>
      <c r="Y3227" s="8">
        <v>0</v>
      </c>
      <c r="Z3227" s="8">
        <f>0</f>
        <v>0</v>
      </c>
      <c r="AA3227" s="8">
        <f>SUM(AZ3227,BB3227)</f>
        <v>0</v>
      </c>
      <c r="AB3227" s="8">
        <f>SUM(BC3227,BD3227)</f>
        <v>68</v>
      </c>
      <c r="AC3227" s="8">
        <f>COUNTIF(BC3227:BD3227,"&gt;0")</f>
        <v>1</v>
      </c>
      <c r="AD3227" s="8">
        <f>SUM(AE3227:AI3227)</f>
        <v>0</v>
      </c>
      <c r="AE3227" s="8">
        <v>0</v>
      </c>
      <c r="AF3227" s="8">
        <v>0</v>
      </c>
      <c r="AG3227" s="8">
        <v>0</v>
      </c>
      <c r="AH3227" s="8">
        <v>0</v>
      </c>
      <c r="AI3227" s="8">
        <f>SUM(BA3227)</f>
        <v>0</v>
      </c>
      <c r="AJ3227" s="9"/>
      <c r="AK3227" s="8">
        <v>0</v>
      </c>
      <c r="AL3227" s="8">
        <v>0</v>
      </c>
      <c r="AM3227" s="8">
        <v>0</v>
      </c>
      <c r="AN3227" s="8">
        <v>0</v>
      </c>
      <c r="AO3227" s="8">
        <v>0</v>
      </c>
      <c r="AP3227" s="8">
        <v>0</v>
      </c>
      <c r="AQ3227" s="8">
        <v>0</v>
      </c>
      <c r="AR3227" s="8">
        <v>0</v>
      </c>
      <c r="AS3227" s="8">
        <v>0</v>
      </c>
      <c r="AT3227" s="8">
        <v>0</v>
      </c>
      <c r="AU3227" s="8">
        <v>0</v>
      </c>
      <c r="AV3227" s="8">
        <v>0</v>
      </c>
      <c r="AW3227" s="8">
        <v>0</v>
      </c>
      <c r="AX3227" s="8">
        <v>0</v>
      </c>
      <c r="AY3227" s="30"/>
      <c r="AZ3227" s="33">
        <v>0</v>
      </c>
      <c r="BA3227" s="33">
        <v>0</v>
      </c>
      <c r="BB3227" s="33">
        <v>0</v>
      </c>
      <c r="BC3227" s="33">
        <v>68</v>
      </c>
      <c r="BD3227" s="33">
        <v>0</v>
      </c>
    </row>
    <row r="3228" spans="1:56" x14ac:dyDescent="0.25">
      <c r="A3228" s="51" t="s">
        <v>6484</v>
      </c>
      <c r="B3228" s="33" t="str">
        <f>CONCATENATE(G3228,"-",H3228,"-",I3228)</f>
        <v>999927322-Senior--74kg</v>
      </c>
      <c r="C3228" s="8" t="s">
        <v>321</v>
      </c>
      <c r="D3228" s="8" t="s">
        <v>3076</v>
      </c>
      <c r="E3228" s="8" t="s">
        <v>11</v>
      </c>
      <c r="F3228" s="8" t="s">
        <v>12</v>
      </c>
      <c r="G3228" s="8">
        <v>999927322</v>
      </c>
      <c r="H3228" s="8" t="s">
        <v>1158</v>
      </c>
      <c r="I3228" s="18" t="s">
        <v>4667</v>
      </c>
      <c r="J3228" s="8">
        <f>(M3228-K3228)+W3228</f>
        <v>67.5</v>
      </c>
      <c r="K3228" s="8">
        <f>M3228/2</f>
        <v>67.5</v>
      </c>
      <c r="L3228" s="9"/>
      <c r="M3228" s="8">
        <f>SUM(N3228,O3228,P3228,Q3228,S3228,T3228,U3228)</f>
        <v>135</v>
      </c>
      <c r="N3228" s="8">
        <f>SUM(AX3228)</f>
        <v>0</v>
      </c>
      <c r="O3228" s="8">
        <v>0</v>
      </c>
      <c r="P3228" s="8">
        <f>SUM(AO3228,AW3228)</f>
        <v>0</v>
      </c>
      <c r="Q3228" s="8">
        <f>SUM(AK3228,AL3228,AM3228,AN3228,AP3228,AQ3228,AR3228,AO3228)</f>
        <v>0</v>
      </c>
      <c r="R3228" s="8">
        <f>COUNTIF(AK3228:AR3228, "&gt;0")</f>
        <v>0</v>
      </c>
      <c r="S3228" s="8">
        <f>SUM(AS3228,AT3228)</f>
        <v>0</v>
      </c>
      <c r="T3228" s="8">
        <f>SUM(AU3228)</f>
        <v>135</v>
      </c>
      <c r="U3228" s="8">
        <f>SUM(AV3228)</f>
        <v>0</v>
      </c>
      <c r="V3228" s="9"/>
      <c r="W3228" s="8">
        <f>(X3228+AD3228)</f>
        <v>0</v>
      </c>
      <c r="X3228" s="8">
        <f>SUM(Y3228:AB3228)</f>
        <v>0</v>
      </c>
      <c r="Y3228" s="8">
        <v>0</v>
      </c>
      <c r="Z3228" s="8">
        <f>0</f>
        <v>0</v>
      </c>
      <c r="AA3228" s="8">
        <f>SUM(AZ3228,BB3228)</f>
        <v>0</v>
      </c>
      <c r="AB3228" s="8">
        <f>SUM(BC3228,BD3228)</f>
        <v>0</v>
      </c>
      <c r="AC3228" s="8">
        <f>COUNTIF(BC3228:BD3228,"&gt;0")</f>
        <v>0</v>
      </c>
      <c r="AD3228" s="8">
        <f>SUM(AE3228:AI3228)</f>
        <v>0</v>
      </c>
      <c r="AE3228" s="8">
        <v>0</v>
      </c>
      <c r="AF3228" s="8">
        <v>0</v>
      </c>
      <c r="AG3228" s="8">
        <v>0</v>
      </c>
      <c r="AH3228" s="8">
        <v>0</v>
      </c>
      <c r="AI3228" s="8">
        <f>SUM(BA3228)</f>
        <v>0</v>
      </c>
      <c r="AJ3228" s="9"/>
      <c r="AK3228" s="8">
        <v>0</v>
      </c>
      <c r="AL3228" s="8">
        <v>0</v>
      </c>
      <c r="AM3228" s="8">
        <v>0</v>
      </c>
      <c r="AN3228" s="8">
        <v>0</v>
      </c>
      <c r="AO3228" s="8">
        <v>0</v>
      </c>
      <c r="AP3228" s="8">
        <v>0</v>
      </c>
      <c r="AQ3228" s="8">
        <v>0</v>
      </c>
      <c r="AR3228" s="8">
        <v>0</v>
      </c>
      <c r="AS3228" s="8">
        <v>0</v>
      </c>
      <c r="AT3228" s="8">
        <v>0</v>
      </c>
      <c r="AU3228" s="15">
        <v>135</v>
      </c>
      <c r="AV3228" s="15">
        <v>0</v>
      </c>
      <c r="AW3228" s="15">
        <v>0</v>
      </c>
      <c r="AX3228" s="15">
        <v>0</v>
      </c>
      <c r="AY3228" s="29"/>
      <c r="AZ3228" s="33">
        <v>0</v>
      </c>
      <c r="BA3228" s="33">
        <v>0</v>
      </c>
      <c r="BB3228" s="33">
        <v>0</v>
      </c>
      <c r="BC3228" s="33">
        <v>0</v>
      </c>
      <c r="BD3228" s="33">
        <v>0</v>
      </c>
    </row>
    <row r="3229" spans="1:56" x14ac:dyDescent="0.25">
      <c r="A3229" s="51" t="s">
        <v>6522</v>
      </c>
      <c r="B3229" s="33" t="str">
        <f>CONCATENATE(G3229,"-",H3229,"-",I3229)</f>
        <v>999777215-Senior--74kg</v>
      </c>
      <c r="C3229" s="15" t="s">
        <v>4033</v>
      </c>
      <c r="D3229" s="15" t="s">
        <v>4034</v>
      </c>
      <c r="E3229" s="15" t="s">
        <v>11</v>
      </c>
      <c r="F3229" s="15" t="s">
        <v>12</v>
      </c>
      <c r="G3229" s="15">
        <v>999777215</v>
      </c>
      <c r="H3229" s="8" t="s">
        <v>1158</v>
      </c>
      <c r="I3229" s="18" t="s">
        <v>4667</v>
      </c>
      <c r="J3229" s="8">
        <f>(M3229-K3229)+W3229</f>
        <v>64</v>
      </c>
      <c r="K3229" s="15"/>
      <c r="L3229" s="16"/>
      <c r="M3229" s="8">
        <f>SUM(N3229,O3229,P3229,Q3229,S3229,T3229,U3229)</f>
        <v>64</v>
      </c>
      <c r="N3229" s="8">
        <f>SUM(AX3229)</f>
        <v>0</v>
      </c>
      <c r="O3229" s="8">
        <v>0</v>
      </c>
      <c r="P3229" s="8">
        <f>SUM(AO3229,AW3229)</f>
        <v>32</v>
      </c>
      <c r="Q3229" s="8">
        <f>SUM(AK3229,AL3229,AM3229,AN3229,AP3229,AQ3229,AR3229,AO3229)</f>
        <v>32</v>
      </c>
      <c r="R3229" s="8">
        <f>COUNTIF(AK3229:AR3229, "&gt;0")</f>
        <v>1</v>
      </c>
      <c r="S3229" s="8">
        <f>SUM(AS3229,AT3229)</f>
        <v>0</v>
      </c>
      <c r="T3229" s="8">
        <f>SUM(AU3229)</f>
        <v>0</v>
      </c>
      <c r="U3229" s="8">
        <f>SUM(AV3229)</f>
        <v>0</v>
      </c>
      <c r="V3229" s="16"/>
      <c r="W3229" s="8">
        <f>(X3229+AD3229)</f>
        <v>0</v>
      </c>
      <c r="X3229" s="8">
        <f>SUM(Y3229:AB3229)</f>
        <v>0</v>
      </c>
      <c r="Y3229" s="8">
        <v>0</v>
      </c>
      <c r="Z3229" s="8">
        <f>0</f>
        <v>0</v>
      </c>
      <c r="AA3229" s="8">
        <f>SUM(AZ3229,BB3229)</f>
        <v>0</v>
      </c>
      <c r="AB3229" s="8">
        <f>SUM(BC3229,BD3229)</f>
        <v>0</v>
      </c>
      <c r="AC3229" s="8">
        <f>COUNTIF(BC3229:BD3229,"&gt;0")</f>
        <v>0</v>
      </c>
      <c r="AD3229" s="8">
        <f>SUM(AE3229:AI3229)</f>
        <v>0</v>
      </c>
      <c r="AE3229" s="8">
        <v>0</v>
      </c>
      <c r="AF3229" s="8">
        <v>0</v>
      </c>
      <c r="AG3229" s="8">
        <v>0</v>
      </c>
      <c r="AH3229" s="8">
        <v>0</v>
      </c>
      <c r="AI3229" s="8">
        <f>SUM(BA3229)</f>
        <v>0</v>
      </c>
      <c r="AJ3229" s="16"/>
      <c r="AK3229" s="8">
        <v>0</v>
      </c>
      <c r="AL3229" s="8">
        <v>0</v>
      </c>
      <c r="AM3229" s="8">
        <v>0</v>
      </c>
      <c r="AN3229" s="8">
        <v>0</v>
      </c>
      <c r="AO3229" s="8">
        <v>32</v>
      </c>
      <c r="AP3229" s="8">
        <v>0</v>
      </c>
      <c r="AQ3229" s="8">
        <v>0</v>
      </c>
      <c r="AR3229" s="8">
        <v>0</v>
      </c>
      <c r="AS3229" s="8">
        <v>0</v>
      </c>
      <c r="AT3229" s="8">
        <v>0</v>
      </c>
      <c r="AU3229" s="15">
        <v>0</v>
      </c>
      <c r="AV3229" s="15">
        <v>0</v>
      </c>
      <c r="AW3229" s="15">
        <v>0</v>
      </c>
      <c r="AX3229" s="15">
        <v>0</v>
      </c>
      <c r="AY3229" s="29"/>
      <c r="AZ3229" s="33">
        <v>0</v>
      </c>
      <c r="BA3229" s="33">
        <v>0</v>
      </c>
      <c r="BB3229" s="33">
        <v>0</v>
      </c>
      <c r="BC3229" s="33">
        <v>0</v>
      </c>
      <c r="BD3229" s="33">
        <v>0</v>
      </c>
    </row>
    <row r="3230" spans="1:56" x14ac:dyDescent="0.25">
      <c r="A3230" s="51" t="s">
        <v>6498</v>
      </c>
      <c r="B3230" s="33" t="str">
        <f>CONCATENATE(G3230,"-",H3230,"-",I3230)</f>
        <v>999853715-Senior--74kg</v>
      </c>
      <c r="C3230" s="8" t="s">
        <v>1585</v>
      </c>
      <c r="D3230" s="8" t="s">
        <v>652</v>
      </c>
      <c r="E3230" s="8" t="s">
        <v>11</v>
      </c>
      <c r="F3230" s="8" t="s">
        <v>12</v>
      </c>
      <c r="G3230" s="8">
        <v>999853715</v>
      </c>
      <c r="H3230" s="8" t="s">
        <v>1158</v>
      </c>
      <c r="I3230" s="18" t="s">
        <v>4667</v>
      </c>
      <c r="J3230" s="8">
        <f>(M3230-K3230)+W3230</f>
        <v>64</v>
      </c>
      <c r="K3230" s="8"/>
      <c r="L3230" s="9"/>
      <c r="M3230" s="8">
        <f>SUM(N3230,O3230,P3230,Q3230,S3230,T3230,U3230)</f>
        <v>64</v>
      </c>
      <c r="N3230" s="8">
        <f>SUM(AX3230)</f>
        <v>0</v>
      </c>
      <c r="O3230" s="8">
        <v>0</v>
      </c>
      <c r="P3230" s="8">
        <f>SUM(AO3230,AW3230)</f>
        <v>32</v>
      </c>
      <c r="Q3230" s="8">
        <f>SUM(AK3230,AL3230,AM3230,AN3230,AP3230,AQ3230,AR3230,AO3230)</f>
        <v>32</v>
      </c>
      <c r="R3230" s="8">
        <f>COUNTIF(AK3230:AR3230, "&gt;0")</f>
        <v>1</v>
      </c>
      <c r="S3230" s="8">
        <f>SUM(AS3230,AT3230)</f>
        <v>0</v>
      </c>
      <c r="T3230" s="8">
        <f>SUM(AU3230)</f>
        <v>0</v>
      </c>
      <c r="U3230" s="8">
        <f>SUM(AV3230)</f>
        <v>0</v>
      </c>
      <c r="V3230" s="9"/>
      <c r="W3230" s="8">
        <f>(X3230+AD3230)</f>
        <v>0</v>
      </c>
      <c r="X3230" s="8">
        <f>SUM(Y3230:AB3230)</f>
        <v>0</v>
      </c>
      <c r="Y3230" s="8">
        <v>0</v>
      </c>
      <c r="Z3230" s="8">
        <f>0</f>
        <v>0</v>
      </c>
      <c r="AA3230" s="8">
        <f>SUM(AZ3230,BB3230)</f>
        <v>0</v>
      </c>
      <c r="AB3230" s="8">
        <f>SUM(BC3230,BD3230)</f>
        <v>0</v>
      </c>
      <c r="AC3230" s="8">
        <f>COUNTIF(BC3230:BD3230,"&gt;0")</f>
        <v>0</v>
      </c>
      <c r="AD3230" s="8">
        <f>SUM(AE3230:AI3230)</f>
        <v>0</v>
      </c>
      <c r="AE3230" s="8">
        <v>0</v>
      </c>
      <c r="AF3230" s="8">
        <v>0</v>
      </c>
      <c r="AG3230" s="8">
        <v>0</v>
      </c>
      <c r="AH3230" s="8">
        <v>0</v>
      </c>
      <c r="AI3230" s="8">
        <f>SUM(BA3230)</f>
        <v>0</v>
      </c>
      <c r="AJ3230" s="9"/>
      <c r="AK3230" s="8">
        <v>0</v>
      </c>
      <c r="AL3230" s="8">
        <v>0</v>
      </c>
      <c r="AM3230" s="8">
        <v>0</v>
      </c>
      <c r="AN3230" s="8">
        <v>0</v>
      </c>
      <c r="AO3230" s="8">
        <v>32</v>
      </c>
      <c r="AP3230" s="8">
        <v>0</v>
      </c>
      <c r="AQ3230" s="8">
        <v>0</v>
      </c>
      <c r="AR3230" s="8">
        <v>0</v>
      </c>
      <c r="AS3230" s="8">
        <v>0</v>
      </c>
      <c r="AT3230" s="8">
        <v>0</v>
      </c>
      <c r="AU3230" s="15">
        <v>0</v>
      </c>
      <c r="AV3230" s="15">
        <v>0</v>
      </c>
      <c r="AW3230" s="15">
        <v>0</v>
      </c>
      <c r="AX3230" s="15">
        <v>0</v>
      </c>
      <c r="AY3230" s="29"/>
      <c r="AZ3230" s="33">
        <v>0</v>
      </c>
      <c r="BA3230" s="33">
        <v>0</v>
      </c>
      <c r="BB3230" s="33">
        <v>0</v>
      </c>
      <c r="BC3230" s="33">
        <v>0</v>
      </c>
      <c r="BD3230" s="33">
        <v>0</v>
      </c>
    </row>
    <row r="3231" spans="1:56" x14ac:dyDescent="0.25">
      <c r="A3231" s="51" t="s">
        <v>6523</v>
      </c>
      <c r="B3231" s="33" t="str">
        <f>CONCATENATE(G3231,"-",H3231,"-",I3231)</f>
        <v>999916027-Senior--74kg</v>
      </c>
      <c r="C3231" s="15" t="s">
        <v>4044</v>
      </c>
      <c r="D3231" s="15" t="s">
        <v>4045</v>
      </c>
      <c r="E3231" s="15" t="s">
        <v>11</v>
      </c>
      <c r="F3231" s="15" t="s">
        <v>12</v>
      </c>
      <c r="G3231" s="15">
        <v>999916027</v>
      </c>
      <c r="H3231" s="8" t="s">
        <v>1158</v>
      </c>
      <c r="I3231" s="18" t="s">
        <v>4667</v>
      </c>
      <c r="J3231" s="8">
        <f>(M3231-K3231)+W3231</f>
        <v>64</v>
      </c>
      <c r="K3231" s="15"/>
      <c r="L3231" s="16"/>
      <c r="M3231" s="8">
        <f>SUM(N3231,O3231,P3231,Q3231,S3231,T3231,U3231)</f>
        <v>64</v>
      </c>
      <c r="N3231" s="8">
        <f>SUM(AX3231)</f>
        <v>0</v>
      </c>
      <c r="O3231" s="8">
        <v>0</v>
      </c>
      <c r="P3231" s="8">
        <f>SUM(AO3231,AW3231)</f>
        <v>32</v>
      </c>
      <c r="Q3231" s="8">
        <f>SUM(AK3231,AL3231,AM3231,AN3231,AP3231,AQ3231,AR3231,AO3231)</f>
        <v>32</v>
      </c>
      <c r="R3231" s="8">
        <f>COUNTIF(AK3231:AR3231, "&gt;0")</f>
        <v>1</v>
      </c>
      <c r="S3231" s="8">
        <f>SUM(AS3231,AT3231)</f>
        <v>0</v>
      </c>
      <c r="T3231" s="8">
        <f>SUM(AU3231)</f>
        <v>0</v>
      </c>
      <c r="U3231" s="8">
        <f>SUM(AV3231)</f>
        <v>0</v>
      </c>
      <c r="V3231" s="16"/>
      <c r="W3231" s="8">
        <f>(X3231+AD3231)</f>
        <v>0</v>
      </c>
      <c r="X3231" s="8">
        <f>SUM(Y3231:AB3231)</f>
        <v>0</v>
      </c>
      <c r="Y3231" s="8">
        <v>0</v>
      </c>
      <c r="Z3231" s="8">
        <f>0</f>
        <v>0</v>
      </c>
      <c r="AA3231" s="8">
        <f>SUM(AZ3231,BB3231)</f>
        <v>0</v>
      </c>
      <c r="AB3231" s="8">
        <f>SUM(BC3231,BD3231)</f>
        <v>0</v>
      </c>
      <c r="AC3231" s="8">
        <f>COUNTIF(BC3231:BD3231,"&gt;0")</f>
        <v>0</v>
      </c>
      <c r="AD3231" s="8">
        <f>SUM(AE3231:AI3231)</f>
        <v>0</v>
      </c>
      <c r="AE3231" s="8">
        <v>0</v>
      </c>
      <c r="AF3231" s="8">
        <v>0</v>
      </c>
      <c r="AG3231" s="8">
        <v>0</v>
      </c>
      <c r="AH3231" s="8">
        <v>0</v>
      </c>
      <c r="AI3231" s="8">
        <f>SUM(BA3231)</f>
        <v>0</v>
      </c>
      <c r="AJ3231" s="16"/>
      <c r="AK3231" s="8">
        <v>0</v>
      </c>
      <c r="AL3231" s="8">
        <v>0</v>
      </c>
      <c r="AM3231" s="8">
        <v>0</v>
      </c>
      <c r="AN3231" s="8">
        <v>0</v>
      </c>
      <c r="AO3231" s="8">
        <v>32</v>
      </c>
      <c r="AP3231" s="8">
        <v>0</v>
      </c>
      <c r="AQ3231" s="8">
        <v>0</v>
      </c>
      <c r="AR3231" s="8">
        <v>0</v>
      </c>
      <c r="AS3231" s="8">
        <v>0</v>
      </c>
      <c r="AT3231" s="8">
        <v>0</v>
      </c>
      <c r="AU3231" s="15">
        <v>0</v>
      </c>
      <c r="AV3231" s="15">
        <v>0</v>
      </c>
      <c r="AW3231" s="15">
        <v>0</v>
      </c>
      <c r="AX3231" s="15">
        <v>0</v>
      </c>
      <c r="AY3231" s="29"/>
      <c r="AZ3231" s="33">
        <v>0</v>
      </c>
      <c r="BA3231" s="33">
        <v>0</v>
      </c>
      <c r="BB3231" s="33">
        <v>0</v>
      </c>
      <c r="BC3231" s="33">
        <v>0</v>
      </c>
      <c r="BD3231" s="33">
        <v>0</v>
      </c>
    </row>
    <row r="3232" spans="1:56" x14ac:dyDescent="0.25">
      <c r="A3232" s="51" t="s">
        <v>6524</v>
      </c>
      <c r="B3232" s="33" t="str">
        <f>CONCATENATE(G3232,"-",H3232,"-",I3232)</f>
        <v>999922802-Senior--74kg</v>
      </c>
      <c r="C3232" s="15" t="s">
        <v>148</v>
      </c>
      <c r="D3232" s="15" t="s">
        <v>4043</v>
      </c>
      <c r="E3232" s="15" t="s">
        <v>11</v>
      </c>
      <c r="F3232" s="15" t="s">
        <v>12</v>
      </c>
      <c r="G3232" s="15">
        <v>999922802</v>
      </c>
      <c r="H3232" s="8" t="s">
        <v>1158</v>
      </c>
      <c r="I3232" s="18" t="s">
        <v>4667</v>
      </c>
      <c r="J3232" s="8">
        <f>(M3232-K3232)+W3232</f>
        <v>64</v>
      </c>
      <c r="K3232" s="15"/>
      <c r="L3232" s="16"/>
      <c r="M3232" s="8">
        <f>SUM(N3232,O3232,P3232,Q3232,S3232,T3232,U3232)</f>
        <v>64</v>
      </c>
      <c r="N3232" s="8">
        <f>SUM(AX3232)</f>
        <v>0</v>
      </c>
      <c r="O3232" s="8">
        <v>0</v>
      </c>
      <c r="P3232" s="8">
        <f>SUM(AO3232,AW3232)</f>
        <v>32</v>
      </c>
      <c r="Q3232" s="8">
        <f>SUM(AK3232,AL3232,AM3232,AN3232,AP3232,AQ3232,AR3232,AO3232)</f>
        <v>32</v>
      </c>
      <c r="R3232" s="8">
        <f>COUNTIF(AK3232:AR3232, "&gt;0")</f>
        <v>1</v>
      </c>
      <c r="S3232" s="8">
        <f>SUM(AS3232,AT3232)</f>
        <v>0</v>
      </c>
      <c r="T3232" s="8">
        <f>SUM(AU3232)</f>
        <v>0</v>
      </c>
      <c r="U3232" s="8">
        <f>SUM(AV3232)</f>
        <v>0</v>
      </c>
      <c r="V3232" s="16"/>
      <c r="W3232" s="8">
        <f>(X3232+AD3232)</f>
        <v>0</v>
      </c>
      <c r="X3232" s="8">
        <f>SUM(Y3232:AB3232)</f>
        <v>0</v>
      </c>
      <c r="Y3232" s="8">
        <v>0</v>
      </c>
      <c r="Z3232" s="8">
        <f>0</f>
        <v>0</v>
      </c>
      <c r="AA3232" s="8">
        <f>SUM(AZ3232,BB3232)</f>
        <v>0</v>
      </c>
      <c r="AB3232" s="8">
        <f>SUM(BC3232,BD3232)</f>
        <v>0</v>
      </c>
      <c r="AC3232" s="8">
        <f>COUNTIF(BC3232:BD3232,"&gt;0")</f>
        <v>0</v>
      </c>
      <c r="AD3232" s="8">
        <f>SUM(AE3232:AI3232)</f>
        <v>0</v>
      </c>
      <c r="AE3232" s="8">
        <v>0</v>
      </c>
      <c r="AF3232" s="8">
        <v>0</v>
      </c>
      <c r="AG3232" s="8">
        <v>0</v>
      </c>
      <c r="AH3232" s="8">
        <v>0</v>
      </c>
      <c r="AI3232" s="8">
        <f>SUM(BA3232)</f>
        <v>0</v>
      </c>
      <c r="AJ3232" s="16"/>
      <c r="AK3232" s="8">
        <v>0</v>
      </c>
      <c r="AL3232" s="8">
        <v>0</v>
      </c>
      <c r="AM3232" s="8">
        <v>0</v>
      </c>
      <c r="AN3232" s="8">
        <v>0</v>
      </c>
      <c r="AO3232" s="8">
        <v>32</v>
      </c>
      <c r="AP3232" s="8">
        <v>0</v>
      </c>
      <c r="AQ3232" s="8">
        <v>0</v>
      </c>
      <c r="AR3232" s="8">
        <v>0</v>
      </c>
      <c r="AS3232" s="8">
        <v>0</v>
      </c>
      <c r="AT3232" s="8">
        <v>0</v>
      </c>
      <c r="AU3232" s="15">
        <v>0</v>
      </c>
      <c r="AV3232" s="15">
        <v>0</v>
      </c>
      <c r="AW3232" s="15">
        <v>0</v>
      </c>
      <c r="AX3232" s="15">
        <v>0</v>
      </c>
      <c r="AY3232" s="29"/>
      <c r="AZ3232" s="33">
        <v>0</v>
      </c>
      <c r="BA3232" s="33">
        <v>0</v>
      </c>
      <c r="BB3232" s="33">
        <v>0</v>
      </c>
      <c r="BC3232" s="33">
        <v>0</v>
      </c>
      <c r="BD3232" s="33">
        <v>0</v>
      </c>
    </row>
    <row r="3233" spans="1:56" x14ac:dyDescent="0.25">
      <c r="A3233" s="51" t="s">
        <v>6525</v>
      </c>
      <c r="B3233" s="33" t="str">
        <f>CONCATENATE(G3233,"-",H3233,"-",I3233)</f>
        <v>999927670-Senior--74kg</v>
      </c>
      <c r="C3233" s="15" t="s">
        <v>335</v>
      </c>
      <c r="D3233" s="15" t="s">
        <v>283</v>
      </c>
      <c r="E3233" s="15" t="s">
        <v>11</v>
      </c>
      <c r="F3233" s="15" t="s">
        <v>12</v>
      </c>
      <c r="G3233" s="15">
        <v>999927670</v>
      </c>
      <c r="H3233" s="8" t="s">
        <v>1158</v>
      </c>
      <c r="I3233" s="18" t="s">
        <v>4667</v>
      </c>
      <c r="J3233" s="8">
        <f>(M3233-K3233)+W3233</f>
        <v>64</v>
      </c>
      <c r="K3233" s="15"/>
      <c r="L3233" s="16"/>
      <c r="M3233" s="8">
        <f>SUM(N3233,O3233,P3233,Q3233,S3233,T3233,U3233)</f>
        <v>64</v>
      </c>
      <c r="N3233" s="8">
        <f>SUM(AX3233)</f>
        <v>0</v>
      </c>
      <c r="O3233" s="8">
        <v>0</v>
      </c>
      <c r="P3233" s="8">
        <f>SUM(AO3233,AW3233)</f>
        <v>32</v>
      </c>
      <c r="Q3233" s="8">
        <f>SUM(AK3233,AL3233,AM3233,AN3233,AP3233,AQ3233,AR3233,AO3233)</f>
        <v>32</v>
      </c>
      <c r="R3233" s="8">
        <f>COUNTIF(AK3233:AR3233, "&gt;0")</f>
        <v>1</v>
      </c>
      <c r="S3233" s="8">
        <f>SUM(AS3233,AT3233)</f>
        <v>0</v>
      </c>
      <c r="T3233" s="8">
        <f>SUM(AU3233)</f>
        <v>0</v>
      </c>
      <c r="U3233" s="8">
        <f>SUM(AV3233)</f>
        <v>0</v>
      </c>
      <c r="V3233" s="16"/>
      <c r="W3233" s="8">
        <f>(X3233+AD3233)</f>
        <v>0</v>
      </c>
      <c r="X3233" s="8">
        <f>SUM(Y3233:AB3233)</f>
        <v>0</v>
      </c>
      <c r="Y3233" s="8">
        <v>0</v>
      </c>
      <c r="Z3233" s="8">
        <f>0</f>
        <v>0</v>
      </c>
      <c r="AA3233" s="8">
        <f>SUM(AZ3233,BB3233)</f>
        <v>0</v>
      </c>
      <c r="AB3233" s="8">
        <f>SUM(BC3233,BD3233)</f>
        <v>0</v>
      </c>
      <c r="AC3233" s="8">
        <f>COUNTIF(BC3233:BD3233,"&gt;0")</f>
        <v>0</v>
      </c>
      <c r="AD3233" s="8">
        <f>SUM(AE3233:AI3233)</f>
        <v>0</v>
      </c>
      <c r="AE3233" s="8">
        <v>0</v>
      </c>
      <c r="AF3233" s="8">
        <v>0</v>
      </c>
      <c r="AG3233" s="8">
        <v>0</v>
      </c>
      <c r="AH3233" s="8">
        <v>0</v>
      </c>
      <c r="AI3233" s="8">
        <f>SUM(BA3233)</f>
        <v>0</v>
      </c>
      <c r="AJ3233" s="16"/>
      <c r="AK3233" s="8">
        <v>0</v>
      </c>
      <c r="AL3233" s="8">
        <v>0</v>
      </c>
      <c r="AM3233" s="8">
        <v>0</v>
      </c>
      <c r="AN3233" s="8">
        <v>0</v>
      </c>
      <c r="AO3233" s="8">
        <v>32</v>
      </c>
      <c r="AP3233" s="8">
        <v>0</v>
      </c>
      <c r="AQ3233" s="8">
        <v>0</v>
      </c>
      <c r="AR3233" s="8">
        <v>0</v>
      </c>
      <c r="AS3233" s="8">
        <v>0</v>
      </c>
      <c r="AT3233" s="8">
        <v>0</v>
      </c>
      <c r="AU3233" s="15">
        <v>0</v>
      </c>
      <c r="AV3233" s="15">
        <v>0</v>
      </c>
      <c r="AW3233" s="15">
        <v>0</v>
      </c>
      <c r="AX3233" s="15">
        <v>0</v>
      </c>
      <c r="AY3233" s="29"/>
      <c r="AZ3233" s="33">
        <v>0</v>
      </c>
      <c r="BA3233" s="33">
        <v>0</v>
      </c>
      <c r="BB3233" s="33">
        <v>0</v>
      </c>
      <c r="BC3233" s="33">
        <v>0</v>
      </c>
      <c r="BD3233" s="33">
        <v>0</v>
      </c>
    </row>
    <row r="3234" spans="1:56" x14ac:dyDescent="0.25">
      <c r="A3234" s="51" t="s">
        <v>6496</v>
      </c>
      <c r="B3234" s="33" t="str">
        <f>CONCATENATE(G3234,"-",H3234,"-",I3234)</f>
        <v>999931099-Senior--74kg</v>
      </c>
      <c r="C3234" s="8" t="s">
        <v>30</v>
      </c>
      <c r="D3234" s="8" t="s">
        <v>1178</v>
      </c>
      <c r="E3234" s="8" t="s">
        <v>11</v>
      </c>
      <c r="F3234" s="8" t="s">
        <v>12</v>
      </c>
      <c r="G3234" s="8">
        <v>999931099</v>
      </c>
      <c r="H3234" s="8" t="s">
        <v>1158</v>
      </c>
      <c r="I3234" s="18" t="s">
        <v>4667</v>
      </c>
      <c r="J3234" s="8">
        <f>(M3234-K3234)+W3234</f>
        <v>64</v>
      </c>
      <c r="K3234" s="8"/>
      <c r="L3234" s="9"/>
      <c r="M3234" s="8">
        <f>SUM(N3234,O3234,P3234,Q3234,S3234,T3234,U3234)</f>
        <v>64</v>
      </c>
      <c r="N3234" s="8">
        <f>SUM(AX3234)</f>
        <v>0</v>
      </c>
      <c r="O3234" s="8">
        <v>0</v>
      </c>
      <c r="P3234" s="8">
        <f>SUM(AO3234,AW3234)</f>
        <v>32</v>
      </c>
      <c r="Q3234" s="8">
        <f>SUM(AK3234,AL3234,AM3234,AN3234,AP3234,AQ3234,AR3234,AO3234)</f>
        <v>32</v>
      </c>
      <c r="R3234" s="8">
        <f>COUNTIF(AK3234:AR3234, "&gt;0")</f>
        <v>1</v>
      </c>
      <c r="S3234" s="8">
        <f>SUM(AS3234,AT3234)</f>
        <v>0</v>
      </c>
      <c r="T3234" s="8">
        <f>SUM(AU3234)</f>
        <v>0</v>
      </c>
      <c r="U3234" s="8">
        <f>SUM(AV3234)</f>
        <v>0</v>
      </c>
      <c r="V3234" s="9"/>
      <c r="W3234" s="8">
        <f>(X3234+AD3234)</f>
        <v>0</v>
      </c>
      <c r="X3234" s="8">
        <f>SUM(Y3234:AB3234)</f>
        <v>0</v>
      </c>
      <c r="Y3234" s="8">
        <v>0</v>
      </c>
      <c r="Z3234" s="8">
        <f>0</f>
        <v>0</v>
      </c>
      <c r="AA3234" s="8">
        <f>SUM(AZ3234,BB3234)</f>
        <v>0</v>
      </c>
      <c r="AB3234" s="8">
        <f>SUM(BC3234,BD3234)</f>
        <v>0</v>
      </c>
      <c r="AC3234" s="8">
        <f>COUNTIF(BC3234:BD3234,"&gt;0")</f>
        <v>0</v>
      </c>
      <c r="AD3234" s="8">
        <f>SUM(AE3234:AI3234)</f>
        <v>0</v>
      </c>
      <c r="AE3234" s="8">
        <v>0</v>
      </c>
      <c r="AF3234" s="8">
        <v>0</v>
      </c>
      <c r="AG3234" s="8">
        <v>0</v>
      </c>
      <c r="AH3234" s="8">
        <v>0</v>
      </c>
      <c r="AI3234" s="8">
        <f>SUM(BA3234)</f>
        <v>0</v>
      </c>
      <c r="AJ3234" s="9"/>
      <c r="AK3234" s="8">
        <v>0</v>
      </c>
      <c r="AL3234" s="8">
        <v>0</v>
      </c>
      <c r="AM3234" s="8">
        <v>0</v>
      </c>
      <c r="AN3234" s="8">
        <v>0</v>
      </c>
      <c r="AO3234" s="8">
        <v>32</v>
      </c>
      <c r="AP3234" s="8">
        <v>0</v>
      </c>
      <c r="AQ3234" s="8">
        <v>0</v>
      </c>
      <c r="AR3234" s="8">
        <v>0</v>
      </c>
      <c r="AS3234" s="8">
        <v>0</v>
      </c>
      <c r="AT3234" s="8">
        <v>0</v>
      </c>
      <c r="AU3234" s="15">
        <v>0</v>
      </c>
      <c r="AV3234" s="15">
        <v>0</v>
      </c>
      <c r="AW3234" s="15">
        <v>0</v>
      </c>
      <c r="AX3234" s="15">
        <v>0</v>
      </c>
      <c r="AY3234" s="29"/>
      <c r="AZ3234" s="33">
        <v>0</v>
      </c>
      <c r="BA3234" s="33">
        <v>0</v>
      </c>
      <c r="BB3234" s="33">
        <v>0</v>
      </c>
      <c r="BC3234" s="33">
        <v>0</v>
      </c>
      <c r="BD3234" s="33">
        <v>0</v>
      </c>
    </row>
    <row r="3235" spans="1:56" x14ac:dyDescent="0.25">
      <c r="A3235" s="51" t="s">
        <v>6526</v>
      </c>
      <c r="B3235" s="33" t="str">
        <f>CONCATENATE(G3235,"-",H3235,"-",I3235)</f>
        <v>999931802-Senior--74kg</v>
      </c>
      <c r="C3235" s="15" t="s">
        <v>1672</v>
      </c>
      <c r="D3235" s="15" t="s">
        <v>4032</v>
      </c>
      <c r="E3235" s="15" t="s">
        <v>11</v>
      </c>
      <c r="F3235" s="15" t="s">
        <v>12</v>
      </c>
      <c r="G3235" s="15">
        <v>999931802</v>
      </c>
      <c r="H3235" s="8" t="s">
        <v>1158</v>
      </c>
      <c r="I3235" s="18" t="s">
        <v>4667</v>
      </c>
      <c r="J3235" s="8">
        <f>(M3235-K3235)+W3235</f>
        <v>64</v>
      </c>
      <c r="K3235" s="15"/>
      <c r="L3235" s="16"/>
      <c r="M3235" s="8">
        <f>SUM(N3235,O3235,P3235,Q3235,S3235,T3235,U3235)</f>
        <v>64</v>
      </c>
      <c r="N3235" s="8">
        <f>SUM(AX3235)</f>
        <v>0</v>
      </c>
      <c r="O3235" s="8">
        <v>0</v>
      </c>
      <c r="P3235" s="8">
        <f>SUM(AO3235,AW3235)</f>
        <v>32</v>
      </c>
      <c r="Q3235" s="8">
        <f>SUM(AK3235,AL3235,AM3235,AN3235,AP3235,AQ3235,AR3235,AO3235)</f>
        <v>32</v>
      </c>
      <c r="R3235" s="8">
        <f>COUNTIF(AK3235:AR3235, "&gt;0")</f>
        <v>1</v>
      </c>
      <c r="S3235" s="8">
        <f>SUM(AS3235,AT3235)</f>
        <v>0</v>
      </c>
      <c r="T3235" s="8">
        <f>SUM(AU3235)</f>
        <v>0</v>
      </c>
      <c r="U3235" s="8">
        <f>SUM(AV3235)</f>
        <v>0</v>
      </c>
      <c r="V3235" s="16"/>
      <c r="W3235" s="8">
        <f>(X3235+AD3235)</f>
        <v>0</v>
      </c>
      <c r="X3235" s="8">
        <f>SUM(Y3235:AB3235)</f>
        <v>0</v>
      </c>
      <c r="Y3235" s="8">
        <v>0</v>
      </c>
      <c r="Z3235" s="8">
        <f>0</f>
        <v>0</v>
      </c>
      <c r="AA3235" s="8">
        <f>SUM(AZ3235,BB3235)</f>
        <v>0</v>
      </c>
      <c r="AB3235" s="8">
        <f>SUM(BC3235,BD3235)</f>
        <v>0</v>
      </c>
      <c r="AC3235" s="8">
        <f>COUNTIF(BC3235:BD3235,"&gt;0")</f>
        <v>0</v>
      </c>
      <c r="AD3235" s="8">
        <f>SUM(AE3235:AI3235)</f>
        <v>0</v>
      </c>
      <c r="AE3235" s="8">
        <v>0</v>
      </c>
      <c r="AF3235" s="8">
        <v>0</v>
      </c>
      <c r="AG3235" s="8">
        <v>0</v>
      </c>
      <c r="AH3235" s="8">
        <v>0</v>
      </c>
      <c r="AI3235" s="8">
        <f>SUM(BA3235)</f>
        <v>0</v>
      </c>
      <c r="AJ3235" s="16"/>
      <c r="AK3235" s="8">
        <v>0</v>
      </c>
      <c r="AL3235" s="8">
        <v>0</v>
      </c>
      <c r="AM3235" s="8">
        <v>0</v>
      </c>
      <c r="AN3235" s="8">
        <v>0</v>
      </c>
      <c r="AO3235" s="8">
        <v>32</v>
      </c>
      <c r="AP3235" s="8">
        <v>0</v>
      </c>
      <c r="AQ3235" s="8">
        <v>0</v>
      </c>
      <c r="AR3235" s="8">
        <v>0</v>
      </c>
      <c r="AS3235" s="8">
        <v>0</v>
      </c>
      <c r="AT3235" s="8">
        <v>0</v>
      </c>
      <c r="AU3235" s="15">
        <v>0</v>
      </c>
      <c r="AV3235" s="15">
        <v>0</v>
      </c>
      <c r="AW3235" s="15">
        <v>0</v>
      </c>
      <c r="AX3235" s="15">
        <v>0</v>
      </c>
      <c r="AY3235" s="29"/>
      <c r="AZ3235" s="33">
        <v>0</v>
      </c>
      <c r="BA3235" s="33">
        <v>0</v>
      </c>
      <c r="BB3235" s="33">
        <v>0</v>
      </c>
      <c r="BC3235" s="33">
        <v>0</v>
      </c>
      <c r="BD3235" s="33">
        <v>0</v>
      </c>
    </row>
    <row r="3236" spans="1:56" x14ac:dyDescent="0.25">
      <c r="A3236" s="51" t="s">
        <v>6500</v>
      </c>
      <c r="B3236" s="33" t="str">
        <f>CONCATENATE(G3236,"-",H3236,"-",I3236)</f>
        <v>999893478-Senior--74kg</v>
      </c>
      <c r="C3236" s="15" t="s">
        <v>3600</v>
      </c>
      <c r="D3236" s="15" t="s">
        <v>3601</v>
      </c>
      <c r="E3236" s="15" t="s">
        <v>11</v>
      </c>
      <c r="F3236" s="15" t="s">
        <v>12</v>
      </c>
      <c r="G3236" s="15">
        <v>999893478</v>
      </c>
      <c r="H3236" s="8" t="s">
        <v>1158</v>
      </c>
      <c r="I3236" s="18" t="s">
        <v>4667</v>
      </c>
      <c r="J3236" s="8">
        <f>(M3236-K3236)+W3236</f>
        <v>60</v>
      </c>
      <c r="K3236" s="15"/>
      <c r="L3236" s="16"/>
      <c r="M3236" s="8">
        <f>SUM(N3236,O3236,P3236,Q3236,S3236,T3236,U3236)</f>
        <v>60</v>
      </c>
      <c r="N3236" s="8">
        <f>SUM(AX3236)</f>
        <v>0</v>
      </c>
      <c r="O3236" s="8">
        <v>0</v>
      </c>
      <c r="P3236" s="8">
        <f>SUM(AO3236,AW3236)</f>
        <v>0</v>
      </c>
      <c r="Q3236" s="8">
        <f>SUM(AK3236,AL3236,AM3236,AN3236,AP3236,AQ3236,AR3236,AO3236)</f>
        <v>60</v>
      </c>
      <c r="R3236" s="8">
        <f>COUNTIF(AK3236:AR3236, "&gt;0")</f>
        <v>1</v>
      </c>
      <c r="S3236" s="8">
        <f>SUM(AS3236,AT3236)</f>
        <v>0</v>
      </c>
      <c r="T3236" s="8">
        <f>SUM(AU3236)</f>
        <v>0</v>
      </c>
      <c r="U3236" s="8">
        <f>SUM(AV3236)</f>
        <v>0</v>
      </c>
      <c r="V3236" s="16"/>
      <c r="W3236" s="8">
        <f>(X3236+AD3236)</f>
        <v>0</v>
      </c>
      <c r="X3236" s="8">
        <f>SUM(Y3236:AB3236)</f>
        <v>0</v>
      </c>
      <c r="Y3236" s="8">
        <v>0</v>
      </c>
      <c r="Z3236" s="8">
        <f>0</f>
        <v>0</v>
      </c>
      <c r="AA3236" s="8">
        <f>SUM(AZ3236,BB3236)</f>
        <v>0</v>
      </c>
      <c r="AB3236" s="8">
        <f>SUM(BC3236,BD3236)</f>
        <v>0</v>
      </c>
      <c r="AC3236" s="8">
        <f>COUNTIF(BC3236:BD3236,"&gt;0")</f>
        <v>0</v>
      </c>
      <c r="AD3236" s="8">
        <f>SUM(AE3236:AI3236)</f>
        <v>0</v>
      </c>
      <c r="AE3236" s="8">
        <v>0</v>
      </c>
      <c r="AF3236" s="8">
        <v>0</v>
      </c>
      <c r="AG3236" s="8">
        <v>0</v>
      </c>
      <c r="AH3236" s="8">
        <v>0</v>
      </c>
      <c r="AI3236" s="8">
        <f>SUM(BA3236)</f>
        <v>0</v>
      </c>
      <c r="AJ3236" s="16"/>
      <c r="AK3236" s="8">
        <v>0</v>
      </c>
      <c r="AL3236" s="8">
        <v>0</v>
      </c>
      <c r="AM3236" s="8">
        <v>0</v>
      </c>
      <c r="AN3236" s="8">
        <v>0</v>
      </c>
      <c r="AO3236" s="8">
        <v>0</v>
      </c>
      <c r="AP3236" s="8">
        <v>0</v>
      </c>
      <c r="AQ3236" s="8">
        <v>0</v>
      </c>
      <c r="AR3236" s="8">
        <v>60</v>
      </c>
      <c r="AS3236" s="8">
        <v>0</v>
      </c>
      <c r="AT3236" s="8">
        <v>0</v>
      </c>
      <c r="AU3236" s="15">
        <v>0</v>
      </c>
      <c r="AV3236" s="15">
        <v>0</v>
      </c>
      <c r="AW3236" s="15">
        <v>0</v>
      </c>
      <c r="AX3236" s="15">
        <v>0</v>
      </c>
      <c r="AY3236" s="29"/>
      <c r="AZ3236" s="33">
        <v>0</v>
      </c>
      <c r="BA3236" s="33">
        <v>0</v>
      </c>
      <c r="BB3236" s="33">
        <v>0</v>
      </c>
      <c r="BC3236" s="33">
        <v>0</v>
      </c>
      <c r="BD3236" s="33">
        <v>0</v>
      </c>
    </row>
    <row r="3237" spans="1:56" x14ac:dyDescent="0.25">
      <c r="A3237" s="51" t="s">
        <v>6487</v>
      </c>
      <c r="B3237" s="33" t="str">
        <f>CONCATENATE(G3237,"-",H3237,"-",I3237)</f>
        <v>999912738-Senior--74kg</v>
      </c>
      <c r="C3237" s="8" t="s">
        <v>276</v>
      </c>
      <c r="D3237" s="8" t="s">
        <v>1637</v>
      </c>
      <c r="E3237" s="8" t="s">
        <v>11</v>
      </c>
      <c r="F3237" s="8" t="s">
        <v>12</v>
      </c>
      <c r="G3237" s="8">
        <v>999912738</v>
      </c>
      <c r="H3237" s="8" t="s">
        <v>1158</v>
      </c>
      <c r="I3237" s="18" t="s">
        <v>4667</v>
      </c>
      <c r="J3237" s="8">
        <f>(M3237-K3237)+W3237</f>
        <v>57</v>
      </c>
      <c r="K3237" s="8"/>
      <c r="L3237" s="9"/>
      <c r="M3237" s="8">
        <f>SUM(N3237,O3237,P3237,Q3237,S3237,T3237,U3237)</f>
        <v>57</v>
      </c>
      <c r="N3237" s="8">
        <f>SUM(AX3237)</f>
        <v>0</v>
      </c>
      <c r="O3237" s="8">
        <v>0</v>
      </c>
      <c r="P3237" s="8">
        <f>SUM(AO3237,AW3237)</f>
        <v>0</v>
      </c>
      <c r="Q3237" s="8">
        <f>SUM(AK3237,AL3237,AM3237,AN3237,AP3237,AQ3237,AR3237,AO3237)</f>
        <v>0</v>
      </c>
      <c r="R3237" s="8">
        <f>COUNTIF(AK3237:AR3237, "&gt;0")</f>
        <v>0</v>
      </c>
      <c r="S3237" s="8">
        <f>SUM(AS3237,AT3237)</f>
        <v>0</v>
      </c>
      <c r="T3237" s="8">
        <f>SUM(AU3237)</f>
        <v>57</v>
      </c>
      <c r="U3237" s="8">
        <f>SUM(AV3237)</f>
        <v>0</v>
      </c>
      <c r="V3237" s="9"/>
      <c r="W3237" s="8">
        <f>(X3237+AD3237)</f>
        <v>0</v>
      </c>
      <c r="X3237" s="8">
        <f>SUM(Y3237:AB3237)</f>
        <v>0</v>
      </c>
      <c r="Y3237" s="8">
        <v>0</v>
      </c>
      <c r="Z3237" s="8">
        <f>0</f>
        <v>0</v>
      </c>
      <c r="AA3237" s="8">
        <f>SUM(AZ3237,BB3237)</f>
        <v>0</v>
      </c>
      <c r="AB3237" s="8">
        <f>SUM(BC3237,BD3237)</f>
        <v>0</v>
      </c>
      <c r="AC3237" s="8">
        <f>COUNTIF(BC3237:BD3237,"&gt;0")</f>
        <v>0</v>
      </c>
      <c r="AD3237" s="8">
        <f>SUM(AE3237:AI3237)</f>
        <v>0</v>
      </c>
      <c r="AE3237" s="8">
        <v>0</v>
      </c>
      <c r="AF3237" s="8">
        <v>0</v>
      </c>
      <c r="AG3237" s="8">
        <v>0</v>
      </c>
      <c r="AH3237" s="8">
        <v>0</v>
      </c>
      <c r="AI3237" s="8">
        <f>SUM(BA3237)</f>
        <v>0</v>
      </c>
      <c r="AJ3237" s="9"/>
      <c r="AK3237" s="8">
        <v>0</v>
      </c>
      <c r="AL3237" s="8">
        <v>0</v>
      </c>
      <c r="AM3237" s="8">
        <v>0</v>
      </c>
      <c r="AN3237" s="8">
        <v>0</v>
      </c>
      <c r="AO3237" s="8">
        <v>0</v>
      </c>
      <c r="AP3237" s="8">
        <v>0</v>
      </c>
      <c r="AQ3237" s="8">
        <v>0</v>
      </c>
      <c r="AR3237" s="8">
        <v>0</v>
      </c>
      <c r="AS3237" s="8">
        <v>0</v>
      </c>
      <c r="AT3237" s="8">
        <v>0</v>
      </c>
      <c r="AU3237" s="15">
        <v>57</v>
      </c>
      <c r="AV3237" s="15">
        <v>0</v>
      </c>
      <c r="AW3237" s="15">
        <v>0</v>
      </c>
      <c r="AX3237" s="15">
        <v>0</v>
      </c>
      <c r="AY3237" s="29"/>
      <c r="AZ3237" s="33">
        <v>0</v>
      </c>
      <c r="BA3237" s="33">
        <v>0</v>
      </c>
      <c r="BB3237" s="33">
        <v>0</v>
      </c>
      <c r="BC3237" s="33">
        <v>0</v>
      </c>
      <c r="BD3237" s="33">
        <v>0</v>
      </c>
    </row>
    <row r="3238" spans="1:56" x14ac:dyDescent="0.25">
      <c r="A3238" s="51" t="s">
        <v>6499</v>
      </c>
      <c r="B3238" s="33" t="str">
        <f>CONCATENATE(G3238,"-",H3238,"-",I3238)</f>
        <v>999921389-Senior--74kg</v>
      </c>
      <c r="C3238" s="8" t="s">
        <v>297</v>
      </c>
      <c r="D3238" s="8" t="s">
        <v>1354</v>
      </c>
      <c r="E3238" s="8" t="s">
        <v>11</v>
      </c>
      <c r="F3238" s="8" t="s">
        <v>12</v>
      </c>
      <c r="G3238" s="8">
        <v>999921389</v>
      </c>
      <c r="H3238" s="8" t="s">
        <v>1158</v>
      </c>
      <c r="I3238" s="18" t="s">
        <v>4667</v>
      </c>
      <c r="J3238" s="8">
        <f>(M3238-K3238)+W3238</f>
        <v>57</v>
      </c>
      <c r="K3238" s="8">
        <f>M3238/2</f>
        <v>57</v>
      </c>
      <c r="L3238" s="9"/>
      <c r="M3238" s="8">
        <f>SUM(N3238,O3238,P3238,Q3238,S3238,T3238,U3238)</f>
        <v>114</v>
      </c>
      <c r="N3238" s="8">
        <f>SUM(AX3238)</f>
        <v>0</v>
      </c>
      <c r="O3238" s="8">
        <v>0</v>
      </c>
      <c r="P3238" s="8">
        <f>SUM(AO3238,AW3238)</f>
        <v>75</v>
      </c>
      <c r="Q3238" s="8">
        <f>SUM(AK3238,AL3238,AM3238,AN3238,AP3238,AQ3238,AR3238,AO3238)</f>
        <v>0</v>
      </c>
      <c r="R3238" s="8">
        <f>COUNTIF(AK3238:AR3238, "&gt;0")</f>
        <v>0</v>
      </c>
      <c r="S3238" s="8">
        <f>SUM(AS3238,AT3238)</f>
        <v>12</v>
      </c>
      <c r="T3238" s="8">
        <f>SUM(AU3238)</f>
        <v>27</v>
      </c>
      <c r="U3238" s="8">
        <f>SUM(AV3238)</f>
        <v>0</v>
      </c>
      <c r="V3238" s="9"/>
      <c r="W3238" s="8">
        <f>(X3238+AD3238)</f>
        <v>0</v>
      </c>
      <c r="X3238" s="8">
        <f>SUM(Y3238:AB3238)</f>
        <v>0</v>
      </c>
      <c r="Y3238" s="8">
        <v>0</v>
      </c>
      <c r="Z3238" s="8">
        <f>0</f>
        <v>0</v>
      </c>
      <c r="AA3238" s="8">
        <f>SUM(AZ3238,BB3238)</f>
        <v>0</v>
      </c>
      <c r="AB3238" s="8">
        <f>SUM(BC3238,BD3238)</f>
        <v>0</v>
      </c>
      <c r="AC3238" s="8">
        <f>COUNTIF(BC3238:BD3238,"&gt;0")</f>
        <v>0</v>
      </c>
      <c r="AD3238" s="8">
        <f>SUM(AE3238:AI3238)</f>
        <v>0</v>
      </c>
      <c r="AE3238" s="8">
        <v>0</v>
      </c>
      <c r="AF3238" s="8">
        <v>0</v>
      </c>
      <c r="AG3238" s="8">
        <v>0</v>
      </c>
      <c r="AH3238" s="8">
        <v>0</v>
      </c>
      <c r="AI3238" s="8">
        <f>SUM(BA3238)</f>
        <v>0</v>
      </c>
      <c r="AJ3238" s="9"/>
      <c r="AK3238" s="8">
        <v>0</v>
      </c>
      <c r="AL3238" s="8">
        <v>0</v>
      </c>
      <c r="AM3238" s="8">
        <v>0</v>
      </c>
      <c r="AN3238" s="8">
        <v>0</v>
      </c>
      <c r="AO3238" s="8">
        <v>0</v>
      </c>
      <c r="AP3238" s="8">
        <v>0</v>
      </c>
      <c r="AQ3238" s="8">
        <v>0</v>
      </c>
      <c r="AR3238" s="8">
        <v>0</v>
      </c>
      <c r="AS3238" s="8">
        <v>12</v>
      </c>
      <c r="AT3238" s="8">
        <v>0</v>
      </c>
      <c r="AU3238" s="15">
        <v>27</v>
      </c>
      <c r="AV3238" s="15">
        <v>0</v>
      </c>
      <c r="AW3238" s="15">
        <v>75</v>
      </c>
      <c r="AX3238" s="15">
        <v>0</v>
      </c>
      <c r="AY3238" s="29"/>
      <c r="AZ3238" s="33">
        <v>0</v>
      </c>
      <c r="BA3238" s="33">
        <v>0</v>
      </c>
      <c r="BB3238" s="33">
        <v>0</v>
      </c>
      <c r="BC3238" s="33">
        <v>0</v>
      </c>
      <c r="BD3238" s="33">
        <v>0</v>
      </c>
    </row>
    <row r="3239" spans="1:56" x14ac:dyDescent="0.25">
      <c r="A3239" s="51" t="s">
        <v>6480</v>
      </c>
      <c r="B3239" s="33" t="str">
        <f>CONCATENATE(G3239,"-",H3239,"-",I3239)</f>
        <v>999921669-Senior--74kg</v>
      </c>
      <c r="C3239" s="8" t="s">
        <v>1016</v>
      </c>
      <c r="D3239" s="8" t="s">
        <v>1636</v>
      </c>
      <c r="E3239" s="8" t="s">
        <v>11</v>
      </c>
      <c r="F3239" s="8" t="s">
        <v>12</v>
      </c>
      <c r="G3239" s="8">
        <v>999921669</v>
      </c>
      <c r="H3239" s="8" t="s">
        <v>1158</v>
      </c>
      <c r="I3239" s="18" t="s">
        <v>4667</v>
      </c>
      <c r="J3239" s="8">
        <f>(M3239-K3239)+W3239</f>
        <v>57</v>
      </c>
      <c r="K3239" s="8"/>
      <c r="L3239" s="9"/>
      <c r="M3239" s="8">
        <f>SUM(N3239,O3239,P3239,Q3239,S3239,T3239,U3239)</f>
        <v>57</v>
      </c>
      <c r="N3239" s="8">
        <f>SUM(AX3239)</f>
        <v>0</v>
      </c>
      <c r="O3239" s="8">
        <v>0</v>
      </c>
      <c r="P3239" s="8">
        <f>SUM(AO3239,AW3239)</f>
        <v>0</v>
      </c>
      <c r="Q3239" s="8">
        <f>SUM(AK3239,AL3239,AM3239,AN3239,AP3239,AQ3239,AR3239,AO3239)</f>
        <v>0</v>
      </c>
      <c r="R3239" s="8">
        <f>COUNTIF(AK3239:AR3239, "&gt;0")</f>
        <v>0</v>
      </c>
      <c r="S3239" s="8">
        <f>SUM(AS3239,AT3239)</f>
        <v>0</v>
      </c>
      <c r="T3239" s="8">
        <f>SUM(AU3239)</f>
        <v>57</v>
      </c>
      <c r="U3239" s="8">
        <f>SUM(AV3239)</f>
        <v>0</v>
      </c>
      <c r="V3239" s="9"/>
      <c r="W3239" s="8">
        <f>(X3239+AD3239)</f>
        <v>0</v>
      </c>
      <c r="X3239" s="8">
        <f>SUM(Y3239:AB3239)</f>
        <v>0</v>
      </c>
      <c r="Y3239" s="8">
        <v>0</v>
      </c>
      <c r="Z3239" s="8">
        <f>0</f>
        <v>0</v>
      </c>
      <c r="AA3239" s="8">
        <f>SUM(AZ3239,BB3239)</f>
        <v>0</v>
      </c>
      <c r="AB3239" s="8">
        <f>SUM(BC3239,BD3239)</f>
        <v>0</v>
      </c>
      <c r="AC3239" s="8">
        <f>COUNTIF(BC3239:BD3239,"&gt;0")</f>
        <v>0</v>
      </c>
      <c r="AD3239" s="8">
        <f>SUM(AE3239:AI3239)</f>
        <v>0</v>
      </c>
      <c r="AE3239" s="8">
        <v>0</v>
      </c>
      <c r="AF3239" s="8">
        <v>0</v>
      </c>
      <c r="AG3239" s="8">
        <v>0</v>
      </c>
      <c r="AH3239" s="8">
        <v>0</v>
      </c>
      <c r="AI3239" s="8">
        <f>SUM(BA3239)</f>
        <v>0</v>
      </c>
      <c r="AJ3239" s="9"/>
      <c r="AK3239" s="8">
        <v>0</v>
      </c>
      <c r="AL3239" s="8">
        <v>0</v>
      </c>
      <c r="AM3239" s="8">
        <v>0</v>
      </c>
      <c r="AN3239" s="8">
        <v>0</v>
      </c>
      <c r="AO3239" s="8">
        <v>0</v>
      </c>
      <c r="AP3239" s="8">
        <v>0</v>
      </c>
      <c r="AQ3239" s="8">
        <v>0</v>
      </c>
      <c r="AR3239" s="8">
        <v>0</v>
      </c>
      <c r="AS3239" s="8">
        <v>0</v>
      </c>
      <c r="AT3239" s="8">
        <v>0</v>
      </c>
      <c r="AU3239" s="15">
        <v>57</v>
      </c>
      <c r="AV3239" s="15">
        <v>0</v>
      </c>
      <c r="AW3239" s="15">
        <v>0</v>
      </c>
      <c r="AX3239" s="15">
        <v>0</v>
      </c>
      <c r="AY3239" s="29"/>
      <c r="AZ3239" s="33">
        <v>0</v>
      </c>
      <c r="BA3239" s="33">
        <v>0</v>
      </c>
      <c r="BB3239" s="33">
        <v>0</v>
      </c>
      <c r="BC3239" s="33">
        <v>0</v>
      </c>
      <c r="BD3239" s="33">
        <v>0</v>
      </c>
    </row>
    <row r="3240" spans="1:56" x14ac:dyDescent="0.25">
      <c r="A3240" s="51" t="s">
        <v>6490</v>
      </c>
      <c r="B3240" s="33" t="str">
        <f>CONCATENATE(G3240,"-",H3240,"-",I3240)</f>
        <v>999922912-Senior--74kg</v>
      </c>
      <c r="C3240" s="8" t="s">
        <v>349</v>
      </c>
      <c r="D3240" s="8" t="s">
        <v>413</v>
      </c>
      <c r="E3240" s="8" t="s">
        <v>11</v>
      </c>
      <c r="F3240" s="8" t="s">
        <v>12</v>
      </c>
      <c r="G3240" s="8">
        <v>999922912</v>
      </c>
      <c r="H3240" s="8" t="s">
        <v>1158</v>
      </c>
      <c r="I3240" s="18" t="s">
        <v>4667</v>
      </c>
      <c r="J3240" s="8">
        <f>(M3240-K3240)+W3240</f>
        <v>57</v>
      </c>
      <c r="K3240" s="8"/>
      <c r="L3240" s="9"/>
      <c r="M3240" s="8">
        <f>SUM(N3240,O3240,P3240,Q3240,S3240,T3240,U3240)</f>
        <v>57</v>
      </c>
      <c r="N3240" s="8">
        <f>SUM(AX3240)</f>
        <v>0</v>
      </c>
      <c r="O3240" s="8">
        <v>0</v>
      </c>
      <c r="P3240" s="8">
        <f>SUM(AO3240,AW3240)</f>
        <v>0</v>
      </c>
      <c r="Q3240" s="8">
        <f>SUM(AK3240,AL3240,AM3240,AN3240,AP3240,AQ3240,AR3240,AO3240)</f>
        <v>0</v>
      </c>
      <c r="R3240" s="8">
        <f>COUNTIF(AK3240:AR3240, "&gt;0")</f>
        <v>0</v>
      </c>
      <c r="S3240" s="8">
        <f>SUM(AS3240,AT3240)</f>
        <v>0</v>
      </c>
      <c r="T3240" s="8">
        <f>SUM(AU3240)</f>
        <v>57</v>
      </c>
      <c r="U3240" s="8">
        <f>SUM(AV3240)</f>
        <v>0</v>
      </c>
      <c r="V3240" s="9"/>
      <c r="W3240" s="8">
        <f>(X3240+AD3240)</f>
        <v>0</v>
      </c>
      <c r="X3240" s="8">
        <f>SUM(Y3240:AB3240)</f>
        <v>0</v>
      </c>
      <c r="Y3240" s="8">
        <v>0</v>
      </c>
      <c r="Z3240" s="8">
        <f>0</f>
        <v>0</v>
      </c>
      <c r="AA3240" s="8">
        <f>SUM(AZ3240,BB3240)</f>
        <v>0</v>
      </c>
      <c r="AB3240" s="8">
        <f>SUM(BC3240,BD3240)</f>
        <v>0</v>
      </c>
      <c r="AC3240" s="8">
        <f>COUNTIF(BC3240:BD3240,"&gt;0")</f>
        <v>0</v>
      </c>
      <c r="AD3240" s="8">
        <f>SUM(AE3240:AI3240)</f>
        <v>0</v>
      </c>
      <c r="AE3240" s="8">
        <v>0</v>
      </c>
      <c r="AF3240" s="8">
        <v>0</v>
      </c>
      <c r="AG3240" s="8">
        <v>0</v>
      </c>
      <c r="AH3240" s="8">
        <v>0</v>
      </c>
      <c r="AI3240" s="8">
        <f>SUM(BA3240)</f>
        <v>0</v>
      </c>
      <c r="AJ3240" s="9"/>
      <c r="AK3240" s="8">
        <v>0</v>
      </c>
      <c r="AL3240" s="8">
        <v>0</v>
      </c>
      <c r="AM3240" s="8">
        <v>0</v>
      </c>
      <c r="AN3240" s="8">
        <v>0</v>
      </c>
      <c r="AO3240" s="8">
        <v>0</v>
      </c>
      <c r="AP3240" s="8">
        <v>0</v>
      </c>
      <c r="AQ3240" s="8">
        <v>0</v>
      </c>
      <c r="AR3240" s="8">
        <v>0</v>
      </c>
      <c r="AS3240" s="8">
        <v>0</v>
      </c>
      <c r="AT3240" s="8">
        <v>0</v>
      </c>
      <c r="AU3240" s="15">
        <v>57</v>
      </c>
      <c r="AV3240" s="15">
        <v>0</v>
      </c>
      <c r="AW3240" s="15">
        <v>0</v>
      </c>
      <c r="AX3240" s="15">
        <v>0</v>
      </c>
      <c r="AY3240" s="29"/>
      <c r="AZ3240" s="33">
        <v>0</v>
      </c>
      <c r="BA3240" s="33">
        <v>0</v>
      </c>
      <c r="BB3240" s="33">
        <v>0</v>
      </c>
      <c r="BC3240" s="33">
        <v>0</v>
      </c>
      <c r="BD3240" s="33">
        <v>0</v>
      </c>
    </row>
    <row r="3241" spans="1:56" x14ac:dyDescent="0.25">
      <c r="A3241" s="51" t="s">
        <v>6501</v>
      </c>
      <c r="B3241" s="33" t="str">
        <f>CONCATENATE(G3241,"-",H3241,"-",I3241)</f>
        <v>999928823-Senior--74kg</v>
      </c>
      <c r="C3241" s="15" t="s">
        <v>140</v>
      </c>
      <c r="D3241" s="15" t="s">
        <v>657</v>
      </c>
      <c r="E3241" s="15" t="s">
        <v>11</v>
      </c>
      <c r="F3241" s="15" t="s">
        <v>12</v>
      </c>
      <c r="G3241" s="15">
        <v>999928823</v>
      </c>
      <c r="H3241" s="8" t="s">
        <v>1158</v>
      </c>
      <c r="I3241" s="18" t="s">
        <v>4667</v>
      </c>
      <c r="J3241" s="8">
        <f>(M3241-K3241)+W3241</f>
        <v>56.5</v>
      </c>
      <c r="K3241" s="8">
        <f>M3241/2</f>
        <v>56.5</v>
      </c>
      <c r="L3241" s="16"/>
      <c r="M3241" s="8">
        <f>SUM(N3241,O3241,P3241,Q3241,S3241,T3241,U3241)</f>
        <v>113</v>
      </c>
      <c r="N3241" s="8">
        <f>SUM(AX3241)</f>
        <v>0</v>
      </c>
      <c r="O3241" s="8">
        <v>0</v>
      </c>
      <c r="P3241" s="8">
        <f>SUM(AO3241,AW3241)</f>
        <v>0</v>
      </c>
      <c r="Q3241" s="8">
        <f>SUM(AK3241,AL3241,AM3241,AN3241,AP3241,AQ3241,AR3241,AO3241)</f>
        <v>45</v>
      </c>
      <c r="R3241" s="8">
        <f>COUNTIF(AK3241:AR3241, "&gt;0")</f>
        <v>1</v>
      </c>
      <c r="S3241" s="8">
        <f>SUM(AS3241,AT3241)</f>
        <v>68</v>
      </c>
      <c r="T3241" s="8">
        <f>SUM(AU3241)</f>
        <v>0</v>
      </c>
      <c r="U3241" s="8">
        <f>SUM(AV3241)</f>
        <v>0</v>
      </c>
      <c r="V3241" s="16"/>
      <c r="W3241" s="8">
        <f>(X3241+AD3241)</f>
        <v>0</v>
      </c>
      <c r="X3241" s="8">
        <f>SUM(Y3241:AB3241)</f>
        <v>0</v>
      </c>
      <c r="Y3241" s="8">
        <v>0</v>
      </c>
      <c r="Z3241" s="8">
        <f>0</f>
        <v>0</v>
      </c>
      <c r="AA3241" s="8">
        <f>SUM(AZ3241,BB3241)</f>
        <v>0</v>
      </c>
      <c r="AB3241" s="8">
        <f>SUM(BC3241,BD3241)</f>
        <v>0</v>
      </c>
      <c r="AC3241" s="8">
        <f>COUNTIF(BC3241:BD3241,"&gt;0")</f>
        <v>0</v>
      </c>
      <c r="AD3241" s="8">
        <f>SUM(AE3241:AI3241)</f>
        <v>0</v>
      </c>
      <c r="AE3241" s="8">
        <v>0</v>
      </c>
      <c r="AF3241" s="8">
        <v>0</v>
      </c>
      <c r="AG3241" s="8">
        <v>0</v>
      </c>
      <c r="AH3241" s="8">
        <v>0</v>
      </c>
      <c r="AI3241" s="8">
        <f>SUM(BA3241)</f>
        <v>0</v>
      </c>
      <c r="AJ3241" s="16"/>
      <c r="AK3241" s="8">
        <v>0</v>
      </c>
      <c r="AL3241" s="8">
        <v>0</v>
      </c>
      <c r="AM3241" s="8">
        <v>45</v>
      </c>
      <c r="AN3241" s="8">
        <v>0</v>
      </c>
      <c r="AO3241" s="8">
        <v>0</v>
      </c>
      <c r="AP3241" s="8">
        <v>0</v>
      </c>
      <c r="AQ3241" s="8">
        <v>0</v>
      </c>
      <c r="AR3241" s="8">
        <v>0</v>
      </c>
      <c r="AS3241" s="8">
        <v>68</v>
      </c>
      <c r="AT3241" s="8">
        <v>0</v>
      </c>
      <c r="AU3241" s="15">
        <v>0</v>
      </c>
      <c r="AV3241" s="15">
        <v>0</v>
      </c>
      <c r="AW3241" s="15">
        <v>0</v>
      </c>
      <c r="AX3241" s="15">
        <v>0</v>
      </c>
      <c r="AY3241" s="29"/>
      <c r="AZ3241" s="33">
        <v>0</v>
      </c>
      <c r="BA3241" s="33">
        <v>0</v>
      </c>
      <c r="BB3241" s="33">
        <v>0</v>
      </c>
      <c r="BC3241" s="33">
        <v>0</v>
      </c>
      <c r="BD3241" s="33">
        <v>0</v>
      </c>
    </row>
    <row r="3242" spans="1:56" x14ac:dyDescent="0.25">
      <c r="A3242" s="51" t="s">
        <v>4860</v>
      </c>
      <c r="B3242" s="33" t="str">
        <f>CONCATENATE(G3242,"-",H3242,"-",I3242)</f>
        <v>999899068-Senior--74kg</v>
      </c>
      <c r="C3242" s="43" t="s">
        <v>1124</v>
      </c>
      <c r="D3242" s="43" t="s">
        <v>1329</v>
      </c>
      <c r="E3242" s="43" t="s">
        <v>11</v>
      </c>
      <c r="F3242" s="43" t="s">
        <v>12</v>
      </c>
      <c r="G3242" s="43">
        <v>999899068</v>
      </c>
      <c r="H3242" s="8" t="s">
        <v>1158</v>
      </c>
      <c r="I3242" s="43" t="s">
        <v>4667</v>
      </c>
      <c r="J3242" s="8">
        <f>(M3242-K3242)+W3242</f>
        <v>56</v>
      </c>
      <c r="K3242" s="8">
        <f>M3242/2</f>
        <v>0</v>
      </c>
      <c r="L3242" s="9"/>
      <c r="M3242" s="8">
        <f>SUM(N3242,O3242,P3242,Q3242,S3242,T3242,U3242)</f>
        <v>0</v>
      </c>
      <c r="N3242" s="8">
        <f>SUM(AX3242)</f>
        <v>0</v>
      </c>
      <c r="O3242" s="8">
        <v>0</v>
      </c>
      <c r="P3242" s="8">
        <f>SUM(AO3242,AW3242)</f>
        <v>0</v>
      </c>
      <c r="Q3242" s="8">
        <f>SUM(AK3242,AL3242,AM3242,AN3242,AP3242,AQ3242,AR3242,AO3242)</f>
        <v>0</v>
      </c>
      <c r="R3242" s="8">
        <f>COUNTIF(AK3242:AR3242, "&gt;0")</f>
        <v>0</v>
      </c>
      <c r="S3242" s="8">
        <f>SUM(AS3242,AT3242)</f>
        <v>0</v>
      </c>
      <c r="T3242" s="8">
        <f>SUM(AU3242)</f>
        <v>0</v>
      </c>
      <c r="U3242" s="8">
        <f>SUM(AV3242)</f>
        <v>0</v>
      </c>
      <c r="V3242" s="9"/>
      <c r="W3242" s="8">
        <f>(X3242+AD3242)</f>
        <v>56</v>
      </c>
      <c r="X3242" s="8">
        <f>SUM(Y3242:AB3242)</f>
        <v>56</v>
      </c>
      <c r="Y3242" s="8">
        <v>0</v>
      </c>
      <c r="Z3242" s="8">
        <f>0</f>
        <v>0</v>
      </c>
      <c r="AA3242" s="8">
        <f>SUM(AZ3242,BB3242)</f>
        <v>56</v>
      </c>
      <c r="AB3242" s="8">
        <f>SUM(BC3242,BD3242)</f>
        <v>0</v>
      </c>
      <c r="AC3242" s="8">
        <f>COUNTIF(BC3242:BD3242,"&gt;0")</f>
        <v>0</v>
      </c>
      <c r="AD3242" s="8">
        <f>SUM(AE3242:AI3242)</f>
        <v>0</v>
      </c>
      <c r="AE3242" s="8">
        <v>0</v>
      </c>
      <c r="AF3242" s="8">
        <v>0</v>
      </c>
      <c r="AG3242" s="8">
        <v>0</v>
      </c>
      <c r="AH3242" s="8">
        <v>0</v>
      </c>
      <c r="AI3242" s="8">
        <f>SUM(BA3242)</f>
        <v>0</v>
      </c>
      <c r="AJ3242" s="9"/>
      <c r="AK3242" s="8">
        <v>0</v>
      </c>
      <c r="AL3242" s="8">
        <v>0</v>
      </c>
      <c r="AM3242" s="8">
        <v>0</v>
      </c>
      <c r="AN3242" s="8">
        <v>0</v>
      </c>
      <c r="AO3242" s="8">
        <v>0</v>
      </c>
      <c r="AP3242" s="8">
        <v>0</v>
      </c>
      <c r="AQ3242" s="8">
        <v>0</v>
      </c>
      <c r="AR3242" s="8">
        <v>0</v>
      </c>
      <c r="AS3242" s="8">
        <v>0</v>
      </c>
      <c r="AT3242" s="8">
        <v>0</v>
      </c>
      <c r="AU3242" s="8">
        <v>0</v>
      </c>
      <c r="AV3242" s="8">
        <v>0</v>
      </c>
      <c r="AW3242" s="8">
        <v>0</v>
      </c>
      <c r="AX3242" s="8">
        <v>0</v>
      </c>
      <c r="AY3242" s="30"/>
      <c r="AZ3242" s="33">
        <v>56</v>
      </c>
      <c r="BA3242" s="33">
        <v>0</v>
      </c>
      <c r="BB3242" s="33">
        <v>0</v>
      </c>
      <c r="BC3242" s="33">
        <v>0</v>
      </c>
      <c r="BD3242" s="33">
        <v>0</v>
      </c>
    </row>
    <row r="3243" spans="1:56" x14ac:dyDescent="0.25">
      <c r="A3243" s="51" t="s">
        <v>4861</v>
      </c>
      <c r="B3243" s="33" t="str">
        <f>CONCATENATE(G3243,"-",H3243,"-",I3243)</f>
        <v>999907383-Senior--74kg</v>
      </c>
      <c r="C3243" s="43" t="s">
        <v>2603</v>
      </c>
      <c r="D3243" s="43" t="s">
        <v>2498</v>
      </c>
      <c r="E3243" s="43" t="s">
        <v>11</v>
      </c>
      <c r="F3243" s="43" t="s">
        <v>12</v>
      </c>
      <c r="G3243" s="43">
        <v>999907383</v>
      </c>
      <c r="H3243" s="8" t="s">
        <v>1158</v>
      </c>
      <c r="I3243" s="43" t="s">
        <v>4667</v>
      </c>
      <c r="J3243" s="8">
        <f>(M3243-K3243)+W3243</f>
        <v>56</v>
      </c>
      <c r="K3243" s="8">
        <f>M3243/2</f>
        <v>0</v>
      </c>
      <c r="L3243" s="9"/>
      <c r="M3243" s="8">
        <f>SUM(N3243,O3243,P3243,Q3243,S3243,T3243,U3243)</f>
        <v>0</v>
      </c>
      <c r="N3243" s="8">
        <f>SUM(AX3243)</f>
        <v>0</v>
      </c>
      <c r="O3243" s="8">
        <v>0</v>
      </c>
      <c r="P3243" s="8">
        <f>SUM(AO3243,AW3243)</f>
        <v>0</v>
      </c>
      <c r="Q3243" s="8">
        <f>SUM(AK3243,AL3243,AM3243,AN3243,AP3243,AQ3243,AR3243,AO3243)</f>
        <v>0</v>
      </c>
      <c r="R3243" s="8">
        <f>COUNTIF(AK3243:AR3243, "&gt;0")</f>
        <v>0</v>
      </c>
      <c r="S3243" s="8">
        <f>SUM(AS3243,AT3243)</f>
        <v>0</v>
      </c>
      <c r="T3243" s="8">
        <f>SUM(AU3243)</f>
        <v>0</v>
      </c>
      <c r="U3243" s="8">
        <f>SUM(AV3243)</f>
        <v>0</v>
      </c>
      <c r="V3243" s="9"/>
      <c r="W3243" s="8">
        <f>(X3243+AD3243)</f>
        <v>56</v>
      </c>
      <c r="X3243" s="8">
        <f>SUM(Y3243:AB3243)</f>
        <v>56</v>
      </c>
      <c r="Y3243" s="8">
        <v>0</v>
      </c>
      <c r="Z3243" s="8">
        <f>0</f>
        <v>0</v>
      </c>
      <c r="AA3243" s="8">
        <f>SUM(AZ3243,BB3243)</f>
        <v>56</v>
      </c>
      <c r="AB3243" s="8">
        <f>SUM(BC3243,BD3243)</f>
        <v>0</v>
      </c>
      <c r="AC3243" s="8">
        <f>COUNTIF(BC3243:BD3243,"&gt;0")</f>
        <v>0</v>
      </c>
      <c r="AD3243" s="8">
        <f>SUM(AE3243:AI3243)</f>
        <v>0</v>
      </c>
      <c r="AE3243" s="8">
        <v>0</v>
      </c>
      <c r="AF3243" s="8">
        <v>0</v>
      </c>
      <c r="AG3243" s="8">
        <v>0</v>
      </c>
      <c r="AH3243" s="8">
        <v>0</v>
      </c>
      <c r="AI3243" s="8">
        <f>SUM(BA3243)</f>
        <v>0</v>
      </c>
      <c r="AJ3243" s="9"/>
      <c r="AK3243" s="8">
        <v>0</v>
      </c>
      <c r="AL3243" s="8">
        <v>0</v>
      </c>
      <c r="AM3243" s="8">
        <v>0</v>
      </c>
      <c r="AN3243" s="8">
        <v>0</v>
      </c>
      <c r="AO3243" s="8">
        <v>0</v>
      </c>
      <c r="AP3243" s="8">
        <v>0</v>
      </c>
      <c r="AQ3243" s="8">
        <v>0</v>
      </c>
      <c r="AR3243" s="8">
        <v>0</v>
      </c>
      <c r="AS3243" s="8">
        <v>0</v>
      </c>
      <c r="AT3243" s="8">
        <v>0</v>
      </c>
      <c r="AU3243" s="8">
        <v>0</v>
      </c>
      <c r="AV3243" s="8">
        <v>0</v>
      </c>
      <c r="AW3243" s="8">
        <v>0</v>
      </c>
      <c r="AX3243" s="8">
        <v>0</v>
      </c>
      <c r="AY3243" s="30"/>
      <c r="AZ3243" s="33">
        <v>56</v>
      </c>
      <c r="BA3243" s="33">
        <v>0</v>
      </c>
      <c r="BB3243" s="33">
        <v>0</v>
      </c>
      <c r="BC3243" s="33">
        <v>0</v>
      </c>
      <c r="BD3243" s="33">
        <v>0</v>
      </c>
    </row>
    <row r="3244" spans="1:56" x14ac:dyDescent="0.25">
      <c r="A3244" s="51" t="s">
        <v>6504</v>
      </c>
      <c r="B3244" s="33" t="str">
        <f>CONCATENATE(G3244,"-",H3244,"-",I3244)</f>
        <v>999929367-Senior--74kg</v>
      </c>
      <c r="C3244" s="15" t="s">
        <v>136</v>
      </c>
      <c r="D3244" s="15" t="s">
        <v>3614</v>
      </c>
      <c r="E3244" s="15" t="s">
        <v>11</v>
      </c>
      <c r="F3244" s="15" t="s">
        <v>12</v>
      </c>
      <c r="G3244" s="15">
        <v>999929367</v>
      </c>
      <c r="H3244" s="8" t="s">
        <v>1158</v>
      </c>
      <c r="I3244" s="18" t="s">
        <v>4667</v>
      </c>
      <c r="J3244" s="8">
        <f>(M3244-K3244)+W3244</f>
        <v>55.5</v>
      </c>
      <c r="K3244" s="8">
        <f>M3244/2</f>
        <v>55.5</v>
      </c>
      <c r="L3244" s="16"/>
      <c r="M3244" s="8">
        <f>SUM(N3244,O3244,P3244,Q3244,S3244,T3244,U3244)</f>
        <v>111</v>
      </c>
      <c r="N3244" s="8">
        <f>SUM(AX3244)</f>
        <v>0</v>
      </c>
      <c r="O3244" s="8">
        <v>0</v>
      </c>
      <c r="P3244" s="8">
        <f>SUM(AO3244,AW3244)</f>
        <v>0</v>
      </c>
      <c r="Q3244" s="8">
        <f>SUM(AK3244,AL3244,AM3244,AN3244,AP3244,AQ3244,AR3244,AO3244)</f>
        <v>68</v>
      </c>
      <c r="R3244" s="8">
        <f>COUNTIF(AK3244:AR3244, "&gt;0")</f>
        <v>1</v>
      </c>
      <c r="S3244" s="8">
        <f>SUM(AS3244,AT3244)</f>
        <v>0</v>
      </c>
      <c r="T3244" s="8">
        <f>SUM(AU3244)</f>
        <v>43</v>
      </c>
      <c r="U3244" s="8">
        <f>SUM(AV3244)</f>
        <v>0</v>
      </c>
      <c r="V3244" s="16"/>
      <c r="W3244" s="8">
        <f>(X3244+AD3244)</f>
        <v>0</v>
      </c>
      <c r="X3244" s="8">
        <f>SUM(Y3244:AB3244)</f>
        <v>0</v>
      </c>
      <c r="Y3244" s="8">
        <v>0</v>
      </c>
      <c r="Z3244" s="8">
        <f>0</f>
        <v>0</v>
      </c>
      <c r="AA3244" s="8">
        <f>SUM(AZ3244,BB3244)</f>
        <v>0</v>
      </c>
      <c r="AB3244" s="8">
        <f>SUM(BC3244,BD3244)</f>
        <v>0</v>
      </c>
      <c r="AC3244" s="8">
        <f>COUNTIF(BC3244:BD3244,"&gt;0")</f>
        <v>0</v>
      </c>
      <c r="AD3244" s="8">
        <f>SUM(AE3244:AI3244)</f>
        <v>0</v>
      </c>
      <c r="AE3244" s="8">
        <v>0</v>
      </c>
      <c r="AF3244" s="8">
        <v>0</v>
      </c>
      <c r="AG3244" s="8">
        <v>0</v>
      </c>
      <c r="AH3244" s="8">
        <v>0</v>
      </c>
      <c r="AI3244" s="8">
        <f>SUM(BA3244)</f>
        <v>0</v>
      </c>
      <c r="AJ3244" s="16"/>
      <c r="AK3244" s="8">
        <v>0</v>
      </c>
      <c r="AL3244" s="8">
        <v>0</v>
      </c>
      <c r="AM3244" s="8">
        <v>0</v>
      </c>
      <c r="AN3244" s="8">
        <v>0</v>
      </c>
      <c r="AO3244" s="8">
        <v>0</v>
      </c>
      <c r="AP3244" s="8">
        <v>0</v>
      </c>
      <c r="AQ3244" s="8">
        <v>0</v>
      </c>
      <c r="AR3244" s="8">
        <v>68</v>
      </c>
      <c r="AS3244" s="8">
        <v>0</v>
      </c>
      <c r="AT3244" s="8">
        <v>0</v>
      </c>
      <c r="AU3244" s="15">
        <v>43</v>
      </c>
      <c r="AV3244" s="15">
        <v>0</v>
      </c>
      <c r="AW3244" s="15">
        <v>0</v>
      </c>
      <c r="AX3244" s="15">
        <v>0</v>
      </c>
      <c r="AY3244" s="29"/>
      <c r="AZ3244" s="33">
        <v>0</v>
      </c>
      <c r="BA3244" s="33">
        <v>0</v>
      </c>
      <c r="BB3244" s="33">
        <v>0</v>
      </c>
      <c r="BC3244" s="33">
        <v>0</v>
      </c>
      <c r="BD3244" s="33">
        <v>0</v>
      </c>
    </row>
    <row r="3245" spans="1:56" x14ac:dyDescent="0.25">
      <c r="A3245" s="51" t="s">
        <v>6506</v>
      </c>
      <c r="B3245" s="33" t="str">
        <f>CONCATENATE(G3245,"-",H3245,"-",I3245)</f>
        <v>999916076-Senior--74kg</v>
      </c>
      <c r="C3245" s="8" t="s">
        <v>244</v>
      </c>
      <c r="D3245" s="8" t="s">
        <v>1331</v>
      </c>
      <c r="E3245" s="8" t="s">
        <v>11</v>
      </c>
      <c r="F3245" s="8" t="s">
        <v>12</v>
      </c>
      <c r="G3245" s="8">
        <v>999916076</v>
      </c>
      <c r="H3245" s="8" t="s">
        <v>1158</v>
      </c>
      <c r="I3245" s="18" t="s">
        <v>4667</v>
      </c>
      <c r="J3245" s="8">
        <f>(M3245-K3245)+W3245</f>
        <v>53</v>
      </c>
      <c r="K3245" s="8">
        <f>M3245/2</f>
        <v>53</v>
      </c>
      <c r="L3245" s="9"/>
      <c r="M3245" s="8">
        <f>SUM(N3245,O3245,P3245,Q3245,S3245,T3245,U3245)</f>
        <v>106</v>
      </c>
      <c r="N3245" s="8">
        <f>SUM(AX3245)</f>
        <v>0</v>
      </c>
      <c r="O3245" s="8">
        <v>0</v>
      </c>
      <c r="P3245" s="8">
        <f>SUM(AO3245,AW3245)</f>
        <v>0</v>
      </c>
      <c r="Q3245" s="8">
        <f>SUM(AK3245,AL3245,AM3245,AN3245,AP3245,AQ3245,AR3245,AO3245)</f>
        <v>30</v>
      </c>
      <c r="R3245" s="8">
        <f>COUNTIF(AK3245:AR3245, "&gt;0")</f>
        <v>1</v>
      </c>
      <c r="S3245" s="8">
        <f>SUM(AS3245,AT3245)</f>
        <v>0</v>
      </c>
      <c r="T3245" s="8">
        <f>SUM(AU3245)</f>
        <v>76</v>
      </c>
      <c r="U3245" s="8">
        <f>SUM(AV3245)</f>
        <v>0</v>
      </c>
      <c r="V3245" s="9"/>
      <c r="W3245" s="8">
        <f>(X3245+AD3245)</f>
        <v>0</v>
      </c>
      <c r="X3245" s="8">
        <f>SUM(Y3245:AB3245)</f>
        <v>0</v>
      </c>
      <c r="Y3245" s="8">
        <v>0</v>
      </c>
      <c r="Z3245" s="8">
        <f>0</f>
        <v>0</v>
      </c>
      <c r="AA3245" s="8">
        <f>SUM(AZ3245,BB3245)</f>
        <v>0</v>
      </c>
      <c r="AB3245" s="8">
        <f>SUM(BC3245,BD3245)</f>
        <v>0</v>
      </c>
      <c r="AC3245" s="8">
        <f>COUNTIF(BC3245:BD3245,"&gt;0")</f>
        <v>0</v>
      </c>
      <c r="AD3245" s="8">
        <f>SUM(AE3245:AI3245)</f>
        <v>0</v>
      </c>
      <c r="AE3245" s="8">
        <v>0</v>
      </c>
      <c r="AF3245" s="8">
        <v>0</v>
      </c>
      <c r="AG3245" s="8">
        <v>0</v>
      </c>
      <c r="AH3245" s="8">
        <v>0</v>
      </c>
      <c r="AI3245" s="8">
        <f>SUM(BA3245)</f>
        <v>0</v>
      </c>
      <c r="AJ3245" s="9"/>
      <c r="AK3245" s="8">
        <v>30</v>
      </c>
      <c r="AL3245" s="8">
        <v>0</v>
      </c>
      <c r="AM3245" s="8">
        <v>0</v>
      </c>
      <c r="AN3245" s="8">
        <v>0</v>
      </c>
      <c r="AO3245" s="8">
        <v>0</v>
      </c>
      <c r="AP3245" s="8">
        <v>0</v>
      </c>
      <c r="AQ3245" s="8">
        <v>0</v>
      </c>
      <c r="AR3245" s="8">
        <v>0</v>
      </c>
      <c r="AS3245" s="8">
        <v>0</v>
      </c>
      <c r="AT3245" s="8">
        <v>0</v>
      </c>
      <c r="AU3245" s="15">
        <v>76</v>
      </c>
      <c r="AV3245" s="15">
        <v>0</v>
      </c>
      <c r="AW3245" s="15">
        <v>0</v>
      </c>
      <c r="AX3245" s="15">
        <v>0</v>
      </c>
      <c r="AY3245" s="29"/>
      <c r="AZ3245" s="33">
        <v>0</v>
      </c>
      <c r="BA3245" s="33">
        <v>0</v>
      </c>
      <c r="BB3245" s="33">
        <v>0</v>
      </c>
      <c r="BC3245" s="33">
        <v>0</v>
      </c>
      <c r="BD3245" s="33">
        <v>0</v>
      </c>
    </row>
    <row r="3246" spans="1:56" x14ac:dyDescent="0.25">
      <c r="A3246" s="51" t="s">
        <v>6481</v>
      </c>
      <c r="B3246" s="33" t="str">
        <f>CONCATENATE(G3246,"-",H3246,"-",I3246)</f>
        <v>999888613-Senior--74kg</v>
      </c>
      <c r="C3246" s="8" t="s">
        <v>1272</v>
      </c>
      <c r="D3246" s="8" t="s">
        <v>1273</v>
      </c>
      <c r="E3246" s="8" t="s">
        <v>11</v>
      </c>
      <c r="F3246" s="8" t="s">
        <v>12</v>
      </c>
      <c r="G3246" s="8">
        <v>999888613</v>
      </c>
      <c r="H3246" s="8" t="s">
        <v>1158</v>
      </c>
      <c r="I3246" s="18" t="s">
        <v>4667</v>
      </c>
      <c r="J3246" s="8">
        <f>(M3246-K3246)+W3246</f>
        <v>51</v>
      </c>
      <c r="K3246" s="8"/>
      <c r="L3246" s="9"/>
      <c r="M3246" s="8">
        <f>SUM(N3246,O3246,P3246,Q3246,S3246,T3246,U3246)</f>
        <v>51</v>
      </c>
      <c r="N3246" s="8">
        <f>SUM(AX3246)</f>
        <v>0</v>
      </c>
      <c r="O3246" s="8">
        <v>0</v>
      </c>
      <c r="P3246" s="8">
        <f>SUM(AO3246,AW3246)</f>
        <v>0</v>
      </c>
      <c r="Q3246" s="8">
        <f>SUM(AK3246,AL3246,AM3246,AN3246,AP3246,AQ3246,AR3246,AO3246)</f>
        <v>0</v>
      </c>
      <c r="R3246" s="8">
        <f>COUNTIF(AK3246:AR3246, "&gt;0")</f>
        <v>0</v>
      </c>
      <c r="S3246" s="8">
        <f>SUM(AS3246,AT3246)</f>
        <v>51</v>
      </c>
      <c r="T3246" s="8">
        <f>SUM(AU3246)</f>
        <v>0</v>
      </c>
      <c r="U3246" s="8">
        <f>SUM(AV3246)</f>
        <v>0</v>
      </c>
      <c r="V3246" s="9"/>
      <c r="W3246" s="8">
        <f>(X3246+AD3246)</f>
        <v>0</v>
      </c>
      <c r="X3246" s="8">
        <f>SUM(Y3246:AB3246)</f>
        <v>0</v>
      </c>
      <c r="Y3246" s="8">
        <v>0</v>
      </c>
      <c r="Z3246" s="8">
        <f>0</f>
        <v>0</v>
      </c>
      <c r="AA3246" s="8">
        <f>SUM(AZ3246,BB3246)</f>
        <v>0</v>
      </c>
      <c r="AB3246" s="8">
        <f>SUM(BC3246,BD3246)</f>
        <v>0</v>
      </c>
      <c r="AC3246" s="8">
        <f>COUNTIF(BC3246:BD3246,"&gt;0")</f>
        <v>0</v>
      </c>
      <c r="AD3246" s="8">
        <f>SUM(AE3246:AI3246)</f>
        <v>0</v>
      </c>
      <c r="AE3246" s="8">
        <v>0</v>
      </c>
      <c r="AF3246" s="8">
        <v>0</v>
      </c>
      <c r="AG3246" s="8">
        <v>0</v>
      </c>
      <c r="AH3246" s="8">
        <v>0</v>
      </c>
      <c r="AI3246" s="8">
        <f>SUM(BA3246)</f>
        <v>0</v>
      </c>
      <c r="AJ3246" s="9"/>
      <c r="AK3246" s="8">
        <v>0</v>
      </c>
      <c r="AL3246" s="8">
        <v>0</v>
      </c>
      <c r="AM3246" s="8">
        <v>0</v>
      </c>
      <c r="AN3246" s="8">
        <v>0</v>
      </c>
      <c r="AO3246" s="8">
        <v>0</v>
      </c>
      <c r="AP3246" s="8">
        <v>0</v>
      </c>
      <c r="AQ3246" s="8">
        <v>0</v>
      </c>
      <c r="AR3246" s="8">
        <v>0</v>
      </c>
      <c r="AS3246" s="8">
        <v>0</v>
      </c>
      <c r="AT3246" s="8">
        <v>51</v>
      </c>
      <c r="AU3246" s="15">
        <v>0</v>
      </c>
      <c r="AV3246" s="15">
        <v>0</v>
      </c>
      <c r="AW3246" s="15">
        <v>0</v>
      </c>
      <c r="AX3246" s="15">
        <v>0</v>
      </c>
      <c r="AY3246" s="29"/>
      <c r="AZ3246" s="33">
        <v>0</v>
      </c>
      <c r="BA3246" s="33">
        <v>0</v>
      </c>
      <c r="BB3246" s="33">
        <v>0</v>
      </c>
      <c r="BC3246" s="33">
        <v>0</v>
      </c>
      <c r="BD3246" s="33">
        <v>0</v>
      </c>
    </row>
    <row r="3247" spans="1:56" x14ac:dyDescent="0.25">
      <c r="A3247" s="51" t="s">
        <v>6508</v>
      </c>
      <c r="B3247" s="33" t="str">
        <f>CONCATENATE(G3247,"-",H3247,"-",I3247)</f>
        <v>999923024-Senior--74kg</v>
      </c>
      <c r="C3247" s="15" t="s">
        <v>303</v>
      </c>
      <c r="D3247" s="15" t="s">
        <v>938</v>
      </c>
      <c r="E3247" s="15" t="s">
        <v>11</v>
      </c>
      <c r="F3247" s="15" t="s">
        <v>12</v>
      </c>
      <c r="G3247" s="15">
        <v>999923024</v>
      </c>
      <c r="H3247" s="8" t="s">
        <v>1158</v>
      </c>
      <c r="I3247" s="18" t="s">
        <v>4667</v>
      </c>
      <c r="J3247" s="8">
        <f>(M3247-K3247)+W3247</f>
        <v>51</v>
      </c>
      <c r="K3247" s="15"/>
      <c r="L3247" s="16"/>
      <c r="M3247" s="8">
        <f>SUM(N3247,O3247,P3247,Q3247,S3247,T3247,U3247)</f>
        <v>51</v>
      </c>
      <c r="N3247" s="8">
        <f>SUM(AX3247)</f>
        <v>0</v>
      </c>
      <c r="O3247" s="8">
        <v>0</v>
      </c>
      <c r="P3247" s="8">
        <f>SUM(AO3247,AW3247)</f>
        <v>0</v>
      </c>
      <c r="Q3247" s="8">
        <f>SUM(AK3247,AL3247,AM3247,AN3247,AP3247,AQ3247,AR3247,AO3247)</f>
        <v>0</v>
      </c>
      <c r="R3247" s="8">
        <f>COUNTIF(AK3247:AR3247, "&gt;0")</f>
        <v>0</v>
      </c>
      <c r="S3247" s="8">
        <f>SUM(AS3247,AT3247)</f>
        <v>51</v>
      </c>
      <c r="T3247" s="8">
        <f>SUM(AU3247)</f>
        <v>0</v>
      </c>
      <c r="U3247" s="8">
        <f>SUM(AV3247)</f>
        <v>0</v>
      </c>
      <c r="V3247" s="16"/>
      <c r="W3247" s="8">
        <f>(X3247+AD3247)</f>
        <v>0</v>
      </c>
      <c r="X3247" s="8">
        <f>SUM(Y3247:AB3247)</f>
        <v>0</v>
      </c>
      <c r="Y3247" s="8">
        <v>0</v>
      </c>
      <c r="Z3247" s="8">
        <f>0</f>
        <v>0</v>
      </c>
      <c r="AA3247" s="8">
        <f>SUM(AZ3247,BB3247)</f>
        <v>0</v>
      </c>
      <c r="AB3247" s="8">
        <f>SUM(BC3247,BD3247)</f>
        <v>0</v>
      </c>
      <c r="AC3247" s="8">
        <f>COUNTIF(BC3247:BD3247,"&gt;0")</f>
        <v>0</v>
      </c>
      <c r="AD3247" s="8">
        <f>SUM(AE3247:AI3247)</f>
        <v>0</v>
      </c>
      <c r="AE3247" s="8">
        <v>0</v>
      </c>
      <c r="AF3247" s="8">
        <v>0</v>
      </c>
      <c r="AG3247" s="8">
        <v>0</v>
      </c>
      <c r="AH3247" s="8">
        <v>0</v>
      </c>
      <c r="AI3247" s="8">
        <f>SUM(BA3247)</f>
        <v>0</v>
      </c>
      <c r="AJ3247" s="16"/>
      <c r="AK3247" s="8">
        <v>0</v>
      </c>
      <c r="AL3247" s="8">
        <v>0</v>
      </c>
      <c r="AM3247" s="8">
        <v>0</v>
      </c>
      <c r="AN3247" s="8">
        <v>0</v>
      </c>
      <c r="AO3247" s="8">
        <v>0</v>
      </c>
      <c r="AP3247" s="8">
        <v>0</v>
      </c>
      <c r="AQ3247" s="8">
        <v>0</v>
      </c>
      <c r="AR3247" s="8">
        <v>0</v>
      </c>
      <c r="AS3247" s="8">
        <v>0</v>
      </c>
      <c r="AT3247" s="8">
        <v>51</v>
      </c>
      <c r="AU3247" s="15">
        <v>0</v>
      </c>
      <c r="AV3247" s="15">
        <v>0</v>
      </c>
      <c r="AW3247" s="15">
        <v>0</v>
      </c>
      <c r="AX3247" s="15">
        <v>0</v>
      </c>
      <c r="AY3247" s="29"/>
      <c r="AZ3247" s="33">
        <v>0</v>
      </c>
      <c r="BA3247" s="33">
        <v>0</v>
      </c>
      <c r="BB3247" s="33">
        <v>0</v>
      </c>
      <c r="BC3247" s="33">
        <v>0</v>
      </c>
      <c r="BD3247" s="33">
        <v>0</v>
      </c>
    </row>
    <row r="3248" spans="1:56" x14ac:dyDescent="0.25">
      <c r="A3248" s="51" t="s">
        <v>6478</v>
      </c>
      <c r="B3248" s="33" t="str">
        <f>CONCATENATE(G3248,"-",H3248,"-",I3248)</f>
        <v>999923066-Senior--74kg</v>
      </c>
      <c r="C3248" s="8" t="s">
        <v>1656</v>
      </c>
      <c r="D3248" s="8" t="s">
        <v>1657</v>
      </c>
      <c r="E3248" s="8" t="s">
        <v>11</v>
      </c>
      <c r="F3248" s="8" t="s">
        <v>12</v>
      </c>
      <c r="G3248" s="8">
        <v>999923066</v>
      </c>
      <c r="H3248" s="8" t="s">
        <v>1158</v>
      </c>
      <c r="I3248" s="18" t="s">
        <v>4667</v>
      </c>
      <c r="J3248" s="8">
        <f>(M3248-K3248)+W3248</f>
        <v>51</v>
      </c>
      <c r="K3248" s="8"/>
      <c r="L3248" s="9"/>
      <c r="M3248" s="8">
        <f>SUM(N3248,O3248,P3248,Q3248,S3248,T3248,U3248)</f>
        <v>51</v>
      </c>
      <c r="N3248" s="8">
        <f>SUM(AX3248)</f>
        <v>0</v>
      </c>
      <c r="O3248" s="8">
        <v>0</v>
      </c>
      <c r="P3248" s="8">
        <f>SUM(AO3248,AW3248)</f>
        <v>0</v>
      </c>
      <c r="Q3248" s="8">
        <f>SUM(AK3248,AL3248,AM3248,AN3248,AP3248,AQ3248,AR3248,AO3248)</f>
        <v>0</v>
      </c>
      <c r="R3248" s="8">
        <f>COUNTIF(AK3248:AR3248, "&gt;0")</f>
        <v>0</v>
      </c>
      <c r="S3248" s="8">
        <f>SUM(AS3248,AT3248)</f>
        <v>51</v>
      </c>
      <c r="T3248" s="8">
        <f>SUM(AU3248)</f>
        <v>0</v>
      </c>
      <c r="U3248" s="8">
        <f>SUM(AV3248)</f>
        <v>0</v>
      </c>
      <c r="V3248" s="9"/>
      <c r="W3248" s="8">
        <f>(X3248+AD3248)</f>
        <v>0</v>
      </c>
      <c r="X3248" s="8">
        <f>SUM(Y3248:AB3248)</f>
        <v>0</v>
      </c>
      <c r="Y3248" s="8">
        <v>0</v>
      </c>
      <c r="Z3248" s="8">
        <f>0</f>
        <v>0</v>
      </c>
      <c r="AA3248" s="8">
        <f>SUM(AZ3248,BB3248)</f>
        <v>0</v>
      </c>
      <c r="AB3248" s="8">
        <f>SUM(BC3248,BD3248)</f>
        <v>0</v>
      </c>
      <c r="AC3248" s="8">
        <f>COUNTIF(BC3248:BD3248,"&gt;0")</f>
        <v>0</v>
      </c>
      <c r="AD3248" s="8">
        <f>SUM(AE3248:AI3248)</f>
        <v>0</v>
      </c>
      <c r="AE3248" s="8">
        <v>0</v>
      </c>
      <c r="AF3248" s="8">
        <v>0</v>
      </c>
      <c r="AG3248" s="8">
        <v>0</v>
      </c>
      <c r="AH3248" s="8">
        <v>0</v>
      </c>
      <c r="AI3248" s="8">
        <f>SUM(BA3248)</f>
        <v>0</v>
      </c>
      <c r="AJ3248" s="9"/>
      <c r="AK3248" s="8">
        <v>0</v>
      </c>
      <c r="AL3248" s="8">
        <v>0</v>
      </c>
      <c r="AM3248" s="8">
        <v>0</v>
      </c>
      <c r="AN3248" s="8">
        <v>0</v>
      </c>
      <c r="AO3248" s="8">
        <v>0</v>
      </c>
      <c r="AP3248" s="8">
        <v>0</v>
      </c>
      <c r="AQ3248" s="8">
        <v>0</v>
      </c>
      <c r="AR3248" s="8">
        <v>0</v>
      </c>
      <c r="AS3248" s="8">
        <v>0</v>
      </c>
      <c r="AT3248" s="8">
        <v>51</v>
      </c>
      <c r="AU3248" s="15">
        <v>0</v>
      </c>
      <c r="AV3248" s="15">
        <v>0</v>
      </c>
      <c r="AW3248" s="15">
        <v>0</v>
      </c>
      <c r="AX3248" s="15">
        <v>0</v>
      </c>
      <c r="AY3248" s="29"/>
      <c r="AZ3248" s="33">
        <v>0</v>
      </c>
      <c r="BA3248" s="33">
        <v>0</v>
      </c>
      <c r="BB3248" s="33">
        <v>0</v>
      </c>
      <c r="BC3248" s="33">
        <v>0</v>
      </c>
      <c r="BD3248" s="33">
        <v>0</v>
      </c>
    </row>
    <row r="3249" spans="1:56" x14ac:dyDescent="0.25">
      <c r="A3249" s="51" t="s">
        <v>9420</v>
      </c>
      <c r="B3249" s="33" t="str">
        <f>CONCATENATE(G3249,"-",H3249,"-",I3249)</f>
        <v>999928347-Senior--74kg</v>
      </c>
      <c r="C3249" s="42" t="s">
        <v>95</v>
      </c>
      <c r="D3249" s="42" t="s">
        <v>606</v>
      </c>
      <c r="E3249" s="42" t="s">
        <v>11</v>
      </c>
      <c r="F3249" s="43" t="s">
        <v>12</v>
      </c>
      <c r="G3249" s="42">
        <v>999928347</v>
      </c>
      <c r="H3249" s="8" t="s">
        <v>1158</v>
      </c>
      <c r="I3249" s="42" t="s">
        <v>4667</v>
      </c>
      <c r="J3249" s="8">
        <f>(M3249-K3249)+W3249</f>
        <v>51</v>
      </c>
      <c r="K3249" s="8">
        <f>M3249/2</f>
        <v>0</v>
      </c>
      <c r="L3249" s="9"/>
      <c r="M3249" s="8">
        <f>SUM(N3249,O3249,P3249,Q3249,S3249,T3249,U3249)</f>
        <v>0</v>
      </c>
      <c r="N3249" s="8">
        <f>SUM(AX3249)</f>
        <v>0</v>
      </c>
      <c r="O3249" s="8">
        <v>0</v>
      </c>
      <c r="P3249" s="8">
        <f>SUM(AO3249,AW3249)</f>
        <v>0</v>
      </c>
      <c r="Q3249" s="8">
        <f>SUM(AK3249,AL3249,AM3249,AN3249,AP3249,AQ3249,AR3249,AO3249)</f>
        <v>0</v>
      </c>
      <c r="R3249" s="8">
        <f>COUNTIF(AK3249:AR3249, "&gt;0")</f>
        <v>0</v>
      </c>
      <c r="S3249" s="8">
        <f>SUM(AS3249,AT3249)</f>
        <v>0</v>
      </c>
      <c r="T3249" s="8">
        <f>SUM(AU3249)</f>
        <v>0</v>
      </c>
      <c r="U3249" s="8">
        <f>SUM(AV3249)</f>
        <v>0</v>
      </c>
      <c r="V3249" s="9"/>
      <c r="W3249" s="8">
        <f>(X3249+AD3249)</f>
        <v>51</v>
      </c>
      <c r="X3249" s="8">
        <f>SUM(Y3249:AB3249)</f>
        <v>51</v>
      </c>
      <c r="Y3249" s="8">
        <v>0</v>
      </c>
      <c r="Z3249" s="8">
        <f>0</f>
        <v>0</v>
      </c>
      <c r="AA3249" s="8">
        <f>SUM(AZ3249,BB3249)</f>
        <v>0</v>
      </c>
      <c r="AB3249" s="8">
        <f>SUM(BC3249,BD3249)</f>
        <v>51</v>
      </c>
      <c r="AC3249" s="8">
        <f>COUNTIF(BC3249:BD3249,"&gt;0")</f>
        <v>1</v>
      </c>
      <c r="AD3249" s="8">
        <f>SUM(AE3249:AI3249)</f>
        <v>0</v>
      </c>
      <c r="AE3249" s="8">
        <v>0</v>
      </c>
      <c r="AF3249" s="8">
        <v>0</v>
      </c>
      <c r="AG3249" s="8">
        <v>0</v>
      </c>
      <c r="AH3249" s="8">
        <v>0</v>
      </c>
      <c r="AI3249" s="8">
        <f>SUM(BA3249)</f>
        <v>0</v>
      </c>
      <c r="AJ3249" s="9"/>
      <c r="AK3249" s="8">
        <v>0</v>
      </c>
      <c r="AL3249" s="8">
        <v>0</v>
      </c>
      <c r="AM3249" s="8">
        <v>0</v>
      </c>
      <c r="AN3249" s="8">
        <v>0</v>
      </c>
      <c r="AO3249" s="8">
        <v>0</v>
      </c>
      <c r="AP3249" s="8">
        <v>0</v>
      </c>
      <c r="AQ3249" s="8">
        <v>0</v>
      </c>
      <c r="AR3249" s="8">
        <v>0</v>
      </c>
      <c r="AS3249" s="8">
        <v>0</v>
      </c>
      <c r="AT3249" s="8">
        <v>0</v>
      </c>
      <c r="AU3249" s="8">
        <v>0</v>
      </c>
      <c r="AV3249" s="8">
        <v>0</v>
      </c>
      <c r="AW3249" s="8">
        <v>0</v>
      </c>
      <c r="AX3249" s="8">
        <v>0</v>
      </c>
      <c r="AY3249" s="30"/>
      <c r="AZ3249" s="33">
        <v>0</v>
      </c>
      <c r="BA3249" s="33">
        <v>0</v>
      </c>
      <c r="BB3249" s="33">
        <v>0</v>
      </c>
      <c r="BC3249" s="33">
        <v>51</v>
      </c>
      <c r="BD3249" s="33">
        <v>0</v>
      </c>
    </row>
    <row r="3250" spans="1:56" x14ac:dyDescent="0.25">
      <c r="A3250" s="51" t="s">
        <v>6509</v>
      </c>
      <c r="B3250" s="33" t="str">
        <f>CONCATENATE(G3250,"-",H3250,"-",I3250)</f>
        <v>999932887-Senior--74kg</v>
      </c>
      <c r="C3250" s="15" t="s">
        <v>4602</v>
      </c>
      <c r="D3250" s="15" t="s">
        <v>4603</v>
      </c>
      <c r="E3250" s="15" t="s">
        <v>11</v>
      </c>
      <c r="F3250" s="15" t="s">
        <v>12</v>
      </c>
      <c r="G3250" s="15">
        <v>999932887</v>
      </c>
      <c r="H3250" s="8" t="s">
        <v>1158</v>
      </c>
      <c r="I3250" s="18" t="s">
        <v>4667</v>
      </c>
      <c r="J3250" s="8">
        <f>(M3250-K3250)+W3250</f>
        <v>50</v>
      </c>
      <c r="K3250" s="15"/>
      <c r="L3250" s="16"/>
      <c r="M3250" s="8">
        <f>SUM(N3250,O3250,P3250,Q3250,S3250,T3250,U3250)</f>
        <v>50</v>
      </c>
      <c r="N3250" s="8">
        <f>SUM(AX3250)</f>
        <v>0</v>
      </c>
      <c r="O3250" s="8">
        <v>0</v>
      </c>
      <c r="P3250" s="8">
        <f>SUM(AO3250,AW3250)</f>
        <v>50</v>
      </c>
      <c r="Q3250" s="8">
        <f>SUM(AK3250,AL3250,AM3250,AN3250,AP3250,AQ3250,AR3250,AO3250)</f>
        <v>0</v>
      </c>
      <c r="R3250" s="8">
        <f>COUNTIF(AK3250:AR3250, "&gt;0")</f>
        <v>0</v>
      </c>
      <c r="S3250" s="8">
        <f>SUM(AS3250,AT3250)</f>
        <v>0</v>
      </c>
      <c r="T3250" s="8">
        <f>SUM(AU3250)</f>
        <v>0</v>
      </c>
      <c r="U3250" s="8">
        <f>SUM(AV3250)</f>
        <v>0</v>
      </c>
      <c r="V3250" s="16"/>
      <c r="W3250" s="8">
        <f>(X3250+AD3250)</f>
        <v>0</v>
      </c>
      <c r="X3250" s="8">
        <f>SUM(Y3250:AB3250)</f>
        <v>0</v>
      </c>
      <c r="Y3250" s="8">
        <v>0</v>
      </c>
      <c r="Z3250" s="8">
        <f>0</f>
        <v>0</v>
      </c>
      <c r="AA3250" s="8">
        <f>SUM(AZ3250,BB3250)</f>
        <v>0</v>
      </c>
      <c r="AB3250" s="8">
        <f>SUM(BC3250,BD3250)</f>
        <v>0</v>
      </c>
      <c r="AC3250" s="8">
        <f>COUNTIF(BC3250:BD3250,"&gt;0")</f>
        <v>0</v>
      </c>
      <c r="AD3250" s="8">
        <f>SUM(AE3250:AI3250)</f>
        <v>0</v>
      </c>
      <c r="AE3250" s="8">
        <v>0</v>
      </c>
      <c r="AF3250" s="8">
        <v>0</v>
      </c>
      <c r="AG3250" s="8">
        <v>0</v>
      </c>
      <c r="AH3250" s="8">
        <v>0</v>
      </c>
      <c r="AI3250" s="8">
        <f>SUM(BA3250)</f>
        <v>0</v>
      </c>
      <c r="AJ3250" s="16"/>
      <c r="AK3250" s="15">
        <v>0</v>
      </c>
      <c r="AL3250" s="15">
        <v>0</v>
      </c>
      <c r="AM3250" s="15">
        <v>0</v>
      </c>
      <c r="AN3250" s="15">
        <v>0</v>
      </c>
      <c r="AO3250" s="15">
        <v>0</v>
      </c>
      <c r="AP3250" s="15">
        <v>0</v>
      </c>
      <c r="AQ3250" s="15">
        <v>0</v>
      </c>
      <c r="AR3250" s="15">
        <v>0</v>
      </c>
      <c r="AS3250" s="15">
        <v>0</v>
      </c>
      <c r="AT3250" s="15">
        <v>0</v>
      </c>
      <c r="AU3250" s="15">
        <v>0</v>
      </c>
      <c r="AV3250" s="15">
        <v>0</v>
      </c>
      <c r="AW3250" s="15">
        <v>50</v>
      </c>
      <c r="AX3250" s="15">
        <v>0</v>
      </c>
      <c r="AY3250" s="29"/>
      <c r="AZ3250" s="33">
        <v>0</v>
      </c>
      <c r="BA3250" s="33">
        <v>0</v>
      </c>
      <c r="BB3250" s="33">
        <v>0</v>
      </c>
      <c r="BC3250" s="33">
        <v>0</v>
      </c>
      <c r="BD3250" s="33">
        <v>0</v>
      </c>
    </row>
    <row r="3251" spans="1:56" x14ac:dyDescent="0.25">
      <c r="A3251" s="51" t="s">
        <v>6527</v>
      </c>
      <c r="B3251" s="33" t="str">
        <f>CONCATENATE(G3251,"-",H3251,"-",I3251)</f>
        <v>999931630-Senior--74kg</v>
      </c>
      <c r="C3251" s="15" t="s">
        <v>2269</v>
      </c>
      <c r="D3251" s="15" t="s">
        <v>1084</v>
      </c>
      <c r="E3251" s="15" t="s">
        <v>11</v>
      </c>
      <c r="F3251" s="15" t="s">
        <v>12</v>
      </c>
      <c r="G3251" s="15">
        <v>999931630</v>
      </c>
      <c r="H3251" s="8" t="s">
        <v>1158</v>
      </c>
      <c r="I3251" s="18" t="s">
        <v>4667</v>
      </c>
      <c r="J3251" s="8">
        <f>(M3251-K3251)+W3251</f>
        <v>48</v>
      </c>
      <c r="K3251" s="15"/>
      <c r="L3251" s="16"/>
      <c r="M3251" s="8">
        <f>SUM(N3251,O3251,P3251,Q3251,S3251,T3251,U3251)</f>
        <v>48</v>
      </c>
      <c r="N3251" s="8">
        <f>SUM(AX3251)</f>
        <v>0</v>
      </c>
      <c r="O3251" s="8">
        <v>0</v>
      </c>
      <c r="P3251" s="8">
        <f>SUM(AO3251,AW3251)</f>
        <v>24</v>
      </c>
      <c r="Q3251" s="8">
        <f>SUM(AK3251,AL3251,AM3251,AN3251,AP3251,AQ3251,AR3251,AO3251)</f>
        <v>24</v>
      </c>
      <c r="R3251" s="8">
        <f>COUNTIF(AK3251:AR3251, "&gt;0")</f>
        <v>1</v>
      </c>
      <c r="S3251" s="8">
        <f>SUM(AS3251,AT3251)</f>
        <v>0</v>
      </c>
      <c r="T3251" s="8">
        <f>SUM(AU3251)</f>
        <v>0</v>
      </c>
      <c r="U3251" s="8">
        <f>SUM(AV3251)</f>
        <v>0</v>
      </c>
      <c r="V3251" s="16"/>
      <c r="W3251" s="8">
        <f>(X3251+AD3251)</f>
        <v>0</v>
      </c>
      <c r="X3251" s="8">
        <f>SUM(Y3251:AB3251)</f>
        <v>0</v>
      </c>
      <c r="Y3251" s="8">
        <v>0</v>
      </c>
      <c r="Z3251" s="8">
        <f>0</f>
        <v>0</v>
      </c>
      <c r="AA3251" s="8">
        <f>SUM(AZ3251,BB3251)</f>
        <v>0</v>
      </c>
      <c r="AB3251" s="8">
        <f>SUM(BC3251,BD3251)</f>
        <v>0</v>
      </c>
      <c r="AC3251" s="8">
        <f>COUNTIF(BC3251:BD3251,"&gt;0")</f>
        <v>0</v>
      </c>
      <c r="AD3251" s="8">
        <f>SUM(AE3251:AI3251)</f>
        <v>0</v>
      </c>
      <c r="AE3251" s="8">
        <v>0</v>
      </c>
      <c r="AF3251" s="8">
        <v>0</v>
      </c>
      <c r="AG3251" s="8">
        <v>0</v>
      </c>
      <c r="AH3251" s="8">
        <v>0</v>
      </c>
      <c r="AI3251" s="8">
        <f>SUM(BA3251)</f>
        <v>0</v>
      </c>
      <c r="AJ3251" s="16"/>
      <c r="AK3251" s="8">
        <v>0</v>
      </c>
      <c r="AL3251" s="8">
        <v>0</v>
      </c>
      <c r="AM3251" s="8">
        <v>0</v>
      </c>
      <c r="AN3251" s="8">
        <v>0</v>
      </c>
      <c r="AO3251" s="8">
        <v>24</v>
      </c>
      <c r="AP3251" s="8">
        <v>0</v>
      </c>
      <c r="AQ3251" s="8">
        <v>0</v>
      </c>
      <c r="AR3251" s="8">
        <v>0</v>
      </c>
      <c r="AS3251" s="8">
        <v>0</v>
      </c>
      <c r="AT3251" s="8">
        <v>0</v>
      </c>
      <c r="AU3251" s="15">
        <v>0</v>
      </c>
      <c r="AV3251" s="15">
        <v>0</v>
      </c>
      <c r="AW3251" s="15">
        <v>0</v>
      </c>
      <c r="AX3251" s="15">
        <v>0</v>
      </c>
      <c r="AY3251" s="29"/>
      <c r="AZ3251" s="33">
        <v>0</v>
      </c>
      <c r="BA3251" s="33">
        <v>0</v>
      </c>
      <c r="BB3251" s="33">
        <v>0</v>
      </c>
      <c r="BC3251" s="33">
        <v>0</v>
      </c>
      <c r="BD3251" s="33">
        <v>0</v>
      </c>
    </row>
    <row r="3252" spans="1:56" x14ac:dyDescent="0.25">
      <c r="A3252" s="51" t="s">
        <v>6528</v>
      </c>
      <c r="B3252" s="33" t="str">
        <f>CONCATENATE(G3252,"-",H3252,"-",I3252)</f>
        <v>999932004-Senior--74kg</v>
      </c>
      <c r="C3252" s="15" t="s">
        <v>4046</v>
      </c>
      <c r="D3252" s="15" t="s">
        <v>2631</v>
      </c>
      <c r="E3252" s="15" t="s">
        <v>11</v>
      </c>
      <c r="F3252" s="15" t="s">
        <v>12</v>
      </c>
      <c r="G3252" s="15">
        <v>999932004</v>
      </c>
      <c r="H3252" s="8" t="s">
        <v>1158</v>
      </c>
      <c r="I3252" s="18" t="s">
        <v>4667</v>
      </c>
      <c r="J3252" s="8">
        <f>(M3252-K3252)+W3252</f>
        <v>48</v>
      </c>
      <c r="K3252" s="15"/>
      <c r="L3252" s="16"/>
      <c r="M3252" s="8">
        <f>SUM(N3252,O3252,P3252,Q3252,S3252,T3252,U3252)</f>
        <v>48</v>
      </c>
      <c r="N3252" s="8">
        <f>SUM(AX3252)</f>
        <v>0</v>
      </c>
      <c r="O3252" s="8">
        <v>0</v>
      </c>
      <c r="P3252" s="8">
        <f>SUM(AO3252,AW3252)</f>
        <v>24</v>
      </c>
      <c r="Q3252" s="8">
        <f>SUM(AK3252,AL3252,AM3252,AN3252,AP3252,AQ3252,AR3252,AO3252)</f>
        <v>24</v>
      </c>
      <c r="R3252" s="8">
        <f>COUNTIF(AK3252:AR3252, "&gt;0")</f>
        <v>1</v>
      </c>
      <c r="S3252" s="8">
        <f>SUM(AS3252,AT3252)</f>
        <v>0</v>
      </c>
      <c r="T3252" s="8">
        <f>SUM(AU3252)</f>
        <v>0</v>
      </c>
      <c r="U3252" s="8">
        <f>SUM(AV3252)</f>
        <v>0</v>
      </c>
      <c r="V3252" s="16"/>
      <c r="W3252" s="8">
        <f>(X3252+AD3252)</f>
        <v>0</v>
      </c>
      <c r="X3252" s="8">
        <f>SUM(Y3252:AB3252)</f>
        <v>0</v>
      </c>
      <c r="Y3252" s="8">
        <v>0</v>
      </c>
      <c r="Z3252" s="8">
        <f>0</f>
        <v>0</v>
      </c>
      <c r="AA3252" s="8">
        <f>SUM(AZ3252,BB3252)</f>
        <v>0</v>
      </c>
      <c r="AB3252" s="8">
        <f>SUM(BC3252,BD3252)</f>
        <v>0</v>
      </c>
      <c r="AC3252" s="8">
        <f>COUNTIF(BC3252:BD3252,"&gt;0")</f>
        <v>0</v>
      </c>
      <c r="AD3252" s="8">
        <f>SUM(AE3252:AI3252)</f>
        <v>0</v>
      </c>
      <c r="AE3252" s="8">
        <v>0</v>
      </c>
      <c r="AF3252" s="8">
        <v>0</v>
      </c>
      <c r="AG3252" s="8">
        <v>0</v>
      </c>
      <c r="AH3252" s="8">
        <v>0</v>
      </c>
      <c r="AI3252" s="8">
        <f>SUM(BA3252)</f>
        <v>0</v>
      </c>
      <c r="AJ3252" s="16"/>
      <c r="AK3252" s="8">
        <v>0</v>
      </c>
      <c r="AL3252" s="8">
        <v>0</v>
      </c>
      <c r="AM3252" s="8">
        <v>0</v>
      </c>
      <c r="AN3252" s="8">
        <v>0</v>
      </c>
      <c r="AO3252" s="8">
        <v>24</v>
      </c>
      <c r="AP3252" s="8">
        <v>0</v>
      </c>
      <c r="AQ3252" s="8">
        <v>0</v>
      </c>
      <c r="AR3252" s="8">
        <v>0</v>
      </c>
      <c r="AS3252" s="8">
        <v>0</v>
      </c>
      <c r="AT3252" s="8">
        <v>0</v>
      </c>
      <c r="AU3252" s="15">
        <v>0</v>
      </c>
      <c r="AV3252" s="15">
        <v>0</v>
      </c>
      <c r="AW3252" s="15">
        <v>0</v>
      </c>
      <c r="AX3252" s="15">
        <v>0</v>
      </c>
      <c r="AY3252" s="29"/>
      <c r="AZ3252" s="33">
        <v>0</v>
      </c>
      <c r="BA3252" s="33">
        <v>0</v>
      </c>
      <c r="BB3252" s="33">
        <v>0</v>
      </c>
      <c r="BC3252" s="33">
        <v>0</v>
      </c>
      <c r="BD3252" s="33">
        <v>0</v>
      </c>
    </row>
    <row r="3253" spans="1:56" x14ac:dyDescent="0.25">
      <c r="A3253" s="51" t="s">
        <v>6529</v>
      </c>
      <c r="B3253" s="33" t="str">
        <f>CONCATENATE(G3253,"-",H3253,"-",I3253)</f>
        <v>999932009-Senior--74kg</v>
      </c>
      <c r="C3253" s="15" t="s">
        <v>439</v>
      </c>
      <c r="D3253" s="15" t="s">
        <v>2406</v>
      </c>
      <c r="E3253" s="15" t="s">
        <v>11</v>
      </c>
      <c r="F3253" s="15" t="s">
        <v>12</v>
      </c>
      <c r="G3253" s="15">
        <v>999932009</v>
      </c>
      <c r="H3253" s="8" t="s">
        <v>1158</v>
      </c>
      <c r="I3253" s="18" t="s">
        <v>4667</v>
      </c>
      <c r="J3253" s="8">
        <f>(M3253-K3253)+W3253</f>
        <v>48</v>
      </c>
      <c r="K3253" s="15"/>
      <c r="L3253" s="16"/>
      <c r="M3253" s="8">
        <f>SUM(N3253,O3253,P3253,Q3253,S3253,T3253,U3253)</f>
        <v>48</v>
      </c>
      <c r="N3253" s="8">
        <f>SUM(AX3253)</f>
        <v>0</v>
      </c>
      <c r="O3253" s="8">
        <v>0</v>
      </c>
      <c r="P3253" s="8">
        <f>SUM(AO3253,AW3253)</f>
        <v>24</v>
      </c>
      <c r="Q3253" s="8">
        <f>SUM(AK3253,AL3253,AM3253,AN3253,AP3253,AQ3253,AR3253,AO3253)</f>
        <v>24</v>
      </c>
      <c r="R3253" s="8">
        <f>COUNTIF(AK3253:AR3253, "&gt;0")</f>
        <v>1</v>
      </c>
      <c r="S3253" s="8">
        <f>SUM(AS3253,AT3253)</f>
        <v>0</v>
      </c>
      <c r="T3253" s="8">
        <f>SUM(AU3253)</f>
        <v>0</v>
      </c>
      <c r="U3253" s="8">
        <f>SUM(AV3253)</f>
        <v>0</v>
      </c>
      <c r="V3253" s="16"/>
      <c r="W3253" s="8">
        <f>(X3253+AD3253)</f>
        <v>0</v>
      </c>
      <c r="X3253" s="8">
        <f>SUM(Y3253:AB3253)</f>
        <v>0</v>
      </c>
      <c r="Y3253" s="8">
        <v>0</v>
      </c>
      <c r="Z3253" s="8">
        <f>0</f>
        <v>0</v>
      </c>
      <c r="AA3253" s="8">
        <f>SUM(AZ3253,BB3253)</f>
        <v>0</v>
      </c>
      <c r="AB3253" s="8">
        <f>SUM(BC3253,BD3253)</f>
        <v>0</v>
      </c>
      <c r="AC3253" s="8">
        <f>COUNTIF(BC3253:BD3253,"&gt;0")</f>
        <v>0</v>
      </c>
      <c r="AD3253" s="8">
        <f>SUM(AE3253:AI3253)</f>
        <v>0</v>
      </c>
      <c r="AE3253" s="8">
        <v>0</v>
      </c>
      <c r="AF3253" s="8">
        <v>0</v>
      </c>
      <c r="AG3253" s="8">
        <v>0</v>
      </c>
      <c r="AH3253" s="8">
        <v>0</v>
      </c>
      <c r="AI3253" s="8">
        <f>SUM(BA3253)</f>
        <v>0</v>
      </c>
      <c r="AJ3253" s="16"/>
      <c r="AK3253" s="8">
        <v>0</v>
      </c>
      <c r="AL3253" s="8">
        <v>0</v>
      </c>
      <c r="AM3253" s="8">
        <v>0</v>
      </c>
      <c r="AN3253" s="8">
        <v>0</v>
      </c>
      <c r="AO3253" s="8">
        <v>24</v>
      </c>
      <c r="AP3253" s="8">
        <v>0</v>
      </c>
      <c r="AQ3253" s="8">
        <v>0</v>
      </c>
      <c r="AR3253" s="8">
        <v>0</v>
      </c>
      <c r="AS3253" s="8">
        <v>0</v>
      </c>
      <c r="AT3253" s="8">
        <v>0</v>
      </c>
      <c r="AU3253" s="15">
        <v>0</v>
      </c>
      <c r="AV3253" s="15">
        <v>0</v>
      </c>
      <c r="AW3253" s="15">
        <v>0</v>
      </c>
      <c r="AX3253" s="15">
        <v>0</v>
      </c>
      <c r="AY3253" s="29"/>
      <c r="AZ3253" s="33">
        <v>0</v>
      </c>
      <c r="BA3253" s="33">
        <v>0</v>
      </c>
      <c r="BB3253" s="33">
        <v>0</v>
      </c>
      <c r="BC3253" s="33">
        <v>0</v>
      </c>
      <c r="BD3253" s="33">
        <v>0</v>
      </c>
    </row>
    <row r="3254" spans="1:56" x14ac:dyDescent="0.25">
      <c r="A3254" s="51" t="s">
        <v>6530</v>
      </c>
      <c r="B3254" s="33" t="str">
        <f>CONCATENATE(G3254,"-",H3254,"-",I3254)</f>
        <v>999932147-Senior--74kg</v>
      </c>
      <c r="C3254" s="15" t="s">
        <v>424</v>
      </c>
      <c r="D3254" s="15" t="s">
        <v>4038</v>
      </c>
      <c r="E3254" s="15" t="s">
        <v>11</v>
      </c>
      <c r="F3254" s="15" t="s">
        <v>12</v>
      </c>
      <c r="G3254" s="15">
        <v>999932147</v>
      </c>
      <c r="H3254" s="8" t="s">
        <v>1158</v>
      </c>
      <c r="I3254" s="18" t="s">
        <v>4667</v>
      </c>
      <c r="J3254" s="8">
        <f>(M3254-K3254)+W3254</f>
        <v>48</v>
      </c>
      <c r="K3254" s="15"/>
      <c r="L3254" s="16"/>
      <c r="M3254" s="8">
        <f>SUM(N3254,O3254,P3254,Q3254,S3254,T3254,U3254)</f>
        <v>48</v>
      </c>
      <c r="N3254" s="8">
        <f>SUM(AX3254)</f>
        <v>0</v>
      </c>
      <c r="O3254" s="8">
        <v>0</v>
      </c>
      <c r="P3254" s="8">
        <f>SUM(AO3254,AW3254)</f>
        <v>24</v>
      </c>
      <c r="Q3254" s="8">
        <f>SUM(AK3254,AL3254,AM3254,AN3254,AP3254,AQ3254,AR3254,AO3254)</f>
        <v>24</v>
      </c>
      <c r="R3254" s="8">
        <f>COUNTIF(AK3254:AR3254, "&gt;0")</f>
        <v>1</v>
      </c>
      <c r="S3254" s="8">
        <f>SUM(AS3254,AT3254)</f>
        <v>0</v>
      </c>
      <c r="T3254" s="8">
        <f>SUM(AU3254)</f>
        <v>0</v>
      </c>
      <c r="U3254" s="8">
        <f>SUM(AV3254)</f>
        <v>0</v>
      </c>
      <c r="V3254" s="16"/>
      <c r="W3254" s="8">
        <f>(X3254+AD3254)</f>
        <v>0</v>
      </c>
      <c r="X3254" s="8">
        <f>SUM(Y3254:AB3254)</f>
        <v>0</v>
      </c>
      <c r="Y3254" s="8">
        <v>0</v>
      </c>
      <c r="Z3254" s="8">
        <f>0</f>
        <v>0</v>
      </c>
      <c r="AA3254" s="8">
        <f>SUM(AZ3254,BB3254)</f>
        <v>0</v>
      </c>
      <c r="AB3254" s="8">
        <f>SUM(BC3254,BD3254)</f>
        <v>0</v>
      </c>
      <c r="AC3254" s="8">
        <f>COUNTIF(BC3254:BD3254,"&gt;0")</f>
        <v>0</v>
      </c>
      <c r="AD3254" s="8">
        <f>SUM(AE3254:AI3254)</f>
        <v>0</v>
      </c>
      <c r="AE3254" s="8">
        <v>0</v>
      </c>
      <c r="AF3254" s="8">
        <v>0</v>
      </c>
      <c r="AG3254" s="8">
        <v>0</v>
      </c>
      <c r="AH3254" s="8">
        <v>0</v>
      </c>
      <c r="AI3254" s="8">
        <f>SUM(BA3254)</f>
        <v>0</v>
      </c>
      <c r="AJ3254" s="16"/>
      <c r="AK3254" s="8">
        <v>0</v>
      </c>
      <c r="AL3254" s="8">
        <v>0</v>
      </c>
      <c r="AM3254" s="8">
        <v>0</v>
      </c>
      <c r="AN3254" s="8">
        <v>0</v>
      </c>
      <c r="AO3254" s="8">
        <v>24</v>
      </c>
      <c r="AP3254" s="8">
        <v>0</v>
      </c>
      <c r="AQ3254" s="8">
        <v>0</v>
      </c>
      <c r="AR3254" s="8">
        <v>0</v>
      </c>
      <c r="AS3254" s="8">
        <v>0</v>
      </c>
      <c r="AT3254" s="8">
        <v>0</v>
      </c>
      <c r="AU3254" s="15">
        <v>0</v>
      </c>
      <c r="AV3254" s="15">
        <v>0</v>
      </c>
      <c r="AW3254" s="15">
        <v>0</v>
      </c>
      <c r="AX3254" s="15">
        <v>0</v>
      </c>
      <c r="AY3254" s="29"/>
      <c r="AZ3254" s="33">
        <v>0</v>
      </c>
      <c r="BA3254" s="33">
        <v>0</v>
      </c>
      <c r="BB3254" s="33">
        <v>0</v>
      </c>
      <c r="BC3254" s="33">
        <v>0</v>
      </c>
      <c r="BD3254" s="33">
        <v>0</v>
      </c>
    </row>
    <row r="3255" spans="1:56" x14ac:dyDescent="0.25">
      <c r="A3255" s="51" t="s">
        <v>6531</v>
      </c>
      <c r="B3255" s="33" t="str">
        <f>CONCATENATE(G3255,"-",H3255,"-",I3255)</f>
        <v>999932198-Senior--74kg</v>
      </c>
      <c r="C3255" s="15" t="s">
        <v>2326</v>
      </c>
      <c r="D3255" s="15" t="s">
        <v>4039</v>
      </c>
      <c r="E3255" s="15" t="s">
        <v>11</v>
      </c>
      <c r="F3255" s="15" t="s">
        <v>12</v>
      </c>
      <c r="G3255" s="15">
        <v>999932198</v>
      </c>
      <c r="H3255" s="8" t="s">
        <v>1158</v>
      </c>
      <c r="I3255" s="18" t="s">
        <v>4667</v>
      </c>
      <c r="J3255" s="8">
        <f>(M3255-K3255)+W3255</f>
        <v>48</v>
      </c>
      <c r="K3255" s="15"/>
      <c r="L3255" s="16"/>
      <c r="M3255" s="8">
        <f>SUM(N3255,O3255,P3255,Q3255,S3255,T3255,U3255)</f>
        <v>48</v>
      </c>
      <c r="N3255" s="8">
        <f>SUM(AX3255)</f>
        <v>0</v>
      </c>
      <c r="O3255" s="8">
        <v>0</v>
      </c>
      <c r="P3255" s="8">
        <f>SUM(AO3255,AW3255)</f>
        <v>24</v>
      </c>
      <c r="Q3255" s="8">
        <f>SUM(AK3255,AL3255,AM3255,AN3255,AP3255,AQ3255,AR3255,AO3255)</f>
        <v>24</v>
      </c>
      <c r="R3255" s="8">
        <f>COUNTIF(AK3255:AR3255, "&gt;0")</f>
        <v>1</v>
      </c>
      <c r="S3255" s="8">
        <f>SUM(AS3255,AT3255)</f>
        <v>0</v>
      </c>
      <c r="T3255" s="8">
        <f>SUM(AU3255)</f>
        <v>0</v>
      </c>
      <c r="U3255" s="8">
        <f>SUM(AV3255)</f>
        <v>0</v>
      </c>
      <c r="V3255" s="16"/>
      <c r="W3255" s="8">
        <f>(X3255+AD3255)</f>
        <v>0</v>
      </c>
      <c r="X3255" s="8">
        <f>SUM(Y3255:AB3255)</f>
        <v>0</v>
      </c>
      <c r="Y3255" s="8">
        <v>0</v>
      </c>
      <c r="Z3255" s="8">
        <f>0</f>
        <v>0</v>
      </c>
      <c r="AA3255" s="8">
        <f>SUM(AZ3255,BB3255)</f>
        <v>0</v>
      </c>
      <c r="AB3255" s="8">
        <f>SUM(BC3255,BD3255)</f>
        <v>0</v>
      </c>
      <c r="AC3255" s="8">
        <f>COUNTIF(BC3255:BD3255,"&gt;0")</f>
        <v>0</v>
      </c>
      <c r="AD3255" s="8">
        <f>SUM(AE3255:AI3255)</f>
        <v>0</v>
      </c>
      <c r="AE3255" s="8">
        <v>0</v>
      </c>
      <c r="AF3255" s="8">
        <v>0</v>
      </c>
      <c r="AG3255" s="8">
        <v>0</v>
      </c>
      <c r="AH3255" s="8">
        <v>0</v>
      </c>
      <c r="AI3255" s="8">
        <f>SUM(BA3255)</f>
        <v>0</v>
      </c>
      <c r="AJ3255" s="16"/>
      <c r="AK3255" s="8">
        <v>0</v>
      </c>
      <c r="AL3255" s="8">
        <v>0</v>
      </c>
      <c r="AM3255" s="8">
        <v>0</v>
      </c>
      <c r="AN3255" s="8">
        <v>0</v>
      </c>
      <c r="AO3255" s="8">
        <v>24</v>
      </c>
      <c r="AP3255" s="8">
        <v>0</v>
      </c>
      <c r="AQ3255" s="8">
        <v>0</v>
      </c>
      <c r="AR3255" s="8">
        <v>0</v>
      </c>
      <c r="AS3255" s="8">
        <v>0</v>
      </c>
      <c r="AT3255" s="8">
        <v>0</v>
      </c>
      <c r="AU3255" s="15">
        <v>0</v>
      </c>
      <c r="AV3255" s="15">
        <v>0</v>
      </c>
      <c r="AW3255" s="15">
        <v>0</v>
      </c>
      <c r="AX3255" s="15">
        <v>0</v>
      </c>
      <c r="AY3255" s="29"/>
      <c r="AZ3255" s="33">
        <v>0</v>
      </c>
      <c r="BA3255" s="33">
        <v>0</v>
      </c>
      <c r="BB3255" s="33">
        <v>0</v>
      </c>
      <c r="BC3255" s="33">
        <v>0</v>
      </c>
      <c r="BD3255" s="33">
        <v>0</v>
      </c>
    </row>
    <row r="3256" spans="1:56" x14ac:dyDescent="0.25">
      <c r="A3256" s="51" t="s">
        <v>6511</v>
      </c>
      <c r="B3256" s="33" t="str">
        <f>CONCATENATE(G3256,"-",H3256,"-",I3256)</f>
        <v>999922630-Senior--74kg</v>
      </c>
      <c r="C3256" s="8" t="s">
        <v>190</v>
      </c>
      <c r="D3256" s="8" t="s">
        <v>1639</v>
      </c>
      <c r="E3256" s="8" t="s">
        <v>11</v>
      </c>
      <c r="F3256" s="8" t="s">
        <v>12</v>
      </c>
      <c r="G3256" s="8">
        <v>999922630</v>
      </c>
      <c r="H3256" s="8" t="s">
        <v>1158</v>
      </c>
      <c r="I3256" s="18" t="s">
        <v>4667</v>
      </c>
      <c r="J3256" s="8">
        <f>(M3256-K3256)+W3256</f>
        <v>45</v>
      </c>
      <c r="K3256" s="8"/>
      <c r="L3256" s="9"/>
      <c r="M3256" s="8">
        <f>SUM(N3256,O3256,P3256,Q3256,S3256,T3256,U3256)</f>
        <v>45</v>
      </c>
      <c r="N3256" s="8">
        <f>SUM(AX3256)</f>
        <v>0</v>
      </c>
      <c r="O3256" s="8">
        <v>0</v>
      </c>
      <c r="P3256" s="8">
        <f>SUM(AO3256,AW3256)</f>
        <v>0</v>
      </c>
      <c r="Q3256" s="8">
        <f>SUM(AK3256,AL3256,AM3256,AN3256,AP3256,AQ3256,AR3256,AO3256)</f>
        <v>45</v>
      </c>
      <c r="R3256" s="8">
        <f>COUNTIF(AK3256:AR3256, "&gt;0")</f>
        <v>1</v>
      </c>
      <c r="S3256" s="8">
        <f>SUM(AS3256,AT3256)</f>
        <v>0</v>
      </c>
      <c r="T3256" s="8">
        <f>SUM(AU3256)</f>
        <v>0</v>
      </c>
      <c r="U3256" s="8">
        <f>SUM(AV3256)</f>
        <v>0</v>
      </c>
      <c r="V3256" s="9"/>
      <c r="W3256" s="8">
        <f>(X3256+AD3256)</f>
        <v>0</v>
      </c>
      <c r="X3256" s="8">
        <f>SUM(Y3256:AB3256)</f>
        <v>0</v>
      </c>
      <c r="Y3256" s="8">
        <v>0</v>
      </c>
      <c r="Z3256" s="8">
        <f>0</f>
        <v>0</v>
      </c>
      <c r="AA3256" s="8">
        <f>SUM(AZ3256,BB3256)</f>
        <v>0</v>
      </c>
      <c r="AB3256" s="8">
        <f>SUM(BC3256,BD3256)</f>
        <v>0</v>
      </c>
      <c r="AC3256" s="8">
        <f>COUNTIF(BC3256:BD3256,"&gt;0")</f>
        <v>0</v>
      </c>
      <c r="AD3256" s="8">
        <f>SUM(AE3256:AI3256)</f>
        <v>0</v>
      </c>
      <c r="AE3256" s="8">
        <v>0</v>
      </c>
      <c r="AF3256" s="8">
        <v>0</v>
      </c>
      <c r="AG3256" s="8">
        <v>0</v>
      </c>
      <c r="AH3256" s="8">
        <v>0</v>
      </c>
      <c r="AI3256" s="8">
        <f>SUM(BA3256)</f>
        <v>0</v>
      </c>
      <c r="AJ3256" s="9"/>
      <c r="AK3256" s="8">
        <v>45</v>
      </c>
      <c r="AL3256" s="8">
        <v>0</v>
      </c>
      <c r="AM3256" s="8">
        <v>0</v>
      </c>
      <c r="AN3256" s="8">
        <v>0</v>
      </c>
      <c r="AO3256" s="8">
        <v>0</v>
      </c>
      <c r="AP3256" s="8">
        <v>0</v>
      </c>
      <c r="AQ3256" s="8">
        <v>0</v>
      </c>
      <c r="AR3256" s="8">
        <v>0</v>
      </c>
      <c r="AS3256" s="8">
        <v>0</v>
      </c>
      <c r="AT3256" s="8">
        <v>0</v>
      </c>
      <c r="AU3256" s="15">
        <v>0</v>
      </c>
      <c r="AV3256" s="15">
        <v>0</v>
      </c>
      <c r="AW3256" s="15">
        <v>0</v>
      </c>
      <c r="AX3256" s="15">
        <v>0</v>
      </c>
      <c r="AY3256" s="29"/>
      <c r="AZ3256" s="33">
        <v>0</v>
      </c>
      <c r="BA3256" s="33">
        <v>0</v>
      </c>
      <c r="BB3256" s="33">
        <v>0</v>
      </c>
      <c r="BC3256" s="33">
        <v>0</v>
      </c>
      <c r="BD3256" s="33">
        <v>0</v>
      </c>
    </row>
    <row r="3257" spans="1:56" x14ac:dyDescent="0.25">
      <c r="A3257" s="51" t="s">
        <v>6513</v>
      </c>
      <c r="B3257" s="33" t="str">
        <f>CONCATENATE(G3257,"-",H3257,"-",I3257)</f>
        <v>999931125-Senior--74kg</v>
      </c>
      <c r="C3257" s="15" t="s">
        <v>3604</v>
      </c>
      <c r="D3257" s="15" t="s">
        <v>3605</v>
      </c>
      <c r="E3257" s="15" t="s">
        <v>11</v>
      </c>
      <c r="F3257" s="15" t="s">
        <v>12</v>
      </c>
      <c r="G3257" s="15">
        <v>999931125</v>
      </c>
      <c r="H3257" s="8" t="s">
        <v>1158</v>
      </c>
      <c r="I3257" s="18" t="s">
        <v>4667</v>
      </c>
      <c r="J3257" s="8">
        <f>(M3257-K3257)+W3257</f>
        <v>45</v>
      </c>
      <c r="K3257" s="15"/>
      <c r="L3257" s="16"/>
      <c r="M3257" s="8">
        <f>SUM(N3257,O3257,P3257,Q3257,S3257,T3257,U3257)</f>
        <v>45</v>
      </c>
      <c r="N3257" s="8">
        <f>SUM(AX3257)</f>
        <v>0</v>
      </c>
      <c r="O3257" s="8">
        <v>0</v>
      </c>
      <c r="P3257" s="8">
        <f>SUM(AO3257,AW3257)</f>
        <v>0</v>
      </c>
      <c r="Q3257" s="8">
        <f>SUM(AK3257,AL3257,AM3257,AN3257,AP3257,AQ3257,AR3257,AO3257)</f>
        <v>45</v>
      </c>
      <c r="R3257" s="8">
        <f>COUNTIF(AK3257:AR3257, "&gt;0")</f>
        <v>1</v>
      </c>
      <c r="S3257" s="8">
        <f>SUM(AS3257,AT3257)</f>
        <v>0</v>
      </c>
      <c r="T3257" s="8">
        <f>SUM(AU3257)</f>
        <v>0</v>
      </c>
      <c r="U3257" s="8">
        <f>SUM(AV3257)</f>
        <v>0</v>
      </c>
      <c r="V3257" s="16"/>
      <c r="W3257" s="8">
        <f>(X3257+AD3257)</f>
        <v>0</v>
      </c>
      <c r="X3257" s="8">
        <f>SUM(Y3257:AB3257)</f>
        <v>0</v>
      </c>
      <c r="Y3257" s="8">
        <v>0</v>
      </c>
      <c r="Z3257" s="8">
        <f>0</f>
        <v>0</v>
      </c>
      <c r="AA3257" s="8">
        <f>SUM(AZ3257,BB3257)</f>
        <v>0</v>
      </c>
      <c r="AB3257" s="8">
        <f>SUM(BC3257,BD3257)</f>
        <v>0</v>
      </c>
      <c r="AC3257" s="8">
        <f>COUNTIF(BC3257:BD3257,"&gt;0")</f>
        <v>0</v>
      </c>
      <c r="AD3257" s="8">
        <f>SUM(AE3257:AI3257)</f>
        <v>0</v>
      </c>
      <c r="AE3257" s="8">
        <v>0</v>
      </c>
      <c r="AF3257" s="8">
        <v>0</v>
      </c>
      <c r="AG3257" s="8">
        <v>0</v>
      </c>
      <c r="AH3257" s="8">
        <v>0</v>
      </c>
      <c r="AI3257" s="8">
        <f>SUM(BA3257)</f>
        <v>0</v>
      </c>
      <c r="AJ3257" s="16"/>
      <c r="AK3257" s="8">
        <v>0</v>
      </c>
      <c r="AL3257" s="8">
        <v>0</v>
      </c>
      <c r="AM3257" s="8">
        <v>0</v>
      </c>
      <c r="AN3257" s="8">
        <v>0</v>
      </c>
      <c r="AO3257" s="8">
        <v>0</v>
      </c>
      <c r="AP3257" s="8">
        <v>0</v>
      </c>
      <c r="AQ3257" s="8">
        <v>0</v>
      </c>
      <c r="AR3257" s="8">
        <v>45</v>
      </c>
      <c r="AS3257" s="8">
        <v>0</v>
      </c>
      <c r="AT3257" s="8">
        <v>0</v>
      </c>
      <c r="AU3257" s="15">
        <v>0</v>
      </c>
      <c r="AV3257" s="15">
        <v>0</v>
      </c>
      <c r="AW3257" s="15">
        <v>0</v>
      </c>
      <c r="AX3257" s="15">
        <v>0</v>
      </c>
      <c r="AY3257" s="29"/>
      <c r="AZ3257" s="33">
        <v>0</v>
      </c>
      <c r="BA3257" s="33">
        <v>0</v>
      </c>
      <c r="BB3257" s="33">
        <v>0</v>
      </c>
      <c r="BC3257" s="33">
        <v>0</v>
      </c>
      <c r="BD3257" s="33">
        <v>0</v>
      </c>
    </row>
    <row r="3258" spans="1:56" x14ac:dyDescent="0.25">
      <c r="A3258" s="51" t="s">
        <v>4863</v>
      </c>
      <c r="B3258" s="33" t="str">
        <f>CONCATENATE(G3258,"-",H3258,"-",I3258)</f>
        <v>999915758-Senior--74kg</v>
      </c>
      <c r="C3258" s="43" t="s">
        <v>4669</v>
      </c>
      <c r="D3258" s="43" t="s">
        <v>144</v>
      </c>
      <c r="E3258" s="43" t="s">
        <v>11</v>
      </c>
      <c r="F3258" s="43" t="s">
        <v>12</v>
      </c>
      <c r="G3258" s="43">
        <v>999915758</v>
      </c>
      <c r="H3258" s="8" t="s">
        <v>1158</v>
      </c>
      <c r="I3258" s="43" t="s">
        <v>4667</v>
      </c>
      <c r="J3258" s="8">
        <f>(M3258-K3258)+W3258</f>
        <v>42</v>
      </c>
      <c r="K3258" s="8">
        <f>M3258/2</f>
        <v>0</v>
      </c>
      <c r="L3258" s="9"/>
      <c r="M3258" s="8">
        <f>SUM(N3258,O3258,P3258,Q3258,S3258,T3258,U3258)</f>
        <v>0</v>
      </c>
      <c r="N3258" s="8">
        <f>SUM(AX3258)</f>
        <v>0</v>
      </c>
      <c r="O3258" s="8">
        <v>0</v>
      </c>
      <c r="P3258" s="8">
        <f>SUM(AO3258,AW3258)</f>
        <v>0</v>
      </c>
      <c r="Q3258" s="8">
        <f>SUM(AK3258,AL3258,AM3258,AN3258,AP3258,AQ3258,AR3258,AO3258)</f>
        <v>0</v>
      </c>
      <c r="R3258" s="8">
        <f>COUNTIF(AK3258:AR3258, "&gt;0")</f>
        <v>0</v>
      </c>
      <c r="S3258" s="8">
        <f>SUM(AS3258,AT3258)</f>
        <v>0</v>
      </c>
      <c r="T3258" s="8">
        <f>SUM(AU3258)</f>
        <v>0</v>
      </c>
      <c r="U3258" s="8">
        <f>SUM(AV3258)</f>
        <v>0</v>
      </c>
      <c r="V3258" s="9"/>
      <c r="W3258" s="8">
        <f>(X3258+AD3258)</f>
        <v>42</v>
      </c>
      <c r="X3258" s="8">
        <f>SUM(Y3258:AB3258)</f>
        <v>42</v>
      </c>
      <c r="Y3258" s="8">
        <v>0</v>
      </c>
      <c r="Z3258" s="8">
        <f>0</f>
        <v>0</v>
      </c>
      <c r="AA3258" s="8">
        <f>SUM(AZ3258,BB3258)</f>
        <v>42</v>
      </c>
      <c r="AB3258" s="8">
        <f>SUM(BC3258,BD3258)</f>
        <v>0</v>
      </c>
      <c r="AC3258" s="8">
        <f>COUNTIF(BC3258:BD3258,"&gt;0")</f>
        <v>0</v>
      </c>
      <c r="AD3258" s="8">
        <f>SUM(AE3258:AI3258)</f>
        <v>0</v>
      </c>
      <c r="AE3258" s="8">
        <v>0</v>
      </c>
      <c r="AF3258" s="8">
        <v>0</v>
      </c>
      <c r="AG3258" s="8">
        <v>0</v>
      </c>
      <c r="AH3258" s="8">
        <v>0</v>
      </c>
      <c r="AI3258" s="8">
        <f>SUM(BA3258)</f>
        <v>0</v>
      </c>
      <c r="AJ3258" s="9"/>
      <c r="AK3258" s="8">
        <v>0</v>
      </c>
      <c r="AL3258" s="8">
        <v>0</v>
      </c>
      <c r="AM3258" s="8">
        <v>0</v>
      </c>
      <c r="AN3258" s="8">
        <v>0</v>
      </c>
      <c r="AO3258" s="8">
        <v>0</v>
      </c>
      <c r="AP3258" s="8">
        <v>0</v>
      </c>
      <c r="AQ3258" s="8">
        <v>0</v>
      </c>
      <c r="AR3258" s="8">
        <v>0</v>
      </c>
      <c r="AS3258" s="8">
        <v>0</v>
      </c>
      <c r="AT3258" s="8">
        <v>0</v>
      </c>
      <c r="AU3258" s="8">
        <v>0</v>
      </c>
      <c r="AV3258" s="8">
        <v>0</v>
      </c>
      <c r="AW3258" s="8">
        <v>0</v>
      </c>
      <c r="AX3258" s="8">
        <v>0</v>
      </c>
      <c r="AY3258" s="30"/>
      <c r="AZ3258" s="33">
        <v>42</v>
      </c>
      <c r="BA3258" s="33">
        <v>0</v>
      </c>
      <c r="BB3258" s="33">
        <v>0</v>
      </c>
      <c r="BC3258" s="33">
        <v>0</v>
      </c>
      <c r="BD3258" s="33">
        <v>0</v>
      </c>
    </row>
    <row r="3259" spans="1:56" x14ac:dyDescent="0.25">
      <c r="A3259" s="51" t="s">
        <v>4862</v>
      </c>
      <c r="B3259" s="33" t="str">
        <f>CONCATENATE(G3259,"-",H3259,"-",I3259)</f>
        <v>999933648-Senior--74kg</v>
      </c>
      <c r="C3259" s="43" t="s">
        <v>194</v>
      </c>
      <c r="D3259" s="43" t="s">
        <v>4668</v>
      </c>
      <c r="E3259" s="43" t="s">
        <v>11</v>
      </c>
      <c r="F3259" s="43" t="s">
        <v>12</v>
      </c>
      <c r="G3259" s="43">
        <v>999933648</v>
      </c>
      <c r="H3259" s="8" t="s">
        <v>1158</v>
      </c>
      <c r="I3259" s="43" t="s">
        <v>4667</v>
      </c>
      <c r="J3259" s="8">
        <f>(M3259-K3259)+W3259</f>
        <v>42</v>
      </c>
      <c r="K3259" s="8">
        <f>M3259/2</f>
        <v>0</v>
      </c>
      <c r="L3259" s="9"/>
      <c r="M3259" s="8">
        <f>SUM(N3259,O3259,P3259,Q3259,S3259,T3259,U3259)</f>
        <v>0</v>
      </c>
      <c r="N3259" s="8">
        <f>SUM(AX3259)</f>
        <v>0</v>
      </c>
      <c r="O3259" s="8">
        <v>0</v>
      </c>
      <c r="P3259" s="8">
        <f>SUM(AO3259,AW3259)</f>
        <v>0</v>
      </c>
      <c r="Q3259" s="8">
        <f>SUM(AK3259,AL3259,AM3259,AN3259,AP3259,AQ3259,AR3259,AO3259)</f>
        <v>0</v>
      </c>
      <c r="R3259" s="8">
        <f>COUNTIF(AK3259:AR3259, "&gt;0")</f>
        <v>0</v>
      </c>
      <c r="S3259" s="8">
        <f>SUM(AS3259,AT3259)</f>
        <v>0</v>
      </c>
      <c r="T3259" s="8">
        <f>SUM(AU3259)</f>
        <v>0</v>
      </c>
      <c r="U3259" s="8">
        <f>SUM(AV3259)</f>
        <v>0</v>
      </c>
      <c r="V3259" s="9"/>
      <c r="W3259" s="8">
        <f>(X3259+AD3259)</f>
        <v>42</v>
      </c>
      <c r="X3259" s="8">
        <f>SUM(Y3259:AB3259)</f>
        <v>42</v>
      </c>
      <c r="Y3259" s="8">
        <v>0</v>
      </c>
      <c r="Z3259" s="8">
        <f>0</f>
        <v>0</v>
      </c>
      <c r="AA3259" s="8">
        <f>SUM(AZ3259,BB3259)</f>
        <v>42</v>
      </c>
      <c r="AB3259" s="8">
        <f>SUM(BC3259,BD3259)</f>
        <v>0</v>
      </c>
      <c r="AC3259" s="8">
        <f>COUNTIF(BC3259:BD3259,"&gt;0")</f>
        <v>0</v>
      </c>
      <c r="AD3259" s="8">
        <f>SUM(AE3259:AI3259)</f>
        <v>0</v>
      </c>
      <c r="AE3259" s="8">
        <v>0</v>
      </c>
      <c r="AF3259" s="8">
        <v>0</v>
      </c>
      <c r="AG3259" s="8">
        <v>0</v>
      </c>
      <c r="AH3259" s="8">
        <v>0</v>
      </c>
      <c r="AI3259" s="8">
        <f>SUM(BA3259)</f>
        <v>0</v>
      </c>
      <c r="AJ3259" s="9"/>
      <c r="AK3259" s="8">
        <v>0</v>
      </c>
      <c r="AL3259" s="8">
        <v>0</v>
      </c>
      <c r="AM3259" s="8">
        <v>0</v>
      </c>
      <c r="AN3259" s="8">
        <v>0</v>
      </c>
      <c r="AO3259" s="8">
        <v>0</v>
      </c>
      <c r="AP3259" s="8">
        <v>0</v>
      </c>
      <c r="AQ3259" s="8">
        <v>0</v>
      </c>
      <c r="AR3259" s="8">
        <v>0</v>
      </c>
      <c r="AS3259" s="8">
        <v>0</v>
      </c>
      <c r="AT3259" s="8">
        <v>0</v>
      </c>
      <c r="AU3259" s="8">
        <v>0</v>
      </c>
      <c r="AV3259" s="8">
        <v>0</v>
      </c>
      <c r="AW3259" s="8">
        <v>0</v>
      </c>
      <c r="AX3259" s="8">
        <v>0</v>
      </c>
      <c r="AY3259" s="30"/>
      <c r="AZ3259" s="33">
        <v>42</v>
      </c>
      <c r="BA3259" s="33">
        <v>0</v>
      </c>
      <c r="BB3259" s="33">
        <v>0</v>
      </c>
      <c r="BC3259" s="33">
        <v>0</v>
      </c>
      <c r="BD3259" s="33">
        <v>0</v>
      </c>
    </row>
    <row r="3260" spans="1:56" x14ac:dyDescent="0.25">
      <c r="A3260" s="51" t="s">
        <v>9222</v>
      </c>
      <c r="B3260" s="33" t="str">
        <f>CONCATENATE(G3260,"-",H3260,"-",I3260)</f>
        <v>999924135-Senior--74kg</v>
      </c>
      <c r="C3260" s="15" t="s">
        <v>109</v>
      </c>
      <c r="D3260" s="15" t="s">
        <v>5227</v>
      </c>
      <c r="E3260" s="15" t="s">
        <v>11</v>
      </c>
      <c r="F3260" s="15" t="s">
        <v>12</v>
      </c>
      <c r="G3260" s="15">
        <v>999924135</v>
      </c>
      <c r="H3260" s="8" t="s">
        <v>1158</v>
      </c>
      <c r="I3260" s="21" t="s">
        <v>4667</v>
      </c>
      <c r="J3260" s="8">
        <f>(M3260-K3260)+W3260</f>
        <v>37.5</v>
      </c>
      <c r="K3260" s="8">
        <f>M3260/2</f>
        <v>0</v>
      </c>
      <c r="L3260" s="9"/>
      <c r="M3260" s="8">
        <f>SUM(N3260,O3260,P3260,Q3260,S3260,T3260,U3260)</f>
        <v>0</v>
      </c>
      <c r="N3260" s="8">
        <f>SUM(AX3260)</f>
        <v>0</v>
      </c>
      <c r="O3260" s="8">
        <v>0</v>
      </c>
      <c r="P3260" s="8">
        <f>SUM(AO3260,AW3260)</f>
        <v>0</v>
      </c>
      <c r="Q3260" s="8">
        <f>SUM(AK3260,AL3260,AM3260,AN3260,AP3260,AQ3260,AR3260,AO3260)</f>
        <v>0</v>
      </c>
      <c r="R3260" s="8">
        <f>COUNTIF(AK3260:AR3260, "&gt;0")</f>
        <v>0</v>
      </c>
      <c r="S3260" s="8">
        <f>SUM(AS3260,AT3260)</f>
        <v>0</v>
      </c>
      <c r="T3260" s="8">
        <f>SUM(AU3260)</f>
        <v>0</v>
      </c>
      <c r="U3260" s="8">
        <f>SUM(AV3260)</f>
        <v>0</v>
      </c>
      <c r="V3260" s="9"/>
      <c r="W3260" s="8">
        <f>(X3260+AD3260)</f>
        <v>37.5</v>
      </c>
      <c r="X3260" s="8">
        <f>SUM(Y3260:AB3260)</f>
        <v>37.5</v>
      </c>
      <c r="Y3260" s="8">
        <v>0</v>
      </c>
      <c r="Z3260" s="8">
        <f>0</f>
        <v>0</v>
      </c>
      <c r="AA3260" s="8">
        <f>SUM(AZ3260,BB3260)</f>
        <v>37.5</v>
      </c>
      <c r="AB3260" s="8">
        <f>SUM(BC3260,BD3260)</f>
        <v>0</v>
      </c>
      <c r="AC3260" s="8">
        <f>COUNTIF(BC3260:BD3260,"&gt;0")</f>
        <v>0</v>
      </c>
      <c r="AD3260" s="8">
        <f>SUM(AE3260:AI3260)</f>
        <v>0</v>
      </c>
      <c r="AE3260" s="8">
        <v>0</v>
      </c>
      <c r="AF3260" s="8">
        <v>0</v>
      </c>
      <c r="AG3260" s="8">
        <v>0</v>
      </c>
      <c r="AH3260" s="8">
        <v>0</v>
      </c>
      <c r="AI3260" s="8">
        <f>SUM(BA3260)</f>
        <v>0</v>
      </c>
      <c r="AJ3260" s="9"/>
      <c r="AK3260" s="8">
        <v>0</v>
      </c>
      <c r="AL3260" s="8">
        <v>0</v>
      </c>
      <c r="AM3260" s="8">
        <v>0</v>
      </c>
      <c r="AN3260" s="8">
        <v>0</v>
      </c>
      <c r="AO3260" s="8">
        <v>0</v>
      </c>
      <c r="AP3260" s="8">
        <v>0</v>
      </c>
      <c r="AQ3260" s="8">
        <v>0</v>
      </c>
      <c r="AR3260" s="8">
        <v>0</v>
      </c>
      <c r="AS3260" s="8">
        <v>0</v>
      </c>
      <c r="AT3260" s="8">
        <v>0</v>
      </c>
      <c r="AU3260" s="8">
        <v>0</v>
      </c>
      <c r="AV3260" s="8">
        <v>0</v>
      </c>
      <c r="AW3260" s="8">
        <v>0</v>
      </c>
      <c r="AX3260" s="8">
        <v>0</v>
      </c>
      <c r="AY3260" s="30"/>
      <c r="AZ3260" s="33">
        <v>0</v>
      </c>
      <c r="BA3260" s="33">
        <v>0</v>
      </c>
      <c r="BB3260" s="33">
        <v>37.5</v>
      </c>
      <c r="BC3260" s="33">
        <v>0</v>
      </c>
      <c r="BD3260" s="33">
        <v>0</v>
      </c>
    </row>
    <row r="3261" spans="1:56" x14ac:dyDescent="0.25">
      <c r="A3261" s="51" t="s">
        <v>6520</v>
      </c>
      <c r="B3261" s="33" t="str">
        <f>CONCATENATE(G3261,"-",H3261,"-",I3261)</f>
        <v>999921550-Senior--74kg</v>
      </c>
      <c r="C3261" s="15" t="s">
        <v>358</v>
      </c>
      <c r="D3261" s="15" t="s">
        <v>4604</v>
      </c>
      <c r="E3261" s="15" t="s">
        <v>11</v>
      </c>
      <c r="F3261" s="15" t="s">
        <v>12</v>
      </c>
      <c r="G3261" s="15">
        <v>999921550</v>
      </c>
      <c r="H3261" s="8" t="s">
        <v>1158</v>
      </c>
      <c r="I3261" s="18" t="s">
        <v>4667</v>
      </c>
      <c r="J3261" s="8">
        <f>(M3261-K3261)+W3261</f>
        <v>37.5</v>
      </c>
      <c r="K3261" s="15"/>
      <c r="L3261" s="16"/>
      <c r="M3261" s="8">
        <f>SUM(N3261,O3261,P3261,Q3261,S3261,T3261,U3261)</f>
        <v>37.5</v>
      </c>
      <c r="N3261" s="8">
        <f>SUM(AX3261)</f>
        <v>0</v>
      </c>
      <c r="O3261" s="8">
        <v>0</v>
      </c>
      <c r="P3261" s="8">
        <f>SUM(AO3261,AW3261)</f>
        <v>37.5</v>
      </c>
      <c r="Q3261" s="8">
        <f>SUM(AK3261,AL3261,AM3261,AN3261,AP3261,AQ3261,AR3261,AO3261)</f>
        <v>0</v>
      </c>
      <c r="R3261" s="8">
        <f>COUNTIF(AK3261:AR3261, "&gt;0")</f>
        <v>0</v>
      </c>
      <c r="S3261" s="8">
        <f>SUM(AS3261,AT3261)</f>
        <v>0</v>
      </c>
      <c r="T3261" s="8">
        <f>SUM(AU3261)</f>
        <v>0</v>
      </c>
      <c r="U3261" s="8">
        <f>SUM(AV3261)</f>
        <v>0</v>
      </c>
      <c r="V3261" s="16"/>
      <c r="W3261" s="8">
        <f>(X3261+AD3261)</f>
        <v>0</v>
      </c>
      <c r="X3261" s="8">
        <f>SUM(Y3261:AB3261)</f>
        <v>0</v>
      </c>
      <c r="Y3261" s="8">
        <v>0</v>
      </c>
      <c r="Z3261" s="8">
        <f>0</f>
        <v>0</v>
      </c>
      <c r="AA3261" s="8">
        <f>SUM(AZ3261,BB3261)</f>
        <v>0</v>
      </c>
      <c r="AB3261" s="8">
        <f>SUM(BC3261,BD3261)</f>
        <v>0</v>
      </c>
      <c r="AC3261" s="8">
        <f>COUNTIF(BC3261:BD3261,"&gt;0")</f>
        <v>0</v>
      </c>
      <c r="AD3261" s="8">
        <f>SUM(AE3261:AI3261)</f>
        <v>0</v>
      </c>
      <c r="AE3261" s="8">
        <v>0</v>
      </c>
      <c r="AF3261" s="8">
        <v>0</v>
      </c>
      <c r="AG3261" s="8">
        <v>0</v>
      </c>
      <c r="AH3261" s="8">
        <v>0</v>
      </c>
      <c r="AI3261" s="8">
        <f>SUM(BA3261)</f>
        <v>0</v>
      </c>
      <c r="AJ3261" s="16"/>
      <c r="AK3261" s="15">
        <v>0</v>
      </c>
      <c r="AL3261" s="15">
        <v>0</v>
      </c>
      <c r="AM3261" s="15">
        <v>0</v>
      </c>
      <c r="AN3261" s="15">
        <v>0</v>
      </c>
      <c r="AO3261" s="15">
        <v>0</v>
      </c>
      <c r="AP3261" s="15">
        <v>0</v>
      </c>
      <c r="AQ3261" s="15">
        <v>0</v>
      </c>
      <c r="AR3261" s="15">
        <v>0</v>
      </c>
      <c r="AS3261" s="15">
        <v>0</v>
      </c>
      <c r="AT3261" s="15">
        <v>0</v>
      </c>
      <c r="AU3261" s="15">
        <v>0</v>
      </c>
      <c r="AV3261" s="15">
        <v>0</v>
      </c>
      <c r="AW3261" s="15">
        <v>37.5</v>
      </c>
      <c r="AX3261" s="15">
        <v>0</v>
      </c>
      <c r="AY3261" s="29"/>
      <c r="AZ3261" s="33">
        <v>0</v>
      </c>
      <c r="BA3261" s="33">
        <v>0</v>
      </c>
      <c r="BB3261" s="33">
        <v>0</v>
      </c>
      <c r="BC3261" s="33">
        <v>0</v>
      </c>
      <c r="BD3261" s="33">
        <v>0</v>
      </c>
    </row>
    <row r="3262" spans="1:56" x14ac:dyDescent="0.25">
      <c r="A3262" s="51" t="s">
        <v>6521</v>
      </c>
      <c r="B3262" s="33" t="str">
        <f>CONCATENATE(G3262,"-",H3262,"-",I3262)</f>
        <v>999927204-Senior--74kg</v>
      </c>
      <c r="C3262" s="15" t="s">
        <v>3602</v>
      </c>
      <c r="D3262" s="15" t="s">
        <v>3603</v>
      </c>
      <c r="E3262" s="15" t="s">
        <v>11</v>
      </c>
      <c r="F3262" s="15" t="s">
        <v>12</v>
      </c>
      <c r="G3262" s="15">
        <v>999927204</v>
      </c>
      <c r="H3262" s="8" t="s">
        <v>1158</v>
      </c>
      <c r="I3262" s="18" t="s">
        <v>4667</v>
      </c>
      <c r="J3262" s="8">
        <f>(M3262-K3262)+W3262</f>
        <v>34</v>
      </c>
      <c r="K3262" s="15"/>
      <c r="L3262" s="16"/>
      <c r="M3262" s="8">
        <f>SUM(N3262,O3262,P3262,Q3262,S3262,T3262,U3262)</f>
        <v>34</v>
      </c>
      <c r="N3262" s="8">
        <f>SUM(AX3262)</f>
        <v>0</v>
      </c>
      <c r="O3262" s="8">
        <v>0</v>
      </c>
      <c r="P3262" s="8">
        <f>SUM(AO3262,AW3262)</f>
        <v>0</v>
      </c>
      <c r="Q3262" s="8">
        <f>SUM(AK3262,AL3262,AM3262,AN3262,AP3262,AQ3262,AR3262,AO3262)</f>
        <v>34</v>
      </c>
      <c r="R3262" s="8">
        <f>COUNTIF(AK3262:AR3262, "&gt;0")</f>
        <v>1</v>
      </c>
      <c r="S3262" s="8">
        <f>SUM(AS3262,AT3262)</f>
        <v>0</v>
      </c>
      <c r="T3262" s="8">
        <f>SUM(AU3262)</f>
        <v>0</v>
      </c>
      <c r="U3262" s="8">
        <f>SUM(AV3262)</f>
        <v>0</v>
      </c>
      <c r="V3262" s="16"/>
      <c r="W3262" s="8">
        <f>(X3262+AD3262)</f>
        <v>0</v>
      </c>
      <c r="X3262" s="8">
        <f>SUM(Y3262:AB3262)</f>
        <v>0</v>
      </c>
      <c r="Y3262" s="8">
        <v>0</v>
      </c>
      <c r="Z3262" s="8">
        <f>0</f>
        <v>0</v>
      </c>
      <c r="AA3262" s="8">
        <f>SUM(AZ3262,BB3262)</f>
        <v>0</v>
      </c>
      <c r="AB3262" s="8">
        <f>SUM(BC3262,BD3262)</f>
        <v>0</v>
      </c>
      <c r="AC3262" s="8">
        <f>COUNTIF(BC3262:BD3262,"&gt;0")</f>
        <v>0</v>
      </c>
      <c r="AD3262" s="8">
        <f>SUM(AE3262:AI3262)</f>
        <v>0</v>
      </c>
      <c r="AE3262" s="8">
        <v>0</v>
      </c>
      <c r="AF3262" s="8">
        <v>0</v>
      </c>
      <c r="AG3262" s="8">
        <v>0</v>
      </c>
      <c r="AH3262" s="8">
        <v>0</v>
      </c>
      <c r="AI3262" s="8">
        <f>SUM(BA3262)</f>
        <v>0</v>
      </c>
      <c r="AJ3262" s="16"/>
      <c r="AK3262" s="8">
        <v>0</v>
      </c>
      <c r="AL3262" s="8">
        <v>0</v>
      </c>
      <c r="AM3262" s="8">
        <v>0</v>
      </c>
      <c r="AN3262" s="8">
        <v>0</v>
      </c>
      <c r="AO3262" s="8">
        <v>0</v>
      </c>
      <c r="AP3262" s="8">
        <v>0</v>
      </c>
      <c r="AQ3262" s="8">
        <v>0</v>
      </c>
      <c r="AR3262" s="8">
        <v>34</v>
      </c>
      <c r="AS3262" s="8">
        <v>0</v>
      </c>
      <c r="AT3262" s="8">
        <v>0</v>
      </c>
      <c r="AU3262" s="15">
        <v>0</v>
      </c>
      <c r="AV3262" s="15">
        <v>0</v>
      </c>
      <c r="AW3262" s="15">
        <v>0</v>
      </c>
      <c r="AX3262" s="15">
        <v>0</v>
      </c>
      <c r="AY3262" s="29"/>
      <c r="AZ3262" s="33">
        <v>0</v>
      </c>
      <c r="BA3262" s="33">
        <v>0</v>
      </c>
      <c r="BB3262" s="33">
        <v>0</v>
      </c>
      <c r="BC3262" s="33">
        <v>0</v>
      </c>
      <c r="BD3262" s="33">
        <v>0</v>
      </c>
    </row>
    <row r="3263" spans="1:56" x14ac:dyDescent="0.25">
      <c r="A3263" s="51" t="s">
        <v>6492</v>
      </c>
      <c r="B3263" s="33" t="str">
        <f>CONCATENATE(G3263,"-",H3263,"-",I3263)</f>
        <v>999924650-Senior--74kg</v>
      </c>
      <c r="C3263" s="8" t="s">
        <v>1311</v>
      </c>
      <c r="D3263" s="8" t="s">
        <v>1312</v>
      </c>
      <c r="E3263" s="8" t="s">
        <v>11</v>
      </c>
      <c r="F3263" s="8" t="s">
        <v>12</v>
      </c>
      <c r="G3263" s="8">
        <v>999924650</v>
      </c>
      <c r="H3263" s="8" t="s">
        <v>1158</v>
      </c>
      <c r="I3263" s="18" t="s">
        <v>4667</v>
      </c>
      <c r="J3263" s="8">
        <f>(M3263-K3263)+W3263</f>
        <v>28.5</v>
      </c>
      <c r="K3263" s="8">
        <f>M3263/2</f>
        <v>28.5</v>
      </c>
      <c r="L3263" s="9"/>
      <c r="M3263" s="8">
        <f>SUM(N3263,O3263,P3263,Q3263,S3263,T3263,U3263)</f>
        <v>57</v>
      </c>
      <c r="N3263" s="8">
        <f>SUM(AX3263)</f>
        <v>0</v>
      </c>
      <c r="O3263" s="8">
        <v>0</v>
      </c>
      <c r="P3263" s="8">
        <f>SUM(AO3263,AW3263)</f>
        <v>0</v>
      </c>
      <c r="Q3263" s="8">
        <f>SUM(AK3263,AL3263,AM3263,AN3263,AP3263,AQ3263,AR3263,AO3263)</f>
        <v>0</v>
      </c>
      <c r="R3263" s="8">
        <f>COUNTIF(AK3263:AR3263, "&gt;0")</f>
        <v>0</v>
      </c>
      <c r="S3263" s="8">
        <f>SUM(AS3263,AT3263)</f>
        <v>0</v>
      </c>
      <c r="T3263" s="8">
        <f>SUM(AU3263)</f>
        <v>57</v>
      </c>
      <c r="U3263" s="8">
        <f>SUM(AV3263)</f>
        <v>0</v>
      </c>
      <c r="V3263" s="9"/>
      <c r="W3263" s="8">
        <f>(X3263+AD3263)</f>
        <v>0</v>
      </c>
      <c r="X3263" s="8">
        <f>SUM(Y3263:AB3263)</f>
        <v>0</v>
      </c>
      <c r="Y3263" s="8">
        <v>0</v>
      </c>
      <c r="Z3263" s="8">
        <f>0</f>
        <v>0</v>
      </c>
      <c r="AA3263" s="8">
        <f>SUM(AZ3263,BB3263)</f>
        <v>0</v>
      </c>
      <c r="AB3263" s="8">
        <f>SUM(BC3263,BD3263)</f>
        <v>0</v>
      </c>
      <c r="AC3263" s="8">
        <f>COUNTIF(BC3263:BD3263,"&gt;0")</f>
        <v>0</v>
      </c>
      <c r="AD3263" s="8">
        <f>SUM(AE3263:AI3263)</f>
        <v>0</v>
      </c>
      <c r="AE3263" s="8">
        <v>0</v>
      </c>
      <c r="AF3263" s="8">
        <v>0</v>
      </c>
      <c r="AG3263" s="8">
        <v>0</v>
      </c>
      <c r="AH3263" s="8">
        <v>0</v>
      </c>
      <c r="AI3263" s="8">
        <f>SUM(BA3263)</f>
        <v>0</v>
      </c>
      <c r="AJ3263" s="9"/>
      <c r="AK3263" s="8">
        <v>0</v>
      </c>
      <c r="AL3263" s="8">
        <v>0</v>
      </c>
      <c r="AM3263" s="8">
        <v>0</v>
      </c>
      <c r="AN3263" s="8">
        <v>0</v>
      </c>
      <c r="AO3263" s="8">
        <v>0</v>
      </c>
      <c r="AP3263" s="8">
        <v>0</v>
      </c>
      <c r="AQ3263" s="8">
        <v>0</v>
      </c>
      <c r="AR3263" s="8">
        <v>0</v>
      </c>
      <c r="AS3263" s="8">
        <v>0</v>
      </c>
      <c r="AT3263" s="8">
        <v>0</v>
      </c>
      <c r="AU3263" s="15">
        <v>57</v>
      </c>
      <c r="AV3263" s="15">
        <v>0</v>
      </c>
      <c r="AW3263" s="15">
        <v>0</v>
      </c>
      <c r="AX3263" s="15">
        <v>0</v>
      </c>
      <c r="AY3263" s="29"/>
      <c r="AZ3263" s="33">
        <v>0</v>
      </c>
      <c r="BA3263" s="33">
        <v>0</v>
      </c>
      <c r="BB3263" s="33">
        <v>0</v>
      </c>
      <c r="BC3263" s="33">
        <v>0</v>
      </c>
      <c r="BD3263" s="33">
        <v>0</v>
      </c>
    </row>
    <row r="3264" spans="1:56" x14ac:dyDescent="0.25">
      <c r="A3264" s="51" t="s">
        <v>6515</v>
      </c>
      <c r="B3264" s="33" t="str">
        <f>CONCATENATE(G3264,"-",H3264,"-",I3264)</f>
        <v>999927719-Senior--74kg</v>
      </c>
      <c r="C3264" s="8" t="s">
        <v>323</v>
      </c>
      <c r="D3264" s="8" t="s">
        <v>1382</v>
      </c>
      <c r="E3264" s="8" t="s">
        <v>11</v>
      </c>
      <c r="F3264" s="8" t="s">
        <v>12</v>
      </c>
      <c r="G3264" s="8">
        <v>999927719</v>
      </c>
      <c r="H3264" s="8" t="s">
        <v>1158</v>
      </c>
      <c r="I3264" s="18" t="s">
        <v>4667</v>
      </c>
      <c r="J3264" s="8">
        <f>(M3264-K3264)+W3264</f>
        <v>28.5</v>
      </c>
      <c r="K3264" s="8">
        <f>M3264/2</f>
        <v>28.5</v>
      </c>
      <c r="L3264" s="9"/>
      <c r="M3264" s="8">
        <f>SUM(N3264,O3264,P3264,Q3264,S3264,T3264,U3264)</f>
        <v>57</v>
      </c>
      <c r="N3264" s="8">
        <f>SUM(AX3264)</f>
        <v>0</v>
      </c>
      <c r="O3264" s="8">
        <v>0</v>
      </c>
      <c r="P3264" s="8">
        <f>SUM(AO3264,AW3264)</f>
        <v>0</v>
      </c>
      <c r="Q3264" s="8">
        <f>SUM(AK3264,AL3264,AM3264,AN3264,AP3264,AQ3264,AR3264,AO3264)</f>
        <v>0</v>
      </c>
      <c r="R3264" s="8">
        <f>COUNTIF(AK3264:AR3264, "&gt;0")</f>
        <v>0</v>
      </c>
      <c r="S3264" s="8">
        <f>SUM(AS3264,AT3264)</f>
        <v>0</v>
      </c>
      <c r="T3264" s="8">
        <f>SUM(AU3264)</f>
        <v>57</v>
      </c>
      <c r="U3264" s="8">
        <f>SUM(AV3264)</f>
        <v>0</v>
      </c>
      <c r="V3264" s="9"/>
      <c r="W3264" s="8">
        <f>(X3264+AD3264)</f>
        <v>0</v>
      </c>
      <c r="X3264" s="8">
        <f>SUM(Y3264:AB3264)</f>
        <v>0</v>
      </c>
      <c r="Y3264" s="8">
        <v>0</v>
      </c>
      <c r="Z3264" s="8">
        <f>0</f>
        <v>0</v>
      </c>
      <c r="AA3264" s="8">
        <f>SUM(AZ3264,BB3264)</f>
        <v>0</v>
      </c>
      <c r="AB3264" s="8">
        <f>SUM(BC3264,BD3264)</f>
        <v>0</v>
      </c>
      <c r="AC3264" s="8">
        <f>COUNTIF(BC3264:BD3264,"&gt;0")</f>
        <v>0</v>
      </c>
      <c r="AD3264" s="8">
        <f>SUM(AE3264:AI3264)</f>
        <v>0</v>
      </c>
      <c r="AE3264" s="8">
        <v>0</v>
      </c>
      <c r="AF3264" s="8">
        <v>0</v>
      </c>
      <c r="AG3264" s="8">
        <v>0</v>
      </c>
      <c r="AH3264" s="8">
        <v>0</v>
      </c>
      <c r="AI3264" s="8">
        <f>SUM(BA3264)</f>
        <v>0</v>
      </c>
      <c r="AJ3264" s="9"/>
      <c r="AK3264" s="8">
        <v>0</v>
      </c>
      <c r="AL3264" s="8">
        <v>0</v>
      </c>
      <c r="AM3264" s="8">
        <v>0</v>
      </c>
      <c r="AN3264" s="8">
        <v>0</v>
      </c>
      <c r="AO3264" s="8">
        <v>0</v>
      </c>
      <c r="AP3264" s="8">
        <v>0</v>
      </c>
      <c r="AQ3264" s="8">
        <v>0</v>
      </c>
      <c r="AR3264" s="8">
        <v>0</v>
      </c>
      <c r="AS3264" s="8">
        <v>0</v>
      </c>
      <c r="AT3264" s="8">
        <v>0</v>
      </c>
      <c r="AU3264" s="15">
        <v>57</v>
      </c>
      <c r="AV3264" s="15">
        <v>0</v>
      </c>
      <c r="AW3264" s="15">
        <v>0</v>
      </c>
      <c r="AX3264" s="15">
        <v>0</v>
      </c>
      <c r="AY3264" s="29"/>
      <c r="AZ3264" s="33">
        <v>0</v>
      </c>
      <c r="BA3264" s="33">
        <v>0</v>
      </c>
      <c r="BB3264" s="33">
        <v>0</v>
      </c>
      <c r="BC3264" s="33">
        <v>0</v>
      </c>
      <c r="BD3264" s="33">
        <v>0</v>
      </c>
    </row>
    <row r="3265" spans="1:56" x14ac:dyDescent="0.25">
      <c r="A3265" s="51" t="s">
        <v>9223</v>
      </c>
      <c r="B3265" s="33" t="str">
        <f>CONCATENATE(G3265,"-",H3265,"-",I3265)</f>
        <v>999919748-Senior--74kg</v>
      </c>
      <c r="C3265" s="15" t="s">
        <v>36</v>
      </c>
      <c r="D3265" s="15" t="s">
        <v>5228</v>
      </c>
      <c r="E3265" s="15" t="s">
        <v>11</v>
      </c>
      <c r="F3265" s="15" t="s">
        <v>12</v>
      </c>
      <c r="G3265" s="15">
        <v>999919748</v>
      </c>
      <c r="H3265" s="8" t="s">
        <v>1158</v>
      </c>
      <c r="I3265" s="21" t="s">
        <v>4667</v>
      </c>
      <c r="J3265" s="8">
        <f>(M3265-K3265)+W3265</f>
        <v>28</v>
      </c>
      <c r="K3265" s="8">
        <f>M3265/2</f>
        <v>0</v>
      </c>
      <c r="L3265" s="9"/>
      <c r="M3265" s="8">
        <f>SUM(N3265,O3265,P3265,Q3265,S3265,T3265,U3265)</f>
        <v>0</v>
      </c>
      <c r="N3265" s="8">
        <f>SUM(AX3265)</f>
        <v>0</v>
      </c>
      <c r="O3265" s="8">
        <v>0</v>
      </c>
      <c r="P3265" s="8">
        <f>SUM(AO3265,AW3265)</f>
        <v>0</v>
      </c>
      <c r="Q3265" s="8">
        <f>SUM(AK3265,AL3265,AM3265,AN3265,AP3265,AQ3265,AR3265,AO3265)</f>
        <v>0</v>
      </c>
      <c r="R3265" s="8">
        <f>COUNTIF(AK3265:AR3265, "&gt;0")</f>
        <v>0</v>
      </c>
      <c r="S3265" s="8">
        <f>SUM(AS3265,AT3265)</f>
        <v>0</v>
      </c>
      <c r="T3265" s="8">
        <f>SUM(AU3265)</f>
        <v>0</v>
      </c>
      <c r="U3265" s="8">
        <f>SUM(AV3265)</f>
        <v>0</v>
      </c>
      <c r="V3265" s="9"/>
      <c r="W3265" s="8">
        <f>(X3265+AD3265)</f>
        <v>28</v>
      </c>
      <c r="X3265" s="8">
        <f>SUM(Y3265:AB3265)</f>
        <v>28</v>
      </c>
      <c r="Y3265" s="8">
        <v>0</v>
      </c>
      <c r="Z3265" s="8">
        <f>0</f>
        <v>0</v>
      </c>
      <c r="AA3265" s="8">
        <f>SUM(AZ3265,BB3265)</f>
        <v>28</v>
      </c>
      <c r="AB3265" s="8">
        <f>SUM(BC3265,BD3265)</f>
        <v>0</v>
      </c>
      <c r="AC3265" s="8">
        <f>COUNTIF(BC3265:BD3265,"&gt;0")</f>
        <v>0</v>
      </c>
      <c r="AD3265" s="8">
        <f>SUM(AE3265:AI3265)</f>
        <v>0</v>
      </c>
      <c r="AE3265" s="8">
        <v>0</v>
      </c>
      <c r="AF3265" s="8">
        <v>0</v>
      </c>
      <c r="AG3265" s="8">
        <v>0</v>
      </c>
      <c r="AH3265" s="8">
        <v>0</v>
      </c>
      <c r="AI3265" s="8">
        <f>SUM(BA3265)</f>
        <v>0</v>
      </c>
      <c r="AJ3265" s="9"/>
      <c r="AK3265" s="8">
        <v>0</v>
      </c>
      <c r="AL3265" s="8">
        <v>0</v>
      </c>
      <c r="AM3265" s="8">
        <v>0</v>
      </c>
      <c r="AN3265" s="8">
        <v>0</v>
      </c>
      <c r="AO3265" s="8">
        <v>0</v>
      </c>
      <c r="AP3265" s="8">
        <v>0</v>
      </c>
      <c r="AQ3265" s="8">
        <v>0</v>
      </c>
      <c r="AR3265" s="8">
        <v>0</v>
      </c>
      <c r="AS3265" s="8">
        <v>0</v>
      </c>
      <c r="AT3265" s="8">
        <v>0</v>
      </c>
      <c r="AU3265" s="8">
        <v>0</v>
      </c>
      <c r="AV3265" s="8">
        <v>0</v>
      </c>
      <c r="AW3265" s="8">
        <v>0</v>
      </c>
      <c r="AX3265" s="8">
        <v>0</v>
      </c>
      <c r="AY3265" s="30"/>
      <c r="AZ3265" s="33">
        <v>0</v>
      </c>
      <c r="BA3265" s="33">
        <v>0</v>
      </c>
      <c r="BB3265" s="33">
        <v>28</v>
      </c>
      <c r="BC3265" s="33">
        <v>0</v>
      </c>
      <c r="BD3265" s="33">
        <v>0</v>
      </c>
    </row>
    <row r="3266" spans="1:56" x14ac:dyDescent="0.25">
      <c r="A3266" s="51" t="s">
        <v>6512</v>
      </c>
      <c r="B3266" s="33" t="str">
        <f>CONCATENATE(G3266,"-",H3266,"-",I3266)</f>
        <v>999930584-Senior--74kg</v>
      </c>
      <c r="C3266" s="8" t="s">
        <v>230</v>
      </c>
      <c r="D3266" s="8" t="s">
        <v>2862</v>
      </c>
      <c r="E3266" s="8" t="s">
        <v>11</v>
      </c>
      <c r="F3266" s="8" t="s">
        <v>12</v>
      </c>
      <c r="G3266" s="8">
        <v>999930584</v>
      </c>
      <c r="H3266" s="8" t="s">
        <v>1158</v>
      </c>
      <c r="I3266" s="18" t="s">
        <v>4667</v>
      </c>
      <c r="J3266" s="8">
        <f>(M3266-K3266)+W3266</f>
        <v>28</v>
      </c>
      <c r="K3266" s="8">
        <f>M3266/2</f>
        <v>28</v>
      </c>
      <c r="L3266" s="9"/>
      <c r="M3266" s="8">
        <f>SUM(N3266,O3266,P3266,Q3266,S3266,T3266,U3266)</f>
        <v>56</v>
      </c>
      <c r="N3266" s="8">
        <f>SUM(AX3266)</f>
        <v>0</v>
      </c>
      <c r="O3266" s="8">
        <v>0</v>
      </c>
      <c r="P3266" s="8">
        <f>SUM(AO3266,AW3266)</f>
        <v>56</v>
      </c>
      <c r="Q3266" s="8">
        <f>SUM(AK3266,AL3266,AM3266,AN3266,AP3266,AQ3266,AR3266,AO3266)</f>
        <v>0</v>
      </c>
      <c r="R3266" s="8">
        <f>COUNTIF(AK3266:AR3266, "&gt;0")</f>
        <v>0</v>
      </c>
      <c r="S3266" s="8">
        <f>SUM(AS3266,AT3266)</f>
        <v>0</v>
      </c>
      <c r="T3266" s="8">
        <f>SUM(AU3266)</f>
        <v>0</v>
      </c>
      <c r="U3266" s="8">
        <f>SUM(AV3266)</f>
        <v>0</v>
      </c>
      <c r="V3266" s="9"/>
      <c r="W3266" s="8">
        <f>(X3266+AD3266)</f>
        <v>0</v>
      </c>
      <c r="X3266" s="8">
        <f>SUM(Y3266:AB3266)</f>
        <v>0</v>
      </c>
      <c r="Y3266" s="8">
        <v>0</v>
      </c>
      <c r="Z3266" s="8">
        <f>0</f>
        <v>0</v>
      </c>
      <c r="AA3266" s="8">
        <f>SUM(AZ3266,BB3266)</f>
        <v>0</v>
      </c>
      <c r="AB3266" s="8">
        <f>SUM(BC3266,BD3266)</f>
        <v>0</v>
      </c>
      <c r="AC3266" s="8">
        <f>COUNTIF(BC3266:BD3266,"&gt;0")</f>
        <v>0</v>
      </c>
      <c r="AD3266" s="8">
        <f>SUM(AE3266:AI3266)</f>
        <v>0</v>
      </c>
      <c r="AE3266" s="8">
        <v>0</v>
      </c>
      <c r="AF3266" s="8">
        <v>0</v>
      </c>
      <c r="AG3266" s="8">
        <v>0</v>
      </c>
      <c r="AH3266" s="8">
        <v>0</v>
      </c>
      <c r="AI3266" s="8">
        <f>SUM(BA3266)</f>
        <v>0</v>
      </c>
      <c r="AJ3266" s="9"/>
      <c r="AK3266" s="8">
        <v>0</v>
      </c>
      <c r="AL3266" s="8">
        <v>0</v>
      </c>
      <c r="AM3266" s="8">
        <v>0</v>
      </c>
      <c r="AN3266" s="8">
        <v>0</v>
      </c>
      <c r="AO3266" s="8">
        <v>0</v>
      </c>
      <c r="AP3266" s="8">
        <v>0</v>
      </c>
      <c r="AQ3266" s="8">
        <v>0</v>
      </c>
      <c r="AR3266" s="8">
        <v>0</v>
      </c>
      <c r="AS3266" s="8">
        <v>0</v>
      </c>
      <c r="AT3266" s="8">
        <v>0</v>
      </c>
      <c r="AU3266" s="15">
        <v>0</v>
      </c>
      <c r="AV3266" s="15">
        <v>0</v>
      </c>
      <c r="AW3266" s="15">
        <v>56</v>
      </c>
      <c r="AX3266" s="15">
        <v>0</v>
      </c>
      <c r="AY3266" s="29"/>
      <c r="AZ3266" s="33">
        <v>0</v>
      </c>
      <c r="BA3266" s="33">
        <v>0</v>
      </c>
      <c r="BB3266" s="33">
        <v>0</v>
      </c>
      <c r="BC3266" s="33">
        <v>0</v>
      </c>
      <c r="BD3266" s="33">
        <v>0</v>
      </c>
    </row>
    <row r="3267" spans="1:56" x14ac:dyDescent="0.25">
      <c r="A3267" s="51" t="s">
        <v>6510</v>
      </c>
      <c r="B3267" s="33" t="str">
        <f>CONCATENATE(G3267,"-",H3267,"-",I3267)</f>
        <v>999876692-Senior--74kg</v>
      </c>
      <c r="C3267" s="8" t="s">
        <v>116</v>
      </c>
      <c r="D3267" s="8" t="s">
        <v>1373</v>
      </c>
      <c r="E3267" s="8" t="s">
        <v>11</v>
      </c>
      <c r="F3267" s="8" t="s">
        <v>12</v>
      </c>
      <c r="G3267" s="8">
        <v>999876692</v>
      </c>
      <c r="H3267" s="8" t="s">
        <v>1158</v>
      </c>
      <c r="I3267" s="18" t="s">
        <v>4667</v>
      </c>
      <c r="J3267" s="8">
        <f>(M3267-K3267)+W3267</f>
        <v>21.5</v>
      </c>
      <c r="K3267" s="8">
        <f>M3267/2</f>
        <v>21.5</v>
      </c>
      <c r="L3267" s="9"/>
      <c r="M3267" s="8">
        <f>SUM(N3267,O3267,P3267,Q3267,S3267,T3267,U3267)</f>
        <v>43</v>
      </c>
      <c r="N3267" s="8">
        <f>SUM(AX3267)</f>
        <v>0</v>
      </c>
      <c r="O3267" s="8">
        <v>0</v>
      </c>
      <c r="P3267" s="8">
        <f>SUM(AO3267,AW3267)</f>
        <v>0</v>
      </c>
      <c r="Q3267" s="8">
        <f>SUM(AK3267,AL3267,AM3267,AN3267,AP3267,AQ3267,AR3267,AO3267)</f>
        <v>0</v>
      </c>
      <c r="R3267" s="8">
        <f>COUNTIF(AK3267:AR3267, "&gt;0")</f>
        <v>0</v>
      </c>
      <c r="S3267" s="8">
        <f>SUM(AS3267,AT3267)</f>
        <v>0</v>
      </c>
      <c r="T3267" s="8">
        <f>SUM(AU3267)</f>
        <v>43</v>
      </c>
      <c r="U3267" s="8">
        <f>SUM(AV3267)</f>
        <v>0</v>
      </c>
      <c r="V3267" s="9"/>
      <c r="W3267" s="8">
        <f>(X3267+AD3267)</f>
        <v>0</v>
      </c>
      <c r="X3267" s="8">
        <f>SUM(Y3267:AB3267)</f>
        <v>0</v>
      </c>
      <c r="Y3267" s="8">
        <v>0</v>
      </c>
      <c r="Z3267" s="8">
        <f>0</f>
        <v>0</v>
      </c>
      <c r="AA3267" s="8">
        <f>SUM(AZ3267,BB3267)</f>
        <v>0</v>
      </c>
      <c r="AB3267" s="8">
        <f>SUM(BC3267,BD3267)</f>
        <v>0</v>
      </c>
      <c r="AC3267" s="8">
        <f>COUNTIF(BC3267:BD3267,"&gt;0")</f>
        <v>0</v>
      </c>
      <c r="AD3267" s="8">
        <f>SUM(AE3267:AI3267)</f>
        <v>0</v>
      </c>
      <c r="AE3267" s="8">
        <v>0</v>
      </c>
      <c r="AF3267" s="8">
        <v>0</v>
      </c>
      <c r="AG3267" s="8">
        <v>0</v>
      </c>
      <c r="AH3267" s="8">
        <v>0</v>
      </c>
      <c r="AI3267" s="8">
        <f>SUM(BA3267)</f>
        <v>0</v>
      </c>
      <c r="AJ3267" s="9"/>
      <c r="AK3267" s="8">
        <v>0</v>
      </c>
      <c r="AL3267" s="8">
        <v>0</v>
      </c>
      <c r="AM3267" s="8">
        <v>0</v>
      </c>
      <c r="AN3267" s="8">
        <v>0</v>
      </c>
      <c r="AO3267" s="8">
        <v>0</v>
      </c>
      <c r="AP3267" s="8">
        <v>0</v>
      </c>
      <c r="AQ3267" s="8">
        <v>0</v>
      </c>
      <c r="AR3267" s="8">
        <v>0</v>
      </c>
      <c r="AS3267" s="8">
        <v>0</v>
      </c>
      <c r="AT3267" s="8">
        <v>0</v>
      </c>
      <c r="AU3267" s="15">
        <v>43</v>
      </c>
      <c r="AV3267" s="15">
        <v>0</v>
      </c>
      <c r="AW3267" s="15">
        <v>0</v>
      </c>
      <c r="AX3267" s="15">
        <v>0</v>
      </c>
      <c r="AY3267" s="29"/>
      <c r="AZ3267" s="33">
        <v>0</v>
      </c>
      <c r="BA3267" s="33">
        <v>0</v>
      </c>
      <c r="BB3267" s="33">
        <v>0</v>
      </c>
      <c r="BC3267" s="33">
        <v>0</v>
      </c>
      <c r="BD3267" s="33">
        <v>0</v>
      </c>
    </row>
    <row r="3268" spans="1:56" x14ac:dyDescent="0.25">
      <c r="A3268" s="51" t="s">
        <v>6532</v>
      </c>
      <c r="B3268" s="33" t="str">
        <f>CONCATENATE(G3268,"-",H3268,"-",I3268)</f>
        <v>999880344-Senior--74kg</v>
      </c>
      <c r="C3268" s="15" t="s">
        <v>4459</v>
      </c>
      <c r="D3268" s="15" t="s">
        <v>152</v>
      </c>
      <c r="E3268" s="15" t="s">
        <v>11</v>
      </c>
      <c r="F3268" s="15" t="s">
        <v>12</v>
      </c>
      <c r="G3268" s="15">
        <v>999880344</v>
      </c>
      <c r="H3268" s="8" t="s">
        <v>1158</v>
      </c>
      <c r="I3268" s="18" t="s">
        <v>4667</v>
      </c>
      <c r="J3268" s="8">
        <f>(M3268-K3268)+W3268</f>
        <v>21.5</v>
      </c>
      <c r="K3268" s="8">
        <f>M3268/2</f>
        <v>21.5</v>
      </c>
      <c r="L3268" s="16"/>
      <c r="M3268" s="8">
        <f>SUM(N3268,O3268,P3268,Q3268,S3268,T3268,U3268)</f>
        <v>43</v>
      </c>
      <c r="N3268" s="8">
        <f>SUM(AX3268)</f>
        <v>0</v>
      </c>
      <c r="O3268" s="8">
        <v>0</v>
      </c>
      <c r="P3268" s="8">
        <f>SUM(AO3268,AW3268)</f>
        <v>0</v>
      </c>
      <c r="Q3268" s="8">
        <f>SUM(AK3268,AL3268,AM3268,AN3268,AP3268,AQ3268,AR3268,AO3268)</f>
        <v>0</v>
      </c>
      <c r="R3268" s="8">
        <f>COUNTIF(AK3268:AR3268, "&gt;0")</f>
        <v>0</v>
      </c>
      <c r="S3268" s="8">
        <f>SUM(AS3268,AT3268)</f>
        <v>0</v>
      </c>
      <c r="T3268" s="8">
        <f>SUM(AU3268)</f>
        <v>43</v>
      </c>
      <c r="U3268" s="8">
        <f>SUM(AV3268)</f>
        <v>0</v>
      </c>
      <c r="V3268" s="16"/>
      <c r="W3268" s="8">
        <f>(X3268+AD3268)</f>
        <v>0</v>
      </c>
      <c r="X3268" s="8">
        <f>SUM(Y3268:AB3268)</f>
        <v>0</v>
      </c>
      <c r="Y3268" s="8">
        <v>0</v>
      </c>
      <c r="Z3268" s="8">
        <f>0</f>
        <v>0</v>
      </c>
      <c r="AA3268" s="8">
        <f>SUM(AZ3268,BB3268)</f>
        <v>0</v>
      </c>
      <c r="AB3268" s="8">
        <f>SUM(BC3268,BD3268)</f>
        <v>0</v>
      </c>
      <c r="AC3268" s="8">
        <f>COUNTIF(BC3268:BD3268,"&gt;0")</f>
        <v>0</v>
      </c>
      <c r="AD3268" s="8">
        <f>SUM(AE3268:AI3268)</f>
        <v>0</v>
      </c>
      <c r="AE3268" s="8">
        <v>0</v>
      </c>
      <c r="AF3268" s="8">
        <v>0</v>
      </c>
      <c r="AG3268" s="8">
        <v>0</v>
      </c>
      <c r="AH3268" s="8">
        <v>0</v>
      </c>
      <c r="AI3268" s="8">
        <f>SUM(BA3268)</f>
        <v>0</v>
      </c>
      <c r="AJ3268" s="16"/>
      <c r="AK3268" s="15">
        <v>0</v>
      </c>
      <c r="AL3268" s="15">
        <v>0</v>
      </c>
      <c r="AM3268" s="15">
        <v>0</v>
      </c>
      <c r="AN3268" s="15">
        <v>0</v>
      </c>
      <c r="AO3268" s="15">
        <v>0</v>
      </c>
      <c r="AP3268" s="15">
        <v>0</v>
      </c>
      <c r="AQ3268" s="15">
        <v>0</v>
      </c>
      <c r="AR3268" s="15">
        <v>0</v>
      </c>
      <c r="AS3268" s="15">
        <v>0</v>
      </c>
      <c r="AT3268" s="15">
        <v>0</v>
      </c>
      <c r="AU3268" s="15">
        <v>43</v>
      </c>
      <c r="AV3268" s="15">
        <v>0</v>
      </c>
      <c r="AW3268" s="15">
        <v>0</v>
      </c>
      <c r="AX3268" s="15">
        <v>0</v>
      </c>
      <c r="AY3268" s="29"/>
      <c r="AZ3268" s="33">
        <v>0</v>
      </c>
      <c r="BA3268" s="33">
        <v>0</v>
      </c>
      <c r="BB3268" s="33">
        <v>0</v>
      </c>
      <c r="BC3268" s="33">
        <v>0</v>
      </c>
      <c r="BD3268" s="33">
        <v>0</v>
      </c>
    </row>
    <row r="3269" spans="1:56" x14ac:dyDescent="0.25">
      <c r="A3269" s="51" t="s">
        <v>6491</v>
      </c>
      <c r="B3269" s="33" t="str">
        <f>CONCATENATE(G3269,"-",H3269,"-",I3269)</f>
        <v>999922069-Senior--74kg</v>
      </c>
      <c r="C3269" s="8" t="s">
        <v>309</v>
      </c>
      <c r="D3269" s="8" t="s">
        <v>2453</v>
      </c>
      <c r="E3269" s="8" t="s">
        <v>11</v>
      </c>
      <c r="F3269" s="8" t="s">
        <v>12</v>
      </c>
      <c r="G3269" s="8">
        <v>999922069</v>
      </c>
      <c r="H3269" s="8" t="s">
        <v>1158</v>
      </c>
      <c r="I3269" s="18" t="s">
        <v>4667</v>
      </c>
      <c r="J3269" s="8">
        <f>(M3269-K3269)+W3269</f>
        <v>21.5</v>
      </c>
      <c r="K3269" s="8">
        <f>M3269/2</f>
        <v>21.5</v>
      </c>
      <c r="L3269" s="9"/>
      <c r="M3269" s="8">
        <f>SUM(N3269,O3269,P3269,Q3269,S3269,T3269,U3269)</f>
        <v>43</v>
      </c>
      <c r="N3269" s="8">
        <f>SUM(AX3269)</f>
        <v>0</v>
      </c>
      <c r="O3269" s="8">
        <v>0</v>
      </c>
      <c r="P3269" s="8">
        <f>SUM(AO3269,AW3269)</f>
        <v>0</v>
      </c>
      <c r="Q3269" s="8">
        <f>SUM(AK3269,AL3269,AM3269,AN3269,AP3269,AQ3269,AR3269,AO3269)</f>
        <v>0</v>
      </c>
      <c r="R3269" s="8">
        <f>COUNTIF(AK3269:AR3269, "&gt;0")</f>
        <v>0</v>
      </c>
      <c r="S3269" s="8">
        <f>SUM(AS3269,AT3269)</f>
        <v>0</v>
      </c>
      <c r="T3269" s="8">
        <f>SUM(AU3269)</f>
        <v>43</v>
      </c>
      <c r="U3269" s="8">
        <f>SUM(AV3269)</f>
        <v>0</v>
      </c>
      <c r="V3269" s="9"/>
      <c r="W3269" s="8">
        <f>(X3269+AD3269)</f>
        <v>0</v>
      </c>
      <c r="X3269" s="8">
        <f>SUM(Y3269:AB3269)</f>
        <v>0</v>
      </c>
      <c r="Y3269" s="8">
        <v>0</v>
      </c>
      <c r="Z3269" s="8">
        <f>0</f>
        <v>0</v>
      </c>
      <c r="AA3269" s="8">
        <f>SUM(AZ3269,BB3269)</f>
        <v>0</v>
      </c>
      <c r="AB3269" s="8">
        <f>SUM(BC3269,BD3269)</f>
        <v>0</v>
      </c>
      <c r="AC3269" s="8">
        <f>COUNTIF(BC3269:BD3269,"&gt;0")</f>
        <v>0</v>
      </c>
      <c r="AD3269" s="8">
        <f>SUM(AE3269:AI3269)</f>
        <v>0</v>
      </c>
      <c r="AE3269" s="8">
        <v>0</v>
      </c>
      <c r="AF3269" s="8">
        <v>0</v>
      </c>
      <c r="AG3269" s="8">
        <v>0</v>
      </c>
      <c r="AH3269" s="8">
        <v>0</v>
      </c>
      <c r="AI3269" s="8">
        <f>SUM(BA3269)</f>
        <v>0</v>
      </c>
      <c r="AJ3269" s="9"/>
      <c r="AK3269" s="8">
        <v>0</v>
      </c>
      <c r="AL3269" s="8">
        <v>0</v>
      </c>
      <c r="AM3269" s="8">
        <v>0</v>
      </c>
      <c r="AN3269" s="8">
        <v>0</v>
      </c>
      <c r="AO3269" s="8">
        <v>0</v>
      </c>
      <c r="AP3269" s="8">
        <v>0</v>
      </c>
      <c r="AQ3269" s="8">
        <v>0</v>
      </c>
      <c r="AR3269" s="8">
        <v>0</v>
      </c>
      <c r="AS3269" s="8">
        <v>0</v>
      </c>
      <c r="AT3269" s="8">
        <v>0</v>
      </c>
      <c r="AU3269" s="15">
        <v>43</v>
      </c>
      <c r="AV3269" s="15">
        <v>0</v>
      </c>
      <c r="AW3269" s="15">
        <v>0</v>
      </c>
      <c r="AX3269" s="15">
        <v>0</v>
      </c>
      <c r="AY3269" s="29"/>
      <c r="AZ3269" s="33">
        <v>0</v>
      </c>
      <c r="BA3269" s="33">
        <v>0</v>
      </c>
      <c r="BB3269" s="33">
        <v>0</v>
      </c>
      <c r="BC3269" s="33">
        <v>0</v>
      </c>
      <c r="BD3269" s="33">
        <v>0</v>
      </c>
    </row>
    <row r="3270" spans="1:56" x14ac:dyDescent="0.25">
      <c r="A3270" s="51" t="s">
        <v>6505</v>
      </c>
      <c r="B3270" s="33" t="str">
        <f>CONCATENATE(G3270,"-",H3270,"-",I3270)</f>
        <v>999923949-Senior--74kg</v>
      </c>
      <c r="C3270" s="8" t="s">
        <v>262</v>
      </c>
      <c r="D3270" s="8" t="s">
        <v>1178</v>
      </c>
      <c r="E3270" s="8" t="s">
        <v>11</v>
      </c>
      <c r="F3270" s="8" t="s">
        <v>12</v>
      </c>
      <c r="G3270" s="8">
        <v>999923949</v>
      </c>
      <c r="H3270" s="8" t="s">
        <v>1158</v>
      </c>
      <c r="I3270" s="18" t="s">
        <v>4667</v>
      </c>
      <c r="J3270" s="8">
        <f>(M3270-K3270)+W3270</f>
        <v>21.5</v>
      </c>
      <c r="K3270" s="8">
        <f>M3270/2</f>
        <v>21.5</v>
      </c>
      <c r="L3270" s="9"/>
      <c r="M3270" s="8">
        <f>SUM(N3270,O3270,P3270,Q3270,S3270,T3270,U3270)</f>
        <v>43</v>
      </c>
      <c r="N3270" s="8">
        <f>SUM(AX3270)</f>
        <v>0</v>
      </c>
      <c r="O3270" s="8">
        <v>0</v>
      </c>
      <c r="P3270" s="8">
        <f>SUM(AO3270,AW3270)</f>
        <v>0</v>
      </c>
      <c r="Q3270" s="8">
        <f>SUM(AK3270,AL3270,AM3270,AN3270,AP3270,AQ3270,AR3270,AO3270)</f>
        <v>0</v>
      </c>
      <c r="R3270" s="8">
        <f>COUNTIF(AK3270:AR3270, "&gt;0")</f>
        <v>0</v>
      </c>
      <c r="S3270" s="8">
        <f>SUM(AS3270,AT3270)</f>
        <v>0</v>
      </c>
      <c r="T3270" s="8">
        <f>SUM(AU3270)</f>
        <v>43</v>
      </c>
      <c r="U3270" s="8">
        <f>SUM(AV3270)</f>
        <v>0</v>
      </c>
      <c r="V3270" s="9"/>
      <c r="W3270" s="8">
        <f>(X3270+AD3270)</f>
        <v>0</v>
      </c>
      <c r="X3270" s="8">
        <f>SUM(Y3270:AB3270)</f>
        <v>0</v>
      </c>
      <c r="Y3270" s="8">
        <v>0</v>
      </c>
      <c r="Z3270" s="8">
        <f>0</f>
        <v>0</v>
      </c>
      <c r="AA3270" s="8">
        <f>SUM(AZ3270,BB3270)</f>
        <v>0</v>
      </c>
      <c r="AB3270" s="8">
        <f>SUM(BC3270,BD3270)</f>
        <v>0</v>
      </c>
      <c r="AC3270" s="8">
        <f>COUNTIF(BC3270:BD3270,"&gt;0")</f>
        <v>0</v>
      </c>
      <c r="AD3270" s="8">
        <f>SUM(AE3270:AI3270)</f>
        <v>0</v>
      </c>
      <c r="AE3270" s="8">
        <v>0</v>
      </c>
      <c r="AF3270" s="8">
        <v>0</v>
      </c>
      <c r="AG3270" s="8">
        <v>0</v>
      </c>
      <c r="AH3270" s="8">
        <v>0</v>
      </c>
      <c r="AI3270" s="8">
        <f>SUM(BA3270)</f>
        <v>0</v>
      </c>
      <c r="AJ3270" s="9"/>
      <c r="AK3270" s="8">
        <v>0</v>
      </c>
      <c r="AL3270" s="8">
        <v>0</v>
      </c>
      <c r="AM3270" s="8">
        <v>0</v>
      </c>
      <c r="AN3270" s="8">
        <v>0</v>
      </c>
      <c r="AO3270" s="8">
        <v>0</v>
      </c>
      <c r="AP3270" s="8">
        <v>0</v>
      </c>
      <c r="AQ3270" s="8">
        <v>0</v>
      </c>
      <c r="AR3270" s="8">
        <v>0</v>
      </c>
      <c r="AS3270" s="8">
        <v>0</v>
      </c>
      <c r="AT3270" s="8">
        <v>0</v>
      </c>
      <c r="AU3270" s="15">
        <v>43</v>
      </c>
      <c r="AV3270" s="15">
        <v>0</v>
      </c>
      <c r="AW3270" s="15">
        <v>0</v>
      </c>
      <c r="AX3270" s="15">
        <v>0</v>
      </c>
      <c r="AY3270" s="29"/>
      <c r="AZ3270" s="33">
        <v>0</v>
      </c>
      <c r="BA3270" s="33">
        <v>0</v>
      </c>
      <c r="BB3270" s="33">
        <v>0</v>
      </c>
      <c r="BC3270" s="33">
        <v>0</v>
      </c>
      <c r="BD3270" s="33">
        <v>0</v>
      </c>
    </row>
    <row r="3271" spans="1:56" x14ac:dyDescent="0.25">
      <c r="A3271" s="51" t="s">
        <v>6514</v>
      </c>
      <c r="B3271" s="33" t="str">
        <f>CONCATENATE(G3271,"-",H3271,"-",I3271)</f>
        <v>999931509-Senior--74kg</v>
      </c>
      <c r="C3271" s="8" t="s">
        <v>136</v>
      </c>
      <c r="D3271" s="8" t="s">
        <v>2861</v>
      </c>
      <c r="E3271" s="8" t="s">
        <v>11</v>
      </c>
      <c r="F3271" s="8" t="s">
        <v>12</v>
      </c>
      <c r="G3271" s="8">
        <v>999931509</v>
      </c>
      <c r="H3271" s="8" t="s">
        <v>1158</v>
      </c>
      <c r="I3271" s="18" t="s">
        <v>4667</v>
      </c>
      <c r="J3271" s="8">
        <f>(M3271-K3271)+W3271</f>
        <v>21.5</v>
      </c>
      <c r="K3271" s="8">
        <f>M3271/2</f>
        <v>21.5</v>
      </c>
      <c r="L3271" s="9"/>
      <c r="M3271" s="8">
        <f>SUM(N3271,O3271,P3271,Q3271,S3271,T3271,U3271)</f>
        <v>43</v>
      </c>
      <c r="N3271" s="8">
        <f>SUM(AX3271)</f>
        <v>0</v>
      </c>
      <c r="O3271" s="8">
        <v>0</v>
      </c>
      <c r="P3271" s="8">
        <f>SUM(AO3271,AW3271)</f>
        <v>0</v>
      </c>
      <c r="Q3271" s="8">
        <f>SUM(AK3271,AL3271,AM3271,AN3271,AP3271,AQ3271,AR3271,AO3271)</f>
        <v>0</v>
      </c>
      <c r="R3271" s="8">
        <f>COUNTIF(AK3271:AR3271, "&gt;0")</f>
        <v>0</v>
      </c>
      <c r="S3271" s="8">
        <f>SUM(AS3271,AT3271)</f>
        <v>0</v>
      </c>
      <c r="T3271" s="8">
        <f>SUM(AU3271)</f>
        <v>43</v>
      </c>
      <c r="U3271" s="8">
        <f>SUM(AV3271)</f>
        <v>0</v>
      </c>
      <c r="V3271" s="9"/>
      <c r="W3271" s="8">
        <f>(X3271+AD3271)</f>
        <v>0</v>
      </c>
      <c r="X3271" s="8">
        <f>SUM(Y3271:AB3271)</f>
        <v>0</v>
      </c>
      <c r="Y3271" s="8">
        <v>0</v>
      </c>
      <c r="Z3271" s="8">
        <f>0</f>
        <v>0</v>
      </c>
      <c r="AA3271" s="8">
        <f>SUM(AZ3271,BB3271)</f>
        <v>0</v>
      </c>
      <c r="AB3271" s="8">
        <f>SUM(BC3271,BD3271)</f>
        <v>0</v>
      </c>
      <c r="AC3271" s="8">
        <f>COUNTIF(BC3271:BD3271,"&gt;0")</f>
        <v>0</v>
      </c>
      <c r="AD3271" s="8">
        <f>SUM(AE3271:AI3271)</f>
        <v>0</v>
      </c>
      <c r="AE3271" s="8">
        <v>0</v>
      </c>
      <c r="AF3271" s="8">
        <v>0</v>
      </c>
      <c r="AG3271" s="8">
        <v>0</v>
      </c>
      <c r="AH3271" s="8">
        <v>0</v>
      </c>
      <c r="AI3271" s="8">
        <f>SUM(BA3271)</f>
        <v>0</v>
      </c>
      <c r="AJ3271" s="9"/>
      <c r="AK3271" s="8">
        <v>0</v>
      </c>
      <c r="AL3271" s="8">
        <v>0</v>
      </c>
      <c r="AM3271" s="8">
        <v>0</v>
      </c>
      <c r="AN3271" s="8">
        <v>0</v>
      </c>
      <c r="AO3271" s="8">
        <v>0</v>
      </c>
      <c r="AP3271" s="8">
        <v>0</v>
      </c>
      <c r="AQ3271" s="8">
        <v>0</v>
      </c>
      <c r="AR3271" s="8">
        <v>0</v>
      </c>
      <c r="AS3271" s="8">
        <v>0</v>
      </c>
      <c r="AT3271" s="8">
        <v>0</v>
      </c>
      <c r="AU3271" s="15">
        <v>43</v>
      </c>
      <c r="AV3271" s="15">
        <v>0</v>
      </c>
      <c r="AW3271" s="15">
        <v>0</v>
      </c>
      <c r="AX3271" s="15">
        <v>0</v>
      </c>
      <c r="AY3271" s="29"/>
      <c r="AZ3271" s="33">
        <v>0</v>
      </c>
      <c r="BA3271" s="33">
        <v>0</v>
      </c>
      <c r="BB3271" s="33">
        <v>0</v>
      </c>
      <c r="BC3271" s="33">
        <v>0</v>
      </c>
      <c r="BD3271" s="33">
        <v>0</v>
      </c>
    </row>
    <row r="3272" spans="1:56" x14ac:dyDescent="0.25">
      <c r="A3272" s="51" t="s">
        <v>6533</v>
      </c>
      <c r="B3272" s="33" t="str">
        <f>CONCATENATE(G3272,"-",H3272,"-",I3272)</f>
        <v>999917527-Senior--74kg</v>
      </c>
      <c r="C3272" s="8" t="s">
        <v>158</v>
      </c>
      <c r="D3272" s="8" t="s">
        <v>3369</v>
      </c>
      <c r="E3272" s="8" t="s">
        <v>11</v>
      </c>
      <c r="F3272" s="8" t="s">
        <v>12</v>
      </c>
      <c r="G3272" s="8">
        <v>999917527</v>
      </c>
      <c r="H3272" s="8" t="s">
        <v>1158</v>
      </c>
      <c r="I3272" s="18" t="s">
        <v>4667</v>
      </c>
      <c r="J3272" s="8">
        <f>(M3272-K3272)+W3272</f>
        <v>15</v>
      </c>
      <c r="K3272" s="8">
        <f>M3272/2</f>
        <v>15</v>
      </c>
      <c r="L3272" s="9"/>
      <c r="M3272" s="8">
        <f>SUM(N3272,O3272,P3272,Q3272,S3272,T3272,U3272)</f>
        <v>30</v>
      </c>
      <c r="N3272" s="8">
        <f>SUM(AX3272)</f>
        <v>0</v>
      </c>
      <c r="O3272" s="8">
        <v>0</v>
      </c>
      <c r="P3272" s="8">
        <f>SUM(AO3272,AW3272)</f>
        <v>0</v>
      </c>
      <c r="Q3272" s="8">
        <f>SUM(AK3272,AL3272,AM3272,AN3272,AP3272,AQ3272,AR3272,AO3272)</f>
        <v>30</v>
      </c>
      <c r="R3272" s="8">
        <f>COUNTIF(AK3272:AR3272, "&gt;0")</f>
        <v>1</v>
      </c>
      <c r="S3272" s="8">
        <f>SUM(AS3272,AT3272)</f>
        <v>0</v>
      </c>
      <c r="T3272" s="8">
        <f>SUM(AU3272)</f>
        <v>0</v>
      </c>
      <c r="U3272" s="8">
        <f>SUM(AV3272)</f>
        <v>0</v>
      </c>
      <c r="V3272" s="9"/>
      <c r="W3272" s="8">
        <f>(X3272+AD3272)</f>
        <v>0</v>
      </c>
      <c r="X3272" s="8">
        <f>SUM(Y3272:AB3272)</f>
        <v>0</v>
      </c>
      <c r="Y3272" s="8">
        <v>0</v>
      </c>
      <c r="Z3272" s="8">
        <f>0</f>
        <v>0</v>
      </c>
      <c r="AA3272" s="8">
        <f>SUM(AZ3272,BB3272)</f>
        <v>0</v>
      </c>
      <c r="AB3272" s="8">
        <f>SUM(BC3272,BD3272)</f>
        <v>0</v>
      </c>
      <c r="AC3272" s="8">
        <f>COUNTIF(BC3272:BD3272,"&gt;0")</f>
        <v>0</v>
      </c>
      <c r="AD3272" s="8">
        <f>SUM(AE3272:AI3272)</f>
        <v>0</v>
      </c>
      <c r="AE3272" s="8">
        <v>0</v>
      </c>
      <c r="AF3272" s="8">
        <v>0</v>
      </c>
      <c r="AG3272" s="8">
        <v>0</v>
      </c>
      <c r="AH3272" s="8">
        <v>0</v>
      </c>
      <c r="AI3272" s="8">
        <f>SUM(BA3272)</f>
        <v>0</v>
      </c>
      <c r="AJ3272" s="9"/>
      <c r="AK3272" s="8">
        <v>30</v>
      </c>
      <c r="AL3272" s="8">
        <v>0</v>
      </c>
      <c r="AM3272" s="8">
        <v>0</v>
      </c>
      <c r="AN3272" s="8">
        <v>0</v>
      </c>
      <c r="AO3272" s="8">
        <v>0</v>
      </c>
      <c r="AP3272" s="8">
        <v>0</v>
      </c>
      <c r="AQ3272" s="8">
        <v>0</v>
      </c>
      <c r="AR3272" s="8">
        <v>0</v>
      </c>
      <c r="AS3272" s="8">
        <v>0</v>
      </c>
      <c r="AT3272" s="8">
        <v>0</v>
      </c>
      <c r="AU3272" s="15">
        <v>0</v>
      </c>
      <c r="AV3272" s="15">
        <v>0</v>
      </c>
      <c r="AW3272" s="15">
        <v>0</v>
      </c>
      <c r="AX3272" s="15">
        <v>0</v>
      </c>
      <c r="AY3272" s="29"/>
      <c r="AZ3272" s="33">
        <v>0</v>
      </c>
      <c r="BA3272" s="33">
        <v>0</v>
      </c>
      <c r="BB3272" s="33">
        <v>0</v>
      </c>
      <c r="BC3272" s="33">
        <v>0</v>
      </c>
      <c r="BD3272" s="33">
        <v>0</v>
      </c>
    </row>
    <row r="3273" spans="1:56" x14ac:dyDescent="0.25">
      <c r="A3273" s="51" t="s">
        <v>6534</v>
      </c>
      <c r="B3273" s="33" t="str">
        <f>CONCATENATE(G3273,"-",H3273,"-",I3273)</f>
        <v>999919171-Senior--74kg</v>
      </c>
      <c r="C3273" s="15" t="s">
        <v>268</v>
      </c>
      <c r="D3273" s="15" t="s">
        <v>250</v>
      </c>
      <c r="E3273" s="15" t="s">
        <v>11</v>
      </c>
      <c r="F3273" s="15" t="s">
        <v>12</v>
      </c>
      <c r="G3273" s="15">
        <v>999919171</v>
      </c>
      <c r="H3273" s="8" t="s">
        <v>1158</v>
      </c>
      <c r="I3273" s="18" t="s">
        <v>4667</v>
      </c>
      <c r="J3273" s="8">
        <f>(M3273-K3273)+W3273</f>
        <v>15</v>
      </c>
      <c r="K3273" s="8">
        <f>M3273/2</f>
        <v>15</v>
      </c>
      <c r="L3273" s="16"/>
      <c r="M3273" s="8">
        <f>SUM(N3273,O3273,P3273,Q3273,S3273,T3273,U3273)</f>
        <v>30</v>
      </c>
      <c r="N3273" s="8">
        <f>SUM(AX3273)</f>
        <v>0</v>
      </c>
      <c r="O3273" s="8">
        <v>0</v>
      </c>
      <c r="P3273" s="8">
        <f>SUM(AO3273,AW3273)</f>
        <v>0</v>
      </c>
      <c r="Q3273" s="8">
        <f>SUM(AK3273,AL3273,AM3273,AN3273,AP3273,AQ3273,AR3273,AO3273)</f>
        <v>30</v>
      </c>
      <c r="R3273" s="8">
        <f>COUNTIF(AK3273:AR3273, "&gt;0")</f>
        <v>1</v>
      </c>
      <c r="S3273" s="8">
        <f>SUM(AS3273,AT3273)</f>
        <v>0</v>
      </c>
      <c r="T3273" s="8">
        <f>SUM(AU3273)</f>
        <v>0</v>
      </c>
      <c r="U3273" s="8">
        <f>SUM(AV3273)</f>
        <v>0</v>
      </c>
      <c r="V3273" s="16"/>
      <c r="W3273" s="8">
        <f>(X3273+AD3273)</f>
        <v>0</v>
      </c>
      <c r="X3273" s="8">
        <f>SUM(Y3273:AB3273)</f>
        <v>0</v>
      </c>
      <c r="Y3273" s="8">
        <v>0</v>
      </c>
      <c r="Z3273" s="8">
        <f>0</f>
        <v>0</v>
      </c>
      <c r="AA3273" s="8">
        <f>SUM(AZ3273,BB3273)</f>
        <v>0</v>
      </c>
      <c r="AB3273" s="8">
        <f>SUM(BC3273,BD3273)</f>
        <v>0</v>
      </c>
      <c r="AC3273" s="8">
        <f>COUNTIF(BC3273:BD3273,"&gt;0")</f>
        <v>0</v>
      </c>
      <c r="AD3273" s="8">
        <f>SUM(AE3273:AI3273)</f>
        <v>0</v>
      </c>
      <c r="AE3273" s="8">
        <v>0</v>
      </c>
      <c r="AF3273" s="8">
        <v>0</v>
      </c>
      <c r="AG3273" s="8">
        <v>0</v>
      </c>
      <c r="AH3273" s="8">
        <v>0</v>
      </c>
      <c r="AI3273" s="8">
        <f>SUM(BA3273)</f>
        <v>0</v>
      </c>
      <c r="AJ3273" s="16"/>
      <c r="AK3273" s="8">
        <v>0</v>
      </c>
      <c r="AL3273" s="8">
        <v>0</v>
      </c>
      <c r="AM3273" s="8">
        <v>0</v>
      </c>
      <c r="AN3273" s="8">
        <v>0</v>
      </c>
      <c r="AO3273" s="8">
        <v>0</v>
      </c>
      <c r="AP3273" s="8">
        <v>0</v>
      </c>
      <c r="AQ3273" s="8">
        <v>0</v>
      </c>
      <c r="AR3273" s="8">
        <v>30</v>
      </c>
      <c r="AS3273" s="8">
        <v>0</v>
      </c>
      <c r="AT3273" s="8">
        <v>0</v>
      </c>
      <c r="AU3273" s="15">
        <v>0</v>
      </c>
      <c r="AV3273" s="15">
        <v>0</v>
      </c>
      <c r="AW3273" s="15">
        <v>0</v>
      </c>
      <c r="AX3273" s="15">
        <v>0</v>
      </c>
      <c r="AY3273" s="29"/>
      <c r="AZ3273" s="33">
        <v>0</v>
      </c>
      <c r="BA3273" s="33">
        <v>0</v>
      </c>
      <c r="BB3273" s="33">
        <v>0</v>
      </c>
      <c r="BC3273" s="33">
        <v>0</v>
      </c>
      <c r="BD3273" s="33">
        <v>0</v>
      </c>
    </row>
    <row r="3274" spans="1:56" x14ac:dyDescent="0.25">
      <c r="A3274" s="51" t="s">
        <v>9628</v>
      </c>
      <c r="B3274" s="33" t="str">
        <f>CONCATENATE(G3274,"-",H3274,"-",I3274)</f>
        <v xml:space="preserve">999915758-Senior--74kg </v>
      </c>
      <c r="C3274" s="15" t="s">
        <v>173</v>
      </c>
      <c r="D3274" s="15" t="s">
        <v>536</v>
      </c>
      <c r="E3274" s="15" t="s">
        <v>11</v>
      </c>
      <c r="F3274" s="15" t="s">
        <v>12</v>
      </c>
      <c r="G3274" s="15">
        <v>999915758</v>
      </c>
      <c r="H3274" s="8" t="s">
        <v>1158</v>
      </c>
      <c r="I3274" s="15" t="s">
        <v>9396</v>
      </c>
      <c r="J3274" s="8">
        <f>(M3274-K3274)+W3274</f>
        <v>60</v>
      </c>
      <c r="K3274" s="8">
        <f>M3274/2</f>
        <v>0</v>
      </c>
      <c r="L3274" s="9"/>
      <c r="M3274" s="8">
        <f>SUM(N3274,O3274,P3274,Q3274,S3274,T3274,U3274)</f>
        <v>0</v>
      </c>
      <c r="N3274" s="8">
        <f>SUM(AX3274)</f>
        <v>0</v>
      </c>
      <c r="O3274" s="8">
        <v>0</v>
      </c>
      <c r="P3274" s="8">
        <f>SUM(AO3274,AW3274)</f>
        <v>0</v>
      </c>
      <c r="Q3274" s="8">
        <f>SUM(AK3274,AL3274,AM3274,AN3274,AP3274,AQ3274,AR3274,AO3274)</f>
        <v>0</v>
      </c>
      <c r="R3274" s="8">
        <f>COUNTIF(AK3274:AR3274, "&gt;0")</f>
        <v>0</v>
      </c>
      <c r="S3274" s="8">
        <f>SUM(AS3274,AT3274)</f>
        <v>0</v>
      </c>
      <c r="T3274" s="8">
        <f>SUM(AU3274)</f>
        <v>0</v>
      </c>
      <c r="U3274" s="8">
        <f>SUM(AV3274)</f>
        <v>0</v>
      </c>
      <c r="V3274" s="9"/>
      <c r="W3274" s="8">
        <f>(X3274+AD3274)</f>
        <v>60</v>
      </c>
      <c r="X3274" s="8">
        <f>SUM(Y3274:AB3274)</f>
        <v>60</v>
      </c>
      <c r="Y3274" s="8">
        <v>0</v>
      </c>
      <c r="Z3274" s="8">
        <f>0</f>
        <v>0</v>
      </c>
      <c r="AA3274" s="8">
        <f>SUM(AZ3274,BB3274)</f>
        <v>0</v>
      </c>
      <c r="AB3274" s="8">
        <f>SUM(BC3274,BD3274)</f>
        <v>60</v>
      </c>
      <c r="AC3274" s="8">
        <f>COUNTIF(BC3274:BD3274,"&gt;0")</f>
        <v>1</v>
      </c>
      <c r="AD3274" s="8">
        <f>SUM(AE3274:AI3274)</f>
        <v>0</v>
      </c>
      <c r="AE3274" s="8">
        <v>0</v>
      </c>
      <c r="AF3274" s="8">
        <v>0</v>
      </c>
      <c r="AG3274" s="8">
        <v>0</v>
      </c>
      <c r="AH3274" s="8">
        <v>0</v>
      </c>
      <c r="AI3274" s="8">
        <f>SUM(BA3274)</f>
        <v>0</v>
      </c>
      <c r="AJ3274" s="9"/>
      <c r="AK3274" s="8">
        <v>0</v>
      </c>
      <c r="AL3274" s="8">
        <v>0</v>
      </c>
      <c r="AM3274" s="8">
        <v>0</v>
      </c>
      <c r="AN3274" s="8">
        <v>0</v>
      </c>
      <c r="AO3274" s="8">
        <v>0</v>
      </c>
      <c r="AP3274" s="8">
        <v>0</v>
      </c>
      <c r="AQ3274" s="8">
        <v>0</v>
      </c>
      <c r="AR3274" s="8">
        <v>0</v>
      </c>
      <c r="AS3274" s="8">
        <v>0</v>
      </c>
      <c r="AT3274" s="8">
        <v>0</v>
      </c>
      <c r="AU3274" s="8">
        <v>0</v>
      </c>
      <c r="AV3274" s="8">
        <v>0</v>
      </c>
      <c r="AW3274" s="8">
        <v>0</v>
      </c>
      <c r="AX3274" s="8">
        <v>0</v>
      </c>
      <c r="AY3274" s="30"/>
      <c r="AZ3274" s="33">
        <v>0</v>
      </c>
      <c r="BA3274" s="33">
        <v>0</v>
      </c>
      <c r="BB3274" s="33">
        <v>0</v>
      </c>
      <c r="BC3274" s="33">
        <v>0</v>
      </c>
      <c r="BD3274" s="33">
        <v>60</v>
      </c>
    </row>
    <row r="3275" spans="1:56" x14ac:dyDescent="0.25">
      <c r="A3275" s="51" t="s">
        <v>9627</v>
      </c>
      <c r="B3275" s="33" t="str">
        <f>CONCATENATE(G3275,"-",H3275,"-",I3275)</f>
        <v xml:space="preserve">999932004-Senior--74kg </v>
      </c>
      <c r="C3275" s="15" t="s">
        <v>4046</v>
      </c>
      <c r="D3275" s="15" t="s">
        <v>2631</v>
      </c>
      <c r="E3275" s="15" t="s">
        <v>11</v>
      </c>
      <c r="F3275" s="15" t="s">
        <v>12</v>
      </c>
      <c r="G3275" s="15">
        <v>999932004</v>
      </c>
      <c r="H3275" s="8" t="s">
        <v>1158</v>
      </c>
      <c r="I3275" s="15" t="s">
        <v>9396</v>
      </c>
      <c r="J3275" s="8">
        <f>(M3275-K3275)+W3275</f>
        <v>45</v>
      </c>
      <c r="K3275" s="8">
        <f>M3275/2</f>
        <v>0</v>
      </c>
      <c r="L3275" s="9"/>
      <c r="M3275" s="8">
        <f>SUM(N3275,O3275,P3275,Q3275,S3275,T3275,U3275)</f>
        <v>0</v>
      </c>
      <c r="N3275" s="8">
        <f>SUM(AX3275)</f>
        <v>0</v>
      </c>
      <c r="O3275" s="8">
        <v>0</v>
      </c>
      <c r="P3275" s="8">
        <f>SUM(AO3275,AW3275)</f>
        <v>0</v>
      </c>
      <c r="Q3275" s="8">
        <f>SUM(AK3275,AL3275,AM3275,AN3275,AP3275,AQ3275,AR3275,AO3275)</f>
        <v>0</v>
      </c>
      <c r="R3275" s="8">
        <f>COUNTIF(AK3275:AR3275, "&gt;0")</f>
        <v>0</v>
      </c>
      <c r="S3275" s="8">
        <f>SUM(AS3275,AT3275)</f>
        <v>0</v>
      </c>
      <c r="T3275" s="8">
        <f>SUM(AU3275)</f>
        <v>0</v>
      </c>
      <c r="U3275" s="8">
        <f>SUM(AV3275)</f>
        <v>0</v>
      </c>
      <c r="V3275" s="9"/>
      <c r="W3275" s="8">
        <f>(X3275+AD3275)</f>
        <v>45</v>
      </c>
      <c r="X3275" s="8">
        <f>SUM(Y3275:AB3275)</f>
        <v>45</v>
      </c>
      <c r="Y3275" s="8">
        <v>0</v>
      </c>
      <c r="Z3275" s="8">
        <f>0</f>
        <v>0</v>
      </c>
      <c r="AA3275" s="8">
        <f>SUM(AZ3275,BB3275)</f>
        <v>0</v>
      </c>
      <c r="AB3275" s="8">
        <f>SUM(BC3275,BD3275)</f>
        <v>45</v>
      </c>
      <c r="AC3275" s="8">
        <f>COUNTIF(BC3275:BD3275,"&gt;0")</f>
        <v>1</v>
      </c>
      <c r="AD3275" s="8">
        <f>SUM(AE3275:AI3275)</f>
        <v>0</v>
      </c>
      <c r="AE3275" s="8">
        <v>0</v>
      </c>
      <c r="AF3275" s="8">
        <v>0</v>
      </c>
      <c r="AG3275" s="8">
        <v>0</v>
      </c>
      <c r="AH3275" s="8">
        <v>0</v>
      </c>
      <c r="AI3275" s="8">
        <f>SUM(BA3275)</f>
        <v>0</v>
      </c>
      <c r="AJ3275" s="9"/>
      <c r="AK3275" s="8">
        <v>0</v>
      </c>
      <c r="AL3275" s="8">
        <v>0</v>
      </c>
      <c r="AM3275" s="8">
        <v>0</v>
      </c>
      <c r="AN3275" s="8">
        <v>0</v>
      </c>
      <c r="AO3275" s="8">
        <v>0</v>
      </c>
      <c r="AP3275" s="8">
        <v>0</v>
      </c>
      <c r="AQ3275" s="8">
        <v>0</v>
      </c>
      <c r="AR3275" s="8">
        <v>0</v>
      </c>
      <c r="AS3275" s="8">
        <v>0</v>
      </c>
      <c r="AT3275" s="8">
        <v>0</v>
      </c>
      <c r="AU3275" s="8">
        <v>0</v>
      </c>
      <c r="AV3275" s="8">
        <v>0</v>
      </c>
      <c r="AW3275" s="8">
        <v>0</v>
      </c>
      <c r="AX3275" s="8">
        <v>0</v>
      </c>
      <c r="AY3275" s="30"/>
      <c r="AZ3275" s="33">
        <v>0</v>
      </c>
      <c r="BA3275" s="33">
        <v>0</v>
      </c>
      <c r="BB3275" s="33">
        <v>0</v>
      </c>
      <c r="BC3275" s="33">
        <v>0</v>
      </c>
      <c r="BD3275" s="33">
        <v>45</v>
      </c>
    </row>
    <row r="3276" spans="1:56" x14ac:dyDescent="0.25">
      <c r="A3276" s="51" t="s">
        <v>9626</v>
      </c>
      <c r="B3276" s="33" t="str">
        <f>CONCATENATE(G3276,"-",H3276,"-",I3276)</f>
        <v xml:space="preserve">999931096-Senior--74kg </v>
      </c>
      <c r="C3276" s="15" t="s">
        <v>1239</v>
      </c>
      <c r="D3276" s="15" t="s">
        <v>3329</v>
      </c>
      <c r="E3276" s="15" t="s">
        <v>11</v>
      </c>
      <c r="F3276" s="15" t="s">
        <v>12</v>
      </c>
      <c r="G3276" s="15">
        <v>999931096</v>
      </c>
      <c r="H3276" s="8" t="s">
        <v>1158</v>
      </c>
      <c r="I3276" s="15" t="s">
        <v>9396</v>
      </c>
      <c r="J3276" s="8">
        <f>(M3276-K3276)+W3276</f>
        <v>34</v>
      </c>
      <c r="K3276" s="8">
        <f>M3276/2</f>
        <v>0</v>
      </c>
      <c r="L3276" s="9"/>
      <c r="M3276" s="8">
        <f>SUM(N3276,O3276,P3276,Q3276,S3276,T3276,U3276)</f>
        <v>0</v>
      </c>
      <c r="N3276" s="8">
        <f>SUM(AX3276)</f>
        <v>0</v>
      </c>
      <c r="O3276" s="8">
        <v>0</v>
      </c>
      <c r="P3276" s="8">
        <f>SUM(AO3276,AW3276)</f>
        <v>0</v>
      </c>
      <c r="Q3276" s="8">
        <f>SUM(AK3276,AL3276,AM3276,AN3276,AP3276,AQ3276,AR3276,AO3276)</f>
        <v>0</v>
      </c>
      <c r="R3276" s="8">
        <f>COUNTIF(AK3276:AR3276, "&gt;0")</f>
        <v>0</v>
      </c>
      <c r="S3276" s="8">
        <f>SUM(AS3276,AT3276)</f>
        <v>0</v>
      </c>
      <c r="T3276" s="8">
        <f>SUM(AU3276)</f>
        <v>0</v>
      </c>
      <c r="U3276" s="8">
        <f>SUM(AV3276)</f>
        <v>0</v>
      </c>
      <c r="V3276" s="9"/>
      <c r="W3276" s="8">
        <f>(X3276+AD3276)</f>
        <v>34</v>
      </c>
      <c r="X3276" s="8">
        <f>SUM(Y3276:AB3276)</f>
        <v>34</v>
      </c>
      <c r="Y3276" s="8">
        <v>0</v>
      </c>
      <c r="Z3276" s="8">
        <f>0</f>
        <v>0</v>
      </c>
      <c r="AA3276" s="8">
        <f>SUM(AZ3276,BB3276)</f>
        <v>0</v>
      </c>
      <c r="AB3276" s="8">
        <f>SUM(BC3276,BD3276)</f>
        <v>34</v>
      </c>
      <c r="AC3276" s="8">
        <f>COUNTIF(BC3276:BD3276,"&gt;0")</f>
        <v>1</v>
      </c>
      <c r="AD3276" s="8">
        <f>SUM(AE3276:AI3276)</f>
        <v>0</v>
      </c>
      <c r="AE3276" s="8">
        <v>0</v>
      </c>
      <c r="AF3276" s="8">
        <v>0</v>
      </c>
      <c r="AG3276" s="8">
        <v>0</v>
      </c>
      <c r="AH3276" s="8">
        <v>0</v>
      </c>
      <c r="AI3276" s="8">
        <f>SUM(BA3276)</f>
        <v>0</v>
      </c>
      <c r="AJ3276" s="9"/>
      <c r="AK3276" s="8">
        <v>0</v>
      </c>
      <c r="AL3276" s="8">
        <v>0</v>
      </c>
      <c r="AM3276" s="8">
        <v>0</v>
      </c>
      <c r="AN3276" s="8">
        <v>0</v>
      </c>
      <c r="AO3276" s="8">
        <v>0</v>
      </c>
      <c r="AP3276" s="8">
        <v>0</v>
      </c>
      <c r="AQ3276" s="8">
        <v>0</v>
      </c>
      <c r="AR3276" s="8">
        <v>0</v>
      </c>
      <c r="AS3276" s="8">
        <v>0</v>
      </c>
      <c r="AT3276" s="8">
        <v>0</v>
      </c>
      <c r="AU3276" s="8">
        <v>0</v>
      </c>
      <c r="AV3276" s="8">
        <v>0</v>
      </c>
      <c r="AW3276" s="8">
        <v>0</v>
      </c>
      <c r="AX3276" s="8">
        <v>0</v>
      </c>
      <c r="AY3276" s="30"/>
      <c r="AZ3276" s="33">
        <v>0</v>
      </c>
      <c r="BA3276" s="33">
        <v>0</v>
      </c>
      <c r="BB3276" s="33">
        <v>0</v>
      </c>
      <c r="BC3276" s="33">
        <v>0</v>
      </c>
      <c r="BD3276" s="33">
        <v>34</v>
      </c>
    </row>
    <row r="3277" spans="1:56" x14ac:dyDescent="0.25">
      <c r="A3277" s="51" t="s">
        <v>6539</v>
      </c>
      <c r="B3277" s="33" t="str">
        <f>CONCATENATE(G3277,"-",H3277,"-",I3277)</f>
        <v>999879799-Senior--80kg</v>
      </c>
      <c r="C3277" s="8" t="s">
        <v>1235</v>
      </c>
      <c r="D3277" s="8" t="s">
        <v>1302</v>
      </c>
      <c r="E3277" s="8" t="s">
        <v>11</v>
      </c>
      <c r="F3277" s="8" t="s">
        <v>12</v>
      </c>
      <c r="G3277" s="8">
        <v>999879799</v>
      </c>
      <c r="H3277" s="8" t="s">
        <v>1158</v>
      </c>
      <c r="I3277" s="18" t="s">
        <v>4660</v>
      </c>
      <c r="J3277" s="8">
        <f>(M3277-K3277)+W3277</f>
        <v>574</v>
      </c>
      <c r="K3277" s="8"/>
      <c r="L3277" s="9"/>
      <c r="M3277" s="8">
        <f>SUM(N3277,O3277,P3277,Q3277,S3277,T3277,U3277)</f>
        <v>180</v>
      </c>
      <c r="N3277" s="8">
        <f>SUM(AX3277)</f>
        <v>0</v>
      </c>
      <c r="O3277" s="8">
        <v>0</v>
      </c>
      <c r="P3277" s="8">
        <f>SUM(AO3277,AW3277)</f>
        <v>0</v>
      </c>
      <c r="Q3277" s="8">
        <f>SUM(AK3277,AL3277,AM3277,AN3277,AP3277,AQ3277,AR3277,AO3277)</f>
        <v>0</v>
      </c>
      <c r="R3277" s="8">
        <f>COUNTIF(AK3277:AR3277, "&gt;0")</f>
        <v>0</v>
      </c>
      <c r="S3277" s="8">
        <f>SUM(AS3277,AT3277)</f>
        <v>0</v>
      </c>
      <c r="T3277" s="8">
        <f>SUM(AU3277)</f>
        <v>180</v>
      </c>
      <c r="U3277" s="8">
        <f>SUM(AV3277)</f>
        <v>0</v>
      </c>
      <c r="V3277" s="9"/>
      <c r="W3277" s="8">
        <f>(X3277+AD3277)</f>
        <v>394</v>
      </c>
      <c r="X3277" s="8">
        <f>SUM(Y3277:AB3277)</f>
        <v>0</v>
      </c>
      <c r="Y3277" s="8">
        <v>0</v>
      </c>
      <c r="Z3277" s="8">
        <f>0</f>
        <v>0</v>
      </c>
      <c r="AA3277" s="8">
        <f>SUM(AZ3277,BB3277)</f>
        <v>0</v>
      </c>
      <c r="AB3277" s="8">
        <f>SUM(BC3277,BD3277)</f>
        <v>0</v>
      </c>
      <c r="AC3277" s="8">
        <f>COUNTIF(BC3277:BD3277,"&gt;0")</f>
        <v>0</v>
      </c>
      <c r="AD3277" s="8">
        <f>SUM(AE3277:AI3277)</f>
        <v>394</v>
      </c>
      <c r="AE3277" s="8">
        <v>0</v>
      </c>
      <c r="AF3277" s="8">
        <v>0</v>
      </c>
      <c r="AG3277" s="8">
        <v>0</v>
      </c>
      <c r="AH3277" s="8">
        <v>0</v>
      </c>
      <c r="AI3277" s="8">
        <f>SUM(BA3277)</f>
        <v>394</v>
      </c>
      <c r="AJ3277" s="9"/>
      <c r="AK3277" s="8">
        <v>0</v>
      </c>
      <c r="AL3277" s="8">
        <v>0</v>
      </c>
      <c r="AM3277" s="8">
        <v>0</v>
      </c>
      <c r="AN3277" s="8">
        <v>0</v>
      </c>
      <c r="AO3277" s="8">
        <v>0</v>
      </c>
      <c r="AP3277" s="8">
        <v>0</v>
      </c>
      <c r="AQ3277" s="8">
        <v>0</v>
      </c>
      <c r="AR3277" s="8">
        <v>0</v>
      </c>
      <c r="AS3277" s="8">
        <v>0</v>
      </c>
      <c r="AT3277" s="8">
        <v>0</v>
      </c>
      <c r="AU3277" s="15">
        <v>180</v>
      </c>
      <c r="AV3277" s="15">
        <v>0</v>
      </c>
      <c r="AW3277" s="15">
        <v>0</v>
      </c>
      <c r="AX3277" s="15">
        <v>0</v>
      </c>
      <c r="AY3277" s="29"/>
      <c r="AZ3277" s="33">
        <v>0</v>
      </c>
      <c r="BA3277" s="33">
        <v>394</v>
      </c>
      <c r="BB3277" s="33">
        <v>0</v>
      </c>
      <c r="BC3277" s="33">
        <v>0</v>
      </c>
      <c r="BD3277" s="33">
        <v>0</v>
      </c>
    </row>
    <row r="3278" spans="1:56" x14ac:dyDescent="0.25">
      <c r="A3278" s="51" t="s">
        <v>6536</v>
      </c>
      <c r="B3278" s="33" t="str">
        <f>CONCATENATE(G3278,"-",H3278,"-",I3278)</f>
        <v>999732049-Senior--80kg</v>
      </c>
      <c r="C3278" s="8" t="s">
        <v>1661</v>
      </c>
      <c r="D3278" s="8" t="s">
        <v>1662</v>
      </c>
      <c r="E3278" s="8" t="s">
        <v>11</v>
      </c>
      <c r="F3278" s="8" t="s">
        <v>12</v>
      </c>
      <c r="G3278" s="8">
        <v>999732049</v>
      </c>
      <c r="H3278" s="8" t="s">
        <v>1158</v>
      </c>
      <c r="I3278" s="18" t="s">
        <v>4660</v>
      </c>
      <c r="J3278" s="8">
        <f>(M3278-K3278)+W3278</f>
        <v>525</v>
      </c>
      <c r="K3278" s="8"/>
      <c r="L3278" s="9"/>
      <c r="M3278" s="8">
        <f>SUM(N3278,O3278,P3278,Q3278,S3278,T3278,U3278)</f>
        <v>0</v>
      </c>
      <c r="N3278" s="8">
        <f>SUM(AX3278)</f>
        <v>0</v>
      </c>
      <c r="O3278" s="8">
        <v>0</v>
      </c>
      <c r="P3278" s="8">
        <f>SUM(AO3278,AW3278)</f>
        <v>0</v>
      </c>
      <c r="Q3278" s="8">
        <f>SUM(AK3278,AL3278,AM3278,AN3278,AP3278,AQ3278,AR3278,AO3278)</f>
        <v>0</v>
      </c>
      <c r="R3278" s="8">
        <f>COUNTIF(AK3278:AR3278, "&gt;0")</f>
        <v>0</v>
      </c>
      <c r="S3278" s="8">
        <f>SUM(AS3278,AT3278)</f>
        <v>0</v>
      </c>
      <c r="T3278" s="8">
        <f>SUM(AU3278)</f>
        <v>0</v>
      </c>
      <c r="U3278" s="8">
        <f>SUM(AV3278)</f>
        <v>0</v>
      </c>
      <c r="V3278" s="9"/>
      <c r="W3278" s="8">
        <f>(X3278+AD3278)</f>
        <v>525</v>
      </c>
      <c r="X3278" s="8">
        <f>SUM(Y3278:AB3278)</f>
        <v>0</v>
      </c>
      <c r="Y3278" s="8">
        <v>0</v>
      </c>
      <c r="Z3278" s="8">
        <f>0</f>
        <v>0</v>
      </c>
      <c r="AA3278" s="8">
        <f>SUM(AZ3278,BB3278)</f>
        <v>0</v>
      </c>
      <c r="AB3278" s="8">
        <f>SUM(BC3278,BD3278)</f>
        <v>0</v>
      </c>
      <c r="AC3278" s="8">
        <f>COUNTIF(BC3278:BD3278,"&gt;0")</f>
        <v>0</v>
      </c>
      <c r="AD3278" s="8">
        <f>SUM(AE3278:AI3278)</f>
        <v>525</v>
      </c>
      <c r="AE3278" s="8">
        <v>0</v>
      </c>
      <c r="AF3278" s="8">
        <v>0</v>
      </c>
      <c r="AG3278" s="8">
        <v>0</v>
      </c>
      <c r="AH3278" s="8">
        <v>0</v>
      </c>
      <c r="AI3278" s="8">
        <f>SUM(BA3278)</f>
        <v>525</v>
      </c>
      <c r="AJ3278" s="9"/>
      <c r="AK3278" s="8">
        <v>0</v>
      </c>
      <c r="AL3278" s="8">
        <v>0</v>
      </c>
      <c r="AM3278" s="8">
        <v>0</v>
      </c>
      <c r="AN3278" s="8">
        <v>0</v>
      </c>
      <c r="AO3278" s="8">
        <v>0</v>
      </c>
      <c r="AP3278" s="8">
        <v>0</v>
      </c>
      <c r="AQ3278" s="8">
        <v>0</v>
      </c>
      <c r="AR3278" s="8">
        <v>0</v>
      </c>
      <c r="AS3278" s="8">
        <v>0</v>
      </c>
      <c r="AT3278" s="8">
        <v>0</v>
      </c>
      <c r="AU3278" s="15">
        <v>0</v>
      </c>
      <c r="AV3278" s="15">
        <v>0</v>
      </c>
      <c r="AW3278" s="15">
        <v>0</v>
      </c>
      <c r="AX3278" s="15">
        <v>0</v>
      </c>
      <c r="AY3278" s="29"/>
      <c r="AZ3278" s="33">
        <v>0</v>
      </c>
      <c r="BA3278" s="33">
        <v>525</v>
      </c>
      <c r="BB3278" s="33">
        <v>0</v>
      </c>
      <c r="BC3278" s="33">
        <v>0</v>
      </c>
      <c r="BD3278" s="33">
        <v>0</v>
      </c>
    </row>
    <row r="3279" spans="1:56" x14ac:dyDescent="0.25">
      <c r="A3279" s="51" t="s">
        <v>6537</v>
      </c>
      <c r="B3279" s="33" t="str">
        <f>CONCATENATE(G3279,"-",H3279,"-",I3279)</f>
        <v>999870647-Senior--80kg</v>
      </c>
      <c r="C3279" s="8" t="s">
        <v>1653</v>
      </c>
      <c r="D3279" s="8" t="s">
        <v>1320</v>
      </c>
      <c r="E3279" s="8" t="s">
        <v>11</v>
      </c>
      <c r="F3279" s="8" t="s">
        <v>12</v>
      </c>
      <c r="G3279" s="8">
        <v>999870647</v>
      </c>
      <c r="H3279" s="8" t="s">
        <v>1158</v>
      </c>
      <c r="I3279" s="18" t="s">
        <v>4660</v>
      </c>
      <c r="J3279" s="8">
        <f>(M3279-K3279)+W3279</f>
        <v>447</v>
      </c>
      <c r="K3279" s="8"/>
      <c r="L3279" s="9"/>
      <c r="M3279" s="8">
        <f>SUM(N3279,O3279,P3279,Q3279,S3279,T3279,U3279)</f>
        <v>151</v>
      </c>
      <c r="N3279" s="8">
        <f>SUM(AX3279)</f>
        <v>0</v>
      </c>
      <c r="O3279" s="8">
        <v>0</v>
      </c>
      <c r="P3279" s="8">
        <f>SUM(AO3279,AW3279)</f>
        <v>0</v>
      </c>
      <c r="Q3279" s="8">
        <f>SUM(AK3279,AL3279,AM3279,AN3279,AP3279,AQ3279,AR3279,AO3279)</f>
        <v>0</v>
      </c>
      <c r="R3279" s="8">
        <f>COUNTIF(AK3279:AR3279, "&gt;0")</f>
        <v>0</v>
      </c>
      <c r="S3279" s="8">
        <f>SUM(AS3279,AT3279)</f>
        <v>0</v>
      </c>
      <c r="T3279" s="8">
        <f>SUM(AU3279)</f>
        <v>101</v>
      </c>
      <c r="U3279" s="8">
        <f>SUM(AV3279)</f>
        <v>50</v>
      </c>
      <c r="V3279" s="9"/>
      <c r="W3279" s="8">
        <f>(X3279+AD3279)</f>
        <v>296</v>
      </c>
      <c r="X3279" s="8">
        <f>SUM(Y3279:AB3279)</f>
        <v>0</v>
      </c>
      <c r="Y3279" s="8">
        <v>0</v>
      </c>
      <c r="Z3279" s="8">
        <f>0</f>
        <v>0</v>
      </c>
      <c r="AA3279" s="8">
        <f>SUM(AZ3279,BB3279)</f>
        <v>0</v>
      </c>
      <c r="AB3279" s="8">
        <f>SUM(BC3279,BD3279)</f>
        <v>0</v>
      </c>
      <c r="AC3279" s="8">
        <f>COUNTIF(BC3279:BD3279,"&gt;0")</f>
        <v>0</v>
      </c>
      <c r="AD3279" s="8">
        <f>SUM(AE3279:AI3279)</f>
        <v>296</v>
      </c>
      <c r="AE3279" s="8">
        <v>0</v>
      </c>
      <c r="AF3279" s="8">
        <v>0</v>
      </c>
      <c r="AG3279" s="8">
        <v>0</v>
      </c>
      <c r="AH3279" s="8">
        <v>0</v>
      </c>
      <c r="AI3279" s="8">
        <f>SUM(BA3279)</f>
        <v>296</v>
      </c>
      <c r="AJ3279" s="9"/>
      <c r="AK3279" s="8">
        <v>0</v>
      </c>
      <c r="AL3279" s="8">
        <v>0</v>
      </c>
      <c r="AM3279" s="8">
        <v>0</v>
      </c>
      <c r="AN3279" s="8">
        <v>0</v>
      </c>
      <c r="AO3279" s="8">
        <v>0</v>
      </c>
      <c r="AP3279" s="8">
        <v>0</v>
      </c>
      <c r="AQ3279" s="8">
        <v>0</v>
      </c>
      <c r="AR3279" s="8">
        <v>0</v>
      </c>
      <c r="AS3279" s="8">
        <v>0</v>
      </c>
      <c r="AT3279" s="8">
        <v>0</v>
      </c>
      <c r="AU3279" s="15">
        <v>101</v>
      </c>
      <c r="AV3279" s="15">
        <v>50</v>
      </c>
      <c r="AW3279" s="15">
        <v>0</v>
      </c>
      <c r="AX3279" s="15">
        <v>0</v>
      </c>
      <c r="AY3279" s="29"/>
      <c r="AZ3279" s="33">
        <v>0</v>
      </c>
      <c r="BA3279" s="33">
        <v>296</v>
      </c>
      <c r="BB3279" s="33">
        <v>0</v>
      </c>
      <c r="BC3279" s="33">
        <v>0</v>
      </c>
      <c r="BD3279" s="33">
        <v>0</v>
      </c>
    </row>
    <row r="3280" spans="1:56" x14ac:dyDescent="0.25">
      <c r="A3280" s="51" t="s">
        <v>6541</v>
      </c>
      <c r="B3280" s="33" t="str">
        <f>CONCATENATE(G3280,"-",H3280,"-",I3280)</f>
        <v>999874778-Senior--80kg</v>
      </c>
      <c r="C3280" s="8" t="s">
        <v>156</v>
      </c>
      <c r="D3280" s="8" t="s">
        <v>1242</v>
      </c>
      <c r="E3280" s="8" t="s">
        <v>11</v>
      </c>
      <c r="F3280" s="8" t="s">
        <v>12</v>
      </c>
      <c r="G3280" s="8">
        <v>999874778</v>
      </c>
      <c r="H3280" s="8" t="s">
        <v>1158</v>
      </c>
      <c r="I3280" s="18" t="s">
        <v>4660</v>
      </c>
      <c r="J3280" s="8">
        <f>(M3280-K3280)+W3280</f>
        <v>312</v>
      </c>
      <c r="K3280" s="8">
        <f>M3280/2</f>
        <v>90</v>
      </c>
      <c r="L3280" s="9"/>
      <c r="M3280" s="8">
        <f>SUM(N3280,O3280,P3280,Q3280,S3280,T3280,U3280)</f>
        <v>180</v>
      </c>
      <c r="N3280" s="8">
        <f>SUM(AX3280)</f>
        <v>0</v>
      </c>
      <c r="O3280" s="8">
        <v>0</v>
      </c>
      <c r="P3280" s="8">
        <f>SUM(AO3280,AW3280)</f>
        <v>0</v>
      </c>
      <c r="Q3280" s="8">
        <f>SUM(AK3280,AL3280,AM3280,AN3280,AP3280,AQ3280,AR3280,AO3280)</f>
        <v>0</v>
      </c>
      <c r="R3280" s="8">
        <f>COUNTIF(AK3280:AR3280, "&gt;0")</f>
        <v>0</v>
      </c>
      <c r="S3280" s="8">
        <f>SUM(AS3280,AT3280)</f>
        <v>0</v>
      </c>
      <c r="T3280" s="8">
        <f>SUM(AU3280)</f>
        <v>180</v>
      </c>
      <c r="U3280" s="8">
        <f>SUM(AV3280)</f>
        <v>0</v>
      </c>
      <c r="V3280" s="9"/>
      <c r="W3280" s="8">
        <f>(X3280+AD3280)</f>
        <v>222</v>
      </c>
      <c r="X3280" s="8">
        <f>SUM(Y3280:AB3280)</f>
        <v>0</v>
      </c>
      <c r="Y3280" s="8">
        <v>0</v>
      </c>
      <c r="Z3280" s="8">
        <f>0</f>
        <v>0</v>
      </c>
      <c r="AA3280" s="8">
        <f>SUM(AZ3280,BB3280)</f>
        <v>0</v>
      </c>
      <c r="AB3280" s="8">
        <f>SUM(BC3280,BD3280)</f>
        <v>0</v>
      </c>
      <c r="AC3280" s="8">
        <f>COUNTIF(BC3280:BD3280,"&gt;0")</f>
        <v>0</v>
      </c>
      <c r="AD3280" s="8">
        <f>SUM(AE3280:AI3280)</f>
        <v>222</v>
      </c>
      <c r="AE3280" s="8">
        <v>0</v>
      </c>
      <c r="AF3280" s="8">
        <v>0</v>
      </c>
      <c r="AG3280" s="8">
        <v>0</v>
      </c>
      <c r="AH3280" s="8">
        <v>0</v>
      </c>
      <c r="AI3280" s="8">
        <f>SUM(BA3280)</f>
        <v>222</v>
      </c>
      <c r="AJ3280" s="9"/>
      <c r="AK3280" s="8">
        <v>0</v>
      </c>
      <c r="AL3280" s="8">
        <v>0</v>
      </c>
      <c r="AM3280" s="8">
        <v>0</v>
      </c>
      <c r="AN3280" s="8">
        <v>0</v>
      </c>
      <c r="AO3280" s="8">
        <v>0</v>
      </c>
      <c r="AP3280" s="8">
        <v>0</v>
      </c>
      <c r="AQ3280" s="8">
        <v>0</v>
      </c>
      <c r="AR3280" s="8">
        <v>0</v>
      </c>
      <c r="AS3280" s="8">
        <v>0</v>
      </c>
      <c r="AT3280" s="8">
        <v>0</v>
      </c>
      <c r="AU3280" s="15">
        <v>180</v>
      </c>
      <c r="AV3280" s="15">
        <v>0</v>
      </c>
      <c r="AW3280" s="15">
        <v>0</v>
      </c>
      <c r="AX3280" s="15">
        <v>0</v>
      </c>
      <c r="AY3280" s="29"/>
      <c r="AZ3280" s="33">
        <v>0</v>
      </c>
      <c r="BA3280" s="33">
        <v>222</v>
      </c>
      <c r="BB3280" s="33">
        <v>0</v>
      </c>
      <c r="BC3280" s="33">
        <v>0</v>
      </c>
      <c r="BD3280" s="33">
        <v>0</v>
      </c>
    </row>
    <row r="3281" spans="1:56" x14ac:dyDescent="0.25">
      <c r="A3281" s="51" t="s">
        <v>6543</v>
      </c>
      <c r="B3281" s="33" t="str">
        <f>CONCATENATE(G3281,"-",H3281,"-",I3281)</f>
        <v>999851965-Senior--80kg</v>
      </c>
      <c r="C3281" s="8" t="s">
        <v>1334</v>
      </c>
      <c r="D3281" s="8" t="s">
        <v>1658</v>
      </c>
      <c r="E3281" s="8" t="s">
        <v>11</v>
      </c>
      <c r="F3281" s="8" t="s">
        <v>12</v>
      </c>
      <c r="G3281" s="8">
        <v>999851965</v>
      </c>
      <c r="H3281" s="8" t="s">
        <v>1158</v>
      </c>
      <c r="I3281" s="18" t="s">
        <v>4660</v>
      </c>
      <c r="J3281" s="8">
        <f>(M3281-K3281)+W3281</f>
        <v>226</v>
      </c>
      <c r="K3281" s="8"/>
      <c r="L3281" s="9"/>
      <c r="M3281" s="8">
        <f>SUM(N3281,O3281,P3281,Q3281,S3281,T3281,U3281)</f>
        <v>226</v>
      </c>
      <c r="N3281" s="8">
        <f>SUM(AX3281)</f>
        <v>0</v>
      </c>
      <c r="O3281" s="8">
        <v>0</v>
      </c>
      <c r="P3281" s="8">
        <f>SUM(AO3281,AW3281)</f>
        <v>75</v>
      </c>
      <c r="Q3281" s="8">
        <f>SUM(AK3281,AL3281,AM3281,AN3281,AP3281,AQ3281,AR3281,AO3281)</f>
        <v>75</v>
      </c>
      <c r="R3281" s="8">
        <f>COUNTIF(AK3281:AR3281, "&gt;0")</f>
        <v>1</v>
      </c>
      <c r="S3281" s="8">
        <f>SUM(AS3281,AT3281)</f>
        <v>0</v>
      </c>
      <c r="T3281" s="8">
        <f>SUM(AU3281)</f>
        <v>76</v>
      </c>
      <c r="U3281" s="8">
        <f>SUM(AV3281)</f>
        <v>0</v>
      </c>
      <c r="V3281" s="9"/>
      <c r="W3281" s="8">
        <f>(X3281+AD3281)</f>
        <v>0</v>
      </c>
      <c r="X3281" s="8">
        <f>SUM(Y3281:AB3281)</f>
        <v>0</v>
      </c>
      <c r="Y3281" s="8">
        <v>0</v>
      </c>
      <c r="Z3281" s="8">
        <f>0</f>
        <v>0</v>
      </c>
      <c r="AA3281" s="8">
        <f>SUM(AZ3281,BB3281)</f>
        <v>0</v>
      </c>
      <c r="AB3281" s="8">
        <f>SUM(BC3281,BD3281)</f>
        <v>0</v>
      </c>
      <c r="AC3281" s="8">
        <f>COUNTIF(BC3281:BD3281,"&gt;0")</f>
        <v>0</v>
      </c>
      <c r="AD3281" s="8">
        <f>SUM(AE3281:AI3281)</f>
        <v>0</v>
      </c>
      <c r="AE3281" s="8">
        <v>0</v>
      </c>
      <c r="AF3281" s="8">
        <v>0</v>
      </c>
      <c r="AG3281" s="8">
        <v>0</v>
      </c>
      <c r="AH3281" s="8">
        <v>0</v>
      </c>
      <c r="AI3281" s="8">
        <f>SUM(BA3281)</f>
        <v>0</v>
      </c>
      <c r="AJ3281" s="9"/>
      <c r="AK3281" s="8">
        <v>0</v>
      </c>
      <c r="AL3281" s="8">
        <v>0</v>
      </c>
      <c r="AM3281" s="8">
        <v>0</v>
      </c>
      <c r="AN3281" s="8">
        <v>0</v>
      </c>
      <c r="AO3281" s="8">
        <v>75</v>
      </c>
      <c r="AP3281" s="8">
        <v>0</v>
      </c>
      <c r="AQ3281" s="8">
        <v>0</v>
      </c>
      <c r="AR3281" s="8">
        <v>0</v>
      </c>
      <c r="AS3281" s="8">
        <v>0</v>
      </c>
      <c r="AT3281" s="8">
        <v>0</v>
      </c>
      <c r="AU3281" s="15">
        <v>76</v>
      </c>
      <c r="AV3281" s="15">
        <v>0</v>
      </c>
      <c r="AW3281" s="15">
        <v>0</v>
      </c>
      <c r="AX3281" s="15">
        <v>0</v>
      </c>
      <c r="AY3281" s="29"/>
      <c r="AZ3281" s="33">
        <v>0</v>
      </c>
      <c r="BA3281" s="33">
        <v>0</v>
      </c>
      <c r="BB3281" s="33">
        <v>0</v>
      </c>
      <c r="BC3281" s="33">
        <v>0</v>
      </c>
      <c r="BD3281" s="33">
        <v>0</v>
      </c>
    </row>
    <row r="3282" spans="1:56" x14ac:dyDescent="0.25">
      <c r="A3282" s="51" t="s">
        <v>6570</v>
      </c>
      <c r="B3282" s="33" t="str">
        <f>CONCATENATE(G3282,"-",H3282,"-",I3282)</f>
        <v>999735810-Senior--80kg</v>
      </c>
      <c r="C3282" s="8" t="s">
        <v>2810</v>
      </c>
      <c r="D3282" s="8" t="s">
        <v>998</v>
      </c>
      <c r="E3282" s="8" t="s">
        <v>11</v>
      </c>
      <c r="F3282" s="8" t="s">
        <v>12</v>
      </c>
      <c r="G3282" s="8">
        <v>999735810</v>
      </c>
      <c r="H3282" s="8" t="s">
        <v>1158</v>
      </c>
      <c r="I3282" s="18" t="s">
        <v>4660</v>
      </c>
      <c r="J3282" s="8">
        <f>(M3282-K3282)+W3282</f>
        <v>222</v>
      </c>
      <c r="K3282" s="8"/>
      <c r="L3282" s="9"/>
      <c r="M3282" s="8">
        <f>SUM(N3282,O3282,P3282,Q3282,S3282,T3282,U3282)</f>
        <v>0</v>
      </c>
      <c r="N3282" s="8">
        <f>SUM(AX3282)</f>
        <v>0</v>
      </c>
      <c r="O3282" s="8">
        <v>0</v>
      </c>
      <c r="P3282" s="8">
        <f>SUM(AO3282,AW3282)</f>
        <v>0</v>
      </c>
      <c r="Q3282" s="8">
        <f>SUM(AK3282,AL3282,AM3282,AN3282,AP3282,AQ3282,AR3282,AO3282)</f>
        <v>0</v>
      </c>
      <c r="R3282" s="8">
        <f>COUNTIF(AK3282:AR3282, "&gt;0")</f>
        <v>0</v>
      </c>
      <c r="S3282" s="8">
        <f>SUM(AS3282,AT3282)</f>
        <v>0</v>
      </c>
      <c r="T3282" s="8">
        <f>SUM(AU3282)</f>
        <v>0</v>
      </c>
      <c r="U3282" s="8">
        <f>SUM(AV3282)</f>
        <v>0</v>
      </c>
      <c r="V3282" s="9"/>
      <c r="W3282" s="8">
        <f>(X3282+AD3282)</f>
        <v>222</v>
      </c>
      <c r="X3282" s="8">
        <f>SUM(Y3282:AB3282)</f>
        <v>0</v>
      </c>
      <c r="Y3282" s="8">
        <v>0</v>
      </c>
      <c r="Z3282" s="8">
        <f>0</f>
        <v>0</v>
      </c>
      <c r="AA3282" s="8">
        <f>SUM(AZ3282,BB3282)</f>
        <v>0</v>
      </c>
      <c r="AB3282" s="8">
        <f>SUM(BC3282,BD3282)</f>
        <v>0</v>
      </c>
      <c r="AC3282" s="8">
        <f>COUNTIF(BC3282:BD3282,"&gt;0")</f>
        <v>0</v>
      </c>
      <c r="AD3282" s="8">
        <f>SUM(AE3282:AI3282)</f>
        <v>222</v>
      </c>
      <c r="AE3282" s="8">
        <v>0</v>
      </c>
      <c r="AF3282" s="8">
        <v>0</v>
      </c>
      <c r="AG3282" s="8">
        <v>0</v>
      </c>
      <c r="AH3282" s="8">
        <v>0</v>
      </c>
      <c r="AI3282" s="8">
        <f>SUM(BA3282)</f>
        <v>222</v>
      </c>
      <c r="AJ3282" s="9"/>
      <c r="AK3282" s="8">
        <v>0</v>
      </c>
      <c r="AL3282" s="8">
        <v>0</v>
      </c>
      <c r="AM3282" s="8">
        <v>0</v>
      </c>
      <c r="AN3282" s="8">
        <v>0</v>
      </c>
      <c r="AO3282" s="8">
        <v>0</v>
      </c>
      <c r="AP3282" s="8">
        <v>0</v>
      </c>
      <c r="AQ3282" s="8">
        <v>0</v>
      </c>
      <c r="AR3282" s="8">
        <v>0</v>
      </c>
      <c r="AS3282" s="8">
        <v>0</v>
      </c>
      <c r="AT3282" s="8">
        <v>0</v>
      </c>
      <c r="AU3282" s="15">
        <v>0</v>
      </c>
      <c r="AV3282" s="15">
        <v>0</v>
      </c>
      <c r="AW3282" s="15">
        <v>0</v>
      </c>
      <c r="AX3282" s="15">
        <v>0</v>
      </c>
      <c r="AY3282" s="29"/>
      <c r="AZ3282" s="33">
        <v>0</v>
      </c>
      <c r="BA3282" s="33">
        <v>222</v>
      </c>
      <c r="BB3282" s="33">
        <v>0</v>
      </c>
      <c r="BC3282" s="33">
        <v>0</v>
      </c>
      <c r="BD3282" s="33">
        <v>0</v>
      </c>
    </row>
    <row r="3283" spans="1:56" x14ac:dyDescent="0.25">
      <c r="A3283" s="51" t="s">
        <v>6548</v>
      </c>
      <c r="B3283" s="33" t="str">
        <f>CONCATENATE(G3283,"-",H3283,"-",I3283)</f>
        <v>999881687-Senior--80kg</v>
      </c>
      <c r="C3283" s="15" t="s">
        <v>4059</v>
      </c>
      <c r="D3283" s="15" t="s">
        <v>4060</v>
      </c>
      <c r="E3283" s="15" t="s">
        <v>11</v>
      </c>
      <c r="F3283" s="15" t="s">
        <v>12</v>
      </c>
      <c r="G3283" s="15">
        <v>999881687</v>
      </c>
      <c r="H3283" s="8" t="s">
        <v>1158</v>
      </c>
      <c r="I3283" s="18" t="s">
        <v>4660</v>
      </c>
      <c r="J3283" s="8">
        <f>(M3283-K3283)+W3283</f>
        <v>200</v>
      </c>
      <c r="K3283" s="15"/>
      <c r="L3283" s="16"/>
      <c r="M3283" s="8">
        <f>SUM(N3283,O3283,P3283,Q3283,S3283,T3283,U3283)</f>
        <v>200</v>
      </c>
      <c r="N3283" s="8">
        <f>SUM(AX3283)</f>
        <v>0</v>
      </c>
      <c r="O3283" s="8">
        <v>0</v>
      </c>
      <c r="P3283" s="8">
        <f>SUM(AO3283,AW3283)</f>
        <v>100</v>
      </c>
      <c r="Q3283" s="8">
        <f>SUM(AK3283,AL3283,AM3283,AN3283,AP3283,AQ3283,AR3283,AO3283)</f>
        <v>100</v>
      </c>
      <c r="R3283" s="8">
        <f>COUNTIF(AK3283:AR3283, "&gt;0")</f>
        <v>1</v>
      </c>
      <c r="S3283" s="8">
        <f>SUM(AS3283,AT3283)</f>
        <v>0</v>
      </c>
      <c r="T3283" s="8">
        <f>SUM(AU3283)</f>
        <v>0</v>
      </c>
      <c r="U3283" s="8">
        <f>SUM(AV3283)</f>
        <v>0</v>
      </c>
      <c r="V3283" s="16"/>
      <c r="W3283" s="8">
        <f>(X3283+AD3283)</f>
        <v>0</v>
      </c>
      <c r="X3283" s="8">
        <f>SUM(Y3283:AB3283)</f>
        <v>0</v>
      </c>
      <c r="Y3283" s="8">
        <v>0</v>
      </c>
      <c r="Z3283" s="8">
        <f>0</f>
        <v>0</v>
      </c>
      <c r="AA3283" s="8">
        <f>SUM(AZ3283,BB3283)</f>
        <v>0</v>
      </c>
      <c r="AB3283" s="8">
        <f>SUM(BC3283,BD3283)</f>
        <v>0</v>
      </c>
      <c r="AC3283" s="8">
        <f>COUNTIF(BC3283:BD3283,"&gt;0")</f>
        <v>0</v>
      </c>
      <c r="AD3283" s="8">
        <f>SUM(AE3283:AI3283)</f>
        <v>0</v>
      </c>
      <c r="AE3283" s="8">
        <v>0</v>
      </c>
      <c r="AF3283" s="8">
        <v>0</v>
      </c>
      <c r="AG3283" s="8">
        <v>0</v>
      </c>
      <c r="AH3283" s="8">
        <v>0</v>
      </c>
      <c r="AI3283" s="8">
        <f>SUM(BA3283)</f>
        <v>0</v>
      </c>
      <c r="AJ3283" s="16"/>
      <c r="AK3283" s="8">
        <v>0</v>
      </c>
      <c r="AL3283" s="8">
        <v>0</v>
      </c>
      <c r="AM3283" s="8">
        <v>0</v>
      </c>
      <c r="AN3283" s="8">
        <v>0</v>
      </c>
      <c r="AO3283" s="8">
        <v>100</v>
      </c>
      <c r="AP3283" s="8">
        <v>0</v>
      </c>
      <c r="AQ3283" s="8">
        <v>0</v>
      </c>
      <c r="AR3283" s="8">
        <v>0</v>
      </c>
      <c r="AS3283" s="8">
        <v>0</v>
      </c>
      <c r="AT3283" s="8">
        <v>0</v>
      </c>
      <c r="AU3283" s="15">
        <v>0</v>
      </c>
      <c r="AV3283" s="15">
        <v>0</v>
      </c>
      <c r="AW3283" s="15">
        <v>0</v>
      </c>
      <c r="AX3283" s="15">
        <v>0</v>
      </c>
      <c r="AY3283" s="29"/>
      <c r="AZ3283" s="33">
        <v>0</v>
      </c>
      <c r="BA3283" s="33">
        <v>0</v>
      </c>
      <c r="BB3283" s="33">
        <v>0</v>
      </c>
      <c r="BC3283" s="33">
        <v>0</v>
      </c>
      <c r="BD3283" s="33">
        <v>0</v>
      </c>
    </row>
    <row r="3284" spans="1:56" x14ac:dyDescent="0.25">
      <c r="A3284" s="51" t="s">
        <v>6540</v>
      </c>
      <c r="B3284" s="33" t="str">
        <f>CONCATENATE(G3284,"-",H3284,"-",I3284)</f>
        <v>999875404-Senior--80kg</v>
      </c>
      <c r="C3284" s="8" t="s">
        <v>446</v>
      </c>
      <c r="D3284" s="8" t="s">
        <v>2579</v>
      </c>
      <c r="E3284" s="8" t="s">
        <v>11</v>
      </c>
      <c r="F3284" s="8" t="s">
        <v>12</v>
      </c>
      <c r="G3284" s="17">
        <v>999875404</v>
      </c>
      <c r="H3284" s="8" t="s">
        <v>1158</v>
      </c>
      <c r="I3284" s="18" t="s">
        <v>4660</v>
      </c>
      <c r="J3284" s="8">
        <f>(M3284-K3284)+W3284</f>
        <v>141</v>
      </c>
      <c r="K3284" s="8"/>
      <c r="L3284" s="9"/>
      <c r="M3284" s="8">
        <f>SUM(N3284,O3284,P3284,Q3284,S3284,T3284,U3284)</f>
        <v>141</v>
      </c>
      <c r="N3284" s="8">
        <f>SUM(AX3284)</f>
        <v>0</v>
      </c>
      <c r="O3284" s="8">
        <v>0</v>
      </c>
      <c r="P3284" s="8">
        <f>SUM(AO3284,AW3284)</f>
        <v>0</v>
      </c>
      <c r="Q3284" s="8">
        <f>SUM(AK3284,AL3284,AM3284,AN3284,AP3284,AQ3284,AR3284,AO3284)</f>
        <v>0</v>
      </c>
      <c r="R3284" s="8">
        <f>COUNTIF(AK3284:AR3284, "&gt;0")</f>
        <v>0</v>
      </c>
      <c r="S3284" s="8">
        <f>SUM(AS3284,AT3284)</f>
        <v>40</v>
      </c>
      <c r="T3284" s="8">
        <f>SUM(AU3284)</f>
        <v>101</v>
      </c>
      <c r="U3284" s="8">
        <f>SUM(AV3284)</f>
        <v>0</v>
      </c>
      <c r="V3284" s="9"/>
      <c r="W3284" s="8">
        <f>(X3284+AD3284)</f>
        <v>0</v>
      </c>
      <c r="X3284" s="8">
        <f>SUM(Y3284:AB3284)</f>
        <v>0</v>
      </c>
      <c r="Y3284" s="8">
        <v>0</v>
      </c>
      <c r="Z3284" s="8">
        <f>0</f>
        <v>0</v>
      </c>
      <c r="AA3284" s="8">
        <f>SUM(AZ3284,BB3284)</f>
        <v>0</v>
      </c>
      <c r="AB3284" s="8">
        <f>SUM(BC3284,BD3284)</f>
        <v>0</v>
      </c>
      <c r="AC3284" s="8">
        <f>COUNTIF(BC3284:BD3284,"&gt;0")</f>
        <v>0</v>
      </c>
      <c r="AD3284" s="8">
        <f>SUM(AE3284:AI3284)</f>
        <v>0</v>
      </c>
      <c r="AE3284" s="8">
        <v>0</v>
      </c>
      <c r="AF3284" s="8">
        <v>0</v>
      </c>
      <c r="AG3284" s="8">
        <v>0</v>
      </c>
      <c r="AH3284" s="8">
        <v>0</v>
      </c>
      <c r="AI3284" s="8">
        <f>SUM(BA3284)</f>
        <v>0</v>
      </c>
      <c r="AJ3284" s="9"/>
      <c r="AK3284" s="8">
        <v>0</v>
      </c>
      <c r="AL3284" s="8">
        <v>0</v>
      </c>
      <c r="AM3284" s="8">
        <v>0</v>
      </c>
      <c r="AN3284" s="8">
        <v>0</v>
      </c>
      <c r="AO3284" s="8">
        <v>0</v>
      </c>
      <c r="AP3284" s="8">
        <v>0</v>
      </c>
      <c r="AQ3284" s="8">
        <v>0</v>
      </c>
      <c r="AR3284" s="8">
        <v>0</v>
      </c>
      <c r="AS3284" s="8">
        <v>40</v>
      </c>
      <c r="AT3284" s="8">
        <v>0</v>
      </c>
      <c r="AU3284" s="15">
        <v>101</v>
      </c>
      <c r="AV3284" s="15">
        <v>0</v>
      </c>
      <c r="AW3284" s="15">
        <v>0</v>
      </c>
      <c r="AX3284" s="15">
        <v>0</v>
      </c>
      <c r="AY3284" s="29"/>
      <c r="AZ3284" s="33">
        <v>0</v>
      </c>
      <c r="BA3284" s="33">
        <v>0</v>
      </c>
      <c r="BB3284" s="33">
        <v>0</v>
      </c>
      <c r="BC3284" s="33">
        <v>0</v>
      </c>
      <c r="BD3284" s="33">
        <v>0</v>
      </c>
    </row>
    <row r="3285" spans="1:56" x14ac:dyDescent="0.25">
      <c r="A3285" s="51" t="s">
        <v>6542</v>
      </c>
      <c r="B3285" s="33" t="str">
        <f>CONCATENATE(G3285,"-",H3285,"-",I3285)</f>
        <v>999910249-Senior--80kg</v>
      </c>
      <c r="C3285" s="18" t="s">
        <v>2519</v>
      </c>
      <c r="D3285" s="18" t="s">
        <v>2520</v>
      </c>
      <c r="E3285" s="18" t="s">
        <v>11</v>
      </c>
      <c r="F3285" s="18" t="s">
        <v>12</v>
      </c>
      <c r="G3285" s="8">
        <v>999910249</v>
      </c>
      <c r="H3285" s="8" t="s">
        <v>1158</v>
      </c>
      <c r="I3285" s="18" t="s">
        <v>4660</v>
      </c>
      <c r="J3285" s="8">
        <f>(M3285-K3285)+W3285</f>
        <v>136</v>
      </c>
      <c r="K3285" s="8"/>
      <c r="L3285" s="9"/>
      <c r="M3285" s="8">
        <f>SUM(N3285,O3285,P3285,Q3285,S3285,T3285,U3285)</f>
        <v>136</v>
      </c>
      <c r="N3285" s="8">
        <f>SUM(AX3285)</f>
        <v>0</v>
      </c>
      <c r="O3285" s="8">
        <v>0</v>
      </c>
      <c r="P3285" s="8">
        <f>SUM(AO3285,AW3285)</f>
        <v>0</v>
      </c>
      <c r="Q3285" s="8">
        <f>SUM(AK3285,AL3285,AM3285,AN3285,AP3285,AQ3285,AR3285,AO3285)</f>
        <v>60</v>
      </c>
      <c r="R3285" s="8">
        <f>COUNTIF(AK3285:AR3285, "&gt;0")</f>
        <v>1</v>
      </c>
      <c r="S3285" s="8">
        <f>SUM(AS3285,AT3285)</f>
        <v>0</v>
      </c>
      <c r="T3285" s="8">
        <f>SUM(AU3285)</f>
        <v>76</v>
      </c>
      <c r="U3285" s="8">
        <f>SUM(AV3285)</f>
        <v>0</v>
      </c>
      <c r="V3285" s="9"/>
      <c r="W3285" s="8">
        <f>(X3285+AD3285)</f>
        <v>0</v>
      </c>
      <c r="X3285" s="8">
        <f>SUM(Y3285:AB3285)</f>
        <v>0</v>
      </c>
      <c r="Y3285" s="8">
        <v>0</v>
      </c>
      <c r="Z3285" s="8">
        <f>0</f>
        <v>0</v>
      </c>
      <c r="AA3285" s="8">
        <f>SUM(AZ3285,BB3285)</f>
        <v>0</v>
      </c>
      <c r="AB3285" s="8">
        <f>SUM(BC3285,BD3285)</f>
        <v>0</v>
      </c>
      <c r="AC3285" s="8">
        <f>COUNTIF(BC3285:BD3285,"&gt;0")</f>
        <v>0</v>
      </c>
      <c r="AD3285" s="8">
        <f>SUM(AE3285:AI3285)</f>
        <v>0</v>
      </c>
      <c r="AE3285" s="8">
        <v>0</v>
      </c>
      <c r="AF3285" s="8">
        <v>0</v>
      </c>
      <c r="AG3285" s="8">
        <v>0</v>
      </c>
      <c r="AH3285" s="8">
        <v>0</v>
      </c>
      <c r="AI3285" s="8">
        <f>SUM(BA3285)</f>
        <v>0</v>
      </c>
      <c r="AJ3285" s="9"/>
      <c r="AK3285" s="8">
        <v>0</v>
      </c>
      <c r="AL3285" s="8">
        <v>60</v>
      </c>
      <c r="AM3285" s="8">
        <v>0</v>
      </c>
      <c r="AN3285" s="8">
        <v>0</v>
      </c>
      <c r="AO3285" s="8">
        <v>0</v>
      </c>
      <c r="AP3285" s="8">
        <v>0</v>
      </c>
      <c r="AQ3285" s="8">
        <v>0</v>
      </c>
      <c r="AR3285" s="8">
        <v>0</v>
      </c>
      <c r="AS3285" s="8">
        <v>0</v>
      </c>
      <c r="AT3285" s="8">
        <v>0</v>
      </c>
      <c r="AU3285" s="15">
        <v>76</v>
      </c>
      <c r="AV3285" s="15">
        <v>0</v>
      </c>
      <c r="AW3285" s="15">
        <v>0</v>
      </c>
      <c r="AX3285" s="15">
        <v>0</v>
      </c>
      <c r="AY3285" s="29"/>
      <c r="AZ3285" s="33">
        <v>0</v>
      </c>
      <c r="BA3285" s="33">
        <v>0</v>
      </c>
      <c r="BB3285" s="33">
        <v>0</v>
      </c>
      <c r="BC3285" s="33">
        <v>0</v>
      </c>
      <c r="BD3285" s="33">
        <v>0</v>
      </c>
    </row>
    <row r="3286" spans="1:56" x14ac:dyDescent="0.25">
      <c r="A3286" s="51" t="s">
        <v>6538</v>
      </c>
      <c r="B3286" s="33" t="str">
        <f>CONCATENATE(G3286,"-",H3286,"-",I3286)</f>
        <v>999927171-Senior--80kg</v>
      </c>
      <c r="C3286" s="8" t="s">
        <v>1630</v>
      </c>
      <c r="D3286" s="8" t="s">
        <v>290</v>
      </c>
      <c r="E3286" s="8" t="s">
        <v>11</v>
      </c>
      <c r="F3286" s="8" t="s">
        <v>12</v>
      </c>
      <c r="G3286" s="8">
        <v>999927171</v>
      </c>
      <c r="H3286" s="8" t="s">
        <v>1158</v>
      </c>
      <c r="I3286" s="18" t="s">
        <v>4660</v>
      </c>
      <c r="J3286" s="8">
        <f>(M3286-K3286)+W3286</f>
        <v>135</v>
      </c>
      <c r="K3286" s="8"/>
      <c r="L3286" s="9"/>
      <c r="M3286" s="8">
        <f>SUM(N3286,O3286,P3286,Q3286,S3286,T3286,U3286)</f>
        <v>135</v>
      </c>
      <c r="N3286" s="8">
        <f>SUM(AX3286)</f>
        <v>0</v>
      </c>
      <c r="O3286" s="8">
        <v>0</v>
      </c>
      <c r="P3286" s="8">
        <f>SUM(AO3286,AW3286)</f>
        <v>0</v>
      </c>
      <c r="Q3286" s="8">
        <f>SUM(AK3286,AL3286,AM3286,AN3286,AP3286,AQ3286,AR3286,AO3286)</f>
        <v>0</v>
      </c>
      <c r="R3286" s="8">
        <f>COUNTIF(AK3286:AR3286, "&gt;0")</f>
        <v>0</v>
      </c>
      <c r="S3286" s="8">
        <f>SUM(AS3286,AT3286)</f>
        <v>0</v>
      </c>
      <c r="T3286" s="8">
        <f>SUM(AU3286)</f>
        <v>135</v>
      </c>
      <c r="U3286" s="8">
        <f>SUM(AV3286)</f>
        <v>0</v>
      </c>
      <c r="V3286" s="9"/>
      <c r="W3286" s="8">
        <f>(X3286+AD3286)</f>
        <v>0</v>
      </c>
      <c r="X3286" s="8">
        <f>SUM(Y3286:AB3286)</f>
        <v>0</v>
      </c>
      <c r="Y3286" s="8">
        <v>0</v>
      </c>
      <c r="Z3286" s="8">
        <f>0</f>
        <v>0</v>
      </c>
      <c r="AA3286" s="8">
        <f>SUM(AZ3286,BB3286)</f>
        <v>0</v>
      </c>
      <c r="AB3286" s="8">
        <f>SUM(BC3286,BD3286)</f>
        <v>0</v>
      </c>
      <c r="AC3286" s="8">
        <f>COUNTIF(BC3286:BD3286,"&gt;0")</f>
        <v>0</v>
      </c>
      <c r="AD3286" s="8">
        <f>SUM(AE3286:AI3286)</f>
        <v>0</v>
      </c>
      <c r="AE3286" s="8">
        <v>0</v>
      </c>
      <c r="AF3286" s="8">
        <v>0</v>
      </c>
      <c r="AG3286" s="8">
        <v>0</v>
      </c>
      <c r="AH3286" s="8">
        <v>0</v>
      </c>
      <c r="AI3286" s="8">
        <f>SUM(BA3286)</f>
        <v>0</v>
      </c>
      <c r="AJ3286" s="9"/>
      <c r="AK3286" s="8">
        <v>0</v>
      </c>
      <c r="AL3286" s="8">
        <v>0</v>
      </c>
      <c r="AM3286" s="8">
        <v>0</v>
      </c>
      <c r="AN3286" s="8">
        <v>0</v>
      </c>
      <c r="AO3286" s="8">
        <v>0</v>
      </c>
      <c r="AP3286" s="8">
        <v>0</v>
      </c>
      <c r="AQ3286" s="8">
        <v>0</v>
      </c>
      <c r="AR3286" s="8">
        <v>0</v>
      </c>
      <c r="AS3286" s="8">
        <v>0</v>
      </c>
      <c r="AT3286" s="8">
        <v>0</v>
      </c>
      <c r="AU3286" s="15">
        <v>135</v>
      </c>
      <c r="AV3286" s="15">
        <v>0</v>
      </c>
      <c r="AW3286" s="15">
        <v>0</v>
      </c>
      <c r="AX3286" s="15">
        <v>0</v>
      </c>
      <c r="AY3286" s="29"/>
      <c r="AZ3286" s="33">
        <v>0</v>
      </c>
      <c r="BA3286" s="33">
        <v>0</v>
      </c>
      <c r="BB3286" s="33">
        <v>0</v>
      </c>
      <c r="BC3286" s="33">
        <v>0</v>
      </c>
      <c r="BD3286" s="33">
        <v>0</v>
      </c>
    </row>
    <row r="3287" spans="1:56" x14ac:dyDescent="0.25">
      <c r="A3287" s="51" t="s">
        <v>6555</v>
      </c>
      <c r="B3287" s="33" t="str">
        <f>CONCATENATE(G3287,"-",H3287,"-",I3287)</f>
        <v>999906792-Senior--80kg</v>
      </c>
      <c r="C3287" s="15" t="s">
        <v>4057</v>
      </c>
      <c r="D3287" s="15" t="s">
        <v>89</v>
      </c>
      <c r="E3287" s="15" t="s">
        <v>11</v>
      </c>
      <c r="F3287" s="15" t="s">
        <v>12</v>
      </c>
      <c r="G3287" s="15">
        <v>999906792</v>
      </c>
      <c r="H3287" s="8" t="s">
        <v>1158</v>
      </c>
      <c r="I3287" s="18" t="s">
        <v>4660</v>
      </c>
      <c r="J3287" s="8">
        <f>(M3287-K3287)+W3287</f>
        <v>112</v>
      </c>
      <c r="K3287" s="15"/>
      <c r="L3287" s="16"/>
      <c r="M3287" s="8">
        <f>SUM(N3287,O3287,P3287,Q3287,S3287,T3287,U3287)</f>
        <v>112</v>
      </c>
      <c r="N3287" s="8">
        <f>SUM(AX3287)</f>
        <v>0</v>
      </c>
      <c r="O3287" s="8">
        <v>0</v>
      </c>
      <c r="P3287" s="8">
        <f>SUM(AO3287,AW3287)</f>
        <v>56</v>
      </c>
      <c r="Q3287" s="8">
        <f>SUM(AK3287,AL3287,AM3287,AN3287,AP3287,AQ3287,AR3287,AO3287)</f>
        <v>56</v>
      </c>
      <c r="R3287" s="8">
        <f>COUNTIF(AK3287:AR3287, "&gt;0")</f>
        <v>1</v>
      </c>
      <c r="S3287" s="8">
        <f>SUM(AS3287,AT3287)</f>
        <v>0</v>
      </c>
      <c r="T3287" s="8">
        <f>SUM(AU3287)</f>
        <v>0</v>
      </c>
      <c r="U3287" s="8">
        <f>SUM(AV3287)</f>
        <v>0</v>
      </c>
      <c r="V3287" s="16"/>
      <c r="W3287" s="8">
        <f>(X3287+AD3287)</f>
        <v>0</v>
      </c>
      <c r="X3287" s="8">
        <f>SUM(Y3287:AB3287)</f>
        <v>0</v>
      </c>
      <c r="Y3287" s="8">
        <v>0</v>
      </c>
      <c r="Z3287" s="8">
        <f>0</f>
        <v>0</v>
      </c>
      <c r="AA3287" s="8">
        <f>SUM(AZ3287,BB3287)</f>
        <v>0</v>
      </c>
      <c r="AB3287" s="8">
        <f>SUM(BC3287,BD3287)</f>
        <v>0</v>
      </c>
      <c r="AC3287" s="8">
        <f>COUNTIF(BC3287:BD3287,"&gt;0")</f>
        <v>0</v>
      </c>
      <c r="AD3287" s="8">
        <f>SUM(AE3287:AI3287)</f>
        <v>0</v>
      </c>
      <c r="AE3287" s="8">
        <v>0</v>
      </c>
      <c r="AF3287" s="8">
        <v>0</v>
      </c>
      <c r="AG3287" s="8">
        <v>0</v>
      </c>
      <c r="AH3287" s="8">
        <v>0</v>
      </c>
      <c r="AI3287" s="8">
        <f>SUM(BA3287)</f>
        <v>0</v>
      </c>
      <c r="AJ3287" s="16"/>
      <c r="AK3287" s="8">
        <v>0</v>
      </c>
      <c r="AL3287" s="8">
        <v>0</v>
      </c>
      <c r="AM3287" s="8">
        <v>0</v>
      </c>
      <c r="AN3287" s="8">
        <v>0</v>
      </c>
      <c r="AO3287" s="8">
        <v>56</v>
      </c>
      <c r="AP3287" s="8">
        <v>0</v>
      </c>
      <c r="AQ3287" s="8">
        <v>0</v>
      </c>
      <c r="AR3287" s="8">
        <v>0</v>
      </c>
      <c r="AS3287" s="8">
        <v>0</v>
      </c>
      <c r="AT3287" s="8">
        <v>0</v>
      </c>
      <c r="AU3287" s="15">
        <v>0</v>
      </c>
      <c r="AV3287" s="15">
        <v>0</v>
      </c>
      <c r="AW3287" s="15">
        <v>0</v>
      </c>
      <c r="AX3287" s="15">
        <v>0</v>
      </c>
      <c r="AY3287" s="29"/>
      <c r="AZ3287" s="33">
        <v>0</v>
      </c>
      <c r="BA3287" s="33">
        <v>0</v>
      </c>
      <c r="BB3287" s="33">
        <v>0</v>
      </c>
      <c r="BC3287" s="33">
        <v>0</v>
      </c>
      <c r="BD3287" s="33">
        <v>0</v>
      </c>
    </row>
    <row r="3288" spans="1:56" x14ac:dyDescent="0.25">
      <c r="A3288" s="51" t="s">
        <v>6556</v>
      </c>
      <c r="B3288" s="33" t="str">
        <f>CONCATENATE(G3288,"-",H3288,"-",I3288)</f>
        <v>999923077-Senior--80kg</v>
      </c>
      <c r="C3288" s="15" t="s">
        <v>259</v>
      </c>
      <c r="D3288" s="15" t="s">
        <v>4054</v>
      </c>
      <c r="E3288" s="15" t="s">
        <v>11</v>
      </c>
      <c r="F3288" s="15" t="s">
        <v>12</v>
      </c>
      <c r="G3288" s="15">
        <v>999923077</v>
      </c>
      <c r="H3288" s="8" t="s">
        <v>1158</v>
      </c>
      <c r="I3288" s="18" t="s">
        <v>4660</v>
      </c>
      <c r="J3288" s="8">
        <f>(M3288-K3288)+W3288</f>
        <v>112</v>
      </c>
      <c r="K3288" s="15"/>
      <c r="L3288" s="16"/>
      <c r="M3288" s="8">
        <f>SUM(N3288,O3288,P3288,Q3288,S3288,T3288,U3288)</f>
        <v>112</v>
      </c>
      <c r="N3288" s="8">
        <f>SUM(AX3288)</f>
        <v>0</v>
      </c>
      <c r="O3288" s="8">
        <v>0</v>
      </c>
      <c r="P3288" s="8">
        <f>SUM(AO3288,AW3288)</f>
        <v>56</v>
      </c>
      <c r="Q3288" s="8">
        <f>SUM(AK3288,AL3288,AM3288,AN3288,AP3288,AQ3288,AR3288,AO3288)</f>
        <v>56</v>
      </c>
      <c r="R3288" s="8">
        <f>COUNTIF(AK3288:AR3288, "&gt;0")</f>
        <v>1</v>
      </c>
      <c r="S3288" s="8">
        <f>SUM(AS3288,AT3288)</f>
        <v>0</v>
      </c>
      <c r="T3288" s="8">
        <f>SUM(AU3288)</f>
        <v>0</v>
      </c>
      <c r="U3288" s="8">
        <f>SUM(AV3288)</f>
        <v>0</v>
      </c>
      <c r="V3288" s="16"/>
      <c r="W3288" s="8">
        <f>(X3288+AD3288)</f>
        <v>0</v>
      </c>
      <c r="X3288" s="8">
        <f>SUM(Y3288:AB3288)</f>
        <v>0</v>
      </c>
      <c r="Y3288" s="8">
        <v>0</v>
      </c>
      <c r="Z3288" s="8">
        <f>0</f>
        <v>0</v>
      </c>
      <c r="AA3288" s="8">
        <f>SUM(AZ3288,BB3288)</f>
        <v>0</v>
      </c>
      <c r="AB3288" s="8">
        <f>SUM(BC3288,BD3288)</f>
        <v>0</v>
      </c>
      <c r="AC3288" s="8">
        <f>COUNTIF(BC3288:BD3288,"&gt;0")</f>
        <v>0</v>
      </c>
      <c r="AD3288" s="8">
        <f>SUM(AE3288:AI3288)</f>
        <v>0</v>
      </c>
      <c r="AE3288" s="8">
        <v>0</v>
      </c>
      <c r="AF3288" s="8">
        <v>0</v>
      </c>
      <c r="AG3288" s="8">
        <v>0</v>
      </c>
      <c r="AH3288" s="8">
        <v>0</v>
      </c>
      <c r="AI3288" s="8">
        <f>SUM(BA3288)</f>
        <v>0</v>
      </c>
      <c r="AJ3288" s="16"/>
      <c r="AK3288" s="8">
        <v>0</v>
      </c>
      <c r="AL3288" s="8">
        <v>0</v>
      </c>
      <c r="AM3288" s="8">
        <v>0</v>
      </c>
      <c r="AN3288" s="8">
        <v>0</v>
      </c>
      <c r="AO3288" s="8">
        <v>56</v>
      </c>
      <c r="AP3288" s="8">
        <v>0</v>
      </c>
      <c r="AQ3288" s="8">
        <v>0</v>
      </c>
      <c r="AR3288" s="8">
        <v>0</v>
      </c>
      <c r="AS3288" s="8">
        <v>0</v>
      </c>
      <c r="AT3288" s="8">
        <v>0</v>
      </c>
      <c r="AU3288" s="15">
        <v>0</v>
      </c>
      <c r="AV3288" s="15">
        <v>0</v>
      </c>
      <c r="AW3288" s="15">
        <v>0</v>
      </c>
      <c r="AX3288" s="15">
        <v>0</v>
      </c>
      <c r="AY3288" s="29"/>
      <c r="AZ3288" s="33">
        <v>0</v>
      </c>
      <c r="BA3288" s="33">
        <v>0</v>
      </c>
      <c r="BB3288" s="33">
        <v>0</v>
      </c>
      <c r="BC3288" s="33">
        <v>0</v>
      </c>
      <c r="BD3288" s="33">
        <v>0</v>
      </c>
    </row>
    <row r="3289" spans="1:56" x14ac:dyDescent="0.25">
      <c r="A3289" s="51" t="s">
        <v>6547</v>
      </c>
      <c r="B3289" s="33" t="str">
        <f>CONCATENATE(G3289,"-",H3289,"-",I3289)</f>
        <v>999873419-Senior--80kg</v>
      </c>
      <c r="C3289" s="15" t="s">
        <v>82</v>
      </c>
      <c r="D3289" s="15" t="s">
        <v>3627</v>
      </c>
      <c r="E3289" s="15" t="s">
        <v>11</v>
      </c>
      <c r="F3289" s="15" t="s">
        <v>12</v>
      </c>
      <c r="G3289" s="15">
        <v>999873419</v>
      </c>
      <c r="H3289" s="8" t="s">
        <v>1158</v>
      </c>
      <c r="I3289" s="18" t="s">
        <v>4660</v>
      </c>
      <c r="J3289" s="8">
        <f>(M3289-K3289)+W3289</f>
        <v>106</v>
      </c>
      <c r="K3289" s="15"/>
      <c r="L3289" s="16"/>
      <c r="M3289" s="8">
        <f>SUM(N3289,O3289,P3289,Q3289,S3289,T3289,U3289)</f>
        <v>106</v>
      </c>
      <c r="N3289" s="8">
        <f>SUM(AX3289)</f>
        <v>0</v>
      </c>
      <c r="O3289" s="8">
        <v>0</v>
      </c>
      <c r="P3289" s="8">
        <f>SUM(AO3289,AW3289)</f>
        <v>0</v>
      </c>
      <c r="Q3289" s="8">
        <f>SUM(AK3289,AL3289,AM3289,AN3289,AP3289,AQ3289,AR3289,AO3289)</f>
        <v>30</v>
      </c>
      <c r="R3289" s="8">
        <f>COUNTIF(AK3289:AR3289, "&gt;0")</f>
        <v>1</v>
      </c>
      <c r="S3289" s="8">
        <f>SUM(AS3289,AT3289)</f>
        <v>0</v>
      </c>
      <c r="T3289" s="8">
        <f>SUM(AU3289)</f>
        <v>76</v>
      </c>
      <c r="U3289" s="8">
        <f>SUM(AV3289)</f>
        <v>0</v>
      </c>
      <c r="V3289" s="16"/>
      <c r="W3289" s="8">
        <f>(X3289+AD3289)</f>
        <v>0</v>
      </c>
      <c r="X3289" s="8">
        <f>SUM(Y3289:AB3289)</f>
        <v>0</v>
      </c>
      <c r="Y3289" s="8">
        <v>0</v>
      </c>
      <c r="Z3289" s="8">
        <f>0</f>
        <v>0</v>
      </c>
      <c r="AA3289" s="8">
        <f>SUM(AZ3289,BB3289)</f>
        <v>0</v>
      </c>
      <c r="AB3289" s="8">
        <f>SUM(BC3289,BD3289)</f>
        <v>0</v>
      </c>
      <c r="AC3289" s="8">
        <f>COUNTIF(BC3289:BD3289,"&gt;0")</f>
        <v>0</v>
      </c>
      <c r="AD3289" s="8">
        <f>SUM(AE3289:AI3289)</f>
        <v>0</v>
      </c>
      <c r="AE3289" s="8">
        <v>0</v>
      </c>
      <c r="AF3289" s="8">
        <v>0</v>
      </c>
      <c r="AG3289" s="8">
        <v>0</v>
      </c>
      <c r="AH3289" s="8">
        <v>0</v>
      </c>
      <c r="AI3289" s="8">
        <f>SUM(BA3289)</f>
        <v>0</v>
      </c>
      <c r="AJ3289" s="16"/>
      <c r="AK3289" s="8">
        <v>0</v>
      </c>
      <c r="AL3289" s="8">
        <v>0</v>
      </c>
      <c r="AM3289" s="8">
        <v>0</v>
      </c>
      <c r="AN3289" s="8">
        <v>0</v>
      </c>
      <c r="AO3289" s="8">
        <v>0</v>
      </c>
      <c r="AP3289" s="8">
        <v>0</v>
      </c>
      <c r="AQ3289" s="8">
        <v>0</v>
      </c>
      <c r="AR3289" s="8">
        <v>30</v>
      </c>
      <c r="AS3289" s="8">
        <v>0</v>
      </c>
      <c r="AT3289" s="8">
        <v>0</v>
      </c>
      <c r="AU3289" s="15">
        <v>76</v>
      </c>
      <c r="AV3289" s="15">
        <v>0</v>
      </c>
      <c r="AW3289" s="15">
        <v>0</v>
      </c>
      <c r="AX3289" s="15">
        <v>0</v>
      </c>
      <c r="AY3289" s="29"/>
      <c r="AZ3289" s="33">
        <v>0</v>
      </c>
      <c r="BA3289" s="33">
        <v>0</v>
      </c>
      <c r="BB3289" s="33">
        <v>0</v>
      </c>
      <c r="BC3289" s="33">
        <v>0</v>
      </c>
      <c r="BD3289" s="33">
        <v>0</v>
      </c>
    </row>
    <row r="3290" spans="1:56" x14ac:dyDescent="0.25">
      <c r="A3290" s="51" t="s">
        <v>6545</v>
      </c>
      <c r="B3290" s="33" t="str">
        <f>CONCATENATE(G3290,"-",H3290,"-",I3290)</f>
        <v>999893735-Senior--80kg</v>
      </c>
      <c r="C3290" s="8" t="s">
        <v>415</v>
      </c>
      <c r="D3290" s="8" t="s">
        <v>1309</v>
      </c>
      <c r="E3290" s="8" t="s">
        <v>11</v>
      </c>
      <c r="F3290" s="8" t="s">
        <v>12</v>
      </c>
      <c r="G3290" s="17">
        <v>999893735</v>
      </c>
      <c r="H3290" s="8" t="s">
        <v>1158</v>
      </c>
      <c r="I3290" s="18" t="s">
        <v>4660</v>
      </c>
      <c r="J3290" s="8">
        <f>(M3290-K3290)+W3290</f>
        <v>90.5</v>
      </c>
      <c r="K3290" s="8">
        <f>M3290/2</f>
        <v>90.5</v>
      </c>
      <c r="L3290" s="9"/>
      <c r="M3290" s="8">
        <f>SUM(N3290,O3290,P3290,Q3290,S3290,T3290,U3290)</f>
        <v>181</v>
      </c>
      <c r="N3290" s="8">
        <f>SUM(AX3290)</f>
        <v>0</v>
      </c>
      <c r="O3290" s="8">
        <v>0</v>
      </c>
      <c r="P3290" s="8">
        <f>SUM(AO3290,AW3290)</f>
        <v>0</v>
      </c>
      <c r="Q3290" s="8">
        <f>SUM(AK3290,AL3290,AM3290,AN3290,AP3290,AQ3290,AR3290,AO3290)</f>
        <v>45</v>
      </c>
      <c r="R3290" s="8">
        <f>COUNTIF(AK3290:AR3290, "&gt;0")</f>
        <v>1</v>
      </c>
      <c r="S3290" s="8">
        <f>SUM(AS3290,AT3290)</f>
        <v>60</v>
      </c>
      <c r="T3290" s="8">
        <f>SUM(AU3290)</f>
        <v>76</v>
      </c>
      <c r="U3290" s="8">
        <f>SUM(AV3290)</f>
        <v>0</v>
      </c>
      <c r="V3290" s="9"/>
      <c r="W3290" s="8">
        <f>(X3290+AD3290)</f>
        <v>0</v>
      </c>
      <c r="X3290" s="8">
        <f>SUM(Y3290:AB3290)</f>
        <v>0</v>
      </c>
      <c r="Y3290" s="8">
        <v>0</v>
      </c>
      <c r="Z3290" s="8">
        <f>0</f>
        <v>0</v>
      </c>
      <c r="AA3290" s="8">
        <f>SUM(AZ3290,BB3290)</f>
        <v>0</v>
      </c>
      <c r="AB3290" s="8">
        <f>SUM(BC3290,BD3290)</f>
        <v>0</v>
      </c>
      <c r="AC3290" s="8">
        <f>COUNTIF(BC3290:BD3290,"&gt;0")</f>
        <v>0</v>
      </c>
      <c r="AD3290" s="8">
        <f>SUM(AE3290:AI3290)</f>
        <v>0</v>
      </c>
      <c r="AE3290" s="8">
        <v>0</v>
      </c>
      <c r="AF3290" s="8">
        <v>0</v>
      </c>
      <c r="AG3290" s="8">
        <v>0</v>
      </c>
      <c r="AH3290" s="8">
        <v>0</v>
      </c>
      <c r="AI3290" s="8">
        <f>SUM(BA3290)</f>
        <v>0</v>
      </c>
      <c r="AJ3290" s="9"/>
      <c r="AK3290" s="8">
        <v>0</v>
      </c>
      <c r="AL3290" s="8">
        <v>0</v>
      </c>
      <c r="AM3290" s="8">
        <v>0</v>
      </c>
      <c r="AN3290" s="8">
        <v>0</v>
      </c>
      <c r="AO3290" s="8">
        <v>0</v>
      </c>
      <c r="AP3290" s="8">
        <v>0</v>
      </c>
      <c r="AQ3290" s="8">
        <v>45</v>
      </c>
      <c r="AR3290" s="8">
        <v>0</v>
      </c>
      <c r="AS3290" s="8">
        <v>60</v>
      </c>
      <c r="AT3290" s="8">
        <v>0</v>
      </c>
      <c r="AU3290" s="15">
        <v>76</v>
      </c>
      <c r="AV3290" s="15">
        <v>0</v>
      </c>
      <c r="AW3290" s="15">
        <v>0</v>
      </c>
      <c r="AX3290" s="15">
        <v>0</v>
      </c>
      <c r="AY3290" s="29"/>
      <c r="AZ3290" s="33">
        <v>0</v>
      </c>
      <c r="BA3290" s="33">
        <v>0</v>
      </c>
      <c r="BB3290" s="33">
        <v>0</v>
      </c>
      <c r="BC3290" s="33">
        <v>0</v>
      </c>
      <c r="BD3290" s="33">
        <v>0</v>
      </c>
    </row>
    <row r="3291" spans="1:56" x14ac:dyDescent="0.25">
      <c r="A3291" s="51" t="s">
        <v>6551</v>
      </c>
      <c r="B3291" s="33" t="str">
        <f>CONCATENATE(G3291,"-",H3291,"-",I3291)</f>
        <v>999919171-Senior--80kg</v>
      </c>
      <c r="C3291" s="15" t="s">
        <v>268</v>
      </c>
      <c r="D3291" s="15" t="s">
        <v>250</v>
      </c>
      <c r="E3291" s="15" t="s">
        <v>11</v>
      </c>
      <c r="F3291" s="15" t="s">
        <v>12</v>
      </c>
      <c r="G3291" s="15">
        <v>999919171</v>
      </c>
      <c r="H3291" s="8" t="s">
        <v>1158</v>
      </c>
      <c r="I3291" s="18" t="s">
        <v>4660</v>
      </c>
      <c r="J3291" s="8">
        <f>(M3291-K3291)+W3291</f>
        <v>88</v>
      </c>
      <c r="K3291" s="8">
        <f>M3291/2</f>
        <v>88</v>
      </c>
      <c r="L3291" s="16"/>
      <c r="M3291" s="8">
        <f>SUM(N3291,O3291,P3291,Q3291,S3291,T3291,U3291)</f>
        <v>176</v>
      </c>
      <c r="N3291" s="8">
        <f>SUM(AX3291)</f>
        <v>0</v>
      </c>
      <c r="O3291" s="8">
        <v>0</v>
      </c>
      <c r="P3291" s="8">
        <f>SUM(AO3291,AW3291)</f>
        <v>0</v>
      </c>
      <c r="Q3291" s="8">
        <f>SUM(AK3291,AL3291,AM3291,AN3291,AP3291,AQ3291,AR3291,AO3291)</f>
        <v>0</v>
      </c>
      <c r="R3291" s="8">
        <f>COUNTIF(AK3291:AR3291, "&gt;0")</f>
        <v>0</v>
      </c>
      <c r="S3291" s="8">
        <f>SUM(AS3291,AT3291)</f>
        <v>0</v>
      </c>
      <c r="T3291" s="8">
        <f>SUM(AU3291)</f>
        <v>76</v>
      </c>
      <c r="U3291" s="8">
        <f>SUM(AV3291)</f>
        <v>100</v>
      </c>
      <c r="V3291" s="16"/>
      <c r="W3291" s="8">
        <f>(X3291+AD3291)</f>
        <v>0</v>
      </c>
      <c r="X3291" s="8">
        <f>SUM(Y3291:AB3291)</f>
        <v>0</v>
      </c>
      <c r="Y3291" s="8">
        <v>0</v>
      </c>
      <c r="Z3291" s="8">
        <f>0</f>
        <v>0</v>
      </c>
      <c r="AA3291" s="8">
        <f>SUM(AZ3291,BB3291)</f>
        <v>0</v>
      </c>
      <c r="AB3291" s="8">
        <f>SUM(BC3291,BD3291)</f>
        <v>0</v>
      </c>
      <c r="AC3291" s="8">
        <f>COUNTIF(BC3291:BD3291,"&gt;0")</f>
        <v>0</v>
      </c>
      <c r="AD3291" s="8">
        <f>SUM(AE3291:AI3291)</f>
        <v>0</v>
      </c>
      <c r="AE3291" s="8">
        <v>0</v>
      </c>
      <c r="AF3291" s="8">
        <v>0</v>
      </c>
      <c r="AG3291" s="8">
        <v>0</v>
      </c>
      <c r="AH3291" s="8">
        <v>0</v>
      </c>
      <c r="AI3291" s="8">
        <f>SUM(BA3291)</f>
        <v>0</v>
      </c>
      <c r="AJ3291" s="16"/>
      <c r="AK3291" s="15">
        <v>0</v>
      </c>
      <c r="AL3291" s="15">
        <v>0</v>
      </c>
      <c r="AM3291" s="15">
        <v>0</v>
      </c>
      <c r="AN3291" s="15">
        <v>0</v>
      </c>
      <c r="AO3291" s="15">
        <v>0</v>
      </c>
      <c r="AP3291" s="15">
        <v>0</v>
      </c>
      <c r="AQ3291" s="15">
        <v>0</v>
      </c>
      <c r="AR3291" s="15">
        <v>0</v>
      </c>
      <c r="AS3291" s="15">
        <v>0</v>
      </c>
      <c r="AT3291" s="15">
        <v>0</v>
      </c>
      <c r="AU3291" s="15">
        <v>76</v>
      </c>
      <c r="AV3291" s="15">
        <v>100</v>
      </c>
      <c r="AW3291" s="15">
        <v>0</v>
      </c>
      <c r="AX3291" s="15">
        <v>0</v>
      </c>
      <c r="AY3291" s="29"/>
      <c r="AZ3291" s="33">
        <v>0</v>
      </c>
      <c r="BA3291" s="33">
        <v>0</v>
      </c>
      <c r="BB3291" s="33">
        <v>0</v>
      </c>
      <c r="BC3291" s="33">
        <v>0</v>
      </c>
      <c r="BD3291" s="33">
        <v>0</v>
      </c>
    </row>
    <row r="3292" spans="1:56" x14ac:dyDescent="0.25">
      <c r="A3292" s="51" t="s">
        <v>6552</v>
      </c>
      <c r="B3292" s="33" t="str">
        <f>CONCATENATE(G3292,"-",H3292,"-",I3292)</f>
        <v>999749138-Senior--80kg</v>
      </c>
      <c r="C3292" s="8" t="s">
        <v>3087</v>
      </c>
      <c r="D3292" s="8" t="s">
        <v>1320</v>
      </c>
      <c r="E3292" s="8" t="s">
        <v>11</v>
      </c>
      <c r="F3292" s="8" t="s">
        <v>12</v>
      </c>
      <c r="G3292" s="8">
        <v>999749138</v>
      </c>
      <c r="H3292" s="8" t="s">
        <v>1158</v>
      </c>
      <c r="I3292" s="18" t="s">
        <v>4660</v>
      </c>
      <c r="J3292" s="8">
        <f>(M3292-K3292)+W3292</f>
        <v>87</v>
      </c>
      <c r="K3292" s="8"/>
      <c r="L3292" s="9"/>
      <c r="M3292" s="8">
        <f>SUM(N3292,O3292,P3292,Q3292,S3292,T3292,U3292)</f>
        <v>87</v>
      </c>
      <c r="N3292" s="8">
        <f>SUM(AX3292)</f>
        <v>0</v>
      </c>
      <c r="O3292" s="8">
        <v>0</v>
      </c>
      <c r="P3292" s="8">
        <f>SUM(AO3292,AW3292)</f>
        <v>0</v>
      </c>
      <c r="Q3292" s="8">
        <f>SUM(AK3292,AL3292,AM3292,AN3292,AP3292,AQ3292,AR3292,AO3292)</f>
        <v>30</v>
      </c>
      <c r="R3292" s="8">
        <f>COUNTIF(AK3292:AR3292, "&gt;0")</f>
        <v>1</v>
      </c>
      <c r="S3292" s="8">
        <f>SUM(AS3292,AT3292)</f>
        <v>0</v>
      </c>
      <c r="T3292" s="8">
        <f>SUM(AU3292)</f>
        <v>57</v>
      </c>
      <c r="U3292" s="8">
        <f>SUM(AV3292)</f>
        <v>0</v>
      </c>
      <c r="V3292" s="9"/>
      <c r="W3292" s="8">
        <f>(X3292+AD3292)</f>
        <v>0</v>
      </c>
      <c r="X3292" s="8">
        <f>SUM(Y3292:AB3292)</f>
        <v>0</v>
      </c>
      <c r="Y3292" s="8">
        <v>0</v>
      </c>
      <c r="Z3292" s="8">
        <f>0</f>
        <v>0</v>
      </c>
      <c r="AA3292" s="8">
        <f>SUM(AZ3292,BB3292)</f>
        <v>0</v>
      </c>
      <c r="AB3292" s="8">
        <f>SUM(BC3292,BD3292)</f>
        <v>0</v>
      </c>
      <c r="AC3292" s="8">
        <f>COUNTIF(BC3292:BD3292,"&gt;0")</f>
        <v>0</v>
      </c>
      <c r="AD3292" s="8">
        <f>SUM(AE3292:AI3292)</f>
        <v>0</v>
      </c>
      <c r="AE3292" s="8">
        <v>0</v>
      </c>
      <c r="AF3292" s="8">
        <v>0</v>
      </c>
      <c r="AG3292" s="8">
        <v>0</v>
      </c>
      <c r="AH3292" s="8">
        <v>0</v>
      </c>
      <c r="AI3292" s="8">
        <f>SUM(BA3292)</f>
        <v>0</v>
      </c>
      <c r="AJ3292" s="9"/>
      <c r="AK3292" s="8">
        <v>0</v>
      </c>
      <c r="AL3292" s="8">
        <v>0</v>
      </c>
      <c r="AM3292" s="8">
        <v>0</v>
      </c>
      <c r="AN3292" s="8">
        <v>0</v>
      </c>
      <c r="AO3292" s="8">
        <v>0</v>
      </c>
      <c r="AP3292" s="8">
        <v>0</v>
      </c>
      <c r="AQ3292" s="8">
        <v>30</v>
      </c>
      <c r="AR3292" s="8">
        <v>0</v>
      </c>
      <c r="AS3292" s="8">
        <v>0</v>
      </c>
      <c r="AT3292" s="8">
        <v>0</v>
      </c>
      <c r="AU3292" s="15">
        <v>57</v>
      </c>
      <c r="AV3292" s="15">
        <v>0</v>
      </c>
      <c r="AW3292" s="15">
        <v>0</v>
      </c>
      <c r="AX3292" s="15">
        <v>0</v>
      </c>
      <c r="AY3292" s="29"/>
      <c r="AZ3292" s="33">
        <v>0</v>
      </c>
      <c r="BA3292" s="33">
        <v>0</v>
      </c>
      <c r="BB3292" s="33">
        <v>0</v>
      </c>
      <c r="BC3292" s="33">
        <v>0</v>
      </c>
      <c r="BD3292" s="33">
        <v>0</v>
      </c>
    </row>
    <row r="3293" spans="1:56" x14ac:dyDescent="0.25">
      <c r="A3293" s="51" t="s">
        <v>6558</v>
      </c>
      <c r="B3293" s="33" t="str">
        <f>CONCATENATE(G3293,"-",H3293,"-",I3293)</f>
        <v>999839950-Senior--80kg</v>
      </c>
      <c r="C3293" s="15" t="s">
        <v>4055</v>
      </c>
      <c r="D3293" s="15" t="s">
        <v>1628</v>
      </c>
      <c r="E3293" s="15" t="s">
        <v>11</v>
      </c>
      <c r="F3293" s="15" t="s">
        <v>12</v>
      </c>
      <c r="G3293" s="15">
        <v>999839950</v>
      </c>
      <c r="H3293" s="8" t="s">
        <v>1158</v>
      </c>
      <c r="I3293" s="18" t="s">
        <v>4660</v>
      </c>
      <c r="J3293" s="8">
        <f>(M3293-K3293)+W3293</f>
        <v>84</v>
      </c>
      <c r="K3293" s="15"/>
      <c r="L3293" s="16"/>
      <c r="M3293" s="8">
        <f>SUM(N3293,O3293,P3293,Q3293,S3293,T3293,U3293)</f>
        <v>84</v>
      </c>
      <c r="N3293" s="8">
        <f>SUM(AX3293)</f>
        <v>0</v>
      </c>
      <c r="O3293" s="8">
        <v>0</v>
      </c>
      <c r="P3293" s="8">
        <f>SUM(AO3293,AW3293)</f>
        <v>42</v>
      </c>
      <c r="Q3293" s="8">
        <f>SUM(AK3293,AL3293,AM3293,AN3293,AP3293,AQ3293,AR3293,AO3293)</f>
        <v>42</v>
      </c>
      <c r="R3293" s="8">
        <f>COUNTIF(AK3293:AR3293, "&gt;0")</f>
        <v>1</v>
      </c>
      <c r="S3293" s="8">
        <f>SUM(AS3293,AT3293)</f>
        <v>0</v>
      </c>
      <c r="T3293" s="8">
        <f>SUM(AU3293)</f>
        <v>0</v>
      </c>
      <c r="U3293" s="8">
        <f>SUM(AV3293)</f>
        <v>0</v>
      </c>
      <c r="V3293" s="16"/>
      <c r="W3293" s="8">
        <f>(X3293+AD3293)</f>
        <v>0</v>
      </c>
      <c r="X3293" s="8">
        <f>SUM(Y3293:AB3293)</f>
        <v>0</v>
      </c>
      <c r="Y3293" s="8">
        <v>0</v>
      </c>
      <c r="Z3293" s="8">
        <f>0</f>
        <v>0</v>
      </c>
      <c r="AA3293" s="8">
        <f>SUM(AZ3293,BB3293)</f>
        <v>0</v>
      </c>
      <c r="AB3293" s="8">
        <f>SUM(BC3293,BD3293)</f>
        <v>0</v>
      </c>
      <c r="AC3293" s="8">
        <f>COUNTIF(BC3293:BD3293,"&gt;0")</f>
        <v>0</v>
      </c>
      <c r="AD3293" s="8">
        <f>SUM(AE3293:AI3293)</f>
        <v>0</v>
      </c>
      <c r="AE3293" s="8">
        <v>0</v>
      </c>
      <c r="AF3293" s="8">
        <v>0</v>
      </c>
      <c r="AG3293" s="8">
        <v>0</v>
      </c>
      <c r="AH3293" s="8">
        <v>0</v>
      </c>
      <c r="AI3293" s="8">
        <f>SUM(BA3293)</f>
        <v>0</v>
      </c>
      <c r="AJ3293" s="16"/>
      <c r="AK3293" s="8">
        <v>0</v>
      </c>
      <c r="AL3293" s="8">
        <v>0</v>
      </c>
      <c r="AM3293" s="8">
        <v>0</v>
      </c>
      <c r="AN3293" s="8">
        <v>0</v>
      </c>
      <c r="AO3293" s="8">
        <v>42</v>
      </c>
      <c r="AP3293" s="8">
        <v>0</v>
      </c>
      <c r="AQ3293" s="8">
        <v>0</v>
      </c>
      <c r="AR3293" s="8">
        <v>0</v>
      </c>
      <c r="AS3293" s="8">
        <v>0</v>
      </c>
      <c r="AT3293" s="8">
        <v>0</v>
      </c>
      <c r="AU3293" s="15">
        <v>0</v>
      </c>
      <c r="AV3293" s="15">
        <v>0</v>
      </c>
      <c r="AW3293" s="15">
        <v>0</v>
      </c>
      <c r="AX3293" s="15">
        <v>0</v>
      </c>
      <c r="AY3293" s="29"/>
      <c r="AZ3293" s="33">
        <v>0</v>
      </c>
      <c r="BA3293" s="33">
        <v>0</v>
      </c>
      <c r="BB3293" s="33">
        <v>0</v>
      </c>
      <c r="BC3293" s="33">
        <v>0</v>
      </c>
      <c r="BD3293" s="33">
        <v>0</v>
      </c>
    </row>
    <row r="3294" spans="1:56" x14ac:dyDescent="0.25">
      <c r="A3294" s="51" t="s">
        <v>6559</v>
      </c>
      <c r="B3294" s="33" t="str">
        <f>CONCATENATE(G3294,"-",H3294,"-",I3294)</f>
        <v>999923429-Senior--80kg</v>
      </c>
      <c r="C3294" s="15" t="s">
        <v>515</v>
      </c>
      <c r="D3294" s="15" t="s">
        <v>1541</v>
      </c>
      <c r="E3294" s="15" t="s">
        <v>11</v>
      </c>
      <c r="F3294" s="15" t="s">
        <v>12</v>
      </c>
      <c r="G3294" s="15">
        <v>999923429</v>
      </c>
      <c r="H3294" s="8" t="s">
        <v>1158</v>
      </c>
      <c r="I3294" s="18" t="s">
        <v>4660</v>
      </c>
      <c r="J3294" s="8">
        <f>(M3294-K3294)+W3294</f>
        <v>84</v>
      </c>
      <c r="K3294" s="15"/>
      <c r="L3294" s="16"/>
      <c r="M3294" s="8">
        <f>SUM(N3294,O3294,P3294,Q3294,S3294,T3294,U3294)</f>
        <v>84</v>
      </c>
      <c r="N3294" s="8">
        <f>SUM(AX3294)</f>
        <v>0</v>
      </c>
      <c r="O3294" s="8">
        <v>0</v>
      </c>
      <c r="P3294" s="8">
        <f>SUM(AO3294,AW3294)</f>
        <v>42</v>
      </c>
      <c r="Q3294" s="8">
        <f>SUM(AK3294,AL3294,AM3294,AN3294,AP3294,AQ3294,AR3294,AO3294)</f>
        <v>42</v>
      </c>
      <c r="R3294" s="8">
        <f>COUNTIF(AK3294:AR3294, "&gt;0")</f>
        <v>1</v>
      </c>
      <c r="S3294" s="8">
        <f>SUM(AS3294,AT3294)</f>
        <v>0</v>
      </c>
      <c r="T3294" s="8">
        <f>SUM(AU3294)</f>
        <v>0</v>
      </c>
      <c r="U3294" s="8">
        <f>SUM(AV3294)</f>
        <v>0</v>
      </c>
      <c r="V3294" s="16"/>
      <c r="W3294" s="8">
        <f>(X3294+AD3294)</f>
        <v>0</v>
      </c>
      <c r="X3294" s="8">
        <f>SUM(Y3294:AB3294)</f>
        <v>0</v>
      </c>
      <c r="Y3294" s="8">
        <v>0</v>
      </c>
      <c r="Z3294" s="8">
        <f>0</f>
        <v>0</v>
      </c>
      <c r="AA3294" s="8">
        <f>SUM(AZ3294,BB3294)</f>
        <v>0</v>
      </c>
      <c r="AB3294" s="8">
        <f>SUM(BC3294,BD3294)</f>
        <v>0</v>
      </c>
      <c r="AC3294" s="8">
        <f>COUNTIF(BC3294:BD3294,"&gt;0")</f>
        <v>0</v>
      </c>
      <c r="AD3294" s="8">
        <f>SUM(AE3294:AI3294)</f>
        <v>0</v>
      </c>
      <c r="AE3294" s="8">
        <v>0</v>
      </c>
      <c r="AF3294" s="8">
        <v>0</v>
      </c>
      <c r="AG3294" s="8">
        <v>0</v>
      </c>
      <c r="AH3294" s="8">
        <v>0</v>
      </c>
      <c r="AI3294" s="8">
        <f>SUM(BA3294)</f>
        <v>0</v>
      </c>
      <c r="AJ3294" s="16"/>
      <c r="AK3294" s="8">
        <v>0</v>
      </c>
      <c r="AL3294" s="8">
        <v>0</v>
      </c>
      <c r="AM3294" s="8">
        <v>0</v>
      </c>
      <c r="AN3294" s="8">
        <v>0</v>
      </c>
      <c r="AO3294" s="8">
        <v>42</v>
      </c>
      <c r="AP3294" s="8">
        <v>0</v>
      </c>
      <c r="AQ3294" s="8">
        <v>0</v>
      </c>
      <c r="AR3294" s="8">
        <v>0</v>
      </c>
      <c r="AS3294" s="8">
        <v>0</v>
      </c>
      <c r="AT3294" s="8">
        <v>0</v>
      </c>
      <c r="AU3294" s="15">
        <v>0</v>
      </c>
      <c r="AV3294" s="15">
        <v>0</v>
      </c>
      <c r="AW3294" s="15">
        <v>0</v>
      </c>
      <c r="AX3294" s="15">
        <v>0</v>
      </c>
      <c r="AY3294" s="29"/>
      <c r="AZ3294" s="33">
        <v>0</v>
      </c>
      <c r="BA3294" s="33">
        <v>0</v>
      </c>
      <c r="BB3294" s="33">
        <v>0</v>
      </c>
      <c r="BC3294" s="33">
        <v>0</v>
      </c>
      <c r="BD3294" s="33">
        <v>0</v>
      </c>
    </row>
    <row r="3295" spans="1:56" x14ac:dyDescent="0.25">
      <c r="A3295" s="51" t="s">
        <v>6560</v>
      </c>
      <c r="B3295" s="33" t="str">
        <f>CONCATENATE(G3295,"-",H3295,"-",I3295)</f>
        <v>999927120-Senior--80kg</v>
      </c>
      <c r="C3295" s="15" t="s">
        <v>1664</v>
      </c>
      <c r="D3295" s="15" t="s">
        <v>4058</v>
      </c>
      <c r="E3295" s="15" t="s">
        <v>11</v>
      </c>
      <c r="F3295" s="15" t="s">
        <v>12</v>
      </c>
      <c r="G3295" s="15">
        <v>999927120</v>
      </c>
      <c r="H3295" s="8" t="s">
        <v>1158</v>
      </c>
      <c r="I3295" s="18" t="s">
        <v>4660</v>
      </c>
      <c r="J3295" s="8">
        <f>(M3295-K3295)+W3295</f>
        <v>84</v>
      </c>
      <c r="K3295" s="15"/>
      <c r="L3295" s="16"/>
      <c r="M3295" s="8">
        <f>SUM(N3295,O3295,P3295,Q3295,S3295,T3295,U3295)</f>
        <v>84</v>
      </c>
      <c r="N3295" s="8">
        <f>SUM(AX3295)</f>
        <v>0</v>
      </c>
      <c r="O3295" s="8">
        <v>0</v>
      </c>
      <c r="P3295" s="8">
        <f>SUM(AO3295,AW3295)</f>
        <v>42</v>
      </c>
      <c r="Q3295" s="8">
        <f>SUM(AK3295,AL3295,AM3295,AN3295,AP3295,AQ3295,AR3295,AO3295)</f>
        <v>42</v>
      </c>
      <c r="R3295" s="8">
        <f>COUNTIF(AK3295:AR3295, "&gt;0")</f>
        <v>1</v>
      </c>
      <c r="S3295" s="8">
        <f>SUM(AS3295,AT3295)</f>
        <v>0</v>
      </c>
      <c r="T3295" s="8">
        <f>SUM(AU3295)</f>
        <v>0</v>
      </c>
      <c r="U3295" s="8">
        <f>SUM(AV3295)</f>
        <v>0</v>
      </c>
      <c r="V3295" s="16"/>
      <c r="W3295" s="8">
        <f>(X3295+AD3295)</f>
        <v>0</v>
      </c>
      <c r="X3295" s="8">
        <f>SUM(Y3295:AB3295)</f>
        <v>0</v>
      </c>
      <c r="Y3295" s="8">
        <v>0</v>
      </c>
      <c r="Z3295" s="8">
        <f>0</f>
        <v>0</v>
      </c>
      <c r="AA3295" s="8">
        <f>SUM(AZ3295,BB3295)</f>
        <v>0</v>
      </c>
      <c r="AB3295" s="8">
        <f>SUM(BC3295,BD3295)</f>
        <v>0</v>
      </c>
      <c r="AC3295" s="8">
        <f>COUNTIF(BC3295:BD3295,"&gt;0")</f>
        <v>0</v>
      </c>
      <c r="AD3295" s="8">
        <f>SUM(AE3295:AI3295)</f>
        <v>0</v>
      </c>
      <c r="AE3295" s="8">
        <v>0</v>
      </c>
      <c r="AF3295" s="8">
        <v>0</v>
      </c>
      <c r="AG3295" s="8">
        <v>0</v>
      </c>
      <c r="AH3295" s="8">
        <v>0</v>
      </c>
      <c r="AI3295" s="8">
        <f>SUM(BA3295)</f>
        <v>0</v>
      </c>
      <c r="AJ3295" s="16"/>
      <c r="AK3295" s="8">
        <v>0</v>
      </c>
      <c r="AL3295" s="8">
        <v>0</v>
      </c>
      <c r="AM3295" s="8">
        <v>0</v>
      </c>
      <c r="AN3295" s="8">
        <v>0</v>
      </c>
      <c r="AO3295" s="8">
        <v>42</v>
      </c>
      <c r="AP3295" s="8">
        <v>0</v>
      </c>
      <c r="AQ3295" s="8">
        <v>0</v>
      </c>
      <c r="AR3295" s="8">
        <v>0</v>
      </c>
      <c r="AS3295" s="8">
        <v>0</v>
      </c>
      <c r="AT3295" s="8">
        <v>0</v>
      </c>
      <c r="AU3295" s="15">
        <v>0</v>
      </c>
      <c r="AV3295" s="15">
        <v>0</v>
      </c>
      <c r="AW3295" s="15">
        <v>0</v>
      </c>
      <c r="AX3295" s="15">
        <v>0</v>
      </c>
      <c r="AY3295" s="29"/>
      <c r="AZ3295" s="33">
        <v>0</v>
      </c>
      <c r="BA3295" s="33">
        <v>0</v>
      </c>
      <c r="BB3295" s="33">
        <v>0</v>
      </c>
      <c r="BC3295" s="33">
        <v>0</v>
      </c>
      <c r="BD3295" s="33">
        <v>0</v>
      </c>
    </row>
    <row r="3296" spans="1:56" x14ac:dyDescent="0.25">
      <c r="A3296" s="51" t="s">
        <v>6561</v>
      </c>
      <c r="B3296" s="33" t="str">
        <f>CONCATENATE(G3296,"-",H3296,"-",I3296)</f>
        <v>999932099-Senior--80kg</v>
      </c>
      <c r="C3296" s="15" t="s">
        <v>442</v>
      </c>
      <c r="D3296" s="15" t="s">
        <v>4052</v>
      </c>
      <c r="E3296" s="15" t="s">
        <v>11</v>
      </c>
      <c r="F3296" s="15" t="s">
        <v>12</v>
      </c>
      <c r="G3296" s="15">
        <v>999932099</v>
      </c>
      <c r="H3296" s="8" t="s">
        <v>1158</v>
      </c>
      <c r="I3296" s="18" t="s">
        <v>4660</v>
      </c>
      <c r="J3296" s="8">
        <f>(M3296-K3296)+W3296</f>
        <v>84</v>
      </c>
      <c r="K3296" s="15"/>
      <c r="L3296" s="16"/>
      <c r="M3296" s="8">
        <f>SUM(N3296,O3296,P3296,Q3296,S3296,T3296,U3296)</f>
        <v>84</v>
      </c>
      <c r="N3296" s="8">
        <f>SUM(AX3296)</f>
        <v>0</v>
      </c>
      <c r="O3296" s="8">
        <v>0</v>
      </c>
      <c r="P3296" s="8">
        <f>SUM(AO3296,AW3296)</f>
        <v>42</v>
      </c>
      <c r="Q3296" s="8">
        <f>SUM(AK3296,AL3296,AM3296,AN3296,AP3296,AQ3296,AR3296,AO3296)</f>
        <v>42</v>
      </c>
      <c r="R3296" s="8">
        <f>COUNTIF(AK3296:AR3296, "&gt;0")</f>
        <v>1</v>
      </c>
      <c r="S3296" s="8">
        <f>SUM(AS3296,AT3296)</f>
        <v>0</v>
      </c>
      <c r="T3296" s="8">
        <f>SUM(AU3296)</f>
        <v>0</v>
      </c>
      <c r="U3296" s="8">
        <f>SUM(AV3296)</f>
        <v>0</v>
      </c>
      <c r="V3296" s="16"/>
      <c r="W3296" s="8">
        <f>(X3296+AD3296)</f>
        <v>0</v>
      </c>
      <c r="X3296" s="8">
        <f>SUM(Y3296:AB3296)</f>
        <v>0</v>
      </c>
      <c r="Y3296" s="8">
        <v>0</v>
      </c>
      <c r="Z3296" s="8">
        <f>0</f>
        <v>0</v>
      </c>
      <c r="AA3296" s="8">
        <f>SUM(AZ3296,BB3296)</f>
        <v>0</v>
      </c>
      <c r="AB3296" s="8">
        <f>SUM(BC3296,BD3296)</f>
        <v>0</v>
      </c>
      <c r="AC3296" s="8">
        <f>COUNTIF(BC3296:BD3296,"&gt;0")</f>
        <v>0</v>
      </c>
      <c r="AD3296" s="8">
        <f>SUM(AE3296:AI3296)</f>
        <v>0</v>
      </c>
      <c r="AE3296" s="8">
        <v>0</v>
      </c>
      <c r="AF3296" s="8">
        <v>0</v>
      </c>
      <c r="AG3296" s="8">
        <v>0</v>
      </c>
      <c r="AH3296" s="8">
        <v>0</v>
      </c>
      <c r="AI3296" s="8">
        <f>SUM(BA3296)</f>
        <v>0</v>
      </c>
      <c r="AJ3296" s="16"/>
      <c r="AK3296" s="8">
        <v>0</v>
      </c>
      <c r="AL3296" s="8">
        <v>0</v>
      </c>
      <c r="AM3296" s="8">
        <v>0</v>
      </c>
      <c r="AN3296" s="8">
        <v>0</v>
      </c>
      <c r="AO3296" s="8">
        <v>42</v>
      </c>
      <c r="AP3296" s="8">
        <v>0</v>
      </c>
      <c r="AQ3296" s="8">
        <v>0</v>
      </c>
      <c r="AR3296" s="8">
        <v>0</v>
      </c>
      <c r="AS3296" s="8">
        <v>0</v>
      </c>
      <c r="AT3296" s="8">
        <v>0</v>
      </c>
      <c r="AU3296" s="15">
        <v>0</v>
      </c>
      <c r="AV3296" s="15">
        <v>0</v>
      </c>
      <c r="AW3296" s="15">
        <v>0</v>
      </c>
      <c r="AX3296" s="15">
        <v>0</v>
      </c>
      <c r="AY3296" s="29"/>
      <c r="AZ3296" s="33">
        <v>0</v>
      </c>
      <c r="BA3296" s="33">
        <v>0</v>
      </c>
      <c r="BB3296" s="33">
        <v>0</v>
      </c>
      <c r="BC3296" s="33">
        <v>0</v>
      </c>
      <c r="BD3296" s="33">
        <v>0</v>
      </c>
    </row>
    <row r="3297" spans="1:56" x14ac:dyDescent="0.25">
      <c r="A3297" s="51" t="s">
        <v>6544</v>
      </c>
      <c r="B3297" s="33" t="str">
        <f>CONCATENATE(G3297,"-",H3297,"-",I3297)</f>
        <v>999922329-Senior--80kg</v>
      </c>
      <c r="C3297" s="8" t="s">
        <v>355</v>
      </c>
      <c r="D3297" s="8" t="s">
        <v>2692</v>
      </c>
      <c r="E3297" s="8" t="s">
        <v>11</v>
      </c>
      <c r="F3297" s="8" t="s">
        <v>12</v>
      </c>
      <c r="G3297" s="8">
        <v>999922329</v>
      </c>
      <c r="H3297" s="8" t="s">
        <v>1158</v>
      </c>
      <c r="I3297" s="18" t="s">
        <v>4660</v>
      </c>
      <c r="J3297" s="8">
        <f>(M3297-K3297)+W3297</f>
        <v>76</v>
      </c>
      <c r="K3297" s="8"/>
      <c r="L3297" s="9"/>
      <c r="M3297" s="8">
        <f>SUM(N3297,O3297,P3297,Q3297,S3297,T3297,U3297)</f>
        <v>76</v>
      </c>
      <c r="N3297" s="8">
        <f>SUM(AX3297)</f>
        <v>0</v>
      </c>
      <c r="O3297" s="8">
        <v>0</v>
      </c>
      <c r="P3297" s="8">
        <f>SUM(AO3297,AW3297)</f>
        <v>0</v>
      </c>
      <c r="Q3297" s="8">
        <f>SUM(AK3297,AL3297,AM3297,AN3297,AP3297,AQ3297,AR3297,AO3297)</f>
        <v>0</v>
      </c>
      <c r="R3297" s="8">
        <f>COUNTIF(AK3297:AR3297, "&gt;0")</f>
        <v>0</v>
      </c>
      <c r="S3297" s="8">
        <f>SUM(AS3297,AT3297)</f>
        <v>0</v>
      </c>
      <c r="T3297" s="8">
        <f>SUM(AU3297)</f>
        <v>76</v>
      </c>
      <c r="U3297" s="8">
        <f>SUM(AV3297)</f>
        <v>0</v>
      </c>
      <c r="V3297" s="9"/>
      <c r="W3297" s="8">
        <f>(X3297+AD3297)</f>
        <v>0</v>
      </c>
      <c r="X3297" s="8">
        <f>SUM(Y3297:AB3297)</f>
        <v>0</v>
      </c>
      <c r="Y3297" s="8">
        <v>0</v>
      </c>
      <c r="Z3297" s="8">
        <f>0</f>
        <v>0</v>
      </c>
      <c r="AA3297" s="8">
        <f>SUM(AZ3297,BB3297)</f>
        <v>0</v>
      </c>
      <c r="AB3297" s="8">
        <f>SUM(BC3297,BD3297)</f>
        <v>0</v>
      </c>
      <c r="AC3297" s="8">
        <f>COUNTIF(BC3297:BD3297,"&gt;0")</f>
        <v>0</v>
      </c>
      <c r="AD3297" s="8">
        <f>SUM(AE3297:AI3297)</f>
        <v>0</v>
      </c>
      <c r="AE3297" s="8">
        <v>0</v>
      </c>
      <c r="AF3297" s="8">
        <v>0</v>
      </c>
      <c r="AG3297" s="8">
        <v>0</v>
      </c>
      <c r="AH3297" s="8">
        <v>0</v>
      </c>
      <c r="AI3297" s="8">
        <f>SUM(BA3297)</f>
        <v>0</v>
      </c>
      <c r="AJ3297" s="9"/>
      <c r="AK3297" s="8">
        <v>0</v>
      </c>
      <c r="AL3297" s="8">
        <v>0</v>
      </c>
      <c r="AM3297" s="8">
        <v>0</v>
      </c>
      <c r="AN3297" s="8">
        <v>0</v>
      </c>
      <c r="AO3297" s="8">
        <v>0</v>
      </c>
      <c r="AP3297" s="8">
        <v>0</v>
      </c>
      <c r="AQ3297" s="8">
        <v>0</v>
      </c>
      <c r="AR3297" s="8">
        <v>0</v>
      </c>
      <c r="AS3297" s="8">
        <v>0</v>
      </c>
      <c r="AT3297" s="8">
        <v>0</v>
      </c>
      <c r="AU3297" s="15">
        <v>76</v>
      </c>
      <c r="AV3297" s="15">
        <v>0</v>
      </c>
      <c r="AW3297" s="15">
        <v>0</v>
      </c>
      <c r="AX3297" s="15">
        <v>0</v>
      </c>
      <c r="AY3297" s="29"/>
      <c r="AZ3297" s="33">
        <v>0</v>
      </c>
      <c r="BA3297" s="33">
        <v>0</v>
      </c>
      <c r="BB3297" s="33">
        <v>0</v>
      </c>
      <c r="BC3297" s="33">
        <v>0</v>
      </c>
      <c r="BD3297" s="33">
        <v>0</v>
      </c>
    </row>
    <row r="3298" spans="1:56" x14ac:dyDescent="0.25">
      <c r="A3298" s="51" t="s">
        <v>6562</v>
      </c>
      <c r="B3298" s="33" t="str">
        <f>CONCATENATE(G3298,"-",H3298,"-",I3298)</f>
        <v>999920137-Senior--80kg</v>
      </c>
      <c r="C3298" s="15" t="s">
        <v>4056</v>
      </c>
      <c r="D3298" s="15" t="s">
        <v>136</v>
      </c>
      <c r="E3298" s="15" t="s">
        <v>11</v>
      </c>
      <c r="F3298" s="15" t="s">
        <v>12</v>
      </c>
      <c r="G3298" s="15">
        <v>999920137</v>
      </c>
      <c r="H3298" s="8" t="s">
        <v>1158</v>
      </c>
      <c r="I3298" s="18" t="s">
        <v>4660</v>
      </c>
      <c r="J3298" s="8">
        <f>(M3298-K3298)+W3298</f>
        <v>64</v>
      </c>
      <c r="K3298" s="15"/>
      <c r="L3298" s="16"/>
      <c r="M3298" s="8">
        <f>SUM(N3298,O3298,P3298,Q3298,S3298,T3298,U3298)</f>
        <v>64</v>
      </c>
      <c r="N3298" s="8">
        <f>SUM(AX3298)</f>
        <v>0</v>
      </c>
      <c r="O3298" s="8">
        <v>0</v>
      </c>
      <c r="P3298" s="8">
        <f>SUM(AO3298,AW3298)</f>
        <v>32</v>
      </c>
      <c r="Q3298" s="8">
        <f>SUM(AK3298,AL3298,AM3298,AN3298,AP3298,AQ3298,AR3298,AO3298)</f>
        <v>32</v>
      </c>
      <c r="R3298" s="8">
        <f>COUNTIF(AK3298:AR3298, "&gt;0")</f>
        <v>1</v>
      </c>
      <c r="S3298" s="8">
        <f>SUM(AS3298,AT3298)</f>
        <v>0</v>
      </c>
      <c r="T3298" s="8">
        <f>SUM(AU3298)</f>
        <v>0</v>
      </c>
      <c r="U3298" s="8">
        <f>SUM(AV3298)</f>
        <v>0</v>
      </c>
      <c r="V3298" s="16"/>
      <c r="W3298" s="8">
        <f>(X3298+AD3298)</f>
        <v>0</v>
      </c>
      <c r="X3298" s="8">
        <f>SUM(Y3298:AB3298)</f>
        <v>0</v>
      </c>
      <c r="Y3298" s="8">
        <v>0</v>
      </c>
      <c r="Z3298" s="8">
        <f>0</f>
        <v>0</v>
      </c>
      <c r="AA3298" s="8">
        <f>SUM(AZ3298,BB3298)</f>
        <v>0</v>
      </c>
      <c r="AB3298" s="8">
        <f>SUM(BC3298,BD3298)</f>
        <v>0</v>
      </c>
      <c r="AC3298" s="8">
        <f>COUNTIF(BC3298:BD3298,"&gt;0")</f>
        <v>0</v>
      </c>
      <c r="AD3298" s="8">
        <f>SUM(AE3298:AI3298)</f>
        <v>0</v>
      </c>
      <c r="AE3298" s="8">
        <v>0</v>
      </c>
      <c r="AF3298" s="8">
        <v>0</v>
      </c>
      <c r="AG3298" s="8">
        <v>0</v>
      </c>
      <c r="AH3298" s="8">
        <v>0</v>
      </c>
      <c r="AI3298" s="8">
        <f>SUM(BA3298)</f>
        <v>0</v>
      </c>
      <c r="AJ3298" s="16"/>
      <c r="AK3298" s="8">
        <v>0</v>
      </c>
      <c r="AL3298" s="8">
        <v>0</v>
      </c>
      <c r="AM3298" s="8">
        <v>0</v>
      </c>
      <c r="AN3298" s="8">
        <v>0</v>
      </c>
      <c r="AO3298" s="8">
        <v>32</v>
      </c>
      <c r="AP3298" s="8">
        <v>0</v>
      </c>
      <c r="AQ3298" s="8">
        <v>0</v>
      </c>
      <c r="AR3298" s="8">
        <v>0</v>
      </c>
      <c r="AS3298" s="8">
        <v>0</v>
      </c>
      <c r="AT3298" s="8">
        <v>0</v>
      </c>
      <c r="AU3298" s="15">
        <v>0</v>
      </c>
      <c r="AV3298" s="15">
        <v>0</v>
      </c>
      <c r="AW3298" s="15">
        <v>0</v>
      </c>
      <c r="AX3298" s="15">
        <v>0</v>
      </c>
      <c r="AY3298" s="29"/>
      <c r="AZ3298" s="33">
        <v>0</v>
      </c>
      <c r="BA3298" s="33">
        <v>0</v>
      </c>
      <c r="BB3298" s="33">
        <v>0</v>
      </c>
      <c r="BC3298" s="33">
        <v>0</v>
      </c>
      <c r="BD3298" s="33">
        <v>0</v>
      </c>
    </row>
    <row r="3299" spans="1:56" x14ac:dyDescent="0.25">
      <c r="A3299" s="51" t="s">
        <v>6563</v>
      </c>
      <c r="B3299" s="33" t="str">
        <f>CONCATENATE(G3299,"-",H3299,"-",I3299)</f>
        <v>999923248-Senior--80kg</v>
      </c>
      <c r="C3299" s="15" t="s">
        <v>1182</v>
      </c>
      <c r="D3299" s="15" t="s">
        <v>1546</v>
      </c>
      <c r="E3299" s="15" t="s">
        <v>11</v>
      </c>
      <c r="F3299" s="15" t="s">
        <v>12</v>
      </c>
      <c r="G3299" s="15">
        <v>999923248</v>
      </c>
      <c r="H3299" s="8" t="s">
        <v>1158</v>
      </c>
      <c r="I3299" s="18" t="s">
        <v>4660</v>
      </c>
      <c r="J3299" s="8">
        <f>(M3299-K3299)+W3299</f>
        <v>64</v>
      </c>
      <c r="K3299" s="15"/>
      <c r="L3299" s="16"/>
      <c r="M3299" s="8">
        <f>SUM(N3299,O3299,P3299,Q3299,S3299,T3299,U3299)</f>
        <v>64</v>
      </c>
      <c r="N3299" s="8">
        <f>SUM(AX3299)</f>
        <v>0</v>
      </c>
      <c r="O3299" s="8">
        <v>0</v>
      </c>
      <c r="P3299" s="8">
        <f>SUM(AO3299,AW3299)</f>
        <v>32</v>
      </c>
      <c r="Q3299" s="8">
        <f>SUM(AK3299,AL3299,AM3299,AN3299,AP3299,AQ3299,AR3299,AO3299)</f>
        <v>32</v>
      </c>
      <c r="R3299" s="8">
        <f>COUNTIF(AK3299:AR3299, "&gt;0")</f>
        <v>1</v>
      </c>
      <c r="S3299" s="8">
        <f>SUM(AS3299,AT3299)</f>
        <v>0</v>
      </c>
      <c r="T3299" s="8">
        <f>SUM(AU3299)</f>
        <v>0</v>
      </c>
      <c r="U3299" s="8">
        <f>SUM(AV3299)</f>
        <v>0</v>
      </c>
      <c r="V3299" s="16"/>
      <c r="W3299" s="8">
        <f>(X3299+AD3299)</f>
        <v>0</v>
      </c>
      <c r="X3299" s="8">
        <f>SUM(Y3299:AB3299)</f>
        <v>0</v>
      </c>
      <c r="Y3299" s="8">
        <v>0</v>
      </c>
      <c r="Z3299" s="8">
        <f>0</f>
        <v>0</v>
      </c>
      <c r="AA3299" s="8">
        <f>SUM(AZ3299,BB3299)</f>
        <v>0</v>
      </c>
      <c r="AB3299" s="8">
        <f>SUM(BC3299,BD3299)</f>
        <v>0</v>
      </c>
      <c r="AC3299" s="8">
        <f>COUNTIF(BC3299:BD3299,"&gt;0")</f>
        <v>0</v>
      </c>
      <c r="AD3299" s="8">
        <f>SUM(AE3299:AI3299)</f>
        <v>0</v>
      </c>
      <c r="AE3299" s="8">
        <v>0</v>
      </c>
      <c r="AF3299" s="8">
        <v>0</v>
      </c>
      <c r="AG3299" s="8">
        <v>0</v>
      </c>
      <c r="AH3299" s="8">
        <v>0</v>
      </c>
      <c r="AI3299" s="8">
        <f>SUM(BA3299)</f>
        <v>0</v>
      </c>
      <c r="AJ3299" s="16"/>
      <c r="AK3299" s="8">
        <v>0</v>
      </c>
      <c r="AL3299" s="8">
        <v>0</v>
      </c>
      <c r="AM3299" s="8">
        <v>0</v>
      </c>
      <c r="AN3299" s="8">
        <v>0</v>
      </c>
      <c r="AO3299" s="8">
        <v>32</v>
      </c>
      <c r="AP3299" s="8">
        <v>0</v>
      </c>
      <c r="AQ3299" s="8">
        <v>0</v>
      </c>
      <c r="AR3299" s="8">
        <v>0</v>
      </c>
      <c r="AS3299" s="8">
        <v>0</v>
      </c>
      <c r="AT3299" s="8">
        <v>0</v>
      </c>
      <c r="AU3299" s="15">
        <v>0</v>
      </c>
      <c r="AV3299" s="15">
        <v>0</v>
      </c>
      <c r="AW3299" s="15">
        <v>0</v>
      </c>
      <c r="AX3299" s="15">
        <v>0</v>
      </c>
      <c r="AY3299" s="29"/>
      <c r="AZ3299" s="33">
        <v>0</v>
      </c>
      <c r="BA3299" s="33">
        <v>0</v>
      </c>
      <c r="BB3299" s="33">
        <v>0</v>
      </c>
      <c r="BC3299" s="33">
        <v>0</v>
      </c>
      <c r="BD3299" s="33">
        <v>0</v>
      </c>
    </row>
    <row r="3300" spans="1:56" x14ac:dyDescent="0.25">
      <c r="A3300" s="51" t="s">
        <v>6564</v>
      </c>
      <c r="B3300" s="33" t="str">
        <f>CONCATENATE(G3300,"-",H3300,"-",I3300)</f>
        <v>999927459-Senior--80kg</v>
      </c>
      <c r="C3300" s="15" t="s">
        <v>64</v>
      </c>
      <c r="D3300" s="15" t="s">
        <v>4061</v>
      </c>
      <c r="E3300" s="15" t="s">
        <v>11</v>
      </c>
      <c r="F3300" s="15" t="s">
        <v>12</v>
      </c>
      <c r="G3300" s="15">
        <v>999927459</v>
      </c>
      <c r="H3300" s="8" t="s">
        <v>1158</v>
      </c>
      <c r="I3300" s="18" t="s">
        <v>4660</v>
      </c>
      <c r="J3300" s="8">
        <f>(M3300-K3300)+W3300</f>
        <v>64</v>
      </c>
      <c r="K3300" s="15"/>
      <c r="L3300" s="16"/>
      <c r="M3300" s="8">
        <f>SUM(N3300,O3300,P3300,Q3300,S3300,T3300,U3300)</f>
        <v>64</v>
      </c>
      <c r="N3300" s="8">
        <f>SUM(AX3300)</f>
        <v>0</v>
      </c>
      <c r="O3300" s="8">
        <v>0</v>
      </c>
      <c r="P3300" s="8">
        <f>SUM(AO3300,AW3300)</f>
        <v>32</v>
      </c>
      <c r="Q3300" s="8">
        <f>SUM(AK3300,AL3300,AM3300,AN3300,AP3300,AQ3300,AR3300,AO3300)</f>
        <v>32</v>
      </c>
      <c r="R3300" s="8">
        <f>COUNTIF(AK3300:AR3300, "&gt;0")</f>
        <v>1</v>
      </c>
      <c r="S3300" s="8">
        <f>SUM(AS3300,AT3300)</f>
        <v>0</v>
      </c>
      <c r="T3300" s="8">
        <f>SUM(AU3300)</f>
        <v>0</v>
      </c>
      <c r="U3300" s="8">
        <f>SUM(AV3300)</f>
        <v>0</v>
      </c>
      <c r="V3300" s="16"/>
      <c r="W3300" s="8">
        <f>(X3300+AD3300)</f>
        <v>0</v>
      </c>
      <c r="X3300" s="8">
        <f>SUM(Y3300:AB3300)</f>
        <v>0</v>
      </c>
      <c r="Y3300" s="8">
        <v>0</v>
      </c>
      <c r="Z3300" s="8">
        <f>0</f>
        <v>0</v>
      </c>
      <c r="AA3300" s="8">
        <f>SUM(AZ3300,BB3300)</f>
        <v>0</v>
      </c>
      <c r="AB3300" s="8">
        <f>SUM(BC3300,BD3300)</f>
        <v>0</v>
      </c>
      <c r="AC3300" s="8">
        <f>COUNTIF(BC3300:BD3300,"&gt;0")</f>
        <v>0</v>
      </c>
      <c r="AD3300" s="8">
        <f>SUM(AE3300:AI3300)</f>
        <v>0</v>
      </c>
      <c r="AE3300" s="8">
        <v>0</v>
      </c>
      <c r="AF3300" s="8">
        <v>0</v>
      </c>
      <c r="AG3300" s="8">
        <v>0</v>
      </c>
      <c r="AH3300" s="8">
        <v>0</v>
      </c>
      <c r="AI3300" s="8">
        <f>SUM(BA3300)</f>
        <v>0</v>
      </c>
      <c r="AJ3300" s="16"/>
      <c r="AK3300" s="8">
        <v>0</v>
      </c>
      <c r="AL3300" s="8">
        <v>0</v>
      </c>
      <c r="AM3300" s="8">
        <v>0</v>
      </c>
      <c r="AN3300" s="8">
        <v>0</v>
      </c>
      <c r="AO3300" s="8">
        <v>32</v>
      </c>
      <c r="AP3300" s="8">
        <v>0</v>
      </c>
      <c r="AQ3300" s="8">
        <v>0</v>
      </c>
      <c r="AR3300" s="8">
        <v>0</v>
      </c>
      <c r="AS3300" s="8">
        <v>0</v>
      </c>
      <c r="AT3300" s="8">
        <v>0</v>
      </c>
      <c r="AU3300" s="15">
        <v>0</v>
      </c>
      <c r="AV3300" s="15">
        <v>0</v>
      </c>
      <c r="AW3300" s="15">
        <v>0</v>
      </c>
      <c r="AX3300" s="15">
        <v>0</v>
      </c>
      <c r="AY3300" s="29"/>
      <c r="AZ3300" s="33">
        <v>0</v>
      </c>
      <c r="BA3300" s="33">
        <v>0</v>
      </c>
      <c r="BB3300" s="33">
        <v>0</v>
      </c>
      <c r="BC3300" s="33">
        <v>0</v>
      </c>
      <c r="BD3300" s="33">
        <v>0</v>
      </c>
    </row>
    <row r="3301" spans="1:56" x14ac:dyDescent="0.25">
      <c r="A3301" s="51" t="s">
        <v>6565</v>
      </c>
      <c r="B3301" s="33" t="str">
        <f>CONCATENATE(G3301,"-",H3301,"-",I3301)</f>
        <v>999927531-Senior--80kg</v>
      </c>
      <c r="C3301" s="15" t="s">
        <v>1668</v>
      </c>
      <c r="D3301" s="15" t="s">
        <v>4053</v>
      </c>
      <c r="E3301" s="15" t="s">
        <v>11</v>
      </c>
      <c r="F3301" s="15" t="s">
        <v>12</v>
      </c>
      <c r="G3301" s="15">
        <v>999927531</v>
      </c>
      <c r="H3301" s="8" t="s">
        <v>1158</v>
      </c>
      <c r="I3301" s="18" t="s">
        <v>4660</v>
      </c>
      <c r="J3301" s="8">
        <f>(M3301-K3301)+W3301</f>
        <v>64</v>
      </c>
      <c r="K3301" s="15"/>
      <c r="L3301" s="16"/>
      <c r="M3301" s="8">
        <f>SUM(N3301,O3301,P3301,Q3301,S3301,T3301,U3301)</f>
        <v>64</v>
      </c>
      <c r="N3301" s="8">
        <f>SUM(AX3301)</f>
        <v>0</v>
      </c>
      <c r="O3301" s="8">
        <v>0</v>
      </c>
      <c r="P3301" s="8">
        <f>SUM(AO3301,AW3301)</f>
        <v>32</v>
      </c>
      <c r="Q3301" s="8">
        <f>SUM(AK3301,AL3301,AM3301,AN3301,AP3301,AQ3301,AR3301,AO3301)</f>
        <v>32</v>
      </c>
      <c r="R3301" s="8">
        <f>COUNTIF(AK3301:AR3301, "&gt;0")</f>
        <v>1</v>
      </c>
      <c r="S3301" s="8">
        <f>SUM(AS3301,AT3301)</f>
        <v>0</v>
      </c>
      <c r="T3301" s="8">
        <f>SUM(AU3301)</f>
        <v>0</v>
      </c>
      <c r="U3301" s="8">
        <f>SUM(AV3301)</f>
        <v>0</v>
      </c>
      <c r="V3301" s="16"/>
      <c r="W3301" s="8">
        <f>(X3301+AD3301)</f>
        <v>0</v>
      </c>
      <c r="X3301" s="8">
        <f>SUM(Y3301:AB3301)</f>
        <v>0</v>
      </c>
      <c r="Y3301" s="8">
        <v>0</v>
      </c>
      <c r="Z3301" s="8">
        <f>0</f>
        <v>0</v>
      </c>
      <c r="AA3301" s="8">
        <f>SUM(AZ3301,BB3301)</f>
        <v>0</v>
      </c>
      <c r="AB3301" s="8">
        <f>SUM(BC3301,BD3301)</f>
        <v>0</v>
      </c>
      <c r="AC3301" s="8">
        <f>COUNTIF(BC3301:BD3301,"&gt;0")</f>
        <v>0</v>
      </c>
      <c r="AD3301" s="8">
        <f>SUM(AE3301:AI3301)</f>
        <v>0</v>
      </c>
      <c r="AE3301" s="8">
        <v>0</v>
      </c>
      <c r="AF3301" s="8">
        <v>0</v>
      </c>
      <c r="AG3301" s="8">
        <v>0</v>
      </c>
      <c r="AH3301" s="8">
        <v>0</v>
      </c>
      <c r="AI3301" s="8">
        <f>SUM(BA3301)</f>
        <v>0</v>
      </c>
      <c r="AJ3301" s="16"/>
      <c r="AK3301" s="8">
        <v>0</v>
      </c>
      <c r="AL3301" s="8">
        <v>0</v>
      </c>
      <c r="AM3301" s="8">
        <v>0</v>
      </c>
      <c r="AN3301" s="8">
        <v>0</v>
      </c>
      <c r="AO3301" s="8">
        <v>32</v>
      </c>
      <c r="AP3301" s="8">
        <v>0</v>
      </c>
      <c r="AQ3301" s="8">
        <v>0</v>
      </c>
      <c r="AR3301" s="8">
        <v>0</v>
      </c>
      <c r="AS3301" s="8">
        <v>0</v>
      </c>
      <c r="AT3301" s="8">
        <v>0</v>
      </c>
      <c r="AU3301" s="15">
        <v>0</v>
      </c>
      <c r="AV3301" s="15">
        <v>0</v>
      </c>
      <c r="AW3301" s="15">
        <v>0</v>
      </c>
      <c r="AX3301" s="15">
        <v>0</v>
      </c>
      <c r="AY3301" s="29"/>
      <c r="AZ3301" s="33">
        <v>0</v>
      </c>
      <c r="BA3301" s="33">
        <v>0</v>
      </c>
      <c r="BB3301" s="33">
        <v>0</v>
      </c>
      <c r="BC3301" s="33">
        <v>0</v>
      </c>
      <c r="BD3301" s="33">
        <v>0</v>
      </c>
    </row>
    <row r="3302" spans="1:56" x14ac:dyDescent="0.25">
      <c r="A3302" s="51" t="s">
        <v>6566</v>
      </c>
      <c r="B3302" s="33" t="str">
        <f>CONCATENATE(G3302,"-",H3302,"-",I3302)</f>
        <v>999931088-Senior--80kg</v>
      </c>
      <c r="C3302" s="15" t="s">
        <v>489</v>
      </c>
      <c r="D3302" s="15" t="s">
        <v>518</v>
      </c>
      <c r="E3302" s="15" t="s">
        <v>11</v>
      </c>
      <c r="F3302" s="15" t="s">
        <v>12</v>
      </c>
      <c r="G3302" s="15">
        <v>999931088</v>
      </c>
      <c r="H3302" s="8" t="s">
        <v>1158</v>
      </c>
      <c r="I3302" s="18" t="s">
        <v>4660</v>
      </c>
      <c r="J3302" s="8">
        <f>(M3302-K3302)+W3302</f>
        <v>64</v>
      </c>
      <c r="K3302" s="15"/>
      <c r="L3302" s="16"/>
      <c r="M3302" s="8">
        <f>SUM(N3302,O3302,P3302,Q3302,S3302,T3302,U3302)</f>
        <v>64</v>
      </c>
      <c r="N3302" s="8">
        <f>SUM(AX3302)</f>
        <v>0</v>
      </c>
      <c r="O3302" s="8">
        <v>0</v>
      </c>
      <c r="P3302" s="8">
        <f>SUM(AO3302,AW3302)</f>
        <v>32</v>
      </c>
      <c r="Q3302" s="8">
        <f>SUM(AK3302,AL3302,AM3302,AN3302,AP3302,AQ3302,AR3302,AO3302)</f>
        <v>32</v>
      </c>
      <c r="R3302" s="8">
        <f>COUNTIF(AK3302:AR3302, "&gt;0")</f>
        <v>1</v>
      </c>
      <c r="S3302" s="8">
        <f>SUM(AS3302,AT3302)</f>
        <v>0</v>
      </c>
      <c r="T3302" s="8">
        <f>SUM(AU3302)</f>
        <v>0</v>
      </c>
      <c r="U3302" s="8">
        <f>SUM(AV3302)</f>
        <v>0</v>
      </c>
      <c r="V3302" s="16"/>
      <c r="W3302" s="8">
        <f>(X3302+AD3302)</f>
        <v>0</v>
      </c>
      <c r="X3302" s="8">
        <f>SUM(Y3302:AB3302)</f>
        <v>0</v>
      </c>
      <c r="Y3302" s="8">
        <v>0</v>
      </c>
      <c r="Z3302" s="8">
        <f>0</f>
        <v>0</v>
      </c>
      <c r="AA3302" s="8">
        <f>SUM(AZ3302,BB3302)</f>
        <v>0</v>
      </c>
      <c r="AB3302" s="8">
        <f>SUM(BC3302,BD3302)</f>
        <v>0</v>
      </c>
      <c r="AC3302" s="8">
        <f>COUNTIF(BC3302:BD3302,"&gt;0")</f>
        <v>0</v>
      </c>
      <c r="AD3302" s="8">
        <f>SUM(AE3302:AI3302)</f>
        <v>0</v>
      </c>
      <c r="AE3302" s="8">
        <v>0</v>
      </c>
      <c r="AF3302" s="8">
        <v>0</v>
      </c>
      <c r="AG3302" s="8">
        <v>0</v>
      </c>
      <c r="AH3302" s="8">
        <v>0</v>
      </c>
      <c r="AI3302" s="8">
        <f>SUM(BA3302)</f>
        <v>0</v>
      </c>
      <c r="AJ3302" s="16"/>
      <c r="AK3302" s="8">
        <v>0</v>
      </c>
      <c r="AL3302" s="8">
        <v>0</v>
      </c>
      <c r="AM3302" s="8">
        <v>0</v>
      </c>
      <c r="AN3302" s="8">
        <v>0</v>
      </c>
      <c r="AO3302" s="8">
        <v>32</v>
      </c>
      <c r="AP3302" s="8">
        <v>0</v>
      </c>
      <c r="AQ3302" s="8">
        <v>0</v>
      </c>
      <c r="AR3302" s="8">
        <v>0</v>
      </c>
      <c r="AS3302" s="8">
        <v>0</v>
      </c>
      <c r="AT3302" s="8">
        <v>0</v>
      </c>
      <c r="AU3302" s="15">
        <v>0</v>
      </c>
      <c r="AV3302" s="15">
        <v>0</v>
      </c>
      <c r="AW3302" s="15">
        <v>0</v>
      </c>
      <c r="AX3302" s="15">
        <v>0</v>
      </c>
      <c r="AY3302" s="29"/>
      <c r="AZ3302" s="33">
        <v>0</v>
      </c>
      <c r="BA3302" s="33">
        <v>0</v>
      </c>
      <c r="BB3302" s="33">
        <v>0</v>
      </c>
      <c r="BC3302" s="33">
        <v>0</v>
      </c>
      <c r="BD3302" s="33">
        <v>0</v>
      </c>
    </row>
    <row r="3303" spans="1:56" x14ac:dyDescent="0.25">
      <c r="A3303" s="51" t="s">
        <v>6567</v>
      </c>
      <c r="B3303" s="33" t="str">
        <f>CONCATENATE(G3303,"-",H3303,"-",I3303)</f>
        <v>999932010-Senior--80kg</v>
      </c>
      <c r="C3303" s="15" t="s">
        <v>2217</v>
      </c>
      <c r="D3303" s="15" t="s">
        <v>328</v>
      </c>
      <c r="E3303" s="15" t="s">
        <v>11</v>
      </c>
      <c r="F3303" s="15" t="s">
        <v>12</v>
      </c>
      <c r="G3303" s="15">
        <v>999932010</v>
      </c>
      <c r="H3303" s="8" t="s">
        <v>1158</v>
      </c>
      <c r="I3303" s="18" t="s">
        <v>4660</v>
      </c>
      <c r="J3303" s="8">
        <f>(M3303-K3303)+W3303</f>
        <v>64</v>
      </c>
      <c r="K3303" s="15"/>
      <c r="L3303" s="16"/>
      <c r="M3303" s="8">
        <f>SUM(N3303,O3303,P3303,Q3303,S3303,T3303,U3303)</f>
        <v>64</v>
      </c>
      <c r="N3303" s="8">
        <f>SUM(AX3303)</f>
        <v>0</v>
      </c>
      <c r="O3303" s="8">
        <v>0</v>
      </c>
      <c r="P3303" s="8">
        <f>SUM(AO3303,AW3303)</f>
        <v>32</v>
      </c>
      <c r="Q3303" s="8">
        <f>SUM(AK3303,AL3303,AM3303,AN3303,AP3303,AQ3303,AR3303,AO3303)</f>
        <v>32</v>
      </c>
      <c r="R3303" s="8">
        <f>COUNTIF(AK3303:AR3303, "&gt;0")</f>
        <v>1</v>
      </c>
      <c r="S3303" s="8">
        <f>SUM(AS3303,AT3303)</f>
        <v>0</v>
      </c>
      <c r="T3303" s="8">
        <f>SUM(AU3303)</f>
        <v>0</v>
      </c>
      <c r="U3303" s="8">
        <f>SUM(AV3303)</f>
        <v>0</v>
      </c>
      <c r="V3303" s="16"/>
      <c r="W3303" s="8">
        <f>(X3303+AD3303)</f>
        <v>0</v>
      </c>
      <c r="X3303" s="8">
        <f>SUM(Y3303:AB3303)</f>
        <v>0</v>
      </c>
      <c r="Y3303" s="8">
        <v>0</v>
      </c>
      <c r="Z3303" s="8">
        <f>0</f>
        <v>0</v>
      </c>
      <c r="AA3303" s="8">
        <f>SUM(AZ3303,BB3303)</f>
        <v>0</v>
      </c>
      <c r="AB3303" s="8">
        <f>SUM(BC3303,BD3303)</f>
        <v>0</v>
      </c>
      <c r="AC3303" s="8">
        <f>COUNTIF(BC3303:BD3303,"&gt;0")</f>
        <v>0</v>
      </c>
      <c r="AD3303" s="8">
        <f>SUM(AE3303:AI3303)</f>
        <v>0</v>
      </c>
      <c r="AE3303" s="8">
        <v>0</v>
      </c>
      <c r="AF3303" s="8">
        <v>0</v>
      </c>
      <c r="AG3303" s="8">
        <v>0</v>
      </c>
      <c r="AH3303" s="8">
        <v>0</v>
      </c>
      <c r="AI3303" s="8">
        <f>SUM(BA3303)</f>
        <v>0</v>
      </c>
      <c r="AJ3303" s="16"/>
      <c r="AK3303" s="8">
        <v>0</v>
      </c>
      <c r="AL3303" s="8">
        <v>0</v>
      </c>
      <c r="AM3303" s="8">
        <v>0</v>
      </c>
      <c r="AN3303" s="8">
        <v>0</v>
      </c>
      <c r="AO3303" s="8">
        <v>32</v>
      </c>
      <c r="AP3303" s="8">
        <v>0</v>
      </c>
      <c r="AQ3303" s="8">
        <v>0</v>
      </c>
      <c r="AR3303" s="8">
        <v>0</v>
      </c>
      <c r="AS3303" s="8">
        <v>0</v>
      </c>
      <c r="AT3303" s="8">
        <v>0</v>
      </c>
      <c r="AU3303" s="15">
        <v>0</v>
      </c>
      <c r="AV3303" s="15">
        <v>0</v>
      </c>
      <c r="AW3303" s="15">
        <v>0</v>
      </c>
      <c r="AX3303" s="15">
        <v>0</v>
      </c>
      <c r="AY3303" s="29"/>
      <c r="AZ3303" s="33">
        <v>0</v>
      </c>
      <c r="BA3303" s="33">
        <v>0</v>
      </c>
      <c r="BB3303" s="33">
        <v>0</v>
      </c>
      <c r="BC3303" s="33">
        <v>0</v>
      </c>
      <c r="BD3303" s="33">
        <v>0</v>
      </c>
    </row>
    <row r="3304" spans="1:56" x14ac:dyDescent="0.25">
      <c r="A3304" s="51" t="s">
        <v>6568</v>
      </c>
      <c r="B3304" s="33" t="str">
        <f>CONCATENATE(G3304,"-",H3304,"-",I3304)</f>
        <v>999932101-Senior--80kg</v>
      </c>
      <c r="C3304" s="15" t="s">
        <v>77</v>
      </c>
      <c r="D3304" s="15" t="s">
        <v>1126</v>
      </c>
      <c r="E3304" s="15" t="s">
        <v>11</v>
      </c>
      <c r="F3304" s="15" t="s">
        <v>12</v>
      </c>
      <c r="G3304" s="15">
        <v>999932101</v>
      </c>
      <c r="H3304" s="8" t="s">
        <v>1158</v>
      </c>
      <c r="I3304" s="18" t="s">
        <v>4660</v>
      </c>
      <c r="J3304" s="8">
        <f>(M3304-K3304)+W3304</f>
        <v>64</v>
      </c>
      <c r="K3304" s="15"/>
      <c r="L3304" s="16"/>
      <c r="M3304" s="8">
        <f>SUM(N3304,O3304,P3304,Q3304,S3304,T3304,U3304)</f>
        <v>64</v>
      </c>
      <c r="N3304" s="8">
        <f>SUM(AX3304)</f>
        <v>0</v>
      </c>
      <c r="O3304" s="8">
        <v>0</v>
      </c>
      <c r="P3304" s="8">
        <f>SUM(AO3304,AW3304)</f>
        <v>32</v>
      </c>
      <c r="Q3304" s="8">
        <f>SUM(AK3304,AL3304,AM3304,AN3304,AP3304,AQ3304,AR3304,AO3304)</f>
        <v>32</v>
      </c>
      <c r="R3304" s="8">
        <f>COUNTIF(AK3304:AR3304, "&gt;0")</f>
        <v>1</v>
      </c>
      <c r="S3304" s="8">
        <f>SUM(AS3304,AT3304)</f>
        <v>0</v>
      </c>
      <c r="T3304" s="8">
        <f>SUM(AU3304)</f>
        <v>0</v>
      </c>
      <c r="U3304" s="8">
        <f>SUM(AV3304)</f>
        <v>0</v>
      </c>
      <c r="V3304" s="16"/>
      <c r="W3304" s="8">
        <f>(X3304+AD3304)</f>
        <v>0</v>
      </c>
      <c r="X3304" s="8">
        <f>SUM(Y3304:AB3304)</f>
        <v>0</v>
      </c>
      <c r="Y3304" s="8">
        <v>0</v>
      </c>
      <c r="Z3304" s="8">
        <f>0</f>
        <v>0</v>
      </c>
      <c r="AA3304" s="8">
        <f>SUM(AZ3304,BB3304)</f>
        <v>0</v>
      </c>
      <c r="AB3304" s="8">
        <f>SUM(BC3304,BD3304)</f>
        <v>0</v>
      </c>
      <c r="AC3304" s="8">
        <f>COUNTIF(BC3304:BD3304,"&gt;0")</f>
        <v>0</v>
      </c>
      <c r="AD3304" s="8">
        <f>SUM(AE3304:AI3304)</f>
        <v>0</v>
      </c>
      <c r="AE3304" s="8">
        <v>0</v>
      </c>
      <c r="AF3304" s="8">
        <v>0</v>
      </c>
      <c r="AG3304" s="8">
        <v>0</v>
      </c>
      <c r="AH3304" s="8">
        <v>0</v>
      </c>
      <c r="AI3304" s="8">
        <f>SUM(BA3304)</f>
        <v>0</v>
      </c>
      <c r="AJ3304" s="16"/>
      <c r="AK3304" s="8">
        <v>0</v>
      </c>
      <c r="AL3304" s="8">
        <v>0</v>
      </c>
      <c r="AM3304" s="8">
        <v>0</v>
      </c>
      <c r="AN3304" s="8">
        <v>0</v>
      </c>
      <c r="AO3304" s="8">
        <v>32</v>
      </c>
      <c r="AP3304" s="8">
        <v>0</v>
      </c>
      <c r="AQ3304" s="8">
        <v>0</v>
      </c>
      <c r="AR3304" s="8">
        <v>0</v>
      </c>
      <c r="AS3304" s="8">
        <v>0</v>
      </c>
      <c r="AT3304" s="8">
        <v>0</v>
      </c>
      <c r="AU3304" s="15">
        <v>0</v>
      </c>
      <c r="AV3304" s="15">
        <v>0</v>
      </c>
      <c r="AW3304" s="15">
        <v>0</v>
      </c>
      <c r="AX3304" s="15">
        <v>0</v>
      </c>
      <c r="AY3304" s="29"/>
      <c r="AZ3304" s="33">
        <v>0</v>
      </c>
      <c r="BA3304" s="33">
        <v>0</v>
      </c>
      <c r="BB3304" s="33">
        <v>0</v>
      </c>
      <c r="BC3304" s="33">
        <v>0</v>
      </c>
      <c r="BD3304" s="33">
        <v>0</v>
      </c>
    </row>
    <row r="3305" spans="1:56" x14ac:dyDescent="0.25">
      <c r="A3305" s="51" t="s">
        <v>6569</v>
      </c>
      <c r="B3305" s="33" t="str">
        <f>CONCATENATE(G3305,"-",H3305,"-",I3305)</f>
        <v>999932113-Senior--80kg</v>
      </c>
      <c r="C3305" s="15" t="s">
        <v>4062</v>
      </c>
      <c r="D3305" s="15" t="s">
        <v>3186</v>
      </c>
      <c r="E3305" s="15" t="s">
        <v>11</v>
      </c>
      <c r="F3305" s="15" t="s">
        <v>12</v>
      </c>
      <c r="G3305" s="15">
        <v>999932113</v>
      </c>
      <c r="H3305" s="8" t="s">
        <v>1158</v>
      </c>
      <c r="I3305" s="18" t="s">
        <v>4660</v>
      </c>
      <c r="J3305" s="8">
        <f>(M3305-K3305)+W3305</f>
        <v>64</v>
      </c>
      <c r="K3305" s="15"/>
      <c r="L3305" s="16"/>
      <c r="M3305" s="8">
        <f>SUM(N3305,O3305,P3305,Q3305,S3305,T3305,U3305)</f>
        <v>64</v>
      </c>
      <c r="N3305" s="8">
        <f>SUM(AX3305)</f>
        <v>0</v>
      </c>
      <c r="O3305" s="8">
        <v>0</v>
      </c>
      <c r="P3305" s="8">
        <f>SUM(AO3305,AW3305)</f>
        <v>32</v>
      </c>
      <c r="Q3305" s="8">
        <f>SUM(AK3305,AL3305,AM3305,AN3305,AP3305,AQ3305,AR3305,AO3305)</f>
        <v>32</v>
      </c>
      <c r="R3305" s="8">
        <f>COUNTIF(AK3305:AR3305, "&gt;0")</f>
        <v>1</v>
      </c>
      <c r="S3305" s="8">
        <f>SUM(AS3305,AT3305)</f>
        <v>0</v>
      </c>
      <c r="T3305" s="8">
        <f>SUM(AU3305)</f>
        <v>0</v>
      </c>
      <c r="U3305" s="8">
        <f>SUM(AV3305)</f>
        <v>0</v>
      </c>
      <c r="V3305" s="16"/>
      <c r="W3305" s="8">
        <f>(X3305+AD3305)</f>
        <v>0</v>
      </c>
      <c r="X3305" s="8">
        <f>SUM(Y3305:AB3305)</f>
        <v>0</v>
      </c>
      <c r="Y3305" s="8">
        <v>0</v>
      </c>
      <c r="Z3305" s="8">
        <f>0</f>
        <v>0</v>
      </c>
      <c r="AA3305" s="8">
        <f>SUM(AZ3305,BB3305)</f>
        <v>0</v>
      </c>
      <c r="AB3305" s="8">
        <f>SUM(BC3305,BD3305)</f>
        <v>0</v>
      </c>
      <c r="AC3305" s="8">
        <f>COUNTIF(BC3305:BD3305,"&gt;0")</f>
        <v>0</v>
      </c>
      <c r="AD3305" s="8">
        <f>SUM(AE3305:AI3305)</f>
        <v>0</v>
      </c>
      <c r="AE3305" s="8">
        <v>0</v>
      </c>
      <c r="AF3305" s="8">
        <v>0</v>
      </c>
      <c r="AG3305" s="8">
        <v>0</v>
      </c>
      <c r="AH3305" s="8">
        <v>0</v>
      </c>
      <c r="AI3305" s="8">
        <f>SUM(BA3305)</f>
        <v>0</v>
      </c>
      <c r="AJ3305" s="16"/>
      <c r="AK3305" s="8">
        <v>0</v>
      </c>
      <c r="AL3305" s="8">
        <v>0</v>
      </c>
      <c r="AM3305" s="8">
        <v>0</v>
      </c>
      <c r="AN3305" s="8">
        <v>0</v>
      </c>
      <c r="AO3305" s="8">
        <v>32</v>
      </c>
      <c r="AP3305" s="8">
        <v>0</v>
      </c>
      <c r="AQ3305" s="8">
        <v>0</v>
      </c>
      <c r="AR3305" s="8">
        <v>0</v>
      </c>
      <c r="AS3305" s="8">
        <v>0</v>
      </c>
      <c r="AT3305" s="8">
        <v>0</v>
      </c>
      <c r="AU3305" s="15">
        <v>0</v>
      </c>
      <c r="AV3305" s="15">
        <v>0</v>
      </c>
      <c r="AW3305" s="15">
        <v>0</v>
      </c>
      <c r="AX3305" s="15">
        <v>0</v>
      </c>
      <c r="AY3305" s="29"/>
      <c r="AZ3305" s="33">
        <v>0</v>
      </c>
      <c r="BA3305" s="33">
        <v>0</v>
      </c>
      <c r="BB3305" s="33">
        <v>0</v>
      </c>
      <c r="BC3305" s="33">
        <v>0</v>
      </c>
      <c r="BD3305" s="33">
        <v>0</v>
      </c>
    </row>
    <row r="3306" spans="1:56" x14ac:dyDescent="0.25">
      <c r="A3306" s="51" t="s">
        <v>9419</v>
      </c>
      <c r="B3306" s="33" t="str">
        <f>CONCATENATE(G3306,"-",H3306,"-",I3306)</f>
        <v>999874581-Senior--80kg</v>
      </c>
      <c r="C3306" s="42" t="s">
        <v>2606</v>
      </c>
      <c r="D3306" s="42" t="s">
        <v>9239</v>
      </c>
      <c r="E3306" s="42" t="s">
        <v>11</v>
      </c>
      <c r="F3306" s="43" t="s">
        <v>12</v>
      </c>
      <c r="G3306" s="42">
        <v>999874581</v>
      </c>
      <c r="H3306" s="8" t="s">
        <v>1158</v>
      </c>
      <c r="I3306" s="42" t="s">
        <v>4660</v>
      </c>
      <c r="J3306" s="8">
        <f>(M3306-K3306)+W3306</f>
        <v>60</v>
      </c>
      <c r="K3306" s="8">
        <f>M3306/2</f>
        <v>0</v>
      </c>
      <c r="L3306" s="9"/>
      <c r="M3306" s="8">
        <f>SUM(N3306,O3306,P3306,Q3306,S3306,T3306,U3306)</f>
        <v>0</v>
      </c>
      <c r="N3306" s="8">
        <f>SUM(AX3306)</f>
        <v>0</v>
      </c>
      <c r="O3306" s="8">
        <v>0</v>
      </c>
      <c r="P3306" s="8">
        <f>SUM(AO3306,AW3306)</f>
        <v>0</v>
      </c>
      <c r="Q3306" s="8">
        <f>SUM(AK3306,AL3306,AM3306,AN3306,AP3306,AQ3306,AR3306,AO3306)</f>
        <v>0</v>
      </c>
      <c r="R3306" s="8">
        <f>COUNTIF(AK3306:AR3306, "&gt;0")</f>
        <v>0</v>
      </c>
      <c r="S3306" s="8">
        <f>SUM(AS3306,AT3306)</f>
        <v>0</v>
      </c>
      <c r="T3306" s="8">
        <f>SUM(AU3306)</f>
        <v>0</v>
      </c>
      <c r="U3306" s="8">
        <f>SUM(AV3306)</f>
        <v>0</v>
      </c>
      <c r="V3306" s="9"/>
      <c r="W3306" s="8">
        <f>(X3306+AD3306)</f>
        <v>60</v>
      </c>
      <c r="X3306" s="8">
        <f>SUM(Y3306:AB3306)</f>
        <v>60</v>
      </c>
      <c r="Y3306" s="8">
        <v>0</v>
      </c>
      <c r="Z3306" s="8">
        <f>0</f>
        <v>0</v>
      </c>
      <c r="AA3306" s="8">
        <f>SUM(AZ3306,BB3306)</f>
        <v>0</v>
      </c>
      <c r="AB3306" s="8">
        <f>SUM(BC3306,BD3306)</f>
        <v>60</v>
      </c>
      <c r="AC3306" s="8">
        <f>COUNTIF(BC3306:BD3306,"&gt;0")</f>
        <v>1</v>
      </c>
      <c r="AD3306" s="8">
        <f>SUM(AE3306:AI3306)</f>
        <v>0</v>
      </c>
      <c r="AE3306" s="8">
        <v>0</v>
      </c>
      <c r="AF3306" s="8">
        <v>0</v>
      </c>
      <c r="AG3306" s="8">
        <v>0</v>
      </c>
      <c r="AH3306" s="8">
        <v>0</v>
      </c>
      <c r="AI3306" s="8">
        <f>SUM(BA3306)</f>
        <v>0</v>
      </c>
      <c r="AJ3306" s="9"/>
      <c r="AK3306" s="8">
        <v>0</v>
      </c>
      <c r="AL3306" s="8">
        <v>0</v>
      </c>
      <c r="AM3306" s="8">
        <v>0</v>
      </c>
      <c r="AN3306" s="8">
        <v>0</v>
      </c>
      <c r="AO3306" s="8">
        <v>0</v>
      </c>
      <c r="AP3306" s="8">
        <v>0</v>
      </c>
      <c r="AQ3306" s="8">
        <v>0</v>
      </c>
      <c r="AR3306" s="8">
        <v>0</v>
      </c>
      <c r="AS3306" s="8">
        <v>0</v>
      </c>
      <c r="AT3306" s="8">
        <v>0</v>
      </c>
      <c r="AU3306" s="8">
        <v>0</v>
      </c>
      <c r="AV3306" s="8">
        <v>0</v>
      </c>
      <c r="AW3306" s="8">
        <v>0</v>
      </c>
      <c r="AX3306" s="8">
        <v>0</v>
      </c>
      <c r="AY3306" s="30"/>
      <c r="AZ3306" s="33">
        <v>0</v>
      </c>
      <c r="BA3306" s="33">
        <v>0</v>
      </c>
      <c r="BB3306" s="33">
        <v>0</v>
      </c>
      <c r="BC3306" s="33">
        <v>60</v>
      </c>
      <c r="BD3306" s="33">
        <v>0</v>
      </c>
    </row>
    <row r="3307" spans="1:56" x14ac:dyDescent="0.25">
      <c r="A3307" s="51" t="s">
        <v>6553</v>
      </c>
      <c r="B3307" s="33" t="str">
        <f>CONCATENATE(G3307,"-",H3307,"-",I3307)</f>
        <v>999897288-Senior--80kg</v>
      </c>
      <c r="C3307" s="15" t="s">
        <v>3537</v>
      </c>
      <c r="D3307" s="15" t="s">
        <v>3560</v>
      </c>
      <c r="E3307" s="15" t="s">
        <v>11</v>
      </c>
      <c r="F3307" s="15" t="s">
        <v>12</v>
      </c>
      <c r="G3307" s="15">
        <v>999897288</v>
      </c>
      <c r="H3307" s="8" t="s">
        <v>1158</v>
      </c>
      <c r="I3307" s="18" t="s">
        <v>4660</v>
      </c>
      <c r="J3307" s="8">
        <f>(M3307-K3307)+W3307</f>
        <v>58.5</v>
      </c>
      <c r="K3307" s="8">
        <f>M3307/2</f>
        <v>58.5</v>
      </c>
      <c r="L3307" s="16"/>
      <c r="M3307" s="8">
        <f>SUM(N3307,O3307,P3307,Q3307,S3307,T3307,U3307)</f>
        <v>117</v>
      </c>
      <c r="N3307" s="8">
        <f>SUM(AX3307)</f>
        <v>0</v>
      </c>
      <c r="O3307" s="8">
        <v>0</v>
      </c>
      <c r="P3307" s="8">
        <f>SUM(AO3307,AW3307)</f>
        <v>0</v>
      </c>
      <c r="Q3307" s="8">
        <f>SUM(AK3307,AL3307,AM3307,AN3307,AP3307,AQ3307,AR3307,AO3307)</f>
        <v>60</v>
      </c>
      <c r="R3307" s="8">
        <f>COUNTIF(AK3307:AR3307, "&gt;0")</f>
        <v>1</v>
      </c>
      <c r="S3307" s="8">
        <f>SUM(AS3307,AT3307)</f>
        <v>0</v>
      </c>
      <c r="T3307" s="8">
        <f>SUM(AU3307)</f>
        <v>57</v>
      </c>
      <c r="U3307" s="8">
        <f>SUM(AV3307)</f>
        <v>0</v>
      </c>
      <c r="V3307" s="16"/>
      <c r="W3307" s="8">
        <f>(X3307+AD3307)</f>
        <v>0</v>
      </c>
      <c r="X3307" s="8">
        <f>SUM(Y3307:AB3307)</f>
        <v>0</v>
      </c>
      <c r="Y3307" s="8">
        <v>0</v>
      </c>
      <c r="Z3307" s="8">
        <f>0</f>
        <v>0</v>
      </c>
      <c r="AA3307" s="8">
        <f>SUM(AZ3307,BB3307)</f>
        <v>0</v>
      </c>
      <c r="AB3307" s="8">
        <f>SUM(BC3307,BD3307)</f>
        <v>0</v>
      </c>
      <c r="AC3307" s="8">
        <f>COUNTIF(BC3307:BD3307,"&gt;0")</f>
        <v>0</v>
      </c>
      <c r="AD3307" s="8">
        <f>SUM(AE3307:AI3307)</f>
        <v>0</v>
      </c>
      <c r="AE3307" s="8">
        <v>0</v>
      </c>
      <c r="AF3307" s="8">
        <v>0</v>
      </c>
      <c r="AG3307" s="8">
        <v>0</v>
      </c>
      <c r="AH3307" s="8">
        <v>0</v>
      </c>
      <c r="AI3307" s="8">
        <f>SUM(BA3307)</f>
        <v>0</v>
      </c>
      <c r="AJ3307" s="16"/>
      <c r="AK3307" s="8">
        <v>0</v>
      </c>
      <c r="AL3307" s="8">
        <v>0</v>
      </c>
      <c r="AM3307" s="8">
        <v>0</v>
      </c>
      <c r="AN3307" s="8">
        <v>0</v>
      </c>
      <c r="AO3307" s="8">
        <v>0</v>
      </c>
      <c r="AP3307" s="8">
        <v>60</v>
      </c>
      <c r="AQ3307" s="8">
        <v>0</v>
      </c>
      <c r="AR3307" s="8">
        <v>0</v>
      </c>
      <c r="AS3307" s="8">
        <v>0</v>
      </c>
      <c r="AT3307" s="8">
        <v>0</v>
      </c>
      <c r="AU3307" s="15">
        <v>57</v>
      </c>
      <c r="AV3307" s="15">
        <v>0</v>
      </c>
      <c r="AW3307" s="15">
        <v>0</v>
      </c>
      <c r="AX3307" s="15">
        <v>0</v>
      </c>
      <c r="AY3307" s="29"/>
      <c r="AZ3307" s="33">
        <v>0</v>
      </c>
      <c r="BA3307" s="33">
        <v>0</v>
      </c>
      <c r="BB3307" s="33">
        <v>0</v>
      </c>
      <c r="BC3307" s="33">
        <v>0</v>
      </c>
      <c r="BD3307" s="33">
        <v>0</v>
      </c>
    </row>
    <row r="3308" spans="1:56" x14ac:dyDescent="0.25">
      <c r="A3308" s="51" t="s">
        <v>6554</v>
      </c>
      <c r="B3308" s="33" t="str">
        <f>CONCATENATE(G3308,"-",H3308,"-",I3308)</f>
        <v>999923066-Senior--80kg</v>
      </c>
      <c r="C3308" s="15" t="s">
        <v>1656</v>
      </c>
      <c r="D3308" s="15" t="s">
        <v>1657</v>
      </c>
      <c r="E3308" s="15" t="s">
        <v>11</v>
      </c>
      <c r="F3308" s="15" t="s">
        <v>12</v>
      </c>
      <c r="G3308" s="15">
        <v>999923066</v>
      </c>
      <c r="H3308" s="8" t="s">
        <v>1158</v>
      </c>
      <c r="I3308" s="18" t="s">
        <v>4660</v>
      </c>
      <c r="J3308" s="8">
        <f>(M3308-K3308)+W3308</f>
        <v>57</v>
      </c>
      <c r="K3308" s="15"/>
      <c r="L3308" s="16"/>
      <c r="M3308" s="8">
        <f>SUM(N3308,O3308,P3308,Q3308,S3308,T3308,U3308)</f>
        <v>57</v>
      </c>
      <c r="N3308" s="8">
        <f>SUM(AX3308)</f>
        <v>0</v>
      </c>
      <c r="O3308" s="8">
        <v>0</v>
      </c>
      <c r="P3308" s="8">
        <f>SUM(AO3308,AW3308)</f>
        <v>0</v>
      </c>
      <c r="Q3308" s="8">
        <f>SUM(AK3308,AL3308,AM3308,AN3308,AP3308,AQ3308,AR3308,AO3308)</f>
        <v>0</v>
      </c>
      <c r="R3308" s="8">
        <f>COUNTIF(AK3308:AR3308, "&gt;0")</f>
        <v>0</v>
      </c>
      <c r="S3308" s="8">
        <f>SUM(AS3308,AT3308)</f>
        <v>0</v>
      </c>
      <c r="T3308" s="8">
        <f>SUM(AU3308)</f>
        <v>57</v>
      </c>
      <c r="U3308" s="8">
        <f>SUM(AV3308)</f>
        <v>0</v>
      </c>
      <c r="V3308" s="16"/>
      <c r="W3308" s="8">
        <f>(X3308+AD3308)</f>
        <v>0</v>
      </c>
      <c r="X3308" s="8">
        <f>SUM(Y3308:AB3308)</f>
        <v>0</v>
      </c>
      <c r="Y3308" s="8">
        <v>0</v>
      </c>
      <c r="Z3308" s="8">
        <f>0</f>
        <v>0</v>
      </c>
      <c r="AA3308" s="8">
        <f>SUM(AZ3308,BB3308)</f>
        <v>0</v>
      </c>
      <c r="AB3308" s="8">
        <f>SUM(BC3308,BD3308)</f>
        <v>0</v>
      </c>
      <c r="AC3308" s="8">
        <f>COUNTIF(BC3308:BD3308,"&gt;0")</f>
        <v>0</v>
      </c>
      <c r="AD3308" s="8">
        <f>SUM(AE3308:AI3308)</f>
        <v>0</v>
      </c>
      <c r="AE3308" s="8">
        <v>0</v>
      </c>
      <c r="AF3308" s="8">
        <v>0</v>
      </c>
      <c r="AG3308" s="8">
        <v>0</v>
      </c>
      <c r="AH3308" s="8">
        <v>0</v>
      </c>
      <c r="AI3308" s="8">
        <f>SUM(BA3308)</f>
        <v>0</v>
      </c>
      <c r="AJ3308" s="16"/>
      <c r="AK3308" s="15">
        <v>0</v>
      </c>
      <c r="AL3308" s="15">
        <v>0</v>
      </c>
      <c r="AM3308" s="15">
        <v>0</v>
      </c>
      <c r="AN3308" s="15">
        <v>0</v>
      </c>
      <c r="AO3308" s="15">
        <v>0</v>
      </c>
      <c r="AP3308" s="15">
        <v>0</v>
      </c>
      <c r="AQ3308" s="15">
        <v>0</v>
      </c>
      <c r="AR3308" s="15">
        <v>0</v>
      </c>
      <c r="AS3308" s="15">
        <v>0</v>
      </c>
      <c r="AT3308" s="15">
        <v>0</v>
      </c>
      <c r="AU3308" s="15">
        <v>57</v>
      </c>
      <c r="AV3308" s="15">
        <v>0</v>
      </c>
      <c r="AW3308" s="15">
        <v>0</v>
      </c>
      <c r="AX3308" s="15">
        <v>0</v>
      </c>
      <c r="AY3308" s="29"/>
      <c r="AZ3308" s="33">
        <v>0</v>
      </c>
      <c r="BA3308" s="33">
        <v>0</v>
      </c>
      <c r="BB3308" s="33">
        <v>0</v>
      </c>
      <c r="BC3308" s="33">
        <v>0</v>
      </c>
      <c r="BD3308" s="33">
        <v>0</v>
      </c>
    </row>
    <row r="3309" spans="1:56" x14ac:dyDescent="0.25">
      <c r="A3309" s="51" t="s">
        <v>6550</v>
      </c>
      <c r="B3309" s="33" t="str">
        <f>CONCATENATE(G3309,"-",H3309,"-",I3309)</f>
        <v>999923475-Senior--80kg</v>
      </c>
      <c r="C3309" s="8" t="s">
        <v>693</v>
      </c>
      <c r="D3309" s="8" t="s">
        <v>3227</v>
      </c>
      <c r="E3309" s="8" t="s">
        <v>11</v>
      </c>
      <c r="F3309" s="8" t="s">
        <v>12</v>
      </c>
      <c r="G3309" s="8">
        <v>999923475</v>
      </c>
      <c r="H3309" s="8" t="s">
        <v>1158</v>
      </c>
      <c r="I3309" s="18" t="s">
        <v>4660</v>
      </c>
      <c r="J3309" s="8">
        <f>(M3309-K3309)+W3309</f>
        <v>57</v>
      </c>
      <c r="K3309" s="8"/>
      <c r="L3309" s="9"/>
      <c r="M3309" s="8">
        <f>SUM(N3309,O3309,P3309,Q3309,S3309,T3309,U3309)</f>
        <v>57</v>
      </c>
      <c r="N3309" s="8">
        <f>SUM(AX3309)</f>
        <v>0</v>
      </c>
      <c r="O3309" s="8">
        <v>0</v>
      </c>
      <c r="P3309" s="8">
        <f>SUM(AO3309,AW3309)</f>
        <v>0</v>
      </c>
      <c r="Q3309" s="8">
        <f>SUM(AK3309,AL3309,AM3309,AN3309,AP3309,AQ3309,AR3309,AO3309)</f>
        <v>0</v>
      </c>
      <c r="R3309" s="8">
        <f>COUNTIF(AK3309:AR3309, "&gt;0")</f>
        <v>0</v>
      </c>
      <c r="S3309" s="8">
        <f>SUM(AS3309,AT3309)</f>
        <v>0</v>
      </c>
      <c r="T3309" s="8">
        <f>SUM(AU3309)</f>
        <v>57</v>
      </c>
      <c r="U3309" s="8">
        <f>SUM(AV3309)</f>
        <v>0</v>
      </c>
      <c r="V3309" s="9"/>
      <c r="W3309" s="8">
        <f>(X3309+AD3309)</f>
        <v>0</v>
      </c>
      <c r="X3309" s="8">
        <f>SUM(Y3309:AB3309)</f>
        <v>0</v>
      </c>
      <c r="Y3309" s="8">
        <v>0</v>
      </c>
      <c r="Z3309" s="8">
        <f>0</f>
        <v>0</v>
      </c>
      <c r="AA3309" s="8">
        <f>SUM(AZ3309,BB3309)</f>
        <v>0</v>
      </c>
      <c r="AB3309" s="8">
        <f>SUM(BC3309,BD3309)</f>
        <v>0</v>
      </c>
      <c r="AC3309" s="8">
        <f>COUNTIF(BC3309:BD3309,"&gt;0")</f>
        <v>0</v>
      </c>
      <c r="AD3309" s="8">
        <f>SUM(AE3309:AI3309)</f>
        <v>0</v>
      </c>
      <c r="AE3309" s="8">
        <v>0</v>
      </c>
      <c r="AF3309" s="8">
        <v>0</v>
      </c>
      <c r="AG3309" s="8">
        <v>0</v>
      </c>
      <c r="AH3309" s="8">
        <v>0</v>
      </c>
      <c r="AI3309" s="8">
        <f>SUM(BA3309)</f>
        <v>0</v>
      </c>
      <c r="AJ3309" s="9"/>
      <c r="AK3309" s="8">
        <v>0</v>
      </c>
      <c r="AL3309" s="8">
        <v>0</v>
      </c>
      <c r="AM3309" s="8">
        <v>0</v>
      </c>
      <c r="AN3309" s="8">
        <v>0</v>
      </c>
      <c r="AO3309" s="8">
        <v>0</v>
      </c>
      <c r="AP3309" s="8">
        <v>0</v>
      </c>
      <c r="AQ3309" s="8">
        <v>0</v>
      </c>
      <c r="AR3309" s="8">
        <v>0</v>
      </c>
      <c r="AS3309" s="8">
        <v>0</v>
      </c>
      <c r="AT3309" s="8">
        <v>0</v>
      </c>
      <c r="AU3309" s="15">
        <v>57</v>
      </c>
      <c r="AV3309" s="15">
        <v>0</v>
      </c>
      <c r="AW3309" s="15">
        <v>0</v>
      </c>
      <c r="AX3309" s="15">
        <v>0</v>
      </c>
      <c r="AY3309" s="29"/>
      <c r="AZ3309" s="33">
        <v>0</v>
      </c>
      <c r="BA3309" s="33">
        <v>0</v>
      </c>
      <c r="BB3309" s="33">
        <v>0</v>
      </c>
      <c r="BC3309" s="33">
        <v>0</v>
      </c>
      <c r="BD3309" s="33">
        <v>0</v>
      </c>
    </row>
    <row r="3310" spans="1:56" x14ac:dyDescent="0.25">
      <c r="A3310" s="51" t="s">
        <v>6546</v>
      </c>
      <c r="B3310" s="33" t="str">
        <f>CONCATENATE(G3310,"-",H3310,"-",I3310)</f>
        <v>999930392-Senior--80kg</v>
      </c>
      <c r="C3310" s="15" t="s">
        <v>4360</v>
      </c>
      <c r="D3310" s="15" t="s">
        <v>4361</v>
      </c>
      <c r="E3310" s="15" t="s">
        <v>11</v>
      </c>
      <c r="F3310" s="15" t="s">
        <v>12</v>
      </c>
      <c r="G3310" s="15">
        <v>999930392</v>
      </c>
      <c r="H3310" s="8" t="s">
        <v>1158</v>
      </c>
      <c r="I3310" s="18" t="s">
        <v>4660</v>
      </c>
      <c r="J3310" s="8">
        <f>(M3310-K3310)+W3310</f>
        <v>57</v>
      </c>
      <c r="K3310" s="15"/>
      <c r="L3310" s="16"/>
      <c r="M3310" s="8">
        <f>SUM(N3310,O3310,P3310,Q3310,S3310,T3310,U3310)</f>
        <v>57</v>
      </c>
      <c r="N3310" s="8">
        <f>SUM(AX3310)</f>
        <v>0</v>
      </c>
      <c r="O3310" s="8">
        <v>0</v>
      </c>
      <c r="P3310" s="8">
        <f>SUM(AO3310,AW3310)</f>
        <v>0</v>
      </c>
      <c r="Q3310" s="8">
        <f>SUM(AK3310,AL3310,AM3310,AN3310,AP3310,AQ3310,AR3310,AO3310)</f>
        <v>0</v>
      </c>
      <c r="R3310" s="8">
        <f>COUNTIF(AK3310:AR3310, "&gt;0")</f>
        <v>0</v>
      </c>
      <c r="S3310" s="8">
        <f>SUM(AS3310,AT3310)</f>
        <v>0</v>
      </c>
      <c r="T3310" s="8">
        <f>SUM(AU3310)</f>
        <v>57</v>
      </c>
      <c r="U3310" s="8">
        <f>SUM(AV3310)</f>
        <v>0</v>
      </c>
      <c r="V3310" s="16"/>
      <c r="W3310" s="8">
        <f>(X3310+AD3310)</f>
        <v>0</v>
      </c>
      <c r="X3310" s="8">
        <f>SUM(Y3310:AB3310)</f>
        <v>0</v>
      </c>
      <c r="Y3310" s="8">
        <v>0</v>
      </c>
      <c r="Z3310" s="8">
        <f>0</f>
        <v>0</v>
      </c>
      <c r="AA3310" s="8">
        <f>SUM(AZ3310,BB3310)</f>
        <v>0</v>
      </c>
      <c r="AB3310" s="8">
        <f>SUM(BC3310,BD3310)</f>
        <v>0</v>
      </c>
      <c r="AC3310" s="8">
        <f>COUNTIF(BC3310:BD3310,"&gt;0")</f>
        <v>0</v>
      </c>
      <c r="AD3310" s="8">
        <f>SUM(AE3310:AI3310)</f>
        <v>0</v>
      </c>
      <c r="AE3310" s="8">
        <v>0</v>
      </c>
      <c r="AF3310" s="8">
        <v>0</v>
      </c>
      <c r="AG3310" s="8">
        <v>0</v>
      </c>
      <c r="AH3310" s="8">
        <v>0</v>
      </c>
      <c r="AI3310" s="8">
        <f>SUM(BA3310)</f>
        <v>0</v>
      </c>
      <c r="AJ3310" s="16"/>
      <c r="AK3310" s="8">
        <v>0</v>
      </c>
      <c r="AL3310" s="8">
        <v>0</v>
      </c>
      <c r="AM3310" s="8">
        <v>0</v>
      </c>
      <c r="AN3310" s="8">
        <v>0</v>
      </c>
      <c r="AO3310" s="8">
        <v>0</v>
      </c>
      <c r="AP3310" s="8">
        <v>0</v>
      </c>
      <c r="AQ3310" s="8">
        <v>0</v>
      </c>
      <c r="AR3310" s="8">
        <v>0</v>
      </c>
      <c r="AS3310" s="8">
        <v>0</v>
      </c>
      <c r="AT3310" s="8">
        <v>0</v>
      </c>
      <c r="AU3310" s="15">
        <v>57</v>
      </c>
      <c r="AV3310" s="15">
        <v>0</v>
      </c>
      <c r="AW3310" s="15">
        <v>0</v>
      </c>
      <c r="AX3310" s="15">
        <v>0</v>
      </c>
      <c r="AY3310" s="29"/>
      <c r="AZ3310" s="33">
        <v>0</v>
      </c>
      <c r="BA3310" s="33">
        <v>0</v>
      </c>
      <c r="BB3310" s="33">
        <v>0</v>
      </c>
      <c r="BC3310" s="33">
        <v>0</v>
      </c>
      <c r="BD3310" s="33">
        <v>0</v>
      </c>
    </row>
    <row r="3311" spans="1:56" x14ac:dyDescent="0.25">
      <c r="A3311" s="51" t="s">
        <v>4864</v>
      </c>
      <c r="B3311" s="33" t="str">
        <f>CONCATENATE(G3311,"-",H3311,"-",I3311)</f>
        <v>999924684-Senior--80kg</v>
      </c>
      <c r="C3311" s="10" t="s">
        <v>134</v>
      </c>
      <c r="D3311" s="10" t="s">
        <v>993</v>
      </c>
      <c r="E3311" s="10" t="s">
        <v>11</v>
      </c>
      <c r="F3311" s="10" t="s">
        <v>12</v>
      </c>
      <c r="G3311" s="11">
        <v>999924684</v>
      </c>
      <c r="H3311" s="8" t="s">
        <v>1158</v>
      </c>
      <c r="I3311" s="18" t="s">
        <v>4660</v>
      </c>
      <c r="J3311" s="8">
        <f>(M3311-K3311)+W3311</f>
        <v>50</v>
      </c>
      <c r="K3311" s="8"/>
      <c r="L3311" s="9"/>
      <c r="M3311" s="8">
        <f>SUM(N3311,O3311,P3311,Q3311,S3311,T3311,U3311)</f>
        <v>0</v>
      </c>
      <c r="N3311" s="8">
        <f>SUM(AX3311)</f>
        <v>0</v>
      </c>
      <c r="O3311" s="8">
        <v>0</v>
      </c>
      <c r="P3311" s="8">
        <f>SUM(AO3311,AW3311)</f>
        <v>0</v>
      </c>
      <c r="Q3311" s="8">
        <f>SUM(AK3311,AL3311,AM3311,AN3311,AP3311,AQ3311,AR3311,AO3311)</f>
        <v>0</v>
      </c>
      <c r="R3311" s="8">
        <f>COUNTIF(AK3311:AR3311, "&gt;0")</f>
        <v>0</v>
      </c>
      <c r="S3311" s="8">
        <f>SUM(AS3311,AT3311)</f>
        <v>0</v>
      </c>
      <c r="T3311" s="8">
        <f>SUM(AU3311)</f>
        <v>0</v>
      </c>
      <c r="U3311" s="8">
        <f>SUM(AV3311)</f>
        <v>0</v>
      </c>
      <c r="V3311" s="9"/>
      <c r="W3311" s="8">
        <f>(X3311+AD3311)</f>
        <v>50</v>
      </c>
      <c r="X3311" s="8">
        <f>SUM(Y3311:AB3311)</f>
        <v>50</v>
      </c>
      <c r="Y3311" s="8">
        <v>0</v>
      </c>
      <c r="Z3311" s="8">
        <f>0</f>
        <v>0</v>
      </c>
      <c r="AA3311" s="8">
        <f>SUM(AZ3311,BB3311)</f>
        <v>50</v>
      </c>
      <c r="AB3311" s="8">
        <f>SUM(BC3311,BD3311)</f>
        <v>0</v>
      </c>
      <c r="AC3311" s="8">
        <f>COUNTIF(BC3311:BD3311,"&gt;0")</f>
        <v>0</v>
      </c>
      <c r="AD3311" s="8">
        <f>SUM(AE3311:AI3311)</f>
        <v>0</v>
      </c>
      <c r="AE3311" s="8">
        <v>0</v>
      </c>
      <c r="AF3311" s="8">
        <v>0</v>
      </c>
      <c r="AG3311" s="8">
        <v>0</v>
      </c>
      <c r="AH3311" s="8">
        <v>0</v>
      </c>
      <c r="AI3311" s="8">
        <f>SUM(BA3311)</f>
        <v>0</v>
      </c>
      <c r="AJ3311" s="9"/>
      <c r="AK3311" s="8">
        <v>0</v>
      </c>
      <c r="AL3311" s="8">
        <v>0</v>
      </c>
      <c r="AM3311" s="8">
        <v>0</v>
      </c>
      <c r="AN3311" s="8">
        <v>0</v>
      </c>
      <c r="AO3311" s="8">
        <v>0</v>
      </c>
      <c r="AP3311" s="8">
        <v>0</v>
      </c>
      <c r="AQ3311" s="8">
        <v>0</v>
      </c>
      <c r="AR3311" s="8">
        <v>0</v>
      </c>
      <c r="AS3311" s="8">
        <v>0</v>
      </c>
      <c r="AT3311" s="8">
        <v>0</v>
      </c>
      <c r="AU3311" s="15">
        <v>0</v>
      </c>
      <c r="AV3311" s="15">
        <v>0</v>
      </c>
      <c r="AW3311" s="15">
        <v>0</v>
      </c>
      <c r="AX3311" s="15">
        <v>0</v>
      </c>
      <c r="AY3311" s="29"/>
      <c r="AZ3311" s="33">
        <v>50</v>
      </c>
      <c r="BA3311" s="33">
        <v>0</v>
      </c>
      <c r="BB3311" s="33">
        <v>0</v>
      </c>
      <c r="BC3311" s="33">
        <v>0</v>
      </c>
      <c r="BD3311" s="33">
        <v>0</v>
      </c>
    </row>
    <row r="3312" spans="1:56" x14ac:dyDescent="0.25">
      <c r="A3312" s="51" t="s">
        <v>6557</v>
      </c>
      <c r="B3312" s="33" t="str">
        <f>CONCATENATE(G3312,"-",H3312,"-",I3312)</f>
        <v>999919662-Senior--80kg</v>
      </c>
      <c r="C3312" s="8" t="s">
        <v>3397</v>
      </c>
      <c r="D3312" s="8" t="s">
        <v>3398</v>
      </c>
      <c r="E3312" s="8" t="s">
        <v>11</v>
      </c>
      <c r="F3312" s="8" t="s">
        <v>12</v>
      </c>
      <c r="G3312" s="8">
        <v>999919662</v>
      </c>
      <c r="H3312" s="8" t="s">
        <v>1158</v>
      </c>
      <c r="I3312" s="18" t="s">
        <v>4660</v>
      </c>
      <c r="J3312" s="8">
        <f>(M3312-K3312)+W3312</f>
        <v>45</v>
      </c>
      <c r="K3312" s="8"/>
      <c r="L3312" s="9"/>
      <c r="M3312" s="8">
        <f>SUM(N3312,O3312,P3312,Q3312,S3312,T3312,U3312)</f>
        <v>45</v>
      </c>
      <c r="N3312" s="8">
        <f>SUM(AX3312)</f>
        <v>0</v>
      </c>
      <c r="O3312" s="8">
        <v>0</v>
      </c>
      <c r="P3312" s="8">
        <f>SUM(AO3312,AW3312)</f>
        <v>0</v>
      </c>
      <c r="Q3312" s="8">
        <f>SUM(AK3312,AL3312,AM3312,AN3312,AP3312,AQ3312,AR3312,AO3312)</f>
        <v>45</v>
      </c>
      <c r="R3312" s="8">
        <f>COUNTIF(AK3312:AR3312, "&gt;0")</f>
        <v>1</v>
      </c>
      <c r="S3312" s="8">
        <f>SUM(AS3312,AT3312)</f>
        <v>0</v>
      </c>
      <c r="T3312" s="8">
        <f>SUM(AU3312)</f>
        <v>0</v>
      </c>
      <c r="U3312" s="8">
        <f>SUM(AV3312)</f>
        <v>0</v>
      </c>
      <c r="V3312" s="9"/>
      <c r="W3312" s="8">
        <f>(X3312+AD3312)</f>
        <v>0</v>
      </c>
      <c r="X3312" s="8">
        <f>SUM(Y3312:AB3312)</f>
        <v>0</v>
      </c>
      <c r="Y3312" s="8">
        <v>0</v>
      </c>
      <c r="Z3312" s="8">
        <f>0</f>
        <v>0</v>
      </c>
      <c r="AA3312" s="8">
        <f>SUM(AZ3312,BB3312)</f>
        <v>0</v>
      </c>
      <c r="AB3312" s="8">
        <f>SUM(BC3312,BD3312)</f>
        <v>0</v>
      </c>
      <c r="AC3312" s="8">
        <f>COUNTIF(BC3312:BD3312,"&gt;0")</f>
        <v>0</v>
      </c>
      <c r="AD3312" s="8">
        <f>SUM(AE3312:AI3312)</f>
        <v>0</v>
      </c>
      <c r="AE3312" s="8">
        <v>0</v>
      </c>
      <c r="AF3312" s="8">
        <v>0</v>
      </c>
      <c r="AG3312" s="8">
        <v>0</v>
      </c>
      <c r="AH3312" s="8">
        <v>0</v>
      </c>
      <c r="AI3312" s="8">
        <f>SUM(BA3312)</f>
        <v>0</v>
      </c>
      <c r="AJ3312" s="9"/>
      <c r="AK3312" s="8">
        <v>0</v>
      </c>
      <c r="AL3312" s="8">
        <v>45</v>
      </c>
      <c r="AM3312" s="8">
        <v>0</v>
      </c>
      <c r="AN3312" s="8">
        <v>0</v>
      </c>
      <c r="AO3312" s="8">
        <v>0</v>
      </c>
      <c r="AP3312" s="8">
        <v>0</v>
      </c>
      <c r="AQ3312" s="8">
        <v>0</v>
      </c>
      <c r="AR3312" s="8">
        <v>0</v>
      </c>
      <c r="AS3312" s="8">
        <v>0</v>
      </c>
      <c r="AT3312" s="8">
        <v>0</v>
      </c>
      <c r="AU3312" s="15">
        <v>0</v>
      </c>
      <c r="AV3312" s="15">
        <v>0</v>
      </c>
      <c r="AW3312" s="15">
        <v>0</v>
      </c>
      <c r="AX3312" s="15">
        <v>0</v>
      </c>
      <c r="AY3312" s="29"/>
      <c r="AZ3312" s="33">
        <v>0</v>
      </c>
      <c r="BA3312" s="33">
        <v>0</v>
      </c>
      <c r="BB3312" s="33">
        <v>0</v>
      </c>
      <c r="BC3312" s="33">
        <v>0</v>
      </c>
      <c r="BD3312" s="33">
        <v>0</v>
      </c>
    </row>
    <row r="3313" spans="1:56" x14ac:dyDescent="0.25">
      <c r="A3313" s="51" t="s">
        <v>6571</v>
      </c>
      <c r="B3313" s="33" t="str">
        <f>CONCATENATE(G3313,"-",H3313,"-",I3313)</f>
        <v>999849647-Senior--80kg</v>
      </c>
      <c r="C3313" s="8" t="s">
        <v>3367</v>
      </c>
      <c r="D3313" s="8" t="s">
        <v>3368</v>
      </c>
      <c r="E3313" s="8" t="s">
        <v>11</v>
      </c>
      <c r="F3313" s="8" t="s">
        <v>12</v>
      </c>
      <c r="G3313" s="8">
        <v>999849647</v>
      </c>
      <c r="H3313" s="8" t="s">
        <v>1158</v>
      </c>
      <c r="I3313" s="18" t="s">
        <v>4660</v>
      </c>
      <c r="J3313" s="8">
        <f>(M3313-K3313)+W3313</f>
        <v>30</v>
      </c>
      <c r="K3313" s="8"/>
      <c r="L3313" s="9"/>
      <c r="M3313" s="8">
        <f>SUM(N3313,O3313,P3313,Q3313,S3313,T3313,U3313)</f>
        <v>30</v>
      </c>
      <c r="N3313" s="8">
        <f>SUM(AX3313)</f>
        <v>0</v>
      </c>
      <c r="O3313" s="8">
        <v>0</v>
      </c>
      <c r="P3313" s="8">
        <f>SUM(AO3313,AW3313)</f>
        <v>0</v>
      </c>
      <c r="Q3313" s="8">
        <f>SUM(AK3313,AL3313,AM3313,AN3313,AP3313,AQ3313,AR3313,AO3313)</f>
        <v>30</v>
      </c>
      <c r="R3313" s="8">
        <f>COUNTIF(AK3313:AR3313, "&gt;0")</f>
        <v>1</v>
      </c>
      <c r="S3313" s="8">
        <f>SUM(AS3313,AT3313)</f>
        <v>0</v>
      </c>
      <c r="T3313" s="8">
        <f>SUM(AU3313)</f>
        <v>0</v>
      </c>
      <c r="U3313" s="8">
        <f>SUM(AV3313)</f>
        <v>0</v>
      </c>
      <c r="V3313" s="9"/>
      <c r="W3313" s="8">
        <f>(X3313+AD3313)</f>
        <v>0</v>
      </c>
      <c r="X3313" s="8">
        <f>SUM(Y3313:AB3313)</f>
        <v>0</v>
      </c>
      <c r="Y3313" s="8">
        <v>0</v>
      </c>
      <c r="Z3313" s="8">
        <f>0</f>
        <v>0</v>
      </c>
      <c r="AA3313" s="8">
        <f>SUM(AZ3313,BB3313)</f>
        <v>0</v>
      </c>
      <c r="AB3313" s="8">
        <f>SUM(BC3313,BD3313)</f>
        <v>0</v>
      </c>
      <c r="AC3313" s="8">
        <f>COUNTIF(BC3313:BD3313,"&gt;0")</f>
        <v>0</v>
      </c>
      <c r="AD3313" s="8">
        <f>SUM(AE3313:AI3313)</f>
        <v>0</v>
      </c>
      <c r="AE3313" s="8">
        <v>0</v>
      </c>
      <c r="AF3313" s="8">
        <v>0</v>
      </c>
      <c r="AG3313" s="8">
        <v>0</v>
      </c>
      <c r="AH3313" s="8">
        <v>0</v>
      </c>
      <c r="AI3313" s="8">
        <f>SUM(BA3313)</f>
        <v>0</v>
      </c>
      <c r="AJ3313" s="9"/>
      <c r="AK3313" s="8">
        <v>30</v>
      </c>
      <c r="AL3313" s="8">
        <v>0</v>
      </c>
      <c r="AM3313" s="8">
        <v>0</v>
      </c>
      <c r="AN3313" s="8">
        <v>0</v>
      </c>
      <c r="AO3313" s="8">
        <v>0</v>
      </c>
      <c r="AP3313" s="8">
        <v>0</v>
      </c>
      <c r="AQ3313" s="8">
        <v>0</v>
      </c>
      <c r="AR3313" s="8">
        <v>0</v>
      </c>
      <c r="AS3313" s="8">
        <v>0</v>
      </c>
      <c r="AT3313" s="8">
        <v>0</v>
      </c>
      <c r="AU3313" s="15">
        <v>0</v>
      </c>
      <c r="AV3313" s="15">
        <v>0</v>
      </c>
      <c r="AW3313" s="15">
        <v>0</v>
      </c>
      <c r="AX3313" s="15">
        <v>0</v>
      </c>
      <c r="AY3313" s="29"/>
      <c r="AZ3313" s="33">
        <v>0</v>
      </c>
      <c r="BA3313" s="33">
        <v>0</v>
      </c>
      <c r="BB3313" s="33">
        <v>0</v>
      </c>
      <c r="BC3313" s="33">
        <v>0</v>
      </c>
      <c r="BD3313" s="33">
        <v>0</v>
      </c>
    </row>
    <row r="3314" spans="1:56" x14ac:dyDescent="0.25">
      <c r="A3314" s="51" t="s">
        <v>6572</v>
      </c>
      <c r="B3314" s="33" t="str">
        <f>CONCATENATE(G3314,"-",H3314,"-",I3314)</f>
        <v>999891268-Senior--80kg</v>
      </c>
      <c r="C3314" s="8" t="s">
        <v>1313</v>
      </c>
      <c r="D3314" s="8" t="s">
        <v>1314</v>
      </c>
      <c r="E3314" s="8" t="s">
        <v>11</v>
      </c>
      <c r="F3314" s="8" t="s">
        <v>12</v>
      </c>
      <c r="G3314" s="8">
        <v>999891268</v>
      </c>
      <c r="H3314" s="8" t="s">
        <v>1158</v>
      </c>
      <c r="I3314" s="18" t="s">
        <v>4660</v>
      </c>
      <c r="J3314" s="8">
        <f>(M3314-K3314)+W3314</f>
        <v>30</v>
      </c>
      <c r="K3314" s="8">
        <f>M3314/2</f>
        <v>30</v>
      </c>
      <c r="L3314" s="9"/>
      <c r="M3314" s="8">
        <f>SUM(N3314,O3314,P3314,Q3314,S3314,T3314,U3314)</f>
        <v>60</v>
      </c>
      <c r="N3314" s="8">
        <f>SUM(AX3314)</f>
        <v>0</v>
      </c>
      <c r="O3314" s="8">
        <v>0</v>
      </c>
      <c r="P3314" s="8">
        <f>SUM(AO3314,AW3314)</f>
        <v>0</v>
      </c>
      <c r="Q3314" s="8">
        <f>SUM(AK3314,AL3314,AM3314,AN3314,AP3314,AQ3314,AR3314,AO3314)</f>
        <v>60</v>
      </c>
      <c r="R3314" s="8">
        <f>COUNTIF(AK3314:AR3314, "&gt;0")</f>
        <v>1</v>
      </c>
      <c r="S3314" s="8">
        <f>SUM(AS3314,AT3314)</f>
        <v>0</v>
      </c>
      <c r="T3314" s="8">
        <f>SUM(AU3314)</f>
        <v>0</v>
      </c>
      <c r="U3314" s="8">
        <f>SUM(AV3314)</f>
        <v>0</v>
      </c>
      <c r="V3314" s="9"/>
      <c r="W3314" s="8">
        <f>(X3314+AD3314)</f>
        <v>0</v>
      </c>
      <c r="X3314" s="8">
        <f>SUM(Y3314:AB3314)</f>
        <v>0</v>
      </c>
      <c r="Y3314" s="8">
        <v>0</v>
      </c>
      <c r="Z3314" s="8">
        <f>0</f>
        <v>0</v>
      </c>
      <c r="AA3314" s="8">
        <f>SUM(AZ3314,BB3314)</f>
        <v>0</v>
      </c>
      <c r="AB3314" s="8">
        <f>SUM(BC3314,BD3314)</f>
        <v>0</v>
      </c>
      <c r="AC3314" s="8">
        <f>COUNTIF(BC3314:BD3314,"&gt;0")</f>
        <v>0</v>
      </c>
      <c r="AD3314" s="8">
        <f>SUM(AE3314:AI3314)</f>
        <v>0</v>
      </c>
      <c r="AE3314" s="8">
        <v>0</v>
      </c>
      <c r="AF3314" s="8">
        <v>0</v>
      </c>
      <c r="AG3314" s="8">
        <v>0</v>
      </c>
      <c r="AH3314" s="8">
        <v>0</v>
      </c>
      <c r="AI3314" s="8">
        <f>SUM(BA3314)</f>
        <v>0</v>
      </c>
      <c r="AJ3314" s="9"/>
      <c r="AK3314" s="8">
        <v>0</v>
      </c>
      <c r="AL3314" s="8">
        <v>0</v>
      </c>
      <c r="AM3314" s="8">
        <v>0</v>
      </c>
      <c r="AN3314" s="8">
        <v>0</v>
      </c>
      <c r="AO3314" s="8">
        <v>0</v>
      </c>
      <c r="AP3314" s="8">
        <v>0</v>
      </c>
      <c r="AQ3314" s="8">
        <v>60</v>
      </c>
      <c r="AR3314" s="8">
        <v>0</v>
      </c>
      <c r="AS3314" s="8">
        <v>0</v>
      </c>
      <c r="AT3314" s="8">
        <v>0</v>
      </c>
      <c r="AU3314" s="15">
        <v>0</v>
      </c>
      <c r="AV3314" s="15">
        <v>0</v>
      </c>
      <c r="AW3314" s="15">
        <v>0</v>
      </c>
      <c r="AX3314" s="15">
        <v>0</v>
      </c>
      <c r="AY3314" s="29"/>
      <c r="AZ3314" s="33">
        <v>0</v>
      </c>
      <c r="BA3314" s="33">
        <v>0</v>
      </c>
      <c r="BB3314" s="33">
        <v>0</v>
      </c>
      <c r="BC3314" s="33">
        <v>0</v>
      </c>
      <c r="BD3314" s="33">
        <v>0</v>
      </c>
    </row>
    <row r="3315" spans="1:56" x14ac:dyDescent="0.25">
      <c r="A3315" s="51" t="s">
        <v>6573</v>
      </c>
      <c r="B3315" s="33" t="str">
        <f>CONCATENATE(G3315,"-",H3315,"-",I3315)</f>
        <v>999914653-Senior--80kg</v>
      </c>
      <c r="C3315" s="15" t="s">
        <v>1688</v>
      </c>
      <c r="D3315" s="15" t="s">
        <v>1420</v>
      </c>
      <c r="E3315" s="15" t="s">
        <v>11</v>
      </c>
      <c r="F3315" s="15" t="s">
        <v>12</v>
      </c>
      <c r="G3315" s="15">
        <v>999914653</v>
      </c>
      <c r="H3315" s="8" t="s">
        <v>1158</v>
      </c>
      <c r="I3315" s="18" t="s">
        <v>4660</v>
      </c>
      <c r="J3315" s="8">
        <f>(M3315-K3315)+W3315</f>
        <v>30</v>
      </c>
      <c r="K3315" s="15"/>
      <c r="L3315" s="16"/>
      <c r="M3315" s="8">
        <f>SUM(N3315,O3315,P3315,Q3315,S3315,T3315,U3315)</f>
        <v>30</v>
      </c>
      <c r="N3315" s="8">
        <f>SUM(AX3315)</f>
        <v>0</v>
      </c>
      <c r="O3315" s="8">
        <v>0</v>
      </c>
      <c r="P3315" s="8">
        <f>SUM(AO3315,AW3315)</f>
        <v>0</v>
      </c>
      <c r="Q3315" s="8">
        <f>SUM(AK3315,AL3315,AM3315,AN3315,AP3315,AQ3315,AR3315,AO3315)</f>
        <v>30</v>
      </c>
      <c r="R3315" s="8">
        <f>COUNTIF(AK3315:AR3315, "&gt;0")</f>
        <v>1</v>
      </c>
      <c r="S3315" s="8">
        <f>SUM(AS3315,AT3315)</f>
        <v>0</v>
      </c>
      <c r="T3315" s="8">
        <f>SUM(AU3315)</f>
        <v>0</v>
      </c>
      <c r="U3315" s="8">
        <f>SUM(AV3315)</f>
        <v>0</v>
      </c>
      <c r="V3315" s="16"/>
      <c r="W3315" s="8">
        <f>(X3315+AD3315)</f>
        <v>0</v>
      </c>
      <c r="X3315" s="8">
        <f>SUM(Y3315:AB3315)</f>
        <v>0</v>
      </c>
      <c r="Y3315" s="8">
        <v>0</v>
      </c>
      <c r="Z3315" s="8">
        <f>0</f>
        <v>0</v>
      </c>
      <c r="AA3315" s="8">
        <f>SUM(AZ3315,BB3315)</f>
        <v>0</v>
      </c>
      <c r="AB3315" s="8">
        <f>SUM(BC3315,BD3315)</f>
        <v>0</v>
      </c>
      <c r="AC3315" s="8">
        <f>COUNTIF(BC3315:BD3315,"&gt;0")</f>
        <v>0</v>
      </c>
      <c r="AD3315" s="8">
        <f>SUM(AE3315:AI3315)</f>
        <v>0</v>
      </c>
      <c r="AE3315" s="8">
        <v>0</v>
      </c>
      <c r="AF3315" s="8">
        <v>0</v>
      </c>
      <c r="AG3315" s="8">
        <v>0</v>
      </c>
      <c r="AH3315" s="8">
        <v>0</v>
      </c>
      <c r="AI3315" s="8">
        <f>SUM(BA3315)</f>
        <v>0</v>
      </c>
      <c r="AJ3315" s="16"/>
      <c r="AK3315" s="8">
        <v>0</v>
      </c>
      <c r="AL3315" s="8">
        <v>0</v>
      </c>
      <c r="AM3315" s="8">
        <v>30</v>
      </c>
      <c r="AN3315" s="8">
        <v>0</v>
      </c>
      <c r="AO3315" s="8">
        <v>0</v>
      </c>
      <c r="AP3315" s="8">
        <v>0</v>
      </c>
      <c r="AQ3315" s="8">
        <v>0</v>
      </c>
      <c r="AR3315" s="8">
        <v>0</v>
      </c>
      <c r="AS3315" s="8">
        <v>0</v>
      </c>
      <c r="AT3315" s="8">
        <v>0</v>
      </c>
      <c r="AU3315" s="15">
        <v>0</v>
      </c>
      <c r="AV3315" s="15">
        <v>0</v>
      </c>
      <c r="AW3315" s="15">
        <v>0</v>
      </c>
      <c r="AX3315" s="15">
        <v>0</v>
      </c>
      <c r="AY3315" s="29"/>
      <c r="AZ3315" s="33">
        <v>0</v>
      </c>
      <c r="BA3315" s="33">
        <v>0</v>
      </c>
      <c r="BB3315" s="33">
        <v>0</v>
      </c>
      <c r="BC3315" s="33">
        <v>0</v>
      </c>
      <c r="BD3315" s="33">
        <v>0</v>
      </c>
    </row>
    <row r="3316" spans="1:56" x14ac:dyDescent="0.25">
      <c r="A3316" s="51" t="s">
        <v>6549</v>
      </c>
      <c r="B3316" s="33" t="str">
        <f>CONCATENATE(G3316,"-",H3316,"-",I3316)</f>
        <v>999927027-Senior--80kg</v>
      </c>
      <c r="C3316" s="8" t="s">
        <v>975</v>
      </c>
      <c r="D3316" s="8" t="s">
        <v>1641</v>
      </c>
      <c r="E3316" s="8" t="s">
        <v>11</v>
      </c>
      <c r="F3316" s="8" t="s">
        <v>12</v>
      </c>
      <c r="G3316" s="8">
        <v>999927027</v>
      </c>
      <c r="H3316" s="8" t="s">
        <v>1158</v>
      </c>
      <c r="I3316" s="18" t="s">
        <v>4660</v>
      </c>
      <c r="J3316" s="8">
        <f>(M3316-K3316)+W3316</f>
        <v>25</v>
      </c>
      <c r="K3316" s="8"/>
      <c r="L3316" s="9"/>
      <c r="M3316" s="8">
        <f>SUM(N3316,O3316,P3316,Q3316,S3316,T3316,U3316)</f>
        <v>25</v>
      </c>
      <c r="N3316" s="8">
        <f>SUM(AX3316)</f>
        <v>0</v>
      </c>
      <c r="O3316" s="8">
        <v>0</v>
      </c>
      <c r="P3316" s="8">
        <f>SUM(AO3316,AW3316)</f>
        <v>25</v>
      </c>
      <c r="Q3316" s="8">
        <f>SUM(AK3316,AL3316,AM3316,AN3316,AP3316,AQ3316,AR3316,AO3316)</f>
        <v>0</v>
      </c>
      <c r="R3316" s="8">
        <f>COUNTIF(AK3316:AR3316, "&gt;0")</f>
        <v>0</v>
      </c>
      <c r="S3316" s="8">
        <f>SUM(AS3316,AT3316)</f>
        <v>0</v>
      </c>
      <c r="T3316" s="8">
        <f>SUM(AU3316)</f>
        <v>0</v>
      </c>
      <c r="U3316" s="8">
        <f>SUM(AV3316)</f>
        <v>0</v>
      </c>
      <c r="V3316" s="9"/>
      <c r="W3316" s="8">
        <f>(X3316+AD3316)</f>
        <v>0</v>
      </c>
      <c r="X3316" s="8">
        <f>SUM(Y3316:AB3316)</f>
        <v>0</v>
      </c>
      <c r="Y3316" s="8">
        <v>0</v>
      </c>
      <c r="Z3316" s="8">
        <f>0</f>
        <v>0</v>
      </c>
      <c r="AA3316" s="8">
        <f>SUM(AZ3316,BB3316)</f>
        <v>0</v>
      </c>
      <c r="AB3316" s="8">
        <f>SUM(BC3316,BD3316)</f>
        <v>0</v>
      </c>
      <c r="AC3316" s="8">
        <f>COUNTIF(BC3316:BD3316,"&gt;0")</f>
        <v>0</v>
      </c>
      <c r="AD3316" s="8">
        <f>SUM(AE3316:AI3316)</f>
        <v>0</v>
      </c>
      <c r="AE3316" s="8">
        <v>0</v>
      </c>
      <c r="AF3316" s="8">
        <v>0</v>
      </c>
      <c r="AG3316" s="8">
        <v>0</v>
      </c>
      <c r="AH3316" s="8">
        <v>0</v>
      </c>
      <c r="AI3316" s="8">
        <f>SUM(BA3316)</f>
        <v>0</v>
      </c>
      <c r="AJ3316" s="9"/>
      <c r="AK3316" s="8">
        <v>0</v>
      </c>
      <c r="AL3316" s="8">
        <v>0</v>
      </c>
      <c r="AM3316" s="8">
        <v>0</v>
      </c>
      <c r="AN3316" s="8">
        <v>0</v>
      </c>
      <c r="AO3316" s="8">
        <v>0</v>
      </c>
      <c r="AP3316" s="8">
        <v>0</v>
      </c>
      <c r="AQ3316" s="8">
        <v>0</v>
      </c>
      <c r="AR3316" s="8">
        <v>0</v>
      </c>
      <c r="AS3316" s="8">
        <v>0</v>
      </c>
      <c r="AT3316" s="8">
        <v>0</v>
      </c>
      <c r="AU3316" s="15">
        <v>0</v>
      </c>
      <c r="AV3316" s="15">
        <v>0</v>
      </c>
      <c r="AW3316" s="15">
        <v>25</v>
      </c>
      <c r="AX3316" s="15">
        <v>0</v>
      </c>
      <c r="AY3316" s="29"/>
      <c r="AZ3316" s="33">
        <v>0</v>
      </c>
      <c r="BA3316" s="33">
        <v>0</v>
      </c>
      <c r="BB3316" s="33">
        <v>0</v>
      </c>
      <c r="BC3316" s="33">
        <v>0</v>
      </c>
      <c r="BD3316" s="33">
        <v>0</v>
      </c>
    </row>
    <row r="3317" spans="1:56" x14ac:dyDescent="0.25">
      <c r="A3317" s="51" t="s">
        <v>6574</v>
      </c>
      <c r="B3317" s="33" t="str">
        <f>CONCATENATE(G3317,"-",H3317,"-",I3317)</f>
        <v>999921669-Senior--80kg</v>
      </c>
      <c r="C3317" s="15" t="s">
        <v>1016</v>
      </c>
      <c r="D3317" s="21" t="s">
        <v>4614</v>
      </c>
      <c r="E3317" s="15" t="s">
        <v>11</v>
      </c>
      <c r="F3317" s="15" t="s">
        <v>12</v>
      </c>
      <c r="G3317" s="15">
        <v>999921669</v>
      </c>
      <c r="H3317" s="8" t="s">
        <v>1158</v>
      </c>
      <c r="I3317" s="18" t="s">
        <v>4660</v>
      </c>
      <c r="J3317" s="8">
        <f>(M3317-K3317)+W3317</f>
        <v>10</v>
      </c>
      <c r="K3317" s="15"/>
      <c r="L3317" s="16"/>
      <c r="M3317" s="8">
        <f>SUM(N3317,O3317,P3317,Q3317,S3317,T3317,U3317)</f>
        <v>10</v>
      </c>
      <c r="N3317" s="8">
        <f>SUM(AX3317)</f>
        <v>10</v>
      </c>
      <c r="O3317" s="8">
        <v>0</v>
      </c>
      <c r="P3317" s="8">
        <f>SUM(AO3317,AW3317)</f>
        <v>0</v>
      </c>
      <c r="Q3317" s="8">
        <f>SUM(AK3317,AL3317,AM3317,AN3317,AP3317,AQ3317,AR3317,AO3317)</f>
        <v>0</v>
      </c>
      <c r="R3317" s="8">
        <f>COUNTIF(AK3317:AR3317, "&gt;0")</f>
        <v>0</v>
      </c>
      <c r="S3317" s="8">
        <f>SUM(AS3317,AT3317)</f>
        <v>0</v>
      </c>
      <c r="T3317" s="8">
        <f>SUM(AU3317)</f>
        <v>0</v>
      </c>
      <c r="U3317" s="8">
        <f>SUM(AV3317)</f>
        <v>0</v>
      </c>
      <c r="V3317" s="16"/>
      <c r="W3317" s="8">
        <f>(X3317+AD3317)</f>
        <v>0</v>
      </c>
      <c r="X3317" s="8">
        <f>SUM(Y3317:AB3317)</f>
        <v>0</v>
      </c>
      <c r="Y3317" s="8">
        <v>0</v>
      </c>
      <c r="Z3317" s="8">
        <f>0</f>
        <v>0</v>
      </c>
      <c r="AA3317" s="8">
        <f>SUM(AZ3317,BB3317)</f>
        <v>0</v>
      </c>
      <c r="AB3317" s="8">
        <f>SUM(BC3317,BD3317)</f>
        <v>0</v>
      </c>
      <c r="AC3317" s="8">
        <f>COUNTIF(BC3317:BD3317,"&gt;0")</f>
        <v>0</v>
      </c>
      <c r="AD3317" s="8">
        <f>SUM(AE3317:AI3317)</f>
        <v>0</v>
      </c>
      <c r="AE3317" s="8">
        <v>0</v>
      </c>
      <c r="AF3317" s="8">
        <v>0</v>
      </c>
      <c r="AG3317" s="8">
        <v>0</v>
      </c>
      <c r="AH3317" s="8">
        <v>0</v>
      </c>
      <c r="AI3317" s="8">
        <f>SUM(BA3317)</f>
        <v>0</v>
      </c>
      <c r="AJ3317" s="16"/>
      <c r="AK3317" s="15">
        <v>0</v>
      </c>
      <c r="AL3317" s="15">
        <v>0</v>
      </c>
      <c r="AM3317" s="15">
        <v>0</v>
      </c>
      <c r="AN3317" s="15">
        <v>0</v>
      </c>
      <c r="AO3317" s="15">
        <v>0</v>
      </c>
      <c r="AP3317" s="15">
        <v>0</v>
      </c>
      <c r="AQ3317" s="15">
        <v>0</v>
      </c>
      <c r="AR3317" s="15">
        <v>0</v>
      </c>
      <c r="AS3317" s="15">
        <v>0</v>
      </c>
      <c r="AT3317" s="15">
        <v>0</v>
      </c>
      <c r="AU3317" s="15">
        <v>0</v>
      </c>
      <c r="AV3317" s="15">
        <v>0</v>
      </c>
      <c r="AW3317" s="15">
        <v>0</v>
      </c>
      <c r="AX3317" s="15">
        <v>10</v>
      </c>
      <c r="AY3317" s="29"/>
      <c r="AZ3317" s="33">
        <v>0</v>
      </c>
      <c r="BA3317" s="33">
        <v>0</v>
      </c>
      <c r="BB3317" s="33">
        <v>0</v>
      </c>
      <c r="BC3317" s="33">
        <v>0</v>
      </c>
      <c r="BD3317" s="33">
        <v>0</v>
      </c>
    </row>
    <row r="3318" spans="1:56" x14ac:dyDescent="0.25">
      <c r="A3318" s="51" t="s">
        <v>6575</v>
      </c>
      <c r="B3318" s="33" t="str">
        <f>CONCATENATE(G3318,"-",H3318,"-",I3318)</f>
        <v>999922069-Senior--80kg</v>
      </c>
      <c r="C3318" s="20" t="s">
        <v>309</v>
      </c>
      <c r="D3318" s="15" t="s">
        <v>2453</v>
      </c>
      <c r="E3318" s="15" t="s">
        <v>11</v>
      </c>
      <c r="F3318" s="15" t="s">
        <v>12</v>
      </c>
      <c r="G3318" s="15">
        <v>999922069</v>
      </c>
      <c r="H3318" s="8" t="s">
        <v>1158</v>
      </c>
      <c r="I3318" s="18" t="s">
        <v>4660</v>
      </c>
      <c r="J3318" s="8">
        <f>(M3318-K3318)+W3318</f>
        <v>10</v>
      </c>
      <c r="K3318" s="8">
        <f>M3318/2</f>
        <v>10</v>
      </c>
      <c r="L3318" s="16"/>
      <c r="M3318" s="8">
        <f>SUM(N3318,O3318,P3318,Q3318,S3318,T3318,U3318)</f>
        <v>20</v>
      </c>
      <c r="N3318" s="8">
        <f>SUM(AX3318)</f>
        <v>20</v>
      </c>
      <c r="O3318" s="8">
        <v>0</v>
      </c>
      <c r="P3318" s="8">
        <f>SUM(AO3318,AW3318)</f>
        <v>0</v>
      </c>
      <c r="Q3318" s="8">
        <f>SUM(AK3318,AL3318,AM3318,AN3318,AP3318,AQ3318,AR3318,AO3318)</f>
        <v>0</v>
      </c>
      <c r="R3318" s="8">
        <f>COUNTIF(AK3318:AR3318, "&gt;0")</f>
        <v>0</v>
      </c>
      <c r="S3318" s="8">
        <f>SUM(AS3318,AT3318)</f>
        <v>0</v>
      </c>
      <c r="T3318" s="8">
        <f>SUM(AU3318)</f>
        <v>0</v>
      </c>
      <c r="U3318" s="8">
        <f>SUM(AV3318)</f>
        <v>0</v>
      </c>
      <c r="V3318" s="16"/>
      <c r="W3318" s="8">
        <f>(X3318+AD3318)</f>
        <v>0</v>
      </c>
      <c r="X3318" s="8">
        <f>SUM(Y3318:AB3318)</f>
        <v>0</v>
      </c>
      <c r="Y3318" s="8">
        <v>0</v>
      </c>
      <c r="Z3318" s="8">
        <f>0</f>
        <v>0</v>
      </c>
      <c r="AA3318" s="8">
        <f>SUM(AZ3318,BB3318)</f>
        <v>0</v>
      </c>
      <c r="AB3318" s="8">
        <f>SUM(BC3318,BD3318)</f>
        <v>0</v>
      </c>
      <c r="AC3318" s="8">
        <f>COUNTIF(BC3318:BD3318,"&gt;0")</f>
        <v>0</v>
      </c>
      <c r="AD3318" s="8">
        <f>SUM(AE3318:AI3318)</f>
        <v>0</v>
      </c>
      <c r="AE3318" s="8">
        <v>0</v>
      </c>
      <c r="AF3318" s="8">
        <v>0</v>
      </c>
      <c r="AG3318" s="8">
        <v>0</v>
      </c>
      <c r="AH3318" s="8">
        <v>0</v>
      </c>
      <c r="AI3318" s="8">
        <f>SUM(BA3318)</f>
        <v>0</v>
      </c>
      <c r="AJ3318" s="16"/>
      <c r="AK3318" s="15">
        <v>0</v>
      </c>
      <c r="AL3318" s="15">
        <v>0</v>
      </c>
      <c r="AM3318" s="15">
        <v>0</v>
      </c>
      <c r="AN3318" s="15">
        <v>0</v>
      </c>
      <c r="AO3318" s="15">
        <v>0</v>
      </c>
      <c r="AP3318" s="15">
        <v>0</v>
      </c>
      <c r="AQ3318" s="15">
        <v>0</v>
      </c>
      <c r="AR3318" s="15">
        <v>0</v>
      </c>
      <c r="AS3318" s="15">
        <v>0</v>
      </c>
      <c r="AT3318" s="15">
        <v>0</v>
      </c>
      <c r="AU3318" s="15">
        <v>0</v>
      </c>
      <c r="AV3318" s="15">
        <v>0</v>
      </c>
      <c r="AW3318" s="15">
        <v>0</v>
      </c>
      <c r="AX3318" s="15">
        <v>20</v>
      </c>
      <c r="AY3318" s="29"/>
      <c r="AZ3318" s="33">
        <v>0</v>
      </c>
      <c r="BA3318" s="33">
        <v>0</v>
      </c>
      <c r="BB3318" s="33">
        <v>0</v>
      </c>
      <c r="BC3318" s="33">
        <v>0</v>
      </c>
      <c r="BD3318" s="33">
        <v>0</v>
      </c>
    </row>
    <row r="3319" spans="1:56" x14ac:dyDescent="0.25">
      <c r="A3319" s="51" t="s">
        <v>6576</v>
      </c>
      <c r="B3319" s="33" t="str">
        <f>CONCATENATE(G3319,"-",H3319,"-",I3319)</f>
        <v>999931509-Senior--80kg</v>
      </c>
      <c r="C3319" s="20" t="s">
        <v>136</v>
      </c>
      <c r="D3319" s="15" t="s">
        <v>4624</v>
      </c>
      <c r="E3319" s="15" t="s">
        <v>11</v>
      </c>
      <c r="F3319" s="15" t="s">
        <v>12</v>
      </c>
      <c r="G3319" s="15">
        <v>999931509</v>
      </c>
      <c r="H3319" s="8" t="s">
        <v>1158</v>
      </c>
      <c r="I3319" s="18" t="s">
        <v>4660</v>
      </c>
      <c r="J3319" s="8">
        <f>(M3319-K3319)+W3319</f>
        <v>7.5</v>
      </c>
      <c r="K3319" s="8">
        <f>M3319/2</f>
        <v>7.5</v>
      </c>
      <c r="L3319" s="16"/>
      <c r="M3319" s="8">
        <f>SUM(N3319,O3319,P3319,Q3319,S3319,T3319,U3319)</f>
        <v>15</v>
      </c>
      <c r="N3319" s="8">
        <f>SUM(AX3319)</f>
        <v>15</v>
      </c>
      <c r="O3319" s="8">
        <v>0</v>
      </c>
      <c r="P3319" s="8">
        <f>SUM(AO3319,AW3319)</f>
        <v>0</v>
      </c>
      <c r="Q3319" s="8">
        <f>SUM(AK3319,AL3319,AM3319,AN3319,AP3319,AQ3319,AR3319,AO3319)</f>
        <v>0</v>
      </c>
      <c r="R3319" s="8">
        <f>COUNTIF(AK3319:AR3319, "&gt;0")</f>
        <v>0</v>
      </c>
      <c r="S3319" s="8">
        <f>SUM(AS3319,AT3319)</f>
        <v>0</v>
      </c>
      <c r="T3319" s="8">
        <f>SUM(AU3319)</f>
        <v>0</v>
      </c>
      <c r="U3319" s="8">
        <f>SUM(AV3319)</f>
        <v>0</v>
      </c>
      <c r="V3319" s="16"/>
      <c r="W3319" s="8">
        <f>(X3319+AD3319)</f>
        <v>0</v>
      </c>
      <c r="X3319" s="8">
        <f>SUM(Y3319:AB3319)</f>
        <v>0</v>
      </c>
      <c r="Y3319" s="8">
        <v>0</v>
      </c>
      <c r="Z3319" s="8">
        <f>0</f>
        <v>0</v>
      </c>
      <c r="AA3319" s="8">
        <f>SUM(AZ3319,BB3319)</f>
        <v>0</v>
      </c>
      <c r="AB3319" s="8">
        <f>SUM(BC3319,BD3319)</f>
        <v>0</v>
      </c>
      <c r="AC3319" s="8">
        <f>COUNTIF(BC3319:BD3319,"&gt;0")</f>
        <v>0</v>
      </c>
      <c r="AD3319" s="8">
        <f>SUM(AE3319:AI3319)</f>
        <v>0</v>
      </c>
      <c r="AE3319" s="8">
        <v>0</v>
      </c>
      <c r="AF3319" s="8">
        <v>0</v>
      </c>
      <c r="AG3319" s="8">
        <v>0</v>
      </c>
      <c r="AH3319" s="8">
        <v>0</v>
      </c>
      <c r="AI3319" s="8">
        <f>SUM(BA3319)</f>
        <v>0</v>
      </c>
      <c r="AJ3319" s="16"/>
      <c r="AK3319" s="15">
        <v>0</v>
      </c>
      <c r="AL3319" s="15">
        <v>0</v>
      </c>
      <c r="AM3319" s="15">
        <v>0</v>
      </c>
      <c r="AN3319" s="15">
        <v>0</v>
      </c>
      <c r="AO3319" s="15">
        <v>0</v>
      </c>
      <c r="AP3319" s="15">
        <v>0</v>
      </c>
      <c r="AQ3319" s="15">
        <v>0</v>
      </c>
      <c r="AR3319" s="15">
        <v>0</v>
      </c>
      <c r="AS3319" s="15">
        <v>0</v>
      </c>
      <c r="AT3319" s="15">
        <v>0</v>
      </c>
      <c r="AU3319" s="15">
        <v>0</v>
      </c>
      <c r="AV3319" s="15">
        <v>0</v>
      </c>
      <c r="AW3319" s="15">
        <v>0</v>
      </c>
      <c r="AX3319" s="15">
        <v>15</v>
      </c>
      <c r="AY3319" s="29"/>
      <c r="AZ3319" s="33">
        <v>0</v>
      </c>
      <c r="BA3319" s="33">
        <v>0</v>
      </c>
      <c r="BB3319" s="33">
        <v>0</v>
      </c>
      <c r="BC3319" s="33">
        <v>0</v>
      </c>
      <c r="BD3319" s="33">
        <v>0</v>
      </c>
    </row>
    <row r="3320" spans="1:56" x14ac:dyDescent="0.25">
      <c r="A3320" s="51" t="s">
        <v>6577</v>
      </c>
      <c r="B3320" s="33" t="str">
        <f>CONCATENATE(G3320,"-",H3320,"-",I3320)</f>
        <v>999856741-Senior--87kg</v>
      </c>
      <c r="C3320" s="8" t="s">
        <v>190</v>
      </c>
      <c r="D3320" s="8" t="s">
        <v>1665</v>
      </c>
      <c r="E3320" s="8" t="s">
        <v>11</v>
      </c>
      <c r="F3320" s="8" t="s">
        <v>12</v>
      </c>
      <c r="G3320" s="8">
        <v>999856741</v>
      </c>
      <c r="H3320" s="8" t="s">
        <v>1158</v>
      </c>
      <c r="I3320" s="18" t="s">
        <v>4670</v>
      </c>
      <c r="J3320" s="8">
        <f>(M3320-K3320)+W3320</f>
        <v>476</v>
      </c>
      <c r="K3320" s="8"/>
      <c r="L3320" s="9"/>
      <c r="M3320" s="8">
        <f>SUM(N3320,O3320,P3320,Q3320,S3320,T3320,U3320)</f>
        <v>180</v>
      </c>
      <c r="N3320" s="8">
        <f>SUM(AX3320)</f>
        <v>0</v>
      </c>
      <c r="O3320" s="8">
        <v>0</v>
      </c>
      <c r="P3320" s="8">
        <f>SUM(AO3320,AW3320)</f>
        <v>0</v>
      </c>
      <c r="Q3320" s="8">
        <f>SUM(AK3320,AL3320,AM3320,AN3320,AP3320,AQ3320,AR3320,AO3320)</f>
        <v>0</v>
      </c>
      <c r="R3320" s="8">
        <f>COUNTIF(AK3320:AR3320, "&gt;0")</f>
        <v>0</v>
      </c>
      <c r="S3320" s="8">
        <f>SUM(AS3320,AT3320)</f>
        <v>0</v>
      </c>
      <c r="T3320" s="8">
        <f>SUM(AU3320)</f>
        <v>180</v>
      </c>
      <c r="U3320" s="8">
        <f>SUM(AV3320)</f>
        <v>0</v>
      </c>
      <c r="V3320" s="9"/>
      <c r="W3320" s="8">
        <f>(X3320+AD3320)</f>
        <v>296</v>
      </c>
      <c r="X3320" s="8">
        <f>SUM(Y3320:AB3320)</f>
        <v>0</v>
      </c>
      <c r="Y3320" s="8">
        <v>0</v>
      </c>
      <c r="Z3320" s="8">
        <f>0</f>
        <v>0</v>
      </c>
      <c r="AA3320" s="8">
        <f>SUM(AZ3320,BB3320)</f>
        <v>0</v>
      </c>
      <c r="AB3320" s="8">
        <f>SUM(BC3320,BD3320)</f>
        <v>0</v>
      </c>
      <c r="AC3320" s="8">
        <f>COUNTIF(BC3320:BD3320,"&gt;0")</f>
        <v>0</v>
      </c>
      <c r="AD3320" s="8">
        <f>SUM(AE3320:AI3320)</f>
        <v>296</v>
      </c>
      <c r="AE3320" s="8">
        <v>0</v>
      </c>
      <c r="AF3320" s="8">
        <v>0</v>
      </c>
      <c r="AG3320" s="8">
        <v>0</v>
      </c>
      <c r="AH3320" s="8">
        <v>0</v>
      </c>
      <c r="AI3320" s="8">
        <f>SUM(BA3320)</f>
        <v>296</v>
      </c>
      <c r="AJ3320" s="9"/>
      <c r="AK3320" s="8">
        <v>0</v>
      </c>
      <c r="AL3320" s="8">
        <v>0</v>
      </c>
      <c r="AM3320" s="8">
        <v>0</v>
      </c>
      <c r="AN3320" s="8">
        <v>0</v>
      </c>
      <c r="AO3320" s="8">
        <v>0</v>
      </c>
      <c r="AP3320" s="8">
        <v>0</v>
      </c>
      <c r="AQ3320" s="8">
        <v>0</v>
      </c>
      <c r="AR3320" s="8">
        <v>0</v>
      </c>
      <c r="AS3320" s="8">
        <v>0</v>
      </c>
      <c r="AT3320" s="8">
        <v>0</v>
      </c>
      <c r="AU3320" s="15">
        <v>180</v>
      </c>
      <c r="AV3320" s="15">
        <v>0</v>
      </c>
      <c r="AW3320" s="15">
        <v>0</v>
      </c>
      <c r="AX3320" s="15">
        <v>0</v>
      </c>
      <c r="AY3320" s="29"/>
      <c r="AZ3320" s="33">
        <v>0</v>
      </c>
      <c r="BA3320" s="33">
        <v>296</v>
      </c>
      <c r="BB3320" s="33">
        <v>0</v>
      </c>
      <c r="BC3320" s="33">
        <v>0</v>
      </c>
      <c r="BD3320" s="33">
        <v>0</v>
      </c>
    </row>
    <row r="3321" spans="1:56" x14ac:dyDescent="0.25">
      <c r="A3321" s="51" t="s">
        <v>6579</v>
      </c>
      <c r="B3321" s="33" t="str">
        <f>CONCATENATE(G3321,"-",H3321,"-",I3321)</f>
        <v>999864591-Senior--87kg</v>
      </c>
      <c r="C3321" s="8" t="s">
        <v>262</v>
      </c>
      <c r="D3321" s="8" t="s">
        <v>2581</v>
      </c>
      <c r="E3321" s="8" t="s">
        <v>11</v>
      </c>
      <c r="F3321" s="8" t="s">
        <v>12</v>
      </c>
      <c r="G3321" s="17">
        <v>999864591</v>
      </c>
      <c r="H3321" s="8" t="s">
        <v>1158</v>
      </c>
      <c r="I3321" s="18" t="s">
        <v>4670</v>
      </c>
      <c r="J3321" s="8">
        <f>(M3321-K3321)+W3321</f>
        <v>443</v>
      </c>
      <c r="K3321" s="8"/>
      <c r="L3321" s="9"/>
      <c r="M3321" s="8">
        <f>SUM(N3321,O3321,P3321,Q3321,S3321,T3321,U3321)</f>
        <v>221</v>
      </c>
      <c r="N3321" s="8">
        <f>SUM(AX3321)</f>
        <v>0</v>
      </c>
      <c r="O3321" s="8">
        <v>0</v>
      </c>
      <c r="P3321" s="8">
        <f>SUM(AO3321,AW3321)</f>
        <v>0</v>
      </c>
      <c r="Q3321" s="8">
        <f>SUM(AK3321,AL3321,AM3321,AN3321,AP3321,AQ3321,AR3321,AO3321)</f>
        <v>0</v>
      </c>
      <c r="R3321" s="8">
        <f>COUNTIF(AK3321:AR3321, "&gt;0")</f>
        <v>0</v>
      </c>
      <c r="S3321" s="8">
        <f>SUM(AS3321,AT3321)</f>
        <v>120</v>
      </c>
      <c r="T3321" s="8">
        <f>SUM(AU3321)</f>
        <v>101</v>
      </c>
      <c r="U3321" s="8">
        <f>SUM(AV3321)</f>
        <v>0</v>
      </c>
      <c r="V3321" s="9"/>
      <c r="W3321" s="8">
        <f>(X3321+AD3321)</f>
        <v>222</v>
      </c>
      <c r="X3321" s="8">
        <f>SUM(Y3321:AB3321)</f>
        <v>0</v>
      </c>
      <c r="Y3321" s="8">
        <v>0</v>
      </c>
      <c r="Z3321" s="8">
        <f>0</f>
        <v>0</v>
      </c>
      <c r="AA3321" s="8">
        <f>SUM(AZ3321,BB3321)</f>
        <v>0</v>
      </c>
      <c r="AB3321" s="8">
        <f>SUM(BC3321,BD3321)</f>
        <v>0</v>
      </c>
      <c r="AC3321" s="8">
        <f>COUNTIF(BC3321:BD3321,"&gt;0")</f>
        <v>0</v>
      </c>
      <c r="AD3321" s="8">
        <f>SUM(AE3321:AI3321)</f>
        <v>222</v>
      </c>
      <c r="AE3321" s="8">
        <v>0</v>
      </c>
      <c r="AF3321" s="8">
        <v>0</v>
      </c>
      <c r="AG3321" s="8">
        <v>0</v>
      </c>
      <c r="AH3321" s="8">
        <v>0</v>
      </c>
      <c r="AI3321" s="8">
        <f>SUM(BA3321)</f>
        <v>222</v>
      </c>
      <c r="AJ3321" s="9"/>
      <c r="AK3321" s="8">
        <v>0</v>
      </c>
      <c r="AL3321" s="8">
        <v>0</v>
      </c>
      <c r="AM3321" s="8">
        <v>0</v>
      </c>
      <c r="AN3321" s="8">
        <v>0</v>
      </c>
      <c r="AO3321" s="8">
        <v>0</v>
      </c>
      <c r="AP3321" s="8">
        <v>0</v>
      </c>
      <c r="AQ3321" s="8">
        <v>0</v>
      </c>
      <c r="AR3321" s="8">
        <v>0</v>
      </c>
      <c r="AS3321" s="8">
        <v>0</v>
      </c>
      <c r="AT3321" s="8">
        <v>120</v>
      </c>
      <c r="AU3321" s="15">
        <v>101</v>
      </c>
      <c r="AV3321" s="15">
        <v>0</v>
      </c>
      <c r="AW3321" s="15">
        <v>0</v>
      </c>
      <c r="AX3321" s="15">
        <v>0</v>
      </c>
      <c r="AY3321" s="29"/>
      <c r="AZ3321" s="33">
        <v>0</v>
      </c>
      <c r="BA3321" s="33">
        <v>222</v>
      </c>
      <c r="BB3321" s="33">
        <v>0</v>
      </c>
      <c r="BC3321" s="33">
        <v>0</v>
      </c>
      <c r="BD3321" s="33">
        <v>0</v>
      </c>
    </row>
    <row r="3322" spans="1:56" x14ac:dyDescent="0.25">
      <c r="A3322" s="51" t="s">
        <v>6595</v>
      </c>
      <c r="B3322" s="33" t="str">
        <f>CONCATENATE(G3322,"-",H3322,"-",I3322)</f>
        <v>999867391-Senior--87kg</v>
      </c>
      <c r="C3322" s="15" t="s">
        <v>4605</v>
      </c>
      <c r="D3322" s="15" t="s">
        <v>4606</v>
      </c>
      <c r="E3322" s="15" t="s">
        <v>11</v>
      </c>
      <c r="F3322" s="15" t="s">
        <v>12</v>
      </c>
      <c r="G3322" s="15">
        <v>999867391</v>
      </c>
      <c r="H3322" s="8" t="s">
        <v>1158</v>
      </c>
      <c r="I3322" s="18" t="s">
        <v>4670</v>
      </c>
      <c r="J3322" s="8">
        <f>(M3322-K3322)+W3322</f>
        <v>346</v>
      </c>
      <c r="K3322" s="15"/>
      <c r="L3322" s="16"/>
      <c r="M3322" s="8">
        <f>SUM(N3322,O3322,P3322,Q3322,S3322,T3322,U3322)</f>
        <v>50</v>
      </c>
      <c r="N3322" s="8">
        <f>SUM(AX3322)</f>
        <v>0</v>
      </c>
      <c r="O3322" s="8">
        <v>0</v>
      </c>
      <c r="P3322" s="8">
        <f>SUM(AO3322,AW3322)</f>
        <v>50</v>
      </c>
      <c r="Q3322" s="8">
        <f>SUM(AK3322,AL3322,AM3322,AN3322,AP3322,AQ3322,AR3322,AO3322)</f>
        <v>0</v>
      </c>
      <c r="R3322" s="8">
        <f>COUNTIF(AK3322:AR3322, "&gt;0")</f>
        <v>0</v>
      </c>
      <c r="S3322" s="8">
        <f>SUM(AS3322,AT3322)</f>
        <v>0</v>
      </c>
      <c r="T3322" s="8">
        <f>SUM(AU3322)</f>
        <v>0</v>
      </c>
      <c r="U3322" s="8">
        <f>SUM(AV3322)</f>
        <v>0</v>
      </c>
      <c r="V3322" s="16"/>
      <c r="W3322" s="8">
        <f>(X3322+AD3322)</f>
        <v>296</v>
      </c>
      <c r="X3322" s="8">
        <f>SUM(Y3322:AB3322)</f>
        <v>0</v>
      </c>
      <c r="Y3322" s="8">
        <v>0</v>
      </c>
      <c r="Z3322" s="8">
        <f>0</f>
        <v>0</v>
      </c>
      <c r="AA3322" s="8">
        <f>SUM(AZ3322,BB3322)</f>
        <v>0</v>
      </c>
      <c r="AB3322" s="8">
        <f>SUM(BC3322,BD3322)</f>
        <v>0</v>
      </c>
      <c r="AC3322" s="8">
        <f>COUNTIF(BC3322:BD3322,"&gt;0")</f>
        <v>0</v>
      </c>
      <c r="AD3322" s="8">
        <f>SUM(AE3322:AI3322)</f>
        <v>296</v>
      </c>
      <c r="AE3322" s="8">
        <v>0</v>
      </c>
      <c r="AF3322" s="8">
        <v>0</v>
      </c>
      <c r="AG3322" s="8">
        <v>0</v>
      </c>
      <c r="AH3322" s="8">
        <v>0</v>
      </c>
      <c r="AI3322" s="8">
        <f>SUM(BA3322)</f>
        <v>296</v>
      </c>
      <c r="AJ3322" s="16"/>
      <c r="AK3322" s="15">
        <v>0</v>
      </c>
      <c r="AL3322" s="15">
        <v>0</v>
      </c>
      <c r="AM3322" s="15">
        <v>0</v>
      </c>
      <c r="AN3322" s="15">
        <v>0</v>
      </c>
      <c r="AO3322" s="15">
        <v>0</v>
      </c>
      <c r="AP3322" s="15">
        <v>0</v>
      </c>
      <c r="AQ3322" s="15">
        <v>0</v>
      </c>
      <c r="AR3322" s="15">
        <v>0</v>
      </c>
      <c r="AS3322" s="15">
        <v>0</v>
      </c>
      <c r="AT3322" s="15">
        <v>0</v>
      </c>
      <c r="AU3322" s="15">
        <v>0</v>
      </c>
      <c r="AV3322" s="15">
        <v>0</v>
      </c>
      <c r="AW3322" s="15">
        <v>50</v>
      </c>
      <c r="AX3322" s="15">
        <v>0</v>
      </c>
      <c r="AY3322" s="29"/>
      <c r="AZ3322" s="33">
        <v>0</v>
      </c>
      <c r="BA3322" s="33">
        <v>296</v>
      </c>
      <c r="BB3322" s="33">
        <v>0</v>
      </c>
      <c r="BC3322" s="33">
        <v>0</v>
      </c>
      <c r="BD3322" s="33">
        <v>0</v>
      </c>
    </row>
    <row r="3323" spans="1:56" x14ac:dyDescent="0.25">
      <c r="A3323" s="51" t="s">
        <v>6581</v>
      </c>
      <c r="B3323" s="33" t="str">
        <f>CONCATENATE(G3323,"-",H3323,"-",I3323)</f>
        <v>999858272-Senior--87kg</v>
      </c>
      <c r="C3323" s="15" t="s">
        <v>1330</v>
      </c>
      <c r="D3323" s="15" t="s">
        <v>1651</v>
      </c>
      <c r="E3323" s="15" t="s">
        <v>11</v>
      </c>
      <c r="F3323" s="15" t="s">
        <v>12</v>
      </c>
      <c r="G3323" s="15">
        <v>999858272</v>
      </c>
      <c r="H3323" s="8" t="s">
        <v>1158</v>
      </c>
      <c r="I3323" s="18" t="s">
        <v>4670</v>
      </c>
      <c r="J3323" s="8">
        <f>(M3323-K3323)+W3323</f>
        <v>335</v>
      </c>
      <c r="K3323" s="15"/>
      <c r="L3323" s="16"/>
      <c r="M3323" s="8">
        <f>SUM(N3323,O3323,P3323,Q3323,S3323,T3323,U3323)</f>
        <v>335</v>
      </c>
      <c r="N3323" s="8">
        <f>SUM(AX3323)</f>
        <v>0</v>
      </c>
      <c r="O3323" s="8">
        <v>0</v>
      </c>
      <c r="P3323" s="8">
        <f>SUM(AO3323,AW3323)</f>
        <v>100</v>
      </c>
      <c r="Q3323" s="8">
        <f>SUM(AK3323,AL3323,AM3323,AN3323,AP3323,AQ3323,AR3323,AO3323)</f>
        <v>100</v>
      </c>
      <c r="R3323" s="8">
        <f>COUNTIF(AK3323:AR3323, "&gt;0")</f>
        <v>1</v>
      </c>
      <c r="S3323" s="8">
        <f>SUM(AS3323,AT3323)</f>
        <v>0</v>
      </c>
      <c r="T3323" s="8">
        <f>SUM(AU3323)</f>
        <v>135</v>
      </c>
      <c r="U3323" s="8">
        <f>SUM(AV3323)</f>
        <v>0</v>
      </c>
      <c r="V3323" s="16"/>
      <c r="W3323" s="8">
        <f>(X3323+AD3323)</f>
        <v>0</v>
      </c>
      <c r="X3323" s="8">
        <f>SUM(Y3323:AB3323)</f>
        <v>0</v>
      </c>
      <c r="Y3323" s="8">
        <v>0</v>
      </c>
      <c r="Z3323" s="8">
        <f>0</f>
        <v>0</v>
      </c>
      <c r="AA3323" s="8">
        <f>SUM(AZ3323,BB3323)</f>
        <v>0</v>
      </c>
      <c r="AB3323" s="8">
        <f>SUM(BC3323,BD3323)</f>
        <v>0</v>
      </c>
      <c r="AC3323" s="8">
        <f>COUNTIF(BC3323:BD3323,"&gt;0")</f>
        <v>0</v>
      </c>
      <c r="AD3323" s="8">
        <f>SUM(AE3323:AI3323)</f>
        <v>0</v>
      </c>
      <c r="AE3323" s="8">
        <v>0</v>
      </c>
      <c r="AF3323" s="8">
        <v>0</v>
      </c>
      <c r="AG3323" s="8">
        <v>0</v>
      </c>
      <c r="AH3323" s="8">
        <v>0</v>
      </c>
      <c r="AI3323" s="8">
        <f>SUM(BA3323)</f>
        <v>0</v>
      </c>
      <c r="AJ3323" s="16"/>
      <c r="AK3323" s="8">
        <v>0</v>
      </c>
      <c r="AL3323" s="8">
        <v>0</v>
      </c>
      <c r="AM3323" s="8">
        <v>0</v>
      </c>
      <c r="AN3323" s="8">
        <v>0</v>
      </c>
      <c r="AO3323" s="8">
        <v>100</v>
      </c>
      <c r="AP3323" s="8">
        <v>0</v>
      </c>
      <c r="AQ3323" s="8">
        <v>0</v>
      </c>
      <c r="AR3323" s="8">
        <v>0</v>
      </c>
      <c r="AS3323" s="8">
        <v>0</v>
      </c>
      <c r="AT3323" s="8">
        <v>0</v>
      </c>
      <c r="AU3323" s="15">
        <v>135</v>
      </c>
      <c r="AV3323" s="15">
        <v>0</v>
      </c>
      <c r="AW3323" s="15">
        <v>0</v>
      </c>
      <c r="AX3323" s="15">
        <v>0</v>
      </c>
      <c r="AY3323" s="29"/>
      <c r="AZ3323" s="33">
        <v>0</v>
      </c>
      <c r="BA3323" s="33">
        <v>0</v>
      </c>
      <c r="BB3323" s="33">
        <v>0</v>
      </c>
      <c r="BC3323" s="33">
        <v>0</v>
      </c>
      <c r="BD3323" s="33">
        <v>0</v>
      </c>
    </row>
    <row r="3324" spans="1:56" x14ac:dyDescent="0.25">
      <c r="A3324" s="51" t="s">
        <v>4865</v>
      </c>
      <c r="B3324" s="33" t="str">
        <f>CONCATENATE(G3324,"-",H3324,"-",I3324)</f>
        <v>999930580-Senior--87kg</v>
      </c>
      <c r="C3324" s="8" t="s">
        <v>1067</v>
      </c>
      <c r="D3324" s="8" t="s">
        <v>2805</v>
      </c>
      <c r="E3324" s="8" t="s">
        <v>11</v>
      </c>
      <c r="F3324" s="8" t="s">
        <v>12</v>
      </c>
      <c r="G3324" s="8">
        <v>999930580</v>
      </c>
      <c r="H3324" s="8" t="s">
        <v>1158</v>
      </c>
      <c r="I3324" s="18" t="s">
        <v>4670</v>
      </c>
      <c r="J3324" s="8">
        <f>(M3324-K3324)+W3324</f>
        <v>329</v>
      </c>
      <c r="K3324" s="8"/>
      <c r="L3324" s="9"/>
      <c r="M3324" s="8">
        <f>SUM(N3324,O3324,P3324,Q3324,S3324,T3324,U3324)</f>
        <v>57</v>
      </c>
      <c r="N3324" s="8">
        <f>SUM(AX3324)</f>
        <v>0</v>
      </c>
      <c r="O3324" s="8">
        <v>0</v>
      </c>
      <c r="P3324" s="8">
        <f>SUM(AO3324,AW3324)</f>
        <v>0</v>
      </c>
      <c r="Q3324" s="8">
        <f>SUM(AK3324,AL3324,AM3324,AN3324,AP3324,AQ3324,AR3324,AO3324)</f>
        <v>0</v>
      </c>
      <c r="R3324" s="8">
        <f>COUNTIF(AK3324:AR3324, "&gt;0")</f>
        <v>0</v>
      </c>
      <c r="S3324" s="8">
        <f>SUM(AS3324,AT3324)</f>
        <v>0</v>
      </c>
      <c r="T3324" s="8">
        <f>SUM(AU3324)</f>
        <v>57</v>
      </c>
      <c r="U3324" s="8">
        <f>SUM(AV3324)</f>
        <v>0</v>
      </c>
      <c r="V3324" s="9"/>
      <c r="W3324" s="8">
        <f>(X3324+AD3324)</f>
        <v>272</v>
      </c>
      <c r="X3324" s="8">
        <f>SUM(Y3324:AB3324)</f>
        <v>50</v>
      </c>
      <c r="Y3324" s="8">
        <v>0</v>
      </c>
      <c r="Z3324" s="8">
        <f>0</f>
        <v>0</v>
      </c>
      <c r="AA3324" s="8">
        <f>SUM(AZ3324,BB3324)</f>
        <v>50</v>
      </c>
      <c r="AB3324" s="8">
        <f>SUM(BC3324,BD3324)</f>
        <v>0</v>
      </c>
      <c r="AC3324" s="8">
        <f>COUNTIF(BC3324:BD3324,"&gt;0")</f>
        <v>0</v>
      </c>
      <c r="AD3324" s="8">
        <f>SUM(AE3324:AI3324)</f>
        <v>222</v>
      </c>
      <c r="AE3324" s="8">
        <v>0</v>
      </c>
      <c r="AF3324" s="8">
        <v>0</v>
      </c>
      <c r="AG3324" s="8">
        <v>0</v>
      </c>
      <c r="AH3324" s="8">
        <v>0</v>
      </c>
      <c r="AI3324" s="8">
        <f>SUM(BA3324)</f>
        <v>222</v>
      </c>
      <c r="AJ3324" s="9"/>
      <c r="AK3324" s="8">
        <v>0</v>
      </c>
      <c r="AL3324" s="8">
        <v>0</v>
      </c>
      <c r="AM3324" s="8">
        <v>0</v>
      </c>
      <c r="AN3324" s="8">
        <v>0</v>
      </c>
      <c r="AO3324" s="8">
        <v>0</v>
      </c>
      <c r="AP3324" s="8">
        <v>0</v>
      </c>
      <c r="AQ3324" s="8">
        <v>0</v>
      </c>
      <c r="AR3324" s="8">
        <v>0</v>
      </c>
      <c r="AS3324" s="8">
        <v>0</v>
      </c>
      <c r="AT3324" s="8">
        <v>0</v>
      </c>
      <c r="AU3324" s="15">
        <v>57</v>
      </c>
      <c r="AV3324" s="15">
        <v>0</v>
      </c>
      <c r="AW3324" s="15">
        <v>0</v>
      </c>
      <c r="AX3324" s="15">
        <v>0</v>
      </c>
      <c r="AY3324" s="29"/>
      <c r="AZ3324" s="33">
        <v>50</v>
      </c>
      <c r="BA3324" s="33">
        <v>222</v>
      </c>
      <c r="BB3324" s="33">
        <v>0</v>
      </c>
      <c r="BC3324" s="33">
        <v>0</v>
      </c>
      <c r="BD3324" s="33">
        <v>0</v>
      </c>
    </row>
    <row r="3325" spans="1:56" x14ac:dyDescent="0.25">
      <c r="A3325" s="51" t="s">
        <v>6587</v>
      </c>
      <c r="B3325" s="33" t="str">
        <f>CONCATENATE(G3325,"-",H3325,"-",I3325)</f>
        <v>999702922-Senior--87kg</v>
      </c>
      <c r="C3325" s="8" t="s">
        <v>402</v>
      </c>
      <c r="D3325" s="8" t="s">
        <v>161</v>
      </c>
      <c r="E3325" s="8" t="s">
        <v>11</v>
      </c>
      <c r="F3325" s="8" t="s">
        <v>12</v>
      </c>
      <c r="G3325" s="8">
        <v>999702922</v>
      </c>
      <c r="H3325" s="8" t="s">
        <v>1158</v>
      </c>
      <c r="I3325" s="18" t="s">
        <v>4670</v>
      </c>
      <c r="J3325" s="8">
        <f>(M3325-K3325)+W3325</f>
        <v>308</v>
      </c>
      <c r="K3325" s="8"/>
      <c r="L3325" s="9"/>
      <c r="M3325" s="8">
        <f>SUM(N3325,O3325,P3325,Q3325,S3325,T3325,U3325)</f>
        <v>86</v>
      </c>
      <c r="N3325" s="8">
        <f>SUM(AX3325)</f>
        <v>10</v>
      </c>
      <c r="O3325" s="8">
        <v>0</v>
      </c>
      <c r="P3325" s="8">
        <f>SUM(AO3325,AW3325)</f>
        <v>0</v>
      </c>
      <c r="Q3325" s="8">
        <f>SUM(AK3325,AL3325,AM3325,AN3325,AP3325,AQ3325,AR3325,AO3325)</f>
        <v>0</v>
      </c>
      <c r="R3325" s="8">
        <f>COUNTIF(AK3325:AR3325, "&gt;0")</f>
        <v>0</v>
      </c>
      <c r="S3325" s="8">
        <f>SUM(AS3325,AT3325)</f>
        <v>0</v>
      </c>
      <c r="T3325" s="8">
        <f>SUM(AU3325)</f>
        <v>76</v>
      </c>
      <c r="U3325" s="8">
        <f>SUM(AV3325)</f>
        <v>0</v>
      </c>
      <c r="V3325" s="9"/>
      <c r="W3325" s="8">
        <f>(X3325+AD3325)</f>
        <v>222</v>
      </c>
      <c r="X3325" s="8">
        <f>SUM(Y3325:AB3325)</f>
        <v>0</v>
      </c>
      <c r="Y3325" s="8">
        <v>0</v>
      </c>
      <c r="Z3325" s="8">
        <f>0</f>
        <v>0</v>
      </c>
      <c r="AA3325" s="8">
        <f>SUM(AZ3325,BB3325)</f>
        <v>0</v>
      </c>
      <c r="AB3325" s="8">
        <f>SUM(BC3325,BD3325)</f>
        <v>0</v>
      </c>
      <c r="AC3325" s="8">
        <f>COUNTIF(BC3325:BD3325,"&gt;0")</f>
        <v>0</v>
      </c>
      <c r="AD3325" s="8">
        <f>SUM(AE3325:AI3325)</f>
        <v>222</v>
      </c>
      <c r="AE3325" s="8">
        <v>0</v>
      </c>
      <c r="AF3325" s="8">
        <v>0</v>
      </c>
      <c r="AG3325" s="8">
        <v>0</v>
      </c>
      <c r="AH3325" s="8">
        <v>0</v>
      </c>
      <c r="AI3325" s="8">
        <f>SUM(BA3325)</f>
        <v>222</v>
      </c>
      <c r="AJ3325" s="9"/>
      <c r="AK3325" s="8">
        <v>0</v>
      </c>
      <c r="AL3325" s="8">
        <v>0</v>
      </c>
      <c r="AM3325" s="8">
        <v>0</v>
      </c>
      <c r="AN3325" s="8">
        <v>0</v>
      </c>
      <c r="AO3325" s="8">
        <v>0</v>
      </c>
      <c r="AP3325" s="8">
        <v>0</v>
      </c>
      <c r="AQ3325" s="8">
        <v>0</v>
      </c>
      <c r="AR3325" s="8">
        <v>0</v>
      </c>
      <c r="AS3325" s="8">
        <v>0</v>
      </c>
      <c r="AT3325" s="8">
        <v>0</v>
      </c>
      <c r="AU3325" s="15">
        <v>76</v>
      </c>
      <c r="AV3325" s="15">
        <v>0</v>
      </c>
      <c r="AW3325" s="15">
        <v>0</v>
      </c>
      <c r="AX3325" s="15">
        <v>10</v>
      </c>
      <c r="AY3325" s="29"/>
      <c r="AZ3325" s="33">
        <v>0</v>
      </c>
      <c r="BA3325" s="33">
        <v>222</v>
      </c>
      <c r="BB3325" s="33">
        <v>0</v>
      </c>
      <c r="BC3325" s="33">
        <v>0</v>
      </c>
      <c r="BD3325" s="33">
        <v>0</v>
      </c>
    </row>
    <row r="3326" spans="1:56" x14ac:dyDescent="0.25">
      <c r="A3326" s="51" t="s">
        <v>6578</v>
      </c>
      <c r="B3326" s="33" t="str">
        <f>CONCATENATE(G3326,"-",H3326,"-",I3326)</f>
        <v>999885128-Senior--87kg</v>
      </c>
      <c r="C3326" s="8" t="s">
        <v>2808</v>
      </c>
      <c r="D3326" s="8" t="s">
        <v>2809</v>
      </c>
      <c r="E3326" s="8" t="s">
        <v>11</v>
      </c>
      <c r="F3326" s="8" t="s">
        <v>12</v>
      </c>
      <c r="G3326" s="8">
        <v>999885128</v>
      </c>
      <c r="H3326" s="8" t="s">
        <v>1158</v>
      </c>
      <c r="I3326" s="18" t="s">
        <v>4670</v>
      </c>
      <c r="J3326" s="8">
        <f>(M3326-K3326)+W3326</f>
        <v>301</v>
      </c>
      <c r="K3326" s="8"/>
      <c r="L3326" s="9"/>
      <c r="M3326" s="8">
        <f>SUM(N3326,O3326,P3326,Q3326,S3326,T3326,U3326)</f>
        <v>301</v>
      </c>
      <c r="N3326" s="8">
        <f>SUM(AX3326)</f>
        <v>0</v>
      </c>
      <c r="O3326" s="8">
        <v>0</v>
      </c>
      <c r="P3326" s="8">
        <f>SUM(AO3326,AW3326)</f>
        <v>75</v>
      </c>
      <c r="Q3326" s="8">
        <f>SUM(AK3326,AL3326,AM3326,AN3326,AP3326,AQ3326,AR3326,AO3326)</f>
        <v>75</v>
      </c>
      <c r="R3326" s="8">
        <f>COUNTIF(AK3326:AR3326, "&gt;0")</f>
        <v>1</v>
      </c>
      <c r="S3326" s="8">
        <f>SUM(AS3326,AT3326)</f>
        <v>0</v>
      </c>
      <c r="T3326" s="8">
        <f>SUM(AU3326)</f>
        <v>76</v>
      </c>
      <c r="U3326" s="8">
        <f>SUM(AV3326)</f>
        <v>75</v>
      </c>
      <c r="V3326" s="9"/>
      <c r="W3326" s="8">
        <f>(X3326+AD3326)</f>
        <v>0</v>
      </c>
      <c r="X3326" s="8">
        <f>SUM(Y3326:AB3326)</f>
        <v>0</v>
      </c>
      <c r="Y3326" s="8">
        <v>0</v>
      </c>
      <c r="Z3326" s="8">
        <f>0</f>
        <v>0</v>
      </c>
      <c r="AA3326" s="8">
        <f>SUM(AZ3326,BB3326)</f>
        <v>0</v>
      </c>
      <c r="AB3326" s="8">
        <f>SUM(BC3326,BD3326)</f>
        <v>0</v>
      </c>
      <c r="AC3326" s="8">
        <f>COUNTIF(BC3326:BD3326,"&gt;0")</f>
        <v>0</v>
      </c>
      <c r="AD3326" s="8">
        <f>SUM(AE3326:AI3326)</f>
        <v>0</v>
      </c>
      <c r="AE3326" s="8">
        <v>0</v>
      </c>
      <c r="AF3326" s="8">
        <v>0</v>
      </c>
      <c r="AG3326" s="8">
        <v>0</v>
      </c>
      <c r="AH3326" s="8">
        <v>0</v>
      </c>
      <c r="AI3326" s="8">
        <f>SUM(BA3326)</f>
        <v>0</v>
      </c>
      <c r="AJ3326" s="9"/>
      <c r="AK3326" s="8">
        <v>0</v>
      </c>
      <c r="AL3326" s="8">
        <v>0</v>
      </c>
      <c r="AM3326" s="8">
        <v>0</v>
      </c>
      <c r="AN3326" s="8">
        <v>0</v>
      </c>
      <c r="AO3326" s="8">
        <v>75</v>
      </c>
      <c r="AP3326" s="8">
        <v>0</v>
      </c>
      <c r="AQ3326" s="8">
        <v>0</v>
      </c>
      <c r="AR3326" s="8">
        <v>0</v>
      </c>
      <c r="AS3326" s="8">
        <v>0</v>
      </c>
      <c r="AT3326" s="8">
        <v>0</v>
      </c>
      <c r="AU3326" s="15">
        <v>76</v>
      </c>
      <c r="AV3326" s="15">
        <v>75</v>
      </c>
      <c r="AW3326" s="15">
        <v>0</v>
      </c>
      <c r="AX3326" s="15">
        <v>0</v>
      </c>
      <c r="AY3326" s="29"/>
      <c r="AZ3326" s="33">
        <v>0</v>
      </c>
      <c r="BA3326" s="33">
        <v>0</v>
      </c>
      <c r="BB3326" s="33">
        <v>0</v>
      </c>
      <c r="BC3326" s="33">
        <v>0</v>
      </c>
      <c r="BD3326" s="33">
        <v>0</v>
      </c>
    </row>
    <row r="3327" spans="1:56" x14ac:dyDescent="0.25">
      <c r="A3327" s="51" t="s">
        <v>4866</v>
      </c>
      <c r="B3327" s="33" t="str">
        <f>CONCATENATE(G3327,"-",H3327,"-",I3327)</f>
        <v>999918103-Senior--87kg</v>
      </c>
      <c r="C3327" s="8" t="s">
        <v>56</v>
      </c>
      <c r="D3327" s="8" t="s">
        <v>1652</v>
      </c>
      <c r="E3327" s="8" t="s">
        <v>11</v>
      </c>
      <c r="F3327" s="8" t="s">
        <v>12</v>
      </c>
      <c r="G3327" s="8">
        <v>999918103</v>
      </c>
      <c r="H3327" s="8" t="s">
        <v>1158</v>
      </c>
      <c r="I3327" s="18" t="s">
        <v>4670</v>
      </c>
      <c r="J3327" s="8">
        <f>(M3327-K3327)+W3327</f>
        <v>273.5</v>
      </c>
      <c r="K3327" s="8"/>
      <c r="L3327" s="9"/>
      <c r="M3327" s="8">
        <f>SUM(N3327,O3327,P3327,Q3327,S3327,T3327,U3327)</f>
        <v>236</v>
      </c>
      <c r="N3327" s="8">
        <f>SUM(AX3327)</f>
        <v>0</v>
      </c>
      <c r="O3327" s="8">
        <v>0</v>
      </c>
      <c r="P3327" s="8">
        <f>SUM(AO3327,AW3327)</f>
        <v>0</v>
      </c>
      <c r="Q3327" s="8">
        <f>SUM(AK3327,AL3327,AM3327,AN3327,AP3327,AQ3327,AR3327,AO3327)</f>
        <v>0</v>
      </c>
      <c r="R3327" s="8">
        <f>COUNTIF(AK3327:AR3327, "&gt;0")</f>
        <v>0</v>
      </c>
      <c r="S3327" s="8">
        <f>SUM(AS3327,AT3327)</f>
        <v>160</v>
      </c>
      <c r="T3327" s="8">
        <f>SUM(AU3327)</f>
        <v>76</v>
      </c>
      <c r="U3327" s="8">
        <f>SUM(AV3327)</f>
        <v>0</v>
      </c>
      <c r="V3327" s="9"/>
      <c r="W3327" s="8">
        <f>(X3327+AD3327)</f>
        <v>37.5</v>
      </c>
      <c r="X3327" s="8">
        <f>SUM(Y3327:AB3327)</f>
        <v>37.5</v>
      </c>
      <c r="Y3327" s="8">
        <v>0</v>
      </c>
      <c r="Z3327" s="8">
        <f>0</f>
        <v>0</v>
      </c>
      <c r="AA3327" s="8">
        <f>SUM(AZ3327,BB3327)</f>
        <v>37.5</v>
      </c>
      <c r="AB3327" s="8">
        <f>SUM(BC3327,BD3327)</f>
        <v>0</v>
      </c>
      <c r="AC3327" s="8">
        <f>COUNTIF(BC3327:BD3327,"&gt;0")</f>
        <v>0</v>
      </c>
      <c r="AD3327" s="8">
        <f>SUM(AE3327:AI3327)</f>
        <v>0</v>
      </c>
      <c r="AE3327" s="8">
        <v>0</v>
      </c>
      <c r="AF3327" s="8">
        <v>0</v>
      </c>
      <c r="AG3327" s="8">
        <v>0</v>
      </c>
      <c r="AH3327" s="8">
        <v>0</v>
      </c>
      <c r="AI3327" s="8">
        <f>SUM(BA3327)</f>
        <v>0</v>
      </c>
      <c r="AJ3327" s="9"/>
      <c r="AK3327" s="8">
        <v>0</v>
      </c>
      <c r="AL3327" s="8">
        <v>0</v>
      </c>
      <c r="AM3327" s="8">
        <v>0</v>
      </c>
      <c r="AN3327" s="8">
        <v>0</v>
      </c>
      <c r="AO3327" s="8">
        <v>0</v>
      </c>
      <c r="AP3327" s="8">
        <v>0</v>
      </c>
      <c r="AQ3327" s="8">
        <v>0</v>
      </c>
      <c r="AR3327" s="8">
        <v>0</v>
      </c>
      <c r="AS3327" s="8">
        <v>0</v>
      </c>
      <c r="AT3327" s="8">
        <v>160</v>
      </c>
      <c r="AU3327" s="15">
        <v>76</v>
      </c>
      <c r="AV3327" s="15">
        <v>0</v>
      </c>
      <c r="AW3327" s="15">
        <v>0</v>
      </c>
      <c r="AX3327" s="15">
        <v>0</v>
      </c>
      <c r="AY3327" s="29"/>
      <c r="AZ3327" s="33">
        <v>37.5</v>
      </c>
      <c r="BA3327" s="33">
        <v>0</v>
      </c>
      <c r="BB3327" s="33">
        <v>0</v>
      </c>
      <c r="BC3327" s="33">
        <v>0</v>
      </c>
      <c r="BD3327" s="33">
        <v>0</v>
      </c>
    </row>
    <row r="3328" spans="1:56" x14ac:dyDescent="0.25">
      <c r="A3328" s="51" t="s">
        <v>6580</v>
      </c>
      <c r="B3328" s="33" t="str">
        <f>CONCATENATE(G3328,"-",H3328,"-",I3328)</f>
        <v>999852952-Senior--87kg</v>
      </c>
      <c r="C3328" s="8" t="s">
        <v>1648</v>
      </c>
      <c r="D3328" s="8" t="s">
        <v>1649</v>
      </c>
      <c r="E3328" s="8" t="s">
        <v>11</v>
      </c>
      <c r="F3328" s="8" t="s">
        <v>12</v>
      </c>
      <c r="G3328" s="8">
        <v>999852952</v>
      </c>
      <c r="H3328" s="8" t="s">
        <v>1158</v>
      </c>
      <c r="I3328" s="18" t="s">
        <v>4670</v>
      </c>
      <c r="J3328" s="8">
        <f>(M3328-K3328)+W3328</f>
        <v>228</v>
      </c>
      <c r="K3328" s="8"/>
      <c r="L3328" s="9"/>
      <c r="M3328" s="8">
        <f>SUM(N3328,O3328,P3328,Q3328,S3328,T3328,U3328)</f>
        <v>228</v>
      </c>
      <c r="N3328" s="8">
        <f>SUM(AX3328)</f>
        <v>0</v>
      </c>
      <c r="O3328" s="8">
        <v>0</v>
      </c>
      <c r="P3328" s="8">
        <f>SUM(AO3328,AW3328)</f>
        <v>56</v>
      </c>
      <c r="Q3328" s="8">
        <f>SUM(AK3328,AL3328,AM3328,AN3328,AP3328,AQ3328,AR3328,AO3328)</f>
        <v>56</v>
      </c>
      <c r="R3328" s="8">
        <f>COUNTIF(AK3328:AR3328, "&gt;0")</f>
        <v>1</v>
      </c>
      <c r="S3328" s="8">
        <f>SUM(AS3328,AT3328)</f>
        <v>40</v>
      </c>
      <c r="T3328" s="8">
        <f>SUM(AU3328)</f>
        <v>76</v>
      </c>
      <c r="U3328" s="8">
        <f>SUM(AV3328)</f>
        <v>0</v>
      </c>
      <c r="V3328" s="9"/>
      <c r="W3328" s="8">
        <f>(X3328+AD3328)</f>
        <v>0</v>
      </c>
      <c r="X3328" s="8">
        <f>SUM(Y3328:AB3328)</f>
        <v>0</v>
      </c>
      <c r="Y3328" s="8">
        <v>0</v>
      </c>
      <c r="Z3328" s="8">
        <f>0</f>
        <v>0</v>
      </c>
      <c r="AA3328" s="8">
        <f>SUM(AZ3328,BB3328)</f>
        <v>0</v>
      </c>
      <c r="AB3328" s="8">
        <f>SUM(BC3328,BD3328)</f>
        <v>0</v>
      </c>
      <c r="AC3328" s="8">
        <f>COUNTIF(BC3328:BD3328,"&gt;0")</f>
        <v>0</v>
      </c>
      <c r="AD3328" s="8">
        <f>SUM(AE3328:AI3328)</f>
        <v>0</v>
      </c>
      <c r="AE3328" s="8">
        <v>0</v>
      </c>
      <c r="AF3328" s="8">
        <v>0</v>
      </c>
      <c r="AG3328" s="8">
        <v>0</v>
      </c>
      <c r="AH3328" s="8">
        <v>0</v>
      </c>
      <c r="AI3328" s="8">
        <f>SUM(BA3328)</f>
        <v>0</v>
      </c>
      <c r="AJ3328" s="9"/>
      <c r="AK3328" s="8">
        <v>0</v>
      </c>
      <c r="AL3328" s="8">
        <v>0</v>
      </c>
      <c r="AM3328" s="8">
        <v>0</v>
      </c>
      <c r="AN3328" s="8">
        <v>0</v>
      </c>
      <c r="AO3328" s="8">
        <v>56</v>
      </c>
      <c r="AP3328" s="8">
        <v>0</v>
      </c>
      <c r="AQ3328" s="8">
        <v>0</v>
      </c>
      <c r="AR3328" s="8">
        <v>0</v>
      </c>
      <c r="AS3328" s="8">
        <v>40</v>
      </c>
      <c r="AT3328" s="8">
        <v>0</v>
      </c>
      <c r="AU3328" s="15">
        <v>76</v>
      </c>
      <c r="AV3328" s="15">
        <v>0</v>
      </c>
      <c r="AW3328" s="15">
        <v>0</v>
      </c>
      <c r="AX3328" s="15">
        <v>0</v>
      </c>
      <c r="AY3328" s="29"/>
      <c r="AZ3328" s="33">
        <v>0</v>
      </c>
      <c r="BA3328" s="33">
        <v>0</v>
      </c>
      <c r="BB3328" s="33">
        <v>0</v>
      </c>
      <c r="BC3328" s="33">
        <v>0</v>
      </c>
      <c r="BD3328" s="33">
        <v>0</v>
      </c>
    </row>
    <row r="3329" spans="1:56" x14ac:dyDescent="0.25">
      <c r="A3329" s="51" t="s">
        <v>6586</v>
      </c>
      <c r="B3329" s="33" t="str">
        <f>CONCATENATE(G3329,"-",H3329,"-",I3329)</f>
        <v>999909020-Senior--87kg</v>
      </c>
      <c r="C3329" s="15" t="s">
        <v>2099</v>
      </c>
      <c r="D3329" s="15" t="s">
        <v>113</v>
      </c>
      <c r="E3329" s="15" t="s">
        <v>11</v>
      </c>
      <c r="F3329" s="15" t="s">
        <v>12</v>
      </c>
      <c r="G3329" s="15">
        <v>999909020</v>
      </c>
      <c r="H3329" s="8" t="s">
        <v>1158</v>
      </c>
      <c r="I3329" s="18" t="s">
        <v>4670</v>
      </c>
      <c r="J3329" s="8">
        <f>(M3329-K3329)+W3329</f>
        <v>155</v>
      </c>
      <c r="K3329" s="8">
        <f>M3329/2</f>
        <v>155</v>
      </c>
      <c r="L3329" s="16"/>
      <c r="M3329" s="8">
        <f>SUM(N3329,O3329,P3329,Q3329,S3329,T3329,U3329)</f>
        <v>310</v>
      </c>
      <c r="N3329" s="8">
        <f>SUM(AX3329)</f>
        <v>0</v>
      </c>
      <c r="O3329" s="8">
        <v>0</v>
      </c>
      <c r="P3329" s="8">
        <f>SUM(AO3329,AW3329)</f>
        <v>0</v>
      </c>
      <c r="Q3329" s="8">
        <f>SUM(AK3329,AL3329,AM3329,AN3329,AP3329,AQ3329,AR3329,AO3329)</f>
        <v>0</v>
      </c>
      <c r="R3329" s="8">
        <f>COUNTIF(AK3329:AR3329, "&gt;0")</f>
        <v>0</v>
      </c>
      <c r="S3329" s="8">
        <f>SUM(AS3329,AT3329)</f>
        <v>160</v>
      </c>
      <c r="T3329" s="8">
        <f>SUM(AU3329)</f>
        <v>0</v>
      </c>
      <c r="U3329" s="8">
        <f>SUM(AV3329)</f>
        <v>150</v>
      </c>
      <c r="V3329" s="16"/>
      <c r="W3329" s="8">
        <f>(X3329+AD3329)</f>
        <v>0</v>
      </c>
      <c r="X3329" s="8">
        <f>SUM(Y3329:AB3329)</f>
        <v>0</v>
      </c>
      <c r="Y3329" s="8">
        <v>0</v>
      </c>
      <c r="Z3329" s="8">
        <f>0</f>
        <v>0</v>
      </c>
      <c r="AA3329" s="8">
        <f>SUM(AZ3329,BB3329)</f>
        <v>0</v>
      </c>
      <c r="AB3329" s="8">
        <f>SUM(BC3329,BD3329)</f>
        <v>0</v>
      </c>
      <c r="AC3329" s="8">
        <f>COUNTIF(BC3329:BD3329,"&gt;0")</f>
        <v>0</v>
      </c>
      <c r="AD3329" s="8">
        <f>SUM(AE3329:AI3329)</f>
        <v>0</v>
      </c>
      <c r="AE3329" s="8">
        <v>0</v>
      </c>
      <c r="AF3329" s="8">
        <v>0</v>
      </c>
      <c r="AG3329" s="8">
        <v>0</v>
      </c>
      <c r="AH3329" s="8">
        <v>0</v>
      </c>
      <c r="AI3329" s="8">
        <f>SUM(BA3329)</f>
        <v>0</v>
      </c>
      <c r="AJ3329" s="16"/>
      <c r="AK3329" s="8">
        <v>0</v>
      </c>
      <c r="AL3329" s="8">
        <v>0</v>
      </c>
      <c r="AM3329" s="8">
        <v>0</v>
      </c>
      <c r="AN3329" s="8">
        <v>0</v>
      </c>
      <c r="AO3329" s="8">
        <v>0</v>
      </c>
      <c r="AP3329" s="8">
        <v>0</v>
      </c>
      <c r="AQ3329" s="8">
        <v>0</v>
      </c>
      <c r="AR3329" s="8">
        <v>0</v>
      </c>
      <c r="AS3329" s="8">
        <v>0</v>
      </c>
      <c r="AT3329" s="8">
        <v>160</v>
      </c>
      <c r="AU3329" s="15">
        <v>0</v>
      </c>
      <c r="AV3329" s="15">
        <v>150</v>
      </c>
      <c r="AW3329" s="15">
        <v>0</v>
      </c>
      <c r="AX3329" s="15">
        <v>0</v>
      </c>
      <c r="AY3329" s="29"/>
      <c r="AZ3329" s="33">
        <v>0</v>
      </c>
      <c r="BA3329" s="33">
        <v>0</v>
      </c>
      <c r="BB3329" s="33">
        <v>0</v>
      </c>
      <c r="BC3329" s="33">
        <v>0</v>
      </c>
      <c r="BD3329" s="33">
        <v>0</v>
      </c>
    </row>
    <row r="3330" spans="1:56" x14ac:dyDescent="0.25">
      <c r="A3330" s="51" t="s">
        <v>6590</v>
      </c>
      <c r="B3330" s="33" t="str">
        <f>CONCATENATE(G3330,"-",H3330,"-",I3330)</f>
        <v>999931652-Senior--87kg</v>
      </c>
      <c r="C3330" s="15" t="s">
        <v>4138</v>
      </c>
      <c r="D3330" s="15" t="s">
        <v>4139</v>
      </c>
      <c r="E3330" s="15" t="s">
        <v>11</v>
      </c>
      <c r="F3330" s="15" t="s">
        <v>12</v>
      </c>
      <c r="G3330" s="15">
        <v>999931652</v>
      </c>
      <c r="H3330" s="8" t="s">
        <v>1158</v>
      </c>
      <c r="I3330" s="18" t="s">
        <v>4670</v>
      </c>
      <c r="J3330" s="8">
        <f>(M3330-K3330)+W3330</f>
        <v>143.5</v>
      </c>
      <c r="K3330" s="15"/>
      <c r="L3330" s="9"/>
      <c r="M3330" s="8">
        <f>SUM(N3330,O3330,P3330,Q3330,S3330,T3330,U3330)</f>
        <v>143.5</v>
      </c>
      <c r="N3330" s="8">
        <f>SUM(AX3330)</f>
        <v>0</v>
      </c>
      <c r="O3330" s="8">
        <v>0</v>
      </c>
      <c r="P3330" s="8">
        <f>SUM(AO3330,AW3330)</f>
        <v>48.75</v>
      </c>
      <c r="Q3330" s="8">
        <f>SUM(AK3330,AL3330,AM3330,AN3330,AP3330,AQ3330,AR3330,AO3330)</f>
        <v>11.25</v>
      </c>
      <c r="R3330" s="8">
        <f>COUNTIF(AK3330:AR3330, "&gt;0")</f>
        <v>1</v>
      </c>
      <c r="S3330" s="8">
        <f>SUM(AS3330,AT3330)</f>
        <v>0</v>
      </c>
      <c r="T3330" s="8">
        <f>SUM(AU3330)</f>
        <v>27</v>
      </c>
      <c r="U3330" s="8">
        <f>SUM(AV3330)</f>
        <v>56.5</v>
      </c>
      <c r="V3330" s="9"/>
      <c r="W3330" s="8">
        <f>(X3330+AD3330)</f>
        <v>0</v>
      </c>
      <c r="X3330" s="8">
        <f>SUM(Y3330:AB3330)</f>
        <v>0</v>
      </c>
      <c r="Y3330" s="8">
        <v>0</v>
      </c>
      <c r="Z3330" s="8">
        <f>0</f>
        <v>0</v>
      </c>
      <c r="AA3330" s="8">
        <f>SUM(AZ3330,BB3330)</f>
        <v>0</v>
      </c>
      <c r="AB3330" s="8">
        <f>SUM(BC3330,BD3330)</f>
        <v>0</v>
      </c>
      <c r="AC3330" s="8">
        <f>COUNTIF(BC3330:BD3330,"&gt;0")</f>
        <v>0</v>
      </c>
      <c r="AD3330" s="8">
        <f>SUM(AE3330:AI3330)</f>
        <v>0</v>
      </c>
      <c r="AE3330" s="8">
        <v>0</v>
      </c>
      <c r="AF3330" s="8">
        <v>0</v>
      </c>
      <c r="AG3330" s="8">
        <v>0</v>
      </c>
      <c r="AH3330" s="8">
        <v>0</v>
      </c>
      <c r="AI3330" s="8">
        <f>SUM(BA3330)</f>
        <v>0</v>
      </c>
      <c r="AJ3330" s="9"/>
      <c r="AK3330" s="8">
        <v>0</v>
      </c>
      <c r="AL3330" s="8">
        <v>0</v>
      </c>
      <c r="AM3330" s="8">
        <v>0</v>
      </c>
      <c r="AN3330" s="8">
        <v>0</v>
      </c>
      <c r="AO3330" s="8">
        <v>11.25</v>
      </c>
      <c r="AP3330" s="8">
        <v>0</v>
      </c>
      <c r="AQ3330" s="8">
        <v>0</v>
      </c>
      <c r="AR3330" s="8">
        <v>0</v>
      </c>
      <c r="AS3330" s="8">
        <v>0</v>
      </c>
      <c r="AT3330" s="8">
        <v>0</v>
      </c>
      <c r="AU3330" s="15">
        <v>27</v>
      </c>
      <c r="AV3330" s="15">
        <v>56.5</v>
      </c>
      <c r="AW3330" s="15">
        <v>37.5</v>
      </c>
      <c r="AX3330" s="15">
        <v>0</v>
      </c>
      <c r="AY3330" s="29"/>
      <c r="AZ3330" s="33">
        <v>0</v>
      </c>
      <c r="BA3330" s="33">
        <v>0</v>
      </c>
      <c r="BB3330" s="33">
        <v>0</v>
      </c>
      <c r="BC3330" s="33">
        <v>0</v>
      </c>
      <c r="BD3330" s="33">
        <v>0</v>
      </c>
    </row>
    <row r="3331" spans="1:56" x14ac:dyDescent="0.25">
      <c r="A3331" s="51" t="s">
        <v>6589</v>
      </c>
      <c r="B3331" s="33" t="str">
        <f>CONCATENATE(G3331,"-",H3331,"-",I3331)</f>
        <v>999893410-Senior--87kg</v>
      </c>
      <c r="C3331" s="8" t="s">
        <v>1256</v>
      </c>
      <c r="D3331" s="8" t="s">
        <v>1257</v>
      </c>
      <c r="E3331" s="8" t="s">
        <v>11</v>
      </c>
      <c r="F3331" s="8" t="s">
        <v>12</v>
      </c>
      <c r="G3331" s="8">
        <v>999893410</v>
      </c>
      <c r="H3331" s="8" t="s">
        <v>1158</v>
      </c>
      <c r="I3331" s="18" t="s">
        <v>4670</v>
      </c>
      <c r="J3331" s="8">
        <f>(M3331-K3331)+W3331</f>
        <v>140.5</v>
      </c>
      <c r="K3331" s="8">
        <f>M3331/2</f>
        <v>140.5</v>
      </c>
      <c r="L3331" s="9"/>
      <c r="M3331" s="8">
        <f>SUM(N3331,O3331,P3331,Q3331,S3331,T3331,U3331)</f>
        <v>281</v>
      </c>
      <c r="N3331" s="8">
        <f>SUM(AX3331)</f>
        <v>0</v>
      </c>
      <c r="O3331" s="8">
        <v>0</v>
      </c>
      <c r="P3331" s="8">
        <f>SUM(AO3331,AW3331)</f>
        <v>0</v>
      </c>
      <c r="Q3331" s="8">
        <f>SUM(AK3331,AL3331,AM3331,AN3331,AP3331,AQ3331,AR3331,AO3331)</f>
        <v>30</v>
      </c>
      <c r="R3331" s="8">
        <f>COUNTIF(AK3331:AR3331, "&gt;0")</f>
        <v>1</v>
      </c>
      <c r="S3331" s="8">
        <f>SUM(AS3331,AT3331)</f>
        <v>90</v>
      </c>
      <c r="T3331" s="8">
        <f>SUM(AU3331)</f>
        <v>76</v>
      </c>
      <c r="U3331" s="8">
        <f>SUM(AV3331)</f>
        <v>85</v>
      </c>
      <c r="V3331" s="9"/>
      <c r="W3331" s="8">
        <f>(X3331+AD3331)</f>
        <v>0</v>
      </c>
      <c r="X3331" s="8">
        <f>SUM(Y3331:AB3331)</f>
        <v>0</v>
      </c>
      <c r="Y3331" s="8">
        <v>0</v>
      </c>
      <c r="Z3331" s="8">
        <f>0</f>
        <v>0</v>
      </c>
      <c r="AA3331" s="8">
        <f>SUM(AZ3331,BB3331)</f>
        <v>0</v>
      </c>
      <c r="AB3331" s="8">
        <f>SUM(BC3331,BD3331)</f>
        <v>0</v>
      </c>
      <c r="AC3331" s="8">
        <f>COUNTIF(BC3331:BD3331,"&gt;0")</f>
        <v>0</v>
      </c>
      <c r="AD3331" s="8">
        <f>SUM(AE3331:AI3331)</f>
        <v>0</v>
      </c>
      <c r="AE3331" s="8">
        <v>0</v>
      </c>
      <c r="AF3331" s="8">
        <v>0</v>
      </c>
      <c r="AG3331" s="8">
        <v>0</v>
      </c>
      <c r="AH3331" s="8">
        <v>0</v>
      </c>
      <c r="AI3331" s="8">
        <f>SUM(BA3331)</f>
        <v>0</v>
      </c>
      <c r="AJ3331" s="9"/>
      <c r="AK3331" s="8">
        <v>0</v>
      </c>
      <c r="AL3331" s="8">
        <v>30</v>
      </c>
      <c r="AM3331" s="8">
        <v>0</v>
      </c>
      <c r="AN3331" s="8">
        <v>0</v>
      </c>
      <c r="AO3331" s="8">
        <v>0</v>
      </c>
      <c r="AP3331" s="8">
        <v>0</v>
      </c>
      <c r="AQ3331" s="8">
        <v>0</v>
      </c>
      <c r="AR3331" s="8">
        <v>0</v>
      </c>
      <c r="AS3331" s="8">
        <v>0</v>
      </c>
      <c r="AT3331" s="8">
        <v>90</v>
      </c>
      <c r="AU3331" s="15">
        <v>76</v>
      </c>
      <c r="AV3331" s="15">
        <v>85</v>
      </c>
      <c r="AW3331" s="15">
        <v>0</v>
      </c>
      <c r="AX3331" s="15">
        <v>0</v>
      </c>
      <c r="AY3331" s="29"/>
      <c r="AZ3331" s="33">
        <v>0</v>
      </c>
      <c r="BA3331" s="33">
        <v>0</v>
      </c>
      <c r="BB3331" s="33">
        <v>0</v>
      </c>
      <c r="BC3331" s="33">
        <v>0</v>
      </c>
      <c r="BD3331" s="33">
        <v>0</v>
      </c>
    </row>
    <row r="3332" spans="1:56" x14ac:dyDescent="0.25">
      <c r="A3332" s="51" t="s">
        <v>6594</v>
      </c>
      <c r="B3332" s="33" t="str">
        <f>CONCATENATE(G3332,"-",H3332,"-",I3332)</f>
        <v>999900148-Senior--87kg</v>
      </c>
      <c r="C3332" s="8" t="s">
        <v>53</v>
      </c>
      <c r="D3332" s="8" t="s">
        <v>1650</v>
      </c>
      <c r="E3332" s="8" t="s">
        <v>11</v>
      </c>
      <c r="F3332" s="8" t="s">
        <v>12</v>
      </c>
      <c r="G3332" s="8">
        <v>999900148</v>
      </c>
      <c r="H3332" s="8" t="s">
        <v>1158</v>
      </c>
      <c r="I3332" s="18" t="s">
        <v>4670</v>
      </c>
      <c r="J3332" s="8">
        <f>(M3332-K3332)+W3332</f>
        <v>112</v>
      </c>
      <c r="K3332" s="8"/>
      <c r="L3332" s="9"/>
      <c r="M3332" s="8">
        <f>SUM(N3332,O3332,P3332,Q3332,S3332,T3332,U3332)</f>
        <v>112</v>
      </c>
      <c r="N3332" s="8">
        <f>SUM(AX3332)</f>
        <v>0</v>
      </c>
      <c r="O3332" s="8">
        <v>0</v>
      </c>
      <c r="P3332" s="8">
        <f>SUM(AO3332,AW3332)</f>
        <v>56</v>
      </c>
      <c r="Q3332" s="8">
        <f>SUM(AK3332,AL3332,AM3332,AN3332,AP3332,AQ3332,AR3332,AO3332)</f>
        <v>56</v>
      </c>
      <c r="R3332" s="8">
        <f>COUNTIF(AK3332:AR3332, "&gt;0")</f>
        <v>1</v>
      </c>
      <c r="S3332" s="8">
        <f>SUM(AS3332,AT3332)</f>
        <v>0</v>
      </c>
      <c r="T3332" s="8">
        <f>SUM(AU3332)</f>
        <v>0</v>
      </c>
      <c r="U3332" s="8">
        <f>SUM(AV3332)</f>
        <v>0</v>
      </c>
      <c r="V3332" s="9"/>
      <c r="W3332" s="8">
        <f>(X3332+AD3332)</f>
        <v>0</v>
      </c>
      <c r="X3332" s="8">
        <f>SUM(Y3332:AB3332)</f>
        <v>0</v>
      </c>
      <c r="Y3332" s="8">
        <v>0</v>
      </c>
      <c r="Z3332" s="8">
        <f>0</f>
        <v>0</v>
      </c>
      <c r="AA3332" s="8">
        <f>SUM(AZ3332,BB3332)</f>
        <v>0</v>
      </c>
      <c r="AB3332" s="8">
        <f>SUM(BC3332,BD3332)</f>
        <v>0</v>
      </c>
      <c r="AC3332" s="8">
        <f>COUNTIF(BC3332:BD3332,"&gt;0")</f>
        <v>0</v>
      </c>
      <c r="AD3332" s="8">
        <f>SUM(AE3332:AI3332)</f>
        <v>0</v>
      </c>
      <c r="AE3332" s="8">
        <v>0</v>
      </c>
      <c r="AF3332" s="8">
        <v>0</v>
      </c>
      <c r="AG3332" s="8">
        <v>0</v>
      </c>
      <c r="AH3332" s="8">
        <v>0</v>
      </c>
      <c r="AI3332" s="8">
        <f>SUM(BA3332)</f>
        <v>0</v>
      </c>
      <c r="AJ3332" s="9"/>
      <c r="AK3332" s="8">
        <v>0</v>
      </c>
      <c r="AL3332" s="8">
        <v>0</v>
      </c>
      <c r="AM3332" s="8">
        <v>0</v>
      </c>
      <c r="AN3332" s="8">
        <v>0</v>
      </c>
      <c r="AO3332" s="8">
        <v>56</v>
      </c>
      <c r="AP3332" s="8">
        <v>0</v>
      </c>
      <c r="AQ3332" s="8">
        <v>0</v>
      </c>
      <c r="AR3332" s="8">
        <v>0</v>
      </c>
      <c r="AS3332" s="8">
        <v>0</v>
      </c>
      <c r="AT3332" s="8">
        <v>0</v>
      </c>
      <c r="AU3332" s="15">
        <v>0</v>
      </c>
      <c r="AV3332" s="15">
        <v>0</v>
      </c>
      <c r="AW3332" s="15">
        <v>0</v>
      </c>
      <c r="AX3332" s="15">
        <v>0</v>
      </c>
      <c r="AY3332" s="29"/>
      <c r="AZ3332" s="33">
        <v>0</v>
      </c>
      <c r="BA3332" s="33">
        <v>0</v>
      </c>
      <c r="BB3332" s="33">
        <v>0</v>
      </c>
      <c r="BC3332" s="33">
        <v>0</v>
      </c>
      <c r="BD3332" s="33">
        <v>0</v>
      </c>
    </row>
    <row r="3333" spans="1:56" x14ac:dyDescent="0.25">
      <c r="A3333" s="51" t="s">
        <v>6584</v>
      </c>
      <c r="B3333" s="33" t="str">
        <f>CONCATENATE(G3333,"-",H3333,"-",I3333)</f>
        <v>999918048-Senior--87kg</v>
      </c>
      <c r="C3333" s="8" t="s">
        <v>1253</v>
      </c>
      <c r="D3333" s="8" t="s">
        <v>1254</v>
      </c>
      <c r="E3333" s="8" t="s">
        <v>11</v>
      </c>
      <c r="F3333" s="8" t="s">
        <v>12</v>
      </c>
      <c r="G3333" s="8">
        <v>999918048</v>
      </c>
      <c r="H3333" s="8" t="s">
        <v>1158</v>
      </c>
      <c r="I3333" s="18" t="s">
        <v>4670</v>
      </c>
      <c r="J3333" s="8">
        <f>(M3333-K3333)+W3333</f>
        <v>110.5</v>
      </c>
      <c r="K3333" s="8">
        <f>M3333/2</f>
        <v>110.5</v>
      </c>
      <c r="L3333" s="9"/>
      <c r="M3333" s="8">
        <f>SUM(N3333,O3333,P3333,Q3333,S3333,T3333,U3333)</f>
        <v>221</v>
      </c>
      <c r="N3333" s="8">
        <f>SUM(AX3333)</f>
        <v>0</v>
      </c>
      <c r="O3333" s="8">
        <v>0</v>
      </c>
      <c r="P3333" s="8">
        <f>SUM(AO3333,AW3333)</f>
        <v>0</v>
      </c>
      <c r="Q3333" s="8">
        <f>SUM(AK3333,AL3333,AM3333,AN3333,AP3333,AQ3333,AR3333,AO3333)</f>
        <v>0</v>
      </c>
      <c r="R3333" s="8">
        <f>COUNTIF(AK3333:AR3333, "&gt;0")</f>
        <v>0</v>
      </c>
      <c r="S3333" s="8">
        <f>SUM(AS3333,AT3333)</f>
        <v>120</v>
      </c>
      <c r="T3333" s="8">
        <f>SUM(AU3333)</f>
        <v>101</v>
      </c>
      <c r="U3333" s="8">
        <f>SUM(AV3333)</f>
        <v>0</v>
      </c>
      <c r="V3333" s="9"/>
      <c r="W3333" s="8">
        <f>(X3333+AD3333)</f>
        <v>0</v>
      </c>
      <c r="X3333" s="8">
        <f>SUM(Y3333:AB3333)</f>
        <v>0</v>
      </c>
      <c r="Y3333" s="8">
        <v>0</v>
      </c>
      <c r="Z3333" s="8">
        <f>0</f>
        <v>0</v>
      </c>
      <c r="AA3333" s="8">
        <f>SUM(AZ3333,BB3333)</f>
        <v>0</v>
      </c>
      <c r="AB3333" s="8">
        <f>SUM(BC3333,BD3333)</f>
        <v>0</v>
      </c>
      <c r="AC3333" s="8">
        <f>COUNTIF(BC3333:BD3333,"&gt;0")</f>
        <v>0</v>
      </c>
      <c r="AD3333" s="8">
        <f>SUM(AE3333:AI3333)</f>
        <v>0</v>
      </c>
      <c r="AE3333" s="8">
        <v>0</v>
      </c>
      <c r="AF3333" s="8">
        <v>0</v>
      </c>
      <c r="AG3333" s="8">
        <v>0</v>
      </c>
      <c r="AH3333" s="8">
        <v>0</v>
      </c>
      <c r="AI3333" s="8">
        <f>SUM(BA3333)</f>
        <v>0</v>
      </c>
      <c r="AJ3333" s="9"/>
      <c r="AK3333" s="8">
        <v>0</v>
      </c>
      <c r="AL3333" s="8">
        <v>0</v>
      </c>
      <c r="AM3333" s="8">
        <v>0</v>
      </c>
      <c r="AN3333" s="8">
        <v>0</v>
      </c>
      <c r="AO3333" s="8">
        <v>0</v>
      </c>
      <c r="AP3333" s="8">
        <v>0</v>
      </c>
      <c r="AQ3333" s="8">
        <v>0</v>
      </c>
      <c r="AR3333" s="8">
        <v>0</v>
      </c>
      <c r="AS3333" s="8">
        <v>120</v>
      </c>
      <c r="AT3333" s="8">
        <v>0</v>
      </c>
      <c r="AU3333" s="15">
        <v>101</v>
      </c>
      <c r="AV3333" s="15">
        <v>0</v>
      </c>
      <c r="AW3333" s="15">
        <v>0</v>
      </c>
      <c r="AX3333" s="15">
        <v>0</v>
      </c>
      <c r="AY3333" s="29"/>
      <c r="AZ3333" s="33">
        <v>0</v>
      </c>
      <c r="BA3333" s="33">
        <v>0</v>
      </c>
      <c r="BB3333" s="33">
        <v>0</v>
      </c>
      <c r="BC3333" s="33">
        <v>0</v>
      </c>
      <c r="BD3333" s="33">
        <v>0</v>
      </c>
    </row>
    <row r="3334" spans="1:56" x14ac:dyDescent="0.25">
      <c r="A3334" s="51" t="s">
        <v>6585</v>
      </c>
      <c r="B3334" s="33" t="str">
        <f>CONCATENATE(G3334,"-",H3334,"-",I3334)</f>
        <v>999875029-Senior--87kg</v>
      </c>
      <c r="C3334" s="8" t="s">
        <v>1624</v>
      </c>
      <c r="D3334" s="8" t="s">
        <v>1501</v>
      </c>
      <c r="E3334" s="8" t="s">
        <v>11</v>
      </c>
      <c r="F3334" s="8" t="s">
        <v>12</v>
      </c>
      <c r="G3334" s="8">
        <v>999875029</v>
      </c>
      <c r="H3334" s="8" t="s">
        <v>1158</v>
      </c>
      <c r="I3334" s="18" t="s">
        <v>4670</v>
      </c>
      <c r="J3334" s="8">
        <f>(M3334-K3334)+W3334</f>
        <v>101</v>
      </c>
      <c r="K3334" s="8"/>
      <c r="L3334" s="9"/>
      <c r="M3334" s="8">
        <f>SUM(N3334,O3334,P3334,Q3334,S3334,T3334,U3334)</f>
        <v>101</v>
      </c>
      <c r="N3334" s="8">
        <f>SUM(AX3334)</f>
        <v>0</v>
      </c>
      <c r="O3334" s="8">
        <v>0</v>
      </c>
      <c r="P3334" s="8">
        <f>SUM(AO3334,AW3334)</f>
        <v>0</v>
      </c>
      <c r="Q3334" s="8">
        <f>SUM(AK3334,AL3334,AM3334,AN3334,AP3334,AQ3334,AR3334,AO3334)</f>
        <v>0</v>
      </c>
      <c r="R3334" s="8">
        <f>COUNTIF(AK3334:AR3334, "&gt;0")</f>
        <v>0</v>
      </c>
      <c r="S3334" s="8">
        <f>SUM(AS3334,AT3334)</f>
        <v>0</v>
      </c>
      <c r="T3334" s="8">
        <f>SUM(AU3334)</f>
        <v>101</v>
      </c>
      <c r="U3334" s="8">
        <f>SUM(AV3334)</f>
        <v>0</v>
      </c>
      <c r="V3334" s="9"/>
      <c r="W3334" s="8">
        <f>(X3334+AD3334)</f>
        <v>0</v>
      </c>
      <c r="X3334" s="8">
        <f>SUM(Y3334:AB3334)</f>
        <v>0</v>
      </c>
      <c r="Y3334" s="8">
        <v>0</v>
      </c>
      <c r="Z3334" s="8">
        <f>0</f>
        <v>0</v>
      </c>
      <c r="AA3334" s="8">
        <f>SUM(AZ3334,BB3334)</f>
        <v>0</v>
      </c>
      <c r="AB3334" s="8">
        <f>SUM(BC3334,BD3334)</f>
        <v>0</v>
      </c>
      <c r="AC3334" s="8">
        <f>COUNTIF(BC3334:BD3334,"&gt;0")</f>
        <v>0</v>
      </c>
      <c r="AD3334" s="8">
        <f>SUM(AE3334:AI3334)</f>
        <v>0</v>
      </c>
      <c r="AE3334" s="8">
        <v>0</v>
      </c>
      <c r="AF3334" s="8">
        <v>0</v>
      </c>
      <c r="AG3334" s="8">
        <v>0</v>
      </c>
      <c r="AH3334" s="8">
        <v>0</v>
      </c>
      <c r="AI3334" s="8">
        <f>SUM(BA3334)</f>
        <v>0</v>
      </c>
      <c r="AJ3334" s="9"/>
      <c r="AK3334" s="8">
        <v>0</v>
      </c>
      <c r="AL3334" s="8">
        <v>0</v>
      </c>
      <c r="AM3334" s="8">
        <v>0</v>
      </c>
      <c r="AN3334" s="8">
        <v>0</v>
      </c>
      <c r="AO3334" s="8">
        <v>0</v>
      </c>
      <c r="AP3334" s="8">
        <v>0</v>
      </c>
      <c r="AQ3334" s="8">
        <v>0</v>
      </c>
      <c r="AR3334" s="8">
        <v>0</v>
      </c>
      <c r="AS3334" s="8">
        <v>0</v>
      </c>
      <c r="AT3334" s="8">
        <v>0</v>
      </c>
      <c r="AU3334" s="15">
        <v>101</v>
      </c>
      <c r="AV3334" s="15">
        <v>0</v>
      </c>
      <c r="AW3334" s="15">
        <v>0</v>
      </c>
      <c r="AX3334" s="15">
        <v>0</v>
      </c>
      <c r="AY3334" s="29"/>
      <c r="AZ3334" s="33">
        <v>0</v>
      </c>
      <c r="BA3334" s="33">
        <v>0</v>
      </c>
      <c r="BB3334" s="33">
        <v>0</v>
      </c>
      <c r="BC3334" s="33">
        <v>0</v>
      </c>
      <c r="BD3334" s="33">
        <v>0</v>
      </c>
    </row>
    <row r="3335" spans="1:56" x14ac:dyDescent="0.25">
      <c r="A3335" s="51" t="s">
        <v>6582</v>
      </c>
      <c r="B3335" s="33" t="str">
        <f>CONCATENATE(G3335,"-",H3335,"-",I3335)</f>
        <v>999749138-Senior--87kg</v>
      </c>
      <c r="C3335" s="8" t="s">
        <v>3087</v>
      </c>
      <c r="D3335" s="8" t="s">
        <v>1320</v>
      </c>
      <c r="E3335" s="8" t="s">
        <v>11</v>
      </c>
      <c r="F3335" s="8" t="s">
        <v>12</v>
      </c>
      <c r="G3335" s="8">
        <v>999749138</v>
      </c>
      <c r="H3335" s="8" t="s">
        <v>1158</v>
      </c>
      <c r="I3335" s="18" t="s">
        <v>4670</v>
      </c>
      <c r="J3335" s="8">
        <f>(M3335-K3335)+W3335</f>
        <v>100</v>
      </c>
      <c r="K3335" s="8"/>
      <c r="L3335" s="9"/>
      <c r="M3335" s="8">
        <f>SUM(N3335,O3335,P3335,Q3335,S3335,T3335,U3335)</f>
        <v>100</v>
      </c>
      <c r="N3335" s="8">
        <f>SUM(AX3335)</f>
        <v>0</v>
      </c>
      <c r="O3335" s="8">
        <v>0</v>
      </c>
      <c r="P3335" s="8">
        <f>SUM(AO3335,AW3335)</f>
        <v>0</v>
      </c>
      <c r="Q3335" s="8">
        <f>SUM(AK3335,AL3335,AM3335,AN3335,AP3335,AQ3335,AR3335,AO3335)</f>
        <v>0</v>
      </c>
      <c r="R3335" s="8">
        <f>COUNTIF(AK3335:AR3335, "&gt;0")</f>
        <v>0</v>
      </c>
      <c r="S3335" s="8">
        <f>SUM(AS3335,AT3335)</f>
        <v>0</v>
      </c>
      <c r="T3335" s="8">
        <f>SUM(AU3335)</f>
        <v>0</v>
      </c>
      <c r="U3335" s="8">
        <f>SUM(AV3335)</f>
        <v>100</v>
      </c>
      <c r="V3335" s="9"/>
      <c r="W3335" s="8">
        <f>(X3335+AD3335)</f>
        <v>0</v>
      </c>
      <c r="X3335" s="8">
        <f>SUM(Y3335:AB3335)</f>
        <v>0</v>
      </c>
      <c r="Y3335" s="8">
        <v>0</v>
      </c>
      <c r="Z3335" s="8">
        <f>0</f>
        <v>0</v>
      </c>
      <c r="AA3335" s="8">
        <f>SUM(AZ3335,BB3335)</f>
        <v>0</v>
      </c>
      <c r="AB3335" s="8">
        <f>SUM(BC3335,BD3335)</f>
        <v>0</v>
      </c>
      <c r="AC3335" s="8">
        <f>COUNTIF(BC3335:BD3335,"&gt;0")</f>
        <v>0</v>
      </c>
      <c r="AD3335" s="8">
        <f>SUM(AE3335:AI3335)</f>
        <v>0</v>
      </c>
      <c r="AE3335" s="8">
        <v>0</v>
      </c>
      <c r="AF3335" s="8">
        <v>0</v>
      </c>
      <c r="AG3335" s="8">
        <v>0</v>
      </c>
      <c r="AH3335" s="8">
        <v>0</v>
      </c>
      <c r="AI3335" s="8">
        <f>SUM(BA3335)</f>
        <v>0</v>
      </c>
      <c r="AJ3335" s="9"/>
      <c r="AK3335" s="8">
        <v>0</v>
      </c>
      <c r="AL3335" s="8">
        <v>0</v>
      </c>
      <c r="AM3335" s="8">
        <v>0</v>
      </c>
      <c r="AN3335" s="8">
        <v>0</v>
      </c>
      <c r="AO3335" s="8">
        <v>0</v>
      </c>
      <c r="AP3335" s="8">
        <v>0</v>
      </c>
      <c r="AQ3335" s="8">
        <v>0</v>
      </c>
      <c r="AR3335" s="8">
        <v>0</v>
      </c>
      <c r="AS3335" s="8">
        <v>0</v>
      </c>
      <c r="AT3335" s="8">
        <v>0</v>
      </c>
      <c r="AU3335" s="15">
        <v>0</v>
      </c>
      <c r="AV3335" s="15">
        <v>100</v>
      </c>
      <c r="AW3335" s="15">
        <v>0</v>
      </c>
      <c r="AX3335" s="15">
        <v>0</v>
      </c>
      <c r="AY3335" s="29"/>
      <c r="AZ3335" s="33">
        <v>0</v>
      </c>
      <c r="BA3335" s="33">
        <v>0</v>
      </c>
      <c r="BB3335" s="33">
        <v>0</v>
      </c>
      <c r="BC3335" s="33">
        <v>0</v>
      </c>
      <c r="BD3335" s="33">
        <v>0</v>
      </c>
    </row>
    <row r="3336" spans="1:56" x14ac:dyDescent="0.25">
      <c r="A3336" s="51" t="s">
        <v>6588</v>
      </c>
      <c r="B3336" s="33" t="str">
        <f>CONCATENATE(G3336,"-",H3336,"-",I3336)</f>
        <v>999881000-Senior--87kg</v>
      </c>
      <c r="C3336" s="8" t="s">
        <v>158</v>
      </c>
      <c r="D3336" s="8" t="s">
        <v>1660</v>
      </c>
      <c r="E3336" s="8" t="s">
        <v>11</v>
      </c>
      <c r="F3336" s="8" t="s">
        <v>12</v>
      </c>
      <c r="G3336" s="17">
        <v>999881000</v>
      </c>
      <c r="H3336" s="8" t="s">
        <v>1158</v>
      </c>
      <c r="I3336" s="18" t="s">
        <v>4670</v>
      </c>
      <c r="J3336" s="8">
        <f>(M3336-K3336)+W3336</f>
        <v>90</v>
      </c>
      <c r="K3336" s="8"/>
      <c r="L3336" s="9"/>
      <c r="M3336" s="8">
        <f>SUM(N3336,O3336,P3336,Q3336,S3336,T3336,U3336)</f>
        <v>90</v>
      </c>
      <c r="N3336" s="8">
        <f>SUM(AX3336)</f>
        <v>0</v>
      </c>
      <c r="O3336" s="8">
        <v>0</v>
      </c>
      <c r="P3336" s="8">
        <f>SUM(AO3336,AW3336)</f>
        <v>0</v>
      </c>
      <c r="Q3336" s="8">
        <f>SUM(AK3336,AL3336,AM3336,AN3336,AP3336,AQ3336,AR3336,AO3336)</f>
        <v>0</v>
      </c>
      <c r="R3336" s="8">
        <f>COUNTIF(AK3336:AR3336, "&gt;0")</f>
        <v>0</v>
      </c>
      <c r="S3336" s="8">
        <f>SUM(AS3336,AT3336)</f>
        <v>90</v>
      </c>
      <c r="T3336" s="8">
        <f>SUM(AU3336)</f>
        <v>0</v>
      </c>
      <c r="U3336" s="8">
        <f>SUM(AV3336)</f>
        <v>0</v>
      </c>
      <c r="V3336" s="9"/>
      <c r="W3336" s="8">
        <f>(X3336+AD3336)</f>
        <v>0</v>
      </c>
      <c r="X3336" s="8">
        <f>SUM(Y3336:AB3336)</f>
        <v>0</v>
      </c>
      <c r="Y3336" s="8">
        <v>0</v>
      </c>
      <c r="Z3336" s="8">
        <f>0</f>
        <v>0</v>
      </c>
      <c r="AA3336" s="8">
        <f>SUM(AZ3336,BB3336)</f>
        <v>0</v>
      </c>
      <c r="AB3336" s="8">
        <f>SUM(BC3336,BD3336)</f>
        <v>0</v>
      </c>
      <c r="AC3336" s="8">
        <f>COUNTIF(BC3336:BD3336,"&gt;0")</f>
        <v>0</v>
      </c>
      <c r="AD3336" s="8">
        <f>SUM(AE3336:AI3336)</f>
        <v>0</v>
      </c>
      <c r="AE3336" s="8">
        <v>0</v>
      </c>
      <c r="AF3336" s="8">
        <v>0</v>
      </c>
      <c r="AG3336" s="8">
        <v>0</v>
      </c>
      <c r="AH3336" s="8">
        <v>0</v>
      </c>
      <c r="AI3336" s="8">
        <f>SUM(BA3336)</f>
        <v>0</v>
      </c>
      <c r="AJ3336" s="9"/>
      <c r="AK3336" s="8">
        <v>0</v>
      </c>
      <c r="AL3336" s="8">
        <v>0</v>
      </c>
      <c r="AM3336" s="8">
        <v>0</v>
      </c>
      <c r="AN3336" s="8">
        <v>0</v>
      </c>
      <c r="AO3336" s="8">
        <v>0</v>
      </c>
      <c r="AP3336" s="8">
        <v>0</v>
      </c>
      <c r="AQ3336" s="8">
        <v>0</v>
      </c>
      <c r="AR3336" s="8">
        <v>0</v>
      </c>
      <c r="AS3336" s="8">
        <v>0</v>
      </c>
      <c r="AT3336" s="8">
        <v>90</v>
      </c>
      <c r="AU3336" s="15">
        <v>0</v>
      </c>
      <c r="AV3336" s="15">
        <v>0</v>
      </c>
      <c r="AW3336" s="15">
        <v>0</v>
      </c>
      <c r="AX3336" s="15">
        <v>0</v>
      </c>
      <c r="AY3336" s="29"/>
      <c r="AZ3336" s="33">
        <v>0</v>
      </c>
      <c r="BA3336" s="33">
        <v>0</v>
      </c>
      <c r="BB3336" s="33">
        <v>0</v>
      </c>
      <c r="BC3336" s="33">
        <v>0</v>
      </c>
      <c r="BD3336" s="33">
        <v>0</v>
      </c>
    </row>
    <row r="3337" spans="1:56" x14ac:dyDescent="0.25">
      <c r="A3337" s="51" t="s">
        <v>6592</v>
      </c>
      <c r="B3337" s="33" t="str">
        <f>CONCATENATE(G3337,"-",H3337,"-",I3337)</f>
        <v>999902586-Senior--87kg</v>
      </c>
      <c r="C3337" s="15" t="s">
        <v>1551</v>
      </c>
      <c r="D3337" s="15" t="s">
        <v>3812</v>
      </c>
      <c r="E3337" s="15" t="s">
        <v>11</v>
      </c>
      <c r="F3337" s="15" t="s">
        <v>12</v>
      </c>
      <c r="G3337" s="15">
        <v>999902586</v>
      </c>
      <c r="H3337" s="8" t="s">
        <v>1158</v>
      </c>
      <c r="I3337" s="18" t="s">
        <v>4670</v>
      </c>
      <c r="J3337" s="8">
        <f>(M3337-K3337)+W3337</f>
        <v>90</v>
      </c>
      <c r="K3337" s="15"/>
      <c r="L3337" s="16"/>
      <c r="M3337" s="8">
        <f>SUM(N3337,O3337,P3337,Q3337,S3337,T3337,U3337)</f>
        <v>90</v>
      </c>
      <c r="N3337" s="8">
        <f>SUM(AX3337)</f>
        <v>0</v>
      </c>
      <c r="O3337" s="8">
        <v>0</v>
      </c>
      <c r="P3337" s="8">
        <f>SUM(AO3337,AW3337)</f>
        <v>0</v>
      </c>
      <c r="Q3337" s="8">
        <f>SUM(AK3337,AL3337,AM3337,AN3337,AP3337,AQ3337,AR3337,AO3337)</f>
        <v>0</v>
      </c>
      <c r="R3337" s="8">
        <f>COUNTIF(AK3337:AR3337, "&gt;0")</f>
        <v>0</v>
      </c>
      <c r="S3337" s="8">
        <f>SUM(AS3337,AT3337)</f>
        <v>90</v>
      </c>
      <c r="T3337" s="8">
        <f>SUM(AU3337)</f>
        <v>0</v>
      </c>
      <c r="U3337" s="8">
        <f>SUM(AV3337)</f>
        <v>0</v>
      </c>
      <c r="V3337" s="16"/>
      <c r="W3337" s="8">
        <f>(X3337+AD3337)</f>
        <v>0</v>
      </c>
      <c r="X3337" s="8">
        <f>SUM(Y3337:AB3337)</f>
        <v>0</v>
      </c>
      <c r="Y3337" s="8">
        <v>0</v>
      </c>
      <c r="Z3337" s="8">
        <f>0</f>
        <v>0</v>
      </c>
      <c r="AA3337" s="8">
        <f>SUM(AZ3337,BB3337)</f>
        <v>0</v>
      </c>
      <c r="AB3337" s="8">
        <f>SUM(BC3337,BD3337)</f>
        <v>0</v>
      </c>
      <c r="AC3337" s="8">
        <f>COUNTIF(BC3337:BD3337,"&gt;0")</f>
        <v>0</v>
      </c>
      <c r="AD3337" s="8">
        <f>SUM(AE3337:AI3337)</f>
        <v>0</v>
      </c>
      <c r="AE3337" s="8">
        <v>0</v>
      </c>
      <c r="AF3337" s="8">
        <v>0</v>
      </c>
      <c r="AG3337" s="8">
        <v>0</v>
      </c>
      <c r="AH3337" s="8">
        <v>0</v>
      </c>
      <c r="AI3337" s="8">
        <f>SUM(BA3337)</f>
        <v>0</v>
      </c>
      <c r="AJ3337" s="16"/>
      <c r="AK3337" s="8">
        <v>0</v>
      </c>
      <c r="AL3337" s="8">
        <v>0</v>
      </c>
      <c r="AM3337" s="8">
        <v>0</v>
      </c>
      <c r="AN3337" s="8">
        <v>0</v>
      </c>
      <c r="AO3337" s="8">
        <v>0</v>
      </c>
      <c r="AP3337" s="8">
        <v>0</v>
      </c>
      <c r="AQ3337" s="8">
        <v>0</v>
      </c>
      <c r="AR3337" s="8">
        <v>0</v>
      </c>
      <c r="AS3337" s="8">
        <v>0</v>
      </c>
      <c r="AT3337" s="8">
        <v>90</v>
      </c>
      <c r="AU3337" s="15">
        <v>0</v>
      </c>
      <c r="AV3337" s="15">
        <v>0</v>
      </c>
      <c r="AW3337" s="15">
        <v>0</v>
      </c>
      <c r="AX3337" s="15">
        <v>0</v>
      </c>
      <c r="AY3337" s="29"/>
      <c r="AZ3337" s="33">
        <v>0</v>
      </c>
      <c r="BA3337" s="33">
        <v>0</v>
      </c>
      <c r="BB3337" s="33">
        <v>0</v>
      </c>
      <c r="BC3337" s="33">
        <v>0</v>
      </c>
      <c r="BD3337" s="33">
        <v>0</v>
      </c>
    </row>
    <row r="3338" spans="1:56" x14ac:dyDescent="0.25">
      <c r="A3338" s="51" t="s">
        <v>6600</v>
      </c>
      <c r="B3338" s="33" t="str">
        <f>CONCATENATE(G3338,"-",H3338,"-",I3338)</f>
        <v>999897709-Senior--87kg</v>
      </c>
      <c r="C3338" s="15" t="s">
        <v>4047</v>
      </c>
      <c r="D3338" s="15" t="s">
        <v>2193</v>
      </c>
      <c r="E3338" s="15" t="s">
        <v>11</v>
      </c>
      <c r="F3338" s="15" t="s">
        <v>12</v>
      </c>
      <c r="G3338" s="15">
        <v>999897709</v>
      </c>
      <c r="H3338" s="8" t="s">
        <v>1158</v>
      </c>
      <c r="I3338" s="18" t="s">
        <v>4670</v>
      </c>
      <c r="J3338" s="8">
        <f>(M3338-K3338)+W3338</f>
        <v>84</v>
      </c>
      <c r="K3338" s="15"/>
      <c r="L3338" s="16"/>
      <c r="M3338" s="8">
        <f>SUM(N3338,O3338,P3338,Q3338,S3338,T3338,U3338)</f>
        <v>84</v>
      </c>
      <c r="N3338" s="8">
        <f>SUM(AX3338)</f>
        <v>0</v>
      </c>
      <c r="O3338" s="8">
        <v>0</v>
      </c>
      <c r="P3338" s="8">
        <f>SUM(AO3338,AW3338)</f>
        <v>42</v>
      </c>
      <c r="Q3338" s="8">
        <f>SUM(AK3338,AL3338,AM3338,AN3338,AP3338,AQ3338,AR3338,AO3338)</f>
        <v>42</v>
      </c>
      <c r="R3338" s="8">
        <f>COUNTIF(AK3338:AR3338, "&gt;0")</f>
        <v>1</v>
      </c>
      <c r="S3338" s="8">
        <f>SUM(AS3338,AT3338)</f>
        <v>0</v>
      </c>
      <c r="T3338" s="8">
        <f>SUM(AU3338)</f>
        <v>0</v>
      </c>
      <c r="U3338" s="8">
        <f>SUM(AV3338)</f>
        <v>0</v>
      </c>
      <c r="V3338" s="16"/>
      <c r="W3338" s="8">
        <f>(X3338+AD3338)</f>
        <v>0</v>
      </c>
      <c r="X3338" s="8">
        <f>SUM(Y3338:AB3338)</f>
        <v>0</v>
      </c>
      <c r="Y3338" s="8">
        <v>0</v>
      </c>
      <c r="Z3338" s="8">
        <f>0</f>
        <v>0</v>
      </c>
      <c r="AA3338" s="8">
        <f>SUM(AZ3338,BB3338)</f>
        <v>0</v>
      </c>
      <c r="AB3338" s="8">
        <f>SUM(BC3338,BD3338)</f>
        <v>0</v>
      </c>
      <c r="AC3338" s="8">
        <f>COUNTIF(BC3338:BD3338,"&gt;0")</f>
        <v>0</v>
      </c>
      <c r="AD3338" s="8">
        <f>SUM(AE3338:AI3338)</f>
        <v>0</v>
      </c>
      <c r="AE3338" s="8">
        <v>0</v>
      </c>
      <c r="AF3338" s="8">
        <v>0</v>
      </c>
      <c r="AG3338" s="8">
        <v>0</v>
      </c>
      <c r="AH3338" s="8">
        <v>0</v>
      </c>
      <c r="AI3338" s="8">
        <f>SUM(BA3338)</f>
        <v>0</v>
      </c>
      <c r="AJ3338" s="16"/>
      <c r="AK3338" s="8">
        <v>0</v>
      </c>
      <c r="AL3338" s="8">
        <v>0</v>
      </c>
      <c r="AM3338" s="8">
        <v>0</v>
      </c>
      <c r="AN3338" s="8">
        <v>0</v>
      </c>
      <c r="AO3338" s="8">
        <v>42</v>
      </c>
      <c r="AP3338" s="8">
        <v>0</v>
      </c>
      <c r="AQ3338" s="8">
        <v>0</v>
      </c>
      <c r="AR3338" s="8">
        <v>0</v>
      </c>
      <c r="AS3338" s="8">
        <v>0</v>
      </c>
      <c r="AT3338" s="8">
        <v>0</v>
      </c>
      <c r="AU3338" s="15">
        <v>0</v>
      </c>
      <c r="AV3338" s="15">
        <v>0</v>
      </c>
      <c r="AW3338" s="15">
        <v>0</v>
      </c>
      <c r="AX3338" s="15">
        <v>0</v>
      </c>
      <c r="AY3338" s="29"/>
      <c r="AZ3338" s="33">
        <v>0</v>
      </c>
      <c r="BA3338" s="33">
        <v>0</v>
      </c>
      <c r="BB3338" s="33">
        <v>0</v>
      </c>
      <c r="BC3338" s="33">
        <v>0</v>
      </c>
      <c r="BD3338" s="33">
        <v>0</v>
      </c>
    </row>
    <row r="3339" spans="1:56" x14ac:dyDescent="0.25">
      <c r="A3339" s="51" t="s">
        <v>6601</v>
      </c>
      <c r="B3339" s="33" t="str">
        <f>CONCATENATE(G3339,"-",H3339,"-",I3339)</f>
        <v>999903055-Senior--87kg</v>
      </c>
      <c r="C3339" s="15" t="s">
        <v>1330</v>
      </c>
      <c r="D3339" s="15" t="s">
        <v>4048</v>
      </c>
      <c r="E3339" s="15" t="s">
        <v>11</v>
      </c>
      <c r="F3339" s="15" t="s">
        <v>12</v>
      </c>
      <c r="G3339" s="15">
        <v>999903055</v>
      </c>
      <c r="H3339" s="8" t="s">
        <v>1158</v>
      </c>
      <c r="I3339" s="18" t="s">
        <v>4670</v>
      </c>
      <c r="J3339" s="8">
        <f>(M3339-K3339)+W3339</f>
        <v>84</v>
      </c>
      <c r="K3339" s="15"/>
      <c r="L3339" s="16"/>
      <c r="M3339" s="8">
        <f>SUM(N3339,O3339,P3339,Q3339,S3339,T3339,U3339)</f>
        <v>84</v>
      </c>
      <c r="N3339" s="8">
        <f>SUM(AX3339)</f>
        <v>0</v>
      </c>
      <c r="O3339" s="8">
        <v>0</v>
      </c>
      <c r="P3339" s="8">
        <f>SUM(AO3339,AW3339)</f>
        <v>42</v>
      </c>
      <c r="Q3339" s="8">
        <f>SUM(AK3339,AL3339,AM3339,AN3339,AP3339,AQ3339,AR3339,AO3339)</f>
        <v>42</v>
      </c>
      <c r="R3339" s="8">
        <f>COUNTIF(AK3339:AR3339, "&gt;0")</f>
        <v>1</v>
      </c>
      <c r="S3339" s="8">
        <f>SUM(AS3339,AT3339)</f>
        <v>0</v>
      </c>
      <c r="T3339" s="8">
        <f>SUM(AU3339)</f>
        <v>0</v>
      </c>
      <c r="U3339" s="8">
        <f>SUM(AV3339)</f>
        <v>0</v>
      </c>
      <c r="V3339" s="16"/>
      <c r="W3339" s="8">
        <f>(X3339+AD3339)</f>
        <v>0</v>
      </c>
      <c r="X3339" s="8">
        <f>SUM(Y3339:AB3339)</f>
        <v>0</v>
      </c>
      <c r="Y3339" s="8">
        <v>0</v>
      </c>
      <c r="Z3339" s="8">
        <f>0</f>
        <v>0</v>
      </c>
      <c r="AA3339" s="8">
        <f>SUM(AZ3339,BB3339)</f>
        <v>0</v>
      </c>
      <c r="AB3339" s="8">
        <f>SUM(BC3339,BD3339)</f>
        <v>0</v>
      </c>
      <c r="AC3339" s="8">
        <f>COUNTIF(BC3339:BD3339,"&gt;0")</f>
        <v>0</v>
      </c>
      <c r="AD3339" s="8">
        <f>SUM(AE3339:AI3339)</f>
        <v>0</v>
      </c>
      <c r="AE3339" s="8">
        <v>0</v>
      </c>
      <c r="AF3339" s="8">
        <v>0</v>
      </c>
      <c r="AG3339" s="8">
        <v>0</v>
      </c>
      <c r="AH3339" s="8">
        <v>0</v>
      </c>
      <c r="AI3339" s="8">
        <f>SUM(BA3339)</f>
        <v>0</v>
      </c>
      <c r="AJ3339" s="16"/>
      <c r="AK3339" s="8">
        <v>0</v>
      </c>
      <c r="AL3339" s="8">
        <v>0</v>
      </c>
      <c r="AM3339" s="8">
        <v>0</v>
      </c>
      <c r="AN3339" s="8">
        <v>0</v>
      </c>
      <c r="AO3339" s="8">
        <v>42</v>
      </c>
      <c r="AP3339" s="8">
        <v>0</v>
      </c>
      <c r="AQ3339" s="8">
        <v>0</v>
      </c>
      <c r="AR3339" s="8">
        <v>0</v>
      </c>
      <c r="AS3339" s="8">
        <v>0</v>
      </c>
      <c r="AT3339" s="8">
        <v>0</v>
      </c>
      <c r="AU3339" s="15">
        <v>0</v>
      </c>
      <c r="AV3339" s="15">
        <v>0</v>
      </c>
      <c r="AW3339" s="15">
        <v>0</v>
      </c>
      <c r="AX3339" s="15">
        <v>0</v>
      </c>
      <c r="AY3339" s="29"/>
      <c r="AZ3339" s="33">
        <v>0</v>
      </c>
      <c r="BA3339" s="33">
        <v>0</v>
      </c>
      <c r="BB3339" s="33">
        <v>0</v>
      </c>
      <c r="BC3339" s="33">
        <v>0</v>
      </c>
      <c r="BD3339" s="33">
        <v>0</v>
      </c>
    </row>
    <row r="3340" spans="1:56" x14ac:dyDescent="0.25">
      <c r="A3340" s="51" t="s">
        <v>6583</v>
      </c>
      <c r="B3340" s="33" t="str">
        <f>CONCATENATE(G3340,"-",H3340,"-",I3340)</f>
        <v>999925358-Senior--87kg</v>
      </c>
      <c r="C3340" s="8" t="s">
        <v>624</v>
      </c>
      <c r="D3340" s="8" t="s">
        <v>96</v>
      </c>
      <c r="E3340" s="8" t="s">
        <v>11</v>
      </c>
      <c r="F3340" s="8" t="s">
        <v>12</v>
      </c>
      <c r="G3340" s="8">
        <v>999925358</v>
      </c>
      <c r="H3340" s="8" t="s">
        <v>1158</v>
      </c>
      <c r="I3340" s="18" t="s">
        <v>4670</v>
      </c>
      <c r="J3340" s="8">
        <f>(M3340-K3340)+W3340</f>
        <v>67.5</v>
      </c>
      <c r="K3340" s="8">
        <f>M3340/2</f>
        <v>67.5</v>
      </c>
      <c r="L3340" s="9"/>
      <c r="M3340" s="8">
        <f>SUM(N3340,O3340,P3340,Q3340,S3340,T3340,U3340)</f>
        <v>135</v>
      </c>
      <c r="N3340" s="8">
        <f>SUM(AX3340)</f>
        <v>0</v>
      </c>
      <c r="O3340" s="8">
        <v>0</v>
      </c>
      <c r="P3340" s="8">
        <f>SUM(AO3340,AW3340)</f>
        <v>0</v>
      </c>
      <c r="Q3340" s="8">
        <f>SUM(AK3340,AL3340,AM3340,AN3340,AP3340,AQ3340,AR3340,AO3340)</f>
        <v>0</v>
      </c>
      <c r="R3340" s="8">
        <f>COUNTIF(AK3340:AR3340, "&gt;0")</f>
        <v>0</v>
      </c>
      <c r="S3340" s="8">
        <f>SUM(AS3340,AT3340)</f>
        <v>0</v>
      </c>
      <c r="T3340" s="8">
        <f>SUM(AU3340)</f>
        <v>135</v>
      </c>
      <c r="U3340" s="8">
        <f>SUM(AV3340)</f>
        <v>0</v>
      </c>
      <c r="V3340" s="9"/>
      <c r="W3340" s="8">
        <f>(X3340+AD3340)</f>
        <v>0</v>
      </c>
      <c r="X3340" s="8">
        <f>SUM(Y3340:AB3340)</f>
        <v>0</v>
      </c>
      <c r="Y3340" s="8">
        <v>0</v>
      </c>
      <c r="Z3340" s="8">
        <f>0</f>
        <v>0</v>
      </c>
      <c r="AA3340" s="8">
        <f>SUM(AZ3340,BB3340)</f>
        <v>0</v>
      </c>
      <c r="AB3340" s="8">
        <f>SUM(BC3340,BD3340)</f>
        <v>0</v>
      </c>
      <c r="AC3340" s="8">
        <f>COUNTIF(BC3340:BD3340,"&gt;0")</f>
        <v>0</v>
      </c>
      <c r="AD3340" s="8">
        <f>SUM(AE3340:AI3340)</f>
        <v>0</v>
      </c>
      <c r="AE3340" s="8">
        <v>0</v>
      </c>
      <c r="AF3340" s="8">
        <v>0</v>
      </c>
      <c r="AG3340" s="8">
        <v>0</v>
      </c>
      <c r="AH3340" s="8">
        <v>0</v>
      </c>
      <c r="AI3340" s="8">
        <f>SUM(BA3340)</f>
        <v>0</v>
      </c>
      <c r="AJ3340" s="9"/>
      <c r="AK3340" s="8">
        <v>0</v>
      </c>
      <c r="AL3340" s="8">
        <v>0</v>
      </c>
      <c r="AM3340" s="8">
        <v>0</v>
      </c>
      <c r="AN3340" s="8">
        <v>0</v>
      </c>
      <c r="AO3340" s="8">
        <v>0</v>
      </c>
      <c r="AP3340" s="8">
        <v>0</v>
      </c>
      <c r="AQ3340" s="8">
        <v>0</v>
      </c>
      <c r="AR3340" s="8">
        <v>0</v>
      </c>
      <c r="AS3340" s="8">
        <v>0</v>
      </c>
      <c r="AT3340" s="8">
        <v>0</v>
      </c>
      <c r="AU3340" s="15">
        <v>135</v>
      </c>
      <c r="AV3340" s="15">
        <v>0</v>
      </c>
      <c r="AW3340" s="15">
        <v>0</v>
      </c>
      <c r="AX3340" s="15">
        <v>0</v>
      </c>
      <c r="AY3340" s="29"/>
      <c r="AZ3340" s="33">
        <v>0</v>
      </c>
      <c r="BA3340" s="33">
        <v>0</v>
      </c>
      <c r="BB3340" s="33">
        <v>0</v>
      </c>
      <c r="BC3340" s="33">
        <v>0</v>
      </c>
      <c r="BD3340" s="33">
        <v>0</v>
      </c>
    </row>
    <row r="3341" spans="1:56" x14ac:dyDescent="0.25">
      <c r="A3341" s="51" t="s">
        <v>6603</v>
      </c>
      <c r="B3341" s="33" t="str">
        <f>CONCATENATE(G3341,"-",H3341,"-",I3341)</f>
        <v>999932114-Senior--87kg</v>
      </c>
      <c r="C3341" s="15" t="s">
        <v>249</v>
      </c>
      <c r="D3341" s="15" t="s">
        <v>4049</v>
      </c>
      <c r="E3341" s="15" t="s">
        <v>11</v>
      </c>
      <c r="F3341" s="15" t="s">
        <v>12</v>
      </c>
      <c r="G3341" s="15">
        <v>999932114</v>
      </c>
      <c r="H3341" s="8" t="s">
        <v>1158</v>
      </c>
      <c r="I3341" s="18" t="s">
        <v>4670</v>
      </c>
      <c r="J3341" s="8">
        <f>(M3341-K3341)+W3341</f>
        <v>64</v>
      </c>
      <c r="K3341" s="15"/>
      <c r="L3341" s="16"/>
      <c r="M3341" s="8">
        <f>SUM(N3341,O3341,P3341,Q3341,S3341,T3341,U3341)</f>
        <v>64</v>
      </c>
      <c r="N3341" s="8">
        <f>SUM(AX3341)</f>
        <v>0</v>
      </c>
      <c r="O3341" s="8">
        <v>0</v>
      </c>
      <c r="P3341" s="8">
        <f>SUM(AO3341,AW3341)</f>
        <v>32</v>
      </c>
      <c r="Q3341" s="8">
        <f>SUM(AK3341,AL3341,AM3341,AN3341,AP3341,AQ3341,AR3341,AO3341)</f>
        <v>32</v>
      </c>
      <c r="R3341" s="8">
        <f>COUNTIF(AK3341:AR3341, "&gt;0")</f>
        <v>1</v>
      </c>
      <c r="S3341" s="8">
        <f>SUM(AS3341,AT3341)</f>
        <v>0</v>
      </c>
      <c r="T3341" s="8">
        <f>SUM(AU3341)</f>
        <v>0</v>
      </c>
      <c r="U3341" s="8">
        <f>SUM(AV3341)</f>
        <v>0</v>
      </c>
      <c r="V3341" s="16"/>
      <c r="W3341" s="8">
        <f>(X3341+AD3341)</f>
        <v>0</v>
      </c>
      <c r="X3341" s="8">
        <f>SUM(Y3341:AB3341)</f>
        <v>0</v>
      </c>
      <c r="Y3341" s="8">
        <v>0</v>
      </c>
      <c r="Z3341" s="8">
        <f>0</f>
        <v>0</v>
      </c>
      <c r="AA3341" s="8">
        <f>SUM(AZ3341,BB3341)</f>
        <v>0</v>
      </c>
      <c r="AB3341" s="8">
        <f>SUM(BC3341,BD3341)</f>
        <v>0</v>
      </c>
      <c r="AC3341" s="8">
        <f>COUNTIF(BC3341:BD3341,"&gt;0")</f>
        <v>0</v>
      </c>
      <c r="AD3341" s="8">
        <f>SUM(AE3341:AI3341)</f>
        <v>0</v>
      </c>
      <c r="AE3341" s="8">
        <v>0</v>
      </c>
      <c r="AF3341" s="8">
        <v>0</v>
      </c>
      <c r="AG3341" s="8">
        <v>0</v>
      </c>
      <c r="AH3341" s="8">
        <v>0</v>
      </c>
      <c r="AI3341" s="8">
        <f>SUM(BA3341)</f>
        <v>0</v>
      </c>
      <c r="AJ3341" s="16"/>
      <c r="AK3341" s="8">
        <v>0</v>
      </c>
      <c r="AL3341" s="8">
        <v>0</v>
      </c>
      <c r="AM3341" s="8">
        <v>0</v>
      </c>
      <c r="AN3341" s="8">
        <v>0</v>
      </c>
      <c r="AO3341" s="8">
        <v>32</v>
      </c>
      <c r="AP3341" s="8">
        <v>0</v>
      </c>
      <c r="AQ3341" s="8">
        <v>0</v>
      </c>
      <c r="AR3341" s="8">
        <v>0</v>
      </c>
      <c r="AS3341" s="8">
        <v>0</v>
      </c>
      <c r="AT3341" s="8">
        <v>0</v>
      </c>
      <c r="AU3341" s="15">
        <v>0</v>
      </c>
      <c r="AV3341" s="15">
        <v>0</v>
      </c>
      <c r="AW3341" s="15">
        <v>0</v>
      </c>
      <c r="AX3341" s="15">
        <v>0</v>
      </c>
      <c r="AY3341" s="29"/>
      <c r="AZ3341" s="33">
        <v>0</v>
      </c>
      <c r="BA3341" s="33">
        <v>0</v>
      </c>
      <c r="BB3341" s="33">
        <v>0</v>
      </c>
      <c r="BC3341" s="33">
        <v>0</v>
      </c>
      <c r="BD3341" s="33">
        <v>0</v>
      </c>
    </row>
    <row r="3342" spans="1:56" x14ac:dyDescent="0.25">
      <c r="A3342" s="51" t="s">
        <v>6604</v>
      </c>
      <c r="B3342" s="33" t="str">
        <f>CONCATENATE(G3342,"-",H3342,"-",I3342)</f>
        <v>999932159-Senior--87kg</v>
      </c>
      <c r="C3342" s="15" t="s">
        <v>4050</v>
      </c>
      <c r="D3342" s="15" t="s">
        <v>4051</v>
      </c>
      <c r="E3342" s="15" t="s">
        <v>11</v>
      </c>
      <c r="F3342" s="15" t="s">
        <v>12</v>
      </c>
      <c r="G3342" s="15">
        <v>999932159</v>
      </c>
      <c r="H3342" s="8" t="s">
        <v>1158</v>
      </c>
      <c r="I3342" s="18" t="s">
        <v>4670</v>
      </c>
      <c r="J3342" s="8">
        <f>(M3342-K3342)+W3342</f>
        <v>64</v>
      </c>
      <c r="K3342" s="15"/>
      <c r="L3342" s="16"/>
      <c r="M3342" s="8">
        <f>SUM(N3342,O3342,P3342,Q3342,S3342,T3342,U3342)</f>
        <v>64</v>
      </c>
      <c r="N3342" s="8">
        <f>SUM(AX3342)</f>
        <v>0</v>
      </c>
      <c r="O3342" s="8">
        <v>0</v>
      </c>
      <c r="P3342" s="8">
        <f>SUM(AO3342,AW3342)</f>
        <v>32</v>
      </c>
      <c r="Q3342" s="8">
        <f>SUM(AK3342,AL3342,AM3342,AN3342,AP3342,AQ3342,AR3342,AO3342)</f>
        <v>32</v>
      </c>
      <c r="R3342" s="8">
        <f>COUNTIF(AK3342:AR3342, "&gt;0")</f>
        <v>1</v>
      </c>
      <c r="S3342" s="8">
        <f>SUM(AS3342,AT3342)</f>
        <v>0</v>
      </c>
      <c r="T3342" s="8">
        <f>SUM(AU3342)</f>
        <v>0</v>
      </c>
      <c r="U3342" s="8">
        <f>SUM(AV3342)</f>
        <v>0</v>
      </c>
      <c r="V3342" s="16"/>
      <c r="W3342" s="8">
        <f>(X3342+AD3342)</f>
        <v>0</v>
      </c>
      <c r="X3342" s="8">
        <f>SUM(Y3342:AB3342)</f>
        <v>0</v>
      </c>
      <c r="Y3342" s="8">
        <v>0</v>
      </c>
      <c r="Z3342" s="8">
        <f>0</f>
        <v>0</v>
      </c>
      <c r="AA3342" s="8">
        <f>SUM(AZ3342,BB3342)</f>
        <v>0</v>
      </c>
      <c r="AB3342" s="8">
        <f>SUM(BC3342,BD3342)</f>
        <v>0</v>
      </c>
      <c r="AC3342" s="8">
        <f>COUNTIF(BC3342:BD3342,"&gt;0")</f>
        <v>0</v>
      </c>
      <c r="AD3342" s="8">
        <f>SUM(AE3342:AI3342)</f>
        <v>0</v>
      </c>
      <c r="AE3342" s="8">
        <v>0</v>
      </c>
      <c r="AF3342" s="8">
        <v>0</v>
      </c>
      <c r="AG3342" s="8">
        <v>0</v>
      </c>
      <c r="AH3342" s="8">
        <v>0</v>
      </c>
      <c r="AI3342" s="8">
        <f>SUM(BA3342)</f>
        <v>0</v>
      </c>
      <c r="AJ3342" s="16"/>
      <c r="AK3342" s="8">
        <v>0</v>
      </c>
      <c r="AL3342" s="8">
        <v>0</v>
      </c>
      <c r="AM3342" s="8">
        <v>0</v>
      </c>
      <c r="AN3342" s="8">
        <v>0</v>
      </c>
      <c r="AO3342" s="8">
        <v>32</v>
      </c>
      <c r="AP3342" s="8">
        <v>0</v>
      </c>
      <c r="AQ3342" s="8">
        <v>0</v>
      </c>
      <c r="AR3342" s="8">
        <v>0</v>
      </c>
      <c r="AS3342" s="8">
        <v>0</v>
      </c>
      <c r="AT3342" s="8">
        <v>0</v>
      </c>
      <c r="AU3342" s="15">
        <v>0</v>
      </c>
      <c r="AV3342" s="15">
        <v>0</v>
      </c>
      <c r="AW3342" s="15">
        <v>0</v>
      </c>
      <c r="AX3342" s="15">
        <v>0</v>
      </c>
      <c r="AY3342" s="29"/>
      <c r="AZ3342" s="33">
        <v>0</v>
      </c>
      <c r="BA3342" s="33">
        <v>0</v>
      </c>
      <c r="BB3342" s="33">
        <v>0</v>
      </c>
      <c r="BC3342" s="33">
        <v>0</v>
      </c>
      <c r="BD3342" s="33">
        <v>0</v>
      </c>
    </row>
    <row r="3343" spans="1:56" x14ac:dyDescent="0.25">
      <c r="A3343" s="51" t="s">
        <v>6605</v>
      </c>
      <c r="B3343" s="33" t="str">
        <f>CONCATENATE(G3343,"-",H3343,"-",I3343)</f>
        <v>999932205-Senior--87kg</v>
      </c>
      <c r="C3343" s="15" t="s">
        <v>249</v>
      </c>
      <c r="D3343" s="15" t="s">
        <v>654</v>
      </c>
      <c r="E3343" s="15" t="s">
        <v>11</v>
      </c>
      <c r="F3343" s="15" t="s">
        <v>12</v>
      </c>
      <c r="G3343" s="15">
        <v>999932205</v>
      </c>
      <c r="H3343" s="8" t="s">
        <v>1158</v>
      </c>
      <c r="I3343" s="18" t="s">
        <v>4670</v>
      </c>
      <c r="J3343" s="8">
        <f>(M3343-K3343)+W3343</f>
        <v>64</v>
      </c>
      <c r="K3343" s="15"/>
      <c r="L3343" s="16"/>
      <c r="M3343" s="8">
        <f>SUM(N3343,O3343,P3343,Q3343,S3343,T3343,U3343)</f>
        <v>64</v>
      </c>
      <c r="N3343" s="8">
        <f>SUM(AX3343)</f>
        <v>0</v>
      </c>
      <c r="O3343" s="8">
        <v>0</v>
      </c>
      <c r="P3343" s="8">
        <f>SUM(AO3343,AW3343)</f>
        <v>32</v>
      </c>
      <c r="Q3343" s="8">
        <f>SUM(AK3343,AL3343,AM3343,AN3343,AP3343,AQ3343,AR3343,AO3343)</f>
        <v>32</v>
      </c>
      <c r="R3343" s="8">
        <f>COUNTIF(AK3343:AR3343, "&gt;0")</f>
        <v>1</v>
      </c>
      <c r="S3343" s="8">
        <f>SUM(AS3343,AT3343)</f>
        <v>0</v>
      </c>
      <c r="T3343" s="8">
        <f>SUM(AU3343)</f>
        <v>0</v>
      </c>
      <c r="U3343" s="8">
        <f>SUM(AV3343)</f>
        <v>0</v>
      </c>
      <c r="V3343" s="16"/>
      <c r="W3343" s="8">
        <f>(X3343+AD3343)</f>
        <v>0</v>
      </c>
      <c r="X3343" s="8">
        <f>SUM(Y3343:AB3343)</f>
        <v>0</v>
      </c>
      <c r="Y3343" s="8">
        <v>0</v>
      </c>
      <c r="Z3343" s="8">
        <f>0</f>
        <v>0</v>
      </c>
      <c r="AA3343" s="8">
        <f>SUM(AZ3343,BB3343)</f>
        <v>0</v>
      </c>
      <c r="AB3343" s="8">
        <f>SUM(BC3343,BD3343)</f>
        <v>0</v>
      </c>
      <c r="AC3343" s="8">
        <f>COUNTIF(BC3343:BD3343,"&gt;0")</f>
        <v>0</v>
      </c>
      <c r="AD3343" s="8">
        <f>SUM(AE3343:AI3343)</f>
        <v>0</v>
      </c>
      <c r="AE3343" s="8">
        <v>0</v>
      </c>
      <c r="AF3343" s="8">
        <v>0</v>
      </c>
      <c r="AG3343" s="8">
        <v>0</v>
      </c>
      <c r="AH3343" s="8">
        <v>0</v>
      </c>
      <c r="AI3343" s="8">
        <f>SUM(BA3343)</f>
        <v>0</v>
      </c>
      <c r="AJ3343" s="16"/>
      <c r="AK3343" s="8">
        <v>0</v>
      </c>
      <c r="AL3343" s="8">
        <v>0</v>
      </c>
      <c r="AM3343" s="8">
        <v>0</v>
      </c>
      <c r="AN3343" s="8">
        <v>0</v>
      </c>
      <c r="AO3343" s="8">
        <v>32</v>
      </c>
      <c r="AP3343" s="8">
        <v>0</v>
      </c>
      <c r="AQ3343" s="8">
        <v>0</v>
      </c>
      <c r="AR3343" s="8">
        <v>0</v>
      </c>
      <c r="AS3343" s="8">
        <v>0</v>
      </c>
      <c r="AT3343" s="8">
        <v>0</v>
      </c>
      <c r="AU3343" s="15">
        <v>0</v>
      </c>
      <c r="AV3343" s="15">
        <v>0</v>
      </c>
      <c r="AW3343" s="15">
        <v>0</v>
      </c>
      <c r="AX3343" s="15">
        <v>0</v>
      </c>
      <c r="AY3343" s="29"/>
      <c r="AZ3343" s="33">
        <v>0</v>
      </c>
      <c r="BA3343" s="33">
        <v>0</v>
      </c>
      <c r="BB3343" s="33">
        <v>0</v>
      </c>
      <c r="BC3343" s="33">
        <v>0</v>
      </c>
      <c r="BD3343" s="33">
        <v>0</v>
      </c>
    </row>
    <row r="3344" spans="1:56" x14ac:dyDescent="0.25">
      <c r="A3344" s="51" t="s">
        <v>6591</v>
      </c>
      <c r="B3344" s="33" t="str">
        <f>CONCATENATE(G3344,"-",H3344,"-",I3344)</f>
        <v>999923138-Senior--87kg</v>
      </c>
      <c r="C3344" s="10" t="s">
        <v>804</v>
      </c>
      <c r="D3344" s="10" t="s">
        <v>1654</v>
      </c>
      <c r="E3344" s="10" t="s">
        <v>11</v>
      </c>
      <c r="F3344" s="10" t="s">
        <v>12</v>
      </c>
      <c r="G3344" s="11">
        <v>999923138</v>
      </c>
      <c r="H3344" s="8" t="s">
        <v>1158</v>
      </c>
      <c r="I3344" s="18" t="s">
        <v>4670</v>
      </c>
      <c r="J3344" s="8">
        <f>(M3344-K3344)+W3344</f>
        <v>60</v>
      </c>
      <c r="K3344" s="8"/>
      <c r="L3344" s="9"/>
      <c r="M3344" s="8">
        <f>SUM(N3344,O3344,P3344,Q3344,S3344,T3344,U3344)</f>
        <v>60</v>
      </c>
      <c r="N3344" s="8">
        <f>SUM(AX3344)</f>
        <v>0</v>
      </c>
      <c r="O3344" s="8">
        <v>0</v>
      </c>
      <c r="P3344" s="8">
        <f>SUM(AO3344,AW3344)</f>
        <v>0</v>
      </c>
      <c r="Q3344" s="8">
        <f>SUM(AK3344,AL3344,AM3344,AN3344,AP3344,AQ3344,AR3344,AO3344)</f>
        <v>60</v>
      </c>
      <c r="R3344" s="8">
        <f>COUNTIF(AK3344:AR3344, "&gt;0")</f>
        <v>1</v>
      </c>
      <c r="S3344" s="8">
        <f>SUM(AS3344,AT3344)</f>
        <v>0</v>
      </c>
      <c r="T3344" s="8">
        <f>SUM(AU3344)</f>
        <v>0</v>
      </c>
      <c r="U3344" s="8">
        <f>SUM(AV3344)</f>
        <v>0</v>
      </c>
      <c r="V3344" s="9"/>
      <c r="W3344" s="8">
        <f>(X3344+AD3344)</f>
        <v>0</v>
      </c>
      <c r="X3344" s="8">
        <f>SUM(Y3344:AB3344)</f>
        <v>0</v>
      </c>
      <c r="Y3344" s="8">
        <v>0</v>
      </c>
      <c r="Z3344" s="8">
        <f>0</f>
        <v>0</v>
      </c>
      <c r="AA3344" s="8">
        <f>SUM(AZ3344,BB3344)</f>
        <v>0</v>
      </c>
      <c r="AB3344" s="8">
        <f>SUM(BC3344,BD3344)</f>
        <v>0</v>
      </c>
      <c r="AC3344" s="8">
        <f>COUNTIF(BC3344:BD3344,"&gt;0")</f>
        <v>0</v>
      </c>
      <c r="AD3344" s="8">
        <f>SUM(AE3344:AI3344)</f>
        <v>0</v>
      </c>
      <c r="AE3344" s="8">
        <v>0</v>
      </c>
      <c r="AF3344" s="8">
        <v>0</v>
      </c>
      <c r="AG3344" s="8">
        <v>0</v>
      </c>
      <c r="AH3344" s="8">
        <v>0</v>
      </c>
      <c r="AI3344" s="8">
        <f>SUM(BA3344)</f>
        <v>0</v>
      </c>
      <c r="AJ3344" s="9"/>
      <c r="AK3344" s="8">
        <v>0</v>
      </c>
      <c r="AL3344" s="8">
        <v>60</v>
      </c>
      <c r="AM3344" s="8">
        <v>0</v>
      </c>
      <c r="AN3344" s="8">
        <v>0</v>
      </c>
      <c r="AO3344" s="8">
        <v>0</v>
      </c>
      <c r="AP3344" s="8">
        <v>0</v>
      </c>
      <c r="AQ3344" s="8">
        <v>0</v>
      </c>
      <c r="AR3344" s="8">
        <v>0</v>
      </c>
      <c r="AS3344" s="8">
        <v>0</v>
      </c>
      <c r="AT3344" s="8">
        <v>0</v>
      </c>
      <c r="AU3344" s="15">
        <v>0</v>
      </c>
      <c r="AV3344" s="15">
        <v>0</v>
      </c>
      <c r="AW3344" s="15">
        <v>0</v>
      </c>
      <c r="AX3344" s="15">
        <v>0</v>
      </c>
      <c r="AY3344" s="29"/>
      <c r="AZ3344" s="33">
        <v>0</v>
      </c>
      <c r="BA3344" s="33">
        <v>0</v>
      </c>
      <c r="BB3344" s="33">
        <v>0</v>
      </c>
      <c r="BC3344" s="33">
        <v>0</v>
      </c>
      <c r="BD3344" s="33">
        <v>0</v>
      </c>
    </row>
    <row r="3345" spans="1:56" x14ac:dyDescent="0.25">
      <c r="A3345" s="51" t="s">
        <v>6593</v>
      </c>
      <c r="B3345" s="33" t="str">
        <f>CONCATENATE(G3345,"-",H3345,"-",I3345)</f>
        <v>999925942-Senior--87kg</v>
      </c>
      <c r="C3345" s="15" t="s">
        <v>4359</v>
      </c>
      <c r="D3345" s="15" t="s">
        <v>16</v>
      </c>
      <c r="E3345" s="15" t="s">
        <v>11</v>
      </c>
      <c r="F3345" s="15" t="s">
        <v>12</v>
      </c>
      <c r="G3345" s="15">
        <v>999925942</v>
      </c>
      <c r="H3345" s="8" t="s">
        <v>1158</v>
      </c>
      <c r="I3345" s="18" t="s">
        <v>4670</v>
      </c>
      <c r="J3345" s="8">
        <f>(M3345-K3345)+W3345</f>
        <v>57</v>
      </c>
      <c r="K3345" s="15"/>
      <c r="L3345" s="16"/>
      <c r="M3345" s="8">
        <f>SUM(N3345,O3345,P3345,Q3345,S3345,T3345,U3345)</f>
        <v>57</v>
      </c>
      <c r="N3345" s="8">
        <f>SUM(AX3345)</f>
        <v>0</v>
      </c>
      <c r="O3345" s="8">
        <v>0</v>
      </c>
      <c r="P3345" s="8">
        <f>SUM(AO3345,AW3345)</f>
        <v>0</v>
      </c>
      <c r="Q3345" s="8">
        <f>SUM(AK3345,AL3345,AM3345,AN3345,AP3345,AQ3345,AR3345,AO3345)</f>
        <v>0</v>
      </c>
      <c r="R3345" s="8">
        <f>COUNTIF(AK3345:AR3345, "&gt;0")</f>
        <v>0</v>
      </c>
      <c r="S3345" s="8">
        <f>SUM(AS3345,AT3345)</f>
        <v>0</v>
      </c>
      <c r="T3345" s="8">
        <f>SUM(AU3345)</f>
        <v>57</v>
      </c>
      <c r="U3345" s="8">
        <f>SUM(AV3345)</f>
        <v>0</v>
      </c>
      <c r="V3345" s="16"/>
      <c r="W3345" s="8">
        <f>(X3345+AD3345)</f>
        <v>0</v>
      </c>
      <c r="X3345" s="8">
        <f>SUM(Y3345:AB3345)</f>
        <v>0</v>
      </c>
      <c r="Y3345" s="8">
        <v>0</v>
      </c>
      <c r="Z3345" s="8">
        <f>0</f>
        <v>0</v>
      </c>
      <c r="AA3345" s="8">
        <f>SUM(AZ3345,BB3345)</f>
        <v>0</v>
      </c>
      <c r="AB3345" s="8">
        <f>SUM(BC3345,BD3345)</f>
        <v>0</v>
      </c>
      <c r="AC3345" s="8">
        <f>COUNTIF(BC3345:BD3345,"&gt;0")</f>
        <v>0</v>
      </c>
      <c r="AD3345" s="8">
        <f>SUM(AE3345:AI3345)</f>
        <v>0</v>
      </c>
      <c r="AE3345" s="8">
        <v>0</v>
      </c>
      <c r="AF3345" s="8">
        <v>0</v>
      </c>
      <c r="AG3345" s="8">
        <v>0</v>
      </c>
      <c r="AH3345" s="8">
        <v>0</v>
      </c>
      <c r="AI3345" s="8">
        <f>SUM(BA3345)</f>
        <v>0</v>
      </c>
      <c r="AJ3345" s="16"/>
      <c r="AK3345" s="8">
        <v>0</v>
      </c>
      <c r="AL3345" s="8">
        <v>0</v>
      </c>
      <c r="AM3345" s="8">
        <v>0</v>
      </c>
      <c r="AN3345" s="8">
        <v>0</v>
      </c>
      <c r="AO3345" s="8">
        <v>0</v>
      </c>
      <c r="AP3345" s="8">
        <v>0</v>
      </c>
      <c r="AQ3345" s="8">
        <v>0</v>
      </c>
      <c r="AR3345" s="8">
        <v>0</v>
      </c>
      <c r="AS3345" s="8">
        <v>0</v>
      </c>
      <c r="AT3345" s="8">
        <v>0</v>
      </c>
      <c r="AU3345" s="15">
        <v>57</v>
      </c>
      <c r="AV3345" s="15">
        <v>0</v>
      </c>
      <c r="AW3345" s="15">
        <v>0</v>
      </c>
      <c r="AX3345" s="15">
        <v>0</v>
      </c>
      <c r="AY3345" s="29"/>
      <c r="AZ3345" s="33">
        <v>0</v>
      </c>
      <c r="BA3345" s="33">
        <v>0</v>
      </c>
      <c r="BB3345" s="33">
        <v>0</v>
      </c>
      <c r="BC3345" s="33">
        <v>0</v>
      </c>
      <c r="BD3345" s="33">
        <v>0</v>
      </c>
    </row>
    <row r="3346" spans="1:56" x14ac:dyDescent="0.25">
      <c r="A3346" s="51" t="s">
        <v>9224</v>
      </c>
      <c r="B3346" s="33" t="str">
        <f>CONCATENATE(G3346,"-",H3346,"-",I3346)</f>
        <v>999870647-Senior--87kg</v>
      </c>
      <c r="C3346" s="15" t="s">
        <v>371</v>
      </c>
      <c r="D3346" s="15" t="s">
        <v>1077</v>
      </c>
      <c r="E3346" s="15" t="s">
        <v>11</v>
      </c>
      <c r="F3346" s="15" t="s">
        <v>12</v>
      </c>
      <c r="G3346" s="15">
        <v>999870647</v>
      </c>
      <c r="H3346" s="8" t="s">
        <v>1158</v>
      </c>
      <c r="I3346" s="21" t="s">
        <v>4670</v>
      </c>
      <c r="J3346" s="8">
        <f>(M3346-K3346)+W3346</f>
        <v>50</v>
      </c>
      <c r="K3346" s="8">
        <f>M3346/2</f>
        <v>0</v>
      </c>
      <c r="L3346" s="9"/>
      <c r="M3346" s="8">
        <f>SUM(N3346,O3346,P3346,Q3346,S3346,T3346,U3346)</f>
        <v>0</v>
      </c>
      <c r="N3346" s="8">
        <f>SUM(AX3346)</f>
        <v>0</v>
      </c>
      <c r="O3346" s="8">
        <v>0</v>
      </c>
      <c r="P3346" s="8">
        <f>SUM(AO3346,AW3346)</f>
        <v>0</v>
      </c>
      <c r="Q3346" s="8">
        <f>SUM(AK3346,AL3346,AM3346,AN3346,AP3346,AQ3346,AR3346,AO3346)</f>
        <v>0</v>
      </c>
      <c r="R3346" s="8">
        <f>COUNTIF(AK3346:AR3346, "&gt;0")</f>
        <v>0</v>
      </c>
      <c r="S3346" s="8">
        <f>SUM(AS3346,AT3346)</f>
        <v>0</v>
      </c>
      <c r="T3346" s="8">
        <f>SUM(AU3346)</f>
        <v>0</v>
      </c>
      <c r="U3346" s="8">
        <f>SUM(AV3346)</f>
        <v>0</v>
      </c>
      <c r="V3346" s="9"/>
      <c r="W3346" s="8">
        <f>(X3346+AD3346)</f>
        <v>50</v>
      </c>
      <c r="X3346" s="8">
        <f>SUM(Y3346:AB3346)</f>
        <v>50</v>
      </c>
      <c r="Y3346" s="8">
        <v>0</v>
      </c>
      <c r="Z3346" s="8">
        <f>0</f>
        <v>0</v>
      </c>
      <c r="AA3346" s="8">
        <f>SUM(AZ3346,BB3346)</f>
        <v>50</v>
      </c>
      <c r="AB3346" s="8">
        <f>SUM(BC3346,BD3346)</f>
        <v>0</v>
      </c>
      <c r="AC3346" s="8">
        <f>COUNTIF(BC3346:BD3346,"&gt;0")</f>
        <v>0</v>
      </c>
      <c r="AD3346" s="8">
        <f>SUM(AE3346:AI3346)</f>
        <v>0</v>
      </c>
      <c r="AE3346" s="8">
        <v>0</v>
      </c>
      <c r="AF3346" s="8">
        <v>0</v>
      </c>
      <c r="AG3346" s="8">
        <v>0</v>
      </c>
      <c r="AH3346" s="8">
        <v>0</v>
      </c>
      <c r="AI3346" s="8">
        <f>SUM(BA3346)</f>
        <v>0</v>
      </c>
      <c r="AJ3346" s="9"/>
      <c r="AK3346" s="8">
        <v>0</v>
      </c>
      <c r="AL3346" s="8">
        <v>0</v>
      </c>
      <c r="AM3346" s="8">
        <v>0</v>
      </c>
      <c r="AN3346" s="8">
        <v>0</v>
      </c>
      <c r="AO3346" s="8">
        <v>0</v>
      </c>
      <c r="AP3346" s="8">
        <v>0</v>
      </c>
      <c r="AQ3346" s="8">
        <v>0</v>
      </c>
      <c r="AR3346" s="8">
        <v>0</v>
      </c>
      <c r="AS3346" s="8">
        <v>0</v>
      </c>
      <c r="AT3346" s="8">
        <v>0</v>
      </c>
      <c r="AU3346" s="8">
        <v>0</v>
      </c>
      <c r="AV3346" s="8">
        <v>0</v>
      </c>
      <c r="AW3346" s="8">
        <v>0</v>
      </c>
      <c r="AX3346" s="8">
        <v>0</v>
      </c>
      <c r="AY3346" s="30"/>
      <c r="AZ3346" s="33">
        <v>0</v>
      </c>
      <c r="BA3346" s="33">
        <v>0</v>
      </c>
      <c r="BB3346" s="33">
        <v>50</v>
      </c>
      <c r="BC3346" s="33">
        <v>0</v>
      </c>
      <c r="BD3346" s="33">
        <v>0</v>
      </c>
    </row>
    <row r="3347" spans="1:56" x14ac:dyDescent="0.25">
      <c r="A3347" s="51" t="s">
        <v>6597</v>
      </c>
      <c r="B3347" s="33" t="str">
        <f>CONCATENATE(G3347,"-",H3347,"-",I3347)</f>
        <v>999887264-Senior--87kg</v>
      </c>
      <c r="C3347" s="15" t="s">
        <v>3656</v>
      </c>
      <c r="D3347" s="15" t="s">
        <v>1303</v>
      </c>
      <c r="E3347" s="15" t="s">
        <v>11</v>
      </c>
      <c r="F3347" s="15" t="s">
        <v>12</v>
      </c>
      <c r="G3347" s="15">
        <v>999887264</v>
      </c>
      <c r="H3347" s="8" t="s">
        <v>1158</v>
      </c>
      <c r="I3347" s="18" t="s">
        <v>4670</v>
      </c>
      <c r="J3347" s="8">
        <f>(M3347-K3347)+W3347</f>
        <v>45</v>
      </c>
      <c r="K3347" s="8">
        <f>M3347/2</f>
        <v>45</v>
      </c>
      <c r="L3347" s="16"/>
      <c r="M3347" s="8">
        <f>SUM(N3347,O3347,P3347,Q3347,S3347,T3347,U3347)</f>
        <v>90</v>
      </c>
      <c r="N3347" s="8">
        <f>SUM(AX3347)</f>
        <v>0</v>
      </c>
      <c r="O3347" s="8">
        <v>0</v>
      </c>
      <c r="P3347" s="8">
        <f>SUM(AO3347,AW3347)</f>
        <v>0</v>
      </c>
      <c r="Q3347" s="8">
        <f>SUM(AK3347,AL3347,AM3347,AN3347,AP3347,AQ3347,AR3347,AO3347)</f>
        <v>0</v>
      </c>
      <c r="R3347" s="8">
        <f>COUNTIF(AK3347:AR3347, "&gt;0")</f>
        <v>0</v>
      </c>
      <c r="S3347" s="8">
        <f>SUM(AS3347,AT3347)</f>
        <v>90</v>
      </c>
      <c r="T3347" s="8">
        <f>SUM(AU3347)</f>
        <v>0</v>
      </c>
      <c r="U3347" s="8">
        <f>SUM(AV3347)</f>
        <v>0</v>
      </c>
      <c r="V3347" s="16"/>
      <c r="W3347" s="8">
        <f>(X3347+AD3347)</f>
        <v>0</v>
      </c>
      <c r="X3347" s="8">
        <f>SUM(Y3347:AB3347)</f>
        <v>0</v>
      </c>
      <c r="Y3347" s="8">
        <v>0</v>
      </c>
      <c r="Z3347" s="8">
        <f>0</f>
        <v>0</v>
      </c>
      <c r="AA3347" s="8">
        <f>SUM(AZ3347,BB3347)</f>
        <v>0</v>
      </c>
      <c r="AB3347" s="8">
        <f>SUM(BC3347,BD3347)</f>
        <v>0</v>
      </c>
      <c r="AC3347" s="8">
        <f>COUNTIF(BC3347:BD3347,"&gt;0")</f>
        <v>0</v>
      </c>
      <c r="AD3347" s="8">
        <f>SUM(AE3347:AI3347)</f>
        <v>0</v>
      </c>
      <c r="AE3347" s="8">
        <v>0</v>
      </c>
      <c r="AF3347" s="8">
        <v>0</v>
      </c>
      <c r="AG3347" s="8">
        <v>0</v>
      </c>
      <c r="AH3347" s="8">
        <v>0</v>
      </c>
      <c r="AI3347" s="8">
        <f>SUM(BA3347)</f>
        <v>0</v>
      </c>
      <c r="AJ3347" s="16"/>
      <c r="AK3347" s="8">
        <v>0</v>
      </c>
      <c r="AL3347" s="8">
        <v>0</v>
      </c>
      <c r="AM3347" s="8">
        <v>0</v>
      </c>
      <c r="AN3347" s="8">
        <v>0</v>
      </c>
      <c r="AO3347" s="8">
        <v>0</v>
      </c>
      <c r="AP3347" s="8">
        <v>0</v>
      </c>
      <c r="AQ3347" s="8">
        <v>0</v>
      </c>
      <c r="AR3347" s="8">
        <v>0</v>
      </c>
      <c r="AS3347" s="8">
        <v>90</v>
      </c>
      <c r="AT3347" s="8">
        <v>0</v>
      </c>
      <c r="AU3347" s="15">
        <v>0</v>
      </c>
      <c r="AV3347" s="15">
        <v>0</v>
      </c>
      <c r="AW3347" s="15">
        <v>0</v>
      </c>
      <c r="AX3347" s="15">
        <v>0</v>
      </c>
      <c r="AY3347" s="29"/>
      <c r="AZ3347" s="33">
        <v>0</v>
      </c>
      <c r="BA3347" s="33">
        <v>0</v>
      </c>
      <c r="BB3347" s="33">
        <v>0</v>
      </c>
      <c r="BC3347" s="33">
        <v>0</v>
      </c>
      <c r="BD3347" s="33">
        <v>0</v>
      </c>
    </row>
    <row r="3348" spans="1:56" x14ac:dyDescent="0.25">
      <c r="A3348" s="51" t="s">
        <v>6598</v>
      </c>
      <c r="B3348" s="33" t="str">
        <f>CONCATENATE(G3348,"-",H3348,"-",I3348)</f>
        <v>999902712-Senior--87kg</v>
      </c>
      <c r="C3348" s="15" t="s">
        <v>3655</v>
      </c>
      <c r="D3348" s="15" t="s">
        <v>1290</v>
      </c>
      <c r="E3348" s="15" t="s">
        <v>11</v>
      </c>
      <c r="F3348" s="15" t="s">
        <v>12</v>
      </c>
      <c r="G3348" s="15">
        <v>999902712</v>
      </c>
      <c r="H3348" s="8" t="s">
        <v>1158</v>
      </c>
      <c r="I3348" s="18" t="s">
        <v>4670</v>
      </c>
      <c r="J3348" s="8">
        <f>(M3348-K3348)+W3348</f>
        <v>45</v>
      </c>
      <c r="K3348" s="8">
        <f>M3348/2</f>
        <v>45</v>
      </c>
      <c r="L3348" s="16"/>
      <c r="M3348" s="8">
        <f>SUM(N3348,O3348,P3348,Q3348,S3348,T3348,U3348)</f>
        <v>90</v>
      </c>
      <c r="N3348" s="8">
        <f>SUM(AX3348)</f>
        <v>0</v>
      </c>
      <c r="O3348" s="8">
        <v>0</v>
      </c>
      <c r="P3348" s="8">
        <f>SUM(AO3348,AW3348)</f>
        <v>0</v>
      </c>
      <c r="Q3348" s="8">
        <f>SUM(AK3348,AL3348,AM3348,AN3348,AP3348,AQ3348,AR3348,AO3348)</f>
        <v>0</v>
      </c>
      <c r="R3348" s="8">
        <f>COUNTIF(AK3348:AR3348, "&gt;0")</f>
        <v>0</v>
      </c>
      <c r="S3348" s="8">
        <f>SUM(AS3348,AT3348)</f>
        <v>90</v>
      </c>
      <c r="T3348" s="8">
        <f>SUM(AU3348)</f>
        <v>0</v>
      </c>
      <c r="U3348" s="8">
        <f>SUM(AV3348)</f>
        <v>0</v>
      </c>
      <c r="V3348" s="16"/>
      <c r="W3348" s="8">
        <f>(X3348+AD3348)</f>
        <v>0</v>
      </c>
      <c r="X3348" s="8">
        <f>SUM(Y3348:AB3348)</f>
        <v>0</v>
      </c>
      <c r="Y3348" s="8">
        <v>0</v>
      </c>
      <c r="Z3348" s="8">
        <f>0</f>
        <v>0</v>
      </c>
      <c r="AA3348" s="8">
        <f>SUM(AZ3348,BB3348)</f>
        <v>0</v>
      </c>
      <c r="AB3348" s="8">
        <f>SUM(BC3348,BD3348)</f>
        <v>0</v>
      </c>
      <c r="AC3348" s="8">
        <f>COUNTIF(BC3348:BD3348,"&gt;0")</f>
        <v>0</v>
      </c>
      <c r="AD3348" s="8">
        <f>SUM(AE3348:AI3348)</f>
        <v>0</v>
      </c>
      <c r="AE3348" s="8">
        <v>0</v>
      </c>
      <c r="AF3348" s="8">
        <v>0</v>
      </c>
      <c r="AG3348" s="8">
        <v>0</v>
      </c>
      <c r="AH3348" s="8">
        <v>0</v>
      </c>
      <c r="AI3348" s="8">
        <f>SUM(BA3348)</f>
        <v>0</v>
      </c>
      <c r="AJ3348" s="16"/>
      <c r="AK3348" s="8">
        <v>0</v>
      </c>
      <c r="AL3348" s="8">
        <v>0</v>
      </c>
      <c r="AM3348" s="8">
        <v>0</v>
      </c>
      <c r="AN3348" s="8">
        <v>0</v>
      </c>
      <c r="AO3348" s="8">
        <v>0</v>
      </c>
      <c r="AP3348" s="8">
        <v>0</v>
      </c>
      <c r="AQ3348" s="8">
        <v>0</v>
      </c>
      <c r="AR3348" s="8">
        <v>0</v>
      </c>
      <c r="AS3348" s="8">
        <v>90</v>
      </c>
      <c r="AT3348" s="8">
        <v>0</v>
      </c>
      <c r="AU3348" s="15">
        <v>0</v>
      </c>
      <c r="AV3348" s="15">
        <v>0</v>
      </c>
      <c r="AW3348" s="15">
        <v>0</v>
      </c>
      <c r="AX3348" s="15">
        <v>0</v>
      </c>
      <c r="AY3348" s="29"/>
      <c r="AZ3348" s="33">
        <v>0</v>
      </c>
      <c r="BA3348" s="33">
        <v>0</v>
      </c>
      <c r="BB3348" s="33">
        <v>0</v>
      </c>
      <c r="BC3348" s="33">
        <v>0</v>
      </c>
      <c r="BD3348" s="33">
        <v>0</v>
      </c>
    </row>
    <row r="3349" spans="1:56" x14ac:dyDescent="0.25">
      <c r="A3349" s="51" t="s">
        <v>6599</v>
      </c>
      <c r="B3349" s="33" t="str">
        <f>CONCATENATE(G3349,"-",H3349,"-",I3349)</f>
        <v>999923131-Senior--87kg</v>
      </c>
      <c r="C3349" s="8" t="s">
        <v>230</v>
      </c>
      <c r="D3349" s="8" t="s">
        <v>1495</v>
      </c>
      <c r="E3349" s="8" t="s">
        <v>11</v>
      </c>
      <c r="F3349" s="8" t="s">
        <v>12</v>
      </c>
      <c r="G3349" s="8">
        <v>999923131</v>
      </c>
      <c r="H3349" s="8" t="s">
        <v>1158</v>
      </c>
      <c r="I3349" s="18" t="s">
        <v>4670</v>
      </c>
      <c r="J3349" s="8">
        <f>(M3349-K3349)+W3349</f>
        <v>45</v>
      </c>
      <c r="K3349" s="8"/>
      <c r="L3349" s="9"/>
      <c r="M3349" s="8">
        <f>SUM(N3349,O3349,P3349,Q3349,S3349,T3349,U3349)</f>
        <v>45</v>
      </c>
      <c r="N3349" s="8">
        <f>SUM(AX3349)</f>
        <v>0</v>
      </c>
      <c r="O3349" s="8">
        <v>0</v>
      </c>
      <c r="P3349" s="8">
        <f>SUM(AO3349,AW3349)</f>
        <v>0</v>
      </c>
      <c r="Q3349" s="8">
        <f>SUM(AK3349,AL3349,AM3349,AN3349,AP3349,AQ3349,AR3349,AO3349)</f>
        <v>45</v>
      </c>
      <c r="R3349" s="8">
        <f>COUNTIF(AK3349:AR3349, "&gt;0")</f>
        <v>1</v>
      </c>
      <c r="S3349" s="8">
        <f>SUM(AS3349,AT3349)</f>
        <v>0</v>
      </c>
      <c r="T3349" s="8">
        <f>SUM(AU3349)</f>
        <v>0</v>
      </c>
      <c r="U3349" s="8">
        <f>SUM(AV3349)</f>
        <v>0</v>
      </c>
      <c r="V3349" s="9"/>
      <c r="W3349" s="8">
        <f>(X3349+AD3349)</f>
        <v>0</v>
      </c>
      <c r="X3349" s="8">
        <f>SUM(Y3349:AB3349)</f>
        <v>0</v>
      </c>
      <c r="Y3349" s="8">
        <v>0</v>
      </c>
      <c r="Z3349" s="8">
        <f>0</f>
        <v>0</v>
      </c>
      <c r="AA3349" s="8">
        <f>SUM(AZ3349,BB3349)</f>
        <v>0</v>
      </c>
      <c r="AB3349" s="8">
        <f>SUM(BC3349,BD3349)</f>
        <v>0</v>
      </c>
      <c r="AC3349" s="8">
        <f>COUNTIF(BC3349:BD3349,"&gt;0")</f>
        <v>0</v>
      </c>
      <c r="AD3349" s="8">
        <f>SUM(AE3349:AI3349)</f>
        <v>0</v>
      </c>
      <c r="AE3349" s="8">
        <v>0</v>
      </c>
      <c r="AF3349" s="8">
        <v>0</v>
      </c>
      <c r="AG3349" s="8">
        <v>0</v>
      </c>
      <c r="AH3349" s="8">
        <v>0</v>
      </c>
      <c r="AI3349" s="8">
        <f>SUM(BA3349)</f>
        <v>0</v>
      </c>
      <c r="AJ3349" s="9"/>
      <c r="AK3349" s="8">
        <v>0</v>
      </c>
      <c r="AL3349" s="8">
        <v>45</v>
      </c>
      <c r="AM3349" s="8">
        <v>0</v>
      </c>
      <c r="AN3349" s="8">
        <v>0</v>
      </c>
      <c r="AO3349" s="8">
        <v>0</v>
      </c>
      <c r="AP3349" s="8">
        <v>0</v>
      </c>
      <c r="AQ3349" s="8">
        <v>0</v>
      </c>
      <c r="AR3349" s="8">
        <v>0</v>
      </c>
      <c r="AS3349" s="8">
        <v>0</v>
      </c>
      <c r="AT3349" s="8">
        <v>0</v>
      </c>
      <c r="AU3349" s="15">
        <v>0</v>
      </c>
      <c r="AV3349" s="15">
        <v>0</v>
      </c>
      <c r="AW3349" s="15">
        <v>0</v>
      </c>
      <c r="AX3349" s="15">
        <v>0</v>
      </c>
      <c r="AY3349" s="29"/>
      <c r="AZ3349" s="33">
        <v>0</v>
      </c>
      <c r="BA3349" s="33">
        <v>0</v>
      </c>
      <c r="BB3349" s="33">
        <v>0</v>
      </c>
      <c r="BC3349" s="33">
        <v>0</v>
      </c>
      <c r="BD3349" s="33">
        <v>0</v>
      </c>
    </row>
    <row r="3350" spans="1:56" x14ac:dyDescent="0.25">
      <c r="A3350" s="51" t="s">
        <v>6596</v>
      </c>
      <c r="B3350" s="33" t="str">
        <f>CONCATENATE(G3350,"-",H3350,"-",I3350)</f>
        <v>999930925-Senior--87kg</v>
      </c>
      <c r="C3350" s="8" t="s">
        <v>249</v>
      </c>
      <c r="D3350" s="8" t="s">
        <v>1262</v>
      </c>
      <c r="E3350" s="8" t="s">
        <v>11</v>
      </c>
      <c r="F3350" s="8" t="s">
        <v>12</v>
      </c>
      <c r="G3350" s="8">
        <v>999930925</v>
      </c>
      <c r="H3350" s="8" t="s">
        <v>1158</v>
      </c>
      <c r="I3350" s="18" t="s">
        <v>4670</v>
      </c>
      <c r="J3350" s="8">
        <f>(M3350-K3350)+W3350</f>
        <v>34</v>
      </c>
      <c r="K3350" s="8">
        <f>M3350/2</f>
        <v>34</v>
      </c>
      <c r="L3350" s="9"/>
      <c r="M3350" s="8">
        <f>SUM(N3350,O3350,P3350,Q3350,S3350,T3350,U3350)</f>
        <v>68</v>
      </c>
      <c r="N3350" s="8">
        <f>SUM(AX3350)</f>
        <v>0</v>
      </c>
      <c r="O3350" s="8">
        <v>0</v>
      </c>
      <c r="P3350" s="8">
        <f>SUM(AO3350,AW3350)</f>
        <v>0</v>
      </c>
      <c r="Q3350" s="8">
        <f>SUM(AK3350,AL3350,AM3350,AN3350,AP3350,AQ3350,AR3350,AO3350)</f>
        <v>0</v>
      </c>
      <c r="R3350" s="8">
        <f>COUNTIF(AK3350:AR3350, "&gt;0")</f>
        <v>0</v>
      </c>
      <c r="S3350" s="8">
        <f>SUM(AS3350,AT3350)</f>
        <v>68</v>
      </c>
      <c r="T3350" s="8">
        <f>SUM(AU3350)</f>
        <v>0</v>
      </c>
      <c r="U3350" s="8">
        <f>SUM(AV3350)</f>
        <v>0</v>
      </c>
      <c r="V3350" s="9"/>
      <c r="W3350" s="8">
        <f>(X3350+AD3350)</f>
        <v>0</v>
      </c>
      <c r="X3350" s="8">
        <f>SUM(Y3350:AB3350)</f>
        <v>0</v>
      </c>
      <c r="Y3350" s="8">
        <v>0</v>
      </c>
      <c r="Z3350" s="8">
        <f>0</f>
        <v>0</v>
      </c>
      <c r="AA3350" s="8">
        <f>SUM(AZ3350,BB3350)</f>
        <v>0</v>
      </c>
      <c r="AB3350" s="8">
        <f>SUM(BC3350,BD3350)</f>
        <v>0</v>
      </c>
      <c r="AC3350" s="8">
        <f>COUNTIF(BC3350:BD3350,"&gt;0")</f>
        <v>0</v>
      </c>
      <c r="AD3350" s="8">
        <f>SUM(AE3350:AI3350)</f>
        <v>0</v>
      </c>
      <c r="AE3350" s="8">
        <v>0</v>
      </c>
      <c r="AF3350" s="8">
        <v>0</v>
      </c>
      <c r="AG3350" s="8">
        <v>0</v>
      </c>
      <c r="AH3350" s="8">
        <v>0</v>
      </c>
      <c r="AI3350" s="8">
        <f>SUM(BA3350)</f>
        <v>0</v>
      </c>
      <c r="AJ3350" s="9"/>
      <c r="AK3350" s="8">
        <v>0</v>
      </c>
      <c r="AL3350" s="8">
        <v>0</v>
      </c>
      <c r="AM3350" s="8">
        <v>0</v>
      </c>
      <c r="AN3350" s="8">
        <v>0</v>
      </c>
      <c r="AO3350" s="8">
        <v>0</v>
      </c>
      <c r="AP3350" s="8">
        <v>0</v>
      </c>
      <c r="AQ3350" s="8">
        <v>0</v>
      </c>
      <c r="AR3350" s="8">
        <v>0</v>
      </c>
      <c r="AS3350" s="8">
        <v>0</v>
      </c>
      <c r="AT3350" s="8">
        <v>68</v>
      </c>
      <c r="AU3350" s="15">
        <v>0</v>
      </c>
      <c r="AV3350" s="15">
        <v>0</v>
      </c>
      <c r="AW3350" s="15">
        <v>0</v>
      </c>
      <c r="AX3350" s="15">
        <v>0</v>
      </c>
      <c r="AY3350" s="29"/>
      <c r="AZ3350" s="33">
        <v>0</v>
      </c>
      <c r="BA3350" s="33">
        <v>0</v>
      </c>
      <c r="BB3350" s="33">
        <v>0</v>
      </c>
      <c r="BC3350" s="33">
        <v>0</v>
      </c>
      <c r="BD3350" s="33">
        <v>0</v>
      </c>
    </row>
    <row r="3351" spans="1:56" x14ac:dyDescent="0.25">
      <c r="A3351" s="51" t="s">
        <v>6602</v>
      </c>
      <c r="B3351" s="33" t="str">
        <f>CONCATENATE(G3351,"-",H3351,"-",I3351)</f>
        <v>999925934-Senior--87kg</v>
      </c>
      <c r="C3351" s="15" t="s">
        <v>461</v>
      </c>
      <c r="D3351" s="15" t="s">
        <v>1344</v>
      </c>
      <c r="E3351" s="15" t="s">
        <v>11</v>
      </c>
      <c r="F3351" s="15" t="s">
        <v>12</v>
      </c>
      <c r="G3351" s="15">
        <v>999925934</v>
      </c>
      <c r="H3351" s="8" t="s">
        <v>1158</v>
      </c>
      <c r="I3351" s="18" t="s">
        <v>4670</v>
      </c>
      <c r="J3351" s="8">
        <f>(M3351-K3351)+W3351</f>
        <v>28.5</v>
      </c>
      <c r="K3351" s="8">
        <f>M3351/2</f>
        <v>28.5</v>
      </c>
      <c r="L3351" s="16"/>
      <c r="M3351" s="8">
        <f>SUM(N3351,O3351,P3351,Q3351,S3351,T3351,U3351)</f>
        <v>57</v>
      </c>
      <c r="N3351" s="8">
        <f>SUM(AX3351)</f>
        <v>0</v>
      </c>
      <c r="O3351" s="8">
        <v>0</v>
      </c>
      <c r="P3351" s="8">
        <f>SUM(AO3351,AW3351)</f>
        <v>0</v>
      </c>
      <c r="Q3351" s="8">
        <f>SUM(AK3351,AL3351,AM3351,AN3351,AP3351,AQ3351,AR3351,AO3351)</f>
        <v>0</v>
      </c>
      <c r="R3351" s="8">
        <f>COUNTIF(AK3351:AR3351, "&gt;0")</f>
        <v>0</v>
      </c>
      <c r="S3351" s="8">
        <f>SUM(AS3351,AT3351)</f>
        <v>0</v>
      </c>
      <c r="T3351" s="8">
        <f>SUM(AU3351)</f>
        <v>57</v>
      </c>
      <c r="U3351" s="8">
        <f>SUM(AV3351)</f>
        <v>0</v>
      </c>
      <c r="V3351" s="16"/>
      <c r="W3351" s="8">
        <f>(X3351+AD3351)</f>
        <v>0</v>
      </c>
      <c r="X3351" s="8">
        <f>SUM(Y3351:AB3351)</f>
        <v>0</v>
      </c>
      <c r="Y3351" s="8">
        <v>0</v>
      </c>
      <c r="Z3351" s="8">
        <f>0</f>
        <v>0</v>
      </c>
      <c r="AA3351" s="8">
        <f>SUM(AZ3351,BB3351)</f>
        <v>0</v>
      </c>
      <c r="AB3351" s="8">
        <f>SUM(BC3351,BD3351)</f>
        <v>0</v>
      </c>
      <c r="AC3351" s="8">
        <f>COUNTIF(BC3351:BD3351,"&gt;0")</f>
        <v>0</v>
      </c>
      <c r="AD3351" s="8">
        <f>SUM(AE3351:AI3351)</f>
        <v>0</v>
      </c>
      <c r="AE3351" s="8">
        <v>0</v>
      </c>
      <c r="AF3351" s="8">
        <v>0</v>
      </c>
      <c r="AG3351" s="8">
        <v>0</v>
      </c>
      <c r="AH3351" s="8">
        <v>0</v>
      </c>
      <c r="AI3351" s="8">
        <f>SUM(BA3351)</f>
        <v>0</v>
      </c>
      <c r="AJ3351" s="16"/>
      <c r="AK3351" s="15">
        <v>0</v>
      </c>
      <c r="AL3351" s="15">
        <v>0</v>
      </c>
      <c r="AM3351" s="15">
        <v>0</v>
      </c>
      <c r="AN3351" s="15">
        <v>0</v>
      </c>
      <c r="AO3351" s="15">
        <v>0</v>
      </c>
      <c r="AP3351" s="15">
        <v>0</v>
      </c>
      <c r="AQ3351" s="15">
        <v>0</v>
      </c>
      <c r="AR3351" s="15">
        <v>0</v>
      </c>
      <c r="AS3351" s="15">
        <v>0</v>
      </c>
      <c r="AT3351" s="15">
        <v>0</v>
      </c>
      <c r="AU3351" s="15">
        <v>57</v>
      </c>
      <c r="AV3351" s="15">
        <v>0</v>
      </c>
      <c r="AW3351" s="15">
        <v>0</v>
      </c>
      <c r="AX3351" s="15">
        <v>0</v>
      </c>
      <c r="AY3351" s="29"/>
      <c r="AZ3351" s="33">
        <v>0</v>
      </c>
      <c r="BA3351" s="33">
        <v>0</v>
      </c>
      <c r="BB3351" s="33">
        <v>0</v>
      </c>
      <c r="BC3351" s="33">
        <v>0</v>
      </c>
      <c r="BD3351" s="33">
        <v>0</v>
      </c>
    </row>
    <row r="3352" spans="1:56" x14ac:dyDescent="0.25">
      <c r="A3352" s="51" t="s">
        <v>9625</v>
      </c>
      <c r="B3352" s="33" t="str">
        <f>CONCATENATE(G3352,"-",H3352,"-",I3352)</f>
        <v xml:space="preserve">999885128-Senior--87kg </v>
      </c>
      <c r="C3352" s="15" t="s">
        <v>2808</v>
      </c>
      <c r="D3352" s="15" t="s">
        <v>2809</v>
      </c>
      <c r="E3352" s="15" t="s">
        <v>11</v>
      </c>
      <c r="F3352" s="15" t="s">
        <v>12</v>
      </c>
      <c r="G3352" s="15">
        <v>999885128</v>
      </c>
      <c r="H3352" s="8" t="s">
        <v>1158</v>
      </c>
      <c r="I3352" s="15" t="s">
        <v>9397</v>
      </c>
      <c r="J3352" s="8">
        <f>(M3352-K3352)+W3352</f>
        <v>60</v>
      </c>
      <c r="K3352" s="8">
        <f>M3352/2</f>
        <v>0</v>
      </c>
      <c r="L3352" s="9"/>
      <c r="M3352" s="8">
        <f>SUM(N3352,O3352,P3352,Q3352,S3352,T3352,U3352)</f>
        <v>0</v>
      </c>
      <c r="N3352" s="8">
        <f>SUM(AX3352)</f>
        <v>0</v>
      </c>
      <c r="O3352" s="8">
        <v>0</v>
      </c>
      <c r="P3352" s="8">
        <f>SUM(AO3352,AW3352)</f>
        <v>0</v>
      </c>
      <c r="Q3352" s="8">
        <f>SUM(AK3352,AL3352,AM3352,AN3352,AP3352,AQ3352,AR3352,AO3352)</f>
        <v>0</v>
      </c>
      <c r="R3352" s="8">
        <f>COUNTIF(AK3352:AR3352, "&gt;0")</f>
        <v>0</v>
      </c>
      <c r="S3352" s="8">
        <f>SUM(AS3352,AT3352)</f>
        <v>0</v>
      </c>
      <c r="T3352" s="8">
        <f>SUM(AU3352)</f>
        <v>0</v>
      </c>
      <c r="U3352" s="8">
        <f>SUM(AV3352)</f>
        <v>0</v>
      </c>
      <c r="V3352" s="9"/>
      <c r="W3352" s="8">
        <f>(X3352+AD3352)</f>
        <v>60</v>
      </c>
      <c r="X3352" s="8">
        <f>SUM(Y3352:AB3352)</f>
        <v>60</v>
      </c>
      <c r="Y3352" s="8">
        <v>0</v>
      </c>
      <c r="Z3352" s="8">
        <f>0</f>
        <v>0</v>
      </c>
      <c r="AA3352" s="8">
        <f>SUM(AZ3352,BB3352)</f>
        <v>0</v>
      </c>
      <c r="AB3352" s="8">
        <f>SUM(BC3352,BD3352)</f>
        <v>60</v>
      </c>
      <c r="AC3352" s="8">
        <f>COUNTIF(BC3352:BD3352,"&gt;0")</f>
        <v>1</v>
      </c>
      <c r="AD3352" s="8">
        <f>SUM(AE3352:AI3352)</f>
        <v>0</v>
      </c>
      <c r="AE3352" s="8">
        <v>0</v>
      </c>
      <c r="AF3352" s="8">
        <v>0</v>
      </c>
      <c r="AG3352" s="8">
        <v>0</v>
      </c>
      <c r="AH3352" s="8">
        <v>0</v>
      </c>
      <c r="AI3352" s="8">
        <f>SUM(BA3352)</f>
        <v>0</v>
      </c>
      <c r="AJ3352" s="9"/>
      <c r="AK3352" s="8">
        <v>0</v>
      </c>
      <c r="AL3352" s="8">
        <v>0</v>
      </c>
      <c r="AM3352" s="8">
        <v>0</v>
      </c>
      <c r="AN3352" s="8">
        <v>0</v>
      </c>
      <c r="AO3352" s="8">
        <v>0</v>
      </c>
      <c r="AP3352" s="8">
        <v>0</v>
      </c>
      <c r="AQ3352" s="8">
        <v>0</v>
      </c>
      <c r="AR3352" s="8">
        <v>0</v>
      </c>
      <c r="AS3352" s="8">
        <v>0</v>
      </c>
      <c r="AT3352" s="8">
        <v>0</v>
      </c>
      <c r="AU3352" s="8">
        <v>0</v>
      </c>
      <c r="AV3352" s="8">
        <v>0</v>
      </c>
      <c r="AW3352" s="8">
        <v>0</v>
      </c>
      <c r="AX3352" s="8">
        <v>0</v>
      </c>
      <c r="AY3352" s="30"/>
      <c r="AZ3352" s="33">
        <v>0</v>
      </c>
      <c r="BA3352" s="33">
        <v>0</v>
      </c>
      <c r="BB3352" s="33">
        <v>0</v>
      </c>
      <c r="BC3352" s="33">
        <v>0</v>
      </c>
      <c r="BD3352" s="33">
        <v>60</v>
      </c>
    </row>
    <row r="3353" spans="1:56" x14ac:dyDescent="0.25">
      <c r="A3353" s="51" t="s">
        <v>6842</v>
      </c>
      <c r="B3353" s="33" t="str">
        <f>CONCATENATE(G3353,"-",H3353,"-",I3353)</f>
        <v>999923586-Senior-+80kg</v>
      </c>
      <c r="C3353" s="15" t="s">
        <v>56</v>
      </c>
      <c r="D3353" s="15" t="s">
        <v>3533</v>
      </c>
      <c r="E3353" s="15" t="s">
        <v>11</v>
      </c>
      <c r="F3353" s="15" t="s">
        <v>367</v>
      </c>
      <c r="G3353" s="15">
        <v>999923586</v>
      </c>
      <c r="H3353" s="8" t="s">
        <v>1158</v>
      </c>
      <c r="I3353" s="21" t="s">
        <v>4655</v>
      </c>
      <c r="J3353" s="8">
        <f>(M3353-K3353)+W3353</f>
        <v>200</v>
      </c>
      <c r="K3353" s="15"/>
      <c r="L3353" s="9"/>
      <c r="M3353" s="8">
        <f>SUM(N3353,O3353,P3353,Q3353,S3353,T3353,U3353)</f>
        <v>200</v>
      </c>
      <c r="N3353" s="8">
        <f>SUM(AX3353)</f>
        <v>0</v>
      </c>
      <c r="O3353" s="8">
        <v>0</v>
      </c>
      <c r="P3353" s="8">
        <f>SUM(AO3353,AW3353)</f>
        <v>100</v>
      </c>
      <c r="Q3353" s="8">
        <f>SUM(AK3353,AL3353,AM3353,AN3353,AP3353,AQ3353,AR3353,AO3353)</f>
        <v>100</v>
      </c>
      <c r="R3353" s="8">
        <f>COUNTIF(AK3353:AR3353, "&gt;0")</f>
        <v>1</v>
      </c>
      <c r="S3353" s="8">
        <f>SUM(AS3353,AT3353)</f>
        <v>0</v>
      </c>
      <c r="T3353" s="8">
        <f>SUM(AU3353)</f>
        <v>0</v>
      </c>
      <c r="U3353" s="8">
        <f>SUM(AV3353)</f>
        <v>0</v>
      </c>
      <c r="V3353" s="9"/>
      <c r="W3353" s="8">
        <f>(X3353+AD3353)</f>
        <v>0</v>
      </c>
      <c r="X3353" s="8">
        <f>SUM(Y3353:AB3353)</f>
        <v>0</v>
      </c>
      <c r="Y3353" s="8">
        <v>0</v>
      </c>
      <c r="Z3353" s="8">
        <f>0</f>
        <v>0</v>
      </c>
      <c r="AA3353" s="8">
        <f>SUM(AZ3353,BB3353)</f>
        <v>0</v>
      </c>
      <c r="AB3353" s="8">
        <f>SUM(BC3353,BD3353)</f>
        <v>0</v>
      </c>
      <c r="AC3353" s="8">
        <f>COUNTIF(BC3353:BD3353,"&gt;0")</f>
        <v>0</v>
      </c>
      <c r="AD3353" s="8">
        <f>SUM(AE3353:AI3353)</f>
        <v>0</v>
      </c>
      <c r="AE3353" s="8">
        <v>0</v>
      </c>
      <c r="AF3353" s="8">
        <v>0</v>
      </c>
      <c r="AG3353" s="8">
        <v>0</v>
      </c>
      <c r="AH3353" s="8">
        <v>0</v>
      </c>
      <c r="AI3353" s="8">
        <f>SUM(BA3353)</f>
        <v>0</v>
      </c>
      <c r="AJ3353" s="9"/>
      <c r="AK3353" s="8">
        <v>0</v>
      </c>
      <c r="AL3353" s="8">
        <v>0</v>
      </c>
      <c r="AM3353" s="8">
        <v>0</v>
      </c>
      <c r="AN3353" s="8">
        <v>0</v>
      </c>
      <c r="AO3353" s="8">
        <v>100</v>
      </c>
      <c r="AP3353" s="8">
        <v>0</v>
      </c>
      <c r="AQ3353" s="8">
        <v>0</v>
      </c>
      <c r="AR3353" s="8">
        <v>0</v>
      </c>
      <c r="AS3353" s="8">
        <v>0</v>
      </c>
      <c r="AT3353" s="8">
        <v>0</v>
      </c>
      <c r="AU3353" s="15">
        <v>0</v>
      </c>
      <c r="AV3353" s="15">
        <v>0</v>
      </c>
      <c r="AW3353" s="15">
        <v>0</v>
      </c>
      <c r="AX3353" s="15">
        <v>0</v>
      </c>
      <c r="AY3353" s="29"/>
      <c r="AZ3353" s="33">
        <v>0</v>
      </c>
      <c r="BA3353" s="33">
        <v>0</v>
      </c>
      <c r="BB3353" s="33">
        <v>0</v>
      </c>
      <c r="BC3353" s="33">
        <v>0</v>
      </c>
      <c r="BD3353" s="33">
        <v>0</v>
      </c>
    </row>
    <row r="3354" spans="1:56" x14ac:dyDescent="0.25">
      <c r="A3354" s="51" t="s">
        <v>6843</v>
      </c>
      <c r="B3354" s="33" t="str">
        <f>CONCATENATE(G3354,"-",H3354,"-",I3354)</f>
        <v>999923465-Senior-+80kg</v>
      </c>
      <c r="C3354" s="15" t="s">
        <v>311</v>
      </c>
      <c r="D3354" s="15" t="s">
        <v>4080</v>
      </c>
      <c r="E3354" s="15" t="s">
        <v>11</v>
      </c>
      <c r="F3354" s="15" t="s">
        <v>367</v>
      </c>
      <c r="G3354" s="15">
        <v>999923465</v>
      </c>
      <c r="H3354" s="8" t="s">
        <v>1158</v>
      </c>
      <c r="I3354" s="21" t="s">
        <v>4655</v>
      </c>
      <c r="J3354" s="8">
        <f>(M3354-K3354)+W3354</f>
        <v>150</v>
      </c>
      <c r="K3354" s="15"/>
      <c r="L3354" s="16"/>
      <c r="M3354" s="8">
        <f>SUM(N3354,O3354,P3354,Q3354,S3354,T3354,U3354)</f>
        <v>150</v>
      </c>
      <c r="N3354" s="8">
        <f>SUM(AX3354)</f>
        <v>0</v>
      </c>
      <c r="O3354" s="8">
        <v>0</v>
      </c>
      <c r="P3354" s="8">
        <f>SUM(AO3354,AW3354)</f>
        <v>75</v>
      </c>
      <c r="Q3354" s="8">
        <f>SUM(AK3354,AL3354,AM3354,AN3354,AP3354,AQ3354,AR3354,AO3354)</f>
        <v>75</v>
      </c>
      <c r="R3354" s="8">
        <f>COUNTIF(AK3354:AR3354, "&gt;0")</f>
        <v>1</v>
      </c>
      <c r="S3354" s="8">
        <f>SUM(AS3354,AT3354)</f>
        <v>0</v>
      </c>
      <c r="T3354" s="8">
        <f>SUM(AU3354)</f>
        <v>0</v>
      </c>
      <c r="U3354" s="8">
        <f>SUM(AV3354)</f>
        <v>0</v>
      </c>
      <c r="V3354" s="16"/>
      <c r="W3354" s="8">
        <f>(X3354+AD3354)</f>
        <v>0</v>
      </c>
      <c r="X3354" s="8">
        <f>SUM(Y3354:AB3354)</f>
        <v>0</v>
      </c>
      <c r="Y3354" s="8">
        <v>0</v>
      </c>
      <c r="Z3354" s="8">
        <f>0</f>
        <v>0</v>
      </c>
      <c r="AA3354" s="8">
        <f>SUM(AZ3354,BB3354)</f>
        <v>0</v>
      </c>
      <c r="AB3354" s="8">
        <f>SUM(BC3354,BD3354)</f>
        <v>0</v>
      </c>
      <c r="AC3354" s="8">
        <f>COUNTIF(BC3354:BD3354,"&gt;0")</f>
        <v>0</v>
      </c>
      <c r="AD3354" s="8">
        <f>SUM(AE3354:AI3354)</f>
        <v>0</v>
      </c>
      <c r="AE3354" s="8">
        <v>0</v>
      </c>
      <c r="AF3354" s="8">
        <v>0</v>
      </c>
      <c r="AG3354" s="8">
        <v>0</v>
      </c>
      <c r="AH3354" s="8">
        <v>0</v>
      </c>
      <c r="AI3354" s="8">
        <f>SUM(BA3354)</f>
        <v>0</v>
      </c>
      <c r="AJ3354" s="16"/>
      <c r="AK3354" s="8">
        <v>0</v>
      </c>
      <c r="AL3354" s="8">
        <v>0</v>
      </c>
      <c r="AM3354" s="8">
        <v>0</v>
      </c>
      <c r="AN3354" s="8">
        <v>0</v>
      </c>
      <c r="AO3354" s="8">
        <v>75</v>
      </c>
      <c r="AP3354" s="8">
        <v>0</v>
      </c>
      <c r="AQ3354" s="8">
        <v>0</v>
      </c>
      <c r="AR3354" s="8">
        <v>0</v>
      </c>
      <c r="AS3354" s="8">
        <v>0</v>
      </c>
      <c r="AT3354" s="8">
        <v>0</v>
      </c>
      <c r="AU3354" s="15">
        <v>0</v>
      </c>
      <c r="AV3354" s="15">
        <v>0</v>
      </c>
      <c r="AW3354" s="15">
        <v>0</v>
      </c>
      <c r="AX3354" s="15">
        <v>0</v>
      </c>
      <c r="AY3354" s="29"/>
      <c r="AZ3354" s="33">
        <v>0</v>
      </c>
      <c r="BA3354" s="33">
        <v>0</v>
      </c>
      <c r="BB3354" s="33">
        <v>0</v>
      </c>
      <c r="BC3354" s="33">
        <v>0</v>
      </c>
      <c r="BD3354" s="33">
        <v>0</v>
      </c>
    </row>
    <row r="3355" spans="1:56" x14ac:dyDescent="0.25">
      <c r="A3355" s="51" t="s">
        <v>6846</v>
      </c>
      <c r="B3355" s="33" t="str">
        <f>CONCATENATE(G3355,"-",H3355,"-",I3355)</f>
        <v>999927184-Senior-+80kg</v>
      </c>
      <c r="C3355" s="15" t="s">
        <v>1401</v>
      </c>
      <c r="D3355" s="15" t="s">
        <v>587</v>
      </c>
      <c r="E3355" s="15" t="s">
        <v>11</v>
      </c>
      <c r="F3355" s="15" t="s">
        <v>367</v>
      </c>
      <c r="G3355" s="15">
        <v>999927184</v>
      </c>
      <c r="H3355" s="8" t="s">
        <v>1158</v>
      </c>
      <c r="I3355" s="21" t="s">
        <v>4655</v>
      </c>
      <c r="J3355" s="8">
        <f>(M3355-K3355)+W3355</f>
        <v>112</v>
      </c>
      <c r="K3355" s="15"/>
      <c r="L3355" s="9"/>
      <c r="M3355" s="8">
        <f>SUM(N3355,O3355,P3355,Q3355,S3355,T3355,U3355)</f>
        <v>112</v>
      </c>
      <c r="N3355" s="8">
        <f>SUM(AX3355)</f>
        <v>0</v>
      </c>
      <c r="O3355" s="8">
        <v>0</v>
      </c>
      <c r="P3355" s="8">
        <f>SUM(AO3355,AW3355)</f>
        <v>56</v>
      </c>
      <c r="Q3355" s="8">
        <f>SUM(AK3355,AL3355,AM3355,AN3355,AP3355,AQ3355,AR3355,AO3355)</f>
        <v>56</v>
      </c>
      <c r="R3355" s="8">
        <f>COUNTIF(AK3355:AR3355, "&gt;0")</f>
        <v>1</v>
      </c>
      <c r="S3355" s="8">
        <f>SUM(AS3355,AT3355)</f>
        <v>0</v>
      </c>
      <c r="T3355" s="8">
        <f>SUM(AU3355)</f>
        <v>0</v>
      </c>
      <c r="U3355" s="8">
        <f>SUM(AV3355)</f>
        <v>0</v>
      </c>
      <c r="V3355" s="9"/>
      <c r="W3355" s="8">
        <f>(X3355+AD3355)</f>
        <v>0</v>
      </c>
      <c r="X3355" s="8">
        <f>SUM(Y3355:AB3355)</f>
        <v>0</v>
      </c>
      <c r="Y3355" s="8">
        <v>0</v>
      </c>
      <c r="Z3355" s="8">
        <f>0</f>
        <v>0</v>
      </c>
      <c r="AA3355" s="8">
        <f>SUM(AZ3355,BB3355)</f>
        <v>0</v>
      </c>
      <c r="AB3355" s="8">
        <f>SUM(BC3355,BD3355)</f>
        <v>0</v>
      </c>
      <c r="AC3355" s="8">
        <f>COUNTIF(BC3355:BD3355,"&gt;0")</f>
        <v>0</v>
      </c>
      <c r="AD3355" s="8">
        <f>SUM(AE3355:AI3355)</f>
        <v>0</v>
      </c>
      <c r="AE3355" s="8">
        <v>0</v>
      </c>
      <c r="AF3355" s="8">
        <v>0</v>
      </c>
      <c r="AG3355" s="8">
        <v>0</v>
      </c>
      <c r="AH3355" s="8">
        <v>0</v>
      </c>
      <c r="AI3355" s="8">
        <f>SUM(BA3355)</f>
        <v>0</v>
      </c>
      <c r="AJ3355" s="9"/>
      <c r="AK3355" s="8">
        <v>0</v>
      </c>
      <c r="AL3355" s="8">
        <v>0</v>
      </c>
      <c r="AM3355" s="8">
        <v>0</v>
      </c>
      <c r="AN3355" s="8">
        <v>0</v>
      </c>
      <c r="AO3355" s="8">
        <v>56</v>
      </c>
      <c r="AP3355" s="8">
        <v>0</v>
      </c>
      <c r="AQ3355" s="8">
        <v>0</v>
      </c>
      <c r="AR3355" s="8">
        <v>0</v>
      </c>
      <c r="AS3355" s="8">
        <v>0</v>
      </c>
      <c r="AT3355" s="8">
        <v>0</v>
      </c>
      <c r="AU3355" s="15">
        <v>0</v>
      </c>
      <c r="AV3355" s="15">
        <v>0</v>
      </c>
      <c r="AW3355" s="15">
        <v>0</v>
      </c>
      <c r="AX3355" s="15">
        <v>0</v>
      </c>
      <c r="AY3355" s="29"/>
      <c r="AZ3355" s="33">
        <v>0</v>
      </c>
      <c r="BA3355" s="33">
        <v>0</v>
      </c>
      <c r="BB3355" s="33">
        <v>0</v>
      </c>
      <c r="BC3355" s="33">
        <v>0</v>
      </c>
      <c r="BD3355" s="33">
        <v>0</v>
      </c>
    </row>
    <row r="3356" spans="1:56" x14ac:dyDescent="0.25">
      <c r="A3356" s="51" t="s">
        <v>6847</v>
      </c>
      <c r="B3356" s="33" t="str">
        <f>CONCATENATE(G3356,"-",H3356,"-",I3356)</f>
        <v>999932238-Senior-+80kg</v>
      </c>
      <c r="C3356" s="15" t="s">
        <v>4081</v>
      </c>
      <c r="D3356" s="15" t="s">
        <v>587</v>
      </c>
      <c r="E3356" s="15" t="s">
        <v>11</v>
      </c>
      <c r="F3356" s="15" t="s">
        <v>367</v>
      </c>
      <c r="G3356" s="15">
        <v>999932238</v>
      </c>
      <c r="H3356" s="8" t="s">
        <v>1158</v>
      </c>
      <c r="I3356" s="21" t="s">
        <v>4655</v>
      </c>
      <c r="J3356" s="8">
        <f>(M3356-K3356)+W3356</f>
        <v>112</v>
      </c>
      <c r="K3356" s="15"/>
      <c r="L3356" s="16"/>
      <c r="M3356" s="8">
        <f>SUM(N3356,O3356,P3356,Q3356,S3356,T3356,U3356)</f>
        <v>112</v>
      </c>
      <c r="N3356" s="8">
        <f>SUM(AX3356)</f>
        <v>0</v>
      </c>
      <c r="O3356" s="8">
        <v>0</v>
      </c>
      <c r="P3356" s="8">
        <f>SUM(AO3356,AW3356)</f>
        <v>56</v>
      </c>
      <c r="Q3356" s="8">
        <f>SUM(AK3356,AL3356,AM3356,AN3356,AP3356,AQ3356,AR3356,AO3356)</f>
        <v>56</v>
      </c>
      <c r="R3356" s="8">
        <f>COUNTIF(AK3356:AR3356, "&gt;0")</f>
        <v>1</v>
      </c>
      <c r="S3356" s="8">
        <f>SUM(AS3356,AT3356)</f>
        <v>0</v>
      </c>
      <c r="T3356" s="8">
        <f>SUM(AU3356)</f>
        <v>0</v>
      </c>
      <c r="U3356" s="8">
        <f>SUM(AV3356)</f>
        <v>0</v>
      </c>
      <c r="V3356" s="16"/>
      <c r="W3356" s="8">
        <f>(X3356+AD3356)</f>
        <v>0</v>
      </c>
      <c r="X3356" s="8">
        <f>SUM(Y3356:AB3356)</f>
        <v>0</v>
      </c>
      <c r="Y3356" s="8">
        <v>0</v>
      </c>
      <c r="Z3356" s="8">
        <f>0</f>
        <v>0</v>
      </c>
      <c r="AA3356" s="8">
        <f>SUM(AZ3356,BB3356)</f>
        <v>0</v>
      </c>
      <c r="AB3356" s="8">
        <f>SUM(BC3356,BD3356)</f>
        <v>0</v>
      </c>
      <c r="AC3356" s="8">
        <f>COUNTIF(BC3356:BD3356,"&gt;0")</f>
        <v>0</v>
      </c>
      <c r="AD3356" s="8">
        <f>SUM(AE3356:AI3356)</f>
        <v>0</v>
      </c>
      <c r="AE3356" s="8">
        <v>0</v>
      </c>
      <c r="AF3356" s="8">
        <v>0</v>
      </c>
      <c r="AG3356" s="8">
        <v>0</v>
      </c>
      <c r="AH3356" s="8">
        <v>0</v>
      </c>
      <c r="AI3356" s="8">
        <f>SUM(BA3356)</f>
        <v>0</v>
      </c>
      <c r="AJ3356" s="16"/>
      <c r="AK3356" s="8">
        <v>0</v>
      </c>
      <c r="AL3356" s="8">
        <v>0</v>
      </c>
      <c r="AM3356" s="8">
        <v>0</v>
      </c>
      <c r="AN3356" s="8">
        <v>0</v>
      </c>
      <c r="AO3356" s="8">
        <v>56</v>
      </c>
      <c r="AP3356" s="8">
        <v>0</v>
      </c>
      <c r="AQ3356" s="8">
        <v>0</v>
      </c>
      <c r="AR3356" s="8">
        <v>0</v>
      </c>
      <c r="AS3356" s="8">
        <v>0</v>
      </c>
      <c r="AT3356" s="8">
        <v>0</v>
      </c>
      <c r="AU3356" s="15">
        <v>0</v>
      </c>
      <c r="AV3356" s="15">
        <v>0</v>
      </c>
      <c r="AW3356" s="15">
        <v>0</v>
      </c>
      <c r="AX3356" s="15">
        <v>0</v>
      </c>
      <c r="AY3356" s="29"/>
      <c r="AZ3356" s="33">
        <v>0</v>
      </c>
      <c r="BA3356" s="33">
        <v>0</v>
      </c>
      <c r="BB3356" s="33">
        <v>0</v>
      </c>
      <c r="BC3356" s="33">
        <v>0</v>
      </c>
      <c r="BD3356" s="33">
        <v>0</v>
      </c>
    </row>
    <row r="3357" spans="1:56" x14ac:dyDescent="0.25">
      <c r="A3357" s="51" t="s">
        <v>6848</v>
      </c>
      <c r="B3357" s="33" t="str">
        <f>CONCATENATE(G3357,"-",H3357,"-",I3357)</f>
        <v>999918254-Senior-+80kg</v>
      </c>
      <c r="C3357" s="15" t="s">
        <v>449</v>
      </c>
      <c r="D3357" s="15" t="s">
        <v>1678</v>
      </c>
      <c r="E3357" s="15" t="s">
        <v>11</v>
      </c>
      <c r="F3357" s="15" t="s">
        <v>367</v>
      </c>
      <c r="G3357" s="15">
        <v>999918254</v>
      </c>
      <c r="H3357" s="8" t="s">
        <v>1158</v>
      </c>
      <c r="I3357" s="21" t="s">
        <v>4655</v>
      </c>
      <c r="J3357" s="8">
        <f>(M3357-K3357)+W3357</f>
        <v>84</v>
      </c>
      <c r="K3357" s="15"/>
      <c r="L3357" s="9"/>
      <c r="M3357" s="8">
        <f>SUM(N3357,O3357,P3357,Q3357,S3357,T3357,U3357)</f>
        <v>84</v>
      </c>
      <c r="N3357" s="8">
        <f>SUM(AX3357)</f>
        <v>0</v>
      </c>
      <c r="O3357" s="8">
        <v>0</v>
      </c>
      <c r="P3357" s="8">
        <f>SUM(AO3357,AW3357)</f>
        <v>42</v>
      </c>
      <c r="Q3357" s="8">
        <f>SUM(AK3357,AL3357,AM3357,AN3357,AP3357,AQ3357,AR3357,AO3357)</f>
        <v>42</v>
      </c>
      <c r="R3357" s="8">
        <f>COUNTIF(AK3357:AR3357, "&gt;0")</f>
        <v>1</v>
      </c>
      <c r="S3357" s="8">
        <f>SUM(AS3357,AT3357)</f>
        <v>0</v>
      </c>
      <c r="T3357" s="8">
        <f>SUM(AU3357)</f>
        <v>0</v>
      </c>
      <c r="U3357" s="8">
        <f>SUM(AV3357)</f>
        <v>0</v>
      </c>
      <c r="V3357" s="9"/>
      <c r="W3357" s="8">
        <f>(X3357+AD3357)</f>
        <v>0</v>
      </c>
      <c r="X3357" s="8">
        <f>SUM(Y3357:AB3357)</f>
        <v>0</v>
      </c>
      <c r="Y3357" s="8">
        <v>0</v>
      </c>
      <c r="Z3357" s="8">
        <f>0</f>
        <v>0</v>
      </c>
      <c r="AA3357" s="8">
        <f>SUM(AZ3357,BB3357)</f>
        <v>0</v>
      </c>
      <c r="AB3357" s="8">
        <f>SUM(BC3357,BD3357)</f>
        <v>0</v>
      </c>
      <c r="AC3357" s="8">
        <f>COUNTIF(BC3357:BD3357,"&gt;0")</f>
        <v>0</v>
      </c>
      <c r="AD3357" s="8">
        <f>SUM(AE3357:AI3357)</f>
        <v>0</v>
      </c>
      <c r="AE3357" s="8">
        <v>0</v>
      </c>
      <c r="AF3357" s="8">
        <v>0</v>
      </c>
      <c r="AG3357" s="8">
        <v>0</v>
      </c>
      <c r="AH3357" s="8">
        <v>0</v>
      </c>
      <c r="AI3357" s="8">
        <f>SUM(BA3357)</f>
        <v>0</v>
      </c>
      <c r="AJ3357" s="9"/>
      <c r="AK3357" s="8">
        <v>0</v>
      </c>
      <c r="AL3357" s="8">
        <v>0</v>
      </c>
      <c r="AM3357" s="8">
        <v>0</v>
      </c>
      <c r="AN3357" s="8">
        <v>0</v>
      </c>
      <c r="AO3357" s="8">
        <v>42</v>
      </c>
      <c r="AP3357" s="8">
        <v>0</v>
      </c>
      <c r="AQ3357" s="8">
        <v>0</v>
      </c>
      <c r="AR3357" s="8">
        <v>0</v>
      </c>
      <c r="AS3357" s="8">
        <v>0</v>
      </c>
      <c r="AT3357" s="8">
        <v>0</v>
      </c>
      <c r="AU3357" s="15">
        <v>0</v>
      </c>
      <c r="AV3357" s="15">
        <v>0</v>
      </c>
      <c r="AW3357" s="15">
        <v>0</v>
      </c>
      <c r="AX3357" s="15">
        <v>0</v>
      </c>
      <c r="AY3357" s="29"/>
      <c r="AZ3357" s="33">
        <v>0</v>
      </c>
      <c r="BA3357" s="33">
        <v>0</v>
      </c>
      <c r="BB3357" s="33">
        <v>0</v>
      </c>
      <c r="BC3357" s="33">
        <v>0</v>
      </c>
      <c r="BD3357" s="33">
        <v>0</v>
      </c>
    </row>
    <row r="3358" spans="1:56" x14ac:dyDescent="0.25">
      <c r="A3358" s="51" t="s">
        <v>6849</v>
      </c>
      <c r="B3358" s="33" t="str">
        <f>CONCATENATE(G3358,"-",H3358,"-",I3358)</f>
        <v>999921316-Senior-+80kg</v>
      </c>
      <c r="C3358" s="15" t="s">
        <v>214</v>
      </c>
      <c r="D3358" s="15" t="s">
        <v>938</v>
      </c>
      <c r="E3358" s="15" t="s">
        <v>11</v>
      </c>
      <c r="F3358" s="15" t="s">
        <v>367</v>
      </c>
      <c r="G3358" s="15">
        <v>999921316</v>
      </c>
      <c r="H3358" s="8" t="s">
        <v>1158</v>
      </c>
      <c r="I3358" s="21" t="s">
        <v>4655</v>
      </c>
      <c r="J3358" s="8">
        <f>(M3358-K3358)+W3358</f>
        <v>84</v>
      </c>
      <c r="K3358" s="15"/>
      <c r="L3358" s="16"/>
      <c r="M3358" s="8">
        <f>SUM(N3358,O3358,P3358,Q3358,S3358,T3358,U3358)</f>
        <v>84</v>
      </c>
      <c r="N3358" s="8">
        <f>SUM(AX3358)</f>
        <v>0</v>
      </c>
      <c r="O3358" s="8">
        <v>0</v>
      </c>
      <c r="P3358" s="8">
        <f>SUM(AO3358,AW3358)</f>
        <v>42</v>
      </c>
      <c r="Q3358" s="8">
        <f>SUM(AK3358,AL3358,AM3358,AN3358,AP3358,AQ3358,AR3358,AO3358)</f>
        <v>42</v>
      </c>
      <c r="R3358" s="8">
        <f>COUNTIF(AK3358:AR3358, "&gt;0")</f>
        <v>1</v>
      </c>
      <c r="S3358" s="8">
        <f>SUM(AS3358,AT3358)</f>
        <v>0</v>
      </c>
      <c r="T3358" s="8">
        <f>SUM(AU3358)</f>
        <v>0</v>
      </c>
      <c r="U3358" s="8">
        <f>SUM(AV3358)</f>
        <v>0</v>
      </c>
      <c r="V3358" s="16"/>
      <c r="W3358" s="8">
        <f>(X3358+AD3358)</f>
        <v>0</v>
      </c>
      <c r="X3358" s="8">
        <f>SUM(Y3358:AB3358)</f>
        <v>0</v>
      </c>
      <c r="Y3358" s="8">
        <v>0</v>
      </c>
      <c r="Z3358" s="8">
        <f>0</f>
        <v>0</v>
      </c>
      <c r="AA3358" s="8">
        <f>SUM(AZ3358,BB3358)</f>
        <v>0</v>
      </c>
      <c r="AB3358" s="8">
        <f>SUM(BC3358,BD3358)</f>
        <v>0</v>
      </c>
      <c r="AC3358" s="8">
        <f>COUNTIF(BC3358:BD3358,"&gt;0")</f>
        <v>0</v>
      </c>
      <c r="AD3358" s="8">
        <f>SUM(AE3358:AI3358)</f>
        <v>0</v>
      </c>
      <c r="AE3358" s="8">
        <v>0</v>
      </c>
      <c r="AF3358" s="8">
        <v>0</v>
      </c>
      <c r="AG3358" s="8">
        <v>0</v>
      </c>
      <c r="AH3358" s="8">
        <v>0</v>
      </c>
      <c r="AI3358" s="8">
        <f>SUM(BA3358)</f>
        <v>0</v>
      </c>
      <c r="AJ3358" s="16"/>
      <c r="AK3358" s="8">
        <v>0</v>
      </c>
      <c r="AL3358" s="8">
        <v>0</v>
      </c>
      <c r="AM3358" s="8">
        <v>0</v>
      </c>
      <c r="AN3358" s="8">
        <v>0</v>
      </c>
      <c r="AO3358" s="8">
        <v>42</v>
      </c>
      <c r="AP3358" s="8">
        <v>0</v>
      </c>
      <c r="AQ3358" s="8">
        <v>0</v>
      </c>
      <c r="AR3358" s="8">
        <v>0</v>
      </c>
      <c r="AS3358" s="8">
        <v>0</v>
      </c>
      <c r="AT3358" s="8">
        <v>0</v>
      </c>
      <c r="AU3358" s="15">
        <v>0</v>
      </c>
      <c r="AV3358" s="15">
        <v>0</v>
      </c>
      <c r="AW3358" s="15">
        <v>0</v>
      </c>
      <c r="AX3358" s="15">
        <v>0</v>
      </c>
      <c r="AY3358" s="29"/>
      <c r="AZ3358" s="33">
        <v>0</v>
      </c>
      <c r="BA3358" s="33">
        <v>0</v>
      </c>
      <c r="BB3358" s="33">
        <v>0</v>
      </c>
      <c r="BC3358" s="33">
        <v>0</v>
      </c>
      <c r="BD3358" s="33">
        <v>0</v>
      </c>
    </row>
    <row r="3359" spans="1:56" x14ac:dyDescent="0.25">
      <c r="A3359" s="51" t="s">
        <v>9418</v>
      </c>
      <c r="B3359" s="33" t="str">
        <f>CONCATENATE(G3359,"-",H3359,"-",I3359)</f>
        <v>999934973-Senior-+80kg</v>
      </c>
      <c r="C3359" s="15" t="s">
        <v>9240</v>
      </c>
      <c r="D3359" s="15" t="s">
        <v>9241</v>
      </c>
      <c r="E3359" s="15" t="s">
        <v>11</v>
      </c>
      <c r="F3359" s="43" t="s">
        <v>367</v>
      </c>
      <c r="G3359" s="15">
        <v>999934973</v>
      </c>
      <c r="H3359" s="8" t="s">
        <v>1158</v>
      </c>
      <c r="I3359" s="15" t="s">
        <v>4655</v>
      </c>
      <c r="J3359" s="8">
        <f>(M3359-K3359)+W3359</f>
        <v>60</v>
      </c>
      <c r="K3359" s="8">
        <f>M3359/2</f>
        <v>0</v>
      </c>
      <c r="L3359" s="9"/>
      <c r="M3359" s="8">
        <f>SUM(N3359,O3359,P3359,Q3359,S3359,T3359,U3359)</f>
        <v>0</v>
      </c>
      <c r="N3359" s="8">
        <f>SUM(AX3359)</f>
        <v>0</v>
      </c>
      <c r="O3359" s="8">
        <v>0</v>
      </c>
      <c r="P3359" s="8">
        <f>SUM(AO3359,AW3359)</f>
        <v>0</v>
      </c>
      <c r="Q3359" s="8">
        <f>SUM(AK3359,AL3359,AM3359,AN3359,AP3359,AQ3359,AR3359,AO3359)</f>
        <v>0</v>
      </c>
      <c r="R3359" s="8">
        <f>COUNTIF(AK3359:AR3359, "&gt;0")</f>
        <v>0</v>
      </c>
      <c r="S3359" s="8">
        <f>SUM(AS3359,AT3359)</f>
        <v>0</v>
      </c>
      <c r="T3359" s="8">
        <f>SUM(AU3359)</f>
        <v>0</v>
      </c>
      <c r="U3359" s="8">
        <f>SUM(AV3359)</f>
        <v>0</v>
      </c>
      <c r="V3359" s="9"/>
      <c r="W3359" s="8">
        <f>(X3359+AD3359)</f>
        <v>60</v>
      </c>
      <c r="X3359" s="8">
        <f>SUM(Y3359:AB3359)</f>
        <v>60</v>
      </c>
      <c r="Y3359" s="8">
        <v>0</v>
      </c>
      <c r="Z3359" s="8">
        <f>0</f>
        <v>0</v>
      </c>
      <c r="AA3359" s="8">
        <f>SUM(AZ3359,BB3359)</f>
        <v>0</v>
      </c>
      <c r="AB3359" s="8">
        <f>SUM(BC3359,BD3359)</f>
        <v>60</v>
      </c>
      <c r="AC3359" s="8">
        <f>COUNTIF(BC3359:BD3359,"&gt;0")</f>
        <v>1</v>
      </c>
      <c r="AD3359" s="8">
        <f>SUM(AE3359:AI3359)</f>
        <v>0</v>
      </c>
      <c r="AE3359" s="8">
        <v>0</v>
      </c>
      <c r="AF3359" s="8">
        <v>0</v>
      </c>
      <c r="AG3359" s="8">
        <v>0</v>
      </c>
      <c r="AH3359" s="8">
        <v>0</v>
      </c>
      <c r="AI3359" s="8">
        <f>SUM(BA3359)</f>
        <v>0</v>
      </c>
      <c r="AJ3359" s="9"/>
      <c r="AK3359" s="8">
        <v>0</v>
      </c>
      <c r="AL3359" s="8">
        <v>0</v>
      </c>
      <c r="AM3359" s="8">
        <v>0</v>
      </c>
      <c r="AN3359" s="8">
        <v>0</v>
      </c>
      <c r="AO3359" s="8">
        <v>0</v>
      </c>
      <c r="AP3359" s="8">
        <v>0</v>
      </c>
      <c r="AQ3359" s="8">
        <v>0</v>
      </c>
      <c r="AR3359" s="8">
        <v>0</v>
      </c>
      <c r="AS3359" s="8">
        <v>0</v>
      </c>
      <c r="AT3359" s="8">
        <v>0</v>
      </c>
      <c r="AU3359" s="8">
        <v>0</v>
      </c>
      <c r="AV3359" s="8">
        <v>0</v>
      </c>
      <c r="AW3359" s="8">
        <v>0</v>
      </c>
      <c r="AX3359" s="8">
        <v>0</v>
      </c>
      <c r="AY3359" s="30"/>
      <c r="AZ3359" s="33">
        <v>0</v>
      </c>
      <c r="BA3359" s="33">
        <v>0</v>
      </c>
      <c r="BB3359" s="33">
        <v>0</v>
      </c>
      <c r="BC3359" s="33">
        <v>60</v>
      </c>
      <c r="BD3359" s="33">
        <v>0</v>
      </c>
    </row>
    <row r="3360" spans="1:56" x14ac:dyDescent="0.25">
      <c r="A3360" s="51" t="s">
        <v>6845</v>
      </c>
      <c r="B3360" s="33" t="str">
        <f>CONCATENATE(G3360,"-",H3360,"-",I3360)</f>
        <v>999926743-Senior-+80kg</v>
      </c>
      <c r="C3360" s="15" t="s">
        <v>134</v>
      </c>
      <c r="D3360" s="15" t="s">
        <v>4505</v>
      </c>
      <c r="E3360" s="15" t="s">
        <v>11</v>
      </c>
      <c r="F3360" s="15" t="s">
        <v>367</v>
      </c>
      <c r="G3360" s="15">
        <v>999926743</v>
      </c>
      <c r="H3360" s="8" t="s">
        <v>1158</v>
      </c>
      <c r="I3360" s="21" t="s">
        <v>4655</v>
      </c>
      <c r="J3360" s="8">
        <f>(M3360-K3360)+W3360</f>
        <v>45</v>
      </c>
      <c r="K3360" s="15"/>
      <c r="L3360" s="16"/>
      <c r="M3360" s="8">
        <f>SUM(N3360,O3360,P3360,Q3360,S3360,T3360,U3360)</f>
        <v>45</v>
      </c>
      <c r="N3360" s="8">
        <f>SUM(AX3360)</f>
        <v>0</v>
      </c>
      <c r="O3360" s="8">
        <v>0</v>
      </c>
      <c r="P3360" s="8">
        <f>SUM(AO3360,AW3360)</f>
        <v>0</v>
      </c>
      <c r="Q3360" s="8">
        <f>SUM(AK3360,AL3360,AM3360,AN3360,AP3360,AQ3360,AR3360,AO3360)</f>
        <v>0</v>
      </c>
      <c r="R3360" s="8">
        <f>COUNTIF(AK3360:AR3360, "&gt;0")</f>
        <v>0</v>
      </c>
      <c r="S3360" s="8">
        <f>SUM(AS3360,AT3360)</f>
        <v>0</v>
      </c>
      <c r="T3360" s="8">
        <f>SUM(AU3360)</f>
        <v>45</v>
      </c>
      <c r="U3360" s="8">
        <f>SUM(AV3360)</f>
        <v>0</v>
      </c>
      <c r="V3360" s="16"/>
      <c r="W3360" s="8">
        <f>(X3360+AD3360)</f>
        <v>0</v>
      </c>
      <c r="X3360" s="8">
        <f>SUM(Y3360:AB3360)</f>
        <v>0</v>
      </c>
      <c r="Y3360" s="8">
        <v>0</v>
      </c>
      <c r="Z3360" s="8">
        <f>0</f>
        <v>0</v>
      </c>
      <c r="AA3360" s="8">
        <f>SUM(AZ3360,BB3360)</f>
        <v>0</v>
      </c>
      <c r="AB3360" s="8">
        <f>SUM(BC3360,BD3360)</f>
        <v>0</v>
      </c>
      <c r="AC3360" s="8">
        <f>COUNTIF(BC3360:BD3360,"&gt;0")</f>
        <v>0</v>
      </c>
      <c r="AD3360" s="8">
        <f>SUM(AE3360:AI3360)</f>
        <v>0</v>
      </c>
      <c r="AE3360" s="8">
        <v>0</v>
      </c>
      <c r="AF3360" s="8">
        <v>0</v>
      </c>
      <c r="AG3360" s="8">
        <v>0</v>
      </c>
      <c r="AH3360" s="8">
        <v>0</v>
      </c>
      <c r="AI3360" s="8">
        <f>SUM(BA3360)</f>
        <v>0</v>
      </c>
      <c r="AJ3360" s="16"/>
      <c r="AK3360" s="15">
        <v>0</v>
      </c>
      <c r="AL3360" s="15">
        <v>0</v>
      </c>
      <c r="AM3360" s="15">
        <v>0</v>
      </c>
      <c r="AN3360" s="15">
        <v>0</v>
      </c>
      <c r="AO3360" s="15">
        <v>0</v>
      </c>
      <c r="AP3360" s="15">
        <v>0</v>
      </c>
      <c r="AQ3360" s="15">
        <v>0</v>
      </c>
      <c r="AR3360" s="15">
        <v>0</v>
      </c>
      <c r="AS3360" s="15">
        <v>0</v>
      </c>
      <c r="AT3360" s="15">
        <v>0</v>
      </c>
      <c r="AU3360" s="15">
        <v>45</v>
      </c>
      <c r="AV3360" s="15">
        <v>0</v>
      </c>
      <c r="AW3360" s="15">
        <v>0</v>
      </c>
      <c r="AX3360" s="15">
        <v>0</v>
      </c>
      <c r="AY3360" s="29"/>
      <c r="AZ3360" s="33">
        <v>0</v>
      </c>
      <c r="BA3360" s="33">
        <v>0</v>
      </c>
      <c r="BB3360" s="33">
        <v>0</v>
      </c>
      <c r="BC3360" s="33">
        <v>0</v>
      </c>
      <c r="BD3360" s="33">
        <v>0</v>
      </c>
    </row>
    <row r="3361" spans="1:56" x14ac:dyDescent="0.25">
      <c r="A3361" s="51" t="s">
        <v>6844</v>
      </c>
      <c r="B3361" s="33" t="str">
        <f>CONCATENATE(G3361,"-",H3361,"-",I3361)</f>
        <v>999930957-Senior-+80kg</v>
      </c>
      <c r="C3361" s="8" t="s">
        <v>3081</v>
      </c>
      <c r="D3361" s="8" t="s">
        <v>3082</v>
      </c>
      <c r="E3361" s="8" t="s">
        <v>11</v>
      </c>
      <c r="F3361" s="8" t="s">
        <v>367</v>
      </c>
      <c r="G3361" s="8">
        <v>999930957</v>
      </c>
      <c r="H3361" s="8" t="s">
        <v>1158</v>
      </c>
      <c r="I3361" s="21" t="s">
        <v>4655</v>
      </c>
      <c r="J3361" s="8">
        <f>(M3361-K3361)+W3361</f>
        <v>45</v>
      </c>
      <c r="K3361" s="8"/>
      <c r="L3361" s="16"/>
      <c r="M3361" s="8">
        <f>SUM(N3361,O3361,P3361,Q3361,S3361,T3361,U3361)</f>
        <v>45</v>
      </c>
      <c r="N3361" s="8">
        <f>SUM(AX3361)</f>
        <v>0</v>
      </c>
      <c r="O3361" s="8">
        <v>0</v>
      </c>
      <c r="P3361" s="8">
        <f>SUM(AO3361,AW3361)</f>
        <v>0</v>
      </c>
      <c r="Q3361" s="8">
        <f>SUM(AK3361,AL3361,AM3361,AN3361,AP3361,AQ3361,AR3361,AO3361)</f>
        <v>0</v>
      </c>
      <c r="R3361" s="8">
        <f>COUNTIF(AK3361:AR3361, "&gt;0")</f>
        <v>0</v>
      </c>
      <c r="S3361" s="8">
        <f>SUM(AS3361,AT3361)</f>
        <v>0</v>
      </c>
      <c r="T3361" s="8">
        <f>SUM(AU3361)</f>
        <v>45</v>
      </c>
      <c r="U3361" s="8">
        <f>SUM(AV3361)</f>
        <v>0</v>
      </c>
      <c r="V3361" s="16"/>
      <c r="W3361" s="8">
        <f>(X3361+AD3361)</f>
        <v>0</v>
      </c>
      <c r="X3361" s="8">
        <f>SUM(Y3361:AB3361)</f>
        <v>0</v>
      </c>
      <c r="Y3361" s="8">
        <v>0</v>
      </c>
      <c r="Z3361" s="8">
        <f>0</f>
        <v>0</v>
      </c>
      <c r="AA3361" s="8">
        <f>SUM(AZ3361,BB3361)</f>
        <v>0</v>
      </c>
      <c r="AB3361" s="8">
        <f>SUM(BC3361,BD3361)</f>
        <v>0</v>
      </c>
      <c r="AC3361" s="8">
        <f>COUNTIF(BC3361:BD3361,"&gt;0")</f>
        <v>0</v>
      </c>
      <c r="AD3361" s="8">
        <f>SUM(AE3361:AI3361)</f>
        <v>0</v>
      </c>
      <c r="AE3361" s="8">
        <v>0</v>
      </c>
      <c r="AF3361" s="8">
        <v>0</v>
      </c>
      <c r="AG3361" s="8">
        <v>0</v>
      </c>
      <c r="AH3361" s="8">
        <v>0</v>
      </c>
      <c r="AI3361" s="8">
        <f>SUM(BA3361)</f>
        <v>0</v>
      </c>
      <c r="AJ3361" s="16"/>
      <c r="AK3361" s="8">
        <v>0</v>
      </c>
      <c r="AL3361" s="8">
        <v>0</v>
      </c>
      <c r="AM3361" s="8">
        <v>0</v>
      </c>
      <c r="AN3361" s="8">
        <v>0</v>
      </c>
      <c r="AO3361" s="8">
        <v>0</v>
      </c>
      <c r="AP3361" s="8">
        <v>0</v>
      </c>
      <c r="AQ3361" s="8">
        <v>0</v>
      </c>
      <c r="AR3361" s="8">
        <v>0</v>
      </c>
      <c r="AS3361" s="8">
        <v>0</v>
      </c>
      <c r="AT3361" s="8">
        <v>0</v>
      </c>
      <c r="AU3361" s="15">
        <v>45</v>
      </c>
      <c r="AV3361" s="15">
        <v>0</v>
      </c>
      <c r="AW3361" s="15">
        <v>0</v>
      </c>
      <c r="AX3361" s="15">
        <v>0</v>
      </c>
      <c r="AY3361" s="29"/>
      <c r="AZ3361" s="33">
        <v>0</v>
      </c>
      <c r="BA3361" s="33">
        <v>0</v>
      </c>
      <c r="BB3361" s="33">
        <v>0</v>
      </c>
      <c r="BC3361" s="33">
        <v>0</v>
      </c>
      <c r="BD3361" s="33">
        <v>0</v>
      </c>
    </row>
    <row r="3362" spans="1:56" x14ac:dyDescent="0.25">
      <c r="A3362" s="51" t="s">
        <v>6850</v>
      </c>
      <c r="B3362" s="33" t="str">
        <f>CONCATENATE(G3362,"-",H3362,"-",I3362)</f>
        <v>999927657-Senior-+80kg</v>
      </c>
      <c r="C3362" s="15" t="s">
        <v>30</v>
      </c>
      <c r="D3362" s="15" t="s">
        <v>86</v>
      </c>
      <c r="E3362" s="15" t="s">
        <v>11</v>
      </c>
      <c r="F3362" s="15" t="s">
        <v>367</v>
      </c>
      <c r="G3362" s="15">
        <v>999927657</v>
      </c>
      <c r="H3362" s="8" t="s">
        <v>1158</v>
      </c>
      <c r="I3362" s="21" t="s">
        <v>4655</v>
      </c>
      <c r="J3362" s="8">
        <f>(M3362-K3362)+W3362</f>
        <v>21</v>
      </c>
      <c r="K3362" s="15"/>
      <c r="L3362" s="9"/>
      <c r="M3362" s="8">
        <f>SUM(N3362,O3362,P3362,Q3362,S3362,T3362,U3362)</f>
        <v>21</v>
      </c>
      <c r="N3362" s="8">
        <f>SUM(AX3362)</f>
        <v>0</v>
      </c>
      <c r="O3362" s="8">
        <v>0</v>
      </c>
      <c r="P3362" s="8">
        <f>SUM(AO3362,AW3362)</f>
        <v>10.5</v>
      </c>
      <c r="Q3362" s="8">
        <f>SUM(AK3362,AL3362,AM3362,AN3362,AP3362,AQ3362,AR3362,AO3362)</f>
        <v>10.5</v>
      </c>
      <c r="R3362" s="8">
        <f>COUNTIF(AK3362:AR3362, "&gt;0")</f>
        <v>1</v>
      </c>
      <c r="S3362" s="8">
        <f>SUM(AS3362,AT3362)</f>
        <v>0</v>
      </c>
      <c r="T3362" s="8">
        <f>SUM(AU3362)</f>
        <v>0</v>
      </c>
      <c r="U3362" s="8">
        <f>SUM(AV3362)</f>
        <v>0</v>
      </c>
      <c r="V3362" s="9"/>
      <c r="W3362" s="8">
        <f>(X3362+AD3362)</f>
        <v>0</v>
      </c>
      <c r="X3362" s="8">
        <f>SUM(Y3362:AB3362)</f>
        <v>0</v>
      </c>
      <c r="Y3362" s="8">
        <v>0</v>
      </c>
      <c r="Z3362" s="8">
        <f>0</f>
        <v>0</v>
      </c>
      <c r="AA3362" s="8">
        <f>SUM(AZ3362,BB3362)</f>
        <v>0</v>
      </c>
      <c r="AB3362" s="8">
        <f>SUM(BC3362,BD3362)</f>
        <v>0</v>
      </c>
      <c r="AC3362" s="8">
        <f>COUNTIF(BC3362:BD3362,"&gt;0")</f>
        <v>0</v>
      </c>
      <c r="AD3362" s="8">
        <f>SUM(AE3362:AI3362)</f>
        <v>0</v>
      </c>
      <c r="AE3362" s="8">
        <v>0</v>
      </c>
      <c r="AF3362" s="8">
        <v>0</v>
      </c>
      <c r="AG3362" s="8">
        <v>0</v>
      </c>
      <c r="AH3362" s="8">
        <v>0</v>
      </c>
      <c r="AI3362" s="8">
        <f>SUM(BA3362)</f>
        <v>0</v>
      </c>
      <c r="AJ3362" s="9"/>
      <c r="AK3362" s="8">
        <v>0</v>
      </c>
      <c r="AL3362" s="8">
        <v>0</v>
      </c>
      <c r="AM3362" s="8">
        <v>0</v>
      </c>
      <c r="AN3362" s="8">
        <v>0</v>
      </c>
      <c r="AO3362" s="8">
        <v>10.5</v>
      </c>
      <c r="AP3362" s="8">
        <v>0</v>
      </c>
      <c r="AQ3362" s="8">
        <v>0</v>
      </c>
      <c r="AR3362" s="8">
        <v>0</v>
      </c>
      <c r="AS3362" s="8">
        <v>0</v>
      </c>
      <c r="AT3362" s="8">
        <v>0</v>
      </c>
      <c r="AU3362" s="15">
        <v>0</v>
      </c>
      <c r="AV3362" s="15">
        <v>0</v>
      </c>
      <c r="AW3362" s="15">
        <v>0</v>
      </c>
      <c r="AX3362" s="15">
        <v>0</v>
      </c>
      <c r="AY3362" s="29"/>
      <c r="AZ3362" s="33">
        <v>0</v>
      </c>
      <c r="BA3362" s="33">
        <v>0</v>
      </c>
      <c r="BB3362" s="33">
        <v>0</v>
      </c>
      <c r="BC3362" s="33">
        <v>0</v>
      </c>
      <c r="BD3362" s="33">
        <v>0</v>
      </c>
    </row>
    <row r="3363" spans="1:56" x14ac:dyDescent="0.25">
      <c r="A3363" s="51" t="s">
        <v>6851</v>
      </c>
      <c r="B3363" s="33" t="str">
        <f>CONCATENATE(G3363,"-",H3363,"-",I3363)</f>
        <v>999930571-Senior--58kg</v>
      </c>
      <c r="C3363" s="15" t="s">
        <v>190</v>
      </c>
      <c r="D3363" s="15" t="s">
        <v>1781</v>
      </c>
      <c r="E3363" s="15" t="s">
        <v>11</v>
      </c>
      <c r="F3363" s="15" t="s">
        <v>367</v>
      </c>
      <c r="G3363" s="15">
        <v>999930571</v>
      </c>
      <c r="H3363" s="8" t="s">
        <v>1158</v>
      </c>
      <c r="I3363" s="18" t="s">
        <v>4664</v>
      </c>
      <c r="J3363" s="8">
        <f>(M3363-K3363)+W3363</f>
        <v>200</v>
      </c>
      <c r="K3363" s="15"/>
      <c r="L3363" s="9"/>
      <c r="M3363" s="8">
        <f>SUM(N3363,O3363,P3363,Q3363,S3363,T3363,U3363)</f>
        <v>200</v>
      </c>
      <c r="N3363" s="8">
        <f>SUM(AX3363)</f>
        <v>0</v>
      </c>
      <c r="O3363" s="8">
        <v>0</v>
      </c>
      <c r="P3363" s="8">
        <f>SUM(AO3363,AW3363)</f>
        <v>100</v>
      </c>
      <c r="Q3363" s="8">
        <f>SUM(AK3363,AL3363,AM3363,AN3363,AP3363,AQ3363,AR3363,AO3363)</f>
        <v>100</v>
      </c>
      <c r="R3363" s="8">
        <f>COUNTIF(AK3363:AR3363, "&gt;0")</f>
        <v>1</v>
      </c>
      <c r="S3363" s="8">
        <f>SUM(AS3363,AT3363)</f>
        <v>0</v>
      </c>
      <c r="T3363" s="8">
        <f>SUM(AU3363)</f>
        <v>0</v>
      </c>
      <c r="U3363" s="8">
        <f>SUM(AV3363)</f>
        <v>0</v>
      </c>
      <c r="V3363" s="9"/>
      <c r="W3363" s="8">
        <f>(X3363+AD3363)</f>
        <v>0</v>
      </c>
      <c r="X3363" s="8">
        <f>SUM(Y3363:AB3363)</f>
        <v>0</v>
      </c>
      <c r="Y3363" s="8">
        <v>0</v>
      </c>
      <c r="Z3363" s="8">
        <f>0</f>
        <v>0</v>
      </c>
      <c r="AA3363" s="8">
        <f>SUM(AZ3363,BB3363)</f>
        <v>0</v>
      </c>
      <c r="AB3363" s="8">
        <f>SUM(BC3363,BD3363)</f>
        <v>0</v>
      </c>
      <c r="AC3363" s="8">
        <f>COUNTIF(BC3363:BD3363,"&gt;0")</f>
        <v>0</v>
      </c>
      <c r="AD3363" s="8">
        <f>SUM(AE3363:AI3363)</f>
        <v>0</v>
      </c>
      <c r="AE3363" s="8">
        <v>0</v>
      </c>
      <c r="AF3363" s="8">
        <v>0</v>
      </c>
      <c r="AG3363" s="8">
        <v>0</v>
      </c>
      <c r="AH3363" s="8">
        <v>0</v>
      </c>
      <c r="AI3363" s="8">
        <f>SUM(BA3363)</f>
        <v>0</v>
      </c>
      <c r="AJ3363" s="9"/>
      <c r="AK3363" s="8">
        <v>0</v>
      </c>
      <c r="AL3363" s="8">
        <v>0</v>
      </c>
      <c r="AM3363" s="8">
        <v>0</v>
      </c>
      <c r="AN3363" s="8">
        <v>0</v>
      </c>
      <c r="AO3363" s="8">
        <v>100</v>
      </c>
      <c r="AP3363" s="8">
        <v>0</v>
      </c>
      <c r="AQ3363" s="8">
        <v>0</v>
      </c>
      <c r="AR3363" s="8">
        <v>0</v>
      </c>
      <c r="AS3363" s="8">
        <v>0</v>
      </c>
      <c r="AT3363" s="8">
        <v>0</v>
      </c>
      <c r="AU3363" s="15">
        <v>0</v>
      </c>
      <c r="AV3363" s="15">
        <v>0</v>
      </c>
      <c r="AW3363" s="15">
        <v>0</v>
      </c>
      <c r="AX3363" s="15">
        <v>0</v>
      </c>
      <c r="AY3363" s="29"/>
      <c r="AZ3363" s="33">
        <v>0</v>
      </c>
      <c r="BA3363" s="33">
        <v>0</v>
      </c>
      <c r="BB3363" s="33">
        <v>0</v>
      </c>
      <c r="BC3363" s="33">
        <v>0</v>
      </c>
      <c r="BD3363" s="33">
        <v>0</v>
      </c>
    </row>
    <row r="3364" spans="1:56" x14ac:dyDescent="0.25">
      <c r="A3364" s="51" t="s">
        <v>6854</v>
      </c>
      <c r="B3364" s="33" t="str">
        <f>CONCATENATE(G3364,"-",H3364,"-",I3364)</f>
        <v>999796707-Senior--58kg</v>
      </c>
      <c r="C3364" s="15" t="s">
        <v>92</v>
      </c>
      <c r="D3364" s="15" t="s">
        <v>1676</v>
      </c>
      <c r="E3364" s="15" t="s">
        <v>11</v>
      </c>
      <c r="F3364" s="15" t="s">
        <v>367</v>
      </c>
      <c r="G3364" s="15">
        <v>999796707</v>
      </c>
      <c r="H3364" s="8" t="s">
        <v>1158</v>
      </c>
      <c r="I3364" s="18" t="s">
        <v>4664</v>
      </c>
      <c r="J3364" s="8">
        <f>(M3364-K3364)+W3364</f>
        <v>150</v>
      </c>
      <c r="K3364" s="15"/>
      <c r="L3364" s="16"/>
      <c r="M3364" s="8">
        <f>SUM(N3364,O3364,P3364,Q3364,S3364,T3364,U3364)</f>
        <v>150</v>
      </c>
      <c r="N3364" s="8">
        <f>SUM(AX3364)</f>
        <v>0</v>
      </c>
      <c r="O3364" s="8">
        <v>0</v>
      </c>
      <c r="P3364" s="8">
        <f>SUM(AO3364,AW3364)</f>
        <v>75</v>
      </c>
      <c r="Q3364" s="8">
        <f>SUM(AK3364,AL3364,AM3364,AN3364,AP3364,AQ3364,AR3364,AO3364)</f>
        <v>75</v>
      </c>
      <c r="R3364" s="8">
        <f>COUNTIF(AK3364:AR3364, "&gt;0")</f>
        <v>1</v>
      </c>
      <c r="S3364" s="8">
        <f>SUM(AS3364,AT3364)</f>
        <v>0</v>
      </c>
      <c r="T3364" s="8">
        <f>SUM(AU3364)</f>
        <v>0</v>
      </c>
      <c r="U3364" s="8">
        <f>SUM(AV3364)</f>
        <v>0</v>
      </c>
      <c r="V3364" s="16"/>
      <c r="W3364" s="8">
        <f>(X3364+AD3364)</f>
        <v>0</v>
      </c>
      <c r="X3364" s="8">
        <f>SUM(Y3364:AB3364)</f>
        <v>0</v>
      </c>
      <c r="Y3364" s="8">
        <v>0</v>
      </c>
      <c r="Z3364" s="8">
        <f>0</f>
        <v>0</v>
      </c>
      <c r="AA3364" s="8">
        <f>SUM(AZ3364,BB3364)</f>
        <v>0</v>
      </c>
      <c r="AB3364" s="8">
        <f>SUM(BC3364,BD3364)</f>
        <v>0</v>
      </c>
      <c r="AC3364" s="8">
        <f>COUNTIF(BC3364:BD3364,"&gt;0")</f>
        <v>0</v>
      </c>
      <c r="AD3364" s="8">
        <f>SUM(AE3364:AI3364)</f>
        <v>0</v>
      </c>
      <c r="AE3364" s="8">
        <v>0</v>
      </c>
      <c r="AF3364" s="8">
        <v>0</v>
      </c>
      <c r="AG3364" s="8">
        <v>0</v>
      </c>
      <c r="AH3364" s="8">
        <v>0</v>
      </c>
      <c r="AI3364" s="8">
        <f>SUM(BA3364)</f>
        <v>0</v>
      </c>
      <c r="AJ3364" s="16"/>
      <c r="AK3364" s="8">
        <v>0</v>
      </c>
      <c r="AL3364" s="8">
        <v>0</v>
      </c>
      <c r="AM3364" s="8">
        <v>0</v>
      </c>
      <c r="AN3364" s="8">
        <v>0</v>
      </c>
      <c r="AO3364" s="8">
        <v>75</v>
      </c>
      <c r="AP3364" s="8">
        <v>0</v>
      </c>
      <c r="AQ3364" s="8">
        <v>0</v>
      </c>
      <c r="AR3364" s="8">
        <v>0</v>
      </c>
      <c r="AS3364" s="8">
        <v>0</v>
      </c>
      <c r="AT3364" s="8">
        <v>0</v>
      </c>
      <c r="AU3364" s="15">
        <v>0</v>
      </c>
      <c r="AV3364" s="15">
        <v>0</v>
      </c>
      <c r="AW3364" s="15">
        <v>0</v>
      </c>
      <c r="AX3364" s="15">
        <v>0</v>
      </c>
      <c r="AY3364" s="29"/>
      <c r="AZ3364" s="33">
        <v>0</v>
      </c>
      <c r="BA3364" s="33">
        <v>0</v>
      </c>
      <c r="BB3364" s="33">
        <v>0</v>
      </c>
      <c r="BC3364" s="33">
        <v>0</v>
      </c>
      <c r="BD3364" s="33">
        <v>0</v>
      </c>
    </row>
    <row r="3365" spans="1:56" x14ac:dyDescent="0.25">
      <c r="A3365" s="51" t="s">
        <v>6857</v>
      </c>
      <c r="B3365" s="33" t="str">
        <f>CONCATENATE(G3365,"-",H3365,"-",I3365)</f>
        <v>999922586-Senior--58kg</v>
      </c>
      <c r="C3365" s="15" t="s">
        <v>943</v>
      </c>
      <c r="D3365" s="15" t="s">
        <v>4075</v>
      </c>
      <c r="E3365" s="15" t="s">
        <v>11</v>
      </c>
      <c r="F3365" s="15" t="s">
        <v>367</v>
      </c>
      <c r="G3365" s="15">
        <v>999922586</v>
      </c>
      <c r="H3365" s="8" t="s">
        <v>1158</v>
      </c>
      <c r="I3365" s="18" t="s">
        <v>4664</v>
      </c>
      <c r="J3365" s="8">
        <f>(M3365-K3365)+W3365</f>
        <v>112</v>
      </c>
      <c r="K3365" s="15"/>
      <c r="L3365" s="16"/>
      <c r="M3365" s="8">
        <f>SUM(N3365,O3365,P3365,Q3365,S3365,T3365,U3365)</f>
        <v>112</v>
      </c>
      <c r="N3365" s="8">
        <f>SUM(AX3365)</f>
        <v>0</v>
      </c>
      <c r="O3365" s="8">
        <v>0</v>
      </c>
      <c r="P3365" s="8">
        <f>SUM(AO3365,AW3365)</f>
        <v>56</v>
      </c>
      <c r="Q3365" s="8">
        <f>SUM(AK3365,AL3365,AM3365,AN3365,AP3365,AQ3365,AR3365,AO3365)</f>
        <v>56</v>
      </c>
      <c r="R3365" s="8">
        <f>COUNTIF(AK3365:AR3365, "&gt;0")</f>
        <v>1</v>
      </c>
      <c r="S3365" s="8">
        <f>SUM(AS3365,AT3365)</f>
        <v>0</v>
      </c>
      <c r="T3365" s="8">
        <f>SUM(AU3365)</f>
        <v>0</v>
      </c>
      <c r="U3365" s="8">
        <f>SUM(AV3365)</f>
        <v>0</v>
      </c>
      <c r="V3365" s="16"/>
      <c r="W3365" s="8">
        <f>(X3365+AD3365)</f>
        <v>0</v>
      </c>
      <c r="X3365" s="8">
        <f>SUM(Y3365:AB3365)</f>
        <v>0</v>
      </c>
      <c r="Y3365" s="8">
        <v>0</v>
      </c>
      <c r="Z3365" s="8">
        <f>0</f>
        <v>0</v>
      </c>
      <c r="AA3365" s="8">
        <f>SUM(AZ3365,BB3365)</f>
        <v>0</v>
      </c>
      <c r="AB3365" s="8">
        <f>SUM(BC3365,BD3365)</f>
        <v>0</v>
      </c>
      <c r="AC3365" s="8">
        <f>COUNTIF(BC3365:BD3365,"&gt;0")</f>
        <v>0</v>
      </c>
      <c r="AD3365" s="8">
        <f>SUM(AE3365:AI3365)</f>
        <v>0</v>
      </c>
      <c r="AE3365" s="8">
        <v>0</v>
      </c>
      <c r="AF3365" s="8">
        <v>0</v>
      </c>
      <c r="AG3365" s="8">
        <v>0</v>
      </c>
      <c r="AH3365" s="8">
        <v>0</v>
      </c>
      <c r="AI3365" s="8">
        <f>SUM(BA3365)</f>
        <v>0</v>
      </c>
      <c r="AJ3365" s="16"/>
      <c r="AK3365" s="8">
        <v>0</v>
      </c>
      <c r="AL3365" s="8">
        <v>0</v>
      </c>
      <c r="AM3365" s="8">
        <v>0</v>
      </c>
      <c r="AN3365" s="8">
        <v>0</v>
      </c>
      <c r="AO3365" s="8">
        <v>56</v>
      </c>
      <c r="AP3365" s="8">
        <v>0</v>
      </c>
      <c r="AQ3365" s="8">
        <v>0</v>
      </c>
      <c r="AR3365" s="8">
        <v>0</v>
      </c>
      <c r="AS3365" s="8">
        <v>0</v>
      </c>
      <c r="AT3365" s="8">
        <v>0</v>
      </c>
      <c r="AU3365" s="15">
        <v>0</v>
      </c>
      <c r="AV3365" s="15">
        <v>0</v>
      </c>
      <c r="AW3365" s="15">
        <v>0</v>
      </c>
      <c r="AX3365" s="15">
        <v>0</v>
      </c>
      <c r="AY3365" s="29"/>
      <c r="AZ3365" s="33">
        <v>0</v>
      </c>
      <c r="BA3365" s="33">
        <v>0</v>
      </c>
      <c r="BB3365" s="33">
        <v>0</v>
      </c>
      <c r="BC3365" s="33">
        <v>0</v>
      </c>
      <c r="BD3365" s="33">
        <v>0</v>
      </c>
    </row>
    <row r="3366" spans="1:56" x14ac:dyDescent="0.25">
      <c r="A3366" s="51" t="s">
        <v>6858</v>
      </c>
      <c r="B3366" s="33" t="str">
        <f>CONCATENATE(G3366,"-",H3366,"-",I3366)</f>
        <v>999926269-Senior--58kg</v>
      </c>
      <c r="C3366" s="15" t="s">
        <v>4073</v>
      </c>
      <c r="D3366" s="15" t="s">
        <v>4074</v>
      </c>
      <c r="E3366" s="15" t="s">
        <v>11</v>
      </c>
      <c r="F3366" s="15" t="s">
        <v>367</v>
      </c>
      <c r="G3366" s="15">
        <v>999926269</v>
      </c>
      <c r="H3366" s="8" t="s">
        <v>1158</v>
      </c>
      <c r="I3366" s="18" t="s">
        <v>4664</v>
      </c>
      <c r="J3366" s="8">
        <f>(M3366-K3366)+W3366</f>
        <v>112</v>
      </c>
      <c r="K3366" s="15"/>
      <c r="L3366" s="16"/>
      <c r="M3366" s="8">
        <f>SUM(N3366,O3366,P3366,Q3366,S3366,T3366,U3366)</f>
        <v>112</v>
      </c>
      <c r="N3366" s="8">
        <f>SUM(AX3366)</f>
        <v>0</v>
      </c>
      <c r="O3366" s="8">
        <v>0</v>
      </c>
      <c r="P3366" s="8">
        <f>SUM(AO3366,AW3366)</f>
        <v>56</v>
      </c>
      <c r="Q3366" s="8">
        <f>SUM(AK3366,AL3366,AM3366,AN3366,AP3366,AQ3366,AR3366,AO3366)</f>
        <v>56</v>
      </c>
      <c r="R3366" s="8">
        <f>COUNTIF(AK3366:AR3366, "&gt;0")</f>
        <v>1</v>
      </c>
      <c r="S3366" s="8">
        <f>SUM(AS3366,AT3366)</f>
        <v>0</v>
      </c>
      <c r="T3366" s="8">
        <f>SUM(AU3366)</f>
        <v>0</v>
      </c>
      <c r="U3366" s="8">
        <f>SUM(AV3366)</f>
        <v>0</v>
      </c>
      <c r="V3366" s="16"/>
      <c r="W3366" s="8">
        <f>(X3366+AD3366)</f>
        <v>0</v>
      </c>
      <c r="X3366" s="8">
        <f>SUM(Y3366:AB3366)</f>
        <v>0</v>
      </c>
      <c r="Y3366" s="8">
        <v>0</v>
      </c>
      <c r="Z3366" s="8">
        <f>0</f>
        <v>0</v>
      </c>
      <c r="AA3366" s="8">
        <f>SUM(AZ3366,BB3366)</f>
        <v>0</v>
      </c>
      <c r="AB3366" s="8">
        <f>SUM(BC3366,BD3366)</f>
        <v>0</v>
      </c>
      <c r="AC3366" s="8">
        <f>COUNTIF(BC3366:BD3366,"&gt;0")</f>
        <v>0</v>
      </c>
      <c r="AD3366" s="8">
        <f>SUM(AE3366:AI3366)</f>
        <v>0</v>
      </c>
      <c r="AE3366" s="8">
        <v>0</v>
      </c>
      <c r="AF3366" s="8">
        <v>0</v>
      </c>
      <c r="AG3366" s="8">
        <v>0</v>
      </c>
      <c r="AH3366" s="8">
        <v>0</v>
      </c>
      <c r="AI3366" s="8">
        <f>SUM(BA3366)</f>
        <v>0</v>
      </c>
      <c r="AJ3366" s="16"/>
      <c r="AK3366" s="8">
        <v>0</v>
      </c>
      <c r="AL3366" s="8">
        <v>0</v>
      </c>
      <c r="AM3366" s="8">
        <v>0</v>
      </c>
      <c r="AN3366" s="8">
        <v>0</v>
      </c>
      <c r="AO3366" s="8">
        <v>56</v>
      </c>
      <c r="AP3366" s="8">
        <v>0</v>
      </c>
      <c r="AQ3366" s="8">
        <v>0</v>
      </c>
      <c r="AR3366" s="8">
        <v>0</v>
      </c>
      <c r="AS3366" s="8">
        <v>0</v>
      </c>
      <c r="AT3366" s="8">
        <v>0</v>
      </c>
      <c r="AU3366" s="15">
        <v>0</v>
      </c>
      <c r="AV3366" s="15">
        <v>0</v>
      </c>
      <c r="AW3366" s="15">
        <v>0</v>
      </c>
      <c r="AX3366" s="15">
        <v>0</v>
      </c>
      <c r="AY3366" s="29"/>
      <c r="AZ3366" s="33">
        <v>0</v>
      </c>
      <c r="BA3366" s="33">
        <v>0</v>
      </c>
      <c r="BB3366" s="33">
        <v>0</v>
      </c>
      <c r="BC3366" s="33">
        <v>0</v>
      </c>
      <c r="BD3366" s="33">
        <v>0</v>
      </c>
    </row>
    <row r="3367" spans="1:56" x14ac:dyDescent="0.25">
      <c r="A3367" s="51" t="s">
        <v>6855</v>
      </c>
      <c r="B3367" s="33" t="str">
        <f>CONCATENATE(G3367,"-",H3367,"-",I3367)</f>
        <v>999920003-Senior--58kg</v>
      </c>
      <c r="C3367" s="8" t="s">
        <v>79</v>
      </c>
      <c r="D3367" s="8" t="s">
        <v>965</v>
      </c>
      <c r="E3367" s="8" t="s">
        <v>11</v>
      </c>
      <c r="F3367" s="8" t="s">
        <v>367</v>
      </c>
      <c r="G3367" s="8">
        <v>999920003</v>
      </c>
      <c r="H3367" s="8" t="s">
        <v>1158</v>
      </c>
      <c r="I3367" s="18" t="s">
        <v>4664</v>
      </c>
      <c r="J3367" s="8">
        <f>(M3367-K3367)+W3367</f>
        <v>50.5</v>
      </c>
      <c r="K3367" s="8">
        <f>M3367/2</f>
        <v>50.5</v>
      </c>
      <c r="L3367" s="9"/>
      <c r="M3367" s="8">
        <f>SUM(N3367,O3367,P3367,Q3367,S3367,T3367,U3367)</f>
        <v>101</v>
      </c>
      <c r="N3367" s="8">
        <f>SUM(AX3367)</f>
        <v>0</v>
      </c>
      <c r="O3367" s="8">
        <v>0</v>
      </c>
      <c r="P3367" s="8">
        <f>SUM(AO3367,AW3367)</f>
        <v>0</v>
      </c>
      <c r="Q3367" s="8">
        <f>SUM(AK3367,AL3367,AM3367,AN3367,AP3367,AQ3367,AR3367,AO3367)</f>
        <v>0</v>
      </c>
      <c r="R3367" s="8">
        <f>COUNTIF(AK3367:AR3367, "&gt;0")</f>
        <v>0</v>
      </c>
      <c r="S3367" s="8">
        <f>SUM(AS3367,AT3367)</f>
        <v>0</v>
      </c>
      <c r="T3367" s="8">
        <f>SUM(AU3367)</f>
        <v>101</v>
      </c>
      <c r="U3367" s="8">
        <f>SUM(AV3367)</f>
        <v>0</v>
      </c>
      <c r="V3367" s="9"/>
      <c r="W3367" s="8">
        <f>(X3367+AD3367)</f>
        <v>0</v>
      </c>
      <c r="X3367" s="8">
        <f>SUM(Y3367:AB3367)</f>
        <v>0</v>
      </c>
      <c r="Y3367" s="8">
        <v>0</v>
      </c>
      <c r="Z3367" s="8">
        <f>0</f>
        <v>0</v>
      </c>
      <c r="AA3367" s="8">
        <f>SUM(AZ3367,BB3367)</f>
        <v>0</v>
      </c>
      <c r="AB3367" s="8">
        <f>SUM(BC3367,BD3367)</f>
        <v>0</v>
      </c>
      <c r="AC3367" s="8">
        <f>COUNTIF(BC3367:BD3367,"&gt;0")</f>
        <v>0</v>
      </c>
      <c r="AD3367" s="8">
        <f>SUM(AE3367:AI3367)</f>
        <v>0</v>
      </c>
      <c r="AE3367" s="8">
        <v>0</v>
      </c>
      <c r="AF3367" s="8">
        <v>0</v>
      </c>
      <c r="AG3367" s="8">
        <v>0</v>
      </c>
      <c r="AH3367" s="8">
        <v>0</v>
      </c>
      <c r="AI3367" s="8">
        <f>SUM(BA3367)</f>
        <v>0</v>
      </c>
      <c r="AJ3367" s="9"/>
      <c r="AK3367" s="8">
        <v>0</v>
      </c>
      <c r="AL3367" s="8">
        <v>0</v>
      </c>
      <c r="AM3367" s="8">
        <v>0</v>
      </c>
      <c r="AN3367" s="8">
        <v>0</v>
      </c>
      <c r="AO3367" s="8">
        <v>0</v>
      </c>
      <c r="AP3367" s="8">
        <v>0</v>
      </c>
      <c r="AQ3367" s="8">
        <v>0</v>
      </c>
      <c r="AR3367" s="8">
        <v>0</v>
      </c>
      <c r="AS3367" s="8">
        <v>0</v>
      </c>
      <c r="AT3367" s="8">
        <v>0</v>
      </c>
      <c r="AU3367" s="15">
        <v>101</v>
      </c>
      <c r="AV3367" s="15">
        <v>0</v>
      </c>
      <c r="AW3367" s="15">
        <v>0</v>
      </c>
      <c r="AX3367" s="15">
        <v>0</v>
      </c>
      <c r="AY3367" s="29"/>
      <c r="AZ3367" s="33">
        <v>0</v>
      </c>
      <c r="BA3367" s="33">
        <v>0</v>
      </c>
      <c r="BB3367" s="33">
        <v>0</v>
      </c>
      <c r="BC3367" s="33">
        <v>0</v>
      </c>
      <c r="BD3367" s="33">
        <v>0</v>
      </c>
    </row>
    <row r="3368" spans="1:56" x14ac:dyDescent="0.25">
      <c r="A3368" s="51" t="s">
        <v>6853</v>
      </c>
      <c r="B3368" s="33" t="str">
        <f>CONCATENATE(G3368,"-",H3368,"-",I3368)</f>
        <v>999930050-Senior--58kg</v>
      </c>
      <c r="C3368" s="8" t="s">
        <v>26</v>
      </c>
      <c r="D3368" s="8" t="s">
        <v>3027</v>
      </c>
      <c r="E3368" s="8" t="s">
        <v>11</v>
      </c>
      <c r="F3368" s="8" t="s">
        <v>367</v>
      </c>
      <c r="G3368" s="8">
        <v>999930050</v>
      </c>
      <c r="H3368" s="8" t="s">
        <v>1158</v>
      </c>
      <c r="I3368" s="18" t="s">
        <v>4664</v>
      </c>
      <c r="J3368" s="8">
        <f>(M3368-K3368)+W3368</f>
        <v>50.5</v>
      </c>
      <c r="K3368" s="8">
        <f>M3368/2</f>
        <v>50.5</v>
      </c>
      <c r="L3368" s="9"/>
      <c r="M3368" s="8">
        <f>SUM(N3368,O3368,P3368,Q3368,S3368,T3368,U3368)</f>
        <v>101</v>
      </c>
      <c r="N3368" s="8">
        <f>SUM(AX3368)</f>
        <v>0</v>
      </c>
      <c r="O3368" s="8">
        <v>0</v>
      </c>
      <c r="P3368" s="8">
        <f>SUM(AO3368,AW3368)</f>
        <v>0</v>
      </c>
      <c r="Q3368" s="8">
        <f>SUM(AK3368,AL3368,AM3368,AN3368,AP3368,AQ3368,AR3368,AO3368)</f>
        <v>0</v>
      </c>
      <c r="R3368" s="8">
        <f>COUNTIF(AK3368:AR3368, "&gt;0")</f>
        <v>0</v>
      </c>
      <c r="S3368" s="8">
        <f>SUM(AS3368,AT3368)</f>
        <v>0</v>
      </c>
      <c r="T3368" s="8">
        <f>SUM(AU3368)</f>
        <v>101</v>
      </c>
      <c r="U3368" s="8">
        <f>SUM(AV3368)</f>
        <v>0</v>
      </c>
      <c r="V3368" s="9"/>
      <c r="W3368" s="8">
        <f>(X3368+AD3368)</f>
        <v>0</v>
      </c>
      <c r="X3368" s="8">
        <f>SUM(Y3368:AB3368)</f>
        <v>0</v>
      </c>
      <c r="Y3368" s="8">
        <v>0</v>
      </c>
      <c r="Z3368" s="8">
        <f>0</f>
        <v>0</v>
      </c>
      <c r="AA3368" s="8">
        <f>SUM(AZ3368,BB3368)</f>
        <v>0</v>
      </c>
      <c r="AB3368" s="8">
        <f>SUM(BC3368,BD3368)</f>
        <v>0</v>
      </c>
      <c r="AC3368" s="8">
        <f>COUNTIF(BC3368:BD3368,"&gt;0")</f>
        <v>0</v>
      </c>
      <c r="AD3368" s="8">
        <f>SUM(AE3368:AI3368)</f>
        <v>0</v>
      </c>
      <c r="AE3368" s="8">
        <v>0</v>
      </c>
      <c r="AF3368" s="8">
        <v>0</v>
      </c>
      <c r="AG3368" s="8">
        <v>0</v>
      </c>
      <c r="AH3368" s="8">
        <v>0</v>
      </c>
      <c r="AI3368" s="8">
        <f>SUM(BA3368)</f>
        <v>0</v>
      </c>
      <c r="AJ3368" s="9"/>
      <c r="AK3368" s="8">
        <v>0</v>
      </c>
      <c r="AL3368" s="8">
        <v>0</v>
      </c>
      <c r="AM3368" s="8">
        <v>0</v>
      </c>
      <c r="AN3368" s="8">
        <v>0</v>
      </c>
      <c r="AO3368" s="8">
        <v>0</v>
      </c>
      <c r="AP3368" s="8">
        <v>0</v>
      </c>
      <c r="AQ3368" s="8">
        <v>0</v>
      </c>
      <c r="AR3368" s="8">
        <v>0</v>
      </c>
      <c r="AS3368" s="8">
        <v>0</v>
      </c>
      <c r="AT3368" s="8">
        <v>0</v>
      </c>
      <c r="AU3368" s="15">
        <v>101</v>
      </c>
      <c r="AV3368" s="15">
        <v>0</v>
      </c>
      <c r="AW3368" s="15">
        <v>0</v>
      </c>
      <c r="AX3368" s="15">
        <v>0</v>
      </c>
      <c r="AY3368" s="29"/>
      <c r="AZ3368" s="33">
        <v>0</v>
      </c>
      <c r="BA3368" s="33">
        <v>0</v>
      </c>
      <c r="BB3368" s="33">
        <v>0</v>
      </c>
      <c r="BC3368" s="33">
        <v>0</v>
      </c>
      <c r="BD3368" s="33">
        <v>0</v>
      </c>
    </row>
    <row r="3369" spans="1:56" x14ac:dyDescent="0.25">
      <c r="A3369" s="51" t="s">
        <v>6852</v>
      </c>
      <c r="B3369" s="33" t="str">
        <f>CONCATENATE(G3369,"-",H3369,"-",I3369)</f>
        <v>999929718-Senior--58kg</v>
      </c>
      <c r="C3369" s="8" t="s">
        <v>1648</v>
      </c>
      <c r="D3369" s="8" t="s">
        <v>2604</v>
      </c>
      <c r="E3369" s="8" t="s">
        <v>11</v>
      </c>
      <c r="F3369" s="8" t="s">
        <v>367</v>
      </c>
      <c r="G3369" s="8">
        <v>999929718</v>
      </c>
      <c r="H3369" s="8" t="s">
        <v>1158</v>
      </c>
      <c r="I3369" s="18" t="s">
        <v>4664</v>
      </c>
      <c r="J3369" s="8">
        <f>(M3369-K3369)+W3369</f>
        <v>45</v>
      </c>
      <c r="K3369" s="8"/>
      <c r="L3369" s="9"/>
      <c r="M3369" s="8">
        <f>SUM(N3369,O3369,P3369,Q3369,S3369,T3369,U3369)</f>
        <v>45</v>
      </c>
      <c r="N3369" s="8">
        <f>SUM(AX3369)</f>
        <v>0</v>
      </c>
      <c r="O3369" s="8">
        <v>0</v>
      </c>
      <c r="P3369" s="8">
        <f>SUM(AO3369,AW3369)</f>
        <v>0</v>
      </c>
      <c r="Q3369" s="8">
        <f>SUM(AK3369,AL3369,AM3369,AN3369,AP3369,AQ3369,AR3369,AO3369)</f>
        <v>0</v>
      </c>
      <c r="R3369" s="8">
        <f>COUNTIF(AK3369:AR3369, "&gt;0")</f>
        <v>0</v>
      </c>
      <c r="S3369" s="8">
        <f>SUM(AS3369,AT3369)</f>
        <v>0</v>
      </c>
      <c r="T3369" s="8">
        <f>SUM(AU3369)</f>
        <v>45</v>
      </c>
      <c r="U3369" s="8">
        <f>SUM(AV3369)</f>
        <v>0</v>
      </c>
      <c r="V3369" s="9"/>
      <c r="W3369" s="8">
        <f>(X3369+AD3369)</f>
        <v>0</v>
      </c>
      <c r="X3369" s="8">
        <f>SUM(Y3369:AB3369)</f>
        <v>0</v>
      </c>
      <c r="Y3369" s="8">
        <v>0</v>
      </c>
      <c r="Z3369" s="8">
        <f>0</f>
        <v>0</v>
      </c>
      <c r="AA3369" s="8">
        <f>SUM(AZ3369,BB3369)</f>
        <v>0</v>
      </c>
      <c r="AB3369" s="8">
        <f>SUM(BC3369,BD3369)</f>
        <v>0</v>
      </c>
      <c r="AC3369" s="8">
        <f>COUNTIF(BC3369:BD3369,"&gt;0")</f>
        <v>0</v>
      </c>
      <c r="AD3369" s="8">
        <f>SUM(AE3369:AI3369)</f>
        <v>0</v>
      </c>
      <c r="AE3369" s="8">
        <v>0</v>
      </c>
      <c r="AF3369" s="8">
        <v>0</v>
      </c>
      <c r="AG3369" s="8">
        <v>0</v>
      </c>
      <c r="AH3369" s="8">
        <v>0</v>
      </c>
      <c r="AI3369" s="8">
        <f>SUM(BA3369)</f>
        <v>0</v>
      </c>
      <c r="AJ3369" s="9"/>
      <c r="AK3369" s="8">
        <v>0</v>
      </c>
      <c r="AL3369" s="8">
        <v>0</v>
      </c>
      <c r="AM3369" s="8">
        <v>0</v>
      </c>
      <c r="AN3369" s="8">
        <v>0</v>
      </c>
      <c r="AO3369" s="8">
        <v>0</v>
      </c>
      <c r="AP3369" s="8">
        <v>0</v>
      </c>
      <c r="AQ3369" s="8">
        <v>0</v>
      </c>
      <c r="AR3369" s="8">
        <v>0</v>
      </c>
      <c r="AS3369" s="8">
        <v>0</v>
      </c>
      <c r="AT3369" s="8">
        <v>0</v>
      </c>
      <c r="AU3369" s="15">
        <v>45</v>
      </c>
      <c r="AV3369" s="15">
        <v>0</v>
      </c>
      <c r="AW3369" s="15">
        <v>0</v>
      </c>
      <c r="AX3369" s="15">
        <v>0</v>
      </c>
      <c r="AY3369" s="29"/>
      <c r="AZ3369" s="33">
        <v>0</v>
      </c>
      <c r="BA3369" s="33">
        <v>0</v>
      </c>
      <c r="BB3369" s="33">
        <v>0</v>
      </c>
      <c r="BC3369" s="33">
        <v>0</v>
      </c>
      <c r="BD3369" s="33">
        <v>0</v>
      </c>
    </row>
    <row r="3370" spans="1:56" x14ac:dyDescent="0.25">
      <c r="A3370" s="51" t="s">
        <v>6856</v>
      </c>
      <c r="B3370" s="33" t="str">
        <f>CONCATENATE(G3370,"-",H3370,"-",I3370)</f>
        <v>999930174-Senior--58kg</v>
      </c>
      <c r="C3370" s="15" t="s">
        <v>2607</v>
      </c>
      <c r="D3370" s="15" t="s">
        <v>2608</v>
      </c>
      <c r="E3370" s="15" t="s">
        <v>11</v>
      </c>
      <c r="F3370" s="15" t="s">
        <v>367</v>
      </c>
      <c r="G3370" s="15">
        <v>999930174</v>
      </c>
      <c r="H3370" s="8" t="s">
        <v>1158</v>
      </c>
      <c r="I3370" s="18" t="s">
        <v>4664</v>
      </c>
      <c r="J3370" s="8">
        <f>(M3370-K3370)+W3370</f>
        <v>45</v>
      </c>
      <c r="K3370" s="8">
        <f>M3370/2</f>
        <v>45</v>
      </c>
      <c r="L3370" s="16"/>
      <c r="M3370" s="8">
        <f>SUM(N3370,O3370,P3370,Q3370,S3370,T3370,U3370)</f>
        <v>90</v>
      </c>
      <c r="N3370" s="8">
        <f>SUM(AX3370)</f>
        <v>0</v>
      </c>
      <c r="O3370" s="8">
        <v>0</v>
      </c>
      <c r="P3370" s="8">
        <f>SUM(AO3370,AW3370)</f>
        <v>0</v>
      </c>
      <c r="Q3370" s="8">
        <f>SUM(AK3370,AL3370,AM3370,AN3370,AP3370,AQ3370,AR3370,AO3370)</f>
        <v>0</v>
      </c>
      <c r="R3370" s="8">
        <f>COUNTIF(AK3370:AR3370, "&gt;0")</f>
        <v>0</v>
      </c>
      <c r="S3370" s="8">
        <f>SUM(AS3370,AT3370)</f>
        <v>0</v>
      </c>
      <c r="T3370" s="8">
        <f>SUM(AU3370)</f>
        <v>90</v>
      </c>
      <c r="U3370" s="8">
        <f>SUM(AV3370)</f>
        <v>0</v>
      </c>
      <c r="V3370" s="16"/>
      <c r="W3370" s="8">
        <f>(X3370+AD3370)</f>
        <v>0</v>
      </c>
      <c r="X3370" s="8">
        <f>SUM(Y3370:AB3370)</f>
        <v>0</v>
      </c>
      <c r="Y3370" s="8">
        <v>0</v>
      </c>
      <c r="Z3370" s="8">
        <f>0</f>
        <v>0</v>
      </c>
      <c r="AA3370" s="8">
        <f>SUM(AZ3370,BB3370)</f>
        <v>0</v>
      </c>
      <c r="AB3370" s="8">
        <f>SUM(BC3370,BD3370)</f>
        <v>0</v>
      </c>
      <c r="AC3370" s="8">
        <f>COUNTIF(BC3370:BD3370,"&gt;0")</f>
        <v>0</v>
      </c>
      <c r="AD3370" s="8">
        <f>SUM(AE3370:AI3370)</f>
        <v>0</v>
      </c>
      <c r="AE3370" s="8">
        <v>0</v>
      </c>
      <c r="AF3370" s="8">
        <v>0</v>
      </c>
      <c r="AG3370" s="8">
        <v>0</v>
      </c>
      <c r="AH3370" s="8">
        <v>0</v>
      </c>
      <c r="AI3370" s="8">
        <f>SUM(BA3370)</f>
        <v>0</v>
      </c>
      <c r="AJ3370" s="16"/>
      <c r="AK3370" s="15">
        <v>0</v>
      </c>
      <c r="AL3370" s="15">
        <v>0</v>
      </c>
      <c r="AM3370" s="15">
        <v>0</v>
      </c>
      <c r="AN3370" s="15">
        <v>0</v>
      </c>
      <c r="AO3370" s="15">
        <v>0</v>
      </c>
      <c r="AP3370" s="15">
        <v>0</v>
      </c>
      <c r="AQ3370" s="15">
        <v>0</v>
      </c>
      <c r="AR3370" s="15">
        <v>0</v>
      </c>
      <c r="AS3370" s="15">
        <v>0</v>
      </c>
      <c r="AT3370" s="15">
        <v>0</v>
      </c>
      <c r="AU3370" s="15">
        <v>90</v>
      </c>
      <c r="AV3370" s="15">
        <v>0</v>
      </c>
      <c r="AW3370" s="15">
        <v>0</v>
      </c>
      <c r="AX3370" s="15">
        <v>0</v>
      </c>
      <c r="AY3370" s="29"/>
      <c r="AZ3370" s="33">
        <v>0</v>
      </c>
      <c r="BA3370" s="33">
        <v>0</v>
      </c>
      <c r="BB3370" s="33">
        <v>0</v>
      </c>
      <c r="BC3370" s="33">
        <v>0</v>
      </c>
      <c r="BD3370" s="33">
        <v>0</v>
      </c>
    </row>
    <row r="3371" spans="1:56" x14ac:dyDescent="0.25">
      <c r="A3371" s="51" t="s">
        <v>6859</v>
      </c>
      <c r="B3371" s="33" t="str">
        <f>CONCATENATE(G3371,"-",H3371,"-",I3371)</f>
        <v>999927599-Senior--58kg</v>
      </c>
      <c r="C3371" s="15" t="s">
        <v>1342</v>
      </c>
      <c r="D3371" s="15" t="s">
        <v>4465</v>
      </c>
      <c r="E3371" s="15" t="s">
        <v>11</v>
      </c>
      <c r="F3371" s="15" t="s">
        <v>367</v>
      </c>
      <c r="G3371" s="15">
        <v>999927599</v>
      </c>
      <c r="H3371" s="8" t="s">
        <v>1158</v>
      </c>
      <c r="I3371" s="18" t="s">
        <v>4664</v>
      </c>
      <c r="J3371" s="8">
        <f>(M3371-K3371)+W3371</f>
        <v>33.75</v>
      </c>
      <c r="K3371" s="8">
        <f>M3371/2</f>
        <v>33.75</v>
      </c>
      <c r="L3371" s="16"/>
      <c r="M3371" s="8">
        <f>SUM(N3371,O3371,P3371,Q3371,S3371,T3371,U3371)</f>
        <v>67.5</v>
      </c>
      <c r="N3371" s="8">
        <f>SUM(AX3371)</f>
        <v>0</v>
      </c>
      <c r="O3371" s="8">
        <v>0</v>
      </c>
      <c r="P3371" s="8">
        <f>SUM(AO3371,AW3371)</f>
        <v>0</v>
      </c>
      <c r="Q3371" s="8">
        <f>SUM(AK3371,AL3371,AM3371,AN3371,AP3371,AQ3371,AR3371,AO3371)</f>
        <v>0</v>
      </c>
      <c r="R3371" s="8">
        <f>COUNTIF(AK3371:AR3371, "&gt;0")</f>
        <v>0</v>
      </c>
      <c r="S3371" s="8">
        <f>SUM(AS3371,AT3371)</f>
        <v>0</v>
      </c>
      <c r="T3371" s="8">
        <f>SUM(AU3371)</f>
        <v>67.5</v>
      </c>
      <c r="U3371" s="8">
        <f>SUM(AV3371)</f>
        <v>0</v>
      </c>
      <c r="V3371" s="16"/>
      <c r="W3371" s="8">
        <f>(X3371+AD3371)</f>
        <v>0</v>
      </c>
      <c r="X3371" s="8">
        <f>SUM(Y3371:AB3371)</f>
        <v>0</v>
      </c>
      <c r="Y3371" s="8">
        <v>0</v>
      </c>
      <c r="Z3371" s="8">
        <f>0</f>
        <v>0</v>
      </c>
      <c r="AA3371" s="8">
        <f>SUM(AZ3371,BB3371)</f>
        <v>0</v>
      </c>
      <c r="AB3371" s="8">
        <f>SUM(BC3371,BD3371)</f>
        <v>0</v>
      </c>
      <c r="AC3371" s="8">
        <f>COUNTIF(BC3371:BD3371,"&gt;0")</f>
        <v>0</v>
      </c>
      <c r="AD3371" s="8">
        <f>SUM(AE3371:AI3371)</f>
        <v>0</v>
      </c>
      <c r="AE3371" s="8">
        <v>0</v>
      </c>
      <c r="AF3371" s="8">
        <v>0</v>
      </c>
      <c r="AG3371" s="8">
        <v>0</v>
      </c>
      <c r="AH3371" s="8">
        <v>0</v>
      </c>
      <c r="AI3371" s="8">
        <f>SUM(BA3371)</f>
        <v>0</v>
      </c>
      <c r="AJ3371" s="16"/>
      <c r="AK3371" s="15">
        <v>0</v>
      </c>
      <c r="AL3371" s="15">
        <v>0</v>
      </c>
      <c r="AM3371" s="15">
        <v>0</v>
      </c>
      <c r="AN3371" s="15">
        <v>0</v>
      </c>
      <c r="AO3371" s="15">
        <v>0</v>
      </c>
      <c r="AP3371" s="15">
        <v>0</v>
      </c>
      <c r="AQ3371" s="15">
        <v>0</v>
      </c>
      <c r="AR3371" s="15">
        <v>0</v>
      </c>
      <c r="AS3371" s="15">
        <v>0</v>
      </c>
      <c r="AT3371" s="15">
        <v>0</v>
      </c>
      <c r="AU3371" s="15">
        <v>67.5</v>
      </c>
      <c r="AV3371" s="15">
        <v>0</v>
      </c>
      <c r="AW3371" s="15">
        <v>0</v>
      </c>
      <c r="AX3371" s="15">
        <v>0</v>
      </c>
      <c r="AY3371" s="29"/>
      <c r="AZ3371" s="33">
        <v>0</v>
      </c>
      <c r="BA3371" s="33">
        <v>0</v>
      </c>
      <c r="BB3371" s="33">
        <v>0</v>
      </c>
      <c r="BC3371" s="33">
        <v>0</v>
      </c>
      <c r="BD3371" s="33">
        <v>0</v>
      </c>
    </row>
    <row r="3372" spans="1:56" x14ac:dyDescent="0.25">
      <c r="A3372" s="51" t="s">
        <v>6862</v>
      </c>
      <c r="B3372" s="33" t="str">
        <f>CONCATENATE(G3372,"-",H3372,"-",I3372)</f>
        <v>999922629-Senior--68kg</v>
      </c>
      <c r="C3372" s="15" t="s">
        <v>136</v>
      </c>
      <c r="D3372" s="15" t="s">
        <v>4067</v>
      </c>
      <c r="E3372" s="15" t="s">
        <v>11</v>
      </c>
      <c r="F3372" s="15" t="s">
        <v>367</v>
      </c>
      <c r="G3372" s="15">
        <v>999922629</v>
      </c>
      <c r="H3372" s="8" t="s">
        <v>1158</v>
      </c>
      <c r="I3372" s="18" t="s">
        <v>4657</v>
      </c>
      <c r="J3372" s="8">
        <f>(M3372-K3372)+W3372</f>
        <v>200</v>
      </c>
      <c r="K3372" s="15"/>
      <c r="L3372" s="16"/>
      <c r="M3372" s="8">
        <f>SUM(N3372,O3372,P3372,Q3372,S3372,T3372,U3372)</f>
        <v>200</v>
      </c>
      <c r="N3372" s="8">
        <f>SUM(AX3372)</f>
        <v>0</v>
      </c>
      <c r="O3372" s="8">
        <v>0</v>
      </c>
      <c r="P3372" s="8">
        <f>SUM(AO3372,AW3372)</f>
        <v>100</v>
      </c>
      <c r="Q3372" s="8">
        <f>SUM(AK3372,AL3372,AM3372,AN3372,AP3372,AQ3372,AR3372,AO3372)</f>
        <v>100</v>
      </c>
      <c r="R3372" s="8">
        <f>COUNTIF(AK3372:AR3372, "&gt;0")</f>
        <v>1</v>
      </c>
      <c r="S3372" s="8">
        <f>SUM(AS3372,AT3372)</f>
        <v>0</v>
      </c>
      <c r="T3372" s="8">
        <f>SUM(AU3372)</f>
        <v>0</v>
      </c>
      <c r="U3372" s="8">
        <f>SUM(AV3372)</f>
        <v>0</v>
      </c>
      <c r="V3372" s="16"/>
      <c r="W3372" s="8">
        <f>(X3372+AD3372)</f>
        <v>0</v>
      </c>
      <c r="X3372" s="8">
        <f>SUM(Y3372:AB3372)</f>
        <v>0</v>
      </c>
      <c r="Y3372" s="8">
        <v>0</v>
      </c>
      <c r="Z3372" s="8">
        <f>0</f>
        <v>0</v>
      </c>
      <c r="AA3372" s="8">
        <f>SUM(AZ3372,BB3372)</f>
        <v>0</v>
      </c>
      <c r="AB3372" s="8">
        <f>SUM(BC3372,BD3372)</f>
        <v>0</v>
      </c>
      <c r="AC3372" s="8">
        <f>COUNTIF(BC3372:BD3372,"&gt;0")</f>
        <v>0</v>
      </c>
      <c r="AD3372" s="8">
        <f>SUM(AE3372:AI3372)</f>
        <v>0</v>
      </c>
      <c r="AE3372" s="8">
        <v>0</v>
      </c>
      <c r="AF3372" s="8">
        <v>0</v>
      </c>
      <c r="AG3372" s="8">
        <v>0</v>
      </c>
      <c r="AH3372" s="8">
        <v>0</v>
      </c>
      <c r="AI3372" s="8">
        <f>SUM(BA3372)</f>
        <v>0</v>
      </c>
      <c r="AJ3372" s="16"/>
      <c r="AK3372" s="8">
        <v>0</v>
      </c>
      <c r="AL3372" s="8">
        <v>0</v>
      </c>
      <c r="AM3372" s="8">
        <v>0</v>
      </c>
      <c r="AN3372" s="8">
        <v>0</v>
      </c>
      <c r="AO3372" s="8">
        <v>100</v>
      </c>
      <c r="AP3372" s="8">
        <v>0</v>
      </c>
      <c r="AQ3372" s="8">
        <v>0</v>
      </c>
      <c r="AR3372" s="8">
        <v>0</v>
      </c>
      <c r="AS3372" s="8">
        <v>0</v>
      </c>
      <c r="AT3372" s="8">
        <v>0</v>
      </c>
      <c r="AU3372" s="15">
        <v>0</v>
      </c>
      <c r="AV3372" s="15">
        <v>0</v>
      </c>
      <c r="AW3372" s="15">
        <v>0</v>
      </c>
      <c r="AX3372" s="15">
        <v>0</v>
      </c>
      <c r="AY3372" s="29"/>
      <c r="AZ3372" s="33">
        <v>0</v>
      </c>
      <c r="BA3372" s="33">
        <v>0</v>
      </c>
      <c r="BB3372" s="33">
        <v>0</v>
      </c>
      <c r="BC3372" s="33">
        <v>0</v>
      </c>
      <c r="BD3372" s="33">
        <v>0</v>
      </c>
    </row>
    <row r="3373" spans="1:56" x14ac:dyDescent="0.25">
      <c r="A3373" s="51" t="s">
        <v>6863</v>
      </c>
      <c r="B3373" s="33" t="str">
        <f>CONCATENATE(G3373,"-",H3373,"-",I3373)</f>
        <v>999927073-Senior--68kg</v>
      </c>
      <c r="C3373" s="15" t="s">
        <v>134</v>
      </c>
      <c r="D3373" s="15" t="s">
        <v>328</v>
      </c>
      <c r="E3373" s="15" t="s">
        <v>11</v>
      </c>
      <c r="F3373" s="15" t="s">
        <v>367</v>
      </c>
      <c r="G3373" s="15">
        <v>999927073</v>
      </c>
      <c r="H3373" s="8" t="s">
        <v>1158</v>
      </c>
      <c r="I3373" s="18" t="s">
        <v>4657</v>
      </c>
      <c r="J3373" s="8">
        <f>(M3373-K3373)+W3373</f>
        <v>150</v>
      </c>
      <c r="K3373" s="15"/>
      <c r="L3373" s="16"/>
      <c r="M3373" s="8">
        <f>SUM(N3373,O3373,P3373,Q3373,S3373,T3373,U3373)</f>
        <v>150</v>
      </c>
      <c r="N3373" s="8">
        <f>SUM(AX3373)</f>
        <v>0</v>
      </c>
      <c r="O3373" s="8">
        <v>0</v>
      </c>
      <c r="P3373" s="8">
        <f>SUM(AO3373,AW3373)</f>
        <v>75</v>
      </c>
      <c r="Q3373" s="8">
        <f>SUM(AK3373,AL3373,AM3373,AN3373,AP3373,AQ3373,AR3373,AO3373)</f>
        <v>75</v>
      </c>
      <c r="R3373" s="8">
        <f>COUNTIF(AK3373:AR3373, "&gt;0")</f>
        <v>1</v>
      </c>
      <c r="S3373" s="8">
        <f>SUM(AS3373,AT3373)</f>
        <v>0</v>
      </c>
      <c r="T3373" s="8">
        <f>SUM(AU3373)</f>
        <v>0</v>
      </c>
      <c r="U3373" s="8">
        <f>SUM(AV3373)</f>
        <v>0</v>
      </c>
      <c r="V3373" s="16"/>
      <c r="W3373" s="8">
        <f>(X3373+AD3373)</f>
        <v>0</v>
      </c>
      <c r="X3373" s="8">
        <f>SUM(Y3373:AB3373)</f>
        <v>0</v>
      </c>
      <c r="Y3373" s="8">
        <v>0</v>
      </c>
      <c r="Z3373" s="8">
        <f>0</f>
        <v>0</v>
      </c>
      <c r="AA3373" s="8">
        <f>SUM(AZ3373,BB3373)</f>
        <v>0</v>
      </c>
      <c r="AB3373" s="8">
        <f>SUM(BC3373,BD3373)</f>
        <v>0</v>
      </c>
      <c r="AC3373" s="8">
        <f>COUNTIF(BC3373:BD3373,"&gt;0")</f>
        <v>0</v>
      </c>
      <c r="AD3373" s="8">
        <f>SUM(AE3373:AI3373)</f>
        <v>0</v>
      </c>
      <c r="AE3373" s="8">
        <v>0</v>
      </c>
      <c r="AF3373" s="8">
        <v>0</v>
      </c>
      <c r="AG3373" s="8">
        <v>0</v>
      </c>
      <c r="AH3373" s="8">
        <v>0</v>
      </c>
      <c r="AI3373" s="8">
        <f>SUM(BA3373)</f>
        <v>0</v>
      </c>
      <c r="AJ3373" s="16"/>
      <c r="AK3373" s="8">
        <v>0</v>
      </c>
      <c r="AL3373" s="8">
        <v>0</v>
      </c>
      <c r="AM3373" s="8">
        <v>0</v>
      </c>
      <c r="AN3373" s="8">
        <v>0</v>
      </c>
      <c r="AO3373" s="8">
        <v>75</v>
      </c>
      <c r="AP3373" s="8">
        <v>0</v>
      </c>
      <c r="AQ3373" s="8">
        <v>0</v>
      </c>
      <c r="AR3373" s="8">
        <v>0</v>
      </c>
      <c r="AS3373" s="8">
        <v>0</v>
      </c>
      <c r="AT3373" s="8">
        <v>0</v>
      </c>
      <c r="AU3373" s="15">
        <v>0</v>
      </c>
      <c r="AV3373" s="15">
        <v>0</v>
      </c>
      <c r="AW3373" s="15">
        <v>0</v>
      </c>
      <c r="AX3373" s="15">
        <v>0</v>
      </c>
      <c r="AY3373" s="29"/>
      <c r="AZ3373" s="33">
        <v>0</v>
      </c>
      <c r="BA3373" s="33">
        <v>0</v>
      </c>
      <c r="BB3373" s="33">
        <v>0</v>
      </c>
      <c r="BC3373" s="33">
        <v>0</v>
      </c>
      <c r="BD3373" s="33">
        <v>0</v>
      </c>
    </row>
    <row r="3374" spans="1:56" x14ac:dyDescent="0.25">
      <c r="A3374" s="51" t="s">
        <v>6867</v>
      </c>
      <c r="B3374" s="33" t="str">
        <f>CONCATENATE(G3374,"-",H3374,"-",I3374)</f>
        <v>999932068-Senior--68kg</v>
      </c>
      <c r="C3374" s="15" t="s">
        <v>127</v>
      </c>
      <c r="D3374" s="15" t="s">
        <v>4065</v>
      </c>
      <c r="E3374" s="15" t="s">
        <v>11</v>
      </c>
      <c r="F3374" s="15" t="s">
        <v>367</v>
      </c>
      <c r="G3374" s="15">
        <v>999932068</v>
      </c>
      <c r="H3374" s="8" t="s">
        <v>1158</v>
      </c>
      <c r="I3374" s="18" t="s">
        <v>4657</v>
      </c>
      <c r="J3374" s="8">
        <f>(M3374-K3374)+W3374</f>
        <v>112</v>
      </c>
      <c r="K3374" s="15"/>
      <c r="L3374" s="9"/>
      <c r="M3374" s="8">
        <f>SUM(N3374,O3374,P3374,Q3374,S3374,T3374,U3374)</f>
        <v>112</v>
      </c>
      <c r="N3374" s="8">
        <f>SUM(AX3374)</f>
        <v>0</v>
      </c>
      <c r="O3374" s="8">
        <v>0</v>
      </c>
      <c r="P3374" s="8">
        <f>SUM(AO3374,AW3374)</f>
        <v>56</v>
      </c>
      <c r="Q3374" s="8">
        <f>SUM(AK3374,AL3374,AM3374,AN3374,AP3374,AQ3374,AR3374,AO3374)</f>
        <v>56</v>
      </c>
      <c r="R3374" s="8">
        <f>COUNTIF(AK3374:AR3374, "&gt;0")</f>
        <v>1</v>
      </c>
      <c r="S3374" s="8">
        <f>SUM(AS3374,AT3374)</f>
        <v>0</v>
      </c>
      <c r="T3374" s="8">
        <f>SUM(AU3374)</f>
        <v>0</v>
      </c>
      <c r="U3374" s="8">
        <f>SUM(AV3374)</f>
        <v>0</v>
      </c>
      <c r="V3374" s="9"/>
      <c r="W3374" s="8">
        <f>(X3374+AD3374)</f>
        <v>0</v>
      </c>
      <c r="X3374" s="8">
        <f>SUM(Y3374:AB3374)</f>
        <v>0</v>
      </c>
      <c r="Y3374" s="8">
        <v>0</v>
      </c>
      <c r="Z3374" s="8">
        <f>0</f>
        <v>0</v>
      </c>
      <c r="AA3374" s="8">
        <f>SUM(AZ3374,BB3374)</f>
        <v>0</v>
      </c>
      <c r="AB3374" s="8">
        <f>SUM(BC3374,BD3374)</f>
        <v>0</v>
      </c>
      <c r="AC3374" s="8">
        <f>COUNTIF(BC3374:BD3374,"&gt;0")</f>
        <v>0</v>
      </c>
      <c r="AD3374" s="8">
        <f>SUM(AE3374:AI3374)</f>
        <v>0</v>
      </c>
      <c r="AE3374" s="8">
        <v>0</v>
      </c>
      <c r="AF3374" s="8">
        <v>0</v>
      </c>
      <c r="AG3374" s="8">
        <v>0</v>
      </c>
      <c r="AH3374" s="8">
        <v>0</v>
      </c>
      <c r="AI3374" s="8">
        <f>SUM(BA3374)</f>
        <v>0</v>
      </c>
      <c r="AJ3374" s="9"/>
      <c r="AK3374" s="8">
        <v>0</v>
      </c>
      <c r="AL3374" s="8">
        <v>0</v>
      </c>
      <c r="AM3374" s="8">
        <v>0</v>
      </c>
      <c r="AN3374" s="8">
        <v>0</v>
      </c>
      <c r="AO3374" s="8">
        <v>56</v>
      </c>
      <c r="AP3374" s="8">
        <v>0</v>
      </c>
      <c r="AQ3374" s="8">
        <v>0</v>
      </c>
      <c r="AR3374" s="8">
        <v>0</v>
      </c>
      <c r="AS3374" s="8">
        <v>0</v>
      </c>
      <c r="AT3374" s="8">
        <v>0</v>
      </c>
      <c r="AU3374" s="15">
        <v>0</v>
      </c>
      <c r="AV3374" s="15">
        <v>0</v>
      </c>
      <c r="AW3374" s="15">
        <v>0</v>
      </c>
      <c r="AX3374" s="15">
        <v>0</v>
      </c>
      <c r="AY3374" s="29"/>
      <c r="AZ3374" s="33">
        <v>0</v>
      </c>
      <c r="BA3374" s="33">
        <v>0</v>
      </c>
      <c r="BB3374" s="33">
        <v>0</v>
      </c>
      <c r="BC3374" s="33">
        <v>0</v>
      </c>
      <c r="BD3374" s="33">
        <v>0</v>
      </c>
    </row>
    <row r="3375" spans="1:56" x14ac:dyDescent="0.25">
      <c r="A3375" s="51" t="s">
        <v>6868</v>
      </c>
      <c r="B3375" s="33" t="str">
        <f>CONCATENATE(G3375,"-",H3375,"-",I3375)</f>
        <v>999932152-Senior--68kg</v>
      </c>
      <c r="C3375" s="15" t="s">
        <v>26</v>
      </c>
      <c r="D3375" s="15" t="s">
        <v>86</v>
      </c>
      <c r="E3375" s="15" t="s">
        <v>11</v>
      </c>
      <c r="F3375" s="15" t="s">
        <v>367</v>
      </c>
      <c r="G3375" s="15">
        <v>999932152</v>
      </c>
      <c r="H3375" s="8" t="s">
        <v>1158</v>
      </c>
      <c r="I3375" s="18" t="s">
        <v>4657</v>
      </c>
      <c r="J3375" s="8">
        <f>(M3375-K3375)+W3375</f>
        <v>112</v>
      </c>
      <c r="K3375" s="15"/>
      <c r="L3375" s="16"/>
      <c r="M3375" s="8">
        <f>SUM(N3375,O3375,P3375,Q3375,S3375,T3375,U3375)</f>
        <v>112</v>
      </c>
      <c r="N3375" s="8">
        <f>SUM(AX3375)</f>
        <v>0</v>
      </c>
      <c r="O3375" s="8">
        <v>0</v>
      </c>
      <c r="P3375" s="8">
        <f>SUM(AO3375,AW3375)</f>
        <v>56</v>
      </c>
      <c r="Q3375" s="8">
        <f>SUM(AK3375,AL3375,AM3375,AN3375,AP3375,AQ3375,AR3375,AO3375)</f>
        <v>56</v>
      </c>
      <c r="R3375" s="8">
        <f>COUNTIF(AK3375:AR3375, "&gt;0")</f>
        <v>1</v>
      </c>
      <c r="S3375" s="8">
        <f>SUM(AS3375,AT3375)</f>
        <v>0</v>
      </c>
      <c r="T3375" s="8">
        <f>SUM(AU3375)</f>
        <v>0</v>
      </c>
      <c r="U3375" s="8">
        <f>SUM(AV3375)</f>
        <v>0</v>
      </c>
      <c r="V3375" s="16"/>
      <c r="W3375" s="8">
        <f>(X3375+AD3375)</f>
        <v>0</v>
      </c>
      <c r="X3375" s="8">
        <f>SUM(Y3375:AB3375)</f>
        <v>0</v>
      </c>
      <c r="Y3375" s="8">
        <v>0</v>
      </c>
      <c r="Z3375" s="8">
        <f>0</f>
        <v>0</v>
      </c>
      <c r="AA3375" s="8">
        <f>SUM(AZ3375,BB3375)</f>
        <v>0</v>
      </c>
      <c r="AB3375" s="8">
        <f>SUM(BC3375,BD3375)</f>
        <v>0</v>
      </c>
      <c r="AC3375" s="8">
        <f>COUNTIF(BC3375:BD3375,"&gt;0")</f>
        <v>0</v>
      </c>
      <c r="AD3375" s="8">
        <f>SUM(AE3375:AI3375)</f>
        <v>0</v>
      </c>
      <c r="AE3375" s="8">
        <v>0</v>
      </c>
      <c r="AF3375" s="8">
        <v>0</v>
      </c>
      <c r="AG3375" s="8">
        <v>0</v>
      </c>
      <c r="AH3375" s="8">
        <v>0</v>
      </c>
      <c r="AI3375" s="8">
        <f>SUM(BA3375)</f>
        <v>0</v>
      </c>
      <c r="AJ3375" s="16"/>
      <c r="AK3375" s="8">
        <v>0</v>
      </c>
      <c r="AL3375" s="8">
        <v>0</v>
      </c>
      <c r="AM3375" s="8">
        <v>0</v>
      </c>
      <c r="AN3375" s="8">
        <v>0</v>
      </c>
      <c r="AO3375" s="8">
        <v>56</v>
      </c>
      <c r="AP3375" s="8">
        <v>0</v>
      </c>
      <c r="AQ3375" s="8">
        <v>0</v>
      </c>
      <c r="AR3375" s="8">
        <v>0</v>
      </c>
      <c r="AS3375" s="8">
        <v>0</v>
      </c>
      <c r="AT3375" s="8">
        <v>0</v>
      </c>
      <c r="AU3375" s="15">
        <v>0</v>
      </c>
      <c r="AV3375" s="15">
        <v>0</v>
      </c>
      <c r="AW3375" s="15">
        <v>0</v>
      </c>
      <c r="AX3375" s="15">
        <v>0</v>
      </c>
      <c r="AY3375" s="29"/>
      <c r="AZ3375" s="33">
        <v>0</v>
      </c>
      <c r="BA3375" s="33">
        <v>0</v>
      </c>
      <c r="BB3375" s="33">
        <v>0</v>
      </c>
      <c r="BC3375" s="33">
        <v>0</v>
      </c>
      <c r="BD3375" s="33">
        <v>0</v>
      </c>
    </row>
    <row r="3376" spans="1:56" x14ac:dyDescent="0.25">
      <c r="A3376" s="51" t="s">
        <v>6860</v>
      </c>
      <c r="B3376" s="33" t="str">
        <f>CONCATENATE(G3376,"-",H3376,"-",I3376)</f>
        <v>999926408-Senior--68kg</v>
      </c>
      <c r="C3376" s="15" t="s">
        <v>1396</v>
      </c>
      <c r="D3376" s="15" t="s">
        <v>1397</v>
      </c>
      <c r="E3376" s="15" t="s">
        <v>11</v>
      </c>
      <c r="F3376" s="15" t="s">
        <v>367</v>
      </c>
      <c r="G3376" s="15">
        <v>999926408</v>
      </c>
      <c r="H3376" s="8" t="s">
        <v>1158</v>
      </c>
      <c r="I3376" s="18" t="s">
        <v>4657</v>
      </c>
      <c r="J3376" s="8">
        <f>(M3376-K3376)+W3376</f>
        <v>90</v>
      </c>
      <c r="K3376" s="8">
        <f>M3376/2</f>
        <v>90</v>
      </c>
      <c r="L3376" s="16"/>
      <c r="M3376" s="8">
        <f>SUM(N3376,O3376,P3376,Q3376,S3376,T3376,U3376)</f>
        <v>180</v>
      </c>
      <c r="N3376" s="8">
        <f>SUM(AX3376)</f>
        <v>0</v>
      </c>
      <c r="O3376" s="8">
        <v>0</v>
      </c>
      <c r="P3376" s="8">
        <f>SUM(AO3376,AW3376)</f>
        <v>0</v>
      </c>
      <c r="Q3376" s="8">
        <f>SUM(AK3376,AL3376,AM3376,AN3376,AP3376,AQ3376,AR3376,AO3376)</f>
        <v>0</v>
      </c>
      <c r="R3376" s="8">
        <f>COUNTIF(AK3376:AR3376, "&gt;0")</f>
        <v>0</v>
      </c>
      <c r="S3376" s="8">
        <f>SUM(AS3376,AT3376)</f>
        <v>0</v>
      </c>
      <c r="T3376" s="8">
        <f>SUM(AU3376)</f>
        <v>180</v>
      </c>
      <c r="U3376" s="8">
        <f>SUM(AV3376)</f>
        <v>0</v>
      </c>
      <c r="V3376" s="16"/>
      <c r="W3376" s="8">
        <f>(X3376+AD3376)</f>
        <v>0</v>
      </c>
      <c r="X3376" s="8">
        <f>SUM(Y3376:AB3376)</f>
        <v>0</v>
      </c>
      <c r="Y3376" s="8">
        <v>0</v>
      </c>
      <c r="Z3376" s="8">
        <f>0</f>
        <v>0</v>
      </c>
      <c r="AA3376" s="8">
        <f>SUM(AZ3376,BB3376)</f>
        <v>0</v>
      </c>
      <c r="AB3376" s="8">
        <f>SUM(BC3376,BD3376)</f>
        <v>0</v>
      </c>
      <c r="AC3376" s="8">
        <f>COUNTIF(BC3376:BD3376,"&gt;0")</f>
        <v>0</v>
      </c>
      <c r="AD3376" s="8">
        <f>SUM(AE3376:AI3376)</f>
        <v>0</v>
      </c>
      <c r="AE3376" s="8">
        <v>0</v>
      </c>
      <c r="AF3376" s="8">
        <v>0</v>
      </c>
      <c r="AG3376" s="8">
        <v>0</v>
      </c>
      <c r="AH3376" s="8">
        <v>0</v>
      </c>
      <c r="AI3376" s="8">
        <f>SUM(BA3376)</f>
        <v>0</v>
      </c>
      <c r="AJ3376" s="16"/>
      <c r="AK3376" s="8">
        <v>0</v>
      </c>
      <c r="AL3376" s="8">
        <v>0</v>
      </c>
      <c r="AM3376" s="8">
        <v>0</v>
      </c>
      <c r="AN3376" s="8">
        <v>0</v>
      </c>
      <c r="AO3376" s="8">
        <v>0</v>
      </c>
      <c r="AP3376" s="8">
        <v>0</v>
      </c>
      <c r="AQ3376" s="8">
        <v>0</v>
      </c>
      <c r="AR3376" s="8">
        <v>0</v>
      </c>
      <c r="AS3376" s="8">
        <v>0</v>
      </c>
      <c r="AT3376" s="8">
        <v>0</v>
      </c>
      <c r="AU3376" s="15">
        <v>180</v>
      </c>
      <c r="AV3376" s="15">
        <v>0</v>
      </c>
      <c r="AW3376" s="15">
        <v>0</v>
      </c>
      <c r="AX3376" s="15">
        <v>0</v>
      </c>
      <c r="AY3376" s="29"/>
      <c r="AZ3376" s="33">
        <v>0</v>
      </c>
      <c r="BA3376" s="33">
        <v>0</v>
      </c>
      <c r="BB3376" s="33">
        <v>0</v>
      </c>
      <c r="BC3376" s="33">
        <v>0</v>
      </c>
      <c r="BD3376" s="33">
        <v>0</v>
      </c>
    </row>
    <row r="3377" spans="1:56" x14ac:dyDescent="0.25">
      <c r="A3377" s="51" t="s">
        <v>6870</v>
      </c>
      <c r="B3377" s="33" t="str">
        <f>CONCATENATE(G3377,"-",H3377,"-",I3377)</f>
        <v>999922385-Senior--68kg</v>
      </c>
      <c r="C3377" s="15" t="s">
        <v>4071</v>
      </c>
      <c r="D3377" s="15" t="s">
        <v>4072</v>
      </c>
      <c r="E3377" s="15" t="s">
        <v>11</v>
      </c>
      <c r="F3377" s="15" t="s">
        <v>367</v>
      </c>
      <c r="G3377" s="15">
        <v>999922385</v>
      </c>
      <c r="H3377" s="8" t="s">
        <v>1158</v>
      </c>
      <c r="I3377" s="18" t="s">
        <v>4657</v>
      </c>
      <c r="J3377" s="8">
        <f>(M3377-K3377)+W3377</f>
        <v>84</v>
      </c>
      <c r="K3377" s="15"/>
      <c r="L3377" s="16"/>
      <c r="M3377" s="8">
        <f>SUM(N3377,O3377,P3377,Q3377,S3377,T3377,U3377)</f>
        <v>84</v>
      </c>
      <c r="N3377" s="8">
        <f>SUM(AX3377)</f>
        <v>0</v>
      </c>
      <c r="O3377" s="8">
        <v>0</v>
      </c>
      <c r="P3377" s="8">
        <f>SUM(AO3377,AW3377)</f>
        <v>42</v>
      </c>
      <c r="Q3377" s="8">
        <f>SUM(AK3377,AL3377,AM3377,AN3377,AP3377,AQ3377,AR3377,AO3377)</f>
        <v>42</v>
      </c>
      <c r="R3377" s="8">
        <f>COUNTIF(AK3377:AR3377, "&gt;0")</f>
        <v>1</v>
      </c>
      <c r="S3377" s="8">
        <f>SUM(AS3377,AT3377)</f>
        <v>0</v>
      </c>
      <c r="T3377" s="8">
        <f>SUM(AU3377)</f>
        <v>0</v>
      </c>
      <c r="U3377" s="8">
        <f>SUM(AV3377)</f>
        <v>0</v>
      </c>
      <c r="V3377" s="16"/>
      <c r="W3377" s="8">
        <f>(X3377+AD3377)</f>
        <v>0</v>
      </c>
      <c r="X3377" s="8">
        <f>SUM(Y3377:AB3377)</f>
        <v>0</v>
      </c>
      <c r="Y3377" s="8">
        <v>0</v>
      </c>
      <c r="Z3377" s="8">
        <f>0</f>
        <v>0</v>
      </c>
      <c r="AA3377" s="8">
        <f>SUM(AZ3377,BB3377)</f>
        <v>0</v>
      </c>
      <c r="AB3377" s="8">
        <f>SUM(BC3377,BD3377)</f>
        <v>0</v>
      </c>
      <c r="AC3377" s="8">
        <f>COUNTIF(BC3377:BD3377,"&gt;0")</f>
        <v>0</v>
      </c>
      <c r="AD3377" s="8">
        <f>SUM(AE3377:AI3377)</f>
        <v>0</v>
      </c>
      <c r="AE3377" s="8">
        <v>0</v>
      </c>
      <c r="AF3377" s="8">
        <v>0</v>
      </c>
      <c r="AG3377" s="8">
        <v>0</v>
      </c>
      <c r="AH3377" s="8">
        <v>0</v>
      </c>
      <c r="AI3377" s="8">
        <f>SUM(BA3377)</f>
        <v>0</v>
      </c>
      <c r="AJ3377" s="16"/>
      <c r="AK3377" s="8">
        <v>0</v>
      </c>
      <c r="AL3377" s="8">
        <v>0</v>
      </c>
      <c r="AM3377" s="8">
        <v>0</v>
      </c>
      <c r="AN3377" s="8">
        <v>0</v>
      </c>
      <c r="AO3377" s="8">
        <v>42</v>
      </c>
      <c r="AP3377" s="8">
        <v>0</v>
      </c>
      <c r="AQ3377" s="8">
        <v>0</v>
      </c>
      <c r="AR3377" s="8">
        <v>0</v>
      </c>
      <c r="AS3377" s="8">
        <v>0</v>
      </c>
      <c r="AT3377" s="8">
        <v>0</v>
      </c>
      <c r="AU3377" s="15">
        <v>0</v>
      </c>
      <c r="AV3377" s="15">
        <v>0</v>
      </c>
      <c r="AW3377" s="15">
        <v>0</v>
      </c>
      <c r="AX3377" s="15">
        <v>0</v>
      </c>
      <c r="AY3377" s="29"/>
      <c r="AZ3377" s="33">
        <v>0</v>
      </c>
      <c r="BA3377" s="33">
        <v>0</v>
      </c>
      <c r="BB3377" s="33">
        <v>0</v>
      </c>
      <c r="BC3377" s="33">
        <v>0</v>
      </c>
      <c r="BD3377" s="33">
        <v>0</v>
      </c>
    </row>
    <row r="3378" spans="1:56" x14ac:dyDescent="0.25">
      <c r="A3378" s="51" t="s">
        <v>6871</v>
      </c>
      <c r="B3378" s="33" t="str">
        <f>CONCATENATE(G3378,"-",H3378,"-",I3378)</f>
        <v>999922979-Senior--68kg</v>
      </c>
      <c r="C3378" s="15" t="s">
        <v>4069</v>
      </c>
      <c r="D3378" s="15" t="s">
        <v>4070</v>
      </c>
      <c r="E3378" s="15" t="s">
        <v>11</v>
      </c>
      <c r="F3378" s="15" t="s">
        <v>367</v>
      </c>
      <c r="G3378" s="15">
        <v>999922979</v>
      </c>
      <c r="H3378" s="8" t="s">
        <v>1158</v>
      </c>
      <c r="I3378" s="18" t="s">
        <v>4657</v>
      </c>
      <c r="J3378" s="8">
        <f>(M3378-K3378)+W3378</f>
        <v>84</v>
      </c>
      <c r="K3378" s="15"/>
      <c r="L3378" s="16"/>
      <c r="M3378" s="8">
        <f>SUM(N3378,O3378,P3378,Q3378,S3378,T3378,U3378)</f>
        <v>84</v>
      </c>
      <c r="N3378" s="8">
        <f>SUM(AX3378)</f>
        <v>0</v>
      </c>
      <c r="O3378" s="8">
        <v>0</v>
      </c>
      <c r="P3378" s="8">
        <f>SUM(AO3378,AW3378)</f>
        <v>42</v>
      </c>
      <c r="Q3378" s="8">
        <f>SUM(AK3378,AL3378,AM3378,AN3378,AP3378,AQ3378,AR3378,AO3378)</f>
        <v>42</v>
      </c>
      <c r="R3378" s="8">
        <f>COUNTIF(AK3378:AR3378, "&gt;0")</f>
        <v>1</v>
      </c>
      <c r="S3378" s="8">
        <f>SUM(AS3378,AT3378)</f>
        <v>0</v>
      </c>
      <c r="T3378" s="8">
        <f>SUM(AU3378)</f>
        <v>0</v>
      </c>
      <c r="U3378" s="8">
        <f>SUM(AV3378)</f>
        <v>0</v>
      </c>
      <c r="V3378" s="16"/>
      <c r="W3378" s="8">
        <f>(X3378+AD3378)</f>
        <v>0</v>
      </c>
      <c r="X3378" s="8">
        <f>SUM(Y3378:AB3378)</f>
        <v>0</v>
      </c>
      <c r="Y3378" s="8">
        <v>0</v>
      </c>
      <c r="Z3378" s="8">
        <f>0</f>
        <v>0</v>
      </c>
      <c r="AA3378" s="8">
        <f>SUM(AZ3378,BB3378)</f>
        <v>0</v>
      </c>
      <c r="AB3378" s="8">
        <f>SUM(BC3378,BD3378)</f>
        <v>0</v>
      </c>
      <c r="AC3378" s="8">
        <f>COUNTIF(BC3378:BD3378,"&gt;0")</f>
        <v>0</v>
      </c>
      <c r="AD3378" s="8">
        <f>SUM(AE3378:AI3378)</f>
        <v>0</v>
      </c>
      <c r="AE3378" s="8">
        <v>0</v>
      </c>
      <c r="AF3378" s="8">
        <v>0</v>
      </c>
      <c r="AG3378" s="8">
        <v>0</v>
      </c>
      <c r="AH3378" s="8">
        <v>0</v>
      </c>
      <c r="AI3378" s="8">
        <f>SUM(BA3378)</f>
        <v>0</v>
      </c>
      <c r="AJ3378" s="16"/>
      <c r="AK3378" s="8">
        <v>0</v>
      </c>
      <c r="AL3378" s="8">
        <v>0</v>
      </c>
      <c r="AM3378" s="8">
        <v>0</v>
      </c>
      <c r="AN3378" s="8">
        <v>0</v>
      </c>
      <c r="AO3378" s="8">
        <v>42</v>
      </c>
      <c r="AP3378" s="8">
        <v>0</v>
      </c>
      <c r="AQ3378" s="8">
        <v>0</v>
      </c>
      <c r="AR3378" s="8">
        <v>0</v>
      </c>
      <c r="AS3378" s="8">
        <v>0</v>
      </c>
      <c r="AT3378" s="8">
        <v>0</v>
      </c>
      <c r="AU3378" s="15">
        <v>0</v>
      </c>
      <c r="AV3378" s="15">
        <v>0</v>
      </c>
      <c r="AW3378" s="15">
        <v>0</v>
      </c>
      <c r="AX3378" s="15">
        <v>0</v>
      </c>
      <c r="AY3378" s="29"/>
      <c r="AZ3378" s="33">
        <v>0</v>
      </c>
      <c r="BA3378" s="33">
        <v>0</v>
      </c>
      <c r="BB3378" s="33">
        <v>0</v>
      </c>
      <c r="BC3378" s="33">
        <v>0</v>
      </c>
      <c r="BD3378" s="33">
        <v>0</v>
      </c>
    </row>
    <row r="3379" spans="1:56" x14ac:dyDescent="0.25">
      <c r="A3379" s="51" t="s">
        <v>6872</v>
      </c>
      <c r="B3379" s="33" t="str">
        <f>CONCATENATE(G3379,"-",H3379,"-",I3379)</f>
        <v>999926569-Senior--68kg</v>
      </c>
      <c r="C3379" s="15" t="s">
        <v>597</v>
      </c>
      <c r="D3379" s="15" t="s">
        <v>3999</v>
      </c>
      <c r="E3379" s="15" t="s">
        <v>11</v>
      </c>
      <c r="F3379" s="15" t="s">
        <v>367</v>
      </c>
      <c r="G3379" s="15">
        <v>999926569</v>
      </c>
      <c r="H3379" s="8" t="s">
        <v>1158</v>
      </c>
      <c r="I3379" s="18" t="s">
        <v>4657</v>
      </c>
      <c r="J3379" s="8">
        <f>(M3379-K3379)+W3379</f>
        <v>84</v>
      </c>
      <c r="K3379" s="15"/>
      <c r="L3379" s="9"/>
      <c r="M3379" s="8">
        <f>SUM(N3379,O3379,P3379,Q3379,S3379,T3379,U3379)</f>
        <v>84</v>
      </c>
      <c r="N3379" s="8">
        <f>SUM(AX3379)</f>
        <v>0</v>
      </c>
      <c r="O3379" s="8">
        <v>0</v>
      </c>
      <c r="P3379" s="8">
        <f>SUM(AO3379,AW3379)</f>
        <v>42</v>
      </c>
      <c r="Q3379" s="8">
        <f>SUM(AK3379,AL3379,AM3379,AN3379,AP3379,AQ3379,AR3379,AO3379)</f>
        <v>42</v>
      </c>
      <c r="R3379" s="8">
        <f>COUNTIF(AK3379:AR3379, "&gt;0")</f>
        <v>1</v>
      </c>
      <c r="S3379" s="8">
        <f>SUM(AS3379,AT3379)</f>
        <v>0</v>
      </c>
      <c r="T3379" s="8">
        <f>SUM(AU3379)</f>
        <v>0</v>
      </c>
      <c r="U3379" s="8">
        <f>SUM(AV3379)</f>
        <v>0</v>
      </c>
      <c r="V3379" s="9"/>
      <c r="W3379" s="8">
        <f>(X3379+AD3379)</f>
        <v>0</v>
      </c>
      <c r="X3379" s="8">
        <f>SUM(Y3379:AB3379)</f>
        <v>0</v>
      </c>
      <c r="Y3379" s="8">
        <v>0</v>
      </c>
      <c r="Z3379" s="8">
        <f>0</f>
        <v>0</v>
      </c>
      <c r="AA3379" s="8">
        <f>SUM(AZ3379,BB3379)</f>
        <v>0</v>
      </c>
      <c r="AB3379" s="8">
        <f>SUM(BC3379,BD3379)</f>
        <v>0</v>
      </c>
      <c r="AC3379" s="8">
        <f>COUNTIF(BC3379:BD3379,"&gt;0")</f>
        <v>0</v>
      </c>
      <c r="AD3379" s="8">
        <f>SUM(AE3379:AI3379)</f>
        <v>0</v>
      </c>
      <c r="AE3379" s="8">
        <v>0</v>
      </c>
      <c r="AF3379" s="8">
        <v>0</v>
      </c>
      <c r="AG3379" s="8">
        <v>0</v>
      </c>
      <c r="AH3379" s="8">
        <v>0</v>
      </c>
      <c r="AI3379" s="8">
        <f>SUM(BA3379)</f>
        <v>0</v>
      </c>
      <c r="AJ3379" s="9"/>
      <c r="AK3379" s="8">
        <v>0</v>
      </c>
      <c r="AL3379" s="8">
        <v>0</v>
      </c>
      <c r="AM3379" s="8">
        <v>0</v>
      </c>
      <c r="AN3379" s="8">
        <v>0</v>
      </c>
      <c r="AO3379" s="8">
        <v>42</v>
      </c>
      <c r="AP3379" s="8">
        <v>0</v>
      </c>
      <c r="AQ3379" s="8">
        <v>0</v>
      </c>
      <c r="AR3379" s="8">
        <v>0</v>
      </c>
      <c r="AS3379" s="8">
        <v>0</v>
      </c>
      <c r="AT3379" s="8">
        <v>0</v>
      </c>
      <c r="AU3379" s="15">
        <v>0</v>
      </c>
      <c r="AV3379" s="15">
        <v>0</v>
      </c>
      <c r="AW3379" s="15">
        <v>0</v>
      </c>
      <c r="AX3379" s="15">
        <v>0</v>
      </c>
      <c r="AY3379" s="29"/>
      <c r="AZ3379" s="33">
        <v>0</v>
      </c>
      <c r="BA3379" s="33">
        <v>0</v>
      </c>
      <c r="BB3379" s="33">
        <v>0</v>
      </c>
      <c r="BC3379" s="33">
        <v>0</v>
      </c>
      <c r="BD3379" s="33">
        <v>0</v>
      </c>
    </row>
    <row r="3380" spans="1:56" x14ac:dyDescent="0.25">
      <c r="A3380" s="51" t="s">
        <v>6873</v>
      </c>
      <c r="B3380" s="33" t="str">
        <f>CONCATENATE(G3380,"-",H3380,"-",I3380)</f>
        <v>999931711-Senior--68kg</v>
      </c>
      <c r="C3380" s="15" t="s">
        <v>1860</v>
      </c>
      <c r="D3380" s="15" t="s">
        <v>4066</v>
      </c>
      <c r="E3380" s="15" t="s">
        <v>11</v>
      </c>
      <c r="F3380" s="15" t="s">
        <v>367</v>
      </c>
      <c r="G3380" s="15">
        <v>999931711</v>
      </c>
      <c r="H3380" s="8" t="s">
        <v>1158</v>
      </c>
      <c r="I3380" s="18" t="s">
        <v>4657</v>
      </c>
      <c r="J3380" s="8">
        <f>(M3380-K3380)+W3380</f>
        <v>84</v>
      </c>
      <c r="K3380" s="15"/>
      <c r="L3380" s="16"/>
      <c r="M3380" s="8">
        <f>SUM(N3380,O3380,P3380,Q3380,S3380,T3380,U3380)</f>
        <v>84</v>
      </c>
      <c r="N3380" s="8">
        <f>SUM(AX3380)</f>
        <v>0</v>
      </c>
      <c r="O3380" s="8">
        <v>0</v>
      </c>
      <c r="P3380" s="8">
        <f>SUM(AO3380,AW3380)</f>
        <v>42</v>
      </c>
      <c r="Q3380" s="8">
        <f>SUM(AK3380,AL3380,AM3380,AN3380,AP3380,AQ3380,AR3380,AO3380)</f>
        <v>42</v>
      </c>
      <c r="R3380" s="8">
        <f>COUNTIF(AK3380:AR3380, "&gt;0")</f>
        <v>1</v>
      </c>
      <c r="S3380" s="8">
        <f>SUM(AS3380,AT3380)</f>
        <v>0</v>
      </c>
      <c r="T3380" s="8">
        <f>SUM(AU3380)</f>
        <v>0</v>
      </c>
      <c r="U3380" s="8">
        <f>SUM(AV3380)</f>
        <v>0</v>
      </c>
      <c r="V3380" s="16"/>
      <c r="W3380" s="8">
        <f>(X3380+AD3380)</f>
        <v>0</v>
      </c>
      <c r="X3380" s="8">
        <f>SUM(Y3380:AB3380)</f>
        <v>0</v>
      </c>
      <c r="Y3380" s="8">
        <v>0</v>
      </c>
      <c r="Z3380" s="8">
        <f>0</f>
        <v>0</v>
      </c>
      <c r="AA3380" s="8">
        <f>SUM(AZ3380,BB3380)</f>
        <v>0</v>
      </c>
      <c r="AB3380" s="8">
        <f>SUM(BC3380,BD3380)</f>
        <v>0</v>
      </c>
      <c r="AC3380" s="8">
        <f>COUNTIF(BC3380:BD3380,"&gt;0")</f>
        <v>0</v>
      </c>
      <c r="AD3380" s="8">
        <f>SUM(AE3380:AI3380)</f>
        <v>0</v>
      </c>
      <c r="AE3380" s="8">
        <v>0</v>
      </c>
      <c r="AF3380" s="8">
        <v>0</v>
      </c>
      <c r="AG3380" s="8">
        <v>0</v>
      </c>
      <c r="AH3380" s="8">
        <v>0</v>
      </c>
      <c r="AI3380" s="8">
        <f>SUM(BA3380)</f>
        <v>0</v>
      </c>
      <c r="AJ3380" s="16"/>
      <c r="AK3380" s="8">
        <v>0</v>
      </c>
      <c r="AL3380" s="8">
        <v>0</v>
      </c>
      <c r="AM3380" s="8">
        <v>0</v>
      </c>
      <c r="AN3380" s="8">
        <v>0</v>
      </c>
      <c r="AO3380" s="8">
        <v>42</v>
      </c>
      <c r="AP3380" s="8">
        <v>0</v>
      </c>
      <c r="AQ3380" s="8">
        <v>0</v>
      </c>
      <c r="AR3380" s="8">
        <v>0</v>
      </c>
      <c r="AS3380" s="8">
        <v>0</v>
      </c>
      <c r="AT3380" s="8">
        <v>0</v>
      </c>
      <c r="AU3380" s="15">
        <v>0</v>
      </c>
      <c r="AV3380" s="15">
        <v>0</v>
      </c>
      <c r="AW3380" s="15">
        <v>0</v>
      </c>
      <c r="AX3380" s="15">
        <v>0</v>
      </c>
      <c r="AY3380" s="29"/>
      <c r="AZ3380" s="33">
        <v>0</v>
      </c>
      <c r="BA3380" s="33">
        <v>0</v>
      </c>
      <c r="BB3380" s="33">
        <v>0</v>
      </c>
      <c r="BC3380" s="33">
        <v>0</v>
      </c>
      <c r="BD3380" s="33">
        <v>0</v>
      </c>
    </row>
    <row r="3381" spans="1:56" x14ac:dyDescent="0.25">
      <c r="A3381" s="51" t="s">
        <v>6861</v>
      </c>
      <c r="B3381" s="33" t="str">
        <f>CONCATENATE(G3381,"-",H3381,"-",I3381)</f>
        <v>999928727-Senior--68kg</v>
      </c>
      <c r="C3381" s="8" t="s">
        <v>160</v>
      </c>
      <c r="D3381" s="8" t="s">
        <v>2814</v>
      </c>
      <c r="E3381" s="8" t="s">
        <v>11</v>
      </c>
      <c r="F3381" s="8" t="s">
        <v>367</v>
      </c>
      <c r="G3381" s="8">
        <v>999928727</v>
      </c>
      <c r="H3381" s="8" t="s">
        <v>1158</v>
      </c>
      <c r="I3381" s="18" t="s">
        <v>4657</v>
      </c>
      <c r="J3381" s="8">
        <f>(M3381-K3381)+W3381</f>
        <v>80</v>
      </c>
      <c r="K3381" s="8">
        <f>M3381/2</f>
        <v>80</v>
      </c>
      <c r="L3381" s="9"/>
      <c r="M3381" s="8">
        <f>SUM(N3381,O3381,P3381,Q3381,S3381,T3381,U3381)</f>
        <v>160</v>
      </c>
      <c r="N3381" s="8">
        <f>SUM(AX3381)</f>
        <v>0</v>
      </c>
      <c r="O3381" s="8">
        <v>0</v>
      </c>
      <c r="P3381" s="8">
        <f>SUM(AO3381,AW3381)</f>
        <v>0</v>
      </c>
      <c r="Q3381" s="8">
        <f>SUM(AK3381,AL3381,AM3381,AN3381,AP3381,AQ3381,AR3381,AO3381)</f>
        <v>30</v>
      </c>
      <c r="R3381" s="8">
        <f>COUNTIF(AK3381:AR3381, "&gt;0")</f>
        <v>1</v>
      </c>
      <c r="S3381" s="8">
        <f>SUM(AS3381,AT3381)</f>
        <v>40</v>
      </c>
      <c r="T3381" s="8">
        <f>SUM(AU3381)</f>
        <v>90</v>
      </c>
      <c r="U3381" s="8">
        <f>SUM(AV3381)</f>
        <v>0</v>
      </c>
      <c r="V3381" s="9"/>
      <c r="W3381" s="8">
        <f>(X3381+AD3381)</f>
        <v>0</v>
      </c>
      <c r="X3381" s="8">
        <f>SUM(Y3381:AB3381)</f>
        <v>0</v>
      </c>
      <c r="Y3381" s="8">
        <v>0</v>
      </c>
      <c r="Z3381" s="8">
        <f>0</f>
        <v>0</v>
      </c>
      <c r="AA3381" s="8">
        <f>SUM(AZ3381,BB3381)</f>
        <v>0</v>
      </c>
      <c r="AB3381" s="8">
        <f>SUM(BC3381,BD3381)</f>
        <v>0</v>
      </c>
      <c r="AC3381" s="8">
        <f>COUNTIF(BC3381:BD3381,"&gt;0")</f>
        <v>0</v>
      </c>
      <c r="AD3381" s="8">
        <f>SUM(AE3381:AI3381)</f>
        <v>0</v>
      </c>
      <c r="AE3381" s="8">
        <v>0</v>
      </c>
      <c r="AF3381" s="8">
        <v>0</v>
      </c>
      <c r="AG3381" s="8">
        <v>0</v>
      </c>
      <c r="AH3381" s="8">
        <v>0</v>
      </c>
      <c r="AI3381" s="8">
        <f>SUM(BA3381)</f>
        <v>0</v>
      </c>
      <c r="AJ3381" s="9"/>
      <c r="AK3381" s="8">
        <v>0</v>
      </c>
      <c r="AL3381" s="8">
        <v>0</v>
      </c>
      <c r="AM3381" s="8">
        <v>0</v>
      </c>
      <c r="AN3381" s="8">
        <v>30</v>
      </c>
      <c r="AO3381" s="8">
        <v>0</v>
      </c>
      <c r="AP3381" s="8">
        <v>0</v>
      </c>
      <c r="AQ3381" s="8">
        <v>0</v>
      </c>
      <c r="AR3381" s="8">
        <v>0</v>
      </c>
      <c r="AS3381" s="8">
        <v>0</v>
      </c>
      <c r="AT3381" s="8">
        <v>40</v>
      </c>
      <c r="AU3381" s="15">
        <v>90</v>
      </c>
      <c r="AV3381" s="15">
        <v>0</v>
      </c>
      <c r="AW3381" s="15">
        <v>0</v>
      </c>
      <c r="AX3381" s="15">
        <v>0</v>
      </c>
      <c r="AY3381" s="29"/>
      <c r="AZ3381" s="33">
        <v>0</v>
      </c>
      <c r="BA3381" s="33">
        <v>0</v>
      </c>
      <c r="BB3381" s="33">
        <v>0</v>
      </c>
      <c r="BC3381" s="33">
        <v>0</v>
      </c>
      <c r="BD3381" s="33">
        <v>0</v>
      </c>
    </row>
    <row r="3382" spans="1:56" x14ac:dyDescent="0.25">
      <c r="A3382" s="51" t="s">
        <v>6874</v>
      </c>
      <c r="B3382" s="33" t="str">
        <f>CONCATENATE(G3382,"-",H3382,"-",I3382)</f>
        <v>999930978-Senior--68kg</v>
      </c>
      <c r="C3382" s="15" t="s">
        <v>4068</v>
      </c>
      <c r="D3382" s="15" t="s">
        <v>86</v>
      </c>
      <c r="E3382" s="15" t="s">
        <v>11</v>
      </c>
      <c r="F3382" s="15" t="s">
        <v>367</v>
      </c>
      <c r="G3382" s="15">
        <v>999930978</v>
      </c>
      <c r="H3382" s="8" t="s">
        <v>1158</v>
      </c>
      <c r="I3382" s="18" t="s">
        <v>4657</v>
      </c>
      <c r="J3382" s="8">
        <f>(M3382-K3382)+W3382</f>
        <v>64</v>
      </c>
      <c r="K3382" s="15"/>
      <c r="L3382" s="9"/>
      <c r="M3382" s="8">
        <f>SUM(N3382,O3382,P3382,Q3382,S3382,T3382,U3382)</f>
        <v>64</v>
      </c>
      <c r="N3382" s="8">
        <f>SUM(AX3382)</f>
        <v>0</v>
      </c>
      <c r="O3382" s="8">
        <v>0</v>
      </c>
      <c r="P3382" s="8">
        <f>SUM(AO3382,AW3382)</f>
        <v>32</v>
      </c>
      <c r="Q3382" s="8">
        <f>SUM(AK3382,AL3382,AM3382,AN3382,AP3382,AQ3382,AR3382,AO3382)</f>
        <v>32</v>
      </c>
      <c r="R3382" s="8">
        <f>COUNTIF(AK3382:AR3382, "&gt;0")</f>
        <v>1</v>
      </c>
      <c r="S3382" s="8">
        <f>SUM(AS3382,AT3382)</f>
        <v>0</v>
      </c>
      <c r="T3382" s="8">
        <f>SUM(AU3382)</f>
        <v>0</v>
      </c>
      <c r="U3382" s="8">
        <f>SUM(AV3382)</f>
        <v>0</v>
      </c>
      <c r="V3382" s="9"/>
      <c r="W3382" s="8">
        <f>(X3382+AD3382)</f>
        <v>0</v>
      </c>
      <c r="X3382" s="8">
        <f>SUM(Y3382:AB3382)</f>
        <v>0</v>
      </c>
      <c r="Y3382" s="8">
        <v>0</v>
      </c>
      <c r="Z3382" s="8">
        <f>0</f>
        <v>0</v>
      </c>
      <c r="AA3382" s="8">
        <f>SUM(AZ3382,BB3382)</f>
        <v>0</v>
      </c>
      <c r="AB3382" s="8">
        <f>SUM(BC3382,BD3382)</f>
        <v>0</v>
      </c>
      <c r="AC3382" s="8">
        <f>COUNTIF(BC3382:BD3382,"&gt;0")</f>
        <v>0</v>
      </c>
      <c r="AD3382" s="8">
        <f>SUM(AE3382:AI3382)</f>
        <v>0</v>
      </c>
      <c r="AE3382" s="8">
        <v>0</v>
      </c>
      <c r="AF3382" s="8">
        <v>0</v>
      </c>
      <c r="AG3382" s="8">
        <v>0</v>
      </c>
      <c r="AH3382" s="8">
        <v>0</v>
      </c>
      <c r="AI3382" s="8">
        <f>SUM(BA3382)</f>
        <v>0</v>
      </c>
      <c r="AJ3382" s="9"/>
      <c r="AK3382" s="8">
        <v>0</v>
      </c>
      <c r="AL3382" s="8">
        <v>0</v>
      </c>
      <c r="AM3382" s="8">
        <v>0</v>
      </c>
      <c r="AN3382" s="8">
        <v>0</v>
      </c>
      <c r="AO3382" s="8">
        <v>32</v>
      </c>
      <c r="AP3382" s="8">
        <v>0</v>
      </c>
      <c r="AQ3382" s="8">
        <v>0</v>
      </c>
      <c r="AR3382" s="8">
        <v>0</v>
      </c>
      <c r="AS3382" s="8">
        <v>0</v>
      </c>
      <c r="AT3382" s="8">
        <v>0</v>
      </c>
      <c r="AU3382" s="15">
        <v>0</v>
      </c>
      <c r="AV3382" s="15">
        <v>0</v>
      </c>
      <c r="AW3382" s="15">
        <v>0</v>
      </c>
      <c r="AX3382" s="15">
        <v>0</v>
      </c>
      <c r="AY3382" s="29"/>
      <c r="AZ3382" s="33">
        <v>0</v>
      </c>
      <c r="BA3382" s="33">
        <v>0</v>
      </c>
      <c r="BB3382" s="33">
        <v>0</v>
      </c>
      <c r="BC3382" s="33">
        <v>0</v>
      </c>
      <c r="BD3382" s="33">
        <v>0</v>
      </c>
    </row>
    <row r="3383" spans="1:56" x14ac:dyDescent="0.25">
      <c r="A3383" s="51" t="s">
        <v>6866</v>
      </c>
      <c r="B3383" s="33" t="str">
        <f>CONCATENATE(G3383,"-",H3383,"-",I3383)</f>
        <v>999921170-Senior--68kg</v>
      </c>
      <c r="C3383" s="18" t="s">
        <v>422</v>
      </c>
      <c r="D3383" s="18" t="s">
        <v>1348</v>
      </c>
      <c r="E3383" s="18" t="s">
        <v>11</v>
      </c>
      <c r="F3383" s="18" t="s">
        <v>367</v>
      </c>
      <c r="G3383" s="8">
        <v>999921170</v>
      </c>
      <c r="H3383" s="8" t="s">
        <v>1158</v>
      </c>
      <c r="I3383" s="18" t="s">
        <v>4657</v>
      </c>
      <c r="J3383" s="8">
        <f>(M3383-K3383)+W3383</f>
        <v>50.5</v>
      </c>
      <c r="K3383" s="8">
        <f>M3383/2</f>
        <v>50.5</v>
      </c>
      <c r="L3383" s="9"/>
      <c r="M3383" s="8">
        <f>SUM(N3383,O3383,P3383,Q3383,S3383,T3383,U3383)</f>
        <v>101</v>
      </c>
      <c r="N3383" s="8">
        <f>SUM(AX3383)</f>
        <v>0</v>
      </c>
      <c r="O3383" s="8">
        <v>0</v>
      </c>
      <c r="P3383" s="8">
        <f>SUM(AO3383,AW3383)</f>
        <v>0</v>
      </c>
      <c r="Q3383" s="8">
        <f>SUM(AK3383,AL3383,AM3383,AN3383,AP3383,AQ3383,AR3383,AO3383)</f>
        <v>0</v>
      </c>
      <c r="R3383" s="8">
        <f>COUNTIF(AK3383:AR3383, "&gt;0")</f>
        <v>0</v>
      </c>
      <c r="S3383" s="8">
        <f>SUM(AS3383,AT3383)</f>
        <v>0</v>
      </c>
      <c r="T3383" s="8">
        <f>SUM(AU3383)</f>
        <v>101</v>
      </c>
      <c r="U3383" s="8">
        <f>SUM(AV3383)</f>
        <v>0</v>
      </c>
      <c r="V3383" s="9"/>
      <c r="W3383" s="8">
        <f>(X3383+AD3383)</f>
        <v>0</v>
      </c>
      <c r="X3383" s="8">
        <f>SUM(Y3383:AB3383)</f>
        <v>0</v>
      </c>
      <c r="Y3383" s="8">
        <v>0</v>
      </c>
      <c r="Z3383" s="8">
        <f>0</f>
        <v>0</v>
      </c>
      <c r="AA3383" s="8">
        <f>SUM(AZ3383,BB3383)</f>
        <v>0</v>
      </c>
      <c r="AB3383" s="8">
        <f>SUM(BC3383,BD3383)</f>
        <v>0</v>
      </c>
      <c r="AC3383" s="8">
        <f>COUNTIF(BC3383:BD3383,"&gt;0")</f>
        <v>0</v>
      </c>
      <c r="AD3383" s="8">
        <f>SUM(AE3383:AI3383)</f>
        <v>0</v>
      </c>
      <c r="AE3383" s="8">
        <v>0</v>
      </c>
      <c r="AF3383" s="8">
        <v>0</v>
      </c>
      <c r="AG3383" s="8">
        <v>0</v>
      </c>
      <c r="AH3383" s="8">
        <v>0</v>
      </c>
      <c r="AI3383" s="8">
        <f>SUM(BA3383)</f>
        <v>0</v>
      </c>
      <c r="AJ3383" s="9"/>
      <c r="AK3383" s="8">
        <v>0</v>
      </c>
      <c r="AL3383" s="8">
        <v>0</v>
      </c>
      <c r="AM3383" s="8">
        <v>0</v>
      </c>
      <c r="AN3383" s="8">
        <v>0</v>
      </c>
      <c r="AO3383" s="8">
        <v>0</v>
      </c>
      <c r="AP3383" s="8">
        <v>0</v>
      </c>
      <c r="AQ3383" s="8">
        <v>0</v>
      </c>
      <c r="AR3383" s="8">
        <v>0</v>
      </c>
      <c r="AS3383" s="8">
        <v>0</v>
      </c>
      <c r="AT3383" s="8">
        <v>0</v>
      </c>
      <c r="AU3383" s="15">
        <v>101</v>
      </c>
      <c r="AV3383" s="15">
        <v>0</v>
      </c>
      <c r="AW3383" s="15">
        <v>0</v>
      </c>
      <c r="AX3383" s="15">
        <v>0</v>
      </c>
      <c r="AY3383" s="29"/>
      <c r="AZ3383" s="33">
        <v>0</v>
      </c>
      <c r="BA3383" s="33">
        <v>0</v>
      </c>
      <c r="BB3383" s="33">
        <v>0</v>
      </c>
      <c r="BC3383" s="33">
        <v>0</v>
      </c>
      <c r="BD3383" s="33">
        <v>0</v>
      </c>
    </row>
    <row r="3384" spans="1:56" x14ac:dyDescent="0.25">
      <c r="A3384" s="51" t="s">
        <v>6869</v>
      </c>
      <c r="B3384" s="33" t="str">
        <f>CONCATENATE(G3384,"-",H3384,"-",I3384)</f>
        <v>999930197-Senior--68kg</v>
      </c>
      <c r="C3384" s="15" t="s">
        <v>2756</v>
      </c>
      <c r="D3384" s="15" t="s">
        <v>2757</v>
      </c>
      <c r="E3384" s="15" t="s">
        <v>11</v>
      </c>
      <c r="F3384" s="15" t="s">
        <v>367</v>
      </c>
      <c r="G3384" s="15">
        <v>999930197</v>
      </c>
      <c r="H3384" s="8" t="s">
        <v>1158</v>
      </c>
      <c r="I3384" s="18" t="s">
        <v>4657</v>
      </c>
      <c r="J3384" s="8">
        <f>(M3384-K3384)+W3384</f>
        <v>50.5</v>
      </c>
      <c r="K3384" s="8">
        <f>M3384/2</f>
        <v>50.5</v>
      </c>
      <c r="L3384" s="16"/>
      <c r="M3384" s="8">
        <f>SUM(N3384,O3384,P3384,Q3384,S3384,T3384,U3384)</f>
        <v>101</v>
      </c>
      <c r="N3384" s="8">
        <f>SUM(AX3384)</f>
        <v>0</v>
      </c>
      <c r="O3384" s="8">
        <v>0</v>
      </c>
      <c r="P3384" s="8">
        <f>SUM(AO3384,AW3384)</f>
        <v>0</v>
      </c>
      <c r="Q3384" s="8">
        <f>SUM(AK3384,AL3384,AM3384,AN3384,AP3384,AQ3384,AR3384,AO3384)</f>
        <v>0</v>
      </c>
      <c r="R3384" s="8">
        <f>COUNTIF(AK3384:AR3384, "&gt;0")</f>
        <v>0</v>
      </c>
      <c r="S3384" s="8">
        <f>SUM(AS3384,AT3384)</f>
        <v>0</v>
      </c>
      <c r="T3384" s="8">
        <f>SUM(AU3384)</f>
        <v>101</v>
      </c>
      <c r="U3384" s="8">
        <f>SUM(AV3384)</f>
        <v>0</v>
      </c>
      <c r="V3384" s="16"/>
      <c r="W3384" s="8">
        <f>(X3384+AD3384)</f>
        <v>0</v>
      </c>
      <c r="X3384" s="8">
        <f>SUM(Y3384:AB3384)</f>
        <v>0</v>
      </c>
      <c r="Y3384" s="8">
        <v>0</v>
      </c>
      <c r="Z3384" s="8">
        <f>0</f>
        <v>0</v>
      </c>
      <c r="AA3384" s="8">
        <f>SUM(AZ3384,BB3384)</f>
        <v>0</v>
      </c>
      <c r="AB3384" s="8">
        <f>SUM(BC3384,BD3384)</f>
        <v>0</v>
      </c>
      <c r="AC3384" s="8">
        <f>COUNTIF(BC3384:BD3384,"&gt;0")</f>
        <v>0</v>
      </c>
      <c r="AD3384" s="8">
        <f>SUM(AE3384:AI3384)</f>
        <v>0</v>
      </c>
      <c r="AE3384" s="8">
        <v>0</v>
      </c>
      <c r="AF3384" s="8">
        <v>0</v>
      </c>
      <c r="AG3384" s="8">
        <v>0</v>
      </c>
      <c r="AH3384" s="8">
        <v>0</v>
      </c>
      <c r="AI3384" s="8">
        <f>SUM(BA3384)</f>
        <v>0</v>
      </c>
      <c r="AJ3384" s="16"/>
      <c r="AK3384" s="15">
        <v>0</v>
      </c>
      <c r="AL3384" s="15">
        <v>0</v>
      </c>
      <c r="AM3384" s="15">
        <v>0</v>
      </c>
      <c r="AN3384" s="15">
        <v>0</v>
      </c>
      <c r="AO3384" s="15">
        <v>0</v>
      </c>
      <c r="AP3384" s="15">
        <v>0</v>
      </c>
      <c r="AQ3384" s="15">
        <v>0</v>
      </c>
      <c r="AR3384" s="15">
        <v>0</v>
      </c>
      <c r="AS3384" s="15">
        <v>0</v>
      </c>
      <c r="AT3384" s="15">
        <v>0</v>
      </c>
      <c r="AU3384" s="15">
        <v>101</v>
      </c>
      <c r="AV3384" s="15">
        <v>0</v>
      </c>
      <c r="AW3384" s="15">
        <v>0</v>
      </c>
      <c r="AX3384" s="15">
        <v>0</v>
      </c>
      <c r="AY3384" s="29"/>
      <c r="AZ3384" s="33">
        <v>0</v>
      </c>
      <c r="BA3384" s="33">
        <v>0</v>
      </c>
      <c r="BB3384" s="33">
        <v>0</v>
      </c>
      <c r="BC3384" s="33">
        <v>0</v>
      </c>
      <c r="BD3384" s="33">
        <v>0</v>
      </c>
    </row>
    <row r="3385" spans="1:56" x14ac:dyDescent="0.25">
      <c r="A3385" s="51" t="s">
        <v>6864</v>
      </c>
      <c r="B3385" s="33" t="str">
        <f>CONCATENATE(G3385,"-",H3385,"-",I3385)</f>
        <v>999928211-Senior--68kg</v>
      </c>
      <c r="C3385" s="8" t="s">
        <v>3176</v>
      </c>
      <c r="D3385" s="8" t="s">
        <v>2455</v>
      </c>
      <c r="E3385" s="8" t="s">
        <v>11</v>
      </c>
      <c r="F3385" s="8" t="s">
        <v>367</v>
      </c>
      <c r="G3385" s="8">
        <v>999928211</v>
      </c>
      <c r="H3385" s="8" t="s">
        <v>1158</v>
      </c>
      <c r="I3385" s="18" t="s">
        <v>4657</v>
      </c>
      <c r="J3385" s="8">
        <f>(M3385-K3385)+W3385</f>
        <v>45</v>
      </c>
      <c r="K3385" s="8"/>
      <c r="L3385" s="9"/>
      <c r="M3385" s="8">
        <f>SUM(N3385,O3385,P3385,Q3385,S3385,T3385,U3385)</f>
        <v>45</v>
      </c>
      <c r="N3385" s="8">
        <f>SUM(AX3385)</f>
        <v>0</v>
      </c>
      <c r="O3385" s="8">
        <v>0</v>
      </c>
      <c r="P3385" s="8">
        <f>SUM(AO3385,AW3385)</f>
        <v>0</v>
      </c>
      <c r="Q3385" s="8">
        <f>SUM(AK3385,AL3385,AM3385,AN3385,AP3385,AQ3385,AR3385,AO3385)</f>
        <v>0</v>
      </c>
      <c r="R3385" s="8">
        <f>COUNTIF(AK3385:AR3385, "&gt;0")</f>
        <v>0</v>
      </c>
      <c r="S3385" s="8">
        <f>SUM(AS3385,AT3385)</f>
        <v>0</v>
      </c>
      <c r="T3385" s="8">
        <f>SUM(AU3385)</f>
        <v>45</v>
      </c>
      <c r="U3385" s="8">
        <f>SUM(AV3385)</f>
        <v>0</v>
      </c>
      <c r="V3385" s="9"/>
      <c r="W3385" s="8">
        <f>(X3385+AD3385)</f>
        <v>0</v>
      </c>
      <c r="X3385" s="8">
        <f>SUM(Y3385:AB3385)</f>
        <v>0</v>
      </c>
      <c r="Y3385" s="8">
        <v>0</v>
      </c>
      <c r="Z3385" s="8">
        <f>0</f>
        <v>0</v>
      </c>
      <c r="AA3385" s="8">
        <f>SUM(AZ3385,BB3385)</f>
        <v>0</v>
      </c>
      <c r="AB3385" s="8">
        <f>SUM(BC3385,BD3385)</f>
        <v>0</v>
      </c>
      <c r="AC3385" s="8">
        <f>COUNTIF(BC3385:BD3385,"&gt;0")</f>
        <v>0</v>
      </c>
      <c r="AD3385" s="8">
        <f>SUM(AE3385:AI3385)</f>
        <v>0</v>
      </c>
      <c r="AE3385" s="8">
        <v>0</v>
      </c>
      <c r="AF3385" s="8">
        <v>0</v>
      </c>
      <c r="AG3385" s="8">
        <v>0</v>
      </c>
      <c r="AH3385" s="8">
        <v>0</v>
      </c>
      <c r="AI3385" s="8">
        <f>SUM(BA3385)</f>
        <v>0</v>
      </c>
      <c r="AJ3385" s="9"/>
      <c r="AK3385" s="8">
        <v>0</v>
      </c>
      <c r="AL3385" s="8">
        <v>0</v>
      </c>
      <c r="AM3385" s="8">
        <v>0</v>
      </c>
      <c r="AN3385" s="8">
        <v>0</v>
      </c>
      <c r="AO3385" s="8">
        <v>0</v>
      </c>
      <c r="AP3385" s="8">
        <v>0</v>
      </c>
      <c r="AQ3385" s="8">
        <v>0</v>
      </c>
      <c r="AR3385" s="8">
        <v>0</v>
      </c>
      <c r="AS3385" s="8">
        <v>0</v>
      </c>
      <c r="AT3385" s="8">
        <v>0</v>
      </c>
      <c r="AU3385" s="15">
        <v>45</v>
      </c>
      <c r="AV3385" s="15">
        <v>0</v>
      </c>
      <c r="AW3385" s="15">
        <v>0</v>
      </c>
      <c r="AX3385" s="15">
        <v>0</v>
      </c>
      <c r="AY3385" s="29"/>
      <c r="AZ3385" s="33">
        <v>0</v>
      </c>
      <c r="BA3385" s="33">
        <v>0</v>
      </c>
      <c r="BB3385" s="33">
        <v>0</v>
      </c>
      <c r="BC3385" s="33">
        <v>0</v>
      </c>
      <c r="BD3385" s="33">
        <v>0</v>
      </c>
    </row>
    <row r="3386" spans="1:56" x14ac:dyDescent="0.25">
      <c r="A3386" s="51" t="s">
        <v>6865</v>
      </c>
      <c r="B3386" s="33" t="str">
        <f>CONCATENATE(G3386,"-",H3386,"-",I3386)</f>
        <v>999930595-Senior--68kg</v>
      </c>
      <c r="C3386" s="8" t="s">
        <v>2849</v>
      </c>
      <c r="D3386" s="8" t="s">
        <v>1114</v>
      </c>
      <c r="E3386" s="8" t="s">
        <v>11</v>
      </c>
      <c r="F3386" s="8" t="s">
        <v>367</v>
      </c>
      <c r="G3386" s="8">
        <v>999930595</v>
      </c>
      <c r="H3386" s="8" t="s">
        <v>1158</v>
      </c>
      <c r="I3386" s="18" t="s">
        <v>4657</v>
      </c>
      <c r="J3386" s="8">
        <f>(M3386-K3386)+W3386</f>
        <v>45</v>
      </c>
      <c r="K3386" s="8"/>
      <c r="L3386" s="16"/>
      <c r="M3386" s="8">
        <f>SUM(N3386,O3386,P3386,Q3386,S3386,T3386,U3386)</f>
        <v>45</v>
      </c>
      <c r="N3386" s="8">
        <f>SUM(AX3386)</f>
        <v>0</v>
      </c>
      <c r="O3386" s="8">
        <v>0</v>
      </c>
      <c r="P3386" s="8">
        <f>SUM(AO3386,AW3386)</f>
        <v>0</v>
      </c>
      <c r="Q3386" s="8">
        <f>SUM(AK3386,AL3386,AM3386,AN3386,AP3386,AQ3386,AR3386,AO3386)</f>
        <v>0</v>
      </c>
      <c r="R3386" s="8">
        <f>COUNTIF(AK3386:AR3386, "&gt;0")</f>
        <v>0</v>
      </c>
      <c r="S3386" s="8">
        <f>SUM(AS3386,AT3386)</f>
        <v>0</v>
      </c>
      <c r="T3386" s="8">
        <f>SUM(AU3386)</f>
        <v>45</v>
      </c>
      <c r="U3386" s="8">
        <f>SUM(AV3386)</f>
        <v>0</v>
      </c>
      <c r="V3386" s="16"/>
      <c r="W3386" s="8">
        <f>(X3386+AD3386)</f>
        <v>0</v>
      </c>
      <c r="X3386" s="8">
        <f>SUM(Y3386:AB3386)</f>
        <v>0</v>
      </c>
      <c r="Y3386" s="8">
        <v>0</v>
      </c>
      <c r="Z3386" s="8">
        <f>0</f>
        <v>0</v>
      </c>
      <c r="AA3386" s="8">
        <f>SUM(AZ3386,BB3386)</f>
        <v>0</v>
      </c>
      <c r="AB3386" s="8">
        <f>SUM(BC3386,BD3386)</f>
        <v>0</v>
      </c>
      <c r="AC3386" s="8">
        <f>COUNTIF(BC3386:BD3386,"&gt;0")</f>
        <v>0</v>
      </c>
      <c r="AD3386" s="8">
        <f>SUM(AE3386:AI3386)</f>
        <v>0</v>
      </c>
      <c r="AE3386" s="8">
        <v>0</v>
      </c>
      <c r="AF3386" s="8">
        <v>0</v>
      </c>
      <c r="AG3386" s="8">
        <v>0</v>
      </c>
      <c r="AH3386" s="8">
        <v>0</v>
      </c>
      <c r="AI3386" s="8">
        <f>SUM(BA3386)</f>
        <v>0</v>
      </c>
      <c r="AJ3386" s="16"/>
      <c r="AK3386" s="8">
        <v>0</v>
      </c>
      <c r="AL3386" s="8">
        <v>0</v>
      </c>
      <c r="AM3386" s="8">
        <v>0</v>
      </c>
      <c r="AN3386" s="8">
        <v>0</v>
      </c>
      <c r="AO3386" s="8">
        <v>0</v>
      </c>
      <c r="AP3386" s="8">
        <v>0</v>
      </c>
      <c r="AQ3386" s="8">
        <v>0</v>
      </c>
      <c r="AR3386" s="8">
        <v>0</v>
      </c>
      <c r="AS3386" s="8">
        <v>0</v>
      </c>
      <c r="AT3386" s="8">
        <v>0</v>
      </c>
      <c r="AU3386" s="15">
        <v>45</v>
      </c>
      <c r="AV3386" s="15">
        <v>0</v>
      </c>
      <c r="AW3386" s="15">
        <v>0</v>
      </c>
      <c r="AX3386" s="15">
        <v>0</v>
      </c>
      <c r="AY3386" s="29"/>
      <c r="AZ3386" s="33">
        <v>0</v>
      </c>
      <c r="BA3386" s="33">
        <v>0</v>
      </c>
      <c r="BB3386" s="33">
        <v>0</v>
      </c>
      <c r="BC3386" s="33">
        <v>0</v>
      </c>
      <c r="BD3386" s="33">
        <v>0</v>
      </c>
    </row>
    <row r="3387" spans="1:56" x14ac:dyDescent="0.25">
      <c r="A3387" s="51" t="s">
        <v>6876</v>
      </c>
      <c r="B3387" s="33" t="str">
        <f>CONCATENATE(G3387,"-",H3387,"-",I3387)</f>
        <v>999926711-Senior--68kg</v>
      </c>
      <c r="C3387" s="15" t="s">
        <v>4063</v>
      </c>
      <c r="D3387" s="15" t="s">
        <v>4064</v>
      </c>
      <c r="E3387" s="15" t="s">
        <v>11</v>
      </c>
      <c r="F3387" s="15" t="s">
        <v>367</v>
      </c>
      <c r="G3387" s="15">
        <v>999926711</v>
      </c>
      <c r="H3387" s="8" t="s">
        <v>1158</v>
      </c>
      <c r="I3387" s="18" t="s">
        <v>4657</v>
      </c>
      <c r="J3387" s="8">
        <f>(M3387-K3387)+W3387</f>
        <v>16</v>
      </c>
      <c r="K3387" s="15"/>
      <c r="L3387" s="9"/>
      <c r="M3387" s="8">
        <f>SUM(N3387,O3387,P3387,Q3387,S3387,T3387,U3387)</f>
        <v>16</v>
      </c>
      <c r="N3387" s="8">
        <f>SUM(AX3387)</f>
        <v>0</v>
      </c>
      <c r="O3387" s="8">
        <v>0</v>
      </c>
      <c r="P3387" s="8">
        <f>SUM(AO3387,AW3387)</f>
        <v>8</v>
      </c>
      <c r="Q3387" s="8">
        <f>SUM(AK3387,AL3387,AM3387,AN3387,AP3387,AQ3387,AR3387,AO3387)</f>
        <v>8</v>
      </c>
      <c r="R3387" s="8">
        <f>COUNTIF(AK3387:AR3387, "&gt;0")</f>
        <v>1</v>
      </c>
      <c r="S3387" s="8">
        <f>SUM(AS3387,AT3387)</f>
        <v>0</v>
      </c>
      <c r="T3387" s="8">
        <f>SUM(AU3387)</f>
        <v>0</v>
      </c>
      <c r="U3387" s="8">
        <f>SUM(AV3387)</f>
        <v>0</v>
      </c>
      <c r="V3387" s="9"/>
      <c r="W3387" s="8">
        <f>(X3387+AD3387)</f>
        <v>0</v>
      </c>
      <c r="X3387" s="8">
        <f>SUM(Y3387:AB3387)</f>
        <v>0</v>
      </c>
      <c r="Y3387" s="8">
        <v>0</v>
      </c>
      <c r="Z3387" s="8">
        <f>0</f>
        <v>0</v>
      </c>
      <c r="AA3387" s="8">
        <f>SUM(AZ3387,BB3387)</f>
        <v>0</v>
      </c>
      <c r="AB3387" s="8">
        <f>SUM(BC3387,BD3387)</f>
        <v>0</v>
      </c>
      <c r="AC3387" s="8">
        <f>COUNTIF(BC3387:BD3387,"&gt;0")</f>
        <v>0</v>
      </c>
      <c r="AD3387" s="8">
        <f>SUM(AE3387:AI3387)</f>
        <v>0</v>
      </c>
      <c r="AE3387" s="8">
        <v>0</v>
      </c>
      <c r="AF3387" s="8">
        <v>0</v>
      </c>
      <c r="AG3387" s="8">
        <v>0</v>
      </c>
      <c r="AH3387" s="8">
        <v>0</v>
      </c>
      <c r="AI3387" s="8">
        <f>SUM(BA3387)</f>
        <v>0</v>
      </c>
      <c r="AJ3387" s="9"/>
      <c r="AK3387" s="8">
        <v>0</v>
      </c>
      <c r="AL3387" s="8">
        <v>0</v>
      </c>
      <c r="AM3387" s="8">
        <v>0</v>
      </c>
      <c r="AN3387" s="8">
        <v>0</v>
      </c>
      <c r="AO3387" s="8">
        <v>8</v>
      </c>
      <c r="AP3387" s="8">
        <v>0</v>
      </c>
      <c r="AQ3387" s="8">
        <v>0</v>
      </c>
      <c r="AR3387" s="8">
        <v>0</v>
      </c>
      <c r="AS3387" s="8">
        <v>0</v>
      </c>
      <c r="AT3387" s="8">
        <v>0</v>
      </c>
      <c r="AU3387" s="15">
        <v>0</v>
      </c>
      <c r="AV3387" s="15">
        <v>0</v>
      </c>
      <c r="AW3387" s="15">
        <v>0</v>
      </c>
      <c r="AX3387" s="15">
        <v>0</v>
      </c>
      <c r="AY3387" s="29"/>
      <c r="AZ3387" s="33">
        <v>0</v>
      </c>
      <c r="BA3387" s="33">
        <v>0</v>
      </c>
      <c r="BB3387" s="33">
        <v>0</v>
      </c>
      <c r="BC3387" s="33">
        <v>0</v>
      </c>
      <c r="BD3387" s="33">
        <v>0</v>
      </c>
    </row>
    <row r="3388" spans="1:56" x14ac:dyDescent="0.25">
      <c r="A3388" s="51" t="s">
        <v>6875</v>
      </c>
      <c r="B3388" s="33" t="str">
        <f>CONCATENATE(G3388,"-",H3388,"-",I3388)</f>
        <v>999927329-Senior--68kg</v>
      </c>
      <c r="C3388" s="15" t="s">
        <v>136</v>
      </c>
      <c r="D3388" s="15" t="s">
        <v>1670</v>
      </c>
      <c r="E3388" s="15" t="s">
        <v>11</v>
      </c>
      <c r="F3388" s="15" t="s">
        <v>367</v>
      </c>
      <c r="G3388" s="15">
        <v>999927329</v>
      </c>
      <c r="H3388" s="8" t="s">
        <v>1158</v>
      </c>
      <c r="I3388" s="18" t="s">
        <v>4657</v>
      </c>
      <c r="J3388" s="8">
        <f>(M3388-K3388)+W3388</f>
        <v>15</v>
      </c>
      <c r="K3388" s="8">
        <f>M3388/2</f>
        <v>15</v>
      </c>
      <c r="L3388" s="9"/>
      <c r="M3388" s="8">
        <f>SUM(N3388,O3388,P3388,Q3388,S3388,T3388,U3388)</f>
        <v>30</v>
      </c>
      <c r="N3388" s="8">
        <f>SUM(AX3388)</f>
        <v>0</v>
      </c>
      <c r="O3388" s="8">
        <v>0</v>
      </c>
      <c r="P3388" s="8">
        <f>SUM(AO3388,AW3388)</f>
        <v>0</v>
      </c>
      <c r="Q3388" s="8">
        <f>SUM(AK3388,AL3388,AM3388,AN3388,AP3388,AQ3388,AR3388,AO3388)</f>
        <v>30</v>
      </c>
      <c r="R3388" s="8">
        <f>COUNTIF(AK3388:AR3388, "&gt;0")</f>
        <v>1</v>
      </c>
      <c r="S3388" s="8">
        <f>SUM(AS3388,AT3388)</f>
        <v>0</v>
      </c>
      <c r="T3388" s="8">
        <f>SUM(AU3388)</f>
        <v>0</v>
      </c>
      <c r="U3388" s="8">
        <f>SUM(AV3388)</f>
        <v>0</v>
      </c>
      <c r="V3388" s="9"/>
      <c r="W3388" s="8">
        <f>(X3388+AD3388)</f>
        <v>0</v>
      </c>
      <c r="X3388" s="8">
        <f>SUM(Y3388:AB3388)</f>
        <v>0</v>
      </c>
      <c r="Y3388" s="8">
        <v>0</v>
      </c>
      <c r="Z3388" s="8">
        <f>0</f>
        <v>0</v>
      </c>
      <c r="AA3388" s="8">
        <f>SUM(AZ3388,BB3388)</f>
        <v>0</v>
      </c>
      <c r="AB3388" s="8">
        <f>SUM(BC3388,BD3388)</f>
        <v>0</v>
      </c>
      <c r="AC3388" s="8">
        <f>COUNTIF(BC3388:BD3388,"&gt;0")</f>
        <v>0</v>
      </c>
      <c r="AD3388" s="8">
        <f>SUM(AE3388:AI3388)</f>
        <v>0</v>
      </c>
      <c r="AE3388" s="8">
        <v>0</v>
      </c>
      <c r="AF3388" s="8">
        <v>0</v>
      </c>
      <c r="AG3388" s="8">
        <v>0</v>
      </c>
      <c r="AH3388" s="8">
        <v>0</v>
      </c>
      <c r="AI3388" s="8">
        <f>SUM(BA3388)</f>
        <v>0</v>
      </c>
      <c r="AJ3388" s="9"/>
      <c r="AK3388" s="8">
        <v>0</v>
      </c>
      <c r="AL3388" s="8">
        <v>0</v>
      </c>
      <c r="AM3388" s="8">
        <v>0</v>
      </c>
      <c r="AN3388" s="8">
        <v>30</v>
      </c>
      <c r="AO3388" s="8">
        <v>0</v>
      </c>
      <c r="AP3388" s="8">
        <v>0</v>
      </c>
      <c r="AQ3388" s="8">
        <v>0</v>
      </c>
      <c r="AR3388" s="8">
        <v>0</v>
      </c>
      <c r="AS3388" s="8">
        <v>0</v>
      </c>
      <c r="AT3388" s="8">
        <v>0</v>
      </c>
      <c r="AU3388" s="15">
        <v>0</v>
      </c>
      <c r="AV3388" s="15">
        <v>0</v>
      </c>
      <c r="AW3388" s="15">
        <v>0</v>
      </c>
      <c r="AX3388" s="15">
        <v>0</v>
      </c>
      <c r="AY3388" s="29"/>
      <c r="AZ3388" s="33">
        <v>0</v>
      </c>
      <c r="BA3388" s="33">
        <v>0</v>
      </c>
      <c r="BB3388" s="33">
        <v>0</v>
      </c>
      <c r="BC3388" s="33">
        <v>0</v>
      </c>
      <c r="BD3388" s="33">
        <v>0</v>
      </c>
    </row>
    <row r="3389" spans="1:56" x14ac:dyDescent="0.25">
      <c r="A3389" s="51" t="s">
        <v>4867</v>
      </c>
      <c r="B3389" s="33" t="str">
        <f>CONCATENATE(G3389,"-",H3389,"-",I3389)</f>
        <v>999928040-Senior--80kg</v>
      </c>
      <c r="C3389" s="43" t="s">
        <v>156</v>
      </c>
      <c r="D3389" s="43" t="s">
        <v>283</v>
      </c>
      <c r="E3389" s="43" t="s">
        <v>11</v>
      </c>
      <c r="F3389" s="43" t="s">
        <v>367</v>
      </c>
      <c r="G3389" s="43">
        <v>999928040</v>
      </c>
      <c r="H3389" s="8" t="s">
        <v>1158</v>
      </c>
      <c r="I3389" s="43" t="s">
        <v>4660</v>
      </c>
      <c r="J3389" s="8">
        <f>(M3389-K3389)+W3389</f>
        <v>110</v>
      </c>
      <c r="K3389" s="8">
        <f>M3389/2</f>
        <v>0</v>
      </c>
      <c r="L3389" s="9"/>
      <c r="M3389" s="8">
        <f>SUM(N3389,O3389,P3389,Q3389,S3389,T3389,U3389)</f>
        <v>0</v>
      </c>
      <c r="N3389" s="8">
        <f>SUM(AX3389)</f>
        <v>0</v>
      </c>
      <c r="O3389" s="8">
        <v>0</v>
      </c>
      <c r="P3389" s="8">
        <f>SUM(AO3389,AW3389)</f>
        <v>0</v>
      </c>
      <c r="Q3389" s="8">
        <f>SUM(AK3389,AL3389,AM3389,AN3389,AP3389,AQ3389,AR3389,AO3389)</f>
        <v>0</v>
      </c>
      <c r="R3389" s="8">
        <f>COUNTIF(AK3389:AR3389, "&gt;0")</f>
        <v>0</v>
      </c>
      <c r="S3389" s="8">
        <f>SUM(AS3389,AT3389)</f>
        <v>0</v>
      </c>
      <c r="T3389" s="8">
        <f>SUM(AU3389)</f>
        <v>0</v>
      </c>
      <c r="U3389" s="8">
        <f>SUM(AV3389)</f>
        <v>0</v>
      </c>
      <c r="V3389" s="9"/>
      <c r="W3389" s="8">
        <f>(X3389+AD3389)</f>
        <v>110</v>
      </c>
      <c r="X3389" s="8">
        <f>SUM(Y3389:AB3389)</f>
        <v>110</v>
      </c>
      <c r="Y3389" s="8">
        <v>0</v>
      </c>
      <c r="Z3389" s="8">
        <f>0</f>
        <v>0</v>
      </c>
      <c r="AA3389" s="8">
        <f>SUM(AZ3389,BB3389)</f>
        <v>50</v>
      </c>
      <c r="AB3389" s="8">
        <f>SUM(BC3389,BD3389)</f>
        <v>60</v>
      </c>
      <c r="AC3389" s="8">
        <f>COUNTIF(BC3389:BD3389,"&gt;0")</f>
        <v>1</v>
      </c>
      <c r="AD3389" s="8">
        <f>SUM(AE3389:AI3389)</f>
        <v>0</v>
      </c>
      <c r="AE3389" s="8">
        <v>0</v>
      </c>
      <c r="AF3389" s="8">
        <v>0</v>
      </c>
      <c r="AG3389" s="8">
        <v>0</v>
      </c>
      <c r="AH3389" s="8">
        <v>0</v>
      </c>
      <c r="AI3389" s="8">
        <f>SUM(BA3389)</f>
        <v>0</v>
      </c>
      <c r="AJ3389" s="9"/>
      <c r="AK3389" s="8">
        <v>0</v>
      </c>
      <c r="AL3389" s="8">
        <v>0</v>
      </c>
      <c r="AM3389" s="8">
        <v>0</v>
      </c>
      <c r="AN3389" s="8">
        <v>0</v>
      </c>
      <c r="AO3389" s="8">
        <v>0</v>
      </c>
      <c r="AP3389" s="8">
        <v>0</v>
      </c>
      <c r="AQ3389" s="8">
        <v>0</v>
      </c>
      <c r="AR3389" s="8">
        <v>0</v>
      </c>
      <c r="AS3389" s="8">
        <v>0</v>
      </c>
      <c r="AT3389" s="8">
        <v>0</v>
      </c>
      <c r="AU3389" s="8">
        <v>0</v>
      </c>
      <c r="AV3389" s="8">
        <v>0</v>
      </c>
      <c r="AW3389" s="8">
        <v>0</v>
      </c>
      <c r="AX3389" s="8">
        <v>0</v>
      </c>
      <c r="AY3389" s="30"/>
      <c r="AZ3389" s="33">
        <v>50</v>
      </c>
      <c r="BA3389" s="33">
        <v>0</v>
      </c>
      <c r="BB3389" s="33">
        <v>0</v>
      </c>
      <c r="BC3389" s="33">
        <v>60</v>
      </c>
      <c r="BD3389" s="33">
        <v>0</v>
      </c>
    </row>
    <row r="3390" spans="1:56" x14ac:dyDescent="0.25">
      <c r="A3390" s="51" t="s">
        <v>6879</v>
      </c>
      <c r="B3390" s="33" t="str">
        <f>CONCATENATE(G3390,"-",H3390,"-",I3390)</f>
        <v>999926655-Senior--80kg</v>
      </c>
      <c r="C3390" s="15" t="s">
        <v>3946</v>
      </c>
      <c r="D3390" s="15" t="s">
        <v>1679</v>
      </c>
      <c r="E3390" s="15" t="s">
        <v>11</v>
      </c>
      <c r="F3390" s="15" t="s">
        <v>367</v>
      </c>
      <c r="G3390" s="15">
        <v>999926655</v>
      </c>
      <c r="H3390" s="8" t="s">
        <v>1158</v>
      </c>
      <c r="I3390" s="18" t="s">
        <v>4660</v>
      </c>
      <c r="J3390" s="8">
        <f>(M3390-K3390)+W3390</f>
        <v>100</v>
      </c>
      <c r="K3390" s="15"/>
      <c r="L3390" s="9"/>
      <c r="M3390" s="8">
        <f>SUM(N3390,O3390,P3390,Q3390,S3390,T3390,U3390)</f>
        <v>100</v>
      </c>
      <c r="N3390" s="8">
        <f>SUM(AX3390)</f>
        <v>0</v>
      </c>
      <c r="O3390" s="8">
        <v>0</v>
      </c>
      <c r="P3390" s="8">
        <f>SUM(AO3390,AW3390)</f>
        <v>50</v>
      </c>
      <c r="Q3390" s="8">
        <f>SUM(AK3390,AL3390,AM3390,AN3390,AP3390,AQ3390,AR3390,AO3390)</f>
        <v>50</v>
      </c>
      <c r="R3390" s="8">
        <f>COUNTIF(AK3390:AR3390, "&gt;0")</f>
        <v>1</v>
      </c>
      <c r="S3390" s="8">
        <f>SUM(AS3390,AT3390)</f>
        <v>0</v>
      </c>
      <c r="T3390" s="8">
        <f>SUM(AU3390)</f>
        <v>0</v>
      </c>
      <c r="U3390" s="8">
        <f>SUM(AV3390)</f>
        <v>0</v>
      </c>
      <c r="V3390" s="9"/>
      <c r="W3390" s="8">
        <f>(X3390+AD3390)</f>
        <v>0</v>
      </c>
      <c r="X3390" s="8">
        <f>SUM(Y3390:AB3390)</f>
        <v>0</v>
      </c>
      <c r="Y3390" s="8">
        <v>0</v>
      </c>
      <c r="Z3390" s="8">
        <f>0</f>
        <v>0</v>
      </c>
      <c r="AA3390" s="8">
        <f>SUM(AZ3390,BB3390)</f>
        <v>0</v>
      </c>
      <c r="AB3390" s="8">
        <f>SUM(BC3390,BD3390)</f>
        <v>0</v>
      </c>
      <c r="AC3390" s="8">
        <f>COUNTIF(BC3390:BD3390,"&gt;0")</f>
        <v>0</v>
      </c>
      <c r="AD3390" s="8">
        <f>SUM(AE3390:AI3390)</f>
        <v>0</v>
      </c>
      <c r="AE3390" s="8">
        <v>0</v>
      </c>
      <c r="AF3390" s="8">
        <v>0</v>
      </c>
      <c r="AG3390" s="8">
        <v>0</v>
      </c>
      <c r="AH3390" s="8">
        <v>0</v>
      </c>
      <c r="AI3390" s="8">
        <f>SUM(BA3390)</f>
        <v>0</v>
      </c>
      <c r="AJ3390" s="9"/>
      <c r="AK3390" s="8">
        <v>0</v>
      </c>
      <c r="AL3390" s="8">
        <v>0</v>
      </c>
      <c r="AM3390" s="8">
        <v>0</v>
      </c>
      <c r="AN3390" s="8">
        <v>0</v>
      </c>
      <c r="AO3390" s="8">
        <v>50</v>
      </c>
      <c r="AP3390" s="8">
        <v>0</v>
      </c>
      <c r="AQ3390" s="8">
        <v>0</v>
      </c>
      <c r="AR3390" s="8">
        <v>0</v>
      </c>
      <c r="AS3390" s="8">
        <v>0</v>
      </c>
      <c r="AT3390" s="8">
        <v>0</v>
      </c>
      <c r="AU3390" s="15">
        <v>0</v>
      </c>
      <c r="AV3390" s="15">
        <v>0</v>
      </c>
      <c r="AW3390" s="15">
        <v>0</v>
      </c>
      <c r="AX3390" s="15">
        <v>0</v>
      </c>
      <c r="AY3390" s="29"/>
      <c r="AZ3390" s="33">
        <v>0</v>
      </c>
      <c r="BA3390" s="33">
        <v>0</v>
      </c>
      <c r="BB3390" s="33">
        <v>0</v>
      </c>
      <c r="BC3390" s="33">
        <v>0</v>
      </c>
      <c r="BD3390" s="33">
        <v>0</v>
      </c>
    </row>
    <row r="3391" spans="1:56" x14ac:dyDescent="0.25">
      <c r="A3391" s="51" t="s">
        <v>6881</v>
      </c>
      <c r="B3391" s="33" t="str">
        <f>CONCATENATE(G3391,"-",H3391,"-",I3391)</f>
        <v>999926682-Senior--80kg</v>
      </c>
      <c r="C3391" s="15" t="s">
        <v>186</v>
      </c>
      <c r="D3391" s="15" t="s">
        <v>4076</v>
      </c>
      <c r="E3391" s="15" t="s">
        <v>11</v>
      </c>
      <c r="F3391" s="15" t="s">
        <v>367</v>
      </c>
      <c r="G3391" s="15">
        <v>999926682</v>
      </c>
      <c r="H3391" s="8" t="s">
        <v>1158</v>
      </c>
      <c r="I3391" s="18" t="s">
        <v>4660</v>
      </c>
      <c r="J3391" s="8">
        <f>(M3391-K3391)+W3391</f>
        <v>75</v>
      </c>
      <c r="K3391" s="15"/>
      <c r="L3391" s="9"/>
      <c r="M3391" s="8">
        <f>SUM(N3391,O3391,P3391,Q3391,S3391,T3391,U3391)</f>
        <v>75</v>
      </c>
      <c r="N3391" s="8">
        <f>SUM(AX3391)</f>
        <v>0</v>
      </c>
      <c r="O3391" s="8">
        <v>0</v>
      </c>
      <c r="P3391" s="8">
        <f>SUM(AO3391,AW3391)</f>
        <v>37.5</v>
      </c>
      <c r="Q3391" s="8">
        <f>SUM(AK3391,AL3391,AM3391,AN3391,AP3391,AQ3391,AR3391,AO3391)</f>
        <v>37.5</v>
      </c>
      <c r="R3391" s="8">
        <f>COUNTIF(AK3391:AR3391, "&gt;0")</f>
        <v>1</v>
      </c>
      <c r="S3391" s="8">
        <f>SUM(AS3391,AT3391)</f>
        <v>0</v>
      </c>
      <c r="T3391" s="8">
        <f>SUM(AU3391)</f>
        <v>0</v>
      </c>
      <c r="U3391" s="8">
        <f>SUM(AV3391)</f>
        <v>0</v>
      </c>
      <c r="V3391" s="9"/>
      <c r="W3391" s="8">
        <f>(X3391+AD3391)</f>
        <v>0</v>
      </c>
      <c r="X3391" s="8">
        <f>SUM(Y3391:AB3391)</f>
        <v>0</v>
      </c>
      <c r="Y3391" s="8">
        <v>0</v>
      </c>
      <c r="Z3391" s="8">
        <f>0</f>
        <v>0</v>
      </c>
      <c r="AA3391" s="8">
        <f>SUM(AZ3391,BB3391)</f>
        <v>0</v>
      </c>
      <c r="AB3391" s="8">
        <f>SUM(BC3391,BD3391)</f>
        <v>0</v>
      </c>
      <c r="AC3391" s="8">
        <f>COUNTIF(BC3391:BD3391,"&gt;0")</f>
        <v>0</v>
      </c>
      <c r="AD3391" s="8">
        <f>SUM(AE3391:AI3391)</f>
        <v>0</v>
      </c>
      <c r="AE3391" s="8">
        <v>0</v>
      </c>
      <c r="AF3391" s="8">
        <v>0</v>
      </c>
      <c r="AG3391" s="8">
        <v>0</v>
      </c>
      <c r="AH3391" s="8">
        <v>0</v>
      </c>
      <c r="AI3391" s="8">
        <f>SUM(BA3391)</f>
        <v>0</v>
      </c>
      <c r="AJ3391" s="9"/>
      <c r="AK3391" s="8">
        <v>0</v>
      </c>
      <c r="AL3391" s="8">
        <v>0</v>
      </c>
      <c r="AM3391" s="8">
        <v>0</v>
      </c>
      <c r="AN3391" s="8">
        <v>0</v>
      </c>
      <c r="AO3391" s="8">
        <v>37.5</v>
      </c>
      <c r="AP3391" s="8">
        <v>0</v>
      </c>
      <c r="AQ3391" s="8">
        <v>0</v>
      </c>
      <c r="AR3391" s="8">
        <v>0</v>
      </c>
      <c r="AS3391" s="8">
        <v>0</v>
      </c>
      <c r="AT3391" s="8">
        <v>0</v>
      </c>
      <c r="AU3391" s="15">
        <v>0</v>
      </c>
      <c r="AV3391" s="15">
        <v>0</v>
      </c>
      <c r="AW3391" s="15">
        <v>0</v>
      </c>
      <c r="AX3391" s="15">
        <v>0</v>
      </c>
      <c r="AY3391" s="29"/>
      <c r="AZ3391" s="33">
        <v>0</v>
      </c>
      <c r="BA3391" s="33">
        <v>0</v>
      </c>
      <c r="BB3391" s="33">
        <v>0</v>
      </c>
      <c r="BC3391" s="33">
        <v>0</v>
      </c>
      <c r="BD3391" s="33">
        <v>0</v>
      </c>
    </row>
    <row r="3392" spans="1:56" x14ac:dyDescent="0.25">
      <c r="A3392" s="51" t="s">
        <v>6882</v>
      </c>
      <c r="B3392" s="33" t="str">
        <f>CONCATENATE(G3392,"-",H3392,"-",I3392)</f>
        <v>999926823-Senior--80kg</v>
      </c>
      <c r="C3392" s="15" t="s">
        <v>1330</v>
      </c>
      <c r="D3392" s="15" t="s">
        <v>4077</v>
      </c>
      <c r="E3392" s="15" t="s">
        <v>11</v>
      </c>
      <c r="F3392" s="15" t="s">
        <v>367</v>
      </c>
      <c r="G3392" s="15">
        <v>999926823</v>
      </c>
      <c r="H3392" s="8" t="s">
        <v>1158</v>
      </c>
      <c r="I3392" s="18" t="s">
        <v>4660</v>
      </c>
      <c r="J3392" s="8">
        <f>(M3392-K3392)+W3392</f>
        <v>56</v>
      </c>
      <c r="K3392" s="15"/>
      <c r="L3392" s="16"/>
      <c r="M3392" s="8">
        <f>SUM(N3392,O3392,P3392,Q3392,S3392,T3392,U3392)</f>
        <v>56</v>
      </c>
      <c r="N3392" s="8">
        <f>SUM(AX3392)</f>
        <v>0</v>
      </c>
      <c r="O3392" s="8">
        <v>0</v>
      </c>
      <c r="P3392" s="8">
        <f>SUM(AO3392,AW3392)</f>
        <v>28</v>
      </c>
      <c r="Q3392" s="8">
        <f>SUM(AK3392,AL3392,AM3392,AN3392,AP3392,AQ3392,AR3392,AO3392)</f>
        <v>28</v>
      </c>
      <c r="R3392" s="8">
        <f>COUNTIF(AK3392:AR3392, "&gt;0")</f>
        <v>1</v>
      </c>
      <c r="S3392" s="8">
        <f>SUM(AS3392,AT3392)</f>
        <v>0</v>
      </c>
      <c r="T3392" s="8">
        <f>SUM(AU3392)</f>
        <v>0</v>
      </c>
      <c r="U3392" s="8">
        <f>SUM(AV3392)</f>
        <v>0</v>
      </c>
      <c r="V3392" s="16"/>
      <c r="W3392" s="8">
        <f>(X3392+AD3392)</f>
        <v>0</v>
      </c>
      <c r="X3392" s="8">
        <f>SUM(Y3392:AB3392)</f>
        <v>0</v>
      </c>
      <c r="Y3392" s="8">
        <v>0</v>
      </c>
      <c r="Z3392" s="8">
        <f>0</f>
        <v>0</v>
      </c>
      <c r="AA3392" s="8">
        <f>SUM(AZ3392,BB3392)</f>
        <v>0</v>
      </c>
      <c r="AB3392" s="8">
        <f>SUM(BC3392,BD3392)</f>
        <v>0</v>
      </c>
      <c r="AC3392" s="8">
        <f>COUNTIF(BC3392:BD3392,"&gt;0")</f>
        <v>0</v>
      </c>
      <c r="AD3392" s="8">
        <f>SUM(AE3392:AI3392)</f>
        <v>0</v>
      </c>
      <c r="AE3392" s="8">
        <v>0</v>
      </c>
      <c r="AF3392" s="8">
        <v>0</v>
      </c>
      <c r="AG3392" s="8">
        <v>0</v>
      </c>
      <c r="AH3392" s="8">
        <v>0</v>
      </c>
      <c r="AI3392" s="8">
        <f>SUM(BA3392)</f>
        <v>0</v>
      </c>
      <c r="AJ3392" s="16"/>
      <c r="AK3392" s="8">
        <v>0</v>
      </c>
      <c r="AL3392" s="8">
        <v>0</v>
      </c>
      <c r="AM3392" s="8">
        <v>0</v>
      </c>
      <c r="AN3392" s="8">
        <v>0</v>
      </c>
      <c r="AO3392" s="8">
        <v>28</v>
      </c>
      <c r="AP3392" s="8">
        <v>0</v>
      </c>
      <c r="AQ3392" s="8">
        <v>0</v>
      </c>
      <c r="AR3392" s="8">
        <v>0</v>
      </c>
      <c r="AS3392" s="8">
        <v>0</v>
      </c>
      <c r="AT3392" s="8">
        <v>0</v>
      </c>
      <c r="AU3392" s="15">
        <v>0</v>
      </c>
      <c r="AV3392" s="15">
        <v>0</v>
      </c>
      <c r="AW3392" s="15">
        <v>0</v>
      </c>
      <c r="AX3392" s="15">
        <v>0</v>
      </c>
      <c r="AY3392" s="29"/>
      <c r="AZ3392" s="33">
        <v>0</v>
      </c>
      <c r="BA3392" s="33">
        <v>0</v>
      </c>
      <c r="BB3392" s="33">
        <v>0</v>
      </c>
      <c r="BC3392" s="33">
        <v>0</v>
      </c>
      <c r="BD3392" s="33">
        <v>0</v>
      </c>
    </row>
    <row r="3393" spans="1:56" x14ac:dyDescent="0.25">
      <c r="A3393" s="51" t="s">
        <v>6883</v>
      </c>
      <c r="B3393" s="33" t="str">
        <f>CONCATENATE(G3393,"-",H3393,"-",I3393)</f>
        <v>999927563-Senior--80kg</v>
      </c>
      <c r="C3393" s="15" t="s">
        <v>284</v>
      </c>
      <c r="D3393" s="15" t="s">
        <v>4079</v>
      </c>
      <c r="E3393" s="15" t="s">
        <v>11</v>
      </c>
      <c r="F3393" s="15" t="s">
        <v>367</v>
      </c>
      <c r="G3393" s="15">
        <v>999927563</v>
      </c>
      <c r="H3393" s="8" t="s">
        <v>1158</v>
      </c>
      <c r="I3393" s="18" t="s">
        <v>4660</v>
      </c>
      <c r="J3393" s="8">
        <f>(M3393-K3393)+W3393</f>
        <v>56</v>
      </c>
      <c r="K3393" s="15"/>
      <c r="L3393" s="9"/>
      <c r="M3393" s="8">
        <f>SUM(N3393,O3393,P3393,Q3393,S3393,T3393,U3393)</f>
        <v>56</v>
      </c>
      <c r="N3393" s="8">
        <f>SUM(AX3393)</f>
        <v>0</v>
      </c>
      <c r="O3393" s="8">
        <v>0</v>
      </c>
      <c r="P3393" s="8">
        <f>SUM(AO3393,AW3393)</f>
        <v>28</v>
      </c>
      <c r="Q3393" s="8">
        <f>SUM(AK3393,AL3393,AM3393,AN3393,AP3393,AQ3393,AR3393,AO3393)</f>
        <v>28</v>
      </c>
      <c r="R3393" s="8">
        <f>COUNTIF(AK3393:AR3393, "&gt;0")</f>
        <v>1</v>
      </c>
      <c r="S3393" s="8">
        <f>SUM(AS3393,AT3393)</f>
        <v>0</v>
      </c>
      <c r="T3393" s="8">
        <f>SUM(AU3393)</f>
        <v>0</v>
      </c>
      <c r="U3393" s="8">
        <f>SUM(AV3393)</f>
        <v>0</v>
      </c>
      <c r="V3393" s="9"/>
      <c r="W3393" s="8">
        <f>(X3393+AD3393)</f>
        <v>0</v>
      </c>
      <c r="X3393" s="8">
        <f>SUM(Y3393:AB3393)</f>
        <v>0</v>
      </c>
      <c r="Y3393" s="8">
        <v>0</v>
      </c>
      <c r="Z3393" s="8">
        <f>0</f>
        <v>0</v>
      </c>
      <c r="AA3393" s="8">
        <f>SUM(AZ3393,BB3393)</f>
        <v>0</v>
      </c>
      <c r="AB3393" s="8">
        <f>SUM(BC3393,BD3393)</f>
        <v>0</v>
      </c>
      <c r="AC3393" s="8">
        <f>COUNTIF(BC3393:BD3393,"&gt;0")</f>
        <v>0</v>
      </c>
      <c r="AD3393" s="8">
        <f>SUM(AE3393:AI3393)</f>
        <v>0</v>
      </c>
      <c r="AE3393" s="8">
        <v>0</v>
      </c>
      <c r="AF3393" s="8">
        <v>0</v>
      </c>
      <c r="AG3393" s="8">
        <v>0</v>
      </c>
      <c r="AH3393" s="8">
        <v>0</v>
      </c>
      <c r="AI3393" s="8">
        <f>SUM(BA3393)</f>
        <v>0</v>
      </c>
      <c r="AJ3393" s="9"/>
      <c r="AK3393" s="8">
        <v>0</v>
      </c>
      <c r="AL3393" s="8">
        <v>0</v>
      </c>
      <c r="AM3393" s="8">
        <v>0</v>
      </c>
      <c r="AN3393" s="8">
        <v>0</v>
      </c>
      <c r="AO3393" s="8">
        <v>28</v>
      </c>
      <c r="AP3393" s="8">
        <v>0</v>
      </c>
      <c r="AQ3393" s="8">
        <v>0</v>
      </c>
      <c r="AR3393" s="8">
        <v>0</v>
      </c>
      <c r="AS3393" s="8">
        <v>0</v>
      </c>
      <c r="AT3393" s="8">
        <v>0</v>
      </c>
      <c r="AU3393" s="15">
        <v>0</v>
      </c>
      <c r="AV3393" s="15">
        <v>0</v>
      </c>
      <c r="AW3393" s="15">
        <v>0</v>
      </c>
      <c r="AX3393" s="15">
        <v>0</v>
      </c>
      <c r="AY3393" s="29"/>
      <c r="AZ3393" s="33">
        <v>0</v>
      </c>
      <c r="BA3393" s="33">
        <v>0</v>
      </c>
      <c r="BB3393" s="33">
        <v>0</v>
      </c>
      <c r="BC3393" s="33">
        <v>0</v>
      </c>
      <c r="BD3393" s="33">
        <v>0</v>
      </c>
    </row>
    <row r="3394" spans="1:56" x14ac:dyDescent="0.25">
      <c r="A3394" s="51" t="s">
        <v>6877</v>
      </c>
      <c r="B3394" s="33" t="str">
        <f>CONCATENATE(G3394,"-",H3394,"-",I3394)</f>
        <v>999927189-Senior--80kg</v>
      </c>
      <c r="C3394" s="15" t="s">
        <v>1738</v>
      </c>
      <c r="D3394" s="15" t="s">
        <v>4504</v>
      </c>
      <c r="E3394" s="15" t="s">
        <v>11</v>
      </c>
      <c r="F3394" s="15" t="s">
        <v>367</v>
      </c>
      <c r="G3394" s="15">
        <v>999927189</v>
      </c>
      <c r="H3394" s="8" t="s">
        <v>1158</v>
      </c>
      <c r="I3394" s="18" t="s">
        <v>4660</v>
      </c>
      <c r="J3394" s="8">
        <f>(M3394-K3394)+W3394</f>
        <v>45</v>
      </c>
      <c r="K3394" s="15"/>
      <c r="L3394" s="16"/>
      <c r="M3394" s="8">
        <f>SUM(N3394,O3394,P3394,Q3394,S3394,T3394,U3394)</f>
        <v>45</v>
      </c>
      <c r="N3394" s="8">
        <f>SUM(AX3394)</f>
        <v>0</v>
      </c>
      <c r="O3394" s="8">
        <v>0</v>
      </c>
      <c r="P3394" s="8">
        <f>SUM(AO3394,AW3394)</f>
        <v>0</v>
      </c>
      <c r="Q3394" s="8">
        <f>SUM(AK3394,AL3394,AM3394,AN3394,AP3394,AQ3394,AR3394,AO3394)</f>
        <v>0</v>
      </c>
      <c r="R3394" s="8">
        <f>COUNTIF(AK3394:AR3394, "&gt;0")</f>
        <v>0</v>
      </c>
      <c r="S3394" s="8">
        <f>SUM(AS3394,AT3394)</f>
        <v>0</v>
      </c>
      <c r="T3394" s="8">
        <f>SUM(AU3394)</f>
        <v>45</v>
      </c>
      <c r="U3394" s="8">
        <f>SUM(AV3394)</f>
        <v>0</v>
      </c>
      <c r="V3394" s="16"/>
      <c r="W3394" s="8">
        <f>(X3394+AD3394)</f>
        <v>0</v>
      </c>
      <c r="X3394" s="8">
        <f>SUM(Y3394:AB3394)</f>
        <v>0</v>
      </c>
      <c r="Y3394" s="8">
        <v>0</v>
      </c>
      <c r="Z3394" s="8">
        <f>0</f>
        <v>0</v>
      </c>
      <c r="AA3394" s="8">
        <f>SUM(AZ3394,BB3394)</f>
        <v>0</v>
      </c>
      <c r="AB3394" s="8">
        <f>SUM(BC3394,BD3394)</f>
        <v>0</v>
      </c>
      <c r="AC3394" s="8">
        <f>COUNTIF(BC3394:BD3394,"&gt;0")</f>
        <v>0</v>
      </c>
      <c r="AD3394" s="8">
        <f>SUM(AE3394:AI3394)</f>
        <v>0</v>
      </c>
      <c r="AE3394" s="8">
        <v>0</v>
      </c>
      <c r="AF3394" s="8">
        <v>0</v>
      </c>
      <c r="AG3394" s="8">
        <v>0</v>
      </c>
      <c r="AH3394" s="8">
        <v>0</v>
      </c>
      <c r="AI3394" s="8">
        <f>SUM(BA3394)</f>
        <v>0</v>
      </c>
      <c r="AJ3394" s="16"/>
      <c r="AK3394" s="15">
        <v>0</v>
      </c>
      <c r="AL3394" s="15">
        <v>0</v>
      </c>
      <c r="AM3394" s="15">
        <v>0</v>
      </c>
      <c r="AN3394" s="15">
        <v>0</v>
      </c>
      <c r="AO3394" s="15">
        <v>0</v>
      </c>
      <c r="AP3394" s="15">
        <v>0</v>
      </c>
      <c r="AQ3394" s="15">
        <v>0</v>
      </c>
      <c r="AR3394" s="15">
        <v>0</v>
      </c>
      <c r="AS3394" s="15">
        <v>0</v>
      </c>
      <c r="AT3394" s="15">
        <v>0</v>
      </c>
      <c r="AU3394" s="15">
        <v>45</v>
      </c>
      <c r="AV3394" s="15">
        <v>0</v>
      </c>
      <c r="AW3394" s="15">
        <v>0</v>
      </c>
      <c r="AX3394" s="15">
        <v>0</v>
      </c>
      <c r="AY3394" s="29"/>
      <c r="AZ3394" s="33">
        <v>0</v>
      </c>
      <c r="BA3394" s="33">
        <v>0</v>
      </c>
      <c r="BB3394" s="33">
        <v>0</v>
      </c>
      <c r="BC3394" s="33">
        <v>0</v>
      </c>
      <c r="BD3394" s="33">
        <v>0</v>
      </c>
    </row>
    <row r="3395" spans="1:56" x14ac:dyDescent="0.25">
      <c r="A3395" s="51" t="s">
        <v>6884</v>
      </c>
      <c r="B3395" s="33" t="str">
        <f>CONCATENATE(G3395,"-",H3395,"-",I3395)</f>
        <v>999923911-Senior--80kg</v>
      </c>
      <c r="C3395" s="15" t="s">
        <v>4078</v>
      </c>
      <c r="D3395" s="15" t="s">
        <v>78</v>
      </c>
      <c r="E3395" s="15" t="s">
        <v>11</v>
      </c>
      <c r="F3395" s="15" t="s">
        <v>367</v>
      </c>
      <c r="G3395" s="15">
        <v>999923911</v>
      </c>
      <c r="H3395" s="8" t="s">
        <v>1158</v>
      </c>
      <c r="I3395" s="18" t="s">
        <v>4660</v>
      </c>
      <c r="J3395" s="8">
        <f>(M3395-K3395)+W3395</f>
        <v>42</v>
      </c>
      <c r="K3395" s="15"/>
      <c r="L3395" s="16"/>
      <c r="M3395" s="8">
        <f>SUM(N3395,O3395,P3395,Q3395,S3395,T3395,U3395)</f>
        <v>42</v>
      </c>
      <c r="N3395" s="8">
        <f>SUM(AX3395)</f>
        <v>0</v>
      </c>
      <c r="O3395" s="8">
        <v>0</v>
      </c>
      <c r="P3395" s="8">
        <f>SUM(AO3395,AW3395)</f>
        <v>21</v>
      </c>
      <c r="Q3395" s="8">
        <f>SUM(AK3395,AL3395,AM3395,AN3395,AP3395,AQ3395,AR3395,AO3395)</f>
        <v>21</v>
      </c>
      <c r="R3395" s="8">
        <f>COUNTIF(AK3395:AR3395, "&gt;0")</f>
        <v>1</v>
      </c>
      <c r="S3395" s="8">
        <f>SUM(AS3395,AT3395)</f>
        <v>0</v>
      </c>
      <c r="T3395" s="8">
        <f>SUM(AU3395)</f>
        <v>0</v>
      </c>
      <c r="U3395" s="8">
        <f>SUM(AV3395)</f>
        <v>0</v>
      </c>
      <c r="V3395" s="16"/>
      <c r="W3395" s="8">
        <f>(X3395+AD3395)</f>
        <v>0</v>
      </c>
      <c r="X3395" s="8">
        <f>SUM(Y3395:AB3395)</f>
        <v>0</v>
      </c>
      <c r="Y3395" s="8">
        <v>0</v>
      </c>
      <c r="Z3395" s="8">
        <f>0</f>
        <v>0</v>
      </c>
      <c r="AA3395" s="8">
        <f>SUM(AZ3395,BB3395)</f>
        <v>0</v>
      </c>
      <c r="AB3395" s="8">
        <f>SUM(BC3395,BD3395)</f>
        <v>0</v>
      </c>
      <c r="AC3395" s="8">
        <f>COUNTIF(BC3395:BD3395,"&gt;0")</f>
        <v>0</v>
      </c>
      <c r="AD3395" s="8">
        <f>SUM(AE3395:AI3395)</f>
        <v>0</v>
      </c>
      <c r="AE3395" s="8">
        <v>0</v>
      </c>
      <c r="AF3395" s="8">
        <v>0</v>
      </c>
      <c r="AG3395" s="8">
        <v>0</v>
      </c>
      <c r="AH3395" s="8">
        <v>0</v>
      </c>
      <c r="AI3395" s="8">
        <f>SUM(BA3395)</f>
        <v>0</v>
      </c>
      <c r="AJ3395" s="16"/>
      <c r="AK3395" s="8">
        <v>0</v>
      </c>
      <c r="AL3395" s="8">
        <v>0</v>
      </c>
      <c r="AM3395" s="8">
        <v>0</v>
      </c>
      <c r="AN3395" s="8">
        <v>0</v>
      </c>
      <c r="AO3395" s="8">
        <v>21</v>
      </c>
      <c r="AP3395" s="8">
        <v>0</v>
      </c>
      <c r="AQ3395" s="8">
        <v>0</v>
      </c>
      <c r="AR3395" s="8">
        <v>0</v>
      </c>
      <c r="AS3395" s="8">
        <v>0</v>
      </c>
      <c r="AT3395" s="8">
        <v>0</v>
      </c>
      <c r="AU3395" s="15">
        <v>0</v>
      </c>
      <c r="AV3395" s="15">
        <v>0</v>
      </c>
      <c r="AW3395" s="15">
        <v>0</v>
      </c>
      <c r="AX3395" s="15">
        <v>0</v>
      </c>
      <c r="AY3395" s="29"/>
      <c r="AZ3395" s="33">
        <v>0</v>
      </c>
      <c r="BA3395" s="33">
        <v>0</v>
      </c>
      <c r="BB3395" s="33">
        <v>0</v>
      </c>
      <c r="BC3395" s="33">
        <v>0</v>
      </c>
      <c r="BD3395" s="33">
        <v>0</v>
      </c>
    </row>
    <row r="3396" spans="1:56" x14ac:dyDescent="0.25">
      <c r="A3396" s="51" t="s">
        <v>6885</v>
      </c>
      <c r="B3396" s="33" t="str">
        <f>CONCATENATE(G3396,"-",H3396,"-",I3396)</f>
        <v>999931980-Senior--80kg</v>
      </c>
      <c r="C3396" s="15" t="s">
        <v>552</v>
      </c>
      <c r="D3396" s="15" t="s">
        <v>2786</v>
      </c>
      <c r="E3396" s="15" t="s">
        <v>11</v>
      </c>
      <c r="F3396" s="15" t="s">
        <v>367</v>
      </c>
      <c r="G3396" s="15">
        <v>999931980</v>
      </c>
      <c r="H3396" s="8" t="s">
        <v>1158</v>
      </c>
      <c r="I3396" s="18" t="s">
        <v>4660</v>
      </c>
      <c r="J3396" s="8">
        <f>(M3396-K3396)+W3396</f>
        <v>42</v>
      </c>
      <c r="K3396" s="15"/>
      <c r="L3396" s="16"/>
      <c r="M3396" s="8">
        <f>SUM(N3396,O3396,P3396,Q3396,S3396,T3396,U3396)</f>
        <v>42</v>
      </c>
      <c r="N3396" s="8">
        <f>SUM(AX3396)</f>
        <v>0</v>
      </c>
      <c r="O3396" s="8">
        <v>0</v>
      </c>
      <c r="P3396" s="8">
        <f>SUM(AO3396,AW3396)</f>
        <v>21</v>
      </c>
      <c r="Q3396" s="8">
        <f>SUM(AK3396,AL3396,AM3396,AN3396,AP3396,AQ3396,AR3396,AO3396)</f>
        <v>21</v>
      </c>
      <c r="R3396" s="8">
        <f>COUNTIF(AK3396:AR3396, "&gt;0")</f>
        <v>1</v>
      </c>
      <c r="S3396" s="8">
        <f>SUM(AS3396,AT3396)</f>
        <v>0</v>
      </c>
      <c r="T3396" s="8">
        <f>SUM(AU3396)</f>
        <v>0</v>
      </c>
      <c r="U3396" s="8">
        <f>SUM(AV3396)</f>
        <v>0</v>
      </c>
      <c r="V3396" s="16"/>
      <c r="W3396" s="8">
        <f>(X3396+AD3396)</f>
        <v>0</v>
      </c>
      <c r="X3396" s="8">
        <f>SUM(Y3396:AB3396)</f>
        <v>0</v>
      </c>
      <c r="Y3396" s="8">
        <v>0</v>
      </c>
      <c r="Z3396" s="8">
        <f>0</f>
        <v>0</v>
      </c>
      <c r="AA3396" s="8">
        <f>SUM(AZ3396,BB3396)</f>
        <v>0</v>
      </c>
      <c r="AB3396" s="8">
        <f>SUM(BC3396,BD3396)</f>
        <v>0</v>
      </c>
      <c r="AC3396" s="8">
        <f>COUNTIF(BC3396:BD3396,"&gt;0")</f>
        <v>0</v>
      </c>
      <c r="AD3396" s="8">
        <f>SUM(AE3396:AI3396)</f>
        <v>0</v>
      </c>
      <c r="AE3396" s="8">
        <v>0</v>
      </c>
      <c r="AF3396" s="8">
        <v>0</v>
      </c>
      <c r="AG3396" s="8">
        <v>0</v>
      </c>
      <c r="AH3396" s="8">
        <v>0</v>
      </c>
      <c r="AI3396" s="8">
        <f>SUM(BA3396)</f>
        <v>0</v>
      </c>
      <c r="AJ3396" s="16"/>
      <c r="AK3396" s="8">
        <v>0</v>
      </c>
      <c r="AL3396" s="8">
        <v>0</v>
      </c>
      <c r="AM3396" s="8">
        <v>0</v>
      </c>
      <c r="AN3396" s="8">
        <v>0</v>
      </c>
      <c r="AO3396" s="8">
        <v>21</v>
      </c>
      <c r="AP3396" s="8">
        <v>0</v>
      </c>
      <c r="AQ3396" s="8">
        <v>0</v>
      </c>
      <c r="AR3396" s="8">
        <v>0</v>
      </c>
      <c r="AS3396" s="8">
        <v>0</v>
      </c>
      <c r="AT3396" s="8">
        <v>0</v>
      </c>
      <c r="AU3396" s="15">
        <v>0</v>
      </c>
      <c r="AV3396" s="15">
        <v>0</v>
      </c>
      <c r="AW3396" s="15">
        <v>0</v>
      </c>
      <c r="AX3396" s="15">
        <v>0</v>
      </c>
      <c r="AY3396" s="29"/>
      <c r="AZ3396" s="33">
        <v>0</v>
      </c>
      <c r="BA3396" s="33">
        <v>0</v>
      </c>
      <c r="BB3396" s="33">
        <v>0</v>
      </c>
      <c r="BC3396" s="33">
        <v>0</v>
      </c>
      <c r="BD3396" s="33">
        <v>0</v>
      </c>
    </row>
    <row r="3397" spans="1:56" x14ac:dyDescent="0.25">
      <c r="A3397" s="51" t="s">
        <v>6880</v>
      </c>
      <c r="B3397" s="33" t="str">
        <f>CONCATENATE(G3397,"-",H3397,"-",I3397)</f>
        <v>999930447-Senior--80kg</v>
      </c>
      <c r="C3397" s="19" t="s">
        <v>2227</v>
      </c>
      <c r="D3397" s="19" t="s">
        <v>1368</v>
      </c>
      <c r="E3397" s="19" t="s">
        <v>11</v>
      </c>
      <c r="F3397" s="19" t="s">
        <v>367</v>
      </c>
      <c r="G3397" s="19">
        <v>999930447</v>
      </c>
      <c r="H3397" s="8" t="s">
        <v>1158</v>
      </c>
      <c r="I3397" s="18" t="s">
        <v>4660</v>
      </c>
      <c r="J3397" s="8">
        <f>(M3397-K3397)+W3397</f>
        <v>25.25</v>
      </c>
      <c r="K3397" s="8">
        <f>M3397/2</f>
        <v>25.25</v>
      </c>
      <c r="L3397" s="16"/>
      <c r="M3397" s="8">
        <f>SUM(N3397,O3397,P3397,Q3397,S3397,T3397,U3397)</f>
        <v>50.5</v>
      </c>
      <c r="N3397" s="8">
        <f>SUM(AX3397)</f>
        <v>0</v>
      </c>
      <c r="O3397" s="8">
        <v>0</v>
      </c>
      <c r="P3397" s="8">
        <f>SUM(AO3397,AW3397)</f>
        <v>0</v>
      </c>
      <c r="Q3397" s="8">
        <f>SUM(AK3397,AL3397,AM3397,AN3397,AP3397,AQ3397,AR3397,AO3397)</f>
        <v>0</v>
      </c>
      <c r="R3397" s="8">
        <f>COUNTIF(AK3397:AR3397, "&gt;0")</f>
        <v>0</v>
      </c>
      <c r="S3397" s="8">
        <f>SUM(AS3397,AT3397)</f>
        <v>0</v>
      </c>
      <c r="T3397" s="8">
        <f>SUM(AU3397)</f>
        <v>50.5</v>
      </c>
      <c r="U3397" s="8">
        <f>SUM(AV3397)</f>
        <v>0</v>
      </c>
      <c r="V3397" s="16"/>
      <c r="W3397" s="8">
        <f>(X3397+AD3397)</f>
        <v>0</v>
      </c>
      <c r="X3397" s="8">
        <f>SUM(Y3397:AB3397)</f>
        <v>0</v>
      </c>
      <c r="Y3397" s="8">
        <v>0</v>
      </c>
      <c r="Z3397" s="8">
        <f>0</f>
        <v>0</v>
      </c>
      <c r="AA3397" s="8">
        <f>SUM(AZ3397,BB3397)</f>
        <v>0</v>
      </c>
      <c r="AB3397" s="8">
        <f>SUM(BC3397,BD3397)</f>
        <v>0</v>
      </c>
      <c r="AC3397" s="8">
        <f>COUNTIF(BC3397:BD3397,"&gt;0")</f>
        <v>0</v>
      </c>
      <c r="AD3397" s="8">
        <f>SUM(AE3397:AI3397)</f>
        <v>0</v>
      </c>
      <c r="AE3397" s="8">
        <v>0</v>
      </c>
      <c r="AF3397" s="8">
        <v>0</v>
      </c>
      <c r="AG3397" s="8">
        <v>0</v>
      </c>
      <c r="AH3397" s="8">
        <v>0</v>
      </c>
      <c r="AI3397" s="8">
        <f>SUM(BA3397)</f>
        <v>0</v>
      </c>
      <c r="AJ3397" s="16"/>
      <c r="AK3397" s="8">
        <v>0</v>
      </c>
      <c r="AL3397" s="8">
        <v>0</v>
      </c>
      <c r="AM3397" s="8">
        <v>0</v>
      </c>
      <c r="AN3397" s="8">
        <v>0</v>
      </c>
      <c r="AO3397" s="8">
        <v>0</v>
      </c>
      <c r="AP3397" s="8">
        <v>0</v>
      </c>
      <c r="AQ3397" s="8">
        <v>0</v>
      </c>
      <c r="AR3397" s="8">
        <v>0</v>
      </c>
      <c r="AS3397" s="8">
        <v>0</v>
      </c>
      <c r="AT3397" s="8">
        <v>0</v>
      </c>
      <c r="AU3397" s="15">
        <v>50.5</v>
      </c>
      <c r="AV3397" s="15">
        <v>0</v>
      </c>
      <c r="AW3397" s="15">
        <v>0</v>
      </c>
      <c r="AX3397" s="15">
        <v>0</v>
      </c>
      <c r="AY3397" s="29"/>
      <c r="AZ3397" s="33">
        <v>0</v>
      </c>
      <c r="BA3397" s="33">
        <v>0</v>
      </c>
      <c r="BB3397" s="33">
        <v>0</v>
      </c>
      <c r="BC3397" s="33">
        <v>0</v>
      </c>
      <c r="BD3397" s="33">
        <v>0</v>
      </c>
    </row>
    <row r="3398" spans="1:56" x14ac:dyDescent="0.25">
      <c r="A3398" s="51" t="s">
        <v>6878</v>
      </c>
      <c r="B3398" s="33" t="str">
        <f>CONCATENATE(G3398,"-",H3398,"-",I3398)</f>
        <v>999927551-Senior--80kg</v>
      </c>
      <c r="C3398" s="8" t="s">
        <v>1352</v>
      </c>
      <c r="D3398" s="8" t="s">
        <v>3070</v>
      </c>
      <c r="E3398" s="8" t="s">
        <v>11</v>
      </c>
      <c r="F3398" s="8" t="s">
        <v>367</v>
      </c>
      <c r="G3398" s="8">
        <v>999927551</v>
      </c>
      <c r="H3398" s="8" t="s">
        <v>1158</v>
      </c>
      <c r="I3398" s="18" t="s">
        <v>4660</v>
      </c>
      <c r="J3398" s="8">
        <f>(M3398-K3398)+W3398</f>
        <v>22.5</v>
      </c>
      <c r="K3398" s="8">
        <f>M3398/2</f>
        <v>22.5</v>
      </c>
      <c r="L3398" s="9"/>
      <c r="M3398" s="8">
        <f>SUM(N3398,O3398,P3398,Q3398,S3398,T3398,U3398)</f>
        <v>45</v>
      </c>
      <c r="N3398" s="8">
        <f>SUM(AX3398)</f>
        <v>0</v>
      </c>
      <c r="O3398" s="8">
        <v>0</v>
      </c>
      <c r="P3398" s="8">
        <f>SUM(AO3398,AW3398)</f>
        <v>0</v>
      </c>
      <c r="Q3398" s="8">
        <f>SUM(AK3398,AL3398,AM3398,AN3398,AP3398,AQ3398,AR3398,AO3398)</f>
        <v>0</v>
      </c>
      <c r="R3398" s="8">
        <f>COUNTIF(AK3398:AR3398, "&gt;0")</f>
        <v>0</v>
      </c>
      <c r="S3398" s="8">
        <f>SUM(AS3398,AT3398)</f>
        <v>0</v>
      </c>
      <c r="T3398" s="8">
        <f>SUM(AU3398)</f>
        <v>45</v>
      </c>
      <c r="U3398" s="8">
        <f>SUM(AV3398)</f>
        <v>0</v>
      </c>
      <c r="V3398" s="9"/>
      <c r="W3398" s="8">
        <f>(X3398+AD3398)</f>
        <v>0</v>
      </c>
      <c r="X3398" s="8">
        <f>SUM(Y3398:AB3398)</f>
        <v>0</v>
      </c>
      <c r="Y3398" s="8">
        <v>0</v>
      </c>
      <c r="Z3398" s="8">
        <f>0</f>
        <v>0</v>
      </c>
      <c r="AA3398" s="8">
        <f>SUM(AZ3398,BB3398)</f>
        <v>0</v>
      </c>
      <c r="AB3398" s="8">
        <f>SUM(BC3398,BD3398)</f>
        <v>0</v>
      </c>
      <c r="AC3398" s="8">
        <f>COUNTIF(BC3398:BD3398,"&gt;0")</f>
        <v>0</v>
      </c>
      <c r="AD3398" s="8">
        <f>SUM(AE3398:AI3398)</f>
        <v>0</v>
      </c>
      <c r="AE3398" s="8">
        <v>0</v>
      </c>
      <c r="AF3398" s="8">
        <v>0</v>
      </c>
      <c r="AG3398" s="8">
        <v>0</v>
      </c>
      <c r="AH3398" s="8">
        <v>0</v>
      </c>
      <c r="AI3398" s="8">
        <f>SUM(BA3398)</f>
        <v>0</v>
      </c>
      <c r="AJ3398" s="9"/>
      <c r="AK3398" s="8">
        <v>0</v>
      </c>
      <c r="AL3398" s="8">
        <v>0</v>
      </c>
      <c r="AM3398" s="8">
        <v>0</v>
      </c>
      <c r="AN3398" s="8">
        <v>0</v>
      </c>
      <c r="AO3398" s="8">
        <v>0</v>
      </c>
      <c r="AP3398" s="8">
        <v>0</v>
      </c>
      <c r="AQ3398" s="8">
        <v>0</v>
      </c>
      <c r="AR3398" s="8">
        <v>0</v>
      </c>
      <c r="AS3398" s="8">
        <v>0</v>
      </c>
      <c r="AT3398" s="8">
        <v>0</v>
      </c>
      <c r="AU3398" s="15">
        <v>45</v>
      </c>
      <c r="AV3398" s="15">
        <v>0</v>
      </c>
      <c r="AW3398" s="15">
        <v>0</v>
      </c>
      <c r="AX3398" s="15">
        <v>0</v>
      </c>
      <c r="AY3398" s="29"/>
      <c r="AZ3398" s="33">
        <v>0</v>
      </c>
      <c r="BA3398" s="33">
        <v>0</v>
      </c>
      <c r="BB3398" s="33">
        <v>0</v>
      </c>
      <c r="BC3398" s="33">
        <v>0</v>
      </c>
      <c r="BD3398" s="33">
        <v>0</v>
      </c>
    </row>
    <row r="3399" spans="1:56" x14ac:dyDescent="0.25">
      <c r="A3399" s="51" t="s">
        <v>7081</v>
      </c>
      <c r="B3399" s="33" t="str">
        <f>CONCATENATE(G3399,"-",H3399,"-",I3399)</f>
        <v>999931806-Senior-+80kg</v>
      </c>
      <c r="C3399" s="15" t="s">
        <v>4114</v>
      </c>
      <c r="D3399" s="15" t="s">
        <v>392</v>
      </c>
      <c r="E3399" s="15" t="s">
        <v>11</v>
      </c>
      <c r="F3399" s="15" t="s">
        <v>475</v>
      </c>
      <c r="G3399" s="15">
        <v>999931806</v>
      </c>
      <c r="H3399" s="8" t="s">
        <v>1158</v>
      </c>
      <c r="I3399" s="21" t="s">
        <v>4655</v>
      </c>
      <c r="J3399" s="8">
        <f>(M3399-K3399)+W3399</f>
        <v>100</v>
      </c>
      <c r="K3399" s="15"/>
      <c r="L3399" s="16"/>
      <c r="M3399" s="8">
        <f>SUM(N3399,O3399,P3399,Q3399,S3399,T3399,U3399)</f>
        <v>100</v>
      </c>
      <c r="N3399" s="8">
        <f>SUM(AX3399)</f>
        <v>0</v>
      </c>
      <c r="O3399" s="8">
        <v>0</v>
      </c>
      <c r="P3399" s="8">
        <f>SUM(AO3399,AW3399)</f>
        <v>50</v>
      </c>
      <c r="Q3399" s="8">
        <f>SUM(AK3399,AL3399,AM3399,AN3399,AP3399,AQ3399,AR3399,AO3399)</f>
        <v>50</v>
      </c>
      <c r="R3399" s="8">
        <f>COUNTIF(AK3399:AR3399, "&gt;0")</f>
        <v>1</v>
      </c>
      <c r="S3399" s="8">
        <f>SUM(AS3399,AT3399)</f>
        <v>0</v>
      </c>
      <c r="T3399" s="8">
        <f>SUM(AU3399)</f>
        <v>0</v>
      </c>
      <c r="U3399" s="8">
        <f>SUM(AV3399)</f>
        <v>0</v>
      </c>
      <c r="V3399" s="16"/>
      <c r="W3399" s="8">
        <f>(X3399+AD3399)</f>
        <v>0</v>
      </c>
      <c r="X3399" s="8">
        <f>SUM(Y3399:AB3399)</f>
        <v>0</v>
      </c>
      <c r="Y3399" s="8">
        <v>0</v>
      </c>
      <c r="Z3399" s="8">
        <f>0</f>
        <v>0</v>
      </c>
      <c r="AA3399" s="8">
        <f>SUM(AZ3399,BB3399)</f>
        <v>0</v>
      </c>
      <c r="AB3399" s="8">
        <f>SUM(BC3399,BD3399)</f>
        <v>0</v>
      </c>
      <c r="AC3399" s="8">
        <f>COUNTIF(BC3399:BD3399,"&gt;0")</f>
        <v>0</v>
      </c>
      <c r="AD3399" s="8">
        <f>SUM(AE3399:AI3399)</f>
        <v>0</v>
      </c>
      <c r="AE3399" s="8">
        <v>0</v>
      </c>
      <c r="AF3399" s="8">
        <v>0</v>
      </c>
      <c r="AG3399" s="8">
        <v>0</v>
      </c>
      <c r="AH3399" s="8">
        <v>0</v>
      </c>
      <c r="AI3399" s="8">
        <f>SUM(BA3399)</f>
        <v>0</v>
      </c>
      <c r="AJ3399" s="16"/>
      <c r="AK3399" s="8">
        <v>0</v>
      </c>
      <c r="AL3399" s="8">
        <v>0</v>
      </c>
      <c r="AM3399" s="8">
        <v>0</v>
      </c>
      <c r="AN3399" s="8">
        <v>0</v>
      </c>
      <c r="AO3399" s="8">
        <v>50</v>
      </c>
      <c r="AP3399" s="8">
        <v>0</v>
      </c>
      <c r="AQ3399" s="8">
        <v>0</v>
      </c>
      <c r="AR3399" s="8">
        <v>0</v>
      </c>
      <c r="AS3399" s="8">
        <v>0</v>
      </c>
      <c r="AT3399" s="8">
        <v>0</v>
      </c>
      <c r="AU3399" s="15">
        <v>0</v>
      </c>
      <c r="AV3399" s="15">
        <v>0</v>
      </c>
      <c r="AW3399" s="15">
        <v>0</v>
      </c>
      <c r="AX3399" s="15">
        <v>0</v>
      </c>
      <c r="AY3399" s="29"/>
      <c r="AZ3399" s="33">
        <v>0</v>
      </c>
      <c r="BA3399" s="33">
        <v>0</v>
      </c>
      <c r="BB3399" s="33">
        <v>0</v>
      </c>
      <c r="BC3399" s="33">
        <v>0</v>
      </c>
      <c r="BD3399" s="33">
        <v>0</v>
      </c>
    </row>
    <row r="3400" spans="1:56" x14ac:dyDescent="0.25">
      <c r="A3400" s="51" t="s">
        <v>7079</v>
      </c>
      <c r="B3400" s="33" t="str">
        <f>CONCATENATE(G3400,"-",H3400,"-",I3400)</f>
        <v>999930014-Senior-+80kg</v>
      </c>
      <c r="C3400" s="8" t="s">
        <v>30</v>
      </c>
      <c r="D3400" s="8" t="s">
        <v>2605</v>
      </c>
      <c r="E3400" s="8" t="s">
        <v>11</v>
      </c>
      <c r="F3400" s="8" t="s">
        <v>475</v>
      </c>
      <c r="G3400" s="8">
        <v>999930014</v>
      </c>
      <c r="H3400" s="8" t="s">
        <v>1158</v>
      </c>
      <c r="I3400" s="21" t="s">
        <v>4655</v>
      </c>
      <c r="J3400" s="8">
        <f>(M3400-K3400)+W3400</f>
        <v>75</v>
      </c>
      <c r="K3400" s="8"/>
      <c r="L3400" s="9"/>
      <c r="M3400" s="8">
        <f>SUM(N3400,O3400,P3400,Q3400,S3400,T3400,U3400)</f>
        <v>75</v>
      </c>
      <c r="N3400" s="8">
        <f>SUM(AX3400)</f>
        <v>0</v>
      </c>
      <c r="O3400" s="8">
        <v>0</v>
      </c>
      <c r="P3400" s="8">
        <f>SUM(AO3400,AW3400)</f>
        <v>0</v>
      </c>
      <c r="Q3400" s="8">
        <f>SUM(AK3400,AL3400,AM3400,AN3400,AP3400,AQ3400,AR3400,AO3400)</f>
        <v>30</v>
      </c>
      <c r="R3400" s="8">
        <f>COUNTIF(AK3400:AR3400, "&gt;0")</f>
        <v>1</v>
      </c>
      <c r="S3400" s="8">
        <f>SUM(AS3400,AT3400)</f>
        <v>0</v>
      </c>
      <c r="T3400" s="8">
        <f>SUM(AU3400)</f>
        <v>45</v>
      </c>
      <c r="U3400" s="8">
        <f>SUM(AV3400)</f>
        <v>0</v>
      </c>
      <c r="V3400" s="9"/>
      <c r="W3400" s="8">
        <f>(X3400+AD3400)</f>
        <v>0</v>
      </c>
      <c r="X3400" s="8">
        <f>SUM(Y3400:AB3400)</f>
        <v>0</v>
      </c>
      <c r="Y3400" s="8">
        <v>0</v>
      </c>
      <c r="Z3400" s="8">
        <f>0</f>
        <v>0</v>
      </c>
      <c r="AA3400" s="8">
        <f>SUM(AZ3400,BB3400)</f>
        <v>0</v>
      </c>
      <c r="AB3400" s="8">
        <f>SUM(BC3400,BD3400)</f>
        <v>0</v>
      </c>
      <c r="AC3400" s="8">
        <f>COUNTIF(BC3400:BD3400,"&gt;0")</f>
        <v>0</v>
      </c>
      <c r="AD3400" s="8">
        <f>SUM(AE3400:AI3400)</f>
        <v>0</v>
      </c>
      <c r="AE3400" s="8">
        <v>0</v>
      </c>
      <c r="AF3400" s="8">
        <v>0</v>
      </c>
      <c r="AG3400" s="8">
        <v>0</v>
      </c>
      <c r="AH3400" s="8">
        <v>0</v>
      </c>
      <c r="AI3400" s="8">
        <f>SUM(BA3400)</f>
        <v>0</v>
      </c>
      <c r="AJ3400" s="9"/>
      <c r="AK3400" s="8">
        <v>0</v>
      </c>
      <c r="AL3400" s="8">
        <v>30</v>
      </c>
      <c r="AM3400" s="8">
        <v>0</v>
      </c>
      <c r="AN3400" s="8">
        <v>0</v>
      </c>
      <c r="AO3400" s="8">
        <v>0</v>
      </c>
      <c r="AP3400" s="8">
        <v>0</v>
      </c>
      <c r="AQ3400" s="8">
        <v>0</v>
      </c>
      <c r="AR3400" s="8">
        <v>0</v>
      </c>
      <c r="AS3400" s="8">
        <v>0</v>
      </c>
      <c r="AT3400" s="8">
        <v>0</v>
      </c>
      <c r="AU3400" s="15">
        <v>45</v>
      </c>
      <c r="AV3400" s="15">
        <v>0</v>
      </c>
      <c r="AW3400" s="15">
        <v>0</v>
      </c>
      <c r="AX3400" s="15">
        <v>0</v>
      </c>
      <c r="AY3400" s="29"/>
      <c r="AZ3400" s="33">
        <v>0</v>
      </c>
      <c r="BA3400" s="33">
        <v>0</v>
      </c>
      <c r="BB3400" s="33">
        <v>0</v>
      </c>
      <c r="BC3400" s="33">
        <v>0</v>
      </c>
      <c r="BD3400" s="33">
        <v>0</v>
      </c>
    </row>
    <row r="3401" spans="1:56" x14ac:dyDescent="0.25">
      <c r="A3401" s="51" t="s">
        <v>7082</v>
      </c>
      <c r="B3401" s="33" t="str">
        <f>CONCATENATE(G3401,"-",H3401,"-",I3401)</f>
        <v>999931800-Senior-+80kg</v>
      </c>
      <c r="C3401" s="15" t="s">
        <v>4115</v>
      </c>
      <c r="D3401" s="15" t="s">
        <v>139</v>
      </c>
      <c r="E3401" s="15" t="s">
        <v>11</v>
      </c>
      <c r="F3401" s="15" t="s">
        <v>475</v>
      </c>
      <c r="G3401" s="15">
        <v>999931800</v>
      </c>
      <c r="H3401" s="8" t="s">
        <v>1158</v>
      </c>
      <c r="I3401" s="21" t="s">
        <v>4655</v>
      </c>
      <c r="J3401" s="8">
        <f>(M3401-K3401)+W3401</f>
        <v>75</v>
      </c>
      <c r="K3401" s="15"/>
      <c r="L3401" s="16"/>
      <c r="M3401" s="8">
        <f>SUM(N3401,O3401,P3401,Q3401,S3401,T3401,U3401)</f>
        <v>75</v>
      </c>
      <c r="N3401" s="8">
        <f>SUM(AX3401)</f>
        <v>0</v>
      </c>
      <c r="O3401" s="8">
        <v>0</v>
      </c>
      <c r="P3401" s="8">
        <f>SUM(AO3401,AW3401)</f>
        <v>37.5</v>
      </c>
      <c r="Q3401" s="8">
        <f>SUM(AK3401,AL3401,AM3401,AN3401,AP3401,AQ3401,AR3401,AO3401)</f>
        <v>37.5</v>
      </c>
      <c r="R3401" s="8">
        <f>COUNTIF(AK3401:AR3401, "&gt;0")</f>
        <v>1</v>
      </c>
      <c r="S3401" s="8">
        <f>SUM(AS3401,AT3401)</f>
        <v>0</v>
      </c>
      <c r="T3401" s="8">
        <f>SUM(AU3401)</f>
        <v>0</v>
      </c>
      <c r="U3401" s="8">
        <f>SUM(AV3401)</f>
        <v>0</v>
      </c>
      <c r="V3401" s="16"/>
      <c r="W3401" s="8">
        <f>(X3401+AD3401)</f>
        <v>0</v>
      </c>
      <c r="X3401" s="8">
        <f>SUM(Y3401:AB3401)</f>
        <v>0</v>
      </c>
      <c r="Y3401" s="8">
        <v>0</v>
      </c>
      <c r="Z3401" s="8">
        <f>0</f>
        <v>0</v>
      </c>
      <c r="AA3401" s="8">
        <f>SUM(AZ3401,BB3401)</f>
        <v>0</v>
      </c>
      <c r="AB3401" s="8">
        <f>SUM(BC3401,BD3401)</f>
        <v>0</v>
      </c>
      <c r="AC3401" s="8">
        <f>COUNTIF(BC3401:BD3401,"&gt;0")</f>
        <v>0</v>
      </c>
      <c r="AD3401" s="8">
        <f>SUM(AE3401:AI3401)</f>
        <v>0</v>
      </c>
      <c r="AE3401" s="8">
        <v>0</v>
      </c>
      <c r="AF3401" s="8">
        <v>0</v>
      </c>
      <c r="AG3401" s="8">
        <v>0</v>
      </c>
      <c r="AH3401" s="8">
        <v>0</v>
      </c>
      <c r="AI3401" s="8">
        <f>SUM(BA3401)</f>
        <v>0</v>
      </c>
      <c r="AJ3401" s="16"/>
      <c r="AK3401" s="8">
        <v>0</v>
      </c>
      <c r="AL3401" s="8">
        <v>0</v>
      </c>
      <c r="AM3401" s="8">
        <v>0</v>
      </c>
      <c r="AN3401" s="8">
        <v>0</v>
      </c>
      <c r="AO3401" s="8">
        <v>37.5</v>
      </c>
      <c r="AP3401" s="8">
        <v>0</v>
      </c>
      <c r="AQ3401" s="8">
        <v>0</v>
      </c>
      <c r="AR3401" s="8">
        <v>0</v>
      </c>
      <c r="AS3401" s="8">
        <v>0</v>
      </c>
      <c r="AT3401" s="8">
        <v>0</v>
      </c>
      <c r="AU3401" s="15">
        <v>0</v>
      </c>
      <c r="AV3401" s="15">
        <v>0</v>
      </c>
      <c r="AW3401" s="15">
        <v>0</v>
      </c>
      <c r="AX3401" s="15">
        <v>0</v>
      </c>
      <c r="AY3401" s="29"/>
      <c r="AZ3401" s="33">
        <v>0</v>
      </c>
      <c r="BA3401" s="33">
        <v>0</v>
      </c>
      <c r="BB3401" s="33">
        <v>0</v>
      </c>
      <c r="BC3401" s="33">
        <v>0</v>
      </c>
      <c r="BD3401" s="33">
        <v>0</v>
      </c>
    </row>
    <row r="3402" spans="1:56" x14ac:dyDescent="0.25">
      <c r="A3402" s="51" t="s">
        <v>7080</v>
      </c>
      <c r="B3402" s="33" t="str">
        <f>CONCATENATE(G3402,"-",H3402,"-",I3402)</f>
        <v>999931611-Senior-+80kg</v>
      </c>
      <c r="C3402" s="8" t="s">
        <v>266</v>
      </c>
      <c r="D3402" s="8" t="s">
        <v>3104</v>
      </c>
      <c r="E3402" s="8" t="s">
        <v>11</v>
      </c>
      <c r="F3402" s="8" t="s">
        <v>475</v>
      </c>
      <c r="G3402" s="8">
        <v>999931611</v>
      </c>
      <c r="H3402" s="8" t="s">
        <v>1158</v>
      </c>
      <c r="I3402" s="21" t="s">
        <v>4655</v>
      </c>
      <c r="J3402" s="8">
        <f>(M3402-K3402)+W3402</f>
        <v>56</v>
      </c>
      <c r="K3402" s="8"/>
      <c r="L3402" s="9"/>
      <c r="M3402" s="8">
        <f>SUM(N3402,O3402,P3402,Q3402,S3402,T3402,U3402)</f>
        <v>56</v>
      </c>
      <c r="N3402" s="8">
        <f>SUM(AX3402)</f>
        <v>0</v>
      </c>
      <c r="O3402" s="8">
        <v>0</v>
      </c>
      <c r="P3402" s="8">
        <f>SUM(AO3402,AW3402)</f>
        <v>28</v>
      </c>
      <c r="Q3402" s="8">
        <f>SUM(AK3402,AL3402,AM3402,AN3402,AP3402,AQ3402,AR3402,AO3402)</f>
        <v>28</v>
      </c>
      <c r="R3402" s="8">
        <f>COUNTIF(AK3402:AR3402, "&gt;0")</f>
        <v>1</v>
      </c>
      <c r="S3402" s="8">
        <f>SUM(AS3402,AT3402)</f>
        <v>0</v>
      </c>
      <c r="T3402" s="8">
        <f>SUM(AU3402)</f>
        <v>0</v>
      </c>
      <c r="U3402" s="8">
        <f>SUM(AV3402)</f>
        <v>0</v>
      </c>
      <c r="V3402" s="9"/>
      <c r="W3402" s="8">
        <f>(X3402+AD3402)</f>
        <v>0</v>
      </c>
      <c r="X3402" s="8">
        <f>SUM(Y3402:AB3402)</f>
        <v>0</v>
      </c>
      <c r="Y3402" s="8">
        <v>0</v>
      </c>
      <c r="Z3402" s="8">
        <f>0</f>
        <v>0</v>
      </c>
      <c r="AA3402" s="8">
        <f>SUM(AZ3402,BB3402)</f>
        <v>0</v>
      </c>
      <c r="AB3402" s="8">
        <f>SUM(BC3402,BD3402)</f>
        <v>0</v>
      </c>
      <c r="AC3402" s="8">
        <f>COUNTIF(BC3402:BD3402,"&gt;0")</f>
        <v>0</v>
      </c>
      <c r="AD3402" s="8">
        <f>SUM(AE3402:AI3402)</f>
        <v>0</v>
      </c>
      <c r="AE3402" s="8">
        <v>0</v>
      </c>
      <c r="AF3402" s="8">
        <v>0</v>
      </c>
      <c r="AG3402" s="8">
        <v>0</v>
      </c>
      <c r="AH3402" s="8">
        <v>0</v>
      </c>
      <c r="AI3402" s="8">
        <f>SUM(BA3402)</f>
        <v>0</v>
      </c>
      <c r="AJ3402" s="9"/>
      <c r="AK3402" s="8">
        <v>0</v>
      </c>
      <c r="AL3402" s="8">
        <v>0</v>
      </c>
      <c r="AM3402" s="8">
        <v>0</v>
      </c>
      <c r="AN3402" s="8">
        <v>0</v>
      </c>
      <c r="AO3402" s="8">
        <v>28</v>
      </c>
      <c r="AP3402" s="8">
        <v>0</v>
      </c>
      <c r="AQ3402" s="8">
        <v>0</v>
      </c>
      <c r="AR3402" s="8">
        <v>0</v>
      </c>
      <c r="AS3402" s="8">
        <v>0</v>
      </c>
      <c r="AT3402" s="8">
        <v>0</v>
      </c>
      <c r="AU3402" s="15">
        <v>0</v>
      </c>
      <c r="AV3402" s="15">
        <v>0</v>
      </c>
      <c r="AW3402" s="15">
        <v>0</v>
      </c>
      <c r="AX3402" s="15">
        <v>0</v>
      </c>
      <c r="AY3402" s="29"/>
      <c r="AZ3402" s="33">
        <v>0</v>
      </c>
      <c r="BA3402" s="33">
        <v>0</v>
      </c>
      <c r="BB3402" s="33">
        <v>0</v>
      </c>
      <c r="BC3402" s="33">
        <v>0</v>
      </c>
      <c r="BD3402" s="33">
        <v>0</v>
      </c>
    </row>
    <row r="3403" spans="1:56" x14ac:dyDescent="0.25">
      <c r="A3403" s="51" t="s">
        <v>7083</v>
      </c>
      <c r="B3403" s="33" t="str">
        <f>CONCATENATE(G3403,"-",H3403,"-",I3403)</f>
        <v>999931762-Senior-+80kg</v>
      </c>
      <c r="C3403" s="15" t="s">
        <v>592</v>
      </c>
      <c r="D3403" s="15" t="s">
        <v>4116</v>
      </c>
      <c r="E3403" s="15" t="s">
        <v>11</v>
      </c>
      <c r="F3403" s="15" t="s">
        <v>475</v>
      </c>
      <c r="G3403" s="15">
        <v>999931762</v>
      </c>
      <c r="H3403" s="8" t="s">
        <v>1158</v>
      </c>
      <c r="I3403" s="21" t="s">
        <v>4655</v>
      </c>
      <c r="J3403" s="8">
        <f>(M3403-K3403)+W3403</f>
        <v>56</v>
      </c>
      <c r="K3403" s="15"/>
      <c r="L3403" s="9"/>
      <c r="M3403" s="8">
        <f>SUM(N3403,O3403,P3403,Q3403,S3403,T3403,U3403)</f>
        <v>56</v>
      </c>
      <c r="N3403" s="8">
        <f>SUM(AX3403)</f>
        <v>0</v>
      </c>
      <c r="O3403" s="8">
        <v>0</v>
      </c>
      <c r="P3403" s="8">
        <f>SUM(AO3403,AW3403)</f>
        <v>28</v>
      </c>
      <c r="Q3403" s="8">
        <f>SUM(AK3403,AL3403,AM3403,AN3403,AP3403,AQ3403,AR3403,AO3403)</f>
        <v>28</v>
      </c>
      <c r="R3403" s="8">
        <f>COUNTIF(AK3403:AR3403, "&gt;0")</f>
        <v>1</v>
      </c>
      <c r="S3403" s="8">
        <f>SUM(AS3403,AT3403)</f>
        <v>0</v>
      </c>
      <c r="T3403" s="8">
        <f>SUM(AU3403)</f>
        <v>0</v>
      </c>
      <c r="U3403" s="8">
        <f>SUM(AV3403)</f>
        <v>0</v>
      </c>
      <c r="V3403" s="9"/>
      <c r="W3403" s="8">
        <f>(X3403+AD3403)</f>
        <v>0</v>
      </c>
      <c r="X3403" s="8">
        <f>SUM(Y3403:AB3403)</f>
        <v>0</v>
      </c>
      <c r="Y3403" s="8">
        <v>0</v>
      </c>
      <c r="Z3403" s="8">
        <f>0</f>
        <v>0</v>
      </c>
      <c r="AA3403" s="8">
        <f>SUM(AZ3403,BB3403)</f>
        <v>0</v>
      </c>
      <c r="AB3403" s="8">
        <f>SUM(BC3403,BD3403)</f>
        <v>0</v>
      </c>
      <c r="AC3403" s="8">
        <f>COUNTIF(BC3403:BD3403,"&gt;0")</f>
        <v>0</v>
      </c>
      <c r="AD3403" s="8">
        <f>SUM(AE3403:AI3403)</f>
        <v>0</v>
      </c>
      <c r="AE3403" s="8">
        <v>0</v>
      </c>
      <c r="AF3403" s="8">
        <v>0</v>
      </c>
      <c r="AG3403" s="8">
        <v>0</v>
      </c>
      <c r="AH3403" s="8">
        <v>0</v>
      </c>
      <c r="AI3403" s="8">
        <f>SUM(BA3403)</f>
        <v>0</v>
      </c>
      <c r="AJ3403" s="9"/>
      <c r="AK3403" s="8">
        <v>0</v>
      </c>
      <c r="AL3403" s="8">
        <v>0</v>
      </c>
      <c r="AM3403" s="8">
        <v>0</v>
      </c>
      <c r="AN3403" s="8">
        <v>0</v>
      </c>
      <c r="AO3403" s="8">
        <v>28</v>
      </c>
      <c r="AP3403" s="8">
        <v>0</v>
      </c>
      <c r="AQ3403" s="8">
        <v>0</v>
      </c>
      <c r="AR3403" s="8">
        <v>0</v>
      </c>
      <c r="AS3403" s="8">
        <v>0</v>
      </c>
      <c r="AT3403" s="8">
        <v>0</v>
      </c>
      <c r="AU3403" s="15">
        <v>0</v>
      </c>
      <c r="AV3403" s="15">
        <v>0</v>
      </c>
      <c r="AW3403" s="15">
        <v>0</v>
      </c>
      <c r="AX3403" s="15">
        <v>0</v>
      </c>
      <c r="AY3403" s="29"/>
      <c r="AZ3403" s="33">
        <v>0</v>
      </c>
      <c r="BA3403" s="33">
        <v>0</v>
      </c>
      <c r="BB3403" s="33">
        <v>0</v>
      </c>
      <c r="BC3403" s="33">
        <v>0</v>
      </c>
      <c r="BD3403" s="33">
        <v>0</v>
      </c>
    </row>
    <row r="3404" spans="1:56" x14ac:dyDescent="0.25">
      <c r="A3404" s="51" t="s">
        <v>7084</v>
      </c>
      <c r="B3404" s="33" t="str">
        <f>CONCATENATE(G3404,"-",H3404,"-",I3404)</f>
        <v>999931378-Senior-+80kg</v>
      </c>
      <c r="C3404" s="15" t="s">
        <v>26</v>
      </c>
      <c r="D3404" s="15" t="s">
        <v>2788</v>
      </c>
      <c r="E3404" s="15" t="s">
        <v>11</v>
      </c>
      <c r="F3404" s="15" t="s">
        <v>475</v>
      </c>
      <c r="G3404" s="15">
        <v>999931378</v>
      </c>
      <c r="H3404" s="8" t="s">
        <v>1158</v>
      </c>
      <c r="I3404" s="21" t="s">
        <v>4655</v>
      </c>
      <c r="J3404" s="8">
        <f>(M3404-K3404)+W3404</f>
        <v>42</v>
      </c>
      <c r="K3404" s="15"/>
      <c r="L3404" s="16"/>
      <c r="M3404" s="8">
        <f>SUM(N3404,O3404,P3404,Q3404,S3404,T3404,U3404)</f>
        <v>42</v>
      </c>
      <c r="N3404" s="8">
        <f>SUM(AX3404)</f>
        <v>0</v>
      </c>
      <c r="O3404" s="8">
        <v>0</v>
      </c>
      <c r="P3404" s="8">
        <f>SUM(AO3404,AW3404)</f>
        <v>21</v>
      </c>
      <c r="Q3404" s="8">
        <f>SUM(AK3404,AL3404,AM3404,AN3404,AP3404,AQ3404,AR3404,AO3404)</f>
        <v>21</v>
      </c>
      <c r="R3404" s="8">
        <f>COUNTIF(AK3404:AR3404, "&gt;0")</f>
        <v>1</v>
      </c>
      <c r="S3404" s="8">
        <f>SUM(AS3404,AT3404)</f>
        <v>0</v>
      </c>
      <c r="T3404" s="8">
        <f>SUM(AU3404)</f>
        <v>0</v>
      </c>
      <c r="U3404" s="8">
        <f>SUM(AV3404)</f>
        <v>0</v>
      </c>
      <c r="V3404" s="16"/>
      <c r="W3404" s="8">
        <f>(X3404+AD3404)</f>
        <v>0</v>
      </c>
      <c r="X3404" s="8">
        <f>SUM(Y3404:AB3404)</f>
        <v>0</v>
      </c>
      <c r="Y3404" s="8">
        <v>0</v>
      </c>
      <c r="Z3404" s="8">
        <f>0</f>
        <v>0</v>
      </c>
      <c r="AA3404" s="8">
        <f>SUM(AZ3404,BB3404)</f>
        <v>0</v>
      </c>
      <c r="AB3404" s="8">
        <f>SUM(BC3404,BD3404)</f>
        <v>0</v>
      </c>
      <c r="AC3404" s="8">
        <f>COUNTIF(BC3404:BD3404,"&gt;0")</f>
        <v>0</v>
      </c>
      <c r="AD3404" s="8">
        <f>SUM(AE3404:AI3404)</f>
        <v>0</v>
      </c>
      <c r="AE3404" s="8">
        <v>0</v>
      </c>
      <c r="AF3404" s="8">
        <v>0</v>
      </c>
      <c r="AG3404" s="8">
        <v>0</v>
      </c>
      <c r="AH3404" s="8">
        <v>0</v>
      </c>
      <c r="AI3404" s="8">
        <f>SUM(BA3404)</f>
        <v>0</v>
      </c>
      <c r="AJ3404" s="16"/>
      <c r="AK3404" s="8">
        <v>0</v>
      </c>
      <c r="AL3404" s="8">
        <v>0</v>
      </c>
      <c r="AM3404" s="8">
        <v>0</v>
      </c>
      <c r="AN3404" s="8">
        <v>0</v>
      </c>
      <c r="AO3404" s="8">
        <v>21</v>
      </c>
      <c r="AP3404" s="8">
        <v>0</v>
      </c>
      <c r="AQ3404" s="8">
        <v>0</v>
      </c>
      <c r="AR3404" s="8">
        <v>0</v>
      </c>
      <c r="AS3404" s="8">
        <v>0</v>
      </c>
      <c r="AT3404" s="8">
        <v>0</v>
      </c>
      <c r="AU3404" s="15">
        <v>0</v>
      </c>
      <c r="AV3404" s="15">
        <v>0</v>
      </c>
      <c r="AW3404" s="15">
        <v>0</v>
      </c>
      <c r="AX3404" s="15">
        <v>0</v>
      </c>
      <c r="AY3404" s="29"/>
      <c r="AZ3404" s="33">
        <v>0</v>
      </c>
      <c r="BA3404" s="33">
        <v>0</v>
      </c>
      <c r="BB3404" s="33">
        <v>0</v>
      </c>
      <c r="BC3404" s="33">
        <v>0</v>
      </c>
      <c r="BD3404" s="33">
        <v>0</v>
      </c>
    </row>
    <row r="3405" spans="1:56" x14ac:dyDescent="0.25">
      <c r="A3405" s="51" t="s">
        <v>7085</v>
      </c>
      <c r="B3405" s="33" t="str">
        <f>CONCATENATE(G3405,"-",H3405,"-",I3405)</f>
        <v>999931501-Senior--58kg</v>
      </c>
      <c r="C3405" s="15" t="s">
        <v>4096</v>
      </c>
      <c r="D3405" s="15" t="s">
        <v>1098</v>
      </c>
      <c r="E3405" s="15" t="s">
        <v>11</v>
      </c>
      <c r="F3405" s="15" t="s">
        <v>475</v>
      </c>
      <c r="G3405" s="15">
        <v>999931501</v>
      </c>
      <c r="H3405" s="8" t="s">
        <v>1158</v>
      </c>
      <c r="I3405" s="18" t="s">
        <v>4664</v>
      </c>
      <c r="J3405" s="8">
        <f>(M3405-K3405)+W3405</f>
        <v>200</v>
      </c>
      <c r="K3405" s="15"/>
      <c r="L3405" s="16"/>
      <c r="M3405" s="8">
        <f>SUM(N3405,O3405,P3405,Q3405,S3405,T3405,U3405)</f>
        <v>200</v>
      </c>
      <c r="N3405" s="8">
        <f>SUM(AX3405)</f>
        <v>0</v>
      </c>
      <c r="O3405" s="8">
        <v>0</v>
      </c>
      <c r="P3405" s="8">
        <f>SUM(AO3405,AW3405)</f>
        <v>100</v>
      </c>
      <c r="Q3405" s="8">
        <f>SUM(AK3405,AL3405,AM3405,AN3405,AP3405,AQ3405,AR3405,AO3405)</f>
        <v>100</v>
      </c>
      <c r="R3405" s="8">
        <f>COUNTIF(AK3405:AR3405, "&gt;0")</f>
        <v>1</v>
      </c>
      <c r="S3405" s="8">
        <f>SUM(AS3405,AT3405)</f>
        <v>0</v>
      </c>
      <c r="T3405" s="8">
        <f>SUM(AU3405)</f>
        <v>0</v>
      </c>
      <c r="U3405" s="8">
        <f>SUM(AV3405)</f>
        <v>0</v>
      </c>
      <c r="V3405" s="16"/>
      <c r="W3405" s="8">
        <f>(X3405+AD3405)</f>
        <v>0</v>
      </c>
      <c r="X3405" s="8">
        <f>SUM(Y3405:AB3405)</f>
        <v>0</v>
      </c>
      <c r="Y3405" s="8">
        <v>0</v>
      </c>
      <c r="Z3405" s="8">
        <f>0</f>
        <v>0</v>
      </c>
      <c r="AA3405" s="8">
        <f>SUM(AZ3405,BB3405)</f>
        <v>0</v>
      </c>
      <c r="AB3405" s="8">
        <f>SUM(BC3405,BD3405)</f>
        <v>0</v>
      </c>
      <c r="AC3405" s="8">
        <f>COUNTIF(BC3405:BD3405,"&gt;0")</f>
        <v>0</v>
      </c>
      <c r="AD3405" s="8">
        <f>SUM(AE3405:AI3405)</f>
        <v>0</v>
      </c>
      <c r="AE3405" s="8">
        <v>0</v>
      </c>
      <c r="AF3405" s="8">
        <v>0</v>
      </c>
      <c r="AG3405" s="8">
        <v>0</v>
      </c>
      <c r="AH3405" s="8">
        <v>0</v>
      </c>
      <c r="AI3405" s="8">
        <f>SUM(BA3405)</f>
        <v>0</v>
      </c>
      <c r="AJ3405" s="16"/>
      <c r="AK3405" s="8">
        <v>0</v>
      </c>
      <c r="AL3405" s="8">
        <v>0</v>
      </c>
      <c r="AM3405" s="8">
        <v>0</v>
      </c>
      <c r="AN3405" s="8">
        <v>0</v>
      </c>
      <c r="AO3405" s="8">
        <v>100</v>
      </c>
      <c r="AP3405" s="8">
        <v>0</v>
      </c>
      <c r="AQ3405" s="8">
        <v>0</v>
      </c>
      <c r="AR3405" s="8">
        <v>0</v>
      </c>
      <c r="AS3405" s="8">
        <v>0</v>
      </c>
      <c r="AT3405" s="8">
        <v>0</v>
      </c>
      <c r="AU3405" s="15">
        <v>0</v>
      </c>
      <c r="AV3405" s="15">
        <v>0</v>
      </c>
      <c r="AW3405" s="15">
        <v>0</v>
      </c>
      <c r="AX3405" s="15">
        <v>0</v>
      </c>
      <c r="AY3405" s="29"/>
      <c r="AZ3405" s="33">
        <v>0</v>
      </c>
      <c r="BA3405" s="33">
        <v>0</v>
      </c>
      <c r="BB3405" s="33">
        <v>0</v>
      </c>
      <c r="BC3405" s="33">
        <v>0</v>
      </c>
      <c r="BD3405" s="33">
        <v>0</v>
      </c>
    </row>
    <row r="3406" spans="1:56" x14ac:dyDescent="0.25">
      <c r="A3406" s="51" t="s">
        <v>7087</v>
      </c>
      <c r="B3406" s="33" t="str">
        <f>CONCATENATE(G3406,"-",H3406,"-",I3406)</f>
        <v>999927066-Senior--58kg</v>
      </c>
      <c r="C3406" s="15" t="s">
        <v>4094</v>
      </c>
      <c r="D3406" s="15" t="s">
        <v>3761</v>
      </c>
      <c r="E3406" s="15" t="s">
        <v>11</v>
      </c>
      <c r="F3406" s="15" t="s">
        <v>475</v>
      </c>
      <c r="G3406" s="15">
        <v>999927066</v>
      </c>
      <c r="H3406" s="8" t="s">
        <v>1158</v>
      </c>
      <c r="I3406" s="18" t="s">
        <v>4664</v>
      </c>
      <c r="J3406" s="8">
        <f>(M3406-K3406)+W3406</f>
        <v>150</v>
      </c>
      <c r="K3406" s="15"/>
      <c r="L3406" s="16"/>
      <c r="M3406" s="8">
        <f>SUM(N3406,O3406,P3406,Q3406,S3406,T3406,U3406)</f>
        <v>150</v>
      </c>
      <c r="N3406" s="8">
        <f>SUM(AX3406)</f>
        <v>0</v>
      </c>
      <c r="O3406" s="8">
        <v>0</v>
      </c>
      <c r="P3406" s="8">
        <f>SUM(AO3406,AW3406)</f>
        <v>75</v>
      </c>
      <c r="Q3406" s="8">
        <f>SUM(AK3406,AL3406,AM3406,AN3406,AP3406,AQ3406,AR3406,AO3406)</f>
        <v>75</v>
      </c>
      <c r="R3406" s="8">
        <f>COUNTIF(AK3406:AR3406, "&gt;0")</f>
        <v>1</v>
      </c>
      <c r="S3406" s="8">
        <f>SUM(AS3406,AT3406)</f>
        <v>0</v>
      </c>
      <c r="T3406" s="8">
        <f>SUM(AU3406)</f>
        <v>0</v>
      </c>
      <c r="U3406" s="8">
        <f>SUM(AV3406)</f>
        <v>0</v>
      </c>
      <c r="V3406" s="16"/>
      <c r="W3406" s="8">
        <f>(X3406+AD3406)</f>
        <v>0</v>
      </c>
      <c r="X3406" s="8">
        <f>SUM(Y3406:AB3406)</f>
        <v>0</v>
      </c>
      <c r="Y3406" s="8">
        <v>0</v>
      </c>
      <c r="Z3406" s="8">
        <f>0</f>
        <v>0</v>
      </c>
      <c r="AA3406" s="8">
        <f>SUM(AZ3406,BB3406)</f>
        <v>0</v>
      </c>
      <c r="AB3406" s="8">
        <f>SUM(BC3406,BD3406)</f>
        <v>0</v>
      </c>
      <c r="AC3406" s="8">
        <f>COUNTIF(BC3406:BD3406,"&gt;0")</f>
        <v>0</v>
      </c>
      <c r="AD3406" s="8">
        <f>SUM(AE3406:AI3406)</f>
        <v>0</v>
      </c>
      <c r="AE3406" s="8">
        <v>0</v>
      </c>
      <c r="AF3406" s="8">
        <v>0</v>
      </c>
      <c r="AG3406" s="8">
        <v>0</v>
      </c>
      <c r="AH3406" s="8">
        <v>0</v>
      </c>
      <c r="AI3406" s="8">
        <f>SUM(BA3406)</f>
        <v>0</v>
      </c>
      <c r="AJ3406" s="16"/>
      <c r="AK3406" s="8">
        <v>0</v>
      </c>
      <c r="AL3406" s="8">
        <v>0</v>
      </c>
      <c r="AM3406" s="8">
        <v>0</v>
      </c>
      <c r="AN3406" s="8">
        <v>0</v>
      </c>
      <c r="AO3406" s="8">
        <v>75</v>
      </c>
      <c r="AP3406" s="8">
        <v>0</v>
      </c>
      <c r="AQ3406" s="8">
        <v>0</v>
      </c>
      <c r="AR3406" s="8">
        <v>0</v>
      </c>
      <c r="AS3406" s="8">
        <v>0</v>
      </c>
      <c r="AT3406" s="8">
        <v>0</v>
      </c>
      <c r="AU3406" s="15">
        <v>0</v>
      </c>
      <c r="AV3406" s="15">
        <v>0</v>
      </c>
      <c r="AW3406" s="15">
        <v>0</v>
      </c>
      <c r="AX3406" s="15">
        <v>0</v>
      </c>
      <c r="AY3406" s="29"/>
      <c r="AZ3406" s="33">
        <v>0</v>
      </c>
      <c r="BA3406" s="33">
        <v>0</v>
      </c>
      <c r="BB3406" s="33">
        <v>0</v>
      </c>
      <c r="BC3406" s="33">
        <v>0</v>
      </c>
      <c r="BD3406" s="33">
        <v>0</v>
      </c>
    </row>
    <row r="3407" spans="1:56" x14ac:dyDescent="0.25">
      <c r="A3407" s="51" t="s">
        <v>7089</v>
      </c>
      <c r="B3407" s="33" t="str">
        <f>CONCATENATE(G3407,"-",H3407,"-",I3407)</f>
        <v>999922781-Senior--58kg</v>
      </c>
      <c r="C3407" s="15" t="s">
        <v>57</v>
      </c>
      <c r="D3407" s="15" t="s">
        <v>1677</v>
      </c>
      <c r="E3407" s="15" t="s">
        <v>11</v>
      </c>
      <c r="F3407" s="15" t="s">
        <v>475</v>
      </c>
      <c r="G3407" s="15">
        <v>999922781</v>
      </c>
      <c r="H3407" s="8" t="s">
        <v>1158</v>
      </c>
      <c r="I3407" s="18" t="s">
        <v>4664</v>
      </c>
      <c r="J3407" s="8">
        <f>(M3407-K3407)+W3407</f>
        <v>112</v>
      </c>
      <c r="K3407" s="15"/>
      <c r="L3407" s="16"/>
      <c r="M3407" s="8">
        <f>SUM(N3407,O3407,P3407,Q3407,S3407,T3407,U3407)</f>
        <v>112</v>
      </c>
      <c r="N3407" s="8">
        <f>SUM(AX3407)</f>
        <v>0</v>
      </c>
      <c r="O3407" s="8">
        <v>0</v>
      </c>
      <c r="P3407" s="8">
        <f>SUM(AO3407,AW3407)</f>
        <v>56</v>
      </c>
      <c r="Q3407" s="8">
        <f>SUM(AK3407,AL3407,AM3407,AN3407,AP3407,AQ3407,AR3407,AO3407)</f>
        <v>56</v>
      </c>
      <c r="R3407" s="8">
        <f>COUNTIF(AK3407:AR3407, "&gt;0")</f>
        <v>1</v>
      </c>
      <c r="S3407" s="8">
        <f>SUM(AS3407,AT3407)</f>
        <v>0</v>
      </c>
      <c r="T3407" s="8">
        <f>SUM(AU3407)</f>
        <v>0</v>
      </c>
      <c r="U3407" s="8">
        <f>SUM(AV3407)</f>
        <v>0</v>
      </c>
      <c r="V3407" s="16"/>
      <c r="W3407" s="8">
        <f>(X3407+AD3407)</f>
        <v>0</v>
      </c>
      <c r="X3407" s="8">
        <f>SUM(Y3407:AB3407)</f>
        <v>0</v>
      </c>
      <c r="Y3407" s="8">
        <v>0</v>
      </c>
      <c r="Z3407" s="8">
        <f>0</f>
        <v>0</v>
      </c>
      <c r="AA3407" s="8">
        <f>SUM(AZ3407,BB3407)</f>
        <v>0</v>
      </c>
      <c r="AB3407" s="8">
        <f>SUM(BC3407,BD3407)</f>
        <v>0</v>
      </c>
      <c r="AC3407" s="8">
        <f>COUNTIF(BC3407:BD3407,"&gt;0")</f>
        <v>0</v>
      </c>
      <c r="AD3407" s="8">
        <f>SUM(AE3407:AI3407)</f>
        <v>0</v>
      </c>
      <c r="AE3407" s="8">
        <v>0</v>
      </c>
      <c r="AF3407" s="8">
        <v>0</v>
      </c>
      <c r="AG3407" s="8">
        <v>0</v>
      </c>
      <c r="AH3407" s="8">
        <v>0</v>
      </c>
      <c r="AI3407" s="8">
        <f>SUM(BA3407)</f>
        <v>0</v>
      </c>
      <c r="AJ3407" s="16"/>
      <c r="AK3407" s="8">
        <v>0</v>
      </c>
      <c r="AL3407" s="8">
        <v>0</v>
      </c>
      <c r="AM3407" s="8">
        <v>0</v>
      </c>
      <c r="AN3407" s="8">
        <v>0</v>
      </c>
      <c r="AO3407" s="8">
        <v>56</v>
      </c>
      <c r="AP3407" s="8">
        <v>0</v>
      </c>
      <c r="AQ3407" s="8">
        <v>0</v>
      </c>
      <c r="AR3407" s="8">
        <v>0</v>
      </c>
      <c r="AS3407" s="8">
        <v>0</v>
      </c>
      <c r="AT3407" s="8">
        <v>0</v>
      </c>
      <c r="AU3407" s="15">
        <v>0</v>
      </c>
      <c r="AV3407" s="15">
        <v>0</v>
      </c>
      <c r="AW3407" s="15">
        <v>0</v>
      </c>
      <c r="AX3407" s="15">
        <v>0</v>
      </c>
      <c r="AY3407" s="29"/>
      <c r="AZ3407" s="33">
        <v>0</v>
      </c>
      <c r="BA3407" s="33">
        <v>0</v>
      </c>
      <c r="BB3407" s="33">
        <v>0</v>
      </c>
      <c r="BC3407" s="33">
        <v>0</v>
      </c>
      <c r="BD3407" s="33">
        <v>0</v>
      </c>
    </row>
    <row r="3408" spans="1:56" x14ac:dyDescent="0.25">
      <c r="A3408" s="51" t="s">
        <v>7091</v>
      </c>
      <c r="B3408" s="33" t="str">
        <f>CONCATENATE(G3408,"-",H3408,"-",I3408)</f>
        <v>999927080-Senior--58kg</v>
      </c>
      <c r="C3408" s="15" t="s">
        <v>4097</v>
      </c>
      <c r="D3408" s="15" t="s">
        <v>4098</v>
      </c>
      <c r="E3408" s="15" t="s">
        <v>11</v>
      </c>
      <c r="F3408" s="15" t="s">
        <v>475</v>
      </c>
      <c r="G3408" s="15">
        <v>999927080</v>
      </c>
      <c r="H3408" s="8" t="s">
        <v>1158</v>
      </c>
      <c r="I3408" s="18" t="s">
        <v>4664</v>
      </c>
      <c r="J3408" s="8">
        <f>(M3408-K3408)+W3408</f>
        <v>84</v>
      </c>
      <c r="K3408" s="15"/>
      <c r="L3408" s="16"/>
      <c r="M3408" s="8">
        <f>SUM(N3408,O3408,P3408,Q3408,S3408,T3408,U3408)</f>
        <v>84</v>
      </c>
      <c r="N3408" s="8">
        <f>SUM(AX3408)</f>
        <v>0</v>
      </c>
      <c r="O3408" s="8">
        <v>0</v>
      </c>
      <c r="P3408" s="8">
        <f>SUM(AO3408,AW3408)</f>
        <v>42</v>
      </c>
      <c r="Q3408" s="8">
        <f>SUM(AK3408,AL3408,AM3408,AN3408,AP3408,AQ3408,AR3408,AO3408)</f>
        <v>42</v>
      </c>
      <c r="R3408" s="8">
        <f>COUNTIF(AK3408:AR3408, "&gt;0")</f>
        <v>1</v>
      </c>
      <c r="S3408" s="8">
        <f>SUM(AS3408,AT3408)</f>
        <v>0</v>
      </c>
      <c r="T3408" s="8">
        <f>SUM(AU3408)</f>
        <v>0</v>
      </c>
      <c r="U3408" s="8">
        <f>SUM(AV3408)</f>
        <v>0</v>
      </c>
      <c r="V3408" s="16"/>
      <c r="W3408" s="8">
        <f>(X3408+AD3408)</f>
        <v>0</v>
      </c>
      <c r="X3408" s="8">
        <f>SUM(Y3408:AB3408)</f>
        <v>0</v>
      </c>
      <c r="Y3408" s="8">
        <v>0</v>
      </c>
      <c r="Z3408" s="8">
        <f>0</f>
        <v>0</v>
      </c>
      <c r="AA3408" s="8">
        <f>SUM(AZ3408,BB3408)</f>
        <v>0</v>
      </c>
      <c r="AB3408" s="8">
        <f>SUM(BC3408,BD3408)</f>
        <v>0</v>
      </c>
      <c r="AC3408" s="8">
        <f>COUNTIF(BC3408:BD3408,"&gt;0")</f>
        <v>0</v>
      </c>
      <c r="AD3408" s="8">
        <f>SUM(AE3408:AI3408)</f>
        <v>0</v>
      </c>
      <c r="AE3408" s="8">
        <v>0</v>
      </c>
      <c r="AF3408" s="8">
        <v>0</v>
      </c>
      <c r="AG3408" s="8">
        <v>0</v>
      </c>
      <c r="AH3408" s="8">
        <v>0</v>
      </c>
      <c r="AI3408" s="8">
        <f>SUM(BA3408)</f>
        <v>0</v>
      </c>
      <c r="AJ3408" s="16"/>
      <c r="AK3408" s="8">
        <v>0</v>
      </c>
      <c r="AL3408" s="8">
        <v>0</v>
      </c>
      <c r="AM3408" s="8">
        <v>0</v>
      </c>
      <c r="AN3408" s="8">
        <v>0</v>
      </c>
      <c r="AO3408" s="8">
        <v>42</v>
      </c>
      <c r="AP3408" s="8">
        <v>0</v>
      </c>
      <c r="AQ3408" s="8">
        <v>0</v>
      </c>
      <c r="AR3408" s="8">
        <v>0</v>
      </c>
      <c r="AS3408" s="8">
        <v>0</v>
      </c>
      <c r="AT3408" s="8">
        <v>0</v>
      </c>
      <c r="AU3408" s="15">
        <v>0</v>
      </c>
      <c r="AV3408" s="15">
        <v>0</v>
      </c>
      <c r="AW3408" s="15">
        <v>0</v>
      </c>
      <c r="AX3408" s="15">
        <v>0</v>
      </c>
      <c r="AY3408" s="29"/>
      <c r="AZ3408" s="33">
        <v>0</v>
      </c>
      <c r="BA3408" s="33">
        <v>0</v>
      </c>
      <c r="BB3408" s="33">
        <v>0</v>
      </c>
      <c r="BC3408" s="33">
        <v>0</v>
      </c>
      <c r="BD3408" s="33">
        <v>0</v>
      </c>
    </row>
    <row r="3409" spans="1:56" x14ac:dyDescent="0.25">
      <c r="A3409" s="51" t="s">
        <v>7092</v>
      </c>
      <c r="B3409" s="33" t="str">
        <f>CONCATENATE(G3409,"-",H3409,"-",I3409)</f>
        <v>999931881-Senior--58kg</v>
      </c>
      <c r="C3409" s="15" t="s">
        <v>55</v>
      </c>
      <c r="D3409" s="15" t="s">
        <v>4095</v>
      </c>
      <c r="E3409" s="15" t="s">
        <v>11</v>
      </c>
      <c r="F3409" s="15" t="s">
        <v>475</v>
      </c>
      <c r="G3409" s="15">
        <v>999931881</v>
      </c>
      <c r="H3409" s="8" t="s">
        <v>1158</v>
      </c>
      <c r="I3409" s="18" t="s">
        <v>4664</v>
      </c>
      <c r="J3409" s="8">
        <f>(M3409-K3409)+W3409</f>
        <v>84</v>
      </c>
      <c r="K3409" s="15"/>
      <c r="L3409" s="16"/>
      <c r="M3409" s="8">
        <f>SUM(N3409,O3409,P3409,Q3409,S3409,T3409,U3409)</f>
        <v>84</v>
      </c>
      <c r="N3409" s="8">
        <f>SUM(AX3409)</f>
        <v>0</v>
      </c>
      <c r="O3409" s="8">
        <v>0</v>
      </c>
      <c r="P3409" s="8">
        <f>SUM(AO3409,AW3409)</f>
        <v>42</v>
      </c>
      <c r="Q3409" s="8">
        <f>SUM(AK3409,AL3409,AM3409,AN3409,AP3409,AQ3409,AR3409,AO3409)</f>
        <v>42</v>
      </c>
      <c r="R3409" s="8">
        <f>COUNTIF(AK3409:AR3409, "&gt;0")</f>
        <v>1</v>
      </c>
      <c r="S3409" s="8">
        <f>SUM(AS3409,AT3409)</f>
        <v>0</v>
      </c>
      <c r="T3409" s="8">
        <f>SUM(AU3409)</f>
        <v>0</v>
      </c>
      <c r="U3409" s="8">
        <f>SUM(AV3409)</f>
        <v>0</v>
      </c>
      <c r="V3409" s="16"/>
      <c r="W3409" s="8">
        <f>(X3409+AD3409)</f>
        <v>0</v>
      </c>
      <c r="X3409" s="8">
        <f>SUM(Y3409:AB3409)</f>
        <v>0</v>
      </c>
      <c r="Y3409" s="8">
        <v>0</v>
      </c>
      <c r="Z3409" s="8">
        <f>0</f>
        <v>0</v>
      </c>
      <c r="AA3409" s="8">
        <f>SUM(AZ3409,BB3409)</f>
        <v>0</v>
      </c>
      <c r="AB3409" s="8">
        <f>SUM(BC3409,BD3409)</f>
        <v>0</v>
      </c>
      <c r="AC3409" s="8">
        <f>COUNTIF(BC3409:BD3409,"&gt;0")</f>
        <v>0</v>
      </c>
      <c r="AD3409" s="8">
        <f>SUM(AE3409:AI3409)</f>
        <v>0</v>
      </c>
      <c r="AE3409" s="8">
        <v>0</v>
      </c>
      <c r="AF3409" s="8">
        <v>0</v>
      </c>
      <c r="AG3409" s="8">
        <v>0</v>
      </c>
      <c r="AH3409" s="8">
        <v>0</v>
      </c>
      <c r="AI3409" s="8">
        <f>SUM(BA3409)</f>
        <v>0</v>
      </c>
      <c r="AJ3409" s="16"/>
      <c r="AK3409" s="8">
        <v>0</v>
      </c>
      <c r="AL3409" s="8">
        <v>0</v>
      </c>
      <c r="AM3409" s="8">
        <v>0</v>
      </c>
      <c r="AN3409" s="8">
        <v>0</v>
      </c>
      <c r="AO3409" s="8">
        <v>42</v>
      </c>
      <c r="AP3409" s="8">
        <v>0</v>
      </c>
      <c r="AQ3409" s="8">
        <v>0</v>
      </c>
      <c r="AR3409" s="8">
        <v>0</v>
      </c>
      <c r="AS3409" s="8">
        <v>0</v>
      </c>
      <c r="AT3409" s="8">
        <v>0</v>
      </c>
      <c r="AU3409" s="15">
        <v>0</v>
      </c>
      <c r="AV3409" s="15">
        <v>0</v>
      </c>
      <c r="AW3409" s="15">
        <v>0</v>
      </c>
      <c r="AX3409" s="15">
        <v>0</v>
      </c>
      <c r="AY3409" s="29"/>
      <c r="AZ3409" s="33">
        <v>0</v>
      </c>
      <c r="BA3409" s="33">
        <v>0</v>
      </c>
      <c r="BB3409" s="33">
        <v>0</v>
      </c>
      <c r="BC3409" s="33">
        <v>0</v>
      </c>
      <c r="BD3409" s="33">
        <v>0</v>
      </c>
    </row>
    <row r="3410" spans="1:56" x14ac:dyDescent="0.25">
      <c r="A3410" s="51" t="s">
        <v>7086</v>
      </c>
      <c r="B3410" s="33" t="str">
        <f>CONCATENATE(G3410,"-",H3410,"-",I3410)</f>
        <v>999826501-Senior--58kg</v>
      </c>
      <c r="C3410" s="8" t="s">
        <v>92</v>
      </c>
      <c r="D3410" s="8" t="s">
        <v>3399</v>
      </c>
      <c r="E3410" s="8" t="s">
        <v>11</v>
      </c>
      <c r="F3410" s="8" t="s">
        <v>475</v>
      </c>
      <c r="G3410" s="8">
        <v>999826501</v>
      </c>
      <c r="H3410" s="8" t="s">
        <v>1158</v>
      </c>
      <c r="I3410" s="18" t="s">
        <v>4664</v>
      </c>
      <c r="J3410" s="8">
        <f>(M3410-K3410)+W3410</f>
        <v>75</v>
      </c>
      <c r="K3410" s="8"/>
      <c r="L3410" s="16"/>
      <c r="M3410" s="8">
        <f>SUM(N3410,O3410,P3410,Q3410,S3410,T3410,U3410)</f>
        <v>75</v>
      </c>
      <c r="N3410" s="8">
        <f>SUM(AX3410)</f>
        <v>0</v>
      </c>
      <c r="O3410" s="8">
        <v>0</v>
      </c>
      <c r="P3410" s="8">
        <f>SUM(AO3410,AW3410)</f>
        <v>0</v>
      </c>
      <c r="Q3410" s="8">
        <f>SUM(AK3410,AL3410,AM3410,AN3410,AP3410,AQ3410,AR3410,AO3410)</f>
        <v>30</v>
      </c>
      <c r="R3410" s="8">
        <f>COUNTIF(AK3410:AR3410, "&gt;0")</f>
        <v>1</v>
      </c>
      <c r="S3410" s="8">
        <f>SUM(AS3410,AT3410)</f>
        <v>0</v>
      </c>
      <c r="T3410" s="8">
        <f>SUM(AU3410)</f>
        <v>45</v>
      </c>
      <c r="U3410" s="8">
        <f>SUM(AV3410)</f>
        <v>0</v>
      </c>
      <c r="V3410" s="16"/>
      <c r="W3410" s="8">
        <f>(X3410+AD3410)</f>
        <v>0</v>
      </c>
      <c r="X3410" s="8">
        <f>SUM(Y3410:AB3410)</f>
        <v>0</v>
      </c>
      <c r="Y3410" s="8">
        <v>0</v>
      </c>
      <c r="Z3410" s="8">
        <f>0</f>
        <v>0</v>
      </c>
      <c r="AA3410" s="8">
        <f>SUM(AZ3410,BB3410)</f>
        <v>0</v>
      </c>
      <c r="AB3410" s="8">
        <f>SUM(BC3410,BD3410)</f>
        <v>0</v>
      </c>
      <c r="AC3410" s="8">
        <f>COUNTIF(BC3410:BD3410,"&gt;0")</f>
        <v>0</v>
      </c>
      <c r="AD3410" s="8">
        <f>SUM(AE3410:AI3410)</f>
        <v>0</v>
      </c>
      <c r="AE3410" s="8">
        <v>0</v>
      </c>
      <c r="AF3410" s="8">
        <v>0</v>
      </c>
      <c r="AG3410" s="8">
        <v>0</v>
      </c>
      <c r="AH3410" s="8">
        <v>0</v>
      </c>
      <c r="AI3410" s="8">
        <f>SUM(BA3410)</f>
        <v>0</v>
      </c>
      <c r="AJ3410" s="16"/>
      <c r="AK3410" s="8">
        <v>0</v>
      </c>
      <c r="AL3410" s="8">
        <v>30</v>
      </c>
      <c r="AM3410" s="8">
        <v>0</v>
      </c>
      <c r="AN3410" s="8">
        <v>0</v>
      </c>
      <c r="AO3410" s="8">
        <v>0</v>
      </c>
      <c r="AP3410" s="8">
        <v>0</v>
      </c>
      <c r="AQ3410" s="8">
        <v>0</v>
      </c>
      <c r="AR3410" s="8">
        <v>0</v>
      </c>
      <c r="AS3410" s="8">
        <v>0</v>
      </c>
      <c r="AT3410" s="8">
        <v>0</v>
      </c>
      <c r="AU3410" s="15">
        <v>45</v>
      </c>
      <c r="AV3410" s="15">
        <v>0</v>
      </c>
      <c r="AW3410" s="15">
        <v>0</v>
      </c>
      <c r="AX3410" s="15">
        <v>0</v>
      </c>
      <c r="AY3410" s="29"/>
      <c r="AZ3410" s="33">
        <v>0</v>
      </c>
      <c r="BA3410" s="33">
        <v>0</v>
      </c>
      <c r="BB3410" s="33">
        <v>0</v>
      </c>
      <c r="BC3410" s="33">
        <v>0</v>
      </c>
      <c r="BD3410" s="33">
        <v>0</v>
      </c>
    </row>
    <row r="3411" spans="1:56" x14ac:dyDescent="0.25">
      <c r="A3411" s="51" t="s">
        <v>7093</v>
      </c>
      <c r="B3411" s="33" t="str">
        <f>CONCATENATE(G3411,"-",H3411,"-",I3411)</f>
        <v>999932511-Senior--58kg</v>
      </c>
      <c r="C3411" s="15" t="s">
        <v>3828</v>
      </c>
      <c r="D3411" s="15" t="s">
        <v>3829</v>
      </c>
      <c r="E3411" s="15" t="s">
        <v>11</v>
      </c>
      <c r="F3411" s="15" t="s">
        <v>475</v>
      </c>
      <c r="G3411" s="15">
        <v>999932511</v>
      </c>
      <c r="H3411" s="8" t="s">
        <v>1158</v>
      </c>
      <c r="I3411" s="18" t="s">
        <v>4664</v>
      </c>
      <c r="J3411" s="8">
        <f>(M3411-K3411)+W3411</f>
        <v>40</v>
      </c>
      <c r="K3411" s="15"/>
      <c r="L3411" s="16"/>
      <c r="M3411" s="8">
        <f>SUM(N3411,O3411,P3411,Q3411,S3411,T3411,U3411)</f>
        <v>40</v>
      </c>
      <c r="N3411" s="8">
        <f>SUM(AX3411)</f>
        <v>0</v>
      </c>
      <c r="O3411" s="8">
        <v>0</v>
      </c>
      <c r="P3411" s="8">
        <f>SUM(AO3411,AW3411)</f>
        <v>0</v>
      </c>
      <c r="Q3411" s="8">
        <f>SUM(AK3411,AL3411,AM3411,AN3411,AP3411,AQ3411,AR3411,AO3411)</f>
        <v>0</v>
      </c>
      <c r="R3411" s="8">
        <f>COUNTIF(AK3411:AR3411, "&gt;0")</f>
        <v>0</v>
      </c>
      <c r="S3411" s="8">
        <f>SUM(AS3411,AT3411)</f>
        <v>40</v>
      </c>
      <c r="T3411" s="8">
        <f>SUM(AU3411)</f>
        <v>0</v>
      </c>
      <c r="U3411" s="8">
        <f>SUM(AV3411)</f>
        <v>0</v>
      </c>
      <c r="V3411" s="16"/>
      <c r="W3411" s="8">
        <f>(X3411+AD3411)</f>
        <v>0</v>
      </c>
      <c r="X3411" s="8">
        <f>SUM(Y3411:AB3411)</f>
        <v>0</v>
      </c>
      <c r="Y3411" s="8">
        <v>0</v>
      </c>
      <c r="Z3411" s="8">
        <f>0</f>
        <v>0</v>
      </c>
      <c r="AA3411" s="8">
        <f>SUM(AZ3411,BB3411)</f>
        <v>0</v>
      </c>
      <c r="AB3411" s="8">
        <f>SUM(BC3411,BD3411)</f>
        <v>0</v>
      </c>
      <c r="AC3411" s="8">
        <f>COUNTIF(BC3411:BD3411,"&gt;0")</f>
        <v>0</v>
      </c>
      <c r="AD3411" s="8">
        <f>SUM(AE3411:AI3411)</f>
        <v>0</v>
      </c>
      <c r="AE3411" s="8">
        <v>0</v>
      </c>
      <c r="AF3411" s="8">
        <v>0</v>
      </c>
      <c r="AG3411" s="8">
        <v>0</v>
      </c>
      <c r="AH3411" s="8">
        <v>0</v>
      </c>
      <c r="AI3411" s="8">
        <f>SUM(BA3411)</f>
        <v>0</v>
      </c>
      <c r="AJ3411" s="16"/>
      <c r="AK3411" s="8">
        <v>0</v>
      </c>
      <c r="AL3411" s="8">
        <v>0</v>
      </c>
      <c r="AM3411" s="8">
        <v>0</v>
      </c>
      <c r="AN3411" s="8">
        <v>0</v>
      </c>
      <c r="AO3411" s="8">
        <v>0</v>
      </c>
      <c r="AP3411" s="8">
        <v>0</v>
      </c>
      <c r="AQ3411" s="8">
        <v>0</v>
      </c>
      <c r="AR3411" s="8">
        <v>0</v>
      </c>
      <c r="AS3411" s="8">
        <v>0</v>
      </c>
      <c r="AT3411" s="8">
        <v>40</v>
      </c>
      <c r="AU3411" s="15">
        <v>0</v>
      </c>
      <c r="AV3411" s="15">
        <v>0</v>
      </c>
      <c r="AW3411" s="15">
        <v>0</v>
      </c>
      <c r="AX3411" s="15">
        <v>0</v>
      </c>
      <c r="AY3411" s="29"/>
      <c r="AZ3411" s="33">
        <v>0</v>
      </c>
      <c r="BA3411" s="33">
        <v>0</v>
      </c>
      <c r="BB3411" s="33">
        <v>0</v>
      </c>
      <c r="BC3411" s="33">
        <v>0</v>
      </c>
      <c r="BD3411" s="33">
        <v>0</v>
      </c>
    </row>
    <row r="3412" spans="1:56" x14ac:dyDescent="0.25">
      <c r="A3412" s="51" t="s">
        <v>7088</v>
      </c>
      <c r="B3412" s="33" t="str">
        <f>CONCATENATE(G3412,"-",H3412,"-",I3412)</f>
        <v>999926885-Senior--58kg</v>
      </c>
      <c r="C3412" s="8" t="s">
        <v>1393</v>
      </c>
      <c r="D3412" s="8" t="s">
        <v>1394</v>
      </c>
      <c r="E3412" s="8" t="s">
        <v>11</v>
      </c>
      <c r="F3412" s="8" t="s">
        <v>475</v>
      </c>
      <c r="G3412" s="8">
        <v>999926885</v>
      </c>
      <c r="H3412" s="8" t="s">
        <v>1158</v>
      </c>
      <c r="I3412" s="18" t="s">
        <v>4664</v>
      </c>
      <c r="J3412" s="8">
        <f>(M3412-K3412)+W3412</f>
        <v>33.75</v>
      </c>
      <c r="K3412" s="8">
        <f>M3412/2</f>
        <v>33.75</v>
      </c>
      <c r="L3412" s="9"/>
      <c r="M3412" s="8">
        <f>SUM(N3412,O3412,P3412,Q3412,S3412,T3412,U3412)</f>
        <v>67.5</v>
      </c>
      <c r="N3412" s="8">
        <f>SUM(AX3412)</f>
        <v>0</v>
      </c>
      <c r="O3412" s="8">
        <v>0</v>
      </c>
      <c r="P3412" s="8">
        <f>SUM(AO3412,AW3412)</f>
        <v>0</v>
      </c>
      <c r="Q3412" s="8">
        <f>SUM(AK3412,AL3412,AM3412,AN3412,AP3412,AQ3412,AR3412,AO3412)</f>
        <v>0</v>
      </c>
      <c r="R3412" s="8">
        <f>COUNTIF(AK3412:AR3412, "&gt;0")</f>
        <v>0</v>
      </c>
      <c r="S3412" s="8">
        <f>SUM(AS3412,AT3412)</f>
        <v>0</v>
      </c>
      <c r="T3412" s="8">
        <f>SUM(AU3412)</f>
        <v>67.5</v>
      </c>
      <c r="U3412" s="8">
        <f>SUM(AV3412)</f>
        <v>0</v>
      </c>
      <c r="V3412" s="9"/>
      <c r="W3412" s="8">
        <f>(X3412+AD3412)</f>
        <v>0</v>
      </c>
      <c r="X3412" s="8">
        <f>SUM(Y3412:AB3412)</f>
        <v>0</v>
      </c>
      <c r="Y3412" s="8">
        <v>0</v>
      </c>
      <c r="Z3412" s="8">
        <f>0</f>
        <v>0</v>
      </c>
      <c r="AA3412" s="8">
        <f>SUM(AZ3412,BB3412)</f>
        <v>0</v>
      </c>
      <c r="AB3412" s="8">
        <f>SUM(BC3412,BD3412)</f>
        <v>0</v>
      </c>
      <c r="AC3412" s="8">
        <f>COUNTIF(BC3412:BD3412,"&gt;0")</f>
        <v>0</v>
      </c>
      <c r="AD3412" s="8">
        <f>SUM(AE3412:AI3412)</f>
        <v>0</v>
      </c>
      <c r="AE3412" s="8">
        <v>0</v>
      </c>
      <c r="AF3412" s="8">
        <v>0</v>
      </c>
      <c r="AG3412" s="8">
        <v>0</v>
      </c>
      <c r="AH3412" s="8">
        <v>0</v>
      </c>
      <c r="AI3412" s="8">
        <f>SUM(BA3412)</f>
        <v>0</v>
      </c>
      <c r="AJ3412" s="9"/>
      <c r="AK3412" s="8">
        <v>0</v>
      </c>
      <c r="AL3412" s="8">
        <v>0</v>
      </c>
      <c r="AM3412" s="8">
        <v>0</v>
      </c>
      <c r="AN3412" s="8">
        <v>0</v>
      </c>
      <c r="AO3412" s="8">
        <v>0</v>
      </c>
      <c r="AP3412" s="8">
        <v>0</v>
      </c>
      <c r="AQ3412" s="8">
        <v>0</v>
      </c>
      <c r="AR3412" s="8">
        <v>0</v>
      </c>
      <c r="AS3412" s="8">
        <v>0</v>
      </c>
      <c r="AT3412" s="8">
        <v>0</v>
      </c>
      <c r="AU3412" s="15">
        <v>67.5</v>
      </c>
      <c r="AV3412" s="15">
        <v>0</v>
      </c>
      <c r="AW3412" s="15">
        <v>0</v>
      </c>
      <c r="AX3412" s="15">
        <v>0</v>
      </c>
      <c r="AY3412" s="29"/>
      <c r="AZ3412" s="33">
        <v>0</v>
      </c>
      <c r="BA3412" s="33">
        <v>0</v>
      </c>
      <c r="BB3412" s="33">
        <v>0</v>
      </c>
      <c r="BC3412" s="33">
        <v>0</v>
      </c>
      <c r="BD3412" s="33">
        <v>0</v>
      </c>
    </row>
    <row r="3413" spans="1:56" x14ac:dyDescent="0.25">
      <c r="A3413" s="51" t="s">
        <v>7090</v>
      </c>
      <c r="B3413" s="33" t="str">
        <f>CONCATENATE(G3413,"-",H3413,"-",I3413)</f>
        <v>999927372-Senior--58kg</v>
      </c>
      <c r="C3413" s="15" t="s">
        <v>158</v>
      </c>
      <c r="D3413" s="15" t="s">
        <v>4093</v>
      </c>
      <c r="E3413" s="15" t="s">
        <v>11</v>
      </c>
      <c r="F3413" s="15" t="s">
        <v>475</v>
      </c>
      <c r="G3413" s="15">
        <v>999927372</v>
      </c>
      <c r="H3413" s="8" t="s">
        <v>1158</v>
      </c>
      <c r="I3413" s="18" t="s">
        <v>4664</v>
      </c>
      <c r="J3413" s="8">
        <f>(M3413-K3413)+W3413</f>
        <v>28</v>
      </c>
      <c r="K3413" s="15"/>
      <c r="L3413" s="9"/>
      <c r="M3413" s="8">
        <f>SUM(N3413,O3413,P3413,Q3413,S3413,T3413,U3413)</f>
        <v>28</v>
      </c>
      <c r="N3413" s="8">
        <f>SUM(AX3413)</f>
        <v>0</v>
      </c>
      <c r="O3413" s="8">
        <v>0</v>
      </c>
      <c r="P3413" s="8">
        <f>SUM(AO3413,AW3413)</f>
        <v>14</v>
      </c>
      <c r="Q3413" s="8">
        <f>SUM(AK3413,AL3413,AM3413,AN3413,AP3413,AQ3413,AR3413,AO3413)</f>
        <v>14</v>
      </c>
      <c r="R3413" s="8">
        <f>COUNTIF(AK3413:AR3413, "&gt;0")</f>
        <v>1</v>
      </c>
      <c r="S3413" s="8">
        <f>SUM(AS3413,AT3413)</f>
        <v>0</v>
      </c>
      <c r="T3413" s="8">
        <f>SUM(AU3413)</f>
        <v>0</v>
      </c>
      <c r="U3413" s="8">
        <f>SUM(AV3413)</f>
        <v>0</v>
      </c>
      <c r="V3413" s="9"/>
      <c r="W3413" s="8">
        <f>(X3413+AD3413)</f>
        <v>0</v>
      </c>
      <c r="X3413" s="8">
        <f>SUM(Y3413:AB3413)</f>
        <v>0</v>
      </c>
      <c r="Y3413" s="8">
        <v>0</v>
      </c>
      <c r="Z3413" s="8">
        <f>0</f>
        <v>0</v>
      </c>
      <c r="AA3413" s="8">
        <f>SUM(AZ3413,BB3413)</f>
        <v>0</v>
      </c>
      <c r="AB3413" s="8">
        <f>SUM(BC3413,BD3413)</f>
        <v>0</v>
      </c>
      <c r="AC3413" s="8">
        <f>COUNTIF(BC3413:BD3413,"&gt;0")</f>
        <v>0</v>
      </c>
      <c r="AD3413" s="8">
        <f>SUM(AE3413:AI3413)</f>
        <v>0</v>
      </c>
      <c r="AE3413" s="8">
        <v>0</v>
      </c>
      <c r="AF3413" s="8">
        <v>0</v>
      </c>
      <c r="AG3413" s="8">
        <v>0</v>
      </c>
      <c r="AH3413" s="8">
        <v>0</v>
      </c>
      <c r="AI3413" s="8">
        <f>SUM(BA3413)</f>
        <v>0</v>
      </c>
      <c r="AJ3413" s="9"/>
      <c r="AK3413" s="8">
        <v>0</v>
      </c>
      <c r="AL3413" s="8">
        <v>0</v>
      </c>
      <c r="AM3413" s="8">
        <v>0</v>
      </c>
      <c r="AN3413" s="8">
        <v>0</v>
      </c>
      <c r="AO3413" s="8">
        <v>14</v>
      </c>
      <c r="AP3413" s="8">
        <v>0</v>
      </c>
      <c r="AQ3413" s="8">
        <v>0</v>
      </c>
      <c r="AR3413" s="8">
        <v>0</v>
      </c>
      <c r="AS3413" s="8">
        <v>0</v>
      </c>
      <c r="AT3413" s="8">
        <v>0</v>
      </c>
      <c r="AU3413" s="15">
        <v>0</v>
      </c>
      <c r="AV3413" s="15">
        <v>0</v>
      </c>
      <c r="AW3413" s="15">
        <v>0</v>
      </c>
      <c r="AX3413" s="15">
        <v>0</v>
      </c>
      <c r="AY3413" s="29"/>
      <c r="AZ3413" s="33">
        <v>0</v>
      </c>
      <c r="BA3413" s="33">
        <v>0</v>
      </c>
      <c r="BB3413" s="33">
        <v>0</v>
      </c>
      <c r="BC3413" s="33">
        <v>0</v>
      </c>
      <c r="BD3413" s="33">
        <v>0</v>
      </c>
    </row>
    <row r="3414" spans="1:56" x14ac:dyDescent="0.25">
      <c r="A3414" s="51" t="s">
        <v>7094</v>
      </c>
      <c r="B3414" s="33" t="str">
        <f>CONCATENATE(G3414,"-",H3414,"-",I3414)</f>
        <v>999928199-Senior--58kg</v>
      </c>
      <c r="C3414" s="8" t="s">
        <v>3177</v>
      </c>
      <c r="D3414" s="8" t="s">
        <v>728</v>
      </c>
      <c r="E3414" s="8" t="s">
        <v>11</v>
      </c>
      <c r="F3414" s="8" t="s">
        <v>475</v>
      </c>
      <c r="G3414" s="8">
        <v>999928199</v>
      </c>
      <c r="H3414" s="8" t="s">
        <v>1158</v>
      </c>
      <c r="I3414" s="18" t="s">
        <v>4664</v>
      </c>
      <c r="J3414" s="8">
        <f>(M3414-K3414)+W3414</f>
        <v>20</v>
      </c>
      <c r="K3414" s="8">
        <f>M3414/2</f>
        <v>20</v>
      </c>
      <c r="L3414" s="9"/>
      <c r="M3414" s="8">
        <f>SUM(N3414,O3414,P3414,Q3414,S3414,T3414,U3414)</f>
        <v>40</v>
      </c>
      <c r="N3414" s="8">
        <f>SUM(AX3414)</f>
        <v>0</v>
      </c>
      <c r="O3414" s="8">
        <v>0</v>
      </c>
      <c r="P3414" s="8">
        <f>SUM(AO3414,AW3414)</f>
        <v>0</v>
      </c>
      <c r="Q3414" s="8">
        <f>SUM(AK3414,AL3414,AM3414,AN3414,AP3414,AQ3414,AR3414,AO3414)</f>
        <v>0</v>
      </c>
      <c r="R3414" s="8">
        <f>COUNTIF(AK3414:AR3414, "&gt;0")</f>
        <v>0</v>
      </c>
      <c r="S3414" s="8">
        <f>SUM(AS3414,AT3414)</f>
        <v>40</v>
      </c>
      <c r="T3414" s="8">
        <f>SUM(AU3414)</f>
        <v>0</v>
      </c>
      <c r="U3414" s="8">
        <f>SUM(AV3414)</f>
        <v>0</v>
      </c>
      <c r="V3414" s="9"/>
      <c r="W3414" s="8">
        <f>(X3414+AD3414)</f>
        <v>0</v>
      </c>
      <c r="X3414" s="8">
        <f>SUM(Y3414:AB3414)</f>
        <v>0</v>
      </c>
      <c r="Y3414" s="8">
        <v>0</v>
      </c>
      <c r="Z3414" s="8">
        <f>0</f>
        <v>0</v>
      </c>
      <c r="AA3414" s="8">
        <f>SUM(AZ3414,BB3414)</f>
        <v>0</v>
      </c>
      <c r="AB3414" s="8">
        <f>SUM(BC3414,BD3414)</f>
        <v>0</v>
      </c>
      <c r="AC3414" s="8">
        <f>COUNTIF(BC3414:BD3414,"&gt;0")</f>
        <v>0</v>
      </c>
      <c r="AD3414" s="8">
        <f>SUM(AE3414:AI3414)</f>
        <v>0</v>
      </c>
      <c r="AE3414" s="8">
        <v>0</v>
      </c>
      <c r="AF3414" s="8">
        <v>0</v>
      </c>
      <c r="AG3414" s="8">
        <v>0</v>
      </c>
      <c r="AH3414" s="8">
        <v>0</v>
      </c>
      <c r="AI3414" s="8">
        <f>SUM(BA3414)</f>
        <v>0</v>
      </c>
      <c r="AJ3414" s="9"/>
      <c r="AK3414" s="8">
        <v>0</v>
      </c>
      <c r="AL3414" s="8">
        <v>0</v>
      </c>
      <c r="AM3414" s="8">
        <v>0</v>
      </c>
      <c r="AN3414" s="8">
        <v>0</v>
      </c>
      <c r="AO3414" s="8">
        <v>0</v>
      </c>
      <c r="AP3414" s="8">
        <v>0</v>
      </c>
      <c r="AQ3414" s="8">
        <v>0</v>
      </c>
      <c r="AR3414" s="8">
        <v>0</v>
      </c>
      <c r="AS3414" s="8">
        <v>0</v>
      </c>
      <c r="AT3414" s="8">
        <v>40</v>
      </c>
      <c r="AU3414" s="15">
        <v>0</v>
      </c>
      <c r="AV3414" s="15">
        <v>0</v>
      </c>
      <c r="AW3414" s="15">
        <v>0</v>
      </c>
      <c r="AX3414" s="15">
        <v>0</v>
      </c>
      <c r="AY3414" s="29"/>
      <c r="AZ3414" s="33">
        <v>0</v>
      </c>
      <c r="BA3414" s="33">
        <v>0</v>
      </c>
      <c r="BB3414" s="33">
        <v>0</v>
      </c>
      <c r="BC3414" s="33">
        <v>0</v>
      </c>
      <c r="BD3414" s="33">
        <v>0</v>
      </c>
    </row>
    <row r="3415" spans="1:56" x14ac:dyDescent="0.25">
      <c r="A3415" s="51" t="s">
        <v>7095</v>
      </c>
      <c r="B3415" s="33" t="str">
        <f>CONCATENATE(G3415,"-",H3415,"-",I3415)</f>
        <v>999924263-Senior--58kg</v>
      </c>
      <c r="C3415" s="15" t="s">
        <v>1395</v>
      </c>
      <c r="D3415" s="15" t="s">
        <v>3925</v>
      </c>
      <c r="E3415" s="15" t="s">
        <v>11</v>
      </c>
      <c r="F3415" s="15" t="s">
        <v>475</v>
      </c>
      <c r="G3415" s="15">
        <v>999924263</v>
      </c>
      <c r="H3415" s="8" t="s">
        <v>1158</v>
      </c>
      <c r="I3415" s="18" t="s">
        <v>4664</v>
      </c>
      <c r="J3415" s="8">
        <f>(M3415-K3415)+W3415</f>
        <v>15</v>
      </c>
      <c r="K3415" s="8">
        <f>M3415/2</f>
        <v>15</v>
      </c>
      <c r="L3415" s="9"/>
      <c r="M3415" s="8">
        <f>SUM(N3415,O3415,P3415,Q3415,S3415,T3415,U3415)</f>
        <v>30</v>
      </c>
      <c r="N3415" s="8">
        <f>SUM(AX3415)</f>
        <v>0</v>
      </c>
      <c r="O3415" s="8">
        <v>0</v>
      </c>
      <c r="P3415" s="8">
        <f>SUM(AO3415,AW3415)</f>
        <v>0</v>
      </c>
      <c r="Q3415" s="8">
        <f>SUM(AK3415,AL3415,AM3415,AN3415,AP3415,AQ3415,AR3415,AO3415)</f>
        <v>30</v>
      </c>
      <c r="R3415" s="8">
        <f>COUNTIF(AK3415:AR3415, "&gt;0")</f>
        <v>1</v>
      </c>
      <c r="S3415" s="8">
        <f>SUM(AS3415,AT3415)</f>
        <v>0</v>
      </c>
      <c r="T3415" s="8">
        <f>SUM(AU3415)</f>
        <v>0</v>
      </c>
      <c r="U3415" s="8">
        <f>SUM(AV3415)</f>
        <v>0</v>
      </c>
      <c r="V3415" s="9"/>
      <c r="W3415" s="8">
        <f>(X3415+AD3415)</f>
        <v>0</v>
      </c>
      <c r="X3415" s="8">
        <f>SUM(Y3415:AB3415)</f>
        <v>0</v>
      </c>
      <c r="Y3415" s="8">
        <v>0</v>
      </c>
      <c r="Z3415" s="8">
        <f>0</f>
        <v>0</v>
      </c>
      <c r="AA3415" s="8">
        <f>SUM(AZ3415,BB3415)</f>
        <v>0</v>
      </c>
      <c r="AB3415" s="8">
        <f>SUM(BC3415,BD3415)</f>
        <v>0</v>
      </c>
      <c r="AC3415" s="8">
        <f>COUNTIF(BC3415:BD3415,"&gt;0")</f>
        <v>0</v>
      </c>
      <c r="AD3415" s="8">
        <f>SUM(AE3415:AI3415)</f>
        <v>0</v>
      </c>
      <c r="AE3415" s="8">
        <v>0</v>
      </c>
      <c r="AF3415" s="8">
        <v>0</v>
      </c>
      <c r="AG3415" s="8">
        <v>0</v>
      </c>
      <c r="AH3415" s="8">
        <v>0</v>
      </c>
      <c r="AI3415" s="8">
        <f>SUM(BA3415)</f>
        <v>0</v>
      </c>
      <c r="AJ3415" s="9"/>
      <c r="AK3415" s="8">
        <v>0</v>
      </c>
      <c r="AL3415" s="8">
        <v>0</v>
      </c>
      <c r="AM3415" s="8">
        <v>0</v>
      </c>
      <c r="AN3415" s="8">
        <v>30</v>
      </c>
      <c r="AO3415" s="8">
        <v>0</v>
      </c>
      <c r="AP3415" s="8">
        <v>0</v>
      </c>
      <c r="AQ3415" s="8">
        <v>0</v>
      </c>
      <c r="AR3415" s="8">
        <v>0</v>
      </c>
      <c r="AS3415" s="8">
        <v>0</v>
      </c>
      <c r="AT3415" s="8">
        <v>0</v>
      </c>
      <c r="AU3415" s="15">
        <v>0</v>
      </c>
      <c r="AV3415" s="15">
        <v>0</v>
      </c>
      <c r="AW3415" s="15">
        <v>0</v>
      </c>
      <c r="AX3415" s="15">
        <v>0</v>
      </c>
      <c r="AY3415" s="29"/>
      <c r="AZ3415" s="33">
        <v>0</v>
      </c>
      <c r="BA3415" s="33">
        <v>0</v>
      </c>
      <c r="BB3415" s="33">
        <v>0</v>
      </c>
      <c r="BC3415" s="33">
        <v>0</v>
      </c>
      <c r="BD3415" s="33">
        <v>0</v>
      </c>
    </row>
    <row r="3416" spans="1:56" x14ac:dyDescent="0.25">
      <c r="A3416" s="51" t="s">
        <v>7096</v>
      </c>
      <c r="B3416" s="33" t="str">
        <f>CONCATENATE(G3416,"-",H3416,"-",I3416)</f>
        <v>999932061-Senior--68kg</v>
      </c>
      <c r="C3416" s="8" t="s">
        <v>42</v>
      </c>
      <c r="D3416" s="8" t="s">
        <v>78</v>
      </c>
      <c r="E3416" s="8" t="s">
        <v>11</v>
      </c>
      <c r="F3416" s="8" t="s">
        <v>475</v>
      </c>
      <c r="G3416" s="8">
        <v>999932061</v>
      </c>
      <c r="H3416" s="8" t="s">
        <v>1158</v>
      </c>
      <c r="I3416" s="18" t="s">
        <v>4657</v>
      </c>
      <c r="J3416" s="8">
        <f>(M3416-K3416)+W3416</f>
        <v>230</v>
      </c>
      <c r="K3416" s="8"/>
      <c r="L3416" s="16"/>
      <c r="M3416" s="8">
        <f>SUM(N3416,O3416,P3416,Q3416,S3416,T3416,U3416)</f>
        <v>230</v>
      </c>
      <c r="N3416" s="8">
        <f>SUM(AX3416)</f>
        <v>0</v>
      </c>
      <c r="O3416" s="8">
        <v>0</v>
      </c>
      <c r="P3416" s="8">
        <f>SUM(AO3416,AW3416)</f>
        <v>100</v>
      </c>
      <c r="Q3416" s="8">
        <f>SUM(AK3416,AL3416,AM3416,AN3416,AP3416,AQ3416,AR3416,AO3416)</f>
        <v>130</v>
      </c>
      <c r="R3416" s="8">
        <f>COUNTIF(AK3416:AR3416, "&gt;0")</f>
        <v>2</v>
      </c>
      <c r="S3416" s="8">
        <f>SUM(AS3416,AT3416)</f>
        <v>0</v>
      </c>
      <c r="T3416" s="8">
        <f>SUM(AU3416)</f>
        <v>0</v>
      </c>
      <c r="U3416" s="8">
        <f>SUM(AV3416)</f>
        <v>0</v>
      </c>
      <c r="V3416" s="16"/>
      <c r="W3416" s="8">
        <f>(X3416+AD3416)</f>
        <v>0</v>
      </c>
      <c r="X3416" s="8">
        <f>SUM(Y3416:AB3416)</f>
        <v>0</v>
      </c>
      <c r="Y3416" s="8">
        <v>0</v>
      </c>
      <c r="Z3416" s="8">
        <f>0</f>
        <v>0</v>
      </c>
      <c r="AA3416" s="8">
        <f>SUM(AZ3416,BB3416)</f>
        <v>0</v>
      </c>
      <c r="AB3416" s="8">
        <f>SUM(BC3416,BD3416)</f>
        <v>0</v>
      </c>
      <c r="AC3416" s="8">
        <f>COUNTIF(BC3416:BD3416,"&gt;0")</f>
        <v>0</v>
      </c>
      <c r="AD3416" s="8">
        <f>SUM(AE3416:AI3416)</f>
        <v>0</v>
      </c>
      <c r="AE3416" s="8">
        <v>0</v>
      </c>
      <c r="AF3416" s="8">
        <v>0</v>
      </c>
      <c r="AG3416" s="8">
        <v>0</v>
      </c>
      <c r="AH3416" s="8">
        <v>0</v>
      </c>
      <c r="AI3416" s="8">
        <f>SUM(BA3416)</f>
        <v>0</v>
      </c>
      <c r="AJ3416" s="16"/>
      <c r="AK3416" s="8">
        <v>0</v>
      </c>
      <c r="AL3416" s="8">
        <v>30</v>
      </c>
      <c r="AM3416" s="8">
        <v>0</v>
      </c>
      <c r="AN3416" s="8">
        <v>0</v>
      </c>
      <c r="AO3416" s="8">
        <v>100</v>
      </c>
      <c r="AP3416" s="8">
        <v>0</v>
      </c>
      <c r="AQ3416" s="8">
        <v>0</v>
      </c>
      <c r="AR3416" s="8">
        <v>0</v>
      </c>
      <c r="AS3416" s="8">
        <v>0</v>
      </c>
      <c r="AT3416" s="8">
        <v>0</v>
      </c>
      <c r="AU3416" s="15">
        <v>0</v>
      </c>
      <c r="AV3416" s="15">
        <v>0</v>
      </c>
      <c r="AW3416" s="15">
        <v>0</v>
      </c>
      <c r="AX3416" s="15">
        <v>0</v>
      </c>
      <c r="AY3416" s="29"/>
      <c r="AZ3416" s="33">
        <v>0</v>
      </c>
      <c r="BA3416" s="33">
        <v>0</v>
      </c>
      <c r="BB3416" s="33">
        <v>0</v>
      </c>
      <c r="BC3416" s="33">
        <v>0</v>
      </c>
      <c r="BD3416" s="33">
        <v>0</v>
      </c>
    </row>
    <row r="3417" spans="1:56" x14ac:dyDescent="0.25">
      <c r="A3417" s="51" t="s">
        <v>7097</v>
      </c>
      <c r="B3417" s="33" t="str">
        <f>CONCATENATE(G3417,"-",H3417,"-",I3417)</f>
        <v>999931338-Senior--68kg</v>
      </c>
      <c r="C3417" s="8" t="s">
        <v>3350</v>
      </c>
      <c r="D3417" s="8" t="s">
        <v>3351</v>
      </c>
      <c r="E3417" s="8" t="s">
        <v>11</v>
      </c>
      <c r="F3417" s="8" t="s">
        <v>475</v>
      </c>
      <c r="G3417" s="8">
        <v>999931338</v>
      </c>
      <c r="H3417" s="8" t="s">
        <v>1158</v>
      </c>
      <c r="I3417" s="18" t="s">
        <v>4657</v>
      </c>
      <c r="J3417" s="8">
        <f>(M3417-K3417)+W3417</f>
        <v>150</v>
      </c>
      <c r="K3417" s="8"/>
      <c r="L3417" s="9"/>
      <c r="M3417" s="8">
        <f>SUM(N3417,O3417,P3417,Q3417,S3417,T3417,U3417)</f>
        <v>150</v>
      </c>
      <c r="N3417" s="8">
        <f>SUM(AX3417)</f>
        <v>0</v>
      </c>
      <c r="O3417" s="8">
        <v>0</v>
      </c>
      <c r="P3417" s="8">
        <f>SUM(AO3417,AW3417)</f>
        <v>75</v>
      </c>
      <c r="Q3417" s="8">
        <f>SUM(AK3417,AL3417,AM3417,AN3417,AP3417,AQ3417,AR3417,AO3417)</f>
        <v>75</v>
      </c>
      <c r="R3417" s="8">
        <f>COUNTIF(AK3417:AR3417, "&gt;0")</f>
        <v>1</v>
      </c>
      <c r="S3417" s="8">
        <f>SUM(AS3417,AT3417)</f>
        <v>0</v>
      </c>
      <c r="T3417" s="8">
        <f>SUM(AU3417)</f>
        <v>0</v>
      </c>
      <c r="U3417" s="8">
        <f>SUM(AV3417)</f>
        <v>0</v>
      </c>
      <c r="V3417" s="9"/>
      <c r="W3417" s="8">
        <f>(X3417+AD3417)</f>
        <v>0</v>
      </c>
      <c r="X3417" s="8">
        <f>SUM(Y3417:AB3417)</f>
        <v>0</v>
      </c>
      <c r="Y3417" s="8">
        <v>0</v>
      </c>
      <c r="Z3417" s="8">
        <f>0</f>
        <v>0</v>
      </c>
      <c r="AA3417" s="8">
        <f>SUM(AZ3417,BB3417)</f>
        <v>0</v>
      </c>
      <c r="AB3417" s="8">
        <f>SUM(BC3417,BD3417)</f>
        <v>0</v>
      </c>
      <c r="AC3417" s="8">
        <f>COUNTIF(BC3417:BD3417,"&gt;0")</f>
        <v>0</v>
      </c>
      <c r="AD3417" s="8">
        <f>SUM(AE3417:AI3417)</f>
        <v>0</v>
      </c>
      <c r="AE3417" s="8">
        <v>0</v>
      </c>
      <c r="AF3417" s="8">
        <v>0</v>
      </c>
      <c r="AG3417" s="8">
        <v>0</v>
      </c>
      <c r="AH3417" s="8">
        <v>0</v>
      </c>
      <c r="AI3417" s="8">
        <f>SUM(BA3417)</f>
        <v>0</v>
      </c>
      <c r="AJ3417" s="9"/>
      <c r="AK3417" s="8">
        <v>0</v>
      </c>
      <c r="AL3417" s="8">
        <v>0</v>
      </c>
      <c r="AM3417" s="8">
        <v>0</v>
      </c>
      <c r="AN3417" s="8">
        <v>0</v>
      </c>
      <c r="AO3417" s="8">
        <v>75</v>
      </c>
      <c r="AP3417" s="8">
        <v>0</v>
      </c>
      <c r="AQ3417" s="8">
        <v>0</v>
      </c>
      <c r="AR3417" s="8">
        <v>0</v>
      </c>
      <c r="AS3417" s="8">
        <v>0</v>
      </c>
      <c r="AT3417" s="8">
        <v>0</v>
      </c>
      <c r="AU3417" s="15">
        <v>0</v>
      </c>
      <c r="AV3417" s="15">
        <v>0</v>
      </c>
      <c r="AW3417" s="15">
        <v>0</v>
      </c>
      <c r="AX3417" s="15">
        <v>0</v>
      </c>
      <c r="AY3417" s="29"/>
      <c r="AZ3417" s="33">
        <v>0</v>
      </c>
      <c r="BA3417" s="33">
        <v>0</v>
      </c>
      <c r="BB3417" s="33">
        <v>0</v>
      </c>
      <c r="BC3417" s="33">
        <v>0</v>
      </c>
      <c r="BD3417" s="33">
        <v>0</v>
      </c>
    </row>
    <row r="3418" spans="1:56" x14ac:dyDescent="0.25">
      <c r="A3418" s="51" t="s">
        <v>7099</v>
      </c>
      <c r="B3418" s="33" t="str">
        <f>CONCATENATE(G3418,"-",H3418,"-",I3418)</f>
        <v>999931543-Senior--68kg</v>
      </c>
      <c r="C3418" s="15" t="s">
        <v>1537</v>
      </c>
      <c r="D3418" s="15" t="s">
        <v>4087</v>
      </c>
      <c r="E3418" s="15" t="s">
        <v>11</v>
      </c>
      <c r="F3418" s="15" t="s">
        <v>475</v>
      </c>
      <c r="G3418" s="15">
        <v>999931543</v>
      </c>
      <c r="H3418" s="8" t="s">
        <v>1158</v>
      </c>
      <c r="I3418" s="18" t="s">
        <v>4657</v>
      </c>
      <c r="J3418" s="8">
        <f>(M3418-K3418)+W3418</f>
        <v>112</v>
      </c>
      <c r="K3418" s="15"/>
      <c r="L3418" s="9"/>
      <c r="M3418" s="8">
        <f>SUM(N3418,O3418,P3418,Q3418,S3418,T3418,U3418)</f>
        <v>112</v>
      </c>
      <c r="N3418" s="8">
        <f>SUM(AX3418)</f>
        <v>0</v>
      </c>
      <c r="O3418" s="8">
        <v>0</v>
      </c>
      <c r="P3418" s="8">
        <f>SUM(AO3418,AW3418)</f>
        <v>56</v>
      </c>
      <c r="Q3418" s="8">
        <f>SUM(AK3418,AL3418,AM3418,AN3418,AP3418,AQ3418,AR3418,AO3418)</f>
        <v>56</v>
      </c>
      <c r="R3418" s="8">
        <f>COUNTIF(AK3418:AR3418, "&gt;0")</f>
        <v>1</v>
      </c>
      <c r="S3418" s="8">
        <f>SUM(AS3418,AT3418)</f>
        <v>0</v>
      </c>
      <c r="T3418" s="8">
        <f>SUM(AU3418)</f>
        <v>0</v>
      </c>
      <c r="U3418" s="8">
        <f>SUM(AV3418)</f>
        <v>0</v>
      </c>
      <c r="V3418" s="9"/>
      <c r="W3418" s="8">
        <f>(X3418+AD3418)</f>
        <v>0</v>
      </c>
      <c r="X3418" s="8">
        <f>SUM(Y3418:AB3418)</f>
        <v>0</v>
      </c>
      <c r="Y3418" s="8">
        <v>0</v>
      </c>
      <c r="Z3418" s="8">
        <f>0</f>
        <v>0</v>
      </c>
      <c r="AA3418" s="8">
        <f>SUM(AZ3418,BB3418)</f>
        <v>0</v>
      </c>
      <c r="AB3418" s="8">
        <f>SUM(BC3418,BD3418)</f>
        <v>0</v>
      </c>
      <c r="AC3418" s="8">
        <f>COUNTIF(BC3418:BD3418,"&gt;0")</f>
        <v>0</v>
      </c>
      <c r="AD3418" s="8">
        <f>SUM(AE3418:AI3418)</f>
        <v>0</v>
      </c>
      <c r="AE3418" s="8">
        <v>0</v>
      </c>
      <c r="AF3418" s="8">
        <v>0</v>
      </c>
      <c r="AG3418" s="8">
        <v>0</v>
      </c>
      <c r="AH3418" s="8">
        <v>0</v>
      </c>
      <c r="AI3418" s="8">
        <f>SUM(BA3418)</f>
        <v>0</v>
      </c>
      <c r="AJ3418" s="9"/>
      <c r="AK3418" s="8">
        <v>0</v>
      </c>
      <c r="AL3418" s="8">
        <v>0</v>
      </c>
      <c r="AM3418" s="8">
        <v>0</v>
      </c>
      <c r="AN3418" s="8">
        <v>0</v>
      </c>
      <c r="AO3418" s="8">
        <v>56</v>
      </c>
      <c r="AP3418" s="8">
        <v>0</v>
      </c>
      <c r="AQ3418" s="8">
        <v>0</v>
      </c>
      <c r="AR3418" s="8">
        <v>0</v>
      </c>
      <c r="AS3418" s="8">
        <v>0</v>
      </c>
      <c r="AT3418" s="8">
        <v>0</v>
      </c>
      <c r="AU3418" s="15">
        <v>0</v>
      </c>
      <c r="AV3418" s="15">
        <v>0</v>
      </c>
      <c r="AW3418" s="15">
        <v>0</v>
      </c>
      <c r="AX3418" s="15">
        <v>0</v>
      </c>
      <c r="AY3418" s="29"/>
      <c r="AZ3418" s="33">
        <v>0</v>
      </c>
      <c r="BA3418" s="33">
        <v>0</v>
      </c>
      <c r="BB3418" s="33">
        <v>0</v>
      </c>
      <c r="BC3418" s="33">
        <v>0</v>
      </c>
      <c r="BD3418" s="33">
        <v>0</v>
      </c>
    </row>
    <row r="3419" spans="1:56" x14ac:dyDescent="0.25">
      <c r="A3419" s="51" t="s">
        <v>7100</v>
      </c>
      <c r="B3419" s="33" t="str">
        <f>CONCATENATE(G3419,"-",H3419,"-",I3419)</f>
        <v>999932037-Senior--68kg</v>
      </c>
      <c r="C3419" s="15" t="s">
        <v>4091</v>
      </c>
      <c r="D3419" s="15" t="s">
        <v>4092</v>
      </c>
      <c r="E3419" s="15" t="s">
        <v>11</v>
      </c>
      <c r="F3419" s="15" t="s">
        <v>475</v>
      </c>
      <c r="G3419" s="15">
        <v>999932037</v>
      </c>
      <c r="H3419" s="8" t="s">
        <v>1158</v>
      </c>
      <c r="I3419" s="18" t="s">
        <v>4657</v>
      </c>
      <c r="J3419" s="8">
        <f>(M3419-K3419)+W3419</f>
        <v>112</v>
      </c>
      <c r="K3419" s="15"/>
      <c r="L3419" s="16"/>
      <c r="M3419" s="8">
        <f>SUM(N3419,O3419,P3419,Q3419,S3419,T3419,U3419)</f>
        <v>112</v>
      </c>
      <c r="N3419" s="8">
        <f>SUM(AX3419)</f>
        <v>0</v>
      </c>
      <c r="O3419" s="8">
        <v>0</v>
      </c>
      <c r="P3419" s="8">
        <f>SUM(AO3419,AW3419)</f>
        <v>56</v>
      </c>
      <c r="Q3419" s="8">
        <f>SUM(AK3419,AL3419,AM3419,AN3419,AP3419,AQ3419,AR3419,AO3419)</f>
        <v>56</v>
      </c>
      <c r="R3419" s="8">
        <f>COUNTIF(AK3419:AR3419, "&gt;0")</f>
        <v>1</v>
      </c>
      <c r="S3419" s="8">
        <f>SUM(AS3419,AT3419)</f>
        <v>0</v>
      </c>
      <c r="T3419" s="8">
        <f>SUM(AU3419)</f>
        <v>0</v>
      </c>
      <c r="U3419" s="8">
        <f>SUM(AV3419)</f>
        <v>0</v>
      </c>
      <c r="V3419" s="16"/>
      <c r="W3419" s="8">
        <f>(X3419+AD3419)</f>
        <v>0</v>
      </c>
      <c r="X3419" s="8">
        <f>SUM(Y3419:AB3419)</f>
        <v>0</v>
      </c>
      <c r="Y3419" s="8">
        <v>0</v>
      </c>
      <c r="Z3419" s="8">
        <f>0</f>
        <v>0</v>
      </c>
      <c r="AA3419" s="8">
        <f>SUM(AZ3419,BB3419)</f>
        <v>0</v>
      </c>
      <c r="AB3419" s="8">
        <f>SUM(BC3419,BD3419)</f>
        <v>0</v>
      </c>
      <c r="AC3419" s="8">
        <f>COUNTIF(BC3419:BD3419,"&gt;0")</f>
        <v>0</v>
      </c>
      <c r="AD3419" s="8">
        <f>SUM(AE3419:AI3419)</f>
        <v>0</v>
      </c>
      <c r="AE3419" s="8">
        <v>0</v>
      </c>
      <c r="AF3419" s="8">
        <v>0</v>
      </c>
      <c r="AG3419" s="8">
        <v>0</v>
      </c>
      <c r="AH3419" s="8">
        <v>0</v>
      </c>
      <c r="AI3419" s="8">
        <f>SUM(BA3419)</f>
        <v>0</v>
      </c>
      <c r="AJ3419" s="16"/>
      <c r="AK3419" s="8">
        <v>0</v>
      </c>
      <c r="AL3419" s="8">
        <v>0</v>
      </c>
      <c r="AM3419" s="8">
        <v>0</v>
      </c>
      <c r="AN3419" s="8">
        <v>0</v>
      </c>
      <c r="AO3419" s="8">
        <v>56</v>
      </c>
      <c r="AP3419" s="8">
        <v>0</v>
      </c>
      <c r="AQ3419" s="8">
        <v>0</v>
      </c>
      <c r="AR3419" s="8">
        <v>0</v>
      </c>
      <c r="AS3419" s="8">
        <v>0</v>
      </c>
      <c r="AT3419" s="8">
        <v>0</v>
      </c>
      <c r="AU3419" s="15">
        <v>0</v>
      </c>
      <c r="AV3419" s="15">
        <v>0</v>
      </c>
      <c r="AW3419" s="15">
        <v>0</v>
      </c>
      <c r="AX3419" s="15">
        <v>0</v>
      </c>
      <c r="AY3419" s="29"/>
      <c r="AZ3419" s="33">
        <v>0</v>
      </c>
      <c r="BA3419" s="33">
        <v>0</v>
      </c>
      <c r="BB3419" s="33">
        <v>0</v>
      </c>
      <c r="BC3419" s="33">
        <v>0</v>
      </c>
      <c r="BD3419" s="33">
        <v>0</v>
      </c>
    </row>
    <row r="3420" spans="1:56" x14ac:dyDescent="0.25">
      <c r="A3420" s="51" t="s">
        <v>7098</v>
      </c>
      <c r="B3420" s="33" t="str">
        <f>CONCATENATE(G3420,"-",H3420,"-",I3420)</f>
        <v>999872023-Senior--68kg</v>
      </c>
      <c r="C3420" s="15" t="s">
        <v>4084</v>
      </c>
      <c r="D3420" s="15" t="s">
        <v>4085</v>
      </c>
      <c r="E3420" s="15" t="s">
        <v>11</v>
      </c>
      <c r="F3420" s="15" t="s">
        <v>475</v>
      </c>
      <c r="G3420" s="15">
        <v>999872023</v>
      </c>
      <c r="H3420" s="8" t="s">
        <v>1158</v>
      </c>
      <c r="I3420" s="18" t="s">
        <v>4657</v>
      </c>
      <c r="J3420" s="8">
        <f>(M3420-K3420)+W3420</f>
        <v>84</v>
      </c>
      <c r="K3420" s="15"/>
      <c r="L3420" s="16"/>
      <c r="M3420" s="8">
        <f>SUM(N3420,O3420,P3420,Q3420,S3420,T3420,U3420)</f>
        <v>84</v>
      </c>
      <c r="N3420" s="8">
        <f>SUM(AX3420)</f>
        <v>0</v>
      </c>
      <c r="O3420" s="8">
        <v>0</v>
      </c>
      <c r="P3420" s="8">
        <f>SUM(AO3420,AW3420)</f>
        <v>42</v>
      </c>
      <c r="Q3420" s="8">
        <f>SUM(AK3420,AL3420,AM3420,AN3420,AP3420,AQ3420,AR3420,AO3420)</f>
        <v>42</v>
      </c>
      <c r="R3420" s="8">
        <f>COUNTIF(AK3420:AR3420, "&gt;0")</f>
        <v>1</v>
      </c>
      <c r="S3420" s="8">
        <f>SUM(AS3420,AT3420)</f>
        <v>0</v>
      </c>
      <c r="T3420" s="8">
        <f>SUM(AU3420)</f>
        <v>0</v>
      </c>
      <c r="U3420" s="8">
        <f>SUM(AV3420)</f>
        <v>0</v>
      </c>
      <c r="V3420" s="16"/>
      <c r="W3420" s="8">
        <f>(X3420+AD3420)</f>
        <v>0</v>
      </c>
      <c r="X3420" s="8">
        <f>SUM(Y3420:AB3420)</f>
        <v>0</v>
      </c>
      <c r="Y3420" s="8">
        <v>0</v>
      </c>
      <c r="Z3420" s="8">
        <f>0</f>
        <v>0</v>
      </c>
      <c r="AA3420" s="8">
        <f>SUM(AZ3420,BB3420)</f>
        <v>0</v>
      </c>
      <c r="AB3420" s="8">
        <f>SUM(BC3420,BD3420)</f>
        <v>0</v>
      </c>
      <c r="AC3420" s="8">
        <f>COUNTIF(BC3420:BD3420,"&gt;0")</f>
        <v>0</v>
      </c>
      <c r="AD3420" s="8">
        <f>SUM(AE3420:AI3420)</f>
        <v>0</v>
      </c>
      <c r="AE3420" s="8">
        <v>0</v>
      </c>
      <c r="AF3420" s="8">
        <v>0</v>
      </c>
      <c r="AG3420" s="8">
        <v>0</v>
      </c>
      <c r="AH3420" s="8">
        <v>0</v>
      </c>
      <c r="AI3420" s="8">
        <f>SUM(BA3420)</f>
        <v>0</v>
      </c>
      <c r="AJ3420" s="16"/>
      <c r="AK3420" s="8">
        <v>0</v>
      </c>
      <c r="AL3420" s="8">
        <v>0</v>
      </c>
      <c r="AM3420" s="8">
        <v>0</v>
      </c>
      <c r="AN3420" s="8">
        <v>0</v>
      </c>
      <c r="AO3420" s="8">
        <v>42</v>
      </c>
      <c r="AP3420" s="8">
        <v>0</v>
      </c>
      <c r="AQ3420" s="8">
        <v>0</v>
      </c>
      <c r="AR3420" s="8">
        <v>0</v>
      </c>
      <c r="AS3420" s="8">
        <v>0</v>
      </c>
      <c r="AT3420" s="8">
        <v>0</v>
      </c>
      <c r="AU3420" s="15">
        <v>0</v>
      </c>
      <c r="AV3420" s="15">
        <v>0</v>
      </c>
      <c r="AW3420" s="15">
        <v>0</v>
      </c>
      <c r="AX3420" s="15">
        <v>0</v>
      </c>
      <c r="AY3420" s="29"/>
      <c r="AZ3420" s="33">
        <v>0</v>
      </c>
      <c r="BA3420" s="33">
        <v>0</v>
      </c>
      <c r="BB3420" s="33">
        <v>0</v>
      </c>
      <c r="BC3420" s="33">
        <v>0</v>
      </c>
      <c r="BD3420" s="33">
        <v>0</v>
      </c>
    </row>
    <row r="3421" spans="1:56" x14ac:dyDescent="0.25">
      <c r="A3421" s="51" t="s">
        <v>7103</v>
      </c>
      <c r="B3421" s="33" t="str">
        <f>CONCATENATE(G3421,"-",H3421,"-",I3421)</f>
        <v>999932089-Senior--68kg</v>
      </c>
      <c r="C3421" s="15" t="s">
        <v>4082</v>
      </c>
      <c r="D3421" s="15" t="s">
        <v>4083</v>
      </c>
      <c r="E3421" s="15" t="s">
        <v>11</v>
      </c>
      <c r="F3421" s="15" t="s">
        <v>475</v>
      </c>
      <c r="G3421" s="15">
        <v>999932089</v>
      </c>
      <c r="H3421" s="8" t="s">
        <v>1158</v>
      </c>
      <c r="I3421" s="18" t="s">
        <v>4657</v>
      </c>
      <c r="J3421" s="8">
        <f>(M3421-K3421)+W3421</f>
        <v>84</v>
      </c>
      <c r="K3421" s="15"/>
      <c r="L3421" s="16"/>
      <c r="M3421" s="8">
        <f>SUM(N3421,O3421,P3421,Q3421,S3421,T3421,U3421)</f>
        <v>84</v>
      </c>
      <c r="N3421" s="8">
        <f>SUM(AX3421)</f>
        <v>0</v>
      </c>
      <c r="O3421" s="8">
        <v>0</v>
      </c>
      <c r="P3421" s="8">
        <f>SUM(AO3421,AW3421)</f>
        <v>42</v>
      </c>
      <c r="Q3421" s="8">
        <f>SUM(AK3421,AL3421,AM3421,AN3421,AP3421,AQ3421,AR3421,AO3421)</f>
        <v>42</v>
      </c>
      <c r="R3421" s="8">
        <f>COUNTIF(AK3421:AR3421, "&gt;0")</f>
        <v>1</v>
      </c>
      <c r="S3421" s="8">
        <f>SUM(AS3421,AT3421)</f>
        <v>0</v>
      </c>
      <c r="T3421" s="8">
        <f>SUM(AU3421)</f>
        <v>0</v>
      </c>
      <c r="U3421" s="8">
        <f>SUM(AV3421)</f>
        <v>0</v>
      </c>
      <c r="V3421" s="16"/>
      <c r="W3421" s="8">
        <f>(X3421+AD3421)</f>
        <v>0</v>
      </c>
      <c r="X3421" s="8">
        <f>SUM(Y3421:AB3421)</f>
        <v>0</v>
      </c>
      <c r="Y3421" s="8">
        <v>0</v>
      </c>
      <c r="Z3421" s="8">
        <f>0</f>
        <v>0</v>
      </c>
      <c r="AA3421" s="8">
        <f>SUM(AZ3421,BB3421)</f>
        <v>0</v>
      </c>
      <c r="AB3421" s="8">
        <f>SUM(BC3421,BD3421)</f>
        <v>0</v>
      </c>
      <c r="AC3421" s="8">
        <f>COUNTIF(BC3421:BD3421,"&gt;0")</f>
        <v>0</v>
      </c>
      <c r="AD3421" s="8">
        <f>SUM(AE3421:AI3421)</f>
        <v>0</v>
      </c>
      <c r="AE3421" s="8">
        <v>0</v>
      </c>
      <c r="AF3421" s="8">
        <v>0</v>
      </c>
      <c r="AG3421" s="8">
        <v>0</v>
      </c>
      <c r="AH3421" s="8">
        <v>0</v>
      </c>
      <c r="AI3421" s="8">
        <f>SUM(BA3421)</f>
        <v>0</v>
      </c>
      <c r="AJ3421" s="16"/>
      <c r="AK3421" s="8">
        <v>0</v>
      </c>
      <c r="AL3421" s="8">
        <v>0</v>
      </c>
      <c r="AM3421" s="8">
        <v>0</v>
      </c>
      <c r="AN3421" s="8">
        <v>0</v>
      </c>
      <c r="AO3421" s="8">
        <v>42</v>
      </c>
      <c r="AP3421" s="8">
        <v>0</v>
      </c>
      <c r="AQ3421" s="8">
        <v>0</v>
      </c>
      <c r="AR3421" s="8">
        <v>0</v>
      </c>
      <c r="AS3421" s="8">
        <v>0</v>
      </c>
      <c r="AT3421" s="8">
        <v>0</v>
      </c>
      <c r="AU3421" s="15">
        <v>0</v>
      </c>
      <c r="AV3421" s="15">
        <v>0</v>
      </c>
      <c r="AW3421" s="15">
        <v>0</v>
      </c>
      <c r="AX3421" s="15">
        <v>0</v>
      </c>
      <c r="AY3421" s="29"/>
      <c r="AZ3421" s="33">
        <v>0</v>
      </c>
      <c r="BA3421" s="33">
        <v>0</v>
      </c>
      <c r="BB3421" s="33">
        <v>0</v>
      </c>
      <c r="BC3421" s="33">
        <v>0</v>
      </c>
      <c r="BD3421" s="33">
        <v>0</v>
      </c>
    </row>
    <row r="3422" spans="1:56" x14ac:dyDescent="0.25">
      <c r="A3422" s="51" t="s">
        <v>7104</v>
      </c>
      <c r="B3422" s="33" t="str">
        <f>CONCATENATE(G3422,"-",H3422,"-",I3422)</f>
        <v>999931204-Senior--68kg</v>
      </c>
      <c r="C3422" s="15" t="s">
        <v>194</v>
      </c>
      <c r="D3422" s="15" t="s">
        <v>938</v>
      </c>
      <c r="E3422" s="15" t="s">
        <v>11</v>
      </c>
      <c r="F3422" s="15" t="s">
        <v>475</v>
      </c>
      <c r="G3422" s="15">
        <v>999931204</v>
      </c>
      <c r="H3422" s="8" t="s">
        <v>1158</v>
      </c>
      <c r="I3422" s="18" t="s">
        <v>4657</v>
      </c>
      <c r="J3422" s="8">
        <f>(M3422-K3422)+W3422</f>
        <v>64</v>
      </c>
      <c r="K3422" s="15"/>
      <c r="L3422" s="16"/>
      <c r="M3422" s="8">
        <f>SUM(N3422,O3422,P3422,Q3422,S3422,T3422,U3422)</f>
        <v>64</v>
      </c>
      <c r="N3422" s="8">
        <f>SUM(AX3422)</f>
        <v>0</v>
      </c>
      <c r="O3422" s="8">
        <v>0</v>
      </c>
      <c r="P3422" s="8">
        <f>SUM(AO3422,AW3422)</f>
        <v>32</v>
      </c>
      <c r="Q3422" s="8">
        <f>SUM(AK3422,AL3422,AM3422,AN3422,AP3422,AQ3422,AR3422,AO3422)</f>
        <v>32</v>
      </c>
      <c r="R3422" s="8">
        <f>COUNTIF(AK3422:AR3422, "&gt;0")</f>
        <v>1</v>
      </c>
      <c r="S3422" s="8">
        <f>SUM(AS3422,AT3422)</f>
        <v>0</v>
      </c>
      <c r="T3422" s="8">
        <f>SUM(AU3422)</f>
        <v>0</v>
      </c>
      <c r="U3422" s="8">
        <f>SUM(AV3422)</f>
        <v>0</v>
      </c>
      <c r="V3422" s="16"/>
      <c r="W3422" s="8">
        <f>(X3422+AD3422)</f>
        <v>0</v>
      </c>
      <c r="X3422" s="8">
        <f>SUM(Y3422:AB3422)</f>
        <v>0</v>
      </c>
      <c r="Y3422" s="8">
        <v>0</v>
      </c>
      <c r="Z3422" s="8">
        <f>0</f>
        <v>0</v>
      </c>
      <c r="AA3422" s="8">
        <f>SUM(AZ3422,BB3422)</f>
        <v>0</v>
      </c>
      <c r="AB3422" s="8">
        <f>SUM(BC3422,BD3422)</f>
        <v>0</v>
      </c>
      <c r="AC3422" s="8">
        <f>COUNTIF(BC3422:BD3422,"&gt;0")</f>
        <v>0</v>
      </c>
      <c r="AD3422" s="8">
        <f>SUM(AE3422:AI3422)</f>
        <v>0</v>
      </c>
      <c r="AE3422" s="8">
        <v>0</v>
      </c>
      <c r="AF3422" s="8">
        <v>0</v>
      </c>
      <c r="AG3422" s="8">
        <v>0</v>
      </c>
      <c r="AH3422" s="8">
        <v>0</v>
      </c>
      <c r="AI3422" s="8">
        <f>SUM(BA3422)</f>
        <v>0</v>
      </c>
      <c r="AJ3422" s="16"/>
      <c r="AK3422" s="8">
        <v>0</v>
      </c>
      <c r="AL3422" s="8">
        <v>0</v>
      </c>
      <c r="AM3422" s="8">
        <v>0</v>
      </c>
      <c r="AN3422" s="8">
        <v>0</v>
      </c>
      <c r="AO3422" s="8">
        <v>32</v>
      </c>
      <c r="AP3422" s="8">
        <v>0</v>
      </c>
      <c r="AQ3422" s="8">
        <v>0</v>
      </c>
      <c r="AR3422" s="8">
        <v>0</v>
      </c>
      <c r="AS3422" s="8">
        <v>0</v>
      </c>
      <c r="AT3422" s="8">
        <v>0</v>
      </c>
      <c r="AU3422" s="15">
        <v>0</v>
      </c>
      <c r="AV3422" s="15">
        <v>0</v>
      </c>
      <c r="AW3422" s="15">
        <v>0</v>
      </c>
      <c r="AX3422" s="15">
        <v>0</v>
      </c>
      <c r="AY3422" s="29"/>
      <c r="AZ3422" s="33">
        <v>0</v>
      </c>
      <c r="BA3422" s="33">
        <v>0</v>
      </c>
      <c r="BB3422" s="33">
        <v>0</v>
      </c>
      <c r="BC3422" s="33">
        <v>0</v>
      </c>
      <c r="BD3422" s="33">
        <v>0</v>
      </c>
    </row>
    <row r="3423" spans="1:56" x14ac:dyDescent="0.25">
      <c r="A3423" s="51" t="s">
        <v>7105</v>
      </c>
      <c r="B3423" s="33" t="str">
        <f>CONCATENATE(G3423,"-",H3423,"-",I3423)</f>
        <v>999931340-Senior--68kg</v>
      </c>
      <c r="C3423" s="15" t="s">
        <v>1222</v>
      </c>
      <c r="D3423" s="15" t="s">
        <v>4086</v>
      </c>
      <c r="E3423" s="15" t="s">
        <v>11</v>
      </c>
      <c r="F3423" s="15" t="s">
        <v>475</v>
      </c>
      <c r="G3423" s="15">
        <v>999931340</v>
      </c>
      <c r="H3423" s="8" t="s">
        <v>1158</v>
      </c>
      <c r="I3423" s="18" t="s">
        <v>4657</v>
      </c>
      <c r="J3423" s="8">
        <f>(M3423-K3423)+W3423</f>
        <v>64</v>
      </c>
      <c r="K3423" s="15"/>
      <c r="L3423" s="9"/>
      <c r="M3423" s="8">
        <f>SUM(N3423,O3423,P3423,Q3423,S3423,T3423,U3423)</f>
        <v>64</v>
      </c>
      <c r="N3423" s="8">
        <f>SUM(AX3423)</f>
        <v>0</v>
      </c>
      <c r="O3423" s="8">
        <v>0</v>
      </c>
      <c r="P3423" s="8">
        <f>SUM(AO3423,AW3423)</f>
        <v>32</v>
      </c>
      <c r="Q3423" s="8">
        <f>SUM(AK3423,AL3423,AM3423,AN3423,AP3423,AQ3423,AR3423,AO3423)</f>
        <v>32</v>
      </c>
      <c r="R3423" s="8">
        <f>COUNTIF(AK3423:AR3423, "&gt;0")</f>
        <v>1</v>
      </c>
      <c r="S3423" s="8">
        <f>SUM(AS3423,AT3423)</f>
        <v>0</v>
      </c>
      <c r="T3423" s="8">
        <f>SUM(AU3423)</f>
        <v>0</v>
      </c>
      <c r="U3423" s="8">
        <f>SUM(AV3423)</f>
        <v>0</v>
      </c>
      <c r="V3423" s="9"/>
      <c r="W3423" s="8">
        <f>(X3423+AD3423)</f>
        <v>0</v>
      </c>
      <c r="X3423" s="8">
        <f>SUM(Y3423:AB3423)</f>
        <v>0</v>
      </c>
      <c r="Y3423" s="8">
        <v>0</v>
      </c>
      <c r="Z3423" s="8">
        <f>0</f>
        <v>0</v>
      </c>
      <c r="AA3423" s="8">
        <f>SUM(AZ3423,BB3423)</f>
        <v>0</v>
      </c>
      <c r="AB3423" s="8">
        <f>SUM(BC3423,BD3423)</f>
        <v>0</v>
      </c>
      <c r="AC3423" s="8">
        <f>COUNTIF(BC3423:BD3423,"&gt;0")</f>
        <v>0</v>
      </c>
      <c r="AD3423" s="8">
        <f>SUM(AE3423:AI3423)</f>
        <v>0</v>
      </c>
      <c r="AE3423" s="8">
        <v>0</v>
      </c>
      <c r="AF3423" s="8">
        <v>0</v>
      </c>
      <c r="AG3423" s="8">
        <v>0</v>
      </c>
      <c r="AH3423" s="8">
        <v>0</v>
      </c>
      <c r="AI3423" s="8">
        <f>SUM(BA3423)</f>
        <v>0</v>
      </c>
      <c r="AJ3423" s="9"/>
      <c r="AK3423" s="8">
        <v>0</v>
      </c>
      <c r="AL3423" s="8">
        <v>0</v>
      </c>
      <c r="AM3423" s="8">
        <v>0</v>
      </c>
      <c r="AN3423" s="8">
        <v>0</v>
      </c>
      <c r="AO3423" s="8">
        <v>32</v>
      </c>
      <c r="AP3423" s="8">
        <v>0</v>
      </c>
      <c r="AQ3423" s="8">
        <v>0</v>
      </c>
      <c r="AR3423" s="8">
        <v>0</v>
      </c>
      <c r="AS3423" s="8">
        <v>0</v>
      </c>
      <c r="AT3423" s="8">
        <v>0</v>
      </c>
      <c r="AU3423" s="15">
        <v>0</v>
      </c>
      <c r="AV3423" s="15">
        <v>0</v>
      </c>
      <c r="AW3423" s="15">
        <v>0</v>
      </c>
      <c r="AX3423" s="15">
        <v>0</v>
      </c>
      <c r="AY3423" s="29"/>
      <c r="AZ3423" s="33">
        <v>0</v>
      </c>
      <c r="BA3423" s="33">
        <v>0</v>
      </c>
      <c r="BB3423" s="33">
        <v>0</v>
      </c>
      <c r="BC3423" s="33">
        <v>0</v>
      </c>
      <c r="BD3423" s="33">
        <v>0</v>
      </c>
    </row>
    <row r="3424" spans="1:56" x14ac:dyDescent="0.25">
      <c r="A3424" s="51" t="s">
        <v>7106</v>
      </c>
      <c r="B3424" s="33" t="str">
        <f>CONCATENATE(G3424,"-",H3424,"-",I3424)</f>
        <v>999931780-Senior--68kg</v>
      </c>
      <c r="C3424" s="15" t="s">
        <v>4089</v>
      </c>
      <c r="D3424" s="15" t="s">
        <v>4090</v>
      </c>
      <c r="E3424" s="15" t="s">
        <v>11</v>
      </c>
      <c r="F3424" s="15" t="s">
        <v>475</v>
      </c>
      <c r="G3424" s="15">
        <v>999931780</v>
      </c>
      <c r="H3424" s="8" t="s">
        <v>1158</v>
      </c>
      <c r="I3424" s="18" t="s">
        <v>4657</v>
      </c>
      <c r="J3424" s="8">
        <f>(M3424-K3424)+W3424</f>
        <v>64</v>
      </c>
      <c r="K3424" s="15"/>
      <c r="L3424" s="16"/>
      <c r="M3424" s="8">
        <f>SUM(N3424,O3424,P3424,Q3424,S3424,T3424,U3424)</f>
        <v>64</v>
      </c>
      <c r="N3424" s="8">
        <f>SUM(AX3424)</f>
        <v>0</v>
      </c>
      <c r="O3424" s="8">
        <v>0</v>
      </c>
      <c r="P3424" s="8">
        <f>SUM(AO3424,AW3424)</f>
        <v>32</v>
      </c>
      <c r="Q3424" s="8">
        <f>SUM(AK3424,AL3424,AM3424,AN3424,AP3424,AQ3424,AR3424,AO3424)</f>
        <v>32</v>
      </c>
      <c r="R3424" s="8">
        <f>COUNTIF(AK3424:AR3424, "&gt;0")</f>
        <v>1</v>
      </c>
      <c r="S3424" s="8">
        <f>SUM(AS3424,AT3424)</f>
        <v>0</v>
      </c>
      <c r="T3424" s="8">
        <f>SUM(AU3424)</f>
        <v>0</v>
      </c>
      <c r="U3424" s="8">
        <f>SUM(AV3424)</f>
        <v>0</v>
      </c>
      <c r="V3424" s="16"/>
      <c r="W3424" s="8">
        <f>(X3424+AD3424)</f>
        <v>0</v>
      </c>
      <c r="X3424" s="8">
        <f>SUM(Y3424:AB3424)</f>
        <v>0</v>
      </c>
      <c r="Y3424" s="8">
        <v>0</v>
      </c>
      <c r="Z3424" s="8">
        <f>0</f>
        <v>0</v>
      </c>
      <c r="AA3424" s="8">
        <f>SUM(AZ3424,BB3424)</f>
        <v>0</v>
      </c>
      <c r="AB3424" s="8">
        <f>SUM(BC3424,BD3424)</f>
        <v>0</v>
      </c>
      <c r="AC3424" s="8">
        <f>COUNTIF(BC3424:BD3424,"&gt;0")</f>
        <v>0</v>
      </c>
      <c r="AD3424" s="8">
        <f>SUM(AE3424:AI3424)</f>
        <v>0</v>
      </c>
      <c r="AE3424" s="8">
        <v>0</v>
      </c>
      <c r="AF3424" s="8">
        <v>0</v>
      </c>
      <c r="AG3424" s="8">
        <v>0</v>
      </c>
      <c r="AH3424" s="8">
        <v>0</v>
      </c>
      <c r="AI3424" s="8">
        <f>SUM(BA3424)</f>
        <v>0</v>
      </c>
      <c r="AJ3424" s="16"/>
      <c r="AK3424" s="8">
        <v>0</v>
      </c>
      <c r="AL3424" s="8">
        <v>0</v>
      </c>
      <c r="AM3424" s="8">
        <v>0</v>
      </c>
      <c r="AN3424" s="8">
        <v>0</v>
      </c>
      <c r="AO3424" s="8">
        <v>32</v>
      </c>
      <c r="AP3424" s="8">
        <v>0</v>
      </c>
      <c r="AQ3424" s="8">
        <v>0</v>
      </c>
      <c r="AR3424" s="8">
        <v>0</v>
      </c>
      <c r="AS3424" s="8">
        <v>0</v>
      </c>
      <c r="AT3424" s="8">
        <v>0</v>
      </c>
      <c r="AU3424" s="15">
        <v>0</v>
      </c>
      <c r="AV3424" s="15">
        <v>0</v>
      </c>
      <c r="AW3424" s="15">
        <v>0</v>
      </c>
      <c r="AX3424" s="15">
        <v>0</v>
      </c>
      <c r="AY3424" s="29"/>
      <c r="AZ3424" s="33">
        <v>0</v>
      </c>
      <c r="BA3424" s="33">
        <v>0</v>
      </c>
      <c r="BB3424" s="33">
        <v>0</v>
      </c>
      <c r="BC3424" s="33">
        <v>0</v>
      </c>
      <c r="BD3424" s="33">
        <v>0</v>
      </c>
    </row>
    <row r="3425" spans="1:56" x14ac:dyDescent="0.25">
      <c r="A3425" s="51" t="s">
        <v>7107</v>
      </c>
      <c r="B3425" s="33" t="str">
        <f>CONCATENATE(G3425,"-",H3425,"-",I3425)</f>
        <v>999931813-Senior--68kg</v>
      </c>
      <c r="C3425" s="15" t="s">
        <v>552</v>
      </c>
      <c r="D3425" s="15" t="s">
        <v>2813</v>
      </c>
      <c r="E3425" s="15" t="s">
        <v>11</v>
      </c>
      <c r="F3425" s="15" t="s">
        <v>475</v>
      </c>
      <c r="G3425" s="15">
        <v>999931813</v>
      </c>
      <c r="H3425" s="8" t="s">
        <v>1158</v>
      </c>
      <c r="I3425" s="18" t="s">
        <v>4657</v>
      </c>
      <c r="J3425" s="8">
        <f>(M3425-K3425)+W3425</f>
        <v>64</v>
      </c>
      <c r="K3425" s="15"/>
      <c r="L3425" s="16"/>
      <c r="M3425" s="8">
        <f>SUM(N3425,O3425,P3425,Q3425,S3425,T3425,U3425)</f>
        <v>64</v>
      </c>
      <c r="N3425" s="8">
        <f>SUM(AX3425)</f>
        <v>0</v>
      </c>
      <c r="O3425" s="8">
        <v>0</v>
      </c>
      <c r="P3425" s="8">
        <f>SUM(AO3425,AW3425)</f>
        <v>32</v>
      </c>
      <c r="Q3425" s="8">
        <f>SUM(AK3425,AL3425,AM3425,AN3425,AP3425,AQ3425,AR3425,AO3425)</f>
        <v>32</v>
      </c>
      <c r="R3425" s="8">
        <f>COUNTIF(AK3425:AR3425, "&gt;0")</f>
        <v>1</v>
      </c>
      <c r="S3425" s="8">
        <f>SUM(AS3425,AT3425)</f>
        <v>0</v>
      </c>
      <c r="T3425" s="8">
        <f>SUM(AU3425)</f>
        <v>0</v>
      </c>
      <c r="U3425" s="8">
        <f>SUM(AV3425)</f>
        <v>0</v>
      </c>
      <c r="V3425" s="16"/>
      <c r="W3425" s="8">
        <f>(X3425+AD3425)</f>
        <v>0</v>
      </c>
      <c r="X3425" s="8">
        <f>SUM(Y3425:AB3425)</f>
        <v>0</v>
      </c>
      <c r="Y3425" s="8">
        <v>0</v>
      </c>
      <c r="Z3425" s="8">
        <f>0</f>
        <v>0</v>
      </c>
      <c r="AA3425" s="8">
        <f>SUM(AZ3425,BB3425)</f>
        <v>0</v>
      </c>
      <c r="AB3425" s="8">
        <f>SUM(BC3425,BD3425)</f>
        <v>0</v>
      </c>
      <c r="AC3425" s="8">
        <f>COUNTIF(BC3425:BD3425,"&gt;0")</f>
        <v>0</v>
      </c>
      <c r="AD3425" s="8">
        <f>SUM(AE3425:AI3425)</f>
        <v>0</v>
      </c>
      <c r="AE3425" s="8">
        <v>0</v>
      </c>
      <c r="AF3425" s="8">
        <v>0</v>
      </c>
      <c r="AG3425" s="8">
        <v>0</v>
      </c>
      <c r="AH3425" s="8">
        <v>0</v>
      </c>
      <c r="AI3425" s="8">
        <f>SUM(BA3425)</f>
        <v>0</v>
      </c>
      <c r="AJ3425" s="16"/>
      <c r="AK3425" s="8">
        <v>0</v>
      </c>
      <c r="AL3425" s="8">
        <v>0</v>
      </c>
      <c r="AM3425" s="8">
        <v>0</v>
      </c>
      <c r="AN3425" s="8">
        <v>0</v>
      </c>
      <c r="AO3425" s="8">
        <v>32</v>
      </c>
      <c r="AP3425" s="8">
        <v>0</v>
      </c>
      <c r="AQ3425" s="8">
        <v>0</v>
      </c>
      <c r="AR3425" s="8">
        <v>0</v>
      </c>
      <c r="AS3425" s="8">
        <v>0</v>
      </c>
      <c r="AT3425" s="8">
        <v>0</v>
      </c>
      <c r="AU3425" s="15">
        <v>0</v>
      </c>
      <c r="AV3425" s="15">
        <v>0</v>
      </c>
      <c r="AW3425" s="15">
        <v>0</v>
      </c>
      <c r="AX3425" s="15">
        <v>0</v>
      </c>
      <c r="AY3425" s="29"/>
      <c r="AZ3425" s="33">
        <v>0</v>
      </c>
      <c r="BA3425" s="33">
        <v>0</v>
      </c>
      <c r="BB3425" s="33">
        <v>0</v>
      </c>
      <c r="BC3425" s="33">
        <v>0</v>
      </c>
      <c r="BD3425" s="33">
        <v>0</v>
      </c>
    </row>
    <row r="3426" spans="1:56" x14ac:dyDescent="0.25">
      <c r="A3426" s="51" t="s">
        <v>7108</v>
      </c>
      <c r="B3426" s="33" t="str">
        <f>CONCATENATE(G3426,"-",H3426,"-",I3426)</f>
        <v>999932183-Senior--68kg</v>
      </c>
      <c r="C3426" s="15" t="s">
        <v>1301</v>
      </c>
      <c r="D3426" s="15" t="s">
        <v>257</v>
      </c>
      <c r="E3426" s="15" t="s">
        <v>11</v>
      </c>
      <c r="F3426" s="15" t="s">
        <v>475</v>
      </c>
      <c r="G3426" s="15">
        <v>999932183</v>
      </c>
      <c r="H3426" s="8" t="s">
        <v>1158</v>
      </c>
      <c r="I3426" s="18" t="s">
        <v>4657</v>
      </c>
      <c r="J3426" s="8">
        <f>(M3426-K3426)+W3426</f>
        <v>64</v>
      </c>
      <c r="K3426" s="15"/>
      <c r="L3426" s="16"/>
      <c r="M3426" s="8">
        <f>SUM(N3426,O3426,P3426,Q3426,S3426,T3426,U3426)</f>
        <v>64</v>
      </c>
      <c r="N3426" s="8">
        <f>SUM(AX3426)</f>
        <v>0</v>
      </c>
      <c r="O3426" s="8">
        <v>0</v>
      </c>
      <c r="P3426" s="8">
        <f>SUM(AO3426,AW3426)</f>
        <v>32</v>
      </c>
      <c r="Q3426" s="8">
        <f>SUM(AK3426,AL3426,AM3426,AN3426,AP3426,AQ3426,AR3426,AO3426)</f>
        <v>32</v>
      </c>
      <c r="R3426" s="8">
        <f>COUNTIF(AK3426:AR3426, "&gt;0")</f>
        <v>1</v>
      </c>
      <c r="S3426" s="8">
        <f>SUM(AS3426,AT3426)</f>
        <v>0</v>
      </c>
      <c r="T3426" s="8">
        <f>SUM(AU3426)</f>
        <v>0</v>
      </c>
      <c r="U3426" s="8">
        <f>SUM(AV3426)</f>
        <v>0</v>
      </c>
      <c r="V3426" s="16"/>
      <c r="W3426" s="8">
        <f>(X3426+AD3426)</f>
        <v>0</v>
      </c>
      <c r="X3426" s="8">
        <f>SUM(Y3426:AB3426)</f>
        <v>0</v>
      </c>
      <c r="Y3426" s="8">
        <v>0</v>
      </c>
      <c r="Z3426" s="8">
        <f>0</f>
        <v>0</v>
      </c>
      <c r="AA3426" s="8">
        <f>SUM(AZ3426,BB3426)</f>
        <v>0</v>
      </c>
      <c r="AB3426" s="8">
        <f>SUM(BC3426,BD3426)</f>
        <v>0</v>
      </c>
      <c r="AC3426" s="8">
        <f>COUNTIF(BC3426:BD3426,"&gt;0")</f>
        <v>0</v>
      </c>
      <c r="AD3426" s="8">
        <f>SUM(AE3426:AI3426)</f>
        <v>0</v>
      </c>
      <c r="AE3426" s="8">
        <v>0</v>
      </c>
      <c r="AF3426" s="8">
        <v>0</v>
      </c>
      <c r="AG3426" s="8">
        <v>0</v>
      </c>
      <c r="AH3426" s="8">
        <v>0</v>
      </c>
      <c r="AI3426" s="8">
        <f>SUM(BA3426)</f>
        <v>0</v>
      </c>
      <c r="AJ3426" s="16"/>
      <c r="AK3426" s="8">
        <v>0</v>
      </c>
      <c r="AL3426" s="8">
        <v>0</v>
      </c>
      <c r="AM3426" s="8">
        <v>0</v>
      </c>
      <c r="AN3426" s="8">
        <v>0</v>
      </c>
      <c r="AO3426" s="8">
        <v>32</v>
      </c>
      <c r="AP3426" s="8">
        <v>0</v>
      </c>
      <c r="AQ3426" s="8">
        <v>0</v>
      </c>
      <c r="AR3426" s="8">
        <v>0</v>
      </c>
      <c r="AS3426" s="8">
        <v>0</v>
      </c>
      <c r="AT3426" s="8">
        <v>0</v>
      </c>
      <c r="AU3426" s="15">
        <v>0</v>
      </c>
      <c r="AV3426" s="15">
        <v>0</v>
      </c>
      <c r="AW3426" s="15">
        <v>0</v>
      </c>
      <c r="AX3426" s="15">
        <v>0</v>
      </c>
      <c r="AY3426" s="29"/>
      <c r="AZ3426" s="33">
        <v>0</v>
      </c>
      <c r="BA3426" s="33">
        <v>0</v>
      </c>
      <c r="BB3426" s="33">
        <v>0</v>
      </c>
      <c r="BC3426" s="33">
        <v>0</v>
      </c>
      <c r="BD3426" s="33">
        <v>0</v>
      </c>
    </row>
    <row r="3427" spans="1:56" x14ac:dyDescent="0.25">
      <c r="A3427" s="51" t="s">
        <v>7109</v>
      </c>
      <c r="B3427" s="33" t="str">
        <f>CONCATENATE(G3427,"-",H3427,"-",I3427)</f>
        <v>999932208-Senior--68kg</v>
      </c>
      <c r="C3427" s="15" t="s">
        <v>191</v>
      </c>
      <c r="D3427" s="15" t="s">
        <v>4088</v>
      </c>
      <c r="E3427" s="15" t="s">
        <v>11</v>
      </c>
      <c r="F3427" s="15" t="s">
        <v>475</v>
      </c>
      <c r="G3427" s="15">
        <v>999932208</v>
      </c>
      <c r="H3427" s="8" t="s">
        <v>1158</v>
      </c>
      <c r="I3427" s="18" t="s">
        <v>4657</v>
      </c>
      <c r="J3427" s="8">
        <f>(M3427-K3427)+W3427</f>
        <v>64</v>
      </c>
      <c r="K3427" s="15"/>
      <c r="L3427" s="16"/>
      <c r="M3427" s="8">
        <f>SUM(N3427,O3427,P3427,Q3427,S3427,T3427,U3427)</f>
        <v>64</v>
      </c>
      <c r="N3427" s="8">
        <f>SUM(AX3427)</f>
        <v>0</v>
      </c>
      <c r="O3427" s="8">
        <v>0</v>
      </c>
      <c r="P3427" s="8">
        <f>SUM(AO3427,AW3427)</f>
        <v>32</v>
      </c>
      <c r="Q3427" s="8">
        <f>SUM(AK3427,AL3427,AM3427,AN3427,AP3427,AQ3427,AR3427,AO3427)</f>
        <v>32</v>
      </c>
      <c r="R3427" s="8">
        <f>COUNTIF(AK3427:AR3427, "&gt;0")</f>
        <v>1</v>
      </c>
      <c r="S3427" s="8">
        <f>SUM(AS3427,AT3427)</f>
        <v>0</v>
      </c>
      <c r="T3427" s="8">
        <f>SUM(AU3427)</f>
        <v>0</v>
      </c>
      <c r="U3427" s="8">
        <f>SUM(AV3427)</f>
        <v>0</v>
      </c>
      <c r="V3427" s="16"/>
      <c r="W3427" s="8">
        <f>(X3427+AD3427)</f>
        <v>0</v>
      </c>
      <c r="X3427" s="8">
        <f>SUM(Y3427:AB3427)</f>
        <v>0</v>
      </c>
      <c r="Y3427" s="8">
        <v>0</v>
      </c>
      <c r="Z3427" s="8">
        <f>0</f>
        <v>0</v>
      </c>
      <c r="AA3427" s="8">
        <f>SUM(AZ3427,BB3427)</f>
        <v>0</v>
      </c>
      <c r="AB3427" s="8">
        <f>SUM(BC3427,BD3427)</f>
        <v>0</v>
      </c>
      <c r="AC3427" s="8">
        <f>COUNTIF(BC3427:BD3427,"&gt;0")</f>
        <v>0</v>
      </c>
      <c r="AD3427" s="8">
        <f>SUM(AE3427:AI3427)</f>
        <v>0</v>
      </c>
      <c r="AE3427" s="8">
        <v>0</v>
      </c>
      <c r="AF3427" s="8">
        <v>0</v>
      </c>
      <c r="AG3427" s="8">
        <v>0</v>
      </c>
      <c r="AH3427" s="8">
        <v>0</v>
      </c>
      <c r="AI3427" s="8">
        <f>SUM(BA3427)</f>
        <v>0</v>
      </c>
      <c r="AJ3427" s="16"/>
      <c r="AK3427" s="8">
        <v>0</v>
      </c>
      <c r="AL3427" s="8">
        <v>0</v>
      </c>
      <c r="AM3427" s="8">
        <v>0</v>
      </c>
      <c r="AN3427" s="8">
        <v>0</v>
      </c>
      <c r="AO3427" s="8">
        <v>32</v>
      </c>
      <c r="AP3427" s="8">
        <v>0</v>
      </c>
      <c r="AQ3427" s="8">
        <v>0</v>
      </c>
      <c r="AR3427" s="8">
        <v>0</v>
      </c>
      <c r="AS3427" s="8">
        <v>0</v>
      </c>
      <c r="AT3427" s="8">
        <v>0</v>
      </c>
      <c r="AU3427" s="15">
        <v>0</v>
      </c>
      <c r="AV3427" s="15">
        <v>0</v>
      </c>
      <c r="AW3427" s="15">
        <v>0</v>
      </c>
      <c r="AX3427" s="15">
        <v>0</v>
      </c>
      <c r="AY3427" s="29"/>
      <c r="AZ3427" s="33">
        <v>0</v>
      </c>
      <c r="BA3427" s="33">
        <v>0</v>
      </c>
      <c r="BB3427" s="33">
        <v>0</v>
      </c>
      <c r="BC3427" s="33">
        <v>0</v>
      </c>
      <c r="BD3427" s="33">
        <v>0</v>
      </c>
    </row>
    <row r="3428" spans="1:56" x14ac:dyDescent="0.25">
      <c r="A3428" s="51" t="s">
        <v>7102</v>
      </c>
      <c r="B3428" s="33" t="str">
        <f>CONCATENATE(G3428,"-",H3428,"-",I3428)</f>
        <v>999930182-Senior--68kg</v>
      </c>
      <c r="C3428" s="8" t="s">
        <v>317</v>
      </c>
      <c r="D3428" s="8" t="s">
        <v>2693</v>
      </c>
      <c r="E3428" s="8" t="s">
        <v>11</v>
      </c>
      <c r="F3428" s="8" t="s">
        <v>475</v>
      </c>
      <c r="G3428" s="8">
        <v>999930182</v>
      </c>
      <c r="H3428" s="8" t="s">
        <v>1158</v>
      </c>
      <c r="I3428" s="18" t="s">
        <v>4657</v>
      </c>
      <c r="J3428" s="8">
        <f>(M3428-K3428)+W3428</f>
        <v>42</v>
      </c>
      <c r="K3428" s="8"/>
      <c r="L3428" s="16"/>
      <c r="M3428" s="8">
        <f>SUM(N3428,O3428,P3428,Q3428,S3428,T3428,U3428)</f>
        <v>42</v>
      </c>
      <c r="N3428" s="8">
        <f>SUM(AX3428)</f>
        <v>0</v>
      </c>
      <c r="O3428" s="8">
        <v>0</v>
      </c>
      <c r="P3428" s="8">
        <f>SUM(AO3428,AW3428)</f>
        <v>21</v>
      </c>
      <c r="Q3428" s="8">
        <f>SUM(AK3428,AL3428,AM3428,AN3428,AP3428,AQ3428,AR3428,AO3428)</f>
        <v>21</v>
      </c>
      <c r="R3428" s="8">
        <f>COUNTIF(AK3428:AR3428, "&gt;0")</f>
        <v>1</v>
      </c>
      <c r="S3428" s="8">
        <f>SUM(AS3428,AT3428)</f>
        <v>0</v>
      </c>
      <c r="T3428" s="8">
        <f>SUM(AU3428)</f>
        <v>0</v>
      </c>
      <c r="U3428" s="8">
        <f>SUM(AV3428)</f>
        <v>0</v>
      </c>
      <c r="V3428" s="16"/>
      <c r="W3428" s="8">
        <f>(X3428+AD3428)</f>
        <v>0</v>
      </c>
      <c r="X3428" s="8">
        <f>SUM(Y3428:AB3428)</f>
        <v>0</v>
      </c>
      <c r="Y3428" s="8">
        <v>0</v>
      </c>
      <c r="Z3428" s="8">
        <f>0</f>
        <v>0</v>
      </c>
      <c r="AA3428" s="8">
        <f>SUM(AZ3428,BB3428)</f>
        <v>0</v>
      </c>
      <c r="AB3428" s="8">
        <f>SUM(BC3428,BD3428)</f>
        <v>0</v>
      </c>
      <c r="AC3428" s="8">
        <f>COUNTIF(BC3428:BD3428,"&gt;0")</f>
        <v>0</v>
      </c>
      <c r="AD3428" s="8">
        <f>SUM(AE3428:AI3428)</f>
        <v>0</v>
      </c>
      <c r="AE3428" s="8">
        <v>0</v>
      </c>
      <c r="AF3428" s="8">
        <v>0</v>
      </c>
      <c r="AG3428" s="8">
        <v>0</v>
      </c>
      <c r="AH3428" s="8">
        <v>0</v>
      </c>
      <c r="AI3428" s="8">
        <f>SUM(BA3428)</f>
        <v>0</v>
      </c>
      <c r="AJ3428" s="16"/>
      <c r="AK3428" s="8">
        <v>0</v>
      </c>
      <c r="AL3428" s="8">
        <v>0</v>
      </c>
      <c r="AM3428" s="8">
        <v>0</v>
      </c>
      <c r="AN3428" s="8">
        <v>0</v>
      </c>
      <c r="AO3428" s="8">
        <v>21</v>
      </c>
      <c r="AP3428" s="8">
        <v>0</v>
      </c>
      <c r="AQ3428" s="8">
        <v>0</v>
      </c>
      <c r="AR3428" s="8">
        <v>0</v>
      </c>
      <c r="AS3428" s="8">
        <v>0</v>
      </c>
      <c r="AT3428" s="8">
        <v>0</v>
      </c>
      <c r="AU3428" s="15">
        <v>0</v>
      </c>
      <c r="AV3428" s="15">
        <v>0</v>
      </c>
      <c r="AW3428" s="15">
        <v>0</v>
      </c>
      <c r="AX3428" s="15">
        <v>0</v>
      </c>
      <c r="AY3428" s="29"/>
      <c r="AZ3428" s="33">
        <v>0</v>
      </c>
      <c r="BA3428" s="33">
        <v>0</v>
      </c>
      <c r="BB3428" s="33">
        <v>0</v>
      </c>
      <c r="BC3428" s="33">
        <v>0</v>
      </c>
      <c r="BD3428" s="33">
        <v>0</v>
      </c>
    </row>
    <row r="3429" spans="1:56" x14ac:dyDescent="0.25">
      <c r="A3429" s="51" t="s">
        <v>7110</v>
      </c>
      <c r="B3429" s="33" t="str">
        <f>CONCATENATE(G3429,"-",H3429,"-",I3429)</f>
        <v>999931783-Senior--68kg</v>
      </c>
      <c r="C3429" s="15" t="s">
        <v>628</v>
      </c>
      <c r="D3429" s="15" t="s">
        <v>577</v>
      </c>
      <c r="E3429" s="15" t="s">
        <v>11</v>
      </c>
      <c r="F3429" s="15" t="s">
        <v>475</v>
      </c>
      <c r="G3429" s="15">
        <v>999931783</v>
      </c>
      <c r="H3429" s="8" t="s">
        <v>1158</v>
      </c>
      <c r="I3429" s="18" t="s">
        <v>4657</v>
      </c>
      <c r="J3429" s="8">
        <f>(M3429-K3429)+W3429</f>
        <v>42</v>
      </c>
      <c r="K3429" s="15"/>
      <c r="L3429" s="9"/>
      <c r="M3429" s="8">
        <f>SUM(N3429,O3429,P3429,Q3429,S3429,T3429,U3429)</f>
        <v>42</v>
      </c>
      <c r="N3429" s="8">
        <f>SUM(AX3429)</f>
        <v>0</v>
      </c>
      <c r="O3429" s="8">
        <v>0</v>
      </c>
      <c r="P3429" s="8">
        <f>SUM(AO3429,AW3429)</f>
        <v>21</v>
      </c>
      <c r="Q3429" s="8">
        <f>SUM(AK3429,AL3429,AM3429,AN3429,AP3429,AQ3429,AR3429,AO3429)</f>
        <v>21</v>
      </c>
      <c r="R3429" s="8">
        <f>COUNTIF(AK3429:AR3429, "&gt;0")</f>
        <v>1</v>
      </c>
      <c r="S3429" s="8">
        <f>SUM(AS3429,AT3429)</f>
        <v>0</v>
      </c>
      <c r="T3429" s="8">
        <f>SUM(AU3429)</f>
        <v>0</v>
      </c>
      <c r="U3429" s="8">
        <f>SUM(AV3429)</f>
        <v>0</v>
      </c>
      <c r="V3429" s="9"/>
      <c r="W3429" s="8">
        <f>(X3429+AD3429)</f>
        <v>0</v>
      </c>
      <c r="X3429" s="8">
        <f>SUM(Y3429:AB3429)</f>
        <v>0</v>
      </c>
      <c r="Y3429" s="8">
        <v>0</v>
      </c>
      <c r="Z3429" s="8">
        <f>0</f>
        <v>0</v>
      </c>
      <c r="AA3429" s="8">
        <f>SUM(AZ3429,BB3429)</f>
        <v>0</v>
      </c>
      <c r="AB3429" s="8">
        <f>SUM(BC3429,BD3429)</f>
        <v>0</v>
      </c>
      <c r="AC3429" s="8">
        <f>COUNTIF(BC3429:BD3429,"&gt;0")</f>
        <v>0</v>
      </c>
      <c r="AD3429" s="8">
        <f>SUM(AE3429:AI3429)</f>
        <v>0</v>
      </c>
      <c r="AE3429" s="8">
        <v>0</v>
      </c>
      <c r="AF3429" s="8">
        <v>0</v>
      </c>
      <c r="AG3429" s="8">
        <v>0</v>
      </c>
      <c r="AH3429" s="8">
        <v>0</v>
      </c>
      <c r="AI3429" s="8">
        <f>SUM(BA3429)</f>
        <v>0</v>
      </c>
      <c r="AJ3429" s="9"/>
      <c r="AK3429" s="8">
        <v>0</v>
      </c>
      <c r="AL3429" s="8">
        <v>0</v>
      </c>
      <c r="AM3429" s="8">
        <v>0</v>
      </c>
      <c r="AN3429" s="8">
        <v>0</v>
      </c>
      <c r="AO3429" s="8">
        <v>21</v>
      </c>
      <c r="AP3429" s="8">
        <v>0</v>
      </c>
      <c r="AQ3429" s="8">
        <v>0</v>
      </c>
      <c r="AR3429" s="8">
        <v>0</v>
      </c>
      <c r="AS3429" s="8">
        <v>0</v>
      </c>
      <c r="AT3429" s="8">
        <v>0</v>
      </c>
      <c r="AU3429" s="15">
        <v>0</v>
      </c>
      <c r="AV3429" s="15">
        <v>0</v>
      </c>
      <c r="AW3429" s="15">
        <v>0</v>
      </c>
      <c r="AX3429" s="15">
        <v>0</v>
      </c>
      <c r="AY3429" s="29"/>
      <c r="AZ3429" s="33">
        <v>0</v>
      </c>
      <c r="BA3429" s="33">
        <v>0</v>
      </c>
      <c r="BB3429" s="33">
        <v>0</v>
      </c>
      <c r="BC3429" s="33">
        <v>0</v>
      </c>
      <c r="BD3429" s="33">
        <v>0</v>
      </c>
    </row>
    <row r="3430" spans="1:56" x14ac:dyDescent="0.25">
      <c r="A3430" s="51" t="s">
        <v>7101</v>
      </c>
      <c r="B3430" s="33" t="str">
        <f>CONCATENATE(G3430,"-",H3430,"-",I3430)</f>
        <v>999929926-Senior--68kg</v>
      </c>
      <c r="C3430" s="8" t="s">
        <v>1833</v>
      </c>
      <c r="D3430" s="8" t="s">
        <v>3069</v>
      </c>
      <c r="E3430" s="8" t="s">
        <v>11</v>
      </c>
      <c r="F3430" s="8" t="s">
        <v>475</v>
      </c>
      <c r="G3430" s="8">
        <v>999929926</v>
      </c>
      <c r="H3430" s="8" t="s">
        <v>1158</v>
      </c>
      <c r="I3430" s="18" t="s">
        <v>4657</v>
      </c>
      <c r="J3430" s="8">
        <f>(M3430-K3430)+W3430</f>
        <v>22.5</v>
      </c>
      <c r="K3430" s="8">
        <f>M3430/2</f>
        <v>22.5</v>
      </c>
      <c r="L3430" s="9"/>
      <c r="M3430" s="8">
        <f>SUM(N3430,O3430,P3430,Q3430,S3430,T3430,U3430)</f>
        <v>45</v>
      </c>
      <c r="N3430" s="8">
        <f>SUM(AX3430)</f>
        <v>0</v>
      </c>
      <c r="O3430" s="8">
        <v>0</v>
      </c>
      <c r="P3430" s="8">
        <f>SUM(AO3430,AW3430)</f>
        <v>0</v>
      </c>
      <c r="Q3430" s="8">
        <f>SUM(AK3430,AL3430,AM3430,AN3430,AP3430,AQ3430,AR3430,AO3430)</f>
        <v>0</v>
      </c>
      <c r="R3430" s="8">
        <f>COUNTIF(AK3430:AR3430, "&gt;0")</f>
        <v>0</v>
      </c>
      <c r="S3430" s="8">
        <f>SUM(AS3430,AT3430)</f>
        <v>0</v>
      </c>
      <c r="T3430" s="8">
        <f>SUM(AU3430)</f>
        <v>45</v>
      </c>
      <c r="U3430" s="8">
        <f>SUM(AV3430)</f>
        <v>0</v>
      </c>
      <c r="V3430" s="9"/>
      <c r="W3430" s="8">
        <f>(X3430+AD3430)</f>
        <v>0</v>
      </c>
      <c r="X3430" s="8">
        <f>SUM(Y3430:AB3430)</f>
        <v>0</v>
      </c>
      <c r="Y3430" s="8">
        <v>0</v>
      </c>
      <c r="Z3430" s="8">
        <f>0</f>
        <v>0</v>
      </c>
      <c r="AA3430" s="8">
        <f>SUM(AZ3430,BB3430)</f>
        <v>0</v>
      </c>
      <c r="AB3430" s="8">
        <f>SUM(BC3430,BD3430)</f>
        <v>0</v>
      </c>
      <c r="AC3430" s="8">
        <f>COUNTIF(BC3430:BD3430,"&gt;0")</f>
        <v>0</v>
      </c>
      <c r="AD3430" s="8">
        <f>SUM(AE3430:AI3430)</f>
        <v>0</v>
      </c>
      <c r="AE3430" s="8">
        <v>0</v>
      </c>
      <c r="AF3430" s="8">
        <v>0</v>
      </c>
      <c r="AG3430" s="8">
        <v>0</v>
      </c>
      <c r="AH3430" s="8">
        <v>0</v>
      </c>
      <c r="AI3430" s="8">
        <f>SUM(BA3430)</f>
        <v>0</v>
      </c>
      <c r="AJ3430" s="9"/>
      <c r="AK3430" s="8">
        <v>0</v>
      </c>
      <c r="AL3430" s="8">
        <v>0</v>
      </c>
      <c r="AM3430" s="8">
        <v>0</v>
      </c>
      <c r="AN3430" s="8">
        <v>0</v>
      </c>
      <c r="AO3430" s="8">
        <v>0</v>
      </c>
      <c r="AP3430" s="8">
        <v>0</v>
      </c>
      <c r="AQ3430" s="8">
        <v>0</v>
      </c>
      <c r="AR3430" s="8">
        <v>0</v>
      </c>
      <c r="AS3430" s="8">
        <v>0</v>
      </c>
      <c r="AT3430" s="8">
        <v>0</v>
      </c>
      <c r="AU3430" s="15">
        <v>45</v>
      </c>
      <c r="AV3430" s="15">
        <v>0</v>
      </c>
      <c r="AW3430" s="15">
        <v>0</v>
      </c>
      <c r="AX3430" s="15">
        <v>0</v>
      </c>
      <c r="AY3430" s="29"/>
      <c r="AZ3430" s="33">
        <v>0</v>
      </c>
      <c r="BA3430" s="33">
        <v>0</v>
      </c>
      <c r="BB3430" s="33">
        <v>0</v>
      </c>
      <c r="BC3430" s="33">
        <v>0</v>
      </c>
      <c r="BD3430" s="33">
        <v>0</v>
      </c>
    </row>
    <row r="3431" spans="1:56" x14ac:dyDescent="0.25">
      <c r="A3431" s="51" t="s">
        <v>7111</v>
      </c>
      <c r="B3431" s="33" t="str">
        <f>CONCATENATE(G3431,"-",H3431,"-",I3431)</f>
        <v>999932052-Senior--80kg</v>
      </c>
      <c r="C3431" s="15" t="s">
        <v>1868</v>
      </c>
      <c r="D3431" s="15" t="s">
        <v>4111</v>
      </c>
      <c r="E3431" s="15" t="s">
        <v>11</v>
      </c>
      <c r="F3431" s="15" t="s">
        <v>475</v>
      </c>
      <c r="G3431" s="15">
        <v>999932052</v>
      </c>
      <c r="H3431" s="8" t="s">
        <v>1158</v>
      </c>
      <c r="I3431" s="18" t="s">
        <v>4660</v>
      </c>
      <c r="J3431" s="8">
        <f>(M3431-K3431)+W3431</f>
        <v>200</v>
      </c>
      <c r="K3431" s="15"/>
      <c r="L3431" s="9"/>
      <c r="M3431" s="8">
        <f>SUM(N3431,O3431,P3431,Q3431,S3431,T3431,U3431)</f>
        <v>200</v>
      </c>
      <c r="N3431" s="8">
        <f>SUM(AX3431)</f>
        <v>0</v>
      </c>
      <c r="O3431" s="8">
        <v>0</v>
      </c>
      <c r="P3431" s="8">
        <f>SUM(AO3431,AW3431)</f>
        <v>100</v>
      </c>
      <c r="Q3431" s="8">
        <f>SUM(AK3431,AL3431,AM3431,AN3431,AP3431,AQ3431,AR3431,AO3431)</f>
        <v>100</v>
      </c>
      <c r="R3431" s="8">
        <f>COUNTIF(AK3431:AR3431, "&gt;0")</f>
        <v>1</v>
      </c>
      <c r="S3431" s="8">
        <f>SUM(AS3431,AT3431)</f>
        <v>0</v>
      </c>
      <c r="T3431" s="8">
        <f>SUM(AU3431)</f>
        <v>0</v>
      </c>
      <c r="U3431" s="8">
        <f>SUM(AV3431)</f>
        <v>0</v>
      </c>
      <c r="V3431" s="9"/>
      <c r="W3431" s="8">
        <f>(X3431+AD3431)</f>
        <v>0</v>
      </c>
      <c r="X3431" s="8">
        <f>SUM(Y3431:AB3431)</f>
        <v>0</v>
      </c>
      <c r="Y3431" s="8">
        <v>0</v>
      </c>
      <c r="Z3431" s="8">
        <f>0</f>
        <v>0</v>
      </c>
      <c r="AA3431" s="8">
        <f>SUM(AZ3431,BB3431)</f>
        <v>0</v>
      </c>
      <c r="AB3431" s="8">
        <f>SUM(BC3431,BD3431)</f>
        <v>0</v>
      </c>
      <c r="AC3431" s="8">
        <f>COUNTIF(BC3431:BD3431,"&gt;0")</f>
        <v>0</v>
      </c>
      <c r="AD3431" s="8">
        <f>SUM(AE3431:AI3431)</f>
        <v>0</v>
      </c>
      <c r="AE3431" s="8">
        <v>0</v>
      </c>
      <c r="AF3431" s="8">
        <v>0</v>
      </c>
      <c r="AG3431" s="8">
        <v>0</v>
      </c>
      <c r="AH3431" s="8">
        <v>0</v>
      </c>
      <c r="AI3431" s="8">
        <f>SUM(BA3431)</f>
        <v>0</v>
      </c>
      <c r="AJ3431" s="9"/>
      <c r="AK3431" s="8">
        <v>0</v>
      </c>
      <c r="AL3431" s="8">
        <v>0</v>
      </c>
      <c r="AM3431" s="8">
        <v>0</v>
      </c>
      <c r="AN3431" s="8">
        <v>0</v>
      </c>
      <c r="AO3431" s="8">
        <v>100</v>
      </c>
      <c r="AP3431" s="8">
        <v>0</v>
      </c>
      <c r="AQ3431" s="8">
        <v>0</v>
      </c>
      <c r="AR3431" s="8">
        <v>0</v>
      </c>
      <c r="AS3431" s="8">
        <v>0</v>
      </c>
      <c r="AT3431" s="8">
        <v>0</v>
      </c>
      <c r="AU3431" s="15">
        <v>0</v>
      </c>
      <c r="AV3431" s="15">
        <v>0</v>
      </c>
      <c r="AW3431" s="15">
        <v>0</v>
      </c>
      <c r="AX3431" s="15">
        <v>0</v>
      </c>
      <c r="AY3431" s="29"/>
      <c r="AZ3431" s="33">
        <v>0</v>
      </c>
      <c r="BA3431" s="33">
        <v>0</v>
      </c>
      <c r="BB3431" s="33">
        <v>0</v>
      </c>
      <c r="BC3431" s="33">
        <v>0</v>
      </c>
      <c r="BD3431" s="33">
        <v>0</v>
      </c>
    </row>
    <row r="3432" spans="1:56" x14ac:dyDescent="0.25">
      <c r="A3432" s="51" t="s">
        <v>7112</v>
      </c>
      <c r="B3432" s="33" t="str">
        <f>CONCATENATE(G3432,"-",H3432,"-",I3432)</f>
        <v>999919092-Senior--80kg</v>
      </c>
      <c r="C3432" s="15" t="s">
        <v>4103</v>
      </c>
      <c r="D3432" s="15" t="s">
        <v>4104</v>
      </c>
      <c r="E3432" s="15" t="s">
        <v>11</v>
      </c>
      <c r="F3432" s="15" t="s">
        <v>475</v>
      </c>
      <c r="G3432" s="15">
        <v>999919092</v>
      </c>
      <c r="H3432" s="8" t="s">
        <v>1158</v>
      </c>
      <c r="I3432" s="18" t="s">
        <v>4660</v>
      </c>
      <c r="J3432" s="8">
        <f>(M3432-K3432)+W3432</f>
        <v>150</v>
      </c>
      <c r="K3432" s="15"/>
      <c r="L3432" s="16"/>
      <c r="M3432" s="8">
        <f>SUM(N3432,O3432,P3432,Q3432,S3432,T3432,U3432)</f>
        <v>150</v>
      </c>
      <c r="N3432" s="8">
        <f>SUM(AX3432)</f>
        <v>0</v>
      </c>
      <c r="O3432" s="8">
        <v>0</v>
      </c>
      <c r="P3432" s="8">
        <f>SUM(AO3432,AW3432)</f>
        <v>75</v>
      </c>
      <c r="Q3432" s="8">
        <f>SUM(AK3432,AL3432,AM3432,AN3432,AP3432,AQ3432,AR3432,AO3432)</f>
        <v>75</v>
      </c>
      <c r="R3432" s="8">
        <f>COUNTIF(AK3432:AR3432, "&gt;0")</f>
        <v>1</v>
      </c>
      <c r="S3432" s="8">
        <f>SUM(AS3432,AT3432)</f>
        <v>0</v>
      </c>
      <c r="T3432" s="8">
        <f>SUM(AU3432)</f>
        <v>0</v>
      </c>
      <c r="U3432" s="8">
        <f>SUM(AV3432)</f>
        <v>0</v>
      </c>
      <c r="V3432" s="16"/>
      <c r="W3432" s="8">
        <f>(X3432+AD3432)</f>
        <v>0</v>
      </c>
      <c r="X3432" s="8">
        <f>SUM(Y3432:AB3432)</f>
        <v>0</v>
      </c>
      <c r="Y3432" s="8">
        <v>0</v>
      </c>
      <c r="Z3432" s="8">
        <f>0</f>
        <v>0</v>
      </c>
      <c r="AA3432" s="8">
        <f>SUM(AZ3432,BB3432)</f>
        <v>0</v>
      </c>
      <c r="AB3432" s="8">
        <f>SUM(BC3432,BD3432)</f>
        <v>0</v>
      </c>
      <c r="AC3432" s="8">
        <f>COUNTIF(BC3432:BD3432,"&gt;0")</f>
        <v>0</v>
      </c>
      <c r="AD3432" s="8">
        <f>SUM(AE3432:AI3432)</f>
        <v>0</v>
      </c>
      <c r="AE3432" s="8">
        <v>0</v>
      </c>
      <c r="AF3432" s="8">
        <v>0</v>
      </c>
      <c r="AG3432" s="8">
        <v>0</v>
      </c>
      <c r="AH3432" s="8">
        <v>0</v>
      </c>
      <c r="AI3432" s="8">
        <f>SUM(BA3432)</f>
        <v>0</v>
      </c>
      <c r="AJ3432" s="16"/>
      <c r="AK3432" s="8">
        <v>0</v>
      </c>
      <c r="AL3432" s="8">
        <v>0</v>
      </c>
      <c r="AM3432" s="8">
        <v>0</v>
      </c>
      <c r="AN3432" s="8">
        <v>0</v>
      </c>
      <c r="AO3432" s="8">
        <v>75</v>
      </c>
      <c r="AP3432" s="8">
        <v>0</v>
      </c>
      <c r="AQ3432" s="8">
        <v>0</v>
      </c>
      <c r="AR3432" s="8">
        <v>0</v>
      </c>
      <c r="AS3432" s="8">
        <v>0</v>
      </c>
      <c r="AT3432" s="8">
        <v>0</v>
      </c>
      <c r="AU3432" s="15">
        <v>0</v>
      </c>
      <c r="AV3432" s="15">
        <v>0</v>
      </c>
      <c r="AW3432" s="15">
        <v>0</v>
      </c>
      <c r="AX3432" s="15">
        <v>0</v>
      </c>
      <c r="AY3432" s="29"/>
      <c r="AZ3432" s="33">
        <v>0</v>
      </c>
      <c r="BA3432" s="33">
        <v>0</v>
      </c>
      <c r="BB3432" s="33">
        <v>0</v>
      </c>
      <c r="BC3432" s="33">
        <v>0</v>
      </c>
      <c r="BD3432" s="33">
        <v>0</v>
      </c>
    </row>
    <row r="3433" spans="1:56" x14ac:dyDescent="0.25">
      <c r="A3433" s="51" t="s">
        <v>7114</v>
      </c>
      <c r="B3433" s="33" t="str">
        <f>CONCATENATE(G3433,"-",H3433,"-",I3433)</f>
        <v>999931906-Senior--80kg</v>
      </c>
      <c r="C3433" s="15" t="s">
        <v>4107</v>
      </c>
      <c r="D3433" s="15" t="s">
        <v>4108</v>
      </c>
      <c r="E3433" s="15" t="s">
        <v>11</v>
      </c>
      <c r="F3433" s="15" t="s">
        <v>475</v>
      </c>
      <c r="G3433" s="15">
        <v>999931906</v>
      </c>
      <c r="H3433" s="8" t="s">
        <v>1158</v>
      </c>
      <c r="I3433" s="18" t="s">
        <v>4660</v>
      </c>
      <c r="J3433" s="8">
        <f>(M3433-K3433)+W3433</f>
        <v>112</v>
      </c>
      <c r="K3433" s="15"/>
      <c r="L3433" s="16"/>
      <c r="M3433" s="8">
        <f>SUM(N3433,O3433,P3433,Q3433,S3433,T3433,U3433)</f>
        <v>112</v>
      </c>
      <c r="N3433" s="8">
        <f>SUM(AX3433)</f>
        <v>0</v>
      </c>
      <c r="O3433" s="8">
        <v>0</v>
      </c>
      <c r="P3433" s="8">
        <f>SUM(AO3433,AW3433)</f>
        <v>56</v>
      </c>
      <c r="Q3433" s="8">
        <f>SUM(AK3433,AL3433,AM3433,AN3433,AP3433,AQ3433,AR3433,AO3433)</f>
        <v>56</v>
      </c>
      <c r="R3433" s="8">
        <f>COUNTIF(AK3433:AR3433, "&gt;0")</f>
        <v>1</v>
      </c>
      <c r="S3433" s="8">
        <f>SUM(AS3433,AT3433)</f>
        <v>0</v>
      </c>
      <c r="T3433" s="8">
        <f>SUM(AU3433)</f>
        <v>0</v>
      </c>
      <c r="U3433" s="8">
        <f>SUM(AV3433)</f>
        <v>0</v>
      </c>
      <c r="V3433" s="16"/>
      <c r="W3433" s="8">
        <f>(X3433+AD3433)</f>
        <v>0</v>
      </c>
      <c r="X3433" s="8">
        <f>SUM(Y3433:AB3433)</f>
        <v>0</v>
      </c>
      <c r="Y3433" s="8">
        <v>0</v>
      </c>
      <c r="Z3433" s="8">
        <f>0</f>
        <v>0</v>
      </c>
      <c r="AA3433" s="8">
        <f>SUM(AZ3433,BB3433)</f>
        <v>0</v>
      </c>
      <c r="AB3433" s="8">
        <f>SUM(BC3433,BD3433)</f>
        <v>0</v>
      </c>
      <c r="AC3433" s="8">
        <f>COUNTIF(BC3433:BD3433,"&gt;0")</f>
        <v>0</v>
      </c>
      <c r="AD3433" s="8">
        <f>SUM(AE3433:AI3433)</f>
        <v>0</v>
      </c>
      <c r="AE3433" s="8">
        <v>0</v>
      </c>
      <c r="AF3433" s="8">
        <v>0</v>
      </c>
      <c r="AG3433" s="8">
        <v>0</v>
      </c>
      <c r="AH3433" s="8">
        <v>0</v>
      </c>
      <c r="AI3433" s="8">
        <f>SUM(BA3433)</f>
        <v>0</v>
      </c>
      <c r="AJ3433" s="16"/>
      <c r="AK3433" s="8">
        <v>0</v>
      </c>
      <c r="AL3433" s="8">
        <v>0</v>
      </c>
      <c r="AM3433" s="8">
        <v>0</v>
      </c>
      <c r="AN3433" s="8">
        <v>0</v>
      </c>
      <c r="AO3433" s="8">
        <v>56</v>
      </c>
      <c r="AP3433" s="8">
        <v>0</v>
      </c>
      <c r="AQ3433" s="8">
        <v>0</v>
      </c>
      <c r="AR3433" s="8">
        <v>0</v>
      </c>
      <c r="AS3433" s="8">
        <v>0</v>
      </c>
      <c r="AT3433" s="8">
        <v>0</v>
      </c>
      <c r="AU3433" s="15">
        <v>0</v>
      </c>
      <c r="AV3433" s="15">
        <v>0</v>
      </c>
      <c r="AW3433" s="15">
        <v>0</v>
      </c>
      <c r="AX3433" s="15">
        <v>0</v>
      </c>
      <c r="AY3433" s="29"/>
      <c r="AZ3433" s="33">
        <v>0</v>
      </c>
      <c r="BA3433" s="33">
        <v>0</v>
      </c>
      <c r="BB3433" s="33">
        <v>0</v>
      </c>
      <c r="BC3433" s="33">
        <v>0</v>
      </c>
      <c r="BD3433" s="33">
        <v>0</v>
      </c>
    </row>
    <row r="3434" spans="1:56" x14ac:dyDescent="0.25">
      <c r="A3434" s="51" t="s">
        <v>7115</v>
      </c>
      <c r="B3434" s="33" t="str">
        <f>CONCATENATE(G3434,"-",H3434,"-",I3434)</f>
        <v>999927077-Senior--80kg</v>
      </c>
      <c r="C3434" s="15" t="s">
        <v>136</v>
      </c>
      <c r="D3434" s="15" t="s">
        <v>4112</v>
      </c>
      <c r="E3434" s="15" t="s">
        <v>11</v>
      </c>
      <c r="F3434" s="15" t="s">
        <v>475</v>
      </c>
      <c r="G3434" s="15">
        <v>999927077</v>
      </c>
      <c r="H3434" s="8" t="s">
        <v>1158</v>
      </c>
      <c r="I3434" s="18" t="s">
        <v>4660</v>
      </c>
      <c r="J3434" s="8">
        <f>(M3434-K3434)+W3434</f>
        <v>84</v>
      </c>
      <c r="K3434" s="15"/>
      <c r="L3434" s="16"/>
      <c r="M3434" s="8">
        <f>SUM(N3434,O3434,P3434,Q3434,S3434,T3434,U3434)</f>
        <v>84</v>
      </c>
      <c r="N3434" s="8">
        <f>SUM(AX3434)</f>
        <v>0</v>
      </c>
      <c r="O3434" s="8">
        <v>0</v>
      </c>
      <c r="P3434" s="8">
        <f>SUM(AO3434,AW3434)</f>
        <v>42</v>
      </c>
      <c r="Q3434" s="8">
        <f>SUM(AK3434,AL3434,AM3434,AN3434,AP3434,AQ3434,AR3434,AO3434)</f>
        <v>42</v>
      </c>
      <c r="R3434" s="8">
        <f>COUNTIF(AK3434:AR3434, "&gt;0")</f>
        <v>1</v>
      </c>
      <c r="S3434" s="8">
        <f>SUM(AS3434,AT3434)</f>
        <v>0</v>
      </c>
      <c r="T3434" s="8">
        <f>SUM(AU3434)</f>
        <v>0</v>
      </c>
      <c r="U3434" s="8">
        <f>SUM(AV3434)</f>
        <v>0</v>
      </c>
      <c r="V3434" s="16"/>
      <c r="W3434" s="8">
        <f>(X3434+AD3434)</f>
        <v>0</v>
      </c>
      <c r="X3434" s="8">
        <f>SUM(Y3434:AB3434)</f>
        <v>0</v>
      </c>
      <c r="Y3434" s="8">
        <v>0</v>
      </c>
      <c r="Z3434" s="8">
        <f>0</f>
        <v>0</v>
      </c>
      <c r="AA3434" s="8">
        <f>SUM(AZ3434,BB3434)</f>
        <v>0</v>
      </c>
      <c r="AB3434" s="8">
        <f>SUM(BC3434,BD3434)</f>
        <v>0</v>
      </c>
      <c r="AC3434" s="8">
        <f>COUNTIF(BC3434:BD3434,"&gt;0")</f>
        <v>0</v>
      </c>
      <c r="AD3434" s="8">
        <f>SUM(AE3434:AI3434)</f>
        <v>0</v>
      </c>
      <c r="AE3434" s="8">
        <v>0</v>
      </c>
      <c r="AF3434" s="8">
        <v>0</v>
      </c>
      <c r="AG3434" s="8">
        <v>0</v>
      </c>
      <c r="AH3434" s="8">
        <v>0</v>
      </c>
      <c r="AI3434" s="8">
        <f>SUM(BA3434)</f>
        <v>0</v>
      </c>
      <c r="AJ3434" s="16"/>
      <c r="AK3434" s="8">
        <v>0</v>
      </c>
      <c r="AL3434" s="8">
        <v>0</v>
      </c>
      <c r="AM3434" s="8">
        <v>0</v>
      </c>
      <c r="AN3434" s="8">
        <v>0</v>
      </c>
      <c r="AO3434" s="8">
        <v>42</v>
      </c>
      <c r="AP3434" s="8">
        <v>0</v>
      </c>
      <c r="AQ3434" s="8">
        <v>0</v>
      </c>
      <c r="AR3434" s="8">
        <v>0</v>
      </c>
      <c r="AS3434" s="8">
        <v>0</v>
      </c>
      <c r="AT3434" s="8">
        <v>0</v>
      </c>
      <c r="AU3434" s="15">
        <v>0</v>
      </c>
      <c r="AV3434" s="15">
        <v>0</v>
      </c>
      <c r="AW3434" s="15">
        <v>0</v>
      </c>
      <c r="AX3434" s="15">
        <v>0</v>
      </c>
      <c r="AY3434" s="29"/>
      <c r="AZ3434" s="33">
        <v>0</v>
      </c>
      <c r="BA3434" s="33">
        <v>0</v>
      </c>
      <c r="BB3434" s="33">
        <v>0</v>
      </c>
      <c r="BC3434" s="33">
        <v>0</v>
      </c>
      <c r="BD3434" s="33">
        <v>0</v>
      </c>
    </row>
    <row r="3435" spans="1:56" x14ac:dyDescent="0.25">
      <c r="A3435" s="51" t="s">
        <v>7116</v>
      </c>
      <c r="B3435" s="33" t="str">
        <f>CONCATENATE(G3435,"-",H3435,"-",I3435)</f>
        <v>999931877-Senior--80kg</v>
      </c>
      <c r="C3435" s="15" t="s">
        <v>323</v>
      </c>
      <c r="D3435" s="15" t="s">
        <v>4110</v>
      </c>
      <c r="E3435" s="15" t="s">
        <v>11</v>
      </c>
      <c r="F3435" s="15" t="s">
        <v>475</v>
      </c>
      <c r="G3435" s="15">
        <v>999931877</v>
      </c>
      <c r="H3435" s="8" t="s">
        <v>1158</v>
      </c>
      <c r="I3435" s="18" t="s">
        <v>4660</v>
      </c>
      <c r="J3435" s="8">
        <f>(M3435-K3435)+W3435</f>
        <v>84</v>
      </c>
      <c r="K3435" s="15"/>
      <c r="L3435" s="16"/>
      <c r="M3435" s="8">
        <f>SUM(N3435,O3435,P3435,Q3435,S3435,T3435,U3435)</f>
        <v>84</v>
      </c>
      <c r="N3435" s="8">
        <f>SUM(AX3435)</f>
        <v>0</v>
      </c>
      <c r="O3435" s="8">
        <v>0</v>
      </c>
      <c r="P3435" s="8">
        <f>SUM(AO3435,AW3435)</f>
        <v>42</v>
      </c>
      <c r="Q3435" s="8">
        <f>SUM(AK3435,AL3435,AM3435,AN3435,AP3435,AQ3435,AR3435,AO3435)</f>
        <v>42</v>
      </c>
      <c r="R3435" s="8">
        <f>COUNTIF(AK3435:AR3435, "&gt;0")</f>
        <v>1</v>
      </c>
      <c r="S3435" s="8">
        <f>SUM(AS3435,AT3435)</f>
        <v>0</v>
      </c>
      <c r="T3435" s="8">
        <f>SUM(AU3435)</f>
        <v>0</v>
      </c>
      <c r="U3435" s="8">
        <f>SUM(AV3435)</f>
        <v>0</v>
      </c>
      <c r="V3435" s="16"/>
      <c r="W3435" s="8">
        <f>(X3435+AD3435)</f>
        <v>0</v>
      </c>
      <c r="X3435" s="8">
        <f>SUM(Y3435:AB3435)</f>
        <v>0</v>
      </c>
      <c r="Y3435" s="8">
        <v>0</v>
      </c>
      <c r="Z3435" s="8">
        <f>0</f>
        <v>0</v>
      </c>
      <c r="AA3435" s="8">
        <f>SUM(AZ3435,BB3435)</f>
        <v>0</v>
      </c>
      <c r="AB3435" s="8">
        <f>SUM(BC3435,BD3435)</f>
        <v>0</v>
      </c>
      <c r="AC3435" s="8">
        <f>COUNTIF(BC3435:BD3435,"&gt;0")</f>
        <v>0</v>
      </c>
      <c r="AD3435" s="8">
        <f>SUM(AE3435:AI3435)</f>
        <v>0</v>
      </c>
      <c r="AE3435" s="8">
        <v>0</v>
      </c>
      <c r="AF3435" s="8">
        <v>0</v>
      </c>
      <c r="AG3435" s="8">
        <v>0</v>
      </c>
      <c r="AH3435" s="8">
        <v>0</v>
      </c>
      <c r="AI3435" s="8">
        <f>SUM(BA3435)</f>
        <v>0</v>
      </c>
      <c r="AJ3435" s="16"/>
      <c r="AK3435" s="8">
        <v>0</v>
      </c>
      <c r="AL3435" s="8">
        <v>0</v>
      </c>
      <c r="AM3435" s="8">
        <v>0</v>
      </c>
      <c r="AN3435" s="8">
        <v>0</v>
      </c>
      <c r="AO3435" s="8">
        <v>42</v>
      </c>
      <c r="AP3435" s="8">
        <v>0</v>
      </c>
      <c r="AQ3435" s="8">
        <v>0</v>
      </c>
      <c r="AR3435" s="8">
        <v>0</v>
      </c>
      <c r="AS3435" s="8">
        <v>0</v>
      </c>
      <c r="AT3435" s="8">
        <v>0</v>
      </c>
      <c r="AU3435" s="15">
        <v>0</v>
      </c>
      <c r="AV3435" s="15">
        <v>0</v>
      </c>
      <c r="AW3435" s="15">
        <v>0</v>
      </c>
      <c r="AX3435" s="15">
        <v>0</v>
      </c>
      <c r="AY3435" s="29"/>
      <c r="AZ3435" s="33">
        <v>0</v>
      </c>
      <c r="BA3435" s="33">
        <v>0</v>
      </c>
      <c r="BB3435" s="33">
        <v>0</v>
      </c>
      <c r="BC3435" s="33">
        <v>0</v>
      </c>
      <c r="BD3435" s="33">
        <v>0</v>
      </c>
    </row>
    <row r="3436" spans="1:56" x14ac:dyDescent="0.25">
      <c r="A3436" s="51" t="s">
        <v>7117</v>
      </c>
      <c r="B3436" s="33" t="str">
        <f>CONCATENATE(G3436,"-",H3436,"-",I3436)</f>
        <v>999931968-Senior--80kg</v>
      </c>
      <c r="C3436" s="15" t="s">
        <v>264</v>
      </c>
      <c r="D3436" s="15" t="s">
        <v>4101</v>
      </c>
      <c r="E3436" s="15" t="s">
        <v>11</v>
      </c>
      <c r="F3436" s="15" t="s">
        <v>475</v>
      </c>
      <c r="G3436" s="15">
        <v>999931968</v>
      </c>
      <c r="H3436" s="8" t="s">
        <v>1158</v>
      </c>
      <c r="I3436" s="18" t="s">
        <v>4660</v>
      </c>
      <c r="J3436" s="8">
        <f>(M3436-K3436)+W3436</f>
        <v>84</v>
      </c>
      <c r="K3436" s="15"/>
      <c r="L3436" s="16"/>
      <c r="M3436" s="8">
        <f>SUM(N3436,O3436,P3436,Q3436,S3436,T3436,U3436)</f>
        <v>84</v>
      </c>
      <c r="N3436" s="8">
        <f>SUM(AX3436)</f>
        <v>0</v>
      </c>
      <c r="O3436" s="8">
        <v>0</v>
      </c>
      <c r="P3436" s="8">
        <f>SUM(AO3436,AW3436)</f>
        <v>42</v>
      </c>
      <c r="Q3436" s="8">
        <f>SUM(AK3436,AL3436,AM3436,AN3436,AP3436,AQ3436,AR3436,AO3436)</f>
        <v>42</v>
      </c>
      <c r="R3436" s="8">
        <f>COUNTIF(AK3436:AR3436, "&gt;0")</f>
        <v>1</v>
      </c>
      <c r="S3436" s="8">
        <f>SUM(AS3436,AT3436)</f>
        <v>0</v>
      </c>
      <c r="T3436" s="8">
        <f>SUM(AU3436)</f>
        <v>0</v>
      </c>
      <c r="U3436" s="8">
        <f>SUM(AV3436)</f>
        <v>0</v>
      </c>
      <c r="V3436" s="16"/>
      <c r="W3436" s="8">
        <f>(X3436+AD3436)</f>
        <v>0</v>
      </c>
      <c r="X3436" s="8">
        <f>SUM(Y3436:AB3436)</f>
        <v>0</v>
      </c>
      <c r="Y3436" s="8">
        <v>0</v>
      </c>
      <c r="Z3436" s="8">
        <f>0</f>
        <v>0</v>
      </c>
      <c r="AA3436" s="8">
        <f>SUM(AZ3436,BB3436)</f>
        <v>0</v>
      </c>
      <c r="AB3436" s="8">
        <f>SUM(BC3436,BD3436)</f>
        <v>0</v>
      </c>
      <c r="AC3436" s="8">
        <f>COUNTIF(BC3436:BD3436,"&gt;0")</f>
        <v>0</v>
      </c>
      <c r="AD3436" s="8">
        <f>SUM(AE3436:AI3436)</f>
        <v>0</v>
      </c>
      <c r="AE3436" s="8">
        <v>0</v>
      </c>
      <c r="AF3436" s="8">
        <v>0</v>
      </c>
      <c r="AG3436" s="8">
        <v>0</v>
      </c>
      <c r="AH3436" s="8">
        <v>0</v>
      </c>
      <c r="AI3436" s="8">
        <f>SUM(BA3436)</f>
        <v>0</v>
      </c>
      <c r="AJ3436" s="16"/>
      <c r="AK3436" s="8">
        <v>0</v>
      </c>
      <c r="AL3436" s="8">
        <v>0</v>
      </c>
      <c r="AM3436" s="8">
        <v>0</v>
      </c>
      <c r="AN3436" s="8">
        <v>0</v>
      </c>
      <c r="AO3436" s="8">
        <v>42</v>
      </c>
      <c r="AP3436" s="8">
        <v>0</v>
      </c>
      <c r="AQ3436" s="8">
        <v>0</v>
      </c>
      <c r="AR3436" s="8">
        <v>0</v>
      </c>
      <c r="AS3436" s="8">
        <v>0</v>
      </c>
      <c r="AT3436" s="8">
        <v>0</v>
      </c>
      <c r="AU3436" s="15">
        <v>0</v>
      </c>
      <c r="AV3436" s="15">
        <v>0</v>
      </c>
      <c r="AW3436" s="15">
        <v>0</v>
      </c>
      <c r="AX3436" s="15">
        <v>0</v>
      </c>
      <c r="AY3436" s="29"/>
      <c r="AZ3436" s="33">
        <v>0</v>
      </c>
      <c r="BA3436" s="33">
        <v>0</v>
      </c>
      <c r="BB3436" s="33">
        <v>0</v>
      </c>
      <c r="BC3436" s="33">
        <v>0</v>
      </c>
      <c r="BD3436" s="33">
        <v>0</v>
      </c>
    </row>
    <row r="3437" spans="1:56" x14ac:dyDescent="0.25">
      <c r="A3437" s="51" t="s">
        <v>7118</v>
      </c>
      <c r="B3437" s="33" t="str">
        <f>CONCATENATE(G3437,"-",H3437,"-",I3437)</f>
        <v>999880241-Senior--80kg</v>
      </c>
      <c r="C3437" s="15" t="s">
        <v>97</v>
      </c>
      <c r="D3437" s="15" t="s">
        <v>4109</v>
      </c>
      <c r="E3437" s="15" t="s">
        <v>11</v>
      </c>
      <c r="F3437" s="15" t="s">
        <v>475</v>
      </c>
      <c r="G3437" s="15">
        <v>999880241</v>
      </c>
      <c r="H3437" s="8" t="s">
        <v>1158</v>
      </c>
      <c r="I3437" s="18" t="s">
        <v>4660</v>
      </c>
      <c r="J3437" s="8">
        <f>(M3437-K3437)+W3437</f>
        <v>64</v>
      </c>
      <c r="K3437" s="15"/>
      <c r="L3437" s="16"/>
      <c r="M3437" s="8">
        <f>SUM(N3437,O3437,P3437,Q3437,S3437,T3437,U3437)</f>
        <v>64</v>
      </c>
      <c r="N3437" s="8">
        <f>SUM(AX3437)</f>
        <v>0</v>
      </c>
      <c r="O3437" s="8">
        <v>0</v>
      </c>
      <c r="P3437" s="8">
        <f>SUM(AO3437,AW3437)</f>
        <v>32</v>
      </c>
      <c r="Q3437" s="8">
        <f>SUM(AK3437,AL3437,AM3437,AN3437,AP3437,AQ3437,AR3437,AO3437)</f>
        <v>32</v>
      </c>
      <c r="R3437" s="8">
        <f>COUNTIF(AK3437:AR3437, "&gt;0")</f>
        <v>1</v>
      </c>
      <c r="S3437" s="8">
        <f>SUM(AS3437,AT3437)</f>
        <v>0</v>
      </c>
      <c r="T3437" s="8">
        <f>SUM(AU3437)</f>
        <v>0</v>
      </c>
      <c r="U3437" s="8">
        <f>SUM(AV3437)</f>
        <v>0</v>
      </c>
      <c r="V3437" s="16"/>
      <c r="W3437" s="8">
        <f>(X3437+AD3437)</f>
        <v>0</v>
      </c>
      <c r="X3437" s="8">
        <f>SUM(Y3437:AB3437)</f>
        <v>0</v>
      </c>
      <c r="Y3437" s="8">
        <v>0</v>
      </c>
      <c r="Z3437" s="8">
        <f>0</f>
        <v>0</v>
      </c>
      <c r="AA3437" s="8">
        <f>SUM(AZ3437,BB3437)</f>
        <v>0</v>
      </c>
      <c r="AB3437" s="8">
        <f>SUM(BC3437,BD3437)</f>
        <v>0</v>
      </c>
      <c r="AC3437" s="8">
        <f>COUNTIF(BC3437:BD3437,"&gt;0")</f>
        <v>0</v>
      </c>
      <c r="AD3437" s="8">
        <f>SUM(AE3437:AI3437)</f>
        <v>0</v>
      </c>
      <c r="AE3437" s="8">
        <v>0</v>
      </c>
      <c r="AF3437" s="8">
        <v>0</v>
      </c>
      <c r="AG3437" s="8">
        <v>0</v>
      </c>
      <c r="AH3437" s="8">
        <v>0</v>
      </c>
      <c r="AI3437" s="8">
        <f>SUM(BA3437)</f>
        <v>0</v>
      </c>
      <c r="AJ3437" s="16"/>
      <c r="AK3437" s="8">
        <v>0</v>
      </c>
      <c r="AL3437" s="8">
        <v>0</v>
      </c>
      <c r="AM3437" s="8">
        <v>0</v>
      </c>
      <c r="AN3437" s="8">
        <v>0</v>
      </c>
      <c r="AO3437" s="8">
        <v>32</v>
      </c>
      <c r="AP3437" s="8">
        <v>0</v>
      </c>
      <c r="AQ3437" s="8">
        <v>0</v>
      </c>
      <c r="AR3437" s="8">
        <v>0</v>
      </c>
      <c r="AS3437" s="8">
        <v>0</v>
      </c>
      <c r="AT3437" s="8">
        <v>0</v>
      </c>
      <c r="AU3437" s="15">
        <v>0</v>
      </c>
      <c r="AV3437" s="15">
        <v>0</v>
      </c>
      <c r="AW3437" s="15">
        <v>0</v>
      </c>
      <c r="AX3437" s="15">
        <v>0</v>
      </c>
      <c r="AY3437" s="29"/>
      <c r="AZ3437" s="33">
        <v>0</v>
      </c>
      <c r="BA3437" s="33">
        <v>0</v>
      </c>
      <c r="BB3437" s="33">
        <v>0</v>
      </c>
      <c r="BC3437" s="33">
        <v>0</v>
      </c>
      <c r="BD3437" s="33">
        <v>0</v>
      </c>
    </row>
    <row r="3438" spans="1:56" x14ac:dyDescent="0.25">
      <c r="A3438" s="51" t="s">
        <v>7119</v>
      </c>
      <c r="B3438" s="33" t="str">
        <f>CONCATENATE(G3438,"-",H3438,"-",I3438)</f>
        <v>999922631-Senior--80kg</v>
      </c>
      <c r="C3438" s="15" t="s">
        <v>4105</v>
      </c>
      <c r="D3438" s="15" t="s">
        <v>4106</v>
      </c>
      <c r="E3438" s="15" t="s">
        <v>11</v>
      </c>
      <c r="F3438" s="15" t="s">
        <v>475</v>
      </c>
      <c r="G3438" s="15">
        <v>999922631</v>
      </c>
      <c r="H3438" s="8" t="s">
        <v>1158</v>
      </c>
      <c r="I3438" s="18" t="s">
        <v>4660</v>
      </c>
      <c r="J3438" s="8">
        <f>(M3438-K3438)+W3438</f>
        <v>64</v>
      </c>
      <c r="K3438" s="15"/>
      <c r="L3438" s="16"/>
      <c r="M3438" s="8">
        <f>SUM(N3438,O3438,P3438,Q3438,S3438,T3438,U3438)</f>
        <v>64</v>
      </c>
      <c r="N3438" s="8">
        <f>SUM(AX3438)</f>
        <v>0</v>
      </c>
      <c r="O3438" s="8">
        <v>0</v>
      </c>
      <c r="P3438" s="8">
        <f>SUM(AO3438,AW3438)</f>
        <v>32</v>
      </c>
      <c r="Q3438" s="8">
        <f>SUM(AK3438,AL3438,AM3438,AN3438,AP3438,AQ3438,AR3438,AO3438)</f>
        <v>32</v>
      </c>
      <c r="R3438" s="8">
        <f>COUNTIF(AK3438:AR3438, "&gt;0")</f>
        <v>1</v>
      </c>
      <c r="S3438" s="8">
        <f>SUM(AS3438,AT3438)</f>
        <v>0</v>
      </c>
      <c r="T3438" s="8">
        <f>SUM(AU3438)</f>
        <v>0</v>
      </c>
      <c r="U3438" s="8">
        <f>SUM(AV3438)</f>
        <v>0</v>
      </c>
      <c r="V3438" s="16"/>
      <c r="W3438" s="8">
        <f>(X3438+AD3438)</f>
        <v>0</v>
      </c>
      <c r="X3438" s="8">
        <f>SUM(Y3438:AB3438)</f>
        <v>0</v>
      </c>
      <c r="Y3438" s="8">
        <v>0</v>
      </c>
      <c r="Z3438" s="8">
        <f>0</f>
        <v>0</v>
      </c>
      <c r="AA3438" s="8">
        <f>SUM(AZ3438,BB3438)</f>
        <v>0</v>
      </c>
      <c r="AB3438" s="8">
        <f>SUM(BC3438,BD3438)</f>
        <v>0</v>
      </c>
      <c r="AC3438" s="8">
        <f>COUNTIF(BC3438:BD3438,"&gt;0")</f>
        <v>0</v>
      </c>
      <c r="AD3438" s="8">
        <f>SUM(AE3438:AI3438)</f>
        <v>0</v>
      </c>
      <c r="AE3438" s="8">
        <v>0</v>
      </c>
      <c r="AF3438" s="8">
        <v>0</v>
      </c>
      <c r="AG3438" s="8">
        <v>0</v>
      </c>
      <c r="AH3438" s="8">
        <v>0</v>
      </c>
      <c r="AI3438" s="8">
        <f>SUM(BA3438)</f>
        <v>0</v>
      </c>
      <c r="AJ3438" s="16"/>
      <c r="AK3438" s="8">
        <v>0</v>
      </c>
      <c r="AL3438" s="8">
        <v>0</v>
      </c>
      <c r="AM3438" s="8">
        <v>0</v>
      </c>
      <c r="AN3438" s="8">
        <v>0</v>
      </c>
      <c r="AO3438" s="8">
        <v>32</v>
      </c>
      <c r="AP3438" s="8">
        <v>0</v>
      </c>
      <c r="AQ3438" s="8">
        <v>0</v>
      </c>
      <c r="AR3438" s="8">
        <v>0</v>
      </c>
      <c r="AS3438" s="8">
        <v>0</v>
      </c>
      <c r="AT3438" s="8">
        <v>0</v>
      </c>
      <c r="AU3438" s="15">
        <v>0</v>
      </c>
      <c r="AV3438" s="15">
        <v>0</v>
      </c>
      <c r="AW3438" s="15">
        <v>0</v>
      </c>
      <c r="AX3438" s="15">
        <v>0</v>
      </c>
      <c r="AY3438" s="29"/>
      <c r="AZ3438" s="33">
        <v>0</v>
      </c>
      <c r="BA3438" s="33">
        <v>0</v>
      </c>
      <c r="BB3438" s="33">
        <v>0</v>
      </c>
      <c r="BC3438" s="33">
        <v>0</v>
      </c>
      <c r="BD3438" s="33">
        <v>0</v>
      </c>
    </row>
    <row r="3439" spans="1:56" x14ac:dyDescent="0.25">
      <c r="A3439" s="51" t="s">
        <v>7120</v>
      </c>
      <c r="B3439" s="33" t="str">
        <f>CONCATENATE(G3439,"-",H3439,"-",I3439)</f>
        <v>999926488-Senior--80kg</v>
      </c>
      <c r="C3439" s="15" t="s">
        <v>487</v>
      </c>
      <c r="D3439" s="15" t="s">
        <v>1680</v>
      </c>
      <c r="E3439" s="15" t="s">
        <v>11</v>
      </c>
      <c r="F3439" s="15" t="s">
        <v>475</v>
      </c>
      <c r="G3439" s="15">
        <v>999926488</v>
      </c>
      <c r="H3439" s="8" t="s">
        <v>1158</v>
      </c>
      <c r="I3439" s="18" t="s">
        <v>4660</v>
      </c>
      <c r="J3439" s="8">
        <f>(M3439-K3439)+W3439</f>
        <v>64</v>
      </c>
      <c r="K3439" s="15"/>
      <c r="L3439" s="16"/>
      <c r="M3439" s="8">
        <f>SUM(N3439,O3439,P3439,Q3439,S3439,T3439,U3439)</f>
        <v>64</v>
      </c>
      <c r="N3439" s="8">
        <f>SUM(AX3439)</f>
        <v>0</v>
      </c>
      <c r="O3439" s="8">
        <v>0</v>
      </c>
      <c r="P3439" s="8">
        <f>SUM(AO3439,AW3439)</f>
        <v>32</v>
      </c>
      <c r="Q3439" s="8">
        <f>SUM(AK3439,AL3439,AM3439,AN3439,AP3439,AQ3439,AR3439,AO3439)</f>
        <v>32</v>
      </c>
      <c r="R3439" s="8">
        <f>COUNTIF(AK3439:AR3439, "&gt;0")</f>
        <v>1</v>
      </c>
      <c r="S3439" s="8">
        <f>SUM(AS3439,AT3439)</f>
        <v>0</v>
      </c>
      <c r="T3439" s="8">
        <f>SUM(AU3439)</f>
        <v>0</v>
      </c>
      <c r="U3439" s="8">
        <f>SUM(AV3439)</f>
        <v>0</v>
      </c>
      <c r="V3439" s="16"/>
      <c r="W3439" s="8">
        <f>(X3439+AD3439)</f>
        <v>0</v>
      </c>
      <c r="X3439" s="8">
        <f>SUM(Y3439:AB3439)</f>
        <v>0</v>
      </c>
      <c r="Y3439" s="8">
        <v>0</v>
      </c>
      <c r="Z3439" s="8">
        <f>0</f>
        <v>0</v>
      </c>
      <c r="AA3439" s="8">
        <f>SUM(AZ3439,BB3439)</f>
        <v>0</v>
      </c>
      <c r="AB3439" s="8">
        <f>SUM(BC3439,BD3439)</f>
        <v>0</v>
      </c>
      <c r="AC3439" s="8">
        <f>COUNTIF(BC3439:BD3439,"&gt;0")</f>
        <v>0</v>
      </c>
      <c r="AD3439" s="8">
        <f>SUM(AE3439:AI3439)</f>
        <v>0</v>
      </c>
      <c r="AE3439" s="8">
        <v>0</v>
      </c>
      <c r="AF3439" s="8">
        <v>0</v>
      </c>
      <c r="AG3439" s="8">
        <v>0</v>
      </c>
      <c r="AH3439" s="8">
        <v>0</v>
      </c>
      <c r="AI3439" s="8">
        <f>SUM(BA3439)</f>
        <v>0</v>
      </c>
      <c r="AJ3439" s="16"/>
      <c r="AK3439" s="8">
        <v>0</v>
      </c>
      <c r="AL3439" s="8">
        <v>0</v>
      </c>
      <c r="AM3439" s="8">
        <v>0</v>
      </c>
      <c r="AN3439" s="8">
        <v>0</v>
      </c>
      <c r="AO3439" s="8">
        <v>32</v>
      </c>
      <c r="AP3439" s="8">
        <v>0</v>
      </c>
      <c r="AQ3439" s="8">
        <v>0</v>
      </c>
      <c r="AR3439" s="8">
        <v>0</v>
      </c>
      <c r="AS3439" s="8">
        <v>0</v>
      </c>
      <c r="AT3439" s="8">
        <v>0</v>
      </c>
      <c r="AU3439" s="15">
        <v>0</v>
      </c>
      <c r="AV3439" s="15">
        <v>0</v>
      </c>
      <c r="AW3439" s="15">
        <v>0</v>
      </c>
      <c r="AX3439" s="15">
        <v>0</v>
      </c>
      <c r="AY3439" s="29"/>
      <c r="AZ3439" s="33">
        <v>0</v>
      </c>
      <c r="BA3439" s="33">
        <v>0</v>
      </c>
      <c r="BB3439" s="33">
        <v>0</v>
      </c>
      <c r="BC3439" s="33">
        <v>0</v>
      </c>
      <c r="BD3439" s="33">
        <v>0</v>
      </c>
    </row>
    <row r="3440" spans="1:56" x14ac:dyDescent="0.25">
      <c r="A3440" s="51" t="s">
        <v>7121</v>
      </c>
      <c r="B3440" s="33" t="str">
        <f>CONCATENATE(G3440,"-",H3440,"-",I3440)</f>
        <v>999931977-Senior--80kg</v>
      </c>
      <c r="C3440" s="15" t="s">
        <v>188</v>
      </c>
      <c r="D3440" s="15" t="s">
        <v>4113</v>
      </c>
      <c r="E3440" s="15" t="s">
        <v>11</v>
      </c>
      <c r="F3440" s="15" t="s">
        <v>475</v>
      </c>
      <c r="G3440" s="15">
        <v>999931977</v>
      </c>
      <c r="H3440" s="8" t="s">
        <v>1158</v>
      </c>
      <c r="I3440" s="18" t="s">
        <v>4660</v>
      </c>
      <c r="J3440" s="8">
        <f>(M3440-K3440)+W3440</f>
        <v>64</v>
      </c>
      <c r="K3440" s="15"/>
      <c r="L3440" s="16"/>
      <c r="M3440" s="8">
        <f>SUM(N3440,O3440,P3440,Q3440,S3440,T3440,U3440)</f>
        <v>64</v>
      </c>
      <c r="N3440" s="8">
        <f>SUM(AX3440)</f>
        <v>0</v>
      </c>
      <c r="O3440" s="8">
        <v>0</v>
      </c>
      <c r="P3440" s="8">
        <f>SUM(AO3440,AW3440)</f>
        <v>32</v>
      </c>
      <c r="Q3440" s="8">
        <f>SUM(AK3440,AL3440,AM3440,AN3440,AP3440,AQ3440,AR3440,AO3440)</f>
        <v>32</v>
      </c>
      <c r="R3440" s="8">
        <f>COUNTIF(AK3440:AR3440, "&gt;0")</f>
        <v>1</v>
      </c>
      <c r="S3440" s="8">
        <f>SUM(AS3440,AT3440)</f>
        <v>0</v>
      </c>
      <c r="T3440" s="8">
        <f>SUM(AU3440)</f>
        <v>0</v>
      </c>
      <c r="U3440" s="8">
        <f>SUM(AV3440)</f>
        <v>0</v>
      </c>
      <c r="V3440" s="16"/>
      <c r="W3440" s="8">
        <f>(X3440+AD3440)</f>
        <v>0</v>
      </c>
      <c r="X3440" s="8">
        <f>SUM(Y3440:AB3440)</f>
        <v>0</v>
      </c>
      <c r="Y3440" s="8">
        <v>0</v>
      </c>
      <c r="Z3440" s="8">
        <f>0</f>
        <v>0</v>
      </c>
      <c r="AA3440" s="8">
        <f>SUM(AZ3440,BB3440)</f>
        <v>0</v>
      </c>
      <c r="AB3440" s="8">
        <f>SUM(BC3440,BD3440)</f>
        <v>0</v>
      </c>
      <c r="AC3440" s="8">
        <f>COUNTIF(BC3440:BD3440,"&gt;0")</f>
        <v>0</v>
      </c>
      <c r="AD3440" s="8">
        <f>SUM(AE3440:AI3440)</f>
        <v>0</v>
      </c>
      <c r="AE3440" s="8">
        <v>0</v>
      </c>
      <c r="AF3440" s="8">
        <v>0</v>
      </c>
      <c r="AG3440" s="8">
        <v>0</v>
      </c>
      <c r="AH3440" s="8">
        <v>0</v>
      </c>
      <c r="AI3440" s="8">
        <f>SUM(BA3440)</f>
        <v>0</v>
      </c>
      <c r="AJ3440" s="16"/>
      <c r="AK3440" s="8">
        <v>0</v>
      </c>
      <c r="AL3440" s="8">
        <v>0</v>
      </c>
      <c r="AM3440" s="8">
        <v>0</v>
      </c>
      <c r="AN3440" s="8">
        <v>0</v>
      </c>
      <c r="AO3440" s="8">
        <v>32</v>
      </c>
      <c r="AP3440" s="8">
        <v>0</v>
      </c>
      <c r="AQ3440" s="8">
        <v>0</v>
      </c>
      <c r="AR3440" s="8">
        <v>0</v>
      </c>
      <c r="AS3440" s="8">
        <v>0</v>
      </c>
      <c r="AT3440" s="8">
        <v>0</v>
      </c>
      <c r="AU3440" s="15">
        <v>0</v>
      </c>
      <c r="AV3440" s="15">
        <v>0</v>
      </c>
      <c r="AW3440" s="15">
        <v>0</v>
      </c>
      <c r="AX3440" s="15">
        <v>0</v>
      </c>
      <c r="AY3440" s="29"/>
      <c r="AZ3440" s="33">
        <v>0</v>
      </c>
      <c r="BA3440" s="33">
        <v>0</v>
      </c>
      <c r="BB3440" s="33">
        <v>0</v>
      </c>
      <c r="BC3440" s="33">
        <v>0</v>
      </c>
      <c r="BD3440" s="33">
        <v>0</v>
      </c>
    </row>
    <row r="3441" spans="1:56" x14ac:dyDescent="0.25">
      <c r="A3441" s="51" t="s">
        <v>7122</v>
      </c>
      <c r="B3441" s="33" t="str">
        <f>CONCATENATE(G3441,"-",H3441,"-",I3441)</f>
        <v>999932126-Senior--80kg</v>
      </c>
      <c r="C3441" s="15" t="s">
        <v>190</v>
      </c>
      <c r="D3441" s="15" t="s">
        <v>4102</v>
      </c>
      <c r="E3441" s="15" t="s">
        <v>11</v>
      </c>
      <c r="F3441" s="15" t="s">
        <v>475</v>
      </c>
      <c r="G3441" s="15">
        <v>999932126</v>
      </c>
      <c r="H3441" s="8" t="s">
        <v>1158</v>
      </c>
      <c r="I3441" s="18" t="s">
        <v>4660</v>
      </c>
      <c r="J3441" s="8">
        <f>(M3441-K3441)+W3441</f>
        <v>64</v>
      </c>
      <c r="K3441" s="15"/>
      <c r="L3441" s="16"/>
      <c r="M3441" s="8">
        <f>SUM(N3441,O3441,P3441,Q3441,S3441,T3441,U3441)</f>
        <v>64</v>
      </c>
      <c r="N3441" s="8">
        <f>SUM(AX3441)</f>
        <v>0</v>
      </c>
      <c r="O3441" s="8">
        <v>0</v>
      </c>
      <c r="P3441" s="8">
        <f>SUM(AO3441,AW3441)</f>
        <v>32</v>
      </c>
      <c r="Q3441" s="8">
        <f>SUM(AK3441,AL3441,AM3441,AN3441,AP3441,AQ3441,AR3441,AO3441)</f>
        <v>32</v>
      </c>
      <c r="R3441" s="8">
        <f>COUNTIF(AK3441:AR3441, "&gt;0")</f>
        <v>1</v>
      </c>
      <c r="S3441" s="8">
        <f>SUM(AS3441,AT3441)</f>
        <v>0</v>
      </c>
      <c r="T3441" s="8">
        <f>SUM(AU3441)</f>
        <v>0</v>
      </c>
      <c r="U3441" s="8">
        <f>SUM(AV3441)</f>
        <v>0</v>
      </c>
      <c r="V3441" s="16"/>
      <c r="W3441" s="8">
        <f>(X3441+AD3441)</f>
        <v>0</v>
      </c>
      <c r="X3441" s="8">
        <f>SUM(Y3441:AB3441)</f>
        <v>0</v>
      </c>
      <c r="Y3441" s="8">
        <v>0</v>
      </c>
      <c r="Z3441" s="8">
        <f>0</f>
        <v>0</v>
      </c>
      <c r="AA3441" s="8">
        <f>SUM(AZ3441,BB3441)</f>
        <v>0</v>
      </c>
      <c r="AB3441" s="8">
        <f>SUM(BC3441,BD3441)</f>
        <v>0</v>
      </c>
      <c r="AC3441" s="8">
        <f>COUNTIF(BC3441:BD3441,"&gt;0")</f>
        <v>0</v>
      </c>
      <c r="AD3441" s="8">
        <f>SUM(AE3441:AI3441)</f>
        <v>0</v>
      </c>
      <c r="AE3441" s="8">
        <v>0</v>
      </c>
      <c r="AF3441" s="8">
        <v>0</v>
      </c>
      <c r="AG3441" s="8">
        <v>0</v>
      </c>
      <c r="AH3441" s="8">
        <v>0</v>
      </c>
      <c r="AI3441" s="8">
        <f>SUM(BA3441)</f>
        <v>0</v>
      </c>
      <c r="AJ3441" s="16"/>
      <c r="AK3441" s="8">
        <v>0</v>
      </c>
      <c r="AL3441" s="8">
        <v>0</v>
      </c>
      <c r="AM3441" s="8">
        <v>0</v>
      </c>
      <c r="AN3441" s="8">
        <v>0</v>
      </c>
      <c r="AO3441" s="8">
        <v>32</v>
      </c>
      <c r="AP3441" s="8">
        <v>0</v>
      </c>
      <c r="AQ3441" s="8">
        <v>0</v>
      </c>
      <c r="AR3441" s="8">
        <v>0</v>
      </c>
      <c r="AS3441" s="8">
        <v>0</v>
      </c>
      <c r="AT3441" s="8">
        <v>0</v>
      </c>
      <c r="AU3441" s="15">
        <v>0</v>
      </c>
      <c r="AV3441" s="15">
        <v>0</v>
      </c>
      <c r="AW3441" s="15">
        <v>0</v>
      </c>
      <c r="AX3441" s="15">
        <v>0</v>
      </c>
      <c r="AY3441" s="29"/>
      <c r="AZ3441" s="33">
        <v>0</v>
      </c>
      <c r="BA3441" s="33">
        <v>0</v>
      </c>
      <c r="BB3441" s="33">
        <v>0</v>
      </c>
      <c r="BC3441" s="33">
        <v>0</v>
      </c>
      <c r="BD3441" s="33">
        <v>0</v>
      </c>
    </row>
    <row r="3442" spans="1:56" x14ac:dyDescent="0.25">
      <c r="A3442" s="51" t="s">
        <v>7123</v>
      </c>
      <c r="B3442" s="33" t="str">
        <f>CONCATENATE(G3442,"-",H3442,"-",I3442)</f>
        <v>999932138-Senior--80kg</v>
      </c>
      <c r="C3442" s="15" t="s">
        <v>124</v>
      </c>
      <c r="D3442" s="15" t="s">
        <v>4099</v>
      </c>
      <c r="E3442" s="15" t="s">
        <v>11</v>
      </c>
      <c r="F3442" s="15" t="s">
        <v>475</v>
      </c>
      <c r="G3442" s="15">
        <v>999932138</v>
      </c>
      <c r="H3442" s="8" t="s">
        <v>1158</v>
      </c>
      <c r="I3442" s="18" t="s">
        <v>4660</v>
      </c>
      <c r="J3442" s="8">
        <f>(M3442-K3442)+W3442</f>
        <v>56</v>
      </c>
      <c r="K3442" s="15"/>
      <c r="L3442" s="9"/>
      <c r="M3442" s="8">
        <f>SUM(N3442,O3442,P3442,Q3442,S3442,T3442,U3442)</f>
        <v>56</v>
      </c>
      <c r="N3442" s="8">
        <f>SUM(AX3442)</f>
        <v>0</v>
      </c>
      <c r="O3442" s="8">
        <v>0</v>
      </c>
      <c r="P3442" s="8">
        <f>SUM(AO3442,AW3442)</f>
        <v>28</v>
      </c>
      <c r="Q3442" s="8">
        <f>SUM(AK3442,AL3442,AM3442,AN3442,AP3442,AQ3442,AR3442,AO3442)</f>
        <v>28</v>
      </c>
      <c r="R3442" s="8">
        <f>COUNTIF(AK3442:AR3442, "&gt;0")</f>
        <v>1</v>
      </c>
      <c r="S3442" s="8">
        <f>SUM(AS3442,AT3442)</f>
        <v>0</v>
      </c>
      <c r="T3442" s="8">
        <f>SUM(AU3442)</f>
        <v>0</v>
      </c>
      <c r="U3442" s="8">
        <f>SUM(AV3442)</f>
        <v>0</v>
      </c>
      <c r="V3442" s="9"/>
      <c r="W3442" s="8">
        <f>(X3442+AD3442)</f>
        <v>0</v>
      </c>
      <c r="X3442" s="8">
        <f>SUM(Y3442:AB3442)</f>
        <v>0</v>
      </c>
      <c r="Y3442" s="8">
        <v>0</v>
      </c>
      <c r="Z3442" s="8">
        <f>0</f>
        <v>0</v>
      </c>
      <c r="AA3442" s="8">
        <f>SUM(AZ3442,BB3442)</f>
        <v>0</v>
      </c>
      <c r="AB3442" s="8">
        <f>SUM(BC3442,BD3442)</f>
        <v>0</v>
      </c>
      <c r="AC3442" s="8">
        <f>COUNTIF(BC3442:BD3442,"&gt;0")</f>
        <v>0</v>
      </c>
      <c r="AD3442" s="8">
        <f>SUM(AE3442:AI3442)</f>
        <v>0</v>
      </c>
      <c r="AE3442" s="8">
        <v>0</v>
      </c>
      <c r="AF3442" s="8">
        <v>0</v>
      </c>
      <c r="AG3442" s="8">
        <v>0</v>
      </c>
      <c r="AH3442" s="8">
        <v>0</v>
      </c>
      <c r="AI3442" s="8">
        <f>SUM(BA3442)</f>
        <v>0</v>
      </c>
      <c r="AJ3442" s="9"/>
      <c r="AK3442" s="8">
        <v>0</v>
      </c>
      <c r="AL3442" s="8">
        <v>0</v>
      </c>
      <c r="AM3442" s="8">
        <v>0</v>
      </c>
      <c r="AN3442" s="8">
        <v>0</v>
      </c>
      <c r="AO3442" s="8">
        <v>28</v>
      </c>
      <c r="AP3442" s="8">
        <v>0</v>
      </c>
      <c r="AQ3442" s="8">
        <v>0</v>
      </c>
      <c r="AR3442" s="8">
        <v>0</v>
      </c>
      <c r="AS3442" s="8">
        <v>0</v>
      </c>
      <c r="AT3442" s="8">
        <v>0</v>
      </c>
      <c r="AU3442" s="15">
        <v>0</v>
      </c>
      <c r="AV3442" s="15">
        <v>0</v>
      </c>
      <c r="AW3442" s="15">
        <v>0</v>
      </c>
      <c r="AX3442" s="15">
        <v>0</v>
      </c>
      <c r="AY3442" s="29"/>
      <c r="AZ3442" s="33">
        <v>0</v>
      </c>
      <c r="BA3442" s="33">
        <v>0</v>
      </c>
      <c r="BB3442" s="33">
        <v>0</v>
      </c>
      <c r="BC3442" s="33">
        <v>0</v>
      </c>
      <c r="BD3442" s="33">
        <v>0</v>
      </c>
    </row>
    <row r="3443" spans="1:56" x14ac:dyDescent="0.25">
      <c r="A3443" s="51" t="s">
        <v>4868</v>
      </c>
      <c r="B3443" s="33" t="str">
        <f>CONCATENATE(G3443,"-",H3443,"-",I3443)</f>
        <v>999933661-Senior--80kg</v>
      </c>
      <c r="C3443" s="43" t="s">
        <v>4671</v>
      </c>
      <c r="D3443" s="43" t="s">
        <v>4672</v>
      </c>
      <c r="E3443" s="43" t="s">
        <v>11</v>
      </c>
      <c r="F3443" s="43" t="s">
        <v>475</v>
      </c>
      <c r="G3443" s="43">
        <v>999933661</v>
      </c>
      <c r="H3443" s="8" t="s">
        <v>1158</v>
      </c>
      <c r="I3443" s="43" t="s">
        <v>4660</v>
      </c>
      <c r="J3443" s="8">
        <f>(M3443-K3443)+W3443</f>
        <v>50</v>
      </c>
      <c r="K3443" s="8">
        <f>M3443/2</f>
        <v>0</v>
      </c>
      <c r="L3443" s="9"/>
      <c r="M3443" s="8">
        <f>SUM(N3443,O3443,P3443,Q3443,S3443,T3443,U3443)</f>
        <v>0</v>
      </c>
      <c r="N3443" s="8">
        <f>SUM(AX3443)</f>
        <v>0</v>
      </c>
      <c r="O3443" s="8">
        <v>0</v>
      </c>
      <c r="P3443" s="8">
        <f>SUM(AO3443,AW3443)</f>
        <v>0</v>
      </c>
      <c r="Q3443" s="8">
        <f>SUM(AK3443,AL3443,AM3443,AN3443,AP3443,AQ3443,AR3443,AO3443)</f>
        <v>0</v>
      </c>
      <c r="R3443" s="8">
        <f>COUNTIF(AK3443:AR3443, "&gt;0")</f>
        <v>0</v>
      </c>
      <c r="S3443" s="8">
        <f>SUM(AS3443,AT3443)</f>
        <v>0</v>
      </c>
      <c r="T3443" s="8">
        <f>SUM(AU3443)</f>
        <v>0</v>
      </c>
      <c r="U3443" s="8">
        <f>SUM(AV3443)</f>
        <v>0</v>
      </c>
      <c r="V3443" s="9"/>
      <c r="W3443" s="8">
        <f>(X3443+AD3443)</f>
        <v>50</v>
      </c>
      <c r="X3443" s="8">
        <f>SUM(Y3443:AB3443)</f>
        <v>50</v>
      </c>
      <c r="Y3443" s="8">
        <v>0</v>
      </c>
      <c r="Z3443" s="8">
        <f>0</f>
        <v>0</v>
      </c>
      <c r="AA3443" s="8">
        <f>SUM(AZ3443,BB3443)</f>
        <v>50</v>
      </c>
      <c r="AB3443" s="8">
        <f>SUM(BC3443,BD3443)</f>
        <v>0</v>
      </c>
      <c r="AC3443" s="8">
        <f>COUNTIF(BC3443:BD3443,"&gt;0")</f>
        <v>0</v>
      </c>
      <c r="AD3443" s="8">
        <f>SUM(AE3443:AI3443)</f>
        <v>0</v>
      </c>
      <c r="AE3443" s="8">
        <v>0</v>
      </c>
      <c r="AF3443" s="8">
        <v>0</v>
      </c>
      <c r="AG3443" s="8">
        <v>0</v>
      </c>
      <c r="AH3443" s="8">
        <v>0</v>
      </c>
      <c r="AI3443" s="8">
        <f>SUM(BA3443)</f>
        <v>0</v>
      </c>
      <c r="AJ3443" s="9"/>
      <c r="AK3443" s="8">
        <v>0</v>
      </c>
      <c r="AL3443" s="8">
        <v>0</v>
      </c>
      <c r="AM3443" s="8">
        <v>0</v>
      </c>
      <c r="AN3443" s="8">
        <v>0</v>
      </c>
      <c r="AO3443" s="8">
        <v>0</v>
      </c>
      <c r="AP3443" s="8">
        <v>0</v>
      </c>
      <c r="AQ3443" s="8">
        <v>0</v>
      </c>
      <c r="AR3443" s="8">
        <v>0</v>
      </c>
      <c r="AS3443" s="8">
        <v>0</v>
      </c>
      <c r="AT3443" s="8">
        <v>0</v>
      </c>
      <c r="AU3443" s="8">
        <v>0</v>
      </c>
      <c r="AV3443" s="8">
        <v>0</v>
      </c>
      <c r="AW3443" s="8">
        <v>0</v>
      </c>
      <c r="AX3443" s="8">
        <v>0</v>
      </c>
      <c r="AY3443" s="30"/>
      <c r="AZ3443" s="33">
        <v>50</v>
      </c>
      <c r="BA3443" s="33">
        <v>0</v>
      </c>
      <c r="BB3443" s="33">
        <v>0</v>
      </c>
      <c r="BC3443" s="33">
        <v>0</v>
      </c>
      <c r="BD3443" s="33">
        <v>0</v>
      </c>
    </row>
    <row r="3444" spans="1:56" x14ac:dyDescent="0.25">
      <c r="A3444" s="51" t="s">
        <v>7113</v>
      </c>
      <c r="B3444" s="33" t="str">
        <f>CONCATENATE(G3444,"-",H3444,"-",I3444)</f>
        <v>999929824-Senior--80kg</v>
      </c>
      <c r="C3444" s="8" t="s">
        <v>136</v>
      </c>
      <c r="D3444" s="8" t="s">
        <v>3067</v>
      </c>
      <c r="E3444" s="8" t="s">
        <v>11</v>
      </c>
      <c r="F3444" s="8" t="s">
        <v>475</v>
      </c>
      <c r="G3444" s="8">
        <v>999929824</v>
      </c>
      <c r="H3444" s="8" t="s">
        <v>1158</v>
      </c>
      <c r="I3444" s="18" t="s">
        <v>4660</v>
      </c>
      <c r="J3444" s="8">
        <f>(M3444-K3444)+W3444</f>
        <v>45</v>
      </c>
      <c r="K3444" s="8"/>
      <c r="L3444" s="9"/>
      <c r="M3444" s="8">
        <f>SUM(N3444,O3444,P3444,Q3444,S3444,T3444,U3444)</f>
        <v>45</v>
      </c>
      <c r="N3444" s="8">
        <f>SUM(AX3444)</f>
        <v>0</v>
      </c>
      <c r="O3444" s="8">
        <v>0</v>
      </c>
      <c r="P3444" s="8">
        <f>SUM(AO3444,AW3444)</f>
        <v>0</v>
      </c>
      <c r="Q3444" s="8">
        <f>SUM(AK3444,AL3444,AM3444,AN3444,AP3444,AQ3444,AR3444,AO3444)</f>
        <v>0</v>
      </c>
      <c r="R3444" s="8">
        <f>COUNTIF(AK3444:AR3444, "&gt;0")</f>
        <v>0</v>
      </c>
      <c r="S3444" s="8">
        <f>SUM(AS3444,AT3444)</f>
        <v>0</v>
      </c>
      <c r="T3444" s="8">
        <f>SUM(AU3444)</f>
        <v>45</v>
      </c>
      <c r="U3444" s="8">
        <f>SUM(AV3444)</f>
        <v>0</v>
      </c>
      <c r="V3444" s="9"/>
      <c r="W3444" s="8">
        <f>(X3444+AD3444)</f>
        <v>0</v>
      </c>
      <c r="X3444" s="8">
        <f>SUM(Y3444:AB3444)</f>
        <v>0</v>
      </c>
      <c r="Y3444" s="8">
        <v>0</v>
      </c>
      <c r="Z3444" s="8">
        <f>0</f>
        <v>0</v>
      </c>
      <c r="AA3444" s="8">
        <f>SUM(AZ3444,BB3444)</f>
        <v>0</v>
      </c>
      <c r="AB3444" s="8">
        <f>SUM(BC3444,BD3444)</f>
        <v>0</v>
      </c>
      <c r="AC3444" s="8">
        <f>COUNTIF(BC3444:BD3444,"&gt;0")</f>
        <v>0</v>
      </c>
      <c r="AD3444" s="8">
        <f>SUM(AE3444:AI3444)</f>
        <v>0</v>
      </c>
      <c r="AE3444" s="8">
        <v>0</v>
      </c>
      <c r="AF3444" s="8">
        <v>0</v>
      </c>
      <c r="AG3444" s="8">
        <v>0</v>
      </c>
      <c r="AH3444" s="8">
        <v>0</v>
      </c>
      <c r="AI3444" s="8">
        <f>SUM(BA3444)</f>
        <v>0</v>
      </c>
      <c r="AJ3444" s="9"/>
      <c r="AK3444" s="8">
        <v>0</v>
      </c>
      <c r="AL3444" s="8">
        <v>0</v>
      </c>
      <c r="AM3444" s="8">
        <v>0</v>
      </c>
      <c r="AN3444" s="8">
        <v>0</v>
      </c>
      <c r="AO3444" s="8">
        <v>0</v>
      </c>
      <c r="AP3444" s="8">
        <v>0</v>
      </c>
      <c r="AQ3444" s="8">
        <v>0</v>
      </c>
      <c r="AR3444" s="8">
        <v>0</v>
      </c>
      <c r="AS3444" s="8">
        <v>0</v>
      </c>
      <c r="AT3444" s="8">
        <v>0</v>
      </c>
      <c r="AU3444" s="15">
        <v>45</v>
      </c>
      <c r="AV3444" s="15">
        <v>0</v>
      </c>
      <c r="AW3444" s="15">
        <v>0</v>
      </c>
      <c r="AX3444" s="15">
        <v>0</v>
      </c>
      <c r="AY3444" s="29"/>
      <c r="AZ3444" s="33">
        <v>0</v>
      </c>
      <c r="BA3444" s="33">
        <v>0</v>
      </c>
      <c r="BB3444" s="33">
        <v>0</v>
      </c>
      <c r="BC3444" s="33">
        <v>0</v>
      </c>
      <c r="BD3444" s="33">
        <v>0</v>
      </c>
    </row>
    <row r="3445" spans="1:56" x14ac:dyDescent="0.25">
      <c r="A3445" s="51" t="s">
        <v>7124</v>
      </c>
      <c r="B3445" s="33" t="str">
        <f>CONCATENATE(G3445,"-",H3445,"-",I3445)</f>
        <v>999932148-Senior--80kg</v>
      </c>
      <c r="C3445" s="15" t="s">
        <v>1106</v>
      </c>
      <c r="D3445" s="15" t="s">
        <v>4100</v>
      </c>
      <c r="E3445" s="15" t="s">
        <v>11</v>
      </c>
      <c r="F3445" s="15" t="s">
        <v>475</v>
      </c>
      <c r="G3445" s="15">
        <v>999932148</v>
      </c>
      <c r="H3445" s="8" t="s">
        <v>1158</v>
      </c>
      <c r="I3445" s="18" t="s">
        <v>4660</v>
      </c>
      <c r="J3445" s="8">
        <f>(M3445-K3445)+W3445</f>
        <v>42</v>
      </c>
      <c r="K3445" s="15"/>
      <c r="L3445" s="16"/>
      <c r="M3445" s="8">
        <f>SUM(N3445,O3445,P3445,Q3445,S3445,T3445,U3445)</f>
        <v>42</v>
      </c>
      <c r="N3445" s="8">
        <f>SUM(AX3445)</f>
        <v>0</v>
      </c>
      <c r="O3445" s="8">
        <v>0</v>
      </c>
      <c r="P3445" s="8">
        <f>SUM(AO3445,AW3445)</f>
        <v>21</v>
      </c>
      <c r="Q3445" s="8">
        <f>SUM(AK3445,AL3445,AM3445,AN3445,AP3445,AQ3445,AR3445,AO3445)</f>
        <v>21</v>
      </c>
      <c r="R3445" s="8">
        <f>COUNTIF(AK3445:AR3445, "&gt;0")</f>
        <v>1</v>
      </c>
      <c r="S3445" s="8">
        <f>SUM(AS3445,AT3445)</f>
        <v>0</v>
      </c>
      <c r="T3445" s="8">
        <f>SUM(AU3445)</f>
        <v>0</v>
      </c>
      <c r="U3445" s="8">
        <f>SUM(AV3445)</f>
        <v>0</v>
      </c>
      <c r="V3445" s="16"/>
      <c r="W3445" s="8">
        <f>(X3445+AD3445)</f>
        <v>0</v>
      </c>
      <c r="X3445" s="8">
        <f>SUM(Y3445:AB3445)</f>
        <v>0</v>
      </c>
      <c r="Y3445" s="8">
        <v>0</v>
      </c>
      <c r="Z3445" s="8">
        <f>0</f>
        <v>0</v>
      </c>
      <c r="AA3445" s="8">
        <f>SUM(AZ3445,BB3445)</f>
        <v>0</v>
      </c>
      <c r="AB3445" s="8">
        <f>SUM(BC3445,BD3445)</f>
        <v>0</v>
      </c>
      <c r="AC3445" s="8">
        <f>COUNTIF(BC3445:BD3445,"&gt;0")</f>
        <v>0</v>
      </c>
      <c r="AD3445" s="8">
        <f>SUM(AE3445:AI3445)</f>
        <v>0</v>
      </c>
      <c r="AE3445" s="8">
        <v>0</v>
      </c>
      <c r="AF3445" s="8">
        <v>0</v>
      </c>
      <c r="AG3445" s="8">
        <v>0</v>
      </c>
      <c r="AH3445" s="8">
        <v>0</v>
      </c>
      <c r="AI3445" s="8">
        <f>SUM(BA3445)</f>
        <v>0</v>
      </c>
      <c r="AJ3445" s="16"/>
      <c r="AK3445" s="8">
        <v>0</v>
      </c>
      <c r="AL3445" s="8">
        <v>0</v>
      </c>
      <c r="AM3445" s="8">
        <v>0</v>
      </c>
      <c r="AN3445" s="8">
        <v>0</v>
      </c>
      <c r="AO3445" s="8">
        <v>21</v>
      </c>
      <c r="AP3445" s="8">
        <v>0</v>
      </c>
      <c r="AQ3445" s="8">
        <v>0</v>
      </c>
      <c r="AR3445" s="8">
        <v>0</v>
      </c>
      <c r="AS3445" s="8">
        <v>0</v>
      </c>
      <c r="AT3445" s="8">
        <v>0</v>
      </c>
      <c r="AU3445" s="15">
        <v>0</v>
      </c>
      <c r="AV3445" s="15">
        <v>0</v>
      </c>
      <c r="AW3445" s="15">
        <v>0</v>
      </c>
      <c r="AX3445" s="15">
        <v>0</v>
      </c>
      <c r="AY3445" s="29"/>
      <c r="AZ3445" s="33">
        <v>0</v>
      </c>
      <c r="BA3445" s="33">
        <v>0</v>
      </c>
      <c r="BB3445" s="33">
        <v>0</v>
      </c>
      <c r="BC3445" s="33">
        <v>0</v>
      </c>
      <c r="BD3445" s="33">
        <v>0</v>
      </c>
    </row>
    <row r="3446" spans="1:56" x14ac:dyDescent="0.25">
      <c r="A3446" s="51" t="s">
        <v>7125</v>
      </c>
      <c r="B3446" s="33" t="str">
        <f>CONCATENATE(G3446,"-",H3446,"-",I3446)</f>
        <v>999931199-Senior--80kg</v>
      </c>
      <c r="C3446" s="15" t="s">
        <v>3276</v>
      </c>
      <c r="D3446" s="15" t="s">
        <v>684</v>
      </c>
      <c r="E3446" s="15" t="s">
        <v>11</v>
      </c>
      <c r="F3446" s="15" t="s">
        <v>475</v>
      </c>
      <c r="G3446" s="15">
        <v>999931199</v>
      </c>
      <c r="H3446" s="8" t="s">
        <v>1158</v>
      </c>
      <c r="I3446" s="18" t="s">
        <v>4660</v>
      </c>
      <c r="J3446" s="8">
        <f>(M3446-K3446)+W3446</f>
        <v>32</v>
      </c>
      <c r="K3446" s="15"/>
      <c r="L3446" s="16"/>
      <c r="M3446" s="8">
        <f>SUM(N3446,O3446,P3446,Q3446,S3446,T3446,U3446)</f>
        <v>32</v>
      </c>
      <c r="N3446" s="8">
        <f>SUM(AX3446)</f>
        <v>0</v>
      </c>
      <c r="O3446" s="8">
        <v>0</v>
      </c>
      <c r="P3446" s="8">
        <f>SUM(AO3446,AW3446)</f>
        <v>16</v>
      </c>
      <c r="Q3446" s="8">
        <f>SUM(AK3446,AL3446,AM3446,AN3446,AP3446,AQ3446,AR3446,AO3446)</f>
        <v>16</v>
      </c>
      <c r="R3446" s="8">
        <f>COUNTIF(AK3446:AR3446, "&gt;0")</f>
        <v>1</v>
      </c>
      <c r="S3446" s="8">
        <f>SUM(AS3446,AT3446)</f>
        <v>0</v>
      </c>
      <c r="T3446" s="8">
        <f>SUM(AU3446)</f>
        <v>0</v>
      </c>
      <c r="U3446" s="8">
        <f>SUM(AV3446)</f>
        <v>0</v>
      </c>
      <c r="V3446" s="16"/>
      <c r="W3446" s="8">
        <f>(X3446+AD3446)</f>
        <v>0</v>
      </c>
      <c r="X3446" s="8">
        <f>SUM(Y3446:AB3446)</f>
        <v>0</v>
      </c>
      <c r="Y3446" s="8">
        <v>0</v>
      </c>
      <c r="Z3446" s="8">
        <f>0</f>
        <v>0</v>
      </c>
      <c r="AA3446" s="8">
        <f>SUM(AZ3446,BB3446)</f>
        <v>0</v>
      </c>
      <c r="AB3446" s="8">
        <f>SUM(BC3446,BD3446)</f>
        <v>0</v>
      </c>
      <c r="AC3446" s="8">
        <f>COUNTIF(BC3446:BD3446,"&gt;0")</f>
        <v>0</v>
      </c>
      <c r="AD3446" s="8">
        <f>SUM(AE3446:AI3446)</f>
        <v>0</v>
      </c>
      <c r="AE3446" s="8">
        <v>0</v>
      </c>
      <c r="AF3446" s="8">
        <v>0</v>
      </c>
      <c r="AG3446" s="8">
        <v>0</v>
      </c>
      <c r="AH3446" s="8">
        <v>0</v>
      </c>
      <c r="AI3446" s="8">
        <f>SUM(BA3446)</f>
        <v>0</v>
      </c>
      <c r="AJ3446" s="16"/>
      <c r="AK3446" s="8">
        <v>0</v>
      </c>
      <c r="AL3446" s="8">
        <v>0</v>
      </c>
      <c r="AM3446" s="8">
        <v>0</v>
      </c>
      <c r="AN3446" s="8">
        <v>0</v>
      </c>
      <c r="AO3446" s="8">
        <v>16</v>
      </c>
      <c r="AP3446" s="8">
        <v>0</v>
      </c>
      <c r="AQ3446" s="8">
        <v>0</v>
      </c>
      <c r="AR3446" s="8">
        <v>0</v>
      </c>
      <c r="AS3446" s="8">
        <v>0</v>
      </c>
      <c r="AT3446" s="8">
        <v>0</v>
      </c>
      <c r="AU3446" s="15">
        <v>0</v>
      </c>
      <c r="AV3446" s="15">
        <v>0</v>
      </c>
      <c r="AW3446" s="15">
        <v>0</v>
      </c>
      <c r="AX3446" s="15">
        <v>0</v>
      </c>
      <c r="AY3446" s="29"/>
      <c r="AZ3446" s="33">
        <v>0</v>
      </c>
      <c r="BA3446" s="33">
        <v>0</v>
      </c>
      <c r="BB3446" s="33">
        <v>0</v>
      </c>
      <c r="BC3446" s="33">
        <v>0</v>
      </c>
      <c r="BD3446" s="33">
        <v>0</v>
      </c>
    </row>
    <row r="3447" spans="1:56" x14ac:dyDescent="0.25">
      <c r="A3447" s="51" t="s">
        <v>7126</v>
      </c>
      <c r="B3447" s="33" t="str">
        <f>CONCATENATE(G3447,"-",H3447,"-",I3447)</f>
        <v>999931274-Senior--80kg</v>
      </c>
      <c r="C3447" s="8" t="s">
        <v>3414</v>
      </c>
      <c r="D3447" s="8" t="s">
        <v>181</v>
      </c>
      <c r="E3447" s="8" t="s">
        <v>11</v>
      </c>
      <c r="F3447" s="8" t="s">
        <v>475</v>
      </c>
      <c r="G3447" s="8">
        <v>999931274</v>
      </c>
      <c r="H3447" s="8" t="s">
        <v>1158</v>
      </c>
      <c r="I3447" s="18" t="s">
        <v>4660</v>
      </c>
      <c r="J3447" s="8">
        <f>(M3447-K3447)+W3447</f>
        <v>15</v>
      </c>
      <c r="K3447" s="8">
        <f>M3447/2</f>
        <v>15</v>
      </c>
      <c r="L3447" s="9"/>
      <c r="M3447" s="8">
        <f>SUM(N3447,O3447,P3447,Q3447,S3447,T3447,U3447)</f>
        <v>30</v>
      </c>
      <c r="N3447" s="8">
        <f>SUM(AX3447)</f>
        <v>0</v>
      </c>
      <c r="O3447" s="8">
        <v>0</v>
      </c>
      <c r="P3447" s="8">
        <f>SUM(AO3447,AW3447)</f>
        <v>0</v>
      </c>
      <c r="Q3447" s="8">
        <f>SUM(AK3447,AL3447,AM3447,AN3447,AP3447,AQ3447,AR3447,AO3447)</f>
        <v>30</v>
      </c>
      <c r="R3447" s="8">
        <f>COUNTIF(AK3447:AR3447, "&gt;0")</f>
        <v>1</v>
      </c>
      <c r="S3447" s="8">
        <f>SUM(AS3447,AT3447)</f>
        <v>0</v>
      </c>
      <c r="T3447" s="8">
        <f>SUM(AU3447)</f>
        <v>0</v>
      </c>
      <c r="U3447" s="8">
        <f>SUM(AV3447)</f>
        <v>0</v>
      </c>
      <c r="V3447" s="9"/>
      <c r="W3447" s="8">
        <f>(X3447+AD3447)</f>
        <v>0</v>
      </c>
      <c r="X3447" s="8">
        <f>SUM(Y3447:AB3447)</f>
        <v>0</v>
      </c>
      <c r="Y3447" s="8">
        <v>0</v>
      </c>
      <c r="Z3447" s="8">
        <f>0</f>
        <v>0</v>
      </c>
      <c r="AA3447" s="8">
        <f>SUM(AZ3447,BB3447)</f>
        <v>0</v>
      </c>
      <c r="AB3447" s="8">
        <f>SUM(BC3447,BD3447)</f>
        <v>0</v>
      </c>
      <c r="AC3447" s="8">
        <f>COUNTIF(BC3447:BD3447,"&gt;0")</f>
        <v>0</v>
      </c>
      <c r="AD3447" s="8">
        <f>SUM(AE3447:AI3447)</f>
        <v>0</v>
      </c>
      <c r="AE3447" s="8">
        <v>0</v>
      </c>
      <c r="AF3447" s="8">
        <v>0</v>
      </c>
      <c r="AG3447" s="8">
        <v>0</v>
      </c>
      <c r="AH3447" s="8">
        <v>0</v>
      </c>
      <c r="AI3447" s="8">
        <f>SUM(BA3447)</f>
        <v>0</v>
      </c>
      <c r="AJ3447" s="9"/>
      <c r="AK3447" s="8">
        <v>0</v>
      </c>
      <c r="AL3447" s="8">
        <v>30</v>
      </c>
      <c r="AM3447" s="8">
        <v>0</v>
      </c>
      <c r="AN3447" s="8">
        <v>0</v>
      </c>
      <c r="AO3447" s="8">
        <v>0</v>
      </c>
      <c r="AP3447" s="8">
        <v>0</v>
      </c>
      <c r="AQ3447" s="8">
        <v>0</v>
      </c>
      <c r="AR3447" s="8">
        <v>0</v>
      </c>
      <c r="AS3447" s="8">
        <v>0</v>
      </c>
      <c r="AT3447" s="8">
        <v>0</v>
      </c>
      <c r="AU3447" s="15">
        <v>0</v>
      </c>
      <c r="AV3447" s="15">
        <v>0</v>
      </c>
      <c r="AW3447" s="15">
        <v>0</v>
      </c>
      <c r="AX3447" s="15">
        <v>0</v>
      </c>
      <c r="AY3447" s="29"/>
      <c r="AZ3447" s="33">
        <v>0</v>
      </c>
      <c r="BA3447" s="33">
        <v>0</v>
      </c>
      <c r="BB3447" s="33">
        <v>0</v>
      </c>
      <c r="BC3447" s="33">
        <v>0</v>
      </c>
      <c r="BD3447" s="33">
        <v>0</v>
      </c>
    </row>
    <row r="3448" spans="1:56" x14ac:dyDescent="0.25">
      <c r="A3448" s="51" t="s">
        <v>9592</v>
      </c>
      <c r="B3448" s="33" t="str">
        <f>CONCATENATE(G3448,"-",H3448,"-",I3448)</f>
        <v xml:space="preserve">999934512-Senior--80kg </v>
      </c>
      <c r="C3448" s="15" t="s">
        <v>1587</v>
      </c>
      <c r="D3448" s="15" t="s">
        <v>9374</v>
      </c>
      <c r="E3448" s="15" t="s">
        <v>11</v>
      </c>
      <c r="F3448" s="15" t="s">
        <v>475</v>
      </c>
      <c r="G3448" s="15">
        <v>999934512</v>
      </c>
      <c r="H3448" s="8" t="s">
        <v>1158</v>
      </c>
      <c r="I3448" s="15" t="s">
        <v>9375</v>
      </c>
      <c r="J3448" s="8">
        <f>(M3448-K3448)+W3448</f>
        <v>60</v>
      </c>
      <c r="K3448" s="8">
        <f>M3448/2</f>
        <v>0</v>
      </c>
      <c r="L3448" s="9"/>
      <c r="M3448" s="8">
        <f>SUM(N3448,O3448,P3448,Q3448,S3448,T3448,U3448)</f>
        <v>0</v>
      </c>
      <c r="N3448" s="8">
        <f>SUM(AX3448)</f>
        <v>0</v>
      </c>
      <c r="O3448" s="8">
        <v>0</v>
      </c>
      <c r="P3448" s="8">
        <f>SUM(AO3448,AW3448)</f>
        <v>0</v>
      </c>
      <c r="Q3448" s="8">
        <f>SUM(AK3448,AL3448,AM3448,AN3448,AP3448,AQ3448,AR3448,AO3448)</f>
        <v>0</v>
      </c>
      <c r="R3448" s="8">
        <f>COUNTIF(AK3448:AR3448, "&gt;0")</f>
        <v>0</v>
      </c>
      <c r="S3448" s="8">
        <f>SUM(AS3448,AT3448)</f>
        <v>0</v>
      </c>
      <c r="T3448" s="8">
        <f>SUM(AU3448)</f>
        <v>0</v>
      </c>
      <c r="U3448" s="8">
        <f>SUM(AV3448)</f>
        <v>0</v>
      </c>
      <c r="V3448" s="9"/>
      <c r="W3448" s="8">
        <f>(X3448+AD3448)</f>
        <v>60</v>
      </c>
      <c r="X3448" s="8">
        <f>SUM(Y3448:AB3448)</f>
        <v>60</v>
      </c>
      <c r="Y3448" s="8">
        <v>0</v>
      </c>
      <c r="Z3448" s="8">
        <f>0</f>
        <v>0</v>
      </c>
      <c r="AA3448" s="8">
        <f>SUM(AZ3448,BB3448)</f>
        <v>0</v>
      </c>
      <c r="AB3448" s="8">
        <f>SUM(BC3448,BD3448)</f>
        <v>60</v>
      </c>
      <c r="AC3448" s="8">
        <f>COUNTIF(BC3448:BD3448,"&gt;0")</f>
        <v>1</v>
      </c>
      <c r="AD3448" s="8">
        <f>SUM(AE3448:AI3448)</f>
        <v>0</v>
      </c>
      <c r="AE3448" s="8">
        <v>0</v>
      </c>
      <c r="AF3448" s="8">
        <v>0</v>
      </c>
      <c r="AG3448" s="8">
        <v>0</v>
      </c>
      <c r="AH3448" s="8">
        <v>0</v>
      </c>
      <c r="AI3448" s="8">
        <f>SUM(BA3448)</f>
        <v>0</v>
      </c>
      <c r="AJ3448" s="9"/>
      <c r="AK3448" s="8">
        <v>0</v>
      </c>
      <c r="AL3448" s="8">
        <v>0</v>
      </c>
      <c r="AM3448" s="8">
        <v>0</v>
      </c>
      <c r="AN3448" s="8">
        <v>0</v>
      </c>
      <c r="AO3448" s="8">
        <v>0</v>
      </c>
      <c r="AP3448" s="8">
        <v>0</v>
      </c>
      <c r="AQ3448" s="8">
        <v>0</v>
      </c>
      <c r="AR3448" s="8">
        <v>0</v>
      </c>
      <c r="AS3448" s="8">
        <v>0</v>
      </c>
      <c r="AT3448" s="8">
        <v>0</v>
      </c>
      <c r="AU3448" s="8">
        <v>0</v>
      </c>
      <c r="AV3448" s="8">
        <v>0</v>
      </c>
      <c r="AW3448" s="8">
        <v>0</v>
      </c>
      <c r="AX3448" s="8">
        <v>0</v>
      </c>
      <c r="AY3448" s="30"/>
      <c r="AZ3448" s="33">
        <v>0</v>
      </c>
      <c r="BA3448" s="33">
        <v>0</v>
      </c>
      <c r="BB3448" s="33">
        <v>0</v>
      </c>
      <c r="BC3448" s="33">
        <v>0</v>
      </c>
      <c r="BD3448" s="33">
        <v>60</v>
      </c>
    </row>
    <row r="3449" spans="1:56" x14ac:dyDescent="0.25">
      <c r="A3449" s="51" t="s">
        <v>7482</v>
      </c>
      <c r="B3449" s="33" t="str">
        <f>CONCATENATE(G3449,"-",H3449,"-",I3449)</f>
        <v>999931683-Senior-+80kg</v>
      </c>
      <c r="C3449" s="8" t="s">
        <v>3105</v>
      </c>
      <c r="D3449" s="8" t="s">
        <v>3106</v>
      </c>
      <c r="E3449" s="8" t="s">
        <v>11</v>
      </c>
      <c r="F3449" s="8" t="s">
        <v>554</v>
      </c>
      <c r="G3449" s="8">
        <v>999931683</v>
      </c>
      <c r="H3449" s="8" t="s">
        <v>1158</v>
      </c>
      <c r="I3449" s="21" t="s">
        <v>4655</v>
      </c>
      <c r="J3449" s="8">
        <f>(M3449-K3449)+W3449</f>
        <v>100.5</v>
      </c>
      <c r="K3449" s="8"/>
      <c r="L3449" s="9"/>
      <c r="M3449" s="8">
        <f>SUM(N3449,O3449,P3449,Q3449,S3449,T3449,U3449)</f>
        <v>100.5</v>
      </c>
      <c r="N3449" s="8">
        <f>SUM(AX3449)</f>
        <v>0</v>
      </c>
      <c r="O3449" s="8">
        <v>0</v>
      </c>
      <c r="P3449" s="8">
        <f>SUM(AO3449,AW3449)</f>
        <v>0</v>
      </c>
      <c r="Q3449" s="8">
        <f>SUM(AK3449,AL3449,AM3449,AN3449,AP3449,AQ3449,AR3449,AO3449)</f>
        <v>0</v>
      </c>
      <c r="R3449" s="8">
        <f>COUNTIF(AK3449:AR3449, "&gt;0")</f>
        <v>0</v>
      </c>
      <c r="S3449" s="8">
        <f>SUM(AS3449,AT3449)</f>
        <v>0</v>
      </c>
      <c r="T3449" s="8">
        <f>SUM(AU3449)</f>
        <v>50.5</v>
      </c>
      <c r="U3449" s="8">
        <f>SUM(AV3449)</f>
        <v>50</v>
      </c>
      <c r="V3449" s="9"/>
      <c r="W3449" s="8">
        <f>(X3449+AD3449)</f>
        <v>0</v>
      </c>
      <c r="X3449" s="8">
        <f>SUM(Y3449:AB3449)</f>
        <v>0</v>
      </c>
      <c r="Y3449" s="8">
        <v>0</v>
      </c>
      <c r="Z3449" s="8">
        <f>0</f>
        <v>0</v>
      </c>
      <c r="AA3449" s="8">
        <f>SUM(AZ3449,BB3449)</f>
        <v>0</v>
      </c>
      <c r="AB3449" s="8">
        <f>SUM(BC3449,BD3449)</f>
        <v>0</v>
      </c>
      <c r="AC3449" s="8">
        <f>COUNTIF(BC3449:BD3449,"&gt;0")</f>
        <v>0</v>
      </c>
      <c r="AD3449" s="8">
        <f>SUM(AE3449:AI3449)</f>
        <v>0</v>
      </c>
      <c r="AE3449" s="8">
        <v>0</v>
      </c>
      <c r="AF3449" s="8">
        <v>0</v>
      </c>
      <c r="AG3449" s="8">
        <v>0</v>
      </c>
      <c r="AH3449" s="8">
        <v>0</v>
      </c>
      <c r="AI3449" s="8">
        <f>SUM(BA3449)</f>
        <v>0</v>
      </c>
      <c r="AJ3449" s="9"/>
      <c r="AK3449" s="8">
        <v>0</v>
      </c>
      <c r="AL3449" s="8">
        <v>0</v>
      </c>
      <c r="AM3449" s="8">
        <v>0</v>
      </c>
      <c r="AN3449" s="8">
        <v>0</v>
      </c>
      <c r="AO3449" s="8">
        <v>0</v>
      </c>
      <c r="AP3449" s="8">
        <v>0</v>
      </c>
      <c r="AQ3449" s="8">
        <v>0</v>
      </c>
      <c r="AR3449" s="8">
        <v>0</v>
      </c>
      <c r="AS3449" s="8">
        <v>0</v>
      </c>
      <c r="AT3449" s="8">
        <v>0</v>
      </c>
      <c r="AU3449" s="15">
        <v>50.5</v>
      </c>
      <c r="AV3449" s="15">
        <v>50</v>
      </c>
      <c r="AW3449" s="15">
        <v>0</v>
      </c>
      <c r="AX3449" s="15">
        <v>0</v>
      </c>
      <c r="AY3449" s="29"/>
      <c r="AZ3449" s="33">
        <v>0</v>
      </c>
      <c r="BA3449" s="33">
        <v>0</v>
      </c>
      <c r="BB3449" s="33">
        <v>0</v>
      </c>
      <c r="BC3449" s="33">
        <v>0</v>
      </c>
      <c r="BD3449" s="33">
        <v>0</v>
      </c>
    </row>
    <row r="3450" spans="1:56" x14ac:dyDescent="0.25">
      <c r="A3450" s="51" t="s">
        <v>7486</v>
      </c>
      <c r="B3450" s="33" t="str">
        <f>CONCATENATE(G3450,"-",H3450,"-",I3450)</f>
        <v>999919132-Senior-+80kg</v>
      </c>
      <c r="C3450" s="15" t="s">
        <v>4140</v>
      </c>
      <c r="D3450" s="15" t="s">
        <v>305</v>
      </c>
      <c r="E3450" s="15" t="s">
        <v>11</v>
      </c>
      <c r="F3450" s="15" t="s">
        <v>554</v>
      </c>
      <c r="G3450" s="15">
        <v>999919132</v>
      </c>
      <c r="H3450" s="8" t="s">
        <v>1158</v>
      </c>
      <c r="I3450" s="21" t="s">
        <v>4655</v>
      </c>
      <c r="J3450" s="8">
        <f>(M3450-K3450)+W3450</f>
        <v>100</v>
      </c>
      <c r="K3450" s="15"/>
      <c r="L3450" s="9"/>
      <c r="M3450" s="8">
        <f>SUM(N3450,O3450,P3450,Q3450,S3450,T3450,U3450)</f>
        <v>100</v>
      </c>
      <c r="N3450" s="8">
        <f>SUM(AX3450)</f>
        <v>0</v>
      </c>
      <c r="O3450" s="8">
        <v>0</v>
      </c>
      <c r="P3450" s="8">
        <f>SUM(AO3450,AW3450)</f>
        <v>50</v>
      </c>
      <c r="Q3450" s="8">
        <f>SUM(AK3450,AL3450,AM3450,AN3450,AP3450,AQ3450,AR3450,AO3450)</f>
        <v>50</v>
      </c>
      <c r="R3450" s="8">
        <f>COUNTIF(AK3450:AR3450, "&gt;0")</f>
        <v>1</v>
      </c>
      <c r="S3450" s="8">
        <f>SUM(AS3450,AT3450)</f>
        <v>0</v>
      </c>
      <c r="T3450" s="8">
        <f>SUM(AU3450)</f>
        <v>0</v>
      </c>
      <c r="U3450" s="8">
        <f>SUM(AV3450)</f>
        <v>0</v>
      </c>
      <c r="V3450" s="9"/>
      <c r="W3450" s="8">
        <f>(X3450+AD3450)</f>
        <v>0</v>
      </c>
      <c r="X3450" s="8">
        <f>SUM(Y3450:AB3450)</f>
        <v>0</v>
      </c>
      <c r="Y3450" s="8">
        <v>0</v>
      </c>
      <c r="Z3450" s="8">
        <f>0</f>
        <v>0</v>
      </c>
      <c r="AA3450" s="8">
        <f>SUM(AZ3450,BB3450)</f>
        <v>0</v>
      </c>
      <c r="AB3450" s="8">
        <f>SUM(BC3450,BD3450)</f>
        <v>0</v>
      </c>
      <c r="AC3450" s="8">
        <f>COUNTIF(BC3450:BD3450,"&gt;0")</f>
        <v>0</v>
      </c>
      <c r="AD3450" s="8">
        <f>SUM(AE3450:AI3450)</f>
        <v>0</v>
      </c>
      <c r="AE3450" s="8">
        <v>0</v>
      </c>
      <c r="AF3450" s="8">
        <v>0</v>
      </c>
      <c r="AG3450" s="8">
        <v>0</v>
      </c>
      <c r="AH3450" s="8">
        <v>0</v>
      </c>
      <c r="AI3450" s="8">
        <f>SUM(BA3450)</f>
        <v>0</v>
      </c>
      <c r="AJ3450" s="9"/>
      <c r="AK3450" s="8">
        <v>0</v>
      </c>
      <c r="AL3450" s="8">
        <v>0</v>
      </c>
      <c r="AM3450" s="8">
        <v>0</v>
      </c>
      <c r="AN3450" s="8">
        <v>0</v>
      </c>
      <c r="AO3450" s="8">
        <v>50</v>
      </c>
      <c r="AP3450" s="8">
        <v>0</v>
      </c>
      <c r="AQ3450" s="8">
        <v>0</v>
      </c>
      <c r="AR3450" s="8">
        <v>0</v>
      </c>
      <c r="AS3450" s="8">
        <v>0</v>
      </c>
      <c r="AT3450" s="8">
        <v>0</v>
      </c>
      <c r="AU3450" s="15">
        <v>0</v>
      </c>
      <c r="AV3450" s="15">
        <v>0</v>
      </c>
      <c r="AW3450" s="15">
        <v>0</v>
      </c>
      <c r="AX3450" s="15">
        <v>0</v>
      </c>
      <c r="AY3450" s="29"/>
      <c r="AZ3450" s="33">
        <v>0</v>
      </c>
      <c r="BA3450" s="33">
        <v>0</v>
      </c>
      <c r="BB3450" s="33">
        <v>0</v>
      </c>
      <c r="BC3450" s="33">
        <v>0</v>
      </c>
      <c r="BD3450" s="33">
        <v>0</v>
      </c>
    </row>
    <row r="3451" spans="1:56" x14ac:dyDescent="0.25">
      <c r="A3451" s="51" t="s">
        <v>7485</v>
      </c>
      <c r="B3451" s="33" t="str">
        <f>CONCATENATE(G3451,"-",H3451,"-",I3451)</f>
        <v>999921417-Senior-+80kg</v>
      </c>
      <c r="C3451" s="15" t="s">
        <v>134</v>
      </c>
      <c r="D3451" s="15" t="s">
        <v>192</v>
      </c>
      <c r="E3451" s="15" t="s">
        <v>11</v>
      </c>
      <c r="F3451" s="15" t="s">
        <v>554</v>
      </c>
      <c r="G3451" s="15">
        <v>999921417</v>
      </c>
      <c r="H3451" s="8" t="s">
        <v>1158</v>
      </c>
      <c r="I3451" s="21" t="s">
        <v>4655</v>
      </c>
      <c r="J3451" s="8">
        <f>(M3451-K3451)+W3451</f>
        <v>67.5</v>
      </c>
      <c r="K3451" s="15"/>
      <c r="L3451" s="16"/>
      <c r="M3451" s="8">
        <f>SUM(N3451,O3451,P3451,Q3451,S3451,T3451,U3451)</f>
        <v>67.5</v>
      </c>
      <c r="N3451" s="8">
        <f>SUM(AX3451)</f>
        <v>0</v>
      </c>
      <c r="O3451" s="8">
        <v>0</v>
      </c>
      <c r="P3451" s="8">
        <f>SUM(AO3451,AW3451)</f>
        <v>0</v>
      </c>
      <c r="Q3451" s="8">
        <f>SUM(AK3451,AL3451,AM3451,AN3451,AP3451,AQ3451,AR3451,AO3451)</f>
        <v>0</v>
      </c>
      <c r="R3451" s="8">
        <f>COUNTIF(AK3451:AR3451, "&gt;0")</f>
        <v>0</v>
      </c>
      <c r="S3451" s="8">
        <f>SUM(AS3451,AT3451)</f>
        <v>0</v>
      </c>
      <c r="T3451" s="8">
        <f>SUM(AU3451)</f>
        <v>67.5</v>
      </c>
      <c r="U3451" s="8">
        <f>SUM(AV3451)</f>
        <v>0</v>
      </c>
      <c r="V3451" s="16"/>
      <c r="W3451" s="8">
        <f>(X3451+AD3451)</f>
        <v>0</v>
      </c>
      <c r="X3451" s="8">
        <f>SUM(Y3451:AB3451)</f>
        <v>0</v>
      </c>
      <c r="Y3451" s="8">
        <v>0</v>
      </c>
      <c r="Z3451" s="8">
        <f>0</f>
        <v>0</v>
      </c>
      <c r="AA3451" s="8">
        <f>SUM(AZ3451,BB3451)</f>
        <v>0</v>
      </c>
      <c r="AB3451" s="8">
        <f>SUM(BC3451,BD3451)</f>
        <v>0</v>
      </c>
      <c r="AC3451" s="8">
        <f>COUNTIF(BC3451:BD3451,"&gt;0")</f>
        <v>0</v>
      </c>
      <c r="AD3451" s="8">
        <f>SUM(AE3451:AI3451)</f>
        <v>0</v>
      </c>
      <c r="AE3451" s="8">
        <v>0</v>
      </c>
      <c r="AF3451" s="8">
        <v>0</v>
      </c>
      <c r="AG3451" s="8">
        <v>0</v>
      </c>
      <c r="AH3451" s="8">
        <v>0</v>
      </c>
      <c r="AI3451" s="8">
        <f>SUM(BA3451)</f>
        <v>0</v>
      </c>
      <c r="AJ3451" s="16"/>
      <c r="AK3451" s="15">
        <v>0</v>
      </c>
      <c r="AL3451" s="15">
        <v>0</v>
      </c>
      <c r="AM3451" s="15">
        <v>0</v>
      </c>
      <c r="AN3451" s="15">
        <v>0</v>
      </c>
      <c r="AO3451" s="15">
        <v>0</v>
      </c>
      <c r="AP3451" s="15">
        <v>0</v>
      </c>
      <c r="AQ3451" s="15">
        <v>0</v>
      </c>
      <c r="AR3451" s="15">
        <v>0</v>
      </c>
      <c r="AS3451" s="15">
        <v>0</v>
      </c>
      <c r="AT3451" s="15">
        <v>0</v>
      </c>
      <c r="AU3451" s="15">
        <v>67.5</v>
      </c>
      <c r="AV3451" s="15">
        <v>0</v>
      </c>
      <c r="AW3451" s="15">
        <v>0</v>
      </c>
      <c r="AX3451" s="15">
        <v>0</v>
      </c>
      <c r="AY3451" s="29"/>
      <c r="AZ3451" s="33">
        <v>0</v>
      </c>
      <c r="BA3451" s="33">
        <v>0</v>
      </c>
      <c r="BB3451" s="33">
        <v>0</v>
      </c>
      <c r="BC3451" s="33">
        <v>0</v>
      </c>
      <c r="BD3451" s="33">
        <v>0</v>
      </c>
    </row>
    <row r="3452" spans="1:56" x14ac:dyDescent="0.25">
      <c r="A3452" s="51" t="s">
        <v>7489</v>
      </c>
      <c r="B3452" s="33" t="str">
        <f>CONCATENATE(G3452,"-",H3452,"-",I3452)</f>
        <v>999926233-Senior-+80kg</v>
      </c>
      <c r="C3452" s="15" t="s">
        <v>85</v>
      </c>
      <c r="D3452" s="15" t="s">
        <v>4137</v>
      </c>
      <c r="E3452" s="15" t="s">
        <v>11</v>
      </c>
      <c r="F3452" s="15" t="s">
        <v>554</v>
      </c>
      <c r="G3452" s="15">
        <v>999926233</v>
      </c>
      <c r="H3452" s="8" t="s">
        <v>1158</v>
      </c>
      <c r="I3452" s="21" t="s">
        <v>4655</v>
      </c>
      <c r="J3452" s="8">
        <f>(M3452-K3452)+W3452</f>
        <v>56</v>
      </c>
      <c r="K3452" s="15"/>
      <c r="L3452" s="9"/>
      <c r="M3452" s="8">
        <f>SUM(N3452,O3452,P3452,Q3452,S3452,T3452,U3452)</f>
        <v>56</v>
      </c>
      <c r="N3452" s="8">
        <f>SUM(AX3452)</f>
        <v>0</v>
      </c>
      <c r="O3452" s="8">
        <v>0</v>
      </c>
      <c r="P3452" s="8">
        <f>SUM(AO3452,AW3452)</f>
        <v>28</v>
      </c>
      <c r="Q3452" s="8">
        <f>SUM(AK3452,AL3452,AM3452,AN3452,AP3452,AQ3452,AR3452,AO3452)</f>
        <v>28</v>
      </c>
      <c r="R3452" s="8">
        <f>COUNTIF(AK3452:AR3452, "&gt;0")</f>
        <v>1</v>
      </c>
      <c r="S3452" s="8">
        <f>SUM(AS3452,AT3452)</f>
        <v>0</v>
      </c>
      <c r="T3452" s="8">
        <f>SUM(AU3452)</f>
        <v>0</v>
      </c>
      <c r="U3452" s="8">
        <f>SUM(AV3452)</f>
        <v>0</v>
      </c>
      <c r="V3452" s="9"/>
      <c r="W3452" s="8">
        <f>(X3452+AD3452)</f>
        <v>0</v>
      </c>
      <c r="X3452" s="8">
        <f>SUM(Y3452:AB3452)</f>
        <v>0</v>
      </c>
      <c r="Y3452" s="8">
        <v>0</v>
      </c>
      <c r="Z3452" s="8">
        <f>0</f>
        <v>0</v>
      </c>
      <c r="AA3452" s="8">
        <f>SUM(AZ3452,BB3452)</f>
        <v>0</v>
      </c>
      <c r="AB3452" s="8">
        <f>SUM(BC3452,BD3452)</f>
        <v>0</v>
      </c>
      <c r="AC3452" s="8">
        <f>COUNTIF(BC3452:BD3452,"&gt;0")</f>
        <v>0</v>
      </c>
      <c r="AD3452" s="8">
        <f>SUM(AE3452:AI3452)</f>
        <v>0</v>
      </c>
      <c r="AE3452" s="8">
        <v>0</v>
      </c>
      <c r="AF3452" s="8">
        <v>0</v>
      </c>
      <c r="AG3452" s="8">
        <v>0</v>
      </c>
      <c r="AH3452" s="8">
        <v>0</v>
      </c>
      <c r="AI3452" s="8">
        <f>SUM(BA3452)</f>
        <v>0</v>
      </c>
      <c r="AJ3452" s="9"/>
      <c r="AK3452" s="8">
        <v>0</v>
      </c>
      <c r="AL3452" s="8">
        <v>0</v>
      </c>
      <c r="AM3452" s="8">
        <v>0</v>
      </c>
      <c r="AN3452" s="8">
        <v>0</v>
      </c>
      <c r="AO3452" s="8">
        <v>28</v>
      </c>
      <c r="AP3452" s="8">
        <v>0</v>
      </c>
      <c r="AQ3452" s="8">
        <v>0</v>
      </c>
      <c r="AR3452" s="8">
        <v>0</v>
      </c>
      <c r="AS3452" s="8">
        <v>0</v>
      </c>
      <c r="AT3452" s="8">
        <v>0</v>
      </c>
      <c r="AU3452" s="15">
        <v>0</v>
      </c>
      <c r="AV3452" s="15">
        <v>0</v>
      </c>
      <c r="AW3452" s="15">
        <v>0</v>
      </c>
      <c r="AX3452" s="15">
        <v>0</v>
      </c>
      <c r="AY3452" s="29"/>
      <c r="AZ3452" s="33">
        <v>0</v>
      </c>
      <c r="BA3452" s="33">
        <v>0</v>
      </c>
      <c r="BB3452" s="33">
        <v>0</v>
      </c>
      <c r="BC3452" s="33">
        <v>0</v>
      </c>
      <c r="BD3452" s="33">
        <v>0</v>
      </c>
    </row>
    <row r="3453" spans="1:56" x14ac:dyDescent="0.25">
      <c r="A3453" s="51" t="s">
        <v>4869</v>
      </c>
      <c r="B3453" s="33" t="str">
        <f>CONCATENATE(G3453,"-",H3453,"-",I3453)</f>
        <v>999933637-Senior-+80kg</v>
      </c>
      <c r="C3453" s="43" t="s">
        <v>259</v>
      </c>
      <c r="D3453" s="43" t="s">
        <v>4673</v>
      </c>
      <c r="E3453" s="43" t="s">
        <v>11</v>
      </c>
      <c r="F3453" s="43" t="s">
        <v>554</v>
      </c>
      <c r="G3453" s="43">
        <v>999933637</v>
      </c>
      <c r="H3453" s="8" t="s">
        <v>1158</v>
      </c>
      <c r="I3453" s="43" t="s">
        <v>4655</v>
      </c>
      <c r="J3453" s="8">
        <f>(M3453-K3453)+W3453</f>
        <v>50</v>
      </c>
      <c r="K3453" s="8">
        <f>M3453/2</f>
        <v>0</v>
      </c>
      <c r="L3453" s="9"/>
      <c r="M3453" s="8">
        <f>SUM(N3453,O3453,P3453,Q3453,S3453,T3453,U3453)</f>
        <v>0</v>
      </c>
      <c r="N3453" s="8">
        <f>SUM(AX3453)</f>
        <v>0</v>
      </c>
      <c r="O3453" s="8">
        <v>0</v>
      </c>
      <c r="P3453" s="8">
        <f>SUM(AO3453,AW3453)</f>
        <v>0</v>
      </c>
      <c r="Q3453" s="8">
        <f>SUM(AK3453,AL3453,AM3453,AN3453,AP3453,AQ3453,AR3453,AO3453)</f>
        <v>0</v>
      </c>
      <c r="R3453" s="8">
        <f>COUNTIF(AK3453:AR3453, "&gt;0")</f>
        <v>0</v>
      </c>
      <c r="S3453" s="8">
        <f>SUM(AS3453,AT3453)</f>
        <v>0</v>
      </c>
      <c r="T3453" s="8">
        <f>SUM(AU3453)</f>
        <v>0</v>
      </c>
      <c r="U3453" s="8">
        <f>SUM(AV3453)</f>
        <v>0</v>
      </c>
      <c r="V3453" s="9"/>
      <c r="W3453" s="8">
        <f>(X3453+AD3453)</f>
        <v>50</v>
      </c>
      <c r="X3453" s="8">
        <f>SUM(Y3453:AB3453)</f>
        <v>50</v>
      </c>
      <c r="Y3453" s="8">
        <v>0</v>
      </c>
      <c r="Z3453" s="8">
        <f>0</f>
        <v>0</v>
      </c>
      <c r="AA3453" s="8">
        <f>SUM(AZ3453,BB3453)</f>
        <v>50</v>
      </c>
      <c r="AB3453" s="8">
        <f>SUM(BC3453,BD3453)</f>
        <v>0</v>
      </c>
      <c r="AC3453" s="8">
        <f>COUNTIF(BC3453:BD3453,"&gt;0")</f>
        <v>0</v>
      </c>
      <c r="AD3453" s="8">
        <f>SUM(AE3453:AI3453)</f>
        <v>0</v>
      </c>
      <c r="AE3453" s="8">
        <v>0</v>
      </c>
      <c r="AF3453" s="8">
        <v>0</v>
      </c>
      <c r="AG3453" s="8">
        <v>0</v>
      </c>
      <c r="AH3453" s="8">
        <v>0</v>
      </c>
      <c r="AI3453" s="8">
        <f>SUM(BA3453)</f>
        <v>0</v>
      </c>
      <c r="AJ3453" s="9"/>
      <c r="AK3453" s="8">
        <v>0</v>
      </c>
      <c r="AL3453" s="8">
        <v>0</v>
      </c>
      <c r="AM3453" s="8">
        <v>0</v>
      </c>
      <c r="AN3453" s="8">
        <v>0</v>
      </c>
      <c r="AO3453" s="8">
        <v>0</v>
      </c>
      <c r="AP3453" s="8">
        <v>0</v>
      </c>
      <c r="AQ3453" s="8">
        <v>0</v>
      </c>
      <c r="AR3453" s="8">
        <v>0</v>
      </c>
      <c r="AS3453" s="8">
        <v>0</v>
      </c>
      <c r="AT3453" s="8">
        <v>0</v>
      </c>
      <c r="AU3453" s="8">
        <v>0</v>
      </c>
      <c r="AV3453" s="8">
        <v>0</v>
      </c>
      <c r="AW3453" s="8">
        <v>0</v>
      </c>
      <c r="AX3453" s="8">
        <v>0</v>
      </c>
      <c r="AY3453" s="30"/>
      <c r="AZ3453" s="33">
        <v>50</v>
      </c>
      <c r="BA3453" s="33">
        <v>0</v>
      </c>
      <c r="BB3453" s="33">
        <v>0</v>
      </c>
      <c r="BC3453" s="33">
        <v>0</v>
      </c>
      <c r="BD3453" s="33">
        <v>0</v>
      </c>
    </row>
    <row r="3454" spans="1:56" x14ac:dyDescent="0.25">
      <c r="A3454" s="51" t="s">
        <v>7483</v>
      </c>
      <c r="B3454" s="33" t="str">
        <f>CONCATENATE(G3454,"-",H3454,"-",I3454)</f>
        <v>999926423-Senior-+80kg</v>
      </c>
      <c r="C3454" s="15" t="s">
        <v>20</v>
      </c>
      <c r="D3454" s="15" t="s">
        <v>1150</v>
      </c>
      <c r="E3454" s="15" t="s">
        <v>11</v>
      </c>
      <c r="F3454" s="15" t="s">
        <v>554</v>
      </c>
      <c r="G3454" s="15">
        <v>999926423</v>
      </c>
      <c r="H3454" s="8" t="s">
        <v>1158</v>
      </c>
      <c r="I3454" s="21" t="s">
        <v>4655</v>
      </c>
      <c r="J3454" s="8">
        <f>(M3454-K3454)+W3454</f>
        <v>45</v>
      </c>
      <c r="K3454" s="15"/>
      <c r="L3454" s="16"/>
      <c r="M3454" s="8">
        <f>SUM(N3454,O3454,P3454,Q3454,S3454,T3454,U3454)</f>
        <v>45</v>
      </c>
      <c r="N3454" s="8">
        <f>SUM(AX3454)</f>
        <v>0</v>
      </c>
      <c r="O3454" s="8">
        <v>0</v>
      </c>
      <c r="P3454" s="8">
        <f>SUM(AO3454,AW3454)</f>
        <v>0</v>
      </c>
      <c r="Q3454" s="8">
        <f>SUM(AK3454,AL3454,AM3454,AN3454,AP3454,AQ3454,AR3454,AO3454)</f>
        <v>0</v>
      </c>
      <c r="R3454" s="8">
        <f>COUNTIF(AK3454:AR3454, "&gt;0")</f>
        <v>0</v>
      </c>
      <c r="S3454" s="8">
        <f>SUM(AS3454,AT3454)</f>
        <v>0</v>
      </c>
      <c r="T3454" s="8">
        <f>SUM(AU3454)</f>
        <v>45</v>
      </c>
      <c r="U3454" s="8">
        <f>SUM(AV3454)</f>
        <v>0</v>
      </c>
      <c r="V3454" s="16"/>
      <c r="W3454" s="8">
        <f>(X3454+AD3454)</f>
        <v>0</v>
      </c>
      <c r="X3454" s="8">
        <f>SUM(Y3454:AB3454)</f>
        <v>0</v>
      </c>
      <c r="Y3454" s="8">
        <v>0</v>
      </c>
      <c r="Z3454" s="8">
        <f>0</f>
        <v>0</v>
      </c>
      <c r="AA3454" s="8">
        <f>SUM(AZ3454,BB3454)</f>
        <v>0</v>
      </c>
      <c r="AB3454" s="8">
        <f>SUM(BC3454,BD3454)</f>
        <v>0</v>
      </c>
      <c r="AC3454" s="8">
        <f>COUNTIF(BC3454:BD3454,"&gt;0")</f>
        <v>0</v>
      </c>
      <c r="AD3454" s="8">
        <f>SUM(AE3454:AI3454)</f>
        <v>0</v>
      </c>
      <c r="AE3454" s="8">
        <v>0</v>
      </c>
      <c r="AF3454" s="8">
        <v>0</v>
      </c>
      <c r="AG3454" s="8">
        <v>0</v>
      </c>
      <c r="AH3454" s="8">
        <v>0</v>
      </c>
      <c r="AI3454" s="8">
        <f>SUM(BA3454)</f>
        <v>0</v>
      </c>
      <c r="AJ3454" s="16"/>
      <c r="AK3454" s="15">
        <v>0</v>
      </c>
      <c r="AL3454" s="15">
        <v>0</v>
      </c>
      <c r="AM3454" s="15">
        <v>0</v>
      </c>
      <c r="AN3454" s="15">
        <v>0</v>
      </c>
      <c r="AO3454" s="15">
        <v>0</v>
      </c>
      <c r="AP3454" s="15">
        <v>0</v>
      </c>
      <c r="AQ3454" s="15">
        <v>0</v>
      </c>
      <c r="AR3454" s="15">
        <v>0</v>
      </c>
      <c r="AS3454" s="15">
        <v>0</v>
      </c>
      <c r="AT3454" s="15">
        <v>0</v>
      </c>
      <c r="AU3454" s="15">
        <v>45</v>
      </c>
      <c r="AV3454" s="15">
        <v>0</v>
      </c>
      <c r="AW3454" s="15">
        <v>0</v>
      </c>
      <c r="AX3454" s="15">
        <v>0</v>
      </c>
      <c r="AY3454" s="29"/>
      <c r="AZ3454" s="33">
        <v>0</v>
      </c>
      <c r="BA3454" s="33">
        <v>0</v>
      </c>
      <c r="BB3454" s="33">
        <v>0</v>
      </c>
      <c r="BC3454" s="33">
        <v>0</v>
      </c>
      <c r="BD3454" s="33">
        <v>0</v>
      </c>
    </row>
    <row r="3455" spans="1:56" x14ac:dyDescent="0.25">
      <c r="A3455" s="51" t="s">
        <v>7487</v>
      </c>
      <c r="B3455" s="33" t="str">
        <f>CONCATENATE(G3455,"-",H3455,"-",I3455)</f>
        <v>999928698-Senior-+80kg</v>
      </c>
      <c r="C3455" s="15" t="s">
        <v>3826</v>
      </c>
      <c r="D3455" s="15" t="s">
        <v>3827</v>
      </c>
      <c r="E3455" s="15" t="s">
        <v>11</v>
      </c>
      <c r="F3455" s="15" t="s">
        <v>554</v>
      </c>
      <c r="G3455" s="15">
        <v>999928698</v>
      </c>
      <c r="H3455" s="8" t="s">
        <v>1158</v>
      </c>
      <c r="I3455" s="21" t="s">
        <v>4655</v>
      </c>
      <c r="J3455" s="8">
        <f>(M3455-K3455)+W3455</f>
        <v>40</v>
      </c>
      <c r="K3455" s="15"/>
      <c r="L3455" s="9"/>
      <c r="M3455" s="8">
        <f>SUM(N3455,O3455,P3455,Q3455,S3455,T3455,U3455)</f>
        <v>40</v>
      </c>
      <c r="N3455" s="8">
        <f>SUM(AX3455)</f>
        <v>0</v>
      </c>
      <c r="O3455" s="8">
        <v>0</v>
      </c>
      <c r="P3455" s="8">
        <f>SUM(AO3455,AW3455)</f>
        <v>0</v>
      </c>
      <c r="Q3455" s="8">
        <f>SUM(AK3455,AL3455,AM3455,AN3455,AP3455,AQ3455,AR3455,AO3455)</f>
        <v>0</v>
      </c>
      <c r="R3455" s="8">
        <f>COUNTIF(AK3455:AR3455, "&gt;0")</f>
        <v>0</v>
      </c>
      <c r="S3455" s="8">
        <f>SUM(AS3455,AT3455)</f>
        <v>40</v>
      </c>
      <c r="T3455" s="8">
        <f>SUM(AU3455)</f>
        <v>0</v>
      </c>
      <c r="U3455" s="8">
        <f>SUM(AV3455)</f>
        <v>0</v>
      </c>
      <c r="V3455" s="9"/>
      <c r="W3455" s="8">
        <f>(X3455+AD3455)</f>
        <v>0</v>
      </c>
      <c r="X3455" s="8">
        <f>SUM(Y3455:AB3455)</f>
        <v>0</v>
      </c>
      <c r="Y3455" s="8">
        <v>0</v>
      </c>
      <c r="Z3455" s="8">
        <f>0</f>
        <v>0</v>
      </c>
      <c r="AA3455" s="8">
        <f>SUM(AZ3455,BB3455)</f>
        <v>0</v>
      </c>
      <c r="AB3455" s="8">
        <f>SUM(BC3455,BD3455)</f>
        <v>0</v>
      </c>
      <c r="AC3455" s="8">
        <f>COUNTIF(BC3455:BD3455,"&gt;0")</f>
        <v>0</v>
      </c>
      <c r="AD3455" s="8">
        <f>SUM(AE3455:AI3455)</f>
        <v>0</v>
      </c>
      <c r="AE3455" s="8">
        <v>0</v>
      </c>
      <c r="AF3455" s="8">
        <v>0</v>
      </c>
      <c r="AG3455" s="8">
        <v>0</v>
      </c>
      <c r="AH3455" s="8">
        <v>0</v>
      </c>
      <c r="AI3455" s="8">
        <f>SUM(BA3455)</f>
        <v>0</v>
      </c>
      <c r="AJ3455" s="9"/>
      <c r="AK3455" s="8">
        <v>0</v>
      </c>
      <c r="AL3455" s="8">
        <v>0</v>
      </c>
      <c r="AM3455" s="8">
        <v>0</v>
      </c>
      <c r="AN3455" s="8">
        <v>0</v>
      </c>
      <c r="AO3455" s="8">
        <v>0</v>
      </c>
      <c r="AP3455" s="8">
        <v>0</v>
      </c>
      <c r="AQ3455" s="8">
        <v>0</v>
      </c>
      <c r="AR3455" s="8">
        <v>0</v>
      </c>
      <c r="AS3455" s="8">
        <v>0</v>
      </c>
      <c r="AT3455" s="8">
        <v>40</v>
      </c>
      <c r="AU3455" s="15">
        <v>0</v>
      </c>
      <c r="AV3455" s="15">
        <v>0</v>
      </c>
      <c r="AW3455" s="15">
        <v>0</v>
      </c>
      <c r="AX3455" s="15">
        <v>0</v>
      </c>
      <c r="AY3455" s="29"/>
      <c r="AZ3455" s="33">
        <v>0</v>
      </c>
      <c r="BA3455" s="33">
        <v>0</v>
      </c>
      <c r="BB3455" s="33">
        <v>0</v>
      </c>
      <c r="BC3455" s="33">
        <v>0</v>
      </c>
      <c r="BD3455" s="33">
        <v>0</v>
      </c>
    </row>
    <row r="3456" spans="1:56" x14ac:dyDescent="0.25">
      <c r="A3456" s="51" t="s">
        <v>7484</v>
      </c>
      <c r="B3456" s="33" t="str">
        <f>CONCATENATE(G3456,"-",H3456,"-",I3456)</f>
        <v>999924364-Senior-+80kg</v>
      </c>
      <c r="C3456" s="8" t="s">
        <v>1343</v>
      </c>
      <c r="D3456" s="8" t="s">
        <v>338</v>
      </c>
      <c r="E3456" s="8" t="s">
        <v>11</v>
      </c>
      <c r="F3456" s="8" t="s">
        <v>554</v>
      </c>
      <c r="G3456" s="8">
        <v>999924364</v>
      </c>
      <c r="H3456" s="8" t="s">
        <v>1158</v>
      </c>
      <c r="I3456" s="18" t="s">
        <v>4655</v>
      </c>
      <c r="J3456" s="8">
        <f>(M3456-K3456)+W3456</f>
        <v>38</v>
      </c>
      <c r="K3456" s="8">
        <f>M3456/2</f>
        <v>38</v>
      </c>
      <c r="L3456" s="9"/>
      <c r="M3456" s="8">
        <f>SUM(N3456,O3456,P3456,Q3456,S3456,T3456,U3456)</f>
        <v>76</v>
      </c>
      <c r="N3456" s="8">
        <f>SUM(AX3456)</f>
        <v>0</v>
      </c>
      <c r="O3456" s="8">
        <v>0</v>
      </c>
      <c r="P3456" s="8">
        <f>SUM(AO3456,AW3456)</f>
        <v>0</v>
      </c>
      <c r="Q3456" s="8">
        <f>SUM(AK3456,AL3456,AM3456,AN3456,AP3456,AQ3456,AR3456,AO3456)</f>
        <v>0</v>
      </c>
      <c r="R3456" s="8">
        <f>COUNTIF(AK3456:AR3456, "&gt;0")</f>
        <v>0</v>
      </c>
      <c r="S3456" s="8">
        <f>SUM(AS3456,AT3456)</f>
        <v>0</v>
      </c>
      <c r="T3456" s="8">
        <f>SUM(AU3456)</f>
        <v>76</v>
      </c>
      <c r="U3456" s="8">
        <f>SUM(AV3456)</f>
        <v>0</v>
      </c>
      <c r="V3456" s="9"/>
      <c r="W3456" s="8">
        <f>(X3456+AD3456)</f>
        <v>0</v>
      </c>
      <c r="X3456" s="8">
        <f>SUM(Y3456:AB3456)</f>
        <v>0</v>
      </c>
      <c r="Y3456" s="8">
        <v>0</v>
      </c>
      <c r="Z3456" s="8">
        <f>0</f>
        <v>0</v>
      </c>
      <c r="AA3456" s="8">
        <f>SUM(AZ3456,BB3456)</f>
        <v>0</v>
      </c>
      <c r="AB3456" s="8">
        <f>SUM(BC3456,BD3456)</f>
        <v>0</v>
      </c>
      <c r="AC3456" s="8">
        <f>COUNTIF(BC3456:BD3456,"&gt;0")</f>
        <v>0</v>
      </c>
      <c r="AD3456" s="8">
        <f>SUM(AE3456:AI3456)</f>
        <v>0</v>
      </c>
      <c r="AE3456" s="8">
        <v>0</v>
      </c>
      <c r="AF3456" s="8">
        <v>0</v>
      </c>
      <c r="AG3456" s="8">
        <v>0</v>
      </c>
      <c r="AH3456" s="8">
        <v>0</v>
      </c>
      <c r="AI3456" s="8">
        <f>SUM(BA3456)</f>
        <v>0</v>
      </c>
      <c r="AJ3456" s="9"/>
      <c r="AK3456" s="8">
        <v>0</v>
      </c>
      <c r="AL3456" s="8">
        <v>0</v>
      </c>
      <c r="AM3456" s="8">
        <v>0</v>
      </c>
      <c r="AN3456" s="8">
        <v>0</v>
      </c>
      <c r="AO3456" s="8">
        <v>0</v>
      </c>
      <c r="AP3456" s="8">
        <v>0</v>
      </c>
      <c r="AQ3456" s="8">
        <v>0</v>
      </c>
      <c r="AR3456" s="8">
        <v>0</v>
      </c>
      <c r="AS3456" s="8">
        <v>0</v>
      </c>
      <c r="AT3456" s="8">
        <v>0</v>
      </c>
      <c r="AU3456" s="15">
        <v>76</v>
      </c>
      <c r="AV3456" s="15">
        <v>0</v>
      </c>
      <c r="AW3456" s="15">
        <v>0</v>
      </c>
      <c r="AX3456" s="15">
        <v>0</v>
      </c>
      <c r="AY3456" s="29"/>
      <c r="AZ3456" s="33">
        <v>0</v>
      </c>
      <c r="BA3456" s="33">
        <v>0</v>
      </c>
      <c r="BB3456" s="33">
        <v>0</v>
      </c>
      <c r="BC3456" s="33">
        <v>0</v>
      </c>
      <c r="BD3456" s="33">
        <v>0</v>
      </c>
    </row>
    <row r="3457" spans="1:56" x14ac:dyDescent="0.25">
      <c r="A3457" s="51" t="s">
        <v>7488</v>
      </c>
      <c r="B3457" s="33" t="str">
        <f>CONCATENATE(G3457,"-",H3457,"-",I3457)</f>
        <v>999919172-Senior-+80kg</v>
      </c>
      <c r="C3457" s="15" t="s">
        <v>243</v>
      </c>
      <c r="D3457" s="15" t="s">
        <v>250</v>
      </c>
      <c r="E3457" s="15" t="s">
        <v>11</v>
      </c>
      <c r="F3457" s="15" t="s">
        <v>554</v>
      </c>
      <c r="G3457" s="15">
        <v>999919172</v>
      </c>
      <c r="H3457" s="8" t="s">
        <v>1158</v>
      </c>
      <c r="I3457" s="18" t="s">
        <v>4655</v>
      </c>
      <c r="J3457" s="8">
        <f>(M3457-K3457)+W3457</f>
        <v>30</v>
      </c>
      <c r="K3457" s="8">
        <f>M3457/2</f>
        <v>30</v>
      </c>
      <c r="L3457" s="9"/>
      <c r="M3457" s="8">
        <f>SUM(N3457,O3457,P3457,Q3457,S3457,T3457,U3457)</f>
        <v>60</v>
      </c>
      <c r="N3457" s="8">
        <f>SUM(AX3457)</f>
        <v>0</v>
      </c>
      <c r="O3457" s="8">
        <v>0</v>
      </c>
      <c r="P3457" s="8">
        <f>SUM(AO3457,AW3457)</f>
        <v>0</v>
      </c>
      <c r="Q3457" s="8">
        <f>SUM(AK3457,AL3457,AM3457,AN3457,AP3457,AQ3457,AR3457,AO3457)</f>
        <v>60</v>
      </c>
      <c r="R3457" s="8">
        <f>COUNTIF(AK3457:AR3457, "&gt;0")</f>
        <v>1</v>
      </c>
      <c r="S3457" s="8">
        <f>SUM(AS3457,AT3457)</f>
        <v>0</v>
      </c>
      <c r="T3457" s="8">
        <f>SUM(AU3457)</f>
        <v>0</v>
      </c>
      <c r="U3457" s="8">
        <f>SUM(AV3457)</f>
        <v>0</v>
      </c>
      <c r="V3457" s="9"/>
      <c r="W3457" s="8">
        <f>(X3457+AD3457)</f>
        <v>0</v>
      </c>
      <c r="X3457" s="8">
        <f>SUM(Y3457:AB3457)</f>
        <v>0</v>
      </c>
      <c r="Y3457" s="8">
        <v>0</v>
      </c>
      <c r="Z3457" s="8">
        <f>0</f>
        <v>0</v>
      </c>
      <c r="AA3457" s="8">
        <f>SUM(AZ3457,BB3457)</f>
        <v>0</v>
      </c>
      <c r="AB3457" s="8">
        <f>SUM(BC3457,BD3457)</f>
        <v>0</v>
      </c>
      <c r="AC3457" s="8">
        <f>COUNTIF(BC3457:BD3457,"&gt;0")</f>
        <v>0</v>
      </c>
      <c r="AD3457" s="8">
        <f>SUM(AE3457:AI3457)</f>
        <v>0</v>
      </c>
      <c r="AE3457" s="8">
        <v>0</v>
      </c>
      <c r="AF3457" s="8">
        <v>0</v>
      </c>
      <c r="AG3457" s="8">
        <v>0</v>
      </c>
      <c r="AH3457" s="8">
        <v>0</v>
      </c>
      <c r="AI3457" s="8">
        <f>SUM(BA3457)</f>
        <v>0</v>
      </c>
      <c r="AJ3457" s="9"/>
      <c r="AK3457" s="8">
        <v>0</v>
      </c>
      <c r="AL3457" s="8">
        <v>0</v>
      </c>
      <c r="AM3457" s="8">
        <v>0</v>
      </c>
      <c r="AN3457" s="8">
        <v>0</v>
      </c>
      <c r="AO3457" s="8">
        <v>0</v>
      </c>
      <c r="AP3457" s="8">
        <v>0</v>
      </c>
      <c r="AQ3457" s="8">
        <v>0</v>
      </c>
      <c r="AR3457" s="8">
        <v>60</v>
      </c>
      <c r="AS3457" s="8">
        <v>0</v>
      </c>
      <c r="AT3457" s="8">
        <v>0</v>
      </c>
      <c r="AU3457" s="15">
        <v>0</v>
      </c>
      <c r="AV3457" s="15">
        <v>0</v>
      </c>
      <c r="AW3457" s="15">
        <v>0</v>
      </c>
      <c r="AX3457" s="15">
        <v>0</v>
      </c>
      <c r="AY3457" s="29"/>
      <c r="AZ3457" s="33">
        <v>0</v>
      </c>
      <c r="BA3457" s="33">
        <v>0</v>
      </c>
      <c r="BB3457" s="33">
        <v>0</v>
      </c>
      <c r="BC3457" s="33">
        <v>0</v>
      </c>
      <c r="BD3457" s="33">
        <v>0</v>
      </c>
    </row>
    <row r="3458" spans="1:56" x14ac:dyDescent="0.25">
      <c r="A3458" s="51" t="s">
        <v>7490</v>
      </c>
      <c r="B3458" s="33" t="str">
        <f>CONCATENATE(G3458,"-",H3458,"-",I3458)</f>
        <v>999932471-Senior-+80kg</v>
      </c>
      <c r="C3458" s="15" t="s">
        <v>3582</v>
      </c>
      <c r="D3458" s="15" t="s">
        <v>3583</v>
      </c>
      <c r="E3458" s="15" t="s">
        <v>11</v>
      </c>
      <c r="F3458" s="15" t="s">
        <v>554</v>
      </c>
      <c r="G3458" s="15">
        <v>999932471</v>
      </c>
      <c r="H3458" s="8" t="s">
        <v>1158</v>
      </c>
      <c r="I3458" s="18" t="s">
        <v>4655</v>
      </c>
      <c r="J3458" s="8">
        <f>(M3458-K3458)+W3458</f>
        <v>22.5</v>
      </c>
      <c r="K3458" s="8">
        <f>M3458/2</f>
        <v>22.5</v>
      </c>
      <c r="L3458" s="9"/>
      <c r="M3458" s="8">
        <f>SUM(N3458,O3458,P3458,Q3458,S3458,T3458,U3458)</f>
        <v>45</v>
      </c>
      <c r="N3458" s="8">
        <f>SUM(AX3458)</f>
        <v>0</v>
      </c>
      <c r="O3458" s="8">
        <v>0</v>
      </c>
      <c r="P3458" s="8">
        <f>SUM(AO3458,AW3458)</f>
        <v>0</v>
      </c>
      <c r="Q3458" s="8">
        <f>SUM(AK3458,AL3458,AM3458,AN3458,AP3458,AQ3458,AR3458,AO3458)</f>
        <v>45</v>
      </c>
      <c r="R3458" s="8">
        <f>COUNTIF(AK3458:AR3458, "&gt;0")</f>
        <v>1</v>
      </c>
      <c r="S3458" s="8">
        <f>SUM(AS3458,AT3458)</f>
        <v>0</v>
      </c>
      <c r="T3458" s="8">
        <f>SUM(AU3458)</f>
        <v>0</v>
      </c>
      <c r="U3458" s="8">
        <f>SUM(AV3458)</f>
        <v>0</v>
      </c>
      <c r="V3458" s="9"/>
      <c r="W3458" s="8">
        <f>(X3458+AD3458)</f>
        <v>0</v>
      </c>
      <c r="X3458" s="8">
        <f>SUM(Y3458:AB3458)</f>
        <v>0</v>
      </c>
      <c r="Y3458" s="8">
        <v>0</v>
      </c>
      <c r="Z3458" s="8">
        <f>0</f>
        <v>0</v>
      </c>
      <c r="AA3458" s="8">
        <f>SUM(AZ3458,BB3458)</f>
        <v>0</v>
      </c>
      <c r="AB3458" s="8">
        <f>SUM(BC3458,BD3458)</f>
        <v>0</v>
      </c>
      <c r="AC3458" s="8">
        <f>COUNTIF(BC3458:BD3458,"&gt;0")</f>
        <v>0</v>
      </c>
      <c r="AD3458" s="8">
        <f>SUM(AE3458:AI3458)</f>
        <v>0</v>
      </c>
      <c r="AE3458" s="8">
        <v>0</v>
      </c>
      <c r="AF3458" s="8">
        <v>0</v>
      </c>
      <c r="AG3458" s="8">
        <v>0</v>
      </c>
      <c r="AH3458" s="8">
        <v>0</v>
      </c>
      <c r="AI3458" s="8">
        <f>SUM(BA3458)</f>
        <v>0</v>
      </c>
      <c r="AJ3458" s="9"/>
      <c r="AK3458" s="8">
        <v>0</v>
      </c>
      <c r="AL3458" s="8">
        <v>0</v>
      </c>
      <c r="AM3458" s="8">
        <v>0</v>
      </c>
      <c r="AN3458" s="8">
        <v>0</v>
      </c>
      <c r="AO3458" s="8">
        <v>0</v>
      </c>
      <c r="AP3458" s="8">
        <v>0</v>
      </c>
      <c r="AQ3458" s="8">
        <v>0</v>
      </c>
      <c r="AR3458" s="8">
        <v>45</v>
      </c>
      <c r="AS3458" s="8">
        <v>0</v>
      </c>
      <c r="AT3458" s="8">
        <v>0</v>
      </c>
      <c r="AU3458" s="15">
        <v>0</v>
      </c>
      <c r="AV3458" s="15">
        <v>0</v>
      </c>
      <c r="AW3458" s="15">
        <v>0</v>
      </c>
      <c r="AX3458" s="15">
        <v>0</v>
      </c>
      <c r="AY3458" s="29"/>
      <c r="AZ3458" s="33">
        <v>0</v>
      </c>
      <c r="BA3458" s="33">
        <v>0</v>
      </c>
      <c r="BB3458" s="33">
        <v>0</v>
      </c>
      <c r="BC3458" s="33">
        <v>0</v>
      </c>
      <c r="BD3458" s="33">
        <v>0</v>
      </c>
    </row>
    <row r="3459" spans="1:56" x14ac:dyDescent="0.25">
      <c r="A3459" s="51" t="s">
        <v>7491</v>
      </c>
      <c r="B3459" s="33" t="str">
        <f>CONCATENATE(G3459,"-",H3459,"-",I3459)</f>
        <v>999926242-Senior-+80kg</v>
      </c>
      <c r="C3459" s="15" t="s">
        <v>1380</v>
      </c>
      <c r="D3459" s="15" t="s">
        <v>78</v>
      </c>
      <c r="E3459" s="15" t="s">
        <v>11</v>
      </c>
      <c r="F3459" s="15" t="s">
        <v>554</v>
      </c>
      <c r="G3459" s="15">
        <v>999926242</v>
      </c>
      <c r="H3459" s="8" t="s">
        <v>1158</v>
      </c>
      <c r="I3459" s="18" t="s">
        <v>4655</v>
      </c>
      <c r="J3459" s="8">
        <f>(M3459-K3459)+W3459</f>
        <v>15</v>
      </c>
      <c r="K3459" s="8">
        <f>M3459/2</f>
        <v>15</v>
      </c>
      <c r="L3459" s="9"/>
      <c r="M3459" s="8">
        <f>SUM(N3459,O3459,P3459,Q3459,S3459,T3459,U3459)</f>
        <v>30</v>
      </c>
      <c r="N3459" s="8">
        <f>SUM(AX3459)</f>
        <v>0</v>
      </c>
      <c r="O3459" s="8">
        <v>0</v>
      </c>
      <c r="P3459" s="8">
        <f>SUM(AO3459,AW3459)</f>
        <v>0</v>
      </c>
      <c r="Q3459" s="8">
        <f>SUM(AK3459,AL3459,AM3459,AN3459,AP3459,AQ3459,AR3459,AO3459)</f>
        <v>30</v>
      </c>
      <c r="R3459" s="8">
        <f>COUNTIF(AK3459:AR3459, "&gt;0")</f>
        <v>1</v>
      </c>
      <c r="S3459" s="8">
        <f>SUM(AS3459,AT3459)</f>
        <v>0</v>
      </c>
      <c r="T3459" s="8">
        <f>SUM(AU3459)</f>
        <v>0</v>
      </c>
      <c r="U3459" s="8">
        <f>SUM(AV3459)</f>
        <v>0</v>
      </c>
      <c r="V3459" s="9"/>
      <c r="W3459" s="8">
        <f>(X3459+AD3459)</f>
        <v>0</v>
      </c>
      <c r="X3459" s="8">
        <f>SUM(Y3459:AB3459)</f>
        <v>0</v>
      </c>
      <c r="Y3459" s="8">
        <v>0</v>
      </c>
      <c r="Z3459" s="8">
        <f>0</f>
        <v>0</v>
      </c>
      <c r="AA3459" s="8">
        <f>SUM(AZ3459,BB3459)</f>
        <v>0</v>
      </c>
      <c r="AB3459" s="8">
        <f>SUM(BC3459,BD3459)</f>
        <v>0</v>
      </c>
      <c r="AC3459" s="8">
        <f>COUNTIF(BC3459:BD3459,"&gt;0")</f>
        <v>0</v>
      </c>
      <c r="AD3459" s="8">
        <f>SUM(AE3459:AI3459)</f>
        <v>0</v>
      </c>
      <c r="AE3459" s="8">
        <v>0</v>
      </c>
      <c r="AF3459" s="8">
        <v>0</v>
      </c>
      <c r="AG3459" s="8">
        <v>0</v>
      </c>
      <c r="AH3459" s="8">
        <v>0</v>
      </c>
      <c r="AI3459" s="8">
        <f>SUM(BA3459)</f>
        <v>0</v>
      </c>
      <c r="AJ3459" s="9"/>
      <c r="AK3459" s="8">
        <v>0</v>
      </c>
      <c r="AL3459" s="8">
        <v>0</v>
      </c>
      <c r="AM3459" s="8">
        <v>0</v>
      </c>
      <c r="AN3459" s="8">
        <v>30</v>
      </c>
      <c r="AO3459" s="8">
        <v>0</v>
      </c>
      <c r="AP3459" s="8">
        <v>0</v>
      </c>
      <c r="AQ3459" s="8">
        <v>0</v>
      </c>
      <c r="AR3459" s="8">
        <v>0</v>
      </c>
      <c r="AS3459" s="8">
        <v>0</v>
      </c>
      <c r="AT3459" s="8">
        <v>0</v>
      </c>
      <c r="AU3459" s="15">
        <v>0</v>
      </c>
      <c r="AV3459" s="15">
        <v>0</v>
      </c>
      <c r="AW3459" s="15">
        <v>0</v>
      </c>
      <c r="AX3459" s="15">
        <v>0</v>
      </c>
      <c r="AY3459" s="29"/>
      <c r="AZ3459" s="33">
        <v>0</v>
      </c>
      <c r="BA3459" s="33">
        <v>0</v>
      </c>
      <c r="BB3459" s="33">
        <v>0</v>
      </c>
      <c r="BC3459" s="33">
        <v>0</v>
      </c>
      <c r="BD3459" s="33">
        <v>0</v>
      </c>
    </row>
    <row r="3460" spans="1:56" x14ac:dyDescent="0.25">
      <c r="A3460" s="51" t="s">
        <v>7495</v>
      </c>
      <c r="B3460" s="33" t="str">
        <f>CONCATENATE(G3460,"-",H3460,"-",I3460)</f>
        <v>999931708-Senior--58kg</v>
      </c>
      <c r="C3460" s="15" t="s">
        <v>4126</v>
      </c>
      <c r="D3460" s="15" t="s">
        <v>4127</v>
      </c>
      <c r="E3460" s="15" t="s">
        <v>11</v>
      </c>
      <c r="F3460" s="15" t="s">
        <v>554</v>
      </c>
      <c r="G3460" s="15">
        <v>999931708</v>
      </c>
      <c r="H3460" s="8" t="s">
        <v>1158</v>
      </c>
      <c r="I3460" s="18" t="s">
        <v>4664</v>
      </c>
      <c r="J3460" s="8">
        <f>(M3460-K3460)+W3460</f>
        <v>100</v>
      </c>
      <c r="K3460" s="15"/>
      <c r="L3460" s="9"/>
      <c r="M3460" s="8">
        <f>SUM(N3460,O3460,P3460,Q3460,S3460,T3460,U3460)</f>
        <v>100</v>
      </c>
      <c r="N3460" s="8">
        <f>SUM(AX3460)</f>
        <v>0</v>
      </c>
      <c r="O3460" s="8">
        <v>0</v>
      </c>
      <c r="P3460" s="8">
        <f>SUM(AO3460,AW3460)</f>
        <v>50</v>
      </c>
      <c r="Q3460" s="8">
        <f>SUM(AK3460,AL3460,AM3460,AN3460,AP3460,AQ3460,AR3460,AO3460)</f>
        <v>50</v>
      </c>
      <c r="R3460" s="8">
        <f>COUNTIF(AK3460:AR3460, "&gt;0")</f>
        <v>1</v>
      </c>
      <c r="S3460" s="8">
        <f>SUM(AS3460,AT3460)</f>
        <v>0</v>
      </c>
      <c r="T3460" s="8">
        <f>SUM(AU3460)</f>
        <v>0</v>
      </c>
      <c r="U3460" s="8">
        <f>SUM(AV3460)</f>
        <v>0</v>
      </c>
      <c r="V3460" s="9"/>
      <c r="W3460" s="8">
        <f>(X3460+AD3460)</f>
        <v>0</v>
      </c>
      <c r="X3460" s="8">
        <f>SUM(Y3460:AB3460)</f>
        <v>0</v>
      </c>
      <c r="Y3460" s="8">
        <v>0</v>
      </c>
      <c r="Z3460" s="8">
        <f>0</f>
        <v>0</v>
      </c>
      <c r="AA3460" s="8">
        <f>SUM(AZ3460,BB3460)</f>
        <v>0</v>
      </c>
      <c r="AB3460" s="8">
        <f>SUM(BC3460,BD3460)</f>
        <v>0</v>
      </c>
      <c r="AC3460" s="8">
        <f>COUNTIF(BC3460:BD3460,"&gt;0")</f>
        <v>0</v>
      </c>
      <c r="AD3460" s="8">
        <f>SUM(AE3460:AI3460)</f>
        <v>0</v>
      </c>
      <c r="AE3460" s="8">
        <v>0</v>
      </c>
      <c r="AF3460" s="8">
        <v>0</v>
      </c>
      <c r="AG3460" s="8">
        <v>0</v>
      </c>
      <c r="AH3460" s="8">
        <v>0</v>
      </c>
      <c r="AI3460" s="8">
        <f>SUM(BA3460)</f>
        <v>0</v>
      </c>
      <c r="AJ3460" s="9"/>
      <c r="AK3460" s="8">
        <v>0</v>
      </c>
      <c r="AL3460" s="8">
        <v>0</v>
      </c>
      <c r="AM3460" s="8">
        <v>0</v>
      </c>
      <c r="AN3460" s="8">
        <v>0</v>
      </c>
      <c r="AO3460" s="8">
        <v>50</v>
      </c>
      <c r="AP3460" s="8">
        <v>0</v>
      </c>
      <c r="AQ3460" s="8">
        <v>0</v>
      </c>
      <c r="AR3460" s="8">
        <v>0</v>
      </c>
      <c r="AS3460" s="8">
        <v>0</v>
      </c>
      <c r="AT3460" s="8">
        <v>0</v>
      </c>
      <c r="AU3460" s="15">
        <v>0</v>
      </c>
      <c r="AV3460" s="15">
        <v>0</v>
      </c>
      <c r="AW3460" s="15">
        <v>0</v>
      </c>
      <c r="AX3460" s="15">
        <v>0</v>
      </c>
      <c r="AY3460" s="29"/>
      <c r="AZ3460" s="33">
        <v>0</v>
      </c>
      <c r="BA3460" s="33">
        <v>0</v>
      </c>
      <c r="BB3460" s="33">
        <v>0</v>
      </c>
      <c r="BC3460" s="33">
        <v>0</v>
      </c>
      <c r="BD3460" s="33">
        <v>0</v>
      </c>
    </row>
    <row r="3461" spans="1:56" x14ac:dyDescent="0.25">
      <c r="A3461" s="51" t="s">
        <v>7497</v>
      </c>
      <c r="B3461" s="33" t="str">
        <f>CONCATENATE(G3461,"-",H3461,"-",I3461)</f>
        <v>999919104-Senior--58kg</v>
      </c>
      <c r="C3461" s="15" t="s">
        <v>20</v>
      </c>
      <c r="D3461" s="15" t="s">
        <v>274</v>
      </c>
      <c r="E3461" s="15" t="s">
        <v>11</v>
      </c>
      <c r="F3461" s="15" t="s">
        <v>554</v>
      </c>
      <c r="G3461" s="15">
        <v>999919104</v>
      </c>
      <c r="H3461" s="8" t="s">
        <v>1158</v>
      </c>
      <c r="I3461" s="18" t="s">
        <v>4664</v>
      </c>
      <c r="J3461" s="8">
        <f>(M3461-K3461)+W3461</f>
        <v>75</v>
      </c>
      <c r="K3461" s="15"/>
      <c r="L3461" s="9"/>
      <c r="M3461" s="8">
        <f>SUM(N3461,O3461,P3461,Q3461,S3461,T3461,U3461)</f>
        <v>75</v>
      </c>
      <c r="N3461" s="8">
        <f>SUM(AX3461)</f>
        <v>0</v>
      </c>
      <c r="O3461" s="8">
        <v>0</v>
      </c>
      <c r="P3461" s="8">
        <f>SUM(AO3461,AW3461)</f>
        <v>37.5</v>
      </c>
      <c r="Q3461" s="8">
        <f>SUM(AK3461,AL3461,AM3461,AN3461,AP3461,AQ3461,AR3461,AO3461)</f>
        <v>37.5</v>
      </c>
      <c r="R3461" s="8">
        <f>COUNTIF(AK3461:AR3461, "&gt;0")</f>
        <v>1</v>
      </c>
      <c r="S3461" s="8">
        <f>SUM(AS3461,AT3461)</f>
        <v>0</v>
      </c>
      <c r="T3461" s="8">
        <f>SUM(AU3461)</f>
        <v>0</v>
      </c>
      <c r="U3461" s="8">
        <f>SUM(AV3461)</f>
        <v>0</v>
      </c>
      <c r="V3461" s="9"/>
      <c r="W3461" s="8">
        <f>(X3461+AD3461)</f>
        <v>0</v>
      </c>
      <c r="X3461" s="8">
        <f>SUM(Y3461:AB3461)</f>
        <v>0</v>
      </c>
      <c r="Y3461" s="8">
        <v>0</v>
      </c>
      <c r="Z3461" s="8">
        <f>0</f>
        <v>0</v>
      </c>
      <c r="AA3461" s="8">
        <f>SUM(AZ3461,BB3461)</f>
        <v>0</v>
      </c>
      <c r="AB3461" s="8">
        <f>SUM(BC3461,BD3461)</f>
        <v>0</v>
      </c>
      <c r="AC3461" s="8">
        <f>COUNTIF(BC3461:BD3461,"&gt;0")</f>
        <v>0</v>
      </c>
      <c r="AD3461" s="8">
        <f>SUM(AE3461:AI3461)</f>
        <v>0</v>
      </c>
      <c r="AE3461" s="8">
        <v>0</v>
      </c>
      <c r="AF3461" s="8">
        <v>0</v>
      </c>
      <c r="AG3461" s="8">
        <v>0</v>
      </c>
      <c r="AH3461" s="8">
        <v>0</v>
      </c>
      <c r="AI3461" s="8">
        <f>SUM(BA3461)</f>
        <v>0</v>
      </c>
      <c r="AJ3461" s="9"/>
      <c r="AK3461" s="8">
        <v>0</v>
      </c>
      <c r="AL3461" s="8">
        <v>0</v>
      </c>
      <c r="AM3461" s="8">
        <v>0</v>
      </c>
      <c r="AN3461" s="8">
        <v>0</v>
      </c>
      <c r="AO3461" s="8">
        <v>37.5</v>
      </c>
      <c r="AP3461" s="8">
        <v>0</v>
      </c>
      <c r="AQ3461" s="8">
        <v>0</v>
      </c>
      <c r="AR3461" s="8">
        <v>0</v>
      </c>
      <c r="AS3461" s="8">
        <v>0</v>
      </c>
      <c r="AT3461" s="8">
        <v>0</v>
      </c>
      <c r="AU3461" s="15">
        <v>0</v>
      </c>
      <c r="AV3461" s="15">
        <v>0</v>
      </c>
      <c r="AW3461" s="15">
        <v>0</v>
      </c>
      <c r="AX3461" s="15">
        <v>0</v>
      </c>
      <c r="AY3461" s="29"/>
      <c r="AZ3461" s="33">
        <v>0</v>
      </c>
      <c r="BA3461" s="33">
        <v>0</v>
      </c>
      <c r="BB3461" s="33">
        <v>0</v>
      </c>
      <c r="BC3461" s="33">
        <v>0</v>
      </c>
      <c r="BD3461" s="33">
        <v>0</v>
      </c>
    </row>
    <row r="3462" spans="1:56" x14ac:dyDescent="0.25">
      <c r="A3462" s="51" t="s">
        <v>7492</v>
      </c>
      <c r="B3462" s="33" t="str">
        <f>CONCATENATE(G3462,"-",H3462,"-",I3462)</f>
        <v>999928740-Senior--58kg</v>
      </c>
      <c r="C3462" s="8" t="s">
        <v>160</v>
      </c>
      <c r="D3462" s="8" t="s">
        <v>650</v>
      </c>
      <c r="E3462" s="8" t="s">
        <v>11</v>
      </c>
      <c r="F3462" s="8" t="s">
        <v>554</v>
      </c>
      <c r="G3462" s="8">
        <v>999928740</v>
      </c>
      <c r="H3462" s="8" t="s">
        <v>1158</v>
      </c>
      <c r="I3462" s="18" t="s">
        <v>4664</v>
      </c>
      <c r="J3462" s="8">
        <f>(M3462-K3462)+W3462</f>
        <v>63</v>
      </c>
      <c r="K3462" s="8">
        <f>M3462/2</f>
        <v>63</v>
      </c>
      <c r="L3462" s="9"/>
      <c r="M3462" s="8">
        <f>SUM(N3462,O3462,P3462,Q3462,S3462,T3462,U3462)</f>
        <v>126</v>
      </c>
      <c r="N3462" s="8">
        <f>SUM(AX3462)</f>
        <v>0</v>
      </c>
      <c r="O3462" s="8">
        <v>0</v>
      </c>
      <c r="P3462" s="8">
        <f>SUM(AO3462,AW3462)</f>
        <v>0</v>
      </c>
      <c r="Q3462" s="8">
        <f>SUM(AK3462,AL3462,AM3462,AN3462,AP3462,AQ3462,AR3462,AO3462)</f>
        <v>0</v>
      </c>
      <c r="R3462" s="8">
        <f>COUNTIF(AK3462:AR3462, "&gt;0")</f>
        <v>0</v>
      </c>
      <c r="S3462" s="8">
        <f>SUM(AS3462,AT3462)</f>
        <v>0</v>
      </c>
      <c r="T3462" s="8">
        <f>SUM(AU3462)</f>
        <v>76</v>
      </c>
      <c r="U3462" s="8">
        <f>SUM(AV3462)</f>
        <v>50</v>
      </c>
      <c r="V3462" s="9"/>
      <c r="W3462" s="8">
        <f>(X3462+AD3462)</f>
        <v>0</v>
      </c>
      <c r="X3462" s="8">
        <f>SUM(Y3462:AB3462)</f>
        <v>0</v>
      </c>
      <c r="Y3462" s="8">
        <v>0</v>
      </c>
      <c r="Z3462" s="8">
        <f>0</f>
        <v>0</v>
      </c>
      <c r="AA3462" s="8">
        <f>SUM(AZ3462,BB3462)</f>
        <v>0</v>
      </c>
      <c r="AB3462" s="8">
        <f>SUM(BC3462,BD3462)</f>
        <v>0</v>
      </c>
      <c r="AC3462" s="8">
        <f>COUNTIF(BC3462:BD3462,"&gt;0")</f>
        <v>0</v>
      </c>
      <c r="AD3462" s="8">
        <f>SUM(AE3462:AI3462)</f>
        <v>0</v>
      </c>
      <c r="AE3462" s="8">
        <v>0</v>
      </c>
      <c r="AF3462" s="8">
        <v>0</v>
      </c>
      <c r="AG3462" s="8">
        <v>0</v>
      </c>
      <c r="AH3462" s="8">
        <v>0</v>
      </c>
      <c r="AI3462" s="8">
        <f>SUM(BA3462)</f>
        <v>0</v>
      </c>
      <c r="AJ3462" s="9"/>
      <c r="AK3462" s="8">
        <v>0</v>
      </c>
      <c r="AL3462" s="8">
        <v>0</v>
      </c>
      <c r="AM3462" s="8">
        <v>0</v>
      </c>
      <c r="AN3462" s="8">
        <v>0</v>
      </c>
      <c r="AO3462" s="8">
        <v>0</v>
      </c>
      <c r="AP3462" s="8">
        <v>0</v>
      </c>
      <c r="AQ3462" s="8">
        <v>0</v>
      </c>
      <c r="AR3462" s="8">
        <v>0</v>
      </c>
      <c r="AS3462" s="8">
        <v>0</v>
      </c>
      <c r="AT3462" s="8">
        <v>0</v>
      </c>
      <c r="AU3462" s="15">
        <v>76</v>
      </c>
      <c r="AV3462" s="15">
        <v>50</v>
      </c>
      <c r="AW3462" s="15">
        <v>0</v>
      </c>
      <c r="AX3462" s="15">
        <v>0</v>
      </c>
      <c r="AY3462" s="29"/>
      <c r="AZ3462" s="33">
        <v>0</v>
      </c>
      <c r="BA3462" s="33">
        <v>0</v>
      </c>
      <c r="BB3462" s="33">
        <v>0</v>
      </c>
      <c r="BC3462" s="33">
        <v>0</v>
      </c>
      <c r="BD3462" s="33">
        <v>0</v>
      </c>
    </row>
    <row r="3463" spans="1:56" x14ac:dyDescent="0.25">
      <c r="A3463" s="51" t="s">
        <v>7499</v>
      </c>
      <c r="B3463" s="33" t="str">
        <f>CONCATENATE(G3463,"-",H3463,"-",I3463)</f>
        <v>999931889-Senior--58kg</v>
      </c>
      <c r="C3463" s="15" t="s">
        <v>4128</v>
      </c>
      <c r="D3463" s="15" t="s">
        <v>4129</v>
      </c>
      <c r="E3463" s="15" t="s">
        <v>11</v>
      </c>
      <c r="F3463" s="15" t="s">
        <v>554</v>
      </c>
      <c r="G3463" s="15">
        <v>999931889</v>
      </c>
      <c r="H3463" s="8" t="s">
        <v>1158</v>
      </c>
      <c r="I3463" s="18" t="s">
        <v>4664</v>
      </c>
      <c r="J3463" s="8">
        <f>(M3463-K3463)+W3463</f>
        <v>56</v>
      </c>
      <c r="K3463" s="15"/>
      <c r="L3463" s="9"/>
      <c r="M3463" s="8">
        <f>SUM(N3463,O3463,P3463,Q3463,S3463,T3463,U3463)</f>
        <v>56</v>
      </c>
      <c r="N3463" s="8">
        <f>SUM(AX3463)</f>
        <v>0</v>
      </c>
      <c r="O3463" s="8">
        <v>0</v>
      </c>
      <c r="P3463" s="8">
        <f>SUM(AO3463,AW3463)</f>
        <v>28</v>
      </c>
      <c r="Q3463" s="8">
        <f>SUM(AK3463,AL3463,AM3463,AN3463,AP3463,AQ3463,AR3463,AO3463)</f>
        <v>28</v>
      </c>
      <c r="R3463" s="8">
        <f>COUNTIF(AK3463:AR3463, "&gt;0")</f>
        <v>1</v>
      </c>
      <c r="S3463" s="8">
        <f>SUM(AS3463,AT3463)</f>
        <v>0</v>
      </c>
      <c r="T3463" s="8">
        <f>SUM(AU3463)</f>
        <v>0</v>
      </c>
      <c r="U3463" s="8">
        <f>SUM(AV3463)</f>
        <v>0</v>
      </c>
      <c r="V3463" s="9"/>
      <c r="W3463" s="8">
        <f>(X3463+AD3463)</f>
        <v>0</v>
      </c>
      <c r="X3463" s="8">
        <f>SUM(Y3463:AB3463)</f>
        <v>0</v>
      </c>
      <c r="Y3463" s="8">
        <v>0</v>
      </c>
      <c r="Z3463" s="8">
        <f>0</f>
        <v>0</v>
      </c>
      <c r="AA3463" s="8">
        <f>SUM(AZ3463,BB3463)</f>
        <v>0</v>
      </c>
      <c r="AB3463" s="8">
        <f>SUM(BC3463,BD3463)</f>
        <v>0</v>
      </c>
      <c r="AC3463" s="8">
        <f>COUNTIF(BC3463:BD3463,"&gt;0")</f>
        <v>0</v>
      </c>
      <c r="AD3463" s="8">
        <f>SUM(AE3463:AI3463)</f>
        <v>0</v>
      </c>
      <c r="AE3463" s="8">
        <v>0</v>
      </c>
      <c r="AF3463" s="8">
        <v>0</v>
      </c>
      <c r="AG3463" s="8">
        <v>0</v>
      </c>
      <c r="AH3463" s="8">
        <v>0</v>
      </c>
      <c r="AI3463" s="8">
        <f>SUM(BA3463)</f>
        <v>0</v>
      </c>
      <c r="AJ3463" s="9"/>
      <c r="AK3463" s="8">
        <v>0</v>
      </c>
      <c r="AL3463" s="8">
        <v>0</v>
      </c>
      <c r="AM3463" s="8">
        <v>0</v>
      </c>
      <c r="AN3463" s="8">
        <v>0</v>
      </c>
      <c r="AO3463" s="8">
        <v>28</v>
      </c>
      <c r="AP3463" s="8">
        <v>0</v>
      </c>
      <c r="AQ3463" s="8">
        <v>0</v>
      </c>
      <c r="AR3463" s="8">
        <v>0</v>
      </c>
      <c r="AS3463" s="8">
        <v>0</v>
      </c>
      <c r="AT3463" s="8">
        <v>0</v>
      </c>
      <c r="AU3463" s="15">
        <v>0</v>
      </c>
      <c r="AV3463" s="15">
        <v>0</v>
      </c>
      <c r="AW3463" s="15">
        <v>0</v>
      </c>
      <c r="AX3463" s="15">
        <v>0</v>
      </c>
      <c r="AY3463" s="29"/>
      <c r="AZ3463" s="33">
        <v>0</v>
      </c>
      <c r="BA3463" s="33">
        <v>0</v>
      </c>
      <c r="BB3463" s="33">
        <v>0</v>
      </c>
      <c r="BC3463" s="33">
        <v>0</v>
      </c>
      <c r="BD3463" s="33">
        <v>0</v>
      </c>
    </row>
    <row r="3464" spans="1:56" x14ac:dyDescent="0.25">
      <c r="A3464" s="51" t="s">
        <v>7494</v>
      </c>
      <c r="B3464" s="33" t="str">
        <f>CONCATENATE(G3464,"-",H3464,"-",I3464)</f>
        <v>999928903-Senior--58kg</v>
      </c>
      <c r="C3464" s="19" t="s">
        <v>2758</v>
      </c>
      <c r="D3464" s="19" t="s">
        <v>530</v>
      </c>
      <c r="E3464" s="19" t="s">
        <v>11</v>
      </c>
      <c r="F3464" s="19" t="s">
        <v>554</v>
      </c>
      <c r="G3464" s="19">
        <v>999928903</v>
      </c>
      <c r="H3464" s="8" t="s">
        <v>1158</v>
      </c>
      <c r="I3464" s="18" t="s">
        <v>4664</v>
      </c>
      <c r="J3464" s="8">
        <f>(M3464-K3464)+W3464</f>
        <v>50.5</v>
      </c>
      <c r="K3464" s="8">
        <f>M3464/2</f>
        <v>50.5</v>
      </c>
      <c r="L3464" s="9"/>
      <c r="M3464" s="8">
        <f>SUM(N3464,O3464,P3464,Q3464,S3464,T3464,U3464)</f>
        <v>101</v>
      </c>
      <c r="N3464" s="8">
        <f>SUM(AX3464)</f>
        <v>0</v>
      </c>
      <c r="O3464" s="8">
        <v>0</v>
      </c>
      <c r="P3464" s="8">
        <f>SUM(AO3464,AW3464)</f>
        <v>0</v>
      </c>
      <c r="Q3464" s="8">
        <f>SUM(AK3464,AL3464,AM3464,AN3464,AP3464,AQ3464,AR3464,AO3464)</f>
        <v>0</v>
      </c>
      <c r="R3464" s="8">
        <f>COUNTIF(AK3464:AR3464, "&gt;0")</f>
        <v>0</v>
      </c>
      <c r="S3464" s="8">
        <f>SUM(AS3464,AT3464)</f>
        <v>0</v>
      </c>
      <c r="T3464" s="8">
        <f>SUM(AU3464)</f>
        <v>101</v>
      </c>
      <c r="U3464" s="8">
        <f>SUM(AV3464)</f>
        <v>0</v>
      </c>
      <c r="V3464" s="9"/>
      <c r="W3464" s="8">
        <f>(X3464+AD3464)</f>
        <v>0</v>
      </c>
      <c r="X3464" s="8">
        <f>SUM(Y3464:AB3464)</f>
        <v>0</v>
      </c>
      <c r="Y3464" s="8">
        <v>0</v>
      </c>
      <c r="Z3464" s="8">
        <f>0</f>
        <v>0</v>
      </c>
      <c r="AA3464" s="8">
        <f>SUM(AZ3464,BB3464)</f>
        <v>0</v>
      </c>
      <c r="AB3464" s="8">
        <f>SUM(BC3464,BD3464)</f>
        <v>0</v>
      </c>
      <c r="AC3464" s="8">
        <f>COUNTIF(BC3464:BD3464,"&gt;0")</f>
        <v>0</v>
      </c>
      <c r="AD3464" s="8">
        <f>SUM(AE3464:AI3464)</f>
        <v>0</v>
      </c>
      <c r="AE3464" s="8">
        <v>0</v>
      </c>
      <c r="AF3464" s="8">
        <v>0</v>
      </c>
      <c r="AG3464" s="8">
        <v>0</v>
      </c>
      <c r="AH3464" s="8">
        <v>0</v>
      </c>
      <c r="AI3464" s="8">
        <f>SUM(BA3464)</f>
        <v>0</v>
      </c>
      <c r="AJ3464" s="9"/>
      <c r="AK3464" s="8">
        <v>0</v>
      </c>
      <c r="AL3464" s="8">
        <v>0</v>
      </c>
      <c r="AM3464" s="8">
        <v>0</v>
      </c>
      <c r="AN3464" s="8">
        <v>0</v>
      </c>
      <c r="AO3464" s="8">
        <v>0</v>
      </c>
      <c r="AP3464" s="8">
        <v>0</v>
      </c>
      <c r="AQ3464" s="8">
        <v>0</v>
      </c>
      <c r="AR3464" s="8">
        <v>0</v>
      </c>
      <c r="AS3464" s="8">
        <v>0</v>
      </c>
      <c r="AT3464" s="8">
        <v>0</v>
      </c>
      <c r="AU3464" s="15">
        <v>101</v>
      </c>
      <c r="AV3464" s="15">
        <v>0</v>
      </c>
      <c r="AW3464" s="15">
        <v>0</v>
      </c>
      <c r="AX3464" s="15">
        <v>0</v>
      </c>
      <c r="AY3464" s="29"/>
      <c r="AZ3464" s="33">
        <v>0</v>
      </c>
      <c r="BA3464" s="33">
        <v>0</v>
      </c>
      <c r="BB3464" s="33">
        <v>0</v>
      </c>
      <c r="BC3464" s="33">
        <v>0</v>
      </c>
      <c r="BD3464" s="33">
        <v>0</v>
      </c>
    </row>
    <row r="3465" spans="1:56" x14ac:dyDescent="0.25">
      <c r="A3465" s="51" t="s">
        <v>7496</v>
      </c>
      <c r="B3465" s="33" t="str">
        <f>CONCATENATE(G3465,"-",H3465,"-",I3465)</f>
        <v>999924611-Senior--58kg</v>
      </c>
      <c r="C3465" s="15" t="s">
        <v>136</v>
      </c>
      <c r="D3465" s="15" t="s">
        <v>938</v>
      </c>
      <c r="E3465" s="15" t="s">
        <v>11</v>
      </c>
      <c r="F3465" s="15" t="s">
        <v>554</v>
      </c>
      <c r="G3465" s="15">
        <v>999924611</v>
      </c>
      <c r="H3465" s="8" t="s">
        <v>1158</v>
      </c>
      <c r="I3465" s="18" t="s">
        <v>4664</v>
      </c>
      <c r="J3465" s="8">
        <f>(M3465-K3465)+W3465</f>
        <v>40</v>
      </c>
      <c r="K3465" s="15"/>
      <c r="L3465" s="9"/>
      <c r="M3465" s="8">
        <f>SUM(N3465,O3465,P3465,Q3465,S3465,T3465,U3465)</f>
        <v>40</v>
      </c>
      <c r="N3465" s="8">
        <f>SUM(AX3465)</f>
        <v>0</v>
      </c>
      <c r="O3465" s="8">
        <v>0</v>
      </c>
      <c r="P3465" s="8">
        <f>SUM(AO3465,AW3465)</f>
        <v>0</v>
      </c>
      <c r="Q3465" s="8">
        <f>SUM(AK3465,AL3465,AM3465,AN3465,AP3465,AQ3465,AR3465,AO3465)</f>
        <v>0</v>
      </c>
      <c r="R3465" s="8">
        <f>COUNTIF(AK3465:AR3465, "&gt;0")</f>
        <v>0</v>
      </c>
      <c r="S3465" s="8">
        <f>SUM(AS3465,AT3465)</f>
        <v>40</v>
      </c>
      <c r="T3465" s="8">
        <f>SUM(AU3465)</f>
        <v>0</v>
      </c>
      <c r="U3465" s="8">
        <f>SUM(AV3465)</f>
        <v>0</v>
      </c>
      <c r="V3465" s="9"/>
      <c r="W3465" s="8">
        <f>(X3465+AD3465)</f>
        <v>0</v>
      </c>
      <c r="X3465" s="8">
        <f>SUM(Y3465:AB3465)</f>
        <v>0</v>
      </c>
      <c r="Y3465" s="8">
        <v>0</v>
      </c>
      <c r="Z3465" s="8">
        <f>0</f>
        <v>0</v>
      </c>
      <c r="AA3465" s="8">
        <f>SUM(AZ3465,BB3465)</f>
        <v>0</v>
      </c>
      <c r="AB3465" s="8">
        <f>SUM(BC3465,BD3465)</f>
        <v>0</v>
      </c>
      <c r="AC3465" s="8">
        <f>COUNTIF(BC3465:BD3465,"&gt;0")</f>
        <v>0</v>
      </c>
      <c r="AD3465" s="8">
        <f>SUM(AE3465:AI3465)</f>
        <v>0</v>
      </c>
      <c r="AE3465" s="8">
        <v>0</v>
      </c>
      <c r="AF3465" s="8">
        <v>0</v>
      </c>
      <c r="AG3465" s="8">
        <v>0</v>
      </c>
      <c r="AH3465" s="8">
        <v>0</v>
      </c>
      <c r="AI3465" s="8">
        <f>SUM(BA3465)</f>
        <v>0</v>
      </c>
      <c r="AJ3465" s="9"/>
      <c r="AK3465" s="8">
        <v>0</v>
      </c>
      <c r="AL3465" s="8">
        <v>0</v>
      </c>
      <c r="AM3465" s="8">
        <v>0</v>
      </c>
      <c r="AN3465" s="8">
        <v>0</v>
      </c>
      <c r="AO3465" s="8">
        <v>0</v>
      </c>
      <c r="AP3465" s="8">
        <v>0</v>
      </c>
      <c r="AQ3465" s="8">
        <v>0</v>
      </c>
      <c r="AR3465" s="8">
        <v>0</v>
      </c>
      <c r="AS3465" s="8">
        <v>40</v>
      </c>
      <c r="AT3465" s="8">
        <v>0</v>
      </c>
      <c r="AU3465" s="15">
        <v>0</v>
      </c>
      <c r="AV3465" s="15">
        <v>0</v>
      </c>
      <c r="AW3465" s="15">
        <v>0</v>
      </c>
      <c r="AX3465" s="15">
        <v>0</v>
      </c>
      <c r="AY3465" s="29"/>
      <c r="AZ3465" s="33">
        <v>0</v>
      </c>
      <c r="BA3465" s="33">
        <v>0</v>
      </c>
      <c r="BB3465" s="33">
        <v>0</v>
      </c>
      <c r="BC3465" s="33">
        <v>0</v>
      </c>
      <c r="BD3465" s="33">
        <v>0</v>
      </c>
    </row>
    <row r="3466" spans="1:56" x14ac:dyDescent="0.25">
      <c r="A3466" s="51" t="s">
        <v>7493</v>
      </c>
      <c r="B3466" s="33" t="str">
        <f>CONCATENATE(G3466,"-",H3466,"-",I3466)</f>
        <v>999917448-Senior--58kg</v>
      </c>
      <c r="C3466" s="8" t="s">
        <v>203</v>
      </c>
      <c r="D3466" s="8" t="s">
        <v>1440</v>
      </c>
      <c r="E3466" s="8" t="s">
        <v>11</v>
      </c>
      <c r="F3466" s="8" t="s">
        <v>554</v>
      </c>
      <c r="G3466" s="8">
        <v>999917448</v>
      </c>
      <c r="H3466" s="8" t="s">
        <v>1158</v>
      </c>
      <c r="I3466" s="18" t="s">
        <v>4664</v>
      </c>
      <c r="J3466" s="8">
        <f>(M3466-K3466)+W3466</f>
        <v>38</v>
      </c>
      <c r="K3466" s="8">
        <f>M3466/2</f>
        <v>38</v>
      </c>
      <c r="L3466" s="9"/>
      <c r="M3466" s="8">
        <f>SUM(N3466,O3466,P3466,Q3466,S3466,T3466,U3466)</f>
        <v>76</v>
      </c>
      <c r="N3466" s="8">
        <f>SUM(AX3466)</f>
        <v>0</v>
      </c>
      <c r="O3466" s="8">
        <v>0</v>
      </c>
      <c r="P3466" s="8">
        <f>SUM(AO3466,AW3466)</f>
        <v>0</v>
      </c>
      <c r="Q3466" s="8">
        <f>SUM(AK3466,AL3466,AM3466,AN3466,AP3466,AQ3466,AR3466,AO3466)</f>
        <v>0</v>
      </c>
      <c r="R3466" s="8">
        <f>COUNTIF(AK3466:AR3466, "&gt;0")</f>
        <v>0</v>
      </c>
      <c r="S3466" s="8">
        <f>SUM(AS3466,AT3466)</f>
        <v>0</v>
      </c>
      <c r="T3466" s="8">
        <f>SUM(AU3466)</f>
        <v>76</v>
      </c>
      <c r="U3466" s="8">
        <f>SUM(AV3466)</f>
        <v>0</v>
      </c>
      <c r="V3466" s="9"/>
      <c r="W3466" s="8">
        <f>(X3466+AD3466)</f>
        <v>0</v>
      </c>
      <c r="X3466" s="8">
        <f>SUM(Y3466:AB3466)</f>
        <v>0</v>
      </c>
      <c r="Y3466" s="8">
        <v>0</v>
      </c>
      <c r="Z3466" s="8">
        <f>0</f>
        <v>0</v>
      </c>
      <c r="AA3466" s="8">
        <f>SUM(AZ3466,BB3466)</f>
        <v>0</v>
      </c>
      <c r="AB3466" s="8">
        <f>SUM(BC3466,BD3466)</f>
        <v>0</v>
      </c>
      <c r="AC3466" s="8">
        <f>COUNTIF(BC3466:BD3466,"&gt;0")</f>
        <v>0</v>
      </c>
      <c r="AD3466" s="8">
        <f>SUM(AE3466:AI3466)</f>
        <v>0</v>
      </c>
      <c r="AE3466" s="8">
        <v>0</v>
      </c>
      <c r="AF3466" s="8">
        <v>0</v>
      </c>
      <c r="AG3466" s="8">
        <v>0</v>
      </c>
      <c r="AH3466" s="8">
        <v>0</v>
      </c>
      <c r="AI3466" s="8">
        <f>SUM(BA3466)</f>
        <v>0</v>
      </c>
      <c r="AJ3466" s="9"/>
      <c r="AK3466" s="8">
        <v>0</v>
      </c>
      <c r="AL3466" s="8">
        <v>0</v>
      </c>
      <c r="AM3466" s="8">
        <v>0</v>
      </c>
      <c r="AN3466" s="8">
        <v>0</v>
      </c>
      <c r="AO3466" s="8">
        <v>0</v>
      </c>
      <c r="AP3466" s="8">
        <v>0</v>
      </c>
      <c r="AQ3466" s="8">
        <v>0</v>
      </c>
      <c r="AR3466" s="8">
        <v>0</v>
      </c>
      <c r="AS3466" s="8">
        <v>0</v>
      </c>
      <c r="AT3466" s="8">
        <v>0</v>
      </c>
      <c r="AU3466" s="15">
        <v>76</v>
      </c>
      <c r="AV3466" s="15">
        <v>0</v>
      </c>
      <c r="AW3466" s="15">
        <v>0</v>
      </c>
      <c r="AX3466" s="15">
        <v>0</v>
      </c>
      <c r="AY3466" s="29"/>
      <c r="AZ3466" s="33">
        <v>0</v>
      </c>
      <c r="BA3466" s="33">
        <v>0</v>
      </c>
      <c r="BB3466" s="33">
        <v>0</v>
      </c>
      <c r="BC3466" s="33">
        <v>0</v>
      </c>
      <c r="BD3466" s="33">
        <v>0</v>
      </c>
    </row>
    <row r="3467" spans="1:56" x14ac:dyDescent="0.25">
      <c r="A3467" s="51" t="s">
        <v>7498</v>
      </c>
      <c r="B3467" s="33" t="str">
        <f>CONCATENATE(G3467,"-",H3467,"-",I3467)</f>
        <v>999919486-Senior--58kg</v>
      </c>
      <c r="C3467" s="15" t="s">
        <v>1672</v>
      </c>
      <c r="D3467" s="15" t="s">
        <v>4460</v>
      </c>
      <c r="E3467" s="15" t="s">
        <v>11</v>
      </c>
      <c r="F3467" s="15" t="s">
        <v>554</v>
      </c>
      <c r="G3467" s="15">
        <v>999919486</v>
      </c>
      <c r="H3467" s="8" t="s">
        <v>1158</v>
      </c>
      <c r="I3467" s="18" t="s">
        <v>4664</v>
      </c>
      <c r="J3467" s="8">
        <f>(M3467-K3467)+W3467</f>
        <v>28.5</v>
      </c>
      <c r="K3467" s="8">
        <f>M3467/2</f>
        <v>28.5</v>
      </c>
      <c r="L3467" s="16"/>
      <c r="M3467" s="8">
        <f>SUM(N3467,O3467,P3467,Q3467,S3467,T3467,U3467)</f>
        <v>57</v>
      </c>
      <c r="N3467" s="8">
        <f>SUM(AX3467)</f>
        <v>0</v>
      </c>
      <c r="O3467" s="8">
        <v>0</v>
      </c>
      <c r="P3467" s="8">
        <f>SUM(AO3467,AW3467)</f>
        <v>0</v>
      </c>
      <c r="Q3467" s="8">
        <f>SUM(AK3467,AL3467,AM3467,AN3467,AP3467,AQ3467,AR3467,AO3467)</f>
        <v>0</v>
      </c>
      <c r="R3467" s="8">
        <f>COUNTIF(AK3467:AR3467, "&gt;0")</f>
        <v>0</v>
      </c>
      <c r="S3467" s="8">
        <f>SUM(AS3467,AT3467)</f>
        <v>0</v>
      </c>
      <c r="T3467" s="8">
        <f>SUM(AU3467)</f>
        <v>57</v>
      </c>
      <c r="U3467" s="8">
        <f>SUM(AV3467)</f>
        <v>0</v>
      </c>
      <c r="V3467" s="16"/>
      <c r="W3467" s="8">
        <f>(X3467+AD3467)</f>
        <v>0</v>
      </c>
      <c r="X3467" s="8">
        <f>SUM(Y3467:AB3467)</f>
        <v>0</v>
      </c>
      <c r="Y3467" s="8">
        <v>0</v>
      </c>
      <c r="Z3467" s="8">
        <f>0</f>
        <v>0</v>
      </c>
      <c r="AA3467" s="8">
        <f>SUM(AZ3467,BB3467)</f>
        <v>0</v>
      </c>
      <c r="AB3467" s="8">
        <f>SUM(BC3467,BD3467)</f>
        <v>0</v>
      </c>
      <c r="AC3467" s="8">
        <f>COUNTIF(BC3467:BD3467,"&gt;0")</f>
        <v>0</v>
      </c>
      <c r="AD3467" s="8">
        <f>SUM(AE3467:AI3467)</f>
        <v>0</v>
      </c>
      <c r="AE3467" s="8">
        <v>0</v>
      </c>
      <c r="AF3467" s="8">
        <v>0</v>
      </c>
      <c r="AG3467" s="8">
        <v>0</v>
      </c>
      <c r="AH3467" s="8">
        <v>0</v>
      </c>
      <c r="AI3467" s="8">
        <f>SUM(BA3467)</f>
        <v>0</v>
      </c>
      <c r="AJ3467" s="16"/>
      <c r="AK3467" s="15">
        <v>0</v>
      </c>
      <c r="AL3467" s="15">
        <v>0</v>
      </c>
      <c r="AM3467" s="15">
        <v>0</v>
      </c>
      <c r="AN3467" s="15">
        <v>0</v>
      </c>
      <c r="AO3467" s="15">
        <v>0</v>
      </c>
      <c r="AP3467" s="15">
        <v>0</v>
      </c>
      <c r="AQ3467" s="15">
        <v>0</v>
      </c>
      <c r="AR3467" s="15">
        <v>0</v>
      </c>
      <c r="AS3467" s="15">
        <v>0</v>
      </c>
      <c r="AT3467" s="15">
        <v>0</v>
      </c>
      <c r="AU3467" s="15">
        <v>57</v>
      </c>
      <c r="AV3467" s="15">
        <v>0</v>
      </c>
      <c r="AW3467" s="15">
        <v>0</v>
      </c>
      <c r="AX3467" s="15">
        <v>0</v>
      </c>
      <c r="AY3467" s="29"/>
      <c r="AZ3467" s="33">
        <v>0</v>
      </c>
      <c r="BA3467" s="33">
        <v>0</v>
      </c>
      <c r="BB3467" s="33">
        <v>0</v>
      </c>
      <c r="BC3467" s="33">
        <v>0</v>
      </c>
      <c r="BD3467" s="33">
        <v>0</v>
      </c>
    </row>
    <row r="3468" spans="1:56" x14ac:dyDescent="0.25">
      <c r="A3468" s="51" t="s">
        <v>7503</v>
      </c>
      <c r="B3468" s="33" t="str">
        <f>CONCATENATE(G3468,"-",H3468,"-",I3468)</f>
        <v>999926577-Senior--68kg</v>
      </c>
      <c r="C3468" s="15" t="s">
        <v>4123</v>
      </c>
      <c r="D3468" s="15" t="s">
        <v>4124</v>
      </c>
      <c r="E3468" s="15" t="s">
        <v>11</v>
      </c>
      <c r="F3468" s="15" t="s">
        <v>554</v>
      </c>
      <c r="G3468" s="15">
        <v>999926577</v>
      </c>
      <c r="H3468" s="8" t="s">
        <v>1158</v>
      </c>
      <c r="I3468" s="18" t="s">
        <v>4657</v>
      </c>
      <c r="J3468" s="8">
        <f>(M3468-K3468)+W3468</f>
        <v>200</v>
      </c>
      <c r="K3468" s="15"/>
      <c r="L3468" s="16"/>
      <c r="M3468" s="8">
        <f>SUM(N3468,O3468,P3468,Q3468,S3468,T3468,U3468)</f>
        <v>200</v>
      </c>
      <c r="N3468" s="8">
        <f>SUM(AX3468)</f>
        <v>0</v>
      </c>
      <c r="O3468" s="8">
        <v>0</v>
      </c>
      <c r="P3468" s="8">
        <f>SUM(AO3468,AW3468)</f>
        <v>100</v>
      </c>
      <c r="Q3468" s="8">
        <f>SUM(AK3468,AL3468,AM3468,AN3468,AP3468,AQ3468,AR3468,AO3468)</f>
        <v>100</v>
      </c>
      <c r="R3468" s="8">
        <f>COUNTIF(AK3468:AR3468, "&gt;0")</f>
        <v>1</v>
      </c>
      <c r="S3468" s="8">
        <f>SUM(AS3468,AT3468)</f>
        <v>0</v>
      </c>
      <c r="T3468" s="8">
        <f>SUM(AU3468)</f>
        <v>0</v>
      </c>
      <c r="U3468" s="8">
        <f>SUM(AV3468)</f>
        <v>0</v>
      </c>
      <c r="V3468" s="16"/>
      <c r="W3468" s="8">
        <f>(X3468+AD3468)</f>
        <v>0</v>
      </c>
      <c r="X3468" s="8">
        <f>SUM(Y3468:AB3468)</f>
        <v>0</v>
      </c>
      <c r="Y3468" s="8">
        <v>0</v>
      </c>
      <c r="Z3468" s="8">
        <f>0</f>
        <v>0</v>
      </c>
      <c r="AA3468" s="8">
        <f>SUM(AZ3468,BB3468)</f>
        <v>0</v>
      </c>
      <c r="AB3468" s="8">
        <f>SUM(BC3468,BD3468)</f>
        <v>0</v>
      </c>
      <c r="AC3468" s="8">
        <f>COUNTIF(BC3468:BD3468,"&gt;0")</f>
        <v>0</v>
      </c>
      <c r="AD3468" s="8">
        <f>SUM(AE3468:AI3468)</f>
        <v>0</v>
      </c>
      <c r="AE3468" s="8">
        <v>0</v>
      </c>
      <c r="AF3468" s="8">
        <v>0</v>
      </c>
      <c r="AG3468" s="8">
        <v>0</v>
      </c>
      <c r="AH3468" s="8">
        <v>0</v>
      </c>
      <c r="AI3468" s="8">
        <f>SUM(BA3468)</f>
        <v>0</v>
      </c>
      <c r="AJ3468" s="16"/>
      <c r="AK3468" s="8">
        <v>0</v>
      </c>
      <c r="AL3468" s="8">
        <v>0</v>
      </c>
      <c r="AM3468" s="8">
        <v>0</v>
      </c>
      <c r="AN3468" s="8">
        <v>0</v>
      </c>
      <c r="AO3468" s="8">
        <v>100</v>
      </c>
      <c r="AP3468" s="8">
        <v>0</v>
      </c>
      <c r="AQ3468" s="8">
        <v>0</v>
      </c>
      <c r="AR3468" s="8">
        <v>0</v>
      </c>
      <c r="AS3468" s="8">
        <v>0</v>
      </c>
      <c r="AT3468" s="8">
        <v>0</v>
      </c>
      <c r="AU3468" s="15">
        <v>0</v>
      </c>
      <c r="AV3468" s="15">
        <v>0</v>
      </c>
      <c r="AW3468" s="15">
        <v>0</v>
      </c>
      <c r="AX3468" s="15">
        <v>0</v>
      </c>
      <c r="AY3468" s="29"/>
      <c r="AZ3468" s="33">
        <v>0</v>
      </c>
      <c r="BA3468" s="33">
        <v>0</v>
      </c>
      <c r="BB3468" s="33">
        <v>0</v>
      </c>
      <c r="BC3468" s="33">
        <v>0</v>
      </c>
      <c r="BD3468" s="33">
        <v>0</v>
      </c>
    </row>
    <row r="3469" spans="1:56" x14ac:dyDescent="0.25">
      <c r="A3469" s="51" t="s">
        <v>7506</v>
      </c>
      <c r="B3469" s="33" t="str">
        <f>CONCATENATE(G3469,"-",H3469,"-",I3469)</f>
        <v>999927412-Senior--68kg</v>
      </c>
      <c r="C3469" s="15" t="s">
        <v>134</v>
      </c>
      <c r="D3469" s="15" t="s">
        <v>4121</v>
      </c>
      <c r="E3469" s="15" t="s">
        <v>11</v>
      </c>
      <c r="F3469" s="15" t="s">
        <v>554</v>
      </c>
      <c r="G3469" s="15">
        <v>999927412</v>
      </c>
      <c r="H3469" s="8" t="s">
        <v>1158</v>
      </c>
      <c r="I3469" s="18" t="s">
        <v>4657</v>
      </c>
      <c r="J3469" s="8">
        <f>(M3469-K3469)+W3469</f>
        <v>150</v>
      </c>
      <c r="K3469" s="15"/>
      <c r="L3469" s="9"/>
      <c r="M3469" s="8">
        <f>SUM(N3469,O3469,P3469,Q3469,S3469,T3469,U3469)</f>
        <v>150</v>
      </c>
      <c r="N3469" s="8">
        <f>SUM(AX3469)</f>
        <v>0</v>
      </c>
      <c r="O3469" s="8">
        <v>0</v>
      </c>
      <c r="P3469" s="8">
        <f>SUM(AO3469,AW3469)</f>
        <v>75</v>
      </c>
      <c r="Q3469" s="8">
        <f>SUM(AK3469,AL3469,AM3469,AN3469,AP3469,AQ3469,AR3469,AO3469)</f>
        <v>75</v>
      </c>
      <c r="R3469" s="8">
        <f>COUNTIF(AK3469:AR3469, "&gt;0")</f>
        <v>1</v>
      </c>
      <c r="S3469" s="8">
        <f>SUM(AS3469,AT3469)</f>
        <v>0</v>
      </c>
      <c r="T3469" s="8">
        <f>SUM(AU3469)</f>
        <v>0</v>
      </c>
      <c r="U3469" s="8">
        <f>SUM(AV3469)</f>
        <v>0</v>
      </c>
      <c r="V3469" s="9"/>
      <c r="W3469" s="8">
        <f>(X3469+AD3469)</f>
        <v>0</v>
      </c>
      <c r="X3469" s="8">
        <f>SUM(Y3469:AB3469)</f>
        <v>0</v>
      </c>
      <c r="Y3469" s="8">
        <v>0</v>
      </c>
      <c r="Z3469" s="8">
        <f>0</f>
        <v>0</v>
      </c>
      <c r="AA3469" s="8">
        <f>SUM(AZ3469,BB3469)</f>
        <v>0</v>
      </c>
      <c r="AB3469" s="8">
        <f>SUM(BC3469,BD3469)</f>
        <v>0</v>
      </c>
      <c r="AC3469" s="8">
        <f>COUNTIF(BC3469:BD3469,"&gt;0")</f>
        <v>0</v>
      </c>
      <c r="AD3469" s="8">
        <f>SUM(AE3469:AI3469)</f>
        <v>0</v>
      </c>
      <c r="AE3469" s="8">
        <v>0</v>
      </c>
      <c r="AF3469" s="8">
        <v>0</v>
      </c>
      <c r="AG3469" s="8">
        <v>0</v>
      </c>
      <c r="AH3469" s="8">
        <v>0</v>
      </c>
      <c r="AI3469" s="8">
        <f>SUM(BA3469)</f>
        <v>0</v>
      </c>
      <c r="AJ3469" s="9"/>
      <c r="AK3469" s="8">
        <v>0</v>
      </c>
      <c r="AL3469" s="8">
        <v>0</v>
      </c>
      <c r="AM3469" s="8">
        <v>0</v>
      </c>
      <c r="AN3469" s="8">
        <v>0</v>
      </c>
      <c r="AO3469" s="8">
        <v>75</v>
      </c>
      <c r="AP3469" s="8">
        <v>0</v>
      </c>
      <c r="AQ3469" s="8">
        <v>0</v>
      </c>
      <c r="AR3469" s="8">
        <v>0</v>
      </c>
      <c r="AS3469" s="8">
        <v>0</v>
      </c>
      <c r="AT3469" s="8">
        <v>0</v>
      </c>
      <c r="AU3469" s="15">
        <v>0</v>
      </c>
      <c r="AV3469" s="15">
        <v>0</v>
      </c>
      <c r="AW3469" s="15">
        <v>0</v>
      </c>
      <c r="AX3469" s="15">
        <v>0</v>
      </c>
      <c r="AY3469" s="29"/>
      <c r="AZ3469" s="33">
        <v>0</v>
      </c>
      <c r="BA3469" s="33">
        <v>0</v>
      </c>
      <c r="BB3469" s="33">
        <v>0</v>
      </c>
      <c r="BC3469" s="33">
        <v>0</v>
      </c>
      <c r="BD3469" s="33">
        <v>0</v>
      </c>
    </row>
    <row r="3470" spans="1:56" x14ac:dyDescent="0.25">
      <c r="A3470" s="51" t="s">
        <v>7511</v>
      </c>
      <c r="B3470" s="33" t="str">
        <f>CONCATENATE(G3470,"-",H3470,"-",I3470)</f>
        <v>999919119-Senior--68kg</v>
      </c>
      <c r="C3470" s="15" t="s">
        <v>184</v>
      </c>
      <c r="D3470" s="15" t="s">
        <v>4122</v>
      </c>
      <c r="E3470" s="15" t="s">
        <v>11</v>
      </c>
      <c r="F3470" s="15" t="s">
        <v>554</v>
      </c>
      <c r="G3470" s="15">
        <v>999919119</v>
      </c>
      <c r="H3470" s="8" t="s">
        <v>1158</v>
      </c>
      <c r="I3470" s="18" t="s">
        <v>4657</v>
      </c>
      <c r="J3470" s="8">
        <f>(M3470-K3470)+W3470</f>
        <v>112</v>
      </c>
      <c r="K3470" s="15"/>
      <c r="L3470" s="16"/>
      <c r="M3470" s="8">
        <f>SUM(N3470,O3470,P3470,Q3470,S3470,T3470,U3470)</f>
        <v>112</v>
      </c>
      <c r="N3470" s="8">
        <f>SUM(AX3470)</f>
        <v>0</v>
      </c>
      <c r="O3470" s="8">
        <v>0</v>
      </c>
      <c r="P3470" s="8">
        <f>SUM(AO3470,AW3470)</f>
        <v>56</v>
      </c>
      <c r="Q3470" s="8">
        <f>SUM(AK3470,AL3470,AM3470,AN3470,AP3470,AQ3470,AR3470,AO3470)</f>
        <v>56</v>
      </c>
      <c r="R3470" s="8">
        <f>COUNTIF(AK3470:AR3470, "&gt;0")</f>
        <v>1</v>
      </c>
      <c r="S3470" s="8">
        <f>SUM(AS3470,AT3470)</f>
        <v>0</v>
      </c>
      <c r="T3470" s="8">
        <f>SUM(AU3470)</f>
        <v>0</v>
      </c>
      <c r="U3470" s="8">
        <f>SUM(AV3470)</f>
        <v>0</v>
      </c>
      <c r="V3470" s="16"/>
      <c r="W3470" s="8">
        <f>(X3470+AD3470)</f>
        <v>0</v>
      </c>
      <c r="X3470" s="8">
        <f>SUM(Y3470:AB3470)</f>
        <v>0</v>
      </c>
      <c r="Y3470" s="8">
        <v>0</v>
      </c>
      <c r="Z3470" s="8">
        <f>0</f>
        <v>0</v>
      </c>
      <c r="AA3470" s="8">
        <f>SUM(AZ3470,BB3470)</f>
        <v>0</v>
      </c>
      <c r="AB3470" s="8">
        <f>SUM(BC3470,BD3470)</f>
        <v>0</v>
      </c>
      <c r="AC3470" s="8">
        <f>COUNTIF(BC3470:BD3470,"&gt;0")</f>
        <v>0</v>
      </c>
      <c r="AD3470" s="8">
        <f>SUM(AE3470:AI3470)</f>
        <v>0</v>
      </c>
      <c r="AE3470" s="8">
        <v>0</v>
      </c>
      <c r="AF3470" s="8">
        <v>0</v>
      </c>
      <c r="AG3470" s="8">
        <v>0</v>
      </c>
      <c r="AH3470" s="8">
        <v>0</v>
      </c>
      <c r="AI3470" s="8">
        <f>SUM(BA3470)</f>
        <v>0</v>
      </c>
      <c r="AJ3470" s="16"/>
      <c r="AK3470" s="8">
        <v>0</v>
      </c>
      <c r="AL3470" s="8">
        <v>0</v>
      </c>
      <c r="AM3470" s="8">
        <v>0</v>
      </c>
      <c r="AN3470" s="8">
        <v>0</v>
      </c>
      <c r="AO3470" s="8">
        <v>56</v>
      </c>
      <c r="AP3470" s="8">
        <v>0</v>
      </c>
      <c r="AQ3470" s="8">
        <v>0</v>
      </c>
      <c r="AR3470" s="8">
        <v>0</v>
      </c>
      <c r="AS3470" s="8">
        <v>0</v>
      </c>
      <c r="AT3470" s="8">
        <v>0</v>
      </c>
      <c r="AU3470" s="15">
        <v>0</v>
      </c>
      <c r="AV3470" s="15">
        <v>0</v>
      </c>
      <c r="AW3470" s="15">
        <v>0</v>
      </c>
      <c r="AX3470" s="15">
        <v>0</v>
      </c>
      <c r="AY3470" s="29"/>
      <c r="AZ3470" s="33">
        <v>0</v>
      </c>
      <c r="BA3470" s="33">
        <v>0</v>
      </c>
      <c r="BB3470" s="33">
        <v>0</v>
      </c>
      <c r="BC3470" s="33">
        <v>0</v>
      </c>
      <c r="BD3470" s="33">
        <v>0</v>
      </c>
    </row>
    <row r="3471" spans="1:56" x14ac:dyDescent="0.25">
      <c r="A3471" s="51" t="s">
        <v>7512</v>
      </c>
      <c r="B3471" s="33" t="str">
        <f>CONCATENATE(G3471,"-",H3471,"-",I3471)</f>
        <v>999927646-Senior--68kg</v>
      </c>
      <c r="C3471" s="15" t="s">
        <v>71</v>
      </c>
      <c r="D3471" s="15" t="s">
        <v>672</v>
      </c>
      <c r="E3471" s="15" t="s">
        <v>11</v>
      </c>
      <c r="F3471" s="15" t="s">
        <v>554</v>
      </c>
      <c r="G3471" s="15">
        <v>999927646</v>
      </c>
      <c r="H3471" s="8" t="s">
        <v>1158</v>
      </c>
      <c r="I3471" s="18" t="s">
        <v>4657</v>
      </c>
      <c r="J3471" s="8">
        <f>(M3471-K3471)+W3471</f>
        <v>112</v>
      </c>
      <c r="K3471" s="15"/>
      <c r="L3471" s="9"/>
      <c r="M3471" s="8">
        <f>SUM(N3471,O3471,P3471,Q3471,S3471,T3471,U3471)</f>
        <v>112</v>
      </c>
      <c r="N3471" s="8">
        <f>SUM(AX3471)</f>
        <v>0</v>
      </c>
      <c r="O3471" s="8">
        <v>0</v>
      </c>
      <c r="P3471" s="8">
        <f>SUM(AO3471,AW3471)</f>
        <v>56</v>
      </c>
      <c r="Q3471" s="8">
        <f>SUM(AK3471,AL3471,AM3471,AN3471,AP3471,AQ3471,AR3471,AO3471)</f>
        <v>56</v>
      </c>
      <c r="R3471" s="8">
        <f>COUNTIF(AK3471:AR3471, "&gt;0")</f>
        <v>1</v>
      </c>
      <c r="S3471" s="8">
        <f>SUM(AS3471,AT3471)</f>
        <v>0</v>
      </c>
      <c r="T3471" s="8">
        <f>SUM(AU3471)</f>
        <v>0</v>
      </c>
      <c r="U3471" s="8">
        <f>SUM(AV3471)</f>
        <v>0</v>
      </c>
      <c r="V3471" s="9"/>
      <c r="W3471" s="8">
        <f>(X3471+AD3471)</f>
        <v>0</v>
      </c>
      <c r="X3471" s="8">
        <f>SUM(Y3471:AB3471)</f>
        <v>0</v>
      </c>
      <c r="Y3471" s="8">
        <v>0</v>
      </c>
      <c r="Z3471" s="8">
        <f>0</f>
        <v>0</v>
      </c>
      <c r="AA3471" s="8">
        <f>SUM(AZ3471,BB3471)</f>
        <v>0</v>
      </c>
      <c r="AB3471" s="8">
        <f>SUM(BC3471,BD3471)</f>
        <v>0</v>
      </c>
      <c r="AC3471" s="8">
        <f>COUNTIF(BC3471:BD3471,"&gt;0")</f>
        <v>0</v>
      </c>
      <c r="AD3471" s="8">
        <f>SUM(AE3471:AI3471)</f>
        <v>0</v>
      </c>
      <c r="AE3471" s="8">
        <v>0</v>
      </c>
      <c r="AF3471" s="8">
        <v>0</v>
      </c>
      <c r="AG3471" s="8">
        <v>0</v>
      </c>
      <c r="AH3471" s="8">
        <v>0</v>
      </c>
      <c r="AI3471" s="8">
        <f>SUM(BA3471)</f>
        <v>0</v>
      </c>
      <c r="AJ3471" s="9"/>
      <c r="AK3471" s="8">
        <v>0</v>
      </c>
      <c r="AL3471" s="8">
        <v>0</v>
      </c>
      <c r="AM3471" s="8">
        <v>0</v>
      </c>
      <c r="AN3471" s="8">
        <v>0</v>
      </c>
      <c r="AO3471" s="8">
        <v>56</v>
      </c>
      <c r="AP3471" s="8">
        <v>0</v>
      </c>
      <c r="AQ3471" s="8">
        <v>0</v>
      </c>
      <c r="AR3471" s="8">
        <v>0</v>
      </c>
      <c r="AS3471" s="8">
        <v>0</v>
      </c>
      <c r="AT3471" s="8">
        <v>0</v>
      </c>
      <c r="AU3471" s="15">
        <v>0</v>
      </c>
      <c r="AV3471" s="15">
        <v>0</v>
      </c>
      <c r="AW3471" s="15">
        <v>0</v>
      </c>
      <c r="AX3471" s="15">
        <v>0</v>
      </c>
      <c r="AY3471" s="29"/>
      <c r="AZ3471" s="33">
        <v>0</v>
      </c>
      <c r="BA3471" s="33">
        <v>0</v>
      </c>
      <c r="BB3471" s="33">
        <v>0</v>
      </c>
      <c r="BC3471" s="33">
        <v>0</v>
      </c>
      <c r="BD3471" s="33">
        <v>0</v>
      </c>
    </row>
    <row r="3472" spans="1:56" x14ac:dyDescent="0.25">
      <c r="A3472" s="51" t="s">
        <v>4870</v>
      </c>
      <c r="B3472" s="33" t="str">
        <f>CONCATENATE(G3472,"-",H3472,"-",I3472)</f>
        <v>999924847-Senior--68kg</v>
      </c>
      <c r="C3472" s="43" t="s">
        <v>349</v>
      </c>
      <c r="D3472" s="43" t="s">
        <v>4674</v>
      </c>
      <c r="E3472" s="43" t="s">
        <v>11</v>
      </c>
      <c r="F3472" s="43" t="s">
        <v>554</v>
      </c>
      <c r="G3472" s="43">
        <v>999924847</v>
      </c>
      <c r="H3472" s="8" t="s">
        <v>1158</v>
      </c>
      <c r="I3472" s="43" t="s">
        <v>4657</v>
      </c>
      <c r="J3472" s="8">
        <f>(M3472-K3472)+W3472</f>
        <v>110</v>
      </c>
      <c r="K3472" s="8">
        <f>M3472/2</f>
        <v>0</v>
      </c>
      <c r="L3472" s="9"/>
      <c r="M3472" s="8">
        <f>SUM(N3472,O3472,P3472,Q3472,S3472,T3472,U3472)</f>
        <v>0</v>
      </c>
      <c r="N3472" s="8">
        <f>SUM(AX3472)</f>
        <v>0</v>
      </c>
      <c r="O3472" s="8">
        <v>0</v>
      </c>
      <c r="P3472" s="8">
        <f>SUM(AO3472,AW3472)</f>
        <v>0</v>
      </c>
      <c r="Q3472" s="8">
        <f>SUM(AK3472,AL3472,AM3472,AN3472,AP3472,AQ3472,AR3472,AO3472)</f>
        <v>0</v>
      </c>
      <c r="R3472" s="8">
        <f>COUNTIF(AK3472:AR3472, "&gt;0")</f>
        <v>0</v>
      </c>
      <c r="S3472" s="8">
        <f>SUM(AS3472,AT3472)</f>
        <v>0</v>
      </c>
      <c r="T3472" s="8">
        <f>SUM(AU3472)</f>
        <v>0</v>
      </c>
      <c r="U3472" s="8">
        <f>SUM(AV3472)</f>
        <v>0</v>
      </c>
      <c r="V3472" s="9"/>
      <c r="W3472" s="8">
        <f>(X3472+AD3472)</f>
        <v>110</v>
      </c>
      <c r="X3472" s="8">
        <f>SUM(Y3472:AB3472)</f>
        <v>110</v>
      </c>
      <c r="Y3472" s="8">
        <v>0</v>
      </c>
      <c r="Z3472" s="8">
        <f>0</f>
        <v>0</v>
      </c>
      <c r="AA3472" s="8">
        <f>SUM(AZ3472,BB3472)</f>
        <v>50</v>
      </c>
      <c r="AB3472" s="8">
        <f>SUM(BC3472,BD3472)</f>
        <v>60</v>
      </c>
      <c r="AC3472" s="8">
        <f>COUNTIF(BC3472:BD3472,"&gt;0")</f>
        <v>1</v>
      </c>
      <c r="AD3472" s="8">
        <f>SUM(AE3472:AI3472)</f>
        <v>0</v>
      </c>
      <c r="AE3472" s="8">
        <v>0</v>
      </c>
      <c r="AF3472" s="8">
        <v>0</v>
      </c>
      <c r="AG3472" s="8">
        <v>0</v>
      </c>
      <c r="AH3472" s="8">
        <v>0</v>
      </c>
      <c r="AI3472" s="8">
        <f>SUM(BA3472)</f>
        <v>0</v>
      </c>
      <c r="AJ3472" s="9"/>
      <c r="AK3472" s="8">
        <v>0</v>
      </c>
      <c r="AL3472" s="8">
        <v>0</v>
      </c>
      <c r="AM3472" s="8">
        <v>0</v>
      </c>
      <c r="AN3472" s="8">
        <v>0</v>
      </c>
      <c r="AO3472" s="8">
        <v>0</v>
      </c>
      <c r="AP3472" s="8">
        <v>0</v>
      </c>
      <c r="AQ3472" s="8">
        <v>0</v>
      </c>
      <c r="AR3472" s="8">
        <v>0</v>
      </c>
      <c r="AS3472" s="8">
        <v>0</v>
      </c>
      <c r="AT3472" s="8">
        <v>0</v>
      </c>
      <c r="AU3472" s="8">
        <v>0</v>
      </c>
      <c r="AV3472" s="8">
        <v>0</v>
      </c>
      <c r="AW3472" s="8">
        <v>0</v>
      </c>
      <c r="AX3472" s="8">
        <v>0</v>
      </c>
      <c r="AY3472" s="30"/>
      <c r="AZ3472" s="33">
        <v>50</v>
      </c>
      <c r="BA3472" s="33">
        <v>0</v>
      </c>
      <c r="BB3472" s="33">
        <v>0</v>
      </c>
      <c r="BC3472" s="33">
        <v>60</v>
      </c>
      <c r="BD3472" s="33">
        <v>0</v>
      </c>
    </row>
    <row r="3473" spans="1:56" x14ac:dyDescent="0.25">
      <c r="A3473" s="51" t="s">
        <v>7500</v>
      </c>
      <c r="B3473" s="33" t="str">
        <f>CONCATENATE(G3473,"-",H3473,"-",I3473)</f>
        <v>999900518-Senior--68kg</v>
      </c>
      <c r="C3473" s="8" t="s">
        <v>92</v>
      </c>
      <c r="D3473" s="8" t="s">
        <v>1637</v>
      </c>
      <c r="E3473" s="8" t="s">
        <v>11</v>
      </c>
      <c r="F3473" s="8" t="s">
        <v>554</v>
      </c>
      <c r="G3473" s="8">
        <v>999900518</v>
      </c>
      <c r="H3473" s="8" t="s">
        <v>1158</v>
      </c>
      <c r="I3473" s="18" t="s">
        <v>4657</v>
      </c>
      <c r="J3473" s="8">
        <f>(M3473-K3473)+W3473</f>
        <v>90</v>
      </c>
      <c r="K3473" s="8"/>
      <c r="L3473" s="9"/>
      <c r="M3473" s="8">
        <f>SUM(N3473,O3473,P3473,Q3473,S3473,T3473,U3473)</f>
        <v>90</v>
      </c>
      <c r="N3473" s="8">
        <f>SUM(AX3473)</f>
        <v>0</v>
      </c>
      <c r="O3473" s="8">
        <v>0</v>
      </c>
      <c r="P3473" s="8">
        <f>SUM(AO3473,AW3473)</f>
        <v>0</v>
      </c>
      <c r="Q3473" s="8">
        <f>SUM(AK3473,AL3473,AM3473,AN3473,AP3473,AQ3473,AR3473,AO3473)</f>
        <v>0</v>
      </c>
      <c r="R3473" s="8">
        <f>COUNTIF(AK3473:AR3473, "&gt;0")</f>
        <v>0</v>
      </c>
      <c r="S3473" s="8">
        <f>SUM(AS3473,AT3473)</f>
        <v>0</v>
      </c>
      <c r="T3473" s="8">
        <f>SUM(AU3473)</f>
        <v>90</v>
      </c>
      <c r="U3473" s="8">
        <f>SUM(AV3473)</f>
        <v>0</v>
      </c>
      <c r="V3473" s="9"/>
      <c r="W3473" s="8">
        <f>(X3473+AD3473)</f>
        <v>0</v>
      </c>
      <c r="X3473" s="8">
        <f>SUM(Y3473:AB3473)</f>
        <v>0</v>
      </c>
      <c r="Y3473" s="8">
        <v>0</v>
      </c>
      <c r="Z3473" s="8">
        <f>0</f>
        <v>0</v>
      </c>
      <c r="AA3473" s="8">
        <f>SUM(AZ3473,BB3473)</f>
        <v>0</v>
      </c>
      <c r="AB3473" s="8">
        <f>SUM(BC3473,BD3473)</f>
        <v>0</v>
      </c>
      <c r="AC3473" s="8">
        <f>COUNTIF(BC3473:BD3473,"&gt;0")</f>
        <v>0</v>
      </c>
      <c r="AD3473" s="8">
        <f>SUM(AE3473:AI3473)</f>
        <v>0</v>
      </c>
      <c r="AE3473" s="8">
        <v>0</v>
      </c>
      <c r="AF3473" s="8">
        <v>0</v>
      </c>
      <c r="AG3473" s="8">
        <v>0</v>
      </c>
      <c r="AH3473" s="8">
        <v>0</v>
      </c>
      <c r="AI3473" s="8">
        <f>SUM(BA3473)</f>
        <v>0</v>
      </c>
      <c r="AJ3473" s="9"/>
      <c r="AK3473" s="8">
        <v>0</v>
      </c>
      <c r="AL3473" s="8">
        <v>0</v>
      </c>
      <c r="AM3473" s="8">
        <v>0</v>
      </c>
      <c r="AN3473" s="8">
        <v>0</v>
      </c>
      <c r="AO3473" s="8">
        <v>0</v>
      </c>
      <c r="AP3473" s="8">
        <v>0</v>
      </c>
      <c r="AQ3473" s="8">
        <v>0</v>
      </c>
      <c r="AR3473" s="8">
        <v>0</v>
      </c>
      <c r="AS3473" s="8">
        <v>0</v>
      </c>
      <c r="AT3473" s="8">
        <v>0</v>
      </c>
      <c r="AU3473" s="15">
        <v>90</v>
      </c>
      <c r="AV3473" s="15">
        <v>0</v>
      </c>
      <c r="AW3473" s="15">
        <v>0</v>
      </c>
      <c r="AX3473" s="15">
        <v>0</v>
      </c>
      <c r="AY3473" s="29"/>
      <c r="AZ3473" s="33">
        <v>0</v>
      </c>
      <c r="BA3473" s="33">
        <v>0</v>
      </c>
      <c r="BB3473" s="33">
        <v>0</v>
      </c>
      <c r="BC3473" s="33">
        <v>0</v>
      </c>
      <c r="BD3473" s="33">
        <v>0</v>
      </c>
    </row>
    <row r="3474" spans="1:56" x14ac:dyDescent="0.25">
      <c r="A3474" s="51" t="s">
        <v>7502</v>
      </c>
      <c r="B3474" s="33" t="str">
        <f>CONCATENATE(G3474,"-",H3474,"-",I3474)</f>
        <v>999928972-Senior--68kg</v>
      </c>
      <c r="C3474" s="8" t="s">
        <v>2850</v>
      </c>
      <c r="D3474" s="8" t="s">
        <v>2851</v>
      </c>
      <c r="E3474" s="8" t="s">
        <v>11</v>
      </c>
      <c r="F3474" s="8" t="s">
        <v>554</v>
      </c>
      <c r="G3474" s="8">
        <v>999928972</v>
      </c>
      <c r="H3474" s="8" t="s">
        <v>1158</v>
      </c>
      <c r="I3474" s="18" t="s">
        <v>4657</v>
      </c>
      <c r="J3474" s="8">
        <f>(M3474-K3474)+W3474</f>
        <v>90</v>
      </c>
      <c r="K3474" s="8"/>
      <c r="L3474" s="9"/>
      <c r="M3474" s="8">
        <f>SUM(N3474,O3474,P3474,Q3474,S3474,T3474,U3474)</f>
        <v>90</v>
      </c>
      <c r="N3474" s="8">
        <f>SUM(AX3474)</f>
        <v>0</v>
      </c>
      <c r="O3474" s="8">
        <v>0</v>
      </c>
      <c r="P3474" s="8">
        <f>SUM(AO3474,AW3474)</f>
        <v>0</v>
      </c>
      <c r="Q3474" s="8">
        <f>SUM(AK3474,AL3474,AM3474,AN3474,AP3474,AQ3474,AR3474,AO3474)</f>
        <v>0</v>
      </c>
      <c r="R3474" s="8">
        <f>COUNTIF(AK3474:AR3474, "&gt;0")</f>
        <v>0</v>
      </c>
      <c r="S3474" s="8">
        <f>SUM(AS3474,AT3474)</f>
        <v>0</v>
      </c>
      <c r="T3474" s="8">
        <f>SUM(AU3474)</f>
        <v>90</v>
      </c>
      <c r="U3474" s="8">
        <f>SUM(AV3474)</f>
        <v>0</v>
      </c>
      <c r="V3474" s="9"/>
      <c r="W3474" s="8">
        <f>(X3474+AD3474)</f>
        <v>0</v>
      </c>
      <c r="X3474" s="8">
        <f>SUM(Y3474:AB3474)</f>
        <v>0</v>
      </c>
      <c r="Y3474" s="8">
        <v>0</v>
      </c>
      <c r="Z3474" s="8">
        <f>0</f>
        <v>0</v>
      </c>
      <c r="AA3474" s="8">
        <f>SUM(AZ3474,BB3474)</f>
        <v>0</v>
      </c>
      <c r="AB3474" s="8">
        <f>SUM(BC3474,BD3474)</f>
        <v>0</v>
      </c>
      <c r="AC3474" s="8">
        <f>COUNTIF(BC3474:BD3474,"&gt;0")</f>
        <v>0</v>
      </c>
      <c r="AD3474" s="8">
        <f>SUM(AE3474:AI3474)</f>
        <v>0</v>
      </c>
      <c r="AE3474" s="8">
        <v>0</v>
      </c>
      <c r="AF3474" s="8">
        <v>0</v>
      </c>
      <c r="AG3474" s="8">
        <v>0</v>
      </c>
      <c r="AH3474" s="8">
        <v>0</v>
      </c>
      <c r="AI3474" s="8">
        <f>SUM(BA3474)</f>
        <v>0</v>
      </c>
      <c r="AJ3474" s="9"/>
      <c r="AK3474" s="8">
        <v>0</v>
      </c>
      <c r="AL3474" s="8">
        <v>0</v>
      </c>
      <c r="AM3474" s="8">
        <v>0</v>
      </c>
      <c r="AN3474" s="8">
        <v>0</v>
      </c>
      <c r="AO3474" s="8">
        <v>0</v>
      </c>
      <c r="AP3474" s="8">
        <v>0</v>
      </c>
      <c r="AQ3474" s="8">
        <v>0</v>
      </c>
      <c r="AR3474" s="8">
        <v>0</v>
      </c>
      <c r="AS3474" s="8">
        <v>0</v>
      </c>
      <c r="AT3474" s="8">
        <v>0</v>
      </c>
      <c r="AU3474" s="15">
        <v>90</v>
      </c>
      <c r="AV3474" s="15">
        <v>0</v>
      </c>
      <c r="AW3474" s="15">
        <v>0</v>
      </c>
      <c r="AX3474" s="15">
        <v>0</v>
      </c>
      <c r="AY3474" s="29"/>
      <c r="AZ3474" s="33">
        <v>0</v>
      </c>
      <c r="BA3474" s="33">
        <v>0</v>
      </c>
      <c r="BB3474" s="33">
        <v>0</v>
      </c>
      <c r="BC3474" s="33">
        <v>0</v>
      </c>
      <c r="BD3474" s="33">
        <v>0</v>
      </c>
    </row>
    <row r="3475" spans="1:56" x14ac:dyDescent="0.25">
      <c r="A3475" s="51" t="s">
        <v>7513</v>
      </c>
      <c r="B3475" s="33" t="str">
        <f>CONCATENATE(G3475,"-",H3475,"-",I3475)</f>
        <v>999932190-Senior--68kg</v>
      </c>
      <c r="C3475" s="15" t="s">
        <v>1360</v>
      </c>
      <c r="D3475" s="15" t="s">
        <v>4125</v>
      </c>
      <c r="E3475" s="15" t="s">
        <v>11</v>
      </c>
      <c r="F3475" s="15" t="s">
        <v>554</v>
      </c>
      <c r="G3475" s="15">
        <v>999932190</v>
      </c>
      <c r="H3475" s="8" t="s">
        <v>1158</v>
      </c>
      <c r="I3475" s="18" t="s">
        <v>4657</v>
      </c>
      <c r="J3475" s="8">
        <f>(M3475-K3475)+W3475</f>
        <v>84</v>
      </c>
      <c r="K3475" s="15"/>
      <c r="L3475" s="9"/>
      <c r="M3475" s="8">
        <f>SUM(N3475,O3475,P3475,Q3475,S3475,T3475,U3475)</f>
        <v>84</v>
      </c>
      <c r="N3475" s="8">
        <f>SUM(AX3475)</f>
        <v>0</v>
      </c>
      <c r="O3475" s="8">
        <v>0</v>
      </c>
      <c r="P3475" s="8">
        <f>SUM(AO3475,AW3475)</f>
        <v>42</v>
      </c>
      <c r="Q3475" s="8">
        <f>SUM(AK3475,AL3475,AM3475,AN3475,AP3475,AQ3475,AR3475,AO3475)</f>
        <v>42</v>
      </c>
      <c r="R3475" s="8">
        <f>COUNTIF(AK3475:AR3475, "&gt;0")</f>
        <v>1</v>
      </c>
      <c r="S3475" s="8">
        <f>SUM(AS3475,AT3475)</f>
        <v>0</v>
      </c>
      <c r="T3475" s="8">
        <f>SUM(AU3475)</f>
        <v>0</v>
      </c>
      <c r="U3475" s="8">
        <f>SUM(AV3475)</f>
        <v>0</v>
      </c>
      <c r="V3475" s="9"/>
      <c r="W3475" s="8">
        <f>(X3475+AD3475)</f>
        <v>0</v>
      </c>
      <c r="X3475" s="8">
        <f>SUM(Y3475:AB3475)</f>
        <v>0</v>
      </c>
      <c r="Y3475" s="8">
        <v>0</v>
      </c>
      <c r="Z3475" s="8">
        <f>0</f>
        <v>0</v>
      </c>
      <c r="AA3475" s="8">
        <f>SUM(AZ3475,BB3475)</f>
        <v>0</v>
      </c>
      <c r="AB3475" s="8">
        <f>SUM(BC3475,BD3475)</f>
        <v>0</v>
      </c>
      <c r="AC3475" s="8">
        <f>COUNTIF(BC3475:BD3475,"&gt;0")</f>
        <v>0</v>
      </c>
      <c r="AD3475" s="8">
        <f>SUM(AE3475:AI3475)</f>
        <v>0</v>
      </c>
      <c r="AE3475" s="8">
        <v>0</v>
      </c>
      <c r="AF3475" s="8">
        <v>0</v>
      </c>
      <c r="AG3475" s="8">
        <v>0</v>
      </c>
      <c r="AH3475" s="8">
        <v>0</v>
      </c>
      <c r="AI3475" s="8">
        <f>SUM(BA3475)</f>
        <v>0</v>
      </c>
      <c r="AJ3475" s="9"/>
      <c r="AK3475" s="8">
        <v>0</v>
      </c>
      <c r="AL3475" s="8">
        <v>0</v>
      </c>
      <c r="AM3475" s="8">
        <v>0</v>
      </c>
      <c r="AN3475" s="8">
        <v>0</v>
      </c>
      <c r="AO3475" s="8">
        <v>42</v>
      </c>
      <c r="AP3475" s="8">
        <v>0</v>
      </c>
      <c r="AQ3475" s="8">
        <v>0</v>
      </c>
      <c r="AR3475" s="8">
        <v>0</v>
      </c>
      <c r="AS3475" s="8">
        <v>0</v>
      </c>
      <c r="AT3475" s="8">
        <v>0</v>
      </c>
      <c r="AU3475" s="15">
        <v>0</v>
      </c>
      <c r="AV3475" s="15">
        <v>0</v>
      </c>
      <c r="AW3475" s="15">
        <v>0</v>
      </c>
      <c r="AX3475" s="15">
        <v>0</v>
      </c>
      <c r="AY3475" s="29"/>
      <c r="AZ3475" s="33">
        <v>0</v>
      </c>
      <c r="BA3475" s="33">
        <v>0</v>
      </c>
      <c r="BB3475" s="33">
        <v>0</v>
      </c>
      <c r="BC3475" s="33">
        <v>0</v>
      </c>
      <c r="BD3475" s="33">
        <v>0</v>
      </c>
    </row>
    <row r="3476" spans="1:56" x14ac:dyDescent="0.25">
      <c r="A3476" s="51" t="s">
        <v>7501</v>
      </c>
      <c r="B3476" s="33" t="str">
        <f>CONCATENATE(G3476,"-",H3476,"-",I3476)</f>
        <v>999921207-Senior--68kg</v>
      </c>
      <c r="C3476" s="19" t="s">
        <v>555</v>
      </c>
      <c r="D3476" s="19" t="s">
        <v>1432</v>
      </c>
      <c r="E3476" s="19" t="s">
        <v>11</v>
      </c>
      <c r="F3476" s="19" t="s">
        <v>554</v>
      </c>
      <c r="G3476" s="19">
        <v>999921207</v>
      </c>
      <c r="H3476" s="8" t="s">
        <v>1158</v>
      </c>
      <c r="I3476" s="18" t="s">
        <v>4657</v>
      </c>
      <c r="J3476" s="8">
        <f>(M3476-K3476)+W3476</f>
        <v>67.5</v>
      </c>
      <c r="K3476" s="8"/>
      <c r="L3476" s="16"/>
      <c r="M3476" s="8">
        <f>SUM(N3476,O3476,P3476,Q3476,S3476,T3476,U3476)</f>
        <v>67.5</v>
      </c>
      <c r="N3476" s="8">
        <f>SUM(AX3476)</f>
        <v>0</v>
      </c>
      <c r="O3476" s="8">
        <v>0</v>
      </c>
      <c r="P3476" s="8">
        <f>SUM(AO3476,AW3476)</f>
        <v>0</v>
      </c>
      <c r="Q3476" s="8">
        <f>SUM(AK3476,AL3476,AM3476,AN3476,AP3476,AQ3476,AR3476,AO3476)</f>
        <v>0</v>
      </c>
      <c r="R3476" s="8">
        <f>COUNTIF(AK3476:AR3476, "&gt;0")</f>
        <v>0</v>
      </c>
      <c r="S3476" s="8">
        <f>SUM(AS3476,AT3476)</f>
        <v>0</v>
      </c>
      <c r="T3476" s="8">
        <f>SUM(AU3476)</f>
        <v>67.5</v>
      </c>
      <c r="U3476" s="8">
        <f>SUM(AV3476)</f>
        <v>0</v>
      </c>
      <c r="V3476" s="16"/>
      <c r="W3476" s="8">
        <f>(X3476+AD3476)</f>
        <v>0</v>
      </c>
      <c r="X3476" s="8">
        <f>SUM(Y3476:AB3476)</f>
        <v>0</v>
      </c>
      <c r="Y3476" s="8">
        <v>0</v>
      </c>
      <c r="Z3476" s="8">
        <f>0</f>
        <v>0</v>
      </c>
      <c r="AA3476" s="8">
        <f>SUM(AZ3476,BB3476)</f>
        <v>0</v>
      </c>
      <c r="AB3476" s="8">
        <f>SUM(BC3476,BD3476)</f>
        <v>0</v>
      </c>
      <c r="AC3476" s="8">
        <f>COUNTIF(BC3476:BD3476,"&gt;0")</f>
        <v>0</v>
      </c>
      <c r="AD3476" s="8">
        <f>SUM(AE3476:AI3476)</f>
        <v>0</v>
      </c>
      <c r="AE3476" s="8">
        <v>0</v>
      </c>
      <c r="AF3476" s="8">
        <v>0</v>
      </c>
      <c r="AG3476" s="8">
        <v>0</v>
      </c>
      <c r="AH3476" s="8">
        <v>0</v>
      </c>
      <c r="AI3476" s="8">
        <f>SUM(BA3476)</f>
        <v>0</v>
      </c>
      <c r="AJ3476" s="16"/>
      <c r="AK3476" s="8">
        <v>0</v>
      </c>
      <c r="AL3476" s="8">
        <v>0</v>
      </c>
      <c r="AM3476" s="8">
        <v>0</v>
      </c>
      <c r="AN3476" s="8">
        <v>0</v>
      </c>
      <c r="AO3476" s="8">
        <v>0</v>
      </c>
      <c r="AP3476" s="8">
        <v>0</v>
      </c>
      <c r="AQ3476" s="8">
        <v>0</v>
      </c>
      <c r="AR3476" s="8">
        <v>0</v>
      </c>
      <c r="AS3476" s="8">
        <v>0</v>
      </c>
      <c r="AT3476" s="8">
        <v>0</v>
      </c>
      <c r="AU3476" s="15">
        <v>67.5</v>
      </c>
      <c r="AV3476" s="15">
        <v>0</v>
      </c>
      <c r="AW3476" s="15">
        <v>0</v>
      </c>
      <c r="AX3476" s="15">
        <v>0</v>
      </c>
      <c r="AY3476" s="29"/>
      <c r="AZ3476" s="33">
        <v>0</v>
      </c>
      <c r="BA3476" s="33">
        <v>0</v>
      </c>
      <c r="BB3476" s="33">
        <v>0</v>
      </c>
      <c r="BC3476" s="33">
        <v>0</v>
      </c>
      <c r="BD3476" s="33">
        <v>0</v>
      </c>
    </row>
    <row r="3477" spans="1:56" x14ac:dyDescent="0.25">
      <c r="A3477" s="51" t="s">
        <v>7507</v>
      </c>
      <c r="B3477" s="33" t="str">
        <f>CONCATENATE(G3477,"-",H3477,"-",I3477)</f>
        <v>999931070-Senior--68kg</v>
      </c>
      <c r="C3477" s="15" t="s">
        <v>1643</v>
      </c>
      <c r="D3477" s="15" t="s">
        <v>4503</v>
      </c>
      <c r="E3477" s="15" t="s">
        <v>11</v>
      </c>
      <c r="F3477" s="15" t="s">
        <v>554</v>
      </c>
      <c r="G3477" s="15">
        <v>999931070</v>
      </c>
      <c r="H3477" s="8" t="s">
        <v>1158</v>
      </c>
      <c r="I3477" s="18" t="s">
        <v>4657</v>
      </c>
      <c r="J3477" s="8">
        <f>(M3477-K3477)+W3477</f>
        <v>67.5</v>
      </c>
      <c r="K3477" s="15"/>
      <c r="L3477" s="16"/>
      <c r="M3477" s="8">
        <f>SUM(N3477,O3477,P3477,Q3477,S3477,T3477,U3477)</f>
        <v>67.5</v>
      </c>
      <c r="N3477" s="8">
        <f>SUM(AX3477)</f>
        <v>0</v>
      </c>
      <c r="O3477" s="8">
        <v>0</v>
      </c>
      <c r="P3477" s="8">
        <f>SUM(AO3477,AW3477)</f>
        <v>0</v>
      </c>
      <c r="Q3477" s="8">
        <f>SUM(AK3477,AL3477,AM3477,AN3477,AP3477,AQ3477,AR3477,AO3477)</f>
        <v>0</v>
      </c>
      <c r="R3477" s="8">
        <f>COUNTIF(AK3477:AR3477, "&gt;0")</f>
        <v>0</v>
      </c>
      <c r="S3477" s="8">
        <f>SUM(AS3477,AT3477)</f>
        <v>0</v>
      </c>
      <c r="T3477" s="8">
        <f>SUM(AU3477)</f>
        <v>67.5</v>
      </c>
      <c r="U3477" s="8">
        <f>SUM(AV3477)</f>
        <v>0</v>
      </c>
      <c r="V3477" s="16"/>
      <c r="W3477" s="8">
        <f>(X3477+AD3477)</f>
        <v>0</v>
      </c>
      <c r="X3477" s="8">
        <f>SUM(Y3477:AB3477)</f>
        <v>0</v>
      </c>
      <c r="Y3477" s="8">
        <v>0</v>
      </c>
      <c r="Z3477" s="8">
        <f>0</f>
        <v>0</v>
      </c>
      <c r="AA3477" s="8">
        <f>SUM(AZ3477,BB3477)</f>
        <v>0</v>
      </c>
      <c r="AB3477" s="8">
        <f>SUM(BC3477,BD3477)</f>
        <v>0</v>
      </c>
      <c r="AC3477" s="8">
        <f>COUNTIF(BC3477:BD3477,"&gt;0")</f>
        <v>0</v>
      </c>
      <c r="AD3477" s="8">
        <f>SUM(AE3477:AI3477)</f>
        <v>0</v>
      </c>
      <c r="AE3477" s="8">
        <v>0</v>
      </c>
      <c r="AF3477" s="8">
        <v>0</v>
      </c>
      <c r="AG3477" s="8">
        <v>0</v>
      </c>
      <c r="AH3477" s="8">
        <v>0</v>
      </c>
      <c r="AI3477" s="8">
        <f>SUM(BA3477)</f>
        <v>0</v>
      </c>
      <c r="AJ3477" s="16"/>
      <c r="AK3477" s="15">
        <v>0</v>
      </c>
      <c r="AL3477" s="15">
        <v>0</v>
      </c>
      <c r="AM3477" s="15">
        <v>0</v>
      </c>
      <c r="AN3477" s="15">
        <v>0</v>
      </c>
      <c r="AO3477" s="15">
        <v>0</v>
      </c>
      <c r="AP3477" s="15">
        <v>0</v>
      </c>
      <c r="AQ3477" s="15">
        <v>0</v>
      </c>
      <c r="AR3477" s="15">
        <v>0</v>
      </c>
      <c r="AS3477" s="15">
        <v>0</v>
      </c>
      <c r="AT3477" s="15">
        <v>0</v>
      </c>
      <c r="AU3477" s="15">
        <v>67.5</v>
      </c>
      <c r="AV3477" s="15">
        <v>0</v>
      </c>
      <c r="AW3477" s="15">
        <v>0</v>
      </c>
      <c r="AX3477" s="15">
        <v>0</v>
      </c>
      <c r="AY3477" s="29"/>
      <c r="AZ3477" s="33">
        <v>0</v>
      </c>
      <c r="BA3477" s="33">
        <v>0</v>
      </c>
      <c r="BB3477" s="33">
        <v>0</v>
      </c>
      <c r="BC3477" s="33">
        <v>0</v>
      </c>
      <c r="BD3477" s="33">
        <v>0</v>
      </c>
    </row>
    <row r="3478" spans="1:56" x14ac:dyDescent="0.25">
      <c r="A3478" s="51" t="s">
        <v>7504</v>
      </c>
      <c r="B3478" s="33" t="str">
        <f>CONCATENATE(G3478,"-",H3478,"-",I3478)</f>
        <v>999927016-Senior--68kg</v>
      </c>
      <c r="C3478" s="8" t="s">
        <v>1340</v>
      </c>
      <c r="D3478" s="8" t="s">
        <v>1341</v>
      </c>
      <c r="E3478" s="8" t="s">
        <v>11</v>
      </c>
      <c r="F3478" s="8" t="s">
        <v>554</v>
      </c>
      <c r="G3478" s="8">
        <v>999927016</v>
      </c>
      <c r="H3478" s="8" t="s">
        <v>1158</v>
      </c>
      <c r="I3478" s="18" t="s">
        <v>4657</v>
      </c>
      <c r="J3478" s="8">
        <f>(M3478-K3478)+W3478</f>
        <v>65.5</v>
      </c>
      <c r="K3478" s="8">
        <f>M3478/2</f>
        <v>65.5</v>
      </c>
      <c r="L3478" s="9"/>
      <c r="M3478" s="8">
        <f>SUM(N3478,O3478,P3478,Q3478,S3478,T3478,U3478)</f>
        <v>131</v>
      </c>
      <c r="N3478" s="8">
        <f>SUM(AX3478)</f>
        <v>0</v>
      </c>
      <c r="O3478" s="8">
        <v>0</v>
      </c>
      <c r="P3478" s="8">
        <f>SUM(AO3478,AW3478)</f>
        <v>0</v>
      </c>
      <c r="Q3478" s="8">
        <f>SUM(AK3478,AL3478,AM3478,AN3478,AP3478,AQ3478,AR3478,AO3478)</f>
        <v>30</v>
      </c>
      <c r="R3478" s="8">
        <f>COUNTIF(AK3478:AR3478, "&gt;0")</f>
        <v>1</v>
      </c>
      <c r="S3478" s="8">
        <f>SUM(AS3478,AT3478)</f>
        <v>0</v>
      </c>
      <c r="T3478" s="8">
        <f>SUM(AU3478)</f>
        <v>101</v>
      </c>
      <c r="U3478" s="8">
        <f>SUM(AV3478)</f>
        <v>0</v>
      </c>
      <c r="V3478" s="9"/>
      <c r="W3478" s="8">
        <f>(X3478+AD3478)</f>
        <v>0</v>
      </c>
      <c r="X3478" s="8">
        <f>SUM(Y3478:AB3478)</f>
        <v>0</v>
      </c>
      <c r="Y3478" s="8">
        <v>0</v>
      </c>
      <c r="Z3478" s="8">
        <f>0</f>
        <v>0</v>
      </c>
      <c r="AA3478" s="8">
        <f>SUM(AZ3478,BB3478)</f>
        <v>0</v>
      </c>
      <c r="AB3478" s="8">
        <f>SUM(BC3478,BD3478)</f>
        <v>0</v>
      </c>
      <c r="AC3478" s="8">
        <f>COUNTIF(BC3478:BD3478,"&gt;0")</f>
        <v>0</v>
      </c>
      <c r="AD3478" s="8">
        <f>SUM(AE3478:AI3478)</f>
        <v>0</v>
      </c>
      <c r="AE3478" s="8">
        <v>0</v>
      </c>
      <c r="AF3478" s="8">
        <v>0</v>
      </c>
      <c r="AG3478" s="8">
        <v>0</v>
      </c>
      <c r="AH3478" s="8">
        <v>0</v>
      </c>
      <c r="AI3478" s="8">
        <f>SUM(BA3478)</f>
        <v>0</v>
      </c>
      <c r="AJ3478" s="9"/>
      <c r="AK3478" s="8">
        <v>0</v>
      </c>
      <c r="AL3478" s="8">
        <v>0</v>
      </c>
      <c r="AM3478" s="8">
        <v>0</v>
      </c>
      <c r="AN3478" s="8">
        <v>0</v>
      </c>
      <c r="AO3478" s="8">
        <v>0</v>
      </c>
      <c r="AP3478" s="8">
        <v>0</v>
      </c>
      <c r="AQ3478" s="8">
        <v>0</v>
      </c>
      <c r="AR3478" s="8">
        <v>30</v>
      </c>
      <c r="AS3478" s="8">
        <v>0</v>
      </c>
      <c r="AT3478" s="8">
        <v>0</v>
      </c>
      <c r="AU3478" s="15">
        <v>101</v>
      </c>
      <c r="AV3478" s="15">
        <v>0</v>
      </c>
      <c r="AW3478" s="15">
        <v>0</v>
      </c>
      <c r="AX3478" s="15">
        <v>0</v>
      </c>
      <c r="AY3478" s="29"/>
      <c r="AZ3478" s="33">
        <v>0</v>
      </c>
      <c r="BA3478" s="33">
        <v>0</v>
      </c>
      <c r="BB3478" s="33">
        <v>0</v>
      </c>
      <c r="BC3478" s="33">
        <v>0</v>
      </c>
      <c r="BD3478" s="33">
        <v>0</v>
      </c>
    </row>
    <row r="3479" spans="1:56" x14ac:dyDescent="0.25">
      <c r="A3479" s="51" t="s">
        <v>7516</v>
      </c>
      <c r="B3479" s="33" t="str">
        <f>CONCATENATE(G3479,"-",H3479,"-",I3479)</f>
        <v>999918261-Senior--68kg</v>
      </c>
      <c r="C3479" s="15" t="s">
        <v>349</v>
      </c>
      <c r="D3479" s="15" t="s">
        <v>1683</v>
      </c>
      <c r="E3479" s="15" t="s">
        <v>11</v>
      </c>
      <c r="F3479" s="15" t="s">
        <v>554</v>
      </c>
      <c r="G3479" s="15">
        <v>999918261</v>
      </c>
      <c r="H3479" s="8" t="s">
        <v>1158</v>
      </c>
      <c r="I3479" s="18" t="s">
        <v>4657</v>
      </c>
      <c r="J3479" s="8">
        <f>(M3479-K3479)+W3479</f>
        <v>64</v>
      </c>
      <c r="K3479" s="15"/>
      <c r="L3479" s="9"/>
      <c r="M3479" s="8">
        <f>SUM(N3479,O3479,P3479,Q3479,S3479,T3479,U3479)</f>
        <v>64</v>
      </c>
      <c r="N3479" s="8">
        <f>SUM(AX3479)</f>
        <v>0</v>
      </c>
      <c r="O3479" s="8">
        <v>0</v>
      </c>
      <c r="P3479" s="8">
        <f>SUM(AO3479,AW3479)</f>
        <v>32</v>
      </c>
      <c r="Q3479" s="8">
        <f>SUM(AK3479,AL3479,AM3479,AN3479,AP3479,AQ3479,AR3479,AO3479)</f>
        <v>32</v>
      </c>
      <c r="R3479" s="8">
        <f>COUNTIF(AK3479:AR3479, "&gt;0")</f>
        <v>1</v>
      </c>
      <c r="S3479" s="8">
        <f>SUM(AS3479,AT3479)</f>
        <v>0</v>
      </c>
      <c r="T3479" s="8">
        <f>SUM(AU3479)</f>
        <v>0</v>
      </c>
      <c r="U3479" s="8">
        <f>SUM(AV3479)</f>
        <v>0</v>
      </c>
      <c r="V3479" s="9"/>
      <c r="W3479" s="8">
        <f>(X3479+AD3479)</f>
        <v>0</v>
      </c>
      <c r="X3479" s="8">
        <f>SUM(Y3479:AB3479)</f>
        <v>0</v>
      </c>
      <c r="Y3479" s="8">
        <v>0</v>
      </c>
      <c r="Z3479" s="8">
        <f>0</f>
        <v>0</v>
      </c>
      <c r="AA3479" s="8">
        <f>SUM(AZ3479,BB3479)</f>
        <v>0</v>
      </c>
      <c r="AB3479" s="8">
        <f>SUM(BC3479,BD3479)</f>
        <v>0</v>
      </c>
      <c r="AC3479" s="8">
        <f>COUNTIF(BC3479:BD3479,"&gt;0")</f>
        <v>0</v>
      </c>
      <c r="AD3479" s="8">
        <f>SUM(AE3479:AI3479)</f>
        <v>0</v>
      </c>
      <c r="AE3479" s="8">
        <v>0</v>
      </c>
      <c r="AF3479" s="8">
        <v>0</v>
      </c>
      <c r="AG3479" s="8">
        <v>0</v>
      </c>
      <c r="AH3479" s="8">
        <v>0</v>
      </c>
      <c r="AI3479" s="8">
        <f>SUM(BA3479)</f>
        <v>0</v>
      </c>
      <c r="AJ3479" s="9"/>
      <c r="AK3479" s="8">
        <v>0</v>
      </c>
      <c r="AL3479" s="8">
        <v>0</v>
      </c>
      <c r="AM3479" s="8">
        <v>0</v>
      </c>
      <c r="AN3479" s="8">
        <v>0</v>
      </c>
      <c r="AO3479" s="8">
        <v>32</v>
      </c>
      <c r="AP3479" s="8">
        <v>0</v>
      </c>
      <c r="AQ3479" s="8">
        <v>0</v>
      </c>
      <c r="AR3479" s="8">
        <v>0</v>
      </c>
      <c r="AS3479" s="8">
        <v>0</v>
      </c>
      <c r="AT3479" s="8">
        <v>0</v>
      </c>
      <c r="AU3479" s="15">
        <v>0</v>
      </c>
      <c r="AV3479" s="15">
        <v>0</v>
      </c>
      <c r="AW3479" s="15">
        <v>0</v>
      </c>
      <c r="AX3479" s="15">
        <v>0</v>
      </c>
      <c r="AY3479" s="29"/>
      <c r="AZ3479" s="33">
        <v>0</v>
      </c>
      <c r="BA3479" s="33">
        <v>0</v>
      </c>
      <c r="BB3479" s="33">
        <v>0</v>
      </c>
      <c r="BC3479" s="33">
        <v>0</v>
      </c>
      <c r="BD3479" s="33">
        <v>0</v>
      </c>
    </row>
    <row r="3480" spans="1:56" x14ac:dyDescent="0.25">
      <c r="A3480" s="51" t="s">
        <v>7509</v>
      </c>
      <c r="B3480" s="33" t="str">
        <f>CONCATENATE(G3480,"-",H3480,"-",I3480)</f>
        <v>999927807-Senior--68kg</v>
      </c>
      <c r="C3480" s="8" t="s">
        <v>291</v>
      </c>
      <c r="D3480" s="8" t="s">
        <v>1211</v>
      </c>
      <c r="E3480" s="8" t="s">
        <v>11</v>
      </c>
      <c r="F3480" s="8" t="s">
        <v>554</v>
      </c>
      <c r="G3480" s="8">
        <v>999927807</v>
      </c>
      <c r="H3480" s="8" t="s">
        <v>1158</v>
      </c>
      <c r="I3480" s="18" t="s">
        <v>4657</v>
      </c>
      <c r="J3480" s="8">
        <f>(M3480-K3480)+W3480</f>
        <v>60.5</v>
      </c>
      <c r="K3480" s="8">
        <f>M3480/2</f>
        <v>60.5</v>
      </c>
      <c r="L3480" s="9"/>
      <c r="M3480" s="8">
        <f>SUM(N3480,O3480,P3480,Q3480,S3480,T3480,U3480)</f>
        <v>121</v>
      </c>
      <c r="N3480" s="8">
        <f>SUM(AX3480)</f>
        <v>0</v>
      </c>
      <c r="O3480" s="8">
        <v>0</v>
      </c>
      <c r="P3480" s="8">
        <f>SUM(AO3480,AW3480)</f>
        <v>0</v>
      </c>
      <c r="Q3480" s="8">
        <f>SUM(AK3480,AL3480,AM3480,AN3480,AP3480,AQ3480,AR3480,AO3480)</f>
        <v>45</v>
      </c>
      <c r="R3480" s="8">
        <f>COUNTIF(AK3480:AR3480, "&gt;0")</f>
        <v>1</v>
      </c>
      <c r="S3480" s="8">
        <f>SUM(AS3480,AT3480)</f>
        <v>0</v>
      </c>
      <c r="T3480" s="8">
        <f>SUM(AU3480)</f>
        <v>76</v>
      </c>
      <c r="U3480" s="8">
        <f>SUM(AV3480)</f>
        <v>0</v>
      </c>
      <c r="V3480" s="9"/>
      <c r="W3480" s="8">
        <f>(X3480+AD3480)</f>
        <v>0</v>
      </c>
      <c r="X3480" s="8">
        <f>SUM(Y3480:AB3480)</f>
        <v>0</v>
      </c>
      <c r="Y3480" s="8">
        <v>0</v>
      </c>
      <c r="Z3480" s="8">
        <f>0</f>
        <v>0</v>
      </c>
      <c r="AA3480" s="8">
        <f>SUM(AZ3480,BB3480)</f>
        <v>0</v>
      </c>
      <c r="AB3480" s="8">
        <f>SUM(BC3480,BD3480)</f>
        <v>0</v>
      </c>
      <c r="AC3480" s="8">
        <f>COUNTIF(BC3480:BD3480,"&gt;0")</f>
        <v>0</v>
      </c>
      <c r="AD3480" s="8">
        <f>SUM(AE3480:AI3480)</f>
        <v>0</v>
      </c>
      <c r="AE3480" s="8">
        <v>0</v>
      </c>
      <c r="AF3480" s="8">
        <v>0</v>
      </c>
      <c r="AG3480" s="8">
        <v>0</v>
      </c>
      <c r="AH3480" s="8">
        <v>0</v>
      </c>
      <c r="AI3480" s="8">
        <f>SUM(BA3480)</f>
        <v>0</v>
      </c>
      <c r="AJ3480" s="9"/>
      <c r="AK3480" s="8">
        <v>45</v>
      </c>
      <c r="AL3480" s="8">
        <v>0</v>
      </c>
      <c r="AM3480" s="8">
        <v>0</v>
      </c>
      <c r="AN3480" s="8">
        <v>0</v>
      </c>
      <c r="AO3480" s="8">
        <v>0</v>
      </c>
      <c r="AP3480" s="8">
        <v>0</v>
      </c>
      <c r="AQ3480" s="8">
        <v>0</v>
      </c>
      <c r="AR3480" s="8">
        <v>0</v>
      </c>
      <c r="AS3480" s="8">
        <v>0</v>
      </c>
      <c r="AT3480" s="8">
        <v>0</v>
      </c>
      <c r="AU3480" s="15">
        <v>76</v>
      </c>
      <c r="AV3480" s="15">
        <v>0</v>
      </c>
      <c r="AW3480" s="15">
        <v>0</v>
      </c>
      <c r="AX3480" s="15">
        <v>0</v>
      </c>
      <c r="AY3480" s="29"/>
      <c r="AZ3480" s="33">
        <v>0</v>
      </c>
      <c r="BA3480" s="33">
        <v>0</v>
      </c>
      <c r="BB3480" s="33">
        <v>0</v>
      </c>
      <c r="BC3480" s="33">
        <v>0</v>
      </c>
      <c r="BD3480" s="33">
        <v>0</v>
      </c>
    </row>
    <row r="3481" spans="1:56" x14ac:dyDescent="0.25">
      <c r="A3481" s="51" t="s">
        <v>7505</v>
      </c>
      <c r="B3481" s="33" t="str">
        <f>CONCATENATE(G3481,"-",H3481,"-",I3481)</f>
        <v>999926211-Senior--68kg</v>
      </c>
      <c r="C3481" s="15" t="s">
        <v>1351</v>
      </c>
      <c r="D3481" s="15" t="s">
        <v>4370</v>
      </c>
      <c r="E3481" s="15" t="s">
        <v>11</v>
      </c>
      <c r="F3481" s="15" t="s">
        <v>554</v>
      </c>
      <c r="G3481" s="15">
        <v>999926211</v>
      </c>
      <c r="H3481" s="8" t="s">
        <v>1158</v>
      </c>
      <c r="I3481" s="18" t="s">
        <v>4657</v>
      </c>
      <c r="J3481" s="8">
        <f>(M3481-K3481)+W3481</f>
        <v>50.5</v>
      </c>
      <c r="K3481" s="8">
        <f>M3481/2</f>
        <v>50.5</v>
      </c>
      <c r="L3481" s="16"/>
      <c r="M3481" s="8">
        <f>SUM(N3481,O3481,P3481,Q3481,S3481,T3481,U3481)</f>
        <v>101</v>
      </c>
      <c r="N3481" s="8">
        <f>SUM(AX3481)</f>
        <v>0</v>
      </c>
      <c r="O3481" s="8">
        <v>0</v>
      </c>
      <c r="P3481" s="8">
        <f>SUM(AO3481,AW3481)</f>
        <v>0</v>
      </c>
      <c r="Q3481" s="8">
        <f>SUM(AK3481,AL3481,AM3481,AN3481,AP3481,AQ3481,AR3481,AO3481)</f>
        <v>0</v>
      </c>
      <c r="R3481" s="8">
        <f>COUNTIF(AK3481:AR3481, "&gt;0")</f>
        <v>0</v>
      </c>
      <c r="S3481" s="8">
        <f>SUM(AS3481,AT3481)</f>
        <v>0</v>
      </c>
      <c r="T3481" s="8">
        <f>SUM(AU3481)</f>
        <v>101</v>
      </c>
      <c r="U3481" s="8">
        <f>SUM(AV3481)</f>
        <v>0</v>
      </c>
      <c r="V3481" s="16"/>
      <c r="W3481" s="8">
        <f>(X3481+AD3481)</f>
        <v>0</v>
      </c>
      <c r="X3481" s="8">
        <f>SUM(Y3481:AB3481)</f>
        <v>0</v>
      </c>
      <c r="Y3481" s="8">
        <v>0</v>
      </c>
      <c r="Z3481" s="8">
        <f>0</f>
        <v>0</v>
      </c>
      <c r="AA3481" s="8">
        <f>SUM(AZ3481,BB3481)</f>
        <v>0</v>
      </c>
      <c r="AB3481" s="8">
        <f>SUM(BC3481,BD3481)</f>
        <v>0</v>
      </c>
      <c r="AC3481" s="8">
        <f>COUNTIF(BC3481:BD3481,"&gt;0")</f>
        <v>0</v>
      </c>
      <c r="AD3481" s="8">
        <f>SUM(AE3481:AI3481)</f>
        <v>0</v>
      </c>
      <c r="AE3481" s="8">
        <v>0</v>
      </c>
      <c r="AF3481" s="8">
        <v>0</v>
      </c>
      <c r="AG3481" s="8">
        <v>0</v>
      </c>
      <c r="AH3481" s="8">
        <v>0</v>
      </c>
      <c r="AI3481" s="8">
        <f>SUM(BA3481)</f>
        <v>0</v>
      </c>
      <c r="AJ3481" s="16"/>
      <c r="AK3481" s="8">
        <v>0</v>
      </c>
      <c r="AL3481" s="8">
        <v>0</v>
      </c>
      <c r="AM3481" s="8">
        <v>0</v>
      </c>
      <c r="AN3481" s="8">
        <v>0</v>
      </c>
      <c r="AO3481" s="8">
        <v>0</v>
      </c>
      <c r="AP3481" s="8">
        <v>0</v>
      </c>
      <c r="AQ3481" s="8">
        <v>0</v>
      </c>
      <c r="AR3481" s="8">
        <v>0</v>
      </c>
      <c r="AS3481" s="8">
        <v>0</v>
      </c>
      <c r="AT3481" s="8">
        <v>0</v>
      </c>
      <c r="AU3481" s="15">
        <v>101</v>
      </c>
      <c r="AV3481" s="15">
        <v>0</v>
      </c>
      <c r="AW3481" s="15">
        <v>0</v>
      </c>
      <c r="AX3481" s="15">
        <v>0</v>
      </c>
      <c r="AY3481" s="29"/>
      <c r="AZ3481" s="33">
        <v>0</v>
      </c>
      <c r="BA3481" s="33">
        <v>0</v>
      </c>
      <c r="BB3481" s="33">
        <v>0</v>
      </c>
      <c r="BC3481" s="33">
        <v>0</v>
      </c>
      <c r="BD3481" s="33">
        <v>0</v>
      </c>
    </row>
    <row r="3482" spans="1:56" x14ac:dyDescent="0.25">
      <c r="A3482" s="51" t="s">
        <v>9417</v>
      </c>
      <c r="B3482" s="33" t="str">
        <f>CONCATENATE(G3482,"-",H3482,"-",I3482)</f>
        <v>999881971-Senior--68kg</v>
      </c>
      <c r="C3482" s="15" t="s">
        <v>9242</v>
      </c>
      <c r="D3482" s="15" t="s">
        <v>9243</v>
      </c>
      <c r="E3482" s="15" t="s">
        <v>11</v>
      </c>
      <c r="F3482" s="43" t="s">
        <v>554</v>
      </c>
      <c r="G3482" s="15">
        <v>999881971</v>
      </c>
      <c r="H3482" s="8" t="s">
        <v>1158</v>
      </c>
      <c r="I3482" s="15" t="s">
        <v>4657</v>
      </c>
      <c r="J3482" s="8">
        <f>(M3482-K3482)+W3482</f>
        <v>45</v>
      </c>
      <c r="K3482" s="8">
        <f>M3482/2</f>
        <v>0</v>
      </c>
      <c r="L3482" s="9"/>
      <c r="M3482" s="8">
        <f>SUM(N3482,O3482,P3482,Q3482,S3482,T3482,U3482)</f>
        <v>0</v>
      </c>
      <c r="N3482" s="8">
        <f>SUM(AX3482)</f>
        <v>0</v>
      </c>
      <c r="O3482" s="8">
        <v>0</v>
      </c>
      <c r="P3482" s="8">
        <f>SUM(AO3482,AW3482)</f>
        <v>0</v>
      </c>
      <c r="Q3482" s="8">
        <f>SUM(AK3482,AL3482,AM3482,AN3482,AP3482,AQ3482,AR3482,AO3482)</f>
        <v>0</v>
      </c>
      <c r="R3482" s="8">
        <f>COUNTIF(AK3482:AR3482, "&gt;0")</f>
        <v>0</v>
      </c>
      <c r="S3482" s="8">
        <f>SUM(AS3482,AT3482)</f>
        <v>0</v>
      </c>
      <c r="T3482" s="8">
        <f>SUM(AU3482)</f>
        <v>0</v>
      </c>
      <c r="U3482" s="8">
        <f>SUM(AV3482)</f>
        <v>0</v>
      </c>
      <c r="V3482" s="9"/>
      <c r="W3482" s="8">
        <f>(X3482+AD3482)</f>
        <v>45</v>
      </c>
      <c r="X3482" s="8">
        <f>SUM(Y3482:AB3482)</f>
        <v>45</v>
      </c>
      <c r="Y3482" s="8">
        <v>0</v>
      </c>
      <c r="Z3482" s="8">
        <f>0</f>
        <v>0</v>
      </c>
      <c r="AA3482" s="8">
        <f>SUM(AZ3482,BB3482)</f>
        <v>0</v>
      </c>
      <c r="AB3482" s="8">
        <f>SUM(BC3482,BD3482)</f>
        <v>45</v>
      </c>
      <c r="AC3482" s="8">
        <f>COUNTIF(BC3482:BD3482,"&gt;0")</f>
        <v>1</v>
      </c>
      <c r="AD3482" s="8">
        <f>SUM(AE3482:AI3482)</f>
        <v>0</v>
      </c>
      <c r="AE3482" s="8">
        <v>0</v>
      </c>
      <c r="AF3482" s="8">
        <v>0</v>
      </c>
      <c r="AG3482" s="8">
        <v>0</v>
      </c>
      <c r="AH3482" s="8">
        <v>0</v>
      </c>
      <c r="AI3482" s="8">
        <f>SUM(BA3482)</f>
        <v>0</v>
      </c>
      <c r="AJ3482" s="9"/>
      <c r="AK3482" s="8">
        <v>0</v>
      </c>
      <c r="AL3482" s="8">
        <v>0</v>
      </c>
      <c r="AM3482" s="8">
        <v>0</v>
      </c>
      <c r="AN3482" s="8">
        <v>0</v>
      </c>
      <c r="AO3482" s="8">
        <v>0</v>
      </c>
      <c r="AP3482" s="8">
        <v>0</v>
      </c>
      <c r="AQ3482" s="8">
        <v>0</v>
      </c>
      <c r="AR3482" s="8">
        <v>0</v>
      </c>
      <c r="AS3482" s="8">
        <v>0</v>
      </c>
      <c r="AT3482" s="8">
        <v>0</v>
      </c>
      <c r="AU3482" s="8">
        <v>0</v>
      </c>
      <c r="AV3482" s="8">
        <v>0</v>
      </c>
      <c r="AW3482" s="8">
        <v>0</v>
      </c>
      <c r="AX3482" s="8">
        <v>0</v>
      </c>
      <c r="AY3482" s="30"/>
      <c r="AZ3482" s="33">
        <v>0</v>
      </c>
      <c r="BA3482" s="33">
        <v>0</v>
      </c>
      <c r="BB3482" s="33">
        <v>0</v>
      </c>
      <c r="BC3482" s="33">
        <v>45</v>
      </c>
      <c r="BD3482" s="33">
        <v>0</v>
      </c>
    </row>
    <row r="3483" spans="1:56" x14ac:dyDescent="0.25">
      <c r="A3483" s="51" t="s">
        <v>7518</v>
      </c>
      <c r="B3483" s="33" t="str">
        <f>CONCATENATE(G3483,"-",H3483,"-",I3483)</f>
        <v>999926721-Senior--68kg</v>
      </c>
      <c r="C3483" s="15" t="s">
        <v>1359</v>
      </c>
      <c r="D3483" s="15" t="s">
        <v>4119</v>
      </c>
      <c r="E3483" s="15" t="s">
        <v>11</v>
      </c>
      <c r="F3483" s="15" t="s">
        <v>554</v>
      </c>
      <c r="G3483" s="15">
        <v>999926721</v>
      </c>
      <c r="H3483" s="8" t="s">
        <v>1158</v>
      </c>
      <c r="I3483" s="18" t="s">
        <v>4657</v>
      </c>
      <c r="J3483" s="8">
        <f>(M3483-K3483)+W3483</f>
        <v>42</v>
      </c>
      <c r="K3483" s="15"/>
      <c r="L3483" s="16"/>
      <c r="M3483" s="8">
        <f>SUM(N3483,O3483,P3483,Q3483,S3483,T3483,U3483)</f>
        <v>42</v>
      </c>
      <c r="N3483" s="8">
        <f>SUM(AX3483)</f>
        <v>0</v>
      </c>
      <c r="O3483" s="8">
        <v>0</v>
      </c>
      <c r="P3483" s="8">
        <f>SUM(AO3483,AW3483)</f>
        <v>21</v>
      </c>
      <c r="Q3483" s="8">
        <f>SUM(AK3483,AL3483,AM3483,AN3483,AP3483,AQ3483,AR3483,AO3483)</f>
        <v>21</v>
      </c>
      <c r="R3483" s="8">
        <f>COUNTIF(AK3483:AR3483, "&gt;0")</f>
        <v>1</v>
      </c>
      <c r="S3483" s="8">
        <f>SUM(AS3483,AT3483)</f>
        <v>0</v>
      </c>
      <c r="T3483" s="8">
        <f>SUM(AU3483)</f>
        <v>0</v>
      </c>
      <c r="U3483" s="8">
        <f>SUM(AV3483)</f>
        <v>0</v>
      </c>
      <c r="V3483" s="16"/>
      <c r="W3483" s="8">
        <f>(X3483+AD3483)</f>
        <v>0</v>
      </c>
      <c r="X3483" s="8">
        <f>SUM(Y3483:AB3483)</f>
        <v>0</v>
      </c>
      <c r="Y3483" s="8">
        <v>0</v>
      </c>
      <c r="Z3483" s="8">
        <f>0</f>
        <v>0</v>
      </c>
      <c r="AA3483" s="8">
        <f>SUM(AZ3483,BB3483)</f>
        <v>0</v>
      </c>
      <c r="AB3483" s="8">
        <f>SUM(BC3483,BD3483)</f>
        <v>0</v>
      </c>
      <c r="AC3483" s="8">
        <f>COUNTIF(BC3483:BD3483,"&gt;0")</f>
        <v>0</v>
      </c>
      <c r="AD3483" s="8">
        <f>SUM(AE3483:AI3483)</f>
        <v>0</v>
      </c>
      <c r="AE3483" s="8">
        <v>0</v>
      </c>
      <c r="AF3483" s="8">
        <v>0</v>
      </c>
      <c r="AG3483" s="8">
        <v>0</v>
      </c>
      <c r="AH3483" s="8">
        <v>0</v>
      </c>
      <c r="AI3483" s="8">
        <f>SUM(BA3483)</f>
        <v>0</v>
      </c>
      <c r="AJ3483" s="16"/>
      <c r="AK3483" s="8">
        <v>0</v>
      </c>
      <c r="AL3483" s="8">
        <v>0</v>
      </c>
      <c r="AM3483" s="8">
        <v>0</v>
      </c>
      <c r="AN3483" s="8">
        <v>0</v>
      </c>
      <c r="AO3483" s="8">
        <v>21</v>
      </c>
      <c r="AP3483" s="8">
        <v>0</v>
      </c>
      <c r="AQ3483" s="8">
        <v>0</v>
      </c>
      <c r="AR3483" s="8">
        <v>0</v>
      </c>
      <c r="AS3483" s="8">
        <v>0</v>
      </c>
      <c r="AT3483" s="8">
        <v>0</v>
      </c>
      <c r="AU3483" s="15">
        <v>0</v>
      </c>
      <c r="AV3483" s="15">
        <v>0</v>
      </c>
      <c r="AW3483" s="15">
        <v>0</v>
      </c>
      <c r="AX3483" s="15">
        <v>0</v>
      </c>
      <c r="AY3483" s="29"/>
      <c r="AZ3483" s="33">
        <v>0</v>
      </c>
      <c r="BA3483" s="33">
        <v>0</v>
      </c>
      <c r="BB3483" s="33">
        <v>0</v>
      </c>
      <c r="BC3483" s="33">
        <v>0</v>
      </c>
      <c r="BD3483" s="33">
        <v>0</v>
      </c>
    </row>
    <row r="3484" spans="1:56" x14ac:dyDescent="0.25">
      <c r="A3484" s="51" t="s">
        <v>7519</v>
      </c>
      <c r="B3484" s="33" t="str">
        <f>CONCATENATE(G3484,"-",H3484,"-",I3484)</f>
        <v>999926947-Senior--68kg</v>
      </c>
      <c r="C3484" s="15" t="s">
        <v>4117</v>
      </c>
      <c r="D3484" s="15" t="s">
        <v>4118</v>
      </c>
      <c r="E3484" s="15" t="s">
        <v>11</v>
      </c>
      <c r="F3484" s="15" t="s">
        <v>554</v>
      </c>
      <c r="G3484" s="15">
        <v>999926947</v>
      </c>
      <c r="H3484" s="8" t="s">
        <v>1158</v>
      </c>
      <c r="I3484" s="18" t="s">
        <v>4657</v>
      </c>
      <c r="J3484" s="8">
        <f>(M3484-K3484)+W3484</f>
        <v>42</v>
      </c>
      <c r="K3484" s="15"/>
      <c r="L3484" s="9"/>
      <c r="M3484" s="8">
        <f>SUM(N3484,O3484,P3484,Q3484,S3484,T3484,U3484)</f>
        <v>42</v>
      </c>
      <c r="N3484" s="8">
        <f>SUM(AX3484)</f>
        <v>0</v>
      </c>
      <c r="O3484" s="8">
        <v>0</v>
      </c>
      <c r="P3484" s="8">
        <f>SUM(AO3484,AW3484)</f>
        <v>21</v>
      </c>
      <c r="Q3484" s="8">
        <f>SUM(AK3484,AL3484,AM3484,AN3484,AP3484,AQ3484,AR3484,AO3484)</f>
        <v>21</v>
      </c>
      <c r="R3484" s="8">
        <f>COUNTIF(AK3484:AR3484, "&gt;0")</f>
        <v>1</v>
      </c>
      <c r="S3484" s="8">
        <f>SUM(AS3484,AT3484)</f>
        <v>0</v>
      </c>
      <c r="T3484" s="8">
        <f>SUM(AU3484)</f>
        <v>0</v>
      </c>
      <c r="U3484" s="8">
        <f>SUM(AV3484)</f>
        <v>0</v>
      </c>
      <c r="V3484" s="9"/>
      <c r="W3484" s="8">
        <f>(X3484+AD3484)</f>
        <v>0</v>
      </c>
      <c r="X3484" s="8">
        <f>SUM(Y3484:AB3484)</f>
        <v>0</v>
      </c>
      <c r="Y3484" s="8">
        <v>0</v>
      </c>
      <c r="Z3484" s="8">
        <f>0</f>
        <v>0</v>
      </c>
      <c r="AA3484" s="8">
        <f>SUM(AZ3484,BB3484)</f>
        <v>0</v>
      </c>
      <c r="AB3484" s="8">
        <f>SUM(BC3484,BD3484)</f>
        <v>0</v>
      </c>
      <c r="AC3484" s="8">
        <f>COUNTIF(BC3484:BD3484,"&gt;0")</f>
        <v>0</v>
      </c>
      <c r="AD3484" s="8">
        <f>SUM(AE3484:AI3484)</f>
        <v>0</v>
      </c>
      <c r="AE3484" s="8">
        <v>0</v>
      </c>
      <c r="AF3484" s="8">
        <v>0</v>
      </c>
      <c r="AG3484" s="8">
        <v>0</v>
      </c>
      <c r="AH3484" s="8">
        <v>0</v>
      </c>
      <c r="AI3484" s="8">
        <f>SUM(BA3484)</f>
        <v>0</v>
      </c>
      <c r="AJ3484" s="9"/>
      <c r="AK3484" s="8">
        <v>0</v>
      </c>
      <c r="AL3484" s="8">
        <v>0</v>
      </c>
      <c r="AM3484" s="8">
        <v>0</v>
      </c>
      <c r="AN3484" s="8">
        <v>0</v>
      </c>
      <c r="AO3484" s="8">
        <v>21</v>
      </c>
      <c r="AP3484" s="8">
        <v>0</v>
      </c>
      <c r="AQ3484" s="8">
        <v>0</v>
      </c>
      <c r="AR3484" s="8">
        <v>0</v>
      </c>
      <c r="AS3484" s="8">
        <v>0</v>
      </c>
      <c r="AT3484" s="8">
        <v>0</v>
      </c>
      <c r="AU3484" s="15">
        <v>0</v>
      </c>
      <c r="AV3484" s="15">
        <v>0</v>
      </c>
      <c r="AW3484" s="15">
        <v>0</v>
      </c>
      <c r="AX3484" s="15">
        <v>0</v>
      </c>
      <c r="AY3484" s="29"/>
      <c r="AZ3484" s="33">
        <v>0</v>
      </c>
      <c r="BA3484" s="33">
        <v>0</v>
      </c>
      <c r="BB3484" s="33">
        <v>0</v>
      </c>
      <c r="BC3484" s="33">
        <v>0</v>
      </c>
      <c r="BD3484" s="33">
        <v>0</v>
      </c>
    </row>
    <row r="3485" spans="1:56" x14ac:dyDescent="0.25">
      <c r="A3485" s="51" t="s">
        <v>7520</v>
      </c>
      <c r="B3485" s="33" t="str">
        <f>CONCATENATE(G3485,"-",H3485,"-",I3485)</f>
        <v>999931118-Senior--68kg</v>
      </c>
      <c r="C3485" s="15" t="s">
        <v>4120</v>
      </c>
      <c r="D3485" s="15" t="s">
        <v>1673</v>
      </c>
      <c r="E3485" s="15" t="s">
        <v>11</v>
      </c>
      <c r="F3485" s="15" t="s">
        <v>554</v>
      </c>
      <c r="G3485" s="15">
        <v>999931118</v>
      </c>
      <c r="H3485" s="8" t="s">
        <v>1158</v>
      </c>
      <c r="I3485" s="18" t="s">
        <v>4657</v>
      </c>
      <c r="J3485" s="8">
        <f>(M3485-K3485)+W3485</f>
        <v>42</v>
      </c>
      <c r="K3485" s="15"/>
      <c r="L3485" s="16"/>
      <c r="M3485" s="8">
        <f>SUM(N3485,O3485,P3485,Q3485,S3485,T3485,U3485)</f>
        <v>42</v>
      </c>
      <c r="N3485" s="8">
        <f>SUM(AX3485)</f>
        <v>0</v>
      </c>
      <c r="O3485" s="8">
        <v>0</v>
      </c>
      <c r="P3485" s="8">
        <f>SUM(AO3485,AW3485)</f>
        <v>21</v>
      </c>
      <c r="Q3485" s="8">
        <f>SUM(AK3485,AL3485,AM3485,AN3485,AP3485,AQ3485,AR3485,AO3485)</f>
        <v>21</v>
      </c>
      <c r="R3485" s="8">
        <f>COUNTIF(AK3485:AR3485, "&gt;0")</f>
        <v>1</v>
      </c>
      <c r="S3485" s="8">
        <f>SUM(AS3485,AT3485)</f>
        <v>0</v>
      </c>
      <c r="T3485" s="8">
        <f>SUM(AU3485)</f>
        <v>0</v>
      </c>
      <c r="U3485" s="8">
        <f>SUM(AV3485)</f>
        <v>0</v>
      </c>
      <c r="V3485" s="16"/>
      <c r="W3485" s="8">
        <f>(X3485+AD3485)</f>
        <v>0</v>
      </c>
      <c r="X3485" s="8">
        <f>SUM(Y3485:AB3485)</f>
        <v>0</v>
      </c>
      <c r="Y3485" s="8">
        <v>0</v>
      </c>
      <c r="Z3485" s="8">
        <f>0</f>
        <v>0</v>
      </c>
      <c r="AA3485" s="8">
        <f>SUM(AZ3485,BB3485)</f>
        <v>0</v>
      </c>
      <c r="AB3485" s="8">
        <f>SUM(BC3485,BD3485)</f>
        <v>0</v>
      </c>
      <c r="AC3485" s="8">
        <f>COUNTIF(BC3485:BD3485,"&gt;0")</f>
        <v>0</v>
      </c>
      <c r="AD3485" s="8">
        <f>SUM(AE3485:AI3485)</f>
        <v>0</v>
      </c>
      <c r="AE3485" s="8">
        <v>0</v>
      </c>
      <c r="AF3485" s="8">
        <v>0</v>
      </c>
      <c r="AG3485" s="8">
        <v>0</v>
      </c>
      <c r="AH3485" s="8">
        <v>0</v>
      </c>
      <c r="AI3485" s="8">
        <f>SUM(BA3485)</f>
        <v>0</v>
      </c>
      <c r="AJ3485" s="16"/>
      <c r="AK3485" s="8">
        <v>0</v>
      </c>
      <c r="AL3485" s="8">
        <v>0</v>
      </c>
      <c r="AM3485" s="8">
        <v>0</v>
      </c>
      <c r="AN3485" s="8">
        <v>0</v>
      </c>
      <c r="AO3485" s="8">
        <v>21</v>
      </c>
      <c r="AP3485" s="8">
        <v>0</v>
      </c>
      <c r="AQ3485" s="8">
        <v>0</v>
      </c>
      <c r="AR3485" s="8">
        <v>0</v>
      </c>
      <c r="AS3485" s="8">
        <v>0</v>
      </c>
      <c r="AT3485" s="8">
        <v>0</v>
      </c>
      <c r="AU3485" s="15">
        <v>0</v>
      </c>
      <c r="AV3485" s="15">
        <v>0</v>
      </c>
      <c r="AW3485" s="15">
        <v>0</v>
      </c>
      <c r="AX3485" s="15">
        <v>0</v>
      </c>
      <c r="AY3485" s="29"/>
      <c r="AZ3485" s="33">
        <v>0</v>
      </c>
      <c r="BA3485" s="33">
        <v>0</v>
      </c>
      <c r="BB3485" s="33">
        <v>0</v>
      </c>
      <c r="BC3485" s="33">
        <v>0</v>
      </c>
      <c r="BD3485" s="33">
        <v>0</v>
      </c>
    </row>
    <row r="3486" spans="1:56" x14ac:dyDescent="0.25">
      <c r="A3486" s="51" t="s">
        <v>7515</v>
      </c>
      <c r="B3486" s="33" t="str">
        <f>CONCATENATE(G3486,"-",H3486,"-",I3486)</f>
        <v>999920973-Senior--68kg</v>
      </c>
      <c r="C3486" s="15" t="s">
        <v>32</v>
      </c>
      <c r="D3486" s="15" t="s">
        <v>2195</v>
      </c>
      <c r="E3486" s="15" t="s">
        <v>11</v>
      </c>
      <c r="F3486" s="15" t="s">
        <v>554</v>
      </c>
      <c r="G3486" s="15">
        <v>999920973</v>
      </c>
      <c r="H3486" s="8" t="s">
        <v>1158</v>
      </c>
      <c r="I3486" s="18" t="s">
        <v>4657</v>
      </c>
      <c r="J3486" s="8">
        <f>(M3486-K3486)+W3486</f>
        <v>40</v>
      </c>
      <c r="K3486" s="15"/>
      <c r="L3486" s="9"/>
      <c r="M3486" s="8">
        <f>SUM(N3486,O3486,P3486,Q3486,S3486,T3486,U3486)</f>
        <v>40</v>
      </c>
      <c r="N3486" s="8">
        <f>SUM(AX3486)</f>
        <v>0</v>
      </c>
      <c r="O3486" s="8">
        <v>0</v>
      </c>
      <c r="P3486" s="8">
        <f>SUM(AO3486,AW3486)</f>
        <v>0</v>
      </c>
      <c r="Q3486" s="8">
        <f>SUM(AK3486,AL3486,AM3486,AN3486,AP3486,AQ3486,AR3486,AO3486)</f>
        <v>0</v>
      </c>
      <c r="R3486" s="8">
        <f>COUNTIF(AK3486:AR3486, "&gt;0")</f>
        <v>0</v>
      </c>
      <c r="S3486" s="8">
        <f>SUM(AS3486,AT3486)</f>
        <v>40</v>
      </c>
      <c r="T3486" s="8">
        <f>SUM(AU3486)</f>
        <v>0</v>
      </c>
      <c r="U3486" s="8">
        <f>SUM(AV3486)</f>
        <v>0</v>
      </c>
      <c r="V3486" s="9"/>
      <c r="W3486" s="8">
        <f>(X3486+AD3486)</f>
        <v>0</v>
      </c>
      <c r="X3486" s="8">
        <f>SUM(Y3486:AB3486)</f>
        <v>0</v>
      </c>
      <c r="Y3486" s="8">
        <v>0</v>
      </c>
      <c r="Z3486" s="8">
        <f>0</f>
        <v>0</v>
      </c>
      <c r="AA3486" s="8">
        <f>SUM(AZ3486,BB3486)</f>
        <v>0</v>
      </c>
      <c r="AB3486" s="8">
        <f>SUM(BC3486,BD3486)</f>
        <v>0</v>
      </c>
      <c r="AC3486" s="8">
        <f>COUNTIF(BC3486:BD3486,"&gt;0")</f>
        <v>0</v>
      </c>
      <c r="AD3486" s="8">
        <f>SUM(AE3486:AI3486)</f>
        <v>0</v>
      </c>
      <c r="AE3486" s="8">
        <v>0</v>
      </c>
      <c r="AF3486" s="8">
        <v>0</v>
      </c>
      <c r="AG3486" s="8">
        <v>0</v>
      </c>
      <c r="AH3486" s="8">
        <v>0</v>
      </c>
      <c r="AI3486" s="8">
        <f>SUM(BA3486)</f>
        <v>0</v>
      </c>
      <c r="AJ3486" s="9"/>
      <c r="AK3486" s="8">
        <v>0</v>
      </c>
      <c r="AL3486" s="8">
        <v>0</v>
      </c>
      <c r="AM3486" s="8">
        <v>0</v>
      </c>
      <c r="AN3486" s="8">
        <v>0</v>
      </c>
      <c r="AO3486" s="8">
        <v>0</v>
      </c>
      <c r="AP3486" s="8">
        <v>0</v>
      </c>
      <c r="AQ3486" s="8">
        <v>0</v>
      </c>
      <c r="AR3486" s="8">
        <v>0</v>
      </c>
      <c r="AS3486" s="8">
        <v>0</v>
      </c>
      <c r="AT3486" s="8">
        <v>40</v>
      </c>
      <c r="AU3486" s="15">
        <v>0</v>
      </c>
      <c r="AV3486" s="15">
        <v>0</v>
      </c>
      <c r="AW3486" s="15">
        <v>0</v>
      </c>
      <c r="AX3486" s="15">
        <v>0</v>
      </c>
      <c r="AY3486" s="29"/>
      <c r="AZ3486" s="33">
        <v>0</v>
      </c>
      <c r="BA3486" s="33">
        <v>0</v>
      </c>
      <c r="BB3486" s="33">
        <v>0</v>
      </c>
      <c r="BC3486" s="33">
        <v>0</v>
      </c>
      <c r="BD3486" s="33">
        <v>0</v>
      </c>
    </row>
    <row r="3487" spans="1:56" x14ac:dyDescent="0.25">
      <c r="A3487" s="51" t="s">
        <v>7508</v>
      </c>
      <c r="B3487" s="33" t="str">
        <f>CONCATENATE(G3487,"-",H3487,"-",I3487)</f>
        <v>999925516-Senior--68kg</v>
      </c>
      <c r="C3487" s="18" t="s">
        <v>1346</v>
      </c>
      <c r="D3487" s="18" t="s">
        <v>1347</v>
      </c>
      <c r="E3487" s="18" t="s">
        <v>11</v>
      </c>
      <c r="F3487" s="18" t="s">
        <v>554</v>
      </c>
      <c r="G3487" s="8">
        <v>999925516</v>
      </c>
      <c r="H3487" s="8" t="s">
        <v>1158</v>
      </c>
      <c r="I3487" s="18" t="s">
        <v>4657</v>
      </c>
      <c r="J3487" s="8">
        <f>(M3487-K3487)+W3487</f>
        <v>38</v>
      </c>
      <c r="K3487" s="8">
        <f>M3487/2</f>
        <v>38</v>
      </c>
      <c r="L3487" s="9"/>
      <c r="M3487" s="8">
        <f>SUM(N3487,O3487,P3487,Q3487,S3487,T3487,U3487)</f>
        <v>76</v>
      </c>
      <c r="N3487" s="8">
        <f>SUM(AX3487)</f>
        <v>0</v>
      </c>
      <c r="O3487" s="8">
        <v>0</v>
      </c>
      <c r="P3487" s="8">
        <f>SUM(AO3487,AW3487)</f>
        <v>0</v>
      </c>
      <c r="Q3487" s="8">
        <f>SUM(AK3487,AL3487,AM3487,AN3487,AP3487,AQ3487,AR3487,AO3487)</f>
        <v>0</v>
      </c>
      <c r="R3487" s="8">
        <f>COUNTIF(AK3487:AR3487, "&gt;0")</f>
        <v>0</v>
      </c>
      <c r="S3487" s="8">
        <f>SUM(AS3487,AT3487)</f>
        <v>0</v>
      </c>
      <c r="T3487" s="8">
        <f>SUM(AU3487)</f>
        <v>76</v>
      </c>
      <c r="U3487" s="8">
        <f>SUM(AV3487)</f>
        <v>0</v>
      </c>
      <c r="V3487" s="9"/>
      <c r="W3487" s="8">
        <f>(X3487+AD3487)</f>
        <v>0</v>
      </c>
      <c r="X3487" s="8">
        <f>SUM(Y3487:AB3487)</f>
        <v>0</v>
      </c>
      <c r="Y3487" s="8">
        <v>0</v>
      </c>
      <c r="Z3487" s="8">
        <f>0</f>
        <v>0</v>
      </c>
      <c r="AA3487" s="8">
        <f>SUM(AZ3487,BB3487)</f>
        <v>0</v>
      </c>
      <c r="AB3487" s="8">
        <f>SUM(BC3487,BD3487)</f>
        <v>0</v>
      </c>
      <c r="AC3487" s="8">
        <f>COUNTIF(BC3487:BD3487,"&gt;0")</f>
        <v>0</v>
      </c>
      <c r="AD3487" s="8">
        <f>SUM(AE3487:AI3487)</f>
        <v>0</v>
      </c>
      <c r="AE3487" s="8">
        <v>0</v>
      </c>
      <c r="AF3487" s="8">
        <v>0</v>
      </c>
      <c r="AG3487" s="8">
        <v>0</v>
      </c>
      <c r="AH3487" s="8">
        <v>0</v>
      </c>
      <c r="AI3487" s="8">
        <f>SUM(BA3487)</f>
        <v>0</v>
      </c>
      <c r="AJ3487" s="9"/>
      <c r="AK3487" s="8">
        <v>0</v>
      </c>
      <c r="AL3487" s="8">
        <v>0</v>
      </c>
      <c r="AM3487" s="8">
        <v>0</v>
      </c>
      <c r="AN3487" s="8">
        <v>0</v>
      </c>
      <c r="AO3487" s="8">
        <v>0</v>
      </c>
      <c r="AP3487" s="8">
        <v>0</v>
      </c>
      <c r="AQ3487" s="8">
        <v>0</v>
      </c>
      <c r="AR3487" s="8">
        <v>0</v>
      </c>
      <c r="AS3487" s="8">
        <v>0</v>
      </c>
      <c r="AT3487" s="8">
        <v>0</v>
      </c>
      <c r="AU3487" s="15">
        <v>76</v>
      </c>
      <c r="AV3487" s="15">
        <v>0</v>
      </c>
      <c r="AW3487" s="15">
        <v>0</v>
      </c>
      <c r="AX3487" s="15">
        <v>0</v>
      </c>
      <c r="AY3487" s="29"/>
      <c r="AZ3487" s="33">
        <v>0</v>
      </c>
      <c r="BA3487" s="33">
        <v>0</v>
      </c>
      <c r="BB3487" s="33">
        <v>0</v>
      </c>
      <c r="BC3487" s="33">
        <v>0</v>
      </c>
      <c r="BD3487" s="33">
        <v>0</v>
      </c>
    </row>
    <row r="3488" spans="1:56" x14ac:dyDescent="0.25">
      <c r="A3488" s="51" t="s">
        <v>7517</v>
      </c>
      <c r="B3488" s="33" t="str">
        <f>CONCATENATE(G3488,"-",H3488,"-",I3488)</f>
        <v>999923589-Senior--68kg</v>
      </c>
      <c r="C3488" s="8" t="s">
        <v>194</v>
      </c>
      <c r="D3488" s="8" t="s">
        <v>1498</v>
      </c>
      <c r="E3488" s="8" t="s">
        <v>11</v>
      </c>
      <c r="F3488" s="8" t="s">
        <v>554</v>
      </c>
      <c r="G3488" s="8">
        <v>999923589</v>
      </c>
      <c r="H3488" s="8" t="s">
        <v>1158</v>
      </c>
      <c r="I3488" s="18" t="s">
        <v>4657</v>
      </c>
      <c r="J3488" s="8">
        <f>(M3488-K3488)+W3488</f>
        <v>30</v>
      </c>
      <c r="K3488" s="8"/>
      <c r="L3488" s="16"/>
      <c r="M3488" s="8">
        <f>SUM(N3488,O3488,P3488,Q3488,S3488,T3488,U3488)</f>
        <v>30</v>
      </c>
      <c r="N3488" s="8">
        <f>SUM(AX3488)</f>
        <v>0</v>
      </c>
      <c r="O3488" s="8">
        <v>0</v>
      </c>
      <c r="P3488" s="8">
        <f>SUM(AO3488,AW3488)</f>
        <v>0</v>
      </c>
      <c r="Q3488" s="8">
        <f>SUM(AK3488,AL3488,AM3488,AN3488,AP3488,AQ3488,AR3488,AO3488)</f>
        <v>30</v>
      </c>
      <c r="R3488" s="8">
        <f>COUNTIF(AK3488:AR3488, "&gt;0")</f>
        <v>1</v>
      </c>
      <c r="S3488" s="8">
        <f>SUM(AS3488,AT3488)</f>
        <v>0</v>
      </c>
      <c r="T3488" s="8">
        <f>SUM(AU3488)</f>
        <v>0</v>
      </c>
      <c r="U3488" s="8">
        <f>SUM(AV3488)</f>
        <v>0</v>
      </c>
      <c r="V3488" s="16"/>
      <c r="W3488" s="8">
        <f>(X3488+AD3488)</f>
        <v>0</v>
      </c>
      <c r="X3488" s="8">
        <f>SUM(Y3488:AB3488)</f>
        <v>0</v>
      </c>
      <c r="Y3488" s="8">
        <v>0</v>
      </c>
      <c r="Z3488" s="8">
        <f>0</f>
        <v>0</v>
      </c>
      <c r="AA3488" s="8">
        <f>SUM(AZ3488,BB3488)</f>
        <v>0</v>
      </c>
      <c r="AB3488" s="8">
        <f>SUM(BC3488,BD3488)</f>
        <v>0</v>
      </c>
      <c r="AC3488" s="8">
        <f>COUNTIF(BC3488:BD3488,"&gt;0")</f>
        <v>0</v>
      </c>
      <c r="AD3488" s="8">
        <f>SUM(AE3488:AI3488)</f>
        <v>0</v>
      </c>
      <c r="AE3488" s="8">
        <v>0</v>
      </c>
      <c r="AF3488" s="8">
        <v>0</v>
      </c>
      <c r="AG3488" s="8">
        <v>0</v>
      </c>
      <c r="AH3488" s="8">
        <v>0</v>
      </c>
      <c r="AI3488" s="8">
        <f>SUM(BA3488)</f>
        <v>0</v>
      </c>
      <c r="AJ3488" s="16"/>
      <c r="AK3488" s="8">
        <v>0</v>
      </c>
      <c r="AL3488" s="8">
        <v>0</v>
      </c>
      <c r="AM3488" s="8">
        <v>0</v>
      </c>
      <c r="AN3488" s="8">
        <v>0</v>
      </c>
      <c r="AO3488" s="8">
        <v>0</v>
      </c>
      <c r="AP3488" s="8">
        <v>0</v>
      </c>
      <c r="AQ3488" s="8">
        <v>0</v>
      </c>
      <c r="AR3488" s="8">
        <v>30</v>
      </c>
      <c r="AS3488" s="8">
        <v>0</v>
      </c>
      <c r="AT3488" s="8">
        <v>0</v>
      </c>
      <c r="AU3488" s="15">
        <v>0</v>
      </c>
      <c r="AV3488" s="15">
        <v>0</v>
      </c>
      <c r="AW3488" s="15">
        <v>0</v>
      </c>
      <c r="AX3488" s="15">
        <v>0</v>
      </c>
      <c r="AY3488" s="29"/>
      <c r="AZ3488" s="33">
        <v>0</v>
      </c>
      <c r="BA3488" s="33">
        <v>0</v>
      </c>
      <c r="BB3488" s="33">
        <v>0</v>
      </c>
      <c r="BC3488" s="33">
        <v>0</v>
      </c>
      <c r="BD3488" s="33">
        <v>0</v>
      </c>
    </row>
    <row r="3489" spans="1:56" x14ac:dyDescent="0.25">
      <c r="A3489" s="51" t="s">
        <v>7510</v>
      </c>
      <c r="B3489" s="33" t="str">
        <f>CONCATENATE(G3489,"-",H3489,"-",I3489)</f>
        <v>999925423-Senior--68kg</v>
      </c>
      <c r="C3489" s="8" t="s">
        <v>1685</v>
      </c>
      <c r="D3489" s="8" t="s">
        <v>2811</v>
      </c>
      <c r="E3489" s="8" t="s">
        <v>11</v>
      </c>
      <c r="F3489" s="8" t="s">
        <v>554</v>
      </c>
      <c r="G3489" s="8">
        <v>999925423</v>
      </c>
      <c r="H3489" s="8" t="s">
        <v>1158</v>
      </c>
      <c r="I3489" s="18" t="s">
        <v>4657</v>
      </c>
      <c r="J3489" s="8">
        <f>(M3489-K3489)+W3489</f>
        <v>30</v>
      </c>
      <c r="K3489" s="8"/>
      <c r="L3489" s="9"/>
      <c r="M3489" s="8">
        <f>SUM(N3489,O3489,P3489,Q3489,S3489,T3489,U3489)</f>
        <v>30</v>
      </c>
      <c r="N3489" s="8">
        <f>SUM(AX3489)</f>
        <v>0</v>
      </c>
      <c r="O3489" s="8">
        <v>0</v>
      </c>
      <c r="P3489" s="8">
        <f>SUM(AO3489,AW3489)</f>
        <v>0</v>
      </c>
      <c r="Q3489" s="8">
        <f>SUM(AK3489,AL3489,AM3489,AN3489,AP3489,AQ3489,AR3489,AO3489)</f>
        <v>30</v>
      </c>
      <c r="R3489" s="8">
        <f>COUNTIF(AK3489:AR3489, "&gt;0")</f>
        <v>1</v>
      </c>
      <c r="S3489" s="8">
        <f>SUM(AS3489,AT3489)</f>
        <v>0</v>
      </c>
      <c r="T3489" s="8">
        <f>SUM(AU3489)</f>
        <v>0</v>
      </c>
      <c r="U3489" s="8">
        <f>SUM(AV3489)</f>
        <v>0</v>
      </c>
      <c r="V3489" s="9"/>
      <c r="W3489" s="8">
        <f>(X3489+AD3489)</f>
        <v>0</v>
      </c>
      <c r="X3489" s="8">
        <f>SUM(Y3489:AB3489)</f>
        <v>0</v>
      </c>
      <c r="Y3489" s="8">
        <v>0</v>
      </c>
      <c r="Z3489" s="8">
        <f>0</f>
        <v>0</v>
      </c>
      <c r="AA3489" s="8">
        <f>SUM(AZ3489,BB3489)</f>
        <v>0</v>
      </c>
      <c r="AB3489" s="8">
        <f>SUM(BC3489,BD3489)</f>
        <v>0</v>
      </c>
      <c r="AC3489" s="8">
        <f>COUNTIF(BC3489:BD3489,"&gt;0")</f>
        <v>0</v>
      </c>
      <c r="AD3489" s="8">
        <f>SUM(AE3489:AI3489)</f>
        <v>0</v>
      </c>
      <c r="AE3489" s="8">
        <v>0</v>
      </c>
      <c r="AF3489" s="8">
        <v>0</v>
      </c>
      <c r="AG3489" s="8">
        <v>0</v>
      </c>
      <c r="AH3489" s="8">
        <v>0</v>
      </c>
      <c r="AI3489" s="8">
        <f>SUM(BA3489)</f>
        <v>0</v>
      </c>
      <c r="AJ3489" s="9"/>
      <c r="AK3489" s="8">
        <v>0</v>
      </c>
      <c r="AL3489" s="8">
        <v>0</v>
      </c>
      <c r="AM3489" s="8">
        <v>0</v>
      </c>
      <c r="AN3489" s="8">
        <v>30</v>
      </c>
      <c r="AO3489" s="8">
        <v>0</v>
      </c>
      <c r="AP3489" s="8">
        <v>0</v>
      </c>
      <c r="AQ3489" s="8">
        <v>0</v>
      </c>
      <c r="AR3489" s="8">
        <v>0</v>
      </c>
      <c r="AS3489" s="8">
        <v>0</v>
      </c>
      <c r="AT3489" s="8">
        <v>0</v>
      </c>
      <c r="AU3489" s="15">
        <v>0</v>
      </c>
      <c r="AV3489" s="15">
        <v>0</v>
      </c>
      <c r="AW3489" s="15">
        <v>0</v>
      </c>
      <c r="AX3489" s="15">
        <v>0</v>
      </c>
      <c r="AY3489" s="29"/>
      <c r="AZ3489" s="33">
        <v>0</v>
      </c>
      <c r="BA3489" s="33">
        <v>0</v>
      </c>
      <c r="BB3489" s="33">
        <v>0</v>
      </c>
      <c r="BC3489" s="33">
        <v>0</v>
      </c>
      <c r="BD3489" s="33">
        <v>0</v>
      </c>
    </row>
    <row r="3490" spans="1:56" x14ac:dyDescent="0.25">
      <c r="A3490" s="51" t="s">
        <v>7514</v>
      </c>
      <c r="B3490" s="33" t="str">
        <f>CONCATENATE(G3490,"-",H3490,"-",I3490)</f>
        <v>999919486-Senior--68kg</v>
      </c>
      <c r="C3490" s="8" t="s">
        <v>1672</v>
      </c>
      <c r="D3490" s="8" t="s">
        <v>2983</v>
      </c>
      <c r="E3490" s="8" t="s">
        <v>11</v>
      </c>
      <c r="F3490" s="8" t="s">
        <v>554</v>
      </c>
      <c r="G3490" s="8">
        <v>999919486</v>
      </c>
      <c r="H3490" s="8" t="s">
        <v>1158</v>
      </c>
      <c r="I3490" s="18" t="s">
        <v>4657</v>
      </c>
      <c r="J3490" s="8">
        <f>(M3490-K3490)+W3490</f>
        <v>15</v>
      </c>
      <c r="K3490" s="8">
        <f>M3490/2</f>
        <v>15</v>
      </c>
      <c r="L3490" s="9"/>
      <c r="M3490" s="8">
        <f>SUM(N3490,O3490,P3490,Q3490,S3490,T3490,U3490)</f>
        <v>30</v>
      </c>
      <c r="N3490" s="8">
        <f>SUM(AX3490)</f>
        <v>0</v>
      </c>
      <c r="O3490" s="8">
        <v>0</v>
      </c>
      <c r="P3490" s="8">
        <f>SUM(AO3490,AW3490)</f>
        <v>0</v>
      </c>
      <c r="Q3490" s="8">
        <f>SUM(AK3490,AL3490,AM3490,AN3490,AP3490,AQ3490,AR3490,AO3490)</f>
        <v>30</v>
      </c>
      <c r="R3490" s="8">
        <f>COUNTIF(AK3490:AR3490, "&gt;0")</f>
        <v>1</v>
      </c>
      <c r="S3490" s="8">
        <f>SUM(AS3490,AT3490)</f>
        <v>0</v>
      </c>
      <c r="T3490" s="8">
        <f>SUM(AU3490)</f>
        <v>0</v>
      </c>
      <c r="U3490" s="8">
        <f>SUM(AV3490)</f>
        <v>0</v>
      </c>
      <c r="V3490" s="9"/>
      <c r="W3490" s="8">
        <f>(X3490+AD3490)</f>
        <v>0</v>
      </c>
      <c r="X3490" s="8">
        <f>SUM(Y3490:AB3490)</f>
        <v>0</v>
      </c>
      <c r="Y3490" s="8">
        <v>0</v>
      </c>
      <c r="Z3490" s="8">
        <f>0</f>
        <v>0</v>
      </c>
      <c r="AA3490" s="8">
        <f>SUM(AZ3490,BB3490)</f>
        <v>0</v>
      </c>
      <c r="AB3490" s="8">
        <f>SUM(BC3490,BD3490)</f>
        <v>0</v>
      </c>
      <c r="AC3490" s="8">
        <f>COUNTIF(BC3490:BD3490,"&gt;0")</f>
        <v>0</v>
      </c>
      <c r="AD3490" s="8">
        <f>SUM(AE3490:AI3490)</f>
        <v>0</v>
      </c>
      <c r="AE3490" s="8">
        <v>0</v>
      </c>
      <c r="AF3490" s="8">
        <v>0</v>
      </c>
      <c r="AG3490" s="8">
        <v>0</v>
      </c>
      <c r="AH3490" s="8">
        <v>0</v>
      </c>
      <c r="AI3490" s="8">
        <f>SUM(BA3490)</f>
        <v>0</v>
      </c>
      <c r="AJ3490" s="9"/>
      <c r="AK3490" s="8">
        <v>0</v>
      </c>
      <c r="AL3490" s="8">
        <v>0</v>
      </c>
      <c r="AM3490" s="8">
        <v>30</v>
      </c>
      <c r="AN3490" s="8">
        <v>0</v>
      </c>
      <c r="AO3490" s="8">
        <v>0</v>
      </c>
      <c r="AP3490" s="8">
        <v>0</v>
      </c>
      <c r="AQ3490" s="8">
        <v>0</v>
      </c>
      <c r="AR3490" s="8">
        <v>0</v>
      </c>
      <c r="AS3490" s="8">
        <v>0</v>
      </c>
      <c r="AT3490" s="8">
        <v>0</v>
      </c>
      <c r="AU3490" s="15">
        <v>0</v>
      </c>
      <c r="AV3490" s="15">
        <v>0</v>
      </c>
      <c r="AW3490" s="15">
        <v>0</v>
      </c>
      <c r="AX3490" s="15">
        <v>0</v>
      </c>
      <c r="AY3490" s="29"/>
      <c r="AZ3490" s="33">
        <v>0</v>
      </c>
      <c r="BA3490" s="33">
        <v>0</v>
      </c>
      <c r="BB3490" s="33">
        <v>0</v>
      </c>
      <c r="BC3490" s="33">
        <v>0</v>
      </c>
      <c r="BD3490" s="33">
        <v>0</v>
      </c>
    </row>
    <row r="3491" spans="1:56" x14ac:dyDescent="0.25">
      <c r="A3491" s="51" t="s">
        <v>9591</v>
      </c>
      <c r="B3491" s="33" t="str">
        <f>CONCATENATE(G3491,"-",H3491,"-",I3491)</f>
        <v xml:space="preserve">999932912-Senior--68kg </v>
      </c>
      <c r="C3491" s="15" t="s">
        <v>9376</v>
      </c>
      <c r="D3491" s="15" t="s">
        <v>9377</v>
      </c>
      <c r="E3491" s="15" t="s">
        <v>11</v>
      </c>
      <c r="F3491" s="15" t="s">
        <v>554</v>
      </c>
      <c r="G3491" s="15">
        <v>999932912</v>
      </c>
      <c r="H3491" s="8" t="s">
        <v>1158</v>
      </c>
      <c r="I3491" s="15" t="s">
        <v>9378</v>
      </c>
      <c r="J3491" s="8">
        <f>(M3491-K3491)+W3491</f>
        <v>60</v>
      </c>
      <c r="K3491" s="8">
        <f>M3491/2</f>
        <v>0</v>
      </c>
      <c r="L3491" s="9"/>
      <c r="M3491" s="8">
        <f>SUM(N3491,O3491,P3491,Q3491,S3491,T3491,U3491)</f>
        <v>0</v>
      </c>
      <c r="N3491" s="8">
        <f>SUM(AX3491)</f>
        <v>0</v>
      </c>
      <c r="O3491" s="8">
        <v>0</v>
      </c>
      <c r="P3491" s="8">
        <f>SUM(AO3491,AW3491)</f>
        <v>0</v>
      </c>
      <c r="Q3491" s="8">
        <f>SUM(AK3491,AL3491,AM3491,AN3491,AP3491,AQ3491,AR3491,AO3491)</f>
        <v>0</v>
      </c>
      <c r="R3491" s="8">
        <f>COUNTIF(AK3491:AR3491, "&gt;0")</f>
        <v>0</v>
      </c>
      <c r="S3491" s="8">
        <f>SUM(AS3491,AT3491)</f>
        <v>0</v>
      </c>
      <c r="T3491" s="8">
        <f>SUM(AU3491)</f>
        <v>0</v>
      </c>
      <c r="U3491" s="8">
        <f>SUM(AV3491)</f>
        <v>0</v>
      </c>
      <c r="V3491" s="9"/>
      <c r="W3491" s="8">
        <f>(X3491+AD3491)</f>
        <v>60</v>
      </c>
      <c r="X3491" s="8">
        <f>SUM(Y3491:AB3491)</f>
        <v>60</v>
      </c>
      <c r="Y3491" s="8">
        <v>0</v>
      </c>
      <c r="Z3491" s="8">
        <f>0</f>
        <v>0</v>
      </c>
      <c r="AA3491" s="8">
        <f>SUM(AZ3491,BB3491)</f>
        <v>0</v>
      </c>
      <c r="AB3491" s="8">
        <f>SUM(BC3491,BD3491)</f>
        <v>60</v>
      </c>
      <c r="AC3491" s="8">
        <f>COUNTIF(BC3491:BD3491,"&gt;0")</f>
        <v>1</v>
      </c>
      <c r="AD3491" s="8">
        <f>SUM(AE3491:AI3491)</f>
        <v>0</v>
      </c>
      <c r="AE3491" s="8">
        <v>0</v>
      </c>
      <c r="AF3491" s="8">
        <v>0</v>
      </c>
      <c r="AG3491" s="8">
        <v>0</v>
      </c>
      <c r="AH3491" s="8">
        <v>0</v>
      </c>
      <c r="AI3491" s="8">
        <f>SUM(BA3491)</f>
        <v>0</v>
      </c>
      <c r="AJ3491" s="9"/>
      <c r="AK3491" s="8">
        <v>0</v>
      </c>
      <c r="AL3491" s="8">
        <v>0</v>
      </c>
      <c r="AM3491" s="8">
        <v>0</v>
      </c>
      <c r="AN3491" s="8">
        <v>0</v>
      </c>
      <c r="AO3491" s="8">
        <v>0</v>
      </c>
      <c r="AP3491" s="8">
        <v>0</v>
      </c>
      <c r="AQ3491" s="8">
        <v>0</v>
      </c>
      <c r="AR3491" s="8">
        <v>0</v>
      </c>
      <c r="AS3491" s="8">
        <v>0</v>
      </c>
      <c r="AT3491" s="8">
        <v>0</v>
      </c>
      <c r="AU3491" s="8">
        <v>0</v>
      </c>
      <c r="AV3491" s="8">
        <v>0</v>
      </c>
      <c r="AW3491" s="8">
        <v>0</v>
      </c>
      <c r="AX3491" s="8">
        <v>0</v>
      </c>
      <c r="AY3491" s="30"/>
      <c r="AZ3491" s="33">
        <v>0</v>
      </c>
      <c r="BA3491" s="33">
        <v>0</v>
      </c>
      <c r="BB3491" s="33">
        <v>0</v>
      </c>
      <c r="BC3491" s="33">
        <v>0</v>
      </c>
      <c r="BD3491" s="33">
        <v>60</v>
      </c>
    </row>
    <row r="3492" spans="1:56" x14ac:dyDescent="0.25">
      <c r="A3492" s="51" t="s">
        <v>7523</v>
      </c>
      <c r="B3492" s="33" t="str">
        <f>CONCATENATE(G3492,"-",H3492,"-",I3492)</f>
        <v>999926793-Senior--80kg</v>
      </c>
      <c r="C3492" s="15" t="s">
        <v>4133</v>
      </c>
      <c r="D3492" s="15" t="s">
        <v>4134</v>
      </c>
      <c r="E3492" s="15" t="s">
        <v>11</v>
      </c>
      <c r="F3492" s="15" t="s">
        <v>554</v>
      </c>
      <c r="G3492" s="15">
        <v>999926793</v>
      </c>
      <c r="H3492" s="8" t="s">
        <v>1158</v>
      </c>
      <c r="I3492" s="18" t="s">
        <v>4660</v>
      </c>
      <c r="J3492" s="8">
        <f>(M3492-K3492)+W3492</f>
        <v>200</v>
      </c>
      <c r="K3492" s="15"/>
      <c r="L3492" s="16"/>
      <c r="M3492" s="8">
        <f>SUM(N3492,O3492,P3492,Q3492,S3492,T3492,U3492)</f>
        <v>200</v>
      </c>
      <c r="N3492" s="8">
        <f>SUM(AX3492)</f>
        <v>0</v>
      </c>
      <c r="O3492" s="8">
        <v>0</v>
      </c>
      <c r="P3492" s="8">
        <f>SUM(AO3492,AW3492)</f>
        <v>100</v>
      </c>
      <c r="Q3492" s="8">
        <f>SUM(AK3492,AL3492,AM3492,AN3492,AP3492,AQ3492,AR3492,AO3492)</f>
        <v>100</v>
      </c>
      <c r="R3492" s="8">
        <f>COUNTIF(AK3492:AR3492, "&gt;0")</f>
        <v>1</v>
      </c>
      <c r="S3492" s="8">
        <f>SUM(AS3492,AT3492)</f>
        <v>0</v>
      </c>
      <c r="T3492" s="8">
        <f>SUM(AU3492)</f>
        <v>0</v>
      </c>
      <c r="U3492" s="8">
        <f>SUM(AV3492)</f>
        <v>0</v>
      </c>
      <c r="V3492" s="16"/>
      <c r="W3492" s="8">
        <f>(X3492+AD3492)</f>
        <v>0</v>
      </c>
      <c r="X3492" s="8">
        <f>SUM(Y3492:AB3492)</f>
        <v>0</v>
      </c>
      <c r="Y3492" s="8">
        <v>0</v>
      </c>
      <c r="Z3492" s="8">
        <f>0</f>
        <v>0</v>
      </c>
      <c r="AA3492" s="8">
        <f>SUM(AZ3492,BB3492)</f>
        <v>0</v>
      </c>
      <c r="AB3492" s="8">
        <f>SUM(BC3492,BD3492)</f>
        <v>0</v>
      </c>
      <c r="AC3492" s="8">
        <f>COUNTIF(BC3492:BD3492,"&gt;0")</f>
        <v>0</v>
      </c>
      <c r="AD3492" s="8">
        <f>SUM(AE3492:AI3492)</f>
        <v>0</v>
      </c>
      <c r="AE3492" s="8">
        <v>0</v>
      </c>
      <c r="AF3492" s="8">
        <v>0</v>
      </c>
      <c r="AG3492" s="8">
        <v>0</v>
      </c>
      <c r="AH3492" s="8">
        <v>0</v>
      </c>
      <c r="AI3492" s="8">
        <f>SUM(BA3492)</f>
        <v>0</v>
      </c>
      <c r="AJ3492" s="16"/>
      <c r="AK3492" s="8">
        <v>0</v>
      </c>
      <c r="AL3492" s="8">
        <v>0</v>
      </c>
      <c r="AM3492" s="8">
        <v>0</v>
      </c>
      <c r="AN3492" s="8">
        <v>0</v>
      </c>
      <c r="AO3492" s="8">
        <v>100</v>
      </c>
      <c r="AP3492" s="8">
        <v>0</v>
      </c>
      <c r="AQ3492" s="8">
        <v>0</v>
      </c>
      <c r="AR3492" s="8">
        <v>0</v>
      </c>
      <c r="AS3492" s="8">
        <v>0</v>
      </c>
      <c r="AT3492" s="8">
        <v>0</v>
      </c>
      <c r="AU3492" s="15">
        <v>0</v>
      </c>
      <c r="AV3492" s="15">
        <v>0</v>
      </c>
      <c r="AW3492" s="15">
        <v>0</v>
      </c>
      <c r="AX3492" s="15">
        <v>0</v>
      </c>
      <c r="AY3492" s="29"/>
      <c r="AZ3492" s="33">
        <v>0</v>
      </c>
      <c r="BA3492" s="33">
        <v>0</v>
      </c>
      <c r="BB3492" s="33">
        <v>0</v>
      </c>
      <c r="BC3492" s="33">
        <v>0</v>
      </c>
      <c r="BD3492" s="33">
        <v>0</v>
      </c>
    </row>
    <row r="3493" spans="1:56" x14ac:dyDescent="0.25">
      <c r="A3493" s="51" t="s">
        <v>7524</v>
      </c>
      <c r="B3493" s="33" t="str">
        <f>CONCATENATE(G3493,"-",H3493,"-",I3493)</f>
        <v>999923353-Senior--80kg</v>
      </c>
      <c r="C3493" s="15" t="s">
        <v>309</v>
      </c>
      <c r="D3493" s="15" t="s">
        <v>4135</v>
      </c>
      <c r="E3493" s="15" t="s">
        <v>11</v>
      </c>
      <c r="F3493" s="15" t="s">
        <v>554</v>
      </c>
      <c r="G3493" s="15">
        <v>999923353</v>
      </c>
      <c r="H3493" s="8" t="s">
        <v>1158</v>
      </c>
      <c r="I3493" s="18" t="s">
        <v>4660</v>
      </c>
      <c r="J3493" s="8">
        <f>(M3493-K3493)+W3493</f>
        <v>150</v>
      </c>
      <c r="K3493" s="15"/>
      <c r="L3493" s="16"/>
      <c r="M3493" s="8">
        <f>SUM(N3493,O3493,P3493,Q3493,S3493,T3493,U3493)</f>
        <v>150</v>
      </c>
      <c r="N3493" s="8">
        <f>SUM(AX3493)</f>
        <v>0</v>
      </c>
      <c r="O3493" s="8">
        <v>0</v>
      </c>
      <c r="P3493" s="8">
        <f>SUM(AO3493,AW3493)</f>
        <v>75</v>
      </c>
      <c r="Q3493" s="8">
        <f>SUM(AK3493,AL3493,AM3493,AN3493,AP3493,AQ3493,AR3493,AO3493)</f>
        <v>75</v>
      </c>
      <c r="R3493" s="8">
        <f>COUNTIF(AK3493:AR3493, "&gt;0")</f>
        <v>1</v>
      </c>
      <c r="S3493" s="8">
        <f>SUM(AS3493,AT3493)</f>
        <v>0</v>
      </c>
      <c r="T3493" s="8">
        <f>SUM(AU3493)</f>
        <v>0</v>
      </c>
      <c r="U3493" s="8">
        <f>SUM(AV3493)</f>
        <v>0</v>
      </c>
      <c r="V3493" s="16"/>
      <c r="W3493" s="8">
        <f>(X3493+AD3493)</f>
        <v>0</v>
      </c>
      <c r="X3493" s="8">
        <f>SUM(Y3493:AB3493)</f>
        <v>0</v>
      </c>
      <c r="Y3493" s="8">
        <v>0</v>
      </c>
      <c r="Z3493" s="8">
        <f>0</f>
        <v>0</v>
      </c>
      <c r="AA3493" s="8">
        <f>SUM(AZ3493,BB3493)</f>
        <v>0</v>
      </c>
      <c r="AB3493" s="8">
        <f>SUM(BC3493,BD3493)</f>
        <v>0</v>
      </c>
      <c r="AC3493" s="8">
        <f>COUNTIF(BC3493:BD3493,"&gt;0")</f>
        <v>0</v>
      </c>
      <c r="AD3493" s="8">
        <f>SUM(AE3493:AI3493)</f>
        <v>0</v>
      </c>
      <c r="AE3493" s="8">
        <v>0</v>
      </c>
      <c r="AF3493" s="8">
        <v>0</v>
      </c>
      <c r="AG3493" s="8">
        <v>0</v>
      </c>
      <c r="AH3493" s="8">
        <v>0</v>
      </c>
      <c r="AI3493" s="8">
        <f>SUM(BA3493)</f>
        <v>0</v>
      </c>
      <c r="AJ3493" s="16"/>
      <c r="AK3493" s="8">
        <v>0</v>
      </c>
      <c r="AL3493" s="8">
        <v>0</v>
      </c>
      <c r="AM3493" s="8">
        <v>0</v>
      </c>
      <c r="AN3493" s="8">
        <v>0</v>
      </c>
      <c r="AO3493" s="8">
        <v>75</v>
      </c>
      <c r="AP3493" s="8">
        <v>0</v>
      </c>
      <c r="AQ3493" s="8">
        <v>0</v>
      </c>
      <c r="AR3493" s="8">
        <v>0</v>
      </c>
      <c r="AS3493" s="8">
        <v>0</v>
      </c>
      <c r="AT3493" s="8">
        <v>0</v>
      </c>
      <c r="AU3493" s="15">
        <v>0</v>
      </c>
      <c r="AV3493" s="15">
        <v>0</v>
      </c>
      <c r="AW3493" s="15">
        <v>0</v>
      </c>
      <c r="AX3493" s="15">
        <v>0</v>
      </c>
      <c r="AY3493" s="29"/>
      <c r="AZ3493" s="33">
        <v>0</v>
      </c>
      <c r="BA3493" s="33">
        <v>0</v>
      </c>
      <c r="BB3493" s="33">
        <v>0</v>
      </c>
      <c r="BC3493" s="33">
        <v>0</v>
      </c>
      <c r="BD3493" s="33">
        <v>0</v>
      </c>
    </row>
    <row r="3494" spans="1:56" x14ac:dyDescent="0.25">
      <c r="A3494" s="51" t="s">
        <v>7525</v>
      </c>
      <c r="B3494" s="33" t="str">
        <f>CONCATENATE(G3494,"-",H3494,"-",I3494)</f>
        <v>999923123-Senior--80kg</v>
      </c>
      <c r="C3494" s="15" t="s">
        <v>134</v>
      </c>
      <c r="D3494" s="15" t="s">
        <v>4136</v>
      </c>
      <c r="E3494" s="15" t="s">
        <v>11</v>
      </c>
      <c r="F3494" s="15" t="s">
        <v>554</v>
      </c>
      <c r="G3494" s="15">
        <v>999923123</v>
      </c>
      <c r="H3494" s="8" t="s">
        <v>1158</v>
      </c>
      <c r="I3494" s="18" t="s">
        <v>4660</v>
      </c>
      <c r="J3494" s="8">
        <f>(M3494-K3494)+W3494</f>
        <v>112</v>
      </c>
      <c r="K3494" s="15"/>
      <c r="L3494" s="9"/>
      <c r="M3494" s="8">
        <f>SUM(N3494,O3494,P3494,Q3494,S3494,T3494,U3494)</f>
        <v>112</v>
      </c>
      <c r="N3494" s="8">
        <f>SUM(AX3494)</f>
        <v>0</v>
      </c>
      <c r="O3494" s="8">
        <v>0</v>
      </c>
      <c r="P3494" s="8">
        <f>SUM(AO3494,AW3494)</f>
        <v>56</v>
      </c>
      <c r="Q3494" s="8">
        <f>SUM(AK3494,AL3494,AM3494,AN3494,AP3494,AQ3494,AR3494,AO3494)</f>
        <v>56</v>
      </c>
      <c r="R3494" s="8">
        <f>COUNTIF(AK3494:AR3494, "&gt;0")</f>
        <v>1</v>
      </c>
      <c r="S3494" s="8">
        <f>SUM(AS3494,AT3494)</f>
        <v>0</v>
      </c>
      <c r="T3494" s="8">
        <f>SUM(AU3494)</f>
        <v>0</v>
      </c>
      <c r="U3494" s="8">
        <f>SUM(AV3494)</f>
        <v>0</v>
      </c>
      <c r="V3494" s="9"/>
      <c r="W3494" s="8">
        <f>(X3494+AD3494)</f>
        <v>0</v>
      </c>
      <c r="X3494" s="8">
        <f>SUM(Y3494:AB3494)</f>
        <v>0</v>
      </c>
      <c r="Y3494" s="8">
        <v>0</v>
      </c>
      <c r="Z3494" s="8">
        <f>0</f>
        <v>0</v>
      </c>
      <c r="AA3494" s="8">
        <f>SUM(AZ3494,BB3494)</f>
        <v>0</v>
      </c>
      <c r="AB3494" s="8">
        <f>SUM(BC3494,BD3494)</f>
        <v>0</v>
      </c>
      <c r="AC3494" s="8">
        <f>COUNTIF(BC3494:BD3494,"&gt;0")</f>
        <v>0</v>
      </c>
      <c r="AD3494" s="8">
        <f>SUM(AE3494:AI3494)</f>
        <v>0</v>
      </c>
      <c r="AE3494" s="8">
        <v>0</v>
      </c>
      <c r="AF3494" s="8">
        <v>0</v>
      </c>
      <c r="AG3494" s="8">
        <v>0</v>
      </c>
      <c r="AH3494" s="8">
        <v>0</v>
      </c>
      <c r="AI3494" s="8">
        <f>SUM(BA3494)</f>
        <v>0</v>
      </c>
      <c r="AJ3494" s="9"/>
      <c r="AK3494" s="8">
        <v>0</v>
      </c>
      <c r="AL3494" s="8">
        <v>0</v>
      </c>
      <c r="AM3494" s="8">
        <v>0</v>
      </c>
      <c r="AN3494" s="8">
        <v>0</v>
      </c>
      <c r="AO3494" s="8">
        <v>56</v>
      </c>
      <c r="AP3494" s="8">
        <v>0</v>
      </c>
      <c r="AQ3494" s="8">
        <v>0</v>
      </c>
      <c r="AR3494" s="8">
        <v>0</v>
      </c>
      <c r="AS3494" s="8">
        <v>0</v>
      </c>
      <c r="AT3494" s="8">
        <v>0</v>
      </c>
      <c r="AU3494" s="15">
        <v>0</v>
      </c>
      <c r="AV3494" s="15">
        <v>0</v>
      </c>
      <c r="AW3494" s="15">
        <v>0</v>
      </c>
      <c r="AX3494" s="15">
        <v>0</v>
      </c>
      <c r="AY3494" s="29"/>
      <c r="AZ3494" s="33">
        <v>0</v>
      </c>
      <c r="BA3494" s="33">
        <v>0</v>
      </c>
      <c r="BB3494" s="33">
        <v>0</v>
      </c>
      <c r="BC3494" s="33">
        <v>0</v>
      </c>
      <c r="BD3494" s="33">
        <v>0</v>
      </c>
    </row>
    <row r="3495" spans="1:56" x14ac:dyDescent="0.25">
      <c r="A3495" s="51" t="s">
        <v>7521</v>
      </c>
      <c r="B3495" s="33" t="str">
        <f>CONCATENATE(G3495,"-",H3495,"-",I3495)</f>
        <v>999927710-Senior--80kg</v>
      </c>
      <c r="C3495" s="8" t="s">
        <v>1774</v>
      </c>
      <c r="D3495" s="8" t="s">
        <v>1775</v>
      </c>
      <c r="E3495" s="8" t="s">
        <v>11</v>
      </c>
      <c r="F3495" s="8" t="s">
        <v>554</v>
      </c>
      <c r="G3495" s="8">
        <v>999927710</v>
      </c>
      <c r="H3495" s="8" t="s">
        <v>1158</v>
      </c>
      <c r="I3495" s="18" t="s">
        <v>4660</v>
      </c>
      <c r="J3495" s="8">
        <f>(M3495-K3495)+W3495</f>
        <v>105</v>
      </c>
      <c r="K3495" s="8"/>
      <c r="L3495" s="9"/>
      <c r="M3495" s="8">
        <f>SUM(N3495,O3495,P3495,Q3495,S3495,T3495,U3495)</f>
        <v>105</v>
      </c>
      <c r="N3495" s="8">
        <f>SUM(AX3495)</f>
        <v>0</v>
      </c>
      <c r="O3495" s="8">
        <v>0</v>
      </c>
      <c r="P3495" s="8">
        <f>SUM(AO3495,AW3495)</f>
        <v>0</v>
      </c>
      <c r="Q3495" s="8">
        <f>SUM(AK3495,AL3495,AM3495,AN3495,AP3495,AQ3495,AR3495,AO3495)</f>
        <v>60</v>
      </c>
      <c r="R3495" s="8">
        <f>COUNTIF(AK3495:AR3495, "&gt;0")</f>
        <v>2</v>
      </c>
      <c r="S3495" s="8">
        <f>SUM(AS3495,AT3495)</f>
        <v>0</v>
      </c>
      <c r="T3495" s="8">
        <f>SUM(AU3495)</f>
        <v>45</v>
      </c>
      <c r="U3495" s="8">
        <f>SUM(AV3495)</f>
        <v>0</v>
      </c>
      <c r="V3495" s="9"/>
      <c r="W3495" s="8">
        <f>(X3495+AD3495)</f>
        <v>0</v>
      </c>
      <c r="X3495" s="8">
        <f>SUM(Y3495:AB3495)</f>
        <v>0</v>
      </c>
      <c r="Y3495" s="8">
        <v>0</v>
      </c>
      <c r="Z3495" s="8">
        <f>0</f>
        <v>0</v>
      </c>
      <c r="AA3495" s="8">
        <f>SUM(AZ3495,BB3495)</f>
        <v>0</v>
      </c>
      <c r="AB3495" s="8">
        <f>SUM(BC3495,BD3495)</f>
        <v>0</v>
      </c>
      <c r="AC3495" s="8">
        <f>COUNTIF(BC3495:BD3495,"&gt;0")</f>
        <v>0</v>
      </c>
      <c r="AD3495" s="8">
        <f>SUM(AE3495:AI3495)</f>
        <v>0</v>
      </c>
      <c r="AE3495" s="8">
        <v>0</v>
      </c>
      <c r="AF3495" s="8">
        <v>0</v>
      </c>
      <c r="AG3495" s="8">
        <v>0</v>
      </c>
      <c r="AH3495" s="8">
        <v>0</v>
      </c>
      <c r="AI3495" s="8">
        <f>SUM(BA3495)</f>
        <v>0</v>
      </c>
      <c r="AJ3495" s="9"/>
      <c r="AK3495" s="8">
        <v>0</v>
      </c>
      <c r="AL3495" s="8">
        <v>30</v>
      </c>
      <c r="AM3495" s="8">
        <v>0</v>
      </c>
      <c r="AN3495" s="8">
        <v>0</v>
      </c>
      <c r="AO3495" s="8">
        <v>0</v>
      </c>
      <c r="AP3495" s="8">
        <v>30</v>
      </c>
      <c r="AQ3495" s="8">
        <v>0</v>
      </c>
      <c r="AR3495" s="8">
        <v>0</v>
      </c>
      <c r="AS3495" s="8">
        <v>0</v>
      </c>
      <c r="AT3495" s="8">
        <v>0</v>
      </c>
      <c r="AU3495" s="15">
        <v>45</v>
      </c>
      <c r="AV3495" s="15">
        <v>0</v>
      </c>
      <c r="AW3495" s="15">
        <v>0</v>
      </c>
      <c r="AX3495" s="15">
        <v>0</v>
      </c>
      <c r="AY3495" s="29"/>
      <c r="AZ3495" s="33">
        <v>0</v>
      </c>
      <c r="BA3495" s="33">
        <v>0</v>
      </c>
      <c r="BB3495" s="33">
        <v>0</v>
      </c>
      <c r="BC3495" s="33">
        <v>0</v>
      </c>
      <c r="BD3495" s="33">
        <v>0</v>
      </c>
    </row>
    <row r="3496" spans="1:56" x14ac:dyDescent="0.25">
      <c r="A3496" s="51" t="s">
        <v>7522</v>
      </c>
      <c r="B3496" s="33" t="str">
        <f>CONCATENATE(G3496,"-",H3496,"-",I3496)</f>
        <v>999931991-Senior--80kg</v>
      </c>
      <c r="C3496" s="8" t="s">
        <v>378</v>
      </c>
      <c r="D3496" s="8" t="s">
        <v>3400</v>
      </c>
      <c r="E3496" s="8" t="s">
        <v>11</v>
      </c>
      <c r="F3496" s="8" t="s">
        <v>554</v>
      </c>
      <c r="G3496" s="8">
        <v>999931991</v>
      </c>
      <c r="H3496" s="8" t="s">
        <v>1158</v>
      </c>
      <c r="I3496" s="18" t="s">
        <v>4660</v>
      </c>
      <c r="J3496" s="8">
        <f>(M3496-K3496)+W3496</f>
        <v>105</v>
      </c>
      <c r="K3496" s="8"/>
      <c r="L3496" s="16"/>
      <c r="M3496" s="8">
        <f>SUM(N3496,O3496,P3496,Q3496,S3496,T3496,U3496)</f>
        <v>105</v>
      </c>
      <c r="N3496" s="8">
        <f>SUM(AX3496)</f>
        <v>0</v>
      </c>
      <c r="O3496" s="8">
        <v>0</v>
      </c>
      <c r="P3496" s="8">
        <f>SUM(AO3496,AW3496)</f>
        <v>0</v>
      </c>
      <c r="Q3496" s="8">
        <f>SUM(AK3496,AL3496,AM3496,AN3496,AP3496,AQ3496,AR3496,AO3496)</f>
        <v>60</v>
      </c>
      <c r="R3496" s="8">
        <f>COUNTIF(AK3496:AR3496, "&gt;0")</f>
        <v>2</v>
      </c>
      <c r="S3496" s="8">
        <f>SUM(AS3496,AT3496)</f>
        <v>0</v>
      </c>
      <c r="T3496" s="8">
        <f>SUM(AU3496)</f>
        <v>45</v>
      </c>
      <c r="U3496" s="8">
        <f>SUM(AV3496)</f>
        <v>0</v>
      </c>
      <c r="V3496" s="16"/>
      <c r="W3496" s="8">
        <f>(X3496+AD3496)</f>
        <v>0</v>
      </c>
      <c r="X3496" s="8">
        <f>SUM(Y3496:AB3496)</f>
        <v>0</v>
      </c>
      <c r="Y3496" s="8">
        <v>0</v>
      </c>
      <c r="Z3496" s="8">
        <f>0</f>
        <v>0</v>
      </c>
      <c r="AA3496" s="8">
        <f>SUM(AZ3496,BB3496)</f>
        <v>0</v>
      </c>
      <c r="AB3496" s="8">
        <f>SUM(BC3496,BD3496)</f>
        <v>0</v>
      </c>
      <c r="AC3496" s="8">
        <f>COUNTIF(BC3496:BD3496,"&gt;0")</f>
        <v>0</v>
      </c>
      <c r="AD3496" s="8">
        <f>SUM(AE3496:AI3496)</f>
        <v>0</v>
      </c>
      <c r="AE3496" s="8">
        <v>0</v>
      </c>
      <c r="AF3496" s="8">
        <v>0</v>
      </c>
      <c r="AG3496" s="8">
        <v>0</v>
      </c>
      <c r="AH3496" s="8">
        <v>0</v>
      </c>
      <c r="AI3496" s="8">
        <f>SUM(BA3496)</f>
        <v>0</v>
      </c>
      <c r="AJ3496" s="16"/>
      <c r="AK3496" s="8">
        <v>0</v>
      </c>
      <c r="AL3496" s="8">
        <v>30</v>
      </c>
      <c r="AM3496" s="8">
        <v>0</v>
      </c>
      <c r="AN3496" s="8">
        <v>0</v>
      </c>
      <c r="AO3496" s="8">
        <v>0</v>
      </c>
      <c r="AP3496" s="8">
        <v>30</v>
      </c>
      <c r="AQ3496" s="8">
        <v>0</v>
      </c>
      <c r="AR3496" s="8">
        <v>0</v>
      </c>
      <c r="AS3496" s="8">
        <v>0</v>
      </c>
      <c r="AT3496" s="8">
        <v>0</v>
      </c>
      <c r="AU3496" s="15">
        <v>45</v>
      </c>
      <c r="AV3496" s="15">
        <v>0</v>
      </c>
      <c r="AW3496" s="15">
        <v>0</v>
      </c>
      <c r="AX3496" s="15">
        <v>0</v>
      </c>
      <c r="AY3496" s="29"/>
      <c r="AZ3496" s="33">
        <v>0</v>
      </c>
      <c r="BA3496" s="33">
        <v>0</v>
      </c>
      <c r="BB3496" s="33">
        <v>0</v>
      </c>
      <c r="BC3496" s="33">
        <v>0</v>
      </c>
      <c r="BD3496" s="33">
        <v>0</v>
      </c>
    </row>
    <row r="3497" spans="1:56" x14ac:dyDescent="0.25">
      <c r="A3497" s="51" t="s">
        <v>7528</v>
      </c>
      <c r="B3497" s="33" t="str">
        <f>CONCATENATE(G3497,"-",H3497,"-",I3497)</f>
        <v>999914885-Senior--80kg</v>
      </c>
      <c r="C3497" s="15" t="s">
        <v>1580</v>
      </c>
      <c r="D3497" s="15" t="s">
        <v>4132</v>
      </c>
      <c r="E3497" s="15" t="s">
        <v>11</v>
      </c>
      <c r="F3497" s="15" t="s">
        <v>554</v>
      </c>
      <c r="G3497" s="15">
        <v>999914885</v>
      </c>
      <c r="H3497" s="8" t="s">
        <v>1158</v>
      </c>
      <c r="I3497" s="18" t="s">
        <v>4660</v>
      </c>
      <c r="J3497" s="8">
        <f>(M3497-K3497)+W3497</f>
        <v>84</v>
      </c>
      <c r="K3497" s="15"/>
      <c r="L3497" s="16"/>
      <c r="M3497" s="8">
        <f>SUM(N3497,O3497,P3497,Q3497,S3497,T3497,U3497)</f>
        <v>84</v>
      </c>
      <c r="N3497" s="8">
        <f>SUM(AX3497)</f>
        <v>0</v>
      </c>
      <c r="O3497" s="8">
        <v>0</v>
      </c>
      <c r="P3497" s="8">
        <f>SUM(AO3497,AW3497)</f>
        <v>42</v>
      </c>
      <c r="Q3497" s="8">
        <f>SUM(AK3497,AL3497,AM3497,AN3497,AP3497,AQ3497,AR3497,AO3497)</f>
        <v>42</v>
      </c>
      <c r="R3497" s="8">
        <f>COUNTIF(AK3497:AR3497, "&gt;0")</f>
        <v>1</v>
      </c>
      <c r="S3497" s="8">
        <f>SUM(AS3497,AT3497)</f>
        <v>0</v>
      </c>
      <c r="T3497" s="8">
        <f>SUM(AU3497)</f>
        <v>0</v>
      </c>
      <c r="U3497" s="8">
        <f>SUM(AV3497)</f>
        <v>0</v>
      </c>
      <c r="V3497" s="16"/>
      <c r="W3497" s="8">
        <f>(X3497+AD3497)</f>
        <v>0</v>
      </c>
      <c r="X3497" s="8">
        <f>SUM(Y3497:AB3497)</f>
        <v>0</v>
      </c>
      <c r="Y3497" s="8">
        <v>0</v>
      </c>
      <c r="Z3497" s="8">
        <f>0</f>
        <v>0</v>
      </c>
      <c r="AA3497" s="8">
        <f>SUM(AZ3497,BB3497)</f>
        <v>0</v>
      </c>
      <c r="AB3497" s="8">
        <f>SUM(BC3497,BD3497)</f>
        <v>0</v>
      </c>
      <c r="AC3497" s="8">
        <f>COUNTIF(BC3497:BD3497,"&gt;0")</f>
        <v>0</v>
      </c>
      <c r="AD3497" s="8">
        <f>SUM(AE3497:AI3497)</f>
        <v>0</v>
      </c>
      <c r="AE3497" s="8">
        <v>0</v>
      </c>
      <c r="AF3497" s="8">
        <v>0</v>
      </c>
      <c r="AG3497" s="8">
        <v>0</v>
      </c>
      <c r="AH3497" s="8">
        <v>0</v>
      </c>
      <c r="AI3497" s="8">
        <f>SUM(BA3497)</f>
        <v>0</v>
      </c>
      <c r="AJ3497" s="16"/>
      <c r="AK3497" s="8">
        <v>0</v>
      </c>
      <c r="AL3497" s="8">
        <v>0</v>
      </c>
      <c r="AM3497" s="8">
        <v>0</v>
      </c>
      <c r="AN3497" s="8">
        <v>0</v>
      </c>
      <c r="AO3497" s="8">
        <v>42</v>
      </c>
      <c r="AP3497" s="8">
        <v>0</v>
      </c>
      <c r="AQ3497" s="8">
        <v>0</v>
      </c>
      <c r="AR3497" s="8">
        <v>0</v>
      </c>
      <c r="AS3497" s="8">
        <v>0</v>
      </c>
      <c r="AT3497" s="8">
        <v>0</v>
      </c>
      <c r="AU3497" s="15">
        <v>0</v>
      </c>
      <c r="AV3497" s="15">
        <v>0</v>
      </c>
      <c r="AW3497" s="15">
        <v>0</v>
      </c>
      <c r="AX3497" s="15">
        <v>0</v>
      </c>
      <c r="AY3497" s="29"/>
      <c r="AZ3497" s="33">
        <v>0</v>
      </c>
      <c r="BA3497" s="33">
        <v>0</v>
      </c>
      <c r="BB3497" s="33">
        <v>0</v>
      </c>
      <c r="BC3497" s="33">
        <v>0</v>
      </c>
      <c r="BD3497" s="33">
        <v>0</v>
      </c>
    </row>
    <row r="3498" spans="1:56" x14ac:dyDescent="0.25">
      <c r="A3498" s="51" t="s">
        <v>7529</v>
      </c>
      <c r="B3498" s="33" t="str">
        <f>CONCATENATE(G3498,"-",H3498,"-",I3498)</f>
        <v>999927348-Senior--80kg</v>
      </c>
      <c r="C3498" s="15" t="s">
        <v>473</v>
      </c>
      <c r="D3498" s="15" t="s">
        <v>4131</v>
      </c>
      <c r="E3498" s="15" t="s">
        <v>11</v>
      </c>
      <c r="F3498" s="15" t="s">
        <v>554</v>
      </c>
      <c r="G3498" s="15">
        <v>999927348</v>
      </c>
      <c r="H3498" s="8" t="s">
        <v>1158</v>
      </c>
      <c r="I3498" s="18" t="s">
        <v>4660</v>
      </c>
      <c r="J3498" s="8">
        <f>(M3498-K3498)+W3498</f>
        <v>84</v>
      </c>
      <c r="K3498" s="15"/>
      <c r="L3498" s="16"/>
      <c r="M3498" s="8">
        <f>SUM(N3498,O3498,P3498,Q3498,S3498,T3498,U3498)</f>
        <v>84</v>
      </c>
      <c r="N3498" s="8">
        <f>SUM(AX3498)</f>
        <v>0</v>
      </c>
      <c r="O3498" s="8">
        <v>0</v>
      </c>
      <c r="P3498" s="8">
        <f>SUM(AO3498,AW3498)</f>
        <v>42</v>
      </c>
      <c r="Q3498" s="8">
        <f>SUM(AK3498,AL3498,AM3498,AN3498,AP3498,AQ3498,AR3498,AO3498)</f>
        <v>42</v>
      </c>
      <c r="R3498" s="8">
        <f>COUNTIF(AK3498:AR3498, "&gt;0")</f>
        <v>1</v>
      </c>
      <c r="S3498" s="8">
        <f>SUM(AS3498,AT3498)</f>
        <v>0</v>
      </c>
      <c r="T3498" s="8">
        <f>SUM(AU3498)</f>
        <v>0</v>
      </c>
      <c r="U3498" s="8">
        <f>SUM(AV3498)</f>
        <v>0</v>
      </c>
      <c r="V3498" s="16"/>
      <c r="W3498" s="8">
        <f>(X3498+AD3498)</f>
        <v>0</v>
      </c>
      <c r="X3498" s="8">
        <f>SUM(Y3498:AB3498)</f>
        <v>0</v>
      </c>
      <c r="Y3498" s="8">
        <v>0</v>
      </c>
      <c r="Z3498" s="8">
        <f>0</f>
        <v>0</v>
      </c>
      <c r="AA3498" s="8">
        <f>SUM(AZ3498,BB3498)</f>
        <v>0</v>
      </c>
      <c r="AB3498" s="8">
        <f>SUM(BC3498,BD3498)</f>
        <v>0</v>
      </c>
      <c r="AC3498" s="8">
        <f>COUNTIF(BC3498:BD3498,"&gt;0")</f>
        <v>0</v>
      </c>
      <c r="AD3498" s="8">
        <f>SUM(AE3498:AI3498)</f>
        <v>0</v>
      </c>
      <c r="AE3498" s="8">
        <v>0</v>
      </c>
      <c r="AF3498" s="8">
        <v>0</v>
      </c>
      <c r="AG3498" s="8">
        <v>0</v>
      </c>
      <c r="AH3498" s="8">
        <v>0</v>
      </c>
      <c r="AI3498" s="8">
        <f>SUM(BA3498)</f>
        <v>0</v>
      </c>
      <c r="AJ3498" s="16"/>
      <c r="AK3498" s="8">
        <v>0</v>
      </c>
      <c r="AL3498" s="8">
        <v>0</v>
      </c>
      <c r="AM3498" s="8">
        <v>0</v>
      </c>
      <c r="AN3498" s="8">
        <v>0</v>
      </c>
      <c r="AO3498" s="8">
        <v>42</v>
      </c>
      <c r="AP3498" s="8">
        <v>0</v>
      </c>
      <c r="AQ3498" s="8">
        <v>0</v>
      </c>
      <c r="AR3498" s="8">
        <v>0</v>
      </c>
      <c r="AS3498" s="8">
        <v>0</v>
      </c>
      <c r="AT3498" s="8">
        <v>0</v>
      </c>
      <c r="AU3498" s="15">
        <v>0</v>
      </c>
      <c r="AV3498" s="15">
        <v>0</v>
      </c>
      <c r="AW3498" s="15">
        <v>0</v>
      </c>
      <c r="AX3498" s="15">
        <v>0</v>
      </c>
      <c r="AY3498" s="29"/>
      <c r="AZ3498" s="33">
        <v>0</v>
      </c>
      <c r="BA3498" s="33">
        <v>0</v>
      </c>
      <c r="BB3498" s="33">
        <v>0</v>
      </c>
      <c r="BC3498" s="33">
        <v>0</v>
      </c>
      <c r="BD3498" s="33">
        <v>0</v>
      </c>
    </row>
    <row r="3499" spans="1:56" x14ac:dyDescent="0.25">
      <c r="A3499" s="51" t="s">
        <v>7527</v>
      </c>
      <c r="B3499" s="33" t="str">
        <f>CONCATENATE(G3499,"-",H3499,"-",I3499)</f>
        <v>999919172-Senior--80kg</v>
      </c>
      <c r="C3499" s="15" t="s">
        <v>243</v>
      </c>
      <c r="D3499" s="15" t="s">
        <v>250</v>
      </c>
      <c r="E3499" s="15" t="s">
        <v>11</v>
      </c>
      <c r="F3499" s="15" t="s">
        <v>554</v>
      </c>
      <c r="G3499" s="15">
        <v>999919172</v>
      </c>
      <c r="H3499" s="8" t="s">
        <v>1158</v>
      </c>
      <c r="I3499" s="18" t="s">
        <v>4660</v>
      </c>
      <c r="J3499" s="8">
        <f>(M3499-K3499)+W3499</f>
        <v>45</v>
      </c>
      <c r="K3499" s="8">
        <f>M3499/2</f>
        <v>45</v>
      </c>
      <c r="L3499" s="16"/>
      <c r="M3499" s="8">
        <f>SUM(N3499,O3499,P3499,Q3499,S3499,T3499,U3499)</f>
        <v>90</v>
      </c>
      <c r="N3499" s="8">
        <f>SUM(AX3499)</f>
        <v>0</v>
      </c>
      <c r="O3499" s="8">
        <v>0</v>
      </c>
      <c r="P3499" s="8">
        <f>SUM(AO3499,AW3499)</f>
        <v>0</v>
      </c>
      <c r="Q3499" s="8">
        <f>SUM(AK3499,AL3499,AM3499,AN3499,AP3499,AQ3499,AR3499,AO3499)</f>
        <v>0</v>
      </c>
      <c r="R3499" s="8">
        <f>COUNTIF(AK3499:AR3499, "&gt;0")</f>
        <v>0</v>
      </c>
      <c r="S3499" s="8">
        <f>SUM(AS3499,AT3499)</f>
        <v>0</v>
      </c>
      <c r="T3499" s="8">
        <f>SUM(AU3499)</f>
        <v>90</v>
      </c>
      <c r="U3499" s="8">
        <f>SUM(AV3499)</f>
        <v>0</v>
      </c>
      <c r="V3499" s="16"/>
      <c r="W3499" s="8">
        <f>(X3499+AD3499)</f>
        <v>0</v>
      </c>
      <c r="X3499" s="8">
        <f>SUM(Y3499:AB3499)</f>
        <v>0</v>
      </c>
      <c r="Y3499" s="8">
        <v>0</v>
      </c>
      <c r="Z3499" s="8">
        <f>0</f>
        <v>0</v>
      </c>
      <c r="AA3499" s="8">
        <f>SUM(AZ3499,BB3499)</f>
        <v>0</v>
      </c>
      <c r="AB3499" s="8">
        <f>SUM(BC3499,BD3499)</f>
        <v>0</v>
      </c>
      <c r="AC3499" s="8">
        <f>COUNTIF(BC3499:BD3499,"&gt;0")</f>
        <v>0</v>
      </c>
      <c r="AD3499" s="8">
        <f>SUM(AE3499:AI3499)</f>
        <v>0</v>
      </c>
      <c r="AE3499" s="8">
        <v>0</v>
      </c>
      <c r="AF3499" s="8">
        <v>0</v>
      </c>
      <c r="AG3499" s="8">
        <v>0</v>
      </c>
      <c r="AH3499" s="8">
        <v>0</v>
      </c>
      <c r="AI3499" s="8">
        <f>SUM(BA3499)</f>
        <v>0</v>
      </c>
      <c r="AJ3499" s="16"/>
      <c r="AK3499" s="15">
        <v>0</v>
      </c>
      <c r="AL3499" s="15">
        <v>0</v>
      </c>
      <c r="AM3499" s="15">
        <v>0</v>
      </c>
      <c r="AN3499" s="15">
        <v>0</v>
      </c>
      <c r="AO3499" s="15">
        <v>0</v>
      </c>
      <c r="AP3499" s="15">
        <v>0</v>
      </c>
      <c r="AQ3499" s="15">
        <v>0</v>
      </c>
      <c r="AR3499" s="15">
        <v>0</v>
      </c>
      <c r="AS3499" s="15">
        <v>0</v>
      </c>
      <c r="AT3499" s="15">
        <v>0</v>
      </c>
      <c r="AU3499" s="15">
        <v>90</v>
      </c>
      <c r="AV3499" s="15">
        <v>0</v>
      </c>
      <c r="AW3499" s="15">
        <v>0</v>
      </c>
      <c r="AX3499" s="15">
        <v>0</v>
      </c>
      <c r="AY3499" s="29"/>
      <c r="AZ3499" s="33">
        <v>0</v>
      </c>
      <c r="BA3499" s="33">
        <v>0</v>
      </c>
      <c r="BB3499" s="33">
        <v>0</v>
      </c>
      <c r="BC3499" s="33">
        <v>0</v>
      </c>
      <c r="BD3499" s="33">
        <v>0</v>
      </c>
    </row>
    <row r="3500" spans="1:56" x14ac:dyDescent="0.25">
      <c r="A3500" s="51" t="s">
        <v>7526</v>
      </c>
      <c r="B3500" s="33" t="str">
        <f>CONCATENATE(G3500,"-",H3500,"-",I3500)</f>
        <v>999931392-Senior--80kg</v>
      </c>
      <c r="C3500" s="8" t="s">
        <v>331</v>
      </c>
      <c r="D3500" s="8" t="s">
        <v>1096</v>
      </c>
      <c r="E3500" s="8" t="s">
        <v>11</v>
      </c>
      <c r="F3500" s="8" t="s">
        <v>554</v>
      </c>
      <c r="G3500" s="8">
        <v>999931392</v>
      </c>
      <c r="H3500" s="8" t="s">
        <v>1158</v>
      </c>
      <c r="I3500" s="18" t="s">
        <v>4660</v>
      </c>
      <c r="J3500" s="8">
        <f>(M3500-K3500)+W3500</f>
        <v>33.75</v>
      </c>
      <c r="K3500" s="8">
        <f>M3500/2</f>
        <v>33.75</v>
      </c>
      <c r="L3500" s="9"/>
      <c r="M3500" s="8">
        <f>SUM(N3500,O3500,P3500,Q3500,S3500,T3500,U3500)</f>
        <v>67.5</v>
      </c>
      <c r="N3500" s="8">
        <f>SUM(AX3500)</f>
        <v>0</v>
      </c>
      <c r="O3500" s="8">
        <v>0</v>
      </c>
      <c r="P3500" s="8">
        <f>SUM(AO3500,AW3500)</f>
        <v>0</v>
      </c>
      <c r="Q3500" s="8">
        <f>SUM(AK3500,AL3500,AM3500,AN3500,AP3500,AQ3500,AR3500,AO3500)</f>
        <v>0</v>
      </c>
      <c r="R3500" s="8">
        <f>COUNTIF(AK3500:AR3500, "&gt;0")</f>
        <v>0</v>
      </c>
      <c r="S3500" s="8">
        <f>SUM(AS3500,AT3500)</f>
        <v>0</v>
      </c>
      <c r="T3500" s="8">
        <f>SUM(AU3500)</f>
        <v>67.5</v>
      </c>
      <c r="U3500" s="8">
        <f>SUM(AV3500)</f>
        <v>0</v>
      </c>
      <c r="V3500" s="9"/>
      <c r="W3500" s="8">
        <f>(X3500+AD3500)</f>
        <v>0</v>
      </c>
      <c r="X3500" s="8">
        <f>SUM(Y3500:AB3500)</f>
        <v>0</v>
      </c>
      <c r="Y3500" s="8">
        <v>0</v>
      </c>
      <c r="Z3500" s="8">
        <f>0</f>
        <v>0</v>
      </c>
      <c r="AA3500" s="8">
        <f>SUM(AZ3500,BB3500)</f>
        <v>0</v>
      </c>
      <c r="AB3500" s="8">
        <f>SUM(BC3500,BD3500)</f>
        <v>0</v>
      </c>
      <c r="AC3500" s="8">
        <f>COUNTIF(BC3500:BD3500,"&gt;0")</f>
        <v>0</v>
      </c>
      <c r="AD3500" s="8">
        <f>SUM(AE3500:AI3500)</f>
        <v>0</v>
      </c>
      <c r="AE3500" s="8">
        <v>0</v>
      </c>
      <c r="AF3500" s="8">
        <v>0</v>
      </c>
      <c r="AG3500" s="8">
        <v>0</v>
      </c>
      <c r="AH3500" s="8">
        <v>0</v>
      </c>
      <c r="AI3500" s="8">
        <f>SUM(BA3500)</f>
        <v>0</v>
      </c>
      <c r="AJ3500" s="9"/>
      <c r="AK3500" s="8">
        <v>0</v>
      </c>
      <c r="AL3500" s="8">
        <v>0</v>
      </c>
      <c r="AM3500" s="8">
        <v>0</v>
      </c>
      <c r="AN3500" s="8">
        <v>0</v>
      </c>
      <c r="AO3500" s="8">
        <v>0</v>
      </c>
      <c r="AP3500" s="8">
        <v>0</v>
      </c>
      <c r="AQ3500" s="8">
        <v>0</v>
      </c>
      <c r="AR3500" s="8">
        <v>0</v>
      </c>
      <c r="AS3500" s="8">
        <v>0</v>
      </c>
      <c r="AT3500" s="8">
        <v>0</v>
      </c>
      <c r="AU3500" s="15">
        <v>67.5</v>
      </c>
      <c r="AV3500" s="15">
        <v>0</v>
      </c>
      <c r="AW3500" s="15">
        <v>0</v>
      </c>
      <c r="AX3500" s="15">
        <v>0</v>
      </c>
      <c r="AY3500" s="29"/>
      <c r="AZ3500" s="33">
        <v>0</v>
      </c>
      <c r="BA3500" s="33">
        <v>0</v>
      </c>
      <c r="BB3500" s="33">
        <v>0</v>
      </c>
      <c r="BC3500" s="33">
        <v>0</v>
      </c>
      <c r="BD3500" s="33">
        <v>0</v>
      </c>
    </row>
    <row r="3501" spans="1:56" x14ac:dyDescent="0.25">
      <c r="A3501" s="51" t="s">
        <v>7531</v>
      </c>
      <c r="B3501" s="33" t="str">
        <f>CONCATENATE(G3501,"-",H3501,"-",I3501)</f>
        <v>999931547-Senior--80kg</v>
      </c>
      <c r="C3501" s="15" t="s">
        <v>459</v>
      </c>
      <c r="D3501" s="15" t="s">
        <v>4130</v>
      </c>
      <c r="E3501" s="15" t="s">
        <v>11</v>
      </c>
      <c r="F3501" s="15" t="s">
        <v>554</v>
      </c>
      <c r="G3501" s="15">
        <v>999931547</v>
      </c>
      <c r="H3501" s="8" t="s">
        <v>1158</v>
      </c>
      <c r="I3501" s="18" t="s">
        <v>4660</v>
      </c>
      <c r="J3501" s="8">
        <f>(M3501-K3501)+W3501</f>
        <v>28</v>
      </c>
      <c r="K3501" s="15"/>
      <c r="L3501" s="9"/>
      <c r="M3501" s="8">
        <f>SUM(N3501,O3501,P3501,Q3501,S3501,T3501,U3501)</f>
        <v>28</v>
      </c>
      <c r="N3501" s="8">
        <f>SUM(AX3501)</f>
        <v>0</v>
      </c>
      <c r="O3501" s="8">
        <v>0</v>
      </c>
      <c r="P3501" s="8">
        <f>SUM(AO3501,AW3501)</f>
        <v>14</v>
      </c>
      <c r="Q3501" s="8">
        <f>SUM(AK3501,AL3501,AM3501,AN3501,AP3501,AQ3501,AR3501,AO3501)</f>
        <v>14</v>
      </c>
      <c r="R3501" s="8">
        <f>COUNTIF(AK3501:AR3501, "&gt;0")</f>
        <v>1</v>
      </c>
      <c r="S3501" s="8">
        <f>SUM(AS3501,AT3501)</f>
        <v>0</v>
      </c>
      <c r="T3501" s="8">
        <f>SUM(AU3501)</f>
        <v>0</v>
      </c>
      <c r="U3501" s="8">
        <f>SUM(AV3501)</f>
        <v>0</v>
      </c>
      <c r="V3501" s="9"/>
      <c r="W3501" s="8">
        <f>(X3501+AD3501)</f>
        <v>0</v>
      </c>
      <c r="X3501" s="8">
        <f>SUM(Y3501:AB3501)</f>
        <v>0</v>
      </c>
      <c r="Y3501" s="8">
        <v>0</v>
      </c>
      <c r="Z3501" s="8">
        <f>0</f>
        <v>0</v>
      </c>
      <c r="AA3501" s="8">
        <f>SUM(AZ3501,BB3501)</f>
        <v>0</v>
      </c>
      <c r="AB3501" s="8">
        <f>SUM(BC3501,BD3501)</f>
        <v>0</v>
      </c>
      <c r="AC3501" s="8">
        <f>COUNTIF(BC3501:BD3501,"&gt;0")</f>
        <v>0</v>
      </c>
      <c r="AD3501" s="8">
        <f>SUM(AE3501:AI3501)</f>
        <v>0</v>
      </c>
      <c r="AE3501" s="8">
        <v>0</v>
      </c>
      <c r="AF3501" s="8">
        <v>0</v>
      </c>
      <c r="AG3501" s="8">
        <v>0</v>
      </c>
      <c r="AH3501" s="8">
        <v>0</v>
      </c>
      <c r="AI3501" s="8">
        <f>SUM(BA3501)</f>
        <v>0</v>
      </c>
      <c r="AJ3501" s="9"/>
      <c r="AK3501" s="8">
        <v>0</v>
      </c>
      <c r="AL3501" s="8">
        <v>0</v>
      </c>
      <c r="AM3501" s="8">
        <v>0</v>
      </c>
      <c r="AN3501" s="8">
        <v>0</v>
      </c>
      <c r="AO3501" s="8">
        <v>14</v>
      </c>
      <c r="AP3501" s="8">
        <v>0</v>
      </c>
      <c r="AQ3501" s="8">
        <v>0</v>
      </c>
      <c r="AR3501" s="8">
        <v>0</v>
      </c>
      <c r="AS3501" s="8">
        <v>0</v>
      </c>
      <c r="AT3501" s="8">
        <v>0</v>
      </c>
      <c r="AU3501" s="15">
        <v>0</v>
      </c>
      <c r="AV3501" s="15">
        <v>0</v>
      </c>
      <c r="AW3501" s="15">
        <v>0</v>
      </c>
      <c r="AX3501" s="15">
        <v>0</v>
      </c>
      <c r="AY3501" s="29"/>
      <c r="AZ3501" s="33">
        <v>0</v>
      </c>
      <c r="BA3501" s="33">
        <v>0</v>
      </c>
      <c r="BB3501" s="33">
        <v>0</v>
      </c>
      <c r="BC3501" s="33">
        <v>0</v>
      </c>
      <c r="BD3501" s="33">
        <v>0</v>
      </c>
    </row>
    <row r="3502" spans="1:56" x14ac:dyDescent="0.25">
      <c r="A3502" s="51" t="s">
        <v>7530</v>
      </c>
      <c r="B3502" s="33" t="str">
        <f>CONCATENATE(G3502,"-",H3502,"-",I3502)</f>
        <v>999922972-Senior--80kg</v>
      </c>
      <c r="C3502" s="8" t="s">
        <v>667</v>
      </c>
      <c r="D3502" s="8" t="s">
        <v>3416</v>
      </c>
      <c r="E3502" s="8" t="s">
        <v>11</v>
      </c>
      <c r="F3502" s="8" t="s">
        <v>554</v>
      </c>
      <c r="G3502" s="8">
        <v>999922972</v>
      </c>
      <c r="H3502" s="8" t="s">
        <v>1158</v>
      </c>
      <c r="I3502" s="18" t="s">
        <v>4660</v>
      </c>
      <c r="J3502" s="8">
        <f>(M3502-K3502)+W3502</f>
        <v>15</v>
      </c>
      <c r="K3502" s="8">
        <f>M3502/2</f>
        <v>15</v>
      </c>
      <c r="L3502" s="9"/>
      <c r="M3502" s="8">
        <f>SUM(N3502,O3502,P3502,Q3502,S3502,T3502,U3502)</f>
        <v>30</v>
      </c>
      <c r="N3502" s="8">
        <f>SUM(AX3502)</f>
        <v>0</v>
      </c>
      <c r="O3502" s="8">
        <v>0</v>
      </c>
      <c r="P3502" s="8">
        <f>SUM(AO3502,AW3502)</f>
        <v>0</v>
      </c>
      <c r="Q3502" s="8">
        <f>SUM(AK3502,AL3502,AM3502,AN3502,AP3502,AQ3502,AR3502,AO3502)</f>
        <v>30</v>
      </c>
      <c r="R3502" s="8">
        <f>COUNTIF(AK3502:AR3502, "&gt;0")</f>
        <v>1</v>
      </c>
      <c r="S3502" s="8">
        <f>SUM(AS3502,AT3502)</f>
        <v>0</v>
      </c>
      <c r="T3502" s="8">
        <f>SUM(AU3502)</f>
        <v>0</v>
      </c>
      <c r="U3502" s="8">
        <f>SUM(AV3502)</f>
        <v>0</v>
      </c>
      <c r="V3502" s="9"/>
      <c r="W3502" s="8">
        <f>(X3502+AD3502)</f>
        <v>0</v>
      </c>
      <c r="X3502" s="8">
        <f>SUM(Y3502:AB3502)</f>
        <v>0</v>
      </c>
      <c r="Y3502" s="8">
        <v>0</v>
      </c>
      <c r="Z3502" s="8">
        <f>0</f>
        <v>0</v>
      </c>
      <c r="AA3502" s="8">
        <f>SUM(AZ3502,BB3502)</f>
        <v>0</v>
      </c>
      <c r="AB3502" s="8">
        <f>SUM(BC3502,BD3502)</f>
        <v>0</v>
      </c>
      <c r="AC3502" s="8">
        <f>COUNTIF(BC3502:BD3502,"&gt;0")</f>
        <v>0</v>
      </c>
      <c r="AD3502" s="8">
        <f>SUM(AE3502:AI3502)</f>
        <v>0</v>
      </c>
      <c r="AE3502" s="8">
        <v>0</v>
      </c>
      <c r="AF3502" s="8">
        <v>0</v>
      </c>
      <c r="AG3502" s="8">
        <v>0</v>
      </c>
      <c r="AH3502" s="8">
        <v>0</v>
      </c>
      <c r="AI3502" s="8">
        <f>SUM(BA3502)</f>
        <v>0</v>
      </c>
      <c r="AJ3502" s="9"/>
      <c r="AK3502" s="8">
        <v>0</v>
      </c>
      <c r="AL3502" s="8">
        <v>30</v>
      </c>
      <c r="AM3502" s="8">
        <v>0</v>
      </c>
      <c r="AN3502" s="8">
        <v>0</v>
      </c>
      <c r="AO3502" s="8">
        <v>0</v>
      </c>
      <c r="AP3502" s="8">
        <v>0</v>
      </c>
      <c r="AQ3502" s="8">
        <v>0</v>
      </c>
      <c r="AR3502" s="8">
        <v>0</v>
      </c>
      <c r="AS3502" s="8">
        <v>0</v>
      </c>
      <c r="AT3502" s="8">
        <v>0</v>
      </c>
      <c r="AU3502" s="15">
        <v>0</v>
      </c>
      <c r="AV3502" s="15">
        <v>0</v>
      </c>
      <c r="AW3502" s="15">
        <v>0</v>
      </c>
      <c r="AX3502" s="15">
        <v>0</v>
      </c>
      <c r="AY3502" s="29"/>
      <c r="AZ3502" s="33">
        <v>0</v>
      </c>
      <c r="BA3502" s="33">
        <v>0</v>
      </c>
      <c r="BB3502" s="33">
        <v>0</v>
      </c>
      <c r="BC3502" s="33">
        <v>0</v>
      </c>
      <c r="BD3502" s="33">
        <v>0</v>
      </c>
    </row>
    <row r="3503" spans="1:56" x14ac:dyDescent="0.25">
      <c r="A3503" s="51" t="s">
        <v>4872</v>
      </c>
      <c r="B3503" s="33" t="str">
        <f>CONCATENATE(G3503,"-",H3503,"-",I3503)</f>
        <v>999933670-Senior--58kg</v>
      </c>
      <c r="C3503" s="43" t="s">
        <v>4677</v>
      </c>
      <c r="D3503" s="43" t="s">
        <v>2644</v>
      </c>
      <c r="E3503" s="43" t="s">
        <v>11</v>
      </c>
      <c r="F3503" s="43" t="s">
        <v>644</v>
      </c>
      <c r="G3503" s="43">
        <v>999933670</v>
      </c>
      <c r="H3503" s="8" t="s">
        <v>1158</v>
      </c>
      <c r="I3503" s="43" t="s">
        <v>4664</v>
      </c>
      <c r="J3503" s="8">
        <f>(M3503-K3503)+W3503</f>
        <v>50</v>
      </c>
      <c r="K3503" s="8">
        <f>M3503/2</f>
        <v>0</v>
      </c>
      <c r="L3503" s="9"/>
      <c r="M3503" s="8">
        <f>SUM(N3503,O3503,P3503,Q3503,S3503,T3503,U3503)</f>
        <v>0</v>
      </c>
      <c r="N3503" s="8">
        <f>SUM(AX3503)</f>
        <v>0</v>
      </c>
      <c r="O3503" s="8">
        <v>0</v>
      </c>
      <c r="P3503" s="8">
        <f>SUM(AO3503,AW3503)</f>
        <v>0</v>
      </c>
      <c r="Q3503" s="8">
        <f>SUM(AK3503,AL3503,AM3503,AN3503,AP3503,AQ3503,AR3503,AO3503)</f>
        <v>0</v>
      </c>
      <c r="R3503" s="8">
        <f>COUNTIF(AK3503:AR3503, "&gt;0")</f>
        <v>0</v>
      </c>
      <c r="S3503" s="8">
        <f>SUM(AS3503,AT3503)</f>
        <v>0</v>
      </c>
      <c r="T3503" s="8">
        <f>SUM(AU3503)</f>
        <v>0</v>
      </c>
      <c r="U3503" s="8">
        <f>SUM(AV3503)</f>
        <v>0</v>
      </c>
      <c r="V3503" s="9"/>
      <c r="W3503" s="8">
        <f>(X3503+AD3503)</f>
        <v>50</v>
      </c>
      <c r="X3503" s="8">
        <f>SUM(Y3503:AB3503)</f>
        <v>50</v>
      </c>
      <c r="Y3503" s="8">
        <v>0</v>
      </c>
      <c r="Z3503" s="8">
        <f>0</f>
        <v>0</v>
      </c>
      <c r="AA3503" s="8">
        <f>SUM(AZ3503,BB3503)</f>
        <v>50</v>
      </c>
      <c r="AB3503" s="8">
        <f>SUM(BC3503,BD3503)</f>
        <v>0</v>
      </c>
      <c r="AC3503" s="8">
        <f>COUNTIF(BC3503:BD3503,"&gt;0")</f>
        <v>0</v>
      </c>
      <c r="AD3503" s="8">
        <f>SUM(AE3503:AI3503)</f>
        <v>0</v>
      </c>
      <c r="AE3503" s="8">
        <v>0</v>
      </c>
      <c r="AF3503" s="8">
        <v>0</v>
      </c>
      <c r="AG3503" s="8">
        <v>0</v>
      </c>
      <c r="AH3503" s="8">
        <v>0</v>
      </c>
      <c r="AI3503" s="8">
        <f>SUM(BA3503)</f>
        <v>0</v>
      </c>
      <c r="AJ3503" s="9"/>
      <c r="AK3503" s="8">
        <v>0</v>
      </c>
      <c r="AL3503" s="8">
        <v>0</v>
      </c>
      <c r="AM3503" s="8">
        <v>0</v>
      </c>
      <c r="AN3503" s="8">
        <v>0</v>
      </c>
      <c r="AO3503" s="8">
        <v>0</v>
      </c>
      <c r="AP3503" s="8">
        <v>0</v>
      </c>
      <c r="AQ3503" s="8">
        <v>0</v>
      </c>
      <c r="AR3503" s="8">
        <v>0</v>
      </c>
      <c r="AS3503" s="8">
        <v>0</v>
      </c>
      <c r="AT3503" s="8">
        <v>0</v>
      </c>
      <c r="AU3503" s="8">
        <v>0</v>
      </c>
      <c r="AV3503" s="8">
        <v>0</v>
      </c>
      <c r="AW3503" s="8">
        <v>0</v>
      </c>
      <c r="AX3503" s="8">
        <v>0</v>
      </c>
      <c r="AY3503" s="30"/>
      <c r="AZ3503" s="33">
        <v>50</v>
      </c>
      <c r="BA3503" s="33">
        <v>0</v>
      </c>
      <c r="BB3503" s="33">
        <v>0</v>
      </c>
      <c r="BC3503" s="33">
        <v>0</v>
      </c>
      <c r="BD3503" s="33">
        <v>0</v>
      </c>
    </row>
    <row r="3504" spans="1:56" x14ac:dyDescent="0.25">
      <c r="A3504" s="51" t="s">
        <v>7688</v>
      </c>
      <c r="B3504" s="33" t="str">
        <f>CONCATENATE(G3504,"-",H3504,"-",I3504)</f>
        <v>999932150-Senior--68kg</v>
      </c>
      <c r="C3504" s="15" t="s">
        <v>162</v>
      </c>
      <c r="D3504" s="15" t="s">
        <v>4146</v>
      </c>
      <c r="E3504" s="15" t="s">
        <v>11</v>
      </c>
      <c r="F3504" s="15" t="s">
        <v>644</v>
      </c>
      <c r="G3504" s="15">
        <v>999932150</v>
      </c>
      <c r="H3504" s="8" t="s">
        <v>1158</v>
      </c>
      <c r="I3504" s="18" t="s">
        <v>4657</v>
      </c>
      <c r="J3504" s="8">
        <f>(M3504-K3504)+W3504</f>
        <v>150</v>
      </c>
      <c r="K3504" s="15"/>
      <c r="L3504" s="9"/>
      <c r="M3504" s="8">
        <f>SUM(N3504,O3504,P3504,Q3504,S3504,T3504,U3504)</f>
        <v>150</v>
      </c>
      <c r="N3504" s="8">
        <f>SUM(AX3504)</f>
        <v>0</v>
      </c>
      <c r="O3504" s="8">
        <v>0</v>
      </c>
      <c r="P3504" s="8">
        <f>SUM(AO3504,AW3504)</f>
        <v>75</v>
      </c>
      <c r="Q3504" s="8">
        <f>SUM(AK3504,AL3504,AM3504,AN3504,AP3504,AQ3504,AR3504,AO3504)</f>
        <v>75</v>
      </c>
      <c r="R3504" s="8">
        <f>COUNTIF(AK3504:AR3504, "&gt;0")</f>
        <v>1</v>
      </c>
      <c r="S3504" s="8">
        <f>SUM(AS3504,AT3504)</f>
        <v>0</v>
      </c>
      <c r="T3504" s="8">
        <f>SUM(AU3504)</f>
        <v>0</v>
      </c>
      <c r="U3504" s="8">
        <f>SUM(AV3504)</f>
        <v>0</v>
      </c>
      <c r="V3504" s="9"/>
      <c r="W3504" s="8">
        <f>(X3504+AD3504)</f>
        <v>0</v>
      </c>
      <c r="X3504" s="8">
        <f>SUM(Y3504:AB3504)</f>
        <v>0</v>
      </c>
      <c r="Y3504" s="8">
        <v>0</v>
      </c>
      <c r="Z3504" s="8">
        <f>0</f>
        <v>0</v>
      </c>
      <c r="AA3504" s="8">
        <f>SUM(AZ3504,BB3504)</f>
        <v>0</v>
      </c>
      <c r="AB3504" s="8">
        <f>SUM(BC3504,BD3504)</f>
        <v>0</v>
      </c>
      <c r="AC3504" s="8">
        <f>COUNTIF(BC3504:BD3504,"&gt;0")</f>
        <v>0</v>
      </c>
      <c r="AD3504" s="8">
        <f>SUM(AE3504:AI3504)</f>
        <v>0</v>
      </c>
      <c r="AE3504" s="8">
        <v>0</v>
      </c>
      <c r="AF3504" s="8">
        <v>0</v>
      </c>
      <c r="AG3504" s="8">
        <v>0</v>
      </c>
      <c r="AH3504" s="8">
        <v>0</v>
      </c>
      <c r="AI3504" s="8">
        <f>SUM(BA3504)</f>
        <v>0</v>
      </c>
      <c r="AJ3504" s="9"/>
      <c r="AK3504" s="8">
        <v>0</v>
      </c>
      <c r="AL3504" s="8">
        <v>0</v>
      </c>
      <c r="AM3504" s="8">
        <v>0</v>
      </c>
      <c r="AN3504" s="8">
        <v>0</v>
      </c>
      <c r="AO3504" s="8">
        <v>75</v>
      </c>
      <c r="AP3504" s="8">
        <v>0</v>
      </c>
      <c r="AQ3504" s="8">
        <v>0</v>
      </c>
      <c r="AR3504" s="8">
        <v>0</v>
      </c>
      <c r="AS3504" s="8">
        <v>0</v>
      </c>
      <c r="AT3504" s="8">
        <v>0</v>
      </c>
      <c r="AU3504" s="15">
        <v>0</v>
      </c>
      <c r="AV3504" s="15">
        <v>0</v>
      </c>
      <c r="AW3504" s="15">
        <v>0</v>
      </c>
      <c r="AX3504" s="15">
        <v>0</v>
      </c>
      <c r="AY3504" s="29"/>
      <c r="AZ3504" s="33">
        <v>0</v>
      </c>
      <c r="BA3504" s="33">
        <v>0</v>
      </c>
      <c r="BB3504" s="33">
        <v>0</v>
      </c>
      <c r="BC3504" s="33">
        <v>0</v>
      </c>
      <c r="BD3504" s="33">
        <v>0</v>
      </c>
    </row>
    <row r="3505" spans="1:56" x14ac:dyDescent="0.25">
      <c r="A3505" s="51" t="s">
        <v>7686</v>
      </c>
      <c r="B3505" s="33" t="str">
        <f>CONCATENATE(G3505,"-",H3505,"-",I3505)</f>
        <v>999930191-Senior--68kg</v>
      </c>
      <c r="C3505" s="8" t="s">
        <v>2694</v>
      </c>
      <c r="D3505" s="8" t="s">
        <v>2695</v>
      </c>
      <c r="E3505" s="8" t="s">
        <v>11</v>
      </c>
      <c r="F3505" s="8" t="s">
        <v>644</v>
      </c>
      <c r="G3505" s="8">
        <v>999930191</v>
      </c>
      <c r="H3505" s="8" t="s">
        <v>1158</v>
      </c>
      <c r="I3505" s="18" t="s">
        <v>4657</v>
      </c>
      <c r="J3505" s="8">
        <f>(M3505-K3505)+W3505</f>
        <v>112</v>
      </c>
      <c r="K3505" s="8"/>
      <c r="L3505" s="16"/>
      <c r="M3505" s="8">
        <f>SUM(N3505,O3505,P3505,Q3505,S3505,T3505,U3505)</f>
        <v>112</v>
      </c>
      <c r="N3505" s="8">
        <f>SUM(AX3505)</f>
        <v>0</v>
      </c>
      <c r="O3505" s="8">
        <v>0</v>
      </c>
      <c r="P3505" s="8">
        <f>SUM(AO3505,AW3505)</f>
        <v>56</v>
      </c>
      <c r="Q3505" s="8">
        <f>SUM(AK3505,AL3505,AM3505,AN3505,AP3505,AQ3505,AR3505,AO3505)</f>
        <v>56</v>
      </c>
      <c r="R3505" s="8">
        <f>COUNTIF(AK3505:AR3505, "&gt;0")</f>
        <v>1</v>
      </c>
      <c r="S3505" s="8">
        <f>SUM(AS3505,AT3505)</f>
        <v>0</v>
      </c>
      <c r="T3505" s="8">
        <f>SUM(AU3505)</f>
        <v>0</v>
      </c>
      <c r="U3505" s="8">
        <f>SUM(AV3505)</f>
        <v>0</v>
      </c>
      <c r="V3505" s="16"/>
      <c r="W3505" s="8">
        <f>(X3505+AD3505)</f>
        <v>0</v>
      </c>
      <c r="X3505" s="8">
        <f>SUM(Y3505:AB3505)</f>
        <v>0</v>
      </c>
      <c r="Y3505" s="8">
        <v>0</v>
      </c>
      <c r="Z3505" s="8">
        <f>0</f>
        <v>0</v>
      </c>
      <c r="AA3505" s="8">
        <f>SUM(AZ3505,BB3505)</f>
        <v>0</v>
      </c>
      <c r="AB3505" s="8">
        <f>SUM(BC3505,BD3505)</f>
        <v>0</v>
      </c>
      <c r="AC3505" s="8">
        <f>COUNTIF(BC3505:BD3505,"&gt;0")</f>
        <v>0</v>
      </c>
      <c r="AD3505" s="8">
        <f>SUM(AE3505:AI3505)</f>
        <v>0</v>
      </c>
      <c r="AE3505" s="8">
        <v>0</v>
      </c>
      <c r="AF3505" s="8">
        <v>0</v>
      </c>
      <c r="AG3505" s="8">
        <v>0</v>
      </c>
      <c r="AH3505" s="8">
        <v>0</v>
      </c>
      <c r="AI3505" s="8">
        <f>SUM(BA3505)</f>
        <v>0</v>
      </c>
      <c r="AJ3505" s="16"/>
      <c r="AK3505" s="8">
        <v>0</v>
      </c>
      <c r="AL3505" s="8">
        <v>0</v>
      </c>
      <c r="AM3505" s="8">
        <v>0</v>
      </c>
      <c r="AN3505" s="8">
        <v>0</v>
      </c>
      <c r="AO3505" s="8">
        <v>56</v>
      </c>
      <c r="AP3505" s="8">
        <v>0</v>
      </c>
      <c r="AQ3505" s="8">
        <v>0</v>
      </c>
      <c r="AR3505" s="8">
        <v>0</v>
      </c>
      <c r="AS3505" s="8">
        <v>0</v>
      </c>
      <c r="AT3505" s="8">
        <v>0</v>
      </c>
      <c r="AU3505" s="15">
        <v>0</v>
      </c>
      <c r="AV3505" s="15">
        <v>0</v>
      </c>
      <c r="AW3505" s="15">
        <v>0</v>
      </c>
      <c r="AX3505" s="15">
        <v>0</v>
      </c>
      <c r="AY3505" s="29"/>
      <c r="AZ3505" s="33">
        <v>0</v>
      </c>
      <c r="BA3505" s="33">
        <v>0</v>
      </c>
      <c r="BB3505" s="33">
        <v>0</v>
      </c>
      <c r="BC3505" s="33">
        <v>0</v>
      </c>
      <c r="BD3505" s="33">
        <v>0</v>
      </c>
    </row>
    <row r="3506" spans="1:56" x14ac:dyDescent="0.25">
      <c r="A3506" s="51" t="s">
        <v>7689</v>
      </c>
      <c r="B3506" s="33" t="str">
        <f>CONCATENATE(G3506,"-",H3506,"-",I3506)</f>
        <v>999931835-Senior--68kg</v>
      </c>
      <c r="C3506" s="15" t="s">
        <v>4144</v>
      </c>
      <c r="D3506" s="15" t="s">
        <v>4145</v>
      </c>
      <c r="E3506" s="15" t="s">
        <v>11</v>
      </c>
      <c r="F3506" s="15" t="s">
        <v>644</v>
      </c>
      <c r="G3506" s="15">
        <v>999931835</v>
      </c>
      <c r="H3506" s="8" t="s">
        <v>1158</v>
      </c>
      <c r="I3506" s="18" t="s">
        <v>4657</v>
      </c>
      <c r="J3506" s="8">
        <f>(M3506-K3506)+W3506</f>
        <v>112</v>
      </c>
      <c r="K3506" s="15"/>
      <c r="L3506" s="16"/>
      <c r="M3506" s="8">
        <f>SUM(N3506,O3506,P3506,Q3506,S3506,T3506,U3506)</f>
        <v>112</v>
      </c>
      <c r="N3506" s="8">
        <f>SUM(AX3506)</f>
        <v>0</v>
      </c>
      <c r="O3506" s="8">
        <v>0</v>
      </c>
      <c r="P3506" s="8">
        <f>SUM(AO3506,AW3506)</f>
        <v>56</v>
      </c>
      <c r="Q3506" s="8">
        <f>SUM(AK3506,AL3506,AM3506,AN3506,AP3506,AQ3506,AR3506,AO3506)</f>
        <v>56</v>
      </c>
      <c r="R3506" s="8">
        <f>COUNTIF(AK3506:AR3506, "&gt;0")</f>
        <v>1</v>
      </c>
      <c r="S3506" s="8">
        <f>SUM(AS3506,AT3506)</f>
        <v>0</v>
      </c>
      <c r="T3506" s="8">
        <f>SUM(AU3506)</f>
        <v>0</v>
      </c>
      <c r="U3506" s="8">
        <f>SUM(AV3506)</f>
        <v>0</v>
      </c>
      <c r="V3506" s="16"/>
      <c r="W3506" s="8">
        <f>(X3506+AD3506)</f>
        <v>0</v>
      </c>
      <c r="X3506" s="8">
        <f>SUM(Y3506:AB3506)</f>
        <v>0</v>
      </c>
      <c r="Y3506" s="8">
        <v>0</v>
      </c>
      <c r="Z3506" s="8">
        <f>0</f>
        <v>0</v>
      </c>
      <c r="AA3506" s="8">
        <f>SUM(AZ3506,BB3506)</f>
        <v>0</v>
      </c>
      <c r="AB3506" s="8">
        <f>SUM(BC3506,BD3506)</f>
        <v>0</v>
      </c>
      <c r="AC3506" s="8">
        <f>COUNTIF(BC3506:BD3506,"&gt;0")</f>
        <v>0</v>
      </c>
      <c r="AD3506" s="8">
        <f>SUM(AE3506:AI3506)</f>
        <v>0</v>
      </c>
      <c r="AE3506" s="8">
        <v>0</v>
      </c>
      <c r="AF3506" s="8">
        <v>0</v>
      </c>
      <c r="AG3506" s="8">
        <v>0</v>
      </c>
      <c r="AH3506" s="8">
        <v>0</v>
      </c>
      <c r="AI3506" s="8">
        <f>SUM(BA3506)</f>
        <v>0</v>
      </c>
      <c r="AJ3506" s="16"/>
      <c r="AK3506" s="8">
        <v>0</v>
      </c>
      <c r="AL3506" s="8">
        <v>0</v>
      </c>
      <c r="AM3506" s="8">
        <v>0</v>
      </c>
      <c r="AN3506" s="8">
        <v>0</v>
      </c>
      <c r="AO3506" s="8">
        <v>56</v>
      </c>
      <c r="AP3506" s="8">
        <v>0</v>
      </c>
      <c r="AQ3506" s="8">
        <v>0</v>
      </c>
      <c r="AR3506" s="8">
        <v>0</v>
      </c>
      <c r="AS3506" s="8">
        <v>0</v>
      </c>
      <c r="AT3506" s="8">
        <v>0</v>
      </c>
      <c r="AU3506" s="15">
        <v>0</v>
      </c>
      <c r="AV3506" s="15">
        <v>0</v>
      </c>
      <c r="AW3506" s="15">
        <v>0</v>
      </c>
      <c r="AX3506" s="15">
        <v>0</v>
      </c>
      <c r="AY3506" s="29"/>
      <c r="AZ3506" s="33">
        <v>0</v>
      </c>
      <c r="BA3506" s="33">
        <v>0</v>
      </c>
      <c r="BB3506" s="33">
        <v>0</v>
      </c>
      <c r="BC3506" s="33">
        <v>0</v>
      </c>
      <c r="BD3506" s="33">
        <v>0</v>
      </c>
    </row>
    <row r="3507" spans="1:56" x14ac:dyDescent="0.25">
      <c r="A3507" s="51" t="s">
        <v>7690</v>
      </c>
      <c r="B3507" s="33" t="str">
        <f>CONCATENATE(G3507,"-",H3507,"-",I3507)</f>
        <v>999931938-Senior--68kg</v>
      </c>
      <c r="C3507" s="15" t="s">
        <v>487</v>
      </c>
      <c r="D3507" s="15" t="s">
        <v>4141</v>
      </c>
      <c r="E3507" s="15" t="s">
        <v>11</v>
      </c>
      <c r="F3507" s="15" t="s">
        <v>644</v>
      </c>
      <c r="G3507" s="15">
        <v>999931938</v>
      </c>
      <c r="H3507" s="8" t="s">
        <v>1158</v>
      </c>
      <c r="I3507" s="18" t="s">
        <v>4657</v>
      </c>
      <c r="J3507" s="8">
        <f>(M3507-K3507)+W3507</f>
        <v>100</v>
      </c>
      <c r="K3507" s="15"/>
      <c r="L3507" s="9"/>
      <c r="M3507" s="8">
        <f>SUM(N3507,O3507,P3507,Q3507,S3507,T3507,U3507)</f>
        <v>100</v>
      </c>
      <c r="N3507" s="8">
        <f>SUM(AX3507)</f>
        <v>0</v>
      </c>
      <c r="O3507" s="8">
        <v>0</v>
      </c>
      <c r="P3507" s="8">
        <f>SUM(AO3507,AW3507)</f>
        <v>50</v>
      </c>
      <c r="Q3507" s="8">
        <f>SUM(AK3507,AL3507,AM3507,AN3507,AP3507,AQ3507,AR3507,AO3507)</f>
        <v>50</v>
      </c>
      <c r="R3507" s="8">
        <f>COUNTIF(AK3507:AR3507, "&gt;0")</f>
        <v>1</v>
      </c>
      <c r="S3507" s="8">
        <f>SUM(AS3507,AT3507)</f>
        <v>0</v>
      </c>
      <c r="T3507" s="8">
        <f>SUM(AU3507)</f>
        <v>0</v>
      </c>
      <c r="U3507" s="8">
        <f>SUM(AV3507)</f>
        <v>0</v>
      </c>
      <c r="V3507" s="9"/>
      <c r="W3507" s="8">
        <f>(X3507+AD3507)</f>
        <v>0</v>
      </c>
      <c r="X3507" s="8">
        <f>SUM(Y3507:AB3507)</f>
        <v>0</v>
      </c>
      <c r="Y3507" s="8">
        <v>0</v>
      </c>
      <c r="Z3507" s="8">
        <f>0</f>
        <v>0</v>
      </c>
      <c r="AA3507" s="8">
        <f>SUM(AZ3507,BB3507)</f>
        <v>0</v>
      </c>
      <c r="AB3507" s="8">
        <f>SUM(BC3507,BD3507)</f>
        <v>0</v>
      </c>
      <c r="AC3507" s="8">
        <f>COUNTIF(BC3507:BD3507,"&gt;0")</f>
        <v>0</v>
      </c>
      <c r="AD3507" s="8">
        <f>SUM(AE3507:AI3507)</f>
        <v>0</v>
      </c>
      <c r="AE3507" s="8">
        <v>0</v>
      </c>
      <c r="AF3507" s="8">
        <v>0</v>
      </c>
      <c r="AG3507" s="8">
        <v>0</v>
      </c>
      <c r="AH3507" s="8">
        <v>0</v>
      </c>
      <c r="AI3507" s="8">
        <f>SUM(BA3507)</f>
        <v>0</v>
      </c>
      <c r="AJ3507" s="9"/>
      <c r="AK3507" s="8">
        <v>0</v>
      </c>
      <c r="AL3507" s="8">
        <v>0</v>
      </c>
      <c r="AM3507" s="8">
        <v>0</v>
      </c>
      <c r="AN3507" s="8">
        <v>0</v>
      </c>
      <c r="AO3507" s="8">
        <v>50</v>
      </c>
      <c r="AP3507" s="8">
        <v>0</v>
      </c>
      <c r="AQ3507" s="8">
        <v>0</v>
      </c>
      <c r="AR3507" s="8">
        <v>0</v>
      </c>
      <c r="AS3507" s="8">
        <v>0</v>
      </c>
      <c r="AT3507" s="8">
        <v>0</v>
      </c>
      <c r="AU3507" s="15">
        <v>0</v>
      </c>
      <c r="AV3507" s="15">
        <v>0</v>
      </c>
      <c r="AW3507" s="15">
        <v>0</v>
      </c>
      <c r="AX3507" s="15">
        <v>0</v>
      </c>
      <c r="AY3507" s="29"/>
      <c r="AZ3507" s="33">
        <v>0</v>
      </c>
      <c r="BA3507" s="33">
        <v>0</v>
      </c>
      <c r="BB3507" s="33">
        <v>0</v>
      </c>
      <c r="BC3507" s="33">
        <v>0</v>
      </c>
      <c r="BD3507" s="33">
        <v>0</v>
      </c>
    </row>
    <row r="3508" spans="1:56" x14ac:dyDescent="0.25">
      <c r="A3508" s="51" t="s">
        <v>7692</v>
      </c>
      <c r="B3508" s="33" t="str">
        <f>CONCATENATE(G3508,"-",H3508,"-",I3508)</f>
        <v>999931440-Senior--68kg</v>
      </c>
      <c r="C3508" s="15" t="s">
        <v>1016</v>
      </c>
      <c r="D3508" s="15" t="s">
        <v>4143</v>
      </c>
      <c r="E3508" s="15" t="s">
        <v>11</v>
      </c>
      <c r="F3508" s="15" t="s">
        <v>644</v>
      </c>
      <c r="G3508" s="15">
        <v>999931440</v>
      </c>
      <c r="H3508" s="8" t="s">
        <v>1158</v>
      </c>
      <c r="I3508" s="18" t="s">
        <v>4657</v>
      </c>
      <c r="J3508" s="8">
        <f>(M3508-K3508)+W3508</f>
        <v>84</v>
      </c>
      <c r="K3508" s="15"/>
      <c r="L3508" s="9"/>
      <c r="M3508" s="8">
        <f>SUM(N3508,O3508,P3508,Q3508,S3508,T3508,U3508)</f>
        <v>84</v>
      </c>
      <c r="N3508" s="8">
        <f>SUM(AX3508)</f>
        <v>0</v>
      </c>
      <c r="O3508" s="8">
        <v>0</v>
      </c>
      <c r="P3508" s="8">
        <f>SUM(AO3508,AW3508)</f>
        <v>42</v>
      </c>
      <c r="Q3508" s="8">
        <f>SUM(AK3508,AL3508,AM3508,AN3508,AP3508,AQ3508,AR3508,AO3508)</f>
        <v>42</v>
      </c>
      <c r="R3508" s="8">
        <f>COUNTIF(AK3508:AR3508, "&gt;0")</f>
        <v>1</v>
      </c>
      <c r="S3508" s="8">
        <f>SUM(AS3508,AT3508)</f>
        <v>0</v>
      </c>
      <c r="T3508" s="8">
        <f>SUM(AU3508)</f>
        <v>0</v>
      </c>
      <c r="U3508" s="8">
        <f>SUM(AV3508)</f>
        <v>0</v>
      </c>
      <c r="V3508" s="9"/>
      <c r="W3508" s="8">
        <f>(X3508+AD3508)</f>
        <v>0</v>
      </c>
      <c r="X3508" s="8">
        <f>SUM(Y3508:AB3508)</f>
        <v>0</v>
      </c>
      <c r="Y3508" s="8">
        <v>0</v>
      </c>
      <c r="Z3508" s="8">
        <f>0</f>
        <v>0</v>
      </c>
      <c r="AA3508" s="8">
        <f>SUM(AZ3508,BB3508)</f>
        <v>0</v>
      </c>
      <c r="AB3508" s="8">
        <f>SUM(BC3508,BD3508)</f>
        <v>0</v>
      </c>
      <c r="AC3508" s="8">
        <f>COUNTIF(BC3508:BD3508,"&gt;0")</f>
        <v>0</v>
      </c>
      <c r="AD3508" s="8">
        <f>SUM(AE3508:AI3508)</f>
        <v>0</v>
      </c>
      <c r="AE3508" s="8">
        <v>0</v>
      </c>
      <c r="AF3508" s="8">
        <v>0</v>
      </c>
      <c r="AG3508" s="8">
        <v>0</v>
      </c>
      <c r="AH3508" s="8">
        <v>0</v>
      </c>
      <c r="AI3508" s="8">
        <f>SUM(BA3508)</f>
        <v>0</v>
      </c>
      <c r="AJ3508" s="9"/>
      <c r="AK3508" s="8">
        <v>0</v>
      </c>
      <c r="AL3508" s="8">
        <v>0</v>
      </c>
      <c r="AM3508" s="8">
        <v>0</v>
      </c>
      <c r="AN3508" s="8">
        <v>0</v>
      </c>
      <c r="AO3508" s="8">
        <v>42</v>
      </c>
      <c r="AP3508" s="8">
        <v>0</v>
      </c>
      <c r="AQ3508" s="8">
        <v>0</v>
      </c>
      <c r="AR3508" s="8">
        <v>0</v>
      </c>
      <c r="AS3508" s="8">
        <v>0</v>
      </c>
      <c r="AT3508" s="8">
        <v>0</v>
      </c>
      <c r="AU3508" s="15">
        <v>0</v>
      </c>
      <c r="AV3508" s="15">
        <v>0</v>
      </c>
      <c r="AW3508" s="15">
        <v>0</v>
      </c>
      <c r="AX3508" s="15">
        <v>0</v>
      </c>
      <c r="AY3508" s="29"/>
      <c r="AZ3508" s="33">
        <v>0</v>
      </c>
      <c r="BA3508" s="33">
        <v>0</v>
      </c>
      <c r="BB3508" s="33">
        <v>0</v>
      </c>
      <c r="BC3508" s="33">
        <v>0</v>
      </c>
      <c r="BD3508" s="33">
        <v>0</v>
      </c>
    </row>
    <row r="3509" spans="1:56" x14ac:dyDescent="0.25">
      <c r="A3509" s="51" t="s">
        <v>7693</v>
      </c>
      <c r="B3509" s="33" t="str">
        <f>CONCATENATE(G3509,"-",H3509,"-",I3509)</f>
        <v>999931500-Senior--68kg</v>
      </c>
      <c r="C3509" s="15" t="s">
        <v>530</v>
      </c>
      <c r="D3509" s="15" t="s">
        <v>3386</v>
      </c>
      <c r="E3509" s="15" t="s">
        <v>11</v>
      </c>
      <c r="F3509" s="15" t="s">
        <v>644</v>
      </c>
      <c r="G3509" s="15">
        <v>999931500</v>
      </c>
      <c r="H3509" s="8" t="s">
        <v>1158</v>
      </c>
      <c r="I3509" s="18" t="s">
        <v>4657</v>
      </c>
      <c r="J3509" s="8">
        <f>(M3509-K3509)+W3509</f>
        <v>84</v>
      </c>
      <c r="K3509" s="15"/>
      <c r="L3509" s="16"/>
      <c r="M3509" s="8">
        <f>SUM(N3509,O3509,P3509,Q3509,S3509,T3509,U3509)</f>
        <v>84</v>
      </c>
      <c r="N3509" s="8">
        <f>SUM(AX3509)</f>
        <v>0</v>
      </c>
      <c r="O3509" s="8">
        <v>0</v>
      </c>
      <c r="P3509" s="8">
        <f>SUM(AO3509,AW3509)</f>
        <v>42</v>
      </c>
      <c r="Q3509" s="8">
        <f>SUM(AK3509,AL3509,AM3509,AN3509,AP3509,AQ3509,AR3509,AO3509)</f>
        <v>42</v>
      </c>
      <c r="R3509" s="8">
        <f>COUNTIF(AK3509:AR3509, "&gt;0")</f>
        <v>1</v>
      </c>
      <c r="S3509" s="8">
        <f>SUM(AS3509,AT3509)</f>
        <v>0</v>
      </c>
      <c r="T3509" s="8">
        <f>SUM(AU3509)</f>
        <v>0</v>
      </c>
      <c r="U3509" s="8">
        <f>SUM(AV3509)</f>
        <v>0</v>
      </c>
      <c r="V3509" s="16"/>
      <c r="W3509" s="8">
        <f>(X3509+AD3509)</f>
        <v>0</v>
      </c>
      <c r="X3509" s="8">
        <f>SUM(Y3509:AB3509)</f>
        <v>0</v>
      </c>
      <c r="Y3509" s="8">
        <v>0</v>
      </c>
      <c r="Z3509" s="8">
        <f>0</f>
        <v>0</v>
      </c>
      <c r="AA3509" s="8">
        <f>SUM(AZ3509,BB3509)</f>
        <v>0</v>
      </c>
      <c r="AB3509" s="8">
        <f>SUM(BC3509,BD3509)</f>
        <v>0</v>
      </c>
      <c r="AC3509" s="8">
        <f>COUNTIF(BC3509:BD3509,"&gt;0")</f>
        <v>0</v>
      </c>
      <c r="AD3509" s="8">
        <f>SUM(AE3509:AI3509)</f>
        <v>0</v>
      </c>
      <c r="AE3509" s="8">
        <v>0</v>
      </c>
      <c r="AF3509" s="8">
        <v>0</v>
      </c>
      <c r="AG3509" s="8">
        <v>0</v>
      </c>
      <c r="AH3509" s="8">
        <v>0</v>
      </c>
      <c r="AI3509" s="8">
        <f>SUM(BA3509)</f>
        <v>0</v>
      </c>
      <c r="AJ3509" s="16"/>
      <c r="AK3509" s="8">
        <v>0</v>
      </c>
      <c r="AL3509" s="8">
        <v>0</v>
      </c>
      <c r="AM3509" s="8">
        <v>0</v>
      </c>
      <c r="AN3509" s="8">
        <v>0</v>
      </c>
      <c r="AO3509" s="8">
        <v>42</v>
      </c>
      <c r="AP3509" s="8">
        <v>0</v>
      </c>
      <c r="AQ3509" s="8">
        <v>0</v>
      </c>
      <c r="AR3509" s="8">
        <v>0</v>
      </c>
      <c r="AS3509" s="8">
        <v>0</v>
      </c>
      <c r="AT3509" s="8">
        <v>0</v>
      </c>
      <c r="AU3509" s="15">
        <v>0</v>
      </c>
      <c r="AV3509" s="15">
        <v>0</v>
      </c>
      <c r="AW3509" s="15">
        <v>0</v>
      </c>
      <c r="AX3509" s="15">
        <v>0</v>
      </c>
      <c r="AY3509" s="29"/>
      <c r="AZ3509" s="33">
        <v>0</v>
      </c>
      <c r="BA3509" s="33">
        <v>0</v>
      </c>
      <c r="BB3509" s="33">
        <v>0</v>
      </c>
      <c r="BC3509" s="33">
        <v>0</v>
      </c>
      <c r="BD3509" s="33">
        <v>0</v>
      </c>
    </row>
    <row r="3510" spans="1:56" x14ac:dyDescent="0.25">
      <c r="A3510" s="51" t="s">
        <v>7694</v>
      </c>
      <c r="B3510" s="33" t="str">
        <f>CONCATENATE(G3510,"-",H3510,"-",I3510)</f>
        <v>999931939-Senior--68kg</v>
      </c>
      <c r="C3510" s="15" t="s">
        <v>370</v>
      </c>
      <c r="D3510" s="15" t="s">
        <v>3174</v>
      </c>
      <c r="E3510" s="15" t="s">
        <v>11</v>
      </c>
      <c r="F3510" s="15" t="s">
        <v>644</v>
      </c>
      <c r="G3510" s="15">
        <v>999931939</v>
      </c>
      <c r="H3510" s="8" t="s">
        <v>1158</v>
      </c>
      <c r="I3510" s="18" t="s">
        <v>4657</v>
      </c>
      <c r="J3510" s="8">
        <f>(M3510-K3510)+W3510</f>
        <v>84</v>
      </c>
      <c r="K3510" s="15"/>
      <c r="L3510" s="16"/>
      <c r="M3510" s="8">
        <f>SUM(N3510,O3510,P3510,Q3510,S3510,T3510,U3510)</f>
        <v>84</v>
      </c>
      <c r="N3510" s="8">
        <f>SUM(AX3510)</f>
        <v>0</v>
      </c>
      <c r="O3510" s="8">
        <v>0</v>
      </c>
      <c r="P3510" s="8">
        <f>SUM(AO3510,AW3510)</f>
        <v>42</v>
      </c>
      <c r="Q3510" s="8">
        <f>SUM(AK3510,AL3510,AM3510,AN3510,AP3510,AQ3510,AR3510,AO3510)</f>
        <v>42</v>
      </c>
      <c r="R3510" s="8">
        <f>COUNTIF(AK3510:AR3510, "&gt;0")</f>
        <v>1</v>
      </c>
      <c r="S3510" s="8">
        <f>SUM(AS3510,AT3510)</f>
        <v>0</v>
      </c>
      <c r="T3510" s="8">
        <f>SUM(AU3510)</f>
        <v>0</v>
      </c>
      <c r="U3510" s="8">
        <f>SUM(AV3510)</f>
        <v>0</v>
      </c>
      <c r="V3510" s="16"/>
      <c r="W3510" s="8">
        <f>(X3510+AD3510)</f>
        <v>0</v>
      </c>
      <c r="X3510" s="8">
        <f>SUM(Y3510:AB3510)</f>
        <v>0</v>
      </c>
      <c r="Y3510" s="8">
        <v>0</v>
      </c>
      <c r="Z3510" s="8">
        <f>0</f>
        <v>0</v>
      </c>
      <c r="AA3510" s="8">
        <f>SUM(AZ3510,BB3510)</f>
        <v>0</v>
      </c>
      <c r="AB3510" s="8">
        <f>SUM(BC3510,BD3510)</f>
        <v>0</v>
      </c>
      <c r="AC3510" s="8">
        <f>COUNTIF(BC3510:BD3510,"&gt;0")</f>
        <v>0</v>
      </c>
      <c r="AD3510" s="8">
        <f>SUM(AE3510:AI3510)</f>
        <v>0</v>
      </c>
      <c r="AE3510" s="8">
        <v>0</v>
      </c>
      <c r="AF3510" s="8">
        <v>0</v>
      </c>
      <c r="AG3510" s="8">
        <v>0</v>
      </c>
      <c r="AH3510" s="8">
        <v>0</v>
      </c>
      <c r="AI3510" s="8">
        <f>SUM(BA3510)</f>
        <v>0</v>
      </c>
      <c r="AJ3510" s="16"/>
      <c r="AK3510" s="8">
        <v>0</v>
      </c>
      <c r="AL3510" s="8">
        <v>0</v>
      </c>
      <c r="AM3510" s="8">
        <v>0</v>
      </c>
      <c r="AN3510" s="8">
        <v>0</v>
      </c>
      <c r="AO3510" s="8">
        <v>42</v>
      </c>
      <c r="AP3510" s="8">
        <v>0</v>
      </c>
      <c r="AQ3510" s="8">
        <v>0</v>
      </c>
      <c r="AR3510" s="8">
        <v>0</v>
      </c>
      <c r="AS3510" s="8">
        <v>0</v>
      </c>
      <c r="AT3510" s="8">
        <v>0</v>
      </c>
      <c r="AU3510" s="15">
        <v>0</v>
      </c>
      <c r="AV3510" s="15">
        <v>0</v>
      </c>
      <c r="AW3510" s="15">
        <v>0</v>
      </c>
      <c r="AX3510" s="15">
        <v>0</v>
      </c>
      <c r="AY3510" s="29"/>
      <c r="AZ3510" s="33">
        <v>0</v>
      </c>
      <c r="BA3510" s="33">
        <v>0</v>
      </c>
      <c r="BB3510" s="33">
        <v>0</v>
      </c>
      <c r="BC3510" s="33">
        <v>0</v>
      </c>
      <c r="BD3510" s="33">
        <v>0</v>
      </c>
    </row>
    <row r="3511" spans="1:56" x14ac:dyDescent="0.25">
      <c r="A3511" s="51" t="s">
        <v>7695</v>
      </c>
      <c r="B3511" s="33" t="str">
        <f>CONCATENATE(G3511,"-",H3511,"-",I3511)</f>
        <v>999931809-Senior--68kg</v>
      </c>
      <c r="C3511" s="15" t="s">
        <v>194</v>
      </c>
      <c r="D3511" s="15" t="s">
        <v>4098</v>
      </c>
      <c r="E3511" s="15" t="s">
        <v>11</v>
      </c>
      <c r="F3511" s="15" t="s">
        <v>644</v>
      </c>
      <c r="G3511" s="15">
        <v>999931809</v>
      </c>
      <c r="H3511" s="8" t="s">
        <v>1158</v>
      </c>
      <c r="I3511" s="18" t="s">
        <v>4657</v>
      </c>
      <c r="J3511" s="8">
        <f>(M3511-K3511)+W3511</f>
        <v>64</v>
      </c>
      <c r="K3511" s="15"/>
      <c r="L3511" s="16"/>
      <c r="M3511" s="8">
        <f>SUM(N3511,O3511,P3511,Q3511,S3511,T3511,U3511)</f>
        <v>64</v>
      </c>
      <c r="N3511" s="8">
        <f>SUM(AX3511)</f>
        <v>0</v>
      </c>
      <c r="O3511" s="8">
        <v>0</v>
      </c>
      <c r="P3511" s="8">
        <f>SUM(AO3511,AW3511)</f>
        <v>32</v>
      </c>
      <c r="Q3511" s="8">
        <f>SUM(AK3511,AL3511,AM3511,AN3511,AP3511,AQ3511,AR3511,AO3511)</f>
        <v>32</v>
      </c>
      <c r="R3511" s="8">
        <f>COUNTIF(AK3511:AR3511, "&gt;0")</f>
        <v>1</v>
      </c>
      <c r="S3511" s="8">
        <f>SUM(AS3511,AT3511)</f>
        <v>0</v>
      </c>
      <c r="T3511" s="8">
        <f>SUM(AU3511)</f>
        <v>0</v>
      </c>
      <c r="U3511" s="8">
        <f>SUM(AV3511)</f>
        <v>0</v>
      </c>
      <c r="V3511" s="16"/>
      <c r="W3511" s="8">
        <f>(X3511+AD3511)</f>
        <v>0</v>
      </c>
      <c r="X3511" s="8">
        <f>SUM(Y3511:AB3511)</f>
        <v>0</v>
      </c>
      <c r="Y3511" s="8">
        <v>0</v>
      </c>
      <c r="Z3511" s="8">
        <f>0</f>
        <v>0</v>
      </c>
      <c r="AA3511" s="8">
        <f>SUM(AZ3511,BB3511)</f>
        <v>0</v>
      </c>
      <c r="AB3511" s="8">
        <f>SUM(BC3511,BD3511)</f>
        <v>0</v>
      </c>
      <c r="AC3511" s="8">
        <f>COUNTIF(BC3511:BD3511,"&gt;0")</f>
        <v>0</v>
      </c>
      <c r="AD3511" s="8">
        <f>SUM(AE3511:AI3511)</f>
        <v>0</v>
      </c>
      <c r="AE3511" s="8">
        <v>0</v>
      </c>
      <c r="AF3511" s="8">
        <v>0</v>
      </c>
      <c r="AG3511" s="8">
        <v>0</v>
      </c>
      <c r="AH3511" s="8">
        <v>0</v>
      </c>
      <c r="AI3511" s="8">
        <f>SUM(BA3511)</f>
        <v>0</v>
      </c>
      <c r="AJ3511" s="16"/>
      <c r="AK3511" s="8">
        <v>0</v>
      </c>
      <c r="AL3511" s="8">
        <v>0</v>
      </c>
      <c r="AM3511" s="8">
        <v>0</v>
      </c>
      <c r="AN3511" s="8">
        <v>0</v>
      </c>
      <c r="AO3511" s="8">
        <v>32</v>
      </c>
      <c r="AP3511" s="8">
        <v>0</v>
      </c>
      <c r="AQ3511" s="8">
        <v>0</v>
      </c>
      <c r="AR3511" s="8">
        <v>0</v>
      </c>
      <c r="AS3511" s="8">
        <v>0</v>
      </c>
      <c r="AT3511" s="8">
        <v>0</v>
      </c>
      <c r="AU3511" s="15">
        <v>0</v>
      </c>
      <c r="AV3511" s="15">
        <v>0</v>
      </c>
      <c r="AW3511" s="15">
        <v>0</v>
      </c>
      <c r="AX3511" s="15">
        <v>0</v>
      </c>
      <c r="AY3511" s="29"/>
      <c r="AZ3511" s="33">
        <v>0</v>
      </c>
      <c r="BA3511" s="33">
        <v>0</v>
      </c>
      <c r="BB3511" s="33">
        <v>0</v>
      </c>
      <c r="BC3511" s="33">
        <v>0</v>
      </c>
      <c r="BD3511" s="33">
        <v>0</v>
      </c>
    </row>
    <row r="3512" spans="1:56" x14ac:dyDescent="0.25">
      <c r="A3512" s="51" t="s">
        <v>7687</v>
      </c>
      <c r="B3512" s="33" t="str">
        <f>CONCATENATE(G3512,"-",H3512,"-",I3512)</f>
        <v>999930243-Senior--68kg</v>
      </c>
      <c r="C3512" s="15" t="s">
        <v>391</v>
      </c>
      <c r="D3512" s="15" t="s">
        <v>3669</v>
      </c>
      <c r="E3512" s="15" t="s">
        <v>11</v>
      </c>
      <c r="F3512" s="15" t="s">
        <v>644</v>
      </c>
      <c r="G3512" s="15">
        <v>999930243</v>
      </c>
      <c r="H3512" s="8" t="s">
        <v>1158</v>
      </c>
      <c r="I3512" s="18" t="s">
        <v>4657</v>
      </c>
      <c r="J3512" s="8">
        <f>(M3512-K3512)+W3512</f>
        <v>62.5</v>
      </c>
      <c r="K3512" s="8">
        <f>M3512/2</f>
        <v>62.5</v>
      </c>
      <c r="L3512" s="16"/>
      <c r="M3512" s="8">
        <f>SUM(N3512,O3512,P3512,Q3512,S3512,T3512,U3512)</f>
        <v>125</v>
      </c>
      <c r="N3512" s="8">
        <f>SUM(AX3512)</f>
        <v>0</v>
      </c>
      <c r="O3512" s="8">
        <v>0</v>
      </c>
      <c r="P3512" s="8">
        <f>SUM(AO3512,AW3512)</f>
        <v>0</v>
      </c>
      <c r="Q3512" s="8">
        <f>SUM(AK3512,AL3512,AM3512,AN3512,AP3512,AQ3512,AR3512,AO3512)</f>
        <v>0</v>
      </c>
      <c r="R3512" s="8">
        <f>COUNTIF(AK3512:AR3512, "&gt;0")</f>
        <v>0</v>
      </c>
      <c r="S3512" s="8">
        <f>SUM(AS3512,AT3512)</f>
        <v>80</v>
      </c>
      <c r="T3512" s="8">
        <f>SUM(AU3512)</f>
        <v>45</v>
      </c>
      <c r="U3512" s="8">
        <f>SUM(AV3512)</f>
        <v>0</v>
      </c>
      <c r="V3512" s="16"/>
      <c r="W3512" s="8">
        <f>(X3512+AD3512)</f>
        <v>0</v>
      </c>
      <c r="X3512" s="8">
        <f>SUM(Y3512:AB3512)</f>
        <v>0</v>
      </c>
      <c r="Y3512" s="8">
        <v>0</v>
      </c>
      <c r="Z3512" s="8">
        <f>0</f>
        <v>0</v>
      </c>
      <c r="AA3512" s="8">
        <f>SUM(AZ3512,BB3512)</f>
        <v>0</v>
      </c>
      <c r="AB3512" s="8">
        <f>SUM(BC3512,BD3512)</f>
        <v>0</v>
      </c>
      <c r="AC3512" s="8">
        <f>COUNTIF(BC3512:BD3512,"&gt;0")</f>
        <v>0</v>
      </c>
      <c r="AD3512" s="8">
        <f>SUM(AE3512:AI3512)</f>
        <v>0</v>
      </c>
      <c r="AE3512" s="8">
        <v>0</v>
      </c>
      <c r="AF3512" s="8">
        <v>0</v>
      </c>
      <c r="AG3512" s="8">
        <v>0</v>
      </c>
      <c r="AH3512" s="8">
        <v>0</v>
      </c>
      <c r="AI3512" s="8">
        <f>SUM(BA3512)</f>
        <v>0</v>
      </c>
      <c r="AJ3512" s="16"/>
      <c r="AK3512" s="8">
        <v>0</v>
      </c>
      <c r="AL3512" s="8">
        <v>0</v>
      </c>
      <c r="AM3512" s="8">
        <v>0</v>
      </c>
      <c r="AN3512" s="8">
        <v>0</v>
      </c>
      <c r="AO3512" s="8">
        <v>0</v>
      </c>
      <c r="AP3512" s="8">
        <v>0</v>
      </c>
      <c r="AQ3512" s="8">
        <v>0</v>
      </c>
      <c r="AR3512" s="8">
        <v>0</v>
      </c>
      <c r="AS3512" s="8">
        <v>80</v>
      </c>
      <c r="AT3512" s="8">
        <v>0</v>
      </c>
      <c r="AU3512" s="15">
        <v>45</v>
      </c>
      <c r="AV3512" s="15">
        <v>0</v>
      </c>
      <c r="AW3512" s="15">
        <v>0</v>
      </c>
      <c r="AX3512" s="15">
        <v>0</v>
      </c>
      <c r="AY3512" s="29"/>
      <c r="AZ3512" s="33">
        <v>0</v>
      </c>
      <c r="BA3512" s="33">
        <v>0</v>
      </c>
      <c r="BB3512" s="33">
        <v>0</v>
      </c>
      <c r="BC3512" s="33">
        <v>0</v>
      </c>
      <c r="BD3512" s="33">
        <v>0</v>
      </c>
    </row>
    <row r="3513" spans="1:56" x14ac:dyDescent="0.25">
      <c r="A3513" s="51" t="s">
        <v>7691</v>
      </c>
      <c r="B3513" s="33" t="str">
        <f>CONCATENATE(G3513,"-",H3513,"-",I3513)</f>
        <v>999932172-Senior--68kg</v>
      </c>
      <c r="C3513" s="15" t="s">
        <v>4506</v>
      </c>
      <c r="D3513" s="15" t="s">
        <v>4507</v>
      </c>
      <c r="E3513" s="15" t="s">
        <v>11</v>
      </c>
      <c r="F3513" s="15" t="s">
        <v>644</v>
      </c>
      <c r="G3513" s="15">
        <v>999932172</v>
      </c>
      <c r="H3513" s="8" t="s">
        <v>1158</v>
      </c>
      <c r="I3513" s="18" t="s">
        <v>4657</v>
      </c>
      <c r="J3513" s="8">
        <f>(M3513-K3513)+W3513</f>
        <v>45</v>
      </c>
      <c r="K3513" s="15"/>
      <c r="L3513" s="16"/>
      <c r="M3513" s="8">
        <f>SUM(N3513,O3513,P3513,Q3513,S3513,T3513,U3513)</f>
        <v>45</v>
      </c>
      <c r="N3513" s="8">
        <f>SUM(AX3513)</f>
        <v>0</v>
      </c>
      <c r="O3513" s="8">
        <v>0</v>
      </c>
      <c r="P3513" s="8">
        <f>SUM(AO3513,AW3513)</f>
        <v>0</v>
      </c>
      <c r="Q3513" s="8">
        <f>SUM(AK3513,AL3513,AM3513,AN3513,AP3513,AQ3513,AR3513,AO3513)</f>
        <v>0</v>
      </c>
      <c r="R3513" s="8">
        <f>COUNTIF(AK3513:AR3513, "&gt;0")</f>
        <v>0</v>
      </c>
      <c r="S3513" s="8">
        <f>SUM(AS3513,AT3513)</f>
        <v>0</v>
      </c>
      <c r="T3513" s="8">
        <f>SUM(AU3513)</f>
        <v>45</v>
      </c>
      <c r="U3513" s="8">
        <f>SUM(AV3513)</f>
        <v>0</v>
      </c>
      <c r="V3513" s="16"/>
      <c r="W3513" s="8">
        <f>(X3513+AD3513)</f>
        <v>0</v>
      </c>
      <c r="X3513" s="8">
        <f>SUM(Y3513:AB3513)</f>
        <v>0</v>
      </c>
      <c r="Y3513" s="8">
        <v>0</v>
      </c>
      <c r="Z3513" s="8">
        <f>0</f>
        <v>0</v>
      </c>
      <c r="AA3513" s="8">
        <f>SUM(AZ3513,BB3513)</f>
        <v>0</v>
      </c>
      <c r="AB3513" s="8">
        <f>SUM(BC3513,BD3513)</f>
        <v>0</v>
      </c>
      <c r="AC3513" s="8">
        <f>COUNTIF(BC3513:BD3513,"&gt;0")</f>
        <v>0</v>
      </c>
      <c r="AD3513" s="8">
        <f>SUM(AE3513:AI3513)</f>
        <v>0</v>
      </c>
      <c r="AE3513" s="8">
        <v>0</v>
      </c>
      <c r="AF3513" s="8">
        <v>0</v>
      </c>
      <c r="AG3513" s="8">
        <v>0</v>
      </c>
      <c r="AH3513" s="8">
        <v>0</v>
      </c>
      <c r="AI3513" s="8">
        <f>SUM(BA3513)</f>
        <v>0</v>
      </c>
      <c r="AJ3513" s="16"/>
      <c r="AK3513" s="15">
        <v>0</v>
      </c>
      <c r="AL3513" s="15">
        <v>0</v>
      </c>
      <c r="AM3513" s="15">
        <v>0</v>
      </c>
      <c r="AN3513" s="15">
        <v>0</v>
      </c>
      <c r="AO3513" s="15">
        <v>0</v>
      </c>
      <c r="AP3513" s="15">
        <v>0</v>
      </c>
      <c r="AQ3513" s="15">
        <v>0</v>
      </c>
      <c r="AR3513" s="15">
        <v>0</v>
      </c>
      <c r="AS3513" s="15">
        <v>0</v>
      </c>
      <c r="AT3513" s="15">
        <v>0</v>
      </c>
      <c r="AU3513" s="15">
        <v>45</v>
      </c>
      <c r="AV3513" s="15">
        <v>0</v>
      </c>
      <c r="AW3513" s="15">
        <v>0</v>
      </c>
      <c r="AX3513" s="15">
        <v>0</v>
      </c>
      <c r="AY3513" s="29"/>
      <c r="AZ3513" s="33">
        <v>0</v>
      </c>
      <c r="BA3513" s="33">
        <v>0</v>
      </c>
      <c r="BB3513" s="33">
        <v>0</v>
      </c>
      <c r="BC3513" s="33">
        <v>0</v>
      </c>
      <c r="BD3513" s="33">
        <v>0</v>
      </c>
    </row>
    <row r="3514" spans="1:56" x14ac:dyDescent="0.25">
      <c r="A3514" s="51" t="s">
        <v>7696</v>
      </c>
      <c r="B3514" s="33" t="str">
        <f>CONCATENATE(G3514,"-",H3514,"-",I3514)</f>
        <v>999931928-Senior--68kg</v>
      </c>
      <c r="C3514" s="15" t="s">
        <v>1282</v>
      </c>
      <c r="D3514" s="15" t="s">
        <v>4142</v>
      </c>
      <c r="E3514" s="15" t="s">
        <v>11</v>
      </c>
      <c r="F3514" s="15" t="s">
        <v>644</v>
      </c>
      <c r="G3514" s="15">
        <v>999931928</v>
      </c>
      <c r="H3514" s="8" t="s">
        <v>1158</v>
      </c>
      <c r="I3514" s="18" t="s">
        <v>4657</v>
      </c>
      <c r="J3514" s="8">
        <f>(M3514-K3514)+W3514</f>
        <v>42</v>
      </c>
      <c r="K3514" s="15"/>
      <c r="L3514" s="9"/>
      <c r="M3514" s="8">
        <f>SUM(N3514,O3514,P3514,Q3514,S3514,T3514,U3514)</f>
        <v>42</v>
      </c>
      <c r="N3514" s="8">
        <f>SUM(AX3514)</f>
        <v>0</v>
      </c>
      <c r="O3514" s="8">
        <v>0</v>
      </c>
      <c r="P3514" s="8">
        <f>SUM(AO3514,AW3514)</f>
        <v>21</v>
      </c>
      <c r="Q3514" s="8">
        <f>SUM(AK3514,AL3514,AM3514,AN3514,AP3514,AQ3514,AR3514,AO3514)</f>
        <v>21</v>
      </c>
      <c r="R3514" s="8">
        <f>COUNTIF(AK3514:AR3514, "&gt;0")</f>
        <v>1</v>
      </c>
      <c r="S3514" s="8">
        <f>SUM(AS3514,AT3514)</f>
        <v>0</v>
      </c>
      <c r="T3514" s="8">
        <f>SUM(AU3514)</f>
        <v>0</v>
      </c>
      <c r="U3514" s="8">
        <f>SUM(AV3514)</f>
        <v>0</v>
      </c>
      <c r="V3514" s="9"/>
      <c r="W3514" s="8">
        <f>(X3514+AD3514)</f>
        <v>0</v>
      </c>
      <c r="X3514" s="8">
        <f>SUM(Y3514:AB3514)</f>
        <v>0</v>
      </c>
      <c r="Y3514" s="8">
        <v>0</v>
      </c>
      <c r="Z3514" s="8">
        <f>0</f>
        <v>0</v>
      </c>
      <c r="AA3514" s="8">
        <f>SUM(AZ3514,BB3514)</f>
        <v>0</v>
      </c>
      <c r="AB3514" s="8">
        <f>SUM(BC3514,BD3514)</f>
        <v>0</v>
      </c>
      <c r="AC3514" s="8">
        <f>COUNTIF(BC3514:BD3514,"&gt;0")</f>
        <v>0</v>
      </c>
      <c r="AD3514" s="8">
        <f>SUM(AE3514:AI3514)</f>
        <v>0</v>
      </c>
      <c r="AE3514" s="8">
        <v>0</v>
      </c>
      <c r="AF3514" s="8">
        <v>0</v>
      </c>
      <c r="AG3514" s="8">
        <v>0</v>
      </c>
      <c r="AH3514" s="8">
        <v>0</v>
      </c>
      <c r="AI3514" s="8">
        <f>SUM(BA3514)</f>
        <v>0</v>
      </c>
      <c r="AJ3514" s="9"/>
      <c r="AK3514" s="8">
        <v>0</v>
      </c>
      <c r="AL3514" s="8">
        <v>0</v>
      </c>
      <c r="AM3514" s="8">
        <v>0</v>
      </c>
      <c r="AN3514" s="8">
        <v>0</v>
      </c>
      <c r="AO3514" s="8">
        <v>21</v>
      </c>
      <c r="AP3514" s="8">
        <v>0</v>
      </c>
      <c r="AQ3514" s="8">
        <v>0</v>
      </c>
      <c r="AR3514" s="8">
        <v>0</v>
      </c>
      <c r="AS3514" s="8">
        <v>0</v>
      </c>
      <c r="AT3514" s="8">
        <v>0</v>
      </c>
      <c r="AU3514" s="15">
        <v>0</v>
      </c>
      <c r="AV3514" s="15">
        <v>0</v>
      </c>
      <c r="AW3514" s="15">
        <v>0</v>
      </c>
      <c r="AX3514" s="15">
        <v>0</v>
      </c>
      <c r="AY3514" s="29"/>
      <c r="AZ3514" s="33">
        <v>0</v>
      </c>
      <c r="BA3514" s="33">
        <v>0</v>
      </c>
      <c r="BB3514" s="33">
        <v>0</v>
      </c>
      <c r="BC3514" s="33">
        <v>0</v>
      </c>
      <c r="BD3514" s="33">
        <v>0</v>
      </c>
    </row>
    <row r="3515" spans="1:56" x14ac:dyDescent="0.25">
      <c r="A3515" s="51" t="s">
        <v>7697</v>
      </c>
      <c r="B3515" s="33" t="str">
        <f>CONCATENATE(G3515,"-",H3515,"-",I3515)</f>
        <v>999931792-Senior--68kg</v>
      </c>
      <c r="C3515" s="8" t="s">
        <v>230</v>
      </c>
      <c r="D3515" s="8" t="s">
        <v>540</v>
      </c>
      <c r="E3515" s="8" t="s">
        <v>11</v>
      </c>
      <c r="F3515" s="8" t="s">
        <v>644</v>
      </c>
      <c r="G3515" s="8">
        <v>999931792</v>
      </c>
      <c r="H3515" s="8" t="s">
        <v>1158</v>
      </c>
      <c r="I3515" s="18" t="s">
        <v>4657</v>
      </c>
      <c r="J3515" s="8">
        <f>(M3515-K3515)+W3515</f>
        <v>15</v>
      </c>
      <c r="K3515" s="8">
        <f>M3515/2</f>
        <v>15</v>
      </c>
      <c r="L3515" s="9"/>
      <c r="M3515" s="8">
        <f>SUM(N3515,O3515,P3515,Q3515,S3515,T3515,U3515)</f>
        <v>30</v>
      </c>
      <c r="N3515" s="8">
        <f>SUM(AX3515)</f>
        <v>0</v>
      </c>
      <c r="O3515" s="8">
        <v>0</v>
      </c>
      <c r="P3515" s="8">
        <f>SUM(AO3515,AW3515)</f>
        <v>0</v>
      </c>
      <c r="Q3515" s="8">
        <f>SUM(AK3515,AL3515,AM3515,AN3515,AP3515,AQ3515,AR3515,AO3515)</f>
        <v>30</v>
      </c>
      <c r="R3515" s="8">
        <f>COUNTIF(AK3515:AR3515, "&gt;0")</f>
        <v>1</v>
      </c>
      <c r="S3515" s="8">
        <f>SUM(AS3515,AT3515)</f>
        <v>0</v>
      </c>
      <c r="T3515" s="8">
        <f>SUM(AU3515)</f>
        <v>0</v>
      </c>
      <c r="U3515" s="8">
        <f>SUM(AV3515)</f>
        <v>0</v>
      </c>
      <c r="V3515" s="9"/>
      <c r="W3515" s="8">
        <f>(X3515+AD3515)</f>
        <v>0</v>
      </c>
      <c r="X3515" s="8">
        <f>SUM(Y3515:AB3515)</f>
        <v>0</v>
      </c>
      <c r="Y3515" s="8">
        <v>0</v>
      </c>
      <c r="Z3515" s="8">
        <f>0</f>
        <v>0</v>
      </c>
      <c r="AA3515" s="8">
        <f>SUM(AZ3515,BB3515)</f>
        <v>0</v>
      </c>
      <c r="AB3515" s="8">
        <f>SUM(BC3515,BD3515)</f>
        <v>0</v>
      </c>
      <c r="AC3515" s="8">
        <f>COUNTIF(BC3515:BD3515,"&gt;0")</f>
        <v>0</v>
      </c>
      <c r="AD3515" s="8">
        <f>SUM(AE3515:AI3515)</f>
        <v>0</v>
      </c>
      <c r="AE3515" s="8">
        <v>0</v>
      </c>
      <c r="AF3515" s="8">
        <v>0</v>
      </c>
      <c r="AG3515" s="8">
        <v>0</v>
      </c>
      <c r="AH3515" s="8">
        <v>0</v>
      </c>
      <c r="AI3515" s="8">
        <f>SUM(BA3515)</f>
        <v>0</v>
      </c>
      <c r="AJ3515" s="9"/>
      <c r="AK3515" s="8">
        <v>0</v>
      </c>
      <c r="AL3515" s="8">
        <v>30</v>
      </c>
      <c r="AM3515" s="8">
        <v>0</v>
      </c>
      <c r="AN3515" s="8">
        <v>0</v>
      </c>
      <c r="AO3515" s="8">
        <v>0</v>
      </c>
      <c r="AP3515" s="8">
        <v>0</v>
      </c>
      <c r="AQ3515" s="8">
        <v>0</v>
      </c>
      <c r="AR3515" s="8">
        <v>0</v>
      </c>
      <c r="AS3515" s="8">
        <v>0</v>
      </c>
      <c r="AT3515" s="8">
        <v>0</v>
      </c>
      <c r="AU3515" s="15">
        <v>0</v>
      </c>
      <c r="AV3515" s="15">
        <v>0</v>
      </c>
      <c r="AW3515" s="15">
        <v>0</v>
      </c>
      <c r="AX3515" s="15">
        <v>0</v>
      </c>
      <c r="AY3515" s="29"/>
      <c r="AZ3515" s="33">
        <v>0</v>
      </c>
      <c r="BA3515" s="33">
        <v>0</v>
      </c>
      <c r="BB3515" s="33">
        <v>0</v>
      </c>
      <c r="BC3515" s="33">
        <v>0</v>
      </c>
      <c r="BD3515" s="33">
        <v>0</v>
      </c>
    </row>
    <row r="3516" spans="1:56" x14ac:dyDescent="0.25">
      <c r="A3516" s="51" t="s">
        <v>7698</v>
      </c>
      <c r="B3516" s="33" t="str">
        <f>CONCATENATE(G3516,"-",H3516,"-",I3516)</f>
        <v>999931049-Senior--80kg</v>
      </c>
      <c r="C3516" s="15" t="s">
        <v>439</v>
      </c>
      <c r="D3516" s="15" t="s">
        <v>4154</v>
      </c>
      <c r="E3516" s="15" t="s">
        <v>11</v>
      </c>
      <c r="F3516" s="15" t="s">
        <v>644</v>
      </c>
      <c r="G3516" s="15">
        <v>999931049</v>
      </c>
      <c r="H3516" s="8" t="s">
        <v>1158</v>
      </c>
      <c r="I3516" s="18" t="s">
        <v>4660</v>
      </c>
      <c r="J3516" s="8">
        <f>(M3516-K3516)+W3516</f>
        <v>112</v>
      </c>
      <c r="K3516" s="15"/>
      <c r="L3516" s="16"/>
      <c r="M3516" s="8">
        <f>SUM(N3516,O3516,P3516,Q3516,S3516,T3516,U3516)</f>
        <v>112</v>
      </c>
      <c r="N3516" s="8">
        <f>SUM(AX3516)</f>
        <v>0</v>
      </c>
      <c r="O3516" s="8">
        <v>0</v>
      </c>
      <c r="P3516" s="8">
        <f>SUM(AO3516,AW3516)</f>
        <v>56</v>
      </c>
      <c r="Q3516" s="8">
        <f>SUM(AK3516,AL3516,AM3516,AN3516,AP3516,AQ3516,AR3516,AO3516)</f>
        <v>56</v>
      </c>
      <c r="R3516" s="8">
        <f>COUNTIF(AK3516:AR3516, "&gt;0")</f>
        <v>1</v>
      </c>
      <c r="S3516" s="8">
        <f>SUM(AS3516,AT3516)</f>
        <v>0</v>
      </c>
      <c r="T3516" s="8">
        <f>SUM(AU3516)</f>
        <v>0</v>
      </c>
      <c r="U3516" s="8">
        <f>SUM(AV3516)</f>
        <v>0</v>
      </c>
      <c r="V3516" s="16"/>
      <c r="W3516" s="8">
        <f>(X3516+AD3516)</f>
        <v>0</v>
      </c>
      <c r="X3516" s="8">
        <f>SUM(Y3516:AB3516)</f>
        <v>0</v>
      </c>
      <c r="Y3516" s="8">
        <v>0</v>
      </c>
      <c r="Z3516" s="8">
        <f>0</f>
        <v>0</v>
      </c>
      <c r="AA3516" s="8">
        <f>SUM(AZ3516,BB3516)</f>
        <v>0</v>
      </c>
      <c r="AB3516" s="8">
        <f>SUM(BC3516,BD3516)</f>
        <v>0</v>
      </c>
      <c r="AC3516" s="8">
        <f>COUNTIF(BC3516:BD3516,"&gt;0")</f>
        <v>0</v>
      </c>
      <c r="AD3516" s="8">
        <f>SUM(AE3516:AI3516)</f>
        <v>0</v>
      </c>
      <c r="AE3516" s="8">
        <v>0</v>
      </c>
      <c r="AF3516" s="8">
        <v>0</v>
      </c>
      <c r="AG3516" s="8">
        <v>0</v>
      </c>
      <c r="AH3516" s="8">
        <v>0</v>
      </c>
      <c r="AI3516" s="8">
        <f>SUM(BA3516)</f>
        <v>0</v>
      </c>
      <c r="AJ3516" s="16"/>
      <c r="AK3516" s="8">
        <v>0</v>
      </c>
      <c r="AL3516" s="8">
        <v>0</v>
      </c>
      <c r="AM3516" s="8">
        <v>0</v>
      </c>
      <c r="AN3516" s="8">
        <v>0</v>
      </c>
      <c r="AO3516" s="8">
        <v>56</v>
      </c>
      <c r="AP3516" s="8">
        <v>0</v>
      </c>
      <c r="AQ3516" s="8">
        <v>0</v>
      </c>
      <c r="AR3516" s="8">
        <v>0</v>
      </c>
      <c r="AS3516" s="8">
        <v>0</v>
      </c>
      <c r="AT3516" s="8">
        <v>0</v>
      </c>
      <c r="AU3516" s="15">
        <v>0</v>
      </c>
      <c r="AV3516" s="15">
        <v>0</v>
      </c>
      <c r="AW3516" s="15">
        <v>0</v>
      </c>
      <c r="AX3516" s="15">
        <v>0</v>
      </c>
      <c r="AY3516" s="29"/>
      <c r="AZ3516" s="33">
        <v>0</v>
      </c>
      <c r="BA3516" s="33">
        <v>0</v>
      </c>
      <c r="BB3516" s="33">
        <v>0</v>
      </c>
      <c r="BC3516" s="33">
        <v>0</v>
      </c>
      <c r="BD3516" s="33">
        <v>0</v>
      </c>
    </row>
    <row r="3517" spans="1:56" x14ac:dyDescent="0.25">
      <c r="A3517" s="51" t="s">
        <v>7700</v>
      </c>
      <c r="B3517" s="33" t="str">
        <f>CONCATENATE(G3517,"-",H3517,"-",I3517)</f>
        <v>999931645-Senior--80kg</v>
      </c>
      <c r="C3517" s="15" t="s">
        <v>71</v>
      </c>
      <c r="D3517" s="15" t="s">
        <v>4147</v>
      </c>
      <c r="E3517" s="15" t="s">
        <v>11</v>
      </c>
      <c r="F3517" s="15" t="s">
        <v>644</v>
      </c>
      <c r="G3517" s="15">
        <v>999931645</v>
      </c>
      <c r="H3517" s="8" t="s">
        <v>1158</v>
      </c>
      <c r="I3517" s="18" t="s">
        <v>4660</v>
      </c>
      <c r="J3517" s="8">
        <f>(M3517-K3517)+W3517</f>
        <v>100</v>
      </c>
      <c r="K3517" s="15"/>
      <c r="L3517" s="9"/>
      <c r="M3517" s="8">
        <f>SUM(N3517,O3517,P3517,Q3517,S3517,T3517,U3517)</f>
        <v>100</v>
      </c>
      <c r="N3517" s="8">
        <f>SUM(AX3517)</f>
        <v>0</v>
      </c>
      <c r="O3517" s="8">
        <v>0</v>
      </c>
      <c r="P3517" s="8">
        <f>SUM(AO3517,AW3517)</f>
        <v>50</v>
      </c>
      <c r="Q3517" s="8">
        <f>SUM(AK3517,AL3517,AM3517,AN3517,AP3517,AQ3517,AR3517,AO3517)</f>
        <v>50</v>
      </c>
      <c r="R3517" s="8">
        <f>COUNTIF(AK3517:AR3517, "&gt;0")</f>
        <v>1</v>
      </c>
      <c r="S3517" s="8">
        <f>SUM(AS3517,AT3517)</f>
        <v>0</v>
      </c>
      <c r="T3517" s="8">
        <f>SUM(AU3517)</f>
        <v>0</v>
      </c>
      <c r="U3517" s="8">
        <f>SUM(AV3517)</f>
        <v>0</v>
      </c>
      <c r="V3517" s="9"/>
      <c r="W3517" s="8">
        <f>(X3517+AD3517)</f>
        <v>0</v>
      </c>
      <c r="X3517" s="8">
        <f>SUM(Y3517:AB3517)</f>
        <v>0</v>
      </c>
      <c r="Y3517" s="8">
        <v>0</v>
      </c>
      <c r="Z3517" s="8">
        <f>0</f>
        <v>0</v>
      </c>
      <c r="AA3517" s="8">
        <f>SUM(AZ3517,BB3517)</f>
        <v>0</v>
      </c>
      <c r="AB3517" s="8">
        <f>SUM(BC3517,BD3517)</f>
        <v>0</v>
      </c>
      <c r="AC3517" s="8">
        <f>COUNTIF(BC3517:BD3517,"&gt;0")</f>
        <v>0</v>
      </c>
      <c r="AD3517" s="8">
        <f>SUM(AE3517:AI3517)</f>
        <v>0</v>
      </c>
      <c r="AE3517" s="8">
        <v>0</v>
      </c>
      <c r="AF3517" s="8">
        <v>0</v>
      </c>
      <c r="AG3517" s="8">
        <v>0</v>
      </c>
      <c r="AH3517" s="8">
        <v>0</v>
      </c>
      <c r="AI3517" s="8">
        <f>SUM(BA3517)</f>
        <v>0</v>
      </c>
      <c r="AJ3517" s="9"/>
      <c r="AK3517" s="8">
        <v>0</v>
      </c>
      <c r="AL3517" s="8">
        <v>0</v>
      </c>
      <c r="AM3517" s="8">
        <v>0</v>
      </c>
      <c r="AN3517" s="8">
        <v>0</v>
      </c>
      <c r="AO3517" s="8">
        <v>50</v>
      </c>
      <c r="AP3517" s="8">
        <v>0</v>
      </c>
      <c r="AQ3517" s="8">
        <v>0</v>
      </c>
      <c r="AR3517" s="8">
        <v>0</v>
      </c>
      <c r="AS3517" s="8">
        <v>0</v>
      </c>
      <c r="AT3517" s="8">
        <v>0</v>
      </c>
      <c r="AU3517" s="15">
        <v>0</v>
      </c>
      <c r="AV3517" s="15">
        <v>0</v>
      </c>
      <c r="AW3517" s="15">
        <v>0</v>
      </c>
      <c r="AX3517" s="15">
        <v>0</v>
      </c>
      <c r="AY3517" s="29"/>
      <c r="AZ3517" s="33">
        <v>0</v>
      </c>
      <c r="BA3517" s="33">
        <v>0</v>
      </c>
      <c r="BB3517" s="33">
        <v>0</v>
      </c>
      <c r="BC3517" s="33">
        <v>0</v>
      </c>
      <c r="BD3517" s="33">
        <v>0</v>
      </c>
    </row>
    <row r="3518" spans="1:56" x14ac:dyDescent="0.25">
      <c r="A3518" s="51" t="s">
        <v>7701</v>
      </c>
      <c r="B3518" s="33" t="str">
        <f>CONCATENATE(G3518,"-",H3518,"-",I3518)</f>
        <v>999931914-Senior--80kg</v>
      </c>
      <c r="C3518" s="15" t="s">
        <v>249</v>
      </c>
      <c r="D3518" s="15" t="s">
        <v>4157</v>
      </c>
      <c r="E3518" s="15" t="s">
        <v>11</v>
      </c>
      <c r="F3518" s="15" t="s">
        <v>644</v>
      </c>
      <c r="G3518" s="15">
        <v>999931914</v>
      </c>
      <c r="H3518" s="8" t="s">
        <v>1158</v>
      </c>
      <c r="I3518" s="18" t="s">
        <v>4660</v>
      </c>
      <c r="J3518" s="8">
        <f>(M3518-K3518)+W3518</f>
        <v>84</v>
      </c>
      <c r="K3518" s="15"/>
      <c r="L3518" s="9"/>
      <c r="M3518" s="8">
        <f>SUM(N3518,O3518,P3518,Q3518,S3518,T3518,U3518)</f>
        <v>84</v>
      </c>
      <c r="N3518" s="8">
        <f>SUM(AX3518)</f>
        <v>0</v>
      </c>
      <c r="O3518" s="8">
        <v>0</v>
      </c>
      <c r="P3518" s="8">
        <f>SUM(AO3518,AW3518)</f>
        <v>42</v>
      </c>
      <c r="Q3518" s="8">
        <f>SUM(AK3518,AL3518,AM3518,AN3518,AP3518,AQ3518,AR3518,AO3518)</f>
        <v>42</v>
      </c>
      <c r="R3518" s="8">
        <f>COUNTIF(AK3518:AR3518, "&gt;0")</f>
        <v>1</v>
      </c>
      <c r="S3518" s="8">
        <f>SUM(AS3518,AT3518)</f>
        <v>0</v>
      </c>
      <c r="T3518" s="8">
        <f>SUM(AU3518)</f>
        <v>0</v>
      </c>
      <c r="U3518" s="8">
        <f>SUM(AV3518)</f>
        <v>0</v>
      </c>
      <c r="V3518" s="9"/>
      <c r="W3518" s="8">
        <f>(X3518+AD3518)</f>
        <v>0</v>
      </c>
      <c r="X3518" s="8">
        <f>SUM(Y3518:AB3518)</f>
        <v>0</v>
      </c>
      <c r="Y3518" s="8">
        <v>0</v>
      </c>
      <c r="Z3518" s="8">
        <f>0</f>
        <v>0</v>
      </c>
      <c r="AA3518" s="8">
        <f>SUM(AZ3518,BB3518)</f>
        <v>0</v>
      </c>
      <c r="AB3518" s="8">
        <f>SUM(BC3518,BD3518)</f>
        <v>0</v>
      </c>
      <c r="AC3518" s="8">
        <f>COUNTIF(BC3518:BD3518,"&gt;0")</f>
        <v>0</v>
      </c>
      <c r="AD3518" s="8">
        <f>SUM(AE3518:AI3518)</f>
        <v>0</v>
      </c>
      <c r="AE3518" s="8">
        <v>0</v>
      </c>
      <c r="AF3518" s="8">
        <v>0</v>
      </c>
      <c r="AG3518" s="8">
        <v>0</v>
      </c>
      <c r="AH3518" s="8">
        <v>0</v>
      </c>
      <c r="AI3518" s="8">
        <f>SUM(BA3518)</f>
        <v>0</v>
      </c>
      <c r="AJ3518" s="9"/>
      <c r="AK3518" s="8">
        <v>0</v>
      </c>
      <c r="AL3518" s="8">
        <v>0</v>
      </c>
      <c r="AM3518" s="8">
        <v>0</v>
      </c>
      <c r="AN3518" s="8">
        <v>0</v>
      </c>
      <c r="AO3518" s="8">
        <v>42</v>
      </c>
      <c r="AP3518" s="8">
        <v>0</v>
      </c>
      <c r="AQ3518" s="8">
        <v>0</v>
      </c>
      <c r="AR3518" s="8">
        <v>0</v>
      </c>
      <c r="AS3518" s="8">
        <v>0</v>
      </c>
      <c r="AT3518" s="8">
        <v>0</v>
      </c>
      <c r="AU3518" s="15">
        <v>0</v>
      </c>
      <c r="AV3518" s="15">
        <v>0</v>
      </c>
      <c r="AW3518" s="15">
        <v>0</v>
      </c>
      <c r="AX3518" s="15">
        <v>0</v>
      </c>
      <c r="AY3518" s="29"/>
      <c r="AZ3518" s="33">
        <v>0</v>
      </c>
      <c r="BA3518" s="33">
        <v>0</v>
      </c>
      <c r="BB3518" s="33">
        <v>0</v>
      </c>
      <c r="BC3518" s="33">
        <v>0</v>
      </c>
      <c r="BD3518" s="33">
        <v>0</v>
      </c>
    </row>
    <row r="3519" spans="1:56" x14ac:dyDescent="0.25">
      <c r="A3519" s="51" t="s">
        <v>7702</v>
      </c>
      <c r="B3519" s="33" t="str">
        <f>CONCATENATE(G3519,"-",H3519,"-",I3519)</f>
        <v>999932046-Senior--80kg</v>
      </c>
      <c r="C3519" s="15" t="s">
        <v>160</v>
      </c>
      <c r="D3519" s="15" t="s">
        <v>4152</v>
      </c>
      <c r="E3519" s="15" t="s">
        <v>11</v>
      </c>
      <c r="F3519" s="15" t="s">
        <v>644</v>
      </c>
      <c r="G3519" s="15">
        <v>999932046</v>
      </c>
      <c r="H3519" s="8" t="s">
        <v>1158</v>
      </c>
      <c r="I3519" s="18" t="s">
        <v>4660</v>
      </c>
      <c r="J3519" s="8">
        <f>(M3519-K3519)+W3519</f>
        <v>84</v>
      </c>
      <c r="K3519" s="15"/>
      <c r="L3519" s="16"/>
      <c r="M3519" s="8">
        <f>SUM(N3519,O3519,P3519,Q3519,S3519,T3519,U3519)</f>
        <v>84</v>
      </c>
      <c r="N3519" s="8">
        <f>SUM(AX3519)</f>
        <v>0</v>
      </c>
      <c r="O3519" s="8">
        <v>0</v>
      </c>
      <c r="P3519" s="8">
        <f>SUM(AO3519,AW3519)</f>
        <v>42</v>
      </c>
      <c r="Q3519" s="8">
        <f>SUM(AK3519,AL3519,AM3519,AN3519,AP3519,AQ3519,AR3519,AO3519)</f>
        <v>42</v>
      </c>
      <c r="R3519" s="8">
        <f>COUNTIF(AK3519:AR3519, "&gt;0")</f>
        <v>1</v>
      </c>
      <c r="S3519" s="8">
        <f>SUM(AS3519,AT3519)</f>
        <v>0</v>
      </c>
      <c r="T3519" s="8">
        <f>SUM(AU3519)</f>
        <v>0</v>
      </c>
      <c r="U3519" s="8">
        <f>SUM(AV3519)</f>
        <v>0</v>
      </c>
      <c r="V3519" s="16"/>
      <c r="W3519" s="8">
        <f>(X3519+AD3519)</f>
        <v>0</v>
      </c>
      <c r="X3519" s="8">
        <f>SUM(Y3519:AB3519)</f>
        <v>0</v>
      </c>
      <c r="Y3519" s="8">
        <v>0</v>
      </c>
      <c r="Z3519" s="8">
        <f>0</f>
        <v>0</v>
      </c>
      <c r="AA3519" s="8">
        <f>SUM(AZ3519,BB3519)</f>
        <v>0</v>
      </c>
      <c r="AB3519" s="8">
        <f>SUM(BC3519,BD3519)</f>
        <v>0</v>
      </c>
      <c r="AC3519" s="8">
        <f>COUNTIF(BC3519:BD3519,"&gt;0")</f>
        <v>0</v>
      </c>
      <c r="AD3519" s="8">
        <f>SUM(AE3519:AI3519)</f>
        <v>0</v>
      </c>
      <c r="AE3519" s="8">
        <v>0</v>
      </c>
      <c r="AF3519" s="8">
        <v>0</v>
      </c>
      <c r="AG3519" s="8">
        <v>0</v>
      </c>
      <c r="AH3519" s="8">
        <v>0</v>
      </c>
      <c r="AI3519" s="8">
        <f>SUM(BA3519)</f>
        <v>0</v>
      </c>
      <c r="AJ3519" s="16"/>
      <c r="AK3519" s="8">
        <v>0</v>
      </c>
      <c r="AL3519" s="8">
        <v>0</v>
      </c>
      <c r="AM3519" s="8">
        <v>0</v>
      </c>
      <c r="AN3519" s="8">
        <v>0</v>
      </c>
      <c r="AO3519" s="8">
        <v>42</v>
      </c>
      <c r="AP3519" s="8">
        <v>0</v>
      </c>
      <c r="AQ3519" s="8">
        <v>0</v>
      </c>
      <c r="AR3519" s="8">
        <v>0</v>
      </c>
      <c r="AS3519" s="8">
        <v>0</v>
      </c>
      <c r="AT3519" s="8">
        <v>0</v>
      </c>
      <c r="AU3519" s="15">
        <v>0</v>
      </c>
      <c r="AV3519" s="15">
        <v>0</v>
      </c>
      <c r="AW3519" s="15">
        <v>0</v>
      </c>
      <c r="AX3519" s="15">
        <v>0</v>
      </c>
      <c r="AY3519" s="29"/>
      <c r="AZ3519" s="33">
        <v>0</v>
      </c>
      <c r="BA3519" s="33">
        <v>0</v>
      </c>
      <c r="BB3519" s="33">
        <v>0</v>
      </c>
      <c r="BC3519" s="33">
        <v>0</v>
      </c>
      <c r="BD3519" s="33">
        <v>0</v>
      </c>
    </row>
    <row r="3520" spans="1:56" x14ac:dyDescent="0.25">
      <c r="A3520" s="51" t="s">
        <v>7703</v>
      </c>
      <c r="B3520" s="33" t="str">
        <f>CONCATENATE(G3520,"-",H3520,"-",I3520)</f>
        <v>999931824-Senior--80kg</v>
      </c>
      <c r="C3520" s="15" t="s">
        <v>127</v>
      </c>
      <c r="D3520" s="15" t="s">
        <v>4149</v>
      </c>
      <c r="E3520" s="15" t="s">
        <v>11</v>
      </c>
      <c r="F3520" s="15" t="s">
        <v>644</v>
      </c>
      <c r="G3520" s="15">
        <v>999931824</v>
      </c>
      <c r="H3520" s="8" t="s">
        <v>1158</v>
      </c>
      <c r="I3520" s="18" t="s">
        <v>4660</v>
      </c>
      <c r="J3520" s="8">
        <f>(M3520-K3520)+W3520</f>
        <v>75</v>
      </c>
      <c r="K3520" s="15"/>
      <c r="L3520" s="9"/>
      <c r="M3520" s="8">
        <f>SUM(N3520,O3520,P3520,Q3520,S3520,T3520,U3520)</f>
        <v>75</v>
      </c>
      <c r="N3520" s="8">
        <f>SUM(AX3520)</f>
        <v>0</v>
      </c>
      <c r="O3520" s="8">
        <v>0</v>
      </c>
      <c r="P3520" s="8">
        <f>SUM(AO3520,AW3520)</f>
        <v>37.5</v>
      </c>
      <c r="Q3520" s="8">
        <f>SUM(AK3520,AL3520,AM3520,AN3520,AP3520,AQ3520,AR3520,AO3520)</f>
        <v>37.5</v>
      </c>
      <c r="R3520" s="8">
        <f>COUNTIF(AK3520:AR3520, "&gt;0")</f>
        <v>1</v>
      </c>
      <c r="S3520" s="8">
        <f>SUM(AS3520,AT3520)</f>
        <v>0</v>
      </c>
      <c r="T3520" s="8">
        <f>SUM(AU3520)</f>
        <v>0</v>
      </c>
      <c r="U3520" s="8">
        <f>SUM(AV3520)</f>
        <v>0</v>
      </c>
      <c r="V3520" s="9"/>
      <c r="W3520" s="8">
        <f>(X3520+AD3520)</f>
        <v>0</v>
      </c>
      <c r="X3520" s="8">
        <f>SUM(Y3520:AB3520)</f>
        <v>0</v>
      </c>
      <c r="Y3520" s="8">
        <v>0</v>
      </c>
      <c r="Z3520" s="8">
        <f>0</f>
        <v>0</v>
      </c>
      <c r="AA3520" s="8">
        <f>SUM(AZ3520,BB3520)</f>
        <v>0</v>
      </c>
      <c r="AB3520" s="8">
        <f>SUM(BC3520,BD3520)</f>
        <v>0</v>
      </c>
      <c r="AC3520" s="8">
        <f>COUNTIF(BC3520:BD3520,"&gt;0")</f>
        <v>0</v>
      </c>
      <c r="AD3520" s="8">
        <f>SUM(AE3520:AI3520)</f>
        <v>0</v>
      </c>
      <c r="AE3520" s="8">
        <v>0</v>
      </c>
      <c r="AF3520" s="8">
        <v>0</v>
      </c>
      <c r="AG3520" s="8">
        <v>0</v>
      </c>
      <c r="AH3520" s="8">
        <v>0</v>
      </c>
      <c r="AI3520" s="8">
        <f>SUM(BA3520)</f>
        <v>0</v>
      </c>
      <c r="AJ3520" s="9"/>
      <c r="AK3520" s="8">
        <v>0</v>
      </c>
      <c r="AL3520" s="8">
        <v>0</v>
      </c>
      <c r="AM3520" s="8">
        <v>0</v>
      </c>
      <c r="AN3520" s="8">
        <v>0</v>
      </c>
      <c r="AO3520" s="8">
        <v>37.5</v>
      </c>
      <c r="AP3520" s="8">
        <v>0</v>
      </c>
      <c r="AQ3520" s="8">
        <v>0</v>
      </c>
      <c r="AR3520" s="8">
        <v>0</v>
      </c>
      <c r="AS3520" s="8">
        <v>0</v>
      </c>
      <c r="AT3520" s="8">
        <v>0</v>
      </c>
      <c r="AU3520" s="15">
        <v>0</v>
      </c>
      <c r="AV3520" s="15">
        <v>0</v>
      </c>
      <c r="AW3520" s="15">
        <v>0</v>
      </c>
      <c r="AX3520" s="15">
        <v>0</v>
      </c>
      <c r="AY3520" s="29"/>
      <c r="AZ3520" s="33">
        <v>0</v>
      </c>
      <c r="BA3520" s="33">
        <v>0</v>
      </c>
      <c r="BB3520" s="33">
        <v>0</v>
      </c>
      <c r="BC3520" s="33">
        <v>0</v>
      </c>
      <c r="BD3520" s="33">
        <v>0</v>
      </c>
    </row>
    <row r="3521" spans="1:56" x14ac:dyDescent="0.25">
      <c r="A3521" s="51" t="s">
        <v>7704</v>
      </c>
      <c r="B3521" s="33" t="str">
        <f>CONCATENATE(G3521,"-",H3521,"-",I3521)</f>
        <v>999930636-Senior--80kg</v>
      </c>
      <c r="C3521" s="15" t="s">
        <v>262</v>
      </c>
      <c r="D3521" s="15" t="s">
        <v>4155</v>
      </c>
      <c r="E3521" s="15" t="s">
        <v>11</v>
      </c>
      <c r="F3521" s="15" t="s">
        <v>644</v>
      </c>
      <c r="G3521" s="15">
        <v>999930636</v>
      </c>
      <c r="H3521" s="8" t="s">
        <v>1158</v>
      </c>
      <c r="I3521" s="18" t="s">
        <v>4660</v>
      </c>
      <c r="J3521" s="8">
        <f>(M3521-K3521)+W3521</f>
        <v>64</v>
      </c>
      <c r="K3521" s="15"/>
      <c r="L3521" s="16"/>
      <c r="M3521" s="8">
        <f>SUM(N3521,O3521,P3521,Q3521,S3521,T3521,U3521)</f>
        <v>64</v>
      </c>
      <c r="N3521" s="8">
        <f>SUM(AX3521)</f>
        <v>0</v>
      </c>
      <c r="O3521" s="8">
        <v>0</v>
      </c>
      <c r="P3521" s="8">
        <f>SUM(AO3521,AW3521)</f>
        <v>32</v>
      </c>
      <c r="Q3521" s="8">
        <f>SUM(AK3521,AL3521,AM3521,AN3521,AP3521,AQ3521,AR3521,AO3521)</f>
        <v>32</v>
      </c>
      <c r="R3521" s="8">
        <f>COUNTIF(AK3521:AR3521, "&gt;0")</f>
        <v>1</v>
      </c>
      <c r="S3521" s="8">
        <f>SUM(AS3521,AT3521)</f>
        <v>0</v>
      </c>
      <c r="T3521" s="8">
        <f>SUM(AU3521)</f>
        <v>0</v>
      </c>
      <c r="U3521" s="8">
        <f>SUM(AV3521)</f>
        <v>0</v>
      </c>
      <c r="V3521" s="16"/>
      <c r="W3521" s="8">
        <f>(X3521+AD3521)</f>
        <v>0</v>
      </c>
      <c r="X3521" s="8">
        <f>SUM(Y3521:AB3521)</f>
        <v>0</v>
      </c>
      <c r="Y3521" s="8">
        <v>0</v>
      </c>
      <c r="Z3521" s="8">
        <f>0</f>
        <v>0</v>
      </c>
      <c r="AA3521" s="8">
        <f>SUM(AZ3521,BB3521)</f>
        <v>0</v>
      </c>
      <c r="AB3521" s="8">
        <f>SUM(BC3521,BD3521)</f>
        <v>0</v>
      </c>
      <c r="AC3521" s="8">
        <f>COUNTIF(BC3521:BD3521,"&gt;0")</f>
        <v>0</v>
      </c>
      <c r="AD3521" s="8">
        <f>SUM(AE3521:AI3521)</f>
        <v>0</v>
      </c>
      <c r="AE3521" s="8">
        <v>0</v>
      </c>
      <c r="AF3521" s="8">
        <v>0</v>
      </c>
      <c r="AG3521" s="8">
        <v>0</v>
      </c>
      <c r="AH3521" s="8">
        <v>0</v>
      </c>
      <c r="AI3521" s="8">
        <f>SUM(BA3521)</f>
        <v>0</v>
      </c>
      <c r="AJ3521" s="16"/>
      <c r="AK3521" s="8">
        <v>0</v>
      </c>
      <c r="AL3521" s="8">
        <v>0</v>
      </c>
      <c r="AM3521" s="8">
        <v>0</v>
      </c>
      <c r="AN3521" s="8">
        <v>0</v>
      </c>
      <c r="AO3521" s="8">
        <v>32</v>
      </c>
      <c r="AP3521" s="8">
        <v>0</v>
      </c>
      <c r="AQ3521" s="8">
        <v>0</v>
      </c>
      <c r="AR3521" s="8">
        <v>0</v>
      </c>
      <c r="AS3521" s="8">
        <v>0</v>
      </c>
      <c r="AT3521" s="8">
        <v>0</v>
      </c>
      <c r="AU3521" s="15">
        <v>0</v>
      </c>
      <c r="AV3521" s="15">
        <v>0</v>
      </c>
      <c r="AW3521" s="15">
        <v>0</v>
      </c>
      <c r="AX3521" s="15">
        <v>0</v>
      </c>
      <c r="AY3521" s="29"/>
      <c r="AZ3521" s="33">
        <v>0</v>
      </c>
      <c r="BA3521" s="33">
        <v>0</v>
      </c>
      <c r="BB3521" s="33">
        <v>0</v>
      </c>
      <c r="BC3521" s="33">
        <v>0</v>
      </c>
      <c r="BD3521" s="33">
        <v>0</v>
      </c>
    </row>
    <row r="3522" spans="1:56" x14ac:dyDescent="0.25">
      <c r="A3522" s="51" t="s">
        <v>7705</v>
      </c>
      <c r="B3522" s="33" t="str">
        <f>CONCATENATE(G3522,"-",H3522,"-",I3522)</f>
        <v>999931651-Senior--80kg</v>
      </c>
      <c r="C3522" s="15" t="s">
        <v>4150</v>
      </c>
      <c r="D3522" s="15" t="s">
        <v>4151</v>
      </c>
      <c r="E3522" s="15" t="s">
        <v>11</v>
      </c>
      <c r="F3522" s="15" t="s">
        <v>644</v>
      </c>
      <c r="G3522" s="15">
        <v>999931651</v>
      </c>
      <c r="H3522" s="8" t="s">
        <v>1158</v>
      </c>
      <c r="I3522" s="18" t="s">
        <v>4660</v>
      </c>
      <c r="J3522" s="8">
        <f>(M3522-K3522)+W3522</f>
        <v>64</v>
      </c>
      <c r="K3522" s="15"/>
      <c r="L3522" s="16"/>
      <c r="M3522" s="8">
        <f>SUM(N3522,O3522,P3522,Q3522,S3522,T3522,U3522)</f>
        <v>64</v>
      </c>
      <c r="N3522" s="8">
        <f>SUM(AX3522)</f>
        <v>0</v>
      </c>
      <c r="O3522" s="8">
        <v>0</v>
      </c>
      <c r="P3522" s="8">
        <f>SUM(AO3522,AW3522)</f>
        <v>32</v>
      </c>
      <c r="Q3522" s="8">
        <f>SUM(AK3522,AL3522,AM3522,AN3522,AP3522,AQ3522,AR3522,AO3522)</f>
        <v>32</v>
      </c>
      <c r="R3522" s="8">
        <f>COUNTIF(AK3522:AR3522, "&gt;0")</f>
        <v>1</v>
      </c>
      <c r="S3522" s="8">
        <f>SUM(AS3522,AT3522)</f>
        <v>0</v>
      </c>
      <c r="T3522" s="8">
        <f>SUM(AU3522)</f>
        <v>0</v>
      </c>
      <c r="U3522" s="8">
        <f>SUM(AV3522)</f>
        <v>0</v>
      </c>
      <c r="V3522" s="16"/>
      <c r="W3522" s="8">
        <f>(X3522+AD3522)</f>
        <v>0</v>
      </c>
      <c r="X3522" s="8">
        <f>SUM(Y3522:AB3522)</f>
        <v>0</v>
      </c>
      <c r="Y3522" s="8">
        <v>0</v>
      </c>
      <c r="Z3522" s="8">
        <f>0</f>
        <v>0</v>
      </c>
      <c r="AA3522" s="8">
        <f>SUM(AZ3522,BB3522)</f>
        <v>0</v>
      </c>
      <c r="AB3522" s="8">
        <f>SUM(BC3522,BD3522)</f>
        <v>0</v>
      </c>
      <c r="AC3522" s="8">
        <f>COUNTIF(BC3522:BD3522,"&gt;0")</f>
        <v>0</v>
      </c>
      <c r="AD3522" s="8">
        <f>SUM(AE3522:AI3522)</f>
        <v>0</v>
      </c>
      <c r="AE3522" s="8">
        <v>0</v>
      </c>
      <c r="AF3522" s="8">
        <v>0</v>
      </c>
      <c r="AG3522" s="8">
        <v>0</v>
      </c>
      <c r="AH3522" s="8">
        <v>0</v>
      </c>
      <c r="AI3522" s="8">
        <f>SUM(BA3522)</f>
        <v>0</v>
      </c>
      <c r="AJ3522" s="16"/>
      <c r="AK3522" s="8">
        <v>0</v>
      </c>
      <c r="AL3522" s="8">
        <v>0</v>
      </c>
      <c r="AM3522" s="8">
        <v>0</v>
      </c>
      <c r="AN3522" s="8">
        <v>0</v>
      </c>
      <c r="AO3522" s="8">
        <v>32</v>
      </c>
      <c r="AP3522" s="8">
        <v>0</v>
      </c>
      <c r="AQ3522" s="8">
        <v>0</v>
      </c>
      <c r="AR3522" s="8">
        <v>0</v>
      </c>
      <c r="AS3522" s="8">
        <v>0</v>
      </c>
      <c r="AT3522" s="8">
        <v>0</v>
      </c>
      <c r="AU3522" s="15">
        <v>0</v>
      </c>
      <c r="AV3522" s="15">
        <v>0</v>
      </c>
      <c r="AW3522" s="15">
        <v>0</v>
      </c>
      <c r="AX3522" s="15">
        <v>0</v>
      </c>
      <c r="AY3522" s="29"/>
      <c r="AZ3522" s="33">
        <v>0</v>
      </c>
      <c r="BA3522" s="33">
        <v>0</v>
      </c>
      <c r="BB3522" s="33">
        <v>0</v>
      </c>
      <c r="BC3522" s="33">
        <v>0</v>
      </c>
      <c r="BD3522" s="33">
        <v>0</v>
      </c>
    </row>
    <row r="3523" spans="1:56" x14ac:dyDescent="0.25">
      <c r="A3523" s="51" t="s">
        <v>7706</v>
      </c>
      <c r="B3523" s="33" t="str">
        <f>CONCATENATE(G3523,"-",H3523,"-",I3523)</f>
        <v>999931891-Senior--80kg</v>
      </c>
      <c r="C3523" s="15" t="s">
        <v>2666</v>
      </c>
      <c r="D3523" s="15" t="s">
        <v>4153</v>
      </c>
      <c r="E3523" s="15" t="s">
        <v>11</v>
      </c>
      <c r="F3523" s="15" t="s">
        <v>644</v>
      </c>
      <c r="G3523" s="15">
        <v>999931891</v>
      </c>
      <c r="H3523" s="8" t="s">
        <v>1158</v>
      </c>
      <c r="I3523" s="18" t="s">
        <v>4660</v>
      </c>
      <c r="J3523" s="8">
        <f>(M3523-K3523)+W3523</f>
        <v>64</v>
      </c>
      <c r="K3523" s="15"/>
      <c r="L3523" s="16"/>
      <c r="M3523" s="8">
        <f>SUM(N3523,O3523,P3523,Q3523,S3523,T3523,U3523)</f>
        <v>64</v>
      </c>
      <c r="N3523" s="8">
        <f>SUM(AX3523)</f>
        <v>0</v>
      </c>
      <c r="O3523" s="8">
        <v>0</v>
      </c>
      <c r="P3523" s="8">
        <f>SUM(AO3523,AW3523)</f>
        <v>32</v>
      </c>
      <c r="Q3523" s="8">
        <f>SUM(AK3523,AL3523,AM3523,AN3523,AP3523,AQ3523,AR3523,AO3523)</f>
        <v>32</v>
      </c>
      <c r="R3523" s="8">
        <f>COUNTIF(AK3523:AR3523, "&gt;0")</f>
        <v>1</v>
      </c>
      <c r="S3523" s="8">
        <f>SUM(AS3523,AT3523)</f>
        <v>0</v>
      </c>
      <c r="T3523" s="8">
        <f>SUM(AU3523)</f>
        <v>0</v>
      </c>
      <c r="U3523" s="8">
        <f>SUM(AV3523)</f>
        <v>0</v>
      </c>
      <c r="V3523" s="16"/>
      <c r="W3523" s="8">
        <f>(X3523+AD3523)</f>
        <v>0</v>
      </c>
      <c r="X3523" s="8">
        <f>SUM(Y3523:AB3523)</f>
        <v>0</v>
      </c>
      <c r="Y3523" s="8">
        <v>0</v>
      </c>
      <c r="Z3523" s="8">
        <f>0</f>
        <v>0</v>
      </c>
      <c r="AA3523" s="8">
        <f>SUM(AZ3523,BB3523)</f>
        <v>0</v>
      </c>
      <c r="AB3523" s="8">
        <f>SUM(BC3523,BD3523)</f>
        <v>0</v>
      </c>
      <c r="AC3523" s="8">
        <f>COUNTIF(BC3523:BD3523,"&gt;0")</f>
        <v>0</v>
      </c>
      <c r="AD3523" s="8">
        <f>SUM(AE3523:AI3523)</f>
        <v>0</v>
      </c>
      <c r="AE3523" s="8">
        <v>0</v>
      </c>
      <c r="AF3523" s="8">
        <v>0</v>
      </c>
      <c r="AG3523" s="8">
        <v>0</v>
      </c>
      <c r="AH3523" s="8">
        <v>0</v>
      </c>
      <c r="AI3523" s="8">
        <f>SUM(BA3523)</f>
        <v>0</v>
      </c>
      <c r="AJ3523" s="16"/>
      <c r="AK3523" s="8">
        <v>0</v>
      </c>
      <c r="AL3523" s="8">
        <v>0</v>
      </c>
      <c r="AM3523" s="8">
        <v>0</v>
      </c>
      <c r="AN3523" s="8">
        <v>0</v>
      </c>
      <c r="AO3523" s="8">
        <v>32</v>
      </c>
      <c r="AP3523" s="8">
        <v>0</v>
      </c>
      <c r="AQ3523" s="8">
        <v>0</v>
      </c>
      <c r="AR3523" s="8">
        <v>0</v>
      </c>
      <c r="AS3523" s="8">
        <v>0</v>
      </c>
      <c r="AT3523" s="8">
        <v>0</v>
      </c>
      <c r="AU3523" s="15">
        <v>0</v>
      </c>
      <c r="AV3523" s="15">
        <v>0</v>
      </c>
      <c r="AW3523" s="15">
        <v>0</v>
      </c>
      <c r="AX3523" s="15">
        <v>0</v>
      </c>
      <c r="AY3523" s="29"/>
      <c r="AZ3523" s="33">
        <v>0</v>
      </c>
      <c r="BA3523" s="33">
        <v>0</v>
      </c>
      <c r="BB3523" s="33">
        <v>0</v>
      </c>
      <c r="BC3523" s="33">
        <v>0</v>
      </c>
      <c r="BD3523" s="33">
        <v>0</v>
      </c>
    </row>
    <row r="3524" spans="1:56" x14ac:dyDescent="0.25">
      <c r="A3524" s="51" t="s">
        <v>7707</v>
      </c>
      <c r="B3524" s="33" t="str">
        <f>CONCATENATE(G3524,"-",H3524,"-",I3524)</f>
        <v>999931900-Senior--80kg</v>
      </c>
      <c r="C3524" s="15" t="s">
        <v>1179</v>
      </c>
      <c r="D3524" s="15" t="s">
        <v>4156</v>
      </c>
      <c r="E3524" s="15" t="s">
        <v>11</v>
      </c>
      <c r="F3524" s="15" t="s">
        <v>644</v>
      </c>
      <c r="G3524" s="15">
        <v>999931900</v>
      </c>
      <c r="H3524" s="8" t="s">
        <v>1158</v>
      </c>
      <c r="I3524" s="18" t="s">
        <v>4660</v>
      </c>
      <c r="J3524" s="8">
        <f>(M3524-K3524)+W3524</f>
        <v>64</v>
      </c>
      <c r="K3524" s="15"/>
      <c r="L3524" s="16"/>
      <c r="M3524" s="8">
        <f>SUM(N3524,O3524,P3524,Q3524,S3524,T3524,U3524)</f>
        <v>64</v>
      </c>
      <c r="N3524" s="8">
        <f>SUM(AX3524)</f>
        <v>0</v>
      </c>
      <c r="O3524" s="8">
        <v>0</v>
      </c>
      <c r="P3524" s="8">
        <f>SUM(AO3524,AW3524)</f>
        <v>32</v>
      </c>
      <c r="Q3524" s="8">
        <f>SUM(AK3524,AL3524,AM3524,AN3524,AP3524,AQ3524,AR3524,AO3524)</f>
        <v>32</v>
      </c>
      <c r="R3524" s="8">
        <f>COUNTIF(AK3524:AR3524, "&gt;0")</f>
        <v>1</v>
      </c>
      <c r="S3524" s="8">
        <f>SUM(AS3524,AT3524)</f>
        <v>0</v>
      </c>
      <c r="T3524" s="8">
        <f>SUM(AU3524)</f>
        <v>0</v>
      </c>
      <c r="U3524" s="8">
        <f>SUM(AV3524)</f>
        <v>0</v>
      </c>
      <c r="V3524" s="16"/>
      <c r="W3524" s="8">
        <f>(X3524+AD3524)</f>
        <v>0</v>
      </c>
      <c r="X3524" s="8">
        <f>SUM(Y3524:AB3524)</f>
        <v>0</v>
      </c>
      <c r="Y3524" s="8">
        <v>0</v>
      </c>
      <c r="Z3524" s="8">
        <f>0</f>
        <v>0</v>
      </c>
      <c r="AA3524" s="8">
        <f>SUM(AZ3524,BB3524)</f>
        <v>0</v>
      </c>
      <c r="AB3524" s="8">
        <f>SUM(BC3524,BD3524)</f>
        <v>0</v>
      </c>
      <c r="AC3524" s="8">
        <f>COUNTIF(BC3524:BD3524,"&gt;0")</f>
        <v>0</v>
      </c>
      <c r="AD3524" s="8">
        <f>SUM(AE3524:AI3524)</f>
        <v>0</v>
      </c>
      <c r="AE3524" s="8">
        <v>0</v>
      </c>
      <c r="AF3524" s="8">
        <v>0</v>
      </c>
      <c r="AG3524" s="8">
        <v>0</v>
      </c>
      <c r="AH3524" s="8">
        <v>0</v>
      </c>
      <c r="AI3524" s="8">
        <f>SUM(BA3524)</f>
        <v>0</v>
      </c>
      <c r="AJ3524" s="16"/>
      <c r="AK3524" s="8">
        <v>0</v>
      </c>
      <c r="AL3524" s="8">
        <v>0</v>
      </c>
      <c r="AM3524" s="8">
        <v>0</v>
      </c>
      <c r="AN3524" s="8">
        <v>0</v>
      </c>
      <c r="AO3524" s="8">
        <v>32</v>
      </c>
      <c r="AP3524" s="8">
        <v>0</v>
      </c>
      <c r="AQ3524" s="8">
        <v>0</v>
      </c>
      <c r="AR3524" s="8">
        <v>0</v>
      </c>
      <c r="AS3524" s="8">
        <v>0</v>
      </c>
      <c r="AT3524" s="8">
        <v>0</v>
      </c>
      <c r="AU3524" s="15">
        <v>0</v>
      </c>
      <c r="AV3524" s="15">
        <v>0</v>
      </c>
      <c r="AW3524" s="15">
        <v>0</v>
      </c>
      <c r="AX3524" s="15">
        <v>0</v>
      </c>
      <c r="AY3524" s="29"/>
      <c r="AZ3524" s="33">
        <v>0</v>
      </c>
      <c r="BA3524" s="33">
        <v>0</v>
      </c>
      <c r="BB3524" s="33">
        <v>0</v>
      </c>
      <c r="BC3524" s="33">
        <v>0</v>
      </c>
      <c r="BD3524" s="33">
        <v>0</v>
      </c>
    </row>
    <row r="3525" spans="1:56" x14ac:dyDescent="0.25">
      <c r="A3525" s="51" t="s">
        <v>9416</v>
      </c>
      <c r="B3525" s="33" t="str">
        <f>CONCATENATE(G3525,"-",H3525,"-",I3525)</f>
        <v>999933127-Senior--80kg</v>
      </c>
      <c r="C3525" s="15" t="s">
        <v>9244</v>
      </c>
      <c r="D3525" s="15" t="s">
        <v>9245</v>
      </c>
      <c r="E3525" s="15" t="s">
        <v>11</v>
      </c>
      <c r="F3525" s="43" t="s">
        <v>644</v>
      </c>
      <c r="G3525" s="15">
        <v>999933127</v>
      </c>
      <c r="H3525" s="8" t="s">
        <v>1158</v>
      </c>
      <c r="I3525" s="15" t="s">
        <v>4660</v>
      </c>
      <c r="J3525" s="8">
        <f>(M3525-K3525)+W3525</f>
        <v>60</v>
      </c>
      <c r="K3525" s="8">
        <f>M3525/2</f>
        <v>0</v>
      </c>
      <c r="L3525" s="9"/>
      <c r="M3525" s="8">
        <f>SUM(N3525,O3525,P3525,Q3525,S3525,T3525,U3525)</f>
        <v>0</v>
      </c>
      <c r="N3525" s="8">
        <f>SUM(AX3525)</f>
        <v>0</v>
      </c>
      <c r="O3525" s="8">
        <v>0</v>
      </c>
      <c r="P3525" s="8">
        <f>SUM(AO3525,AW3525)</f>
        <v>0</v>
      </c>
      <c r="Q3525" s="8">
        <f>SUM(AK3525,AL3525,AM3525,AN3525,AP3525,AQ3525,AR3525,AO3525)</f>
        <v>0</v>
      </c>
      <c r="R3525" s="8">
        <f>COUNTIF(AK3525:AR3525, "&gt;0")</f>
        <v>0</v>
      </c>
      <c r="S3525" s="8">
        <f>SUM(AS3525,AT3525)</f>
        <v>0</v>
      </c>
      <c r="T3525" s="8">
        <f>SUM(AU3525)</f>
        <v>0</v>
      </c>
      <c r="U3525" s="8">
        <f>SUM(AV3525)</f>
        <v>0</v>
      </c>
      <c r="V3525" s="9"/>
      <c r="W3525" s="8">
        <f>(X3525+AD3525)</f>
        <v>60</v>
      </c>
      <c r="X3525" s="8">
        <f>SUM(Y3525:AB3525)</f>
        <v>60</v>
      </c>
      <c r="Y3525" s="8">
        <v>0</v>
      </c>
      <c r="Z3525" s="8">
        <f>0</f>
        <v>0</v>
      </c>
      <c r="AA3525" s="8">
        <f>SUM(AZ3525,BB3525)</f>
        <v>0</v>
      </c>
      <c r="AB3525" s="8">
        <f>SUM(BC3525,BD3525)</f>
        <v>60</v>
      </c>
      <c r="AC3525" s="8">
        <f>COUNTIF(BC3525:BD3525,"&gt;0")</f>
        <v>1</v>
      </c>
      <c r="AD3525" s="8">
        <f>SUM(AE3525:AI3525)</f>
        <v>0</v>
      </c>
      <c r="AE3525" s="8">
        <v>0</v>
      </c>
      <c r="AF3525" s="8">
        <v>0</v>
      </c>
      <c r="AG3525" s="8">
        <v>0</v>
      </c>
      <c r="AH3525" s="8">
        <v>0</v>
      </c>
      <c r="AI3525" s="8">
        <f>SUM(BA3525)</f>
        <v>0</v>
      </c>
      <c r="AJ3525" s="9"/>
      <c r="AK3525" s="8">
        <v>0</v>
      </c>
      <c r="AL3525" s="8">
        <v>0</v>
      </c>
      <c r="AM3525" s="8">
        <v>0</v>
      </c>
      <c r="AN3525" s="8">
        <v>0</v>
      </c>
      <c r="AO3525" s="8">
        <v>0</v>
      </c>
      <c r="AP3525" s="8">
        <v>0</v>
      </c>
      <c r="AQ3525" s="8">
        <v>0</v>
      </c>
      <c r="AR3525" s="8">
        <v>0</v>
      </c>
      <c r="AS3525" s="8">
        <v>0</v>
      </c>
      <c r="AT3525" s="8">
        <v>0</v>
      </c>
      <c r="AU3525" s="8">
        <v>0</v>
      </c>
      <c r="AV3525" s="8">
        <v>0</v>
      </c>
      <c r="AW3525" s="8">
        <v>0</v>
      </c>
      <c r="AX3525" s="8">
        <v>0</v>
      </c>
      <c r="AY3525" s="30"/>
      <c r="AZ3525" s="33">
        <v>0</v>
      </c>
      <c r="BA3525" s="33">
        <v>0</v>
      </c>
      <c r="BB3525" s="33">
        <v>0</v>
      </c>
      <c r="BC3525" s="33">
        <v>60</v>
      </c>
      <c r="BD3525" s="33">
        <v>0</v>
      </c>
    </row>
    <row r="3526" spans="1:56" x14ac:dyDescent="0.25">
      <c r="A3526" s="51" t="s">
        <v>7699</v>
      </c>
      <c r="B3526" s="33" t="str">
        <f>CONCATENATE(G3526,"-",H3526,"-",I3526)</f>
        <v>999930243-Senior--80kg</v>
      </c>
      <c r="C3526" s="15" t="s">
        <v>391</v>
      </c>
      <c r="D3526" s="15" t="s">
        <v>3669</v>
      </c>
      <c r="E3526" s="15" t="s">
        <v>11</v>
      </c>
      <c r="F3526" s="15" t="s">
        <v>644</v>
      </c>
      <c r="G3526" s="15">
        <v>999930243</v>
      </c>
      <c r="H3526" s="8" t="s">
        <v>1158</v>
      </c>
      <c r="I3526" s="18" t="s">
        <v>4660</v>
      </c>
      <c r="J3526" s="8">
        <f>(M3526-K3526)+W3526</f>
        <v>50</v>
      </c>
      <c r="K3526" s="8">
        <f>M3526/2</f>
        <v>50</v>
      </c>
      <c r="L3526" s="16"/>
      <c r="M3526" s="8">
        <f>SUM(N3526,O3526,P3526,Q3526,S3526,T3526,U3526)</f>
        <v>100</v>
      </c>
      <c r="N3526" s="8">
        <f>SUM(AX3526)</f>
        <v>0</v>
      </c>
      <c r="O3526" s="8">
        <v>0</v>
      </c>
      <c r="P3526" s="8">
        <f>SUM(AO3526,AW3526)</f>
        <v>0</v>
      </c>
      <c r="Q3526" s="8">
        <f>SUM(AK3526,AL3526,AM3526,AN3526,AP3526,AQ3526,AR3526,AO3526)</f>
        <v>0</v>
      </c>
      <c r="R3526" s="8">
        <f>COUNTIF(AK3526:AR3526, "&gt;0")</f>
        <v>0</v>
      </c>
      <c r="S3526" s="8">
        <f>SUM(AS3526,AT3526)</f>
        <v>0</v>
      </c>
      <c r="T3526" s="8">
        <f>SUM(AU3526)</f>
        <v>0</v>
      </c>
      <c r="U3526" s="8">
        <f>SUM(AV3526)</f>
        <v>100</v>
      </c>
      <c r="V3526" s="16"/>
      <c r="W3526" s="8">
        <f>(X3526+AD3526)</f>
        <v>0</v>
      </c>
      <c r="X3526" s="8">
        <f>SUM(Y3526:AB3526)</f>
        <v>0</v>
      </c>
      <c r="Y3526" s="8">
        <v>0</v>
      </c>
      <c r="Z3526" s="8">
        <f>0</f>
        <v>0</v>
      </c>
      <c r="AA3526" s="8">
        <f>SUM(AZ3526,BB3526)</f>
        <v>0</v>
      </c>
      <c r="AB3526" s="8">
        <f>SUM(BC3526,BD3526)</f>
        <v>0</v>
      </c>
      <c r="AC3526" s="8">
        <f>COUNTIF(BC3526:BD3526,"&gt;0")</f>
        <v>0</v>
      </c>
      <c r="AD3526" s="8">
        <f>SUM(AE3526:AI3526)</f>
        <v>0</v>
      </c>
      <c r="AE3526" s="8">
        <v>0</v>
      </c>
      <c r="AF3526" s="8">
        <v>0</v>
      </c>
      <c r="AG3526" s="8">
        <v>0</v>
      </c>
      <c r="AH3526" s="8">
        <v>0</v>
      </c>
      <c r="AI3526" s="8">
        <f>SUM(BA3526)</f>
        <v>0</v>
      </c>
      <c r="AJ3526" s="16"/>
      <c r="AK3526" s="15">
        <v>0</v>
      </c>
      <c r="AL3526" s="15">
        <v>0</v>
      </c>
      <c r="AM3526" s="15">
        <v>0</v>
      </c>
      <c r="AN3526" s="15">
        <v>0</v>
      </c>
      <c r="AO3526" s="15">
        <v>0</v>
      </c>
      <c r="AP3526" s="15">
        <v>0</v>
      </c>
      <c r="AQ3526" s="15">
        <v>0</v>
      </c>
      <c r="AR3526" s="15">
        <v>0</v>
      </c>
      <c r="AS3526" s="15">
        <v>0</v>
      </c>
      <c r="AT3526" s="15">
        <v>0</v>
      </c>
      <c r="AU3526" s="15">
        <v>0</v>
      </c>
      <c r="AV3526" s="15">
        <v>100</v>
      </c>
      <c r="AW3526" s="15">
        <v>0</v>
      </c>
      <c r="AX3526" s="15">
        <v>0</v>
      </c>
      <c r="AY3526" s="29"/>
      <c r="AZ3526" s="33">
        <v>0</v>
      </c>
      <c r="BA3526" s="33">
        <v>0</v>
      </c>
      <c r="BB3526" s="33">
        <v>0</v>
      </c>
      <c r="BC3526" s="33">
        <v>0</v>
      </c>
      <c r="BD3526" s="33">
        <v>0</v>
      </c>
    </row>
    <row r="3527" spans="1:56" x14ac:dyDescent="0.25">
      <c r="A3527" s="51" t="s">
        <v>4871</v>
      </c>
      <c r="B3527" s="33" t="str">
        <f>CONCATENATE(G3527,"-",H3527,"-",I3527)</f>
        <v>999933531-Senior--80kg</v>
      </c>
      <c r="C3527" s="43" t="s">
        <v>4675</v>
      </c>
      <c r="D3527" s="43" t="s">
        <v>4676</v>
      </c>
      <c r="E3527" s="43" t="s">
        <v>11</v>
      </c>
      <c r="F3527" s="43" t="s">
        <v>644</v>
      </c>
      <c r="G3527" s="43">
        <v>999933531</v>
      </c>
      <c r="H3527" s="8" t="s">
        <v>1158</v>
      </c>
      <c r="I3527" s="43" t="s">
        <v>4660</v>
      </c>
      <c r="J3527" s="8">
        <f>(M3527-K3527)+W3527</f>
        <v>50</v>
      </c>
      <c r="K3527" s="8">
        <f>M3527/2</f>
        <v>0</v>
      </c>
      <c r="L3527" s="9"/>
      <c r="M3527" s="8">
        <f>SUM(N3527,O3527,P3527,Q3527,S3527,T3527,U3527)</f>
        <v>0</v>
      </c>
      <c r="N3527" s="8">
        <f>SUM(AX3527)</f>
        <v>0</v>
      </c>
      <c r="O3527" s="8">
        <v>0</v>
      </c>
      <c r="P3527" s="8">
        <f>SUM(AO3527,AW3527)</f>
        <v>0</v>
      </c>
      <c r="Q3527" s="8">
        <f>SUM(AK3527,AL3527,AM3527,AN3527,AP3527,AQ3527,AR3527,AO3527)</f>
        <v>0</v>
      </c>
      <c r="R3527" s="8">
        <f>COUNTIF(AK3527:AR3527, "&gt;0")</f>
        <v>0</v>
      </c>
      <c r="S3527" s="8">
        <f>SUM(AS3527,AT3527)</f>
        <v>0</v>
      </c>
      <c r="T3527" s="8">
        <f>SUM(AU3527)</f>
        <v>0</v>
      </c>
      <c r="U3527" s="8">
        <f>SUM(AV3527)</f>
        <v>0</v>
      </c>
      <c r="V3527" s="9"/>
      <c r="W3527" s="8">
        <f>(X3527+AD3527)</f>
        <v>50</v>
      </c>
      <c r="X3527" s="8">
        <f>SUM(Y3527:AB3527)</f>
        <v>50</v>
      </c>
      <c r="Y3527" s="8">
        <v>0</v>
      </c>
      <c r="Z3527" s="8">
        <f>0</f>
        <v>0</v>
      </c>
      <c r="AA3527" s="8">
        <f>SUM(AZ3527,BB3527)</f>
        <v>50</v>
      </c>
      <c r="AB3527" s="8">
        <f>SUM(BC3527,BD3527)</f>
        <v>0</v>
      </c>
      <c r="AC3527" s="8">
        <f>COUNTIF(BC3527:BD3527,"&gt;0")</f>
        <v>0</v>
      </c>
      <c r="AD3527" s="8">
        <f>SUM(AE3527:AI3527)</f>
        <v>0</v>
      </c>
      <c r="AE3527" s="8">
        <v>0</v>
      </c>
      <c r="AF3527" s="8">
        <v>0</v>
      </c>
      <c r="AG3527" s="8">
        <v>0</v>
      </c>
      <c r="AH3527" s="8">
        <v>0</v>
      </c>
      <c r="AI3527" s="8">
        <f>SUM(BA3527)</f>
        <v>0</v>
      </c>
      <c r="AJ3527" s="9"/>
      <c r="AK3527" s="8">
        <v>0</v>
      </c>
      <c r="AL3527" s="8">
        <v>0</v>
      </c>
      <c r="AM3527" s="8">
        <v>0</v>
      </c>
      <c r="AN3527" s="8">
        <v>0</v>
      </c>
      <c r="AO3527" s="8">
        <v>0</v>
      </c>
      <c r="AP3527" s="8">
        <v>0</v>
      </c>
      <c r="AQ3527" s="8">
        <v>0</v>
      </c>
      <c r="AR3527" s="8">
        <v>0</v>
      </c>
      <c r="AS3527" s="8">
        <v>0</v>
      </c>
      <c r="AT3527" s="8">
        <v>0</v>
      </c>
      <c r="AU3527" s="8">
        <v>0</v>
      </c>
      <c r="AV3527" s="8">
        <v>0</v>
      </c>
      <c r="AW3527" s="8">
        <v>0</v>
      </c>
      <c r="AX3527" s="8">
        <v>0</v>
      </c>
      <c r="AY3527" s="30"/>
      <c r="AZ3527" s="33">
        <v>50</v>
      </c>
      <c r="BA3527" s="33">
        <v>0</v>
      </c>
      <c r="BB3527" s="33">
        <v>0</v>
      </c>
      <c r="BC3527" s="33">
        <v>0</v>
      </c>
      <c r="BD3527" s="33">
        <v>0</v>
      </c>
    </row>
    <row r="3528" spans="1:56" x14ac:dyDescent="0.25">
      <c r="A3528" s="51" t="s">
        <v>7708</v>
      </c>
      <c r="B3528" s="33" t="str">
        <f>CONCATENATE(G3528,"-",H3528,"-",I3528)</f>
        <v>999931050-Senior--80kg</v>
      </c>
      <c r="C3528" s="15" t="s">
        <v>30</v>
      </c>
      <c r="D3528" s="15" t="s">
        <v>4148</v>
      </c>
      <c r="E3528" s="15" t="s">
        <v>11</v>
      </c>
      <c r="F3528" s="15" t="s">
        <v>644</v>
      </c>
      <c r="G3528" s="15">
        <v>999931050</v>
      </c>
      <c r="H3528" s="8" t="s">
        <v>1158</v>
      </c>
      <c r="I3528" s="18" t="s">
        <v>4660</v>
      </c>
      <c r="J3528" s="8">
        <f>(M3528-K3528)+W3528</f>
        <v>32</v>
      </c>
      <c r="K3528" s="15"/>
      <c r="L3528" s="16"/>
      <c r="M3528" s="8">
        <f>SUM(N3528,O3528,P3528,Q3528,S3528,T3528,U3528)</f>
        <v>32</v>
      </c>
      <c r="N3528" s="8">
        <f>SUM(AX3528)</f>
        <v>0</v>
      </c>
      <c r="O3528" s="8">
        <v>0</v>
      </c>
      <c r="P3528" s="8">
        <f>SUM(AO3528,AW3528)</f>
        <v>16</v>
      </c>
      <c r="Q3528" s="8">
        <f>SUM(AK3528,AL3528,AM3528,AN3528,AP3528,AQ3528,AR3528,AO3528)</f>
        <v>16</v>
      </c>
      <c r="R3528" s="8">
        <f>COUNTIF(AK3528:AR3528, "&gt;0")</f>
        <v>1</v>
      </c>
      <c r="S3528" s="8">
        <f>SUM(AS3528,AT3528)</f>
        <v>0</v>
      </c>
      <c r="T3528" s="8">
        <f>SUM(AU3528)</f>
        <v>0</v>
      </c>
      <c r="U3528" s="8">
        <f>SUM(AV3528)</f>
        <v>0</v>
      </c>
      <c r="V3528" s="16"/>
      <c r="W3528" s="8">
        <f>(X3528+AD3528)</f>
        <v>0</v>
      </c>
      <c r="X3528" s="8">
        <f>SUM(Y3528:AB3528)</f>
        <v>0</v>
      </c>
      <c r="Y3528" s="8">
        <v>0</v>
      </c>
      <c r="Z3528" s="8">
        <f>0</f>
        <v>0</v>
      </c>
      <c r="AA3528" s="8">
        <f>SUM(AZ3528,BB3528)</f>
        <v>0</v>
      </c>
      <c r="AB3528" s="8">
        <f>SUM(BC3528,BD3528)</f>
        <v>0</v>
      </c>
      <c r="AC3528" s="8">
        <f>COUNTIF(BC3528:BD3528,"&gt;0")</f>
        <v>0</v>
      </c>
      <c r="AD3528" s="8">
        <f>SUM(AE3528:AI3528)</f>
        <v>0</v>
      </c>
      <c r="AE3528" s="8">
        <v>0</v>
      </c>
      <c r="AF3528" s="8">
        <v>0</v>
      </c>
      <c r="AG3528" s="8">
        <v>0</v>
      </c>
      <c r="AH3528" s="8">
        <v>0</v>
      </c>
      <c r="AI3528" s="8">
        <f>SUM(BA3528)</f>
        <v>0</v>
      </c>
      <c r="AJ3528" s="16"/>
      <c r="AK3528" s="8">
        <v>0</v>
      </c>
      <c r="AL3528" s="8">
        <v>0</v>
      </c>
      <c r="AM3528" s="8">
        <v>0</v>
      </c>
      <c r="AN3528" s="8">
        <v>0</v>
      </c>
      <c r="AO3528" s="8">
        <v>16</v>
      </c>
      <c r="AP3528" s="8">
        <v>0</v>
      </c>
      <c r="AQ3528" s="8">
        <v>0</v>
      </c>
      <c r="AR3528" s="8">
        <v>0</v>
      </c>
      <c r="AS3528" s="8">
        <v>0</v>
      </c>
      <c r="AT3528" s="8">
        <v>0</v>
      </c>
      <c r="AU3528" s="15">
        <v>0</v>
      </c>
      <c r="AV3528" s="15">
        <v>0</v>
      </c>
      <c r="AW3528" s="15">
        <v>0</v>
      </c>
      <c r="AX3528" s="15">
        <v>0</v>
      </c>
      <c r="AY3528" s="29"/>
      <c r="AZ3528" s="33">
        <v>0</v>
      </c>
      <c r="BA3528" s="33">
        <v>0</v>
      </c>
      <c r="BB3528" s="33">
        <v>0</v>
      </c>
      <c r="BC3528" s="33">
        <v>0</v>
      </c>
      <c r="BD3528" s="33">
        <v>0</v>
      </c>
    </row>
    <row r="3529" spans="1:56" x14ac:dyDescent="0.25">
      <c r="A3529" s="33" t="str">
        <f>CONCATENATE(G3529,"-",F3529,"-",H3529,"-",I3529)</f>
        <v>999923278-Black-Tiger-+33kg</v>
      </c>
      <c r="C3529" s="15" t="s">
        <v>3326</v>
      </c>
      <c r="D3529" s="15" t="s">
        <v>9993</v>
      </c>
      <c r="E3529" s="15" t="s">
        <v>701</v>
      </c>
      <c r="F3529" s="15" t="s">
        <v>12</v>
      </c>
      <c r="G3529" s="15">
        <v>999923278</v>
      </c>
      <c r="H3529" s="15" t="s">
        <v>1044</v>
      </c>
      <c r="I3529" s="15" t="s">
        <v>4799</v>
      </c>
      <c r="J3529" s="8">
        <f>(M3529-K3529)+W3529</f>
        <v>350</v>
      </c>
      <c r="K3529" s="8">
        <f>M3529/2</f>
        <v>0</v>
      </c>
      <c r="L3529" s="9"/>
      <c r="M3529" s="8">
        <f>SUM(N3529,O3529,P3529,Q3529,S3529,T3529,U3529)</f>
        <v>0</v>
      </c>
      <c r="N3529" s="8">
        <f>SUM(AX3529)</f>
        <v>0</v>
      </c>
      <c r="O3529" s="8">
        <v>0</v>
      </c>
      <c r="P3529" s="8">
        <f>SUM(AO3529,AW3529)</f>
        <v>0</v>
      </c>
      <c r="Q3529" s="8">
        <f>SUM(AK3529,AL3529,AM3529,AN3529,AP3529,AQ3529,AR3529,AO3529)</f>
        <v>0</v>
      </c>
      <c r="R3529" s="8">
        <f>COUNTIF(AK3529:AR3529, "&gt;0")</f>
        <v>0</v>
      </c>
      <c r="S3529" s="8">
        <f>SUM(AS3529,AT3529)</f>
        <v>0</v>
      </c>
      <c r="T3529" s="8">
        <f>SUM(AU3529)</f>
        <v>0</v>
      </c>
      <c r="U3529" s="8">
        <f>SUM(AV3529)</f>
        <v>0</v>
      </c>
      <c r="V3529" s="9"/>
      <c r="W3529" s="8">
        <f>(X3529+AD3529)</f>
        <v>350</v>
      </c>
      <c r="X3529" s="8">
        <f>SUM(Y3529:AB3529)</f>
        <v>0</v>
      </c>
      <c r="Y3529" s="8">
        <v>0</v>
      </c>
      <c r="Z3529" s="8">
        <f>0</f>
        <v>0</v>
      </c>
      <c r="AA3529" s="8">
        <f>SUM(AZ3529,BB3529)</f>
        <v>0</v>
      </c>
      <c r="AB3529" s="8">
        <f>SUM(BC3529,BD3529)</f>
        <v>0</v>
      </c>
      <c r="AC3529" s="8">
        <f>COUNTIF(BC3529:BD3529,"&gt;0")</f>
        <v>0</v>
      </c>
      <c r="AD3529" s="8">
        <f>SUM(AE3529:AI3529)</f>
        <v>350</v>
      </c>
      <c r="AE3529" s="8">
        <v>0</v>
      </c>
      <c r="AF3529" s="8">
        <v>0</v>
      </c>
      <c r="AG3529" s="8">
        <v>0</v>
      </c>
      <c r="AH3529" s="8">
        <v>0</v>
      </c>
      <c r="AI3529" s="8">
        <f>SUM(BA3529)</f>
        <v>350</v>
      </c>
      <c r="AJ3529" s="9"/>
      <c r="AK3529" s="8">
        <v>0</v>
      </c>
      <c r="AL3529" s="8">
        <v>0</v>
      </c>
      <c r="AM3529" s="8">
        <v>0</v>
      </c>
      <c r="AN3529" s="8">
        <v>0</v>
      </c>
      <c r="AO3529" s="8">
        <v>0</v>
      </c>
      <c r="AP3529" s="8">
        <v>0</v>
      </c>
      <c r="AQ3529" s="8">
        <v>0</v>
      </c>
      <c r="AR3529" s="8">
        <v>0</v>
      </c>
      <c r="AS3529" s="8">
        <v>0</v>
      </c>
      <c r="AT3529" s="8">
        <v>0</v>
      </c>
      <c r="AU3529" s="15">
        <v>0</v>
      </c>
      <c r="AV3529" s="15">
        <v>0</v>
      </c>
      <c r="AW3529" s="15">
        <v>0</v>
      </c>
      <c r="AX3529" s="15">
        <v>0</v>
      </c>
      <c r="AY3529" s="29"/>
      <c r="AZ3529" s="33">
        <v>0</v>
      </c>
      <c r="BA3529" s="33">
        <v>350</v>
      </c>
      <c r="BB3529" s="33">
        <v>0</v>
      </c>
      <c r="BC3529" s="33">
        <v>0</v>
      </c>
      <c r="BD3529" s="33">
        <v>0</v>
      </c>
    </row>
    <row r="3530" spans="1:56" x14ac:dyDescent="0.25">
      <c r="A3530" s="51" t="s">
        <v>8419</v>
      </c>
      <c r="B3530" s="33" t="str">
        <f>CONCATENATE(G3530,"-",H3530,"-",I3530)</f>
        <v>999928228-Tiger-+33kg</v>
      </c>
      <c r="C3530" s="8" t="s">
        <v>1138</v>
      </c>
      <c r="D3530" s="8" t="s">
        <v>1139</v>
      </c>
      <c r="E3530" s="8" t="s">
        <v>701</v>
      </c>
      <c r="F3530" s="8" t="s">
        <v>12</v>
      </c>
      <c r="G3530" s="8">
        <v>999928228</v>
      </c>
      <c r="H3530" s="8" t="s">
        <v>1044</v>
      </c>
      <c r="I3530" s="18" t="s">
        <v>4799</v>
      </c>
      <c r="J3530" s="8">
        <f>(M3530-K3530)+W3530</f>
        <v>120.5</v>
      </c>
      <c r="K3530" s="8"/>
      <c r="L3530" s="9"/>
      <c r="M3530" s="8">
        <f>SUM(N3530,O3530,P3530,Q3530,S3530,T3530,U3530)</f>
        <v>120.5</v>
      </c>
      <c r="N3530" s="8">
        <f>SUM(AX3530)</f>
        <v>0</v>
      </c>
      <c r="O3530" s="8">
        <v>0</v>
      </c>
      <c r="P3530" s="8">
        <f>SUM(AO3530,AW3530)</f>
        <v>0</v>
      </c>
      <c r="Q3530" s="8">
        <f>SUM(AK3530,AL3530,AM3530,AN3530,AP3530,AQ3530,AR3530,AO3530)</f>
        <v>30</v>
      </c>
      <c r="R3530" s="8">
        <f>COUNTIF(AK3530:AR3530, "&gt;0")</f>
        <v>1</v>
      </c>
      <c r="S3530" s="8">
        <f>SUM(AS3530,AT3530)</f>
        <v>40</v>
      </c>
      <c r="T3530" s="8">
        <f>SUM(AU3530)</f>
        <v>50.5</v>
      </c>
      <c r="U3530" s="8">
        <f>SUM(AV3530)</f>
        <v>0</v>
      </c>
      <c r="V3530" s="9"/>
      <c r="W3530" s="8">
        <f>(X3530+AD3530)</f>
        <v>0</v>
      </c>
      <c r="X3530" s="8">
        <f>SUM(Y3530:AB3530)</f>
        <v>0</v>
      </c>
      <c r="Y3530" s="8">
        <v>0</v>
      </c>
      <c r="Z3530" s="8">
        <f>0</f>
        <v>0</v>
      </c>
      <c r="AA3530" s="8">
        <f>SUM(AZ3530,BB3530)</f>
        <v>0</v>
      </c>
      <c r="AB3530" s="8">
        <f>SUM(BC3530,BD3530)</f>
        <v>0</v>
      </c>
      <c r="AC3530" s="8">
        <f>COUNTIF(BC3530:BD3530,"&gt;0")</f>
        <v>0</v>
      </c>
      <c r="AD3530" s="8">
        <f>SUM(AE3530:AI3530)</f>
        <v>0</v>
      </c>
      <c r="AE3530" s="8">
        <v>0</v>
      </c>
      <c r="AF3530" s="8">
        <v>0</v>
      </c>
      <c r="AG3530" s="8">
        <v>0</v>
      </c>
      <c r="AH3530" s="8">
        <v>0</v>
      </c>
      <c r="AI3530" s="8">
        <f>SUM(BA3530)</f>
        <v>0</v>
      </c>
      <c r="AJ3530" s="9"/>
      <c r="AK3530" s="8">
        <v>0</v>
      </c>
      <c r="AL3530" s="8">
        <v>0</v>
      </c>
      <c r="AM3530" s="8">
        <v>0</v>
      </c>
      <c r="AN3530" s="8">
        <v>30</v>
      </c>
      <c r="AO3530" s="8">
        <v>0</v>
      </c>
      <c r="AP3530" s="8">
        <v>0</v>
      </c>
      <c r="AQ3530" s="8">
        <v>0</v>
      </c>
      <c r="AR3530" s="8">
        <v>0</v>
      </c>
      <c r="AS3530" s="8">
        <v>0</v>
      </c>
      <c r="AT3530" s="8">
        <v>40</v>
      </c>
      <c r="AU3530" s="15">
        <v>50.5</v>
      </c>
      <c r="AV3530" s="15">
        <v>0</v>
      </c>
      <c r="AW3530" s="15">
        <v>0</v>
      </c>
      <c r="AX3530" s="15">
        <v>0</v>
      </c>
      <c r="AY3530" s="29"/>
      <c r="AZ3530" s="33">
        <v>0</v>
      </c>
      <c r="BA3530" s="33">
        <v>0</v>
      </c>
      <c r="BB3530" s="33">
        <v>0</v>
      </c>
      <c r="BC3530" s="33">
        <v>0</v>
      </c>
      <c r="BD3530" s="33">
        <v>0</v>
      </c>
    </row>
    <row r="3531" spans="1:56" x14ac:dyDescent="0.25">
      <c r="A3531" s="51" t="s">
        <v>8420</v>
      </c>
      <c r="B3531" s="33" t="str">
        <f>CONCATENATE(G3531,"-",H3531,"-",I3531)</f>
        <v>999917784-Tiger--24kg</v>
      </c>
      <c r="C3531" s="8" t="s">
        <v>1119</v>
      </c>
      <c r="D3531" s="8" t="s">
        <v>1120</v>
      </c>
      <c r="E3531" s="8" t="s">
        <v>701</v>
      </c>
      <c r="F3531" s="8" t="s">
        <v>12</v>
      </c>
      <c r="G3531" s="8">
        <v>999917784</v>
      </c>
      <c r="H3531" s="8" t="s">
        <v>1044</v>
      </c>
      <c r="I3531" s="21" t="s">
        <v>4802</v>
      </c>
      <c r="J3531" s="8">
        <f>(M3531-K3531)+W3531</f>
        <v>880</v>
      </c>
      <c r="K3531" s="8"/>
      <c r="L3531" s="9"/>
      <c r="M3531" s="8">
        <f>SUM(N3531,O3531,P3531,Q3531,S3531,T3531,U3531)</f>
        <v>180</v>
      </c>
      <c r="N3531" s="8">
        <f>SUM(AX3531)</f>
        <v>0</v>
      </c>
      <c r="O3531" s="8">
        <v>0</v>
      </c>
      <c r="P3531" s="8">
        <f>SUM(AO3531,AW3531)</f>
        <v>0</v>
      </c>
      <c r="Q3531" s="8">
        <f>SUM(AK3531,AL3531,AM3531,AN3531,AP3531,AQ3531,AR3531,AO3531)</f>
        <v>0</v>
      </c>
      <c r="R3531" s="8">
        <f>COUNTIF(AK3531:AR3531, "&gt;0")</f>
        <v>0</v>
      </c>
      <c r="S3531" s="8">
        <f>SUM(AS3531,AT3531)</f>
        <v>0</v>
      </c>
      <c r="T3531" s="8">
        <f>SUM(AU3531)</f>
        <v>180</v>
      </c>
      <c r="U3531" s="8">
        <f>SUM(AV3531)</f>
        <v>0</v>
      </c>
      <c r="V3531" s="9"/>
      <c r="W3531" s="8">
        <f>(X3531+AD3531)</f>
        <v>700</v>
      </c>
      <c r="X3531" s="8">
        <f>SUM(Y3531:AB3531)</f>
        <v>0</v>
      </c>
      <c r="Y3531" s="8">
        <v>0</v>
      </c>
      <c r="Z3531" s="8">
        <f>0</f>
        <v>0</v>
      </c>
      <c r="AA3531" s="8">
        <f>SUM(AZ3531,BB3531)</f>
        <v>0</v>
      </c>
      <c r="AB3531" s="8">
        <f>SUM(BC3531,BD3531)</f>
        <v>0</v>
      </c>
      <c r="AC3531" s="8">
        <f>COUNTIF(BC3531:BD3531,"&gt;0")</f>
        <v>0</v>
      </c>
      <c r="AD3531" s="8">
        <f>SUM(AE3531:AI3531)</f>
        <v>700</v>
      </c>
      <c r="AE3531" s="8">
        <v>0</v>
      </c>
      <c r="AF3531" s="8">
        <v>0</v>
      </c>
      <c r="AG3531" s="8">
        <v>0</v>
      </c>
      <c r="AH3531" s="8">
        <v>0</v>
      </c>
      <c r="AI3531" s="8">
        <f>SUM(BA3531)</f>
        <v>700</v>
      </c>
      <c r="AJ3531" s="9"/>
      <c r="AK3531" s="8">
        <v>0</v>
      </c>
      <c r="AL3531" s="8">
        <v>0</v>
      </c>
      <c r="AM3531" s="8">
        <v>0</v>
      </c>
      <c r="AN3531" s="8">
        <v>0</v>
      </c>
      <c r="AO3531" s="8">
        <v>0</v>
      </c>
      <c r="AP3531" s="8">
        <v>0</v>
      </c>
      <c r="AQ3531" s="8">
        <v>0</v>
      </c>
      <c r="AR3531" s="8">
        <v>0</v>
      </c>
      <c r="AS3531" s="8">
        <v>0</v>
      </c>
      <c r="AT3531" s="8">
        <v>0</v>
      </c>
      <c r="AU3531" s="15">
        <v>180</v>
      </c>
      <c r="AV3531" s="15">
        <v>0</v>
      </c>
      <c r="AW3531" s="15">
        <v>0</v>
      </c>
      <c r="AX3531" s="15">
        <v>0</v>
      </c>
      <c r="AY3531" s="29"/>
      <c r="AZ3531" s="33">
        <v>0</v>
      </c>
      <c r="BA3531" s="33">
        <v>700</v>
      </c>
      <c r="BB3531" s="33">
        <v>0</v>
      </c>
      <c r="BC3531" s="33">
        <v>0</v>
      </c>
      <c r="BD3531" s="33">
        <v>0</v>
      </c>
    </row>
    <row r="3532" spans="1:56" x14ac:dyDescent="0.25">
      <c r="A3532" s="51" t="s">
        <v>5141</v>
      </c>
      <c r="B3532" s="33" t="str">
        <f>CONCATENATE(G3532,"-",H3532,"-",I3532)</f>
        <v>999931011-Tiger--24kg</v>
      </c>
      <c r="C3532" s="43" t="s">
        <v>997</v>
      </c>
      <c r="D3532" s="43" t="s">
        <v>3283</v>
      </c>
      <c r="E3532" s="43" t="s">
        <v>701</v>
      </c>
      <c r="F3532" s="43" t="s">
        <v>12</v>
      </c>
      <c r="G3532" s="43">
        <v>999931011</v>
      </c>
      <c r="H3532" s="43" t="s">
        <v>1044</v>
      </c>
      <c r="I3532" s="43" t="s">
        <v>4802</v>
      </c>
      <c r="J3532" s="8">
        <f>(M3532-K3532)+W3532</f>
        <v>581.75</v>
      </c>
      <c r="K3532" s="8">
        <f>M3532/2</f>
        <v>6.75</v>
      </c>
      <c r="L3532" s="9"/>
      <c r="M3532" s="8">
        <f>SUM(N3532,O3532,P3532,Q3532,S3532,T3532,U3532)</f>
        <v>13.5</v>
      </c>
      <c r="N3532" s="8">
        <f>SUM(AX3532)</f>
        <v>0</v>
      </c>
      <c r="O3532" s="8">
        <v>0</v>
      </c>
      <c r="P3532" s="8">
        <f>SUM(AO3532,AW3532)</f>
        <v>0</v>
      </c>
      <c r="Q3532" s="8">
        <f>SUM(AK3532,AL3532,AM3532,AN3532,AP3532,AQ3532,AR3532,AO3532)</f>
        <v>0</v>
      </c>
      <c r="R3532" s="8">
        <f>COUNTIF(AK3532:AR3532, "&gt;0")</f>
        <v>0</v>
      </c>
      <c r="S3532" s="8">
        <f>SUM(AS3532,AT3532)</f>
        <v>0</v>
      </c>
      <c r="T3532" s="8">
        <f>SUM(AU3532)</f>
        <v>13.5</v>
      </c>
      <c r="U3532" s="8">
        <f>SUM(AV3532)</f>
        <v>0</v>
      </c>
      <c r="V3532" s="9"/>
      <c r="W3532" s="8">
        <f>(X3532+AD3532)</f>
        <v>575</v>
      </c>
      <c r="X3532" s="8">
        <f>SUM(Y3532:AB3532)</f>
        <v>50</v>
      </c>
      <c r="Y3532" s="8">
        <v>0</v>
      </c>
      <c r="Z3532" s="8">
        <f>0</f>
        <v>0</v>
      </c>
      <c r="AA3532" s="8">
        <f>SUM(AZ3532,BB3532)</f>
        <v>50</v>
      </c>
      <c r="AB3532" s="8">
        <f>SUM(BC3532,BD3532)</f>
        <v>0</v>
      </c>
      <c r="AC3532" s="8">
        <f>COUNTIF(BC3532:BD3532,"&gt;0")</f>
        <v>0</v>
      </c>
      <c r="AD3532" s="8">
        <f>SUM(AE3532:AI3532)</f>
        <v>525</v>
      </c>
      <c r="AE3532" s="8">
        <v>0</v>
      </c>
      <c r="AF3532" s="8">
        <v>0</v>
      </c>
      <c r="AG3532" s="8">
        <v>0</v>
      </c>
      <c r="AH3532" s="8">
        <v>0</v>
      </c>
      <c r="AI3532" s="8">
        <f>SUM(BA3532)</f>
        <v>525</v>
      </c>
      <c r="AJ3532" s="9"/>
      <c r="AK3532" s="8">
        <v>0</v>
      </c>
      <c r="AL3532" s="8">
        <v>0</v>
      </c>
      <c r="AM3532" s="8">
        <v>0</v>
      </c>
      <c r="AN3532" s="8">
        <v>0</v>
      </c>
      <c r="AO3532" s="8">
        <v>0</v>
      </c>
      <c r="AP3532" s="8">
        <v>0</v>
      </c>
      <c r="AQ3532" s="8">
        <v>0</v>
      </c>
      <c r="AR3532" s="8">
        <v>0</v>
      </c>
      <c r="AS3532" s="8">
        <v>0</v>
      </c>
      <c r="AT3532" s="8">
        <v>0</v>
      </c>
      <c r="AU3532" s="8">
        <v>13.5</v>
      </c>
      <c r="AV3532" s="8">
        <v>0</v>
      </c>
      <c r="AW3532" s="8">
        <v>0</v>
      </c>
      <c r="AX3532" s="8">
        <v>0</v>
      </c>
      <c r="AY3532" s="30"/>
      <c r="AZ3532" s="33">
        <v>50</v>
      </c>
      <c r="BA3532" s="33">
        <v>525</v>
      </c>
      <c r="BB3532" s="33">
        <v>0</v>
      </c>
      <c r="BC3532" s="33">
        <v>0</v>
      </c>
      <c r="BD3532" s="33">
        <v>0</v>
      </c>
    </row>
    <row r="3533" spans="1:56" x14ac:dyDescent="0.25">
      <c r="A3533" s="51" t="s">
        <v>8421</v>
      </c>
      <c r="B3533" s="33" t="str">
        <f>CONCATENATE(G3533,"-",H3533,"-",I3533)</f>
        <v>999911030-Tiger--24kg</v>
      </c>
      <c r="C3533" s="8" t="s">
        <v>1108</v>
      </c>
      <c r="D3533" s="8" t="s">
        <v>227</v>
      </c>
      <c r="E3533" s="8" t="s">
        <v>701</v>
      </c>
      <c r="F3533" s="8" t="s">
        <v>12</v>
      </c>
      <c r="G3533" s="8">
        <v>999911030</v>
      </c>
      <c r="H3533" s="8" t="s">
        <v>1044</v>
      </c>
      <c r="I3533" s="21" t="s">
        <v>4802</v>
      </c>
      <c r="J3533" s="8">
        <f>(M3533-K3533)+W3533</f>
        <v>101</v>
      </c>
      <c r="K3533" s="8"/>
      <c r="L3533" s="9"/>
      <c r="M3533" s="8">
        <f>SUM(N3533,O3533,P3533,Q3533,S3533,T3533,U3533)</f>
        <v>101</v>
      </c>
      <c r="N3533" s="8">
        <f>SUM(AX3533)</f>
        <v>0</v>
      </c>
      <c r="O3533" s="8">
        <v>0</v>
      </c>
      <c r="P3533" s="8">
        <f>SUM(AO3533,AW3533)</f>
        <v>0</v>
      </c>
      <c r="Q3533" s="8">
        <f>SUM(AK3533,AL3533,AM3533,AN3533,AP3533,AQ3533,AR3533,AO3533)</f>
        <v>0</v>
      </c>
      <c r="R3533" s="8">
        <f>COUNTIF(AK3533:AR3533, "&gt;0")</f>
        <v>0</v>
      </c>
      <c r="S3533" s="8">
        <f>SUM(AS3533,AT3533)</f>
        <v>0</v>
      </c>
      <c r="T3533" s="8">
        <f>SUM(AU3533)</f>
        <v>101</v>
      </c>
      <c r="U3533" s="8">
        <f>SUM(AV3533)</f>
        <v>0</v>
      </c>
      <c r="V3533" s="9"/>
      <c r="W3533" s="8">
        <f>(X3533+AD3533)</f>
        <v>0</v>
      </c>
      <c r="X3533" s="8">
        <f>SUM(Y3533:AB3533)</f>
        <v>0</v>
      </c>
      <c r="Y3533" s="8">
        <v>0</v>
      </c>
      <c r="Z3533" s="8">
        <f>0</f>
        <v>0</v>
      </c>
      <c r="AA3533" s="8">
        <f>SUM(AZ3533,BB3533)</f>
        <v>0</v>
      </c>
      <c r="AB3533" s="8">
        <f>SUM(BC3533,BD3533)</f>
        <v>0</v>
      </c>
      <c r="AC3533" s="8">
        <f>COUNTIF(BC3533:BD3533,"&gt;0")</f>
        <v>0</v>
      </c>
      <c r="AD3533" s="8">
        <f>SUM(AE3533:AI3533)</f>
        <v>0</v>
      </c>
      <c r="AE3533" s="8">
        <v>0</v>
      </c>
      <c r="AF3533" s="8">
        <v>0</v>
      </c>
      <c r="AG3533" s="8">
        <v>0</v>
      </c>
      <c r="AH3533" s="8">
        <v>0</v>
      </c>
      <c r="AI3533" s="8">
        <f>SUM(BA3533)</f>
        <v>0</v>
      </c>
      <c r="AJ3533" s="9"/>
      <c r="AK3533" s="8">
        <v>0</v>
      </c>
      <c r="AL3533" s="8">
        <v>0</v>
      </c>
      <c r="AM3533" s="8">
        <v>0</v>
      </c>
      <c r="AN3533" s="8">
        <v>0</v>
      </c>
      <c r="AO3533" s="8">
        <v>0</v>
      </c>
      <c r="AP3533" s="8">
        <v>0</v>
      </c>
      <c r="AQ3533" s="8">
        <v>0</v>
      </c>
      <c r="AR3533" s="8">
        <v>0</v>
      </c>
      <c r="AS3533" s="8">
        <v>0</v>
      </c>
      <c r="AT3533" s="8">
        <v>0</v>
      </c>
      <c r="AU3533" s="15">
        <v>101</v>
      </c>
      <c r="AV3533" s="15">
        <v>0</v>
      </c>
      <c r="AW3533" s="15">
        <v>0</v>
      </c>
      <c r="AX3533" s="15">
        <v>0</v>
      </c>
      <c r="AY3533" s="29"/>
      <c r="AZ3533" s="33">
        <v>0</v>
      </c>
      <c r="BA3533" s="33">
        <v>0</v>
      </c>
      <c r="BB3533" s="33">
        <v>0</v>
      </c>
      <c r="BC3533" s="33">
        <v>0</v>
      </c>
      <c r="BD3533" s="33">
        <v>0</v>
      </c>
    </row>
    <row r="3534" spans="1:56" x14ac:dyDescent="0.25">
      <c r="A3534" s="33" t="str">
        <f>CONCATENATE(G3534,"-",F3534,"-",H3534,"-",I3534)</f>
        <v>999924817-Black-Tiger--28kg</v>
      </c>
      <c r="C3534" s="15" t="s">
        <v>972</v>
      </c>
      <c r="D3534" s="15" t="s">
        <v>351</v>
      </c>
      <c r="E3534" s="15" t="s">
        <v>701</v>
      </c>
      <c r="F3534" s="15" t="s">
        <v>12</v>
      </c>
      <c r="G3534" s="8">
        <v>999924817</v>
      </c>
      <c r="H3534" s="15" t="s">
        <v>1044</v>
      </c>
      <c r="I3534" s="15" t="s">
        <v>4798</v>
      </c>
      <c r="J3534" s="8">
        <f>(M3534-K3534)+W3534</f>
        <v>350</v>
      </c>
      <c r="K3534" s="8">
        <f>M3534/2</f>
        <v>0</v>
      </c>
      <c r="L3534" s="9"/>
      <c r="M3534" s="8">
        <f>SUM(N3534,O3534,P3534,Q3534,S3534,T3534,U3534)</f>
        <v>0</v>
      </c>
      <c r="N3534" s="8">
        <f>SUM(AX3534)</f>
        <v>0</v>
      </c>
      <c r="O3534" s="8">
        <v>0</v>
      </c>
      <c r="P3534" s="8">
        <f>SUM(AO3534,AW3534)</f>
        <v>0</v>
      </c>
      <c r="Q3534" s="8">
        <f>SUM(AK3534,AL3534,AM3534,AN3534,AP3534,AQ3534,AR3534,AO3534)</f>
        <v>0</v>
      </c>
      <c r="R3534" s="8">
        <f>COUNTIF(AK3534:AR3534, "&gt;0")</f>
        <v>0</v>
      </c>
      <c r="S3534" s="8">
        <f>SUM(AS3534,AT3534)</f>
        <v>0</v>
      </c>
      <c r="T3534" s="8">
        <f>SUM(AU3534)</f>
        <v>0</v>
      </c>
      <c r="U3534" s="8">
        <f>SUM(AV3534)</f>
        <v>0</v>
      </c>
      <c r="V3534" s="9"/>
      <c r="W3534" s="8">
        <f>(X3534+AD3534)</f>
        <v>350</v>
      </c>
      <c r="X3534" s="8">
        <f>SUM(Y3534:AB3534)</f>
        <v>0</v>
      </c>
      <c r="Y3534" s="8">
        <v>0</v>
      </c>
      <c r="Z3534" s="8">
        <f>0</f>
        <v>0</v>
      </c>
      <c r="AA3534" s="8">
        <f>SUM(AZ3534,BB3534)</f>
        <v>0</v>
      </c>
      <c r="AB3534" s="8">
        <f>SUM(BC3534,BD3534)</f>
        <v>0</v>
      </c>
      <c r="AC3534" s="8">
        <f>COUNTIF(BC3534:BD3534,"&gt;0")</f>
        <v>0</v>
      </c>
      <c r="AD3534" s="8">
        <f>SUM(AE3534:AI3534)</f>
        <v>350</v>
      </c>
      <c r="AE3534" s="8">
        <v>0</v>
      </c>
      <c r="AF3534" s="8">
        <v>0</v>
      </c>
      <c r="AG3534" s="8">
        <v>0</v>
      </c>
      <c r="AH3534" s="8">
        <v>0</v>
      </c>
      <c r="AI3534" s="8">
        <f>SUM(BA3534)</f>
        <v>350</v>
      </c>
      <c r="AJ3534" s="9"/>
      <c r="AK3534" s="8">
        <v>0</v>
      </c>
      <c r="AL3534" s="8">
        <v>0</v>
      </c>
      <c r="AM3534" s="8">
        <v>0</v>
      </c>
      <c r="AN3534" s="8">
        <v>0</v>
      </c>
      <c r="AO3534" s="8">
        <v>0</v>
      </c>
      <c r="AP3534" s="8">
        <v>0</v>
      </c>
      <c r="AQ3534" s="8">
        <v>0</v>
      </c>
      <c r="AR3534" s="8">
        <v>0</v>
      </c>
      <c r="AS3534" s="8">
        <v>0</v>
      </c>
      <c r="AT3534" s="8">
        <v>0</v>
      </c>
      <c r="AU3534" s="15">
        <v>0</v>
      </c>
      <c r="AV3534" s="15">
        <v>0</v>
      </c>
      <c r="AW3534" s="15">
        <v>0</v>
      </c>
      <c r="AX3534" s="15">
        <v>0</v>
      </c>
      <c r="AY3534" s="29"/>
      <c r="AZ3534" s="33">
        <v>0</v>
      </c>
      <c r="BA3534" s="33">
        <v>350</v>
      </c>
      <c r="BB3534" s="33">
        <v>0</v>
      </c>
      <c r="BC3534" s="33">
        <v>0</v>
      </c>
      <c r="BD3534" s="33">
        <v>0</v>
      </c>
    </row>
    <row r="3535" spans="1:56" x14ac:dyDescent="0.25">
      <c r="A3535" s="51" t="s">
        <v>5142</v>
      </c>
      <c r="B3535" s="33" t="str">
        <f>CONCATENATE(G3535,"-",H3535,"-",I3535)</f>
        <v>999926369-Tiger--28kg</v>
      </c>
      <c r="C3535" s="43" t="s">
        <v>1148</v>
      </c>
      <c r="D3535" s="43" t="s">
        <v>1149</v>
      </c>
      <c r="E3535" s="43" t="s">
        <v>701</v>
      </c>
      <c r="F3535" s="43" t="s">
        <v>12</v>
      </c>
      <c r="G3535" s="43">
        <v>999926369</v>
      </c>
      <c r="H3535" s="43" t="s">
        <v>1044</v>
      </c>
      <c r="I3535" s="43" t="s">
        <v>4798</v>
      </c>
      <c r="J3535" s="8">
        <f>(M3535-K3535)+W3535</f>
        <v>116</v>
      </c>
      <c r="K3535" s="8">
        <f>M3535/2</f>
        <v>6</v>
      </c>
      <c r="L3535" s="9"/>
      <c r="M3535" s="8">
        <f>SUM(N3535,O3535,P3535,Q3535,S3535,T3535,U3535)</f>
        <v>12</v>
      </c>
      <c r="N3535" s="8">
        <f>SUM(AX3535)</f>
        <v>0</v>
      </c>
      <c r="O3535" s="8">
        <v>0</v>
      </c>
      <c r="P3535" s="8">
        <f>SUM(AO3535,AW3535)</f>
        <v>0</v>
      </c>
      <c r="Q3535" s="8">
        <f>SUM(AK3535,AL3535,AM3535,AN3535,AP3535,AQ3535,AR3535,AO3535)</f>
        <v>0</v>
      </c>
      <c r="R3535" s="8">
        <f>COUNTIF(AK3535:AR3535, "&gt;0")</f>
        <v>0</v>
      </c>
      <c r="S3535" s="8">
        <f>SUM(AS3535,AT3535)</f>
        <v>12</v>
      </c>
      <c r="T3535" s="8">
        <f>SUM(AU3535)</f>
        <v>0</v>
      </c>
      <c r="U3535" s="8">
        <f>SUM(AV3535)</f>
        <v>0</v>
      </c>
      <c r="V3535" s="9"/>
      <c r="W3535" s="8">
        <f>(X3535+AD3535)</f>
        <v>110</v>
      </c>
      <c r="X3535" s="8">
        <f>SUM(Y3535:AB3535)</f>
        <v>110</v>
      </c>
      <c r="Y3535" s="8">
        <v>0</v>
      </c>
      <c r="Z3535" s="8">
        <f>0</f>
        <v>0</v>
      </c>
      <c r="AA3535" s="8">
        <f>SUM(AZ3535,BB3535)</f>
        <v>50</v>
      </c>
      <c r="AB3535" s="8">
        <f>SUM(BC3535,BD3535)</f>
        <v>60</v>
      </c>
      <c r="AC3535" s="8">
        <f>COUNTIF(BC3535:BD3535,"&gt;0")</f>
        <v>1</v>
      </c>
      <c r="AD3535" s="8">
        <f>SUM(AE3535:AI3535)</f>
        <v>0</v>
      </c>
      <c r="AE3535" s="8">
        <v>0</v>
      </c>
      <c r="AF3535" s="8">
        <v>0</v>
      </c>
      <c r="AG3535" s="8">
        <v>0</v>
      </c>
      <c r="AH3535" s="8">
        <v>0</v>
      </c>
      <c r="AI3535" s="8">
        <f>SUM(BA3535)</f>
        <v>0</v>
      </c>
      <c r="AJ3535" s="9"/>
      <c r="AK3535" s="8">
        <v>0</v>
      </c>
      <c r="AL3535" s="8">
        <v>0</v>
      </c>
      <c r="AM3535" s="8">
        <v>0</v>
      </c>
      <c r="AN3535" s="8">
        <v>0</v>
      </c>
      <c r="AO3535" s="8">
        <v>0</v>
      </c>
      <c r="AP3535" s="8">
        <v>0</v>
      </c>
      <c r="AQ3535" s="8">
        <v>0</v>
      </c>
      <c r="AR3535" s="8">
        <v>0</v>
      </c>
      <c r="AS3535" s="8">
        <v>0</v>
      </c>
      <c r="AT3535" s="8">
        <v>12</v>
      </c>
      <c r="AU3535" s="8">
        <v>0</v>
      </c>
      <c r="AV3535" s="8">
        <v>0</v>
      </c>
      <c r="AW3535" s="8">
        <v>0</v>
      </c>
      <c r="AX3535" s="8">
        <v>0</v>
      </c>
      <c r="AY3535" s="30"/>
      <c r="AZ3535" s="33">
        <v>50</v>
      </c>
      <c r="BA3535" s="33">
        <v>0</v>
      </c>
      <c r="BB3535" s="33">
        <v>0</v>
      </c>
      <c r="BC3535" s="33">
        <v>60</v>
      </c>
      <c r="BD3535" s="33">
        <v>0</v>
      </c>
    </row>
    <row r="3536" spans="1:56" x14ac:dyDescent="0.25">
      <c r="A3536" s="51" t="s">
        <v>8422</v>
      </c>
      <c r="B3536" s="33" t="str">
        <f>CONCATENATE(G3536,"-",H3536,"-",I3536)</f>
        <v>999917784-Tiger--28kg</v>
      </c>
      <c r="C3536" s="20" t="s">
        <v>1119</v>
      </c>
      <c r="D3536" s="15" t="s">
        <v>4636</v>
      </c>
      <c r="E3536" s="15" t="s">
        <v>701</v>
      </c>
      <c r="F3536" s="15" t="s">
        <v>12</v>
      </c>
      <c r="G3536" s="15">
        <v>999917784</v>
      </c>
      <c r="H3536" s="15" t="s">
        <v>1044</v>
      </c>
      <c r="I3536" s="18" t="s">
        <v>4798</v>
      </c>
      <c r="J3536" s="8">
        <f>(M3536-K3536)+W3536</f>
        <v>15</v>
      </c>
      <c r="K3536" s="15"/>
      <c r="L3536" s="16"/>
      <c r="M3536" s="8">
        <f>SUM(N3536,O3536,P3536,Q3536,S3536,T3536,U3536)</f>
        <v>15</v>
      </c>
      <c r="N3536" s="8">
        <f>SUM(AX3536)</f>
        <v>15</v>
      </c>
      <c r="O3536" s="8">
        <v>0</v>
      </c>
      <c r="P3536" s="8">
        <f>SUM(AO3536,AW3536)</f>
        <v>0</v>
      </c>
      <c r="Q3536" s="8">
        <f>SUM(AK3536,AL3536,AM3536,AN3536,AP3536,AQ3536,AR3536,AO3536)</f>
        <v>0</v>
      </c>
      <c r="R3536" s="8">
        <f>COUNTIF(AK3536:AR3536, "&gt;0")</f>
        <v>0</v>
      </c>
      <c r="S3536" s="8">
        <f>SUM(AS3536,AT3536)</f>
        <v>0</v>
      </c>
      <c r="T3536" s="8">
        <f>SUM(AU3536)</f>
        <v>0</v>
      </c>
      <c r="U3536" s="8">
        <f>SUM(AV3536)</f>
        <v>0</v>
      </c>
      <c r="V3536" s="16"/>
      <c r="W3536" s="8">
        <f>(X3536+AD3536)</f>
        <v>0</v>
      </c>
      <c r="X3536" s="8">
        <f>SUM(Y3536:AB3536)</f>
        <v>0</v>
      </c>
      <c r="Y3536" s="8">
        <v>0</v>
      </c>
      <c r="Z3536" s="8">
        <f>0</f>
        <v>0</v>
      </c>
      <c r="AA3536" s="8">
        <f>SUM(AZ3536,BB3536)</f>
        <v>0</v>
      </c>
      <c r="AB3536" s="8">
        <f>SUM(BC3536,BD3536)</f>
        <v>0</v>
      </c>
      <c r="AC3536" s="8">
        <f>COUNTIF(BC3536:BD3536,"&gt;0")</f>
        <v>0</v>
      </c>
      <c r="AD3536" s="8">
        <f>SUM(AE3536:AI3536)</f>
        <v>0</v>
      </c>
      <c r="AE3536" s="8">
        <v>0</v>
      </c>
      <c r="AF3536" s="8">
        <v>0</v>
      </c>
      <c r="AG3536" s="8">
        <v>0</v>
      </c>
      <c r="AH3536" s="8">
        <v>0</v>
      </c>
      <c r="AI3536" s="8">
        <f>SUM(BA3536)</f>
        <v>0</v>
      </c>
      <c r="AJ3536" s="16"/>
      <c r="AK3536" s="15">
        <v>0</v>
      </c>
      <c r="AL3536" s="15">
        <v>0</v>
      </c>
      <c r="AM3536" s="15">
        <v>0</v>
      </c>
      <c r="AN3536" s="15">
        <v>0</v>
      </c>
      <c r="AO3536" s="15">
        <v>0</v>
      </c>
      <c r="AP3536" s="15">
        <v>0</v>
      </c>
      <c r="AQ3536" s="15">
        <v>0</v>
      </c>
      <c r="AR3536" s="15">
        <v>0</v>
      </c>
      <c r="AS3536" s="15">
        <v>0</v>
      </c>
      <c r="AT3536" s="15">
        <v>0</v>
      </c>
      <c r="AU3536" s="15">
        <v>0</v>
      </c>
      <c r="AV3536" s="15">
        <v>0</v>
      </c>
      <c r="AW3536" s="15">
        <v>0</v>
      </c>
      <c r="AX3536" s="15">
        <v>15</v>
      </c>
      <c r="AY3536" s="29"/>
      <c r="AZ3536" s="33">
        <v>0</v>
      </c>
      <c r="BA3536" s="33">
        <v>0</v>
      </c>
      <c r="BB3536" s="33">
        <v>0</v>
      </c>
      <c r="BC3536" s="33">
        <v>0</v>
      </c>
      <c r="BD3536" s="33">
        <v>0</v>
      </c>
    </row>
    <row r="3537" spans="1:56" x14ac:dyDescent="0.25">
      <c r="A3537" s="51" t="s">
        <v>8423</v>
      </c>
      <c r="B3537" s="33" t="str">
        <f>CONCATENATE(G3537,"-",H3537,"-",I3537)</f>
        <v>999928831-Tiger--33kg</v>
      </c>
      <c r="C3537" s="8" t="s">
        <v>843</v>
      </c>
      <c r="D3537" s="8" t="s">
        <v>1474</v>
      </c>
      <c r="E3537" s="8" t="s">
        <v>701</v>
      </c>
      <c r="F3537" s="8" t="s">
        <v>12</v>
      </c>
      <c r="G3537" s="17">
        <v>999928831</v>
      </c>
      <c r="H3537" s="8" t="s">
        <v>1044</v>
      </c>
      <c r="I3537" s="18" t="s">
        <v>4738</v>
      </c>
      <c r="J3537" s="8">
        <f>(M3537-K3537)+W3537</f>
        <v>624</v>
      </c>
      <c r="K3537" s="8"/>
      <c r="L3537" s="9"/>
      <c r="M3537" s="8">
        <f>SUM(N3537,O3537,P3537,Q3537,S3537,T3537,U3537)</f>
        <v>274</v>
      </c>
      <c r="N3537" s="8">
        <f>SUM(AX3537)</f>
        <v>0</v>
      </c>
      <c r="O3537" s="8">
        <v>0</v>
      </c>
      <c r="P3537" s="8">
        <f>SUM(AO3537,AW3537)</f>
        <v>0</v>
      </c>
      <c r="Q3537" s="8">
        <f>SUM(AK3537,AL3537,AM3537,AN3537,AP3537,AQ3537,AR3537,AO3537)</f>
        <v>0</v>
      </c>
      <c r="R3537" s="8">
        <f>COUNTIF(AK3537:AR3537, "&gt;0")</f>
        <v>0</v>
      </c>
      <c r="S3537" s="8">
        <f>SUM(AS3537,AT3537)</f>
        <v>60</v>
      </c>
      <c r="T3537" s="8">
        <f>SUM(AU3537)</f>
        <v>101</v>
      </c>
      <c r="U3537" s="8">
        <f>SUM(AV3537)</f>
        <v>113</v>
      </c>
      <c r="V3537" s="9"/>
      <c r="W3537" s="8">
        <f>(X3537+AD3537)</f>
        <v>350</v>
      </c>
      <c r="X3537" s="8">
        <f>SUM(Y3537:AB3537)</f>
        <v>0</v>
      </c>
      <c r="Y3537" s="8">
        <v>0</v>
      </c>
      <c r="Z3537" s="8">
        <f>0</f>
        <v>0</v>
      </c>
      <c r="AA3537" s="8">
        <f>SUM(AZ3537,BB3537)</f>
        <v>0</v>
      </c>
      <c r="AB3537" s="8">
        <f>SUM(BC3537,BD3537)</f>
        <v>0</v>
      </c>
      <c r="AC3537" s="8">
        <f>COUNTIF(BC3537:BD3537,"&gt;0")</f>
        <v>0</v>
      </c>
      <c r="AD3537" s="8">
        <f>SUM(AE3537:AI3537)</f>
        <v>350</v>
      </c>
      <c r="AE3537" s="8">
        <v>0</v>
      </c>
      <c r="AF3537" s="8">
        <v>0</v>
      </c>
      <c r="AG3537" s="8">
        <v>0</v>
      </c>
      <c r="AH3537" s="8">
        <v>0</v>
      </c>
      <c r="AI3537" s="8">
        <f>SUM(BA3537)</f>
        <v>350</v>
      </c>
      <c r="AJ3537" s="9"/>
      <c r="AK3537" s="8">
        <v>0</v>
      </c>
      <c r="AL3537" s="8">
        <v>0</v>
      </c>
      <c r="AM3537" s="8">
        <v>0</v>
      </c>
      <c r="AN3537" s="8">
        <v>0</v>
      </c>
      <c r="AO3537" s="8">
        <v>0</v>
      </c>
      <c r="AP3537" s="8">
        <v>0</v>
      </c>
      <c r="AQ3537" s="8">
        <v>0</v>
      </c>
      <c r="AR3537" s="8">
        <v>0</v>
      </c>
      <c r="AS3537" s="8">
        <v>60</v>
      </c>
      <c r="AT3537" s="8">
        <v>0</v>
      </c>
      <c r="AU3537" s="15">
        <v>101</v>
      </c>
      <c r="AV3537" s="15">
        <v>113</v>
      </c>
      <c r="AW3537" s="15">
        <v>0</v>
      </c>
      <c r="AX3537" s="15">
        <v>0</v>
      </c>
      <c r="AY3537" s="29"/>
      <c r="AZ3537" s="33">
        <v>0</v>
      </c>
      <c r="BA3537" s="33">
        <v>350</v>
      </c>
      <c r="BB3537" s="33">
        <v>0</v>
      </c>
      <c r="BC3537" s="33">
        <v>0</v>
      </c>
      <c r="BD3537" s="33">
        <v>0</v>
      </c>
    </row>
    <row r="3538" spans="1:56" x14ac:dyDescent="0.25">
      <c r="A3538" s="51" t="s">
        <v>8566</v>
      </c>
      <c r="B3538" s="33" t="str">
        <f>CONCATENATE(G3538,"-",H3538,"-",I3538)</f>
        <v>999931778-Tiger-+33kg</v>
      </c>
      <c r="C3538" s="15" t="s">
        <v>3781</v>
      </c>
      <c r="D3538" s="15" t="s">
        <v>3782</v>
      </c>
      <c r="E3538" s="15" t="s">
        <v>701</v>
      </c>
      <c r="F3538" s="15" t="s">
        <v>367</v>
      </c>
      <c r="G3538" s="15">
        <v>999931778</v>
      </c>
      <c r="H3538" s="15" t="s">
        <v>1044</v>
      </c>
      <c r="I3538" s="18" t="s">
        <v>4799</v>
      </c>
      <c r="J3538" s="8">
        <f>(M3538-K3538)+W3538</f>
        <v>136</v>
      </c>
      <c r="K3538" s="15"/>
      <c r="L3538" s="9"/>
      <c r="M3538" s="8">
        <f>SUM(N3538,O3538,P3538,Q3538,S3538,T3538,U3538)</f>
        <v>136</v>
      </c>
      <c r="N3538" s="8">
        <f>SUM(AX3538)</f>
        <v>0</v>
      </c>
      <c r="O3538" s="8">
        <v>0</v>
      </c>
      <c r="P3538" s="8">
        <f>SUM(AO3538,AW3538)</f>
        <v>0</v>
      </c>
      <c r="Q3538" s="8">
        <f>SUM(AK3538,AL3538,AM3538,AN3538,AP3538,AQ3538,AR3538,AO3538)</f>
        <v>0</v>
      </c>
      <c r="R3538" s="8">
        <f>COUNTIF(AK3538:AR3538, "&gt;0")</f>
        <v>0</v>
      </c>
      <c r="S3538" s="8">
        <f>SUM(AS3538,AT3538)</f>
        <v>60</v>
      </c>
      <c r="T3538" s="8">
        <f>SUM(AU3538)</f>
        <v>76</v>
      </c>
      <c r="U3538" s="8">
        <f>SUM(AV3538)</f>
        <v>0</v>
      </c>
      <c r="V3538" s="9"/>
      <c r="W3538" s="8">
        <f>(X3538+AD3538)</f>
        <v>0</v>
      </c>
      <c r="X3538" s="8">
        <f>SUM(Y3538:AB3538)</f>
        <v>0</v>
      </c>
      <c r="Y3538" s="8">
        <v>0</v>
      </c>
      <c r="Z3538" s="8">
        <f>0</f>
        <v>0</v>
      </c>
      <c r="AA3538" s="8">
        <f>SUM(AZ3538,BB3538)</f>
        <v>0</v>
      </c>
      <c r="AB3538" s="8">
        <f>SUM(BC3538,BD3538)</f>
        <v>0</v>
      </c>
      <c r="AC3538" s="8">
        <f>COUNTIF(BC3538:BD3538,"&gt;0")</f>
        <v>0</v>
      </c>
      <c r="AD3538" s="8">
        <f>SUM(AE3538:AI3538)</f>
        <v>0</v>
      </c>
      <c r="AE3538" s="8">
        <v>0</v>
      </c>
      <c r="AF3538" s="8">
        <v>0</v>
      </c>
      <c r="AG3538" s="8">
        <v>0</v>
      </c>
      <c r="AH3538" s="8">
        <v>0</v>
      </c>
      <c r="AI3538" s="8">
        <f>SUM(BA3538)</f>
        <v>0</v>
      </c>
      <c r="AJ3538" s="9"/>
      <c r="AK3538" s="8">
        <v>0</v>
      </c>
      <c r="AL3538" s="8">
        <v>0</v>
      </c>
      <c r="AM3538" s="8">
        <v>0</v>
      </c>
      <c r="AN3538" s="8">
        <v>0</v>
      </c>
      <c r="AO3538" s="8">
        <v>0</v>
      </c>
      <c r="AP3538" s="8">
        <v>0</v>
      </c>
      <c r="AQ3538" s="8">
        <v>0</v>
      </c>
      <c r="AR3538" s="8">
        <v>0</v>
      </c>
      <c r="AS3538" s="8">
        <v>60</v>
      </c>
      <c r="AT3538" s="8">
        <v>0</v>
      </c>
      <c r="AU3538" s="15">
        <v>76</v>
      </c>
      <c r="AV3538" s="15">
        <v>0</v>
      </c>
      <c r="AW3538" s="15">
        <v>0</v>
      </c>
      <c r="AX3538" s="15">
        <v>0</v>
      </c>
      <c r="AY3538" s="29"/>
      <c r="AZ3538" s="33">
        <v>0</v>
      </c>
      <c r="BA3538" s="33">
        <v>0</v>
      </c>
      <c r="BB3538" s="33">
        <v>0</v>
      </c>
      <c r="BC3538" s="33">
        <v>0</v>
      </c>
      <c r="BD3538" s="33">
        <v>0</v>
      </c>
    </row>
    <row r="3539" spans="1:56" x14ac:dyDescent="0.25">
      <c r="A3539" s="51" t="s">
        <v>8565</v>
      </c>
      <c r="B3539" s="33" t="str">
        <f>CONCATENATE(G3539,"-",H3539,"-",I3539)</f>
        <v>999923278-Tiger-+33kg</v>
      </c>
      <c r="C3539" s="15" t="s">
        <v>3326</v>
      </c>
      <c r="D3539" s="15" t="s">
        <v>1136</v>
      </c>
      <c r="E3539" s="15" t="s">
        <v>701</v>
      </c>
      <c r="F3539" s="15" t="s">
        <v>367</v>
      </c>
      <c r="G3539" s="15">
        <v>999923278</v>
      </c>
      <c r="H3539" s="15" t="s">
        <v>1044</v>
      </c>
      <c r="I3539" s="18" t="s">
        <v>4799</v>
      </c>
      <c r="J3539" s="8">
        <f>(M3539-K3539)+W3539</f>
        <v>135</v>
      </c>
      <c r="K3539" s="15"/>
      <c r="L3539" s="16"/>
      <c r="M3539" s="8">
        <f>SUM(N3539,O3539,P3539,Q3539,S3539,T3539,U3539)</f>
        <v>135</v>
      </c>
      <c r="N3539" s="8">
        <f>SUM(AX3539)</f>
        <v>0</v>
      </c>
      <c r="O3539" s="8">
        <v>0</v>
      </c>
      <c r="P3539" s="8">
        <f>SUM(AO3539,AW3539)</f>
        <v>0</v>
      </c>
      <c r="Q3539" s="8">
        <f>SUM(AK3539,AL3539,AM3539,AN3539,AP3539,AQ3539,AR3539,AO3539)</f>
        <v>0</v>
      </c>
      <c r="R3539" s="8">
        <f>COUNTIF(AK3539:AR3539, "&gt;0")</f>
        <v>0</v>
      </c>
      <c r="S3539" s="8">
        <f>SUM(AS3539,AT3539)</f>
        <v>0</v>
      </c>
      <c r="T3539" s="8">
        <f>SUM(AU3539)</f>
        <v>135</v>
      </c>
      <c r="U3539" s="8">
        <f>SUM(AV3539)</f>
        <v>0</v>
      </c>
      <c r="V3539" s="16"/>
      <c r="W3539" s="8">
        <f>(X3539+AD3539)</f>
        <v>0</v>
      </c>
      <c r="X3539" s="8">
        <f>SUM(Y3539:AB3539)</f>
        <v>0</v>
      </c>
      <c r="Y3539" s="8">
        <v>0</v>
      </c>
      <c r="Z3539" s="8">
        <f>0</f>
        <v>0</v>
      </c>
      <c r="AA3539" s="8">
        <f>SUM(AZ3539,BB3539)</f>
        <v>0</v>
      </c>
      <c r="AB3539" s="8">
        <f>SUM(BC3539,BD3539)</f>
        <v>0</v>
      </c>
      <c r="AC3539" s="8">
        <f>COUNTIF(BC3539:BD3539,"&gt;0")</f>
        <v>0</v>
      </c>
      <c r="AD3539" s="8">
        <f>SUM(AE3539:AI3539)</f>
        <v>0</v>
      </c>
      <c r="AE3539" s="8">
        <v>0</v>
      </c>
      <c r="AF3539" s="8">
        <v>0</v>
      </c>
      <c r="AG3539" s="8">
        <v>0</v>
      </c>
      <c r="AH3539" s="8">
        <v>0</v>
      </c>
      <c r="AI3539" s="8">
        <f>SUM(BA3539)</f>
        <v>0</v>
      </c>
      <c r="AJ3539" s="16"/>
      <c r="AK3539" s="15">
        <v>0</v>
      </c>
      <c r="AL3539" s="15">
        <v>0</v>
      </c>
      <c r="AM3539" s="15">
        <v>0</v>
      </c>
      <c r="AN3539" s="15">
        <v>0</v>
      </c>
      <c r="AO3539" s="15">
        <v>0</v>
      </c>
      <c r="AP3539" s="15">
        <v>0</v>
      </c>
      <c r="AQ3539" s="15">
        <v>0</v>
      </c>
      <c r="AR3539" s="15">
        <v>0</v>
      </c>
      <c r="AS3539" s="15">
        <v>0</v>
      </c>
      <c r="AT3539" s="15">
        <v>0</v>
      </c>
      <c r="AU3539" s="15">
        <v>135</v>
      </c>
      <c r="AV3539" s="15">
        <v>0</v>
      </c>
      <c r="AW3539" s="15">
        <v>0</v>
      </c>
      <c r="AX3539" s="15">
        <v>0</v>
      </c>
      <c r="AY3539" s="29"/>
      <c r="AZ3539" s="33">
        <v>0</v>
      </c>
      <c r="BA3539" s="33">
        <v>0</v>
      </c>
      <c r="BB3539" s="33">
        <v>0</v>
      </c>
      <c r="BC3539" s="33">
        <v>0</v>
      </c>
      <c r="BD3539" s="33">
        <v>0</v>
      </c>
    </row>
    <row r="3540" spans="1:56" x14ac:dyDescent="0.25">
      <c r="A3540" s="51" t="s">
        <v>5143</v>
      </c>
      <c r="B3540" s="33" t="str">
        <f>CONCATENATE(G3540,"-",H3540,"-",I3540)</f>
        <v>999933456-Tiger-+33kg</v>
      </c>
      <c r="C3540" s="43" t="s">
        <v>4816</v>
      </c>
      <c r="D3540" s="43" t="s">
        <v>4817</v>
      </c>
      <c r="E3540" s="43" t="s">
        <v>701</v>
      </c>
      <c r="F3540" s="43" t="s">
        <v>367</v>
      </c>
      <c r="G3540" s="43">
        <v>999933456</v>
      </c>
      <c r="H3540" s="43" t="s">
        <v>1044</v>
      </c>
      <c r="I3540" s="43" t="s">
        <v>4799</v>
      </c>
      <c r="J3540" s="8">
        <f>(M3540-K3540)+W3540</f>
        <v>50</v>
      </c>
      <c r="K3540" s="8">
        <f>M3540/2</f>
        <v>0</v>
      </c>
      <c r="L3540" s="9"/>
      <c r="M3540" s="8">
        <f>SUM(N3540,O3540,P3540,Q3540,S3540,T3540,U3540)</f>
        <v>0</v>
      </c>
      <c r="N3540" s="8">
        <f>SUM(AX3540)</f>
        <v>0</v>
      </c>
      <c r="O3540" s="8">
        <v>0</v>
      </c>
      <c r="P3540" s="8">
        <f>SUM(AO3540,AW3540)</f>
        <v>0</v>
      </c>
      <c r="Q3540" s="8">
        <f>SUM(AK3540,AL3540,AM3540,AN3540,AP3540,AQ3540,AR3540,AO3540)</f>
        <v>0</v>
      </c>
      <c r="R3540" s="8">
        <f>COUNTIF(AK3540:AR3540, "&gt;0")</f>
        <v>0</v>
      </c>
      <c r="S3540" s="8">
        <f>SUM(AS3540,AT3540)</f>
        <v>0</v>
      </c>
      <c r="T3540" s="8">
        <f>SUM(AU3540)</f>
        <v>0</v>
      </c>
      <c r="U3540" s="8">
        <f>SUM(AV3540)</f>
        <v>0</v>
      </c>
      <c r="V3540" s="9"/>
      <c r="W3540" s="8">
        <f>(X3540+AD3540)</f>
        <v>50</v>
      </c>
      <c r="X3540" s="8">
        <f>SUM(Y3540:AB3540)</f>
        <v>50</v>
      </c>
      <c r="Y3540" s="8">
        <v>0</v>
      </c>
      <c r="Z3540" s="8">
        <f>0</f>
        <v>0</v>
      </c>
      <c r="AA3540" s="8">
        <f>SUM(AZ3540,BB3540)</f>
        <v>50</v>
      </c>
      <c r="AB3540" s="8">
        <f>SUM(BC3540,BD3540)</f>
        <v>0</v>
      </c>
      <c r="AC3540" s="8">
        <f>COUNTIF(BC3540:BD3540,"&gt;0")</f>
        <v>0</v>
      </c>
      <c r="AD3540" s="8">
        <f>SUM(AE3540:AI3540)</f>
        <v>0</v>
      </c>
      <c r="AE3540" s="8">
        <v>0</v>
      </c>
      <c r="AF3540" s="8">
        <v>0</v>
      </c>
      <c r="AG3540" s="8">
        <v>0</v>
      </c>
      <c r="AH3540" s="8">
        <v>0</v>
      </c>
      <c r="AI3540" s="8">
        <f>SUM(BA3540)</f>
        <v>0</v>
      </c>
      <c r="AJ3540" s="9"/>
      <c r="AK3540" s="8">
        <v>0</v>
      </c>
      <c r="AL3540" s="8">
        <v>0</v>
      </c>
      <c r="AM3540" s="8">
        <v>0</v>
      </c>
      <c r="AN3540" s="8">
        <v>0</v>
      </c>
      <c r="AO3540" s="8">
        <v>0</v>
      </c>
      <c r="AP3540" s="8">
        <v>0</v>
      </c>
      <c r="AQ3540" s="8">
        <v>0</v>
      </c>
      <c r="AR3540" s="8">
        <v>0</v>
      </c>
      <c r="AS3540" s="8">
        <v>0</v>
      </c>
      <c r="AT3540" s="8">
        <v>0</v>
      </c>
      <c r="AU3540" s="8">
        <v>0</v>
      </c>
      <c r="AV3540" s="8">
        <v>0</v>
      </c>
      <c r="AW3540" s="8">
        <v>0</v>
      </c>
      <c r="AX3540" s="8">
        <v>0</v>
      </c>
      <c r="AY3540" s="30"/>
      <c r="AZ3540" s="33">
        <v>50</v>
      </c>
      <c r="BA3540" s="33">
        <v>0</v>
      </c>
      <c r="BB3540" s="33">
        <v>0</v>
      </c>
      <c r="BC3540" s="33">
        <v>0</v>
      </c>
      <c r="BD3540" s="33">
        <v>0</v>
      </c>
    </row>
    <row r="3541" spans="1:56" x14ac:dyDescent="0.25">
      <c r="A3541" s="51" t="s">
        <v>8567</v>
      </c>
      <c r="B3541" s="33" t="str">
        <f>CONCATENATE(G3541,"-",H3541,"-",I3541)</f>
        <v>999925271-Tiger--24kg</v>
      </c>
      <c r="C3541" s="15" t="s">
        <v>1133</v>
      </c>
      <c r="D3541" s="15" t="s">
        <v>189</v>
      </c>
      <c r="E3541" s="15" t="s">
        <v>701</v>
      </c>
      <c r="F3541" s="15" t="s">
        <v>367</v>
      </c>
      <c r="G3541" s="15">
        <v>999925271</v>
      </c>
      <c r="H3541" s="15" t="s">
        <v>1044</v>
      </c>
      <c r="I3541" s="21" t="s">
        <v>4802</v>
      </c>
      <c r="J3541" s="8">
        <f>(M3541-K3541)+W3541</f>
        <v>240</v>
      </c>
      <c r="K3541" s="8"/>
      <c r="L3541" s="16"/>
      <c r="M3541" s="8">
        <f>SUM(N3541,O3541,P3541,Q3541,S3541,T3541,U3541)</f>
        <v>240</v>
      </c>
      <c r="N3541" s="8">
        <f>SUM(AX3541)</f>
        <v>0</v>
      </c>
      <c r="O3541" s="8">
        <v>0</v>
      </c>
      <c r="P3541" s="8">
        <f>SUM(AO3541,AW3541)</f>
        <v>0</v>
      </c>
      <c r="Q3541" s="8">
        <f>SUM(AK3541,AL3541,AM3541,AN3541,AP3541,AQ3541,AR3541,AO3541)</f>
        <v>60</v>
      </c>
      <c r="R3541" s="8">
        <f>COUNTIF(AK3541:AR3541, "&gt;0")</f>
        <v>1</v>
      </c>
      <c r="S3541" s="8">
        <f>SUM(AS3541,AT3541)</f>
        <v>0</v>
      </c>
      <c r="T3541" s="8">
        <f>SUM(AU3541)</f>
        <v>180</v>
      </c>
      <c r="U3541" s="8">
        <f>SUM(AV3541)</f>
        <v>0</v>
      </c>
      <c r="V3541" s="16"/>
      <c r="W3541" s="8">
        <f>(X3541+AD3541)</f>
        <v>0</v>
      </c>
      <c r="X3541" s="8">
        <f>SUM(Y3541:AB3541)</f>
        <v>0</v>
      </c>
      <c r="Y3541" s="8">
        <v>0</v>
      </c>
      <c r="Z3541" s="8">
        <f>0</f>
        <v>0</v>
      </c>
      <c r="AA3541" s="8">
        <f>SUM(AZ3541,BB3541)</f>
        <v>0</v>
      </c>
      <c r="AB3541" s="8">
        <f>SUM(BC3541,BD3541)</f>
        <v>0</v>
      </c>
      <c r="AC3541" s="8">
        <f>COUNTIF(BC3541:BD3541,"&gt;0")</f>
        <v>0</v>
      </c>
      <c r="AD3541" s="8">
        <f>SUM(AE3541:AI3541)</f>
        <v>0</v>
      </c>
      <c r="AE3541" s="8">
        <v>0</v>
      </c>
      <c r="AF3541" s="8">
        <v>0</v>
      </c>
      <c r="AG3541" s="8">
        <v>0</v>
      </c>
      <c r="AH3541" s="8">
        <v>0</v>
      </c>
      <c r="AI3541" s="8">
        <f>SUM(BA3541)</f>
        <v>0</v>
      </c>
      <c r="AJ3541" s="16"/>
      <c r="AK3541" s="8">
        <v>0</v>
      </c>
      <c r="AL3541" s="8">
        <v>0</v>
      </c>
      <c r="AM3541" s="8">
        <v>60</v>
      </c>
      <c r="AN3541" s="8">
        <v>0</v>
      </c>
      <c r="AO3541" s="8">
        <v>0</v>
      </c>
      <c r="AP3541" s="8">
        <v>0</v>
      </c>
      <c r="AQ3541" s="8">
        <v>0</v>
      </c>
      <c r="AR3541" s="8">
        <v>0</v>
      </c>
      <c r="AS3541" s="8">
        <v>0</v>
      </c>
      <c r="AT3541" s="8">
        <v>0</v>
      </c>
      <c r="AU3541" s="15">
        <v>180</v>
      </c>
      <c r="AV3541" s="15">
        <v>0</v>
      </c>
      <c r="AW3541" s="15">
        <v>0</v>
      </c>
      <c r="AX3541" s="15">
        <v>0</v>
      </c>
      <c r="AY3541" s="29"/>
      <c r="AZ3541" s="33">
        <v>0</v>
      </c>
      <c r="BA3541" s="33">
        <v>0</v>
      </c>
      <c r="BB3541" s="33">
        <v>0</v>
      </c>
      <c r="BC3541" s="33">
        <v>0</v>
      </c>
      <c r="BD3541" s="33">
        <v>0</v>
      </c>
    </row>
    <row r="3542" spans="1:56" x14ac:dyDescent="0.25">
      <c r="A3542" s="51" t="s">
        <v>8568</v>
      </c>
      <c r="B3542" s="33" t="str">
        <f>CONCATENATE(G3542,"-",H3542,"-",I3542)</f>
        <v>999926145-Tiger--24kg</v>
      </c>
      <c r="C3542" s="8" t="s">
        <v>194</v>
      </c>
      <c r="D3542" s="8" t="s">
        <v>1124</v>
      </c>
      <c r="E3542" s="8" t="s">
        <v>701</v>
      </c>
      <c r="F3542" s="8" t="s">
        <v>367</v>
      </c>
      <c r="G3542" s="8">
        <v>999926145</v>
      </c>
      <c r="H3542" s="8" t="s">
        <v>1044</v>
      </c>
      <c r="I3542" s="21" t="s">
        <v>4802</v>
      </c>
      <c r="J3542" s="8">
        <f>(M3542-K3542)+W3542</f>
        <v>154</v>
      </c>
      <c r="K3542" s="8"/>
      <c r="L3542" s="16"/>
      <c r="M3542" s="8">
        <f>SUM(N3542,O3542,P3542,Q3542,S3542,T3542,U3542)</f>
        <v>154</v>
      </c>
      <c r="N3542" s="8">
        <f>SUM(AX3542)</f>
        <v>0</v>
      </c>
      <c r="O3542" s="8">
        <v>0</v>
      </c>
      <c r="P3542" s="8">
        <f>SUM(AO3542,AW3542)</f>
        <v>0</v>
      </c>
      <c r="Q3542" s="8">
        <f>SUM(AK3542,AL3542,AM3542,AN3542,AP3542,AQ3542,AR3542,AO3542)</f>
        <v>0</v>
      </c>
      <c r="R3542" s="8">
        <f>COUNTIF(AK3542:AR3542, "&gt;0")</f>
        <v>0</v>
      </c>
      <c r="S3542" s="8">
        <f>SUM(AS3542,AT3542)</f>
        <v>32</v>
      </c>
      <c r="T3542" s="8">
        <f>SUM(AU3542)</f>
        <v>72</v>
      </c>
      <c r="U3542" s="8">
        <f>SUM(AV3542)</f>
        <v>50</v>
      </c>
      <c r="V3542" s="16"/>
      <c r="W3542" s="8">
        <f>(X3542+AD3542)</f>
        <v>0</v>
      </c>
      <c r="X3542" s="8">
        <f>SUM(Y3542:AB3542)</f>
        <v>0</v>
      </c>
      <c r="Y3542" s="8">
        <v>0</v>
      </c>
      <c r="Z3542" s="8">
        <f>0</f>
        <v>0</v>
      </c>
      <c r="AA3542" s="8">
        <f>SUM(AZ3542,BB3542)</f>
        <v>0</v>
      </c>
      <c r="AB3542" s="8">
        <f>SUM(BC3542,BD3542)</f>
        <v>0</v>
      </c>
      <c r="AC3542" s="8">
        <f>COUNTIF(BC3542:BD3542,"&gt;0")</f>
        <v>0</v>
      </c>
      <c r="AD3542" s="8">
        <f>SUM(AE3542:AI3542)</f>
        <v>0</v>
      </c>
      <c r="AE3542" s="8">
        <v>0</v>
      </c>
      <c r="AF3542" s="8">
        <v>0</v>
      </c>
      <c r="AG3542" s="8">
        <v>0</v>
      </c>
      <c r="AH3542" s="8">
        <v>0</v>
      </c>
      <c r="AI3542" s="8">
        <f>SUM(BA3542)</f>
        <v>0</v>
      </c>
      <c r="AJ3542" s="16"/>
      <c r="AK3542" s="8">
        <v>0</v>
      </c>
      <c r="AL3542" s="8">
        <v>0</v>
      </c>
      <c r="AM3542" s="8">
        <v>0</v>
      </c>
      <c r="AN3542" s="8">
        <v>0</v>
      </c>
      <c r="AO3542" s="8">
        <v>0</v>
      </c>
      <c r="AP3542" s="8">
        <v>0</v>
      </c>
      <c r="AQ3542" s="8">
        <v>0</v>
      </c>
      <c r="AR3542" s="8">
        <v>0</v>
      </c>
      <c r="AS3542" s="8">
        <v>32</v>
      </c>
      <c r="AT3542" s="8">
        <v>0</v>
      </c>
      <c r="AU3542" s="15">
        <v>72</v>
      </c>
      <c r="AV3542" s="15">
        <v>50</v>
      </c>
      <c r="AW3542" s="15">
        <v>0</v>
      </c>
      <c r="AX3542" s="15">
        <v>0</v>
      </c>
      <c r="AY3542" s="29"/>
      <c r="AZ3542" s="33">
        <v>0</v>
      </c>
      <c r="BA3542" s="33">
        <v>0</v>
      </c>
      <c r="BB3542" s="33">
        <v>0</v>
      </c>
      <c r="BC3542" s="33">
        <v>0</v>
      </c>
      <c r="BD3542" s="33">
        <v>0</v>
      </c>
    </row>
    <row r="3543" spans="1:56" x14ac:dyDescent="0.25">
      <c r="A3543" s="51" t="s">
        <v>8570</v>
      </c>
      <c r="B3543" s="33" t="str">
        <f>CONCATENATE(G3543,"-",H3543,"-",I3543)</f>
        <v>999924983-Tiger--24kg</v>
      </c>
      <c r="C3543" s="8" t="s">
        <v>939</v>
      </c>
      <c r="D3543" s="8" t="s">
        <v>1114</v>
      </c>
      <c r="E3543" s="8" t="s">
        <v>701</v>
      </c>
      <c r="F3543" s="8" t="s">
        <v>367</v>
      </c>
      <c r="G3543" s="8">
        <v>999924983</v>
      </c>
      <c r="H3543" s="8" t="s">
        <v>1044</v>
      </c>
      <c r="I3543" s="21" t="s">
        <v>4802</v>
      </c>
      <c r="J3543" s="8">
        <f>(M3543-K3543)+W3543</f>
        <v>146</v>
      </c>
      <c r="K3543" s="8"/>
      <c r="L3543" s="16"/>
      <c r="M3543" s="8">
        <f>SUM(N3543,O3543,P3543,Q3543,S3543,T3543,U3543)</f>
        <v>146</v>
      </c>
      <c r="N3543" s="8">
        <f>SUM(AX3543)</f>
        <v>0</v>
      </c>
      <c r="O3543" s="8">
        <v>0</v>
      </c>
      <c r="P3543" s="8">
        <f>SUM(AO3543,AW3543)</f>
        <v>0</v>
      </c>
      <c r="Q3543" s="8">
        <f>SUM(AK3543,AL3543,AM3543,AN3543,AP3543,AQ3543,AR3543,AO3543)</f>
        <v>45</v>
      </c>
      <c r="R3543" s="8">
        <f>COUNTIF(AK3543:AR3543, "&gt;0")</f>
        <v>1</v>
      </c>
      <c r="S3543" s="8">
        <f>SUM(AS3543,AT3543)</f>
        <v>0</v>
      </c>
      <c r="T3543" s="8">
        <f>SUM(AU3543)</f>
        <v>101</v>
      </c>
      <c r="U3543" s="8">
        <f>SUM(AV3543)</f>
        <v>0</v>
      </c>
      <c r="V3543" s="16"/>
      <c r="W3543" s="8">
        <f>(X3543+AD3543)</f>
        <v>0</v>
      </c>
      <c r="X3543" s="8">
        <f>SUM(Y3543:AB3543)</f>
        <v>0</v>
      </c>
      <c r="Y3543" s="8">
        <v>0</v>
      </c>
      <c r="Z3543" s="8">
        <f>0</f>
        <v>0</v>
      </c>
      <c r="AA3543" s="8">
        <f>SUM(AZ3543,BB3543)</f>
        <v>0</v>
      </c>
      <c r="AB3543" s="8">
        <f>SUM(BC3543,BD3543)</f>
        <v>0</v>
      </c>
      <c r="AC3543" s="8">
        <f>COUNTIF(BC3543:BD3543,"&gt;0")</f>
        <v>0</v>
      </c>
      <c r="AD3543" s="8">
        <f>SUM(AE3543:AI3543)</f>
        <v>0</v>
      </c>
      <c r="AE3543" s="8">
        <v>0</v>
      </c>
      <c r="AF3543" s="8">
        <v>0</v>
      </c>
      <c r="AG3543" s="8">
        <v>0</v>
      </c>
      <c r="AH3543" s="8">
        <v>0</v>
      </c>
      <c r="AI3543" s="8">
        <f>SUM(BA3543)</f>
        <v>0</v>
      </c>
      <c r="AJ3543" s="16"/>
      <c r="AK3543" s="8">
        <v>0</v>
      </c>
      <c r="AL3543" s="8">
        <v>0</v>
      </c>
      <c r="AM3543" s="8">
        <v>45</v>
      </c>
      <c r="AN3543" s="8">
        <v>0</v>
      </c>
      <c r="AO3543" s="8">
        <v>0</v>
      </c>
      <c r="AP3543" s="8">
        <v>0</v>
      </c>
      <c r="AQ3543" s="8">
        <v>0</v>
      </c>
      <c r="AR3543" s="8">
        <v>0</v>
      </c>
      <c r="AS3543" s="8">
        <v>0</v>
      </c>
      <c r="AT3543" s="8">
        <v>0</v>
      </c>
      <c r="AU3543" s="15">
        <v>101</v>
      </c>
      <c r="AV3543" s="15">
        <v>0</v>
      </c>
      <c r="AW3543" s="15">
        <v>0</v>
      </c>
      <c r="AX3543" s="15">
        <v>0</v>
      </c>
      <c r="AY3543" s="29"/>
      <c r="AZ3543" s="33">
        <v>0</v>
      </c>
      <c r="BA3543" s="33">
        <v>0</v>
      </c>
      <c r="BB3543" s="33">
        <v>0</v>
      </c>
      <c r="BC3543" s="33">
        <v>0</v>
      </c>
      <c r="BD3543" s="33">
        <v>0</v>
      </c>
    </row>
    <row r="3544" spans="1:56" x14ac:dyDescent="0.25">
      <c r="A3544" s="51" t="s">
        <v>8569</v>
      </c>
      <c r="B3544" s="33" t="str">
        <f>CONCATENATE(G3544,"-",H3544,"-",I3544)</f>
        <v>999930686-Tiger--24kg</v>
      </c>
      <c r="C3544" s="15" t="s">
        <v>796</v>
      </c>
      <c r="D3544" s="15" t="s">
        <v>4486</v>
      </c>
      <c r="E3544" s="15" t="s">
        <v>701</v>
      </c>
      <c r="F3544" s="15" t="s">
        <v>367</v>
      </c>
      <c r="G3544" s="15">
        <v>999930686</v>
      </c>
      <c r="H3544" s="15" t="s">
        <v>1044</v>
      </c>
      <c r="I3544" s="21" t="s">
        <v>4802</v>
      </c>
      <c r="J3544" s="8">
        <f>(M3544-K3544)+W3544</f>
        <v>135</v>
      </c>
      <c r="K3544" s="15"/>
      <c r="L3544" s="16"/>
      <c r="M3544" s="8">
        <f>SUM(N3544,O3544,P3544,Q3544,S3544,T3544,U3544)</f>
        <v>135</v>
      </c>
      <c r="N3544" s="8">
        <f>SUM(AX3544)</f>
        <v>0</v>
      </c>
      <c r="O3544" s="8">
        <v>0</v>
      </c>
      <c r="P3544" s="8">
        <f>SUM(AO3544,AW3544)</f>
        <v>0</v>
      </c>
      <c r="Q3544" s="8">
        <f>SUM(AK3544,AL3544,AM3544,AN3544,AP3544,AQ3544,AR3544,AO3544)</f>
        <v>0</v>
      </c>
      <c r="R3544" s="8">
        <f>COUNTIF(AK3544:AR3544, "&gt;0")</f>
        <v>0</v>
      </c>
      <c r="S3544" s="8">
        <f>SUM(AS3544,AT3544)</f>
        <v>0</v>
      </c>
      <c r="T3544" s="8">
        <f>SUM(AU3544)</f>
        <v>135</v>
      </c>
      <c r="U3544" s="8">
        <f>SUM(AV3544)</f>
        <v>0</v>
      </c>
      <c r="V3544" s="16"/>
      <c r="W3544" s="8">
        <f>(X3544+AD3544)</f>
        <v>0</v>
      </c>
      <c r="X3544" s="8">
        <f>SUM(Y3544:AB3544)</f>
        <v>0</v>
      </c>
      <c r="Y3544" s="8">
        <v>0</v>
      </c>
      <c r="Z3544" s="8">
        <f>0</f>
        <v>0</v>
      </c>
      <c r="AA3544" s="8">
        <f>SUM(AZ3544,BB3544)</f>
        <v>0</v>
      </c>
      <c r="AB3544" s="8">
        <f>SUM(BC3544,BD3544)</f>
        <v>0</v>
      </c>
      <c r="AC3544" s="8">
        <f>COUNTIF(BC3544:BD3544,"&gt;0")</f>
        <v>0</v>
      </c>
      <c r="AD3544" s="8">
        <f>SUM(AE3544:AI3544)</f>
        <v>0</v>
      </c>
      <c r="AE3544" s="8">
        <v>0</v>
      </c>
      <c r="AF3544" s="8">
        <v>0</v>
      </c>
      <c r="AG3544" s="8">
        <v>0</v>
      </c>
      <c r="AH3544" s="8">
        <v>0</v>
      </c>
      <c r="AI3544" s="8">
        <f>SUM(BA3544)</f>
        <v>0</v>
      </c>
      <c r="AJ3544" s="16"/>
      <c r="AK3544" s="15">
        <v>0</v>
      </c>
      <c r="AL3544" s="15">
        <v>0</v>
      </c>
      <c r="AM3544" s="15">
        <v>0</v>
      </c>
      <c r="AN3544" s="15">
        <v>0</v>
      </c>
      <c r="AO3544" s="15">
        <v>0</v>
      </c>
      <c r="AP3544" s="15">
        <v>0</v>
      </c>
      <c r="AQ3544" s="15">
        <v>0</v>
      </c>
      <c r="AR3544" s="15">
        <v>0</v>
      </c>
      <c r="AS3544" s="15">
        <v>0</v>
      </c>
      <c r="AT3544" s="15">
        <v>0</v>
      </c>
      <c r="AU3544" s="15">
        <v>135</v>
      </c>
      <c r="AV3544" s="15">
        <v>0</v>
      </c>
      <c r="AW3544" s="15">
        <v>0</v>
      </c>
      <c r="AX3544" s="15">
        <v>0</v>
      </c>
      <c r="AY3544" s="29"/>
      <c r="AZ3544" s="33">
        <v>0</v>
      </c>
      <c r="BA3544" s="33">
        <v>0</v>
      </c>
      <c r="BB3544" s="33">
        <v>0</v>
      </c>
      <c r="BC3544" s="33">
        <v>0</v>
      </c>
      <c r="BD3544" s="33">
        <v>0</v>
      </c>
    </row>
    <row r="3545" spans="1:56" x14ac:dyDescent="0.25">
      <c r="A3545" s="51" t="s">
        <v>5147</v>
      </c>
      <c r="B3545" s="33" t="str">
        <f>CONCATENATE(G3545,"-",H3545,"-",I3545)</f>
        <v>999924423-Tiger--24kg</v>
      </c>
      <c r="C3545" s="43" t="s">
        <v>744</v>
      </c>
      <c r="D3545" s="43" t="s">
        <v>178</v>
      </c>
      <c r="E3545" s="43" t="s">
        <v>701</v>
      </c>
      <c r="F3545" s="43" t="s">
        <v>367</v>
      </c>
      <c r="G3545" s="43">
        <v>999924423</v>
      </c>
      <c r="H3545" s="43" t="s">
        <v>1044</v>
      </c>
      <c r="I3545" s="43" t="s">
        <v>4802</v>
      </c>
      <c r="J3545" s="8">
        <f>(M3545-K3545)+W3545</f>
        <v>125</v>
      </c>
      <c r="K3545" s="8">
        <f>M3545/2</f>
        <v>9</v>
      </c>
      <c r="L3545" s="9"/>
      <c r="M3545" s="8">
        <f>SUM(N3545,O3545,P3545,Q3545,S3545,T3545,U3545)</f>
        <v>18</v>
      </c>
      <c r="N3545" s="8">
        <f>SUM(AX3545)</f>
        <v>0</v>
      </c>
      <c r="O3545" s="8">
        <v>0</v>
      </c>
      <c r="P3545" s="8">
        <f>SUM(AO3545,AW3545)</f>
        <v>0</v>
      </c>
      <c r="Q3545" s="8">
        <f>SUM(AK3545,AL3545,AM3545,AN3545,AP3545,AQ3545,AR3545,AO3545)</f>
        <v>0</v>
      </c>
      <c r="R3545" s="8">
        <f>COUNTIF(AK3545:AR3545, "&gt;0")</f>
        <v>0</v>
      </c>
      <c r="S3545" s="8">
        <f>SUM(AS3545,AT3545)</f>
        <v>0</v>
      </c>
      <c r="T3545" s="8">
        <f>SUM(AU3545)</f>
        <v>18</v>
      </c>
      <c r="U3545" s="8">
        <f>SUM(AV3545)</f>
        <v>0</v>
      </c>
      <c r="V3545" s="9"/>
      <c r="W3545" s="8">
        <f>(X3545+AD3545)</f>
        <v>116</v>
      </c>
      <c r="X3545" s="8">
        <f>SUM(Y3545:AB3545)</f>
        <v>116</v>
      </c>
      <c r="Y3545" s="8">
        <v>0</v>
      </c>
      <c r="Z3545" s="8">
        <f>0</f>
        <v>0</v>
      </c>
      <c r="AA3545" s="8">
        <f>SUM(AZ3545,BB3545)</f>
        <v>56</v>
      </c>
      <c r="AB3545" s="8">
        <f>SUM(BC3545,BD3545)</f>
        <v>60</v>
      </c>
      <c r="AC3545" s="8">
        <f>COUNTIF(BC3545:BD3545,"&gt;0")</f>
        <v>1</v>
      </c>
      <c r="AD3545" s="8">
        <f>SUM(AE3545:AI3545)</f>
        <v>0</v>
      </c>
      <c r="AE3545" s="8">
        <v>0</v>
      </c>
      <c r="AF3545" s="8">
        <v>0</v>
      </c>
      <c r="AG3545" s="8">
        <v>0</v>
      </c>
      <c r="AH3545" s="8">
        <v>0</v>
      </c>
      <c r="AI3545" s="8">
        <f>SUM(BA3545)</f>
        <v>0</v>
      </c>
      <c r="AJ3545" s="9"/>
      <c r="AK3545" s="8">
        <v>0</v>
      </c>
      <c r="AL3545" s="8">
        <v>0</v>
      </c>
      <c r="AM3545" s="8">
        <v>0</v>
      </c>
      <c r="AN3545" s="8">
        <v>0</v>
      </c>
      <c r="AO3545" s="8">
        <v>0</v>
      </c>
      <c r="AP3545" s="8">
        <v>0</v>
      </c>
      <c r="AQ3545" s="8">
        <v>0</v>
      </c>
      <c r="AR3545" s="8">
        <v>0</v>
      </c>
      <c r="AS3545" s="8">
        <v>0</v>
      </c>
      <c r="AT3545" s="8">
        <v>0</v>
      </c>
      <c r="AU3545" s="8">
        <v>18</v>
      </c>
      <c r="AV3545" s="8">
        <v>0</v>
      </c>
      <c r="AW3545" s="8">
        <v>0</v>
      </c>
      <c r="AX3545" s="8">
        <v>0</v>
      </c>
      <c r="AY3545" s="30"/>
      <c r="AZ3545" s="33">
        <v>56</v>
      </c>
      <c r="BA3545" s="33">
        <v>0</v>
      </c>
      <c r="BB3545" s="33">
        <v>0</v>
      </c>
      <c r="BC3545" s="33">
        <v>60</v>
      </c>
      <c r="BD3545" s="33">
        <v>0</v>
      </c>
    </row>
    <row r="3546" spans="1:56" x14ac:dyDescent="0.25">
      <c r="A3546" s="51" t="s">
        <v>5145</v>
      </c>
      <c r="B3546" s="33" t="str">
        <f>CONCATENATE(G3546,"-",H3546,"-",I3546)</f>
        <v>999930123-Tiger--24kg</v>
      </c>
      <c r="C3546" s="43" t="s">
        <v>2671</v>
      </c>
      <c r="D3546" s="43" t="s">
        <v>2672</v>
      </c>
      <c r="E3546" s="43" t="s">
        <v>701</v>
      </c>
      <c r="F3546" s="43" t="s">
        <v>367</v>
      </c>
      <c r="G3546" s="43">
        <v>999930123</v>
      </c>
      <c r="H3546" s="43" t="s">
        <v>1044</v>
      </c>
      <c r="I3546" s="43" t="s">
        <v>4802</v>
      </c>
      <c r="J3546" s="8">
        <f>(M3546-K3546)+W3546</f>
        <v>109</v>
      </c>
      <c r="K3546" s="8">
        <f>M3546/2</f>
        <v>0</v>
      </c>
      <c r="L3546" s="9"/>
      <c r="M3546" s="8">
        <f>SUM(N3546,O3546,P3546,Q3546,S3546,T3546,U3546)</f>
        <v>0</v>
      </c>
      <c r="N3546" s="8">
        <f>SUM(AX3546)</f>
        <v>0</v>
      </c>
      <c r="O3546" s="8">
        <v>0</v>
      </c>
      <c r="P3546" s="8">
        <f>SUM(AO3546,AW3546)</f>
        <v>0</v>
      </c>
      <c r="Q3546" s="8">
        <f>SUM(AK3546,AL3546,AM3546,AN3546,AP3546,AQ3546,AR3546,AO3546)</f>
        <v>0</v>
      </c>
      <c r="R3546" s="8">
        <f>COUNTIF(AK3546:AR3546, "&gt;0")</f>
        <v>0</v>
      </c>
      <c r="S3546" s="8">
        <f>SUM(AS3546,AT3546)</f>
        <v>0</v>
      </c>
      <c r="T3546" s="8">
        <f>SUM(AU3546)</f>
        <v>0</v>
      </c>
      <c r="U3546" s="8">
        <f>SUM(AV3546)</f>
        <v>0</v>
      </c>
      <c r="V3546" s="9"/>
      <c r="W3546" s="8">
        <f>(X3546+AD3546)</f>
        <v>109</v>
      </c>
      <c r="X3546" s="8">
        <f>SUM(Y3546:AB3546)</f>
        <v>109</v>
      </c>
      <c r="Y3546" s="8">
        <v>0</v>
      </c>
      <c r="Z3546" s="8">
        <f>0</f>
        <v>0</v>
      </c>
      <c r="AA3546" s="8">
        <f>SUM(AZ3546,BB3546)</f>
        <v>75</v>
      </c>
      <c r="AB3546" s="8">
        <f>SUM(BC3546,BD3546)</f>
        <v>34</v>
      </c>
      <c r="AC3546" s="8">
        <f>COUNTIF(BC3546:BD3546,"&gt;0")</f>
        <v>1</v>
      </c>
      <c r="AD3546" s="8">
        <f>SUM(AE3546:AI3546)</f>
        <v>0</v>
      </c>
      <c r="AE3546" s="8">
        <v>0</v>
      </c>
      <c r="AF3546" s="8">
        <v>0</v>
      </c>
      <c r="AG3546" s="8">
        <v>0</v>
      </c>
      <c r="AH3546" s="8">
        <v>0</v>
      </c>
      <c r="AI3546" s="8">
        <f>SUM(BA3546)</f>
        <v>0</v>
      </c>
      <c r="AJ3546" s="9"/>
      <c r="AK3546" s="8">
        <v>0</v>
      </c>
      <c r="AL3546" s="8">
        <v>0</v>
      </c>
      <c r="AM3546" s="8">
        <v>0</v>
      </c>
      <c r="AN3546" s="8">
        <v>0</v>
      </c>
      <c r="AO3546" s="8">
        <v>0</v>
      </c>
      <c r="AP3546" s="8">
        <v>0</v>
      </c>
      <c r="AQ3546" s="8">
        <v>0</v>
      </c>
      <c r="AR3546" s="8">
        <v>0</v>
      </c>
      <c r="AS3546" s="8">
        <v>0</v>
      </c>
      <c r="AT3546" s="8">
        <v>0</v>
      </c>
      <c r="AU3546" s="8">
        <v>0</v>
      </c>
      <c r="AV3546" s="8">
        <v>0</v>
      </c>
      <c r="AW3546" s="8">
        <v>0</v>
      </c>
      <c r="AX3546" s="8">
        <v>0</v>
      </c>
      <c r="AY3546" s="30"/>
      <c r="AZ3546" s="33">
        <v>75</v>
      </c>
      <c r="BA3546" s="33">
        <v>0</v>
      </c>
      <c r="BB3546" s="33">
        <v>0</v>
      </c>
      <c r="BC3546" s="33">
        <v>34</v>
      </c>
      <c r="BD3546" s="33">
        <v>0</v>
      </c>
    </row>
    <row r="3547" spans="1:56" x14ac:dyDescent="0.25">
      <c r="A3547" s="51" t="s">
        <v>8571</v>
      </c>
      <c r="B3547" s="33" t="str">
        <f>CONCATENATE(G3547,"-",H3547,"-",I3547)</f>
        <v>999926000-Tiger--24kg</v>
      </c>
      <c r="C3547" s="8" t="s">
        <v>1113</v>
      </c>
      <c r="D3547" s="8" t="s">
        <v>641</v>
      </c>
      <c r="E3547" s="8" t="s">
        <v>701</v>
      </c>
      <c r="F3547" s="8" t="s">
        <v>367</v>
      </c>
      <c r="G3547" s="8">
        <v>999926000</v>
      </c>
      <c r="H3547" s="8" t="s">
        <v>1044</v>
      </c>
      <c r="I3547" s="21" t="s">
        <v>4802</v>
      </c>
      <c r="J3547" s="8">
        <f>(M3547-K3547)+W3547</f>
        <v>101</v>
      </c>
      <c r="K3547" s="8"/>
      <c r="L3547" s="9"/>
      <c r="M3547" s="8">
        <f>SUM(N3547,O3547,P3547,Q3547,S3547,T3547,U3547)</f>
        <v>101</v>
      </c>
      <c r="N3547" s="8">
        <f>SUM(AX3547)</f>
        <v>0</v>
      </c>
      <c r="O3547" s="8">
        <v>0</v>
      </c>
      <c r="P3547" s="8">
        <f>SUM(AO3547,AW3547)</f>
        <v>0</v>
      </c>
      <c r="Q3547" s="8">
        <f>SUM(AK3547,AL3547,AM3547,AN3547,AP3547,AQ3547,AR3547,AO3547)</f>
        <v>0</v>
      </c>
      <c r="R3547" s="8">
        <f>COUNTIF(AK3547:AR3547, "&gt;0")</f>
        <v>0</v>
      </c>
      <c r="S3547" s="8">
        <f>SUM(AS3547,AT3547)</f>
        <v>0</v>
      </c>
      <c r="T3547" s="8">
        <f>SUM(AU3547)</f>
        <v>101</v>
      </c>
      <c r="U3547" s="8">
        <f>SUM(AV3547)</f>
        <v>0</v>
      </c>
      <c r="V3547" s="9"/>
      <c r="W3547" s="8">
        <f>(X3547+AD3547)</f>
        <v>0</v>
      </c>
      <c r="X3547" s="8">
        <f>SUM(Y3547:AB3547)</f>
        <v>0</v>
      </c>
      <c r="Y3547" s="8">
        <v>0</v>
      </c>
      <c r="Z3547" s="8">
        <f>0</f>
        <v>0</v>
      </c>
      <c r="AA3547" s="8">
        <f>SUM(AZ3547,BB3547)</f>
        <v>0</v>
      </c>
      <c r="AB3547" s="8">
        <f>SUM(BC3547,BD3547)</f>
        <v>0</v>
      </c>
      <c r="AC3547" s="8">
        <f>COUNTIF(BC3547:BD3547,"&gt;0")</f>
        <v>0</v>
      </c>
      <c r="AD3547" s="8">
        <f>SUM(AE3547:AI3547)</f>
        <v>0</v>
      </c>
      <c r="AE3547" s="8">
        <v>0</v>
      </c>
      <c r="AF3547" s="8">
        <v>0</v>
      </c>
      <c r="AG3547" s="8">
        <v>0</v>
      </c>
      <c r="AH3547" s="8">
        <v>0</v>
      </c>
      <c r="AI3547" s="8">
        <f>SUM(BA3547)</f>
        <v>0</v>
      </c>
      <c r="AJ3547" s="9"/>
      <c r="AK3547" s="8">
        <v>0</v>
      </c>
      <c r="AL3547" s="8">
        <v>0</v>
      </c>
      <c r="AM3547" s="8">
        <v>0</v>
      </c>
      <c r="AN3547" s="8">
        <v>0</v>
      </c>
      <c r="AO3547" s="8">
        <v>0</v>
      </c>
      <c r="AP3547" s="8">
        <v>0</v>
      </c>
      <c r="AQ3547" s="8">
        <v>0</v>
      </c>
      <c r="AR3547" s="8">
        <v>0</v>
      </c>
      <c r="AS3547" s="8">
        <v>0</v>
      </c>
      <c r="AT3547" s="8">
        <v>0</v>
      </c>
      <c r="AU3547" s="15">
        <v>101</v>
      </c>
      <c r="AV3547" s="15">
        <v>0</v>
      </c>
      <c r="AW3547" s="15">
        <v>0</v>
      </c>
      <c r="AX3547" s="15">
        <v>0</v>
      </c>
      <c r="AY3547" s="29"/>
      <c r="AZ3547" s="33">
        <v>0</v>
      </c>
      <c r="BA3547" s="33">
        <v>0</v>
      </c>
      <c r="BB3547" s="33">
        <v>0</v>
      </c>
      <c r="BC3547" s="33">
        <v>0</v>
      </c>
      <c r="BD3547" s="33">
        <v>0</v>
      </c>
    </row>
    <row r="3548" spans="1:56" x14ac:dyDescent="0.25">
      <c r="A3548" s="51" t="s">
        <v>5146</v>
      </c>
      <c r="B3548" s="33" t="str">
        <f>CONCATENATE(G3548,"-",H3548,"-",I3548)</f>
        <v>999933629-Tiger--24kg</v>
      </c>
      <c r="C3548" s="43" t="s">
        <v>4818</v>
      </c>
      <c r="D3548" s="43" t="s">
        <v>1927</v>
      </c>
      <c r="E3548" s="43" t="s">
        <v>701</v>
      </c>
      <c r="F3548" s="43" t="s">
        <v>367</v>
      </c>
      <c r="G3548" s="43">
        <v>999933629</v>
      </c>
      <c r="H3548" s="43" t="s">
        <v>1044</v>
      </c>
      <c r="I3548" s="43" t="s">
        <v>4802</v>
      </c>
      <c r="J3548" s="8">
        <f>(M3548-K3548)+W3548</f>
        <v>101</v>
      </c>
      <c r="K3548" s="8">
        <f>M3548/2</f>
        <v>0</v>
      </c>
      <c r="L3548" s="9"/>
      <c r="M3548" s="8">
        <f>SUM(N3548,O3548,P3548,Q3548,S3548,T3548,U3548)</f>
        <v>0</v>
      </c>
      <c r="N3548" s="8">
        <f>SUM(AX3548)</f>
        <v>0</v>
      </c>
      <c r="O3548" s="8">
        <v>0</v>
      </c>
      <c r="P3548" s="8">
        <f>SUM(AO3548,AW3548)</f>
        <v>0</v>
      </c>
      <c r="Q3548" s="8">
        <f>SUM(AK3548,AL3548,AM3548,AN3548,AP3548,AQ3548,AR3548,AO3548)</f>
        <v>0</v>
      </c>
      <c r="R3548" s="8">
        <f>COUNTIF(AK3548:AR3548, "&gt;0")</f>
        <v>0</v>
      </c>
      <c r="S3548" s="8">
        <f>SUM(AS3548,AT3548)</f>
        <v>0</v>
      </c>
      <c r="T3548" s="8">
        <f>SUM(AU3548)</f>
        <v>0</v>
      </c>
      <c r="U3548" s="8">
        <f>SUM(AV3548)</f>
        <v>0</v>
      </c>
      <c r="V3548" s="9"/>
      <c r="W3548" s="8">
        <f>(X3548+AD3548)</f>
        <v>101</v>
      </c>
      <c r="X3548" s="8">
        <f>SUM(Y3548:AB3548)</f>
        <v>101</v>
      </c>
      <c r="Y3548" s="8">
        <v>0</v>
      </c>
      <c r="Z3548" s="8">
        <f>0</f>
        <v>0</v>
      </c>
      <c r="AA3548" s="8">
        <f>SUM(AZ3548,BB3548)</f>
        <v>56</v>
      </c>
      <c r="AB3548" s="8">
        <f>SUM(BC3548,BD3548)</f>
        <v>45</v>
      </c>
      <c r="AC3548" s="8">
        <f>COUNTIF(BC3548:BD3548,"&gt;0")</f>
        <v>1</v>
      </c>
      <c r="AD3548" s="8">
        <f>SUM(AE3548:AI3548)</f>
        <v>0</v>
      </c>
      <c r="AE3548" s="8">
        <v>0</v>
      </c>
      <c r="AF3548" s="8">
        <v>0</v>
      </c>
      <c r="AG3548" s="8">
        <v>0</v>
      </c>
      <c r="AH3548" s="8">
        <v>0</v>
      </c>
      <c r="AI3548" s="8">
        <f>SUM(BA3548)</f>
        <v>0</v>
      </c>
      <c r="AJ3548" s="9"/>
      <c r="AK3548" s="8">
        <v>0</v>
      </c>
      <c r="AL3548" s="8">
        <v>0</v>
      </c>
      <c r="AM3548" s="8">
        <v>0</v>
      </c>
      <c r="AN3548" s="8">
        <v>0</v>
      </c>
      <c r="AO3548" s="8">
        <v>0</v>
      </c>
      <c r="AP3548" s="8">
        <v>0</v>
      </c>
      <c r="AQ3548" s="8">
        <v>0</v>
      </c>
      <c r="AR3548" s="8">
        <v>0</v>
      </c>
      <c r="AS3548" s="8">
        <v>0</v>
      </c>
      <c r="AT3548" s="8">
        <v>0</v>
      </c>
      <c r="AU3548" s="8">
        <v>0</v>
      </c>
      <c r="AV3548" s="8">
        <v>0</v>
      </c>
      <c r="AW3548" s="8">
        <v>0</v>
      </c>
      <c r="AX3548" s="8">
        <v>0</v>
      </c>
      <c r="AY3548" s="30"/>
      <c r="AZ3548" s="33">
        <v>56</v>
      </c>
      <c r="BA3548" s="33">
        <v>0</v>
      </c>
      <c r="BB3548" s="33">
        <v>0</v>
      </c>
      <c r="BC3548" s="33">
        <v>45</v>
      </c>
      <c r="BD3548" s="33">
        <v>0</v>
      </c>
    </row>
    <row r="3549" spans="1:56" x14ac:dyDescent="0.25">
      <c r="A3549" s="51" t="s">
        <v>5144</v>
      </c>
      <c r="B3549" s="33" t="str">
        <f>CONCATENATE(G3549,"-",H3549,"-",I3549)</f>
        <v>999931311-Tiger--24kg</v>
      </c>
      <c r="C3549" s="43" t="s">
        <v>829</v>
      </c>
      <c r="D3549" s="43" t="s">
        <v>3291</v>
      </c>
      <c r="E3549" s="43" t="s">
        <v>701</v>
      </c>
      <c r="F3549" s="43" t="s">
        <v>367</v>
      </c>
      <c r="G3549" s="43">
        <v>999931311</v>
      </c>
      <c r="H3549" s="43" t="s">
        <v>1044</v>
      </c>
      <c r="I3549" s="43" t="s">
        <v>4802</v>
      </c>
      <c r="J3549" s="8">
        <f>(M3549-K3549)+W3549</f>
        <v>100</v>
      </c>
      <c r="K3549" s="8">
        <f>M3549/2</f>
        <v>0</v>
      </c>
      <c r="L3549" s="9"/>
      <c r="M3549" s="8">
        <f>SUM(N3549,O3549,P3549,Q3549,S3549,T3549,U3549)</f>
        <v>0</v>
      </c>
      <c r="N3549" s="8">
        <f>SUM(AX3549)</f>
        <v>0</v>
      </c>
      <c r="O3549" s="8">
        <v>0</v>
      </c>
      <c r="P3549" s="8">
        <f>SUM(AO3549,AW3549)</f>
        <v>0</v>
      </c>
      <c r="Q3549" s="8">
        <f>SUM(AK3549,AL3549,AM3549,AN3549,AP3549,AQ3549,AR3549,AO3549)</f>
        <v>0</v>
      </c>
      <c r="R3549" s="8">
        <f>COUNTIF(AK3549:AR3549, "&gt;0")</f>
        <v>0</v>
      </c>
      <c r="S3549" s="8">
        <f>SUM(AS3549,AT3549)</f>
        <v>0</v>
      </c>
      <c r="T3549" s="8">
        <f>SUM(AU3549)</f>
        <v>0</v>
      </c>
      <c r="U3549" s="8">
        <f>SUM(AV3549)</f>
        <v>0</v>
      </c>
      <c r="V3549" s="9"/>
      <c r="W3549" s="8">
        <f>(X3549+AD3549)</f>
        <v>100</v>
      </c>
      <c r="X3549" s="8">
        <f>SUM(Y3549:AB3549)</f>
        <v>100</v>
      </c>
      <c r="Y3549" s="8">
        <v>0</v>
      </c>
      <c r="Z3549" s="8">
        <f>0</f>
        <v>0</v>
      </c>
      <c r="AA3549" s="8">
        <f>SUM(AZ3549,BB3549)</f>
        <v>100</v>
      </c>
      <c r="AB3549" s="8">
        <f>SUM(BC3549,BD3549)</f>
        <v>0</v>
      </c>
      <c r="AC3549" s="8">
        <f>COUNTIF(BC3549:BD3549,"&gt;0")</f>
        <v>0</v>
      </c>
      <c r="AD3549" s="8">
        <f>SUM(AE3549:AI3549)</f>
        <v>0</v>
      </c>
      <c r="AE3549" s="8">
        <v>0</v>
      </c>
      <c r="AF3549" s="8">
        <v>0</v>
      </c>
      <c r="AG3549" s="8">
        <v>0</v>
      </c>
      <c r="AH3549" s="8">
        <v>0</v>
      </c>
      <c r="AI3549" s="8">
        <f>SUM(BA3549)</f>
        <v>0</v>
      </c>
      <c r="AJ3549" s="9"/>
      <c r="AK3549" s="8">
        <v>0</v>
      </c>
      <c r="AL3549" s="8">
        <v>0</v>
      </c>
      <c r="AM3549" s="8">
        <v>0</v>
      </c>
      <c r="AN3549" s="8">
        <v>0</v>
      </c>
      <c r="AO3549" s="8">
        <v>0</v>
      </c>
      <c r="AP3549" s="8">
        <v>0</v>
      </c>
      <c r="AQ3549" s="8">
        <v>0</v>
      </c>
      <c r="AR3549" s="8">
        <v>0</v>
      </c>
      <c r="AS3549" s="8">
        <v>0</v>
      </c>
      <c r="AT3549" s="8">
        <v>0</v>
      </c>
      <c r="AU3549" s="8">
        <v>0</v>
      </c>
      <c r="AV3549" s="8">
        <v>0</v>
      </c>
      <c r="AW3549" s="8">
        <v>0</v>
      </c>
      <c r="AX3549" s="8">
        <v>0</v>
      </c>
      <c r="AY3549" s="30"/>
      <c r="AZ3549" s="33">
        <v>100</v>
      </c>
      <c r="BA3549" s="33">
        <v>0</v>
      </c>
      <c r="BB3549" s="33">
        <v>0</v>
      </c>
      <c r="BC3549" s="33">
        <v>0</v>
      </c>
      <c r="BD3549" s="33">
        <v>0</v>
      </c>
    </row>
    <row r="3550" spans="1:56" x14ac:dyDescent="0.25">
      <c r="A3550" s="51" t="s">
        <v>8572</v>
      </c>
      <c r="B3550" s="33" t="str">
        <f>CONCATENATE(G3550,"-",H3550,"-",I3550)</f>
        <v>999927647-Tiger--24kg</v>
      </c>
      <c r="C3550" s="8" t="s">
        <v>704</v>
      </c>
      <c r="D3550" s="8" t="s">
        <v>1117</v>
      </c>
      <c r="E3550" s="8" t="s">
        <v>701</v>
      </c>
      <c r="F3550" s="8" t="s">
        <v>367</v>
      </c>
      <c r="G3550" s="8">
        <v>999927647</v>
      </c>
      <c r="H3550" s="15" t="s">
        <v>1044</v>
      </c>
      <c r="I3550" s="21" t="s">
        <v>4802</v>
      </c>
      <c r="J3550" s="8">
        <f>(M3550-K3550)+W3550</f>
        <v>15</v>
      </c>
      <c r="K3550" s="8">
        <f>M3550/2</f>
        <v>15</v>
      </c>
      <c r="L3550" s="9"/>
      <c r="M3550" s="8">
        <f>SUM(N3550,O3550,P3550,Q3550,S3550,T3550,U3550)</f>
        <v>30</v>
      </c>
      <c r="N3550" s="8">
        <f>SUM(AX3550)</f>
        <v>0</v>
      </c>
      <c r="O3550" s="8">
        <v>0</v>
      </c>
      <c r="P3550" s="8">
        <f>SUM(AO3550,AW3550)</f>
        <v>0</v>
      </c>
      <c r="Q3550" s="8">
        <f>SUM(AK3550,AL3550,AM3550,AN3550,AP3550,AQ3550,AR3550,AO3550)</f>
        <v>30</v>
      </c>
      <c r="R3550" s="8">
        <f>COUNTIF(AK3550:AR3550, "&gt;0")</f>
        <v>1</v>
      </c>
      <c r="S3550" s="8">
        <f>SUM(AS3550,AT3550)</f>
        <v>0</v>
      </c>
      <c r="T3550" s="8">
        <f>SUM(AU3550)</f>
        <v>0</v>
      </c>
      <c r="U3550" s="8">
        <f>SUM(AV3550)</f>
        <v>0</v>
      </c>
      <c r="V3550" s="9"/>
      <c r="W3550" s="8">
        <f>(X3550+AD3550)</f>
        <v>0</v>
      </c>
      <c r="X3550" s="8">
        <f>SUM(Y3550:AB3550)</f>
        <v>0</v>
      </c>
      <c r="Y3550" s="8">
        <v>0</v>
      </c>
      <c r="Z3550" s="8">
        <f>0</f>
        <v>0</v>
      </c>
      <c r="AA3550" s="8">
        <f>SUM(AZ3550,BB3550)</f>
        <v>0</v>
      </c>
      <c r="AB3550" s="8">
        <f>SUM(BC3550,BD3550)</f>
        <v>0</v>
      </c>
      <c r="AC3550" s="8">
        <f>COUNTIF(BC3550:BD3550,"&gt;0")</f>
        <v>0</v>
      </c>
      <c r="AD3550" s="8">
        <f>SUM(AE3550:AI3550)</f>
        <v>0</v>
      </c>
      <c r="AE3550" s="8">
        <v>0</v>
      </c>
      <c r="AF3550" s="8">
        <v>0</v>
      </c>
      <c r="AG3550" s="8">
        <v>0</v>
      </c>
      <c r="AH3550" s="8">
        <v>0</v>
      </c>
      <c r="AI3550" s="8">
        <f>SUM(BA3550)</f>
        <v>0</v>
      </c>
      <c r="AJ3550" s="9"/>
      <c r="AK3550" s="8">
        <v>0</v>
      </c>
      <c r="AL3550" s="8">
        <v>30</v>
      </c>
      <c r="AM3550" s="8">
        <v>0</v>
      </c>
      <c r="AN3550" s="8">
        <v>0</v>
      </c>
      <c r="AO3550" s="8">
        <v>0</v>
      </c>
      <c r="AP3550" s="8">
        <v>0</v>
      </c>
      <c r="AQ3550" s="8">
        <v>0</v>
      </c>
      <c r="AR3550" s="8">
        <v>0</v>
      </c>
      <c r="AS3550" s="8">
        <v>0</v>
      </c>
      <c r="AT3550" s="8">
        <v>0</v>
      </c>
      <c r="AU3550" s="15">
        <v>0</v>
      </c>
      <c r="AV3550" s="15">
        <v>0</v>
      </c>
      <c r="AW3550" s="15">
        <v>0</v>
      </c>
      <c r="AX3550" s="15">
        <v>0</v>
      </c>
      <c r="AY3550" s="29"/>
      <c r="AZ3550" s="33">
        <v>0</v>
      </c>
      <c r="BA3550" s="33">
        <v>0</v>
      </c>
      <c r="BB3550" s="33">
        <v>0</v>
      </c>
      <c r="BC3550" s="33">
        <v>0</v>
      </c>
      <c r="BD3550" s="33">
        <v>0</v>
      </c>
    </row>
    <row r="3551" spans="1:56" x14ac:dyDescent="0.25">
      <c r="A3551" s="51" t="s">
        <v>8573</v>
      </c>
      <c r="B3551" s="33" t="str">
        <f>CONCATENATE(G3551,"-",H3551,"-",I3551)</f>
        <v>999924995-Tiger--28kg</v>
      </c>
      <c r="C3551" s="8" t="s">
        <v>730</v>
      </c>
      <c r="D3551" s="8" t="s">
        <v>1116</v>
      </c>
      <c r="E3551" s="8" t="s">
        <v>701</v>
      </c>
      <c r="F3551" s="8" t="s">
        <v>367</v>
      </c>
      <c r="G3551" s="8">
        <v>999924995</v>
      </c>
      <c r="H3551" s="8" t="s">
        <v>1044</v>
      </c>
      <c r="I3551" s="18" t="s">
        <v>4798</v>
      </c>
      <c r="J3551" s="8">
        <f>(M3551-K3551)+W3551</f>
        <v>101</v>
      </c>
      <c r="K3551" s="8"/>
      <c r="L3551" s="16"/>
      <c r="M3551" s="8">
        <f>SUM(N3551,O3551,P3551,Q3551,S3551,T3551,U3551)</f>
        <v>101</v>
      </c>
      <c r="N3551" s="8">
        <f>SUM(AX3551)</f>
        <v>0</v>
      </c>
      <c r="O3551" s="8">
        <v>0</v>
      </c>
      <c r="P3551" s="8">
        <f>SUM(AO3551,AW3551)</f>
        <v>0</v>
      </c>
      <c r="Q3551" s="8">
        <f>SUM(AK3551,AL3551,AM3551,AN3551,AP3551,AQ3551,AR3551,AO3551)</f>
        <v>0</v>
      </c>
      <c r="R3551" s="8">
        <f>COUNTIF(AK3551:AR3551, "&gt;0")</f>
        <v>0</v>
      </c>
      <c r="S3551" s="8">
        <f>SUM(AS3551,AT3551)</f>
        <v>0</v>
      </c>
      <c r="T3551" s="8">
        <f>SUM(AU3551)</f>
        <v>101</v>
      </c>
      <c r="U3551" s="8">
        <f>SUM(AV3551)</f>
        <v>0</v>
      </c>
      <c r="V3551" s="16"/>
      <c r="W3551" s="8">
        <f>(X3551+AD3551)</f>
        <v>0</v>
      </c>
      <c r="X3551" s="8">
        <f>SUM(Y3551:AB3551)</f>
        <v>0</v>
      </c>
      <c r="Y3551" s="8">
        <v>0</v>
      </c>
      <c r="Z3551" s="8">
        <f>0</f>
        <v>0</v>
      </c>
      <c r="AA3551" s="8">
        <f>SUM(AZ3551,BB3551)</f>
        <v>0</v>
      </c>
      <c r="AB3551" s="8">
        <f>SUM(BC3551,BD3551)</f>
        <v>0</v>
      </c>
      <c r="AC3551" s="8">
        <f>COUNTIF(BC3551:BD3551,"&gt;0")</f>
        <v>0</v>
      </c>
      <c r="AD3551" s="8">
        <f>SUM(AE3551:AI3551)</f>
        <v>0</v>
      </c>
      <c r="AE3551" s="8">
        <v>0</v>
      </c>
      <c r="AF3551" s="8">
        <v>0</v>
      </c>
      <c r="AG3551" s="8">
        <v>0</v>
      </c>
      <c r="AH3551" s="8">
        <v>0</v>
      </c>
      <c r="AI3551" s="8">
        <f>SUM(BA3551)</f>
        <v>0</v>
      </c>
      <c r="AJ3551" s="16"/>
      <c r="AK3551" s="8">
        <v>0</v>
      </c>
      <c r="AL3551" s="8">
        <v>0</v>
      </c>
      <c r="AM3551" s="8">
        <v>0</v>
      </c>
      <c r="AN3551" s="8">
        <v>0</v>
      </c>
      <c r="AO3551" s="8">
        <v>0</v>
      </c>
      <c r="AP3551" s="8">
        <v>0</v>
      </c>
      <c r="AQ3551" s="8">
        <v>0</v>
      </c>
      <c r="AR3551" s="8">
        <v>0</v>
      </c>
      <c r="AS3551" s="8">
        <v>0</v>
      </c>
      <c r="AT3551" s="8">
        <v>0</v>
      </c>
      <c r="AU3551" s="15">
        <v>101</v>
      </c>
      <c r="AV3551" s="15">
        <v>0</v>
      </c>
      <c r="AW3551" s="15">
        <v>0</v>
      </c>
      <c r="AX3551" s="15">
        <v>0</v>
      </c>
      <c r="AY3551" s="29"/>
      <c r="AZ3551" s="33">
        <v>0</v>
      </c>
      <c r="BA3551" s="33">
        <v>0</v>
      </c>
      <c r="BB3551" s="33">
        <v>0</v>
      </c>
      <c r="BC3551" s="33">
        <v>0</v>
      </c>
      <c r="BD3551" s="33">
        <v>0</v>
      </c>
    </row>
    <row r="3552" spans="1:56" x14ac:dyDescent="0.25">
      <c r="A3552" s="51" t="s">
        <v>9511</v>
      </c>
      <c r="B3552" s="33" t="str">
        <f>CONCATENATE(G3552,"-",H3552,"-",I3552)</f>
        <v>999923895-Tiger--28kg</v>
      </c>
      <c r="C3552" s="42" t="s">
        <v>772</v>
      </c>
      <c r="D3552" s="42" t="s">
        <v>316</v>
      </c>
      <c r="E3552" s="42" t="s">
        <v>701</v>
      </c>
      <c r="F3552" s="42" t="s">
        <v>367</v>
      </c>
      <c r="G3552" s="42">
        <v>999923895</v>
      </c>
      <c r="H3552" s="42" t="s">
        <v>1044</v>
      </c>
      <c r="I3552" s="42" t="s">
        <v>4798</v>
      </c>
      <c r="J3552" s="8">
        <f>(M3552-K3552)+W3552</f>
        <v>80.2</v>
      </c>
      <c r="K3552" s="8">
        <f>M3552/2</f>
        <v>20.200000000000003</v>
      </c>
      <c r="L3552" s="9"/>
      <c r="M3552" s="8">
        <f>SUM(N3552,O3552,P3552,Q3552,S3552,T3552,U3552)</f>
        <v>40.400000000000006</v>
      </c>
      <c r="N3552" s="8">
        <f>SUM(AX3552)</f>
        <v>0</v>
      </c>
      <c r="O3552" s="8">
        <v>0</v>
      </c>
      <c r="P3552" s="8">
        <f>SUM(AO3552,AW3552)</f>
        <v>0</v>
      </c>
      <c r="Q3552" s="8">
        <f>SUM(AK3552,AL3552,AM3552,AN3552,AP3552,AQ3552,AR3552,AO3552)</f>
        <v>0</v>
      </c>
      <c r="R3552" s="8">
        <f>COUNTIF(AK3552:AR3552, "&gt;0")</f>
        <v>0</v>
      </c>
      <c r="S3552" s="8">
        <f>SUM(AS3552,AT3552)</f>
        <v>0</v>
      </c>
      <c r="T3552" s="8">
        <f>SUM(AU3552)</f>
        <v>40.400000000000006</v>
      </c>
      <c r="U3552" s="8">
        <f>SUM(AV3552)</f>
        <v>0</v>
      </c>
      <c r="V3552" s="9"/>
      <c r="W3552" s="8">
        <f>(X3552+AD3552)</f>
        <v>60</v>
      </c>
      <c r="X3552" s="8">
        <f>SUM(Y3552:AB3552)</f>
        <v>60</v>
      </c>
      <c r="Y3552" s="8">
        <v>0</v>
      </c>
      <c r="Z3552" s="8">
        <f>0</f>
        <v>0</v>
      </c>
      <c r="AA3552" s="8">
        <f>SUM(AZ3552,BB3552)</f>
        <v>0</v>
      </c>
      <c r="AB3552" s="8">
        <f>SUM(BC3552,BD3552)</f>
        <v>60</v>
      </c>
      <c r="AC3552" s="8">
        <f>COUNTIF(BC3552:BD3552,"&gt;0")</f>
        <v>1</v>
      </c>
      <c r="AD3552" s="8">
        <f>SUM(AE3552:AI3552)</f>
        <v>0</v>
      </c>
      <c r="AE3552" s="8">
        <v>0</v>
      </c>
      <c r="AF3552" s="8">
        <v>0</v>
      </c>
      <c r="AG3552" s="8">
        <v>0</v>
      </c>
      <c r="AH3552" s="8">
        <v>0</v>
      </c>
      <c r="AI3552" s="8">
        <f>SUM(BA3552)</f>
        <v>0</v>
      </c>
      <c r="AJ3552" s="9"/>
      <c r="AK3552" s="8">
        <v>0</v>
      </c>
      <c r="AL3552" s="8">
        <v>0</v>
      </c>
      <c r="AM3552" s="8">
        <v>0</v>
      </c>
      <c r="AN3552" s="8">
        <v>0</v>
      </c>
      <c r="AO3552" s="8">
        <v>0</v>
      </c>
      <c r="AP3552" s="8">
        <v>0</v>
      </c>
      <c r="AQ3552" s="8">
        <v>0</v>
      </c>
      <c r="AR3552" s="8">
        <v>0</v>
      </c>
      <c r="AS3552" s="8">
        <v>0</v>
      </c>
      <c r="AT3552" s="8">
        <v>0</v>
      </c>
      <c r="AU3552" s="8">
        <v>40.400000000000006</v>
      </c>
      <c r="AV3552" s="8">
        <v>0</v>
      </c>
      <c r="AW3552" s="8">
        <v>0</v>
      </c>
      <c r="AX3552" s="8">
        <v>0</v>
      </c>
      <c r="AY3552" s="30"/>
      <c r="AZ3552" s="33">
        <v>0</v>
      </c>
      <c r="BA3552" s="33">
        <v>0</v>
      </c>
      <c r="BB3552" s="33">
        <v>0</v>
      </c>
      <c r="BC3552" s="33">
        <v>60</v>
      </c>
      <c r="BD3552" s="33">
        <v>0</v>
      </c>
    </row>
    <row r="3553" spans="1:56" x14ac:dyDescent="0.25">
      <c r="A3553" s="51" t="s">
        <v>8574</v>
      </c>
      <c r="B3553" s="33" t="str">
        <f>CONCATENATE(G3553,"-",H3553,"-",I3553)</f>
        <v>999926216-Tiger--28kg</v>
      </c>
      <c r="C3553" s="8" t="s">
        <v>1147</v>
      </c>
      <c r="D3553" s="8" t="s">
        <v>1673</v>
      </c>
      <c r="E3553" s="8" t="s">
        <v>701</v>
      </c>
      <c r="F3553" s="8" t="s">
        <v>367</v>
      </c>
      <c r="G3553" s="8">
        <v>999926216</v>
      </c>
      <c r="H3553" s="8" t="s">
        <v>1044</v>
      </c>
      <c r="I3553" s="18" t="s">
        <v>4798</v>
      </c>
      <c r="J3553" s="8">
        <f>(M3553-K3553)+W3553</f>
        <v>30</v>
      </c>
      <c r="K3553" s="8"/>
      <c r="L3553" s="9"/>
      <c r="M3553" s="8">
        <f>SUM(N3553,O3553,P3553,Q3553,S3553,T3553,U3553)</f>
        <v>30</v>
      </c>
      <c r="N3553" s="8">
        <f>SUM(AX3553)</f>
        <v>0</v>
      </c>
      <c r="O3553" s="8">
        <v>0</v>
      </c>
      <c r="P3553" s="8">
        <f>SUM(AO3553,AW3553)</f>
        <v>0</v>
      </c>
      <c r="Q3553" s="8">
        <f>SUM(AK3553,AL3553,AM3553,AN3553,AP3553,AQ3553,AR3553,AO3553)</f>
        <v>30</v>
      </c>
      <c r="R3553" s="8">
        <f>COUNTIF(AK3553:AR3553, "&gt;0")</f>
        <v>1</v>
      </c>
      <c r="S3553" s="8">
        <f>SUM(AS3553,AT3553)</f>
        <v>0</v>
      </c>
      <c r="T3553" s="8">
        <f>SUM(AU3553)</f>
        <v>0</v>
      </c>
      <c r="U3553" s="8">
        <f>SUM(AV3553)</f>
        <v>0</v>
      </c>
      <c r="V3553" s="9"/>
      <c r="W3553" s="8">
        <f>(X3553+AD3553)</f>
        <v>0</v>
      </c>
      <c r="X3553" s="8">
        <f>SUM(Y3553:AB3553)</f>
        <v>0</v>
      </c>
      <c r="Y3553" s="8">
        <v>0</v>
      </c>
      <c r="Z3553" s="8">
        <f>0</f>
        <v>0</v>
      </c>
      <c r="AA3553" s="8">
        <f>SUM(AZ3553,BB3553)</f>
        <v>0</v>
      </c>
      <c r="AB3553" s="8">
        <f>SUM(BC3553,BD3553)</f>
        <v>0</v>
      </c>
      <c r="AC3553" s="8">
        <f>COUNTIF(BC3553:BD3553,"&gt;0")</f>
        <v>0</v>
      </c>
      <c r="AD3553" s="8">
        <f>SUM(AE3553:AI3553)</f>
        <v>0</v>
      </c>
      <c r="AE3553" s="8">
        <v>0</v>
      </c>
      <c r="AF3553" s="8">
        <v>0</v>
      </c>
      <c r="AG3553" s="8">
        <v>0</v>
      </c>
      <c r="AH3553" s="8">
        <v>0</v>
      </c>
      <c r="AI3553" s="8">
        <f>SUM(BA3553)</f>
        <v>0</v>
      </c>
      <c r="AJ3553" s="9"/>
      <c r="AK3553" s="8">
        <v>0</v>
      </c>
      <c r="AL3553" s="8">
        <v>0</v>
      </c>
      <c r="AM3553" s="8">
        <v>0</v>
      </c>
      <c r="AN3553" s="8">
        <v>30</v>
      </c>
      <c r="AO3553" s="8">
        <v>0</v>
      </c>
      <c r="AP3553" s="8">
        <v>0</v>
      </c>
      <c r="AQ3553" s="8">
        <v>0</v>
      </c>
      <c r="AR3553" s="8">
        <v>0</v>
      </c>
      <c r="AS3553" s="8">
        <v>0</v>
      </c>
      <c r="AT3553" s="8">
        <v>0</v>
      </c>
      <c r="AU3553" s="15">
        <v>0</v>
      </c>
      <c r="AV3553" s="15">
        <v>0</v>
      </c>
      <c r="AW3553" s="15">
        <v>0</v>
      </c>
      <c r="AX3553" s="15">
        <v>0</v>
      </c>
      <c r="AY3553" s="29"/>
      <c r="AZ3553" s="33">
        <v>0</v>
      </c>
      <c r="BA3553" s="33">
        <v>0</v>
      </c>
      <c r="BB3553" s="33">
        <v>0</v>
      </c>
      <c r="BC3553" s="33">
        <v>0</v>
      </c>
      <c r="BD3553" s="33">
        <v>0</v>
      </c>
    </row>
    <row r="3554" spans="1:56" x14ac:dyDescent="0.25">
      <c r="A3554" s="51" t="s">
        <v>8575</v>
      </c>
      <c r="B3554" s="33" t="str">
        <f>CONCATENATE(G3554,"-",H3554,"-",I3554)</f>
        <v>999931736-Tiger--33kg</v>
      </c>
      <c r="C3554" s="15" t="s">
        <v>1142</v>
      </c>
      <c r="D3554" s="15" t="s">
        <v>395</v>
      </c>
      <c r="E3554" s="15" t="s">
        <v>701</v>
      </c>
      <c r="F3554" s="15" t="s">
        <v>367</v>
      </c>
      <c r="G3554" s="15">
        <v>999931736</v>
      </c>
      <c r="H3554" s="15" t="s">
        <v>1044</v>
      </c>
      <c r="I3554" s="18" t="s">
        <v>4738</v>
      </c>
      <c r="J3554" s="8">
        <f>(M3554-K3554)+W3554</f>
        <v>135</v>
      </c>
      <c r="K3554" s="15"/>
      <c r="L3554" s="16"/>
      <c r="M3554" s="8">
        <f>SUM(N3554,O3554,P3554,Q3554,S3554,T3554,U3554)</f>
        <v>135</v>
      </c>
      <c r="N3554" s="8">
        <f>SUM(AX3554)</f>
        <v>0</v>
      </c>
      <c r="O3554" s="8">
        <v>0</v>
      </c>
      <c r="P3554" s="8">
        <f>SUM(AO3554,AW3554)</f>
        <v>0</v>
      </c>
      <c r="Q3554" s="8">
        <f>SUM(AK3554,AL3554,AM3554,AN3554,AP3554,AQ3554,AR3554,AO3554)</f>
        <v>0</v>
      </c>
      <c r="R3554" s="8">
        <f>COUNTIF(AK3554:AR3554, "&gt;0")</f>
        <v>0</v>
      </c>
      <c r="S3554" s="8">
        <f>SUM(AS3554,AT3554)</f>
        <v>0</v>
      </c>
      <c r="T3554" s="8">
        <f>SUM(AU3554)</f>
        <v>135</v>
      </c>
      <c r="U3554" s="8">
        <f>SUM(AV3554)</f>
        <v>0</v>
      </c>
      <c r="V3554" s="16"/>
      <c r="W3554" s="8">
        <f>(X3554+AD3554)</f>
        <v>0</v>
      </c>
      <c r="X3554" s="8">
        <f>SUM(Y3554:AB3554)</f>
        <v>0</v>
      </c>
      <c r="Y3554" s="8">
        <v>0</v>
      </c>
      <c r="Z3554" s="8">
        <f>0</f>
        <v>0</v>
      </c>
      <c r="AA3554" s="8">
        <f>SUM(AZ3554,BB3554)</f>
        <v>0</v>
      </c>
      <c r="AB3554" s="8">
        <f>SUM(BC3554,BD3554)</f>
        <v>0</v>
      </c>
      <c r="AC3554" s="8">
        <f>COUNTIF(BC3554:BD3554,"&gt;0")</f>
        <v>0</v>
      </c>
      <c r="AD3554" s="8">
        <f>SUM(AE3554:AI3554)</f>
        <v>0</v>
      </c>
      <c r="AE3554" s="8">
        <v>0</v>
      </c>
      <c r="AF3554" s="8">
        <v>0</v>
      </c>
      <c r="AG3554" s="8">
        <v>0</v>
      </c>
      <c r="AH3554" s="8">
        <v>0</v>
      </c>
      <c r="AI3554" s="8">
        <f>SUM(BA3554)</f>
        <v>0</v>
      </c>
      <c r="AJ3554" s="16"/>
      <c r="AK3554" s="15">
        <v>0</v>
      </c>
      <c r="AL3554" s="15">
        <v>0</v>
      </c>
      <c r="AM3554" s="15">
        <v>0</v>
      </c>
      <c r="AN3554" s="15">
        <v>0</v>
      </c>
      <c r="AO3554" s="15">
        <v>0</v>
      </c>
      <c r="AP3554" s="15">
        <v>0</v>
      </c>
      <c r="AQ3554" s="15">
        <v>0</v>
      </c>
      <c r="AR3554" s="15">
        <v>0</v>
      </c>
      <c r="AS3554" s="15">
        <v>0</v>
      </c>
      <c r="AT3554" s="15">
        <v>0</v>
      </c>
      <c r="AU3554" s="15">
        <v>135</v>
      </c>
      <c r="AV3554" s="15">
        <v>0</v>
      </c>
      <c r="AW3554" s="15">
        <v>0</v>
      </c>
      <c r="AX3554" s="15">
        <v>0</v>
      </c>
      <c r="AY3554" s="29"/>
      <c r="AZ3554" s="33">
        <v>0</v>
      </c>
      <c r="BA3554" s="33">
        <v>0</v>
      </c>
      <c r="BB3554" s="33">
        <v>0</v>
      </c>
      <c r="BC3554" s="33">
        <v>0</v>
      </c>
      <c r="BD3554" s="33">
        <v>0</v>
      </c>
    </row>
    <row r="3555" spans="1:56" x14ac:dyDescent="0.25">
      <c r="A3555" s="51" t="s">
        <v>5148</v>
      </c>
      <c r="B3555" s="33" t="str">
        <f>CONCATENATE(G3555,"-",H3555,"-",I3555)</f>
        <v>999926026-Tiger--33kg</v>
      </c>
      <c r="C3555" s="43" t="s">
        <v>797</v>
      </c>
      <c r="D3555" s="43" t="s">
        <v>4499</v>
      </c>
      <c r="E3555" s="43" t="s">
        <v>701</v>
      </c>
      <c r="F3555" s="43" t="s">
        <v>367</v>
      </c>
      <c r="G3555" s="43">
        <v>999926026</v>
      </c>
      <c r="H3555" s="43" t="s">
        <v>1044</v>
      </c>
      <c r="I3555" s="43" t="s">
        <v>4738</v>
      </c>
      <c r="J3555" s="8">
        <f>(M3555-K3555)+W3555</f>
        <v>123.5</v>
      </c>
      <c r="K3555" s="8">
        <f>M3555/2</f>
        <v>13.5</v>
      </c>
      <c r="L3555" s="9"/>
      <c r="M3555" s="8">
        <f>SUM(N3555,O3555,P3555,Q3555,S3555,T3555,U3555)</f>
        <v>27</v>
      </c>
      <c r="N3555" s="8">
        <f>SUM(AX3555)</f>
        <v>0</v>
      </c>
      <c r="O3555" s="8">
        <v>0</v>
      </c>
      <c r="P3555" s="8">
        <f>SUM(AO3555,AW3555)</f>
        <v>0</v>
      </c>
      <c r="Q3555" s="8">
        <f>SUM(AK3555,AL3555,AM3555,AN3555,AP3555,AQ3555,AR3555,AO3555)</f>
        <v>0</v>
      </c>
      <c r="R3555" s="8">
        <f>COUNTIF(AK3555:AR3555, "&gt;0")</f>
        <v>0</v>
      </c>
      <c r="S3555" s="8">
        <f>SUM(AS3555,AT3555)</f>
        <v>0</v>
      </c>
      <c r="T3555" s="8">
        <f>SUM(AU3555)</f>
        <v>27</v>
      </c>
      <c r="U3555" s="8">
        <f>SUM(AV3555)</f>
        <v>0</v>
      </c>
      <c r="V3555" s="9"/>
      <c r="W3555" s="8">
        <f>(X3555+AD3555)</f>
        <v>110</v>
      </c>
      <c r="X3555" s="8">
        <f>SUM(Y3555:AB3555)</f>
        <v>110</v>
      </c>
      <c r="Y3555" s="8">
        <v>0</v>
      </c>
      <c r="Z3555" s="8">
        <f>0</f>
        <v>0</v>
      </c>
      <c r="AA3555" s="8">
        <f>SUM(AZ3555,BB3555)</f>
        <v>50</v>
      </c>
      <c r="AB3555" s="8">
        <f>SUM(BC3555,BD3555)</f>
        <v>60</v>
      </c>
      <c r="AC3555" s="8">
        <f>COUNTIF(BC3555:BD3555,"&gt;0")</f>
        <v>1</v>
      </c>
      <c r="AD3555" s="8">
        <f>SUM(AE3555:AI3555)</f>
        <v>0</v>
      </c>
      <c r="AE3555" s="8">
        <v>0</v>
      </c>
      <c r="AF3555" s="8">
        <v>0</v>
      </c>
      <c r="AG3555" s="8">
        <v>0</v>
      </c>
      <c r="AH3555" s="8">
        <v>0</v>
      </c>
      <c r="AI3555" s="8">
        <f>SUM(BA3555)</f>
        <v>0</v>
      </c>
      <c r="AJ3555" s="9"/>
      <c r="AK3555" s="8">
        <v>0</v>
      </c>
      <c r="AL3555" s="8">
        <v>0</v>
      </c>
      <c r="AM3555" s="8">
        <v>0</v>
      </c>
      <c r="AN3555" s="8">
        <v>0</v>
      </c>
      <c r="AO3555" s="8">
        <v>0</v>
      </c>
      <c r="AP3555" s="8">
        <v>0</v>
      </c>
      <c r="AQ3555" s="8">
        <v>0</v>
      </c>
      <c r="AR3555" s="8">
        <v>0</v>
      </c>
      <c r="AS3555" s="8">
        <v>0</v>
      </c>
      <c r="AT3555" s="8">
        <v>0</v>
      </c>
      <c r="AU3555" s="8">
        <v>27</v>
      </c>
      <c r="AV3555" s="8">
        <v>0</v>
      </c>
      <c r="AW3555" s="8">
        <v>0</v>
      </c>
      <c r="AX3555" s="8">
        <v>0</v>
      </c>
      <c r="AY3555" s="30"/>
      <c r="AZ3555" s="33">
        <v>50</v>
      </c>
      <c r="BA3555" s="33">
        <v>0</v>
      </c>
      <c r="BB3555" s="33">
        <v>0</v>
      </c>
      <c r="BC3555" s="33">
        <v>60</v>
      </c>
      <c r="BD3555" s="33">
        <v>0</v>
      </c>
    </row>
    <row r="3556" spans="1:56" x14ac:dyDescent="0.25">
      <c r="A3556" s="51" t="s">
        <v>8576</v>
      </c>
      <c r="B3556" s="33" t="str">
        <f>CONCATENATE(G3556,"-",H3556,"-",I3556)</f>
        <v>999929040-Tiger--33kg</v>
      </c>
      <c r="C3556" s="8" t="s">
        <v>2939</v>
      </c>
      <c r="D3556" s="8" t="s">
        <v>2296</v>
      </c>
      <c r="E3556" s="8" t="s">
        <v>701</v>
      </c>
      <c r="F3556" s="8" t="s">
        <v>367</v>
      </c>
      <c r="G3556" s="8">
        <v>999929040</v>
      </c>
      <c r="H3556" s="8" t="s">
        <v>1044</v>
      </c>
      <c r="I3556" s="18" t="s">
        <v>4738</v>
      </c>
      <c r="J3556" s="8">
        <f>(M3556-K3556)+W3556</f>
        <v>109.8</v>
      </c>
      <c r="K3556" s="8"/>
      <c r="L3556" s="9"/>
      <c r="M3556" s="8">
        <f>SUM(N3556,O3556,P3556,Q3556,S3556,T3556,U3556)</f>
        <v>109.8</v>
      </c>
      <c r="N3556" s="8">
        <f>SUM(AX3556)</f>
        <v>0</v>
      </c>
      <c r="O3556" s="8">
        <v>0</v>
      </c>
      <c r="P3556" s="8">
        <f>SUM(AO3556,AW3556)</f>
        <v>0</v>
      </c>
      <c r="Q3556" s="8">
        <f>SUM(AK3556,AL3556,AM3556,AN3556,AP3556,AQ3556,AR3556,AO3556)</f>
        <v>12</v>
      </c>
      <c r="R3556" s="8">
        <f>COUNTIF(AK3556:AR3556, "&gt;0")</f>
        <v>1</v>
      </c>
      <c r="S3556" s="8">
        <f>SUM(AS3556,AT3556)</f>
        <v>0</v>
      </c>
      <c r="T3556" s="8">
        <f>SUM(AU3556)</f>
        <v>22.8</v>
      </c>
      <c r="U3556" s="8">
        <f>SUM(AV3556)</f>
        <v>75</v>
      </c>
      <c r="V3556" s="9"/>
      <c r="W3556" s="8">
        <f>(X3556+AD3556)</f>
        <v>0</v>
      </c>
      <c r="X3556" s="8">
        <f>SUM(Y3556:AB3556)</f>
        <v>0</v>
      </c>
      <c r="Y3556" s="8">
        <v>0</v>
      </c>
      <c r="Z3556" s="8">
        <f>0</f>
        <v>0</v>
      </c>
      <c r="AA3556" s="8">
        <f>SUM(AZ3556,BB3556)</f>
        <v>0</v>
      </c>
      <c r="AB3556" s="8">
        <f>SUM(BC3556,BD3556)</f>
        <v>0</v>
      </c>
      <c r="AC3556" s="8">
        <f>COUNTIF(BC3556:BD3556,"&gt;0")</f>
        <v>0</v>
      </c>
      <c r="AD3556" s="8">
        <f>SUM(AE3556:AI3556)</f>
        <v>0</v>
      </c>
      <c r="AE3556" s="8">
        <v>0</v>
      </c>
      <c r="AF3556" s="8">
        <v>0</v>
      </c>
      <c r="AG3556" s="8">
        <v>0</v>
      </c>
      <c r="AH3556" s="8">
        <v>0</v>
      </c>
      <c r="AI3556" s="8">
        <f>SUM(BA3556)</f>
        <v>0</v>
      </c>
      <c r="AJ3556" s="9"/>
      <c r="AK3556" s="8">
        <v>0</v>
      </c>
      <c r="AL3556" s="8">
        <v>0</v>
      </c>
      <c r="AM3556" s="8">
        <v>12</v>
      </c>
      <c r="AN3556" s="8">
        <v>0</v>
      </c>
      <c r="AO3556" s="8">
        <v>0</v>
      </c>
      <c r="AP3556" s="8">
        <v>0</v>
      </c>
      <c r="AQ3556" s="8">
        <v>0</v>
      </c>
      <c r="AR3556" s="8">
        <v>0</v>
      </c>
      <c r="AS3556" s="8">
        <v>0</v>
      </c>
      <c r="AT3556" s="8">
        <v>0</v>
      </c>
      <c r="AU3556" s="15">
        <v>22.8</v>
      </c>
      <c r="AV3556" s="15">
        <v>75</v>
      </c>
      <c r="AW3556" s="15">
        <v>0</v>
      </c>
      <c r="AX3556" s="15">
        <v>0</v>
      </c>
      <c r="AY3556" s="29"/>
      <c r="AZ3556" s="33">
        <v>0</v>
      </c>
      <c r="BA3556" s="33">
        <v>0</v>
      </c>
      <c r="BB3556" s="33">
        <v>0</v>
      </c>
      <c r="BC3556" s="33">
        <v>0</v>
      </c>
      <c r="BD3556" s="33">
        <v>0</v>
      </c>
    </row>
    <row r="3557" spans="1:56" x14ac:dyDescent="0.25">
      <c r="A3557" s="51" t="s">
        <v>9510</v>
      </c>
      <c r="B3557" s="33" t="str">
        <f>CONCATENATE(G3557,"-",H3557,"-",I3557)</f>
        <v>999931004-Tiger--33kg</v>
      </c>
      <c r="C3557" s="42" t="s">
        <v>1118</v>
      </c>
      <c r="D3557" s="42" t="s">
        <v>3290</v>
      </c>
      <c r="E3557" s="42" t="s">
        <v>701</v>
      </c>
      <c r="F3557" s="42" t="s">
        <v>367</v>
      </c>
      <c r="G3557" s="42">
        <v>999931004</v>
      </c>
      <c r="H3557" s="42" t="s">
        <v>1044</v>
      </c>
      <c r="I3557" s="42" t="s">
        <v>4738</v>
      </c>
      <c r="J3557" s="8">
        <f>(M3557-K3557)+W3557</f>
        <v>45</v>
      </c>
      <c r="K3557" s="8">
        <f>M3557/2</f>
        <v>0</v>
      </c>
      <c r="L3557" s="9"/>
      <c r="M3557" s="8">
        <f>SUM(N3557,O3557,P3557,Q3557,S3557,T3557,U3557)</f>
        <v>0</v>
      </c>
      <c r="N3557" s="8">
        <f>SUM(AX3557)</f>
        <v>0</v>
      </c>
      <c r="O3557" s="8">
        <v>0</v>
      </c>
      <c r="P3557" s="8">
        <f>SUM(AO3557,AW3557)</f>
        <v>0</v>
      </c>
      <c r="Q3557" s="8">
        <f>SUM(AK3557,AL3557,AM3557,AN3557,AP3557,AQ3557,AR3557,AO3557)</f>
        <v>0</v>
      </c>
      <c r="R3557" s="8">
        <f>COUNTIF(AK3557:AR3557, "&gt;0")</f>
        <v>0</v>
      </c>
      <c r="S3557" s="8">
        <f>SUM(AS3557,AT3557)</f>
        <v>0</v>
      </c>
      <c r="T3557" s="8">
        <f>SUM(AU3557)</f>
        <v>0</v>
      </c>
      <c r="U3557" s="8">
        <f>SUM(AV3557)</f>
        <v>0</v>
      </c>
      <c r="V3557" s="9"/>
      <c r="W3557" s="8">
        <f>(X3557+AD3557)</f>
        <v>45</v>
      </c>
      <c r="X3557" s="8">
        <f>SUM(Y3557:AB3557)</f>
        <v>45</v>
      </c>
      <c r="Y3557" s="8">
        <v>0</v>
      </c>
      <c r="Z3557" s="8">
        <f>0</f>
        <v>0</v>
      </c>
      <c r="AA3557" s="8">
        <f>SUM(AZ3557,BB3557)</f>
        <v>0</v>
      </c>
      <c r="AB3557" s="8">
        <f>SUM(BC3557,BD3557)</f>
        <v>45</v>
      </c>
      <c r="AC3557" s="8">
        <f>COUNTIF(BC3557:BD3557,"&gt;0")</f>
        <v>1</v>
      </c>
      <c r="AD3557" s="8">
        <f>SUM(AE3557:AI3557)</f>
        <v>0</v>
      </c>
      <c r="AE3557" s="8">
        <v>0</v>
      </c>
      <c r="AF3557" s="8">
        <v>0</v>
      </c>
      <c r="AG3557" s="8">
        <v>0</v>
      </c>
      <c r="AH3557" s="8">
        <v>0</v>
      </c>
      <c r="AI3557" s="8">
        <f>SUM(BA3557)</f>
        <v>0</v>
      </c>
      <c r="AJ3557" s="9"/>
      <c r="AK3557" s="8">
        <v>0</v>
      </c>
      <c r="AL3557" s="8">
        <v>0</v>
      </c>
      <c r="AM3557" s="8">
        <v>0</v>
      </c>
      <c r="AN3557" s="8">
        <v>0</v>
      </c>
      <c r="AO3557" s="8">
        <v>0</v>
      </c>
      <c r="AP3557" s="8">
        <v>0</v>
      </c>
      <c r="AQ3557" s="8">
        <v>0</v>
      </c>
      <c r="AR3557" s="8">
        <v>0</v>
      </c>
      <c r="AS3557" s="8">
        <v>0</v>
      </c>
      <c r="AT3557" s="8">
        <v>0</v>
      </c>
      <c r="AU3557" s="8">
        <v>0</v>
      </c>
      <c r="AV3557" s="8">
        <v>0</v>
      </c>
      <c r="AW3557" s="8">
        <v>0</v>
      </c>
      <c r="AX3557" s="8">
        <v>0</v>
      </c>
      <c r="AY3557" s="30"/>
      <c r="AZ3557" s="33">
        <v>0</v>
      </c>
      <c r="BA3557" s="33">
        <v>0</v>
      </c>
      <c r="BB3557" s="33">
        <v>0</v>
      </c>
      <c r="BC3557" s="33">
        <v>45</v>
      </c>
      <c r="BD3557" s="33">
        <v>0</v>
      </c>
    </row>
    <row r="3558" spans="1:56" x14ac:dyDescent="0.25">
      <c r="A3558" s="51" t="s">
        <v>8710</v>
      </c>
      <c r="B3558" s="33" t="str">
        <f>CONCATENATE(G3558,"-",H3558,"-",I3558)</f>
        <v>999927220-Tiger-+33kg</v>
      </c>
      <c r="C3558" s="8" t="s">
        <v>1140</v>
      </c>
      <c r="D3558" s="8" t="s">
        <v>1141</v>
      </c>
      <c r="E3558" s="8" t="s">
        <v>701</v>
      </c>
      <c r="F3558" s="8" t="s">
        <v>475</v>
      </c>
      <c r="G3558" s="8">
        <v>999927220</v>
      </c>
      <c r="H3558" s="8" t="s">
        <v>1044</v>
      </c>
      <c r="I3558" s="18" t="s">
        <v>4799</v>
      </c>
      <c r="J3558" s="8">
        <f>(M3558-K3558)+W3558</f>
        <v>175</v>
      </c>
      <c r="K3558" s="8"/>
      <c r="L3558" s="9"/>
      <c r="M3558" s="8">
        <f>SUM(N3558,O3558,P3558,Q3558,S3558,T3558,U3558)</f>
        <v>175</v>
      </c>
      <c r="N3558" s="8">
        <f>SUM(AX3558)</f>
        <v>0</v>
      </c>
      <c r="O3558" s="8">
        <v>0</v>
      </c>
      <c r="P3558" s="8">
        <f>SUM(AO3558,AW3558)</f>
        <v>0</v>
      </c>
      <c r="Q3558" s="8">
        <f>SUM(AK3558,AL3558,AM3558,AN3558,AP3558,AQ3558,AR3558,AO3558)</f>
        <v>0</v>
      </c>
      <c r="R3558" s="8">
        <f>COUNTIF(AK3558:AR3558, "&gt;0")</f>
        <v>0</v>
      </c>
      <c r="S3558" s="8">
        <f>SUM(AS3558,AT3558)</f>
        <v>40</v>
      </c>
      <c r="T3558" s="8">
        <f>SUM(AU3558)</f>
        <v>135</v>
      </c>
      <c r="U3558" s="8">
        <f>SUM(AV3558)</f>
        <v>0</v>
      </c>
      <c r="V3558" s="9"/>
      <c r="W3558" s="8">
        <f>(X3558+AD3558)</f>
        <v>0</v>
      </c>
      <c r="X3558" s="8">
        <f>SUM(Y3558:AB3558)</f>
        <v>0</v>
      </c>
      <c r="Y3558" s="8">
        <v>0</v>
      </c>
      <c r="Z3558" s="8">
        <f>0</f>
        <v>0</v>
      </c>
      <c r="AA3558" s="8">
        <f>SUM(AZ3558,BB3558)</f>
        <v>0</v>
      </c>
      <c r="AB3558" s="8">
        <f>SUM(BC3558,BD3558)</f>
        <v>0</v>
      </c>
      <c r="AC3558" s="8">
        <f>COUNTIF(BC3558:BD3558,"&gt;0")</f>
        <v>0</v>
      </c>
      <c r="AD3558" s="8">
        <f>SUM(AE3558:AI3558)</f>
        <v>0</v>
      </c>
      <c r="AE3558" s="8">
        <v>0</v>
      </c>
      <c r="AF3558" s="8">
        <v>0</v>
      </c>
      <c r="AG3558" s="8">
        <v>0</v>
      </c>
      <c r="AH3558" s="8">
        <v>0</v>
      </c>
      <c r="AI3558" s="8">
        <f>SUM(BA3558)</f>
        <v>0</v>
      </c>
      <c r="AJ3558" s="9"/>
      <c r="AK3558" s="8">
        <v>0</v>
      </c>
      <c r="AL3558" s="8">
        <v>0</v>
      </c>
      <c r="AM3558" s="8">
        <v>0</v>
      </c>
      <c r="AN3558" s="8">
        <v>0</v>
      </c>
      <c r="AO3558" s="8">
        <v>0</v>
      </c>
      <c r="AP3558" s="8">
        <v>0</v>
      </c>
      <c r="AQ3558" s="8">
        <v>0</v>
      </c>
      <c r="AR3558" s="8">
        <v>0</v>
      </c>
      <c r="AS3558" s="8">
        <v>40</v>
      </c>
      <c r="AT3558" s="8">
        <v>0</v>
      </c>
      <c r="AU3558" s="15">
        <v>135</v>
      </c>
      <c r="AV3558" s="15">
        <v>0</v>
      </c>
      <c r="AW3558" s="15">
        <v>0</v>
      </c>
      <c r="AX3558" s="15">
        <v>0</v>
      </c>
      <c r="AY3558" s="29"/>
      <c r="AZ3558" s="33">
        <v>0</v>
      </c>
      <c r="BA3558" s="33">
        <v>0</v>
      </c>
      <c r="BB3558" s="33">
        <v>0</v>
      </c>
      <c r="BC3558" s="33">
        <v>0</v>
      </c>
      <c r="BD3558" s="33">
        <v>0</v>
      </c>
    </row>
    <row r="3559" spans="1:56" x14ac:dyDescent="0.25">
      <c r="A3559" s="51" t="s">
        <v>8712</v>
      </c>
      <c r="B3559" s="33" t="str">
        <f>CONCATENATE(G3559,"-",H3559,"-",I3559)</f>
        <v>999925682-Tiger-+33kg</v>
      </c>
      <c r="C3559" s="15" t="s">
        <v>772</v>
      </c>
      <c r="D3559" s="15" t="s">
        <v>1399</v>
      </c>
      <c r="E3559" s="15" t="s">
        <v>701</v>
      </c>
      <c r="F3559" s="15" t="s">
        <v>475</v>
      </c>
      <c r="G3559" s="15">
        <v>999925682</v>
      </c>
      <c r="H3559" s="15" t="s">
        <v>1044</v>
      </c>
      <c r="I3559" s="18" t="s">
        <v>4799</v>
      </c>
      <c r="J3559" s="8">
        <f>(M3559-K3559)+W3559</f>
        <v>121</v>
      </c>
      <c r="K3559" s="8"/>
      <c r="L3559" s="9"/>
      <c r="M3559" s="8">
        <f>SUM(N3559,O3559,P3559,Q3559,S3559,T3559,U3559)</f>
        <v>121</v>
      </c>
      <c r="N3559" s="8">
        <f>SUM(AX3559)</f>
        <v>0</v>
      </c>
      <c r="O3559" s="8">
        <v>0</v>
      </c>
      <c r="P3559" s="8">
        <f>SUM(AO3559,AW3559)</f>
        <v>0</v>
      </c>
      <c r="Q3559" s="8">
        <f>SUM(AK3559,AL3559,AM3559,AN3559,AP3559,AQ3559,AR3559,AO3559)</f>
        <v>45</v>
      </c>
      <c r="R3559" s="8">
        <f>COUNTIF(AK3559:AR3559, "&gt;0")</f>
        <v>1</v>
      </c>
      <c r="S3559" s="8">
        <f>SUM(AS3559,AT3559)</f>
        <v>0</v>
      </c>
      <c r="T3559" s="8">
        <f>SUM(AU3559)</f>
        <v>76</v>
      </c>
      <c r="U3559" s="8">
        <f>SUM(AV3559)</f>
        <v>0</v>
      </c>
      <c r="V3559" s="9"/>
      <c r="W3559" s="8">
        <f>(X3559+AD3559)</f>
        <v>0</v>
      </c>
      <c r="X3559" s="8">
        <f>SUM(Y3559:AB3559)</f>
        <v>0</v>
      </c>
      <c r="Y3559" s="8">
        <v>0</v>
      </c>
      <c r="Z3559" s="8">
        <f>0</f>
        <v>0</v>
      </c>
      <c r="AA3559" s="8">
        <f>SUM(AZ3559,BB3559)</f>
        <v>0</v>
      </c>
      <c r="AB3559" s="8">
        <f>SUM(BC3559,BD3559)</f>
        <v>0</v>
      </c>
      <c r="AC3559" s="8">
        <f>COUNTIF(BC3559:BD3559,"&gt;0")</f>
        <v>0</v>
      </c>
      <c r="AD3559" s="8">
        <f>SUM(AE3559:AI3559)</f>
        <v>0</v>
      </c>
      <c r="AE3559" s="8">
        <v>0</v>
      </c>
      <c r="AF3559" s="8">
        <v>0</v>
      </c>
      <c r="AG3559" s="8">
        <v>0</v>
      </c>
      <c r="AH3559" s="8">
        <v>0</v>
      </c>
      <c r="AI3559" s="8">
        <f>SUM(BA3559)</f>
        <v>0</v>
      </c>
      <c r="AJ3559" s="9"/>
      <c r="AK3559" s="8">
        <v>0</v>
      </c>
      <c r="AL3559" s="8">
        <v>0</v>
      </c>
      <c r="AM3559" s="8">
        <v>45</v>
      </c>
      <c r="AN3559" s="8">
        <v>0</v>
      </c>
      <c r="AO3559" s="8">
        <v>0</v>
      </c>
      <c r="AP3559" s="8">
        <v>0</v>
      </c>
      <c r="AQ3559" s="8">
        <v>0</v>
      </c>
      <c r="AR3559" s="8">
        <v>0</v>
      </c>
      <c r="AS3559" s="8">
        <v>0</v>
      </c>
      <c r="AT3559" s="8">
        <v>0</v>
      </c>
      <c r="AU3559" s="15">
        <v>76</v>
      </c>
      <c r="AV3559" s="15">
        <v>0</v>
      </c>
      <c r="AW3559" s="15">
        <v>0</v>
      </c>
      <c r="AX3559" s="15">
        <v>0</v>
      </c>
      <c r="AY3559" s="29"/>
      <c r="AZ3559" s="33">
        <v>0</v>
      </c>
      <c r="BA3559" s="33">
        <v>0</v>
      </c>
      <c r="BB3559" s="33">
        <v>0</v>
      </c>
      <c r="BC3559" s="33">
        <v>0</v>
      </c>
      <c r="BD3559" s="33">
        <v>0</v>
      </c>
    </row>
    <row r="3560" spans="1:56" x14ac:dyDescent="0.25">
      <c r="A3560" s="51" t="s">
        <v>8711</v>
      </c>
      <c r="B3560" s="33" t="str">
        <f>CONCATENATE(G3560,"-",H3560,"-",I3560)</f>
        <v>999929362-Tiger-+33kg</v>
      </c>
      <c r="C3560" s="18" t="s">
        <v>3322</v>
      </c>
      <c r="D3560" s="18" t="s">
        <v>3323</v>
      </c>
      <c r="E3560" s="18" t="s">
        <v>701</v>
      </c>
      <c r="F3560" s="18" t="s">
        <v>475</v>
      </c>
      <c r="G3560" s="8">
        <v>999929362</v>
      </c>
      <c r="H3560" s="8" t="s">
        <v>1044</v>
      </c>
      <c r="I3560" s="18" t="s">
        <v>4799</v>
      </c>
      <c r="J3560" s="8">
        <f>(M3560-K3560)+W3560</f>
        <v>101</v>
      </c>
      <c r="K3560" s="8"/>
      <c r="L3560" s="16"/>
      <c r="M3560" s="8">
        <f>SUM(N3560,O3560,P3560,Q3560,S3560,T3560,U3560)</f>
        <v>101</v>
      </c>
      <c r="N3560" s="8">
        <f>SUM(AX3560)</f>
        <v>0</v>
      </c>
      <c r="O3560" s="8">
        <v>0</v>
      </c>
      <c r="P3560" s="8">
        <f>SUM(AO3560,AW3560)</f>
        <v>0</v>
      </c>
      <c r="Q3560" s="8">
        <f>SUM(AK3560,AL3560,AM3560,AN3560,AP3560,AQ3560,AR3560,AO3560)</f>
        <v>0</v>
      </c>
      <c r="R3560" s="8">
        <f>COUNTIF(AK3560:AR3560, "&gt;0")</f>
        <v>0</v>
      </c>
      <c r="S3560" s="8">
        <f>SUM(AS3560,AT3560)</f>
        <v>0</v>
      </c>
      <c r="T3560" s="8">
        <f>SUM(AU3560)</f>
        <v>101</v>
      </c>
      <c r="U3560" s="8">
        <f>SUM(AV3560)</f>
        <v>0</v>
      </c>
      <c r="V3560" s="16"/>
      <c r="W3560" s="8">
        <f>(X3560+AD3560)</f>
        <v>0</v>
      </c>
      <c r="X3560" s="8">
        <f>SUM(Y3560:AB3560)</f>
        <v>0</v>
      </c>
      <c r="Y3560" s="8">
        <v>0</v>
      </c>
      <c r="Z3560" s="8">
        <f>0</f>
        <v>0</v>
      </c>
      <c r="AA3560" s="8">
        <f>SUM(AZ3560,BB3560)</f>
        <v>0</v>
      </c>
      <c r="AB3560" s="8">
        <f>SUM(BC3560,BD3560)</f>
        <v>0</v>
      </c>
      <c r="AC3560" s="8">
        <f>COUNTIF(BC3560:BD3560,"&gt;0")</f>
        <v>0</v>
      </c>
      <c r="AD3560" s="8">
        <f>SUM(AE3560:AI3560)</f>
        <v>0</v>
      </c>
      <c r="AE3560" s="8">
        <v>0</v>
      </c>
      <c r="AF3560" s="8">
        <v>0</v>
      </c>
      <c r="AG3560" s="8">
        <v>0</v>
      </c>
      <c r="AH3560" s="8">
        <v>0</v>
      </c>
      <c r="AI3560" s="8">
        <f>SUM(BA3560)</f>
        <v>0</v>
      </c>
      <c r="AJ3560" s="16"/>
      <c r="AK3560" s="8">
        <v>0</v>
      </c>
      <c r="AL3560" s="8">
        <v>0</v>
      </c>
      <c r="AM3560" s="8">
        <v>0</v>
      </c>
      <c r="AN3560" s="8">
        <v>0</v>
      </c>
      <c r="AO3560" s="8">
        <v>0</v>
      </c>
      <c r="AP3560" s="8">
        <v>0</v>
      </c>
      <c r="AQ3560" s="8">
        <v>0</v>
      </c>
      <c r="AR3560" s="8">
        <v>0</v>
      </c>
      <c r="AS3560" s="8">
        <v>0</v>
      </c>
      <c r="AT3560" s="8">
        <v>0</v>
      </c>
      <c r="AU3560" s="15">
        <v>101</v>
      </c>
      <c r="AV3560" s="15">
        <v>0</v>
      </c>
      <c r="AW3560" s="15">
        <v>0</v>
      </c>
      <c r="AX3560" s="15">
        <v>0</v>
      </c>
      <c r="AY3560" s="29"/>
      <c r="AZ3560" s="33">
        <v>0</v>
      </c>
      <c r="BA3560" s="33">
        <v>0</v>
      </c>
      <c r="BB3560" s="33">
        <v>0</v>
      </c>
      <c r="BC3560" s="33">
        <v>0</v>
      </c>
      <c r="BD3560" s="33">
        <v>0</v>
      </c>
    </row>
    <row r="3561" spans="1:56" x14ac:dyDescent="0.25">
      <c r="A3561" s="51" t="s">
        <v>8713</v>
      </c>
      <c r="B3561" s="33" t="str">
        <f>CONCATENATE(G3561,"-",H3561,"-",I3561)</f>
        <v>999929185-Tiger--24kg</v>
      </c>
      <c r="C3561" s="8" t="s">
        <v>2887</v>
      </c>
      <c r="D3561" s="8" t="s">
        <v>1986</v>
      </c>
      <c r="E3561" s="8" t="s">
        <v>701</v>
      </c>
      <c r="F3561" s="8" t="s">
        <v>475</v>
      </c>
      <c r="G3561" s="8">
        <v>999929185</v>
      </c>
      <c r="H3561" s="8" t="s">
        <v>1044</v>
      </c>
      <c r="I3561" s="21" t="s">
        <v>4802</v>
      </c>
      <c r="J3561" s="8">
        <f>(M3561-K3561)+W3561</f>
        <v>135</v>
      </c>
      <c r="K3561" s="8"/>
      <c r="L3561" s="9"/>
      <c r="M3561" s="8">
        <f>SUM(N3561,O3561,P3561,Q3561,S3561,T3561,U3561)</f>
        <v>135</v>
      </c>
      <c r="N3561" s="8">
        <f>SUM(AX3561)</f>
        <v>0</v>
      </c>
      <c r="O3561" s="8">
        <v>0</v>
      </c>
      <c r="P3561" s="8">
        <f>SUM(AO3561,AW3561)</f>
        <v>0</v>
      </c>
      <c r="Q3561" s="8">
        <f>SUM(AK3561,AL3561,AM3561,AN3561,AP3561,AQ3561,AR3561,AO3561)</f>
        <v>0</v>
      </c>
      <c r="R3561" s="8">
        <f>COUNTIF(AK3561:AR3561, "&gt;0")</f>
        <v>0</v>
      </c>
      <c r="S3561" s="8">
        <f>SUM(AS3561,AT3561)</f>
        <v>0</v>
      </c>
      <c r="T3561" s="8">
        <f>SUM(AU3561)</f>
        <v>135</v>
      </c>
      <c r="U3561" s="8">
        <f>SUM(AV3561)</f>
        <v>0</v>
      </c>
      <c r="V3561" s="9"/>
      <c r="W3561" s="8">
        <f>(X3561+AD3561)</f>
        <v>0</v>
      </c>
      <c r="X3561" s="8">
        <f>SUM(Y3561:AB3561)</f>
        <v>0</v>
      </c>
      <c r="Y3561" s="8">
        <v>0</v>
      </c>
      <c r="Z3561" s="8">
        <f>0</f>
        <v>0</v>
      </c>
      <c r="AA3561" s="8">
        <f>SUM(AZ3561,BB3561)</f>
        <v>0</v>
      </c>
      <c r="AB3561" s="8">
        <f>SUM(BC3561,BD3561)</f>
        <v>0</v>
      </c>
      <c r="AC3561" s="8">
        <f>COUNTIF(BC3561:BD3561,"&gt;0")</f>
        <v>0</v>
      </c>
      <c r="AD3561" s="8">
        <f>SUM(AE3561:AI3561)</f>
        <v>0</v>
      </c>
      <c r="AE3561" s="8">
        <v>0</v>
      </c>
      <c r="AF3561" s="8">
        <v>0</v>
      </c>
      <c r="AG3561" s="8">
        <v>0</v>
      </c>
      <c r="AH3561" s="8">
        <v>0</v>
      </c>
      <c r="AI3561" s="8">
        <f>SUM(BA3561)</f>
        <v>0</v>
      </c>
      <c r="AJ3561" s="9"/>
      <c r="AK3561" s="8">
        <v>0</v>
      </c>
      <c r="AL3561" s="8">
        <v>0</v>
      </c>
      <c r="AM3561" s="8">
        <v>0</v>
      </c>
      <c r="AN3561" s="8">
        <v>0</v>
      </c>
      <c r="AO3561" s="8">
        <v>0</v>
      </c>
      <c r="AP3561" s="8">
        <v>0</v>
      </c>
      <c r="AQ3561" s="8">
        <v>0</v>
      </c>
      <c r="AR3561" s="8">
        <v>0</v>
      </c>
      <c r="AS3561" s="8">
        <v>0</v>
      </c>
      <c r="AT3561" s="8">
        <v>0</v>
      </c>
      <c r="AU3561" s="15">
        <v>135</v>
      </c>
      <c r="AV3561" s="15">
        <v>0</v>
      </c>
      <c r="AW3561" s="15">
        <v>0</v>
      </c>
      <c r="AX3561" s="15">
        <v>0</v>
      </c>
      <c r="AY3561" s="29"/>
      <c r="AZ3561" s="33">
        <v>0</v>
      </c>
      <c r="BA3561" s="33">
        <v>0</v>
      </c>
      <c r="BB3561" s="33">
        <v>0</v>
      </c>
      <c r="BC3561" s="33">
        <v>0</v>
      </c>
      <c r="BD3561" s="33">
        <v>0</v>
      </c>
    </row>
    <row r="3562" spans="1:56" x14ac:dyDescent="0.25">
      <c r="A3562" s="51" t="s">
        <v>8714</v>
      </c>
      <c r="B3562" s="33" t="str">
        <f>CONCATENATE(G3562,"-",H3562,"-",I3562)</f>
        <v>999928279-Tiger--24kg</v>
      </c>
      <c r="C3562" s="8" t="s">
        <v>1131</v>
      </c>
      <c r="D3562" s="8" t="s">
        <v>1132</v>
      </c>
      <c r="E3562" s="8" t="s">
        <v>701</v>
      </c>
      <c r="F3562" s="8" t="s">
        <v>475</v>
      </c>
      <c r="G3562" s="8">
        <v>999928279</v>
      </c>
      <c r="H3562" s="8" t="s">
        <v>1044</v>
      </c>
      <c r="I3562" s="21" t="s">
        <v>4802</v>
      </c>
      <c r="J3562" s="8">
        <f>(M3562-K3562)+W3562</f>
        <v>101</v>
      </c>
      <c r="K3562" s="8"/>
      <c r="L3562" s="9"/>
      <c r="M3562" s="8">
        <f>SUM(N3562,O3562,P3562,Q3562,S3562,T3562,U3562)</f>
        <v>101</v>
      </c>
      <c r="N3562" s="8">
        <f>SUM(AX3562)</f>
        <v>0</v>
      </c>
      <c r="O3562" s="8">
        <v>0</v>
      </c>
      <c r="P3562" s="8">
        <f>SUM(AO3562,AW3562)</f>
        <v>0</v>
      </c>
      <c r="Q3562" s="8">
        <f>SUM(AK3562,AL3562,AM3562,AN3562,AP3562,AQ3562,AR3562,AO3562)</f>
        <v>0</v>
      </c>
      <c r="R3562" s="8">
        <f>COUNTIF(AK3562:AR3562, "&gt;0")</f>
        <v>0</v>
      </c>
      <c r="S3562" s="8">
        <f>SUM(AS3562,AT3562)</f>
        <v>0</v>
      </c>
      <c r="T3562" s="8">
        <f>SUM(AU3562)</f>
        <v>101</v>
      </c>
      <c r="U3562" s="8">
        <f>SUM(AV3562)</f>
        <v>0</v>
      </c>
      <c r="V3562" s="9"/>
      <c r="W3562" s="8">
        <f>(X3562+AD3562)</f>
        <v>0</v>
      </c>
      <c r="X3562" s="8">
        <f>SUM(Y3562:AB3562)</f>
        <v>0</v>
      </c>
      <c r="Y3562" s="8">
        <v>0</v>
      </c>
      <c r="Z3562" s="8">
        <f>0</f>
        <v>0</v>
      </c>
      <c r="AA3562" s="8">
        <f>SUM(AZ3562,BB3562)</f>
        <v>0</v>
      </c>
      <c r="AB3562" s="8">
        <f>SUM(BC3562,BD3562)</f>
        <v>0</v>
      </c>
      <c r="AC3562" s="8">
        <f>COUNTIF(BC3562:BD3562,"&gt;0")</f>
        <v>0</v>
      </c>
      <c r="AD3562" s="8">
        <f>SUM(AE3562:AI3562)</f>
        <v>0</v>
      </c>
      <c r="AE3562" s="8">
        <v>0</v>
      </c>
      <c r="AF3562" s="8">
        <v>0</v>
      </c>
      <c r="AG3562" s="8">
        <v>0</v>
      </c>
      <c r="AH3562" s="8">
        <v>0</v>
      </c>
      <c r="AI3562" s="8">
        <f>SUM(BA3562)</f>
        <v>0</v>
      </c>
      <c r="AJ3562" s="9"/>
      <c r="AK3562" s="8">
        <v>0</v>
      </c>
      <c r="AL3562" s="8">
        <v>0</v>
      </c>
      <c r="AM3562" s="8">
        <v>0</v>
      </c>
      <c r="AN3562" s="8">
        <v>0</v>
      </c>
      <c r="AO3562" s="8">
        <v>0</v>
      </c>
      <c r="AP3562" s="8">
        <v>0</v>
      </c>
      <c r="AQ3562" s="8">
        <v>0</v>
      </c>
      <c r="AR3562" s="8">
        <v>0</v>
      </c>
      <c r="AS3562" s="8">
        <v>0</v>
      </c>
      <c r="AT3562" s="8">
        <v>0</v>
      </c>
      <c r="AU3562" s="15">
        <v>101</v>
      </c>
      <c r="AV3562" s="15">
        <v>0</v>
      </c>
      <c r="AW3562" s="15">
        <v>0</v>
      </c>
      <c r="AX3562" s="15">
        <v>0</v>
      </c>
      <c r="AY3562" s="29"/>
      <c r="AZ3562" s="33">
        <v>0</v>
      </c>
      <c r="BA3562" s="33">
        <v>0</v>
      </c>
      <c r="BB3562" s="33">
        <v>0</v>
      </c>
      <c r="BC3562" s="33">
        <v>0</v>
      </c>
      <c r="BD3562" s="33">
        <v>0</v>
      </c>
    </row>
    <row r="3563" spans="1:56" x14ac:dyDescent="0.25">
      <c r="A3563" s="51" t="s">
        <v>8715</v>
      </c>
      <c r="B3563" s="33" t="str">
        <f>CONCATENATE(G3563,"-",H3563,"-",I3563)</f>
        <v>999929300-Tiger--24kg</v>
      </c>
      <c r="C3563" s="18" t="s">
        <v>3319</v>
      </c>
      <c r="D3563" s="18" t="s">
        <v>3320</v>
      </c>
      <c r="E3563" s="18" t="s">
        <v>701</v>
      </c>
      <c r="F3563" s="18" t="s">
        <v>475</v>
      </c>
      <c r="G3563" s="8">
        <v>999929300</v>
      </c>
      <c r="H3563" s="8" t="s">
        <v>1044</v>
      </c>
      <c r="I3563" s="21" t="s">
        <v>4802</v>
      </c>
      <c r="J3563" s="8">
        <f>(M3563-K3563)+W3563</f>
        <v>101</v>
      </c>
      <c r="K3563" s="8"/>
      <c r="L3563" s="9"/>
      <c r="M3563" s="8">
        <f>SUM(N3563,O3563,P3563,Q3563,S3563,T3563,U3563)</f>
        <v>101</v>
      </c>
      <c r="N3563" s="8">
        <f>SUM(AX3563)</f>
        <v>0</v>
      </c>
      <c r="O3563" s="8">
        <v>0</v>
      </c>
      <c r="P3563" s="8">
        <f>SUM(AO3563,AW3563)</f>
        <v>0</v>
      </c>
      <c r="Q3563" s="8">
        <f>SUM(AK3563,AL3563,AM3563,AN3563,AP3563,AQ3563,AR3563,AO3563)</f>
        <v>0</v>
      </c>
      <c r="R3563" s="8">
        <f>COUNTIF(AK3563:AR3563, "&gt;0")</f>
        <v>0</v>
      </c>
      <c r="S3563" s="8">
        <f>SUM(AS3563,AT3563)</f>
        <v>0</v>
      </c>
      <c r="T3563" s="8">
        <f>SUM(AU3563)</f>
        <v>101</v>
      </c>
      <c r="U3563" s="8">
        <f>SUM(AV3563)</f>
        <v>0</v>
      </c>
      <c r="V3563" s="9"/>
      <c r="W3563" s="8">
        <f>(X3563+AD3563)</f>
        <v>0</v>
      </c>
      <c r="X3563" s="8">
        <f>SUM(Y3563:AB3563)</f>
        <v>0</v>
      </c>
      <c r="Y3563" s="8">
        <v>0</v>
      </c>
      <c r="Z3563" s="8">
        <f>0</f>
        <v>0</v>
      </c>
      <c r="AA3563" s="8">
        <f>SUM(AZ3563,BB3563)</f>
        <v>0</v>
      </c>
      <c r="AB3563" s="8">
        <f>SUM(BC3563,BD3563)</f>
        <v>0</v>
      </c>
      <c r="AC3563" s="8">
        <f>COUNTIF(BC3563:BD3563,"&gt;0")</f>
        <v>0</v>
      </c>
      <c r="AD3563" s="8">
        <f>SUM(AE3563:AI3563)</f>
        <v>0</v>
      </c>
      <c r="AE3563" s="8">
        <v>0</v>
      </c>
      <c r="AF3563" s="8">
        <v>0</v>
      </c>
      <c r="AG3563" s="8">
        <v>0</v>
      </c>
      <c r="AH3563" s="8">
        <v>0</v>
      </c>
      <c r="AI3563" s="8">
        <f>SUM(BA3563)</f>
        <v>0</v>
      </c>
      <c r="AJ3563" s="9"/>
      <c r="AK3563" s="8">
        <v>0</v>
      </c>
      <c r="AL3563" s="8">
        <v>0</v>
      </c>
      <c r="AM3563" s="8">
        <v>0</v>
      </c>
      <c r="AN3563" s="8">
        <v>0</v>
      </c>
      <c r="AO3563" s="8">
        <v>0</v>
      </c>
      <c r="AP3563" s="8">
        <v>0</v>
      </c>
      <c r="AQ3563" s="8">
        <v>0</v>
      </c>
      <c r="AR3563" s="8">
        <v>0</v>
      </c>
      <c r="AS3563" s="8">
        <v>0</v>
      </c>
      <c r="AT3563" s="8">
        <v>0</v>
      </c>
      <c r="AU3563" s="15">
        <v>101</v>
      </c>
      <c r="AV3563" s="15">
        <v>0</v>
      </c>
      <c r="AW3563" s="15">
        <v>0</v>
      </c>
      <c r="AX3563" s="15">
        <v>0</v>
      </c>
      <c r="AY3563" s="29"/>
      <c r="AZ3563" s="33">
        <v>0</v>
      </c>
      <c r="BA3563" s="33">
        <v>0</v>
      </c>
      <c r="BB3563" s="33">
        <v>0</v>
      </c>
      <c r="BC3563" s="33">
        <v>0</v>
      </c>
      <c r="BD3563" s="33">
        <v>0</v>
      </c>
    </row>
    <row r="3564" spans="1:56" x14ac:dyDescent="0.25">
      <c r="A3564" s="51" t="s">
        <v>8716</v>
      </c>
      <c r="B3564" s="33" t="str">
        <f>CONCATENATE(G3564,"-",H3564,"-",I3564)</f>
        <v>999929091-Tiger--24kg</v>
      </c>
      <c r="C3564" s="15" t="s">
        <v>730</v>
      </c>
      <c r="D3564" s="15" t="s">
        <v>472</v>
      </c>
      <c r="E3564" s="15" t="s">
        <v>701</v>
      </c>
      <c r="F3564" s="15" t="s">
        <v>475</v>
      </c>
      <c r="G3564" s="15">
        <v>999929091</v>
      </c>
      <c r="H3564" s="15" t="s">
        <v>1044</v>
      </c>
      <c r="I3564" s="21" t="s">
        <v>4802</v>
      </c>
      <c r="J3564" s="8">
        <f>(M3564-K3564)+W3564</f>
        <v>60</v>
      </c>
      <c r="K3564" s="15"/>
      <c r="L3564" s="9"/>
      <c r="M3564" s="8">
        <f>SUM(N3564,O3564,P3564,Q3564,S3564,T3564,U3564)</f>
        <v>60</v>
      </c>
      <c r="N3564" s="8">
        <f>SUM(AX3564)</f>
        <v>0</v>
      </c>
      <c r="O3564" s="8">
        <v>0</v>
      </c>
      <c r="P3564" s="8">
        <f>SUM(AO3564,AW3564)</f>
        <v>0</v>
      </c>
      <c r="Q3564" s="8">
        <f>SUM(AK3564,AL3564,AM3564,AN3564,AP3564,AQ3564,AR3564,AO3564)</f>
        <v>0</v>
      </c>
      <c r="R3564" s="8">
        <f>COUNTIF(AK3564:AR3564, "&gt;0")</f>
        <v>0</v>
      </c>
      <c r="S3564" s="8">
        <f>SUM(AS3564,AT3564)</f>
        <v>60</v>
      </c>
      <c r="T3564" s="8">
        <f>SUM(AU3564)</f>
        <v>0</v>
      </c>
      <c r="U3564" s="8">
        <f>SUM(AV3564)</f>
        <v>0</v>
      </c>
      <c r="V3564" s="9"/>
      <c r="W3564" s="8">
        <f>(X3564+AD3564)</f>
        <v>0</v>
      </c>
      <c r="X3564" s="8">
        <f>SUM(Y3564:AB3564)</f>
        <v>0</v>
      </c>
      <c r="Y3564" s="8">
        <v>0</v>
      </c>
      <c r="Z3564" s="8">
        <f>0</f>
        <v>0</v>
      </c>
      <c r="AA3564" s="8">
        <f>SUM(AZ3564,BB3564)</f>
        <v>0</v>
      </c>
      <c r="AB3564" s="8">
        <f>SUM(BC3564,BD3564)</f>
        <v>0</v>
      </c>
      <c r="AC3564" s="8">
        <f>COUNTIF(BC3564:BD3564,"&gt;0")</f>
        <v>0</v>
      </c>
      <c r="AD3564" s="8">
        <f>SUM(AE3564:AI3564)</f>
        <v>0</v>
      </c>
      <c r="AE3564" s="8">
        <v>0</v>
      </c>
      <c r="AF3564" s="8">
        <v>0</v>
      </c>
      <c r="AG3564" s="8">
        <v>0</v>
      </c>
      <c r="AH3564" s="8">
        <v>0</v>
      </c>
      <c r="AI3564" s="8">
        <f>SUM(BA3564)</f>
        <v>0</v>
      </c>
      <c r="AJ3564" s="9"/>
      <c r="AK3564" s="8">
        <v>0</v>
      </c>
      <c r="AL3564" s="8">
        <v>0</v>
      </c>
      <c r="AM3564" s="8">
        <v>0</v>
      </c>
      <c r="AN3564" s="8">
        <v>0</v>
      </c>
      <c r="AO3564" s="8">
        <v>0</v>
      </c>
      <c r="AP3564" s="8">
        <v>0</v>
      </c>
      <c r="AQ3564" s="8">
        <v>0</v>
      </c>
      <c r="AR3564" s="8">
        <v>0</v>
      </c>
      <c r="AS3564" s="8">
        <v>60</v>
      </c>
      <c r="AT3564" s="8">
        <v>0</v>
      </c>
      <c r="AU3564" s="15">
        <v>0</v>
      </c>
      <c r="AV3564" s="15">
        <v>0</v>
      </c>
      <c r="AW3564" s="15">
        <v>0</v>
      </c>
      <c r="AX3564" s="15">
        <v>0</v>
      </c>
      <c r="AY3564" s="29"/>
      <c r="AZ3564" s="33">
        <v>0</v>
      </c>
      <c r="BA3564" s="33">
        <v>0</v>
      </c>
      <c r="BB3564" s="33">
        <v>0</v>
      </c>
      <c r="BC3564" s="33">
        <v>0</v>
      </c>
      <c r="BD3564" s="33">
        <v>0</v>
      </c>
    </row>
    <row r="3565" spans="1:56" x14ac:dyDescent="0.25">
      <c r="A3565" s="51" t="s">
        <v>8717</v>
      </c>
      <c r="B3565" s="33" t="str">
        <f>CONCATENATE(G3565,"-",H3565,"-",I3565)</f>
        <v>999927853-Tiger--24kg</v>
      </c>
      <c r="C3565" s="19" t="s">
        <v>1130</v>
      </c>
      <c r="D3565" s="19" t="s">
        <v>86</v>
      </c>
      <c r="E3565" s="19" t="s">
        <v>701</v>
      </c>
      <c r="F3565" s="19" t="s">
        <v>475</v>
      </c>
      <c r="G3565" s="19">
        <v>999927853</v>
      </c>
      <c r="H3565" s="15" t="s">
        <v>1044</v>
      </c>
      <c r="I3565" s="21" t="s">
        <v>4802</v>
      </c>
      <c r="J3565" s="8">
        <f>(M3565-K3565)+W3565</f>
        <v>22.5</v>
      </c>
      <c r="K3565" s="8">
        <f>M3565/2</f>
        <v>22.5</v>
      </c>
      <c r="L3565" s="9"/>
      <c r="M3565" s="8">
        <f>SUM(N3565,O3565,P3565,Q3565,S3565,T3565,U3565)</f>
        <v>45</v>
      </c>
      <c r="N3565" s="8">
        <f>SUM(AX3565)</f>
        <v>0</v>
      </c>
      <c r="O3565" s="8">
        <v>0</v>
      </c>
      <c r="P3565" s="8">
        <f>SUM(AO3565,AW3565)</f>
        <v>0</v>
      </c>
      <c r="Q3565" s="8">
        <f>SUM(AK3565,AL3565,AM3565,AN3565,AP3565,AQ3565,AR3565,AO3565)</f>
        <v>0</v>
      </c>
      <c r="R3565" s="8">
        <f>COUNTIF(AK3565:AR3565, "&gt;0")</f>
        <v>0</v>
      </c>
      <c r="S3565" s="8">
        <f>SUM(AS3565,AT3565)</f>
        <v>0</v>
      </c>
      <c r="T3565" s="8">
        <f>SUM(AU3565)</f>
        <v>45</v>
      </c>
      <c r="U3565" s="8">
        <f>SUM(AV3565)</f>
        <v>0</v>
      </c>
      <c r="V3565" s="9"/>
      <c r="W3565" s="8">
        <f>(X3565+AD3565)</f>
        <v>0</v>
      </c>
      <c r="X3565" s="8">
        <f>SUM(Y3565:AB3565)</f>
        <v>0</v>
      </c>
      <c r="Y3565" s="8">
        <v>0</v>
      </c>
      <c r="Z3565" s="8">
        <f>0</f>
        <v>0</v>
      </c>
      <c r="AA3565" s="8">
        <f>SUM(AZ3565,BB3565)</f>
        <v>0</v>
      </c>
      <c r="AB3565" s="8">
        <f>SUM(BC3565,BD3565)</f>
        <v>0</v>
      </c>
      <c r="AC3565" s="8">
        <f>COUNTIF(BC3565:BD3565,"&gt;0")</f>
        <v>0</v>
      </c>
      <c r="AD3565" s="8">
        <f>SUM(AE3565:AI3565)</f>
        <v>0</v>
      </c>
      <c r="AE3565" s="8">
        <v>0</v>
      </c>
      <c r="AF3565" s="8">
        <v>0</v>
      </c>
      <c r="AG3565" s="8">
        <v>0</v>
      </c>
      <c r="AH3565" s="8">
        <v>0</v>
      </c>
      <c r="AI3565" s="8">
        <f>SUM(BA3565)</f>
        <v>0</v>
      </c>
      <c r="AJ3565" s="9"/>
      <c r="AK3565" s="8">
        <v>0</v>
      </c>
      <c r="AL3565" s="8">
        <v>0</v>
      </c>
      <c r="AM3565" s="8">
        <v>0</v>
      </c>
      <c r="AN3565" s="8">
        <v>0</v>
      </c>
      <c r="AO3565" s="8">
        <v>0</v>
      </c>
      <c r="AP3565" s="8">
        <v>0</v>
      </c>
      <c r="AQ3565" s="8">
        <v>0</v>
      </c>
      <c r="AR3565" s="8">
        <v>0</v>
      </c>
      <c r="AS3565" s="8">
        <v>0</v>
      </c>
      <c r="AT3565" s="8">
        <v>0</v>
      </c>
      <c r="AU3565" s="15">
        <v>45</v>
      </c>
      <c r="AV3565" s="15">
        <v>0</v>
      </c>
      <c r="AW3565" s="15">
        <v>0</v>
      </c>
      <c r="AX3565" s="15">
        <v>0</v>
      </c>
      <c r="AY3565" s="29"/>
      <c r="AZ3565" s="33">
        <v>0</v>
      </c>
      <c r="BA3565" s="33">
        <v>0</v>
      </c>
      <c r="BB3565" s="33">
        <v>0</v>
      </c>
      <c r="BC3565" s="33">
        <v>0</v>
      </c>
      <c r="BD3565" s="33">
        <v>0</v>
      </c>
    </row>
    <row r="3566" spans="1:56" x14ac:dyDescent="0.25">
      <c r="A3566" s="51" t="s">
        <v>8719</v>
      </c>
      <c r="B3566" s="33" t="str">
        <f>CONCATENATE(G3566,"-",H3566,"-",I3566)</f>
        <v>999921019-Tiger--28kg</v>
      </c>
      <c r="C3566" s="8" t="s">
        <v>1144</v>
      </c>
      <c r="D3566" s="8" t="s">
        <v>2736</v>
      </c>
      <c r="E3566" s="8" t="s">
        <v>701</v>
      </c>
      <c r="F3566" s="8" t="s">
        <v>475</v>
      </c>
      <c r="G3566" s="8">
        <v>999921019</v>
      </c>
      <c r="H3566" s="8" t="s">
        <v>1044</v>
      </c>
      <c r="I3566" s="18" t="s">
        <v>4798</v>
      </c>
      <c r="J3566" s="8">
        <f>(M3566-K3566)+W3566</f>
        <v>215</v>
      </c>
      <c r="K3566" s="8"/>
      <c r="L3566" s="9"/>
      <c r="M3566" s="8">
        <f>SUM(N3566,O3566,P3566,Q3566,S3566,T3566,U3566)</f>
        <v>215</v>
      </c>
      <c r="N3566" s="8">
        <f>SUM(AX3566)</f>
        <v>0</v>
      </c>
      <c r="O3566" s="8">
        <v>0</v>
      </c>
      <c r="P3566" s="8">
        <f>SUM(AO3566,AW3566)</f>
        <v>0</v>
      </c>
      <c r="Q3566" s="8">
        <f>SUM(AK3566,AL3566,AM3566,AN3566,AP3566,AQ3566,AR3566,AO3566)</f>
        <v>0</v>
      </c>
      <c r="R3566" s="8">
        <f>COUNTIF(AK3566:AR3566, "&gt;0")</f>
        <v>0</v>
      </c>
      <c r="S3566" s="8">
        <f>SUM(AS3566,AT3566)</f>
        <v>80</v>
      </c>
      <c r="T3566" s="8">
        <f>SUM(AU3566)</f>
        <v>135</v>
      </c>
      <c r="U3566" s="8">
        <f>SUM(AV3566)</f>
        <v>0</v>
      </c>
      <c r="V3566" s="9"/>
      <c r="W3566" s="8">
        <f>(X3566+AD3566)</f>
        <v>0</v>
      </c>
      <c r="X3566" s="8">
        <f>SUM(Y3566:AB3566)</f>
        <v>0</v>
      </c>
      <c r="Y3566" s="8">
        <v>0</v>
      </c>
      <c r="Z3566" s="8">
        <f>0</f>
        <v>0</v>
      </c>
      <c r="AA3566" s="8">
        <f>SUM(AZ3566,BB3566)</f>
        <v>0</v>
      </c>
      <c r="AB3566" s="8">
        <f>SUM(BC3566,BD3566)</f>
        <v>0</v>
      </c>
      <c r="AC3566" s="8">
        <f>COUNTIF(BC3566:BD3566,"&gt;0")</f>
        <v>0</v>
      </c>
      <c r="AD3566" s="8">
        <f>SUM(AE3566:AI3566)</f>
        <v>0</v>
      </c>
      <c r="AE3566" s="8">
        <v>0</v>
      </c>
      <c r="AF3566" s="8">
        <v>0</v>
      </c>
      <c r="AG3566" s="8">
        <v>0</v>
      </c>
      <c r="AH3566" s="8">
        <v>0</v>
      </c>
      <c r="AI3566" s="8">
        <f>SUM(BA3566)</f>
        <v>0</v>
      </c>
      <c r="AJ3566" s="9"/>
      <c r="AK3566" s="8">
        <v>0</v>
      </c>
      <c r="AL3566" s="8">
        <v>0</v>
      </c>
      <c r="AM3566" s="8">
        <v>0</v>
      </c>
      <c r="AN3566" s="8">
        <v>0</v>
      </c>
      <c r="AO3566" s="8">
        <v>0</v>
      </c>
      <c r="AP3566" s="8">
        <v>0</v>
      </c>
      <c r="AQ3566" s="8">
        <v>0</v>
      </c>
      <c r="AR3566" s="8">
        <v>0</v>
      </c>
      <c r="AS3566" s="8">
        <v>80</v>
      </c>
      <c r="AT3566" s="8">
        <v>0</v>
      </c>
      <c r="AU3566" s="15">
        <v>135</v>
      </c>
      <c r="AV3566" s="15">
        <v>0</v>
      </c>
      <c r="AW3566" s="15">
        <v>0</v>
      </c>
      <c r="AX3566" s="15">
        <v>0</v>
      </c>
      <c r="AY3566" s="29"/>
      <c r="AZ3566" s="33">
        <v>0</v>
      </c>
      <c r="BA3566" s="33">
        <v>0</v>
      </c>
      <c r="BB3566" s="33">
        <v>0</v>
      </c>
      <c r="BC3566" s="33">
        <v>0</v>
      </c>
      <c r="BD3566" s="33">
        <v>0</v>
      </c>
    </row>
    <row r="3567" spans="1:56" x14ac:dyDescent="0.25">
      <c r="A3567" s="51" t="s">
        <v>8718</v>
      </c>
      <c r="B3567" s="33" t="str">
        <f>CONCATENATE(G3567,"-",H3567,"-",I3567)</f>
        <v>999928739-Tiger--28kg</v>
      </c>
      <c r="C3567" s="18" t="s">
        <v>772</v>
      </c>
      <c r="D3567" s="18" t="s">
        <v>1205</v>
      </c>
      <c r="E3567" s="18" t="s">
        <v>701</v>
      </c>
      <c r="F3567" s="18" t="s">
        <v>475</v>
      </c>
      <c r="G3567" s="8">
        <v>999928739</v>
      </c>
      <c r="H3567" s="18" t="s">
        <v>1044</v>
      </c>
      <c r="I3567" s="18" t="s">
        <v>4798</v>
      </c>
      <c r="J3567" s="8">
        <f>(M3567-K3567)+W3567</f>
        <v>191</v>
      </c>
      <c r="K3567" s="8"/>
      <c r="L3567" s="9"/>
      <c r="M3567" s="8">
        <f>SUM(N3567,O3567,P3567,Q3567,S3567,T3567,U3567)</f>
        <v>191</v>
      </c>
      <c r="N3567" s="8">
        <f>SUM(AX3567)</f>
        <v>0</v>
      </c>
      <c r="O3567" s="8">
        <v>0</v>
      </c>
      <c r="P3567" s="8">
        <f>SUM(AO3567,AW3567)</f>
        <v>0</v>
      </c>
      <c r="Q3567" s="8">
        <f>SUM(AK3567,AL3567,AM3567,AN3567,AP3567,AQ3567,AR3567,AO3567)</f>
        <v>0</v>
      </c>
      <c r="R3567" s="8">
        <f>COUNTIF(AK3567:AR3567, "&gt;0")</f>
        <v>0</v>
      </c>
      <c r="S3567" s="8">
        <f>SUM(AS3567,AT3567)</f>
        <v>40</v>
      </c>
      <c r="T3567" s="8">
        <f>SUM(AU3567)</f>
        <v>76</v>
      </c>
      <c r="U3567" s="8">
        <f>SUM(AV3567)</f>
        <v>75</v>
      </c>
      <c r="V3567" s="9"/>
      <c r="W3567" s="8">
        <f>(X3567+AD3567)</f>
        <v>0</v>
      </c>
      <c r="X3567" s="8">
        <f>SUM(Y3567:AB3567)</f>
        <v>0</v>
      </c>
      <c r="Y3567" s="8">
        <v>0</v>
      </c>
      <c r="Z3567" s="8">
        <f>0</f>
        <v>0</v>
      </c>
      <c r="AA3567" s="8">
        <f>SUM(AZ3567,BB3567)</f>
        <v>0</v>
      </c>
      <c r="AB3567" s="8">
        <f>SUM(BC3567,BD3567)</f>
        <v>0</v>
      </c>
      <c r="AC3567" s="8">
        <f>COUNTIF(BC3567:BD3567,"&gt;0")</f>
        <v>0</v>
      </c>
      <c r="AD3567" s="8">
        <f>SUM(AE3567:AI3567)</f>
        <v>0</v>
      </c>
      <c r="AE3567" s="8">
        <v>0</v>
      </c>
      <c r="AF3567" s="8">
        <v>0</v>
      </c>
      <c r="AG3567" s="8">
        <v>0</v>
      </c>
      <c r="AH3567" s="8">
        <v>0</v>
      </c>
      <c r="AI3567" s="8">
        <f>SUM(BA3567)</f>
        <v>0</v>
      </c>
      <c r="AJ3567" s="9"/>
      <c r="AK3567" s="8">
        <v>0</v>
      </c>
      <c r="AL3567" s="8">
        <v>0</v>
      </c>
      <c r="AM3567" s="8">
        <v>0</v>
      </c>
      <c r="AN3567" s="8">
        <v>0</v>
      </c>
      <c r="AO3567" s="8">
        <v>0</v>
      </c>
      <c r="AP3567" s="8">
        <v>0</v>
      </c>
      <c r="AQ3567" s="8">
        <v>0</v>
      </c>
      <c r="AR3567" s="8">
        <v>0</v>
      </c>
      <c r="AS3567" s="8">
        <v>0</v>
      </c>
      <c r="AT3567" s="8">
        <v>40</v>
      </c>
      <c r="AU3567" s="15">
        <v>76</v>
      </c>
      <c r="AV3567" s="15">
        <v>75</v>
      </c>
      <c r="AW3567" s="15">
        <v>0</v>
      </c>
      <c r="AX3567" s="15">
        <v>0</v>
      </c>
      <c r="AY3567" s="29"/>
      <c r="AZ3567" s="33">
        <v>0</v>
      </c>
      <c r="BA3567" s="33">
        <v>0</v>
      </c>
      <c r="BB3567" s="33">
        <v>0</v>
      </c>
      <c r="BC3567" s="33">
        <v>0</v>
      </c>
      <c r="BD3567" s="33">
        <v>0</v>
      </c>
    </row>
    <row r="3568" spans="1:56" x14ac:dyDescent="0.25">
      <c r="A3568" s="51" t="s">
        <v>8720</v>
      </c>
      <c r="B3568" s="33" t="str">
        <f>CONCATENATE(G3568,"-",H3568,"-",I3568)</f>
        <v>999924994-Tiger--28kg</v>
      </c>
      <c r="C3568" s="8" t="s">
        <v>1151</v>
      </c>
      <c r="D3568" s="8" t="s">
        <v>1152</v>
      </c>
      <c r="E3568" s="8" t="s">
        <v>701</v>
      </c>
      <c r="F3568" s="8" t="s">
        <v>475</v>
      </c>
      <c r="G3568" s="8">
        <v>999924994</v>
      </c>
      <c r="H3568" s="8" t="s">
        <v>1044</v>
      </c>
      <c r="I3568" s="18" t="s">
        <v>4798</v>
      </c>
      <c r="J3568" s="8">
        <f>(M3568-K3568)+W3568</f>
        <v>136</v>
      </c>
      <c r="K3568" s="8"/>
      <c r="L3568" s="9"/>
      <c r="M3568" s="8">
        <f>SUM(N3568,O3568,P3568,Q3568,S3568,T3568,U3568)</f>
        <v>136</v>
      </c>
      <c r="N3568" s="8">
        <f>SUM(AX3568)</f>
        <v>0</v>
      </c>
      <c r="O3568" s="8">
        <v>0</v>
      </c>
      <c r="P3568" s="8">
        <f>SUM(AO3568,AW3568)</f>
        <v>0</v>
      </c>
      <c r="Q3568" s="8">
        <f>SUM(AK3568,AL3568,AM3568,AN3568,AP3568,AQ3568,AR3568,AO3568)</f>
        <v>0</v>
      </c>
      <c r="R3568" s="8">
        <f>COUNTIF(AK3568:AR3568, "&gt;0")</f>
        <v>0</v>
      </c>
      <c r="S3568" s="8">
        <f>SUM(AS3568,AT3568)</f>
        <v>60</v>
      </c>
      <c r="T3568" s="8">
        <f>SUM(AU3568)</f>
        <v>76</v>
      </c>
      <c r="U3568" s="8">
        <f>SUM(AV3568)</f>
        <v>0</v>
      </c>
      <c r="V3568" s="9"/>
      <c r="W3568" s="8">
        <f>(X3568+AD3568)</f>
        <v>0</v>
      </c>
      <c r="X3568" s="8">
        <f>SUM(Y3568:AB3568)</f>
        <v>0</v>
      </c>
      <c r="Y3568" s="8">
        <v>0</v>
      </c>
      <c r="Z3568" s="8">
        <f>0</f>
        <v>0</v>
      </c>
      <c r="AA3568" s="8">
        <f>SUM(AZ3568,BB3568)</f>
        <v>0</v>
      </c>
      <c r="AB3568" s="8">
        <f>SUM(BC3568,BD3568)</f>
        <v>0</v>
      </c>
      <c r="AC3568" s="8">
        <f>COUNTIF(BC3568:BD3568,"&gt;0")</f>
        <v>0</v>
      </c>
      <c r="AD3568" s="8">
        <f>SUM(AE3568:AI3568)</f>
        <v>0</v>
      </c>
      <c r="AE3568" s="8">
        <v>0</v>
      </c>
      <c r="AF3568" s="8">
        <v>0</v>
      </c>
      <c r="AG3568" s="8">
        <v>0</v>
      </c>
      <c r="AH3568" s="8">
        <v>0</v>
      </c>
      <c r="AI3568" s="8">
        <f>SUM(BA3568)</f>
        <v>0</v>
      </c>
      <c r="AJ3568" s="9"/>
      <c r="AK3568" s="8">
        <v>0</v>
      </c>
      <c r="AL3568" s="8">
        <v>0</v>
      </c>
      <c r="AM3568" s="8">
        <v>0</v>
      </c>
      <c r="AN3568" s="8">
        <v>0</v>
      </c>
      <c r="AO3568" s="8">
        <v>0</v>
      </c>
      <c r="AP3568" s="8">
        <v>0</v>
      </c>
      <c r="AQ3568" s="8">
        <v>0</v>
      </c>
      <c r="AR3568" s="8">
        <v>0</v>
      </c>
      <c r="AS3568" s="8">
        <v>60</v>
      </c>
      <c r="AT3568" s="8">
        <v>0</v>
      </c>
      <c r="AU3568" s="15">
        <v>76</v>
      </c>
      <c r="AV3568" s="15">
        <v>0</v>
      </c>
      <c r="AW3568" s="15">
        <v>0</v>
      </c>
      <c r="AX3568" s="15">
        <v>0</v>
      </c>
      <c r="AY3568" s="29"/>
      <c r="AZ3568" s="33">
        <v>0</v>
      </c>
      <c r="BA3568" s="33">
        <v>0</v>
      </c>
      <c r="BB3568" s="33">
        <v>0</v>
      </c>
      <c r="BC3568" s="33">
        <v>0</v>
      </c>
      <c r="BD3568" s="33">
        <v>0</v>
      </c>
    </row>
    <row r="3569" spans="1:56" x14ac:dyDescent="0.25">
      <c r="A3569" s="51" t="s">
        <v>5149</v>
      </c>
      <c r="B3569" s="33" t="str">
        <f>CONCATENATE(G3569,"-",H3569,"-",I3569)</f>
        <v>999928751-Tiger--28kg</v>
      </c>
      <c r="C3569" s="43" t="s">
        <v>2474</v>
      </c>
      <c r="D3569" s="43" t="s">
        <v>4819</v>
      </c>
      <c r="E3569" s="43" t="s">
        <v>701</v>
      </c>
      <c r="F3569" s="43" t="s">
        <v>475</v>
      </c>
      <c r="G3569" s="43">
        <v>999928751</v>
      </c>
      <c r="H3569" s="43" t="s">
        <v>1044</v>
      </c>
      <c r="I3569" s="43" t="s">
        <v>4798</v>
      </c>
      <c r="J3569" s="8">
        <f>(M3569-K3569)+W3569</f>
        <v>133.4</v>
      </c>
      <c r="K3569" s="8">
        <f>M3569/2</f>
        <v>23.4</v>
      </c>
      <c r="L3569" s="9"/>
      <c r="M3569" s="8">
        <f>SUM(N3569,O3569,P3569,Q3569,S3569,T3569,U3569)</f>
        <v>46.8</v>
      </c>
      <c r="N3569" s="8">
        <f>SUM(AX3569)</f>
        <v>0</v>
      </c>
      <c r="O3569" s="8">
        <v>0</v>
      </c>
      <c r="P3569" s="8">
        <f>SUM(AO3569,AW3569)</f>
        <v>0</v>
      </c>
      <c r="Q3569" s="8">
        <f>SUM(AK3569,AL3569,AM3569,AN3569,AP3569,AQ3569,AR3569,AO3569)</f>
        <v>24</v>
      </c>
      <c r="R3569" s="8">
        <f>COUNTIF(AK3569:AR3569, "&gt;0")</f>
        <v>2</v>
      </c>
      <c r="S3569" s="8">
        <f>SUM(AS3569,AT3569)</f>
        <v>0</v>
      </c>
      <c r="T3569" s="8">
        <f>SUM(AU3569)</f>
        <v>22.8</v>
      </c>
      <c r="U3569" s="8">
        <f>SUM(AV3569)</f>
        <v>0</v>
      </c>
      <c r="V3569" s="9"/>
      <c r="W3569" s="8">
        <f>(X3569+AD3569)</f>
        <v>110</v>
      </c>
      <c r="X3569" s="8">
        <f>SUM(Y3569:AB3569)</f>
        <v>110</v>
      </c>
      <c r="Y3569" s="8">
        <v>0</v>
      </c>
      <c r="Z3569" s="8">
        <f>0</f>
        <v>0</v>
      </c>
      <c r="AA3569" s="8">
        <f>SUM(AZ3569,BB3569)</f>
        <v>50</v>
      </c>
      <c r="AB3569" s="8">
        <f>SUM(BC3569,BD3569)</f>
        <v>60</v>
      </c>
      <c r="AC3569" s="8">
        <f>COUNTIF(BC3569:BD3569,"&gt;0")</f>
        <v>1</v>
      </c>
      <c r="AD3569" s="8">
        <f>SUM(AE3569:AI3569)</f>
        <v>0</v>
      </c>
      <c r="AE3569" s="8">
        <v>0</v>
      </c>
      <c r="AF3569" s="8">
        <v>0</v>
      </c>
      <c r="AG3569" s="8">
        <v>0</v>
      </c>
      <c r="AH3569" s="8">
        <v>0</v>
      </c>
      <c r="AI3569" s="8">
        <f>SUM(BA3569)</f>
        <v>0</v>
      </c>
      <c r="AJ3569" s="9"/>
      <c r="AK3569" s="8">
        <v>0</v>
      </c>
      <c r="AL3569" s="8">
        <v>12</v>
      </c>
      <c r="AM3569" s="8">
        <v>0</v>
      </c>
      <c r="AN3569" s="8">
        <v>0</v>
      </c>
      <c r="AO3569" s="8">
        <v>0</v>
      </c>
      <c r="AP3569" s="8">
        <v>12</v>
      </c>
      <c r="AQ3569" s="8">
        <v>0</v>
      </c>
      <c r="AR3569" s="8">
        <v>0</v>
      </c>
      <c r="AS3569" s="8">
        <v>0</v>
      </c>
      <c r="AT3569" s="8">
        <v>0</v>
      </c>
      <c r="AU3569" s="8">
        <v>22.8</v>
      </c>
      <c r="AV3569" s="8">
        <v>0</v>
      </c>
      <c r="AW3569" s="8">
        <v>0</v>
      </c>
      <c r="AX3569" s="8">
        <v>0</v>
      </c>
      <c r="AY3569" s="30"/>
      <c r="AZ3569" s="33">
        <v>50</v>
      </c>
      <c r="BA3569" s="33">
        <v>0</v>
      </c>
      <c r="BB3569" s="33">
        <v>0</v>
      </c>
      <c r="BC3569" s="33">
        <v>60</v>
      </c>
      <c r="BD3569" s="33">
        <v>0</v>
      </c>
    </row>
    <row r="3570" spans="1:56" x14ac:dyDescent="0.25">
      <c r="A3570" s="51" t="s">
        <v>8721</v>
      </c>
      <c r="B3570" s="33" t="str">
        <f>CONCATENATE(G3570,"-",H3570,"-",I3570)</f>
        <v>999929392-Tiger--28kg</v>
      </c>
      <c r="C3570" s="8" t="s">
        <v>2934</v>
      </c>
      <c r="D3570" s="8" t="s">
        <v>2935</v>
      </c>
      <c r="E3570" s="8" t="s">
        <v>701</v>
      </c>
      <c r="F3570" s="8" t="s">
        <v>475</v>
      </c>
      <c r="G3570" s="8">
        <v>999929392</v>
      </c>
      <c r="H3570" s="8" t="s">
        <v>1044</v>
      </c>
      <c r="I3570" s="18" t="s">
        <v>4798</v>
      </c>
      <c r="J3570" s="8">
        <f>(M3570-K3570)+W3570</f>
        <v>121</v>
      </c>
      <c r="K3570" s="8"/>
      <c r="L3570" s="9"/>
      <c r="M3570" s="8">
        <f>SUM(N3570,O3570,P3570,Q3570,S3570,T3570,U3570)</f>
        <v>121</v>
      </c>
      <c r="N3570" s="8">
        <f>SUM(AX3570)</f>
        <v>0</v>
      </c>
      <c r="O3570" s="8">
        <v>0</v>
      </c>
      <c r="P3570" s="8">
        <f>SUM(AO3570,AW3570)</f>
        <v>0</v>
      </c>
      <c r="Q3570" s="8">
        <f>SUM(AK3570,AL3570,AM3570,AN3570,AP3570,AQ3570,AR3570,AO3570)</f>
        <v>0</v>
      </c>
      <c r="R3570" s="8">
        <f>COUNTIF(AK3570:AR3570, "&gt;0")</f>
        <v>0</v>
      </c>
      <c r="S3570" s="8">
        <f>SUM(AS3570,AT3570)</f>
        <v>45</v>
      </c>
      <c r="T3570" s="8">
        <f>SUM(AU3570)</f>
        <v>76</v>
      </c>
      <c r="U3570" s="8">
        <f>SUM(AV3570)</f>
        <v>0</v>
      </c>
      <c r="V3570" s="9"/>
      <c r="W3570" s="8">
        <f>(X3570+AD3570)</f>
        <v>0</v>
      </c>
      <c r="X3570" s="8">
        <f>SUM(Y3570:AB3570)</f>
        <v>0</v>
      </c>
      <c r="Y3570" s="8">
        <v>0</v>
      </c>
      <c r="Z3570" s="8">
        <f>0</f>
        <v>0</v>
      </c>
      <c r="AA3570" s="8">
        <f>SUM(AZ3570,BB3570)</f>
        <v>0</v>
      </c>
      <c r="AB3570" s="8">
        <f>SUM(BC3570,BD3570)</f>
        <v>0</v>
      </c>
      <c r="AC3570" s="8">
        <f>COUNTIF(BC3570:BD3570,"&gt;0")</f>
        <v>0</v>
      </c>
      <c r="AD3570" s="8">
        <f>SUM(AE3570:AI3570)</f>
        <v>0</v>
      </c>
      <c r="AE3570" s="8">
        <v>0</v>
      </c>
      <c r="AF3570" s="8">
        <v>0</v>
      </c>
      <c r="AG3570" s="8">
        <v>0</v>
      </c>
      <c r="AH3570" s="8">
        <v>0</v>
      </c>
      <c r="AI3570" s="8">
        <f>SUM(BA3570)</f>
        <v>0</v>
      </c>
      <c r="AJ3570" s="9"/>
      <c r="AK3570" s="8">
        <v>0</v>
      </c>
      <c r="AL3570" s="8">
        <v>0</v>
      </c>
      <c r="AM3570" s="8">
        <v>0</v>
      </c>
      <c r="AN3570" s="8">
        <v>0</v>
      </c>
      <c r="AO3570" s="8">
        <v>0</v>
      </c>
      <c r="AP3570" s="8">
        <v>0</v>
      </c>
      <c r="AQ3570" s="8">
        <v>0</v>
      </c>
      <c r="AR3570" s="8">
        <v>0</v>
      </c>
      <c r="AS3570" s="8">
        <v>45</v>
      </c>
      <c r="AT3570" s="8">
        <v>0</v>
      </c>
      <c r="AU3570" s="15">
        <v>76</v>
      </c>
      <c r="AV3570" s="15">
        <v>0</v>
      </c>
      <c r="AW3570" s="15">
        <v>0</v>
      </c>
      <c r="AX3570" s="15">
        <v>0</v>
      </c>
      <c r="AY3570" s="29"/>
      <c r="AZ3570" s="33">
        <v>0</v>
      </c>
      <c r="BA3570" s="33">
        <v>0</v>
      </c>
      <c r="BB3570" s="33">
        <v>0</v>
      </c>
      <c r="BC3570" s="33">
        <v>0</v>
      </c>
      <c r="BD3570" s="33">
        <v>0</v>
      </c>
    </row>
    <row r="3571" spans="1:56" x14ac:dyDescent="0.25">
      <c r="A3571" s="51" t="s">
        <v>8722</v>
      </c>
      <c r="B3571" s="33" t="str">
        <f>CONCATENATE(G3571,"-",H3571,"-",I3571)</f>
        <v>999929091-Tiger--28kg</v>
      </c>
      <c r="C3571" s="15" t="s">
        <v>730</v>
      </c>
      <c r="D3571" s="15" t="s">
        <v>472</v>
      </c>
      <c r="E3571" s="15" t="s">
        <v>701</v>
      </c>
      <c r="F3571" s="15" t="s">
        <v>475</v>
      </c>
      <c r="G3571" s="15">
        <v>999929091</v>
      </c>
      <c r="H3571" s="15" t="s">
        <v>1044</v>
      </c>
      <c r="I3571" s="18" t="s">
        <v>4798</v>
      </c>
      <c r="J3571" s="8">
        <f>(M3571-K3571)+W3571</f>
        <v>76</v>
      </c>
      <c r="K3571" s="15"/>
      <c r="L3571" s="16"/>
      <c r="M3571" s="8">
        <f>SUM(N3571,O3571,P3571,Q3571,S3571,T3571,U3571)</f>
        <v>76</v>
      </c>
      <c r="N3571" s="8">
        <f>SUM(AX3571)</f>
        <v>0</v>
      </c>
      <c r="O3571" s="8">
        <v>0</v>
      </c>
      <c r="P3571" s="8">
        <f>SUM(AO3571,AW3571)</f>
        <v>0</v>
      </c>
      <c r="Q3571" s="8">
        <f>SUM(AK3571,AL3571,AM3571,AN3571,AP3571,AQ3571,AR3571,AO3571)</f>
        <v>0</v>
      </c>
      <c r="R3571" s="8">
        <f>COUNTIF(AK3571:AR3571, "&gt;0")</f>
        <v>0</v>
      </c>
      <c r="S3571" s="8">
        <f>SUM(AS3571,AT3571)</f>
        <v>0</v>
      </c>
      <c r="T3571" s="8">
        <f>SUM(AU3571)</f>
        <v>76</v>
      </c>
      <c r="U3571" s="8">
        <f>SUM(AV3571)</f>
        <v>0</v>
      </c>
      <c r="V3571" s="16"/>
      <c r="W3571" s="8">
        <f>(X3571+AD3571)</f>
        <v>0</v>
      </c>
      <c r="X3571" s="8">
        <f>SUM(Y3571:AB3571)</f>
        <v>0</v>
      </c>
      <c r="Y3571" s="8">
        <v>0</v>
      </c>
      <c r="Z3571" s="8">
        <f>0</f>
        <v>0</v>
      </c>
      <c r="AA3571" s="8">
        <f>SUM(AZ3571,BB3571)</f>
        <v>0</v>
      </c>
      <c r="AB3571" s="8">
        <f>SUM(BC3571,BD3571)</f>
        <v>0</v>
      </c>
      <c r="AC3571" s="8">
        <f>COUNTIF(BC3571:BD3571,"&gt;0")</f>
        <v>0</v>
      </c>
      <c r="AD3571" s="8">
        <f>SUM(AE3571:AI3571)</f>
        <v>0</v>
      </c>
      <c r="AE3571" s="8">
        <v>0</v>
      </c>
      <c r="AF3571" s="8">
        <v>0</v>
      </c>
      <c r="AG3571" s="8">
        <v>0</v>
      </c>
      <c r="AH3571" s="8">
        <v>0</v>
      </c>
      <c r="AI3571" s="8">
        <f>SUM(BA3571)</f>
        <v>0</v>
      </c>
      <c r="AJ3571" s="16"/>
      <c r="AK3571" s="15">
        <v>0</v>
      </c>
      <c r="AL3571" s="15">
        <v>0</v>
      </c>
      <c r="AM3571" s="15">
        <v>0</v>
      </c>
      <c r="AN3571" s="15">
        <v>0</v>
      </c>
      <c r="AO3571" s="15">
        <v>0</v>
      </c>
      <c r="AP3571" s="15">
        <v>0</v>
      </c>
      <c r="AQ3571" s="15">
        <v>0</v>
      </c>
      <c r="AR3571" s="15">
        <v>0</v>
      </c>
      <c r="AS3571" s="15">
        <v>0</v>
      </c>
      <c r="AT3571" s="15">
        <v>0</v>
      </c>
      <c r="AU3571" s="15">
        <v>76</v>
      </c>
      <c r="AV3571" s="15">
        <v>0</v>
      </c>
      <c r="AW3571" s="15">
        <v>0</v>
      </c>
      <c r="AX3571" s="15">
        <v>0</v>
      </c>
      <c r="AY3571" s="29"/>
      <c r="AZ3571" s="33">
        <v>0</v>
      </c>
      <c r="BA3571" s="33">
        <v>0</v>
      </c>
      <c r="BB3571" s="33">
        <v>0</v>
      </c>
      <c r="BC3571" s="33">
        <v>0</v>
      </c>
      <c r="BD3571" s="33">
        <v>0</v>
      </c>
    </row>
    <row r="3572" spans="1:56" x14ac:dyDescent="0.25">
      <c r="A3572" s="51" t="s">
        <v>9115</v>
      </c>
      <c r="B3572" s="33" t="str">
        <f>CONCATENATE(G3572,"-",H3572,"-",I3572)</f>
        <v>999929788-Tiger--28kg</v>
      </c>
      <c r="C3572" s="15" t="s">
        <v>839</v>
      </c>
      <c r="D3572" s="15" t="s">
        <v>4452</v>
      </c>
      <c r="E3572" s="15" t="s">
        <v>701</v>
      </c>
      <c r="F3572" s="15" t="s">
        <v>475</v>
      </c>
      <c r="G3572" s="15">
        <v>999929788</v>
      </c>
      <c r="H3572" s="55" t="s">
        <v>1044</v>
      </c>
      <c r="I3572" s="21" t="s">
        <v>4798</v>
      </c>
      <c r="J3572" s="8">
        <f>(M3572-K3572)+W3572</f>
        <v>50</v>
      </c>
      <c r="K3572" s="8">
        <f>M3572/2</f>
        <v>0</v>
      </c>
      <c r="L3572" s="9"/>
      <c r="M3572" s="8">
        <f>SUM(N3572,O3572,P3572,Q3572,S3572,T3572,U3572)</f>
        <v>0</v>
      </c>
      <c r="N3572" s="8">
        <f>SUM(AX3572)</f>
        <v>0</v>
      </c>
      <c r="O3572" s="8">
        <v>0</v>
      </c>
      <c r="P3572" s="8">
        <f>SUM(AO3572,AW3572)</f>
        <v>0</v>
      </c>
      <c r="Q3572" s="8">
        <f>SUM(AK3572,AL3572,AM3572,AN3572,AP3572,AQ3572,AR3572,AO3572)</f>
        <v>0</v>
      </c>
      <c r="R3572" s="8">
        <f>COUNTIF(AK3572:AR3572, "&gt;0")</f>
        <v>0</v>
      </c>
      <c r="S3572" s="8">
        <f>SUM(AS3572,AT3572)</f>
        <v>0</v>
      </c>
      <c r="T3572" s="8">
        <f>SUM(AU3572)</f>
        <v>0</v>
      </c>
      <c r="U3572" s="8">
        <f>SUM(AV3572)</f>
        <v>0</v>
      </c>
      <c r="V3572" s="9"/>
      <c r="W3572" s="8">
        <f>(X3572+AD3572)</f>
        <v>50</v>
      </c>
      <c r="X3572" s="8">
        <f>SUM(Y3572:AB3572)</f>
        <v>50</v>
      </c>
      <c r="Y3572" s="8">
        <v>0</v>
      </c>
      <c r="Z3572" s="8">
        <f>0</f>
        <v>0</v>
      </c>
      <c r="AA3572" s="8">
        <f>SUM(AZ3572,BB3572)</f>
        <v>50</v>
      </c>
      <c r="AB3572" s="8">
        <f>SUM(BC3572,BD3572)</f>
        <v>0</v>
      </c>
      <c r="AC3572" s="8">
        <f>COUNTIF(BC3572:BD3572,"&gt;0")</f>
        <v>0</v>
      </c>
      <c r="AD3572" s="8">
        <f>SUM(AE3572:AI3572)</f>
        <v>0</v>
      </c>
      <c r="AE3572" s="8">
        <v>0</v>
      </c>
      <c r="AF3572" s="8">
        <v>0</v>
      </c>
      <c r="AG3572" s="8">
        <v>0</v>
      </c>
      <c r="AH3572" s="8">
        <v>0</v>
      </c>
      <c r="AI3572" s="8">
        <f>SUM(BA3572)</f>
        <v>0</v>
      </c>
      <c r="AJ3572" s="9"/>
      <c r="AK3572" s="8">
        <v>0</v>
      </c>
      <c r="AL3572" s="8">
        <v>0</v>
      </c>
      <c r="AM3572" s="8">
        <v>0</v>
      </c>
      <c r="AN3572" s="8">
        <v>0</v>
      </c>
      <c r="AO3572" s="8">
        <v>0</v>
      </c>
      <c r="AP3572" s="8">
        <v>0</v>
      </c>
      <c r="AQ3572" s="8">
        <v>0</v>
      </c>
      <c r="AR3572" s="8">
        <v>0</v>
      </c>
      <c r="AS3572" s="8">
        <v>0</v>
      </c>
      <c r="AT3572" s="8">
        <v>0</v>
      </c>
      <c r="AU3572" s="8">
        <v>0</v>
      </c>
      <c r="AV3572" s="8">
        <v>0</v>
      </c>
      <c r="AW3572" s="8">
        <v>0</v>
      </c>
      <c r="AX3572" s="8">
        <v>0</v>
      </c>
      <c r="AY3572" s="30"/>
      <c r="AZ3572" s="33">
        <v>0</v>
      </c>
      <c r="BA3572" s="33">
        <v>0</v>
      </c>
      <c r="BB3572" s="33">
        <v>50</v>
      </c>
      <c r="BC3572" s="33">
        <v>0</v>
      </c>
      <c r="BD3572" s="33">
        <v>0</v>
      </c>
    </row>
    <row r="3573" spans="1:56" x14ac:dyDescent="0.25">
      <c r="A3573" s="51" t="s">
        <v>8724</v>
      </c>
      <c r="B3573" s="33" t="str">
        <f>CONCATENATE(G3573,"-",H3573,"-",I3573)</f>
        <v>999926223-Tiger--28kg</v>
      </c>
      <c r="C3573" s="15" t="s">
        <v>843</v>
      </c>
      <c r="D3573" s="15" t="s">
        <v>2639</v>
      </c>
      <c r="E3573" s="15" t="s">
        <v>701</v>
      </c>
      <c r="F3573" s="15" t="s">
        <v>475</v>
      </c>
      <c r="G3573" s="15">
        <v>999926223</v>
      </c>
      <c r="H3573" s="15" t="s">
        <v>1044</v>
      </c>
      <c r="I3573" s="21" t="s">
        <v>4798</v>
      </c>
      <c r="J3573" s="8">
        <f>(M3573-K3573)+W3573</f>
        <v>45</v>
      </c>
      <c r="K3573" s="8">
        <f>M3573/2</f>
        <v>45</v>
      </c>
      <c r="L3573" s="16"/>
      <c r="M3573" s="8">
        <f>SUM(N3573,O3573,P3573,Q3573,S3573,T3573,U3573)</f>
        <v>90</v>
      </c>
      <c r="N3573" s="8">
        <f>SUM(AX3573)</f>
        <v>0</v>
      </c>
      <c r="O3573" s="8">
        <v>0</v>
      </c>
      <c r="P3573" s="8">
        <f>SUM(AO3573,AW3573)</f>
        <v>0</v>
      </c>
      <c r="Q3573" s="8">
        <f>SUM(AK3573,AL3573,AM3573,AN3573,AP3573,AQ3573,AR3573,AO3573)</f>
        <v>0</v>
      </c>
      <c r="R3573" s="8">
        <f>COUNTIF(AK3573:AR3573, "&gt;0")</f>
        <v>0</v>
      </c>
      <c r="S3573" s="8">
        <f>SUM(AS3573,AT3573)</f>
        <v>0</v>
      </c>
      <c r="T3573" s="8">
        <f>SUM(AU3573)</f>
        <v>90</v>
      </c>
      <c r="U3573" s="8">
        <f>SUM(AV3573)</f>
        <v>0</v>
      </c>
      <c r="V3573" s="16"/>
      <c r="W3573" s="8">
        <f>(X3573+AD3573)</f>
        <v>0</v>
      </c>
      <c r="X3573" s="8">
        <f>SUM(Y3573:AB3573)</f>
        <v>0</v>
      </c>
      <c r="Y3573" s="8">
        <v>0</v>
      </c>
      <c r="Z3573" s="8">
        <f>0</f>
        <v>0</v>
      </c>
      <c r="AA3573" s="8">
        <f>SUM(AZ3573,BB3573)</f>
        <v>0</v>
      </c>
      <c r="AB3573" s="8">
        <f>SUM(BC3573,BD3573)</f>
        <v>0</v>
      </c>
      <c r="AC3573" s="8">
        <f>COUNTIF(BC3573:BD3573,"&gt;0")</f>
        <v>0</v>
      </c>
      <c r="AD3573" s="8">
        <f>SUM(AE3573:AI3573)</f>
        <v>0</v>
      </c>
      <c r="AE3573" s="8">
        <v>0</v>
      </c>
      <c r="AF3573" s="8">
        <v>0</v>
      </c>
      <c r="AG3573" s="8">
        <v>0</v>
      </c>
      <c r="AH3573" s="8">
        <v>0</v>
      </c>
      <c r="AI3573" s="8">
        <f>SUM(BA3573)</f>
        <v>0</v>
      </c>
      <c r="AJ3573" s="16"/>
      <c r="AK3573" s="15">
        <v>0</v>
      </c>
      <c r="AL3573" s="15">
        <v>0</v>
      </c>
      <c r="AM3573" s="15">
        <v>0</v>
      </c>
      <c r="AN3573" s="15">
        <v>0</v>
      </c>
      <c r="AO3573" s="15">
        <v>0</v>
      </c>
      <c r="AP3573" s="15">
        <v>0</v>
      </c>
      <c r="AQ3573" s="15">
        <v>0</v>
      </c>
      <c r="AR3573" s="15">
        <v>0</v>
      </c>
      <c r="AS3573" s="15">
        <v>0</v>
      </c>
      <c r="AT3573" s="15">
        <v>0</v>
      </c>
      <c r="AU3573" s="15">
        <v>90</v>
      </c>
      <c r="AV3573" s="15">
        <v>0</v>
      </c>
      <c r="AW3573" s="15">
        <v>0</v>
      </c>
      <c r="AX3573" s="15">
        <v>0</v>
      </c>
      <c r="AY3573" s="29"/>
      <c r="AZ3573" s="33">
        <v>0</v>
      </c>
      <c r="BA3573" s="33">
        <v>0</v>
      </c>
      <c r="BB3573" s="33">
        <v>0</v>
      </c>
      <c r="BC3573" s="33">
        <v>0</v>
      </c>
      <c r="BD3573" s="33">
        <v>0</v>
      </c>
    </row>
    <row r="3574" spans="1:56" x14ac:dyDescent="0.25">
      <c r="A3574" s="51" t="s">
        <v>8723</v>
      </c>
      <c r="B3574" s="33" t="str">
        <f>CONCATENATE(G3574,"-",H3574,"-",I3574)</f>
        <v>999930644-Tiger--28kg</v>
      </c>
      <c r="C3574" s="15" t="s">
        <v>868</v>
      </c>
      <c r="D3574" s="15" t="s">
        <v>1927</v>
      </c>
      <c r="E3574" s="15" t="s">
        <v>701</v>
      </c>
      <c r="F3574" s="15" t="s">
        <v>475</v>
      </c>
      <c r="G3574" s="15">
        <v>999930644</v>
      </c>
      <c r="H3574" s="15" t="s">
        <v>1044</v>
      </c>
      <c r="I3574" s="21" t="s">
        <v>4798</v>
      </c>
      <c r="J3574" s="8">
        <f>(M3574-K3574)+W3574</f>
        <v>33.75</v>
      </c>
      <c r="K3574" s="8">
        <f>M3574/2</f>
        <v>33.75</v>
      </c>
      <c r="L3574" s="16"/>
      <c r="M3574" s="8">
        <f>SUM(N3574,O3574,P3574,Q3574,S3574,T3574,U3574)</f>
        <v>67.5</v>
      </c>
      <c r="N3574" s="8">
        <f>SUM(AX3574)</f>
        <v>0</v>
      </c>
      <c r="O3574" s="8">
        <v>0</v>
      </c>
      <c r="P3574" s="8">
        <f>SUM(AO3574,AW3574)</f>
        <v>0</v>
      </c>
      <c r="Q3574" s="8">
        <f>SUM(AK3574,AL3574,AM3574,AN3574,AP3574,AQ3574,AR3574,AO3574)</f>
        <v>0</v>
      </c>
      <c r="R3574" s="8">
        <f>COUNTIF(AK3574:AR3574, "&gt;0")</f>
        <v>0</v>
      </c>
      <c r="S3574" s="8">
        <f>SUM(AS3574,AT3574)</f>
        <v>0</v>
      </c>
      <c r="T3574" s="8">
        <f>SUM(AU3574)</f>
        <v>67.5</v>
      </c>
      <c r="U3574" s="8">
        <f>SUM(AV3574)</f>
        <v>0</v>
      </c>
      <c r="V3574" s="16"/>
      <c r="W3574" s="8">
        <f>(X3574+AD3574)</f>
        <v>0</v>
      </c>
      <c r="X3574" s="8">
        <f>SUM(Y3574:AB3574)</f>
        <v>0</v>
      </c>
      <c r="Y3574" s="8">
        <v>0</v>
      </c>
      <c r="Z3574" s="8">
        <f>0</f>
        <v>0</v>
      </c>
      <c r="AA3574" s="8">
        <f>SUM(AZ3574,BB3574)</f>
        <v>0</v>
      </c>
      <c r="AB3574" s="8">
        <f>SUM(BC3574,BD3574)</f>
        <v>0</v>
      </c>
      <c r="AC3574" s="8">
        <f>COUNTIF(BC3574:BD3574,"&gt;0")</f>
        <v>0</v>
      </c>
      <c r="AD3574" s="8">
        <f>SUM(AE3574:AI3574)</f>
        <v>0</v>
      </c>
      <c r="AE3574" s="8">
        <v>0</v>
      </c>
      <c r="AF3574" s="8">
        <v>0</v>
      </c>
      <c r="AG3574" s="8">
        <v>0</v>
      </c>
      <c r="AH3574" s="8">
        <v>0</v>
      </c>
      <c r="AI3574" s="8">
        <f>SUM(BA3574)</f>
        <v>0</v>
      </c>
      <c r="AJ3574" s="16"/>
      <c r="AK3574" s="8">
        <v>0</v>
      </c>
      <c r="AL3574" s="8">
        <v>0</v>
      </c>
      <c r="AM3574" s="8">
        <v>0</v>
      </c>
      <c r="AN3574" s="8">
        <v>0</v>
      </c>
      <c r="AO3574" s="8">
        <v>0</v>
      </c>
      <c r="AP3574" s="8">
        <v>0</v>
      </c>
      <c r="AQ3574" s="8">
        <v>0</v>
      </c>
      <c r="AR3574" s="8">
        <v>0</v>
      </c>
      <c r="AS3574" s="8">
        <v>0</v>
      </c>
      <c r="AT3574" s="8">
        <v>0</v>
      </c>
      <c r="AU3574" s="15">
        <v>67.5</v>
      </c>
      <c r="AV3574" s="15">
        <v>0</v>
      </c>
      <c r="AW3574" s="15">
        <v>0</v>
      </c>
      <c r="AX3574" s="15">
        <v>0</v>
      </c>
      <c r="AY3574" s="29"/>
      <c r="AZ3574" s="33">
        <v>0</v>
      </c>
      <c r="BA3574" s="33">
        <v>0</v>
      </c>
      <c r="BB3574" s="33">
        <v>0</v>
      </c>
      <c r="BC3574" s="33">
        <v>0</v>
      </c>
      <c r="BD3574" s="33">
        <v>0</v>
      </c>
    </row>
    <row r="3575" spans="1:56" x14ac:dyDescent="0.25">
      <c r="A3575" s="51" t="s">
        <v>8725</v>
      </c>
      <c r="B3575" s="33" t="str">
        <f>CONCATENATE(G3575,"-",H3575,"-",I3575)</f>
        <v>999929527-Tiger--33kg</v>
      </c>
      <c r="C3575" s="15" t="s">
        <v>3619</v>
      </c>
      <c r="D3575" s="15" t="s">
        <v>3620</v>
      </c>
      <c r="E3575" s="15" t="s">
        <v>701</v>
      </c>
      <c r="F3575" s="15" t="s">
        <v>475</v>
      </c>
      <c r="G3575" s="15">
        <v>999929527</v>
      </c>
      <c r="H3575" s="15" t="s">
        <v>1044</v>
      </c>
      <c r="I3575" s="18" t="s">
        <v>4738</v>
      </c>
      <c r="J3575" s="8">
        <f>(M3575-K3575)+W3575</f>
        <v>131</v>
      </c>
      <c r="K3575" s="15"/>
      <c r="L3575" s="9"/>
      <c r="M3575" s="8">
        <f>SUM(N3575,O3575,P3575,Q3575,S3575,T3575,U3575)</f>
        <v>131</v>
      </c>
      <c r="N3575" s="8">
        <f>SUM(AX3575)</f>
        <v>0</v>
      </c>
      <c r="O3575" s="8">
        <v>0</v>
      </c>
      <c r="P3575" s="8">
        <f>SUM(AO3575,AW3575)</f>
        <v>0</v>
      </c>
      <c r="Q3575" s="8">
        <f>SUM(AK3575,AL3575,AM3575,AN3575,AP3575,AQ3575,AR3575,AO3575)</f>
        <v>30</v>
      </c>
      <c r="R3575" s="8">
        <f>COUNTIF(AK3575:AR3575, "&gt;0")</f>
        <v>1</v>
      </c>
      <c r="S3575" s="8">
        <f>SUM(AS3575,AT3575)</f>
        <v>0</v>
      </c>
      <c r="T3575" s="8">
        <f>SUM(AU3575)</f>
        <v>101</v>
      </c>
      <c r="U3575" s="8">
        <f>SUM(AV3575)</f>
        <v>0</v>
      </c>
      <c r="V3575" s="9"/>
      <c r="W3575" s="8">
        <f>(X3575+AD3575)</f>
        <v>0</v>
      </c>
      <c r="X3575" s="8">
        <f>SUM(Y3575:AB3575)</f>
        <v>0</v>
      </c>
      <c r="Y3575" s="8">
        <v>0</v>
      </c>
      <c r="Z3575" s="8">
        <f>0</f>
        <v>0</v>
      </c>
      <c r="AA3575" s="8">
        <f>SUM(AZ3575,BB3575)</f>
        <v>0</v>
      </c>
      <c r="AB3575" s="8">
        <f>SUM(BC3575,BD3575)</f>
        <v>0</v>
      </c>
      <c r="AC3575" s="8">
        <f>COUNTIF(BC3575:BD3575,"&gt;0")</f>
        <v>0</v>
      </c>
      <c r="AD3575" s="8">
        <f>SUM(AE3575:AI3575)</f>
        <v>0</v>
      </c>
      <c r="AE3575" s="8">
        <v>0</v>
      </c>
      <c r="AF3575" s="8">
        <v>0</v>
      </c>
      <c r="AG3575" s="8">
        <v>0</v>
      </c>
      <c r="AH3575" s="8">
        <v>0</v>
      </c>
      <c r="AI3575" s="8">
        <f>SUM(BA3575)</f>
        <v>0</v>
      </c>
      <c r="AJ3575" s="9"/>
      <c r="AK3575" s="8">
        <v>0</v>
      </c>
      <c r="AL3575" s="8">
        <v>0</v>
      </c>
      <c r="AM3575" s="8">
        <v>0</v>
      </c>
      <c r="AN3575" s="8">
        <v>0</v>
      </c>
      <c r="AO3575" s="8">
        <v>0</v>
      </c>
      <c r="AP3575" s="8">
        <v>0</v>
      </c>
      <c r="AQ3575" s="8">
        <v>0</v>
      </c>
      <c r="AR3575" s="8">
        <v>30</v>
      </c>
      <c r="AS3575" s="8">
        <v>0</v>
      </c>
      <c r="AT3575" s="8">
        <v>0</v>
      </c>
      <c r="AU3575" s="15">
        <v>101</v>
      </c>
      <c r="AV3575" s="15">
        <v>0</v>
      </c>
      <c r="AW3575" s="15">
        <v>0</v>
      </c>
      <c r="AX3575" s="15">
        <v>0</v>
      </c>
      <c r="AY3575" s="29"/>
      <c r="AZ3575" s="33">
        <v>0</v>
      </c>
      <c r="BA3575" s="33">
        <v>0</v>
      </c>
      <c r="BB3575" s="33">
        <v>0</v>
      </c>
      <c r="BC3575" s="33">
        <v>0</v>
      </c>
      <c r="BD3575" s="33">
        <v>0</v>
      </c>
    </row>
    <row r="3576" spans="1:56" x14ac:dyDescent="0.25">
      <c r="A3576" s="51" t="s">
        <v>5152</v>
      </c>
      <c r="B3576" s="33" t="str">
        <f>CONCATENATE(G3576,"-",H3576,"-",I3576)</f>
        <v>999928737-Tiger--33kg</v>
      </c>
      <c r="C3576" s="43" t="s">
        <v>772</v>
      </c>
      <c r="D3576" s="43" t="s">
        <v>4822</v>
      </c>
      <c r="E3576" s="43" t="s">
        <v>701</v>
      </c>
      <c r="F3576" s="43" t="s">
        <v>475</v>
      </c>
      <c r="G3576" s="43">
        <v>999928737</v>
      </c>
      <c r="H3576" s="43" t="s">
        <v>1044</v>
      </c>
      <c r="I3576" s="43" t="s">
        <v>4738</v>
      </c>
      <c r="J3576" s="8">
        <f>(M3576-K3576)+W3576</f>
        <v>108.2</v>
      </c>
      <c r="K3576" s="8">
        <f>M3576/2</f>
        <v>20.200000000000003</v>
      </c>
      <c r="L3576" s="9"/>
      <c r="M3576" s="8">
        <f>SUM(N3576,O3576,P3576,Q3576,S3576,T3576,U3576)</f>
        <v>40.400000000000006</v>
      </c>
      <c r="N3576" s="8">
        <f>SUM(AX3576)</f>
        <v>0</v>
      </c>
      <c r="O3576" s="8">
        <v>0</v>
      </c>
      <c r="P3576" s="8">
        <f>SUM(AO3576,AW3576)</f>
        <v>0</v>
      </c>
      <c r="Q3576" s="8">
        <f>SUM(AK3576,AL3576,AM3576,AN3576,AP3576,AQ3576,AR3576,AO3576)</f>
        <v>0</v>
      </c>
      <c r="R3576" s="8">
        <f>COUNTIF(AK3576:AR3576, "&gt;0")</f>
        <v>0</v>
      </c>
      <c r="S3576" s="8">
        <f>SUM(AS3576,AT3576)</f>
        <v>0</v>
      </c>
      <c r="T3576" s="8">
        <f>SUM(AU3576)</f>
        <v>40.400000000000006</v>
      </c>
      <c r="U3576" s="8">
        <f>SUM(AV3576)</f>
        <v>0</v>
      </c>
      <c r="V3576" s="9"/>
      <c r="W3576" s="8">
        <f>(X3576+AD3576)</f>
        <v>88</v>
      </c>
      <c r="X3576" s="8">
        <f>SUM(Y3576:AB3576)</f>
        <v>88</v>
      </c>
      <c r="Y3576" s="8">
        <v>0</v>
      </c>
      <c r="Z3576" s="8">
        <f>0</f>
        <v>0</v>
      </c>
      <c r="AA3576" s="8">
        <f>SUM(AZ3576,BB3576)</f>
        <v>28</v>
      </c>
      <c r="AB3576" s="8">
        <f>SUM(BC3576,BD3576)</f>
        <v>60</v>
      </c>
      <c r="AC3576" s="8">
        <f>COUNTIF(BC3576:BD3576,"&gt;0")</f>
        <v>1</v>
      </c>
      <c r="AD3576" s="8">
        <f>SUM(AE3576:AI3576)</f>
        <v>0</v>
      </c>
      <c r="AE3576" s="8">
        <v>0</v>
      </c>
      <c r="AF3576" s="8">
        <v>0</v>
      </c>
      <c r="AG3576" s="8">
        <v>0</v>
      </c>
      <c r="AH3576" s="8">
        <v>0</v>
      </c>
      <c r="AI3576" s="8">
        <f>SUM(BA3576)</f>
        <v>0</v>
      </c>
      <c r="AJ3576" s="9"/>
      <c r="AK3576" s="8">
        <v>0</v>
      </c>
      <c r="AL3576" s="8">
        <v>0</v>
      </c>
      <c r="AM3576" s="8">
        <v>0</v>
      </c>
      <c r="AN3576" s="8">
        <v>0</v>
      </c>
      <c r="AO3576" s="8">
        <v>0</v>
      </c>
      <c r="AP3576" s="8">
        <v>0</v>
      </c>
      <c r="AQ3576" s="8">
        <v>0</v>
      </c>
      <c r="AR3576" s="8">
        <v>0</v>
      </c>
      <c r="AS3576" s="8">
        <v>0</v>
      </c>
      <c r="AT3576" s="8">
        <v>0</v>
      </c>
      <c r="AU3576" s="8">
        <v>40.400000000000006</v>
      </c>
      <c r="AV3576" s="8">
        <v>0</v>
      </c>
      <c r="AW3576" s="8">
        <v>0</v>
      </c>
      <c r="AX3576" s="8">
        <v>0</v>
      </c>
      <c r="AY3576" s="30"/>
      <c r="AZ3576" s="33">
        <v>28</v>
      </c>
      <c r="BA3576" s="33">
        <v>0</v>
      </c>
      <c r="BB3576" s="33">
        <v>0</v>
      </c>
      <c r="BC3576" s="33">
        <v>60</v>
      </c>
      <c r="BD3576" s="33">
        <v>0</v>
      </c>
    </row>
    <row r="3577" spans="1:56" x14ac:dyDescent="0.25">
      <c r="A3577" s="51" t="s">
        <v>5151</v>
      </c>
      <c r="B3577" s="33" t="str">
        <f>CONCATENATE(G3577,"-",H3577,"-",I3577)</f>
        <v>999933536-Tiger--33kg</v>
      </c>
      <c r="C3577" s="43" t="s">
        <v>4821</v>
      </c>
      <c r="D3577" s="43" t="s">
        <v>2661</v>
      </c>
      <c r="E3577" s="43" t="s">
        <v>701</v>
      </c>
      <c r="F3577" s="43" t="s">
        <v>475</v>
      </c>
      <c r="G3577" s="43">
        <v>999933536</v>
      </c>
      <c r="H3577" s="43" t="s">
        <v>1044</v>
      </c>
      <c r="I3577" s="43" t="s">
        <v>4738</v>
      </c>
      <c r="J3577" s="8">
        <f>(M3577-K3577)+W3577</f>
        <v>82.5</v>
      </c>
      <c r="K3577" s="8">
        <f>M3577/2</f>
        <v>0</v>
      </c>
      <c r="L3577" s="9"/>
      <c r="M3577" s="8">
        <f>SUM(N3577,O3577,P3577,Q3577,S3577,T3577,U3577)</f>
        <v>0</v>
      </c>
      <c r="N3577" s="8">
        <f>SUM(AX3577)</f>
        <v>0</v>
      </c>
      <c r="O3577" s="8">
        <v>0</v>
      </c>
      <c r="P3577" s="8">
        <f>SUM(AO3577,AW3577)</f>
        <v>0</v>
      </c>
      <c r="Q3577" s="8">
        <f>SUM(AK3577,AL3577,AM3577,AN3577,AP3577,AQ3577,AR3577,AO3577)</f>
        <v>0</v>
      </c>
      <c r="R3577" s="8">
        <f>COUNTIF(AK3577:AR3577, "&gt;0")</f>
        <v>0</v>
      </c>
      <c r="S3577" s="8">
        <f>SUM(AS3577,AT3577)</f>
        <v>0</v>
      </c>
      <c r="T3577" s="8">
        <f>SUM(AU3577)</f>
        <v>0</v>
      </c>
      <c r="U3577" s="8">
        <f>SUM(AV3577)</f>
        <v>0</v>
      </c>
      <c r="V3577" s="9"/>
      <c r="W3577" s="8">
        <f>(X3577+AD3577)</f>
        <v>82.5</v>
      </c>
      <c r="X3577" s="8">
        <f>SUM(Y3577:AB3577)</f>
        <v>82.5</v>
      </c>
      <c r="Y3577" s="8">
        <v>0</v>
      </c>
      <c r="Z3577" s="8">
        <f>0</f>
        <v>0</v>
      </c>
      <c r="AA3577" s="8">
        <f>SUM(AZ3577,BB3577)</f>
        <v>37.5</v>
      </c>
      <c r="AB3577" s="8">
        <f>SUM(BC3577,BD3577)</f>
        <v>45</v>
      </c>
      <c r="AC3577" s="8">
        <f>COUNTIF(BC3577:BD3577,"&gt;0")</f>
        <v>1</v>
      </c>
      <c r="AD3577" s="8">
        <f>SUM(AE3577:AI3577)</f>
        <v>0</v>
      </c>
      <c r="AE3577" s="8">
        <v>0</v>
      </c>
      <c r="AF3577" s="8">
        <v>0</v>
      </c>
      <c r="AG3577" s="8">
        <v>0</v>
      </c>
      <c r="AH3577" s="8">
        <v>0</v>
      </c>
      <c r="AI3577" s="8">
        <f>SUM(BA3577)</f>
        <v>0</v>
      </c>
      <c r="AJ3577" s="9"/>
      <c r="AK3577" s="8">
        <v>0</v>
      </c>
      <c r="AL3577" s="8">
        <v>0</v>
      </c>
      <c r="AM3577" s="8">
        <v>0</v>
      </c>
      <c r="AN3577" s="8">
        <v>0</v>
      </c>
      <c r="AO3577" s="8">
        <v>0</v>
      </c>
      <c r="AP3577" s="8">
        <v>0</v>
      </c>
      <c r="AQ3577" s="8">
        <v>0</v>
      </c>
      <c r="AR3577" s="8">
        <v>0</v>
      </c>
      <c r="AS3577" s="8">
        <v>0</v>
      </c>
      <c r="AT3577" s="8">
        <v>0</v>
      </c>
      <c r="AU3577" s="8">
        <v>0</v>
      </c>
      <c r="AV3577" s="8">
        <v>0</v>
      </c>
      <c r="AW3577" s="8">
        <v>0</v>
      </c>
      <c r="AX3577" s="8">
        <v>0</v>
      </c>
      <c r="AY3577" s="30"/>
      <c r="AZ3577" s="33">
        <v>37.5</v>
      </c>
      <c r="BA3577" s="33">
        <v>0</v>
      </c>
      <c r="BB3577" s="33">
        <v>0</v>
      </c>
      <c r="BC3577" s="33">
        <v>45</v>
      </c>
      <c r="BD3577" s="33">
        <v>0</v>
      </c>
    </row>
    <row r="3578" spans="1:56" x14ac:dyDescent="0.25">
      <c r="A3578" s="51" t="s">
        <v>8728</v>
      </c>
      <c r="B3578" s="33" t="str">
        <f>CONCATENATE(G3578,"-",H3578,"-",I3578)</f>
        <v>999929129-Tiger--33kg</v>
      </c>
      <c r="C3578" s="15" t="s">
        <v>2933</v>
      </c>
      <c r="D3578" s="15" t="s">
        <v>250</v>
      </c>
      <c r="E3578" s="15" t="s">
        <v>701</v>
      </c>
      <c r="F3578" s="15" t="s">
        <v>475</v>
      </c>
      <c r="G3578" s="15">
        <v>999929129</v>
      </c>
      <c r="H3578" s="15" t="s">
        <v>1044</v>
      </c>
      <c r="I3578" s="18" t="s">
        <v>4738</v>
      </c>
      <c r="J3578" s="8">
        <f>(M3578-K3578)+W3578</f>
        <v>57</v>
      </c>
      <c r="K3578" s="15"/>
      <c r="L3578" s="16"/>
      <c r="M3578" s="8">
        <f>SUM(N3578,O3578,P3578,Q3578,S3578,T3578,U3578)</f>
        <v>57</v>
      </c>
      <c r="N3578" s="8">
        <f>SUM(AX3578)</f>
        <v>0</v>
      </c>
      <c r="O3578" s="8">
        <v>0</v>
      </c>
      <c r="P3578" s="8">
        <f>SUM(AO3578,AW3578)</f>
        <v>0</v>
      </c>
      <c r="Q3578" s="8">
        <f>SUM(AK3578,AL3578,AM3578,AN3578,AP3578,AQ3578,AR3578,AO3578)</f>
        <v>0</v>
      </c>
      <c r="R3578" s="8">
        <f>COUNTIF(AK3578:AR3578, "&gt;0")</f>
        <v>0</v>
      </c>
      <c r="S3578" s="8">
        <f>SUM(AS3578,AT3578)</f>
        <v>0</v>
      </c>
      <c r="T3578" s="8">
        <f>SUM(AU3578)</f>
        <v>57</v>
      </c>
      <c r="U3578" s="8">
        <f>SUM(AV3578)</f>
        <v>0</v>
      </c>
      <c r="V3578" s="16"/>
      <c r="W3578" s="8">
        <f>(X3578+AD3578)</f>
        <v>0</v>
      </c>
      <c r="X3578" s="8">
        <f>SUM(Y3578:AB3578)</f>
        <v>0</v>
      </c>
      <c r="Y3578" s="8">
        <v>0</v>
      </c>
      <c r="Z3578" s="8">
        <f>0</f>
        <v>0</v>
      </c>
      <c r="AA3578" s="8">
        <f>SUM(AZ3578,BB3578)</f>
        <v>0</v>
      </c>
      <c r="AB3578" s="8">
        <f>SUM(BC3578,BD3578)</f>
        <v>0</v>
      </c>
      <c r="AC3578" s="8">
        <f>COUNTIF(BC3578:BD3578,"&gt;0")</f>
        <v>0</v>
      </c>
      <c r="AD3578" s="8">
        <f>SUM(AE3578:AI3578)</f>
        <v>0</v>
      </c>
      <c r="AE3578" s="8">
        <v>0</v>
      </c>
      <c r="AF3578" s="8">
        <v>0</v>
      </c>
      <c r="AG3578" s="8">
        <v>0</v>
      </c>
      <c r="AH3578" s="8">
        <v>0</v>
      </c>
      <c r="AI3578" s="8">
        <f>SUM(BA3578)</f>
        <v>0</v>
      </c>
      <c r="AJ3578" s="16"/>
      <c r="AK3578" s="15">
        <v>0</v>
      </c>
      <c r="AL3578" s="15">
        <v>0</v>
      </c>
      <c r="AM3578" s="15">
        <v>0</v>
      </c>
      <c r="AN3578" s="15">
        <v>0</v>
      </c>
      <c r="AO3578" s="15">
        <v>0</v>
      </c>
      <c r="AP3578" s="15">
        <v>0</v>
      </c>
      <c r="AQ3578" s="15">
        <v>0</v>
      </c>
      <c r="AR3578" s="15">
        <v>0</v>
      </c>
      <c r="AS3578" s="15">
        <v>0</v>
      </c>
      <c r="AT3578" s="15">
        <v>0</v>
      </c>
      <c r="AU3578" s="15">
        <v>57</v>
      </c>
      <c r="AV3578" s="15">
        <v>0</v>
      </c>
      <c r="AW3578" s="15">
        <v>0</v>
      </c>
      <c r="AX3578" s="15">
        <v>0</v>
      </c>
      <c r="AY3578" s="29"/>
      <c r="AZ3578" s="33">
        <v>0</v>
      </c>
      <c r="BA3578" s="33">
        <v>0</v>
      </c>
      <c r="BB3578" s="33">
        <v>0</v>
      </c>
      <c r="BC3578" s="33">
        <v>0</v>
      </c>
      <c r="BD3578" s="33">
        <v>0</v>
      </c>
    </row>
    <row r="3579" spans="1:56" x14ac:dyDescent="0.25">
      <c r="A3579" s="51" t="s">
        <v>8726</v>
      </c>
      <c r="B3579" s="33" t="str">
        <f>CONCATENATE(G3579,"-",H3579,"-",I3579)</f>
        <v>999929301-Tiger--33kg</v>
      </c>
      <c r="C3579" s="18" t="s">
        <v>3321</v>
      </c>
      <c r="D3579" s="18" t="s">
        <v>3320</v>
      </c>
      <c r="E3579" s="18" t="s">
        <v>701</v>
      </c>
      <c r="F3579" s="18" t="s">
        <v>475</v>
      </c>
      <c r="G3579" s="8">
        <v>999929301</v>
      </c>
      <c r="H3579" s="8" t="s">
        <v>1044</v>
      </c>
      <c r="I3579" s="18" t="s">
        <v>4738</v>
      </c>
      <c r="J3579" s="8">
        <f>(M3579-K3579)+W3579</f>
        <v>57</v>
      </c>
      <c r="K3579" s="8"/>
      <c r="L3579" s="9"/>
      <c r="M3579" s="8">
        <f>SUM(N3579,O3579,P3579,Q3579,S3579,T3579,U3579)</f>
        <v>57</v>
      </c>
      <c r="N3579" s="8">
        <f>SUM(AX3579)</f>
        <v>0</v>
      </c>
      <c r="O3579" s="8">
        <v>0</v>
      </c>
      <c r="P3579" s="8">
        <f>SUM(AO3579,AW3579)</f>
        <v>0</v>
      </c>
      <c r="Q3579" s="8">
        <f>SUM(AK3579,AL3579,AM3579,AN3579,AP3579,AQ3579,AR3579,AO3579)</f>
        <v>0</v>
      </c>
      <c r="R3579" s="8">
        <f>COUNTIF(AK3579:AR3579, "&gt;0")</f>
        <v>0</v>
      </c>
      <c r="S3579" s="8">
        <f>SUM(AS3579,AT3579)</f>
        <v>0</v>
      </c>
      <c r="T3579" s="8">
        <f>SUM(AU3579)</f>
        <v>57</v>
      </c>
      <c r="U3579" s="8">
        <f>SUM(AV3579)</f>
        <v>0</v>
      </c>
      <c r="V3579" s="9"/>
      <c r="W3579" s="8">
        <f>(X3579+AD3579)</f>
        <v>0</v>
      </c>
      <c r="X3579" s="8">
        <f>SUM(Y3579:AB3579)</f>
        <v>0</v>
      </c>
      <c r="Y3579" s="8">
        <v>0</v>
      </c>
      <c r="Z3579" s="8">
        <f>0</f>
        <v>0</v>
      </c>
      <c r="AA3579" s="8">
        <f>SUM(AZ3579,BB3579)</f>
        <v>0</v>
      </c>
      <c r="AB3579" s="8">
        <f>SUM(BC3579,BD3579)</f>
        <v>0</v>
      </c>
      <c r="AC3579" s="8">
        <f>COUNTIF(BC3579:BD3579,"&gt;0")</f>
        <v>0</v>
      </c>
      <c r="AD3579" s="8">
        <f>SUM(AE3579:AI3579)</f>
        <v>0</v>
      </c>
      <c r="AE3579" s="8">
        <v>0</v>
      </c>
      <c r="AF3579" s="8">
        <v>0</v>
      </c>
      <c r="AG3579" s="8">
        <v>0</v>
      </c>
      <c r="AH3579" s="8">
        <v>0</v>
      </c>
      <c r="AI3579" s="8">
        <f>SUM(BA3579)</f>
        <v>0</v>
      </c>
      <c r="AJ3579" s="9"/>
      <c r="AK3579" s="8">
        <v>0</v>
      </c>
      <c r="AL3579" s="8">
        <v>0</v>
      </c>
      <c r="AM3579" s="8">
        <v>0</v>
      </c>
      <c r="AN3579" s="8">
        <v>0</v>
      </c>
      <c r="AO3579" s="8">
        <v>0</v>
      </c>
      <c r="AP3579" s="8">
        <v>0</v>
      </c>
      <c r="AQ3579" s="8">
        <v>0</v>
      </c>
      <c r="AR3579" s="8">
        <v>0</v>
      </c>
      <c r="AS3579" s="8">
        <v>0</v>
      </c>
      <c r="AT3579" s="8">
        <v>0</v>
      </c>
      <c r="AU3579" s="15">
        <v>57</v>
      </c>
      <c r="AV3579" s="15">
        <v>0</v>
      </c>
      <c r="AW3579" s="15">
        <v>0</v>
      </c>
      <c r="AX3579" s="15">
        <v>0</v>
      </c>
      <c r="AY3579" s="29"/>
      <c r="AZ3579" s="33">
        <v>0</v>
      </c>
      <c r="BA3579" s="33">
        <v>0</v>
      </c>
      <c r="BB3579" s="33">
        <v>0</v>
      </c>
      <c r="BC3579" s="33">
        <v>0</v>
      </c>
      <c r="BD3579" s="33">
        <v>0</v>
      </c>
    </row>
    <row r="3580" spans="1:56" x14ac:dyDescent="0.25">
      <c r="A3580" s="51" t="s">
        <v>5150</v>
      </c>
      <c r="B3580" s="33" t="str">
        <f>CONCATENATE(G3580,"-",H3580,"-",I3580)</f>
        <v>999933410-Tiger--33kg</v>
      </c>
      <c r="C3580" s="43" t="s">
        <v>4820</v>
      </c>
      <c r="D3580" s="43" t="s">
        <v>4550</v>
      </c>
      <c r="E3580" s="43" t="s">
        <v>701</v>
      </c>
      <c r="F3580" s="43" t="s">
        <v>475</v>
      </c>
      <c r="G3580" s="43">
        <v>999933410</v>
      </c>
      <c r="H3580" s="43" t="s">
        <v>1044</v>
      </c>
      <c r="I3580" s="43" t="s">
        <v>4738</v>
      </c>
      <c r="J3580" s="8">
        <f>(M3580-K3580)+W3580</f>
        <v>50</v>
      </c>
      <c r="K3580" s="8">
        <f>M3580/2</f>
        <v>0</v>
      </c>
      <c r="L3580" s="9"/>
      <c r="M3580" s="8">
        <f>SUM(N3580,O3580,P3580,Q3580,S3580,T3580,U3580)</f>
        <v>0</v>
      </c>
      <c r="N3580" s="8">
        <f>SUM(AX3580)</f>
        <v>0</v>
      </c>
      <c r="O3580" s="8">
        <v>0</v>
      </c>
      <c r="P3580" s="8">
        <f>SUM(AO3580,AW3580)</f>
        <v>0</v>
      </c>
      <c r="Q3580" s="8">
        <f>SUM(AK3580,AL3580,AM3580,AN3580,AP3580,AQ3580,AR3580,AO3580)</f>
        <v>0</v>
      </c>
      <c r="R3580" s="8">
        <f>COUNTIF(AK3580:AR3580, "&gt;0")</f>
        <v>0</v>
      </c>
      <c r="S3580" s="8">
        <f>SUM(AS3580,AT3580)</f>
        <v>0</v>
      </c>
      <c r="T3580" s="8">
        <f>SUM(AU3580)</f>
        <v>0</v>
      </c>
      <c r="U3580" s="8">
        <f>SUM(AV3580)</f>
        <v>0</v>
      </c>
      <c r="V3580" s="9"/>
      <c r="W3580" s="8">
        <f>(X3580+AD3580)</f>
        <v>50</v>
      </c>
      <c r="X3580" s="8">
        <f>SUM(Y3580:AB3580)</f>
        <v>50</v>
      </c>
      <c r="Y3580" s="8">
        <v>0</v>
      </c>
      <c r="Z3580" s="8">
        <f>0</f>
        <v>0</v>
      </c>
      <c r="AA3580" s="8">
        <f>SUM(AZ3580,BB3580)</f>
        <v>50</v>
      </c>
      <c r="AB3580" s="8">
        <f>SUM(BC3580,BD3580)</f>
        <v>0</v>
      </c>
      <c r="AC3580" s="8">
        <f>COUNTIF(BC3580:BD3580,"&gt;0")</f>
        <v>0</v>
      </c>
      <c r="AD3580" s="8">
        <f>SUM(AE3580:AI3580)</f>
        <v>0</v>
      </c>
      <c r="AE3580" s="8">
        <v>0</v>
      </c>
      <c r="AF3580" s="8">
        <v>0</v>
      </c>
      <c r="AG3580" s="8">
        <v>0</v>
      </c>
      <c r="AH3580" s="8">
        <v>0</v>
      </c>
      <c r="AI3580" s="8">
        <f>SUM(BA3580)</f>
        <v>0</v>
      </c>
      <c r="AJ3580" s="9"/>
      <c r="AK3580" s="8">
        <v>0</v>
      </c>
      <c r="AL3580" s="8">
        <v>0</v>
      </c>
      <c r="AM3580" s="8">
        <v>0</v>
      </c>
      <c r="AN3580" s="8">
        <v>0</v>
      </c>
      <c r="AO3580" s="8">
        <v>0</v>
      </c>
      <c r="AP3580" s="8">
        <v>0</v>
      </c>
      <c r="AQ3580" s="8">
        <v>0</v>
      </c>
      <c r="AR3580" s="8">
        <v>0</v>
      </c>
      <c r="AS3580" s="8">
        <v>0</v>
      </c>
      <c r="AT3580" s="8">
        <v>0</v>
      </c>
      <c r="AU3580" s="8">
        <v>0</v>
      </c>
      <c r="AV3580" s="8">
        <v>0</v>
      </c>
      <c r="AW3580" s="8">
        <v>0</v>
      </c>
      <c r="AX3580" s="8">
        <v>0</v>
      </c>
      <c r="AY3580" s="30"/>
      <c r="AZ3580" s="33">
        <v>50</v>
      </c>
      <c r="BA3580" s="33">
        <v>0</v>
      </c>
      <c r="BB3580" s="33">
        <v>0</v>
      </c>
      <c r="BC3580" s="33">
        <v>0</v>
      </c>
      <c r="BD3580" s="33">
        <v>0</v>
      </c>
    </row>
    <row r="3581" spans="1:56" x14ac:dyDescent="0.25">
      <c r="A3581" s="51" t="s">
        <v>9116</v>
      </c>
      <c r="B3581" s="33" t="str">
        <f>CONCATENATE(G3581,"-",H3581,"-",I3581)</f>
        <v>999934359-Tiger--33kg</v>
      </c>
      <c r="C3581" s="15" t="s">
        <v>1154</v>
      </c>
      <c r="D3581" s="15" t="s">
        <v>5185</v>
      </c>
      <c r="E3581" s="15" t="s">
        <v>701</v>
      </c>
      <c r="F3581" s="15" t="s">
        <v>475</v>
      </c>
      <c r="G3581" s="15">
        <v>999934359</v>
      </c>
      <c r="H3581" s="55" t="s">
        <v>1044</v>
      </c>
      <c r="I3581" s="21" t="s">
        <v>4738</v>
      </c>
      <c r="J3581" s="8">
        <f>(M3581-K3581)+W3581</f>
        <v>50</v>
      </c>
      <c r="K3581" s="8">
        <f>M3581/2</f>
        <v>0</v>
      </c>
      <c r="L3581" s="9"/>
      <c r="M3581" s="8">
        <f>SUM(N3581,O3581,P3581,Q3581,S3581,T3581,U3581)</f>
        <v>0</v>
      </c>
      <c r="N3581" s="8">
        <f>SUM(AX3581)</f>
        <v>0</v>
      </c>
      <c r="O3581" s="8">
        <v>0</v>
      </c>
      <c r="P3581" s="8">
        <f>SUM(AO3581,AW3581)</f>
        <v>0</v>
      </c>
      <c r="Q3581" s="8">
        <f>SUM(AK3581,AL3581,AM3581,AN3581,AP3581,AQ3581,AR3581,AO3581)</f>
        <v>0</v>
      </c>
      <c r="R3581" s="8">
        <f>COUNTIF(AK3581:AR3581, "&gt;0")</f>
        <v>0</v>
      </c>
      <c r="S3581" s="8">
        <f>SUM(AS3581,AT3581)</f>
        <v>0</v>
      </c>
      <c r="T3581" s="8">
        <f>SUM(AU3581)</f>
        <v>0</v>
      </c>
      <c r="U3581" s="8">
        <f>SUM(AV3581)</f>
        <v>0</v>
      </c>
      <c r="V3581" s="9"/>
      <c r="W3581" s="8">
        <f>(X3581+AD3581)</f>
        <v>50</v>
      </c>
      <c r="X3581" s="8">
        <f>SUM(Y3581:AB3581)</f>
        <v>50</v>
      </c>
      <c r="Y3581" s="8">
        <v>0</v>
      </c>
      <c r="Z3581" s="8">
        <f>0</f>
        <v>0</v>
      </c>
      <c r="AA3581" s="8">
        <f>SUM(AZ3581,BB3581)</f>
        <v>50</v>
      </c>
      <c r="AB3581" s="8">
        <f>SUM(BC3581,BD3581)</f>
        <v>0</v>
      </c>
      <c r="AC3581" s="8">
        <f>COUNTIF(BC3581:BD3581,"&gt;0")</f>
        <v>0</v>
      </c>
      <c r="AD3581" s="8">
        <f>SUM(AE3581:AI3581)</f>
        <v>0</v>
      </c>
      <c r="AE3581" s="8">
        <v>0</v>
      </c>
      <c r="AF3581" s="8">
        <v>0</v>
      </c>
      <c r="AG3581" s="8">
        <v>0</v>
      </c>
      <c r="AH3581" s="8">
        <v>0</v>
      </c>
      <c r="AI3581" s="8">
        <f>SUM(BA3581)</f>
        <v>0</v>
      </c>
      <c r="AJ3581" s="9"/>
      <c r="AK3581" s="8">
        <v>0</v>
      </c>
      <c r="AL3581" s="8">
        <v>0</v>
      </c>
      <c r="AM3581" s="8">
        <v>0</v>
      </c>
      <c r="AN3581" s="8">
        <v>0</v>
      </c>
      <c r="AO3581" s="8">
        <v>0</v>
      </c>
      <c r="AP3581" s="8">
        <v>0</v>
      </c>
      <c r="AQ3581" s="8">
        <v>0</v>
      </c>
      <c r="AR3581" s="8">
        <v>0</v>
      </c>
      <c r="AS3581" s="8">
        <v>0</v>
      </c>
      <c r="AT3581" s="8">
        <v>0</v>
      </c>
      <c r="AU3581" s="8">
        <v>0</v>
      </c>
      <c r="AV3581" s="8">
        <v>0</v>
      </c>
      <c r="AW3581" s="8">
        <v>0</v>
      </c>
      <c r="AX3581" s="8">
        <v>0</v>
      </c>
      <c r="AY3581" s="30"/>
      <c r="AZ3581" s="33">
        <v>0</v>
      </c>
      <c r="BA3581" s="33">
        <v>0</v>
      </c>
      <c r="BB3581" s="33">
        <v>50</v>
      </c>
      <c r="BC3581" s="33">
        <v>0</v>
      </c>
      <c r="BD3581" s="33">
        <v>0</v>
      </c>
    </row>
    <row r="3582" spans="1:56" x14ac:dyDescent="0.25">
      <c r="A3582" s="51" t="s">
        <v>8727</v>
      </c>
      <c r="B3582" s="33" t="str">
        <f>CONCATENATE(G3582,"-",H3582,"-",I3582)</f>
        <v>999925354-Tiger--33kg</v>
      </c>
      <c r="C3582" s="8" t="s">
        <v>1154</v>
      </c>
      <c r="D3582" s="8" t="s">
        <v>488</v>
      </c>
      <c r="E3582" s="8" t="s">
        <v>701</v>
      </c>
      <c r="F3582" s="8" t="s">
        <v>475</v>
      </c>
      <c r="G3582" s="8">
        <v>999925354</v>
      </c>
      <c r="H3582" s="15" t="s">
        <v>1044</v>
      </c>
      <c r="I3582" s="21" t="s">
        <v>4738</v>
      </c>
      <c r="J3582" s="8">
        <f>(M3582-K3582)+W3582</f>
        <v>45</v>
      </c>
      <c r="K3582" s="8">
        <f>M3582/2</f>
        <v>45</v>
      </c>
      <c r="L3582" s="16"/>
      <c r="M3582" s="8">
        <f>SUM(N3582,O3582,P3582,Q3582,S3582,T3582,U3582)</f>
        <v>90</v>
      </c>
      <c r="N3582" s="8">
        <f>SUM(AX3582)</f>
        <v>0</v>
      </c>
      <c r="O3582" s="8">
        <v>0</v>
      </c>
      <c r="P3582" s="8">
        <f>SUM(AO3582,AW3582)</f>
        <v>0</v>
      </c>
      <c r="Q3582" s="8">
        <f>SUM(AK3582,AL3582,AM3582,AN3582,AP3582,AQ3582,AR3582,AO3582)</f>
        <v>0</v>
      </c>
      <c r="R3582" s="8">
        <f>COUNTIF(AK3582:AR3582, "&gt;0")</f>
        <v>0</v>
      </c>
      <c r="S3582" s="8">
        <f>SUM(AS3582,AT3582)</f>
        <v>0</v>
      </c>
      <c r="T3582" s="8">
        <f>SUM(AU3582)</f>
        <v>90</v>
      </c>
      <c r="U3582" s="8">
        <f>SUM(AV3582)</f>
        <v>0</v>
      </c>
      <c r="V3582" s="16"/>
      <c r="W3582" s="8">
        <f>(X3582+AD3582)</f>
        <v>0</v>
      </c>
      <c r="X3582" s="8">
        <f>SUM(Y3582:AB3582)</f>
        <v>0</v>
      </c>
      <c r="Y3582" s="8">
        <v>0</v>
      </c>
      <c r="Z3582" s="8">
        <f>0</f>
        <v>0</v>
      </c>
      <c r="AA3582" s="8">
        <f>SUM(AZ3582,BB3582)</f>
        <v>0</v>
      </c>
      <c r="AB3582" s="8">
        <f>SUM(BC3582,BD3582)</f>
        <v>0</v>
      </c>
      <c r="AC3582" s="8">
        <f>COUNTIF(BC3582:BD3582,"&gt;0")</f>
        <v>0</v>
      </c>
      <c r="AD3582" s="8">
        <f>SUM(AE3582:AI3582)</f>
        <v>0</v>
      </c>
      <c r="AE3582" s="8">
        <v>0</v>
      </c>
      <c r="AF3582" s="8">
        <v>0</v>
      </c>
      <c r="AG3582" s="8">
        <v>0</v>
      </c>
      <c r="AH3582" s="8">
        <v>0</v>
      </c>
      <c r="AI3582" s="8">
        <f>SUM(BA3582)</f>
        <v>0</v>
      </c>
      <c r="AJ3582" s="16"/>
      <c r="AK3582" s="8">
        <v>0</v>
      </c>
      <c r="AL3582" s="8">
        <v>0</v>
      </c>
      <c r="AM3582" s="8">
        <v>0</v>
      </c>
      <c r="AN3582" s="8">
        <v>0</v>
      </c>
      <c r="AO3582" s="8">
        <v>0</v>
      </c>
      <c r="AP3582" s="8">
        <v>0</v>
      </c>
      <c r="AQ3582" s="8">
        <v>0</v>
      </c>
      <c r="AR3582" s="8">
        <v>0</v>
      </c>
      <c r="AS3582" s="8">
        <v>0</v>
      </c>
      <c r="AT3582" s="8">
        <v>0</v>
      </c>
      <c r="AU3582" s="15">
        <v>90</v>
      </c>
      <c r="AV3582" s="15">
        <v>0</v>
      </c>
      <c r="AW3582" s="15">
        <v>0</v>
      </c>
      <c r="AX3582" s="15">
        <v>0</v>
      </c>
      <c r="AY3582" s="29"/>
      <c r="AZ3582" s="33">
        <v>0</v>
      </c>
      <c r="BA3582" s="33">
        <v>0</v>
      </c>
      <c r="BB3582" s="33">
        <v>0</v>
      </c>
      <c r="BC3582" s="33">
        <v>0</v>
      </c>
      <c r="BD3582" s="33">
        <v>0</v>
      </c>
    </row>
    <row r="3583" spans="1:56" x14ac:dyDescent="0.25">
      <c r="A3583" s="51" t="s">
        <v>8729</v>
      </c>
      <c r="B3583" s="33" t="str">
        <f>CONCATENATE(G3583,"-",H3583,"-",I3583)</f>
        <v>999925746-Tiger--33kg</v>
      </c>
      <c r="C3583" s="8" t="s">
        <v>1153</v>
      </c>
      <c r="D3583" s="8" t="s">
        <v>514</v>
      </c>
      <c r="E3583" s="8" t="s">
        <v>701</v>
      </c>
      <c r="F3583" s="8" t="s">
        <v>475</v>
      </c>
      <c r="G3583" s="8">
        <v>999925746</v>
      </c>
      <c r="H3583" s="15" t="s">
        <v>1044</v>
      </c>
      <c r="I3583" s="21" t="s">
        <v>4738</v>
      </c>
      <c r="J3583" s="8">
        <f>(M3583-K3583)+W3583</f>
        <v>15</v>
      </c>
      <c r="K3583" s="8">
        <f>M3583/2</f>
        <v>15</v>
      </c>
      <c r="L3583" s="9"/>
      <c r="M3583" s="8">
        <f>SUM(N3583,O3583,P3583,Q3583,S3583,T3583,U3583)</f>
        <v>30</v>
      </c>
      <c r="N3583" s="8">
        <f>SUM(AX3583)</f>
        <v>0</v>
      </c>
      <c r="O3583" s="8">
        <v>0</v>
      </c>
      <c r="P3583" s="8">
        <f>SUM(AO3583,AW3583)</f>
        <v>0</v>
      </c>
      <c r="Q3583" s="8">
        <f>SUM(AK3583,AL3583,AM3583,AN3583,AP3583,AQ3583,AR3583,AO3583)</f>
        <v>30</v>
      </c>
      <c r="R3583" s="8">
        <f>COUNTIF(AK3583:AR3583, "&gt;0")</f>
        <v>1</v>
      </c>
      <c r="S3583" s="8">
        <f>SUM(AS3583,AT3583)</f>
        <v>0</v>
      </c>
      <c r="T3583" s="8">
        <f>SUM(AU3583)</f>
        <v>0</v>
      </c>
      <c r="U3583" s="8">
        <f>SUM(AV3583)</f>
        <v>0</v>
      </c>
      <c r="V3583" s="9"/>
      <c r="W3583" s="8">
        <f>(X3583+AD3583)</f>
        <v>0</v>
      </c>
      <c r="X3583" s="8">
        <f>SUM(Y3583:AB3583)</f>
        <v>0</v>
      </c>
      <c r="Y3583" s="8">
        <v>0</v>
      </c>
      <c r="Z3583" s="8">
        <f>0</f>
        <v>0</v>
      </c>
      <c r="AA3583" s="8">
        <f>SUM(AZ3583,BB3583)</f>
        <v>0</v>
      </c>
      <c r="AB3583" s="8">
        <f>SUM(BC3583,BD3583)</f>
        <v>0</v>
      </c>
      <c r="AC3583" s="8">
        <f>COUNTIF(BC3583:BD3583,"&gt;0")</f>
        <v>0</v>
      </c>
      <c r="AD3583" s="8">
        <f>SUM(AE3583:AI3583)</f>
        <v>0</v>
      </c>
      <c r="AE3583" s="8">
        <v>0</v>
      </c>
      <c r="AF3583" s="8">
        <v>0</v>
      </c>
      <c r="AG3583" s="8">
        <v>0</v>
      </c>
      <c r="AH3583" s="8">
        <v>0</v>
      </c>
      <c r="AI3583" s="8">
        <f>SUM(BA3583)</f>
        <v>0</v>
      </c>
      <c r="AJ3583" s="9"/>
      <c r="AK3583" s="8">
        <v>0</v>
      </c>
      <c r="AL3583" s="8">
        <v>30</v>
      </c>
      <c r="AM3583" s="8">
        <v>0</v>
      </c>
      <c r="AN3583" s="8">
        <v>0</v>
      </c>
      <c r="AO3583" s="8">
        <v>0</v>
      </c>
      <c r="AP3583" s="8">
        <v>0</v>
      </c>
      <c r="AQ3583" s="8">
        <v>0</v>
      </c>
      <c r="AR3583" s="8">
        <v>0</v>
      </c>
      <c r="AS3583" s="8">
        <v>0</v>
      </c>
      <c r="AT3583" s="8">
        <v>0</v>
      </c>
      <c r="AU3583" s="15">
        <v>0</v>
      </c>
      <c r="AV3583" s="15">
        <v>0</v>
      </c>
      <c r="AW3583" s="15">
        <v>0</v>
      </c>
      <c r="AX3583" s="15">
        <v>0</v>
      </c>
      <c r="AY3583" s="29"/>
      <c r="AZ3583" s="33">
        <v>0</v>
      </c>
      <c r="BA3583" s="33">
        <v>0</v>
      </c>
      <c r="BB3583" s="33">
        <v>0</v>
      </c>
      <c r="BC3583" s="33">
        <v>0</v>
      </c>
      <c r="BD3583" s="33">
        <v>0</v>
      </c>
    </row>
    <row r="3584" spans="1:56" x14ac:dyDescent="0.25">
      <c r="A3584" s="51" t="s">
        <v>8730</v>
      </c>
      <c r="B3584" s="33" t="str">
        <f>CONCATENATE(G3584,"-",H3584,"-",I3584)</f>
        <v>999931942-Tiger--33kg</v>
      </c>
      <c r="C3584" s="8" t="s">
        <v>945</v>
      </c>
      <c r="D3584" s="8" t="s">
        <v>3389</v>
      </c>
      <c r="E3584" s="8" t="s">
        <v>701</v>
      </c>
      <c r="F3584" s="8" t="s">
        <v>475</v>
      </c>
      <c r="G3584" s="8">
        <v>999931942</v>
      </c>
      <c r="H3584" s="15" t="s">
        <v>1044</v>
      </c>
      <c r="I3584" s="21" t="s">
        <v>4738</v>
      </c>
      <c r="J3584" s="8">
        <f>(M3584-K3584)+W3584</f>
        <v>15</v>
      </c>
      <c r="K3584" s="8">
        <f>M3584/2</f>
        <v>15</v>
      </c>
      <c r="L3584" s="9"/>
      <c r="M3584" s="8">
        <f>SUM(N3584,O3584,P3584,Q3584,S3584,T3584,U3584)</f>
        <v>30</v>
      </c>
      <c r="N3584" s="8">
        <f>SUM(AX3584)</f>
        <v>0</v>
      </c>
      <c r="O3584" s="8">
        <v>0</v>
      </c>
      <c r="P3584" s="8">
        <f>SUM(AO3584,AW3584)</f>
        <v>0</v>
      </c>
      <c r="Q3584" s="8">
        <f>SUM(AK3584,AL3584,AM3584,AN3584,AP3584,AQ3584,AR3584,AO3584)</f>
        <v>30</v>
      </c>
      <c r="R3584" s="8">
        <f>COUNTIF(AK3584:AR3584, "&gt;0")</f>
        <v>1</v>
      </c>
      <c r="S3584" s="8">
        <f>SUM(AS3584,AT3584)</f>
        <v>0</v>
      </c>
      <c r="T3584" s="8">
        <f>SUM(AU3584)</f>
        <v>0</v>
      </c>
      <c r="U3584" s="8">
        <f>SUM(AV3584)</f>
        <v>0</v>
      </c>
      <c r="V3584" s="9"/>
      <c r="W3584" s="8">
        <f>(X3584+AD3584)</f>
        <v>0</v>
      </c>
      <c r="X3584" s="8">
        <f>SUM(Y3584:AB3584)</f>
        <v>0</v>
      </c>
      <c r="Y3584" s="8">
        <v>0</v>
      </c>
      <c r="Z3584" s="8">
        <f>0</f>
        <v>0</v>
      </c>
      <c r="AA3584" s="8">
        <f>SUM(AZ3584,BB3584)</f>
        <v>0</v>
      </c>
      <c r="AB3584" s="8">
        <f>SUM(BC3584,BD3584)</f>
        <v>0</v>
      </c>
      <c r="AC3584" s="8">
        <f>COUNTIF(BC3584:BD3584,"&gt;0")</f>
        <v>0</v>
      </c>
      <c r="AD3584" s="8">
        <f>SUM(AE3584:AI3584)</f>
        <v>0</v>
      </c>
      <c r="AE3584" s="8">
        <v>0</v>
      </c>
      <c r="AF3584" s="8">
        <v>0</v>
      </c>
      <c r="AG3584" s="8">
        <v>0</v>
      </c>
      <c r="AH3584" s="8">
        <v>0</v>
      </c>
      <c r="AI3584" s="8">
        <f>SUM(BA3584)</f>
        <v>0</v>
      </c>
      <c r="AJ3584" s="9"/>
      <c r="AK3584" s="8">
        <v>30</v>
      </c>
      <c r="AL3584" s="8">
        <v>0</v>
      </c>
      <c r="AM3584" s="8">
        <v>0</v>
      </c>
      <c r="AN3584" s="8">
        <v>0</v>
      </c>
      <c r="AO3584" s="8">
        <v>0</v>
      </c>
      <c r="AP3584" s="8">
        <v>0</v>
      </c>
      <c r="AQ3584" s="8">
        <v>0</v>
      </c>
      <c r="AR3584" s="8">
        <v>0</v>
      </c>
      <c r="AS3584" s="8">
        <v>0</v>
      </c>
      <c r="AT3584" s="8">
        <v>0</v>
      </c>
      <c r="AU3584" s="15">
        <v>0</v>
      </c>
      <c r="AV3584" s="15">
        <v>0</v>
      </c>
      <c r="AW3584" s="15">
        <v>0</v>
      </c>
      <c r="AX3584" s="15">
        <v>0</v>
      </c>
      <c r="AY3584" s="29"/>
      <c r="AZ3584" s="33">
        <v>0</v>
      </c>
      <c r="BA3584" s="33">
        <v>0</v>
      </c>
      <c r="BB3584" s="33">
        <v>0</v>
      </c>
      <c r="BC3584" s="33">
        <v>0</v>
      </c>
      <c r="BD3584" s="33">
        <v>0</v>
      </c>
    </row>
    <row r="3585" spans="1:56" x14ac:dyDescent="0.25">
      <c r="A3585" s="51" t="s">
        <v>8911</v>
      </c>
      <c r="B3585" s="33" t="str">
        <f>CONCATENATE(G3585,"-",H3585,"-",I3585)</f>
        <v>999926689-Tiger-+33kg</v>
      </c>
      <c r="C3585" s="8" t="s">
        <v>1121</v>
      </c>
      <c r="D3585" s="8" t="s">
        <v>984</v>
      </c>
      <c r="E3585" s="8" t="s">
        <v>701</v>
      </c>
      <c r="F3585" s="8" t="s">
        <v>554</v>
      </c>
      <c r="G3585" s="8">
        <v>999926689</v>
      </c>
      <c r="H3585" s="8" t="s">
        <v>1044</v>
      </c>
      <c r="I3585" s="18" t="s">
        <v>4799</v>
      </c>
      <c r="J3585" s="8">
        <f>(M3585-K3585)+W3585</f>
        <v>101</v>
      </c>
      <c r="K3585" s="8"/>
      <c r="L3585" s="9"/>
      <c r="M3585" s="8">
        <f>SUM(N3585,O3585,P3585,Q3585,S3585,T3585,U3585)</f>
        <v>101</v>
      </c>
      <c r="N3585" s="8">
        <f>SUM(AX3585)</f>
        <v>0</v>
      </c>
      <c r="O3585" s="8">
        <v>0</v>
      </c>
      <c r="P3585" s="8">
        <f>SUM(AO3585,AW3585)</f>
        <v>0</v>
      </c>
      <c r="Q3585" s="8">
        <f>SUM(AK3585,AL3585,AM3585,AN3585,AP3585,AQ3585,AR3585,AO3585)</f>
        <v>0</v>
      </c>
      <c r="R3585" s="8">
        <f>COUNTIF(AK3585:AR3585, "&gt;0")</f>
        <v>0</v>
      </c>
      <c r="S3585" s="8">
        <f>SUM(AS3585,AT3585)</f>
        <v>0</v>
      </c>
      <c r="T3585" s="8">
        <f>SUM(AU3585)</f>
        <v>101</v>
      </c>
      <c r="U3585" s="8">
        <f>SUM(AV3585)</f>
        <v>0</v>
      </c>
      <c r="V3585" s="9"/>
      <c r="W3585" s="8">
        <f>(X3585+AD3585)</f>
        <v>0</v>
      </c>
      <c r="X3585" s="8">
        <f>SUM(Y3585:AB3585)</f>
        <v>0</v>
      </c>
      <c r="Y3585" s="8">
        <v>0</v>
      </c>
      <c r="Z3585" s="8">
        <f>0</f>
        <v>0</v>
      </c>
      <c r="AA3585" s="8">
        <f>SUM(AZ3585,BB3585)</f>
        <v>0</v>
      </c>
      <c r="AB3585" s="8">
        <f>SUM(BC3585,BD3585)</f>
        <v>0</v>
      </c>
      <c r="AC3585" s="8">
        <f>COUNTIF(BC3585:BD3585,"&gt;0")</f>
        <v>0</v>
      </c>
      <c r="AD3585" s="8">
        <f>SUM(AE3585:AI3585)</f>
        <v>0</v>
      </c>
      <c r="AE3585" s="8">
        <v>0</v>
      </c>
      <c r="AF3585" s="8">
        <v>0</v>
      </c>
      <c r="AG3585" s="8">
        <v>0</v>
      </c>
      <c r="AH3585" s="8">
        <v>0</v>
      </c>
      <c r="AI3585" s="8">
        <f>SUM(BA3585)</f>
        <v>0</v>
      </c>
      <c r="AJ3585" s="9"/>
      <c r="AK3585" s="8">
        <v>0</v>
      </c>
      <c r="AL3585" s="8">
        <v>0</v>
      </c>
      <c r="AM3585" s="8">
        <v>0</v>
      </c>
      <c r="AN3585" s="8">
        <v>0</v>
      </c>
      <c r="AO3585" s="8">
        <v>0</v>
      </c>
      <c r="AP3585" s="8">
        <v>0</v>
      </c>
      <c r="AQ3585" s="8">
        <v>0</v>
      </c>
      <c r="AR3585" s="8">
        <v>0</v>
      </c>
      <c r="AS3585" s="8">
        <v>0</v>
      </c>
      <c r="AT3585" s="8">
        <v>0</v>
      </c>
      <c r="AU3585" s="15">
        <v>101</v>
      </c>
      <c r="AV3585" s="15">
        <v>0</v>
      </c>
      <c r="AW3585" s="15">
        <v>0</v>
      </c>
      <c r="AX3585" s="15">
        <v>0</v>
      </c>
      <c r="AY3585" s="29"/>
      <c r="AZ3585" s="33">
        <v>0</v>
      </c>
      <c r="BA3585" s="33">
        <v>0</v>
      </c>
      <c r="BB3585" s="33">
        <v>0</v>
      </c>
      <c r="BC3585" s="33">
        <v>0</v>
      </c>
      <c r="BD3585" s="33">
        <v>0</v>
      </c>
    </row>
    <row r="3586" spans="1:56" x14ac:dyDescent="0.25">
      <c r="A3586" s="51" t="s">
        <v>8913</v>
      </c>
      <c r="B3586" s="33" t="str">
        <f>CONCATENATE(G3586,"-",H3586,"-",I3586)</f>
        <v>999926369-Tiger--24kg</v>
      </c>
      <c r="C3586" s="15" t="s">
        <v>1148</v>
      </c>
      <c r="D3586" s="15" t="s">
        <v>1149</v>
      </c>
      <c r="E3586" s="15" t="s">
        <v>701</v>
      </c>
      <c r="F3586" s="15" t="s">
        <v>554</v>
      </c>
      <c r="G3586" s="15">
        <v>999926369</v>
      </c>
      <c r="H3586" s="15" t="s">
        <v>1044</v>
      </c>
      <c r="I3586" s="21" t="s">
        <v>4802</v>
      </c>
      <c r="J3586" s="8">
        <f>(M3586-K3586)+W3586</f>
        <v>45</v>
      </c>
      <c r="K3586" s="8">
        <f>M3586/2</f>
        <v>45</v>
      </c>
      <c r="L3586" s="16"/>
      <c r="M3586" s="8">
        <f>SUM(N3586,O3586,P3586,Q3586,S3586,T3586,U3586)</f>
        <v>90</v>
      </c>
      <c r="N3586" s="8">
        <f>SUM(AX3586)</f>
        <v>0</v>
      </c>
      <c r="O3586" s="8">
        <v>0</v>
      </c>
      <c r="P3586" s="8">
        <f>SUM(AO3586,AW3586)</f>
        <v>0</v>
      </c>
      <c r="Q3586" s="8">
        <f>SUM(AK3586,AL3586,AM3586,AN3586,AP3586,AQ3586,AR3586,AO3586)</f>
        <v>0</v>
      </c>
      <c r="R3586" s="8">
        <f>COUNTIF(AK3586:AR3586, "&gt;0")</f>
        <v>0</v>
      </c>
      <c r="S3586" s="8">
        <f>SUM(AS3586,AT3586)</f>
        <v>0</v>
      </c>
      <c r="T3586" s="8">
        <f>SUM(AU3586)</f>
        <v>90</v>
      </c>
      <c r="U3586" s="8">
        <f>SUM(AV3586)</f>
        <v>0</v>
      </c>
      <c r="V3586" s="16"/>
      <c r="W3586" s="8">
        <f>(X3586+AD3586)</f>
        <v>0</v>
      </c>
      <c r="X3586" s="8">
        <f>SUM(Y3586:AB3586)</f>
        <v>0</v>
      </c>
      <c r="Y3586" s="8">
        <v>0</v>
      </c>
      <c r="Z3586" s="8">
        <f>0</f>
        <v>0</v>
      </c>
      <c r="AA3586" s="8">
        <f>SUM(AZ3586,BB3586)</f>
        <v>0</v>
      </c>
      <c r="AB3586" s="8">
        <f>SUM(BC3586,BD3586)</f>
        <v>0</v>
      </c>
      <c r="AC3586" s="8">
        <f>COUNTIF(BC3586:BD3586,"&gt;0")</f>
        <v>0</v>
      </c>
      <c r="AD3586" s="8">
        <f>SUM(AE3586:AI3586)</f>
        <v>0</v>
      </c>
      <c r="AE3586" s="8">
        <v>0</v>
      </c>
      <c r="AF3586" s="8">
        <v>0</v>
      </c>
      <c r="AG3586" s="8">
        <v>0</v>
      </c>
      <c r="AH3586" s="8">
        <v>0</v>
      </c>
      <c r="AI3586" s="8">
        <f>SUM(BA3586)</f>
        <v>0</v>
      </c>
      <c r="AJ3586" s="16"/>
      <c r="AK3586" s="15">
        <v>0</v>
      </c>
      <c r="AL3586" s="15">
        <v>0</v>
      </c>
      <c r="AM3586" s="15">
        <v>0</v>
      </c>
      <c r="AN3586" s="15">
        <v>0</v>
      </c>
      <c r="AO3586" s="15">
        <v>0</v>
      </c>
      <c r="AP3586" s="15">
        <v>0</v>
      </c>
      <c r="AQ3586" s="15">
        <v>0</v>
      </c>
      <c r="AR3586" s="15">
        <v>0</v>
      </c>
      <c r="AS3586" s="15">
        <v>0</v>
      </c>
      <c r="AT3586" s="15">
        <v>0</v>
      </c>
      <c r="AU3586" s="15">
        <v>90</v>
      </c>
      <c r="AV3586" s="15">
        <v>0</v>
      </c>
      <c r="AW3586" s="15">
        <v>0</v>
      </c>
      <c r="AX3586" s="15">
        <v>0</v>
      </c>
      <c r="AY3586" s="29"/>
      <c r="AZ3586" s="33">
        <v>0</v>
      </c>
      <c r="BA3586" s="33">
        <v>0</v>
      </c>
      <c r="BB3586" s="33">
        <v>0</v>
      </c>
      <c r="BC3586" s="33">
        <v>0</v>
      </c>
      <c r="BD3586" s="33">
        <v>0</v>
      </c>
    </row>
    <row r="3587" spans="1:56" x14ac:dyDescent="0.25">
      <c r="A3587" s="51" t="s">
        <v>8912</v>
      </c>
      <c r="B3587" s="33" t="str">
        <f>CONCATENATE(G3587,"-",H3587,"-",I3587)</f>
        <v>999924882-Tiger--24kg</v>
      </c>
      <c r="C3587" s="8" t="s">
        <v>1109</v>
      </c>
      <c r="D3587" s="8" t="s">
        <v>1110</v>
      </c>
      <c r="E3587" s="8" t="s">
        <v>701</v>
      </c>
      <c r="F3587" s="8" t="s">
        <v>554</v>
      </c>
      <c r="G3587" s="8">
        <v>999924882</v>
      </c>
      <c r="H3587" s="15" t="s">
        <v>1044</v>
      </c>
      <c r="I3587" s="21" t="s">
        <v>4802</v>
      </c>
      <c r="J3587" s="8">
        <f>(M3587-K3587)+W3587</f>
        <v>33.75</v>
      </c>
      <c r="K3587" s="8">
        <f>M3587/2</f>
        <v>33.75</v>
      </c>
      <c r="L3587" s="16"/>
      <c r="M3587" s="8">
        <f>SUM(N3587,O3587,P3587,Q3587,S3587,T3587,U3587)</f>
        <v>67.5</v>
      </c>
      <c r="N3587" s="8">
        <f>SUM(AX3587)</f>
        <v>0</v>
      </c>
      <c r="O3587" s="8">
        <v>0</v>
      </c>
      <c r="P3587" s="8">
        <f>SUM(AO3587,AW3587)</f>
        <v>0</v>
      </c>
      <c r="Q3587" s="8">
        <f>SUM(AK3587,AL3587,AM3587,AN3587,AP3587,AQ3587,AR3587,AO3587)</f>
        <v>0</v>
      </c>
      <c r="R3587" s="8">
        <f>COUNTIF(AK3587:AR3587, "&gt;0")</f>
        <v>0</v>
      </c>
      <c r="S3587" s="8">
        <f>SUM(AS3587,AT3587)</f>
        <v>0</v>
      </c>
      <c r="T3587" s="8">
        <f>SUM(AU3587)</f>
        <v>67.5</v>
      </c>
      <c r="U3587" s="8">
        <f>SUM(AV3587)</f>
        <v>0</v>
      </c>
      <c r="V3587" s="16"/>
      <c r="W3587" s="8">
        <f>(X3587+AD3587)</f>
        <v>0</v>
      </c>
      <c r="X3587" s="8">
        <f>SUM(Y3587:AB3587)</f>
        <v>0</v>
      </c>
      <c r="Y3587" s="8">
        <v>0</v>
      </c>
      <c r="Z3587" s="8">
        <f>0</f>
        <v>0</v>
      </c>
      <c r="AA3587" s="8">
        <f>SUM(AZ3587,BB3587)</f>
        <v>0</v>
      </c>
      <c r="AB3587" s="8">
        <f>SUM(BC3587,BD3587)</f>
        <v>0</v>
      </c>
      <c r="AC3587" s="8">
        <f>COUNTIF(BC3587:BD3587,"&gt;0")</f>
        <v>0</v>
      </c>
      <c r="AD3587" s="8">
        <f>SUM(AE3587:AI3587)</f>
        <v>0</v>
      </c>
      <c r="AE3587" s="8">
        <v>0</v>
      </c>
      <c r="AF3587" s="8">
        <v>0</v>
      </c>
      <c r="AG3587" s="8">
        <v>0</v>
      </c>
      <c r="AH3587" s="8">
        <v>0</v>
      </c>
      <c r="AI3587" s="8">
        <f>SUM(BA3587)</f>
        <v>0</v>
      </c>
      <c r="AJ3587" s="16"/>
      <c r="AK3587" s="8">
        <v>0</v>
      </c>
      <c r="AL3587" s="8">
        <v>0</v>
      </c>
      <c r="AM3587" s="8">
        <v>0</v>
      </c>
      <c r="AN3587" s="8">
        <v>0</v>
      </c>
      <c r="AO3587" s="8">
        <v>0</v>
      </c>
      <c r="AP3587" s="8">
        <v>0</v>
      </c>
      <c r="AQ3587" s="8">
        <v>0</v>
      </c>
      <c r="AR3587" s="8">
        <v>0</v>
      </c>
      <c r="AS3587" s="8">
        <v>0</v>
      </c>
      <c r="AT3587" s="8">
        <v>0</v>
      </c>
      <c r="AU3587" s="15">
        <v>67.5</v>
      </c>
      <c r="AV3587" s="15">
        <v>0</v>
      </c>
      <c r="AW3587" s="15">
        <v>0</v>
      </c>
      <c r="AX3587" s="15">
        <v>0</v>
      </c>
      <c r="AY3587" s="29"/>
      <c r="AZ3587" s="33">
        <v>0</v>
      </c>
      <c r="BA3587" s="33">
        <v>0</v>
      </c>
      <c r="BB3587" s="33">
        <v>0</v>
      </c>
      <c r="BC3587" s="33">
        <v>0</v>
      </c>
      <c r="BD3587" s="33">
        <v>0</v>
      </c>
    </row>
    <row r="3588" spans="1:56" x14ac:dyDescent="0.25">
      <c r="A3588" s="51" t="s">
        <v>9567</v>
      </c>
      <c r="B3588" s="33" t="str">
        <f>CONCATENATE(G3588,"-",H3588,"-",I3588)</f>
        <v xml:space="preserve">999934612-Tiger--24kg </v>
      </c>
      <c r="C3588" s="15" t="s">
        <v>9324</v>
      </c>
      <c r="D3588" s="15" t="s">
        <v>9325</v>
      </c>
      <c r="E3588" s="15" t="s">
        <v>701</v>
      </c>
      <c r="F3588" s="15" t="s">
        <v>554</v>
      </c>
      <c r="G3588" s="15">
        <v>999934612</v>
      </c>
      <c r="H3588" s="15" t="s">
        <v>1044</v>
      </c>
      <c r="I3588" s="15" t="s">
        <v>9313</v>
      </c>
      <c r="J3588" s="8">
        <f>(M3588-K3588)+W3588</f>
        <v>60</v>
      </c>
      <c r="K3588" s="8">
        <f>M3588/2</f>
        <v>0</v>
      </c>
      <c r="L3588" s="9"/>
      <c r="M3588" s="8">
        <f>SUM(N3588,O3588,P3588,Q3588,S3588,T3588,U3588)</f>
        <v>0</v>
      </c>
      <c r="N3588" s="8">
        <f>SUM(AX3588)</f>
        <v>0</v>
      </c>
      <c r="O3588" s="8">
        <v>0</v>
      </c>
      <c r="P3588" s="8">
        <f>SUM(AO3588,AW3588)</f>
        <v>0</v>
      </c>
      <c r="Q3588" s="8">
        <f>SUM(AK3588,AL3588,AM3588,AN3588,AP3588,AQ3588,AR3588,AO3588)</f>
        <v>0</v>
      </c>
      <c r="R3588" s="8">
        <f>COUNTIF(AK3588:AR3588, "&gt;0")</f>
        <v>0</v>
      </c>
      <c r="S3588" s="8">
        <f>SUM(AS3588,AT3588)</f>
        <v>0</v>
      </c>
      <c r="T3588" s="8">
        <f>SUM(AU3588)</f>
        <v>0</v>
      </c>
      <c r="U3588" s="8">
        <f>SUM(AV3588)</f>
        <v>0</v>
      </c>
      <c r="V3588" s="9"/>
      <c r="W3588" s="8">
        <f>(X3588+AD3588)</f>
        <v>60</v>
      </c>
      <c r="X3588" s="8">
        <f>SUM(Y3588:AB3588)</f>
        <v>60</v>
      </c>
      <c r="Y3588" s="8">
        <v>0</v>
      </c>
      <c r="Z3588" s="8">
        <f>0</f>
        <v>0</v>
      </c>
      <c r="AA3588" s="8">
        <f>SUM(AZ3588,BB3588)</f>
        <v>0</v>
      </c>
      <c r="AB3588" s="8">
        <f>SUM(BC3588,BD3588)</f>
        <v>60</v>
      </c>
      <c r="AC3588" s="8">
        <f>COUNTIF(BC3588:BD3588,"&gt;0")</f>
        <v>1</v>
      </c>
      <c r="AD3588" s="8">
        <f>SUM(AE3588:AI3588)</f>
        <v>0</v>
      </c>
      <c r="AE3588" s="8">
        <v>0</v>
      </c>
      <c r="AF3588" s="8">
        <v>0</v>
      </c>
      <c r="AG3588" s="8">
        <v>0</v>
      </c>
      <c r="AH3588" s="8">
        <v>0</v>
      </c>
      <c r="AI3588" s="8">
        <f>SUM(BA3588)</f>
        <v>0</v>
      </c>
      <c r="AJ3588" s="9"/>
      <c r="AK3588" s="8">
        <v>0</v>
      </c>
      <c r="AL3588" s="8">
        <v>0</v>
      </c>
      <c r="AM3588" s="8">
        <v>0</v>
      </c>
      <c r="AN3588" s="8">
        <v>0</v>
      </c>
      <c r="AO3588" s="8">
        <v>0</v>
      </c>
      <c r="AP3588" s="8">
        <v>0</v>
      </c>
      <c r="AQ3588" s="8">
        <v>0</v>
      </c>
      <c r="AR3588" s="8">
        <v>0</v>
      </c>
      <c r="AS3588" s="8">
        <v>0</v>
      </c>
      <c r="AT3588" s="8">
        <v>0</v>
      </c>
      <c r="AU3588" s="8">
        <v>0</v>
      </c>
      <c r="AV3588" s="8">
        <v>0</v>
      </c>
      <c r="AW3588" s="8">
        <v>0</v>
      </c>
      <c r="AX3588" s="8">
        <v>0</v>
      </c>
      <c r="AY3588" s="30"/>
      <c r="AZ3588" s="33">
        <v>0</v>
      </c>
      <c r="BA3588" s="33">
        <v>0</v>
      </c>
      <c r="BB3588" s="33">
        <v>0</v>
      </c>
      <c r="BC3588" s="33">
        <v>0</v>
      </c>
      <c r="BD3588" s="33">
        <v>60</v>
      </c>
    </row>
    <row r="3589" spans="1:56" x14ac:dyDescent="0.25">
      <c r="A3589" s="51" t="s">
        <v>5153</v>
      </c>
      <c r="B3589" s="33" t="str">
        <f>CONCATENATE(G3589,"-",H3589,"-",I3589)</f>
        <v>999924893-Tiger--28kg</v>
      </c>
      <c r="C3589" s="8" t="s">
        <v>1146</v>
      </c>
      <c r="D3589" s="8" t="s">
        <v>2623</v>
      </c>
      <c r="E3589" s="8" t="s">
        <v>701</v>
      </c>
      <c r="F3589" s="8" t="s">
        <v>554</v>
      </c>
      <c r="G3589" s="8">
        <v>999924893</v>
      </c>
      <c r="H3589" s="8" t="s">
        <v>1044</v>
      </c>
      <c r="I3589" s="18" t="s">
        <v>4798</v>
      </c>
      <c r="J3589" s="8">
        <f>(M3589-K3589)+W3589</f>
        <v>110</v>
      </c>
      <c r="K3589" s="8"/>
      <c r="L3589" s="16"/>
      <c r="M3589" s="8">
        <f>SUM(N3589,O3589,P3589,Q3589,S3589,T3589,U3589)</f>
        <v>0</v>
      </c>
      <c r="N3589" s="8">
        <f>SUM(AX3589)</f>
        <v>0</v>
      </c>
      <c r="O3589" s="8">
        <v>0</v>
      </c>
      <c r="P3589" s="8">
        <f>SUM(AO3589,AW3589)</f>
        <v>0</v>
      </c>
      <c r="Q3589" s="8">
        <f>SUM(AK3589,AL3589,AM3589,AN3589,AP3589,AQ3589,AR3589,AO3589)</f>
        <v>0</v>
      </c>
      <c r="R3589" s="8">
        <f>COUNTIF(AK3589:AR3589, "&gt;0")</f>
        <v>0</v>
      </c>
      <c r="S3589" s="8">
        <f>SUM(AS3589,AT3589)</f>
        <v>0</v>
      </c>
      <c r="T3589" s="8">
        <f>SUM(AU3589)</f>
        <v>0</v>
      </c>
      <c r="U3589" s="8">
        <f>SUM(AV3589)</f>
        <v>0</v>
      </c>
      <c r="V3589" s="16"/>
      <c r="W3589" s="8">
        <f>(X3589+AD3589)</f>
        <v>110</v>
      </c>
      <c r="X3589" s="8">
        <f>SUM(Y3589:AB3589)</f>
        <v>110</v>
      </c>
      <c r="Y3589" s="8">
        <v>0</v>
      </c>
      <c r="Z3589" s="8">
        <f>0</f>
        <v>0</v>
      </c>
      <c r="AA3589" s="8">
        <f>SUM(AZ3589,BB3589)</f>
        <v>50</v>
      </c>
      <c r="AB3589" s="8">
        <f>SUM(BC3589,BD3589)</f>
        <v>60</v>
      </c>
      <c r="AC3589" s="8">
        <f>COUNTIF(BC3589:BD3589,"&gt;0")</f>
        <v>1</v>
      </c>
      <c r="AD3589" s="8">
        <f>SUM(AE3589:AI3589)</f>
        <v>0</v>
      </c>
      <c r="AE3589" s="8">
        <v>0</v>
      </c>
      <c r="AF3589" s="8">
        <v>0</v>
      </c>
      <c r="AG3589" s="8">
        <v>0</v>
      </c>
      <c r="AH3589" s="8">
        <v>0</v>
      </c>
      <c r="AI3589" s="8">
        <f>SUM(BA3589)</f>
        <v>0</v>
      </c>
      <c r="AJ3589" s="16"/>
      <c r="AK3589" s="8">
        <v>0</v>
      </c>
      <c r="AL3589" s="8">
        <v>0</v>
      </c>
      <c r="AM3589" s="8">
        <v>0</v>
      </c>
      <c r="AN3589" s="8">
        <v>0</v>
      </c>
      <c r="AO3589" s="8">
        <v>0</v>
      </c>
      <c r="AP3589" s="8">
        <v>0</v>
      </c>
      <c r="AQ3589" s="8">
        <v>0</v>
      </c>
      <c r="AR3589" s="8">
        <v>0</v>
      </c>
      <c r="AS3589" s="8">
        <v>0</v>
      </c>
      <c r="AT3589" s="8">
        <v>0</v>
      </c>
      <c r="AU3589" s="15">
        <v>0</v>
      </c>
      <c r="AV3589" s="15">
        <v>0</v>
      </c>
      <c r="AW3589" s="15">
        <v>0</v>
      </c>
      <c r="AX3589" s="15">
        <v>0</v>
      </c>
      <c r="AY3589" s="29"/>
      <c r="AZ3589" s="33">
        <v>50</v>
      </c>
      <c r="BA3589" s="33">
        <v>0</v>
      </c>
      <c r="BB3589" s="33">
        <v>0</v>
      </c>
      <c r="BC3589" s="33">
        <v>60</v>
      </c>
      <c r="BD3589" s="33">
        <v>0</v>
      </c>
    </row>
    <row r="3590" spans="1:56" x14ac:dyDescent="0.25">
      <c r="A3590" s="51" t="s">
        <v>8914</v>
      </c>
      <c r="B3590" s="33" t="str">
        <f>CONCATENATE(G3590,"-",H3590,"-",I3590)</f>
        <v>999924817-Tiger--28kg</v>
      </c>
      <c r="C3590" s="8" t="s">
        <v>972</v>
      </c>
      <c r="D3590" s="8" t="s">
        <v>351</v>
      </c>
      <c r="E3590" s="8" t="s">
        <v>701</v>
      </c>
      <c r="F3590" s="8" t="s">
        <v>554</v>
      </c>
      <c r="G3590" s="8">
        <v>999924817</v>
      </c>
      <c r="H3590" s="8" t="s">
        <v>1044</v>
      </c>
      <c r="I3590" s="18" t="s">
        <v>4798</v>
      </c>
      <c r="J3590" s="8">
        <f>(M3590-K3590)+W3590</f>
        <v>76</v>
      </c>
      <c r="K3590" s="8"/>
      <c r="L3590" s="9"/>
      <c r="M3590" s="8">
        <f>SUM(N3590,O3590,P3590,Q3590,S3590,T3590,U3590)</f>
        <v>76</v>
      </c>
      <c r="N3590" s="8">
        <f>SUM(AX3590)</f>
        <v>0</v>
      </c>
      <c r="O3590" s="8">
        <v>0</v>
      </c>
      <c r="P3590" s="8">
        <f>SUM(AO3590,AW3590)</f>
        <v>0</v>
      </c>
      <c r="Q3590" s="8">
        <f>SUM(AK3590,AL3590,AM3590,AN3590,AP3590,AQ3590,AR3590,AO3590)</f>
        <v>0</v>
      </c>
      <c r="R3590" s="8">
        <f>COUNTIF(AK3590:AR3590, "&gt;0")</f>
        <v>0</v>
      </c>
      <c r="S3590" s="8">
        <f>SUM(AS3590,AT3590)</f>
        <v>0</v>
      </c>
      <c r="T3590" s="8">
        <f>SUM(AU3590)</f>
        <v>76</v>
      </c>
      <c r="U3590" s="8">
        <f>SUM(AV3590)</f>
        <v>0</v>
      </c>
      <c r="V3590" s="9"/>
      <c r="W3590" s="8">
        <f>(X3590+AD3590)</f>
        <v>0</v>
      </c>
      <c r="X3590" s="8">
        <f>SUM(Y3590:AB3590)</f>
        <v>0</v>
      </c>
      <c r="Y3590" s="8">
        <v>0</v>
      </c>
      <c r="Z3590" s="8">
        <f>0</f>
        <v>0</v>
      </c>
      <c r="AA3590" s="8">
        <f>SUM(AZ3590,BB3590)</f>
        <v>0</v>
      </c>
      <c r="AB3590" s="8">
        <f>SUM(BC3590,BD3590)</f>
        <v>0</v>
      </c>
      <c r="AC3590" s="8">
        <f>COUNTIF(BC3590:BD3590,"&gt;0")</f>
        <v>0</v>
      </c>
      <c r="AD3590" s="8">
        <f>SUM(AE3590:AI3590)</f>
        <v>0</v>
      </c>
      <c r="AE3590" s="8">
        <v>0</v>
      </c>
      <c r="AF3590" s="8">
        <v>0</v>
      </c>
      <c r="AG3590" s="8">
        <v>0</v>
      </c>
      <c r="AH3590" s="8">
        <v>0</v>
      </c>
      <c r="AI3590" s="8">
        <f>SUM(BA3590)</f>
        <v>0</v>
      </c>
      <c r="AJ3590" s="9"/>
      <c r="AK3590" s="8">
        <v>0</v>
      </c>
      <c r="AL3590" s="8">
        <v>0</v>
      </c>
      <c r="AM3590" s="8">
        <v>0</v>
      </c>
      <c r="AN3590" s="8">
        <v>0</v>
      </c>
      <c r="AO3590" s="8">
        <v>0</v>
      </c>
      <c r="AP3590" s="8">
        <v>0</v>
      </c>
      <c r="AQ3590" s="8">
        <v>0</v>
      </c>
      <c r="AR3590" s="8">
        <v>0</v>
      </c>
      <c r="AS3590" s="8">
        <v>0</v>
      </c>
      <c r="AT3590" s="8">
        <v>0</v>
      </c>
      <c r="AU3590" s="15">
        <v>76</v>
      </c>
      <c r="AV3590" s="15">
        <v>0</v>
      </c>
      <c r="AW3590" s="15">
        <v>0</v>
      </c>
      <c r="AX3590" s="15">
        <v>0</v>
      </c>
      <c r="AY3590" s="29"/>
      <c r="AZ3590" s="33">
        <v>0</v>
      </c>
      <c r="BA3590" s="33">
        <v>0</v>
      </c>
      <c r="BB3590" s="33">
        <v>0</v>
      </c>
      <c r="BC3590" s="33">
        <v>0</v>
      </c>
      <c r="BD3590" s="33">
        <v>0</v>
      </c>
    </row>
    <row r="3591" spans="1:56" x14ac:dyDescent="0.25">
      <c r="A3591" s="51" t="s">
        <v>9509</v>
      </c>
      <c r="B3591" s="33" t="str">
        <f>CONCATENATE(G3591,"-",H3591,"-",I3591)</f>
        <v>999930033-Tiger--28kg</v>
      </c>
      <c r="C3591" s="42" t="s">
        <v>1142</v>
      </c>
      <c r="D3591" s="42" t="s">
        <v>650</v>
      </c>
      <c r="E3591" s="42" t="s">
        <v>701</v>
      </c>
      <c r="F3591" s="42" t="s">
        <v>554</v>
      </c>
      <c r="G3591" s="42">
        <v>999930033</v>
      </c>
      <c r="H3591" s="42" t="s">
        <v>1044</v>
      </c>
      <c r="I3591" s="42" t="s">
        <v>4798</v>
      </c>
      <c r="J3591" s="8">
        <f>(M3591-K3591)+W3591</f>
        <v>45</v>
      </c>
      <c r="K3591" s="8">
        <f>M3591/2</f>
        <v>0</v>
      </c>
      <c r="L3591" s="9"/>
      <c r="M3591" s="8">
        <f>SUM(N3591,O3591,P3591,Q3591,S3591,T3591,U3591)</f>
        <v>0</v>
      </c>
      <c r="N3591" s="8">
        <f>SUM(AX3591)</f>
        <v>0</v>
      </c>
      <c r="O3591" s="8">
        <v>0</v>
      </c>
      <c r="P3591" s="8">
        <f>SUM(AO3591,AW3591)</f>
        <v>0</v>
      </c>
      <c r="Q3591" s="8">
        <f>SUM(AK3591,AL3591,AM3591,AN3591,AP3591,AQ3591,AR3591,AO3591)</f>
        <v>0</v>
      </c>
      <c r="R3591" s="8">
        <f>COUNTIF(AK3591:AR3591, "&gt;0")</f>
        <v>0</v>
      </c>
      <c r="S3591" s="8">
        <f>SUM(AS3591,AT3591)</f>
        <v>0</v>
      </c>
      <c r="T3591" s="8">
        <f>SUM(AU3591)</f>
        <v>0</v>
      </c>
      <c r="U3591" s="8">
        <f>SUM(AV3591)</f>
        <v>0</v>
      </c>
      <c r="V3591" s="9"/>
      <c r="W3591" s="8">
        <f>(X3591+AD3591)</f>
        <v>45</v>
      </c>
      <c r="X3591" s="8">
        <f>SUM(Y3591:AB3591)</f>
        <v>45</v>
      </c>
      <c r="Y3591" s="8">
        <v>0</v>
      </c>
      <c r="Z3591" s="8">
        <f>0</f>
        <v>0</v>
      </c>
      <c r="AA3591" s="8">
        <f>SUM(AZ3591,BB3591)</f>
        <v>0</v>
      </c>
      <c r="AB3591" s="8">
        <f>SUM(BC3591,BD3591)</f>
        <v>45</v>
      </c>
      <c r="AC3591" s="8">
        <f>COUNTIF(BC3591:BD3591,"&gt;0")</f>
        <v>1</v>
      </c>
      <c r="AD3591" s="8">
        <f>SUM(AE3591:AI3591)</f>
        <v>0</v>
      </c>
      <c r="AE3591" s="8">
        <v>0</v>
      </c>
      <c r="AF3591" s="8">
        <v>0</v>
      </c>
      <c r="AG3591" s="8">
        <v>0</v>
      </c>
      <c r="AH3591" s="8">
        <v>0</v>
      </c>
      <c r="AI3591" s="8">
        <f>SUM(BA3591)</f>
        <v>0</v>
      </c>
      <c r="AJ3591" s="9"/>
      <c r="AK3591" s="8">
        <v>0</v>
      </c>
      <c r="AL3591" s="8">
        <v>0</v>
      </c>
      <c r="AM3591" s="8">
        <v>0</v>
      </c>
      <c r="AN3591" s="8">
        <v>0</v>
      </c>
      <c r="AO3591" s="8">
        <v>0</v>
      </c>
      <c r="AP3591" s="8">
        <v>0</v>
      </c>
      <c r="AQ3591" s="8">
        <v>0</v>
      </c>
      <c r="AR3591" s="8">
        <v>0</v>
      </c>
      <c r="AS3591" s="8">
        <v>0</v>
      </c>
      <c r="AT3591" s="8">
        <v>0</v>
      </c>
      <c r="AU3591" s="8">
        <v>0</v>
      </c>
      <c r="AV3591" s="8">
        <v>0</v>
      </c>
      <c r="AW3591" s="8">
        <v>0</v>
      </c>
      <c r="AX3591" s="8">
        <v>0</v>
      </c>
      <c r="AY3591" s="30"/>
      <c r="AZ3591" s="33">
        <v>0</v>
      </c>
      <c r="BA3591" s="33">
        <v>0</v>
      </c>
      <c r="BB3591" s="33">
        <v>0</v>
      </c>
      <c r="BC3591" s="33">
        <v>45</v>
      </c>
      <c r="BD3591" s="33">
        <v>0</v>
      </c>
    </row>
    <row r="3592" spans="1:56" x14ac:dyDescent="0.25">
      <c r="A3592" s="51" t="s">
        <v>9566</v>
      </c>
      <c r="B3592" s="33" t="str">
        <f>CONCATENATE(G3592,"-",H3592,"-",I3592)</f>
        <v xml:space="preserve">999931100-Tiger--28kg </v>
      </c>
      <c r="C3592" s="15" t="s">
        <v>731</v>
      </c>
      <c r="D3592" s="15" t="s">
        <v>86</v>
      </c>
      <c r="E3592" s="15" t="s">
        <v>701</v>
      </c>
      <c r="F3592" s="15" t="s">
        <v>554</v>
      </c>
      <c r="G3592" s="15">
        <v>999931100</v>
      </c>
      <c r="H3592" s="15" t="s">
        <v>1044</v>
      </c>
      <c r="I3592" s="15" t="s">
        <v>9316</v>
      </c>
      <c r="J3592" s="8">
        <f>(M3592-K3592)+W3592</f>
        <v>60</v>
      </c>
      <c r="K3592" s="8">
        <f>M3592/2</f>
        <v>0</v>
      </c>
      <c r="L3592" s="9"/>
      <c r="M3592" s="8">
        <f>SUM(N3592,O3592,P3592,Q3592,S3592,T3592,U3592)</f>
        <v>0</v>
      </c>
      <c r="N3592" s="8">
        <f>SUM(AX3592)</f>
        <v>0</v>
      </c>
      <c r="O3592" s="8">
        <v>0</v>
      </c>
      <c r="P3592" s="8">
        <f>SUM(AO3592,AW3592)</f>
        <v>0</v>
      </c>
      <c r="Q3592" s="8">
        <f>SUM(AK3592,AL3592,AM3592,AN3592,AP3592,AQ3592,AR3592,AO3592)</f>
        <v>0</v>
      </c>
      <c r="R3592" s="8">
        <f>COUNTIF(AK3592:AR3592, "&gt;0")</f>
        <v>0</v>
      </c>
      <c r="S3592" s="8">
        <f>SUM(AS3592,AT3592)</f>
        <v>0</v>
      </c>
      <c r="T3592" s="8">
        <f>SUM(AU3592)</f>
        <v>0</v>
      </c>
      <c r="U3592" s="8">
        <f>SUM(AV3592)</f>
        <v>0</v>
      </c>
      <c r="V3592" s="9"/>
      <c r="W3592" s="8">
        <f>(X3592+AD3592)</f>
        <v>60</v>
      </c>
      <c r="X3592" s="8">
        <f>SUM(Y3592:AB3592)</f>
        <v>60</v>
      </c>
      <c r="Y3592" s="8">
        <v>0</v>
      </c>
      <c r="Z3592" s="8">
        <f>0</f>
        <v>0</v>
      </c>
      <c r="AA3592" s="8">
        <f>SUM(AZ3592,BB3592)</f>
        <v>0</v>
      </c>
      <c r="AB3592" s="8">
        <f>SUM(BC3592,BD3592)</f>
        <v>60</v>
      </c>
      <c r="AC3592" s="8">
        <f>COUNTIF(BC3592:BD3592,"&gt;0")</f>
        <v>1</v>
      </c>
      <c r="AD3592" s="8">
        <f>SUM(AE3592:AI3592)</f>
        <v>0</v>
      </c>
      <c r="AE3592" s="8">
        <v>0</v>
      </c>
      <c r="AF3592" s="8">
        <v>0</v>
      </c>
      <c r="AG3592" s="8">
        <v>0</v>
      </c>
      <c r="AH3592" s="8">
        <v>0</v>
      </c>
      <c r="AI3592" s="8">
        <f>SUM(BA3592)</f>
        <v>0</v>
      </c>
      <c r="AJ3592" s="9"/>
      <c r="AK3592" s="8">
        <v>0</v>
      </c>
      <c r="AL3592" s="8">
        <v>0</v>
      </c>
      <c r="AM3592" s="8">
        <v>0</v>
      </c>
      <c r="AN3592" s="8">
        <v>0</v>
      </c>
      <c r="AO3592" s="8">
        <v>0</v>
      </c>
      <c r="AP3592" s="8">
        <v>0</v>
      </c>
      <c r="AQ3592" s="8">
        <v>0</v>
      </c>
      <c r="AR3592" s="8">
        <v>0</v>
      </c>
      <c r="AS3592" s="8">
        <v>0</v>
      </c>
      <c r="AT3592" s="8">
        <v>0</v>
      </c>
      <c r="AU3592" s="8">
        <v>0</v>
      </c>
      <c r="AV3592" s="8">
        <v>0</v>
      </c>
      <c r="AW3592" s="8">
        <v>0</v>
      </c>
      <c r="AX3592" s="8">
        <v>0</v>
      </c>
      <c r="AY3592" s="30"/>
      <c r="AZ3592" s="33">
        <v>0</v>
      </c>
      <c r="BA3592" s="33">
        <v>0</v>
      </c>
      <c r="BB3592" s="33">
        <v>0</v>
      </c>
      <c r="BC3592" s="33">
        <v>0</v>
      </c>
      <c r="BD3592" s="33">
        <v>60</v>
      </c>
    </row>
    <row r="3593" spans="1:56" x14ac:dyDescent="0.25">
      <c r="A3593" s="51" t="s">
        <v>5154</v>
      </c>
      <c r="B3593" s="33" t="str">
        <f>CONCATENATE(G3593,"-",H3593,"-",I3593)</f>
        <v>999928960-Tiger--33kg</v>
      </c>
      <c r="C3593" s="43" t="s">
        <v>2048</v>
      </c>
      <c r="D3593" s="43" t="s">
        <v>3282</v>
      </c>
      <c r="E3593" s="43" t="s">
        <v>701</v>
      </c>
      <c r="F3593" s="43" t="s">
        <v>554</v>
      </c>
      <c r="G3593" s="43">
        <v>999928960</v>
      </c>
      <c r="H3593" s="43" t="s">
        <v>1044</v>
      </c>
      <c r="I3593" s="43" t="s">
        <v>4738</v>
      </c>
      <c r="J3593" s="8">
        <f>(M3593-K3593)+W3593</f>
        <v>110</v>
      </c>
      <c r="K3593" s="8">
        <f>M3593/2</f>
        <v>0</v>
      </c>
      <c r="L3593" s="9"/>
      <c r="M3593" s="8">
        <f>SUM(N3593,O3593,P3593,Q3593,S3593,T3593,U3593)</f>
        <v>0</v>
      </c>
      <c r="N3593" s="8">
        <f>SUM(AX3593)</f>
        <v>0</v>
      </c>
      <c r="O3593" s="8">
        <v>0</v>
      </c>
      <c r="P3593" s="8">
        <f>SUM(AO3593,AW3593)</f>
        <v>0</v>
      </c>
      <c r="Q3593" s="8">
        <f>SUM(AK3593,AL3593,AM3593,AN3593,AP3593,AQ3593,AR3593,AO3593)</f>
        <v>0</v>
      </c>
      <c r="R3593" s="8">
        <f>COUNTIF(AK3593:AR3593, "&gt;0")</f>
        <v>0</v>
      </c>
      <c r="S3593" s="8">
        <f>SUM(AS3593,AT3593)</f>
        <v>0</v>
      </c>
      <c r="T3593" s="8">
        <f>SUM(AU3593)</f>
        <v>0</v>
      </c>
      <c r="U3593" s="8">
        <f>SUM(AV3593)</f>
        <v>0</v>
      </c>
      <c r="V3593" s="9"/>
      <c r="W3593" s="8">
        <f>(X3593+AD3593)</f>
        <v>110</v>
      </c>
      <c r="X3593" s="8">
        <f>SUM(Y3593:AB3593)</f>
        <v>110</v>
      </c>
      <c r="Y3593" s="8">
        <v>0</v>
      </c>
      <c r="Z3593" s="8">
        <f>0</f>
        <v>0</v>
      </c>
      <c r="AA3593" s="8">
        <f>SUM(AZ3593,BB3593)</f>
        <v>50</v>
      </c>
      <c r="AB3593" s="8">
        <f>SUM(BC3593,BD3593)</f>
        <v>60</v>
      </c>
      <c r="AC3593" s="8">
        <f>COUNTIF(BC3593:BD3593,"&gt;0")</f>
        <v>1</v>
      </c>
      <c r="AD3593" s="8">
        <f>SUM(AE3593:AI3593)</f>
        <v>0</v>
      </c>
      <c r="AE3593" s="8">
        <v>0</v>
      </c>
      <c r="AF3593" s="8">
        <v>0</v>
      </c>
      <c r="AG3593" s="8">
        <v>0</v>
      </c>
      <c r="AH3593" s="8">
        <v>0</v>
      </c>
      <c r="AI3593" s="8">
        <f>SUM(BA3593)</f>
        <v>0</v>
      </c>
      <c r="AJ3593" s="9"/>
      <c r="AK3593" s="8">
        <v>0</v>
      </c>
      <c r="AL3593" s="8">
        <v>0</v>
      </c>
      <c r="AM3593" s="8">
        <v>0</v>
      </c>
      <c r="AN3593" s="8">
        <v>0</v>
      </c>
      <c r="AO3593" s="8">
        <v>0</v>
      </c>
      <c r="AP3593" s="8">
        <v>0</v>
      </c>
      <c r="AQ3593" s="8">
        <v>0</v>
      </c>
      <c r="AR3593" s="8">
        <v>0</v>
      </c>
      <c r="AS3593" s="8">
        <v>0</v>
      </c>
      <c r="AT3593" s="8">
        <v>0</v>
      </c>
      <c r="AU3593" s="8">
        <v>0</v>
      </c>
      <c r="AV3593" s="8">
        <v>0</v>
      </c>
      <c r="AW3593" s="8">
        <v>0</v>
      </c>
      <c r="AX3593" s="8">
        <v>0</v>
      </c>
      <c r="AY3593" s="30"/>
      <c r="AZ3593" s="33">
        <v>50</v>
      </c>
      <c r="BA3593" s="33">
        <v>0</v>
      </c>
      <c r="BB3593" s="33">
        <v>0</v>
      </c>
      <c r="BC3593" s="33">
        <v>60</v>
      </c>
      <c r="BD3593" s="33">
        <v>0</v>
      </c>
    </row>
    <row r="3594" spans="1:56" x14ac:dyDescent="0.25">
      <c r="A3594" s="51" t="s">
        <v>8916</v>
      </c>
      <c r="B3594" s="33" t="str">
        <f>CONCATENATE(G3594,"-",H3594,"-",I3594)</f>
        <v>999923482-Tiger--33kg</v>
      </c>
      <c r="C3594" s="8" t="s">
        <v>1122</v>
      </c>
      <c r="D3594" s="8" t="s">
        <v>684</v>
      </c>
      <c r="E3594" s="8" t="s">
        <v>701</v>
      </c>
      <c r="F3594" s="8" t="s">
        <v>554</v>
      </c>
      <c r="G3594" s="8">
        <v>999923482</v>
      </c>
      <c r="H3594" s="8" t="s">
        <v>1044</v>
      </c>
      <c r="I3594" s="18" t="s">
        <v>4738</v>
      </c>
      <c r="J3594" s="8">
        <f>(M3594-K3594)+W3594</f>
        <v>76</v>
      </c>
      <c r="K3594" s="8"/>
      <c r="L3594" s="9"/>
      <c r="M3594" s="8">
        <f>SUM(N3594,O3594,P3594,Q3594,S3594,T3594,U3594)</f>
        <v>76</v>
      </c>
      <c r="N3594" s="8">
        <f>SUM(AX3594)</f>
        <v>0</v>
      </c>
      <c r="O3594" s="8">
        <v>0</v>
      </c>
      <c r="P3594" s="8">
        <f>SUM(AO3594,AW3594)</f>
        <v>0</v>
      </c>
      <c r="Q3594" s="8">
        <f>SUM(AK3594,AL3594,AM3594,AN3594,AP3594,AQ3594,AR3594,AO3594)</f>
        <v>0</v>
      </c>
      <c r="R3594" s="8">
        <f>COUNTIF(AK3594:AR3594, "&gt;0")</f>
        <v>0</v>
      </c>
      <c r="S3594" s="8">
        <f>SUM(AS3594,AT3594)</f>
        <v>0</v>
      </c>
      <c r="T3594" s="8">
        <f>SUM(AU3594)</f>
        <v>76</v>
      </c>
      <c r="U3594" s="8">
        <f>SUM(AV3594)</f>
        <v>0</v>
      </c>
      <c r="V3594" s="9"/>
      <c r="W3594" s="8">
        <f>(X3594+AD3594)</f>
        <v>0</v>
      </c>
      <c r="X3594" s="8">
        <f>SUM(Y3594:AB3594)</f>
        <v>0</v>
      </c>
      <c r="Y3594" s="8">
        <v>0</v>
      </c>
      <c r="Z3594" s="8">
        <f>0</f>
        <v>0</v>
      </c>
      <c r="AA3594" s="8">
        <f>SUM(AZ3594,BB3594)</f>
        <v>0</v>
      </c>
      <c r="AB3594" s="8">
        <f>SUM(BC3594,BD3594)</f>
        <v>0</v>
      </c>
      <c r="AC3594" s="8">
        <f>COUNTIF(BC3594:BD3594,"&gt;0")</f>
        <v>0</v>
      </c>
      <c r="AD3594" s="8">
        <f>SUM(AE3594:AI3594)</f>
        <v>0</v>
      </c>
      <c r="AE3594" s="8">
        <v>0</v>
      </c>
      <c r="AF3594" s="8">
        <v>0</v>
      </c>
      <c r="AG3594" s="8">
        <v>0</v>
      </c>
      <c r="AH3594" s="8">
        <v>0</v>
      </c>
      <c r="AI3594" s="8">
        <f>SUM(BA3594)</f>
        <v>0</v>
      </c>
      <c r="AJ3594" s="9"/>
      <c r="AK3594" s="8">
        <v>0</v>
      </c>
      <c r="AL3594" s="8">
        <v>0</v>
      </c>
      <c r="AM3594" s="8">
        <v>0</v>
      </c>
      <c r="AN3594" s="8">
        <v>0</v>
      </c>
      <c r="AO3594" s="8">
        <v>0</v>
      </c>
      <c r="AP3594" s="8">
        <v>0</v>
      </c>
      <c r="AQ3594" s="8">
        <v>0</v>
      </c>
      <c r="AR3594" s="8">
        <v>0</v>
      </c>
      <c r="AS3594" s="8">
        <v>0</v>
      </c>
      <c r="AT3594" s="8">
        <v>0</v>
      </c>
      <c r="AU3594" s="15">
        <v>76</v>
      </c>
      <c r="AV3594" s="15">
        <v>0</v>
      </c>
      <c r="AW3594" s="15">
        <v>0</v>
      </c>
      <c r="AX3594" s="15">
        <v>0</v>
      </c>
      <c r="AY3594" s="29"/>
      <c r="AZ3594" s="33">
        <v>0</v>
      </c>
      <c r="BA3594" s="33">
        <v>0</v>
      </c>
      <c r="BB3594" s="33">
        <v>0</v>
      </c>
      <c r="BC3594" s="33">
        <v>0</v>
      </c>
      <c r="BD3594" s="33">
        <v>0</v>
      </c>
    </row>
    <row r="3595" spans="1:56" x14ac:dyDescent="0.25">
      <c r="A3595" s="51" t="s">
        <v>8915</v>
      </c>
      <c r="B3595" s="33" t="str">
        <f>CONCATENATE(G3595,"-",H3595,"-",I3595)</f>
        <v>999929765-Tiger--33kg</v>
      </c>
      <c r="C3595" s="15" t="s">
        <v>704</v>
      </c>
      <c r="D3595" s="15" t="s">
        <v>336</v>
      </c>
      <c r="E3595" s="15" t="s">
        <v>701</v>
      </c>
      <c r="F3595" s="15" t="s">
        <v>554</v>
      </c>
      <c r="G3595" s="15">
        <v>999929765</v>
      </c>
      <c r="H3595" s="15" t="s">
        <v>1044</v>
      </c>
      <c r="I3595" s="18" t="s">
        <v>4738</v>
      </c>
      <c r="J3595" s="8">
        <f>(M3595-K3595)+W3595</f>
        <v>76</v>
      </c>
      <c r="K3595" s="15"/>
      <c r="L3595" s="16"/>
      <c r="M3595" s="8">
        <f>SUM(N3595,O3595,P3595,Q3595,S3595,T3595,U3595)</f>
        <v>76</v>
      </c>
      <c r="N3595" s="8">
        <f>SUM(AX3595)</f>
        <v>0</v>
      </c>
      <c r="O3595" s="8">
        <v>0</v>
      </c>
      <c r="P3595" s="8">
        <f>SUM(AO3595,AW3595)</f>
        <v>0</v>
      </c>
      <c r="Q3595" s="8">
        <f>SUM(AK3595,AL3595,AM3595,AN3595,AP3595,AQ3595,AR3595,AO3595)</f>
        <v>0</v>
      </c>
      <c r="R3595" s="8">
        <f>COUNTIF(AK3595:AR3595, "&gt;0")</f>
        <v>0</v>
      </c>
      <c r="S3595" s="8">
        <f>SUM(AS3595,AT3595)</f>
        <v>0</v>
      </c>
      <c r="T3595" s="8">
        <f>SUM(AU3595)</f>
        <v>76</v>
      </c>
      <c r="U3595" s="8">
        <f>SUM(AV3595)</f>
        <v>0</v>
      </c>
      <c r="V3595" s="16"/>
      <c r="W3595" s="8">
        <f>(X3595+AD3595)</f>
        <v>0</v>
      </c>
      <c r="X3595" s="8">
        <f>SUM(Y3595:AB3595)</f>
        <v>0</v>
      </c>
      <c r="Y3595" s="8">
        <v>0</v>
      </c>
      <c r="Z3595" s="8">
        <f>0</f>
        <v>0</v>
      </c>
      <c r="AA3595" s="8">
        <f>SUM(AZ3595,BB3595)</f>
        <v>0</v>
      </c>
      <c r="AB3595" s="8">
        <f>SUM(BC3595,BD3595)</f>
        <v>0</v>
      </c>
      <c r="AC3595" s="8">
        <f>COUNTIF(BC3595:BD3595,"&gt;0")</f>
        <v>0</v>
      </c>
      <c r="AD3595" s="8">
        <f>SUM(AE3595:AI3595)</f>
        <v>0</v>
      </c>
      <c r="AE3595" s="8">
        <v>0</v>
      </c>
      <c r="AF3595" s="8">
        <v>0</v>
      </c>
      <c r="AG3595" s="8">
        <v>0</v>
      </c>
      <c r="AH3595" s="8">
        <v>0</v>
      </c>
      <c r="AI3595" s="8">
        <f>SUM(BA3595)</f>
        <v>0</v>
      </c>
      <c r="AJ3595" s="16"/>
      <c r="AK3595" s="8">
        <v>0</v>
      </c>
      <c r="AL3595" s="8">
        <v>0</v>
      </c>
      <c r="AM3595" s="8">
        <v>0</v>
      </c>
      <c r="AN3595" s="8">
        <v>0</v>
      </c>
      <c r="AO3595" s="8">
        <v>0</v>
      </c>
      <c r="AP3595" s="8">
        <v>0</v>
      </c>
      <c r="AQ3595" s="8">
        <v>0</v>
      </c>
      <c r="AR3595" s="8">
        <v>0</v>
      </c>
      <c r="AS3595" s="8">
        <v>0</v>
      </c>
      <c r="AT3595" s="8">
        <v>0</v>
      </c>
      <c r="AU3595" s="15">
        <v>76</v>
      </c>
      <c r="AV3595" s="15">
        <v>0</v>
      </c>
      <c r="AW3595" s="15">
        <v>0</v>
      </c>
      <c r="AX3595" s="15">
        <v>0</v>
      </c>
      <c r="AY3595" s="29"/>
      <c r="AZ3595" s="33">
        <v>0</v>
      </c>
      <c r="BA3595" s="33">
        <v>0</v>
      </c>
      <c r="BB3595" s="33">
        <v>0</v>
      </c>
      <c r="BC3595" s="33">
        <v>0</v>
      </c>
      <c r="BD3595" s="33">
        <v>0</v>
      </c>
    </row>
    <row r="3596" spans="1:56" x14ac:dyDescent="0.25">
      <c r="A3596" s="51" t="s">
        <v>8917</v>
      </c>
      <c r="B3596" s="33" t="str">
        <f>CONCATENATE(G3596,"-",H3596,"-",I3596)</f>
        <v>999921579-Tiger--33kg</v>
      </c>
      <c r="C3596" s="8" t="s">
        <v>1111</v>
      </c>
      <c r="D3596" s="8" t="s">
        <v>1112</v>
      </c>
      <c r="E3596" s="8" t="s">
        <v>701</v>
      </c>
      <c r="F3596" s="8" t="s">
        <v>554</v>
      </c>
      <c r="G3596" s="8">
        <v>999921579</v>
      </c>
      <c r="H3596" s="8" t="s">
        <v>1044</v>
      </c>
      <c r="I3596" s="18" t="s">
        <v>4738</v>
      </c>
      <c r="J3596" s="8">
        <f>(M3596-K3596)+W3596</f>
        <v>57</v>
      </c>
      <c r="K3596" s="8"/>
      <c r="L3596" s="9"/>
      <c r="M3596" s="8">
        <f>SUM(N3596,O3596,P3596,Q3596,S3596,T3596,U3596)</f>
        <v>57</v>
      </c>
      <c r="N3596" s="8">
        <f>SUM(AX3596)</f>
        <v>0</v>
      </c>
      <c r="O3596" s="8">
        <v>0</v>
      </c>
      <c r="P3596" s="8">
        <f>SUM(AO3596,AW3596)</f>
        <v>0</v>
      </c>
      <c r="Q3596" s="8">
        <f>SUM(AK3596,AL3596,AM3596,AN3596,AP3596,AQ3596,AR3596,AO3596)</f>
        <v>0</v>
      </c>
      <c r="R3596" s="8">
        <f>COUNTIF(AK3596:AR3596, "&gt;0")</f>
        <v>0</v>
      </c>
      <c r="S3596" s="8">
        <f>SUM(AS3596,AT3596)</f>
        <v>0</v>
      </c>
      <c r="T3596" s="8">
        <f>SUM(AU3596)</f>
        <v>57</v>
      </c>
      <c r="U3596" s="8">
        <f>SUM(AV3596)</f>
        <v>0</v>
      </c>
      <c r="V3596" s="9"/>
      <c r="W3596" s="8">
        <f>(X3596+AD3596)</f>
        <v>0</v>
      </c>
      <c r="X3596" s="8">
        <f>SUM(Y3596:AB3596)</f>
        <v>0</v>
      </c>
      <c r="Y3596" s="8">
        <v>0</v>
      </c>
      <c r="Z3596" s="8">
        <f>0</f>
        <v>0</v>
      </c>
      <c r="AA3596" s="8">
        <f>SUM(AZ3596,BB3596)</f>
        <v>0</v>
      </c>
      <c r="AB3596" s="8">
        <f>SUM(BC3596,BD3596)</f>
        <v>0</v>
      </c>
      <c r="AC3596" s="8">
        <f>COUNTIF(BC3596:BD3596,"&gt;0")</f>
        <v>0</v>
      </c>
      <c r="AD3596" s="8">
        <f>SUM(AE3596:AI3596)</f>
        <v>0</v>
      </c>
      <c r="AE3596" s="8">
        <v>0</v>
      </c>
      <c r="AF3596" s="8">
        <v>0</v>
      </c>
      <c r="AG3596" s="8">
        <v>0</v>
      </c>
      <c r="AH3596" s="8">
        <v>0</v>
      </c>
      <c r="AI3596" s="8">
        <f>SUM(BA3596)</f>
        <v>0</v>
      </c>
      <c r="AJ3596" s="9"/>
      <c r="AK3596" s="8">
        <v>0</v>
      </c>
      <c r="AL3596" s="8">
        <v>0</v>
      </c>
      <c r="AM3596" s="8">
        <v>0</v>
      </c>
      <c r="AN3596" s="8">
        <v>0</v>
      </c>
      <c r="AO3596" s="8">
        <v>0</v>
      </c>
      <c r="AP3596" s="8">
        <v>0</v>
      </c>
      <c r="AQ3596" s="8">
        <v>0</v>
      </c>
      <c r="AR3596" s="8">
        <v>0</v>
      </c>
      <c r="AS3596" s="8">
        <v>0</v>
      </c>
      <c r="AT3596" s="8">
        <v>0</v>
      </c>
      <c r="AU3596" s="15">
        <v>57</v>
      </c>
      <c r="AV3596" s="15">
        <v>0</v>
      </c>
      <c r="AW3596" s="15">
        <v>0</v>
      </c>
      <c r="AX3596" s="15">
        <v>0</v>
      </c>
      <c r="AY3596" s="29"/>
      <c r="AZ3596" s="33">
        <v>0</v>
      </c>
      <c r="BA3596" s="33">
        <v>0</v>
      </c>
      <c r="BB3596" s="33">
        <v>0</v>
      </c>
      <c r="BC3596" s="33">
        <v>0</v>
      </c>
      <c r="BD3596" s="33">
        <v>0</v>
      </c>
    </row>
    <row r="3597" spans="1:56" x14ac:dyDescent="0.25">
      <c r="A3597" s="51" t="s">
        <v>9508</v>
      </c>
      <c r="B3597" s="33" t="str">
        <f>CONCATENATE(G3597,"-",H3597,"-",I3597)</f>
        <v>999930071-Tiger--33kg</v>
      </c>
      <c r="C3597" s="42" t="s">
        <v>2680</v>
      </c>
      <c r="D3597" s="42" t="s">
        <v>2681</v>
      </c>
      <c r="E3597" s="42" t="s">
        <v>701</v>
      </c>
      <c r="F3597" s="42" t="s">
        <v>554</v>
      </c>
      <c r="G3597" s="42">
        <v>999930071</v>
      </c>
      <c r="H3597" s="42" t="s">
        <v>1044</v>
      </c>
      <c r="I3597" s="42" t="s">
        <v>4738</v>
      </c>
      <c r="J3597" s="8">
        <f>(M3597-K3597)+W3597</f>
        <v>45</v>
      </c>
      <c r="K3597" s="8">
        <f>M3597/2</f>
        <v>0</v>
      </c>
      <c r="L3597" s="9"/>
      <c r="M3597" s="8">
        <f>SUM(N3597,O3597,P3597,Q3597,S3597,T3597,U3597)</f>
        <v>0</v>
      </c>
      <c r="N3597" s="8">
        <f>SUM(AX3597)</f>
        <v>0</v>
      </c>
      <c r="O3597" s="8">
        <v>0</v>
      </c>
      <c r="P3597" s="8">
        <f>SUM(AO3597,AW3597)</f>
        <v>0</v>
      </c>
      <c r="Q3597" s="8">
        <f>SUM(AK3597,AL3597,AM3597,AN3597,AP3597,AQ3597,AR3597,AO3597)</f>
        <v>0</v>
      </c>
      <c r="R3597" s="8">
        <f>COUNTIF(AK3597:AR3597, "&gt;0")</f>
        <v>0</v>
      </c>
      <c r="S3597" s="8">
        <f>SUM(AS3597,AT3597)</f>
        <v>0</v>
      </c>
      <c r="T3597" s="8">
        <f>SUM(AU3597)</f>
        <v>0</v>
      </c>
      <c r="U3597" s="8">
        <f>SUM(AV3597)</f>
        <v>0</v>
      </c>
      <c r="V3597" s="9"/>
      <c r="W3597" s="8">
        <f>(X3597+AD3597)</f>
        <v>45</v>
      </c>
      <c r="X3597" s="8">
        <f>SUM(Y3597:AB3597)</f>
        <v>45</v>
      </c>
      <c r="Y3597" s="8">
        <v>0</v>
      </c>
      <c r="Z3597" s="8">
        <f>0</f>
        <v>0</v>
      </c>
      <c r="AA3597" s="8">
        <f>SUM(AZ3597,BB3597)</f>
        <v>0</v>
      </c>
      <c r="AB3597" s="8">
        <f>SUM(BC3597,BD3597)</f>
        <v>45</v>
      </c>
      <c r="AC3597" s="8">
        <f>COUNTIF(BC3597:BD3597,"&gt;0")</f>
        <v>1</v>
      </c>
      <c r="AD3597" s="8">
        <f>SUM(AE3597:AI3597)</f>
        <v>0</v>
      </c>
      <c r="AE3597" s="8">
        <v>0</v>
      </c>
      <c r="AF3597" s="8">
        <v>0</v>
      </c>
      <c r="AG3597" s="8">
        <v>0</v>
      </c>
      <c r="AH3597" s="8">
        <v>0</v>
      </c>
      <c r="AI3597" s="8">
        <f>SUM(BA3597)</f>
        <v>0</v>
      </c>
      <c r="AJ3597" s="9"/>
      <c r="AK3597" s="8">
        <v>0</v>
      </c>
      <c r="AL3597" s="8">
        <v>0</v>
      </c>
      <c r="AM3597" s="8">
        <v>0</v>
      </c>
      <c r="AN3597" s="8">
        <v>0</v>
      </c>
      <c r="AO3597" s="8">
        <v>0</v>
      </c>
      <c r="AP3597" s="8">
        <v>0</v>
      </c>
      <c r="AQ3597" s="8">
        <v>0</v>
      </c>
      <c r="AR3597" s="8">
        <v>0</v>
      </c>
      <c r="AS3597" s="8">
        <v>0</v>
      </c>
      <c r="AT3597" s="8">
        <v>0</v>
      </c>
      <c r="AU3597" s="8">
        <v>0</v>
      </c>
      <c r="AV3597" s="8">
        <v>0</v>
      </c>
      <c r="AW3597" s="8">
        <v>0</v>
      </c>
      <c r="AX3597" s="8">
        <v>0</v>
      </c>
      <c r="AY3597" s="30"/>
      <c r="AZ3597" s="33">
        <v>0</v>
      </c>
      <c r="BA3597" s="33">
        <v>0</v>
      </c>
      <c r="BB3597" s="33">
        <v>0</v>
      </c>
      <c r="BC3597" s="33">
        <v>45</v>
      </c>
      <c r="BD3597" s="33">
        <v>0</v>
      </c>
    </row>
    <row r="3598" spans="1:56" x14ac:dyDescent="0.25">
      <c r="A3598" s="51" t="s">
        <v>9507</v>
      </c>
      <c r="B3598" s="33" t="str">
        <f>CONCATENATE(G3598,"-",H3598,"-",I3598)</f>
        <v>999933112-Tiger--33kg</v>
      </c>
      <c r="C3598" s="42" t="s">
        <v>839</v>
      </c>
      <c r="D3598" s="42" t="s">
        <v>1816</v>
      </c>
      <c r="E3598" s="42" t="s">
        <v>701</v>
      </c>
      <c r="F3598" s="42" t="s">
        <v>554</v>
      </c>
      <c r="G3598" s="42">
        <v>999933112</v>
      </c>
      <c r="H3598" s="42" t="s">
        <v>1044</v>
      </c>
      <c r="I3598" s="42" t="s">
        <v>4738</v>
      </c>
      <c r="J3598" s="8">
        <f>(M3598-K3598)+W3598</f>
        <v>34</v>
      </c>
      <c r="K3598" s="8">
        <f>M3598/2</f>
        <v>0</v>
      </c>
      <c r="L3598" s="9"/>
      <c r="M3598" s="8">
        <f>SUM(N3598,O3598,P3598,Q3598,S3598,T3598,U3598)</f>
        <v>0</v>
      </c>
      <c r="N3598" s="8">
        <f>SUM(AX3598)</f>
        <v>0</v>
      </c>
      <c r="O3598" s="8">
        <v>0</v>
      </c>
      <c r="P3598" s="8">
        <f>SUM(AO3598,AW3598)</f>
        <v>0</v>
      </c>
      <c r="Q3598" s="8">
        <f>SUM(AK3598,AL3598,AM3598,AN3598,AP3598,AQ3598,AR3598,AO3598)</f>
        <v>0</v>
      </c>
      <c r="R3598" s="8">
        <f>COUNTIF(AK3598:AR3598, "&gt;0")</f>
        <v>0</v>
      </c>
      <c r="S3598" s="8">
        <f>SUM(AS3598,AT3598)</f>
        <v>0</v>
      </c>
      <c r="T3598" s="8">
        <f>SUM(AU3598)</f>
        <v>0</v>
      </c>
      <c r="U3598" s="8">
        <f>SUM(AV3598)</f>
        <v>0</v>
      </c>
      <c r="V3598" s="9"/>
      <c r="W3598" s="8">
        <f>(X3598+AD3598)</f>
        <v>34</v>
      </c>
      <c r="X3598" s="8">
        <f>SUM(Y3598:AB3598)</f>
        <v>34</v>
      </c>
      <c r="Y3598" s="8">
        <v>0</v>
      </c>
      <c r="Z3598" s="8">
        <f>0</f>
        <v>0</v>
      </c>
      <c r="AA3598" s="8">
        <f>SUM(AZ3598,BB3598)</f>
        <v>0</v>
      </c>
      <c r="AB3598" s="8">
        <f>SUM(BC3598,BD3598)</f>
        <v>34</v>
      </c>
      <c r="AC3598" s="8">
        <f>COUNTIF(BC3598:BD3598,"&gt;0")</f>
        <v>1</v>
      </c>
      <c r="AD3598" s="8">
        <f>SUM(AE3598:AI3598)</f>
        <v>0</v>
      </c>
      <c r="AE3598" s="8">
        <v>0</v>
      </c>
      <c r="AF3598" s="8">
        <v>0</v>
      </c>
      <c r="AG3598" s="8">
        <v>0</v>
      </c>
      <c r="AH3598" s="8">
        <v>0</v>
      </c>
      <c r="AI3598" s="8">
        <f>SUM(BA3598)</f>
        <v>0</v>
      </c>
      <c r="AJ3598" s="9"/>
      <c r="AK3598" s="8">
        <v>0</v>
      </c>
      <c r="AL3598" s="8">
        <v>0</v>
      </c>
      <c r="AM3598" s="8">
        <v>0</v>
      </c>
      <c r="AN3598" s="8">
        <v>0</v>
      </c>
      <c r="AO3598" s="8">
        <v>0</v>
      </c>
      <c r="AP3598" s="8">
        <v>0</v>
      </c>
      <c r="AQ3598" s="8">
        <v>0</v>
      </c>
      <c r="AR3598" s="8">
        <v>0</v>
      </c>
      <c r="AS3598" s="8">
        <v>0</v>
      </c>
      <c r="AT3598" s="8">
        <v>0</v>
      </c>
      <c r="AU3598" s="8">
        <v>0</v>
      </c>
      <c r="AV3598" s="8">
        <v>0</v>
      </c>
      <c r="AW3598" s="8">
        <v>0</v>
      </c>
      <c r="AX3598" s="8">
        <v>0</v>
      </c>
      <c r="AY3598" s="30"/>
      <c r="AZ3598" s="33">
        <v>0</v>
      </c>
      <c r="BA3598" s="33">
        <v>0</v>
      </c>
      <c r="BB3598" s="33">
        <v>0</v>
      </c>
      <c r="BC3598" s="33">
        <v>34</v>
      </c>
      <c r="BD3598" s="33">
        <v>0</v>
      </c>
    </row>
    <row r="3599" spans="1:56" x14ac:dyDescent="0.25">
      <c r="A3599" s="51" t="s">
        <v>9027</v>
      </c>
      <c r="B3599" s="33" t="str">
        <f>CONCATENATE(G3599,"-",H3599,"-",I3599)</f>
        <v>999930006-Tiger-+33kg</v>
      </c>
      <c r="C3599" s="15" t="s">
        <v>4429</v>
      </c>
      <c r="D3599" s="15" t="s">
        <v>4430</v>
      </c>
      <c r="E3599" s="15" t="s">
        <v>701</v>
      </c>
      <c r="F3599" s="15" t="s">
        <v>644</v>
      </c>
      <c r="G3599" s="15">
        <v>999930006</v>
      </c>
      <c r="H3599" s="15" t="s">
        <v>1044</v>
      </c>
      <c r="I3599" s="18" t="s">
        <v>4799</v>
      </c>
      <c r="J3599" s="8">
        <f>(M3599-K3599)+W3599</f>
        <v>185</v>
      </c>
      <c r="K3599" s="15"/>
      <c r="L3599" s="16"/>
      <c r="M3599" s="8">
        <f>SUM(N3599,O3599,P3599,Q3599,S3599,T3599,U3599)</f>
        <v>135</v>
      </c>
      <c r="N3599" s="8">
        <f>SUM(AX3599)</f>
        <v>0</v>
      </c>
      <c r="O3599" s="8">
        <v>0</v>
      </c>
      <c r="P3599" s="8">
        <f>SUM(AO3599,AW3599)</f>
        <v>0</v>
      </c>
      <c r="Q3599" s="8">
        <f>SUM(AK3599,AL3599,AM3599,AN3599,AP3599,AQ3599,AR3599,AO3599)</f>
        <v>0</v>
      </c>
      <c r="R3599" s="8">
        <f>COUNTIF(AK3599:AR3599, "&gt;0")</f>
        <v>0</v>
      </c>
      <c r="S3599" s="8">
        <f>SUM(AS3599,AT3599)</f>
        <v>0</v>
      </c>
      <c r="T3599" s="8">
        <f>SUM(AU3599)</f>
        <v>135</v>
      </c>
      <c r="U3599" s="8">
        <f>SUM(AV3599)</f>
        <v>0</v>
      </c>
      <c r="V3599" s="16"/>
      <c r="W3599" s="8">
        <f>(X3599+AD3599)</f>
        <v>50</v>
      </c>
      <c r="X3599" s="8">
        <f>SUM(Y3599:AB3599)</f>
        <v>50</v>
      </c>
      <c r="Y3599" s="8">
        <v>0</v>
      </c>
      <c r="Z3599" s="8">
        <f>0</f>
        <v>0</v>
      </c>
      <c r="AA3599" s="8">
        <f>SUM(AZ3599,BB3599)</f>
        <v>50</v>
      </c>
      <c r="AB3599" s="8">
        <f>SUM(BC3599,BD3599)</f>
        <v>0</v>
      </c>
      <c r="AC3599" s="8">
        <f>COUNTIF(BC3599:BD3599,"&gt;0")</f>
        <v>0</v>
      </c>
      <c r="AD3599" s="8">
        <f>SUM(AE3599:AI3599)</f>
        <v>0</v>
      </c>
      <c r="AE3599" s="8">
        <v>0</v>
      </c>
      <c r="AF3599" s="8">
        <v>0</v>
      </c>
      <c r="AG3599" s="8">
        <v>0</v>
      </c>
      <c r="AH3599" s="8">
        <v>0</v>
      </c>
      <c r="AI3599" s="8">
        <f>SUM(BA3599)</f>
        <v>0</v>
      </c>
      <c r="AJ3599" s="16"/>
      <c r="AK3599" s="8">
        <v>0</v>
      </c>
      <c r="AL3599" s="8">
        <v>0</v>
      </c>
      <c r="AM3599" s="8">
        <v>0</v>
      </c>
      <c r="AN3599" s="8">
        <v>0</v>
      </c>
      <c r="AO3599" s="8">
        <v>0</v>
      </c>
      <c r="AP3599" s="8">
        <v>0</v>
      </c>
      <c r="AQ3599" s="8">
        <v>0</v>
      </c>
      <c r="AR3599" s="8">
        <v>0</v>
      </c>
      <c r="AS3599" s="8">
        <v>0</v>
      </c>
      <c r="AT3599" s="8">
        <v>0</v>
      </c>
      <c r="AU3599" s="15">
        <v>135</v>
      </c>
      <c r="AV3599" s="15">
        <v>0</v>
      </c>
      <c r="AW3599" s="15">
        <v>0</v>
      </c>
      <c r="AX3599" s="15">
        <v>0</v>
      </c>
      <c r="AY3599" s="29"/>
      <c r="AZ3599" s="33">
        <v>0</v>
      </c>
      <c r="BA3599" s="33">
        <v>0</v>
      </c>
      <c r="BB3599" s="33">
        <v>50</v>
      </c>
      <c r="BC3599" s="33">
        <v>0</v>
      </c>
      <c r="BD3599" s="33">
        <v>0</v>
      </c>
    </row>
    <row r="3600" spans="1:56" x14ac:dyDescent="0.25">
      <c r="A3600" s="51" t="s">
        <v>9028</v>
      </c>
      <c r="B3600" s="33" t="str">
        <f>CONCATENATE(G3600,"-",H3600,"-",I3600)</f>
        <v>999931434-Tiger-+33kg</v>
      </c>
      <c r="C3600" s="8" t="s">
        <v>3178</v>
      </c>
      <c r="D3600" s="8" t="s">
        <v>3286</v>
      </c>
      <c r="E3600" s="8" t="s">
        <v>701</v>
      </c>
      <c r="F3600" s="8" t="s">
        <v>644</v>
      </c>
      <c r="G3600" s="8">
        <v>999931434</v>
      </c>
      <c r="H3600" s="8" t="s">
        <v>1044</v>
      </c>
      <c r="I3600" s="18" t="s">
        <v>4799</v>
      </c>
      <c r="J3600" s="8">
        <f>(M3600-K3600)+W3600</f>
        <v>101</v>
      </c>
      <c r="K3600" s="8"/>
      <c r="L3600" s="9"/>
      <c r="M3600" s="8">
        <f>SUM(N3600,O3600,P3600,Q3600,S3600,T3600,U3600)</f>
        <v>101</v>
      </c>
      <c r="N3600" s="8">
        <f>SUM(AX3600)</f>
        <v>0</v>
      </c>
      <c r="O3600" s="8">
        <v>0</v>
      </c>
      <c r="P3600" s="8">
        <f>SUM(AO3600,AW3600)</f>
        <v>0</v>
      </c>
      <c r="Q3600" s="8">
        <f>SUM(AK3600,AL3600,AM3600,AN3600,AP3600,AQ3600,AR3600,AO3600)</f>
        <v>0</v>
      </c>
      <c r="R3600" s="8">
        <f>COUNTIF(AK3600:AR3600, "&gt;0")</f>
        <v>0</v>
      </c>
      <c r="S3600" s="8">
        <f>SUM(AS3600,AT3600)</f>
        <v>0</v>
      </c>
      <c r="T3600" s="8">
        <f>SUM(AU3600)</f>
        <v>101</v>
      </c>
      <c r="U3600" s="8">
        <f>SUM(AV3600)</f>
        <v>0</v>
      </c>
      <c r="V3600" s="9"/>
      <c r="W3600" s="8">
        <f>(X3600+AD3600)</f>
        <v>0</v>
      </c>
      <c r="X3600" s="8">
        <f>SUM(Y3600:AB3600)</f>
        <v>0</v>
      </c>
      <c r="Y3600" s="8">
        <v>0</v>
      </c>
      <c r="Z3600" s="8">
        <f>0</f>
        <v>0</v>
      </c>
      <c r="AA3600" s="8">
        <f>SUM(AZ3600,BB3600)</f>
        <v>0</v>
      </c>
      <c r="AB3600" s="8">
        <f>SUM(BC3600,BD3600)</f>
        <v>0</v>
      </c>
      <c r="AC3600" s="8">
        <f>COUNTIF(BC3600:BD3600,"&gt;0")</f>
        <v>0</v>
      </c>
      <c r="AD3600" s="8">
        <f>SUM(AE3600:AI3600)</f>
        <v>0</v>
      </c>
      <c r="AE3600" s="8">
        <v>0</v>
      </c>
      <c r="AF3600" s="8">
        <v>0</v>
      </c>
      <c r="AG3600" s="8">
        <v>0</v>
      </c>
      <c r="AH3600" s="8">
        <v>0</v>
      </c>
      <c r="AI3600" s="8">
        <f>SUM(BA3600)</f>
        <v>0</v>
      </c>
      <c r="AJ3600" s="9"/>
      <c r="AK3600" s="8">
        <v>0</v>
      </c>
      <c r="AL3600" s="8">
        <v>0</v>
      </c>
      <c r="AM3600" s="8">
        <v>0</v>
      </c>
      <c r="AN3600" s="8">
        <v>0</v>
      </c>
      <c r="AO3600" s="8">
        <v>0</v>
      </c>
      <c r="AP3600" s="8">
        <v>0</v>
      </c>
      <c r="AQ3600" s="8">
        <v>0</v>
      </c>
      <c r="AR3600" s="8">
        <v>0</v>
      </c>
      <c r="AS3600" s="8">
        <v>0</v>
      </c>
      <c r="AT3600" s="8">
        <v>0</v>
      </c>
      <c r="AU3600" s="15">
        <v>101</v>
      </c>
      <c r="AV3600" s="15">
        <v>0</v>
      </c>
      <c r="AW3600" s="15">
        <v>0</v>
      </c>
      <c r="AX3600" s="15">
        <v>0</v>
      </c>
      <c r="AY3600" s="29"/>
      <c r="AZ3600" s="33">
        <v>0</v>
      </c>
      <c r="BA3600" s="33">
        <v>0</v>
      </c>
      <c r="BB3600" s="33">
        <v>0</v>
      </c>
      <c r="BC3600" s="33">
        <v>0</v>
      </c>
      <c r="BD3600" s="33">
        <v>0</v>
      </c>
    </row>
    <row r="3601" spans="1:56" x14ac:dyDescent="0.25">
      <c r="A3601" s="51" t="s">
        <v>9029</v>
      </c>
      <c r="B3601" s="33" t="str">
        <f>CONCATENATE(G3601,"-",H3601,"-",I3601)</f>
        <v>999930037-Tiger-+33kg</v>
      </c>
      <c r="C3601" s="15" t="s">
        <v>4431</v>
      </c>
      <c r="D3601" s="15" t="s">
        <v>4432</v>
      </c>
      <c r="E3601" s="15" t="s">
        <v>701</v>
      </c>
      <c r="F3601" s="15" t="s">
        <v>644</v>
      </c>
      <c r="G3601" s="15">
        <v>999930037</v>
      </c>
      <c r="H3601" s="15" t="s">
        <v>1044</v>
      </c>
      <c r="I3601" s="18" t="s">
        <v>4799</v>
      </c>
      <c r="J3601" s="8">
        <f>(M3601-K3601)+W3601</f>
        <v>76</v>
      </c>
      <c r="K3601" s="15"/>
      <c r="L3601" s="16"/>
      <c r="M3601" s="8">
        <f>SUM(N3601,O3601,P3601,Q3601,S3601,T3601,U3601)</f>
        <v>76</v>
      </c>
      <c r="N3601" s="8">
        <f>SUM(AX3601)</f>
        <v>0</v>
      </c>
      <c r="O3601" s="8">
        <v>0</v>
      </c>
      <c r="P3601" s="8">
        <f>SUM(AO3601,AW3601)</f>
        <v>0</v>
      </c>
      <c r="Q3601" s="8">
        <f>SUM(AK3601,AL3601,AM3601,AN3601,AP3601,AQ3601,AR3601,AO3601)</f>
        <v>0</v>
      </c>
      <c r="R3601" s="8">
        <f>COUNTIF(AK3601:AR3601, "&gt;0")</f>
        <v>0</v>
      </c>
      <c r="S3601" s="8">
        <f>SUM(AS3601,AT3601)</f>
        <v>0</v>
      </c>
      <c r="T3601" s="8">
        <f>SUM(AU3601)</f>
        <v>76</v>
      </c>
      <c r="U3601" s="8">
        <f>SUM(AV3601)</f>
        <v>0</v>
      </c>
      <c r="V3601" s="16"/>
      <c r="W3601" s="8">
        <f>(X3601+AD3601)</f>
        <v>0</v>
      </c>
      <c r="X3601" s="8">
        <f>SUM(Y3601:AB3601)</f>
        <v>0</v>
      </c>
      <c r="Y3601" s="8">
        <v>0</v>
      </c>
      <c r="Z3601" s="8">
        <f>0</f>
        <v>0</v>
      </c>
      <c r="AA3601" s="8">
        <f>SUM(AZ3601,BB3601)</f>
        <v>0</v>
      </c>
      <c r="AB3601" s="8">
        <f>SUM(BC3601,BD3601)</f>
        <v>0</v>
      </c>
      <c r="AC3601" s="8">
        <f>COUNTIF(BC3601:BD3601,"&gt;0")</f>
        <v>0</v>
      </c>
      <c r="AD3601" s="8">
        <f>SUM(AE3601:AI3601)</f>
        <v>0</v>
      </c>
      <c r="AE3601" s="8">
        <v>0</v>
      </c>
      <c r="AF3601" s="8">
        <v>0</v>
      </c>
      <c r="AG3601" s="8">
        <v>0</v>
      </c>
      <c r="AH3601" s="8">
        <v>0</v>
      </c>
      <c r="AI3601" s="8">
        <f>SUM(BA3601)</f>
        <v>0</v>
      </c>
      <c r="AJ3601" s="16"/>
      <c r="AK3601" s="8">
        <v>0</v>
      </c>
      <c r="AL3601" s="8">
        <v>0</v>
      </c>
      <c r="AM3601" s="8">
        <v>0</v>
      </c>
      <c r="AN3601" s="8">
        <v>0</v>
      </c>
      <c r="AO3601" s="8">
        <v>0</v>
      </c>
      <c r="AP3601" s="8">
        <v>0</v>
      </c>
      <c r="AQ3601" s="8">
        <v>0</v>
      </c>
      <c r="AR3601" s="8">
        <v>0</v>
      </c>
      <c r="AS3601" s="8">
        <v>0</v>
      </c>
      <c r="AT3601" s="8">
        <v>0</v>
      </c>
      <c r="AU3601" s="15">
        <v>76</v>
      </c>
      <c r="AV3601" s="15">
        <v>0</v>
      </c>
      <c r="AW3601" s="15">
        <v>0</v>
      </c>
      <c r="AX3601" s="15">
        <v>0</v>
      </c>
      <c r="AY3601" s="29"/>
      <c r="AZ3601" s="33">
        <v>0</v>
      </c>
      <c r="BA3601" s="33">
        <v>0</v>
      </c>
      <c r="BB3601" s="33">
        <v>0</v>
      </c>
      <c r="BC3601" s="33">
        <v>0</v>
      </c>
      <c r="BD3601" s="33">
        <v>0</v>
      </c>
    </row>
    <row r="3602" spans="1:56" x14ac:dyDescent="0.25">
      <c r="A3602" s="51" t="s">
        <v>5155</v>
      </c>
      <c r="B3602" s="33" t="str">
        <f>CONCATENATE(G3602,"-",H3602,"-",I3602)</f>
        <v>999933621-Tiger-+33kg</v>
      </c>
      <c r="C3602" s="43" t="s">
        <v>4823</v>
      </c>
      <c r="D3602" s="43" t="s">
        <v>4824</v>
      </c>
      <c r="E3602" s="43" t="s">
        <v>701</v>
      </c>
      <c r="F3602" s="43" t="s">
        <v>644</v>
      </c>
      <c r="G3602" s="43">
        <v>999933621</v>
      </c>
      <c r="H3602" s="43" t="s">
        <v>1044</v>
      </c>
      <c r="I3602" s="43" t="s">
        <v>4799</v>
      </c>
      <c r="J3602" s="8">
        <f>(M3602-K3602)+W3602</f>
        <v>50</v>
      </c>
      <c r="K3602" s="8">
        <f>M3602/2</f>
        <v>0</v>
      </c>
      <c r="L3602" s="9"/>
      <c r="M3602" s="8">
        <f>SUM(N3602,O3602,P3602,Q3602,S3602,T3602,U3602)</f>
        <v>0</v>
      </c>
      <c r="N3602" s="8">
        <f>SUM(AX3602)</f>
        <v>0</v>
      </c>
      <c r="O3602" s="8">
        <v>0</v>
      </c>
      <c r="P3602" s="8">
        <f>SUM(AO3602,AW3602)</f>
        <v>0</v>
      </c>
      <c r="Q3602" s="8">
        <f>SUM(AK3602,AL3602,AM3602,AN3602,AP3602,AQ3602,AR3602,AO3602)</f>
        <v>0</v>
      </c>
      <c r="R3602" s="8">
        <f>COUNTIF(AK3602:AR3602, "&gt;0")</f>
        <v>0</v>
      </c>
      <c r="S3602" s="8">
        <f>SUM(AS3602,AT3602)</f>
        <v>0</v>
      </c>
      <c r="T3602" s="8">
        <f>SUM(AU3602)</f>
        <v>0</v>
      </c>
      <c r="U3602" s="8">
        <f>SUM(AV3602)</f>
        <v>0</v>
      </c>
      <c r="V3602" s="9"/>
      <c r="W3602" s="8">
        <f>(X3602+AD3602)</f>
        <v>50</v>
      </c>
      <c r="X3602" s="8">
        <f>SUM(Y3602:AB3602)</f>
        <v>50</v>
      </c>
      <c r="Y3602" s="8">
        <v>0</v>
      </c>
      <c r="Z3602" s="8">
        <f>0</f>
        <v>0</v>
      </c>
      <c r="AA3602" s="8">
        <f>SUM(AZ3602,BB3602)</f>
        <v>50</v>
      </c>
      <c r="AB3602" s="8">
        <f>SUM(BC3602,BD3602)</f>
        <v>0</v>
      </c>
      <c r="AC3602" s="8">
        <f>COUNTIF(BC3602:BD3602,"&gt;0")</f>
        <v>0</v>
      </c>
      <c r="AD3602" s="8">
        <f>SUM(AE3602:AI3602)</f>
        <v>0</v>
      </c>
      <c r="AE3602" s="8">
        <v>0</v>
      </c>
      <c r="AF3602" s="8">
        <v>0</v>
      </c>
      <c r="AG3602" s="8">
        <v>0</v>
      </c>
      <c r="AH3602" s="8">
        <v>0</v>
      </c>
      <c r="AI3602" s="8">
        <f>SUM(BA3602)</f>
        <v>0</v>
      </c>
      <c r="AJ3602" s="9"/>
      <c r="AK3602" s="8">
        <v>0</v>
      </c>
      <c r="AL3602" s="8">
        <v>0</v>
      </c>
      <c r="AM3602" s="8">
        <v>0</v>
      </c>
      <c r="AN3602" s="8">
        <v>0</v>
      </c>
      <c r="AO3602" s="8">
        <v>0</v>
      </c>
      <c r="AP3602" s="8">
        <v>0</v>
      </c>
      <c r="AQ3602" s="8">
        <v>0</v>
      </c>
      <c r="AR3602" s="8">
        <v>0</v>
      </c>
      <c r="AS3602" s="8">
        <v>0</v>
      </c>
      <c r="AT3602" s="8">
        <v>0</v>
      </c>
      <c r="AU3602" s="8">
        <v>0</v>
      </c>
      <c r="AV3602" s="8">
        <v>0</v>
      </c>
      <c r="AW3602" s="8">
        <v>0</v>
      </c>
      <c r="AX3602" s="8">
        <v>0</v>
      </c>
      <c r="AY3602" s="30"/>
      <c r="AZ3602" s="33">
        <v>50</v>
      </c>
      <c r="BA3602" s="33">
        <v>0</v>
      </c>
      <c r="BB3602" s="33">
        <v>0</v>
      </c>
      <c r="BC3602" s="33">
        <v>0</v>
      </c>
      <c r="BD3602" s="33">
        <v>0</v>
      </c>
    </row>
    <row r="3603" spans="1:56" x14ac:dyDescent="0.25">
      <c r="A3603" s="51" t="s">
        <v>9030</v>
      </c>
      <c r="B3603" s="33" t="str">
        <f>CONCATENATE(G3603,"-",H3603,"-",I3603)</f>
        <v>999930556-Tiger-+33kg</v>
      </c>
      <c r="C3603" s="8" t="s">
        <v>2839</v>
      </c>
      <c r="D3603" s="8" t="s">
        <v>443</v>
      </c>
      <c r="E3603" s="8" t="s">
        <v>701</v>
      </c>
      <c r="F3603" s="8" t="s">
        <v>644</v>
      </c>
      <c r="G3603" s="8">
        <v>999930556</v>
      </c>
      <c r="H3603" s="8" t="s">
        <v>1044</v>
      </c>
      <c r="I3603" s="18" t="s">
        <v>4799</v>
      </c>
      <c r="J3603" s="8">
        <f>(M3603-K3603)+W3603</f>
        <v>40</v>
      </c>
      <c r="K3603" s="8"/>
      <c r="L3603" s="9"/>
      <c r="M3603" s="8">
        <f>SUM(N3603,O3603,P3603,Q3603,S3603,T3603,U3603)</f>
        <v>40</v>
      </c>
      <c r="N3603" s="8">
        <f>SUM(AX3603)</f>
        <v>0</v>
      </c>
      <c r="O3603" s="8">
        <v>0</v>
      </c>
      <c r="P3603" s="8">
        <f>SUM(AO3603,AW3603)</f>
        <v>0</v>
      </c>
      <c r="Q3603" s="8">
        <f>SUM(AK3603,AL3603,AM3603,AN3603,AP3603,AQ3603,AR3603,AO3603)</f>
        <v>0</v>
      </c>
      <c r="R3603" s="8">
        <f>COUNTIF(AK3603:AR3603, "&gt;0")</f>
        <v>0</v>
      </c>
      <c r="S3603" s="8">
        <f>SUM(AS3603,AT3603)</f>
        <v>40</v>
      </c>
      <c r="T3603" s="8">
        <f>SUM(AU3603)</f>
        <v>0</v>
      </c>
      <c r="U3603" s="8">
        <f>SUM(AV3603)</f>
        <v>0</v>
      </c>
      <c r="V3603" s="9"/>
      <c r="W3603" s="8">
        <f>(X3603+AD3603)</f>
        <v>0</v>
      </c>
      <c r="X3603" s="8">
        <f>SUM(Y3603:AB3603)</f>
        <v>0</v>
      </c>
      <c r="Y3603" s="8">
        <v>0</v>
      </c>
      <c r="Z3603" s="8">
        <f>0</f>
        <v>0</v>
      </c>
      <c r="AA3603" s="8">
        <f>SUM(AZ3603,BB3603)</f>
        <v>0</v>
      </c>
      <c r="AB3603" s="8">
        <f>SUM(BC3603,BD3603)</f>
        <v>0</v>
      </c>
      <c r="AC3603" s="8">
        <f>COUNTIF(BC3603:BD3603,"&gt;0")</f>
        <v>0</v>
      </c>
      <c r="AD3603" s="8">
        <f>SUM(AE3603:AI3603)</f>
        <v>0</v>
      </c>
      <c r="AE3603" s="8">
        <v>0</v>
      </c>
      <c r="AF3603" s="8">
        <v>0</v>
      </c>
      <c r="AG3603" s="8">
        <v>0</v>
      </c>
      <c r="AH3603" s="8">
        <v>0</v>
      </c>
      <c r="AI3603" s="8">
        <f>SUM(BA3603)</f>
        <v>0</v>
      </c>
      <c r="AJ3603" s="9"/>
      <c r="AK3603" s="8">
        <v>0</v>
      </c>
      <c r="AL3603" s="8">
        <v>0</v>
      </c>
      <c r="AM3603" s="8">
        <v>0</v>
      </c>
      <c r="AN3603" s="8">
        <v>0</v>
      </c>
      <c r="AO3603" s="8">
        <v>0</v>
      </c>
      <c r="AP3603" s="8">
        <v>0</v>
      </c>
      <c r="AQ3603" s="8">
        <v>0</v>
      </c>
      <c r="AR3603" s="8">
        <v>0</v>
      </c>
      <c r="AS3603" s="8">
        <v>0</v>
      </c>
      <c r="AT3603" s="8">
        <v>40</v>
      </c>
      <c r="AU3603" s="15">
        <v>0</v>
      </c>
      <c r="AV3603" s="15">
        <v>0</v>
      </c>
      <c r="AW3603" s="15">
        <v>0</v>
      </c>
      <c r="AX3603" s="15">
        <v>0</v>
      </c>
      <c r="AY3603" s="29"/>
      <c r="AZ3603" s="33">
        <v>0</v>
      </c>
      <c r="BA3603" s="33">
        <v>0</v>
      </c>
      <c r="BB3603" s="33">
        <v>0</v>
      </c>
      <c r="BC3603" s="33">
        <v>0</v>
      </c>
      <c r="BD3603" s="33">
        <v>0</v>
      </c>
    </row>
    <row r="3604" spans="1:56" x14ac:dyDescent="0.25">
      <c r="A3604" s="51" t="s">
        <v>9031</v>
      </c>
      <c r="B3604" s="33" t="str">
        <f>CONCATENATE(G3604,"-",H3604,"-",I3604)</f>
        <v>999932021-Tiger-+33kg</v>
      </c>
      <c r="C3604" s="8" t="s">
        <v>813</v>
      </c>
      <c r="D3604" s="8" t="s">
        <v>3461</v>
      </c>
      <c r="E3604" s="8" t="s">
        <v>701</v>
      </c>
      <c r="F3604" s="8" t="s">
        <v>644</v>
      </c>
      <c r="G3604" s="8">
        <v>999932021</v>
      </c>
      <c r="H3604" s="8" t="s">
        <v>1044</v>
      </c>
      <c r="I3604" s="18" t="s">
        <v>4799</v>
      </c>
      <c r="J3604" s="8">
        <f>(M3604-K3604)+W3604</f>
        <v>30</v>
      </c>
      <c r="K3604" s="8"/>
      <c r="L3604" s="9"/>
      <c r="M3604" s="8">
        <f>SUM(N3604,O3604,P3604,Q3604,S3604,T3604,U3604)</f>
        <v>30</v>
      </c>
      <c r="N3604" s="8">
        <f>SUM(AX3604)</f>
        <v>0</v>
      </c>
      <c r="O3604" s="8">
        <v>0</v>
      </c>
      <c r="P3604" s="8">
        <f>SUM(AO3604,AW3604)</f>
        <v>0</v>
      </c>
      <c r="Q3604" s="8">
        <f>SUM(AK3604,AL3604,AM3604,AN3604,AP3604,AQ3604,AR3604,AO3604)</f>
        <v>30</v>
      </c>
      <c r="R3604" s="8">
        <f>COUNTIF(AK3604:AR3604, "&gt;0")</f>
        <v>1</v>
      </c>
      <c r="S3604" s="8">
        <f>SUM(AS3604,AT3604)</f>
        <v>0</v>
      </c>
      <c r="T3604" s="8">
        <f>SUM(AU3604)</f>
        <v>0</v>
      </c>
      <c r="U3604" s="8">
        <f>SUM(AV3604)</f>
        <v>0</v>
      </c>
      <c r="V3604" s="9"/>
      <c r="W3604" s="8">
        <f>(X3604+AD3604)</f>
        <v>0</v>
      </c>
      <c r="X3604" s="8">
        <f>SUM(Y3604:AB3604)</f>
        <v>0</v>
      </c>
      <c r="Y3604" s="8">
        <v>0</v>
      </c>
      <c r="Z3604" s="8">
        <f>0</f>
        <v>0</v>
      </c>
      <c r="AA3604" s="8">
        <f>SUM(AZ3604,BB3604)</f>
        <v>0</v>
      </c>
      <c r="AB3604" s="8">
        <f>SUM(BC3604,BD3604)</f>
        <v>0</v>
      </c>
      <c r="AC3604" s="8">
        <f>COUNTIF(BC3604:BD3604,"&gt;0")</f>
        <v>0</v>
      </c>
      <c r="AD3604" s="8">
        <f>SUM(AE3604:AI3604)</f>
        <v>0</v>
      </c>
      <c r="AE3604" s="8">
        <v>0</v>
      </c>
      <c r="AF3604" s="8">
        <v>0</v>
      </c>
      <c r="AG3604" s="8">
        <v>0</v>
      </c>
      <c r="AH3604" s="8">
        <v>0</v>
      </c>
      <c r="AI3604" s="8">
        <f>SUM(BA3604)</f>
        <v>0</v>
      </c>
      <c r="AJ3604" s="9"/>
      <c r="AK3604" s="8">
        <v>0</v>
      </c>
      <c r="AL3604" s="8">
        <v>30</v>
      </c>
      <c r="AM3604" s="8">
        <v>0</v>
      </c>
      <c r="AN3604" s="8">
        <v>0</v>
      </c>
      <c r="AO3604" s="8">
        <v>0</v>
      </c>
      <c r="AP3604" s="8">
        <v>0</v>
      </c>
      <c r="AQ3604" s="8">
        <v>0</v>
      </c>
      <c r="AR3604" s="8">
        <v>0</v>
      </c>
      <c r="AS3604" s="8">
        <v>0</v>
      </c>
      <c r="AT3604" s="8">
        <v>0</v>
      </c>
      <c r="AU3604" s="15">
        <v>0</v>
      </c>
      <c r="AV3604" s="15">
        <v>0</v>
      </c>
      <c r="AW3604" s="15">
        <v>0</v>
      </c>
      <c r="AX3604" s="15">
        <v>0</v>
      </c>
      <c r="AY3604" s="29"/>
      <c r="AZ3604" s="33">
        <v>0</v>
      </c>
      <c r="BA3604" s="33">
        <v>0</v>
      </c>
      <c r="BB3604" s="33">
        <v>0</v>
      </c>
      <c r="BC3604" s="33">
        <v>0</v>
      </c>
      <c r="BD3604" s="33">
        <v>0</v>
      </c>
    </row>
    <row r="3605" spans="1:56" x14ac:dyDescent="0.25">
      <c r="A3605" s="51" t="s">
        <v>9034</v>
      </c>
      <c r="B3605" s="33" t="str">
        <f>CONCATENATE(G3605,"-",H3605,"-",I3605)</f>
        <v>999929381-Tiger--24kg</v>
      </c>
      <c r="C3605" s="15" t="s">
        <v>4427</v>
      </c>
      <c r="D3605" s="15" t="s">
        <v>4428</v>
      </c>
      <c r="E3605" s="15" t="s">
        <v>701</v>
      </c>
      <c r="F3605" s="15" t="s">
        <v>644</v>
      </c>
      <c r="G3605" s="15">
        <v>999929381</v>
      </c>
      <c r="H3605" s="15" t="s">
        <v>1044</v>
      </c>
      <c r="I3605" s="21" t="s">
        <v>4802</v>
      </c>
      <c r="J3605" s="8">
        <f>(M3605-K3605)+W3605</f>
        <v>180</v>
      </c>
      <c r="K3605" s="15"/>
      <c r="L3605" s="16"/>
      <c r="M3605" s="8">
        <f>SUM(N3605,O3605,P3605,Q3605,S3605,T3605,U3605)</f>
        <v>180</v>
      </c>
      <c r="N3605" s="8">
        <f>SUM(AX3605)</f>
        <v>0</v>
      </c>
      <c r="O3605" s="8">
        <v>0</v>
      </c>
      <c r="P3605" s="8">
        <f>SUM(AO3605,AW3605)</f>
        <v>0</v>
      </c>
      <c r="Q3605" s="8">
        <f>SUM(AK3605,AL3605,AM3605,AN3605,AP3605,AQ3605,AR3605,AO3605)</f>
        <v>0</v>
      </c>
      <c r="R3605" s="8">
        <f>COUNTIF(AK3605:AR3605, "&gt;0")</f>
        <v>0</v>
      </c>
      <c r="S3605" s="8">
        <f>SUM(AS3605,AT3605)</f>
        <v>0</v>
      </c>
      <c r="T3605" s="8">
        <f>SUM(AU3605)</f>
        <v>180</v>
      </c>
      <c r="U3605" s="8">
        <f>SUM(AV3605)</f>
        <v>0</v>
      </c>
      <c r="V3605" s="16"/>
      <c r="W3605" s="8">
        <f>(X3605+AD3605)</f>
        <v>0</v>
      </c>
      <c r="X3605" s="8">
        <f>SUM(Y3605:AB3605)</f>
        <v>0</v>
      </c>
      <c r="Y3605" s="8">
        <v>0</v>
      </c>
      <c r="Z3605" s="8">
        <f>0</f>
        <v>0</v>
      </c>
      <c r="AA3605" s="8">
        <f>SUM(AZ3605,BB3605)</f>
        <v>0</v>
      </c>
      <c r="AB3605" s="8">
        <f>SUM(BC3605,BD3605)</f>
        <v>0</v>
      </c>
      <c r="AC3605" s="8">
        <f>COUNTIF(BC3605:BD3605,"&gt;0")</f>
        <v>0</v>
      </c>
      <c r="AD3605" s="8">
        <f>SUM(AE3605:AI3605)</f>
        <v>0</v>
      </c>
      <c r="AE3605" s="8">
        <v>0</v>
      </c>
      <c r="AF3605" s="8">
        <v>0</v>
      </c>
      <c r="AG3605" s="8">
        <v>0</v>
      </c>
      <c r="AH3605" s="8">
        <v>0</v>
      </c>
      <c r="AI3605" s="8">
        <f>SUM(BA3605)</f>
        <v>0</v>
      </c>
      <c r="AJ3605" s="16"/>
      <c r="AK3605" s="8">
        <v>0</v>
      </c>
      <c r="AL3605" s="8">
        <v>0</v>
      </c>
      <c r="AM3605" s="8">
        <v>0</v>
      </c>
      <c r="AN3605" s="8">
        <v>0</v>
      </c>
      <c r="AO3605" s="8">
        <v>0</v>
      </c>
      <c r="AP3605" s="8">
        <v>0</v>
      </c>
      <c r="AQ3605" s="8">
        <v>0</v>
      </c>
      <c r="AR3605" s="8">
        <v>0</v>
      </c>
      <c r="AS3605" s="8">
        <v>0</v>
      </c>
      <c r="AT3605" s="8">
        <v>0</v>
      </c>
      <c r="AU3605" s="15">
        <v>180</v>
      </c>
      <c r="AV3605" s="15">
        <v>0</v>
      </c>
      <c r="AW3605" s="15">
        <v>0</v>
      </c>
      <c r="AX3605" s="15">
        <v>0</v>
      </c>
      <c r="AY3605" s="29"/>
      <c r="AZ3605" s="33">
        <v>0</v>
      </c>
      <c r="BA3605" s="33">
        <v>0</v>
      </c>
      <c r="BB3605" s="33">
        <v>0</v>
      </c>
      <c r="BC3605" s="33">
        <v>0</v>
      </c>
      <c r="BD3605" s="33">
        <v>0</v>
      </c>
    </row>
    <row r="3606" spans="1:56" x14ac:dyDescent="0.25">
      <c r="A3606" s="51" t="s">
        <v>5156</v>
      </c>
      <c r="B3606" s="33" t="str">
        <f>CONCATENATE(G3606,"-",H3606,"-",I3606)</f>
        <v>999930308-Tiger--24kg</v>
      </c>
      <c r="C3606" s="8" t="s">
        <v>3294</v>
      </c>
      <c r="D3606" s="8" t="s">
        <v>2460</v>
      </c>
      <c r="E3606" s="8" t="s">
        <v>701</v>
      </c>
      <c r="F3606" s="8" t="s">
        <v>644</v>
      </c>
      <c r="G3606" s="8">
        <v>999930308</v>
      </c>
      <c r="H3606" s="15" t="s">
        <v>1044</v>
      </c>
      <c r="I3606" s="21" t="s">
        <v>4802</v>
      </c>
      <c r="J3606" s="8">
        <f>(M3606-K3606)+W3606</f>
        <v>162.5</v>
      </c>
      <c r="K3606" s="8">
        <f>M3606/2</f>
        <v>22.5</v>
      </c>
      <c r="L3606" s="9"/>
      <c r="M3606" s="8">
        <f>SUM(N3606,O3606,P3606,Q3606,S3606,T3606,U3606)</f>
        <v>45</v>
      </c>
      <c r="N3606" s="8">
        <f>SUM(AX3606)</f>
        <v>0</v>
      </c>
      <c r="O3606" s="8">
        <v>0</v>
      </c>
      <c r="P3606" s="8">
        <f>SUM(AO3606,AW3606)</f>
        <v>0</v>
      </c>
      <c r="Q3606" s="8">
        <f>SUM(AK3606,AL3606,AM3606,AN3606,AP3606,AQ3606,AR3606,AO3606)</f>
        <v>45</v>
      </c>
      <c r="R3606" s="8">
        <f>COUNTIF(AK3606:AR3606, "&gt;0")</f>
        <v>1</v>
      </c>
      <c r="S3606" s="8">
        <f>SUM(AS3606,AT3606)</f>
        <v>0</v>
      </c>
      <c r="T3606" s="8">
        <f>SUM(AU3606)</f>
        <v>0</v>
      </c>
      <c r="U3606" s="8">
        <f>SUM(AV3606)</f>
        <v>0</v>
      </c>
      <c r="V3606" s="9"/>
      <c r="W3606" s="8">
        <f>(X3606+AD3606)</f>
        <v>140</v>
      </c>
      <c r="X3606" s="8">
        <f>SUM(Y3606:AB3606)</f>
        <v>140</v>
      </c>
      <c r="Y3606" s="8">
        <v>0</v>
      </c>
      <c r="Z3606" s="8">
        <f>0</f>
        <v>0</v>
      </c>
      <c r="AA3606" s="8">
        <f>SUM(AZ3606,BB3606)</f>
        <v>50</v>
      </c>
      <c r="AB3606" s="8">
        <f>SUM(BC3606,BD3606)</f>
        <v>90</v>
      </c>
      <c r="AC3606" s="8">
        <f>COUNTIF(BC3606:BD3606,"&gt;0")</f>
        <v>1</v>
      </c>
      <c r="AD3606" s="8">
        <f>SUM(AE3606:AI3606)</f>
        <v>0</v>
      </c>
      <c r="AE3606" s="8">
        <v>0</v>
      </c>
      <c r="AF3606" s="8">
        <v>0</v>
      </c>
      <c r="AG3606" s="8">
        <v>0</v>
      </c>
      <c r="AH3606" s="8">
        <v>0</v>
      </c>
      <c r="AI3606" s="8">
        <f>SUM(BA3606)</f>
        <v>0</v>
      </c>
      <c r="AJ3606" s="9"/>
      <c r="AK3606" s="8">
        <v>0</v>
      </c>
      <c r="AL3606" s="8">
        <v>0</v>
      </c>
      <c r="AM3606" s="8">
        <v>0</v>
      </c>
      <c r="AN3606" s="8">
        <v>0</v>
      </c>
      <c r="AO3606" s="8">
        <v>0</v>
      </c>
      <c r="AP3606" s="8">
        <v>45</v>
      </c>
      <c r="AQ3606" s="8">
        <v>0</v>
      </c>
      <c r="AR3606" s="8">
        <v>0</v>
      </c>
      <c r="AS3606" s="8">
        <v>0</v>
      </c>
      <c r="AT3606" s="8">
        <v>0</v>
      </c>
      <c r="AU3606" s="15">
        <v>0</v>
      </c>
      <c r="AV3606" s="15">
        <v>0</v>
      </c>
      <c r="AW3606" s="15">
        <v>0</v>
      </c>
      <c r="AX3606" s="15">
        <v>0</v>
      </c>
      <c r="AY3606" s="29"/>
      <c r="AZ3606" s="33">
        <v>50</v>
      </c>
      <c r="BA3606" s="33">
        <v>0</v>
      </c>
      <c r="BB3606" s="33">
        <v>0</v>
      </c>
      <c r="BC3606" s="33">
        <v>90</v>
      </c>
      <c r="BD3606" s="33">
        <v>0</v>
      </c>
    </row>
    <row r="3607" spans="1:56" x14ac:dyDescent="0.25">
      <c r="A3607" s="51" t="s">
        <v>9033</v>
      </c>
      <c r="B3607" s="33" t="str">
        <f>CONCATENATE(G3607,"-",H3607,"-",I3607)</f>
        <v>999929072-Tiger--24kg</v>
      </c>
      <c r="C3607" s="8" t="s">
        <v>1521</v>
      </c>
      <c r="D3607" s="8" t="s">
        <v>2928</v>
      </c>
      <c r="E3607" s="8" t="s">
        <v>701</v>
      </c>
      <c r="F3607" s="8" t="s">
        <v>644</v>
      </c>
      <c r="G3607" s="8">
        <v>999929072</v>
      </c>
      <c r="H3607" s="8" t="s">
        <v>1044</v>
      </c>
      <c r="I3607" s="21" t="s">
        <v>4802</v>
      </c>
      <c r="J3607" s="8">
        <f>(M3607-K3607)+W3607</f>
        <v>141</v>
      </c>
      <c r="K3607" s="8"/>
      <c r="L3607" s="9"/>
      <c r="M3607" s="8">
        <f>SUM(N3607,O3607,P3607,Q3607,S3607,T3607,U3607)</f>
        <v>141</v>
      </c>
      <c r="N3607" s="8">
        <f>SUM(AX3607)</f>
        <v>0</v>
      </c>
      <c r="O3607" s="8">
        <v>0</v>
      </c>
      <c r="P3607" s="8">
        <f>SUM(AO3607,AW3607)</f>
        <v>0</v>
      </c>
      <c r="Q3607" s="8">
        <f>SUM(AK3607,AL3607,AM3607,AN3607,AP3607,AQ3607,AR3607,AO3607)</f>
        <v>0</v>
      </c>
      <c r="R3607" s="8">
        <f>COUNTIF(AK3607:AR3607, "&gt;0")</f>
        <v>0</v>
      </c>
      <c r="S3607" s="8">
        <f>SUM(AS3607,AT3607)</f>
        <v>40</v>
      </c>
      <c r="T3607" s="8">
        <f>SUM(AU3607)</f>
        <v>101</v>
      </c>
      <c r="U3607" s="8">
        <f>SUM(AV3607)</f>
        <v>0</v>
      </c>
      <c r="V3607" s="9"/>
      <c r="W3607" s="8">
        <f>(X3607+AD3607)</f>
        <v>0</v>
      </c>
      <c r="X3607" s="8">
        <f>SUM(Y3607:AB3607)</f>
        <v>0</v>
      </c>
      <c r="Y3607" s="8">
        <v>0</v>
      </c>
      <c r="Z3607" s="8">
        <f>0</f>
        <v>0</v>
      </c>
      <c r="AA3607" s="8">
        <f>SUM(AZ3607,BB3607)</f>
        <v>0</v>
      </c>
      <c r="AB3607" s="8">
        <f>SUM(BC3607,BD3607)</f>
        <v>0</v>
      </c>
      <c r="AC3607" s="8">
        <f>COUNTIF(BC3607:BD3607,"&gt;0")</f>
        <v>0</v>
      </c>
      <c r="AD3607" s="8">
        <f>SUM(AE3607:AI3607)</f>
        <v>0</v>
      </c>
      <c r="AE3607" s="8">
        <v>0</v>
      </c>
      <c r="AF3607" s="8">
        <v>0</v>
      </c>
      <c r="AG3607" s="8">
        <v>0</v>
      </c>
      <c r="AH3607" s="8">
        <v>0</v>
      </c>
      <c r="AI3607" s="8">
        <f>SUM(BA3607)</f>
        <v>0</v>
      </c>
      <c r="AJ3607" s="9"/>
      <c r="AK3607" s="8">
        <v>0</v>
      </c>
      <c r="AL3607" s="8">
        <v>0</v>
      </c>
      <c r="AM3607" s="8">
        <v>0</v>
      </c>
      <c r="AN3607" s="8">
        <v>0</v>
      </c>
      <c r="AO3607" s="8">
        <v>0</v>
      </c>
      <c r="AP3607" s="8">
        <v>0</v>
      </c>
      <c r="AQ3607" s="8">
        <v>0</v>
      </c>
      <c r="AR3607" s="8">
        <v>0</v>
      </c>
      <c r="AS3607" s="8">
        <v>40</v>
      </c>
      <c r="AT3607" s="8">
        <v>0</v>
      </c>
      <c r="AU3607" s="15">
        <v>101</v>
      </c>
      <c r="AV3607" s="15">
        <v>0</v>
      </c>
      <c r="AW3607" s="15">
        <v>0</v>
      </c>
      <c r="AX3607" s="15">
        <v>0</v>
      </c>
      <c r="AY3607" s="29"/>
      <c r="AZ3607" s="33">
        <v>0</v>
      </c>
      <c r="BA3607" s="33">
        <v>0</v>
      </c>
      <c r="BB3607" s="33">
        <v>0</v>
      </c>
      <c r="BC3607" s="33">
        <v>0</v>
      </c>
      <c r="BD3607" s="33">
        <v>0</v>
      </c>
    </row>
    <row r="3608" spans="1:56" x14ac:dyDescent="0.25">
      <c r="A3608" s="51" t="s">
        <v>9032</v>
      </c>
      <c r="B3608" s="33" t="str">
        <f>CONCATENATE(G3608,"-",H3608,"-",I3608)</f>
        <v>999926595-Tiger--24kg</v>
      </c>
      <c r="C3608" s="8" t="s">
        <v>1125</v>
      </c>
      <c r="D3608" s="8" t="s">
        <v>1126</v>
      </c>
      <c r="E3608" s="8" t="s">
        <v>701</v>
      </c>
      <c r="F3608" s="8" t="s">
        <v>644</v>
      </c>
      <c r="G3608" s="8">
        <v>999926595</v>
      </c>
      <c r="H3608" s="8" t="s">
        <v>1044</v>
      </c>
      <c r="I3608" s="21" t="s">
        <v>4802</v>
      </c>
      <c r="J3608" s="8">
        <f>(M3608-K3608)+W3608</f>
        <v>135</v>
      </c>
      <c r="K3608" s="8"/>
      <c r="L3608" s="16"/>
      <c r="M3608" s="8">
        <f>SUM(N3608,O3608,P3608,Q3608,S3608,T3608,U3608)</f>
        <v>135</v>
      </c>
      <c r="N3608" s="8">
        <f>SUM(AX3608)</f>
        <v>0</v>
      </c>
      <c r="O3608" s="8">
        <v>0</v>
      </c>
      <c r="P3608" s="8">
        <f>SUM(AO3608,AW3608)</f>
        <v>0</v>
      </c>
      <c r="Q3608" s="8">
        <f>SUM(AK3608,AL3608,AM3608,AN3608,AP3608,AQ3608,AR3608,AO3608)</f>
        <v>0</v>
      </c>
      <c r="R3608" s="8">
        <f>COUNTIF(AK3608:AR3608, "&gt;0")</f>
        <v>0</v>
      </c>
      <c r="S3608" s="8">
        <f>SUM(AS3608,AT3608)</f>
        <v>0</v>
      </c>
      <c r="T3608" s="8">
        <f>SUM(AU3608)</f>
        <v>135</v>
      </c>
      <c r="U3608" s="8">
        <f>SUM(AV3608)</f>
        <v>0</v>
      </c>
      <c r="V3608" s="16"/>
      <c r="W3608" s="8">
        <f>(X3608+AD3608)</f>
        <v>0</v>
      </c>
      <c r="X3608" s="8">
        <f>SUM(Y3608:AB3608)</f>
        <v>0</v>
      </c>
      <c r="Y3608" s="8">
        <v>0</v>
      </c>
      <c r="Z3608" s="8">
        <f>0</f>
        <v>0</v>
      </c>
      <c r="AA3608" s="8">
        <f>SUM(AZ3608,BB3608)</f>
        <v>0</v>
      </c>
      <c r="AB3608" s="8">
        <f>SUM(BC3608,BD3608)</f>
        <v>0</v>
      </c>
      <c r="AC3608" s="8">
        <f>COUNTIF(BC3608:BD3608,"&gt;0")</f>
        <v>0</v>
      </c>
      <c r="AD3608" s="8">
        <f>SUM(AE3608:AI3608)</f>
        <v>0</v>
      </c>
      <c r="AE3608" s="8">
        <v>0</v>
      </c>
      <c r="AF3608" s="8">
        <v>0</v>
      </c>
      <c r="AG3608" s="8">
        <v>0</v>
      </c>
      <c r="AH3608" s="8">
        <v>0</v>
      </c>
      <c r="AI3608" s="8">
        <f>SUM(BA3608)</f>
        <v>0</v>
      </c>
      <c r="AJ3608" s="16"/>
      <c r="AK3608" s="8">
        <v>0</v>
      </c>
      <c r="AL3608" s="8">
        <v>0</v>
      </c>
      <c r="AM3608" s="8">
        <v>0</v>
      </c>
      <c r="AN3608" s="8">
        <v>0</v>
      </c>
      <c r="AO3608" s="8">
        <v>0</v>
      </c>
      <c r="AP3608" s="8">
        <v>0</v>
      </c>
      <c r="AQ3608" s="8">
        <v>0</v>
      </c>
      <c r="AR3608" s="8">
        <v>0</v>
      </c>
      <c r="AS3608" s="8">
        <v>0</v>
      </c>
      <c r="AT3608" s="8">
        <v>0</v>
      </c>
      <c r="AU3608" s="15">
        <v>135</v>
      </c>
      <c r="AV3608" s="15">
        <v>0</v>
      </c>
      <c r="AW3608" s="15">
        <v>0</v>
      </c>
      <c r="AX3608" s="15">
        <v>0</v>
      </c>
      <c r="AY3608" s="29"/>
      <c r="AZ3608" s="33">
        <v>0</v>
      </c>
      <c r="BA3608" s="33">
        <v>0</v>
      </c>
      <c r="BB3608" s="33">
        <v>0</v>
      </c>
      <c r="BC3608" s="33">
        <v>0</v>
      </c>
      <c r="BD3608" s="33">
        <v>0</v>
      </c>
    </row>
    <row r="3609" spans="1:56" x14ac:dyDescent="0.25">
      <c r="A3609" s="51" t="s">
        <v>9036</v>
      </c>
      <c r="B3609" s="33" t="str">
        <f>CONCATENATE(G3609,"-",H3609,"-",I3609)</f>
        <v>999932364-Tiger--24kg</v>
      </c>
      <c r="C3609" s="8" t="s">
        <v>3474</v>
      </c>
      <c r="D3609" s="8" t="s">
        <v>3475</v>
      </c>
      <c r="E3609" s="8" t="s">
        <v>701</v>
      </c>
      <c r="F3609" s="8" t="s">
        <v>644</v>
      </c>
      <c r="G3609" s="8">
        <v>999932364</v>
      </c>
      <c r="H3609" s="8" t="s">
        <v>1044</v>
      </c>
      <c r="I3609" s="21" t="s">
        <v>4802</v>
      </c>
      <c r="J3609" s="8">
        <f>(M3609-K3609)+W3609</f>
        <v>131</v>
      </c>
      <c r="K3609" s="8"/>
      <c r="L3609" s="9"/>
      <c r="M3609" s="8">
        <f>SUM(N3609,O3609,P3609,Q3609,S3609,T3609,U3609)</f>
        <v>131</v>
      </c>
      <c r="N3609" s="8">
        <f>SUM(AX3609)</f>
        <v>0</v>
      </c>
      <c r="O3609" s="8">
        <v>0</v>
      </c>
      <c r="P3609" s="8">
        <f>SUM(AO3609,AW3609)</f>
        <v>0</v>
      </c>
      <c r="Q3609" s="8">
        <f>SUM(AK3609,AL3609,AM3609,AN3609,AP3609,AQ3609,AR3609,AO3609)</f>
        <v>30</v>
      </c>
      <c r="R3609" s="8">
        <f>COUNTIF(AK3609:AR3609, "&gt;0")</f>
        <v>1</v>
      </c>
      <c r="S3609" s="8">
        <f>SUM(AS3609,AT3609)</f>
        <v>0</v>
      </c>
      <c r="T3609" s="8">
        <f>SUM(AU3609)</f>
        <v>101</v>
      </c>
      <c r="U3609" s="8">
        <f>SUM(AV3609)</f>
        <v>0</v>
      </c>
      <c r="V3609" s="9"/>
      <c r="W3609" s="8">
        <f>(X3609+AD3609)</f>
        <v>0</v>
      </c>
      <c r="X3609" s="8">
        <f>SUM(Y3609:AB3609)</f>
        <v>0</v>
      </c>
      <c r="Y3609" s="8">
        <v>0</v>
      </c>
      <c r="Z3609" s="8">
        <f>0</f>
        <v>0</v>
      </c>
      <c r="AA3609" s="8">
        <f>SUM(AZ3609,BB3609)</f>
        <v>0</v>
      </c>
      <c r="AB3609" s="8">
        <f>SUM(BC3609,BD3609)</f>
        <v>0</v>
      </c>
      <c r="AC3609" s="8">
        <f>COUNTIF(BC3609:BD3609,"&gt;0")</f>
        <v>0</v>
      </c>
      <c r="AD3609" s="8">
        <f>SUM(AE3609:AI3609)</f>
        <v>0</v>
      </c>
      <c r="AE3609" s="8">
        <v>0</v>
      </c>
      <c r="AF3609" s="8">
        <v>0</v>
      </c>
      <c r="AG3609" s="8">
        <v>0</v>
      </c>
      <c r="AH3609" s="8">
        <v>0</v>
      </c>
      <c r="AI3609" s="8">
        <f>SUM(BA3609)</f>
        <v>0</v>
      </c>
      <c r="AJ3609" s="9"/>
      <c r="AK3609" s="8">
        <v>0</v>
      </c>
      <c r="AL3609" s="8">
        <v>0</v>
      </c>
      <c r="AM3609" s="8">
        <v>0</v>
      </c>
      <c r="AN3609" s="8">
        <v>0</v>
      </c>
      <c r="AO3609" s="8">
        <v>0</v>
      </c>
      <c r="AP3609" s="8">
        <v>0</v>
      </c>
      <c r="AQ3609" s="8">
        <v>30</v>
      </c>
      <c r="AR3609" s="8">
        <v>0</v>
      </c>
      <c r="AS3609" s="8">
        <v>0</v>
      </c>
      <c r="AT3609" s="8">
        <v>0</v>
      </c>
      <c r="AU3609" s="15">
        <v>101</v>
      </c>
      <c r="AV3609" s="15">
        <v>0</v>
      </c>
      <c r="AW3609" s="15">
        <v>0</v>
      </c>
      <c r="AX3609" s="15">
        <v>0</v>
      </c>
      <c r="AY3609" s="29"/>
      <c r="AZ3609" s="33">
        <v>0</v>
      </c>
      <c r="BA3609" s="33">
        <v>0</v>
      </c>
      <c r="BB3609" s="33">
        <v>0</v>
      </c>
      <c r="BC3609" s="33">
        <v>0</v>
      </c>
      <c r="BD3609" s="33">
        <v>0</v>
      </c>
    </row>
    <row r="3610" spans="1:56" x14ac:dyDescent="0.25">
      <c r="A3610" s="51" t="s">
        <v>9037</v>
      </c>
      <c r="B3610" s="33" t="str">
        <f>CONCATENATE(G3610,"-",H3610,"-",I3610)</f>
        <v>999932210-Tiger--24kg</v>
      </c>
      <c r="C3610" s="15" t="s">
        <v>2365</v>
      </c>
      <c r="D3610" s="15" t="s">
        <v>196</v>
      </c>
      <c r="E3610" s="15" t="s">
        <v>701</v>
      </c>
      <c r="F3610" s="15" t="s">
        <v>644</v>
      </c>
      <c r="G3610" s="15">
        <v>999932210</v>
      </c>
      <c r="H3610" s="15" t="s">
        <v>1044</v>
      </c>
      <c r="I3610" s="21" t="s">
        <v>4802</v>
      </c>
      <c r="J3610" s="8">
        <f>(M3610-K3610)+W3610</f>
        <v>130</v>
      </c>
      <c r="K3610" s="8">
        <f>M3610/2</f>
        <v>130</v>
      </c>
      <c r="L3610" s="9"/>
      <c r="M3610" s="8">
        <f>SUM(N3610,O3610,P3610,Q3610,S3610,T3610,U3610)</f>
        <v>260</v>
      </c>
      <c r="N3610" s="8">
        <f>SUM(AX3610)</f>
        <v>0</v>
      </c>
      <c r="O3610" s="8">
        <v>0</v>
      </c>
      <c r="P3610" s="8">
        <f>SUM(AO3610,AW3610)</f>
        <v>0</v>
      </c>
      <c r="Q3610" s="8">
        <f>SUM(AK3610,AL3610,AM3610,AN3610,AP3610,AQ3610,AR3610,AO3610)</f>
        <v>0</v>
      </c>
      <c r="R3610" s="8">
        <f>COUNTIF(AK3610:AR3610, "&gt;0")</f>
        <v>0</v>
      </c>
      <c r="S3610" s="8">
        <f>SUM(AS3610,AT3610)</f>
        <v>80</v>
      </c>
      <c r="T3610" s="8">
        <f>SUM(AU3610)</f>
        <v>180</v>
      </c>
      <c r="U3610" s="8">
        <f>SUM(AV3610)</f>
        <v>0</v>
      </c>
      <c r="V3610" s="9"/>
      <c r="W3610" s="8">
        <f>(X3610+AD3610)</f>
        <v>0</v>
      </c>
      <c r="X3610" s="8">
        <f>SUM(Y3610:AB3610)</f>
        <v>0</v>
      </c>
      <c r="Y3610" s="8">
        <v>0</v>
      </c>
      <c r="Z3610" s="8">
        <f>0</f>
        <v>0</v>
      </c>
      <c r="AA3610" s="8">
        <f>SUM(AZ3610,BB3610)</f>
        <v>0</v>
      </c>
      <c r="AB3610" s="8">
        <f>SUM(BC3610,BD3610)</f>
        <v>0</v>
      </c>
      <c r="AC3610" s="8">
        <f>COUNTIF(BC3610:BD3610,"&gt;0")</f>
        <v>0</v>
      </c>
      <c r="AD3610" s="8">
        <f>SUM(AE3610:AI3610)</f>
        <v>0</v>
      </c>
      <c r="AE3610" s="8">
        <v>0</v>
      </c>
      <c r="AF3610" s="8">
        <v>0</v>
      </c>
      <c r="AG3610" s="8">
        <v>0</v>
      </c>
      <c r="AH3610" s="8">
        <v>0</v>
      </c>
      <c r="AI3610" s="8">
        <f>SUM(BA3610)</f>
        <v>0</v>
      </c>
      <c r="AJ3610" s="9"/>
      <c r="AK3610" s="8">
        <v>0</v>
      </c>
      <c r="AL3610" s="8">
        <v>0</v>
      </c>
      <c r="AM3610" s="8">
        <v>0</v>
      </c>
      <c r="AN3610" s="8">
        <v>0</v>
      </c>
      <c r="AO3610" s="8">
        <v>0</v>
      </c>
      <c r="AP3610" s="8">
        <v>0</v>
      </c>
      <c r="AQ3610" s="8">
        <v>0</v>
      </c>
      <c r="AR3610" s="8">
        <v>0</v>
      </c>
      <c r="AS3610" s="8">
        <v>80</v>
      </c>
      <c r="AT3610" s="8">
        <v>0</v>
      </c>
      <c r="AU3610" s="15">
        <v>180</v>
      </c>
      <c r="AV3610" s="15">
        <v>0</v>
      </c>
      <c r="AW3610" s="15">
        <v>0</v>
      </c>
      <c r="AX3610" s="15">
        <v>0</v>
      </c>
      <c r="AY3610" s="29"/>
      <c r="AZ3610" s="33">
        <v>0</v>
      </c>
      <c r="BA3610" s="33">
        <v>0</v>
      </c>
      <c r="BB3610" s="33">
        <v>0</v>
      </c>
      <c r="BC3610" s="33">
        <v>0</v>
      </c>
      <c r="BD3610" s="33">
        <v>0</v>
      </c>
    </row>
    <row r="3611" spans="1:56" x14ac:dyDescent="0.25">
      <c r="A3611" s="51" t="s">
        <v>9538</v>
      </c>
      <c r="B3611" s="33" t="str">
        <f>CONCATENATE(G3611,"-",H3611,"-",I3611)</f>
        <v>999934878-Tiger--24kg</v>
      </c>
      <c r="C3611" s="42" t="s">
        <v>3059</v>
      </c>
      <c r="D3611" s="42" t="s">
        <v>328</v>
      </c>
      <c r="E3611" s="42" t="s">
        <v>701</v>
      </c>
      <c r="F3611" s="42" t="s">
        <v>644</v>
      </c>
      <c r="G3611" s="42">
        <v>999934878</v>
      </c>
      <c r="H3611" s="42" t="s">
        <v>1044</v>
      </c>
      <c r="I3611" s="42" t="s">
        <v>4802</v>
      </c>
      <c r="J3611" s="8">
        <f>(M3611-K3611)+W3611</f>
        <v>120</v>
      </c>
      <c r="K3611" s="8">
        <f>M3611/2</f>
        <v>0</v>
      </c>
      <c r="L3611" s="9"/>
      <c r="M3611" s="8">
        <f>SUM(N3611,O3611,P3611,Q3611,S3611,T3611,U3611)</f>
        <v>0</v>
      </c>
      <c r="N3611" s="8">
        <f>SUM(AX3611)</f>
        <v>0</v>
      </c>
      <c r="O3611" s="8">
        <v>0</v>
      </c>
      <c r="P3611" s="8">
        <f>SUM(AO3611,AW3611)</f>
        <v>0</v>
      </c>
      <c r="Q3611" s="8">
        <f>SUM(AK3611,AL3611,AM3611,AN3611,AP3611,AQ3611,AR3611,AO3611)</f>
        <v>0</v>
      </c>
      <c r="R3611" s="8">
        <f>COUNTIF(AK3611:AR3611, "&gt;0")</f>
        <v>0</v>
      </c>
      <c r="S3611" s="8">
        <f>SUM(AS3611,AT3611)</f>
        <v>0</v>
      </c>
      <c r="T3611" s="8">
        <f>SUM(AU3611)</f>
        <v>0</v>
      </c>
      <c r="U3611" s="8">
        <f>SUM(AV3611)</f>
        <v>0</v>
      </c>
      <c r="V3611" s="9"/>
      <c r="W3611" s="8">
        <f>(X3611+AD3611)</f>
        <v>120</v>
      </c>
      <c r="X3611" s="8">
        <f>SUM(Y3611:AB3611)</f>
        <v>120</v>
      </c>
      <c r="Y3611" s="8">
        <v>0</v>
      </c>
      <c r="Z3611" s="8">
        <f>0</f>
        <v>0</v>
      </c>
      <c r="AA3611" s="8">
        <f>SUM(AZ3611,BB3611)</f>
        <v>0</v>
      </c>
      <c r="AB3611" s="8">
        <f>SUM(BC3611,BD3611)</f>
        <v>120</v>
      </c>
      <c r="AC3611" s="8">
        <f>COUNTIF(BC3611:BD3611,"&gt;0")</f>
        <v>1</v>
      </c>
      <c r="AD3611" s="8">
        <f>SUM(AE3611:AI3611)</f>
        <v>0</v>
      </c>
      <c r="AE3611" s="8">
        <v>0</v>
      </c>
      <c r="AF3611" s="8">
        <v>0</v>
      </c>
      <c r="AG3611" s="8">
        <v>0</v>
      </c>
      <c r="AH3611" s="8">
        <v>0</v>
      </c>
      <c r="AI3611" s="8">
        <f>SUM(BA3611)</f>
        <v>0</v>
      </c>
      <c r="AJ3611" s="9"/>
      <c r="AK3611" s="8">
        <v>0</v>
      </c>
      <c r="AL3611" s="8">
        <v>0</v>
      </c>
      <c r="AM3611" s="8">
        <v>0</v>
      </c>
      <c r="AN3611" s="8">
        <v>0</v>
      </c>
      <c r="AO3611" s="8">
        <v>0</v>
      </c>
      <c r="AP3611" s="8">
        <v>0</v>
      </c>
      <c r="AQ3611" s="8">
        <v>0</v>
      </c>
      <c r="AR3611" s="8">
        <v>0</v>
      </c>
      <c r="AS3611" s="8">
        <v>0</v>
      </c>
      <c r="AT3611" s="8">
        <v>0</v>
      </c>
      <c r="AU3611" s="8">
        <v>0</v>
      </c>
      <c r="AV3611" s="8">
        <v>0</v>
      </c>
      <c r="AW3611" s="8">
        <v>0</v>
      </c>
      <c r="AX3611" s="8">
        <v>0</v>
      </c>
      <c r="AY3611" s="30"/>
      <c r="AZ3611" s="33">
        <v>0</v>
      </c>
      <c r="BA3611" s="33">
        <v>0</v>
      </c>
      <c r="BB3611" s="33">
        <v>0</v>
      </c>
      <c r="BC3611" s="33">
        <v>120</v>
      </c>
      <c r="BD3611" s="33">
        <v>0</v>
      </c>
    </row>
    <row r="3612" spans="1:56" x14ac:dyDescent="0.25">
      <c r="A3612" s="51" t="s">
        <v>9043</v>
      </c>
      <c r="B3612" s="33" t="str">
        <f>CONCATENATE(G3612,"-",H3612,"-",I3612)</f>
        <v>999930115-Tiger--24kg</v>
      </c>
      <c r="C3612" s="8" t="s">
        <v>2685</v>
      </c>
      <c r="D3612" s="8" t="s">
        <v>2682</v>
      </c>
      <c r="E3612" s="8" t="s">
        <v>701</v>
      </c>
      <c r="F3612" s="8" t="s">
        <v>644</v>
      </c>
      <c r="G3612" s="8">
        <v>999930115</v>
      </c>
      <c r="H3612" s="15" t="s">
        <v>1044</v>
      </c>
      <c r="I3612" s="21" t="s">
        <v>4802</v>
      </c>
      <c r="J3612" s="8">
        <f>(M3612-K3612)+W3612</f>
        <v>98</v>
      </c>
      <c r="K3612" s="8">
        <f>M3612/2</f>
        <v>30</v>
      </c>
      <c r="L3612" s="9"/>
      <c r="M3612" s="8">
        <f>SUM(N3612,O3612,P3612,Q3612,S3612,T3612,U3612)</f>
        <v>60</v>
      </c>
      <c r="N3612" s="8">
        <f>SUM(AX3612)</f>
        <v>0</v>
      </c>
      <c r="O3612" s="8">
        <v>0</v>
      </c>
      <c r="P3612" s="8">
        <f>SUM(AO3612,AW3612)</f>
        <v>0</v>
      </c>
      <c r="Q3612" s="8">
        <f>SUM(AK3612,AL3612,AM3612,AN3612,AP3612,AQ3612,AR3612,AO3612)</f>
        <v>60</v>
      </c>
      <c r="R3612" s="8">
        <f>COUNTIF(AK3612:AR3612, "&gt;0")</f>
        <v>1</v>
      </c>
      <c r="S3612" s="8">
        <f>SUM(AS3612,AT3612)</f>
        <v>0</v>
      </c>
      <c r="T3612" s="8">
        <f>SUM(AU3612)</f>
        <v>0</v>
      </c>
      <c r="U3612" s="8">
        <f>SUM(AV3612)</f>
        <v>0</v>
      </c>
      <c r="V3612" s="9"/>
      <c r="W3612" s="8">
        <f>(X3612+AD3612)</f>
        <v>68</v>
      </c>
      <c r="X3612" s="8">
        <f>SUM(Y3612:AB3612)</f>
        <v>68</v>
      </c>
      <c r="Y3612" s="8">
        <v>0</v>
      </c>
      <c r="Z3612" s="8">
        <f>0</f>
        <v>0</v>
      </c>
      <c r="AA3612" s="8">
        <f>SUM(AZ3612,BB3612)</f>
        <v>0</v>
      </c>
      <c r="AB3612" s="8">
        <f>SUM(BC3612,BD3612)</f>
        <v>68</v>
      </c>
      <c r="AC3612" s="8">
        <f>COUNTIF(BC3612:BD3612,"&gt;0")</f>
        <v>1</v>
      </c>
      <c r="AD3612" s="8">
        <f>SUM(AE3612:AI3612)</f>
        <v>0</v>
      </c>
      <c r="AE3612" s="8">
        <v>0</v>
      </c>
      <c r="AF3612" s="8">
        <v>0</v>
      </c>
      <c r="AG3612" s="8">
        <v>0</v>
      </c>
      <c r="AH3612" s="8">
        <v>0</v>
      </c>
      <c r="AI3612" s="8">
        <f>SUM(BA3612)</f>
        <v>0</v>
      </c>
      <c r="AJ3612" s="9"/>
      <c r="AK3612" s="8">
        <v>0</v>
      </c>
      <c r="AL3612" s="8">
        <v>0</v>
      </c>
      <c r="AM3612" s="8">
        <v>0</v>
      </c>
      <c r="AN3612" s="8">
        <v>0</v>
      </c>
      <c r="AO3612" s="8">
        <v>0</v>
      </c>
      <c r="AP3612" s="8">
        <v>60</v>
      </c>
      <c r="AQ3612" s="8">
        <v>0</v>
      </c>
      <c r="AR3612" s="8">
        <v>0</v>
      </c>
      <c r="AS3612" s="8">
        <v>0</v>
      </c>
      <c r="AT3612" s="8">
        <v>0</v>
      </c>
      <c r="AU3612" s="15">
        <v>0</v>
      </c>
      <c r="AV3612" s="15">
        <v>0</v>
      </c>
      <c r="AW3612" s="15">
        <v>0</v>
      </c>
      <c r="AX3612" s="15">
        <v>0</v>
      </c>
      <c r="AY3612" s="29"/>
      <c r="AZ3612" s="33">
        <v>0</v>
      </c>
      <c r="BA3612" s="33">
        <v>0</v>
      </c>
      <c r="BB3612" s="33">
        <v>0</v>
      </c>
      <c r="BC3612" s="33">
        <v>68</v>
      </c>
      <c r="BD3612" s="33">
        <v>0</v>
      </c>
    </row>
    <row r="3613" spans="1:56" x14ac:dyDescent="0.25">
      <c r="A3613" s="51" t="s">
        <v>9035</v>
      </c>
      <c r="B3613" s="33" t="str">
        <f>CONCATENATE(G3613,"-",H3613,"-",I3613)</f>
        <v>999929133-Tiger--24kg</v>
      </c>
      <c r="C3613" s="8" t="s">
        <v>1470</v>
      </c>
      <c r="D3613" s="8" t="s">
        <v>2910</v>
      </c>
      <c r="E3613" s="8" t="s">
        <v>701</v>
      </c>
      <c r="F3613" s="8" t="s">
        <v>644</v>
      </c>
      <c r="G3613" s="8">
        <v>999929133</v>
      </c>
      <c r="H3613" s="15" t="s">
        <v>1044</v>
      </c>
      <c r="I3613" s="21" t="s">
        <v>4802</v>
      </c>
      <c r="J3613" s="8">
        <f>(M3613-K3613)+W3613</f>
        <v>75.5</v>
      </c>
      <c r="K3613" s="8">
        <f>M3613/2</f>
        <v>75.5</v>
      </c>
      <c r="L3613" s="9"/>
      <c r="M3613" s="8">
        <f>SUM(N3613,O3613,P3613,Q3613,S3613,T3613,U3613)</f>
        <v>151</v>
      </c>
      <c r="N3613" s="8">
        <f>SUM(AX3613)</f>
        <v>0</v>
      </c>
      <c r="O3613" s="8">
        <v>0</v>
      </c>
      <c r="P3613" s="8">
        <f>SUM(AO3613,AW3613)</f>
        <v>0</v>
      </c>
      <c r="Q3613" s="8">
        <f>SUM(AK3613,AL3613,AM3613,AN3613,AP3613,AQ3613,AR3613,AO3613)</f>
        <v>0</v>
      </c>
      <c r="R3613" s="8">
        <f>COUNTIF(AK3613:AR3613, "&gt;0")</f>
        <v>0</v>
      </c>
      <c r="S3613" s="8">
        <f>SUM(AS3613,AT3613)</f>
        <v>0</v>
      </c>
      <c r="T3613" s="8">
        <f>SUM(AU3613)</f>
        <v>101</v>
      </c>
      <c r="U3613" s="8">
        <f>SUM(AV3613)</f>
        <v>50</v>
      </c>
      <c r="V3613" s="9"/>
      <c r="W3613" s="8">
        <f>(X3613+AD3613)</f>
        <v>0</v>
      </c>
      <c r="X3613" s="8">
        <f>SUM(Y3613:AB3613)</f>
        <v>0</v>
      </c>
      <c r="Y3613" s="8">
        <v>0</v>
      </c>
      <c r="Z3613" s="8">
        <f>0</f>
        <v>0</v>
      </c>
      <c r="AA3613" s="8">
        <f>SUM(AZ3613,BB3613)</f>
        <v>0</v>
      </c>
      <c r="AB3613" s="8">
        <f>SUM(BC3613,BD3613)</f>
        <v>0</v>
      </c>
      <c r="AC3613" s="8">
        <f>COUNTIF(BC3613:BD3613,"&gt;0")</f>
        <v>0</v>
      </c>
      <c r="AD3613" s="8">
        <f>SUM(AE3613:AI3613)</f>
        <v>0</v>
      </c>
      <c r="AE3613" s="8">
        <v>0</v>
      </c>
      <c r="AF3613" s="8">
        <v>0</v>
      </c>
      <c r="AG3613" s="8">
        <v>0</v>
      </c>
      <c r="AH3613" s="8">
        <v>0</v>
      </c>
      <c r="AI3613" s="8">
        <f>SUM(BA3613)</f>
        <v>0</v>
      </c>
      <c r="AJ3613" s="9"/>
      <c r="AK3613" s="8">
        <v>0</v>
      </c>
      <c r="AL3613" s="8">
        <v>0</v>
      </c>
      <c r="AM3613" s="8">
        <v>0</v>
      </c>
      <c r="AN3613" s="8">
        <v>0</v>
      </c>
      <c r="AO3613" s="8">
        <v>0</v>
      </c>
      <c r="AP3613" s="8">
        <v>0</v>
      </c>
      <c r="AQ3613" s="8">
        <v>0</v>
      </c>
      <c r="AR3613" s="8">
        <v>0</v>
      </c>
      <c r="AS3613" s="8">
        <v>0</v>
      </c>
      <c r="AT3613" s="8">
        <v>0</v>
      </c>
      <c r="AU3613" s="15">
        <v>101</v>
      </c>
      <c r="AV3613" s="15">
        <v>50</v>
      </c>
      <c r="AW3613" s="15">
        <v>0</v>
      </c>
      <c r="AX3613" s="15">
        <v>0</v>
      </c>
      <c r="AY3613" s="29"/>
      <c r="AZ3613" s="33">
        <v>0</v>
      </c>
      <c r="BA3613" s="33">
        <v>0</v>
      </c>
      <c r="BB3613" s="33">
        <v>0</v>
      </c>
      <c r="BC3613" s="33">
        <v>0</v>
      </c>
      <c r="BD3613" s="33">
        <v>0</v>
      </c>
    </row>
    <row r="3614" spans="1:56" x14ac:dyDescent="0.25">
      <c r="A3614" s="51" t="s">
        <v>9537</v>
      </c>
      <c r="B3614" s="33" t="str">
        <f>CONCATENATE(G3614,"-",H3614,"-",I3614)</f>
        <v>999933529-Tiger--24kg</v>
      </c>
      <c r="C3614" s="42" t="s">
        <v>4550</v>
      </c>
      <c r="D3614" s="42" t="s">
        <v>4825</v>
      </c>
      <c r="E3614" s="42" t="s">
        <v>701</v>
      </c>
      <c r="F3614" s="42" t="s">
        <v>644</v>
      </c>
      <c r="G3614" s="42">
        <v>999933529</v>
      </c>
      <c r="H3614" s="42" t="s">
        <v>1044</v>
      </c>
      <c r="I3614" s="42" t="s">
        <v>4802</v>
      </c>
      <c r="J3614" s="8">
        <f>(M3614-K3614)+W3614</f>
        <v>68</v>
      </c>
      <c r="K3614" s="8">
        <f>M3614/2</f>
        <v>0</v>
      </c>
      <c r="L3614" s="9"/>
      <c r="M3614" s="8">
        <f>SUM(N3614,O3614,P3614,Q3614,S3614,T3614,U3614)</f>
        <v>0</v>
      </c>
      <c r="N3614" s="8">
        <f>SUM(AX3614)</f>
        <v>0</v>
      </c>
      <c r="O3614" s="8">
        <v>0</v>
      </c>
      <c r="P3614" s="8">
        <f>SUM(AO3614,AW3614)</f>
        <v>0</v>
      </c>
      <c r="Q3614" s="8">
        <f>SUM(AK3614,AL3614,AM3614,AN3614,AP3614,AQ3614,AR3614,AO3614)</f>
        <v>0</v>
      </c>
      <c r="R3614" s="8">
        <f>COUNTIF(AK3614:AR3614, "&gt;0")</f>
        <v>0</v>
      </c>
      <c r="S3614" s="8">
        <f>SUM(AS3614,AT3614)</f>
        <v>0</v>
      </c>
      <c r="T3614" s="8">
        <f>SUM(AU3614)</f>
        <v>0</v>
      </c>
      <c r="U3614" s="8">
        <f>SUM(AV3614)</f>
        <v>0</v>
      </c>
      <c r="V3614" s="9"/>
      <c r="W3614" s="8">
        <f>(X3614+AD3614)</f>
        <v>68</v>
      </c>
      <c r="X3614" s="8">
        <f>SUM(Y3614:AB3614)</f>
        <v>68</v>
      </c>
      <c r="Y3614" s="8">
        <v>0</v>
      </c>
      <c r="Z3614" s="8">
        <f>0</f>
        <v>0</v>
      </c>
      <c r="AA3614" s="8">
        <f>SUM(AZ3614,BB3614)</f>
        <v>0</v>
      </c>
      <c r="AB3614" s="8">
        <f>SUM(BC3614,BD3614)</f>
        <v>68</v>
      </c>
      <c r="AC3614" s="8">
        <f>COUNTIF(BC3614:BD3614,"&gt;0")</f>
        <v>1</v>
      </c>
      <c r="AD3614" s="8">
        <f>SUM(AE3614:AI3614)</f>
        <v>0</v>
      </c>
      <c r="AE3614" s="8">
        <v>0</v>
      </c>
      <c r="AF3614" s="8">
        <v>0</v>
      </c>
      <c r="AG3614" s="8">
        <v>0</v>
      </c>
      <c r="AH3614" s="8">
        <v>0</v>
      </c>
      <c r="AI3614" s="8">
        <f>SUM(BA3614)</f>
        <v>0</v>
      </c>
      <c r="AJ3614" s="9"/>
      <c r="AK3614" s="8">
        <v>0</v>
      </c>
      <c r="AL3614" s="8">
        <v>0</v>
      </c>
      <c r="AM3614" s="8">
        <v>0</v>
      </c>
      <c r="AN3614" s="8">
        <v>0</v>
      </c>
      <c r="AO3614" s="8">
        <v>0</v>
      </c>
      <c r="AP3614" s="8">
        <v>0</v>
      </c>
      <c r="AQ3614" s="8">
        <v>0</v>
      </c>
      <c r="AR3614" s="8">
        <v>0</v>
      </c>
      <c r="AS3614" s="8">
        <v>0</v>
      </c>
      <c r="AT3614" s="8">
        <v>0</v>
      </c>
      <c r="AU3614" s="8">
        <v>0</v>
      </c>
      <c r="AV3614" s="8">
        <v>0</v>
      </c>
      <c r="AW3614" s="8">
        <v>0</v>
      </c>
      <c r="AX3614" s="8">
        <v>0</v>
      </c>
      <c r="AY3614" s="30"/>
      <c r="AZ3614" s="33">
        <v>0</v>
      </c>
      <c r="BA3614" s="33">
        <v>0</v>
      </c>
      <c r="BB3614" s="33">
        <v>0</v>
      </c>
      <c r="BC3614" s="33">
        <v>68</v>
      </c>
      <c r="BD3614" s="33">
        <v>0</v>
      </c>
    </row>
    <row r="3615" spans="1:56" x14ac:dyDescent="0.25">
      <c r="A3615" s="51" t="s">
        <v>9038</v>
      </c>
      <c r="B3615" s="33" t="str">
        <f>CONCATENATE(G3615,"-",H3615,"-",I3615)</f>
        <v>999928850-Tiger--24kg</v>
      </c>
      <c r="C3615" s="8" t="s">
        <v>1155</v>
      </c>
      <c r="D3615" s="8" t="s">
        <v>685</v>
      </c>
      <c r="E3615" s="8" t="s">
        <v>701</v>
      </c>
      <c r="F3615" s="8" t="s">
        <v>644</v>
      </c>
      <c r="G3615" s="8">
        <v>999928850</v>
      </c>
      <c r="H3615" s="15" t="s">
        <v>1044</v>
      </c>
      <c r="I3615" s="21" t="s">
        <v>4802</v>
      </c>
      <c r="J3615" s="8">
        <f>(M3615-K3615)+W3615</f>
        <v>50.5</v>
      </c>
      <c r="K3615" s="8">
        <f>M3615/2</f>
        <v>50.5</v>
      </c>
      <c r="L3615" s="9"/>
      <c r="M3615" s="8">
        <f>SUM(N3615,O3615,P3615,Q3615,S3615,T3615,U3615)</f>
        <v>101</v>
      </c>
      <c r="N3615" s="8">
        <f>SUM(AX3615)</f>
        <v>0</v>
      </c>
      <c r="O3615" s="8">
        <v>0</v>
      </c>
      <c r="P3615" s="8">
        <f>SUM(AO3615,AW3615)</f>
        <v>0</v>
      </c>
      <c r="Q3615" s="8">
        <f>SUM(AK3615,AL3615,AM3615,AN3615,AP3615,AQ3615,AR3615,AO3615)</f>
        <v>0</v>
      </c>
      <c r="R3615" s="8">
        <f>COUNTIF(AK3615:AR3615, "&gt;0")</f>
        <v>0</v>
      </c>
      <c r="S3615" s="8">
        <f>SUM(AS3615,AT3615)</f>
        <v>0</v>
      </c>
      <c r="T3615" s="8">
        <f>SUM(AU3615)</f>
        <v>101</v>
      </c>
      <c r="U3615" s="8">
        <f>SUM(AV3615)</f>
        <v>0</v>
      </c>
      <c r="V3615" s="9"/>
      <c r="W3615" s="8">
        <f>(X3615+AD3615)</f>
        <v>0</v>
      </c>
      <c r="X3615" s="8">
        <f>SUM(Y3615:AB3615)</f>
        <v>0</v>
      </c>
      <c r="Y3615" s="8">
        <v>0</v>
      </c>
      <c r="Z3615" s="8">
        <f>0</f>
        <v>0</v>
      </c>
      <c r="AA3615" s="8">
        <f>SUM(AZ3615,BB3615)</f>
        <v>0</v>
      </c>
      <c r="AB3615" s="8">
        <f>SUM(BC3615,BD3615)</f>
        <v>0</v>
      </c>
      <c r="AC3615" s="8">
        <f>COUNTIF(BC3615:BD3615,"&gt;0")</f>
        <v>0</v>
      </c>
      <c r="AD3615" s="8">
        <f>SUM(AE3615:AI3615)</f>
        <v>0</v>
      </c>
      <c r="AE3615" s="8">
        <v>0</v>
      </c>
      <c r="AF3615" s="8">
        <v>0</v>
      </c>
      <c r="AG3615" s="8">
        <v>0</v>
      </c>
      <c r="AH3615" s="8">
        <v>0</v>
      </c>
      <c r="AI3615" s="8">
        <f>SUM(BA3615)</f>
        <v>0</v>
      </c>
      <c r="AJ3615" s="9"/>
      <c r="AK3615" s="8">
        <v>0</v>
      </c>
      <c r="AL3615" s="8">
        <v>0</v>
      </c>
      <c r="AM3615" s="8">
        <v>0</v>
      </c>
      <c r="AN3615" s="8">
        <v>0</v>
      </c>
      <c r="AO3615" s="8">
        <v>0</v>
      </c>
      <c r="AP3615" s="8">
        <v>0</v>
      </c>
      <c r="AQ3615" s="8">
        <v>0</v>
      </c>
      <c r="AR3615" s="8">
        <v>0</v>
      </c>
      <c r="AS3615" s="8">
        <v>0</v>
      </c>
      <c r="AT3615" s="8">
        <v>0</v>
      </c>
      <c r="AU3615" s="15">
        <v>101</v>
      </c>
      <c r="AV3615" s="15">
        <v>0</v>
      </c>
      <c r="AW3615" s="15">
        <v>0</v>
      </c>
      <c r="AX3615" s="15">
        <v>0</v>
      </c>
      <c r="AY3615" s="29"/>
      <c r="AZ3615" s="33">
        <v>0</v>
      </c>
      <c r="BA3615" s="33">
        <v>0</v>
      </c>
      <c r="BB3615" s="33">
        <v>0</v>
      </c>
      <c r="BC3615" s="33">
        <v>0</v>
      </c>
      <c r="BD3615" s="33">
        <v>0</v>
      </c>
    </row>
    <row r="3616" spans="1:56" x14ac:dyDescent="0.25">
      <c r="A3616" s="51" t="s">
        <v>9042</v>
      </c>
      <c r="B3616" s="33" t="str">
        <f>CONCATENATE(G3616,"-",H3616,"-",I3616)</f>
        <v>999930566-Tiger--24kg</v>
      </c>
      <c r="C3616" s="8" t="s">
        <v>3390</v>
      </c>
      <c r="D3616" s="8" t="s">
        <v>3391</v>
      </c>
      <c r="E3616" s="8" t="s">
        <v>701</v>
      </c>
      <c r="F3616" s="8" t="s">
        <v>644</v>
      </c>
      <c r="G3616" s="8">
        <v>999930566</v>
      </c>
      <c r="H3616" s="15" t="s">
        <v>1044</v>
      </c>
      <c r="I3616" s="21" t="s">
        <v>4802</v>
      </c>
      <c r="J3616" s="8">
        <f>(M3616-K3616)+W3616</f>
        <v>48.75</v>
      </c>
      <c r="K3616" s="8">
        <f>M3616/2</f>
        <v>48.75</v>
      </c>
      <c r="L3616" s="16"/>
      <c r="M3616" s="8">
        <f>SUM(N3616,O3616,P3616,Q3616,S3616,T3616,U3616)</f>
        <v>97.5</v>
      </c>
      <c r="N3616" s="8">
        <f>SUM(AX3616)</f>
        <v>0</v>
      </c>
      <c r="O3616" s="8">
        <v>0</v>
      </c>
      <c r="P3616" s="8">
        <f>SUM(AO3616,AW3616)</f>
        <v>0</v>
      </c>
      <c r="Q3616" s="8">
        <f>SUM(AK3616,AL3616,AM3616,AN3616,AP3616,AQ3616,AR3616,AO3616)</f>
        <v>30</v>
      </c>
      <c r="R3616" s="8">
        <f>COUNTIF(AK3616:AR3616, "&gt;0")</f>
        <v>1</v>
      </c>
      <c r="S3616" s="8">
        <f>SUM(AS3616,AT3616)</f>
        <v>0</v>
      </c>
      <c r="T3616" s="8">
        <f>SUM(AU3616)</f>
        <v>67.5</v>
      </c>
      <c r="U3616" s="8">
        <f>SUM(AV3616)</f>
        <v>0</v>
      </c>
      <c r="V3616" s="16"/>
      <c r="W3616" s="8">
        <f>(X3616+AD3616)</f>
        <v>0</v>
      </c>
      <c r="X3616" s="8">
        <f>SUM(Y3616:AB3616)</f>
        <v>0</v>
      </c>
      <c r="Y3616" s="8">
        <v>0</v>
      </c>
      <c r="Z3616" s="8">
        <f>0</f>
        <v>0</v>
      </c>
      <c r="AA3616" s="8">
        <f>SUM(AZ3616,BB3616)</f>
        <v>0</v>
      </c>
      <c r="AB3616" s="8">
        <f>SUM(BC3616,BD3616)</f>
        <v>0</v>
      </c>
      <c r="AC3616" s="8">
        <f>COUNTIF(BC3616:BD3616,"&gt;0")</f>
        <v>0</v>
      </c>
      <c r="AD3616" s="8">
        <f>SUM(AE3616:AI3616)</f>
        <v>0</v>
      </c>
      <c r="AE3616" s="8">
        <v>0</v>
      </c>
      <c r="AF3616" s="8">
        <v>0</v>
      </c>
      <c r="AG3616" s="8">
        <v>0</v>
      </c>
      <c r="AH3616" s="8">
        <v>0</v>
      </c>
      <c r="AI3616" s="8">
        <f>SUM(BA3616)</f>
        <v>0</v>
      </c>
      <c r="AJ3616" s="16"/>
      <c r="AK3616" s="8">
        <v>30</v>
      </c>
      <c r="AL3616" s="8">
        <v>0</v>
      </c>
      <c r="AM3616" s="8">
        <v>0</v>
      </c>
      <c r="AN3616" s="8">
        <v>0</v>
      </c>
      <c r="AO3616" s="8">
        <v>0</v>
      </c>
      <c r="AP3616" s="8">
        <v>0</v>
      </c>
      <c r="AQ3616" s="8">
        <v>0</v>
      </c>
      <c r="AR3616" s="8">
        <v>0</v>
      </c>
      <c r="AS3616" s="8">
        <v>0</v>
      </c>
      <c r="AT3616" s="8">
        <v>0</v>
      </c>
      <c r="AU3616" s="15">
        <v>67.5</v>
      </c>
      <c r="AV3616" s="15">
        <v>0</v>
      </c>
      <c r="AW3616" s="15">
        <v>0</v>
      </c>
      <c r="AX3616" s="15">
        <v>0</v>
      </c>
      <c r="AY3616" s="29"/>
      <c r="AZ3616" s="33">
        <v>0</v>
      </c>
      <c r="BA3616" s="33">
        <v>0</v>
      </c>
      <c r="BB3616" s="33">
        <v>0</v>
      </c>
      <c r="BC3616" s="33">
        <v>0</v>
      </c>
      <c r="BD3616" s="33">
        <v>0</v>
      </c>
    </row>
    <row r="3617" spans="1:56" x14ac:dyDescent="0.25">
      <c r="A3617" s="51" t="s">
        <v>9039</v>
      </c>
      <c r="B3617" s="33" t="str">
        <f>CONCATENATE(G3617,"-",H3617,"-",I3617)</f>
        <v>999930384-Tiger--24kg</v>
      </c>
      <c r="C3617" s="15" t="s">
        <v>4454</v>
      </c>
      <c r="D3617" s="15" t="s">
        <v>283</v>
      </c>
      <c r="E3617" s="15" t="s">
        <v>701</v>
      </c>
      <c r="F3617" s="15" t="s">
        <v>644</v>
      </c>
      <c r="G3617" s="15">
        <v>999930384</v>
      </c>
      <c r="H3617" s="15" t="s">
        <v>1044</v>
      </c>
      <c r="I3617" s="21" t="s">
        <v>4802</v>
      </c>
      <c r="J3617" s="8">
        <f>(M3617-K3617)+W3617</f>
        <v>45</v>
      </c>
      <c r="K3617" s="8">
        <f>M3617/2</f>
        <v>45</v>
      </c>
      <c r="L3617" s="16"/>
      <c r="M3617" s="8">
        <f>SUM(N3617,O3617,P3617,Q3617,S3617,T3617,U3617)</f>
        <v>90</v>
      </c>
      <c r="N3617" s="8">
        <f>SUM(AX3617)</f>
        <v>0</v>
      </c>
      <c r="O3617" s="8">
        <v>0</v>
      </c>
      <c r="P3617" s="8">
        <f>SUM(AO3617,AW3617)</f>
        <v>0</v>
      </c>
      <c r="Q3617" s="8">
        <f>SUM(AK3617,AL3617,AM3617,AN3617,AP3617,AQ3617,AR3617,AO3617)</f>
        <v>0</v>
      </c>
      <c r="R3617" s="8">
        <f>COUNTIF(AK3617:AR3617, "&gt;0")</f>
        <v>0</v>
      </c>
      <c r="S3617" s="8">
        <f>SUM(AS3617,AT3617)</f>
        <v>0</v>
      </c>
      <c r="T3617" s="8">
        <f>SUM(AU3617)</f>
        <v>90</v>
      </c>
      <c r="U3617" s="8">
        <f>SUM(AV3617)</f>
        <v>0</v>
      </c>
      <c r="V3617" s="16"/>
      <c r="W3617" s="8">
        <f>(X3617+AD3617)</f>
        <v>0</v>
      </c>
      <c r="X3617" s="8">
        <f>SUM(Y3617:AB3617)</f>
        <v>0</v>
      </c>
      <c r="Y3617" s="8">
        <v>0</v>
      </c>
      <c r="Z3617" s="8">
        <f>0</f>
        <v>0</v>
      </c>
      <c r="AA3617" s="8">
        <f>SUM(AZ3617,BB3617)</f>
        <v>0</v>
      </c>
      <c r="AB3617" s="8">
        <f>SUM(BC3617,BD3617)</f>
        <v>0</v>
      </c>
      <c r="AC3617" s="8">
        <f>COUNTIF(BC3617:BD3617,"&gt;0")</f>
        <v>0</v>
      </c>
      <c r="AD3617" s="8">
        <f>SUM(AE3617:AI3617)</f>
        <v>0</v>
      </c>
      <c r="AE3617" s="8">
        <v>0</v>
      </c>
      <c r="AF3617" s="8">
        <v>0</v>
      </c>
      <c r="AG3617" s="8">
        <v>0</v>
      </c>
      <c r="AH3617" s="8">
        <v>0</v>
      </c>
      <c r="AI3617" s="8">
        <f>SUM(BA3617)</f>
        <v>0</v>
      </c>
      <c r="AJ3617" s="16"/>
      <c r="AK3617" s="8">
        <v>0</v>
      </c>
      <c r="AL3617" s="8">
        <v>0</v>
      </c>
      <c r="AM3617" s="8">
        <v>0</v>
      </c>
      <c r="AN3617" s="8">
        <v>0</v>
      </c>
      <c r="AO3617" s="8">
        <v>0</v>
      </c>
      <c r="AP3617" s="8">
        <v>0</v>
      </c>
      <c r="AQ3617" s="8">
        <v>0</v>
      </c>
      <c r="AR3617" s="8">
        <v>0</v>
      </c>
      <c r="AS3617" s="8">
        <v>0</v>
      </c>
      <c r="AT3617" s="8">
        <v>0</v>
      </c>
      <c r="AU3617" s="15">
        <v>90</v>
      </c>
      <c r="AV3617" s="15">
        <v>0</v>
      </c>
      <c r="AW3617" s="15">
        <v>0</v>
      </c>
      <c r="AX3617" s="15">
        <v>0</v>
      </c>
      <c r="AY3617" s="29"/>
      <c r="AZ3617" s="33">
        <v>0</v>
      </c>
      <c r="BA3617" s="33">
        <v>0</v>
      </c>
      <c r="BB3617" s="33">
        <v>0</v>
      </c>
      <c r="BC3617" s="33">
        <v>0</v>
      </c>
      <c r="BD3617" s="33">
        <v>0</v>
      </c>
    </row>
    <row r="3618" spans="1:56" x14ac:dyDescent="0.25">
      <c r="A3618" s="51" t="s">
        <v>9041</v>
      </c>
      <c r="B3618" s="33" t="str">
        <f>CONCATENATE(G3618,"-",H3618,"-",I3618)</f>
        <v>999925367-Tiger--24kg</v>
      </c>
      <c r="C3618" s="15" t="s">
        <v>1128</v>
      </c>
      <c r="D3618" s="15" t="s">
        <v>1129</v>
      </c>
      <c r="E3618" s="15" t="s">
        <v>701</v>
      </c>
      <c r="F3618" s="15" t="s">
        <v>644</v>
      </c>
      <c r="G3618" s="15">
        <v>999925367</v>
      </c>
      <c r="H3618" s="15" t="s">
        <v>1044</v>
      </c>
      <c r="I3618" s="21" t="s">
        <v>4802</v>
      </c>
      <c r="J3618" s="8">
        <f>(M3618-K3618)+W3618</f>
        <v>38</v>
      </c>
      <c r="K3618" s="8">
        <f>M3618/2</f>
        <v>38</v>
      </c>
      <c r="L3618" s="16"/>
      <c r="M3618" s="8">
        <f>SUM(N3618,O3618,P3618,Q3618,S3618,T3618,U3618)</f>
        <v>76</v>
      </c>
      <c r="N3618" s="8">
        <f>SUM(AX3618)</f>
        <v>0</v>
      </c>
      <c r="O3618" s="8">
        <v>0</v>
      </c>
      <c r="P3618" s="8">
        <f>SUM(AO3618,AW3618)</f>
        <v>0</v>
      </c>
      <c r="Q3618" s="8">
        <f>SUM(AK3618,AL3618,AM3618,AN3618,AP3618,AQ3618,AR3618,AO3618)</f>
        <v>0</v>
      </c>
      <c r="R3618" s="8">
        <f>COUNTIF(AK3618:AR3618, "&gt;0")</f>
        <v>0</v>
      </c>
      <c r="S3618" s="8">
        <f>SUM(AS3618,AT3618)</f>
        <v>0</v>
      </c>
      <c r="T3618" s="8">
        <f>SUM(AU3618)</f>
        <v>76</v>
      </c>
      <c r="U3618" s="8">
        <f>SUM(AV3618)</f>
        <v>0</v>
      </c>
      <c r="V3618" s="16"/>
      <c r="W3618" s="8">
        <f>(X3618+AD3618)</f>
        <v>0</v>
      </c>
      <c r="X3618" s="8">
        <f>SUM(Y3618:AB3618)</f>
        <v>0</v>
      </c>
      <c r="Y3618" s="8">
        <v>0</v>
      </c>
      <c r="Z3618" s="8">
        <f>0</f>
        <v>0</v>
      </c>
      <c r="AA3618" s="8">
        <f>SUM(AZ3618,BB3618)</f>
        <v>0</v>
      </c>
      <c r="AB3618" s="8">
        <f>SUM(BC3618,BD3618)</f>
        <v>0</v>
      </c>
      <c r="AC3618" s="8">
        <f>COUNTIF(BC3618:BD3618,"&gt;0")</f>
        <v>0</v>
      </c>
      <c r="AD3618" s="8">
        <f>SUM(AE3618:AI3618)</f>
        <v>0</v>
      </c>
      <c r="AE3618" s="8">
        <v>0</v>
      </c>
      <c r="AF3618" s="8">
        <v>0</v>
      </c>
      <c r="AG3618" s="8">
        <v>0</v>
      </c>
      <c r="AH3618" s="8">
        <v>0</v>
      </c>
      <c r="AI3618" s="8">
        <f>SUM(BA3618)</f>
        <v>0</v>
      </c>
      <c r="AJ3618" s="16"/>
      <c r="AK3618" s="8">
        <v>0</v>
      </c>
      <c r="AL3618" s="8">
        <v>0</v>
      </c>
      <c r="AM3618" s="8">
        <v>0</v>
      </c>
      <c r="AN3618" s="8">
        <v>0</v>
      </c>
      <c r="AO3618" s="8">
        <v>0</v>
      </c>
      <c r="AP3618" s="8">
        <v>0</v>
      </c>
      <c r="AQ3618" s="8">
        <v>0</v>
      </c>
      <c r="AR3618" s="8">
        <v>0</v>
      </c>
      <c r="AS3618" s="8">
        <v>0</v>
      </c>
      <c r="AT3618" s="8">
        <v>0</v>
      </c>
      <c r="AU3618" s="15">
        <v>76</v>
      </c>
      <c r="AV3618" s="15">
        <v>0</v>
      </c>
      <c r="AW3618" s="15">
        <v>0</v>
      </c>
      <c r="AX3618" s="15">
        <v>0</v>
      </c>
      <c r="AY3618" s="29"/>
      <c r="AZ3618" s="33">
        <v>0</v>
      </c>
      <c r="BA3618" s="33">
        <v>0</v>
      </c>
      <c r="BB3618" s="33">
        <v>0</v>
      </c>
      <c r="BC3618" s="33">
        <v>0</v>
      </c>
      <c r="BD3618" s="33">
        <v>0</v>
      </c>
    </row>
    <row r="3619" spans="1:56" x14ac:dyDescent="0.25">
      <c r="A3619" s="51" t="s">
        <v>9044</v>
      </c>
      <c r="B3619" s="33" t="str">
        <f>CONCATENATE(G3619,"-",H3619,"-",I3619)</f>
        <v>999929695-Tiger--24kg</v>
      </c>
      <c r="C3619" s="15" t="s">
        <v>3330</v>
      </c>
      <c r="D3619" s="15" t="s">
        <v>3331</v>
      </c>
      <c r="E3619" s="15" t="s">
        <v>701</v>
      </c>
      <c r="F3619" s="15" t="s">
        <v>644</v>
      </c>
      <c r="G3619" s="15">
        <v>999929695</v>
      </c>
      <c r="H3619" s="15" t="s">
        <v>1044</v>
      </c>
      <c r="I3619" s="21" t="s">
        <v>4802</v>
      </c>
      <c r="J3619" s="8">
        <f>(M3619-K3619)+W3619</f>
        <v>38</v>
      </c>
      <c r="K3619" s="8">
        <f>M3619/2</f>
        <v>38</v>
      </c>
      <c r="L3619" s="16"/>
      <c r="M3619" s="8">
        <f>SUM(N3619,O3619,P3619,Q3619,S3619,T3619,U3619)</f>
        <v>76</v>
      </c>
      <c r="N3619" s="8">
        <f>SUM(AX3619)</f>
        <v>0</v>
      </c>
      <c r="O3619" s="8">
        <v>0</v>
      </c>
      <c r="P3619" s="8">
        <f>SUM(AO3619,AW3619)</f>
        <v>0</v>
      </c>
      <c r="Q3619" s="8">
        <f>SUM(AK3619,AL3619,AM3619,AN3619,AP3619,AQ3619,AR3619,AO3619)</f>
        <v>0</v>
      </c>
      <c r="R3619" s="8">
        <f>COUNTIF(AK3619:AR3619, "&gt;0")</f>
        <v>0</v>
      </c>
      <c r="S3619" s="8">
        <f>SUM(AS3619,AT3619)</f>
        <v>0</v>
      </c>
      <c r="T3619" s="8">
        <f>SUM(AU3619)</f>
        <v>76</v>
      </c>
      <c r="U3619" s="8">
        <f>SUM(AV3619)</f>
        <v>0</v>
      </c>
      <c r="V3619" s="16"/>
      <c r="W3619" s="8">
        <f>(X3619+AD3619)</f>
        <v>0</v>
      </c>
      <c r="X3619" s="8">
        <f>SUM(Y3619:AB3619)</f>
        <v>0</v>
      </c>
      <c r="Y3619" s="8">
        <v>0</v>
      </c>
      <c r="Z3619" s="8">
        <f>0</f>
        <v>0</v>
      </c>
      <c r="AA3619" s="8">
        <f>SUM(AZ3619,BB3619)</f>
        <v>0</v>
      </c>
      <c r="AB3619" s="8">
        <f>SUM(BC3619,BD3619)</f>
        <v>0</v>
      </c>
      <c r="AC3619" s="8">
        <f>COUNTIF(BC3619:BD3619,"&gt;0")</f>
        <v>0</v>
      </c>
      <c r="AD3619" s="8">
        <f>SUM(AE3619:AI3619)</f>
        <v>0</v>
      </c>
      <c r="AE3619" s="8">
        <v>0</v>
      </c>
      <c r="AF3619" s="8">
        <v>0</v>
      </c>
      <c r="AG3619" s="8">
        <v>0</v>
      </c>
      <c r="AH3619" s="8">
        <v>0</v>
      </c>
      <c r="AI3619" s="8">
        <f>SUM(BA3619)</f>
        <v>0</v>
      </c>
      <c r="AJ3619" s="16"/>
      <c r="AK3619" s="15">
        <v>0</v>
      </c>
      <c r="AL3619" s="15">
        <v>0</v>
      </c>
      <c r="AM3619" s="15">
        <v>0</v>
      </c>
      <c r="AN3619" s="15">
        <v>0</v>
      </c>
      <c r="AO3619" s="15">
        <v>0</v>
      </c>
      <c r="AP3619" s="15">
        <v>0</v>
      </c>
      <c r="AQ3619" s="15">
        <v>0</v>
      </c>
      <c r="AR3619" s="15">
        <v>0</v>
      </c>
      <c r="AS3619" s="15">
        <v>0</v>
      </c>
      <c r="AT3619" s="15">
        <v>0</v>
      </c>
      <c r="AU3619" s="15">
        <v>76</v>
      </c>
      <c r="AV3619" s="15">
        <v>0</v>
      </c>
      <c r="AW3619" s="15">
        <v>0</v>
      </c>
      <c r="AX3619" s="15">
        <v>0</v>
      </c>
      <c r="AY3619" s="29"/>
      <c r="AZ3619" s="33">
        <v>0</v>
      </c>
      <c r="BA3619" s="33">
        <v>0</v>
      </c>
      <c r="BB3619" s="33">
        <v>0</v>
      </c>
      <c r="BC3619" s="33">
        <v>0</v>
      </c>
      <c r="BD3619" s="33">
        <v>0</v>
      </c>
    </row>
    <row r="3620" spans="1:56" x14ac:dyDescent="0.25">
      <c r="A3620" s="51" t="s">
        <v>9040</v>
      </c>
      <c r="B3620" s="33" t="str">
        <f>CONCATENATE(G3620,"-",H3620,"-",I3620)</f>
        <v>999929879-Tiger--24kg</v>
      </c>
      <c r="C3620" s="8" t="s">
        <v>2912</v>
      </c>
      <c r="D3620" s="8" t="s">
        <v>296</v>
      </c>
      <c r="E3620" s="8" t="s">
        <v>701</v>
      </c>
      <c r="F3620" s="8" t="s">
        <v>644</v>
      </c>
      <c r="G3620" s="8">
        <v>999929879</v>
      </c>
      <c r="H3620" s="15" t="s">
        <v>1044</v>
      </c>
      <c r="I3620" s="21" t="s">
        <v>4802</v>
      </c>
      <c r="J3620" s="8">
        <f>(M3620-K3620)+W3620</f>
        <v>38</v>
      </c>
      <c r="K3620" s="8">
        <f>M3620/2</f>
        <v>38</v>
      </c>
      <c r="L3620" s="9"/>
      <c r="M3620" s="8">
        <f>SUM(N3620,O3620,P3620,Q3620,S3620,T3620,U3620)</f>
        <v>76</v>
      </c>
      <c r="N3620" s="8">
        <f>SUM(AX3620)</f>
        <v>0</v>
      </c>
      <c r="O3620" s="8">
        <v>0</v>
      </c>
      <c r="P3620" s="8">
        <f>SUM(AO3620,AW3620)</f>
        <v>0</v>
      </c>
      <c r="Q3620" s="8">
        <f>SUM(AK3620,AL3620,AM3620,AN3620,AP3620,AQ3620,AR3620,AO3620)</f>
        <v>0</v>
      </c>
      <c r="R3620" s="8">
        <f>COUNTIF(AK3620:AR3620, "&gt;0")</f>
        <v>0</v>
      </c>
      <c r="S3620" s="8">
        <f>SUM(AS3620,AT3620)</f>
        <v>0</v>
      </c>
      <c r="T3620" s="8">
        <f>SUM(AU3620)</f>
        <v>76</v>
      </c>
      <c r="U3620" s="8">
        <f>SUM(AV3620)</f>
        <v>0</v>
      </c>
      <c r="V3620" s="9"/>
      <c r="W3620" s="8">
        <f>(X3620+AD3620)</f>
        <v>0</v>
      </c>
      <c r="X3620" s="8">
        <f>SUM(Y3620:AB3620)</f>
        <v>0</v>
      </c>
      <c r="Y3620" s="8">
        <v>0</v>
      </c>
      <c r="Z3620" s="8">
        <f>0</f>
        <v>0</v>
      </c>
      <c r="AA3620" s="8">
        <f>SUM(AZ3620,BB3620)</f>
        <v>0</v>
      </c>
      <c r="AB3620" s="8">
        <f>SUM(BC3620,BD3620)</f>
        <v>0</v>
      </c>
      <c r="AC3620" s="8">
        <f>COUNTIF(BC3620:BD3620,"&gt;0")</f>
        <v>0</v>
      </c>
      <c r="AD3620" s="8">
        <f>SUM(AE3620:AI3620)</f>
        <v>0</v>
      </c>
      <c r="AE3620" s="8">
        <v>0</v>
      </c>
      <c r="AF3620" s="8">
        <v>0</v>
      </c>
      <c r="AG3620" s="8">
        <v>0</v>
      </c>
      <c r="AH3620" s="8">
        <v>0</v>
      </c>
      <c r="AI3620" s="8">
        <f>SUM(BA3620)</f>
        <v>0</v>
      </c>
      <c r="AJ3620" s="9"/>
      <c r="AK3620" s="8">
        <v>0</v>
      </c>
      <c r="AL3620" s="8">
        <v>0</v>
      </c>
      <c r="AM3620" s="8">
        <v>0</v>
      </c>
      <c r="AN3620" s="8">
        <v>0</v>
      </c>
      <c r="AO3620" s="8">
        <v>0</v>
      </c>
      <c r="AP3620" s="8">
        <v>0</v>
      </c>
      <c r="AQ3620" s="8">
        <v>0</v>
      </c>
      <c r="AR3620" s="8">
        <v>0</v>
      </c>
      <c r="AS3620" s="8">
        <v>0</v>
      </c>
      <c r="AT3620" s="8">
        <v>0</v>
      </c>
      <c r="AU3620" s="15">
        <v>76</v>
      </c>
      <c r="AV3620" s="15">
        <v>0</v>
      </c>
      <c r="AW3620" s="15">
        <v>0</v>
      </c>
      <c r="AX3620" s="15">
        <v>0</v>
      </c>
      <c r="AY3620" s="29"/>
      <c r="AZ3620" s="33">
        <v>0</v>
      </c>
      <c r="BA3620" s="33">
        <v>0</v>
      </c>
      <c r="BB3620" s="33">
        <v>0</v>
      </c>
      <c r="BC3620" s="33">
        <v>0</v>
      </c>
      <c r="BD3620" s="33">
        <v>0</v>
      </c>
    </row>
    <row r="3621" spans="1:56" x14ac:dyDescent="0.25">
      <c r="A3621" s="51" t="s">
        <v>9045</v>
      </c>
      <c r="B3621" s="33" t="str">
        <f>CONCATENATE(G3621,"-",H3621,"-",I3621)</f>
        <v>999932334-Tiger--24kg</v>
      </c>
      <c r="C3621" s="8" t="s">
        <v>2977</v>
      </c>
      <c r="D3621" s="8" t="s">
        <v>3469</v>
      </c>
      <c r="E3621" s="8" t="s">
        <v>701</v>
      </c>
      <c r="F3621" s="8" t="s">
        <v>644</v>
      </c>
      <c r="G3621" s="8">
        <v>999932334</v>
      </c>
      <c r="H3621" s="15" t="s">
        <v>1044</v>
      </c>
      <c r="I3621" s="21" t="s">
        <v>4802</v>
      </c>
      <c r="J3621" s="8">
        <f>(M3621-K3621)+W3621</f>
        <v>30</v>
      </c>
      <c r="K3621" s="8">
        <f>M3621/2</f>
        <v>30</v>
      </c>
      <c r="L3621" s="9"/>
      <c r="M3621" s="8">
        <f>SUM(N3621,O3621,P3621,Q3621,S3621,T3621,U3621)</f>
        <v>60</v>
      </c>
      <c r="N3621" s="8">
        <f>SUM(AX3621)</f>
        <v>0</v>
      </c>
      <c r="O3621" s="8">
        <v>0</v>
      </c>
      <c r="P3621" s="8">
        <f>SUM(AO3621,AW3621)</f>
        <v>0</v>
      </c>
      <c r="Q3621" s="8">
        <f>SUM(AK3621,AL3621,AM3621,AN3621,AP3621,AQ3621,AR3621,AO3621)</f>
        <v>60</v>
      </c>
      <c r="R3621" s="8">
        <f>COUNTIF(AK3621:AR3621, "&gt;0")</f>
        <v>1</v>
      </c>
      <c r="S3621" s="8">
        <f>SUM(AS3621,AT3621)</f>
        <v>0</v>
      </c>
      <c r="T3621" s="8">
        <f>SUM(AU3621)</f>
        <v>0</v>
      </c>
      <c r="U3621" s="8">
        <f>SUM(AV3621)</f>
        <v>0</v>
      </c>
      <c r="V3621" s="9"/>
      <c r="W3621" s="8">
        <f>(X3621+AD3621)</f>
        <v>0</v>
      </c>
      <c r="X3621" s="8">
        <f>SUM(Y3621:AB3621)</f>
        <v>0</v>
      </c>
      <c r="Y3621" s="8">
        <v>0</v>
      </c>
      <c r="Z3621" s="8">
        <f>0</f>
        <v>0</v>
      </c>
      <c r="AA3621" s="8">
        <f>SUM(AZ3621,BB3621)</f>
        <v>0</v>
      </c>
      <c r="AB3621" s="8">
        <f>SUM(BC3621,BD3621)</f>
        <v>0</v>
      </c>
      <c r="AC3621" s="8">
        <f>COUNTIF(BC3621:BD3621,"&gt;0")</f>
        <v>0</v>
      </c>
      <c r="AD3621" s="8">
        <f>SUM(AE3621:AI3621)</f>
        <v>0</v>
      </c>
      <c r="AE3621" s="8">
        <v>0</v>
      </c>
      <c r="AF3621" s="8">
        <v>0</v>
      </c>
      <c r="AG3621" s="8">
        <v>0</v>
      </c>
      <c r="AH3621" s="8">
        <v>0</v>
      </c>
      <c r="AI3621" s="8">
        <f>SUM(BA3621)</f>
        <v>0</v>
      </c>
      <c r="AJ3621" s="9"/>
      <c r="AK3621" s="8">
        <v>0</v>
      </c>
      <c r="AL3621" s="8">
        <v>0</v>
      </c>
      <c r="AM3621" s="8">
        <v>0</v>
      </c>
      <c r="AN3621" s="8">
        <v>0</v>
      </c>
      <c r="AO3621" s="8">
        <v>0</v>
      </c>
      <c r="AP3621" s="8">
        <v>0</v>
      </c>
      <c r="AQ3621" s="8">
        <v>60</v>
      </c>
      <c r="AR3621" s="8">
        <v>0</v>
      </c>
      <c r="AS3621" s="8">
        <v>0</v>
      </c>
      <c r="AT3621" s="8">
        <v>0</v>
      </c>
      <c r="AU3621" s="15">
        <v>0</v>
      </c>
      <c r="AV3621" s="15">
        <v>0</v>
      </c>
      <c r="AW3621" s="15">
        <v>0</v>
      </c>
      <c r="AX3621" s="15">
        <v>0</v>
      </c>
      <c r="AY3621" s="29"/>
      <c r="AZ3621" s="33">
        <v>0</v>
      </c>
      <c r="BA3621" s="33">
        <v>0</v>
      </c>
      <c r="BB3621" s="33">
        <v>0</v>
      </c>
      <c r="BC3621" s="33">
        <v>0</v>
      </c>
      <c r="BD3621" s="33">
        <v>0</v>
      </c>
    </row>
    <row r="3622" spans="1:56" x14ac:dyDescent="0.25">
      <c r="A3622" s="51" t="s">
        <v>9046</v>
      </c>
      <c r="B3622" s="33" t="str">
        <f>CONCATENATE(G3622,"-",H3622,"-",I3622)</f>
        <v>999931721-Tiger--24kg</v>
      </c>
      <c r="C3622" s="15" t="s">
        <v>3985</v>
      </c>
      <c r="D3622" s="15" t="s">
        <v>3964</v>
      </c>
      <c r="E3622" s="15" t="s">
        <v>701</v>
      </c>
      <c r="F3622" s="15" t="s">
        <v>644</v>
      </c>
      <c r="G3622" s="15">
        <v>999931721</v>
      </c>
      <c r="H3622" s="15" t="s">
        <v>1044</v>
      </c>
      <c r="I3622" s="21" t="s">
        <v>4802</v>
      </c>
      <c r="J3622" s="8">
        <f>(M3622-K3622)+W3622</f>
        <v>15</v>
      </c>
      <c r="K3622" s="8">
        <f>M3622/2</f>
        <v>15</v>
      </c>
      <c r="L3622" s="9"/>
      <c r="M3622" s="8">
        <f>SUM(N3622,O3622,P3622,Q3622,S3622,T3622,U3622)</f>
        <v>30</v>
      </c>
      <c r="N3622" s="8">
        <f>SUM(AX3622)</f>
        <v>0</v>
      </c>
      <c r="O3622" s="8">
        <v>0</v>
      </c>
      <c r="P3622" s="8">
        <f>SUM(AO3622,AW3622)</f>
        <v>0</v>
      </c>
      <c r="Q3622" s="8">
        <f>SUM(AK3622,AL3622,AM3622,AN3622,AP3622,AQ3622,AR3622,AO3622)</f>
        <v>30</v>
      </c>
      <c r="R3622" s="8">
        <f>COUNTIF(AK3622:AR3622, "&gt;0")</f>
        <v>1</v>
      </c>
      <c r="S3622" s="8">
        <f>SUM(AS3622,AT3622)</f>
        <v>0</v>
      </c>
      <c r="T3622" s="8">
        <f>SUM(AU3622)</f>
        <v>0</v>
      </c>
      <c r="U3622" s="8">
        <f>SUM(AV3622)</f>
        <v>0</v>
      </c>
      <c r="V3622" s="9"/>
      <c r="W3622" s="8">
        <f>(X3622+AD3622)</f>
        <v>0</v>
      </c>
      <c r="X3622" s="8">
        <f>SUM(Y3622:AB3622)</f>
        <v>0</v>
      </c>
      <c r="Y3622" s="8">
        <v>0</v>
      </c>
      <c r="Z3622" s="8">
        <f>0</f>
        <v>0</v>
      </c>
      <c r="AA3622" s="8">
        <f>SUM(AZ3622,BB3622)</f>
        <v>0</v>
      </c>
      <c r="AB3622" s="8">
        <f>SUM(BC3622,BD3622)</f>
        <v>0</v>
      </c>
      <c r="AC3622" s="8">
        <f>COUNTIF(BC3622:BD3622,"&gt;0")</f>
        <v>0</v>
      </c>
      <c r="AD3622" s="8">
        <f>SUM(AE3622:AI3622)</f>
        <v>0</v>
      </c>
      <c r="AE3622" s="8">
        <v>0</v>
      </c>
      <c r="AF3622" s="8">
        <v>0</v>
      </c>
      <c r="AG3622" s="8">
        <v>0</v>
      </c>
      <c r="AH3622" s="8">
        <v>0</v>
      </c>
      <c r="AI3622" s="8">
        <f>SUM(BA3622)</f>
        <v>0</v>
      </c>
      <c r="AJ3622" s="9"/>
      <c r="AK3622" s="8">
        <v>0</v>
      </c>
      <c r="AL3622" s="8">
        <v>0</v>
      </c>
      <c r="AM3622" s="8">
        <v>0</v>
      </c>
      <c r="AN3622" s="8">
        <v>30</v>
      </c>
      <c r="AO3622" s="8">
        <v>0</v>
      </c>
      <c r="AP3622" s="8">
        <v>0</v>
      </c>
      <c r="AQ3622" s="8">
        <v>0</v>
      </c>
      <c r="AR3622" s="8">
        <v>0</v>
      </c>
      <c r="AS3622" s="8">
        <v>0</v>
      </c>
      <c r="AT3622" s="8">
        <v>0</v>
      </c>
      <c r="AU3622" s="15">
        <v>0</v>
      </c>
      <c r="AV3622" s="15">
        <v>0</v>
      </c>
      <c r="AW3622" s="15">
        <v>0</v>
      </c>
      <c r="AX3622" s="15">
        <v>0</v>
      </c>
      <c r="AY3622" s="29"/>
      <c r="AZ3622" s="33">
        <v>0</v>
      </c>
      <c r="BA3622" s="33">
        <v>0</v>
      </c>
      <c r="BB3622" s="33">
        <v>0</v>
      </c>
      <c r="BC3622" s="33">
        <v>0</v>
      </c>
      <c r="BD3622" s="33">
        <v>0</v>
      </c>
    </row>
    <row r="3623" spans="1:56" x14ac:dyDescent="0.25">
      <c r="A3623" s="51" t="s">
        <v>9569</v>
      </c>
      <c r="B3623" s="33" t="str">
        <f>CONCATENATE(G3623,"-",H3623,"-",I3623)</f>
        <v xml:space="preserve">999933675-Tiger--24kg </v>
      </c>
      <c r="C3623" s="15" t="s">
        <v>9321</v>
      </c>
      <c r="D3623" s="15" t="s">
        <v>78</v>
      </c>
      <c r="E3623" s="15" t="s">
        <v>701</v>
      </c>
      <c r="F3623" s="15" t="s">
        <v>644</v>
      </c>
      <c r="G3623" s="15">
        <v>999933675</v>
      </c>
      <c r="H3623" s="15" t="s">
        <v>1044</v>
      </c>
      <c r="I3623" s="15" t="s">
        <v>9313</v>
      </c>
      <c r="J3623" s="8">
        <f>(M3623-K3623)+W3623</f>
        <v>60</v>
      </c>
      <c r="K3623" s="8">
        <f>M3623/2</f>
        <v>0</v>
      </c>
      <c r="L3623" s="9"/>
      <c r="M3623" s="8">
        <f>SUM(N3623,O3623,P3623,Q3623,S3623,T3623,U3623)</f>
        <v>0</v>
      </c>
      <c r="N3623" s="8">
        <f>SUM(AX3623)</f>
        <v>0</v>
      </c>
      <c r="O3623" s="8">
        <v>0</v>
      </c>
      <c r="P3623" s="8">
        <f>SUM(AO3623,AW3623)</f>
        <v>0</v>
      </c>
      <c r="Q3623" s="8">
        <f>SUM(AK3623,AL3623,AM3623,AN3623,AP3623,AQ3623,AR3623,AO3623)</f>
        <v>0</v>
      </c>
      <c r="R3623" s="8">
        <f>COUNTIF(AK3623:AR3623, "&gt;0")</f>
        <v>0</v>
      </c>
      <c r="S3623" s="8">
        <f>SUM(AS3623,AT3623)</f>
        <v>0</v>
      </c>
      <c r="T3623" s="8">
        <f>SUM(AU3623)</f>
        <v>0</v>
      </c>
      <c r="U3623" s="8">
        <f>SUM(AV3623)</f>
        <v>0</v>
      </c>
      <c r="V3623" s="9"/>
      <c r="W3623" s="8">
        <f>(X3623+AD3623)</f>
        <v>60</v>
      </c>
      <c r="X3623" s="8">
        <f>SUM(Y3623:AB3623)</f>
        <v>60</v>
      </c>
      <c r="Y3623" s="8">
        <v>0</v>
      </c>
      <c r="Z3623" s="8">
        <f>0</f>
        <v>0</v>
      </c>
      <c r="AA3623" s="8">
        <f>SUM(AZ3623,BB3623)</f>
        <v>0</v>
      </c>
      <c r="AB3623" s="8">
        <f>SUM(BC3623,BD3623)</f>
        <v>60</v>
      </c>
      <c r="AC3623" s="8">
        <f>COUNTIF(BC3623:BD3623,"&gt;0")</f>
        <v>1</v>
      </c>
      <c r="AD3623" s="8">
        <f>SUM(AE3623:AI3623)</f>
        <v>0</v>
      </c>
      <c r="AE3623" s="8">
        <v>0</v>
      </c>
      <c r="AF3623" s="8">
        <v>0</v>
      </c>
      <c r="AG3623" s="8">
        <v>0</v>
      </c>
      <c r="AH3623" s="8">
        <v>0</v>
      </c>
      <c r="AI3623" s="8">
        <f>SUM(BA3623)</f>
        <v>0</v>
      </c>
      <c r="AJ3623" s="9"/>
      <c r="AK3623" s="8">
        <v>0</v>
      </c>
      <c r="AL3623" s="8">
        <v>0</v>
      </c>
      <c r="AM3623" s="8">
        <v>0</v>
      </c>
      <c r="AN3623" s="8">
        <v>0</v>
      </c>
      <c r="AO3623" s="8">
        <v>0</v>
      </c>
      <c r="AP3623" s="8">
        <v>0</v>
      </c>
      <c r="AQ3623" s="8">
        <v>0</v>
      </c>
      <c r="AR3623" s="8">
        <v>0</v>
      </c>
      <c r="AS3623" s="8">
        <v>0</v>
      </c>
      <c r="AT3623" s="8">
        <v>0</v>
      </c>
      <c r="AU3623" s="8">
        <v>0</v>
      </c>
      <c r="AV3623" s="8">
        <v>0</v>
      </c>
      <c r="AW3623" s="8">
        <v>0</v>
      </c>
      <c r="AX3623" s="8">
        <v>0</v>
      </c>
      <c r="AY3623" s="30"/>
      <c r="AZ3623" s="33">
        <v>0</v>
      </c>
      <c r="BA3623" s="33">
        <v>0</v>
      </c>
      <c r="BB3623" s="33">
        <v>0</v>
      </c>
      <c r="BC3623" s="33">
        <v>0</v>
      </c>
      <c r="BD3623" s="33">
        <v>60</v>
      </c>
    </row>
    <row r="3624" spans="1:56" x14ac:dyDescent="0.25">
      <c r="A3624" s="51" t="s">
        <v>9048</v>
      </c>
      <c r="B3624" s="33" t="str">
        <f>CONCATENATE(G3624,"-",H3624,"-",I3624)</f>
        <v>999929385-Tiger--28kg</v>
      </c>
      <c r="C3624" s="15" t="s">
        <v>1212</v>
      </c>
      <c r="D3624" s="15" t="s">
        <v>3793</v>
      </c>
      <c r="E3624" s="15" t="s">
        <v>701</v>
      </c>
      <c r="F3624" s="15" t="s">
        <v>644</v>
      </c>
      <c r="G3624" s="15">
        <v>999929385</v>
      </c>
      <c r="H3624" s="15" t="s">
        <v>1044</v>
      </c>
      <c r="I3624" s="18" t="s">
        <v>4798</v>
      </c>
      <c r="J3624" s="8">
        <f>(M3624-K3624)+W3624</f>
        <v>216</v>
      </c>
      <c r="K3624" s="15"/>
      <c r="L3624" s="9"/>
      <c r="M3624" s="8">
        <f>SUM(N3624,O3624,P3624,Q3624,S3624,T3624,U3624)</f>
        <v>216</v>
      </c>
      <c r="N3624" s="8">
        <f>SUM(AX3624)</f>
        <v>0</v>
      </c>
      <c r="O3624" s="8">
        <v>0</v>
      </c>
      <c r="P3624" s="8">
        <f>SUM(AO3624,AW3624)</f>
        <v>0</v>
      </c>
      <c r="Q3624" s="8">
        <f>SUM(AK3624,AL3624,AM3624,AN3624,AP3624,AQ3624,AR3624,AO3624)</f>
        <v>0</v>
      </c>
      <c r="R3624" s="8">
        <f>COUNTIF(AK3624:AR3624, "&gt;0")</f>
        <v>0</v>
      </c>
      <c r="S3624" s="8">
        <f>SUM(AS3624,AT3624)</f>
        <v>90</v>
      </c>
      <c r="T3624" s="8">
        <f>SUM(AU3624)</f>
        <v>76</v>
      </c>
      <c r="U3624" s="8">
        <f>SUM(AV3624)</f>
        <v>50</v>
      </c>
      <c r="V3624" s="9"/>
      <c r="W3624" s="8">
        <f>(X3624+AD3624)</f>
        <v>0</v>
      </c>
      <c r="X3624" s="8">
        <f>SUM(Y3624:AB3624)</f>
        <v>0</v>
      </c>
      <c r="Y3624" s="8">
        <v>0</v>
      </c>
      <c r="Z3624" s="8">
        <f>0</f>
        <v>0</v>
      </c>
      <c r="AA3624" s="8">
        <f>SUM(AZ3624,BB3624)</f>
        <v>0</v>
      </c>
      <c r="AB3624" s="8">
        <f>SUM(BC3624,BD3624)</f>
        <v>0</v>
      </c>
      <c r="AC3624" s="8">
        <f>COUNTIF(BC3624:BD3624,"&gt;0")</f>
        <v>0</v>
      </c>
      <c r="AD3624" s="8">
        <f>SUM(AE3624:AI3624)</f>
        <v>0</v>
      </c>
      <c r="AE3624" s="8">
        <v>0</v>
      </c>
      <c r="AF3624" s="8">
        <v>0</v>
      </c>
      <c r="AG3624" s="8">
        <v>0</v>
      </c>
      <c r="AH3624" s="8">
        <v>0</v>
      </c>
      <c r="AI3624" s="8">
        <f>SUM(BA3624)</f>
        <v>0</v>
      </c>
      <c r="AJ3624" s="9"/>
      <c r="AK3624" s="8">
        <v>0</v>
      </c>
      <c r="AL3624" s="8">
        <v>0</v>
      </c>
      <c r="AM3624" s="8">
        <v>0</v>
      </c>
      <c r="AN3624" s="8">
        <v>0</v>
      </c>
      <c r="AO3624" s="8">
        <v>0</v>
      </c>
      <c r="AP3624" s="8">
        <v>0</v>
      </c>
      <c r="AQ3624" s="8">
        <v>0</v>
      </c>
      <c r="AR3624" s="8">
        <v>0</v>
      </c>
      <c r="AS3624" s="8">
        <v>90</v>
      </c>
      <c r="AT3624" s="8">
        <v>0</v>
      </c>
      <c r="AU3624" s="15">
        <v>76</v>
      </c>
      <c r="AV3624" s="15">
        <v>50</v>
      </c>
      <c r="AW3624" s="15">
        <v>0</v>
      </c>
      <c r="AX3624" s="15">
        <v>0</v>
      </c>
      <c r="AY3624" s="29"/>
      <c r="AZ3624" s="33">
        <v>0</v>
      </c>
      <c r="BA3624" s="33">
        <v>0</v>
      </c>
      <c r="BB3624" s="33">
        <v>0</v>
      </c>
      <c r="BC3624" s="33">
        <v>0</v>
      </c>
      <c r="BD3624" s="33">
        <v>0</v>
      </c>
    </row>
    <row r="3625" spans="1:56" x14ac:dyDescent="0.25">
      <c r="A3625" s="51" t="s">
        <v>9047</v>
      </c>
      <c r="B3625" s="33" t="str">
        <f>CONCATENATE(G3625,"-",H3625,"-",I3625)</f>
        <v>999930067-Tiger--28kg</v>
      </c>
      <c r="C3625" s="15" t="s">
        <v>4433</v>
      </c>
      <c r="D3625" s="15" t="s">
        <v>4434</v>
      </c>
      <c r="E3625" s="15" t="s">
        <v>701</v>
      </c>
      <c r="F3625" s="15" t="s">
        <v>644</v>
      </c>
      <c r="G3625" s="15">
        <v>999930067</v>
      </c>
      <c r="H3625" s="15" t="s">
        <v>1044</v>
      </c>
      <c r="I3625" s="18" t="s">
        <v>4798</v>
      </c>
      <c r="J3625" s="8">
        <f>(M3625-K3625)+W3625</f>
        <v>101</v>
      </c>
      <c r="K3625" s="15"/>
      <c r="L3625" s="16"/>
      <c r="M3625" s="8">
        <f>SUM(N3625,O3625,P3625,Q3625,S3625,T3625,U3625)</f>
        <v>101</v>
      </c>
      <c r="N3625" s="8">
        <f>SUM(AX3625)</f>
        <v>0</v>
      </c>
      <c r="O3625" s="8">
        <v>0</v>
      </c>
      <c r="P3625" s="8">
        <f>SUM(AO3625,AW3625)</f>
        <v>0</v>
      </c>
      <c r="Q3625" s="8">
        <f>SUM(AK3625,AL3625,AM3625,AN3625,AP3625,AQ3625,AR3625,AO3625)</f>
        <v>0</v>
      </c>
      <c r="R3625" s="8">
        <f>COUNTIF(AK3625:AR3625, "&gt;0")</f>
        <v>0</v>
      </c>
      <c r="S3625" s="8">
        <f>SUM(AS3625,AT3625)</f>
        <v>0</v>
      </c>
      <c r="T3625" s="8">
        <f>SUM(AU3625)</f>
        <v>101</v>
      </c>
      <c r="U3625" s="8">
        <f>SUM(AV3625)</f>
        <v>0</v>
      </c>
      <c r="V3625" s="16"/>
      <c r="W3625" s="8">
        <f>(X3625+AD3625)</f>
        <v>0</v>
      </c>
      <c r="X3625" s="8">
        <f>SUM(Y3625:AB3625)</f>
        <v>0</v>
      </c>
      <c r="Y3625" s="8">
        <v>0</v>
      </c>
      <c r="Z3625" s="8">
        <f>0</f>
        <v>0</v>
      </c>
      <c r="AA3625" s="8">
        <f>SUM(AZ3625,BB3625)</f>
        <v>0</v>
      </c>
      <c r="AB3625" s="8">
        <f>SUM(BC3625,BD3625)</f>
        <v>0</v>
      </c>
      <c r="AC3625" s="8">
        <f>COUNTIF(BC3625:BD3625,"&gt;0")</f>
        <v>0</v>
      </c>
      <c r="AD3625" s="8">
        <f>SUM(AE3625:AI3625)</f>
        <v>0</v>
      </c>
      <c r="AE3625" s="8">
        <v>0</v>
      </c>
      <c r="AF3625" s="8">
        <v>0</v>
      </c>
      <c r="AG3625" s="8">
        <v>0</v>
      </c>
      <c r="AH3625" s="8">
        <v>0</v>
      </c>
      <c r="AI3625" s="8">
        <f>SUM(BA3625)</f>
        <v>0</v>
      </c>
      <c r="AJ3625" s="16"/>
      <c r="AK3625" s="8">
        <v>0</v>
      </c>
      <c r="AL3625" s="8">
        <v>0</v>
      </c>
      <c r="AM3625" s="8">
        <v>0</v>
      </c>
      <c r="AN3625" s="8">
        <v>0</v>
      </c>
      <c r="AO3625" s="8">
        <v>0</v>
      </c>
      <c r="AP3625" s="8">
        <v>0</v>
      </c>
      <c r="AQ3625" s="8">
        <v>0</v>
      </c>
      <c r="AR3625" s="8">
        <v>0</v>
      </c>
      <c r="AS3625" s="8">
        <v>0</v>
      </c>
      <c r="AT3625" s="8">
        <v>0</v>
      </c>
      <c r="AU3625" s="15">
        <v>101</v>
      </c>
      <c r="AV3625" s="15">
        <v>0</v>
      </c>
      <c r="AW3625" s="15">
        <v>0</v>
      </c>
      <c r="AX3625" s="15">
        <v>0</v>
      </c>
      <c r="AY3625" s="29"/>
      <c r="AZ3625" s="33">
        <v>0</v>
      </c>
      <c r="BA3625" s="33">
        <v>0</v>
      </c>
      <c r="BB3625" s="33">
        <v>0</v>
      </c>
      <c r="BC3625" s="33">
        <v>0</v>
      </c>
      <c r="BD3625" s="33">
        <v>0</v>
      </c>
    </row>
    <row r="3626" spans="1:56" x14ac:dyDescent="0.25">
      <c r="A3626" s="51" t="s">
        <v>9049</v>
      </c>
      <c r="B3626" s="33" t="str">
        <f>CONCATENATE(G3626,"-",H3626,"-",I3626)</f>
        <v>999929001-Tiger--28kg</v>
      </c>
      <c r="C3626" s="8" t="s">
        <v>2863</v>
      </c>
      <c r="D3626" s="8" t="s">
        <v>301</v>
      </c>
      <c r="E3626" s="8" t="s">
        <v>701</v>
      </c>
      <c r="F3626" s="8" t="s">
        <v>644</v>
      </c>
      <c r="G3626" s="8">
        <v>999929001</v>
      </c>
      <c r="H3626" s="8" t="s">
        <v>1044</v>
      </c>
      <c r="I3626" s="18" t="s">
        <v>4798</v>
      </c>
      <c r="J3626" s="8">
        <f>(M3626-K3626)+W3626</f>
        <v>76</v>
      </c>
      <c r="K3626" s="8"/>
      <c r="L3626" s="9"/>
      <c r="M3626" s="8">
        <f>SUM(N3626,O3626,P3626,Q3626,S3626,T3626,U3626)</f>
        <v>76</v>
      </c>
      <c r="N3626" s="8">
        <f>SUM(AX3626)</f>
        <v>0</v>
      </c>
      <c r="O3626" s="8">
        <v>0</v>
      </c>
      <c r="P3626" s="8">
        <f>SUM(AO3626,AW3626)</f>
        <v>0</v>
      </c>
      <c r="Q3626" s="8">
        <f>SUM(AK3626,AL3626,AM3626,AN3626,AP3626,AQ3626,AR3626,AO3626)</f>
        <v>0</v>
      </c>
      <c r="R3626" s="8">
        <f>COUNTIF(AK3626:AR3626, "&gt;0")</f>
        <v>0</v>
      </c>
      <c r="S3626" s="8">
        <f>SUM(AS3626,AT3626)</f>
        <v>0</v>
      </c>
      <c r="T3626" s="8">
        <f>SUM(AU3626)</f>
        <v>76</v>
      </c>
      <c r="U3626" s="8">
        <f>SUM(AV3626)</f>
        <v>0</v>
      </c>
      <c r="V3626" s="9"/>
      <c r="W3626" s="8">
        <f>(X3626+AD3626)</f>
        <v>0</v>
      </c>
      <c r="X3626" s="8">
        <f>SUM(Y3626:AB3626)</f>
        <v>0</v>
      </c>
      <c r="Y3626" s="8">
        <v>0</v>
      </c>
      <c r="Z3626" s="8">
        <f>0</f>
        <v>0</v>
      </c>
      <c r="AA3626" s="8">
        <f>SUM(AZ3626,BB3626)</f>
        <v>0</v>
      </c>
      <c r="AB3626" s="8">
        <f>SUM(BC3626,BD3626)</f>
        <v>0</v>
      </c>
      <c r="AC3626" s="8">
        <f>COUNTIF(BC3626:BD3626,"&gt;0")</f>
        <v>0</v>
      </c>
      <c r="AD3626" s="8">
        <f>SUM(AE3626:AI3626)</f>
        <v>0</v>
      </c>
      <c r="AE3626" s="8">
        <v>0</v>
      </c>
      <c r="AF3626" s="8">
        <v>0</v>
      </c>
      <c r="AG3626" s="8">
        <v>0</v>
      </c>
      <c r="AH3626" s="8">
        <v>0</v>
      </c>
      <c r="AI3626" s="8">
        <f>SUM(BA3626)</f>
        <v>0</v>
      </c>
      <c r="AJ3626" s="9"/>
      <c r="AK3626" s="8">
        <v>0</v>
      </c>
      <c r="AL3626" s="8">
        <v>0</v>
      </c>
      <c r="AM3626" s="8">
        <v>0</v>
      </c>
      <c r="AN3626" s="8">
        <v>0</v>
      </c>
      <c r="AO3626" s="8">
        <v>0</v>
      </c>
      <c r="AP3626" s="8">
        <v>0</v>
      </c>
      <c r="AQ3626" s="8">
        <v>0</v>
      </c>
      <c r="AR3626" s="8">
        <v>0</v>
      </c>
      <c r="AS3626" s="8">
        <v>0</v>
      </c>
      <c r="AT3626" s="8">
        <v>0</v>
      </c>
      <c r="AU3626" s="15">
        <v>76</v>
      </c>
      <c r="AV3626" s="15">
        <v>0</v>
      </c>
      <c r="AW3626" s="15">
        <v>0</v>
      </c>
      <c r="AX3626" s="15">
        <v>0</v>
      </c>
      <c r="AY3626" s="29"/>
      <c r="AZ3626" s="33">
        <v>0</v>
      </c>
      <c r="BA3626" s="33">
        <v>0</v>
      </c>
      <c r="BB3626" s="33">
        <v>0</v>
      </c>
      <c r="BC3626" s="33">
        <v>0</v>
      </c>
      <c r="BD3626" s="33">
        <v>0</v>
      </c>
    </row>
    <row r="3627" spans="1:56" x14ac:dyDescent="0.25">
      <c r="A3627" s="51" t="s">
        <v>9536</v>
      </c>
      <c r="B3627" s="33" t="str">
        <f>CONCATENATE(G3627,"-",H3627,"-",I3627)</f>
        <v>999934859-Tiger--28kg</v>
      </c>
      <c r="C3627" s="42" t="s">
        <v>1973</v>
      </c>
      <c r="D3627" s="42" t="s">
        <v>86</v>
      </c>
      <c r="E3627" s="42" t="s">
        <v>701</v>
      </c>
      <c r="F3627" s="42" t="s">
        <v>644</v>
      </c>
      <c r="G3627" s="42">
        <v>999934859</v>
      </c>
      <c r="H3627" s="42" t="s">
        <v>1044</v>
      </c>
      <c r="I3627" s="42" t="s">
        <v>4798</v>
      </c>
      <c r="J3627" s="8">
        <f>(M3627-K3627)+W3627</f>
        <v>60</v>
      </c>
      <c r="K3627" s="8">
        <f>M3627/2</f>
        <v>0</v>
      </c>
      <c r="L3627" s="9"/>
      <c r="M3627" s="8">
        <f>SUM(N3627,O3627,P3627,Q3627,S3627,T3627,U3627)</f>
        <v>0</v>
      </c>
      <c r="N3627" s="8">
        <f>SUM(AX3627)</f>
        <v>0</v>
      </c>
      <c r="O3627" s="8">
        <v>0</v>
      </c>
      <c r="P3627" s="8">
        <f>SUM(AO3627,AW3627)</f>
        <v>0</v>
      </c>
      <c r="Q3627" s="8">
        <f>SUM(AK3627,AL3627,AM3627,AN3627,AP3627,AQ3627,AR3627,AO3627)</f>
        <v>0</v>
      </c>
      <c r="R3627" s="8">
        <f>COUNTIF(AK3627:AR3627, "&gt;0")</f>
        <v>0</v>
      </c>
      <c r="S3627" s="8">
        <f>SUM(AS3627,AT3627)</f>
        <v>0</v>
      </c>
      <c r="T3627" s="8">
        <f>SUM(AU3627)</f>
        <v>0</v>
      </c>
      <c r="U3627" s="8">
        <f>SUM(AV3627)</f>
        <v>0</v>
      </c>
      <c r="V3627" s="9"/>
      <c r="W3627" s="8">
        <f>(X3627+AD3627)</f>
        <v>60</v>
      </c>
      <c r="X3627" s="8">
        <f>SUM(Y3627:AB3627)</f>
        <v>60</v>
      </c>
      <c r="Y3627" s="8">
        <v>0</v>
      </c>
      <c r="Z3627" s="8">
        <f>0</f>
        <v>0</v>
      </c>
      <c r="AA3627" s="8">
        <f>SUM(AZ3627,BB3627)</f>
        <v>0</v>
      </c>
      <c r="AB3627" s="8">
        <f>SUM(BC3627,BD3627)</f>
        <v>60</v>
      </c>
      <c r="AC3627" s="8">
        <f>COUNTIF(BC3627:BD3627,"&gt;0")</f>
        <v>1</v>
      </c>
      <c r="AD3627" s="8">
        <f>SUM(AE3627:AI3627)</f>
        <v>0</v>
      </c>
      <c r="AE3627" s="8">
        <v>0</v>
      </c>
      <c r="AF3627" s="8">
        <v>0</v>
      </c>
      <c r="AG3627" s="8">
        <v>0</v>
      </c>
      <c r="AH3627" s="8">
        <v>0</v>
      </c>
      <c r="AI3627" s="8">
        <f>SUM(BA3627)</f>
        <v>0</v>
      </c>
      <c r="AJ3627" s="9"/>
      <c r="AK3627" s="8">
        <v>0</v>
      </c>
      <c r="AL3627" s="8">
        <v>0</v>
      </c>
      <c r="AM3627" s="8">
        <v>0</v>
      </c>
      <c r="AN3627" s="8">
        <v>0</v>
      </c>
      <c r="AO3627" s="8">
        <v>0</v>
      </c>
      <c r="AP3627" s="8">
        <v>0</v>
      </c>
      <c r="AQ3627" s="8">
        <v>0</v>
      </c>
      <c r="AR3627" s="8">
        <v>0</v>
      </c>
      <c r="AS3627" s="8">
        <v>0</v>
      </c>
      <c r="AT3627" s="8">
        <v>0</v>
      </c>
      <c r="AU3627" s="8">
        <v>0</v>
      </c>
      <c r="AV3627" s="8">
        <v>0</v>
      </c>
      <c r="AW3627" s="8">
        <v>0</v>
      </c>
      <c r="AX3627" s="8">
        <v>0</v>
      </c>
      <c r="AY3627" s="30"/>
      <c r="AZ3627" s="33">
        <v>0</v>
      </c>
      <c r="BA3627" s="33">
        <v>0</v>
      </c>
      <c r="BB3627" s="33">
        <v>0</v>
      </c>
      <c r="BC3627" s="33">
        <v>60</v>
      </c>
      <c r="BD3627" s="33">
        <v>0</v>
      </c>
    </row>
    <row r="3628" spans="1:56" x14ac:dyDescent="0.25">
      <c r="A3628" s="51" t="s">
        <v>9053</v>
      </c>
      <c r="B3628" s="33" t="str">
        <f>CONCATENATE(G3628,"-",H3628,"-",I3628)</f>
        <v>999929042-Tiger--28kg</v>
      </c>
      <c r="C3628" s="15" t="s">
        <v>4542</v>
      </c>
      <c r="D3628" s="15" t="s">
        <v>557</v>
      </c>
      <c r="E3628" s="15" t="s">
        <v>701</v>
      </c>
      <c r="F3628" s="15" t="s">
        <v>644</v>
      </c>
      <c r="G3628" s="15">
        <v>999929042</v>
      </c>
      <c r="H3628" s="15" t="s">
        <v>1044</v>
      </c>
      <c r="I3628" s="18" t="s">
        <v>4798</v>
      </c>
      <c r="J3628" s="8">
        <f>(M3628-K3628)+W3628</f>
        <v>57</v>
      </c>
      <c r="K3628" s="15"/>
      <c r="L3628" s="16"/>
      <c r="M3628" s="8">
        <f>SUM(N3628,O3628,P3628,Q3628,S3628,T3628,U3628)</f>
        <v>57</v>
      </c>
      <c r="N3628" s="8">
        <f>SUM(AX3628)</f>
        <v>0</v>
      </c>
      <c r="O3628" s="8">
        <v>0</v>
      </c>
      <c r="P3628" s="8">
        <f>SUM(AO3628,AW3628)</f>
        <v>0</v>
      </c>
      <c r="Q3628" s="8">
        <f>SUM(AK3628,AL3628,AM3628,AN3628,AP3628,AQ3628,AR3628,AO3628)</f>
        <v>0</v>
      </c>
      <c r="R3628" s="8">
        <f>COUNTIF(AK3628:AR3628, "&gt;0")</f>
        <v>0</v>
      </c>
      <c r="S3628" s="8">
        <f>SUM(AS3628,AT3628)</f>
        <v>0</v>
      </c>
      <c r="T3628" s="8">
        <f>SUM(AU3628)</f>
        <v>57</v>
      </c>
      <c r="U3628" s="8">
        <f>SUM(AV3628)</f>
        <v>0</v>
      </c>
      <c r="V3628" s="16"/>
      <c r="W3628" s="8">
        <f>(X3628+AD3628)</f>
        <v>0</v>
      </c>
      <c r="X3628" s="8">
        <f>SUM(Y3628:AB3628)</f>
        <v>0</v>
      </c>
      <c r="Y3628" s="8">
        <v>0</v>
      </c>
      <c r="Z3628" s="8">
        <f>0</f>
        <v>0</v>
      </c>
      <c r="AA3628" s="8">
        <f>SUM(AZ3628,BB3628)</f>
        <v>0</v>
      </c>
      <c r="AB3628" s="8">
        <f>SUM(BC3628,BD3628)</f>
        <v>0</v>
      </c>
      <c r="AC3628" s="8">
        <f>COUNTIF(BC3628:BD3628,"&gt;0")</f>
        <v>0</v>
      </c>
      <c r="AD3628" s="8">
        <f>SUM(AE3628:AI3628)</f>
        <v>0</v>
      </c>
      <c r="AE3628" s="8">
        <v>0</v>
      </c>
      <c r="AF3628" s="8">
        <v>0</v>
      </c>
      <c r="AG3628" s="8">
        <v>0</v>
      </c>
      <c r="AH3628" s="8">
        <v>0</v>
      </c>
      <c r="AI3628" s="8">
        <f>SUM(BA3628)</f>
        <v>0</v>
      </c>
      <c r="AJ3628" s="16"/>
      <c r="AK3628" s="15">
        <v>0</v>
      </c>
      <c r="AL3628" s="15">
        <v>0</v>
      </c>
      <c r="AM3628" s="15">
        <v>0</v>
      </c>
      <c r="AN3628" s="15">
        <v>0</v>
      </c>
      <c r="AO3628" s="15">
        <v>0</v>
      </c>
      <c r="AP3628" s="15">
        <v>0</v>
      </c>
      <c r="AQ3628" s="15">
        <v>0</v>
      </c>
      <c r="AR3628" s="15">
        <v>0</v>
      </c>
      <c r="AS3628" s="15">
        <v>0</v>
      </c>
      <c r="AT3628" s="15">
        <v>0</v>
      </c>
      <c r="AU3628" s="15">
        <v>57</v>
      </c>
      <c r="AV3628" s="15">
        <v>0</v>
      </c>
      <c r="AW3628" s="15">
        <v>0</v>
      </c>
      <c r="AX3628" s="15">
        <v>0</v>
      </c>
      <c r="AY3628" s="29"/>
      <c r="AZ3628" s="33">
        <v>0</v>
      </c>
      <c r="BA3628" s="33">
        <v>0</v>
      </c>
      <c r="BB3628" s="33">
        <v>0</v>
      </c>
      <c r="BC3628" s="33">
        <v>0</v>
      </c>
      <c r="BD3628" s="33">
        <v>0</v>
      </c>
    </row>
    <row r="3629" spans="1:56" x14ac:dyDescent="0.25">
      <c r="A3629" s="51" t="s">
        <v>9050</v>
      </c>
      <c r="B3629" s="33" t="str">
        <f>CONCATENATE(G3629,"-",H3629,"-",I3629)</f>
        <v>999929818-Tiger--28kg</v>
      </c>
      <c r="C3629" s="15" t="s">
        <v>4397</v>
      </c>
      <c r="D3629" s="15" t="s">
        <v>4435</v>
      </c>
      <c r="E3629" s="15" t="s">
        <v>701</v>
      </c>
      <c r="F3629" s="15" t="s">
        <v>644</v>
      </c>
      <c r="G3629" s="15">
        <v>999929818</v>
      </c>
      <c r="H3629" s="15" t="s">
        <v>1044</v>
      </c>
      <c r="I3629" s="18" t="s">
        <v>4798</v>
      </c>
      <c r="J3629" s="8">
        <f>(M3629-K3629)+W3629</f>
        <v>57</v>
      </c>
      <c r="K3629" s="15"/>
      <c r="L3629" s="16"/>
      <c r="M3629" s="8">
        <f>SUM(N3629,O3629,P3629,Q3629,S3629,T3629,U3629)</f>
        <v>57</v>
      </c>
      <c r="N3629" s="8">
        <f>SUM(AX3629)</f>
        <v>0</v>
      </c>
      <c r="O3629" s="8">
        <v>0</v>
      </c>
      <c r="P3629" s="8">
        <f>SUM(AO3629,AW3629)</f>
        <v>0</v>
      </c>
      <c r="Q3629" s="8">
        <f>SUM(AK3629,AL3629,AM3629,AN3629,AP3629,AQ3629,AR3629,AO3629)</f>
        <v>0</v>
      </c>
      <c r="R3629" s="8">
        <f>COUNTIF(AK3629:AR3629, "&gt;0")</f>
        <v>0</v>
      </c>
      <c r="S3629" s="8">
        <f>SUM(AS3629,AT3629)</f>
        <v>0</v>
      </c>
      <c r="T3629" s="8">
        <f>SUM(AU3629)</f>
        <v>57</v>
      </c>
      <c r="U3629" s="8">
        <f>SUM(AV3629)</f>
        <v>0</v>
      </c>
      <c r="V3629" s="16"/>
      <c r="W3629" s="8">
        <f>(X3629+AD3629)</f>
        <v>0</v>
      </c>
      <c r="X3629" s="8">
        <f>SUM(Y3629:AB3629)</f>
        <v>0</v>
      </c>
      <c r="Y3629" s="8">
        <v>0</v>
      </c>
      <c r="Z3629" s="8">
        <f>0</f>
        <v>0</v>
      </c>
      <c r="AA3629" s="8">
        <f>SUM(AZ3629,BB3629)</f>
        <v>0</v>
      </c>
      <c r="AB3629" s="8">
        <f>SUM(BC3629,BD3629)</f>
        <v>0</v>
      </c>
      <c r="AC3629" s="8">
        <f>COUNTIF(BC3629:BD3629,"&gt;0")</f>
        <v>0</v>
      </c>
      <c r="AD3629" s="8">
        <f>SUM(AE3629:AI3629)</f>
        <v>0</v>
      </c>
      <c r="AE3629" s="8">
        <v>0</v>
      </c>
      <c r="AF3629" s="8">
        <v>0</v>
      </c>
      <c r="AG3629" s="8">
        <v>0</v>
      </c>
      <c r="AH3629" s="8">
        <v>0</v>
      </c>
      <c r="AI3629" s="8">
        <f>SUM(BA3629)</f>
        <v>0</v>
      </c>
      <c r="AJ3629" s="16"/>
      <c r="AK3629" s="8">
        <v>0</v>
      </c>
      <c r="AL3629" s="8">
        <v>0</v>
      </c>
      <c r="AM3629" s="8">
        <v>0</v>
      </c>
      <c r="AN3629" s="8">
        <v>0</v>
      </c>
      <c r="AO3629" s="8">
        <v>0</v>
      </c>
      <c r="AP3629" s="8">
        <v>0</v>
      </c>
      <c r="AQ3629" s="8">
        <v>0</v>
      </c>
      <c r="AR3629" s="8">
        <v>0</v>
      </c>
      <c r="AS3629" s="8">
        <v>0</v>
      </c>
      <c r="AT3629" s="8">
        <v>0</v>
      </c>
      <c r="AU3629" s="15">
        <v>57</v>
      </c>
      <c r="AV3629" s="15">
        <v>0</v>
      </c>
      <c r="AW3629" s="15">
        <v>0</v>
      </c>
      <c r="AX3629" s="15">
        <v>0</v>
      </c>
      <c r="AY3629" s="29"/>
      <c r="AZ3629" s="33">
        <v>0</v>
      </c>
      <c r="BA3629" s="33">
        <v>0</v>
      </c>
      <c r="BB3629" s="33">
        <v>0</v>
      </c>
      <c r="BC3629" s="33">
        <v>0</v>
      </c>
      <c r="BD3629" s="33">
        <v>0</v>
      </c>
    </row>
    <row r="3630" spans="1:56" x14ac:dyDescent="0.25">
      <c r="A3630" s="51" t="s">
        <v>5157</v>
      </c>
      <c r="B3630" s="33" t="str">
        <f>CONCATENATE(G3630,"-",H3630,"-",I3630)</f>
        <v>999933265-Tiger--28kg</v>
      </c>
      <c r="C3630" s="43" t="s">
        <v>839</v>
      </c>
      <c r="D3630" s="43" t="s">
        <v>4740</v>
      </c>
      <c r="E3630" s="43" t="s">
        <v>701</v>
      </c>
      <c r="F3630" s="43" t="s">
        <v>644</v>
      </c>
      <c r="G3630" s="43">
        <v>999933265</v>
      </c>
      <c r="H3630" s="43" t="s">
        <v>1044</v>
      </c>
      <c r="I3630" s="43" t="s">
        <v>4798</v>
      </c>
      <c r="J3630" s="8">
        <f>(M3630-K3630)+W3630</f>
        <v>50</v>
      </c>
      <c r="K3630" s="8">
        <f>M3630/2</f>
        <v>0</v>
      </c>
      <c r="L3630" s="9"/>
      <c r="M3630" s="8">
        <f>SUM(N3630,O3630,P3630,Q3630,S3630,T3630,U3630)</f>
        <v>0</v>
      </c>
      <c r="N3630" s="8">
        <f>SUM(AX3630)</f>
        <v>0</v>
      </c>
      <c r="O3630" s="8">
        <v>0</v>
      </c>
      <c r="P3630" s="8">
        <f>SUM(AO3630,AW3630)</f>
        <v>0</v>
      </c>
      <c r="Q3630" s="8">
        <f>SUM(AK3630,AL3630,AM3630,AN3630,AP3630,AQ3630,AR3630,AO3630)</f>
        <v>0</v>
      </c>
      <c r="R3630" s="8">
        <f>COUNTIF(AK3630:AR3630, "&gt;0")</f>
        <v>0</v>
      </c>
      <c r="S3630" s="8">
        <f>SUM(AS3630,AT3630)</f>
        <v>0</v>
      </c>
      <c r="T3630" s="8">
        <f>SUM(AU3630)</f>
        <v>0</v>
      </c>
      <c r="U3630" s="8">
        <f>SUM(AV3630)</f>
        <v>0</v>
      </c>
      <c r="V3630" s="9"/>
      <c r="W3630" s="8">
        <f>(X3630+AD3630)</f>
        <v>50</v>
      </c>
      <c r="X3630" s="8">
        <f>SUM(Y3630:AB3630)</f>
        <v>50</v>
      </c>
      <c r="Y3630" s="8">
        <v>0</v>
      </c>
      <c r="Z3630" s="8">
        <f>0</f>
        <v>0</v>
      </c>
      <c r="AA3630" s="8">
        <f>SUM(AZ3630,BB3630)</f>
        <v>50</v>
      </c>
      <c r="AB3630" s="8">
        <f>SUM(BC3630,BD3630)</f>
        <v>0</v>
      </c>
      <c r="AC3630" s="8">
        <f>COUNTIF(BC3630:BD3630,"&gt;0")</f>
        <v>0</v>
      </c>
      <c r="AD3630" s="8">
        <f>SUM(AE3630:AI3630)</f>
        <v>0</v>
      </c>
      <c r="AE3630" s="8">
        <v>0</v>
      </c>
      <c r="AF3630" s="8">
        <v>0</v>
      </c>
      <c r="AG3630" s="8">
        <v>0</v>
      </c>
      <c r="AH3630" s="8">
        <v>0</v>
      </c>
      <c r="AI3630" s="8">
        <f>SUM(BA3630)</f>
        <v>0</v>
      </c>
      <c r="AJ3630" s="9"/>
      <c r="AK3630" s="8">
        <v>0</v>
      </c>
      <c r="AL3630" s="8">
        <v>0</v>
      </c>
      <c r="AM3630" s="8">
        <v>0</v>
      </c>
      <c r="AN3630" s="8">
        <v>0</v>
      </c>
      <c r="AO3630" s="8">
        <v>0</v>
      </c>
      <c r="AP3630" s="8">
        <v>0</v>
      </c>
      <c r="AQ3630" s="8">
        <v>0</v>
      </c>
      <c r="AR3630" s="8">
        <v>0</v>
      </c>
      <c r="AS3630" s="8">
        <v>0</v>
      </c>
      <c r="AT3630" s="8">
        <v>0</v>
      </c>
      <c r="AU3630" s="8">
        <v>0</v>
      </c>
      <c r="AV3630" s="8">
        <v>0</v>
      </c>
      <c r="AW3630" s="8">
        <v>0</v>
      </c>
      <c r="AX3630" s="8">
        <v>0</v>
      </c>
      <c r="AY3630" s="30"/>
      <c r="AZ3630" s="33">
        <v>50</v>
      </c>
      <c r="BA3630" s="33">
        <v>0</v>
      </c>
      <c r="BB3630" s="33">
        <v>0</v>
      </c>
      <c r="BC3630" s="33">
        <v>0</v>
      </c>
      <c r="BD3630" s="33">
        <v>0</v>
      </c>
    </row>
    <row r="3631" spans="1:56" x14ac:dyDescent="0.25">
      <c r="A3631" s="51" t="s">
        <v>9111</v>
      </c>
      <c r="B3631" s="33" t="str">
        <f>CONCATENATE(G3631,"-",H3631,"-",I3631)</f>
        <v>999934266-Tiger--28kg</v>
      </c>
      <c r="C3631" s="15" t="s">
        <v>5182</v>
      </c>
      <c r="D3631" s="15" t="s">
        <v>5183</v>
      </c>
      <c r="E3631" s="15" t="s">
        <v>701</v>
      </c>
      <c r="F3631" s="15" t="s">
        <v>644</v>
      </c>
      <c r="G3631" s="15">
        <v>999934266</v>
      </c>
      <c r="H3631" s="55" t="s">
        <v>1044</v>
      </c>
      <c r="I3631" s="21" t="s">
        <v>4798</v>
      </c>
      <c r="J3631" s="8">
        <f>(M3631-K3631)+W3631</f>
        <v>50</v>
      </c>
      <c r="K3631" s="8">
        <f>M3631/2</f>
        <v>0</v>
      </c>
      <c r="L3631" s="9"/>
      <c r="M3631" s="8">
        <f>SUM(N3631,O3631,P3631,Q3631,S3631,T3631,U3631)</f>
        <v>0</v>
      </c>
      <c r="N3631" s="8">
        <f>SUM(AX3631)</f>
        <v>0</v>
      </c>
      <c r="O3631" s="8">
        <v>0</v>
      </c>
      <c r="P3631" s="8">
        <f>SUM(AO3631,AW3631)</f>
        <v>0</v>
      </c>
      <c r="Q3631" s="8">
        <f>SUM(AK3631,AL3631,AM3631,AN3631,AP3631,AQ3631,AR3631,AO3631)</f>
        <v>0</v>
      </c>
      <c r="R3631" s="8">
        <f>COUNTIF(AK3631:AR3631, "&gt;0")</f>
        <v>0</v>
      </c>
      <c r="S3631" s="8">
        <f>SUM(AS3631,AT3631)</f>
        <v>0</v>
      </c>
      <c r="T3631" s="8">
        <f>SUM(AU3631)</f>
        <v>0</v>
      </c>
      <c r="U3631" s="8">
        <f>SUM(AV3631)</f>
        <v>0</v>
      </c>
      <c r="V3631" s="9"/>
      <c r="W3631" s="8">
        <f>(X3631+AD3631)</f>
        <v>50</v>
      </c>
      <c r="X3631" s="8">
        <f>SUM(Y3631:AB3631)</f>
        <v>50</v>
      </c>
      <c r="Y3631" s="8">
        <v>0</v>
      </c>
      <c r="Z3631" s="8">
        <f>0</f>
        <v>0</v>
      </c>
      <c r="AA3631" s="8">
        <f>SUM(AZ3631,BB3631)</f>
        <v>50</v>
      </c>
      <c r="AB3631" s="8">
        <f>SUM(BC3631,BD3631)</f>
        <v>0</v>
      </c>
      <c r="AC3631" s="8">
        <f>COUNTIF(BC3631:BD3631,"&gt;0")</f>
        <v>0</v>
      </c>
      <c r="AD3631" s="8">
        <f>SUM(AE3631:AI3631)</f>
        <v>0</v>
      </c>
      <c r="AE3631" s="8">
        <v>0</v>
      </c>
      <c r="AF3631" s="8">
        <v>0</v>
      </c>
      <c r="AG3631" s="8">
        <v>0</v>
      </c>
      <c r="AH3631" s="8">
        <v>0</v>
      </c>
      <c r="AI3631" s="8">
        <f>SUM(BA3631)</f>
        <v>0</v>
      </c>
      <c r="AJ3631" s="9"/>
      <c r="AK3631" s="8">
        <v>0</v>
      </c>
      <c r="AL3631" s="8">
        <v>0</v>
      </c>
      <c r="AM3631" s="8">
        <v>0</v>
      </c>
      <c r="AN3631" s="8">
        <v>0</v>
      </c>
      <c r="AO3631" s="8">
        <v>0</v>
      </c>
      <c r="AP3631" s="8">
        <v>0</v>
      </c>
      <c r="AQ3631" s="8">
        <v>0</v>
      </c>
      <c r="AR3631" s="8">
        <v>0</v>
      </c>
      <c r="AS3631" s="8">
        <v>0</v>
      </c>
      <c r="AT3631" s="8">
        <v>0</v>
      </c>
      <c r="AU3631" s="8">
        <v>0</v>
      </c>
      <c r="AV3631" s="8">
        <v>0</v>
      </c>
      <c r="AW3631" s="8">
        <v>0</v>
      </c>
      <c r="AX3631" s="8">
        <v>0</v>
      </c>
      <c r="AY3631" s="30"/>
      <c r="AZ3631" s="33">
        <v>0</v>
      </c>
      <c r="BA3631" s="33">
        <v>0</v>
      </c>
      <c r="BB3631" s="33">
        <v>50</v>
      </c>
      <c r="BC3631" s="33">
        <v>0</v>
      </c>
      <c r="BD3631" s="33">
        <v>0</v>
      </c>
    </row>
    <row r="3632" spans="1:56" x14ac:dyDescent="0.25">
      <c r="A3632" s="51" t="s">
        <v>9051</v>
      </c>
      <c r="B3632" s="33" t="str">
        <f>CONCATENATE(G3632,"-",H3632,"-",I3632)</f>
        <v>999928952-Tiger--28kg</v>
      </c>
      <c r="C3632" s="8" t="s">
        <v>882</v>
      </c>
      <c r="D3632" s="8" t="s">
        <v>2914</v>
      </c>
      <c r="E3632" s="8" t="s">
        <v>701</v>
      </c>
      <c r="F3632" s="8" t="s">
        <v>644</v>
      </c>
      <c r="G3632" s="8">
        <v>999928952</v>
      </c>
      <c r="H3632" s="15" t="s">
        <v>1044</v>
      </c>
      <c r="I3632" s="21" t="s">
        <v>4798</v>
      </c>
      <c r="J3632" s="8">
        <f>(M3632-K3632)+W3632</f>
        <v>45</v>
      </c>
      <c r="K3632" s="8">
        <f>M3632/2</f>
        <v>45</v>
      </c>
      <c r="L3632" s="9"/>
      <c r="M3632" s="8">
        <f>SUM(N3632,O3632,P3632,Q3632,S3632,T3632,U3632)</f>
        <v>90</v>
      </c>
      <c r="N3632" s="8">
        <f>SUM(AX3632)</f>
        <v>0</v>
      </c>
      <c r="O3632" s="8">
        <v>0</v>
      </c>
      <c r="P3632" s="8">
        <f>SUM(AO3632,AW3632)</f>
        <v>0</v>
      </c>
      <c r="Q3632" s="8">
        <f>SUM(AK3632,AL3632,AM3632,AN3632,AP3632,AQ3632,AR3632,AO3632)</f>
        <v>0</v>
      </c>
      <c r="R3632" s="8">
        <f>COUNTIF(AK3632:AR3632, "&gt;0")</f>
        <v>0</v>
      </c>
      <c r="S3632" s="8">
        <f>SUM(AS3632,AT3632)</f>
        <v>0</v>
      </c>
      <c r="T3632" s="8">
        <f>SUM(AU3632)</f>
        <v>90</v>
      </c>
      <c r="U3632" s="8">
        <f>SUM(AV3632)</f>
        <v>0</v>
      </c>
      <c r="V3632" s="9"/>
      <c r="W3632" s="8">
        <f>(X3632+AD3632)</f>
        <v>0</v>
      </c>
      <c r="X3632" s="8">
        <f>SUM(Y3632:AB3632)</f>
        <v>0</v>
      </c>
      <c r="Y3632" s="8">
        <v>0</v>
      </c>
      <c r="Z3632" s="8">
        <f>0</f>
        <v>0</v>
      </c>
      <c r="AA3632" s="8">
        <f>SUM(AZ3632,BB3632)</f>
        <v>0</v>
      </c>
      <c r="AB3632" s="8">
        <f>SUM(BC3632,BD3632)</f>
        <v>0</v>
      </c>
      <c r="AC3632" s="8">
        <f>COUNTIF(BC3632:BD3632,"&gt;0")</f>
        <v>0</v>
      </c>
      <c r="AD3632" s="8">
        <f>SUM(AE3632:AI3632)</f>
        <v>0</v>
      </c>
      <c r="AE3632" s="8">
        <v>0</v>
      </c>
      <c r="AF3632" s="8">
        <v>0</v>
      </c>
      <c r="AG3632" s="8">
        <v>0</v>
      </c>
      <c r="AH3632" s="8">
        <v>0</v>
      </c>
      <c r="AI3632" s="8">
        <f>SUM(BA3632)</f>
        <v>0</v>
      </c>
      <c r="AJ3632" s="9"/>
      <c r="AK3632" s="8">
        <v>0</v>
      </c>
      <c r="AL3632" s="8">
        <v>0</v>
      </c>
      <c r="AM3632" s="8">
        <v>0</v>
      </c>
      <c r="AN3632" s="8">
        <v>0</v>
      </c>
      <c r="AO3632" s="8">
        <v>0</v>
      </c>
      <c r="AP3632" s="8">
        <v>0</v>
      </c>
      <c r="AQ3632" s="8">
        <v>0</v>
      </c>
      <c r="AR3632" s="8">
        <v>0</v>
      </c>
      <c r="AS3632" s="8">
        <v>0</v>
      </c>
      <c r="AT3632" s="8">
        <v>0</v>
      </c>
      <c r="AU3632" s="15">
        <v>90</v>
      </c>
      <c r="AV3632" s="15">
        <v>0</v>
      </c>
      <c r="AW3632" s="15">
        <v>0</v>
      </c>
      <c r="AX3632" s="15">
        <v>0</v>
      </c>
      <c r="AY3632" s="29"/>
      <c r="AZ3632" s="33">
        <v>0</v>
      </c>
      <c r="BA3632" s="33">
        <v>0</v>
      </c>
      <c r="BB3632" s="33">
        <v>0</v>
      </c>
      <c r="BC3632" s="33">
        <v>0</v>
      </c>
      <c r="BD3632" s="33">
        <v>0</v>
      </c>
    </row>
    <row r="3633" spans="1:56" x14ac:dyDescent="0.25">
      <c r="A3633" s="51" t="s">
        <v>5158</v>
      </c>
      <c r="B3633" s="33" t="str">
        <f>CONCATENATE(G3633,"-",H3633,"-",I3633)</f>
        <v>999933529-Tiger--28kg</v>
      </c>
      <c r="C3633" s="43" t="s">
        <v>4550</v>
      </c>
      <c r="D3633" s="43" t="s">
        <v>4825</v>
      </c>
      <c r="E3633" s="43" t="s">
        <v>701</v>
      </c>
      <c r="F3633" s="43" t="s">
        <v>644</v>
      </c>
      <c r="G3633" s="43">
        <v>999933529</v>
      </c>
      <c r="H3633" s="43" t="s">
        <v>1044</v>
      </c>
      <c r="I3633" s="43" t="s">
        <v>4798</v>
      </c>
      <c r="J3633" s="8">
        <f>(M3633-K3633)+W3633</f>
        <v>37.5</v>
      </c>
      <c r="K3633" s="8">
        <f>M3633/2</f>
        <v>0</v>
      </c>
      <c r="L3633" s="9"/>
      <c r="M3633" s="8">
        <f>SUM(N3633,O3633,P3633,Q3633,S3633,T3633,U3633)</f>
        <v>0</v>
      </c>
      <c r="N3633" s="8">
        <f>SUM(AX3633)</f>
        <v>0</v>
      </c>
      <c r="O3633" s="8">
        <v>0</v>
      </c>
      <c r="P3633" s="8">
        <f>SUM(AO3633,AW3633)</f>
        <v>0</v>
      </c>
      <c r="Q3633" s="8">
        <f>SUM(AK3633,AL3633,AM3633,AN3633,AP3633,AQ3633,AR3633,AO3633)</f>
        <v>0</v>
      </c>
      <c r="R3633" s="8">
        <f>COUNTIF(AK3633:AR3633, "&gt;0")</f>
        <v>0</v>
      </c>
      <c r="S3633" s="8">
        <f>SUM(AS3633,AT3633)</f>
        <v>0</v>
      </c>
      <c r="T3633" s="8">
        <f>SUM(AU3633)</f>
        <v>0</v>
      </c>
      <c r="U3633" s="8">
        <f>SUM(AV3633)</f>
        <v>0</v>
      </c>
      <c r="V3633" s="9"/>
      <c r="W3633" s="8">
        <f>(X3633+AD3633)</f>
        <v>37.5</v>
      </c>
      <c r="X3633" s="8">
        <f>SUM(Y3633:AB3633)</f>
        <v>37.5</v>
      </c>
      <c r="Y3633" s="8">
        <v>0</v>
      </c>
      <c r="Z3633" s="8">
        <f>0</f>
        <v>0</v>
      </c>
      <c r="AA3633" s="8">
        <f>SUM(AZ3633,BB3633)</f>
        <v>37.5</v>
      </c>
      <c r="AB3633" s="8">
        <f>SUM(BC3633,BD3633)</f>
        <v>0</v>
      </c>
      <c r="AC3633" s="8">
        <f>COUNTIF(BC3633:BD3633,"&gt;0")</f>
        <v>0</v>
      </c>
      <c r="AD3633" s="8">
        <f>SUM(AE3633:AI3633)</f>
        <v>0</v>
      </c>
      <c r="AE3633" s="8">
        <v>0</v>
      </c>
      <c r="AF3633" s="8">
        <v>0</v>
      </c>
      <c r="AG3633" s="8">
        <v>0</v>
      </c>
      <c r="AH3633" s="8">
        <v>0</v>
      </c>
      <c r="AI3633" s="8">
        <f>SUM(BA3633)</f>
        <v>0</v>
      </c>
      <c r="AJ3633" s="9"/>
      <c r="AK3633" s="8">
        <v>0</v>
      </c>
      <c r="AL3633" s="8">
        <v>0</v>
      </c>
      <c r="AM3633" s="8">
        <v>0</v>
      </c>
      <c r="AN3633" s="8">
        <v>0</v>
      </c>
      <c r="AO3633" s="8">
        <v>0</v>
      </c>
      <c r="AP3633" s="8">
        <v>0</v>
      </c>
      <c r="AQ3633" s="8">
        <v>0</v>
      </c>
      <c r="AR3633" s="8">
        <v>0</v>
      </c>
      <c r="AS3633" s="8">
        <v>0</v>
      </c>
      <c r="AT3633" s="8">
        <v>0</v>
      </c>
      <c r="AU3633" s="8">
        <v>0</v>
      </c>
      <c r="AV3633" s="8">
        <v>0</v>
      </c>
      <c r="AW3633" s="8">
        <v>0</v>
      </c>
      <c r="AX3633" s="8">
        <v>0</v>
      </c>
      <c r="AY3633" s="30"/>
      <c r="AZ3633" s="33">
        <v>37.5</v>
      </c>
      <c r="BA3633" s="33">
        <v>0</v>
      </c>
      <c r="BB3633" s="33">
        <v>0</v>
      </c>
      <c r="BC3633" s="33">
        <v>0</v>
      </c>
      <c r="BD3633" s="33">
        <v>0</v>
      </c>
    </row>
    <row r="3634" spans="1:56" x14ac:dyDescent="0.25">
      <c r="A3634" s="51" t="s">
        <v>9054</v>
      </c>
      <c r="B3634" s="33" t="str">
        <f>CONCATENATE(G3634,"-",H3634,"-",I3634)</f>
        <v>999931298-Tiger--28kg</v>
      </c>
      <c r="C3634" s="15" t="s">
        <v>2911</v>
      </c>
      <c r="D3634" s="15" t="s">
        <v>4488</v>
      </c>
      <c r="E3634" s="15" t="s">
        <v>701</v>
      </c>
      <c r="F3634" s="15" t="s">
        <v>644</v>
      </c>
      <c r="G3634" s="15">
        <v>999931298</v>
      </c>
      <c r="H3634" s="15" t="s">
        <v>1044</v>
      </c>
      <c r="I3634" s="21" t="s">
        <v>4798</v>
      </c>
      <c r="J3634" s="8">
        <f>(M3634-K3634)+W3634</f>
        <v>33.75</v>
      </c>
      <c r="K3634" s="8">
        <f>M3634/2</f>
        <v>33.75</v>
      </c>
      <c r="L3634" s="16"/>
      <c r="M3634" s="8">
        <f>SUM(N3634,O3634,P3634,Q3634,S3634,T3634,U3634)</f>
        <v>67.5</v>
      </c>
      <c r="N3634" s="8">
        <f>SUM(AX3634)</f>
        <v>0</v>
      </c>
      <c r="O3634" s="8">
        <v>0</v>
      </c>
      <c r="P3634" s="8">
        <f>SUM(AO3634,AW3634)</f>
        <v>0</v>
      </c>
      <c r="Q3634" s="8">
        <f>SUM(AK3634,AL3634,AM3634,AN3634,AP3634,AQ3634,AR3634,AO3634)</f>
        <v>0</v>
      </c>
      <c r="R3634" s="8">
        <f>COUNTIF(AK3634:AR3634, "&gt;0")</f>
        <v>0</v>
      </c>
      <c r="S3634" s="8">
        <f>SUM(AS3634,AT3634)</f>
        <v>0</v>
      </c>
      <c r="T3634" s="8">
        <f>SUM(AU3634)</f>
        <v>67.5</v>
      </c>
      <c r="U3634" s="8">
        <f>SUM(AV3634)</f>
        <v>0</v>
      </c>
      <c r="V3634" s="16"/>
      <c r="W3634" s="8">
        <f>(X3634+AD3634)</f>
        <v>0</v>
      </c>
      <c r="X3634" s="8">
        <f>SUM(Y3634:AB3634)</f>
        <v>0</v>
      </c>
      <c r="Y3634" s="8">
        <v>0</v>
      </c>
      <c r="Z3634" s="8">
        <f>0</f>
        <v>0</v>
      </c>
      <c r="AA3634" s="8">
        <f>SUM(AZ3634,BB3634)</f>
        <v>0</v>
      </c>
      <c r="AB3634" s="8">
        <f>SUM(BC3634,BD3634)</f>
        <v>0</v>
      </c>
      <c r="AC3634" s="8">
        <f>COUNTIF(BC3634:BD3634,"&gt;0")</f>
        <v>0</v>
      </c>
      <c r="AD3634" s="8">
        <f>SUM(AE3634:AI3634)</f>
        <v>0</v>
      </c>
      <c r="AE3634" s="8">
        <v>0</v>
      </c>
      <c r="AF3634" s="8">
        <v>0</v>
      </c>
      <c r="AG3634" s="8">
        <v>0</v>
      </c>
      <c r="AH3634" s="8">
        <v>0</v>
      </c>
      <c r="AI3634" s="8">
        <f>SUM(BA3634)</f>
        <v>0</v>
      </c>
      <c r="AJ3634" s="16"/>
      <c r="AK3634" s="15">
        <v>0</v>
      </c>
      <c r="AL3634" s="15">
        <v>0</v>
      </c>
      <c r="AM3634" s="15">
        <v>0</v>
      </c>
      <c r="AN3634" s="15">
        <v>0</v>
      </c>
      <c r="AO3634" s="15">
        <v>0</v>
      </c>
      <c r="AP3634" s="15">
        <v>0</v>
      </c>
      <c r="AQ3634" s="15">
        <v>0</v>
      </c>
      <c r="AR3634" s="15">
        <v>0</v>
      </c>
      <c r="AS3634" s="15">
        <v>0</v>
      </c>
      <c r="AT3634" s="15">
        <v>0</v>
      </c>
      <c r="AU3634" s="15">
        <v>67.5</v>
      </c>
      <c r="AV3634" s="15">
        <v>0</v>
      </c>
      <c r="AW3634" s="15">
        <v>0</v>
      </c>
      <c r="AX3634" s="15">
        <v>0</v>
      </c>
      <c r="AY3634" s="29"/>
      <c r="AZ3634" s="33">
        <v>0</v>
      </c>
      <c r="BA3634" s="33">
        <v>0</v>
      </c>
      <c r="BB3634" s="33">
        <v>0</v>
      </c>
      <c r="BC3634" s="33">
        <v>0</v>
      </c>
      <c r="BD3634" s="33">
        <v>0</v>
      </c>
    </row>
    <row r="3635" spans="1:56" x14ac:dyDescent="0.25">
      <c r="A3635" s="51" t="s">
        <v>9052</v>
      </c>
      <c r="B3635" s="33" t="str">
        <f>CONCATENATE(G3635,"-",H3635,"-",I3635)</f>
        <v>999926026-Tiger--28kg</v>
      </c>
      <c r="C3635" s="18" t="s">
        <v>797</v>
      </c>
      <c r="D3635" s="18" t="s">
        <v>1145</v>
      </c>
      <c r="E3635" s="18" t="s">
        <v>701</v>
      </c>
      <c r="F3635" s="18" t="s">
        <v>644</v>
      </c>
      <c r="G3635" s="8">
        <v>999926026</v>
      </c>
      <c r="H3635" s="15" t="s">
        <v>1044</v>
      </c>
      <c r="I3635" s="21" t="s">
        <v>4798</v>
      </c>
      <c r="J3635" s="8">
        <f>(M3635-K3635)+W3635</f>
        <v>30</v>
      </c>
      <c r="K3635" s="8">
        <f>M3635/2</f>
        <v>30</v>
      </c>
      <c r="L3635" s="9"/>
      <c r="M3635" s="8">
        <f>SUM(N3635,O3635,P3635,Q3635,S3635,T3635,U3635)</f>
        <v>60</v>
      </c>
      <c r="N3635" s="8">
        <f>SUM(AX3635)</f>
        <v>0</v>
      </c>
      <c r="O3635" s="8">
        <v>0</v>
      </c>
      <c r="P3635" s="8">
        <f>SUM(AO3635,AW3635)</f>
        <v>0</v>
      </c>
      <c r="Q3635" s="8">
        <f>SUM(AK3635,AL3635,AM3635,AN3635,AP3635,AQ3635,AR3635,AO3635)</f>
        <v>60</v>
      </c>
      <c r="R3635" s="8">
        <f>COUNTIF(AK3635:AR3635, "&gt;0")</f>
        <v>1</v>
      </c>
      <c r="S3635" s="8">
        <f>SUM(AS3635,AT3635)</f>
        <v>0</v>
      </c>
      <c r="T3635" s="8">
        <f>SUM(AU3635)</f>
        <v>0</v>
      </c>
      <c r="U3635" s="8">
        <f>SUM(AV3635)</f>
        <v>0</v>
      </c>
      <c r="V3635" s="9"/>
      <c r="W3635" s="8">
        <f>(X3635+AD3635)</f>
        <v>0</v>
      </c>
      <c r="X3635" s="8">
        <f>SUM(Y3635:AB3635)</f>
        <v>0</v>
      </c>
      <c r="Y3635" s="8">
        <v>0</v>
      </c>
      <c r="Z3635" s="8">
        <f>0</f>
        <v>0</v>
      </c>
      <c r="AA3635" s="8">
        <f>SUM(AZ3635,BB3635)</f>
        <v>0</v>
      </c>
      <c r="AB3635" s="8">
        <f>SUM(BC3635,BD3635)</f>
        <v>0</v>
      </c>
      <c r="AC3635" s="8">
        <f>COUNTIF(BC3635:BD3635,"&gt;0")</f>
        <v>0</v>
      </c>
      <c r="AD3635" s="8">
        <f>SUM(AE3635:AI3635)</f>
        <v>0</v>
      </c>
      <c r="AE3635" s="8">
        <v>0</v>
      </c>
      <c r="AF3635" s="8">
        <v>0</v>
      </c>
      <c r="AG3635" s="8">
        <v>0</v>
      </c>
      <c r="AH3635" s="8">
        <v>0</v>
      </c>
      <c r="AI3635" s="8">
        <f>SUM(BA3635)</f>
        <v>0</v>
      </c>
      <c r="AJ3635" s="9"/>
      <c r="AK3635" s="8">
        <v>0</v>
      </c>
      <c r="AL3635" s="8">
        <v>60</v>
      </c>
      <c r="AM3635" s="8">
        <v>0</v>
      </c>
      <c r="AN3635" s="8">
        <v>0</v>
      </c>
      <c r="AO3635" s="8">
        <v>0</v>
      </c>
      <c r="AP3635" s="8">
        <v>0</v>
      </c>
      <c r="AQ3635" s="8">
        <v>0</v>
      </c>
      <c r="AR3635" s="8">
        <v>0</v>
      </c>
      <c r="AS3635" s="8">
        <v>0</v>
      </c>
      <c r="AT3635" s="8">
        <v>0</v>
      </c>
      <c r="AU3635" s="15">
        <v>0</v>
      </c>
      <c r="AV3635" s="15">
        <v>0</v>
      </c>
      <c r="AW3635" s="15">
        <v>0</v>
      </c>
      <c r="AX3635" s="15">
        <v>0</v>
      </c>
      <c r="AY3635" s="29"/>
      <c r="AZ3635" s="33">
        <v>0</v>
      </c>
      <c r="BA3635" s="33">
        <v>0</v>
      </c>
      <c r="BB3635" s="33">
        <v>0</v>
      </c>
      <c r="BC3635" s="33">
        <v>0</v>
      </c>
      <c r="BD3635" s="33">
        <v>0</v>
      </c>
    </row>
    <row r="3636" spans="1:56" x14ac:dyDescent="0.25">
      <c r="A3636" s="51" t="s">
        <v>9055</v>
      </c>
      <c r="B3636" s="33" t="str">
        <f>CONCATENATE(G3636,"-",H3636,"-",I3636)</f>
        <v>999926158-Tiger--28kg</v>
      </c>
      <c r="C3636" s="8" t="s">
        <v>1134</v>
      </c>
      <c r="D3636" s="8" t="s">
        <v>1135</v>
      </c>
      <c r="E3636" s="8" t="s">
        <v>701</v>
      </c>
      <c r="F3636" s="8" t="s">
        <v>644</v>
      </c>
      <c r="G3636" s="8">
        <v>999926158</v>
      </c>
      <c r="H3636" s="8" t="s">
        <v>1044</v>
      </c>
      <c r="I3636" s="18" t="s">
        <v>4798</v>
      </c>
      <c r="J3636" s="8">
        <f>(M3636-K3636)+W3636</f>
        <v>30</v>
      </c>
      <c r="K3636" s="8"/>
      <c r="L3636" s="16"/>
      <c r="M3636" s="8">
        <f>SUM(N3636,O3636,P3636,Q3636,S3636,T3636,U3636)</f>
        <v>30</v>
      </c>
      <c r="N3636" s="8">
        <f>SUM(AX3636)</f>
        <v>0</v>
      </c>
      <c r="O3636" s="8">
        <v>0</v>
      </c>
      <c r="P3636" s="8">
        <f>SUM(AO3636,AW3636)</f>
        <v>0</v>
      </c>
      <c r="Q3636" s="8">
        <f>SUM(AK3636,AL3636,AM3636,AN3636,AP3636,AQ3636,AR3636,AO3636)</f>
        <v>30</v>
      </c>
      <c r="R3636" s="8">
        <f>COUNTIF(AK3636:AR3636, "&gt;0")</f>
        <v>1</v>
      </c>
      <c r="S3636" s="8">
        <f>SUM(AS3636,AT3636)</f>
        <v>0</v>
      </c>
      <c r="T3636" s="8">
        <f>SUM(AU3636)</f>
        <v>0</v>
      </c>
      <c r="U3636" s="8">
        <f>SUM(AV3636)</f>
        <v>0</v>
      </c>
      <c r="V3636" s="16"/>
      <c r="W3636" s="8">
        <f>(X3636+AD3636)</f>
        <v>0</v>
      </c>
      <c r="X3636" s="8">
        <f>SUM(Y3636:AB3636)</f>
        <v>0</v>
      </c>
      <c r="Y3636" s="8">
        <v>0</v>
      </c>
      <c r="Z3636" s="8">
        <f>0</f>
        <v>0</v>
      </c>
      <c r="AA3636" s="8">
        <f>SUM(AZ3636,BB3636)</f>
        <v>0</v>
      </c>
      <c r="AB3636" s="8">
        <f>SUM(BC3636,BD3636)</f>
        <v>0</v>
      </c>
      <c r="AC3636" s="8">
        <f>COUNTIF(BC3636:BD3636,"&gt;0")</f>
        <v>0</v>
      </c>
      <c r="AD3636" s="8">
        <f>SUM(AE3636:AI3636)</f>
        <v>0</v>
      </c>
      <c r="AE3636" s="8">
        <v>0</v>
      </c>
      <c r="AF3636" s="8">
        <v>0</v>
      </c>
      <c r="AG3636" s="8">
        <v>0</v>
      </c>
      <c r="AH3636" s="8">
        <v>0</v>
      </c>
      <c r="AI3636" s="8">
        <f>SUM(BA3636)</f>
        <v>0</v>
      </c>
      <c r="AJ3636" s="16"/>
      <c r="AK3636" s="8">
        <v>0</v>
      </c>
      <c r="AL3636" s="8">
        <v>0</v>
      </c>
      <c r="AM3636" s="8">
        <v>0</v>
      </c>
      <c r="AN3636" s="8">
        <v>30</v>
      </c>
      <c r="AO3636" s="8">
        <v>0</v>
      </c>
      <c r="AP3636" s="8">
        <v>0</v>
      </c>
      <c r="AQ3636" s="8">
        <v>0</v>
      </c>
      <c r="AR3636" s="8">
        <v>0</v>
      </c>
      <c r="AS3636" s="8">
        <v>0</v>
      </c>
      <c r="AT3636" s="8">
        <v>0</v>
      </c>
      <c r="AU3636" s="15">
        <v>0</v>
      </c>
      <c r="AV3636" s="15">
        <v>0</v>
      </c>
      <c r="AW3636" s="15">
        <v>0</v>
      </c>
      <c r="AX3636" s="15">
        <v>0</v>
      </c>
      <c r="AY3636" s="29"/>
      <c r="AZ3636" s="33">
        <v>0</v>
      </c>
      <c r="BA3636" s="33">
        <v>0</v>
      </c>
      <c r="BB3636" s="33">
        <v>0</v>
      </c>
      <c r="BC3636" s="33">
        <v>0</v>
      </c>
      <c r="BD3636" s="33">
        <v>0</v>
      </c>
    </row>
    <row r="3637" spans="1:56" x14ac:dyDescent="0.25">
      <c r="A3637" s="51" t="s">
        <v>9056</v>
      </c>
      <c r="B3637" s="33" t="str">
        <f>CONCATENATE(G3637,"-",H3637,"-",I3637)</f>
        <v>999931943-Tiger--28kg</v>
      </c>
      <c r="C3637" s="8" t="s">
        <v>750</v>
      </c>
      <c r="D3637" s="8" t="s">
        <v>3386</v>
      </c>
      <c r="E3637" s="8" t="s">
        <v>701</v>
      </c>
      <c r="F3637" s="8" t="s">
        <v>644</v>
      </c>
      <c r="G3637" s="8">
        <v>999931943</v>
      </c>
      <c r="H3637" s="8" t="s">
        <v>1044</v>
      </c>
      <c r="I3637" s="18" t="s">
        <v>4798</v>
      </c>
      <c r="J3637" s="8">
        <f>(M3637-K3637)+W3637</f>
        <v>30</v>
      </c>
      <c r="K3637" s="8"/>
      <c r="L3637" s="9"/>
      <c r="M3637" s="8">
        <f>SUM(N3637,O3637,P3637,Q3637,S3637,T3637,U3637)</f>
        <v>30</v>
      </c>
      <c r="N3637" s="8">
        <f>SUM(AX3637)</f>
        <v>0</v>
      </c>
      <c r="O3637" s="8">
        <v>0</v>
      </c>
      <c r="P3637" s="8">
        <f>SUM(AO3637,AW3637)</f>
        <v>0</v>
      </c>
      <c r="Q3637" s="8">
        <f>SUM(AK3637,AL3637,AM3637,AN3637,AP3637,AQ3637,AR3637,AO3637)</f>
        <v>30</v>
      </c>
      <c r="R3637" s="8">
        <f>COUNTIF(AK3637:AR3637, "&gt;0")</f>
        <v>1</v>
      </c>
      <c r="S3637" s="8">
        <f>SUM(AS3637,AT3637)</f>
        <v>0</v>
      </c>
      <c r="T3637" s="8">
        <f>SUM(AU3637)</f>
        <v>0</v>
      </c>
      <c r="U3637" s="8">
        <f>SUM(AV3637)</f>
        <v>0</v>
      </c>
      <c r="V3637" s="9"/>
      <c r="W3637" s="8">
        <f>(X3637+AD3637)</f>
        <v>0</v>
      </c>
      <c r="X3637" s="8">
        <f>SUM(Y3637:AB3637)</f>
        <v>0</v>
      </c>
      <c r="Y3637" s="8">
        <v>0</v>
      </c>
      <c r="Z3637" s="8">
        <f>0</f>
        <v>0</v>
      </c>
      <c r="AA3637" s="8">
        <f>SUM(AZ3637,BB3637)</f>
        <v>0</v>
      </c>
      <c r="AB3637" s="8">
        <f>SUM(BC3637,BD3637)</f>
        <v>0</v>
      </c>
      <c r="AC3637" s="8">
        <f>COUNTIF(BC3637:BD3637,"&gt;0")</f>
        <v>0</v>
      </c>
      <c r="AD3637" s="8">
        <f>SUM(AE3637:AI3637)</f>
        <v>0</v>
      </c>
      <c r="AE3637" s="8">
        <v>0</v>
      </c>
      <c r="AF3637" s="8">
        <v>0</v>
      </c>
      <c r="AG3637" s="8">
        <v>0</v>
      </c>
      <c r="AH3637" s="8">
        <v>0</v>
      </c>
      <c r="AI3637" s="8">
        <f>SUM(BA3637)</f>
        <v>0</v>
      </c>
      <c r="AJ3637" s="9"/>
      <c r="AK3637" s="8">
        <v>30</v>
      </c>
      <c r="AL3637" s="8">
        <v>0</v>
      </c>
      <c r="AM3637" s="8">
        <v>0</v>
      </c>
      <c r="AN3637" s="8">
        <v>0</v>
      </c>
      <c r="AO3637" s="8">
        <v>0</v>
      </c>
      <c r="AP3637" s="8">
        <v>0</v>
      </c>
      <c r="AQ3637" s="8">
        <v>0</v>
      </c>
      <c r="AR3637" s="8">
        <v>0</v>
      </c>
      <c r="AS3637" s="8">
        <v>0</v>
      </c>
      <c r="AT3637" s="8">
        <v>0</v>
      </c>
      <c r="AU3637" s="15">
        <v>0</v>
      </c>
      <c r="AV3637" s="15">
        <v>0</v>
      </c>
      <c r="AW3637" s="15">
        <v>0</v>
      </c>
      <c r="AX3637" s="15">
        <v>0</v>
      </c>
      <c r="AY3637" s="29"/>
      <c r="AZ3637" s="33">
        <v>0</v>
      </c>
      <c r="BA3637" s="33">
        <v>0</v>
      </c>
      <c r="BB3637" s="33">
        <v>0</v>
      </c>
      <c r="BC3637" s="33">
        <v>0</v>
      </c>
      <c r="BD3637" s="33">
        <v>0</v>
      </c>
    </row>
    <row r="3638" spans="1:56" x14ac:dyDescent="0.25">
      <c r="A3638" s="51" t="s">
        <v>5159</v>
      </c>
      <c r="B3638" s="33" t="str">
        <f>CONCATENATE(G3638,"-",H3638,"-",I3638)</f>
        <v>999930115-Tiger--28kg</v>
      </c>
      <c r="C3638" s="43" t="s">
        <v>2685</v>
      </c>
      <c r="D3638" s="43" t="s">
        <v>2682</v>
      </c>
      <c r="E3638" s="43" t="s">
        <v>701</v>
      </c>
      <c r="F3638" s="43" t="s">
        <v>644</v>
      </c>
      <c r="G3638" s="43">
        <v>999930115</v>
      </c>
      <c r="H3638" s="43" t="s">
        <v>1044</v>
      </c>
      <c r="I3638" s="43" t="s">
        <v>4798</v>
      </c>
      <c r="J3638" s="8">
        <f>(M3638-K3638)+W3638</f>
        <v>28</v>
      </c>
      <c r="K3638" s="8">
        <f>M3638/2</f>
        <v>0</v>
      </c>
      <c r="L3638" s="9"/>
      <c r="M3638" s="8">
        <f>SUM(N3638,O3638,P3638,Q3638,S3638,T3638,U3638)</f>
        <v>0</v>
      </c>
      <c r="N3638" s="8">
        <f>SUM(AX3638)</f>
        <v>0</v>
      </c>
      <c r="O3638" s="8">
        <v>0</v>
      </c>
      <c r="P3638" s="8">
        <f>SUM(AO3638,AW3638)</f>
        <v>0</v>
      </c>
      <c r="Q3638" s="8">
        <f>SUM(AK3638,AL3638,AM3638,AN3638,AP3638,AQ3638,AR3638,AO3638)</f>
        <v>0</v>
      </c>
      <c r="R3638" s="8">
        <f>COUNTIF(AK3638:AR3638, "&gt;0")</f>
        <v>0</v>
      </c>
      <c r="S3638" s="8">
        <f>SUM(AS3638,AT3638)</f>
        <v>0</v>
      </c>
      <c r="T3638" s="8">
        <f>SUM(AU3638)</f>
        <v>0</v>
      </c>
      <c r="U3638" s="8">
        <f>SUM(AV3638)</f>
        <v>0</v>
      </c>
      <c r="V3638" s="9"/>
      <c r="W3638" s="8">
        <f>(X3638+AD3638)</f>
        <v>28</v>
      </c>
      <c r="X3638" s="8">
        <f>SUM(Y3638:AB3638)</f>
        <v>28</v>
      </c>
      <c r="Y3638" s="8">
        <v>0</v>
      </c>
      <c r="Z3638" s="8">
        <f>0</f>
        <v>0</v>
      </c>
      <c r="AA3638" s="8">
        <f>SUM(AZ3638,BB3638)</f>
        <v>28</v>
      </c>
      <c r="AB3638" s="8">
        <f>SUM(BC3638,BD3638)</f>
        <v>0</v>
      </c>
      <c r="AC3638" s="8">
        <f>COUNTIF(BC3638:BD3638,"&gt;0")</f>
        <v>0</v>
      </c>
      <c r="AD3638" s="8">
        <f>SUM(AE3638:AI3638)</f>
        <v>0</v>
      </c>
      <c r="AE3638" s="8">
        <v>0</v>
      </c>
      <c r="AF3638" s="8">
        <v>0</v>
      </c>
      <c r="AG3638" s="8">
        <v>0</v>
      </c>
      <c r="AH3638" s="8">
        <v>0</v>
      </c>
      <c r="AI3638" s="8">
        <f>SUM(BA3638)</f>
        <v>0</v>
      </c>
      <c r="AJ3638" s="9"/>
      <c r="AK3638" s="8">
        <v>0</v>
      </c>
      <c r="AL3638" s="8">
        <v>0</v>
      </c>
      <c r="AM3638" s="8">
        <v>0</v>
      </c>
      <c r="AN3638" s="8">
        <v>0</v>
      </c>
      <c r="AO3638" s="8">
        <v>0</v>
      </c>
      <c r="AP3638" s="8">
        <v>0</v>
      </c>
      <c r="AQ3638" s="8">
        <v>0</v>
      </c>
      <c r="AR3638" s="8">
        <v>0</v>
      </c>
      <c r="AS3638" s="8">
        <v>0</v>
      </c>
      <c r="AT3638" s="8">
        <v>0</v>
      </c>
      <c r="AU3638" s="8">
        <v>0</v>
      </c>
      <c r="AV3638" s="8">
        <v>0</v>
      </c>
      <c r="AW3638" s="8">
        <v>0</v>
      </c>
      <c r="AX3638" s="8">
        <v>0</v>
      </c>
      <c r="AY3638" s="30"/>
      <c r="AZ3638" s="33">
        <v>28</v>
      </c>
      <c r="BA3638" s="33">
        <v>0</v>
      </c>
      <c r="BB3638" s="33">
        <v>0</v>
      </c>
      <c r="BC3638" s="33">
        <v>0</v>
      </c>
      <c r="BD3638" s="33">
        <v>0</v>
      </c>
    </row>
    <row r="3639" spans="1:56" x14ac:dyDescent="0.25">
      <c r="A3639" s="51" t="s">
        <v>9057</v>
      </c>
      <c r="B3639" s="33" t="str">
        <f>CONCATENATE(G3639,"-",H3639,"-",I3639)</f>
        <v>999930184-Tiger--28kg</v>
      </c>
      <c r="C3639" s="15" t="s">
        <v>4502</v>
      </c>
      <c r="D3639" s="15" t="s">
        <v>1682</v>
      </c>
      <c r="E3639" s="15" t="s">
        <v>701</v>
      </c>
      <c r="F3639" s="15" t="s">
        <v>644</v>
      </c>
      <c r="G3639" s="15">
        <v>999930184</v>
      </c>
      <c r="H3639" s="15" t="s">
        <v>1044</v>
      </c>
      <c r="I3639" s="21" t="s">
        <v>4798</v>
      </c>
      <c r="J3639" s="8">
        <f>(M3639-K3639)+W3639</f>
        <v>25.25</v>
      </c>
      <c r="K3639" s="8">
        <f>M3639/2</f>
        <v>25.25</v>
      </c>
      <c r="L3639" s="16"/>
      <c r="M3639" s="8">
        <f>SUM(N3639,O3639,P3639,Q3639,S3639,T3639,U3639)</f>
        <v>50.5</v>
      </c>
      <c r="N3639" s="8">
        <f>SUM(AX3639)</f>
        <v>0</v>
      </c>
      <c r="O3639" s="8">
        <v>0</v>
      </c>
      <c r="P3639" s="8">
        <f>SUM(AO3639,AW3639)</f>
        <v>0</v>
      </c>
      <c r="Q3639" s="8">
        <f>SUM(AK3639,AL3639,AM3639,AN3639,AP3639,AQ3639,AR3639,AO3639)</f>
        <v>0</v>
      </c>
      <c r="R3639" s="8">
        <f>COUNTIF(AK3639:AR3639, "&gt;0")</f>
        <v>0</v>
      </c>
      <c r="S3639" s="8">
        <f>SUM(AS3639,AT3639)</f>
        <v>0</v>
      </c>
      <c r="T3639" s="8">
        <f>SUM(AU3639)</f>
        <v>50.5</v>
      </c>
      <c r="U3639" s="8">
        <f>SUM(AV3639)</f>
        <v>0</v>
      </c>
      <c r="V3639" s="16"/>
      <c r="W3639" s="8">
        <f>(X3639+AD3639)</f>
        <v>0</v>
      </c>
      <c r="X3639" s="8">
        <f>SUM(Y3639:AB3639)</f>
        <v>0</v>
      </c>
      <c r="Y3639" s="8">
        <v>0</v>
      </c>
      <c r="Z3639" s="8">
        <f>0</f>
        <v>0</v>
      </c>
      <c r="AA3639" s="8">
        <f>SUM(AZ3639,BB3639)</f>
        <v>0</v>
      </c>
      <c r="AB3639" s="8">
        <f>SUM(BC3639,BD3639)</f>
        <v>0</v>
      </c>
      <c r="AC3639" s="8">
        <f>COUNTIF(BC3639:BD3639,"&gt;0")</f>
        <v>0</v>
      </c>
      <c r="AD3639" s="8">
        <f>SUM(AE3639:AI3639)</f>
        <v>0</v>
      </c>
      <c r="AE3639" s="8">
        <v>0</v>
      </c>
      <c r="AF3639" s="8">
        <v>0</v>
      </c>
      <c r="AG3639" s="8">
        <v>0</v>
      </c>
      <c r="AH3639" s="8">
        <v>0</v>
      </c>
      <c r="AI3639" s="8">
        <f>SUM(BA3639)</f>
        <v>0</v>
      </c>
      <c r="AJ3639" s="16"/>
      <c r="AK3639" s="15">
        <v>0</v>
      </c>
      <c r="AL3639" s="15">
        <v>0</v>
      </c>
      <c r="AM3639" s="15">
        <v>0</v>
      </c>
      <c r="AN3639" s="15">
        <v>0</v>
      </c>
      <c r="AO3639" s="15">
        <v>0</v>
      </c>
      <c r="AP3639" s="15">
        <v>0</v>
      </c>
      <c r="AQ3639" s="15">
        <v>0</v>
      </c>
      <c r="AR3639" s="15">
        <v>0</v>
      </c>
      <c r="AS3639" s="15">
        <v>0</v>
      </c>
      <c r="AT3639" s="15">
        <v>0</v>
      </c>
      <c r="AU3639" s="15">
        <v>50.5</v>
      </c>
      <c r="AV3639" s="15">
        <v>0</v>
      </c>
      <c r="AW3639" s="15">
        <v>0</v>
      </c>
      <c r="AX3639" s="15">
        <v>0</v>
      </c>
      <c r="AY3639" s="29"/>
      <c r="AZ3639" s="33">
        <v>0</v>
      </c>
      <c r="BA3639" s="33">
        <v>0</v>
      </c>
      <c r="BB3639" s="33">
        <v>0</v>
      </c>
      <c r="BC3639" s="33">
        <v>0</v>
      </c>
      <c r="BD3639" s="33">
        <v>0</v>
      </c>
    </row>
    <row r="3640" spans="1:56" x14ac:dyDescent="0.25">
      <c r="A3640" s="51" t="s">
        <v>9058</v>
      </c>
      <c r="B3640" s="33" t="str">
        <f>CONCATENATE(G3640,"-",H3640,"-",I3640)</f>
        <v>999929137-Tiger--33kg</v>
      </c>
      <c r="C3640" s="8" t="s">
        <v>2841</v>
      </c>
      <c r="D3640" s="8" t="s">
        <v>2842</v>
      </c>
      <c r="E3640" s="8" t="s">
        <v>701</v>
      </c>
      <c r="F3640" s="8" t="s">
        <v>644</v>
      </c>
      <c r="G3640" s="8">
        <v>999929137</v>
      </c>
      <c r="H3640" s="8" t="s">
        <v>1044</v>
      </c>
      <c r="I3640" s="18" t="s">
        <v>4738</v>
      </c>
      <c r="J3640" s="8">
        <f>(M3640-K3640)+W3640</f>
        <v>166</v>
      </c>
      <c r="K3640" s="8"/>
      <c r="L3640" s="16"/>
      <c r="M3640" s="8">
        <f>SUM(N3640,O3640,P3640,Q3640,S3640,T3640,U3640)</f>
        <v>166</v>
      </c>
      <c r="N3640" s="8">
        <f>SUM(AX3640)</f>
        <v>0</v>
      </c>
      <c r="O3640" s="8">
        <v>0</v>
      </c>
      <c r="P3640" s="8">
        <f>SUM(AO3640,AW3640)</f>
        <v>0</v>
      </c>
      <c r="Q3640" s="8">
        <f>SUM(AK3640,AL3640,AM3640,AN3640,AP3640,AQ3640,AR3640,AO3640)</f>
        <v>30</v>
      </c>
      <c r="R3640" s="8">
        <f>COUNTIF(AK3640:AR3640, "&gt;0")</f>
        <v>1</v>
      </c>
      <c r="S3640" s="8">
        <f>SUM(AS3640,AT3640)</f>
        <v>60</v>
      </c>
      <c r="T3640" s="8">
        <f>SUM(AU3640)</f>
        <v>76</v>
      </c>
      <c r="U3640" s="8">
        <f>SUM(AV3640)</f>
        <v>0</v>
      </c>
      <c r="V3640" s="16"/>
      <c r="W3640" s="8">
        <f>(X3640+AD3640)</f>
        <v>0</v>
      </c>
      <c r="X3640" s="8">
        <f>SUM(Y3640:AB3640)</f>
        <v>0</v>
      </c>
      <c r="Y3640" s="8">
        <v>0</v>
      </c>
      <c r="Z3640" s="8">
        <f>0</f>
        <v>0</v>
      </c>
      <c r="AA3640" s="8">
        <f>SUM(AZ3640,BB3640)</f>
        <v>0</v>
      </c>
      <c r="AB3640" s="8">
        <f>SUM(BC3640,BD3640)</f>
        <v>0</v>
      </c>
      <c r="AC3640" s="8">
        <f>COUNTIF(BC3640:BD3640,"&gt;0")</f>
        <v>0</v>
      </c>
      <c r="AD3640" s="8">
        <f>SUM(AE3640:AI3640)</f>
        <v>0</v>
      </c>
      <c r="AE3640" s="8">
        <v>0</v>
      </c>
      <c r="AF3640" s="8">
        <v>0</v>
      </c>
      <c r="AG3640" s="8">
        <v>0</v>
      </c>
      <c r="AH3640" s="8">
        <v>0</v>
      </c>
      <c r="AI3640" s="8">
        <f>SUM(BA3640)</f>
        <v>0</v>
      </c>
      <c r="AJ3640" s="16"/>
      <c r="AK3640" s="8">
        <v>0</v>
      </c>
      <c r="AL3640" s="8">
        <v>0</v>
      </c>
      <c r="AM3640" s="8">
        <v>0</v>
      </c>
      <c r="AN3640" s="8">
        <v>30</v>
      </c>
      <c r="AO3640" s="8">
        <v>0</v>
      </c>
      <c r="AP3640" s="8">
        <v>0</v>
      </c>
      <c r="AQ3640" s="8">
        <v>0</v>
      </c>
      <c r="AR3640" s="8">
        <v>0</v>
      </c>
      <c r="AS3640" s="8">
        <v>0</v>
      </c>
      <c r="AT3640" s="8">
        <v>60</v>
      </c>
      <c r="AU3640" s="15">
        <v>76</v>
      </c>
      <c r="AV3640" s="15">
        <v>0</v>
      </c>
      <c r="AW3640" s="15">
        <v>0</v>
      </c>
      <c r="AX3640" s="15">
        <v>0</v>
      </c>
      <c r="AY3640" s="29"/>
      <c r="AZ3640" s="33">
        <v>0</v>
      </c>
      <c r="BA3640" s="33">
        <v>0</v>
      </c>
      <c r="BB3640" s="33">
        <v>0</v>
      </c>
      <c r="BC3640" s="33">
        <v>0</v>
      </c>
      <c r="BD3640" s="33">
        <v>0</v>
      </c>
    </row>
    <row r="3641" spans="1:56" x14ac:dyDescent="0.25">
      <c r="A3641" s="51" t="s">
        <v>9059</v>
      </c>
      <c r="B3641" s="33" t="str">
        <f>CONCATENATE(G3641,"-",H3641,"-",I3641)</f>
        <v>999931436-Tiger--33kg</v>
      </c>
      <c r="C3641" s="8" t="s">
        <v>3288</v>
      </c>
      <c r="D3641" s="8" t="s">
        <v>3289</v>
      </c>
      <c r="E3641" s="8" t="s">
        <v>701</v>
      </c>
      <c r="F3641" s="8" t="s">
        <v>644</v>
      </c>
      <c r="G3641" s="8">
        <v>999931436</v>
      </c>
      <c r="H3641" s="8" t="s">
        <v>1044</v>
      </c>
      <c r="I3641" s="18" t="s">
        <v>4738</v>
      </c>
      <c r="J3641" s="8">
        <f>(M3641-K3641)+W3641</f>
        <v>76</v>
      </c>
      <c r="K3641" s="8"/>
      <c r="L3641" s="9"/>
      <c r="M3641" s="8">
        <f>SUM(N3641,O3641,P3641,Q3641,S3641,T3641,U3641)</f>
        <v>76</v>
      </c>
      <c r="N3641" s="8">
        <f>SUM(AX3641)</f>
        <v>0</v>
      </c>
      <c r="O3641" s="8">
        <v>0</v>
      </c>
      <c r="P3641" s="8">
        <f>SUM(AO3641,AW3641)</f>
        <v>0</v>
      </c>
      <c r="Q3641" s="8">
        <f>SUM(AK3641,AL3641,AM3641,AN3641,AP3641,AQ3641,AR3641,AO3641)</f>
        <v>0</v>
      </c>
      <c r="R3641" s="8">
        <f>COUNTIF(AK3641:AR3641, "&gt;0")</f>
        <v>0</v>
      </c>
      <c r="S3641" s="8">
        <f>SUM(AS3641,AT3641)</f>
        <v>0</v>
      </c>
      <c r="T3641" s="8">
        <f>SUM(AU3641)</f>
        <v>76</v>
      </c>
      <c r="U3641" s="8">
        <f>SUM(AV3641)</f>
        <v>0</v>
      </c>
      <c r="V3641" s="9"/>
      <c r="W3641" s="8">
        <f>(X3641+AD3641)</f>
        <v>0</v>
      </c>
      <c r="X3641" s="8">
        <f>SUM(Y3641:AB3641)</f>
        <v>0</v>
      </c>
      <c r="Y3641" s="8">
        <v>0</v>
      </c>
      <c r="Z3641" s="8">
        <f>0</f>
        <v>0</v>
      </c>
      <c r="AA3641" s="8">
        <f>SUM(AZ3641,BB3641)</f>
        <v>0</v>
      </c>
      <c r="AB3641" s="8">
        <f>SUM(BC3641,BD3641)</f>
        <v>0</v>
      </c>
      <c r="AC3641" s="8">
        <f>COUNTIF(BC3641:BD3641,"&gt;0")</f>
        <v>0</v>
      </c>
      <c r="AD3641" s="8">
        <f>SUM(AE3641:AI3641)</f>
        <v>0</v>
      </c>
      <c r="AE3641" s="8">
        <v>0</v>
      </c>
      <c r="AF3641" s="8">
        <v>0</v>
      </c>
      <c r="AG3641" s="8">
        <v>0</v>
      </c>
      <c r="AH3641" s="8">
        <v>0</v>
      </c>
      <c r="AI3641" s="8">
        <f>SUM(BA3641)</f>
        <v>0</v>
      </c>
      <c r="AJ3641" s="9"/>
      <c r="AK3641" s="8">
        <v>0</v>
      </c>
      <c r="AL3641" s="8">
        <v>0</v>
      </c>
      <c r="AM3641" s="8">
        <v>0</v>
      </c>
      <c r="AN3641" s="8">
        <v>0</v>
      </c>
      <c r="AO3641" s="8">
        <v>0</v>
      </c>
      <c r="AP3641" s="8">
        <v>0</v>
      </c>
      <c r="AQ3641" s="8">
        <v>0</v>
      </c>
      <c r="AR3641" s="8">
        <v>0</v>
      </c>
      <c r="AS3641" s="8">
        <v>0</v>
      </c>
      <c r="AT3641" s="8">
        <v>0</v>
      </c>
      <c r="AU3641" s="15">
        <v>76</v>
      </c>
      <c r="AV3641" s="15">
        <v>0</v>
      </c>
      <c r="AW3641" s="15">
        <v>0</v>
      </c>
      <c r="AX3641" s="15">
        <v>0</v>
      </c>
      <c r="AY3641" s="29"/>
      <c r="AZ3641" s="33">
        <v>0</v>
      </c>
      <c r="BA3641" s="33">
        <v>0</v>
      </c>
      <c r="BB3641" s="33">
        <v>0</v>
      </c>
      <c r="BC3641" s="33">
        <v>0</v>
      </c>
      <c r="BD3641" s="33">
        <v>0</v>
      </c>
    </row>
    <row r="3642" spans="1:56" x14ac:dyDescent="0.25">
      <c r="A3642" s="51" t="s">
        <v>9535</v>
      </c>
      <c r="B3642" s="33" t="str">
        <f>CONCATENATE(G3642,"-",H3642,"-",I3642)</f>
        <v>999934946-Tiger--33kg</v>
      </c>
      <c r="C3642" s="42" t="s">
        <v>2513</v>
      </c>
      <c r="D3642" s="42" t="s">
        <v>444</v>
      </c>
      <c r="E3642" s="42" t="s">
        <v>701</v>
      </c>
      <c r="F3642" s="42" t="s">
        <v>644</v>
      </c>
      <c r="G3642" s="42">
        <v>999934946</v>
      </c>
      <c r="H3642" s="42" t="s">
        <v>1044</v>
      </c>
      <c r="I3642" s="42" t="s">
        <v>4738</v>
      </c>
      <c r="J3642" s="8">
        <f>(M3642-K3642)+W3642</f>
        <v>60</v>
      </c>
      <c r="K3642" s="8">
        <f>M3642/2</f>
        <v>0</v>
      </c>
      <c r="L3642" s="9"/>
      <c r="M3642" s="8">
        <f>SUM(N3642,O3642,P3642,Q3642,S3642,T3642,U3642)</f>
        <v>0</v>
      </c>
      <c r="N3642" s="8">
        <f>SUM(AX3642)</f>
        <v>0</v>
      </c>
      <c r="O3642" s="8">
        <v>0</v>
      </c>
      <c r="P3642" s="8">
        <f>SUM(AO3642,AW3642)</f>
        <v>0</v>
      </c>
      <c r="Q3642" s="8">
        <f>SUM(AK3642,AL3642,AM3642,AN3642,AP3642,AQ3642,AR3642,AO3642)</f>
        <v>0</v>
      </c>
      <c r="R3642" s="8">
        <f>COUNTIF(AK3642:AR3642, "&gt;0")</f>
        <v>0</v>
      </c>
      <c r="S3642" s="8">
        <f>SUM(AS3642,AT3642)</f>
        <v>0</v>
      </c>
      <c r="T3642" s="8">
        <f>SUM(AU3642)</f>
        <v>0</v>
      </c>
      <c r="U3642" s="8">
        <f>SUM(AV3642)</f>
        <v>0</v>
      </c>
      <c r="V3642" s="9"/>
      <c r="W3642" s="8">
        <f>(X3642+AD3642)</f>
        <v>60</v>
      </c>
      <c r="X3642" s="8">
        <f>SUM(Y3642:AB3642)</f>
        <v>60</v>
      </c>
      <c r="Y3642" s="8">
        <v>0</v>
      </c>
      <c r="Z3642" s="8">
        <f>0</f>
        <v>0</v>
      </c>
      <c r="AA3642" s="8">
        <f>SUM(AZ3642,BB3642)</f>
        <v>0</v>
      </c>
      <c r="AB3642" s="8">
        <f>SUM(BC3642,BD3642)</f>
        <v>60</v>
      </c>
      <c r="AC3642" s="8">
        <f>COUNTIF(BC3642:BD3642,"&gt;0")</f>
        <v>1</v>
      </c>
      <c r="AD3642" s="8">
        <f>SUM(AE3642:AI3642)</f>
        <v>0</v>
      </c>
      <c r="AE3642" s="8">
        <v>0</v>
      </c>
      <c r="AF3642" s="8">
        <v>0</v>
      </c>
      <c r="AG3642" s="8">
        <v>0</v>
      </c>
      <c r="AH3642" s="8">
        <v>0</v>
      </c>
      <c r="AI3642" s="8">
        <f>SUM(BA3642)</f>
        <v>0</v>
      </c>
      <c r="AJ3642" s="9"/>
      <c r="AK3642" s="8">
        <v>0</v>
      </c>
      <c r="AL3642" s="8">
        <v>0</v>
      </c>
      <c r="AM3642" s="8">
        <v>0</v>
      </c>
      <c r="AN3642" s="8">
        <v>0</v>
      </c>
      <c r="AO3642" s="8">
        <v>0</v>
      </c>
      <c r="AP3642" s="8">
        <v>0</v>
      </c>
      <c r="AQ3642" s="8">
        <v>0</v>
      </c>
      <c r="AR3642" s="8">
        <v>0</v>
      </c>
      <c r="AS3642" s="8">
        <v>0</v>
      </c>
      <c r="AT3642" s="8">
        <v>0</v>
      </c>
      <c r="AU3642" s="8">
        <v>0</v>
      </c>
      <c r="AV3642" s="8">
        <v>0</v>
      </c>
      <c r="AW3642" s="8">
        <v>0</v>
      </c>
      <c r="AX3642" s="8">
        <v>0</v>
      </c>
      <c r="AY3642" s="30"/>
      <c r="AZ3642" s="33">
        <v>0</v>
      </c>
      <c r="BA3642" s="33">
        <v>0</v>
      </c>
      <c r="BB3642" s="33">
        <v>0</v>
      </c>
      <c r="BC3642" s="33">
        <v>60</v>
      </c>
      <c r="BD3642" s="33">
        <v>0</v>
      </c>
    </row>
    <row r="3643" spans="1:56" x14ac:dyDescent="0.25">
      <c r="A3643" s="51" t="s">
        <v>9061</v>
      </c>
      <c r="B3643" s="33" t="str">
        <f>CONCATENATE(G3643,"-",H3643,"-",I3643)</f>
        <v>999924330-Tiger--33kg</v>
      </c>
      <c r="C3643" s="8" t="s">
        <v>1155</v>
      </c>
      <c r="D3643" s="8" t="s">
        <v>508</v>
      </c>
      <c r="E3643" s="8" t="s">
        <v>701</v>
      </c>
      <c r="F3643" s="8" t="s">
        <v>644</v>
      </c>
      <c r="G3643" s="8">
        <v>999924330</v>
      </c>
      <c r="H3643" s="8" t="s">
        <v>1044</v>
      </c>
      <c r="I3643" s="18" t="s">
        <v>4738</v>
      </c>
      <c r="J3643" s="8">
        <f>(M3643-K3643)+W3643</f>
        <v>30</v>
      </c>
      <c r="K3643" s="8"/>
      <c r="L3643" s="9"/>
      <c r="M3643" s="8">
        <f>SUM(N3643,O3643,P3643,Q3643,S3643,T3643,U3643)</f>
        <v>30</v>
      </c>
      <c r="N3643" s="8">
        <f>SUM(AX3643)</f>
        <v>0</v>
      </c>
      <c r="O3643" s="8">
        <v>0</v>
      </c>
      <c r="P3643" s="8">
        <f>SUM(AO3643,AW3643)</f>
        <v>0</v>
      </c>
      <c r="Q3643" s="8">
        <f>SUM(AK3643,AL3643,AM3643,AN3643,AP3643,AQ3643,AR3643,AO3643)</f>
        <v>30</v>
      </c>
      <c r="R3643" s="8">
        <f>COUNTIF(AK3643:AR3643, "&gt;0")</f>
        <v>1</v>
      </c>
      <c r="S3643" s="8">
        <f>SUM(AS3643,AT3643)</f>
        <v>0</v>
      </c>
      <c r="T3643" s="8">
        <f>SUM(AU3643)</f>
        <v>0</v>
      </c>
      <c r="U3643" s="8">
        <f>SUM(AV3643)</f>
        <v>0</v>
      </c>
      <c r="V3643" s="9"/>
      <c r="W3643" s="8">
        <f>(X3643+AD3643)</f>
        <v>0</v>
      </c>
      <c r="X3643" s="8">
        <f>SUM(Y3643:AB3643)</f>
        <v>0</v>
      </c>
      <c r="Y3643" s="8">
        <v>0</v>
      </c>
      <c r="Z3643" s="8">
        <f>0</f>
        <v>0</v>
      </c>
      <c r="AA3643" s="8">
        <f>SUM(AZ3643,BB3643)</f>
        <v>0</v>
      </c>
      <c r="AB3643" s="8">
        <f>SUM(BC3643,BD3643)</f>
        <v>0</v>
      </c>
      <c r="AC3643" s="8">
        <f>COUNTIF(BC3643:BD3643,"&gt;0")</f>
        <v>0</v>
      </c>
      <c r="AD3643" s="8">
        <f>SUM(AE3643:AI3643)</f>
        <v>0</v>
      </c>
      <c r="AE3643" s="8">
        <v>0</v>
      </c>
      <c r="AF3643" s="8">
        <v>0</v>
      </c>
      <c r="AG3643" s="8">
        <v>0</v>
      </c>
      <c r="AH3643" s="8">
        <v>0</v>
      </c>
      <c r="AI3643" s="8">
        <f>SUM(BA3643)</f>
        <v>0</v>
      </c>
      <c r="AJ3643" s="9"/>
      <c r="AK3643" s="8">
        <v>0</v>
      </c>
      <c r="AL3643" s="8">
        <v>0</v>
      </c>
      <c r="AM3643" s="8">
        <v>0</v>
      </c>
      <c r="AN3643" s="8">
        <v>0</v>
      </c>
      <c r="AO3643" s="8">
        <v>0</v>
      </c>
      <c r="AP3643" s="8">
        <v>0</v>
      </c>
      <c r="AQ3643" s="8">
        <v>0</v>
      </c>
      <c r="AR3643" s="8">
        <v>30</v>
      </c>
      <c r="AS3643" s="8">
        <v>0</v>
      </c>
      <c r="AT3643" s="8">
        <v>0</v>
      </c>
      <c r="AU3643" s="15">
        <v>0</v>
      </c>
      <c r="AV3643" s="15">
        <v>0</v>
      </c>
      <c r="AW3643" s="15">
        <v>0</v>
      </c>
      <c r="AX3643" s="15">
        <v>0</v>
      </c>
      <c r="AY3643" s="29"/>
      <c r="AZ3643" s="33">
        <v>0</v>
      </c>
      <c r="BA3643" s="33">
        <v>0</v>
      </c>
      <c r="BB3643" s="33">
        <v>0</v>
      </c>
      <c r="BC3643" s="33">
        <v>0</v>
      </c>
      <c r="BD3643" s="33">
        <v>0</v>
      </c>
    </row>
    <row r="3644" spans="1:56" x14ac:dyDescent="0.25">
      <c r="A3644" s="51" t="s">
        <v>9060</v>
      </c>
      <c r="B3644" s="33" t="str">
        <f>CONCATENATE(G3644,"-",H3644,"-",I3644)</f>
        <v>999930889-Tiger--33kg</v>
      </c>
      <c r="C3644" s="15" t="s">
        <v>4455</v>
      </c>
      <c r="D3644" s="15" t="s">
        <v>183</v>
      </c>
      <c r="E3644" s="15" t="s">
        <v>701</v>
      </c>
      <c r="F3644" s="15" t="s">
        <v>644</v>
      </c>
      <c r="G3644" s="15">
        <v>999930889</v>
      </c>
      <c r="H3644" s="15" t="s">
        <v>1044</v>
      </c>
      <c r="I3644" s="21" t="s">
        <v>4738</v>
      </c>
      <c r="J3644" s="8">
        <f>(M3644-K3644)+W3644</f>
        <v>22.5</v>
      </c>
      <c r="K3644" s="8">
        <f>M3644/2</f>
        <v>22.5</v>
      </c>
      <c r="L3644" s="16"/>
      <c r="M3644" s="8">
        <f>SUM(N3644,O3644,P3644,Q3644,S3644,T3644,U3644)</f>
        <v>45</v>
      </c>
      <c r="N3644" s="8">
        <f>SUM(AX3644)</f>
        <v>0</v>
      </c>
      <c r="O3644" s="8">
        <v>0</v>
      </c>
      <c r="P3644" s="8">
        <f>SUM(AO3644,AW3644)</f>
        <v>0</v>
      </c>
      <c r="Q3644" s="8">
        <f>SUM(AK3644,AL3644,AM3644,AN3644,AP3644,AQ3644,AR3644,AO3644)</f>
        <v>0</v>
      </c>
      <c r="R3644" s="8">
        <f>COUNTIF(AK3644:AR3644, "&gt;0")</f>
        <v>0</v>
      </c>
      <c r="S3644" s="8">
        <f>SUM(AS3644,AT3644)</f>
        <v>0</v>
      </c>
      <c r="T3644" s="8">
        <f>SUM(AU3644)</f>
        <v>45</v>
      </c>
      <c r="U3644" s="8">
        <f>SUM(AV3644)</f>
        <v>0</v>
      </c>
      <c r="V3644" s="16"/>
      <c r="W3644" s="8">
        <f>(X3644+AD3644)</f>
        <v>0</v>
      </c>
      <c r="X3644" s="8">
        <f>SUM(Y3644:AB3644)</f>
        <v>0</v>
      </c>
      <c r="Y3644" s="8">
        <v>0</v>
      </c>
      <c r="Z3644" s="8">
        <f>0</f>
        <v>0</v>
      </c>
      <c r="AA3644" s="8">
        <f>SUM(AZ3644,BB3644)</f>
        <v>0</v>
      </c>
      <c r="AB3644" s="8">
        <f>SUM(BC3644,BD3644)</f>
        <v>0</v>
      </c>
      <c r="AC3644" s="8">
        <f>COUNTIF(BC3644:BD3644,"&gt;0")</f>
        <v>0</v>
      </c>
      <c r="AD3644" s="8">
        <f>SUM(AE3644:AI3644)</f>
        <v>0</v>
      </c>
      <c r="AE3644" s="8">
        <v>0</v>
      </c>
      <c r="AF3644" s="8">
        <v>0</v>
      </c>
      <c r="AG3644" s="8">
        <v>0</v>
      </c>
      <c r="AH3644" s="8">
        <v>0</v>
      </c>
      <c r="AI3644" s="8">
        <f>SUM(BA3644)</f>
        <v>0</v>
      </c>
      <c r="AJ3644" s="16"/>
      <c r="AK3644" s="8">
        <v>0</v>
      </c>
      <c r="AL3644" s="8">
        <v>0</v>
      </c>
      <c r="AM3644" s="8">
        <v>0</v>
      </c>
      <c r="AN3644" s="8">
        <v>0</v>
      </c>
      <c r="AO3644" s="8">
        <v>0</v>
      </c>
      <c r="AP3644" s="8">
        <v>0</v>
      </c>
      <c r="AQ3644" s="8">
        <v>0</v>
      </c>
      <c r="AR3644" s="8">
        <v>0</v>
      </c>
      <c r="AS3644" s="8">
        <v>0</v>
      </c>
      <c r="AT3644" s="8">
        <v>0</v>
      </c>
      <c r="AU3644" s="15">
        <v>45</v>
      </c>
      <c r="AV3644" s="15">
        <v>0</v>
      </c>
      <c r="AW3644" s="15">
        <v>0</v>
      </c>
      <c r="AX3644" s="15">
        <v>0</v>
      </c>
      <c r="AY3644" s="29"/>
      <c r="AZ3644" s="33">
        <v>0</v>
      </c>
      <c r="BA3644" s="33">
        <v>0</v>
      </c>
      <c r="BB3644" s="33">
        <v>0</v>
      </c>
      <c r="BC3644" s="33">
        <v>0</v>
      </c>
      <c r="BD3644" s="33">
        <v>0</v>
      </c>
    </row>
    <row r="3645" spans="1:56" x14ac:dyDescent="0.25">
      <c r="A3645" s="51" t="s">
        <v>9122</v>
      </c>
      <c r="B3645" s="33" t="str">
        <f>CONCATENATE(G3645,"-",H3645,"-",I3645)</f>
        <v>999925928-Tiger-+30kg</v>
      </c>
      <c r="C3645" s="15" t="s">
        <v>1048</v>
      </c>
      <c r="D3645" s="15" t="s">
        <v>1927</v>
      </c>
      <c r="E3645" s="15" t="s">
        <v>11</v>
      </c>
      <c r="F3645" s="15" t="s">
        <v>12</v>
      </c>
      <c r="G3645" s="15">
        <v>999925928</v>
      </c>
      <c r="H3645" s="55" t="s">
        <v>1044</v>
      </c>
      <c r="I3645" s="21" t="s">
        <v>5189</v>
      </c>
      <c r="J3645" s="8">
        <f>(M3645-K3645)+W3645</f>
        <v>50</v>
      </c>
      <c r="K3645" s="8">
        <f>M3645/2</f>
        <v>0</v>
      </c>
      <c r="L3645" s="9"/>
      <c r="M3645" s="8">
        <f>SUM(N3645,O3645,P3645,Q3645,S3645,T3645,U3645)</f>
        <v>0</v>
      </c>
      <c r="N3645" s="8">
        <f>SUM(AX3645)</f>
        <v>0</v>
      </c>
      <c r="O3645" s="8">
        <v>0</v>
      </c>
      <c r="P3645" s="8">
        <f>SUM(AO3645,AW3645)</f>
        <v>0</v>
      </c>
      <c r="Q3645" s="8">
        <f>SUM(AK3645,AL3645,AM3645,AN3645,AP3645,AQ3645,AR3645,AO3645)</f>
        <v>0</v>
      </c>
      <c r="R3645" s="8">
        <f>COUNTIF(AK3645:AR3645, "&gt;0")</f>
        <v>0</v>
      </c>
      <c r="S3645" s="8">
        <f>SUM(AS3645,AT3645)</f>
        <v>0</v>
      </c>
      <c r="T3645" s="8">
        <f>SUM(AU3645)</f>
        <v>0</v>
      </c>
      <c r="U3645" s="8">
        <f>SUM(AV3645)</f>
        <v>0</v>
      </c>
      <c r="V3645" s="9"/>
      <c r="W3645" s="8">
        <f>(X3645+AD3645)</f>
        <v>50</v>
      </c>
      <c r="X3645" s="8">
        <f>SUM(Y3645:AB3645)</f>
        <v>50</v>
      </c>
      <c r="Y3645" s="8">
        <v>0</v>
      </c>
      <c r="Z3645" s="8">
        <f>0</f>
        <v>0</v>
      </c>
      <c r="AA3645" s="8">
        <f>SUM(AZ3645,BB3645)</f>
        <v>50</v>
      </c>
      <c r="AB3645" s="8">
        <f>SUM(BC3645,BD3645)</f>
        <v>0</v>
      </c>
      <c r="AC3645" s="8">
        <f>COUNTIF(BC3645:BD3645,"&gt;0")</f>
        <v>0</v>
      </c>
      <c r="AD3645" s="8">
        <f>SUM(AE3645:AI3645)</f>
        <v>0</v>
      </c>
      <c r="AE3645" s="8">
        <v>0</v>
      </c>
      <c r="AF3645" s="8">
        <v>0</v>
      </c>
      <c r="AG3645" s="8">
        <v>0</v>
      </c>
      <c r="AH3645" s="8">
        <v>0</v>
      </c>
      <c r="AI3645" s="8">
        <f>SUM(BA3645)</f>
        <v>0</v>
      </c>
      <c r="AJ3645" s="9"/>
      <c r="AK3645" s="8">
        <v>0</v>
      </c>
      <c r="AL3645" s="8">
        <v>0</v>
      </c>
      <c r="AM3645" s="8">
        <v>0</v>
      </c>
      <c r="AN3645" s="8">
        <v>0</v>
      </c>
      <c r="AO3645" s="8">
        <v>0</v>
      </c>
      <c r="AP3645" s="8">
        <v>0</v>
      </c>
      <c r="AQ3645" s="8">
        <v>0</v>
      </c>
      <c r="AR3645" s="8">
        <v>0</v>
      </c>
      <c r="AS3645" s="8">
        <v>0</v>
      </c>
      <c r="AT3645" s="8">
        <v>0</v>
      </c>
      <c r="AU3645" s="8">
        <v>0</v>
      </c>
      <c r="AV3645" s="8">
        <v>0</v>
      </c>
      <c r="AW3645" s="8">
        <v>0</v>
      </c>
      <c r="AX3645" s="8">
        <v>0</v>
      </c>
      <c r="AY3645" s="30"/>
      <c r="AZ3645" s="33">
        <v>0</v>
      </c>
      <c r="BA3645" s="33">
        <v>0</v>
      </c>
      <c r="BB3645" s="33">
        <v>50</v>
      </c>
      <c r="BC3645" s="33">
        <v>0</v>
      </c>
      <c r="BD3645" s="33">
        <v>0</v>
      </c>
    </row>
    <row r="3646" spans="1:56" x14ac:dyDescent="0.25">
      <c r="A3646" s="51" t="s">
        <v>9960</v>
      </c>
      <c r="B3646" s="33" t="str">
        <f>CONCATENATE(G3646,"-",H3646,"-",I3646)</f>
        <v>999929864-Tiger-+33kg</v>
      </c>
      <c r="C3646" s="15" t="s">
        <v>230</v>
      </c>
      <c r="D3646" s="15" t="s">
        <v>5263</v>
      </c>
      <c r="E3646" s="15" t="s">
        <v>11</v>
      </c>
      <c r="F3646" s="15" t="s">
        <v>12</v>
      </c>
      <c r="G3646" s="15">
        <v>999929864</v>
      </c>
      <c r="H3646" s="15" t="s">
        <v>1044</v>
      </c>
      <c r="I3646" s="15" t="s">
        <v>4799</v>
      </c>
      <c r="J3646" s="8">
        <f>(M3646-K3646)+W3646</f>
        <v>547.04999999999995</v>
      </c>
      <c r="K3646" s="8">
        <f>M3646/2</f>
        <v>22.049999999999997</v>
      </c>
      <c r="L3646" s="9"/>
      <c r="M3646" s="8">
        <f>SUM(N3646,O3646,P3646,Q3646,S3646,T3646,U3646)</f>
        <v>44.099999999999994</v>
      </c>
      <c r="N3646" s="8">
        <f>SUM(AX3646)</f>
        <v>0</v>
      </c>
      <c r="O3646" s="8">
        <v>0</v>
      </c>
      <c r="P3646" s="8">
        <f>SUM(AO3646,AW3646)</f>
        <v>0</v>
      </c>
      <c r="Q3646" s="8">
        <f>SUM(AK3646,AL3646,AM3646,AN3646,AP3646,AQ3646,AR3646,AO3646)</f>
        <v>0</v>
      </c>
      <c r="R3646" s="8">
        <f>COUNTIF(AK3646:AR3646, "&gt;0")</f>
        <v>0</v>
      </c>
      <c r="S3646" s="8">
        <f>SUM(AS3646,AT3646)</f>
        <v>27</v>
      </c>
      <c r="T3646" s="8">
        <f>SUM(AU3646)</f>
        <v>17.099999999999998</v>
      </c>
      <c r="U3646" s="8">
        <f>SUM(AV3646)</f>
        <v>0</v>
      </c>
      <c r="V3646" s="9"/>
      <c r="W3646" s="8">
        <f>(X3646+AD3646)</f>
        <v>525</v>
      </c>
      <c r="X3646" s="8">
        <f>SUM(Y3646:AB3646)</f>
        <v>0</v>
      </c>
      <c r="Y3646" s="8">
        <v>0</v>
      </c>
      <c r="Z3646" s="8">
        <f>0</f>
        <v>0</v>
      </c>
      <c r="AA3646" s="8">
        <f>SUM(AZ3646,BB3646)</f>
        <v>0</v>
      </c>
      <c r="AB3646" s="8">
        <f>SUM(BC3646,BD3646)</f>
        <v>0</v>
      </c>
      <c r="AC3646" s="8">
        <f>COUNTIF(BC3646:BD3646,"&gt;0")</f>
        <v>0</v>
      </c>
      <c r="AD3646" s="8">
        <f>SUM(AE3646:AI3646)</f>
        <v>525</v>
      </c>
      <c r="AE3646" s="8">
        <v>0</v>
      </c>
      <c r="AF3646" s="8">
        <v>0</v>
      </c>
      <c r="AG3646" s="8">
        <v>0</v>
      </c>
      <c r="AH3646" s="8">
        <v>0</v>
      </c>
      <c r="AI3646" s="8">
        <f>SUM(BA3646)</f>
        <v>525</v>
      </c>
      <c r="AJ3646" s="9"/>
      <c r="AK3646" s="8">
        <v>0</v>
      </c>
      <c r="AL3646" s="8">
        <v>0</v>
      </c>
      <c r="AM3646" s="8">
        <v>0</v>
      </c>
      <c r="AN3646" s="8">
        <v>0</v>
      </c>
      <c r="AO3646" s="8">
        <v>0</v>
      </c>
      <c r="AP3646" s="8">
        <v>0</v>
      </c>
      <c r="AQ3646" s="8">
        <v>0</v>
      </c>
      <c r="AR3646" s="8">
        <v>0</v>
      </c>
      <c r="AS3646" s="8">
        <v>27</v>
      </c>
      <c r="AT3646" s="8">
        <v>0</v>
      </c>
      <c r="AU3646" s="8">
        <v>17.099999999999998</v>
      </c>
      <c r="AV3646" s="8">
        <v>0</v>
      </c>
      <c r="AW3646" s="8">
        <v>0</v>
      </c>
      <c r="AX3646" s="8">
        <v>0</v>
      </c>
      <c r="AY3646" s="30"/>
      <c r="AZ3646" s="33">
        <v>0</v>
      </c>
      <c r="BA3646" s="33">
        <v>525</v>
      </c>
      <c r="BB3646" s="33">
        <v>0</v>
      </c>
      <c r="BC3646" s="33">
        <v>0</v>
      </c>
      <c r="BD3646" s="33">
        <v>0</v>
      </c>
    </row>
    <row r="3647" spans="1:56" x14ac:dyDescent="0.25">
      <c r="A3647" s="51" t="s">
        <v>9961</v>
      </c>
      <c r="B3647" s="33" t="str">
        <f>CONCATENATE(G3647,"-",H3647,"-",I3647)</f>
        <v>999933434-Tiger-+33kg</v>
      </c>
      <c r="C3647" s="15" t="s">
        <v>5264</v>
      </c>
      <c r="D3647" s="15" t="s">
        <v>5265</v>
      </c>
      <c r="E3647" s="15" t="s">
        <v>11</v>
      </c>
      <c r="F3647" s="15" t="s">
        <v>12</v>
      </c>
      <c r="G3647" s="15">
        <v>999933434</v>
      </c>
      <c r="H3647" s="15" t="s">
        <v>1044</v>
      </c>
      <c r="I3647" s="15" t="s">
        <v>4799</v>
      </c>
      <c r="J3647" s="8">
        <f>(M3647-K3647)+W3647</f>
        <v>394</v>
      </c>
      <c r="K3647" s="8">
        <f>M3647/2</f>
        <v>0</v>
      </c>
      <c r="L3647" s="9"/>
      <c r="M3647" s="8">
        <f>SUM(N3647,O3647,P3647,Q3647,S3647,T3647,U3647)</f>
        <v>0</v>
      </c>
      <c r="N3647" s="8">
        <f>SUM(AX3647)</f>
        <v>0</v>
      </c>
      <c r="O3647" s="8">
        <v>0</v>
      </c>
      <c r="P3647" s="8">
        <f>SUM(AO3647,AW3647)</f>
        <v>0</v>
      </c>
      <c r="Q3647" s="8">
        <f>SUM(AK3647,AL3647,AM3647,AN3647,AP3647,AQ3647,AR3647,AO3647)</f>
        <v>0</v>
      </c>
      <c r="R3647" s="8">
        <f>COUNTIF(AK3647:AR3647, "&gt;0")</f>
        <v>0</v>
      </c>
      <c r="S3647" s="8">
        <f>SUM(AS3647,AT3647)</f>
        <v>0</v>
      </c>
      <c r="T3647" s="8">
        <f>SUM(AU3647)</f>
        <v>0</v>
      </c>
      <c r="U3647" s="8">
        <f>SUM(AV3647)</f>
        <v>0</v>
      </c>
      <c r="V3647" s="9"/>
      <c r="W3647" s="8">
        <f>(X3647+AD3647)</f>
        <v>394</v>
      </c>
      <c r="X3647" s="8">
        <f>SUM(Y3647:AB3647)</f>
        <v>0</v>
      </c>
      <c r="Y3647" s="8">
        <v>0</v>
      </c>
      <c r="Z3647" s="8">
        <f>0</f>
        <v>0</v>
      </c>
      <c r="AA3647" s="8">
        <f>SUM(AZ3647,BB3647)</f>
        <v>0</v>
      </c>
      <c r="AB3647" s="8">
        <f>SUM(BC3647,BD3647)</f>
        <v>0</v>
      </c>
      <c r="AC3647" s="8">
        <f>COUNTIF(BC3647:BD3647,"&gt;0")</f>
        <v>0</v>
      </c>
      <c r="AD3647" s="8">
        <f>SUM(AE3647:AI3647)</f>
        <v>394</v>
      </c>
      <c r="AE3647" s="8">
        <v>0</v>
      </c>
      <c r="AF3647" s="8">
        <v>0</v>
      </c>
      <c r="AG3647" s="8">
        <v>0</v>
      </c>
      <c r="AH3647" s="8">
        <v>0</v>
      </c>
      <c r="AI3647" s="8">
        <f>SUM(BA3647)</f>
        <v>394</v>
      </c>
      <c r="AJ3647" s="9"/>
      <c r="AK3647" s="8">
        <v>0</v>
      </c>
      <c r="AL3647" s="8">
        <v>0</v>
      </c>
      <c r="AM3647" s="8">
        <v>0</v>
      </c>
      <c r="AN3647" s="8">
        <v>0</v>
      </c>
      <c r="AO3647" s="8">
        <v>0</v>
      </c>
      <c r="AP3647" s="8">
        <v>0</v>
      </c>
      <c r="AQ3647" s="8">
        <v>0</v>
      </c>
      <c r="AR3647" s="8">
        <v>0</v>
      </c>
      <c r="AS3647" s="8">
        <v>0</v>
      </c>
      <c r="AT3647" s="8">
        <v>0</v>
      </c>
      <c r="AU3647" s="8">
        <v>0</v>
      </c>
      <c r="AV3647" s="8">
        <v>0</v>
      </c>
      <c r="AW3647" s="8">
        <v>0</v>
      </c>
      <c r="AX3647" s="8">
        <v>0</v>
      </c>
      <c r="AY3647" s="30"/>
      <c r="AZ3647" s="33">
        <v>0</v>
      </c>
      <c r="BA3647" s="33">
        <v>394</v>
      </c>
      <c r="BB3647" s="33">
        <v>0</v>
      </c>
      <c r="BC3647" s="33">
        <v>0</v>
      </c>
      <c r="BD3647" s="33">
        <v>0</v>
      </c>
    </row>
    <row r="3648" spans="1:56" x14ac:dyDescent="0.25">
      <c r="A3648" s="51" t="s">
        <v>6607</v>
      </c>
      <c r="B3648" s="33" t="str">
        <f>CONCATENATE(G3648,"-",H3648,"-",I3648)</f>
        <v>999920795-Tiger--24kg</v>
      </c>
      <c r="C3648" s="15" t="s">
        <v>1042</v>
      </c>
      <c r="D3648" s="15" t="s">
        <v>1310</v>
      </c>
      <c r="E3648" s="15" t="s">
        <v>11</v>
      </c>
      <c r="F3648" s="15" t="s">
        <v>12</v>
      </c>
      <c r="G3648" s="15">
        <v>999920795</v>
      </c>
      <c r="H3648" s="15" t="s">
        <v>1044</v>
      </c>
      <c r="I3648" s="21" t="s">
        <v>4802</v>
      </c>
      <c r="J3648" s="8">
        <f>(M3648-K3648)+W3648</f>
        <v>790</v>
      </c>
      <c r="K3648" s="15"/>
      <c r="L3648" s="16"/>
      <c r="M3648" s="8">
        <f>SUM(N3648,O3648,P3648,Q3648,S3648,T3648,U3648)</f>
        <v>90</v>
      </c>
      <c r="N3648" s="8">
        <f>SUM(AX3648)</f>
        <v>0</v>
      </c>
      <c r="O3648" s="8">
        <v>0</v>
      </c>
      <c r="P3648" s="8">
        <f>SUM(AO3648,AW3648)</f>
        <v>0</v>
      </c>
      <c r="Q3648" s="8">
        <f>SUM(AK3648,AL3648,AM3648,AN3648,AP3648,AQ3648,AR3648,AO3648)</f>
        <v>0</v>
      </c>
      <c r="R3648" s="8">
        <f>COUNTIF(AK3648:AR3648, "&gt;0")</f>
        <v>0</v>
      </c>
      <c r="S3648" s="8">
        <f>SUM(AS3648,AT3648)</f>
        <v>0</v>
      </c>
      <c r="T3648" s="8">
        <f>SUM(AU3648)</f>
        <v>90</v>
      </c>
      <c r="U3648" s="8">
        <f>SUM(AV3648)</f>
        <v>0</v>
      </c>
      <c r="V3648" s="16"/>
      <c r="W3648" s="8">
        <f>(X3648+AD3648)</f>
        <v>700</v>
      </c>
      <c r="X3648" s="8">
        <f>SUM(Y3648:AB3648)</f>
        <v>0</v>
      </c>
      <c r="Y3648" s="8">
        <v>0</v>
      </c>
      <c r="Z3648" s="8">
        <f>0</f>
        <v>0</v>
      </c>
      <c r="AA3648" s="8">
        <f>SUM(AZ3648,BB3648)</f>
        <v>0</v>
      </c>
      <c r="AB3648" s="8">
        <f>SUM(BC3648,BD3648)</f>
        <v>0</v>
      </c>
      <c r="AC3648" s="8">
        <f>COUNTIF(BC3648:BD3648,"&gt;0")</f>
        <v>0</v>
      </c>
      <c r="AD3648" s="8">
        <f>SUM(AE3648:AI3648)</f>
        <v>700</v>
      </c>
      <c r="AE3648" s="8">
        <v>0</v>
      </c>
      <c r="AF3648" s="8">
        <v>0</v>
      </c>
      <c r="AG3648" s="8">
        <v>0</v>
      </c>
      <c r="AH3648" s="8">
        <v>0</v>
      </c>
      <c r="AI3648" s="8">
        <f>SUM(BA3648)</f>
        <v>700</v>
      </c>
      <c r="AJ3648" s="16"/>
      <c r="AK3648" s="15">
        <v>0</v>
      </c>
      <c r="AL3648" s="15">
        <v>0</v>
      </c>
      <c r="AM3648" s="15">
        <v>0</v>
      </c>
      <c r="AN3648" s="15">
        <v>0</v>
      </c>
      <c r="AO3648" s="15">
        <v>0</v>
      </c>
      <c r="AP3648" s="15">
        <v>0</v>
      </c>
      <c r="AQ3648" s="15">
        <v>0</v>
      </c>
      <c r="AR3648" s="15">
        <v>0</v>
      </c>
      <c r="AS3648" s="15">
        <v>0</v>
      </c>
      <c r="AT3648" s="15">
        <v>0</v>
      </c>
      <c r="AU3648" s="15">
        <v>90</v>
      </c>
      <c r="AV3648" s="15">
        <v>0</v>
      </c>
      <c r="AW3648" s="15">
        <v>0</v>
      </c>
      <c r="AX3648" s="15">
        <v>0</v>
      </c>
      <c r="AY3648" s="29"/>
      <c r="AZ3648" s="33">
        <v>0</v>
      </c>
      <c r="BA3648" s="33">
        <v>700</v>
      </c>
      <c r="BB3648" s="33">
        <v>0</v>
      </c>
      <c r="BC3648" s="33">
        <v>0</v>
      </c>
      <c r="BD3648" s="33">
        <v>0</v>
      </c>
    </row>
    <row r="3649" spans="1:56" x14ac:dyDescent="0.25">
      <c r="A3649" s="51" t="s">
        <v>9964</v>
      </c>
      <c r="B3649" s="33" t="str">
        <f>CONCATENATE(G3649,"-",H3649,"-",I3649)</f>
        <v>999933313-Tiger--24kg</v>
      </c>
      <c r="C3649" s="15" t="s">
        <v>1099</v>
      </c>
      <c r="D3649" s="15" t="s">
        <v>296</v>
      </c>
      <c r="E3649" s="15" t="s">
        <v>11</v>
      </c>
      <c r="F3649" s="15" t="s">
        <v>12</v>
      </c>
      <c r="G3649" s="15">
        <v>999933313</v>
      </c>
      <c r="H3649" s="15" t="s">
        <v>1044</v>
      </c>
      <c r="I3649" s="15" t="s">
        <v>4802</v>
      </c>
      <c r="J3649" s="8">
        <f>(M3649-K3649)+W3649</f>
        <v>525</v>
      </c>
      <c r="K3649" s="8">
        <f>M3649/2</f>
        <v>0</v>
      </c>
      <c r="L3649" s="9"/>
      <c r="M3649" s="8">
        <f>SUM(N3649,O3649,P3649,Q3649,S3649,T3649,U3649)</f>
        <v>0</v>
      </c>
      <c r="N3649" s="8">
        <f>SUM(AX3649)</f>
        <v>0</v>
      </c>
      <c r="O3649" s="8">
        <v>0</v>
      </c>
      <c r="P3649" s="8">
        <f>SUM(AO3649,AW3649)</f>
        <v>0</v>
      </c>
      <c r="Q3649" s="8">
        <f>SUM(AK3649,AL3649,AM3649,AN3649,AP3649,AQ3649,AR3649,AO3649)</f>
        <v>0</v>
      </c>
      <c r="R3649" s="8">
        <f>COUNTIF(AK3649:AR3649, "&gt;0")</f>
        <v>0</v>
      </c>
      <c r="S3649" s="8">
        <f>SUM(AS3649,AT3649)</f>
        <v>0</v>
      </c>
      <c r="T3649" s="8">
        <f>SUM(AU3649)</f>
        <v>0</v>
      </c>
      <c r="U3649" s="8">
        <f>SUM(AV3649)</f>
        <v>0</v>
      </c>
      <c r="V3649" s="9"/>
      <c r="W3649" s="8">
        <f>(X3649+AD3649)</f>
        <v>525</v>
      </c>
      <c r="X3649" s="8">
        <f>SUM(Y3649:AB3649)</f>
        <v>0</v>
      </c>
      <c r="Y3649" s="8">
        <v>0</v>
      </c>
      <c r="Z3649" s="8">
        <f>0</f>
        <v>0</v>
      </c>
      <c r="AA3649" s="8">
        <f>SUM(AZ3649,BB3649)</f>
        <v>0</v>
      </c>
      <c r="AB3649" s="8">
        <f>SUM(BC3649,BD3649)</f>
        <v>0</v>
      </c>
      <c r="AC3649" s="8">
        <f>COUNTIF(BC3649:BD3649,"&gt;0")</f>
        <v>0</v>
      </c>
      <c r="AD3649" s="8">
        <f>SUM(AE3649:AI3649)</f>
        <v>525</v>
      </c>
      <c r="AE3649" s="8">
        <v>0</v>
      </c>
      <c r="AF3649" s="8">
        <v>0</v>
      </c>
      <c r="AG3649" s="8">
        <v>0</v>
      </c>
      <c r="AH3649" s="8">
        <v>0</v>
      </c>
      <c r="AI3649" s="8">
        <f>SUM(BA3649)</f>
        <v>525</v>
      </c>
      <c r="AJ3649" s="9"/>
      <c r="AK3649" s="8">
        <v>0</v>
      </c>
      <c r="AL3649" s="8">
        <v>0</v>
      </c>
      <c r="AM3649" s="8">
        <v>0</v>
      </c>
      <c r="AN3649" s="8">
        <v>0</v>
      </c>
      <c r="AO3649" s="8">
        <v>0</v>
      </c>
      <c r="AP3649" s="8">
        <v>0</v>
      </c>
      <c r="AQ3649" s="8">
        <v>0</v>
      </c>
      <c r="AR3649" s="8">
        <v>0</v>
      </c>
      <c r="AS3649" s="8">
        <v>0</v>
      </c>
      <c r="AT3649" s="8">
        <v>0</v>
      </c>
      <c r="AU3649" s="8">
        <v>0</v>
      </c>
      <c r="AV3649" s="8">
        <v>0</v>
      </c>
      <c r="AW3649" s="8">
        <v>0</v>
      </c>
      <c r="AX3649" s="8">
        <v>0</v>
      </c>
      <c r="AY3649" s="30"/>
      <c r="AZ3649" s="33">
        <v>0</v>
      </c>
      <c r="BA3649" s="33">
        <v>525</v>
      </c>
      <c r="BB3649" s="33">
        <v>0</v>
      </c>
      <c r="BC3649" s="33">
        <v>0</v>
      </c>
      <c r="BD3649" s="33">
        <v>0</v>
      </c>
    </row>
    <row r="3650" spans="1:56" x14ac:dyDescent="0.25">
      <c r="A3650" s="51" t="s">
        <v>9963</v>
      </c>
      <c r="B3650" s="33" t="str">
        <f>CONCATENATE(G3650,"-",H3650,"-",I3650)</f>
        <v>999921559-Tiger--24kg</v>
      </c>
      <c r="C3650" s="15" t="s">
        <v>1079</v>
      </c>
      <c r="D3650" s="15" t="s">
        <v>10</v>
      </c>
      <c r="E3650" s="15" t="s">
        <v>11</v>
      </c>
      <c r="F3650" s="15" t="s">
        <v>12</v>
      </c>
      <c r="G3650" s="15">
        <v>999921559</v>
      </c>
      <c r="H3650" s="15" t="s">
        <v>1044</v>
      </c>
      <c r="I3650" s="15" t="s">
        <v>4802</v>
      </c>
      <c r="J3650" s="8">
        <f>(M3650-K3650)+W3650</f>
        <v>412.36</v>
      </c>
      <c r="K3650" s="8">
        <f>M3650/2</f>
        <v>18.36</v>
      </c>
      <c r="L3650" s="9"/>
      <c r="M3650" s="8">
        <f>SUM(N3650,O3650,P3650,Q3650,S3650,T3650,U3650)</f>
        <v>36.72</v>
      </c>
      <c r="N3650" s="8">
        <f>SUM(AX3650)</f>
        <v>0</v>
      </c>
      <c r="O3650" s="8">
        <v>0</v>
      </c>
      <c r="P3650" s="8">
        <f>SUM(AO3650,AW3650)</f>
        <v>0</v>
      </c>
      <c r="Q3650" s="8">
        <f>SUM(AK3650,AL3650,AM3650,AN3650,AP3650,AQ3650,AR3650,AO3650)</f>
        <v>0</v>
      </c>
      <c r="R3650" s="8">
        <f>COUNTIF(AK3650:AR3650, "&gt;0")</f>
        <v>0</v>
      </c>
      <c r="S3650" s="8">
        <f>SUM(AS3650,AT3650)</f>
        <v>9.6</v>
      </c>
      <c r="T3650" s="8">
        <f>SUM(AU3650)</f>
        <v>12.12</v>
      </c>
      <c r="U3650" s="8">
        <f>SUM(AV3650)</f>
        <v>15</v>
      </c>
      <c r="V3650" s="9"/>
      <c r="W3650" s="8">
        <f>(X3650+AD3650)</f>
        <v>394</v>
      </c>
      <c r="X3650" s="8">
        <f>SUM(Y3650:AB3650)</f>
        <v>0</v>
      </c>
      <c r="Y3650" s="8">
        <v>0</v>
      </c>
      <c r="Z3650" s="8">
        <f>0</f>
        <v>0</v>
      </c>
      <c r="AA3650" s="8">
        <f>SUM(AZ3650,BB3650)</f>
        <v>0</v>
      </c>
      <c r="AB3650" s="8">
        <f>SUM(BC3650,BD3650)</f>
        <v>0</v>
      </c>
      <c r="AC3650" s="8">
        <f>COUNTIF(BC3650:BD3650,"&gt;0")</f>
        <v>0</v>
      </c>
      <c r="AD3650" s="8">
        <f>SUM(AE3650:AI3650)</f>
        <v>394</v>
      </c>
      <c r="AE3650" s="8">
        <v>0</v>
      </c>
      <c r="AF3650" s="8">
        <v>0</v>
      </c>
      <c r="AG3650" s="8">
        <v>0</v>
      </c>
      <c r="AH3650" s="8">
        <v>0</v>
      </c>
      <c r="AI3650" s="8">
        <f>SUM(BA3650)</f>
        <v>394</v>
      </c>
      <c r="AJ3650" s="9"/>
      <c r="AK3650" s="8">
        <v>0</v>
      </c>
      <c r="AL3650" s="8">
        <v>0</v>
      </c>
      <c r="AM3650" s="8">
        <v>0</v>
      </c>
      <c r="AN3650" s="8">
        <v>0</v>
      </c>
      <c r="AO3650" s="8">
        <v>0</v>
      </c>
      <c r="AP3650" s="8">
        <v>0</v>
      </c>
      <c r="AQ3650" s="8">
        <v>0</v>
      </c>
      <c r="AR3650" s="8">
        <v>0</v>
      </c>
      <c r="AS3650" s="8">
        <v>9.6</v>
      </c>
      <c r="AT3650" s="8">
        <v>0</v>
      </c>
      <c r="AU3650" s="8">
        <v>12.12</v>
      </c>
      <c r="AV3650" s="8">
        <v>15</v>
      </c>
      <c r="AW3650" s="8">
        <v>0</v>
      </c>
      <c r="AX3650" s="8">
        <v>0</v>
      </c>
      <c r="AY3650" s="30"/>
      <c r="AZ3650" s="33">
        <v>0</v>
      </c>
      <c r="BA3650" s="33">
        <v>394</v>
      </c>
      <c r="BB3650" s="33">
        <v>0</v>
      </c>
      <c r="BC3650" s="33">
        <v>0</v>
      </c>
      <c r="BD3650" s="33">
        <v>0</v>
      </c>
    </row>
    <row r="3651" spans="1:56" x14ac:dyDescent="0.25">
      <c r="A3651" s="51" t="s">
        <v>9962</v>
      </c>
      <c r="B3651" s="33" t="str">
        <f>CONCATENATE(G3651,"-",H3651,"-",I3651)</f>
        <v>999920780-Tiger--24kg</v>
      </c>
      <c r="C3651" s="15" t="s">
        <v>1045</v>
      </c>
      <c r="D3651" s="15" t="s">
        <v>1046</v>
      </c>
      <c r="E3651" s="15" t="s">
        <v>11</v>
      </c>
      <c r="F3651" s="15" t="s">
        <v>12</v>
      </c>
      <c r="G3651" s="15">
        <v>999920780</v>
      </c>
      <c r="H3651" s="15" t="s">
        <v>1044</v>
      </c>
      <c r="I3651" s="15" t="s">
        <v>4802</v>
      </c>
      <c r="J3651" s="8">
        <f>(M3651-K3651)+W3651</f>
        <v>309.5</v>
      </c>
      <c r="K3651" s="8">
        <f>M3651/2</f>
        <v>13.5</v>
      </c>
      <c r="L3651" s="9"/>
      <c r="M3651" s="8">
        <f>SUM(N3651,O3651,P3651,Q3651,S3651,T3651,U3651)</f>
        <v>27</v>
      </c>
      <c r="N3651" s="8">
        <f>SUM(AX3651)</f>
        <v>0</v>
      </c>
      <c r="O3651" s="8">
        <v>0</v>
      </c>
      <c r="P3651" s="8">
        <f>SUM(AO3651,AW3651)</f>
        <v>0</v>
      </c>
      <c r="Q3651" s="8">
        <f>SUM(AK3651,AL3651,AM3651,AN3651,AP3651,AQ3651,AR3651,AO3651)</f>
        <v>0</v>
      </c>
      <c r="R3651" s="8">
        <f>COUNTIF(AK3651:AR3651, "&gt;0")</f>
        <v>0</v>
      </c>
      <c r="S3651" s="8">
        <f>SUM(AS3651,AT3651)</f>
        <v>0</v>
      </c>
      <c r="T3651" s="8">
        <f>SUM(AU3651)</f>
        <v>27</v>
      </c>
      <c r="U3651" s="8">
        <f>SUM(AV3651)</f>
        <v>0</v>
      </c>
      <c r="V3651" s="9"/>
      <c r="W3651" s="8">
        <f>(X3651+AD3651)</f>
        <v>296</v>
      </c>
      <c r="X3651" s="8">
        <f>SUM(Y3651:AB3651)</f>
        <v>0</v>
      </c>
      <c r="Y3651" s="8">
        <v>0</v>
      </c>
      <c r="Z3651" s="8">
        <f>0</f>
        <v>0</v>
      </c>
      <c r="AA3651" s="8">
        <f>SUM(AZ3651,BB3651)</f>
        <v>0</v>
      </c>
      <c r="AB3651" s="8">
        <f>SUM(BC3651,BD3651)</f>
        <v>0</v>
      </c>
      <c r="AC3651" s="8">
        <f>COUNTIF(BC3651:BD3651,"&gt;0")</f>
        <v>0</v>
      </c>
      <c r="AD3651" s="8">
        <f>SUM(AE3651:AI3651)</f>
        <v>296</v>
      </c>
      <c r="AE3651" s="8">
        <v>0</v>
      </c>
      <c r="AF3651" s="8">
        <v>0</v>
      </c>
      <c r="AG3651" s="8">
        <v>0</v>
      </c>
      <c r="AH3651" s="8">
        <v>0</v>
      </c>
      <c r="AI3651" s="8">
        <f>SUM(BA3651)</f>
        <v>296</v>
      </c>
      <c r="AJ3651" s="9"/>
      <c r="AK3651" s="8">
        <v>0</v>
      </c>
      <c r="AL3651" s="8">
        <v>0</v>
      </c>
      <c r="AM3651" s="8">
        <v>0</v>
      </c>
      <c r="AN3651" s="8">
        <v>0</v>
      </c>
      <c r="AO3651" s="8">
        <v>0</v>
      </c>
      <c r="AP3651" s="8">
        <v>0</v>
      </c>
      <c r="AQ3651" s="8">
        <v>0</v>
      </c>
      <c r="AR3651" s="8">
        <v>0</v>
      </c>
      <c r="AS3651" s="8">
        <v>0</v>
      </c>
      <c r="AT3651" s="8">
        <v>0</v>
      </c>
      <c r="AU3651" s="8">
        <v>27</v>
      </c>
      <c r="AV3651" s="8">
        <v>0</v>
      </c>
      <c r="AW3651" s="8">
        <v>0</v>
      </c>
      <c r="AX3651" s="8">
        <v>0</v>
      </c>
      <c r="AY3651" s="30"/>
      <c r="AZ3651" s="33">
        <v>0</v>
      </c>
      <c r="BA3651" s="33">
        <v>296</v>
      </c>
      <c r="BB3651" s="33">
        <v>0</v>
      </c>
      <c r="BC3651" s="33">
        <v>0</v>
      </c>
      <c r="BD3651" s="33">
        <v>0</v>
      </c>
    </row>
    <row r="3652" spans="1:56" x14ac:dyDescent="0.25">
      <c r="A3652" s="51" t="s">
        <v>6606</v>
      </c>
      <c r="B3652" s="33" t="str">
        <f>CONCATENATE(G3652,"-",H3652,"-",I3652)</f>
        <v>999932201-Tiger--24kg</v>
      </c>
      <c r="C3652" s="15" t="s">
        <v>3770</v>
      </c>
      <c r="D3652" s="15" t="s">
        <v>2144</v>
      </c>
      <c r="E3652" s="15" t="s">
        <v>11</v>
      </c>
      <c r="F3652" s="15" t="s">
        <v>12</v>
      </c>
      <c r="G3652" s="15">
        <v>999932201</v>
      </c>
      <c r="H3652" s="15" t="s">
        <v>1044</v>
      </c>
      <c r="I3652" s="21" t="s">
        <v>4802</v>
      </c>
      <c r="J3652" s="8">
        <f>(M3652-K3652)+W3652</f>
        <v>107.5</v>
      </c>
      <c r="K3652" s="15"/>
      <c r="L3652" s="16"/>
      <c r="M3652" s="8">
        <f>SUM(N3652,O3652,P3652,Q3652,S3652,T3652,U3652)</f>
        <v>107.5</v>
      </c>
      <c r="N3652" s="8">
        <f>SUM(AX3652)</f>
        <v>0</v>
      </c>
      <c r="O3652" s="8">
        <v>0</v>
      </c>
      <c r="P3652" s="8">
        <f>SUM(AO3652,AW3652)</f>
        <v>0</v>
      </c>
      <c r="Q3652" s="8">
        <f>SUM(AK3652,AL3652,AM3652,AN3652,AP3652,AQ3652,AR3652,AO3652)</f>
        <v>0</v>
      </c>
      <c r="R3652" s="8">
        <f>COUNTIF(AK3652:AR3652, "&gt;0")</f>
        <v>0</v>
      </c>
      <c r="S3652" s="8">
        <f>SUM(AS3652,AT3652)</f>
        <v>40</v>
      </c>
      <c r="T3652" s="8">
        <f>SUM(AU3652)</f>
        <v>67.5</v>
      </c>
      <c r="U3652" s="8">
        <f>SUM(AV3652)</f>
        <v>0</v>
      </c>
      <c r="V3652" s="16"/>
      <c r="W3652" s="8">
        <f>(X3652+AD3652)</f>
        <v>0</v>
      </c>
      <c r="X3652" s="8">
        <f>SUM(Y3652:AB3652)</f>
        <v>0</v>
      </c>
      <c r="Y3652" s="8">
        <v>0</v>
      </c>
      <c r="Z3652" s="8">
        <f>0</f>
        <v>0</v>
      </c>
      <c r="AA3652" s="8">
        <f>SUM(AZ3652,BB3652)</f>
        <v>0</v>
      </c>
      <c r="AB3652" s="8">
        <f>SUM(BC3652,BD3652)</f>
        <v>0</v>
      </c>
      <c r="AC3652" s="8">
        <f>COUNTIF(BC3652:BD3652,"&gt;0")</f>
        <v>0</v>
      </c>
      <c r="AD3652" s="8">
        <f>SUM(AE3652:AI3652)</f>
        <v>0</v>
      </c>
      <c r="AE3652" s="8">
        <v>0</v>
      </c>
      <c r="AF3652" s="8">
        <v>0</v>
      </c>
      <c r="AG3652" s="8">
        <v>0</v>
      </c>
      <c r="AH3652" s="8">
        <v>0</v>
      </c>
      <c r="AI3652" s="8">
        <f>SUM(BA3652)</f>
        <v>0</v>
      </c>
      <c r="AJ3652" s="16"/>
      <c r="AK3652" s="8">
        <v>0</v>
      </c>
      <c r="AL3652" s="8">
        <v>0</v>
      </c>
      <c r="AM3652" s="8">
        <v>0</v>
      </c>
      <c r="AN3652" s="8">
        <v>0</v>
      </c>
      <c r="AO3652" s="8">
        <v>0</v>
      </c>
      <c r="AP3652" s="8">
        <v>0</v>
      </c>
      <c r="AQ3652" s="8">
        <v>0</v>
      </c>
      <c r="AR3652" s="8">
        <v>0</v>
      </c>
      <c r="AS3652" s="8">
        <v>40</v>
      </c>
      <c r="AT3652" s="8">
        <v>0</v>
      </c>
      <c r="AU3652" s="15">
        <v>67.5</v>
      </c>
      <c r="AV3652" s="15">
        <v>0</v>
      </c>
      <c r="AW3652" s="15">
        <v>0</v>
      </c>
      <c r="AX3652" s="15">
        <v>0</v>
      </c>
      <c r="AY3652" s="29"/>
      <c r="AZ3652" s="33">
        <v>0</v>
      </c>
      <c r="BA3652" s="33">
        <v>0</v>
      </c>
      <c r="BB3652" s="33">
        <v>0</v>
      </c>
      <c r="BC3652" s="33">
        <v>0</v>
      </c>
      <c r="BD3652" s="33">
        <v>0</v>
      </c>
    </row>
    <row r="3653" spans="1:56" x14ac:dyDescent="0.25">
      <c r="A3653" s="51" t="s">
        <v>9966</v>
      </c>
      <c r="B3653" s="33" t="str">
        <f>CONCATENATE(G3653,"-",H3653,"-",I3653)</f>
        <v>999926588-Tiger--28kg</v>
      </c>
      <c r="C3653" s="15" t="s">
        <v>1050</v>
      </c>
      <c r="D3653" s="15" t="s">
        <v>1051</v>
      </c>
      <c r="E3653" s="15" t="s">
        <v>11</v>
      </c>
      <c r="F3653" s="15" t="s">
        <v>12</v>
      </c>
      <c r="G3653" s="15">
        <v>999926588</v>
      </c>
      <c r="H3653" s="15" t="s">
        <v>1044</v>
      </c>
      <c r="I3653" s="15" t="s">
        <v>4798</v>
      </c>
      <c r="J3653" s="8">
        <f>(M3653-K3653)+W3653</f>
        <v>711.4</v>
      </c>
      <c r="K3653" s="8">
        <f>M3653/2</f>
        <v>11.4</v>
      </c>
      <c r="L3653" s="9"/>
      <c r="M3653" s="8">
        <f>SUM(N3653,O3653,P3653,Q3653,S3653,T3653,U3653)</f>
        <v>22.8</v>
      </c>
      <c r="N3653" s="8">
        <f>SUM(AX3653)</f>
        <v>0</v>
      </c>
      <c r="O3653" s="8">
        <v>0</v>
      </c>
      <c r="P3653" s="8">
        <f>SUM(AO3653,AW3653)</f>
        <v>0</v>
      </c>
      <c r="Q3653" s="8">
        <f>SUM(AK3653,AL3653,AM3653,AN3653,AP3653,AQ3653,AR3653,AO3653)</f>
        <v>0</v>
      </c>
      <c r="R3653" s="8">
        <f>COUNTIF(AK3653:AR3653, "&gt;0")</f>
        <v>0</v>
      </c>
      <c r="S3653" s="8">
        <f>SUM(AS3653,AT3653)</f>
        <v>0</v>
      </c>
      <c r="T3653" s="8">
        <f>SUM(AU3653)</f>
        <v>22.8</v>
      </c>
      <c r="U3653" s="8">
        <f>SUM(AV3653)</f>
        <v>0</v>
      </c>
      <c r="V3653" s="9"/>
      <c r="W3653" s="8">
        <f>(X3653+AD3653)</f>
        <v>700</v>
      </c>
      <c r="X3653" s="8">
        <f>SUM(Y3653:AB3653)</f>
        <v>0</v>
      </c>
      <c r="Y3653" s="8">
        <v>0</v>
      </c>
      <c r="Z3653" s="8">
        <f>0</f>
        <v>0</v>
      </c>
      <c r="AA3653" s="8">
        <f>SUM(AZ3653,BB3653)</f>
        <v>0</v>
      </c>
      <c r="AB3653" s="8">
        <f>SUM(BC3653,BD3653)</f>
        <v>0</v>
      </c>
      <c r="AC3653" s="8">
        <f>COUNTIF(BC3653:BD3653,"&gt;0")</f>
        <v>0</v>
      </c>
      <c r="AD3653" s="8">
        <f>SUM(AE3653:AI3653)</f>
        <v>700</v>
      </c>
      <c r="AE3653" s="8">
        <v>0</v>
      </c>
      <c r="AF3653" s="8">
        <v>0</v>
      </c>
      <c r="AG3653" s="8">
        <v>0</v>
      </c>
      <c r="AH3653" s="8">
        <v>0</v>
      </c>
      <c r="AI3653" s="8">
        <f>SUM(BA3653)</f>
        <v>700</v>
      </c>
      <c r="AJ3653" s="9"/>
      <c r="AK3653" s="8">
        <v>0</v>
      </c>
      <c r="AL3653" s="8">
        <v>0</v>
      </c>
      <c r="AM3653" s="8">
        <v>0</v>
      </c>
      <c r="AN3653" s="8">
        <v>0</v>
      </c>
      <c r="AO3653" s="8">
        <v>0</v>
      </c>
      <c r="AP3653" s="8">
        <v>0</v>
      </c>
      <c r="AQ3653" s="8">
        <v>0</v>
      </c>
      <c r="AR3653" s="8">
        <v>0</v>
      </c>
      <c r="AS3653" s="8">
        <v>0</v>
      </c>
      <c r="AT3653" s="8">
        <v>0</v>
      </c>
      <c r="AU3653" s="8">
        <v>22.8</v>
      </c>
      <c r="AV3653" s="8">
        <v>0</v>
      </c>
      <c r="AW3653" s="8">
        <v>0</v>
      </c>
      <c r="AX3653" s="8">
        <v>0</v>
      </c>
      <c r="AY3653" s="30"/>
      <c r="AZ3653" s="33">
        <v>0</v>
      </c>
      <c r="BA3653" s="33">
        <v>700</v>
      </c>
      <c r="BB3653" s="33">
        <v>0</v>
      </c>
      <c r="BC3653" s="33">
        <v>0</v>
      </c>
      <c r="BD3653" s="33">
        <v>0</v>
      </c>
    </row>
    <row r="3654" spans="1:56" x14ac:dyDescent="0.25">
      <c r="A3654" s="51" t="s">
        <v>9965</v>
      </c>
      <c r="B3654" s="33" t="str">
        <f>CONCATENATE(G3654,"-",H3654,"-",I3654)</f>
        <v>999924846-Tiger--28kg</v>
      </c>
      <c r="C3654" s="15" t="s">
        <v>203</v>
      </c>
      <c r="D3654" s="15" t="s">
        <v>1074</v>
      </c>
      <c r="E3654" s="15" t="s">
        <v>11</v>
      </c>
      <c r="F3654" s="15" t="s">
        <v>12</v>
      </c>
      <c r="G3654" s="15">
        <v>999924846</v>
      </c>
      <c r="H3654" s="15" t="s">
        <v>1044</v>
      </c>
      <c r="I3654" s="15" t="s">
        <v>4798</v>
      </c>
      <c r="J3654" s="8">
        <f>(M3654-K3654)+W3654</f>
        <v>525</v>
      </c>
      <c r="K3654" s="8">
        <f>M3654/2</f>
        <v>0</v>
      </c>
      <c r="L3654" s="9"/>
      <c r="M3654" s="8">
        <f>SUM(N3654,O3654,P3654,Q3654,S3654,T3654,U3654)</f>
        <v>0</v>
      </c>
      <c r="N3654" s="8">
        <f>SUM(AX3654)</f>
        <v>0</v>
      </c>
      <c r="O3654" s="8">
        <v>0</v>
      </c>
      <c r="P3654" s="8">
        <f>SUM(AO3654,AW3654)</f>
        <v>0</v>
      </c>
      <c r="Q3654" s="8">
        <f>SUM(AK3654,AL3654,AM3654,AN3654,AP3654,AQ3654,AR3654,AO3654)</f>
        <v>0</v>
      </c>
      <c r="R3654" s="8">
        <f>COUNTIF(AK3654:AR3654, "&gt;0")</f>
        <v>0</v>
      </c>
      <c r="S3654" s="8">
        <f>SUM(AS3654,AT3654)</f>
        <v>0</v>
      </c>
      <c r="T3654" s="8">
        <f>SUM(AU3654)</f>
        <v>0</v>
      </c>
      <c r="U3654" s="8">
        <f>SUM(AV3654)</f>
        <v>0</v>
      </c>
      <c r="V3654" s="9"/>
      <c r="W3654" s="8">
        <f>(X3654+AD3654)</f>
        <v>525</v>
      </c>
      <c r="X3654" s="8">
        <f>SUM(Y3654:AB3654)</f>
        <v>0</v>
      </c>
      <c r="Y3654" s="8">
        <v>0</v>
      </c>
      <c r="Z3654" s="8">
        <f>0</f>
        <v>0</v>
      </c>
      <c r="AA3654" s="8">
        <f>SUM(AZ3654,BB3654)</f>
        <v>0</v>
      </c>
      <c r="AB3654" s="8">
        <f>SUM(BC3654,BD3654)</f>
        <v>0</v>
      </c>
      <c r="AC3654" s="8">
        <f>COUNTIF(BC3654:BD3654,"&gt;0")</f>
        <v>0</v>
      </c>
      <c r="AD3654" s="8">
        <f>SUM(AE3654:AI3654)</f>
        <v>525</v>
      </c>
      <c r="AE3654" s="8">
        <v>0</v>
      </c>
      <c r="AF3654" s="8">
        <v>0</v>
      </c>
      <c r="AG3654" s="8">
        <v>0</v>
      </c>
      <c r="AH3654" s="8">
        <v>0</v>
      </c>
      <c r="AI3654" s="8">
        <f>SUM(BA3654)</f>
        <v>525</v>
      </c>
      <c r="AJ3654" s="9"/>
      <c r="AK3654" s="8">
        <v>0</v>
      </c>
      <c r="AL3654" s="8">
        <v>0</v>
      </c>
      <c r="AM3654" s="8">
        <v>0</v>
      </c>
      <c r="AN3654" s="8">
        <v>0</v>
      </c>
      <c r="AO3654" s="8">
        <v>0</v>
      </c>
      <c r="AP3654" s="8">
        <v>0</v>
      </c>
      <c r="AQ3654" s="8">
        <v>0</v>
      </c>
      <c r="AR3654" s="8">
        <v>0</v>
      </c>
      <c r="AS3654" s="8">
        <v>0</v>
      </c>
      <c r="AT3654" s="8">
        <v>0</v>
      </c>
      <c r="AU3654" s="8">
        <v>0</v>
      </c>
      <c r="AV3654" s="8">
        <v>0</v>
      </c>
      <c r="AW3654" s="8">
        <v>0</v>
      </c>
      <c r="AX3654" s="8">
        <v>0</v>
      </c>
      <c r="AY3654" s="30"/>
      <c r="AZ3654" s="33">
        <v>0</v>
      </c>
      <c r="BA3654" s="33">
        <v>525</v>
      </c>
      <c r="BB3654" s="33">
        <v>0</v>
      </c>
      <c r="BC3654" s="33">
        <v>0</v>
      </c>
      <c r="BD3654" s="33">
        <v>0</v>
      </c>
    </row>
    <row r="3655" spans="1:56" x14ac:dyDescent="0.25">
      <c r="A3655" s="51" t="s">
        <v>6608</v>
      </c>
      <c r="B3655" s="33" t="str">
        <f>CONCATENATE(G3655,"-",H3655,"-",I3655)</f>
        <v>999926605-Tiger--28kg</v>
      </c>
      <c r="C3655" s="8" t="s">
        <v>1065</v>
      </c>
      <c r="D3655" s="8" t="s">
        <v>1066</v>
      </c>
      <c r="E3655" s="8" t="s">
        <v>11</v>
      </c>
      <c r="F3655" s="8" t="s">
        <v>12</v>
      </c>
      <c r="G3655" s="8">
        <v>999926605</v>
      </c>
      <c r="H3655" s="8" t="s">
        <v>1044</v>
      </c>
      <c r="I3655" s="18" t="s">
        <v>4798</v>
      </c>
      <c r="J3655" s="8">
        <f>(M3655-K3655)+W3655</f>
        <v>521</v>
      </c>
      <c r="K3655" s="8"/>
      <c r="L3655" s="9"/>
      <c r="M3655" s="8">
        <f>SUM(N3655,O3655,P3655,Q3655,S3655,T3655,U3655)</f>
        <v>225</v>
      </c>
      <c r="N3655" s="8">
        <f>SUM(AX3655)</f>
        <v>0</v>
      </c>
      <c r="O3655" s="8">
        <v>0</v>
      </c>
      <c r="P3655" s="8">
        <f>SUM(AO3655,AW3655)</f>
        <v>0</v>
      </c>
      <c r="Q3655" s="8">
        <f>SUM(AK3655,AL3655,AM3655,AN3655,AP3655,AQ3655,AR3655,AO3655)</f>
        <v>0</v>
      </c>
      <c r="R3655" s="8">
        <f>COUNTIF(AK3655:AR3655, "&gt;0")</f>
        <v>0</v>
      </c>
      <c r="S3655" s="8">
        <f>SUM(AS3655,AT3655)</f>
        <v>90</v>
      </c>
      <c r="T3655" s="8">
        <f>SUM(AU3655)</f>
        <v>135</v>
      </c>
      <c r="U3655" s="8">
        <f>SUM(AV3655)</f>
        <v>0</v>
      </c>
      <c r="V3655" s="9"/>
      <c r="W3655" s="8">
        <f>(X3655+AD3655)</f>
        <v>296</v>
      </c>
      <c r="X3655" s="8">
        <f>SUM(Y3655:AB3655)</f>
        <v>0</v>
      </c>
      <c r="Y3655" s="8">
        <v>0</v>
      </c>
      <c r="Z3655" s="8">
        <f>0</f>
        <v>0</v>
      </c>
      <c r="AA3655" s="8">
        <f>SUM(AZ3655,BB3655)</f>
        <v>0</v>
      </c>
      <c r="AB3655" s="8">
        <f>SUM(BC3655,BD3655)</f>
        <v>0</v>
      </c>
      <c r="AC3655" s="8">
        <f>COUNTIF(BC3655:BD3655,"&gt;0")</f>
        <v>0</v>
      </c>
      <c r="AD3655" s="8">
        <f>SUM(AE3655:AI3655)</f>
        <v>296</v>
      </c>
      <c r="AE3655" s="8">
        <v>0</v>
      </c>
      <c r="AF3655" s="8">
        <v>0</v>
      </c>
      <c r="AG3655" s="8">
        <v>0</v>
      </c>
      <c r="AH3655" s="8">
        <v>0</v>
      </c>
      <c r="AI3655" s="8">
        <f>SUM(BA3655)</f>
        <v>296</v>
      </c>
      <c r="AJ3655" s="9"/>
      <c r="AK3655" s="8">
        <v>0</v>
      </c>
      <c r="AL3655" s="8">
        <v>0</v>
      </c>
      <c r="AM3655" s="8">
        <v>0</v>
      </c>
      <c r="AN3655" s="8">
        <v>0</v>
      </c>
      <c r="AO3655" s="8">
        <v>0</v>
      </c>
      <c r="AP3655" s="8">
        <v>0</v>
      </c>
      <c r="AQ3655" s="8">
        <v>0</v>
      </c>
      <c r="AR3655" s="8">
        <v>0</v>
      </c>
      <c r="AS3655" s="8">
        <v>90</v>
      </c>
      <c r="AT3655" s="8">
        <v>0</v>
      </c>
      <c r="AU3655" s="15">
        <v>135</v>
      </c>
      <c r="AV3655" s="15">
        <v>0</v>
      </c>
      <c r="AW3655" s="15">
        <v>0</v>
      </c>
      <c r="AX3655" s="15">
        <v>0</v>
      </c>
      <c r="AY3655" s="29"/>
      <c r="AZ3655" s="33">
        <v>0</v>
      </c>
      <c r="BA3655" s="33">
        <v>296</v>
      </c>
      <c r="BB3655" s="33">
        <v>0</v>
      </c>
      <c r="BC3655" s="33">
        <v>0</v>
      </c>
      <c r="BD3655" s="33">
        <v>0</v>
      </c>
    </row>
    <row r="3656" spans="1:56" x14ac:dyDescent="0.25">
      <c r="A3656" s="51" t="s">
        <v>6610</v>
      </c>
      <c r="B3656" s="33" t="str">
        <f>CONCATENATE(G3656,"-",H3656,"-",I3656)</f>
        <v>999921340-Tiger--28kg</v>
      </c>
      <c r="C3656" s="8" t="s">
        <v>1077</v>
      </c>
      <c r="D3656" s="8" t="s">
        <v>1078</v>
      </c>
      <c r="E3656" s="8" t="s">
        <v>11</v>
      </c>
      <c r="F3656" s="8" t="s">
        <v>12</v>
      </c>
      <c r="G3656" s="8">
        <v>999921340</v>
      </c>
      <c r="H3656" s="8" t="s">
        <v>1044</v>
      </c>
      <c r="I3656" s="18" t="s">
        <v>4798</v>
      </c>
      <c r="J3656" s="8">
        <f>(M3656-K3656)+W3656</f>
        <v>470</v>
      </c>
      <c r="K3656" s="8"/>
      <c r="L3656" s="9"/>
      <c r="M3656" s="8">
        <f>SUM(N3656,O3656,P3656,Q3656,S3656,T3656,U3656)</f>
        <v>76</v>
      </c>
      <c r="N3656" s="8">
        <f>SUM(AX3656)</f>
        <v>0</v>
      </c>
      <c r="O3656" s="8">
        <v>0</v>
      </c>
      <c r="P3656" s="8">
        <f>SUM(AO3656,AW3656)</f>
        <v>0</v>
      </c>
      <c r="Q3656" s="8">
        <f>SUM(AK3656,AL3656,AM3656,AN3656,AP3656,AQ3656,AR3656,AO3656)</f>
        <v>0</v>
      </c>
      <c r="R3656" s="8">
        <f>COUNTIF(AK3656:AR3656, "&gt;0")</f>
        <v>0</v>
      </c>
      <c r="S3656" s="8">
        <f>SUM(AS3656,AT3656)</f>
        <v>0</v>
      </c>
      <c r="T3656" s="8">
        <f>SUM(AU3656)</f>
        <v>76</v>
      </c>
      <c r="U3656" s="8">
        <f>SUM(AV3656)</f>
        <v>0</v>
      </c>
      <c r="V3656" s="9"/>
      <c r="W3656" s="8">
        <f>(X3656+AD3656)</f>
        <v>394</v>
      </c>
      <c r="X3656" s="8">
        <f>SUM(Y3656:AB3656)</f>
        <v>0</v>
      </c>
      <c r="Y3656" s="8">
        <v>0</v>
      </c>
      <c r="Z3656" s="8">
        <f>0</f>
        <v>0</v>
      </c>
      <c r="AA3656" s="8">
        <f>SUM(AZ3656,BB3656)</f>
        <v>0</v>
      </c>
      <c r="AB3656" s="8">
        <f>SUM(BC3656,BD3656)</f>
        <v>0</v>
      </c>
      <c r="AC3656" s="8">
        <f>COUNTIF(BC3656:BD3656,"&gt;0")</f>
        <v>0</v>
      </c>
      <c r="AD3656" s="8">
        <f>SUM(AE3656:AI3656)</f>
        <v>394</v>
      </c>
      <c r="AE3656" s="8">
        <v>0</v>
      </c>
      <c r="AF3656" s="8">
        <v>0</v>
      </c>
      <c r="AG3656" s="8">
        <v>0</v>
      </c>
      <c r="AH3656" s="8">
        <v>0</v>
      </c>
      <c r="AI3656" s="8">
        <f>SUM(BA3656)</f>
        <v>394</v>
      </c>
      <c r="AJ3656" s="9"/>
      <c r="AK3656" s="8">
        <v>0</v>
      </c>
      <c r="AL3656" s="8">
        <v>0</v>
      </c>
      <c r="AM3656" s="8">
        <v>0</v>
      </c>
      <c r="AN3656" s="8">
        <v>0</v>
      </c>
      <c r="AO3656" s="8">
        <v>0</v>
      </c>
      <c r="AP3656" s="8">
        <v>0</v>
      </c>
      <c r="AQ3656" s="8">
        <v>0</v>
      </c>
      <c r="AR3656" s="8">
        <v>0</v>
      </c>
      <c r="AS3656" s="8">
        <v>0</v>
      </c>
      <c r="AT3656" s="8">
        <v>0</v>
      </c>
      <c r="AU3656" s="15">
        <v>76</v>
      </c>
      <c r="AV3656" s="15">
        <v>0</v>
      </c>
      <c r="AW3656" s="15">
        <v>0</v>
      </c>
      <c r="AX3656" s="15">
        <v>0</v>
      </c>
      <c r="AY3656" s="29"/>
      <c r="AZ3656" s="33">
        <v>0</v>
      </c>
      <c r="BA3656" s="33">
        <v>394</v>
      </c>
      <c r="BB3656" s="33">
        <v>0</v>
      </c>
      <c r="BC3656" s="33">
        <v>0</v>
      </c>
      <c r="BD3656" s="33">
        <v>0</v>
      </c>
    </row>
    <row r="3657" spans="1:56" x14ac:dyDescent="0.25">
      <c r="A3657" s="51" t="s">
        <v>5116</v>
      </c>
      <c r="B3657" s="33" t="str">
        <f>CONCATENATE(G3657,"-",H3657,"-",I3657)</f>
        <v>999931165-Tiger--28kg</v>
      </c>
      <c r="C3657" s="43" t="s">
        <v>184</v>
      </c>
      <c r="D3657" s="43" t="s">
        <v>1018</v>
      </c>
      <c r="E3657" s="43" t="s">
        <v>11</v>
      </c>
      <c r="F3657" s="43" t="s">
        <v>12</v>
      </c>
      <c r="G3657" s="43">
        <v>999931165</v>
      </c>
      <c r="H3657" s="43" t="s">
        <v>1044</v>
      </c>
      <c r="I3657" s="43" t="s">
        <v>4798</v>
      </c>
      <c r="J3657" s="8">
        <f>(M3657-K3657)+W3657</f>
        <v>431.5</v>
      </c>
      <c r="K3657" s="8">
        <f>M3657/2</f>
        <v>0</v>
      </c>
      <c r="L3657" s="9"/>
      <c r="M3657" s="8">
        <f>SUM(N3657,O3657,P3657,Q3657,S3657,T3657,U3657)</f>
        <v>0</v>
      </c>
      <c r="N3657" s="8">
        <f>SUM(AX3657)</f>
        <v>0</v>
      </c>
      <c r="O3657" s="8">
        <v>0</v>
      </c>
      <c r="P3657" s="8">
        <f>SUM(AO3657,AW3657)</f>
        <v>0</v>
      </c>
      <c r="Q3657" s="8">
        <f>SUM(AK3657,AL3657,AM3657,AN3657,AP3657,AQ3657,AR3657,AO3657)</f>
        <v>0</v>
      </c>
      <c r="R3657" s="8">
        <f>COUNTIF(AK3657:AR3657, "&gt;0")</f>
        <v>0</v>
      </c>
      <c r="S3657" s="8">
        <f>SUM(AS3657,AT3657)</f>
        <v>0</v>
      </c>
      <c r="T3657" s="8">
        <f>SUM(AU3657)</f>
        <v>0</v>
      </c>
      <c r="U3657" s="8">
        <f>SUM(AV3657)</f>
        <v>0</v>
      </c>
      <c r="V3657" s="9"/>
      <c r="W3657" s="8">
        <f>(X3657+AD3657)</f>
        <v>431.5</v>
      </c>
      <c r="X3657" s="8">
        <f>SUM(Y3657:AB3657)</f>
        <v>37.5</v>
      </c>
      <c r="Y3657" s="8">
        <v>0</v>
      </c>
      <c r="Z3657" s="8">
        <f>0</f>
        <v>0</v>
      </c>
      <c r="AA3657" s="8">
        <f>SUM(AZ3657,BB3657)</f>
        <v>37.5</v>
      </c>
      <c r="AB3657" s="8">
        <f>SUM(BC3657,BD3657)</f>
        <v>0</v>
      </c>
      <c r="AC3657" s="8">
        <f>COUNTIF(BC3657:BD3657,"&gt;0")</f>
        <v>0</v>
      </c>
      <c r="AD3657" s="8">
        <f>SUM(AE3657:AI3657)</f>
        <v>394</v>
      </c>
      <c r="AE3657" s="8">
        <v>0</v>
      </c>
      <c r="AF3657" s="8">
        <v>0</v>
      </c>
      <c r="AG3657" s="8">
        <v>0</v>
      </c>
      <c r="AH3657" s="8">
        <v>0</v>
      </c>
      <c r="AI3657" s="8">
        <f>SUM(BA3657)</f>
        <v>394</v>
      </c>
      <c r="AJ3657" s="9"/>
      <c r="AK3657" s="8">
        <v>0</v>
      </c>
      <c r="AL3657" s="8">
        <v>0</v>
      </c>
      <c r="AM3657" s="8">
        <v>0</v>
      </c>
      <c r="AN3657" s="8">
        <v>0</v>
      </c>
      <c r="AO3657" s="8">
        <v>0</v>
      </c>
      <c r="AP3657" s="8">
        <v>0</v>
      </c>
      <c r="AQ3657" s="8">
        <v>0</v>
      </c>
      <c r="AR3657" s="8">
        <v>0</v>
      </c>
      <c r="AS3657" s="8">
        <v>0</v>
      </c>
      <c r="AT3657" s="8">
        <v>0</v>
      </c>
      <c r="AU3657" s="8">
        <v>0</v>
      </c>
      <c r="AV3657" s="8">
        <v>0</v>
      </c>
      <c r="AW3657" s="8">
        <v>0</v>
      </c>
      <c r="AX3657" s="8">
        <v>0</v>
      </c>
      <c r="AY3657" s="30"/>
      <c r="AZ3657" s="33">
        <v>37.5</v>
      </c>
      <c r="BA3657" s="33">
        <v>394</v>
      </c>
      <c r="BB3657" s="33">
        <v>0</v>
      </c>
      <c r="BC3657" s="33">
        <v>0</v>
      </c>
      <c r="BD3657" s="33">
        <v>0</v>
      </c>
    </row>
    <row r="3658" spans="1:56" x14ac:dyDescent="0.25">
      <c r="A3658" s="51" t="s">
        <v>9121</v>
      </c>
      <c r="B3658" s="33" t="str">
        <f>CONCATENATE(G3658,"-",H3658,"-",I3658)</f>
        <v>999933771-Tiger--28kg</v>
      </c>
      <c r="C3658" s="15" t="s">
        <v>5188</v>
      </c>
      <c r="D3658" s="15" t="s">
        <v>517</v>
      </c>
      <c r="E3658" s="15" t="s">
        <v>11</v>
      </c>
      <c r="F3658" s="15" t="s">
        <v>12</v>
      </c>
      <c r="G3658" s="15">
        <v>999933771</v>
      </c>
      <c r="H3658" s="55" t="s">
        <v>1044</v>
      </c>
      <c r="I3658" s="21" t="s">
        <v>4798</v>
      </c>
      <c r="J3658" s="8">
        <f>(M3658-K3658)+W3658</f>
        <v>346</v>
      </c>
      <c r="K3658" s="8">
        <f>M3658/2</f>
        <v>0</v>
      </c>
      <c r="L3658" s="9"/>
      <c r="M3658" s="8">
        <f>SUM(N3658,O3658,P3658,Q3658,S3658,T3658,U3658)</f>
        <v>0</v>
      </c>
      <c r="N3658" s="8">
        <f>SUM(AX3658)</f>
        <v>0</v>
      </c>
      <c r="O3658" s="8">
        <v>0</v>
      </c>
      <c r="P3658" s="8">
        <f>SUM(AO3658,AW3658)</f>
        <v>0</v>
      </c>
      <c r="Q3658" s="8">
        <f>SUM(AK3658,AL3658,AM3658,AN3658,AP3658,AQ3658,AR3658,AO3658)</f>
        <v>0</v>
      </c>
      <c r="R3658" s="8">
        <f>COUNTIF(AK3658:AR3658, "&gt;0")</f>
        <v>0</v>
      </c>
      <c r="S3658" s="8">
        <f>SUM(AS3658,AT3658)</f>
        <v>0</v>
      </c>
      <c r="T3658" s="8">
        <f>SUM(AU3658)</f>
        <v>0</v>
      </c>
      <c r="U3658" s="8">
        <f>SUM(AV3658)</f>
        <v>0</v>
      </c>
      <c r="V3658" s="9"/>
      <c r="W3658" s="8">
        <f>(X3658+AD3658)</f>
        <v>346</v>
      </c>
      <c r="X3658" s="8">
        <f>SUM(Y3658:AB3658)</f>
        <v>50</v>
      </c>
      <c r="Y3658" s="8">
        <v>0</v>
      </c>
      <c r="Z3658" s="8">
        <f>0</f>
        <v>0</v>
      </c>
      <c r="AA3658" s="8">
        <f>SUM(AZ3658,BB3658)</f>
        <v>50</v>
      </c>
      <c r="AB3658" s="8">
        <f>SUM(BC3658,BD3658)</f>
        <v>0</v>
      </c>
      <c r="AC3658" s="8">
        <f>COUNTIF(BC3658:BD3658,"&gt;0")</f>
        <v>0</v>
      </c>
      <c r="AD3658" s="8">
        <f>SUM(AE3658:AI3658)</f>
        <v>296</v>
      </c>
      <c r="AE3658" s="8">
        <v>0</v>
      </c>
      <c r="AF3658" s="8">
        <v>0</v>
      </c>
      <c r="AG3658" s="8">
        <v>0</v>
      </c>
      <c r="AH3658" s="8">
        <v>0</v>
      </c>
      <c r="AI3658" s="8">
        <f>SUM(BA3658)</f>
        <v>296</v>
      </c>
      <c r="AJ3658" s="9"/>
      <c r="AK3658" s="8">
        <v>0</v>
      </c>
      <c r="AL3658" s="8">
        <v>0</v>
      </c>
      <c r="AM3658" s="8">
        <v>0</v>
      </c>
      <c r="AN3658" s="8">
        <v>0</v>
      </c>
      <c r="AO3658" s="8">
        <v>0</v>
      </c>
      <c r="AP3658" s="8">
        <v>0</v>
      </c>
      <c r="AQ3658" s="8">
        <v>0</v>
      </c>
      <c r="AR3658" s="8">
        <v>0</v>
      </c>
      <c r="AS3658" s="8">
        <v>0</v>
      </c>
      <c r="AT3658" s="8">
        <v>0</v>
      </c>
      <c r="AU3658" s="8">
        <v>0</v>
      </c>
      <c r="AV3658" s="8">
        <v>0</v>
      </c>
      <c r="AW3658" s="8">
        <v>0</v>
      </c>
      <c r="AX3658" s="8">
        <v>0</v>
      </c>
      <c r="AY3658" s="30"/>
      <c r="AZ3658" s="33">
        <v>0</v>
      </c>
      <c r="BA3658" s="33">
        <v>296</v>
      </c>
      <c r="BB3658" s="33">
        <v>50</v>
      </c>
      <c r="BC3658" s="33">
        <v>0</v>
      </c>
      <c r="BD3658" s="33">
        <v>0</v>
      </c>
    </row>
    <row r="3659" spans="1:56" x14ac:dyDescent="0.25">
      <c r="A3659" s="51" t="s">
        <v>9527</v>
      </c>
      <c r="B3659" s="33" t="str">
        <f>CONCATENATE(G3659,"-",H3659,"-",I3659)</f>
        <v>999923333-Tiger--28kg</v>
      </c>
      <c r="C3659" s="15" t="s">
        <v>1062</v>
      </c>
      <c r="D3659" s="15" t="s">
        <v>1063</v>
      </c>
      <c r="E3659" s="15" t="s">
        <v>11</v>
      </c>
      <c r="F3659" s="15" t="s">
        <v>12</v>
      </c>
      <c r="G3659" s="15">
        <v>999923333</v>
      </c>
      <c r="H3659" s="15" t="s">
        <v>1044</v>
      </c>
      <c r="I3659" s="15" t="s">
        <v>4798</v>
      </c>
      <c r="J3659" s="8">
        <f>(M3659-K3659)+W3659</f>
        <v>118.65</v>
      </c>
      <c r="K3659" s="8">
        <f>M3659/2</f>
        <v>36.15</v>
      </c>
      <c r="L3659" s="9"/>
      <c r="M3659" s="8">
        <f>SUM(N3659,O3659,P3659,Q3659,S3659,T3659,U3659)</f>
        <v>72.3</v>
      </c>
      <c r="N3659" s="8">
        <f>SUM(AX3659)</f>
        <v>0</v>
      </c>
      <c r="O3659" s="8">
        <v>0</v>
      </c>
      <c r="P3659" s="8">
        <f>SUM(AO3659,AW3659)</f>
        <v>0</v>
      </c>
      <c r="Q3659" s="8">
        <f>SUM(AK3659,AL3659,AM3659,AN3659,AP3659,AQ3659,AR3659,AO3659)</f>
        <v>9</v>
      </c>
      <c r="R3659" s="8">
        <f>COUNTIF(AK3659:AR3659, "&gt;0")</f>
        <v>1</v>
      </c>
      <c r="S3659" s="8">
        <f>SUM(AS3659,AT3659)</f>
        <v>18</v>
      </c>
      <c r="T3659" s="8">
        <f>SUM(AU3659)</f>
        <v>22.8</v>
      </c>
      <c r="U3659" s="8">
        <f>SUM(AV3659)</f>
        <v>22.5</v>
      </c>
      <c r="V3659" s="9"/>
      <c r="W3659" s="8">
        <f>(X3659+AD3659)</f>
        <v>82.5</v>
      </c>
      <c r="X3659" s="8">
        <f>SUM(Y3659:AB3659)</f>
        <v>82.5</v>
      </c>
      <c r="Y3659" s="8">
        <v>0</v>
      </c>
      <c r="Z3659" s="8">
        <f>0</f>
        <v>0</v>
      </c>
      <c r="AA3659" s="8">
        <f>SUM(AZ3659,BB3659)</f>
        <v>22.5</v>
      </c>
      <c r="AB3659" s="8">
        <f>SUM(BC3659,BD3659)</f>
        <v>60</v>
      </c>
      <c r="AC3659" s="8">
        <f>COUNTIF(BC3659:BD3659,"&gt;0")</f>
        <v>1</v>
      </c>
      <c r="AD3659" s="8">
        <f>SUM(AE3659:AI3659)</f>
        <v>0</v>
      </c>
      <c r="AE3659" s="8">
        <v>0</v>
      </c>
      <c r="AF3659" s="8">
        <v>0</v>
      </c>
      <c r="AG3659" s="8">
        <v>0</v>
      </c>
      <c r="AH3659" s="8">
        <v>0</v>
      </c>
      <c r="AI3659" s="8">
        <f>SUM(BA3659)</f>
        <v>0</v>
      </c>
      <c r="AJ3659" s="9"/>
      <c r="AK3659" s="8">
        <v>0</v>
      </c>
      <c r="AL3659" s="8">
        <v>9</v>
      </c>
      <c r="AM3659" s="8">
        <v>0</v>
      </c>
      <c r="AN3659" s="8">
        <v>0</v>
      </c>
      <c r="AO3659" s="8">
        <v>0</v>
      </c>
      <c r="AP3659" s="8">
        <v>0</v>
      </c>
      <c r="AQ3659" s="8">
        <v>0</v>
      </c>
      <c r="AR3659" s="8">
        <v>0</v>
      </c>
      <c r="AS3659" s="8">
        <v>0</v>
      </c>
      <c r="AT3659" s="8">
        <v>18</v>
      </c>
      <c r="AU3659" s="8">
        <v>22.8</v>
      </c>
      <c r="AV3659" s="8">
        <v>22.5</v>
      </c>
      <c r="AW3659" s="8">
        <v>0</v>
      </c>
      <c r="AX3659" s="8">
        <v>0</v>
      </c>
      <c r="AY3659" s="30"/>
      <c r="AZ3659" s="33">
        <v>22.5</v>
      </c>
      <c r="BA3659" s="33">
        <v>0</v>
      </c>
      <c r="BB3659" s="33">
        <v>0</v>
      </c>
      <c r="BC3659" s="33">
        <v>60</v>
      </c>
      <c r="BD3659" s="33">
        <v>0</v>
      </c>
    </row>
    <row r="3660" spans="1:56" x14ac:dyDescent="0.25">
      <c r="A3660" s="51" t="s">
        <v>5115</v>
      </c>
      <c r="B3660" s="33" t="str">
        <f>CONCATENATE(G3660,"-",H3660,"-",I3660)</f>
        <v>999929523-Tiger--28kg</v>
      </c>
      <c r="C3660" s="43" t="s">
        <v>2664</v>
      </c>
      <c r="D3660" s="43" t="s">
        <v>4797</v>
      </c>
      <c r="E3660" s="43" t="s">
        <v>11</v>
      </c>
      <c r="F3660" s="43" t="s">
        <v>12</v>
      </c>
      <c r="G3660" s="43">
        <v>999929523</v>
      </c>
      <c r="H3660" s="43" t="s">
        <v>1044</v>
      </c>
      <c r="I3660" s="43" t="s">
        <v>4798</v>
      </c>
      <c r="J3660" s="8">
        <f>(M3660-K3660)+W3660</f>
        <v>50</v>
      </c>
      <c r="K3660" s="8">
        <f>M3660/2</f>
        <v>0</v>
      </c>
      <c r="L3660" s="9"/>
      <c r="M3660" s="8">
        <f>SUM(N3660,O3660,P3660,Q3660,S3660,T3660,U3660)</f>
        <v>0</v>
      </c>
      <c r="N3660" s="8">
        <f>SUM(AX3660)</f>
        <v>0</v>
      </c>
      <c r="O3660" s="8">
        <v>0</v>
      </c>
      <c r="P3660" s="8">
        <f>SUM(AO3660,AW3660)</f>
        <v>0</v>
      </c>
      <c r="Q3660" s="8">
        <f>SUM(AK3660,AL3660,AM3660,AN3660,AP3660,AQ3660,AR3660,AO3660)</f>
        <v>0</v>
      </c>
      <c r="R3660" s="8">
        <f>COUNTIF(AK3660:AR3660, "&gt;0")</f>
        <v>0</v>
      </c>
      <c r="S3660" s="8">
        <f>SUM(AS3660,AT3660)</f>
        <v>0</v>
      </c>
      <c r="T3660" s="8">
        <f>SUM(AU3660)</f>
        <v>0</v>
      </c>
      <c r="U3660" s="8">
        <f>SUM(AV3660)</f>
        <v>0</v>
      </c>
      <c r="V3660" s="9"/>
      <c r="W3660" s="8">
        <f>(X3660+AD3660)</f>
        <v>50</v>
      </c>
      <c r="X3660" s="8">
        <f>SUM(Y3660:AB3660)</f>
        <v>50</v>
      </c>
      <c r="Y3660" s="8">
        <v>0</v>
      </c>
      <c r="Z3660" s="8">
        <f>0</f>
        <v>0</v>
      </c>
      <c r="AA3660" s="8">
        <f>SUM(AZ3660,BB3660)</f>
        <v>50</v>
      </c>
      <c r="AB3660" s="8">
        <f>SUM(BC3660,BD3660)</f>
        <v>0</v>
      </c>
      <c r="AC3660" s="8">
        <f>COUNTIF(BC3660:BD3660,"&gt;0")</f>
        <v>0</v>
      </c>
      <c r="AD3660" s="8">
        <f>SUM(AE3660:AI3660)</f>
        <v>0</v>
      </c>
      <c r="AE3660" s="8">
        <v>0</v>
      </c>
      <c r="AF3660" s="8">
        <v>0</v>
      </c>
      <c r="AG3660" s="8">
        <v>0</v>
      </c>
      <c r="AH3660" s="8">
        <v>0</v>
      </c>
      <c r="AI3660" s="8">
        <f>SUM(BA3660)</f>
        <v>0</v>
      </c>
      <c r="AJ3660" s="9"/>
      <c r="AK3660" s="8">
        <v>0</v>
      </c>
      <c r="AL3660" s="8">
        <v>0</v>
      </c>
      <c r="AM3660" s="8">
        <v>0</v>
      </c>
      <c r="AN3660" s="8">
        <v>0</v>
      </c>
      <c r="AO3660" s="8">
        <v>0</v>
      </c>
      <c r="AP3660" s="8">
        <v>0</v>
      </c>
      <c r="AQ3660" s="8">
        <v>0</v>
      </c>
      <c r="AR3660" s="8">
        <v>0</v>
      </c>
      <c r="AS3660" s="8">
        <v>0</v>
      </c>
      <c r="AT3660" s="8">
        <v>0</v>
      </c>
      <c r="AU3660" s="8">
        <v>0</v>
      </c>
      <c r="AV3660" s="8">
        <v>0</v>
      </c>
      <c r="AW3660" s="8">
        <v>0</v>
      </c>
      <c r="AX3660" s="8">
        <v>0</v>
      </c>
      <c r="AY3660" s="30"/>
      <c r="AZ3660" s="33">
        <v>50</v>
      </c>
      <c r="BA3660" s="33">
        <v>0</v>
      </c>
      <c r="BB3660" s="33">
        <v>0</v>
      </c>
      <c r="BC3660" s="33">
        <v>0</v>
      </c>
      <c r="BD3660" s="33">
        <v>0</v>
      </c>
    </row>
    <row r="3661" spans="1:56" x14ac:dyDescent="0.25">
      <c r="A3661" s="51" t="s">
        <v>6611</v>
      </c>
      <c r="B3661" s="33" t="str">
        <f>CONCATENATE(G3661,"-",H3661,"-",I3661)</f>
        <v>999925840-Tiger--28kg</v>
      </c>
      <c r="C3661" s="15" t="s">
        <v>2927</v>
      </c>
      <c r="D3661" s="15" t="s">
        <v>3533</v>
      </c>
      <c r="E3661" s="15" t="s">
        <v>11</v>
      </c>
      <c r="F3661" s="15" t="s">
        <v>12</v>
      </c>
      <c r="G3661" s="15">
        <v>999925840</v>
      </c>
      <c r="H3661" s="15" t="s">
        <v>1044</v>
      </c>
      <c r="I3661" s="21" t="s">
        <v>4798</v>
      </c>
      <c r="J3661" s="8">
        <f>(M3661-K3661)+W3661</f>
        <v>47.5</v>
      </c>
      <c r="K3661" s="8">
        <f>M3661/2</f>
        <v>47.5</v>
      </c>
      <c r="L3661" s="16"/>
      <c r="M3661" s="8">
        <f>SUM(N3661,O3661,P3661,Q3661,S3661,T3661,U3661)</f>
        <v>95</v>
      </c>
      <c r="N3661" s="8">
        <f>SUM(AX3661)</f>
        <v>0</v>
      </c>
      <c r="O3661" s="8">
        <v>0</v>
      </c>
      <c r="P3661" s="8">
        <f>SUM(AO3661,AW3661)</f>
        <v>0</v>
      </c>
      <c r="Q3661" s="8">
        <f>SUM(AK3661,AL3661,AM3661,AN3661,AP3661,AQ3661,AR3661,AO3661)</f>
        <v>0</v>
      </c>
      <c r="R3661" s="8">
        <f>COUNTIF(AK3661:AR3661, "&gt;0")</f>
        <v>0</v>
      </c>
      <c r="S3661" s="8">
        <f>SUM(AS3661,AT3661)</f>
        <v>0</v>
      </c>
      <c r="T3661" s="8">
        <f>SUM(AU3661)</f>
        <v>45</v>
      </c>
      <c r="U3661" s="8">
        <f>SUM(AV3661)</f>
        <v>50</v>
      </c>
      <c r="V3661" s="16"/>
      <c r="W3661" s="8">
        <f>(X3661+AD3661)</f>
        <v>0</v>
      </c>
      <c r="X3661" s="8">
        <f>SUM(Y3661:AB3661)</f>
        <v>0</v>
      </c>
      <c r="Y3661" s="8">
        <v>0</v>
      </c>
      <c r="Z3661" s="8">
        <f>0</f>
        <v>0</v>
      </c>
      <c r="AA3661" s="8">
        <f>SUM(AZ3661,BB3661)</f>
        <v>0</v>
      </c>
      <c r="AB3661" s="8">
        <f>SUM(BC3661,BD3661)</f>
        <v>0</v>
      </c>
      <c r="AC3661" s="8">
        <f>COUNTIF(BC3661:BD3661,"&gt;0")</f>
        <v>0</v>
      </c>
      <c r="AD3661" s="8">
        <f>SUM(AE3661:AI3661)</f>
        <v>0</v>
      </c>
      <c r="AE3661" s="8">
        <v>0</v>
      </c>
      <c r="AF3661" s="8">
        <v>0</v>
      </c>
      <c r="AG3661" s="8">
        <v>0</v>
      </c>
      <c r="AH3661" s="8">
        <v>0</v>
      </c>
      <c r="AI3661" s="8">
        <f>SUM(BA3661)</f>
        <v>0</v>
      </c>
      <c r="AJ3661" s="16"/>
      <c r="AK3661" s="15">
        <v>0</v>
      </c>
      <c r="AL3661" s="15">
        <v>0</v>
      </c>
      <c r="AM3661" s="15">
        <v>0</v>
      </c>
      <c r="AN3661" s="15">
        <v>0</v>
      </c>
      <c r="AO3661" s="15">
        <v>0</v>
      </c>
      <c r="AP3661" s="15">
        <v>0</v>
      </c>
      <c r="AQ3661" s="15">
        <v>0</v>
      </c>
      <c r="AR3661" s="15">
        <v>0</v>
      </c>
      <c r="AS3661" s="15">
        <v>0</v>
      </c>
      <c r="AT3661" s="15">
        <v>0</v>
      </c>
      <c r="AU3661" s="15">
        <v>45</v>
      </c>
      <c r="AV3661" s="15">
        <v>50</v>
      </c>
      <c r="AW3661" s="15">
        <v>0</v>
      </c>
      <c r="AX3661" s="15">
        <v>0</v>
      </c>
      <c r="AY3661" s="29"/>
      <c r="AZ3661" s="33">
        <v>0</v>
      </c>
      <c r="BA3661" s="33">
        <v>0</v>
      </c>
      <c r="BB3661" s="33">
        <v>0</v>
      </c>
      <c r="BC3661" s="33">
        <v>0</v>
      </c>
      <c r="BD3661" s="33">
        <v>0</v>
      </c>
    </row>
    <row r="3662" spans="1:56" x14ac:dyDescent="0.25">
      <c r="A3662" s="51" t="s">
        <v>6609</v>
      </c>
      <c r="B3662" s="33" t="str">
        <f>CONCATENATE(G3662,"-",H3662,"-",I3662)</f>
        <v>999920795-Tiger--28kg</v>
      </c>
      <c r="C3662" s="8" t="s">
        <v>1042</v>
      </c>
      <c r="D3662" s="8" t="s">
        <v>213</v>
      </c>
      <c r="E3662" s="8" t="s">
        <v>11</v>
      </c>
      <c r="F3662" s="8" t="s">
        <v>12</v>
      </c>
      <c r="G3662" s="8">
        <v>999920795</v>
      </c>
      <c r="H3662" s="8" t="s">
        <v>1044</v>
      </c>
      <c r="I3662" s="18" t="s">
        <v>4798</v>
      </c>
      <c r="J3662" s="8">
        <f>(M3662-K3662)+W3662</f>
        <v>10</v>
      </c>
      <c r="K3662" s="8"/>
      <c r="L3662" s="9"/>
      <c r="M3662" s="8">
        <f>SUM(N3662,O3662,P3662,Q3662,S3662,T3662,U3662)</f>
        <v>10</v>
      </c>
      <c r="N3662" s="8">
        <f>SUM(AX3662)</f>
        <v>10</v>
      </c>
      <c r="O3662" s="8">
        <v>0</v>
      </c>
      <c r="P3662" s="8">
        <f>SUM(AO3662,AW3662)</f>
        <v>0</v>
      </c>
      <c r="Q3662" s="8">
        <f>SUM(AK3662,AL3662,AM3662,AN3662,AP3662,AQ3662,AR3662,AO3662)</f>
        <v>0</v>
      </c>
      <c r="R3662" s="8">
        <f>COUNTIF(AK3662:AR3662, "&gt;0")</f>
        <v>0</v>
      </c>
      <c r="S3662" s="8">
        <f>SUM(AS3662,AT3662)</f>
        <v>0</v>
      </c>
      <c r="T3662" s="8">
        <f>SUM(AU3662)</f>
        <v>0</v>
      </c>
      <c r="U3662" s="8">
        <f>SUM(AV3662)</f>
        <v>0</v>
      </c>
      <c r="V3662" s="9"/>
      <c r="W3662" s="8">
        <f>(X3662+AD3662)</f>
        <v>0</v>
      </c>
      <c r="X3662" s="8">
        <f>SUM(Y3662:AB3662)</f>
        <v>0</v>
      </c>
      <c r="Y3662" s="8">
        <v>0</v>
      </c>
      <c r="Z3662" s="8">
        <f>0</f>
        <v>0</v>
      </c>
      <c r="AA3662" s="8">
        <f>SUM(AZ3662,BB3662)</f>
        <v>0</v>
      </c>
      <c r="AB3662" s="8">
        <f>SUM(BC3662,BD3662)</f>
        <v>0</v>
      </c>
      <c r="AC3662" s="8">
        <f>COUNTIF(BC3662:BD3662,"&gt;0")</f>
        <v>0</v>
      </c>
      <c r="AD3662" s="8">
        <f>SUM(AE3662:AI3662)</f>
        <v>0</v>
      </c>
      <c r="AE3662" s="8">
        <v>0</v>
      </c>
      <c r="AF3662" s="8">
        <v>0</v>
      </c>
      <c r="AG3662" s="8">
        <v>0</v>
      </c>
      <c r="AH3662" s="8">
        <v>0</v>
      </c>
      <c r="AI3662" s="8">
        <f>SUM(BA3662)</f>
        <v>0</v>
      </c>
      <c r="AJ3662" s="9"/>
      <c r="AK3662" s="8">
        <v>0</v>
      </c>
      <c r="AL3662" s="8">
        <v>0</v>
      </c>
      <c r="AM3662" s="8">
        <v>0</v>
      </c>
      <c r="AN3662" s="8">
        <v>0</v>
      </c>
      <c r="AO3662" s="8">
        <v>0</v>
      </c>
      <c r="AP3662" s="8">
        <v>0</v>
      </c>
      <c r="AQ3662" s="8">
        <v>0</v>
      </c>
      <c r="AR3662" s="8">
        <v>0</v>
      </c>
      <c r="AS3662" s="8">
        <v>0</v>
      </c>
      <c r="AT3662" s="8">
        <v>0</v>
      </c>
      <c r="AU3662" s="15">
        <v>0</v>
      </c>
      <c r="AV3662" s="15">
        <v>0</v>
      </c>
      <c r="AW3662" s="15">
        <v>0</v>
      </c>
      <c r="AX3662" s="15">
        <v>10</v>
      </c>
      <c r="AY3662" s="29"/>
      <c r="AZ3662" s="33">
        <v>0</v>
      </c>
      <c r="BA3662" s="33">
        <v>0</v>
      </c>
      <c r="BB3662" s="33">
        <v>0</v>
      </c>
      <c r="BC3662" s="33">
        <v>0</v>
      </c>
      <c r="BD3662" s="33">
        <v>0</v>
      </c>
    </row>
    <row r="3663" spans="1:56" x14ac:dyDescent="0.25">
      <c r="A3663" s="51" t="s">
        <v>6612</v>
      </c>
      <c r="B3663" s="33" t="str">
        <f>CONCATENATE(G3663,"-",H3663,"-",I3663)</f>
        <v>999922287-Tiger--33kg</v>
      </c>
      <c r="C3663" s="8" t="s">
        <v>116</v>
      </c>
      <c r="D3663" s="8" t="s">
        <v>210</v>
      </c>
      <c r="E3663" s="8" t="s">
        <v>11</v>
      </c>
      <c r="F3663" s="8" t="s">
        <v>12</v>
      </c>
      <c r="G3663" s="8">
        <v>999922287</v>
      </c>
      <c r="H3663" s="8" t="s">
        <v>1044</v>
      </c>
      <c r="I3663" s="18" t="s">
        <v>4738</v>
      </c>
      <c r="J3663" s="8">
        <f>(M3663-K3663)+W3663</f>
        <v>1080</v>
      </c>
      <c r="K3663" s="8"/>
      <c r="L3663" s="9"/>
      <c r="M3663" s="8">
        <f>SUM(N3663,O3663,P3663,Q3663,S3663,T3663,U3663)</f>
        <v>380</v>
      </c>
      <c r="N3663" s="8">
        <f>SUM(AX3663)</f>
        <v>0</v>
      </c>
      <c r="O3663" s="8">
        <v>0</v>
      </c>
      <c r="P3663" s="8">
        <f>SUM(AO3663,AW3663)</f>
        <v>0</v>
      </c>
      <c r="Q3663" s="8">
        <f>SUM(AK3663,AL3663,AM3663,AN3663,AP3663,AQ3663,AR3663,AO3663)</f>
        <v>0</v>
      </c>
      <c r="R3663" s="8">
        <f>COUNTIF(AK3663:AR3663, "&gt;0")</f>
        <v>0</v>
      </c>
      <c r="S3663" s="8">
        <f>SUM(AS3663,AT3663)</f>
        <v>0</v>
      </c>
      <c r="T3663" s="8">
        <f>SUM(AU3663)</f>
        <v>180</v>
      </c>
      <c r="U3663" s="8">
        <f>SUM(AV3663)</f>
        <v>200</v>
      </c>
      <c r="V3663" s="9"/>
      <c r="W3663" s="8">
        <f>(X3663+AD3663)</f>
        <v>700</v>
      </c>
      <c r="X3663" s="8">
        <f>SUM(Y3663:AB3663)</f>
        <v>0</v>
      </c>
      <c r="Y3663" s="8">
        <v>0</v>
      </c>
      <c r="Z3663" s="8">
        <f>0</f>
        <v>0</v>
      </c>
      <c r="AA3663" s="8">
        <f>SUM(AZ3663,BB3663)</f>
        <v>0</v>
      </c>
      <c r="AB3663" s="8">
        <f>SUM(BC3663,BD3663)</f>
        <v>0</v>
      </c>
      <c r="AC3663" s="8">
        <f>COUNTIF(BC3663:BD3663,"&gt;0")</f>
        <v>0</v>
      </c>
      <c r="AD3663" s="8">
        <f>SUM(AE3663:AI3663)</f>
        <v>700</v>
      </c>
      <c r="AE3663" s="8">
        <v>0</v>
      </c>
      <c r="AF3663" s="8">
        <v>0</v>
      </c>
      <c r="AG3663" s="8">
        <v>0</v>
      </c>
      <c r="AH3663" s="8">
        <v>0</v>
      </c>
      <c r="AI3663" s="8">
        <f>SUM(BA3663)</f>
        <v>700</v>
      </c>
      <c r="AJ3663" s="9"/>
      <c r="AK3663" s="8">
        <v>0</v>
      </c>
      <c r="AL3663" s="8">
        <v>0</v>
      </c>
      <c r="AM3663" s="8">
        <v>0</v>
      </c>
      <c r="AN3663" s="8">
        <v>0</v>
      </c>
      <c r="AO3663" s="8">
        <v>0</v>
      </c>
      <c r="AP3663" s="8">
        <v>0</v>
      </c>
      <c r="AQ3663" s="8">
        <v>0</v>
      </c>
      <c r="AR3663" s="8">
        <v>0</v>
      </c>
      <c r="AS3663" s="8">
        <v>0</v>
      </c>
      <c r="AT3663" s="8">
        <v>0</v>
      </c>
      <c r="AU3663" s="15">
        <v>180</v>
      </c>
      <c r="AV3663" s="15">
        <v>200</v>
      </c>
      <c r="AW3663" s="15">
        <v>0</v>
      </c>
      <c r="AX3663" s="15">
        <v>0</v>
      </c>
      <c r="AY3663" s="29"/>
      <c r="AZ3663" s="33">
        <v>0</v>
      </c>
      <c r="BA3663" s="33">
        <v>700</v>
      </c>
      <c r="BB3663" s="33">
        <v>0</v>
      </c>
      <c r="BC3663" s="33">
        <v>0</v>
      </c>
      <c r="BD3663" s="33">
        <v>0</v>
      </c>
    </row>
    <row r="3664" spans="1:56" x14ac:dyDescent="0.25">
      <c r="A3664" s="51" t="s">
        <v>9967</v>
      </c>
      <c r="B3664" s="33" t="str">
        <f>CONCATENATE(G3664,"-",H3664,"-",I3664)</f>
        <v>999923227-Tiger--33kg</v>
      </c>
      <c r="C3664" s="15" t="s">
        <v>5262</v>
      </c>
      <c r="D3664" s="15" t="s">
        <v>1057</v>
      </c>
      <c r="E3664" s="15" t="s">
        <v>11</v>
      </c>
      <c r="F3664" s="15" t="s">
        <v>12</v>
      </c>
      <c r="G3664" s="15">
        <v>999923227</v>
      </c>
      <c r="H3664" s="15" t="s">
        <v>1044</v>
      </c>
      <c r="I3664" s="15" t="s">
        <v>4738</v>
      </c>
      <c r="J3664" s="8">
        <f>(M3664-K3664)+W3664</f>
        <v>558.75</v>
      </c>
      <c r="K3664" s="8">
        <f>M3664/2</f>
        <v>33.75</v>
      </c>
      <c r="L3664" s="9"/>
      <c r="M3664" s="8">
        <f>SUM(N3664,O3664,P3664,Q3664,S3664,T3664,U3664)</f>
        <v>67.5</v>
      </c>
      <c r="N3664" s="8">
        <f>SUM(AX3664)</f>
        <v>0</v>
      </c>
      <c r="O3664" s="8">
        <v>0</v>
      </c>
      <c r="P3664" s="8">
        <f>SUM(AO3664,AW3664)</f>
        <v>0</v>
      </c>
      <c r="Q3664" s="8">
        <f>SUM(AK3664,AL3664,AM3664,AN3664,AP3664,AQ3664,AR3664,AO3664)</f>
        <v>0</v>
      </c>
      <c r="R3664" s="8">
        <f>COUNTIF(AK3664:AR3664, "&gt;0")</f>
        <v>0</v>
      </c>
      <c r="S3664" s="8">
        <f>SUM(AS3664,AT3664)</f>
        <v>27</v>
      </c>
      <c r="T3664" s="8">
        <f>SUM(AU3664)</f>
        <v>40.5</v>
      </c>
      <c r="U3664" s="8">
        <f>SUM(AV3664)</f>
        <v>0</v>
      </c>
      <c r="V3664" s="9"/>
      <c r="W3664" s="8">
        <f>(X3664+AD3664)</f>
        <v>525</v>
      </c>
      <c r="X3664" s="8">
        <f>SUM(Y3664:AB3664)</f>
        <v>0</v>
      </c>
      <c r="Y3664" s="8">
        <v>0</v>
      </c>
      <c r="Z3664" s="8">
        <f>0</f>
        <v>0</v>
      </c>
      <c r="AA3664" s="8">
        <f>SUM(AZ3664,BB3664)</f>
        <v>0</v>
      </c>
      <c r="AB3664" s="8">
        <f>SUM(BC3664,BD3664)</f>
        <v>0</v>
      </c>
      <c r="AC3664" s="8">
        <f>COUNTIF(BC3664:BD3664,"&gt;0")</f>
        <v>0</v>
      </c>
      <c r="AD3664" s="8">
        <f>SUM(AE3664:AI3664)</f>
        <v>525</v>
      </c>
      <c r="AE3664" s="8">
        <v>0</v>
      </c>
      <c r="AF3664" s="8">
        <v>0</v>
      </c>
      <c r="AG3664" s="8">
        <v>0</v>
      </c>
      <c r="AH3664" s="8">
        <v>0</v>
      </c>
      <c r="AI3664" s="8">
        <f>SUM(BA3664)</f>
        <v>525</v>
      </c>
      <c r="AJ3664" s="9"/>
      <c r="AK3664" s="8">
        <v>0</v>
      </c>
      <c r="AL3664" s="8">
        <v>0</v>
      </c>
      <c r="AM3664" s="8">
        <v>0</v>
      </c>
      <c r="AN3664" s="8">
        <v>0</v>
      </c>
      <c r="AO3664" s="8">
        <v>0</v>
      </c>
      <c r="AP3664" s="8">
        <v>0</v>
      </c>
      <c r="AQ3664" s="8">
        <v>0</v>
      </c>
      <c r="AR3664" s="8">
        <v>0</v>
      </c>
      <c r="AS3664" s="8">
        <v>27</v>
      </c>
      <c r="AT3664" s="8">
        <v>0</v>
      </c>
      <c r="AU3664" s="8">
        <v>40.5</v>
      </c>
      <c r="AV3664" s="8">
        <v>0</v>
      </c>
      <c r="AW3664" s="8">
        <v>0</v>
      </c>
      <c r="AX3664" s="8">
        <v>0</v>
      </c>
      <c r="AY3664" s="30"/>
      <c r="AZ3664" s="33">
        <v>0</v>
      </c>
      <c r="BA3664" s="33">
        <v>525</v>
      </c>
      <c r="BB3664" s="33">
        <v>0</v>
      </c>
      <c r="BC3664" s="33">
        <v>0</v>
      </c>
      <c r="BD3664" s="33">
        <v>0</v>
      </c>
    </row>
    <row r="3665" spans="1:56" x14ac:dyDescent="0.25">
      <c r="A3665" s="51" t="s">
        <v>9968</v>
      </c>
      <c r="B3665" s="33" t="str">
        <f>CONCATENATE(G3665,"-",H3665,"-",I3665)</f>
        <v>999925928-Tiger--33kg</v>
      </c>
      <c r="C3665" s="15" t="s">
        <v>1048</v>
      </c>
      <c r="D3665" s="15" t="s">
        <v>1205</v>
      </c>
      <c r="E3665" s="15" t="s">
        <v>11</v>
      </c>
      <c r="F3665" s="15" t="s">
        <v>12</v>
      </c>
      <c r="G3665" s="15">
        <v>999925928</v>
      </c>
      <c r="H3665" s="15" t="s">
        <v>1044</v>
      </c>
      <c r="I3665" s="15" t="s">
        <v>4738</v>
      </c>
      <c r="J3665" s="8">
        <f>(M3665-K3665)+W3665</f>
        <v>409</v>
      </c>
      <c r="K3665" s="8">
        <f>M3665/2</f>
        <v>15</v>
      </c>
      <c r="L3665" s="9"/>
      <c r="M3665" s="8">
        <f>SUM(N3665,O3665,P3665,Q3665,S3665,T3665,U3665)</f>
        <v>30</v>
      </c>
      <c r="N3665" s="8">
        <f>SUM(AX3665)</f>
        <v>0</v>
      </c>
      <c r="O3665" s="8">
        <v>0</v>
      </c>
      <c r="P3665" s="8">
        <f>SUM(AO3665,AW3665)</f>
        <v>0</v>
      </c>
      <c r="Q3665" s="8">
        <f>SUM(AK3665,AL3665,AM3665,AN3665,AP3665,AQ3665,AR3665,AO3665)</f>
        <v>0</v>
      </c>
      <c r="R3665" s="8">
        <f>COUNTIF(AK3665:AR3665, "&gt;0")</f>
        <v>0</v>
      </c>
      <c r="S3665" s="8">
        <f>SUM(AS3665,AT3665)</f>
        <v>0</v>
      </c>
      <c r="T3665" s="8">
        <f>SUM(AU3665)</f>
        <v>0</v>
      </c>
      <c r="U3665" s="8">
        <f>SUM(AV3665)</f>
        <v>30</v>
      </c>
      <c r="V3665" s="9"/>
      <c r="W3665" s="8">
        <f>(X3665+AD3665)</f>
        <v>394</v>
      </c>
      <c r="X3665" s="8">
        <f>SUM(Y3665:AB3665)</f>
        <v>0</v>
      </c>
      <c r="Y3665" s="8">
        <v>0</v>
      </c>
      <c r="Z3665" s="8">
        <f>0</f>
        <v>0</v>
      </c>
      <c r="AA3665" s="8">
        <f>SUM(AZ3665,BB3665)</f>
        <v>0</v>
      </c>
      <c r="AB3665" s="8">
        <f>SUM(BC3665,BD3665)</f>
        <v>0</v>
      </c>
      <c r="AC3665" s="8">
        <f>COUNTIF(BC3665:BD3665,"&gt;0")</f>
        <v>0</v>
      </c>
      <c r="AD3665" s="8">
        <f>SUM(AE3665:AI3665)</f>
        <v>394</v>
      </c>
      <c r="AE3665" s="8">
        <v>0</v>
      </c>
      <c r="AF3665" s="8">
        <v>0</v>
      </c>
      <c r="AG3665" s="8">
        <v>0</v>
      </c>
      <c r="AH3665" s="8">
        <v>0</v>
      </c>
      <c r="AI3665" s="8">
        <f>SUM(BA3665)</f>
        <v>394</v>
      </c>
      <c r="AJ3665" s="9"/>
      <c r="AK3665" s="8">
        <v>0</v>
      </c>
      <c r="AL3665" s="8">
        <v>0</v>
      </c>
      <c r="AM3665" s="8">
        <v>0</v>
      </c>
      <c r="AN3665" s="8">
        <v>0</v>
      </c>
      <c r="AO3665" s="8">
        <v>0</v>
      </c>
      <c r="AP3665" s="8">
        <v>0</v>
      </c>
      <c r="AQ3665" s="8">
        <v>0</v>
      </c>
      <c r="AR3665" s="8">
        <v>0</v>
      </c>
      <c r="AS3665" s="8">
        <v>0</v>
      </c>
      <c r="AT3665" s="8">
        <v>0</v>
      </c>
      <c r="AU3665" s="8">
        <v>0</v>
      </c>
      <c r="AV3665" s="8">
        <v>30</v>
      </c>
      <c r="AW3665" s="8">
        <v>0</v>
      </c>
      <c r="AX3665" s="8">
        <v>0</v>
      </c>
      <c r="AY3665" s="30"/>
      <c r="AZ3665" s="33">
        <v>0</v>
      </c>
      <c r="BA3665" s="33">
        <v>394</v>
      </c>
      <c r="BB3665" s="33">
        <v>0</v>
      </c>
      <c r="BC3665" s="33">
        <v>0</v>
      </c>
      <c r="BD3665" s="33">
        <v>0</v>
      </c>
    </row>
    <row r="3666" spans="1:56" x14ac:dyDescent="0.25">
      <c r="A3666" s="51" t="s">
        <v>9969</v>
      </c>
      <c r="B3666" s="33" t="str">
        <f>CONCATENATE(G3666,"-",H3666,"-",I3666)</f>
        <v>999933500-Tiger--33kg</v>
      </c>
      <c r="C3666" s="15" t="s">
        <v>323</v>
      </c>
      <c r="D3666" s="15" t="s">
        <v>5249</v>
      </c>
      <c r="E3666" s="15" t="s">
        <v>11</v>
      </c>
      <c r="F3666" s="15" t="s">
        <v>12</v>
      </c>
      <c r="G3666" s="15">
        <v>999933500</v>
      </c>
      <c r="H3666" s="15" t="s">
        <v>1044</v>
      </c>
      <c r="I3666" s="15" t="s">
        <v>4738</v>
      </c>
      <c r="J3666" s="8">
        <f>(M3666-K3666)+W3666</f>
        <v>394</v>
      </c>
      <c r="K3666" s="8">
        <f>M3666/2</f>
        <v>0</v>
      </c>
      <c r="L3666" s="9"/>
      <c r="M3666" s="8">
        <f>SUM(N3666,O3666,P3666,Q3666,S3666,T3666,U3666)</f>
        <v>0</v>
      </c>
      <c r="N3666" s="8">
        <f>SUM(AX3666)</f>
        <v>0</v>
      </c>
      <c r="O3666" s="8">
        <v>0</v>
      </c>
      <c r="P3666" s="8">
        <f>SUM(AO3666,AW3666)</f>
        <v>0</v>
      </c>
      <c r="Q3666" s="8">
        <f>SUM(AK3666,AL3666,AM3666,AN3666,AP3666,AQ3666,AR3666,AO3666)</f>
        <v>0</v>
      </c>
      <c r="R3666" s="8">
        <f>COUNTIF(AK3666:AR3666, "&gt;0")</f>
        <v>0</v>
      </c>
      <c r="S3666" s="8">
        <f>SUM(AS3666,AT3666)</f>
        <v>0</v>
      </c>
      <c r="T3666" s="8">
        <f>SUM(AU3666)</f>
        <v>0</v>
      </c>
      <c r="U3666" s="8">
        <f>SUM(AV3666)</f>
        <v>0</v>
      </c>
      <c r="V3666" s="9"/>
      <c r="W3666" s="8">
        <f>(X3666+AD3666)</f>
        <v>394</v>
      </c>
      <c r="X3666" s="8">
        <f>SUM(Y3666:AB3666)</f>
        <v>0</v>
      </c>
      <c r="Y3666" s="8">
        <v>0</v>
      </c>
      <c r="Z3666" s="8">
        <f>0</f>
        <v>0</v>
      </c>
      <c r="AA3666" s="8">
        <f>SUM(AZ3666,BB3666)</f>
        <v>0</v>
      </c>
      <c r="AB3666" s="8">
        <f>SUM(BC3666,BD3666)</f>
        <v>0</v>
      </c>
      <c r="AC3666" s="8">
        <f>COUNTIF(BC3666:BD3666,"&gt;0")</f>
        <v>0</v>
      </c>
      <c r="AD3666" s="8">
        <f>SUM(AE3666:AI3666)</f>
        <v>394</v>
      </c>
      <c r="AE3666" s="8">
        <v>0</v>
      </c>
      <c r="AF3666" s="8">
        <v>0</v>
      </c>
      <c r="AG3666" s="8">
        <v>0</v>
      </c>
      <c r="AH3666" s="8">
        <v>0</v>
      </c>
      <c r="AI3666" s="8">
        <f>SUM(BA3666)</f>
        <v>394</v>
      </c>
      <c r="AJ3666" s="9"/>
      <c r="AK3666" s="8">
        <v>0</v>
      </c>
      <c r="AL3666" s="8">
        <v>0</v>
      </c>
      <c r="AM3666" s="8">
        <v>0</v>
      </c>
      <c r="AN3666" s="8">
        <v>0</v>
      </c>
      <c r="AO3666" s="8">
        <v>0</v>
      </c>
      <c r="AP3666" s="8">
        <v>0</v>
      </c>
      <c r="AQ3666" s="8">
        <v>0</v>
      </c>
      <c r="AR3666" s="8">
        <v>0</v>
      </c>
      <c r="AS3666" s="8">
        <v>0</v>
      </c>
      <c r="AT3666" s="8">
        <v>0</v>
      </c>
      <c r="AU3666" s="8">
        <v>0</v>
      </c>
      <c r="AV3666" s="8">
        <v>0</v>
      </c>
      <c r="AW3666" s="8">
        <v>0</v>
      </c>
      <c r="AX3666" s="8">
        <v>0</v>
      </c>
      <c r="AY3666" s="30"/>
      <c r="AZ3666" s="33">
        <v>0</v>
      </c>
      <c r="BA3666" s="33">
        <v>394</v>
      </c>
      <c r="BB3666" s="33">
        <v>0</v>
      </c>
      <c r="BC3666" s="33">
        <v>0</v>
      </c>
      <c r="BD3666" s="33">
        <v>0</v>
      </c>
    </row>
    <row r="3667" spans="1:56" x14ac:dyDescent="0.25">
      <c r="A3667" s="51" t="s">
        <v>5117</v>
      </c>
      <c r="B3667" s="33" t="str">
        <f>CONCATENATE(G3667,"-",H3667,"-",I3667)</f>
        <v>999926054-Tiger--33kg</v>
      </c>
      <c r="C3667" s="43" t="s">
        <v>68</v>
      </c>
      <c r="D3667" s="43" t="s">
        <v>1058</v>
      </c>
      <c r="E3667" s="43" t="s">
        <v>11</v>
      </c>
      <c r="F3667" s="43" t="s">
        <v>12</v>
      </c>
      <c r="G3667" s="43">
        <v>999926054</v>
      </c>
      <c r="H3667" s="43" t="s">
        <v>1044</v>
      </c>
      <c r="I3667" s="43" t="s">
        <v>4738</v>
      </c>
      <c r="J3667" s="8">
        <f>(M3667-K3667)+W3667</f>
        <v>130.4</v>
      </c>
      <c r="K3667" s="8">
        <f>M3667/2</f>
        <v>20.399999999999999</v>
      </c>
      <c r="L3667" s="9"/>
      <c r="M3667" s="8">
        <f>SUM(N3667,O3667,P3667,Q3667,S3667,T3667,U3667)</f>
        <v>40.799999999999997</v>
      </c>
      <c r="N3667" s="8">
        <f>SUM(AX3667)</f>
        <v>0</v>
      </c>
      <c r="O3667" s="8">
        <v>0</v>
      </c>
      <c r="P3667" s="8">
        <f>SUM(AO3667,AW3667)</f>
        <v>0</v>
      </c>
      <c r="Q3667" s="8">
        <f>SUM(AK3667,AL3667,AM3667,AN3667,AP3667,AQ3667,AR3667,AO3667)</f>
        <v>0</v>
      </c>
      <c r="R3667" s="8">
        <f>COUNTIF(AK3667:AR3667, "&gt;0")</f>
        <v>0</v>
      </c>
      <c r="S3667" s="8">
        <f>SUM(AS3667,AT3667)</f>
        <v>18</v>
      </c>
      <c r="T3667" s="8">
        <f>SUM(AU3667)</f>
        <v>22.8</v>
      </c>
      <c r="U3667" s="8">
        <f>SUM(AV3667)</f>
        <v>0</v>
      </c>
      <c r="V3667" s="9"/>
      <c r="W3667" s="8">
        <f>(X3667+AD3667)</f>
        <v>110</v>
      </c>
      <c r="X3667" s="8">
        <f>SUM(Y3667:AB3667)</f>
        <v>110</v>
      </c>
      <c r="Y3667" s="8">
        <v>0</v>
      </c>
      <c r="Z3667" s="8">
        <f>0</f>
        <v>0</v>
      </c>
      <c r="AA3667" s="8">
        <f>SUM(AZ3667,BB3667)</f>
        <v>50</v>
      </c>
      <c r="AB3667" s="8">
        <f>SUM(BC3667,BD3667)</f>
        <v>60</v>
      </c>
      <c r="AC3667" s="8">
        <f>COUNTIF(BC3667:BD3667,"&gt;0")</f>
        <v>1</v>
      </c>
      <c r="AD3667" s="8">
        <f>SUM(AE3667:AI3667)</f>
        <v>0</v>
      </c>
      <c r="AE3667" s="8">
        <v>0</v>
      </c>
      <c r="AF3667" s="8">
        <v>0</v>
      </c>
      <c r="AG3667" s="8">
        <v>0</v>
      </c>
      <c r="AH3667" s="8">
        <v>0</v>
      </c>
      <c r="AI3667" s="8">
        <f>SUM(BA3667)</f>
        <v>0</v>
      </c>
      <c r="AJ3667" s="9"/>
      <c r="AK3667" s="8">
        <v>0</v>
      </c>
      <c r="AL3667" s="8">
        <v>0</v>
      </c>
      <c r="AM3667" s="8">
        <v>0</v>
      </c>
      <c r="AN3667" s="8">
        <v>0</v>
      </c>
      <c r="AO3667" s="8">
        <v>0</v>
      </c>
      <c r="AP3667" s="8">
        <v>0</v>
      </c>
      <c r="AQ3667" s="8">
        <v>0</v>
      </c>
      <c r="AR3667" s="8">
        <v>0</v>
      </c>
      <c r="AS3667" s="8">
        <v>0</v>
      </c>
      <c r="AT3667" s="8">
        <v>18</v>
      </c>
      <c r="AU3667" s="8">
        <v>22.8</v>
      </c>
      <c r="AV3667" s="8">
        <v>0</v>
      </c>
      <c r="AW3667" s="8">
        <v>0</v>
      </c>
      <c r="AX3667" s="8">
        <v>0</v>
      </c>
      <c r="AY3667" s="30"/>
      <c r="AZ3667" s="33">
        <v>50</v>
      </c>
      <c r="BA3667" s="33">
        <v>0</v>
      </c>
      <c r="BB3667" s="33">
        <v>0</v>
      </c>
      <c r="BC3667" s="33">
        <v>60</v>
      </c>
      <c r="BD3667" s="33">
        <v>0</v>
      </c>
    </row>
    <row r="3668" spans="1:56" x14ac:dyDescent="0.25">
      <c r="A3668" s="51" t="s">
        <v>6613</v>
      </c>
      <c r="B3668" s="33" t="str">
        <f>CONCATENATE(G3668,"-",H3668,"-",I3668)</f>
        <v>999926605-Tiger--33kg</v>
      </c>
      <c r="C3668" s="15" t="s">
        <v>1065</v>
      </c>
      <c r="D3668" s="15" t="s">
        <v>4574</v>
      </c>
      <c r="E3668" s="15" t="s">
        <v>11</v>
      </c>
      <c r="F3668" s="15" t="s">
        <v>12</v>
      </c>
      <c r="G3668" s="15">
        <v>999926605</v>
      </c>
      <c r="H3668" s="15" t="s">
        <v>1044</v>
      </c>
      <c r="I3668" s="18" t="s">
        <v>4738</v>
      </c>
      <c r="J3668" s="8">
        <f>(M3668-K3668)+W3668</f>
        <v>113</v>
      </c>
      <c r="K3668" s="8"/>
      <c r="L3668" s="16"/>
      <c r="M3668" s="8">
        <f>SUM(N3668,O3668,P3668,Q3668,S3668,T3668,U3668)</f>
        <v>113</v>
      </c>
      <c r="N3668" s="8">
        <f>SUM(AX3668)</f>
        <v>0</v>
      </c>
      <c r="O3668" s="8">
        <v>0</v>
      </c>
      <c r="P3668" s="8">
        <f>SUM(AO3668,AW3668)</f>
        <v>0</v>
      </c>
      <c r="Q3668" s="8">
        <f>SUM(AK3668,AL3668,AM3668,AN3668,AP3668,AQ3668,AR3668,AO3668)</f>
        <v>0</v>
      </c>
      <c r="R3668" s="8">
        <f>COUNTIF(AK3668:AR3668, "&gt;0")</f>
        <v>0</v>
      </c>
      <c r="S3668" s="8">
        <f>SUM(AS3668,AT3668)</f>
        <v>0</v>
      </c>
      <c r="T3668" s="8">
        <f>SUM(AU3668)</f>
        <v>0</v>
      </c>
      <c r="U3668" s="8">
        <f>SUM(AV3668)</f>
        <v>113</v>
      </c>
      <c r="V3668" s="16"/>
      <c r="W3668" s="8">
        <f>(X3668+AD3668)</f>
        <v>0</v>
      </c>
      <c r="X3668" s="8">
        <f>SUM(Y3668:AB3668)</f>
        <v>0</v>
      </c>
      <c r="Y3668" s="8">
        <v>0</v>
      </c>
      <c r="Z3668" s="8">
        <f>0</f>
        <v>0</v>
      </c>
      <c r="AA3668" s="8">
        <f>SUM(AZ3668,BB3668)</f>
        <v>0</v>
      </c>
      <c r="AB3668" s="8">
        <f>SUM(BC3668,BD3668)</f>
        <v>0</v>
      </c>
      <c r="AC3668" s="8">
        <f>COUNTIF(BC3668:BD3668,"&gt;0")</f>
        <v>0</v>
      </c>
      <c r="AD3668" s="8">
        <f>SUM(AE3668:AI3668)</f>
        <v>0</v>
      </c>
      <c r="AE3668" s="8">
        <v>0</v>
      </c>
      <c r="AF3668" s="8">
        <v>0</v>
      </c>
      <c r="AG3668" s="8">
        <v>0</v>
      </c>
      <c r="AH3668" s="8">
        <v>0</v>
      </c>
      <c r="AI3668" s="8">
        <f>SUM(BA3668)</f>
        <v>0</v>
      </c>
      <c r="AJ3668" s="16"/>
      <c r="AK3668" s="15">
        <v>0</v>
      </c>
      <c r="AL3668" s="15">
        <v>0</v>
      </c>
      <c r="AM3668" s="15">
        <v>0</v>
      </c>
      <c r="AN3668" s="15">
        <v>0</v>
      </c>
      <c r="AO3668" s="15">
        <v>0</v>
      </c>
      <c r="AP3668" s="15">
        <v>0</v>
      </c>
      <c r="AQ3668" s="15">
        <v>0</v>
      </c>
      <c r="AR3668" s="15">
        <v>0</v>
      </c>
      <c r="AS3668" s="15">
        <v>0</v>
      </c>
      <c r="AT3668" s="15">
        <v>0</v>
      </c>
      <c r="AU3668" s="15">
        <v>0</v>
      </c>
      <c r="AV3668" s="15">
        <v>113</v>
      </c>
      <c r="AW3668" s="15">
        <v>0</v>
      </c>
      <c r="AX3668" s="15">
        <v>0</v>
      </c>
      <c r="AY3668" s="29"/>
      <c r="AZ3668" s="33">
        <v>0</v>
      </c>
      <c r="BA3668" s="33">
        <v>0</v>
      </c>
      <c r="BB3668" s="33">
        <v>0</v>
      </c>
      <c r="BC3668" s="33">
        <v>0</v>
      </c>
      <c r="BD3668" s="33">
        <v>0</v>
      </c>
    </row>
    <row r="3669" spans="1:56" x14ac:dyDescent="0.25">
      <c r="A3669" s="51" t="s">
        <v>6886</v>
      </c>
      <c r="B3669" s="33" t="str">
        <f>CONCATENATE(G3669,"-",H3669,"-",I3669)</f>
        <v>999928828-Tiger-+33kg</v>
      </c>
      <c r="C3669" s="8" t="s">
        <v>349</v>
      </c>
      <c r="D3669" s="8" t="s">
        <v>2893</v>
      </c>
      <c r="E3669" s="8" t="s">
        <v>11</v>
      </c>
      <c r="F3669" s="8" t="s">
        <v>367</v>
      </c>
      <c r="G3669" s="8">
        <v>999928828</v>
      </c>
      <c r="H3669" s="8" t="s">
        <v>1044</v>
      </c>
      <c r="I3669" s="18" t="s">
        <v>4799</v>
      </c>
      <c r="J3669" s="8">
        <f>(M3669-K3669)+W3669</f>
        <v>135.80000000000001</v>
      </c>
      <c r="K3669" s="8"/>
      <c r="L3669" s="9"/>
      <c r="M3669" s="8">
        <f>SUM(N3669,O3669,P3669,Q3669,S3669,T3669,U3669)</f>
        <v>135.80000000000001</v>
      </c>
      <c r="N3669" s="8">
        <f>SUM(AX3669)</f>
        <v>0</v>
      </c>
      <c r="O3669" s="8">
        <v>0</v>
      </c>
      <c r="P3669" s="8">
        <f>SUM(AO3669,AW3669)</f>
        <v>0</v>
      </c>
      <c r="Q3669" s="8">
        <f>SUM(AK3669,AL3669,AM3669,AN3669,AP3669,AQ3669,AR3669,AO3669)</f>
        <v>0</v>
      </c>
      <c r="R3669" s="8">
        <f>COUNTIF(AK3669:AR3669, "&gt;0")</f>
        <v>0</v>
      </c>
      <c r="S3669" s="8">
        <f>SUM(AS3669,AT3669)</f>
        <v>0</v>
      </c>
      <c r="T3669" s="8">
        <f>SUM(AU3669)</f>
        <v>22.8</v>
      </c>
      <c r="U3669" s="8">
        <f>SUM(AV3669)</f>
        <v>113</v>
      </c>
      <c r="V3669" s="9"/>
      <c r="W3669" s="8">
        <f>(X3669+AD3669)</f>
        <v>0</v>
      </c>
      <c r="X3669" s="8">
        <f>SUM(Y3669:AB3669)</f>
        <v>0</v>
      </c>
      <c r="Y3669" s="8">
        <v>0</v>
      </c>
      <c r="Z3669" s="8">
        <f>0</f>
        <v>0</v>
      </c>
      <c r="AA3669" s="8">
        <f>SUM(AZ3669,BB3669)</f>
        <v>0</v>
      </c>
      <c r="AB3669" s="8">
        <f>SUM(BC3669,BD3669)</f>
        <v>0</v>
      </c>
      <c r="AC3669" s="8">
        <f>COUNTIF(BC3669:BD3669,"&gt;0")</f>
        <v>0</v>
      </c>
      <c r="AD3669" s="8">
        <f>SUM(AE3669:AI3669)</f>
        <v>0</v>
      </c>
      <c r="AE3669" s="8">
        <v>0</v>
      </c>
      <c r="AF3669" s="8">
        <v>0</v>
      </c>
      <c r="AG3669" s="8">
        <v>0</v>
      </c>
      <c r="AH3669" s="8">
        <v>0</v>
      </c>
      <c r="AI3669" s="8">
        <f>SUM(BA3669)</f>
        <v>0</v>
      </c>
      <c r="AJ3669" s="9"/>
      <c r="AK3669" s="8">
        <v>0</v>
      </c>
      <c r="AL3669" s="8">
        <v>0</v>
      </c>
      <c r="AM3669" s="8">
        <v>0</v>
      </c>
      <c r="AN3669" s="8">
        <v>0</v>
      </c>
      <c r="AO3669" s="8">
        <v>0</v>
      </c>
      <c r="AP3669" s="8">
        <v>0</v>
      </c>
      <c r="AQ3669" s="8">
        <v>0</v>
      </c>
      <c r="AR3669" s="8">
        <v>0</v>
      </c>
      <c r="AS3669" s="8">
        <v>0</v>
      </c>
      <c r="AT3669" s="8">
        <v>0</v>
      </c>
      <c r="AU3669" s="15">
        <v>22.8</v>
      </c>
      <c r="AV3669" s="15">
        <v>113</v>
      </c>
      <c r="AW3669" s="15">
        <v>0</v>
      </c>
      <c r="AX3669" s="15">
        <v>0</v>
      </c>
      <c r="AY3669" s="29"/>
      <c r="AZ3669" s="33">
        <v>0</v>
      </c>
      <c r="BA3669" s="33">
        <v>0</v>
      </c>
      <c r="BB3669" s="33">
        <v>0</v>
      </c>
      <c r="BC3669" s="33">
        <v>0</v>
      </c>
      <c r="BD3669" s="33">
        <v>0</v>
      </c>
    </row>
    <row r="3670" spans="1:56" x14ac:dyDescent="0.25">
      <c r="A3670" s="51" t="s">
        <v>5119</v>
      </c>
      <c r="B3670" s="33" t="str">
        <f>CONCATENATE(G3670,"-",H3670,"-",I3670)</f>
        <v>999933424-Tiger-+33kg</v>
      </c>
      <c r="C3670" s="43" t="s">
        <v>214</v>
      </c>
      <c r="D3670" s="43" t="s">
        <v>4800</v>
      </c>
      <c r="E3670" s="43" t="s">
        <v>11</v>
      </c>
      <c r="F3670" s="43" t="s">
        <v>367</v>
      </c>
      <c r="G3670" s="43">
        <v>999933424</v>
      </c>
      <c r="H3670" s="43" t="s">
        <v>1044</v>
      </c>
      <c r="I3670" s="43" t="s">
        <v>4799</v>
      </c>
      <c r="J3670" s="8">
        <f>(M3670-K3670)+W3670</f>
        <v>97.5</v>
      </c>
      <c r="K3670" s="8">
        <f>M3670/2</f>
        <v>0</v>
      </c>
      <c r="L3670" s="9"/>
      <c r="M3670" s="8">
        <f>SUM(N3670,O3670,P3670,Q3670,S3670,T3670,U3670)</f>
        <v>0</v>
      </c>
      <c r="N3670" s="8">
        <f>SUM(AX3670)</f>
        <v>0</v>
      </c>
      <c r="O3670" s="8">
        <v>0</v>
      </c>
      <c r="P3670" s="8">
        <f>SUM(AO3670,AW3670)</f>
        <v>0</v>
      </c>
      <c r="Q3670" s="8">
        <f>SUM(AK3670,AL3670,AM3670,AN3670,AP3670,AQ3670,AR3670,AO3670)</f>
        <v>0</v>
      </c>
      <c r="R3670" s="8">
        <f>COUNTIF(AK3670:AR3670, "&gt;0")</f>
        <v>0</v>
      </c>
      <c r="S3670" s="8">
        <f>SUM(AS3670,AT3670)</f>
        <v>0</v>
      </c>
      <c r="T3670" s="8">
        <f>SUM(AU3670)</f>
        <v>0</v>
      </c>
      <c r="U3670" s="8">
        <f>SUM(AV3670)</f>
        <v>0</v>
      </c>
      <c r="V3670" s="9"/>
      <c r="W3670" s="8">
        <f>(X3670+AD3670)</f>
        <v>97.5</v>
      </c>
      <c r="X3670" s="8">
        <f>SUM(Y3670:AB3670)</f>
        <v>97.5</v>
      </c>
      <c r="Y3670" s="8">
        <v>0</v>
      </c>
      <c r="Z3670" s="8">
        <f>0</f>
        <v>0</v>
      </c>
      <c r="AA3670" s="8">
        <f>SUM(AZ3670,BB3670)</f>
        <v>37.5</v>
      </c>
      <c r="AB3670" s="8">
        <f>SUM(BC3670,BD3670)</f>
        <v>60</v>
      </c>
      <c r="AC3670" s="8">
        <f>COUNTIF(BC3670:BD3670,"&gt;0")</f>
        <v>1</v>
      </c>
      <c r="AD3670" s="8">
        <f>SUM(AE3670:AI3670)</f>
        <v>0</v>
      </c>
      <c r="AE3670" s="8">
        <v>0</v>
      </c>
      <c r="AF3670" s="8">
        <v>0</v>
      </c>
      <c r="AG3670" s="8">
        <v>0</v>
      </c>
      <c r="AH3670" s="8">
        <v>0</v>
      </c>
      <c r="AI3670" s="8">
        <f>SUM(BA3670)</f>
        <v>0</v>
      </c>
      <c r="AJ3670" s="9"/>
      <c r="AK3670" s="8">
        <v>0</v>
      </c>
      <c r="AL3670" s="8">
        <v>0</v>
      </c>
      <c r="AM3670" s="8">
        <v>0</v>
      </c>
      <c r="AN3670" s="8">
        <v>0</v>
      </c>
      <c r="AO3670" s="8">
        <v>0</v>
      </c>
      <c r="AP3670" s="8">
        <v>0</v>
      </c>
      <c r="AQ3670" s="8">
        <v>0</v>
      </c>
      <c r="AR3670" s="8">
        <v>0</v>
      </c>
      <c r="AS3670" s="8">
        <v>0</v>
      </c>
      <c r="AT3670" s="8">
        <v>0</v>
      </c>
      <c r="AU3670" s="8">
        <v>0</v>
      </c>
      <c r="AV3670" s="8">
        <v>0</v>
      </c>
      <c r="AW3670" s="8">
        <v>0</v>
      </c>
      <c r="AX3670" s="8">
        <v>0</v>
      </c>
      <c r="AY3670" s="30"/>
      <c r="AZ3670" s="33">
        <v>37.5</v>
      </c>
      <c r="BA3670" s="33">
        <v>0</v>
      </c>
      <c r="BB3670" s="33">
        <v>0</v>
      </c>
      <c r="BC3670" s="33">
        <v>60</v>
      </c>
      <c r="BD3670" s="33">
        <v>0</v>
      </c>
    </row>
    <row r="3671" spans="1:56" x14ac:dyDescent="0.25">
      <c r="A3671" s="51" t="s">
        <v>6888</v>
      </c>
      <c r="B3671" s="33" t="str">
        <f>CONCATENATE(G3671,"-",H3671,"-",I3671)</f>
        <v>999924954-Tiger-+33kg</v>
      </c>
      <c r="C3671" s="15" t="s">
        <v>211</v>
      </c>
      <c r="D3671" s="15" t="s">
        <v>3780</v>
      </c>
      <c r="E3671" s="15" t="s">
        <v>11</v>
      </c>
      <c r="F3671" s="15" t="s">
        <v>367</v>
      </c>
      <c r="G3671" s="15">
        <v>999924954</v>
      </c>
      <c r="H3671" s="15" t="s">
        <v>1044</v>
      </c>
      <c r="I3671" s="18" t="s">
        <v>4799</v>
      </c>
      <c r="J3671" s="8">
        <f>(M3671-K3671)+W3671</f>
        <v>80</v>
      </c>
      <c r="K3671" s="8"/>
      <c r="L3671" s="9"/>
      <c r="M3671" s="8">
        <f>SUM(N3671,O3671,P3671,Q3671,S3671,T3671,U3671)</f>
        <v>80</v>
      </c>
      <c r="N3671" s="8">
        <f>SUM(AX3671)</f>
        <v>0</v>
      </c>
      <c r="O3671" s="8">
        <v>0</v>
      </c>
      <c r="P3671" s="8">
        <f>SUM(AO3671,AW3671)</f>
        <v>0</v>
      </c>
      <c r="Q3671" s="8">
        <f>SUM(AK3671,AL3671,AM3671,AN3671,AP3671,AQ3671,AR3671,AO3671)</f>
        <v>0</v>
      </c>
      <c r="R3671" s="8">
        <f>COUNTIF(AK3671:AR3671, "&gt;0")</f>
        <v>0</v>
      </c>
      <c r="S3671" s="8">
        <f>SUM(AS3671,AT3671)</f>
        <v>80</v>
      </c>
      <c r="T3671" s="8">
        <f>SUM(AU3671)</f>
        <v>0</v>
      </c>
      <c r="U3671" s="8">
        <f>SUM(AV3671)</f>
        <v>0</v>
      </c>
      <c r="V3671" s="9"/>
      <c r="W3671" s="8">
        <f>(X3671+AD3671)</f>
        <v>0</v>
      </c>
      <c r="X3671" s="8">
        <f>SUM(Y3671:AB3671)</f>
        <v>0</v>
      </c>
      <c r="Y3671" s="8">
        <v>0</v>
      </c>
      <c r="Z3671" s="8">
        <f>0</f>
        <v>0</v>
      </c>
      <c r="AA3671" s="8">
        <f>SUM(AZ3671,BB3671)</f>
        <v>0</v>
      </c>
      <c r="AB3671" s="8">
        <f>SUM(BC3671,BD3671)</f>
        <v>0</v>
      </c>
      <c r="AC3671" s="8">
        <f>COUNTIF(BC3671:BD3671,"&gt;0")</f>
        <v>0</v>
      </c>
      <c r="AD3671" s="8">
        <f>SUM(AE3671:AI3671)</f>
        <v>0</v>
      </c>
      <c r="AE3671" s="8">
        <v>0</v>
      </c>
      <c r="AF3671" s="8">
        <v>0</v>
      </c>
      <c r="AG3671" s="8">
        <v>0</v>
      </c>
      <c r="AH3671" s="8">
        <v>0</v>
      </c>
      <c r="AI3671" s="8">
        <f>SUM(BA3671)</f>
        <v>0</v>
      </c>
      <c r="AJ3671" s="9"/>
      <c r="AK3671" s="8">
        <v>0</v>
      </c>
      <c r="AL3671" s="8">
        <v>0</v>
      </c>
      <c r="AM3671" s="8">
        <v>0</v>
      </c>
      <c r="AN3671" s="8">
        <v>0</v>
      </c>
      <c r="AO3671" s="8">
        <v>0</v>
      </c>
      <c r="AP3671" s="8">
        <v>0</v>
      </c>
      <c r="AQ3671" s="8">
        <v>0</v>
      </c>
      <c r="AR3671" s="8">
        <v>0</v>
      </c>
      <c r="AS3671" s="8">
        <v>80</v>
      </c>
      <c r="AT3671" s="8">
        <v>0</v>
      </c>
      <c r="AU3671" s="15">
        <v>0</v>
      </c>
      <c r="AV3671" s="15">
        <v>0</v>
      </c>
      <c r="AW3671" s="15">
        <v>0</v>
      </c>
      <c r="AX3671" s="15">
        <v>0</v>
      </c>
      <c r="AY3671" s="29"/>
      <c r="AZ3671" s="33">
        <v>0</v>
      </c>
      <c r="BA3671" s="33">
        <v>0</v>
      </c>
      <c r="BB3671" s="33">
        <v>0</v>
      </c>
      <c r="BC3671" s="33">
        <v>0</v>
      </c>
      <c r="BD3671" s="33">
        <v>0</v>
      </c>
    </row>
    <row r="3672" spans="1:56" x14ac:dyDescent="0.25">
      <c r="A3672" s="51" t="s">
        <v>6887</v>
      </c>
      <c r="B3672" s="33" t="str">
        <f>CONCATENATE(G3672,"-",H3672,"-",I3672)</f>
        <v>999925798-Tiger-+33kg</v>
      </c>
      <c r="C3672" s="8" t="s">
        <v>2731</v>
      </c>
      <c r="D3672" s="8" t="s">
        <v>681</v>
      </c>
      <c r="E3672" s="8" t="s">
        <v>11</v>
      </c>
      <c r="F3672" s="8" t="s">
        <v>367</v>
      </c>
      <c r="G3672" s="8">
        <v>999925798</v>
      </c>
      <c r="H3672" s="8" t="s">
        <v>1044</v>
      </c>
      <c r="I3672" s="18" t="s">
        <v>4799</v>
      </c>
      <c r="J3672" s="8">
        <f>(M3672-K3672)+W3672</f>
        <v>57</v>
      </c>
      <c r="K3672" s="8"/>
      <c r="L3672" s="16"/>
      <c r="M3672" s="8">
        <f>SUM(N3672,O3672,P3672,Q3672,S3672,T3672,U3672)</f>
        <v>57</v>
      </c>
      <c r="N3672" s="8">
        <f>SUM(AX3672)</f>
        <v>0</v>
      </c>
      <c r="O3672" s="8">
        <v>0</v>
      </c>
      <c r="P3672" s="8">
        <f>SUM(AO3672,AW3672)</f>
        <v>0</v>
      </c>
      <c r="Q3672" s="8">
        <f>SUM(AK3672,AL3672,AM3672,AN3672,AP3672,AQ3672,AR3672,AO3672)</f>
        <v>0</v>
      </c>
      <c r="R3672" s="8">
        <f>COUNTIF(AK3672:AR3672, "&gt;0")</f>
        <v>0</v>
      </c>
      <c r="S3672" s="8">
        <f>SUM(AS3672,AT3672)</f>
        <v>0</v>
      </c>
      <c r="T3672" s="8">
        <f>SUM(AU3672)</f>
        <v>57</v>
      </c>
      <c r="U3672" s="8">
        <f>SUM(AV3672)</f>
        <v>0</v>
      </c>
      <c r="V3672" s="16"/>
      <c r="W3672" s="8">
        <f>(X3672+AD3672)</f>
        <v>0</v>
      </c>
      <c r="X3672" s="8">
        <f>SUM(Y3672:AB3672)</f>
        <v>0</v>
      </c>
      <c r="Y3672" s="8">
        <v>0</v>
      </c>
      <c r="Z3672" s="8">
        <f>0</f>
        <v>0</v>
      </c>
      <c r="AA3672" s="8">
        <f>SUM(AZ3672,BB3672)</f>
        <v>0</v>
      </c>
      <c r="AB3672" s="8">
        <f>SUM(BC3672,BD3672)</f>
        <v>0</v>
      </c>
      <c r="AC3672" s="8">
        <f>COUNTIF(BC3672:BD3672,"&gt;0")</f>
        <v>0</v>
      </c>
      <c r="AD3672" s="8">
        <f>SUM(AE3672:AI3672)</f>
        <v>0</v>
      </c>
      <c r="AE3672" s="8">
        <v>0</v>
      </c>
      <c r="AF3672" s="8">
        <v>0</v>
      </c>
      <c r="AG3672" s="8">
        <v>0</v>
      </c>
      <c r="AH3672" s="8">
        <v>0</v>
      </c>
      <c r="AI3672" s="8">
        <f>SUM(BA3672)</f>
        <v>0</v>
      </c>
      <c r="AJ3672" s="16"/>
      <c r="AK3672" s="8">
        <v>0</v>
      </c>
      <c r="AL3672" s="8">
        <v>0</v>
      </c>
      <c r="AM3672" s="8">
        <v>0</v>
      </c>
      <c r="AN3672" s="8">
        <v>0</v>
      </c>
      <c r="AO3672" s="8">
        <v>0</v>
      </c>
      <c r="AP3672" s="8">
        <v>0</v>
      </c>
      <c r="AQ3672" s="8">
        <v>0</v>
      </c>
      <c r="AR3672" s="8">
        <v>0</v>
      </c>
      <c r="AS3672" s="8">
        <v>0</v>
      </c>
      <c r="AT3672" s="8">
        <v>0</v>
      </c>
      <c r="AU3672" s="15">
        <v>57</v>
      </c>
      <c r="AV3672" s="15">
        <v>0</v>
      </c>
      <c r="AW3672" s="15">
        <v>0</v>
      </c>
      <c r="AX3672" s="15">
        <v>0</v>
      </c>
      <c r="AY3672" s="29"/>
      <c r="AZ3672" s="33">
        <v>0</v>
      </c>
      <c r="BA3672" s="33">
        <v>0</v>
      </c>
      <c r="BB3672" s="33">
        <v>0</v>
      </c>
      <c r="BC3672" s="33">
        <v>0</v>
      </c>
      <c r="BD3672" s="33">
        <v>0</v>
      </c>
    </row>
    <row r="3673" spans="1:56" x14ac:dyDescent="0.25">
      <c r="A3673" s="51" t="s">
        <v>5118</v>
      </c>
      <c r="B3673" s="33" t="str">
        <f>CONCATENATE(G3673,"-",H3673,"-",I3673)</f>
        <v>999931083-Tiger-+33kg</v>
      </c>
      <c r="C3673" s="43" t="s">
        <v>1611</v>
      </c>
      <c r="D3673" s="43" t="s">
        <v>3273</v>
      </c>
      <c r="E3673" s="43" t="s">
        <v>11</v>
      </c>
      <c r="F3673" s="43" t="s">
        <v>367</v>
      </c>
      <c r="G3673" s="43">
        <v>999931083</v>
      </c>
      <c r="H3673" s="43" t="s">
        <v>1044</v>
      </c>
      <c r="I3673" s="43" t="s">
        <v>4799</v>
      </c>
      <c r="J3673" s="8">
        <f>(M3673-K3673)+W3673</f>
        <v>50</v>
      </c>
      <c r="K3673" s="8">
        <f>M3673/2</f>
        <v>0</v>
      </c>
      <c r="L3673" s="9"/>
      <c r="M3673" s="8">
        <f>SUM(N3673,O3673,P3673,Q3673,S3673,T3673,U3673)</f>
        <v>0</v>
      </c>
      <c r="N3673" s="8">
        <f>SUM(AX3673)</f>
        <v>0</v>
      </c>
      <c r="O3673" s="8">
        <v>0</v>
      </c>
      <c r="P3673" s="8">
        <f>SUM(AO3673,AW3673)</f>
        <v>0</v>
      </c>
      <c r="Q3673" s="8">
        <f>SUM(AK3673,AL3673,AM3673,AN3673,AP3673,AQ3673,AR3673,AO3673)</f>
        <v>0</v>
      </c>
      <c r="R3673" s="8">
        <f>COUNTIF(AK3673:AR3673, "&gt;0")</f>
        <v>0</v>
      </c>
      <c r="S3673" s="8">
        <f>SUM(AS3673,AT3673)</f>
        <v>0</v>
      </c>
      <c r="T3673" s="8">
        <f>SUM(AU3673)</f>
        <v>0</v>
      </c>
      <c r="U3673" s="8">
        <f>SUM(AV3673)</f>
        <v>0</v>
      </c>
      <c r="V3673" s="9"/>
      <c r="W3673" s="8">
        <f>(X3673+AD3673)</f>
        <v>50</v>
      </c>
      <c r="X3673" s="8">
        <f>SUM(Y3673:AB3673)</f>
        <v>50</v>
      </c>
      <c r="Y3673" s="8">
        <v>0</v>
      </c>
      <c r="Z3673" s="8">
        <f>0</f>
        <v>0</v>
      </c>
      <c r="AA3673" s="8">
        <f>SUM(AZ3673,BB3673)</f>
        <v>50</v>
      </c>
      <c r="AB3673" s="8">
        <f>SUM(BC3673,BD3673)</f>
        <v>0</v>
      </c>
      <c r="AC3673" s="8">
        <f>COUNTIF(BC3673:BD3673,"&gt;0")</f>
        <v>0</v>
      </c>
      <c r="AD3673" s="8">
        <f>SUM(AE3673:AI3673)</f>
        <v>0</v>
      </c>
      <c r="AE3673" s="8">
        <v>0</v>
      </c>
      <c r="AF3673" s="8">
        <v>0</v>
      </c>
      <c r="AG3673" s="8">
        <v>0</v>
      </c>
      <c r="AH3673" s="8">
        <v>0</v>
      </c>
      <c r="AI3673" s="8">
        <f>SUM(BA3673)</f>
        <v>0</v>
      </c>
      <c r="AJ3673" s="9"/>
      <c r="AK3673" s="8">
        <v>0</v>
      </c>
      <c r="AL3673" s="8">
        <v>0</v>
      </c>
      <c r="AM3673" s="8">
        <v>0</v>
      </c>
      <c r="AN3673" s="8">
        <v>0</v>
      </c>
      <c r="AO3673" s="8">
        <v>0</v>
      </c>
      <c r="AP3673" s="8">
        <v>0</v>
      </c>
      <c r="AQ3673" s="8">
        <v>0</v>
      </c>
      <c r="AR3673" s="8">
        <v>0</v>
      </c>
      <c r="AS3673" s="8">
        <v>0</v>
      </c>
      <c r="AT3673" s="8">
        <v>0</v>
      </c>
      <c r="AU3673" s="8">
        <v>0</v>
      </c>
      <c r="AV3673" s="8">
        <v>0</v>
      </c>
      <c r="AW3673" s="8">
        <v>0</v>
      </c>
      <c r="AX3673" s="8">
        <v>0</v>
      </c>
      <c r="AY3673" s="30"/>
      <c r="AZ3673" s="33">
        <v>50</v>
      </c>
      <c r="BA3673" s="33">
        <v>0</v>
      </c>
      <c r="BB3673" s="33">
        <v>0</v>
      </c>
      <c r="BC3673" s="33">
        <v>0</v>
      </c>
      <c r="BD3673" s="33">
        <v>0</v>
      </c>
    </row>
    <row r="3674" spans="1:56" x14ac:dyDescent="0.25">
      <c r="A3674" s="51" t="s">
        <v>9534</v>
      </c>
      <c r="B3674" s="33" t="str">
        <f>CONCATENATE(G3674,"-",H3674,"-",I3674)</f>
        <v>999930412-Tiger-+33kg</v>
      </c>
      <c r="C3674" s="42" t="s">
        <v>323</v>
      </c>
      <c r="D3674" s="42" t="s">
        <v>86</v>
      </c>
      <c r="E3674" s="42" t="s">
        <v>11</v>
      </c>
      <c r="F3674" s="42" t="s">
        <v>367</v>
      </c>
      <c r="G3674" s="42">
        <v>999930412</v>
      </c>
      <c r="H3674" s="42" t="s">
        <v>1044</v>
      </c>
      <c r="I3674" s="42" t="s">
        <v>4799</v>
      </c>
      <c r="J3674" s="8">
        <f>(M3674-K3674)+W3674</f>
        <v>45</v>
      </c>
      <c r="K3674" s="8">
        <f>M3674/2</f>
        <v>0</v>
      </c>
      <c r="L3674" s="9"/>
      <c r="M3674" s="8">
        <f>SUM(N3674,O3674,P3674,Q3674,S3674,T3674,U3674)</f>
        <v>0</v>
      </c>
      <c r="N3674" s="8">
        <f>SUM(AX3674)</f>
        <v>0</v>
      </c>
      <c r="O3674" s="8">
        <v>0</v>
      </c>
      <c r="P3674" s="8">
        <f>SUM(AO3674,AW3674)</f>
        <v>0</v>
      </c>
      <c r="Q3674" s="8">
        <f>SUM(AK3674,AL3674,AM3674,AN3674,AP3674,AQ3674,AR3674,AO3674)</f>
        <v>0</v>
      </c>
      <c r="R3674" s="8">
        <f>COUNTIF(AK3674:AR3674, "&gt;0")</f>
        <v>0</v>
      </c>
      <c r="S3674" s="8">
        <f>SUM(AS3674,AT3674)</f>
        <v>0</v>
      </c>
      <c r="T3674" s="8">
        <f>SUM(AU3674)</f>
        <v>0</v>
      </c>
      <c r="U3674" s="8">
        <f>SUM(AV3674)</f>
        <v>0</v>
      </c>
      <c r="V3674" s="9"/>
      <c r="W3674" s="8">
        <f>(X3674+AD3674)</f>
        <v>45</v>
      </c>
      <c r="X3674" s="8">
        <f>SUM(Y3674:AB3674)</f>
        <v>45</v>
      </c>
      <c r="Y3674" s="8">
        <v>0</v>
      </c>
      <c r="Z3674" s="8">
        <f>0</f>
        <v>0</v>
      </c>
      <c r="AA3674" s="8">
        <f>SUM(AZ3674,BB3674)</f>
        <v>0</v>
      </c>
      <c r="AB3674" s="8">
        <f>SUM(BC3674,BD3674)</f>
        <v>45</v>
      </c>
      <c r="AC3674" s="8">
        <f>COUNTIF(BC3674:BD3674,"&gt;0")</f>
        <v>1</v>
      </c>
      <c r="AD3674" s="8">
        <f>SUM(AE3674:AI3674)</f>
        <v>0</v>
      </c>
      <c r="AE3674" s="8">
        <v>0</v>
      </c>
      <c r="AF3674" s="8">
        <v>0</v>
      </c>
      <c r="AG3674" s="8">
        <v>0</v>
      </c>
      <c r="AH3674" s="8">
        <v>0</v>
      </c>
      <c r="AI3674" s="8">
        <f>SUM(BA3674)</f>
        <v>0</v>
      </c>
      <c r="AJ3674" s="9"/>
      <c r="AK3674" s="8">
        <v>0</v>
      </c>
      <c r="AL3674" s="8">
        <v>0</v>
      </c>
      <c r="AM3674" s="8">
        <v>0</v>
      </c>
      <c r="AN3674" s="8">
        <v>0</v>
      </c>
      <c r="AO3674" s="8">
        <v>0</v>
      </c>
      <c r="AP3674" s="8">
        <v>0</v>
      </c>
      <c r="AQ3674" s="8">
        <v>0</v>
      </c>
      <c r="AR3674" s="8">
        <v>0</v>
      </c>
      <c r="AS3674" s="8">
        <v>0</v>
      </c>
      <c r="AT3674" s="8">
        <v>0</v>
      </c>
      <c r="AU3674" s="8">
        <v>0</v>
      </c>
      <c r="AV3674" s="8">
        <v>0</v>
      </c>
      <c r="AW3674" s="8">
        <v>0</v>
      </c>
      <c r="AX3674" s="8">
        <v>0</v>
      </c>
      <c r="AY3674" s="30"/>
      <c r="AZ3674" s="33">
        <v>0</v>
      </c>
      <c r="BA3674" s="33">
        <v>0</v>
      </c>
      <c r="BB3674" s="33">
        <v>0</v>
      </c>
      <c r="BC3674" s="33">
        <v>45</v>
      </c>
      <c r="BD3674" s="33">
        <v>0</v>
      </c>
    </row>
    <row r="3675" spans="1:56" x14ac:dyDescent="0.25">
      <c r="A3675" s="51" t="s">
        <v>5121</v>
      </c>
      <c r="B3675" s="33" t="str">
        <f>CONCATENATE(G3675,"-",H3675,"-",I3675)</f>
        <v>999924401-Tiger--24kg</v>
      </c>
      <c r="C3675" s="43" t="s">
        <v>1060</v>
      </c>
      <c r="D3675" s="43" t="s">
        <v>4803</v>
      </c>
      <c r="E3675" s="43" t="s">
        <v>11</v>
      </c>
      <c r="F3675" s="43" t="s">
        <v>367</v>
      </c>
      <c r="G3675" s="43">
        <v>999924401</v>
      </c>
      <c r="H3675" s="43" t="s">
        <v>1044</v>
      </c>
      <c r="I3675" s="43" t="s">
        <v>4802</v>
      </c>
      <c r="J3675" s="8">
        <f>(M3675-K3675)+W3675</f>
        <v>97.5</v>
      </c>
      <c r="K3675" s="8">
        <f>M3675/2</f>
        <v>0</v>
      </c>
      <c r="L3675" s="9"/>
      <c r="M3675" s="8">
        <f>SUM(N3675,O3675,P3675,Q3675,S3675,T3675,U3675)</f>
        <v>0</v>
      </c>
      <c r="N3675" s="8">
        <f>SUM(AX3675)</f>
        <v>0</v>
      </c>
      <c r="O3675" s="8">
        <v>0</v>
      </c>
      <c r="P3675" s="8">
        <f>SUM(AO3675,AW3675)</f>
        <v>0</v>
      </c>
      <c r="Q3675" s="8">
        <f>SUM(AK3675,AL3675,AM3675,AN3675,AP3675,AQ3675,AR3675,AO3675)</f>
        <v>0</v>
      </c>
      <c r="R3675" s="8">
        <f>COUNTIF(AK3675:AR3675, "&gt;0")</f>
        <v>0</v>
      </c>
      <c r="S3675" s="8">
        <f>SUM(AS3675,AT3675)</f>
        <v>0</v>
      </c>
      <c r="T3675" s="8">
        <f>SUM(AU3675)</f>
        <v>0</v>
      </c>
      <c r="U3675" s="8">
        <f>SUM(AV3675)</f>
        <v>0</v>
      </c>
      <c r="V3675" s="9"/>
      <c r="W3675" s="8">
        <f>(X3675+AD3675)</f>
        <v>97.5</v>
      </c>
      <c r="X3675" s="8">
        <f>SUM(Y3675:AB3675)</f>
        <v>97.5</v>
      </c>
      <c r="Y3675" s="8">
        <v>0</v>
      </c>
      <c r="Z3675" s="8">
        <f>0</f>
        <v>0</v>
      </c>
      <c r="AA3675" s="8">
        <f>SUM(AZ3675,BB3675)</f>
        <v>37.5</v>
      </c>
      <c r="AB3675" s="8">
        <f>SUM(BC3675,BD3675)</f>
        <v>60</v>
      </c>
      <c r="AC3675" s="8">
        <f>COUNTIF(BC3675:BD3675,"&gt;0")</f>
        <v>1</v>
      </c>
      <c r="AD3675" s="8">
        <f>SUM(AE3675:AI3675)</f>
        <v>0</v>
      </c>
      <c r="AE3675" s="8">
        <v>0</v>
      </c>
      <c r="AF3675" s="8">
        <v>0</v>
      </c>
      <c r="AG3675" s="8">
        <v>0</v>
      </c>
      <c r="AH3675" s="8">
        <v>0</v>
      </c>
      <c r="AI3675" s="8">
        <f>SUM(BA3675)</f>
        <v>0</v>
      </c>
      <c r="AJ3675" s="9"/>
      <c r="AK3675" s="8">
        <v>0</v>
      </c>
      <c r="AL3675" s="8">
        <v>0</v>
      </c>
      <c r="AM3675" s="8">
        <v>0</v>
      </c>
      <c r="AN3675" s="8">
        <v>0</v>
      </c>
      <c r="AO3675" s="8">
        <v>0</v>
      </c>
      <c r="AP3675" s="8">
        <v>0</v>
      </c>
      <c r="AQ3675" s="8">
        <v>0</v>
      </c>
      <c r="AR3675" s="8">
        <v>0</v>
      </c>
      <c r="AS3675" s="8">
        <v>0</v>
      </c>
      <c r="AT3675" s="8">
        <v>0</v>
      </c>
      <c r="AU3675" s="8">
        <v>0</v>
      </c>
      <c r="AV3675" s="8">
        <v>0</v>
      </c>
      <c r="AW3675" s="8">
        <v>0</v>
      </c>
      <c r="AX3675" s="8">
        <v>0</v>
      </c>
      <c r="AY3675" s="30"/>
      <c r="AZ3675" s="33">
        <v>37.5</v>
      </c>
      <c r="BA3675" s="33">
        <v>0</v>
      </c>
      <c r="BB3675" s="33">
        <v>0</v>
      </c>
      <c r="BC3675" s="33">
        <v>60</v>
      </c>
      <c r="BD3675" s="33">
        <v>0</v>
      </c>
    </row>
    <row r="3676" spans="1:56" x14ac:dyDescent="0.25">
      <c r="A3676" s="51" t="s">
        <v>6889</v>
      </c>
      <c r="B3676" s="33" t="str">
        <f>CONCATENATE(G3676,"-",H3676,"-",I3676)</f>
        <v>999921088-Tiger--24kg</v>
      </c>
      <c r="C3676" s="15" t="s">
        <v>1067</v>
      </c>
      <c r="D3676" s="15" t="s">
        <v>1068</v>
      </c>
      <c r="E3676" s="15" t="s">
        <v>11</v>
      </c>
      <c r="F3676" s="15" t="s">
        <v>367</v>
      </c>
      <c r="G3676" s="15">
        <v>999921088</v>
      </c>
      <c r="H3676" s="15" t="s">
        <v>1044</v>
      </c>
      <c r="I3676" s="21" t="s">
        <v>4802</v>
      </c>
      <c r="J3676" s="8">
        <f>(M3676-K3676)+W3676</f>
        <v>60</v>
      </c>
      <c r="K3676" s="15"/>
      <c r="L3676" s="9"/>
      <c r="M3676" s="8">
        <f>SUM(N3676,O3676,P3676,Q3676,S3676,T3676,U3676)</f>
        <v>60</v>
      </c>
      <c r="N3676" s="8">
        <f>SUM(AX3676)</f>
        <v>0</v>
      </c>
      <c r="O3676" s="8">
        <v>0</v>
      </c>
      <c r="P3676" s="8">
        <f>SUM(AO3676,AW3676)</f>
        <v>0</v>
      </c>
      <c r="Q3676" s="8">
        <f>SUM(AK3676,AL3676,AM3676,AN3676,AP3676,AQ3676,AR3676,AO3676)</f>
        <v>60</v>
      </c>
      <c r="R3676" s="8">
        <f>COUNTIF(AK3676:AR3676, "&gt;0")</f>
        <v>1</v>
      </c>
      <c r="S3676" s="8">
        <f>SUM(AS3676,AT3676)</f>
        <v>0</v>
      </c>
      <c r="T3676" s="8">
        <f>SUM(AU3676)</f>
        <v>0</v>
      </c>
      <c r="U3676" s="8">
        <f>SUM(AV3676)</f>
        <v>0</v>
      </c>
      <c r="V3676" s="9"/>
      <c r="W3676" s="8">
        <f>(X3676+AD3676)</f>
        <v>0</v>
      </c>
      <c r="X3676" s="8">
        <f>SUM(Y3676:AB3676)</f>
        <v>0</v>
      </c>
      <c r="Y3676" s="8">
        <v>0</v>
      </c>
      <c r="Z3676" s="8">
        <f>0</f>
        <v>0</v>
      </c>
      <c r="AA3676" s="8">
        <f>SUM(AZ3676,BB3676)</f>
        <v>0</v>
      </c>
      <c r="AB3676" s="8">
        <f>SUM(BC3676,BD3676)</f>
        <v>0</v>
      </c>
      <c r="AC3676" s="8">
        <f>COUNTIF(BC3676:BD3676,"&gt;0")</f>
        <v>0</v>
      </c>
      <c r="AD3676" s="8">
        <f>SUM(AE3676:AI3676)</f>
        <v>0</v>
      </c>
      <c r="AE3676" s="8">
        <v>0</v>
      </c>
      <c r="AF3676" s="8">
        <v>0</v>
      </c>
      <c r="AG3676" s="8">
        <v>0</v>
      </c>
      <c r="AH3676" s="8">
        <v>0</v>
      </c>
      <c r="AI3676" s="8">
        <f>SUM(BA3676)</f>
        <v>0</v>
      </c>
      <c r="AJ3676" s="9"/>
      <c r="AK3676" s="8">
        <v>0</v>
      </c>
      <c r="AL3676" s="8">
        <v>0</v>
      </c>
      <c r="AM3676" s="8">
        <v>60</v>
      </c>
      <c r="AN3676" s="8">
        <v>0</v>
      </c>
      <c r="AO3676" s="8">
        <v>0</v>
      </c>
      <c r="AP3676" s="8">
        <v>0</v>
      </c>
      <c r="AQ3676" s="8">
        <v>0</v>
      </c>
      <c r="AR3676" s="8">
        <v>0</v>
      </c>
      <c r="AS3676" s="8">
        <v>0</v>
      </c>
      <c r="AT3676" s="8">
        <v>0</v>
      </c>
      <c r="AU3676" s="15">
        <v>0</v>
      </c>
      <c r="AV3676" s="15">
        <v>0</v>
      </c>
      <c r="AW3676" s="15">
        <v>0</v>
      </c>
      <c r="AX3676" s="15">
        <v>0</v>
      </c>
      <c r="AY3676" s="29"/>
      <c r="AZ3676" s="33">
        <v>0</v>
      </c>
      <c r="BA3676" s="33">
        <v>0</v>
      </c>
      <c r="BB3676" s="33">
        <v>0</v>
      </c>
      <c r="BC3676" s="33">
        <v>0</v>
      </c>
      <c r="BD3676" s="33">
        <v>0</v>
      </c>
    </row>
    <row r="3677" spans="1:56" x14ac:dyDescent="0.25">
      <c r="A3677" s="51" t="s">
        <v>9533</v>
      </c>
      <c r="B3677" s="33" t="str">
        <f>CONCATENATE(G3677,"-",H3677,"-",I3677)</f>
        <v>999928779-Tiger--24kg</v>
      </c>
      <c r="C3677" s="42" t="s">
        <v>4806</v>
      </c>
      <c r="D3677" s="42" t="s">
        <v>2473</v>
      </c>
      <c r="E3677" s="42" t="s">
        <v>11</v>
      </c>
      <c r="F3677" s="42" t="s">
        <v>367</v>
      </c>
      <c r="G3677" s="42">
        <v>999928779</v>
      </c>
      <c r="H3677" s="42" t="s">
        <v>1044</v>
      </c>
      <c r="I3677" s="42" t="s">
        <v>4802</v>
      </c>
      <c r="J3677" s="8">
        <f>(M3677-K3677)+W3677</f>
        <v>58.5</v>
      </c>
      <c r="K3677" s="8">
        <f>M3677/2</f>
        <v>13.5</v>
      </c>
      <c r="L3677" s="9"/>
      <c r="M3677" s="8">
        <f>SUM(N3677,O3677,P3677,Q3677,S3677,T3677,U3677)</f>
        <v>27</v>
      </c>
      <c r="N3677" s="8">
        <f>SUM(AX3677)</f>
        <v>0</v>
      </c>
      <c r="O3677" s="8">
        <v>0</v>
      </c>
      <c r="P3677" s="8">
        <f>SUM(AO3677,AW3677)</f>
        <v>0</v>
      </c>
      <c r="Q3677" s="8">
        <f>SUM(AK3677,AL3677,AM3677,AN3677,AP3677,AQ3677,AR3677,AO3677)</f>
        <v>0</v>
      </c>
      <c r="R3677" s="8">
        <f>COUNTIF(AK3677:AR3677, "&gt;0")</f>
        <v>0</v>
      </c>
      <c r="S3677" s="8">
        <f>SUM(AS3677,AT3677)</f>
        <v>0</v>
      </c>
      <c r="T3677" s="8">
        <f>SUM(AU3677)</f>
        <v>27</v>
      </c>
      <c r="U3677" s="8">
        <f>SUM(AV3677)</f>
        <v>0</v>
      </c>
      <c r="V3677" s="9"/>
      <c r="W3677" s="8">
        <f>(X3677+AD3677)</f>
        <v>45</v>
      </c>
      <c r="X3677" s="8">
        <f>SUM(Y3677:AB3677)</f>
        <v>45</v>
      </c>
      <c r="Y3677" s="8">
        <v>0</v>
      </c>
      <c r="Z3677" s="8">
        <f>0</f>
        <v>0</v>
      </c>
      <c r="AA3677" s="8">
        <f>SUM(AZ3677,BB3677)</f>
        <v>0</v>
      </c>
      <c r="AB3677" s="8">
        <f>SUM(BC3677,BD3677)</f>
        <v>45</v>
      </c>
      <c r="AC3677" s="8">
        <f>COUNTIF(BC3677:BD3677,"&gt;0")</f>
        <v>1</v>
      </c>
      <c r="AD3677" s="8">
        <f>SUM(AE3677:AI3677)</f>
        <v>0</v>
      </c>
      <c r="AE3677" s="8">
        <v>0</v>
      </c>
      <c r="AF3677" s="8">
        <v>0</v>
      </c>
      <c r="AG3677" s="8">
        <v>0</v>
      </c>
      <c r="AH3677" s="8">
        <v>0</v>
      </c>
      <c r="AI3677" s="8">
        <f>SUM(BA3677)</f>
        <v>0</v>
      </c>
      <c r="AJ3677" s="9"/>
      <c r="AK3677" s="8">
        <v>0</v>
      </c>
      <c r="AL3677" s="8">
        <v>0</v>
      </c>
      <c r="AM3677" s="8">
        <v>0</v>
      </c>
      <c r="AN3677" s="8">
        <v>0</v>
      </c>
      <c r="AO3677" s="8">
        <v>0</v>
      </c>
      <c r="AP3677" s="8">
        <v>0</v>
      </c>
      <c r="AQ3677" s="8">
        <v>0</v>
      </c>
      <c r="AR3677" s="8">
        <v>0</v>
      </c>
      <c r="AS3677" s="8">
        <v>0</v>
      </c>
      <c r="AT3677" s="8">
        <v>0</v>
      </c>
      <c r="AU3677" s="8">
        <v>27</v>
      </c>
      <c r="AV3677" s="8">
        <v>0</v>
      </c>
      <c r="AW3677" s="8">
        <v>0</v>
      </c>
      <c r="AX3677" s="8">
        <v>0</v>
      </c>
      <c r="AY3677" s="30"/>
      <c r="AZ3677" s="33">
        <v>0</v>
      </c>
      <c r="BA3677" s="33">
        <v>0</v>
      </c>
      <c r="BB3677" s="33">
        <v>0</v>
      </c>
      <c r="BC3677" s="33">
        <v>45</v>
      </c>
      <c r="BD3677" s="33">
        <v>0</v>
      </c>
    </row>
    <row r="3678" spans="1:56" x14ac:dyDescent="0.25">
      <c r="A3678" s="51" t="s">
        <v>5120</v>
      </c>
      <c r="B3678" s="33" t="str">
        <f>CONCATENATE(G3678,"-",H3678,"-",I3678)</f>
        <v>999933652-Tiger--24kg</v>
      </c>
      <c r="C3678" s="43" t="s">
        <v>1449</v>
      </c>
      <c r="D3678" s="43" t="s">
        <v>4801</v>
      </c>
      <c r="E3678" s="43" t="s">
        <v>11</v>
      </c>
      <c r="F3678" s="43" t="s">
        <v>367</v>
      </c>
      <c r="G3678" s="43">
        <v>999933652</v>
      </c>
      <c r="H3678" s="43" t="s">
        <v>1044</v>
      </c>
      <c r="I3678" s="43" t="s">
        <v>4802</v>
      </c>
      <c r="J3678" s="8">
        <f>(M3678-K3678)+W3678</f>
        <v>50</v>
      </c>
      <c r="K3678" s="8">
        <f>M3678/2</f>
        <v>0</v>
      </c>
      <c r="L3678" s="9"/>
      <c r="M3678" s="8">
        <f>SUM(N3678,O3678,P3678,Q3678,S3678,T3678,U3678)</f>
        <v>0</v>
      </c>
      <c r="N3678" s="8">
        <f>SUM(AX3678)</f>
        <v>0</v>
      </c>
      <c r="O3678" s="8">
        <v>0</v>
      </c>
      <c r="P3678" s="8">
        <f>SUM(AO3678,AW3678)</f>
        <v>0</v>
      </c>
      <c r="Q3678" s="8">
        <f>SUM(AK3678,AL3678,AM3678,AN3678,AP3678,AQ3678,AR3678,AO3678)</f>
        <v>0</v>
      </c>
      <c r="R3678" s="8">
        <f>COUNTIF(AK3678:AR3678, "&gt;0")</f>
        <v>0</v>
      </c>
      <c r="S3678" s="8">
        <f>SUM(AS3678,AT3678)</f>
        <v>0</v>
      </c>
      <c r="T3678" s="8">
        <f>SUM(AU3678)</f>
        <v>0</v>
      </c>
      <c r="U3678" s="8">
        <f>SUM(AV3678)</f>
        <v>0</v>
      </c>
      <c r="V3678" s="9"/>
      <c r="W3678" s="8">
        <f>(X3678+AD3678)</f>
        <v>50</v>
      </c>
      <c r="X3678" s="8">
        <f>SUM(Y3678:AB3678)</f>
        <v>50</v>
      </c>
      <c r="Y3678" s="8">
        <v>0</v>
      </c>
      <c r="Z3678" s="8">
        <f>0</f>
        <v>0</v>
      </c>
      <c r="AA3678" s="8">
        <f>SUM(AZ3678,BB3678)</f>
        <v>50</v>
      </c>
      <c r="AB3678" s="8">
        <f>SUM(BC3678,BD3678)</f>
        <v>0</v>
      </c>
      <c r="AC3678" s="8">
        <f>COUNTIF(BC3678:BD3678,"&gt;0")</f>
        <v>0</v>
      </c>
      <c r="AD3678" s="8">
        <f>SUM(AE3678:AI3678)</f>
        <v>0</v>
      </c>
      <c r="AE3678" s="8">
        <v>0</v>
      </c>
      <c r="AF3678" s="8">
        <v>0</v>
      </c>
      <c r="AG3678" s="8">
        <v>0</v>
      </c>
      <c r="AH3678" s="8">
        <v>0</v>
      </c>
      <c r="AI3678" s="8">
        <f>SUM(BA3678)</f>
        <v>0</v>
      </c>
      <c r="AJ3678" s="9"/>
      <c r="AK3678" s="8">
        <v>0</v>
      </c>
      <c r="AL3678" s="8">
        <v>0</v>
      </c>
      <c r="AM3678" s="8">
        <v>0</v>
      </c>
      <c r="AN3678" s="8">
        <v>0</v>
      </c>
      <c r="AO3678" s="8">
        <v>0</v>
      </c>
      <c r="AP3678" s="8">
        <v>0</v>
      </c>
      <c r="AQ3678" s="8">
        <v>0</v>
      </c>
      <c r="AR3678" s="8">
        <v>0</v>
      </c>
      <c r="AS3678" s="8">
        <v>0</v>
      </c>
      <c r="AT3678" s="8">
        <v>0</v>
      </c>
      <c r="AU3678" s="8">
        <v>0</v>
      </c>
      <c r="AV3678" s="8">
        <v>0</v>
      </c>
      <c r="AW3678" s="8">
        <v>0</v>
      </c>
      <c r="AX3678" s="8">
        <v>0</v>
      </c>
      <c r="AY3678" s="30"/>
      <c r="AZ3678" s="33">
        <v>50</v>
      </c>
      <c r="BA3678" s="33">
        <v>0</v>
      </c>
      <c r="BB3678" s="33">
        <v>0</v>
      </c>
      <c r="BC3678" s="33">
        <v>0</v>
      </c>
      <c r="BD3678" s="33">
        <v>0</v>
      </c>
    </row>
    <row r="3679" spans="1:56" x14ac:dyDescent="0.25">
      <c r="A3679" s="51" t="s">
        <v>9117</v>
      </c>
      <c r="B3679" s="33" t="str">
        <f>CONCATENATE(G3679,"-",H3679,"-",I3679)</f>
        <v>999934187-Tiger--24kg</v>
      </c>
      <c r="C3679" s="15" t="s">
        <v>2166</v>
      </c>
      <c r="D3679" s="15" t="s">
        <v>4446</v>
      </c>
      <c r="E3679" s="15" t="s">
        <v>11</v>
      </c>
      <c r="F3679" s="15" t="s">
        <v>367</v>
      </c>
      <c r="G3679" s="15">
        <v>999934187</v>
      </c>
      <c r="H3679" s="55" t="s">
        <v>1044</v>
      </c>
      <c r="I3679" s="21" t="s">
        <v>4802</v>
      </c>
      <c r="J3679" s="8">
        <f>(M3679-K3679)+W3679</f>
        <v>50</v>
      </c>
      <c r="K3679" s="8">
        <f>M3679/2</f>
        <v>0</v>
      </c>
      <c r="L3679" s="9"/>
      <c r="M3679" s="8">
        <f>SUM(N3679,O3679,P3679,Q3679,S3679,T3679,U3679)</f>
        <v>0</v>
      </c>
      <c r="N3679" s="8">
        <f>SUM(AX3679)</f>
        <v>0</v>
      </c>
      <c r="O3679" s="8">
        <v>0</v>
      </c>
      <c r="P3679" s="8">
        <f>SUM(AO3679,AW3679)</f>
        <v>0</v>
      </c>
      <c r="Q3679" s="8">
        <f>SUM(AK3679,AL3679,AM3679,AN3679,AP3679,AQ3679,AR3679,AO3679)</f>
        <v>0</v>
      </c>
      <c r="R3679" s="8">
        <f>COUNTIF(AK3679:AR3679, "&gt;0")</f>
        <v>0</v>
      </c>
      <c r="S3679" s="8">
        <f>SUM(AS3679,AT3679)</f>
        <v>0</v>
      </c>
      <c r="T3679" s="8">
        <f>SUM(AU3679)</f>
        <v>0</v>
      </c>
      <c r="U3679" s="8">
        <f>SUM(AV3679)</f>
        <v>0</v>
      </c>
      <c r="V3679" s="9"/>
      <c r="W3679" s="8">
        <f>(X3679+AD3679)</f>
        <v>50</v>
      </c>
      <c r="X3679" s="8">
        <f>SUM(Y3679:AB3679)</f>
        <v>50</v>
      </c>
      <c r="Y3679" s="8">
        <v>0</v>
      </c>
      <c r="Z3679" s="8">
        <f>0</f>
        <v>0</v>
      </c>
      <c r="AA3679" s="8">
        <f>SUM(AZ3679,BB3679)</f>
        <v>50</v>
      </c>
      <c r="AB3679" s="8">
        <f>SUM(BC3679,BD3679)</f>
        <v>0</v>
      </c>
      <c r="AC3679" s="8">
        <f>COUNTIF(BC3679:BD3679,"&gt;0")</f>
        <v>0</v>
      </c>
      <c r="AD3679" s="8">
        <f>SUM(AE3679:AI3679)</f>
        <v>0</v>
      </c>
      <c r="AE3679" s="8">
        <v>0</v>
      </c>
      <c r="AF3679" s="8">
        <v>0</v>
      </c>
      <c r="AG3679" s="8">
        <v>0</v>
      </c>
      <c r="AH3679" s="8">
        <v>0</v>
      </c>
      <c r="AI3679" s="8">
        <f>SUM(BA3679)</f>
        <v>0</v>
      </c>
      <c r="AJ3679" s="9"/>
      <c r="AK3679" s="8">
        <v>0</v>
      </c>
      <c r="AL3679" s="8">
        <v>0</v>
      </c>
      <c r="AM3679" s="8">
        <v>0</v>
      </c>
      <c r="AN3679" s="8">
        <v>0</v>
      </c>
      <c r="AO3679" s="8">
        <v>0</v>
      </c>
      <c r="AP3679" s="8">
        <v>0</v>
      </c>
      <c r="AQ3679" s="8">
        <v>0</v>
      </c>
      <c r="AR3679" s="8">
        <v>0</v>
      </c>
      <c r="AS3679" s="8">
        <v>0</v>
      </c>
      <c r="AT3679" s="8">
        <v>0</v>
      </c>
      <c r="AU3679" s="8">
        <v>0</v>
      </c>
      <c r="AV3679" s="8">
        <v>0</v>
      </c>
      <c r="AW3679" s="8">
        <v>0</v>
      </c>
      <c r="AX3679" s="8">
        <v>0</v>
      </c>
      <c r="AY3679" s="30"/>
      <c r="AZ3679" s="33">
        <v>0</v>
      </c>
      <c r="BA3679" s="33">
        <v>0</v>
      </c>
      <c r="BB3679" s="33">
        <v>50</v>
      </c>
      <c r="BC3679" s="33">
        <v>0</v>
      </c>
      <c r="BD3679" s="33">
        <v>0</v>
      </c>
    </row>
    <row r="3680" spans="1:56" x14ac:dyDescent="0.25">
      <c r="A3680" s="51" t="s">
        <v>6891</v>
      </c>
      <c r="B3680" s="33" t="str">
        <f>CONCATENATE(G3680,"-",H3680,"-",I3680)</f>
        <v>999930663-Tiger--24kg</v>
      </c>
      <c r="C3680" s="8" t="s">
        <v>1265</v>
      </c>
      <c r="D3680" s="8" t="s">
        <v>86</v>
      </c>
      <c r="E3680" s="8" t="s">
        <v>11</v>
      </c>
      <c r="F3680" s="8" t="s">
        <v>367</v>
      </c>
      <c r="G3680" s="8">
        <v>999930663</v>
      </c>
      <c r="H3680" s="15" t="s">
        <v>1044</v>
      </c>
      <c r="I3680" s="21" t="s">
        <v>4802</v>
      </c>
      <c r="J3680" s="8">
        <f>(M3680-K3680)+W3680</f>
        <v>35</v>
      </c>
      <c r="K3680" s="8">
        <f>M3680/2</f>
        <v>35</v>
      </c>
      <c r="L3680" s="9"/>
      <c r="M3680" s="8">
        <f>SUM(N3680,O3680,P3680,Q3680,S3680,T3680,U3680)</f>
        <v>70</v>
      </c>
      <c r="N3680" s="8">
        <f>SUM(AX3680)</f>
        <v>0</v>
      </c>
      <c r="O3680" s="8">
        <v>0</v>
      </c>
      <c r="P3680" s="8">
        <f>SUM(AO3680,AW3680)</f>
        <v>0</v>
      </c>
      <c r="Q3680" s="8">
        <f>SUM(AK3680,AL3680,AM3680,AN3680,AP3680,AQ3680,AR3680,AO3680)</f>
        <v>30</v>
      </c>
      <c r="R3680" s="8">
        <f>COUNTIF(AK3680:AR3680, "&gt;0")</f>
        <v>1</v>
      </c>
      <c r="S3680" s="8">
        <f>SUM(AS3680,AT3680)</f>
        <v>40</v>
      </c>
      <c r="T3680" s="8">
        <f>SUM(AU3680)</f>
        <v>0</v>
      </c>
      <c r="U3680" s="8">
        <f>SUM(AV3680)</f>
        <v>0</v>
      </c>
      <c r="V3680" s="9"/>
      <c r="W3680" s="8">
        <f>(X3680+AD3680)</f>
        <v>0</v>
      </c>
      <c r="X3680" s="8">
        <f>SUM(Y3680:AB3680)</f>
        <v>0</v>
      </c>
      <c r="Y3680" s="8">
        <v>0</v>
      </c>
      <c r="Z3680" s="8">
        <f>0</f>
        <v>0</v>
      </c>
      <c r="AA3680" s="8">
        <f>SUM(AZ3680,BB3680)</f>
        <v>0</v>
      </c>
      <c r="AB3680" s="8">
        <f>SUM(BC3680,BD3680)</f>
        <v>0</v>
      </c>
      <c r="AC3680" s="8">
        <f>COUNTIF(BC3680:BD3680,"&gt;0")</f>
        <v>0</v>
      </c>
      <c r="AD3680" s="8">
        <f>SUM(AE3680:AI3680)</f>
        <v>0</v>
      </c>
      <c r="AE3680" s="8">
        <v>0</v>
      </c>
      <c r="AF3680" s="8">
        <v>0</v>
      </c>
      <c r="AG3680" s="8">
        <v>0</v>
      </c>
      <c r="AH3680" s="8">
        <v>0</v>
      </c>
      <c r="AI3680" s="8">
        <f>SUM(BA3680)</f>
        <v>0</v>
      </c>
      <c r="AJ3680" s="9"/>
      <c r="AK3680" s="8">
        <v>0</v>
      </c>
      <c r="AL3680" s="8">
        <v>30</v>
      </c>
      <c r="AM3680" s="8">
        <v>0</v>
      </c>
      <c r="AN3680" s="8">
        <v>0</v>
      </c>
      <c r="AO3680" s="8">
        <v>0</v>
      </c>
      <c r="AP3680" s="8">
        <v>0</v>
      </c>
      <c r="AQ3680" s="8">
        <v>0</v>
      </c>
      <c r="AR3680" s="8">
        <v>0</v>
      </c>
      <c r="AS3680" s="8">
        <v>0</v>
      </c>
      <c r="AT3680" s="8">
        <v>40</v>
      </c>
      <c r="AU3680" s="15">
        <v>0</v>
      </c>
      <c r="AV3680" s="15">
        <v>0</v>
      </c>
      <c r="AW3680" s="15">
        <v>0</v>
      </c>
      <c r="AX3680" s="15">
        <v>0</v>
      </c>
      <c r="AY3680" s="29"/>
      <c r="AZ3680" s="33">
        <v>0</v>
      </c>
      <c r="BA3680" s="33">
        <v>0</v>
      </c>
      <c r="BB3680" s="33">
        <v>0</v>
      </c>
      <c r="BC3680" s="33">
        <v>0</v>
      </c>
      <c r="BD3680" s="33">
        <v>0</v>
      </c>
    </row>
    <row r="3681" spans="1:56" x14ac:dyDescent="0.25">
      <c r="A3681" s="51" t="s">
        <v>6890</v>
      </c>
      <c r="B3681" s="33" t="str">
        <f>CONCATENATE(G3681,"-",H3681,"-",I3681)</f>
        <v>999929413-Tiger--24kg</v>
      </c>
      <c r="C3681" s="8" t="s">
        <v>136</v>
      </c>
      <c r="D3681" s="8" t="s">
        <v>2926</v>
      </c>
      <c r="E3681" s="8" t="s">
        <v>11</v>
      </c>
      <c r="F3681" s="8" t="s">
        <v>367</v>
      </c>
      <c r="G3681" s="8">
        <v>999929413</v>
      </c>
      <c r="H3681" s="15" t="s">
        <v>1044</v>
      </c>
      <c r="I3681" s="21" t="s">
        <v>4802</v>
      </c>
      <c r="J3681" s="8">
        <f>(M3681-K3681)+W3681</f>
        <v>20</v>
      </c>
      <c r="K3681" s="8">
        <f>M3681/2</f>
        <v>20</v>
      </c>
      <c r="L3681" s="9"/>
      <c r="M3681" s="8">
        <f>SUM(N3681,O3681,P3681,Q3681,S3681,T3681,U3681)</f>
        <v>40</v>
      </c>
      <c r="N3681" s="8">
        <f>SUM(AX3681)</f>
        <v>0</v>
      </c>
      <c r="O3681" s="8">
        <v>0</v>
      </c>
      <c r="P3681" s="8">
        <f>SUM(AO3681,AW3681)</f>
        <v>0</v>
      </c>
      <c r="Q3681" s="8">
        <f>SUM(AK3681,AL3681,AM3681,AN3681,AP3681,AQ3681,AR3681,AO3681)</f>
        <v>0</v>
      </c>
      <c r="R3681" s="8">
        <f>COUNTIF(AK3681:AR3681, "&gt;0")</f>
        <v>0</v>
      </c>
      <c r="S3681" s="8">
        <f>SUM(AS3681,AT3681)</f>
        <v>40</v>
      </c>
      <c r="T3681" s="8">
        <f>SUM(AU3681)</f>
        <v>0</v>
      </c>
      <c r="U3681" s="8">
        <f>SUM(AV3681)</f>
        <v>0</v>
      </c>
      <c r="V3681" s="9"/>
      <c r="W3681" s="8">
        <f>(X3681+AD3681)</f>
        <v>0</v>
      </c>
      <c r="X3681" s="8">
        <f>SUM(Y3681:AB3681)</f>
        <v>0</v>
      </c>
      <c r="Y3681" s="8">
        <v>0</v>
      </c>
      <c r="Z3681" s="8">
        <f>0</f>
        <v>0</v>
      </c>
      <c r="AA3681" s="8">
        <f>SUM(AZ3681,BB3681)</f>
        <v>0</v>
      </c>
      <c r="AB3681" s="8">
        <f>SUM(BC3681,BD3681)</f>
        <v>0</v>
      </c>
      <c r="AC3681" s="8">
        <f>COUNTIF(BC3681:BD3681,"&gt;0")</f>
        <v>0</v>
      </c>
      <c r="AD3681" s="8">
        <f>SUM(AE3681:AI3681)</f>
        <v>0</v>
      </c>
      <c r="AE3681" s="8">
        <v>0</v>
      </c>
      <c r="AF3681" s="8">
        <v>0</v>
      </c>
      <c r="AG3681" s="8">
        <v>0</v>
      </c>
      <c r="AH3681" s="8">
        <v>0</v>
      </c>
      <c r="AI3681" s="8">
        <f>SUM(BA3681)</f>
        <v>0</v>
      </c>
      <c r="AJ3681" s="9"/>
      <c r="AK3681" s="8">
        <v>0</v>
      </c>
      <c r="AL3681" s="8">
        <v>0</v>
      </c>
      <c r="AM3681" s="8">
        <v>0</v>
      </c>
      <c r="AN3681" s="8">
        <v>0</v>
      </c>
      <c r="AO3681" s="8">
        <v>0</v>
      </c>
      <c r="AP3681" s="8">
        <v>0</v>
      </c>
      <c r="AQ3681" s="8">
        <v>0</v>
      </c>
      <c r="AR3681" s="8">
        <v>0</v>
      </c>
      <c r="AS3681" s="8">
        <v>40</v>
      </c>
      <c r="AT3681" s="8">
        <v>0</v>
      </c>
      <c r="AU3681" s="15">
        <v>0</v>
      </c>
      <c r="AV3681" s="15">
        <v>0</v>
      </c>
      <c r="AW3681" s="15">
        <v>0</v>
      </c>
      <c r="AX3681" s="15">
        <v>0</v>
      </c>
      <c r="AY3681" s="29"/>
      <c r="AZ3681" s="33">
        <v>0</v>
      </c>
      <c r="BA3681" s="33">
        <v>0</v>
      </c>
      <c r="BB3681" s="33">
        <v>0</v>
      </c>
      <c r="BC3681" s="33">
        <v>0</v>
      </c>
      <c r="BD3681" s="33">
        <v>0</v>
      </c>
    </row>
    <row r="3682" spans="1:56" x14ac:dyDescent="0.25">
      <c r="A3682" s="51" t="s">
        <v>6892</v>
      </c>
      <c r="B3682" s="33" t="str">
        <f>CONCATENATE(G3682,"-",H3682,"-",I3682)</f>
        <v>999932102-Tiger--24kg</v>
      </c>
      <c r="C3682" s="15" t="s">
        <v>1004</v>
      </c>
      <c r="D3682" s="15" t="s">
        <v>514</v>
      </c>
      <c r="E3682" s="15" t="s">
        <v>11</v>
      </c>
      <c r="F3682" s="15" t="s">
        <v>367</v>
      </c>
      <c r="G3682" s="15">
        <v>999932102</v>
      </c>
      <c r="H3682" s="15" t="s">
        <v>1044</v>
      </c>
      <c r="I3682" s="21" t="s">
        <v>4802</v>
      </c>
      <c r="J3682" s="8">
        <f>(M3682-K3682)+W3682</f>
        <v>15</v>
      </c>
      <c r="K3682" s="8">
        <f>M3682/2</f>
        <v>15</v>
      </c>
      <c r="L3682" s="9"/>
      <c r="M3682" s="8">
        <f>SUM(N3682,O3682,P3682,Q3682,S3682,T3682,U3682)</f>
        <v>30</v>
      </c>
      <c r="N3682" s="8">
        <f>SUM(AX3682)</f>
        <v>0</v>
      </c>
      <c r="O3682" s="8">
        <v>0</v>
      </c>
      <c r="P3682" s="8">
        <f>SUM(AO3682,AW3682)</f>
        <v>0</v>
      </c>
      <c r="Q3682" s="8">
        <f>SUM(AK3682,AL3682,AM3682,AN3682,AP3682,AQ3682,AR3682,AO3682)</f>
        <v>30</v>
      </c>
      <c r="R3682" s="8">
        <f>COUNTIF(AK3682:AR3682, "&gt;0")</f>
        <v>1</v>
      </c>
      <c r="S3682" s="8">
        <f>SUM(AS3682,AT3682)</f>
        <v>0</v>
      </c>
      <c r="T3682" s="8">
        <f>SUM(AU3682)</f>
        <v>0</v>
      </c>
      <c r="U3682" s="8">
        <f>SUM(AV3682)</f>
        <v>0</v>
      </c>
      <c r="V3682" s="9"/>
      <c r="W3682" s="8">
        <f>(X3682+AD3682)</f>
        <v>0</v>
      </c>
      <c r="X3682" s="8">
        <f>SUM(Y3682:AB3682)</f>
        <v>0</v>
      </c>
      <c r="Y3682" s="8">
        <v>0</v>
      </c>
      <c r="Z3682" s="8">
        <f>0</f>
        <v>0</v>
      </c>
      <c r="AA3682" s="8">
        <f>SUM(AZ3682,BB3682)</f>
        <v>0</v>
      </c>
      <c r="AB3682" s="8">
        <f>SUM(BC3682,BD3682)</f>
        <v>0</v>
      </c>
      <c r="AC3682" s="8">
        <f>COUNTIF(BC3682:BD3682,"&gt;0")</f>
        <v>0</v>
      </c>
      <c r="AD3682" s="8">
        <f>SUM(AE3682:AI3682)</f>
        <v>0</v>
      </c>
      <c r="AE3682" s="8">
        <v>0</v>
      </c>
      <c r="AF3682" s="8">
        <v>0</v>
      </c>
      <c r="AG3682" s="8">
        <v>0</v>
      </c>
      <c r="AH3682" s="8">
        <v>0</v>
      </c>
      <c r="AI3682" s="8">
        <f>SUM(BA3682)</f>
        <v>0</v>
      </c>
      <c r="AJ3682" s="9"/>
      <c r="AK3682" s="8">
        <v>0</v>
      </c>
      <c r="AL3682" s="8">
        <v>0</v>
      </c>
      <c r="AM3682" s="8">
        <v>0</v>
      </c>
      <c r="AN3682" s="8">
        <v>30</v>
      </c>
      <c r="AO3682" s="8">
        <v>0</v>
      </c>
      <c r="AP3682" s="8">
        <v>0</v>
      </c>
      <c r="AQ3682" s="8">
        <v>0</v>
      </c>
      <c r="AR3682" s="8">
        <v>0</v>
      </c>
      <c r="AS3682" s="8">
        <v>0</v>
      </c>
      <c r="AT3682" s="8">
        <v>0</v>
      </c>
      <c r="AU3682" s="15">
        <v>0</v>
      </c>
      <c r="AV3682" s="15">
        <v>0</v>
      </c>
      <c r="AW3682" s="15">
        <v>0</v>
      </c>
      <c r="AX3682" s="15">
        <v>0</v>
      </c>
      <c r="AY3682" s="29"/>
      <c r="AZ3682" s="33">
        <v>0</v>
      </c>
      <c r="BA3682" s="33">
        <v>0</v>
      </c>
      <c r="BB3682" s="33">
        <v>0</v>
      </c>
      <c r="BC3682" s="33">
        <v>0</v>
      </c>
      <c r="BD3682" s="33">
        <v>0</v>
      </c>
    </row>
    <row r="3683" spans="1:56" x14ac:dyDescent="0.25">
      <c r="A3683" s="51" t="s">
        <v>6895</v>
      </c>
      <c r="B3683" s="33" t="str">
        <f>CONCATENATE(G3683,"-",H3683,"-",I3683)</f>
        <v>999927930-Tiger--28kg</v>
      </c>
      <c r="C3683" s="15" t="s">
        <v>692</v>
      </c>
      <c r="D3683" s="15" t="s">
        <v>1091</v>
      </c>
      <c r="E3683" s="15" t="s">
        <v>11</v>
      </c>
      <c r="F3683" s="15" t="s">
        <v>367</v>
      </c>
      <c r="G3683" s="15">
        <v>999927930</v>
      </c>
      <c r="H3683" s="15" t="s">
        <v>1044</v>
      </c>
      <c r="I3683" s="18" t="s">
        <v>4798</v>
      </c>
      <c r="J3683" s="8">
        <f>(M3683-K3683)+W3683</f>
        <v>181</v>
      </c>
      <c r="K3683" s="8"/>
      <c r="L3683" s="9"/>
      <c r="M3683" s="8">
        <f>SUM(N3683,O3683,P3683,Q3683,S3683,T3683,U3683)</f>
        <v>181</v>
      </c>
      <c r="N3683" s="8">
        <f>SUM(AX3683)</f>
        <v>0</v>
      </c>
      <c r="O3683" s="8">
        <v>0</v>
      </c>
      <c r="P3683" s="8">
        <f>SUM(AO3683,AW3683)</f>
        <v>0</v>
      </c>
      <c r="Q3683" s="8">
        <f>SUM(AK3683,AL3683,AM3683,AN3683,AP3683,AQ3683,AR3683,AO3683)</f>
        <v>0</v>
      </c>
      <c r="R3683" s="8">
        <f>COUNTIF(AK3683:AR3683, "&gt;0")</f>
        <v>0</v>
      </c>
      <c r="S3683" s="8">
        <f>SUM(AS3683,AT3683)</f>
        <v>80</v>
      </c>
      <c r="T3683" s="8">
        <f>SUM(AU3683)</f>
        <v>101</v>
      </c>
      <c r="U3683" s="8">
        <f>SUM(AV3683)</f>
        <v>0</v>
      </c>
      <c r="V3683" s="9"/>
      <c r="W3683" s="8">
        <f>(X3683+AD3683)</f>
        <v>0</v>
      </c>
      <c r="X3683" s="8">
        <f>SUM(Y3683:AB3683)</f>
        <v>0</v>
      </c>
      <c r="Y3683" s="8">
        <v>0</v>
      </c>
      <c r="Z3683" s="8">
        <f>0</f>
        <v>0</v>
      </c>
      <c r="AA3683" s="8">
        <f>SUM(AZ3683,BB3683)</f>
        <v>0</v>
      </c>
      <c r="AB3683" s="8">
        <f>SUM(BC3683,BD3683)</f>
        <v>0</v>
      </c>
      <c r="AC3683" s="8">
        <f>COUNTIF(BC3683:BD3683,"&gt;0")</f>
        <v>0</v>
      </c>
      <c r="AD3683" s="8">
        <f>SUM(AE3683:AI3683)</f>
        <v>0</v>
      </c>
      <c r="AE3683" s="8">
        <v>0</v>
      </c>
      <c r="AF3683" s="8">
        <v>0</v>
      </c>
      <c r="AG3683" s="8">
        <v>0</v>
      </c>
      <c r="AH3683" s="8">
        <v>0</v>
      </c>
      <c r="AI3683" s="8">
        <f>SUM(BA3683)</f>
        <v>0</v>
      </c>
      <c r="AJ3683" s="9"/>
      <c r="AK3683" s="8">
        <v>0</v>
      </c>
      <c r="AL3683" s="8">
        <v>0</v>
      </c>
      <c r="AM3683" s="8">
        <v>0</v>
      </c>
      <c r="AN3683" s="8">
        <v>0</v>
      </c>
      <c r="AO3683" s="8">
        <v>0</v>
      </c>
      <c r="AP3683" s="8">
        <v>0</v>
      </c>
      <c r="AQ3683" s="8">
        <v>0</v>
      </c>
      <c r="AR3683" s="8">
        <v>0</v>
      </c>
      <c r="AS3683" s="8">
        <v>80</v>
      </c>
      <c r="AT3683" s="8">
        <v>0</v>
      </c>
      <c r="AU3683" s="15">
        <v>101</v>
      </c>
      <c r="AV3683" s="15">
        <v>0</v>
      </c>
      <c r="AW3683" s="15">
        <v>0</v>
      </c>
      <c r="AX3683" s="15">
        <v>0</v>
      </c>
      <c r="AY3683" s="29"/>
      <c r="AZ3683" s="33">
        <v>0</v>
      </c>
      <c r="BA3683" s="33">
        <v>0</v>
      </c>
      <c r="BB3683" s="33">
        <v>0</v>
      </c>
      <c r="BC3683" s="33">
        <v>0</v>
      </c>
      <c r="BD3683" s="33">
        <v>0</v>
      </c>
    </row>
    <row r="3684" spans="1:56" x14ac:dyDescent="0.25">
      <c r="A3684" s="51" t="s">
        <v>6897</v>
      </c>
      <c r="B3684" s="33" t="str">
        <f>CONCATENATE(G3684,"-",H3684,"-",I3684)</f>
        <v>999930663-Tiger--28kg</v>
      </c>
      <c r="C3684" s="15" t="s">
        <v>1265</v>
      </c>
      <c r="D3684" s="15" t="s">
        <v>86</v>
      </c>
      <c r="E3684" s="15" t="s">
        <v>11</v>
      </c>
      <c r="F3684" s="15" t="s">
        <v>367</v>
      </c>
      <c r="G3684" s="15">
        <v>999930663</v>
      </c>
      <c r="H3684" s="15" t="s">
        <v>1044</v>
      </c>
      <c r="I3684" s="21" t="s">
        <v>4798</v>
      </c>
      <c r="J3684" s="8">
        <f>(M3684-K3684)+W3684</f>
        <v>130</v>
      </c>
      <c r="K3684" s="8">
        <f>M3684/2</f>
        <v>130</v>
      </c>
      <c r="L3684" s="9"/>
      <c r="M3684" s="8">
        <f>SUM(N3684,O3684,P3684,Q3684,S3684,T3684,U3684)</f>
        <v>260</v>
      </c>
      <c r="N3684" s="8">
        <f>SUM(AX3684)</f>
        <v>0</v>
      </c>
      <c r="O3684" s="8">
        <v>0</v>
      </c>
      <c r="P3684" s="8">
        <f>SUM(AO3684,AW3684)</f>
        <v>0</v>
      </c>
      <c r="Q3684" s="8">
        <f>SUM(AK3684,AL3684,AM3684,AN3684,AP3684,AQ3684,AR3684,AO3684)</f>
        <v>30</v>
      </c>
      <c r="R3684" s="8">
        <f>COUNTIF(AK3684:AR3684, "&gt;0")</f>
        <v>1</v>
      </c>
      <c r="S3684" s="8">
        <f>SUM(AS3684,AT3684)</f>
        <v>0</v>
      </c>
      <c r="T3684" s="8">
        <f>SUM(AU3684)</f>
        <v>180</v>
      </c>
      <c r="U3684" s="8">
        <f>SUM(AV3684)</f>
        <v>50</v>
      </c>
      <c r="V3684" s="9"/>
      <c r="W3684" s="8">
        <f>(X3684+AD3684)</f>
        <v>0</v>
      </c>
      <c r="X3684" s="8">
        <f>SUM(Y3684:AB3684)</f>
        <v>0</v>
      </c>
      <c r="Y3684" s="8">
        <v>0</v>
      </c>
      <c r="Z3684" s="8">
        <f>0</f>
        <v>0</v>
      </c>
      <c r="AA3684" s="8">
        <f>SUM(AZ3684,BB3684)</f>
        <v>0</v>
      </c>
      <c r="AB3684" s="8">
        <f>SUM(BC3684,BD3684)</f>
        <v>0</v>
      </c>
      <c r="AC3684" s="8">
        <f>COUNTIF(BC3684:BD3684,"&gt;0")</f>
        <v>0</v>
      </c>
      <c r="AD3684" s="8">
        <f>SUM(AE3684:AI3684)</f>
        <v>0</v>
      </c>
      <c r="AE3684" s="8">
        <v>0</v>
      </c>
      <c r="AF3684" s="8">
        <v>0</v>
      </c>
      <c r="AG3684" s="8">
        <v>0</v>
      </c>
      <c r="AH3684" s="8">
        <v>0</v>
      </c>
      <c r="AI3684" s="8">
        <f>SUM(BA3684)</f>
        <v>0</v>
      </c>
      <c r="AJ3684" s="9"/>
      <c r="AK3684" s="8">
        <v>0</v>
      </c>
      <c r="AL3684" s="8">
        <v>0</v>
      </c>
      <c r="AM3684" s="8">
        <v>0</v>
      </c>
      <c r="AN3684" s="8">
        <v>0</v>
      </c>
      <c r="AO3684" s="8">
        <v>0</v>
      </c>
      <c r="AP3684" s="8">
        <v>0</v>
      </c>
      <c r="AQ3684" s="8">
        <v>0</v>
      </c>
      <c r="AR3684" s="8">
        <v>30</v>
      </c>
      <c r="AS3684" s="8">
        <v>0</v>
      </c>
      <c r="AT3684" s="8">
        <v>0</v>
      </c>
      <c r="AU3684" s="15">
        <v>180</v>
      </c>
      <c r="AV3684" s="15">
        <v>50</v>
      </c>
      <c r="AW3684" s="15">
        <v>0</v>
      </c>
      <c r="AX3684" s="15">
        <v>0</v>
      </c>
      <c r="AY3684" s="29"/>
      <c r="AZ3684" s="33">
        <v>0</v>
      </c>
      <c r="BA3684" s="33">
        <v>0</v>
      </c>
      <c r="BB3684" s="33">
        <v>0</v>
      </c>
      <c r="BC3684" s="33">
        <v>0</v>
      </c>
      <c r="BD3684" s="33">
        <v>0</v>
      </c>
    </row>
    <row r="3685" spans="1:56" x14ac:dyDescent="0.25">
      <c r="A3685" s="51" t="s">
        <v>6896</v>
      </c>
      <c r="B3685" s="33" t="str">
        <f>CONCATENATE(G3685,"-",H3685,"-",I3685)</f>
        <v>999926792-Tiger--28kg</v>
      </c>
      <c r="C3685" s="19" t="s">
        <v>1083</v>
      </c>
      <c r="D3685" s="19" t="s">
        <v>498</v>
      </c>
      <c r="E3685" s="19" t="s">
        <v>11</v>
      </c>
      <c r="F3685" s="19" t="s">
        <v>367</v>
      </c>
      <c r="G3685" s="19">
        <v>999926792</v>
      </c>
      <c r="H3685" s="19" t="s">
        <v>1044</v>
      </c>
      <c r="I3685" s="18" t="s">
        <v>4798</v>
      </c>
      <c r="J3685" s="8">
        <f>(M3685-K3685)+W3685</f>
        <v>101</v>
      </c>
      <c r="K3685" s="8"/>
      <c r="L3685" s="9"/>
      <c r="M3685" s="8">
        <f>SUM(N3685,O3685,P3685,Q3685,S3685,T3685,U3685)</f>
        <v>101</v>
      </c>
      <c r="N3685" s="8">
        <f>SUM(AX3685)</f>
        <v>0</v>
      </c>
      <c r="O3685" s="8">
        <v>0</v>
      </c>
      <c r="P3685" s="8">
        <f>SUM(AO3685,AW3685)</f>
        <v>0</v>
      </c>
      <c r="Q3685" s="8">
        <f>SUM(AK3685,AL3685,AM3685,AN3685,AP3685,AQ3685,AR3685,AO3685)</f>
        <v>0</v>
      </c>
      <c r="R3685" s="8">
        <f>COUNTIF(AK3685:AR3685, "&gt;0")</f>
        <v>0</v>
      </c>
      <c r="S3685" s="8">
        <f>SUM(AS3685,AT3685)</f>
        <v>0</v>
      </c>
      <c r="T3685" s="8">
        <f>SUM(AU3685)</f>
        <v>101</v>
      </c>
      <c r="U3685" s="8">
        <f>SUM(AV3685)</f>
        <v>0</v>
      </c>
      <c r="V3685" s="9"/>
      <c r="W3685" s="8">
        <f>(X3685+AD3685)</f>
        <v>0</v>
      </c>
      <c r="X3685" s="8">
        <f>SUM(Y3685:AB3685)</f>
        <v>0</v>
      </c>
      <c r="Y3685" s="8">
        <v>0</v>
      </c>
      <c r="Z3685" s="8">
        <f>0</f>
        <v>0</v>
      </c>
      <c r="AA3685" s="8">
        <f>SUM(AZ3685,BB3685)</f>
        <v>0</v>
      </c>
      <c r="AB3685" s="8">
        <f>SUM(BC3685,BD3685)</f>
        <v>0</v>
      </c>
      <c r="AC3685" s="8">
        <f>COUNTIF(BC3685:BD3685,"&gt;0")</f>
        <v>0</v>
      </c>
      <c r="AD3685" s="8">
        <f>SUM(AE3685:AI3685)</f>
        <v>0</v>
      </c>
      <c r="AE3685" s="8">
        <v>0</v>
      </c>
      <c r="AF3685" s="8">
        <v>0</v>
      </c>
      <c r="AG3685" s="8">
        <v>0</v>
      </c>
      <c r="AH3685" s="8">
        <v>0</v>
      </c>
      <c r="AI3685" s="8">
        <f>SUM(BA3685)</f>
        <v>0</v>
      </c>
      <c r="AJ3685" s="9"/>
      <c r="AK3685" s="8">
        <v>0</v>
      </c>
      <c r="AL3685" s="8">
        <v>0</v>
      </c>
      <c r="AM3685" s="8">
        <v>0</v>
      </c>
      <c r="AN3685" s="8">
        <v>0</v>
      </c>
      <c r="AO3685" s="8">
        <v>0</v>
      </c>
      <c r="AP3685" s="8">
        <v>0</v>
      </c>
      <c r="AQ3685" s="8">
        <v>0</v>
      </c>
      <c r="AR3685" s="8">
        <v>0</v>
      </c>
      <c r="AS3685" s="8">
        <v>0</v>
      </c>
      <c r="AT3685" s="8">
        <v>0</v>
      </c>
      <c r="AU3685" s="15">
        <v>101</v>
      </c>
      <c r="AV3685" s="15">
        <v>0</v>
      </c>
      <c r="AW3685" s="15">
        <v>0</v>
      </c>
      <c r="AX3685" s="15">
        <v>0</v>
      </c>
      <c r="AY3685" s="29"/>
      <c r="AZ3685" s="33">
        <v>0</v>
      </c>
      <c r="BA3685" s="33">
        <v>0</v>
      </c>
      <c r="BB3685" s="33">
        <v>0</v>
      </c>
      <c r="BC3685" s="33">
        <v>0</v>
      </c>
      <c r="BD3685" s="33">
        <v>0</v>
      </c>
    </row>
    <row r="3686" spans="1:56" x14ac:dyDescent="0.25">
      <c r="A3686" s="51" t="s">
        <v>6894</v>
      </c>
      <c r="B3686" s="33" t="str">
        <f>CONCATENATE(G3686,"-",H3686,"-",I3686)</f>
        <v>999927316-Tiger--28kg</v>
      </c>
      <c r="C3686" s="8" t="s">
        <v>1064</v>
      </c>
      <c r="D3686" s="8" t="s">
        <v>283</v>
      </c>
      <c r="E3686" s="8" t="s">
        <v>11</v>
      </c>
      <c r="F3686" s="8" t="s">
        <v>367</v>
      </c>
      <c r="G3686" s="8">
        <v>999927316</v>
      </c>
      <c r="H3686" s="8" t="s">
        <v>1044</v>
      </c>
      <c r="I3686" s="18" t="s">
        <v>4798</v>
      </c>
      <c r="J3686" s="8">
        <f>(M3686-K3686)+W3686</f>
        <v>76</v>
      </c>
      <c r="K3686" s="8"/>
      <c r="L3686" s="9"/>
      <c r="M3686" s="8">
        <f>SUM(N3686,O3686,P3686,Q3686,S3686,T3686,U3686)</f>
        <v>76</v>
      </c>
      <c r="N3686" s="8">
        <f>SUM(AX3686)</f>
        <v>0</v>
      </c>
      <c r="O3686" s="8">
        <v>0</v>
      </c>
      <c r="P3686" s="8">
        <f>SUM(AO3686,AW3686)</f>
        <v>0</v>
      </c>
      <c r="Q3686" s="8">
        <f>SUM(AK3686,AL3686,AM3686,AN3686,AP3686,AQ3686,AR3686,AO3686)</f>
        <v>0</v>
      </c>
      <c r="R3686" s="8">
        <f>COUNTIF(AK3686:AR3686, "&gt;0")</f>
        <v>0</v>
      </c>
      <c r="S3686" s="8">
        <f>SUM(AS3686,AT3686)</f>
        <v>0</v>
      </c>
      <c r="T3686" s="8">
        <f>SUM(AU3686)</f>
        <v>76</v>
      </c>
      <c r="U3686" s="8">
        <f>SUM(AV3686)</f>
        <v>0</v>
      </c>
      <c r="V3686" s="9"/>
      <c r="W3686" s="8">
        <f>(X3686+AD3686)</f>
        <v>0</v>
      </c>
      <c r="X3686" s="8">
        <f>SUM(Y3686:AB3686)</f>
        <v>0</v>
      </c>
      <c r="Y3686" s="8">
        <v>0</v>
      </c>
      <c r="Z3686" s="8">
        <f>0</f>
        <v>0</v>
      </c>
      <c r="AA3686" s="8">
        <f>SUM(AZ3686,BB3686)</f>
        <v>0</v>
      </c>
      <c r="AB3686" s="8">
        <f>SUM(BC3686,BD3686)</f>
        <v>0</v>
      </c>
      <c r="AC3686" s="8">
        <f>COUNTIF(BC3686:BD3686,"&gt;0")</f>
        <v>0</v>
      </c>
      <c r="AD3686" s="8">
        <f>SUM(AE3686:AI3686)</f>
        <v>0</v>
      </c>
      <c r="AE3686" s="8">
        <v>0</v>
      </c>
      <c r="AF3686" s="8">
        <v>0</v>
      </c>
      <c r="AG3686" s="8">
        <v>0</v>
      </c>
      <c r="AH3686" s="8">
        <v>0</v>
      </c>
      <c r="AI3686" s="8">
        <f>SUM(BA3686)</f>
        <v>0</v>
      </c>
      <c r="AJ3686" s="9"/>
      <c r="AK3686" s="8">
        <v>0</v>
      </c>
      <c r="AL3686" s="8">
        <v>0</v>
      </c>
      <c r="AM3686" s="8">
        <v>0</v>
      </c>
      <c r="AN3686" s="8">
        <v>0</v>
      </c>
      <c r="AO3686" s="8">
        <v>0</v>
      </c>
      <c r="AP3686" s="8">
        <v>0</v>
      </c>
      <c r="AQ3686" s="8">
        <v>0</v>
      </c>
      <c r="AR3686" s="8">
        <v>0</v>
      </c>
      <c r="AS3686" s="8">
        <v>0</v>
      </c>
      <c r="AT3686" s="8">
        <v>0</v>
      </c>
      <c r="AU3686" s="15">
        <v>76</v>
      </c>
      <c r="AV3686" s="15">
        <v>0</v>
      </c>
      <c r="AW3686" s="15">
        <v>0</v>
      </c>
      <c r="AX3686" s="15">
        <v>0</v>
      </c>
      <c r="AY3686" s="29"/>
      <c r="AZ3686" s="33">
        <v>0</v>
      </c>
      <c r="BA3686" s="33">
        <v>0</v>
      </c>
      <c r="BB3686" s="33">
        <v>0</v>
      </c>
      <c r="BC3686" s="33">
        <v>0</v>
      </c>
      <c r="BD3686" s="33">
        <v>0</v>
      </c>
    </row>
    <row r="3687" spans="1:56" x14ac:dyDescent="0.25">
      <c r="A3687" s="51" t="s">
        <v>6893</v>
      </c>
      <c r="B3687" s="33" t="str">
        <f>CONCATENATE(G3687,"-",H3687,"-",I3687)</f>
        <v>999930594-Tiger--28kg</v>
      </c>
      <c r="C3687" s="8" t="s">
        <v>1860</v>
      </c>
      <c r="D3687" s="8" t="s">
        <v>2894</v>
      </c>
      <c r="E3687" s="8" t="s">
        <v>11</v>
      </c>
      <c r="F3687" s="8" t="s">
        <v>367</v>
      </c>
      <c r="G3687" s="8">
        <v>999930594</v>
      </c>
      <c r="H3687" s="8" t="s">
        <v>1044</v>
      </c>
      <c r="I3687" s="18" t="s">
        <v>4798</v>
      </c>
      <c r="J3687" s="8">
        <f>(M3687-K3687)+W3687</f>
        <v>76</v>
      </c>
      <c r="K3687" s="8"/>
      <c r="L3687" s="9"/>
      <c r="M3687" s="8">
        <f>SUM(N3687,O3687,P3687,Q3687,S3687,T3687,U3687)</f>
        <v>76</v>
      </c>
      <c r="N3687" s="8">
        <f>SUM(AX3687)</f>
        <v>0</v>
      </c>
      <c r="O3687" s="8">
        <v>0</v>
      </c>
      <c r="P3687" s="8">
        <f>SUM(AO3687,AW3687)</f>
        <v>0</v>
      </c>
      <c r="Q3687" s="8">
        <f>SUM(AK3687,AL3687,AM3687,AN3687,AP3687,AQ3687,AR3687,AO3687)</f>
        <v>0</v>
      </c>
      <c r="R3687" s="8">
        <f>COUNTIF(AK3687:AR3687, "&gt;0")</f>
        <v>0</v>
      </c>
      <c r="S3687" s="8">
        <f>SUM(AS3687,AT3687)</f>
        <v>0</v>
      </c>
      <c r="T3687" s="8">
        <f>SUM(AU3687)</f>
        <v>76</v>
      </c>
      <c r="U3687" s="8">
        <f>SUM(AV3687)</f>
        <v>0</v>
      </c>
      <c r="V3687" s="9"/>
      <c r="W3687" s="8">
        <f>(X3687+AD3687)</f>
        <v>0</v>
      </c>
      <c r="X3687" s="8">
        <f>SUM(Y3687:AB3687)</f>
        <v>0</v>
      </c>
      <c r="Y3687" s="8">
        <v>0</v>
      </c>
      <c r="Z3687" s="8">
        <f>0</f>
        <v>0</v>
      </c>
      <c r="AA3687" s="8">
        <f>SUM(AZ3687,BB3687)</f>
        <v>0</v>
      </c>
      <c r="AB3687" s="8">
        <f>SUM(BC3687,BD3687)</f>
        <v>0</v>
      </c>
      <c r="AC3687" s="8">
        <f>COUNTIF(BC3687:BD3687,"&gt;0")</f>
        <v>0</v>
      </c>
      <c r="AD3687" s="8">
        <f>SUM(AE3687:AI3687)</f>
        <v>0</v>
      </c>
      <c r="AE3687" s="8">
        <v>0</v>
      </c>
      <c r="AF3687" s="8">
        <v>0</v>
      </c>
      <c r="AG3687" s="8">
        <v>0</v>
      </c>
      <c r="AH3687" s="8">
        <v>0</v>
      </c>
      <c r="AI3687" s="8">
        <f>SUM(BA3687)</f>
        <v>0</v>
      </c>
      <c r="AJ3687" s="9"/>
      <c r="AK3687" s="8">
        <v>0</v>
      </c>
      <c r="AL3687" s="8">
        <v>0</v>
      </c>
      <c r="AM3687" s="8">
        <v>0</v>
      </c>
      <c r="AN3687" s="8">
        <v>0</v>
      </c>
      <c r="AO3687" s="8">
        <v>0</v>
      </c>
      <c r="AP3687" s="8">
        <v>0</v>
      </c>
      <c r="AQ3687" s="8">
        <v>0</v>
      </c>
      <c r="AR3687" s="8">
        <v>0</v>
      </c>
      <c r="AS3687" s="8">
        <v>0</v>
      </c>
      <c r="AT3687" s="8">
        <v>0</v>
      </c>
      <c r="AU3687" s="15">
        <v>76</v>
      </c>
      <c r="AV3687" s="15">
        <v>0</v>
      </c>
      <c r="AW3687" s="15">
        <v>0</v>
      </c>
      <c r="AX3687" s="15">
        <v>0</v>
      </c>
      <c r="AY3687" s="29"/>
      <c r="AZ3687" s="33">
        <v>0</v>
      </c>
      <c r="BA3687" s="33">
        <v>0</v>
      </c>
      <c r="BB3687" s="33">
        <v>0</v>
      </c>
      <c r="BC3687" s="33">
        <v>0</v>
      </c>
      <c r="BD3687" s="33">
        <v>0</v>
      </c>
    </row>
    <row r="3688" spans="1:56" x14ac:dyDescent="0.25">
      <c r="A3688" s="51" t="s">
        <v>6899</v>
      </c>
      <c r="B3688" s="33" t="str">
        <f>CONCATENATE(G3688,"-",H3688,"-",I3688)</f>
        <v>999929413-Tiger--28kg</v>
      </c>
      <c r="C3688" s="15" t="s">
        <v>136</v>
      </c>
      <c r="D3688" s="15" t="s">
        <v>80</v>
      </c>
      <c r="E3688" s="15" t="s">
        <v>11</v>
      </c>
      <c r="F3688" s="15" t="s">
        <v>367</v>
      </c>
      <c r="G3688" s="15">
        <v>999929413</v>
      </c>
      <c r="H3688" s="15" t="s">
        <v>1044</v>
      </c>
      <c r="I3688" s="21" t="s">
        <v>4798</v>
      </c>
      <c r="J3688" s="8">
        <f>(M3688-K3688)+W3688</f>
        <v>67.5</v>
      </c>
      <c r="K3688" s="8">
        <f>M3688/2</f>
        <v>67.5</v>
      </c>
      <c r="L3688" s="16"/>
      <c r="M3688" s="8">
        <f>SUM(N3688,O3688,P3688,Q3688,S3688,T3688,U3688)</f>
        <v>135</v>
      </c>
      <c r="N3688" s="8">
        <f>SUM(AX3688)</f>
        <v>0</v>
      </c>
      <c r="O3688" s="8">
        <v>0</v>
      </c>
      <c r="P3688" s="8">
        <f>SUM(AO3688,AW3688)</f>
        <v>0</v>
      </c>
      <c r="Q3688" s="8">
        <f>SUM(AK3688,AL3688,AM3688,AN3688,AP3688,AQ3688,AR3688,AO3688)</f>
        <v>0</v>
      </c>
      <c r="R3688" s="8">
        <f>COUNTIF(AK3688:AR3688, "&gt;0")</f>
        <v>0</v>
      </c>
      <c r="S3688" s="8">
        <f>SUM(AS3688,AT3688)</f>
        <v>0</v>
      </c>
      <c r="T3688" s="8">
        <f>SUM(AU3688)</f>
        <v>135</v>
      </c>
      <c r="U3688" s="8">
        <f>SUM(AV3688)</f>
        <v>0</v>
      </c>
      <c r="V3688" s="16"/>
      <c r="W3688" s="8">
        <f>(X3688+AD3688)</f>
        <v>0</v>
      </c>
      <c r="X3688" s="8">
        <f>SUM(Y3688:AB3688)</f>
        <v>0</v>
      </c>
      <c r="Y3688" s="8">
        <v>0</v>
      </c>
      <c r="Z3688" s="8">
        <f>0</f>
        <v>0</v>
      </c>
      <c r="AA3688" s="8">
        <f>SUM(AZ3688,BB3688)</f>
        <v>0</v>
      </c>
      <c r="AB3688" s="8">
        <f>SUM(BC3688,BD3688)</f>
        <v>0</v>
      </c>
      <c r="AC3688" s="8">
        <f>COUNTIF(BC3688:BD3688,"&gt;0")</f>
        <v>0</v>
      </c>
      <c r="AD3688" s="8">
        <f>SUM(AE3688:AI3688)</f>
        <v>0</v>
      </c>
      <c r="AE3688" s="8">
        <v>0</v>
      </c>
      <c r="AF3688" s="8">
        <v>0</v>
      </c>
      <c r="AG3688" s="8">
        <v>0</v>
      </c>
      <c r="AH3688" s="8">
        <v>0</v>
      </c>
      <c r="AI3688" s="8">
        <f>SUM(BA3688)</f>
        <v>0</v>
      </c>
      <c r="AJ3688" s="16"/>
      <c r="AK3688" s="15">
        <v>0</v>
      </c>
      <c r="AL3688" s="15">
        <v>0</v>
      </c>
      <c r="AM3688" s="15">
        <v>0</v>
      </c>
      <c r="AN3688" s="15">
        <v>0</v>
      </c>
      <c r="AO3688" s="15">
        <v>0</v>
      </c>
      <c r="AP3688" s="15">
        <v>0</v>
      </c>
      <c r="AQ3688" s="15">
        <v>0</v>
      </c>
      <c r="AR3688" s="15">
        <v>0</v>
      </c>
      <c r="AS3688" s="15">
        <v>0</v>
      </c>
      <c r="AT3688" s="15">
        <v>0</v>
      </c>
      <c r="AU3688" s="15">
        <v>135</v>
      </c>
      <c r="AV3688" s="15">
        <v>0</v>
      </c>
      <c r="AW3688" s="15">
        <v>0</v>
      </c>
      <c r="AX3688" s="15">
        <v>0</v>
      </c>
      <c r="AY3688" s="29"/>
      <c r="AZ3688" s="33">
        <v>0</v>
      </c>
      <c r="BA3688" s="33">
        <v>0</v>
      </c>
      <c r="BB3688" s="33">
        <v>0</v>
      </c>
      <c r="BC3688" s="33">
        <v>0</v>
      </c>
      <c r="BD3688" s="33">
        <v>0</v>
      </c>
    </row>
    <row r="3689" spans="1:56" x14ac:dyDescent="0.25">
      <c r="A3689" s="51" t="s">
        <v>5122</v>
      </c>
      <c r="B3689" s="33" t="str">
        <f>CONCATENATE(G3689,"-",H3689,"-",I3689)</f>
        <v>999922657-Tiger--28kg</v>
      </c>
      <c r="C3689" s="43" t="s">
        <v>693</v>
      </c>
      <c r="D3689" s="43" t="s">
        <v>178</v>
      </c>
      <c r="E3689" s="43" t="s">
        <v>11</v>
      </c>
      <c r="F3689" s="43" t="s">
        <v>367</v>
      </c>
      <c r="G3689" s="43">
        <v>999922657</v>
      </c>
      <c r="H3689" s="43" t="s">
        <v>1044</v>
      </c>
      <c r="I3689" s="43" t="s">
        <v>4798</v>
      </c>
      <c r="J3689" s="8">
        <f>(M3689-K3689)+W3689</f>
        <v>61.4</v>
      </c>
      <c r="K3689" s="8">
        <f>M3689/2</f>
        <v>11.4</v>
      </c>
      <c r="L3689" s="9"/>
      <c r="M3689" s="8">
        <f>SUM(N3689,O3689,P3689,Q3689,S3689,T3689,U3689)</f>
        <v>22.8</v>
      </c>
      <c r="N3689" s="8">
        <f>SUM(AX3689)</f>
        <v>0</v>
      </c>
      <c r="O3689" s="8">
        <v>0</v>
      </c>
      <c r="P3689" s="8">
        <f>SUM(AO3689,AW3689)</f>
        <v>0</v>
      </c>
      <c r="Q3689" s="8">
        <f>SUM(AK3689,AL3689,AM3689,AN3689,AP3689,AQ3689,AR3689,AO3689)</f>
        <v>0</v>
      </c>
      <c r="R3689" s="8">
        <f>COUNTIF(AK3689:AR3689, "&gt;0")</f>
        <v>0</v>
      </c>
      <c r="S3689" s="8">
        <f>SUM(AS3689,AT3689)</f>
        <v>0</v>
      </c>
      <c r="T3689" s="8">
        <f>SUM(AU3689)</f>
        <v>22.8</v>
      </c>
      <c r="U3689" s="8">
        <f>SUM(AV3689)</f>
        <v>0</v>
      </c>
      <c r="V3689" s="9"/>
      <c r="W3689" s="8">
        <f>(X3689+AD3689)</f>
        <v>50</v>
      </c>
      <c r="X3689" s="8">
        <f>SUM(Y3689:AB3689)</f>
        <v>50</v>
      </c>
      <c r="Y3689" s="8">
        <v>0</v>
      </c>
      <c r="Z3689" s="8">
        <f>0</f>
        <v>0</v>
      </c>
      <c r="AA3689" s="8">
        <f>SUM(AZ3689,BB3689)</f>
        <v>50</v>
      </c>
      <c r="AB3689" s="8">
        <f>SUM(BC3689,BD3689)</f>
        <v>0</v>
      </c>
      <c r="AC3689" s="8">
        <f>COUNTIF(BC3689:BD3689,"&gt;0")</f>
        <v>0</v>
      </c>
      <c r="AD3689" s="8">
        <f>SUM(AE3689:AI3689)</f>
        <v>0</v>
      </c>
      <c r="AE3689" s="8">
        <v>0</v>
      </c>
      <c r="AF3689" s="8">
        <v>0</v>
      </c>
      <c r="AG3689" s="8">
        <v>0</v>
      </c>
      <c r="AH3689" s="8">
        <v>0</v>
      </c>
      <c r="AI3689" s="8">
        <f>SUM(BA3689)</f>
        <v>0</v>
      </c>
      <c r="AJ3689" s="9"/>
      <c r="AK3689" s="8">
        <v>0</v>
      </c>
      <c r="AL3689" s="8">
        <v>0</v>
      </c>
      <c r="AM3689" s="8">
        <v>0</v>
      </c>
      <c r="AN3689" s="8">
        <v>0</v>
      </c>
      <c r="AO3689" s="8">
        <v>0</v>
      </c>
      <c r="AP3689" s="8">
        <v>0</v>
      </c>
      <c r="AQ3689" s="8">
        <v>0</v>
      </c>
      <c r="AR3689" s="8">
        <v>0</v>
      </c>
      <c r="AS3689" s="8">
        <v>0</v>
      </c>
      <c r="AT3689" s="8">
        <v>0</v>
      </c>
      <c r="AU3689" s="8">
        <v>22.8</v>
      </c>
      <c r="AV3689" s="8">
        <v>0</v>
      </c>
      <c r="AW3689" s="8">
        <v>0</v>
      </c>
      <c r="AX3689" s="8">
        <v>0</v>
      </c>
      <c r="AY3689" s="30"/>
      <c r="AZ3689" s="33">
        <v>50</v>
      </c>
      <c r="BA3689" s="33">
        <v>0</v>
      </c>
      <c r="BB3689" s="33">
        <v>0</v>
      </c>
      <c r="BC3689" s="33">
        <v>0</v>
      </c>
      <c r="BD3689" s="33">
        <v>0</v>
      </c>
    </row>
    <row r="3690" spans="1:56" x14ac:dyDescent="0.25">
      <c r="A3690" s="51" t="s">
        <v>6898</v>
      </c>
      <c r="B3690" s="33" t="str">
        <f>CONCATENATE(G3690,"-",H3690,"-",I3690)</f>
        <v>999929099-Tiger--28kg</v>
      </c>
      <c r="C3690" s="19" t="s">
        <v>138</v>
      </c>
      <c r="D3690" s="19" t="s">
        <v>2795</v>
      </c>
      <c r="E3690" s="19" t="s">
        <v>11</v>
      </c>
      <c r="F3690" s="19" t="s">
        <v>367</v>
      </c>
      <c r="G3690" s="19">
        <v>999929099</v>
      </c>
      <c r="H3690" s="19" t="s">
        <v>1044</v>
      </c>
      <c r="I3690" s="18" t="s">
        <v>4798</v>
      </c>
      <c r="J3690" s="8">
        <f>(M3690-K3690)+W3690</f>
        <v>57</v>
      </c>
      <c r="K3690" s="8"/>
      <c r="L3690" s="9"/>
      <c r="M3690" s="8">
        <f>SUM(N3690,O3690,P3690,Q3690,S3690,T3690,U3690)</f>
        <v>57</v>
      </c>
      <c r="N3690" s="8">
        <f>SUM(AX3690)</f>
        <v>0</v>
      </c>
      <c r="O3690" s="8">
        <v>0</v>
      </c>
      <c r="P3690" s="8">
        <f>SUM(AO3690,AW3690)</f>
        <v>0</v>
      </c>
      <c r="Q3690" s="8">
        <f>SUM(AK3690,AL3690,AM3690,AN3690,AP3690,AQ3690,AR3690,AO3690)</f>
        <v>0</v>
      </c>
      <c r="R3690" s="8">
        <f>COUNTIF(AK3690:AR3690, "&gt;0")</f>
        <v>0</v>
      </c>
      <c r="S3690" s="8">
        <f>SUM(AS3690,AT3690)</f>
        <v>0</v>
      </c>
      <c r="T3690" s="8">
        <f>SUM(AU3690)</f>
        <v>57</v>
      </c>
      <c r="U3690" s="8">
        <f>SUM(AV3690)</f>
        <v>0</v>
      </c>
      <c r="V3690" s="9"/>
      <c r="W3690" s="8">
        <f>(X3690+AD3690)</f>
        <v>0</v>
      </c>
      <c r="X3690" s="8">
        <f>SUM(Y3690:AB3690)</f>
        <v>0</v>
      </c>
      <c r="Y3690" s="8">
        <v>0</v>
      </c>
      <c r="Z3690" s="8">
        <f>0</f>
        <v>0</v>
      </c>
      <c r="AA3690" s="8">
        <f>SUM(AZ3690,BB3690)</f>
        <v>0</v>
      </c>
      <c r="AB3690" s="8">
        <f>SUM(BC3690,BD3690)</f>
        <v>0</v>
      </c>
      <c r="AC3690" s="8">
        <f>COUNTIF(BC3690:BD3690,"&gt;0")</f>
        <v>0</v>
      </c>
      <c r="AD3690" s="8">
        <f>SUM(AE3690:AI3690)</f>
        <v>0</v>
      </c>
      <c r="AE3690" s="8">
        <v>0</v>
      </c>
      <c r="AF3690" s="8">
        <v>0</v>
      </c>
      <c r="AG3690" s="8">
        <v>0</v>
      </c>
      <c r="AH3690" s="8">
        <v>0</v>
      </c>
      <c r="AI3690" s="8">
        <f>SUM(BA3690)</f>
        <v>0</v>
      </c>
      <c r="AJ3690" s="9"/>
      <c r="AK3690" s="8">
        <v>0</v>
      </c>
      <c r="AL3690" s="8">
        <v>0</v>
      </c>
      <c r="AM3690" s="8">
        <v>0</v>
      </c>
      <c r="AN3690" s="8">
        <v>0</v>
      </c>
      <c r="AO3690" s="8">
        <v>0</v>
      </c>
      <c r="AP3690" s="8">
        <v>0</v>
      </c>
      <c r="AQ3690" s="8">
        <v>0</v>
      </c>
      <c r="AR3690" s="8">
        <v>0</v>
      </c>
      <c r="AS3690" s="8">
        <v>0</v>
      </c>
      <c r="AT3690" s="8">
        <v>0</v>
      </c>
      <c r="AU3690" s="15">
        <v>57</v>
      </c>
      <c r="AV3690" s="15">
        <v>0</v>
      </c>
      <c r="AW3690" s="15">
        <v>0</v>
      </c>
      <c r="AX3690" s="15">
        <v>0</v>
      </c>
      <c r="AY3690" s="29"/>
      <c r="AZ3690" s="33">
        <v>0</v>
      </c>
      <c r="BA3690" s="33">
        <v>0</v>
      </c>
      <c r="BB3690" s="33">
        <v>0</v>
      </c>
      <c r="BC3690" s="33">
        <v>0</v>
      </c>
      <c r="BD3690" s="33">
        <v>0</v>
      </c>
    </row>
    <row r="3691" spans="1:56" x14ac:dyDescent="0.25">
      <c r="A3691" s="51" t="s">
        <v>6902</v>
      </c>
      <c r="B3691" s="33" t="str">
        <f>CONCATENATE(G3691,"-",H3691,"-",I3691)</f>
        <v>999930833-Tiger--28kg</v>
      </c>
      <c r="C3691" s="15" t="s">
        <v>3900</v>
      </c>
      <c r="D3691" s="15" t="s">
        <v>3901</v>
      </c>
      <c r="E3691" s="15" t="s">
        <v>11</v>
      </c>
      <c r="F3691" s="15" t="s">
        <v>367</v>
      </c>
      <c r="G3691" s="15">
        <v>999930833</v>
      </c>
      <c r="H3691" s="15" t="s">
        <v>1044</v>
      </c>
      <c r="I3691" s="18" t="s">
        <v>4798</v>
      </c>
      <c r="J3691" s="8">
        <f>(M3691-K3691)+W3691</f>
        <v>57</v>
      </c>
      <c r="K3691" s="15"/>
      <c r="L3691" s="16"/>
      <c r="M3691" s="8">
        <f>SUM(N3691,O3691,P3691,Q3691,S3691,T3691,U3691)</f>
        <v>57</v>
      </c>
      <c r="N3691" s="8">
        <f>SUM(AX3691)</f>
        <v>0</v>
      </c>
      <c r="O3691" s="8">
        <v>0</v>
      </c>
      <c r="P3691" s="8">
        <f>SUM(AO3691,AW3691)</f>
        <v>0</v>
      </c>
      <c r="Q3691" s="8">
        <f>SUM(AK3691,AL3691,AM3691,AN3691,AP3691,AQ3691,AR3691,AO3691)</f>
        <v>0</v>
      </c>
      <c r="R3691" s="8">
        <f>COUNTIF(AK3691:AR3691, "&gt;0")</f>
        <v>0</v>
      </c>
      <c r="S3691" s="8">
        <f>SUM(AS3691,AT3691)</f>
        <v>0</v>
      </c>
      <c r="T3691" s="8">
        <f>SUM(AU3691)</f>
        <v>57</v>
      </c>
      <c r="U3691" s="8">
        <f>SUM(AV3691)</f>
        <v>0</v>
      </c>
      <c r="V3691" s="16"/>
      <c r="W3691" s="8">
        <f>(X3691+AD3691)</f>
        <v>0</v>
      </c>
      <c r="X3691" s="8">
        <f>SUM(Y3691:AB3691)</f>
        <v>0</v>
      </c>
      <c r="Y3691" s="8">
        <v>0</v>
      </c>
      <c r="Z3691" s="8">
        <f>0</f>
        <v>0</v>
      </c>
      <c r="AA3691" s="8">
        <f>SUM(AZ3691,BB3691)</f>
        <v>0</v>
      </c>
      <c r="AB3691" s="8">
        <f>SUM(BC3691,BD3691)</f>
        <v>0</v>
      </c>
      <c r="AC3691" s="8">
        <f>COUNTIF(BC3691:BD3691,"&gt;0")</f>
        <v>0</v>
      </c>
      <c r="AD3691" s="8">
        <f>SUM(AE3691:AI3691)</f>
        <v>0</v>
      </c>
      <c r="AE3691" s="8">
        <v>0</v>
      </c>
      <c r="AF3691" s="8">
        <v>0</v>
      </c>
      <c r="AG3691" s="8">
        <v>0</v>
      </c>
      <c r="AH3691" s="8">
        <v>0</v>
      </c>
      <c r="AI3691" s="8">
        <f>SUM(BA3691)</f>
        <v>0</v>
      </c>
      <c r="AJ3691" s="16"/>
      <c r="AK3691" s="15">
        <v>0</v>
      </c>
      <c r="AL3691" s="15">
        <v>0</v>
      </c>
      <c r="AM3691" s="15">
        <v>0</v>
      </c>
      <c r="AN3691" s="15">
        <v>0</v>
      </c>
      <c r="AO3691" s="15">
        <v>0</v>
      </c>
      <c r="AP3691" s="15">
        <v>0</v>
      </c>
      <c r="AQ3691" s="15">
        <v>0</v>
      </c>
      <c r="AR3691" s="15">
        <v>0</v>
      </c>
      <c r="AS3691" s="15">
        <v>0</v>
      </c>
      <c r="AT3691" s="15">
        <v>0</v>
      </c>
      <c r="AU3691" s="15">
        <v>57</v>
      </c>
      <c r="AV3691" s="15">
        <v>0</v>
      </c>
      <c r="AW3691" s="15">
        <v>0</v>
      </c>
      <c r="AX3691" s="15">
        <v>0</v>
      </c>
      <c r="AY3691" s="29"/>
      <c r="AZ3691" s="33">
        <v>0</v>
      </c>
      <c r="BA3691" s="33">
        <v>0</v>
      </c>
      <c r="BB3691" s="33">
        <v>0</v>
      </c>
      <c r="BC3691" s="33">
        <v>0</v>
      </c>
      <c r="BD3691" s="33">
        <v>0</v>
      </c>
    </row>
    <row r="3692" spans="1:56" x14ac:dyDescent="0.25">
      <c r="A3692" s="51" t="s">
        <v>6900</v>
      </c>
      <c r="B3692" s="33" t="str">
        <f>CONCATENATE(G3692,"-",H3692,"-",I3692)</f>
        <v>999929431-Tiger--28kg</v>
      </c>
      <c r="C3692" s="15" t="s">
        <v>271</v>
      </c>
      <c r="D3692" s="15" t="s">
        <v>2814</v>
      </c>
      <c r="E3692" s="15" t="s">
        <v>11</v>
      </c>
      <c r="F3692" s="15" t="s">
        <v>367</v>
      </c>
      <c r="G3692" s="15">
        <v>999929431</v>
      </c>
      <c r="H3692" s="15" t="s">
        <v>1044</v>
      </c>
      <c r="I3692" s="21" t="s">
        <v>4798</v>
      </c>
      <c r="J3692" s="8">
        <f>(M3692-K3692)+W3692</f>
        <v>50.5</v>
      </c>
      <c r="K3692" s="8">
        <f>M3692/2</f>
        <v>50.5</v>
      </c>
      <c r="L3692" s="16"/>
      <c r="M3692" s="8">
        <f>SUM(N3692,O3692,P3692,Q3692,S3692,T3692,U3692)</f>
        <v>101</v>
      </c>
      <c r="N3692" s="8">
        <f>SUM(AX3692)</f>
        <v>0</v>
      </c>
      <c r="O3692" s="8">
        <v>0</v>
      </c>
      <c r="P3692" s="8">
        <f>SUM(AO3692,AW3692)</f>
        <v>0</v>
      </c>
      <c r="Q3692" s="8">
        <f>SUM(AK3692,AL3692,AM3692,AN3692,AP3692,AQ3692,AR3692,AO3692)</f>
        <v>0</v>
      </c>
      <c r="R3692" s="8">
        <f>COUNTIF(AK3692:AR3692, "&gt;0")</f>
        <v>0</v>
      </c>
      <c r="S3692" s="8">
        <f>SUM(AS3692,AT3692)</f>
        <v>0</v>
      </c>
      <c r="T3692" s="8">
        <f>SUM(AU3692)</f>
        <v>101</v>
      </c>
      <c r="U3692" s="8">
        <f>SUM(AV3692)</f>
        <v>0</v>
      </c>
      <c r="V3692" s="16"/>
      <c r="W3692" s="8">
        <f>(X3692+AD3692)</f>
        <v>0</v>
      </c>
      <c r="X3692" s="8">
        <f>SUM(Y3692:AB3692)</f>
        <v>0</v>
      </c>
      <c r="Y3692" s="8">
        <v>0</v>
      </c>
      <c r="Z3692" s="8">
        <f>0</f>
        <v>0</v>
      </c>
      <c r="AA3692" s="8">
        <f>SUM(AZ3692,BB3692)</f>
        <v>0</v>
      </c>
      <c r="AB3692" s="8">
        <f>SUM(BC3692,BD3692)</f>
        <v>0</v>
      </c>
      <c r="AC3692" s="8">
        <f>COUNTIF(BC3692:BD3692,"&gt;0")</f>
        <v>0</v>
      </c>
      <c r="AD3692" s="8">
        <f>SUM(AE3692:AI3692)</f>
        <v>0</v>
      </c>
      <c r="AE3692" s="8">
        <v>0</v>
      </c>
      <c r="AF3692" s="8">
        <v>0</v>
      </c>
      <c r="AG3692" s="8">
        <v>0</v>
      </c>
      <c r="AH3692" s="8">
        <v>0</v>
      </c>
      <c r="AI3692" s="8">
        <f>SUM(BA3692)</f>
        <v>0</v>
      </c>
      <c r="AJ3692" s="16"/>
      <c r="AK3692" s="8">
        <v>0</v>
      </c>
      <c r="AL3692" s="8">
        <v>0</v>
      </c>
      <c r="AM3692" s="8">
        <v>0</v>
      </c>
      <c r="AN3692" s="8">
        <v>0</v>
      </c>
      <c r="AO3692" s="8">
        <v>0</v>
      </c>
      <c r="AP3692" s="8">
        <v>0</v>
      </c>
      <c r="AQ3692" s="8">
        <v>0</v>
      </c>
      <c r="AR3692" s="8">
        <v>0</v>
      </c>
      <c r="AS3692" s="8">
        <v>0</v>
      </c>
      <c r="AT3692" s="8">
        <v>0</v>
      </c>
      <c r="AU3692" s="15">
        <v>101</v>
      </c>
      <c r="AV3692" s="15">
        <v>0</v>
      </c>
      <c r="AW3692" s="15">
        <v>0</v>
      </c>
      <c r="AX3692" s="15">
        <v>0</v>
      </c>
      <c r="AY3692" s="29"/>
      <c r="AZ3692" s="33">
        <v>0</v>
      </c>
      <c r="BA3692" s="33">
        <v>0</v>
      </c>
      <c r="BB3692" s="33">
        <v>0</v>
      </c>
      <c r="BC3692" s="33">
        <v>0</v>
      </c>
      <c r="BD3692" s="33">
        <v>0</v>
      </c>
    </row>
    <row r="3693" spans="1:56" x14ac:dyDescent="0.25">
      <c r="A3693" s="51" t="s">
        <v>6901</v>
      </c>
      <c r="B3693" s="33" t="str">
        <f>CONCATENATE(G3693,"-",H3693,"-",I3693)</f>
        <v>999930314-Tiger--28kg</v>
      </c>
      <c r="C3693" s="8" t="s">
        <v>452</v>
      </c>
      <c r="D3693" s="8" t="s">
        <v>1215</v>
      </c>
      <c r="E3693" s="8" t="s">
        <v>11</v>
      </c>
      <c r="F3693" s="8" t="s">
        <v>367</v>
      </c>
      <c r="G3693" s="8">
        <v>999930314</v>
      </c>
      <c r="H3693" s="15" t="s">
        <v>1044</v>
      </c>
      <c r="I3693" s="21" t="s">
        <v>4798</v>
      </c>
      <c r="J3693" s="8">
        <f>(M3693-K3693)+W3693</f>
        <v>50.5</v>
      </c>
      <c r="K3693" s="8">
        <f>M3693/2</f>
        <v>50.5</v>
      </c>
      <c r="L3693" s="9"/>
      <c r="M3693" s="8">
        <f>SUM(N3693,O3693,P3693,Q3693,S3693,T3693,U3693)</f>
        <v>101</v>
      </c>
      <c r="N3693" s="8">
        <f>SUM(AX3693)</f>
        <v>0</v>
      </c>
      <c r="O3693" s="8">
        <v>0</v>
      </c>
      <c r="P3693" s="8">
        <f>SUM(AO3693,AW3693)</f>
        <v>0</v>
      </c>
      <c r="Q3693" s="8">
        <f>SUM(AK3693,AL3693,AM3693,AN3693,AP3693,AQ3693,AR3693,AO3693)</f>
        <v>0</v>
      </c>
      <c r="R3693" s="8">
        <f>COUNTIF(AK3693:AR3693, "&gt;0")</f>
        <v>0</v>
      </c>
      <c r="S3693" s="8">
        <f>SUM(AS3693,AT3693)</f>
        <v>0</v>
      </c>
      <c r="T3693" s="8">
        <f>SUM(AU3693)</f>
        <v>101</v>
      </c>
      <c r="U3693" s="8">
        <f>SUM(AV3693)</f>
        <v>0</v>
      </c>
      <c r="V3693" s="9"/>
      <c r="W3693" s="8">
        <f>(X3693+AD3693)</f>
        <v>0</v>
      </c>
      <c r="X3693" s="8">
        <f>SUM(Y3693:AB3693)</f>
        <v>0</v>
      </c>
      <c r="Y3693" s="8">
        <v>0</v>
      </c>
      <c r="Z3693" s="8">
        <f>0</f>
        <v>0</v>
      </c>
      <c r="AA3693" s="8">
        <f>SUM(AZ3693,BB3693)</f>
        <v>0</v>
      </c>
      <c r="AB3693" s="8">
        <f>SUM(BC3693,BD3693)</f>
        <v>0</v>
      </c>
      <c r="AC3693" s="8">
        <f>COUNTIF(BC3693:BD3693,"&gt;0")</f>
        <v>0</v>
      </c>
      <c r="AD3693" s="8">
        <f>SUM(AE3693:AI3693)</f>
        <v>0</v>
      </c>
      <c r="AE3693" s="8">
        <v>0</v>
      </c>
      <c r="AF3693" s="8">
        <v>0</v>
      </c>
      <c r="AG3693" s="8">
        <v>0</v>
      </c>
      <c r="AH3693" s="8">
        <v>0</v>
      </c>
      <c r="AI3693" s="8">
        <f>SUM(BA3693)</f>
        <v>0</v>
      </c>
      <c r="AJ3693" s="9"/>
      <c r="AK3693" s="8">
        <v>0</v>
      </c>
      <c r="AL3693" s="8">
        <v>0</v>
      </c>
      <c r="AM3693" s="8">
        <v>0</v>
      </c>
      <c r="AN3693" s="8">
        <v>0</v>
      </c>
      <c r="AO3693" s="8">
        <v>0</v>
      </c>
      <c r="AP3693" s="8">
        <v>0</v>
      </c>
      <c r="AQ3693" s="8">
        <v>0</v>
      </c>
      <c r="AR3693" s="8">
        <v>0</v>
      </c>
      <c r="AS3693" s="8">
        <v>0</v>
      </c>
      <c r="AT3693" s="8">
        <v>0</v>
      </c>
      <c r="AU3693" s="15">
        <v>101</v>
      </c>
      <c r="AV3693" s="15">
        <v>0</v>
      </c>
      <c r="AW3693" s="15">
        <v>0</v>
      </c>
      <c r="AX3693" s="15">
        <v>0</v>
      </c>
      <c r="AY3693" s="29"/>
      <c r="AZ3693" s="33">
        <v>0</v>
      </c>
      <c r="BA3693" s="33">
        <v>0</v>
      </c>
      <c r="BB3693" s="33">
        <v>0</v>
      </c>
      <c r="BC3693" s="33">
        <v>0</v>
      </c>
      <c r="BD3693" s="33">
        <v>0</v>
      </c>
    </row>
    <row r="3694" spans="1:56" x14ac:dyDescent="0.25">
      <c r="A3694" s="51" t="s">
        <v>9118</v>
      </c>
      <c r="B3694" s="33" t="str">
        <f>CONCATENATE(G3694,"-",H3694,"-",I3694)</f>
        <v>999925570-Tiger--28kg</v>
      </c>
      <c r="C3694" s="15" t="s">
        <v>5186</v>
      </c>
      <c r="D3694" s="15" t="s">
        <v>5187</v>
      </c>
      <c r="E3694" s="15" t="s">
        <v>11</v>
      </c>
      <c r="F3694" s="15" t="s">
        <v>367</v>
      </c>
      <c r="G3694" s="15">
        <v>999925570</v>
      </c>
      <c r="H3694" s="55" t="s">
        <v>1044</v>
      </c>
      <c r="I3694" s="21" t="s">
        <v>4798</v>
      </c>
      <c r="J3694" s="8">
        <f>(M3694-K3694)+W3694</f>
        <v>50</v>
      </c>
      <c r="K3694" s="8">
        <f>M3694/2</f>
        <v>0</v>
      </c>
      <c r="L3694" s="9"/>
      <c r="M3694" s="8">
        <f>SUM(N3694,O3694,P3694,Q3694,S3694,T3694,U3694)</f>
        <v>0</v>
      </c>
      <c r="N3694" s="8">
        <f>SUM(AX3694)</f>
        <v>0</v>
      </c>
      <c r="O3694" s="8">
        <v>0</v>
      </c>
      <c r="P3694" s="8">
        <f>SUM(AO3694,AW3694)</f>
        <v>0</v>
      </c>
      <c r="Q3694" s="8">
        <f>SUM(AK3694,AL3694,AM3694,AN3694,AP3694,AQ3694,AR3694,AO3694)</f>
        <v>0</v>
      </c>
      <c r="R3694" s="8">
        <f>COUNTIF(AK3694:AR3694, "&gt;0")</f>
        <v>0</v>
      </c>
      <c r="S3694" s="8">
        <f>SUM(AS3694,AT3694)</f>
        <v>0</v>
      </c>
      <c r="T3694" s="8">
        <f>SUM(AU3694)</f>
        <v>0</v>
      </c>
      <c r="U3694" s="8">
        <f>SUM(AV3694)</f>
        <v>0</v>
      </c>
      <c r="V3694" s="9"/>
      <c r="W3694" s="8">
        <f>(X3694+AD3694)</f>
        <v>50</v>
      </c>
      <c r="X3694" s="8">
        <f>SUM(Y3694:AB3694)</f>
        <v>50</v>
      </c>
      <c r="Y3694" s="8">
        <v>0</v>
      </c>
      <c r="Z3694" s="8">
        <f>0</f>
        <v>0</v>
      </c>
      <c r="AA3694" s="8">
        <f>SUM(AZ3694,BB3694)</f>
        <v>50</v>
      </c>
      <c r="AB3694" s="8">
        <f>SUM(BC3694,BD3694)</f>
        <v>0</v>
      </c>
      <c r="AC3694" s="8">
        <f>COUNTIF(BC3694:BD3694,"&gt;0")</f>
        <v>0</v>
      </c>
      <c r="AD3694" s="8">
        <f>SUM(AE3694:AI3694)</f>
        <v>0</v>
      </c>
      <c r="AE3694" s="8">
        <v>0</v>
      </c>
      <c r="AF3694" s="8">
        <v>0</v>
      </c>
      <c r="AG3694" s="8">
        <v>0</v>
      </c>
      <c r="AH3694" s="8">
        <v>0</v>
      </c>
      <c r="AI3694" s="8">
        <f>SUM(BA3694)</f>
        <v>0</v>
      </c>
      <c r="AJ3694" s="9"/>
      <c r="AK3694" s="8">
        <v>0</v>
      </c>
      <c r="AL3694" s="8">
        <v>0</v>
      </c>
      <c r="AM3694" s="8">
        <v>0</v>
      </c>
      <c r="AN3694" s="8">
        <v>0</v>
      </c>
      <c r="AO3694" s="8">
        <v>0</v>
      </c>
      <c r="AP3694" s="8">
        <v>0</v>
      </c>
      <c r="AQ3694" s="8">
        <v>0</v>
      </c>
      <c r="AR3694" s="8">
        <v>0</v>
      </c>
      <c r="AS3694" s="8">
        <v>0</v>
      </c>
      <c r="AT3694" s="8">
        <v>0</v>
      </c>
      <c r="AU3694" s="8">
        <v>0</v>
      </c>
      <c r="AV3694" s="8">
        <v>0</v>
      </c>
      <c r="AW3694" s="8">
        <v>0</v>
      </c>
      <c r="AX3694" s="8">
        <v>0</v>
      </c>
      <c r="AY3694" s="30"/>
      <c r="AZ3694" s="33">
        <v>0</v>
      </c>
      <c r="BA3694" s="33">
        <v>0</v>
      </c>
      <c r="BB3694" s="33">
        <v>50</v>
      </c>
      <c r="BC3694" s="33">
        <v>0</v>
      </c>
      <c r="BD3694" s="33">
        <v>0</v>
      </c>
    </row>
    <row r="3695" spans="1:56" x14ac:dyDescent="0.25">
      <c r="A3695" s="51" t="s">
        <v>9119</v>
      </c>
      <c r="B3695" s="33" t="str">
        <f>CONCATENATE(G3695,"-",H3695,"-",I3695)</f>
        <v>999923064-Tiger--28kg</v>
      </c>
      <c r="C3695" s="15" t="s">
        <v>1089</v>
      </c>
      <c r="D3695" s="15" t="s">
        <v>1090</v>
      </c>
      <c r="E3695" s="15" t="s">
        <v>11</v>
      </c>
      <c r="F3695" s="15" t="s">
        <v>367</v>
      </c>
      <c r="G3695" s="15">
        <v>999923064</v>
      </c>
      <c r="H3695" s="55" t="s">
        <v>1044</v>
      </c>
      <c r="I3695" s="21" t="s">
        <v>4798</v>
      </c>
      <c r="J3695" s="8">
        <f>(M3695-K3695)+W3695</f>
        <v>37.5</v>
      </c>
      <c r="K3695" s="8">
        <f>M3695/2</f>
        <v>0</v>
      </c>
      <c r="L3695" s="9"/>
      <c r="M3695" s="8">
        <f>SUM(N3695,O3695,P3695,Q3695,S3695,T3695,U3695)</f>
        <v>0</v>
      </c>
      <c r="N3695" s="8">
        <f>SUM(AX3695)</f>
        <v>0</v>
      </c>
      <c r="O3695" s="8">
        <v>0</v>
      </c>
      <c r="P3695" s="8">
        <f>SUM(AO3695,AW3695)</f>
        <v>0</v>
      </c>
      <c r="Q3695" s="8">
        <f>SUM(AK3695,AL3695,AM3695,AN3695,AP3695,AQ3695,AR3695,AO3695)</f>
        <v>0</v>
      </c>
      <c r="R3695" s="8">
        <f>COUNTIF(AK3695:AR3695, "&gt;0")</f>
        <v>0</v>
      </c>
      <c r="S3695" s="8">
        <f>SUM(AS3695,AT3695)</f>
        <v>0</v>
      </c>
      <c r="T3695" s="8">
        <f>SUM(AU3695)</f>
        <v>0</v>
      </c>
      <c r="U3695" s="8">
        <f>SUM(AV3695)</f>
        <v>0</v>
      </c>
      <c r="V3695" s="9"/>
      <c r="W3695" s="8">
        <f>(X3695+AD3695)</f>
        <v>37.5</v>
      </c>
      <c r="X3695" s="8">
        <f>SUM(Y3695:AB3695)</f>
        <v>37.5</v>
      </c>
      <c r="Y3695" s="8">
        <v>0</v>
      </c>
      <c r="Z3695" s="8">
        <f>0</f>
        <v>0</v>
      </c>
      <c r="AA3695" s="8">
        <f>SUM(AZ3695,BB3695)</f>
        <v>37.5</v>
      </c>
      <c r="AB3695" s="8">
        <f>SUM(BC3695,BD3695)</f>
        <v>0</v>
      </c>
      <c r="AC3695" s="8">
        <f>COUNTIF(BC3695:BD3695,"&gt;0")</f>
        <v>0</v>
      </c>
      <c r="AD3695" s="8">
        <f>SUM(AE3695:AI3695)</f>
        <v>0</v>
      </c>
      <c r="AE3695" s="8">
        <v>0</v>
      </c>
      <c r="AF3695" s="8">
        <v>0</v>
      </c>
      <c r="AG3695" s="8">
        <v>0</v>
      </c>
      <c r="AH3695" s="8">
        <v>0</v>
      </c>
      <c r="AI3695" s="8">
        <f>SUM(BA3695)</f>
        <v>0</v>
      </c>
      <c r="AJ3695" s="9"/>
      <c r="AK3695" s="8">
        <v>0</v>
      </c>
      <c r="AL3695" s="8">
        <v>0</v>
      </c>
      <c r="AM3695" s="8">
        <v>0</v>
      </c>
      <c r="AN3695" s="8">
        <v>0</v>
      </c>
      <c r="AO3695" s="8">
        <v>0</v>
      </c>
      <c r="AP3695" s="8">
        <v>0</v>
      </c>
      <c r="AQ3695" s="8">
        <v>0</v>
      </c>
      <c r="AR3695" s="8">
        <v>0</v>
      </c>
      <c r="AS3695" s="8">
        <v>0</v>
      </c>
      <c r="AT3695" s="8">
        <v>0</v>
      </c>
      <c r="AU3695" s="8">
        <v>0</v>
      </c>
      <c r="AV3695" s="8">
        <v>0</v>
      </c>
      <c r="AW3695" s="8">
        <v>0</v>
      </c>
      <c r="AX3695" s="8">
        <v>0</v>
      </c>
      <c r="AY3695" s="30"/>
      <c r="AZ3695" s="33">
        <v>0</v>
      </c>
      <c r="BA3695" s="33">
        <v>0</v>
      </c>
      <c r="BB3695" s="33">
        <v>37.5</v>
      </c>
      <c r="BC3695" s="33">
        <v>0</v>
      </c>
      <c r="BD3695" s="33">
        <v>0</v>
      </c>
    </row>
    <row r="3696" spans="1:56" x14ac:dyDescent="0.25">
      <c r="A3696" s="51" t="s">
        <v>6903</v>
      </c>
      <c r="B3696" s="33" t="str">
        <f>CONCATENATE(G3696,"-",H3696,"-",I3696)</f>
        <v>999922866-Tiger--33kg</v>
      </c>
      <c r="C3696" s="8" t="s">
        <v>459</v>
      </c>
      <c r="D3696" s="8" t="s">
        <v>1071</v>
      </c>
      <c r="E3696" s="8" t="s">
        <v>11</v>
      </c>
      <c r="F3696" s="8" t="s">
        <v>367</v>
      </c>
      <c r="G3696" s="8">
        <v>999922866</v>
      </c>
      <c r="H3696" s="8" t="s">
        <v>1044</v>
      </c>
      <c r="I3696" s="18" t="s">
        <v>4738</v>
      </c>
      <c r="J3696" s="8">
        <f>(M3696-K3696)+W3696</f>
        <v>191</v>
      </c>
      <c r="K3696" s="8"/>
      <c r="L3696" s="9"/>
      <c r="M3696" s="8">
        <f>SUM(N3696,O3696,P3696,Q3696,S3696,T3696,U3696)</f>
        <v>191</v>
      </c>
      <c r="N3696" s="8">
        <f>SUM(AX3696)</f>
        <v>0</v>
      </c>
      <c r="O3696" s="8">
        <v>0</v>
      </c>
      <c r="P3696" s="8">
        <f>SUM(AO3696,AW3696)</f>
        <v>0</v>
      </c>
      <c r="Q3696" s="8">
        <f>SUM(AK3696,AL3696,AM3696,AN3696,AP3696,AQ3696,AR3696,AO3696)</f>
        <v>0</v>
      </c>
      <c r="R3696" s="8">
        <f>COUNTIF(AK3696:AR3696, "&gt;0")</f>
        <v>0</v>
      </c>
      <c r="S3696" s="8">
        <f>SUM(AS3696,AT3696)</f>
        <v>90</v>
      </c>
      <c r="T3696" s="8">
        <f>SUM(AU3696)</f>
        <v>101</v>
      </c>
      <c r="U3696" s="8">
        <f>SUM(AV3696)</f>
        <v>0</v>
      </c>
      <c r="V3696" s="9"/>
      <c r="W3696" s="8">
        <f>(X3696+AD3696)</f>
        <v>0</v>
      </c>
      <c r="X3696" s="8">
        <f>SUM(Y3696:AB3696)</f>
        <v>0</v>
      </c>
      <c r="Y3696" s="8">
        <v>0</v>
      </c>
      <c r="Z3696" s="8">
        <f>0</f>
        <v>0</v>
      </c>
      <c r="AA3696" s="8">
        <f>SUM(AZ3696,BB3696)</f>
        <v>0</v>
      </c>
      <c r="AB3696" s="8">
        <f>SUM(BC3696,BD3696)</f>
        <v>0</v>
      </c>
      <c r="AC3696" s="8">
        <f>COUNTIF(BC3696:BD3696,"&gt;0")</f>
        <v>0</v>
      </c>
      <c r="AD3696" s="8">
        <f>SUM(AE3696:AI3696)</f>
        <v>0</v>
      </c>
      <c r="AE3696" s="8">
        <v>0</v>
      </c>
      <c r="AF3696" s="8">
        <v>0</v>
      </c>
      <c r="AG3696" s="8">
        <v>0</v>
      </c>
      <c r="AH3696" s="8">
        <v>0</v>
      </c>
      <c r="AI3696" s="8">
        <f>SUM(BA3696)</f>
        <v>0</v>
      </c>
      <c r="AJ3696" s="9"/>
      <c r="AK3696" s="8">
        <v>0</v>
      </c>
      <c r="AL3696" s="8">
        <v>0</v>
      </c>
      <c r="AM3696" s="8">
        <v>0</v>
      </c>
      <c r="AN3696" s="8">
        <v>0</v>
      </c>
      <c r="AO3696" s="8">
        <v>0</v>
      </c>
      <c r="AP3696" s="8">
        <v>0</v>
      </c>
      <c r="AQ3696" s="8">
        <v>0</v>
      </c>
      <c r="AR3696" s="8">
        <v>0</v>
      </c>
      <c r="AS3696" s="8">
        <v>90</v>
      </c>
      <c r="AT3696" s="8">
        <v>0</v>
      </c>
      <c r="AU3696" s="15">
        <v>101</v>
      </c>
      <c r="AV3696" s="15">
        <v>0</v>
      </c>
      <c r="AW3696" s="15">
        <v>0</v>
      </c>
      <c r="AX3696" s="15">
        <v>0</v>
      </c>
      <c r="AY3696" s="29"/>
      <c r="AZ3696" s="33">
        <v>0</v>
      </c>
      <c r="BA3696" s="33">
        <v>0</v>
      </c>
      <c r="BB3696" s="33">
        <v>0</v>
      </c>
      <c r="BC3696" s="33">
        <v>0</v>
      </c>
      <c r="BD3696" s="33">
        <v>0</v>
      </c>
    </row>
    <row r="3697" spans="1:56" x14ac:dyDescent="0.25">
      <c r="A3697" s="51" t="s">
        <v>6904</v>
      </c>
      <c r="B3697" s="33" t="str">
        <f>CONCATENATE(G3697,"-",H3697,"-",I3697)</f>
        <v>999925389-Tiger--33kg</v>
      </c>
      <c r="C3697" s="8" t="s">
        <v>1072</v>
      </c>
      <c r="D3697" s="8" t="s">
        <v>235</v>
      </c>
      <c r="E3697" s="8" t="s">
        <v>11</v>
      </c>
      <c r="F3697" s="8" t="s">
        <v>367</v>
      </c>
      <c r="G3697" s="8">
        <v>999925389</v>
      </c>
      <c r="H3697" s="8" t="s">
        <v>1044</v>
      </c>
      <c r="I3697" s="18" t="s">
        <v>4738</v>
      </c>
      <c r="J3697" s="8">
        <f>(M3697-K3697)+W3697</f>
        <v>121</v>
      </c>
      <c r="K3697" s="8"/>
      <c r="L3697" s="9"/>
      <c r="M3697" s="8">
        <f>SUM(N3697,O3697,P3697,Q3697,S3697,T3697,U3697)</f>
        <v>121</v>
      </c>
      <c r="N3697" s="8">
        <f>SUM(AX3697)</f>
        <v>0</v>
      </c>
      <c r="O3697" s="8">
        <v>0</v>
      </c>
      <c r="P3697" s="8">
        <f>SUM(AO3697,AW3697)</f>
        <v>0</v>
      </c>
      <c r="Q3697" s="8">
        <f>SUM(AK3697,AL3697,AM3697,AN3697,AP3697,AQ3697,AR3697,AO3697)</f>
        <v>45</v>
      </c>
      <c r="R3697" s="8">
        <f>COUNTIF(AK3697:AR3697, "&gt;0")</f>
        <v>1</v>
      </c>
      <c r="S3697" s="8">
        <f>SUM(AS3697,AT3697)</f>
        <v>0</v>
      </c>
      <c r="T3697" s="8">
        <f>SUM(AU3697)</f>
        <v>76</v>
      </c>
      <c r="U3697" s="8">
        <f>SUM(AV3697)</f>
        <v>0</v>
      </c>
      <c r="V3697" s="9"/>
      <c r="W3697" s="8">
        <f>(X3697+AD3697)</f>
        <v>0</v>
      </c>
      <c r="X3697" s="8">
        <f>SUM(Y3697:AB3697)</f>
        <v>0</v>
      </c>
      <c r="Y3697" s="8">
        <v>0</v>
      </c>
      <c r="Z3697" s="8">
        <f>0</f>
        <v>0</v>
      </c>
      <c r="AA3697" s="8">
        <f>SUM(AZ3697,BB3697)</f>
        <v>0</v>
      </c>
      <c r="AB3697" s="8">
        <f>SUM(BC3697,BD3697)</f>
        <v>0</v>
      </c>
      <c r="AC3697" s="8">
        <f>COUNTIF(BC3697:BD3697,"&gt;0")</f>
        <v>0</v>
      </c>
      <c r="AD3697" s="8">
        <f>SUM(AE3697:AI3697)</f>
        <v>0</v>
      </c>
      <c r="AE3697" s="8">
        <v>0</v>
      </c>
      <c r="AF3697" s="8">
        <v>0</v>
      </c>
      <c r="AG3697" s="8">
        <v>0</v>
      </c>
      <c r="AH3697" s="8">
        <v>0</v>
      </c>
      <c r="AI3697" s="8">
        <f>SUM(BA3697)</f>
        <v>0</v>
      </c>
      <c r="AJ3697" s="9"/>
      <c r="AK3697" s="8">
        <v>0</v>
      </c>
      <c r="AL3697" s="8">
        <v>0</v>
      </c>
      <c r="AM3697" s="8">
        <v>45</v>
      </c>
      <c r="AN3697" s="8">
        <v>0</v>
      </c>
      <c r="AO3697" s="8">
        <v>0</v>
      </c>
      <c r="AP3697" s="8">
        <v>0</v>
      </c>
      <c r="AQ3697" s="8">
        <v>0</v>
      </c>
      <c r="AR3697" s="8">
        <v>0</v>
      </c>
      <c r="AS3697" s="8">
        <v>0</v>
      </c>
      <c r="AT3697" s="8">
        <v>0</v>
      </c>
      <c r="AU3697" s="15">
        <v>76</v>
      </c>
      <c r="AV3697" s="15">
        <v>0</v>
      </c>
      <c r="AW3697" s="15">
        <v>0</v>
      </c>
      <c r="AX3697" s="15">
        <v>0</v>
      </c>
      <c r="AY3697" s="29"/>
      <c r="AZ3697" s="33">
        <v>0</v>
      </c>
      <c r="BA3697" s="33">
        <v>0</v>
      </c>
      <c r="BB3697" s="33">
        <v>0</v>
      </c>
      <c r="BC3697" s="33">
        <v>0</v>
      </c>
      <c r="BD3697" s="33">
        <v>0</v>
      </c>
    </row>
    <row r="3698" spans="1:56" x14ac:dyDescent="0.25">
      <c r="A3698" s="51" t="s">
        <v>6905</v>
      </c>
      <c r="B3698" s="33" t="str">
        <f>CONCATENATE(G3698,"-",H3698,"-",I3698)</f>
        <v>999924954-Tiger--33kg</v>
      </c>
      <c r="C3698" s="8" t="s">
        <v>211</v>
      </c>
      <c r="D3698" s="8" t="s">
        <v>164</v>
      </c>
      <c r="E3698" s="8" t="s">
        <v>11</v>
      </c>
      <c r="F3698" s="8" t="s">
        <v>367</v>
      </c>
      <c r="G3698" s="8">
        <v>999924954</v>
      </c>
      <c r="H3698" s="8" t="s">
        <v>1044</v>
      </c>
      <c r="I3698" s="18" t="s">
        <v>4738</v>
      </c>
      <c r="J3698" s="8">
        <f>(M3698-K3698)+W3698</f>
        <v>117</v>
      </c>
      <c r="K3698" s="8"/>
      <c r="L3698" s="9"/>
      <c r="M3698" s="8">
        <f>SUM(N3698,O3698,P3698,Q3698,S3698,T3698,U3698)</f>
        <v>117</v>
      </c>
      <c r="N3698" s="8">
        <f>SUM(AX3698)</f>
        <v>0</v>
      </c>
      <c r="O3698" s="8">
        <v>0</v>
      </c>
      <c r="P3698" s="8">
        <f>SUM(AO3698,AW3698)</f>
        <v>0</v>
      </c>
      <c r="Q3698" s="8">
        <f>SUM(AK3698,AL3698,AM3698,AN3698,AP3698,AQ3698,AR3698,AO3698)</f>
        <v>60</v>
      </c>
      <c r="R3698" s="8">
        <f>COUNTIF(AK3698:AR3698, "&gt;0")</f>
        <v>1</v>
      </c>
      <c r="S3698" s="8">
        <f>SUM(AS3698,AT3698)</f>
        <v>0</v>
      </c>
      <c r="T3698" s="8">
        <f>SUM(AU3698)</f>
        <v>57</v>
      </c>
      <c r="U3698" s="8">
        <f>SUM(AV3698)</f>
        <v>0</v>
      </c>
      <c r="V3698" s="9"/>
      <c r="W3698" s="8">
        <f>(X3698+AD3698)</f>
        <v>0</v>
      </c>
      <c r="X3698" s="8">
        <f>SUM(Y3698:AB3698)</f>
        <v>0</v>
      </c>
      <c r="Y3698" s="8">
        <v>0</v>
      </c>
      <c r="Z3698" s="8">
        <f>0</f>
        <v>0</v>
      </c>
      <c r="AA3698" s="8">
        <f>SUM(AZ3698,BB3698)</f>
        <v>0</v>
      </c>
      <c r="AB3698" s="8">
        <f>SUM(BC3698,BD3698)</f>
        <v>0</v>
      </c>
      <c r="AC3698" s="8">
        <f>COUNTIF(BC3698:BD3698,"&gt;0")</f>
        <v>0</v>
      </c>
      <c r="AD3698" s="8">
        <f>SUM(AE3698:AI3698)</f>
        <v>0</v>
      </c>
      <c r="AE3698" s="8">
        <v>0</v>
      </c>
      <c r="AF3698" s="8">
        <v>0</v>
      </c>
      <c r="AG3698" s="8">
        <v>0</v>
      </c>
      <c r="AH3698" s="8">
        <v>0</v>
      </c>
      <c r="AI3698" s="8">
        <f>SUM(BA3698)</f>
        <v>0</v>
      </c>
      <c r="AJ3698" s="9"/>
      <c r="AK3698" s="8">
        <v>0</v>
      </c>
      <c r="AL3698" s="8">
        <v>0</v>
      </c>
      <c r="AM3698" s="8">
        <v>60</v>
      </c>
      <c r="AN3698" s="8">
        <v>0</v>
      </c>
      <c r="AO3698" s="8">
        <v>0</v>
      </c>
      <c r="AP3698" s="8">
        <v>0</v>
      </c>
      <c r="AQ3698" s="8">
        <v>0</v>
      </c>
      <c r="AR3698" s="8">
        <v>0</v>
      </c>
      <c r="AS3698" s="8">
        <v>0</v>
      </c>
      <c r="AT3698" s="8">
        <v>0</v>
      </c>
      <c r="AU3698" s="15">
        <v>57</v>
      </c>
      <c r="AV3698" s="15">
        <v>0</v>
      </c>
      <c r="AW3698" s="15">
        <v>0</v>
      </c>
      <c r="AX3698" s="15">
        <v>0</v>
      </c>
      <c r="AY3698" s="29"/>
      <c r="AZ3698" s="33">
        <v>0</v>
      </c>
      <c r="BA3698" s="33">
        <v>0</v>
      </c>
      <c r="BB3698" s="33">
        <v>0</v>
      </c>
      <c r="BC3698" s="33">
        <v>0</v>
      </c>
      <c r="BD3698" s="33">
        <v>0</v>
      </c>
    </row>
    <row r="3699" spans="1:56" x14ac:dyDescent="0.25">
      <c r="A3699" s="51" t="s">
        <v>5123</v>
      </c>
      <c r="B3699" s="33" t="str">
        <f>CONCATENATE(G3699,"-",H3699,"-",I3699)</f>
        <v>999928756-Tiger--33kg</v>
      </c>
      <c r="C3699" s="43" t="s">
        <v>2477</v>
      </c>
      <c r="D3699" s="43" t="s">
        <v>4804</v>
      </c>
      <c r="E3699" s="43" t="s">
        <v>11</v>
      </c>
      <c r="F3699" s="43" t="s">
        <v>367</v>
      </c>
      <c r="G3699" s="43">
        <v>999928756</v>
      </c>
      <c r="H3699" s="43" t="s">
        <v>1044</v>
      </c>
      <c r="I3699" s="43" t="s">
        <v>4738</v>
      </c>
      <c r="J3699" s="8">
        <f>(M3699-K3699)+W3699</f>
        <v>95</v>
      </c>
      <c r="K3699" s="8">
        <f>M3699/2</f>
        <v>0</v>
      </c>
      <c r="L3699" s="9"/>
      <c r="M3699" s="8">
        <f>SUM(N3699,O3699,P3699,Q3699,S3699,T3699,U3699)</f>
        <v>0</v>
      </c>
      <c r="N3699" s="8">
        <f>SUM(AX3699)</f>
        <v>0</v>
      </c>
      <c r="O3699" s="8">
        <v>0</v>
      </c>
      <c r="P3699" s="8">
        <f>SUM(AO3699,AW3699)</f>
        <v>0</v>
      </c>
      <c r="Q3699" s="8">
        <f>SUM(AK3699,AL3699,AM3699,AN3699,AP3699,AQ3699,AR3699,AO3699)</f>
        <v>0</v>
      </c>
      <c r="R3699" s="8">
        <f>COUNTIF(AK3699:AR3699, "&gt;0")</f>
        <v>0</v>
      </c>
      <c r="S3699" s="8">
        <f>SUM(AS3699,AT3699)</f>
        <v>0</v>
      </c>
      <c r="T3699" s="8">
        <f>SUM(AU3699)</f>
        <v>0</v>
      </c>
      <c r="U3699" s="8">
        <f>SUM(AV3699)</f>
        <v>0</v>
      </c>
      <c r="V3699" s="9"/>
      <c r="W3699" s="8">
        <f>(X3699+AD3699)</f>
        <v>95</v>
      </c>
      <c r="X3699" s="8">
        <f>SUM(Y3699:AB3699)</f>
        <v>95</v>
      </c>
      <c r="Y3699" s="8">
        <v>0</v>
      </c>
      <c r="Z3699" s="8">
        <f>0</f>
        <v>0</v>
      </c>
      <c r="AA3699" s="8">
        <f>SUM(AZ3699,BB3699)</f>
        <v>50</v>
      </c>
      <c r="AB3699" s="8">
        <f>SUM(BC3699,BD3699)</f>
        <v>45</v>
      </c>
      <c r="AC3699" s="8">
        <f>COUNTIF(BC3699:BD3699,"&gt;0")</f>
        <v>1</v>
      </c>
      <c r="AD3699" s="8">
        <f>SUM(AE3699:AI3699)</f>
        <v>0</v>
      </c>
      <c r="AE3699" s="8">
        <v>0</v>
      </c>
      <c r="AF3699" s="8">
        <v>0</v>
      </c>
      <c r="AG3699" s="8">
        <v>0</v>
      </c>
      <c r="AH3699" s="8">
        <v>0</v>
      </c>
      <c r="AI3699" s="8">
        <f>SUM(BA3699)</f>
        <v>0</v>
      </c>
      <c r="AJ3699" s="9"/>
      <c r="AK3699" s="8">
        <v>0</v>
      </c>
      <c r="AL3699" s="8">
        <v>0</v>
      </c>
      <c r="AM3699" s="8">
        <v>0</v>
      </c>
      <c r="AN3699" s="8">
        <v>0</v>
      </c>
      <c r="AO3699" s="8">
        <v>0</v>
      </c>
      <c r="AP3699" s="8">
        <v>0</v>
      </c>
      <c r="AQ3699" s="8">
        <v>0</v>
      </c>
      <c r="AR3699" s="8">
        <v>0</v>
      </c>
      <c r="AS3699" s="8">
        <v>0</v>
      </c>
      <c r="AT3699" s="8">
        <v>0</v>
      </c>
      <c r="AU3699" s="8">
        <v>0</v>
      </c>
      <c r="AV3699" s="8">
        <v>0</v>
      </c>
      <c r="AW3699" s="8">
        <v>0</v>
      </c>
      <c r="AX3699" s="8">
        <v>0</v>
      </c>
      <c r="AY3699" s="30"/>
      <c r="AZ3699" s="33">
        <v>50</v>
      </c>
      <c r="BA3699" s="33">
        <v>0</v>
      </c>
      <c r="BB3699" s="33">
        <v>0</v>
      </c>
      <c r="BC3699" s="33">
        <v>45</v>
      </c>
      <c r="BD3699" s="33">
        <v>0</v>
      </c>
    </row>
    <row r="3700" spans="1:56" x14ac:dyDescent="0.25">
      <c r="A3700" s="51" t="s">
        <v>9532</v>
      </c>
      <c r="B3700" s="33" t="str">
        <f>CONCATENATE(G3700,"-",H3700,"-",I3700)</f>
        <v>999934027-Tiger--33kg</v>
      </c>
      <c r="C3700" s="42" t="s">
        <v>9297</v>
      </c>
      <c r="D3700" s="42" t="s">
        <v>9298</v>
      </c>
      <c r="E3700" s="42" t="s">
        <v>11</v>
      </c>
      <c r="F3700" s="42" t="s">
        <v>367</v>
      </c>
      <c r="G3700" s="42">
        <v>999934027</v>
      </c>
      <c r="H3700" s="42" t="s">
        <v>1044</v>
      </c>
      <c r="I3700" s="42" t="s">
        <v>4738</v>
      </c>
      <c r="J3700" s="8">
        <f>(M3700-K3700)+W3700</f>
        <v>60</v>
      </c>
      <c r="K3700" s="8">
        <f>M3700/2</f>
        <v>0</v>
      </c>
      <c r="L3700" s="9"/>
      <c r="M3700" s="8">
        <f>SUM(N3700,O3700,P3700,Q3700,S3700,T3700,U3700)</f>
        <v>0</v>
      </c>
      <c r="N3700" s="8">
        <f>SUM(AX3700)</f>
        <v>0</v>
      </c>
      <c r="O3700" s="8">
        <v>0</v>
      </c>
      <c r="P3700" s="8">
        <f>SUM(AO3700,AW3700)</f>
        <v>0</v>
      </c>
      <c r="Q3700" s="8">
        <f>SUM(AK3700,AL3700,AM3700,AN3700,AP3700,AQ3700,AR3700,AO3700)</f>
        <v>0</v>
      </c>
      <c r="R3700" s="8">
        <f>COUNTIF(AK3700:AR3700, "&gt;0")</f>
        <v>0</v>
      </c>
      <c r="S3700" s="8">
        <f>SUM(AS3700,AT3700)</f>
        <v>0</v>
      </c>
      <c r="T3700" s="8">
        <f>SUM(AU3700)</f>
        <v>0</v>
      </c>
      <c r="U3700" s="8">
        <f>SUM(AV3700)</f>
        <v>0</v>
      </c>
      <c r="V3700" s="9"/>
      <c r="W3700" s="8">
        <f>(X3700+AD3700)</f>
        <v>60</v>
      </c>
      <c r="X3700" s="8">
        <f>SUM(Y3700:AB3700)</f>
        <v>60</v>
      </c>
      <c r="Y3700" s="8">
        <v>0</v>
      </c>
      <c r="Z3700" s="8">
        <f>0</f>
        <v>0</v>
      </c>
      <c r="AA3700" s="8">
        <f>SUM(AZ3700,BB3700)</f>
        <v>0</v>
      </c>
      <c r="AB3700" s="8">
        <f>SUM(BC3700,BD3700)</f>
        <v>60</v>
      </c>
      <c r="AC3700" s="8">
        <f>COUNTIF(BC3700:BD3700,"&gt;0")</f>
        <v>1</v>
      </c>
      <c r="AD3700" s="8">
        <f>SUM(AE3700:AI3700)</f>
        <v>0</v>
      </c>
      <c r="AE3700" s="8">
        <v>0</v>
      </c>
      <c r="AF3700" s="8">
        <v>0</v>
      </c>
      <c r="AG3700" s="8">
        <v>0</v>
      </c>
      <c r="AH3700" s="8">
        <v>0</v>
      </c>
      <c r="AI3700" s="8">
        <f>SUM(BA3700)</f>
        <v>0</v>
      </c>
      <c r="AJ3700" s="9"/>
      <c r="AK3700" s="8">
        <v>0</v>
      </c>
      <c r="AL3700" s="8">
        <v>0</v>
      </c>
      <c r="AM3700" s="8">
        <v>0</v>
      </c>
      <c r="AN3700" s="8">
        <v>0</v>
      </c>
      <c r="AO3700" s="8">
        <v>0</v>
      </c>
      <c r="AP3700" s="8">
        <v>0</v>
      </c>
      <c r="AQ3700" s="8">
        <v>0</v>
      </c>
      <c r="AR3700" s="8">
        <v>0</v>
      </c>
      <c r="AS3700" s="8">
        <v>0</v>
      </c>
      <c r="AT3700" s="8">
        <v>0</v>
      </c>
      <c r="AU3700" s="8">
        <v>0</v>
      </c>
      <c r="AV3700" s="8">
        <v>0</v>
      </c>
      <c r="AW3700" s="8">
        <v>0</v>
      </c>
      <c r="AX3700" s="8">
        <v>0</v>
      </c>
      <c r="AY3700" s="30"/>
      <c r="AZ3700" s="33">
        <v>0</v>
      </c>
      <c r="BA3700" s="33">
        <v>0</v>
      </c>
      <c r="BB3700" s="33">
        <v>0</v>
      </c>
      <c r="BC3700" s="33">
        <v>60</v>
      </c>
      <c r="BD3700" s="33">
        <v>0</v>
      </c>
    </row>
    <row r="3701" spans="1:56" x14ac:dyDescent="0.25">
      <c r="A3701" s="51" t="s">
        <v>9120</v>
      </c>
      <c r="B3701" s="33" t="str">
        <f>CONCATENATE(G3701,"-",H3701,"-",I3701)</f>
        <v>999929770-Tiger--33kg</v>
      </c>
      <c r="C3701" s="15" t="s">
        <v>1952</v>
      </c>
      <c r="D3701" s="15" t="s">
        <v>4453</v>
      </c>
      <c r="E3701" s="15" t="s">
        <v>11</v>
      </c>
      <c r="F3701" s="15" t="s">
        <v>367</v>
      </c>
      <c r="G3701" s="15">
        <v>999929770</v>
      </c>
      <c r="H3701" s="55" t="s">
        <v>1044</v>
      </c>
      <c r="I3701" s="21" t="s">
        <v>4738</v>
      </c>
      <c r="J3701" s="8">
        <f>(M3701-K3701)+W3701</f>
        <v>50</v>
      </c>
      <c r="K3701" s="8">
        <f>M3701/2</f>
        <v>0</v>
      </c>
      <c r="L3701" s="9"/>
      <c r="M3701" s="8">
        <f>SUM(N3701,O3701,P3701,Q3701,S3701,T3701,U3701)</f>
        <v>0</v>
      </c>
      <c r="N3701" s="8">
        <f>SUM(AX3701)</f>
        <v>0</v>
      </c>
      <c r="O3701" s="8">
        <v>0</v>
      </c>
      <c r="P3701" s="8">
        <f>SUM(AO3701,AW3701)</f>
        <v>0</v>
      </c>
      <c r="Q3701" s="8">
        <f>SUM(AK3701,AL3701,AM3701,AN3701,AP3701,AQ3701,AR3701,AO3701)</f>
        <v>0</v>
      </c>
      <c r="R3701" s="8">
        <f>COUNTIF(AK3701:AR3701, "&gt;0")</f>
        <v>0</v>
      </c>
      <c r="S3701" s="8">
        <f>SUM(AS3701,AT3701)</f>
        <v>0</v>
      </c>
      <c r="T3701" s="8">
        <f>SUM(AU3701)</f>
        <v>0</v>
      </c>
      <c r="U3701" s="8">
        <f>SUM(AV3701)</f>
        <v>0</v>
      </c>
      <c r="V3701" s="9"/>
      <c r="W3701" s="8">
        <f>(X3701+AD3701)</f>
        <v>50</v>
      </c>
      <c r="X3701" s="8">
        <f>SUM(Y3701:AB3701)</f>
        <v>50</v>
      </c>
      <c r="Y3701" s="8">
        <v>0</v>
      </c>
      <c r="Z3701" s="8">
        <f>0</f>
        <v>0</v>
      </c>
      <c r="AA3701" s="8">
        <f>SUM(AZ3701,BB3701)</f>
        <v>50</v>
      </c>
      <c r="AB3701" s="8">
        <f>SUM(BC3701,BD3701)</f>
        <v>0</v>
      </c>
      <c r="AC3701" s="8">
        <f>COUNTIF(BC3701:BD3701,"&gt;0")</f>
        <v>0</v>
      </c>
      <c r="AD3701" s="8">
        <f>SUM(AE3701:AI3701)</f>
        <v>0</v>
      </c>
      <c r="AE3701" s="8">
        <v>0</v>
      </c>
      <c r="AF3701" s="8">
        <v>0</v>
      </c>
      <c r="AG3701" s="8">
        <v>0</v>
      </c>
      <c r="AH3701" s="8">
        <v>0</v>
      </c>
      <c r="AI3701" s="8">
        <f>SUM(BA3701)</f>
        <v>0</v>
      </c>
      <c r="AJ3701" s="9"/>
      <c r="AK3701" s="8">
        <v>0</v>
      </c>
      <c r="AL3701" s="8">
        <v>0</v>
      </c>
      <c r="AM3701" s="8">
        <v>0</v>
      </c>
      <c r="AN3701" s="8">
        <v>0</v>
      </c>
      <c r="AO3701" s="8">
        <v>0</v>
      </c>
      <c r="AP3701" s="8">
        <v>0</v>
      </c>
      <c r="AQ3701" s="8">
        <v>0</v>
      </c>
      <c r="AR3701" s="8">
        <v>0</v>
      </c>
      <c r="AS3701" s="8">
        <v>0</v>
      </c>
      <c r="AT3701" s="8">
        <v>0</v>
      </c>
      <c r="AU3701" s="8">
        <v>0</v>
      </c>
      <c r="AV3701" s="8">
        <v>0</v>
      </c>
      <c r="AW3701" s="8">
        <v>0</v>
      </c>
      <c r="AX3701" s="8">
        <v>0</v>
      </c>
      <c r="AY3701" s="30"/>
      <c r="AZ3701" s="33">
        <v>0</v>
      </c>
      <c r="BA3701" s="33">
        <v>0</v>
      </c>
      <c r="BB3701" s="33">
        <v>50</v>
      </c>
      <c r="BC3701" s="33">
        <v>0</v>
      </c>
      <c r="BD3701" s="33">
        <v>0</v>
      </c>
    </row>
    <row r="3702" spans="1:56" x14ac:dyDescent="0.25">
      <c r="A3702" s="51" t="s">
        <v>6906</v>
      </c>
      <c r="B3702" s="33" t="str">
        <f>CONCATENATE(G3702,"-",H3702,"-",I3702)</f>
        <v>999930833-Tiger--33kg</v>
      </c>
      <c r="C3702" s="15" t="s">
        <v>3900</v>
      </c>
      <c r="D3702" s="15" t="s">
        <v>3901</v>
      </c>
      <c r="E3702" s="15" t="s">
        <v>11</v>
      </c>
      <c r="F3702" s="15" t="s">
        <v>367</v>
      </c>
      <c r="G3702" s="15">
        <v>999930833</v>
      </c>
      <c r="H3702" s="15" t="s">
        <v>1044</v>
      </c>
      <c r="I3702" s="18" t="s">
        <v>4738</v>
      </c>
      <c r="J3702" s="8">
        <f>(M3702-K3702)+W3702</f>
        <v>45</v>
      </c>
      <c r="K3702" s="15"/>
      <c r="L3702" s="9"/>
      <c r="M3702" s="8">
        <f>SUM(N3702,O3702,P3702,Q3702,S3702,T3702,U3702)</f>
        <v>45</v>
      </c>
      <c r="N3702" s="8">
        <f>SUM(AX3702)</f>
        <v>0</v>
      </c>
      <c r="O3702" s="8">
        <v>0</v>
      </c>
      <c r="P3702" s="8">
        <f>SUM(AO3702,AW3702)</f>
        <v>0</v>
      </c>
      <c r="Q3702" s="8">
        <f>SUM(AK3702,AL3702,AM3702,AN3702,AP3702,AQ3702,AR3702,AO3702)</f>
        <v>0</v>
      </c>
      <c r="R3702" s="8">
        <f>COUNTIF(AK3702:AR3702, "&gt;0")</f>
        <v>0</v>
      </c>
      <c r="S3702" s="8">
        <f>SUM(AS3702,AT3702)</f>
        <v>45</v>
      </c>
      <c r="T3702" s="8">
        <f>SUM(AU3702)</f>
        <v>0</v>
      </c>
      <c r="U3702" s="8">
        <f>SUM(AV3702)</f>
        <v>0</v>
      </c>
      <c r="V3702" s="9"/>
      <c r="W3702" s="8">
        <f>(X3702+AD3702)</f>
        <v>0</v>
      </c>
      <c r="X3702" s="8">
        <f>SUM(Y3702:AB3702)</f>
        <v>0</v>
      </c>
      <c r="Y3702" s="8">
        <v>0</v>
      </c>
      <c r="Z3702" s="8">
        <f>0</f>
        <v>0</v>
      </c>
      <c r="AA3702" s="8">
        <f>SUM(AZ3702,BB3702)</f>
        <v>0</v>
      </c>
      <c r="AB3702" s="8">
        <f>SUM(BC3702,BD3702)</f>
        <v>0</v>
      </c>
      <c r="AC3702" s="8">
        <f>COUNTIF(BC3702:BD3702,"&gt;0")</f>
        <v>0</v>
      </c>
      <c r="AD3702" s="8">
        <f>SUM(AE3702:AI3702)</f>
        <v>0</v>
      </c>
      <c r="AE3702" s="8">
        <v>0</v>
      </c>
      <c r="AF3702" s="8">
        <v>0</v>
      </c>
      <c r="AG3702" s="8">
        <v>0</v>
      </c>
      <c r="AH3702" s="8">
        <v>0</v>
      </c>
      <c r="AI3702" s="8">
        <f>SUM(BA3702)</f>
        <v>0</v>
      </c>
      <c r="AJ3702" s="9"/>
      <c r="AK3702" s="8">
        <v>0</v>
      </c>
      <c r="AL3702" s="8">
        <v>0</v>
      </c>
      <c r="AM3702" s="8">
        <v>0</v>
      </c>
      <c r="AN3702" s="8">
        <v>0</v>
      </c>
      <c r="AO3702" s="8">
        <v>0</v>
      </c>
      <c r="AP3702" s="8">
        <v>0</v>
      </c>
      <c r="AQ3702" s="8">
        <v>0</v>
      </c>
      <c r="AR3702" s="8">
        <v>0</v>
      </c>
      <c r="AS3702" s="8">
        <v>0</v>
      </c>
      <c r="AT3702" s="8">
        <v>45</v>
      </c>
      <c r="AU3702" s="15">
        <v>0</v>
      </c>
      <c r="AV3702" s="15">
        <v>0</v>
      </c>
      <c r="AW3702" s="15">
        <v>0</v>
      </c>
      <c r="AX3702" s="15">
        <v>0</v>
      </c>
      <c r="AY3702" s="29"/>
      <c r="AZ3702" s="33">
        <v>0</v>
      </c>
      <c r="BA3702" s="33">
        <v>0</v>
      </c>
      <c r="BB3702" s="33">
        <v>0</v>
      </c>
      <c r="BC3702" s="33">
        <v>0</v>
      </c>
      <c r="BD3702" s="33">
        <v>0</v>
      </c>
    </row>
    <row r="3703" spans="1:56" x14ac:dyDescent="0.25">
      <c r="A3703" s="51" t="s">
        <v>6907</v>
      </c>
      <c r="B3703" s="33" t="str">
        <f>CONCATENATE(G3703,"-",H3703,"-",I3703)</f>
        <v>999924997-Tiger--33kg</v>
      </c>
      <c r="C3703" s="15" t="s">
        <v>160</v>
      </c>
      <c r="D3703" s="15" t="s">
        <v>1767</v>
      </c>
      <c r="E3703" s="15" t="s">
        <v>11</v>
      </c>
      <c r="F3703" s="15" t="s">
        <v>367</v>
      </c>
      <c r="G3703" s="15">
        <v>999924997</v>
      </c>
      <c r="H3703" s="15" t="s">
        <v>1044</v>
      </c>
      <c r="I3703" s="21" t="s">
        <v>4738</v>
      </c>
      <c r="J3703" s="8">
        <f>(M3703-K3703)+W3703</f>
        <v>42.5</v>
      </c>
      <c r="K3703" s="8">
        <f>M3703/2</f>
        <v>42.5</v>
      </c>
      <c r="L3703" s="9"/>
      <c r="M3703" s="8">
        <f>SUM(N3703,O3703,P3703,Q3703,S3703,T3703,U3703)</f>
        <v>85</v>
      </c>
      <c r="N3703" s="8">
        <f>SUM(AX3703)</f>
        <v>0</v>
      </c>
      <c r="O3703" s="8">
        <v>0</v>
      </c>
      <c r="P3703" s="8">
        <f>SUM(AO3703,AW3703)</f>
        <v>0</v>
      </c>
      <c r="Q3703" s="8">
        <f>SUM(AK3703,AL3703,AM3703,AN3703,AP3703,AQ3703,AR3703,AO3703)</f>
        <v>0</v>
      </c>
      <c r="R3703" s="8">
        <f>COUNTIF(AK3703:AR3703, "&gt;0")</f>
        <v>0</v>
      </c>
      <c r="S3703" s="8">
        <f>SUM(AS3703,AT3703)</f>
        <v>40</v>
      </c>
      <c r="T3703" s="8">
        <f>SUM(AU3703)</f>
        <v>45</v>
      </c>
      <c r="U3703" s="8">
        <f>SUM(AV3703)</f>
        <v>0</v>
      </c>
      <c r="V3703" s="9"/>
      <c r="W3703" s="8">
        <f>(X3703+AD3703)</f>
        <v>0</v>
      </c>
      <c r="X3703" s="8">
        <f>SUM(Y3703:AB3703)</f>
        <v>0</v>
      </c>
      <c r="Y3703" s="8">
        <v>0</v>
      </c>
      <c r="Z3703" s="8">
        <f>0</f>
        <v>0</v>
      </c>
      <c r="AA3703" s="8">
        <f>SUM(AZ3703,BB3703)</f>
        <v>0</v>
      </c>
      <c r="AB3703" s="8">
        <f>SUM(BC3703,BD3703)</f>
        <v>0</v>
      </c>
      <c r="AC3703" s="8">
        <f>COUNTIF(BC3703:BD3703,"&gt;0")</f>
        <v>0</v>
      </c>
      <c r="AD3703" s="8">
        <f>SUM(AE3703:AI3703)</f>
        <v>0</v>
      </c>
      <c r="AE3703" s="8">
        <v>0</v>
      </c>
      <c r="AF3703" s="8">
        <v>0</v>
      </c>
      <c r="AG3703" s="8">
        <v>0</v>
      </c>
      <c r="AH3703" s="8">
        <v>0</v>
      </c>
      <c r="AI3703" s="8">
        <f>SUM(BA3703)</f>
        <v>0</v>
      </c>
      <c r="AJ3703" s="9"/>
      <c r="AK3703" s="8">
        <v>0</v>
      </c>
      <c r="AL3703" s="8">
        <v>0</v>
      </c>
      <c r="AM3703" s="8">
        <v>0</v>
      </c>
      <c r="AN3703" s="8">
        <v>0</v>
      </c>
      <c r="AO3703" s="8">
        <v>0</v>
      </c>
      <c r="AP3703" s="8">
        <v>0</v>
      </c>
      <c r="AQ3703" s="8">
        <v>0</v>
      </c>
      <c r="AR3703" s="8">
        <v>0</v>
      </c>
      <c r="AS3703" s="8">
        <v>40</v>
      </c>
      <c r="AT3703" s="8">
        <v>0</v>
      </c>
      <c r="AU3703" s="15">
        <v>45</v>
      </c>
      <c r="AV3703" s="15">
        <v>0</v>
      </c>
      <c r="AW3703" s="15">
        <v>0</v>
      </c>
      <c r="AX3703" s="15">
        <v>0</v>
      </c>
      <c r="AY3703" s="29"/>
      <c r="AZ3703" s="33">
        <v>0</v>
      </c>
      <c r="BA3703" s="33">
        <v>0</v>
      </c>
      <c r="BB3703" s="33">
        <v>0</v>
      </c>
      <c r="BC3703" s="33">
        <v>0</v>
      </c>
      <c r="BD3703" s="33">
        <v>0</v>
      </c>
    </row>
    <row r="3704" spans="1:56" x14ac:dyDescent="0.25">
      <c r="A3704" s="51" t="s">
        <v>9531</v>
      </c>
      <c r="B3704" s="33" t="str">
        <f>CONCATENATE(G3704,"-",H3704,"-",I3704)</f>
        <v>999925921-Tiger--33kg</v>
      </c>
      <c r="C3704" s="42" t="s">
        <v>148</v>
      </c>
      <c r="D3704" s="42" t="s">
        <v>9285</v>
      </c>
      <c r="E3704" s="42" t="s">
        <v>11</v>
      </c>
      <c r="F3704" s="42" t="s">
        <v>367</v>
      </c>
      <c r="G3704" s="42">
        <v>999925921</v>
      </c>
      <c r="H3704" s="42" t="s">
        <v>1044</v>
      </c>
      <c r="I3704" s="42" t="s">
        <v>4738</v>
      </c>
      <c r="J3704" s="8">
        <f>(M3704-K3704)+W3704</f>
        <v>34</v>
      </c>
      <c r="K3704" s="8">
        <f>M3704/2</f>
        <v>0</v>
      </c>
      <c r="L3704" s="9"/>
      <c r="M3704" s="8">
        <f>SUM(N3704,O3704,P3704,Q3704,S3704,T3704,U3704)</f>
        <v>0</v>
      </c>
      <c r="N3704" s="8">
        <f>SUM(AX3704)</f>
        <v>0</v>
      </c>
      <c r="O3704" s="8">
        <v>0</v>
      </c>
      <c r="P3704" s="8">
        <f>SUM(AO3704,AW3704)</f>
        <v>0</v>
      </c>
      <c r="Q3704" s="8">
        <f>SUM(AK3704,AL3704,AM3704,AN3704,AP3704,AQ3704,AR3704,AO3704)</f>
        <v>0</v>
      </c>
      <c r="R3704" s="8">
        <f>COUNTIF(AK3704:AR3704, "&gt;0")</f>
        <v>0</v>
      </c>
      <c r="S3704" s="8">
        <f>SUM(AS3704,AT3704)</f>
        <v>0</v>
      </c>
      <c r="T3704" s="8">
        <f>SUM(AU3704)</f>
        <v>0</v>
      </c>
      <c r="U3704" s="8">
        <f>SUM(AV3704)</f>
        <v>0</v>
      </c>
      <c r="V3704" s="9"/>
      <c r="W3704" s="8">
        <f>(X3704+AD3704)</f>
        <v>34</v>
      </c>
      <c r="X3704" s="8">
        <f>SUM(Y3704:AB3704)</f>
        <v>34</v>
      </c>
      <c r="Y3704" s="8">
        <v>0</v>
      </c>
      <c r="Z3704" s="8">
        <f>0</f>
        <v>0</v>
      </c>
      <c r="AA3704" s="8">
        <f>SUM(AZ3704,BB3704)</f>
        <v>0</v>
      </c>
      <c r="AB3704" s="8">
        <f>SUM(BC3704,BD3704)</f>
        <v>34</v>
      </c>
      <c r="AC3704" s="8">
        <f>COUNTIF(BC3704:BD3704,"&gt;0")</f>
        <v>1</v>
      </c>
      <c r="AD3704" s="8">
        <f>SUM(AE3704:AI3704)</f>
        <v>0</v>
      </c>
      <c r="AE3704" s="8">
        <v>0</v>
      </c>
      <c r="AF3704" s="8">
        <v>0</v>
      </c>
      <c r="AG3704" s="8">
        <v>0</v>
      </c>
      <c r="AH3704" s="8">
        <v>0</v>
      </c>
      <c r="AI3704" s="8">
        <f>SUM(BA3704)</f>
        <v>0</v>
      </c>
      <c r="AJ3704" s="9"/>
      <c r="AK3704" s="8">
        <v>0</v>
      </c>
      <c r="AL3704" s="8">
        <v>0</v>
      </c>
      <c r="AM3704" s="8">
        <v>0</v>
      </c>
      <c r="AN3704" s="8">
        <v>0</v>
      </c>
      <c r="AO3704" s="8">
        <v>0</v>
      </c>
      <c r="AP3704" s="8">
        <v>0</v>
      </c>
      <c r="AQ3704" s="8">
        <v>0</v>
      </c>
      <c r="AR3704" s="8">
        <v>0</v>
      </c>
      <c r="AS3704" s="8">
        <v>0</v>
      </c>
      <c r="AT3704" s="8">
        <v>0</v>
      </c>
      <c r="AU3704" s="8">
        <v>0</v>
      </c>
      <c r="AV3704" s="8">
        <v>0</v>
      </c>
      <c r="AW3704" s="8">
        <v>0</v>
      </c>
      <c r="AX3704" s="8">
        <v>0</v>
      </c>
      <c r="AY3704" s="30"/>
      <c r="AZ3704" s="33">
        <v>0</v>
      </c>
      <c r="BA3704" s="33">
        <v>0</v>
      </c>
      <c r="BB3704" s="33">
        <v>0</v>
      </c>
      <c r="BC3704" s="33">
        <v>34</v>
      </c>
      <c r="BD3704" s="33">
        <v>0</v>
      </c>
    </row>
    <row r="3705" spans="1:56" x14ac:dyDescent="0.25">
      <c r="A3705" s="51" t="s">
        <v>6908</v>
      </c>
      <c r="B3705" s="33" t="str">
        <f>CONCATENATE(G3705,"-",H3705,"-",I3705)</f>
        <v>999928090-Tiger--33kg</v>
      </c>
      <c r="C3705" s="8" t="s">
        <v>258</v>
      </c>
      <c r="D3705" s="8" t="s">
        <v>1054</v>
      </c>
      <c r="E3705" s="8" t="s">
        <v>11</v>
      </c>
      <c r="F3705" s="8" t="s">
        <v>367</v>
      </c>
      <c r="G3705" s="8">
        <v>999928090</v>
      </c>
      <c r="H3705" s="15" t="s">
        <v>1044</v>
      </c>
      <c r="I3705" s="21" t="s">
        <v>4738</v>
      </c>
      <c r="J3705" s="8">
        <f>(M3705-K3705)+W3705</f>
        <v>15</v>
      </c>
      <c r="K3705" s="8">
        <f>M3705/2</f>
        <v>15</v>
      </c>
      <c r="L3705" s="16"/>
      <c r="M3705" s="8">
        <f>SUM(N3705,O3705,P3705,Q3705,S3705,T3705,U3705)</f>
        <v>30</v>
      </c>
      <c r="N3705" s="8">
        <f>SUM(AX3705)</f>
        <v>0</v>
      </c>
      <c r="O3705" s="8">
        <v>0</v>
      </c>
      <c r="P3705" s="8">
        <f>SUM(AO3705,AW3705)</f>
        <v>0</v>
      </c>
      <c r="Q3705" s="8">
        <f>SUM(AK3705,AL3705,AM3705,AN3705,AP3705,AQ3705,AR3705,AO3705)</f>
        <v>30</v>
      </c>
      <c r="R3705" s="8">
        <f>COUNTIF(AK3705:AR3705, "&gt;0")</f>
        <v>1</v>
      </c>
      <c r="S3705" s="8">
        <f>SUM(AS3705,AT3705)</f>
        <v>0</v>
      </c>
      <c r="T3705" s="8">
        <f>SUM(AU3705)</f>
        <v>0</v>
      </c>
      <c r="U3705" s="8">
        <f>SUM(AV3705)</f>
        <v>0</v>
      </c>
      <c r="V3705" s="16"/>
      <c r="W3705" s="8">
        <f>(X3705+AD3705)</f>
        <v>0</v>
      </c>
      <c r="X3705" s="8">
        <f>SUM(Y3705:AB3705)</f>
        <v>0</v>
      </c>
      <c r="Y3705" s="8">
        <v>0</v>
      </c>
      <c r="Z3705" s="8">
        <f>0</f>
        <v>0</v>
      </c>
      <c r="AA3705" s="8">
        <f>SUM(AZ3705,BB3705)</f>
        <v>0</v>
      </c>
      <c r="AB3705" s="8">
        <f>SUM(BC3705,BD3705)</f>
        <v>0</v>
      </c>
      <c r="AC3705" s="8">
        <f>COUNTIF(BC3705:BD3705,"&gt;0")</f>
        <v>0</v>
      </c>
      <c r="AD3705" s="8">
        <f>SUM(AE3705:AI3705)</f>
        <v>0</v>
      </c>
      <c r="AE3705" s="8">
        <v>0</v>
      </c>
      <c r="AF3705" s="8">
        <v>0</v>
      </c>
      <c r="AG3705" s="8">
        <v>0</v>
      </c>
      <c r="AH3705" s="8">
        <v>0</v>
      </c>
      <c r="AI3705" s="8">
        <f>SUM(BA3705)</f>
        <v>0</v>
      </c>
      <c r="AJ3705" s="16"/>
      <c r="AK3705" s="8">
        <v>30</v>
      </c>
      <c r="AL3705" s="8">
        <v>0</v>
      </c>
      <c r="AM3705" s="8">
        <v>0</v>
      </c>
      <c r="AN3705" s="8">
        <v>0</v>
      </c>
      <c r="AO3705" s="8">
        <v>0</v>
      </c>
      <c r="AP3705" s="8">
        <v>0</v>
      </c>
      <c r="AQ3705" s="8">
        <v>0</v>
      </c>
      <c r="AR3705" s="8">
        <v>0</v>
      </c>
      <c r="AS3705" s="8">
        <v>0</v>
      </c>
      <c r="AT3705" s="8">
        <v>0</v>
      </c>
      <c r="AU3705" s="15">
        <v>0</v>
      </c>
      <c r="AV3705" s="15">
        <v>0</v>
      </c>
      <c r="AW3705" s="15">
        <v>0</v>
      </c>
      <c r="AX3705" s="15">
        <v>0</v>
      </c>
      <c r="AY3705" s="29"/>
      <c r="AZ3705" s="33">
        <v>0</v>
      </c>
      <c r="BA3705" s="33">
        <v>0</v>
      </c>
      <c r="BB3705" s="33">
        <v>0</v>
      </c>
      <c r="BC3705" s="33">
        <v>0</v>
      </c>
      <c r="BD3705" s="33">
        <v>0</v>
      </c>
    </row>
    <row r="3706" spans="1:56" x14ac:dyDescent="0.25">
      <c r="A3706" s="51" t="s">
        <v>9568</v>
      </c>
      <c r="B3706" s="33" t="str">
        <f>CONCATENATE(G3706,"-",H3706,"-",I3706)</f>
        <v xml:space="preserve">999934753-Tiger--33kg </v>
      </c>
      <c r="C3706" s="15" t="s">
        <v>9322</v>
      </c>
      <c r="D3706" s="15" t="s">
        <v>9323</v>
      </c>
      <c r="E3706" s="15" t="s">
        <v>11</v>
      </c>
      <c r="F3706" s="15" t="s">
        <v>367</v>
      </c>
      <c r="G3706" s="15">
        <v>999934753</v>
      </c>
      <c r="H3706" s="15" t="s">
        <v>1044</v>
      </c>
      <c r="I3706" s="15" t="s">
        <v>9312</v>
      </c>
      <c r="J3706" s="8">
        <f>(M3706-K3706)+W3706</f>
        <v>60</v>
      </c>
      <c r="K3706" s="8">
        <f>M3706/2</f>
        <v>0</v>
      </c>
      <c r="L3706" s="9"/>
      <c r="M3706" s="8">
        <f>SUM(N3706,O3706,P3706,Q3706,S3706,T3706,U3706)</f>
        <v>0</v>
      </c>
      <c r="N3706" s="8">
        <f>SUM(AX3706)</f>
        <v>0</v>
      </c>
      <c r="O3706" s="8">
        <v>0</v>
      </c>
      <c r="P3706" s="8">
        <f>SUM(AO3706,AW3706)</f>
        <v>0</v>
      </c>
      <c r="Q3706" s="8">
        <f>SUM(AK3706,AL3706,AM3706,AN3706,AP3706,AQ3706,AR3706,AO3706)</f>
        <v>0</v>
      </c>
      <c r="R3706" s="8">
        <f>COUNTIF(AK3706:AR3706, "&gt;0")</f>
        <v>0</v>
      </c>
      <c r="S3706" s="8">
        <f>SUM(AS3706,AT3706)</f>
        <v>0</v>
      </c>
      <c r="T3706" s="8">
        <f>SUM(AU3706)</f>
        <v>0</v>
      </c>
      <c r="U3706" s="8">
        <f>SUM(AV3706)</f>
        <v>0</v>
      </c>
      <c r="V3706" s="9"/>
      <c r="W3706" s="8">
        <f>(X3706+AD3706)</f>
        <v>60</v>
      </c>
      <c r="X3706" s="8">
        <f>SUM(Y3706:AB3706)</f>
        <v>60</v>
      </c>
      <c r="Y3706" s="8">
        <v>0</v>
      </c>
      <c r="Z3706" s="8">
        <f>0</f>
        <v>0</v>
      </c>
      <c r="AA3706" s="8">
        <f>SUM(AZ3706,BB3706)</f>
        <v>0</v>
      </c>
      <c r="AB3706" s="8">
        <f>SUM(BC3706,BD3706)</f>
        <v>60</v>
      </c>
      <c r="AC3706" s="8">
        <f>COUNTIF(BC3706:BD3706,"&gt;0")</f>
        <v>1</v>
      </c>
      <c r="AD3706" s="8">
        <f>SUM(AE3706:AI3706)</f>
        <v>0</v>
      </c>
      <c r="AE3706" s="8">
        <v>0</v>
      </c>
      <c r="AF3706" s="8">
        <v>0</v>
      </c>
      <c r="AG3706" s="8">
        <v>0</v>
      </c>
      <c r="AH3706" s="8">
        <v>0</v>
      </c>
      <c r="AI3706" s="8">
        <f>SUM(BA3706)</f>
        <v>0</v>
      </c>
      <c r="AJ3706" s="9"/>
      <c r="AK3706" s="8">
        <v>0</v>
      </c>
      <c r="AL3706" s="8">
        <v>0</v>
      </c>
      <c r="AM3706" s="8">
        <v>0</v>
      </c>
      <c r="AN3706" s="8">
        <v>0</v>
      </c>
      <c r="AO3706" s="8">
        <v>0</v>
      </c>
      <c r="AP3706" s="8">
        <v>0</v>
      </c>
      <c r="AQ3706" s="8">
        <v>0</v>
      </c>
      <c r="AR3706" s="8">
        <v>0</v>
      </c>
      <c r="AS3706" s="8">
        <v>0</v>
      </c>
      <c r="AT3706" s="8">
        <v>0</v>
      </c>
      <c r="AU3706" s="8">
        <v>0</v>
      </c>
      <c r="AV3706" s="8">
        <v>0</v>
      </c>
      <c r="AW3706" s="8">
        <v>0</v>
      </c>
      <c r="AX3706" s="8">
        <v>0</v>
      </c>
      <c r="AY3706" s="30"/>
      <c r="AZ3706" s="33">
        <v>0</v>
      </c>
      <c r="BA3706" s="33">
        <v>0</v>
      </c>
      <c r="BB3706" s="33">
        <v>0</v>
      </c>
      <c r="BC3706" s="33">
        <v>0</v>
      </c>
      <c r="BD3706" s="33">
        <v>60</v>
      </c>
    </row>
    <row r="3707" spans="1:56" x14ac:dyDescent="0.25">
      <c r="A3707" s="51" t="s">
        <v>7127</v>
      </c>
      <c r="B3707" s="33" t="str">
        <f>CONCATENATE(G3707,"-",H3707,"-",I3707)</f>
        <v>999928138-Tiger-+33kg</v>
      </c>
      <c r="C3707" s="8" t="s">
        <v>383</v>
      </c>
      <c r="D3707" s="8" t="s">
        <v>1088</v>
      </c>
      <c r="E3707" s="8" t="s">
        <v>11</v>
      </c>
      <c r="F3707" s="8" t="s">
        <v>475</v>
      </c>
      <c r="G3707" s="8">
        <v>999928138</v>
      </c>
      <c r="H3707" s="8" t="s">
        <v>1044</v>
      </c>
      <c r="I3707" s="18" t="s">
        <v>4799</v>
      </c>
      <c r="J3707" s="8">
        <f>(M3707-K3707)+W3707</f>
        <v>280</v>
      </c>
      <c r="K3707" s="8"/>
      <c r="L3707" s="9"/>
      <c r="M3707" s="8">
        <f>SUM(N3707,O3707,P3707,Q3707,S3707,T3707,U3707)</f>
        <v>280</v>
      </c>
      <c r="N3707" s="8">
        <f>SUM(AX3707)</f>
        <v>0</v>
      </c>
      <c r="O3707" s="8">
        <v>0</v>
      </c>
      <c r="P3707" s="8">
        <f>SUM(AO3707,AW3707)</f>
        <v>0</v>
      </c>
      <c r="Q3707" s="8">
        <f>SUM(AK3707,AL3707,AM3707,AN3707,AP3707,AQ3707,AR3707,AO3707)</f>
        <v>120</v>
      </c>
      <c r="R3707" s="8">
        <f>COUNTIF(AK3707:AR3707, "&gt;0")</f>
        <v>1</v>
      </c>
      <c r="S3707" s="8">
        <f>SUM(AS3707,AT3707)</f>
        <v>160</v>
      </c>
      <c r="T3707" s="8">
        <f>SUM(AU3707)</f>
        <v>0</v>
      </c>
      <c r="U3707" s="8">
        <f>SUM(AV3707)</f>
        <v>0</v>
      </c>
      <c r="V3707" s="9"/>
      <c r="W3707" s="8">
        <f>(X3707+AD3707)</f>
        <v>0</v>
      </c>
      <c r="X3707" s="8">
        <f>SUM(Y3707:AB3707)</f>
        <v>0</v>
      </c>
      <c r="Y3707" s="8">
        <v>0</v>
      </c>
      <c r="Z3707" s="8">
        <f>0</f>
        <v>0</v>
      </c>
      <c r="AA3707" s="8">
        <f>SUM(AZ3707,BB3707)</f>
        <v>0</v>
      </c>
      <c r="AB3707" s="8">
        <f>SUM(BC3707,BD3707)</f>
        <v>0</v>
      </c>
      <c r="AC3707" s="8">
        <f>COUNTIF(BC3707:BD3707,"&gt;0")</f>
        <v>0</v>
      </c>
      <c r="AD3707" s="8">
        <f>SUM(AE3707:AI3707)</f>
        <v>0</v>
      </c>
      <c r="AE3707" s="8">
        <v>0</v>
      </c>
      <c r="AF3707" s="8">
        <v>0</v>
      </c>
      <c r="AG3707" s="8">
        <v>0</v>
      </c>
      <c r="AH3707" s="8">
        <v>0</v>
      </c>
      <c r="AI3707" s="8">
        <f>SUM(BA3707)</f>
        <v>0</v>
      </c>
      <c r="AJ3707" s="9"/>
      <c r="AK3707" s="8">
        <v>0</v>
      </c>
      <c r="AL3707" s="8">
        <v>0</v>
      </c>
      <c r="AM3707" s="8">
        <v>0</v>
      </c>
      <c r="AN3707" s="8">
        <v>0</v>
      </c>
      <c r="AO3707" s="8">
        <v>0</v>
      </c>
      <c r="AP3707" s="8">
        <v>0</v>
      </c>
      <c r="AQ3707" s="8">
        <v>120</v>
      </c>
      <c r="AR3707" s="8">
        <v>0</v>
      </c>
      <c r="AS3707" s="8">
        <v>160</v>
      </c>
      <c r="AT3707" s="8">
        <v>0</v>
      </c>
      <c r="AU3707" s="15">
        <v>0</v>
      </c>
      <c r="AV3707" s="15">
        <v>0</v>
      </c>
      <c r="AW3707" s="15">
        <v>0</v>
      </c>
      <c r="AX3707" s="15">
        <v>0</v>
      </c>
      <c r="AY3707" s="29"/>
      <c r="AZ3707" s="33">
        <v>0</v>
      </c>
      <c r="BA3707" s="33">
        <v>0</v>
      </c>
      <c r="BB3707" s="33">
        <v>0</v>
      </c>
      <c r="BC3707" s="33">
        <v>0</v>
      </c>
      <c r="BD3707" s="33">
        <v>0</v>
      </c>
    </row>
    <row r="3708" spans="1:56" x14ac:dyDescent="0.25">
      <c r="A3708" s="51" t="s">
        <v>7128</v>
      </c>
      <c r="B3708" s="33" t="str">
        <f>CONCATENATE(G3708,"-",H3708,"-",I3708)</f>
        <v>999929665-Tiger-+33kg</v>
      </c>
      <c r="C3708" s="8" t="s">
        <v>3454</v>
      </c>
      <c r="D3708" s="8" t="s">
        <v>3455</v>
      </c>
      <c r="E3708" s="8" t="s">
        <v>11</v>
      </c>
      <c r="F3708" s="8" t="s">
        <v>475</v>
      </c>
      <c r="G3708" s="8">
        <v>999929665</v>
      </c>
      <c r="H3708" s="8" t="s">
        <v>1044</v>
      </c>
      <c r="I3708" s="18" t="s">
        <v>4799</v>
      </c>
      <c r="J3708" s="8">
        <f>(M3708-K3708)+W3708</f>
        <v>166</v>
      </c>
      <c r="K3708" s="8"/>
      <c r="L3708" s="9"/>
      <c r="M3708" s="8">
        <f>SUM(N3708,O3708,P3708,Q3708,S3708,T3708,U3708)</f>
        <v>166</v>
      </c>
      <c r="N3708" s="8">
        <f>SUM(AX3708)</f>
        <v>0</v>
      </c>
      <c r="O3708" s="8">
        <v>0</v>
      </c>
      <c r="P3708" s="8">
        <f>SUM(AO3708,AW3708)</f>
        <v>0</v>
      </c>
      <c r="Q3708" s="8">
        <f>SUM(AK3708,AL3708,AM3708,AN3708,AP3708,AQ3708,AR3708,AO3708)</f>
        <v>90</v>
      </c>
      <c r="R3708" s="8">
        <f>COUNTIF(AK3708:AR3708, "&gt;0")</f>
        <v>2</v>
      </c>
      <c r="S3708" s="8">
        <f>SUM(AS3708,AT3708)</f>
        <v>0</v>
      </c>
      <c r="T3708" s="8">
        <f>SUM(AU3708)</f>
        <v>76</v>
      </c>
      <c r="U3708" s="8">
        <f>SUM(AV3708)</f>
        <v>0</v>
      </c>
      <c r="V3708" s="9"/>
      <c r="W3708" s="8">
        <f>(X3708+AD3708)</f>
        <v>0</v>
      </c>
      <c r="X3708" s="8">
        <f>SUM(Y3708:AB3708)</f>
        <v>0</v>
      </c>
      <c r="Y3708" s="8">
        <v>0</v>
      </c>
      <c r="Z3708" s="8">
        <f>0</f>
        <v>0</v>
      </c>
      <c r="AA3708" s="8">
        <f>SUM(AZ3708,BB3708)</f>
        <v>0</v>
      </c>
      <c r="AB3708" s="8">
        <f>SUM(BC3708,BD3708)</f>
        <v>0</v>
      </c>
      <c r="AC3708" s="8">
        <f>COUNTIF(BC3708:BD3708,"&gt;0")</f>
        <v>0</v>
      </c>
      <c r="AD3708" s="8">
        <f>SUM(AE3708:AI3708)</f>
        <v>0</v>
      </c>
      <c r="AE3708" s="8">
        <v>0</v>
      </c>
      <c r="AF3708" s="8">
        <v>0</v>
      </c>
      <c r="AG3708" s="8">
        <v>0</v>
      </c>
      <c r="AH3708" s="8">
        <v>0</v>
      </c>
      <c r="AI3708" s="8">
        <f>SUM(BA3708)</f>
        <v>0</v>
      </c>
      <c r="AJ3708" s="9"/>
      <c r="AK3708" s="8">
        <v>0</v>
      </c>
      <c r="AL3708" s="8">
        <v>60</v>
      </c>
      <c r="AM3708" s="8">
        <v>0</v>
      </c>
      <c r="AN3708" s="8">
        <v>0</v>
      </c>
      <c r="AO3708" s="8">
        <v>0</v>
      </c>
      <c r="AP3708" s="8">
        <v>30</v>
      </c>
      <c r="AQ3708" s="8">
        <v>0</v>
      </c>
      <c r="AR3708" s="8">
        <v>0</v>
      </c>
      <c r="AS3708" s="8">
        <v>0</v>
      </c>
      <c r="AT3708" s="8">
        <v>0</v>
      </c>
      <c r="AU3708" s="15">
        <v>76</v>
      </c>
      <c r="AV3708" s="15">
        <v>0</v>
      </c>
      <c r="AW3708" s="15">
        <v>0</v>
      </c>
      <c r="AX3708" s="15">
        <v>0</v>
      </c>
      <c r="AY3708" s="29"/>
      <c r="AZ3708" s="33">
        <v>0</v>
      </c>
      <c r="BA3708" s="33">
        <v>0</v>
      </c>
      <c r="BB3708" s="33">
        <v>0</v>
      </c>
      <c r="BC3708" s="33">
        <v>0</v>
      </c>
      <c r="BD3708" s="33">
        <v>0</v>
      </c>
    </row>
    <row r="3709" spans="1:56" x14ac:dyDescent="0.25">
      <c r="A3709" s="51" t="s">
        <v>5124</v>
      </c>
      <c r="B3709" s="33" t="str">
        <f>CONCATENATE(G3709,"-",H3709,"-",I3709)</f>
        <v>999926149-Tiger-+33kg</v>
      </c>
      <c r="C3709" s="43" t="s">
        <v>1107</v>
      </c>
      <c r="D3709" s="43" t="s">
        <v>4805</v>
      </c>
      <c r="E3709" s="43" t="s">
        <v>11</v>
      </c>
      <c r="F3709" s="43" t="s">
        <v>475</v>
      </c>
      <c r="G3709" s="43">
        <v>999926149</v>
      </c>
      <c r="H3709" s="43" t="s">
        <v>1044</v>
      </c>
      <c r="I3709" s="43" t="s">
        <v>4799</v>
      </c>
      <c r="J3709" s="8">
        <f>(M3709-K3709)+W3709</f>
        <v>128</v>
      </c>
      <c r="K3709" s="8">
        <f>M3709/2</f>
        <v>18</v>
      </c>
      <c r="L3709" s="9"/>
      <c r="M3709" s="8">
        <f>SUM(N3709,O3709,P3709,Q3709,S3709,T3709,U3709)</f>
        <v>36</v>
      </c>
      <c r="N3709" s="8">
        <f>SUM(AX3709)</f>
        <v>0</v>
      </c>
      <c r="O3709" s="8">
        <v>0</v>
      </c>
      <c r="P3709" s="8">
        <f>SUM(AO3709,AW3709)</f>
        <v>0</v>
      </c>
      <c r="Q3709" s="8">
        <f>SUM(AK3709,AL3709,AM3709,AN3709,AP3709,AQ3709,AR3709,AO3709)</f>
        <v>36</v>
      </c>
      <c r="R3709" s="8">
        <f>COUNTIF(AK3709:AR3709, "&gt;0")</f>
        <v>1</v>
      </c>
      <c r="S3709" s="8">
        <f>SUM(AS3709,AT3709)</f>
        <v>0</v>
      </c>
      <c r="T3709" s="8">
        <f>SUM(AU3709)</f>
        <v>0</v>
      </c>
      <c r="U3709" s="8">
        <f>SUM(AV3709)</f>
        <v>0</v>
      </c>
      <c r="V3709" s="9"/>
      <c r="W3709" s="8">
        <f>(X3709+AD3709)</f>
        <v>110</v>
      </c>
      <c r="X3709" s="8">
        <f>SUM(Y3709:AB3709)</f>
        <v>110</v>
      </c>
      <c r="Y3709" s="8">
        <v>0</v>
      </c>
      <c r="Z3709" s="8">
        <f>0</f>
        <v>0</v>
      </c>
      <c r="AA3709" s="8">
        <f>SUM(AZ3709,BB3709)</f>
        <v>50</v>
      </c>
      <c r="AB3709" s="8">
        <f>SUM(BC3709,BD3709)</f>
        <v>60</v>
      </c>
      <c r="AC3709" s="8">
        <f>COUNTIF(BC3709:BD3709,"&gt;0")</f>
        <v>1</v>
      </c>
      <c r="AD3709" s="8">
        <f>SUM(AE3709:AI3709)</f>
        <v>0</v>
      </c>
      <c r="AE3709" s="8">
        <v>0</v>
      </c>
      <c r="AF3709" s="8">
        <v>0</v>
      </c>
      <c r="AG3709" s="8">
        <v>0</v>
      </c>
      <c r="AH3709" s="8">
        <v>0</v>
      </c>
      <c r="AI3709" s="8">
        <f>SUM(BA3709)</f>
        <v>0</v>
      </c>
      <c r="AJ3709" s="9"/>
      <c r="AK3709" s="8">
        <v>0</v>
      </c>
      <c r="AL3709" s="8">
        <v>36</v>
      </c>
      <c r="AM3709" s="8">
        <v>0</v>
      </c>
      <c r="AN3709" s="8">
        <v>0</v>
      </c>
      <c r="AO3709" s="8">
        <v>0</v>
      </c>
      <c r="AP3709" s="8">
        <v>0</v>
      </c>
      <c r="AQ3709" s="8">
        <v>0</v>
      </c>
      <c r="AR3709" s="8">
        <v>0</v>
      </c>
      <c r="AS3709" s="8">
        <v>0</v>
      </c>
      <c r="AT3709" s="8">
        <v>0</v>
      </c>
      <c r="AU3709" s="8">
        <v>0</v>
      </c>
      <c r="AV3709" s="8">
        <v>0</v>
      </c>
      <c r="AW3709" s="8">
        <v>0</v>
      </c>
      <c r="AX3709" s="8">
        <v>0</v>
      </c>
      <c r="AY3709" s="30"/>
      <c r="AZ3709" s="33">
        <v>50</v>
      </c>
      <c r="BA3709" s="33">
        <v>0</v>
      </c>
      <c r="BB3709" s="33">
        <v>0</v>
      </c>
      <c r="BC3709" s="33">
        <v>60</v>
      </c>
      <c r="BD3709" s="33">
        <v>0</v>
      </c>
    </row>
    <row r="3710" spans="1:56" x14ac:dyDescent="0.25">
      <c r="A3710" s="51" t="s">
        <v>7132</v>
      </c>
      <c r="B3710" s="33" t="str">
        <f>CONCATENATE(G3710,"-",H3710,"-",I3710)</f>
        <v>999932400-Tiger-+33kg</v>
      </c>
      <c r="C3710" s="8" t="s">
        <v>3483</v>
      </c>
      <c r="D3710" s="8" t="s">
        <v>3484</v>
      </c>
      <c r="E3710" s="8" t="s">
        <v>11</v>
      </c>
      <c r="F3710" s="8" t="s">
        <v>475</v>
      </c>
      <c r="G3710" s="8">
        <v>999932400</v>
      </c>
      <c r="H3710" s="8" t="s">
        <v>1044</v>
      </c>
      <c r="I3710" s="18" t="s">
        <v>4799</v>
      </c>
      <c r="J3710" s="8">
        <f>(M3710-K3710)+W3710</f>
        <v>68</v>
      </c>
      <c r="K3710" s="8"/>
      <c r="L3710" s="9"/>
      <c r="M3710" s="8">
        <f>SUM(N3710,O3710,P3710,Q3710,S3710,T3710,U3710)</f>
        <v>68</v>
      </c>
      <c r="N3710" s="8">
        <f>SUM(AX3710)</f>
        <v>0</v>
      </c>
      <c r="O3710" s="8">
        <v>0</v>
      </c>
      <c r="P3710" s="8">
        <f>SUM(AO3710,AW3710)</f>
        <v>0</v>
      </c>
      <c r="Q3710" s="8">
        <f>SUM(AK3710,AL3710,AM3710,AN3710,AP3710,AQ3710,AR3710,AO3710)</f>
        <v>68</v>
      </c>
      <c r="R3710" s="8">
        <f>COUNTIF(AK3710:AR3710, "&gt;0")</f>
        <v>1</v>
      </c>
      <c r="S3710" s="8">
        <f>SUM(AS3710,AT3710)</f>
        <v>0</v>
      </c>
      <c r="T3710" s="8">
        <f>SUM(AU3710)</f>
        <v>0</v>
      </c>
      <c r="U3710" s="8">
        <f>SUM(AV3710)</f>
        <v>0</v>
      </c>
      <c r="V3710" s="9"/>
      <c r="W3710" s="8">
        <f>(X3710+AD3710)</f>
        <v>0</v>
      </c>
      <c r="X3710" s="8">
        <f>SUM(Y3710:AB3710)</f>
        <v>0</v>
      </c>
      <c r="Y3710" s="8">
        <v>0</v>
      </c>
      <c r="Z3710" s="8">
        <f>0</f>
        <v>0</v>
      </c>
      <c r="AA3710" s="8">
        <f>SUM(AZ3710,BB3710)</f>
        <v>0</v>
      </c>
      <c r="AB3710" s="8">
        <f>SUM(BC3710,BD3710)</f>
        <v>0</v>
      </c>
      <c r="AC3710" s="8">
        <f>COUNTIF(BC3710:BD3710,"&gt;0")</f>
        <v>0</v>
      </c>
      <c r="AD3710" s="8">
        <f>SUM(AE3710:AI3710)</f>
        <v>0</v>
      </c>
      <c r="AE3710" s="8">
        <v>0</v>
      </c>
      <c r="AF3710" s="8">
        <v>0</v>
      </c>
      <c r="AG3710" s="8">
        <v>0</v>
      </c>
      <c r="AH3710" s="8">
        <v>0</v>
      </c>
      <c r="AI3710" s="8">
        <f>SUM(BA3710)</f>
        <v>0</v>
      </c>
      <c r="AJ3710" s="9"/>
      <c r="AK3710" s="8">
        <v>0</v>
      </c>
      <c r="AL3710" s="8">
        <v>0</v>
      </c>
      <c r="AM3710" s="8">
        <v>0</v>
      </c>
      <c r="AN3710" s="8">
        <v>0</v>
      </c>
      <c r="AO3710" s="8">
        <v>0</v>
      </c>
      <c r="AP3710" s="8">
        <v>0</v>
      </c>
      <c r="AQ3710" s="8">
        <v>68</v>
      </c>
      <c r="AR3710" s="8">
        <v>0</v>
      </c>
      <c r="AS3710" s="8">
        <v>0</v>
      </c>
      <c r="AT3710" s="8">
        <v>0</v>
      </c>
      <c r="AU3710" s="15">
        <v>0</v>
      </c>
      <c r="AV3710" s="15">
        <v>0</v>
      </c>
      <c r="AW3710" s="15">
        <v>0</v>
      </c>
      <c r="AX3710" s="15">
        <v>0</v>
      </c>
      <c r="AY3710" s="29"/>
      <c r="AZ3710" s="33">
        <v>0</v>
      </c>
      <c r="BA3710" s="33">
        <v>0</v>
      </c>
      <c r="BB3710" s="33">
        <v>0</v>
      </c>
      <c r="BC3710" s="33">
        <v>0</v>
      </c>
      <c r="BD3710" s="33">
        <v>0</v>
      </c>
    </row>
    <row r="3711" spans="1:56" x14ac:dyDescent="0.25">
      <c r="A3711" s="51" t="s">
        <v>7129</v>
      </c>
      <c r="B3711" s="33" t="str">
        <f>CONCATENATE(G3711,"-",H3711,"-",I3711)</f>
        <v>999926065-Tiger-+33kg</v>
      </c>
      <c r="C3711" s="8" t="s">
        <v>1104</v>
      </c>
      <c r="D3711" s="8" t="s">
        <v>1105</v>
      </c>
      <c r="E3711" s="8" t="s">
        <v>11</v>
      </c>
      <c r="F3711" s="8" t="s">
        <v>475</v>
      </c>
      <c r="G3711" s="8">
        <v>999926065</v>
      </c>
      <c r="H3711" s="8" t="s">
        <v>1044</v>
      </c>
      <c r="I3711" s="18" t="s">
        <v>4799</v>
      </c>
      <c r="J3711" s="8">
        <f>(M3711-K3711)+W3711</f>
        <v>57</v>
      </c>
      <c r="K3711" s="8"/>
      <c r="L3711" s="9"/>
      <c r="M3711" s="8">
        <f>SUM(N3711,O3711,P3711,Q3711,S3711,T3711,U3711)</f>
        <v>57</v>
      </c>
      <c r="N3711" s="8">
        <f>SUM(AX3711)</f>
        <v>0</v>
      </c>
      <c r="O3711" s="8">
        <v>0</v>
      </c>
      <c r="P3711" s="8">
        <f>SUM(AO3711,AW3711)</f>
        <v>0</v>
      </c>
      <c r="Q3711" s="8">
        <f>SUM(AK3711,AL3711,AM3711,AN3711,AP3711,AQ3711,AR3711,AO3711)</f>
        <v>0</v>
      </c>
      <c r="R3711" s="8">
        <f>COUNTIF(AK3711:AR3711, "&gt;0")</f>
        <v>0</v>
      </c>
      <c r="S3711" s="8">
        <f>SUM(AS3711,AT3711)</f>
        <v>0</v>
      </c>
      <c r="T3711" s="8">
        <f>SUM(AU3711)</f>
        <v>57</v>
      </c>
      <c r="U3711" s="8">
        <f>SUM(AV3711)</f>
        <v>0</v>
      </c>
      <c r="V3711" s="9"/>
      <c r="W3711" s="8">
        <f>(X3711+AD3711)</f>
        <v>0</v>
      </c>
      <c r="X3711" s="8">
        <f>SUM(Y3711:AB3711)</f>
        <v>0</v>
      </c>
      <c r="Y3711" s="8">
        <v>0</v>
      </c>
      <c r="Z3711" s="8">
        <f>0</f>
        <v>0</v>
      </c>
      <c r="AA3711" s="8">
        <f>SUM(AZ3711,BB3711)</f>
        <v>0</v>
      </c>
      <c r="AB3711" s="8">
        <f>SUM(BC3711,BD3711)</f>
        <v>0</v>
      </c>
      <c r="AC3711" s="8">
        <f>COUNTIF(BC3711:BD3711,"&gt;0")</f>
        <v>0</v>
      </c>
      <c r="AD3711" s="8">
        <f>SUM(AE3711:AI3711)</f>
        <v>0</v>
      </c>
      <c r="AE3711" s="8">
        <v>0</v>
      </c>
      <c r="AF3711" s="8">
        <v>0</v>
      </c>
      <c r="AG3711" s="8">
        <v>0</v>
      </c>
      <c r="AH3711" s="8">
        <v>0</v>
      </c>
      <c r="AI3711" s="8">
        <f>SUM(BA3711)</f>
        <v>0</v>
      </c>
      <c r="AJ3711" s="9"/>
      <c r="AK3711" s="8">
        <v>0</v>
      </c>
      <c r="AL3711" s="8">
        <v>0</v>
      </c>
      <c r="AM3711" s="8">
        <v>0</v>
      </c>
      <c r="AN3711" s="8">
        <v>0</v>
      </c>
      <c r="AO3711" s="8">
        <v>0</v>
      </c>
      <c r="AP3711" s="8">
        <v>0</v>
      </c>
      <c r="AQ3711" s="8">
        <v>0</v>
      </c>
      <c r="AR3711" s="8">
        <v>0</v>
      </c>
      <c r="AS3711" s="8">
        <v>0</v>
      </c>
      <c r="AT3711" s="8">
        <v>0</v>
      </c>
      <c r="AU3711" s="15">
        <v>57</v>
      </c>
      <c r="AV3711" s="15">
        <v>0</v>
      </c>
      <c r="AW3711" s="15">
        <v>0</v>
      </c>
      <c r="AX3711" s="15">
        <v>0</v>
      </c>
      <c r="AY3711" s="29"/>
      <c r="AZ3711" s="33">
        <v>0</v>
      </c>
      <c r="BA3711" s="33">
        <v>0</v>
      </c>
      <c r="BB3711" s="33">
        <v>0</v>
      </c>
      <c r="BC3711" s="33">
        <v>0</v>
      </c>
      <c r="BD3711" s="33">
        <v>0</v>
      </c>
    </row>
    <row r="3712" spans="1:56" x14ac:dyDescent="0.25">
      <c r="A3712" s="51" t="s">
        <v>7130</v>
      </c>
      <c r="B3712" s="33" t="str">
        <f>CONCATENATE(G3712,"-",H3712,"-",I3712)</f>
        <v>999928756-Tiger-+33kg</v>
      </c>
      <c r="C3712" s="18" t="s">
        <v>2477</v>
      </c>
      <c r="D3712" s="18" t="s">
        <v>146</v>
      </c>
      <c r="E3712" s="18" t="s">
        <v>11</v>
      </c>
      <c r="F3712" s="18" t="s">
        <v>475</v>
      </c>
      <c r="G3712" s="8">
        <v>999928756</v>
      </c>
      <c r="H3712" s="18" t="s">
        <v>1044</v>
      </c>
      <c r="I3712" s="18" t="s">
        <v>4799</v>
      </c>
      <c r="J3712" s="8">
        <f>(M3712-K3712)+W3712</f>
        <v>57</v>
      </c>
      <c r="K3712" s="8"/>
      <c r="L3712" s="16"/>
      <c r="M3712" s="8">
        <f>SUM(N3712,O3712,P3712,Q3712,S3712,T3712,U3712)</f>
        <v>57</v>
      </c>
      <c r="N3712" s="8">
        <f>SUM(AX3712)</f>
        <v>0</v>
      </c>
      <c r="O3712" s="8">
        <v>0</v>
      </c>
      <c r="P3712" s="8">
        <f>SUM(AO3712,AW3712)</f>
        <v>0</v>
      </c>
      <c r="Q3712" s="8">
        <f>SUM(AK3712,AL3712,AM3712,AN3712,AP3712,AQ3712,AR3712,AO3712)</f>
        <v>0</v>
      </c>
      <c r="R3712" s="8">
        <f>COUNTIF(AK3712:AR3712, "&gt;0")</f>
        <v>0</v>
      </c>
      <c r="S3712" s="8">
        <f>SUM(AS3712,AT3712)</f>
        <v>0</v>
      </c>
      <c r="T3712" s="8">
        <f>SUM(AU3712)</f>
        <v>57</v>
      </c>
      <c r="U3712" s="8">
        <f>SUM(AV3712)</f>
        <v>0</v>
      </c>
      <c r="V3712" s="16"/>
      <c r="W3712" s="8">
        <f>(X3712+AD3712)</f>
        <v>0</v>
      </c>
      <c r="X3712" s="8">
        <f>SUM(Y3712:AB3712)</f>
        <v>0</v>
      </c>
      <c r="Y3712" s="8">
        <v>0</v>
      </c>
      <c r="Z3712" s="8">
        <f>0</f>
        <v>0</v>
      </c>
      <c r="AA3712" s="8">
        <f>SUM(AZ3712,BB3712)</f>
        <v>0</v>
      </c>
      <c r="AB3712" s="8">
        <f>SUM(BC3712,BD3712)</f>
        <v>0</v>
      </c>
      <c r="AC3712" s="8">
        <f>COUNTIF(BC3712:BD3712,"&gt;0")</f>
        <v>0</v>
      </c>
      <c r="AD3712" s="8">
        <f>SUM(AE3712:AI3712)</f>
        <v>0</v>
      </c>
      <c r="AE3712" s="8">
        <v>0</v>
      </c>
      <c r="AF3712" s="8">
        <v>0</v>
      </c>
      <c r="AG3712" s="8">
        <v>0</v>
      </c>
      <c r="AH3712" s="8">
        <v>0</v>
      </c>
      <c r="AI3712" s="8">
        <f>SUM(BA3712)</f>
        <v>0</v>
      </c>
      <c r="AJ3712" s="16"/>
      <c r="AK3712" s="8">
        <v>0</v>
      </c>
      <c r="AL3712" s="8">
        <v>0</v>
      </c>
      <c r="AM3712" s="8">
        <v>0</v>
      </c>
      <c r="AN3712" s="8">
        <v>0</v>
      </c>
      <c r="AO3712" s="8">
        <v>0</v>
      </c>
      <c r="AP3712" s="8">
        <v>0</v>
      </c>
      <c r="AQ3712" s="8">
        <v>0</v>
      </c>
      <c r="AR3712" s="8">
        <v>0</v>
      </c>
      <c r="AS3712" s="8">
        <v>0</v>
      </c>
      <c r="AT3712" s="8">
        <v>0</v>
      </c>
      <c r="AU3712" s="15">
        <v>57</v>
      </c>
      <c r="AV3712" s="15">
        <v>0</v>
      </c>
      <c r="AW3712" s="15">
        <v>0</v>
      </c>
      <c r="AX3712" s="15">
        <v>0</v>
      </c>
      <c r="AY3712" s="29"/>
      <c r="AZ3712" s="33">
        <v>0</v>
      </c>
      <c r="BA3712" s="33">
        <v>0</v>
      </c>
      <c r="BB3712" s="33">
        <v>0</v>
      </c>
      <c r="BC3712" s="33">
        <v>0</v>
      </c>
      <c r="BD3712" s="33">
        <v>0</v>
      </c>
    </row>
    <row r="3713" spans="1:56" x14ac:dyDescent="0.25">
      <c r="A3713" s="51" t="s">
        <v>7131</v>
      </c>
      <c r="B3713" s="33" t="str">
        <f>CONCATENATE(G3713,"-",H3713,"-",I3713)</f>
        <v>999930747-Tiger-+33kg</v>
      </c>
      <c r="C3713" s="8" t="s">
        <v>687</v>
      </c>
      <c r="D3713" s="8" t="s">
        <v>472</v>
      </c>
      <c r="E3713" s="8" t="s">
        <v>11</v>
      </c>
      <c r="F3713" s="8" t="s">
        <v>475</v>
      </c>
      <c r="G3713" s="8">
        <v>999930747</v>
      </c>
      <c r="H3713" s="8" t="s">
        <v>1044</v>
      </c>
      <c r="I3713" s="18" t="s">
        <v>4799</v>
      </c>
      <c r="J3713" s="8">
        <f>(M3713-K3713)+W3713</f>
        <v>57</v>
      </c>
      <c r="K3713" s="8"/>
      <c r="L3713" s="9"/>
      <c r="M3713" s="8">
        <f>SUM(N3713,O3713,P3713,Q3713,S3713,T3713,U3713)</f>
        <v>57</v>
      </c>
      <c r="N3713" s="8">
        <f>SUM(AX3713)</f>
        <v>0</v>
      </c>
      <c r="O3713" s="8">
        <v>0</v>
      </c>
      <c r="P3713" s="8">
        <f>SUM(AO3713,AW3713)</f>
        <v>0</v>
      </c>
      <c r="Q3713" s="8">
        <f>SUM(AK3713,AL3713,AM3713,AN3713,AP3713,AQ3713,AR3713,AO3713)</f>
        <v>0</v>
      </c>
      <c r="R3713" s="8">
        <f>COUNTIF(AK3713:AR3713, "&gt;0")</f>
        <v>0</v>
      </c>
      <c r="S3713" s="8">
        <f>SUM(AS3713,AT3713)</f>
        <v>0</v>
      </c>
      <c r="T3713" s="8">
        <f>SUM(AU3713)</f>
        <v>57</v>
      </c>
      <c r="U3713" s="8">
        <f>SUM(AV3713)</f>
        <v>0</v>
      </c>
      <c r="V3713" s="9"/>
      <c r="W3713" s="8">
        <f>(X3713+AD3713)</f>
        <v>0</v>
      </c>
      <c r="X3713" s="8">
        <f>SUM(Y3713:AB3713)</f>
        <v>0</v>
      </c>
      <c r="Y3713" s="8">
        <v>0</v>
      </c>
      <c r="Z3713" s="8">
        <f>0</f>
        <v>0</v>
      </c>
      <c r="AA3713" s="8">
        <f>SUM(AZ3713,BB3713)</f>
        <v>0</v>
      </c>
      <c r="AB3713" s="8">
        <f>SUM(BC3713,BD3713)</f>
        <v>0</v>
      </c>
      <c r="AC3713" s="8">
        <f>COUNTIF(BC3713:BD3713,"&gt;0")</f>
        <v>0</v>
      </c>
      <c r="AD3713" s="8">
        <f>SUM(AE3713:AI3713)</f>
        <v>0</v>
      </c>
      <c r="AE3713" s="8">
        <v>0</v>
      </c>
      <c r="AF3713" s="8">
        <v>0</v>
      </c>
      <c r="AG3713" s="8">
        <v>0</v>
      </c>
      <c r="AH3713" s="8">
        <v>0</v>
      </c>
      <c r="AI3713" s="8">
        <f>SUM(BA3713)</f>
        <v>0</v>
      </c>
      <c r="AJ3713" s="9"/>
      <c r="AK3713" s="8">
        <v>0</v>
      </c>
      <c r="AL3713" s="8">
        <v>0</v>
      </c>
      <c r="AM3713" s="8">
        <v>0</v>
      </c>
      <c r="AN3713" s="8">
        <v>0</v>
      </c>
      <c r="AO3713" s="8">
        <v>0</v>
      </c>
      <c r="AP3713" s="8">
        <v>0</v>
      </c>
      <c r="AQ3713" s="8">
        <v>0</v>
      </c>
      <c r="AR3713" s="8">
        <v>0</v>
      </c>
      <c r="AS3713" s="8">
        <v>0</v>
      </c>
      <c r="AT3713" s="8">
        <v>0</v>
      </c>
      <c r="AU3713" s="15">
        <v>57</v>
      </c>
      <c r="AV3713" s="15">
        <v>0</v>
      </c>
      <c r="AW3713" s="15">
        <v>0</v>
      </c>
      <c r="AX3713" s="15">
        <v>0</v>
      </c>
      <c r="AY3713" s="29"/>
      <c r="AZ3713" s="33">
        <v>0</v>
      </c>
      <c r="BA3713" s="33">
        <v>0</v>
      </c>
      <c r="BB3713" s="33">
        <v>0</v>
      </c>
      <c r="BC3713" s="33">
        <v>0</v>
      </c>
      <c r="BD3713" s="33">
        <v>0</v>
      </c>
    </row>
    <row r="3714" spans="1:56" x14ac:dyDescent="0.25">
      <c r="A3714" s="51" t="s">
        <v>9114</v>
      </c>
      <c r="B3714" s="33" t="str">
        <f>CONCATENATE(G3714,"-",H3714,"-",I3714)</f>
        <v>999930045-Tiger-+33kg</v>
      </c>
      <c r="C3714" s="15" t="s">
        <v>577</v>
      </c>
      <c r="D3714" s="15" t="s">
        <v>4448</v>
      </c>
      <c r="E3714" s="15" t="s">
        <v>11</v>
      </c>
      <c r="F3714" s="15" t="s">
        <v>475</v>
      </c>
      <c r="G3714" s="15">
        <v>999930045</v>
      </c>
      <c r="H3714" s="55" t="s">
        <v>1044</v>
      </c>
      <c r="I3714" s="21" t="s">
        <v>4799</v>
      </c>
      <c r="J3714" s="8">
        <f>(M3714-K3714)+W3714</f>
        <v>50</v>
      </c>
      <c r="K3714" s="8">
        <f>M3714/2</f>
        <v>0</v>
      </c>
      <c r="L3714" s="9"/>
      <c r="M3714" s="8">
        <f>SUM(N3714,O3714,P3714,Q3714,S3714,T3714,U3714)</f>
        <v>0</v>
      </c>
      <c r="N3714" s="8">
        <f>SUM(AX3714)</f>
        <v>0</v>
      </c>
      <c r="O3714" s="8">
        <v>0</v>
      </c>
      <c r="P3714" s="8">
        <f>SUM(AO3714,AW3714)</f>
        <v>0</v>
      </c>
      <c r="Q3714" s="8">
        <f>SUM(AK3714,AL3714,AM3714,AN3714,AP3714,AQ3714,AR3714,AO3714)</f>
        <v>0</v>
      </c>
      <c r="R3714" s="8">
        <f>COUNTIF(AK3714:AR3714, "&gt;0")</f>
        <v>0</v>
      </c>
      <c r="S3714" s="8">
        <f>SUM(AS3714,AT3714)</f>
        <v>0</v>
      </c>
      <c r="T3714" s="8">
        <f>SUM(AU3714)</f>
        <v>0</v>
      </c>
      <c r="U3714" s="8">
        <f>SUM(AV3714)</f>
        <v>0</v>
      </c>
      <c r="V3714" s="9"/>
      <c r="W3714" s="8">
        <f>(X3714+AD3714)</f>
        <v>50</v>
      </c>
      <c r="X3714" s="8">
        <f>SUM(Y3714:AB3714)</f>
        <v>50</v>
      </c>
      <c r="Y3714" s="8">
        <v>0</v>
      </c>
      <c r="Z3714" s="8">
        <f>0</f>
        <v>0</v>
      </c>
      <c r="AA3714" s="8">
        <f>SUM(AZ3714,BB3714)</f>
        <v>50</v>
      </c>
      <c r="AB3714" s="8">
        <f>SUM(BC3714,BD3714)</f>
        <v>0</v>
      </c>
      <c r="AC3714" s="8">
        <f>COUNTIF(BC3714:BD3714,"&gt;0")</f>
        <v>0</v>
      </c>
      <c r="AD3714" s="8">
        <f>SUM(AE3714:AI3714)</f>
        <v>0</v>
      </c>
      <c r="AE3714" s="8">
        <v>0</v>
      </c>
      <c r="AF3714" s="8">
        <v>0</v>
      </c>
      <c r="AG3714" s="8">
        <v>0</v>
      </c>
      <c r="AH3714" s="8">
        <v>0</v>
      </c>
      <c r="AI3714" s="8">
        <f>SUM(BA3714)</f>
        <v>0</v>
      </c>
      <c r="AJ3714" s="9"/>
      <c r="AK3714" s="8">
        <v>0</v>
      </c>
      <c r="AL3714" s="8">
        <v>0</v>
      </c>
      <c r="AM3714" s="8">
        <v>0</v>
      </c>
      <c r="AN3714" s="8">
        <v>0</v>
      </c>
      <c r="AO3714" s="8">
        <v>0</v>
      </c>
      <c r="AP3714" s="8">
        <v>0</v>
      </c>
      <c r="AQ3714" s="8">
        <v>0</v>
      </c>
      <c r="AR3714" s="8">
        <v>0</v>
      </c>
      <c r="AS3714" s="8">
        <v>0</v>
      </c>
      <c r="AT3714" s="8">
        <v>0</v>
      </c>
      <c r="AU3714" s="8">
        <v>0</v>
      </c>
      <c r="AV3714" s="8">
        <v>0</v>
      </c>
      <c r="AW3714" s="8">
        <v>0</v>
      </c>
      <c r="AX3714" s="8">
        <v>0</v>
      </c>
      <c r="AY3714" s="30"/>
      <c r="AZ3714" s="33">
        <v>0</v>
      </c>
      <c r="BA3714" s="33">
        <v>0</v>
      </c>
      <c r="BB3714" s="33">
        <v>50</v>
      </c>
      <c r="BC3714" s="33">
        <v>0</v>
      </c>
      <c r="BD3714" s="33">
        <v>0</v>
      </c>
    </row>
    <row r="3715" spans="1:56" x14ac:dyDescent="0.25">
      <c r="A3715" s="51" t="s">
        <v>9530</v>
      </c>
      <c r="B3715" s="33" t="str">
        <f>CONCATENATE(G3715,"-",H3715,"-",I3715)</f>
        <v>999934624-Tiger-+33kg</v>
      </c>
      <c r="C3715" s="42" t="s">
        <v>9299</v>
      </c>
      <c r="D3715" s="42" t="s">
        <v>938</v>
      </c>
      <c r="E3715" s="42" t="s">
        <v>11</v>
      </c>
      <c r="F3715" s="42" t="s">
        <v>475</v>
      </c>
      <c r="G3715" s="42">
        <v>999934624</v>
      </c>
      <c r="H3715" s="42" t="s">
        <v>1044</v>
      </c>
      <c r="I3715" s="42" t="s">
        <v>4799</v>
      </c>
      <c r="J3715" s="8">
        <f>(M3715-K3715)+W3715</f>
        <v>45</v>
      </c>
      <c r="K3715" s="8">
        <f>M3715/2</f>
        <v>0</v>
      </c>
      <c r="L3715" s="9"/>
      <c r="M3715" s="8">
        <f>SUM(N3715,O3715,P3715,Q3715,S3715,T3715,U3715)</f>
        <v>0</v>
      </c>
      <c r="N3715" s="8">
        <f>SUM(AX3715)</f>
        <v>0</v>
      </c>
      <c r="O3715" s="8">
        <v>0</v>
      </c>
      <c r="P3715" s="8">
        <f>SUM(AO3715,AW3715)</f>
        <v>0</v>
      </c>
      <c r="Q3715" s="8">
        <f>SUM(AK3715,AL3715,AM3715,AN3715,AP3715,AQ3715,AR3715,AO3715)</f>
        <v>0</v>
      </c>
      <c r="R3715" s="8">
        <f>COUNTIF(AK3715:AR3715, "&gt;0")</f>
        <v>0</v>
      </c>
      <c r="S3715" s="8">
        <f>SUM(AS3715,AT3715)</f>
        <v>0</v>
      </c>
      <c r="T3715" s="8">
        <f>SUM(AU3715)</f>
        <v>0</v>
      </c>
      <c r="U3715" s="8">
        <f>SUM(AV3715)</f>
        <v>0</v>
      </c>
      <c r="V3715" s="9"/>
      <c r="W3715" s="8">
        <f>(X3715+AD3715)</f>
        <v>45</v>
      </c>
      <c r="X3715" s="8">
        <f>SUM(Y3715:AB3715)</f>
        <v>45</v>
      </c>
      <c r="Y3715" s="8">
        <v>0</v>
      </c>
      <c r="Z3715" s="8">
        <f>0</f>
        <v>0</v>
      </c>
      <c r="AA3715" s="8">
        <f>SUM(AZ3715,BB3715)</f>
        <v>0</v>
      </c>
      <c r="AB3715" s="8">
        <f>SUM(BC3715,BD3715)</f>
        <v>45</v>
      </c>
      <c r="AC3715" s="8">
        <f>COUNTIF(BC3715:BD3715,"&gt;0")</f>
        <v>1</v>
      </c>
      <c r="AD3715" s="8">
        <f>SUM(AE3715:AI3715)</f>
        <v>0</v>
      </c>
      <c r="AE3715" s="8">
        <v>0</v>
      </c>
      <c r="AF3715" s="8">
        <v>0</v>
      </c>
      <c r="AG3715" s="8">
        <v>0</v>
      </c>
      <c r="AH3715" s="8">
        <v>0</v>
      </c>
      <c r="AI3715" s="8">
        <f>SUM(BA3715)</f>
        <v>0</v>
      </c>
      <c r="AJ3715" s="9"/>
      <c r="AK3715" s="8">
        <v>0</v>
      </c>
      <c r="AL3715" s="8">
        <v>0</v>
      </c>
      <c r="AM3715" s="8">
        <v>0</v>
      </c>
      <c r="AN3715" s="8">
        <v>0</v>
      </c>
      <c r="AO3715" s="8">
        <v>0</v>
      </c>
      <c r="AP3715" s="8">
        <v>0</v>
      </c>
      <c r="AQ3715" s="8">
        <v>0</v>
      </c>
      <c r="AR3715" s="8">
        <v>0</v>
      </c>
      <c r="AS3715" s="8">
        <v>0</v>
      </c>
      <c r="AT3715" s="8">
        <v>0</v>
      </c>
      <c r="AU3715" s="8">
        <v>0</v>
      </c>
      <c r="AV3715" s="8">
        <v>0</v>
      </c>
      <c r="AW3715" s="8">
        <v>0</v>
      </c>
      <c r="AX3715" s="8">
        <v>0</v>
      </c>
      <c r="AY3715" s="30"/>
      <c r="AZ3715" s="33">
        <v>0</v>
      </c>
      <c r="BA3715" s="33">
        <v>0</v>
      </c>
      <c r="BB3715" s="33">
        <v>0</v>
      </c>
      <c r="BC3715" s="33">
        <v>45</v>
      </c>
      <c r="BD3715" s="33">
        <v>0</v>
      </c>
    </row>
    <row r="3716" spans="1:56" x14ac:dyDescent="0.25">
      <c r="A3716" s="51" t="s">
        <v>5125</v>
      </c>
      <c r="B3716" s="33" t="str">
        <f>CONCATENATE(G3716,"-",H3716,"-",I3716)</f>
        <v>999929050-Tiger--24kg</v>
      </c>
      <c r="C3716" s="43" t="s">
        <v>2683</v>
      </c>
      <c r="D3716" s="43" t="s">
        <v>608</v>
      </c>
      <c r="E3716" s="43" t="s">
        <v>11</v>
      </c>
      <c r="F3716" s="43" t="s">
        <v>475</v>
      </c>
      <c r="G3716" s="43">
        <v>999929050</v>
      </c>
      <c r="H3716" s="43" t="s">
        <v>1044</v>
      </c>
      <c r="I3716" s="43" t="s">
        <v>4802</v>
      </c>
      <c r="J3716" s="8">
        <f>(M3716-K3716)+W3716</f>
        <v>218</v>
      </c>
      <c r="K3716" s="8">
        <f>M3716/2</f>
        <v>58</v>
      </c>
      <c r="L3716" s="9"/>
      <c r="M3716" s="8">
        <f>SUM(N3716,O3716,P3716,Q3716,S3716,T3716,U3716)</f>
        <v>116</v>
      </c>
      <c r="N3716" s="8">
        <f>SUM(AX3716)</f>
        <v>0</v>
      </c>
      <c r="O3716" s="8">
        <v>0</v>
      </c>
      <c r="P3716" s="8">
        <f>SUM(AO3716,AW3716)</f>
        <v>0</v>
      </c>
      <c r="Q3716" s="8">
        <f>SUM(AK3716,AL3716,AM3716,AN3716,AP3716,AQ3716,AR3716,AO3716)</f>
        <v>12</v>
      </c>
      <c r="R3716" s="8">
        <f>COUNTIF(AK3716:AR3716, "&gt;0")</f>
        <v>1</v>
      </c>
      <c r="S3716" s="8">
        <f>SUM(AS3716,AT3716)</f>
        <v>32</v>
      </c>
      <c r="T3716" s="8">
        <f>SUM(AU3716)</f>
        <v>72</v>
      </c>
      <c r="U3716" s="8">
        <f>SUM(AV3716)</f>
        <v>0</v>
      </c>
      <c r="V3716" s="9"/>
      <c r="W3716" s="8">
        <f>(X3716+AD3716)</f>
        <v>160</v>
      </c>
      <c r="X3716" s="8">
        <f>SUM(Y3716:AB3716)</f>
        <v>160</v>
      </c>
      <c r="Y3716" s="8">
        <v>0</v>
      </c>
      <c r="Z3716" s="8">
        <f>0</f>
        <v>0</v>
      </c>
      <c r="AA3716" s="8">
        <f>SUM(AZ3716,BB3716)</f>
        <v>100</v>
      </c>
      <c r="AB3716" s="8">
        <f>SUM(BC3716,BD3716)</f>
        <v>60</v>
      </c>
      <c r="AC3716" s="8">
        <f>COUNTIF(BC3716:BD3716,"&gt;0")</f>
        <v>1</v>
      </c>
      <c r="AD3716" s="8">
        <f>SUM(AE3716:AI3716)</f>
        <v>0</v>
      </c>
      <c r="AE3716" s="8">
        <v>0</v>
      </c>
      <c r="AF3716" s="8">
        <v>0</v>
      </c>
      <c r="AG3716" s="8">
        <v>0</v>
      </c>
      <c r="AH3716" s="8">
        <v>0</v>
      </c>
      <c r="AI3716" s="8">
        <f>SUM(BA3716)</f>
        <v>0</v>
      </c>
      <c r="AJ3716" s="9"/>
      <c r="AK3716" s="8">
        <v>0</v>
      </c>
      <c r="AL3716" s="8">
        <v>0</v>
      </c>
      <c r="AM3716" s="8">
        <v>0</v>
      </c>
      <c r="AN3716" s="8">
        <v>12</v>
      </c>
      <c r="AO3716" s="8">
        <v>0</v>
      </c>
      <c r="AP3716" s="8">
        <v>0</v>
      </c>
      <c r="AQ3716" s="8">
        <v>0</v>
      </c>
      <c r="AR3716" s="8">
        <v>0</v>
      </c>
      <c r="AS3716" s="8">
        <v>0</v>
      </c>
      <c r="AT3716" s="8">
        <v>32</v>
      </c>
      <c r="AU3716" s="8">
        <v>72</v>
      </c>
      <c r="AV3716" s="8">
        <v>0</v>
      </c>
      <c r="AW3716" s="8">
        <v>0</v>
      </c>
      <c r="AX3716" s="8">
        <v>0</v>
      </c>
      <c r="AY3716" s="30"/>
      <c r="AZ3716" s="33">
        <v>100</v>
      </c>
      <c r="BA3716" s="33">
        <v>0</v>
      </c>
      <c r="BB3716" s="33">
        <v>0</v>
      </c>
      <c r="BC3716" s="33">
        <v>60</v>
      </c>
      <c r="BD3716" s="33">
        <v>0</v>
      </c>
    </row>
    <row r="3717" spans="1:56" x14ac:dyDescent="0.25">
      <c r="A3717" s="51" t="s">
        <v>7133</v>
      </c>
      <c r="B3717" s="33" t="str">
        <f>CONCATENATE(G3717,"-",H3717,"-",I3717)</f>
        <v>999929125-Tiger--24kg</v>
      </c>
      <c r="C3717" s="8" t="s">
        <v>311</v>
      </c>
      <c r="D3717" s="8" t="s">
        <v>778</v>
      </c>
      <c r="E3717" s="8" t="s">
        <v>11</v>
      </c>
      <c r="F3717" s="8" t="s">
        <v>475</v>
      </c>
      <c r="G3717" s="8">
        <v>999929125</v>
      </c>
      <c r="H3717" s="8" t="s">
        <v>1044</v>
      </c>
      <c r="I3717" s="21" t="s">
        <v>4802</v>
      </c>
      <c r="J3717" s="8">
        <f>(M3717-K3717)+W3717</f>
        <v>195</v>
      </c>
      <c r="K3717" s="8"/>
      <c r="L3717" s="9"/>
      <c r="M3717" s="8">
        <f>SUM(N3717,O3717,P3717,Q3717,S3717,T3717,U3717)</f>
        <v>195</v>
      </c>
      <c r="N3717" s="8">
        <f>SUM(AX3717)</f>
        <v>0</v>
      </c>
      <c r="O3717" s="8">
        <v>0</v>
      </c>
      <c r="P3717" s="8">
        <f>SUM(AO3717,AW3717)</f>
        <v>0</v>
      </c>
      <c r="Q3717" s="8">
        <f>SUM(AK3717,AL3717,AM3717,AN3717,AP3717,AQ3717,AR3717,AO3717)</f>
        <v>0</v>
      </c>
      <c r="R3717" s="8">
        <f>COUNTIF(AK3717:AR3717, "&gt;0")</f>
        <v>0</v>
      </c>
      <c r="S3717" s="8">
        <f>SUM(AS3717,AT3717)</f>
        <v>60</v>
      </c>
      <c r="T3717" s="8">
        <f>SUM(AU3717)</f>
        <v>135</v>
      </c>
      <c r="U3717" s="8">
        <f>SUM(AV3717)</f>
        <v>0</v>
      </c>
      <c r="V3717" s="9"/>
      <c r="W3717" s="8">
        <f>(X3717+AD3717)</f>
        <v>0</v>
      </c>
      <c r="X3717" s="8">
        <f>SUM(Y3717:AB3717)</f>
        <v>0</v>
      </c>
      <c r="Y3717" s="8">
        <v>0</v>
      </c>
      <c r="Z3717" s="8">
        <f>0</f>
        <v>0</v>
      </c>
      <c r="AA3717" s="8">
        <f>SUM(AZ3717,BB3717)</f>
        <v>0</v>
      </c>
      <c r="AB3717" s="8">
        <f>SUM(BC3717,BD3717)</f>
        <v>0</v>
      </c>
      <c r="AC3717" s="8">
        <f>COUNTIF(BC3717:BD3717,"&gt;0")</f>
        <v>0</v>
      </c>
      <c r="AD3717" s="8">
        <f>SUM(AE3717:AI3717)</f>
        <v>0</v>
      </c>
      <c r="AE3717" s="8">
        <v>0</v>
      </c>
      <c r="AF3717" s="8">
        <v>0</v>
      </c>
      <c r="AG3717" s="8">
        <v>0</v>
      </c>
      <c r="AH3717" s="8">
        <v>0</v>
      </c>
      <c r="AI3717" s="8">
        <f>SUM(BA3717)</f>
        <v>0</v>
      </c>
      <c r="AJ3717" s="9"/>
      <c r="AK3717" s="8">
        <v>0</v>
      </c>
      <c r="AL3717" s="8">
        <v>0</v>
      </c>
      <c r="AM3717" s="8">
        <v>0</v>
      </c>
      <c r="AN3717" s="8">
        <v>0</v>
      </c>
      <c r="AO3717" s="8">
        <v>0</v>
      </c>
      <c r="AP3717" s="8">
        <v>0</v>
      </c>
      <c r="AQ3717" s="8">
        <v>0</v>
      </c>
      <c r="AR3717" s="8">
        <v>0</v>
      </c>
      <c r="AS3717" s="8">
        <v>60</v>
      </c>
      <c r="AT3717" s="8">
        <v>0</v>
      </c>
      <c r="AU3717" s="15">
        <v>135</v>
      </c>
      <c r="AV3717" s="15">
        <v>0</v>
      </c>
      <c r="AW3717" s="15">
        <v>0</v>
      </c>
      <c r="AX3717" s="15">
        <v>0</v>
      </c>
      <c r="AY3717" s="29"/>
      <c r="AZ3717" s="33">
        <v>0</v>
      </c>
      <c r="BA3717" s="33">
        <v>0</v>
      </c>
      <c r="BB3717" s="33">
        <v>0</v>
      </c>
      <c r="BC3717" s="33">
        <v>0</v>
      </c>
      <c r="BD3717" s="33">
        <v>0</v>
      </c>
    </row>
    <row r="3718" spans="1:56" x14ac:dyDescent="0.25">
      <c r="A3718" s="51" t="s">
        <v>7134</v>
      </c>
      <c r="B3718" s="33" t="str">
        <f>CONCATENATE(G3718,"-",H3718,"-",I3718)</f>
        <v>999928966-Tiger--24kg</v>
      </c>
      <c r="C3718" s="15" t="s">
        <v>3316</v>
      </c>
      <c r="D3718" s="15" t="s">
        <v>3317</v>
      </c>
      <c r="E3718" s="15" t="s">
        <v>11</v>
      </c>
      <c r="F3718" s="15" t="s">
        <v>475</v>
      </c>
      <c r="G3718" s="15">
        <v>999928966</v>
      </c>
      <c r="H3718" s="15" t="s">
        <v>1044</v>
      </c>
      <c r="I3718" s="21" t="s">
        <v>4802</v>
      </c>
      <c r="J3718" s="8">
        <f>(M3718-K3718)+W3718</f>
        <v>180</v>
      </c>
      <c r="K3718" s="15"/>
      <c r="L3718" s="16"/>
      <c r="M3718" s="8">
        <f>SUM(N3718,O3718,P3718,Q3718,S3718,T3718,U3718)</f>
        <v>180</v>
      </c>
      <c r="N3718" s="8">
        <f>SUM(AX3718)</f>
        <v>0</v>
      </c>
      <c r="O3718" s="8">
        <v>0</v>
      </c>
      <c r="P3718" s="8">
        <f>SUM(AO3718,AW3718)</f>
        <v>0</v>
      </c>
      <c r="Q3718" s="8">
        <f>SUM(AK3718,AL3718,AM3718,AN3718,AP3718,AQ3718,AR3718,AO3718)</f>
        <v>0</v>
      </c>
      <c r="R3718" s="8">
        <f>COUNTIF(AK3718:AR3718, "&gt;0")</f>
        <v>0</v>
      </c>
      <c r="S3718" s="8">
        <f>SUM(AS3718,AT3718)</f>
        <v>0</v>
      </c>
      <c r="T3718" s="8">
        <f>SUM(AU3718)</f>
        <v>180</v>
      </c>
      <c r="U3718" s="8">
        <f>SUM(AV3718)</f>
        <v>0</v>
      </c>
      <c r="V3718" s="16"/>
      <c r="W3718" s="8">
        <f>(X3718+AD3718)</f>
        <v>0</v>
      </c>
      <c r="X3718" s="8">
        <f>SUM(Y3718:AB3718)</f>
        <v>0</v>
      </c>
      <c r="Y3718" s="8">
        <v>0</v>
      </c>
      <c r="Z3718" s="8">
        <f>0</f>
        <v>0</v>
      </c>
      <c r="AA3718" s="8">
        <f>SUM(AZ3718,BB3718)</f>
        <v>0</v>
      </c>
      <c r="AB3718" s="8">
        <f>SUM(BC3718,BD3718)</f>
        <v>0</v>
      </c>
      <c r="AC3718" s="8">
        <f>COUNTIF(BC3718:BD3718,"&gt;0")</f>
        <v>0</v>
      </c>
      <c r="AD3718" s="8">
        <f>SUM(AE3718:AI3718)</f>
        <v>0</v>
      </c>
      <c r="AE3718" s="8">
        <v>0</v>
      </c>
      <c r="AF3718" s="8">
        <v>0</v>
      </c>
      <c r="AG3718" s="8">
        <v>0</v>
      </c>
      <c r="AH3718" s="8">
        <v>0</v>
      </c>
      <c r="AI3718" s="8">
        <f>SUM(BA3718)</f>
        <v>0</v>
      </c>
      <c r="AJ3718" s="16"/>
      <c r="AK3718" s="15">
        <v>0</v>
      </c>
      <c r="AL3718" s="15">
        <v>0</v>
      </c>
      <c r="AM3718" s="15">
        <v>0</v>
      </c>
      <c r="AN3718" s="15">
        <v>0</v>
      </c>
      <c r="AO3718" s="15">
        <v>0</v>
      </c>
      <c r="AP3718" s="15">
        <v>0</v>
      </c>
      <c r="AQ3718" s="15">
        <v>0</v>
      </c>
      <c r="AR3718" s="15">
        <v>0</v>
      </c>
      <c r="AS3718" s="15">
        <v>0</v>
      </c>
      <c r="AT3718" s="15">
        <v>0</v>
      </c>
      <c r="AU3718" s="15">
        <v>180</v>
      </c>
      <c r="AV3718" s="15">
        <v>0</v>
      </c>
      <c r="AW3718" s="15">
        <v>0</v>
      </c>
      <c r="AX3718" s="15">
        <v>0</v>
      </c>
      <c r="AY3718" s="29"/>
      <c r="AZ3718" s="33">
        <v>0</v>
      </c>
      <c r="BA3718" s="33">
        <v>0</v>
      </c>
      <c r="BB3718" s="33">
        <v>0</v>
      </c>
      <c r="BC3718" s="33">
        <v>0</v>
      </c>
      <c r="BD3718" s="33">
        <v>0</v>
      </c>
    </row>
    <row r="3719" spans="1:56" x14ac:dyDescent="0.25">
      <c r="A3719" s="51" t="s">
        <v>7135</v>
      </c>
      <c r="B3719" s="33" t="str">
        <f>CONCATENATE(G3719,"-",H3719,"-",I3719)</f>
        <v>999927150-Tiger--24kg</v>
      </c>
      <c r="C3719" s="18" t="s">
        <v>3312</v>
      </c>
      <c r="D3719" s="18" t="s">
        <v>3307</v>
      </c>
      <c r="E3719" s="18" t="s">
        <v>11</v>
      </c>
      <c r="F3719" s="18" t="s">
        <v>475</v>
      </c>
      <c r="G3719" s="8">
        <v>999927150</v>
      </c>
      <c r="H3719" s="8" t="s">
        <v>1044</v>
      </c>
      <c r="I3719" s="21" t="s">
        <v>4802</v>
      </c>
      <c r="J3719" s="8">
        <f>(M3719-K3719)+W3719</f>
        <v>101</v>
      </c>
      <c r="K3719" s="8"/>
      <c r="L3719" s="9"/>
      <c r="M3719" s="8">
        <f>SUM(N3719,O3719,P3719,Q3719,S3719,T3719,U3719)</f>
        <v>101</v>
      </c>
      <c r="N3719" s="8">
        <f>SUM(AX3719)</f>
        <v>0</v>
      </c>
      <c r="O3719" s="8">
        <v>0</v>
      </c>
      <c r="P3719" s="8">
        <f>SUM(AO3719,AW3719)</f>
        <v>0</v>
      </c>
      <c r="Q3719" s="8">
        <f>SUM(AK3719,AL3719,AM3719,AN3719,AP3719,AQ3719,AR3719,AO3719)</f>
        <v>0</v>
      </c>
      <c r="R3719" s="8">
        <f>COUNTIF(AK3719:AR3719, "&gt;0")</f>
        <v>0</v>
      </c>
      <c r="S3719" s="8">
        <f>SUM(AS3719,AT3719)</f>
        <v>0</v>
      </c>
      <c r="T3719" s="8">
        <f>SUM(AU3719)</f>
        <v>101</v>
      </c>
      <c r="U3719" s="8">
        <f>SUM(AV3719)</f>
        <v>0</v>
      </c>
      <c r="V3719" s="9"/>
      <c r="W3719" s="8">
        <f>(X3719+AD3719)</f>
        <v>0</v>
      </c>
      <c r="X3719" s="8">
        <f>SUM(Y3719:AB3719)</f>
        <v>0</v>
      </c>
      <c r="Y3719" s="8">
        <v>0</v>
      </c>
      <c r="Z3719" s="8">
        <f>0</f>
        <v>0</v>
      </c>
      <c r="AA3719" s="8">
        <f>SUM(AZ3719,BB3719)</f>
        <v>0</v>
      </c>
      <c r="AB3719" s="8">
        <f>SUM(BC3719,BD3719)</f>
        <v>0</v>
      </c>
      <c r="AC3719" s="8">
        <f>COUNTIF(BC3719:BD3719,"&gt;0")</f>
        <v>0</v>
      </c>
      <c r="AD3719" s="8">
        <f>SUM(AE3719:AI3719)</f>
        <v>0</v>
      </c>
      <c r="AE3719" s="8">
        <v>0</v>
      </c>
      <c r="AF3719" s="8">
        <v>0</v>
      </c>
      <c r="AG3719" s="8">
        <v>0</v>
      </c>
      <c r="AH3719" s="8">
        <v>0</v>
      </c>
      <c r="AI3719" s="8">
        <f>SUM(BA3719)</f>
        <v>0</v>
      </c>
      <c r="AJ3719" s="9"/>
      <c r="AK3719" s="8">
        <v>0</v>
      </c>
      <c r="AL3719" s="8">
        <v>0</v>
      </c>
      <c r="AM3719" s="8">
        <v>0</v>
      </c>
      <c r="AN3719" s="8">
        <v>0</v>
      </c>
      <c r="AO3719" s="8">
        <v>0</v>
      </c>
      <c r="AP3719" s="8">
        <v>0</v>
      </c>
      <c r="AQ3719" s="8">
        <v>0</v>
      </c>
      <c r="AR3719" s="8">
        <v>0</v>
      </c>
      <c r="AS3719" s="8">
        <v>0</v>
      </c>
      <c r="AT3719" s="8">
        <v>0</v>
      </c>
      <c r="AU3719" s="15">
        <v>101</v>
      </c>
      <c r="AV3719" s="15">
        <v>0</v>
      </c>
      <c r="AW3719" s="15">
        <v>0</v>
      </c>
      <c r="AX3719" s="15">
        <v>0</v>
      </c>
      <c r="AY3719" s="29"/>
      <c r="AZ3719" s="33">
        <v>0</v>
      </c>
      <c r="BA3719" s="33">
        <v>0</v>
      </c>
      <c r="BB3719" s="33">
        <v>0</v>
      </c>
      <c r="BC3719" s="33">
        <v>0</v>
      </c>
      <c r="BD3719" s="33">
        <v>0</v>
      </c>
    </row>
    <row r="3720" spans="1:56" x14ac:dyDescent="0.25">
      <c r="A3720" s="51" t="s">
        <v>5127</v>
      </c>
      <c r="B3720" s="33" t="str">
        <f>CONCATENATE(G3720,"-",H3720,"-",I3720)</f>
        <v>999926936-Tiger--24kg</v>
      </c>
      <c r="C3720" s="43" t="s">
        <v>291</v>
      </c>
      <c r="D3720" s="43" t="s">
        <v>4807</v>
      </c>
      <c r="E3720" s="43" t="s">
        <v>11</v>
      </c>
      <c r="F3720" s="43" t="s">
        <v>475</v>
      </c>
      <c r="G3720" s="43">
        <v>999926936</v>
      </c>
      <c r="H3720" s="43" t="s">
        <v>1044</v>
      </c>
      <c r="I3720" s="43" t="s">
        <v>4802</v>
      </c>
      <c r="J3720" s="8">
        <f>(M3720-K3720)+W3720</f>
        <v>90</v>
      </c>
      <c r="K3720" s="8">
        <f>M3720/2</f>
        <v>0</v>
      </c>
      <c r="L3720" s="9"/>
      <c r="M3720" s="8">
        <f>SUM(N3720,O3720,P3720,Q3720,S3720,T3720,U3720)</f>
        <v>0</v>
      </c>
      <c r="N3720" s="8">
        <f>SUM(AX3720)</f>
        <v>0</v>
      </c>
      <c r="O3720" s="8">
        <v>0</v>
      </c>
      <c r="P3720" s="8">
        <f>SUM(AO3720,AW3720)</f>
        <v>0</v>
      </c>
      <c r="Q3720" s="8">
        <f>SUM(AK3720,AL3720,AM3720,AN3720,AP3720,AQ3720,AR3720,AO3720)</f>
        <v>0</v>
      </c>
      <c r="R3720" s="8">
        <f>COUNTIF(AK3720:AR3720, "&gt;0")</f>
        <v>0</v>
      </c>
      <c r="S3720" s="8">
        <f>SUM(AS3720,AT3720)</f>
        <v>0</v>
      </c>
      <c r="T3720" s="8">
        <f>SUM(AU3720)</f>
        <v>0</v>
      </c>
      <c r="U3720" s="8">
        <f>SUM(AV3720)</f>
        <v>0</v>
      </c>
      <c r="V3720" s="9"/>
      <c r="W3720" s="8">
        <f>(X3720+AD3720)</f>
        <v>90</v>
      </c>
      <c r="X3720" s="8">
        <f>SUM(Y3720:AB3720)</f>
        <v>90</v>
      </c>
      <c r="Y3720" s="8">
        <v>0</v>
      </c>
      <c r="Z3720" s="8">
        <f>0</f>
        <v>0</v>
      </c>
      <c r="AA3720" s="8">
        <f>SUM(AZ3720,BB3720)</f>
        <v>56</v>
      </c>
      <c r="AB3720" s="8">
        <f>SUM(BC3720,BD3720)</f>
        <v>34</v>
      </c>
      <c r="AC3720" s="8">
        <f>COUNTIF(BC3720:BD3720,"&gt;0")</f>
        <v>1</v>
      </c>
      <c r="AD3720" s="8">
        <f>SUM(AE3720:AI3720)</f>
        <v>0</v>
      </c>
      <c r="AE3720" s="8">
        <v>0</v>
      </c>
      <c r="AF3720" s="8">
        <v>0</v>
      </c>
      <c r="AG3720" s="8">
        <v>0</v>
      </c>
      <c r="AH3720" s="8">
        <v>0</v>
      </c>
      <c r="AI3720" s="8">
        <f>SUM(BA3720)</f>
        <v>0</v>
      </c>
      <c r="AJ3720" s="9"/>
      <c r="AK3720" s="8">
        <v>0</v>
      </c>
      <c r="AL3720" s="8">
        <v>0</v>
      </c>
      <c r="AM3720" s="8">
        <v>0</v>
      </c>
      <c r="AN3720" s="8">
        <v>0</v>
      </c>
      <c r="AO3720" s="8">
        <v>0</v>
      </c>
      <c r="AP3720" s="8">
        <v>0</v>
      </c>
      <c r="AQ3720" s="8">
        <v>0</v>
      </c>
      <c r="AR3720" s="8">
        <v>0</v>
      </c>
      <c r="AS3720" s="8">
        <v>0</v>
      </c>
      <c r="AT3720" s="8">
        <v>0</v>
      </c>
      <c r="AU3720" s="8">
        <v>0</v>
      </c>
      <c r="AV3720" s="8">
        <v>0</v>
      </c>
      <c r="AW3720" s="8">
        <v>0</v>
      </c>
      <c r="AX3720" s="8">
        <v>0</v>
      </c>
      <c r="AY3720" s="30"/>
      <c r="AZ3720" s="33">
        <v>56</v>
      </c>
      <c r="BA3720" s="33">
        <v>0</v>
      </c>
      <c r="BB3720" s="33">
        <v>0</v>
      </c>
      <c r="BC3720" s="33">
        <v>34</v>
      </c>
      <c r="BD3720" s="33">
        <v>0</v>
      </c>
    </row>
    <row r="3721" spans="1:56" x14ac:dyDescent="0.25">
      <c r="A3721" s="51" t="s">
        <v>9529</v>
      </c>
      <c r="B3721" s="33" t="str">
        <f>CONCATENATE(G3721,"-",H3721,"-",I3721)</f>
        <v>999932053-Tiger--24kg</v>
      </c>
      <c r="C3721" s="42" t="s">
        <v>68</v>
      </c>
      <c r="D3721" s="42" t="s">
        <v>1781</v>
      </c>
      <c r="E3721" s="42" t="s">
        <v>11</v>
      </c>
      <c r="F3721" s="42" t="s">
        <v>475</v>
      </c>
      <c r="G3721" s="42">
        <v>999932053</v>
      </c>
      <c r="H3721" s="42" t="s">
        <v>1044</v>
      </c>
      <c r="I3721" s="42" t="s">
        <v>4802</v>
      </c>
      <c r="J3721" s="8">
        <f>(M3721-K3721)+W3721</f>
        <v>80.2</v>
      </c>
      <c r="K3721" s="8">
        <f>M3721/2</f>
        <v>35.200000000000003</v>
      </c>
      <c r="L3721" s="9"/>
      <c r="M3721" s="8">
        <f>SUM(N3721,O3721,P3721,Q3721,S3721,T3721,U3721)</f>
        <v>70.400000000000006</v>
      </c>
      <c r="N3721" s="8">
        <f>SUM(AX3721)</f>
        <v>0</v>
      </c>
      <c r="O3721" s="8">
        <v>0</v>
      </c>
      <c r="P3721" s="8">
        <f>SUM(AO3721,AW3721)</f>
        <v>0</v>
      </c>
      <c r="Q3721" s="8">
        <f>SUM(AK3721,AL3721,AM3721,AN3721,AP3721,AQ3721,AR3721,AO3721)</f>
        <v>0</v>
      </c>
      <c r="R3721" s="8">
        <f>COUNTIF(AK3721:AR3721, "&gt;0")</f>
        <v>0</v>
      </c>
      <c r="S3721" s="8">
        <f>SUM(AS3721,AT3721)</f>
        <v>0</v>
      </c>
      <c r="T3721" s="8">
        <f>SUM(AU3721)</f>
        <v>40.400000000000006</v>
      </c>
      <c r="U3721" s="8">
        <f>SUM(AV3721)</f>
        <v>30</v>
      </c>
      <c r="V3721" s="9"/>
      <c r="W3721" s="8">
        <f>(X3721+AD3721)</f>
        <v>45</v>
      </c>
      <c r="X3721" s="8">
        <f>SUM(Y3721:AB3721)</f>
        <v>45</v>
      </c>
      <c r="Y3721" s="8">
        <v>0</v>
      </c>
      <c r="Z3721" s="8">
        <f>0</f>
        <v>0</v>
      </c>
      <c r="AA3721" s="8">
        <f>SUM(AZ3721,BB3721)</f>
        <v>0</v>
      </c>
      <c r="AB3721" s="8">
        <f>SUM(BC3721,BD3721)</f>
        <v>45</v>
      </c>
      <c r="AC3721" s="8">
        <f>COUNTIF(BC3721:BD3721,"&gt;0")</f>
        <v>1</v>
      </c>
      <c r="AD3721" s="8">
        <f>SUM(AE3721:AI3721)</f>
        <v>0</v>
      </c>
      <c r="AE3721" s="8">
        <v>0</v>
      </c>
      <c r="AF3721" s="8">
        <v>0</v>
      </c>
      <c r="AG3721" s="8">
        <v>0</v>
      </c>
      <c r="AH3721" s="8">
        <v>0</v>
      </c>
      <c r="AI3721" s="8">
        <f>SUM(BA3721)</f>
        <v>0</v>
      </c>
      <c r="AJ3721" s="9"/>
      <c r="AK3721" s="8">
        <v>0</v>
      </c>
      <c r="AL3721" s="8">
        <v>0</v>
      </c>
      <c r="AM3721" s="8">
        <v>0</v>
      </c>
      <c r="AN3721" s="8">
        <v>0</v>
      </c>
      <c r="AO3721" s="8">
        <v>0</v>
      </c>
      <c r="AP3721" s="8">
        <v>0</v>
      </c>
      <c r="AQ3721" s="8">
        <v>0</v>
      </c>
      <c r="AR3721" s="8">
        <v>0</v>
      </c>
      <c r="AS3721" s="8">
        <v>0</v>
      </c>
      <c r="AT3721" s="8">
        <v>0</v>
      </c>
      <c r="AU3721" s="8">
        <v>40.400000000000006</v>
      </c>
      <c r="AV3721" s="8">
        <v>30</v>
      </c>
      <c r="AW3721" s="8">
        <v>0</v>
      </c>
      <c r="AX3721" s="8">
        <v>0</v>
      </c>
      <c r="AY3721" s="30"/>
      <c r="AZ3721" s="33">
        <v>0</v>
      </c>
      <c r="BA3721" s="33">
        <v>0</v>
      </c>
      <c r="BB3721" s="33">
        <v>0</v>
      </c>
      <c r="BC3721" s="33">
        <v>45</v>
      </c>
      <c r="BD3721" s="33">
        <v>0</v>
      </c>
    </row>
    <row r="3722" spans="1:56" x14ac:dyDescent="0.25">
      <c r="A3722" s="51" t="s">
        <v>7136</v>
      </c>
      <c r="B3722" s="33" t="str">
        <f>CONCATENATE(G3722,"-",H3722,"-",I3722)</f>
        <v>999931398-Tiger--24kg</v>
      </c>
      <c r="C3722" s="8" t="s">
        <v>2952</v>
      </c>
      <c r="D3722" s="8" t="s">
        <v>89</v>
      </c>
      <c r="E3722" s="8" t="s">
        <v>11</v>
      </c>
      <c r="F3722" s="8" t="s">
        <v>475</v>
      </c>
      <c r="G3722" s="8">
        <v>999931398</v>
      </c>
      <c r="H3722" s="8" t="s">
        <v>1044</v>
      </c>
      <c r="I3722" s="21" t="s">
        <v>4802</v>
      </c>
      <c r="J3722" s="8">
        <f>(M3722-K3722)+W3722</f>
        <v>76</v>
      </c>
      <c r="K3722" s="8"/>
      <c r="L3722" s="16"/>
      <c r="M3722" s="8">
        <f>SUM(N3722,O3722,P3722,Q3722,S3722,T3722,U3722)</f>
        <v>76</v>
      </c>
      <c r="N3722" s="8">
        <f>SUM(AX3722)</f>
        <v>0</v>
      </c>
      <c r="O3722" s="8">
        <v>0</v>
      </c>
      <c r="P3722" s="8">
        <f>SUM(AO3722,AW3722)</f>
        <v>0</v>
      </c>
      <c r="Q3722" s="8">
        <f>SUM(AK3722,AL3722,AM3722,AN3722,AP3722,AQ3722,AR3722,AO3722)</f>
        <v>0</v>
      </c>
      <c r="R3722" s="8">
        <f>COUNTIF(AK3722:AR3722, "&gt;0")</f>
        <v>0</v>
      </c>
      <c r="S3722" s="8">
        <f>SUM(AS3722,AT3722)</f>
        <v>0</v>
      </c>
      <c r="T3722" s="8">
        <f>SUM(AU3722)</f>
        <v>76</v>
      </c>
      <c r="U3722" s="8">
        <f>SUM(AV3722)</f>
        <v>0</v>
      </c>
      <c r="V3722" s="16"/>
      <c r="W3722" s="8">
        <f>(X3722+AD3722)</f>
        <v>0</v>
      </c>
      <c r="X3722" s="8">
        <f>SUM(Y3722:AB3722)</f>
        <v>0</v>
      </c>
      <c r="Y3722" s="8">
        <v>0</v>
      </c>
      <c r="Z3722" s="8">
        <f>0</f>
        <v>0</v>
      </c>
      <c r="AA3722" s="8">
        <f>SUM(AZ3722,BB3722)</f>
        <v>0</v>
      </c>
      <c r="AB3722" s="8">
        <f>SUM(BC3722,BD3722)</f>
        <v>0</v>
      </c>
      <c r="AC3722" s="8">
        <f>COUNTIF(BC3722:BD3722,"&gt;0")</f>
        <v>0</v>
      </c>
      <c r="AD3722" s="8">
        <f>SUM(AE3722:AI3722)</f>
        <v>0</v>
      </c>
      <c r="AE3722" s="8">
        <v>0</v>
      </c>
      <c r="AF3722" s="8">
        <v>0</v>
      </c>
      <c r="AG3722" s="8">
        <v>0</v>
      </c>
      <c r="AH3722" s="8">
        <v>0</v>
      </c>
      <c r="AI3722" s="8">
        <f>SUM(BA3722)</f>
        <v>0</v>
      </c>
      <c r="AJ3722" s="16"/>
      <c r="AK3722" s="8">
        <v>0</v>
      </c>
      <c r="AL3722" s="8">
        <v>0</v>
      </c>
      <c r="AM3722" s="8">
        <v>0</v>
      </c>
      <c r="AN3722" s="8">
        <v>0</v>
      </c>
      <c r="AO3722" s="8">
        <v>0</v>
      </c>
      <c r="AP3722" s="8">
        <v>0</v>
      </c>
      <c r="AQ3722" s="8">
        <v>0</v>
      </c>
      <c r="AR3722" s="8">
        <v>0</v>
      </c>
      <c r="AS3722" s="8">
        <v>0</v>
      </c>
      <c r="AT3722" s="8">
        <v>0</v>
      </c>
      <c r="AU3722" s="15">
        <v>76</v>
      </c>
      <c r="AV3722" s="15">
        <v>0</v>
      </c>
      <c r="AW3722" s="15">
        <v>0</v>
      </c>
      <c r="AX3722" s="15">
        <v>0</v>
      </c>
      <c r="AY3722" s="29"/>
      <c r="AZ3722" s="33">
        <v>0</v>
      </c>
      <c r="BA3722" s="33">
        <v>0</v>
      </c>
      <c r="BB3722" s="33">
        <v>0</v>
      </c>
      <c r="BC3722" s="33">
        <v>0</v>
      </c>
      <c r="BD3722" s="33">
        <v>0</v>
      </c>
    </row>
    <row r="3723" spans="1:56" x14ac:dyDescent="0.25">
      <c r="A3723" s="51" t="s">
        <v>5126</v>
      </c>
      <c r="B3723" s="33" t="str">
        <f>CONCATENATE(G3723,"-",H3723,"-",I3723)</f>
        <v>999933230-Tiger--24kg</v>
      </c>
      <c r="C3723" s="43" t="s">
        <v>158</v>
      </c>
      <c r="D3723" s="43" t="s">
        <v>2408</v>
      </c>
      <c r="E3723" s="43" t="s">
        <v>11</v>
      </c>
      <c r="F3723" s="43" t="s">
        <v>475</v>
      </c>
      <c r="G3723" s="43">
        <v>999933230</v>
      </c>
      <c r="H3723" s="43" t="s">
        <v>1044</v>
      </c>
      <c r="I3723" s="43" t="s">
        <v>4802</v>
      </c>
      <c r="J3723" s="8">
        <f>(M3723-K3723)+W3723</f>
        <v>56</v>
      </c>
      <c r="K3723" s="8">
        <f>M3723/2</f>
        <v>0</v>
      </c>
      <c r="L3723" s="9"/>
      <c r="M3723" s="8">
        <f>SUM(N3723,O3723,P3723,Q3723,S3723,T3723,U3723)</f>
        <v>0</v>
      </c>
      <c r="N3723" s="8">
        <f>SUM(AX3723)</f>
        <v>0</v>
      </c>
      <c r="O3723" s="8">
        <v>0</v>
      </c>
      <c r="P3723" s="8">
        <f>SUM(AO3723,AW3723)</f>
        <v>0</v>
      </c>
      <c r="Q3723" s="8">
        <f>SUM(AK3723,AL3723,AM3723,AN3723,AP3723,AQ3723,AR3723,AO3723)</f>
        <v>0</v>
      </c>
      <c r="R3723" s="8">
        <f>COUNTIF(AK3723:AR3723, "&gt;0")</f>
        <v>0</v>
      </c>
      <c r="S3723" s="8">
        <f>SUM(AS3723,AT3723)</f>
        <v>0</v>
      </c>
      <c r="T3723" s="8">
        <f>SUM(AU3723)</f>
        <v>0</v>
      </c>
      <c r="U3723" s="8">
        <f>SUM(AV3723)</f>
        <v>0</v>
      </c>
      <c r="V3723" s="9"/>
      <c r="W3723" s="8">
        <f>(X3723+AD3723)</f>
        <v>56</v>
      </c>
      <c r="X3723" s="8">
        <f>SUM(Y3723:AB3723)</f>
        <v>56</v>
      </c>
      <c r="Y3723" s="8">
        <v>0</v>
      </c>
      <c r="Z3723" s="8">
        <f>0</f>
        <v>0</v>
      </c>
      <c r="AA3723" s="8">
        <f>SUM(AZ3723,BB3723)</f>
        <v>56</v>
      </c>
      <c r="AB3723" s="8">
        <f>SUM(BC3723,BD3723)</f>
        <v>0</v>
      </c>
      <c r="AC3723" s="8">
        <f>COUNTIF(BC3723:BD3723,"&gt;0")</f>
        <v>0</v>
      </c>
      <c r="AD3723" s="8">
        <f>SUM(AE3723:AI3723)</f>
        <v>0</v>
      </c>
      <c r="AE3723" s="8">
        <v>0</v>
      </c>
      <c r="AF3723" s="8">
        <v>0</v>
      </c>
      <c r="AG3723" s="8">
        <v>0</v>
      </c>
      <c r="AH3723" s="8">
        <v>0</v>
      </c>
      <c r="AI3723" s="8">
        <f>SUM(BA3723)</f>
        <v>0</v>
      </c>
      <c r="AJ3723" s="9"/>
      <c r="AK3723" s="8">
        <v>0</v>
      </c>
      <c r="AL3723" s="8">
        <v>0</v>
      </c>
      <c r="AM3723" s="8">
        <v>0</v>
      </c>
      <c r="AN3723" s="8">
        <v>0</v>
      </c>
      <c r="AO3723" s="8">
        <v>0</v>
      </c>
      <c r="AP3723" s="8">
        <v>0</v>
      </c>
      <c r="AQ3723" s="8">
        <v>0</v>
      </c>
      <c r="AR3723" s="8">
        <v>0</v>
      </c>
      <c r="AS3723" s="8">
        <v>0</v>
      </c>
      <c r="AT3723" s="8">
        <v>0</v>
      </c>
      <c r="AU3723" s="8">
        <v>0</v>
      </c>
      <c r="AV3723" s="8">
        <v>0</v>
      </c>
      <c r="AW3723" s="8">
        <v>0</v>
      </c>
      <c r="AX3723" s="8">
        <v>0</v>
      </c>
      <c r="AY3723" s="30"/>
      <c r="AZ3723" s="33">
        <v>56</v>
      </c>
      <c r="BA3723" s="33">
        <v>0</v>
      </c>
      <c r="BB3723" s="33">
        <v>0</v>
      </c>
      <c r="BC3723" s="33">
        <v>0</v>
      </c>
      <c r="BD3723" s="33">
        <v>0</v>
      </c>
    </row>
    <row r="3724" spans="1:56" x14ac:dyDescent="0.25">
      <c r="A3724" s="51" t="s">
        <v>7137</v>
      </c>
      <c r="B3724" s="33" t="str">
        <f>CONCATENATE(G3724,"-",H3724,"-",I3724)</f>
        <v>999924512-Tiger--24kg</v>
      </c>
      <c r="C3724" s="8" t="s">
        <v>300</v>
      </c>
      <c r="D3724" s="8" t="s">
        <v>1082</v>
      </c>
      <c r="E3724" s="8" t="s">
        <v>11</v>
      </c>
      <c r="F3724" s="8" t="s">
        <v>475</v>
      </c>
      <c r="G3724" s="8">
        <v>999924512</v>
      </c>
      <c r="H3724" s="15" t="s">
        <v>1044</v>
      </c>
      <c r="I3724" s="21" t="s">
        <v>4802</v>
      </c>
      <c r="J3724" s="8">
        <f>(M3724-K3724)+W3724</f>
        <v>45</v>
      </c>
      <c r="K3724" s="8">
        <f>M3724/2</f>
        <v>45</v>
      </c>
      <c r="L3724" s="9"/>
      <c r="M3724" s="8">
        <f>SUM(N3724,O3724,P3724,Q3724,S3724,T3724,U3724)</f>
        <v>90</v>
      </c>
      <c r="N3724" s="8">
        <f>SUM(AX3724)</f>
        <v>0</v>
      </c>
      <c r="O3724" s="8">
        <v>0</v>
      </c>
      <c r="P3724" s="8">
        <f>SUM(AO3724,AW3724)</f>
        <v>0</v>
      </c>
      <c r="Q3724" s="8">
        <f>SUM(AK3724,AL3724,AM3724,AN3724,AP3724,AQ3724,AR3724,AO3724)</f>
        <v>0</v>
      </c>
      <c r="R3724" s="8">
        <f>COUNTIF(AK3724:AR3724, "&gt;0")</f>
        <v>0</v>
      </c>
      <c r="S3724" s="8">
        <f>SUM(AS3724,AT3724)</f>
        <v>0</v>
      </c>
      <c r="T3724" s="8">
        <f>SUM(AU3724)</f>
        <v>90</v>
      </c>
      <c r="U3724" s="8">
        <f>SUM(AV3724)</f>
        <v>0</v>
      </c>
      <c r="V3724" s="9"/>
      <c r="W3724" s="8">
        <f>(X3724+AD3724)</f>
        <v>0</v>
      </c>
      <c r="X3724" s="8">
        <f>SUM(Y3724:AB3724)</f>
        <v>0</v>
      </c>
      <c r="Y3724" s="8">
        <v>0</v>
      </c>
      <c r="Z3724" s="8">
        <f>0</f>
        <v>0</v>
      </c>
      <c r="AA3724" s="8">
        <f>SUM(AZ3724,BB3724)</f>
        <v>0</v>
      </c>
      <c r="AB3724" s="8">
        <f>SUM(BC3724,BD3724)</f>
        <v>0</v>
      </c>
      <c r="AC3724" s="8">
        <f>COUNTIF(BC3724:BD3724,"&gt;0")</f>
        <v>0</v>
      </c>
      <c r="AD3724" s="8">
        <f>SUM(AE3724:AI3724)</f>
        <v>0</v>
      </c>
      <c r="AE3724" s="8">
        <v>0</v>
      </c>
      <c r="AF3724" s="8">
        <v>0</v>
      </c>
      <c r="AG3724" s="8">
        <v>0</v>
      </c>
      <c r="AH3724" s="8">
        <v>0</v>
      </c>
      <c r="AI3724" s="8">
        <f>SUM(BA3724)</f>
        <v>0</v>
      </c>
      <c r="AJ3724" s="9"/>
      <c r="AK3724" s="8">
        <v>0</v>
      </c>
      <c r="AL3724" s="8">
        <v>0</v>
      </c>
      <c r="AM3724" s="8">
        <v>0</v>
      </c>
      <c r="AN3724" s="8">
        <v>0</v>
      </c>
      <c r="AO3724" s="8">
        <v>0</v>
      </c>
      <c r="AP3724" s="8">
        <v>0</v>
      </c>
      <c r="AQ3724" s="8">
        <v>0</v>
      </c>
      <c r="AR3724" s="8">
        <v>0</v>
      </c>
      <c r="AS3724" s="8">
        <v>0</v>
      </c>
      <c r="AT3724" s="8">
        <v>0</v>
      </c>
      <c r="AU3724" s="15">
        <v>90</v>
      </c>
      <c r="AV3724" s="15">
        <v>0</v>
      </c>
      <c r="AW3724" s="15">
        <v>0</v>
      </c>
      <c r="AX3724" s="15">
        <v>0</v>
      </c>
      <c r="AY3724" s="29"/>
      <c r="AZ3724" s="33">
        <v>0</v>
      </c>
      <c r="BA3724" s="33">
        <v>0</v>
      </c>
      <c r="BB3724" s="33">
        <v>0</v>
      </c>
      <c r="BC3724" s="33">
        <v>0</v>
      </c>
      <c r="BD3724" s="33">
        <v>0</v>
      </c>
    </row>
    <row r="3725" spans="1:56" x14ac:dyDescent="0.25">
      <c r="A3725" s="51" t="s">
        <v>7139</v>
      </c>
      <c r="B3725" s="33" t="str">
        <f>CONCATENATE(G3725,"-",H3725,"-",I3725)</f>
        <v>999931748-Tiger--24kg</v>
      </c>
      <c r="C3725" s="18" t="s">
        <v>55</v>
      </c>
      <c r="D3725" s="18" t="s">
        <v>86</v>
      </c>
      <c r="E3725" s="18" t="s">
        <v>11</v>
      </c>
      <c r="F3725" s="18" t="s">
        <v>475</v>
      </c>
      <c r="G3725" s="8">
        <v>999931748</v>
      </c>
      <c r="H3725" s="15" t="s">
        <v>1044</v>
      </c>
      <c r="I3725" s="21" t="s">
        <v>4802</v>
      </c>
      <c r="J3725" s="8">
        <f>(M3725-K3725)+W3725</f>
        <v>45</v>
      </c>
      <c r="K3725" s="8">
        <f>M3725/2</f>
        <v>45</v>
      </c>
      <c r="L3725" s="9"/>
      <c r="M3725" s="8">
        <f>SUM(N3725,O3725,P3725,Q3725,S3725,T3725,U3725)</f>
        <v>90</v>
      </c>
      <c r="N3725" s="8">
        <f>SUM(AX3725)</f>
        <v>0</v>
      </c>
      <c r="O3725" s="8">
        <v>0</v>
      </c>
      <c r="P3725" s="8">
        <f>SUM(AO3725,AW3725)</f>
        <v>0</v>
      </c>
      <c r="Q3725" s="8">
        <f>SUM(AK3725,AL3725,AM3725,AN3725,AP3725,AQ3725,AR3725,AO3725)</f>
        <v>0</v>
      </c>
      <c r="R3725" s="8">
        <f>COUNTIF(AK3725:AR3725, "&gt;0")</f>
        <v>0</v>
      </c>
      <c r="S3725" s="8">
        <f>SUM(AS3725,AT3725)</f>
        <v>0</v>
      </c>
      <c r="T3725" s="8">
        <f>SUM(AU3725)</f>
        <v>90</v>
      </c>
      <c r="U3725" s="8">
        <f>SUM(AV3725)</f>
        <v>0</v>
      </c>
      <c r="V3725" s="9"/>
      <c r="W3725" s="8">
        <f>(X3725+AD3725)</f>
        <v>0</v>
      </c>
      <c r="X3725" s="8">
        <f>SUM(Y3725:AB3725)</f>
        <v>0</v>
      </c>
      <c r="Y3725" s="8">
        <v>0</v>
      </c>
      <c r="Z3725" s="8">
        <f>0</f>
        <v>0</v>
      </c>
      <c r="AA3725" s="8">
        <f>SUM(AZ3725,BB3725)</f>
        <v>0</v>
      </c>
      <c r="AB3725" s="8">
        <f>SUM(BC3725,BD3725)</f>
        <v>0</v>
      </c>
      <c r="AC3725" s="8">
        <f>COUNTIF(BC3725:BD3725,"&gt;0")</f>
        <v>0</v>
      </c>
      <c r="AD3725" s="8">
        <f>SUM(AE3725:AI3725)</f>
        <v>0</v>
      </c>
      <c r="AE3725" s="8">
        <v>0</v>
      </c>
      <c r="AF3725" s="8">
        <v>0</v>
      </c>
      <c r="AG3725" s="8">
        <v>0</v>
      </c>
      <c r="AH3725" s="8">
        <v>0</v>
      </c>
      <c r="AI3725" s="8">
        <f>SUM(BA3725)</f>
        <v>0</v>
      </c>
      <c r="AJ3725" s="9"/>
      <c r="AK3725" s="8">
        <v>0</v>
      </c>
      <c r="AL3725" s="8">
        <v>0</v>
      </c>
      <c r="AM3725" s="8">
        <v>0</v>
      </c>
      <c r="AN3725" s="8">
        <v>0</v>
      </c>
      <c r="AO3725" s="8">
        <v>0</v>
      </c>
      <c r="AP3725" s="8">
        <v>0</v>
      </c>
      <c r="AQ3725" s="8">
        <v>0</v>
      </c>
      <c r="AR3725" s="8">
        <v>0</v>
      </c>
      <c r="AS3725" s="8">
        <v>0</v>
      </c>
      <c r="AT3725" s="8">
        <v>0</v>
      </c>
      <c r="AU3725" s="15">
        <v>90</v>
      </c>
      <c r="AV3725" s="15">
        <v>0</v>
      </c>
      <c r="AW3725" s="15">
        <v>0</v>
      </c>
      <c r="AX3725" s="15">
        <v>0</v>
      </c>
      <c r="AY3725" s="29"/>
      <c r="AZ3725" s="33">
        <v>0</v>
      </c>
      <c r="BA3725" s="33">
        <v>0</v>
      </c>
      <c r="BB3725" s="33">
        <v>0</v>
      </c>
      <c r="BC3725" s="33">
        <v>0</v>
      </c>
      <c r="BD3725" s="33">
        <v>0</v>
      </c>
    </row>
    <row r="3726" spans="1:56" x14ac:dyDescent="0.25">
      <c r="A3726" s="51" t="s">
        <v>7138</v>
      </c>
      <c r="B3726" s="33" t="str">
        <f>CONCATENATE(G3726,"-",H3726,"-",I3726)</f>
        <v>999931409-Tiger--24kg</v>
      </c>
      <c r="C3726" s="8" t="s">
        <v>2924</v>
      </c>
      <c r="D3726" s="8" t="s">
        <v>2925</v>
      </c>
      <c r="E3726" s="8" t="s">
        <v>11</v>
      </c>
      <c r="F3726" s="8" t="s">
        <v>475</v>
      </c>
      <c r="G3726" s="8">
        <v>999931409</v>
      </c>
      <c r="H3726" s="15" t="s">
        <v>1044</v>
      </c>
      <c r="I3726" s="21" t="s">
        <v>4802</v>
      </c>
      <c r="J3726" s="8">
        <f>(M3726-K3726)+W3726</f>
        <v>33.75</v>
      </c>
      <c r="K3726" s="8">
        <f>M3726/2</f>
        <v>33.75</v>
      </c>
      <c r="L3726" s="9"/>
      <c r="M3726" s="8">
        <f>SUM(N3726,O3726,P3726,Q3726,S3726,T3726,U3726)</f>
        <v>67.5</v>
      </c>
      <c r="N3726" s="8">
        <f>SUM(AX3726)</f>
        <v>0</v>
      </c>
      <c r="O3726" s="8">
        <v>0</v>
      </c>
      <c r="P3726" s="8">
        <f>SUM(AO3726,AW3726)</f>
        <v>0</v>
      </c>
      <c r="Q3726" s="8">
        <f>SUM(AK3726,AL3726,AM3726,AN3726,AP3726,AQ3726,AR3726,AO3726)</f>
        <v>0</v>
      </c>
      <c r="R3726" s="8">
        <f>COUNTIF(AK3726:AR3726, "&gt;0")</f>
        <v>0</v>
      </c>
      <c r="S3726" s="8">
        <f>SUM(AS3726,AT3726)</f>
        <v>0</v>
      </c>
      <c r="T3726" s="8">
        <f>SUM(AU3726)</f>
        <v>67.5</v>
      </c>
      <c r="U3726" s="8">
        <f>SUM(AV3726)</f>
        <v>0</v>
      </c>
      <c r="V3726" s="9"/>
      <c r="W3726" s="8">
        <f>(X3726+AD3726)</f>
        <v>0</v>
      </c>
      <c r="X3726" s="8">
        <f>SUM(Y3726:AB3726)</f>
        <v>0</v>
      </c>
      <c r="Y3726" s="8">
        <v>0</v>
      </c>
      <c r="Z3726" s="8">
        <f>0</f>
        <v>0</v>
      </c>
      <c r="AA3726" s="8">
        <f>SUM(AZ3726,BB3726)</f>
        <v>0</v>
      </c>
      <c r="AB3726" s="8">
        <f>SUM(BC3726,BD3726)</f>
        <v>0</v>
      </c>
      <c r="AC3726" s="8">
        <f>COUNTIF(BC3726:BD3726,"&gt;0")</f>
        <v>0</v>
      </c>
      <c r="AD3726" s="8">
        <f>SUM(AE3726:AI3726)</f>
        <v>0</v>
      </c>
      <c r="AE3726" s="8">
        <v>0</v>
      </c>
      <c r="AF3726" s="8">
        <v>0</v>
      </c>
      <c r="AG3726" s="8">
        <v>0</v>
      </c>
      <c r="AH3726" s="8">
        <v>0</v>
      </c>
      <c r="AI3726" s="8">
        <f>SUM(BA3726)</f>
        <v>0</v>
      </c>
      <c r="AJ3726" s="9"/>
      <c r="AK3726" s="8">
        <v>0</v>
      </c>
      <c r="AL3726" s="8">
        <v>0</v>
      </c>
      <c r="AM3726" s="8">
        <v>0</v>
      </c>
      <c r="AN3726" s="8">
        <v>0</v>
      </c>
      <c r="AO3726" s="8">
        <v>0</v>
      </c>
      <c r="AP3726" s="8">
        <v>0</v>
      </c>
      <c r="AQ3726" s="8">
        <v>0</v>
      </c>
      <c r="AR3726" s="8">
        <v>0</v>
      </c>
      <c r="AS3726" s="8">
        <v>0</v>
      </c>
      <c r="AT3726" s="8">
        <v>0</v>
      </c>
      <c r="AU3726" s="15">
        <v>67.5</v>
      </c>
      <c r="AV3726" s="15">
        <v>0</v>
      </c>
      <c r="AW3726" s="15">
        <v>0</v>
      </c>
      <c r="AX3726" s="15">
        <v>0</v>
      </c>
      <c r="AY3726" s="29"/>
      <c r="AZ3726" s="33">
        <v>0</v>
      </c>
      <c r="BA3726" s="33">
        <v>0</v>
      </c>
      <c r="BB3726" s="33">
        <v>0</v>
      </c>
      <c r="BC3726" s="33">
        <v>0</v>
      </c>
      <c r="BD3726" s="33">
        <v>0</v>
      </c>
    </row>
    <row r="3727" spans="1:56" x14ac:dyDescent="0.25">
      <c r="A3727" s="51" t="s">
        <v>7141</v>
      </c>
      <c r="B3727" s="33" t="str">
        <f>CONCATENATE(G3727,"-",H3727,"-",I3727)</f>
        <v>999932455-Tiger--24kg</v>
      </c>
      <c r="C3727" s="15" t="s">
        <v>535</v>
      </c>
      <c r="D3727" s="15" t="s">
        <v>1040</v>
      </c>
      <c r="E3727" s="15" t="s">
        <v>11</v>
      </c>
      <c r="F3727" s="15" t="s">
        <v>475</v>
      </c>
      <c r="G3727" s="15">
        <v>999932455</v>
      </c>
      <c r="H3727" s="15" t="s">
        <v>1044</v>
      </c>
      <c r="I3727" s="21" t="s">
        <v>4802</v>
      </c>
      <c r="J3727" s="8">
        <f>(M3727-K3727)+W3727</f>
        <v>30</v>
      </c>
      <c r="K3727" s="15"/>
      <c r="L3727" s="9"/>
      <c r="M3727" s="8">
        <f>SUM(N3727,O3727,P3727,Q3727,S3727,T3727,U3727)</f>
        <v>30</v>
      </c>
      <c r="N3727" s="8">
        <f>SUM(AX3727)</f>
        <v>0</v>
      </c>
      <c r="O3727" s="8">
        <v>0</v>
      </c>
      <c r="P3727" s="8">
        <f>SUM(AO3727,AW3727)</f>
        <v>0</v>
      </c>
      <c r="Q3727" s="8">
        <f>SUM(AK3727,AL3727,AM3727,AN3727,AP3727,AQ3727,AR3727,AO3727)</f>
        <v>30</v>
      </c>
      <c r="R3727" s="8">
        <f>COUNTIF(AK3727:AR3727, "&gt;0")</f>
        <v>1</v>
      </c>
      <c r="S3727" s="8">
        <f>SUM(AS3727,AT3727)</f>
        <v>0</v>
      </c>
      <c r="T3727" s="8">
        <f>SUM(AU3727)</f>
        <v>0</v>
      </c>
      <c r="U3727" s="8">
        <f>SUM(AV3727)</f>
        <v>0</v>
      </c>
      <c r="V3727" s="9"/>
      <c r="W3727" s="8">
        <f>(X3727+AD3727)</f>
        <v>0</v>
      </c>
      <c r="X3727" s="8">
        <f>SUM(Y3727:AB3727)</f>
        <v>0</v>
      </c>
      <c r="Y3727" s="8">
        <v>0</v>
      </c>
      <c r="Z3727" s="8">
        <f>0</f>
        <v>0</v>
      </c>
      <c r="AA3727" s="8">
        <f>SUM(AZ3727,BB3727)</f>
        <v>0</v>
      </c>
      <c r="AB3727" s="8">
        <f>SUM(BC3727,BD3727)</f>
        <v>0</v>
      </c>
      <c r="AC3727" s="8">
        <f>COUNTIF(BC3727:BD3727,"&gt;0")</f>
        <v>0</v>
      </c>
      <c r="AD3727" s="8">
        <f>SUM(AE3727:AI3727)</f>
        <v>0</v>
      </c>
      <c r="AE3727" s="8">
        <v>0</v>
      </c>
      <c r="AF3727" s="8">
        <v>0</v>
      </c>
      <c r="AG3727" s="8">
        <v>0</v>
      </c>
      <c r="AH3727" s="8">
        <v>0</v>
      </c>
      <c r="AI3727" s="8">
        <f>SUM(BA3727)</f>
        <v>0</v>
      </c>
      <c r="AJ3727" s="9"/>
      <c r="AK3727" s="8">
        <v>0</v>
      </c>
      <c r="AL3727" s="8">
        <v>0</v>
      </c>
      <c r="AM3727" s="8">
        <v>0</v>
      </c>
      <c r="AN3727" s="8">
        <v>0</v>
      </c>
      <c r="AO3727" s="8">
        <v>0</v>
      </c>
      <c r="AP3727" s="8">
        <v>0</v>
      </c>
      <c r="AQ3727" s="8">
        <v>0</v>
      </c>
      <c r="AR3727" s="8">
        <v>30</v>
      </c>
      <c r="AS3727" s="8">
        <v>0</v>
      </c>
      <c r="AT3727" s="8">
        <v>0</v>
      </c>
      <c r="AU3727" s="15">
        <v>0</v>
      </c>
      <c r="AV3727" s="15">
        <v>0</v>
      </c>
      <c r="AW3727" s="15">
        <v>0</v>
      </c>
      <c r="AX3727" s="15">
        <v>0</v>
      </c>
      <c r="AY3727" s="29"/>
      <c r="AZ3727" s="33">
        <v>0</v>
      </c>
      <c r="BA3727" s="33">
        <v>0</v>
      </c>
      <c r="BB3727" s="33">
        <v>0</v>
      </c>
      <c r="BC3727" s="33">
        <v>0</v>
      </c>
      <c r="BD3727" s="33">
        <v>0</v>
      </c>
    </row>
    <row r="3728" spans="1:56" x14ac:dyDescent="0.25">
      <c r="A3728" s="51" t="s">
        <v>7140</v>
      </c>
      <c r="B3728" s="33" t="str">
        <f>CONCATENATE(G3728,"-",H3728,"-",I3728)</f>
        <v>999925921-Tiger--24kg</v>
      </c>
      <c r="C3728" s="8" t="s">
        <v>148</v>
      </c>
      <c r="D3728" s="8" t="s">
        <v>1092</v>
      </c>
      <c r="E3728" s="8" t="s">
        <v>11</v>
      </c>
      <c r="F3728" s="8" t="s">
        <v>475</v>
      </c>
      <c r="G3728" s="8">
        <v>999925921</v>
      </c>
      <c r="H3728" s="15" t="s">
        <v>1044</v>
      </c>
      <c r="I3728" s="21" t="s">
        <v>4802</v>
      </c>
      <c r="J3728" s="8">
        <f>(M3728-K3728)+W3728</f>
        <v>20</v>
      </c>
      <c r="K3728" s="8">
        <f>M3728/2</f>
        <v>20</v>
      </c>
      <c r="L3728" s="9"/>
      <c r="M3728" s="8">
        <f>SUM(N3728,O3728,P3728,Q3728,S3728,T3728,U3728)</f>
        <v>40</v>
      </c>
      <c r="N3728" s="8">
        <f>SUM(AX3728)</f>
        <v>0</v>
      </c>
      <c r="O3728" s="8">
        <v>0</v>
      </c>
      <c r="P3728" s="8">
        <f>SUM(AO3728,AW3728)</f>
        <v>0</v>
      </c>
      <c r="Q3728" s="8">
        <f>SUM(AK3728,AL3728,AM3728,AN3728,AP3728,AQ3728,AR3728,AO3728)</f>
        <v>0</v>
      </c>
      <c r="R3728" s="8">
        <f>COUNTIF(AK3728:AR3728, "&gt;0")</f>
        <v>0</v>
      </c>
      <c r="S3728" s="8">
        <f>SUM(AS3728,AT3728)</f>
        <v>40</v>
      </c>
      <c r="T3728" s="8">
        <f>SUM(AU3728)</f>
        <v>0</v>
      </c>
      <c r="U3728" s="8">
        <f>SUM(AV3728)</f>
        <v>0</v>
      </c>
      <c r="V3728" s="9"/>
      <c r="W3728" s="8">
        <f>(X3728+AD3728)</f>
        <v>0</v>
      </c>
      <c r="X3728" s="8">
        <f>SUM(Y3728:AB3728)</f>
        <v>0</v>
      </c>
      <c r="Y3728" s="8">
        <v>0</v>
      </c>
      <c r="Z3728" s="8">
        <f>0</f>
        <v>0</v>
      </c>
      <c r="AA3728" s="8">
        <f>SUM(AZ3728,BB3728)</f>
        <v>0</v>
      </c>
      <c r="AB3728" s="8">
        <f>SUM(BC3728,BD3728)</f>
        <v>0</v>
      </c>
      <c r="AC3728" s="8">
        <f>COUNTIF(BC3728:BD3728,"&gt;0")</f>
        <v>0</v>
      </c>
      <c r="AD3728" s="8">
        <f>SUM(AE3728:AI3728)</f>
        <v>0</v>
      </c>
      <c r="AE3728" s="8">
        <v>0</v>
      </c>
      <c r="AF3728" s="8">
        <v>0</v>
      </c>
      <c r="AG3728" s="8">
        <v>0</v>
      </c>
      <c r="AH3728" s="8">
        <v>0</v>
      </c>
      <c r="AI3728" s="8">
        <f>SUM(BA3728)</f>
        <v>0</v>
      </c>
      <c r="AJ3728" s="9"/>
      <c r="AK3728" s="8">
        <v>0</v>
      </c>
      <c r="AL3728" s="8">
        <v>0</v>
      </c>
      <c r="AM3728" s="8">
        <v>0</v>
      </c>
      <c r="AN3728" s="8">
        <v>0</v>
      </c>
      <c r="AO3728" s="8">
        <v>0</v>
      </c>
      <c r="AP3728" s="8">
        <v>0</v>
      </c>
      <c r="AQ3728" s="8">
        <v>0</v>
      </c>
      <c r="AR3728" s="8">
        <v>0</v>
      </c>
      <c r="AS3728" s="8">
        <v>0</v>
      </c>
      <c r="AT3728" s="8">
        <v>40</v>
      </c>
      <c r="AU3728" s="15">
        <v>0</v>
      </c>
      <c r="AV3728" s="15">
        <v>0</v>
      </c>
      <c r="AW3728" s="15">
        <v>0</v>
      </c>
      <c r="AX3728" s="15">
        <v>0</v>
      </c>
      <c r="AY3728" s="29"/>
      <c r="AZ3728" s="33">
        <v>0</v>
      </c>
      <c r="BA3728" s="33">
        <v>0</v>
      </c>
      <c r="BB3728" s="33">
        <v>0</v>
      </c>
      <c r="BC3728" s="33">
        <v>0</v>
      </c>
      <c r="BD3728" s="33">
        <v>0</v>
      </c>
    </row>
    <row r="3729" spans="1:56" x14ac:dyDescent="0.25">
      <c r="A3729" s="51" t="s">
        <v>7142</v>
      </c>
      <c r="B3729" s="33" t="str">
        <f>CONCATENATE(G3729,"-",H3729,"-",I3729)</f>
        <v>999929979-Tiger--28kg</v>
      </c>
      <c r="C3729" s="15" t="s">
        <v>504</v>
      </c>
      <c r="D3729" s="15" t="s">
        <v>3649</v>
      </c>
      <c r="E3729" s="15" t="s">
        <v>11</v>
      </c>
      <c r="F3729" s="15" t="s">
        <v>475</v>
      </c>
      <c r="G3729" s="15">
        <v>999929979</v>
      </c>
      <c r="H3729" s="15" t="s">
        <v>1044</v>
      </c>
      <c r="I3729" s="18" t="s">
        <v>4798</v>
      </c>
      <c r="J3729" s="8">
        <f>(M3729-K3729)+W3729</f>
        <v>225</v>
      </c>
      <c r="K3729" s="15"/>
      <c r="L3729" s="9"/>
      <c r="M3729" s="8">
        <f>SUM(N3729,O3729,P3729,Q3729,S3729,T3729,U3729)</f>
        <v>225</v>
      </c>
      <c r="N3729" s="8">
        <f>SUM(AX3729)</f>
        <v>0</v>
      </c>
      <c r="O3729" s="8">
        <v>0</v>
      </c>
      <c r="P3729" s="8">
        <f>SUM(AO3729,AW3729)</f>
        <v>0</v>
      </c>
      <c r="Q3729" s="8">
        <f>SUM(AK3729,AL3729,AM3729,AN3729,AP3729,AQ3729,AR3729,AO3729)</f>
        <v>0</v>
      </c>
      <c r="R3729" s="8">
        <f>COUNTIF(AK3729:AR3729, "&gt;0")</f>
        <v>0</v>
      </c>
      <c r="S3729" s="8">
        <f>SUM(AS3729,AT3729)</f>
        <v>90</v>
      </c>
      <c r="T3729" s="8">
        <f>SUM(AU3729)</f>
        <v>135</v>
      </c>
      <c r="U3729" s="8">
        <f>SUM(AV3729)</f>
        <v>0</v>
      </c>
      <c r="V3729" s="9"/>
      <c r="W3729" s="8">
        <f>(X3729+AD3729)</f>
        <v>0</v>
      </c>
      <c r="X3729" s="8">
        <f>SUM(Y3729:AB3729)</f>
        <v>0</v>
      </c>
      <c r="Y3729" s="8">
        <v>0</v>
      </c>
      <c r="Z3729" s="8">
        <f>0</f>
        <v>0</v>
      </c>
      <c r="AA3729" s="8">
        <f>SUM(AZ3729,BB3729)</f>
        <v>0</v>
      </c>
      <c r="AB3729" s="8">
        <f>SUM(BC3729,BD3729)</f>
        <v>0</v>
      </c>
      <c r="AC3729" s="8">
        <f>COUNTIF(BC3729:BD3729,"&gt;0")</f>
        <v>0</v>
      </c>
      <c r="AD3729" s="8">
        <f>SUM(AE3729:AI3729)</f>
        <v>0</v>
      </c>
      <c r="AE3729" s="8">
        <v>0</v>
      </c>
      <c r="AF3729" s="8">
        <v>0</v>
      </c>
      <c r="AG3729" s="8">
        <v>0</v>
      </c>
      <c r="AH3729" s="8">
        <v>0</v>
      </c>
      <c r="AI3729" s="8">
        <f>SUM(BA3729)</f>
        <v>0</v>
      </c>
      <c r="AJ3729" s="9"/>
      <c r="AK3729" s="8">
        <v>0</v>
      </c>
      <c r="AL3729" s="8">
        <v>0</v>
      </c>
      <c r="AM3729" s="8">
        <v>0</v>
      </c>
      <c r="AN3729" s="8">
        <v>0</v>
      </c>
      <c r="AO3729" s="8">
        <v>0</v>
      </c>
      <c r="AP3729" s="8">
        <v>0</v>
      </c>
      <c r="AQ3729" s="8">
        <v>0</v>
      </c>
      <c r="AR3729" s="8">
        <v>0</v>
      </c>
      <c r="AS3729" s="8">
        <v>90</v>
      </c>
      <c r="AT3729" s="8">
        <v>0</v>
      </c>
      <c r="AU3729" s="15">
        <v>135</v>
      </c>
      <c r="AV3729" s="15">
        <v>0</v>
      </c>
      <c r="AW3729" s="15">
        <v>0</v>
      </c>
      <c r="AX3729" s="15">
        <v>0</v>
      </c>
      <c r="AY3729" s="29"/>
      <c r="AZ3729" s="33">
        <v>0</v>
      </c>
      <c r="BA3729" s="33">
        <v>0</v>
      </c>
      <c r="BB3729" s="33">
        <v>0</v>
      </c>
      <c r="BC3729" s="33">
        <v>0</v>
      </c>
      <c r="BD3729" s="33">
        <v>0</v>
      </c>
    </row>
    <row r="3730" spans="1:56" x14ac:dyDescent="0.25">
      <c r="A3730" s="51" t="s">
        <v>7148</v>
      </c>
      <c r="B3730" s="33" t="str">
        <f>CONCATENATE(G3730,"-",H3730,"-",I3730)</f>
        <v>999926574-Tiger--28kg</v>
      </c>
      <c r="C3730" s="15" t="s">
        <v>3908</v>
      </c>
      <c r="D3730" s="15" t="s">
        <v>3909</v>
      </c>
      <c r="E3730" s="15" t="s">
        <v>11</v>
      </c>
      <c r="F3730" s="15" t="s">
        <v>475</v>
      </c>
      <c r="G3730" s="15">
        <v>999926574</v>
      </c>
      <c r="H3730" s="15" t="s">
        <v>1044</v>
      </c>
      <c r="I3730" s="18" t="s">
        <v>4798</v>
      </c>
      <c r="J3730" s="8">
        <f>(M3730-K3730)+W3730</f>
        <v>97</v>
      </c>
      <c r="K3730" s="15"/>
      <c r="L3730" s="9"/>
      <c r="M3730" s="8">
        <f>SUM(N3730,O3730,P3730,Q3730,S3730,T3730,U3730)</f>
        <v>97</v>
      </c>
      <c r="N3730" s="8">
        <f>SUM(AX3730)</f>
        <v>0</v>
      </c>
      <c r="O3730" s="8">
        <v>0</v>
      </c>
      <c r="P3730" s="8">
        <f>SUM(AO3730,AW3730)</f>
        <v>0</v>
      </c>
      <c r="Q3730" s="8">
        <f>SUM(AK3730,AL3730,AM3730,AN3730,AP3730,AQ3730,AR3730,AO3730)</f>
        <v>0</v>
      </c>
      <c r="R3730" s="8">
        <f>COUNTIF(AK3730:AR3730, "&gt;0")</f>
        <v>0</v>
      </c>
      <c r="S3730" s="8">
        <f>SUM(AS3730,AT3730)</f>
        <v>40</v>
      </c>
      <c r="T3730" s="8">
        <f>SUM(AU3730)</f>
        <v>57</v>
      </c>
      <c r="U3730" s="8">
        <f>SUM(AV3730)</f>
        <v>0</v>
      </c>
      <c r="V3730" s="9"/>
      <c r="W3730" s="8">
        <f>(X3730+AD3730)</f>
        <v>0</v>
      </c>
      <c r="X3730" s="8">
        <f>SUM(Y3730:AB3730)</f>
        <v>0</v>
      </c>
      <c r="Y3730" s="8">
        <v>0</v>
      </c>
      <c r="Z3730" s="8">
        <f>0</f>
        <v>0</v>
      </c>
      <c r="AA3730" s="8">
        <f>SUM(AZ3730,BB3730)</f>
        <v>0</v>
      </c>
      <c r="AB3730" s="8">
        <f>SUM(BC3730,BD3730)</f>
        <v>0</v>
      </c>
      <c r="AC3730" s="8">
        <f>COUNTIF(BC3730:BD3730,"&gt;0")</f>
        <v>0</v>
      </c>
      <c r="AD3730" s="8">
        <f>SUM(AE3730:AI3730)</f>
        <v>0</v>
      </c>
      <c r="AE3730" s="8">
        <v>0</v>
      </c>
      <c r="AF3730" s="8">
        <v>0</v>
      </c>
      <c r="AG3730" s="8">
        <v>0</v>
      </c>
      <c r="AH3730" s="8">
        <v>0</v>
      </c>
      <c r="AI3730" s="8">
        <f>SUM(BA3730)</f>
        <v>0</v>
      </c>
      <c r="AJ3730" s="9"/>
      <c r="AK3730" s="8">
        <v>0</v>
      </c>
      <c r="AL3730" s="8">
        <v>0</v>
      </c>
      <c r="AM3730" s="8">
        <v>0</v>
      </c>
      <c r="AN3730" s="8">
        <v>0</v>
      </c>
      <c r="AO3730" s="8">
        <v>0</v>
      </c>
      <c r="AP3730" s="8">
        <v>0</v>
      </c>
      <c r="AQ3730" s="8">
        <v>0</v>
      </c>
      <c r="AR3730" s="8">
        <v>0</v>
      </c>
      <c r="AS3730" s="8">
        <v>0</v>
      </c>
      <c r="AT3730" s="8">
        <v>40</v>
      </c>
      <c r="AU3730" s="15">
        <v>57</v>
      </c>
      <c r="AV3730" s="15">
        <v>0</v>
      </c>
      <c r="AW3730" s="15">
        <v>0</v>
      </c>
      <c r="AX3730" s="15">
        <v>0</v>
      </c>
      <c r="AY3730" s="29"/>
      <c r="AZ3730" s="33">
        <v>0</v>
      </c>
      <c r="BA3730" s="33">
        <v>0</v>
      </c>
      <c r="BB3730" s="33">
        <v>0</v>
      </c>
      <c r="BC3730" s="33">
        <v>0</v>
      </c>
      <c r="BD3730" s="33">
        <v>0</v>
      </c>
    </row>
    <row r="3731" spans="1:56" x14ac:dyDescent="0.25">
      <c r="A3731" s="51" t="s">
        <v>7146</v>
      </c>
      <c r="B3731" s="33" t="str">
        <f>CONCATENATE(G3731,"-",H3731,"-",I3731)</f>
        <v>999929318-Tiger--28kg</v>
      </c>
      <c r="C3731" s="8" t="s">
        <v>1062</v>
      </c>
      <c r="D3731" s="8" t="s">
        <v>2142</v>
      </c>
      <c r="E3731" s="8" t="s">
        <v>11</v>
      </c>
      <c r="F3731" s="8" t="s">
        <v>475</v>
      </c>
      <c r="G3731" s="8">
        <v>999929318</v>
      </c>
      <c r="H3731" s="15" t="s">
        <v>1044</v>
      </c>
      <c r="I3731" s="21" t="s">
        <v>4798</v>
      </c>
      <c r="J3731" s="8">
        <f>(M3731-K3731)+W3731</f>
        <v>90</v>
      </c>
      <c r="K3731" s="8">
        <f>M3731/2</f>
        <v>90</v>
      </c>
      <c r="L3731" s="9"/>
      <c r="M3731" s="8">
        <f>SUM(N3731,O3731,P3731,Q3731,S3731,T3731,U3731)</f>
        <v>180</v>
      </c>
      <c r="N3731" s="8">
        <f>SUM(AX3731)</f>
        <v>0</v>
      </c>
      <c r="O3731" s="8">
        <v>0</v>
      </c>
      <c r="P3731" s="8">
        <f>SUM(AO3731,AW3731)</f>
        <v>0</v>
      </c>
      <c r="Q3731" s="8">
        <f>SUM(AK3731,AL3731,AM3731,AN3731,AP3731,AQ3731,AR3731,AO3731)</f>
        <v>0</v>
      </c>
      <c r="R3731" s="8">
        <f>COUNTIF(AK3731:AR3731, "&gt;0")</f>
        <v>0</v>
      </c>
      <c r="S3731" s="8">
        <f>SUM(AS3731,AT3731)</f>
        <v>0</v>
      </c>
      <c r="T3731" s="8">
        <f>SUM(AU3731)</f>
        <v>180</v>
      </c>
      <c r="U3731" s="8">
        <f>SUM(AV3731)</f>
        <v>0</v>
      </c>
      <c r="V3731" s="9"/>
      <c r="W3731" s="8">
        <f>(X3731+AD3731)</f>
        <v>0</v>
      </c>
      <c r="X3731" s="8">
        <f>SUM(Y3731:AB3731)</f>
        <v>0</v>
      </c>
      <c r="Y3731" s="8">
        <v>0</v>
      </c>
      <c r="Z3731" s="8">
        <f>0</f>
        <v>0</v>
      </c>
      <c r="AA3731" s="8">
        <f>SUM(AZ3731,BB3731)</f>
        <v>0</v>
      </c>
      <c r="AB3731" s="8">
        <f>SUM(BC3731,BD3731)</f>
        <v>0</v>
      </c>
      <c r="AC3731" s="8">
        <f>COUNTIF(BC3731:BD3731,"&gt;0")</f>
        <v>0</v>
      </c>
      <c r="AD3731" s="8">
        <f>SUM(AE3731:AI3731)</f>
        <v>0</v>
      </c>
      <c r="AE3731" s="8">
        <v>0</v>
      </c>
      <c r="AF3731" s="8">
        <v>0</v>
      </c>
      <c r="AG3731" s="8">
        <v>0</v>
      </c>
      <c r="AH3731" s="8">
        <v>0</v>
      </c>
      <c r="AI3731" s="8">
        <f>SUM(BA3731)</f>
        <v>0</v>
      </c>
      <c r="AJ3731" s="9"/>
      <c r="AK3731" s="8">
        <v>0</v>
      </c>
      <c r="AL3731" s="8">
        <v>0</v>
      </c>
      <c r="AM3731" s="8">
        <v>0</v>
      </c>
      <c r="AN3731" s="8">
        <v>0</v>
      </c>
      <c r="AO3731" s="8">
        <v>0</v>
      </c>
      <c r="AP3731" s="8">
        <v>0</v>
      </c>
      <c r="AQ3731" s="8">
        <v>0</v>
      </c>
      <c r="AR3731" s="8">
        <v>0</v>
      </c>
      <c r="AS3731" s="8">
        <v>0</v>
      </c>
      <c r="AT3731" s="8">
        <v>0</v>
      </c>
      <c r="AU3731" s="15">
        <v>180</v>
      </c>
      <c r="AV3731" s="15">
        <v>0</v>
      </c>
      <c r="AW3731" s="15">
        <v>0</v>
      </c>
      <c r="AX3731" s="15">
        <v>0</v>
      </c>
      <c r="AY3731" s="29"/>
      <c r="AZ3731" s="33">
        <v>0</v>
      </c>
      <c r="BA3731" s="33">
        <v>0</v>
      </c>
      <c r="BB3731" s="33">
        <v>0</v>
      </c>
      <c r="BC3731" s="33">
        <v>0</v>
      </c>
      <c r="BD3731" s="33">
        <v>0</v>
      </c>
    </row>
    <row r="3732" spans="1:56" x14ac:dyDescent="0.25">
      <c r="A3732" s="51" t="s">
        <v>7150</v>
      </c>
      <c r="B3732" s="33" t="str">
        <f>CONCATENATE(G3732,"-",H3732,"-",I3732)</f>
        <v>999931051-Tiger--28kg</v>
      </c>
      <c r="C3732" s="8" t="s">
        <v>1301</v>
      </c>
      <c r="D3732" s="8" t="s">
        <v>3207</v>
      </c>
      <c r="E3732" s="8" t="s">
        <v>11</v>
      </c>
      <c r="F3732" s="8" t="s">
        <v>475</v>
      </c>
      <c r="G3732" s="8">
        <v>999931051</v>
      </c>
      <c r="H3732" s="8" t="s">
        <v>1044</v>
      </c>
      <c r="I3732" s="18" t="s">
        <v>4798</v>
      </c>
      <c r="J3732" s="8">
        <f>(M3732-K3732)+W3732</f>
        <v>90</v>
      </c>
      <c r="K3732" s="8"/>
      <c r="L3732" s="16"/>
      <c r="M3732" s="8">
        <f>SUM(N3732,O3732,P3732,Q3732,S3732,T3732,U3732)</f>
        <v>90</v>
      </c>
      <c r="N3732" s="8">
        <f>SUM(AX3732)</f>
        <v>0</v>
      </c>
      <c r="O3732" s="8">
        <v>0</v>
      </c>
      <c r="P3732" s="8">
        <f>SUM(AO3732,AW3732)</f>
        <v>0</v>
      </c>
      <c r="Q3732" s="8">
        <f>SUM(AK3732,AL3732,AM3732,AN3732,AP3732,AQ3732,AR3732,AO3732)</f>
        <v>90</v>
      </c>
      <c r="R3732" s="8">
        <f>COUNTIF(AK3732:AR3732, "&gt;0")</f>
        <v>2</v>
      </c>
      <c r="S3732" s="8">
        <f>SUM(AS3732,AT3732)</f>
        <v>0</v>
      </c>
      <c r="T3732" s="8">
        <f>SUM(AU3732)</f>
        <v>0</v>
      </c>
      <c r="U3732" s="8">
        <f>SUM(AV3732)</f>
        <v>0</v>
      </c>
      <c r="V3732" s="16"/>
      <c r="W3732" s="8">
        <f>(X3732+AD3732)</f>
        <v>0</v>
      </c>
      <c r="X3732" s="8">
        <f>SUM(Y3732:AB3732)</f>
        <v>0</v>
      </c>
      <c r="Y3732" s="8">
        <v>0</v>
      </c>
      <c r="Z3732" s="8">
        <f>0</f>
        <v>0</v>
      </c>
      <c r="AA3732" s="8">
        <f>SUM(AZ3732,BB3732)</f>
        <v>0</v>
      </c>
      <c r="AB3732" s="8">
        <f>SUM(BC3732,BD3732)</f>
        <v>0</v>
      </c>
      <c r="AC3732" s="8">
        <f>COUNTIF(BC3732:BD3732,"&gt;0")</f>
        <v>0</v>
      </c>
      <c r="AD3732" s="8">
        <f>SUM(AE3732:AI3732)</f>
        <v>0</v>
      </c>
      <c r="AE3732" s="8">
        <v>0</v>
      </c>
      <c r="AF3732" s="8">
        <v>0</v>
      </c>
      <c r="AG3732" s="8">
        <v>0</v>
      </c>
      <c r="AH3732" s="8">
        <v>0</v>
      </c>
      <c r="AI3732" s="8">
        <f>SUM(BA3732)</f>
        <v>0</v>
      </c>
      <c r="AJ3732" s="16"/>
      <c r="AK3732" s="8">
        <v>0</v>
      </c>
      <c r="AL3732" s="8">
        <v>60</v>
      </c>
      <c r="AM3732" s="8">
        <v>0</v>
      </c>
      <c r="AN3732" s="8">
        <v>0</v>
      </c>
      <c r="AO3732" s="8">
        <v>0</v>
      </c>
      <c r="AP3732" s="8">
        <v>30</v>
      </c>
      <c r="AQ3732" s="8">
        <v>0</v>
      </c>
      <c r="AR3732" s="8">
        <v>0</v>
      </c>
      <c r="AS3732" s="8">
        <v>0</v>
      </c>
      <c r="AT3732" s="8">
        <v>0</v>
      </c>
      <c r="AU3732" s="15">
        <v>0</v>
      </c>
      <c r="AV3732" s="15">
        <v>0</v>
      </c>
      <c r="AW3732" s="15">
        <v>0</v>
      </c>
      <c r="AX3732" s="15">
        <v>0</v>
      </c>
      <c r="AY3732" s="29"/>
      <c r="AZ3732" s="33">
        <v>0</v>
      </c>
      <c r="BA3732" s="33">
        <v>0</v>
      </c>
      <c r="BB3732" s="33">
        <v>0</v>
      </c>
      <c r="BC3732" s="33">
        <v>0</v>
      </c>
      <c r="BD3732" s="33">
        <v>0</v>
      </c>
    </row>
    <row r="3733" spans="1:56" x14ac:dyDescent="0.25">
      <c r="A3733" s="51" t="s">
        <v>7152</v>
      </c>
      <c r="B3733" s="33" t="str">
        <f>CONCATENATE(G3733,"-",H3733,"-",I3733)</f>
        <v>999932363-Tiger--28kg</v>
      </c>
      <c r="C3733" s="15" t="s">
        <v>3607</v>
      </c>
      <c r="D3733" s="15" t="s">
        <v>3608</v>
      </c>
      <c r="E3733" s="15" t="s">
        <v>11</v>
      </c>
      <c r="F3733" s="15" t="s">
        <v>475</v>
      </c>
      <c r="G3733" s="15">
        <v>999932363</v>
      </c>
      <c r="H3733" s="15" t="s">
        <v>1044</v>
      </c>
      <c r="I3733" s="18" t="s">
        <v>4798</v>
      </c>
      <c r="J3733" s="8">
        <f>(M3733-K3733)+W3733</f>
        <v>87</v>
      </c>
      <c r="K3733" s="15"/>
      <c r="L3733" s="9"/>
      <c r="M3733" s="8">
        <f>SUM(N3733,O3733,P3733,Q3733,S3733,T3733,U3733)</f>
        <v>87</v>
      </c>
      <c r="N3733" s="8">
        <f>SUM(AX3733)</f>
        <v>0</v>
      </c>
      <c r="O3733" s="8">
        <v>0</v>
      </c>
      <c r="P3733" s="8">
        <f>SUM(AO3733,AW3733)</f>
        <v>0</v>
      </c>
      <c r="Q3733" s="8">
        <f>SUM(AK3733,AL3733,AM3733,AN3733,AP3733,AQ3733,AR3733,AO3733)</f>
        <v>30</v>
      </c>
      <c r="R3733" s="8">
        <f>COUNTIF(AK3733:AR3733, "&gt;0")</f>
        <v>1</v>
      </c>
      <c r="S3733" s="8">
        <f>SUM(AS3733,AT3733)</f>
        <v>0</v>
      </c>
      <c r="T3733" s="8">
        <f>SUM(AU3733)</f>
        <v>57</v>
      </c>
      <c r="U3733" s="8">
        <f>SUM(AV3733)</f>
        <v>0</v>
      </c>
      <c r="V3733" s="9"/>
      <c r="W3733" s="8">
        <f>(X3733+AD3733)</f>
        <v>0</v>
      </c>
      <c r="X3733" s="8">
        <f>SUM(Y3733:AB3733)</f>
        <v>0</v>
      </c>
      <c r="Y3733" s="8">
        <v>0</v>
      </c>
      <c r="Z3733" s="8">
        <f>0</f>
        <v>0</v>
      </c>
      <c r="AA3733" s="8">
        <f>SUM(AZ3733,BB3733)</f>
        <v>0</v>
      </c>
      <c r="AB3733" s="8">
        <f>SUM(BC3733,BD3733)</f>
        <v>0</v>
      </c>
      <c r="AC3733" s="8">
        <f>COUNTIF(BC3733:BD3733,"&gt;0")</f>
        <v>0</v>
      </c>
      <c r="AD3733" s="8">
        <f>SUM(AE3733:AI3733)</f>
        <v>0</v>
      </c>
      <c r="AE3733" s="8">
        <v>0</v>
      </c>
      <c r="AF3733" s="8">
        <v>0</v>
      </c>
      <c r="AG3733" s="8">
        <v>0</v>
      </c>
      <c r="AH3733" s="8">
        <v>0</v>
      </c>
      <c r="AI3733" s="8">
        <f>SUM(BA3733)</f>
        <v>0</v>
      </c>
      <c r="AJ3733" s="9"/>
      <c r="AK3733" s="8">
        <v>0</v>
      </c>
      <c r="AL3733" s="8">
        <v>0</v>
      </c>
      <c r="AM3733" s="8">
        <v>0</v>
      </c>
      <c r="AN3733" s="8">
        <v>0</v>
      </c>
      <c r="AO3733" s="8">
        <v>0</v>
      </c>
      <c r="AP3733" s="8">
        <v>0</v>
      </c>
      <c r="AQ3733" s="8">
        <v>0</v>
      </c>
      <c r="AR3733" s="8">
        <v>30</v>
      </c>
      <c r="AS3733" s="8">
        <v>0</v>
      </c>
      <c r="AT3733" s="8">
        <v>0</v>
      </c>
      <c r="AU3733" s="15">
        <v>57</v>
      </c>
      <c r="AV3733" s="15">
        <v>0</v>
      </c>
      <c r="AW3733" s="15">
        <v>0</v>
      </c>
      <c r="AX3733" s="15">
        <v>0</v>
      </c>
      <c r="AY3733" s="29"/>
      <c r="AZ3733" s="33">
        <v>0</v>
      </c>
      <c r="BA3733" s="33">
        <v>0</v>
      </c>
      <c r="BB3733" s="33">
        <v>0</v>
      </c>
      <c r="BC3733" s="33">
        <v>0</v>
      </c>
      <c r="BD3733" s="33">
        <v>0</v>
      </c>
    </row>
    <row r="3734" spans="1:56" x14ac:dyDescent="0.25">
      <c r="A3734" s="51" t="s">
        <v>7145</v>
      </c>
      <c r="B3734" s="33" t="str">
        <f>CONCATENATE(G3734,"-",H3734,"-",I3734)</f>
        <v>999925376-Tiger--28kg</v>
      </c>
      <c r="C3734" s="8" t="s">
        <v>223</v>
      </c>
      <c r="D3734" s="8" t="s">
        <v>1523</v>
      </c>
      <c r="E3734" s="8" t="s">
        <v>11</v>
      </c>
      <c r="F3734" s="8" t="s">
        <v>475</v>
      </c>
      <c r="G3734" s="8">
        <v>999925376</v>
      </c>
      <c r="H3734" s="8" t="s">
        <v>1044</v>
      </c>
      <c r="I3734" s="18" t="s">
        <v>4798</v>
      </c>
      <c r="J3734" s="8">
        <f>(M3734-K3734)+W3734</f>
        <v>76</v>
      </c>
      <c r="K3734" s="8"/>
      <c r="L3734" s="9"/>
      <c r="M3734" s="8">
        <f>SUM(N3734,O3734,P3734,Q3734,S3734,T3734,U3734)</f>
        <v>76</v>
      </c>
      <c r="N3734" s="8">
        <f>SUM(AX3734)</f>
        <v>0</v>
      </c>
      <c r="O3734" s="8">
        <v>0</v>
      </c>
      <c r="P3734" s="8">
        <f>SUM(AO3734,AW3734)</f>
        <v>0</v>
      </c>
      <c r="Q3734" s="8">
        <f>SUM(AK3734,AL3734,AM3734,AN3734,AP3734,AQ3734,AR3734,AO3734)</f>
        <v>0</v>
      </c>
      <c r="R3734" s="8">
        <f>COUNTIF(AK3734:AR3734, "&gt;0")</f>
        <v>0</v>
      </c>
      <c r="S3734" s="8">
        <f>SUM(AS3734,AT3734)</f>
        <v>0</v>
      </c>
      <c r="T3734" s="8">
        <f>SUM(AU3734)</f>
        <v>76</v>
      </c>
      <c r="U3734" s="8">
        <f>SUM(AV3734)</f>
        <v>0</v>
      </c>
      <c r="V3734" s="9"/>
      <c r="W3734" s="8">
        <f>(X3734+AD3734)</f>
        <v>0</v>
      </c>
      <c r="X3734" s="8">
        <f>SUM(Y3734:AB3734)</f>
        <v>0</v>
      </c>
      <c r="Y3734" s="8">
        <v>0</v>
      </c>
      <c r="Z3734" s="8">
        <f>0</f>
        <v>0</v>
      </c>
      <c r="AA3734" s="8">
        <f>SUM(AZ3734,BB3734)</f>
        <v>0</v>
      </c>
      <c r="AB3734" s="8">
        <f>SUM(BC3734,BD3734)</f>
        <v>0</v>
      </c>
      <c r="AC3734" s="8">
        <f>COUNTIF(BC3734:BD3734,"&gt;0")</f>
        <v>0</v>
      </c>
      <c r="AD3734" s="8">
        <f>SUM(AE3734:AI3734)</f>
        <v>0</v>
      </c>
      <c r="AE3734" s="8">
        <v>0</v>
      </c>
      <c r="AF3734" s="8">
        <v>0</v>
      </c>
      <c r="AG3734" s="8">
        <v>0</v>
      </c>
      <c r="AH3734" s="8">
        <v>0</v>
      </c>
      <c r="AI3734" s="8">
        <f>SUM(BA3734)</f>
        <v>0</v>
      </c>
      <c r="AJ3734" s="9"/>
      <c r="AK3734" s="8">
        <v>0</v>
      </c>
      <c r="AL3734" s="8">
        <v>0</v>
      </c>
      <c r="AM3734" s="8">
        <v>0</v>
      </c>
      <c r="AN3734" s="8">
        <v>0</v>
      </c>
      <c r="AO3734" s="8">
        <v>0</v>
      </c>
      <c r="AP3734" s="8">
        <v>0</v>
      </c>
      <c r="AQ3734" s="8">
        <v>0</v>
      </c>
      <c r="AR3734" s="8">
        <v>0</v>
      </c>
      <c r="AS3734" s="8">
        <v>0</v>
      </c>
      <c r="AT3734" s="8">
        <v>0</v>
      </c>
      <c r="AU3734" s="15">
        <v>76</v>
      </c>
      <c r="AV3734" s="15">
        <v>0</v>
      </c>
      <c r="AW3734" s="15">
        <v>0</v>
      </c>
      <c r="AX3734" s="15">
        <v>0</v>
      </c>
      <c r="AY3734" s="29"/>
      <c r="AZ3734" s="33">
        <v>0</v>
      </c>
      <c r="BA3734" s="33">
        <v>0</v>
      </c>
      <c r="BB3734" s="33">
        <v>0</v>
      </c>
      <c r="BC3734" s="33">
        <v>0</v>
      </c>
      <c r="BD3734" s="33">
        <v>0</v>
      </c>
    </row>
    <row r="3735" spans="1:56" x14ac:dyDescent="0.25">
      <c r="A3735" s="51" t="s">
        <v>7147</v>
      </c>
      <c r="B3735" s="33" t="str">
        <f>CONCATENATE(G3735,"-",H3735,"-",I3735)</f>
        <v>999927019-Tiger--28kg</v>
      </c>
      <c r="C3735" s="8" t="s">
        <v>1100</v>
      </c>
      <c r="D3735" s="8" t="s">
        <v>1101</v>
      </c>
      <c r="E3735" s="8" t="s">
        <v>11</v>
      </c>
      <c r="F3735" s="8" t="s">
        <v>475</v>
      </c>
      <c r="G3735" s="8">
        <v>999927019</v>
      </c>
      <c r="H3735" s="8" t="s">
        <v>1044</v>
      </c>
      <c r="I3735" s="18" t="s">
        <v>4798</v>
      </c>
      <c r="J3735" s="8">
        <f>(M3735-K3735)+W3735</f>
        <v>76</v>
      </c>
      <c r="K3735" s="8"/>
      <c r="L3735" s="9"/>
      <c r="M3735" s="8">
        <f>SUM(N3735,O3735,P3735,Q3735,S3735,T3735,U3735)</f>
        <v>76</v>
      </c>
      <c r="N3735" s="8">
        <f>SUM(AX3735)</f>
        <v>0</v>
      </c>
      <c r="O3735" s="8">
        <v>0</v>
      </c>
      <c r="P3735" s="8">
        <f>SUM(AO3735,AW3735)</f>
        <v>0</v>
      </c>
      <c r="Q3735" s="8">
        <f>SUM(AK3735,AL3735,AM3735,AN3735,AP3735,AQ3735,AR3735,AO3735)</f>
        <v>0</v>
      </c>
      <c r="R3735" s="8">
        <f>COUNTIF(AK3735:AR3735, "&gt;0")</f>
        <v>0</v>
      </c>
      <c r="S3735" s="8">
        <f>SUM(AS3735,AT3735)</f>
        <v>0</v>
      </c>
      <c r="T3735" s="8">
        <f>SUM(AU3735)</f>
        <v>76</v>
      </c>
      <c r="U3735" s="8">
        <f>SUM(AV3735)</f>
        <v>0</v>
      </c>
      <c r="V3735" s="9"/>
      <c r="W3735" s="8">
        <f>(X3735+AD3735)</f>
        <v>0</v>
      </c>
      <c r="X3735" s="8">
        <f>SUM(Y3735:AB3735)</f>
        <v>0</v>
      </c>
      <c r="Y3735" s="8">
        <v>0</v>
      </c>
      <c r="Z3735" s="8">
        <f>0</f>
        <v>0</v>
      </c>
      <c r="AA3735" s="8">
        <f>SUM(AZ3735,BB3735)</f>
        <v>0</v>
      </c>
      <c r="AB3735" s="8">
        <f>SUM(BC3735,BD3735)</f>
        <v>0</v>
      </c>
      <c r="AC3735" s="8">
        <f>COUNTIF(BC3735:BD3735,"&gt;0")</f>
        <v>0</v>
      </c>
      <c r="AD3735" s="8">
        <f>SUM(AE3735:AI3735)</f>
        <v>0</v>
      </c>
      <c r="AE3735" s="8">
        <v>0</v>
      </c>
      <c r="AF3735" s="8">
        <v>0</v>
      </c>
      <c r="AG3735" s="8">
        <v>0</v>
      </c>
      <c r="AH3735" s="8">
        <v>0</v>
      </c>
      <c r="AI3735" s="8">
        <f>SUM(BA3735)</f>
        <v>0</v>
      </c>
      <c r="AJ3735" s="9"/>
      <c r="AK3735" s="8">
        <v>0</v>
      </c>
      <c r="AL3735" s="8">
        <v>0</v>
      </c>
      <c r="AM3735" s="8">
        <v>0</v>
      </c>
      <c r="AN3735" s="8">
        <v>0</v>
      </c>
      <c r="AO3735" s="8">
        <v>0</v>
      </c>
      <c r="AP3735" s="8">
        <v>0</v>
      </c>
      <c r="AQ3735" s="8">
        <v>0</v>
      </c>
      <c r="AR3735" s="8">
        <v>0</v>
      </c>
      <c r="AS3735" s="8">
        <v>0</v>
      </c>
      <c r="AT3735" s="8">
        <v>0</v>
      </c>
      <c r="AU3735" s="15">
        <v>76</v>
      </c>
      <c r="AV3735" s="15">
        <v>0</v>
      </c>
      <c r="AW3735" s="15">
        <v>0</v>
      </c>
      <c r="AX3735" s="15">
        <v>0</v>
      </c>
      <c r="AY3735" s="29"/>
      <c r="AZ3735" s="33">
        <v>0</v>
      </c>
      <c r="BA3735" s="33">
        <v>0</v>
      </c>
      <c r="BB3735" s="33">
        <v>0</v>
      </c>
      <c r="BC3735" s="33">
        <v>0</v>
      </c>
      <c r="BD3735" s="33">
        <v>0</v>
      </c>
    </row>
    <row r="3736" spans="1:56" x14ac:dyDescent="0.25">
      <c r="A3736" s="51" t="s">
        <v>7154</v>
      </c>
      <c r="B3736" s="33" t="str">
        <f>CONCATENATE(G3736,"-",H3736,"-",I3736)</f>
        <v>999929781-Tiger--28kg</v>
      </c>
      <c r="C3736" s="15" t="s">
        <v>2737</v>
      </c>
      <c r="D3736" s="15" t="s">
        <v>2734</v>
      </c>
      <c r="E3736" s="15" t="s">
        <v>11</v>
      </c>
      <c r="F3736" s="15" t="s">
        <v>475</v>
      </c>
      <c r="G3736" s="15">
        <v>999929781</v>
      </c>
      <c r="H3736" s="15" t="s">
        <v>1044</v>
      </c>
      <c r="I3736" s="21" t="s">
        <v>4798</v>
      </c>
      <c r="J3736" s="8">
        <f>(M3736-K3736)+W3736</f>
        <v>67.5</v>
      </c>
      <c r="K3736" s="8">
        <f>M3736/2</f>
        <v>67.5</v>
      </c>
      <c r="L3736" s="16"/>
      <c r="M3736" s="8">
        <f>SUM(N3736,O3736,P3736,Q3736,S3736,T3736,U3736)</f>
        <v>135</v>
      </c>
      <c r="N3736" s="8">
        <f>SUM(AX3736)</f>
        <v>0</v>
      </c>
      <c r="O3736" s="8">
        <v>0</v>
      </c>
      <c r="P3736" s="8">
        <f>SUM(AO3736,AW3736)</f>
        <v>0</v>
      </c>
      <c r="Q3736" s="8">
        <f>SUM(AK3736,AL3736,AM3736,AN3736,AP3736,AQ3736,AR3736,AO3736)</f>
        <v>0</v>
      </c>
      <c r="R3736" s="8">
        <f>COUNTIF(AK3736:AR3736, "&gt;0")</f>
        <v>0</v>
      </c>
      <c r="S3736" s="8">
        <f>SUM(AS3736,AT3736)</f>
        <v>0</v>
      </c>
      <c r="T3736" s="8">
        <f>SUM(AU3736)</f>
        <v>135</v>
      </c>
      <c r="U3736" s="8">
        <f>SUM(AV3736)</f>
        <v>0</v>
      </c>
      <c r="V3736" s="16"/>
      <c r="W3736" s="8">
        <f>(X3736+AD3736)</f>
        <v>0</v>
      </c>
      <c r="X3736" s="8">
        <f>SUM(Y3736:AB3736)</f>
        <v>0</v>
      </c>
      <c r="Y3736" s="8">
        <v>0</v>
      </c>
      <c r="Z3736" s="8">
        <f>0</f>
        <v>0</v>
      </c>
      <c r="AA3736" s="8">
        <f>SUM(AZ3736,BB3736)</f>
        <v>0</v>
      </c>
      <c r="AB3736" s="8">
        <f>SUM(BC3736,BD3736)</f>
        <v>0</v>
      </c>
      <c r="AC3736" s="8">
        <f>COUNTIF(BC3736:BD3736,"&gt;0")</f>
        <v>0</v>
      </c>
      <c r="AD3736" s="8">
        <f>SUM(AE3736:AI3736)</f>
        <v>0</v>
      </c>
      <c r="AE3736" s="8">
        <v>0</v>
      </c>
      <c r="AF3736" s="8">
        <v>0</v>
      </c>
      <c r="AG3736" s="8">
        <v>0</v>
      </c>
      <c r="AH3736" s="8">
        <v>0</v>
      </c>
      <c r="AI3736" s="8">
        <f>SUM(BA3736)</f>
        <v>0</v>
      </c>
      <c r="AJ3736" s="16"/>
      <c r="AK3736" s="15">
        <v>0</v>
      </c>
      <c r="AL3736" s="15">
        <v>0</v>
      </c>
      <c r="AM3736" s="15">
        <v>0</v>
      </c>
      <c r="AN3736" s="15">
        <v>0</v>
      </c>
      <c r="AO3736" s="15">
        <v>0</v>
      </c>
      <c r="AP3736" s="15">
        <v>0</v>
      </c>
      <c r="AQ3736" s="15">
        <v>0</v>
      </c>
      <c r="AR3736" s="15">
        <v>0</v>
      </c>
      <c r="AS3736" s="15">
        <v>0</v>
      </c>
      <c r="AT3736" s="15">
        <v>0</v>
      </c>
      <c r="AU3736" s="15">
        <v>135</v>
      </c>
      <c r="AV3736" s="15">
        <v>0</v>
      </c>
      <c r="AW3736" s="15">
        <v>0</v>
      </c>
      <c r="AX3736" s="15">
        <v>0</v>
      </c>
      <c r="AY3736" s="29"/>
      <c r="AZ3736" s="33">
        <v>0</v>
      </c>
      <c r="BA3736" s="33">
        <v>0</v>
      </c>
      <c r="BB3736" s="33">
        <v>0</v>
      </c>
      <c r="BC3736" s="33">
        <v>0</v>
      </c>
      <c r="BD3736" s="33">
        <v>0</v>
      </c>
    </row>
    <row r="3737" spans="1:56" x14ac:dyDescent="0.25">
      <c r="A3737" s="51" t="s">
        <v>9528</v>
      </c>
      <c r="B3737" s="33" t="str">
        <f>CONCATENATE(G3737,"-",H3737,"-",I3737)</f>
        <v>999929998-Tiger--28kg</v>
      </c>
      <c r="C3737" s="42" t="s">
        <v>221</v>
      </c>
      <c r="D3737" s="42" t="s">
        <v>1524</v>
      </c>
      <c r="E3737" s="42" t="s">
        <v>11</v>
      </c>
      <c r="F3737" s="42" t="s">
        <v>475</v>
      </c>
      <c r="G3737" s="42">
        <v>999929998</v>
      </c>
      <c r="H3737" s="42" t="s">
        <v>1044</v>
      </c>
      <c r="I3737" s="42" t="s">
        <v>4798</v>
      </c>
      <c r="J3737" s="8">
        <f>(M3737-K3737)+W3737</f>
        <v>60</v>
      </c>
      <c r="K3737" s="8">
        <f>M3737/2</f>
        <v>0</v>
      </c>
      <c r="L3737" s="9"/>
      <c r="M3737" s="8">
        <f>SUM(N3737,O3737,P3737,Q3737,S3737,T3737,U3737)</f>
        <v>0</v>
      </c>
      <c r="N3737" s="8">
        <f>SUM(AX3737)</f>
        <v>0</v>
      </c>
      <c r="O3737" s="8">
        <v>0</v>
      </c>
      <c r="P3737" s="8">
        <f>SUM(AO3737,AW3737)</f>
        <v>0</v>
      </c>
      <c r="Q3737" s="8">
        <f>SUM(AK3737,AL3737,AM3737,AN3737,AP3737,AQ3737,AR3737,AO3737)</f>
        <v>0</v>
      </c>
      <c r="R3737" s="8">
        <f>COUNTIF(AK3737:AR3737, "&gt;0")</f>
        <v>0</v>
      </c>
      <c r="S3737" s="8">
        <f>SUM(AS3737,AT3737)</f>
        <v>0</v>
      </c>
      <c r="T3737" s="8">
        <f>SUM(AU3737)</f>
        <v>0</v>
      </c>
      <c r="U3737" s="8">
        <f>SUM(AV3737)</f>
        <v>0</v>
      </c>
      <c r="V3737" s="9"/>
      <c r="W3737" s="8">
        <f>(X3737+AD3737)</f>
        <v>60</v>
      </c>
      <c r="X3737" s="8">
        <f>SUM(Y3737:AB3737)</f>
        <v>60</v>
      </c>
      <c r="Y3737" s="8">
        <v>0</v>
      </c>
      <c r="Z3737" s="8">
        <f>0</f>
        <v>0</v>
      </c>
      <c r="AA3737" s="8">
        <f>SUM(AZ3737,BB3737)</f>
        <v>0</v>
      </c>
      <c r="AB3737" s="8">
        <f>SUM(BC3737,BD3737)</f>
        <v>60</v>
      </c>
      <c r="AC3737" s="8">
        <f>COUNTIF(BC3737:BD3737,"&gt;0")</f>
        <v>1</v>
      </c>
      <c r="AD3737" s="8">
        <f>SUM(AE3737:AI3737)</f>
        <v>0</v>
      </c>
      <c r="AE3737" s="8">
        <v>0</v>
      </c>
      <c r="AF3737" s="8">
        <v>0</v>
      </c>
      <c r="AG3737" s="8">
        <v>0</v>
      </c>
      <c r="AH3737" s="8">
        <v>0</v>
      </c>
      <c r="AI3737" s="8">
        <f>SUM(BA3737)</f>
        <v>0</v>
      </c>
      <c r="AJ3737" s="9"/>
      <c r="AK3737" s="8">
        <v>0</v>
      </c>
      <c r="AL3737" s="8">
        <v>0</v>
      </c>
      <c r="AM3737" s="8">
        <v>0</v>
      </c>
      <c r="AN3737" s="8">
        <v>0</v>
      </c>
      <c r="AO3737" s="8">
        <v>0</v>
      </c>
      <c r="AP3737" s="8">
        <v>0</v>
      </c>
      <c r="AQ3737" s="8">
        <v>0</v>
      </c>
      <c r="AR3737" s="8">
        <v>0</v>
      </c>
      <c r="AS3737" s="8">
        <v>0</v>
      </c>
      <c r="AT3737" s="8">
        <v>0</v>
      </c>
      <c r="AU3737" s="8">
        <v>0</v>
      </c>
      <c r="AV3737" s="8">
        <v>0</v>
      </c>
      <c r="AW3737" s="8">
        <v>0</v>
      </c>
      <c r="AX3737" s="8">
        <v>0</v>
      </c>
      <c r="AY3737" s="30"/>
      <c r="AZ3737" s="33">
        <v>0</v>
      </c>
      <c r="BA3737" s="33">
        <v>0</v>
      </c>
      <c r="BB3737" s="33">
        <v>0</v>
      </c>
      <c r="BC3737" s="33">
        <v>60</v>
      </c>
      <c r="BD3737" s="33">
        <v>0</v>
      </c>
    </row>
    <row r="3738" spans="1:56" x14ac:dyDescent="0.25">
      <c r="A3738" s="51" t="s">
        <v>7143</v>
      </c>
      <c r="B3738" s="33" t="str">
        <f>CONCATENATE(G3738,"-",H3738,"-",I3738)</f>
        <v>999926199-Tiger--28kg</v>
      </c>
      <c r="C3738" s="8" t="s">
        <v>1094</v>
      </c>
      <c r="D3738" s="8" t="s">
        <v>1095</v>
      </c>
      <c r="E3738" s="8" t="s">
        <v>11</v>
      </c>
      <c r="F3738" s="8" t="s">
        <v>475</v>
      </c>
      <c r="G3738" s="8">
        <v>999926199</v>
      </c>
      <c r="H3738" s="8" t="s">
        <v>1044</v>
      </c>
      <c r="I3738" s="18" t="s">
        <v>4798</v>
      </c>
      <c r="J3738" s="8">
        <f>(M3738-K3738)+W3738</f>
        <v>57</v>
      </c>
      <c r="K3738" s="8"/>
      <c r="L3738" s="9"/>
      <c r="M3738" s="8">
        <f>SUM(N3738,O3738,P3738,Q3738,S3738,T3738,U3738)</f>
        <v>57</v>
      </c>
      <c r="N3738" s="8">
        <f>SUM(AX3738)</f>
        <v>0</v>
      </c>
      <c r="O3738" s="8">
        <v>0</v>
      </c>
      <c r="P3738" s="8">
        <f>SUM(AO3738,AW3738)</f>
        <v>0</v>
      </c>
      <c r="Q3738" s="8">
        <f>SUM(AK3738,AL3738,AM3738,AN3738,AP3738,AQ3738,AR3738,AO3738)</f>
        <v>0</v>
      </c>
      <c r="R3738" s="8">
        <f>COUNTIF(AK3738:AR3738, "&gt;0")</f>
        <v>0</v>
      </c>
      <c r="S3738" s="8">
        <f>SUM(AS3738,AT3738)</f>
        <v>0</v>
      </c>
      <c r="T3738" s="8">
        <f>SUM(AU3738)</f>
        <v>57</v>
      </c>
      <c r="U3738" s="8">
        <f>SUM(AV3738)</f>
        <v>0</v>
      </c>
      <c r="V3738" s="9"/>
      <c r="W3738" s="8">
        <f>(X3738+AD3738)</f>
        <v>0</v>
      </c>
      <c r="X3738" s="8">
        <f>SUM(Y3738:AB3738)</f>
        <v>0</v>
      </c>
      <c r="Y3738" s="8">
        <v>0</v>
      </c>
      <c r="Z3738" s="8">
        <f>0</f>
        <v>0</v>
      </c>
      <c r="AA3738" s="8">
        <f>SUM(AZ3738,BB3738)</f>
        <v>0</v>
      </c>
      <c r="AB3738" s="8">
        <f>SUM(BC3738,BD3738)</f>
        <v>0</v>
      </c>
      <c r="AC3738" s="8">
        <f>COUNTIF(BC3738:BD3738,"&gt;0")</f>
        <v>0</v>
      </c>
      <c r="AD3738" s="8">
        <f>SUM(AE3738:AI3738)</f>
        <v>0</v>
      </c>
      <c r="AE3738" s="8">
        <v>0</v>
      </c>
      <c r="AF3738" s="8">
        <v>0</v>
      </c>
      <c r="AG3738" s="8">
        <v>0</v>
      </c>
      <c r="AH3738" s="8">
        <v>0</v>
      </c>
      <c r="AI3738" s="8">
        <f>SUM(BA3738)</f>
        <v>0</v>
      </c>
      <c r="AJ3738" s="9"/>
      <c r="AK3738" s="8">
        <v>0</v>
      </c>
      <c r="AL3738" s="8">
        <v>0</v>
      </c>
      <c r="AM3738" s="8">
        <v>0</v>
      </c>
      <c r="AN3738" s="8">
        <v>0</v>
      </c>
      <c r="AO3738" s="8">
        <v>0</v>
      </c>
      <c r="AP3738" s="8">
        <v>0</v>
      </c>
      <c r="AQ3738" s="8">
        <v>0</v>
      </c>
      <c r="AR3738" s="8">
        <v>0</v>
      </c>
      <c r="AS3738" s="8">
        <v>0</v>
      </c>
      <c r="AT3738" s="8">
        <v>0</v>
      </c>
      <c r="AU3738" s="15">
        <v>57</v>
      </c>
      <c r="AV3738" s="15">
        <v>0</v>
      </c>
      <c r="AW3738" s="15">
        <v>0</v>
      </c>
      <c r="AX3738" s="15">
        <v>0</v>
      </c>
      <c r="AY3738" s="29"/>
      <c r="AZ3738" s="33">
        <v>0</v>
      </c>
      <c r="BA3738" s="33">
        <v>0</v>
      </c>
      <c r="BB3738" s="33">
        <v>0</v>
      </c>
      <c r="BC3738" s="33">
        <v>0</v>
      </c>
      <c r="BD3738" s="33">
        <v>0</v>
      </c>
    </row>
    <row r="3739" spans="1:56" x14ac:dyDescent="0.25">
      <c r="A3739" s="51" t="s">
        <v>7149</v>
      </c>
      <c r="B3739" s="33" t="str">
        <f>CONCATENATE(G3739,"-",H3739,"-",I3739)</f>
        <v>999929178-Tiger--28kg</v>
      </c>
      <c r="C3739" s="15" t="s">
        <v>2892</v>
      </c>
      <c r="D3739" s="15" t="s">
        <v>4480</v>
      </c>
      <c r="E3739" s="15" t="s">
        <v>11</v>
      </c>
      <c r="F3739" s="15" t="s">
        <v>475</v>
      </c>
      <c r="G3739" s="15">
        <v>999929178</v>
      </c>
      <c r="H3739" s="15" t="s">
        <v>1044</v>
      </c>
      <c r="I3739" s="18" t="s">
        <v>4798</v>
      </c>
      <c r="J3739" s="8">
        <f>(M3739-K3739)+W3739</f>
        <v>57</v>
      </c>
      <c r="K3739" s="15"/>
      <c r="L3739" s="16"/>
      <c r="M3739" s="8">
        <f>SUM(N3739,O3739,P3739,Q3739,S3739,T3739,U3739)</f>
        <v>57</v>
      </c>
      <c r="N3739" s="8">
        <f>SUM(AX3739)</f>
        <v>0</v>
      </c>
      <c r="O3739" s="8">
        <v>0</v>
      </c>
      <c r="P3739" s="8">
        <f>SUM(AO3739,AW3739)</f>
        <v>0</v>
      </c>
      <c r="Q3739" s="8">
        <f>SUM(AK3739,AL3739,AM3739,AN3739,AP3739,AQ3739,AR3739,AO3739)</f>
        <v>0</v>
      </c>
      <c r="R3739" s="8">
        <f>COUNTIF(AK3739:AR3739, "&gt;0")</f>
        <v>0</v>
      </c>
      <c r="S3739" s="8">
        <f>SUM(AS3739,AT3739)</f>
        <v>0</v>
      </c>
      <c r="T3739" s="8">
        <f>SUM(AU3739)</f>
        <v>57</v>
      </c>
      <c r="U3739" s="8">
        <f>SUM(AV3739)</f>
        <v>0</v>
      </c>
      <c r="V3739" s="16"/>
      <c r="W3739" s="8">
        <f>(X3739+AD3739)</f>
        <v>0</v>
      </c>
      <c r="X3739" s="8">
        <f>SUM(Y3739:AB3739)</f>
        <v>0</v>
      </c>
      <c r="Y3739" s="8">
        <v>0</v>
      </c>
      <c r="Z3739" s="8">
        <f>0</f>
        <v>0</v>
      </c>
      <c r="AA3739" s="8">
        <f>SUM(AZ3739,BB3739)</f>
        <v>0</v>
      </c>
      <c r="AB3739" s="8">
        <f>SUM(BC3739,BD3739)</f>
        <v>0</v>
      </c>
      <c r="AC3739" s="8">
        <f>COUNTIF(BC3739:BD3739,"&gt;0")</f>
        <v>0</v>
      </c>
      <c r="AD3739" s="8">
        <f>SUM(AE3739:AI3739)</f>
        <v>0</v>
      </c>
      <c r="AE3739" s="8">
        <v>0</v>
      </c>
      <c r="AF3739" s="8">
        <v>0</v>
      </c>
      <c r="AG3739" s="8">
        <v>0</v>
      </c>
      <c r="AH3739" s="8">
        <v>0</v>
      </c>
      <c r="AI3739" s="8">
        <f>SUM(BA3739)</f>
        <v>0</v>
      </c>
      <c r="AJ3739" s="16"/>
      <c r="AK3739" s="15">
        <v>0</v>
      </c>
      <c r="AL3739" s="15">
        <v>0</v>
      </c>
      <c r="AM3739" s="15">
        <v>0</v>
      </c>
      <c r="AN3739" s="15">
        <v>0</v>
      </c>
      <c r="AO3739" s="15">
        <v>0</v>
      </c>
      <c r="AP3739" s="15">
        <v>0</v>
      </c>
      <c r="AQ3739" s="15">
        <v>0</v>
      </c>
      <c r="AR3739" s="15">
        <v>0</v>
      </c>
      <c r="AS3739" s="15">
        <v>0</v>
      </c>
      <c r="AT3739" s="15">
        <v>0</v>
      </c>
      <c r="AU3739" s="15">
        <v>57</v>
      </c>
      <c r="AV3739" s="15">
        <v>0</v>
      </c>
      <c r="AW3739" s="15">
        <v>0</v>
      </c>
      <c r="AX3739" s="15">
        <v>0</v>
      </c>
      <c r="AY3739" s="29"/>
      <c r="AZ3739" s="33">
        <v>0</v>
      </c>
      <c r="BA3739" s="33">
        <v>0</v>
      </c>
      <c r="BB3739" s="33">
        <v>0</v>
      </c>
      <c r="BC3739" s="33">
        <v>0</v>
      </c>
      <c r="BD3739" s="33">
        <v>0</v>
      </c>
    </row>
    <row r="3740" spans="1:56" x14ac:dyDescent="0.25">
      <c r="A3740" s="51" t="s">
        <v>7144</v>
      </c>
      <c r="B3740" s="33" t="str">
        <f>CONCATENATE(G3740,"-",H3740,"-",I3740)</f>
        <v>999929203-Tiger--28kg</v>
      </c>
      <c r="C3740" s="8" t="s">
        <v>2953</v>
      </c>
      <c r="D3740" s="8" t="s">
        <v>1655</v>
      </c>
      <c r="E3740" s="8" t="s">
        <v>11</v>
      </c>
      <c r="F3740" s="8" t="s">
        <v>475</v>
      </c>
      <c r="G3740" s="8">
        <v>999929203</v>
      </c>
      <c r="H3740" s="8" t="s">
        <v>1044</v>
      </c>
      <c r="I3740" s="18" t="s">
        <v>4798</v>
      </c>
      <c r="J3740" s="8">
        <f>(M3740-K3740)+W3740</f>
        <v>57</v>
      </c>
      <c r="K3740" s="8"/>
      <c r="L3740" s="9"/>
      <c r="M3740" s="8">
        <f>SUM(N3740,O3740,P3740,Q3740,S3740,T3740,U3740)</f>
        <v>57</v>
      </c>
      <c r="N3740" s="8">
        <f>SUM(AX3740)</f>
        <v>0</v>
      </c>
      <c r="O3740" s="8">
        <v>0</v>
      </c>
      <c r="P3740" s="8">
        <f>SUM(AO3740,AW3740)</f>
        <v>0</v>
      </c>
      <c r="Q3740" s="8">
        <f>SUM(AK3740,AL3740,AM3740,AN3740,AP3740,AQ3740,AR3740,AO3740)</f>
        <v>0</v>
      </c>
      <c r="R3740" s="8">
        <f>COUNTIF(AK3740:AR3740, "&gt;0")</f>
        <v>0</v>
      </c>
      <c r="S3740" s="8">
        <f>SUM(AS3740,AT3740)</f>
        <v>0</v>
      </c>
      <c r="T3740" s="8">
        <f>SUM(AU3740)</f>
        <v>57</v>
      </c>
      <c r="U3740" s="8">
        <f>SUM(AV3740)</f>
        <v>0</v>
      </c>
      <c r="V3740" s="9"/>
      <c r="W3740" s="8">
        <f>(X3740+AD3740)</f>
        <v>0</v>
      </c>
      <c r="X3740" s="8">
        <f>SUM(Y3740:AB3740)</f>
        <v>0</v>
      </c>
      <c r="Y3740" s="8">
        <v>0</v>
      </c>
      <c r="Z3740" s="8">
        <f>0</f>
        <v>0</v>
      </c>
      <c r="AA3740" s="8">
        <f>SUM(AZ3740,BB3740)</f>
        <v>0</v>
      </c>
      <c r="AB3740" s="8">
        <f>SUM(BC3740,BD3740)</f>
        <v>0</v>
      </c>
      <c r="AC3740" s="8">
        <f>COUNTIF(BC3740:BD3740,"&gt;0")</f>
        <v>0</v>
      </c>
      <c r="AD3740" s="8">
        <f>SUM(AE3740:AI3740)</f>
        <v>0</v>
      </c>
      <c r="AE3740" s="8">
        <v>0</v>
      </c>
      <c r="AF3740" s="8">
        <v>0</v>
      </c>
      <c r="AG3740" s="8">
        <v>0</v>
      </c>
      <c r="AH3740" s="8">
        <v>0</v>
      </c>
      <c r="AI3740" s="8">
        <f>SUM(BA3740)</f>
        <v>0</v>
      </c>
      <c r="AJ3740" s="9"/>
      <c r="AK3740" s="8">
        <v>0</v>
      </c>
      <c r="AL3740" s="8">
        <v>0</v>
      </c>
      <c r="AM3740" s="8">
        <v>0</v>
      </c>
      <c r="AN3740" s="8">
        <v>0</v>
      </c>
      <c r="AO3740" s="8">
        <v>0</v>
      </c>
      <c r="AP3740" s="8">
        <v>0</v>
      </c>
      <c r="AQ3740" s="8">
        <v>0</v>
      </c>
      <c r="AR3740" s="8">
        <v>0</v>
      </c>
      <c r="AS3740" s="8">
        <v>0</v>
      </c>
      <c r="AT3740" s="8">
        <v>0</v>
      </c>
      <c r="AU3740" s="15">
        <v>57</v>
      </c>
      <c r="AV3740" s="15">
        <v>0</v>
      </c>
      <c r="AW3740" s="15">
        <v>0</v>
      </c>
      <c r="AX3740" s="15">
        <v>0</v>
      </c>
      <c r="AY3740" s="29"/>
      <c r="AZ3740" s="33">
        <v>0</v>
      </c>
      <c r="BA3740" s="33">
        <v>0</v>
      </c>
      <c r="BB3740" s="33">
        <v>0</v>
      </c>
      <c r="BC3740" s="33">
        <v>0</v>
      </c>
      <c r="BD3740" s="33">
        <v>0</v>
      </c>
    </row>
    <row r="3741" spans="1:56" x14ac:dyDescent="0.25">
      <c r="A3741" s="51" t="s">
        <v>7151</v>
      </c>
      <c r="B3741" s="33" t="str">
        <f>CONCATENATE(G3741,"-",H3741,"-",I3741)</f>
        <v>999928128-Tiger--28kg</v>
      </c>
      <c r="C3741" s="19" t="s">
        <v>38</v>
      </c>
      <c r="D3741" s="19" t="s">
        <v>1102</v>
      </c>
      <c r="E3741" s="19" t="s">
        <v>11</v>
      </c>
      <c r="F3741" s="19" t="s">
        <v>475</v>
      </c>
      <c r="G3741" s="19">
        <v>999928128</v>
      </c>
      <c r="H3741" s="15" t="s">
        <v>1044</v>
      </c>
      <c r="I3741" s="21" t="s">
        <v>4798</v>
      </c>
      <c r="J3741" s="8">
        <f>(M3741-K3741)+W3741</f>
        <v>50.5</v>
      </c>
      <c r="K3741" s="8">
        <f>M3741/2</f>
        <v>50.5</v>
      </c>
      <c r="L3741" s="9"/>
      <c r="M3741" s="8">
        <f>SUM(N3741,O3741,P3741,Q3741,S3741,T3741,U3741)</f>
        <v>101</v>
      </c>
      <c r="N3741" s="8">
        <f>SUM(AX3741)</f>
        <v>0</v>
      </c>
      <c r="O3741" s="8">
        <v>0</v>
      </c>
      <c r="P3741" s="8">
        <f>SUM(AO3741,AW3741)</f>
        <v>0</v>
      </c>
      <c r="Q3741" s="8">
        <f>SUM(AK3741,AL3741,AM3741,AN3741,AP3741,AQ3741,AR3741,AO3741)</f>
        <v>0</v>
      </c>
      <c r="R3741" s="8">
        <f>COUNTIF(AK3741:AR3741, "&gt;0")</f>
        <v>0</v>
      </c>
      <c r="S3741" s="8">
        <f>SUM(AS3741,AT3741)</f>
        <v>0</v>
      </c>
      <c r="T3741" s="8">
        <f>SUM(AU3741)</f>
        <v>101</v>
      </c>
      <c r="U3741" s="8">
        <f>SUM(AV3741)</f>
        <v>0</v>
      </c>
      <c r="V3741" s="9"/>
      <c r="W3741" s="8">
        <f>(X3741+AD3741)</f>
        <v>0</v>
      </c>
      <c r="X3741" s="8">
        <f>SUM(Y3741:AB3741)</f>
        <v>0</v>
      </c>
      <c r="Y3741" s="8">
        <v>0</v>
      </c>
      <c r="Z3741" s="8">
        <f>0</f>
        <v>0</v>
      </c>
      <c r="AA3741" s="8">
        <f>SUM(AZ3741,BB3741)</f>
        <v>0</v>
      </c>
      <c r="AB3741" s="8">
        <f>SUM(BC3741,BD3741)</f>
        <v>0</v>
      </c>
      <c r="AC3741" s="8">
        <f>COUNTIF(BC3741:BD3741,"&gt;0")</f>
        <v>0</v>
      </c>
      <c r="AD3741" s="8">
        <f>SUM(AE3741:AI3741)</f>
        <v>0</v>
      </c>
      <c r="AE3741" s="8">
        <v>0</v>
      </c>
      <c r="AF3741" s="8">
        <v>0</v>
      </c>
      <c r="AG3741" s="8">
        <v>0</v>
      </c>
      <c r="AH3741" s="8">
        <v>0</v>
      </c>
      <c r="AI3741" s="8">
        <f>SUM(BA3741)</f>
        <v>0</v>
      </c>
      <c r="AJ3741" s="9"/>
      <c r="AK3741" s="8">
        <v>0</v>
      </c>
      <c r="AL3741" s="8">
        <v>0</v>
      </c>
      <c r="AM3741" s="8">
        <v>0</v>
      </c>
      <c r="AN3741" s="8">
        <v>0</v>
      </c>
      <c r="AO3741" s="8">
        <v>0</v>
      </c>
      <c r="AP3741" s="8">
        <v>0</v>
      </c>
      <c r="AQ3741" s="8">
        <v>0</v>
      </c>
      <c r="AR3741" s="8">
        <v>0</v>
      </c>
      <c r="AS3741" s="8">
        <v>0</v>
      </c>
      <c r="AT3741" s="8">
        <v>0</v>
      </c>
      <c r="AU3741" s="15">
        <v>101</v>
      </c>
      <c r="AV3741" s="15">
        <v>0</v>
      </c>
      <c r="AW3741" s="15">
        <v>0</v>
      </c>
      <c r="AX3741" s="15">
        <v>0</v>
      </c>
      <c r="AY3741" s="29"/>
      <c r="AZ3741" s="33">
        <v>0</v>
      </c>
      <c r="BA3741" s="33">
        <v>0</v>
      </c>
      <c r="BB3741" s="33">
        <v>0</v>
      </c>
      <c r="BC3741" s="33">
        <v>0</v>
      </c>
      <c r="BD3741" s="33">
        <v>0</v>
      </c>
    </row>
    <row r="3742" spans="1:56" x14ac:dyDescent="0.25">
      <c r="A3742" s="51" t="s">
        <v>7153</v>
      </c>
      <c r="B3742" s="33" t="str">
        <f>CONCATENATE(G3742,"-",H3742,"-",I3742)</f>
        <v>999929357-Tiger--28kg</v>
      </c>
      <c r="C3742" s="19" t="s">
        <v>2801</v>
      </c>
      <c r="D3742" s="19" t="s">
        <v>2797</v>
      </c>
      <c r="E3742" s="19" t="s">
        <v>11</v>
      </c>
      <c r="F3742" s="19" t="s">
        <v>475</v>
      </c>
      <c r="G3742" s="19">
        <v>999929357</v>
      </c>
      <c r="H3742" s="15" t="s">
        <v>1044</v>
      </c>
      <c r="I3742" s="21" t="s">
        <v>4798</v>
      </c>
      <c r="J3742" s="8">
        <f>(M3742-K3742)+W3742</f>
        <v>50.5</v>
      </c>
      <c r="K3742" s="8">
        <f>M3742/2</f>
        <v>50.5</v>
      </c>
      <c r="L3742" s="9"/>
      <c r="M3742" s="8">
        <f>SUM(N3742,O3742,P3742,Q3742,S3742,T3742,U3742)</f>
        <v>101</v>
      </c>
      <c r="N3742" s="8">
        <f>SUM(AX3742)</f>
        <v>0</v>
      </c>
      <c r="O3742" s="8">
        <v>0</v>
      </c>
      <c r="P3742" s="8">
        <f>SUM(AO3742,AW3742)</f>
        <v>0</v>
      </c>
      <c r="Q3742" s="8">
        <f>SUM(AK3742,AL3742,AM3742,AN3742,AP3742,AQ3742,AR3742,AO3742)</f>
        <v>0</v>
      </c>
      <c r="R3742" s="8">
        <f>COUNTIF(AK3742:AR3742, "&gt;0")</f>
        <v>0</v>
      </c>
      <c r="S3742" s="8">
        <f>SUM(AS3742,AT3742)</f>
        <v>0</v>
      </c>
      <c r="T3742" s="8">
        <f>SUM(AU3742)</f>
        <v>101</v>
      </c>
      <c r="U3742" s="8">
        <f>SUM(AV3742)</f>
        <v>0</v>
      </c>
      <c r="V3742" s="9"/>
      <c r="W3742" s="8">
        <f>(X3742+AD3742)</f>
        <v>0</v>
      </c>
      <c r="X3742" s="8">
        <f>SUM(Y3742:AB3742)</f>
        <v>0</v>
      </c>
      <c r="Y3742" s="8">
        <v>0</v>
      </c>
      <c r="Z3742" s="8">
        <f>0</f>
        <v>0</v>
      </c>
      <c r="AA3742" s="8">
        <f>SUM(AZ3742,BB3742)</f>
        <v>0</v>
      </c>
      <c r="AB3742" s="8">
        <f>SUM(BC3742,BD3742)</f>
        <v>0</v>
      </c>
      <c r="AC3742" s="8">
        <f>COUNTIF(BC3742:BD3742,"&gt;0")</f>
        <v>0</v>
      </c>
      <c r="AD3742" s="8">
        <f>SUM(AE3742:AI3742)</f>
        <v>0</v>
      </c>
      <c r="AE3742" s="8">
        <v>0</v>
      </c>
      <c r="AF3742" s="8">
        <v>0</v>
      </c>
      <c r="AG3742" s="8">
        <v>0</v>
      </c>
      <c r="AH3742" s="8">
        <v>0</v>
      </c>
      <c r="AI3742" s="8">
        <f>SUM(BA3742)</f>
        <v>0</v>
      </c>
      <c r="AJ3742" s="9"/>
      <c r="AK3742" s="8">
        <v>0</v>
      </c>
      <c r="AL3742" s="8">
        <v>0</v>
      </c>
      <c r="AM3742" s="8">
        <v>0</v>
      </c>
      <c r="AN3742" s="8">
        <v>0</v>
      </c>
      <c r="AO3742" s="8">
        <v>0</v>
      </c>
      <c r="AP3742" s="8">
        <v>0</v>
      </c>
      <c r="AQ3742" s="8">
        <v>0</v>
      </c>
      <c r="AR3742" s="8">
        <v>0</v>
      </c>
      <c r="AS3742" s="8">
        <v>0</v>
      </c>
      <c r="AT3742" s="8">
        <v>0</v>
      </c>
      <c r="AU3742" s="15">
        <v>101</v>
      </c>
      <c r="AV3742" s="15">
        <v>0</v>
      </c>
      <c r="AW3742" s="15">
        <v>0</v>
      </c>
      <c r="AX3742" s="15">
        <v>0</v>
      </c>
      <c r="AY3742" s="29"/>
      <c r="AZ3742" s="33">
        <v>0</v>
      </c>
      <c r="BA3742" s="33">
        <v>0</v>
      </c>
      <c r="BB3742" s="33">
        <v>0</v>
      </c>
      <c r="BC3742" s="33">
        <v>0</v>
      </c>
      <c r="BD3742" s="33">
        <v>0</v>
      </c>
    </row>
    <row r="3743" spans="1:56" x14ac:dyDescent="0.25">
      <c r="A3743" s="51" t="s">
        <v>5128</v>
      </c>
      <c r="B3743" s="33" t="str">
        <f>CONCATENATE(G3743,"-",H3743,"-",I3743)</f>
        <v>999928719-Tiger--28kg</v>
      </c>
      <c r="C3743" s="43" t="s">
        <v>578</v>
      </c>
      <c r="D3743" s="43" t="s">
        <v>1674</v>
      </c>
      <c r="E3743" s="43" t="s">
        <v>11</v>
      </c>
      <c r="F3743" s="43" t="s">
        <v>475</v>
      </c>
      <c r="G3743" s="43">
        <v>999928719</v>
      </c>
      <c r="H3743" s="43" t="s">
        <v>1044</v>
      </c>
      <c r="I3743" s="43" t="s">
        <v>4798</v>
      </c>
      <c r="J3743" s="8">
        <f>(M3743-K3743)+W3743</f>
        <v>50</v>
      </c>
      <c r="K3743" s="8">
        <f>M3743/2</f>
        <v>0</v>
      </c>
      <c r="L3743" s="9"/>
      <c r="M3743" s="8">
        <f>SUM(N3743,O3743,P3743,Q3743,S3743,T3743,U3743)</f>
        <v>0</v>
      </c>
      <c r="N3743" s="8">
        <f>SUM(AX3743)</f>
        <v>0</v>
      </c>
      <c r="O3743" s="8">
        <v>0</v>
      </c>
      <c r="P3743" s="8">
        <f>SUM(AO3743,AW3743)</f>
        <v>0</v>
      </c>
      <c r="Q3743" s="8">
        <f>SUM(AK3743,AL3743,AM3743,AN3743,AP3743,AQ3743,AR3743,AO3743)</f>
        <v>0</v>
      </c>
      <c r="R3743" s="8">
        <f>COUNTIF(AK3743:AR3743, "&gt;0")</f>
        <v>0</v>
      </c>
      <c r="S3743" s="8">
        <f>SUM(AS3743,AT3743)</f>
        <v>0</v>
      </c>
      <c r="T3743" s="8">
        <f>SUM(AU3743)</f>
        <v>0</v>
      </c>
      <c r="U3743" s="8">
        <f>SUM(AV3743)</f>
        <v>0</v>
      </c>
      <c r="V3743" s="9"/>
      <c r="W3743" s="8">
        <f>(X3743+AD3743)</f>
        <v>50</v>
      </c>
      <c r="X3743" s="8">
        <f>SUM(Y3743:AB3743)</f>
        <v>50</v>
      </c>
      <c r="Y3743" s="8">
        <v>0</v>
      </c>
      <c r="Z3743" s="8">
        <f>0</f>
        <v>0</v>
      </c>
      <c r="AA3743" s="8">
        <f>SUM(AZ3743,BB3743)</f>
        <v>50</v>
      </c>
      <c r="AB3743" s="8">
        <f>SUM(BC3743,BD3743)</f>
        <v>0</v>
      </c>
      <c r="AC3743" s="8">
        <f>COUNTIF(BC3743:BD3743,"&gt;0")</f>
        <v>0</v>
      </c>
      <c r="AD3743" s="8">
        <f>SUM(AE3743:AI3743)</f>
        <v>0</v>
      </c>
      <c r="AE3743" s="8">
        <v>0</v>
      </c>
      <c r="AF3743" s="8">
        <v>0</v>
      </c>
      <c r="AG3743" s="8">
        <v>0</v>
      </c>
      <c r="AH3743" s="8">
        <v>0</v>
      </c>
      <c r="AI3743" s="8">
        <f>SUM(BA3743)</f>
        <v>0</v>
      </c>
      <c r="AJ3743" s="9"/>
      <c r="AK3743" s="8">
        <v>0</v>
      </c>
      <c r="AL3743" s="8">
        <v>0</v>
      </c>
      <c r="AM3743" s="8">
        <v>0</v>
      </c>
      <c r="AN3743" s="8">
        <v>0</v>
      </c>
      <c r="AO3743" s="8">
        <v>0</v>
      </c>
      <c r="AP3743" s="8">
        <v>0</v>
      </c>
      <c r="AQ3743" s="8">
        <v>0</v>
      </c>
      <c r="AR3743" s="8">
        <v>0</v>
      </c>
      <c r="AS3743" s="8">
        <v>0</v>
      </c>
      <c r="AT3743" s="8">
        <v>0</v>
      </c>
      <c r="AU3743" s="8">
        <v>0</v>
      </c>
      <c r="AV3743" s="8">
        <v>0</v>
      </c>
      <c r="AW3743" s="8">
        <v>0</v>
      </c>
      <c r="AX3743" s="8">
        <v>0</v>
      </c>
      <c r="AY3743" s="30"/>
      <c r="AZ3743" s="33">
        <v>50</v>
      </c>
      <c r="BA3743" s="33">
        <v>0</v>
      </c>
      <c r="BB3743" s="33">
        <v>0</v>
      </c>
      <c r="BC3743" s="33">
        <v>0</v>
      </c>
      <c r="BD3743" s="33">
        <v>0</v>
      </c>
    </row>
    <row r="3744" spans="1:56" x14ac:dyDescent="0.25">
      <c r="A3744" s="51" t="s">
        <v>9112</v>
      </c>
      <c r="B3744" s="33" t="str">
        <f>CONCATENATE(G3744,"-",H3744,"-",I3744)</f>
        <v>999933993-Tiger--28kg</v>
      </c>
      <c r="C3744" s="15" t="s">
        <v>1828</v>
      </c>
      <c r="D3744" s="15" t="s">
        <v>5184</v>
      </c>
      <c r="E3744" s="15" t="s">
        <v>11</v>
      </c>
      <c r="F3744" s="15" t="s">
        <v>475</v>
      </c>
      <c r="G3744" s="15">
        <v>999933993</v>
      </c>
      <c r="H3744" s="55" t="s">
        <v>1044</v>
      </c>
      <c r="I3744" s="21" t="s">
        <v>4798</v>
      </c>
      <c r="J3744" s="8">
        <f>(M3744-K3744)+W3744</f>
        <v>50</v>
      </c>
      <c r="K3744" s="8">
        <f>M3744/2</f>
        <v>0</v>
      </c>
      <c r="L3744" s="9"/>
      <c r="M3744" s="8">
        <f>SUM(N3744,O3744,P3744,Q3744,S3744,T3744,U3744)</f>
        <v>0</v>
      </c>
      <c r="N3744" s="8">
        <f>SUM(AX3744)</f>
        <v>0</v>
      </c>
      <c r="O3744" s="8">
        <v>0</v>
      </c>
      <c r="P3744" s="8">
        <f>SUM(AO3744,AW3744)</f>
        <v>0</v>
      </c>
      <c r="Q3744" s="8">
        <f>SUM(AK3744,AL3744,AM3744,AN3744,AP3744,AQ3744,AR3744,AO3744)</f>
        <v>0</v>
      </c>
      <c r="R3744" s="8">
        <f>COUNTIF(AK3744:AR3744, "&gt;0")</f>
        <v>0</v>
      </c>
      <c r="S3744" s="8">
        <f>SUM(AS3744,AT3744)</f>
        <v>0</v>
      </c>
      <c r="T3744" s="8">
        <f>SUM(AU3744)</f>
        <v>0</v>
      </c>
      <c r="U3744" s="8">
        <f>SUM(AV3744)</f>
        <v>0</v>
      </c>
      <c r="V3744" s="9"/>
      <c r="W3744" s="8">
        <f>(X3744+AD3744)</f>
        <v>50</v>
      </c>
      <c r="X3744" s="8">
        <f>SUM(Y3744:AB3744)</f>
        <v>50</v>
      </c>
      <c r="Y3744" s="8">
        <v>0</v>
      </c>
      <c r="Z3744" s="8">
        <f>0</f>
        <v>0</v>
      </c>
      <c r="AA3744" s="8">
        <f>SUM(AZ3744,BB3744)</f>
        <v>50</v>
      </c>
      <c r="AB3744" s="8">
        <f>SUM(BC3744,BD3744)</f>
        <v>0</v>
      </c>
      <c r="AC3744" s="8">
        <f>COUNTIF(BC3744:BD3744,"&gt;0")</f>
        <v>0</v>
      </c>
      <c r="AD3744" s="8">
        <f>SUM(AE3744:AI3744)</f>
        <v>0</v>
      </c>
      <c r="AE3744" s="8">
        <v>0</v>
      </c>
      <c r="AF3744" s="8">
        <v>0</v>
      </c>
      <c r="AG3744" s="8">
        <v>0</v>
      </c>
      <c r="AH3744" s="8">
        <v>0</v>
      </c>
      <c r="AI3744" s="8">
        <f>SUM(BA3744)</f>
        <v>0</v>
      </c>
      <c r="AJ3744" s="9"/>
      <c r="AK3744" s="8">
        <v>0</v>
      </c>
      <c r="AL3744" s="8">
        <v>0</v>
      </c>
      <c r="AM3744" s="8">
        <v>0</v>
      </c>
      <c r="AN3744" s="8">
        <v>0</v>
      </c>
      <c r="AO3744" s="8">
        <v>0</v>
      </c>
      <c r="AP3744" s="8">
        <v>0</v>
      </c>
      <c r="AQ3744" s="8">
        <v>0</v>
      </c>
      <c r="AR3744" s="8">
        <v>0</v>
      </c>
      <c r="AS3744" s="8">
        <v>0</v>
      </c>
      <c r="AT3744" s="8">
        <v>0</v>
      </c>
      <c r="AU3744" s="8">
        <v>0</v>
      </c>
      <c r="AV3744" s="8">
        <v>0</v>
      </c>
      <c r="AW3744" s="8">
        <v>0</v>
      </c>
      <c r="AX3744" s="8">
        <v>0</v>
      </c>
      <c r="AY3744" s="30"/>
      <c r="AZ3744" s="33">
        <v>0</v>
      </c>
      <c r="BA3744" s="33">
        <v>0</v>
      </c>
      <c r="BB3744" s="33">
        <v>50</v>
      </c>
      <c r="BC3744" s="33">
        <v>0</v>
      </c>
      <c r="BD3744" s="33">
        <v>0</v>
      </c>
    </row>
    <row r="3745" spans="1:56" x14ac:dyDescent="0.25">
      <c r="A3745" s="51" t="s">
        <v>7155</v>
      </c>
      <c r="B3745" s="33" t="str">
        <f>CONCATENATE(G3745,"-",H3745,"-",I3745)</f>
        <v>999927280-Tiger--28kg</v>
      </c>
      <c r="C3745" s="8" t="s">
        <v>1097</v>
      </c>
      <c r="D3745" s="8" t="s">
        <v>1098</v>
      </c>
      <c r="E3745" s="8" t="s">
        <v>11</v>
      </c>
      <c r="F3745" s="8" t="s">
        <v>475</v>
      </c>
      <c r="G3745" s="8">
        <v>999927280</v>
      </c>
      <c r="H3745" s="8" t="s">
        <v>1044</v>
      </c>
      <c r="I3745" s="18" t="s">
        <v>4798</v>
      </c>
      <c r="J3745" s="8">
        <f>(M3745-K3745)+W3745</f>
        <v>45</v>
      </c>
      <c r="K3745" s="8"/>
      <c r="L3745" s="9"/>
      <c r="M3745" s="8">
        <f>SUM(N3745,O3745,P3745,Q3745,S3745,T3745,U3745)</f>
        <v>45</v>
      </c>
      <c r="N3745" s="8">
        <f>SUM(AX3745)</f>
        <v>0</v>
      </c>
      <c r="O3745" s="8">
        <v>0</v>
      </c>
      <c r="P3745" s="8">
        <f>SUM(AO3745,AW3745)</f>
        <v>0</v>
      </c>
      <c r="Q3745" s="8">
        <f>SUM(AK3745,AL3745,AM3745,AN3745,AP3745,AQ3745,AR3745,AO3745)</f>
        <v>45</v>
      </c>
      <c r="R3745" s="8">
        <f>COUNTIF(AK3745:AR3745, "&gt;0")</f>
        <v>1</v>
      </c>
      <c r="S3745" s="8">
        <f>SUM(AS3745,AT3745)</f>
        <v>0</v>
      </c>
      <c r="T3745" s="8">
        <f>SUM(AU3745)</f>
        <v>0</v>
      </c>
      <c r="U3745" s="8">
        <f>SUM(AV3745)</f>
        <v>0</v>
      </c>
      <c r="V3745" s="9"/>
      <c r="W3745" s="8">
        <f>(X3745+AD3745)</f>
        <v>0</v>
      </c>
      <c r="X3745" s="8">
        <f>SUM(Y3745:AB3745)</f>
        <v>0</v>
      </c>
      <c r="Y3745" s="8">
        <v>0</v>
      </c>
      <c r="Z3745" s="8">
        <f>0</f>
        <v>0</v>
      </c>
      <c r="AA3745" s="8">
        <f>SUM(AZ3745,BB3745)</f>
        <v>0</v>
      </c>
      <c r="AB3745" s="8">
        <f>SUM(BC3745,BD3745)</f>
        <v>0</v>
      </c>
      <c r="AC3745" s="8">
        <f>COUNTIF(BC3745:BD3745,"&gt;0")</f>
        <v>0</v>
      </c>
      <c r="AD3745" s="8">
        <f>SUM(AE3745:AI3745)</f>
        <v>0</v>
      </c>
      <c r="AE3745" s="8">
        <v>0</v>
      </c>
      <c r="AF3745" s="8">
        <v>0</v>
      </c>
      <c r="AG3745" s="8">
        <v>0</v>
      </c>
      <c r="AH3745" s="8">
        <v>0</v>
      </c>
      <c r="AI3745" s="8">
        <f>SUM(BA3745)</f>
        <v>0</v>
      </c>
      <c r="AJ3745" s="9"/>
      <c r="AK3745" s="8">
        <v>0</v>
      </c>
      <c r="AL3745" s="8">
        <v>45</v>
      </c>
      <c r="AM3745" s="8">
        <v>0</v>
      </c>
      <c r="AN3745" s="8">
        <v>0</v>
      </c>
      <c r="AO3745" s="8">
        <v>0</v>
      </c>
      <c r="AP3745" s="8">
        <v>0</v>
      </c>
      <c r="AQ3745" s="8">
        <v>0</v>
      </c>
      <c r="AR3745" s="8">
        <v>0</v>
      </c>
      <c r="AS3745" s="8">
        <v>0</v>
      </c>
      <c r="AT3745" s="8">
        <v>0</v>
      </c>
      <c r="AU3745" s="15">
        <v>0</v>
      </c>
      <c r="AV3745" s="15">
        <v>0</v>
      </c>
      <c r="AW3745" s="15">
        <v>0</v>
      </c>
      <c r="AX3745" s="15">
        <v>0</v>
      </c>
      <c r="AY3745" s="29"/>
      <c r="AZ3745" s="33">
        <v>0</v>
      </c>
      <c r="BA3745" s="33">
        <v>0</v>
      </c>
      <c r="BB3745" s="33">
        <v>0</v>
      </c>
      <c r="BC3745" s="33">
        <v>0</v>
      </c>
      <c r="BD3745" s="33">
        <v>0</v>
      </c>
    </row>
    <row r="3746" spans="1:56" x14ac:dyDescent="0.25">
      <c r="A3746" s="51" t="s">
        <v>9113</v>
      </c>
      <c r="B3746" s="33" t="str">
        <f>CONCATENATE(G3746,"-",H3746,"-",I3746)</f>
        <v>999933230-Tiger--28kg</v>
      </c>
      <c r="C3746" s="15" t="s">
        <v>158</v>
      </c>
      <c r="D3746" s="15" t="s">
        <v>2408</v>
      </c>
      <c r="E3746" s="15" t="s">
        <v>11</v>
      </c>
      <c r="F3746" s="15" t="s">
        <v>475</v>
      </c>
      <c r="G3746" s="15">
        <v>999933230</v>
      </c>
      <c r="H3746" s="55" t="s">
        <v>1044</v>
      </c>
      <c r="I3746" s="21" t="s">
        <v>4798</v>
      </c>
      <c r="J3746" s="8">
        <f>(M3746-K3746)+W3746</f>
        <v>37.5</v>
      </c>
      <c r="K3746" s="8">
        <f>M3746/2</f>
        <v>0</v>
      </c>
      <c r="L3746" s="9"/>
      <c r="M3746" s="8">
        <f>SUM(N3746,O3746,P3746,Q3746,S3746,T3746,U3746)</f>
        <v>0</v>
      </c>
      <c r="N3746" s="8">
        <f>SUM(AX3746)</f>
        <v>0</v>
      </c>
      <c r="O3746" s="8">
        <v>0</v>
      </c>
      <c r="P3746" s="8">
        <f>SUM(AO3746,AW3746)</f>
        <v>0</v>
      </c>
      <c r="Q3746" s="8">
        <f>SUM(AK3746,AL3746,AM3746,AN3746,AP3746,AQ3746,AR3746,AO3746)</f>
        <v>0</v>
      </c>
      <c r="R3746" s="8">
        <f>COUNTIF(AK3746:AR3746, "&gt;0")</f>
        <v>0</v>
      </c>
      <c r="S3746" s="8">
        <f>SUM(AS3746,AT3746)</f>
        <v>0</v>
      </c>
      <c r="T3746" s="8">
        <f>SUM(AU3746)</f>
        <v>0</v>
      </c>
      <c r="U3746" s="8">
        <f>SUM(AV3746)</f>
        <v>0</v>
      </c>
      <c r="V3746" s="9"/>
      <c r="W3746" s="8">
        <f>(X3746+AD3746)</f>
        <v>37.5</v>
      </c>
      <c r="X3746" s="8">
        <f>SUM(Y3746:AB3746)</f>
        <v>37.5</v>
      </c>
      <c r="Y3746" s="8">
        <v>0</v>
      </c>
      <c r="Z3746" s="8">
        <f>0</f>
        <v>0</v>
      </c>
      <c r="AA3746" s="8">
        <f>SUM(AZ3746,BB3746)</f>
        <v>37.5</v>
      </c>
      <c r="AB3746" s="8">
        <f>SUM(BC3746,BD3746)</f>
        <v>0</v>
      </c>
      <c r="AC3746" s="8">
        <f>COUNTIF(BC3746:BD3746,"&gt;0")</f>
        <v>0</v>
      </c>
      <c r="AD3746" s="8">
        <f>SUM(AE3746:AI3746)</f>
        <v>0</v>
      </c>
      <c r="AE3746" s="8">
        <v>0</v>
      </c>
      <c r="AF3746" s="8">
        <v>0</v>
      </c>
      <c r="AG3746" s="8">
        <v>0</v>
      </c>
      <c r="AH3746" s="8">
        <v>0</v>
      </c>
      <c r="AI3746" s="8">
        <f>SUM(BA3746)</f>
        <v>0</v>
      </c>
      <c r="AJ3746" s="9"/>
      <c r="AK3746" s="8">
        <v>0</v>
      </c>
      <c r="AL3746" s="8">
        <v>0</v>
      </c>
      <c r="AM3746" s="8">
        <v>0</v>
      </c>
      <c r="AN3746" s="8">
        <v>0</v>
      </c>
      <c r="AO3746" s="8">
        <v>0</v>
      </c>
      <c r="AP3746" s="8">
        <v>0</v>
      </c>
      <c r="AQ3746" s="8">
        <v>0</v>
      </c>
      <c r="AR3746" s="8">
        <v>0</v>
      </c>
      <c r="AS3746" s="8">
        <v>0</v>
      </c>
      <c r="AT3746" s="8">
        <v>0</v>
      </c>
      <c r="AU3746" s="8">
        <v>0</v>
      </c>
      <c r="AV3746" s="8">
        <v>0</v>
      </c>
      <c r="AW3746" s="8">
        <v>0</v>
      </c>
      <c r="AX3746" s="8">
        <v>0</v>
      </c>
      <c r="AY3746" s="30"/>
      <c r="AZ3746" s="33">
        <v>0</v>
      </c>
      <c r="BA3746" s="33">
        <v>0</v>
      </c>
      <c r="BB3746" s="33">
        <v>37.5</v>
      </c>
      <c r="BC3746" s="33">
        <v>0</v>
      </c>
      <c r="BD3746" s="33">
        <v>0</v>
      </c>
    </row>
    <row r="3747" spans="1:56" x14ac:dyDescent="0.25">
      <c r="A3747" s="51" t="s">
        <v>7156</v>
      </c>
      <c r="B3747" s="33" t="str">
        <f>CONCATENATE(G3747,"-",H3747,"-",I3747)</f>
        <v>999925634-Tiger--28kg</v>
      </c>
      <c r="C3747" s="15" t="s">
        <v>435</v>
      </c>
      <c r="D3747" s="15" t="s">
        <v>394</v>
      </c>
      <c r="E3747" s="15" t="s">
        <v>11</v>
      </c>
      <c r="F3747" s="15" t="s">
        <v>475</v>
      </c>
      <c r="G3747" s="15">
        <v>999925634</v>
      </c>
      <c r="H3747" s="15" t="s">
        <v>1044</v>
      </c>
      <c r="I3747" s="18" t="s">
        <v>4798</v>
      </c>
      <c r="J3747" s="8">
        <f>(M3747-K3747)+W3747</f>
        <v>30</v>
      </c>
      <c r="K3747" s="8"/>
      <c r="L3747" s="16"/>
      <c r="M3747" s="8">
        <f>SUM(N3747,O3747,P3747,Q3747,S3747,T3747,U3747)</f>
        <v>30</v>
      </c>
      <c r="N3747" s="8">
        <f>SUM(AX3747)</f>
        <v>0</v>
      </c>
      <c r="O3747" s="8">
        <v>0</v>
      </c>
      <c r="P3747" s="8">
        <f>SUM(AO3747,AW3747)</f>
        <v>0</v>
      </c>
      <c r="Q3747" s="8">
        <f>SUM(AK3747,AL3747,AM3747,AN3747,AP3747,AQ3747,AR3747,AO3747)</f>
        <v>30</v>
      </c>
      <c r="R3747" s="8">
        <f>COUNTIF(AK3747:AR3747, "&gt;0")</f>
        <v>1</v>
      </c>
      <c r="S3747" s="8">
        <f>SUM(AS3747,AT3747)</f>
        <v>0</v>
      </c>
      <c r="T3747" s="8">
        <f>SUM(AU3747)</f>
        <v>0</v>
      </c>
      <c r="U3747" s="8">
        <f>SUM(AV3747)</f>
        <v>0</v>
      </c>
      <c r="V3747" s="16"/>
      <c r="W3747" s="8">
        <f>(X3747+AD3747)</f>
        <v>0</v>
      </c>
      <c r="X3747" s="8">
        <f>SUM(Y3747:AB3747)</f>
        <v>0</v>
      </c>
      <c r="Y3747" s="8">
        <v>0</v>
      </c>
      <c r="Z3747" s="8">
        <f>0</f>
        <v>0</v>
      </c>
      <c r="AA3747" s="8">
        <f>SUM(AZ3747,BB3747)</f>
        <v>0</v>
      </c>
      <c r="AB3747" s="8">
        <f>SUM(BC3747,BD3747)</f>
        <v>0</v>
      </c>
      <c r="AC3747" s="8">
        <f>COUNTIF(BC3747:BD3747,"&gt;0")</f>
        <v>0</v>
      </c>
      <c r="AD3747" s="8">
        <f>SUM(AE3747:AI3747)</f>
        <v>0</v>
      </c>
      <c r="AE3747" s="8">
        <v>0</v>
      </c>
      <c r="AF3747" s="8">
        <v>0</v>
      </c>
      <c r="AG3747" s="8">
        <v>0</v>
      </c>
      <c r="AH3747" s="8">
        <v>0</v>
      </c>
      <c r="AI3747" s="8">
        <f>SUM(BA3747)</f>
        <v>0</v>
      </c>
      <c r="AJ3747" s="16"/>
      <c r="AK3747" s="8">
        <v>0</v>
      </c>
      <c r="AL3747" s="8">
        <v>0</v>
      </c>
      <c r="AM3747" s="8">
        <v>30</v>
      </c>
      <c r="AN3747" s="8">
        <v>0</v>
      </c>
      <c r="AO3747" s="8">
        <v>0</v>
      </c>
      <c r="AP3747" s="8">
        <v>0</v>
      </c>
      <c r="AQ3747" s="8">
        <v>0</v>
      </c>
      <c r="AR3747" s="8">
        <v>0</v>
      </c>
      <c r="AS3747" s="8">
        <v>0</v>
      </c>
      <c r="AT3747" s="8">
        <v>0</v>
      </c>
      <c r="AU3747" s="15">
        <v>0</v>
      </c>
      <c r="AV3747" s="15">
        <v>0</v>
      </c>
      <c r="AW3747" s="15">
        <v>0</v>
      </c>
      <c r="AX3747" s="15">
        <v>0</v>
      </c>
      <c r="AY3747" s="29"/>
      <c r="AZ3747" s="33">
        <v>0</v>
      </c>
      <c r="BA3747" s="33">
        <v>0</v>
      </c>
      <c r="BB3747" s="33">
        <v>0</v>
      </c>
      <c r="BC3747" s="33">
        <v>0</v>
      </c>
      <c r="BD3747" s="33">
        <v>0</v>
      </c>
    </row>
    <row r="3748" spans="1:56" x14ac:dyDescent="0.25">
      <c r="A3748" s="51" t="s">
        <v>7157</v>
      </c>
      <c r="B3748" s="33" t="str">
        <f>CONCATENATE(G3748,"-",H3748,"-",I3748)</f>
        <v>999929414-Tiger--33kg</v>
      </c>
      <c r="C3748" s="8" t="s">
        <v>40</v>
      </c>
      <c r="D3748" s="8" t="s">
        <v>2956</v>
      </c>
      <c r="E3748" s="8" t="s">
        <v>11</v>
      </c>
      <c r="F3748" s="8" t="s">
        <v>475</v>
      </c>
      <c r="G3748" s="8">
        <v>999929414</v>
      </c>
      <c r="H3748" s="8" t="s">
        <v>1044</v>
      </c>
      <c r="I3748" s="18" t="s">
        <v>4738</v>
      </c>
      <c r="J3748" s="8">
        <f>(M3748-K3748)+W3748</f>
        <v>147</v>
      </c>
      <c r="K3748" s="8"/>
      <c r="L3748" s="9"/>
      <c r="M3748" s="8">
        <f>SUM(N3748,O3748,P3748,Q3748,S3748,T3748,U3748)</f>
        <v>147</v>
      </c>
      <c r="N3748" s="8">
        <f>SUM(AX3748)</f>
        <v>0</v>
      </c>
      <c r="O3748" s="8">
        <v>0</v>
      </c>
      <c r="P3748" s="8">
        <f>SUM(AO3748,AW3748)</f>
        <v>0</v>
      </c>
      <c r="Q3748" s="8">
        <f>SUM(AK3748,AL3748,AM3748,AN3748,AP3748,AQ3748,AR3748,AO3748)</f>
        <v>0</v>
      </c>
      <c r="R3748" s="8">
        <f>COUNTIF(AK3748:AR3748, "&gt;0")</f>
        <v>0</v>
      </c>
      <c r="S3748" s="8">
        <f>SUM(AS3748,AT3748)</f>
        <v>90</v>
      </c>
      <c r="T3748" s="8">
        <f>SUM(AU3748)</f>
        <v>57</v>
      </c>
      <c r="U3748" s="8">
        <f>SUM(AV3748)</f>
        <v>0</v>
      </c>
      <c r="V3748" s="9"/>
      <c r="W3748" s="8">
        <f>(X3748+AD3748)</f>
        <v>0</v>
      </c>
      <c r="X3748" s="8">
        <f>SUM(Y3748:AB3748)</f>
        <v>0</v>
      </c>
      <c r="Y3748" s="8">
        <v>0</v>
      </c>
      <c r="Z3748" s="8">
        <f>0</f>
        <v>0</v>
      </c>
      <c r="AA3748" s="8">
        <f>SUM(AZ3748,BB3748)</f>
        <v>0</v>
      </c>
      <c r="AB3748" s="8">
        <f>SUM(BC3748,BD3748)</f>
        <v>0</v>
      </c>
      <c r="AC3748" s="8">
        <f>COUNTIF(BC3748:BD3748,"&gt;0")</f>
        <v>0</v>
      </c>
      <c r="AD3748" s="8">
        <f>SUM(AE3748:AI3748)</f>
        <v>0</v>
      </c>
      <c r="AE3748" s="8">
        <v>0</v>
      </c>
      <c r="AF3748" s="8">
        <v>0</v>
      </c>
      <c r="AG3748" s="8">
        <v>0</v>
      </c>
      <c r="AH3748" s="8">
        <v>0</v>
      </c>
      <c r="AI3748" s="8">
        <f>SUM(BA3748)</f>
        <v>0</v>
      </c>
      <c r="AJ3748" s="9"/>
      <c r="AK3748" s="8">
        <v>0</v>
      </c>
      <c r="AL3748" s="8">
        <v>0</v>
      </c>
      <c r="AM3748" s="8">
        <v>0</v>
      </c>
      <c r="AN3748" s="8">
        <v>0</v>
      </c>
      <c r="AO3748" s="8">
        <v>0</v>
      </c>
      <c r="AP3748" s="8">
        <v>0</v>
      </c>
      <c r="AQ3748" s="8">
        <v>0</v>
      </c>
      <c r="AR3748" s="8">
        <v>0</v>
      </c>
      <c r="AS3748" s="8">
        <v>90</v>
      </c>
      <c r="AT3748" s="8">
        <v>0</v>
      </c>
      <c r="AU3748" s="15">
        <v>57</v>
      </c>
      <c r="AV3748" s="15">
        <v>0</v>
      </c>
      <c r="AW3748" s="15">
        <v>0</v>
      </c>
      <c r="AX3748" s="15">
        <v>0</v>
      </c>
      <c r="AY3748" s="29"/>
      <c r="AZ3748" s="33">
        <v>0</v>
      </c>
      <c r="BA3748" s="33">
        <v>0</v>
      </c>
      <c r="BB3748" s="33">
        <v>0</v>
      </c>
      <c r="BC3748" s="33">
        <v>0</v>
      </c>
      <c r="BD3748" s="33">
        <v>0</v>
      </c>
    </row>
    <row r="3749" spans="1:56" x14ac:dyDescent="0.25">
      <c r="A3749" s="51" t="s">
        <v>7159</v>
      </c>
      <c r="B3749" s="33" t="str">
        <f>CONCATENATE(G3749,"-",H3749,"-",I3749)</f>
        <v>999932418-Tiger--33kg</v>
      </c>
      <c r="C3749" s="15" t="s">
        <v>440</v>
      </c>
      <c r="D3749" s="15" t="s">
        <v>601</v>
      </c>
      <c r="E3749" s="15" t="s">
        <v>11</v>
      </c>
      <c r="F3749" s="15" t="s">
        <v>475</v>
      </c>
      <c r="G3749" s="15">
        <v>999932418</v>
      </c>
      <c r="H3749" s="15" t="s">
        <v>1044</v>
      </c>
      <c r="I3749" s="18" t="s">
        <v>4738</v>
      </c>
      <c r="J3749" s="8">
        <f>(M3749-K3749)+W3749</f>
        <v>125</v>
      </c>
      <c r="K3749" s="15"/>
      <c r="L3749" s="9"/>
      <c r="M3749" s="8">
        <f>SUM(N3749,O3749,P3749,Q3749,S3749,T3749,U3749)</f>
        <v>125</v>
      </c>
      <c r="N3749" s="8">
        <f>SUM(AX3749)</f>
        <v>0</v>
      </c>
      <c r="O3749" s="8">
        <v>0</v>
      </c>
      <c r="P3749" s="8">
        <f>SUM(AO3749,AW3749)</f>
        <v>0</v>
      </c>
      <c r="Q3749" s="8">
        <f>SUM(AK3749,AL3749,AM3749,AN3749,AP3749,AQ3749,AR3749,AO3749)</f>
        <v>0</v>
      </c>
      <c r="R3749" s="8">
        <f>COUNTIF(AK3749:AR3749, "&gt;0")</f>
        <v>0</v>
      </c>
      <c r="S3749" s="8">
        <f>SUM(AS3749,AT3749)</f>
        <v>68</v>
      </c>
      <c r="T3749" s="8">
        <f>SUM(AU3749)</f>
        <v>57</v>
      </c>
      <c r="U3749" s="8">
        <f>SUM(AV3749)</f>
        <v>0</v>
      </c>
      <c r="V3749" s="9"/>
      <c r="W3749" s="8">
        <f>(X3749+AD3749)</f>
        <v>0</v>
      </c>
      <c r="X3749" s="8">
        <f>SUM(Y3749:AB3749)</f>
        <v>0</v>
      </c>
      <c r="Y3749" s="8">
        <v>0</v>
      </c>
      <c r="Z3749" s="8">
        <f>0</f>
        <v>0</v>
      </c>
      <c r="AA3749" s="8">
        <f>SUM(AZ3749,BB3749)</f>
        <v>0</v>
      </c>
      <c r="AB3749" s="8">
        <f>SUM(BC3749,BD3749)</f>
        <v>0</v>
      </c>
      <c r="AC3749" s="8">
        <f>COUNTIF(BC3749:BD3749,"&gt;0")</f>
        <v>0</v>
      </c>
      <c r="AD3749" s="8">
        <f>SUM(AE3749:AI3749)</f>
        <v>0</v>
      </c>
      <c r="AE3749" s="8">
        <v>0</v>
      </c>
      <c r="AF3749" s="8">
        <v>0</v>
      </c>
      <c r="AG3749" s="8">
        <v>0</v>
      </c>
      <c r="AH3749" s="8">
        <v>0</v>
      </c>
      <c r="AI3749" s="8">
        <f>SUM(BA3749)</f>
        <v>0</v>
      </c>
      <c r="AJ3749" s="9"/>
      <c r="AK3749" s="8">
        <v>0</v>
      </c>
      <c r="AL3749" s="8">
        <v>0</v>
      </c>
      <c r="AM3749" s="8">
        <v>0</v>
      </c>
      <c r="AN3749" s="8">
        <v>0</v>
      </c>
      <c r="AO3749" s="8">
        <v>0</v>
      </c>
      <c r="AP3749" s="8">
        <v>0</v>
      </c>
      <c r="AQ3749" s="8">
        <v>0</v>
      </c>
      <c r="AR3749" s="8">
        <v>0</v>
      </c>
      <c r="AS3749" s="8">
        <v>68</v>
      </c>
      <c r="AT3749" s="8">
        <v>0</v>
      </c>
      <c r="AU3749" s="15">
        <v>57</v>
      </c>
      <c r="AV3749" s="15">
        <v>0</v>
      </c>
      <c r="AW3749" s="15">
        <v>0</v>
      </c>
      <c r="AX3749" s="15">
        <v>0</v>
      </c>
      <c r="AY3749" s="29"/>
      <c r="AZ3749" s="33">
        <v>0</v>
      </c>
      <c r="BA3749" s="33">
        <v>0</v>
      </c>
      <c r="BB3749" s="33">
        <v>0</v>
      </c>
      <c r="BC3749" s="33">
        <v>0</v>
      </c>
      <c r="BD3749" s="33">
        <v>0</v>
      </c>
    </row>
    <row r="3750" spans="1:56" x14ac:dyDescent="0.25">
      <c r="A3750" s="51" t="s">
        <v>7158</v>
      </c>
      <c r="B3750" s="33" t="str">
        <f>CONCATENATE(G3750,"-",H3750,"-",I3750)</f>
        <v>999929371-Tiger--33kg</v>
      </c>
      <c r="C3750" s="8" t="s">
        <v>2801</v>
      </c>
      <c r="D3750" s="8" t="s">
        <v>2955</v>
      </c>
      <c r="E3750" s="8" t="s">
        <v>11</v>
      </c>
      <c r="F3750" s="8" t="s">
        <v>475</v>
      </c>
      <c r="G3750" s="8">
        <v>999929371</v>
      </c>
      <c r="H3750" s="8" t="s">
        <v>1044</v>
      </c>
      <c r="I3750" s="18" t="s">
        <v>4738</v>
      </c>
      <c r="J3750" s="8">
        <f>(M3750-K3750)+W3750</f>
        <v>57</v>
      </c>
      <c r="K3750" s="8"/>
      <c r="L3750" s="9"/>
      <c r="M3750" s="8">
        <f>SUM(N3750,O3750,P3750,Q3750,S3750,T3750,U3750)</f>
        <v>57</v>
      </c>
      <c r="N3750" s="8">
        <f>SUM(AX3750)</f>
        <v>0</v>
      </c>
      <c r="O3750" s="8">
        <v>0</v>
      </c>
      <c r="P3750" s="8">
        <f>SUM(AO3750,AW3750)</f>
        <v>0</v>
      </c>
      <c r="Q3750" s="8">
        <f>SUM(AK3750,AL3750,AM3750,AN3750,AP3750,AQ3750,AR3750,AO3750)</f>
        <v>0</v>
      </c>
      <c r="R3750" s="8">
        <f>COUNTIF(AK3750:AR3750, "&gt;0")</f>
        <v>0</v>
      </c>
      <c r="S3750" s="8">
        <f>SUM(AS3750,AT3750)</f>
        <v>0</v>
      </c>
      <c r="T3750" s="8">
        <f>SUM(AU3750)</f>
        <v>57</v>
      </c>
      <c r="U3750" s="8">
        <f>SUM(AV3750)</f>
        <v>0</v>
      </c>
      <c r="V3750" s="9"/>
      <c r="W3750" s="8">
        <f>(X3750+AD3750)</f>
        <v>0</v>
      </c>
      <c r="X3750" s="8">
        <f>SUM(Y3750:AB3750)</f>
        <v>0</v>
      </c>
      <c r="Y3750" s="8">
        <v>0</v>
      </c>
      <c r="Z3750" s="8">
        <f>0</f>
        <v>0</v>
      </c>
      <c r="AA3750" s="8">
        <f>SUM(AZ3750,BB3750)</f>
        <v>0</v>
      </c>
      <c r="AB3750" s="8">
        <f>SUM(BC3750,BD3750)</f>
        <v>0</v>
      </c>
      <c r="AC3750" s="8">
        <f>COUNTIF(BC3750:BD3750,"&gt;0")</f>
        <v>0</v>
      </c>
      <c r="AD3750" s="8">
        <f>SUM(AE3750:AI3750)</f>
        <v>0</v>
      </c>
      <c r="AE3750" s="8">
        <v>0</v>
      </c>
      <c r="AF3750" s="8">
        <v>0</v>
      </c>
      <c r="AG3750" s="8">
        <v>0</v>
      </c>
      <c r="AH3750" s="8">
        <v>0</v>
      </c>
      <c r="AI3750" s="8">
        <f>SUM(BA3750)</f>
        <v>0</v>
      </c>
      <c r="AJ3750" s="9"/>
      <c r="AK3750" s="8">
        <v>0</v>
      </c>
      <c r="AL3750" s="8">
        <v>0</v>
      </c>
      <c r="AM3750" s="8">
        <v>0</v>
      </c>
      <c r="AN3750" s="8">
        <v>0</v>
      </c>
      <c r="AO3750" s="8">
        <v>0</v>
      </c>
      <c r="AP3750" s="8">
        <v>0</v>
      </c>
      <c r="AQ3750" s="8">
        <v>0</v>
      </c>
      <c r="AR3750" s="8">
        <v>0</v>
      </c>
      <c r="AS3750" s="8">
        <v>0</v>
      </c>
      <c r="AT3750" s="8">
        <v>0</v>
      </c>
      <c r="AU3750" s="15">
        <v>57</v>
      </c>
      <c r="AV3750" s="15">
        <v>0</v>
      </c>
      <c r="AW3750" s="15">
        <v>0</v>
      </c>
      <c r="AX3750" s="15">
        <v>0</v>
      </c>
      <c r="AY3750" s="29"/>
      <c r="AZ3750" s="33">
        <v>0</v>
      </c>
      <c r="BA3750" s="33">
        <v>0</v>
      </c>
      <c r="BB3750" s="33">
        <v>0</v>
      </c>
      <c r="BC3750" s="33">
        <v>0</v>
      </c>
      <c r="BD3750" s="33">
        <v>0</v>
      </c>
    </row>
    <row r="3751" spans="1:56" x14ac:dyDescent="0.25">
      <c r="A3751" s="51" t="s">
        <v>5129</v>
      </c>
      <c r="B3751" s="33" t="str">
        <f>CONCATENATE(G3751,"-",H3751,"-",I3751)</f>
        <v>999933329-Tiger--33kg</v>
      </c>
      <c r="C3751" s="43" t="s">
        <v>4808</v>
      </c>
      <c r="D3751" s="43" t="s">
        <v>4809</v>
      </c>
      <c r="E3751" s="43" t="s">
        <v>11</v>
      </c>
      <c r="F3751" s="43" t="s">
        <v>475</v>
      </c>
      <c r="G3751" s="43">
        <v>999933329</v>
      </c>
      <c r="H3751" s="43" t="s">
        <v>1044</v>
      </c>
      <c r="I3751" s="43" t="s">
        <v>4738</v>
      </c>
      <c r="J3751" s="8">
        <f>(M3751-K3751)+W3751</f>
        <v>50</v>
      </c>
      <c r="K3751" s="8">
        <f>M3751/2</f>
        <v>0</v>
      </c>
      <c r="L3751" s="9"/>
      <c r="M3751" s="8">
        <f>SUM(N3751,O3751,P3751,Q3751,S3751,T3751,U3751)</f>
        <v>0</v>
      </c>
      <c r="N3751" s="8">
        <f>SUM(AX3751)</f>
        <v>0</v>
      </c>
      <c r="O3751" s="8">
        <v>0</v>
      </c>
      <c r="P3751" s="8">
        <f>SUM(AO3751,AW3751)</f>
        <v>0</v>
      </c>
      <c r="Q3751" s="8">
        <f>SUM(AK3751,AL3751,AM3751,AN3751,AP3751,AQ3751,AR3751,AO3751)</f>
        <v>0</v>
      </c>
      <c r="R3751" s="8">
        <f>COUNTIF(AK3751:AR3751, "&gt;0")</f>
        <v>0</v>
      </c>
      <c r="S3751" s="8">
        <f>SUM(AS3751,AT3751)</f>
        <v>0</v>
      </c>
      <c r="T3751" s="8">
        <f>SUM(AU3751)</f>
        <v>0</v>
      </c>
      <c r="U3751" s="8">
        <f>SUM(AV3751)</f>
        <v>0</v>
      </c>
      <c r="V3751" s="9"/>
      <c r="W3751" s="8">
        <f>(X3751+AD3751)</f>
        <v>50</v>
      </c>
      <c r="X3751" s="8">
        <f>SUM(Y3751:AB3751)</f>
        <v>50</v>
      </c>
      <c r="Y3751" s="8">
        <v>0</v>
      </c>
      <c r="Z3751" s="8">
        <f>0</f>
        <v>0</v>
      </c>
      <c r="AA3751" s="8">
        <f>SUM(AZ3751,BB3751)</f>
        <v>50</v>
      </c>
      <c r="AB3751" s="8">
        <f>SUM(BC3751,BD3751)</f>
        <v>0</v>
      </c>
      <c r="AC3751" s="8">
        <f>COUNTIF(BC3751:BD3751,"&gt;0")</f>
        <v>0</v>
      </c>
      <c r="AD3751" s="8">
        <f>SUM(AE3751:AI3751)</f>
        <v>0</v>
      </c>
      <c r="AE3751" s="8">
        <v>0</v>
      </c>
      <c r="AF3751" s="8">
        <v>0</v>
      </c>
      <c r="AG3751" s="8">
        <v>0</v>
      </c>
      <c r="AH3751" s="8">
        <v>0</v>
      </c>
      <c r="AI3751" s="8">
        <f>SUM(BA3751)</f>
        <v>0</v>
      </c>
      <c r="AJ3751" s="9"/>
      <c r="AK3751" s="8">
        <v>0</v>
      </c>
      <c r="AL3751" s="8">
        <v>0</v>
      </c>
      <c r="AM3751" s="8">
        <v>0</v>
      </c>
      <c r="AN3751" s="8">
        <v>0</v>
      </c>
      <c r="AO3751" s="8">
        <v>0</v>
      </c>
      <c r="AP3751" s="8">
        <v>0</v>
      </c>
      <c r="AQ3751" s="8">
        <v>0</v>
      </c>
      <c r="AR3751" s="8">
        <v>0</v>
      </c>
      <c r="AS3751" s="8">
        <v>0</v>
      </c>
      <c r="AT3751" s="8">
        <v>0</v>
      </c>
      <c r="AU3751" s="8">
        <v>0</v>
      </c>
      <c r="AV3751" s="8">
        <v>0</v>
      </c>
      <c r="AW3751" s="8">
        <v>0</v>
      </c>
      <c r="AX3751" s="8">
        <v>0</v>
      </c>
      <c r="AY3751" s="30"/>
      <c r="AZ3751" s="33">
        <v>50</v>
      </c>
      <c r="BA3751" s="33">
        <v>0</v>
      </c>
      <c r="BB3751" s="33">
        <v>0</v>
      </c>
      <c r="BC3751" s="33">
        <v>0</v>
      </c>
      <c r="BD3751" s="33">
        <v>0</v>
      </c>
    </row>
    <row r="3752" spans="1:56" x14ac:dyDescent="0.25">
      <c r="A3752" s="51" t="s">
        <v>7161</v>
      </c>
      <c r="B3752" s="33" t="str">
        <f>CONCATENATE(G3752,"-",H3752,"-",I3752)</f>
        <v>999931476-Tiger--33kg</v>
      </c>
      <c r="C3752" s="15" t="s">
        <v>4498</v>
      </c>
      <c r="D3752" s="15" t="s">
        <v>3149</v>
      </c>
      <c r="E3752" s="15" t="s">
        <v>11</v>
      </c>
      <c r="F3752" s="15" t="s">
        <v>475</v>
      </c>
      <c r="G3752" s="15">
        <v>999931476</v>
      </c>
      <c r="H3752" s="15" t="s">
        <v>1044</v>
      </c>
      <c r="I3752" s="21" t="s">
        <v>4738</v>
      </c>
      <c r="J3752" s="8">
        <f>(M3752-K3752)+W3752</f>
        <v>47.5</v>
      </c>
      <c r="K3752" s="8">
        <f>M3752/2</f>
        <v>47.5</v>
      </c>
      <c r="L3752" s="16"/>
      <c r="M3752" s="8">
        <f>SUM(N3752,O3752,P3752,Q3752,S3752,T3752,U3752)</f>
        <v>95</v>
      </c>
      <c r="N3752" s="8">
        <f>SUM(AX3752)</f>
        <v>0</v>
      </c>
      <c r="O3752" s="8">
        <v>0</v>
      </c>
      <c r="P3752" s="8">
        <f>SUM(AO3752,AW3752)</f>
        <v>0</v>
      </c>
      <c r="Q3752" s="8">
        <f>SUM(AK3752,AL3752,AM3752,AN3752,AP3752,AQ3752,AR3752,AO3752)</f>
        <v>0</v>
      </c>
      <c r="R3752" s="8">
        <f>COUNTIF(AK3752:AR3752, "&gt;0")</f>
        <v>0</v>
      </c>
      <c r="S3752" s="8">
        <f>SUM(AS3752,AT3752)</f>
        <v>0</v>
      </c>
      <c r="T3752" s="8">
        <f>SUM(AU3752)</f>
        <v>45</v>
      </c>
      <c r="U3752" s="8">
        <f>SUM(AV3752)</f>
        <v>50</v>
      </c>
      <c r="V3752" s="16"/>
      <c r="W3752" s="8">
        <f>(X3752+AD3752)</f>
        <v>0</v>
      </c>
      <c r="X3752" s="8">
        <f>SUM(Y3752:AB3752)</f>
        <v>0</v>
      </c>
      <c r="Y3752" s="8">
        <v>0</v>
      </c>
      <c r="Z3752" s="8">
        <f>0</f>
        <v>0</v>
      </c>
      <c r="AA3752" s="8">
        <f>SUM(AZ3752,BB3752)</f>
        <v>0</v>
      </c>
      <c r="AB3752" s="8">
        <f>SUM(BC3752,BD3752)</f>
        <v>0</v>
      </c>
      <c r="AC3752" s="8">
        <f>COUNTIF(BC3752:BD3752,"&gt;0")</f>
        <v>0</v>
      </c>
      <c r="AD3752" s="8">
        <f>SUM(AE3752:AI3752)</f>
        <v>0</v>
      </c>
      <c r="AE3752" s="8">
        <v>0</v>
      </c>
      <c r="AF3752" s="8">
        <v>0</v>
      </c>
      <c r="AG3752" s="8">
        <v>0</v>
      </c>
      <c r="AH3752" s="8">
        <v>0</v>
      </c>
      <c r="AI3752" s="8">
        <f>SUM(BA3752)</f>
        <v>0</v>
      </c>
      <c r="AJ3752" s="16"/>
      <c r="AK3752" s="15">
        <v>0</v>
      </c>
      <c r="AL3752" s="15">
        <v>0</v>
      </c>
      <c r="AM3752" s="15">
        <v>0</v>
      </c>
      <c r="AN3752" s="15">
        <v>0</v>
      </c>
      <c r="AO3752" s="15">
        <v>0</v>
      </c>
      <c r="AP3752" s="15">
        <v>0</v>
      </c>
      <c r="AQ3752" s="15">
        <v>0</v>
      </c>
      <c r="AR3752" s="15">
        <v>0</v>
      </c>
      <c r="AS3752" s="15">
        <v>0</v>
      </c>
      <c r="AT3752" s="15">
        <v>0</v>
      </c>
      <c r="AU3752" s="15">
        <v>45</v>
      </c>
      <c r="AV3752" s="15">
        <v>50</v>
      </c>
      <c r="AW3752" s="15">
        <v>0</v>
      </c>
      <c r="AX3752" s="15">
        <v>0</v>
      </c>
      <c r="AY3752" s="29"/>
      <c r="AZ3752" s="33">
        <v>0</v>
      </c>
      <c r="BA3752" s="33">
        <v>0</v>
      </c>
      <c r="BB3752" s="33">
        <v>0</v>
      </c>
      <c r="BC3752" s="33">
        <v>0</v>
      </c>
      <c r="BD3752" s="33">
        <v>0</v>
      </c>
    </row>
    <row r="3753" spans="1:56" x14ac:dyDescent="0.25">
      <c r="A3753" s="51" t="s">
        <v>7160</v>
      </c>
      <c r="B3753" s="33" t="str">
        <f>CONCATENATE(G3753,"-",H3753,"-",I3753)</f>
        <v>999928157-Tiger--33kg</v>
      </c>
      <c r="C3753" s="8" t="s">
        <v>368</v>
      </c>
      <c r="D3753" s="8" t="s">
        <v>1076</v>
      </c>
      <c r="E3753" s="8" t="s">
        <v>11</v>
      </c>
      <c r="F3753" s="8" t="s">
        <v>475</v>
      </c>
      <c r="G3753" s="8">
        <v>999928157</v>
      </c>
      <c r="H3753" s="8" t="s">
        <v>1044</v>
      </c>
      <c r="I3753" s="18" t="s">
        <v>4738</v>
      </c>
      <c r="J3753" s="8">
        <f>(M3753-K3753)+W3753</f>
        <v>34</v>
      </c>
      <c r="K3753" s="8"/>
      <c r="L3753" s="9"/>
      <c r="M3753" s="8">
        <f>SUM(N3753,O3753,P3753,Q3753,S3753,T3753,U3753)</f>
        <v>34</v>
      </c>
      <c r="N3753" s="8">
        <f>SUM(AX3753)</f>
        <v>0</v>
      </c>
      <c r="O3753" s="8">
        <v>0</v>
      </c>
      <c r="P3753" s="8">
        <f>SUM(AO3753,AW3753)</f>
        <v>0</v>
      </c>
      <c r="Q3753" s="8">
        <f>SUM(AK3753,AL3753,AM3753,AN3753,AP3753,AQ3753,AR3753,AO3753)</f>
        <v>34</v>
      </c>
      <c r="R3753" s="8">
        <f>COUNTIF(AK3753:AR3753, "&gt;0")</f>
        <v>1</v>
      </c>
      <c r="S3753" s="8">
        <f>SUM(AS3753,AT3753)</f>
        <v>0</v>
      </c>
      <c r="T3753" s="8">
        <f>SUM(AU3753)</f>
        <v>0</v>
      </c>
      <c r="U3753" s="8">
        <f>SUM(AV3753)</f>
        <v>0</v>
      </c>
      <c r="V3753" s="9"/>
      <c r="W3753" s="8">
        <f>(X3753+AD3753)</f>
        <v>0</v>
      </c>
      <c r="X3753" s="8">
        <f>SUM(Y3753:AB3753)</f>
        <v>0</v>
      </c>
      <c r="Y3753" s="8">
        <v>0</v>
      </c>
      <c r="Z3753" s="8">
        <f>0</f>
        <v>0</v>
      </c>
      <c r="AA3753" s="8">
        <f>SUM(AZ3753,BB3753)</f>
        <v>0</v>
      </c>
      <c r="AB3753" s="8">
        <f>SUM(BC3753,BD3753)</f>
        <v>0</v>
      </c>
      <c r="AC3753" s="8">
        <f>COUNTIF(BC3753:BD3753,"&gt;0")</f>
        <v>0</v>
      </c>
      <c r="AD3753" s="8">
        <f>SUM(AE3753:AI3753)</f>
        <v>0</v>
      </c>
      <c r="AE3753" s="8">
        <v>0</v>
      </c>
      <c r="AF3753" s="8">
        <v>0</v>
      </c>
      <c r="AG3753" s="8">
        <v>0</v>
      </c>
      <c r="AH3753" s="8">
        <v>0</v>
      </c>
      <c r="AI3753" s="8">
        <f>SUM(BA3753)</f>
        <v>0</v>
      </c>
      <c r="AJ3753" s="9"/>
      <c r="AK3753" s="8">
        <v>0</v>
      </c>
      <c r="AL3753" s="8">
        <v>34</v>
      </c>
      <c r="AM3753" s="8">
        <v>0</v>
      </c>
      <c r="AN3753" s="8">
        <v>0</v>
      </c>
      <c r="AO3753" s="8">
        <v>0</v>
      </c>
      <c r="AP3753" s="8">
        <v>0</v>
      </c>
      <c r="AQ3753" s="8">
        <v>0</v>
      </c>
      <c r="AR3753" s="8">
        <v>0</v>
      </c>
      <c r="AS3753" s="8">
        <v>0</v>
      </c>
      <c r="AT3753" s="8">
        <v>0</v>
      </c>
      <c r="AU3753" s="15">
        <v>0</v>
      </c>
      <c r="AV3753" s="15">
        <v>0</v>
      </c>
      <c r="AW3753" s="15">
        <v>0</v>
      </c>
      <c r="AX3753" s="15">
        <v>0</v>
      </c>
      <c r="AY3753" s="29"/>
      <c r="AZ3753" s="33">
        <v>0</v>
      </c>
      <c r="BA3753" s="33">
        <v>0</v>
      </c>
      <c r="BB3753" s="33">
        <v>0</v>
      </c>
      <c r="BC3753" s="33">
        <v>0</v>
      </c>
      <c r="BD3753" s="33">
        <v>0</v>
      </c>
    </row>
    <row r="3754" spans="1:56" x14ac:dyDescent="0.25">
      <c r="A3754" s="51" t="s">
        <v>7162</v>
      </c>
      <c r="B3754" s="33" t="str">
        <f>CONCATENATE(G3754,"-",H3754,"-",I3754)</f>
        <v>999928974-Tiger--33kg</v>
      </c>
      <c r="C3754" s="15" t="s">
        <v>22</v>
      </c>
      <c r="D3754" s="15" t="s">
        <v>3978</v>
      </c>
      <c r="E3754" s="15" t="s">
        <v>11</v>
      </c>
      <c r="F3754" s="15" t="s">
        <v>475</v>
      </c>
      <c r="G3754" s="15">
        <v>999928974</v>
      </c>
      <c r="H3754" s="15" t="s">
        <v>1044</v>
      </c>
      <c r="I3754" s="18" t="s">
        <v>4738</v>
      </c>
      <c r="J3754" s="8">
        <f>(M3754-K3754)+W3754</f>
        <v>30</v>
      </c>
      <c r="K3754" s="15"/>
      <c r="L3754" s="9"/>
      <c r="M3754" s="8">
        <f>SUM(N3754,O3754,P3754,Q3754,S3754,T3754,U3754)</f>
        <v>30</v>
      </c>
      <c r="N3754" s="8">
        <f>SUM(AX3754)</f>
        <v>0</v>
      </c>
      <c r="O3754" s="8">
        <v>0</v>
      </c>
      <c r="P3754" s="8">
        <f>SUM(AO3754,AW3754)</f>
        <v>0</v>
      </c>
      <c r="Q3754" s="8">
        <f>SUM(AK3754,AL3754,AM3754,AN3754,AP3754,AQ3754,AR3754,AO3754)</f>
        <v>30</v>
      </c>
      <c r="R3754" s="8">
        <f>COUNTIF(AK3754:AR3754, "&gt;0")</f>
        <v>1</v>
      </c>
      <c r="S3754" s="8">
        <f>SUM(AS3754,AT3754)</f>
        <v>0</v>
      </c>
      <c r="T3754" s="8">
        <f>SUM(AU3754)</f>
        <v>0</v>
      </c>
      <c r="U3754" s="8">
        <f>SUM(AV3754)</f>
        <v>0</v>
      </c>
      <c r="V3754" s="9"/>
      <c r="W3754" s="8">
        <f>(X3754+AD3754)</f>
        <v>0</v>
      </c>
      <c r="X3754" s="8">
        <f>SUM(Y3754:AB3754)</f>
        <v>0</v>
      </c>
      <c r="Y3754" s="8">
        <v>0</v>
      </c>
      <c r="Z3754" s="8">
        <f>0</f>
        <v>0</v>
      </c>
      <c r="AA3754" s="8">
        <f>SUM(AZ3754,BB3754)</f>
        <v>0</v>
      </c>
      <c r="AB3754" s="8">
        <f>SUM(BC3754,BD3754)</f>
        <v>0</v>
      </c>
      <c r="AC3754" s="8">
        <f>COUNTIF(BC3754:BD3754,"&gt;0")</f>
        <v>0</v>
      </c>
      <c r="AD3754" s="8">
        <f>SUM(AE3754:AI3754)</f>
        <v>0</v>
      </c>
      <c r="AE3754" s="8">
        <v>0</v>
      </c>
      <c r="AF3754" s="8">
        <v>0</v>
      </c>
      <c r="AG3754" s="8">
        <v>0</v>
      </c>
      <c r="AH3754" s="8">
        <v>0</v>
      </c>
      <c r="AI3754" s="8">
        <f>SUM(BA3754)</f>
        <v>0</v>
      </c>
      <c r="AJ3754" s="9"/>
      <c r="AK3754" s="8">
        <v>0</v>
      </c>
      <c r="AL3754" s="8">
        <v>0</v>
      </c>
      <c r="AM3754" s="8">
        <v>0</v>
      </c>
      <c r="AN3754" s="8">
        <v>30</v>
      </c>
      <c r="AO3754" s="8">
        <v>0</v>
      </c>
      <c r="AP3754" s="8">
        <v>0</v>
      </c>
      <c r="AQ3754" s="8">
        <v>0</v>
      </c>
      <c r="AR3754" s="8">
        <v>0</v>
      </c>
      <c r="AS3754" s="8">
        <v>0</v>
      </c>
      <c r="AT3754" s="8">
        <v>0</v>
      </c>
      <c r="AU3754" s="15">
        <v>0</v>
      </c>
      <c r="AV3754" s="15">
        <v>0</v>
      </c>
      <c r="AW3754" s="15">
        <v>0</v>
      </c>
      <c r="AX3754" s="15">
        <v>0</v>
      </c>
      <c r="AY3754" s="29"/>
      <c r="AZ3754" s="33">
        <v>0</v>
      </c>
      <c r="BA3754" s="33">
        <v>0</v>
      </c>
      <c r="BB3754" s="33">
        <v>0</v>
      </c>
      <c r="BC3754" s="33">
        <v>0</v>
      </c>
      <c r="BD3754" s="33">
        <v>0</v>
      </c>
    </row>
    <row r="3755" spans="1:56" x14ac:dyDescent="0.25">
      <c r="A3755" s="51" t="s">
        <v>9551</v>
      </c>
      <c r="B3755" s="33" t="str">
        <f>CONCATENATE(G3755,"-",H3755,"-",I3755)</f>
        <v xml:space="preserve">999934547-Tiger--33kg </v>
      </c>
      <c r="C3755" s="15" t="s">
        <v>9310</v>
      </c>
      <c r="D3755" s="15" t="s">
        <v>9311</v>
      </c>
      <c r="E3755" s="15" t="s">
        <v>11</v>
      </c>
      <c r="F3755" s="15" t="s">
        <v>475</v>
      </c>
      <c r="G3755" s="15">
        <v>999934547</v>
      </c>
      <c r="H3755" s="15" t="s">
        <v>1044</v>
      </c>
      <c r="I3755" s="15" t="s">
        <v>9312</v>
      </c>
      <c r="J3755" s="8">
        <f>(M3755-K3755)+W3755</f>
        <v>60</v>
      </c>
      <c r="K3755" s="8">
        <f>M3755/2</f>
        <v>0</v>
      </c>
      <c r="L3755" s="9"/>
      <c r="M3755" s="8">
        <f>SUM(N3755,O3755,P3755,Q3755,S3755,T3755,U3755)</f>
        <v>0</v>
      </c>
      <c r="N3755" s="8">
        <f>SUM(AX3755)</f>
        <v>0</v>
      </c>
      <c r="O3755" s="8">
        <v>0</v>
      </c>
      <c r="P3755" s="8">
        <f>SUM(AO3755,AW3755)</f>
        <v>0</v>
      </c>
      <c r="Q3755" s="8">
        <f>SUM(AK3755,AL3755,AM3755,AN3755,AP3755,AQ3755,AR3755,AO3755)</f>
        <v>0</v>
      </c>
      <c r="R3755" s="8">
        <f>COUNTIF(AK3755:AR3755, "&gt;0")</f>
        <v>0</v>
      </c>
      <c r="S3755" s="8">
        <f>SUM(AS3755,AT3755)</f>
        <v>0</v>
      </c>
      <c r="T3755" s="8">
        <f>SUM(AU3755)</f>
        <v>0</v>
      </c>
      <c r="U3755" s="8">
        <f>SUM(AV3755)</f>
        <v>0</v>
      </c>
      <c r="V3755" s="9"/>
      <c r="W3755" s="8">
        <f>(X3755+AD3755)</f>
        <v>60</v>
      </c>
      <c r="X3755" s="8">
        <f>SUM(Y3755:AB3755)</f>
        <v>60</v>
      </c>
      <c r="Y3755" s="8">
        <v>0</v>
      </c>
      <c r="Z3755" s="8">
        <f>0</f>
        <v>0</v>
      </c>
      <c r="AA3755" s="8">
        <f>SUM(AZ3755,BB3755)</f>
        <v>0</v>
      </c>
      <c r="AB3755" s="8">
        <f>SUM(BC3755,BD3755)</f>
        <v>60</v>
      </c>
      <c r="AC3755" s="8">
        <f>COUNTIF(BC3755:BD3755,"&gt;0")</f>
        <v>1</v>
      </c>
      <c r="AD3755" s="8">
        <f>SUM(AE3755:AI3755)</f>
        <v>0</v>
      </c>
      <c r="AE3755" s="8">
        <v>0</v>
      </c>
      <c r="AF3755" s="8">
        <v>0</v>
      </c>
      <c r="AG3755" s="8">
        <v>0</v>
      </c>
      <c r="AH3755" s="8">
        <v>0</v>
      </c>
      <c r="AI3755" s="8">
        <f>SUM(BA3755)</f>
        <v>0</v>
      </c>
      <c r="AJ3755" s="9"/>
      <c r="AK3755" s="8">
        <v>0</v>
      </c>
      <c r="AL3755" s="8">
        <v>0</v>
      </c>
      <c r="AM3755" s="8">
        <v>0</v>
      </c>
      <c r="AN3755" s="8">
        <v>0</v>
      </c>
      <c r="AO3755" s="8">
        <v>0</v>
      </c>
      <c r="AP3755" s="8">
        <v>0</v>
      </c>
      <c r="AQ3755" s="8">
        <v>0</v>
      </c>
      <c r="AR3755" s="8">
        <v>0</v>
      </c>
      <c r="AS3755" s="8">
        <v>0</v>
      </c>
      <c r="AT3755" s="8">
        <v>0</v>
      </c>
      <c r="AU3755" s="8">
        <v>0</v>
      </c>
      <c r="AV3755" s="8">
        <v>0</v>
      </c>
      <c r="AW3755" s="8">
        <v>0</v>
      </c>
      <c r="AX3755" s="8">
        <v>0</v>
      </c>
      <c r="AY3755" s="30"/>
      <c r="AZ3755" s="33">
        <v>0</v>
      </c>
      <c r="BA3755" s="33">
        <v>0</v>
      </c>
      <c r="BB3755" s="33">
        <v>0</v>
      </c>
      <c r="BC3755" s="33">
        <v>0</v>
      </c>
      <c r="BD3755" s="33">
        <v>60</v>
      </c>
    </row>
    <row r="3756" spans="1:56" x14ac:dyDescent="0.25">
      <c r="A3756" s="51" t="s">
        <v>7532</v>
      </c>
      <c r="B3756" s="33" t="str">
        <f>CONCATENATE(G3756,"-",H3756,"-",I3756)</f>
        <v>999921578-Tiger-+33kg</v>
      </c>
      <c r="C3756" s="8" t="s">
        <v>633</v>
      </c>
      <c r="D3756" s="8" t="s">
        <v>1059</v>
      </c>
      <c r="E3756" s="8" t="s">
        <v>11</v>
      </c>
      <c r="F3756" s="8" t="s">
        <v>554</v>
      </c>
      <c r="G3756" s="8">
        <v>999921578</v>
      </c>
      <c r="H3756" s="8" t="s">
        <v>1044</v>
      </c>
      <c r="I3756" s="18" t="s">
        <v>4799</v>
      </c>
      <c r="J3756" s="8">
        <f>(M3756-K3756)+W3756</f>
        <v>76</v>
      </c>
      <c r="K3756" s="8"/>
      <c r="L3756" s="9"/>
      <c r="M3756" s="8">
        <f>SUM(N3756,O3756,P3756,Q3756,S3756,T3756,U3756)</f>
        <v>76</v>
      </c>
      <c r="N3756" s="8">
        <f>SUM(AX3756)</f>
        <v>0</v>
      </c>
      <c r="O3756" s="8">
        <v>0</v>
      </c>
      <c r="P3756" s="8">
        <f>SUM(AO3756,AW3756)</f>
        <v>0</v>
      </c>
      <c r="Q3756" s="8">
        <f>SUM(AK3756,AL3756,AM3756,AN3756,AP3756,AQ3756,AR3756,AO3756)</f>
        <v>0</v>
      </c>
      <c r="R3756" s="8">
        <f>COUNTIF(AK3756:AR3756, "&gt;0")</f>
        <v>0</v>
      </c>
      <c r="S3756" s="8">
        <f>SUM(AS3756,AT3756)</f>
        <v>0</v>
      </c>
      <c r="T3756" s="8">
        <f>SUM(AU3756)</f>
        <v>76</v>
      </c>
      <c r="U3756" s="8">
        <f>SUM(AV3756)</f>
        <v>0</v>
      </c>
      <c r="V3756" s="9"/>
      <c r="W3756" s="8">
        <f>(X3756+AD3756)</f>
        <v>0</v>
      </c>
      <c r="X3756" s="8">
        <f>SUM(Y3756:AB3756)</f>
        <v>0</v>
      </c>
      <c r="Y3756" s="8">
        <v>0</v>
      </c>
      <c r="Z3756" s="8">
        <f>0</f>
        <v>0</v>
      </c>
      <c r="AA3756" s="8">
        <f>SUM(AZ3756,BB3756)</f>
        <v>0</v>
      </c>
      <c r="AB3756" s="8">
        <f>SUM(BC3756,BD3756)</f>
        <v>0</v>
      </c>
      <c r="AC3756" s="8">
        <f>COUNTIF(BC3756:BD3756,"&gt;0")</f>
        <v>0</v>
      </c>
      <c r="AD3756" s="8">
        <f>SUM(AE3756:AI3756)</f>
        <v>0</v>
      </c>
      <c r="AE3756" s="8">
        <v>0</v>
      </c>
      <c r="AF3756" s="8">
        <v>0</v>
      </c>
      <c r="AG3756" s="8">
        <v>0</v>
      </c>
      <c r="AH3756" s="8">
        <v>0</v>
      </c>
      <c r="AI3756" s="8">
        <f>SUM(BA3756)</f>
        <v>0</v>
      </c>
      <c r="AJ3756" s="9"/>
      <c r="AK3756" s="8">
        <v>0</v>
      </c>
      <c r="AL3756" s="8">
        <v>0</v>
      </c>
      <c r="AM3756" s="8">
        <v>0</v>
      </c>
      <c r="AN3756" s="8">
        <v>0</v>
      </c>
      <c r="AO3756" s="8">
        <v>0</v>
      </c>
      <c r="AP3756" s="8">
        <v>0</v>
      </c>
      <c r="AQ3756" s="8">
        <v>0</v>
      </c>
      <c r="AR3756" s="8">
        <v>0</v>
      </c>
      <c r="AS3756" s="8">
        <v>0</v>
      </c>
      <c r="AT3756" s="8">
        <v>0</v>
      </c>
      <c r="AU3756" s="15">
        <v>76</v>
      </c>
      <c r="AV3756" s="15">
        <v>0</v>
      </c>
      <c r="AW3756" s="15">
        <v>0</v>
      </c>
      <c r="AX3756" s="15">
        <v>0</v>
      </c>
      <c r="AY3756" s="29"/>
      <c r="AZ3756" s="33">
        <v>0</v>
      </c>
      <c r="BA3756" s="33">
        <v>0</v>
      </c>
      <c r="BB3756" s="33">
        <v>0</v>
      </c>
      <c r="BC3756" s="33">
        <v>0</v>
      </c>
      <c r="BD3756" s="33">
        <v>0</v>
      </c>
    </row>
    <row r="3757" spans="1:56" x14ac:dyDescent="0.25">
      <c r="A3757" s="51" t="s">
        <v>7533</v>
      </c>
      <c r="B3757" s="33" t="str">
        <f>CONCATENATE(G3757,"-",H3757,"-",I3757)</f>
        <v>999926876-Tiger-+33kg</v>
      </c>
      <c r="C3757" s="8" t="s">
        <v>1047</v>
      </c>
      <c r="D3757" s="8" t="s">
        <v>819</v>
      </c>
      <c r="E3757" s="8" t="s">
        <v>11</v>
      </c>
      <c r="F3757" s="8" t="s">
        <v>554</v>
      </c>
      <c r="G3757" s="8">
        <v>999926876</v>
      </c>
      <c r="H3757" s="8" t="s">
        <v>1044</v>
      </c>
      <c r="I3757" s="18" t="s">
        <v>4799</v>
      </c>
      <c r="J3757" s="8">
        <f>(M3757-K3757)+W3757</f>
        <v>76</v>
      </c>
      <c r="K3757" s="8"/>
      <c r="L3757" s="9"/>
      <c r="M3757" s="8">
        <f>SUM(N3757,O3757,P3757,Q3757,S3757,T3757,U3757)</f>
        <v>76</v>
      </c>
      <c r="N3757" s="8">
        <f>SUM(AX3757)</f>
        <v>0</v>
      </c>
      <c r="O3757" s="8">
        <v>0</v>
      </c>
      <c r="P3757" s="8">
        <f>SUM(AO3757,AW3757)</f>
        <v>0</v>
      </c>
      <c r="Q3757" s="8">
        <f>SUM(AK3757,AL3757,AM3757,AN3757,AP3757,AQ3757,AR3757,AO3757)</f>
        <v>0</v>
      </c>
      <c r="R3757" s="8">
        <f>COUNTIF(AK3757:AR3757, "&gt;0")</f>
        <v>0</v>
      </c>
      <c r="S3757" s="8">
        <f>SUM(AS3757,AT3757)</f>
        <v>0</v>
      </c>
      <c r="T3757" s="8">
        <f>SUM(AU3757)</f>
        <v>76</v>
      </c>
      <c r="U3757" s="8">
        <f>SUM(AV3757)</f>
        <v>0</v>
      </c>
      <c r="V3757" s="9"/>
      <c r="W3757" s="8">
        <f>(X3757+AD3757)</f>
        <v>0</v>
      </c>
      <c r="X3757" s="8">
        <f>SUM(Y3757:AB3757)</f>
        <v>0</v>
      </c>
      <c r="Y3757" s="8">
        <v>0</v>
      </c>
      <c r="Z3757" s="8">
        <f>0</f>
        <v>0</v>
      </c>
      <c r="AA3757" s="8">
        <f>SUM(AZ3757,BB3757)</f>
        <v>0</v>
      </c>
      <c r="AB3757" s="8">
        <f>SUM(BC3757,BD3757)</f>
        <v>0</v>
      </c>
      <c r="AC3757" s="8">
        <f>COUNTIF(BC3757:BD3757,"&gt;0")</f>
        <v>0</v>
      </c>
      <c r="AD3757" s="8">
        <f>SUM(AE3757:AI3757)</f>
        <v>0</v>
      </c>
      <c r="AE3757" s="8">
        <v>0</v>
      </c>
      <c r="AF3757" s="8">
        <v>0</v>
      </c>
      <c r="AG3757" s="8">
        <v>0</v>
      </c>
      <c r="AH3757" s="8">
        <v>0</v>
      </c>
      <c r="AI3757" s="8">
        <f>SUM(BA3757)</f>
        <v>0</v>
      </c>
      <c r="AJ3757" s="9"/>
      <c r="AK3757" s="8">
        <v>0</v>
      </c>
      <c r="AL3757" s="8">
        <v>0</v>
      </c>
      <c r="AM3757" s="8">
        <v>0</v>
      </c>
      <c r="AN3757" s="8">
        <v>0</v>
      </c>
      <c r="AO3757" s="8">
        <v>0</v>
      </c>
      <c r="AP3757" s="8">
        <v>0</v>
      </c>
      <c r="AQ3757" s="8">
        <v>0</v>
      </c>
      <c r="AR3757" s="8">
        <v>0</v>
      </c>
      <c r="AS3757" s="8">
        <v>0</v>
      </c>
      <c r="AT3757" s="8">
        <v>0</v>
      </c>
      <c r="AU3757" s="15">
        <v>76</v>
      </c>
      <c r="AV3757" s="15">
        <v>0</v>
      </c>
      <c r="AW3757" s="15">
        <v>0</v>
      </c>
      <c r="AX3757" s="15">
        <v>0</v>
      </c>
      <c r="AY3757" s="29"/>
      <c r="AZ3757" s="33">
        <v>0</v>
      </c>
      <c r="BA3757" s="33">
        <v>0</v>
      </c>
      <c r="BB3757" s="33">
        <v>0</v>
      </c>
      <c r="BC3757" s="33">
        <v>0</v>
      </c>
      <c r="BD3757" s="33">
        <v>0</v>
      </c>
    </row>
    <row r="3758" spans="1:56" x14ac:dyDescent="0.25">
      <c r="A3758" s="51" t="s">
        <v>7534</v>
      </c>
      <c r="B3758" s="33" t="str">
        <f>CONCATENATE(G3758,"-",H3758,"-",I3758)</f>
        <v>999920845-Tiger-+33kg</v>
      </c>
      <c r="C3758" s="8" t="s">
        <v>2121</v>
      </c>
      <c r="D3758" s="8" t="s">
        <v>2962</v>
      </c>
      <c r="E3758" s="8" t="s">
        <v>11</v>
      </c>
      <c r="F3758" s="8" t="s">
        <v>554</v>
      </c>
      <c r="G3758" s="8">
        <v>999920845</v>
      </c>
      <c r="H3758" s="8" t="s">
        <v>1044</v>
      </c>
      <c r="I3758" s="18" t="s">
        <v>4799</v>
      </c>
      <c r="J3758" s="8">
        <f>(M3758-K3758)+W3758</f>
        <v>57</v>
      </c>
      <c r="K3758" s="8"/>
      <c r="L3758" s="9"/>
      <c r="M3758" s="8">
        <f>SUM(N3758,O3758,P3758,Q3758,S3758,T3758,U3758)</f>
        <v>57</v>
      </c>
      <c r="N3758" s="8">
        <f>SUM(AX3758)</f>
        <v>0</v>
      </c>
      <c r="O3758" s="8">
        <v>0</v>
      </c>
      <c r="P3758" s="8">
        <f>SUM(AO3758,AW3758)</f>
        <v>0</v>
      </c>
      <c r="Q3758" s="8">
        <f>SUM(AK3758,AL3758,AM3758,AN3758,AP3758,AQ3758,AR3758,AO3758)</f>
        <v>0</v>
      </c>
      <c r="R3758" s="8">
        <f>COUNTIF(AK3758:AR3758, "&gt;0")</f>
        <v>0</v>
      </c>
      <c r="S3758" s="8">
        <f>SUM(AS3758,AT3758)</f>
        <v>0</v>
      </c>
      <c r="T3758" s="8">
        <f>SUM(AU3758)</f>
        <v>57</v>
      </c>
      <c r="U3758" s="8">
        <f>SUM(AV3758)</f>
        <v>0</v>
      </c>
      <c r="V3758" s="9"/>
      <c r="W3758" s="8">
        <f>(X3758+AD3758)</f>
        <v>0</v>
      </c>
      <c r="X3758" s="8">
        <f>SUM(Y3758:AB3758)</f>
        <v>0</v>
      </c>
      <c r="Y3758" s="8">
        <v>0</v>
      </c>
      <c r="Z3758" s="8">
        <f>0</f>
        <v>0</v>
      </c>
      <c r="AA3758" s="8">
        <f>SUM(AZ3758,BB3758)</f>
        <v>0</v>
      </c>
      <c r="AB3758" s="8">
        <f>SUM(BC3758,BD3758)</f>
        <v>0</v>
      </c>
      <c r="AC3758" s="8">
        <f>COUNTIF(BC3758:BD3758,"&gt;0")</f>
        <v>0</v>
      </c>
      <c r="AD3758" s="8">
        <f>SUM(AE3758:AI3758)</f>
        <v>0</v>
      </c>
      <c r="AE3758" s="8">
        <v>0</v>
      </c>
      <c r="AF3758" s="8">
        <v>0</v>
      </c>
      <c r="AG3758" s="8">
        <v>0</v>
      </c>
      <c r="AH3758" s="8">
        <v>0</v>
      </c>
      <c r="AI3758" s="8">
        <f>SUM(BA3758)</f>
        <v>0</v>
      </c>
      <c r="AJ3758" s="9"/>
      <c r="AK3758" s="8">
        <v>0</v>
      </c>
      <c r="AL3758" s="8">
        <v>0</v>
      </c>
      <c r="AM3758" s="8">
        <v>0</v>
      </c>
      <c r="AN3758" s="8">
        <v>0</v>
      </c>
      <c r="AO3758" s="8">
        <v>0</v>
      </c>
      <c r="AP3758" s="8">
        <v>0</v>
      </c>
      <c r="AQ3758" s="8">
        <v>0</v>
      </c>
      <c r="AR3758" s="8">
        <v>0</v>
      </c>
      <c r="AS3758" s="8">
        <v>0</v>
      </c>
      <c r="AT3758" s="8">
        <v>0</v>
      </c>
      <c r="AU3758" s="15">
        <v>57</v>
      </c>
      <c r="AV3758" s="15">
        <v>0</v>
      </c>
      <c r="AW3758" s="15">
        <v>0</v>
      </c>
      <c r="AX3758" s="15">
        <v>0</v>
      </c>
      <c r="AY3758" s="29"/>
      <c r="AZ3758" s="33">
        <v>0</v>
      </c>
      <c r="BA3758" s="33">
        <v>0</v>
      </c>
      <c r="BB3758" s="33">
        <v>0</v>
      </c>
      <c r="BC3758" s="33">
        <v>0</v>
      </c>
      <c r="BD3758" s="33">
        <v>0</v>
      </c>
    </row>
    <row r="3759" spans="1:56" x14ac:dyDescent="0.25">
      <c r="A3759" s="51" t="s">
        <v>7535</v>
      </c>
      <c r="B3759" s="33" t="str">
        <f>CONCATENATE(G3759,"-",H3759,"-",I3759)</f>
        <v>999931022-Tiger-+33kg</v>
      </c>
      <c r="C3759" s="8" t="s">
        <v>68</v>
      </c>
      <c r="D3759" s="8" t="s">
        <v>3337</v>
      </c>
      <c r="E3759" s="8" t="s">
        <v>11</v>
      </c>
      <c r="F3759" s="8" t="s">
        <v>554</v>
      </c>
      <c r="G3759" s="8">
        <v>999931022</v>
      </c>
      <c r="H3759" s="8" t="s">
        <v>1044</v>
      </c>
      <c r="I3759" s="18" t="s">
        <v>4799</v>
      </c>
      <c r="J3759" s="8">
        <f>(M3759-K3759)+W3759</f>
        <v>45</v>
      </c>
      <c r="K3759" s="8"/>
      <c r="L3759" s="9"/>
      <c r="M3759" s="8">
        <f>SUM(N3759,O3759,P3759,Q3759,S3759,T3759,U3759)</f>
        <v>45</v>
      </c>
      <c r="N3759" s="8">
        <f>SUM(AX3759)</f>
        <v>0</v>
      </c>
      <c r="O3759" s="8">
        <v>0</v>
      </c>
      <c r="P3759" s="8">
        <f>SUM(AO3759,AW3759)</f>
        <v>0</v>
      </c>
      <c r="Q3759" s="8">
        <f>SUM(AK3759,AL3759,AM3759,AN3759,AP3759,AQ3759,AR3759,AO3759)</f>
        <v>0</v>
      </c>
      <c r="R3759" s="8">
        <f>COUNTIF(AK3759:AR3759, "&gt;0")</f>
        <v>0</v>
      </c>
      <c r="S3759" s="8">
        <f>SUM(AS3759,AT3759)</f>
        <v>45</v>
      </c>
      <c r="T3759" s="8">
        <f>SUM(AU3759)</f>
        <v>0</v>
      </c>
      <c r="U3759" s="8">
        <f>SUM(AV3759)</f>
        <v>0</v>
      </c>
      <c r="V3759" s="9"/>
      <c r="W3759" s="8">
        <f>(X3759+AD3759)</f>
        <v>0</v>
      </c>
      <c r="X3759" s="8">
        <f>SUM(Y3759:AB3759)</f>
        <v>0</v>
      </c>
      <c r="Y3759" s="8">
        <v>0</v>
      </c>
      <c r="Z3759" s="8">
        <f>0</f>
        <v>0</v>
      </c>
      <c r="AA3759" s="8">
        <f>SUM(AZ3759,BB3759)</f>
        <v>0</v>
      </c>
      <c r="AB3759" s="8">
        <f>SUM(BC3759,BD3759)</f>
        <v>0</v>
      </c>
      <c r="AC3759" s="8">
        <f>COUNTIF(BC3759:BD3759,"&gt;0")</f>
        <v>0</v>
      </c>
      <c r="AD3759" s="8">
        <f>SUM(AE3759:AI3759)</f>
        <v>0</v>
      </c>
      <c r="AE3759" s="8">
        <v>0</v>
      </c>
      <c r="AF3759" s="8">
        <v>0</v>
      </c>
      <c r="AG3759" s="8">
        <v>0</v>
      </c>
      <c r="AH3759" s="8">
        <v>0</v>
      </c>
      <c r="AI3759" s="8">
        <f>SUM(BA3759)</f>
        <v>0</v>
      </c>
      <c r="AJ3759" s="9"/>
      <c r="AK3759" s="8">
        <v>0</v>
      </c>
      <c r="AL3759" s="8">
        <v>0</v>
      </c>
      <c r="AM3759" s="8">
        <v>0</v>
      </c>
      <c r="AN3759" s="8">
        <v>0</v>
      </c>
      <c r="AO3759" s="8">
        <v>0</v>
      </c>
      <c r="AP3759" s="8">
        <v>0</v>
      </c>
      <c r="AQ3759" s="8">
        <v>0</v>
      </c>
      <c r="AR3759" s="8">
        <v>0</v>
      </c>
      <c r="AS3759" s="8">
        <v>0</v>
      </c>
      <c r="AT3759" s="8">
        <v>45</v>
      </c>
      <c r="AU3759" s="15">
        <v>0</v>
      </c>
      <c r="AV3759" s="15">
        <v>0</v>
      </c>
      <c r="AW3759" s="15">
        <v>0</v>
      </c>
      <c r="AX3759" s="15">
        <v>0</v>
      </c>
      <c r="AY3759" s="29"/>
      <c r="AZ3759" s="33">
        <v>0</v>
      </c>
      <c r="BA3759" s="33">
        <v>0</v>
      </c>
      <c r="BB3759" s="33">
        <v>0</v>
      </c>
      <c r="BC3759" s="33">
        <v>0</v>
      </c>
      <c r="BD3759" s="33">
        <v>0</v>
      </c>
    </row>
    <row r="3760" spans="1:56" x14ac:dyDescent="0.25">
      <c r="A3760" s="51" t="s">
        <v>7536</v>
      </c>
      <c r="B3760" s="33" t="str">
        <f>CONCATENATE(G3760,"-",H3760,"-",I3760)</f>
        <v>999932169-Tiger-+33kg</v>
      </c>
      <c r="C3760" s="15" t="s">
        <v>3547</v>
      </c>
      <c r="D3760" s="15" t="s">
        <v>3548</v>
      </c>
      <c r="E3760" s="15" t="s">
        <v>11</v>
      </c>
      <c r="F3760" s="15" t="s">
        <v>554</v>
      </c>
      <c r="G3760" s="15">
        <v>999932169</v>
      </c>
      <c r="H3760" s="15" t="s">
        <v>1044</v>
      </c>
      <c r="I3760" s="18" t="s">
        <v>4799</v>
      </c>
      <c r="J3760" s="8">
        <f>(M3760-K3760)+W3760</f>
        <v>30</v>
      </c>
      <c r="K3760" s="15"/>
      <c r="L3760" s="9"/>
      <c r="M3760" s="8">
        <f>SUM(N3760,O3760,P3760,Q3760,S3760,T3760,U3760)</f>
        <v>30</v>
      </c>
      <c r="N3760" s="8">
        <f>SUM(AX3760)</f>
        <v>0</v>
      </c>
      <c r="O3760" s="8">
        <v>0</v>
      </c>
      <c r="P3760" s="8">
        <f>SUM(AO3760,AW3760)</f>
        <v>0</v>
      </c>
      <c r="Q3760" s="8">
        <f>SUM(AK3760,AL3760,AM3760,AN3760,AP3760,AQ3760,AR3760,AO3760)</f>
        <v>30</v>
      </c>
      <c r="R3760" s="8">
        <f>COUNTIF(AK3760:AR3760, "&gt;0")</f>
        <v>1</v>
      </c>
      <c r="S3760" s="8">
        <f>SUM(AS3760,AT3760)</f>
        <v>0</v>
      </c>
      <c r="T3760" s="8">
        <f>SUM(AU3760)</f>
        <v>0</v>
      </c>
      <c r="U3760" s="8">
        <f>SUM(AV3760)</f>
        <v>0</v>
      </c>
      <c r="V3760" s="9"/>
      <c r="W3760" s="8">
        <f>(X3760+AD3760)</f>
        <v>0</v>
      </c>
      <c r="X3760" s="8">
        <f>SUM(Y3760:AB3760)</f>
        <v>0</v>
      </c>
      <c r="Y3760" s="8">
        <v>0</v>
      </c>
      <c r="Z3760" s="8">
        <f>0</f>
        <v>0</v>
      </c>
      <c r="AA3760" s="8">
        <f>SUM(AZ3760,BB3760)</f>
        <v>0</v>
      </c>
      <c r="AB3760" s="8">
        <f>SUM(BC3760,BD3760)</f>
        <v>0</v>
      </c>
      <c r="AC3760" s="8">
        <f>COUNTIF(BC3760:BD3760,"&gt;0")</f>
        <v>0</v>
      </c>
      <c r="AD3760" s="8">
        <f>SUM(AE3760:AI3760)</f>
        <v>0</v>
      </c>
      <c r="AE3760" s="8">
        <v>0</v>
      </c>
      <c r="AF3760" s="8">
        <v>0</v>
      </c>
      <c r="AG3760" s="8">
        <v>0</v>
      </c>
      <c r="AH3760" s="8">
        <v>0</v>
      </c>
      <c r="AI3760" s="8">
        <f>SUM(BA3760)</f>
        <v>0</v>
      </c>
      <c r="AJ3760" s="9"/>
      <c r="AK3760" s="8">
        <v>0</v>
      </c>
      <c r="AL3760" s="8">
        <v>0</v>
      </c>
      <c r="AM3760" s="8">
        <v>30</v>
      </c>
      <c r="AN3760" s="8">
        <v>0</v>
      </c>
      <c r="AO3760" s="8">
        <v>0</v>
      </c>
      <c r="AP3760" s="8">
        <v>0</v>
      </c>
      <c r="AQ3760" s="8">
        <v>0</v>
      </c>
      <c r="AR3760" s="8">
        <v>0</v>
      </c>
      <c r="AS3760" s="8">
        <v>0</v>
      </c>
      <c r="AT3760" s="8">
        <v>0</v>
      </c>
      <c r="AU3760" s="15">
        <v>0</v>
      </c>
      <c r="AV3760" s="15">
        <v>0</v>
      </c>
      <c r="AW3760" s="15">
        <v>0</v>
      </c>
      <c r="AX3760" s="15">
        <v>0</v>
      </c>
      <c r="AY3760" s="29"/>
      <c r="AZ3760" s="33">
        <v>0</v>
      </c>
      <c r="BA3760" s="33">
        <v>0</v>
      </c>
      <c r="BB3760" s="33">
        <v>0</v>
      </c>
      <c r="BC3760" s="33">
        <v>0</v>
      </c>
      <c r="BD3760" s="33">
        <v>0</v>
      </c>
    </row>
    <row r="3761" spans="1:56" x14ac:dyDescent="0.25">
      <c r="A3761" s="51" t="s">
        <v>5130</v>
      </c>
      <c r="B3761" s="33" t="str">
        <f>CONCATENATE(G3761,"-",H3761,"-",I3761)</f>
        <v>999928753-Tiger--24kg</v>
      </c>
      <c r="C3761" s="43" t="s">
        <v>2479</v>
      </c>
      <c r="D3761" s="43" t="s">
        <v>4783</v>
      </c>
      <c r="E3761" s="43" t="s">
        <v>11</v>
      </c>
      <c r="F3761" s="43" t="s">
        <v>554</v>
      </c>
      <c r="G3761" s="43">
        <v>999928753</v>
      </c>
      <c r="H3761" s="43" t="s">
        <v>1044</v>
      </c>
      <c r="I3761" s="43" t="s">
        <v>4802</v>
      </c>
      <c r="J3761" s="8">
        <f>(M3761-K3761)+W3761</f>
        <v>50</v>
      </c>
      <c r="K3761" s="8">
        <f>M3761/2</f>
        <v>0</v>
      </c>
      <c r="L3761" s="9"/>
      <c r="M3761" s="8">
        <f>SUM(N3761,O3761,P3761,Q3761,S3761,T3761,U3761)</f>
        <v>0</v>
      </c>
      <c r="N3761" s="8">
        <f>SUM(AX3761)</f>
        <v>0</v>
      </c>
      <c r="O3761" s="8">
        <v>0</v>
      </c>
      <c r="P3761" s="8">
        <f>SUM(AO3761,AW3761)</f>
        <v>0</v>
      </c>
      <c r="Q3761" s="8">
        <f>SUM(AK3761,AL3761,AM3761,AN3761,AP3761,AQ3761,AR3761,AO3761)</f>
        <v>0</v>
      </c>
      <c r="R3761" s="8">
        <f>COUNTIF(AK3761:AR3761, "&gt;0")</f>
        <v>0</v>
      </c>
      <c r="S3761" s="8">
        <f>SUM(AS3761,AT3761)</f>
        <v>0</v>
      </c>
      <c r="T3761" s="8">
        <f>SUM(AU3761)</f>
        <v>0</v>
      </c>
      <c r="U3761" s="8">
        <f>SUM(AV3761)</f>
        <v>0</v>
      </c>
      <c r="V3761" s="9"/>
      <c r="W3761" s="8">
        <f>(X3761+AD3761)</f>
        <v>50</v>
      </c>
      <c r="X3761" s="8">
        <f>SUM(Y3761:AB3761)</f>
        <v>50</v>
      </c>
      <c r="Y3761" s="8">
        <v>0</v>
      </c>
      <c r="Z3761" s="8">
        <f>0</f>
        <v>0</v>
      </c>
      <c r="AA3761" s="8">
        <f>SUM(AZ3761,BB3761)</f>
        <v>50</v>
      </c>
      <c r="AB3761" s="8">
        <f>SUM(BC3761,BD3761)</f>
        <v>0</v>
      </c>
      <c r="AC3761" s="8">
        <f>COUNTIF(BC3761:BD3761,"&gt;0")</f>
        <v>0</v>
      </c>
      <c r="AD3761" s="8">
        <f>SUM(AE3761:AI3761)</f>
        <v>0</v>
      </c>
      <c r="AE3761" s="8">
        <v>0</v>
      </c>
      <c r="AF3761" s="8">
        <v>0</v>
      </c>
      <c r="AG3761" s="8">
        <v>0</v>
      </c>
      <c r="AH3761" s="8">
        <v>0</v>
      </c>
      <c r="AI3761" s="8">
        <f>SUM(BA3761)</f>
        <v>0</v>
      </c>
      <c r="AJ3761" s="9"/>
      <c r="AK3761" s="8">
        <v>0</v>
      </c>
      <c r="AL3761" s="8">
        <v>0</v>
      </c>
      <c r="AM3761" s="8">
        <v>0</v>
      </c>
      <c r="AN3761" s="8">
        <v>0</v>
      </c>
      <c r="AO3761" s="8">
        <v>0</v>
      </c>
      <c r="AP3761" s="8">
        <v>0</v>
      </c>
      <c r="AQ3761" s="8">
        <v>0</v>
      </c>
      <c r="AR3761" s="8">
        <v>0</v>
      </c>
      <c r="AS3761" s="8">
        <v>0</v>
      </c>
      <c r="AT3761" s="8">
        <v>0</v>
      </c>
      <c r="AU3761" s="8">
        <v>0</v>
      </c>
      <c r="AV3761" s="8">
        <v>0</v>
      </c>
      <c r="AW3761" s="8">
        <v>0</v>
      </c>
      <c r="AX3761" s="8">
        <v>0</v>
      </c>
      <c r="AY3761" s="30"/>
      <c r="AZ3761" s="33">
        <v>50</v>
      </c>
      <c r="BA3761" s="33">
        <v>0</v>
      </c>
      <c r="BB3761" s="33">
        <v>0</v>
      </c>
      <c r="BC3761" s="33">
        <v>0</v>
      </c>
      <c r="BD3761" s="33">
        <v>0</v>
      </c>
    </row>
    <row r="3762" spans="1:56" x14ac:dyDescent="0.25">
      <c r="A3762" s="51" t="s">
        <v>5131</v>
      </c>
      <c r="B3762" s="33" t="str">
        <f>CONCATENATE(G3762,"-",H3762,"-",I3762)</f>
        <v>999933441-Tiger--24kg</v>
      </c>
      <c r="C3762" s="43" t="s">
        <v>622</v>
      </c>
      <c r="D3762" s="43" t="s">
        <v>1800</v>
      </c>
      <c r="E3762" s="43" t="s">
        <v>11</v>
      </c>
      <c r="F3762" s="43" t="s">
        <v>554</v>
      </c>
      <c r="G3762" s="43">
        <v>999933441</v>
      </c>
      <c r="H3762" s="43" t="s">
        <v>1044</v>
      </c>
      <c r="I3762" s="43" t="s">
        <v>4802</v>
      </c>
      <c r="J3762" s="8">
        <f>(M3762-K3762)+W3762</f>
        <v>37.5</v>
      </c>
      <c r="K3762" s="8">
        <f>M3762/2</f>
        <v>0</v>
      </c>
      <c r="L3762" s="9"/>
      <c r="M3762" s="8">
        <f>SUM(N3762,O3762,P3762,Q3762,S3762,T3762,U3762)</f>
        <v>0</v>
      </c>
      <c r="N3762" s="8">
        <f>SUM(AX3762)</f>
        <v>0</v>
      </c>
      <c r="O3762" s="8">
        <v>0</v>
      </c>
      <c r="P3762" s="8">
        <f>SUM(AO3762,AW3762)</f>
        <v>0</v>
      </c>
      <c r="Q3762" s="8">
        <f>SUM(AK3762,AL3762,AM3762,AN3762,AP3762,AQ3762,AR3762,AO3762)</f>
        <v>0</v>
      </c>
      <c r="R3762" s="8">
        <f>COUNTIF(AK3762:AR3762, "&gt;0")</f>
        <v>0</v>
      </c>
      <c r="S3762" s="8">
        <f>SUM(AS3762,AT3762)</f>
        <v>0</v>
      </c>
      <c r="T3762" s="8">
        <f>SUM(AU3762)</f>
        <v>0</v>
      </c>
      <c r="U3762" s="8">
        <f>SUM(AV3762)</f>
        <v>0</v>
      </c>
      <c r="V3762" s="9"/>
      <c r="W3762" s="8">
        <f>(X3762+AD3762)</f>
        <v>37.5</v>
      </c>
      <c r="X3762" s="8">
        <f>SUM(Y3762:AB3762)</f>
        <v>37.5</v>
      </c>
      <c r="Y3762" s="8">
        <v>0</v>
      </c>
      <c r="Z3762" s="8">
        <f>0</f>
        <v>0</v>
      </c>
      <c r="AA3762" s="8">
        <f>SUM(AZ3762,BB3762)</f>
        <v>37.5</v>
      </c>
      <c r="AB3762" s="8">
        <f>SUM(BC3762,BD3762)</f>
        <v>0</v>
      </c>
      <c r="AC3762" s="8">
        <f>COUNTIF(BC3762:BD3762,"&gt;0")</f>
        <v>0</v>
      </c>
      <c r="AD3762" s="8">
        <f>SUM(AE3762:AI3762)</f>
        <v>0</v>
      </c>
      <c r="AE3762" s="8">
        <v>0</v>
      </c>
      <c r="AF3762" s="8">
        <v>0</v>
      </c>
      <c r="AG3762" s="8">
        <v>0</v>
      </c>
      <c r="AH3762" s="8">
        <v>0</v>
      </c>
      <c r="AI3762" s="8">
        <f>SUM(BA3762)</f>
        <v>0</v>
      </c>
      <c r="AJ3762" s="9"/>
      <c r="AK3762" s="8">
        <v>0</v>
      </c>
      <c r="AL3762" s="8">
        <v>0</v>
      </c>
      <c r="AM3762" s="8">
        <v>0</v>
      </c>
      <c r="AN3762" s="8">
        <v>0</v>
      </c>
      <c r="AO3762" s="8">
        <v>0</v>
      </c>
      <c r="AP3762" s="8">
        <v>0</v>
      </c>
      <c r="AQ3762" s="8">
        <v>0</v>
      </c>
      <c r="AR3762" s="8">
        <v>0</v>
      </c>
      <c r="AS3762" s="8">
        <v>0</v>
      </c>
      <c r="AT3762" s="8">
        <v>0</v>
      </c>
      <c r="AU3762" s="8">
        <v>0</v>
      </c>
      <c r="AV3762" s="8">
        <v>0</v>
      </c>
      <c r="AW3762" s="8">
        <v>0</v>
      </c>
      <c r="AX3762" s="8">
        <v>0</v>
      </c>
      <c r="AY3762" s="30"/>
      <c r="AZ3762" s="33">
        <v>37.5</v>
      </c>
      <c r="BA3762" s="33">
        <v>0</v>
      </c>
      <c r="BB3762" s="33">
        <v>0</v>
      </c>
      <c r="BC3762" s="33">
        <v>0</v>
      </c>
      <c r="BD3762" s="33">
        <v>0</v>
      </c>
    </row>
    <row r="3763" spans="1:56" x14ac:dyDescent="0.25">
      <c r="A3763" s="51" t="s">
        <v>7537</v>
      </c>
      <c r="B3763" s="33" t="str">
        <f>CONCATENATE(G3763,"-",H3763,"-",I3763)</f>
        <v>999925840-Tiger--24kg</v>
      </c>
      <c r="C3763" s="8" t="s">
        <v>2927</v>
      </c>
      <c r="D3763" s="8" t="s">
        <v>246</v>
      </c>
      <c r="E3763" s="8" t="s">
        <v>11</v>
      </c>
      <c r="F3763" s="8" t="s">
        <v>554</v>
      </c>
      <c r="G3763" s="8">
        <v>999925840</v>
      </c>
      <c r="H3763" s="15" t="s">
        <v>1044</v>
      </c>
      <c r="I3763" s="21" t="s">
        <v>4802</v>
      </c>
      <c r="J3763" s="8">
        <f>(M3763-K3763)+W3763</f>
        <v>20</v>
      </c>
      <c r="K3763" s="8">
        <f>M3763/2</f>
        <v>20</v>
      </c>
      <c r="L3763" s="9"/>
      <c r="M3763" s="8">
        <f>SUM(N3763,O3763,P3763,Q3763,S3763,T3763,U3763)</f>
        <v>40</v>
      </c>
      <c r="N3763" s="8">
        <f>SUM(AX3763)</f>
        <v>0</v>
      </c>
      <c r="O3763" s="8">
        <v>0</v>
      </c>
      <c r="P3763" s="8">
        <f>SUM(AO3763,AW3763)</f>
        <v>0</v>
      </c>
      <c r="Q3763" s="8">
        <f>SUM(AK3763,AL3763,AM3763,AN3763,AP3763,AQ3763,AR3763,AO3763)</f>
        <v>0</v>
      </c>
      <c r="R3763" s="8">
        <f>COUNTIF(AK3763:AR3763, "&gt;0")</f>
        <v>0</v>
      </c>
      <c r="S3763" s="8">
        <f>SUM(AS3763,AT3763)</f>
        <v>40</v>
      </c>
      <c r="T3763" s="8">
        <f>SUM(AU3763)</f>
        <v>0</v>
      </c>
      <c r="U3763" s="8">
        <f>SUM(AV3763)</f>
        <v>0</v>
      </c>
      <c r="V3763" s="9"/>
      <c r="W3763" s="8">
        <f>(X3763+AD3763)</f>
        <v>0</v>
      </c>
      <c r="X3763" s="8">
        <f>SUM(Y3763:AB3763)</f>
        <v>0</v>
      </c>
      <c r="Y3763" s="8">
        <v>0</v>
      </c>
      <c r="Z3763" s="8">
        <f>0</f>
        <v>0</v>
      </c>
      <c r="AA3763" s="8">
        <f>SUM(AZ3763,BB3763)</f>
        <v>0</v>
      </c>
      <c r="AB3763" s="8">
        <f>SUM(BC3763,BD3763)</f>
        <v>0</v>
      </c>
      <c r="AC3763" s="8">
        <f>COUNTIF(BC3763:BD3763,"&gt;0")</f>
        <v>0</v>
      </c>
      <c r="AD3763" s="8">
        <f>SUM(AE3763:AI3763)</f>
        <v>0</v>
      </c>
      <c r="AE3763" s="8">
        <v>0</v>
      </c>
      <c r="AF3763" s="8">
        <v>0</v>
      </c>
      <c r="AG3763" s="8">
        <v>0</v>
      </c>
      <c r="AH3763" s="8">
        <v>0</v>
      </c>
      <c r="AI3763" s="8">
        <f>SUM(BA3763)</f>
        <v>0</v>
      </c>
      <c r="AJ3763" s="9"/>
      <c r="AK3763" s="8">
        <v>0</v>
      </c>
      <c r="AL3763" s="8">
        <v>0</v>
      </c>
      <c r="AM3763" s="8">
        <v>0</v>
      </c>
      <c r="AN3763" s="8">
        <v>0</v>
      </c>
      <c r="AO3763" s="8">
        <v>0</v>
      </c>
      <c r="AP3763" s="8">
        <v>0</v>
      </c>
      <c r="AQ3763" s="8">
        <v>0</v>
      </c>
      <c r="AR3763" s="8">
        <v>0</v>
      </c>
      <c r="AS3763" s="8">
        <v>40</v>
      </c>
      <c r="AT3763" s="8">
        <v>0</v>
      </c>
      <c r="AU3763" s="15">
        <v>0</v>
      </c>
      <c r="AV3763" s="15">
        <v>0</v>
      </c>
      <c r="AW3763" s="15">
        <v>0</v>
      </c>
      <c r="AX3763" s="15">
        <v>0</v>
      </c>
      <c r="AY3763" s="29"/>
      <c r="AZ3763" s="33">
        <v>0</v>
      </c>
      <c r="BA3763" s="33">
        <v>0</v>
      </c>
      <c r="BB3763" s="33">
        <v>0</v>
      </c>
      <c r="BC3763" s="33">
        <v>0</v>
      </c>
      <c r="BD3763" s="33">
        <v>0</v>
      </c>
    </row>
    <row r="3764" spans="1:56" x14ac:dyDescent="0.25">
      <c r="A3764" s="51" t="s">
        <v>7538</v>
      </c>
      <c r="B3764" s="33" t="str">
        <f>CONCATENATE(G3764,"-",H3764,"-",I3764)</f>
        <v>999926120-Tiger--28kg</v>
      </c>
      <c r="C3764" s="15" t="s">
        <v>1061</v>
      </c>
      <c r="D3764" s="15" t="s">
        <v>993</v>
      </c>
      <c r="E3764" s="15" t="s">
        <v>11</v>
      </c>
      <c r="F3764" s="15" t="s">
        <v>554</v>
      </c>
      <c r="G3764" s="15">
        <v>999926120</v>
      </c>
      <c r="H3764" s="15" t="s">
        <v>1044</v>
      </c>
      <c r="I3764" s="18" t="s">
        <v>4798</v>
      </c>
      <c r="J3764" s="8">
        <f>(M3764-K3764)+W3764</f>
        <v>180</v>
      </c>
      <c r="K3764" s="8"/>
      <c r="L3764" s="16"/>
      <c r="M3764" s="8">
        <f>SUM(N3764,O3764,P3764,Q3764,S3764,T3764,U3764)</f>
        <v>180</v>
      </c>
      <c r="N3764" s="8">
        <f>SUM(AX3764)</f>
        <v>0</v>
      </c>
      <c r="O3764" s="8">
        <v>0</v>
      </c>
      <c r="P3764" s="8">
        <f>SUM(AO3764,AW3764)</f>
        <v>0</v>
      </c>
      <c r="Q3764" s="8">
        <f>SUM(AK3764,AL3764,AM3764,AN3764,AP3764,AQ3764,AR3764,AO3764)</f>
        <v>0</v>
      </c>
      <c r="R3764" s="8">
        <f>COUNTIF(AK3764:AR3764, "&gt;0")</f>
        <v>0</v>
      </c>
      <c r="S3764" s="8">
        <f>SUM(AS3764,AT3764)</f>
        <v>0</v>
      </c>
      <c r="T3764" s="8">
        <f>SUM(AU3764)</f>
        <v>180</v>
      </c>
      <c r="U3764" s="8">
        <f>SUM(AV3764)</f>
        <v>0</v>
      </c>
      <c r="V3764" s="16"/>
      <c r="W3764" s="8">
        <f>(X3764+AD3764)</f>
        <v>0</v>
      </c>
      <c r="X3764" s="8">
        <f>SUM(Y3764:AB3764)</f>
        <v>0</v>
      </c>
      <c r="Y3764" s="8">
        <v>0</v>
      </c>
      <c r="Z3764" s="8">
        <f>0</f>
        <v>0</v>
      </c>
      <c r="AA3764" s="8">
        <f>SUM(AZ3764,BB3764)</f>
        <v>0</v>
      </c>
      <c r="AB3764" s="8">
        <f>SUM(BC3764,BD3764)</f>
        <v>0</v>
      </c>
      <c r="AC3764" s="8">
        <f>COUNTIF(BC3764:BD3764,"&gt;0")</f>
        <v>0</v>
      </c>
      <c r="AD3764" s="8">
        <f>SUM(AE3764:AI3764)</f>
        <v>0</v>
      </c>
      <c r="AE3764" s="8">
        <v>0</v>
      </c>
      <c r="AF3764" s="8">
        <v>0</v>
      </c>
      <c r="AG3764" s="8">
        <v>0</v>
      </c>
      <c r="AH3764" s="8">
        <v>0</v>
      </c>
      <c r="AI3764" s="8">
        <f>SUM(BA3764)</f>
        <v>0</v>
      </c>
      <c r="AJ3764" s="16"/>
      <c r="AK3764" s="15">
        <v>0</v>
      </c>
      <c r="AL3764" s="15">
        <v>0</v>
      </c>
      <c r="AM3764" s="15">
        <v>0</v>
      </c>
      <c r="AN3764" s="15">
        <v>0</v>
      </c>
      <c r="AO3764" s="15">
        <v>0</v>
      </c>
      <c r="AP3764" s="15">
        <v>0</v>
      </c>
      <c r="AQ3764" s="15">
        <v>0</v>
      </c>
      <c r="AR3764" s="15">
        <v>0</v>
      </c>
      <c r="AS3764" s="15">
        <v>0</v>
      </c>
      <c r="AT3764" s="15">
        <v>0</v>
      </c>
      <c r="AU3764" s="15">
        <v>180</v>
      </c>
      <c r="AV3764" s="15">
        <v>0</v>
      </c>
      <c r="AW3764" s="15">
        <v>0</v>
      </c>
      <c r="AX3764" s="15">
        <v>0</v>
      </c>
      <c r="AY3764" s="29"/>
      <c r="AZ3764" s="33">
        <v>0</v>
      </c>
      <c r="BA3764" s="33">
        <v>0</v>
      </c>
      <c r="BB3764" s="33">
        <v>0</v>
      </c>
      <c r="BC3764" s="33">
        <v>0</v>
      </c>
      <c r="BD3764" s="33">
        <v>0</v>
      </c>
    </row>
    <row r="3765" spans="1:56" x14ac:dyDescent="0.25">
      <c r="A3765" s="51" t="s">
        <v>5132</v>
      </c>
      <c r="B3765" s="33" t="str">
        <f>CONCATENATE(G3765,"-",H3765,"-",I3765)</f>
        <v>999928715-Tiger--28kg</v>
      </c>
      <c r="C3765" s="43" t="s">
        <v>2667</v>
      </c>
      <c r="D3765" s="43" t="s">
        <v>2668</v>
      </c>
      <c r="E3765" s="43" t="s">
        <v>11</v>
      </c>
      <c r="F3765" s="43" t="s">
        <v>554</v>
      </c>
      <c r="G3765" s="43">
        <v>999928715</v>
      </c>
      <c r="H3765" s="43" t="s">
        <v>1044</v>
      </c>
      <c r="I3765" s="43" t="s">
        <v>4798</v>
      </c>
      <c r="J3765" s="8">
        <f>(M3765-K3765)+W3765</f>
        <v>160</v>
      </c>
      <c r="K3765" s="8">
        <f>M3765/2</f>
        <v>0</v>
      </c>
      <c r="L3765" s="9"/>
      <c r="M3765" s="8">
        <f>SUM(N3765,O3765,P3765,Q3765,S3765,T3765,U3765)</f>
        <v>0</v>
      </c>
      <c r="N3765" s="8">
        <f>SUM(AX3765)</f>
        <v>0</v>
      </c>
      <c r="O3765" s="8">
        <v>0</v>
      </c>
      <c r="P3765" s="8">
        <f>SUM(AO3765,AW3765)</f>
        <v>0</v>
      </c>
      <c r="Q3765" s="8">
        <f>SUM(AK3765,AL3765,AM3765,AN3765,AP3765,AQ3765,AR3765,AO3765)</f>
        <v>0</v>
      </c>
      <c r="R3765" s="8">
        <f>COUNTIF(AK3765:AR3765, "&gt;0")</f>
        <v>0</v>
      </c>
      <c r="S3765" s="8">
        <f>SUM(AS3765,AT3765)</f>
        <v>0</v>
      </c>
      <c r="T3765" s="8">
        <f>SUM(AU3765)</f>
        <v>0</v>
      </c>
      <c r="U3765" s="8">
        <f>SUM(AV3765)</f>
        <v>0</v>
      </c>
      <c r="V3765" s="9"/>
      <c r="W3765" s="8">
        <f>(X3765+AD3765)</f>
        <v>160</v>
      </c>
      <c r="X3765" s="8">
        <f>SUM(Y3765:AB3765)</f>
        <v>160</v>
      </c>
      <c r="Y3765" s="8">
        <v>0</v>
      </c>
      <c r="Z3765" s="8">
        <f>0</f>
        <v>0</v>
      </c>
      <c r="AA3765" s="8">
        <f>SUM(AZ3765,BB3765)</f>
        <v>100</v>
      </c>
      <c r="AB3765" s="8">
        <f>SUM(BC3765,BD3765)</f>
        <v>60</v>
      </c>
      <c r="AC3765" s="8">
        <f>COUNTIF(BC3765:BD3765,"&gt;0")</f>
        <v>1</v>
      </c>
      <c r="AD3765" s="8">
        <f>SUM(AE3765:AI3765)</f>
        <v>0</v>
      </c>
      <c r="AE3765" s="8">
        <v>0</v>
      </c>
      <c r="AF3765" s="8">
        <v>0</v>
      </c>
      <c r="AG3765" s="8">
        <v>0</v>
      </c>
      <c r="AH3765" s="8">
        <v>0</v>
      </c>
      <c r="AI3765" s="8">
        <f>SUM(BA3765)</f>
        <v>0</v>
      </c>
      <c r="AJ3765" s="9"/>
      <c r="AK3765" s="8">
        <v>0</v>
      </c>
      <c r="AL3765" s="8">
        <v>0</v>
      </c>
      <c r="AM3765" s="8">
        <v>0</v>
      </c>
      <c r="AN3765" s="8">
        <v>0</v>
      </c>
      <c r="AO3765" s="8">
        <v>0</v>
      </c>
      <c r="AP3765" s="8">
        <v>0</v>
      </c>
      <c r="AQ3765" s="8">
        <v>0</v>
      </c>
      <c r="AR3765" s="8">
        <v>0</v>
      </c>
      <c r="AS3765" s="8">
        <v>0</v>
      </c>
      <c r="AT3765" s="8">
        <v>0</v>
      </c>
      <c r="AU3765" s="8">
        <v>0</v>
      </c>
      <c r="AV3765" s="8">
        <v>0</v>
      </c>
      <c r="AW3765" s="8">
        <v>0</v>
      </c>
      <c r="AX3765" s="8">
        <v>0</v>
      </c>
      <c r="AY3765" s="30"/>
      <c r="AZ3765" s="33">
        <v>100</v>
      </c>
      <c r="BA3765" s="33">
        <v>0</v>
      </c>
      <c r="BB3765" s="33">
        <v>0</v>
      </c>
      <c r="BC3765" s="33">
        <v>60</v>
      </c>
      <c r="BD3765" s="33">
        <v>0</v>
      </c>
    </row>
    <row r="3766" spans="1:56" x14ac:dyDescent="0.25">
      <c r="A3766" s="51" t="s">
        <v>7539</v>
      </c>
      <c r="B3766" s="33" t="str">
        <f>CONCATENATE(G3766,"-",H3766,"-",I3766)</f>
        <v>999925928-Tiger--28kg</v>
      </c>
      <c r="C3766" s="8" t="s">
        <v>1048</v>
      </c>
      <c r="D3766" s="8" t="s">
        <v>1049</v>
      </c>
      <c r="E3766" s="8" t="s">
        <v>11</v>
      </c>
      <c r="F3766" s="8" t="s">
        <v>554</v>
      </c>
      <c r="G3766" s="8">
        <v>999925928</v>
      </c>
      <c r="H3766" s="8" t="s">
        <v>1044</v>
      </c>
      <c r="I3766" s="18" t="s">
        <v>4798</v>
      </c>
      <c r="J3766" s="8">
        <f>(M3766-K3766)+W3766</f>
        <v>131</v>
      </c>
      <c r="K3766" s="8"/>
      <c r="L3766" s="9"/>
      <c r="M3766" s="8">
        <f>SUM(N3766,O3766,P3766,Q3766,S3766,T3766,U3766)</f>
        <v>131</v>
      </c>
      <c r="N3766" s="8">
        <f>SUM(AX3766)</f>
        <v>0</v>
      </c>
      <c r="O3766" s="8">
        <v>0</v>
      </c>
      <c r="P3766" s="8">
        <f>SUM(AO3766,AW3766)</f>
        <v>0</v>
      </c>
      <c r="Q3766" s="8">
        <f>SUM(AK3766,AL3766,AM3766,AN3766,AP3766,AQ3766,AR3766,AO3766)</f>
        <v>30</v>
      </c>
      <c r="R3766" s="8">
        <f>COUNTIF(AK3766:AR3766, "&gt;0")</f>
        <v>1</v>
      </c>
      <c r="S3766" s="8">
        <f>SUM(AS3766,AT3766)</f>
        <v>0</v>
      </c>
      <c r="T3766" s="8">
        <f>SUM(AU3766)</f>
        <v>101</v>
      </c>
      <c r="U3766" s="8">
        <f>SUM(AV3766)</f>
        <v>0</v>
      </c>
      <c r="V3766" s="9"/>
      <c r="W3766" s="8">
        <f>(X3766+AD3766)</f>
        <v>0</v>
      </c>
      <c r="X3766" s="8">
        <f>SUM(Y3766:AB3766)</f>
        <v>0</v>
      </c>
      <c r="Y3766" s="8">
        <v>0</v>
      </c>
      <c r="Z3766" s="8">
        <f>0</f>
        <v>0</v>
      </c>
      <c r="AA3766" s="8">
        <f>SUM(AZ3766,BB3766)</f>
        <v>0</v>
      </c>
      <c r="AB3766" s="8">
        <f>SUM(BC3766,BD3766)</f>
        <v>0</v>
      </c>
      <c r="AC3766" s="8">
        <f>COUNTIF(BC3766:BD3766,"&gt;0")</f>
        <v>0</v>
      </c>
      <c r="AD3766" s="8">
        <f>SUM(AE3766:AI3766)</f>
        <v>0</v>
      </c>
      <c r="AE3766" s="8">
        <v>0</v>
      </c>
      <c r="AF3766" s="8">
        <v>0</v>
      </c>
      <c r="AG3766" s="8">
        <v>0</v>
      </c>
      <c r="AH3766" s="8">
        <v>0</v>
      </c>
      <c r="AI3766" s="8">
        <f>SUM(BA3766)</f>
        <v>0</v>
      </c>
      <c r="AJ3766" s="9"/>
      <c r="AK3766" s="8">
        <v>30</v>
      </c>
      <c r="AL3766" s="8">
        <v>0</v>
      </c>
      <c r="AM3766" s="8">
        <v>0</v>
      </c>
      <c r="AN3766" s="8">
        <v>0</v>
      </c>
      <c r="AO3766" s="8">
        <v>0</v>
      </c>
      <c r="AP3766" s="8">
        <v>0</v>
      </c>
      <c r="AQ3766" s="8">
        <v>0</v>
      </c>
      <c r="AR3766" s="8">
        <v>0</v>
      </c>
      <c r="AS3766" s="8">
        <v>0</v>
      </c>
      <c r="AT3766" s="8">
        <v>0</v>
      </c>
      <c r="AU3766" s="15">
        <v>101</v>
      </c>
      <c r="AV3766" s="15">
        <v>0</v>
      </c>
      <c r="AW3766" s="15">
        <v>0</v>
      </c>
      <c r="AX3766" s="15">
        <v>0</v>
      </c>
      <c r="AY3766" s="29"/>
      <c r="AZ3766" s="33">
        <v>0</v>
      </c>
      <c r="BA3766" s="33">
        <v>0</v>
      </c>
      <c r="BB3766" s="33">
        <v>0</v>
      </c>
      <c r="BC3766" s="33">
        <v>0</v>
      </c>
      <c r="BD3766" s="33">
        <v>0</v>
      </c>
    </row>
    <row r="3767" spans="1:56" x14ac:dyDescent="0.25">
      <c r="A3767" s="51" t="s">
        <v>7540</v>
      </c>
      <c r="B3767" s="33" t="str">
        <f>CONCATENATE(G3767,"-",H3767,"-",I3767)</f>
        <v>999929320-Tiger--28kg</v>
      </c>
      <c r="C3767" s="8" t="s">
        <v>268</v>
      </c>
      <c r="D3767" s="8" t="s">
        <v>2961</v>
      </c>
      <c r="E3767" s="8" t="s">
        <v>11</v>
      </c>
      <c r="F3767" s="8" t="s">
        <v>554</v>
      </c>
      <c r="G3767" s="8">
        <v>999929320</v>
      </c>
      <c r="H3767" s="8" t="s">
        <v>1044</v>
      </c>
      <c r="I3767" s="18" t="s">
        <v>4798</v>
      </c>
      <c r="J3767" s="8">
        <f>(M3767-K3767)+W3767</f>
        <v>76</v>
      </c>
      <c r="K3767" s="8"/>
      <c r="L3767" s="9"/>
      <c r="M3767" s="8">
        <f>SUM(N3767,O3767,P3767,Q3767,S3767,T3767,U3767)</f>
        <v>76</v>
      </c>
      <c r="N3767" s="8">
        <f>SUM(AX3767)</f>
        <v>0</v>
      </c>
      <c r="O3767" s="8">
        <v>0</v>
      </c>
      <c r="P3767" s="8">
        <f>SUM(AO3767,AW3767)</f>
        <v>0</v>
      </c>
      <c r="Q3767" s="8">
        <f>SUM(AK3767,AL3767,AM3767,AN3767,AP3767,AQ3767,AR3767,AO3767)</f>
        <v>0</v>
      </c>
      <c r="R3767" s="8">
        <f>COUNTIF(AK3767:AR3767, "&gt;0")</f>
        <v>0</v>
      </c>
      <c r="S3767" s="8">
        <f>SUM(AS3767,AT3767)</f>
        <v>0</v>
      </c>
      <c r="T3767" s="8">
        <f>SUM(AU3767)</f>
        <v>76</v>
      </c>
      <c r="U3767" s="8">
        <f>SUM(AV3767)</f>
        <v>0</v>
      </c>
      <c r="V3767" s="9"/>
      <c r="W3767" s="8">
        <f>(X3767+AD3767)</f>
        <v>0</v>
      </c>
      <c r="X3767" s="8">
        <f>SUM(Y3767:AB3767)</f>
        <v>0</v>
      </c>
      <c r="Y3767" s="8">
        <v>0</v>
      </c>
      <c r="Z3767" s="8">
        <f>0</f>
        <v>0</v>
      </c>
      <c r="AA3767" s="8">
        <f>SUM(AZ3767,BB3767)</f>
        <v>0</v>
      </c>
      <c r="AB3767" s="8">
        <f>SUM(BC3767,BD3767)</f>
        <v>0</v>
      </c>
      <c r="AC3767" s="8">
        <f>COUNTIF(BC3767:BD3767,"&gt;0")</f>
        <v>0</v>
      </c>
      <c r="AD3767" s="8">
        <f>SUM(AE3767:AI3767)</f>
        <v>0</v>
      </c>
      <c r="AE3767" s="8">
        <v>0</v>
      </c>
      <c r="AF3767" s="8">
        <v>0</v>
      </c>
      <c r="AG3767" s="8">
        <v>0</v>
      </c>
      <c r="AH3767" s="8">
        <v>0</v>
      </c>
      <c r="AI3767" s="8">
        <f>SUM(BA3767)</f>
        <v>0</v>
      </c>
      <c r="AJ3767" s="9"/>
      <c r="AK3767" s="8">
        <v>0</v>
      </c>
      <c r="AL3767" s="8">
        <v>0</v>
      </c>
      <c r="AM3767" s="8">
        <v>0</v>
      </c>
      <c r="AN3767" s="8">
        <v>0</v>
      </c>
      <c r="AO3767" s="8">
        <v>0</v>
      </c>
      <c r="AP3767" s="8">
        <v>0</v>
      </c>
      <c r="AQ3767" s="8">
        <v>0</v>
      </c>
      <c r="AR3767" s="8">
        <v>0</v>
      </c>
      <c r="AS3767" s="8">
        <v>0</v>
      </c>
      <c r="AT3767" s="8">
        <v>0</v>
      </c>
      <c r="AU3767" s="15">
        <v>76</v>
      </c>
      <c r="AV3767" s="15">
        <v>0</v>
      </c>
      <c r="AW3767" s="15">
        <v>0</v>
      </c>
      <c r="AX3767" s="15">
        <v>0</v>
      </c>
      <c r="AY3767" s="29"/>
      <c r="AZ3767" s="33">
        <v>0</v>
      </c>
      <c r="BA3767" s="33">
        <v>0</v>
      </c>
      <c r="BB3767" s="33">
        <v>0</v>
      </c>
      <c r="BC3767" s="33">
        <v>0</v>
      </c>
      <c r="BD3767" s="33">
        <v>0</v>
      </c>
    </row>
    <row r="3768" spans="1:56" x14ac:dyDescent="0.25">
      <c r="A3768" s="51" t="s">
        <v>5133</v>
      </c>
      <c r="B3768" s="33" t="str">
        <f>CONCATENATE(G3768,"-",H3768,"-",I3768)</f>
        <v>999933476-Tiger--28kg</v>
      </c>
      <c r="C3768" s="43" t="s">
        <v>4810</v>
      </c>
      <c r="D3768" s="43" t="s">
        <v>4811</v>
      </c>
      <c r="E3768" s="43" t="s">
        <v>11</v>
      </c>
      <c r="F3768" s="43" t="s">
        <v>554</v>
      </c>
      <c r="G3768" s="43">
        <v>999933476</v>
      </c>
      <c r="H3768" s="43" t="s">
        <v>1044</v>
      </c>
      <c r="I3768" s="43" t="s">
        <v>4798</v>
      </c>
      <c r="J3768" s="8">
        <f>(M3768-K3768)+W3768</f>
        <v>56</v>
      </c>
      <c r="K3768" s="8">
        <f>M3768/2</f>
        <v>0</v>
      </c>
      <c r="L3768" s="9"/>
      <c r="M3768" s="8">
        <f>SUM(N3768,O3768,P3768,Q3768,S3768,T3768,U3768)</f>
        <v>0</v>
      </c>
      <c r="N3768" s="8">
        <f>SUM(AX3768)</f>
        <v>0</v>
      </c>
      <c r="O3768" s="8">
        <v>0</v>
      </c>
      <c r="P3768" s="8">
        <f>SUM(AO3768,AW3768)</f>
        <v>0</v>
      </c>
      <c r="Q3768" s="8">
        <f>SUM(AK3768,AL3768,AM3768,AN3768,AP3768,AQ3768,AR3768,AO3768)</f>
        <v>0</v>
      </c>
      <c r="R3768" s="8">
        <f>COUNTIF(AK3768:AR3768, "&gt;0")</f>
        <v>0</v>
      </c>
      <c r="S3768" s="8">
        <f>SUM(AS3768,AT3768)</f>
        <v>0</v>
      </c>
      <c r="T3768" s="8">
        <f>SUM(AU3768)</f>
        <v>0</v>
      </c>
      <c r="U3768" s="8">
        <f>SUM(AV3768)</f>
        <v>0</v>
      </c>
      <c r="V3768" s="9"/>
      <c r="W3768" s="8">
        <f>(X3768+AD3768)</f>
        <v>56</v>
      </c>
      <c r="X3768" s="8">
        <f>SUM(Y3768:AB3768)</f>
        <v>56</v>
      </c>
      <c r="Y3768" s="8">
        <v>0</v>
      </c>
      <c r="Z3768" s="8">
        <f>0</f>
        <v>0</v>
      </c>
      <c r="AA3768" s="8">
        <f>SUM(AZ3768,BB3768)</f>
        <v>56</v>
      </c>
      <c r="AB3768" s="8">
        <f>SUM(BC3768,BD3768)</f>
        <v>0</v>
      </c>
      <c r="AC3768" s="8">
        <f>COUNTIF(BC3768:BD3768,"&gt;0")</f>
        <v>0</v>
      </c>
      <c r="AD3768" s="8">
        <f>SUM(AE3768:AI3768)</f>
        <v>0</v>
      </c>
      <c r="AE3768" s="8">
        <v>0</v>
      </c>
      <c r="AF3768" s="8">
        <v>0</v>
      </c>
      <c r="AG3768" s="8">
        <v>0</v>
      </c>
      <c r="AH3768" s="8">
        <v>0</v>
      </c>
      <c r="AI3768" s="8">
        <f>SUM(BA3768)</f>
        <v>0</v>
      </c>
      <c r="AJ3768" s="9"/>
      <c r="AK3768" s="8">
        <v>0</v>
      </c>
      <c r="AL3768" s="8">
        <v>0</v>
      </c>
      <c r="AM3768" s="8">
        <v>0</v>
      </c>
      <c r="AN3768" s="8">
        <v>0</v>
      </c>
      <c r="AO3768" s="8">
        <v>0</v>
      </c>
      <c r="AP3768" s="8">
        <v>0</v>
      </c>
      <c r="AQ3768" s="8">
        <v>0</v>
      </c>
      <c r="AR3768" s="8">
        <v>0</v>
      </c>
      <c r="AS3768" s="8">
        <v>0</v>
      </c>
      <c r="AT3768" s="8">
        <v>0</v>
      </c>
      <c r="AU3768" s="8">
        <v>0</v>
      </c>
      <c r="AV3768" s="8">
        <v>0</v>
      </c>
      <c r="AW3768" s="8">
        <v>0</v>
      </c>
      <c r="AX3768" s="8">
        <v>0</v>
      </c>
      <c r="AY3768" s="30"/>
      <c r="AZ3768" s="33">
        <v>56</v>
      </c>
      <c r="BA3768" s="33">
        <v>0</v>
      </c>
      <c r="BB3768" s="33">
        <v>0</v>
      </c>
      <c r="BC3768" s="33">
        <v>0</v>
      </c>
      <c r="BD3768" s="33">
        <v>0</v>
      </c>
    </row>
    <row r="3769" spans="1:56" x14ac:dyDescent="0.25">
      <c r="A3769" s="51" t="s">
        <v>5134</v>
      </c>
      <c r="B3769" s="33" t="str">
        <f>CONCATENATE(G3769,"-",H3769,"-",I3769)</f>
        <v>999933672-Tiger--28kg</v>
      </c>
      <c r="C3769" s="43" t="s">
        <v>4812</v>
      </c>
      <c r="D3769" s="43" t="s">
        <v>312</v>
      </c>
      <c r="E3769" s="43" t="s">
        <v>11</v>
      </c>
      <c r="F3769" s="43" t="s">
        <v>554</v>
      </c>
      <c r="G3769" s="43">
        <v>999933672</v>
      </c>
      <c r="H3769" s="43" t="s">
        <v>1044</v>
      </c>
      <c r="I3769" s="43" t="s">
        <v>4798</v>
      </c>
      <c r="J3769" s="8">
        <f>(M3769-K3769)+W3769</f>
        <v>56</v>
      </c>
      <c r="K3769" s="8">
        <f>M3769/2</f>
        <v>0</v>
      </c>
      <c r="L3769" s="9"/>
      <c r="M3769" s="8">
        <f>SUM(N3769,O3769,P3769,Q3769,S3769,T3769,U3769)</f>
        <v>0</v>
      </c>
      <c r="N3769" s="8">
        <f>SUM(AX3769)</f>
        <v>0</v>
      </c>
      <c r="O3769" s="8">
        <v>0</v>
      </c>
      <c r="P3769" s="8">
        <f>SUM(AO3769,AW3769)</f>
        <v>0</v>
      </c>
      <c r="Q3769" s="8">
        <f>SUM(AK3769,AL3769,AM3769,AN3769,AP3769,AQ3769,AR3769,AO3769)</f>
        <v>0</v>
      </c>
      <c r="R3769" s="8">
        <f>COUNTIF(AK3769:AR3769, "&gt;0")</f>
        <v>0</v>
      </c>
      <c r="S3769" s="8">
        <f>SUM(AS3769,AT3769)</f>
        <v>0</v>
      </c>
      <c r="T3769" s="8">
        <f>SUM(AU3769)</f>
        <v>0</v>
      </c>
      <c r="U3769" s="8">
        <f>SUM(AV3769)</f>
        <v>0</v>
      </c>
      <c r="V3769" s="9"/>
      <c r="W3769" s="8">
        <f>(X3769+AD3769)</f>
        <v>56</v>
      </c>
      <c r="X3769" s="8">
        <f>SUM(Y3769:AB3769)</f>
        <v>56</v>
      </c>
      <c r="Y3769" s="8">
        <v>0</v>
      </c>
      <c r="Z3769" s="8">
        <f>0</f>
        <v>0</v>
      </c>
      <c r="AA3769" s="8">
        <f>SUM(AZ3769,BB3769)</f>
        <v>56</v>
      </c>
      <c r="AB3769" s="8">
        <f>SUM(BC3769,BD3769)</f>
        <v>0</v>
      </c>
      <c r="AC3769" s="8">
        <f>COUNTIF(BC3769:BD3769,"&gt;0")</f>
        <v>0</v>
      </c>
      <c r="AD3769" s="8">
        <f>SUM(AE3769:AI3769)</f>
        <v>0</v>
      </c>
      <c r="AE3769" s="8">
        <v>0</v>
      </c>
      <c r="AF3769" s="8">
        <v>0</v>
      </c>
      <c r="AG3769" s="8">
        <v>0</v>
      </c>
      <c r="AH3769" s="8">
        <v>0</v>
      </c>
      <c r="AI3769" s="8">
        <f>SUM(BA3769)</f>
        <v>0</v>
      </c>
      <c r="AJ3769" s="9"/>
      <c r="AK3769" s="8">
        <v>0</v>
      </c>
      <c r="AL3769" s="8">
        <v>0</v>
      </c>
      <c r="AM3769" s="8">
        <v>0</v>
      </c>
      <c r="AN3769" s="8">
        <v>0</v>
      </c>
      <c r="AO3769" s="8">
        <v>0</v>
      </c>
      <c r="AP3769" s="8">
        <v>0</v>
      </c>
      <c r="AQ3769" s="8">
        <v>0</v>
      </c>
      <c r="AR3769" s="8">
        <v>0</v>
      </c>
      <c r="AS3769" s="8">
        <v>0</v>
      </c>
      <c r="AT3769" s="8">
        <v>0</v>
      </c>
      <c r="AU3769" s="8">
        <v>0</v>
      </c>
      <c r="AV3769" s="8">
        <v>0</v>
      </c>
      <c r="AW3769" s="8">
        <v>0</v>
      </c>
      <c r="AX3769" s="8">
        <v>0</v>
      </c>
      <c r="AY3769" s="30"/>
      <c r="AZ3769" s="33">
        <v>56</v>
      </c>
      <c r="BA3769" s="33">
        <v>0</v>
      </c>
      <c r="BB3769" s="33">
        <v>0</v>
      </c>
      <c r="BC3769" s="33">
        <v>0</v>
      </c>
      <c r="BD3769" s="33">
        <v>0</v>
      </c>
    </row>
    <row r="3770" spans="1:56" x14ac:dyDescent="0.25">
      <c r="A3770" s="51" t="s">
        <v>7541</v>
      </c>
      <c r="B3770" s="33" t="str">
        <f>CONCATENATE(G3770,"-",H3770,"-",I3770)</f>
        <v>999930058-Tiger--28kg</v>
      </c>
      <c r="C3770" s="15" t="s">
        <v>1404</v>
      </c>
      <c r="D3770" s="15" t="s">
        <v>4497</v>
      </c>
      <c r="E3770" s="15" t="s">
        <v>11</v>
      </c>
      <c r="F3770" s="15" t="s">
        <v>554</v>
      </c>
      <c r="G3770" s="15">
        <v>999930058</v>
      </c>
      <c r="H3770" s="15" t="s">
        <v>1044</v>
      </c>
      <c r="I3770" s="21" t="s">
        <v>4798</v>
      </c>
      <c r="J3770" s="8">
        <f>(M3770-K3770)+W3770</f>
        <v>45</v>
      </c>
      <c r="K3770" s="8">
        <f>M3770/2</f>
        <v>45</v>
      </c>
      <c r="L3770" s="16"/>
      <c r="M3770" s="8">
        <f>SUM(N3770,O3770,P3770,Q3770,S3770,T3770,U3770)</f>
        <v>90</v>
      </c>
      <c r="N3770" s="8">
        <f>SUM(AX3770)</f>
        <v>0</v>
      </c>
      <c r="O3770" s="8">
        <v>0</v>
      </c>
      <c r="P3770" s="8">
        <f>SUM(AO3770,AW3770)</f>
        <v>0</v>
      </c>
      <c r="Q3770" s="8">
        <f>SUM(AK3770,AL3770,AM3770,AN3770,AP3770,AQ3770,AR3770,AO3770)</f>
        <v>0</v>
      </c>
      <c r="R3770" s="8">
        <f>COUNTIF(AK3770:AR3770, "&gt;0")</f>
        <v>0</v>
      </c>
      <c r="S3770" s="8">
        <f>SUM(AS3770,AT3770)</f>
        <v>0</v>
      </c>
      <c r="T3770" s="8">
        <f>SUM(AU3770)</f>
        <v>90</v>
      </c>
      <c r="U3770" s="8">
        <f>SUM(AV3770)</f>
        <v>0</v>
      </c>
      <c r="V3770" s="16"/>
      <c r="W3770" s="8">
        <f>(X3770+AD3770)</f>
        <v>0</v>
      </c>
      <c r="X3770" s="8">
        <f>SUM(Y3770:AB3770)</f>
        <v>0</v>
      </c>
      <c r="Y3770" s="8">
        <v>0</v>
      </c>
      <c r="Z3770" s="8">
        <f>0</f>
        <v>0</v>
      </c>
      <c r="AA3770" s="8">
        <f>SUM(AZ3770,BB3770)</f>
        <v>0</v>
      </c>
      <c r="AB3770" s="8">
        <f>SUM(BC3770,BD3770)</f>
        <v>0</v>
      </c>
      <c r="AC3770" s="8">
        <f>COUNTIF(BC3770:BD3770,"&gt;0")</f>
        <v>0</v>
      </c>
      <c r="AD3770" s="8">
        <f>SUM(AE3770:AI3770)</f>
        <v>0</v>
      </c>
      <c r="AE3770" s="8">
        <v>0</v>
      </c>
      <c r="AF3770" s="8">
        <v>0</v>
      </c>
      <c r="AG3770" s="8">
        <v>0</v>
      </c>
      <c r="AH3770" s="8">
        <v>0</v>
      </c>
      <c r="AI3770" s="8">
        <f>SUM(BA3770)</f>
        <v>0</v>
      </c>
      <c r="AJ3770" s="16"/>
      <c r="AK3770" s="15">
        <v>0</v>
      </c>
      <c r="AL3770" s="15">
        <v>0</v>
      </c>
      <c r="AM3770" s="15">
        <v>0</v>
      </c>
      <c r="AN3770" s="15">
        <v>0</v>
      </c>
      <c r="AO3770" s="15">
        <v>0</v>
      </c>
      <c r="AP3770" s="15">
        <v>0</v>
      </c>
      <c r="AQ3770" s="15">
        <v>0</v>
      </c>
      <c r="AR3770" s="15">
        <v>0</v>
      </c>
      <c r="AS3770" s="15">
        <v>0</v>
      </c>
      <c r="AT3770" s="15">
        <v>0</v>
      </c>
      <c r="AU3770" s="15">
        <v>90</v>
      </c>
      <c r="AV3770" s="15">
        <v>0</v>
      </c>
      <c r="AW3770" s="15">
        <v>0</v>
      </c>
      <c r="AX3770" s="15">
        <v>0</v>
      </c>
      <c r="AY3770" s="29"/>
      <c r="AZ3770" s="33">
        <v>0</v>
      </c>
      <c r="BA3770" s="33">
        <v>0</v>
      </c>
      <c r="BB3770" s="33">
        <v>0</v>
      </c>
      <c r="BC3770" s="33">
        <v>0</v>
      </c>
      <c r="BD3770" s="33">
        <v>0</v>
      </c>
    </row>
    <row r="3771" spans="1:56" x14ac:dyDescent="0.25">
      <c r="A3771" s="51" t="s">
        <v>7542</v>
      </c>
      <c r="B3771" s="33" t="str">
        <f>CONCATENATE(G3771,"-",H3771,"-",I3771)</f>
        <v>999932102-Tiger--28kg</v>
      </c>
      <c r="C3771" s="15" t="s">
        <v>1004</v>
      </c>
      <c r="D3771" s="15" t="s">
        <v>514</v>
      </c>
      <c r="E3771" s="15" t="s">
        <v>11</v>
      </c>
      <c r="F3771" s="15" t="s">
        <v>554</v>
      </c>
      <c r="G3771" s="15">
        <v>999932102</v>
      </c>
      <c r="H3771" s="15" t="s">
        <v>1044</v>
      </c>
      <c r="I3771" s="21" t="s">
        <v>4798</v>
      </c>
      <c r="J3771" s="8">
        <f>(M3771-K3771)+W3771</f>
        <v>33.75</v>
      </c>
      <c r="K3771" s="8">
        <f>M3771/2</f>
        <v>33.75</v>
      </c>
      <c r="L3771" s="16"/>
      <c r="M3771" s="8">
        <f>SUM(N3771,O3771,P3771,Q3771,S3771,T3771,U3771)</f>
        <v>67.5</v>
      </c>
      <c r="N3771" s="8">
        <f>SUM(AX3771)</f>
        <v>0</v>
      </c>
      <c r="O3771" s="8">
        <v>0</v>
      </c>
      <c r="P3771" s="8">
        <f>SUM(AO3771,AW3771)</f>
        <v>0</v>
      </c>
      <c r="Q3771" s="8">
        <f>SUM(AK3771,AL3771,AM3771,AN3771,AP3771,AQ3771,AR3771,AO3771)</f>
        <v>0</v>
      </c>
      <c r="R3771" s="8">
        <f>COUNTIF(AK3771:AR3771, "&gt;0")</f>
        <v>0</v>
      </c>
      <c r="S3771" s="8">
        <f>SUM(AS3771,AT3771)</f>
        <v>0</v>
      </c>
      <c r="T3771" s="8">
        <f>SUM(AU3771)</f>
        <v>67.5</v>
      </c>
      <c r="U3771" s="8">
        <f>SUM(AV3771)</f>
        <v>0</v>
      </c>
      <c r="V3771" s="16"/>
      <c r="W3771" s="8">
        <f>(X3771+AD3771)</f>
        <v>0</v>
      </c>
      <c r="X3771" s="8">
        <f>SUM(Y3771:AB3771)</f>
        <v>0</v>
      </c>
      <c r="Y3771" s="8">
        <v>0</v>
      </c>
      <c r="Z3771" s="8">
        <f>0</f>
        <v>0</v>
      </c>
      <c r="AA3771" s="8">
        <f>SUM(AZ3771,BB3771)</f>
        <v>0</v>
      </c>
      <c r="AB3771" s="8">
        <f>SUM(BC3771,BD3771)</f>
        <v>0</v>
      </c>
      <c r="AC3771" s="8">
        <f>COUNTIF(BC3771:BD3771,"&gt;0")</f>
        <v>0</v>
      </c>
      <c r="AD3771" s="8">
        <f>SUM(AE3771:AI3771)</f>
        <v>0</v>
      </c>
      <c r="AE3771" s="8">
        <v>0</v>
      </c>
      <c r="AF3771" s="8">
        <v>0</v>
      </c>
      <c r="AG3771" s="8">
        <v>0</v>
      </c>
      <c r="AH3771" s="8">
        <v>0</v>
      </c>
      <c r="AI3771" s="8">
        <f>SUM(BA3771)</f>
        <v>0</v>
      </c>
      <c r="AJ3771" s="16"/>
      <c r="AK3771" s="15">
        <v>0</v>
      </c>
      <c r="AL3771" s="15">
        <v>0</v>
      </c>
      <c r="AM3771" s="15">
        <v>0</v>
      </c>
      <c r="AN3771" s="15">
        <v>0</v>
      </c>
      <c r="AO3771" s="15">
        <v>0</v>
      </c>
      <c r="AP3771" s="15">
        <v>0</v>
      </c>
      <c r="AQ3771" s="15">
        <v>0</v>
      </c>
      <c r="AR3771" s="15">
        <v>0</v>
      </c>
      <c r="AS3771" s="15">
        <v>0</v>
      </c>
      <c r="AT3771" s="15">
        <v>0</v>
      </c>
      <c r="AU3771" s="15">
        <v>67.5</v>
      </c>
      <c r="AV3771" s="15">
        <v>0</v>
      </c>
      <c r="AW3771" s="15">
        <v>0</v>
      </c>
      <c r="AX3771" s="15">
        <v>0</v>
      </c>
      <c r="AY3771" s="29"/>
      <c r="AZ3771" s="33">
        <v>0</v>
      </c>
      <c r="BA3771" s="33">
        <v>0</v>
      </c>
      <c r="BB3771" s="33">
        <v>0</v>
      </c>
      <c r="BC3771" s="33">
        <v>0</v>
      </c>
      <c r="BD3771" s="33">
        <v>0</v>
      </c>
    </row>
    <row r="3772" spans="1:56" x14ac:dyDescent="0.25">
      <c r="A3772" s="51" t="s">
        <v>7544</v>
      </c>
      <c r="B3772" s="33" t="str">
        <f>CONCATENATE(G3772,"-",H3772,"-",I3772)</f>
        <v>999927954-Tiger--33kg</v>
      </c>
      <c r="C3772" s="15" t="s">
        <v>637</v>
      </c>
      <c r="D3772" s="15" t="s">
        <v>3630</v>
      </c>
      <c r="E3772" s="15" t="s">
        <v>11</v>
      </c>
      <c r="F3772" s="15" t="s">
        <v>554</v>
      </c>
      <c r="G3772" s="15">
        <v>999927954</v>
      </c>
      <c r="H3772" s="15" t="s">
        <v>1044</v>
      </c>
      <c r="I3772" s="18" t="s">
        <v>4738</v>
      </c>
      <c r="J3772" s="8">
        <f>(M3772-K3772)+W3772</f>
        <v>113.5</v>
      </c>
      <c r="K3772" s="15"/>
      <c r="L3772" s="16"/>
      <c r="M3772" s="8">
        <f>SUM(N3772,O3772,P3772,Q3772,S3772,T3772,U3772)</f>
        <v>113.5</v>
      </c>
      <c r="N3772" s="8">
        <f>SUM(AX3772)</f>
        <v>0</v>
      </c>
      <c r="O3772" s="8">
        <v>0</v>
      </c>
      <c r="P3772" s="8">
        <f>SUM(AO3772,AW3772)</f>
        <v>0</v>
      </c>
      <c r="Q3772" s="8">
        <f>SUM(AK3772,AL3772,AM3772,AN3772,AP3772,AQ3772,AR3772,AO3772)</f>
        <v>0</v>
      </c>
      <c r="R3772" s="8">
        <f>COUNTIF(AK3772:AR3772, "&gt;0")</f>
        <v>0</v>
      </c>
      <c r="S3772" s="8">
        <f>SUM(AS3772,AT3772)</f>
        <v>0</v>
      </c>
      <c r="T3772" s="8">
        <f>SUM(AU3772)</f>
        <v>57</v>
      </c>
      <c r="U3772" s="8">
        <f>SUM(AV3772)</f>
        <v>56.5</v>
      </c>
      <c r="V3772" s="16"/>
      <c r="W3772" s="8">
        <f>(X3772+AD3772)</f>
        <v>0</v>
      </c>
      <c r="X3772" s="8">
        <f>SUM(Y3772:AB3772)</f>
        <v>0</v>
      </c>
      <c r="Y3772" s="8">
        <v>0</v>
      </c>
      <c r="Z3772" s="8">
        <f>0</f>
        <v>0</v>
      </c>
      <c r="AA3772" s="8">
        <f>SUM(AZ3772,BB3772)</f>
        <v>0</v>
      </c>
      <c r="AB3772" s="8">
        <f>SUM(BC3772,BD3772)</f>
        <v>0</v>
      </c>
      <c r="AC3772" s="8">
        <f>COUNTIF(BC3772:BD3772,"&gt;0")</f>
        <v>0</v>
      </c>
      <c r="AD3772" s="8">
        <f>SUM(AE3772:AI3772)</f>
        <v>0</v>
      </c>
      <c r="AE3772" s="8">
        <v>0</v>
      </c>
      <c r="AF3772" s="8">
        <v>0</v>
      </c>
      <c r="AG3772" s="8">
        <v>0</v>
      </c>
      <c r="AH3772" s="8">
        <v>0</v>
      </c>
      <c r="AI3772" s="8">
        <f>SUM(BA3772)</f>
        <v>0</v>
      </c>
      <c r="AJ3772" s="16"/>
      <c r="AK3772" s="15">
        <v>0</v>
      </c>
      <c r="AL3772" s="15">
        <v>0</v>
      </c>
      <c r="AM3772" s="15">
        <v>0</v>
      </c>
      <c r="AN3772" s="15">
        <v>0</v>
      </c>
      <c r="AO3772" s="15">
        <v>0</v>
      </c>
      <c r="AP3772" s="15">
        <v>0</v>
      </c>
      <c r="AQ3772" s="15">
        <v>0</v>
      </c>
      <c r="AR3772" s="15">
        <v>0</v>
      </c>
      <c r="AS3772" s="15">
        <v>0</v>
      </c>
      <c r="AT3772" s="15">
        <v>0</v>
      </c>
      <c r="AU3772" s="15">
        <v>57</v>
      </c>
      <c r="AV3772" s="15">
        <v>56.5</v>
      </c>
      <c r="AW3772" s="15">
        <v>0</v>
      </c>
      <c r="AX3772" s="15">
        <v>0</v>
      </c>
      <c r="AY3772" s="29"/>
      <c r="AZ3772" s="33">
        <v>0</v>
      </c>
      <c r="BA3772" s="33">
        <v>0</v>
      </c>
      <c r="BB3772" s="33">
        <v>0</v>
      </c>
      <c r="BC3772" s="33">
        <v>0</v>
      </c>
      <c r="BD3772" s="33">
        <v>0</v>
      </c>
    </row>
    <row r="3773" spans="1:56" x14ac:dyDescent="0.25">
      <c r="A3773" s="51" t="s">
        <v>9526</v>
      </c>
      <c r="B3773" s="33" t="str">
        <f>CONCATENATE(G3773,"-",H3773,"-",I3773)</f>
        <v>999929609-Tiger--33kg</v>
      </c>
      <c r="C3773" s="42" t="s">
        <v>106</v>
      </c>
      <c r="D3773" s="42" t="s">
        <v>539</v>
      </c>
      <c r="E3773" s="42" t="s">
        <v>11</v>
      </c>
      <c r="F3773" s="42" t="s">
        <v>554</v>
      </c>
      <c r="G3773" s="42">
        <v>999929609</v>
      </c>
      <c r="H3773" s="42" t="s">
        <v>1044</v>
      </c>
      <c r="I3773" s="42" t="s">
        <v>4738</v>
      </c>
      <c r="J3773" s="8">
        <f>(M3773-K3773)+W3773</f>
        <v>60</v>
      </c>
      <c r="K3773" s="8">
        <f>M3773/2</f>
        <v>0</v>
      </c>
      <c r="L3773" s="9"/>
      <c r="M3773" s="8">
        <f>SUM(N3773,O3773,P3773,Q3773,S3773,T3773,U3773)</f>
        <v>0</v>
      </c>
      <c r="N3773" s="8">
        <f>SUM(AX3773)</f>
        <v>0</v>
      </c>
      <c r="O3773" s="8">
        <v>0</v>
      </c>
      <c r="P3773" s="8">
        <f>SUM(AO3773,AW3773)</f>
        <v>0</v>
      </c>
      <c r="Q3773" s="8">
        <f>SUM(AK3773,AL3773,AM3773,AN3773,AP3773,AQ3773,AR3773,AO3773)</f>
        <v>0</v>
      </c>
      <c r="R3773" s="8">
        <f>COUNTIF(AK3773:AR3773, "&gt;0")</f>
        <v>0</v>
      </c>
      <c r="S3773" s="8">
        <f>SUM(AS3773,AT3773)</f>
        <v>0</v>
      </c>
      <c r="T3773" s="8">
        <f>SUM(AU3773)</f>
        <v>0</v>
      </c>
      <c r="U3773" s="8">
        <f>SUM(AV3773)</f>
        <v>0</v>
      </c>
      <c r="V3773" s="9"/>
      <c r="W3773" s="8">
        <f>(X3773+AD3773)</f>
        <v>60</v>
      </c>
      <c r="X3773" s="8">
        <f>SUM(Y3773:AB3773)</f>
        <v>60</v>
      </c>
      <c r="Y3773" s="8">
        <v>0</v>
      </c>
      <c r="Z3773" s="8">
        <f>0</f>
        <v>0</v>
      </c>
      <c r="AA3773" s="8">
        <f>SUM(AZ3773,BB3773)</f>
        <v>0</v>
      </c>
      <c r="AB3773" s="8">
        <f>SUM(BC3773,BD3773)</f>
        <v>60</v>
      </c>
      <c r="AC3773" s="8">
        <f>COUNTIF(BC3773:BD3773,"&gt;0")</f>
        <v>1</v>
      </c>
      <c r="AD3773" s="8">
        <f>SUM(AE3773:AI3773)</f>
        <v>0</v>
      </c>
      <c r="AE3773" s="8">
        <v>0</v>
      </c>
      <c r="AF3773" s="8">
        <v>0</v>
      </c>
      <c r="AG3773" s="8">
        <v>0</v>
      </c>
      <c r="AH3773" s="8">
        <v>0</v>
      </c>
      <c r="AI3773" s="8">
        <f>SUM(BA3773)</f>
        <v>0</v>
      </c>
      <c r="AJ3773" s="9"/>
      <c r="AK3773" s="8">
        <v>0</v>
      </c>
      <c r="AL3773" s="8">
        <v>0</v>
      </c>
      <c r="AM3773" s="8">
        <v>0</v>
      </c>
      <c r="AN3773" s="8">
        <v>0</v>
      </c>
      <c r="AO3773" s="8">
        <v>0</v>
      </c>
      <c r="AP3773" s="8">
        <v>0</v>
      </c>
      <c r="AQ3773" s="8">
        <v>0</v>
      </c>
      <c r="AR3773" s="8">
        <v>0</v>
      </c>
      <c r="AS3773" s="8">
        <v>0</v>
      </c>
      <c r="AT3773" s="8">
        <v>0</v>
      </c>
      <c r="AU3773" s="8">
        <v>0</v>
      </c>
      <c r="AV3773" s="8">
        <v>0</v>
      </c>
      <c r="AW3773" s="8">
        <v>0</v>
      </c>
      <c r="AX3773" s="8">
        <v>0</v>
      </c>
      <c r="AY3773" s="30"/>
      <c r="AZ3773" s="33">
        <v>0</v>
      </c>
      <c r="BA3773" s="33">
        <v>0</v>
      </c>
      <c r="BB3773" s="33">
        <v>0</v>
      </c>
      <c r="BC3773" s="33">
        <v>60</v>
      </c>
      <c r="BD3773" s="33">
        <v>0</v>
      </c>
    </row>
    <row r="3774" spans="1:56" x14ac:dyDescent="0.25">
      <c r="A3774" s="51" t="s">
        <v>7545</v>
      </c>
      <c r="B3774" s="33" t="str">
        <f>CONCATENATE(G3774,"-",H3774,"-",I3774)</f>
        <v>999924846-Tiger--33kg</v>
      </c>
      <c r="C3774" s="15" t="s">
        <v>1073</v>
      </c>
      <c r="D3774" s="15" t="s">
        <v>1074</v>
      </c>
      <c r="E3774" s="15" t="s">
        <v>11</v>
      </c>
      <c r="F3774" s="15" t="s">
        <v>554</v>
      </c>
      <c r="G3774" s="15">
        <v>999924846</v>
      </c>
      <c r="H3774" s="15" t="s">
        <v>1044</v>
      </c>
      <c r="I3774" s="18" t="s">
        <v>4738</v>
      </c>
      <c r="J3774" s="8">
        <f>(M3774-K3774)+W3774</f>
        <v>57</v>
      </c>
      <c r="K3774" s="15"/>
      <c r="L3774" s="16"/>
      <c r="M3774" s="8">
        <f>SUM(N3774,O3774,P3774,Q3774,S3774,T3774,U3774)</f>
        <v>57</v>
      </c>
      <c r="N3774" s="8">
        <f>SUM(AX3774)</f>
        <v>0</v>
      </c>
      <c r="O3774" s="8">
        <v>0</v>
      </c>
      <c r="P3774" s="8">
        <f>SUM(AO3774,AW3774)</f>
        <v>0</v>
      </c>
      <c r="Q3774" s="8">
        <f>SUM(AK3774,AL3774,AM3774,AN3774,AP3774,AQ3774,AR3774,AO3774)</f>
        <v>0</v>
      </c>
      <c r="R3774" s="8">
        <f>COUNTIF(AK3774:AR3774, "&gt;0")</f>
        <v>0</v>
      </c>
      <c r="S3774" s="8">
        <f>SUM(AS3774,AT3774)</f>
        <v>0</v>
      </c>
      <c r="T3774" s="8">
        <f>SUM(AU3774)</f>
        <v>57</v>
      </c>
      <c r="U3774" s="8">
        <f>SUM(AV3774)</f>
        <v>0</v>
      </c>
      <c r="V3774" s="16"/>
      <c r="W3774" s="8">
        <f>(X3774+AD3774)</f>
        <v>0</v>
      </c>
      <c r="X3774" s="8">
        <f>SUM(Y3774:AB3774)</f>
        <v>0</v>
      </c>
      <c r="Y3774" s="8">
        <v>0</v>
      </c>
      <c r="Z3774" s="8">
        <f>0</f>
        <v>0</v>
      </c>
      <c r="AA3774" s="8">
        <f>SUM(AZ3774,BB3774)</f>
        <v>0</v>
      </c>
      <c r="AB3774" s="8">
        <f>SUM(BC3774,BD3774)</f>
        <v>0</v>
      </c>
      <c r="AC3774" s="8">
        <f>COUNTIF(BC3774:BD3774,"&gt;0")</f>
        <v>0</v>
      </c>
      <c r="AD3774" s="8">
        <f>SUM(AE3774:AI3774)</f>
        <v>0</v>
      </c>
      <c r="AE3774" s="8">
        <v>0</v>
      </c>
      <c r="AF3774" s="8">
        <v>0</v>
      </c>
      <c r="AG3774" s="8">
        <v>0</v>
      </c>
      <c r="AH3774" s="8">
        <v>0</v>
      </c>
      <c r="AI3774" s="8">
        <f>SUM(BA3774)</f>
        <v>0</v>
      </c>
      <c r="AJ3774" s="16"/>
      <c r="AK3774" s="15">
        <v>0</v>
      </c>
      <c r="AL3774" s="15">
        <v>0</v>
      </c>
      <c r="AM3774" s="15">
        <v>0</v>
      </c>
      <c r="AN3774" s="15">
        <v>0</v>
      </c>
      <c r="AO3774" s="15">
        <v>0</v>
      </c>
      <c r="AP3774" s="15">
        <v>0</v>
      </c>
      <c r="AQ3774" s="15">
        <v>0</v>
      </c>
      <c r="AR3774" s="15">
        <v>0</v>
      </c>
      <c r="AS3774" s="15">
        <v>0</v>
      </c>
      <c r="AT3774" s="15">
        <v>0</v>
      </c>
      <c r="AU3774" s="15">
        <v>57</v>
      </c>
      <c r="AV3774" s="15">
        <v>0</v>
      </c>
      <c r="AW3774" s="15">
        <v>0</v>
      </c>
      <c r="AX3774" s="15">
        <v>0</v>
      </c>
      <c r="AY3774" s="29"/>
      <c r="AZ3774" s="33">
        <v>0</v>
      </c>
      <c r="BA3774" s="33">
        <v>0</v>
      </c>
      <c r="BB3774" s="33">
        <v>0</v>
      </c>
      <c r="BC3774" s="33">
        <v>0</v>
      </c>
      <c r="BD3774" s="33">
        <v>0</v>
      </c>
    </row>
    <row r="3775" spans="1:56" x14ac:dyDescent="0.25">
      <c r="A3775" s="51" t="s">
        <v>7543</v>
      </c>
      <c r="B3775" s="33" t="str">
        <f>CONCATENATE(G3775,"-",H3775,"-",I3775)</f>
        <v>999928124-Tiger--33kg</v>
      </c>
      <c r="C3775" s="19" t="s">
        <v>353</v>
      </c>
      <c r="D3775" s="19" t="s">
        <v>423</v>
      </c>
      <c r="E3775" s="19" t="s">
        <v>11</v>
      </c>
      <c r="F3775" s="19" t="s">
        <v>554</v>
      </c>
      <c r="G3775" s="19">
        <v>999928124</v>
      </c>
      <c r="H3775" s="19" t="s">
        <v>1044</v>
      </c>
      <c r="I3775" s="18" t="s">
        <v>4738</v>
      </c>
      <c r="J3775" s="8">
        <f>(M3775-K3775)+W3775</f>
        <v>57</v>
      </c>
      <c r="K3775" s="8"/>
      <c r="L3775" s="16"/>
      <c r="M3775" s="8">
        <f>SUM(N3775,O3775,P3775,Q3775,S3775,T3775,U3775)</f>
        <v>57</v>
      </c>
      <c r="N3775" s="8">
        <f>SUM(AX3775)</f>
        <v>0</v>
      </c>
      <c r="O3775" s="8">
        <v>0</v>
      </c>
      <c r="P3775" s="8">
        <f>SUM(AO3775,AW3775)</f>
        <v>0</v>
      </c>
      <c r="Q3775" s="8">
        <f>SUM(AK3775,AL3775,AM3775,AN3775,AP3775,AQ3775,AR3775,AO3775)</f>
        <v>0</v>
      </c>
      <c r="R3775" s="8">
        <f>COUNTIF(AK3775:AR3775, "&gt;0")</f>
        <v>0</v>
      </c>
      <c r="S3775" s="8">
        <f>SUM(AS3775,AT3775)</f>
        <v>0</v>
      </c>
      <c r="T3775" s="8">
        <f>SUM(AU3775)</f>
        <v>57</v>
      </c>
      <c r="U3775" s="8">
        <f>SUM(AV3775)</f>
        <v>0</v>
      </c>
      <c r="V3775" s="16"/>
      <c r="W3775" s="8">
        <f>(X3775+AD3775)</f>
        <v>0</v>
      </c>
      <c r="X3775" s="8">
        <f>SUM(Y3775:AB3775)</f>
        <v>0</v>
      </c>
      <c r="Y3775" s="8">
        <v>0</v>
      </c>
      <c r="Z3775" s="8">
        <f>0</f>
        <v>0</v>
      </c>
      <c r="AA3775" s="8">
        <f>SUM(AZ3775,BB3775)</f>
        <v>0</v>
      </c>
      <c r="AB3775" s="8">
        <f>SUM(BC3775,BD3775)</f>
        <v>0</v>
      </c>
      <c r="AC3775" s="8">
        <f>COUNTIF(BC3775:BD3775,"&gt;0")</f>
        <v>0</v>
      </c>
      <c r="AD3775" s="8">
        <f>SUM(AE3775:AI3775)</f>
        <v>0</v>
      </c>
      <c r="AE3775" s="8">
        <v>0</v>
      </c>
      <c r="AF3775" s="8">
        <v>0</v>
      </c>
      <c r="AG3775" s="8">
        <v>0</v>
      </c>
      <c r="AH3775" s="8">
        <v>0</v>
      </c>
      <c r="AI3775" s="8">
        <f>SUM(BA3775)</f>
        <v>0</v>
      </c>
      <c r="AJ3775" s="16"/>
      <c r="AK3775" s="8">
        <v>0</v>
      </c>
      <c r="AL3775" s="8">
        <v>0</v>
      </c>
      <c r="AM3775" s="8">
        <v>0</v>
      </c>
      <c r="AN3775" s="8">
        <v>0</v>
      </c>
      <c r="AO3775" s="8">
        <v>0</v>
      </c>
      <c r="AP3775" s="8">
        <v>0</v>
      </c>
      <c r="AQ3775" s="8">
        <v>0</v>
      </c>
      <c r="AR3775" s="8">
        <v>0</v>
      </c>
      <c r="AS3775" s="8">
        <v>0</v>
      </c>
      <c r="AT3775" s="8">
        <v>0</v>
      </c>
      <c r="AU3775" s="15">
        <v>57</v>
      </c>
      <c r="AV3775" s="15">
        <v>0</v>
      </c>
      <c r="AW3775" s="15">
        <v>0</v>
      </c>
      <c r="AX3775" s="15">
        <v>0</v>
      </c>
      <c r="AY3775" s="29"/>
      <c r="AZ3775" s="33">
        <v>0</v>
      </c>
      <c r="BA3775" s="33">
        <v>0</v>
      </c>
      <c r="BB3775" s="33">
        <v>0</v>
      </c>
      <c r="BC3775" s="33">
        <v>0</v>
      </c>
      <c r="BD3775" s="33">
        <v>0</v>
      </c>
    </row>
    <row r="3776" spans="1:56" x14ac:dyDescent="0.25">
      <c r="A3776" s="51" t="s">
        <v>7546</v>
      </c>
      <c r="B3776" s="33" t="str">
        <f>CONCATENATE(G3776,"-",H3776,"-",I3776)</f>
        <v>999931165-Tiger--33kg</v>
      </c>
      <c r="C3776" s="15" t="s">
        <v>184</v>
      </c>
      <c r="D3776" s="15" t="s">
        <v>1018</v>
      </c>
      <c r="E3776" s="15" t="s">
        <v>11</v>
      </c>
      <c r="F3776" s="15" t="s">
        <v>554</v>
      </c>
      <c r="G3776" s="15">
        <v>999931165</v>
      </c>
      <c r="H3776" s="15" t="s">
        <v>1044</v>
      </c>
      <c r="I3776" s="18" t="s">
        <v>4738</v>
      </c>
      <c r="J3776" s="8">
        <f>(M3776-K3776)+W3776</f>
        <v>57</v>
      </c>
      <c r="K3776" s="15"/>
      <c r="L3776" s="16"/>
      <c r="M3776" s="8">
        <f>SUM(N3776,O3776,P3776,Q3776,S3776,T3776,U3776)</f>
        <v>57</v>
      </c>
      <c r="N3776" s="8">
        <f>SUM(AX3776)</f>
        <v>0</v>
      </c>
      <c r="O3776" s="8">
        <v>0</v>
      </c>
      <c r="P3776" s="8">
        <f>SUM(AO3776,AW3776)</f>
        <v>0</v>
      </c>
      <c r="Q3776" s="8">
        <f>SUM(AK3776,AL3776,AM3776,AN3776,AP3776,AQ3776,AR3776,AO3776)</f>
        <v>0</v>
      </c>
      <c r="R3776" s="8">
        <f>COUNTIF(AK3776:AR3776, "&gt;0")</f>
        <v>0</v>
      </c>
      <c r="S3776" s="8">
        <f>SUM(AS3776,AT3776)</f>
        <v>0</v>
      </c>
      <c r="T3776" s="8">
        <f>SUM(AU3776)</f>
        <v>57</v>
      </c>
      <c r="U3776" s="8">
        <f>SUM(AV3776)</f>
        <v>0</v>
      </c>
      <c r="V3776" s="16"/>
      <c r="W3776" s="8">
        <f>(X3776+AD3776)</f>
        <v>0</v>
      </c>
      <c r="X3776" s="8">
        <f>SUM(Y3776:AB3776)</f>
        <v>0</v>
      </c>
      <c r="Y3776" s="8">
        <v>0</v>
      </c>
      <c r="Z3776" s="8">
        <f>0</f>
        <v>0</v>
      </c>
      <c r="AA3776" s="8">
        <f>SUM(AZ3776,BB3776)</f>
        <v>0</v>
      </c>
      <c r="AB3776" s="8">
        <f>SUM(BC3776,BD3776)</f>
        <v>0</v>
      </c>
      <c r="AC3776" s="8">
        <f>COUNTIF(BC3776:BD3776,"&gt;0")</f>
        <v>0</v>
      </c>
      <c r="AD3776" s="8">
        <f>SUM(AE3776:AI3776)</f>
        <v>0</v>
      </c>
      <c r="AE3776" s="8">
        <v>0</v>
      </c>
      <c r="AF3776" s="8">
        <v>0</v>
      </c>
      <c r="AG3776" s="8">
        <v>0</v>
      </c>
      <c r="AH3776" s="8">
        <v>0</v>
      </c>
      <c r="AI3776" s="8">
        <f>SUM(BA3776)</f>
        <v>0</v>
      </c>
      <c r="AJ3776" s="16"/>
      <c r="AK3776" s="15">
        <v>0</v>
      </c>
      <c r="AL3776" s="15">
        <v>0</v>
      </c>
      <c r="AM3776" s="15">
        <v>0</v>
      </c>
      <c r="AN3776" s="15">
        <v>0</v>
      </c>
      <c r="AO3776" s="15">
        <v>0</v>
      </c>
      <c r="AP3776" s="15">
        <v>0</v>
      </c>
      <c r="AQ3776" s="15">
        <v>0</v>
      </c>
      <c r="AR3776" s="15">
        <v>0</v>
      </c>
      <c r="AS3776" s="15">
        <v>0</v>
      </c>
      <c r="AT3776" s="15">
        <v>0</v>
      </c>
      <c r="AU3776" s="15">
        <v>57</v>
      </c>
      <c r="AV3776" s="15">
        <v>0</v>
      </c>
      <c r="AW3776" s="15">
        <v>0</v>
      </c>
      <c r="AX3776" s="15">
        <v>0</v>
      </c>
      <c r="AY3776" s="29"/>
      <c r="AZ3776" s="33">
        <v>0</v>
      </c>
      <c r="BA3776" s="33">
        <v>0</v>
      </c>
      <c r="BB3776" s="33">
        <v>0</v>
      </c>
      <c r="BC3776" s="33">
        <v>0</v>
      </c>
      <c r="BD3776" s="33">
        <v>0</v>
      </c>
    </row>
    <row r="3777" spans="1:56" x14ac:dyDescent="0.25">
      <c r="A3777" s="51" t="s">
        <v>7711</v>
      </c>
      <c r="B3777" s="33" t="str">
        <f>CONCATENATE(G3777,"-",H3777,"-",I3777)</f>
        <v>999931866-Tiger-+33kg</v>
      </c>
      <c r="C3777" s="8" t="s">
        <v>3480</v>
      </c>
      <c r="D3777" s="8" t="s">
        <v>3481</v>
      </c>
      <c r="E3777" s="8" t="s">
        <v>11</v>
      </c>
      <c r="F3777" s="8" t="s">
        <v>644</v>
      </c>
      <c r="G3777" s="8">
        <v>999931866</v>
      </c>
      <c r="H3777" s="8" t="s">
        <v>1044</v>
      </c>
      <c r="I3777" s="18" t="s">
        <v>4799</v>
      </c>
      <c r="J3777" s="8">
        <f>(M3777-K3777)+W3777</f>
        <v>135</v>
      </c>
      <c r="K3777" s="8"/>
      <c r="L3777" s="9"/>
      <c r="M3777" s="8">
        <f>SUM(N3777,O3777,P3777,Q3777,S3777,T3777,U3777)</f>
        <v>135</v>
      </c>
      <c r="N3777" s="8">
        <f>SUM(AX3777)</f>
        <v>0</v>
      </c>
      <c r="O3777" s="8">
        <v>0</v>
      </c>
      <c r="P3777" s="8">
        <f>SUM(AO3777,AW3777)</f>
        <v>0</v>
      </c>
      <c r="Q3777" s="8">
        <f>SUM(AK3777,AL3777,AM3777,AN3777,AP3777,AQ3777,AR3777,AO3777)</f>
        <v>45</v>
      </c>
      <c r="R3777" s="8">
        <f>COUNTIF(AK3777:AR3777, "&gt;0")</f>
        <v>1</v>
      </c>
      <c r="S3777" s="8">
        <f>SUM(AS3777,AT3777)</f>
        <v>90</v>
      </c>
      <c r="T3777" s="8">
        <f>SUM(AU3777)</f>
        <v>0</v>
      </c>
      <c r="U3777" s="8">
        <f>SUM(AV3777)</f>
        <v>0</v>
      </c>
      <c r="V3777" s="9"/>
      <c r="W3777" s="8">
        <f>(X3777+AD3777)</f>
        <v>0</v>
      </c>
      <c r="X3777" s="8">
        <f>SUM(Y3777:AB3777)</f>
        <v>0</v>
      </c>
      <c r="Y3777" s="8">
        <v>0</v>
      </c>
      <c r="Z3777" s="8">
        <f>0</f>
        <v>0</v>
      </c>
      <c r="AA3777" s="8">
        <f>SUM(AZ3777,BB3777)</f>
        <v>0</v>
      </c>
      <c r="AB3777" s="8">
        <f>SUM(BC3777,BD3777)</f>
        <v>0</v>
      </c>
      <c r="AC3777" s="8">
        <f>COUNTIF(BC3777:BD3777,"&gt;0")</f>
        <v>0</v>
      </c>
      <c r="AD3777" s="8">
        <f>SUM(AE3777:AI3777)</f>
        <v>0</v>
      </c>
      <c r="AE3777" s="8">
        <v>0</v>
      </c>
      <c r="AF3777" s="8">
        <v>0</v>
      </c>
      <c r="AG3777" s="8">
        <v>0</v>
      </c>
      <c r="AH3777" s="8">
        <v>0</v>
      </c>
      <c r="AI3777" s="8">
        <f>SUM(BA3777)</f>
        <v>0</v>
      </c>
      <c r="AJ3777" s="9"/>
      <c r="AK3777" s="8">
        <v>0</v>
      </c>
      <c r="AL3777" s="8">
        <v>0</v>
      </c>
      <c r="AM3777" s="8">
        <v>0</v>
      </c>
      <c r="AN3777" s="8">
        <v>0</v>
      </c>
      <c r="AO3777" s="8">
        <v>0</v>
      </c>
      <c r="AP3777" s="8">
        <v>0</v>
      </c>
      <c r="AQ3777" s="8">
        <v>45</v>
      </c>
      <c r="AR3777" s="8">
        <v>0</v>
      </c>
      <c r="AS3777" s="8">
        <v>90</v>
      </c>
      <c r="AT3777" s="8">
        <v>0</v>
      </c>
      <c r="AU3777" s="15">
        <v>0</v>
      </c>
      <c r="AV3777" s="15">
        <v>0</v>
      </c>
      <c r="AW3777" s="15">
        <v>0</v>
      </c>
      <c r="AX3777" s="15">
        <v>0</v>
      </c>
      <c r="AY3777" s="29"/>
      <c r="AZ3777" s="33">
        <v>0</v>
      </c>
      <c r="BA3777" s="33">
        <v>0</v>
      </c>
      <c r="BB3777" s="33">
        <v>0</v>
      </c>
      <c r="BC3777" s="33">
        <v>0</v>
      </c>
      <c r="BD3777" s="33">
        <v>0</v>
      </c>
    </row>
    <row r="3778" spans="1:56" x14ac:dyDescent="0.25">
      <c r="A3778" s="51" t="s">
        <v>7712</v>
      </c>
      <c r="B3778" s="33" t="str">
        <f>CONCATENATE(G3778,"-",H3778,"-",I3778)</f>
        <v>999932127-Tiger-+33kg</v>
      </c>
      <c r="C3778" s="15" t="s">
        <v>162</v>
      </c>
      <c r="D3778" s="15" t="s">
        <v>3791</v>
      </c>
      <c r="E3778" s="15" t="s">
        <v>11</v>
      </c>
      <c r="F3778" s="15" t="s">
        <v>644</v>
      </c>
      <c r="G3778" s="15">
        <v>999932127</v>
      </c>
      <c r="H3778" s="15" t="s">
        <v>1044</v>
      </c>
      <c r="I3778" s="18" t="s">
        <v>4799</v>
      </c>
      <c r="J3778" s="8">
        <f>(M3778-K3778)+W3778</f>
        <v>125</v>
      </c>
      <c r="K3778" s="15"/>
      <c r="L3778" s="9"/>
      <c r="M3778" s="8">
        <f>SUM(N3778,O3778,P3778,Q3778,S3778,T3778,U3778)</f>
        <v>125</v>
      </c>
      <c r="N3778" s="8">
        <f>SUM(AX3778)</f>
        <v>0</v>
      </c>
      <c r="O3778" s="8">
        <v>0</v>
      </c>
      <c r="P3778" s="8">
        <f>SUM(AO3778,AW3778)</f>
        <v>0</v>
      </c>
      <c r="Q3778" s="8">
        <f>SUM(AK3778,AL3778,AM3778,AN3778,AP3778,AQ3778,AR3778,AO3778)</f>
        <v>0</v>
      </c>
      <c r="R3778" s="8">
        <f>COUNTIF(AK3778:AR3778, "&gt;0")</f>
        <v>0</v>
      </c>
      <c r="S3778" s="8">
        <f>SUM(AS3778,AT3778)</f>
        <v>68</v>
      </c>
      <c r="T3778" s="8">
        <f>SUM(AU3778)</f>
        <v>57</v>
      </c>
      <c r="U3778" s="8">
        <f>SUM(AV3778)</f>
        <v>0</v>
      </c>
      <c r="V3778" s="9"/>
      <c r="W3778" s="8">
        <f>(X3778+AD3778)</f>
        <v>0</v>
      </c>
      <c r="X3778" s="8">
        <f>SUM(Y3778:AB3778)</f>
        <v>0</v>
      </c>
      <c r="Y3778" s="8">
        <v>0</v>
      </c>
      <c r="Z3778" s="8">
        <f>0</f>
        <v>0</v>
      </c>
      <c r="AA3778" s="8">
        <f>SUM(AZ3778,BB3778)</f>
        <v>0</v>
      </c>
      <c r="AB3778" s="8">
        <f>SUM(BC3778,BD3778)</f>
        <v>0</v>
      </c>
      <c r="AC3778" s="8">
        <f>COUNTIF(BC3778:BD3778,"&gt;0")</f>
        <v>0</v>
      </c>
      <c r="AD3778" s="8">
        <f>SUM(AE3778:AI3778)</f>
        <v>0</v>
      </c>
      <c r="AE3778" s="8">
        <v>0</v>
      </c>
      <c r="AF3778" s="8">
        <v>0</v>
      </c>
      <c r="AG3778" s="8">
        <v>0</v>
      </c>
      <c r="AH3778" s="8">
        <v>0</v>
      </c>
      <c r="AI3778" s="8">
        <f>SUM(BA3778)</f>
        <v>0</v>
      </c>
      <c r="AJ3778" s="9"/>
      <c r="AK3778" s="8">
        <v>0</v>
      </c>
      <c r="AL3778" s="8">
        <v>0</v>
      </c>
      <c r="AM3778" s="8">
        <v>0</v>
      </c>
      <c r="AN3778" s="8">
        <v>0</v>
      </c>
      <c r="AO3778" s="8">
        <v>0</v>
      </c>
      <c r="AP3778" s="8">
        <v>0</v>
      </c>
      <c r="AQ3778" s="8">
        <v>0</v>
      </c>
      <c r="AR3778" s="8">
        <v>0</v>
      </c>
      <c r="AS3778" s="8">
        <v>68</v>
      </c>
      <c r="AT3778" s="8">
        <v>0</v>
      </c>
      <c r="AU3778" s="15">
        <v>57</v>
      </c>
      <c r="AV3778" s="15">
        <v>0</v>
      </c>
      <c r="AW3778" s="15">
        <v>0</v>
      </c>
      <c r="AX3778" s="15">
        <v>0</v>
      </c>
      <c r="AY3778" s="29"/>
      <c r="AZ3778" s="33">
        <v>0</v>
      </c>
      <c r="BA3778" s="33">
        <v>0</v>
      </c>
      <c r="BB3778" s="33">
        <v>0</v>
      </c>
      <c r="BC3778" s="33">
        <v>0</v>
      </c>
      <c r="BD3778" s="33">
        <v>0</v>
      </c>
    </row>
    <row r="3779" spans="1:56" x14ac:dyDescent="0.25">
      <c r="A3779" s="51" t="s">
        <v>7710</v>
      </c>
      <c r="B3779" s="33" t="str">
        <f>CONCATENATE(G3779,"-",H3779,"-",I3779)</f>
        <v>999929057-Tiger-+33kg</v>
      </c>
      <c r="C3779" s="8" t="s">
        <v>424</v>
      </c>
      <c r="D3779" s="8" t="s">
        <v>824</v>
      </c>
      <c r="E3779" s="8" t="s">
        <v>11</v>
      </c>
      <c r="F3779" s="8" t="s">
        <v>644</v>
      </c>
      <c r="G3779" s="8">
        <v>999929057</v>
      </c>
      <c r="H3779" s="15" t="s">
        <v>1044</v>
      </c>
      <c r="I3779" s="21" t="s">
        <v>4799</v>
      </c>
      <c r="J3779" s="8">
        <f>(M3779-K3779)+W3779</f>
        <v>90</v>
      </c>
      <c r="K3779" s="8">
        <f>M3779/2</f>
        <v>90</v>
      </c>
      <c r="L3779" s="9"/>
      <c r="M3779" s="8">
        <f>SUM(N3779,O3779,P3779,Q3779,S3779,T3779,U3779)</f>
        <v>180</v>
      </c>
      <c r="N3779" s="8">
        <f>SUM(AX3779)</f>
        <v>0</v>
      </c>
      <c r="O3779" s="8">
        <v>0</v>
      </c>
      <c r="P3779" s="8">
        <f>SUM(AO3779,AW3779)</f>
        <v>0</v>
      </c>
      <c r="Q3779" s="8">
        <f>SUM(AK3779,AL3779,AM3779,AN3779,AP3779,AQ3779,AR3779,AO3779)</f>
        <v>0</v>
      </c>
      <c r="R3779" s="8">
        <f>COUNTIF(AK3779:AR3779, "&gt;0")</f>
        <v>0</v>
      </c>
      <c r="S3779" s="8">
        <f>SUM(AS3779,AT3779)</f>
        <v>0</v>
      </c>
      <c r="T3779" s="8">
        <f>SUM(AU3779)</f>
        <v>180</v>
      </c>
      <c r="U3779" s="8">
        <f>SUM(AV3779)</f>
        <v>0</v>
      </c>
      <c r="V3779" s="9"/>
      <c r="W3779" s="8">
        <f>(X3779+AD3779)</f>
        <v>0</v>
      </c>
      <c r="X3779" s="8">
        <f>SUM(Y3779:AB3779)</f>
        <v>0</v>
      </c>
      <c r="Y3779" s="8">
        <v>0</v>
      </c>
      <c r="Z3779" s="8">
        <f>0</f>
        <v>0</v>
      </c>
      <c r="AA3779" s="8">
        <f>SUM(AZ3779,BB3779)</f>
        <v>0</v>
      </c>
      <c r="AB3779" s="8">
        <f>SUM(BC3779,BD3779)</f>
        <v>0</v>
      </c>
      <c r="AC3779" s="8">
        <f>COUNTIF(BC3779:BD3779,"&gt;0")</f>
        <v>0</v>
      </c>
      <c r="AD3779" s="8">
        <f>SUM(AE3779:AI3779)</f>
        <v>0</v>
      </c>
      <c r="AE3779" s="8">
        <v>0</v>
      </c>
      <c r="AF3779" s="8">
        <v>0</v>
      </c>
      <c r="AG3779" s="8">
        <v>0</v>
      </c>
      <c r="AH3779" s="8">
        <v>0</v>
      </c>
      <c r="AI3779" s="8">
        <f>SUM(BA3779)</f>
        <v>0</v>
      </c>
      <c r="AJ3779" s="9"/>
      <c r="AK3779" s="8">
        <v>0</v>
      </c>
      <c r="AL3779" s="8">
        <v>0</v>
      </c>
      <c r="AM3779" s="8">
        <v>0</v>
      </c>
      <c r="AN3779" s="8">
        <v>0</v>
      </c>
      <c r="AO3779" s="8">
        <v>0</v>
      </c>
      <c r="AP3779" s="8">
        <v>0</v>
      </c>
      <c r="AQ3779" s="8">
        <v>0</v>
      </c>
      <c r="AR3779" s="8">
        <v>0</v>
      </c>
      <c r="AS3779" s="8">
        <v>0</v>
      </c>
      <c r="AT3779" s="8">
        <v>0</v>
      </c>
      <c r="AU3779" s="15">
        <v>180</v>
      </c>
      <c r="AV3779" s="15">
        <v>0</v>
      </c>
      <c r="AW3779" s="15">
        <v>0</v>
      </c>
      <c r="AX3779" s="15">
        <v>0</v>
      </c>
      <c r="AY3779" s="29"/>
      <c r="AZ3779" s="33">
        <v>0</v>
      </c>
      <c r="BA3779" s="33">
        <v>0</v>
      </c>
      <c r="BB3779" s="33">
        <v>0</v>
      </c>
      <c r="BC3779" s="33">
        <v>0</v>
      </c>
      <c r="BD3779" s="33">
        <v>0</v>
      </c>
    </row>
    <row r="3780" spans="1:56" x14ac:dyDescent="0.25">
      <c r="A3780" s="51" t="s">
        <v>7709</v>
      </c>
      <c r="B3780" s="33" t="str">
        <f>CONCATENATE(G3780,"-",H3780,"-",I3780)</f>
        <v>999927144-Tiger-+33kg</v>
      </c>
      <c r="C3780" s="8" t="s">
        <v>1103</v>
      </c>
      <c r="D3780" s="8" t="s">
        <v>1096</v>
      </c>
      <c r="E3780" s="8" t="s">
        <v>11</v>
      </c>
      <c r="F3780" s="8" t="s">
        <v>644</v>
      </c>
      <c r="G3780" s="8">
        <v>999927144</v>
      </c>
      <c r="H3780" s="8" t="s">
        <v>1044</v>
      </c>
      <c r="I3780" s="18" t="s">
        <v>4799</v>
      </c>
      <c r="J3780" s="8">
        <f>(M3780-K3780)+W3780</f>
        <v>76</v>
      </c>
      <c r="K3780" s="8"/>
      <c r="L3780" s="9"/>
      <c r="M3780" s="8">
        <f>SUM(N3780,O3780,P3780,Q3780,S3780,T3780,U3780)</f>
        <v>76</v>
      </c>
      <c r="N3780" s="8">
        <f>SUM(AX3780)</f>
        <v>0</v>
      </c>
      <c r="O3780" s="8">
        <v>0</v>
      </c>
      <c r="P3780" s="8">
        <f>SUM(AO3780,AW3780)</f>
        <v>0</v>
      </c>
      <c r="Q3780" s="8">
        <f>SUM(AK3780,AL3780,AM3780,AN3780,AP3780,AQ3780,AR3780,AO3780)</f>
        <v>0</v>
      </c>
      <c r="R3780" s="8">
        <f>COUNTIF(AK3780:AR3780, "&gt;0")</f>
        <v>0</v>
      </c>
      <c r="S3780" s="8">
        <f>SUM(AS3780,AT3780)</f>
        <v>0</v>
      </c>
      <c r="T3780" s="8">
        <f>SUM(AU3780)</f>
        <v>76</v>
      </c>
      <c r="U3780" s="8">
        <f>SUM(AV3780)</f>
        <v>0</v>
      </c>
      <c r="V3780" s="9"/>
      <c r="W3780" s="8">
        <f>(X3780+AD3780)</f>
        <v>0</v>
      </c>
      <c r="X3780" s="8">
        <f>SUM(Y3780:AB3780)</f>
        <v>0</v>
      </c>
      <c r="Y3780" s="8">
        <v>0</v>
      </c>
      <c r="Z3780" s="8">
        <f>0</f>
        <v>0</v>
      </c>
      <c r="AA3780" s="8">
        <f>SUM(AZ3780,BB3780)</f>
        <v>0</v>
      </c>
      <c r="AB3780" s="8">
        <f>SUM(BC3780,BD3780)</f>
        <v>0</v>
      </c>
      <c r="AC3780" s="8">
        <f>COUNTIF(BC3780:BD3780,"&gt;0")</f>
        <v>0</v>
      </c>
      <c r="AD3780" s="8">
        <f>SUM(AE3780:AI3780)</f>
        <v>0</v>
      </c>
      <c r="AE3780" s="8">
        <v>0</v>
      </c>
      <c r="AF3780" s="8">
        <v>0</v>
      </c>
      <c r="AG3780" s="8">
        <v>0</v>
      </c>
      <c r="AH3780" s="8">
        <v>0</v>
      </c>
      <c r="AI3780" s="8">
        <f>SUM(BA3780)</f>
        <v>0</v>
      </c>
      <c r="AJ3780" s="9"/>
      <c r="AK3780" s="8">
        <v>0</v>
      </c>
      <c r="AL3780" s="8">
        <v>0</v>
      </c>
      <c r="AM3780" s="8">
        <v>0</v>
      </c>
      <c r="AN3780" s="8">
        <v>0</v>
      </c>
      <c r="AO3780" s="8">
        <v>0</v>
      </c>
      <c r="AP3780" s="8">
        <v>0</v>
      </c>
      <c r="AQ3780" s="8">
        <v>0</v>
      </c>
      <c r="AR3780" s="8">
        <v>0</v>
      </c>
      <c r="AS3780" s="8">
        <v>0</v>
      </c>
      <c r="AT3780" s="8">
        <v>0</v>
      </c>
      <c r="AU3780" s="15">
        <v>76</v>
      </c>
      <c r="AV3780" s="15">
        <v>0</v>
      </c>
      <c r="AW3780" s="15">
        <v>0</v>
      </c>
      <c r="AX3780" s="15">
        <v>0</v>
      </c>
      <c r="AY3780" s="29"/>
      <c r="AZ3780" s="33">
        <v>0</v>
      </c>
      <c r="BA3780" s="33">
        <v>0</v>
      </c>
      <c r="BB3780" s="33">
        <v>0</v>
      </c>
      <c r="BC3780" s="33">
        <v>0</v>
      </c>
      <c r="BD3780" s="33">
        <v>0</v>
      </c>
    </row>
    <row r="3781" spans="1:56" x14ac:dyDescent="0.25">
      <c r="A3781" s="51" t="s">
        <v>7713</v>
      </c>
      <c r="B3781" s="33" t="str">
        <f>CONCATENATE(G3781,"-",H3781,"-",I3781)</f>
        <v>999931927-Tiger-+33kg</v>
      </c>
      <c r="C3781" s="8" t="s">
        <v>3459</v>
      </c>
      <c r="D3781" s="8" t="s">
        <v>795</v>
      </c>
      <c r="E3781" s="8" t="s">
        <v>11</v>
      </c>
      <c r="F3781" s="8" t="s">
        <v>644</v>
      </c>
      <c r="G3781" s="8">
        <v>999931927</v>
      </c>
      <c r="H3781" s="8" t="s">
        <v>1044</v>
      </c>
      <c r="I3781" s="18" t="s">
        <v>4799</v>
      </c>
      <c r="J3781" s="8">
        <f>(M3781-K3781)+W3781</f>
        <v>68</v>
      </c>
      <c r="K3781" s="8"/>
      <c r="L3781" s="9"/>
      <c r="M3781" s="8">
        <f>SUM(N3781,O3781,P3781,Q3781,S3781,T3781,U3781)</f>
        <v>68</v>
      </c>
      <c r="N3781" s="8">
        <f>SUM(AX3781)</f>
        <v>0</v>
      </c>
      <c r="O3781" s="8">
        <v>0</v>
      </c>
      <c r="P3781" s="8">
        <f>SUM(AO3781,AW3781)</f>
        <v>0</v>
      </c>
      <c r="Q3781" s="8">
        <f>SUM(AK3781,AL3781,AM3781,AN3781,AP3781,AQ3781,AR3781,AO3781)</f>
        <v>68</v>
      </c>
      <c r="R3781" s="8">
        <f>COUNTIF(AK3781:AR3781, "&gt;0")</f>
        <v>1</v>
      </c>
      <c r="S3781" s="8">
        <f>SUM(AS3781,AT3781)</f>
        <v>0</v>
      </c>
      <c r="T3781" s="8">
        <f>SUM(AU3781)</f>
        <v>0</v>
      </c>
      <c r="U3781" s="8">
        <f>SUM(AV3781)</f>
        <v>0</v>
      </c>
      <c r="V3781" s="9"/>
      <c r="W3781" s="8">
        <f>(X3781+AD3781)</f>
        <v>0</v>
      </c>
      <c r="X3781" s="8">
        <f>SUM(Y3781:AB3781)</f>
        <v>0</v>
      </c>
      <c r="Y3781" s="8">
        <v>0</v>
      </c>
      <c r="Z3781" s="8">
        <f>0</f>
        <v>0</v>
      </c>
      <c r="AA3781" s="8">
        <f>SUM(AZ3781,BB3781)</f>
        <v>0</v>
      </c>
      <c r="AB3781" s="8">
        <f>SUM(BC3781,BD3781)</f>
        <v>0</v>
      </c>
      <c r="AC3781" s="8">
        <f>COUNTIF(BC3781:BD3781,"&gt;0")</f>
        <v>0</v>
      </c>
      <c r="AD3781" s="8">
        <f>SUM(AE3781:AI3781)</f>
        <v>0</v>
      </c>
      <c r="AE3781" s="8">
        <v>0</v>
      </c>
      <c r="AF3781" s="8">
        <v>0</v>
      </c>
      <c r="AG3781" s="8">
        <v>0</v>
      </c>
      <c r="AH3781" s="8">
        <v>0</v>
      </c>
      <c r="AI3781" s="8">
        <f>SUM(BA3781)</f>
        <v>0</v>
      </c>
      <c r="AJ3781" s="9"/>
      <c r="AK3781" s="8">
        <v>0</v>
      </c>
      <c r="AL3781" s="8">
        <v>68</v>
      </c>
      <c r="AM3781" s="8">
        <v>0</v>
      </c>
      <c r="AN3781" s="8">
        <v>0</v>
      </c>
      <c r="AO3781" s="8">
        <v>0</v>
      </c>
      <c r="AP3781" s="8">
        <v>0</v>
      </c>
      <c r="AQ3781" s="8">
        <v>0</v>
      </c>
      <c r="AR3781" s="8">
        <v>0</v>
      </c>
      <c r="AS3781" s="8">
        <v>0</v>
      </c>
      <c r="AT3781" s="8">
        <v>0</v>
      </c>
      <c r="AU3781" s="15">
        <v>0</v>
      </c>
      <c r="AV3781" s="15">
        <v>0</v>
      </c>
      <c r="AW3781" s="15">
        <v>0</v>
      </c>
      <c r="AX3781" s="15">
        <v>0</v>
      </c>
      <c r="AY3781" s="29"/>
      <c r="AZ3781" s="33">
        <v>0</v>
      </c>
      <c r="BA3781" s="33">
        <v>0</v>
      </c>
      <c r="BB3781" s="33">
        <v>0</v>
      </c>
      <c r="BC3781" s="33">
        <v>0</v>
      </c>
      <c r="BD3781" s="33">
        <v>0</v>
      </c>
    </row>
    <row r="3782" spans="1:56" x14ac:dyDescent="0.25">
      <c r="A3782" s="51" t="s">
        <v>7714</v>
      </c>
      <c r="B3782" s="33" t="str">
        <f>CONCATENATE(G3782,"-",H3782,"-",I3782)</f>
        <v>999931940-Tiger-+33kg</v>
      </c>
      <c r="C3782" s="8" t="s">
        <v>3471</v>
      </c>
      <c r="D3782" s="8" t="s">
        <v>3472</v>
      </c>
      <c r="E3782" s="8" t="s">
        <v>11</v>
      </c>
      <c r="F3782" s="8" t="s">
        <v>644</v>
      </c>
      <c r="G3782" s="8">
        <v>999931940</v>
      </c>
      <c r="H3782" s="15" t="s">
        <v>1044</v>
      </c>
      <c r="I3782" s="21" t="s">
        <v>4799</v>
      </c>
      <c r="J3782" s="8">
        <f>(M3782-K3782)+W3782</f>
        <v>68</v>
      </c>
      <c r="K3782" s="8">
        <f>M3782/2</f>
        <v>68</v>
      </c>
      <c r="L3782" s="9"/>
      <c r="M3782" s="8">
        <f>SUM(N3782,O3782,P3782,Q3782,S3782,T3782,U3782)</f>
        <v>136</v>
      </c>
      <c r="N3782" s="8">
        <f>SUM(AX3782)</f>
        <v>0</v>
      </c>
      <c r="O3782" s="8">
        <v>0</v>
      </c>
      <c r="P3782" s="8">
        <f>SUM(AO3782,AW3782)</f>
        <v>0</v>
      </c>
      <c r="Q3782" s="8">
        <f>SUM(AK3782,AL3782,AM3782,AN3782,AP3782,AQ3782,AR3782,AO3782)</f>
        <v>60</v>
      </c>
      <c r="R3782" s="8">
        <f>COUNTIF(AK3782:AR3782, "&gt;0")</f>
        <v>1</v>
      </c>
      <c r="S3782" s="8">
        <f>SUM(AS3782,AT3782)</f>
        <v>0</v>
      </c>
      <c r="T3782" s="8">
        <f>SUM(AU3782)</f>
        <v>76</v>
      </c>
      <c r="U3782" s="8">
        <f>SUM(AV3782)</f>
        <v>0</v>
      </c>
      <c r="V3782" s="9"/>
      <c r="W3782" s="8">
        <f>(X3782+AD3782)</f>
        <v>0</v>
      </c>
      <c r="X3782" s="8">
        <f>SUM(Y3782:AB3782)</f>
        <v>0</v>
      </c>
      <c r="Y3782" s="8">
        <v>0</v>
      </c>
      <c r="Z3782" s="8">
        <f>0</f>
        <v>0</v>
      </c>
      <c r="AA3782" s="8">
        <f>SUM(AZ3782,BB3782)</f>
        <v>0</v>
      </c>
      <c r="AB3782" s="8">
        <f>SUM(BC3782,BD3782)</f>
        <v>0</v>
      </c>
      <c r="AC3782" s="8">
        <f>COUNTIF(BC3782:BD3782,"&gt;0")</f>
        <v>0</v>
      </c>
      <c r="AD3782" s="8">
        <f>SUM(AE3782:AI3782)</f>
        <v>0</v>
      </c>
      <c r="AE3782" s="8">
        <v>0</v>
      </c>
      <c r="AF3782" s="8">
        <v>0</v>
      </c>
      <c r="AG3782" s="8">
        <v>0</v>
      </c>
      <c r="AH3782" s="8">
        <v>0</v>
      </c>
      <c r="AI3782" s="8">
        <f>SUM(BA3782)</f>
        <v>0</v>
      </c>
      <c r="AJ3782" s="9"/>
      <c r="AK3782" s="8">
        <v>0</v>
      </c>
      <c r="AL3782" s="8">
        <v>0</v>
      </c>
      <c r="AM3782" s="8">
        <v>0</v>
      </c>
      <c r="AN3782" s="8">
        <v>0</v>
      </c>
      <c r="AO3782" s="8">
        <v>0</v>
      </c>
      <c r="AP3782" s="8">
        <v>0</v>
      </c>
      <c r="AQ3782" s="8">
        <v>60</v>
      </c>
      <c r="AR3782" s="8">
        <v>0</v>
      </c>
      <c r="AS3782" s="8">
        <v>0</v>
      </c>
      <c r="AT3782" s="8">
        <v>0</v>
      </c>
      <c r="AU3782" s="15">
        <v>76</v>
      </c>
      <c r="AV3782" s="15">
        <v>0</v>
      </c>
      <c r="AW3782" s="15">
        <v>0</v>
      </c>
      <c r="AX3782" s="15">
        <v>0</v>
      </c>
      <c r="AY3782" s="29"/>
      <c r="AZ3782" s="33">
        <v>0</v>
      </c>
      <c r="BA3782" s="33">
        <v>0</v>
      </c>
      <c r="BB3782" s="33">
        <v>0</v>
      </c>
      <c r="BC3782" s="33">
        <v>0</v>
      </c>
      <c r="BD3782" s="33">
        <v>0</v>
      </c>
    </row>
    <row r="3783" spans="1:56" x14ac:dyDescent="0.25">
      <c r="A3783" s="51" t="s">
        <v>7715</v>
      </c>
      <c r="B3783" s="33" t="str">
        <f>CONCATENATE(G3783,"-",H3783,"-",I3783)</f>
        <v>999928941-Tiger-+33kg</v>
      </c>
      <c r="C3783" s="15" t="s">
        <v>110</v>
      </c>
      <c r="D3783" s="15" t="s">
        <v>3318</v>
      </c>
      <c r="E3783" s="15" t="s">
        <v>11</v>
      </c>
      <c r="F3783" s="15" t="s">
        <v>644</v>
      </c>
      <c r="G3783" s="15">
        <v>999928941</v>
      </c>
      <c r="H3783" s="15" t="s">
        <v>1044</v>
      </c>
      <c r="I3783" s="18" t="s">
        <v>4799</v>
      </c>
      <c r="J3783" s="8">
        <f>(M3783-K3783)+W3783</f>
        <v>57</v>
      </c>
      <c r="K3783" s="15"/>
      <c r="L3783" s="16"/>
      <c r="M3783" s="8">
        <f>SUM(N3783,O3783,P3783,Q3783,S3783,T3783,U3783)</f>
        <v>57</v>
      </c>
      <c r="N3783" s="8">
        <f>SUM(AX3783)</f>
        <v>0</v>
      </c>
      <c r="O3783" s="8">
        <v>0</v>
      </c>
      <c r="P3783" s="8">
        <f>SUM(AO3783,AW3783)</f>
        <v>0</v>
      </c>
      <c r="Q3783" s="8">
        <f>SUM(AK3783,AL3783,AM3783,AN3783,AP3783,AQ3783,AR3783,AO3783)</f>
        <v>0</v>
      </c>
      <c r="R3783" s="8">
        <f>COUNTIF(AK3783:AR3783, "&gt;0")</f>
        <v>0</v>
      </c>
      <c r="S3783" s="8">
        <f>SUM(AS3783,AT3783)</f>
        <v>0</v>
      </c>
      <c r="T3783" s="8">
        <f>SUM(AU3783)</f>
        <v>57</v>
      </c>
      <c r="U3783" s="8">
        <f>SUM(AV3783)</f>
        <v>0</v>
      </c>
      <c r="V3783" s="16"/>
      <c r="W3783" s="8">
        <f>(X3783+AD3783)</f>
        <v>0</v>
      </c>
      <c r="X3783" s="8">
        <f>SUM(Y3783:AB3783)</f>
        <v>0</v>
      </c>
      <c r="Y3783" s="8">
        <v>0</v>
      </c>
      <c r="Z3783" s="8">
        <f>0</f>
        <v>0</v>
      </c>
      <c r="AA3783" s="8">
        <f>SUM(AZ3783,BB3783)</f>
        <v>0</v>
      </c>
      <c r="AB3783" s="8">
        <f>SUM(BC3783,BD3783)</f>
        <v>0</v>
      </c>
      <c r="AC3783" s="8">
        <f>COUNTIF(BC3783:BD3783,"&gt;0")</f>
        <v>0</v>
      </c>
      <c r="AD3783" s="8">
        <f>SUM(AE3783:AI3783)</f>
        <v>0</v>
      </c>
      <c r="AE3783" s="8">
        <v>0</v>
      </c>
      <c r="AF3783" s="8">
        <v>0</v>
      </c>
      <c r="AG3783" s="8">
        <v>0</v>
      </c>
      <c r="AH3783" s="8">
        <v>0</v>
      </c>
      <c r="AI3783" s="8">
        <f>SUM(BA3783)</f>
        <v>0</v>
      </c>
      <c r="AJ3783" s="16"/>
      <c r="AK3783" s="15">
        <v>0</v>
      </c>
      <c r="AL3783" s="15">
        <v>0</v>
      </c>
      <c r="AM3783" s="15">
        <v>0</v>
      </c>
      <c r="AN3783" s="15">
        <v>0</v>
      </c>
      <c r="AO3783" s="15">
        <v>0</v>
      </c>
      <c r="AP3783" s="15">
        <v>0</v>
      </c>
      <c r="AQ3783" s="15">
        <v>0</v>
      </c>
      <c r="AR3783" s="15">
        <v>0</v>
      </c>
      <c r="AS3783" s="15">
        <v>0</v>
      </c>
      <c r="AT3783" s="15">
        <v>0</v>
      </c>
      <c r="AU3783" s="15">
        <v>57</v>
      </c>
      <c r="AV3783" s="15">
        <v>0</v>
      </c>
      <c r="AW3783" s="15">
        <v>0</v>
      </c>
      <c r="AX3783" s="15">
        <v>0</v>
      </c>
      <c r="AY3783" s="29"/>
      <c r="AZ3783" s="33">
        <v>0</v>
      </c>
      <c r="BA3783" s="33">
        <v>0</v>
      </c>
      <c r="BB3783" s="33">
        <v>0</v>
      </c>
      <c r="BC3783" s="33">
        <v>0</v>
      </c>
      <c r="BD3783" s="33">
        <v>0</v>
      </c>
    </row>
    <row r="3784" spans="1:56" x14ac:dyDescent="0.25">
      <c r="A3784" s="51" t="s">
        <v>9110</v>
      </c>
      <c r="B3784" s="33" t="str">
        <f>CONCATENATE(G3784,"-",H3784,"-",I3784)</f>
        <v>999934062-Tiger-+33kg</v>
      </c>
      <c r="C3784" s="15" t="s">
        <v>1928</v>
      </c>
      <c r="D3784" s="15" t="s">
        <v>546</v>
      </c>
      <c r="E3784" s="15" t="s">
        <v>11</v>
      </c>
      <c r="F3784" s="15" t="s">
        <v>644</v>
      </c>
      <c r="G3784" s="15">
        <v>999934062</v>
      </c>
      <c r="H3784" s="55" t="s">
        <v>1044</v>
      </c>
      <c r="I3784" s="21" t="s">
        <v>4799</v>
      </c>
      <c r="J3784" s="8">
        <f>(M3784-K3784)+W3784</f>
        <v>50</v>
      </c>
      <c r="K3784" s="8">
        <f>M3784/2</f>
        <v>0</v>
      </c>
      <c r="L3784" s="9"/>
      <c r="M3784" s="8">
        <f>SUM(N3784,O3784,P3784,Q3784,S3784,T3784,U3784)</f>
        <v>0</v>
      </c>
      <c r="N3784" s="8">
        <f>SUM(AX3784)</f>
        <v>0</v>
      </c>
      <c r="O3784" s="8">
        <v>0</v>
      </c>
      <c r="P3784" s="8">
        <f>SUM(AO3784,AW3784)</f>
        <v>0</v>
      </c>
      <c r="Q3784" s="8">
        <f>SUM(AK3784,AL3784,AM3784,AN3784,AP3784,AQ3784,AR3784,AO3784)</f>
        <v>0</v>
      </c>
      <c r="R3784" s="8">
        <f>COUNTIF(AK3784:AR3784, "&gt;0")</f>
        <v>0</v>
      </c>
      <c r="S3784" s="8">
        <f>SUM(AS3784,AT3784)</f>
        <v>0</v>
      </c>
      <c r="T3784" s="8">
        <f>SUM(AU3784)</f>
        <v>0</v>
      </c>
      <c r="U3784" s="8">
        <f>SUM(AV3784)</f>
        <v>0</v>
      </c>
      <c r="V3784" s="9"/>
      <c r="W3784" s="8">
        <f>(X3784+AD3784)</f>
        <v>50</v>
      </c>
      <c r="X3784" s="8">
        <f>SUM(Y3784:AB3784)</f>
        <v>50</v>
      </c>
      <c r="Y3784" s="8">
        <v>0</v>
      </c>
      <c r="Z3784" s="8">
        <f>0</f>
        <v>0</v>
      </c>
      <c r="AA3784" s="8">
        <f>SUM(AZ3784,BB3784)</f>
        <v>50</v>
      </c>
      <c r="AB3784" s="8">
        <f>SUM(BC3784,BD3784)</f>
        <v>0</v>
      </c>
      <c r="AC3784" s="8">
        <f>COUNTIF(BC3784:BD3784,"&gt;0")</f>
        <v>0</v>
      </c>
      <c r="AD3784" s="8">
        <f>SUM(AE3784:AI3784)</f>
        <v>0</v>
      </c>
      <c r="AE3784" s="8">
        <v>0</v>
      </c>
      <c r="AF3784" s="8">
        <v>0</v>
      </c>
      <c r="AG3784" s="8">
        <v>0</v>
      </c>
      <c r="AH3784" s="8">
        <v>0</v>
      </c>
      <c r="AI3784" s="8">
        <f>SUM(BA3784)</f>
        <v>0</v>
      </c>
      <c r="AJ3784" s="9"/>
      <c r="AK3784" s="8">
        <v>0</v>
      </c>
      <c r="AL3784" s="8">
        <v>0</v>
      </c>
      <c r="AM3784" s="8">
        <v>0</v>
      </c>
      <c r="AN3784" s="8">
        <v>0</v>
      </c>
      <c r="AO3784" s="8">
        <v>0</v>
      </c>
      <c r="AP3784" s="8">
        <v>0</v>
      </c>
      <c r="AQ3784" s="8">
        <v>0</v>
      </c>
      <c r="AR3784" s="8">
        <v>0</v>
      </c>
      <c r="AS3784" s="8">
        <v>0</v>
      </c>
      <c r="AT3784" s="8">
        <v>0</v>
      </c>
      <c r="AU3784" s="8">
        <v>0</v>
      </c>
      <c r="AV3784" s="8">
        <v>0</v>
      </c>
      <c r="AW3784" s="8">
        <v>0</v>
      </c>
      <c r="AX3784" s="8">
        <v>0</v>
      </c>
      <c r="AY3784" s="30"/>
      <c r="AZ3784" s="33">
        <v>0</v>
      </c>
      <c r="BA3784" s="33">
        <v>0</v>
      </c>
      <c r="BB3784" s="33">
        <v>50</v>
      </c>
      <c r="BC3784" s="33">
        <v>0</v>
      </c>
      <c r="BD3784" s="33">
        <v>0</v>
      </c>
    </row>
    <row r="3785" spans="1:56" x14ac:dyDescent="0.25">
      <c r="A3785" s="51" t="s">
        <v>7716</v>
      </c>
      <c r="B3785" s="33" t="str">
        <f>CONCATENATE(G3785,"-",H3785,"-",I3785)</f>
        <v>999929164-Tiger--24kg</v>
      </c>
      <c r="C3785" s="8" t="s">
        <v>501</v>
      </c>
      <c r="D3785" s="8" t="s">
        <v>2941</v>
      </c>
      <c r="E3785" s="8" t="s">
        <v>11</v>
      </c>
      <c r="F3785" s="8" t="s">
        <v>644</v>
      </c>
      <c r="G3785" s="8">
        <v>999929164</v>
      </c>
      <c r="H3785" s="8" t="s">
        <v>1044</v>
      </c>
      <c r="I3785" s="21" t="s">
        <v>4802</v>
      </c>
      <c r="J3785" s="8">
        <f>(M3785-K3785)+W3785</f>
        <v>231</v>
      </c>
      <c r="K3785" s="8"/>
      <c r="L3785" s="16"/>
      <c r="M3785" s="8">
        <f>SUM(N3785,O3785,P3785,Q3785,S3785,T3785,U3785)</f>
        <v>231</v>
      </c>
      <c r="N3785" s="8">
        <f>SUM(AX3785)</f>
        <v>0</v>
      </c>
      <c r="O3785" s="8">
        <v>0</v>
      </c>
      <c r="P3785" s="8">
        <f>SUM(AO3785,AW3785)</f>
        <v>0</v>
      </c>
      <c r="Q3785" s="8">
        <f>SUM(AK3785,AL3785,AM3785,AN3785,AP3785,AQ3785,AR3785,AO3785)</f>
        <v>0</v>
      </c>
      <c r="R3785" s="8">
        <f>COUNTIF(AK3785:AR3785, "&gt;0")</f>
        <v>0</v>
      </c>
      <c r="S3785" s="8">
        <f>SUM(AS3785,AT3785)</f>
        <v>80</v>
      </c>
      <c r="T3785" s="8">
        <f>SUM(AU3785)</f>
        <v>101</v>
      </c>
      <c r="U3785" s="8">
        <f>SUM(AV3785)</f>
        <v>50</v>
      </c>
      <c r="V3785" s="16"/>
      <c r="W3785" s="8">
        <f>(X3785+AD3785)</f>
        <v>0</v>
      </c>
      <c r="X3785" s="8">
        <f>SUM(Y3785:AB3785)</f>
        <v>0</v>
      </c>
      <c r="Y3785" s="8">
        <v>0</v>
      </c>
      <c r="Z3785" s="8">
        <f>0</f>
        <v>0</v>
      </c>
      <c r="AA3785" s="8">
        <f>SUM(AZ3785,BB3785)</f>
        <v>0</v>
      </c>
      <c r="AB3785" s="8">
        <f>SUM(BC3785,BD3785)</f>
        <v>0</v>
      </c>
      <c r="AC3785" s="8">
        <f>COUNTIF(BC3785:BD3785,"&gt;0")</f>
        <v>0</v>
      </c>
      <c r="AD3785" s="8">
        <f>SUM(AE3785:AI3785)</f>
        <v>0</v>
      </c>
      <c r="AE3785" s="8">
        <v>0</v>
      </c>
      <c r="AF3785" s="8">
        <v>0</v>
      </c>
      <c r="AG3785" s="8">
        <v>0</v>
      </c>
      <c r="AH3785" s="8">
        <v>0</v>
      </c>
      <c r="AI3785" s="8">
        <f>SUM(BA3785)</f>
        <v>0</v>
      </c>
      <c r="AJ3785" s="16"/>
      <c r="AK3785" s="8">
        <v>0</v>
      </c>
      <c r="AL3785" s="8">
        <v>0</v>
      </c>
      <c r="AM3785" s="8">
        <v>0</v>
      </c>
      <c r="AN3785" s="8">
        <v>0</v>
      </c>
      <c r="AO3785" s="8">
        <v>0</v>
      </c>
      <c r="AP3785" s="8">
        <v>0</v>
      </c>
      <c r="AQ3785" s="8">
        <v>0</v>
      </c>
      <c r="AR3785" s="8">
        <v>0</v>
      </c>
      <c r="AS3785" s="8">
        <v>80</v>
      </c>
      <c r="AT3785" s="8">
        <v>0</v>
      </c>
      <c r="AU3785" s="15">
        <v>101</v>
      </c>
      <c r="AV3785" s="15">
        <v>50</v>
      </c>
      <c r="AW3785" s="15">
        <v>0</v>
      </c>
      <c r="AX3785" s="15">
        <v>0</v>
      </c>
      <c r="AY3785" s="29"/>
      <c r="AZ3785" s="33">
        <v>0</v>
      </c>
      <c r="BA3785" s="33">
        <v>0</v>
      </c>
      <c r="BB3785" s="33">
        <v>0</v>
      </c>
      <c r="BC3785" s="33">
        <v>0</v>
      </c>
      <c r="BD3785" s="33">
        <v>0</v>
      </c>
    </row>
    <row r="3786" spans="1:56" x14ac:dyDescent="0.25">
      <c r="A3786" s="51" t="s">
        <v>7717</v>
      </c>
      <c r="B3786" s="33" t="str">
        <f>CONCATENATE(G3786,"-",H3786,"-",I3786)</f>
        <v>999931243-Tiger--24kg</v>
      </c>
      <c r="C3786" s="8" t="s">
        <v>311</v>
      </c>
      <c r="D3786" s="8" t="s">
        <v>2943</v>
      </c>
      <c r="E3786" s="8" t="s">
        <v>11</v>
      </c>
      <c r="F3786" s="8" t="s">
        <v>644</v>
      </c>
      <c r="G3786" s="8">
        <v>999931243</v>
      </c>
      <c r="H3786" s="8" t="s">
        <v>1044</v>
      </c>
      <c r="I3786" s="21" t="s">
        <v>4802</v>
      </c>
      <c r="J3786" s="8">
        <f>(M3786-K3786)+W3786</f>
        <v>195</v>
      </c>
      <c r="K3786" s="8"/>
      <c r="L3786" s="9"/>
      <c r="M3786" s="8">
        <f>SUM(N3786,O3786,P3786,Q3786,S3786,T3786,U3786)</f>
        <v>195</v>
      </c>
      <c r="N3786" s="8">
        <f>SUM(AX3786)</f>
        <v>0</v>
      </c>
      <c r="O3786" s="8">
        <v>0</v>
      </c>
      <c r="P3786" s="8">
        <f>SUM(AO3786,AW3786)</f>
        <v>0</v>
      </c>
      <c r="Q3786" s="8">
        <f>SUM(AK3786,AL3786,AM3786,AN3786,AP3786,AQ3786,AR3786,AO3786)</f>
        <v>0</v>
      </c>
      <c r="R3786" s="8">
        <f>COUNTIF(AK3786:AR3786, "&gt;0")</f>
        <v>0</v>
      </c>
      <c r="S3786" s="8">
        <f>SUM(AS3786,AT3786)</f>
        <v>60</v>
      </c>
      <c r="T3786" s="8">
        <f>SUM(AU3786)</f>
        <v>135</v>
      </c>
      <c r="U3786" s="8">
        <f>SUM(AV3786)</f>
        <v>0</v>
      </c>
      <c r="V3786" s="9"/>
      <c r="W3786" s="8">
        <f>(X3786+AD3786)</f>
        <v>0</v>
      </c>
      <c r="X3786" s="8">
        <f>SUM(Y3786:AB3786)</f>
        <v>0</v>
      </c>
      <c r="Y3786" s="8">
        <v>0</v>
      </c>
      <c r="Z3786" s="8">
        <f>0</f>
        <v>0</v>
      </c>
      <c r="AA3786" s="8">
        <f>SUM(AZ3786,BB3786)</f>
        <v>0</v>
      </c>
      <c r="AB3786" s="8">
        <f>SUM(BC3786,BD3786)</f>
        <v>0</v>
      </c>
      <c r="AC3786" s="8">
        <f>COUNTIF(BC3786:BD3786,"&gt;0")</f>
        <v>0</v>
      </c>
      <c r="AD3786" s="8">
        <f>SUM(AE3786:AI3786)</f>
        <v>0</v>
      </c>
      <c r="AE3786" s="8">
        <v>0</v>
      </c>
      <c r="AF3786" s="8">
        <v>0</v>
      </c>
      <c r="AG3786" s="8">
        <v>0</v>
      </c>
      <c r="AH3786" s="8">
        <v>0</v>
      </c>
      <c r="AI3786" s="8">
        <f>SUM(BA3786)</f>
        <v>0</v>
      </c>
      <c r="AJ3786" s="9"/>
      <c r="AK3786" s="8">
        <v>0</v>
      </c>
      <c r="AL3786" s="8">
        <v>0</v>
      </c>
      <c r="AM3786" s="8">
        <v>0</v>
      </c>
      <c r="AN3786" s="8">
        <v>0</v>
      </c>
      <c r="AO3786" s="8">
        <v>0</v>
      </c>
      <c r="AP3786" s="8">
        <v>0</v>
      </c>
      <c r="AQ3786" s="8">
        <v>0</v>
      </c>
      <c r="AR3786" s="8">
        <v>0</v>
      </c>
      <c r="AS3786" s="8">
        <v>60</v>
      </c>
      <c r="AT3786" s="8">
        <v>0</v>
      </c>
      <c r="AU3786" s="15">
        <v>135</v>
      </c>
      <c r="AV3786" s="15">
        <v>0</v>
      </c>
      <c r="AW3786" s="15">
        <v>0</v>
      </c>
      <c r="AX3786" s="15">
        <v>0</v>
      </c>
      <c r="AY3786" s="29"/>
      <c r="AZ3786" s="33">
        <v>0</v>
      </c>
      <c r="BA3786" s="33">
        <v>0</v>
      </c>
      <c r="BB3786" s="33">
        <v>0</v>
      </c>
      <c r="BC3786" s="33">
        <v>0</v>
      </c>
      <c r="BD3786" s="33">
        <v>0</v>
      </c>
    </row>
    <row r="3787" spans="1:56" x14ac:dyDescent="0.25">
      <c r="A3787" s="51" t="s">
        <v>7718</v>
      </c>
      <c r="B3787" s="33" t="str">
        <f>CONCATENATE(G3787,"-",H3787,"-",I3787)</f>
        <v>999930159-Tiger--24kg</v>
      </c>
      <c r="C3787" s="15" t="s">
        <v>3217</v>
      </c>
      <c r="D3787" s="15" t="s">
        <v>468</v>
      </c>
      <c r="E3787" s="15" t="s">
        <v>11</v>
      </c>
      <c r="F3787" s="15" t="s">
        <v>644</v>
      </c>
      <c r="G3787" s="15">
        <v>999930159</v>
      </c>
      <c r="H3787" s="15" t="s">
        <v>1044</v>
      </c>
      <c r="I3787" s="21" t="s">
        <v>4802</v>
      </c>
      <c r="J3787" s="8">
        <f>(M3787-K3787)+W3787</f>
        <v>180</v>
      </c>
      <c r="K3787" s="15"/>
      <c r="L3787" s="16"/>
      <c r="M3787" s="8">
        <f>SUM(N3787,O3787,P3787,Q3787,S3787,T3787,U3787)</f>
        <v>180</v>
      </c>
      <c r="N3787" s="8">
        <f>SUM(AX3787)</f>
        <v>0</v>
      </c>
      <c r="O3787" s="8">
        <v>0</v>
      </c>
      <c r="P3787" s="8">
        <f>SUM(AO3787,AW3787)</f>
        <v>0</v>
      </c>
      <c r="Q3787" s="8">
        <f>SUM(AK3787,AL3787,AM3787,AN3787,AP3787,AQ3787,AR3787,AO3787)</f>
        <v>0</v>
      </c>
      <c r="R3787" s="8">
        <f>COUNTIF(AK3787:AR3787, "&gt;0")</f>
        <v>0</v>
      </c>
      <c r="S3787" s="8">
        <f>SUM(AS3787,AT3787)</f>
        <v>0</v>
      </c>
      <c r="T3787" s="8">
        <f>SUM(AU3787)</f>
        <v>180</v>
      </c>
      <c r="U3787" s="8">
        <f>SUM(AV3787)</f>
        <v>0</v>
      </c>
      <c r="V3787" s="16"/>
      <c r="W3787" s="8">
        <f>(X3787+AD3787)</f>
        <v>0</v>
      </c>
      <c r="X3787" s="8">
        <f>SUM(Y3787:AB3787)</f>
        <v>0</v>
      </c>
      <c r="Y3787" s="8">
        <v>0</v>
      </c>
      <c r="Z3787" s="8">
        <f>0</f>
        <v>0</v>
      </c>
      <c r="AA3787" s="8">
        <f>SUM(AZ3787,BB3787)</f>
        <v>0</v>
      </c>
      <c r="AB3787" s="8">
        <f>SUM(BC3787,BD3787)</f>
        <v>0</v>
      </c>
      <c r="AC3787" s="8">
        <f>COUNTIF(BC3787:BD3787,"&gt;0")</f>
        <v>0</v>
      </c>
      <c r="AD3787" s="8">
        <f>SUM(AE3787:AI3787)</f>
        <v>0</v>
      </c>
      <c r="AE3787" s="8">
        <v>0</v>
      </c>
      <c r="AF3787" s="8">
        <v>0</v>
      </c>
      <c r="AG3787" s="8">
        <v>0</v>
      </c>
      <c r="AH3787" s="8">
        <v>0</v>
      </c>
      <c r="AI3787" s="8">
        <f>SUM(BA3787)</f>
        <v>0</v>
      </c>
      <c r="AJ3787" s="16"/>
      <c r="AK3787" s="8">
        <v>0</v>
      </c>
      <c r="AL3787" s="8">
        <v>0</v>
      </c>
      <c r="AM3787" s="8">
        <v>0</v>
      </c>
      <c r="AN3787" s="8">
        <v>0</v>
      </c>
      <c r="AO3787" s="8">
        <v>0</v>
      </c>
      <c r="AP3787" s="8">
        <v>0</v>
      </c>
      <c r="AQ3787" s="8">
        <v>0</v>
      </c>
      <c r="AR3787" s="8">
        <v>0</v>
      </c>
      <c r="AS3787" s="8">
        <v>0</v>
      </c>
      <c r="AT3787" s="8">
        <v>0</v>
      </c>
      <c r="AU3787" s="15">
        <v>180</v>
      </c>
      <c r="AV3787" s="15">
        <v>0</v>
      </c>
      <c r="AW3787" s="15">
        <v>0</v>
      </c>
      <c r="AX3787" s="15">
        <v>0</v>
      </c>
      <c r="AY3787" s="29"/>
      <c r="AZ3787" s="33">
        <v>0</v>
      </c>
      <c r="BA3787" s="33">
        <v>0</v>
      </c>
      <c r="BB3787" s="33">
        <v>0</v>
      </c>
      <c r="BC3787" s="33">
        <v>0</v>
      </c>
      <c r="BD3787" s="33">
        <v>0</v>
      </c>
    </row>
    <row r="3788" spans="1:56" x14ac:dyDescent="0.25">
      <c r="A3788" s="51" t="s">
        <v>5135</v>
      </c>
      <c r="B3788" s="33" t="str">
        <f>CONCATENATE(G3788,"-",H3788,"-",I3788)</f>
        <v>999933526-Tiger--24kg</v>
      </c>
      <c r="C3788" s="43" t="s">
        <v>34</v>
      </c>
      <c r="D3788" s="43" t="s">
        <v>4371</v>
      </c>
      <c r="E3788" s="43" t="s">
        <v>11</v>
      </c>
      <c r="F3788" s="43" t="s">
        <v>644</v>
      </c>
      <c r="G3788" s="43">
        <v>999933526</v>
      </c>
      <c r="H3788" s="43" t="s">
        <v>1044</v>
      </c>
      <c r="I3788" s="43" t="s">
        <v>4802</v>
      </c>
      <c r="J3788" s="8">
        <f>(M3788-K3788)+W3788</f>
        <v>134</v>
      </c>
      <c r="K3788" s="8">
        <f>M3788/2</f>
        <v>0</v>
      </c>
      <c r="L3788" s="9"/>
      <c r="M3788" s="8">
        <f>SUM(N3788,O3788,P3788,Q3788,S3788,T3788,U3788)</f>
        <v>0</v>
      </c>
      <c r="N3788" s="8">
        <f>SUM(AX3788)</f>
        <v>0</v>
      </c>
      <c r="O3788" s="8">
        <v>0</v>
      </c>
      <c r="P3788" s="8">
        <f>SUM(AO3788,AW3788)</f>
        <v>0</v>
      </c>
      <c r="Q3788" s="8">
        <f>SUM(AK3788,AL3788,AM3788,AN3788,AP3788,AQ3788,AR3788,AO3788)</f>
        <v>0</v>
      </c>
      <c r="R3788" s="8">
        <f>COUNTIF(AK3788:AR3788, "&gt;0")</f>
        <v>0</v>
      </c>
      <c r="S3788" s="8">
        <f>SUM(AS3788,AT3788)</f>
        <v>0</v>
      </c>
      <c r="T3788" s="8">
        <f>SUM(AU3788)</f>
        <v>0</v>
      </c>
      <c r="U3788" s="8">
        <f>SUM(AV3788)</f>
        <v>0</v>
      </c>
      <c r="V3788" s="9"/>
      <c r="W3788" s="8">
        <f>(X3788+AD3788)</f>
        <v>134</v>
      </c>
      <c r="X3788" s="8">
        <f>SUM(Y3788:AB3788)</f>
        <v>134</v>
      </c>
      <c r="Y3788" s="8">
        <v>0</v>
      </c>
      <c r="Z3788" s="8">
        <f>0</f>
        <v>0</v>
      </c>
      <c r="AA3788" s="8">
        <f>SUM(AZ3788,BB3788)</f>
        <v>100</v>
      </c>
      <c r="AB3788" s="8">
        <f>SUM(BC3788,BD3788)</f>
        <v>34</v>
      </c>
      <c r="AC3788" s="8">
        <f>COUNTIF(BC3788:BD3788,"&gt;0")</f>
        <v>1</v>
      </c>
      <c r="AD3788" s="8">
        <f>SUM(AE3788:AI3788)</f>
        <v>0</v>
      </c>
      <c r="AE3788" s="8">
        <v>0</v>
      </c>
      <c r="AF3788" s="8">
        <v>0</v>
      </c>
      <c r="AG3788" s="8">
        <v>0</v>
      </c>
      <c r="AH3788" s="8">
        <v>0</v>
      </c>
      <c r="AI3788" s="8">
        <f>SUM(BA3788)</f>
        <v>0</v>
      </c>
      <c r="AJ3788" s="9"/>
      <c r="AK3788" s="8">
        <v>0</v>
      </c>
      <c r="AL3788" s="8">
        <v>0</v>
      </c>
      <c r="AM3788" s="8">
        <v>0</v>
      </c>
      <c r="AN3788" s="8">
        <v>0</v>
      </c>
      <c r="AO3788" s="8">
        <v>0</v>
      </c>
      <c r="AP3788" s="8">
        <v>0</v>
      </c>
      <c r="AQ3788" s="8">
        <v>0</v>
      </c>
      <c r="AR3788" s="8">
        <v>0</v>
      </c>
      <c r="AS3788" s="8">
        <v>0</v>
      </c>
      <c r="AT3788" s="8">
        <v>0</v>
      </c>
      <c r="AU3788" s="8">
        <v>0</v>
      </c>
      <c r="AV3788" s="8">
        <v>0</v>
      </c>
      <c r="AW3788" s="8">
        <v>0</v>
      </c>
      <c r="AX3788" s="8">
        <v>0</v>
      </c>
      <c r="AY3788" s="30"/>
      <c r="AZ3788" s="33">
        <v>100</v>
      </c>
      <c r="BA3788" s="33">
        <v>0</v>
      </c>
      <c r="BB3788" s="33">
        <v>0</v>
      </c>
      <c r="BC3788" s="33">
        <v>34</v>
      </c>
      <c r="BD3788" s="33">
        <v>0</v>
      </c>
    </row>
    <row r="3789" spans="1:56" x14ac:dyDescent="0.25">
      <c r="A3789" s="51" t="s">
        <v>5137</v>
      </c>
      <c r="B3789" s="33" t="str">
        <f>CONCATENATE(G3789,"-",H3789,"-",I3789)</f>
        <v>999933601-Tiger--24kg</v>
      </c>
      <c r="C3789" s="43" t="s">
        <v>4813</v>
      </c>
      <c r="D3789" s="43" t="s">
        <v>38</v>
      </c>
      <c r="E3789" s="43" t="s">
        <v>11</v>
      </c>
      <c r="F3789" s="43" t="s">
        <v>644</v>
      </c>
      <c r="G3789" s="43">
        <v>999933601</v>
      </c>
      <c r="H3789" s="43" t="s">
        <v>1044</v>
      </c>
      <c r="I3789" s="43" t="s">
        <v>4802</v>
      </c>
      <c r="J3789" s="8">
        <f>(M3789-K3789)+W3789</f>
        <v>116</v>
      </c>
      <c r="K3789" s="8">
        <f>M3789/2</f>
        <v>0</v>
      </c>
      <c r="L3789" s="9"/>
      <c r="M3789" s="8">
        <f>SUM(N3789,O3789,P3789,Q3789,S3789,T3789,U3789)</f>
        <v>0</v>
      </c>
      <c r="N3789" s="8">
        <f>SUM(AX3789)</f>
        <v>0</v>
      </c>
      <c r="O3789" s="8">
        <v>0</v>
      </c>
      <c r="P3789" s="8">
        <f>SUM(AO3789,AW3789)</f>
        <v>0</v>
      </c>
      <c r="Q3789" s="8">
        <f>SUM(AK3789,AL3789,AM3789,AN3789,AP3789,AQ3789,AR3789,AO3789)</f>
        <v>0</v>
      </c>
      <c r="R3789" s="8">
        <f>COUNTIF(AK3789:AR3789, "&gt;0")</f>
        <v>0</v>
      </c>
      <c r="S3789" s="8">
        <f>SUM(AS3789,AT3789)</f>
        <v>0</v>
      </c>
      <c r="T3789" s="8">
        <f>SUM(AU3789)</f>
        <v>0</v>
      </c>
      <c r="U3789" s="8">
        <f>SUM(AV3789)</f>
        <v>0</v>
      </c>
      <c r="V3789" s="9"/>
      <c r="W3789" s="8">
        <f>(X3789+AD3789)</f>
        <v>116</v>
      </c>
      <c r="X3789" s="8">
        <f>SUM(Y3789:AB3789)</f>
        <v>116</v>
      </c>
      <c r="Y3789" s="8">
        <v>0</v>
      </c>
      <c r="Z3789" s="8">
        <f>0</f>
        <v>0</v>
      </c>
      <c r="AA3789" s="8">
        <f>SUM(AZ3789,BB3789)</f>
        <v>56</v>
      </c>
      <c r="AB3789" s="8">
        <f>SUM(BC3789,BD3789)</f>
        <v>60</v>
      </c>
      <c r="AC3789" s="8">
        <f>COUNTIF(BC3789:BD3789,"&gt;0")</f>
        <v>1</v>
      </c>
      <c r="AD3789" s="8">
        <f>SUM(AE3789:AI3789)</f>
        <v>0</v>
      </c>
      <c r="AE3789" s="8">
        <v>0</v>
      </c>
      <c r="AF3789" s="8">
        <v>0</v>
      </c>
      <c r="AG3789" s="8">
        <v>0</v>
      </c>
      <c r="AH3789" s="8">
        <v>0</v>
      </c>
      <c r="AI3789" s="8">
        <f>SUM(BA3789)</f>
        <v>0</v>
      </c>
      <c r="AJ3789" s="9"/>
      <c r="AK3789" s="8">
        <v>0</v>
      </c>
      <c r="AL3789" s="8">
        <v>0</v>
      </c>
      <c r="AM3789" s="8">
        <v>0</v>
      </c>
      <c r="AN3789" s="8">
        <v>0</v>
      </c>
      <c r="AO3789" s="8">
        <v>0</v>
      </c>
      <c r="AP3789" s="8">
        <v>0</v>
      </c>
      <c r="AQ3789" s="8">
        <v>0</v>
      </c>
      <c r="AR3789" s="8">
        <v>0</v>
      </c>
      <c r="AS3789" s="8">
        <v>0</v>
      </c>
      <c r="AT3789" s="8">
        <v>0</v>
      </c>
      <c r="AU3789" s="8">
        <v>0</v>
      </c>
      <c r="AV3789" s="8">
        <v>0</v>
      </c>
      <c r="AW3789" s="8">
        <v>0</v>
      </c>
      <c r="AX3789" s="8">
        <v>0</v>
      </c>
      <c r="AY3789" s="30"/>
      <c r="AZ3789" s="33">
        <v>56</v>
      </c>
      <c r="BA3789" s="33">
        <v>0</v>
      </c>
      <c r="BB3789" s="33">
        <v>0</v>
      </c>
      <c r="BC3789" s="33">
        <v>60</v>
      </c>
      <c r="BD3789" s="33">
        <v>0</v>
      </c>
    </row>
    <row r="3790" spans="1:56" x14ac:dyDescent="0.25">
      <c r="A3790" s="51" t="s">
        <v>7720</v>
      </c>
      <c r="B3790" s="33" t="str">
        <f>CONCATENATE(G3790,"-",H3790,"-",I3790)</f>
        <v>999929998-Tiger--24kg</v>
      </c>
      <c r="C3790" s="8" t="s">
        <v>221</v>
      </c>
      <c r="D3790" s="8" t="s">
        <v>1524</v>
      </c>
      <c r="E3790" s="8" t="s">
        <v>11</v>
      </c>
      <c r="F3790" s="8" t="s">
        <v>644</v>
      </c>
      <c r="G3790" s="8">
        <v>999929998</v>
      </c>
      <c r="H3790" s="15" t="s">
        <v>1044</v>
      </c>
      <c r="I3790" s="21" t="s">
        <v>4802</v>
      </c>
      <c r="J3790" s="8">
        <f>(M3790-K3790)+W3790</f>
        <v>107.5</v>
      </c>
      <c r="K3790" s="8">
        <f>M3790/2</f>
        <v>107.5</v>
      </c>
      <c r="L3790" s="9"/>
      <c r="M3790" s="8">
        <f>SUM(N3790,O3790,P3790,Q3790,S3790,T3790,U3790)</f>
        <v>215</v>
      </c>
      <c r="N3790" s="8">
        <f>SUM(AX3790)</f>
        <v>0</v>
      </c>
      <c r="O3790" s="8">
        <v>0</v>
      </c>
      <c r="P3790" s="8">
        <f>SUM(AO3790,AW3790)</f>
        <v>0</v>
      </c>
      <c r="Q3790" s="8">
        <f>SUM(AK3790,AL3790,AM3790,AN3790,AP3790,AQ3790,AR3790,AO3790)</f>
        <v>0</v>
      </c>
      <c r="R3790" s="8">
        <f>COUNTIF(AK3790:AR3790, "&gt;0")</f>
        <v>0</v>
      </c>
      <c r="S3790" s="8">
        <f>SUM(AS3790,AT3790)</f>
        <v>80</v>
      </c>
      <c r="T3790" s="8">
        <f>SUM(AU3790)</f>
        <v>135</v>
      </c>
      <c r="U3790" s="8">
        <f>SUM(AV3790)</f>
        <v>0</v>
      </c>
      <c r="V3790" s="9"/>
      <c r="W3790" s="8">
        <f>(X3790+AD3790)</f>
        <v>0</v>
      </c>
      <c r="X3790" s="8">
        <f>SUM(Y3790:AB3790)</f>
        <v>0</v>
      </c>
      <c r="Y3790" s="8">
        <v>0</v>
      </c>
      <c r="Z3790" s="8">
        <f>0</f>
        <v>0</v>
      </c>
      <c r="AA3790" s="8">
        <f>SUM(AZ3790,BB3790)</f>
        <v>0</v>
      </c>
      <c r="AB3790" s="8">
        <f>SUM(BC3790,BD3790)</f>
        <v>0</v>
      </c>
      <c r="AC3790" s="8">
        <f>COUNTIF(BC3790:BD3790,"&gt;0")</f>
        <v>0</v>
      </c>
      <c r="AD3790" s="8">
        <f>SUM(AE3790:AI3790)</f>
        <v>0</v>
      </c>
      <c r="AE3790" s="8">
        <v>0</v>
      </c>
      <c r="AF3790" s="8">
        <v>0</v>
      </c>
      <c r="AG3790" s="8">
        <v>0</v>
      </c>
      <c r="AH3790" s="8">
        <v>0</v>
      </c>
      <c r="AI3790" s="8">
        <f>SUM(BA3790)</f>
        <v>0</v>
      </c>
      <c r="AJ3790" s="9"/>
      <c r="AK3790" s="8">
        <v>0</v>
      </c>
      <c r="AL3790" s="8">
        <v>0</v>
      </c>
      <c r="AM3790" s="8">
        <v>0</v>
      </c>
      <c r="AN3790" s="8">
        <v>0</v>
      </c>
      <c r="AO3790" s="8">
        <v>0</v>
      </c>
      <c r="AP3790" s="8">
        <v>0</v>
      </c>
      <c r="AQ3790" s="8">
        <v>0</v>
      </c>
      <c r="AR3790" s="8">
        <v>0</v>
      </c>
      <c r="AS3790" s="8">
        <v>0</v>
      </c>
      <c r="AT3790" s="8">
        <v>80</v>
      </c>
      <c r="AU3790" s="15">
        <v>135</v>
      </c>
      <c r="AV3790" s="15">
        <v>0</v>
      </c>
      <c r="AW3790" s="15">
        <v>0</v>
      </c>
      <c r="AX3790" s="15">
        <v>0</v>
      </c>
      <c r="AY3790" s="29"/>
      <c r="AZ3790" s="33">
        <v>0</v>
      </c>
      <c r="BA3790" s="33">
        <v>0</v>
      </c>
      <c r="BB3790" s="33">
        <v>0</v>
      </c>
      <c r="BC3790" s="33">
        <v>0</v>
      </c>
      <c r="BD3790" s="33">
        <v>0</v>
      </c>
    </row>
    <row r="3791" spans="1:56" x14ac:dyDescent="0.25">
      <c r="A3791" s="51" t="s">
        <v>7724</v>
      </c>
      <c r="B3791" s="33" t="str">
        <f>CONCATENATE(G3791,"-",H3791,"-",I3791)</f>
        <v>999931430-Tiger--24kg</v>
      </c>
      <c r="C3791" s="15" t="s">
        <v>479</v>
      </c>
      <c r="D3791" s="15" t="s">
        <v>3549</v>
      </c>
      <c r="E3791" s="15" t="s">
        <v>11</v>
      </c>
      <c r="F3791" s="15" t="s">
        <v>644</v>
      </c>
      <c r="G3791" s="15">
        <v>999931430</v>
      </c>
      <c r="H3791" s="15" t="s">
        <v>1044</v>
      </c>
      <c r="I3791" s="21" t="s">
        <v>4802</v>
      </c>
      <c r="J3791" s="8">
        <f>(M3791-K3791)+W3791</f>
        <v>106</v>
      </c>
      <c r="K3791" s="15"/>
      <c r="L3791" s="9"/>
      <c r="M3791" s="8">
        <f>SUM(N3791,O3791,P3791,Q3791,S3791,T3791,U3791)</f>
        <v>106</v>
      </c>
      <c r="N3791" s="8">
        <f>SUM(AX3791)</f>
        <v>0</v>
      </c>
      <c r="O3791" s="8">
        <v>0</v>
      </c>
      <c r="P3791" s="8">
        <f>SUM(AO3791,AW3791)</f>
        <v>0</v>
      </c>
      <c r="Q3791" s="8">
        <f>SUM(AK3791,AL3791,AM3791,AN3791,AP3791,AQ3791,AR3791,AO3791)</f>
        <v>30</v>
      </c>
      <c r="R3791" s="8">
        <f>COUNTIF(AK3791:AR3791, "&gt;0")</f>
        <v>1</v>
      </c>
      <c r="S3791" s="8">
        <f>SUM(AS3791,AT3791)</f>
        <v>0</v>
      </c>
      <c r="T3791" s="8">
        <f>SUM(AU3791)</f>
        <v>76</v>
      </c>
      <c r="U3791" s="8">
        <f>SUM(AV3791)</f>
        <v>0</v>
      </c>
      <c r="V3791" s="9"/>
      <c r="W3791" s="8">
        <f>(X3791+AD3791)</f>
        <v>0</v>
      </c>
      <c r="X3791" s="8">
        <f>SUM(Y3791:AB3791)</f>
        <v>0</v>
      </c>
      <c r="Y3791" s="8">
        <v>0</v>
      </c>
      <c r="Z3791" s="8">
        <f>0</f>
        <v>0</v>
      </c>
      <c r="AA3791" s="8">
        <f>SUM(AZ3791,BB3791)</f>
        <v>0</v>
      </c>
      <c r="AB3791" s="8">
        <f>SUM(BC3791,BD3791)</f>
        <v>0</v>
      </c>
      <c r="AC3791" s="8">
        <f>COUNTIF(BC3791:BD3791,"&gt;0")</f>
        <v>0</v>
      </c>
      <c r="AD3791" s="8">
        <f>SUM(AE3791:AI3791)</f>
        <v>0</v>
      </c>
      <c r="AE3791" s="8">
        <v>0</v>
      </c>
      <c r="AF3791" s="8">
        <v>0</v>
      </c>
      <c r="AG3791" s="8">
        <v>0</v>
      </c>
      <c r="AH3791" s="8">
        <v>0</v>
      </c>
      <c r="AI3791" s="8">
        <f>SUM(BA3791)</f>
        <v>0</v>
      </c>
      <c r="AJ3791" s="9"/>
      <c r="AK3791" s="8">
        <v>0</v>
      </c>
      <c r="AL3791" s="8">
        <v>0</v>
      </c>
      <c r="AM3791" s="8">
        <v>30</v>
      </c>
      <c r="AN3791" s="8">
        <v>0</v>
      </c>
      <c r="AO3791" s="8">
        <v>0</v>
      </c>
      <c r="AP3791" s="8">
        <v>0</v>
      </c>
      <c r="AQ3791" s="8">
        <v>0</v>
      </c>
      <c r="AR3791" s="8">
        <v>0</v>
      </c>
      <c r="AS3791" s="8">
        <v>0</v>
      </c>
      <c r="AT3791" s="8">
        <v>0</v>
      </c>
      <c r="AU3791" s="15">
        <v>76</v>
      </c>
      <c r="AV3791" s="15">
        <v>0</v>
      </c>
      <c r="AW3791" s="15">
        <v>0</v>
      </c>
      <c r="AX3791" s="15">
        <v>0</v>
      </c>
      <c r="AY3791" s="29"/>
      <c r="AZ3791" s="33">
        <v>0</v>
      </c>
      <c r="BA3791" s="33">
        <v>0</v>
      </c>
      <c r="BB3791" s="33">
        <v>0</v>
      </c>
      <c r="BC3791" s="33">
        <v>0</v>
      </c>
      <c r="BD3791" s="33">
        <v>0</v>
      </c>
    </row>
    <row r="3792" spans="1:56" x14ac:dyDescent="0.25">
      <c r="A3792" s="51" t="s">
        <v>7719</v>
      </c>
      <c r="B3792" s="33" t="str">
        <f>CONCATENATE(G3792,"-",H3792,"-",I3792)</f>
        <v>999929079-Tiger--24kg</v>
      </c>
      <c r="C3792" s="8" t="s">
        <v>504</v>
      </c>
      <c r="D3792" s="8" t="s">
        <v>2942</v>
      </c>
      <c r="E3792" s="8" t="s">
        <v>11</v>
      </c>
      <c r="F3792" s="8" t="s">
        <v>644</v>
      </c>
      <c r="G3792" s="8">
        <v>999929079</v>
      </c>
      <c r="H3792" s="8" t="s">
        <v>1044</v>
      </c>
      <c r="I3792" s="21" t="s">
        <v>4802</v>
      </c>
      <c r="J3792" s="8">
        <f>(M3792-K3792)+W3792</f>
        <v>101</v>
      </c>
      <c r="K3792" s="8"/>
      <c r="L3792" s="9"/>
      <c r="M3792" s="8">
        <f>SUM(N3792,O3792,P3792,Q3792,S3792,T3792,U3792)</f>
        <v>101</v>
      </c>
      <c r="N3792" s="8">
        <f>SUM(AX3792)</f>
        <v>0</v>
      </c>
      <c r="O3792" s="8">
        <v>0</v>
      </c>
      <c r="P3792" s="8">
        <f>SUM(AO3792,AW3792)</f>
        <v>0</v>
      </c>
      <c r="Q3792" s="8">
        <f>SUM(AK3792,AL3792,AM3792,AN3792,AP3792,AQ3792,AR3792,AO3792)</f>
        <v>0</v>
      </c>
      <c r="R3792" s="8">
        <f>COUNTIF(AK3792:AR3792, "&gt;0")</f>
        <v>0</v>
      </c>
      <c r="S3792" s="8">
        <f>SUM(AS3792,AT3792)</f>
        <v>0</v>
      </c>
      <c r="T3792" s="8">
        <f>SUM(AU3792)</f>
        <v>101</v>
      </c>
      <c r="U3792" s="8">
        <f>SUM(AV3792)</f>
        <v>0</v>
      </c>
      <c r="V3792" s="9"/>
      <c r="W3792" s="8">
        <f>(X3792+AD3792)</f>
        <v>0</v>
      </c>
      <c r="X3792" s="8">
        <f>SUM(Y3792:AB3792)</f>
        <v>0</v>
      </c>
      <c r="Y3792" s="8">
        <v>0</v>
      </c>
      <c r="Z3792" s="8">
        <f>0</f>
        <v>0</v>
      </c>
      <c r="AA3792" s="8">
        <f>SUM(AZ3792,BB3792)</f>
        <v>0</v>
      </c>
      <c r="AB3792" s="8">
        <f>SUM(BC3792,BD3792)</f>
        <v>0</v>
      </c>
      <c r="AC3792" s="8">
        <f>COUNTIF(BC3792:BD3792,"&gt;0")</f>
        <v>0</v>
      </c>
      <c r="AD3792" s="8">
        <f>SUM(AE3792:AI3792)</f>
        <v>0</v>
      </c>
      <c r="AE3792" s="8">
        <v>0</v>
      </c>
      <c r="AF3792" s="8">
        <v>0</v>
      </c>
      <c r="AG3792" s="8">
        <v>0</v>
      </c>
      <c r="AH3792" s="8">
        <v>0</v>
      </c>
      <c r="AI3792" s="8">
        <f>SUM(BA3792)</f>
        <v>0</v>
      </c>
      <c r="AJ3792" s="9"/>
      <c r="AK3792" s="8">
        <v>0</v>
      </c>
      <c r="AL3792" s="8">
        <v>0</v>
      </c>
      <c r="AM3792" s="8">
        <v>0</v>
      </c>
      <c r="AN3792" s="8">
        <v>0</v>
      </c>
      <c r="AO3792" s="8">
        <v>0</v>
      </c>
      <c r="AP3792" s="8">
        <v>0</v>
      </c>
      <c r="AQ3792" s="8">
        <v>0</v>
      </c>
      <c r="AR3792" s="8">
        <v>0</v>
      </c>
      <c r="AS3792" s="8">
        <v>0</v>
      </c>
      <c r="AT3792" s="8">
        <v>0</v>
      </c>
      <c r="AU3792" s="15">
        <v>101</v>
      </c>
      <c r="AV3792" s="15">
        <v>0</v>
      </c>
      <c r="AW3792" s="15">
        <v>0</v>
      </c>
      <c r="AX3792" s="15">
        <v>0</v>
      </c>
      <c r="AY3792" s="29"/>
      <c r="AZ3792" s="33">
        <v>0</v>
      </c>
      <c r="BA3792" s="33">
        <v>0</v>
      </c>
      <c r="BB3792" s="33">
        <v>0</v>
      </c>
      <c r="BC3792" s="33">
        <v>0</v>
      </c>
      <c r="BD3792" s="33">
        <v>0</v>
      </c>
    </row>
    <row r="3793" spans="1:56" x14ac:dyDescent="0.25">
      <c r="A3793" s="51" t="s">
        <v>5136</v>
      </c>
      <c r="B3793" s="33" t="str">
        <f>CONCATENATE(G3793,"-",H3793,"-",I3793)</f>
        <v>999933574-Tiger--24kg</v>
      </c>
      <c r="C3793" s="43" t="s">
        <v>452</v>
      </c>
      <c r="D3793" s="43" t="s">
        <v>2720</v>
      </c>
      <c r="E3793" s="43" t="s">
        <v>11</v>
      </c>
      <c r="F3793" s="43" t="s">
        <v>644</v>
      </c>
      <c r="G3793" s="43">
        <v>999933574</v>
      </c>
      <c r="H3793" s="43" t="s">
        <v>1044</v>
      </c>
      <c r="I3793" s="43" t="s">
        <v>4802</v>
      </c>
      <c r="J3793" s="8">
        <f>(M3793-K3793)+W3793</f>
        <v>101</v>
      </c>
      <c r="K3793" s="8">
        <f>M3793/2</f>
        <v>0</v>
      </c>
      <c r="L3793" s="9"/>
      <c r="M3793" s="8">
        <f>SUM(N3793,O3793,P3793,Q3793,S3793,T3793,U3793)</f>
        <v>0</v>
      </c>
      <c r="N3793" s="8">
        <f>SUM(AX3793)</f>
        <v>0</v>
      </c>
      <c r="O3793" s="8">
        <v>0</v>
      </c>
      <c r="P3793" s="8">
        <f>SUM(AO3793,AW3793)</f>
        <v>0</v>
      </c>
      <c r="Q3793" s="8">
        <f>SUM(AK3793,AL3793,AM3793,AN3793,AP3793,AQ3793,AR3793,AO3793)</f>
        <v>0</v>
      </c>
      <c r="R3793" s="8">
        <f>COUNTIF(AK3793:AR3793, "&gt;0")</f>
        <v>0</v>
      </c>
      <c r="S3793" s="8">
        <f>SUM(AS3793,AT3793)</f>
        <v>0</v>
      </c>
      <c r="T3793" s="8">
        <f>SUM(AU3793)</f>
        <v>0</v>
      </c>
      <c r="U3793" s="8">
        <f>SUM(AV3793)</f>
        <v>0</v>
      </c>
      <c r="V3793" s="9"/>
      <c r="W3793" s="8">
        <f>(X3793+AD3793)</f>
        <v>101</v>
      </c>
      <c r="X3793" s="8">
        <f>SUM(Y3793:AB3793)</f>
        <v>101</v>
      </c>
      <c r="Y3793" s="8">
        <v>0</v>
      </c>
      <c r="Z3793" s="8">
        <f>0</f>
        <v>0</v>
      </c>
      <c r="AA3793" s="8">
        <f>SUM(AZ3793,BB3793)</f>
        <v>56</v>
      </c>
      <c r="AB3793" s="8">
        <f>SUM(BC3793,BD3793)</f>
        <v>45</v>
      </c>
      <c r="AC3793" s="8">
        <f>COUNTIF(BC3793:BD3793,"&gt;0")</f>
        <v>1</v>
      </c>
      <c r="AD3793" s="8">
        <f>SUM(AE3793:AI3793)</f>
        <v>0</v>
      </c>
      <c r="AE3793" s="8">
        <v>0</v>
      </c>
      <c r="AF3793" s="8">
        <v>0</v>
      </c>
      <c r="AG3793" s="8">
        <v>0</v>
      </c>
      <c r="AH3793" s="8">
        <v>0</v>
      </c>
      <c r="AI3793" s="8">
        <f>SUM(BA3793)</f>
        <v>0</v>
      </c>
      <c r="AJ3793" s="9"/>
      <c r="AK3793" s="8">
        <v>0</v>
      </c>
      <c r="AL3793" s="8">
        <v>0</v>
      </c>
      <c r="AM3793" s="8">
        <v>0</v>
      </c>
      <c r="AN3793" s="8">
        <v>0</v>
      </c>
      <c r="AO3793" s="8">
        <v>0</v>
      </c>
      <c r="AP3793" s="8">
        <v>0</v>
      </c>
      <c r="AQ3793" s="8">
        <v>0</v>
      </c>
      <c r="AR3793" s="8">
        <v>0</v>
      </c>
      <c r="AS3793" s="8">
        <v>0</v>
      </c>
      <c r="AT3793" s="8">
        <v>0</v>
      </c>
      <c r="AU3793" s="8">
        <v>0</v>
      </c>
      <c r="AV3793" s="8">
        <v>0</v>
      </c>
      <c r="AW3793" s="8">
        <v>0</v>
      </c>
      <c r="AX3793" s="8">
        <v>0</v>
      </c>
      <c r="AY3793" s="30"/>
      <c r="AZ3793" s="33">
        <v>56</v>
      </c>
      <c r="BA3793" s="33">
        <v>0</v>
      </c>
      <c r="BB3793" s="33">
        <v>0</v>
      </c>
      <c r="BC3793" s="33">
        <v>45</v>
      </c>
      <c r="BD3793" s="33">
        <v>0</v>
      </c>
    </row>
    <row r="3794" spans="1:56" x14ac:dyDescent="0.25">
      <c r="A3794" s="51" t="s">
        <v>7725</v>
      </c>
      <c r="B3794" s="33" t="str">
        <f>CONCATENATE(G3794,"-",H3794,"-",I3794)</f>
        <v>999931486-Tiger--24kg</v>
      </c>
      <c r="C3794" s="18" t="s">
        <v>2740</v>
      </c>
      <c r="D3794" s="18" t="s">
        <v>3329</v>
      </c>
      <c r="E3794" s="18" t="s">
        <v>11</v>
      </c>
      <c r="F3794" s="18" t="s">
        <v>644</v>
      </c>
      <c r="G3794" s="8">
        <v>999931486</v>
      </c>
      <c r="H3794" s="15" t="s">
        <v>1044</v>
      </c>
      <c r="I3794" s="21" t="s">
        <v>4802</v>
      </c>
      <c r="J3794" s="8">
        <f>(M3794-K3794)+W3794</f>
        <v>90</v>
      </c>
      <c r="K3794" s="8">
        <f>M3794/2</f>
        <v>90</v>
      </c>
      <c r="L3794" s="9"/>
      <c r="M3794" s="8">
        <f>SUM(N3794,O3794,P3794,Q3794,S3794,T3794,U3794)</f>
        <v>180</v>
      </c>
      <c r="N3794" s="8">
        <f>SUM(AX3794)</f>
        <v>0</v>
      </c>
      <c r="O3794" s="8">
        <v>0</v>
      </c>
      <c r="P3794" s="8">
        <f>SUM(AO3794,AW3794)</f>
        <v>0</v>
      </c>
      <c r="Q3794" s="8">
        <f>SUM(AK3794,AL3794,AM3794,AN3794,AP3794,AQ3794,AR3794,AO3794)</f>
        <v>0</v>
      </c>
      <c r="R3794" s="8">
        <f>COUNTIF(AK3794:AR3794, "&gt;0")</f>
        <v>0</v>
      </c>
      <c r="S3794" s="8">
        <f>SUM(AS3794,AT3794)</f>
        <v>0</v>
      </c>
      <c r="T3794" s="8">
        <f>SUM(AU3794)</f>
        <v>180</v>
      </c>
      <c r="U3794" s="8">
        <f>SUM(AV3794)</f>
        <v>0</v>
      </c>
      <c r="V3794" s="9"/>
      <c r="W3794" s="8">
        <f>(X3794+AD3794)</f>
        <v>0</v>
      </c>
      <c r="X3794" s="8">
        <f>SUM(Y3794:AB3794)</f>
        <v>0</v>
      </c>
      <c r="Y3794" s="8">
        <v>0</v>
      </c>
      <c r="Z3794" s="8">
        <f>0</f>
        <v>0</v>
      </c>
      <c r="AA3794" s="8">
        <f>SUM(AZ3794,BB3794)</f>
        <v>0</v>
      </c>
      <c r="AB3794" s="8">
        <f>SUM(BC3794,BD3794)</f>
        <v>0</v>
      </c>
      <c r="AC3794" s="8">
        <f>COUNTIF(BC3794:BD3794,"&gt;0")</f>
        <v>0</v>
      </c>
      <c r="AD3794" s="8">
        <f>SUM(AE3794:AI3794)</f>
        <v>0</v>
      </c>
      <c r="AE3794" s="8">
        <v>0</v>
      </c>
      <c r="AF3794" s="8">
        <v>0</v>
      </c>
      <c r="AG3794" s="8">
        <v>0</v>
      </c>
      <c r="AH3794" s="8">
        <v>0</v>
      </c>
      <c r="AI3794" s="8">
        <f>SUM(BA3794)</f>
        <v>0</v>
      </c>
      <c r="AJ3794" s="9"/>
      <c r="AK3794" s="8">
        <v>0</v>
      </c>
      <c r="AL3794" s="8">
        <v>0</v>
      </c>
      <c r="AM3794" s="8">
        <v>0</v>
      </c>
      <c r="AN3794" s="8">
        <v>0</v>
      </c>
      <c r="AO3794" s="8">
        <v>0</v>
      </c>
      <c r="AP3794" s="8">
        <v>0</v>
      </c>
      <c r="AQ3794" s="8">
        <v>0</v>
      </c>
      <c r="AR3794" s="8">
        <v>0</v>
      </c>
      <c r="AS3794" s="8">
        <v>0</v>
      </c>
      <c r="AT3794" s="8">
        <v>0</v>
      </c>
      <c r="AU3794" s="15">
        <v>180</v>
      </c>
      <c r="AV3794" s="15">
        <v>0</v>
      </c>
      <c r="AW3794" s="15">
        <v>0</v>
      </c>
      <c r="AX3794" s="15">
        <v>0</v>
      </c>
      <c r="AY3794" s="29"/>
      <c r="AZ3794" s="33">
        <v>0</v>
      </c>
      <c r="BA3794" s="33">
        <v>0</v>
      </c>
      <c r="BB3794" s="33">
        <v>0</v>
      </c>
      <c r="BC3794" s="33">
        <v>0</v>
      </c>
      <c r="BD3794" s="33">
        <v>0</v>
      </c>
    </row>
    <row r="3795" spans="1:56" x14ac:dyDescent="0.25">
      <c r="A3795" s="51" t="s">
        <v>7721</v>
      </c>
      <c r="B3795" s="33" t="str">
        <f>CONCATENATE(G3795,"-",H3795,"-",I3795)</f>
        <v>999929977-Tiger--24kg</v>
      </c>
      <c r="C3795" s="8" t="s">
        <v>1045</v>
      </c>
      <c r="D3795" s="8" t="s">
        <v>2889</v>
      </c>
      <c r="E3795" s="8" t="s">
        <v>11</v>
      </c>
      <c r="F3795" s="8" t="s">
        <v>644</v>
      </c>
      <c r="G3795" s="8">
        <v>999929977</v>
      </c>
      <c r="H3795" s="8" t="s">
        <v>1044</v>
      </c>
      <c r="I3795" s="21" t="s">
        <v>4802</v>
      </c>
      <c r="J3795" s="8">
        <f>(M3795-K3795)+W3795</f>
        <v>76</v>
      </c>
      <c r="K3795" s="8"/>
      <c r="L3795" s="9"/>
      <c r="M3795" s="8">
        <f>SUM(N3795,O3795,P3795,Q3795,S3795,T3795,U3795)</f>
        <v>76</v>
      </c>
      <c r="N3795" s="8">
        <f>SUM(AX3795)</f>
        <v>0</v>
      </c>
      <c r="O3795" s="8">
        <v>0</v>
      </c>
      <c r="P3795" s="8">
        <f>SUM(AO3795,AW3795)</f>
        <v>0</v>
      </c>
      <c r="Q3795" s="8">
        <f>SUM(AK3795,AL3795,AM3795,AN3795,AP3795,AQ3795,AR3795,AO3795)</f>
        <v>0</v>
      </c>
      <c r="R3795" s="8">
        <f>COUNTIF(AK3795:AR3795, "&gt;0")</f>
        <v>0</v>
      </c>
      <c r="S3795" s="8">
        <f>SUM(AS3795,AT3795)</f>
        <v>0</v>
      </c>
      <c r="T3795" s="8">
        <f>SUM(AU3795)</f>
        <v>76</v>
      </c>
      <c r="U3795" s="8">
        <f>SUM(AV3795)</f>
        <v>0</v>
      </c>
      <c r="V3795" s="9"/>
      <c r="W3795" s="8">
        <f>(X3795+AD3795)</f>
        <v>0</v>
      </c>
      <c r="X3795" s="8">
        <f>SUM(Y3795:AB3795)</f>
        <v>0</v>
      </c>
      <c r="Y3795" s="8">
        <v>0</v>
      </c>
      <c r="Z3795" s="8">
        <f>0</f>
        <v>0</v>
      </c>
      <c r="AA3795" s="8">
        <f>SUM(AZ3795,BB3795)</f>
        <v>0</v>
      </c>
      <c r="AB3795" s="8">
        <f>SUM(BC3795,BD3795)</f>
        <v>0</v>
      </c>
      <c r="AC3795" s="8">
        <f>COUNTIF(BC3795:BD3795,"&gt;0")</f>
        <v>0</v>
      </c>
      <c r="AD3795" s="8">
        <f>SUM(AE3795:AI3795)</f>
        <v>0</v>
      </c>
      <c r="AE3795" s="8">
        <v>0</v>
      </c>
      <c r="AF3795" s="8">
        <v>0</v>
      </c>
      <c r="AG3795" s="8">
        <v>0</v>
      </c>
      <c r="AH3795" s="8">
        <v>0</v>
      </c>
      <c r="AI3795" s="8">
        <f>SUM(BA3795)</f>
        <v>0</v>
      </c>
      <c r="AJ3795" s="9"/>
      <c r="AK3795" s="8">
        <v>0</v>
      </c>
      <c r="AL3795" s="8">
        <v>0</v>
      </c>
      <c r="AM3795" s="8">
        <v>0</v>
      </c>
      <c r="AN3795" s="8">
        <v>0</v>
      </c>
      <c r="AO3795" s="8">
        <v>0</v>
      </c>
      <c r="AP3795" s="8">
        <v>0</v>
      </c>
      <c r="AQ3795" s="8">
        <v>0</v>
      </c>
      <c r="AR3795" s="8">
        <v>0</v>
      </c>
      <c r="AS3795" s="8">
        <v>0</v>
      </c>
      <c r="AT3795" s="8">
        <v>0</v>
      </c>
      <c r="AU3795" s="15">
        <v>76</v>
      </c>
      <c r="AV3795" s="15">
        <v>0</v>
      </c>
      <c r="AW3795" s="15">
        <v>0</v>
      </c>
      <c r="AX3795" s="15">
        <v>0</v>
      </c>
      <c r="AY3795" s="29"/>
      <c r="AZ3795" s="33">
        <v>0</v>
      </c>
      <c r="BA3795" s="33">
        <v>0</v>
      </c>
      <c r="BB3795" s="33">
        <v>0</v>
      </c>
      <c r="BC3795" s="33">
        <v>0</v>
      </c>
      <c r="BD3795" s="33">
        <v>0</v>
      </c>
    </row>
    <row r="3796" spans="1:56" x14ac:dyDescent="0.25">
      <c r="A3796" s="51" t="s">
        <v>7723</v>
      </c>
      <c r="B3796" s="33" t="str">
        <f>CONCATENATE(G3796,"-",H3796,"-",I3796)</f>
        <v>999931245-Tiger--24kg</v>
      </c>
      <c r="C3796" s="8" t="s">
        <v>120</v>
      </c>
      <c r="D3796" s="8" t="s">
        <v>2890</v>
      </c>
      <c r="E3796" s="8" t="s">
        <v>11</v>
      </c>
      <c r="F3796" s="8" t="s">
        <v>644</v>
      </c>
      <c r="G3796" s="8">
        <v>999931245</v>
      </c>
      <c r="H3796" s="8" t="s">
        <v>1044</v>
      </c>
      <c r="I3796" s="21" t="s">
        <v>4802</v>
      </c>
      <c r="J3796" s="8">
        <f>(M3796-K3796)+W3796</f>
        <v>76</v>
      </c>
      <c r="K3796" s="8"/>
      <c r="L3796" s="9"/>
      <c r="M3796" s="8">
        <f>SUM(N3796,O3796,P3796,Q3796,S3796,T3796,U3796)</f>
        <v>76</v>
      </c>
      <c r="N3796" s="8">
        <f>SUM(AX3796)</f>
        <v>0</v>
      </c>
      <c r="O3796" s="8">
        <v>0</v>
      </c>
      <c r="P3796" s="8">
        <f>SUM(AO3796,AW3796)</f>
        <v>0</v>
      </c>
      <c r="Q3796" s="8">
        <f>SUM(AK3796,AL3796,AM3796,AN3796,AP3796,AQ3796,AR3796,AO3796)</f>
        <v>0</v>
      </c>
      <c r="R3796" s="8">
        <f>COUNTIF(AK3796:AR3796, "&gt;0")</f>
        <v>0</v>
      </c>
      <c r="S3796" s="8">
        <f>SUM(AS3796,AT3796)</f>
        <v>0</v>
      </c>
      <c r="T3796" s="8">
        <f>SUM(AU3796)</f>
        <v>76</v>
      </c>
      <c r="U3796" s="8">
        <f>SUM(AV3796)</f>
        <v>0</v>
      </c>
      <c r="V3796" s="9"/>
      <c r="W3796" s="8">
        <f>(X3796+AD3796)</f>
        <v>0</v>
      </c>
      <c r="X3796" s="8">
        <f>SUM(Y3796:AB3796)</f>
        <v>0</v>
      </c>
      <c r="Y3796" s="8">
        <v>0</v>
      </c>
      <c r="Z3796" s="8">
        <f>0</f>
        <v>0</v>
      </c>
      <c r="AA3796" s="8">
        <f>SUM(AZ3796,BB3796)</f>
        <v>0</v>
      </c>
      <c r="AB3796" s="8">
        <f>SUM(BC3796,BD3796)</f>
        <v>0</v>
      </c>
      <c r="AC3796" s="8">
        <f>COUNTIF(BC3796:BD3796,"&gt;0")</f>
        <v>0</v>
      </c>
      <c r="AD3796" s="8">
        <f>SUM(AE3796:AI3796)</f>
        <v>0</v>
      </c>
      <c r="AE3796" s="8">
        <v>0</v>
      </c>
      <c r="AF3796" s="8">
        <v>0</v>
      </c>
      <c r="AG3796" s="8">
        <v>0</v>
      </c>
      <c r="AH3796" s="8">
        <v>0</v>
      </c>
      <c r="AI3796" s="8">
        <f>SUM(BA3796)</f>
        <v>0</v>
      </c>
      <c r="AJ3796" s="9"/>
      <c r="AK3796" s="8">
        <v>0</v>
      </c>
      <c r="AL3796" s="8">
        <v>0</v>
      </c>
      <c r="AM3796" s="8">
        <v>0</v>
      </c>
      <c r="AN3796" s="8">
        <v>0</v>
      </c>
      <c r="AO3796" s="8">
        <v>0</v>
      </c>
      <c r="AP3796" s="8">
        <v>0</v>
      </c>
      <c r="AQ3796" s="8">
        <v>0</v>
      </c>
      <c r="AR3796" s="8">
        <v>0</v>
      </c>
      <c r="AS3796" s="8">
        <v>0</v>
      </c>
      <c r="AT3796" s="8">
        <v>0</v>
      </c>
      <c r="AU3796" s="15">
        <v>76</v>
      </c>
      <c r="AV3796" s="15">
        <v>0</v>
      </c>
      <c r="AW3796" s="15">
        <v>0</v>
      </c>
      <c r="AX3796" s="15">
        <v>0</v>
      </c>
      <c r="AY3796" s="29"/>
      <c r="AZ3796" s="33">
        <v>0</v>
      </c>
      <c r="BA3796" s="33">
        <v>0</v>
      </c>
      <c r="BB3796" s="33">
        <v>0</v>
      </c>
      <c r="BC3796" s="33">
        <v>0</v>
      </c>
      <c r="BD3796" s="33">
        <v>0</v>
      </c>
    </row>
    <row r="3797" spans="1:56" x14ac:dyDescent="0.25">
      <c r="A3797" s="51" t="s">
        <v>7728</v>
      </c>
      <c r="B3797" s="33" t="str">
        <f>CONCATENATE(G3797,"-",H3797,"-",I3797)</f>
        <v>999932191-Tiger--24kg</v>
      </c>
      <c r="C3797" s="15" t="s">
        <v>3912</v>
      </c>
      <c r="D3797" s="15" t="s">
        <v>16</v>
      </c>
      <c r="E3797" s="15" t="s">
        <v>11</v>
      </c>
      <c r="F3797" s="15" t="s">
        <v>644</v>
      </c>
      <c r="G3797" s="15">
        <v>999932191</v>
      </c>
      <c r="H3797" s="15" t="s">
        <v>1044</v>
      </c>
      <c r="I3797" s="21" t="s">
        <v>4802</v>
      </c>
      <c r="J3797" s="8">
        <f>(M3797-K3797)+W3797</f>
        <v>68</v>
      </c>
      <c r="K3797" s="8">
        <f>M3797/2</f>
        <v>68</v>
      </c>
      <c r="L3797" s="9"/>
      <c r="M3797" s="8">
        <f>SUM(N3797,O3797,P3797,Q3797,S3797,T3797,U3797)</f>
        <v>136</v>
      </c>
      <c r="N3797" s="8">
        <f>SUM(AX3797)</f>
        <v>0</v>
      </c>
      <c r="O3797" s="8">
        <v>0</v>
      </c>
      <c r="P3797" s="8">
        <f>SUM(AO3797,AW3797)</f>
        <v>0</v>
      </c>
      <c r="Q3797" s="8">
        <f>SUM(AK3797,AL3797,AM3797,AN3797,AP3797,AQ3797,AR3797,AO3797)</f>
        <v>0</v>
      </c>
      <c r="R3797" s="8">
        <f>COUNTIF(AK3797:AR3797, "&gt;0")</f>
        <v>0</v>
      </c>
      <c r="S3797" s="8">
        <f>SUM(AS3797,AT3797)</f>
        <v>60</v>
      </c>
      <c r="T3797" s="8">
        <f>SUM(AU3797)</f>
        <v>76</v>
      </c>
      <c r="U3797" s="8">
        <f>SUM(AV3797)</f>
        <v>0</v>
      </c>
      <c r="V3797" s="9"/>
      <c r="W3797" s="8">
        <f>(X3797+AD3797)</f>
        <v>0</v>
      </c>
      <c r="X3797" s="8">
        <f>SUM(Y3797:AB3797)</f>
        <v>0</v>
      </c>
      <c r="Y3797" s="8">
        <v>0</v>
      </c>
      <c r="Z3797" s="8">
        <f>0</f>
        <v>0</v>
      </c>
      <c r="AA3797" s="8">
        <f>SUM(AZ3797,BB3797)</f>
        <v>0</v>
      </c>
      <c r="AB3797" s="8">
        <f>SUM(BC3797,BD3797)</f>
        <v>0</v>
      </c>
      <c r="AC3797" s="8">
        <f>COUNTIF(BC3797:BD3797,"&gt;0")</f>
        <v>0</v>
      </c>
      <c r="AD3797" s="8">
        <f>SUM(AE3797:AI3797)</f>
        <v>0</v>
      </c>
      <c r="AE3797" s="8">
        <v>0</v>
      </c>
      <c r="AF3797" s="8">
        <v>0</v>
      </c>
      <c r="AG3797" s="8">
        <v>0</v>
      </c>
      <c r="AH3797" s="8">
        <v>0</v>
      </c>
      <c r="AI3797" s="8">
        <f>SUM(BA3797)</f>
        <v>0</v>
      </c>
      <c r="AJ3797" s="9"/>
      <c r="AK3797" s="8">
        <v>0</v>
      </c>
      <c r="AL3797" s="8">
        <v>0</v>
      </c>
      <c r="AM3797" s="8">
        <v>0</v>
      </c>
      <c r="AN3797" s="8">
        <v>0</v>
      </c>
      <c r="AO3797" s="8">
        <v>0</v>
      </c>
      <c r="AP3797" s="8">
        <v>0</v>
      </c>
      <c r="AQ3797" s="8">
        <v>0</v>
      </c>
      <c r="AR3797" s="8">
        <v>0</v>
      </c>
      <c r="AS3797" s="8">
        <v>0</v>
      </c>
      <c r="AT3797" s="8">
        <v>60</v>
      </c>
      <c r="AU3797" s="15">
        <v>76</v>
      </c>
      <c r="AV3797" s="15">
        <v>0</v>
      </c>
      <c r="AW3797" s="15">
        <v>0</v>
      </c>
      <c r="AX3797" s="15">
        <v>0</v>
      </c>
      <c r="AY3797" s="29"/>
      <c r="AZ3797" s="33">
        <v>0</v>
      </c>
      <c r="BA3797" s="33">
        <v>0</v>
      </c>
      <c r="BB3797" s="33">
        <v>0</v>
      </c>
      <c r="BC3797" s="33">
        <v>0</v>
      </c>
      <c r="BD3797" s="33">
        <v>0</v>
      </c>
    </row>
    <row r="3798" spans="1:56" x14ac:dyDescent="0.25">
      <c r="A3798" s="51" t="s">
        <v>7730</v>
      </c>
      <c r="B3798" s="33" t="str">
        <f>CONCATENATE(G3798,"-",H3798,"-",I3798)</f>
        <v>999932175-Tiger--24kg</v>
      </c>
      <c r="C3798" s="15" t="s">
        <v>309</v>
      </c>
      <c r="D3798" s="15" t="s">
        <v>1953</v>
      </c>
      <c r="E3798" s="15" t="s">
        <v>11</v>
      </c>
      <c r="F3798" s="15" t="s">
        <v>644</v>
      </c>
      <c r="G3798" s="15">
        <v>999932175</v>
      </c>
      <c r="H3798" s="15" t="s">
        <v>1044</v>
      </c>
      <c r="I3798" s="21" t="s">
        <v>4802</v>
      </c>
      <c r="J3798" s="8">
        <f>(M3798-K3798)+W3798</f>
        <v>58.5</v>
      </c>
      <c r="K3798" s="8">
        <f>M3798/2</f>
        <v>58.5</v>
      </c>
      <c r="L3798" s="9"/>
      <c r="M3798" s="8">
        <f>SUM(N3798,O3798,P3798,Q3798,S3798,T3798,U3798)</f>
        <v>117</v>
      </c>
      <c r="N3798" s="8">
        <f>SUM(AX3798)</f>
        <v>0</v>
      </c>
      <c r="O3798" s="8">
        <v>0</v>
      </c>
      <c r="P3798" s="8">
        <f>SUM(AO3798,AW3798)</f>
        <v>0</v>
      </c>
      <c r="Q3798" s="8">
        <f>SUM(AK3798,AL3798,AM3798,AN3798,AP3798,AQ3798,AR3798,AO3798)</f>
        <v>60</v>
      </c>
      <c r="R3798" s="8">
        <f>COUNTIF(AK3798:AR3798, "&gt;0")</f>
        <v>1</v>
      </c>
      <c r="S3798" s="8">
        <f>SUM(AS3798,AT3798)</f>
        <v>0</v>
      </c>
      <c r="T3798" s="8">
        <f>SUM(AU3798)</f>
        <v>57</v>
      </c>
      <c r="U3798" s="8">
        <f>SUM(AV3798)</f>
        <v>0</v>
      </c>
      <c r="V3798" s="9"/>
      <c r="W3798" s="8">
        <f>(X3798+AD3798)</f>
        <v>0</v>
      </c>
      <c r="X3798" s="8">
        <f>SUM(Y3798:AB3798)</f>
        <v>0</v>
      </c>
      <c r="Y3798" s="8">
        <v>0</v>
      </c>
      <c r="Z3798" s="8">
        <f>0</f>
        <v>0</v>
      </c>
      <c r="AA3798" s="8">
        <f>SUM(AZ3798,BB3798)</f>
        <v>0</v>
      </c>
      <c r="AB3798" s="8">
        <f>SUM(BC3798,BD3798)</f>
        <v>0</v>
      </c>
      <c r="AC3798" s="8">
        <f>COUNTIF(BC3798:BD3798,"&gt;0")</f>
        <v>0</v>
      </c>
      <c r="AD3798" s="8">
        <f>SUM(AE3798:AI3798)</f>
        <v>0</v>
      </c>
      <c r="AE3798" s="8">
        <v>0</v>
      </c>
      <c r="AF3798" s="8">
        <v>0</v>
      </c>
      <c r="AG3798" s="8">
        <v>0</v>
      </c>
      <c r="AH3798" s="8">
        <v>0</v>
      </c>
      <c r="AI3798" s="8">
        <f>SUM(BA3798)</f>
        <v>0</v>
      </c>
      <c r="AJ3798" s="9"/>
      <c r="AK3798" s="8">
        <v>0</v>
      </c>
      <c r="AL3798" s="8">
        <v>0</v>
      </c>
      <c r="AM3798" s="8">
        <v>60</v>
      </c>
      <c r="AN3798" s="8">
        <v>0</v>
      </c>
      <c r="AO3798" s="8">
        <v>0</v>
      </c>
      <c r="AP3798" s="8">
        <v>0</v>
      </c>
      <c r="AQ3798" s="8">
        <v>0</v>
      </c>
      <c r="AR3798" s="8">
        <v>0</v>
      </c>
      <c r="AS3798" s="8">
        <v>0</v>
      </c>
      <c r="AT3798" s="8">
        <v>0</v>
      </c>
      <c r="AU3798" s="15">
        <v>57</v>
      </c>
      <c r="AV3798" s="15">
        <v>0</v>
      </c>
      <c r="AW3798" s="15">
        <v>0</v>
      </c>
      <c r="AX3798" s="15">
        <v>0</v>
      </c>
      <c r="AY3798" s="29"/>
      <c r="AZ3798" s="33">
        <v>0</v>
      </c>
      <c r="BA3798" s="33">
        <v>0</v>
      </c>
      <c r="BB3798" s="33">
        <v>0</v>
      </c>
      <c r="BC3798" s="33">
        <v>0</v>
      </c>
      <c r="BD3798" s="33">
        <v>0</v>
      </c>
    </row>
    <row r="3799" spans="1:56" x14ac:dyDescent="0.25">
      <c r="A3799" s="51" t="s">
        <v>7726</v>
      </c>
      <c r="B3799" s="33" t="str">
        <f>CONCATENATE(G3799,"-",H3799,"-",I3799)</f>
        <v>999928896-Tiger--24kg</v>
      </c>
      <c r="C3799" s="8" t="s">
        <v>2738</v>
      </c>
      <c r="D3799" s="8" t="s">
        <v>2739</v>
      </c>
      <c r="E3799" s="8" t="s">
        <v>11</v>
      </c>
      <c r="F3799" s="8" t="s">
        <v>644</v>
      </c>
      <c r="G3799" s="8">
        <v>999928896</v>
      </c>
      <c r="H3799" s="15" t="s">
        <v>1044</v>
      </c>
      <c r="I3799" s="21" t="s">
        <v>4802</v>
      </c>
      <c r="J3799" s="8">
        <f>(M3799-K3799)+W3799</f>
        <v>50.5</v>
      </c>
      <c r="K3799" s="8">
        <f>M3799/2</f>
        <v>50.5</v>
      </c>
      <c r="L3799" s="9"/>
      <c r="M3799" s="8">
        <f>SUM(N3799,O3799,P3799,Q3799,S3799,T3799,U3799)</f>
        <v>101</v>
      </c>
      <c r="N3799" s="8">
        <f>SUM(AX3799)</f>
        <v>0</v>
      </c>
      <c r="O3799" s="8">
        <v>0</v>
      </c>
      <c r="P3799" s="8">
        <f>SUM(AO3799,AW3799)</f>
        <v>0</v>
      </c>
      <c r="Q3799" s="8">
        <f>SUM(AK3799,AL3799,AM3799,AN3799,AP3799,AQ3799,AR3799,AO3799)</f>
        <v>0</v>
      </c>
      <c r="R3799" s="8">
        <f>COUNTIF(AK3799:AR3799, "&gt;0")</f>
        <v>0</v>
      </c>
      <c r="S3799" s="8">
        <f>SUM(AS3799,AT3799)</f>
        <v>0</v>
      </c>
      <c r="T3799" s="8">
        <f>SUM(AU3799)</f>
        <v>101</v>
      </c>
      <c r="U3799" s="8">
        <f>SUM(AV3799)</f>
        <v>0</v>
      </c>
      <c r="V3799" s="9"/>
      <c r="W3799" s="8">
        <f>(X3799+AD3799)</f>
        <v>0</v>
      </c>
      <c r="X3799" s="8">
        <f>SUM(Y3799:AB3799)</f>
        <v>0</v>
      </c>
      <c r="Y3799" s="8">
        <v>0</v>
      </c>
      <c r="Z3799" s="8">
        <f>0</f>
        <v>0</v>
      </c>
      <c r="AA3799" s="8">
        <f>SUM(AZ3799,BB3799)</f>
        <v>0</v>
      </c>
      <c r="AB3799" s="8">
        <f>SUM(BC3799,BD3799)</f>
        <v>0</v>
      </c>
      <c r="AC3799" s="8">
        <f>COUNTIF(BC3799:BD3799,"&gt;0")</f>
        <v>0</v>
      </c>
      <c r="AD3799" s="8">
        <f>SUM(AE3799:AI3799)</f>
        <v>0</v>
      </c>
      <c r="AE3799" s="8">
        <v>0</v>
      </c>
      <c r="AF3799" s="8">
        <v>0</v>
      </c>
      <c r="AG3799" s="8">
        <v>0</v>
      </c>
      <c r="AH3799" s="8">
        <v>0</v>
      </c>
      <c r="AI3799" s="8">
        <f>SUM(BA3799)</f>
        <v>0</v>
      </c>
      <c r="AJ3799" s="9"/>
      <c r="AK3799" s="8">
        <v>0</v>
      </c>
      <c r="AL3799" s="8">
        <v>0</v>
      </c>
      <c r="AM3799" s="8">
        <v>0</v>
      </c>
      <c r="AN3799" s="8">
        <v>0</v>
      </c>
      <c r="AO3799" s="8">
        <v>0</v>
      </c>
      <c r="AP3799" s="8">
        <v>0</v>
      </c>
      <c r="AQ3799" s="8">
        <v>0</v>
      </c>
      <c r="AR3799" s="8">
        <v>0</v>
      </c>
      <c r="AS3799" s="8">
        <v>0</v>
      </c>
      <c r="AT3799" s="8">
        <v>0</v>
      </c>
      <c r="AU3799" s="15">
        <v>101</v>
      </c>
      <c r="AV3799" s="15">
        <v>0</v>
      </c>
      <c r="AW3799" s="15">
        <v>0</v>
      </c>
      <c r="AX3799" s="15">
        <v>0</v>
      </c>
      <c r="AY3799" s="29"/>
      <c r="AZ3799" s="33">
        <v>0</v>
      </c>
      <c r="BA3799" s="33">
        <v>0</v>
      </c>
      <c r="BB3799" s="33">
        <v>0</v>
      </c>
      <c r="BC3799" s="33">
        <v>0</v>
      </c>
      <c r="BD3799" s="33">
        <v>0</v>
      </c>
    </row>
    <row r="3800" spans="1:56" x14ac:dyDescent="0.25">
      <c r="A3800" s="51" t="s">
        <v>7722</v>
      </c>
      <c r="B3800" s="33" t="str">
        <f>CONCATENATE(G3800,"-",H3800,"-",I3800)</f>
        <v>999929043-Tiger--24kg</v>
      </c>
      <c r="C3800" s="8" t="s">
        <v>617</v>
      </c>
      <c r="D3800" s="8" t="s">
        <v>2087</v>
      </c>
      <c r="E3800" s="8" t="s">
        <v>11</v>
      </c>
      <c r="F3800" s="8" t="s">
        <v>644</v>
      </c>
      <c r="G3800" s="8">
        <v>999929043</v>
      </c>
      <c r="H3800" s="15" t="s">
        <v>1044</v>
      </c>
      <c r="I3800" s="21" t="s">
        <v>4802</v>
      </c>
      <c r="J3800" s="8">
        <f>(M3800-K3800)+W3800</f>
        <v>50.5</v>
      </c>
      <c r="K3800" s="8">
        <f>M3800/2</f>
        <v>50.5</v>
      </c>
      <c r="L3800" s="9"/>
      <c r="M3800" s="8">
        <f>SUM(N3800,O3800,P3800,Q3800,S3800,T3800,U3800)</f>
        <v>101</v>
      </c>
      <c r="N3800" s="8">
        <f>SUM(AX3800)</f>
        <v>0</v>
      </c>
      <c r="O3800" s="8">
        <v>0</v>
      </c>
      <c r="P3800" s="8">
        <f>SUM(AO3800,AW3800)</f>
        <v>0</v>
      </c>
      <c r="Q3800" s="8">
        <f>SUM(AK3800,AL3800,AM3800,AN3800,AP3800,AQ3800,AR3800,AO3800)</f>
        <v>0</v>
      </c>
      <c r="R3800" s="8">
        <f>COUNTIF(AK3800:AR3800, "&gt;0")</f>
        <v>0</v>
      </c>
      <c r="S3800" s="8">
        <f>SUM(AS3800,AT3800)</f>
        <v>0</v>
      </c>
      <c r="T3800" s="8">
        <f>SUM(AU3800)</f>
        <v>101</v>
      </c>
      <c r="U3800" s="8">
        <f>SUM(AV3800)</f>
        <v>0</v>
      </c>
      <c r="V3800" s="9"/>
      <c r="W3800" s="8">
        <f>(X3800+AD3800)</f>
        <v>0</v>
      </c>
      <c r="X3800" s="8">
        <f>SUM(Y3800:AB3800)</f>
        <v>0</v>
      </c>
      <c r="Y3800" s="8">
        <v>0</v>
      </c>
      <c r="Z3800" s="8">
        <f>0</f>
        <v>0</v>
      </c>
      <c r="AA3800" s="8">
        <f>SUM(AZ3800,BB3800)</f>
        <v>0</v>
      </c>
      <c r="AB3800" s="8">
        <f>SUM(BC3800,BD3800)</f>
        <v>0</v>
      </c>
      <c r="AC3800" s="8">
        <f>COUNTIF(BC3800:BD3800,"&gt;0")</f>
        <v>0</v>
      </c>
      <c r="AD3800" s="8">
        <f>SUM(AE3800:AI3800)</f>
        <v>0</v>
      </c>
      <c r="AE3800" s="8">
        <v>0</v>
      </c>
      <c r="AF3800" s="8">
        <v>0</v>
      </c>
      <c r="AG3800" s="8">
        <v>0</v>
      </c>
      <c r="AH3800" s="8">
        <v>0</v>
      </c>
      <c r="AI3800" s="8">
        <f>SUM(BA3800)</f>
        <v>0</v>
      </c>
      <c r="AJ3800" s="9"/>
      <c r="AK3800" s="8">
        <v>0</v>
      </c>
      <c r="AL3800" s="8">
        <v>0</v>
      </c>
      <c r="AM3800" s="8">
        <v>0</v>
      </c>
      <c r="AN3800" s="8">
        <v>0</v>
      </c>
      <c r="AO3800" s="8">
        <v>0</v>
      </c>
      <c r="AP3800" s="8">
        <v>0</v>
      </c>
      <c r="AQ3800" s="8">
        <v>0</v>
      </c>
      <c r="AR3800" s="8">
        <v>0</v>
      </c>
      <c r="AS3800" s="8">
        <v>0</v>
      </c>
      <c r="AT3800" s="8">
        <v>0</v>
      </c>
      <c r="AU3800" s="15">
        <v>101</v>
      </c>
      <c r="AV3800" s="15">
        <v>0</v>
      </c>
      <c r="AW3800" s="15">
        <v>0</v>
      </c>
      <c r="AX3800" s="15">
        <v>0</v>
      </c>
      <c r="AY3800" s="29"/>
      <c r="AZ3800" s="33">
        <v>0</v>
      </c>
      <c r="BA3800" s="33">
        <v>0</v>
      </c>
      <c r="BB3800" s="33">
        <v>0</v>
      </c>
      <c r="BC3800" s="33">
        <v>0</v>
      </c>
      <c r="BD3800" s="33">
        <v>0</v>
      </c>
    </row>
    <row r="3801" spans="1:56" x14ac:dyDescent="0.25">
      <c r="A3801" s="51" t="s">
        <v>7727</v>
      </c>
      <c r="B3801" s="33" t="str">
        <f>CONCATENATE(G3801,"-",H3801,"-",I3801)</f>
        <v>999930830-Tiger--24kg</v>
      </c>
      <c r="C3801" s="15" t="s">
        <v>1072</v>
      </c>
      <c r="D3801" s="15" t="s">
        <v>267</v>
      </c>
      <c r="E3801" s="15" t="s">
        <v>11</v>
      </c>
      <c r="F3801" s="15" t="s">
        <v>644</v>
      </c>
      <c r="G3801" s="15">
        <v>999930830</v>
      </c>
      <c r="H3801" s="15" t="s">
        <v>1044</v>
      </c>
      <c r="I3801" s="21" t="s">
        <v>4802</v>
      </c>
      <c r="J3801" s="8">
        <f>(M3801-K3801)+W3801</f>
        <v>38</v>
      </c>
      <c r="K3801" s="8">
        <f>M3801/2</f>
        <v>38</v>
      </c>
      <c r="L3801" s="16"/>
      <c r="M3801" s="8">
        <f>SUM(N3801,O3801,P3801,Q3801,S3801,T3801,U3801)</f>
        <v>76</v>
      </c>
      <c r="N3801" s="8">
        <f>SUM(AX3801)</f>
        <v>0</v>
      </c>
      <c r="O3801" s="8">
        <v>0</v>
      </c>
      <c r="P3801" s="8">
        <f>SUM(AO3801,AW3801)</f>
        <v>0</v>
      </c>
      <c r="Q3801" s="8">
        <f>SUM(AK3801,AL3801,AM3801,AN3801,AP3801,AQ3801,AR3801,AO3801)</f>
        <v>0</v>
      </c>
      <c r="R3801" s="8">
        <f>COUNTIF(AK3801:AR3801, "&gt;0")</f>
        <v>0</v>
      </c>
      <c r="S3801" s="8">
        <f>SUM(AS3801,AT3801)</f>
        <v>0</v>
      </c>
      <c r="T3801" s="8">
        <f>SUM(AU3801)</f>
        <v>76</v>
      </c>
      <c r="U3801" s="8">
        <f>SUM(AV3801)</f>
        <v>0</v>
      </c>
      <c r="V3801" s="16"/>
      <c r="W3801" s="8">
        <f>(X3801+AD3801)</f>
        <v>0</v>
      </c>
      <c r="X3801" s="8">
        <f>SUM(Y3801:AB3801)</f>
        <v>0</v>
      </c>
      <c r="Y3801" s="8">
        <v>0</v>
      </c>
      <c r="Z3801" s="8">
        <f>0</f>
        <v>0</v>
      </c>
      <c r="AA3801" s="8">
        <f>SUM(AZ3801,BB3801)</f>
        <v>0</v>
      </c>
      <c r="AB3801" s="8">
        <f>SUM(BC3801,BD3801)</f>
        <v>0</v>
      </c>
      <c r="AC3801" s="8">
        <f>COUNTIF(BC3801:BD3801,"&gt;0")</f>
        <v>0</v>
      </c>
      <c r="AD3801" s="8">
        <f>SUM(AE3801:AI3801)</f>
        <v>0</v>
      </c>
      <c r="AE3801" s="8">
        <v>0</v>
      </c>
      <c r="AF3801" s="8">
        <v>0</v>
      </c>
      <c r="AG3801" s="8">
        <v>0</v>
      </c>
      <c r="AH3801" s="8">
        <v>0</v>
      </c>
      <c r="AI3801" s="8">
        <f>SUM(BA3801)</f>
        <v>0</v>
      </c>
      <c r="AJ3801" s="16"/>
      <c r="AK3801" s="8">
        <v>0</v>
      </c>
      <c r="AL3801" s="8">
        <v>0</v>
      </c>
      <c r="AM3801" s="8">
        <v>0</v>
      </c>
      <c r="AN3801" s="8">
        <v>0</v>
      </c>
      <c r="AO3801" s="8">
        <v>0</v>
      </c>
      <c r="AP3801" s="8">
        <v>0</v>
      </c>
      <c r="AQ3801" s="8">
        <v>0</v>
      </c>
      <c r="AR3801" s="8">
        <v>0</v>
      </c>
      <c r="AS3801" s="8">
        <v>0</v>
      </c>
      <c r="AT3801" s="8">
        <v>0</v>
      </c>
      <c r="AU3801" s="15">
        <v>76</v>
      </c>
      <c r="AV3801" s="15">
        <v>0</v>
      </c>
      <c r="AW3801" s="15">
        <v>0</v>
      </c>
      <c r="AX3801" s="15">
        <v>0</v>
      </c>
      <c r="AY3801" s="29"/>
      <c r="AZ3801" s="33">
        <v>0</v>
      </c>
      <c r="BA3801" s="33">
        <v>0</v>
      </c>
      <c r="BB3801" s="33">
        <v>0</v>
      </c>
      <c r="BC3801" s="33">
        <v>0</v>
      </c>
      <c r="BD3801" s="33">
        <v>0</v>
      </c>
    </row>
    <row r="3802" spans="1:56" x14ac:dyDescent="0.25">
      <c r="A3802" s="51" t="s">
        <v>7731</v>
      </c>
      <c r="B3802" s="33" t="str">
        <f>CONCATENATE(G3802,"-",H3802,"-",I3802)</f>
        <v>999931057-Tiger--24kg</v>
      </c>
      <c r="C3802" s="8" t="s">
        <v>2169</v>
      </c>
      <c r="D3802" s="8" t="s">
        <v>178</v>
      </c>
      <c r="E3802" s="8" t="s">
        <v>11</v>
      </c>
      <c r="F3802" s="8" t="s">
        <v>644</v>
      </c>
      <c r="G3802" s="8">
        <v>999931057</v>
      </c>
      <c r="H3802" s="15" t="s">
        <v>1044</v>
      </c>
      <c r="I3802" s="21" t="s">
        <v>4802</v>
      </c>
      <c r="J3802" s="8">
        <f>(M3802-K3802)+W3802</f>
        <v>30</v>
      </c>
      <c r="K3802" s="8">
        <f>M3802/2</f>
        <v>30</v>
      </c>
      <c r="L3802" s="9"/>
      <c r="M3802" s="8">
        <f>SUM(N3802,O3802,P3802,Q3802,S3802,T3802,U3802)</f>
        <v>60</v>
      </c>
      <c r="N3802" s="8">
        <f>SUM(AX3802)</f>
        <v>0</v>
      </c>
      <c r="O3802" s="8">
        <v>0</v>
      </c>
      <c r="P3802" s="8">
        <f>SUM(AO3802,AW3802)</f>
        <v>0</v>
      </c>
      <c r="Q3802" s="8">
        <f>SUM(AK3802,AL3802,AM3802,AN3802,AP3802,AQ3802,AR3802,AO3802)</f>
        <v>60</v>
      </c>
      <c r="R3802" s="8">
        <f>COUNTIF(AK3802:AR3802, "&gt;0")</f>
        <v>1</v>
      </c>
      <c r="S3802" s="8">
        <f>SUM(AS3802,AT3802)</f>
        <v>0</v>
      </c>
      <c r="T3802" s="8">
        <f>SUM(AU3802)</f>
        <v>0</v>
      </c>
      <c r="U3802" s="8">
        <f>SUM(AV3802)</f>
        <v>0</v>
      </c>
      <c r="V3802" s="9"/>
      <c r="W3802" s="8">
        <f>(X3802+AD3802)</f>
        <v>0</v>
      </c>
      <c r="X3802" s="8">
        <f>SUM(Y3802:AB3802)</f>
        <v>0</v>
      </c>
      <c r="Y3802" s="8">
        <v>0</v>
      </c>
      <c r="Z3802" s="8">
        <f>0</f>
        <v>0</v>
      </c>
      <c r="AA3802" s="8">
        <f>SUM(AZ3802,BB3802)</f>
        <v>0</v>
      </c>
      <c r="AB3802" s="8">
        <f>SUM(BC3802,BD3802)</f>
        <v>0</v>
      </c>
      <c r="AC3802" s="8">
        <f>COUNTIF(BC3802:BD3802,"&gt;0")</f>
        <v>0</v>
      </c>
      <c r="AD3802" s="8">
        <f>SUM(AE3802:AI3802)</f>
        <v>0</v>
      </c>
      <c r="AE3802" s="8">
        <v>0</v>
      </c>
      <c r="AF3802" s="8">
        <v>0</v>
      </c>
      <c r="AG3802" s="8">
        <v>0</v>
      </c>
      <c r="AH3802" s="8">
        <v>0</v>
      </c>
      <c r="AI3802" s="8">
        <f>SUM(BA3802)</f>
        <v>0</v>
      </c>
      <c r="AJ3802" s="9"/>
      <c r="AK3802" s="8">
        <v>60</v>
      </c>
      <c r="AL3802" s="8">
        <v>0</v>
      </c>
      <c r="AM3802" s="8">
        <v>0</v>
      </c>
      <c r="AN3802" s="8">
        <v>0</v>
      </c>
      <c r="AO3802" s="8">
        <v>0</v>
      </c>
      <c r="AP3802" s="8">
        <v>0</v>
      </c>
      <c r="AQ3802" s="8">
        <v>0</v>
      </c>
      <c r="AR3802" s="8">
        <v>0</v>
      </c>
      <c r="AS3802" s="8">
        <v>0</v>
      </c>
      <c r="AT3802" s="8">
        <v>0</v>
      </c>
      <c r="AU3802" s="15">
        <v>0</v>
      </c>
      <c r="AV3802" s="15">
        <v>0</v>
      </c>
      <c r="AW3802" s="15">
        <v>0</v>
      </c>
      <c r="AX3802" s="15">
        <v>0</v>
      </c>
      <c r="AY3802" s="29"/>
      <c r="AZ3802" s="33">
        <v>0</v>
      </c>
      <c r="BA3802" s="33">
        <v>0</v>
      </c>
      <c r="BB3802" s="33">
        <v>0</v>
      </c>
      <c r="BC3802" s="33">
        <v>0</v>
      </c>
      <c r="BD3802" s="33">
        <v>0</v>
      </c>
    </row>
    <row r="3803" spans="1:56" x14ac:dyDescent="0.25">
      <c r="A3803" s="51" t="s">
        <v>7732</v>
      </c>
      <c r="B3803" s="33" t="str">
        <f>CONCATENATE(G3803,"-",H3803,"-",I3803)</f>
        <v>999932258-Tiger--24kg</v>
      </c>
      <c r="C3803" s="15" t="s">
        <v>3982</v>
      </c>
      <c r="D3803" s="15" t="s">
        <v>2460</v>
      </c>
      <c r="E3803" s="15" t="s">
        <v>11</v>
      </c>
      <c r="F3803" s="15" t="s">
        <v>644</v>
      </c>
      <c r="G3803" s="15">
        <v>999932258</v>
      </c>
      <c r="H3803" s="15" t="s">
        <v>1044</v>
      </c>
      <c r="I3803" s="21" t="s">
        <v>4802</v>
      </c>
      <c r="J3803" s="8">
        <f>(M3803-K3803)+W3803</f>
        <v>30</v>
      </c>
      <c r="K3803" s="8">
        <f>M3803/2</f>
        <v>30</v>
      </c>
      <c r="L3803" s="16"/>
      <c r="M3803" s="8">
        <f>SUM(N3803,O3803,P3803,Q3803,S3803,T3803,U3803)</f>
        <v>60</v>
      </c>
      <c r="N3803" s="8">
        <f>SUM(AX3803)</f>
        <v>0</v>
      </c>
      <c r="O3803" s="8">
        <v>0</v>
      </c>
      <c r="P3803" s="8">
        <f>SUM(AO3803,AW3803)</f>
        <v>0</v>
      </c>
      <c r="Q3803" s="8">
        <f>SUM(AK3803,AL3803,AM3803,AN3803,AP3803,AQ3803,AR3803,AO3803)</f>
        <v>60</v>
      </c>
      <c r="R3803" s="8">
        <f>COUNTIF(AK3803:AR3803, "&gt;0")</f>
        <v>1</v>
      </c>
      <c r="S3803" s="8">
        <f>SUM(AS3803,AT3803)</f>
        <v>0</v>
      </c>
      <c r="T3803" s="8">
        <f>SUM(AU3803)</f>
        <v>0</v>
      </c>
      <c r="U3803" s="8">
        <f>SUM(AV3803)</f>
        <v>0</v>
      </c>
      <c r="V3803" s="16"/>
      <c r="W3803" s="8">
        <f>(X3803+AD3803)</f>
        <v>0</v>
      </c>
      <c r="X3803" s="8">
        <f>SUM(Y3803:AB3803)</f>
        <v>0</v>
      </c>
      <c r="Y3803" s="8">
        <v>0</v>
      </c>
      <c r="Z3803" s="8">
        <f>0</f>
        <v>0</v>
      </c>
      <c r="AA3803" s="8">
        <f>SUM(AZ3803,BB3803)</f>
        <v>0</v>
      </c>
      <c r="AB3803" s="8">
        <f>SUM(BC3803,BD3803)</f>
        <v>0</v>
      </c>
      <c r="AC3803" s="8">
        <f>COUNTIF(BC3803:BD3803,"&gt;0")</f>
        <v>0</v>
      </c>
      <c r="AD3803" s="8">
        <f>SUM(AE3803:AI3803)</f>
        <v>0</v>
      </c>
      <c r="AE3803" s="8">
        <v>0</v>
      </c>
      <c r="AF3803" s="8">
        <v>0</v>
      </c>
      <c r="AG3803" s="8">
        <v>0</v>
      </c>
      <c r="AH3803" s="8">
        <v>0</v>
      </c>
      <c r="AI3803" s="8">
        <f>SUM(BA3803)</f>
        <v>0</v>
      </c>
      <c r="AJ3803" s="16"/>
      <c r="AK3803" s="8">
        <v>0</v>
      </c>
      <c r="AL3803" s="8">
        <v>0</v>
      </c>
      <c r="AM3803" s="8">
        <v>0</v>
      </c>
      <c r="AN3803" s="8">
        <v>60</v>
      </c>
      <c r="AO3803" s="8">
        <v>0</v>
      </c>
      <c r="AP3803" s="8">
        <v>0</v>
      </c>
      <c r="AQ3803" s="8">
        <v>0</v>
      </c>
      <c r="AR3803" s="8">
        <v>0</v>
      </c>
      <c r="AS3803" s="8">
        <v>0</v>
      </c>
      <c r="AT3803" s="8">
        <v>0</v>
      </c>
      <c r="AU3803" s="15">
        <v>0</v>
      </c>
      <c r="AV3803" s="15">
        <v>0</v>
      </c>
      <c r="AW3803" s="15">
        <v>0</v>
      </c>
      <c r="AX3803" s="15">
        <v>0</v>
      </c>
      <c r="AY3803" s="29"/>
      <c r="AZ3803" s="33">
        <v>0</v>
      </c>
      <c r="BA3803" s="33">
        <v>0</v>
      </c>
      <c r="BB3803" s="33">
        <v>0</v>
      </c>
      <c r="BC3803" s="33">
        <v>0</v>
      </c>
      <c r="BD3803" s="33">
        <v>0</v>
      </c>
    </row>
    <row r="3804" spans="1:56" x14ac:dyDescent="0.25">
      <c r="A3804" s="51" t="s">
        <v>7733</v>
      </c>
      <c r="B3804" s="33" t="str">
        <f>CONCATENATE(G3804,"-",H3804,"-",I3804)</f>
        <v>999928894-Tiger--24kg</v>
      </c>
      <c r="C3804" s="15" t="s">
        <v>4500</v>
      </c>
      <c r="D3804" s="15" t="s">
        <v>4501</v>
      </c>
      <c r="E3804" s="15" t="s">
        <v>11</v>
      </c>
      <c r="F3804" s="15" t="s">
        <v>644</v>
      </c>
      <c r="G3804" s="15">
        <v>999928894</v>
      </c>
      <c r="H3804" s="15" t="s">
        <v>1044</v>
      </c>
      <c r="I3804" s="21" t="s">
        <v>4802</v>
      </c>
      <c r="J3804" s="8">
        <f>(M3804-K3804)+W3804</f>
        <v>28.5</v>
      </c>
      <c r="K3804" s="8">
        <f>M3804/2</f>
        <v>28.5</v>
      </c>
      <c r="L3804" s="16"/>
      <c r="M3804" s="8">
        <f>SUM(N3804,O3804,P3804,Q3804,S3804,T3804,U3804)</f>
        <v>57</v>
      </c>
      <c r="N3804" s="8">
        <f>SUM(AX3804)</f>
        <v>0</v>
      </c>
      <c r="O3804" s="8">
        <v>0</v>
      </c>
      <c r="P3804" s="8">
        <f>SUM(AO3804,AW3804)</f>
        <v>0</v>
      </c>
      <c r="Q3804" s="8">
        <f>SUM(AK3804,AL3804,AM3804,AN3804,AP3804,AQ3804,AR3804,AO3804)</f>
        <v>0</v>
      </c>
      <c r="R3804" s="8">
        <f>COUNTIF(AK3804:AR3804, "&gt;0")</f>
        <v>0</v>
      </c>
      <c r="S3804" s="8">
        <f>SUM(AS3804,AT3804)</f>
        <v>0</v>
      </c>
      <c r="T3804" s="8">
        <f>SUM(AU3804)</f>
        <v>57</v>
      </c>
      <c r="U3804" s="8">
        <f>SUM(AV3804)</f>
        <v>0</v>
      </c>
      <c r="V3804" s="16"/>
      <c r="W3804" s="8">
        <f>(X3804+AD3804)</f>
        <v>0</v>
      </c>
      <c r="X3804" s="8">
        <f>SUM(Y3804:AB3804)</f>
        <v>0</v>
      </c>
      <c r="Y3804" s="8">
        <v>0</v>
      </c>
      <c r="Z3804" s="8">
        <f>0</f>
        <v>0</v>
      </c>
      <c r="AA3804" s="8">
        <f>SUM(AZ3804,BB3804)</f>
        <v>0</v>
      </c>
      <c r="AB3804" s="8">
        <f>SUM(BC3804,BD3804)</f>
        <v>0</v>
      </c>
      <c r="AC3804" s="8">
        <f>COUNTIF(BC3804:BD3804,"&gt;0")</f>
        <v>0</v>
      </c>
      <c r="AD3804" s="8">
        <f>SUM(AE3804:AI3804)</f>
        <v>0</v>
      </c>
      <c r="AE3804" s="8">
        <v>0</v>
      </c>
      <c r="AF3804" s="8">
        <v>0</v>
      </c>
      <c r="AG3804" s="8">
        <v>0</v>
      </c>
      <c r="AH3804" s="8">
        <v>0</v>
      </c>
      <c r="AI3804" s="8">
        <f>SUM(BA3804)</f>
        <v>0</v>
      </c>
      <c r="AJ3804" s="16"/>
      <c r="AK3804" s="15">
        <v>0</v>
      </c>
      <c r="AL3804" s="15">
        <v>0</v>
      </c>
      <c r="AM3804" s="15">
        <v>0</v>
      </c>
      <c r="AN3804" s="15">
        <v>0</v>
      </c>
      <c r="AO3804" s="15">
        <v>0</v>
      </c>
      <c r="AP3804" s="15">
        <v>0</v>
      </c>
      <c r="AQ3804" s="15">
        <v>0</v>
      </c>
      <c r="AR3804" s="15">
        <v>0</v>
      </c>
      <c r="AS3804" s="15">
        <v>0</v>
      </c>
      <c r="AT3804" s="15">
        <v>0</v>
      </c>
      <c r="AU3804" s="15">
        <v>57</v>
      </c>
      <c r="AV3804" s="15">
        <v>0</v>
      </c>
      <c r="AW3804" s="15">
        <v>0</v>
      </c>
      <c r="AX3804" s="15">
        <v>0</v>
      </c>
      <c r="AY3804" s="29"/>
      <c r="AZ3804" s="33">
        <v>0</v>
      </c>
      <c r="BA3804" s="33">
        <v>0</v>
      </c>
      <c r="BB3804" s="33">
        <v>0</v>
      </c>
      <c r="BC3804" s="33">
        <v>0</v>
      </c>
      <c r="BD3804" s="33">
        <v>0</v>
      </c>
    </row>
    <row r="3805" spans="1:56" x14ac:dyDescent="0.25">
      <c r="A3805" s="51" t="s">
        <v>7729</v>
      </c>
      <c r="B3805" s="33" t="str">
        <f>CONCATENATE(G3805,"-",H3805,"-",I3805)</f>
        <v>999931397-Tiger--24kg</v>
      </c>
      <c r="C3805" s="8" t="s">
        <v>2917</v>
      </c>
      <c r="D3805" s="8" t="s">
        <v>2918</v>
      </c>
      <c r="E3805" s="8" t="s">
        <v>11</v>
      </c>
      <c r="F3805" s="8" t="s">
        <v>644</v>
      </c>
      <c r="G3805" s="8">
        <v>999931397</v>
      </c>
      <c r="H3805" s="15" t="s">
        <v>1044</v>
      </c>
      <c r="I3805" s="21" t="s">
        <v>4802</v>
      </c>
      <c r="J3805" s="8">
        <f>(M3805-K3805)+W3805</f>
        <v>28.5</v>
      </c>
      <c r="K3805" s="8">
        <f>M3805/2</f>
        <v>28.5</v>
      </c>
      <c r="L3805" s="16"/>
      <c r="M3805" s="8">
        <f>SUM(N3805,O3805,P3805,Q3805,S3805,T3805,U3805)</f>
        <v>57</v>
      </c>
      <c r="N3805" s="8">
        <f>SUM(AX3805)</f>
        <v>0</v>
      </c>
      <c r="O3805" s="8">
        <v>0</v>
      </c>
      <c r="P3805" s="8">
        <f>SUM(AO3805,AW3805)</f>
        <v>0</v>
      </c>
      <c r="Q3805" s="8">
        <f>SUM(AK3805,AL3805,AM3805,AN3805,AP3805,AQ3805,AR3805,AO3805)</f>
        <v>0</v>
      </c>
      <c r="R3805" s="8">
        <f>COUNTIF(AK3805:AR3805, "&gt;0")</f>
        <v>0</v>
      </c>
      <c r="S3805" s="8">
        <f>SUM(AS3805,AT3805)</f>
        <v>0</v>
      </c>
      <c r="T3805" s="8">
        <f>SUM(AU3805)</f>
        <v>57</v>
      </c>
      <c r="U3805" s="8">
        <f>SUM(AV3805)</f>
        <v>0</v>
      </c>
      <c r="V3805" s="16"/>
      <c r="W3805" s="8">
        <f>(X3805+AD3805)</f>
        <v>0</v>
      </c>
      <c r="X3805" s="8">
        <f>SUM(Y3805:AB3805)</f>
        <v>0</v>
      </c>
      <c r="Y3805" s="8">
        <v>0</v>
      </c>
      <c r="Z3805" s="8">
        <f>0</f>
        <v>0</v>
      </c>
      <c r="AA3805" s="8">
        <f>SUM(AZ3805,BB3805)</f>
        <v>0</v>
      </c>
      <c r="AB3805" s="8">
        <f>SUM(BC3805,BD3805)</f>
        <v>0</v>
      </c>
      <c r="AC3805" s="8">
        <f>COUNTIF(BC3805:BD3805,"&gt;0")</f>
        <v>0</v>
      </c>
      <c r="AD3805" s="8">
        <f>SUM(AE3805:AI3805)</f>
        <v>0</v>
      </c>
      <c r="AE3805" s="8">
        <v>0</v>
      </c>
      <c r="AF3805" s="8">
        <v>0</v>
      </c>
      <c r="AG3805" s="8">
        <v>0</v>
      </c>
      <c r="AH3805" s="8">
        <v>0</v>
      </c>
      <c r="AI3805" s="8">
        <f>SUM(BA3805)</f>
        <v>0</v>
      </c>
      <c r="AJ3805" s="16"/>
      <c r="AK3805" s="8">
        <v>0</v>
      </c>
      <c r="AL3805" s="8">
        <v>0</v>
      </c>
      <c r="AM3805" s="8">
        <v>0</v>
      </c>
      <c r="AN3805" s="8">
        <v>0</v>
      </c>
      <c r="AO3805" s="8">
        <v>0</v>
      </c>
      <c r="AP3805" s="8">
        <v>0</v>
      </c>
      <c r="AQ3805" s="8">
        <v>0</v>
      </c>
      <c r="AR3805" s="8">
        <v>0</v>
      </c>
      <c r="AS3805" s="8">
        <v>0</v>
      </c>
      <c r="AT3805" s="8">
        <v>0</v>
      </c>
      <c r="AU3805" s="15">
        <v>57</v>
      </c>
      <c r="AV3805" s="15">
        <v>0</v>
      </c>
      <c r="AW3805" s="15">
        <v>0</v>
      </c>
      <c r="AX3805" s="15">
        <v>0</v>
      </c>
      <c r="AY3805" s="29"/>
      <c r="AZ3805" s="33">
        <v>0</v>
      </c>
      <c r="BA3805" s="33">
        <v>0</v>
      </c>
      <c r="BB3805" s="33">
        <v>0</v>
      </c>
      <c r="BC3805" s="33">
        <v>0</v>
      </c>
      <c r="BD3805" s="33">
        <v>0</v>
      </c>
    </row>
    <row r="3806" spans="1:56" x14ac:dyDescent="0.25">
      <c r="A3806" s="51" t="s">
        <v>7734</v>
      </c>
      <c r="B3806" s="33" t="str">
        <f>CONCATENATE(G3806,"-",H3806,"-",I3806)</f>
        <v>999932109-Tiger--24kg</v>
      </c>
      <c r="C3806" s="15" t="s">
        <v>415</v>
      </c>
      <c r="D3806" s="15" t="s">
        <v>1933</v>
      </c>
      <c r="E3806" s="15" t="s">
        <v>11</v>
      </c>
      <c r="F3806" s="15" t="s">
        <v>644</v>
      </c>
      <c r="G3806" s="15">
        <v>999932109</v>
      </c>
      <c r="H3806" s="15" t="s">
        <v>1044</v>
      </c>
      <c r="I3806" s="21" t="s">
        <v>4802</v>
      </c>
      <c r="J3806" s="8">
        <f>(M3806-K3806)+W3806</f>
        <v>22.5</v>
      </c>
      <c r="K3806" s="8">
        <f>M3806/2</f>
        <v>22.5</v>
      </c>
      <c r="L3806" s="9"/>
      <c r="M3806" s="8">
        <f>SUM(N3806,O3806,P3806,Q3806,S3806,T3806,U3806)</f>
        <v>45</v>
      </c>
      <c r="N3806" s="8">
        <f>SUM(AX3806)</f>
        <v>0</v>
      </c>
      <c r="O3806" s="8">
        <v>0</v>
      </c>
      <c r="P3806" s="8">
        <f>SUM(AO3806,AW3806)</f>
        <v>0</v>
      </c>
      <c r="Q3806" s="8">
        <f>SUM(AK3806,AL3806,AM3806,AN3806,AP3806,AQ3806,AR3806,AO3806)</f>
        <v>45</v>
      </c>
      <c r="R3806" s="8">
        <f>COUNTIF(AK3806:AR3806, "&gt;0")</f>
        <v>1</v>
      </c>
      <c r="S3806" s="8">
        <f>SUM(AS3806,AT3806)</f>
        <v>0</v>
      </c>
      <c r="T3806" s="8">
        <f>SUM(AU3806)</f>
        <v>0</v>
      </c>
      <c r="U3806" s="8">
        <f>SUM(AV3806)</f>
        <v>0</v>
      </c>
      <c r="V3806" s="9"/>
      <c r="W3806" s="8">
        <f>(X3806+AD3806)</f>
        <v>0</v>
      </c>
      <c r="X3806" s="8">
        <f>SUM(Y3806:AB3806)</f>
        <v>0</v>
      </c>
      <c r="Y3806" s="8">
        <v>0</v>
      </c>
      <c r="Z3806" s="8">
        <f>0</f>
        <v>0</v>
      </c>
      <c r="AA3806" s="8">
        <f>SUM(AZ3806,BB3806)</f>
        <v>0</v>
      </c>
      <c r="AB3806" s="8">
        <f>SUM(BC3806,BD3806)</f>
        <v>0</v>
      </c>
      <c r="AC3806" s="8">
        <f>COUNTIF(BC3806:BD3806,"&gt;0")</f>
        <v>0</v>
      </c>
      <c r="AD3806" s="8">
        <f>SUM(AE3806:AI3806)</f>
        <v>0</v>
      </c>
      <c r="AE3806" s="8">
        <v>0</v>
      </c>
      <c r="AF3806" s="8">
        <v>0</v>
      </c>
      <c r="AG3806" s="8">
        <v>0</v>
      </c>
      <c r="AH3806" s="8">
        <v>0</v>
      </c>
      <c r="AI3806" s="8">
        <f>SUM(BA3806)</f>
        <v>0</v>
      </c>
      <c r="AJ3806" s="9"/>
      <c r="AK3806" s="8">
        <v>0</v>
      </c>
      <c r="AL3806" s="8">
        <v>0</v>
      </c>
      <c r="AM3806" s="8">
        <v>45</v>
      </c>
      <c r="AN3806" s="8">
        <v>0</v>
      </c>
      <c r="AO3806" s="8">
        <v>0</v>
      </c>
      <c r="AP3806" s="8">
        <v>0</v>
      </c>
      <c r="AQ3806" s="8">
        <v>0</v>
      </c>
      <c r="AR3806" s="8">
        <v>0</v>
      </c>
      <c r="AS3806" s="8">
        <v>0</v>
      </c>
      <c r="AT3806" s="8">
        <v>0</v>
      </c>
      <c r="AU3806" s="15">
        <v>0</v>
      </c>
      <c r="AV3806" s="15">
        <v>0</v>
      </c>
      <c r="AW3806" s="15">
        <v>0</v>
      </c>
      <c r="AX3806" s="15">
        <v>0</v>
      </c>
      <c r="AY3806" s="29"/>
      <c r="AZ3806" s="33">
        <v>0</v>
      </c>
      <c r="BA3806" s="33">
        <v>0</v>
      </c>
      <c r="BB3806" s="33">
        <v>0</v>
      </c>
      <c r="BC3806" s="33">
        <v>0</v>
      </c>
      <c r="BD3806" s="33">
        <v>0</v>
      </c>
    </row>
    <row r="3807" spans="1:56" x14ac:dyDescent="0.25">
      <c r="A3807" s="51" t="s">
        <v>7735</v>
      </c>
      <c r="B3807" s="33" t="str">
        <f>CONCATENATE(G3807,"-",H3807,"-",I3807)</f>
        <v>999927481-Tiger--24kg</v>
      </c>
      <c r="C3807" s="8" t="s">
        <v>1084</v>
      </c>
      <c r="D3807" s="8" t="s">
        <v>1085</v>
      </c>
      <c r="E3807" s="8" t="s">
        <v>11</v>
      </c>
      <c r="F3807" s="8" t="s">
        <v>644</v>
      </c>
      <c r="G3807" s="8">
        <v>999927481</v>
      </c>
      <c r="H3807" s="15" t="s">
        <v>1044</v>
      </c>
      <c r="I3807" s="21" t="s">
        <v>4802</v>
      </c>
      <c r="J3807" s="8">
        <f>(M3807-K3807)+W3807</f>
        <v>15</v>
      </c>
      <c r="K3807" s="8">
        <f>M3807/2</f>
        <v>15</v>
      </c>
      <c r="L3807" s="9"/>
      <c r="M3807" s="8">
        <f>SUM(N3807,O3807,P3807,Q3807,S3807,T3807,U3807)</f>
        <v>30</v>
      </c>
      <c r="N3807" s="8">
        <f>SUM(AX3807)</f>
        <v>0</v>
      </c>
      <c r="O3807" s="8">
        <v>0</v>
      </c>
      <c r="P3807" s="8">
        <f>SUM(AO3807,AW3807)</f>
        <v>0</v>
      </c>
      <c r="Q3807" s="8">
        <f>SUM(AK3807,AL3807,AM3807,AN3807,AP3807,AQ3807,AR3807,AO3807)</f>
        <v>30</v>
      </c>
      <c r="R3807" s="8">
        <f>COUNTIF(AK3807:AR3807, "&gt;0")</f>
        <v>1</v>
      </c>
      <c r="S3807" s="8">
        <f>SUM(AS3807,AT3807)</f>
        <v>0</v>
      </c>
      <c r="T3807" s="8">
        <f>SUM(AU3807)</f>
        <v>0</v>
      </c>
      <c r="U3807" s="8">
        <f>SUM(AV3807)</f>
        <v>0</v>
      </c>
      <c r="V3807" s="9"/>
      <c r="W3807" s="8">
        <f>(X3807+AD3807)</f>
        <v>0</v>
      </c>
      <c r="X3807" s="8">
        <f>SUM(Y3807:AB3807)</f>
        <v>0</v>
      </c>
      <c r="Y3807" s="8">
        <v>0</v>
      </c>
      <c r="Z3807" s="8">
        <f>0</f>
        <v>0</v>
      </c>
      <c r="AA3807" s="8">
        <f>SUM(AZ3807,BB3807)</f>
        <v>0</v>
      </c>
      <c r="AB3807" s="8">
        <f>SUM(BC3807,BD3807)</f>
        <v>0</v>
      </c>
      <c r="AC3807" s="8">
        <f>COUNTIF(BC3807:BD3807,"&gt;0")</f>
        <v>0</v>
      </c>
      <c r="AD3807" s="8">
        <f>SUM(AE3807:AI3807)</f>
        <v>0</v>
      </c>
      <c r="AE3807" s="8">
        <v>0</v>
      </c>
      <c r="AF3807" s="8">
        <v>0</v>
      </c>
      <c r="AG3807" s="8">
        <v>0</v>
      </c>
      <c r="AH3807" s="8">
        <v>0</v>
      </c>
      <c r="AI3807" s="8">
        <f>SUM(BA3807)</f>
        <v>0</v>
      </c>
      <c r="AJ3807" s="9"/>
      <c r="AK3807" s="8">
        <v>0</v>
      </c>
      <c r="AL3807" s="8">
        <v>30</v>
      </c>
      <c r="AM3807" s="8">
        <v>0</v>
      </c>
      <c r="AN3807" s="8">
        <v>0</v>
      </c>
      <c r="AO3807" s="8">
        <v>0</v>
      </c>
      <c r="AP3807" s="8">
        <v>0</v>
      </c>
      <c r="AQ3807" s="8">
        <v>0</v>
      </c>
      <c r="AR3807" s="8">
        <v>0</v>
      </c>
      <c r="AS3807" s="8">
        <v>0</v>
      </c>
      <c r="AT3807" s="8">
        <v>0</v>
      </c>
      <c r="AU3807" s="15">
        <v>0</v>
      </c>
      <c r="AV3807" s="15">
        <v>0</v>
      </c>
      <c r="AW3807" s="15">
        <v>0</v>
      </c>
      <c r="AX3807" s="15">
        <v>0</v>
      </c>
      <c r="AY3807" s="29"/>
      <c r="AZ3807" s="33">
        <v>0</v>
      </c>
      <c r="BA3807" s="33">
        <v>0</v>
      </c>
      <c r="BB3807" s="33">
        <v>0</v>
      </c>
      <c r="BC3807" s="33">
        <v>0</v>
      </c>
      <c r="BD3807" s="33">
        <v>0</v>
      </c>
    </row>
    <row r="3808" spans="1:56" x14ac:dyDescent="0.25">
      <c r="A3808" s="51" t="s">
        <v>9550</v>
      </c>
      <c r="B3808" s="33" t="str">
        <f>CONCATENATE(G3808,"-",H3808,"-",I3808)</f>
        <v xml:space="preserve">999934338-Tiger--24kg </v>
      </c>
      <c r="C3808" s="15" t="s">
        <v>1239</v>
      </c>
      <c r="D3808" s="15" t="s">
        <v>333</v>
      </c>
      <c r="E3808" s="15" t="s">
        <v>11</v>
      </c>
      <c r="F3808" s="15" t="s">
        <v>644</v>
      </c>
      <c r="G3808" s="15">
        <v>999934338</v>
      </c>
      <c r="H3808" s="15" t="s">
        <v>1044</v>
      </c>
      <c r="I3808" s="15" t="s">
        <v>9313</v>
      </c>
      <c r="J3808" s="8">
        <f>(M3808-K3808)+W3808</f>
        <v>60</v>
      </c>
      <c r="K3808" s="8">
        <f>M3808/2</f>
        <v>0</v>
      </c>
      <c r="L3808" s="9"/>
      <c r="M3808" s="8">
        <f>SUM(N3808,O3808,P3808,Q3808,S3808,T3808,U3808)</f>
        <v>0</v>
      </c>
      <c r="N3808" s="8">
        <f>SUM(AX3808)</f>
        <v>0</v>
      </c>
      <c r="O3808" s="8">
        <v>0</v>
      </c>
      <c r="P3808" s="8">
        <f>SUM(AO3808,AW3808)</f>
        <v>0</v>
      </c>
      <c r="Q3808" s="8">
        <f>SUM(AK3808,AL3808,AM3808,AN3808,AP3808,AQ3808,AR3808,AO3808)</f>
        <v>0</v>
      </c>
      <c r="R3808" s="8">
        <f>COUNTIF(AK3808:AR3808, "&gt;0")</f>
        <v>0</v>
      </c>
      <c r="S3808" s="8">
        <f>SUM(AS3808,AT3808)</f>
        <v>0</v>
      </c>
      <c r="T3808" s="8">
        <f>SUM(AU3808)</f>
        <v>0</v>
      </c>
      <c r="U3808" s="8">
        <f>SUM(AV3808)</f>
        <v>0</v>
      </c>
      <c r="V3808" s="9"/>
      <c r="W3808" s="8">
        <f>(X3808+AD3808)</f>
        <v>60</v>
      </c>
      <c r="X3808" s="8">
        <f>SUM(Y3808:AB3808)</f>
        <v>60</v>
      </c>
      <c r="Y3808" s="8">
        <v>0</v>
      </c>
      <c r="Z3808" s="8">
        <f>0</f>
        <v>0</v>
      </c>
      <c r="AA3808" s="8">
        <f>SUM(AZ3808,BB3808)</f>
        <v>0</v>
      </c>
      <c r="AB3808" s="8">
        <f>SUM(BC3808,BD3808)</f>
        <v>60</v>
      </c>
      <c r="AC3808" s="8">
        <f>COUNTIF(BC3808:BD3808,"&gt;0")</f>
        <v>1</v>
      </c>
      <c r="AD3808" s="8">
        <f>SUM(AE3808:AI3808)</f>
        <v>0</v>
      </c>
      <c r="AE3808" s="8">
        <v>0</v>
      </c>
      <c r="AF3808" s="8">
        <v>0</v>
      </c>
      <c r="AG3808" s="8">
        <v>0</v>
      </c>
      <c r="AH3808" s="8">
        <v>0</v>
      </c>
      <c r="AI3808" s="8">
        <f>SUM(BA3808)</f>
        <v>0</v>
      </c>
      <c r="AJ3808" s="9"/>
      <c r="AK3808" s="8">
        <v>0</v>
      </c>
      <c r="AL3808" s="8">
        <v>0</v>
      </c>
      <c r="AM3808" s="8">
        <v>0</v>
      </c>
      <c r="AN3808" s="8">
        <v>0</v>
      </c>
      <c r="AO3808" s="8">
        <v>0</v>
      </c>
      <c r="AP3808" s="8">
        <v>0</v>
      </c>
      <c r="AQ3808" s="8">
        <v>0</v>
      </c>
      <c r="AR3808" s="8">
        <v>0</v>
      </c>
      <c r="AS3808" s="8">
        <v>0</v>
      </c>
      <c r="AT3808" s="8">
        <v>0</v>
      </c>
      <c r="AU3808" s="8">
        <v>0</v>
      </c>
      <c r="AV3808" s="8">
        <v>0</v>
      </c>
      <c r="AW3808" s="8">
        <v>0</v>
      </c>
      <c r="AX3808" s="8">
        <v>0</v>
      </c>
      <c r="AY3808" s="30"/>
      <c r="AZ3808" s="33">
        <v>0</v>
      </c>
      <c r="BA3808" s="33">
        <v>0</v>
      </c>
      <c r="BB3808" s="33">
        <v>0</v>
      </c>
      <c r="BC3808" s="33">
        <v>0</v>
      </c>
      <c r="BD3808" s="33">
        <v>60</v>
      </c>
    </row>
    <row r="3809" spans="1:56" x14ac:dyDescent="0.25">
      <c r="A3809" s="51" t="s">
        <v>7736</v>
      </c>
      <c r="B3809" s="33" t="str">
        <f>CONCATENATE(G3809,"-",H3809,"-",I3809)</f>
        <v>999929085-Tiger--28kg</v>
      </c>
      <c r="C3809" s="8" t="s">
        <v>2263</v>
      </c>
      <c r="D3809" s="8" t="s">
        <v>2947</v>
      </c>
      <c r="E3809" s="8" t="s">
        <v>11</v>
      </c>
      <c r="F3809" s="8" t="s">
        <v>644</v>
      </c>
      <c r="G3809" s="8">
        <v>999929085</v>
      </c>
      <c r="H3809" s="8" t="s">
        <v>1044</v>
      </c>
      <c r="I3809" s="18" t="s">
        <v>4798</v>
      </c>
      <c r="J3809" s="8">
        <f>(M3809-K3809)+W3809</f>
        <v>291</v>
      </c>
      <c r="K3809" s="8"/>
      <c r="L3809" s="9"/>
      <c r="M3809" s="8">
        <f>SUM(N3809,O3809,P3809,Q3809,S3809,T3809,U3809)</f>
        <v>291</v>
      </c>
      <c r="N3809" s="8">
        <f>SUM(AX3809)</f>
        <v>0</v>
      </c>
      <c r="O3809" s="8">
        <v>0</v>
      </c>
      <c r="P3809" s="8">
        <f>SUM(AO3809,AW3809)</f>
        <v>0</v>
      </c>
      <c r="Q3809" s="8">
        <f>SUM(AK3809,AL3809,AM3809,AN3809,AP3809,AQ3809,AR3809,AO3809)</f>
        <v>0</v>
      </c>
      <c r="R3809" s="8">
        <f>COUNTIF(AK3809:AR3809, "&gt;0")</f>
        <v>0</v>
      </c>
      <c r="S3809" s="8">
        <f>SUM(AS3809,AT3809)</f>
        <v>90</v>
      </c>
      <c r="T3809" s="8">
        <f>SUM(AU3809)</f>
        <v>101</v>
      </c>
      <c r="U3809" s="8">
        <f>SUM(AV3809)</f>
        <v>100</v>
      </c>
      <c r="V3809" s="9"/>
      <c r="W3809" s="8">
        <f>(X3809+AD3809)</f>
        <v>0</v>
      </c>
      <c r="X3809" s="8">
        <f>SUM(Y3809:AB3809)</f>
        <v>0</v>
      </c>
      <c r="Y3809" s="8">
        <v>0</v>
      </c>
      <c r="Z3809" s="8">
        <f>0</f>
        <v>0</v>
      </c>
      <c r="AA3809" s="8">
        <f>SUM(AZ3809,BB3809)</f>
        <v>0</v>
      </c>
      <c r="AB3809" s="8">
        <f>SUM(BC3809,BD3809)</f>
        <v>0</v>
      </c>
      <c r="AC3809" s="8">
        <f>COUNTIF(BC3809:BD3809,"&gt;0")</f>
        <v>0</v>
      </c>
      <c r="AD3809" s="8">
        <f>SUM(AE3809:AI3809)</f>
        <v>0</v>
      </c>
      <c r="AE3809" s="8">
        <v>0</v>
      </c>
      <c r="AF3809" s="8">
        <v>0</v>
      </c>
      <c r="AG3809" s="8">
        <v>0</v>
      </c>
      <c r="AH3809" s="8">
        <v>0</v>
      </c>
      <c r="AI3809" s="8">
        <f>SUM(BA3809)</f>
        <v>0</v>
      </c>
      <c r="AJ3809" s="9"/>
      <c r="AK3809" s="8">
        <v>0</v>
      </c>
      <c r="AL3809" s="8">
        <v>0</v>
      </c>
      <c r="AM3809" s="8">
        <v>0</v>
      </c>
      <c r="AN3809" s="8">
        <v>0</v>
      </c>
      <c r="AO3809" s="8">
        <v>0</v>
      </c>
      <c r="AP3809" s="8">
        <v>0</v>
      </c>
      <c r="AQ3809" s="8">
        <v>0</v>
      </c>
      <c r="AR3809" s="8">
        <v>0</v>
      </c>
      <c r="AS3809" s="8">
        <v>90</v>
      </c>
      <c r="AT3809" s="8">
        <v>0</v>
      </c>
      <c r="AU3809" s="15">
        <v>101</v>
      </c>
      <c r="AV3809" s="15">
        <v>100</v>
      </c>
      <c r="AW3809" s="15">
        <v>0</v>
      </c>
      <c r="AX3809" s="15">
        <v>0</v>
      </c>
      <c r="AY3809" s="29"/>
      <c r="AZ3809" s="33">
        <v>0</v>
      </c>
      <c r="BA3809" s="33">
        <v>0</v>
      </c>
      <c r="BB3809" s="33">
        <v>0</v>
      </c>
      <c r="BC3809" s="33">
        <v>0</v>
      </c>
      <c r="BD3809" s="33">
        <v>0</v>
      </c>
    </row>
    <row r="3810" spans="1:56" x14ac:dyDescent="0.25">
      <c r="A3810" s="51" t="s">
        <v>7739</v>
      </c>
      <c r="B3810" s="33" t="str">
        <f>CONCATENATE(G3810,"-",H3810,"-",I3810)</f>
        <v>999930425-Tiger--28kg</v>
      </c>
      <c r="C3810" s="8" t="s">
        <v>2945</v>
      </c>
      <c r="D3810" s="8" t="s">
        <v>575</v>
      </c>
      <c r="E3810" s="8" t="s">
        <v>11</v>
      </c>
      <c r="F3810" s="8" t="s">
        <v>644</v>
      </c>
      <c r="G3810" s="8">
        <v>999930425</v>
      </c>
      <c r="H3810" s="8" t="s">
        <v>1044</v>
      </c>
      <c r="I3810" s="18" t="s">
        <v>4798</v>
      </c>
      <c r="J3810" s="8">
        <f>(M3810-K3810)+W3810</f>
        <v>180</v>
      </c>
      <c r="K3810" s="8"/>
      <c r="L3810" s="9"/>
      <c r="M3810" s="8">
        <f>SUM(N3810,O3810,P3810,Q3810,S3810,T3810,U3810)</f>
        <v>180</v>
      </c>
      <c r="N3810" s="8">
        <f>SUM(AX3810)</f>
        <v>0</v>
      </c>
      <c r="O3810" s="8">
        <v>0</v>
      </c>
      <c r="P3810" s="8">
        <f>SUM(AO3810,AW3810)</f>
        <v>0</v>
      </c>
      <c r="Q3810" s="8">
        <f>SUM(AK3810,AL3810,AM3810,AN3810,AP3810,AQ3810,AR3810,AO3810)</f>
        <v>0</v>
      </c>
      <c r="R3810" s="8">
        <f>COUNTIF(AK3810:AR3810, "&gt;0")</f>
        <v>0</v>
      </c>
      <c r="S3810" s="8">
        <f>SUM(AS3810,AT3810)</f>
        <v>0</v>
      </c>
      <c r="T3810" s="8">
        <f>SUM(AU3810)</f>
        <v>180</v>
      </c>
      <c r="U3810" s="8">
        <f>SUM(AV3810)</f>
        <v>0</v>
      </c>
      <c r="V3810" s="9"/>
      <c r="W3810" s="8">
        <f>(X3810+AD3810)</f>
        <v>0</v>
      </c>
      <c r="X3810" s="8">
        <f>SUM(Y3810:AB3810)</f>
        <v>0</v>
      </c>
      <c r="Y3810" s="8">
        <v>0</v>
      </c>
      <c r="Z3810" s="8">
        <f>0</f>
        <v>0</v>
      </c>
      <c r="AA3810" s="8">
        <f>SUM(AZ3810,BB3810)</f>
        <v>0</v>
      </c>
      <c r="AB3810" s="8">
        <f>SUM(BC3810,BD3810)</f>
        <v>0</v>
      </c>
      <c r="AC3810" s="8">
        <f>COUNTIF(BC3810:BD3810,"&gt;0")</f>
        <v>0</v>
      </c>
      <c r="AD3810" s="8">
        <f>SUM(AE3810:AI3810)</f>
        <v>0</v>
      </c>
      <c r="AE3810" s="8">
        <v>0</v>
      </c>
      <c r="AF3810" s="8">
        <v>0</v>
      </c>
      <c r="AG3810" s="8">
        <v>0</v>
      </c>
      <c r="AH3810" s="8">
        <v>0</v>
      </c>
      <c r="AI3810" s="8">
        <f>SUM(BA3810)</f>
        <v>0</v>
      </c>
      <c r="AJ3810" s="9"/>
      <c r="AK3810" s="8">
        <v>0</v>
      </c>
      <c r="AL3810" s="8">
        <v>0</v>
      </c>
      <c r="AM3810" s="8">
        <v>0</v>
      </c>
      <c r="AN3810" s="8">
        <v>0</v>
      </c>
      <c r="AO3810" s="8">
        <v>0</v>
      </c>
      <c r="AP3810" s="8">
        <v>0</v>
      </c>
      <c r="AQ3810" s="8">
        <v>0</v>
      </c>
      <c r="AR3810" s="8">
        <v>0</v>
      </c>
      <c r="AS3810" s="8">
        <v>0</v>
      </c>
      <c r="AT3810" s="8">
        <v>0</v>
      </c>
      <c r="AU3810" s="15">
        <v>180</v>
      </c>
      <c r="AV3810" s="15">
        <v>0</v>
      </c>
      <c r="AW3810" s="15">
        <v>0</v>
      </c>
      <c r="AX3810" s="15">
        <v>0</v>
      </c>
      <c r="AY3810" s="29"/>
      <c r="AZ3810" s="33">
        <v>0</v>
      </c>
      <c r="BA3810" s="33">
        <v>0</v>
      </c>
      <c r="BB3810" s="33">
        <v>0</v>
      </c>
      <c r="BC3810" s="33">
        <v>0</v>
      </c>
      <c r="BD3810" s="33">
        <v>0</v>
      </c>
    </row>
    <row r="3811" spans="1:56" x14ac:dyDescent="0.25">
      <c r="A3811" s="51" t="s">
        <v>7737</v>
      </c>
      <c r="B3811" s="33" t="str">
        <f>CONCATENATE(G3811,"-",H3811,"-",I3811)</f>
        <v>999930017-Tiger--28kg</v>
      </c>
      <c r="C3811" s="8" t="s">
        <v>1537</v>
      </c>
      <c r="D3811" s="8" t="s">
        <v>2677</v>
      </c>
      <c r="E3811" s="8" t="s">
        <v>11</v>
      </c>
      <c r="F3811" s="8" t="s">
        <v>644</v>
      </c>
      <c r="G3811" s="8">
        <v>999930017</v>
      </c>
      <c r="H3811" s="8" t="s">
        <v>1044</v>
      </c>
      <c r="I3811" s="18" t="s">
        <v>4798</v>
      </c>
      <c r="J3811" s="8">
        <f>(M3811-K3811)+W3811</f>
        <v>136</v>
      </c>
      <c r="K3811" s="8"/>
      <c r="L3811" s="9"/>
      <c r="M3811" s="8">
        <f>SUM(N3811,O3811,P3811,Q3811,S3811,T3811,U3811)</f>
        <v>136</v>
      </c>
      <c r="N3811" s="8">
        <f>SUM(AX3811)</f>
        <v>0</v>
      </c>
      <c r="O3811" s="8">
        <v>0</v>
      </c>
      <c r="P3811" s="8">
        <f>SUM(AO3811,AW3811)</f>
        <v>0</v>
      </c>
      <c r="Q3811" s="8">
        <f>SUM(AK3811,AL3811,AM3811,AN3811,AP3811,AQ3811,AR3811,AO3811)</f>
        <v>0</v>
      </c>
      <c r="R3811" s="8">
        <f>COUNTIF(AK3811:AR3811, "&gt;0")</f>
        <v>0</v>
      </c>
      <c r="S3811" s="8">
        <f>SUM(AS3811,AT3811)</f>
        <v>60</v>
      </c>
      <c r="T3811" s="8">
        <f>SUM(AU3811)</f>
        <v>76</v>
      </c>
      <c r="U3811" s="8">
        <f>SUM(AV3811)</f>
        <v>0</v>
      </c>
      <c r="V3811" s="9"/>
      <c r="W3811" s="8">
        <f>(X3811+AD3811)</f>
        <v>0</v>
      </c>
      <c r="X3811" s="8">
        <f>SUM(Y3811:AB3811)</f>
        <v>0</v>
      </c>
      <c r="Y3811" s="8">
        <v>0</v>
      </c>
      <c r="Z3811" s="8">
        <f>0</f>
        <v>0</v>
      </c>
      <c r="AA3811" s="8">
        <f>SUM(AZ3811,BB3811)</f>
        <v>0</v>
      </c>
      <c r="AB3811" s="8">
        <f>SUM(BC3811,BD3811)</f>
        <v>0</v>
      </c>
      <c r="AC3811" s="8">
        <f>COUNTIF(BC3811:BD3811,"&gt;0")</f>
        <v>0</v>
      </c>
      <c r="AD3811" s="8">
        <f>SUM(AE3811:AI3811)</f>
        <v>0</v>
      </c>
      <c r="AE3811" s="8">
        <v>0</v>
      </c>
      <c r="AF3811" s="8">
        <v>0</v>
      </c>
      <c r="AG3811" s="8">
        <v>0</v>
      </c>
      <c r="AH3811" s="8">
        <v>0</v>
      </c>
      <c r="AI3811" s="8">
        <f>SUM(BA3811)</f>
        <v>0</v>
      </c>
      <c r="AJ3811" s="9"/>
      <c r="AK3811" s="8">
        <v>0</v>
      </c>
      <c r="AL3811" s="8">
        <v>0</v>
      </c>
      <c r="AM3811" s="8">
        <v>0</v>
      </c>
      <c r="AN3811" s="8">
        <v>0</v>
      </c>
      <c r="AO3811" s="8">
        <v>0</v>
      </c>
      <c r="AP3811" s="8">
        <v>0</v>
      </c>
      <c r="AQ3811" s="8">
        <v>0</v>
      </c>
      <c r="AR3811" s="8">
        <v>0</v>
      </c>
      <c r="AS3811" s="8">
        <v>0</v>
      </c>
      <c r="AT3811" s="8">
        <v>60</v>
      </c>
      <c r="AU3811" s="15">
        <v>76</v>
      </c>
      <c r="AV3811" s="15">
        <v>0</v>
      </c>
      <c r="AW3811" s="15">
        <v>0</v>
      </c>
      <c r="AX3811" s="15">
        <v>0</v>
      </c>
      <c r="AY3811" s="29"/>
      <c r="AZ3811" s="33">
        <v>0</v>
      </c>
      <c r="BA3811" s="33">
        <v>0</v>
      </c>
      <c r="BB3811" s="33">
        <v>0</v>
      </c>
      <c r="BC3811" s="33">
        <v>0</v>
      </c>
      <c r="BD3811" s="33">
        <v>0</v>
      </c>
    </row>
    <row r="3812" spans="1:56" x14ac:dyDescent="0.25">
      <c r="A3812" s="51" t="s">
        <v>7738</v>
      </c>
      <c r="B3812" s="33" t="str">
        <f>CONCATENATE(G3812,"-",H3812,"-",I3812)</f>
        <v>999929798-Tiger--28kg</v>
      </c>
      <c r="C3812" s="15" t="s">
        <v>182</v>
      </c>
      <c r="D3812" s="15" t="s">
        <v>4449</v>
      </c>
      <c r="E3812" s="15" t="s">
        <v>11</v>
      </c>
      <c r="F3812" s="15" t="s">
        <v>644</v>
      </c>
      <c r="G3812" s="15">
        <v>999929798</v>
      </c>
      <c r="H3812" s="15" t="s">
        <v>1044</v>
      </c>
      <c r="I3812" s="18" t="s">
        <v>4798</v>
      </c>
      <c r="J3812" s="8">
        <f>(M3812-K3812)+W3812</f>
        <v>135</v>
      </c>
      <c r="K3812" s="15"/>
      <c r="L3812" s="16"/>
      <c r="M3812" s="8">
        <f>SUM(N3812,O3812,P3812,Q3812,S3812,T3812,U3812)</f>
        <v>135</v>
      </c>
      <c r="N3812" s="8">
        <f>SUM(AX3812)</f>
        <v>0</v>
      </c>
      <c r="O3812" s="8">
        <v>0</v>
      </c>
      <c r="P3812" s="8">
        <f>SUM(AO3812,AW3812)</f>
        <v>0</v>
      </c>
      <c r="Q3812" s="8">
        <f>SUM(AK3812,AL3812,AM3812,AN3812,AP3812,AQ3812,AR3812,AO3812)</f>
        <v>0</v>
      </c>
      <c r="R3812" s="8">
        <f>COUNTIF(AK3812:AR3812, "&gt;0")</f>
        <v>0</v>
      </c>
      <c r="S3812" s="8">
        <f>SUM(AS3812,AT3812)</f>
        <v>0</v>
      </c>
      <c r="T3812" s="8">
        <f>SUM(AU3812)</f>
        <v>135</v>
      </c>
      <c r="U3812" s="8">
        <f>SUM(AV3812)</f>
        <v>0</v>
      </c>
      <c r="V3812" s="16"/>
      <c r="W3812" s="8">
        <f>(X3812+AD3812)</f>
        <v>0</v>
      </c>
      <c r="X3812" s="8">
        <f>SUM(Y3812:AB3812)</f>
        <v>0</v>
      </c>
      <c r="Y3812" s="8">
        <v>0</v>
      </c>
      <c r="Z3812" s="8">
        <f>0</f>
        <v>0</v>
      </c>
      <c r="AA3812" s="8">
        <f>SUM(AZ3812,BB3812)</f>
        <v>0</v>
      </c>
      <c r="AB3812" s="8">
        <f>SUM(BC3812,BD3812)</f>
        <v>0</v>
      </c>
      <c r="AC3812" s="8">
        <f>COUNTIF(BC3812:BD3812,"&gt;0")</f>
        <v>0</v>
      </c>
      <c r="AD3812" s="8">
        <f>SUM(AE3812:AI3812)</f>
        <v>0</v>
      </c>
      <c r="AE3812" s="8">
        <v>0</v>
      </c>
      <c r="AF3812" s="8">
        <v>0</v>
      </c>
      <c r="AG3812" s="8">
        <v>0</v>
      </c>
      <c r="AH3812" s="8">
        <v>0</v>
      </c>
      <c r="AI3812" s="8">
        <f>SUM(BA3812)</f>
        <v>0</v>
      </c>
      <c r="AJ3812" s="16"/>
      <c r="AK3812" s="8">
        <v>0</v>
      </c>
      <c r="AL3812" s="8">
        <v>0</v>
      </c>
      <c r="AM3812" s="8">
        <v>0</v>
      </c>
      <c r="AN3812" s="8">
        <v>0</v>
      </c>
      <c r="AO3812" s="8">
        <v>0</v>
      </c>
      <c r="AP3812" s="8">
        <v>0</v>
      </c>
      <c r="AQ3812" s="8">
        <v>0</v>
      </c>
      <c r="AR3812" s="8">
        <v>0</v>
      </c>
      <c r="AS3812" s="8">
        <v>0</v>
      </c>
      <c r="AT3812" s="8">
        <v>0</v>
      </c>
      <c r="AU3812" s="15">
        <v>135</v>
      </c>
      <c r="AV3812" s="15">
        <v>0</v>
      </c>
      <c r="AW3812" s="15">
        <v>0</v>
      </c>
      <c r="AX3812" s="15">
        <v>0</v>
      </c>
      <c r="AY3812" s="29"/>
      <c r="AZ3812" s="33">
        <v>0</v>
      </c>
      <c r="BA3812" s="33">
        <v>0</v>
      </c>
      <c r="BB3812" s="33">
        <v>0</v>
      </c>
      <c r="BC3812" s="33">
        <v>0</v>
      </c>
      <c r="BD3812" s="33">
        <v>0</v>
      </c>
    </row>
    <row r="3813" spans="1:56" x14ac:dyDescent="0.25">
      <c r="A3813" s="51" t="s">
        <v>7742</v>
      </c>
      <c r="B3813" s="33" t="str">
        <f>CONCATENATE(G3813,"-",H3813,"-",I3813)</f>
        <v>999932388-Tiger--28kg</v>
      </c>
      <c r="C3813" s="15" t="s">
        <v>3788</v>
      </c>
      <c r="D3813" s="15" t="s">
        <v>3789</v>
      </c>
      <c r="E3813" s="15" t="s">
        <v>11</v>
      </c>
      <c r="F3813" s="15" t="s">
        <v>644</v>
      </c>
      <c r="G3813" s="15">
        <v>999932388</v>
      </c>
      <c r="H3813" s="15" t="s">
        <v>1044</v>
      </c>
      <c r="I3813" s="18" t="s">
        <v>4798</v>
      </c>
      <c r="J3813" s="8">
        <f>(M3813-K3813)+W3813</f>
        <v>125</v>
      </c>
      <c r="K3813" s="15"/>
      <c r="L3813" s="9"/>
      <c r="M3813" s="8">
        <f>SUM(N3813,O3813,P3813,Q3813,S3813,T3813,U3813)</f>
        <v>125</v>
      </c>
      <c r="N3813" s="8">
        <f>SUM(AX3813)</f>
        <v>0</v>
      </c>
      <c r="O3813" s="8">
        <v>0</v>
      </c>
      <c r="P3813" s="8">
        <f>SUM(AO3813,AW3813)</f>
        <v>0</v>
      </c>
      <c r="Q3813" s="8">
        <f>SUM(AK3813,AL3813,AM3813,AN3813,AP3813,AQ3813,AR3813,AO3813)</f>
        <v>0</v>
      </c>
      <c r="R3813" s="8">
        <f>COUNTIF(AK3813:AR3813, "&gt;0")</f>
        <v>0</v>
      </c>
      <c r="S3813" s="8">
        <f>SUM(AS3813,AT3813)</f>
        <v>68</v>
      </c>
      <c r="T3813" s="8">
        <f>SUM(AU3813)</f>
        <v>57</v>
      </c>
      <c r="U3813" s="8">
        <f>SUM(AV3813)</f>
        <v>0</v>
      </c>
      <c r="V3813" s="9"/>
      <c r="W3813" s="8">
        <f>(X3813+AD3813)</f>
        <v>0</v>
      </c>
      <c r="X3813" s="8">
        <f>SUM(Y3813:AB3813)</f>
        <v>0</v>
      </c>
      <c r="Y3813" s="8">
        <v>0</v>
      </c>
      <c r="Z3813" s="8">
        <f>0</f>
        <v>0</v>
      </c>
      <c r="AA3813" s="8">
        <f>SUM(AZ3813,BB3813)</f>
        <v>0</v>
      </c>
      <c r="AB3813" s="8">
        <f>SUM(BC3813,BD3813)</f>
        <v>0</v>
      </c>
      <c r="AC3813" s="8">
        <f>COUNTIF(BC3813:BD3813,"&gt;0")</f>
        <v>0</v>
      </c>
      <c r="AD3813" s="8">
        <f>SUM(AE3813:AI3813)</f>
        <v>0</v>
      </c>
      <c r="AE3813" s="8">
        <v>0</v>
      </c>
      <c r="AF3813" s="8">
        <v>0</v>
      </c>
      <c r="AG3813" s="8">
        <v>0</v>
      </c>
      <c r="AH3813" s="8">
        <v>0</v>
      </c>
      <c r="AI3813" s="8">
        <f>SUM(BA3813)</f>
        <v>0</v>
      </c>
      <c r="AJ3813" s="9"/>
      <c r="AK3813" s="8">
        <v>0</v>
      </c>
      <c r="AL3813" s="8">
        <v>0</v>
      </c>
      <c r="AM3813" s="8">
        <v>0</v>
      </c>
      <c r="AN3813" s="8">
        <v>0</v>
      </c>
      <c r="AO3813" s="8">
        <v>0</v>
      </c>
      <c r="AP3813" s="8">
        <v>0</v>
      </c>
      <c r="AQ3813" s="8">
        <v>0</v>
      </c>
      <c r="AR3813" s="8">
        <v>0</v>
      </c>
      <c r="AS3813" s="8">
        <v>68</v>
      </c>
      <c r="AT3813" s="8">
        <v>0</v>
      </c>
      <c r="AU3813" s="15">
        <v>57</v>
      </c>
      <c r="AV3813" s="15">
        <v>0</v>
      </c>
      <c r="AW3813" s="15">
        <v>0</v>
      </c>
      <c r="AX3813" s="15">
        <v>0</v>
      </c>
      <c r="AY3813" s="29"/>
      <c r="AZ3813" s="33">
        <v>0</v>
      </c>
      <c r="BA3813" s="33">
        <v>0</v>
      </c>
      <c r="BB3813" s="33">
        <v>0</v>
      </c>
      <c r="BC3813" s="33">
        <v>0</v>
      </c>
      <c r="BD3813" s="33">
        <v>0</v>
      </c>
    </row>
    <row r="3814" spans="1:56" x14ac:dyDescent="0.25">
      <c r="A3814" s="51" t="s">
        <v>7740</v>
      </c>
      <c r="B3814" s="33" t="str">
        <f>CONCATENATE(G3814,"-",H3814,"-",I3814)</f>
        <v>999929633-Tiger--28kg</v>
      </c>
      <c r="C3814" s="8" t="s">
        <v>3158</v>
      </c>
      <c r="D3814" s="8" t="s">
        <v>3159</v>
      </c>
      <c r="E3814" s="8" t="s">
        <v>11</v>
      </c>
      <c r="F3814" s="8" t="s">
        <v>644</v>
      </c>
      <c r="G3814" s="8">
        <v>999929633</v>
      </c>
      <c r="H3814" s="8" t="s">
        <v>1044</v>
      </c>
      <c r="I3814" s="18" t="s">
        <v>4798</v>
      </c>
      <c r="J3814" s="8">
        <f>(M3814-K3814)+W3814</f>
        <v>118</v>
      </c>
      <c r="K3814" s="8"/>
      <c r="L3814" s="9"/>
      <c r="M3814" s="8">
        <f>SUM(N3814,O3814,P3814,Q3814,S3814,T3814,U3814)</f>
        <v>118</v>
      </c>
      <c r="N3814" s="8">
        <f>SUM(AX3814)</f>
        <v>0</v>
      </c>
      <c r="O3814" s="8">
        <v>0</v>
      </c>
      <c r="P3814" s="8">
        <f>SUM(AO3814,AW3814)</f>
        <v>0</v>
      </c>
      <c r="Q3814" s="8">
        <f>SUM(AK3814,AL3814,AM3814,AN3814,AP3814,AQ3814,AR3814,AO3814)</f>
        <v>0</v>
      </c>
      <c r="R3814" s="8">
        <f>COUNTIF(AK3814:AR3814, "&gt;0")</f>
        <v>0</v>
      </c>
      <c r="S3814" s="8">
        <f>SUM(AS3814,AT3814)</f>
        <v>0</v>
      </c>
      <c r="T3814" s="8">
        <f>SUM(AU3814)</f>
        <v>43</v>
      </c>
      <c r="U3814" s="8">
        <f>SUM(AV3814)</f>
        <v>75</v>
      </c>
      <c r="V3814" s="9"/>
      <c r="W3814" s="8">
        <f>(X3814+AD3814)</f>
        <v>0</v>
      </c>
      <c r="X3814" s="8">
        <f>SUM(Y3814:AB3814)</f>
        <v>0</v>
      </c>
      <c r="Y3814" s="8">
        <v>0</v>
      </c>
      <c r="Z3814" s="8">
        <f>0</f>
        <v>0</v>
      </c>
      <c r="AA3814" s="8">
        <f>SUM(AZ3814,BB3814)</f>
        <v>0</v>
      </c>
      <c r="AB3814" s="8">
        <f>SUM(BC3814,BD3814)</f>
        <v>0</v>
      </c>
      <c r="AC3814" s="8">
        <f>COUNTIF(BC3814:BD3814,"&gt;0")</f>
        <v>0</v>
      </c>
      <c r="AD3814" s="8">
        <f>SUM(AE3814:AI3814)</f>
        <v>0</v>
      </c>
      <c r="AE3814" s="8">
        <v>0</v>
      </c>
      <c r="AF3814" s="8">
        <v>0</v>
      </c>
      <c r="AG3814" s="8">
        <v>0</v>
      </c>
      <c r="AH3814" s="8">
        <v>0</v>
      </c>
      <c r="AI3814" s="8">
        <f>SUM(BA3814)</f>
        <v>0</v>
      </c>
      <c r="AJ3814" s="9"/>
      <c r="AK3814" s="8">
        <v>0</v>
      </c>
      <c r="AL3814" s="8">
        <v>0</v>
      </c>
      <c r="AM3814" s="8">
        <v>0</v>
      </c>
      <c r="AN3814" s="8">
        <v>0</v>
      </c>
      <c r="AO3814" s="8">
        <v>0</v>
      </c>
      <c r="AP3814" s="8">
        <v>0</v>
      </c>
      <c r="AQ3814" s="8">
        <v>0</v>
      </c>
      <c r="AR3814" s="8">
        <v>0</v>
      </c>
      <c r="AS3814" s="8">
        <v>0</v>
      </c>
      <c r="AT3814" s="8">
        <v>0</v>
      </c>
      <c r="AU3814" s="15">
        <v>43</v>
      </c>
      <c r="AV3814" s="15">
        <v>75</v>
      </c>
      <c r="AW3814" s="15">
        <v>0</v>
      </c>
      <c r="AX3814" s="15">
        <v>0</v>
      </c>
      <c r="AY3814" s="29"/>
      <c r="AZ3814" s="33">
        <v>0</v>
      </c>
      <c r="BA3814" s="33">
        <v>0</v>
      </c>
      <c r="BB3814" s="33">
        <v>0</v>
      </c>
      <c r="BC3814" s="33">
        <v>0</v>
      </c>
      <c r="BD3814" s="33">
        <v>0</v>
      </c>
    </row>
    <row r="3815" spans="1:56" x14ac:dyDescent="0.25">
      <c r="A3815" s="51" t="s">
        <v>5138</v>
      </c>
      <c r="B3815" s="33" t="str">
        <f>CONCATENATE(G3815,"-",H3815,"-",I3815)</f>
        <v>999929922-Tiger--28kg</v>
      </c>
      <c r="C3815" s="8" t="s">
        <v>2076</v>
      </c>
      <c r="D3815" s="8" t="s">
        <v>2676</v>
      </c>
      <c r="E3815" s="8" t="s">
        <v>11</v>
      </c>
      <c r="F3815" s="8" t="s">
        <v>644</v>
      </c>
      <c r="G3815" s="8">
        <v>999929922</v>
      </c>
      <c r="H3815" s="8" t="s">
        <v>1044</v>
      </c>
      <c r="I3815" s="18" t="s">
        <v>4798</v>
      </c>
      <c r="J3815" s="8">
        <f>(M3815-K3815)+W3815</f>
        <v>110</v>
      </c>
      <c r="K3815" s="8"/>
      <c r="L3815" s="9"/>
      <c r="M3815" s="8">
        <f>SUM(N3815,O3815,P3815,Q3815,S3815,T3815,U3815)</f>
        <v>0</v>
      </c>
      <c r="N3815" s="8">
        <f>SUM(AX3815)</f>
        <v>0</v>
      </c>
      <c r="O3815" s="8">
        <v>0</v>
      </c>
      <c r="P3815" s="8">
        <f>SUM(AO3815,AW3815)</f>
        <v>0</v>
      </c>
      <c r="Q3815" s="8">
        <f>SUM(AK3815,AL3815,AM3815,AN3815,AP3815,AQ3815,AR3815,AO3815)</f>
        <v>0</v>
      </c>
      <c r="R3815" s="8">
        <f>COUNTIF(AK3815:AR3815, "&gt;0")</f>
        <v>0</v>
      </c>
      <c r="S3815" s="8">
        <f>SUM(AS3815,AT3815)</f>
        <v>0</v>
      </c>
      <c r="T3815" s="8">
        <f>SUM(AU3815)</f>
        <v>0</v>
      </c>
      <c r="U3815" s="8">
        <f>SUM(AV3815)</f>
        <v>0</v>
      </c>
      <c r="V3815" s="9"/>
      <c r="W3815" s="8">
        <f>(X3815+AD3815)</f>
        <v>110</v>
      </c>
      <c r="X3815" s="8">
        <f>SUM(Y3815:AB3815)</f>
        <v>110</v>
      </c>
      <c r="Y3815" s="8">
        <v>0</v>
      </c>
      <c r="Z3815" s="8">
        <f>0</f>
        <v>0</v>
      </c>
      <c r="AA3815" s="8">
        <f>SUM(AZ3815,BB3815)</f>
        <v>50</v>
      </c>
      <c r="AB3815" s="8">
        <f>SUM(BC3815,BD3815)</f>
        <v>60</v>
      </c>
      <c r="AC3815" s="8">
        <f>COUNTIF(BC3815:BD3815,"&gt;0")</f>
        <v>1</v>
      </c>
      <c r="AD3815" s="8">
        <f>SUM(AE3815:AI3815)</f>
        <v>0</v>
      </c>
      <c r="AE3815" s="8">
        <v>0</v>
      </c>
      <c r="AF3815" s="8">
        <v>0</v>
      </c>
      <c r="AG3815" s="8">
        <v>0</v>
      </c>
      <c r="AH3815" s="8">
        <v>0</v>
      </c>
      <c r="AI3815" s="8">
        <f>SUM(BA3815)</f>
        <v>0</v>
      </c>
      <c r="AJ3815" s="9"/>
      <c r="AK3815" s="8">
        <v>0</v>
      </c>
      <c r="AL3815" s="8">
        <v>0</v>
      </c>
      <c r="AM3815" s="8">
        <v>0</v>
      </c>
      <c r="AN3815" s="8">
        <v>0</v>
      </c>
      <c r="AO3815" s="8">
        <v>0</v>
      </c>
      <c r="AP3815" s="8">
        <v>0</v>
      </c>
      <c r="AQ3815" s="8">
        <v>0</v>
      </c>
      <c r="AR3815" s="8">
        <v>0</v>
      </c>
      <c r="AS3815" s="8">
        <v>0</v>
      </c>
      <c r="AT3815" s="8">
        <v>0</v>
      </c>
      <c r="AU3815" s="15">
        <v>0</v>
      </c>
      <c r="AV3815" s="15">
        <v>0</v>
      </c>
      <c r="AW3815" s="15">
        <v>0</v>
      </c>
      <c r="AX3815" s="15">
        <v>0</v>
      </c>
      <c r="AY3815" s="29"/>
      <c r="AZ3815" s="33">
        <v>50</v>
      </c>
      <c r="BA3815" s="33">
        <v>0</v>
      </c>
      <c r="BB3815" s="33">
        <v>0</v>
      </c>
      <c r="BC3815" s="33">
        <v>60</v>
      </c>
      <c r="BD3815" s="33">
        <v>0</v>
      </c>
    </row>
    <row r="3816" spans="1:56" x14ac:dyDescent="0.25">
      <c r="A3816" s="51" t="s">
        <v>7744</v>
      </c>
      <c r="B3816" s="33" t="str">
        <f>CONCATENATE(G3816,"-",H3816,"-",I3816)</f>
        <v>999932371-Tiger--28kg</v>
      </c>
      <c r="C3816" s="8" t="s">
        <v>415</v>
      </c>
      <c r="D3816" s="8" t="s">
        <v>70</v>
      </c>
      <c r="E3816" s="8" t="s">
        <v>11</v>
      </c>
      <c r="F3816" s="8" t="s">
        <v>644</v>
      </c>
      <c r="G3816" s="8">
        <v>999932371</v>
      </c>
      <c r="H3816" s="8" t="s">
        <v>1044</v>
      </c>
      <c r="I3816" s="18" t="s">
        <v>4798</v>
      </c>
      <c r="J3816" s="8">
        <f>(M3816-K3816)+W3816</f>
        <v>102</v>
      </c>
      <c r="K3816" s="8"/>
      <c r="L3816" s="9"/>
      <c r="M3816" s="8">
        <f>SUM(N3816,O3816,P3816,Q3816,S3816,T3816,U3816)</f>
        <v>102</v>
      </c>
      <c r="N3816" s="8">
        <f>SUM(AX3816)</f>
        <v>0</v>
      </c>
      <c r="O3816" s="8">
        <v>0</v>
      </c>
      <c r="P3816" s="8">
        <f>SUM(AO3816,AW3816)</f>
        <v>0</v>
      </c>
      <c r="Q3816" s="8">
        <f>SUM(AK3816,AL3816,AM3816,AN3816,AP3816,AQ3816,AR3816,AO3816)</f>
        <v>45</v>
      </c>
      <c r="R3816" s="8">
        <f>COUNTIF(AK3816:AR3816, "&gt;0")</f>
        <v>1</v>
      </c>
      <c r="S3816" s="8">
        <f>SUM(AS3816,AT3816)</f>
        <v>0</v>
      </c>
      <c r="T3816" s="8">
        <f>SUM(AU3816)</f>
        <v>57</v>
      </c>
      <c r="U3816" s="8">
        <f>SUM(AV3816)</f>
        <v>0</v>
      </c>
      <c r="V3816" s="9"/>
      <c r="W3816" s="8">
        <f>(X3816+AD3816)</f>
        <v>0</v>
      </c>
      <c r="X3816" s="8">
        <f>SUM(Y3816:AB3816)</f>
        <v>0</v>
      </c>
      <c r="Y3816" s="8">
        <v>0</v>
      </c>
      <c r="Z3816" s="8">
        <f>0</f>
        <v>0</v>
      </c>
      <c r="AA3816" s="8">
        <f>SUM(AZ3816,BB3816)</f>
        <v>0</v>
      </c>
      <c r="AB3816" s="8">
        <f>SUM(BC3816,BD3816)</f>
        <v>0</v>
      </c>
      <c r="AC3816" s="8">
        <f>COUNTIF(BC3816:BD3816,"&gt;0")</f>
        <v>0</v>
      </c>
      <c r="AD3816" s="8">
        <f>SUM(AE3816:AI3816)</f>
        <v>0</v>
      </c>
      <c r="AE3816" s="8">
        <v>0</v>
      </c>
      <c r="AF3816" s="8">
        <v>0</v>
      </c>
      <c r="AG3816" s="8">
        <v>0</v>
      </c>
      <c r="AH3816" s="8">
        <v>0</v>
      </c>
      <c r="AI3816" s="8">
        <f>SUM(BA3816)</f>
        <v>0</v>
      </c>
      <c r="AJ3816" s="9"/>
      <c r="AK3816" s="8">
        <v>0</v>
      </c>
      <c r="AL3816" s="8">
        <v>0</v>
      </c>
      <c r="AM3816" s="8">
        <v>0</v>
      </c>
      <c r="AN3816" s="8">
        <v>0</v>
      </c>
      <c r="AO3816" s="8">
        <v>0</v>
      </c>
      <c r="AP3816" s="8">
        <v>0</v>
      </c>
      <c r="AQ3816" s="8">
        <v>45</v>
      </c>
      <c r="AR3816" s="8">
        <v>0</v>
      </c>
      <c r="AS3816" s="8">
        <v>0</v>
      </c>
      <c r="AT3816" s="8">
        <v>0</v>
      </c>
      <c r="AU3816" s="15">
        <v>57</v>
      </c>
      <c r="AV3816" s="15">
        <v>0</v>
      </c>
      <c r="AW3816" s="15">
        <v>0</v>
      </c>
      <c r="AX3816" s="15">
        <v>0</v>
      </c>
      <c r="AY3816" s="29"/>
      <c r="AZ3816" s="33">
        <v>0</v>
      </c>
      <c r="BA3816" s="33">
        <v>0</v>
      </c>
      <c r="BB3816" s="33">
        <v>0</v>
      </c>
      <c r="BC3816" s="33">
        <v>0</v>
      </c>
      <c r="BD3816" s="33">
        <v>0</v>
      </c>
    </row>
    <row r="3817" spans="1:56" x14ac:dyDescent="0.25">
      <c r="A3817" s="51" t="s">
        <v>7745</v>
      </c>
      <c r="B3817" s="33" t="str">
        <f>CONCATENATE(G3817,"-",H3817,"-",I3817)</f>
        <v>999929045-Tiger--28kg</v>
      </c>
      <c r="C3817" s="8" t="s">
        <v>160</v>
      </c>
      <c r="D3817" s="8" t="s">
        <v>1931</v>
      </c>
      <c r="E3817" s="8" t="s">
        <v>11</v>
      </c>
      <c r="F3817" s="8" t="s">
        <v>644</v>
      </c>
      <c r="G3817" s="8">
        <v>999929045</v>
      </c>
      <c r="H3817" s="15" t="s">
        <v>1044</v>
      </c>
      <c r="I3817" s="21" t="s">
        <v>4798</v>
      </c>
      <c r="J3817" s="8">
        <f>(M3817-K3817)+W3817</f>
        <v>83</v>
      </c>
      <c r="K3817" s="8">
        <f>M3817/2</f>
        <v>83</v>
      </c>
      <c r="L3817" s="16"/>
      <c r="M3817" s="8">
        <f>SUM(N3817,O3817,P3817,Q3817,S3817,T3817,U3817)</f>
        <v>166</v>
      </c>
      <c r="N3817" s="8">
        <f>SUM(AX3817)</f>
        <v>0</v>
      </c>
      <c r="O3817" s="8">
        <v>0</v>
      </c>
      <c r="P3817" s="8">
        <f>SUM(AO3817,AW3817)</f>
        <v>0</v>
      </c>
      <c r="Q3817" s="8">
        <f>SUM(AK3817,AL3817,AM3817,AN3817,AP3817,AQ3817,AR3817,AO3817)</f>
        <v>45</v>
      </c>
      <c r="R3817" s="8">
        <f>COUNTIF(AK3817:AR3817, "&gt;0")</f>
        <v>1</v>
      </c>
      <c r="S3817" s="8">
        <f>SUM(AS3817,AT3817)</f>
        <v>45</v>
      </c>
      <c r="T3817" s="8">
        <f>SUM(AU3817)</f>
        <v>76</v>
      </c>
      <c r="U3817" s="8">
        <f>SUM(AV3817)</f>
        <v>0</v>
      </c>
      <c r="V3817" s="16"/>
      <c r="W3817" s="8">
        <f>(X3817+AD3817)</f>
        <v>0</v>
      </c>
      <c r="X3817" s="8">
        <f>SUM(Y3817:AB3817)</f>
        <v>0</v>
      </c>
      <c r="Y3817" s="8">
        <v>0</v>
      </c>
      <c r="Z3817" s="8">
        <f>0</f>
        <v>0</v>
      </c>
      <c r="AA3817" s="8">
        <f>SUM(AZ3817,BB3817)</f>
        <v>0</v>
      </c>
      <c r="AB3817" s="8">
        <f>SUM(BC3817,BD3817)</f>
        <v>0</v>
      </c>
      <c r="AC3817" s="8">
        <f>COUNTIF(BC3817:BD3817,"&gt;0")</f>
        <v>0</v>
      </c>
      <c r="AD3817" s="8">
        <f>SUM(AE3817:AI3817)</f>
        <v>0</v>
      </c>
      <c r="AE3817" s="8">
        <v>0</v>
      </c>
      <c r="AF3817" s="8">
        <v>0</v>
      </c>
      <c r="AG3817" s="8">
        <v>0</v>
      </c>
      <c r="AH3817" s="8">
        <v>0</v>
      </c>
      <c r="AI3817" s="8">
        <f>SUM(BA3817)</f>
        <v>0</v>
      </c>
      <c r="AJ3817" s="16"/>
      <c r="AK3817" s="8">
        <v>0</v>
      </c>
      <c r="AL3817" s="8">
        <v>0</v>
      </c>
      <c r="AM3817" s="8">
        <v>0</v>
      </c>
      <c r="AN3817" s="8">
        <v>45</v>
      </c>
      <c r="AO3817" s="8">
        <v>0</v>
      </c>
      <c r="AP3817" s="8">
        <v>0</v>
      </c>
      <c r="AQ3817" s="8">
        <v>0</v>
      </c>
      <c r="AR3817" s="8">
        <v>0</v>
      </c>
      <c r="AS3817" s="8">
        <v>0</v>
      </c>
      <c r="AT3817" s="8">
        <v>45</v>
      </c>
      <c r="AU3817" s="15">
        <v>76</v>
      </c>
      <c r="AV3817" s="15">
        <v>0</v>
      </c>
      <c r="AW3817" s="15">
        <v>0</v>
      </c>
      <c r="AX3817" s="15">
        <v>0</v>
      </c>
      <c r="AY3817" s="29"/>
      <c r="AZ3817" s="33">
        <v>0</v>
      </c>
      <c r="BA3817" s="33">
        <v>0</v>
      </c>
      <c r="BB3817" s="33">
        <v>0</v>
      </c>
      <c r="BC3817" s="33">
        <v>0</v>
      </c>
      <c r="BD3817" s="33">
        <v>0</v>
      </c>
    </row>
    <row r="3818" spans="1:56" x14ac:dyDescent="0.25">
      <c r="A3818" s="51" t="s">
        <v>7741</v>
      </c>
      <c r="B3818" s="33" t="str">
        <f>CONCATENATE(G3818,"-",H3818,"-",I3818)</f>
        <v>999929827-Tiger--28kg</v>
      </c>
      <c r="C3818" s="8" t="s">
        <v>44</v>
      </c>
      <c r="D3818" s="8" t="s">
        <v>1303</v>
      </c>
      <c r="E3818" s="8" t="s">
        <v>11</v>
      </c>
      <c r="F3818" s="8" t="s">
        <v>644</v>
      </c>
      <c r="G3818" s="8">
        <v>999929827</v>
      </c>
      <c r="H3818" s="15" t="s">
        <v>1044</v>
      </c>
      <c r="I3818" s="21" t="s">
        <v>4798</v>
      </c>
      <c r="J3818" s="8">
        <f>(M3818-K3818)+W3818</f>
        <v>80.5</v>
      </c>
      <c r="K3818" s="8">
        <f>M3818/2</f>
        <v>80.5</v>
      </c>
      <c r="L3818" s="9"/>
      <c r="M3818" s="8">
        <f>SUM(N3818,O3818,P3818,Q3818,S3818,T3818,U3818)</f>
        <v>161</v>
      </c>
      <c r="N3818" s="8">
        <f>SUM(AX3818)</f>
        <v>0</v>
      </c>
      <c r="O3818" s="8">
        <v>0</v>
      </c>
      <c r="P3818" s="8">
        <f>SUM(AO3818,AW3818)</f>
        <v>0</v>
      </c>
      <c r="Q3818" s="8">
        <f>SUM(AK3818,AL3818,AM3818,AN3818,AP3818,AQ3818,AR3818,AO3818)</f>
        <v>0</v>
      </c>
      <c r="R3818" s="8">
        <f>COUNTIF(AK3818:AR3818, "&gt;0")</f>
        <v>0</v>
      </c>
      <c r="S3818" s="8">
        <f>SUM(AS3818,AT3818)</f>
        <v>60</v>
      </c>
      <c r="T3818" s="8">
        <f>SUM(AU3818)</f>
        <v>101</v>
      </c>
      <c r="U3818" s="8">
        <f>SUM(AV3818)</f>
        <v>0</v>
      </c>
      <c r="V3818" s="9"/>
      <c r="W3818" s="8">
        <f>(X3818+AD3818)</f>
        <v>0</v>
      </c>
      <c r="X3818" s="8">
        <f>SUM(Y3818:AB3818)</f>
        <v>0</v>
      </c>
      <c r="Y3818" s="8">
        <v>0</v>
      </c>
      <c r="Z3818" s="8">
        <f>0</f>
        <v>0</v>
      </c>
      <c r="AA3818" s="8">
        <f>SUM(AZ3818,BB3818)</f>
        <v>0</v>
      </c>
      <c r="AB3818" s="8">
        <f>SUM(BC3818,BD3818)</f>
        <v>0</v>
      </c>
      <c r="AC3818" s="8">
        <f>COUNTIF(BC3818:BD3818,"&gt;0")</f>
        <v>0</v>
      </c>
      <c r="AD3818" s="8">
        <f>SUM(AE3818:AI3818)</f>
        <v>0</v>
      </c>
      <c r="AE3818" s="8">
        <v>0</v>
      </c>
      <c r="AF3818" s="8">
        <v>0</v>
      </c>
      <c r="AG3818" s="8">
        <v>0</v>
      </c>
      <c r="AH3818" s="8">
        <v>0</v>
      </c>
      <c r="AI3818" s="8">
        <f>SUM(BA3818)</f>
        <v>0</v>
      </c>
      <c r="AJ3818" s="9"/>
      <c r="AK3818" s="8">
        <v>0</v>
      </c>
      <c r="AL3818" s="8">
        <v>0</v>
      </c>
      <c r="AM3818" s="8">
        <v>0</v>
      </c>
      <c r="AN3818" s="8">
        <v>0</v>
      </c>
      <c r="AO3818" s="8">
        <v>0</v>
      </c>
      <c r="AP3818" s="8">
        <v>0</v>
      </c>
      <c r="AQ3818" s="8">
        <v>0</v>
      </c>
      <c r="AR3818" s="8">
        <v>0</v>
      </c>
      <c r="AS3818" s="8">
        <v>60</v>
      </c>
      <c r="AT3818" s="8">
        <v>0</v>
      </c>
      <c r="AU3818" s="15">
        <v>101</v>
      </c>
      <c r="AV3818" s="15">
        <v>0</v>
      </c>
      <c r="AW3818" s="15">
        <v>0</v>
      </c>
      <c r="AX3818" s="15">
        <v>0</v>
      </c>
      <c r="AY3818" s="29"/>
      <c r="AZ3818" s="33">
        <v>0</v>
      </c>
      <c r="BA3818" s="33">
        <v>0</v>
      </c>
      <c r="BB3818" s="33">
        <v>0</v>
      </c>
      <c r="BC3818" s="33">
        <v>0</v>
      </c>
      <c r="BD3818" s="33">
        <v>0</v>
      </c>
    </row>
    <row r="3819" spans="1:56" x14ac:dyDescent="0.25">
      <c r="A3819" s="51" t="s">
        <v>7748</v>
      </c>
      <c r="B3819" s="33" t="str">
        <f>CONCATENATE(G3819,"-",H3819,"-",I3819)</f>
        <v>999926871-Tiger--28kg</v>
      </c>
      <c r="C3819" s="15" t="s">
        <v>3785</v>
      </c>
      <c r="D3819" s="15" t="s">
        <v>3786</v>
      </c>
      <c r="E3819" s="15" t="s">
        <v>11</v>
      </c>
      <c r="F3819" s="15" t="s">
        <v>644</v>
      </c>
      <c r="G3819" s="15">
        <v>999926871</v>
      </c>
      <c r="H3819" s="15" t="s">
        <v>1044</v>
      </c>
      <c r="I3819" s="18" t="s">
        <v>4798</v>
      </c>
      <c r="J3819" s="8">
        <f>(M3819-K3819)+W3819</f>
        <v>68</v>
      </c>
      <c r="K3819" s="15"/>
      <c r="L3819" s="9"/>
      <c r="M3819" s="8">
        <f>SUM(N3819,O3819,P3819,Q3819,S3819,T3819,U3819)</f>
        <v>68</v>
      </c>
      <c r="N3819" s="8">
        <f>SUM(AX3819)</f>
        <v>0</v>
      </c>
      <c r="O3819" s="8">
        <v>0</v>
      </c>
      <c r="P3819" s="8">
        <f>SUM(AO3819,AW3819)</f>
        <v>0</v>
      </c>
      <c r="Q3819" s="8">
        <f>SUM(AK3819,AL3819,AM3819,AN3819,AP3819,AQ3819,AR3819,AO3819)</f>
        <v>0</v>
      </c>
      <c r="R3819" s="8">
        <f>COUNTIF(AK3819:AR3819, "&gt;0")</f>
        <v>0</v>
      </c>
      <c r="S3819" s="8">
        <f>SUM(AS3819,AT3819)</f>
        <v>68</v>
      </c>
      <c r="T3819" s="8">
        <f>SUM(AU3819)</f>
        <v>0</v>
      </c>
      <c r="U3819" s="8">
        <f>SUM(AV3819)</f>
        <v>0</v>
      </c>
      <c r="V3819" s="9"/>
      <c r="W3819" s="8">
        <f>(X3819+AD3819)</f>
        <v>0</v>
      </c>
      <c r="X3819" s="8">
        <f>SUM(Y3819:AB3819)</f>
        <v>0</v>
      </c>
      <c r="Y3819" s="8">
        <v>0</v>
      </c>
      <c r="Z3819" s="8">
        <f>0</f>
        <v>0</v>
      </c>
      <c r="AA3819" s="8">
        <f>SUM(AZ3819,BB3819)</f>
        <v>0</v>
      </c>
      <c r="AB3819" s="8">
        <f>SUM(BC3819,BD3819)</f>
        <v>0</v>
      </c>
      <c r="AC3819" s="8">
        <f>COUNTIF(BC3819:BD3819,"&gt;0")</f>
        <v>0</v>
      </c>
      <c r="AD3819" s="8">
        <f>SUM(AE3819:AI3819)</f>
        <v>0</v>
      </c>
      <c r="AE3819" s="8">
        <v>0</v>
      </c>
      <c r="AF3819" s="8">
        <v>0</v>
      </c>
      <c r="AG3819" s="8">
        <v>0</v>
      </c>
      <c r="AH3819" s="8">
        <v>0</v>
      </c>
      <c r="AI3819" s="8">
        <f>SUM(BA3819)</f>
        <v>0</v>
      </c>
      <c r="AJ3819" s="9"/>
      <c r="AK3819" s="8">
        <v>0</v>
      </c>
      <c r="AL3819" s="8">
        <v>0</v>
      </c>
      <c r="AM3819" s="8">
        <v>0</v>
      </c>
      <c r="AN3819" s="8">
        <v>0</v>
      </c>
      <c r="AO3819" s="8">
        <v>0</v>
      </c>
      <c r="AP3819" s="8">
        <v>0</v>
      </c>
      <c r="AQ3819" s="8">
        <v>0</v>
      </c>
      <c r="AR3819" s="8">
        <v>0</v>
      </c>
      <c r="AS3819" s="8">
        <v>68</v>
      </c>
      <c r="AT3819" s="8">
        <v>0</v>
      </c>
      <c r="AU3819" s="15">
        <v>0</v>
      </c>
      <c r="AV3819" s="15">
        <v>0</v>
      </c>
      <c r="AW3819" s="15">
        <v>0</v>
      </c>
      <c r="AX3819" s="15">
        <v>0</v>
      </c>
      <c r="AY3819" s="29"/>
      <c r="AZ3819" s="33">
        <v>0</v>
      </c>
      <c r="BA3819" s="33">
        <v>0</v>
      </c>
      <c r="BB3819" s="33">
        <v>0</v>
      </c>
      <c r="BC3819" s="33">
        <v>0</v>
      </c>
      <c r="BD3819" s="33">
        <v>0</v>
      </c>
    </row>
    <row r="3820" spans="1:56" x14ac:dyDescent="0.25">
      <c r="A3820" s="51" t="s">
        <v>7749</v>
      </c>
      <c r="B3820" s="33" t="str">
        <f>CONCATENATE(G3820,"-",H3820,"-",I3820)</f>
        <v>999932369-Tiger--28kg</v>
      </c>
      <c r="C3820" s="8" t="s">
        <v>958</v>
      </c>
      <c r="D3820" s="8" t="s">
        <v>3470</v>
      </c>
      <c r="E3820" s="8" t="s">
        <v>11</v>
      </c>
      <c r="F3820" s="8" t="s">
        <v>644</v>
      </c>
      <c r="G3820" s="8">
        <v>999932369</v>
      </c>
      <c r="H3820" s="15" t="s">
        <v>1044</v>
      </c>
      <c r="I3820" s="21" t="s">
        <v>4798</v>
      </c>
      <c r="J3820" s="8">
        <f>(M3820-K3820)+W3820</f>
        <v>68</v>
      </c>
      <c r="K3820" s="8">
        <f>M3820/2</f>
        <v>68</v>
      </c>
      <c r="L3820" s="9"/>
      <c r="M3820" s="8">
        <f>SUM(N3820,O3820,P3820,Q3820,S3820,T3820,U3820)</f>
        <v>136</v>
      </c>
      <c r="N3820" s="8">
        <f>SUM(AX3820)</f>
        <v>0</v>
      </c>
      <c r="O3820" s="8">
        <v>0</v>
      </c>
      <c r="P3820" s="8">
        <f>SUM(AO3820,AW3820)</f>
        <v>0</v>
      </c>
      <c r="Q3820" s="8">
        <f>SUM(AK3820,AL3820,AM3820,AN3820,AP3820,AQ3820,AR3820,AO3820)</f>
        <v>60</v>
      </c>
      <c r="R3820" s="8">
        <f>COUNTIF(AK3820:AR3820, "&gt;0")</f>
        <v>1</v>
      </c>
      <c r="S3820" s="8">
        <f>SUM(AS3820,AT3820)</f>
        <v>0</v>
      </c>
      <c r="T3820" s="8">
        <f>SUM(AU3820)</f>
        <v>76</v>
      </c>
      <c r="U3820" s="8">
        <f>SUM(AV3820)</f>
        <v>0</v>
      </c>
      <c r="V3820" s="9"/>
      <c r="W3820" s="8">
        <f>(X3820+AD3820)</f>
        <v>0</v>
      </c>
      <c r="X3820" s="8">
        <f>SUM(Y3820:AB3820)</f>
        <v>0</v>
      </c>
      <c r="Y3820" s="8">
        <v>0</v>
      </c>
      <c r="Z3820" s="8">
        <f>0</f>
        <v>0</v>
      </c>
      <c r="AA3820" s="8">
        <f>SUM(AZ3820,BB3820)</f>
        <v>0</v>
      </c>
      <c r="AB3820" s="8">
        <f>SUM(BC3820,BD3820)</f>
        <v>0</v>
      </c>
      <c r="AC3820" s="8">
        <f>COUNTIF(BC3820:BD3820,"&gt;0")</f>
        <v>0</v>
      </c>
      <c r="AD3820" s="8">
        <f>SUM(AE3820:AI3820)</f>
        <v>0</v>
      </c>
      <c r="AE3820" s="8">
        <v>0</v>
      </c>
      <c r="AF3820" s="8">
        <v>0</v>
      </c>
      <c r="AG3820" s="8">
        <v>0</v>
      </c>
      <c r="AH3820" s="8">
        <v>0</v>
      </c>
      <c r="AI3820" s="8">
        <f>SUM(BA3820)</f>
        <v>0</v>
      </c>
      <c r="AJ3820" s="9"/>
      <c r="AK3820" s="8">
        <v>0</v>
      </c>
      <c r="AL3820" s="8">
        <v>0</v>
      </c>
      <c r="AM3820" s="8">
        <v>0</v>
      </c>
      <c r="AN3820" s="8">
        <v>0</v>
      </c>
      <c r="AO3820" s="8">
        <v>0</v>
      </c>
      <c r="AP3820" s="8">
        <v>0</v>
      </c>
      <c r="AQ3820" s="8">
        <v>60</v>
      </c>
      <c r="AR3820" s="8">
        <v>0</v>
      </c>
      <c r="AS3820" s="8">
        <v>0</v>
      </c>
      <c r="AT3820" s="8">
        <v>0</v>
      </c>
      <c r="AU3820" s="15">
        <v>76</v>
      </c>
      <c r="AV3820" s="15">
        <v>0</v>
      </c>
      <c r="AW3820" s="15">
        <v>0</v>
      </c>
      <c r="AX3820" s="15">
        <v>0</v>
      </c>
      <c r="AY3820" s="29"/>
      <c r="AZ3820" s="33">
        <v>0</v>
      </c>
      <c r="BA3820" s="33">
        <v>0</v>
      </c>
      <c r="BB3820" s="33">
        <v>0</v>
      </c>
      <c r="BC3820" s="33">
        <v>0</v>
      </c>
      <c r="BD3820" s="33">
        <v>0</v>
      </c>
    </row>
    <row r="3821" spans="1:56" x14ac:dyDescent="0.25">
      <c r="A3821" s="51" t="s">
        <v>7743</v>
      </c>
      <c r="B3821" s="33" t="str">
        <f>CONCATENATE(G3821,"-",H3821,"-",I3821)</f>
        <v>999929976-Tiger--28kg</v>
      </c>
      <c r="C3821" s="8" t="s">
        <v>28</v>
      </c>
      <c r="D3821" s="8" t="s">
        <v>2896</v>
      </c>
      <c r="E3821" s="8" t="s">
        <v>11</v>
      </c>
      <c r="F3821" s="8" t="s">
        <v>644</v>
      </c>
      <c r="G3821" s="8">
        <v>999929976</v>
      </c>
      <c r="H3821" s="15" t="s">
        <v>1044</v>
      </c>
      <c r="I3821" s="21" t="s">
        <v>4798</v>
      </c>
      <c r="J3821" s="8">
        <f>(M3821-K3821)+W3821</f>
        <v>67.5</v>
      </c>
      <c r="K3821" s="8">
        <f>M3821/2</f>
        <v>67.5</v>
      </c>
      <c r="L3821" s="9"/>
      <c r="M3821" s="8">
        <f>SUM(N3821,O3821,P3821,Q3821,S3821,T3821,U3821)</f>
        <v>135</v>
      </c>
      <c r="N3821" s="8">
        <f>SUM(AX3821)</f>
        <v>0</v>
      </c>
      <c r="O3821" s="8">
        <v>0</v>
      </c>
      <c r="P3821" s="8">
        <f>SUM(AO3821,AW3821)</f>
        <v>0</v>
      </c>
      <c r="Q3821" s="8">
        <f>SUM(AK3821,AL3821,AM3821,AN3821,AP3821,AQ3821,AR3821,AO3821)</f>
        <v>0</v>
      </c>
      <c r="R3821" s="8">
        <f>COUNTIF(AK3821:AR3821, "&gt;0")</f>
        <v>0</v>
      </c>
      <c r="S3821" s="8">
        <f>SUM(AS3821,AT3821)</f>
        <v>0</v>
      </c>
      <c r="T3821" s="8">
        <f>SUM(AU3821)</f>
        <v>135</v>
      </c>
      <c r="U3821" s="8">
        <f>SUM(AV3821)</f>
        <v>0</v>
      </c>
      <c r="V3821" s="9"/>
      <c r="W3821" s="8">
        <f>(X3821+AD3821)</f>
        <v>0</v>
      </c>
      <c r="X3821" s="8">
        <f>SUM(Y3821:AB3821)</f>
        <v>0</v>
      </c>
      <c r="Y3821" s="8">
        <v>0</v>
      </c>
      <c r="Z3821" s="8">
        <f>0</f>
        <v>0</v>
      </c>
      <c r="AA3821" s="8">
        <f>SUM(AZ3821,BB3821)</f>
        <v>0</v>
      </c>
      <c r="AB3821" s="8">
        <f>SUM(BC3821,BD3821)</f>
        <v>0</v>
      </c>
      <c r="AC3821" s="8">
        <f>COUNTIF(BC3821:BD3821,"&gt;0")</f>
        <v>0</v>
      </c>
      <c r="AD3821" s="8">
        <f>SUM(AE3821:AI3821)</f>
        <v>0</v>
      </c>
      <c r="AE3821" s="8">
        <v>0</v>
      </c>
      <c r="AF3821" s="8">
        <v>0</v>
      </c>
      <c r="AG3821" s="8">
        <v>0</v>
      </c>
      <c r="AH3821" s="8">
        <v>0</v>
      </c>
      <c r="AI3821" s="8">
        <f>SUM(BA3821)</f>
        <v>0</v>
      </c>
      <c r="AJ3821" s="9"/>
      <c r="AK3821" s="8">
        <v>0</v>
      </c>
      <c r="AL3821" s="8">
        <v>0</v>
      </c>
      <c r="AM3821" s="8">
        <v>0</v>
      </c>
      <c r="AN3821" s="8">
        <v>0</v>
      </c>
      <c r="AO3821" s="8">
        <v>0</v>
      </c>
      <c r="AP3821" s="8">
        <v>0</v>
      </c>
      <c r="AQ3821" s="8">
        <v>0</v>
      </c>
      <c r="AR3821" s="8">
        <v>0</v>
      </c>
      <c r="AS3821" s="8">
        <v>0</v>
      </c>
      <c r="AT3821" s="8">
        <v>0</v>
      </c>
      <c r="AU3821" s="15">
        <v>135</v>
      </c>
      <c r="AV3821" s="15">
        <v>0</v>
      </c>
      <c r="AW3821" s="15">
        <v>0</v>
      </c>
      <c r="AX3821" s="15">
        <v>0</v>
      </c>
      <c r="AY3821" s="29"/>
      <c r="AZ3821" s="33">
        <v>0</v>
      </c>
      <c r="BA3821" s="33">
        <v>0</v>
      </c>
      <c r="BB3821" s="33">
        <v>0</v>
      </c>
      <c r="BC3821" s="33">
        <v>0</v>
      </c>
      <c r="BD3821" s="33">
        <v>0</v>
      </c>
    </row>
    <row r="3822" spans="1:56" x14ac:dyDescent="0.25">
      <c r="A3822" s="51" t="s">
        <v>7747</v>
      </c>
      <c r="B3822" s="33" t="str">
        <f>CONCATENATE(G3822,"-",H3822,"-",I3822)</f>
        <v>999929777-Tiger--28kg</v>
      </c>
      <c r="C3822" s="8" t="s">
        <v>134</v>
      </c>
      <c r="D3822" s="8" t="s">
        <v>663</v>
      </c>
      <c r="E3822" s="8" t="s">
        <v>11</v>
      </c>
      <c r="F3822" s="8" t="s">
        <v>644</v>
      </c>
      <c r="G3822" s="8">
        <v>999929777</v>
      </c>
      <c r="H3822" s="15" t="s">
        <v>1044</v>
      </c>
      <c r="I3822" s="21" t="s">
        <v>4798</v>
      </c>
      <c r="J3822" s="8">
        <f>(M3822-K3822)+W3822</f>
        <v>63</v>
      </c>
      <c r="K3822" s="8">
        <f>M3822/2</f>
        <v>63</v>
      </c>
      <c r="L3822" s="9"/>
      <c r="M3822" s="8">
        <f>SUM(N3822,O3822,P3822,Q3822,S3822,T3822,U3822)</f>
        <v>126</v>
      </c>
      <c r="N3822" s="8">
        <f>SUM(AX3822)</f>
        <v>0</v>
      </c>
      <c r="O3822" s="8">
        <v>0</v>
      </c>
      <c r="P3822" s="8">
        <f>SUM(AO3822,AW3822)</f>
        <v>0</v>
      </c>
      <c r="Q3822" s="8">
        <f>SUM(AK3822,AL3822,AM3822,AN3822,AP3822,AQ3822,AR3822,AO3822)</f>
        <v>0</v>
      </c>
      <c r="R3822" s="8">
        <f>COUNTIF(AK3822:AR3822, "&gt;0")</f>
        <v>0</v>
      </c>
      <c r="S3822" s="8">
        <f>SUM(AS3822,AT3822)</f>
        <v>0</v>
      </c>
      <c r="T3822" s="8">
        <f>SUM(AU3822)</f>
        <v>76</v>
      </c>
      <c r="U3822" s="8">
        <f>SUM(AV3822)</f>
        <v>50</v>
      </c>
      <c r="V3822" s="9"/>
      <c r="W3822" s="8">
        <f>(X3822+AD3822)</f>
        <v>0</v>
      </c>
      <c r="X3822" s="8">
        <f>SUM(Y3822:AB3822)</f>
        <v>0</v>
      </c>
      <c r="Y3822" s="8">
        <v>0</v>
      </c>
      <c r="Z3822" s="8">
        <f>0</f>
        <v>0</v>
      </c>
      <c r="AA3822" s="8">
        <f>SUM(AZ3822,BB3822)</f>
        <v>0</v>
      </c>
      <c r="AB3822" s="8">
        <f>SUM(BC3822,BD3822)</f>
        <v>0</v>
      </c>
      <c r="AC3822" s="8">
        <f>COUNTIF(BC3822:BD3822,"&gt;0")</f>
        <v>0</v>
      </c>
      <c r="AD3822" s="8">
        <f>SUM(AE3822:AI3822)</f>
        <v>0</v>
      </c>
      <c r="AE3822" s="8">
        <v>0</v>
      </c>
      <c r="AF3822" s="8">
        <v>0</v>
      </c>
      <c r="AG3822" s="8">
        <v>0</v>
      </c>
      <c r="AH3822" s="8">
        <v>0</v>
      </c>
      <c r="AI3822" s="8">
        <f>SUM(BA3822)</f>
        <v>0</v>
      </c>
      <c r="AJ3822" s="9"/>
      <c r="AK3822" s="8">
        <v>0</v>
      </c>
      <c r="AL3822" s="8">
        <v>0</v>
      </c>
      <c r="AM3822" s="8">
        <v>0</v>
      </c>
      <c r="AN3822" s="8">
        <v>0</v>
      </c>
      <c r="AO3822" s="8">
        <v>0</v>
      </c>
      <c r="AP3822" s="8">
        <v>0</v>
      </c>
      <c r="AQ3822" s="8">
        <v>0</v>
      </c>
      <c r="AR3822" s="8">
        <v>0</v>
      </c>
      <c r="AS3822" s="8">
        <v>0</v>
      </c>
      <c r="AT3822" s="8">
        <v>0</v>
      </c>
      <c r="AU3822" s="15">
        <v>76</v>
      </c>
      <c r="AV3822" s="15">
        <v>50</v>
      </c>
      <c r="AW3822" s="15">
        <v>0</v>
      </c>
      <c r="AX3822" s="15">
        <v>0</v>
      </c>
      <c r="AY3822" s="29"/>
      <c r="AZ3822" s="33">
        <v>0</v>
      </c>
      <c r="BA3822" s="33">
        <v>0</v>
      </c>
      <c r="BB3822" s="33">
        <v>0</v>
      </c>
      <c r="BC3822" s="33">
        <v>0</v>
      </c>
      <c r="BD3822" s="33">
        <v>0</v>
      </c>
    </row>
    <row r="3823" spans="1:56" x14ac:dyDescent="0.25">
      <c r="A3823" s="51" t="s">
        <v>7751</v>
      </c>
      <c r="B3823" s="33" t="str">
        <f>CONCATENATE(G3823,"-",H3823,"-",I3823)</f>
        <v>999929736-Tiger--28kg</v>
      </c>
      <c r="C3823" s="15" t="s">
        <v>4447</v>
      </c>
      <c r="D3823" s="15" t="s">
        <v>283</v>
      </c>
      <c r="E3823" s="15" t="s">
        <v>11</v>
      </c>
      <c r="F3823" s="15" t="s">
        <v>644</v>
      </c>
      <c r="G3823" s="15">
        <v>999929736</v>
      </c>
      <c r="H3823" s="15" t="s">
        <v>1044</v>
      </c>
      <c r="I3823" s="18" t="s">
        <v>4798</v>
      </c>
      <c r="J3823" s="8">
        <f>(M3823-K3823)+W3823</f>
        <v>57</v>
      </c>
      <c r="K3823" s="15"/>
      <c r="L3823" s="16"/>
      <c r="M3823" s="8">
        <f>SUM(N3823,O3823,P3823,Q3823,S3823,T3823,U3823)</f>
        <v>57</v>
      </c>
      <c r="N3823" s="8">
        <f>SUM(AX3823)</f>
        <v>0</v>
      </c>
      <c r="O3823" s="8">
        <v>0</v>
      </c>
      <c r="P3823" s="8">
        <f>SUM(AO3823,AW3823)</f>
        <v>0</v>
      </c>
      <c r="Q3823" s="8">
        <f>SUM(AK3823,AL3823,AM3823,AN3823,AP3823,AQ3823,AR3823,AO3823)</f>
        <v>0</v>
      </c>
      <c r="R3823" s="8">
        <f>COUNTIF(AK3823:AR3823, "&gt;0")</f>
        <v>0</v>
      </c>
      <c r="S3823" s="8">
        <f>SUM(AS3823,AT3823)</f>
        <v>0</v>
      </c>
      <c r="T3823" s="8">
        <f>SUM(AU3823)</f>
        <v>57</v>
      </c>
      <c r="U3823" s="8">
        <f>SUM(AV3823)</f>
        <v>0</v>
      </c>
      <c r="V3823" s="16"/>
      <c r="W3823" s="8">
        <f>(X3823+AD3823)</f>
        <v>0</v>
      </c>
      <c r="X3823" s="8">
        <f>SUM(Y3823:AB3823)</f>
        <v>0</v>
      </c>
      <c r="Y3823" s="8">
        <v>0</v>
      </c>
      <c r="Z3823" s="8">
        <f>0</f>
        <v>0</v>
      </c>
      <c r="AA3823" s="8">
        <f>SUM(AZ3823,BB3823)</f>
        <v>0</v>
      </c>
      <c r="AB3823" s="8">
        <f>SUM(BC3823,BD3823)</f>
        <v>0</v>
      </c>
      <c r="AC3823" s="8">
        <f>COUNTIF(BC3823:BD3823,"&gt;0")</f>
        <v>0</v>
      </c>
      <c r="AD3823" s="8">
        <f>SUM(AE3823:AI3823)</f>
        <v>0</v>
      </c>
      <c r="AE3823" s="8">
        <v>0</v>
      </c>
      <c r="AF3823" s="8">
        <v>0</v>
      </c>
      <c r="AG3823" s="8">
        <v>0</v>
      </c>
      <c r="AH3823" s="8">
        <v>0</v>
      </c>
      <c r="AI3823" s="8">
        <f>SUM(BA3823)</f>
        <v>0</v>
      </c>
      <c r="AJ3823" s="16"/>
      <c r="AK3823" s="15">
        <v>0</v>
      </c>
      <c r="AL3823" s="15">
        <v>0</v>
      </c>
      <c r="AM3823" s="15">
        <v>0</v>
      </c>
      <c r="AN3823" s="15">
        <v>0</v>
      </c>
      <c r="AO3823" s="15">
        <v>0</v>
      </c>
      <c r="AP3823" s="15">
        <v>0</v>
      </c>
      <c r="AQ3823" s="15">
        <v>0</v>
      </c>
      <c r="AR3823" s="15">
        <v>0</v>
      </c>
      <c r="AS3823" s="15">
        <v>0</v>
      </c>
      <c r="AT3823" s="15">
        <v>0</v>
      </c>
      <c r="AU3823" s="15">
        <v>57</v>
      </c>
      <c r="AV3823" s="15">
        <v>0</v>
      </c>
      <c r="AW3823" s="15">
        <v>0</v>
      </c>
      <c r="AX3823" s="15">
        <v>0</v>
      </c>
      <c r="AY3823" s="29"/>
      <c r="AZ3823" s="33">
        <v>0</v>
      </c>
      <c r="BA3823" s="33">
        <v>0</v>
      </c>
      <c r="BB3823" s="33">
        <v>0</v>
      </c>
      <c r="BC3823" s="33">
        <v>0</v>
      </c>
      <c r="BD3823" s="33">
        <v>0</v>
      </c>
    </row>
    <row r="3824" spans="1:56" x14ac:dyDescent="0.25">
      <c r="A3824" s="51" t="s">
        <v>9108</v>
      </c>
      <c r="B3824" s="33" t="str">
        <f>CONCATENATE(G3824,"-",H3824,"-",I3824)</f>
        <v>999933810-Tiger--28kg</v>
      </c>
      <c r="C3824" s="15" t="s">
        <v>5180</v>
      </c>
      <c r="D3824" s="15" t="s">
        <v>5181</v>
      </c>
      <c r="E3824" s="15" t="s">
        <v>11</v>
      </c>
      <c r="F3824" s="15" t="s">
        <v>644</v>
      </c>
      <c r="G3824" s="15">
        <v>999933810</v>
      </c>
      <c r="H3824" s="55" t="s">
        <v>1044</v>
      </c>
      <c r="I3824" s="21" t="s">
        <v>4798</v>
      </c>
      <c r="J3824" s="8">
        <f>(M3824-K3824)+W3824</f>
        <v>50</v>
      </c>
      <c r="K3824" s="8">
        <f>M3824/2</f>
        <v>0</v>
      </c>
      <c r="L3824" s="9"/>
      <c r="M3824" s="8">
        <f>SUM(N3824,O3824,P3824,Q3824,S3824,T3824,U3824)</f>
        <v>0</v>
      </c>
      <c r="N3824" s="8">
        <f>SUM(AX3824)</f>
        <v>0</v>
      </c>
      <c r="O3824" s="8">
        <v>0</v>
      </c>
      <c r="P3824" s="8">
        <f>SUM(AO3824,AW3824)</f>
        <v>0</v>
      </c>
      <c r="Q3824" s="8">
        <f>SUM(AK3824,AL3824,AM3824,AN3824,AP3824,AQ3824,AR3824,AO3824)</f>
        <v>0</v>
      </c>
      <c r="R3824" s="8">
        <f>COUNTIF(AK3824:AR3824, "&gt;0")</f>
        <v>0</v>
      </c>
      <c r="S3824" s="8">
        <f>SUM(AS3824,AT3824)</f>
        <v>0</v>
      </c>
      <c r="T3824" s="8">
        <f>SUM(AU3824)</f>
        <v>0</v>
      </c>
      <c r="U3824" s="8">
        <f>SUM(AV3824)</f>
        <v>0</v>
      </c>
      <c r="V3824" s="9"/>
      <c r="W3824" s="8">
        <f>(X3824+AD3824)</f>
        <v>50</v>
      </c>
      <c r="X3824" s="8">
        <f>SUM(Y3824:AB3824)</f>
        <v>50</v>
      </c>
      <c r="Y3824" s="8">
        <v>0</v>
      </c>
      <c r="Z3824" s="8">
        <f>0</f>
        <v>0</v>
      </c>
      <c r="AA3824" s="8">
        <f>SUM(AZ3824,BB3824)</f>
        <v>50</v>
      </c>
      <c r="AB3824" s="8">
        <f>SUM(BC3824,BD3824)</f>
        <v>0</v>
      </c>
      <c r="AC3824" s="8">
        <f>COUNTIF(BC3824:BD3824,"&gt;0")</f>
        <v>0</v>
      </c>
      <c r="AD3824" s="8">
        <f>SUM(AE3824:AI3824)</f>
        <v>0</v>
      </c>
      <c r="AE3824" s="8">
        <v>0</v>
      </c>
      <c r="AF3824" s="8">
        <v>0</v>
      </c>
      <c r="AG3824" s="8">
        <v>0</v>
      </c>
      <c r="AH3824" s="8">
        <v>0</v>
      </c>
      <c r="AI3824" s="8">
        <f>SUM(BA3824)</f>
        <v>0</v>
      </c>
      <c r="AJ3824" s="9"/>
      <c r="AK3824" s="8">
        <v>0</v>
      </c>
      <c r="AL3824" s="8">
        <v>0</v>
      </c>
      <c r="AM3824" s="8">
        <v>0</v>
      </c>
      <c r="AN3824" s="8">
        <v>0</v>
      </c>
      <c r="AO3824" s="8">
        <v>0</v>
      </c>
      <c r="AP3824" s="8">
        <v>0</v>
      </c>
      <c r="AQ3824" s="8">
        <v>0</v>
      </c>
      <c r="AR3824" s="8">
        <v>0</v>
      </c>
      <c r="AS3824" s="8">
        <v>0</v>
      </c>
      <c r="AT3824" s="8">
        <v>0</v>
      </c>
      <c r="AU3824" s="8">
        <v>0</v>
      </c>
      <c r="AV3824" s="8">
        <v>0</v>
      </c>
      <c r="AW3824" s="8">
        <v>0</v>
      </c>
      <c r="AX3824" s="8">
        <v>0</v>
      </c>
      <c r="AY3824" s="30"/>
      <c r="AZ3824" s="33">
        <v>0</v>
      </c>
      <c r="BA3824" s="33">
        <v>0</v>
      </c>
      <c r="BB3824" s="33">
        <v>50</v>
      </c>
      <c r="BC3824" s="33">
        <v>0</v>
      </c>
      <c r="BD3824" s="33">
        <v>0</v>
      </c>
    </row>
    <row r="3825" spans="1:56" x14ac:dyDescent="0.25">
      <c r="A3825" s="51" t="s">
        <v>7746</v>
      </c>
      <c r="B3825" s="33" t="str">
        <f>CONCATENATE(G3825,"-",H3825,"-",I3825)</f>
        <v>999928558-Tiger--28kg</v>
      </c>
      <c r="C3825" s="8" t="s">
        <v>323</v>
      </c>
      <c r="D3825" s="8" t="s">
        <v>2835</v>
      </c>
      <c r="E3825" s="8" t="s">
        <v>11</v>
      </c>
      <c r="F3825" s="8" t="s">
        <v>644</v>
      </c>
      <c r="G3825" s="8">
        <v>999928558</v>
      </c>
      <c r="H3825" s="8" t="s">
        <v>1044</v>
      </c>
      <c r="I3825" s="18" t="s">
        <v>4798</v>
      </c>
      <c r="J3825" s="8">
        <f>(M3825-K3825)+W3825</f>
        <v>45</v>
      </c>
      <c r="K3825" s="8"/>
      <c r="L3825" s="9"/>
      <c r="M3825" s="8">
        <f>SUM(N3825,O3825,P3825,Q3825,S3825,T3825,U3825)</f>
        <v>45</v>
      </c>
      <c r="N3825" s="8">
        <f>SUM(AX3825)</f>
        <v>0</v>
      </c>
      <c r="O3825" s="8">
        <v>0</v>
      </c>
      <c r="P3825" s="8">
        <f>SUM(AO3825,AW3825)</f>
        <v>0</v>
      </c>
      <c r="Q3825" s="8">
        <f>SUM(AK3825,AL3825,AM3825,AN3825,AP3825,AQ3825,AR3825,AO3825)</f>
        <v>0</v>
      </c>
      <c r="R3825" s="8">
        <f>COUNTIF(AK3825:AR3825, "&gt;0")</f>
        <v>0</v>
      </c>
      <c r="S3825" s="8">
        <f>SUM(AS3825,AT3825)</f>
        <v>45</v>
      </c>
      <c r="T3825" s="8">
        <f>SUM(AU3825)</f>
        <v>0</v>
      </c>
      <c r="U3825" s="8">
        <f>SUM(AV3825)</f>
        <v>0</v>
      </c>
      <c r="V3825" s="9"/>
      <c r="W3825" s="8">
        <f>(X3825+AD3825)</f>
        <v>0</v>
      </c>
      <c r="X3825" s="8">
        <f>SUM(Y3825:AB3825)</f>
        <v>0</v>
      </c>
      <c r="Y3825" s="8">
        <v>0</v>
      </c>
      <c r="Z3825" s="8">
        <f>0</f>
        <v>0</v>
      </c>
      <c r="AA3825" s="8">
        <f>SUM(AZ3825,BB3825)</f>
        <v>0</v>
      </c>
      <c r="AB3825" s="8">
        <f>SUM(BC3825,BD3825)</f>
        <v>0</v>
      </c>
      <c r="AC3825" s="8">
        <f>COUNTIF(BC3825:BD3825,"&gt;0")</f>
        <v>0</v>
      </c>
      <c r="AD3825" s="8">
        <f>SUM(AE3825:AI3825)</f>
        <v>0</v>
      </c>
      <c r="AE3825" s="8">
        <v>0</v>
      </c>
      <c r="AF3825" s="8">
        <v>0</v>
      </c>
      <c r="AG3825" s="8">
        <v>0</v>
      </c>
      <c r="AH3825" s="8">
        <v>0</v>
      </c>
      <c r="AI3825" s="8">
        <f>SUM(BA3825)</f>
        <v>0</v>
      </c>
      <c r="AJ3825" s="9"/>
      <c r="AK3825" s="8">
        <v>0</v>
      </c>
      <c r="AL3825" s="8">
        <v>0</v>
      </c>
      <c r="AM3825" s="8">
        <v>0</v>
      </c>
      <c r="AN3825" s="8">
        <v>0</v>
      </c>
      <c r="AO3825" s="8">
        <v>0</v>
      </c>
      <c r="AP3825" s="8">
        <v>0</v>
      </c>
      <c r="AQ3825" s="8">
        <v>0</v>
      </c>
      <c r="AR3825" s="8">
        <v>0</v>
      </c>
      <c r="AS3825" s="8">
        <v>0</v>
      </c>
      <c r="AT3825" s="8">
        <v>45</v>
      </c>
      <c r="AU3825" s="15">
        <v>0</v>
      </c>
      <c r="AV3825" s="15">
        <v>0</v>
      </c>
      <c r="AW3825" s="15">
        <v>0</v>
      </c>
      <c r="AX3825" s="15">
        <v>0</v>
      </c>
      <c r="AY3825" s="29"/>
      <c r="AZ3825" s="33">
        <v>0</v>
      </c>
      <c r="BA3825" s="33">
        <v>0</v>
      </c>
      <c r="BB3825" s="33">
        <v>0</v>
      </c>
      <c r="BC3825" s="33">
        <v>0</v>
      </c>
      <c r="BD3825" s="33">
        <v>0</v>
      </c>
    </row>
    <row r="3826" spans="1:56" x14ac:dyDescent="0.25">
      <c r="A3826" s="51" t="s">
        <v>7753</v>
      </c>
      <c r="B3826" s="33" t="str">
        <f>CONCATENATE(G3826,"-",H3826,"-",I3826)</f>
        <v>999931696-Tiger--28kg</v>
      </c>
      <c r="C3826" s="8" t="s">
        <v>1904</v>
      </c>
      <c r="D3826" s="8" t="s">
        <v>3460</v>
      </c>
      <c r="E3826" s="8" t="s">
        <v>11</v>
      </c>
      <c r="F3826" s="8" t="s">
        <v>644</v>
      </c>
      <c r="G3826" s="8">
        <v>999931696</v>
      </c>
      <c r="H3826" s="8" t="s">
        <v>1044</v>
      </c>
      <c r="I3826" s="18" t="s">
        <v>4798</v>
      </c>
      <c r="J3826" s="8">
        <f>(M3826-K3826)+W3826</f>
        <v>45</v>
      </c>
      <c r="K3826" s="8"/>
      <c r="L3826" s="9"/>
      <c r="M3826" s="8">
        <f>SUM(N3826,O3826,P3826,Q3826,S3826,T3826,U3826)</f>
        <v>45</v>
      </c>
      <c r="N3826" s="8">
        <f>SUM(AX3826)</f>
        <v>0</v>
      </c>
      <c r="O3826" s="8">
        <v>0</v>
      </c>
      <c r="P3826" s="8">
        <f>SUM(AO3826,AW3826)</f>
        <v>0</v>
      </c>
      <c r="Q3826" s="8">
        <f>SUM(AK3826,AL3826,AM3826,AN3826,AP3826,AQ3826,AR3826,AO3826)</f>
        <v>45</v>
      </c>
      <c r="R3826" s="8">
        <f>COUNTIF(AK3826:AR3826, "&gt;0")</f>
        <v>1</v>
      </c>
      <c r="S3826" s="8">
        <f>SUM(AS3826,AT3826)</f>
        <v>0</v>
      </c>
      <c r="T3826" s="8">
        <f>SUM(AU3826)</f>
        <v>0</v>
      </c>
      <c r="U3826" s="8">
        <f>SUM(AV3826)</f>
        <v>0</v>
      </c>
      <c r="V3826" s="9"/>
      <c r="W3826" s="8">
        <f>(X3826+AD3826)</f>
        <v>0</v>
      </c>
      <c r="X3826" s="8">
        <f>SUM(Y3826:AB3826)</f>
        <v>0</v>
      </c>
      <c r="Y3826" s="8">
        <v>0</v>
      </c>
      <c r="Z3826" s="8">
        <f>0</f>
        <v>0</v>
      </c>
      <c r="AA3826" s="8">
        <f>SUM(AZ3826,BB3826)</f>
        <v>0</v>
      </c>
      <c r="AB3826" s="8">
        <f>SUM(BC3826,BD3826)</f>
        <v>0</v>
      </c>
      <c r="AC3826" s="8">
        <f>COUNTIF(BC3826:BD3826,"&gt;0")</f>
        <v>0</v>
      </c>
      <c r="AD3826" s="8">
        <f>SUM(AE3826:AI3826)</f>
        <v>0</v>
      </c>
      <c r="AE3826" s="8">
        <v>0</v>
      </c>
      <c r="AF3826" s="8">
        <v>0</v>
      </c>
      <c r="AG3826" s="8">
        <v>0</v>
      </c>
      <c r="AH3826" s="8">
        <v>0</v>
      </c>
      <c r="AI3826" s="8">
        <f>SUM(BA3826)</f>
        <v>0</v>
      </c>
      <c r="AJ3826" s="9"/>
      <c r="AK3826" s="8">
        <v>0</v>
      </c>
      <c r="AL3826" s="8">
        <v>45</v>
      </c>
      <c r="AM3826" s="8">
        <v>0</v>
      </c>
      <c r="AN3826" s="8">
        <v>0</v>
      </c>
      <c r="AO3826" s="8">
        <v>0</v>
      </c>
      <c r="AP3826" s="8">
        <v>0</v>
      </c>
      <c r="AQ3826" s="8">
        <v>0</v>
      </c>
      <c r="AR3826" s="8">
        <v>0</v>
      </c>
      <c r="AS3826" s="8">
        <v>0</v>
      </c>
      <c r="AT3826" s="8">
        <v>0</v>
      </c>
      <c r="AU3826" s="15">
        <v>0</v>
      </c>
      <c r="AV3826" s="15">
        <v>0</v>
      </c>
      <c r="AW3826" s="15">
        <v>0</v>
      </c>
      <c r="AX3826" s="15">
        <v>0</v>
      </c>
      <c r="AY3826" s="29"/>
      <c r="AZ3826" s="33">
        <v>0</v>
      </c>
      <c r="BA3826" s="33">
        <v>0</v>
      </c>
      <c r="BB3826" s="33">
        <v>0</v>
      </c>
      <c r="BC3826" s="33">
        <v>0</v>
      </c>
      <c r="BD3826" s="33">
        <v>0</v>
      </c>
    </row>
    <row r="3827" spans="1:56" x14ac:dyDescent="0.25">
      <c r="A3827" s="51" t="s">
        <v>7754</v>
      </c>
      <c r="B3827" s="33" t="str">
        <f>CONCATENATE(G3827,"-",H3827,"-",I3827)</f>
        <v>999932146-Tiger--28kg</v>
      </c>
      <c r="C3827" s="15" t="s">
        <v>3980</v>
      </c>
      <c r="D3827" s="15" t="s">
        <v>3969</v>
      </c>
      <c r="E3827" s="15" t="s">
        <v>11</v>
      </c>
      <c r="F3827" s="15" t="s">
        <v>644</v>
      </c>
      <c r="G3827" s="15">
        <v>999932146</v>
      </c>
      <c r="H3827" s="15" t="s">
        <v>1044</v>
      </c>
      <c r="I3827" s="18" t="s">
        <v>4798</v>
      </c>
      <c r="J3827" s="8">
        <f>(M3827-K3827)+W3827</f>
        <v>45</v>
      </c>
      <c r="K3827" s="15"/>
      <c r="L3827" s="9"/>
      <c r="M3827" s="8">
        <f>SUM(N3827,O3827,P3827,Q3827,S3827,T3827,U3827)</f>
        <v>45</v>
      </c>
      <c r="N3827" s="8">
        <f>SUM(AX3827)</f>
        <v>0</v>
      </c>
      <c r="O3827" s="8">
        <v>0</v>
      </c>
      <c r="P3827" s="8">
        <f>SUM(AO3827,AW3827)</f>
        <v>0</v>
      </c>
      <c r="Q3827" s="8">
        <f>SUM(AK3827,AL3827,AM3827,AN3827,AP3827,AQ3827,AR3827,AO3827)</f>
        <v>45</v>
      </c>
      <c r="R3827" s="8">
        <f>COUNTIF(AK3827:AR3827, "&gt;0")</f>
        <v>1</v>
      </c>
      <c r="S3827" s="8">
        <f>SUM(AS3827,AT3827)</f>
        <v>0</v>
      </c>
      <c r="T3827" s="8">
        <f>SUM(AU3827)</f>
        <v>0</v>
      </c>
      <c r="U3827" s="8">
        <f>SUM(AV3827)</f>
        <v>0</v>
      </c>
      <c r="V3827" s="9"/>
      <c r="W3827" s="8">
        <f>(X3827+AD3827)</f>
        <v>0</v>
      </c>
      <c r="X3827" s="8">
        <f>SUM(Y3827:AB3827)</f>
        <v>0</v>
      </c>
      <c r="Y3827" s="8">
        <v>0</v>
      </c>
      <c r="Z3827" s="8">
        <f>0</f>
        <v>0</v>
      </c>
      <c r="AA3827" s="8">
        <f>SUM(AZ3827,BB3827)</f>
        <v>0</v>
      </c>
      <c r="AB3827" s="8">
        <f>SUM(BC3827,BD3827)</f>
        <v>0</v>
      </c>
      <c r="AC3827" s="8">
        <f>COUNTIF(BC3827:BD3827,"&gt;0")</f>
        <v>0</v>
      </c>
      <c r="AD3827" s="8">
        <f>SUM(AE3827:AI3827)</f>
        <v>0</v>
      </c>
      <c r="AE3827" s="8">
        <v>0</v>
      </c>
      <c r="AF3827" s="8">
        <v>0</v>
      </c>
      <c r="AG3827" s="8">
        <v>0</v>
      </c>
      <c r="AH3827" s="8">
        <v>0</v>
      </c>
      <c r="AI3827" s="8">
        <f>SUM(BA3827)</f>
        <v>0</v>
      </c>
      <c r="AJ3827" s="9"/>
      <c r="AK3827" s="8">
        <v>0</v>
      </c>
      <c r="AL3827" s="8">
        <v>0</v>
      </c>
      <c r="AM3827" s="8">
        <v>0</v>
      </c>
      <c r="AN3827" s="8">
        <v>45</v>
      </c>
      <c r="AO3827" s="8">
        <v>0</v>
      </c>
      <c r="AP3827" s="8">
        <v>0</v>
      </c>
      <c r="AQ3827" s="8">
        <v>0</v>
      </c>
      <c r="AR3827" s="8">
        <v>0</v>
      </c>
      <c r="AS3827" s="8">
        <v>0</v>
      </c>
      <c r="AT3827" s="8">
        <v>0</v>
      </c>
      <c r="AU3827" s="15">
        <v>0</v>
      </c>
      <c r="AV3827" s="15">
        <v>0</v>
      </c>
      <c r="AW3827" s="15">
        <v>0</v>
      </c>
      <c r="AX3827" s="15">
        <v>0</v>
      </c>
      <c r="AY3827" s="29"/>
      <c r="AZ3827" s="33">
        <v>0</v>
      </c>
      <c r="BA3827" s="33">
        <v>0</v>
      </c>
      <c r="BB3827" s="33">
        <v>0</v>
      </c>
      <c r="BC3827" s="33">
        <v>0</v>
      </c>
      <c r="BD3827" s="33">
        <v>0</v>
      </c>
    </row>
    <row r="3828" spans="1:56" x14ac:dyDescent="0.25">
      <c r="A3828" s="51" t="s">
        <v>7755</v>
      </c>
      <c r="B3828" s="33" t="str">
        <f>CONCATENATE(G3828,"-",H3828,"-",I3828)</f>
        <v>999929179-Tiger--28kg</v>
      </c>
      <c r="C3828" s="15" t="s">
        <v>2940</v>
      </c>
      <c r="D3828" s="15" t="s">
        <v>4537</v>
      </c>
      <c r="E3828" s="15" t="s">
        <v>11</v>
      </c>
      <c r="F3828" s="15" t="s">
        <v>644</v>
      </c>
      <c r="G3828" s="15">
        <v>999929179</v>
      </c>
      <c r="H3828" s="15" t="s">
        <v>1044</v>
      </c>
      <c r="I3828" s="18" t="s">
        <v>4798</v>
      </c>
      <c r="J3828" s="8">
        <f>(M3828-K3828)+W3828</f>
        <v>43</v>
      </c>
      <c r="K3828" s="15"/>
      <c r="L3828" s="16"/>
      <c r="M3828" s="8">
        <f>SUM(N3828,O3828,P3828,Q3828,S3828,T3828,U3828)</f>
        <v>43</v>
      </c>
      <c r="N3828" s="8">
        <f>SUM(AX3828)</f>
        <v>0</v>
      </c>
      <c r="O3828" s="8">
        <v>0</v>
      </c>
      <c r="P3828" s="8">
        <f>SUM(AO3828,AW3828)</f>
        <v>0</v>
      </c>
      <c r="Q3828" s="8">
        <f>SUM(AK3828,AL3828,AM3828,AN3828,AP3828,AQ3828,AR3828,AO3828)</f>
        <v>0</v>
      </c>
      <c r="R3828" s="8">
        <f>COUNTIF(AK3828:AR3828, "&gt;0")</f>
        <v>0</v>
      </c>
      <c r="S3828" s="8">
        <f>SUM(AS3828,AT3828)</f>
        <v>0</v>
      </c>
      <c r="T3828" s="8">
        <f>SUM(AU3828)</f>
        <v>43</v>
      </c>
      <c r="U3828" s="8">
        <f>SUM(AV3828)</f>
        <v>0</v>
      </c>
      <c r="V3828" s="16"/>
      <c r="W3828" s="8">
        <f>(X3828+AD3828)</f>
        <v>0</v>
      </c>
      <c r="X3828" s="8">
        <f>SUM(Y3828:AB3828)</f>
        <v>0</v>
      </c>
      <c r="Y3828" s="8">
        <v>0</v>
      </c>
      <c r="Z3828" s="8">
        <f>0</f>
        <v>0</v>
      </c>
      <c r="AA3828" s="8">
        <f>SUM(AZ3828,BB3828)</f>
        <v>0</v>
      </c>
      <c r="AB3828" s="8">
        <f>SUM(BC3828,BD3828)</f>
        <v>0</v>
      </c>
      <c r="AC3828" s="8">
        <f>COUNTIF(BC3828:BD3828,"&gt;0")</f>
        <v>0</v>
      </c>
      <c r="AD3828" s="8">
        <f>SUM(AE3828:AI3828)</f>
        <v>0</v>
      </c>
      <c r="AE3828" s="8">
        <v>0</v>
      </c>
      <c r="AF3828" s="8">
        <v>0</v>
      </c>
      <c r="AG3828" s="8">
        <v>0</v>
      </c>
      <c r="AH3828" s="8">
        <v>0</v>
      </c>
      <c r="AI3828" s="8">
        <f>SUM(BA3828)</f>
        <v>0</v>
      </c>
      <c r="AJ3828" s="16"/>
      <c r="AK3828" s="15">
        <v>0</v>
      </c>
      <c r="AL3828" s="15">
        <v>0</v>
      </c>
      <c r="AM3828" s="15">
        <v>0</v>
      </c>
      <c r="AN3828" s="15">
        <v>0</v>
      </c>
      <c r="AO3828" s="15">
        <v>0</v>
      </c>
      <c r="AP3828" s="15">
        <v>0</v>
      </c>
      <c r="AQ3828" s="15">
        <v>0</v>
      </c>
      <c r="AR3828" s="15">
        <v>0</v>
      </c>
      <c r="AS3828" s="15">
        <v>0</v>
      </c>
      <c r="AT3828" s="15">
        <v>0</v>
      </c>
      <c r="AU3828" s="15">
        <v>43</v>
      </c>
      <c r="AV3828" s="15">
        <v>0</v>
      </c>
      <c r="AW3828" s="15">
        <v>0</v>
      </c>
      <c r="AX3828" s="15">
        <v>0</v>
      </c>
      <c r="AY3828" s="29"/>
      <c r="AZ3828" s="33">
        <v>0</v>
      </c>
      <c r="BA3828" s="33">
        <v>0</v>
      </c>
      <c r="BB3828" s="33">
        <v>0</v>
      </c>
      <c r="BC3828" s="33">
        <v>0</v>
      </c>
      <c r="BD3828" s="33">
        <v>0</v>
      </c>
    </row>
    <row r="3829" spans="1:56" x14ac:dyDescent="0.25">
      <c r="A3829" s="51" t="s">
        <v>7750</v>
      </c>
      <c r="B3829" s="33" t="str">
        <f>CONCATENATE(G3829,"-",H3829,"-",I3829)</f>
        <v>999930565-Tiger--28kg</v>
      </c>
      <c r="C3829" s="15" t="s">
        <v>504</v>
      </c>
      <c r="D3829" s="15" t="s">
        <v>267</v>
      </c>
      <c r="E3829" s="15" t="s">
        <v>11</v>
      </c>
      <c r="F3829" s="15" t="s">
        <v>644</v>
      </c>
      <c r="G3829" s="15">
        <v>999930565</v>
      </c>
      <c r="H3829" s="15" t="s">
        <v>1044</v>
      </c>
      <c r="I3829" s="21" t="s">
        <v>4798</v>
      </c>
      <c r="J3829" s="8">
        <f>(M3829-K3829)+W3829</f>
        <v>38</v>
      </c>
      <c r="K3829" s="8">
        <f>M3829/2</f>
        <v>38</v>
      </c>
      <c r="L3829" s="16"/>
      <c r="M3829" s="8">
        <f>SUM(N3829,O3829,P3829,Q3829,S3829,T3829,U3829)</f>
        <v>76</v>
      </c>
      <c r="N3829" s="8">
        <f>SUM(AX3829)</f>
        <v>0</v>
      </c>
      <c r="O3829" s="8">
        <v>0</v>
      </c>
      <c r="P3829" s="8">
        <f>SUM(AO3829,AW3829)</f>
        <v>0</v>
      </c>
      <c r="Q3829" s="8">
        <f>SUM(AK3829,AL3829,AM3829,AN3829,AP3829,AQ3829,AR3829,AO3829)</f>
        <v>0</v>
      </c>
      <c r="R3829" s="8">
        <f>COUNTIF(AK3829:AR3829, "&gt;0")</f>
        <v>0</v>
      </c>
      <c r="S3829" s="8">
        <f>SUM(AS3829,AT3829)</f>
        <v>0</v>
      </c>
      <c r="T3829" s="8">
        <f>SUM(AU3829)</f>
        <v>76</v>
      </c>
      <c r="U3829" s="8">
        <f>SUM(AV3829)</f>
        <v>0</v>
      </c>
      <c r="V3829" s="16"/>
      <c r="W3829" s="8">
        <f>(X3829+AD3829)</f>
        <v>0</v>
      </c>
      <c r="X3829" s="8">
        <f>SUM(Y3829:AB3829)</f>
        <v>0</v>
      </c>
      <c r="Y3829" s="8">
        <v>0</v>
      </c>
      <c r="Z3829" s="8">
        <f>0</f>
        <v>0</v>
      </c>
      <c r="AA3829" s="8">
        <f>SUM(AZ3829,BB3829)</f>
        <v>0</v>
      </c>
      <c r="AB3829" s="8">
        <f>SUM(BC3829,BD3829)</f>
        <v>0</v>
      </c>
      <c r="AC3829" s="8">
        <f>COUNTIF(BC3829:BD3829,"&gt;0")</f>
        <v>0</v>
      </c>
      <c r="AD3829" s="8">
        <f>SUM(AE3829:AI3829)</f>
        <v>0</v>
      </c>
      <c r="AE3829" s="8">
        <v>0</v>
      </c>
      <c r="AF3829" s="8">
        <v>0</v>
      </c>
      <c r="AG3829" s="8">
        <v>0</v>
      </c>
      <c r="AH3829" s="8">
        <v>0</v>
      </c>
      <c r="AI3829" s="8">
        <f>SUM(BA3829)</f>
        <v>0</v>
      </c>
      <c r="AJ3829" s="16"/>
      <c r="AK3829" s="8">
        <v>0</v>
      </c>
      <c r="AL3829" s="8">
        <v>0</v>
      </c>
      <c r="AM3829" s="8">
        <v>0</v>
      </c>
      <c r="AN3829" s="8">
        <v>0</v>
      </c>
      <c r="AO3829" s="8">
        <v>0</v>
      </c>
      <c r="AP3829" s="8">
        <v>0</v>
      </c>
      <c r="AQ3829" s="8">
        <v>0</v>
      </c>
      <c r="AR3829" s="8">
        <v>0</v>
      </c>
      <c r="AS3829" s="8">
        <v>0</v>
      </c>
      <c r="AT3829" s="8">
        <v>0</v>
      </c>
      <c r="AU3829" s="15">
        <v>76</v>
      </c>
      <c r="AV3829" s="15">
        <v>0</v>
      </c>
      <c r="AW3829" s="15">
        <v>0</v>
      </c>
      <c r="AX3829" s="15">
        <v>0</v>
      </c>
      <c r="AY3829" s="29"/>
      <c r="AZ3829" s="33">
        <v>0</v>
      </c>
      <c r="BA3829" s="33">
        <v>0</v>
      </c>
      <c r="BB3829" s="33">
        <v>0</v>
      </c>
      <c r="BC3829" s="33">
        <v>0</v>
      </c>
      <c r="BD3829" s="33">
        <v>0</v>
      </c>
    </row>
    <row r="3830" spans="1:56" x14ac:dyDescent="0.25">
      <c r="A3830" s="51" t="s">
        <v>7756</v>
      </c>
      <c r="B3830" s="33" t="str">
        <f>CONCATENATE(G3830,"-",H3830,"-",I3830)</f>
        <v>999932109-Tiger--28kg</v>
      </c>
      <c r="C3830" s="15" t="s">
        <v>415</v>
      </c>
      <c r="D3830" s="15" t="s">
        <v>1933</v>
      </c>
      <c r="E3830" s="15" t="s">
        <v>11</v>
      </c>
      <c r="F3830" s="15" t="s">
        <v>644</v>
      </c>
      <c r="G3830" s="15">
        <v>999932109</v>
      </c>
      <c r="H3830" s="15" t="s">
        <v>1044</v>
      </c>
      <c r="I3830" s="21" t="s">
        <v>4798</v>
      </c>
      <c r="J3830" s="8">
        <f>(M3830-K3830)+W3830</f>
        <v>38</v>
      </c>
      <c r="K3830" s="8">
        <f>M3830/2</f>
        <v>38</v>
      </c>
      <c r="L3830" s="16"/>
      <c r="M3830" s="8">
        <f>SUM(N3830,O3830,P3830,Q3830,S3830,T3830,U3830)</f>
        <v>76</v>
      </c>
      <c r="N3830" s="8">
        <f>SUM(AX3830)</f>
        <v>0</v>
      </c>
      <c r="O3830" s="8">
        <v>0</v>
      </c>
      <c r="P3830" s="8">
        <f>SUM(AO3830,AW3830)</f>
        <v>0</v>
      </c>
      <c r="Q3830" s="8">
        <f>SUM(AK3830,AL3830,AM3830,AN3830,AP3830,AQ3830,AR3830,AO3830)</f>
        <v>0</v>
      </c>
      <c r="R3830" s="8">
        <f>COUNTIF(AK3830:AR3830, "&gt;0")</f>
        <v>0</v>
      </c>
      <c r="S3830" s="8">
        <f>SUM(AS3830,AT3830)</f>
        <v>0</v>
      </c>
      <c r="T3830" s="8">
        <f>SUM(AU3830)</f>
        <v>76</v>
      </c>
      <c r="U3830" s="8">
        <f>SUM(AV3830)</f>
        <v>0</v>
      </c>
      <c r="V3830" s="16"/>
      <c r="W3830" s="8">
        <f>(X3830+AD3830)</f>
        <v>0</v>
      </c>
      <c r="X3830" s="8">
        <f>SUM(Y3830:AB3830)</f>
        <v>0</v>
      </c>
      <c r="Y3830" s="8">
        <v>0</v>
      </c>
      <c r="Z3830" s="8">
        <f>0</f>
        <v>0</v>
      </c>
      <c r="AA3830" s="8">
        <f>SUM(AZ3830,BB3830)</f>
        <v>0</v>
      </c>
      <c r="AB3830" s="8">
        <f>SUM(BC3830,BD3830)</f>
        <v>0</v>
      </c>
      <c r="AC3830" s="8">
        <f>COUNTIF(BC3830:BD3830,"&gt;0")</f>
        <v>0</v>
      </c>
      <c r="AD3830" s="8">
        <f>SUM(AE3830:AI3830)</f>
        <v>0</v>
      </c>
      <c r="AE3830" s="8">
        <v>0</v>
      </c>
      <c r="AF3830" s="8">
        <v>0</v>
      </c>
      <c r="AG3830" s="8">
        <v>0</v>
      </c>
      <c r="AH3830" s="8">
        <v>0</v>
      </c>
      <c r="AI3830" s="8">
        <f>SUM(BA3830)</f>
        <v>0</v>
      </c>
      <c r="AJ3830" s="16"/>
      <c r="AK3830" s="15">
        <v>0</v>
      </c>
      <c r="AL3830" s="15">
        <v>0</v>
      </c>
      <c r="AM3830" s="15">
        <v>0</v>
      </c>
      <c r="AN3830" s="15">
        <v>0</v>
      </c>
      <c r="AO3830" s="15">
        <v>0</v>
      </c>
      <c r="AP3830" s="15">
        <v>0</v>
      </c>
      <c r="AQ3830" s="15">
        <v>0</v>
      </c>
      <c r="AR3830" s="15">
        <v>0</v>
      </c>
      <c r="AS3830" s="15">
        <v>0</v>
      </c>
      <c r="AT3830" s="15">
        <v>0</v>
      </c>
      <c r="AU3830" s="15">
        <v>76</v>
      </c>
      <c r="AV3830" s="15">
        <v>0</v>
      </c>
      <c r="AW3830" s="15">
        <v>0</v>
      </c>
      <c r="AX3830" s="15">
        <v>0</v>
      </c>
      <c r="AY3830" s="29"/>
      <c r="AZ3830" s="33">
        <v>0</v>
      </c>
      <c r="BA3830" s="33">
        <v>0</v>
      </c>
      <c r="BB3830" s="33">
        <v>0</v>
      </c>
      <c r="BC3830" s="33">
        <v>0</v>
      </c>
      <c r="BD3830" s="33">
        <v>0</v>
      </c>
    </row>
    <row r="3831" spans="1:56" x14ac:dyDescent="0.25">
      <c r="A3831" s="51" t="s">
        <v>5139</v>
      </c>
      <c r="B3831" s="33" t="str">
        <f>CONCATENATE(G3831,"-",H3831,"-",I3831)</f>
        <v>999933420-Tiger--28kg</v>
      </c>
      <c r="C3831" s="43" t="s">
        <v>321</v>
      </c>
      <c r="D3831" s="43" t="s">
        <v>328</v>
      </c>
      <c r="E3831" s="43" t="s">
        <v>11</v>
      </c>
      <c r="F3831" s="43" t="s">
        <v>644</v>
      </c>
      <c r="G3831" s="43">
        <v>999933420</v>
      </c>
      <c r="H3831" s="43" t="s">
        <v>1044</v>
      </c>
      <c r="I3831" s="43" t="s">
        <v>4798</v>
      </c>
      <c r="J3831" s="8">
        <f>(M3831-K3831)+W3831</f>
        <v>37.5</v>
      </c>
      <c r="K3831" s="8">
        <f>M3831/2</f>
        <v>0</v>
      </c>
      <c r="L3831" s="9"/>
      <c r="M3831" s="8">
        <f>SUM(N3831,O3831,P3831,Q3831,S3831,T3831,U3831)</f>
        <v>0</v>
      </c>
      <c r="N3831" s="8">
        <f>SUM(AX3831)</f>
        <v>0</v>
      </c>
      <c r="O3831" s="8">
        <v>0</v>
      </c>
      <c r="P3831" s="8">
        <f>SUM(AO3831,AW3831)</f>
        <v>0</v>
      </c>
      <c r="Q3831" s="8">
        <f>SUM(AK3831,AL3831,AM3831,AN3831,AP3831,AQ3831,AR3831,AO3831)</f>
        <v>0</v>
      </c>
      <c r="R3831" s="8">
        <f>COUNTIF(AK3831:AR3831, "&gt;0")</f>
        <v>0</v>
      </c>
      <c r="S3831" s="8">
        <f>SUM(AS3831,AT3831)</f>
        <v>0</v>
      </c>
      <c r="T3831" s="8">
        <f>SUM(AU3831)</f>
        <v>0</v>
      </c>
      <c r="U3831" s="8">
        <f>SUM(AV3831)</f>
        <v>0</v>
      </c>
      <c r="V3831" s="9"/>
      <c r="W3831" s="8">
        <f>(X3831+AD3831)</f>
        <v>37.5</v>
      </c>
      <c r="X3831" s="8">
        <f>SUM(Y3831:AB3831)</f>
        <v>37.5</v>
      </c>
      <c r="Y3831" s="8">
        <v>0</v>
      </c>
      <c r="Z3831" s="8">
        <f>0</f>
        <v>0</v>
      </c>
      <c r="AA3831" s="8">
        <f>SUM(AZ3831,BB3831)</f>
        <v>37.5</v>
      </c>
      <c r="AB3831" s="8">
        <f>SUM(BC3831,BD3831)</f>
        <v>0</v>
      </c>
      <c r="AC3831" s="8">
        <f>COUNTIF(BC3831:BD3831,"&gt;0")</f>
        <v>0</v>
      </c>
      <c r="AD3831" s="8">
        <f>SUM(AE3831:AI3831)</f>
        <v>0</v>
      </c>
      <c r="AE3831" s="8">
        <v>0</v>
      </c>
      <c r="AF3831" s="8">
        <v>0</v>
      </c>
      <c r="AG3831" s="8">
        <v>0</v>
      </c>
      <c r="AH3831" s="8">
        <v>0</v>
      </c>
      <c r="AI3831" s="8">
        <f>SUM(BA3831)</f>
        <v>0</v>
      </c>
      <c r="AJ3831" s="9"/>
      <c r="AK3831" s="8">
        <v>0</v>
      </c>
      <c r="AL3831" s="8">
        <v>0</v>
      </c>
      <c r="AM3831" s="8">
        <v>0</v>
      </c>
      <c r="AN3831" s="8">
        <v>0</v>
      </c>
      <c r="AO3831" s="8">
        <v>0</v>
      </c>
      <c r="AP3831" s="8">
        <v>0</v>
      </c>
      <c r="AQ3831" s="8">
        <v>0</v>
      </c>
      <c r="AR3831" s="8">
        <v>0</v>
      </c>
      <c r="AS3831" s="8">
        <v>0</v>
      </c>
      <c r="AT3831" s="8">
        <v>0</v>
      </c>
      <c r="AU3831" s="8">
        <v>0</v>
      </c>
      <c r="AV3831" s="8">
        <v>0</v>
      </c>
      <c r="AW3831" s="8">
        <v>0</v>
      </c>
      <c r="AX3831" s="8">
        <v>0</v>
      </c>
      <c r="AY3831" s="30"/>
      <c r="AZ3831" s="33">
        <v>37.5</v>
      </c>
      <c r="BA3831" s="33">
        <v>0</v>
      </c>
      <c r="BB3831" s="33">
        <v>0</v>
      </c>
      <c r="BC3831" s="33">
        <v>0</v>
      </c>
      <c r="BD3831" s="33">
        <v>0</v>
      </c>
    </row>
    <row r="3832" spans="1:56" x14ac:dyDescent="0.25">
      <c r="A3832" s="51" t="s">
        <v>5140</v>
      </c>
      <c r="B3832" s="33" t="str">
        <f>CONCATENATE(G3832,"-",H3832,"-",I3832)</f>
        <v>999933568-Tiger--28kg</v>
      </c>
      <c r="C3832" s="43" t="s">
        <v>4814</v>
      </c>
      <c r="D3832" s="43" t="s">
        <v>4815</v>
      </c>
      <c r="E3832" s="43" t="s">
        <v>11</v>
      </c>
      <c r="F3832" s="43" t="s">
        <v>644</v>
      </c>
      <c r="G3832" s="43">
        <v>999933568</v>
      </c>
      <c r="H3832" s="43" t="s">
        <v>1044</v>
      </c>
      <c r="I3832" s="43" t="s">
        <v>4798</v>
      </c>
      <c r="J3832" s="8">
        <f>(M3832-K3832)+W3832</f>
        <v>28</v>
      </c>
      <c r="K3832" s="8">
        <f>M3832/2</f>
        <v>0</v>
      </c>
      <c r="L3832" s="9"/>
      <c r="M3832" s="8">
        <f>SUM(N3832,O3832,P3832,Q3832,S3832,T3832,U3832)</f>
        <v>0</v>
      </c>
      <c r="N3832" s="8">
        <f>SUM(AX3832)</f>
        <v>0</v>
      </c>
      <c r="O3832" s="8">
        <v>0</v>
      </c>
      <c r="P3832" s="8">
        <f>SUM(AO3832,AW3832)</f>
        <v>0</v>
      </c>
      <c r="Q3832" s="8">
        <f>SUM(AK3832,AL3832,AM3832,AN3832,AP3832,AQ3832,AR3832,AO3832)</f>
        <v>0</v>
      </c>
      <c r="R3832" s="8">
        <f>COUNTIF(AK3832:AR3832, "&gt;0")</f>
        <v>0</v>
      </c>
      <c r="S3832" s="8">
        <f>SUM(AS3832,AT3832)</f>
        <v>0</v>
      </c>
      <c r="T3832" s="8">
        <f>SUM(AU3832)</f>
        <v>0</v>
      </c>
      <c r="U3832" s="8">
        <f>SUM(AV3832)</f>
        <v>0</v>
      </c>
      <c r="V3832" s="9"/>
      <c r="W3832" s="8">
        <f>(X3832+AD3832)</f>
        <v>28</v>
      </c>
      <c r="X3832" s="8">
        <f>SUM(Y3832:AB3832)</f>
        <v>28</v>
      </c>
      <c r="Y3832" s="8">
        <v>0</v>
      </c>
      <c r="Z3832" s="8">
        <f>0</f>
        <v>0</v>
      </c>
      <c r="AA3832" s="8">
        <f>SUM(AZ3832,BB3832)</f>
        <v>28</v>
      </c>
      <c r="AB3832" s="8">
        <f>SUM(BC3832,BD3832)</f>
        <v>0</v>
      </c>
      <c r="AC3832" s="8">
        <f>COUNTIF(BC3832:BD3832,"&gt;0")</f>
        <v>0</v>
      </c>
      <c r="AD3832" s="8">
        <f>SUM(AE3832:AI3832)</f>
        <v>0</v>
      </c>
      <c r="AE3832" s="8">
        <v>0</v>
      </c>
      <c r="AF3832" s="8">
        <v>0</v>
      </c>
      <c r="AG3832" s="8">
        <v>0</v>
      </c>
      <c r="AH3832" s="8">
        <v>0</v>
      </c>
      <c r="AI3832" s="8">
        <f>SUM(BA3832)</f>
        <v>0</v>
      </c>
      <c r="AJ3832" s="9"/>
      <c r="AK3832" s="8">
        <v>0</v>
      </c>
      <c r="AL3832" s="8">
        <v>0</v>
      </c>
      <c r="AM3832" s="8">
        <v>0</v>
      </c>
      <c r="AN3832" s="8">
        <v>0</v>
      </c>
      <c r="AO3832" s="8">
        <v>0</v>
      </c>
      <c r="AP3832" s="8">
        <v>0</v>
      </c>
      <c r="AQ3832" s="8">
        <v>0</v>
      </c>
      <c r="AR3832" s="8">
        <v>0</v>
      </c>
      <c r="AS3832" s="8">
        <v>0</v>
      </c>
      <c r="AT3832" s="8">
        <v>0</v>
      </c>
      <c r="AU3832" s="8">
        <v>0</v>
      </c>
      <c r="AV3832" s="8">
        <v>0</v>
      </c>
      <c r="AW3832" s="8">
        <v>0</v>
      </c>
      <c r="AX3832" s="8">
        <v>0</v>
      </c>
      <c r="AY3832" s="30"/>
      <c r="AZ3832" s="33">
        <v>28</v>
      </c>
      <c r="BA3832" s="33">
        <v>0</v>
      </c>
      <c r="BB3832" s="33">
        <v>0</v>
      </c>
      <c r="BC3832" s="33">
        <v>0</v>
      </c>
      <c r="BD3832" s="33">
        <v>0</v>
      </c>
    </row>
    <row r="3833" spans="1:56" x14ac:dyDescent="0.25">
      <c r="A3833" s="51" t="s">
        <v>7752</v>
      </c>
      <c r="B3833" s="33" t="str">
        <f>CONCATENATE(G3833,"-",H3833,"-",I3833)</f>
        <v>999928894-Tiger--28kg</v>
      </c>
      <c r="C3833" s="8" t="s">
        <v>2921</v>
      </c>
      <c r="D3833" s="8" t="s">
        <v>2922</v>
      </c>
      <c r="E3833" s="8" t="s">
        <v>11</v>
      </c>
      <c r="F3833" s="8" t="s">
        <v>644</v>
      </c>
      <c r="G3833" s="8">
        <v>999928894</v>
      </c>
      <c r="H3833" s="15" t="s">
        <v>1044</v>
      </c>
      <c r="I3833" s="21" t="s">
        <v>4798</v>
      </c>
      <c r="J3833" s="8">
        <f>(M3833-K3833)+W3833</f>
        <v>22.5</v>
      </c>
      <c r="K3833" s="8">
        <f>M3833/2</f>
        <v>22.5</v>
      </c>
      <c r="L3833" s="9"/>
      <c r="M3833" s="8">
        <f>SUM(N3833,O3833,P3833,Q3833,S3833,T3833,U3833)</f>
        <v>45</v>
      </c>
      <c r="N3833" s="8">
        <f>SUM(AX3833)</f>
        <v>0</v>
      </c>
      <c r="O3833" s="8">
        <v>0</v>
      </c>
      <c r="P3833" s="8">
        <f>SUM(AO3833,AW3833)</f>
        <v>0</v>
      </c>
      <c r="Q3833" s="8">
        <f>SUM(AK3833,AL3833,AM3833,AN3833,AP3833,AQ3833,AR3833,AO3833)</f>
        <v>45</v>
      </c>
      <c r="R3833" s="8">
        <f>COUNTIF(AK3833:AR3833, "&gt;0")</f>
        <v>1</v>
      </c>
      <c r="S3833" s="8">
        <f>SUM(AS3833,AT3833)</f>
        <v>0</v>
      </c>
      <c r="T3833" s="8">
        <f>SUM(AU3833)</f>
        <v>0</v>
      </c>
      <c r="U3833" s="8">
        <f>SUM(AV3833)</f>
        <v>0</v>
      </c>
      <c r="V3833" s="9"/>
      <c r="W3833" s="8">
        <f>(X3833+AD3833)</f>
        <v>0</v>
      </c>
      <c r="X3833" s="8">
        <f>SUM(Y3833:AB3833)</f>
        <v>0</v>
      </c>
      <c r="Y3833" s="8">
        <v>0</v>
      </c>
      <c r="Z3833" s="8">
        <f>0</f>
        <v>0</v>
      </c>
      <c r="AA3833" s="8">
        <f>SUM(AZ3833,BB3833)</f>
        <v>0</v>
      </c>
      <c r="AB3833" s="8">
        <f>SUM(BC3833,BD3833)</f>
        <v>0</v>
      </c>
      <c r="AC3833" s="8">
        <f>COUNTIF(BC3833:BD3833,"&gt;0")</f>
        <v>0</v>
      </c>
      <c r="AD3833" s="8">
        <f>SUM(AE3833:AI3833)</f>
        <v>0</v>
      </c>
      <c r="AE3833" s="8">
        <v>0</v>
      </c>
      <c r="AF3833" s="8">
        <v>0</v>
      </c>
      <c r="AG3833" s="8">
        <v>0</v>
      </c>
      <c r="AH3833" s="8">
        <v>0</v>
      </c>
      <c r="AI3833" s="8">
        <f>SUM(BA3833)</f>
        <v>0</v>
      </c>
      <c r="AJ3833" s="9"/>
      <c r="AK3833" s="8">
        <v>0</v>
      </c>
      <c r="AL3833" s="8">
        <v>0</v>
      </c>
      <c r="AM3833" s="8">
        <v>0</v>
      </c>
      <c r="AN3833" s="8">
        <v>0</v>
      </c>
      <c r="AO3833" s="8">
        <v>0</v>
      </c>
      <c r="AP3833" s="8">
        <v>0</v>
      </c>
      <c r="AQ3833" s="8">
        <v>45</v>
      </c>
      <c r="AR3833" s="8">
        <v>0</v>
      </c>
      <c r="AS3833" s="8">
        <v>0</v>
      </c>
      <c r="AT3833" s="8">
        <v>0</v>
      </c>
      <c r="AU3833" s="15">
        <v>0</v>
      </c>
      <c r="AV3833" s="15">
        <v>0</v>
      </c>
      <c r="AW3833" s="15">
        <v>0</v>
      </c>
      <c r="AX3833" s="15">
        <v>0</v>
      </c>
      <c r="AY3833" s="29"/>
      <c r="AZ3833" s="33">
        <v>0</v>
      </c>
      <c r="BA3833" s="33">
        <v>0</v>
      </c>
      <c r="BB3833" s="33">
        <v>0</v>
      </c>
      <c r="BC3833" s="33">
        <v>0</v>
      </c>
      <c r="BD3833" s="33">
        <v>0</v>
      </c>
    </row>
    <row r="3834" spans="1:56" x14ac:dyDescent="0.25">
      <c r="A3834" s="51" t="s">
        <v>9549</v>
      </c>
      <c r="B3834" s="33" t="str">
        <f>CONCATENATE(G3834,"-",H3834,"-",I3834)</f>
        <v xml:space="preserve">999934450-Tiger--28kg </v>
      </c>
      <c r="C3834" s="15" t="s">
        <v>9314</v>
      </c>
      <c r="D3834" s="15" t="s">
        <v>9315</v>
      </c>
      <c r="E3834" s="15" t="s">
        <v>11</v>
      </c>
      <c r="F3834" s="15" t="s">
        <v>644</v>
      </c>
      <c r="G3834" s="15">
        <v>999934450</v>
      </c>
      <c r="H3834" s="15" t="s">
        <v>1044</v>
      </c>
      <c r="I3834" s="15" t="s">
        <v>9316</v>
      </c>
      <c r="J3834" s="8">
        <f>(M3834-K3834)+W3834</f>
        <v>120</v>
      </c>
      <c r="K3834" s="8">
        <f>M3834/2</f>
        <v>0</v>
      </c>
      <c r="L3834" s="9"/>
      <c r="M3834" s="8">
        <f>SUM(N3834,O3834,P3834,Q3834,S3834,T3834,U3834)</f>
        <v>0</v>
      </c>
      <c r="N3834" s="8">
        <f>SUM(AX3834)</f>
        <v>0</v>
      </c>
      <c r="O3834" s="8">
        <v>0</v>
      </c>
      <c r="P3834" s="8">
        <f>SUM(AO3834,AW3834)</f>
        <v>0</v>
      </c>
      <c r="Q3834" s="8">
        <f>SUM(AK3834,AL3834,AM3834,AN3834,AP3834,AQ3834,AR3834,AO3834)</f>
        <v>0</v>
      </c>
      <c r="R3834" s="8">
        <f>COUNTIF(AK3834:AR3834, "&gt;0")</f>
        <v>0</v>
      </c>
      <c r="S3834" s="8">
        <f>SUM(AS3834,AT3834)</f>
        <v>0</v>
      </c>
      <c r="T3834" s="8">
        <f>SUM(AU3834)</f>
        <v>0</v>
      </c>
      <c r="U3834" s="8">
        <f>SUM(AV3834)</f>
        <v>0</v>
      </c>
      <c r="V3834" s="9"/>
      <c r="W3834" s="8">
        <f>(X3834+AD3834)</f>
        <v>120</v>
      </c>
      <c r="X3834" s="8">
        <f>SUM(Y3834:AB3834)</f>
        <v>120</v>
      </c>
      <c r="Y3834" s="8">
        <v>0</v>
      </c>
      <c r="Z3834" s="8">
        <f>0</f>
        <v>0</v>
      </c>
      <c r="AA3834" s="8">
        <f>SUM(AZ3834,BB3834)</f>
        <v>0</v>
      </c>
      <c r="AB3834" s="8">
        <f>SUM(BC3834,BD3834)</f>
        <v>120</v>
      </c>
      <c r="AC3834" s="8">
        <f>COUNTIF(BC3834:BD3834,"&gt;0")</f>
        <v>1</v>
      </c>
      <c r="AD3834" s="8">
        <f>SUM(AE3834:AI3834)</f>
        <v>0</v>
      </c>
      <c r="AE3834" s="8">
        <v>0</v>
      </c>
      <c r="AF3834" s="8">
        <v>0</v>
      </c>
      <c r="AG3834" s="8">
        <v>0</v>
      </c>
      <c r="AH3834" s="8">
        <v>0</v>
      </c>
      <c r="AI3834" s="8">
        <f>SUM(BA3834)</f>
        <v>0</v>
      </c>
      <c r="AJ3834" s="9"/>
      <c r="AK3834" s="8">
        <v>0</v>
      </c>
      <c r="AL3834" s="8">
        <v>0</v>
      </c>
      <c r="AM3834" s="8">
        <v>0</v>
      </c>
      <c r="AN3834" s="8">
        <v>0</v>
      </c>
      <c r="AO3834" s="8">
        <v>0</v>
      </c>
      <c r="AP3834" s="8">
        <v>0</v>
      </c>
      <c r="AQ3834" s="8">
        <v>0</v>
      </c>
      <c r="AR3834" s="8">
        <v>0</v>
      </c>
      <c r="AS3834" s="8">
        <v>0</v>
      </c>
      <c r="AT3834" s="8">
        <v>0</v>
      </c>
      <c r="AU3834" s="8">
        <v>0</v>
      </c>
      <c r="AV3834" s="8">
        <v>0</v>
      </c>
      <c r="AW3834" s="8">
        <v>0</v>
      </c>
      <c r="AX3834" s="8">
        <v>0</v>
      </c>
      <c r="AY3834" s="30"/>
      <c r="AZ3834" s="33">
        <v>0</v>
      </c>
      <c r="BA3834" s="33">
        <v>0</v>
      </c>
      <c r="BB3834" s="33">
        <v>0</v>
      </c>
      <c r="BC3834" s="33">
        <v>0</v>
      </c>
      <c r="BD3834" s="33">
        <v>120</v>
      </c>
    </row>
    <row r="3835" spans="1:56" x14ac:dyDescent="0.25">
      <c r="A3835" s="51" t="s">
        <v>9548</v>
      </c>
      <c r="B3835" s="33" t="str">
        <f>CONCATENATE(G3835,"-",H3835,"-",I3835)</f>
        <v xml:space="preserve">999933679-Tiger--28kg </v>
      </c>
      <c r="C3835" s="15" t="s">
        <v>9317</v>
      </c>
      <c r="D3835" s="15" t="s">
        <v>320</v>
      </c>
      <c r="E3835" s="15" t="s">
        <v>11</v>
      </c>
      <c r="F3835" s="15" t="s">
        <v>644</v>
      </c>
      <c r="G3835" s="15">
        <v>999933679</v>
      </c>
      <c r="H3835" s="15" t="s">
        <v>1044</v>
      </c>
      <c r="I3835" s="15" t="s">
        <v>9316</v>
      </c>
      <c r="J3835" s="8">
        <f>(M3835-K3835)+W3835</f>
        <v>90</v>
      </c>
      <c r="K3835" s="8">
        <f>M3835/2</f>
        <v>0</v>
      </c>
      <c r="L3835" s="9"/>
      <c r="M3835" s="8">
        <f>SUM(N3835,O3835,P3835,Q3835,S3835,T3835,U3835)</f>
        <v>0</v>
      </c>
      <c r="N3835" s="8">
        <f>SUM(AX3835)</f>
        <v>0</v>
      </c>
      <c r="O3835" s="8">
        <v>0</v>
      </c>
      <c r="P3835" s="8">
        <f>SUM(AO3835,AW3835)</f>
        <v>0</v>
      </c>
      <c r="Q3835" s="8">
        <f>SUM(AK3835,AL3835,AM3835,AN3835,AP3835,AQ3835,AR3835,AO3835)</f>
        <v>0</v>
      </c>
      <c r="R3835" s="8">
        <f>COUNTIF(AK3835:AR3835, "&gt;0")</f>
        <v>0</v>
      </c>
      <c r="S3835" s="8">
        <f>SUM(AS3835,AT3835)</f>
        <v>0</v>
      </c>
      <c r="T3835" s="8">
        <f>SUM(AU3835)</f>
        <v>0</v>
      </c>
      <c r="U3835" s="8">
        <f>SUM(AV3835)</f>
        <v>0</v>
      </c>
      <c r="V3835" s="9"/>
      <c r="W3835" s="8">
        <f>(X3835+AD3835)</f>
        <v>90</v>
      </c>
      <c r="X3835" s="8">
        <f>SUM(Y3835:AB3835)</f>
        <v>90</v>
      </c>
      <c r="Y3835" s="8">
        <v>0</v>
      </c>
      <c r="Z3835" s="8">
        <f>0</f>
        <v>0</v>
      </c>
      <c r="AA3835" s="8">
        <f>SUM(AZ3835,BB3835)</f>
        <v>0</v>
      </c>
      <c r="AB3835" s="8">
        <f>SUM(BC3835,BD3835)</f>
        <v>90</v>
      </c>
      <c r="AC3835" s="8">
        <f>COUNTIF(BC3835:BD3835,"&gt;0")</f>
        <v>1</v>
      </c>
      <c r="AD3835" s="8">
        <f>SUM(AE3835:AI3835)</f>
        <v>0</v>
      </c>
      <c r="AE3835" s="8">
        <v>0</v>
      </c>
      <c r="AF3835" s="8">
        <v>0</v>
      </c>
      <c r="AG3835" s="8">
        <v>0</v>
      </c>
      <c r="AH3835" s="8">
        <v>0</v>
      </c>
      <c r="AI3835" s="8">
        <f>SUM(BA3835)</f>
        <v>0</v>
      </c>
      <c r="AJ3835" s="9"/>
      <c r="AK3835" s="8">
        <v>0</v>
      </c>
      <c r="AL3835" s="8">
        <v>0</v>
      </c>
      <c r="AM3835" s="8">
        <v>0</v>
      </c>
      <c r="AN3835" s="8">
        <v>0</v>
      </c>
      <c r="AO3835" s="8">
        <v>0</v>
      </c>
      <c r="AP3835" s="8">
        <v>0</v>
      </c>
      <c r="AQ3835" s="8">
        <v>0</v>
      </c>
      <c r="AR3835" s="8">
        <v>0</v>
      </c>
      <c r="AS3835" s="8">
        <v>0</v>
      </c>
      <c r="AT3835" s="8">
        <v>0</v>
      </c>
      <c r="AU3835" s="8">
        <v>0</v>
      </c>
      <c r="AV3835" s="8">
        <v>0</v>
      </c>
      <c r="AW3835" s="8">
        <v>0</v>
      </c>
      <c r="AX3835" s="8">
        <v>0</v>
      </c>
      <c r="AY3835" s="30"/>
      <c r="AZ3835" s="33">
        <v>0</v>
      </c>
      <c r="BA3835" s="33">
        <v>0</v>
      </c>
      <c r="BB3835" s="33">
        <v>0</v>
      </c>
      <c r="BC3835" s="33">
        <v>0</v>
      </c>
      <c r="BD3835" s="33">
        <v>90</v>
      </c>
    </row>
    <row r="3836" spans="1:56" x14ac:dyDescent="0.25">
      <c r="A3836" s="51" t="s">
        <v>9547</v>
      </c>
      <c r="B3836" s="33" t="str">
        <f>CONCATENATE(G3836,"-",H3836,"-",I3836)</f>
        <v xml:space="preserve">999933624-Tiger--28kg </v>
      </c>
      <c r="C3836" s="15" t="s">
        <v>9318</v>
      </c>
      <c r="D3836" s="15" t="s">
        <v>9319</v>
      </c>
      <c r="E3836" s="15" t="s">
        <v>11</v>
      </c>
      <c r="F3836" s="15" t="s">
        <v>644</v>
      </c>
      <c r="G3836" s="15">
        <v>999933624</v>
      </c>
      <c r="H3836" s="15" t="s">
        <v>1044</v>
      </c>
      <c r="I3836" s="15" t="s">
        <v>9316</v>
      </c>
      <c r="J3836" s="8">
        <f>(M3836-K3836)+W3836</f>
        <v>68</v>
      </c>
      <c r="K3836" s="8">
        <f>M3836/2</f>
        <v>0</v>
      </c>
      <c r="L3836" s="9"/>
      <c r="M3836" s="8">
        <f>SUM(N3836,O3836,P3836,Q3836,S3836,T3836,U3836)</f>
        <v>0</v>
      </c>
      <c r="N3836" s="8">
        <f>SUM(AX3836)</f>
        <v>0</v>
      </c>
      <c r="O3836" s="8">
        <v>0</v>
      </c>
      <c r="P3836" s="8">
        <f>SUM(AO3836,AW3836)</f>
        <v>0</v>
      </c>
      <c r="Q3836" s="8">
        <f>SUM(AK3836,AL3836,AM3836,AN3836,AP3836,AQ3836,AR3836,AO3836)</f>
        <v>0</v>
      </c>
      <c r="R3836" s="8">
        <f>COUNTIF(AK3836:AR3836, "&gt;0")</f>
        <v>0</v>
      </c>
      <c r="S3836" s="8">
        <f>SUM(AS3836,AT3836)</f>
        <v>0</v>
      </c>
      <c r="T3836" s="8">
        <f>SUM(AU3836)</f>
        <v>0</v>
      </c>
      <c r="U3836" s="8">
        <f>SUM(AV3836)</f>
        <v>0</v>
      </c>
      <c r="V3836" s="9"/>
      <c r="W3836" s="8">
        <f>(X3836+AD3836)</f>
        <v>68</v>
      </c>
      <c r="X3836" s="8">
        <f>SUM(Y3836:AB3836)</f>
        <v>68</v>
      </c>
      <c r="Y3836" s="8">
        <v>0</v>
      </c>
      <c r="Z3836" s="8">
        <f>0</f>
        <v>0</v>
      </c>
      <c r="AA3836" s="8">
        <f>SUM(AZ3836,BB3836)</f>
        <v>0</v>
      </c>
      <c r="AB3836" s="8">
        <f>SUM(BC3836,BD3836)</f>
        <v>68</v>
      </c>
      <c r="AC3836" s="8">
        <f>COUNTIF(BC3836:BD3836,"&gt;0")</f>
        <v>1</v>
      </c>
      <c r="AD3836" s="8">
        <f>SUM(AE3836:AI3836)</f>
        <v>0</v>
      </c>
      <c r="AE3836" s="8">
        <v>0</v>
      </c>
      <c r="AF3836" s="8">
        <v>0</v>
      </c>
      <c r="AG3836" s="8">
        <v>0</v>
      </c>
      <c r="AH3836" s="8">
        <v>0</v>
      </c>
      <c r="AI3836" s="8">
        <f>SUM(BA3836)</f>
        <v>0</v>
      </c>
      <c r="AJ3836" s="9"/>
      <c r="AK3836" s="8">
        <v>0</v>
      </c>
      <c r="AL3836" s="8">
        <v>0</v>
      </c>
      <c r="AM3836" s="8">
        <v>0</v>
      </c>
      <c r="AN3836" s="8">
        <v>0</v>
      </c>
      <c r="AO3836" s="8">
        <v>0</v>
      </c>
      <c r="AP3836" s="8">
        <v>0</v>
      </c>
      <c r="AQ3836" s="8">
        <v>0</v>
      </c>
      <c r="AR3836" s="8">
        <v>0</v>
      </c>
      <c r="AS3836" s="8">
        <v>0</v>
      </c>
      <c r="AT3836" s="8">
        <v>0</v>
      </c>
      <c r="AU3836" s="8">
        <v>0</v>
      </c>
      <c r="AV3836" s="8">
        <v>0</v>
      </c>
      <c r="AW3836" s="8">
        <v>0</v>
      </c>
      <c r="AX3836" s="8">
        <v>0</v>
      </c>
      <c r="AY3836" s="30"/>
      <c r="AZ3836" s="33">
        <v>0</v>
      </c>
      <c r="BA3836" s="33">
        <v>0</v>
      </c>
      <c r="BB3836" s="33">
        <v>0</v>
      </c>
      <c r="BC3836" s="33">
        <v>0</v>
      </c>
      <c r="BD3836" s="33">
        <v>68</v>
      </c>
    </row>
    <row r="3837" spans="1:56" x14ac:dyDescent="0.25">
      <c r="A3837" s="51" t="s">
        <v>9546</v>
      </c>
      <c r="B3837" s="33" t="str">
        <f>CONCATENATE(G3837,"-",H3837,"-",I3837)</f>
        <v xml:space="preserve">999934239-Tiger--28kg </v>
      </c>
      <c r="C3837" s="15" t="s">
        <v>1955</v>
      </c>
      <c r="D3837" s="15" t="s">
        <v>3313</v>
      </c>
      <c r="E3837" s="15" t="s">
        <v>11</v>
      </c>
      <c r="F3837" s="15" t="s">
        <v>644</v>
      </c>
      <c r="G3837" s="15">
        <v>999934239</v>
      </c>
      <c r="H3837" s="15" t="s">
        <v>1044</v>
      </c>
      <c r="I3837" s="15" t="s">
        <v>9316</v>
      </c>
      <c r="J3837" s="8">
        <f>(M3837-K3837)+W3837</f>
        <v>68</v>
      </c>
      <c r="K3837" s="8">
        <f>M3837/2</f>
        <v>0</v>
      </c>
      <c r="L3837" s="9"/>
      <c r="M3837" s="8">
        <f>SUM(N3837,O3837,P3837,Q3837,S3837,T3837,U3837)</f>
        <v>0</v>
      </c>
      <c r="N3837" s="8">
        <f>SUM(AX3837)</f>
        <v>0</v>
      </c>
      <c r="O3837" s="8">
        <v>0</v>
      </c>
      <c r="P3837" s="8">
        <f>SUM(AO3837,AW3837)</f>
        <v>0</v>
      </c>
      <c r="Q3837" s="8">
        <f>SUM(AK3837,AL3837,AM3837,AN3837,AP3837,AQ3837,AR3837,AO3837)</f>
        <v>0</v>
      </c>
      <c r="R3837" s="8">
        <f>COUNTIF(AK3837:AR3837, "&gt;0")</f>
        <v>0</v>
      </c>
      <c r="S3837" s="8">
        <f>SUM(AS3837,AT3837)</f>
        <v>0</v>
      </c>
      <c r="T3837" s="8">
        <f>SUM(AU3837)</f>
        <v>0</v>
      </c>
      <c r="U3837" s="8">
        <f>SUM(AV3837)</f>
        <v>0</v>
      </c>
      <c r="V3837" s="9"/>
      <c r="W3837" s="8">
        <f>(X3837+AD3837)</f>
        <v>68</v>
      </c>
      <c r="X3837" s="8">
        <f>SUM(Y3837:AB3837)</f>
        <v>68</v>
      </c>
      <c r="Y3837" s="8">
        <v>0</v>
      </c>
      <c r="Z3837" s="8">
        <f>0</f>
        <v>0</v>
      </c>
      <c r="AA3837" s="8">
        <f>SUM(AZ3837,BB3837)</f>
        <v>0</v>
      </c>
      <c r="AB3837" s="8">
        <f>SUM(BC3837,BD3837)</f>
        <v>68</v>
      </c>
      <c r="AC3837" s="8">
        <f>COUNTIF(BC3837:BD3837,"&gt;0")</f>
        <v>1</v>
      </c>
      <c r="AD3837" s="8">
        <f>SUM(AE3837:AI3837)</f>
        <v>0</v>
      </c>
      <c r="AE3837" s="8">
        <v>0</v>
      </c>
      <c r="AF3837" s="8">
        <v>0</v>
      </c>
      <c r="AG3837" s="8">
        <v>0</v>
      </c>
      <c r="AH3837" s="8">
        <v>0</v>
      </c>
      <c r="AI3837" s="8">
        <f>SUM(BA3837)</f>
        <v>0</v>
      </c>
      <c r="AJ3837" s="9"/>
      <c r="AK3837" s="8">
        <v>0</v>
      </c>
      <c r="AL3837" s="8">
        <v>0</v>
      </c>
      <c r="AM3837" s="8">
        <v>0</v>
      </c>
      <c r="AN3837" s="8">
        <v>0</v>
      </c>
      <c r="AO3837" s="8">
        <v>0</v>
      </c>
      <c r="AP3837" s="8">
        <v>0</v>
      </c>
      <c r="AQ3837" s="8">
        <v>0</v>
      </c>
      <c r="AR3837" s="8">
        <v>0</v>
      </c>
      <c r="AS3837" s="8">
        <v>0</v>
      </c>
      <c r="AT3837" s="8">
        <v>0</v>
      </c>
      <c r="AU3837" s="8">
        <v>0</v>
      </c>
      <c r="AV3837" s="8">
        <v>0</v>
      </c>
      <c r="AW3837" s="8">
        <v>0</v>
      </c>
      <c r="AX3837" s="8">
        <v>0</v>
      </c>
      <c r="AY3837" s="30"/>
      <c r="AZ3837" s="33">
        <v>0</v>
      </c>
      <c r="BA3837" s="33">
        <v>0</v>
      </c>
      <c r="BB3837" s="33">
        <v>0</v>
      </c>
      <c r="BC3837" s="33">
        <v>0</v>
      </c>
      <c r="BD3837" s="33">
        <v>68</v>
      </c>
    </row>
    <row r="3838" spans="1:56" x14ac:dyDescent="0.25">
      <c r="A3838" s="51" t="s">
        <v>9545</v>
      </c>
      <c r="B3838" s="33" t="str">
        <f>CONCATENATE(G3838,"-",H3838,"-",I3838)</f>
        <v xml:space="preserve">999933680-Tiger--28kg </v>
      </c>
      <c r="C3838" s="15" t="s">
        <v>9320</v>
      </c>
      <c r="D3838" s="15" t="s">
        <v>3969</v>
      </c>
      <c r="E3838" s="15" t="s">
        <v>11</v>
      </c>
      <c r="F3838" s="15" t="s">
        <v>644</v>
      </c>
      <c r="G3838" s="15">
        <v>999933680</v>
      </c>
      <c r="H3838" s="15" t="s">
        <v>1044</v>
      </c>
      <c r="I3838" s="15" t="s">
        <v>9316</v>
      </c>
      <c r="J3838" s="8">
        <f>(M3838-K3838)+W3838</f>
        <v>51</v>
      </c>
      <c r="K3838" s="8">
        <f>M3838/2</f>
        <v>0</v>
      </c>
      <c r="L3838" s="9"/>
      <c r="M3838" s="8">
        <f>SUM(N3838,O3838,P3838,Q3838,S3838,T3838,U3838)</f>
        <v>0</v>
      </c>
      <c r="N3838" s="8">
        <f>SUM(AX3838)</f>
        <v>0</v>
      </c>
      <c r="O3838" s="8">
        <v>0</v>
      </c>
      <c r="P3838" s="8">
        <f>SUM(AO3838,AW3838)</f>
        <v>0</v>
      </c>
      <c r="Q3838" s="8">
        <f>SUM(AK3838,AL3838,AM3838,AN3838,AP3838,AQ3838,AR3838,AO3838)</f>
        <v>0</v>
      </c>
      <c r="R3838" s="8">
        <f>COUNTIF(AK3838:AR3838, "&gt;0")</f>
        <v>0</v>
      </c>
      <c r="S3838" s="8">
        <f>SUM(AS3838,AT3838)</f>
        <v>0</v>
      </c>
      <c r="T3838" s="8">
        <f>SUM(AU3838)</f>
        <v>0</v>
      </c>
      <c r="U3838" s="8">
        <f>SUM(AV3838)</f>
        <v>0</v>
      </c>
      <c r="V3838" s="9"/>
      <c r="W3838" s="8">
        <f>(X3838+AD3838)</f>
        <v>51</v>
      </c>
      <c r="X3838" s="8">
        <f>SUM(Y3838:AB3838)</f>
        <v>51</v>
      </c>
      <c r="Y3838" s="8">
        <v>0</v>
      </c>
      <c r="Z3838" s="8">
        <f>0</f>
        <v>0</v>
      </c>
      <c r="AA3838" s="8">
        <f>SUM(AZ3838,BB3838)</f>
        <v>0</v>
      </c>
      <c r="AB3838" s="8">
        <f>SUM(BC3838,BD3838)</f>
        <v>51</v>
      </c>
      <c r="AC3838" s="8">
        <f>COUNTIF(BC3838:BD3838,"&gt;0")</f>
        <v>1</v>
      </c>
      <c r="AD3838" s="8">
        <f>SUM(AE3838:AI3838)</f>
        <v>0</v>
      </c>
      <c r="AE3838" s="8">
        <v>0</v>
      </c>
      <c r="AF3838" s="8">
        <v>0</v>
      </c>
      <c r="AG3838" s="8">
        <v>0</v>
      </c>
      <c r="AH3838" s="8">
        <v>0</v>
      </c>
      <c r="AI3838" s="8">
        <f>SUM(BA3838)</f>
        <v>0</v>
      </c>
      <c r="AJ3838" s="9"/>
      <c r="AK3838" s="8">
        <v>0</v>
      </c>
      <c r="AL3838" s="8">
        <v>0</v>
      </c>
      <c r="AM3838" s="8">
        <v>0</v>
      </c>
      <c r="AN3838" s="8">
        <v>0</v>
      </c>
      <c r="AO3838" s="8">
        <v>0</v>
      </c>
      <c r="AP3838" s="8">
        <v>0</v>
      </c>
      <c r="AQ3838" s="8">
        <v>0</v>
      </c>
      <c r="AR3838" s="8">
        <v>0</v>
      </c>
      <c r="AS3838" s="8">
        <v>0</v>
      </c>
      <c r="AT3838" s="8">
        <v>0</v>
      </c>
      <c r="AU3838" s="8">
        <v>0</v>
      </c>
      <c r="AV3838" s="8">
        <v>0</v>
      </c>
      <c r="AW3838" s="8">
        <v>0</v>
      </c>
      <c r="AX3838" s="8">
        <v>0</v>
      </c>
      <c r="AY3838" s="30"/>
      <c r="AZ3838" s="33">
        <v>0</v>
      </c>
      <c r="BA3838" s="33">
        <v>0</v>
      </c>
      <c r="BB3838" s="33">
        <v>0</v>
      </c>
      <c r="BC3838" s="33">
        <v>0</v>
      </c>
      <c r="BD3838" s="33">
        <v>51</v>
      </c>
    </row>
    <row r="3839" spans="1:56" x14ac:dyDescent="0.25">
      <c r="A3839" s="51" t="s">
        <v>7757</v>
      </c>
      <c r="B3839" s="33" t="str">
        <f>CONCATENATE(G3839,"-",H3839,"-",I3839)</f>
        <v>999930499-Tiger--33kg</v>
      </c>
      <c r="C3839" s="8" t="s">
        <v>530</v>
      </c>
      <c r="D3839" s="8" t="s">
        <v>2838</v>
      </c>
      <c r="E3839" s="8" t="s">
        <v>11</v>
      </c>
      <c r="F3839" s="8" t="s">
        <v>644</v>
      </c>
      <c r="G3839" s="8">
        <v>999930499</v>
      </c>
      <c r="H3839" s="8" t="s">
        <v>1044</v>
      </c>
      <c r="I3839" s="18" t="s">
        <v>4738</v>
      </c>
      <c r="J3839" s="8">
        <f>(M3839-K3839)+W3839</f>
        <v>176</v>
      </c>
      <c r="K3839" s="8"/>
      <c r="L3839" s="9"/>
      <c r="M3839" s="8">
        <f>SUM(N3839,O3839,P3839,Q3839,S3839,T3839,U3839)</f>
        <v>176</v>
      </c>
      <c r="N3839" s="8">
        <f>SUM(AX3839)</f>
        <v>0</v>
      </c>
      <c r="O3839" s="8">
        <v>0</v>
      </c>
      <c r="P3839" s="8">
        <f>SUM(AO3839,AW3839)</f>
        <v>0</v>
      </c>
      <c r="Q3839" s="8">
        <f>SUM(AK3839,AL3839,AM3839,AN3839,AP3839,AQ3839,AR3839,AO3839)</f>
        <v>60</v>
      </c>
      <c r="R3839" s="8">
        <f>COUNTIF(AK3839:AR3839, "&gt;0")</f>
        <v>1</v>
      </c>
      <c r="S3839" s="8">
        <f>SUM(AS3839,AT3839)</f>
        <v>40</v>
      </c>
      <c r="T3839" s="8">
        <f>SUM(AU3839)</f>
        <v>76</v>
      </c>
      <c r="U3839" s="8">
        <f>SUM(AV3839)</f>
        <v>0</v>
      </c>
      <c r="V3839" s="9"/>
      <c r="W3839" s="8">
        <f>(X3839+AD3839)</f>
        <v>0</v>
      </c>
      <c r="X3839" s="8">
        <f>SUM(Y3839:AB3839)</f>
        <v>0</v>
      </c>
      <c r="Y3839" s="8">
        <v>0</v>
      </c>
      <c r="Z3839" s="8">
        <f>0</f>
        <v>0</v>
      </c>
      <c r="AA3839" s="8">
        <f>SUM(AZ3839,BB3839)</f>
        <v>0</v>
      </c>
      <c r="AB3839" s="8">
        <f>SUM(BC3839,BD3839)</f>
        <v>0</v>
      </c>
      <c r="AC3839" s="8">
        <f>COUNTIF(BC3839:BD3839,"&gt;0")</f>
        <v>0</v>
      </c>
      <c r="AD3839" s="8">
        <f>SUM(AE3839:AI3839)</f>
        <v>0</v>
      </c>
      <c r="AE3839" s="8">
        <v>0</v>
      </c>
      <c r="AF3839" s="8">
        <v>0</v>
      </c>
      <c r="AG3839" s="8">
        <v>0</v>
      </c>
      <c r="AH3839" s="8">
        <v>0</v>
      </c>
      <c r="AI3839" s="8">
        <f>SUM(BA3839)</f>
        <v>0</v>
      </c>
      <c r="AJ3839" s="9"/>
      <c r="AK3839" s="8">
        <v>0</v>
      </c>
      <c r="AL3839" s="8">
        <v>0</v>
      </c>
      <c r="AM3839" s="8">
        <v>0</v>
      </c>
      <c r="AN3839" s="8">
        <v>60</v>
      </c>
      <c r="AO3839" s="8">
        <v>0</v>
      </c>
      <c r="AP3839" s="8">
        <v>0</v>
      </c>
      <c r="AQ3839" s="8">
        <v>0</v>
      </c>
      <c r="AR3839" s="8">
        <v>0</v>
      </c>
      <c r="AS3839" s="8">
        <v>0</v>
      </c>
      <c r="AT3839" s="8">
        <v>40</v>
      </c>
      <c r="AU3839" s="15">
        <v>76</v>
      </c>
      <c r="AV3839" s="15">
        <v>0</v>
      </c>
      <c r="AW3839" s="15">
        <v>0</v>
      </c>
      <c r="AX3839" s="15">
        <v>0</v>
      </c>
      <c r="AY3839" s="29"/>
      <c r="AZ3839" s="33">
        <v>0</v>
      </c>
      <c r="BA3839" s="33">
        <v>0</v>
      </c>
      <c r="BB3839" s="33">
        <v>0</v>
      </c>
      <c r="BC3839" s="33">
        <v>0</v>
      </c>
      <c r="BD3839" s="33">
        <v>0</v>
      </c>
    </row>
    <row r="3840" spans="1:56" x14ac:dyDescent="0.25">
      <c r="A3840" s="51" t="s">
        <v>7759</v>
      </c>
      <c r="B3840" s="33" t="str">
        <f>CONCATENATE(G3840,"-",H3840,"-",I3840)</f>
        <v>999928964-Tiger--33kg</v>
      </c>
      <c r="C3840" s="8" t="s">
        <v>693</v>
      </c>
      <c r="D3840" s="8" t="s">
        <v>2950</v>
      </c>
      <c r="E3840" s="8" t="s">
        <v>11</v>
      </c>
      <c r="F3840" s="8" t="s">
        <v>644</v>
      </c>
      <c r="G3840" s="8">
        <v>999928964</v>
      </c>
      <c r="H3840" s="8" t="s">
        <v>1044</v>
      </c>
      <c r="I3840" s="18" t="s">
        <v>4738</v>
      </c>
      <c r="J3840" s="8">
        <f>(M3840-K3840)+W3840</f>
        <v>136</v>
      </c>
      <c r="K3840" s="8"/>
      <c r="L3840" s="9"/>
      <c r="M3840" s="8">
        <f>SUM(N3840,O3840,P3840,Q3840,S3840,T3840,U3840)</f>
        <v>136</v>
      </c>
      <c r="N3840" s="8">
        <f>SUM(AX3840)</f>
        <v>0</v>
      </c>
      <c r="O3840" s="8">
        <v>0</v>
      </c>
      <c r="P3840" s="8">
        <f>SUM(AO3840,AW3840)</f>
        <v>0</v>
      </c>
      <c r="Q3840" s="8">
        <f>SUM(AK3840,AL3840,AM3840,AN3840,AP3840,AQ3840,AR3840,AO3840)</f>
        <v>60</v>
      </c>
      <c r="R3840" s="8">
        <f>COUNTIF(AK3840:AR3840, "&gt;0")</f>
        <v>1</v>
      </c>
      <c r="S3840" s="8">
        <f>SUM(AS3840,AT3840)</f>
        <v>0</v>
      </c>
      <c r="T3840" s="8">
        <f>SUM(AU3840)</f>
        <v>76</v>
      </c>
      <c r="U3840" s="8">
        <f>SUM(AV3840)</f>
        <v>0</v>
      </c>
      <c r="V3840" s="9"/>
      <c r="W3840" s="8">
        <f>(X3840+AD3840)</f>
        <v>0</v>
      </c>
      <c r="X3840" s="8">
        <f>SUM(Y3840:AB3840)</f>
        <v>0</v>
      </c>
      <c r="Y3840" s="8">
        <v>0</v>
      </c>
      <c r="Z3840" s="8">
        <f>0</f>
        <v>0</v>
      </c>
      <c r="AA3840" s="8">
        <f>SUM(AZ3840,BB3840)</f>
        <v>0</v>
      </c>
      <c r="AB3840" s="8">
        <f>SUM(BC3840,BD3840)</f>
        <v>0</v>
      </c>
      <c r="AC3840" s="8">
        <f>COUNTIF(BC3840:BD3840,"&gt;0")</f>
        <v>0</v>
      </c>
      <c r="AD3840" s="8">
        <f>SUM(AE3840:AI3840)</f>
        <v>0</v>
      </c>
      <c r="AE3840" s="8">
        <v>0</v>
      </c>
      <c r="AF3840" s="8">
        <v>0</v>
      </c>
      <c r="AG3840" s="8">
        <v>0</v>
      </c>
      <c r="AH3840" s="8">
        <v>0</v>
      </c>
      <c r="AI3840" s="8">
        <f>SUM(BA3840)</f>
        <v>0</v>
      </c>
      <c r="AJ3840" s="9"/>
      <c r="AK3840" s="8">
        <v>0</v>
      </c>
      <c r="AL3840" s="8">
        <v>0</v>
      </c>
      <c r="AM3840" s="8">
        <v>0</v>
      </c>
      <c r="AN3840" s="8">
        <v>0</v>
      </c>
      <c r="AO3840" s="8">
        <v>0</v>
      </c>
      <c r="AP3840" s="8">
        <v>0</v>
      </c>
      <c r="AQ3840" s="8">
        <v>60</v>
      </c>
      <c r="AR3840" s="8">
        <v>0</v>
      </c>
      <c r="AS3840" s="8">
        <v>0</v>
      </c>
      <c r="AT3840" s="8">
        <v>0</v>
      </c>
      <c r="AU3840" s="15">
        <v>76</v>
      </c>
      <c r="AV3840" s="15">
        <v>0</v>
      </c>
      <c r="AW3840" s="15">
        <v>0</v>
      </c>
      <c r="AX3840" s="15">
        <v>0</v>
      </c>
      <c r="AY3840" s="29"/>
      <c r="AZ3840" s="33">
        <v>0</v>
      </c>
      <c r="BA3840" s="33">
        <v>0</v>
      </c>
      <c r="BB3840" s="33">
        <v>0</v>
      </c>
      <c r="BC3840" s="33">
        <v>0</v>
      </c>
      <c r="BD3840" s="33">
        <v>0</v>
      </c>
    </row>
    <row r="3841" spans="1:56" x14ac:dyDescent="0.25">
      <c r="A3841" s="51" t="s">
        <v>7758</v>
      </c>
      <c r="B3841" s="33" t="str">
        <f>CONCATENATE(G3841,"-",H3841,"-",I3841)</f>
        <v>999929207-Tiger--33kg</v>
      </c>
      <c r="C3841" s="8" t="s">
        <v>2919</v>
      </c>
      <c r="D3841" s="8" t="s">
        <v>2920</v>
      </c>
      <c r="E3841" s="8" t="s">
        <v>11</v>
      </c>
      <c r="F3841" s="8" t="s">
        <v>644</v>
      </c>
      <c r="G3841" s="8">
        <v>999929207</v>
      </c>
      <c r="H3841" s="15" t="s">
        <v>1044</v>
      </c>
      <c r="I3841" s="21" t="s">
        <v>4738</v>
      </c>
      <c r="J3841" s="8">
        <f>(M3841-K3841)+W3841</f>
        <v>130</v>
      </c>
      <c r="K3841" s="8">
        <f>M3841/2</f>
        <v>130</v>
      </c>
      <c r="L3841" s="9"/>
      <c r="M3841" s="8">
        <f>SUM(N3841,O3841,P3841,Q3841,S3841,T3841,U3841)</f>
        <v>260</v>
      </c>
      <c r="N3841" s="8">
        <f>SUM(AX3841)</f>
        <v>0</v>
      </c>
      <c r="O3841" s="8">
        <v>0</v>
      </c>
      <c r="P3841" s="8">
        <f>SUM(AO3841,AW3841)</f>
        <v>0</v>
      </c>
      <c r="Q3841" s="8">
        <f>SUM(AK3841,AL3841,AM3841,AN3841,AP3841,AQ3841,AR3841,AO3841)</f>
        <v>0</v>
      </c>
      <c r="R3841" s="8">
        <f>COUNTIF(AK3841:AR3841, "&gt;0")</f>
        <v>0</v>
      </c>
      <c r="S3841" s="8">
        <f>SUM(AS3841,AT3841)</f>
        <v>80</v>
      </c>
      <c r="T3841" s="8">
        <f>SUM(AU3841)</f>
        <v>180</v>
      </c>
      <c r="U3841" s="8">
        <f>SUM(AV3841)</f>
        <v>0</v>
      </c>
      <c r="V3841" s="9"/>
      <c r="W3841" s="8">
        <f>(X3841+AD3841)</f>
        <v>0</v>
      </c>
      <c r="X3841" s="8">
        <f>SUM(Y3841:AB3841)</f>
        <v>0</v>
      </c>
      <c r="Y3841" s="8">
        <v>0</v>
      </c>
      <c r="Z3841" s="8">
        <f>0</f>
        <v>0</v>
      </c>
      <c r="AA3841" s="8">
        <f>SUM(AZ3841,BB3841)</f>
        <v>0</v>
      </c>
      <c r="AB3841" s="8">
        <f>SUM(BC3841,BD3841)</f>
        <v>0</v>
      </c>
      <c r="AC3841" s="8">
        <f>COUNTIF(BC3841:BD3841,"&gt;0")</f>
        <v>0</v>
      </c>
      <c r="AD3841" s="8">
        <f>SUM(AE3841:AI3841)</f>
        <v>0</v>
      </c>
      <c r="AE3841" s="8">
        <v>0</v>
      </c>
      <c r="AF3841" s="8">
        <v>0</v>
      </c>
      <c r="AG3841" s="8">
        <v>0</v>
      </c>
      <c r="AH3841" s="8">
        <v>0</v>
      </c>
      <c r="AI3841" s="8">
        <f>SUM(BA3841)</f>
        <v>0</v>
      </c>
      <c r="AJ3841" s="9"/>
      <c r="AK3841" s="8">
        <v>0</v>
      </c>
      <c r="AL3841" s="8">
        <v>0</v>
      </c>
      <c r="AM3841" s="8">
        <v>0</v>
      </c>
      <c r="AN3841" s="8">
        <v>0</v>
      </c>
      <c r="AO3841" s="8">
        <v>0</v>
      </c>
      <c r="AP3841" s="8">
        <v>0</v>
      </c>
      <c r="AQ3841" s="8">
        <v>0</v>
      </c>
      <c r="AR3841" s="8">
        <v>0</v>
      </c>
      <c r="AS3841" s="8">
        <v>80</v>
      </c>
      <c r="AT3841" s="8">
        <v>0</v>
      </c>
      <c r="AU3841" s="15">
        <v>180</v>
      </c>
      <c r="AV3841" s="15">
        <v>0</v>
      </c>
      <c r="AW3841" s="15">
        <v>0</v>
      </c>
      <c r="AX3841" s="15">
        <v>0</v>
      </c>
      <c r="AY3841" s="29"/>
      <c r="AZ3841" s="33">
        <v>0</v>
      </c>
      <c r="BA3841" s="33">
        <v>0</v>
      </c>
      <c r="BB3841" s="33">
        <v>0</v>
      </c>
      <c r="BC3841" s="33">
        <v>0</v>
      </c>
      <c r="BD3841" s="33">
        <v>0</v>
      </c>
    </row>
    <row r="3842" spans="1:56" x14ac:dyDescent="0.25">
      <c r="A3842" s="51" t="s">
        <v>7760</v>
      </c>
      <c r="B3842" s="33" t="str">
        <f>CONCATENATE(G3842,"-",H3842,"-",I3842)</f>
        <v>999928558-Tiger--33kg</v>
      </c>
      <c r="C3842" s="15" t="s">
        <v>323</v>
      </c>
      <c r="D3842" s="15" t="s">
        <v>2835</v>
      </c>
      <c r="E3842" s="15" t="s">
        <v>11</v>
      </c>
      <c r="F3842" s="15" t="s">
        <v>644</v>
      </c>
      <c r="G3842" s="15">
        <v>999928558</v>
      </c>
      <c r="H3842" s="15" t="s">
        <v>1044</v>
      </c>
      <c r="I3842" s="18" t="s">
        <v>4738</v>
      </c>
      <c r="J3842" s="8">
        <f>(M3842-K3842)+W3842</f>
        <v>121</v>
      </c>
      <c r="K3842" s="15"/>
      <c r="L3842" s="9"/>
      <c r="M3842" s="8">
        <f>SUM(N3842,O3842,P3842,Q3842,S3842,T3842,U3842)</f>
        <v>121</v>
      </c>
      <c r="N3842" s="8">
        <f>SUM(AX3842)</f>
        <v>0</v>
      </c>
      <c r="O3842" s="8">
        <v>0</v>
      </c>
      <c r="P3842" s="8">
        <f>SUM(AO3842,AW3842)</f>
        <v>0</v>
      </c>
      <c r="Q3842" s="8">
        <f>SUM(AK3842,AL3842,AM3842,AN3842,AP3842,AQ3842,AR3842,AO3842)</f>
        <v>45</v>
      </c>
      <c r="R3842" s="8">
        <f>COUNTIF(AK3842:AR3842, "&gt;0")</f>
        <v>1</v>
      </c>
      <c r="S3842" s="8">
        <f>SUM(AS3842,AT3842)</f>
        <v>0</v>
      </c>
      <c r="T3842" s="8">
        <f>SUM(AU3842)</f>
        <v>76</v>
      </c>
      <c r="U3842" s="8">
        <f>SUM(AV3842)</f>
        <v>0</v>
      </c>
      <c r="V3842" s="9"/>
      <c r="W3842" s="8">
        <f>(X3842+AD3842)</f>
        <v>0</v>
      </c>
      <c r="X3842" s="8">
        <f>SUM(Y3842:AB3842)</f>
        <v>0</v>
      </c>
      <c r="Y3842" s="8">
        <v>0</v>
      </c>
      <c r="Z3842" s="8">
        <f>0</f>
        <v>0</v>
      </c>
      <c r="AA3842" s="8">
        <f>SUM(AZ3842,BB3842)</f>
        <v>0</v>
      </c>
      <c r="AB3842" s="8">
        <f>SUM(BC3842,BD3842)</f>
        <v>0</v>
      </c>
      <c r="AC3842" s="8">
        <f>COUNTIF(BC3842:BD3842,"&gt;0")</f>
        <v>0</v>
      </c>
      <c r="AD3842" s="8">
        <f>SUM(AE3842:AI3842)</f>
        <v>0</v>
      </c>
      <c r="AE3842" s="8">
        <v>0</v>
      </c>
      <c r="AF3842" s="8">
        <v>0</v>
      </c>
      <c r="AG3842" s="8">
        <v>0</v>
      </c>
      <c r="AH3842" s="8">
        <v>0</v>
      </c>
      <c r="AI3842" s="8">
        <f>SUM(BA3842)</f>
        <v>0</v>
      </c>
      <c r="AJ3842" s="9"/>
      <c r="AK3842" s="8">
        <v>0</v>
      </c>
      <c r="AL3842" s="8">
        <v>0</v>
      </c>
      <c r="AM3842" s="8">
        <v>0</v>
      </c>
      <c r="AN3842" s="8">
        <v>45</v>
      </c>
      <c r="AO3842" s="8">
        <v>0</v>
      </c>
      <c r="AP3842" s="8">
        <v>0</v>
      </c>
      <c r="AQ3842" s="8">
        <v>0</v>
      </c>
      <c r="AR3842" s="8">
        <v>0</v>
      </c>
      <c r="AS3842" s="8">
        <v>0</v>
      </c>
      <c r="AT3842" s="8">
        <v>0</v>
      </c>
      <c r="AU3842" s="15">
        <v>76</v>
      </c>
      <c r="AV3842" s="15">
        <v>0</v>
      </c>
      <c r="AW3842" s="15">
        <v>0</v>
      </c>
      <c r="AX3842" s="15">
        <v>0</v>
      </c>
      <c r="AY3842" s="29"/>
      <c r="AZ3842" s="33">
        <v>0</v>
      </c>
      <c r="BA3842" s="33">
        <v>0</v>
      </c>
      <c r="BB3842" s="33">
        <v>0</v>
      </c>
      <c r="BC3842" s="33">
        <v>0</v>
      </c>
      <c r="BD3842" s="33">
        <v>0</v>
      </c>
    </row>
    <row r="3843" spans="1:56" x14ac:dyDescent="0.25">
      <c r="A3843" s="51" t="s">
        <v>7763</v>
      </c>
      <c r="B3843" s="33" t="str">
        <f>CONCATENATE(G3843,"-",H3843,"-",I3843)</f>
        <v>999929913-Tiger--33kg</v>
      </c>
      <c r="C3843" s="15" t="s">
        <v>4540</v>
      </c>
      <c r="D3843" s="15" t="s">
        <v>3150</v>
      </c>
      <c r="E3843" s="15" t="s">
        <v>11</v>
      </c>
      <c r="F3843" s="15" t="s">
        <v>644</v>
      </c>
      <c r="G3843" s="15">
        <v>999929913</v>
      </c>
      <c r="H3843" s="15" t="s">
        <v>1044</v>
      </c>
      <c r="I3843" s="18" t="s">
        <v>4738</v>
      </c>
      <c r="J3843" s="8">
        <f>(M3843-K3843)+W3843</f>
        <v>101</v>
      </c>
      <c r="K3843" s="15"/>
      <c r="L3843" s="16"/>
      <c r="M3843" s="8">
        <f>SUM(N3843,O3843,P3843,Q3843,S3843,T3843,U3843)</f>
        <v>101</v>
      </c>
      <c r="N3843" s="8">
        <f>SUM(AX3843)</f>
        <v>0</v>
      </c>
      <c r="O3843" s="8">
        <v>0</v>
      </c>
      <c r="P3843" s="8">
        <f>SUM(AO3843,AW3843)</f>
        <v>0</v>
      </c>
      <c r="Q3843" s="8">
        <f>SUM(AK3843,AL3843,AM3843,AN3843,AP3843,AQ3843,AR3843,AO3843)</f>
        <v>0</v>
      </c>
      <c r="R3843" s="8">
        <f>COUNTIF(AK3843:AR3843, "&gt;0")</f>
        <v>0</v>
      </c>
      <c r="S3843" s="8">
        <f>SUM(AS3843,AT3843)</f>
        <v>0</v>
      </c>
      <c r="T3843" s="8">
        <f>SUM(AU3843)</f>
        <v>101</v>
      </c>
      <c r="U3843" s="8">
        <f>SUM(AV3843)</f>
        <v>0</v>
      </c>
      <c r="V3843" s="16"/>
      <c r="W3843" s="8">
        <f>(X3843+AD3843)</f>
        <v>0</v>
      </c>
      <c r="X3843" s="8">
        <f>SUM(Y3843:AB3843)</f>
        <v>0</v>
      </c>
      <c r="Y3843" s="8">
        <v>0</v>
      </c>
      <c r="Z3843" s="8">
        <f>0</f>
        <v>0</v>
      </c>
      <c r="AA3843" s="8">
        <f>SUM(AZ3843,BB3843)</f>
        <v>0</v>
      </c>
      <c r="AB3843" s="8">
        <f>SUM(BC3843,BD3843)</f>
        <v>0</v>
      </c>
      <c r="AC3843" s="8">
        <f>COUNTIF(BC3843:BD3843,"&gt;0")</f>
        <v>0</v>
      </c>
      <c r="AD3843" s="8">
        <f>SUM(AE3843:AI3843)</f>
        <v>0</v>
      </c>
      <c r="AE3843" s="8">
        <v>0</v>
      </c>
      <c r="AF3843" s="8">
        <v>0</v>
      </c>
      <c r="AG3843" s="8">
        <v>0</v>
      </c>
      <c r="AH3843" s="8">
        <v>0</v>
      </c>
      <c r="AI3843" s="8">
        <f>SUM(BA3843)</f>
        <v>0</v>
      </c>
      <c r="AJ3843" s="16"/>
      <c r="AK3843" s="15">
        <v>0</v>
      </c>
      <c r="AL3843" s="15">
        <v>0</v>
      </c>
      <c r="AM3843" s="15">
        <v>0</v>
      </c>
      <c r="AN3843" s="15">
        <v>0</v>
      </c>
      <c r="AO3843" s="15">
        <v>0</v>
      </c>
      <c r="AP3843" s="15">
        <v>0</v>
      </c>
      <c r="AQ3843" s="15">
        <v>0</v>
      </c>
      <c r="AR3843" s="15">
        <v>0</v>
      </c>
      <c r="AS3843" s="15">
        <v>0</v>
      </c>
      <c r="AT3843" s="15">
        <v>0</v>
      </c>
      <c r="AU3843" s="15">
        <v>101</v>
      </c>
      <c r="AV3843" s="15">
        <v>0</v>
      </c>
      <c r="AW3843" s="15">
        <v>0</v>
      </c>
      <c r="AX3843" s="15">
        <v>0</v>
      </c>
      <c r="AY3843" s="29"/>
      <c r="AZ3843" s="33">
        <v>0</v>
      </c>
      <c r="BA3843" s="33">
        <v>0</v>
      </c>
      <c r="BB3843" s="33">
        <v>0</v>
      </c>
      <c r="BC3843" s="33">
        <v>0</v>
      </c>
      <c r="BD3843" s="33">
        <v>0</v>
      </c>
    </row>
    <row r="3844" spans="1:56" x14ac:dyDescent="0.25">
      <c r="A3844" s="51" t="s">
        <v>7761</v>
      </c>
      <c r="B3844" s="33" t="str">
        <f>CONCATENATE(G3844,"-",H3844,"-",I3844)</f>
        <v>999930157-Tiger--33kg</v>
      </c>
      <c r="C3844" s="8" t="s">
        <v>1824</v>
      </c>
      <c r="D3844" s="8" t="s">
        <v>2907</v>
      </c>
      <c r="E3844" s="8" t="s">
        <v>11</v>
      </c>
      <c r="F3844" s="8" t="s">
        <v>644</v>
      </c>
      <c r="G3844" s="8">
        <v>999930157</v>
      </c>
      <c r="H3844" s="8" t="s">
        <v>1044</v>
      </c>
      <c r="I3844" s="18" t="s">
        <v>4738</v>
      </c>
      <c r="J3844" s="8">
        <f>(M3844-K3844)+W3844</f>
        <v>76</v>
      </c>
      <c r="K3844" s="8"/>
      <c r="L3844" s="16"/>
      <c r="M3844" s="8">
        <f>SUM(N3844,O3844,P3844,Q3844,S3844,T3844,U3844)</f>
        <v>76</v>
      </c>
      <c r="N3844" s="8">
        <f>SUM(AX3844)</f>
        <v>0</v>
      </c>
      <c r="O3844" s="8">
        <v>0</v>
      </c>
      <c r="P3844" s="8">
        <f>SUM(AO3844,AW3844)</f>
        <v>0</v>
      </c>
      <c r="Q3844" s="8">
        <f>SUM(AK3844,AL3844,AM3844,AN3844,AP3844,AQ3844,AR3844,AO3844)</f>
        <v>0</v>
      </c>
      <c r="R3844" s="8">
        <f>COUNTIF(AK3844:AR3844, "&gt;0")</f>
        <v>0</v>
      </c>
      <c r="S3844" s="8">
        <f>SUM(AS3844,AT3844)</f>
        <v>0</v>
      </c>
      <c r="T3844" s="8">
        <f>SUM(AU3844)</f>
        <v>76</v>
      </c>
      <c r="U3844" s="8">
        <f>SUM(AV3844)</f>
        <v>0</v>
      </c>
      <c r="V3844" s="16"/>
      <c r="W3844" s="8">
        <f>(X3844+AD3844)</f>
        <v>0</v>
      </c>
      <c r="X3844" s="8">
        <f>SUM(Y3844:AB3844)</f>
        <v>0</v>
      </c>
      <c r="Y3844" s="8">
        <v>0</v>
      </c>
      <c r="Z3844" s="8">
        <f>0</f>
        <v>0</v>
      </c>
      <c r="AA3844" s="8">
        <f>SUM(AZ3844,BB3844)</f>
        <v>0</v>
      </c>
      <c r="AB3844" s="8">
        <f>SUM(BC3844,BD3844)</f>
        <v>0</v>
      </c>
      <c r="AC3844" s="8">
        <f>COUNTIF(BC3844:BD3844,"&gt;0")</f>
        <v>0</v>
      </c>
      <c r="AD3844" s="8">
        <f>SUM(AE3844:AI3844)</f>
        <v>0</v>
      </c>
      <c r="AE3844" s="8">
        <v>0</v>
      </c>
      <c r="AF3844" s="8">
        <v>0</v>
      </c>
      <c r="AG3844" s="8">
        <v>0</v>
      </c>
      <c r="AH3844" s="8">
        <v>0</v>
      </c>
      <c r="AI3844" s="8">
        <f>SUM(BA3844)</f>
        <v>0</v>
      </c>
      <c r="AJ3844" s="16"/>
      <c r="AK3844" s="8">
        <v>0</v>
      </c>
      <c r="AL3844" s="8">
        <v>0</v>
      </c>
      <c r="AM3844" s="8">
        <v>0</v>
      </c>
      <c r="AN3844" s="8">
        <v>0</v>
      </c>
      <c r="AO3844" s="8">
        <v>0</v>
      </c>
      <c r="AP3844" s="8">
        <v>0</v>
      </c>
      <c r="AQ3844" s="8">
        <v>0</v>
      </c>
      <c r="AR3844" s="8">
        <v>0</v>
      </c>
      <c r="AS3844" s="8">
        <v>0</v>
      </c>
      <c r="AT3844" s="8">
        <v>0</v>
      </c>
      <c r="AU3844" s="15">
        <v>76</v>
      </c>
      <c r="AV3844" s="15">
        <v>0</v>
      </c>
      <c r="AW3844" s="15">
        <v>0</v>
      </c>
      <c r="AX3844" s="15">
        <v>0</v>
      </c>
      <c r="AY3844" s="29"/>
      <c r="AZ3844" s="33">
        <v>0</v>
      </c>
      <c r="BA3844" s="33">
        <v>0</v>
      </c>
      <c r="BB3844" s="33">
        <v>0</v>
      </c>
      <c r="BC3844" s="33">
        <v>0</v>
      </c>
      <c r="BD3844" s="33">
        <v>0</v>
      </c>
    </row>
    <row r="3845" spans="1:56" x14ac:dyDescent="0.25">
      <c r="A3845" s="51" t="s">
        <v>7762</v>
      </c>
      <c r="B3845" s="33" t="str">
        <f>CONCATENATE(G3845,"-",H3845,"-",I3845)</f>
        <v>999929328-Tiger--33kg</v>
      </c>
      <c r="C3845" s="8" t="s">
        <v>377</v>
      </c>
      <c r="D3845" s="8" t="s">
        <v>2827</v>
      </c>
      <c r="E3845" s="8" t="s">
        <v>11</v>
      </c>
      <c r="F3845" s="8" t="s">
        <v>644</v>
      </c>
      <c r="G3845" s="8">
        <v>999929328</v>
      </c>
      <c r="H3845" s="15" t="s">
        <v>1044</v>
      </c>
      <c r="I3845" s="21" t="s">
        <v>4738</v>
      </c>
      <c r="J3845" s="8">
        <f>(M3845-K3845)+W3845</f>
        <v>67.5</v>
      </c>
      <c r="K3845" s="8">
        <f>M3845/2</f>
        <v>67.5</v>
      </c>
      <c r="L3845" s="9"/>
      <c r="M3845" s="8">
        <f>SUM(N3845,O3845,P3845,Q3845,S3845,T3845,U3845)</f>
        <v>135</v>
      </c>
      <c r="N3845" s="8">
        <f>SUM(AX3845)</f>
        <v>0</v>
      </c>
      <c r="O3845" s="8">
        <v>0</v>
      </c>
      <c r="P3845" s="8">
        <f>SUM(AO3845,AW3845)</f>
        <v>0</v>
      </c>
      <c r="Q3845" s="8">
        <f>SUM(AK3845,AL3845,AM3845,AN3845,AP3845,AQ3845,AR3845,AO3845)</f>
        <v>0</v>
      </c>
      <c r="R3845" s="8">
        <f>COUNTIF(AK3845:AR3845, "&gt;0")</f>
        <v>0</v>
      </c>
      <c r="S3845" s="8">
        <f>SUM(AS3845,AT3845)</f>
        <v>0</v>
      </c>
      <c r="T3845" s="8">
        <f>SUM(AU3845)</f>
        <v>135</v>
      </c>
      <c r="U3845" s="8">
        <f>SUM(AV3845)</f>
        <v>0</v>
      </c>
      <c r="V3845" s="9"/>
      <c r="W3845" s="8">
        <f>(X3845+AD3845)</f>
        <v>0</v>
      </c>
      <c r="X3845" s="8">
        <f>SUM(Y3845:AB3845)</f>
        <v>0</v>
      </c>
      <c r="Y3845" s="8">
        <v>0</v>
      </c>
      <c r="Z3845" s="8">
        <f>0</f>
        <v>0</v>
      </c>
      <c r="AA3845" s="8">
        <f>SUM(AZ3845,BB3845)</f>
        <v>0</v>
      </c>
      <c r="AB3845" s="8">
        <f>SUM(BC3845,BD3845)</f>
        <v>0</v>
      </c>
      <c r="AC3845" s="8">
        <f>COUNTIF(BC3845:BD3845,"&gt;0")</f>
        <v>0</v>
      </c>
      <c r="AD3845" s="8">
        <f>SUM(AE3845:AI3845)</f>
        <v>0</v>
      </c>
      <c r="AE3845" s="8">
        <v>0</v>
      </c>
      <c r="AF3845" s="8">
        <v>0</v>
      </c>
      <c r="AG3845" s="8">
        <v>0</v>
      </c>
      <c r="AH3845" s="8">
        <v>0</v>
      </c>
      <c r="AI3845" s="8">
        <f>SUM(BA3845)</f>
        <v>0</v>
      </c>
      <c r="AJ3845" s="9"/>
      <c r="AK3845" s="8">
        <v>0</v>
      </c>
      <c r="AL3845" s="8">
        <v>0</v>
      </c>
      <c r="AM3845" s="8">
        <v>0</v>
      </c>
      <c r="AN3845" s="8">
        <v>0</v>
      </c>
      <c r="AO3845" s="8">
        <v>0</v>
      </c>
      <c r="AP3845" s="8">
        <v>0</v>
      </c>
      <c r="AQ3845" s="8">
        <v>0</v>
      </c>
      <c r="AR3845" s="8">
        <v>0</v>
      </c>
      <c r="AS3845" s="8">
        <v>0</v>
      </c>
      <c r="AT3845" s="8">
        <v>0</v>
      </c>
      <c r="AU3845" s="15">
        <v>135</v>
      </c>
      <c r="AV3845" s="15">
        <v>0</v>
      </c>
      <c r="AW3845" s="15">
        <v>0</v>
      </c>
      <c r="AX3845" s="15">
        <v>0</v>
      </c>
      <c r="AY3845" s="29"/>
      <c r="AZ3845" s="33">
        <v>0</v>
      </c>
      <c r="BA3845" s="33">
        <v>0</v>
      </c>
      <c r="BB3845" s="33">
        <v>0</v>
      </c>
      <c r="BC3845" s="33">
        <v>0</v>
      </c>
      <c r="BD3845" s="33">
        <v>0</v>
      </c>
    </row>
    <row r="3846" spans="1:56" x14ac:dyDescent="0.25">
      <c r="A3846" s="51" t="s">
        <v>9525</v>
      </c>
      <c r="B3846" s="33" t="str">
        <f>CONCATENATE(G3846,"-",H3846,"-",I3846)</f>
        <v>999929110-Tiger--33kg</v>
      </c>
      <c r="C3846" s="15" t="s">
        <v>537</v>
      </c>
      <c r="D3846" s="15" t="s">
        <v>1989</v>
      </c>
      <c r="E3846" s="15" t="s">
        <v>11</v>
      </c>
      <c r="F3846" s="15" t="s">
        <v>644</v>
      </c>
      <c r="G3846" s="15">
        <v>999929110</v>
      </c>
      <c r="H3846" s="15" t="s">
        <v>1044</v>
      </c>
      <c r="I3846" s="15" t="s">
        <v>4738</v>
      </c>
      <c r="J3846" s="8">
        <f>(M3846-K3846)+W3846</f>
        <v>60</v>
      </c>
      <c r="K3846" s="8">
        <f>M3846/2</f>
        <v>0</v>
      </c>
      <c r="L3846" s="9"/>
      <c r="M3846" s="8">
        <f>SUM(N3846,O3846,P3846,Q3846,S3846,T3846,U3846)</f>
        <v>0</v>
      </c>
      <c r="N3846" s="8">
        <f>SUM(AX3846)</f>
        <v>0</v>
      </c>
      <c r="O3846" s="8">
        <v>0</v>
      </c>
      <c r="P3846" s="8">
        <f>SUM(AO3846,AW3846)</f>
        <v>0</v>
      </c>
      <c r="Q3846" s="8">
        <f>SUM(AK3846,AL3846,AM3846,AN3846,AP3846,AQ3846,AR3846,AO3846)</f>
        <v>0</v>
      </c>
      <c r="R3846" s="8">
        <f>COUNTIF(AK3846:AR3846, "&gt;0")</f>
        <v>0</v>
      </c>
      <c r="S3846" s="8">
        <f>SUM(AS3846,AT3846)</f>
        <v>0</v>
      </c>
      <c r="T3846" s="8">
        <f>SUM(AU3846)</f>
        <v>0</v>
      </c>
      <c r="U3846" s="8">
        <f>SUM(AV3846)</f>
        <v>0</v>
      </c>
      <c r="V3846" s="9"/>
      <c r="W3846" s="8">
        <f>(X3846+AD3846)</f>
        <v>60</v>
      </c>
      <c r="X3846" s="8">
        <f>SUM(Y3846:AB3846)</f>
        <v>60</v>
      </c>
      <c r="Y3846" s="8">
        <v>0</v>
      </c>
      <c r="Z3846" s="8">
        <f>0</f>
        <v>0</v>
      </c>
      <c r="AA3846" s="8">
        <f>SUM(AZ3846,BB3846)</f>
        <v>0</v>
      </c>
      <c r="AB3846" s="8">
        <f>SUM(BC3846,BD3846)</f>
        <v>60</v>
      </c>
      <c r="AC3846" s="8">
        <f>COUNTIF(BC3846:BD3846,"&gt;0")</f>
        <v>1</v>
      </c>
      <c r="AD3846" s="8">
        <f>SUM(AE3846:AI3846)</f>
        <v>0</v>
      </c>
      <c r="AE3846" s="8">
        <v>0</v>
      </c>
      <c r="AF3846" s="8">
        <v>0</v>
      </c>
      <c r="AG3846" s="8">
        <v>0</v>
      </c>
      <c r="AH3846" s="8">
        <v>0</v>
      </c>
      <c r="AI3846" s="8">
        <f>SUM(BA3846)</f>
        <v>0</v>
      </c>
      <c r="AJ3846" s="9"/>
      <c r="AK3846" s="8">
        <v>0</v>
      </c>
      <c r="AL3846" s="8">
        <v>0</v>
      </c>
      <c r="AM3846" s="8">
        <v>0</v>
      </c>
      <c r="AN3846" s="8">
        <v>0</v>
      </c>
      <c r="AO3846" s="8">
        <v>0</v>
      </c>
      <c r="AP3846" s="8">
        <v>0</v>
      </c>
      <c r="AQ3846" s="8">
        <v>0</v>
      </c>
      <c r="AR3846" s="8">
        <v>0</v>
      </c>
      <c r="AS3846" s="8">
        <v>0</v>
      </c>
      <c r="AT3846" s="8">
        <v>0</v>
      </c>
      <c r="AU3846" s="8">
        <v>0</v>
      </c>
      <c r="AV3846" s="8">
        <v>0</v>
      </c>
      <c r="AW3846" s="8">
        <v>0</v>
      </c>
      <c r="AX3846" s="8">
        <v>0</v>
      </c>
      <c r="AY3846" s="30"/>
      <c r="AZ3846" s="33">
        <v>0</v>
      </c>
      <c r="BA3846" s="33">
        <v>0</v>
      </c>
      <c r="BB3846" s="33">
        <v>0</v>
      </c>
      <c r="BC3846" s="33">
        <v>60</v>
      </c>
      <c r="BD3846" s="33">
        <v>0</v>
      </c>
    </row>
    <row r="3847" spans="1:56" x14ac:dyDescent="0.25">
      <c r="A3847" s="51" t="s">
        <v>7764</v>
      </c>
      <c r="B3847" s="33" t="str">
        <f>CONCATENATE(G3847,"-",H3847,"-",I3847)</f>
        <v>999931437-Tiger--33kg</v>
      </c>
      <c r="C3847" s="8" t="s">
        <v>694</v>
      </c>
      <c r="D3847" s="8" t="s">
        <v>2923</v>
      </c>
      <c r="E3847" s="8" t="s">
        <v>11</v>
      </c>
      <c r="F3847" s="8" t="s">
        <v>644</v>
      </c>
      <c r="G3847" s="8">
        <v>999931437</v>
      </c>
      <c r="H3847" s="15" t="s">
        <v>1044</v>
      </c>
      <c r="I3847" s="21" t="s">
        <v>4738</v>
      </c>
      <c r="J3847" s="8">
        <f>(M3847-K3847)+W3847</f>
        <v>50.5</v>
      </c>
      <c r="K3847" s="8">
        <f>M3847/2</f>
        <v>50.5</v>
      </c>
      <c r="L3847" s="9"/>
      <c r="M3847" s="8">
        <f>SUM(N3847,O3847,P3847,Q3847,S3847,T3847,U3847)</f>
        <v>101</v>
      </c>
      <c r="N3847" s="8">
        <f>SUM(AX3847)</f>
        <v>0</v>
      </c>
      <c r="O3847" s="8">
        <v>0</v>
      </c>
      <c r="P3847" s="8">
        <f>SUM(AO3847,AW3847)</f>
        <v>0</v>
      </c>
      <c r="Q3847" s="8">
        <f>SUM(AK3847,AL3847,AM3847,AN3847,AP3847,AQ3847,AR3847,AO3847)</f>
        <v>0</v>
      </c>
      <c r="R3847" s="8">
        <f>COUNTIF(AK3847:AR3847, "&gt;0")</f>
        <v>0</v>
      </c>
      <c r="S3847" s="8">
        <f>SUM(AS3847,AT3847)</f>
        <v>0</v>
      </c>
      <c r="T3847" s="8">
        <f>SUM(AU3847)</f>
        <v>101</v>
      </c>
      <c r="U3847" s="8">
        <f>SUM(AV3847)</f>
        <v>0</v>
      </c>
      <c r="V3847" s="9"/>
      <c r="W3847" s="8">
        <f>(X3847+AD3847)</f>
        <v>0</v>
      </c>
      <c r="X3847" s="8">
        <f>SUM(Y3847:AB3847)</f>
        <v>0</v>
      </c>
      <c r="Y3847" s="8">
        <v>0</v>
      </c>
      <c r="Z3847" s="8">
        <f>0</f>
        <v>0</v>
      </c>
      <c r="AA3847" s="8">
        <f>SUM(AZ3847,BB3847)</f>
        <v>0</v>
      </c>
      <c r="AB3847" s="8">
        <f>SUM(BC3847,BD3847)</f>
        <v>0</v>
      </c>
      <c r="AC3847" s="8">
        <f>COUNTIF(BC3847:BD3847,"&gt;0")</f>
        <v>0</v>
      </c>
      <c r="AD3847" s="8">
        <f>SUM(AE3847:AI3847)</f>
        <v>0</v>
      </c>
      <c r="AE3847" s="8">
        <v>0</v>
      </c>
      <c r="AF3847" s="8">
        <v>0</v>
      </c>
      <c r="AG3847" s="8">
        <v>0</v>
      </c>
      <c r="AH3847" s="8">
        <v>0</v>
      </c>
      <c r="AI3847" s="8">
        <f>SUM(BA3847)</f>
        <v>0</v>
      </c>
      <c r="AJ3847" s="9"/>
      <c r="AK3847" s="8">
        <v>0</v>
      </c>
      <c r="AL3847" s="8">
        <v>0</v>
      </c>
      <c r="AM3847" s="8">
        <v>0</v>
      </c>
      <c r="AN3847" s="8">
        <v>0</v>
      </c>
      <c r="AO3847" s="8">
        <v>0</v>
      </c>
      <c r="AP3847" s="8">
        <v>0</v>
      </c>
      <c r="AQ3847" s="8">
        <v>0</v>
      </c>
      <c r="AR3847" s="8">
        <v>0</v>
      </c>
      <c r="AS3847" s="8">
        <v>0</v>
      </c>
      <c r="AT3847" s="8">
        <v>0</v>
      </c>
      <c r="AU3847" s="15">
        <v>101</v>
      </c>
      <c r="AV3847" s="15">
        <v>0</v>
      </c>
      <c r="AW3847" s="15">
        <v>0</v>
      </c>
      <c r="AX3847" s="15">
        <v>0</v>
      </c>
      <c r="AY3847" s="29"/>
      <c r="AZ3847" s="33">
        <v>0</v>
      </c>
      <c r="BA3847" s="33">
        <v>0</v>
      </c>
      <c r="BB3847" s="33">
        <v>0</v>
      </c>
      <c r="BC3847" s="33">
        <v>0</v>
      </c>
      <c r="BD3847" s="33">
        <v>0</v>
      </c>
    </row>
    <row r="3848" spans="1:56" x14ac:dyDescent="0.25">
      <c r="A3848" s="51" t="s">
        <v>7765</v>
      </c>
      <c r="B3848" s="33" t="str">
        <f>CONCATENATE(G3848,"-",H3848,"-",I3848)</f>
        <v>999931629-Tiger--33kg</v>
      </c>
      <c r="C3848" s="8" t="s">
        <v>1640</v>
      </c>
      <c r="D3848" s="8" t="s">
        <v>1096</v>
      </c>
      <c r="E3848" s="8" t="s">
        <v>11</v>
      </c>
      <c r="F3848" s="8" t="s">
        <v>644</v>
      </c>
      <c r="G3848" s="8">
        <v>999931629</v>
      </c>
      <c r="H3848" s="15" t="s">
        <v>1044</v>
      </c>
      <c r="I3848" s="21" t="s">
        <v>4738</v>
      </c>
      <c r="J3848" s="8">
        <f>(M3848-K3848)+W3848</f>
        <v>50.5</v>
      </c>
      <c r="K3848" s="8">
        <f>M3848/2</f>
        <v>50.5</v>
      </c>
      <c r="L3848" s="9"/>
      <c r="M3848" s="8">
        <f>SUM(N3848,O3848,P3848,Q3848,S3848,T3848,U3848)</f>
        <v>101</v>
      </c>
      <c r="N3848" s="8">
        <f>SUM(AX3848)</f>
        <v>0</v>
      </c>
      <c r="O3848" s="8">
        <v>0</v>
      </c>
      <c r="P3848" s="8">
        <f>SUM(AO3848,AW3848)</f>
        <v>0</v>
      </c>
      <c r="Q3848" s="8">
        <f>SUM(AK3848,AL3848,AM3848,AN3848,AP3848,AQ3848,AR3848,AO3848)</f>
        <v>0</v>
      </c>
      <c r="R3848" s="8">
        <f>COUNTIF(AK3848:AR3848, "&gt;0")</f>
        <v>0</v>
      </c>
      <c r="S3848" s="8">
        <f>SUM(AS3848,AT3848)</f>
        <v>0</v>
      </c>
      <c r="T3848" s="8">
        <f>SUM(AU3848)</f>
        <v>101</v>
      </c>
      <c r="U3848" s="8">
        <f>SUM(AV3848)</f>
        <v>0</v>
      </c>
      <c r="V3848" s="9"/>
      <c r="W3848" s="8">
        <f>(X3848+AD3848)</f>
        <v>0</v>
      </c>
      <c r="X3848" s="8">
        <f>SUM(Y3848:AB3848)</f>
        <v>0</v>
      </c>
      <c r="Y3848" s="8">
        <v>0</v>
      </c>
      <c r="Z3848" s="8">
        <f>0</f>
        <v>0</v>
      </c>
      <c r="AA3848" s="8">
        <f>SUM(AZ3848,BB3848)</f>
        <v>0</v>
      </c>
      <c r="AB3848" s="8">
        <f>SUM(BC3848,BD3848)</f>
        <v>0</v>
      </c>
      <c r="AC3848" s="8">
        <f>COUNTIF(BC3848:BD3848,"&gt;0")</f>
        <v>0</v>
      </c>
      <c r="AD3848" s="8">
        <f>SUM(AE3848:AI3848)</f>
        <v>0</v>
      </c>
      <c r="AE3848" s="8">
        <v>0</v>
      </c>
      <c r="AF3848" s="8">
        <v>0</v>
      </c>
      <c r="AG3848" s="8">
        <v>0</v>
      </c>
      <c r="AH3848" s="8">
        <v>0</v>
      </c>
      <c r="AI3848" s="8">
        <f>SUM(BA3848)</f>
        <v>0</v>
      </c>
      <c r="AJ3848" s="9"/>
      <c r="AK3848" s="8">
        <v>0</v>
      </c>
      <c r="AL3848" s="8">
        <v>0</v>
      </c>
      <c r="AM3848" s="8">
        <v>0</v>
      </c>
      <c r="AN3848" s="8">
        <v>0</v>
      </c>
      <c r="AO3848" s="8">
        <v>0</v>
      </c>
      <c r="AP3848" s="8">
        <v>0</v>
      </c>
      <c r="AQ3848" s="8">
        <v>0</v>
      </c>
      <c r="AR3848" s="8">
        <v>0</v>
      </c>
      <c r="AS3848" s="8">
        <v>0</v>
      </c>
      <c r="AT3848" s="8">
        <v>0</v>
      </c>
      <c r="AU3848" s="15">
        <v>101</v>
      </c>
      <c r="AV3848" s="15">
        <v>0</v>
      </c>
      <c r="AW3848" s="15">
        <v>0</v>
      </c>
      <c r="AX3848" s="15">
        <v>0</v>
      </c>
      <c r="AY3848" s="29"/>
      <c r="AZ3848" s="33">
        <v>0</v>
      </c>
      <c r="BA3848" s="33">
        <v>0</v>
      </c>
      <c r="BB3848" s="33">
        <v>0</v>
      </c>
      <c r="BC3848" s="33">
        <v>0</v>
      </c>
      <c r="BD3848" s="33">
        <v>0</v>
      </c>
    </row>
    <row r="3849" spans="1:56" x14ac:dyDescent="0.25">
      <c r="A3849" s="51" t="s">
        <v>9109</v>
      </c>
      <c r="B3849" s="33" t="str">
        <f>CONCATENATE(G3849,"-",H3849,"-",I3849)</f>
        <v>999933775-Tiger--33kg</v>
      </c>
      <c r="C3849" s="15" t="s">
        <v>26</v>
      </c>
      <c r="D3849" s="15" t="s">
        <v>1296</v>
      </c>
      <c r="E3849" s="15" t="s">
        <v>11</v>
      </c>
      <c r="F3849" s="15" t="s">
        <v>644</v>
      </c>
      <c r="G3849" s="15">
        <v>999933775</v>
      </c>
      <c r="H3849" s="55" t="s">
        <v>1044</v>
      </c>
      <c r="I3849" s="21" t="s">
        <v>4738</v>
      </c>
      <c r="J3849" s="8">
        <f>(M3849-K3849)+W3849</f>
        <v>50</v>
      </c>
      <c r="K3849" s="8">
        <f>M3849/2</f>
        <v>0</v>
      </c>
      <c r="L3849" s="9"/>
      <c r="M3849" s="8">
        <f>SUM(N3849,O3849,P3849,Q3849,S3849,T3849,U3849)</f>
        <v>0</v>
      </c>
      <c r="N3849" s="8">
        <f>SUM(AX3849)</f>
        <v>0</v>
      </c>
      <c r="O3849" s="8">
        <v>0</v>
      </c>
      <c r="P3849" s="8">
        <f>SUM(AO3849,AW3849)</f>
        <v>0</v>
      </c>
      <c r="Q3849" s="8">
        <f>SUM(AK3849,AL3849,AM3849,AN3849,AP3849,AQ3849,AR3849,AO3849)</f>
        <v>0</v>
      </c>
      <c r="R3849" s="8">
        <f>COUNTIF(AK3849:AR3849, "&gt;0")</f>
        <v>0</v>
      </c>
      <c r="S3849" s="8">
        <f>SUM(AS3849,AT3849)</f>
        <v>0</v>
      </c>
      <c r="T3849" s="8">
        <f>SUM(AU3849)</f>
        <v>0</v>
      </c>
      <c r="U3849" s="8">
        <f>SUM(AV3849)</f>
        <v>0</v>
      </c>
      <c r="V3849" s="9"/>
      <c r="W3849" s="8">
        <f>(X3849+AD3849)</f>
        <v>50</v>
      </c>
      <c r="X3849" s="8">
        <f>SUM(Y3849:AB3849)</f>
        <v>50</v>
      </c>
      <c r="Y3849" s="8">
        <v>0</v>
      </c>
      <c r="Z3849" s="8">
        <f>0</f>
        <v>0</v>
      </c>
      <c r="AA3849" s="8">
        <f>SUM(AZ3849,BB3849)</f>
        <v>50</v>
      </c>
      <c r="AB3849" s="8">
        <f>SUM(BC3849,BD3849)</f>
        <v>0</v>
      </c>
      <c r="AC3849" s="8">
        <f>COUNTIF(BC3849:BD3849,"&gt;0")</f>
        <v>0</v>
      </c>
      <c r="AD3849" s="8">
        <f>SUM(AE3849:AI3849)</f>
        <v>0</v>
      </c>
      <c r="AE3849" s="8">
        <v>0</v>
      </c>
      <c r="AF3849" s="8">
        <v>0</v>
      </c>
      <c r="AG3849" s="8">
        <v>0</v>
      </c>
      <c r="AH3849" s="8">
        <v>0</v>
      </c>
      <c r="AI3849" s="8">
        <f>SUM(BA3849)</f>
        <v>0</v>
      </c>
      <c r="AJ3849" s="9"/>
      <c r="AK3849" s="8">
        <v>0</v>
      </c>
      <c r="AL3849" s="8">
        <v>0</v>
      </c>
      <c r="AM3849" s="8">
        <v>0</v>
      </c>
      <c r="AN3849" s="8">
        <v>0</v>
      </c>
      <c r="AO3849" s="8">
        <v>0</v>
      </c>
      <c r="AP3849" s="8">
        <v>0</v>
      </c>
      <c r="AQ3849" s="8">
        <v>0</v>
      </c>
      <c r="AR3849" s="8">
        <v>0</v>
      </c>
      <c r="AS3849" s="8">
        <v>0</v>
      </c>
      <c r="AT3849" s="8">
        <v>0</v>
      </c>
      <c r="AU3849" s="8">
        <v>0</v>
      </c>
      <c r="AV3849" s="8">
        <v>0</v>
      </c>
      <c r="AW3849" s="8">
        <v>0</v>
      </c>
      <c r="AX3849" s="8">
        <v>0</v>
      </c>
      <c r="AY3849" s="30"/>
      <c r="AZ3849" s="33">
        <v>0</v>
      </c>
      <c r="BA3849" s="33">
        <v>0</v>
      </c>
      <c r="BB3849" s="33">
        <v>50</v>
      </c>
      <c r="BC3849" s="33">
        <v>0</v>
      </c>
      <c r="BD3849" s="33">
        <v>0</v>
      </c>
    </row>
    <row r="3850" spans="1:56" x14ac:dyDescent="0.25">
      <c r="A3850" s="51" t="s">
        <v>7766</v>
      </c>
      <c r="B3850" s="33" t="str">
        <f>CONCATENATE(G3850,"-",H3850,"-",I3850)</f>
        <v>999931745-Tiger--33kg</v>
      </c>
      <c r="C3850" s="8" t="s">
        <v>3476</v>
      </c>
      <c r="D3850" s="8" t="s">
        <v>3477</v>
      </c>
      <c r="E3850" s="8" t="s">
        <v>11</v>
      </c>
      <c r="F3850" s="8" t="s">
        <v>644</v>
      </c>
      <c r="G3850" s="8">
        <v>999931745</v>
      </c>
      <c r="H3850" s="8" t="s">
        <v>1044</v>
      </c>
      <c r="I3850" s="18" t="s">
        <v>4738</v>
      </c>
      <c r="J3850" s="8">
        <f>(M3850-K3850)+W3850</f>
        <v>45</v>
      </c>
      <c r="K3850" s="8"/>
      <c r="L3850" s="9"/>
      <c r="M3850" s="8">
        <f>SUM(N3850,O3850,P3850,Q3850,S3850,T3850,U3850)</f>
        <v>45</v>
      </c>
      <c r="N3850" s="8">
        <f>SUM(AX3850)</f>
        <v>0</v>
      </c>
      <c r="O3850" s="8">
        <v>0</v>
      </c>
      <c r="P3850" s="8">
        <f>SUM(AO3850,AW3850)</f>
        <v>0</v>
      </c>
      <c r="Q3850" s="8">
        <f>SUM(AK3850,AL3850,AM3850,AN3850,AP3850,AQ3850,AR3850,AO3850)</f>
        <v>45</v>
      </c>
      <c r="R3850" s="8">
        <f>COUNTIF(AK3850:AR3850, "&gt;0")</f>
        <v>1</v>
      </c>
      <c r="S3850" s="8">
        <f>SUM(AS3850,AT3850)</f>
        <v>0</v>
      </c>
      <c r="T3850" s="8">
        <f>SUM(AU3850)</f>
        <v>0</v>
      </c>
      <c r="U3850" s="8">
        <f>SUM(AV3850)</f>
        <v>0</v>
      </c>
      <c r="V3850" s="9"/>
      <c r="W3850" s="8">
        <f>(X3850+AD3850)</f>
        <v>0</v>
      </c>
      <c r="X3850" s="8">
        <f>SUM(Y3850:AB3850)</f>
        <v>0</v>
      </c>
      <c r="Y3850" s="8">
        <v>0</v>
      </c>
      <c r="Z3850" s="8">
        <f>0</f>
        <v>0</v>
      </c>
      <c r="AA3850" s="8">
        <f>SUM(AZ3850,BB3850)</f>
        <v>0</v>
      </c>
      <c r="AB3850" s="8">
        <f>SUM(BC3850,BD3850)</f>
        <v>0</v>
      </c>
      <c r="AC3850" s="8">
        <f>COUNTIF(BC3850:BD3850,"&gt;0")</f>
        <v>0</v>
      </c>
      <c r="AD3850" s="8">
        <f>SUM(AE3850:AI3850)</f>
        <v>0</v>
      </c>
      <c r="AE3850" s="8">
        <v>0</v>
      </c>
      <c r="AF3850" s="8">
        <v>0</v>
      </c>
      <c r="AG3850" s="8">
        <v>0</v>
      </c>
      <c r="AH3850" s="8">
        <v>0</v>
      </c>
      <c r="AI3850" s="8">
        <f>SUM(BA3850)</f>
        <v>0</v>
      </c>
      <c r="AJ3850" s="9"/>
      <c r="AK3850" s="8">
        <v>0</v>
      </c>
      <c r="AL3850" s="8">
        <v>0</v>
      </c>
      <c r="AM3850" s="8">
        <v>0</v>
      </c>
      <c r="AN3850" s="8">
        <v>0</v>
      </c>
      <c r="AO3850" s="8">
        <v>0</v>
      </c>
      <c r="AP3850" s="8">
        <v>0</v>
      </c>
      <c r="AQ3850" s="8">
        <v>45</v>
      </c>
      <c r="AR3850" s="8">
        <v>0</v>
      </c>
      <c r="AS3850" s="8">
        <v>0</v>
      </c>
      <c r="AT3850" s="8">
        <v>0</v>
      </c>
      <c r="AU3850" s="15">
        <v>0</v>
      </c>
      <c r="AV3850" s="15">
        <v>0</v>
      </c>
      <c r="AW3850" s="15">
        <v>0</v>
      </c>
      <c r="AX3850" s="15">
        <v>0</v>
      </c>
      <c r="AY3850" s="29"/>
      <c r="AZ3850" s="33">
        <v>0</v>
      </c>
      <c r="BA3850" s="33">
        <v>0</v>
      </c>
      <c r="BB3850" s="33">
        <v>0</v>
      </c>
      <c r="BC3850" s="33">
        <v>0</v>
      </c>
      <c r="BD3850" s="33">
        <v>0</v>
      </c>
    </row>
    <row r="3851" spans="1:56" x14ac:dyDescent="0.25">
      <c r="A3851" s="51" t="s">
        <v>7767</v>
      </c>
      <c r="B3851" s="33" t="str">
        <f>CONCATENATE(G3851,"-",H3851,"-",I3851)</f>
        <v>999927900-Tiger--33kg</v>
      </c>
      <c r="C3851" s="8" t="s">
        <v>1086</v>
      </c>
      <c r="D3851" s="8" t="s">
        <v>1087</v>
      </c>
      <c r="E3851" s="8" t="s">
        <v>11</v>
      </c>
      <c r="F3851" s="8" t="s">
        <v>644</v>
      </c>
      <c r="G3851" s="8">
        <v>999927900</v>
      </c>
      <c r="H3851" s="15" t="s">
        <v>1044</v>
      </c>
      <c r="I3851" s="21" t="s">
        <v>4738</v>
      </c>
      <c r="J3851" s="8">
        <f>(M3851-K3851)+W3851</f>
        <v>15</v>
      </c>
      <c r="K3851" s="8">
        <f>M3851/2</f>
        <v>15</v>
      </c>
      <c r="L3851" s="9"/>
      <c r="M3851" s="8">
        <f>SUM(N3851,O3851,P3851,Q3851,S3851,T3851,U3851)</f>
        <v>30</v>
      </c>
      <c r="N3851" s="8">
        <f>SUM(AX3851)</f>
        <v>0</v>
      </c>
      <c r="O3851" s="8">
        <v>0</v>
      </c>
      <c r="P3851" s="8">
        <f>SUM(AO3851,AW3851)</f>
        <v>0</v>
      </c>
      <c r="Q3851" s="8">
        <f>SUM(AK3851,AL3851,AM3851,AN3851,AP3851,AQ3851,AR3851,AO3851)</f>
        <v>30</v>
      </c>
      <c r="R3851" s="8">
        <f>COUNTIF(AK3851:AR3851, "&gt;0")</f>
        <v>1</v>
      </c>
      <c r="S3851" s="8">
        <f>SUM(AS3851,AT3851)</f>
        <v>0</v>
      </c>
      <c r="T3851" s="8">
        <f>SUM(AU3851)</f>
        <v>0</v>
      </c>
      <c r="U3851" s="8">
        <f>SUM(AV3851)</f>
        <v>0</v>
      </c>
      <c r="V3851" s="9"/>
      <c r="W3851" s="8">
        <f>(X3851+AD3851)</f>
        <v>0</v>
      </c>
      <c r="X3851" s="8">
        <f>SUM(Y3851:AB3851)</f>
        <v>0</v>
      </c>
      <c r="Y3851" s="8">
        <v>0</v>
      </c>
      <c r="Z3851" s="8">
        <f>0</f>
        <v>0</v>
      </c>
      <c r="AA3851" s="8">
        <f>SUM(AZ3851,BB3851)</f>
        <v>0</v>
      </c>
      <c r="AB3851" s="8">
        <f>SUM(BC3851,BD3851)</f>
        <v>0</v>
      </c>
      <c r="AC3851" s="8">
        <f>COUNTIF(BC3851:BD3851,"&gt;0")</f>
        <v>0</v>
      </c>
      <c r="AD3851" s="8">
        <f>SUM(AE3851:AI3851)</f>
        <v>0</v>
      </c>
      <c r="AE3851" s="8">
        <v>0</v>
      </c>
      <c r="AF3851" s="8">
        <v>0</v>
      </c>
      <c r="AG3851" s="8">
        <v>0</v>
      </c>
      <c r="AH3851" s="8">
        <v>0</v>
      </c>
      <c r="AI3851" s="8">
        <f>SUM(BA3851)</f>
        <v>0</v>
      </c>
      <c r="AJ3851" s="9"/>
      <c r="AK3851" s="8">
        <v>30</v>
      </c>
      <c r="AL3851" s="8">
        <v>0</v>
      </c>
      <c r="AM3851" s="8">
        <v>0</v>
      </c>
      <c r="AN3851" s="8">
        <v>0</v>
      </c>
      <c r="AO3851" s="8">
        <v>0</v>
      </c>
      <c r="AP3851" s="8">
        <v>0</v>
      </c>
      <c r="AQ3851" s="8">
        <v>0</v>
      </c>
      <c r="AR3851" s="8">
        <v>0</v>
      </c>
      <c r="AS3851" s="8">
        <v>0</v>
      </c>
      <c r="AT3851" s="8">
        <v>0</v>
      </c>
      <c r="AU3851" s="15">
        <v>0</v>
      </c>
      <c r="AV3851" s="15">
        <v>0</v>
      </c>
      <c r="AW3851" s="15">
        <v>0</v>
      </c>
      <c r="AX3851" s="15">
        <v>0</v>
      </c>
      <c r="AY3851" s="29"/>
      <c r="AZ3851" s="33">
        <v>0</v>
      </c>
      <c r="BA3851" s="33">
        <v>0</v>
      </c>
      <c r="BB3851" s="33">
        <v>0</v>
      </c>
      <c r="BC3851" s="33">
        <v>0</v>
      </c>
      <c r="BD3851" s="33">
        <v>0</v>
      </c>
    </row>
    <row r="3852" spans="1:56" x14ac:dyDescent="0.25">
      <c r="A3852" s="51" t="s">
        <v>7768</v>
      </c>
      <c r="B3852" s="33" t="str">
        <f>CONCATENATE(G3852,"-",H3852,"-",I3852)</f>
        <v>999932281-Tiger--33kg</v>
      </c>
      <c r="C3852" s="15" t="s">
        <v>3983</v>
      </c>
      <c r="D3852" s="15" t="s">
        <v>3984</v>
      </c>
      <c r="E3852" s="15" t="s">
        <v>11</v>
      </c>
      <c r="F3852" s="15" t="s">
        <v>644</v>
      </c>
      <c r="G3852" s="15">
        <v>999932281</v>
      </c>
      <c r="H3852" s="15" t="s">
        <v>1044</v>
      </c>
      <c r="I3852" s="21" t="s">
        <v>4738</v>
      </c>
      <c r="J3852" s="8">
        <f>(M3852-K3852)+W3852</f>
        <v>15</v>
      </c>
      <c r="K3852" s="8">
        <f>M3852/2</f>
        <v>15</v>
      </c>
      <c r="L3852" s="9"/>
      <c r="M3852" s="8">
        <f>SUM(N3852,O3852,P3852,Q3852,S3852,T3852,U3852)</f>
        <v>30</v>
      </c>
      <c r="N3852" s="8">
        <f>SUM(AX3852)</f>
        <v>0</v>
      </c>
      <c r="O3852" s="8">
        <v>0</v>
      </c>
      <c r="P3852" s="8">
        <f>SUM(AO3852,AW3852)</f>
        <v>0</v>
      </c>
      <c r="Q3852" s="8">
        <f>SUM(AK3852,AL3852,AM3852,AN3852,AP3852,AQ3852,AR3852,AO3852)</f>
        <v>30</v>
      </c>
      <c r="R3852" s="8">
        <f>COUNTIF(AK3852:AR3852, "&gt;0")</f>
        <v>1</v>
      </c>
      <c r="S3852" s="8">
        <f>SUM(AS3852,AT3852)</f>
        <v>0</v>
      </c>
      <c r="T3852" s="8">
        <f>SUM(AU3852)</f>
        <v>0</v>
      </c>
      <c r="U3852" s="8">
        <f>SUM(AV3852)</f>
        <v>0</v>
      </c>
      <c r="V3852" s="9"/>
      <c r="W3852" s="8">
        <f>(X3852+AD3852)</f>
        <v>0</v>
      </c>
      <c r="X3852" s="8">
        <f>SUM(Y3852:AB3852)</f>
        <v>0</v>
      </c>
      <c r="Y3852" s="8">
        <v>0</v>
      </c>
      <c r="Z3852" s="8">
        <f>0</f>
        <v>0</v>
      </c>
      <c r="AA3852" s="8">
        <f>SUM(AZ3852,BB3852)</f>
        <v>0</v>
      </c>
      <c r="AB3852" s="8">
        <f>SUM(BC3852,BD3852)</f>
        <v>0</v>
      </c>
      <c r="AC3852" s="8">
        <f>COUNTIF(BC3852:BD3852,"&gt;0")</f>
        <v>0</v>
      </c>
      <c r="AD3852" s="8">
        <f>SUM(AE3852:AI3852)</f>
        <v>0</v>
      </c>
      <c r="AE3852" s="8">
        <v>0</v>
      </c>
      <c r="AF3852" s="8">
        <v>0</v>
      </c>
      <c r="AG3852" s="8">
        <v>0</v>
      </c>
      <c r="AH3852" s="8">
        <v>0</v>
      </c>
      <c r="AI3852" s="8">
        <f>SUM(BA3852)</f>
        <v>0</v>
      </c>
      <c r="AJ3852" s="9"/>
      <c r="AK3852" s="8">
        <v>0</v>
      </c>
      <c r="AL3852" s="8">
        <v>0</v>
      </c>
      <c r="AM3852" s="8">
        <v>0</v>
      </c>
      <c r="AN3852" s="8">
        <v>30</v>
      </c>
      <c r="AO3852" s="8">
        <v>0</v>
      </c>
      <c r="AP3852" s="8">
        <v>0</v>
      </c>
      <c r="AQ3852" s="8">
        <v>0</v>
      </c>
      <c r="AR3852" s="8">
        <v>0</v>
      </c>
      <c r="AS3852" s="8">
        <v>0</v>
      </c>
      <c r="AT3852" s="8">
        <v>0</v>
      </c>
      <c r="AU3852" s="15">
        <v>0</v>
      </c>
      <c r="AV3852" s="15">
        <v>0</v>
      </c>
      <c r="AW3852" s="15">
        <v>0</v>
      </c>
      <c r="AX3852" s="15">
        <v>0</v>
      </c>
      <c r="AY3852" s="29"/>
      <c r="AZ3852" s="33">
        <v>0</v>
      </c>
      <c r="BA3852" s="33">
        <v>0</v>
      </c>
      <c r="BB3852" s="33">
        <v>0</v>
      </c>
      <c r="BC3852" s="33">
        <v>0</v>
      </c>
      <c r="BD3852" s="33">
        <v>0</v>
      </c>
    </row>
    <row r="3853" spans="1:56" x14ac:dyDescent="0.25">
      <c r="A3853" s="51" t="s">
        <v>9544</v>
      </c>
      <c r="B3853" s="33" t="str">
        <f>CONCATENATE(G3853,"-",H3853,"-",I3853)</f>
        <v xml:space="preserve">999929659-Tiger--33kg </v>
      </c>
      <c r="C3853" s="15" t="s">
        <v>2836</v>
      </c>
      <c r="D3853" s="15" t="s">
        <v>2837</v>
      </c>
      <c r="E3853" s="15" t="s">
        <v>11</v>
      </c>
      <c r="F3853" s="15" t="s">
        <v>644</v>
      </c>
      <c r="G3853" s="15">
        <v>999929659</v>
      </c>
      <c r="H3853" s="15" t="s">
        <v>1044</v>
      </c>
      <c r="I3853" s="15" t="s">
        <v>9312</v>
      </c>
      <c r="J3853" s="8">
        <f>(M3853-K3853)+W3853</f>
        <v>60</v>
      </c>
      <c r="K3853" s="8">
        <f>M3853/2</f>
        <v>0</v>
      </c>
      <c r="L3853" s="9"/>
      <c r="M3853" s="8">
        <f>SUM(N3853,O3853,P3853,Q3853,S3853,T3853,U3853)</f>
        <v>0</v>
      </c>
      <c r="N3853" s="8">
        <f>SUM(AX3853)</f>
        <v>0</v>
      </c>
      <c r="O3853" s="8">
        <v>0</v>
      </c>
      <c r="P3853" s="8">
        <f>SUM(AO3853,AW3853)</f>
        <v>0</v>
      </c>
      <c r="Q3853" s="8">
        <f>SUM(AK3853,AL3853,AM3853,AN3853,AP3853,AQ3853,AR3853,AO3853)</f>
        <v>0</v>
      </c>
      <c r="R3853" s="8">
        <f>COUNTIF(AK3853:AR3853, "&gt;0")</f>
        <v>0</v>
      </c>
      <c r="S3853" s="8">
        <f>SUM(AS3853,AT3853)</f>
        <v>0</v>
      </c>
      <c r="T3853" s="8">
        <f>SUM(AU3853)</f>
        <v>0</v>
      </c>
      <c r="U3853" s="8">
        <f>SUM(AV3853)</f>
        <v>0</v>
      </c>
      <c r="V3853" s="9"/>
      <c r="W3853" s="8">
        <f>(X3853+AD3853)</f>
        <v>60</v>
      </c>
      <c r="X3853" s="8">
        <f>SUM(Y3853:AB3853)</f>
        <v>60</v>
      </c>
      <c r="Y3853" s="8">
        <v>0</v>
      </c>
      <c r="Z3853" s="8">
        <f>0</f>
        <v>0</v>
      </c>
      <c r="AA3853" s="8">
        <f>SUM(AZ3853,BB3853)</f>
        <v>0</v>
      </c>
      <c r="AB3853" s="8">
        <f>SUM(BC3853,BD3853)</f>
        <v>60</v>
      </c>
      <c r="AC3853" s="8">
        <f>COUNTIF(BC3853:BD3853,"&gt;0")</f>
        <v>1</v>
      </c>
      <c r="AD3853" s="8">
        <f>SUM(AE3853:AI3853)</f>
        <v>0</v>
      </c>
      <c r="AE3853" s="8">
        <v>0</v>
      </c>
      <c r="AF3853" s="8">
        <v>0</v>
      </c>
      <c r="AG3853" s="8">
        <v>0</v>
      </c>
      <c r="AH3853" s="8">
        <v>0</v>
      </c>
      <c r="AI3853" s="8">
        <f>SUM(BA3853)</f>
        <v>0</v>
      </c>
      <c r="AJ3853" s="9"/>
      <c r="AK3853" s="8">
        <v>0</v>
      </c>
      <c r="AL3853" s="8">
        <v>0</v>
      </c>
      <c r="AM3853" s="8">
        <v>0</v>
      </c>
      <c r="AN3853" s="8">
        <v>0</v>
      </c>
      <c r="AO3853" s="8">
        <v>0</v>
      </c>
      <c r="AP3853" s="8">
        <v>0</v>
      </c>
      <c r="AQ3853" s="8">
        <v>0</v>
      </c>
      <c r="AR3853" s="8">
        <v>0</v>
      </c>
      <c r="AS3853" s="8">
        <v>0</v>
      </c>
      <c r="AT3853" s="8">
        <v>0</v>
      </c>
      <c r="AU3853" s="8">
        <v>0</v>
      </c>
      <c r="AV3853" s="8">
        <v>0</v>
      </c>
      <c r="AW3853" s="8">
        <v>0</v>
      </c>
      <c r="AX3853" s="8">
        <v>0</v>
      </c>
      <c r="AY3853" s="30"/>
      <c r="AZ3853" s="33">
        <v>0</v>
      </c>
      <c r="BA3853" s="33">
        <v>0</v>
      </c>
      <c r="BB3853" s="33">
        <v>0</v>
      </c>
      <c r="BC3853" s="33">
        <v>0</v>
      </c>
      <c r="BD3853" s="33">
        <v>60</v>
      </c>
    </row>
    <row r="3854" spans="1:56" x14ac:dyDescent="0.25">
      <c r="A3854" s="51" t="s">
        <v>8424</v>
      </c>
      <c r="B3854" s="33" t="str">
        <f>CONCATENATE(G3854,"-",H3854,"-",I3854)</f>
        <v>999920992-Ultra(33-45)-+67kg</v>
      </c>
      <c r="C3854" s="8" t="s">
        <v>1035</v>
      </c>
      <c r="D3854" s="8" t="s">
        <v>2545</v>
      </c>
      <c r="E3854" s="8" t="s">
        <v>701</v>
      </c>
      <c r="F3854" s="8" t="s">
        <v>12</v>
      </c>
      <c r="G3854" s="17">
        <v>999920992</v>
      </c>
      <c r="H3854" s="8" t="s">
        <v>2071</v>
      </c>
      <c r="I3854" s="18" t="s">
        <v>5174</v>
      </c>
      <c r="J3854" s="8">
        <f>(M3854-K3854)+W3854</f>
        <v>524</v>
      </c>
      <c r="K3854" s="8"/>
      <c r="L3854" s="16"/>
      <c r="M3854" s="8">
        <f>SUM(N3854,O3854,P3854,Q3854,S3854,T3854,U3854)</f>
        <v>130</v>
      </c>
      <c r="N3854" s="8">
        <f>SUM(AX3854)</f>
        <v>0</v>
      </c>
      <c r="O3854" s="8">
        <v>0</v>
      </c>
      <c r="P3854" s="8">
        <f>SUM(AO3854,AW3854)</f>
        <v>0</v>
      </c>
      <c r="Q3854" s="8">
        <f>SUM(AK3854,AL3854,AM3854,AN3854,AP3854,AQ3854,AR3854,AO3854)</f>
        <v>0</v>
      </c>
      <c r="R3854" s="8">
        <f>COUNTIF(AK3854:AR3854, "&gt;0")</f>
        <v>0</v>
      </c>
      <c r="S3854" s="8">
        <f>SUM(AS3854,AT3854)</f>
        <v>40</v>
      </c>
      <c r="T3854" s="8">
        <f>SUM(AU3854)</f>
        <v>90</v>
      </c>
      <c r="U3854" s="8">
        <f>SUM(AV3854)</f>
        <v>0</v>
      </c>
      <c r="V3854" s="16"/>
      <c r="W3854" s="8">
        <f>(X3854+AD3854)</f>
        <v>394</v>
      </c>
      <c r="X3854" s="8">
        <f>SUM(Y3854:AB3854)</f>
        <v>0</v>
      </c>
      <c r="Y3854" s="8">
        <v>0</v>
      </c>
      <c r="Z3854" s="8">
        <f>0</f>
        <v>0</v>
      </c>
      <c r="AA3854" s="8">
        <f>SUM(AZ3854,BB3854)</f>
        <v>0</v>
      </c>
      <c r="AB3854" s="8">
        <f>SUM(BC3854,BD3854)</f>
        <v>0</v>
      </c>
      <c r="AC3854" s="8">
        <f>COUNTIF(BC3854:BD3854,"&gt;0")</f>
        <v>0</v>
      </c>
      <c r="AD3854" s="8">
        <f>SUM(AE3854:AI3854)</f>
        <v>394</v>
      </c>
      <c r="AE3854" s="8">
        <v>0</v>
      </c>
      <c r="AF3854" s="8">
        <v>0</v>
      </c>
      <c r="AG3854" s="8">
        <v>0</v>
      </c>
      <c r="AH3854" s="8">
        <v>0</v>
      </c>
      <c r="AI3854" s="8">
        <f>SUM(BA3854)</f>
        <v>394</v>
      </c>
      <c r="AJ3854" s="16"/>
      <c r="AK3854" s="8">
        <v>0</v>
      </c>
      <c r="AL3854" s="8">
        <v>0</v>
      </c>
      <c r="AM3854" s="8">
        <v>0</v>
      </c>
      <c r="AN3854" s="8">
        <v>0</v>
      </c>
      <c r="AO3854" s="8">
        <v>0</v>
      </c>
      <c r="AP3854" s="8">
        <v>0</v>
      </c>
      <c r="AQ3854" s="8">
        <v>0</v>
      </c>
      <c r="AR3854" s="8">
        <v>0</v>
      </c>
      <c r="AS3854" s="8">
        <v>40</v>
      </c>
      <c r="AT3854" s="8">
        <v>0</v>
      </c>
      <c r="AU3854" s="15">
        <v>90</v>
      </c>
      <c r="AV3854" s="15">
        <v>0</v>
      </c>
      <c r="AW3854" s="15">
        <v>0</v>
      </c>
      <c r="AX3854" s="15">
        <v>0</v>
      </c>
      <c r="AY3854" s="29"/>
      <c r="AZ3854" s="33">
        <v>0</v>
      </c>
      <c r="BA3854" s="33">
        <v>394</v>
      </c>
      <c r="BB3854" s="33">
        <v>0</v>
      </c>
      <c r="BC3854" s="33">
        <v>0</v>
      </c>
      <c r="BD3854" s="33">
        <v>0</v>
      </c>
    </row>
    <row r="3855" spans="1:56" x14ac:dyDescent="0.25">
      <c r="A3855" s="51" t="s">
        <v>8425</v>
      </c>
      <c r="B3855" s="33" t="str">
        <f>CONCATENATE(G3855,"-",H3855,"-",I3855)</f>
        <v>999871129-Ultra(33-45)-+67kg</v>
      </c>
      <c r="C3855" s="8" t="s">
        <v>2089</v>
      </c>
      <c r="D3855" s="8" t="s">
        <v>1331</v>
      </c>
      <c r="E3855" s="8" t="s">
        <v>701</v>
      </c>
      <c r="F3855" s="8" t="s">
        <v>12</v>
      </c>
      <c r="G3855" s="8">
        <v>999871129</v>
      </c>
      <c r="H3855" s="8" t="s">
        <v>2071</v>
      </c>
      <c r="I3855" s="18" t="s">
        <v>5174</v>
      </c>
      <c r="J3855" s="8">
        <f>(M3855-K3855)+W3855</f>
        <v>461.5</v>
      </c>
      <c r="K3855" s="8"/>
      <c r="L3855" s="16"/>
      <c r="M3855" s="8">
        <f>SUM(N3855,O3855,P3855,Q3855,S3855,T3855,U3855)</f>
        <v>67.5</v>
      </c>
      <c r="N3855" s="8">
        <f>SUM(AX3855)</f>
        <v>0</v>
      </c>
      <c r="O3855" s="8">
        <v>0</v>
      </c>
      <c r="P3855" s="8">
        <f>SUM(AO3855,AW3855)</f>
        <v>0</v>
      </c>
      <c r="Q3855" s="8">
        <f>SUM(AK3855,AL3855,AM3855,AN3855,AP3855,AQ3855,AR3855,AO3855)</f>
        <v>0</v>
      </c>
      <c r="R3855" s="8">
        <f>COUNTIF(AK3855:AR3855, "&gt;0")</f>
        <v>0</v>
      </c>
      <c r="S3855" s="8">
        <f>SUM(AS3855,AT3855)</f>
        <v>0</v>
      </c>
      <c r="T3855" s="8">
        <f>SUM(AU3855)</f>
        <v>67.5</v>
      </c>
      <c r="U3855" s="8">
        <f>SUM(AV3855)</f>
        <v>0</v>
      </c>
      <c r="V3855" s="16"/>
      <c r="W3855" s="8">
        <f>(X3855+AD3855)</f>
        <v>394</v>
      </c>
      <c r="X3855" s="8">
        <f>SUM(Y3855:AB3855)</f>
        <v>0</v>
      </c>
      <c r="Y3855" s="8">
        <v>0</v>
      </c>
      <c r="Z3855" s="8">
        <f>0</f>
        <v>0</v>
      </c>
      <c r="AA3855" s="8">
        <f>SUM(AZ3855,BB3855)</f>
        <v>0</v>
      </c>
      <c r="AB3855" s="8">
        <f>SUM(BC3855,BD3855)</f>
        <v>0</v>
      </c>
      <c r="AC3855" s="8">
        <f>COUNTIF(BC3855:BD3855,"&gt;0")</f>
        <v>0</v>
      </c>
      <c r="AD3855" s="8">
        <f>SUM(AE3855:AI3855)</f>
        <v>394</v>
      </c>
      <c r="AE3855" s="8">
        <v>0</v>
      </c>
      <c r="AF3855" s="8">
        <v>0</v>
      </c>
      <c r="AG3855" s="8">
        <v>0</v>
      </c>
      <c r="AH3855" s="8">
        <v>0</v>
      </c>
      <c r="AI3855" s="8">
        <f>SUM(BA3855)</f>
        <v>394</v>
      </c>
      <c r="AJ3855" s="16"/>
      <c r="AK3855" s="8">
        <v>0</v>
      </c>
      <c r="AL3855" s="8">
        <v>0</v>
      </c>
      <c r="AM3855" s="8">
        <v>0</v>
      </c>
      <c r="AN3855" s="8">
        <v>0</v>
      </c>
      <c r="AO3855" s="8">
        <v>0</v>
      </c>
      <c r="AP3855" s="8">
        <v>0</v>
      </c>
      <c r="AQ3855" s="8">
        <v>0</v>
      </c>
      <c r="AR3855" s="8">
        <v>0</v>
      </c>
      <c r="AS3855" s="8">
        <v>0</v>
      </c>
      <c r="AT3855" s="8">
        <v>0</v>
      </c>
      <c r="AU3855" s="15">
        <v>67.5</v>
      </c>
      <c r="AV3855" s="15">
        <v>0</v>
      </c>
      <c r="AW3855" s="15">
        <v>0</v>
      </c>
      <c r="AX3855" s="15">
        <v>0</v>
      </c>
      <c r="AY3855" s="29"/>
      <c r="AZ3855" s="33">
        <v>0</v>
      </c>
      <c r="BA3855" s="33">
        <v>394</v>
      </c>
      <c r="BB3855" s="33">
        <v>0</v>
      </c>
      <c r="BC3855" s="33">
        <v>0</v>
      </c>
      <c r="BD3855" s="33">
        <v>0</v>
      </c>
    </row>
    <row r="3856" spans="1:56" x14ac:dyDescent="0.25">
      <c r="A3856" s="51" t="s">
        <v>9589</v>
      </c>
      <c r="B3856" s="33" t="str">
        <f>CONCATENATE(G3856,"-",H3856,"-",I3856)</f>
        <v xml:space="preserve">999829172-Ultra(33-45)-+67kg </v>
      </c>
      <c r="C3856" s="15" t="s">
        <v>9381</v>
      </c>
      <c r="D3856" s="15" t="s">
        <v>9382</v>
      </c>
      <c r="E3856" s="15" t="s">
        <v>701</v>
      </c>
      <c r="F3856" s="15" t="s">
        <v>12</v>
      </c>
      <c r="G3856" s="15">
        <v>999829172</v>
      </c>
      <c r="H3856" s="15" t="s">
        <v>2071</v>
      </c>
      <c r="I3856" s="15" t="s">
        <v>9383</v>
      </c>
      <c r="J3856" s="8">
        <f>(M3856-K3856)+W3856</f>
        <v>60</v>
      </c>
      <c r="K3856" s="8">
        <f>M3856/2</f>
        <v>0</v>
      </c>
      <c r="L3856" s="9"/>
      <c r="M3856" s="8">
        <f>SUM(N3856,O3856,P3856,Q3856,S3856,T3856,U3856)</f>
        <v>0</v>
      </c>
      <c r="N3856" s="8">
        <f>SUM(AX3856)</f>
        <v>0</v>
      </c>
      <c r="O3856" s="8">
        <v>0</v>
      </c>
      <c r="P3856" s="8">
        <f>SUM(AO3856,AW3856)</f>
        <v>0</v>
      </c>
      <c r="Q3856" s="8">
        <f>SUM(AK3856,AL3856,AM3856,AN3856,AP3856,AQ3856,AR3856,AO3856)</f>
        <v>0</v>
      </c>
      <c r="R3856" s="8">
        <f>COUNTIF(AK3856:AR3856, "&gt;0")</f>
        <v>0</v>
      </c>
      <c r="S3856" s="8">
        <f>SUM(AS3856,AT3856)</f>
        <v>0</v>
      </c>
      <c r="T3856" s="8">
        <f>SUM(AU3856)</f>
        <v>0</v>
      </c>
      <c r="U3856" s="8">
        <f>SUM(AV3856)</f>
        <v>0</v>
      </c>
      <c r="V3856" s="9"/>
      <c r="W3856" s="8">
        <f>(X3856+AD3856)</f>
        <v>60</v>
      </c>
      <c r="X3856" s="8">
        <f>SUM(Y3856:AB3856)</f>
        <v>60</v>
      </c>
      <c r="Y3856" s="8">
        <v>0</v>
      </c>
      <c r="Z3856" s="8">
        <f>0</f>
        <v>0</v>
      </c>
      <c r="AA3856" s="8">
        <f>SUM(AZ3856,BB3856)</f>
        <v>0</v>
      </c>
      <c r="AB3856" s="8">
        <f>SUM(BC3856,BD3856)</f>
        <v>60</v>
      </c>
      <c r="AC3856" s="8">
        <f>COUNTIF(BC3856:BD3856,"&gt;0")</f>
        <v>1</v>
      </c>
      <c r="AD3856" s="8">
        <f>SUM(AE3856:AI3856)</f>
        <v>0</v>
      </c>
      <c r="AE3856" s="8">
        <v>0</v>
      </c>
      <c r="AF3856" s="8">
        <v>0</v>
      </c>
      <c r="AG3856" s="8">
        <v>0</v>
      </c>
      <c r="AH3856" s="8">
        <v>0</v>
      </c>
      <c r="AI3856" s="8">
        <f>SUM(BA3856)</f>
        <v>0</v>
      </c>
      <c r="AJ3856" s="9"/>
      <c r="AK3856" s="8">
        <v>0</v>
      </c>
      <c r="AL3856" s="8">
        <v>0</v>
      </c>
      <c r="AM3856" s="8">
        <v>0</v>
      </c>
      <c r="AN3856" s="8">
        <v>0</v>
      </c>
      <c r="AO3856" s="8">
        <v>0</v>
      </c>
      <c r="AP3856" s="8">
        <v>0</v>
      </c>
      <c r="AQ3856" s="8">
        <v>0</v>
      </c>
      <c r="AR3856" s="8">
        <v>0</v>
      </c>
      <c r="AS3856" s="8">
        <v>0</v>
      </c>
      <c r="AT3856" s="8">
        <v>0</v>
      </c>
      <c r="AU3856" s="8">
        <v>0</v>
      </c>
      <c r="AV3856" s="8">
        <v>0</v>
      </c>
      <c r="AW3856" s="8">
        <v>0</v>
      </c>
      <c r="AX3856" s="8">
        <v>0</v>
      </c>
      <c r="AY3856" s="30"/>
      <c r="AZ3856" s="33">
        <v>0</v>
      </c>
      <c r="BA3856" s="33">
        <v>0</v>
      </c>
      <c r="BB3856" s="33">
        <v>0</v>
      </c>
      <c r="BC3856" s="33">
        <v>0</v>
      </c>
      <c r="BD3856" s="33">
        <v>60</v>
      </c>
    </row>
    <row r="3857" spans="1:56" x14ac:dyDescent="0.25">
      <c r="A3857" s="33" t="str">
        <f>CONCATENATE(G3857,"-",F3857,"-",H3857,"-",I3857)</f>
        <v>999730651-Black-Ultra(33-45)--49kg</v>
      </c>
      <c r="B3857" s="33" t="str">
        <f>CONCATENATE(G3857,"-",H3857,"-",I3857)</f>
        <v>999730651-Ultra(33-45)--49kg</v>
      </c>
      <c r="C3857" s="15" t="s">
        <v>1024</v>
      </c>
      <c r="D3857" s="15" t="s">
        <v>559</v>
      </c>
      <c r="E3857" s="15" t="s">
        <v>701</v>
      </c>
      <c r="F3857" s="15" t="s">
        <v>12</v>
      </c>
      <c r="G3857" s="8">
        <v>999730651</v>
      </c>
      <c r="H3857" s="8" t="s">
        <v>2071</v>
      </c>
      <c r="I3857" s="15" t="s">
        <v>4678</v>
      </c>
      <c r="J3857" s="8">
        <f>(M3857-K3857)+W3857</f>
        <v>350</v>
      </c>
      <c r="K3857" s="8">
        <f>M3857/2</f>
        <v>0</v>
      </c>
      <c r="L3857" s="9"/>
      <c r="M3857" s="8">
        <f>SUM(N3857,O3857,P3857,Q3857,S3857,T3857,U3857)</f>
        <v>0</v>
      </c>
      <c r="N3857" s="8">
        <f>SUM(AX3857)</f>
        <v>0</v>
      </c>
      <c r="O3857" s="8">
        <v>0</v>
      </c>
      <c r="P3857" s="8">
        <f>SUM(AO3857,AW3857)</f>
        <v>0</v>
      </c>
      <c r="Q3857" s="8">
        <f>SUM(AK3857,AL3857,AM3857,AN3857,AP3857,AQ3857,AR3857,AO3857)</f>
        <v>0</v>
      </c>
      <c r="R3857" s="8">
        <f>COUNTIF(AK3857:AR3857, "&gt;0")</f>
        <v>0</v>
      </c>
      <c r="S3857" s="8">
        <f>SUM(AS3857,AT3857)</f>
        <v>0</v>
      </c>
      <c r="T3857" s="8">
        <f>SUM(AU3857)</f>
        <v>0</v>
      </c>
      <c r="U3857" s="8">
        <f>SUM(AV3857)</f>
        <v>0</v>
      </c>
      <c r="V3857" s="9"/>
      <c r="W3857" s="8">
        <f>(X3857+AD3857)</f>
        <v>350</v>
      </c>
      <c r="X3857" s="8">
        <f>SUM(Y3857:AB3857)</f>
        <v>0</v>
      </c>
      <c r="Y3857" s="8">
        <v>0</v>
      </c>
      <c r="Z3857" s="8">
        <f>0</f>
        <v>0</v>
      </c>
      <c r="AA3857" s="8">
        <f>SUM(AZ3857,BB3857)</f>
        <v>0</v>
      </c>
      <c r="AB3857" s="8">
        <f>SUM(BC3857,BD3857)</f>
        <v>0</v>
      </c>
      <c r="AC3857" s="8">
        <f>COUNTIF(BC3857:BD3857,"&gt;0")</f>
        <v>0</v>
      </c>
      <c r="AD3857" s="8">
        <f>SUM(AE3857:AI3857)</f>
        <v>350</v>
      </c>
      <c r="AE3857" s="8">
        <v>0</v>
      </c>
      <c r="AF3857" s="8">
        <v>0</v>
      </c>
      <c r="AG3857" s="8">
        <v>0</v>
      </c>
      <c r="AH3857" s="8">
        <v>0</v>
      </c>
      <c r="AI3857" s="8">
        <f>SUM(BA3857)</f>
        <v>350</v>
      </c>
      <c r="AJ3857" s="9"/>
      <c r="AK3857" s="8">
        <v>0</v>
      </c>
      <c r="AL3857" s="8">
        <v>0</v>
      </c>
      <c r="AM3857" s="8">
        <v>0</v>
      </c>
      <c r="AN3857" s="8">
        <v>0</v>
      </c>
      <c r="AO3857" s="8">
        <v>0</v>
      </c>
      <c r="AP3857" s="8">
        <v>0</v>
      </c>
      <c r="AQ3857" s="8">
        <v>0</v>
      </c>
      <c r="AR3857" s="8">
        <v>0</v>
      </c>
      <c r="AS3857" s="8">
        <v>0</v>
      </c>
      <c r="AT3857" s="8">
        <v>0</v>
      </c>
      <c r="AU3857" s="15">
        <v>0</v>
      </c>
      <c r="AV3857" s="15">
        <v>0</v>
      </c>
      <c r="AW3857" s="15">
        <v>0</v>
      </c>
      <c r="AX3857" s="15">
        <v>0</v>
      </c>
      <c r="AY3857" s="29"/>
      <c r="AZ3857" s="33">
        <v>0</v>
      </c>
      <c r="BA3857" s="33">
        <v>350</v>
      </c>
      <c r="BB3857" s="33">
        <v>0</v>
      </c>
      <c r="BC3857" s="33">
        <v>0</v>
      </c>
      <c r="BD3857" s="33">
        <v>0</v>
      </c>
    </row>
    <row r="3858" spans="1:56" x14ac:dyDescent="0.25">
      <c r="A3858" s="51" t="s">
        <v>8426</v>
      </c>
      <c r="B3858" s="33" t="str">
        <f>CONCATENATE(G3858,"-",H3858,"-",I3858)</f>
        <v>999707908-Ultra(33-45)--49kg</v>
      </c>
      <c r="C3858" s="15" t="s">
        <v>3634</v>
      </c>
      <c r="D3858" s="15" t="s">
        <v>3635</v>
      </c>
      <c r="E3858" s="15" t="s">
        <v>701</v>
      </c>
      <c r="F3858" s="15" t="s">
        <v>12</v>
      </c>
      <c r="G3858" s="15">
        <v>999707908</v>
      </c>
      <c r="H3858" s="15" t="s">
        <v>2071</v>
      </c>
      <c r="I3858" s="21" t="s">
        <v>4678</v>
      </c>
      <c r="J3858" s="8">
        <f>(M3858-K3858)+W3858</f>
        <v>260</v>
      </c>
      <c r="K3858" s="15"/>
      <c r="L3858" s="9"/>
      <c r="M3858" s="8">
        <f>SUM(N3858,O3858,P3858,Q3858,S3858,T3858,U3858)</f>
        <v>260</v>
      </c>
      <c r="N3858" s="8">
        <f>SUM(AX3858)</f>
        <v>0</v>
      </c>
      <c r="O3858" s="8">
        <v>0</v>
      </c>
      <c r="P3858" s="8">
        <f>SUM(AO3858,AW3858)</f>
        <v>0</v>
      </c>
      <c r="Q3858" s="8">
        <f>SUM(AK3858,AL3858,AM3858,AN3858,AP3858,AQ3858,AR3858,AO3858)</f>
        <v>0</v>
      </c>
      <c r="R3858" s="8">
        <f>COUNTIF(AK3858:AR3858, "&gt;0")</f>
        <v>0</v>
      </c>
      <c r="S3858" s="8">
        <f>SUM(AS3858,AT3858)</f>
        <v>80</v>
      </c>
      <c r="T3858" s="8">
        <f>SUM(AU3858)</f>
        <v>180</v>
      </c>
      <c r="U3858" s="8">
        <f>SUM(AV3858)</f>
        <v>0</v>
      </c>
      <c r="V3858" s="9"/>
      <c r="W3858" s="8">
        <f>(X3858+AD3858)</f>
        <v>0</v>
      </c>
      <c r="X3858" s="8">
        <f>SUM(Y3858:AB3858)</f>
        <v>0</v>
      </c>
      <c r="Y3858" s="8">
        <v>0</v>
      </c>
      <c r="Z3858" s="8">
        <f>0</f>
        <v>0</v>
      </c>
      <c r="AA3858" s="8">
        <f>SUM(AZ3858,BB3858)</f>
        <v>0</v>
      </c>
      <c r="AB3858" s="8">
        <f>SUM(BC3858,BD3858)</f>
        <v>0</v>
      </c>
      <c r="AC3858" s="8">
        <f>COUNTIF(BC3858:BD3858,"&gt;0")</f>
        <v>0</v>
      </c>
      <c r="AD3858" s="8">
        <f>SUM(AE3858:AI3858)</f>
        <v>0</v>
      </c>
      <c r="AE3858" s="8">
        <v>0</v>
      </c>
      <c r="AF3858" s="8">
        <v>0</v>
      </c>
      <c r="AG3858" s="8">
        <v>0</v>
      </c>
      <c r="AH3858" s="8">
        <v>0</v>
      </c>
      <c r="AI3858" s="8">
        <f>SUM(BA3858)</f>
        <v>0</v>
      </c>
      <c r="AJ3858" s="9"/>
      <c r="AK3858" s="8">
        <v>0</v>
      </c>
      <c r="AL3858" s="8">
        <v>0</v>
      </c>
      <c r="AM3858" s="8">
        <v>0</v>
      </c>
      <c r="AN3858" s="8">
        <v>0</v>
      </c>
      <c r="AO3858" s="8">
        <v>0</v>
      </c>
      <c r="AP3858" s="8">
        <v>0</v>
      </c>
      <c r="AQ3858" s="8">
        <v>0</v>
      </c>
      <c r="AR3858" s="8">
        <v>0</v>
      </c>
      <c r="AS3858" s="8">
        <v>80</v>
      </c>
      <c r="AT3858" s="8">
        <v>0</v>
      </c>
      <c r="AU3858" s="15">
        <v>180</v>
      </c>
      <c r="AV3858" s="15">
        <v>0</v>
      </c>
      <c r="AW3858" s="15">
        <v>0</v>
      </c>
      <c r="AX3858" s="15">
        <v>0</v>
      </c>
      <c r="AY3858" s="29"/>
      <c r="AZ3858" s="33">
        <v>0</v>
      </c>
      <c r="BA3858" s="33">
        <v>0</v>
      </c>
      <c r="BB3858" s="33">
        <v>0</v>
      </c>
      <c r="BC3858" s="33">
        <v>0</v>
      </c>
      <c r="BD3858" s="33">
        <v>0</v>
      </c>
    </row>
    <row r="3859" spans="1:56" x14ac:dyDescent="0.25">
      <c r="A3859" s="51" t="s">
        <v>8428</v>
      </c>
      <c r="B3859" s="33" t="str">
        <f>CONCATENATE(G3859,"-",H3859,"-",I3859)</f>
        <v>999910363-Ultra(33-45)--49kg</v>
      </c>
      <c r="C3859" s="8" t="s">
        <v>2088</v>
      </c>
      <c r="D3859" s="8" t="s">
        <v>1295</v>
      </c>
      <c r="E3859" s="8" t="s">
        <v>701</v>
      </c>
      <c r="F3859" s="8" t="s">
        <v>12</v>
      </c>
      <c r="G3859" s="8">
        <v>999910363</v>
      </c>
      <c r="H3859" s="8" t="s">
        <v>2071</v>
      </c>
      <c r="I3859" s="21" t="s">
        <v>4678</v>
      </c>
      <c r="J3859" s="8">
        <f>(M3859-K3859)+W3859</f>
        <v>161</v>
      </c>
      <c r="K3859" s="8"/>
      <c r="L3859" s="9"/>
      <c r="M3859" s="8">
        <f>SUM(N3859,O3859,P3859,Q3859,S3859,T3859,U3859)</f>
        <v>161</v>
      </c>
      <c r="N3859" s="8">
        <f>SUM(AX3859)</f>
        <v>0</v>
      </c>
      <c r="O3859" s="8">
        <v>0</v>
      </c>
      <c r="P3859" s="8">
        <f>SUM(AO3859,AW3859)</f>
        <v>0</v>
      </c>
      <c r="Q3859" s="8">
        <f>SUM(AK3859,AL3859,AM3859,AN3859,AP3859,AQ3859,AR3859,AO3859)</f>
        <v>60</v>
      </c>
      <c r="R3859" s="8">
        <f>COUNTIF(AK3859:AR3859, "&gt;0")</f>
        <v>1</v>
      </c>
      <c r="S3859" s="8">
        <f>SUM(AS3859,AT3859)</f>
        <v>0</v>
      </c>
      <c r="T3859" s="8">
        <f>SUM(AU3859)</f>
        <v>101</v>
      </c>
      <c r="U3859" s="8">
        <f>SUM(AV3859)</f>
        <v>0</v>
      </c>
      <c r="V3859" s="9"/>
      <c r="W3859" s="8">
        <f>(X3859+AD3859)</f>
        <v>0</v>
      </c>
      <c r="X3859" s="8">
        <f>SUM(Y3859:AB3859)</f>
        <v>0</v>
      </c>
      <c r="Y3859" s="8">
        <v>0</v>
      </c>
      <c r="Z3859" s="8">
        <f>0</f>
        <v>0</v>
      </c>
      <c r="AA3859" s="8">
        <f>SUM(AZ3859,BB3859)</f>
        <v>0</v>
      </c>
      <c r="AB3859" s="8">
        <f>SUM(BC3859,BD3859)</f>
        <v>0</v>
      </c>
      <c r="AC3859" s="8">
        <f>COUNTIF(BC3859:BD3859,"&gt;0")</f>
        <v>0</v>
      </c>
      <c r="AD3859" s="8">
        <f>SUM(AE3859:AI3859)</f>
        <v>0</v>
      </c>
      <c r="AE3859" s="8">
        <v>0</v>
      </c>
      <c r="AF3859" s="8">
        <v>0</v>
      </c>
      <c r="AG3859" s="8">
        <v>0</v>
      </c>
      <c r="AH3859" s="8">
        <v>0</v>
      </c>
      <c r="AI3859" s="8">
        <f>SUM(BA3859)</f>
        <v>0</v>
      </c>
      <c r="AJ3859" s="9"/>
      <c r="AK3859" s="8">
        <v>0</v>
      </c>
      <c r="AL3859" s="8">
        <v>0</v>
      </c>
      <c r="AM3859" s="8">
        <v>0</v>
      </c>
      <c r="AN3859" s="8">
        <v>0</v>
      </c>
      <c r="AO3859" s="8">
        <v>0</v>
      </c>
      <c r="AP3859" s="8">
        <v>60</v>
      </c>
      <c r="AQ3859" s="8">
        <v>0</v>
      </c>
      <c r="AR3859" s="8">
        <v>0</v>
      </c>
      <c r="AS3859" s="8">
        <v>0</v>
      </c>
      <c r="AT3859" s="8">
        <v>0</v>
      </c>
      <c r="AU3859" s="15">
        <v>101</v>
      </c>
      <c r="AV3859" s="15">
        <v>0</v>
      </c>
      <c r="AW3859" s="15">
        <v>0</v>
      </c>
      <c r="AX3859" s="15">
        <v>0</v>
      </c>
      <c r="AY3859" s="29"/>
      <c r="AZ3859" s="33">
        <v>0</v>
      </c>
      <c r="BA3859" s="33">
        <v>0</v>
      </c>
      <c r="BB3859" s="33">
        <v>0</v>
      </c>
      <c r="BC3859" s="33">
        <v>0</v>
      </c>
      <c r="BD3859" s="33">
        <v>0</v>
      </c>
    </row>
    <row r="3860" spans="1:56" x14ac:dyDescent="0.25">
      <c r="A3860" s="51" t="s">
        <v>8429</v>
      </c>
      <c r="B3860" s="33" t="str">
        <f>CONCATENATE(G3860,"-",H3860,"-",I3860)</f>
        <v>999931619-Ultra(33-45)--49kg</v>
      </c>
      <c r="C3860" s="15" t="s">
        <v>1479</v>
      </c>
      <c r="D3860" s="15" t="s">
        <v>3636</v>
      </c>
      <c r="E3860" s="15" t="s">
        <v>701</v>
      </c>
      <c r="F3860" s="15" t="s">
        <v>12</v>
      </c>
      <c r="G3860" s="15">
        <v>999931619</v>
      </c>
      <c r="H3860" s="15" t="s">
        <v>2071</v>
      </c>
      <c r="I3860" s="21" t="s">
        <v>4678</v>
      </c>
      <c r="J3860" s="8">
        <f>(M3860-K3860)+W3860</f>
        <v>161</v>
      </c>
      <c r="K3860" s="15"/>
      <c r="L3860" s="9"/>
      <c r="M3860" s="8">
        <f>SUM(N3860,O3860,P3860,Q3860,S3860,T3860,U3860)</f>
        <v>161</v>
      </c>
      <c r="N3860" s="8">
        <f>SUM(AX3860)</f>
        <v>0</v>
      </c>
      <c r="O3860" s="8">
        <v>0</v>
      </c>
      <c r="P3860" s="8">
        <f>SUM(AO3860,AW3860)</f>
        <v>0</v>
      </c>
      <c r="Q3860" s="8">
        <f>SUM(AK3860,AL3860,AM3860,AN3860,AP3860,AQ3860,AR3860,AO3860)</f>
        <v>0</v>
      </c>
      <c r="R3860" s="8">
        <f>COUNTIF(AK3860:AR3860, "&gt;0")</f>
        <v>0</v>
      </c>
      <c r="S3860" s="8">
        <f>SUM(AS3860,AT3860)</f>
        <v>60</v>
      </c>
      <c r="T3860" s="8">
        <f>SUM(AU3860)</f>
        <v>101</v>
      </c>
      <c r="U3860" s="8">
        <f>SUM(AV3860)</f>
        <v>0</v>
      </c>
      <c r="V3860" s="9"/>
      <c r="W3860" s="8">
        <f>(X3860+AD3860)</f>
        <v>0</v>
      </c>
      <c r="X3860" s="8">
        <f>SUM(Y3860:AB3860)</f>
        <v>0</v>
      </c>
      <c r="Y3860" s="8">
        <v>0</v>
      </c>
      <c r="Z3860" s="8">
        <f>0</f>
        <v>0</v>
      </c>
      <c r="AA3860" s="8">
        <f>SUM(AZ3860,BB3860)</f>
        <v>0</v>
      </c>
      <c r="AB3860" s="8">
        <f>SUM(BC3860,BD3860)</f>
        <v>0</v>
      </c>
      <c r="AC3860" s="8">
        <f>COUNTIF(BC3860:BD3860,"&gt;0")</f>
        <v>0</v>
      </c>
      <c r="AD3860" s="8">
        <f>SUM(AE3860:AI3860)</f>
        <v>0</v>
      </c>
      <c r="AE3860" s="8">
        <v>0</v>
      </c>
      <c r="AF3860" s="8">
        <v>0</v>
      </c>
      <c r="AG3860" s="8">
        <v>0</v>
      </c>
      <c r="AH3860" s="8">
        <v>0</v>
      </c>
      <c r="AI3860" s="8">
        <f>SUM(BA3860)</f>
        <v>0</v>
      </c>
      <c r="AJ3860" s="9"/>
      <c r="AK3860" s="8">
        <v>0</v>
      </c>
      <c r="AL3860" s="8">
        <v>0</v>
      </c>
      <c r="AM3860" s="8">
        <v>0</v>
      </c>
      <c r="AN3860" s="8">
        <v>0</v>
      </c>
      <c r="AO3860" s="8">
        <v>0</v>
      </c>
      <c r="AP3860" s="8">
        <v>0</v>
      </c>
      <c r="AQ3860" s="8">
        <v>0</v>
      </c>
      <c r="AR3860" s="8">
        <v>0</v>
      </c>
      <c r="AS3860" s="8">
        <v>60</v>
      </c>
      <c r="AT3860" s="8">
        <v>0</v>
      </c>
      <c r="AU3860" s="15">
        <v>101</v>
      </c>
      <c r="AV3860" s="15">
        <v>0</v>
      </c>
      <c r="AW3860" s="15">
        <v>0</v>
      </c>
      <c r="AX3860" s="15">
        <v>0</v>
      </c>
      <c r="AY3860" s="29"/>
      <c r="AZ3860" s="33">
        <v>0</v>
      </c>
      <c r="BA3860" s="33">
        <v>0</v>
      </c>
      <c r="BB3860" s="33">
        <v>0</v>
      </c>
      <c r="BC3860" s="33">
        <v>0</v>
      </c>
      <c r="BD3860" s="33">
        <v>0</v>
      </c>
    </row>
    <row r="3861" spans="1:56" x14ac:dyDescent="0.25">
      <c r="A3861" s="51" t="s">
        <v>8427</v>
      </c>
      <c r="B3861" s="33" t="str">
        <f>CONCATENATE(G3861,"-",H3861,"-",I3861)</f>
        <v>999920192-Ultra(33-45)--49kg</v>
      </c>
      <c r="C3861" s="8" t="s">
        <v>2593</v>
      </c>
      <c r="D3861" s="8" t="s">
        <v>2594</v>
      </c>
      <c r="E3861" s="8" t="s">
        <v>701</v>
      </c>
      <c r="F3861" s="8" t="s">
        <v>12</v>
      </c>
      <c r="G3861" s="8">
        <v>999920192</v>
      </c>
      <c r="H3861" s="8" t="s">
        <v>2071</v>
      </c>
      <c r="I3861" s="21" t="s">
        <v>4678</v>
      </c>
      <c r="J3861" s="8">
        <f>(M3861-K3861)+W3861</f>
        <v>135</v>
      </c>
      <c r="K3861" s="8"/>
      <c r="L3861" s="16"/>
      <c r="M3861" s="8">
        <f>SUM(N3861,O3861,P3861,Q3861,S3861,T3861,U3861)</f>
        <v>135</v>
      </c>
      <c r="N3861" s="8">
        <f>SUM(AX3861)</f>
        <v>0</v>
      </c>
      <c r="O3861" s="8">
        <v>0</v>
      </c>
      <c r="P3861" s="8">
        <f>SUM(AO3861,AW3861)</f>
        <v>0</v>
      </c>
      <c r="Q3861" s="8">
        <f>SUM(AK3861,AL3861,AM3861,AN3861,AP3861,AQ3861,AR3861,AO3861)</f>
        <v>0</v>
      </c>
      <c r="R3861" s="8">
        <f>COUNTIF(AK3861:AR3861, "&gt;0")</f>
        <v>0</v>
      </c>
      <c r="S3861" s="8">
        <f>SUM(AS3861,AT3861)</f>
        <v>0</v>
      </c>
      <c r="T3861" s="8">
        <f>SUM(AU3861)</f>
        <v>135</v>
      </c>
      <c r="U3861" s="8">
        <f>SUM(AV3861)</f>
        <v>0</v>
      </c>
      <c r="V3861" s="16"/>
      <c r="W3861" s="8">
        <f>(X3861+AD3861)</f>
        <v>0</v>
      </c>
      <c r="X3861" s="8">
        <f>SUM(Y3861:AB3861)</f>
        <v>0</v>
      </c>
      <c r="Y3861" s="8">
        <v>0</v>
      </c>
      <c r="Z3861" s="8">
        <f>0</f>
        <v>0</v>
      </c>
      <c r="AA3861" s="8">
        <f>SUM(AZ3861,BB3861)</f>
        <v>0</v>
      </c>
      <c r="AB3861" s="8">
        <f>SUM(BC3861,BD3861)</f>
        <v>0</v>
      </c>
      <c r="AC3861" s="8">
        <f>COUNTIF(BC3861:BD3861,"&gt;0")</f>
        <v>0</v>
      </c>
      <c r="AD3861" s="8">
        <f>SUM(AE3861:AI3861)</f>
        <v>0</v>
      </c>
      <c r="AE3861" s="8">
        <v>0</v>
      </c>
      <c r="AF3861" s="8">
        <v>0</v>
      </c>
      <c r="AG3861" s="8">
        <v>0</v>
      </c>
      <c r="AH3861" s="8">
        <v>0</v>
      </c>
      <c r="AI3861" s="8">
        <f>SUM(BA3861)</f>
        <v>0</v>
      </c>
      <c r="AJ3861" s="16"/>
      <c r="AK3861" s="8">
        <v>0</v>
      </c>
      <c r="AL3861" s="8">
        <v>0</v>
      </c>
      <c r="AM3861" s="8">
        <v>0</v>
      </c>
      <c r="AN3861" s="8">
        <v>0</v>
      </c>
      <c r="AO3861" s="8">
        <v>0</v>
      </c>
      <c r="AP3861" s="8">
        <v>0</v>
      </c>
      <c r="AQ3861" s="8">
        <v>0</v>
      </c>
      <c r="AR3861" s="8">
        <v>0</v>
      </c>
      <c r="AS3861" s="8">
        <v>0</v>
      </c>
      <c r="AT3861" s="8">
        <v>0</v>
      </c>
      <c r="AU3861" s="15">
        <v>135</v>
      </c>
      <c r="AV3861" s="15">
        <v>0</v>
      </c>
      <c r="AW3861" s="15">
        <v>0</v>
      </c>
      <c r="AX3861" s="15">
        <v>0</v>
      </c>
      <c r="AY3861" s="29"/>
      <c r="AZ3861" s="33">
        <v>0</v>
      </c>
      <c r="BA3861" s="33">
        <v>0</v>
      </c>
      <c r="BB3861" s="33">
        <v>0</v>
      </c>
      <c r="BC3861" s="33">
        <v>0</v>
      </c>
      <c r="BD3861" s="33">
        <v>0</v>
      </c>
    </row>
    <row r="3862" spans="1:56" x14ac:dyDescent="0.25">
      <c r="A3862" s="51" t="s">
        <v>8430</v>
      </c>
      <c r="B3862" s="33" t="str">
        <f>CONCATENATE(G3862,"-",H3862,"-",I3862)</f>
        <v>999925227-Ultra(33-45)--49kg</v>
      </c>
      <c r="C3862" s="15" t="s">
        <v>2091</v>
      </c>
      <c r="D3862" s="15" t="s">
        <v>2092</v>
      </c>
      <c r="E3862" s="15" t="s">
        <v>701</v>
      </c>
      <c r="F3862" s="15" t="s">
        <v>12</v>
      </c>
      <c r="G3862" s="15">
        <v>999925227</v>
      </c>
      <c r="H3862" s="15" t="s">
        <v>2071</v>
      </c>
      <c r="I3862" s="21" t="s">
        <v>4678</v>
      </c>
      <c r="J3862" s="8">
        <f>(M3862-K3862)+W3862</f>
        <v>45</v>
      </c>
      <c r="K3862" s="15"/>
      <c r="L3862" s="9"/>
      <c r="M3862" s="8">
        <f>SUM(N3862,O3862,P3862,Q3862,S3862,T3862,U3862)</f>
        <v>45</v>
      </c>
      <c r="N3862" s="8">
        <f>SUM(AX3862)</f>
        <v>0</v>
      </c>
      <c r="O3862" s="8">
        <v>0</v>
      </c>
      <c r="P3862" s="8">
        <f>SUM(AO3862,AW3862)</f>
        <v>0</v>
      </c>
      <c r="Q3862" s="8">
        <f>SUM(AK3862,AL3862,AM3862,AN3862,AP3862,AQ3862,AR3862,AO3862)</f>
        <v>45</v>
      </c>
      <c r="R3862" s="8">
        <f>COUNTIF(AK3862:AR3862, "&gt;0")</f>
        <v>1</v>
      </c>
      <c r="S3862" s="8">
        <f>SUM(AS3862,AT3862)</f>
        <v>0</v>
      </c>
      <c r="T3862" s="8">
        <f>SUM(AU3862)</f>
        <v>0</v>
      </c>
      <c r="U3862" s="8">
        <f>SUM(AV3862)</f>
        <v>0</v>
      </c>
      <c r="V3862" s="9"/>
      <c r="W3862" s="8">
        <f>(X3862+AD3862)</f>
        <v>0</v>
      </c>
      <c r="X3862" s="8">
        <f>SUM(Y3862:AB3862)</f>
        <v>0</v>
      </c>
      <c r="Y3862" s="8">
        <v>0</v>
      </c>
      <c r="Z3862" s="8">
        <f>0</f>
        <v>0</v>
      </c>
      <c r="AA3862" s="8">
        <f>SUM(AZ3862,BB3862)</f>
        <v>0</v>
      </c>
      <c r="AB3862" s="8">
        <f>SUM(BC3862,BD3862)</f>
        <v>0</v>
      </c>
      <c r="AC3862" s="8">
        <f>COUNTIF(BC3862:BD3862,"&gt;0")</f>
        <v>0</v>
      </c>
      <c r="AD3862" s="8">
        <f>SUM(AE3862:AI3862)</f>
        <v>0</v>
      </c>
      <c r="AE3862" s="8">
        <v>0</v>
      </c>
      <c r="AF3862" s="8">
        <v>0</v>
      </c>
      <c r="AG3862" s="8">
        <v>0</v>
      </c>
      <c r="AH3862" s="8">
        <v>0</v>
      </c>
      <c r="AI3862" s="8">
        <f>SUM(BA3862)</f>
        <v>0</v>
      </c>
      <c r="AJ3862" s="9"/>
      <c r="AK3862" s="8">
        <v>0</v>
      </c>
      <c r="AL3862" s="8">
        <v>0</v>
      </c>
      <c r="AM3862" s="8">
        <v>0</v>
      </c>
      <c r="AN3862" s="8">
        <v>0</v>
      </c>
      <c r="AO3862" s="8">
        <v>0</v>
      </c>
      <c r="AP3862" s="8">
        <v>45</v>
      </c>
      <c r="AQ3862" s="8">
        <v>0</v>
      </c>
      <c r="AR3862" s="8">
        <v>0</v>
      </c>
      <c r="AS3862" s="8">
        <v>0</v>
      </c>
      <c r="AT3862" s="8">
        <v>0</v>
      </c>
      <c r="AU3862" s="15">
        <v>0</v>
      </c>
      <c r="AV3862" s="15">
        <v>0</v>
      </c>
      <c r="AW3862" s="15">
        <v>0</v>
      </c>
      <c r="AX3862" s="15">
        <v>0</v>
      </c>
      <c r="AY3862" s="29"/>
      <c r="AZ3862" s="33">
        <v>0</v>
      </c>
      <c r="BA3862" s="33">
        <v>0</v>
      </c>
      <c r="BB3862" s="33">
        <v>0</v>
      </c>
      <c r="BC3862" s="33">
        <v>0</v>
      </c>
      <c r="BD3862" s="33">
        <v>0</v>
      </c>
    </row>
    <row r="3863" spans="1:56" x14ac:dyDescent="0.25">
      <c r="A3863" s="51" t="s">
        <v>8431</v>
      </c>
      <c r="B3863" s="33" t="str">
        <f>CONCATENATE(G3863,"-",H3863,"-",I3863)</f>
        <v>999730651-Ultra(33-45)--57kg</v>
      </c>
      <c r="C3863" s="8" t="s">
        <v>1024</v>
      </c>
      <c r="D3863" s="8" t="s">
        <v>559</v>
      </c>
      <c r="E3863" s="8" t="s">
        <v>701</v>
      </c>
      <c r="F3863" s="8" t="s">
        <v>12</v>
      </c>
      <c r="G3863" s="8">
        <v>999730651</v>
      </c>
      <c r="H3863" s="8" t="s">
        <v>2071</v>
      </c>
      <c r="I3863" s="18" t="s">
        <v>4750</v>
      </c>
      <c r="J3863" s="8">
        <f>(M3863-K3863)+W3863</f>
        <v>45</v>
      </c>
      <c r="K3863" s="8"/>
      <c r="L3863" s="9"/>
      <c r="M3863" s="8">
        <f>SUM(N3863,O3863,P3863,Q3863,S3863,T3863,U3863)</f>
        <v>45</v>
      </c>
      <c r="N3863" s="8">
        <f>SUM(AX3863)</f>
        <v>0</v>
      </c>
      <c r="O3863" s="8">
        <v>0</v>
      </c>
      <c r="P3863" s="8">
        <f>SUM(AO3863,AW3863)</f>
        <v>0</v>
      </c>
      <c r="Q3863" s="8">
        <f>SUM(AK3863,AL3863,AM3863,AN3863,AP3863,AQ3863,AR3863,AO3863)</f>
        <v>0</v>
      </c>
      <c r="R3863" s="8">
        <f>COUNTIF(AK3863:AR3863, "&gt;0")</f>
        <v>0</v>
      </c>
      <c r="S3863" s="8">
        <f>SUM(AS3863,AT3863)</f>
        <v>0</v>
      </c>
      <c r="T3863" s="8">
        <f>SUM(AU3863)</f>
        <v>45</v>
      </c>
      <c r="U3863" s="8">
        <f>SUM(AV3863)</f>
        <v>0</v>
      </c>
      <c r="V3863" s="9"/>
      <c r="W3863" s="8">
        <f>(X3863+AD3863)</f>
        <v>0</v>
      </c>
      <c r="X3863" s="8">
        <f>SUM(Y3863:AB3863)</f>
        <v>0</v>
      </c>
      <c r="Y3863" s="8">
        <v>0</v>
      </c>
      <c r="Z3863" s="8">
        <f>0</f>
        <v>0</v>
      </c>
      <c r="AA3863" s="8">
        <f>SUM(AZ3863,BB3863)</f>
        <v>0</v>
      </c>
      <c r="AB3863" s="8">
        <f>SUM(BC3863,BD3863)</f>
        <v>0</v>
      </c>
      <c r="AC3863" s="8">
        <f>COUNTIF(BC3863:BD3863,"&gt;0")</f>
        <v>0</v>
      </c>
      <c r="AD3863" s="8">
        <f>SUM(AE3863:AI3863)</f>
        <v>0</v>
      </c>
      <c r="AE3863" s="8">
        <v>0</v>
      </c>
      <c r="AF3863" s="8">
        <v>0</v>
      </c>
      <c r="AG3863" s="8">
        <v>0</v>
      </c>
      <c r="AH3863" s="8">
        <v>0</v>
      </c>
      <c r="AI3863" s="8">
        <f>SUM(BA3863)</f>
        <v>0</v>
      </c>
      <c r="AJ3863" s="9"/>
      <c r="AK3863" s="8">
        <v>0</v>
      </c>
      <c r="AL3863" s="8">
        <v>0</v>
      </c>
      <c r="AM3863" s="8">
        <v>0</v>
      </c>
      <c r="AN3863" s="8">
        <v>0</v>
      </c>
      <c r="AO3863" s="8">
        <v>0</v>
      </c>
      <c r="AP3863" s="8">
        <v>0</v>
      </c>
      <c r="AQ3863" s="8">
        <v>0</v>
      </c>
      <c r="AR3863" s="8">
        <v>0</v>
      </c>
      <c r="AS3863" s="8">
        <v>0</v>
      </c>
      <c r="AT3863" s="8">
        <v>0</v>
      </c>
      <c r="AU3863" s="15">
        <v>45</v>
      </c>
      <c r="AV3863" s="15">
        <v>0</v>
      </c>
      <c r="AW3863" s="15">
        <v>0</v>
      </c>
      <c r="AX3863" s="15">
        <v>0</v>
      </c>
      <c r="AY3863" s="29"/>
      <c r="AZ3863" s="33">
        <v>0</v>
      </c>
      <c r="BA3863" s="33">
        <v>0</v>
      </c>
      <c r="BB3863" s="33">
        <v>0</v>
      </c>
      <c r="BC3863" s="33">
        <v>0</v>
      </c>
      <c r="BD3863" s="33">
        <v>0</v>
      </c>
    </row>
    <row r="3864" spans="1:56" x14ac:dyDescent="0.25">
      <c r="A3864" s="51" t="s">
        <v>8432</v>
      </c>
      <c r="B3864" s="33" t="str">
        <f>CONCATENATE(G3864,"-",H3864,"-",I3864)</f>
        <v>999931046-Ultra(33-45)--57kg</v>
      </c>
      <c r="C3864" s="8" t="s">
        <v>3392</v>
      </c>
      <c r="D3864" s="8" t="s">
        <v>3393</v>
      </c>
      <c r="E3864" s="8" t="s">
        <v>701</v>
      </c>
      <c r="F3864" s="8" t="s">
        <v>12</v>
      </c>
      <c r="G3864" s="8">
        <v>999931046</v>
      </c>
      <c r="H3864" s="8" t="s">
        <v>2071</v>
      </c>
      <c r="I3864" s="18" t="s">
        <v>4750</v>
      </c>
      <c r="J3864" s="8">
        <f>(M3864-K3864)+W3864</f>
        <v>30</v>
      </c>
      <c r="K3864" s="8"/>
      <c r="L3864" s="9"/>
      <c r="M3864" s="8">
        <f>SUM(N3864,O3864,P3864,Q3864,S3864,T3864,U3864)</f>
        <v>30</v>
      </c>
      <c r="N3864" s="8">
        <f>SUM(AX3864)</f>
        <v>0</v>
      </c>
      <c r="O3864" s="8">
        <v>0</v>
      </c>
      <c r="P3864" s="8">
        <f>SUM(AO3864,AW3864)</f>
        <v>0</v>
      </c>
      <c r="Q3864" s="8">
        <f>SUM(AK3864,AL3864,AM3864,AN3864,AP3864,AQ3864,AR3864,AO3864)</f>
        <v>30</v>
      </c>
      <c r="R3864" s="8">
        <f>COUNTIF(AK3864:AR3864, "&gt;0")</f>
        <v>1</v>
      </c>
      <c r="S3864" s="8">
        <f>SUM(AS3864,AT3864)</f>
        <v>0</v>
      </c>
      <c r="T3864" s="8">
        <f>SUM(AU3864)</f>
        <v>0</v>
      </c>
      <c r="U3864" s="8">
        <f>SUM(AV3864)</f>
        <v>0</v>
      </c>
      <c r="V3864" s="9"/>
      <c r="W3864" s="8">
        <f>(X3864+AD3864)</f>
        <v>0</v>
      </c>
      <c r="X3864" s="8">
        <f>SUM(Y3864:AB3864)</f>
        <v>0</v>
      </c>
      <c r="Y3864" s="8">
        <v>0</v>
      </c>
      <c r="Z3864" s="8">
        <f>0</f>
        <v>0</v>
      </c>
      <c r="AA3864" s="8">
        <f>SUM(AZ3864,BB3864)</f>
        <v>0</v>
      </c>
      <c r="AB3864" s="8">
        <f>SUM(BC3864,BD3864)</f>
        <v>0</v>
      </c>
      <c r="AC3864" s="8">
        <f>COUNTIF(BC3864:BD3864,"&gt;0")</f>
        <v>0</v>
      </c>
      <c r="AD3864" s="8">
        <f>SUM(AE3864:AI3864)</f>
        <v>0</v>
      </c>
      <c r="AE3864" s="8">
        <v>0</v>
      </c>
      <c r="AF3864" s="8">
        <v>0</v>
      </c>
      <c r="AG3864" s="8">
        <v>0</v>
      </c>
      <c r="AH3864" s="8">
        <v>0</v>
      </c>
      <c r="AI3864" s="8">
        <f>SUM(BA3864)</f>
        <v>0</v>
      </c>
      <c r="AJ3864" s="9"/>
      <c r="AK3864" s="8">
        <v>0</v>
      </c>
      <c r="AL3864" s="8">
        <v>30</v>
      </c>
      <c r="AM3864" s="8">
        <v>0</v>
      </c>
      <c r="AN3864" s="8">
        <v>0</v>
      </c>
      <c r="AO3864" s="8">
        <v>0</v>
      </c>
      <c r="AP3864" s="8">
        <v>0</v>
      </c>
      <c r="AQ3864" s="8">
        <v>0</v>
      </c>
      <c r="AR3864" s="8">
        <v>0</v>
      </c>
      <c r="AS3864" s="8">
        <v>0</v>
      </c>
      <c r="AT3864" s="8">
        <v>0</v>
      </c>
      <c r="AU3864" s="15">
        <v>0</v>
      </c>
      <c r="AV3864" s="15">
        <v>0</v>
      </c>
      <c r="AW3864" s="15">
        <v>0</v>
      </c>
      <c r="AX3864" s="15">
        <v>0</v>
      </c>
      <c r="AY3864" s="29"/>
      <c r="AZ3864" s="33">
        <v>0</v>
      </c>
      <c r="BA3864" s="33">
        <v>0</v>
      </c>
      <c r="BB3864" s="33">
        <v>0</v>
      </c>
      <c r="BC3864" s="33">
        <v>0</v>
      </c>
      <c r="BD3864" s="33">
        <v>0</v>
      </c>
    </row>
    <row r="3865" spans="1:56" x14ac:dyDescent="0.25">
      <c r="A3865" s="33" t="str">
        <f>CONCATENATE(G3865,"-",F3865,"-",H3865,"-",I3865)</f>
        <v>999933815-Black-Ultra(33-45)--67kg</v>
      </c>
      <c r="B3865" s="33" t="str">
        <f>CONCATENATE(G3865,"-",H3865,"-",I3865)</f>
        <v>999933815-Ultra(33-45)--67kg</v>
      </c>
      <c r="C3865" s="15" t="s">
        <v>9991</v>
      </c>
      <c r="D3865" s="15" t="s">
        <v>9992</v>
      </c>
      <c r="E3865" s="15" t="s">
        <v>701</v>
      </c>
      <c r="F3865" s="15" t="s">
        <v>12</v>
      </c>
      <c r="G3865" s="15">
        <v>999933815</v>
      </c>
      <c r="H3865" s="8" t="s">
        <v>2071</v>
      </c>
      <c r="I3865" s="15" t="s">
        <v>4684</v>
      </c>
      <c r="J3865" s="8">
        <f>(M3865-K3865)+W3865</f>
        <v>350</v>
      </c>
      <c r="K3865" s="8">
        <f>M3865/2</f>
        <v>0</v>
      </c>
      <c r="L3865" s="9"/>
      <c r="M3865" s="8">
        <f>SUM(N3865,O3865,P3865,Q3865,S3865,T3865,U3865)</f>
        <v>0</v>
      </c>
      <c r="N3865" s="8">
        <f>SUM(AX3865)</f>
        <v>0</v>
      </c>
      <c r="O3865" s="8">
        <v>0</v>
      </c>
      <c r="P3865" s="8">
        <f>SUM(AO3865,AW3865)</f>
        <v>0</v>
      </c>
      <c r="Q3865" s="8">
        <f>SUM(AK3865,AL3865,AM3865,AN3865,AP3865,AQ3865,AR3865,AO3865)</f>
        <v>0</v>
      </c>
      <c r="R3865" s="8">
        <f>COUNTIF(AK3865:AR3865, "&gt;0")</f>
        <v>0</v>
      </c>
      <c r="S3865" s="8">
        <f>SUM(AS3865,AT3865)</f>
        <v>0</v>
      </c>
      <c r="T3865" s="8">
        <f>SUM(AU3865)</f>
        <v>0</v>
      </c>
      <c r="U3865" s="8">
        <f>SUM(AV3865)</f>
        <v>0</v>
      </c>
      <c r="V3865" s="9"/>
      <c r="W3865" s="8">
        <f>(X3865+AD3865)</f>
        <v>350</v>
      </c>
      <c r="X3865" s="8">
        <f>SUM(Y3865:AB3865)</f>
        <v>0</v>
      </c>
      <c r="Y3865" s="8">
        <v>0</v>
      </c>
      <c r="Z3865" s="8">
        <f>0</f>
        <v>0</v>
      </c>
      <c r="AA3865" s="8">
        <f>SUM(AZ3865,BB3865)</f>
        <v>0</v>
      </c>
      <c r="AB3865" s="8">
        <f>SUM(BC3865,BD3865)</f>
        <v>0</v>
      </c>
      <c r="AC3865" s="8">
        <f>COUNTIF(BC3865:BD3865,"&gt;0")</f>
        <v>0</v>
      </c>
      <c r="AD3865" s="8">
        <f>SUM(AE3865:AI3865)</f>
        <v>350</v>
      </c>
      <c r="AE3865" s="8">
        <v>0</v>
      </c>
      <c r="AF3865" s="8">
        <v>0</v>
      </c>
      <c r="AG3865" s="8">
        <v>0</v>
      </c>
      <c r="AH3865" s="8">
        <v>0</v>
      </c>
      <c r="AI3865" s="8">
        <f>SUM(BA3865)</f>
        <v>350</v>
      </c>
      <c r="AJ3865" s="9"/>
      <c r="AK3865" s="8">
        <v>0</v>
      </c>
      <c r="AL3865" s="8">
        <v>0</v>
      </c>
      <c r="AM3865" s="8">
        <v>0</v>
      </c>
      <c r="AN3865" s="8">
        <v>0</v>
      </c>
      <c r="AO3865" s="8">
        <v>0</v>
      </c>
      <c r="AP3865" s="8">
        <v>0</v>
      </c>
      <c r="AQ3865" s="8">
        <v>0</v>
      </c>
      <c r="AR3865" s="8">
        <v>0</v>
      </c>
      <c r="AS3865" s="8">
        <v>0</v>
      </c>
      <c r="AT3865" s="8">
        <v>0</v>
      </c>
      <c r="AU3865" s="15">
        <v>0</v>
      </c>
      <c r="AV3865" s="15">
        <v>0</v>
      </c>
      <c r="AW3865" s="15">
        <v>0</v>
      </c>
      <c r="AX3865" s="15">
        <v>0</v>
      </c>
      <c r="AY3865" s="29"/>
      <c r="AZ3865" s="33">
        <v>0</v>
      </c>
      <c r="BA3865" s="33">
        <v>350</v>
      </c>
      <c r="BB3865" s="33">
        <v>0</v>
      </c>
      <c r="BC3865" s="33">
        <v>0</v>
      </c>
      <c r="BD3865" s="33">
        <v>0</v>
      </c>
    </row>
    <row r="3866" spans="1:56" x14ac:dyDescent="0.25">
      <c r="A3866" s="51" t="s">
        <v>8433</v>
      </c>
      <c r="B3866" s="33" t="str">
        <f>CONCATENATE(G3866,"-",H3866,"-",I3866)</f>
        <v>999900629-Ultra(33-45)--67kg</v>
      </c>
      <c r="C3866" s="8" t="s">
        <v>1036</v>
      </c>
      <c r="D3866" s="8" t="s">
        <v>1331</v>
      </c>
      <c r="E3866" s="8" t="s">
        <v>701</v>
      </c>
      <c r="F3866" s="8" t="s">
        <v>12</v>
      </c>
      <c r="G3866" s="8">
        <v>999900629</v>
      </c>
      <c r="H3866" s="8" t="s">
        <v>2071</v>
      </c>
      <c r="I3866" s="18" t="s">
        <v>4684</v>
      </c>
      <c r="J3866" s="8">
        <f>(M3866-K3866)+W3866</f>
        <v>180</v>
      </c>
      <c r="K3866" s="8"/>
      <c r="L3866" s="9"/>
      <c r="M3866" s="8">
        <f>SUM(N3866,O3866,P3866,Q3866,S3866,T3866,U3866)</f>
        <v>180</v>
      </c>
      <c r="N3866" s="8">
        <f>SUM(AX3866)</f>
        <v>0</v>
      </c>
      <c r="O3866" s="8">
        <v>0</v>
      </c>
      <c r="P3866" s="8">
        <f>SUM(AO3866,AW3866)</f>
        <v>0</v>
      </c>
      <c r="Q3866" s="8">
        <f>SUM(AK3866,AL3866,AM3866,AN3866,AP3866,AQ3866,AR3866,AO3866)</f>
        <v>30</v>
      </c>
      <c r="R3866" s="8">
        <f>COUNTIF(AK3866:AR3866, "&gt;0")</f>
        <v>1</v>
      </c>
      <c r="S3866" s="8">
        <f>SUM(AS3866,AT3866)</f>
        <v>60</v>
      </c>
      <c r="T3866" s="8">
        <f>SUM(AU3866)</f>
        <v>90</v>
      </c>
      <c r="U3866" s="8">
        <f>SUM(AV3866)</f>
        <v>0</v>
      </c>
      <c r="V3866" s="9"/>
      <c r="W3866" s="8">
        <f>(X3866+AD3866)</f>
        <v>0</v>
      </c>
      <c r="X3866" s="8">
        <f>SUM(Y3866:AB3866)</f>
        <v>0</v>
      </c>
      <c r="Y3866" s="8">
        <v>0</v>
      </c>
      <c r="Z3866" s="8">
        <f>0</f>
        <v>0</v>
      </c>
      <c r="AA3866" s="8">
        <f>SUM(AZ3866,BB3866)</f>
        <v>0</v>
      </c>
      <c r="AB3866" s="8">
        <f>SUM(BC3866,BD3866)</f>
        <v>0</v>
      </c>
      <c r="AC3866" s="8">
        <f>COUNTIF(BC3866:BD3866,"&gt;0")</f>
        <v>0</v>
      </c>
      <c r="AD3866" s="8">
        <f>SUM(AE3866:AI3866)</f>
        <v>0</v>
      </c>
      <c r="AE3866" s="8">
        <v>0</v>
      </c>
      <c r="AF3866" s="8">
        <v>0</v>
      </c>
      <c r="AG3866" s="8">
        <v>0</v>
      </c>
      <c r="AH3866" s="8">
        <v>0</v>
      </c>
      <c r="AI3866" s="8">
        <f>SUM(BA3866)</f>
        <v>0</v>
      </c>
      <c r="AJ3866" s="9"/>
      <c r="AK3866" s="8">
        <v>0</v>
      </c>
      <c r="AL3866" s="8">
        <v>0</v>
      </c>
      <c r="AM3866" s="8">
        <v>0</v>
      </c>
      <c r="AN3866" s="8">
        <v>0</v>
      </c>
      <c r="AO3866" s="8">
        <v>0</v>
      </c>
      <c r="AP3866" s="8">
        <v>0</v>
      </c>
      <c r="AQ3866" s="8">
        <v>30</v>
      </c>
      <c r="AR3866" s="8">
        <v>0</v>
      </c>
      <c r="AS3866" s="8">
        <v>60</v>
      </c>
      <c r="AT3866" s="8">
        <v>0</v>
      </c>
      <c r="AU3866" s="15">
        <v>90</v>
      </c>
      <c r="AV3866" s="15">
        <v>0</v>
      </c>
      <c r="AW3866" s="15">
        <v>0</v>
      </c>
      <c r="AX3866" s="15">
        <v>0</v>
      </c>
      <c r="AY3866" s="29"/>
      <c r="AZ3866" s="33">
        <v>0</v>
      </c>
      <c r="BA3866" s="33">
        <v>0</v>
      </c>
      <c r="BB3866" s="33">
        <v>0</v>
      </c>
      <c r="BC3866" s="33">
        <v>0</v>
      </c>
      <c r="BD3866" s="33">
        <v>0</v>
      </c>
    </row>
    <row r="3867" spans="1:56" x14ac:dyDescent="0.25">
      <c r="A3867" s="51" t="s">
        <v>8577</v>
      </c>
      <c r="B3867" s="33" t="str">
        <f>CONCATENATE(G3867,"-",H3867,"-",I3867)</f>
        <v>999927825-Ultra(33-45)-+67kg</v>
      </c>
      <c r="C3867" s="8" t="s">
        <v>910</v>
      </c>
      <c r="D3867" s="8" t="s">
        <v>3366</v>
      </c>
      <c r="E3867" s="8" t="s">
        <v>701</v>
      </c>
      <c r="F3867" s="8" t="s">
        <v>367</v>
      </c>
      <c r="G3867" s="8">
        <v>999927825</v>
      </c>
      <c r="H3867" s="8" t="s">
        <v>2071</v>
      </c>
      <c r="I3867" s="18" t="s">
        <v>5174</v>
      </c>
      <c r="J3867" s="8">
        <f>(M3867-K3867)+W3867</f>
        <v>75</v>
      </c>
      <c r="K3867" s="8"/>
      <c r="L3867" s="9"/>
      <c r="M3867" s="8">
        <f>SUM(N3867,O3867,P3867,Q3867,S3867,T3867,U3867)</f>
        <v>75</v>
      </c>
      <c r="N3867" s="8">
        <f>SUM(AX3867)</f>
        <v>0</v>
      </c>
      <c r="O3867" s="8">
        <v>0</v>
      </c>
      <c r="P3867" s="8">
        <f>SUM(AO3867,AW3867)</f>
        <v>0</v>
      </c>
      <c r="Q3867" s="8">
        <f>SUM(AK3867,AL3867,AM3867,AN3867,AP3867,AQ3867,AR3867,AO3867)</f>
        <v>30</v>
      </c>
      <c r="R3867" s="8">
        <f>COUNTIF(AK3867:AR3867, "&gt;0")</f>
        <v>1</v>
      </c>
      <c r="S3867" s="8">
        <f>SUM(AS3867,AT3867)</f>
        <v>0</v>
      </c>
      <c r="T3867" s="8">
        <f>SUM(AU3867)</f>
        <v>45</v>
      </c>
      <c r="U3867" s="8">
        <f>SUM(AV3867)</f>
        <v>0</v>
      </c>
      <c r="V3867" s="9"/>
      <c r="W3867" s="8">
        <f>(X3867+AD3867)</f>
        <v>0</v>
      </c>
      <c r="X3867" s="8">
        <f>SUM(Y3867:AB3867)</f>
        <v>0</v>
      </c>
      <c r="Y3867" s="8">
        <v>0</v>
      </c>
      <c r="Z3867" s="8">
        <f>0</f>
        <v>0</v>
      </c>
      <c r="AA3867" s="8">
        <f>SUM(AZ3867,BB3867)</f>
        <v>0</v>
      </c>
      <c r="AB3867" s="8">
        <f>SUM(BC3867,BD3867)</f>
        <v>0</v>
      </c>
      <c r="AC3867" s="8">
        <f>COUNTIF(BC3867:BD3867,"&gt;0")</f>
        <v>0</v>
      </c>
      <c r="AD3867" s="8">
        <f>SUM(AE3867:AI3867)</f>
        <v>0</v>
      </c>
      <c r="AE3867" s="8">
        <v>0</v>
      </c>
      <c r="AF3867" s="8">
        <v>0</v>
      </c>
      <c r="AG3867" s="8">
        <v>0</v>
      </c>
      <c r="AH3867" s="8">
        <v>0</v>
      </c>
      <c r="AI3867" s="8">
        <f>SUM(BA3867)</f>
        <v>0</v>
      </c>
      <c r="AJ3867" s="9"/>
      <c r="AK3867" s="8">
        <v>30</v>
      </c>
      <c r="AL3867" s="8">
        <v>0</v>
      </c>
      <c r="AM3867" s="8">
        <v>0</v>
      </c>
      <c r="AN3867" s="8">
        <v>0</v>
      </c>
      <c r="AO3867" s="8">
        <v>0</v>
      </c>
      <c r="AP3867" s="8">
        <v>0</v>
      </c>
      <c r="AQ3867" s="8">
        <v>0</v>
      </c>
      <c r="AR3867" s="8">
        <v>0</v>
      </c>
      <c r="AS3867" s="8">
        <v>0</v>
      </c>
      <c r="AT3867" s="8">
        <v>0</v>
      </c>
      <c r="AU3867" s="15">
        <v>45</v>
      </c>
      <c r="AV3867" s="15">
        <v>0</v>
      </c>
      <c r="AW3867" s="15">
        <v>0</v>
      </c>
      <c r="AX3867" s="15">
        <v>0</v>
      </c>
      <c r="AY3867" s="29"/>
      <c r="AZ3867" s="33">
        <v>0</v>
      </c>
      <c r="BA3867" s="33">
        <v>0</v>
      </c>
      <c r="BB3867" s="33">
        <v>0</v>
      </c>
      <c r="BC3867" s="33">
        <v>0</v>
      </c>
      <c r="BD3867" s="33">
        <v>0</v>
      </c>
    </row>
    <row r="3868" spans="1:56" x14ac:dyDescent="0.25">
      <c r="A3868" s="51" t="s">
        <v>8578</v>
      </c>
      <c r="B3868" s="33" t="str">
        <f>CONCATENATE(G3868,"-",H3868,"-",I3868)</f>
        <v>999928988-Ultra(33-45)--67kg</v>
      </c>
      <c r="C3868" s="8" t="s">
        <v>3090</v>
      </c>
      <c r="D3868" s="8" t="s">
        <v>3091</v>
      </c>
      <c r="E3868" s="8" t="s">
        <v>701</v>
      </c>
      <c r="F3868" s="8" t="s">
        <v>367</v>
      </c>
      <c r="G3868" s="8">
        <v>999928988</v>
      </c>
      <c r="H3868" s="8" t="s">
        <v>2071</v>
      </c>
      <c r="I3868" s="18" t="s">
        <v>4684</v>
      </c>
      <c r="J3868" s="8">
        <f>(M3868-K3868)+W3868</f>
        <v>45</v>
      </c>
      <c r="K3868" s="8"/>
      <c r="L3868" s="9"/>
      <c r="M3868" s="8">
        <f>SUM(N3868,O3868,P3868,Q3868,S3868,T3868,U3868)</f>
        <v>45</v>
      </c>
      <c r="N3868" s="8">
        <f>SUM(AX3868)</f>
        <v>0</v>
      </c>
      <c r="O3868" s="8">
        <v>0</v>
      </c>
      <c r="P3868" s="8">
        <f>SUM(AO3868,AW3868)</f>
        <v>0</v>
      </c>
      <c r="Q3868" s="8">
        <f>SUM(AK3868,AL3868,AM3868,AN3868,AP3868,AQ3868,AR3868,AO3868)</f>
        <v>0</v>
      </c>
      <c r="R3868" s="8">
        <f>COUNTIF(AK3868:AR3868, "&gt;0")</f>
        <v>0</v>
      </c>
      <c r="S3868" s="8">
        <f>SUM(AS3868,AT3868)</f>
        <v>0</v>
      </c>
      <c r="T3868" s="8">
        <f>SUM(AU3868)</f>
        <v>45</v>
      </c>
      <c r="U3868" s="8">
        <f>SUM(AV3868)</f>
        <v>0</v>
      </c>
      <c r="V3868" s="9"/>
      <c r="W3868" s="8">
        <f>(X3868+AD3868)</f>
        <v>0</v>
      </c>
      <c r="X3868" s="8">
        <f>SUM(Y3868:AB3868)</f>
        <v>0</v>
      </c>
      <c r="Y3868" s="8">
        <v>0</v>
      </c>
      <c r="Z3868" s="8">
        <f>0</f>
        <v>0</v>
      </c>
      <c r="AA3868" s="8">
        <f>SUM(AZ3868,BB3868)</f>
        <v>0</v>
      </c>
      <c r="AB3868" s="8">
        <f>SUM(BC3868,BD3868)</f>
        <v>0</v>
      </c>
      <c r="AC3868" s="8">
        <f>COUNTIF(BC3868:BD3868,"&gt;0")</f>
        <v>0</v>
      </c>
      <c r="AD3868" s="8">
        <f>SUM(AE3868:AI3868)</f>
        <v>0</v>
      </c>
      <c r="AE3868" s="8">
        <v>0</v>
      </c>
      <c r="AF3868" s="8">
        <v>0</v>
      </c>
      <c r="AG3868" s="8">
        <v>0</v>
      </c>
      <c r="AH3868" s="8">
        <v>0</v>
      </c>
      <c r="AI3868" s="8">
        <f>SUM(BA3868)</f>
        <v>0</v>
      </c>
      <c r="AJ3868" s="9"/>
      <c r="AK3868" s="8">
        <v>0</v>
      </c>
      <c r="AL3868" s="8">
        <v>0</v>
      </c>
      <c r="AM3868" s="8">
        <v>0</v>
      </c>
      <c r="AN3868" s="8">
        <v>0</v>
      </c>
      <c r="AO3868" s="8">
        <v>0</v>
      </c>
      <c r="AP3868" s="8">
        <v>0</v>
      </c>
      <c r="AQ3868" s="8">
        <v>0</v>
      </c>
      <c r="AR3868" s="8">
        <v>0</v>
      </c>
      <c r="AS3868" s="8">
        <v>0</v>
      </c>
      <c r="AT3868" s="8">
        <v>0</v>
      </c>
      <c r="AU3868" s="15">
        <v>45</v>
      </c>
      <c r="AV3868" s="15">
        <v>0</v>
      </c>
      <c r="AW3868" s="15">
        <v>0</v>
      </c>
      <c r="AX3868" s="15">
        <v>0</v>
      </c>
      <c r="AY3868" s="29"/>
      <c r="AZ3868" s="33">
        <v>0</v>
      </c>
      <c r="BA3868" s="33">
        <v>0</v>
      </c>
      <c r="BB3868" s="33">
        <v>0</v>
      </c>
      <c r="BC3868" s="33">
        <v>0</v>
      </c>
      <c r="BD3868" s="33">
        <v>0</v>
      </c>
    </row>
    <row r="3869" spans="1:56" x14ac:dyDescent="0.25">
      <c r="A3869" s="51" t="s">
        <v>8731</v>
      </c>
      <c r="B3869" s="33" t="str">
        <f>CONCATENATE(G3869,"-",H3869,"-",I3869)</f>
        <v>999931461-Ultra(33-45)-+67kg</v>
      </c>
      <c r="C3869" s="8" t="s">
        <v>1406</v>
      </c>
      <c r="D3869" s="8" t="s">
        <v>2845</v>
      </c>
      <c r="E3869" s="8" t="s">
        <v>701</v>
      </c>
      <c r="F3869" s="8" t="s">
        <v>475</v>
      </c>
      <c r="G3869" s="8">
        <v>999931461</v>
      </c>
      <c r="H3869" s="8" t="s">
        <v>2071</v>
      </c>
      <c r="I3869" s="18" t="s">
        <v>5174</v>
      </c>
      <c r="J3869" s="8">
        <f>(M3869-K3869)+W3869</f>
        <v>45</v>
      </c>
      <c r="K3869" s="8"/>
      <c r="L3869" s="9"/>
      <c r="M3869" s="8">
        <f>SUM(N3869,O3869,P3869,Q3869,S3869,T3869,U3869)</f>
        <v>45</v>
      </c>
      <c r="N3869" s="8">
        <f>SUM(AX3869)</f>
        <v>0</v>
      </c>
      <c r="O3869" s="8">
        <v>0</v>
      </c>
      <c r="P3869" s="8">
        <f>SUM(AO3869,AW3869)</f>
        <v>0</v>
      </c>
      <c r="Q3869" s="8">
        <f>SUM(AK3869,AL3869,AM3869,AN3869,AP3869,AQ3869,AR3869,AO3869)</f>
        <v>0</v>
      </c>
      <c r="R3869" s="8">
        <f>COUNTIF(AK3869:AR3869, "&gt;0")</f>
        <v>0</v>
      </c>
      <c r="S3869" s="8">
        <f>SUM(AS3869,AT3869)</f>
        <v>0</v>
      </c>
      <c r="T3869" s="8">
        <f>SUM(AU3869)</f>
        <v>45</v>
      </c>
      <c r="U3869" s="8">
        <f>SUM(AV3869)</f>
        <v>0</v>
      </c>
      <c r="V3869" s="9"/>
      <c r="W3869" s="8">
        <f>(X3869+AD3869)</f>
        <v>0</v>
      </c>
      <c r="X3869" s="8">
        <f>SUM(Y3869:AB3869)</f>
        <v>0</v>
      </c>
      <c r="Y3869" s="8">
        <v>0</v>
      </c>
      <c r="Z3869" s="8">
        <f>0</f>
        <v>0</v>
      </c>
      <c r="AA3869" s="8">
        <f>SUM(AZ3869,BB3869)</f>
        <v>0</v>
      </c>
      <c r="AB3869" s="8">
        <f>SUM(BC3869,BD3869)</f>
        <v>0</v>
      </c>
      <c r="AC3869" s="8">
        <f>COUNTIF(BC3869:BD3869,"&gt;0")</f>
        <v>0</v>
      </c>
      <c r="AD3869" s="8">
        <f>SUM(AE3869:AI3869)</f>
        <v>0</v>
      </c>
      <c r="AE3869" s="8">
        <v>0</v>
      </c>
      <c r="AF3869" s="8">
        <v>0</v>
      </c>
      <c r="AG3869" s="8">
        <v>0</v>
      </c>
      <c r="AH3869" s="8">
        <v>0</v>
      </c>
      <c r="AI3869" s="8">
        <f>SUM(BA3869)</f>
        <v>0</v>
      </c>
      <c r="AJ3869" s="9"/>
      <c r="AK3869" s="8">
        <v>0</v>
      </c>
      <c r="AL3869" s="8">
        <v>0</v>
      </c>
      <c r="AM3869" s="8">
        <v>0</v>
      </c>
      <c r="AN3869" s="8">
        <v>0</v>
      </c>
      <c r="AO3869" s="8">
        <v>0</v>
      </c>
      <c r="AP3869" s="8">
        <v>0</v>
      </c>
      <c r="AQ3869" s="8">
        <v>0</v>
      </c>
      <c r="AR3869" s="8">
        <v>0</v>
      </c>
      <c r="AS3869" s="8">
        <v>0</v>
      </c>
      <c r="AT3869" s="8">
        <v>0</v>
      </c>
      <c r="AU3869" s="15">
        <v>45</v>
      </c>
      <c r="AV3869" s="15">
        <v>0</v>
      </c>
      <c r="AW3869" s="15">
        <v>0</v>
      </c>
      <c r="AX3869" s="15">
        <v>0</v>
      </c>
      <c r="AY3869" s="29"/>
      <c r="AZ3869" s="33">
        <v>0</v>
      </c>
      <c r="BA3869" s="33">
        <v>0</v>
      </c>
      <c r="BB3869" s="33">
        <v>0</v>
      </c>
      <c r="BC3869" s="33">
        <v>0</v>
      </c>
      <c r="BD3869" s="33">
        <v>0</v>
      </c>
    </row>
    <row r="3870" spans="1:56" x14ac:dyDescent="0.25">
      <c r="A3870" s="51" t="s">
        <v>8732</v>
      </c>
      <c r="B3870" s="33" t="str">
        <f>CONCATENATE(G3870,"-",H3870,"-",I3870)</f>
        <v>999931147-Ultra(33-45)-+67kg</v>
      </c>
      <c r="C3870" s="15" t="s">
        <v>3918</v>
      </c>
      <c r="D3870" s="15" t="s">
        <v>3919</v>
      </c>
      <c r="E3870" s="15" t="s">
        <v>701</v>
      </c>
      <c r="F3870" s="15" t="s">
        <v>475</v>
      </c>
      <c r="G3870" s="15">
        <v>999931147</v>
      </c>
      <c r="H3870" s="15" t="s">
        <v>2071</v>
      </c>
      <c r="I3870" s="18" t="s">
        <v>5174</v>
      </c>
      <c r="J3870" s="8">
        <f>(M3870-K3870)+W3870</f>
        <v>30</v>
      </c>
      <c r="K3870" s="15"/>
      <c r="L3870" s="16"/>
      <c r="M3870" s="8">
        <f>SUM(N3870,O3870,P3870,Q3870,S3870,T3870,U3870)</f>
        <v>30</v>
      </c>
      <c r="N3870" s="8">
        <f>SUM(AX3870)</f>
        <v>0</v>
      </c>
      <c r="O3870" s="8">
        <v>0</v>
      </c>
      <c r="P3870" s="8">
        <f>SUM(AO3870,AW3870)</f>
        <v>0</v>
      </c>
      <c r="Q3870" s="8">
        <f>SUM(AK3870,AL3870,AM3870,AN3870,AP3870,AQ3870,AR3870,AO3870)</f>
        <v>30</v>
      </c>
      <c r="R3870" s="8">
        <f>COUNTIF(AK3870:AR3870, "&gt;0")</f>
        <v>1</v>
      </c>
      <c r="S3870" s="8">
        <f>SUM(AS3870,AT3870)</f>
        <v>0</v>
      </c>
      <c r="T3870" s="8">
        <f>SUM(AU3870)</f>
        <v>0</v>
      </c>
      <c r="U3870" s="8">
        <f>SUM(AV3870)</f>
        <v>0</v>
      </c>
      <c r="V3870" s="16"/>
      <c r="W3870" s="8">
        <f>(X3870+AD3870)</f>
        <v>0</v>
      </c>
      <c r="X3870" s="8">
        <f>SUM(Y3870:AB3870)</f>
        <v>0</v>
      </c>
      <c r="Y3870" s="8">
        <v>0</v>
      </c>
      <c r="Z3870" s="8">
        <f>0</f>
        <v>0</v>
      </c>
      <c r="AA3870" s="8">
        <f>SUM(AZ3870,BB3870)</f>
        <v>0</v>
      </c>
      <c r="AB3870" s="8">
        <f>SUM(BC3870,BD3870)</f>
        <v>0</v>
      </c>
      <c r="AC3870" s="8">
        <f>COUNTIF(BC3870:BD3870,"&gt;0")</f>
        <v>0</v>
      </c>
      <c r="AD3870" s="8">
        <f>SUM(AE3870:AI3870)</f>
        <v>0</v>
      </c>
      <c r="AE3870" s="8">
        <v>0</v>
      </c>
      <c r="AF3870" s="8">
        <v>0</v>
      </c>
      <c r="AG3870" s="8">
        <v>0</v>
      </c>
      <c r="AH3870" s="8">
        <v>0</v>
      </c>
      <c r="AI3870" s="8">
        <f>SUM(BA3870)</f>
        <v>0</v>
      </c>
      <c r="AJ3870" s="16"/>
      <c r="AK3870" s="8">
        <v>0</v>
      </c>
      <c r="AL3870" s="8">
        <v>0</v>
      </c>
      <c r="AM3870" s="8">
        <v>0</v>
      </c>
      <c r="AN3870" s="8">
        <v>30</v>
      </c>
      <c r="AO3870" s="8">
        <v>0</v>
      </c>
      <c r="AP3870" s="8">
        <v>0</v>
      </c>
      <c r="AQ3870" s="8">
        <v>0</v>
      </c>
      <c r="AR3870" s="8">
        <v>0</v>
      </c>
      <c r="AS3870" s="8">
        <v>0</v>
      </c>
      <c r="AT3870" s="8">
        <v>0</v>
      </c>
      <c r="AU3870" s="15">
        <v>0</v>
      </c>
      <c r="AV3870" s="15">
        <v>0</v>
      </c>
      <c r="AW3870" s="15">
        <v>0</v>
      </c>
      <c r="AX3870" s="15">
        <v>0</v>
      </c>
      <c r="AY3870" s="29"/>
      <c r="AZ3870" s="33">
        <v>0</v>
      </c>
      <c r="BA3870" s="33">
        <v>0</v>
      </c>
      <c r="BB3870" s="33">
        <v>0</v>
      </c>
      <c r="BC3870" s="33">
        <v>0</v>
      </c>
      <c r="BD3870" s="33">
        <v>0</v>
      </c>
    </row>
    <row r="3871" spans="1:56" x14ac:dyDescent="0.25">
      <c r="A3871" s="51" t="s">
        <v>8733</v>
      </c>
      <c r="B3871" s="33" t="str">
        <f>CONCATENATE(G3871,"-",H3871,"-",I3871)</f>
        <v>999924199-Ultra(33-45)--57kg</v>
      </c>
      <c r="C3871" s="8" t="s">
        <v>2741</v>
      </c>
      <c r="D3871" s="8" t="s">
        <v>2742</v>
      </c>
      <c r="E3871" s="8" t="s">
        <v>701</v>
      </c>
      <c r="F3871" s="8" t="s">
        <v>475</v>
      </c>
      <c r="G3871" s="8">
        <v>999924199</v>
      </c>
      <c r="H3871" s="8" t="s">
        <v>2071</v>
      </c>
      <c r="I3871" s="18" t="s">
        <v>4750</v>
      </c>
      <c r="J3871" s="8">
        <f>(M3871-K3871)+W3871</f>
        <v>107.5</v>
      </c>
      <c r="K3871" s="8"/>
      <c r="L3871" s="9"/>
      <c r="M3871" s="8">
        <f>SUM(N3871,O3871,P3871,Q3871,S3871,T3871,U3871)</f>
        <v>107.5</v>
      </c>
      <c r="N3871" s="8">
        <f>SUM(AX3871)</f>
        <v>0</v>
      </c>
      <c r="O3871" s="8">
        <v>0</v>
      </c>
      <c r="P3871" s="8">
        <f>SUM(AO3871,AW3871)</f>
        <v>0</v>
      </c>
      <c r="Q3871" s="8">
        <f>SUM(AK3871,AL3871,AM3871,AN3871,AP3871,AQ3871,AR3871,AO3871)</f>
        <v>0</v>
      </c>
      <c r="R3871" s="8">
        <f>COUNTIF(AK3871:AR3871, "&gt;0")</f>
        <v>0</v>
      </c>
      <c r="S3871" s="8">
        <f>SUM(AS3871,AT3871)</f>
        <v>40</v>
      </c>
      <c r="T3871" s="8">
        <f>SUM(AU3871)</f>
        <v>67.5</v>
      </c>
      <c r="U3871" s="8">
        <f>SUM(AV3871)</f>
        <v>0</v>
      </c>
      <c r="V3871" s="9"/>
      <c r="W3871" s="8">
        <f>(X3871+AD3871)</f>
        <v>0</v>
      </c>
      <c r="X3871" s="8">
        <f>SUM(Y3871:AB3871)</f>
        <v>0</v>
      </c>
      <c r="Y3871" s="8">
        <v>0</v>
      </c>
      <c r="Z3871" s="8">
        <f>0</f>
        <v>0</v>
      </c>
      <c r="AA3871" s="8">
        <f>SUM(AZ3871,BB3871)</f>
        <v>0</v>
      </c>
      <c r="AB3871" s="8">
        <f>SUM(BC3871,BD3871)</f>
        <v>0</v>
      </c>
      <c r="AC3871" s="8">
        <f>COUNTIF(BC3871:BD3871,"&gt;0")</f>
        <v>0</v>
      </c>
      <c r="AD3871" s="8">
        <f>SUM(AE3871:AI3871)</f>
        <v>0</v>
      </c>
      <c r="AE3871" s="8">
        <v>0</v>
      </c>
      <c r="AF3871" s="8">
        <v>0</v>
      </c>
      <c r="AG3871" s="8">
        <v>0</v>
      </c>
      <c r="AH3871" s="8">
        <v>0</v>
      </c>
      <c r="AI3871" s="8">
        <f>SUM(BA3871)</f>
        <v>0</v>
      </c>
      <c r="AJ3871" s="9"/>
      <c r="AK3871" s="8">
        <v>0</v>
      </c>
      <c r="AL3871" s="8">
        <v>0</v>
      </c>
      <c r="AM3871" s="8">
        <v>0</v>
      </c>
      <c r="AN3871" s="8">
        <v>0</v>
      </c>
      <c r="AO3871" s="8">
        <v>0</v>
      </c>
      <c r="AP3871" s="8">
        <v>0</v>
      </c>
      <c r="AQ3871" s="8">
        <v>0</v>
      </c>
      <c r="AR3871" s="8">
        <v>0</v>
      </c>
      <c r="AS3871" s="8">
        <v>0</v>
      </c>
      <c r="AT3871" s="8">
        <v>40</v>
      </c>
      <c r="AU3871" s="15">
        <v>67.5</v>
      </c>
      <c r="AV3871" s="15">
        <v>0</v>
      </c>
      <c r="AW3871" s="15">
        <v>0</v>
      </c>
      <c r="AX3871" s="15">
        <v>0</v>
      </c>
      <c r="AY3871" s="29"/>
      <c r="AZ3871" s="33">
        <v>0</v>
      </c>
      <c r="BA3871" s="33">
        <v>0</v>
      </c>
      <c r="BB3871" s="33">
        <v>0</v>
      </c>
      <c r="BC3871" s="33">
        <v>0</v>
      </c>
      <c r="BD3871" s="33">
        <v>0</v>
      </c>
    </row>
    <row r="3872" spans="1:56" x14ac:dyDescent="0.25">
      <c r="A3872" s="51" t="s">
        <v>8734</v>
      </c>
      <c r="B3872" s="33" t="str">
        <f>CONCATENATE(G3872,"-",H3872,"-",I3872)</f>
        <v>999925889-Ultra(33-45)--57kg</v>
      </c>
      <c r="C3872" s="8" t="s">
        <v>2093</v>
      </c>
      <c r="D3872" s="8" t="s">
        <v>2691</v>
      </c>
      <c r="E3872" s="8" t="s">
        <v>701</v>
      </c>
      <c r="F3872" s="8" t="s">
        <v>475</v>
      </c>
      <c r="G3872" s="8">
        <v>999925889</v>
      </c>
      <c r="H3872" s="8" t="s">
        <v>2071</v>
      </c>
      <c r="I3872" s="18" t="s">
        <v>4750</v>
      </c>
      <c r="J3872" s="8">
        <f>(M3872-K3872)+W3872</f>
        <v>90</v>
      </c>
      <c r="K3872" s="8"/>
      <c r="L3872" s="9"/>
      <c r="M3872" s="8">
        <f>SUM(N3872,O3872,P3872,Q3872,S3872,T3872,U3872)</f>
        <v>90</v>
      </c>
      <c r="N3872" s="8">
        <f>SUM(AX3872)</f>
        <v>0</v>
      </c>
      <c r="O3872" s="8">
        <v>0</v>
      </c>
      <c r="P3872" s="8">
        <f>SUM(AO3872,AW3872)</f>
        <v>0</v>
      </c>
      <c r="Q3872" s="8">
        <f>SUM(AK3872,AL3872,AM3872,AN3872,AP3872,AQ3872,AR3872,AO3872)</f>
        <v>0</v>
      </c>
      <c r="R3872" s="8">
        <f>COUNTIF(AK3872:AR3872, "&gt;0")</f>
        <v>0</v>
      </c>
      <c r="S3872" s="8">
        <f>SUM(AS3872,AT3872)</f>
        <v>0</v>
      </c>
      <c r="T3872" s="8">
        <f>SUM(AU3872)</f>
        <v>90</v>
      </c>
      <c r="U3872" s="8">
        <f>SUM(AV3872)</f>
        <v>0</v>
      </c>
      <c r="V3872" s="9"/>
      <c r="W3872" s="8">
        <f>(X3872+AD3872)</f>
        <v>0</v>
      </c>
      <c r="X3872" s="8">
        <f>SUM(Y3872:AB3872)</f>
        <v>0</v>
      </c>
      <c r="Y3872" s="8">
        <v>0</v>
      </c>
      <c r="Z3872" s="8">
        <f>0</f>
        <v>0</v>
      </c>
      <c r="AA3872" s="8">
        <f>SUM(AZ3872,BB3872)</f>
        <v>0</v>
      </c>
      <c r="AB3872" s="8">
        <f>SUM(BC3872,BD3872)</f>
        <v>0</v>
      </c>
      <c r="AC3872" s="8">
        <f>COUNTIF(BC3872:BD3872,"&gt;0")</f>
        <v>0</v>
      </c>
      <c r="AD3872" s="8">
        <f>SUM(AE3872:AI3872)</f>
        <v>0</v>
      </c>
      <c r="AE3872" s="8">
        <v>0</v>
      </c>
      <c r="AF3872" s="8">
        <v>0</v>
      </c>
      <c r="AG3872" s="8">
        <v>0</v>
      </c>
      <c r="AH3872" s="8">
        <v>0</v>
      </c>
      <c r="AI3872" s="8">
        <f>SUM(BA3872)</f>
        <v>0</v>
      </c>
      <c r="AJ3872" s="9"/>
      <c r="AK3872" s="8">
        <v>0</v>
      </c>
      <c r="AL3872" s="8">
        <v>0</v>
      </c>
      <c r="AM3872" s="8">
        <v>0</v>
      </c>
      <c r="AN3872" s="8">
        <v>0</v>
      </c>
      <c r="AO3872" s="8">
        <v>0</v>
      </c>
      <c r="AP3872" s="8">
        <v>0</v>
      </c>
      <c r="AQ3872" s="8">
        <v>0</v>
      </c>
      <c r="AR3872" s="8">
        <v>0</v>
      </c>
      <c r="AS3872" s="8">
        <v>0</v>
      </c>
      <c r="AT3872" s="8">
        <v>0</v>
      </c>
      <c r="AU3872" s="15">
        <v>90</v>
      </c>
      <c r="AV3872" s="15">
        <v>0</v>
      </c>
      <c r="AW3872" s="15">
        <v>0</v>
      </c>
      <c r="AX3872" s="15">
        <v>0</v>
      </c>
      <c r="AY3872" s="29"/>
      <c r="AZ3872" s="33">
        <v>0</v>
      </c>
      <c r="BA3872" s="33">
        <v>0</v>
      </c>
      <c r="BB3872" s="33">
        <v>0</v>
      </c>
      <c r="BC3872" s="33">
        <v>0</v>
      </c>
      <c r="BD3872" s="33">
        <v>0</v>
      </c>
    </row>
    <row r="3873" spans="1:56" x14ac:dyDescent="0.25">
      <c r="A3873" s="51" t="s">
        <v>8918</v>
      </c>
      <c r="B3873" s="33" t="str">
        <f>CONCATENATE(G3873,"-",H3873,"-",I3873)</f>
        <v>999921761-Ultra(33-45)-+67kg</v>
      </c>
      <c r="C3873" s="8" t="s">
        <v>2095</v>
      </c>
      <c r="D3873" s="8" t="s">
        <v>2096</v>
      </c>
      <c r="E3873" s="8" t="s">
        <v>701</v>
      </c>
      <c r="F3873" s="8" t="s">
        <v>554</v>
      </c>
      <c r="G3873" s="8">
        <v>999921761</v>
      </c>
      <c r="H3873" s="8" t="s">
        <v>2071</v>
      </c>
      <c r="I3873" s="18" t="s">
        <v>5174</v>
      </c>
      <c r="J3873" s="8">
        <f>(M3873-K3873)+W3873</f>
        <v>95</v>
      </c>
      <c r="K3873" s="8"/>
      <c r="L3873" s="16"/>
      <c r="M3873" s="8">
        <f>SUM(N3873,O3873,P3873,Q3873,S3873,T3873,U3873)</f>
        <v>95</v>
      </c>
      <c r="N3873" s="8">
        <f>SUM(AX3873)</f>
        <v>0</v>
      </c>
      <c r="O3873" s="8">
        <v>0</v>
      </c>
      <c r="P3873" s="8">
        <f>SUM(AO3873,AW3873)</f>
        <v>0</v>
      </c>
      <c r="Q3873" s="8">
        <f>SUM(AK3873,AL3873,AM3873,AN3873,AP3873,AQ3873,AR3873,AO3873)</f>
        <v>0</v>
      </c>
      <c r="R3873" s="8">
        <f>COUNTIF(AK3873:AR3873, "&gt;0")</f>
        <v>0</v>
      </c>
      <c r="S3873" s="8">
        <f>SUM(AS3873,AT3873)</f>
        <v>0</v>
      </c>
      <c r="T3873" s="8">
        <f>SUM(AU3873)</f>
        <v>45</v>
      </c>
      <c r="U3873" s="8">
        <f>SUM(AV3873)</f>
        <v>50</v>
      </c>
      <c r="V3873" s="16"/>
      <c r="W3873" s="8">
        <f>(X3873+AD3873)</f>
        <v>0</v>
      </c>
      <c r="X3873" s="8">
        <f>SUM(Y3873:AB3873)</f>
        <v>0</v>
      </c>
      <c r="Y3873" s="8">
        <v>0</v>
      </c>
      <c r="Z3873" s="8">
        <f>0</f>
        <v>0</v>
      </c>
      <c r="AA3873" s="8">
        <f>SUM(AZ3873,BB3873)</f>
        <v>0</v>
      </c>
      <c r="AB3873" s="8">
        <f>SUM(BC3873,BD3873)</f>
        <v>0</v>
      </c>
      <c r="AC3873" s="8">
        <f>COUNTIF(BC3873:BD3873,"&gt;0")</f>
        <v>0</v>
      </c>
      <c r="AD3873" s="8">
        <f>SUM(AE3873:AI3873)</f>
        <v>0</v>
      </c>
      <c r="AE3873" s="8">
        <v>0</v>
      </c>
      <c r="AF3873" s="8">
        <v>0</v>
      </c>
      <c r="AG3873" s="8">
        <v>0</v>
      </c>
      <c r="AH3873" s="8">
        <v>0</v>
      </c>
      <c r="AI3873" s="8">
        <f>SUM(BA3873)</f>
        <v>0</v>
      </c>
      <c r="AJ3873" s="16"/>
      <c r="AK3873" s="8">
        <v>0</v>
      </c>
      <c r="AL3873" s="8">
        <v>0</v>
      </c>
      <c r="AM3873" s="8">
        <v>0</v>
      </c>
      <c r="AN3873" s="8">
        <v>0</v>
      </c>
      <c r="AO3873" s="8">
        <v>0</v>
      </c>
      <c r="AP3873" s="8">
        <v>0</v>
      </c>
      <c r="AQ3873" s="8">
        <v>0</v>
      </c>
      <c r="AR3873" s="8">
        <v>0</v>
      </c>
      <c r="AS3873" s="8">
        <v>0</v>
      </c>
      <c r="AT3873" s="8">
        <v>0</v>
      </c>
      <c r="AU3873" s="15">
        <v>45</v>
      </c>
      <c r="AV3873" s="15">
        <v>50</v>
      </c>
      <c r="AW3873" s="15">
        <v>0</v>
      </c>
      <c r="AX3873" s="15">
        <v>0</v>
      </c>
      <c r="AY3873" s="29"/>
      <c r="AZ3873" s="33">
        <v>0</v>
      </c>
      <c r="BA3873" s="33">
        <v>0</v>
      </c>
      <c r="BB3873" s="33">
        <v>0</v>
      </c>
      <c r="BC3873" s="33">
        <v>0</v>
      </c>
      <c r="BD3873" s="33">
        <v>0</v>
      </c>
    </row>
    <row r="3874" spans="1:56" x14ac:dyDescent="0.25">
      <c r="A3874" s="51" t="s">
        <v>8919</v>
      </c>
      <c r="B3874" s="33" t="str">
        <f>CONCATENATE(G3874,"-",H3874,"-",I3874)</f>
        <v>999928017-Ultra(33-45)-+67kg</v>
      </c>
      <c r="C3874" s="8" t="s">
        <v>2094</v>
      </c>
      <c r="D3874" s="8" t="s">
        <v>1809</v>
      </c>
      <c r="E3874" s="8" t="s">
        <v>701</v>
      </c>
      <c r="F3874" s="8" t="s">
        <v>1810</v>
      </c>
      <c r="G3874" s="8">
        <v>999928017</v>
      </c>
      <c r="H3874" s="8" t="s">
        <v>2071</v>
      </c>
      <c r="I3874" s="18" t="s">
        <v>5174</v>
      </c>
      <c r="J3874" s="8">
        <f>(M3874-K3874)+W3874</f>
        <v>60</v>
      </c>
      <c r="K3874" s="8"/>
      <c r="L3874" s="9"/>
      <c r="M3874" s="8">
        <f>SUM(N3874,O3874,P3874,Q3874,S3874,T3874,U3874)</f>
        <v>60</v>
      </c>
      <c r="N3874" s="8">
        <f>SUM(AX3874)</f>
        <v>0</v>
      </c>
      <c r="O3874" s="8">
        <v>0</v>
      </c>
      <c r="P3874" s="8">
        <f>SUM(AO3874,AW3874)</f>
        <v>0</v>
      </c>
      <c r="Q3874" s="8">
        <f>SUM(AK3874,AL3874,AM3874,AN3874,AP3874,AQ3874,AR3874,AO3874)</f>
        <v>60</v>
      </c>
      <c r="R3874" s="8">
        <f>COUNTIF(AK3874:AR3874, "&gt;0")</f>
        <v>1</v>
      </c>
      <c r="S3874" s="8">
        <f>SUM(AS3874,AT3874)</f>
        <v>0</v>
      </c>
      <c r="T3874" s="8">
        <f>SUM(AU3874)</f>
        <v>0</v>
      </c>
      <c r="U3874" s="8">
        <f>SUM(AV3874)</f>
        <v>0</v>
      </c>
      <c r="V3874" s="9"/>
      <c r="W3874" s="8">
        <f>(X3874+AD3874)</f>
        <v>0</v>
      </c>
      <c r="X3874" s="8">
        <f>SUM(Y3874:AB3874)</f>
        <v>0</v>
      </c>
      <c r="Y3874" s="8">
        <v>0</v>
      </c>
      <c r="Z3874" s="8">
        <f>0</f>
        <v>0</v>
      </c>
      <c r="AA3874" s="8">
        <f>SUM(AZ3874,BB3874)</f>
        <v>0</v>
      </c>
      <c r="AB3874" s="8">
        <f>SUM(BC3874,BD3874)</f>
        <v>0</v>
      </c>
      <c r="AC3874" s="8">
        <f>COUNTIF(BC3874:BD3874,"&gt;0")</f>
        <v>0</v>
      </c>
      <c r="AD3874" s="8">
        <f>SUM(AE3874:AI3874)</f>
        <v>0</v>
      </c>
      <c r="AE3874" s="8">
        <v>0</v>
      </c>
      <c r="AF3874" s="8">
        <v>0</v>
      </c>
      <c r="AG3874" s="8">
        <v>0</v>
      </c>
      <c r="AH3874" s="8">
        <v>0</v>
      </c>
      <c r="AI3874" s="8">
        <f>SUM(BA3874)</f>
        <v>0</v>
      </c>
      <c r="AJ3874" s="9"/>
      <c r="AK3874" s="8">
        <v>60</v>
      </c>
      <c r="AL3874" s="8">
        <v>0</v>
      </c>
      <c r="AM3874" s="8">
        <v>0</v>
      </c>
      <c r="AN3874" s="8">
        <v>0</v>
      </c>
      <c r="AO3874" s="8">
        <v>0</v>
      </c>
      <c r="AP3874" s="8">
        <v>0</v>
      </c>
      <c r="AQ3874" s="8">
        <v>0</v>
      </c>
      <c r="AR3874" s="8">
        <v>0</v>
      </c>
      <c r="AS3874" s="8">
        <v>0</v>
      </c>
      <c r="AT3874" s="8">
        <v>0</v>
      </c>
      <c r="AU3874" s="15">
        <v>0</v>
      </c>
      <c r="AV3874" s="15">
        <v>0</v>
      </c>
      <c r="AW3874" s="15">
        <v>0</v>
      </c>
      <c r="AX3874" s="15">
        <v>0</v>
      </c>
      <c r="AY3874" s="29"/>
      <c r="AZ3874" s="33">
        <v>0</v>
      </c>
      <c r="BA3874" s="33">
        <v>0</v>
      </c>
      <c r="BB3874" s="33">
        <v>0</v>
      </c>
      <c r="BC3874" s="33">
        <v>0</v>
      </c>
      <c r="BD3874" s="33">
        <v>0</v>
      </c>
    </row>
    <row r="3875" spans="1:56" x14ac:dyDescent="0.25">
      <c r="A3875" s="51" t="s">
        <v>8920</v>
      </c>
      <c r="B3875" s="33" t="str">
        <f>CONCATENATE(G3875,"-",H3875,"-",I3875)</f>
        <v>999931982-Ultra(33-45)-+67kg</v>
      </c>
      <c r="C3875" s="8" t="s">
        <v>3364</v>
      </c>
      <c r="D3875" s="8" t="s">
        <v>3365</v>
      </c>
      <c r="E3875" s="8" t="s">
        <v>701</v>
      </c>
      <c r="F3875" s="8" t="s">
        <v>554</v>
      </c>
      <c r="G3875" s="8">
        <v>999931982</v>
      </c>
      <c r="H3875" s="8" t="s">
        <v>2071</v>
      </c>
      <c r="I3875" s="18" t="s">
        <v>5174</v>
      </c>
      <c r="J3875" s="8">
        <f>(M3875-K3875)+W3875</f>
        <v>45</v>
      </c>
      <c r="K3875" s="8"/>
      <c r="L3875" s="9"/>
      <c r="M3875" s="8">
        <f>SUM(N3875,O3875,P3875,Q3875,S3875,T3875,U3875)</f>
        <v>45</v>
      </c>
      <c r="N3875" s="8">
        <f>SUM(AX3875)</f>
        <v>0</v>
      </c>
      <c r="O3875" s="8">
        <v>0</v>
      </c>
      <c r="P3875" s="8">
        <f>SUM(AO3875,AW3875)</f>
        <v>0</v>
      </c>
      <c r="Q3875" s="8">
        <f>SUM(AK3875,AL3875,AM3875,AN3875,AP3875,AQ3875,AR3875,AO3875)</f>
        <v>45</v>
      </c>
      <c r="R3875" s="8">
        <f>COUNTIF(AK3875:AR3875, "&gt;0")</f>
        <v>1</v>
      </c>
      <c r="S3875" s="8">
        <f>SUM(AS3875,AT3875)</f>
        <v>0</v>
      </c>
      <c r="T3875" s="8">
        <f>SUM(AU3875)</f>
        <v>0</v>
      </c>
      <c r="U3875" s="8">
        <f>SUM(AV3875)</f>
        <v>0</v>
      </c>
      <c r="V3875" s="9"/>
      <c r="W3875" s="8">
        <f>(X3875+AD3875)</f>
        <v>0</v>
      </c>
      <c r="X3875" s="8">
        <f>SUM(Y3875:AB3875)</f>
        <v>0</v>
      </c>
      <c r="Y3875" s="8">
        <v>0</v>
      </c>
      <c r="Z3875" s="8">
        <f>0</f>
        <v>0</v>
      </c>
      <c r="AA3875" s="8">
        <f>SUM(AZ3875,BB3875)</f>
        <v>0</v>
      </c>
      <c r="AB3875" s="8">
        <f>SUM(BC3875,BD3875)</f>
        <v>0</v>
      </c>
      <c r="AC3875" s="8">
        <f>COUNTIF(BC3875:BD3875,"&gt;0")</f>
        <v>0</v>
      </c>
      <c r="AD3875" s="8">
        <f>SUM(AE3875:AI3875)</f>
        <v>0</v>
      </c>
      <c r="AE3875" s="8">
        <v>0</v>
      </c>
      <c r="AF3875" s="8">
        <v>0</v>
      </c>
      <c r="AG3875" s="8">
        <v>0</v>
      </c>
      <c r="AH3875" s="8">
        <v>0</v>
      </c>
      <c r="AI3875" s="8">
        <f>SUM(BA3875)</f>
        <v>0</v>
      </c>
      <c r="AJ3875" s="9"/>
      <c r="AK3875" s="8">
        <v>45</v>
      </c>
      <c r="AL3875" s="8">
        <v>0</v>
      </c>
      <c r="AM3875" s="8">
        <v>0</v>
      </c>
      <c r="AN3875" s="8">
        <v>0</v>
      </c>
      <c r="AO3875" s="8">
        <v>0</v>
      </c>
      <c r="AP3875" s="8">
        <v>0</v>
      </c>
      <c r="AQ3875" s="8">
        <v>0</v>
      </c>
      <c r="AR3875" s="8">
        <v>0</v>
      </c>
      <c r="AS3875" s="8">
        <v>0</v>
      </c>
      <c r="AT3875" s="8">
        <v>0</v>
      </c>
      <c r="AU3875" s="15">
        <v>0</v>
      </c>
      <c r="AV3875" s="15">
        <v>0</v>
      </c>
      <c r="AW3875" s="15">
        <v>0</v>
      </c>
      <c r="AX3875" s="15">
        <v>0</v>
      </c>
      <c r="AY3875" s="29"/>
      <c r="AZ3875" s="33">
        <v>0</v>
      </c>
      <c r="BA3875" s="33">
        <v>0</v>
      </c>
      <c r="BB3875" s="33">
        <v>0</v>
      </c>
      <c r="BC3875" s="33">
        <v>0</v>
      </c>
      <c r="BD3875" s="33">
        <v>0</v>
      </c>
    </row>
    <row r="3876" spans="1:56" x14ac:dyDescent="0.25">
      <c r="A3876" s="51" t="s">
        <v>8921</v>
      </c>
      <c r="B3876" s="33" t="str">
        <f>CONCATENATE(G3876,"-",H3876,"-",I3876)</f>
        <v>999928287-Ultra(33-45)--67kg</v>
      </c>
      <c r="C3876" s="15" t="s">
        <v>2093</v>
      </c>
      <c r="D3876" s="15" t="s">
        <v>844</v>
      </c>
      <c r="E3876" s="15" t="s">
        <v>701</v>
      </c>
      <c r="F3876" s="15" t="s">
        <v>554</v>
      </c>
      <c r="G3876" s="15">
        <v>999928287</v>
      </c>
      <c r="H3876" s="15" t="s">
        <v>2071</v>
      </c>
      <c r="I3876" s="18" t="s">
        <v>4684</v>
      </c>
      <c r="J3876" s="8">
        <f>(M3876-K3876)+W3876</f>
        <v>130</v>
      </c>
      <c r="K3876" s="15"/>
      <c r="L3876" s="9"/>
      <c r="M3876" s="8">
        <f>SUM(N3876,O3876,P3876,Q3876,S3876,T3876,U3876)</f>
        <v>130</v>
      </c>
      <c r="N3876" s="8">
        <f>SUM(AX3876)</f>
        <v>0</v>
      </c>
      <c r="O3876" s="8">
        <v>0</v>
      </c>
      <c r="P3876" s="8">
        <f>SUM(AO3876,AW3876)</f>
        <v>0</v>
      </c>
      <c r="Q3876" s="8">
        <f>SUM(AK3876,AL3876,AM3876,AN3876,AP3876,AQ3876,AR3876,AO3876)</f>
        <v>0</v>
      </c>
      <c r="R3876" s="8">
        <f>COUNTIF(AK3876:AR3876, "&gt;0")</f>
        <v>0</v>
      </c>
      <c r="S3876" s="8">
        <f>SUM(AS3876,AT3876)</f>
        <v>40</v>
      </c>
      <c r="T3876" s="8">
        <f>SUM(AU3876)</f>
        <v>90</v>
      </c>
      <c r="U3876" s="8">
        <f>SUM(AV3876)</f>
        <v>0</v>
      </c>
      <c r="V3876" s="9"/>
      <c r="W3876" s="8">
        <f>(X3876+AD3876)</f>
        <v>0</v>
      </c>
      <c r="X3876" s="8">
        <f>SUM(Y3876:AB3876)</f>
        <v>0</v>
      </c>
      <c r="Y3876" s="8">
        <v>0</v>
      </c>
      <c r="Z3876" s="8">
        <f>0</f>
        <v>0</v>
      </c>
      <c r="AA3876" s="8">
        <f>SUM(AZ3876,BB3876)</f>
        <v>0</v>
      </c>
      <c r="AB3876" s="8">
        <f>SUM(BC3876,BD3876)</f>
        <v>0</v>
      </c>
      <c r="AC3876" s="8">
        <f>COUNTIF(BC3876:BD3876,"&gt;0")</f>
        <v>0</v>
      </c>
      <c r="AD3876" s="8">
        <f>SUM(AE3876:AI3876)</f>
        <v>0</v>
      </c>
      <c r="AE3876" s="8">
        <v>0</v>
      </c>
      <c r="AF3876" s="8">
        <v>0</v>
      </c>
      <c r="AG3876" s="8">
        <v>0</v>
      </c>
      <c r="AH3876" s="8">
        <v>0</v>
      </c>
      <c r="AI3876" s="8">
        <f>SUM(BA3876)</f>
        <v>0</v>
      </c>
      <c r="AJ3876" s="9"/>
      <c r="AK3876" s="8">
        <v>0</v>
      </c>
      <c r="AL3876" s="8">
        <v>0</v>
      </c>
      <c r="AM3876" s="8">
        <v>0</v>
      </c>
      <c r="AN3876" s="8">
        <v>0</v>
      </c>
      <c r="AO3876" s="8">
        <v>0</v>
      </c>
      <c r="AP3876" s="8">
        <v>0</v>
      </c>
      <c r="AQ3876" s="8">
        <v>0</v>
      </c>
      <c r="AR3876" s="8">
        <v>0</v>
      </c>
      <c r="AS3876" s="8">
        <v>0</v>
      </c>
      <c r="AT3876" s="8">
        <v>40</v>
      </c>
      <c r="AU3876" s="15">
        <v>90</v>
      </c>
      <c r="AV3876" s="15">
        <v>0</v>
      </c>
      <c r="AW3876" s="15">
        <v>0</v>
      </c>
      <c r="AX3876" s="15">
        <v>0</v>
      </c>
      <c r="AY3876" s="29"/>
      <c r="AZ3876" s="33">
        <v>0</v>
      </c>
      <c r="BA3876" s="33">
        <v>0</v>
      </c>
      <c r="BB3876" s="33">
        <v>0</v>
      </c>
      <c r="BC3876" s="33">
        <v>0</v>
      </c>
      <c r="BD3876" s="33">
        <v>0</v>
      </c>
    </row>
    <row r="3877" spans="1:56" x14ac:dyDescent="0.25">
      <c r="A3877" s="51" t="s">
        <v>8922</v>
      </c>
      <c r="B3877" s="33" t="str">
        <f>CONCATENATE(G3877,"-",H3877,"-",I3877)</f>
        <v>999918268-Ultra(33-45)--67kg</v>
      </c>
      <c r="C3877" s="8" t="s">
        <v>1464</v>
      </c>
      <c r="D3877" s="8" t="s">
        <v>3394</v>
      </c>
      <c r="E3877" s="8" t="s">
        <v>701</v>
      </c>
      <c r="F3877" s="8" t="s">
        <v>554</v>
      </c>
      <c r="G3877" s="8">
        <v>999918268</v>
      </c>
      <c r="H3877" s="8" t="s">
        <v>2071</v>
      </c>
      <c r="I3877" s="18" t="s">
        <v>4684</v>
      </c>
      <c r="J3877" s="8">
        <f>(M3877-K3877)+W3877</f>
        <v>97.5</v>
      </c>
      <c r="K3877" s="8"/>
      <c r="L3877" s="9"/>
      <c r="M3877" s="8">
        <f>SUM(N3877,O3877,P3877,Q3877,S3877,T3877,U3877)</f>
        <v>97.5</v>
      </c>
      <c r="N3877" s="8">
        <f>SUM(AX3877)</f>
        <v>0</v>
      </c>
      <c r="O3877" s="8">
        <v>0</v>
      </c>
      <c r="P3877" s="8">
        <f>SUM(AO3877,AW3877)</f>
        <v>0</v>
      </c>
      <c r="Q3877" s="8">
        <f>SUM(AK3877,AL3877,AM3877,AN3877,AP3877,AQ3877,AR3877,AO3877)</f>
        <v>30</v>
      </c>
      <c r="R3877" s="8">
        <f>COUNTIF(AK3877:AR3877, "&gt;0")</f>
        <v>1</v>
      </c>
      <c r="S3877" s="8">
        <f>SUM(AS3877,AT3877)</f>
        <v>0</v>
      </c>
      <c r="T3877" s="8">
        <f>SUM(AU3877)</f>
        <v>67.5</v>
      </c>
      <c r="U3877" s="8">
        <f>SUM(AV3877)</f>
        <v>0</v>
      </c>
      <c r="V3877" s="9"/>
      <c r="W3877" s="8">
        <f>(X3877+AD3877)</f>
        <v>0</v>
      </c>
      <c r="X3877" s="8">
        <f>SUM(Y3877:AB3877)</f>
        <v>0</v>
      </c>
      <c r="Y3877" s="8">
        <v>0</v>
      </c>
      <c r="Z3877" s="8">
        <f>0</f>
        <v>0</v>
      </c>
      <c r="AA3877" s="8">
        <f>SUM(AZ3877,BB3877)</f>
        <v>0</v>
      </c>
      <c r="AB3877" s="8">
        <f>SUM(BC3877,BD3877)</f>
        <v>0</v>
      </c>
      <c r="AC3877" s="8">
        <f>COUNTIF(BC3877:BD3877,"&gt;0")</f>
        <v>0</v>
      </c>
      <c r="AD3877" s="8">
        <f>SUM(AE3877:AI3877)</f>
        <v>0</v>
      </c>
      <c r="AE3877" s="8">
        <v>0</v>
      </c>
      <c r="AF3877" s="8">
        <v>0</v>
      </c>
      <c r="AG3877" s="8">
        <v>0</v>
      </c>
      <c r="AH3877" s="8">
        <v>0</v>
      </c>
      <c r="AI3877" s="8">
        <f>SUM(BA3877)</f>
        <v>0</v>
      </c>
      <c r="AJ3877" s="9"/>
      <c r="AK3877" s="8">
        <v>0</v>
      </c>
      <c r="AL3877" s="8">
        <v>30</v>
      </c>
      <c r="AM3877" s="8">
        <v>0</v>
      </c>
      <c r="AN3877" s="8">
        <v>0</v>
      </c>
      <c r="AO3877" s="8">
        <v>0</v>
      </c>
      <c r="AP3877" s="8">
        <v>0</v>
      </c>
      <c r="AQ3877" s="8">
        <v>0</v>
      </c>
      <c r="AR3877" s="8">
        <v>0</v>
      </c>
      <c r="AS3877" s="8">
        <v>0</v>
      </c>
      <c r="AT3877" s="8">
        <v>0</v>
      </c>
      <c r="AU3877" s="15">
        <v>67.5</v>
      </c>
      <c r="AV3877" s="15">
        <v>0</v>
      </c>
      <c r="AW3877" s="15">
        <v>0</v>
      </c>
      <c r="AX3877" s="15">
        <v>0</v>
      </c>
      <c r="AY3877" s="29"/>
      <c r="AZ3877" s="33">
        <v>0</v>
      </c>
      <c r="BA3877" s="33">
        <v>0</v>
      </c>
      <c r="BB3877" s="33">
        <v>0</v>
      </c>
      <c r="BC3877" s="33">
        <v>0</v>
      </c>
      <c r="BD3877" s="33">
        <v>0</v>
      </c>
    </row>
    <row r="3878" spans="1:56" x14ac:dyDescent="0.25">
      <c r="A3878" s="51" t="s">
        <v>9062</v>
      </c>
      <c r="B3878" s="33" t="str">
        <f>CONCATENATE(G3878,"-",H3878,"-",I3878)</f>
        <v>999931444-Ultra(33-45)-+67kg</v>
      </c>
      <c r="C3878" s="8" t="s">
        <v>2843</v>
      </c>
      <c r="D3878" s="8" t="s">
        <v>2844</v>
      </c>
      <c r="E3878" s="8" t="s">
        <v>701</v>
      </c>
      <c r="F3878" s="8" t="s">
        <v>644</v>
      </c>
      <c r="G3878" s="8">
        <v>999931444</v>
      </c>
      <c r="H3878" s="8" t="s">
        <v>2071</v>
      </c>
      <c r="I3878" s="18" t="s">
        <v>5174</v>
      </c>
      <c r="J3878" s="8">
        <f>(M3878-K3878)+W3878</f>
        <v>45</v>
      </c>
      <c r="K3878" s="8"/>
      <c r="L3878" s="9"/>
      <c r="M3878" s="8">
        <f>SUM(N3878,O3878,P3878,Q3878,S3878,T3878,U3878)</f>
        <v>45</v>
      </c>
      <c r="N3878" s="8">
        <f>SUM(AX3878)</f>
        <v>0</v>
      </c>
      <c r="O3878" s="8">
        <v>0</v>
      </c>
      <c r="P3878" s="8">
        <f>SUM(AO3878,AW3878)</f>
        <v>0</v>
      </c>
      <c r="Q3878" s="8">
        <f>SUM(AK3878,AL3878,AM3878,AN3878,AP3878,AQ3878,AR3878,AO3878)</f>
        <v>0</v>
      </c>
      <c r="R3878" s="8">
        <f>COUNTIF(AK3878:AR3878, "&gt;0")</f>
        <v>0</v>
      </c>
      <c r="S3878" s="8">
        <f>SUM(AS3878,AT3878)</f>
        <v>0</v>
      </c>
      <c r="T3878" s="8">
        <f>SUM(AU3878)</f>
        <v>45</v>
      </c>
      <c r="U3878" s="8">
        <f>SUM(AV3878)</f>
        <v>0</v>
      </c>
      <c r="V3878" s="9"/>
      <c r="W3878" s="8">
        <f>(X3878+AD3878)</f>
        <v>0</v>
      </c>
      <c r="X3878" s="8">
        <f>SUM(Y3878:AB3878)</f>
        <v>0</v>
      </c>
      <c r="Y3878" s="8">
        <v>0</v>
      </c>
      <c r="Z3878" s="8">
        <f>0</f>
        <v>0</v>
      </c>
      <c r="AA3878" s="8">
        <f>SUM(AZ3878,BB3878)</f>
        <v>0</v>
      </c>
      <c r="AB3878" s="8">
        <f>SUM(BC3878,BD3878)</f>
        <v>0</v>
      </c>
      <c r="AC3878" s="8">
        <f>COUNTIF(BC3878:BD3878,"&gt;0")</f>
        <v>0</v>
      </c>
      <c r="AD3878" s="8">
        <f>SUM(AE3878:AI3878)</f>
        <v>0</v>
      </c>
      <c r="AE3878" s="8">
        <v>0</v>
      </c>
      <c r="AF3878" s="8">
        <v>0</v>
      </c>
      <c r="AG3878" s="8">
        <v>0</v>
      </c>
      <c r="AH3878" s="8">
        <v>0</v>
      </c>
      <c r="AI3878" s="8">
        <f>SUM(BA3878)</f>
        <v>0</v>
      </c>
      <c r="AJ3878" s="9"/>
      <c r="AK3878" s="8">
        <v>0</v>
      </c>
      <c r="AL3878" s="8">
        <v>0</v>
      </c>
      <c r="AM3878" s="8">
        <v>0</v>
      </c>
      <c r="AN3878" s="8">
        <v>0</v>
      </c>
      <c r="AO3878" s="8">
        <v>0</v>
      </c>
      <c r="AP3878" s="8">
        <v>0</v>
      </c>
      <c r="AQ3878" s="8">
        <v>0</v>
      </c>
      <c r="AR3878" s="8">
        <v>0</v>
      </c>
      <c r="AS3878" s="8">
        <v>0</v>
      </c>
      <c r="AT3878" s="8">
        <v>0</v>
      </c>
      <c r="AU3878" s="15">
        <v>45</v>
      </c>
      <c r="AV3878" s="15">
        <v>0</v>
      </c>
      <c r="AW3878" s="15">
        <v>0</v>
      </c>
      <c r="AX3878" s="15">
        <v>0</v>
      </c>
      <c r="AY3878" s="29"/>
      <c r="AZ3878" s="33">
        <v>0</v>
      </c>
      <c r="BA3878" s="33">
        <v>0</v>
      </c>
      <c r="BB3878" s="33">
        <v>0</v>
      </c>
      <c r="BC3878" s="33">
        <v>0</v>
      </c>
      <c r="BD3878" s="33">
        <v>0</v>
      </c>
    </row>
    <row r="3879" spans="1:56" x14ac:dyDescent="0.25">
      <c r="A3879" s="51" t="s">
        <v>9063</v>
      </c>
      <c r="B3879" s="33" t="str">
        <f>CONCATENATE(G3879,"-",H3879,"-",I3879)</f>
        <v>999929441-Ultra(33-45)-+67kg</v>
      </c>
      <c r="C3879" s="15" t="s">
        <v>981</v>
      </c>
      <c r="D3879" s="15" t="s">
        <v>3920</v>
      </c>
      <c r="E3879" s="15" t="s">
        <v>701</v>
      </c>
      <c r="F3879" s="15" t="s">
        <v>644</v>
      </c>
      <c r="G3879" s="15">
        <v>999929441</v>
      </c>
      <c r="H3879" s="15" t="s">
        <v>2071</v>
      </c>
      <c r="I3879" s="18" t="s">
        <v>5174</v>
      </c>
      <c r="J3879" s="8">
        <f>(M3879-K3879)+W3879</f>
        <v>30</v>
      </c>
      <c r="K3879" s="15"/>
      <c r="L3879" s="9"/>
      <c r="M3879" s="8">
        <f>SUM(N3879,O3879,P3879,Q3879,S3879,T3879,U3879)</f>
        <v>30</v>
      </c>
      <c r="N3879" s="8">
        <f>SUM(AX3879)</f>
        <v>0</v>
      </c>
      <c r="O3879" s="8">
        <v>0</v>
      </c>
      <c r="P3879" s="8">
        <f>SUM(AO3879,AW3879)</f>
        <v>0</v>
      </c>
      <c r="Q3879" s="8">
        <f>SUM(AK3879,AL3879,AM3879,AN3879,AP3879,AQ3879,AR3879,AO3879)</f>
        <v>30</v>
      </c>
      <c r="R3879" s="8">
        <f>COUNTIF(AK3879:AR3879, "&gt;0")</f>
        <v>1</v>
      </c>
      <c r="S3879" s="8">
        <f>SUM(AS3879,AT3879)</f>
        <v>0</v>
      </c>
      <c r="T3879" s="8">
        <f>SUM(AU3879)</f>
        <v>0</v>
      </c>
      <c r="U3879" s="8">
        <f>SUM(AV3879)</f>
        <v>0</v>
      </c>
      <c r="V3879" s="9"/>
      <c r="W3879" s="8">
        <f>(X3879+AD3879)</f>
        <v>0</v>
      </c>
      <c r="X3879" s="8">
        <f>SUM(Y3879:AB3879)</f>
        <v>0</v>
      </c>
      <c r="Y3879" s="8">
        <v>0</v>
      </c>
      <c r="Z3879" s="8">
        <f>0</f>
        <v>0</v>
      </c>
      <c r="AA3879" s="8">
        <f>SUM(AZ3879,BB3879)</f>
        <v>0</v>
      </c>
      <c r="AB3879" s="8">
        <f>SUM(BC3879,BD3879)</f>
        <v>0</v>
      </c>
      <c r="AC3879" s="8">
        <f>COUNTIF(BC3879:BD3879,"&gt;0")</f>
        <v>0</v>
      </c>
      <c r="AD3879" s="8">
        <f>SUM(AE3879:AI3879)</f>
        <v>0</v>
      </c>
      <c r="AE3879" s="8">
        <v>0</v>
      </c>
      <c r="AF3879" s="8">
        <v>0</v>
      </c>
      <c r="AG3879" s="8">
        <v>0</v>
      </c>
      <c r="AH3879" s="8">
        <v>0</v>
      </c>
      <c r="AI3879" s="8">
        <f>SUM(BA3879)</f>
        <v>0</v>
      </c>
      <c r="AJ3879" s="9"/>
      <c r="AK3879" s="8">
        <v>0</v>
      </c>
      <c r="AL3879" s="8">
        <v>0</v>
      </c>
      <c r="AM3879" s="8">
        <v>0</v>
      </c>
      <c r="AN3879" s="8">
        <v>30</v>
      </c>
      <c r="AO3879" s="8">
        <v>0</v>
      </c>
      <c r="AP3879" s="8">
        <v>0</v>
      </c>
      <c r="AQ3879" s="8">
        <v>0</v>
      </c>
      <c r="AR3879" s="8">
        <v>0</v>
      </c>
      <c r="AS3879" s="8">
        <v>0</v>
      </c>
      <c r="AT3879" s="8">
        <v>0</v>
      </c>
      <c r="AU3879" s="15">
        <v>0</v>
      </c>
      <c r="AV3879" s="15">
        <v>0</v>
      </c>
      <c r="AW3879" s="15">
        <v>0</v>
      </c>
      <c r="AX3879" s="15">
        <v>0</v>
      </c>
      <c r="AY3879" s="29"/>
      <c r="AZ3879" s="33">
        <v>0</v>
      </c>
      <c r="BA3879" s="33">
        <v>0</v>
      </c>
      <c r="BB3879" s="33">
        <v>0</v>
      </c>
      <c r="BC3879" s="33">
        <v>0</v>
      </c>
      <c r="BD3879" s="33">
        <v>0</v>
      </c>
    </row>
    <row r="3880" spans="1:56" x14ac:dyDescent="0.25">
      <c r="A3880" s="51" t="s">
        <v>9064</v>
      </c>
      <c r="B3880" s="33" t="str">
        <f>CONCATENATE(G3880,"-",H3880,"-",I3880)</f>
        <v>999929618-Ultra(33-45)--57kg</v>
      </c>
      <c r="C3880" s="8" t="s">
        <v>3223</v>
      </c>
      <c r="D3880" s="8" t="s">
        <v>3224</v>
      </c>
      <c r="E3880" s="8" t="s">
        <v>701</v>
      </c>
      <c r="F3880" s="8" t="s">
        <v>644</v>
      </c>
      <c r="G3880" s="8">
        <v>999929618</v>
      </c>
      <c r="H3880" s="8" t="s">
        <v>2071</v>
      </c>
      <c r="I3880" s="18" t="s">
        <v>4750</v>
      </c>
      <c r="J3880" s="8">
        <f>(M3880-K3880)+W3880</f>
        <v>45</v>
      </c>
      <c r="K3880" s="8"/>
      <c r="L3880" s="9"/>
      <c r="M3880" s="8">
        <f>SUM(N3880,O3880,P3880,Q3880,S3880,T3880,U3880)</f>
        <v>45</v>
      </c>
      <c r="N3880" s="8">
        <f>SUM(AX3880)</f>
        <v>0</v>
      </c>
      <c r="O3880" s="8">
        <v>0</v>
      </c>
      <c r="P3880" s="8">
        <f>SUM(AO3880,AW3880)</f>
        <v>0</v>
      </c>
      <c r="Q3880" s="8">
        <f>SUM(AK3880,AL3880,AM3880,AN3880,AP3880,AQ3880,AR3880,AO3880)</f>
        <v>0</v>
      </c>
      <c r="R3880" s="8">
        <f>COUNTIF(AK3880:AR3880, "&gt;0")</f>
        <v>0</v>
      </c>
      <c r="S3880" s="8">
        <f>SUM(AS3880,AT3880)</f>
        <v>0</v>
      </c>
      <c r="T3880" s="8">
        <f>SUM(AU3880)</f>
        <v>45</v>
      </c>
      <c r="U3880" s="8">
        <f>SUM(AV3880)</f>
        <v>0</v>
      </c>
      <c r="V3880" s="9"/>
      <c r="W3880" s="8">
        <f>(X3880+AD3880)</f>
        <v>0</v>
      </c>
      <c r="X3880" s="8">
        <f>SUM(Y3880:AB3880)</f>
        <v>0</v>
      </c>
      <c r="Y3880" s="8">
        <v>0</v>
      </c>
      <c r="Z3880" s="8">
        <f>0</f>
        <v>0</v>
      </c>
      <c r="AA3880" s="8">
        <f>SUM(AZ3880,BB3880)</f>
        <v>0</v>
      </c>
      <c r="AB3880" s="8">
        <f>SUM(BC3880,BD3880)</f>
        <v>0</v>
      </c>
      <c r="AC3880" s="8">
        <f>COUNTIF(BC3880:BD3880,"&gt;0")</f>
        <v>0</v>
      </c>
      <c r="AD3880" s="8">
        <f>SUM(AE3880:AI3880)</f>
        <v>0</v>
      </c>
      <c r="AE3880" s="8">
        <v>0</v>
      </c>
      <c r="AF3880" s="8">
        <v>0</v>
      </c>
      <c r="AG3880" s="8">
        <v>0</v>
      </c>
      <c r="AH3880" s="8">
        <v>0</v>
      </c>
      <c r="AI3880" s="8">
        <f>SUM(BA3880)</f>
        <v>0</v>
      </c>
      <c r="AJ3880" s="9"/>
      <c r="AK3880" s="8">
        <v>0</v>
      </c>
      <c r="AL3880" s="8">
        <v>0</v>
      </c>
      <c r="AM3880" s="8">
        <v>0</v>
      </c>
      <c r="AN3880" s="8">
        <v>0</v>
      </c>
      <c r="AO3880" s="8">
        <v>0</v>
      </c>
      <c r="AP3880" s="8">
        <v>0</v>
      </c>
      <c r="AQ3880" s="8">
        <v>0</v>
      </c>
      <c r="AR3880" s="8">
        <v>0</v>
      </c>
      <c r="AS3880" s="8">
        <v>0</v>
      </c>
      <c r="AT3880" s="8">
        <v>0</v>
      </c>
      <c r="AU3880" s="15">
        <v>45</v>
      </c>
      <c r="AV3880" s="15">
        <v>0</v>
      </c>
      <c r="AW3880" s="15">
        <v>0</v>
      </c>
      <c r="AX3880" s="15">
        <v>0</v>
      </c>
      <c r="AY3880" s="29"/>
      <c r="AZ3880" s="33">
        <v>0</v>
      </c>
      <c r="BA3880" s="33">
        <v>0</v>
      </c>
      <c r="BB3880" s="33">
        <v>0</v>
      </c>
      <c r="BC3880" s="33">
        <v>0</v>
      </c>
      <c r="BD3880" s="33">
        <v>0</v>
      </c>
    </row>
    <row r="3881" spans="1:56" x14ac:dyDescent="0.25">
      <c r="A3881" s="51" t="s">
        <v>8434</v>
      </c>
      <c r="B3881" s="33" t="str">
        <f>CONCATENATE(G3881,"-",H3881,"-",I3881)</f>
        <v>999894319-Ultra(33-45)--67kg</v>
      </c>
      <c r="C3881" s="15" t="s">
        <v>3637</v>
      </c>
      <c r="D3881" s="15" t="s">
        <v>3638</v>
      </c>
      <c r="E3881" s="15" t="s">
        <v>701</v>
      </c>
      <c r="F3881" s="15" t="s">
        <v>12</v>
      </c>
      <c r="G3881" s="15">
        <v>999894319</v>
      </c>
      <c r="H3881" s="15" t="s">
        <v>2071</v>
      </c>
      <c r="I3881" s="18" t="s">
        <v>4684</v>
      </c>
      <c r="J3881" s="8">
        <f>(M3881-K3881)+W3881</f>
        <v>147.5</v>
      </c>
      <c r="K3881" s="15"/>
      <c r="L3881" s="9"/>
      <c r="M3881" s="8">
        <f>SUM(N3881,O3881,P3881,Q3881,S3881,T3881,U3881)</f>
        <v>147.5</v>
      </c>
      <c r="N3881" s="8">
        <f>SUM(AX3881)</f>
        <v>0</v>
      </c>
      <c r="O3881" s="8">
        <v>0</v>
      </c>
      <c r="P3881" s="8">
        <f>SUM(AO3881,AW3881)</f>
        <v>0</v>
      </c>
      <c r="Q3881" s="8">
        <f>SUM(AK3881,AL3881,AM3881,AN3881,AP3881,AQ3881,AR3881,AO3881)</f>
        <v>0</v>
      </c>
      <c r="R3881" s="8">
        <f>COUNTIF(AK3881:AR3881, "&gt;0")</f>
        <v>0</v>
      </c>
      <c r="S3881" s="8">
        <f>SUM(AS3881,AT3881)</f>
        <v>80</v>
      </c>
      <c r="T3881" s="8">
        <f>SUM(AU3881)</f>
        <v>67.5</v>
      </c>
      <c r="U3881" s="8">
        <f>SUM(AV3881)</f>
        <v>0</v>
      </c>
      <c r="V3881" s="9"/>
      <c r="W3881" s="8">
        <f>(X3881+AD3881)</f>
        <v>0</v>
      </c>
      <c r="X3881" s="8">
        <f>SUM(Y3881:AB3881)</f>
        <v>0</v>
      </c>
      <c r="Y3881" s="8">
        <v>0</v>
      </c>
      <c r="Z3881" s="8">
        <f>0</f>
        <v>0</v>
      </c>
      <c r="AA3881" s="8">
        <f>SUM(AZ3881,BB3881)</f>
        <v>0</v>
      </c>
      <c r="AB3881" s="8">
        <f>SUM(BC3881,BD3881)</f>
        <v>0</v>
      </c>
      <c r="AC3881" s="8">
        <f>COUNTIF(BC3881:BD3881,"&gt;0")</f>
        <v>0</v>
      </c>
      <c r="AD3881" s="8">
        <f>SUM(AE3881:AI3881)</f>
        <v>0</v>
      </c>
      <c r="AE3881" s="8">
        <v>0</v>
      </c>
      <c r="AF3881" s="8">
        <v>0</v>
      </c>
      <c r="AG3881" s="8">
        <v>0</v>
      </c>
      <c r="AH3881" s="8">
        <v>0</v>
      </c>
      <c r="AI3881" s="8">
        <f>SUM(BA3881)</f>
        <v>0</v>
      </c>
      <c r="AJ3881" s="9"/>
      <c r="AK3881" s="8">
        <v>0</v>
      </c>
      <c r="AL3881" s="8">
        <v>0</v>
      </c>
      <c r="AM3881" s="8">
        <v>0</v>
      </c>
      <c r="AN3881" s="8">
        <v>0</v>
      </c>
      <c r="AO3881" s="8">
        <v>0</v>
      </c>
      <c r="AP3881" s="8">
        <v>0</v>
      </c>
      <c r="AQ3881" s="8">
        <v>0</v>
      </c>
      <c r="AR3881" s="8">
        <v>0</v>
      </c>
      <c r="AS3881" s="8">
        <v>80</v>
      </c>
      <c r="AT3881" s="8">
        <v>0</v>
      </c>
      <c r="AU3881" s="15">
        <v>67.5</v>
      </c>
      <c r="AV3881" s="15">
        <v>0</v>
      </c>
      <c r="AW3881" s="15">
        <v>0</v>
      </c>
      <c r="AX3881" s="15">
        <v>0</v>
      </c>
      <c r="AY3881" s="29"/>
      <c r="AZ3881" s="33">
        <v>0</v>
      </c>
      <c r="BA3881" s="33">
        <v>0</v>
      </c>
      <c r="BB3881" s="33">
        <v>0</v>
      </c>
      <c r="BC3881" s="33">
        <v>0</v>
      </c>
      <c r="BD3881" s="33">
        <v>0</v>
      </c>
    </row>
    <row r="3882" spans="1:56" x14ac:dyDescent="0.25">
      <c r="A3882" s="51" t="s">
        <v>8435</v>
      </c>
      <c r="B3882" s="33" t="str">
        <f>CONCATENATE(G3882,"-",H3882,"-",I3882)</f>
        <v>999851134-Ultra(33-45)--67kg</v>
      </c>
      <c r="C3882" s="8" t="s">
        <v>1425</v>
      </c>
      <c r="D3882" s="8" t="s">
        <v>1777</v>
      </c>
      <c r="E3882" s="8" t="s">
        <v>701</v>
      </c>
      <c r="F3882" s="8" t="s">
        <v>12</v>
      </c>
      <c r="G3882" s="8">
        <v>999851134</v>
      </c>
      <c r="H3882" s="8" t="s">
        <v>2071</v>
      </c>
      <c r="I3882" s="18" t="s">
        <v>4684</v>
      </c>
      <c r="J3882" s="8">
        <f>(M3882-K3882)+W3882</f>
        <v>40</v>
      </c>
      <c r="K3882" s="8"/>
      <c r="L3882" s="9"/>
      <c r="M3882" s="8">
        <f>SUM(N3882,O3882,P3882,Q3882,S3882,T3882,U3882)</f>
        <v>40</v>
      </c>
      <c r="N3882" s="8">
        <f>SUM(AX3882)</f>
        <v>0</v>
      </c>
      <c r="O3882" s="8">
        <v>0</v>
      </c>
      <c r="P3882" s="8">
        <f>SUM(AO3882,AW3882)</f>
        <v>0</v>
      </c>
      <c r="Q3882" s="8">
        <f>SUM(AK3882,AL3882,AM3882,AN3882,AP3882,AQ3882,AR3882,AO3882)</f>
        <v>0</v>
      </c>
      <c r="R3882" s="8">
        <f>COUNTIF(AK3882:AR3882, "&gt;0")</f>
        <v>0</v>
      </c>
      <c r="S3882" s="8">
        <f>SUM(AS3882,AT3882)</f>
        <v>40</v>
      </c>
      <c r="T3882" s="8">
        <f>SUM(AU3882)</f>
        <v>0</v>
      </c>
      <c r="U3882" s="8">
        <f>SUM(AV3882)</f>
        <v>0</v>
      </c>
      <c r="V3882" s="9"/>
      <c r="W3882" s="8">
        <f>(X3882+AD3882)</f>
        <v>0</v>
      </c>
      <c r="X3882" s="8">
        <f>SUM(Y3882:AB3882)</f>
        <v>0</v>
      </c>
      <c r="Y3882" s="8">
        <v>0</v>
      </c>
      <c r="Z3882" s="8">
        <f>0</f>
        <v>0</v>
      </c>
      <c r="AA3882" s="8">
        <f>SUM(AZ3882,BB3882)</f>
        <v>0</v>
      </c>
      <c r="AB3882" s="8">
        <f>SUM(BC3882,BD3882)</f>
        <v>0</v>
      </c>
      <c r="AC3882" s="8">
        <f>COUNTIF(BC3882:BD3882,"&gt;0")</f>
        <v>0</v>
      </c>
      <c r="AD3882" s="8">
        <f>SUM(AE3882:AI3882)</f>
        <v>0</v>
      </c>
      <c r="AE3882" s="8">
        <v>0</v>
      </c>
      <c r="AF3882" s="8">
        <v>0</v>
      </c>
      <c r="AG3882" s="8">
        <v>0</v>
      </c>
      <c r="AH3882" s="8">
        <v>0</v>
      </c>
      <c r="AI3882" s="8">
        <f>SUM(BA3882)</f>
        <v>0</v>
      </c>
      <c r="AJ3882" s="9"/>
      <c r="AK3882" s="8">
        <v>0</v>
      </c>
      <c r="AL3882" s="8">
        <v>0</v>
      </c>
      <c r="AM3882" s="8">
        <v>0</v>
      </c>
      <c r="AN3882" s="8">
        <v>0</v>
      </c>
      <c r="AO3882" s="8">
        <v>0</v>
      </c>
      <c r="AP3882" s="8">
        <v>0</v>
      </c>
      <c r="AQ3882" s="8">
        <v>0</v>
      </c>
      <c r="AR3882" s="8">
        <v>0</v>
      </c>
      <c r="AS3882" s="8">
        <v>0</v>
      </c>
      <c r="AT3882" s="8">
        <v>40</v>
      </c>
      <c r="AU3882" s="15">
        <v>0</v>
      </c>
      <c r="AV3882" s="15">
        <v>0</v>
      </c>
      <c r="AW3882" s="15">
        <v>0</v>
      </c>
      <c r="AX3882" s="15">
        <v>0</v>
      </c>
      <c r="AY3882" s="29"/>
      <c r="AZ3882" s="33">
        <v>0</v>
      </c>
      <c r="BA3882" s="33">
        <v>0</v>
      </c>
      <c r="BB3882" s="33">
        <v>0</v>
      </c>
      <c r="BC3882" s="33">
        <v>0</v>
      </c>
      <c r="BD3882" s="33">
        <v>0</v>
      </c>
    </row>
    <row r="3883" spans="1:56" x14ac:dyDescent="0.25">
      <c r="A3883" s="51" t="s">
        <v>6618</v>
      </c>
      <c r="B3883" s="33" t="str">
        <f>CONCATENATE(G3883,"-",H3883,"-",I3883)</f>
        <v>999921604-Ultra(33-45)-+80kg</v>
      </c>
      <c r="C3883" s="8" t="s">
        <v>158</v>
      </c>
      <c r="D3883" s="8" t="s">
        <v>1074</v>
      </c>
      <c r="E3883" s="8" t="s">
        <v>11</v>
      </c>
      <c r="F3883" s="8" t="s">
        <v>12</v>
      </c>
      <c r="G3883" s="8">
        <v>999921604</v>
      </c>
      <c r="H3883" s="8" t="s">
        <v>2071</v>
      </c>
      <c r="I3883" s="18" t="s">
        <v>4655</v>
      </c>
      <c r="J3883" s="8">
        <f>(M3883-K3883)+W3883</f>
        <v>574</v>
      </c>
      <c r="K3883" s="8"/>
      <c r="L3883" s="9"/>
      <c r="M3883" s="8">
        <f>SUM(N3883,O3883,P3883,Q3883,S3883,T3883,U3883)</f>
        <v>180</v>
      </c>
      <c r="N3883" s="8">
        <f>SUM(AX3883)</f>
        <v>0</v>
      </c>
      <c r="O3883" s="8">
        <v>0</v>
      </c>
      <c r="P3883" s="8">
        <f>SUM(AO3883,AW3883)</f>
        <v>0</v>
      </c>
      <c r="Q3883" s="8">
        <f>SUM(AK3883,AL3883,AM3883,AN3883,AP3883,AQ3883,AR3883,AO3883)</f>
        <v>0</v>
      </c>
      <c r="R3883" s="8">
        <f>COUNTIF(AK3883:AR3883, "&gt;0")</f>
        <v>0</v>
      </c>
      <c r="S3883" s="8">
        <f>SUM(AS3883,AT3883)</f>
        <v>0</v>
      </c>
      <c r="T3883" s="8">
        <f>SUM(AU3883)</f>
        <v>180</v>
      </c>
      <c r="U3883" s="8">
        <f>SUM(AV3883)</f>
        <v>0</v>
      </c>
      <c r="V3883" s="9"/>
      <c r="W3883" s="8">
        <f>(X3883+AD3883)</f>
        <v>394</v>
      </c>
      <c r="X3883" s="8">
        <f>SUM(Y3883:AB3883)</f>
        <v>0</v>
      </c>
      <c r="Y3883" s="8">
        <v>0</v>
      </c>
      <c r="Z3883" s="8">
        <f>0</f>
        <v>0</v>
      </c>
      <c r="AA3883" s="8">
        <f>SUM(AZ3883,BB3883)</f>
        <v>0</v>
      </c>
      <c r="AB3883" s="8">
        <f>SUM(BC3883,BD3883)</f>
        <v>0</v>
      </c>
      <c r="AC3883" s="8">
        <f>COUNTIF(BC3883:BD3883,"&gt;0")</f>
        <v>0</v>
      </c>
      <c r="AD3883" s="8">
        <f>SUM(AE3883:AI3883)</f>
        <v>394</v>
      </c>
      <c r="AE3883" s="8">
        <v>0</v>
      </c>
      <c r="AF3883" s="8">
        <v>0</v>
      </c>
      <c r="AG3883" s="8">
        <v>0</v>
      </c>
      <c r="AH3883" s="8">
        <v>0</v>
      </c>
      <c r="AI3883" s="8">
        <f>SUM(BA3883)</f>
        <v>394</v>
      </c>
      <c r="AJ3883" s="9"/>
      <c r="AK3883" s="8">
        <v>0</v>
      </c>
      <c r="AL3883" s="8">
        <v>0</v>
      </c>
      <c r="AM3883" s="8">
        <v>0</v>
      </c>
      <c r="AN3883" s="8">
        <v>0</v>
      </c>
      <c r="AO3883" s="8">
        <v>0</v>
      </c>
      <c r="AP3883" s="8">
        <v>0</v>
      </c>
      <c r="AQ3883" s="8">
        <v>0</v>
      </c>
      <c r="AR3883" s="8">
        <v>0</v>
      </c>
      <c r="AS3883" s="8">
        <v>0</v>
      </c>
      <c r="AT3883" s="8">
        <v>0</v>
      </c>
      <c r="AU3883" s="15">
        <v>180</v>
      </c>
      <c r="AV3883" s="15">
        <v>0</v>
      </c>
      <c r="AW3883" s="15">
        <v>0</v>
      </c>
      <c r="AX3883" s="15">
        <v>0</v>
      </c>
      <c r="AY3883" s="29"/>
      <c r="AZ3883" s="33">
        <v>0</v>
      </c>
      <c r="BA3883" s="33">
        <v>394</v>
      </c>
      <c r="BB3883" s="33">
        <v>0</v>
      </c>
      <c r="BC3883" s="33">
        <v>0</v>
      </c>
      <c r="BD3883" s="33">
        <v>0</v>
      </c>
    </row>
    <row r="3884" spans="1:56" x14ac:dyDescent="0.25">
      <c r="A3884" s="51" t="s">
        <v>6616</v>
      </c>
      <c r="B3884" s="33" t="str">
        <f>CONCATENATE(G3884,"-",H3884,"-",I3884)</f>
        <v>999927149-Ultra(33-45)-+80kg</v>
      </c>
      <c r="C3884" s="8" t="s">
        <v>530</v>
      </c>
      <c r="D3884" s="8" t="s">
        <v>2574</v>
      </c>
      <c r="E3884" s="8" t="s">
        <v>11</v>
      </c>
      <c r="F3884" s="8" t="s">
        <v>12</v>
      </c>
      <c r="G3884" s="17">
        <v>999927149</v>
      </c>
      <c r="H3884" s="8" t="s">
        <v>2071</v>
      </c>
      <c r="I3884" s="18" t="s">
        <v>4655</v>
      </c>
      <c r="J3884" s="8">
        <f>(M3884-K3884)+W3884</f>
        <v>557</v>
      </c>
      <c r="K3884" s="8"/>
      <c r="L3884" s="9"/>
      <c r="M3884" s="8">
        <f>SUM(N3884,O3884,P3884,Q3884,S3884,T3884,U3884)</f>
        <v>261</v>
      </c>
      <c r="N3884" s="8">
        <f>SUM(AX3884)</f>
        <v>0</v>
      </c>
      <c r="O3884" s="8">
        <v>0</v>
      </c>
      <c r="P3884" s="8">
        <f>SUM(AO3884,AW3884)</f>
        <v>0</v>
      </c>
      <c r="Q3884" s="8">
        <f>SUM(AK3884,AL3884,AM3884,AN3884,AP3884,AQ3884,AR3884,AO3884)</f>
        <v>0</v>
      </c>
      <c r="R3884" s="8">
        <f>COUNTIF(AK3884:AR3884, "&gt;0")</f>
        <v>0</v>
      </c>
      <c r="S3884" s="8">
        <f>SUM(AS3884,AT3884)</f>
        <v>160</v>
      </c>
      <c r="T3884" s="8">
        <f>SUM(AU3884)</f>
        <v>101</v>
      </c>
      <c r="U3884" s="8">
        <f>SUM(AV3884)</f>
        <v>0</v>
      </c>
      <c r="V3884" s="9"/>
      <c r="W3884" s="8">
        <f>(X3884+AD3884)</f>
        <v>296</v>
      </c>
      <c r="X3884" s="8">
        <f>SUM(Y3884:AB3884)</f>
        <v>0</v>
      </c>
      <c r="Y3884" s="8">
        <v>0</v>
      </c>
      <c r="Z3884" s="8">
        <f>0</f>
        <v>0</v>
      </c>
      <c r="AA3884" s="8">
        <f>SUM(AZ3884,BB3884)</f>
        <v>0</v>
      </c>
      <c r="AB3884" s="8">
        <f>SUM(BC3884,BD3884)</f>
        <v>0</v>
      </c>
      <c r="AC3884" s="8">
        <f>COUNTIF(BC3884:BD3884,"&gt;0")</f>
        <v>0</v>
      </c>
      <c r="AD3884" s="8">
        <f>SUM(AE3884:AI3884)</f>
        <v>296</v>
      </c>
      <c r="AE3884" s="8">
        <v>0</v>
      </c>
      <c r="AF3884" s="8">
        <v>0</v>
      </c>
      <c r="AG3884" s="8">
        <v>0</v>
      </c>
      <c r="AH3884" s="8">
        <v>0</v>
      </c>
      <c r="AI3884" s="8">
        <f>SUM(BA3884)</f>
        <v>296</v>
      </c>
      <c r="AJ3884" s="9"/>
      <c r="AK3884" s="8">
        <v>0</v>
      </c>
      <c r="AL3884" s="8">
        <v>0</v>
      </c>
      <c r="AM3884" s="8">
        <v>0</v>
      </c>
      <c r="AN3884" s="8">
        <v>0</v>
      </c>
      <c r="AO3884" s="8">
        <v>0</v>
      </c>
      <c r="AP3884" s="8">
        <v>0</v>
      </c>
      <c r="AQ3884" s="8">
        <v>0</v>
      </c>
      <c r="AR3884" s="8">
        <v>0</v>
      </c>
      <c r="AS3884" s="8">
        <v>160</v>
      </c>
      <c r="AT3884" s="8">
        <v>0</v>
      </c>
      <c r="AU3884" s="15">
        <v>101</v>
      </c>
      <c r="AV3884" s="15">
        <v>0</v>
      </c>
      <c r="AW3884" s="15">
        <v>0</v>
      </c>
      <c r="AX3884" s="15">
        <v>0</v>
      </c>
      <c r="AY3884" s="29"/>
      <c r="AZ3884" s="33">
        <v>0</v>
      </c>
      <c r="BA3884" s="33">
        <v>296</v>
      </c>
      <c r="BB3884" s="33">
        <v>0</v>
      </c>
      <c r="BC3884" s="33">
        <v>0</v>
      </c>
      <c r="BD3884" s="33">
        <v>0</v>
      </c>
    </row>
    <row r="3885" spans="1:56" x14ac:dyDescent="0.25">
      <c r="A3885" s="51" t="s">
        <v>6615</v>
      </c>
      <c r="B3885" s="33" t="str">
        <f>CONCATENATE(G3885,"-",H3885,"-",I3885)</f>
        <v>999873241-Ultra(33-45)-+80kg</v>
      </c>
      <c r="C3885" s="8" t="s">
        <v>2074</v>
      </c>
      <c r="D3885" s="8" t="s">
        <v>1322</v>
      </c>
      <c r="E3885" s="8" t="s">
        <v>11</v>
      </c>
      <c r="F3885" s="8" t="s">
        <v>12</v>
      </c>
      <c r="G3885" s="8">
        <v>999873241</v>
      </c>
      <c r="H3885" s="8" t="s">
        <v>2071</v>
      </c>
      <c r="I3885" s="18" t="s">
        <v>4655</v>
      </c>
      <c r="J3885" s="8">
        <f>(M3885-K3885)+W3885</f>
        <v>548.5</v>
      </c>
      <c r="K3885" s="8"/>
      <c r="L3885" s="9"/>
      <c r="M3885" s="8">
        <f>SUM(N3885,O3885,P3885,Q3885,S3885,T3885,U3885)</f>
        <v>252.5</v>
      </c>
      <c r="N3885" s="8">
        <f>SUM(AX3885)</f>
        <v>0</v>
      </c>
      <c r="O3885" s="8">
        <v>0</v>
      </c>
      <c r="P3885" s="8">
        <f>SUM(AO3885,AW3885)</f>
        <v>0</v>
      </c>
      <c r="Q3885" s="8">
        <f>SUM(AK3885,AL3885,AM3885,AN3885,AP3885,AQ3885,AR3885,AO3885)</f>
        <v>30</v>
      </c>
      <c r="R3885" s="8">
        <f>COUNTIF(AK3885:AR3885, "&gt;0")</f>
        <v>1</v>
      </c>
      <c r="S3885" s="8">
        <f>SUM(AS3885,AT3885)</f>
        <v>90</v>
      </c>
      <c r="T3885" s="8">
        <f>SUM(AU3885)</f>
        <v>76</v>
      </c>
      <c r="U3885" s="8">
        <f>SUM(AV3885)</f>
        <v>56.5</v>
      </c>
      <c r="V3885" s="9"/>
      <c r="W3885" s="8">
        <f>(X3885+AD3885)</f>
        <v>296</v>
      </c>
      <c r="X3885" s="8">
        <f>SUM(Y3885:AB3885)</f>
        <v>0</v>
      </c>
      <c r="Y3885" s="8">
        <v>0</v>
      </c>
      <c r="Z3885" s="8">
        <f>0</f>
        <v>0</v>
      </c>
      <c r="AA3885" s="8">
        <f>SUM(AZ3885,BB3885)</f>
        <v>0</v>
      </c>
      <c r="AB3885" s="8">
        <f>SUM(BC3885,BD3885)</f>
        <v>0</v>
      </c>
      <c r="AC3885" s="8">
        <f>COUNTIF(BC3885:BD3885,"&gt;0")</f>
        <v>0</v>
      </c>
      <c r="AD3885" s="8">
        <f>SUM(AE3885:AI3885)</f>
        <v>296</v>
      </c>
      <c r="AE3885" s="8">
        <v>0</v>
      </c>
      <c r="AF3885" s="8">
        <v>0</v>
      </c>
      <c r="AG3885" s="8">
        <v>0</v>
      </c>
      <c r="AH3885" s="8">
        <v>0</v>
      </c>
      <c r="AI3885" s="8">
        <f>SUM(BA3885)</f>
        <v>296</v>
      </c>
      <c r="AJ3885" s="9"/>
      <c r="AK3885" s="8">
        <v>0</v>
      </c>
      <c r="AL3885" s="8">
        <v>0</v>
      </c>
      <c r="AM3885" s="8">
        <v>0</v>
      </c>
      <c r="AN3885" s="8">
        <v>0</v>
      </c>
      <c r="AO3885" s="8">
        <v>0</v>
      </c>
      <c r="AP3885" s="8">
        <v>0</v>
      </c>
      <c r="AQ3885" s="8">
        <v>0</v>
      </c>
      <c r="AR3885" s="8">
        <v>30</v>
      </c>
      <c r="AS3885" s="8">
        <v>0</v>
      </c>
      <c r="AT3885" s="8">
        <v>90</v>
      </c>
      <c r="AU3885" s="15">
        <v>76</v>
      </c>
      <c r="AV3885" s="15">
        <v>56.5</v>
      </c>
      <c r="AW3885" s="15">
        <v>0</v>
      </c>
      <c r="AX3885" s="15">
        <v>0</v>
      </c>
      <c r="AY3885" s="29"/>
      <c r="AZ3885" s="33">
        <v>0</v>
      </c>
      <c r="BA3885" s="33">
        <v>296</v>
      </c>
      <c r="BB3885" s="33">
        <v>0</v>
      </c>
      <c r="BC3885" s="33">
        <v>0</v>
      </c>
      <c r="BD3885" s="33">
        <v>0</v>
      </c>
    </row>
    <row r="3886" spans="1:56" x14ac:dyDescent="0.25">
      <c r="A3886" s="51" t="s">
        <v>9971</v>
      </c>
      <c r="B3886" s="33" t="str">
        <f>CONCATENATE(G3886,"-",H3886,"-",I3886)</f>
        <v>999906875-Ultra(33-45)-+80kg</v>
      </c>
      <c r="C3886" s="15" t="s">
        <v>268</v>
      </c>
      <c r="D3886" s="15" t="s">
        <v>5283</v>
      </c>
      <c r="E3886" s="15" t="s">
        <v>11</v>
      </c>
      <c r="F3886" s="15" t="s">
        <v>12</v>
      </c>
      <c r="G3886" s="15">
        <v>999906875</v>
      </c>
      <c r="H3886" s="15" t="s">
        <v>2071</v>
      </c>
      <c r="I3886" s="15" t="s">
        <v>4655</v>
      </c>
      <c r="J3886" s="8">
        <f>(M3886-K3886)+W3886</f>
        <v>525</v>
      </c>
      <c r="K3886" s="8">
        <f>M3886/2</f>
        <v>0</v>
      </c>
      <c r="L3886" s="9"/>
      <c r="M3886" s="8">
        <f>SUM(N3886,O3886,P3886,Q3886,S3886,T3886,U3886)</f>
        <v>0</v>
      </c>
      <c r="N3886" s="8">
        <f>SUM(AX3886)</f>
        <v>0</v>
      </c>
      <c r="O3886" s="8">
        <v>0</v>
      </c>
      <c r="P3886" s="8">
        <f>SUM(AO3886,AW3886)</f>
        <v>0</v>
      </c>
      <c r="Q3886" s="8">
        <f>SUM(AK3886,AL3886,AM3886,AN3886,AP3886,AQ3886,AR3886,AO3886)</f>
        <v>0</v>
      </c>
      <c r="R3886" s="8">
        <f>COUNTIF(AK3886:AR3886, "&gt;0")</f>
        <v>0</v>
      </c>
      <c r="S3886" s="8">
        <f>SUM(AS3886,AT3886)</f>
        <v>0</v>
      </c>
      <c r="T3886" s="8">
        <f>SUM(AU3886)</f>
        <v>0</v>
      </c>
      <c r="U3886" s="8">
        <f>SUM(AV3886)</f>
        <v>0</v>
      </c>
      <c r="V3886" s="9"/>
      <c r="W3886" s="8">
        <f>(X3886+AD3886)</f>
        <v>525</v>
      </c>
      <c r="X3886" s="8">
        <f>SUM(Y3886:AB3886)</f>
        <v>0</v>
      </c>
      <c r="Y3886" s="8">
        <v>0</v>
      </c>
      <c r="Z3886" s="8">
        <f>0</f>
        <v>0</v>
      </c>
      <c r="AA3886" s="8">
        <f>SUM(AZ3886,BB3886)</f>
        <v>0</v>
      </c>
      <c r="AB3886" s="8">
        <f>SUM(BC3886,BD3886)</f>
        <v>0</v>
      </c>
      <c r="AC3886" s="8">
        <f>COUNTIF(BC3886:BD3886,"&gt;0")</f>
        <v>0</v>
      </c>
      <c r="AD3886" s="8">
        <f>SUM(AE3886:AI3886)</f>
        <v>525</v>
      </c>
      <c r="AE3886" s="8">
        <v>0</v>
      </c>
      <c r="AF3886" s="8">
        <v>0</v>
      </c>
      <c r="AG3886" s="8">
        <v>0</v>
      </c>
      <c r="AH3886" s="8">
        <v>0</v>
      </c>
      <c r="AI3886" s="8">
        <f>SUM(BA3886)</f>
        <v>525</v>
      </c>
      <c r="AJ3886" s="9"/>
      <c r="AK3886" s="8">
        <v>0</v>
      </c>
      <c r="AL3886" s="8">
        <v>0</v>
      </c>
      <c r="AM3886" s="8">
        <v>0</v>
      </c>
      <c r="AN3886" s="8">
        <v>0</v>
      </c>
      <c r="AO3886" s="8">
        <v>0</v>
      </c>
      <c r="AP3886" s="8">
        <v>0</v>
      </c>
      <c r="AQ3886" s="8">
        <v>0</v>
      </c>
      <c r="AR3886" s="8">
        <v>0</v>
      </c>
      <c r="AS3886" s="8">
        <v>0</v>
      </c>
      <c r="AT3886" s="8">
        <v>0</v>
      </c>
      <c r="AU3886" s="8">
        <v>0</v>
      </c>
      <c r="AV3886" s="8">
        <v>0</v>
      </c>
      <c r="AW3886" s="8">
        <v>0</v>
      </c>
      <c r="AX3886" s="8">
        <v>0</v>
      </c>
      <c r="AY3886" s="30"/>
      <c r="AZ3886" s="33">
        <v>0</v>
      </c>
      <c r="BA3886" s="33">
        <v>525</v>
      </c>
      <c r="BB3886" s="33">
        <v>0</v>
      </c>
      <c r="BC3886" s="33">
        <v>0</v>
      </c>
      <c r="BD3886" s="33">
        <v>0</v>
      </c>
    </row>
    <row r="3887" spans="1:56" x14ac:dyDescent="0.25">
      <c r="A3887" s="51" t="s">
        <v>6614</v>
      </c>
      <c r="B3887" s="33" t="str">
        <f>CONCATENATE(G3887,"-",H3887,"-",I3887)</f>
        <v>999928650-Ultra(33-45)-+80kg</v>
      </c>
      <c r="C3887" s="8" t="s">
        <v>2592</v>
      </c>
      <c r="D3887" s="8" t="s">
        <v>2203</v>
      </c>
      <c r="E3887" s="8" t="s">
        <v>11</v>
      </c>
      <c r="F3887" s="8" t="s">
        <v>12</v>
      </c>
      <c r="G3887" s="17">
        <v>999928650</v>
      </c>
      <c r="H3887" s="8" t="s">
        <v>2071</v>
      </c>
      <c r="I3887" s="18" t="s">
        <v>4655</v>
      </c>
      <c r="J3887" s="8">
        <f>(M3887-K3887)+W3887</f>
        <v>361</v>
      </c>
      <c r="K3887" s="8"/>
      <c r="L3887" s="9"/>
      <c r="M3887" s="8">
        <f>SUM(N3887,O3887,P3887,Q3887,S3887,T3887,U3887)</f>
        <v>361</v>
      </c>
      <c r="N3887" s="8">
        <f>SUM(AX3887)</f>
        <v>0</v>
      </c>
      <c r="O3887" s="8">
        <v>0</v>
      </c>
      <c r="P3887" s="8">
        <f>SUM(AO3887,AW3887)</f>
        <v>0</v>
      </c>
      <c r="Q3887" s="8">
        <f>SUM(AK3887,AL3887,AM3887,AN3887,AP3887,AQ3887,AR3887,AO3887)</f>
        <v>0</v>
      </c>
      <c r="R3887" s="8">
        <f>COUNTIF(AK3887:AR3887, "&gt;0")</f>
        <v>0</v>
      </c>
      <c r="S3887" s="8">
        <f>SUM(AS3887,AT3887)</f>
        <v>160</v>
      </c>
      <c r="T3887" s="8">
        <f>SUM(AU3887)</f>
        <v>101</v>
      </c>
      <c r="U3887" s="8">
        <f>SUM(AV3887)</f>
        <v>100</v>
      </c>
      <c r="V3887" s="9"/>
      <c r="W3887" s="8">
        <f>(X3887+AD3887)</f>
        <v>0</v>
      </c>
      <c r="X3887" s="8">
        <f>SUM(Y3887:AB3887)</f>
        <v>0</v>
      </c>
      <c r="Y3887" s="8">
        <v>0</v>
      </c>
      <c r="Z3887" s="8">
        <f>0</f>
        <v>0</v>
      </c>
      <c r="AA3887" s="8">
        <f>SUM(AZ3887,BB3887)</f>
        <v>0</v>
      </c>
      <c r="AB3887" s="8">
        <f>SUM(BC3887,BD3887)</f>
        <v>0</v>
      </c>
      <c r="AC3887" s="8">
        <f>COUNTIF(BC3887:BD3887,"&gt;0")</f>
        <v>0</v>
      </c>
      <c r="AD3887" s="8">
        <f>SUM(AE3887:AI3887)</f>
        <v>0</v>
      </c>
      <c r="AE3887" s="8">
        <v>0</v>
      </c>
      <c r="AF3887" s="8">
        <v>0</v>
      </c>
      <c r="AG3887" s="8">
        <v>0</v>
      </c>
      <c r="AH3887" s="8">
        <v>0</v>
      </c>
      <c r="AI3887" s="8">
        <f>SUM(BA3887)</f>
        <v>0</v>
      </c>
      <c r="AJ3887" s="9"/>
      <c r="AK3887" s="8">
        <v>0</v>
      </c>
      <c r="AL3887" s="8">
        <v>0</v>
      </c>
      <c r="AM3887" s="8">
        <v>0</v>
      </c>
      <c r="AN3887" s="8">
        <v>0</v>
      </c>
      <c r="AO3887" s="8">
        <v>0</v>
      </c>
      <c r="AP3887" s="8">
        <v>0</v>
      </c>
      <c r="AQ3887" s="8">
        <v>0</v>
      </c>
      <c r="AR3887" s="8">
        <v>0</v>
      </c>
      <c r="AS3887" s="8">
        <v>0</v>
      </c>
      <c r="AT3887" s="8">
        <v>160</v>
      </c>
      <c r="AU3887" s="15">
        <v>101</v>
      </c>
      <c r="AV3887" s="15">
        <v>100</v>
      </c>
      <c r="AW3887" s="15">
        <v>0</v>
      </c>
      <c r="AX3887" s="15">
        <v>0</v>
      </c>
      <c r="AY3887" s="29"/>
      <c r="AZ3887" s="33">
        <v>0</v>
      </c>
      <c r="BA3887" s="33">
        <v>0</v>
      </c>
      <c r="BB3887" s="33">
        <v>0</v>
      </c>
      <c r="BC3887" s="33">
        <v>0</v>
      </c>
      <c r="BD3887" s="33">
        <v>0</v>
      </c>
    </row>
    <row r="3888" spans="1:56" x14ac:dyDescent="0.25">
      <c r="A3888" s="51" t="s">
        <v>9970</v>
      </c>
      <c r="B3888" s="33" t="str">
        <f>CONCATENATE(G3888,"-",H3888,"-",I3888)</f>
        <v>999897212-Ultra(33-45)-+80kg</v>
      </c>
      <c r="C3888" s="15" t="s">
        <v>268</v>
      </c>
      <c r="D3888" s="15" t="s">
        <v>1500</v>
      </c>
      <c r="E3888" s="15" t="s">
        <v>11</v>
      </c>
      <c r="F3888" s="15" t="s">
        <v>12</v>
      </c>
      <c r="G3888" s="15">
        <v>999897212</v>
      </c>
      <c r="H3888" s="15" t="s">
        <v>2071</v>
      </c>
      <c r="I3888" s="15" t="s">
        <v>4655</v>
      </c>
      <c r="J3888" s="8">
        <f>(M3888-K3888)+W3888</f>
        <v>296</v>
      </c>
      <c r="K3888" s="8">
        <f>M3888/2</f>
        <v>0</v>
      </c>
      <c r="L3888" s="9"/>
      <c r="M3888" s="8">
        <f>SUM(N3888,O3888,P3888,Q3888,S3888,T3888,U3888)</f>
        <v>0</v>
      </c>
      <c r="N3888" s="8">
        <f>SUM(AX3888)</f>
        <v>0</v>
      </c>
      <c r="O3888" s="8">
        <v>0</v>
      </c>
      <c r="P3888" s="8">
        <f>SUM(AO3888,AW3888)</f>
        <v>0</v>
      </c>
      <c r="Q3888" s="8">
        <f>SUM(AK3888,AL3888,AM3888,AN3888,AP3888,AQ3888,AR3888,AO3888)</f>
        <v>0</v>
      </c>
      <c r="R3888" s="8">
        <f>COUNTIF(AK3888:AR3888, "&gt;0")</f>
        <v>0</v>
      </c>
      <c r="S3888" s="8">
        <f>SUM(AS3888,AT3888)</f>
        <v>0</v>
      </c>
      <c r="T3888" s="8">
        <f>SUM(AU3888)</f>
        <v>0</v>
      </c>
      <c r="U3888" s="8">
        <f>SUM(AV3888)</f>
        <v>0</v>
      </c>
      <c r="V3888" s="9"/>
      <c r="W3888" s="8">
        <f>(X3888+AD3888)</f>
        <v>296</v>
      </c>
      <c r="X3888" s="8">
        <f>SUM(Y3888:AB3888)</f>
        <v>0</v>
      </c>
      <c r="Y3888" s="8">
        <v>0</v>
      </c>
      <c r="Z3888" s="8">
        <f>0</f>
        <v>0</v>
      </c>
      <c r="AA3888" s="8">
        <f>SUM(AZ3888,BB3888)</f>
        <v>0</v>
      </c>
      <c r="AB3888" s="8">
        <f>SUM(BC3888,BD3888)</f>
        <v>0</v>
      </c>
      <c r="AC3888" s="8">
        <f>COUNTIF(BC3888:BD3888,"&gt;0")</f>
        <v>0</v>
      </c>
      <c r="AD3888" s="8">
        <f>SUM(AE3888:AI3888)</f>
        <v>296</v>
      </c>
      <c r="AE3888" s="8">
        <v>0</v>
      </c>
      <c r="AF3888" s="8">
        <v>0</v>
      </c>
      <c r="AG3888" s="8">
        <v>0</v>
      </c>
      <c r="AH3888" s="8">
        <v>0</v>
      </c>
      <c r="AI3888" s="8">
        <f>SUM(BA3888)</f>
        <v>296</v>
      </c>
      <c r="AJ3888" s="9"/>
      <c r="AK3888" s="8">
        <v>0</v>
      </c>
      <c r="AL3888" s="8">
        <v>0</v>
      </c>
      <c r="AM3888" s="8">
        <v>0</v>
      </c>
      <c r="AN3888" s="8">
        <v>0</v>
      </c>
      <c r="AO3888" s="8">
        <v>0</v>
      </c>
      <c r="AP3888" s="8">
        <v>0</v>
      </c>
      <c r="AQ3888" s="8">
        <v>0</v>
      </c>
      <c r="AR3888" s="8">
        <v>0</v>
      </c>
      <c r="AS3888" s="8">
        <v>0</v>
      </c>
      <c r="AT3888" s="8">
        <v>0</v>
      </c>
      <c r="AU3888" s="8">
        <v>0</v>
      </c>
      <c r="AV3888" s="8">
        <v>0</v>
      </c>
      <c r="AW3888" s="8">
        <v>0</v>
      </c>
      <c r="AX3888" s="8">
        <v>0</v>
      </c>
      <c r="AY3888" s="30"/>
      <c r="AZ3888" s="33">
        <v>0</v>
      </c>
      <c r="BA3888" s="33">
        <v>296</v>
      </c>
      <c r="BB3888" s="33">
        <v>0</v>
      </c>
      <c r="BC3888" s="33">
        <v>0</v>
      </c>
      <c r="BD3888" s="33">
        <v>0</v>
      </c>
    </row>
    <row r="3889" spans="1:56" x14ac:dyDescent="0.25">
      <c r="A3889" s="51" t="s">
        <v>6617</v>
      </c>
      <c r="B3889" s="33" t="str">
        <f>CONCATENATE(G3889,"-",H3889,"-",I3889)</f>
        <v>999918481-Ultra(33-45)-+80kg</v>
      </c>
      <c r="C3889" s="19" t="s">
        <v>194</v>
      </c>
      <c r="D3889" s="19" t="s">
        <v>913</v>
      </c>
      <c r="E3889" s="19" t="s">
        <v>11</v>
      </c>
      <c r="F3889" s="19" t="s">
        <v>12</v>
      </c>
      <c r="G3889" s="19">
        <v>999918481</v>
      </c>
      <c r="H3889" s="19" t="s">
        <v>2071</v>
      </c>
      <c r="I3889" s="18" t="s">
        <v>4655</v>
      </c>
      <c r="J3889" s="8">
        <f>(M3889-K3889)+W3889</f>
        <v>166</v>
      </c>
      <c r="K3889" s="8"/>
      <c r="L3889" s="9"/>
      <c r="M3889" s="8">
        <f>SUM(N3889,O3889,P3889,Q3889,S3889,T3889,U3889)</f>
        <v>166</v>
      </c>
      <c r="N3889" s="8">
        <f>SUM(AX3889)</f>
        <v>0</v>
      </c>
      <c r="O3889" s="8">
        <v>0</v>
      </c>
      <c r="P3889" s="8">
        <f>SUM(AO3889,AW3889)</f>
        <v>0</v>
      </c>
      <c r="Q3889" s="8">
        <f>SUM(AK3889,AL3889,AM3889,AN3889,AP3889,AQ3889,AR3889,AO3889)</f>
        <v>0</v>
      </c>
      <c r="R3889" s="8">
        <f>COUNTIF(AK3889:AR3889, "&gt;0")</f>
        <v>0</v>
      </c>
      <c r="S3889" s="8">
        <f>SUM(AS3889,AT3889)</f>
        <v>90</v>
      </c>
      <c r="T3889" s="8">
        <f>SUM(AU3889)</f>
        <v>76</v>
      </c>
      <c r="U3889" s="8">
        <f>SUM(AV3889)</f>
        <v>0</v>
      </c>
      <c r="V3889" s="9"/>
      <c r="W3889" s="8">
        <f>(X3889+AD3889)</f>
        <v>0</v>
      </c>
      <c r="X3889" s="8">
        <f>SUM(Y3889:AB3889)</f>
        <v>0</v>
      </c>
      <c r="Y3889" s="8">
        <v>0</v>
      </c>
      <c r="Z3889" s="8">
        <f>0</f>
        <v>0</v>
      </c>
      <c r="AA3889" s="8">
        <f>SUM(AZ3889,BB3889)</f>
        <v>0</v>
      </c>
      <c r="AB3889" s="8">
        <f>SUM(BC3889,BD3889)</f>
        <v>0</v>
      </c>
      <c r="AC3889" s="8">
        <f>COUNTIF(BC3889:BD3889,"&gt;0")</f>
        <v>0</v>
      </c>
      <c r="AD3889" s="8">
        <f>SUM(AE3889:AI3889)</f>
        <v>0</v>
      </c>
      <c r="AE3889" s="8">
        <v>0</v>
      </c>
      <c r="AF3889" s="8">
        <v>0</v>
      </c>
      <c r="AG3889" s="8">
        <v>0</v>
      </c>
      <c r="AH3889" s="8">
        <v>0</v>
      </c>
      <c r="AI3889" s="8">
        <f>SUM(BA3889)</f>
        <v>0</v>
      </c>
      <c r="AJ3889" s="9"/>
      <c r="AK3889" s="8">
        <v>0</v>
      </c>
      <c r="AL3889" s="8">
        <v>0</v>
      </c>
      <c r="AM3889" s="8">
        <v>0</v>
      </c>
      <c r="AN3889" s="8">
        <v>0</v>
      </c>
      <c r="AO3889" s="8">
        <v>0</v>
      </c>
      <c r="AP3889" s="8">
        <v>0</v>
      </c>
      <c r="AQ3889" s="8">
        <v>0</v>
      </c>
      <c r="AR3889" s="8">
        <v>0</v>
      </c>
      <c r="AS3889" s="8">
        <v>90</v>
      </c>
      <c r="AT3889" s="8">
        <v>0</v>
      </c>
      <c r="AU3889" s="15">
        <v>76</v>
      </c>
      <c r="AV3889" s="15">
        <v>0</v>
      </c>
      <c r="AW3889" s="15">
        <v>0</v>
      </c>
      <c r="AX3889" s="15">
        <v>0</v>
      </c>
      <c r="AY3889" s="29"/>
      <c r="AZ3889" s="33">
        <v>0</v>
      </c>
      <c r="BA3889" s="33">
        <v>0</v>
      </c>
      <c r="BB3889" s="33">
        <v>0</v>
      </c>
      <c r="BC3889" s="33">
        <v>0</v>
      </c>
      <c r="BD3889" s="33">
        <v>0</v>
      </c>
    </row>
    <row r="3890" spans="1:56" x14ac:dyDescent="0.25">
      <c r="A3890" s="51" t="s">
        <v>6619</v>
      </c>
      <c r="B3890" s="33" t="str">
        <f>CONCATENATE(G3890,"-",H3890,"-",I3890)</f>
        <v>999714170-Ultra(33-45)-+80kg</v>
      </c>
      <c r="C3890" s="8" t="s">
        <v>1334</v>
      </c>
      <c r="D3890" s="8" t="s">
        <v>3166</v>
      </c>
      <c r="E3890" s="8" t="s">
        <v>11</v>
      </c>
      <c r="F3890" s="8" t="s">
        <v>12</v>
      </c>
      <c r="G3890" s="8">
        <v>999714170</v>
      </c>
      <c r="H3890" s="8" t="s">
        <v>2071</v>
      </c>
      <c r="I3890" s="18" t="s">
        <v>4655</v>
      </c>
      <c r="J3890" s="8">
        <f>(M3890-K3890)+W3890</f>
        <v>135</v>
      </c>
      <c r="K3890" s="8"/>
      <c r="L3890" s="9"/>
      <c r="M3890" s="8">
        <f>SUM(N3890,O3890,P3890,Q3890,S3890,T3890,U3890)</f>
        <v>135</v>
      </c>
      <c r="N3890" s="8">
        <f>SUM(AX3890)</f>
        <v>0</v>
      </c>
      <c r="O3890" s="8">
        <v>0</v>
      </c>
      <c r="P3890" s="8">
        <f>SUM(AO3890,AW3890)</f>
        <v>0</v>
      </c>
      <c r="Q3890" s="8">
        <f>SUM(AK3890,AL3890,AM3890,AN3890,AP3890,AQ3890,AR3890,AO3890)</f>
        <v>0</v>
      </c>
      <c r="R3890" s="8">
        <f>COUNTIF(AK3890:AR3890, "&gt;0")</f>
        <v>0</v>
      </c>
      <c r="S3890" s="8">
        <f>SUM(AS3890,AT3890)</f>
        <v>0</v>
      </c>
      <c r="T3890" s="8">
        <f>SUM(AU3890)</f>
        <v>135</v>
      </c>
      <c r="U3890" s="8">
        <f>SUM(AV3890)</f>
        <v>0</v>
      </c>
      <c r="V3890" s="9"/>
      <c r="W3890" s="8">
        <f>(X3890+AD3890)</f>
        <v>0</v>
      </c>
      <c r="X3890" s="8">
        <f>SUM(Y3890:AB3890)</f>
        <v>0</v>
      </c>
      <c r="Y3890" s="8">
        <v>0</v>
      </c>
      <c r="Z3890" s="8">
        <f>0</f>
        <v>0</v>
      </c>
      <c r="AA3890" s="8">
        <f>SUM(AZ3890,BB3890)</f>
        <v>0</v>
      </c>
      <c r="AB3890" s="8">
        <f>SUM(BC3890,BD3890)</f>
        <v>0</v>
      </c>
      <c r="AC3890" s="8">
        <f>COUNTIF(BC3890:BD3890,"&gt;0")</f>
        <v>0</v>
      </c>
      <c r="AD3890" s="8">
        <f>SUM(AE3890:AI3890)</f>
        <v>0</v>
      </c>
      <c r="AE3890" s="8">
        <v>0</v>
      </c>
      <c r="AF3890" s="8">
        <v>0</v>
      </c>
      <c r="AG3890" s="8">
        <v>0</v>
      </c>
      <c r="AH3890" s="8">
        <v>0</v>
      </c>
      <c r="AI3890" s="8">
        <f>SUM(BA3890)</f>
        <v>0</v>
      </c>
      <c r="AJ3890" s="9"/>
      <c r="AK3890" s="8">
        <v>0</v>
      </c>
      <c r="AL3890" s="8">
        <v>0</v>
      </c>
      <c r="AM3890" s="8">
        <v>0</v>
      </c>
      <c r="AN3890" s="8">
        <v>0</v>
      </c>
      <c r="AO3890" s="8">
        <v>0</v>
      </c>
      <c r="AP3890" s="8">
        <v>0</v>
      </c>
      <c r="AQ3890" s="8">
        <v>0</v>
      </c>
      <c r="AR3890" s="8">
        <v>0</v>
      </c>
      <c r="AS3890" s="8">
        <v>0</v>
      </c>
      <c r="AT3890" s="8">
        <v>0</v>
      </c>
      <c r="AU3890" s="15">
        <v>135</v>
      </c>
      <c r="AV3890" s="15">
        <v>0</v>
      </c>
      <c r="AW3890" s="15">
        <v>0</v>
      </c>
      <c r="AX3890" s="15">
        <v>0</v>
      </c>
      <c r="AY3890" s="29"/>
      <c r="AZ3890" s="33">
        <v>0</v>
      </c>
      <c r="BA3890" s="33">
        <v>0</v>
      </c>
      <c r="BB3890" s="33">
        <v>0</v>
      </c>
      <c r="BC3890" s="33">
        <v>0</v>
      </c>
      <c r="BD3890" s="33">
        <v>0</v>
      </c>
    </row>
    <row r="3891" spans="1:56" x14ac:dyDescent="0.25">
      <c r="A3891" s="51" t="s">
        <v>6620</v>
      </c>
      <c r="B3891" s="33" t="str">
        <f>CONCATENATE(G3891,"-",H3891,"-",I3891)</f>
        <v>999924247-Ultra(33-45)-+80kg</v>
      </c>
      <c r="C3891" s="15" t="s">
        <v>3633</v>
      </c>
      <c r="D3891" s="15" t="s">
        <v>1887</v>
      </c>
      <c r="E3891" s="15" t="s">
        <v>11</v>
      </c>
      <c r="F3891" s="15" t="s">
        <v>12</v>
      </c>
      <c r="G3891" s="15">
        <v>999924247</v>
      </c>
      <c r="H3891" s="15" t="s">
        <v>2071</v>
      </c>
      <c r="I3891" s="18" t="s">
        <v>4655</v>
      </c>
      <c r="J3891" s="8">
        <f>(M3891-K3891)+W3891</f>
        <v>120</v>
      </c>
      <c r="K3891" s="15"/>
      <c r="L3891" s="16"/>
      <c r="M3891" s="8">
        <f>SUM(N3891,O3891,P3891,Q3891,S3891,T3891,U3891)</f>
        <v>120</v>
      </c>
      <c r="N3891" s="8">
        <f>SUM(AX3891)</f>
        <v>0</v>
      </c>
      <c r="O3891" s="8">
        <v>0</v>
      </c>
      <c r="P3891" s="8">
        <f>SUM(AO3891,AW3891)</f>
        <v>0</v>
      </c>
      <c r="Q3891" s="8">
        <f>SUM(AK3891,AL3891,AM3891,AN3891,AP3891,AQ3891,AR3891,AO3891)</f>
        <v>0</v>
      </c>
      <c r="R3891" s="8">
        <f>COUNTIF(AK3891:AR3891, "&gt;0")</f>
        <v>0</v>
      </c>
      <c r="S3891" s="8">
        <f>SUM(AS3891,AT3891)</f>
        <v>120</v>
      </c>
      <c r="T3891" s="8">
        <f>SUM(AU3891)</f>
        <v>0</v>
      </c>
      <c r="U3891" s="8">
        <f>SUM(AV3891)</f>
        <v>0</v>
      </c>
      <c r="V3891" s="16"/>
      <c r="W3891" s="8">
        <f>(X3891+AD3891)</f>
        <v>0</v>
      </c>
      <c r="X3891" s="8">
        <f>SUM(Y3891:AB3891)</f>
        <v>0</v>
      </c>
      <c r="Y3891" s="8">
        <v>0</v>
      </c>
      <c r="Z3891" s="8">
        <f>0</f>
        <v>0</v>
      </c>
      <c r="AA3891" s="8">
        <f>SUM(AZ3891,BB3891)</f>
        <v>0</v>
      </c>
      <c r="AB3891" s="8">
        <f>SUM(BC3891,BD3891)</f>
        <v>0</v>
      </c>
      <c r="AC3891" s="8">
        <f>COUNTIF(BC3891:BD3891,"&gt;0")</f>
        <v>0</v>
      </c>
      <c r="AD3891" s="8">
        <f>SUM(AE3891:AI3891)</f>
        <v>0</v>
      </c>
      <c r="AE3891" s="8">
        <v>0</v>
      </c>
      <c r="AF3891" s="8">
        <v>0</v>
      </c>
      <c r="AG3891" s="8">
        <v>0</v>
      </c>
      <c r="AH3891" s="8">
        <v>0</v>
      </c>
      <c r="AI3891" s="8">
        <f>SUM(BA3891)</f>
        <v>0</v>
      </c>
      <c r="AJ3891" s="16"/>
      <c r="AK3891" s="8">
        <v>0</v>
      </c>
      <c r="AL3891" s="8">
        <v>0</v>
      </c>
      <c r="AM3891" s="8">
        <v>0</v>
      </c>
      <c r="AN3891" s="8">
        <v>0</v>
      </c>
      <c r="AO3891" s="8">
        <v>0</v>
      </c>
      <c r="AP3891" s="8">
        <v>0</v>
      </c>
      <c r="AQ3891" s="8">
        <v>0</v>
      </c>
      <c r="AR3891" s="8">
        <v>0</v>
      </c>
      <c r="AS3891" s="8">
        <v>120</v>
      </c>
      <c r="AT3891" s="8">
        <v>0</v>
      </c>
      <c r="AU3891" s="15">
        <v>0</v>
      </c>
      <c r="AV3891" s="15">
        <v>0</v>
      </c>
      <c r="AW3891" s="15">
        <v>0</v>
      </c>
      <c r="AX3891" s="15">
        <v>0</v>
      </c>
      <c r="AY3891" s="29"/>
      <c r="AZ3891" s="33">
        <v>0</v>
      </c>
      <c r="BA3891" s="33">
        <v>0</v>
      </c>
      <c r="BB3891" s="33">
        <v>0</v>
      </c>
      <c r="BC3891" s="33">
        <v>0</v>
      </c>
      <c r="BD3891" s="33">
        <v>0</v>
      </c>
    </row>
    <row r="3892" spans="1:56" x14ac:dyDescent="0.25">
      <c r="A3892" s="51" t="s">
        <v>6621</v>
      </c>
      <c r="B3892" s="33" t="str">
        <f>CONCATENATE(G3892,"-",H3892,"-",I3892)</f>
        <v>999715743-Ultra(33-45)-+80kg</v>
      </c>
      <c r="C3892" s="8" t="s">
        <v>1620</v>
      </c>
      <c r="D3892" s="8" t="s">
        <v>1621</v>
      </c>
      <c r="E3892" s="8" t="s">
        <v>11</v>
      </c>
      <c r="F3892" s="8" t="s">
        <v>12</v>
      </c>
      <c r="G3892" s="8">
        <v>999715743</v>
      </c>
      <c r="H3892" s="8" t="s">
        <v>2071</v>
      </c>
      <c r="I3892" s="18" t="s">
        <v>4655</v>
      </c>
      <c r="J3892" s="8">
        <f>(M3892-K3892)+W3892</f>
        <v>106</v>
      </c>
      <c r="K3892" s="8"/>
      <c r="L3892" s="9"/>
      <c r="M3892" s="8">
        <f>SUM(N3892,O3892,P3892,Q3892,S3892,T3892,U3892)</f>
        <v>106</v>
      </c>
      <c r="N3892" s="8">
        <f>SUM(AX3892)</f>
        <v>0</v>
      </c>
      <c r="O3892" s="8">
        <v>0</v>
      </c>
      <c r="P3892" s="8">
        <f>SUM(AO3892,AW3892)</f>
        <v>0</v>
      </c>
      <c r="Q3892" s="8">
        <f>SUM(AK3892,AL3892,AM3892,AN3892,AP3892,AQ3892,AR3892,AO3892)</f>
        <v>30</v>
      </c>
      <c r="R3892" s="8">
        <f>COUNTIF(AK3892:AR3892, "&gt;0")</f>
        <v>1</v>
      </c>
      <c r="S3892" s="8">
        <f>SUM(AS3892,AT3892)</f>
        <v>0</v>
      </c>
      <c r="T3892" s="8">
        <f>SUM(AU3892)</f>
        <v>76</v>
      </c>
      <c r="U3892" s="8">
        <f>SUM(AV3892)</f>
        <v>0</v>
      </c>
      <c r="V3892" s="9"/>
      <c r="W3892" s="8">
        <f>(X3892+AD3892)</f>
        <v>0</v>
      </c>
      <c r="X3892" s="8">
        <f>SUM(Y3892:AB3892)</f>
        <v>0</v>
      </c>
      <c r="Y3892" s="8">
        <v>0</v>
      </c>
      <c r="Z3892" s="8">
        <f>0</f>
        <v>0</v>
      </c>
      <c r="AA3892" s="8">
        <f>SUM(AZ3892,BB3892)</f>
        <v>0</v>
      </c>
      <c r="AB3892" s="8">
        <f>SUM(BC3892,BD3892)</f>
        <v>0</v>
      </c>
      <c r="AC3892" s="8">
        <f>COUNTIF(BC3892:BD3892,"&gt;0")</f>
        <v>0</v>
      </c>
      <c r="AD3892" s="8">
        <f>SUM(AE3892:AI3892)</f>
        <v>0</v>
      </c>
      <c r="AE3892" s="8">
        <v>0</v>
      </c>
      <c r="AF3892" s="8">
        <v>0</v>
      </c>
      <c r="AG3892" s="8">
        <v>0</v>
      </c>
      <c r="AH3892" s="8">
        <v>0</v>
      </c>
      <c r="AI3892" s="8">
        <f>SUM(BA3892)</f>
        <v>0</v>
      </c>
      <c r="AJ3892" s="9"/>
      <c r="AK3892" s="8">
        <v>0</v>
      </c>
      <c r="AL3892" s="8">
        <v>0</v>
      </c>
      <c r="AM3892" s="8">
        <v>0</v>
      </c>
      <c r="AN3892" s="8">
        <v>0</v>
      </c>
      <c r="AO3892" s="8">
        <v>0</v>
      </c>
      <c r="AP3892" s="8">
        <v>0</v>
      </c>
      <c r="AQ3892" s="8">
        <v>30</v>
      </c>
      <c r="AR3892" s="8">
        <v>0</v>
      </c>
      <c r="AS3892" s="8">
        <v>0</v>
      </c>
      <c r="AT3892" s="8">
        <v>0</v>
      </c>
      <c r="AU3892" s="15">
        <v>76</v>
      </c>
      <c r="AV3892" s="15">
        <v>0</v>
      </c>
      <c r="AW3892" s="15">
        <v>0</v>
      </c>
      <c r="AX3892" s="15">
        <v>0</v>
      </c>
      <c r="AY3892" s="29"/>
      <c r="AZ3892" s="33">
        <v>0</v>
      </c>
      <c r="BA3892" s="33">
        <v>0</v>
      </c>
      <c r="BB3892" s="33">
        <v>0</v>
      </c>
      <c r="BC3892" s="33">
        <v>0</v>
      </c>
      <c r="BD3892" s="33">
        <v>0</v>
      </c>
    </row>
    <row r="3893" spans="1:56" x14ac:dyDescent="0.25">
      <c r="A3893" s="51" t="s">
        <v>6622</v>
      </c>
      <c r="B3893" s="33" t="str">
        <f>CONCATENATE(G3893,"-",H3893,"-",I3893)</f>
        <v>999782738-Ultra(33-45)-+80kg</v>
      </c>
      <c r="C3893" s="8" t="s">
        <v>2075</v>
      </c>
      <c r="D3893" s="8" t="s">
        <v>236</v>
      </c>
      <c r="E3893" s="8" t="s">
        <v>11</v>
      </c>
      <c r="F3893" s="8" t="s">
        <v>12</v>
      </c>
      <c r="G3893" s="8">
        <v>999782738</v>
      </c>
      <c r="H3893" s="8" t="s">
        <v>2071</v>
      </c>
      <c r="I3893" s="18" t="s">
        <v>4655</v>
      </c>
      <c r="J3893" s="8">
        <f>(M3893-K3893)+W3893</f>
        <v>90</v>
      </c>
      <c r="K3893" s="8"/>
      <c r="L3893" s="9"/>
      <c r="M3893" s="8">
        <f>SUM(N3893,O3893,P3893,Q3893,S3893,T3893,U3893)</f>
        <v>90</v>
      </c>
      <c r="N3893" s="8">
        <f>SUM(AX3893)</f>
        <v>0</v>
      </c>
      <c r="O3893" s="8">
        <v>0</v>
      </c>
      <c r="P3893" s="8">
        <f>SUM(AO3893,AW3893)</f>
        <v>0</v>
      </c>
      <c r="Q3893" s="8">
        <f>SUM(AK3893,AL3893,AM3893,AN3893,AP3893,AQ3893,AR3893,AO3893)</f>
        <v>0</v>
      </c>
      <c r="R3893" s="8">
        <f>COUNTIF(AK3893:AR3893, "&gt;0")</f>
        <v>0</v>
      </c>
      <c r="S3893" s="8">
        <f>SUM(AS3893,AT3893)</f>
        <v>90</v>
      </c>
      <c r="T3893" s="8">
        <f>SUM(AU3893)</f>
        <v>0</v>
      </c>
      <c r="U3893" s="8">
        <f>SUM(AV3893)</f>
        <v>0</v>
      </c>
      <c r="V3893" s="9"/>
      <c r="W3893" s="8">
        <f>(X3893+AD3893)</f>
        <v>0</v>
      </c>
      <c r="X3893" s="8">
        <f>SUM(Y3893:AB3893)</f>
        <v>0</v>
      </c>
      <c r="Y3893" s="8">
        <v>0</v>
      </c>
      <c r="Z3893" s="8">
        <f>0</f>
        <v>0</v>
      </c>
      <c r="AA3893" s="8">
        <f>SUM(AZ3893,BB3893)</f>
        <v>0</v>
      </c>
      <c r="AB3893" s="8">
        <f>SUM(BC3893,BD3893)</f>
        <v>0</v>
      </c>
      <c r="AC3893" s="8">
        <f>COUNTIF(BC3893:BD3893,"&gt;0")</f>
        <v>0</v>
      </c>
      <c r="AD3893" s="8">
        <f>SUM(AE3893:AI3893)</f>
        <v>0</v>
      </c>
      <c r="AE3893" s="8">
        <v>0</v>
      </c>
      <c r="AF3893" s="8">
        <v>0</v>
      </c>
      <c r="AG3893" s="8">
        <v>0</v>
      </c>
      <c r="AH3893" s="8">
        <v>0</v>
      </c>
      <c r="AI3893" s="8">
        <f>SUM(BA3893)</f>
        <v>0</v>
      </c>
      <c r="AJ3893" s="9"/>
      <c r="AK3893" s="8">
        <v>0</v>
      </c>
      <c r="AL3893" s="8">
        <v>0</v>
      </c>
      <c r="AM3893" s="8">
        <v>0</v>
      </c>
      <c r="AN3893" s="8">
        <v>0</v>
      </c>
      <c r="AO3893" s="8">
        <v>0</v>
      </c>
      <c r="AP3893" s="8">
        <v>0</v>
      </c>
      <c r="AQ3893" s="8">
        <v>0</v>
      </c>
      <c r="AR3893" s="8">
        <v>0</v>
      </c>
      <c r="AS3893" s="8">
        <v>0</v>
      </c>
      <c r="AT3893" s="8">
        <v>90</v>
      </c>
      <c r="AU3893" s="15">
        <v>0</v>
      </c>
      <c r="AV3893" s="15">
        <v>0</v>
      </c>
      <c r="AW3893" s="15">
        <v>0</v>
      </c>
      <c r="AX3893" s="15">
        <v>0</v>
      </c>
      <c r="AY3893" s="29"/>
      <c r="AZ3893" s="33">
        <v>0</v>
      </c>
      <c r="BA3893" s="33">
        <v>0</v>
      </c>
      <c r="BB3893" s="33">
        <v>0</v>
      </c>
      <c r="BC3893" s="33">
        <v>0</v>
      </c>
      <c r="BD3893" s="33">
        <v>0</v>
      </c>
    </row>
    <row r="3894" spans="1:56" x14ac:dyDescent="0.25">
      <c r="A3894" s="51" t="s">
        <v>6623</v>
      </c>
      <c r="B3894" s="33" t="str">
        <f>CONCATENATE(G3894,"-",H3894,"-",I3894)</f>
        <v>999926828-Ultra(33-45)-+80kg</v>
      </c>
      <c r="C3894" s="15" t="s">
        <v>3556</v>
      </c>
      <c r="D3894" s="15" t="s">
        <v>1947</v>
      </c>
      <c r="E3894" s="15" t="s">
        <v>11</v>
      </c>
      <c r="F3894" s="15" t="s">
        <v>12</v>
      </c>
      <c r="G3894" s="15">
        <v>999926828</v>
      </c>
      <c r="H3894" s="15" t="s">
        <v>2071</v>
      </c>
      <c r="I3894" s="18" t="s">
        <v>4655</v>
      </c>
      <c r="J3894" s="8">
        <f>(M3894-K3894)+W3894</f>
        <v>30</v>
      </c>
      <c r="K3894" s="15"/>
      <c r="L3894" s="16"/>
      <c r="M3894" s="8">
        <f>SUM(N3894,O3894,P3894,Q3894,S3894,T3894,U3894)</f>
        <v>30</v>
      </c>
      <c r="N3894" s="8">
        <f>SUM(AX3894)</f>
        <v>0</v>
      </c>
      <c r="O3894" s="8">
        <v>0</v>
      </c>
      <c r="P3894" s="8">
        <f>SUM(AO3894,AW3894)</f>
        <v>0</v>
      </c>
      <c r="Q3894" s="8">
        <f>SUM(AK3894,AL3894,AM3894,AN3894,AP3894,AQ3894,AR3894,AO3894)</f>
        <v>30</v>
      </c>
      <c r="R3894" s="8">
        <f>COUNTIF(AK3894:AR3894, "&gt;0")</f>
        <v>1</v>
      </c>
      <c r="S3894" s="8">
        <f>SUM(AS3894,AT3894)</f>
        <v>0</v>
      </c>
      <c r="T3894" s="8">
        <f>SUM(AU3894)</f>
        <v>0</v>
      </c>
      <c r="U3894" s="8">
        <f>SUM(AV3894)</f>
        <v>0</v>
      </c>
      <c r="V3894" s="16"/>
      <c r="W3894" s="8">
        <f>(X3894+AD3894)</f>
        <v>0</v>
      </c>
      <c r="X3894" s="8">
        <f>SUM(Y3894:AB3894)</f>
        <v>0</v>
      </c>
      <c r="Y3894" s="8">
        <v>0</v>
      </c>
      <c r="Z3894" s="8">
        <f>0</f>
        <v>0</v>
      </c>
      <c r="AA3894" s="8">
        <f>SUM(AZ3894,BB3894)</f>
        <v>0</v>
      </c>
      <c r="AB3894" s="8">
        <f>SUM(BC3894,BD3894)</f>
        <v>0</v>
      </c>
      <c r="AC3894" s="8">
        <f>COUNTIF(BC3894:BD3894,"&gt;0")</f>
        <v>0</v>
      </c>
      <c r="AD3894" s="8">
        <f>SUM(AE3894:AI3894)</f>
        <v>0</v>
      </c>
      <c r="AE3894" s="8">
        <v>0</v>
      </c>
      <c r="AF3894" s="8">
        <v>0</v>
      </c>
      <c r="AG3894" s="8">
        <v>0</v>
      </c>
      <c r="AH3894" s="8">
        <v>0</v>
      </c>
      <c r="AI3894" s="8">
        <f>SUM(BA3894)</f>
        <v>0</v>
      </c>
      <c r="AJ3894" s="16"/>
      <c r="AK3894" s="8">
        <v>0</v>
      </c>
      <c r="AL3894" s="8">
        <v>0</v>
      </c>
      <c r="AM3894" s="8">
        <v>0</v>
      </c>
      <c r="AN3894" s="8">
        <v>0</v>
      </c>
      <c r="AO3894" s="8">
        <v>0</v>
      </c>
      <c r="AP3894" s="8">
        <v>30</v>
      </c>
      <c r="AQ3894" s="8">
        <v>0</v>
      </c>
      <c r="AR3894" s="8">
        <v>0</v>
      </c>
      <c r="AS3894" s="8">
        <v>0</v>
      </c>
      <c r="AT3894" s="8">
        <v>0</v>
      </c>
      <c r="AU3894" s="15">
        <v>0</v>
      </c>
      <c r="AV3894" s="15">
        <v>0</v>
      </c>
      <c r="AW3894" s="15">
        <v>0</v>
      </c>
      <c r="AX3894" s="15">
        <v>0</v>
      </c>
      <c r="AY3894" s="29"/>
      <c r="AZ3894" s="33">
        <v>0</v>
      </c>
      <c r="BA3894" s="33">
        <v>0</v>
      </c>
      <c r="BB3894" s="33">
        <v>0</v>
      </c>
      <c r="BC3894" s="33">
        <v>0</v>
      </c>
      <c r="BD3894" s="33">
        <v>0</v>
      </c>
    </row>
    <row r="3895" spans="1:56" x14ac:dyDescent="0.25">
      <c r="A3895" s="51" t="s">
        <v>6624</v>
      </c>
      <c r="B3895" s="33" t="str">
        <f>CONCATENATE(G3895,"-",H3895,"-",I3895)</f>
        <v>999924261-Ultra(33-45)--58kg</v>
      </c>
      <c r="C3895" s="8" t="s">
        <v>2072</v>
      </c>
      <c r="D3895" s="8" t="s">
        <v>2073</v>
      </c>
      <c r="E3895" s="8" t="s">
        <v>11</v>
      </c>
      <c r="F3895" s="8" t="s">
        <v>12</v>
      </c>
      <c r="G3895" s="8">
        <v>999924261</v>
      </c>
      <c r="H3895" s="8" t="s">
        <v>2071</v>
      </c>
      <c r="I3895" s="18" t="s">
        <v>4664</v>
      </c>
      <c r="J3895" s="8">
        <f>(M3895-K3895)+W3895</f>
        <v>247</v>
      </c>
      <c r="K3895" s="8"/>
      <c r="L3895" s="9"/>
      <c r="M3895" s="8">
        <f>SUM(N3895,O3895,P3895,Q3895,S3895,T3895,U3895)</f>
        <v>50</v>
      </c>
      <c r="N3895" s="8">
        <f>SUM(AX3895)</f>
        <v>0</v>
      </c>
      <c r="O3895" s="8">
        <v>0</v>
      </c>
      <c r="P3895" s="8">
        <f>SUM(AO3895,AW3895)</f>
        <v>0</v>
      </c>
      <c r="Q3895" s="8">
        <f>SUM(AK3895,AL3895,AM3895,AN3895,AP3895,AQ3895,AR3895,AO3895)</f>
        <v>0</v>
      </c>
      <c r="R3895" s="8">
        <f>COUNTIF(AK3895:AR3895, "&gt;0")</f>
        <v>0</v>
      </c>
      <c r="S3895" s="8">
        <f>SUM(AS3895,AT3895)</f>
        <v>0</v>
      </c>
      <c r="T3895" s="8">
        <f>SUM(AU3895)</f>
        <v>0</v>
      </c>
      <c r="U3895" s="8">
        <f>SUM(AV3895)</f>
        <v>50</v>
      </c>
      <c r="V3895" s="9"/>
      <c r="W3895" s="8">
        <f>(X3895+AD3895)</f>
        <v>197</v>
      </c>
      <c r="X3895" s="8">
        <f>SUM(Y3895:AB3895)</f>
        <v>0</v>
      </c>
      <c r="Y3895" s="8">
        <v>0</v>
      </c>
      <c r="Z3895" s="8">
        <f>0</f>
        <v>0</v>
      </c>
      <c r="AA3895" s="8">
        <f>SUM(AZ3895,BB3895)</f>
        <v>0</v>
      </c>
      <c r="AB3895" s="8">
        <f>SUM(BC3895,BD3895)</f>
        <v>0</v>
      </c>
      <c r="AC3895" s="8">
        <f>COUNTIF(BC3895:BD3895,"&gt;0")</f>
        <v>0</v>
      </c>
      <c r="AD3895" s="8">
        <f>SUM(AE3895:AI3895)</f>
        <v>197</v>
      </c>
      <c r="AE3895" s="8">
        <v>0</v>
      </c>
      <c r="AF3895" s="8">
        <v>0</v>
      </c>
      <c r="AG3895" s="8">
        <v>0</v>
      </c>
      <c r="AH3895" s="8">
        <v>0</v>
      </c>
      <c r="AI3895" s="8">
        <f>SUM(BA3895)</f>
        <v>197</v>
      </c>
      <c r="AJ3895" s="9"/>
      <c r="AK3895" s="8">
        <v>0</v>
      </c>
      <c r="AL3895" s="8">
        <v>0</v>
      </c>
      <c r="AM3895" s="8">
        <v>0</v>
      </c>
      <c r="AN3895" s="8">
        <v>0</v>
      </c>
      <c r="AO3895" s="8">
        <v>0</v>
      </c>
      <c r="AP3895" s="8">
        <v>0</v>
      </c>
      <c r="AQ3895" s="8">
        <v>0</v>
      </c>
      <c r="AR3895" s="8">
        <v>0</v>
      </c>
      <c r="AS3895" s="8">
        <v>0</v>
      </c>
      <c r="AT3895" s="8">
        <v>0</v>
      </c>
      <c r="AU3895" s="15">
        <v>0</v>
      </c>
      <c r="AV3895" s="15">
        <v>50</v>
      </c>
      <c r="AW3895" s="15">
        <v>0</v>
      </c>
      <c r="AX3895" s="15">
        <v>0</v>
      </c>
      <c r="AY3895" s="29"/>
      <c r="AZ3895" s="33">
        <v>0</v>
      </c>
      <c r="BA3895" s="33">
        <v>197</v>
      </c>
      <c r="BB3895" s="33">
        <v>0</v>
      </c>
      <c r="BC3895" s="33">
        <v>0</v>
      </c>
      <c r="BD3895" s="33">
        <v>0</v>
      </c>
    </row>
    <row r="3896" spans="1:56" x14ac:dyDescent="0.25">
      <c r="A3896" s="51" t="s">
        <v>9590</v>
      </c>
      <c r="B3896" s="33" t="str">
        <f>CONCATENATE(G3896,"-",H3896,"-",I3896)</f>
        <v xml:space="preserve">999933175-Ultra(33-45)--58kg </v>
      </c>
      <c r="C3896" s="15" t="s">
        <v>1663</v>
      </c>
      <c r="D3896" s="15" t="s">
        <v>9379</v>
      </c>
      <c r="E3896" s="15" t="s">
        <v>11</v>
      </c>
      <c r="F3896" s="15" t="s">
        <v>12</v>
      </c>
      <c r="G3896" s="15">
        <v>999933175</v>
      </c>
      <c r="H3896" s="15" t="s">
        <v>2071</v>
      </c>
      <c r="I3896" s="15" t="s">
        <v>9380</v>
      </c>
      <c r="J3896" s="8">
        <f>(M3896-K3896)+W3896</f>
        <v>60</v>
      </c>
      <c r="K3896" s="8">
        <f>M3896/2</f>
        <v>0</v>
      </c>
      <c r="L3896" s="9"/>
      <c r="M3896" s="8">
        <f>SUM(N3896,O3896,P3896,Q3896,S3896,T3896,U3896)</f>
        <v>0</v>
      </c>
      <c r="N3896" s="8">
        <f>SUM(AX3896)</f>
        <v>0</v>
      </c>
      <c r="O3896" s="8">
        <v>0</v>
      </c>
      <c r="P3896" s="8">
        <f>SUM(AO3896,AW3896)</f>
        <v>0</v>
      </c>
      <c r="Q3896" s="8">
        <f>SUM(AK3896,AL3896,AM3896,AN3896,AP3896,AQ3896,AR3896,AO3896)</f>
        <v>0</v>
      </c>
      <c r="R3896" s="8">
        <f>COUNTIF(AK3896:AR3896, "&gt;0")</f>
        <v>0</v>
      </c>
      <c r="S3896" s="8">
        <f>SUM(AS3896,AT3896)</f>
        <v>0</v>
      </c>
      <c r="T3896" s="8">
        <f>SUM(AU3896)</f>
        <v>0</v>
      </c>
      <c r="U3896" s="8">
        <f>SUM(AV3896)</f>
        <v>0</v>
      </c>
      <c r="V3896" s="9"/>
      <c r="W3896" s="8">
        <f>(X3896+AD3896)</f>
        <v>60</v>
      </c>
      <c r="X3896" s="8">
        <f>SUM(Y3896:AB3896)</f>
        <v>60</v>
      </c>
      <c r="Y3896" s="8">
        <v>0</v>
      </c>
      <c r="Z3896" s="8">
        <f>0</f>
        <v>0</v>
      </c>
      <c r="AA3896" s="8">
        <f>SUM(AZ3896,BB3896)</f>
        <v>0</v>
      </c>
      <c r="AB3896" s="8">
        <f>SUM(BC3896,BD3896)</f>
        <v>60</v>
      </c>
      <c r="AC3896" s="8">
        <f>COUNTIF(BC3896:BD3896,"&gt;0")</f>
        <v>1</v>
      </c>
      <c r="AD3896" s="8">
        <f>SUM(AE3896:AI3896)</f>
        <v>0</v>
      </c>
      <c r="AE3896" s="8">
        <v>0</v>
      </c>
      <c r="AF3896" s="8">
        <v>0</v>
      </c>
      <c r="AG3896" s="8">
        <v>0</v>
      </c>
      <c r="AH3896" s="8">
        <v>0</v>
      </c>
      <c r="AI3896" s="8">
        <f>SUM(BA3896)</f>
        <v>0</v>
      </c>
      <c r="AJ3896" s="9"/>
      <c r="AK3896" s="8">
        <v>0</v>
      </c>
      <c r="AL3896" s="8">
        <v>0</v>
      </c>
      <c r="AM3896" s="8">
        <v>0</v>
      </c>
      <c r="AN3896" s="8">
        <v>0</v>
      </c>
      <c r="AO3896" s="8">
        <v>0</v>
      </c>
      <c r="AP3896" s="8">
        <v>0</v>
      </c>
      <c r="AQ3896" s="8">
        <v>0</v>
      </c>
      <c r="AR3896" s="8">
        <v>0</v>
      </c>
      <c r="AS3896" s="8">
        <v>0</v>
      </c>
      <c r="AT3896" s="8">
        <v>0</v>
      </c>
      <c r="AU3896" s="8">
        <v>0</v>
      </c>
      <c r="AV3896" s="8">
        <v>0</v>
      </c>
      <c r="AW3896" s="8">
        <v>0</v>
      </c>
      <c r="AX3896" s="8">
        <v>0</v>
      </c>
      <c r="AY3896" s="30"/>
      <c r="AZ3896" s="33">
        <v>0</v>
      </c>
      <c r="BA3896" s="33">
        <v>0</v>
      </c>
      <c r="BB3896" s="33">
        <v>0</v>
      </c>
      <c r="BC3896" s="33">
        <v>0</v>
      </c>
      <c r="BD3896" s="33">
        <v>60</v>
      </c>
    </row>
    <row r="3897" spans="1:56" x14ac:dyDescent="0.25">
      <c r="A3897" s="51" t="s">
        <v>6627</v>
      </c>
      <c r="B3897" s="33" t="str">
        <f>CONCATENATE(G3897,"-",H3897,"-",I3897)</f>
        <v>999924268-Ultra(33-45)--68kg</v>
      </c>
      <c r="C3897" s="8" t="s">
        <v>2079</v>
      </c>
      <c r="D3897" s="8" t="s">
        <v>2080</v>
      </c>
      <c r="E3897" s="8" t="s">
        <v>11</v>
      </c>
      <c r="F3897" s="8" t="s">
        <v>12</v>
      </c>
      <c r="G3897" s="8">
        <v>999924268</v>
      </c>
      <c r="H3897" s="8" t="s">
        <v>2071</v>
      </c>
      <c r="I3897" s="18" t="s">
        <v>4657</v>
      </c>
      <c r="J3897" s="8">
        <f>(M3897-K3897)+W3897</f>
        <v>600</v>
      </c>
      <c r="K3897" s="8"/>
      <c r="L3897" s="9"/>
      <c r="M3897" s="8">
        <f>SUM(N3897,O3897,P3897,Q3897,S3897,T3897,U3897)</f>
        <v>75</v>
      </c>
      <c r="N3897" s="8">
        <f>SUM(AX3897)</f>
        <v>0</v>
      </c>
      <c r="O3897" s="8">
        <v>0</v>
      </c>
      <c r="P3897" s="8">
        <f>SUM(AO3897,AW3897)</f>
        <v>0</v>
      </c>
      <c r="Q3897" s="8">
        <f>SUM(AK3897,AL3897,AM3897,AN3897,AP3897,AQ3897,AR3897,AO3897)</f>
        <v>0</v>
      </c>
      <c r="R3897" s="8">
        <f>COUNTIF(AK3897:AR3897, "&gt;0")</f>
        <v>0</v>
      </c>
      <c r="S3897" s="8">
        <f>SUM(AS3897,AT3897)</f>
        <v>0</v>
      </c>
      <c r="T3897" s="8">
        <f>SUM(AU3897)</f>
        <v>0</v>
      </c>
      <c r="U3897" s="8">
        <f>SUM(AV3897)</f>
        <v>75</v>
      </c>
      <c r="V3897" s="9"/>
      <c r="W3897" s="8">
        <f>(X3897+AD3897)</f>
        <v>525</v>
      </c>
      <c r="X3897" s="8">
        <f>SUM(Y3897:AB3897)</f>
        <v>0</v>
      </c>
      <c r="Y3897" s="8">
        <v>0</v>
      </c>
      <c r="Z3897" s="8">
        <f>0</f>
        <v>0</v>
      </c>
      <c r="AA3897" s="8">
        <f>SUM(AZ3897,BB3897)</f>
        <v>0</v>
      </c>
      <c r="AB3897" s="8">
        <f>SUM(BC3897,BD3897)</f>
        <v>0</v>
      </c>
      <c r="AC3897" s="8">
        <f>COUNTIF(BC3897:BD3897,"&gt;0")</f>
        <v>0</v>
      </c>
      <c r="AD3897" s="8">
        <f>SUM(AE3897:AI3897)</f>
        <v>525</v>
      </c>
      <c r="AE3897" s="8">
        <v>0</v>
      </c>
      <c r="AF3897" s="8">
        <v>0</v>
      </c>
      <c r="AG3897" s="8">
        <v>0</v>
      </c>
      <c r="AH3897" s="8">
        <v>0</v>
      </c>
      <c r="AI3897" s="8">
        <f>SUM(BA3897)</f>
        <v>525</v>
      </c>
      <c r="AJ3897" s="9"/>
      <c r="AK3897" s="8">
        <v>0</v>
      </c>
      <c r="AL3897" s="8">
        <v>0</v>
      </c>
      <c r="AM3897" s="8">
        <v>0</v>
      </c>
      <c r="AN3897" s="8">
        <v>0</v>
      </c>
      <c r="AO3897" s="8">
        <v>0</v>
      </c>
      <c r="AP3897" s="8">
        <v>0</v>
      </c>
      <c r="AQ3897" s="8">
        <v>0</v>
      </c>
      <c r="AR3897" s="8">
        <v>0</v>
      </c>
      <c r="AS3897" s="8">
        <v>0</v>
      </c>
      <c r="AT3897" s="8">
        <v>0</v>
      </c>
      <c r="AU3897" s="15">
        <v>0</v>
      </c>
      <c r="AV3897" s="15">
        <v>75</v>
      </c>
      <c r="AW3897" s="15">
        <v>0</v>
      </c>
      <c r="AX3897" s="15">
        <v>0</v>
      </c>
      <c r="AY3897" s="29"/>
      <c r="AZ3897" s="33">
        <v>0</v>
      </c>
      <c r="BA3897" s="33">
        <v>525</v>
      </c>
      <c r="BB3897" s="33">
        <v>0</v>
      </c>
      <c r="BC3897" s="33">
        <v>0</v>
      </c>
      <c r="BD3897" s="33">
        <v>0</v>
      </c>
    </row>
    <row r="3898" spans="1:56" x14ac:dyDescent="0.25">
      <c r="A3898" s="51" t="s">
        <v>9974</v>
      </c>
      <c r="B3898" s="33" t="str">
        <f>CONCATENATE(G3898,"-",H3898,"-",I3898)</f>
        <v>999924489-Ultra(33-45)--68kg</v>
      </c>
      <c r="C3898" s="15" t="s">
        <v>5280</v>
      </c>
      <c r="D3898" s="15" t="s">
        <v>5281</v>
      </c>
      <c r="E3898" s="15" t="s">
        <v>11</v>
      </c>
      <c r="F3898" s="15" t="s">
        <v>12</v>
      </c>
      <c r="G3898" s="15">
        <v>999924489</v>
      </c>
      <c r="H3898" s="15" t="s">
        <v>2071</v>
      </c>
      <c r="I3898" s="15" t="s">
        <v>4657</v>
      </c>
      <c r="J3898" s="8">
        <f>(M3898-K3898)+W3898</f>
        <v>525</v>
      </c>
      <c r="K3898" s="8">
        <f>M3898/2</f>
        <v>0</v>
      </c>
      <c r="L3898" s="9"/>
      <c r="M3898" s="8">
        <f>SUM(N3898,O3898,P3898,Q3898,S3898,T3898,U3898)</f>
        <v>0</v>
      </c>
      <c r="N3898" s="8">
        <f>SUM(AX3898)</f>
        <v>0</v>
      </c>
      <c r="O3898" s="8">
        <v>0</v>
      </c>
      <c r="P3898" s="8">
        <f>SUM(AO3898,AW3898)</f>
        <v>0</v>
      </c>
      <c r="Q3898" s="8">
        <f>SUM(AK3898,AL3898,AM3898,AN3898,AP3898,AQ3898,AR3898,AO3898)</f>
        <v>0</v>
      </c>
      <c r="R3898" s="8">
        <f>COUNTIF(AK3898:AR3898, "&gt;0")</f>
        <v>0</v>
      </c>
      <c r="S3898" s="8">
        <f>SUM(AS3898,AT3898)</f>
        <v>0</v>
      </c>
      <c r="T3898" s="8">
        <f>SUM(AU3898)</f>
        <v>0</v>
      </c>
      <c r="U3898" s="8">
        <f>SUM(AV3898)</f>
        <v>0</v>
      </c>
      <c r="V3898" s="9"/>
      <c r="W3898" s="8">
        <f>(X3898+AD3898)</f>
        <v>525</v>
      </c>
      <c r="X3898" s="8">
        <f>SUM(Y3898:AB3898)</f>
        <v>0</v>
      </c>
      <c r="Y3898" s="8">
        <v>0</v>
      </c>
      <c r="Z3898" s="8">
        <f>0</f>
        <v>0</v>
      </c>
      <c r="AA3898" s="8">
        <f>SUM(AZ3898,BB3898)</f>
        <v>0</v>
      </c>
      <c r="AB3898" s="8">
        <f>SUM(BC3898,BD3898)</f>
        <v>0</v>
      </c>
      <c r="AC3898" s="8">
        <f>COUNTIF(BC3898:BD3898,"&gt;0")</f>
        <v>0</v>
      </c>
      <c r="AD3898" s="8">
        <f>SUM(AE3898:AI3898)</f>
        <v>525</v>
      </c>
      <c r="AE3898" s="8">
        <v>0</v>
      </c>
      <c r="AF3898" s="8">
        <v>0</v>
      </c>
      <c r="AG3898" s="8">
        <v>0</v>
      </c>
      <c r="AH3898" s="8">
        <v>0</v>
      </c>
      <c r="AI3898" s="8">
        <f>SUM(BA3898)</f>
        <v>525</v>
      </c>
      <c r="AJ3898" s="9"/>
      <c r="AK3898" s="8">
        <v>0</v>
      </c>
      <c r="AL3898" s="8">
        <v>0</v>
      </c>
      <c r="AM3898" s="8">
        <v>0</v>
      </c>
      <c r="AN3898" s="8">
        <v>0</v>
      </c>
      <c r="AO3898" s="8">
        <v>0</v>
      </c>
      <c r="AP3898" s="8">
        <v>0</v>
      </c>
      <c r="AQ3898" s="8">
        <v>0</v>
      </c>
      <c r="AR3898" s="8">
        <v>0</v>
      </c>
      <c r="AS3898" s="8">
        <v>0</v>
      </c>
      <c r="AT3898" s="8">
        <v>0</v>
      </c>
      <c r="AU3898" s="8">
        <v>0</v>
      </c>
      <c r="AV3898" s="8">
        <v>0</v>
      </c>
      <c r="AW3898" s="8">
        <v>0</v>
      </c>
      <c r="AX3898" s="8">
        <v>0</v>
      </c>
      <c r="AY3898" s="30"/>
      <c r="AZ3898" s="33">
        <v>0</v>
      </c>
      <c r="BA3898" s="33">
        <v>525</v>
      </c>
      <c r="BB3898" s="33">
        <v>0</v>
      </c>
      <c r="BC3898" s="33">
        <v>0</v>
      </c>
      <c r="BD3898" s="33">
        <v>0</v>
      </c>
    </row>
    <row r="3899" spans="1:56" x14ac:dyDescent="0.25">
      <c r="A3899" s="51" t="s">
        <v>9973</v>
      </c>
      <c r="B3899" s="33" t="str">
        <f>CONCATENATE(G3899,"-",H3899,"-",I3899)</f>
        <v>999053721-Ultra(33-45)--68kg</v>
      </c>
      <c r="C3899" s="15" t="s">
        <v>243</v>
      </c>
      <c r="D3899" s="15" t="s">
        <v>2530</v>
      </c>
      <c r="E3899" s="15" t="s">
        <v>11</v>
      </c>
      <c r="F3899" s="15" t="s">
        <v>12</v>
      </c>
      <c r="G3899" s="15">
        <v>999053721</v>
      </c>
      <c r="H3899" s="15" t="s">
        <v>2071</v>
      </c>
      <c r="I3899" s="15" t="s">
        <v>4657</v>
      </c>
      <c r="J3899" s="8">
        <f>(M3899-K3899)+W3899</f>
        <v>394</v>
      </c>
      <c r="K3899" s="8">
        <f>M3899/2</f>
        <v>0</v>
      </c>
      <c r="L3899" s="9"/>
      <c r="M3899" s="8">
        <f>SUM(N3899,O3899,P3899,Q3899,S3899,T3899,U3899)</f>
        <v>0</v>
      </c>
      <c r="N3899" s="8">
        <f>SUM(AX3899)</f>
        <v>0</v>
      </c>
      <c r="O3899" s="8">
        <v>0</v>
      </c>
      <c r="P3899" s="8">
        <f>SUM(AO3899,AW3899)</f>
        <v>0</v>
      </c>
      <c r="Q3899" s="8">
        <f>SUM(AK3899,AL3899,AM3899,AN3899,AP3899,AQ3899,AR3899,AO3899)</f>
        <v>0</v>
      </c>
      <c r="R3899" s="8">
        <f>COUNTIF(AK3899:AR3899, "&gt;0")</f>
        <v>0</v>
      </c>
      <c r="S3899" s="8">
        <f>SUM(AS3899,AT3899)</f>
        <v>0</v>
      </c>
      <c r="T3899" s="8">
        <f>SUM(AU3899)</f>
        <v>0</v>
      </c>
      <c r="U3899" s="8">
        <f>SUM(AV3899)</f>
        <v>0</v>
      </c>
      <c r="V3899" s="9"/>
      <c r="W3899" s="8">
        <f>(X3899+AD3899)</f>
        <v>394</v>
      </c>
      <c r="X3899" s="8">
        <f>SUM(Y3899:AB3899)</f>
        <v>0</v>
      </c>
      <c r="Y3899" s="8">
        <v>0</v>
      </c>
      <c r="Z3899" s="8">
        <f>0</f>
        <v>0</v>
      </c>
      <c r="AA3899" s="8">
        <f>SUM(AZ3899,BB3899)</f>
        <v>0</v>
      </c>
      <c r="AB3899" s="8">
        <f>SUM(BC3899,BD3899)</f>
        <v>0</v>
      </c>
      <c r="AC3899" s="8">
        <f>COUNTIF(BC3899:BD3899,"&gt;0")</f>
        <v>0</v>
      </c>
      <c r="AD3899" s="8">
        <f>SUM(AE3899:AI3899)</f>
        <v>394</v>
      </c>
      <c r="AE3899" s="8">
        <v>0</v>
      </c>
      <c r="AF3899" s="8">
        <v>0</v>
      </c>
      <c r="AG3899" s="8">
        <v>0</v>
      </c>
      <c r="AH3899" s="8">
        <v>0</v>
      </c>
      <c r="AI3899" s="8">
        <f>SUM(BA3899)</f>
        <v>394</v>
      </c>
      <c r="AJ3899" s="9"/>
      <c r="AK3899" s="8">
        <v>0</v>
      </c>
      <c r="AL3899" s="8">
        <v>0</v>
      </c>
      <c r="AM3899" s="8">
        <v>0</v>
      </c>
      <c r="AN3899" s="8">
        <v>0</v>
      </c>
      <c r="AO3899" s="8">
        <v>0</v>
      </c>
      <c r="AP3899" s="8">
        <v>0</v>
      </c>
      <c r="AQ3899" s="8">
        <v>0</v>
      </c>
      <c r="AR3899" s="8">
        <v>0</v>
      </c>
      <c r="AS3899" s="8">
        <v>0</v>
      </c>
      <c r="AT3899" s="8">
        <v>0</v>
      </c>
      <c r="AU3899" s="8">
        <v>0</v>
      </c>
      <c r="AV3899" s="8">
        <v>0</v>
      </c>
      <c r="AW3899" s="8">
        <v>0</v>
      </c>
      <c r="AX3899" s="8">
        <v>0</v>
      </c>
      <c r="AY3899" s="30"/>
      <c r="AZ3899" s="33">
        <v>0</v>
      </c>
      <c r="BA3899" s="33">
        <v>394</v>
      </c>
      <c r="BB3899" s="33">
        <v>0</v>
      </c>
      <c r="BC3899" s="33">
        <v>0</v>
      </c>
      <c r="BD3899" s="33">
        <v>0</v>
      </c>
    </row>
    <row r="3900" spans="1:56" x14ac:dyDescent="0.25">
      <c r="A3900" s="51" t="s">
        <v>6626</v>
      </c>
      <c r="B3900" s="33" t="str">
        <f>CONCATENATE(G3900,"-",H3900,"-",I3900)</f>
        <v>999876025-Ultra(33-45)--68kg</v>
      </c>
      <c r="C3900" s="15" t="s">
        <v>3358</v>
      </c>
      <c r="D3900" s="15" t="s">
        <v>3359</v>
      </c>
      <c r="E3900" s="15" t="s">
        <v>11</v>
      </c>
      <c r="F3900" s="15" t="s">
        <v>12</v>
      </c>
      <c r="G3900" s="15">
        <v>999876025</v>
      </c>
      <c r="H3900" s="15" t="s">
        <v>2071</v>
      </c>
      <c r="I3900" s="18" t="s">
        <v>4657</v>
      </c>
      <c r="J3900" s="8">
        <f>(M3900-K3900)+W3900</f>
        <v>295</v>
      </c>
      <c r="K3900" s="15"/>
      <c r="L3900" s="16"/>
      <c r="M3900" s="8">
        <f>SUM(N3900,O3900,P3900,Q3900,S3900,T3900,U3900)</f>
        <v>295</v>
      </c>
      <c r="N3900" s="8">
        <f>SUM(AX3900)</f>
        <v>0</v>
      </c>
      <c r="O3900" s="8">
        <v>0</v>
      </c>
      <c r="P3900" s="8">
        <f>SUM(AO3900,AW3900)</f>
        <v>0</v>
      </c>
      <c r="Q3900" s="8">
        <f>SUM(AK3900,AL3900,AM3900,AN3900,AP3900,AQ3900,AR3900,AO3900)</f>
        <v>0</v>
      </c>
      <c r="R3900" s="8">
        <f>COUNTIF(AK3900:AR3900, "&gt;0")</f>
        <v>0</v>
      </c>
      <c r="S3900" s="8">
        <f>SUM(AS3900,AT3900)</f>
        <v>60</v>
      </c>
      <c r="T3900" s="8">
        <f>SUM(AU3900)</f>
        <v>135</v>
      </c>
      <c r="U3900" s="8">
        <f>SUM(AV3900)</f>
        <v>100</v>
      </c>
      <c r="V3900" s="16"/>
      <c r="W3900" s="8">
        <f>(X3900+AD3900)</f>
        <v>0</v>
      </c>
      <c r="X3900" s="8">
        <f>SUM(Y3900:AB3900)</f>
        <v>0</v>
      </c>
      <c r="Y3900" s="8">
        <v>0</v>
      </c>
      <c r="Z3900" s="8">
        <f>0</f>
        <v>0</v>
      </c>
      <c r="AA3900" s="8">
        <f>SUM(AZ3900,BB3900)</f>
        <v>0</v>
      </c>
      <c r="AB3900" s="8">
        <f>SUM(BC3900,BD3900)</f>
        <v>0</v>
      </c>
      <c r="AC3900" s="8">
        <f>COUNTIF(BC3900:BD3900,"&gt;0")</f>
        <v>0</v>
      </c>
      <c r="AD3900" s="8">
        <f>SUM(AE3900:AI3900)</f>
        <v>0</v>
      </c>
      <c r="AE3900" s="8">
        <v>0</v>
      </c>
      <c r="AF3900" s="8">
        <v>0</v>
      </c>
      <c r="AG3900" s="8">
        <v>0</v>
      </c>
      <c r="AH3900" s="8">
        <v>0</v>
      </c>
      <c r="AI3900" s="8">
        <f>SUM(BA3900)</f>
        <v>0</v>
      </c>
      <c r="AJ3900" s="16"/>
      <c r="AK3900" s="8">
        <v>0</v>
      </c>
      <c r="AL3900" s="8">
        <v>0</v>
      </c>
      <c r="AM3900" s="8">
        <v>0</v>
      </c>
      <c r="AN3900" s="8">
        <v>0</v>
      </c>
      <c r="AO3900" s="8">
        <v>0</v>
      </c>
      <c r="AP3900" s="8">
        <v>0</v>
      </c>
      <c r="AQ3900" s="8">
        <v>0</v>
      </c>
      <c r="AR3900" s="8">
        <v>0</v>
      </c>
      <c r="AS3900" s="8">
        <v>60</v>
      </c>
      <c r="AT3900" s="8">
        <v>0</v>
      </c>
      <c r="AU3900" s="15">
        <v>135</v>
      </c>
      <c r="AV3900" s="15">
        <v>100</v>
      </c>
      <c r="AW3900" s="15">
        <v>0</v>
      </c>
      <c r="AX3900" s="15">
        <v>0</v>
      </c>
      <c r="AY3900" s="29"/>
      <c r="AZ3900" s="33">
        <v>0</v>
      </c>
      <c r="BA3900" s="33">
        <v>0</v>
      </c>
      <c r="BB3900" s="33">
        <v>0</v>
      </c>
      <c r="BC3900" s="33">
        <v>0</v>
      </c>
      <c r="BD3900" s="33">
        <v>0</v>
      </c>
    </row>
    <row r="3901" spans="1:56" x14ac:dyDescent="0.25">
      <c r="A3901" s="51" t="s">
        <v>6625</v>
      </c>
      <c r="B3901" s="33" t="str">
        <f>CONCATENATE(G3901,"-",H3901,"-",I3901)</f>
        <v>999783836-Ultra(33-45)--68kg</v>
      </c>
      <c r="C3901" s="8" t="s">
        <v>2686</v>
      </c>
      <c r="D3901" s="8" t="s">
        <v>341</v>
      </c>
      <c r="E3901" s="8" t="s">
        <v>11</v>
      </c>
      <c r="F3901" s="8" t="s">
        <v>12</v>
      </c>
      <c r="G3901" s="8">
        <v>999783836</v>
      </c>
      <c r="H3901" s="8" t="s">
        <v>2071</v>
      </c>
      <c r="I3901" s="18" t="s">
        <v>4657</v>
      </c>
      <c r="J3901" s="8">
        <f>(M3901-K3901)+W3901</f>
        <v>260</v>
      </c>
      <c r="K3901" s="8"/>
      <c r="L3901" s="9"/>
      <c r="M3901" s="8">
        <f>SUM(N3901,O3901,P3901,Q3901,S3901,T3901,U3901)</f>
        <v>260</v>
      </c>
      <c r="N3901" s="8">
        <f>SUM(AX3901)</f>
        <v>0</v>
      </c>
      <c r="O3901" s="8">
        <v>0</v>
      </c>
      <c r="P3901" s="8">
        <f>SUM(AO3901,AW3901)</f>
        <v>0</v>
      </c>
      <c r="Q3901" s="8">
        <f>SUM(AK3901,AL3901,AM3901,AN3901,AP3901,AQ3901,AR3901,AO3901)</f>
        <v>0</v>
      </c>
      <c r="R3901" s="8">
        <f>COUNTIF(AK3901:AR3901, "&gt;0")</f>
        <v>0</v>
      </c>
      <c r="S3901" s="8">
        <f>SUM(AS3901,AT3901)</f>
        <v>80</v>
      </c>
      <c r="T3901" s="8">
        <f>SUM(AU3901)</f>
        <v>180</v>
      </c>
      <c r="U3901" s="8">
        <f>SUM(AV3901)</f>
        <v>0</v>
      </c>
      <c r="V3901" s="9"/>
      <c r="W3901" s="8">
        <f>(X3901+AD3901)</f>
        <v>0</v>
      </c>
      <c r="X3901" s="8">
        <f>SUM(Y3901:AB3901)</f>
        <v>0</v>
      </c>
      <c r="Y3901" s="8">
        <v>0</v>
      </c>
      <c r="Z3901" s="8">
        <f>0</f>
        <v>0</v>
      </c>
      <c r="AA3901" s="8">
        <f>SUM(AZ3901,BB3901)</f>
        <v>0</v>
      </c>
      <c r="AB3901" s="8">
        <f>SUM(BC3901,BD3901)</f>
        <v>0</v>
      </c>
      <c r="AC3901" s="8">
        <f>COUNTIF(BC3901:BD3901,"&gt;0")</f>
        <v>0</v>
      </c>
      <c r="AD3901" s="8">
        <f>SUM(AE3901:AI3901)</f>
        <v>0</v>
      </c>
      <c r="AE3901" s="8">
        <v>0</v>
      </c>
      <c r="AF3901" s="8">
        <v>0</v>
      </c>
      <c r="AG3901" s="8">
        <v>0</v>
      </c>
      <c r="AH3901" s="8">
        <v>0</v>
      </c>
      <c r="AI3901" s="8">
        <f>SUM(BA3901)</f>
        <v>0</v>
      </c>
      <c r="AJ3901" s="9"/>
      <c r="AK3901" s="8">
        <v>0</v>
      </c>
      <c r="AL3901" s="8">
        <v>0</v>
      </c>
      <c r="AM3901" s="8">
        <v>0</v>
      </c>
      <c r="AN3901" s="8">
        <v>0</v>
      </c>
      <c r="AO3901" s="8">
        <v>0</v>
      </c>
      <c r="AP3901" s="8">
        <v>0</v>
      </c>
      <c r="AQ3901" s="8">
        <v>0</v>
      </c>
      <c r="AR3901" s="8">
        <v>0</v>
      </c>
      <c r="AS3901" s="8">
        <v>80</v>
      </c>
      <c r="AT3901" s="8">
        <v>0</v>
      </c>
      <c r="AU3901" s="15">
        <v>180</v>
      </c>
      <c r="AV3901" s="15">
        <v>0</v>
      </c>
      <c r="AW3901" s="15">
        <v>0</v>
      </c>
      <c r="AX3901" s="15">
        <v>0</v>
      </c>
      <c r="AY3901" s="29"/>
      <c r="AZ3901" s="33">
        <v>0</v>
      </c>
      <c r="BA3901" s="33">
        <v>0</v>
      </c>
      <c r="BB3901" s="33">
        <v>0</v>
      </c>
      <c r="BC3901" s="33">
        <v>0</v>
      </c>
      <c r="BD3901" s="33">
        <v>0</v>
      </c>
    </row>
    <row r="3902" spans="1:56" x14ac:dyDescent="0.25">
      <c r="A3902" s="51" t="s">
        <v>6628</v>
      </c>
      <c r="B3902" s="33" t="str">
        <f>CONCATENATE(G3902,"-",H3902,"-",I3902)</f>
        <v>999818985-Ultra(33-45)--68kg</v>
      </c>
      <c r="C3902" s="8" t="s">
        <v>2687</v>
      </c>
      <c r="D3902" s="8" t="s">
        <v>2688</v>
      </c>
      <c r="E3902" s="8" t="s">
        <v>11</v>
      </c>
      <c r="F3902" s="8" t="s">
        <v>12</v>
      </c>
      <c r="G3902" s="8">
        <v>999818985</v>
      </c>
      <c r="H3902" s="8" t="s">
        <v>2071</v>
      </c>
      <c r="I3902" s="18" t="s">
        <v>4657</v>
      </c>
      <c r="J3902" s="8">
        <f>(M3902-K3902)+W3902</f>
        <v>101</v>
      </c>
      <c r="K3902" s="8"/>
      <c r="L3902" s="9"/>
      <c r="M3902" s="8">
        <f>SUM(N3902,O3902,P3902,Q3902,S3902,T3902,U3902)</f>
        <v>101</v>
      </c>
      <c r="N3902" s="8">
        <f>SUM(AX3902)</f>
        <v>0</v>
      </c>
      <c r="O3902" s="8">
        <v>0</v>
      </c>
      <c r="P3902" s="8">
        <f>SUM(AO3902,AW3902)</f>
        <v>0</v>
      </c>
      <c r="Q3902" s="8">
        <f>SUM(AK3902,AL3902,AM3902,AN3902,AP3902,AQ3902,AR3902,AO3902)</f>
        <v>0</v>
      </c>
      <c r="R3902" s="8">
        <f>COUNTIF(AK3902:AR3902, "&gt;0")</f>
        <v>0</v>
      </c>
      <c r="S3902" s="8">
        <f>SUM(AS3902,AT3902)</f>
        <v>0</v>
      </c>
      <c r="T3902" s="8">
        <f>SUM(AU3902)</f>
        <v>101</v>
      </c>
      <c r="U3902" s="8">
        <f>SUM(AV3902)</f>
        <v>0</v>
      </c>
      <c r="V3902" s="9"/>
      <c r="W3902" s="8">
        <f>(X3902+AD3902)</f>
        <v>0</v>
      </c>
      <c r="X3902" s="8">
        <f>SUM(Y3902:AB3902)</f>
        <v>0</v>
      </c>
      <c r="Y3902" s="8">
        <v>0</v>
      </c>
      <c r="Z3902" s="8">
        <f>0</f>
        <v>0</v>
      </c>
      <c r="AA3902" s="8">
        <f>SUM(AZ3902,BB3902)</f>
        <v>0</v>
      </c>
      <c r="AB3902" s="8">
        <f>SUM(BC3902,BD3902)</f>
        <v>0</v>
      </c>
      <c r="AC3902" s="8">
        <f>COUNTIF(BC3902:BD3902,"&gt;0")</f>
        <v>0</v>
      </c>
      <c r="AD3902" s="8">
        <f>SUM(AE3902:AI3902)</f>
        <v>0</v>
      </c>
      <c r="AE3902" s="8">
        <v>0</v>
      </c>
      <c r="AF3902" s="8">
        <v>0</v>
      </c>
      <c r="AG3902" s="8">
        <v>0</v>
      </c>
      <c r="AH3902" s="8">
        <v>0</v>
      </c>
      <c r="AI3902" s="8">
        <f>SUM(BA3902)</f>
        <v>0</v>
      </c>
      <c r="AJ3902" s="9"/>
      <c r="AK3902" s="8">
        <v>0</v>
      </c>
      <c r="AL3902" s="8">
        <v>0</v>
      </c>
      <c r="AM3902" s="8">
        <v>0</v>
      </c>
      <c r="AN3902" s="8">
        <v>0</v>
      </c>
      <c r="AO3902" s="8">
        <v>0</v>
      </c>
      <c r="AP3902" s="8">
        <v>0</v>
      </c>
      <c r="AQ3902" s="8">
        <v>0</v>
      </c>
      <c r="AR3902" s="8">
        <v>0</v>
      </c>
      <c r="AS3902" s="8">
        <v>0</v>
      </c>
      <c r="AT3902" s="8">
        <v>0</v>
      </c>
      <c r="AU3902" s="15">
        <v>101</v>
      </c>
      <c r="AV3902" s="15">
        <v>0</v>
      </c>
      <c r="AW3902" s="15">
        <v>0</v>
      </c>
      <c r="AX3902" s="15">
        <v>0</v>
      </c>
      <c r="AY3902" s="29"/>
      <c r="AZ3902" s="33">
        <v>0</v>
      </c>
      <c r="BA3902" s="33">
        <v>0</v>
      </c>
      <c r="BB3902" s="33">
        <v>0</v>
      </c>
      <c r="BC3902" s="33">
        <v>0</v>
      </c>
      <c r="BD3902" s="33">
        <v>0</v>
      </c>
    </row>
    <row r="3903" spans="1:56" x14ac:dyDescent="0.25">
      <c r="A3903" s="51" t="s">
        <v>6629</v>
      </c>
      <c r="B3903" s="33" t="str">
        <f>CONCATENATE(G3903,"-",H3903,"-",I3903)</f>
        <v>999930838-Ultra(33-45)--68kg</v>
      </c>
      <c r="C3903" s="8" t="s">
        <v>3218</v>
      </c>
      <c r="D3903" s="8" t="s">
        <v>3219</v>
      </c>
      <c r="E3903" s="8" t="s">
        <v>11</v>
      </c>
      <c r="F3903" s="8" t="s">
        <v>12</v>
      </c>
      <c r="G3903" s="8">
        <v>999930838</v>
      </c>
      <c r="H3903" s="8" t="s">
        <v>2071</v>
      </c>
      <c r="I3903" s="18" t="s">
        <v>4657</v>
      </c>
      <c r="J3903" s="8">
        <f>(M3903-K3903)+W3903</f>
        <v>101</v>
      </c>
      <c r="K3903" s="8"/>
      <c r="L3903" s="9"/>
      <c r="M3903" s="8">
        <f>SUM(N3903,O3903,P3903,Q3903,S3903,T3903,U3903)</f>
        <v>101</v>
      </c>
      <c r="N3903" s="8">
        <f>SUM(AX3903)</f>
        <v>0</v>
      </c>
      <c r="O3903" s="8">
        <v>0</v>
      </c>
      <c r="P3903" s="8">
        <f>SUM(AO3903,AW3903)</f>
        <v>0</v>
      </c>
      <c r="Q3903" s="8">
        <f>SUM(AK3903,AL3903,AM3903,AN3903,AP3903,AQ3903,AR3903,AO3903)</f>
        <v>0</v>
      </c>
      <c r="R3903" s="8">
        <f>COUNTIF(AK3903:AR3903, "&gt;0")</f>
        <v>0</v>
      </c>
      <c r="S3903" s="8">
        <f>SUM(AS3903,AT3903)</f>
        <v>0</v>
      </c>
      <c r="T3903" s="8">
        <f>SUM(AU3903)</f>
        <v>101</v>
      </c>
      <c r="U3903" s="8">
        <f>SUM(AV3903)</f>
        <v>0</v>
      </c>
      <c r="V3903" s="9"/>
      <c r="W3903" s="8">
        <f>(X3903+AD3903)</f>
        <v>0</v>
      </c>
      <c r="X3903" s="8">
        <f>SUM(Y3903:AB3903)</f>
        <v>0</v>
      </c>
      <c r="Y3903" s="8">
        <v>0</v>
      </c>
      <c r="Z3903" s="8">
        <f>0</f>
        <v>0</v>
      </c>
      <c r="AA3903" s="8">
        <f>SUM(AZ3903,BB3903)</f>
        <v>0</v>
      </c>
      <c r="AB3903" s="8">
        <f>SUM(BC3903,BD3903)</f>
        <v>0</v>
      </c>
      <c r="AC3903" s="8">
        <f>COUNTIF(BC3903:BD3903,"&gt;0")</f>
        <v>0</v>
      </c>
      <c r="AD3903" s="8">
        <f>SUM(AE3903:AI3903)</f>
        <v>0</v>
      </c>
      <c r="AE3903" s="8">
        <v>0</v>
      </c>
      <c r="AF3903" s="8">
        <v>0</v>
      </c>
      <c r="AG3903" s="8">
        <v>0</v>
      </c>
      <c r="AH3903" s="8">
        <v>0</v>
      </c>
      <c r="AI3903" s="8">
        <f>SUM(BA3903)</f>
        <v>0</v>
      </c>
      <c r="AJ3903" s="9"/>
      <c r="AK3903" s="8">
        <v>0</v>
      </c>
      <c r="AL3903" s="8">
        <v>0</v>
      </c>
      <c r="AM3903" s="8">
        <v>0</v>
      </c>
      <c r="AN3903" s="8">
        <v>0</v>
      </c>
      <c r="AO3903" s="8">
        <v>0</v>
      </c>
      <c r="AP3903" s="8">
        <v>0</v>
      </c>
      <c r="AQ3903" s="8">
        <v>0</v>
      </c>
      <c r="AR3903" s="8">
        <v>0</v>
      </c>
      <c r="AS3903" s="8">
        <v>0</v>
      </c>
      <c r="AT3903" s="8">
        <v>0</v>
      </c>
      <c r="AU3903" s="15">
        <v>101</v>
      </c>
      <c r="AV3903" s="15">
        <v>0</v>
      </c>
      <c r="AW3903" s="15">
        <v>0</v>
      </c>
      <c r="AX3903" s="15">
        <v>0</v>
      </c>
      <c r="AY3903" s="29"/>
      <c r="AZ3903" s="33">
        <v>0</v>
      </c>
      <c r="BA3903" s="33">
        <v>0</v>
      </c>
      <c r="BB3903" s="33">
        <v>0</v>
      </c>
      <c r="BC3903" s="33">
        <v>0</v>
      </c>
      <c r="BD3903" s="33">
        <v>0</v>
      </c>
    </row>
    <row r="3904" spans="1:56" x14ac:dyDescent="0.25">
      <c r="A3904" s="51" t="s">
        <v>6630</v>
      </c>
      <c r="B3904" s="33" t="str">
        <f>CONCATENATE(G3904,"-",H3904,"-",I3904)</f>
        <v>999930646-Ultra(33-45)--68kg</v>
      </c>
      <c r="C3904" s="15" t="s">
        <v>389</v>
      </c>
      <c r="D3904" s="15" t="s">
        <v>1559</v>
      </c>
      <c r="E3904" s="15" t="s">
        <v>11</v>
      </c>
      <c r="F3904" s="15" t="s">
        <v>12</v>
      </c>
      <c r="G3904" s="15">
        <v>999930646</v>
      </c>
      <c r="H3904" s="15" t="s">
        <v>2071</v>
      </c>
      <c r="I3904" s="18" t="s">
        <v>4657</v>
      </c>
      <c r="J3904" s="8">
        <f>(M3904-K3904)+W3904</f>
        <v>45</v>
      </c>
      <c r="K3904" s="15"/>
      <c r="L3904" s="16"/>
      <c r="M3904" s="8">
        <f>SUM(N3904,O3904,P3904,Q3904,S3904,T3904,U3904)</f>
        <v>45</v>
      </c>
      <c r="N3904" s="8">
        <f>SUM(AX3904)</f>
        <v>0</v>
      </c>
      <c r="O3904" s="8">
        <v>0</v>
      </c>
      <c r="P3904" s="8">
        <f>SUM(AO3904,AW3904)</f>
        <v>0</v>
      </c>
      <c r="Q3904" s="8">
        <f>SUM(AK3904,AL3904,AM3904,AN3904,AP3904,AQ3904,AR3904,AO3904)</f>
        <v>0</v>
      </c>
      <c r="R3904" s="8">
        <f>COUNTIF(AK3904:AR3904, "&gt;0")</f>
        <v>0</v>
      </c>
      <c r="S3904" s="8">
        <f>SUM(AS3904,AT3904)</f>
        <v>45</v>
      </c>
      <c r="T3904" s="8">
        <f>SUM(AU3904)</f>
        <v>0</v>
      </c>
      <c r="U3904" s="8">
        <f>SUM(AV3904)</f>
        <v>0</v>
      </c>
      <c r="V3904" s="16"/>
      <c r="W3904" s="8">
        <f>(X3904+AD3904)</f>
        <v>0</v>
      </c>
      <c r="X3904" s="8">
        <f>SUM(Y3904:AB3904)</f>
        <v>0</v>
      </c>
      <c r="Y3904" s="8">
        <v>0</v>
      </c>
      <c r="Z3904" s="8">
        <f>0</f>
        <v>0</v>
      </c>
      <c r="AA3904" s="8">
        <f>SUM(AZ3904,BB3904)</f>
        <v>0</v>
      </c>
      <c r="AB3904" s="8">
        <f>SUM(BC3904,BD3904)</f>
        <v>0</v>
      </c>
      <c r="AC3904" s="8">
        <f>COUNTIF(BC3904:BD3904,"&gt;0")</f>
        <v>0</v>
      </c>
      <c r="AD3904" s="8">
        <f>SUM(AE3904:AI3904)</f>
        <v>0</v>
      </c>
      <c r="AE3904" s="8">
        <v>0</v>
      </c>
      <c r="AF3904" s="8">
        <v>0</v>
      </c>
      <c r="AG3904" s="8">
        <v>0</v>
      </c>
      <c r="AH3904" s="8">
        <v>0</v>
      </c>
      <c r="AI3904" s="8">
        <f>SUM(BA3904)</f>
        <v>0</v>
      </c>
      <c r="AJ3904" s="16"/>
      <c r="AK3904" s="8">
        <v>0</v>
      </c>
      <c r="AL3904" s="8">
        <v>0</v>
      </c>
      <c r="AM3904" s="8">
        <v>0</v>
      </c>
      <c r="AN3904" s="8">
        <v>0</v>
      </c>
      <c r="AO3904" s="8">
        <v>0</v>
      </c>
      <c r="AP3904" s="8">
        <v>0</v>
      </c>
      <c r="AQ3904" s="8">
        <v>0</v>
      </c>
      <c r="AR3904" s="8">
        <v>0</v>
      </c>
      <c r="AS3904" s="8">
        <v>45</v>
      </c>
      <c r="AT3904" s="8">
        <v>0</v>
      </c>
      <c r="AU3904" s="15">
        <v>0</v>
      </c>
      <c r="AV3904" s="15">
        <v>0</v>
      </c>
      <c r="AW3904" s="15">
        <v>0</v>
      </c>
      <c r="AX3904" s="15">
        <v>0</v>
      </c>
      <c r="AY3904" s="29"/>
      <c r="AZ3904" s="33">
        <v>0</v>
      </c>
      <c r="BA3904" s="33">
        <v>0</v>
      </c>
      <c r="BB3904" s="33">
        <v>0</v>
      </c>
      <c r="BC3904" s="33">
        <v>0</v>
      </c>
      <c r="BD3904" s="33">
        <v>0</v>
      </c>
    </row>
    <row r="3905" spans="1:56" x14ac:dyDescent="0.25">
      <c r="A3905" s="51" t="s">
        <v>6631</v>
      </c>
      <c r="B3905" s="33" t="str">
        <f>CONCATENATE(G3905,"-",H3905,"-",I3905)</f>
        <v>999882698-Ultra(33-45)--68kg</v>
      </c>
      <c r="C3905" s="8" t="s">
        <v>2077</v>
      </c>
      <c r="D3905" s="8" t="s">
        <v>2078</v>
      </c>
      <c r="E3905" s="8" t="s">
        <v>11</v>
      </c>
      <c r="F3905" s="8" t="s">
        <v>12</v>
      </c>
      <c r="G3905" s="8">
        <v>999882698</v>
      </c>
      <c r="H3905" s="8" t="s">
        <v>2071</v>
      </c>
      <c r="I3905" s="18" t="s">
        <v>4657</v>
      </c>
      <c r="J3905" s="8">
        <f>(M3905-K3905)+W3905</f>
        <v>30</v>
      </c>
      <c r="K3905" s="8"/>
      <c r="L3905" s="9"/>
      <c r="M3905" s="8">
        <f>SUM(N3905,O3905,P3905,Q3905,S3905,T3905,U3905)</f>
        <v>30</v>
      </c>
      <c r="N3905" s="8">
        <f>SUM(AX3905)</f>
        <v>0</v>
      </c>
      <c r="O3905" s="8">
        <v>0</v>
      </c>
      <c r="P3905" s="8">
        <f>SUM(AO3905,AW3905)</f>
        <v>0</v>
      </c>
      <c r="Q3905" s="8">
        <f>SUM(AK3905,AL3905,AM3905,AN3905,AP3905,AQ3905,AR3905,AO3905)</f>
        <v>30</v>
      </c>
      <c r="R3905" s="8">
        <f>COUNTIF(AK3905:AR3905, "&gt;0")</f>
        <v>1</v>
      </c>
      <c r="S3905" s="8">
        <f>SUM(AS3905,AT3905)</f>
        <v>0</v>
      </c>
      <c r="T3905" s="8">
        <f>SUM(AU3905)</f>
        <v>0</v>
      </c>
      <c r="U3905" s="8">
        <f>SUM(AV3905)</f>
        <v>0</v>
      </c>
      <c r="V3905" s="9"/>
      <c r="W3905" s="8">
        <f>(X3905+AD3905)</f>
        <v>0</v>
      </c>
      <c r="X3905" s="8">
        <f>SUM(Y3905:AB3905)</f>
        <v>0</v>
      </c>
      <c r="Y3905" s="8">
        <v>0</v>
      </c>
      <c r="Z3905" s="8">
        <f>0</f>
        <v>0</v>
      </c>
      <c r="AA3905" s="8">
        <f>SUM(AZ3905,BB3905)</f>
        <v>0</v>
      </c>
      <c r="AB3905" s="8">
        <f>SUM(BC3905,BD3905)</f>
        <v>0</v>
      </c>
      <c r="AC3905" s="8">
        <f>COUNTIF(BC3905:BD3905,"&gt;0")</f>
        <v>0</v>
      </c>
      <c r="AD3905" s="8">
        <f>SUM(AE3905:AI3905)</f>
        <v>0</v>
      </c>
      <c r="AE3905" s="8">
        <v>0</v>
      </c>
      <c r="AF3905" s="8">
        <v>0</v>
      </c>
      <c r="AG3905" s="8">
        <v>0</v>
      </c>
      <c r="AH3905" s="8">
        <v>0</v>
      </c>
      <c r="AI3905" s="8">
        <f>SUM(BA3905)</f>
        <v>0</v>
      </c>
      <c r="AJ3905" s="9"/>
      <c r="AK3905" s="8">
        <v>0</v>
      </c>
      <c r="AL3905" s="8">
        <v>0</v>
      </c>
      <c r="AM3905" s="8">
        <v>0</v>
      </c>
      <c r="AN3905" s="8">
        <v>0</v>
      </c>
      <c r="AO3905" s="8">
        <v>0</v>
      </c>
      <c r="AP3905" s="8">
        <v>0</v>
      </c>
      <c r="AQ3905" s="8">
        <v>0</v>
      </c>
      <c r="AR3905" s="8">
        <v>30</v>
      </c>
      <c r="AS3905" s="8">
        <v>0</v>
      </c>
      <c r="AT3905" s="8">
        <v>0</v>
      </c>
      <c r="AU3905" s="15">
        <v>0</v>
      </c>
      <c r="AV3905" s="15">
        <v>0</v>
      </c>
      <c r="AW3905" s="15">
        <v>0</v>
      </c>
      <c r="AX3905" s="15">
        <v>0</v>
      </c>
      <c r="AY3905" s="29"/>
      <c r="AZ3905" s="33">
        <v>0</v>
      </c>
      <c r="BA3905" s="33">
        <v>0</v>
      </c>
      <c r="BB3905" s="33">
        <v>0</v>
      </c>
      <c r="BC3905" s="33">
        <v>0</v>
      </c>
      <c r="BD3905" s="33">
        <v>0</v>
      </c>
    </row>
    <row r="3906" spans="1:56" x14ac:dyDescent="0.25">
      <c r="A3906" s="51" t="s">
        <v>9989</v>
      </c>
      <c r="B3906" s="33" t="str">
        <f>CONCATENATE(G3906,"-",H3906,"-",I3906)</f>
        <v>999928650-Ultra(33-45)--80kg</v>
      </c>
      <c r="C3906" s="15" t="s">
        <v>2592</v>
      </c>
      <c r="D3906" s="15" t="s">
        <v>2203</v>
      </c>
      <c r="E3906" s="15" t="s">
        <v>11</v>
      </c>
      <c r="F3906" s="15" t="s">
        <v>12</v>
      </c>
      <c r="G3906" s="15">
        <v>999928650</v>
      </c>
      <c r="H3906" s="8" t="s">
        <v>2071</v>
      </c>
      <c r="I3906" s="15" t="s">
        <v>4660</v>
      </c>
      <c r="J3906" s="8">
        <f>(M3906-K3906)+W3906</f>
        <v>700</v>
      </c>
      <c r="K3906" s="8">
        <f>M3906/2</f>
        <v>0</v>
      </c>
      <c r="L3906" s="9"/>
      <c r="M3906" s="8">
        <f>SUM(N3906,O3906,P3906,Q3906,S3906,T3906,U3906)</f>
        <v>0</v>
      </c>
      <c r="N3906" s="8">
        <f>SUM(AX3906)</f>
        <v>0</v>
      </c>
      <c r="O3906" s="8">
        <v>0</v>
      </c>
      <c r="P3906" s="8">
        <f>SUM(AO3906,AW3906)</f>
        <v>0</v>
      </c>
      <c r="Q3906" s="8">
        <f>SUM(AK3906,AL3906,AM3906,AN3906,AP3906,AQ3906,AR3906,AO3906)</f>
        <v>0</v>
      </c>
      <c r="R3906" s="8">
        <f>COUNTIF(AK3906:AR3906, "&gt;0")</f>
        <v>0</v>
      </c>
      <c r="S3906" s="8">
        <f>SUM(AS3906,AT3906)</f>
        <v>0</v>
      </c>
      <c r="T3906" s="8">
        <f>SUM(AU3906)</f>
        <v>0</v>
      </c>
      <c r="U3906" s="8">
        <f>SUM(AV3906)</f>
        <v>0</v>
      </c>
      <c r="V3906" s="9"/>
      <c r="W3906" s="8">
        <f>(X3906+AD3906)</f>
        <v>700</v>
      </c>
      <c r="X3906" s="8">
        <f>SUM(Y3906:AB3906)</f>
        <v>0</v>
      </c>
      <c r="Y3906" s="8">
        <v>0</v>
      </c>
      <c r="Z3906" s="8">
        <f>0</f>
        <v>0</v>
      </c>
      <c r="AA3906" s="8">
        <f>SUM(AZ3906,BB3906)</f>
        <v>0</v>
      </c>
      <c r="AB3906" s="8">
        <f>SUM(BC3906,BD3906)</f>
        <v>0</v>
      </c>
      <c r="AC3906" s="8">
        <f>COUNTIF(BC3906:BD3906,"&gt;0")</f>
        <v>0</v>
      </c>
      <c r="AD3906" s="8">
        <f>SUM(AE3906:AI3906)</f>
        <v>700</v>
      </c>
      <c r="AE3906" s="8">
        <v>0</v>
      </c>
      <c r="AF3906" s="8">
        <v>0</v>
      </c>
      <c r="AG3906" s="8">
        <v>0</v>
      </c>
      <c r="AH3906" s="8">
        <v>0</v>
      </c>
      <c r="AI3906" s="8">
        <f>SUM(BA3906)</f>
        <v>700</v>
      </c>
      <c r="AJ3906" s="9"/>
      <c r="AK3906" s="8">
        <v>0</v>
      </c>
      <c r="AL3906" s="8">
        <v>0</v>
      </c>
      <c r="AM3906" s="8">
        <v>0</v>
      </c>
      <c r="AN3906" s="8">
        <v>0</v>
      </c>
      <c r="AO3906" s="8">
        <v>0</v>
      </c>
      <c r="AP3906" s="8">
        <v>0</v>
      </c>
      <c r="AQ3906" s="8">
        <v>0</v>
      </c>
      <c r="AR3906" s="8">
        <v>0</v>
      </c>
      <c r="AS3906" s="8">
        <v>0</v>
      </c>
      <c r="AT3906" s="8">
        <v>0</v>
      </c>
      <c r="AU3906" s="8">
        <v>0</v>
      </c>
      <c r="AV3906" s="8">
        <v>0</v>
      </c>
      <c r="AW3906" s="8">
        <v>0</v>
      </c>
      <c r="AX3906" s="8">
        <v>0</v>
      </c>
      <c r="AY3906" s="30"/>
      <c r="AZ3906" s="33">
        <v>0</v>
      </c>
      <c r="BA3906" s="33">
        <v>700</v>
      </c>
      <c r="BB3906" s="33">
        <v>0</v>
      </c>
      <c r="BC3906" s="33">
        <v>0</v>
      </c>
      <c r="BD3906" s="33">
        <v>0</v>
      </c>
    </row>
    <row r="3907" spans="1:56" x14ac:dyDescent="0.25">
      <c r="A3907" s="51" t="s">
        <v>6639</v>
      </c>
      <c r="B3907" s="33" t="str">
        <f>CONCATENATE(G3907,"-",H3907,"-",I3907)</f>
        <v>999927027-Ultra(33-45)--80kg</v>
      </c>
      <c r="C3907" s="15" t="s">
        <v>3414</v>
      </c>
      <c r="D3907" s="15" t="s">
        <v>4547</v>
      </c>
      <c r="E3907" s="15" t="s">
        <v>11</v>
      </c>
      <c r="F3907" s="15" t="s">
        <v>12</v>
      </c>
      <c r="G3907" s="15">
        <v>999927027</v>
      </c>
      <c r="H3907" s="15" t="s">
        <v>2071</v>
      </c>
      <c r="I3907" s="18" t="s">
        <v>4660</v>
      </c>
      <c r="J3907" s="8">
        <f>(M3907-K3907)+W3907</f>
        <v>495</v>
      </c>
      <c r="K3907" s="15"/>
      <c r="L3907" s="16"/>
      <c r="M3907" s="8">
        <f>SUM(N3907,O3907,P3907,Q3907,S3907,T3907,U3907)</f>
        <v>101</v>
      </c>
      <c r="N3907" s="8">
        <f>SUM(AX3907)</f>
        <v>0</v>
      </c>
      <c r="O3907" s="8">
        <v>0</v>
      </c>
      <c r="P3907" s="8">
        <f>SUM(AO3907,AW3907)</f>
        <v>0</v>
      </c>
      <c r="Q3907" s="8">
        <f>SUM(AK3907,AL3907,AM3907,AN3907,AP3907,AQ3907,AR3907,AO3907)</f>
        <v>0</v>
      </c>
      <c r="R3907" s="8">
        <f>COUNTIF(AK3907:AR3907, "&gt;0")</f>
        <v>0</v>
      </c>
      <c r="S3907" s="8">
        <f>SUM(AS3907,AT3907)</f>
        <v>0</v>
      </c>
      <c r="T3907" s="8">
        <f>SUM(AU3907)</f>
        <v>101</v>
      </c>
      <c r="U3907" s="8">
        <f>SUM(AV3907)</f>
        <v>0</v>
      </c>
      <c r="V3907" s="16"/>
      <c r="W3907" s="8">
        <f>(X3907+AD3907)</f>
        <v>394</v>
      </c>
      <c r="X3907" s="8">
        <f>SUM(Y3907:AB3907)</f>
        <v>0</v>
      </c>
      <c r="Y3907" s="8">
        <v>0</v>
      </c>
      <c r="Z3907" s="8">
        <f>0</f>
        <v>0</v>
      </c>
      <c r="AA3907" s="8">
        <f>SUM(AZ3907,BB3907)</f>
        <v>0</v>
      </c>
      <c r="AB3907" s="8">
        <f>SUM(BC3907,BD3907)</f>
        <v>0</v>
      </c>
      <c r="AC3907" s="8">
        <f>COUNTIF(BC3907:BD3907,"&gt;0")</f>
        <v>0</v>
      </c>
      <c r="AD3907" s="8">
        <f>SUM(AE3907:AI3907)</f>
        <v>394</v>
      </c>
      <c r="AE3907" s="8">
        <v>0</v>
      </c>
      <c r="AF3907" s="8">
        <v>0</v>
      </c>
      <c r="AG3907" s="8">
        <v>0</v>
      </c>
      <c r="AH3907" s="8">
        <v>0</v>
      </c>
      <c r="AI3907" s="8">
        <f>SUM(BA3907)</f>
        <v>394</v>
      </c>
      <c r="AJ3907" s="16"/>
      <c r="AK3907" s="15">
        <v>0</v>
      </c>
      <c r="AL3907" s="15">
        <v>0</v>
      </c>
      <c r="AM3907" s="15">
        <v>0</v>
      </c>
      <c r="AN3907" s="15">
        <v>0</v>
      </c>
      <c r="AO3907" s="15">
        <v>0</v>
      </c>
      <c r="AP3907" s="15">
        <v>0</v>
      </c>
      <c r="AQ3907" s="15">
        <v>0</v>
      </c>
      <c r="AR3907" s="15">
        <v>0</v>
      </c>
      <c r="AS3907" s="15">
        <v>0</v>
      </c>
      <c r="AT3907" s="15">
        <v>0</v>
      </c>
      <c r="AU3907" s="15">
        <v>101</v>
      </c>
      <c r="AV3907" s="15">
        <v>0</v>
      </c>
      <c r="AW3907" s="15">
        <v>0</v>
      </c>
      <c r="AX3907" s="15">
        <v>0</v>
      </c>
      <c r="AY3907" s="29"/>
      <c r="AZ3907" s="33">
        <v>0</v>
      </c>
      <c r="BA3907" s="33">
        <v>394</v>
      </c>
      <c r="BB3907" s="33">
        <v>0</v>
      </c>
      <c r="BC3907" s="33">
        <v>0</v>
      </c>
      <c r="BD3907" s="33">
        <v>0</v>
      </c>
    </row>
    <row r="3908" spans="1:56" x14ac:dyDescent="0.25">
      <c r="A3908" s="51" t="s">
        <v>6636</v>
      </c>
      <c r="B3908" s="33" t="str">
        <f>CONCATENATE(G3908,"-",H3908,"-",I3908)</f>
        <v>999913679-Ultra(33-45)--80kg</v>
      </c>
      <c r="C3908" s="8" t="s">
        <v>51</v>
      </c>
      <c r="D3908" s="8" t="s">
        <v>1667</v>
      </c>
      <c r="E3908" s="8" t="s">
        <v>11</v>
      </c>
      <c r="F3908" s="8" t="s">
        <v>12</v>
      </c>
      <c r="G3908" s="8">
        <v>999913679</v>
      </c>
      <c r="H3908" s="8" t="s">
        <v>2071</v>
      </c>
      <c r="I3908" s="18" t="s">
        <v>4660</v>
      </c>
      <c r="J3908" s="8">
        <f>(M3908-K3908)+W3908</f>
        <v>470</v>
      </c>
      <c r="K3908" s="8"/>
      <c r="L3908" s="9"/>
      <c r="M3908" s="8">
        <f>SUM(N3908,O3908,P3908,Q3908,S3908,T3908,U3908)</f>
        <v>76</v>
      </c>
      <c r="N3908" s="8">
        <f>SUM(AX3908)</f>
        <v>0</v>
      </c>
      <c r="O3908" s="8">
        <v>0</v>
      </c>
      <c r="P3908" s="8">
        <f>SUM(AO3908,AW3908)</f>
        <v>0</v>
      </c>
      <c r="Q3908" s="8">
        <f>SUM(AK3908,AL3908,AM3908,AN3908,AP3908,AQ3908,AR3908,AO3908)</f>
        <v>0</v>
      </c>
      <c r="R3908" s="8">
        <f>COUNTIF(AK3908:AR3908, "&gt;0")</f>
        <v>0</v>
      </c>
      <c r="S3908" s="8">
        <f>SUM(AS3908,AT3908)</f>
        <v>0</v>
      </c>
      <c r="T3908" s="8">
        <f>SUM(AU3908)</f>
        <v>76</v>
      </c>
      <c r="U3908" s="8">
        <f>SUM(AV3908)</f>
        <v>0</v>
      </c>
      <c r="V3908" s="9"/>
      <c r="W3908" s="8">
        <f>(X3908+AD3908)</f>
        <v>394</v>
      </c>
      <c r="X3908" s="8">
        <f>SUM(Y3908:AB3908)</f>
        <v>0</v>
      </c>
      <c r="Y3908" s="8">
        <v>0</v>
      </c>
      <c r="Z3908" s="8">
        <f>0</f>
        <v>0</v>
      </c>
      <c r="AA3908" s="8">
        <f>SUM(AZ3908,BB3908)</f>
        <v>0</v>
      </c>
      <c r="AB3908" s="8">
        <f>SUM(BC3908,BD3908)</f>
        <v>0</v>
      </c>
      <c r="AC3908" s="8">
        <f>COUNTIF(BC3908:BD3908,"&gt;0")</f>
        <v>0</v>
      </c>
      <c r="AD3908" s="8">
        <f>SUM(AE3908:AI3908)</f>
        <v>394</v>
      </c>
      <c r="AE3908" s="8">
        <v>0</v>
      </c>
      <c r="AF3908" s="8">
        <v>0</v>
      </c>
      <c r="AG3908" s="8">
        <v>0</v>
      </c>
      <c r="AH3908" s="8">
        <v>0</v>
      </c>
      <c r="AI3908" s="8">
        <f>SUM(BA3908)</f>
        <v>394</v>
      </c>
      <c r="AJ3908" s="9"/>
      <c r="AK3908" s="8">
        <v>0</v>
      </c>
      <c r="AL3908" s="8">
        <v>0</v>
      </c>
      <c r="AM3908" s="8">
        <v>0</v>
      </c>
      <c r="AN3908" s="8">
        <v>0</v>
      </c>
      <c r="AO3908" s="8">
        <v>0</v>
      </c>
      <c r="AP3908" s="8">
        <v>0</v>
      </c>
      <c r="AQ3908" s="8">
        <v>0</v>
      </c>
      <c r="AR3908" s="8">
        <v>0</v>
      </c>
      <c r="AS3908" s="8">
        <v>0</v>
      </c>
      <c r="AT3908" s="8">
        <v>0</v>
      </c>
      <c r="AU3908" s="15">
        <v>76</v>
      </c>
      <c r="AV3908" s="15">
        <v>0</v>
      </c>
      <c r="AW3908" s="15">
        <v>0</v>
      </c>
      <c r="AX3908" s="15">
        <v>0</v>
      </c>
      <c r="AY3908" s="29"/>
      <c r="AZ3908" s="33">
        <v>0</v>
      </c>
      <c r="BA3908" s="33">
        <v>394</v>
      </c>
      <c r="BB3908" s="33">
        <v>0</v>
      </c>
      <c r="BC3908" s="33">
        <v>0</v>
      </c>
      <c r="BD3908" s="33">
        <v>0</v>
      </c>
    </row>
    <row r="3909" spans="1:56" x14ac:dyDescent="0.25">
      <c r="A3909" s="51" t="s">
        <v>9976</v>
      </c>
      <c r="B3909" s="33" t="str">
        <f>CONCATENATE(G3909,"-",H3909,"-",I3909)</f>
        <v>999912377-Ultra(33-45)--80kg</v>
      </c>
      <c r="C3909" s="15" t="s">
        <v>5278</v>
      </c>
      <c r="D3909" s="15" t="s">
        <v>2102</v>
      </c>
      <c r="E3909" s="15" t="s">
        <v>11</v>
      </c>
      <c r="F3909" s="15" t="s">
        <v>12</v>
      </c>
      <c r="G3909" s="15">
        <v>999912377</v>
      </c>
      <c r="H3909" s="15" t="s">
        <v>2071</v>
      </c>
      <c r="I3909" s="15" t="s">
        <v>4660</v>
      </c>
      <c r="J3909" s="8">
        <f>(M3909-K3909)+W3909</f>
        <v>350</v>
      </c>
      <c r="K3909" s="8">
        <f>M3909/2</f>
        <v>0</v>
      </c>
      <c r="L3909" s="9"/>
      <c r="M3909" s="8">
        <f>SUM(N3909,O3909,P3909,Q3909,S3909,T3909,U3909)</f>
        <v>0</v>
      </c>
      <c r="N3909" s="8">
        <f>SUM(AX3909)</f>
        <v>0</v>
      </c>
      <c r="O3909" s="8">
        <v>0</v>
      </c>
      <c r="P3909" s="8">
        <f>SUM(AO3909,AW3909)</f>
        <v>0</v>
      </c>
      <c r="Q3909" s="8">
        <f>SUM(AK3909,AL3909,AM3909,AN3909,AP3909,AQ3909,AR3909,AO3909)</f>
        <v>0</v>
      </c>
      <c r="R3909" s="8">
        <f>COUNTIF(AK3909:AR3909, "&gt;0")</f>
        <v>0</v>
      </c>
      <c r="S3909" s="8">
        <f>SUM(AS3909,AT3909)</f>
        <v>0</v>
      </c>
      <c r="T3909" s="8">
        <f>SUM(AU3909)</f>
        <v>0</v>
      </c>
      <c r="U3909" s="8">
        <f>SUM(AV3909)</f>
        <v>0</v>
      </c>
      <c r="V3909" s="9"/>
      <c r="W3909" s="8">
        <f>(X3909+AD3909)</f>
        <v>350</v>
      </c>
      <c r="X3909" s="8">
        <f>SUM(Y3909:AB3909)</f>
        <v>0</v>
      </c>
      <c r="Y3909" s="8">
        <v>0</v>
      </c>
      <c r="Z3909" s="8">
        <f>0</f>
        <v>0</v>
      </c>
      <c r="AA3909" s="8">
        <f>SUM(AZ3909,BB3909)</f>
        <v>0</v>
      </c>
      <c r="AB3909" s="8">
        <f>SUM(BC3909,BD3909)</f>
        <v>0</v>
      </c>
      <c r="AC3909" s="8">
        <f>COUNTIF(BC3909:BD3909,"&gt;0")</f>
        <v>0</v>
      </c>
      <c r="AD3909" s="8">
        <f>SUM(AE3909:AI3909)</f>
        <v>350</v>
      </c>
      <c r="AE3909" s="8">
        <v>0</v>
      </c>
      <c r="AF3909" s="8">
        <v>0</v>
      </c>
      <c r="AG3909" s="8">
        <v>0</v>
      </c>
      <c r="AH3909" s="8">
        <v>0</v>
      </c>
      <c r="AI3909" s="8">
        <f>SUM(BA3909)</f>
        <v>350</v>
      </c>
      <c r="AJ3909" s="9"/>
      <c r="AK3909" s="8">
        <v>0</v>
      </c>
      <c r="AL3909" s="8">
        <v>0</v>
      </c>
      <c r="AM3909" s="8">
        <v>0</v>
      </c>
      <c r="AN3909" s="8">
        <v>0</v>
      </c>
      <c r="AO3909" s="8">
        <v>0</v>
      </c>
      <c r="AP3909" s="8">
        <v>0</v>
      </c>
      <c r="AQ3909" s="8">
        <v>0</v>
      </c>
      <c r="AR3909" s="8">
        <v>0</v>
      </c>
      <c r="AS3909" s="8">
        <v>0</v>
      </c>
      <c r="AT3909" s="8">
        <v>0</v>
      </c>
      <c r="AU3909" s="8">
        <v>0</v>
      </c>
      <c r="AV3909" s="8">
        <v>0</v>
      </c>
      <c r="AW3909" s="8">
        <v>0</v>
      </c>
      <c r="AX3909" s="8">
        <v>0</v>
      </c>
      <c r="AY3909" s="30"/>
      <c r="AZ3909" s="33">
        <v>0</v>
      </c>
      <c r="BA3909" s="33">
        <v>350</v>
      </c>
      <c r="BB3909" s="33">
        <v>0</v>
      </c>
      <c r="BC3909" s="33">
        <v>0</v>
      </c>
      <c r="BD3909" s="33">
        <v>0</v>
      </c>
    </row>
    <row r="3910" spans="1:56" x14ac:dyDescent="0.25">
      <c r="A3910" s="51" t="s">
        <v>9975</v>
      </c>
      <c r="B3910" s="33" t="str">
        <f>CONCATENATE(G3910,"-",H3910,"-",I3910)</f>
        <v>999855540-Ultra(33-45)--80kg</v>
      </c>
      <c r="C3910" s="15" t="s">
        <v>268</v>
      </c>
      <c r="D3910" s="15" t="s">
        <v>5279</v>
      </c>
      <c r="E3910" s="15" t="s">
        <v>11</v>
      </c>
      <c r="F3910" s="15" t="s">
        <v>12</v>
      </c>
      <c r="G3910" s="15">
        <v>999855540</v>
      </c>
      <c r="H3910" s="15" t="s">
        <v>2071</v>
      </c>
      <c r="I3910" s="15" t="s">
        <v>4660</v>
      </c>
      <c r="J3910" s="8">
        <f>(M3910-K3910)+W3910</f>
        <v>262.5</v>
      </c>
      <c r="K3910" s="8">
        <f>M3910/2</f>
        <v>0</v>
      </c>
      <c r="L3910" s="9"/>
      <c r="M3910" s="8">
        <f>SUM(N3910,O3910,P3910,Q3910,S3910,T3910,U3910)</f>
        <v>0</v>
      </c>
      <c r="N3910" s="8">
        <f>SUM(AX3910)</f>
        <v>0</v>
      </c>
      <c r="O3910" s="8">
        <v>0</v>
      </c>
      <c r="P3910" s="8">
        <f>SUM(AO3910,AW3910)</f>
        <v>0</v>
      </c>
      <c r="Q3910" s="8">
        <f>SUM(AK3910,AL3910,AM3910,AN3910,AP3910,AQ3910,AR3910,AO3910)</f>
        <v>0</v>
      </c>
      <c r="R3910" s="8">
        <f>COUNTIF(AK3910:AR3910, "&gt;0")</f>
        <v>0</v>
      </c>
      <c r="S3910" s="8">
        <f>SUM(AS3910,AT3910)</f>
        <v>0</v>
      </c>
      <c r="T3910" s="8">
        <f>SUM(AU3910)</f>
        <v>0</v>
      </c>
      <c r="U3910" s="8">
        <f>SUM(AV3910)</f>
        <v>0</v>
      </c>
      <c r="V3910" s="9"/>
      <c r="W3910" s="8">
        <f>(X3910+AD3910)</f>
        <v>262.5</v>
      </c>
      <c r="X3910" s="8">
        <f>SUM(Y3910:AB3910)</f>
        <v>0</v>
      </c>
      <c r="Y3910" s="8">
        <v>0</v>
      </c>
      <c r="Z3910" s="8">
        <f>0</f>
        <v>0</v>
      </c>
      <c r="AA3910" s="8">
        <f>SUM(AZ3910,BB3910)</f>
        <v>0</v>
      </c>
      <c r="AB3910" s="8">
        <f>SUM(BC3910,BD3910)</f>
        <v>0</v>
      </c>
      <c r="AC3910" s="8">
        <f>COUNTIF(BC3910:BD3910,"&gt;0")</f>
        <v>0</v>
      </c>
      <c r="AD3910" s="8">
        <f>SUM(AE3910:AI3910)</f>
        <v>262.5</v>
      </c>
      <c r="AE3910" s="8">
        <v>0</v>
      </c>
      <c r="AF3910" s="8">
        <v>0</v>
      </c>
      <c r="AG3910" s="8">
        <v>0</v>
      </c>
      <c r="AH3910" s="8">
        <v>0</v>
      </c>
      <c r="AI3910" s="8">
        <f>SUM(BA3910)</f>
        <v>262.5</v>
      </c>
      <c r="AJ3910" s="9"/>
      <c r="AK3910" s="8">
        <v>0</v>
      </c>
      <c r="AL3910" s="8">
        <v>0</v>
      </c>
      <c r="AM3910" s="8">
        <v>0</v>
      </c>
      <c r="AN3910" s="8">
        <v>0</v>
      </c>
      <c r="AO3910" s="8">
        <v>0</v>
      </c>
      <c r="AP3910" s="8">
        <v>0</v>
      </c>
      <c r="AQ3910" s="8">
        <v>0</v>
      </c>
      <c r="AR3910" s="8">
        <v>0</v>
      </c>
      <c r="AS3910" s="8">
        <v>0</v>
      </c>
      <c r="AT3910" s="8">
        <v>0</v>
      </c>
      <c r="AU3910" s="8">
        <v>0</v>
      </c>
      <c r="AV3910" s="8">
        <v>0</v>
      </c>
      <c r="AW3910" s="8">
        <v>0</v>
      </c>
      <c r="AX3910" s="8">
        <v>0</v>
      </c>
      <c r="AY3910" s="30"/>
      <c r="AZ3910" s="33">
        <v>0</v>
      </c>
      <c r="BA3910" s="33">
        <v>262.5</v>
      </c>
      <c r="BB3910" s="33">
        <v>0</v>
      </c>
      <c r="BC3910" s="33">
        <v>0</v>
      </c>
      <c r="BD3910" s="33">
        <v>0</v>
      </c>
    </row>
    <row r="3911" spans="1:56" x14ac:dyDescent="0.25">
      <c r="A3911" s="51" t="s">
        <v>6633</v>
      </c>
      <c r="B3911" s="33" t="str">
        <f>CONCATENATE(G3911,"-",H3911,"-",I3911)</f>
        <v>999739907-Ultra(33-45)--80kg</v>
      </c>
      <c r="C3911" s="8" t="s">
        <v>576</v>
      </c>
      <c r="D3911" s="8" t="s">
        <v>3512</v>
      </c>
      <c r="E3911" s="8" t="s">
        <v>11</v>
      </c>
      <c r="F3911" s="8" t="s">
        <v>12</v>
      </c>
      <c r="G3911" s="8">
        <v>999739907</v>
      </c>
      <c r="H3911" s="8" t="s">
        <v>2071</v>
      </c>
      <c r="I3911" s="18" t="s">
        <v>4660</v>
      </c>
      <c r="J3911" s="8">
        <f>(M3911-K3911)+W3911</f>
        <v>225</v>
      </c>
      <c r="K3911" s="8"/>
      <c r="L3911" s="9"/>
      <c r="M3911" s="8">
        <f>SUM(N3911,O3911,P3911,Q3911,S3911,T3911,U3911)</f>
        <v>225</v>
      </c>
      <c r="N3911" s="8">
        <f>SUM(AX3911)</f>
        <v>0</v>
      </c>
      <c r="O3911" s="8">
        <v>0</v>
      </c>
      <c r="P3911" s="8">
        <f>SUM(AO3911,AW3911)</f>
        <v>0</v>
      </c>
      <c r="Q3911" s="8">
        <f>SUM(AK3911,AL3911,AM3911,AN3911,AP3911,AQ3911,AR3911,AO3911)</f>
        <v>30</v>
      </c>
      <c r="R3911" s="8">
        <f>COUNTIF(AK3911:AR3911, "&gt;0")</f>
        <v>1</v>
      </c>
      <c r="S3911" s="8">
        <f>SUM(AS3911,AT3911)</f>
        <v>60</v>
      </c>
      <c r="T3911" s="8">
        <f>SUM(AU3911)</f>
        <v>135</v>
      </c>
      <c r="U3911" s="8">
        <f>SUM(AV3911)</f>
        <v>0</v>
      </c>
      <c r="V3911" s="9"/>
      <c r="W3911" s="8">
        <f>(X3911+AD3911)</f>
        <v>0</v>
      </c>
      <c r="X3911" s="8">
        <f>SUM(Y3911:AB3911)</f>
        <v>0</v>
      </c>
      <c r="Y3911" s="8">
        <v>0</v>
      </c>
      <c r="Z3911" s="8">
        <f>0</f>
        <v>0</v>
      </c>
      <c r="AA3911" s="8">
        <f>SUM(AZ3911,BB3911)</f>
        <v>0</v>
      </c>
      <c r="AB3911" s="8">
        <f>SUM(BC3911,BD3911)</f>
        <v>0</v>
      </c>
      <c r="AC3911" s="8">
        <f>COUNTIF(BC3911:BD3911,"&gt;0")</f>
        <v>0</v>
      </c>
      <c r="AD3911" s="8">
        <f>SUM(AE3911:AI3911)</f>
        <v>0</v>
      </c>
      <c r="AE3911" s="8">
        <v>0</v>
      </c>
      <c r="AF3911" s="8">
        <v>0</v>
      </c>
      <c r="AG3911" s="8">
        <v>0</v>
      </c>
      <c r="AH3911" s="8">
        <v>0</v>
      </c>
      <c r="AI3911" s="8">
        <f>SUM(BA3911)</f>
        <v>0</v>
      </c>
      <c r="AJ3911" s="9"/>
      <c r="AK3911" s="8">
        <v>0</v>
      </c>
      <c r="AL3911" s="8">
        <v>0</v>
      </c>
      <c r="AM3911" s="8">
        <v>0</v>
      </c>
      <c r="AN3911" s="8">
        <v>0</v>
      </c>
      <c r="AO3911" s="8">
        <v>0</v>
      </c>
      <c r="AP3911" s="8">
        <v>0</v>
      </c>
      <c r="AQ3911" s="8">
        <v>30</v>
      </c>
      <c r="AR3911" s="8">
        <v>0</v>
      </c>
      <c r="AS3911" s="8">
        <v>60</v>
      </c>
      <c r="AT3911" s="8">
        <v>0</v>
      </c>
      <c r="AU3911" s="15">
        <v>135</v>
      </c>
      <c r="AV3911" s="15">
        <v>0</v>
      </c>
      <c r="AW3911" s="15">
        <v>0</v>
      </c>
      <c r="AX3911" s="15">
        <v>0</v>
      </c>
      <c r="AY3911" s="29"/>
      <c r="AZ3911" s="33">
        <v>0</v>
      </c>
      <c r="BA3911" s="33">
        <v>0</v>
      </c>
      <c r="BB3911" s="33">
        <v>0</v>
      </c>
      <c r="BC3911" s="33">
        <v>0</v>
      </c>
      <c r="BD3911" s="33">
        <v>0</v>
      </c>
    </row>
    <row r="3912" spans="1:56" x14ac:dyDescent="0.25">
      <c r="A3912" s="51" t="s">
        <v>6634</v>
      </c>
      <c r="B3912" s="33" t="str">
        <f>CONCATENATE(G3912,"-",H3912,"-",I3912)</f>
        <v>999848630-Ultra(33-45)--80kg</v>
      </c>
      <c r="C3912" s="8" t="s">
        <v>3220</v>
      </c>
      <c r="D3912" s="8" t="s">
        <v>1183</v>
      </c>
      <c r="E3912" s="8" t="s">
        <v>11</v>
      </c>
      <c r="F3912" s="8" t="s">
        <v>12</v>
      </c>
      <c r="G3912" s="8">
        <v>999848630</v>
      </c>
      <c r="H3912" s="8" t="s">
        <v>2071</v>
      </c>
      <c r="I3912" s="18" t="s">
        <v>4660</v>
      </c>
      <c r="J3912" s="8">
        <f>(M3912-K3912)+W3912</f>
        <v>180</v>
      </c>
      <c r="K3912" s="8"/>
      <c r="L3912" s="9"/>
      <c r="M3912" s="8">
        <f>SUM(N3912,O3912,P3912,Q3912,S3912,T3912,U3912)</f>
        <v>180</v>
      </c>
      <c r="N3912" s="8">
        <f>SUM(AX3912)</f>
        <v>0</v>
      </c>
      <c r="O3912" s="8">
        <v>0</v>
      </c>
      <c r="P3912" s="8">
        <f>SUM(AO3912,AW3912)</f>
        <v>0</v>
      </c>
      <c r="Q3912" s="8">
        <f>SUM(AK3912,AL3912,AM3912,AN3912,AP3912,AQ3912,AR3912,AO3912)</f>
        <v>0</v>
      </c>
      <c r="R3912" s="8">
        <f>COUNTIF(AK3912:AR3912, "&gt;0")</f>
        <v>0</v>
      </c>
      <c r="S3912" s="8">
        <f>SUM(AS3912,AT3912)</f>
        <v>0</v>
      </c>
      <c r="T3912" s="8">
        <f>SUM(AU3912)</f>
        <v>180</v>
      </c>
      <c r="U3912" s="8">
        <f>SUM(AV3912)</f>
        <v>0</v>
      </c>
      <c r="V3912" s="9"/>
      <c r="W3912" s="8">
        <f>(X3912+AD3912)</f>
        <v>0</v>
      </c>
      <c r="X3912" s="8">
        <f>SUM(Y3912:AB3912)</f>
        <v>0</v>
      </c>
      <c r="Y3912" s="8">
        <v>0</v>
      </c>
      <c r="Z3912" s="8">
        <f>0</f>
        <v>0</v>
      </c>
      <c r="AA3912" s="8">
        <f>SUM(AZ3912,BB3912)</f>
        <v>0</v>
      </c>
      <c r="AB3912" s="8">
        <f>SUM(BC3912,BD3912)</f>
        <v>0</v>
      </c>
      <c r="AC3912" s="8">
        <f>COUNTIF(BC3912:BD3912,"&gt;0")</f>
        <v>0</v>
      </c>
      <c r="AD3912" s="8">
        <f>SUM(AE3912:AI3912)</f>
        <v>0</v>
      </c>
      <c r="AE3912" s="8">
        <v>0</v>
      </c>
      <c r="AF3912" s="8">
        <v>0</v>
      </c>
      <c r="AG3912" s="8">
        <v>0</v>
      </c>
      <c r="AH3912" s="8">
        <v>0</v>
      </c>
      <c r="AI3912" s="8">
        <f>SUM(BA3912)</f>
        <v>0</v>
      </c>
      <c r="AJ3912" s="9"/>
      <c r="AK3912" s="8">
        <v>0</v>
      </c>
      <c r="AL3912" s="8">
        <v>0</v>
      </c>
      <c r="AM3912" s="8">
        <v>0</v>
      </c>
      <c r="AN3912" s="8">
        <v>0</v>
      </c>
      <c r="AO3912" s="8">
        <v>0</v>
      </c>
      <c r="AP3912" s="8">
        <v>0</v>
      </c>
      <c r="AQ3912" s="8">
        <v>0</v>
      </c>
      <c r="AR3912" s="8">
        <v>0</v>
      </c>
      <c r="AS3912" s="8">
        <v>0</v>
      </c>
      <c r="AT3912" s="8">
        <v>0</v>
      </c>
      <c r="AU3912" s="15">
        <v>180</v>
      </c>
      <c r="AV3912" s="15">
        <v>0</v>
      </c>
      <c r="AW3912" s="15">
        <v>0</v>
      </c>
      <c r="AX3912" s="15">
        <v>0</v>
      </c>
      <c r="AY3912" s="29"/>
      <c r="AZ3912" s="33">
        <v>0</v>
      </c>
      <c r="BA3912" s="33">
        <v>0</v>
      </c>
      <c r="BB3912" s="33">
        <v>0</v>
      </c>
      <c r="BC3912" s="33">
        <v>0</v>
      </c>
      <c r="BD3912" s="33">
        <v>0</v>
      </c>
    </row>
    <row r="3913" spans="1:56" x14ac:dyDescent="0.25">
      <c r="A3913" s="51" t="s">
        <v>6632</v>
      </c>
      <c r="B3913" s="33" t="str">
        <f>CONCATENATE(G3913,"-",H3913,"-",I3913)</f>
        <v>999921002-Ultra(33-45)--80kg</v>
      </c>
      <c r="C3913" s="8" t="s">
        <v>378</v>
      </c>
      <c r="D3913" s="8" t="s">
        <v>2081</v>
      </c>
      <c r="E3913" s="8" t="s">
        <v>11</v>
      </c>
      <c r="F3913" s="8" t="s">
        <v>12</v>
      </c>
      <c r="G3913" s="8">
        <v>999921002</v>
      </c>
      <c r="H3913" s="8" t="s">
        <v>2071</v>
      </c>
      <c r="I3913" s="18" t="s">
        <v>4660</v>
      </c>
      <c r="J3913" s="8">
        <f>(M3913-K3913)+W3913</f>
        <v>156</v>
      </c>
      <c r="K3913" s="8"/>
      <c r="L3913" s="9"/>
      <c r="M3913" s="8">
        <f>SUM(N3913,O3913,P3913,Q3913,S3913,T3913,U3913)</f>
        <v>156</v>
      </c>
      <c r="N3913" s="8">
        <f>SUM(AX3913)</f>
        <v>0</v>
      </c>
      <c r="O3913" s="8">
        <v>0</v>
      </c>
      <c r="P3913" s="8">
        <f>SUM(AO3913,AW3913)</f>
        <v>0</v>
      </c>
      <c r="Q3913" s="8">
        <f>SUM(AK3913,AL3913,AM3913,AN3913,AP3913,AQ3913,AR3913,AO3913)</f>
        <v>0</v>
      </c>
      <c r="R3913" s="8">
        <f>COUNTIF(AK3913:AR3913, "&gt;0")</f>
        <v>0</v>
      </c>
      <c r="S3913" s="8">
        <f>SUM(AS3913,AT3913)</f>
        <v>80</v>
      </c>
      <c r="T3913" s="8">
        <f>SUM(AU3913)</f>
        <v>76</v>
      </c>
      <c r="U3913" s="8">
        <f>SUM(AV3913)</f>
        <v>0</v>
      </c>
      <c r="V3913" s="9"/>
      <c r="W3913" s="8">
        <f>(X3913+AD3913)</f>
        <v>0</v>
      </c>
      <c r="X3913" s="8">
        <f>SUM(Y3913:AB3913)</f>
        <v>0</v>
      </c>
      <c r="Y3913" s="8">
        <v>0</v>
      </c>
      <c r="Z3913" s="8">
        <f>0</f>
        <v>0</v>
      </c>
      <c r="AA3913" s="8">
        <f>SUM(AZ3913,BB3913)</f>
        <v>0</v>
      </c>
      <c r="AB3913" s="8">
        <f>SUM(BC3913,BD3913)</f>
        <v>0</v>
      </c>
      <c r="AC3913" s="8">
        <f>COUNTIF(BC3913:BD3913,"&gt;0")</f>
        <v>0</v>
      </c>
      <c r="AD3913" s="8">
        <f>SUM(AE3913:AI3913)</f>
        <v>0</v>
      </c>
      <c r="AE3913" s="8">
        <v>0</v>
      </c>
      <c r="AF3913" s="8">
        <v>0</v>
      </c>
      <c r="AG3913" s="8">
        <v>0</v>
      </c>
      <c r="AH3913" s="8">
        <v>0</v>
      </c>
      <c r="AI3913" s="8">
        <f>SUM(BA3913)</f>
        <v>0</v>
      </c>
      <c r="AJ3913" s="9"/>
      <c r="AK3913" s="8">
        <v>0</v>
      </c>
      <c r="AL3913" s="8">
        <v>0</v>
      </c>
      <c r="AM3913" s="8">
        <v>0</v>
      </c>
      <c r="AN3913" s="8">
        <v>0</v>
      </c>
      <c r="AO3913" s="8">
        <v>0</v>
      </c>
      <c r="AP3913" s="8">
        <v>0</v>
      </c>
      <c r="AQ3913" s="8">
        <v>0</v>
      </c>
      <c r="AR3913" s="8">
        <v>0</v>
      </c>
      <c r="AS3913" s="8">
        <v>80</v>
      </c>
      <c r="AT3913" s="8">
        <v>0</v>
      </c>
      <c r="AU3913" s="15">
        <v>76</v>
      </c>
      <c r="AV3913" s="15">
        <v>0</v>
      </c>
      <c r="AW3913" s="15">
        <v>0</v>
      </c>
      <c r="AX3913" s="15">
        <v>0</v>
      </c>
      <c r="AY3913" s="29"/>
      <c r="AZ3913" s="33">
        <v>0</v>
      </c>
      <c r="BA3913" s="33">
        <v>0</v>
      </c>
      <c r="BB3913" s="33">
        <v>0</v>
      </c>
      <c r="BC3913" s="33">
        <v>0</v>
      </c>
      <c r="BD3913" s="33">
        <v>0</v>
      </c>
    </row>
    <row r="3914" spans="1:56" x14ac:dyDescent="0.25">
      <c r="A3914" s="51" t="s">
        <v>6638</v>
      </c>
      <c r="B3914" s="33" t="str">
        <f>CONCATENATE(G3914,"-",H3914,"-",I3914)</f>
        <v>999919662-Ultra(33-45)--80kg</v>
      </c>
      <c r="C3914" s="15" t="s">
        <v>3397</v>
      </c>
      <c r="D3914" s="15" t="s">
        <v>3398</v>
      </c>
      <c r="E3914" s="15" t="s">
        <v>11</v>
      </c>
      <c r="F3914" s="15" t="s">
        <v>12</v>
      </c>
      <c r="G3914" s="15">
        <v>999919662</v>
      </c>
      <c r="H3914" s="15" t="s">
        <v>2071</v>
      </c>
      <c r="I3914" s="18" t="s">
        <v>4660</v>
      </c>
      <c r="J3914" s="8">
        <f>(M3914-K3914)+W3914</f>
        <v>101</v>
      </c>
      <c r="K3914" s="15"/>
      <c r="L3914" s="16"/>
      <c r="M3914" s="8">
        <f>SUM(N3914,O3914,P3914,Q3914,S3914,T3914,U3914)</f>
        <v>101</v>
      </c>
      <c r="N3914" s="8">
        <f>SUM(AX3914)</f>
        <v>0</v>
      </c>
      <c r="O3914" s="8">
        <v>0</v>
      </c>
      <c r="P3914" s="8">
        <f>SUM(AO3914,AW3914)</f>
        <v>0</v>
      </c>
      <c r="Q3914" s="8">
        <f>SUM(AK3914,AL3914,AM3914,AN3914,AP3914,AQ3914,AR3914,AO3914)</f>
        <v>0</v>
      </c>
      <c r="R3914" s="8">
        <f>COUNTIF(AK3914:AR3914, "&gt;0")</f>
        <v>0</v>
      </c>
      <c r="S3914" s="8">
        <f>SUM(AS3914,AT3914)</f>
        <v>0</v>
      </c>
      <c r="T3914" s="8">
        <f>SUM(AU3914)</f>
        <v>101</v>
      </c>
      <c r="U3914" s="8">
        <f>SUM(AV3914)</f>
        <v>0</v>
      </c>
      <c r="V3914" s="16"/>
      <c r="W3914" s="8">
        <f>(X3914+AD3914)</f>
        <v>0</v>
      </c>
      <c r="X3914" s="8">
        <f>SUM(Y3914:AB3914)</f>
        <v>0</v>
      </c>
      <c r="Y3914" s="8">
        <v>0</v>
      </c>
      <c r="Z3914" s="8">
        <f>0</f>
        <v>0</v>
      </c>
      <c r="AA3914" s="8">
        <f>SUM(AZ3914,BB3914)</f>
        <v>0</v>
      </c>
      <c r="AB3914" s="8">
        <f>SUM(BC3914,BD3914)</f>
        <v>0</v>
      </c>
      <c r="AC3914" s="8">
        <f>COUNTIF(BC3914:BD3914,"&gt;0")</f>
        <v>0</v>
      </c>
      <c r="AD3914" s="8">
        <f>SUM(AE3914:AI3914)</f>
        <v>0</v>
      </c>
      <c r="AE3914" s="8">
        <v>0</v>
      </c>
      <c r="AF3914" s="8">
        <v>0</v>
      </c>
      <c r="AG3914" s="8">
        <v>0</v>
      </c>
      <c r="AH3914" s="8">
        <v>0</v>
      </c>
      <c r="AI3914" s="8">
        <f>SUM(BA3914)</f>
        <v>0</v>
      </c>
      <c r="AJ3914" s="16"/>
      <c r="AK3914" s="15">
        <v>0</v>
      </c>
      <c r="AL3914" s="15">
        <v>0</v>
      </c>
      <c r="AM3914" s="15">
        <v>0</v>
      </c>
      <c r="AN3914" s="15">
        <v>0</v>
      </c>
      <c r="AO3914" s="15">
        <v>0</v>
      </c>
      <c r="AP3914" s="15">
        <v>0</v>
      </c>
      <c r="AQ3914" s="15">
        <v>0</v>
      </c>
      <c r="AR3914" s="15">
        <v>0</v>
      </c>
      <c r="AS3914" s="15">
        <v>0</v>
      </c>
      <c r="AT3914" s="15">
        <v>0</v>
      </c>
      <c r="AU3914" s="15">
        <v>101</v>
      </c>
      <c r="AV3914" s="15">
        <v>0</v>
      </c>
      <c r="AW3914" s="15">
        <v>0</v>
      </c>
      <c r="AX3914" s="15">
        <v>0</v>
      </c>
      <c r="AY3914" s="29"/>
      <c r="AZ3914" s="33">
        <v>0</v>
      </c>
      <c r="BA3914" s="33">
        <v>0</v>
      </c>
      <c r="BB3914" s="33">
        <v>0</v>
      </c>
      <c r="BC3914" s="33">
        <v>0</v>
      </c>
      <c r="BD3914" s="33">
        <v>0</v>
      </c>
    </row>
    <row r="3915" spans="1:56" x14ac:dyDescent="0.25">
      <c r="A3915" s="51" t="s">
        <v>6641</v>
      </c>
      <c r="B3915" s="33" t="str">
        <f>CONCATENATE(G3915,"-",H3915,"-",I3915)</f>
        <v>999928656-Ultra(33-45)--80kg</v>
      </c>
      <c r="C3915" s="15" t="s">
        <v>2806</v>
      </c>
      <c r="D3915" s="15" t="s">
        <v>2807</v>
      </c>
      <c r="E3915" s="15" t="s">
        <v>11</v>
      </c>
      <c r="F3915" s="15" t="s">
        <v>12</v>
      </c>
      <c r="G3915" s="15">
        <v>999928656</v>
      </c>
      <c r="H3915" s="15" t="s">
        <v>2071</v>
      </c>
      <c r="I3915" s="18" t="s">
        <v>4660</v>
      </c>
      <c r="J3915" s="8">
        <f>(M3915-K3915)+W3915</f>
        <v>80</v>
      </c>
      <c r="K3915" s="15"/>
      <c r="L3915" s="16"/>
      <c r="M3915" s="8">
        <f>SUM(N3915,O3915,P3915,Q3915,S3915,T3915,U3915)</f>
        <v>80</v>
      </c>
      <c r="N3915" s="8">
        <f>SUM(AX3915)</f>
        <v>0</v>
      </c>
      <c r="O3915" s="8">
        <v>0</v>
      </c>
      <c r="P3915" s="8">
        <f>SUM(AO3915,AW3915)</f>
        <v>0</v>
      </c>
      <c r="Q3915" s="8">
        <f>SUM(AK3915,AL3915,AM3915,AN3915,AP3915,AQ3915,AR3915,AO3915)</f>
        <v>0</v>
      </c>
      <c r="R3915" s="8">
        <f>COUNTIF(AK3915:AR3915, "&gt;0")</f>
        <v>0</v>
      </c>
      <c r="S3915" s="8">
        <f>SUM(AS3915,AT3915)</f>
        <v>80</v>
      </c>
      <c r="T3915" s="8">
        <f>SUM(AU3915)</f>
        <v>0</v>
      </c>
      <c r="U3915" s="8">
        <f>SUM(AV3915)</f>
        <v>0</v>
      </c>
      <c r="V3915" s="16"/>
      <c r="W3915" s="8">
        <f>(X3915+AD3915)</f>
        <v>0</v>
      </c>
      <c r="X3915" s="8">
        <f>SUM(Y3915:AB3915)</f>
        <v>0</v>
      </c>
      <c r="Y3915" s="8">
        <v>0</v>
      </c>
      <c r="Z3915" s="8">
        <f>0</f>
        <v>0</v>
      </c>
      <c r="AA3915" s="8">
        <f>SUM(AZ3915,BB3915)</f>
        <v>0</v>
      </c>
      <c r="AB3915" s="8">
        <f>SUM(BC3915,BD3915)</f>
        <v>0</v>
      </c>
      <c r="AC3915" s="8">
        <f>COUNTIF(BC3915:BD3915,"&gt;0")</f>
        <v>0</v>
      </c>
      <c r="AD3915" s="8">
        <f>SUM(AE3915:AI3915)</f>
        <v>0</v>
      </c>
      <c r="AE3915" s="8">
        <v>0</v>
      </c>
      <c r="AF3915" s="8">
        <v>0</v>
      </c>
      <c r="AG3915" s="8">
        <v>0</v>
      </c>
      <c r="AH3915" s="8">
        <v>0</v>
      </c>
      <c r="AI3915" s="8">
        <f>SUM(BA3915)</f>
        <v>0</v>
      </c>
      <c r="AJ3915" s="16"/>
      <c r="AK3915" s="8">
        <v>0</v>
      </c>
      <c r="AL3915" s="8">
        <v>0</v>
      </c>
      <c r="AM3915" s="8">
        <v>0</v>
      </c>
      <c r="AN3915" s="8">
        <v>0</v>
      </c>
      <c r="AO3915" s="8">
        <v>0</v>
      </c>
      <c r="AP3915" s="8">
        <v>0</v>
      </c>
      <c r="AQ3915" s="8">
        <v>0</v>
      </c>
      <c r="AR3915" s="8">
        <v>0</v>
      </c>
      <c r="AS3915" s="8">
        <v>0</v>
      </c>
      <c r="AT3915" s="8">
        <v>80</v>
      </c>
      <c r="AU3915" s="15">
        <v>0</v>
      </c>
      <c r="AV3915" s="15">
        <v>0</v>
      </c>
      <c r="AW3915" s="15">
        <v>0</v>
      </c>
      <c r="AX3915" s="15">
        <v>0</v>
      </c>
      <c r="AY3915" s="29"/>
      <c r="AZ3915" s="33">
        <v>0</v>
      </c>
      <c r="BA3915" s="33">
        <v>0</v>
      </c>
      <c r="BB3915" s="33">
        <v>0</v>
      </c>
      <c r="BC3915" s="33">
        <v>0</v>
      </c>
      <c r="BD3915" s="33">
        <v>0</v>
      </c>
    </row>
    <row r="3916" spans="1:56" x14ac:dyDescent="0.25">
      <c r="A3916" s="51" t="s">
        <v>6642</v>
      </c>
      <c r="B3916" s="33" t="str">
        <f>CONCATENATE(G3916,"-",H3916,"-",I3916)</f>
        <v>999924247-Ultra(33-45)--80kg</v>
      </c>
      <c r="C3916" s="15" t="s">
        <v>3633</v>
      </c>
      <c r="D3916" s="15" t="s">
        <v>1887</v>
      </c>
      <c r="E3916" s="15" t="s">
        <v>11</v>
      </c>
      <c r="F3916" s="15" t="s">
        <v>12</v>
      </c>
      <c r="G3916" s="15">
        <v>999924247</v>
      </c>
      <c r="H3916" s="15" t="s">
        <v>2071</v>
      </c>
      <c r="I3916" s="18" t="s">
        <v>4660</v>
      </c>
      <c r="J3916" s="8">
        <f>(M3916-K3916)+W3916</f>
        <v>76</v>
      </c>
      <c r="K3916" s="15"/>
      <c r="L3916" s="16"/>
      <c r="M3916" s="8">
        <f>SUM(N3916,O3916,P3916,Q3916,S3916,T3916,U3916)</f>
        <v>76</v>
      </c>
      <c r="N3916" s="8">
        <f>SUM(AX3916)</f>
        <v>0</v>
      </c>
      <c r="O3916" s="8">
        <v>0</v>
      </c>
      <c r="P3916" s="8">
        <f>SUM(AO3916,AW3916)</f>
        <v>0</v>
      </c>
      <c r="Q3916" s="8">
        <f>SUM(AK3916,AL3916,AM3916,AN3916,AP3916,AQ3916,AR3916,AO3916)</f>
        <v>0</v>
      </c>
      <c r="R3916" s="8">
        <f>COUNTIF(AK3916:AR3916, "&gt;0")</f>
        <v>0</v>
      </c>
      <c r="S3916" s="8">
        <f>SUM(AS3916,AT3916)</f>
        <v>0</v>
      </c>
      <c r="T3916" s="8">
        <f>SUM(AU3916)</f>
        <v>76</v>
      </c>
      <c r="U3916" s="8">
        <f>SUM(AV3916)</f>
        <v>0</v>
      </c>
      <c r="V3916" s="16"/>
      <c r="W3916" s="8">
        <f>(X3916+AD3916)</f>
        <v>0</v>
      </c>
      <c r="X3916" s="8">
        <f>SUM(Y3916:AB3916)</f>
        <v>0</v>
      </c>
      <c r="Y3916" s="8">
        <v>0</v>
      </c>
      <c r="Z3916" s="8">
        <f>0</f>
        <v>0</v>
      </c>
      <c r="AA3916" s="8">
        <f>SUM(AZ3916,BB3916)</f>
        <v>0</v>
      </c>
      <c r="AB3916" s="8">
        <f>SUM(BC3916,BD3916)</f>
        <v>0</v>
      </c>
      <c r="AC3916" s="8">
        <f>COUNTIF(BC3916:BD3916,"&gt;0")</f>
        <v>0</v>
      </c>
      <c r="AD3916" s="8">
        <f>SUM(AE3916:AI3916)</f>
        <v>0</v>
      </c>
      <c r="AE3916" s="8">
        <v>0</v>
      </c>
      <c r="AF3916" s="8">
        <v>0</v>
      </c>
      <c r="AG3916" s="8">
        <v>0</v>
      </c>
      <c r="AH3916" s="8">
        <v>0</v>
      </c>
      <c r="AI3916" s="8">
        <f>SUM(BA3916)</f>
        <v>0</v>
      </c>
      <c r="AJ3916" s="16"/>
      <c r="AK3916" s="15">
        <v>0</v>
      </c>
      <c r="AL3916" s="15">
        <v>0</v>
      </c>
      <c r="AM3916" s="15">
        <v>0</v>
      </c>
      <c r="AN3916" s="15">
        <v>0</v>
      </c>
      <c r="AO3916" s="15">
        <v>0</v>
      </c>
      <c r="AP3916" s="15">
        <v>0</v>
      </c>
      <c r="AQ3916" s="15">
        <v>0</v>
      </c>
      <c r="AR3916" s="15">
        <v>0</v>
      </c>
      <c r="AS3916" s="15">
        <v>0</v>
      </c>
      <c r="AT3916" s="15">
        <v>0</v>
      </c>
      <c r="AU3916" s="15">
        <v>76</v>
      </c>
      <c r="AV3916" s="15">
        <v>0</v>
      </c>
      <c r="AW3916" s="15">
        <v>0</v>
      </c>
      <c r="AX3916" s="15">
        <v>0</v>
      </c>
      <c r="AY3916" s="29"/>
      <c r="AZ3916" s="33">
        <v>0</v>
      </c>
      <c r="BA3916" s="33">
        <v>0</v>
      </c>
      <c r="BB3916" s="33">
        <v>0</v>
      </c>
      <c r="BC3916" s="33">
        <v>0</v>
      </c>
      <c r="BD3916" s="33">
        <v>0</v>
      </c>
    </row>
    <row r="3917" spans="1:56" x14ac:dyDescent="0.25">
      <c r="A3917" s="51" t="s">
        <v>6637</v>
      </c>
      <c r="B3917" s="33" t="str">
        <f>CONCATENATE(G3917,"-",H3917,"-",I3917)</f>
        <v>999928951-Ultra(33-45)--80kg</v>
      </c>
      <c r="C3917" s="8" t="s">
        <v>249</v>
      </c>
      <c r="D3917" s="8" t="s">
        <v>824</v>
      </c>
      <c r="E3917" s="8" t="s">
        <v>11</v>
      </c>
      <c r="F3917" s="8" t="s">
        <v>12</v>
      </c>
      <c r="G3917" s="8">
        <v>999928951</v>
      </c>
      <c r="H3917" s="8" t="s">
        <v>2071</v>
      </c>
      <c r="I3917" s="18" t="s">
        <v>4660</v>
      </c>
      <c r="J3917" s="8">
        <f>(M3917-K3917)+W3917</f>
        <v>76</v>
      </c>
      <c r="K3917" s="8"/>
      <c r="L3917" s="9"/>
      <c r="M3917" s="8">
        <f>SUM(N3917,O3917,P3917,Q3917,S3917,T3917,U3917)</f>
        <v>76</v>
      </c>
      <c r="N3917" s="8">
        <f>SUM(AX3917)</f>
        <v>0</v>
      </c>
      <c r="O3917" s="8">
        <v>0</v>
      </c>
      <c r="P3917" s="8">
        <f>SUM(AO3917,AW3917)</f>
        <v>0</v>
      </c>
      <c r="Q3917" s="8">
        <f>SUM(AK3917,AL3917,AM3917,AN3917,AP3917,AQ3917,AR3917,AO3917)</f>
        <v>0</v>
      </c>
      <c r="R3917" s="8">
        <f>COUNTIF(AK3917:AR3917, "&gt;0")</f>
        <v>0</v>
      </c>
      <c r="S3917" s="8">
        <f>SUM(AS3917,AT3917)</f>
        <v>0</v>
      </c>
      <c r="T3917" s="8">
        <f>SUM(AU3917)</f>
        <v>76</v>
      </c>
      <c r="U3917" s="8">
        <f>SUM(AV3917)</f>
        <v>0</v>
      </c>
      <c r="V3917" s="9"/>
      <c r="W3917" s="8">
        <f>(X3917+AD3917)</f>
        <v>0</v>
      </c>
      <c r="X3917" s="8">
        <f>SUM(Y3917:AB3917)</f>
        <v>0</v>
      </c>
      <c r="Y3917" s="8">
        <v>0</v>
      </c>
      <c r="Z3917" s="8">
        <f>0</f>
        <v>0</v>
      </c>
      <c r="AA3917" s="8">
        <f>SUM(AZ3917,BB3917)</f>
        <v>0</v>
      </c>
      <c r="AB3917" s="8">
        <f>SUM(BC3917,BD3917)</f>
        <v>0</v>
      </c>
      <c r="AC3917" s="8">
        <f>COUNTIF(BC3917:BD3917,"&gt;0")</f>
        <v>0</v>
      </c>
      <c r="AD3917" s="8">
        <f>SUM(AE3917:AI3917)</f>
        <v>0</v>
      </c>
      <c r="AE3917" s="8">
        <v>0</v>
      </c>
      <c r="AF3917" s="8">
        <v>0</v>
      </c>
      <c r="AG3917" s="8">
        <v>0</v>
      </c>
      <c r="AH3917" s="8">
        <v>0</v>
      </c>
      <c r="AI3917" s="8">
        <f>SUM(BA3917)</f>
        <v>0</v>
      </c>
      <c r="AJ3917" s="9"/>
      <c r="AK3917" s="8">
        <v>0</v>
      </c>
      <c r="AL3917" s="8">
        <v>0</v>
      </c>
      <c r="AM3917" s="8">
        <v>0</v>
      </c>
      <c r="AN3917" s="8">
        <v>0</v>
      </c>
      <c r="AO3917" s="8">
        <v>0</v>
      </c>
      <c r="AP3917" s="8">
        <v>0</v>
      </c>
      <c r="AQ3917" s="8">
        <v>0</v>
      </c>
      <c r="AR3917" s="8">
        <v>0</v>
      </c>
      <c r="AS3917" s="8">
        <v>0</v>
      </c>
      <c r="AT3917" s="8">
        <v>0</v>
      </c>
      <c r="AU3917" s="15">
        <v>76</v>
      </c>
      <c r="AV3917" s="15">
        <v>0</v>
      </c>
      <c r="AW3917" s="15">
        <v>0</v>
      </c>
      <c r="AX3917" s="15">
        <v>0</v>
      </c>
      <c r="AY3917" s="29"/>
      <c r="AZ3917" s="33">
        <v>0</v>
      </c>
      <c r="BA3917" s="33">
        <v>0</v>
      </c>
      <c r="BB3917" s="33">
        <v>0</v>
      </c>
      <c r="BC3917" s="33">
        <v>0</v>
      </c>
      <c r="BD3917" s="33">
        <v>0</v>
      </c>
    </row>
    <row r="3918" spans="1:56" x14ac:dyDescent="0.25">
      <c r="A3918" s="51" t="s">
        <v>6640</v>
      </c>
      <c r="B3918" s="33" t="str">
        <f>CONCATENATE(G3918,"-",H3918,"-",I3918)</f>
        <v>999928832-Ultra(33-45)--80kg</v>
      </c>
      <c r="C3918" s="8" t="s">
        <v>2803</v>
      </c>
      <c r="D3918" s="8" t="s">
        <v>2804</v>
      </c>
      <c r="E3918" s="8" t="s">
        <v>11</v>
      </c>
      <c r="F3918" s="8" t="s">
        <v>12</v>
      </c>
      <c r="G3918" s="8">
        <v>999928832</v>
      </c>
      <c r="H3918" s="8" t="s">
        <v>2071</v>
      </c>
      <c r="I3918" s="18" t="s">
        <v>4660</v>
      </c>
      <c r="J3918" s="8">
        <f>(M3918-K3918)+W3918</f>
        <v>60</v>
      </c>
      <c r="K3918" s="8"/>
      <c r="L3918" s="9"/>
      <c r="M3918" s="8">
        <f>SUM(N3918,O3918,P3918,Q3918,S3918,T3918,U3918)</f>
        <v>60</v>
      </c>
      <c r="N3918" s="8">
        <f>SUM(AX3918)</f>
        <v>0</v>
      </c>
      <c r="O3918" s="8">
        <v>0</v>
      </c>
      <c r="P3918" s="8">
        <f>SUM(AO3918,AW3918)</f>
        <v>0</v>
      </c>
      <c r="Q3918" s="8">
        <f>SUM(AK3918,AL3918,AM3918,AN3918,AP3918,AQ3918,AR3918,AO3918)</f>
        <v>0</v>
      </c>
      <c r="R3918" s="8">
        <f>COUNTIF(AK3918:AR3918, "&gt;0")</f>
        <v>0</v>
      </c>
      <c r="S3918" s="8">
        <f>SUM(AS3918,AT3918)</f>
        <v>60</v>
      </c>
      <c r="T3918" s="8">
        <f>SUM(AU3918)</f>
        <v>0</v>
      </c>
      <c r="U3918" s="8">
        <f>SUM(AV3918)</f>
        <v>0</v>
      </c>
      <c r="V3918" s="9"/>
      <c r="W3918" s="8">
        <f>(X3918+AD3918)</f>
        <v>0</v>
      </c>
      <c r="X3918" s="8">
        <f>SUM(Y3918:AB3918)</f>
        <v>0</v>
      </c>
      <c r="Y3918" s="8">
        <v>0</v>
      </c>
      <c r="Z3918" s="8">
        <f>0</f>
        <v>0</v>
      </c>
      <c r="AA3918" s="8">
        <f>SUM(AZ3918,BB3918)</f>
        <v>0</v>
      </c>
      <c r="AB3918" s="8">
        <f>SUM(BC3918,BD3918)</f>
        <v>0</v>
      </c>
      <c r="AC3918" s="8">
        <f>COUNTIF(BC3918:BD3918,"&gt;0")</f>
        <v>0</v>
      </c>
      <c r="AD3918" s="8">
        <f>SUM(AE3918:AI3918)</f>
        <v>0</v>
      </c>
      <c r="AE3918" s="8">
        <v>0</v>
      </c>
      <c r="AF3918" s="8">
        <v>0</v>
      </c>
      <c r="AG3918" s="8">
        <v>0</v>
      </c>
      <c r="AH3918" s="8">
        <v>0</v>
      </c>
      <c r="AI3918" s="8">
        <f>SUM(BA3918)</f>
        <v>0</v>
      </c>
      <c r="AJ3918" s="9"/>
      <c r="AK3918" s="8">
        <v>0</v>
      </c>
      <c r="AL3918" s="8">
        <v>0</v>
      </c>
      <c r="AM3918" s="8">
        <v>0</v>
      </c>
      <c r="AN3918" s="8">
        <v>0</v>
      </c>
      <c r="AO3918" s="8">
        <v>0</v>
      </c>
      <c r="AP3918" s="8">
        <v>0</v>
      </c>
      <c r="AQ3918" s="8">
        <v>0</v>
      </c>
      <c r="AR3918" s="8">
        <v>0</v>
      </c>
      <c r="AS3918" s="8">
        <v>0</v>
      </c>
      <c r="AT3918" s="8">
        <v>60</v>
      </c>
      <c r="AU3918" s="15">
        <v>0</v>
      </c>
      <c r="AV3918" s="15">
        <v>0</v>
      </c>
      <c r="AW3918" s="15">
        <v>0</v>
      </c>
      <c r="AX3918" s="15">
        <v>0</v>
      </c>
      <c r="AY3918" s="29"/>
      <c r="AZ3918" s="33">
        <v>0</v>
      </c>
      <c r="BA3918" s="33">
        <v>0</v>
      </c>
      <c r="BB3918" s="33">
        <v>0</v>
      </c>
      <c r="BC3918" s="33">
        <v>0</v>
      </c>
      <c r="BD3918" s="33">
        <v>0</v>
      </c>
    </row>
    <row r="3919" spans="1:56" x14ac:dyDescent="0.25">
      <c r="A3919" s="51" t="s">
        <v>9994</v>
      </c>
      <c r="B3919" s="33" t="str">
        <f>CONCATENATE(G3919,"-",H3919,"-",I3919)</f>
        <v>999921042-Ultra(33-45)--80kg</v>
      </c>
      <c r="C3919" s="15" t="s">
        <v>5219</v>
      </c>
      <c r="D3919" s="15" t="s">
        <v>4354</v>
      </c>
      <c r="E3919" s="15" t="s">
        <v>11</v>
      </c>
      <c r="F3919" s="15" t="s">
        <v>12</v>
      </c>
      <c r="G3919" s="15">
        <v>999921042</v>
      </c>
      <c r="H3919" s="8" t="s">
        <v>2071</v>
      </c>
      <c r="I3919" s="21" t="s">
        <v>4660</v>
      </c>
      <c r="J3919" s="8">
        <f>(M3919-K3919)+W3919</f>
        <v>50</v>
      </c>
      <c r="K3919" s="8">
        <f>M3919/2</f>
        <v>0</v>
      </c>
      <c r="L3919" s="9"/>
      <c r="M3919" s="8">
        <f>SUM(N3919,O3919,P3919,Q3919,S3919,T3919,U3919)</f>
        <v>0</v>
      </c>
      <c r="N3919" s="8">
        <f>SUM(AX3919)</f>
        <v>0</v>
      </c>
      <c r="O3919" s="8">
        <v>0</v>
      </c>
      <c r="P3919" s="8">
        <f>SUM(AO3919,AW3919)</f>
        <v>0</v>
      </c>
      <c r="Q3919" s="8">
        <f>SUM(AK3919,AL3919,AM3919,AN3919,AP3919,AQ3919,AR3919,AO3919)</f>
        <v>0</v>
      </c>
      <c r="R3919" s="8">
        <f>COUNTIF(AK3919:AR3919, "&gt;0")</f>
        <v>0</v>
      </c>
      <c r="S3919" s="8">
        <f>SUM(AS3919,AT3919)</f>
        <v>0</v>
      </c>
      <c r="T3919" s="8">
        <f>SUM(AU3919)</f>
        <v>0</v>
      </c>
      <c r="U3919" s="8">
        <f>SUM(AV3919)</f>
        <v>0</v>
      </c>
      <c r="V3919" s="9"/>
      <c r="W3919" s="8">
        <f>(X3919+AD3919)</f>
        <v>50</v>
      </c>
      <c r="X3919" s="8">
        <f>SUM(Y3919:AB3919)</f>
        <v>50</v>
      </c>
      <c r="Y3919" s="8">
        <v>0</v>
      </c>
      <c r="Z3919" s="8">
        <f>0</f>
        <v>0</v>
      </c>
      <c r="AA3919" s="8">
        <f>SUM(AZ3919,BB3919)</f>
        <v>50</v>
      </c>
      <c r="AB3919" s="8">
        <f>SUM(BC3919,BD3919)</f>
        <v>0</v>
      </c>
      <c r="AC3919" s="8">
        <f>COUNTIF(BC3919:BD3919,"&gt;0")</f>
        <v>0</v>
      </c>
      <c r="AD3919" s="8">
        <f>SUM(AE3919:AI3919)</f>
        <v>0</v>
      </c>
      <c r="AE3919" s="8">
        <v>0</v>
      </c>
      <c r="AF3919" s="8">
        <v>0</v>
      </c>
      <c r="AG3919" s="8">
        <v>0</v>
      </c>
      <c r="AH3919" s="8">
        <v>0</v>
      </c>
      <c r="AI3919" s="8">
        <f>SUM(BA3919)</f>
        <v>0</v>
      </c>
      <c r="AJ3919" s="9"/>
      <c r="AK3919" s="8">
        <v>0</v>
      </c>
      <c r="AL3919" s="8">
        <v>0</v>
      </c>
      <c r="AM3919" s="8">
        <v>0</v>
      </c>
      <c r="AN3919" s="8">
        <v>0</v>
      </c>
      <c r="AO3919" s="8">
        <v>0</v>
      </c>
      <c r="AP3919" s="8">
        <v>0</v>
      </c>
      <c r="AQ3919" s="8">
        <v>0</v>
      </c>
      <c r="AR3919" s="8">
        <v>0</v>
      </c>
      <c r="AS3919" s="8">
        <v>0</v>
      </c>
      <c r="AT3919" s="8">
        <v>0</v>
      </c>
      <c r="AU3919" s="8">
        <v>0</v>
      </c>
      <c r="AV3919" s="8">
        <v>0</v>
      </c>
      <c r="AW3919" s="8">
        <v>0</v>
      </c>
      <c r="AX3919" s="8">
        <v>0</v>
      </c>
      <c r="AY3919" s="30"/>
      <c r="AZ3919" s="33">
        <v>0</v>
      </c>
      <c r="BA3919" s="33">
        <v>0</v>
      </c>
      <c r="BB3919" s="33">
        <v>50</v>
      </c>
      <c r="BC3919" s="33">
        <v>0</v>
      </c>
      <c r="BD3919" s="33">
        <v>0</v>
      </c>
    </row>
    <row r="3920" spans="1:56" x14ac:dyDescent="0.25">
      <c r="A3920" s="51" t="s">
        <v>6643</v>
      </c>
      <c r="B3920" s="33" t="str">
        <f>CONCATENATE(G3920,"-",H3920,"-",I3920)</f>
        <v>999903226-Ultra(33-45)--80kg</v>
      </c>
      <c r="C3920" s="15" t="s">
        <v>3798</v>
      </c>
      <c r="D3920" s="15" t="s">
        <v>3799</v>
      </c>
      <c r="E3920" s="15" t="s">
        <v>11</v>
      </c>
      <c r="F3920" s="15" t="s">
        <v>12</v>
      </c>
      <c r="G3920" s="15">
        <v>999903226</v>
      </c>
      <c r="H3920" s="15" t="s">
        <v>2071</v>
      </c>
      <c r="I3920" s="18" t="s">
        <v>4660</v>
      </c>
      <c r="J3920" s="8">
        <f>(M3920-K3920)+W3920</f>
        <v>45</v>
      </c>
      <c r="K3920" s="15"/>
      <c r="L3920" s="16"/>
      <c r="M3920" s="8">
        <f>SUM(N3920,O3920,P3920,Q3920,S3920,T3920,U3920)</f>
        <v>45</v>
      </c>
      <c r="N3920" s="8">
        <f>SUM(AX3920)</f>
        <v>0</v>
      </c>
      <c r="O3920" s="8">
        <v>0</v>
      </c>
      <c r="P3920" s="8">
        <f>SUM(AO3920,AW3920)</f>
        <v>0</v>
      </c>
      <c r="Q3920" s="8">
        <f>SUM(AK3920,AL3920,AM3920,AN3920,AP3920,AQ3920,AR3920,AO3920)</f>
        <v>0</v>
      </c>
      <c r="R3920" s="8">
        <f>COUNTIF(AK3920:AR3920, "&gt;0")</f>
        <v>0</v>
      </c>
      <c r="S3920" s="8">
        <f>SUM(AS3920,AT3920)</f>
        <v>45</v>
      </c>
      <c r="T3920" s="8">
        <f>SUM(AU3920)</f>
        <v>0</v>
      </c>
      <c r="U3920" s="8">
        <f>SUM(AV3920)</f>
        <v>0</v>
      </c>
      <c r="V3920" s="16"/>
      <c r="W3920" s="8">
        <f>(X3920+AD3920)</f>
        <v>0</v>
      </c>
      <c r="X3920" s="8">
        <f>SUM(Y3920:AB3920)</f>
        <v>0</v>
      </c>
      <c r="Y3920" s="8">
        <v>0</v>
      </c>
      <c r="Z3920" s="8">
        <f>0</f>
        <v>0</v>
      </c>
      <c r="AA3920" s="8">
        <f>SUM(AZ3920,BB3920)</f>
        <v>0</v>
      </c>
      <c r="AB3920" s="8">
        <f>SUM(BC3920,BD3920)</f>
        <v>0</v>
      </c>
      <c r="AC3920" s="8">
        <f>COUNTIF(BC3920:BD3920,"&gt;0")</f>
        <v>0</v>
      </c>
      <c r="AD3920" s="8">
        <f>SUM(AE3920:AI3920)</f>
        <v>0</v>
      </c>
      <c r="AE3920" s="8">
        <v>0</v>
      </c>
      <c r="AF3920" s="8">
        <v>0</v>
      </c>
      <c r="AG3920" s="8">
        <v>0</v>
      </c>
      <c r="AH3920" s="8">
        <v>0</v>
      </c>
      <c r="AI3920" s="8">
        <f>SUM(BA3920)</f>
        <v>0</v>
      </c>
      <c r="AJ3920" s="16"/>
      <c r="AK3920" s="8">
        <v>0</v>
      </c>
      <c r="AL3920" s="8">
        <v>0</v>
      </c>
      <c r="AM3920" s="8">
        <v>0</v>
      </c>
      <c r="AN3920" s="8">
        <v>0</v>
      </c>
      <c r="AO3920" s="8">
        <v>0</v>
      </c>
      <c r="AP3920" s="8">
        <v>0</v>
      </c>
      <c r="AQ3920" s="8">
        <v>0</v>
      </c>
      <c r="AR3920" s="8">
        <v>0</v>
      </c>
      <c r="AS3920" s="8">
        <v>0</v>
      </c>
      <c r="AT3920" s="8">
        <v>45</v>
      </c>
      <c r="AU3920" s="15">
        <v>0</v>
      </c>
      <c r="AV3920" s="15">
        <v>0</v>
      </c>
      <c r="AW3920" s="15">
        <v>0</v>
      </c>
      <c r="AX3920" s="15">
        <v>0</v>
      </c>
      <c r="AY3920" s="29"/>
      <c r="AZ3920" s="33">
        <v>0</v>
      </c>
      <c r="BA3920" s="33">
        <v>0</v>
      </c>
      <c r="BB3920" s="33">
        <v>0</v>
      </c>
      <c r="BC3920" s="33">
        <v>0</v>
      </c>
      <c r="BD3920" s="33">
        <v>0</v>
      </c>
    </row>
    <row r="3921" spans="1:56" x14ac:dyDescent="0.25">
      <c r="A3921" s="51" t="s">
        <v>6909</v>
      </c>
      <c r="B3921" s="33" t="str">
        <f>CONCATENATE(G3921,"-",H3921,"-",I3921)</f>
        <v>999926192-Ultra(33-45)-+80kg</v>
      </c>
      <c r="C3921" s="15" t="s">
        <v>4358</v>
      </c>
      <c r="D3921" s="15" t="s">
        <v>2085</v>
      </c>
      <c r="E3921" s="15" t="s">
        <v>11</v>
      </c>
      <c r="F3921" s="15" t="s">
        <v>367</v>
      </c>
      <c r="G3921" s="15">
        <v>999926192</v>
      </c>
      <c r="H3921" s="15" t="s">
        <v>2071</v>
      </c>
      <c r="I3921" s="18" t="s">
        <v>4655</v>
      </c>
      <c r="J3921" s="8">
        <f>(M3921-K3921)+W3921</f>
        <v>90</v>
      </c>
      <c r="K3921" s="15"/>
      <c r="L3921" s="9"/>
      <c r="M3921" s="8">
        <f>SUM(N3921,O3921,P3921,Q3921,S3921,T3921,U3921)</f>
        <v>90</v>
      </c>
      <c r="N3921" s="8">
        <f>SUM(AX3921)</f>
        <v>0</v>
      </c>
      <c r="O3921" s="8">
        <v>0</v>
      </c>
      <c r="P3921" s="8">
        <f>SUM(AO3921,AW3921)</f>
        <v>0</v>
      </c>
      <c r="Q3921" s="8">
        <f>SUM(AK3921,AL3921,AM3921,AN3921,AP3921,AQ3921,AR3921,AO3921)</f>
        <v>0</v>
      </c>
      <c r="R3921" s="8">
        <f>COUNTIF(AK3921:AR3921, "&gt;0")</f>
        <v>0</v>
      </c>
      <c r="S3921" s="8">
        <f>SUM(AS3921,AT3921)</f>
        <v>0</v>
      </c>
      <c r="T3921" s="8">
        <f>SUM(AU3921)</f>
        <v>90</v>
      </c>
      <c r="U3921" s="8">
        <f>SUM(AV3921)</f>
        <v>0</v>
      </c>
      <c r="V3921" s="9"/>
      <c r="W3921" s="8">
        <f>(X3921+AD3921)</f>
        <v>0</v>
      </c>
      <c r="X3921" s="8">
        <f>SUM(Y3921:AB3921)</f>
        <v>0</v>
      </c>
      <c r="Y3921" s="8">
        <v>0</v>
      </c>
      <c r="Z3921" s="8">
        <f>0</f>
        <v>0</v>
      </c>
      <c r="AA3921" s="8">
        <f>SUM(AZ3921,BB3921)</f>
        <v>0</v>
      </c>
      <c r="AB3921" s="8">
        <f>SUM(BC3921,BD3921)</f>
        <v>0</v>
      </c>
      <c r="AC3921" s="8">
        <f>COUNTIF(BC3921:BD3921,"&gt;0")</f>
        <v>0</v>
      </c>
      <c r="AD3921" s="8">
        <f>SUM(AE3921:AI3921)</f>
        <v>0</v>
      </c>
      <c r="AE3921" s="8">
        <v>0</v>
      </c>
      <c r="AF3921" s="8">
        <v>0</v>
      </c>
      <c r="AG3921" s="8">
        <v>0</v>
      </c>
      <c r="AH3921" s="8">
        <v>0</v>
      </c>
      <c r="AI3921" s="8">
        <f>SUM(BA3921)</f>
        <v>0</v>
      </c>
      <c r="AJ3921" s="9"/>
      <c r="AK3921" s="8">
        <v>0</v>
      </c>
      <c r="AL3921" s="8">
        <v>0</v>
      </c>
      <c r="AM3921" s="8">
        <v>0</v>
      </c>
      <c r="AN3921" s="8">
        <v>0</v>
      </c>
      <c r="AO3921" s="8">
        <v>0</v>
      </c>
      <c r="AP3921" s="8">
        <v>0</v>
      </c>
      <c r="AQ3921" s="8">
        <v>0</v>
      </c>
      <c r="AR3921" s="8">
        <v>0</v>
      </c>
      <c r="AS3921" s="8">
        <v>0</v>
      </c>
      <c r="AT3921" s="8">
        <v>0</v>
      </c>
      <c r="AU3921" s="15">
        <v>90</v>
      </c>
      <c r="AV3921" s="15">
        <v>0</v>
      </c>
      <c r="AW3921" s="15">
        <v>0</v>
      </c>
      <c r="AX3921" s="15">
        <v>0</v>
      </c>
      <c r="AY3921" s="29"/>
      <c r="AZ3921" s="33">
        <v>0</v>
      </c>
      <c r="BA3921" s="33">
        <v>0</v>
      </c>
      <c r="BB3921" s="33">
        <v>0</v>
      </c>
      <c r="BC3921" s="33">
        <v>0</v>
      </c>
      <c r="BD3921" s="33">
        <v>0</v>
      </c>
    </row>
    <row r="3922" spans="1:56" x14ac:dyDescent="0.25">
      <c r="A3922" s="51" t="s">
        <v>6910</v>
      </c>
      <c r="B3922" s="33" t="str">
        <f>CONCATENATE(G3922,"-",H3922,"-",I3922)</f>
        <v>999925799-Ultra(33-45)-+80kg</v>
      </c>
      <c r="C3922" s="15" t="s">
        <v>30</v>
      </c>
      <c r="D3922" s="15" t="s">
        <v>681</v>
      </c>
      <c r="E3922" s="15" t="s">
        <v>11</v>
      </c>
      <c r="F3922" s="15" t="s">
        <v>367</v>
      </c>
      <c r="G3922" s="15">
        <v>999925799</v>
      </c>
      <c r="H3922" s="15" t="s">
        <v>2071</v>
      </c>
      <c r="I3922" s="18" t="s">
        <v>4655</v>
      </c>
      <c r="J3922" s="8">
        <f>(M3922-K3922)+W3922</f>
        <v>67.5</v>
      </c>
      <c r="K3922" s="15"/>
      <c r="L3922" s="16"/>
      <c r="M3922" s="8">
        <f>SUM(N3922,O3922,P3922,Q3922,S3922,T3922,U3922)</f>
        <v>67.5</v>
      </c>
      <c r="N3922" s="8">
        <f>SUM(AX3922)</f>
        <v>0</v>
      </c>
      <c r="O3922" s="8">
        <v>0</v>
      </c>
      <c r="P3922" s="8">
        <f>SUM(AO3922,AW3922)</f>
        <v>0</v>
      </c>
      <c r="Q3922" s="8">
        <f>SUM(AK3922,AL3922,AM3922,AN3922,AP3922,AQ3922,AR3922,AO3922)</f>
        <v>0</v>
      </c>
      <c r="R3922" s="8">
        <f>COUNTIF(AK3922:AR3922, "&gt;0")</f>
        <v>0</v>
      </c>
      <c r="S3922" s="8">
        <f>SUM(AS3922,AT3922)</f>
        <v>0</v>
      </c>
      <c r="T3922" s="8">
        <f>SUM(AU3922)</f>
        <v>67.5</v>
      </c>
      <c r="U3922" s="8">
        <f>SUM(AV3922)</f>
        <v>0</v>
      </c>
      <c r="V3922" s="16"/>
      <c r="W3922" s="8">
        <f>(X3922+AD3922)</f>
        <v>0</v>
      </c>
      <c r="X3922" s="8">
        <f>SUM(Y3922:AB3922)</f>
        <v>0</v>
      </c>
      <c r="Y3922" s="8">
        <v>0</v>
      </c>
      <c r="Z3922" s="8">
        <f>0</f>
        <v>0</v>
      </c>
      <c r="AA3922" s="8">
        <f>SUM(AZ3922,BB3922)</f>
        <v>0</v>
      </c>
      <c r="AB3922" s="8">
        <f>SUM(BC3922,BD3922)</f>
        <v>0</v>
      </c>
      <c r="AC3922" s="8">
        <f>COUNTIF(BC3922:BD3922,"&gt;0")</f>
        <v>0</v>
      </c>
      <c r="AD3922" s="8">
        <f>SUM(AE3922:AI3922)</f>
        <v>0</v>
      </c>
      <c r="AE3922" s="8">
        <v>0</v>
      </c>
      <c r="AF3922" s="8">
        <v>0</v>
      </c>
      <c r="AG3922" s="8">
        <v>0</v>
      </c>
      <c r="AH3922" s="8">
        <v>0</v>
      </c>
      <c r="AI3922" s="8">
        <f>SUM(BA3922)</f>
        <v>0</v>
      </c>
      <c r="AJ3922" s="16"/>
      <c r="AK3922" s="15">
        <v>0</v>
      </c>
      <c r="AL3922" s="15">
        <v>0</v>
      </c>
      <c r="AM3922" s="15">
        <v>0</v>
      </c>
      <c r="AN3922" s="15">
        <v>0</v>
      </c>
      <c r="AO3922" s="15">
        <v>0</v>
      </c>
      <c r="AP3922" s="15">
        <v>0</v>
      </c>
      <c r="AQ3922" s="15">
        <v>0</v>
      </c>
      <c r="AR3922" s="15">
        <v>0</v>
      </c>
      <c r="AS3922" s="15">
        <v>0</v>
      </c>
      <c r="AT3922" s="15">
        <v>0</v>
      </c>
      <c r="AU3922" s="15">
        <v>67.5</v>
      </c>
      <c r="AV3922" s="15">
        <v>0</v>
      </c>
      <c r="AW3922" s="15">
        <v>0</v>
      </c>
      <c r="AX3922" s="15">
        <v>0</v>
      </c>
      <c r="AY3922" s="29"/>
      <c r="AZ3922" s="33">
        <v>0</v>
      </c>
      <c r="BA3922" s="33">
        <v>0</v>
      </c>
      <c r="BB3922" s="33">
        <v>0</v>
      </c>
      <c r="BC3922" s="33">
        <v>0</v>
      </c>
      <c r="BD3922" s="33">
        <v>0</v>
      </c>
    </row>
    <row r="3923" spans="1:56" x14ac:dyDescent="0.25">
      <c r="A3923" s="51" t="s">
        <v>6911</v>
      </c>
      <c r="B3923" s="33" t="str">
        <f>CONCATENATE(G3923,"-",H3923,"-",I3923)</f>
        <v>999927827-Ultra(33-45)--80kg</v>
      </c>
      <c r="C3923" s="8" t="s">
        <v>3360</v>
      </c>
      <c r="D3923" s="8" t="s">
        <v>3361</v>
      </c>
      <c r="E3923" s="8" t="s">
        <v>11</v>
      </c>
      <c r="F3923" s="8" t="s">
        <v>367</v>
      </c>
      <c r="G3923" s="8">
        <v>999927827</v>
      </c>
      <c r="H3923" s="8" t="s">
        <v>2071</v>
      </c>
      <c r="I3923" s="18" t="s">
        <v>4660</v>
      </c>
      <c r="J3923" s="8">
        <f>(M3923-K3923)+W3923</f>
        <v>75</v>
      </c>
      <c r="K3923" s="8"/>
      <c r="L3923" s="9"/>
      <c r="M3923" s="8">
        <f>SUM(N3923,O3923,P3923,Q3923,S3923,T3923,U3923)</f>
        <v>75</v>
      </c>
      <c r="N3923" s="8">
        <f>SUM(AX3923)</f>
        <v>0</v>
      </c>
      <c r="O3923" s="8">
        <v>0</v>
      </c>
      <c r="P3923" s="8">
        <f>SUM(AO3923,AW3923)</f>
        <v>0</v>
      </c>
      <c r="Q3923" s="8">
        <f>SUM(AK3923,AL3923,AM3923,AN3923,AP3923,AQ3923,AR3923,AO3923)</f>
        <v>30</v>
      </c>
      <c r="R3923" s="8">
        <f>COUNTIF(AK3923:AR3923, "&gt;0")</f>
        <v>1</v>
      </c>
      <c r="S3923" s="8">
        <f>SUM(AS3923,AT3923)</f>
        <v>0</v>
      </c>
      <c r="T3923" s="8">
        <f>SUM(AU3923)</f>
        <v>45</v>
      </c>
      <c r="U3923" s="8">
        <f>SUM(AV3923)</f>
        <v>0</v>
      </c>
      <c r="V3923" s="9"/>
      <c r="W3923" s="8">
        <f>(X3923+AD3923)</f>
        <v>0</v>
      </c>
      <c r="X3923" s="8">
        <f>SUM(Y3923:AB3923)</f>
        <v>0</v>
      </c>
      <c r="Y3923" s="8">
        <v>0</v>
      </c>
      <c r="Z3923" s="8">
        <f>0</f>
        <v>0</v>
      </c>
      <c r="AA3923" s="8">
        <f>SUM(AZ3923,BB3923)</f>
        <v>0</v>
      </c>
      <c r="AB3923" s="8">
        <f>SUM(BC3923,BD3923)</f>
        <v>0</v>
      </c>
      <c r="AC3923" s="8">
        <f>COUNTIF(BC3923:BD3923,"&gt;0")</f>
        <v>0</v>
      </c>
      <c r="AD3923" s="8">
        <f>SUM(AE3923:AI3923)</f>
        <v>0</v>
      </c>
      <c r="AE3923" s="8">
        <v>0</v>
      </c>
      <c r="AF3923" s="8">
        <v>0</v>
      </c>
      <c r="AG3923" s="8">
        <v>0</v>
      </c>
      <c r="AH3923" s="8">
        <v>0</v>
      </c>
      <c r="AI3923" s="8">
        <f>SUM(BA3923)</f>
        <v>0</v>
      </c>
      <c r="AJ3923" s="9"/>
      <c r="AK3923" s="8">
        <v>30</v>
      </c>
      <c r="AL3923" s="8">
        <v>0</v>
      </c>
      <c r="AM3923" s="8">
        <v>0</v>
      </c>
      <c r="AN3923" s="8">
        <v>0</v>
      </c>
      <c r="AO3923" s="8">
        <v>0</v>
      </c>
      <c r="AP3923" s="8">
        <v>0</v>
      </c>
      <c r="AQ3923" s="8">
        <v>0</v>
      </c>
      <c r="AR3923" s="8">
        <v>0</v>
      </c>
      <c r="AS3923" s="8">
        <v>0</v>
      </c>
      <c r="AT3923" s="8">
        <v>0</v>
      </c>
      <c r="AU3923" s="15">
        <v>45</v>
      </c>
      <c r="AV3923" s="15">
        <v>0</v>
      </c>
      <c r="AW3923" s="15">
        <v>0</v>
      </c>
      <c r="AX3923" s="15">
        <v>0</v>
      </c>
      <c r="AY3923" s="29"/>
      <c r="AZ3923" s="33">
        <v>0</v>
      </c>
      <c r="BA3923" s="33">
        <v>0</v>
      </c>
      <c r="BB3923" s="33">
        <v>0</v>
      </c>
      <c r="BC3923" s="33">
        <v>0</v>
      </c>
      <c r="BD3923" s="33">
        <v>0</v>
      </c>
    </row>
    <row r="3924" spans="1:56" x14ac:dyDescent="0.25">
      <c r="A3924" s="51" t="s">
        <v>7164</v>
      </c>
      <c r="B3924" s="33" t="str">
        <f>CONCATENATE(G3924,"-",H3924,"-",I3924)</f>
        <v>999926751-Ultra(33-45)-+80kg</v>
      </c>
      <c r="C3924" s="8" t="s">
        <v>2084</v>
      </c>
      <c r="D3924" s="8" t="s">
        <v>678</v>
      </c>
      <c r="E3924" s="8" t="s">
        <v>11</v>
      </c>
      <c r="F3924" s="8" t="s">
        <v>475</v>
      </c>
      <c r="G3924" s="8">
        <v>999926751</v>
      </c>
      <c r="H3924" s="8" t="s">
        <v>2071</v>
      </c>
      <c r="I3924" s="18" t="s">
        <v>4655</v>
      </c>
      <c r="J3924" s="8">
        <f>(M3924-K3924)+W3924</f>
        <v>107.5</v>
      </c>
      <c r="K3924" s="8"/>
      <c r="L3924" s="16"/>
      <c r="M3924" s="8">
        <f>SUM(N3924,O3924,P3924,Q3924,S3924,T3924,U3924)</f>
        <v>107.5</v>
      </c>
      <c r="N3924" s="8">
        <f>SUM(AX3924)</f>
        <v>0</v>
      </c>
      <c r="O3924" s="8">
        <v>0</v>
      </c>
      <c r="P3924" s="8">
        <f>SUM(AO3924,AW3924)</f>
        <v>0</v>
      </c>
      <c r="Q3924" s="8">
        <f>SUM(AK3924,AL3924,AM3924,AN3924,AP3924,AQ3924,AR3924,AO3924)</f>
        <v>0</v>
      </c>
      <c r="R3924" s="8">
        <f>COUNTIF(AK3924:AR3924, "&gt;0")</f>
        <v>0</v>
      </c>
      <c r="S3924" s="8">
        <f>SUM(AS3924,AT3924)</f>
        <v>40</v>
      </c>
      <c r="T3924" s="8">
        <f>SUM(AU3924)</f>
        <v>67.5</v>
      </c>
      <c r="U3924" s="8">
        <f>SUM(AV3924)</f>
        <v>0</v>
      </c>
      <c r="V3924" s="16"/>
      <c r="W3924" s="8">
        <f>(X3924+AD3924)</f>
        <v>0</v>
      </c>
      <c r="X3924" s="8">
        <f>SUM(Y3924:AB3924)</f>
        <v>0</v>
      </c>
      <c r="Y3924" s="8">
        <v>0</v>
      </c>
      <c r="Z3924" s="8">
        <f>0</f>
        <v>0</v>
      </c>
      <c r="AA3924" s="8">
        <f>SUM(AZ3924,BB3924)</f>
        <v>0</v>
      </c>
      <c r="AB3924" s="8">
        <f>SUM(BC3924,BD3924)</f>
        <v>0</v>
      </c>
      <c r="AC3924" s="8">
        <f>COUNTIF(BC3924:BD3924,"&gt;0")</f>
        <v>0</v>
      </c>
      <c r="AD3924" s="8">
        <f>SUM(AE3924:AI3924)</f>
        <v>0</v>
      </c>
      <c r="AE3924" s="8">
        <v>0</v>
      </c>
      <c r="AF3924" s="8">
        <v>0</v>
      </c>
      <c r="AG3924" s="8">
        <v>0</v>
      </c>
      <c r="AH3924" s="8">
        <v>0</v>
      </c>
      <c r="AI3924" s="8">
        <f>SUM(BA3924)</f>
        <v>0</v>
      </c>
      <c r="AJ3924" s="16"/>
      <c r="AK3924" s="8">
        <v>0</v>
      </c>
      <c r="AL3924" s="8">
        <v>0</v>
      </c>
      <c r="AM3924" s="8">
        <v>0</v>
      </c>
      <c r="AN3924" s="8">
        <v>0</v>
      </c>
      <c r="AO3924" s="8">
        <v>0</v>
      </c>
      <c r="AP3924" s="8">
        <v>0</v>
      </c>
      <c r="AQ3924" s="8">
        <v>0</v>
      </c>
      <c r="AR3924" s="8">
        <v>0</v>
      </c>
      <c r="AS3924" s="8">
        <v>0</v>
      </c>
      <c r="AT3924" s="8">
        <v>40</v>
      </c>
      <c r="AU3924" s="15">
        <v>67.5</v>
      </c>
      <c r="AV3924" s="15">
        <v>0</v>
      </c>
      <c r="AW3924" s="15">
        <v>0</v>
      </c>
      <c r="AX3924" s="15">
        <v>0</v>
      </c>
      <c r="AY3924" s="29"/>
      <c r="AZ3924" s="33">
        <v>0</v>
      </c>
      <c r="BA3924" s="33">
        <v>0</v>
      </c>
      <c r="BB3924" s="33">
        <v>0</v>
      </c>
      <c r="BC3924" s="33">
        <v>0</v>
      </c>
      <c r="BD3924" s="33">
        <v>0</v>
      </c>
    </row>
    <row r="3925" spans="1:56" x14ac:dyDescent="0.25">
      <c r="A3925" s="51" t="s">
        <v>7163</v>
      </c>
      <c r="B3925" s="33" t="str">
        <f>CONCATENATE(G3925,"-",H3925,"-",I3925)</f>
        <v>999929393-Ultra(33-45)-+80kg</v>
      </c>
      <c r="C3925" s="8" t="s">
        <v>447</v>
      </c>
      <c r="D3925" s="8" t="s">
        <v>2690</v>
      </c>
      <c r="E3925" s="8" t="s">
        <v>11</v>
      </c>
      <c r="F3925" s="8" t="s">
        <v>475</v>
      </c>
      <c r="G3925" s="8">
        <v>999929393</v>
      </c>
      <c r="H3925" s="8" t="s">
        <v>2071</v>
      </c>
      <c r="I3925" s="18" t="s">
        <v>4655</v>
      </c>
      <c r="J3925" s="8">
        <f>(M3925-K3925)+W3925</f>
        <v>90</v>
      </c>
      <c r="K3925" s="8"/>
      <c r="L3925" s="9"/>
      <c r="M3925" s="8">
        <f>SUM(N3925,O3925,P3925,Q3925,S3925,T3925,U3925)</f>
        <v>90</v>
      </c>
      <c r="N3925" s="8">
        <f>SUM(AX3925)</f>
        <v>0</v>
      </c>
      <c r="O3925" s="8">
        <v>0</v>
      </c>
      <c r="P3925" s="8">
        <f>SUM(AO3925,AW3925)</f>
        <v>0</v>
      </c>
      <c r="Q3925" s="8">
        <f>SUM(AK3925,AL3925,AM3925,AN3925,AP3925,AQ3925,AR3925,AO3925)</f>
        <v>0</v>
      </c>
      <c r="R3925" s="8">
        <f>COUNTIF(AK3925:AR3925, "&gt;0")</f>
        <v>0</v>
      </c>
      <c r="S3925" s="8">
        <f>SUM(AS3925,AT3925)</f>
        <v>0</v>
      </c>
      <c r="T3925" s="8">
        <f>SUM(AU3925)</f>
        <v>90</v>
      </c>
      <c r="U3925" s="8">
        <f>SUM(AV3925)</f>
        <v>0</v>
      </c>
      <c r="V3925" s="9"/>
      <c r="W3925" s="8">
        <f>(X3925+AD3925)</f>
        <v>0</v>
      </c>
      <c r="X3925" s="8">
        <f>SUM(Y3925:AB3925)</f>
        <v>0</v>
      </c>
      <c r="Y3925" s="8">
        <v>0</v>
      </c>
      <c r="Z3925" s="8">
        <f>0</f>
        <v>0</v>
      </c>
      <c r="AA3925" s="8">
        <f>SUM(AZ3925,BB3925)</f>
        <v>0</v>
      </c>
      <c r="AB3925" s="8">
        <f>SUM(BC3925,BD3925)</f>
        <v>0</v>
      </c>
      <c r="AC3925" s="8">
        <f>COUNTIF(BC3925:BD3925,"&gt;0")</f>
        <v>0</v>
      </c>
      <c r="AD3925" s="8">
        <f>SUM(AE3925:AI3925)</f>
        <v>0</v>
      </c>
      <c r="AE3925" s="8">
        <v>0</v>
      </c>
      <c r="AF3925" s="8">
        <v>0</v>
      </c>
      <c r="AG3925" s="8">
        <v>0</v>
      </c>
      <c r="AH3925" s="8">
        <v>0</v>
      </c>
      <c r="AI3925" s="8">
        <f>SUM(BA3925)</f>
        <v>0</v>
      </c>
      <c r="AJ3925" s="9"/>
      <c r="AK3925" s="8">
        <v>0</v>
      </c>
      <c r="AL3925" s="8">
        <v>0</v>
      </c>
      <c r="AM3925" s="8">
        <v>0</v>
      </c>
      <c r="AN3925" s="8">
        <v>0</v>
      </c>
      <c r="AO3925" s="8">
        <v>0</v>
      </c>
      <c r="AP3925" s="8">
        <v>0</v>
      </c>
      <c r="AQ3925" s="8">
        <v>0</v>
      </c>
      <c r="AR3925" s="8">
        <v>0</v>
      </c>
      <c r="AS3925" s="8">
        <v>0</v>
      </c>
      <c r="AT3925" s="8">
        <v>0</v>
      </c>
      <c r="AU3925" s="15">
        <v>90</v>
      </c>
      <c r="AV3925" s="15">
        <v>0</v>
      </c>
      <c r="AW3925" s="15">
        <v>0</v>
      </c>
      <c r="AX3925" s="15">
        <v>0</v>
      </c>
      <c r="AY3925" s="29"/>
      <c r="AZ3925" s="33">
        <v>0</v>
      </c>
      <c r="BA3925" s="33">
        <v>0</v>
      </c>
      <c r="BB3925" s="33">
        <v>0</v>
      </c>
      <c r="BC3925" s="33">
        <v>0</v>
      </c>
      <c r="BD3925" s="33">
        <v>0</v>
      </c>
    </row>
    <row r="3926" spans="1:56" x14ac:dyDescent="0.25">
      <c r="A3926" s="51" t="s">
        <v>7165</v>
      </c>
      <c r="B3926" s="33" t="str">
        <f>CONCATENATE(G3926,"-",H3926,"-",I3926)</f>
        <v>999930631-Ultra(33-45)-+80kg</v>
      </c>
      <c r="C3926" s="15" t="s">
        <v>26</v>
      </c>
      <c r="D3926" s="15" t="s">
        <v>655</v>
      </c>
      <c r="E3926" s="15" t="s">
        <v>11</v>
      </c>
      <c r="F3926" s="15" t="s">
        <v>475</v>
      </c>
      <c r="G3926" s="15">
        <v>999930631</v>
      </c>
      <c r="H3926" s="15" t="s">
        <v>2071</v>
      </c>
      <c r="I3926" s="18" t="s">
        <v>4655</v>
      </c>
      <c r="J3926" s="8">
        <f>(M3926-K3926)+W3926</f>
        <v>50.5</v>
      </c>
      <c r="K3926" s="15"/>
      <c r="L3926" s="16"/>
      <c r="M3926" s="8">
        <f>SUM(N3926,O3926,P3926,Q3926,S3926,T3926,U3926)</f>
        <v>50.5</v>
      </c>
      <c r="N3926" s="8">
        <f>SUM(AX3926)</f>
        <v>0</v>
      </c>
      <c r="O3926" s="8">
        <v>0</v>
      </c>
      <c r="P3926" s="8">
        <f>SUM(AO3926,AW3926)</f>
        <v>0</v>
      </c>
      <c r="Q3926" s="8">
        <f>SUM(AK3926,AL3926,AM3926,AN3926,AP3926,AQ3926,AR3926,AO3926)</f>
        <v>0</v>
      </c>
      <c r="R3926" s="8">
        <f>COUNTIF(AK3926:AR3926, "&gt;0")</f>
        <v>0</v>
      </c>
      <c r="S3926" s="8">
        <f>SUM(AS3926,AT3926)</f>
        <v>0</v>
      </c>
      <c r="T3926" s="8">
        <f>SUM(AU3926)</f>
        <v>50.5</v>
      </c>
      <c r="U3926" s="8">
        <f>SUM(AV3926)</f>
        <v>0</v>
      </c>
      <c r="V3926" s="16"/>
      <c r="W3926" s="8">
        <f>(X3926+AD3926)</f>
        <v>0</v>
      </c>
      <c r="X3926" s="8">
        <f>SUM(Y3926:AB3926)</f>
        <v>0</v>
      </c>
      <c r="Y3926" s="8">
        <v>0</v>
      </c>
      <c r="Z3926" s="8">
        <f>0</f>
        <v>0</v>
      </c>
      <c r="AA3926" s="8">
        <f>SUM(AZ3926,BB3926)</f>
        <v>0</v>
      </c>
      <c r="AB3926" s="8">
        <f>SUM(BC3926,BD3926)</f>
        <v>0</v>
      </c>
      <c r="AC3926" s="8">
        <f>COUNTIF(BC3926:BD3926,"&gt;0")</f>
        <v>0</v>
      </c>
      <c r="AD3926" s="8">
        <f>SUM(AE3926:AI3926)</f>
        <v>0</v>
      </c>
      <c r="AE3926" s="8">
        <v>0</v>
      </c>
      <c r="AF3926" s="8">
        <v>0</v>
      </c>
      <c r="AG3926" s="8">
        <v>0</v>
      </c>
      <c r="AH3926" s="8">
        <v>0</v>
      </c>
      <c r="AI3926" s="8">
        <f>SUM(BA3926)</f>
        <v>0</v>
      </c>
      <c r="AJ3926" s="16"/>
      <c r="AK3926" s="8">
        <v>0</v>
      </c>
      <c r="AL3926" s="8">
        <v>0</v>
      </c>
      <c r="AM3926" s="8">
        <v>0</v>
      </c>
      <c r="AN3926" s="8">
        <v>0</v>
      </c>
      <c r="AO3926" s="8">
        <v>0</v>
      </c>
      <c r="AP3926" s="8">
        <v>0</v>
      </c>
      <c r="AQ3926" s="8">
        <v>0</v>
      </c>
      <c r="AR3926" s="8">
        <v>0</v>
      </c>
      <c r="AS3926" s="8">
        <v>0</v>
      </c>
      <c r="AT3926" s="8">
        <v>0</v>
      </c>
      <c r="AU3926" s="15">
        <v>50.5</v>
      </c>
      <c r="AV3926" s="15">
        <v>0</v>
      </c>
      <c r="AW3926" s="15">
        <v>0</v>
      </c>
      <c r="AX3926" s="15">
        <v>0</v>
      </c>
      <c r="AY3926" s="29"/>
      <c r="AZ3926" s="33">
        <v>0</v>
      </c>
      <c r="BA3926" s="33">
        <v>0</v>
      </c>
      <c r="BB3926" s="33">
        <v>0</v>
      </c>
      <c r="BC3926" s="33">
        <v>0</v>
      </c>
      <c r="BD3926" s="33">
        <v>0</v>
      </c>
    </row>
    <row r="3927" spans="1:56" x14ac:dyDescent="0.25">
      <c r="A3927" s="51" t="s">
        <v>7166</v>
      </c>
      <c r="B3927" s="33" t="str">
        <f>CONCATENATE(G3927,"-",H3927,"-",I3927)</f>
        <v>999931473-Ultra(33-45)--80kg</v>
      </c>
      <c r="C3927" s="8" t="s">
        <v>3093</v>
      </c>
      <c r="D3927" s="8" t="s">
        <v>2065</v>
      </c>
      <c r="E3927" s="8" t="s">
        <v>11</v>
      </c>
      <c r="F3927" s="8" t="s">
        <v>475</v>
      </c>
      <c r="G3927" s="8">
        <v>999931473</v>
      </c>
      <c r="H3927" s="8" t="s">
        <v>2071</v>
      </c>
      <c r="I3927" s="18" t="s">
        <v>4660</v>
      </c>
      <c r="J3927" s="8">
        <f>(M3927-K3927)+W3927</f>
        <v>45</v>
      </c>
      <c r="K3927" s="8"/>
      <c r="L3927" s="9"/>
      <c r="M3927" s="8">
        <f>SUM(N3927,O3927,P3927,Q3927,S3927,T3927,U3927)</f>
        <v>45</v>
      </c>
      <c r="N3927" s="8">
        <f>SUM(AX3927)</f>
        <v>0</v>
      </c>
      <c r="O3927" s="8">
        <v>0</v>
      </c>
      <c r="P3927" s="8">
        <f>SUM(AO3927,AW3927)</f>
        <v>0</v>
      </c>
      <c r="Q3927" s="8">
        <f>SUM(AK3927,AL3927,AM3927,AN3927,AP3927,AQ3927,AR3927,AO3927)</f>
        <v>0</v>
      </c>
      <c r="R3927" s="8">
        <f>COUNTIF(AK3927:AR3927, "&gt;0")</f>
        <v>0</v>
      </c>
      <c r="S3927" s="8">
        <f>SUM(AS3927,AT3927)</f>
        <v>0</v>
      </c>
      <c r="T3927" s="8">
        <f>SUM(AU3927)</f>
        <v>45</v>
      </c>
      <c r="U3927" s="8">
        <f>SUM(AV3927)</f>
        <v>0</v>
      </c>
      <c r="V3927" s="9"/>
      <c r="W3927" s="8">
        <f>(X3927+AD3927)</f>
        <v>0</v>
      </c>
      <c r="X3927" s="8">
        <f>SUM(Y3927:AB3927)</f>
        <v>0</v>
      </c>
      <c r="Y3927" s="8">
        <v>0</v>
      </c>
      <c r="Z3927" s="8">
        <f>0</f>
        <v>0</v>
      </c>
      <c r="AA3927" s="8">
        <f>SUM(AZ3927,BB3927)</f>
        <v>0</v>
      </c>
      <c r="AB3927" s="8">
        <f>SUM(BC3927,BD3927)</f>
        <v>0</v>
      </c>
      <c r="AC3927" s="8">
        <f>COUNTIF(BC3927:BD3927,"&gt;0")</f>
        <v>0</v>
      </c>
      <c r="AD3927" s="8">
        <f>SUM(AE3927:AI3927)</f>
        <v>0</v>
      </c>
      <c r="AE3927" s="8">
        <v>0</v>
      </c>
      <c r="AF3927" s="8">
        <v>0</v>
      </c>
      <c r="AG3927" s="8">
        <v>0</v>
      </c>
      <c r="AH3927" s="8">
        <v>0</v>
      </c>
      <c r="AI3927" s="8">
        <f>SUM(BA3927)</f>
        <v>0</v>
      </c>
      <c r="AJ3927" s="9"/>
      <c r="AK3927" s="8">
        <v>0</v>
      </c>
      <c r="AL3927" s="8">
        <v>0</v>
      </c>
      <c r="AM3927" s="8">
        <v>0</v>
      </c>
      <c r="AN3927" s="8">
        <v>0</v>
      </c>
      <c r="AO3927" s="8">
        <v>0</v>
      </c>
      <c r="AP3927" s="8">
        <v>0</v>
      </c>
      <c r="AQ3927" s="8">
        <v>0</v>
      </c>
      <c r="AR3927" s="8">
        <v>0</v>
      </c>
      <c r="AS3927" s="8">
        <v>0</v>
      </c>
      <c r="AT3927" s="8">
        <v>0</v>
      </c>
      <c r="AU3927" s="15">
        <v>45</v>
      </c>
      <c r="AV3927" s="15">
        <v>0</v>
      </c>
      <c r="AW3927" s="15">
        <v>0</v>
      </c>
      <c r="AX3927" s="15">
        <v>0</v>
      </c>
      <c r="AY3927" s="29"/>
      <c r="AZ3927" s="33">
        <v>0</v>
      </c>
      <c r="BA3927" s="33">
        <v>0</v>
      </c>
      <c r="BB3927" s="33">
        <v>0</v>
      </c>
      <c r="BC3927" s="33">
        <v>0</v>
      </c>
      <c r="BD3927" s="33">
        <v>0</v>
      </c>
    </row>
    <row r="3928" spans="1:56" x14ac:dyDescent="0.25">
      <c r="A3928" s="51" t="s">
        <v>7547</v>
      </c>
      <c r="B3928" s="33" t="str">
        <f>CONCATENATE(G3928,"-",H3928,"-",I3928)</f>
        <v>999930038-Ultra(33-45)-+80kg</v>
      </c>
      <c r="C3928" s="8" t="s">
        <v>1323</v>
      </c>
      <c r="D3928" s="8" t="s">
        <v>3094</v>
      </c>
      <c r="E3928" s="8" t="s">
        <v>11</v>
      </c>
      <c r="F3928" s="8" t="s">
        <v>554</v>
      </c>
      <c r="G3928" s="8">
        <v>999930038</v>
      </c>
      <c r="H3928" s="8" t="s">
        <v>2071</v>
      </c>
      <c r="I3928" s="18" t="s">
        <v>4655</v>
      </c>
      <c r="J3928" s="8">
        <f>(M3928-K3928)+W3928</f>
        <v>45</v>
      </c>
      <c r="K3928" s="8"/>
      <c r="L3928" s="9"/>
      <c r="M3928" s="8">
        <f>SUM(N3928,O3928,P3928,Q3928,S3928,T3928,U3928)</f>
        <v>45</v>
      </c>
      <c r="N3928" s="8">
        <f>SUM(AX3928)</f>
        <v>0</v>
      </c>
      <c r="O3928" s="8">
        <v>0</v>
      </c>
      <c r="P3928" s="8">
        <f>SUM(AO3928,AW3928)</f>
        <v>0</v>
      </c>
      <c r="Q3928" s="8">
        <f>SUM(AK3928,AL3928,AM3928,AN3928,AP3928,AQ3928,AR3928,AO3928)</f>
        <v>0</v>
      </c>
      <c r="R3928" s="8">
        <f>COUNTIF(AK3928:AR3928, "&gt;0")</f>
        <v>0</v>
      </c>
      <c r="S3928" s="8">
        <f>SUM(AS3928,AT3928)</f>
        <v>0</v>
      </c>
      <c r="T3928" s="8">
        <f>SUM(AU3928)</f>
        <v>45</v>
      </c>
      <c r="U3928" s="8">
        <f>SUM(AV3928)</f>
        <v>0</v>
      </c>
      <c r="V3928" s="9"/>
      <c r="W3928" s="8">
        <f>(X3928+AD3928)</f>
        <v>0</v>
      </c>
      <c r="X3928" s="8">
        <f>SUM(Y3928:AB3928)</f>
        <v>0</v>
      </c>
      <c r="Y3928" s="8">
        <v>0</v>
      </c>
      <c r="Z3928" s="8">
        <f>0</f>
        <v>0</v>
      </c>
      <c r="AA3928" s="8">
        <f>SUM(AZ3928,BB3928)</f>
        <v>0</v>
      </c>
      <c r="AB3928" s="8">
        <f>SUM(BC3928,BD3928)</f>
        <v>0</v>
      </c>
      <c r="AC3928" s="8">
        <f>COUNTIF(BC3928:BD3928,"&gt;0")</f>
        <v>0</v>
      </c>
      <c r="AD3928" s="8">
        <f>SUM(AE3928:AI3928)</f>
        <v>0</v>
      </c>
      <c r="AE3928" s="8">
        <v>0</v>
      </c>
      <c r="AF3928" s="8">
        <v>0</v>
      </c>
      <c r="AG3928" s="8">
        <v>0</v>
      </c>
      <c r="AH3928" s="8">
        <v>0</v>
      </c>
      <c r="AI3928" s="8">
        <f>SUM(BA3928)</f>
        <v>0</v>
      </c>
      <c r="AJ3928" s="9"/>
      <c r="AK3928" s="8">
        <v>0</v>
      </c>
      <c r="AL3928" s="8">
        <v>0</v>
      </c>
      <c r="AM3928" s="8">
        <v>0</v>
      </c>
      <c r="AN3928" s="8">
        <v>0</v>
      </c>
      <c r="AO3928" s="8">
        <v>0</v>
      </c>
      <c r="AP3928" s="8">
        <v>0</v>
      </c>
      <c r="AQ3928" s="8">
        <v>0</v>
      </c>
      <c r="AR3928" s="8">
        <v>0</v>
      </c>
      <c r="AS3928" s="8">
        <v>0</v>
      </c>
      <c r="AT3928" s="8">
        <v>0</v>
      </c>
      <c r="AU3928" s="15">
        <v>45</v>
      </c>
      <c r="AV3928" s="15">
        <v>0</v>
      </c>
      <c r="AW3928" s="15">
        <v>0</v>
      </c>
      <c r="AX3928" s="15">
        <v>0</v>
      </c>
      <c r="AY3928" s="29"/>
      <c r="AZ3928" s="33">
        <v>0</v>
      </c>
      <c r="BA3928" s="33">
        <v>0</v>
      </c>
      <c r="BB3928" s="33">
        <v>0</v>
      </c>
      <c r="BC3928" s="33">
        <v>0</v>
      </c>
      <c r="BD3928" s="33">
        <v>0</v>
      </c>
    </row>
    <row r="3929" spans="1:56" x14ac:dyDescent="0.25">
      <c r="A3929" s="51" t="s">
        <v>7548</v>
      </c>
      <c r="B3929" s="33" t="str">
        <f>CONCATENATE(G3929,"-",H3929,"-",I3929)</f>
        <v>999931839-Ultra(33-45)-+80kg</v>
      </c>
      <c r="C3929" s="8" t="s">
        <v>2217</v>
      </c>
      <c r="D3929" s="8" t="s">
        <v>938</v>
      </c>
      <c r="E3929" s="8" t="s">
        <v>11</v>
      </c>
      <c r="F3929" s="8" t="s">
        <v>554</v>
      </c>
      <c r="G3929" s="8">
        <v>999931839</v>
      </c>
      <c r="H3929" s="8" t="s">
        <v>2071</v>
      </c>
      <c r="I3929" s="18" t="s">
        <v>4655</v>
      </c>
      <c r="J3929" s="8">
        <f>(M3929-K3929)+W3929</f>
        <v>30</v>
      </c>
      <c r="K3929" s="8"/>
      <c r="L3929" s="9"/>
      <c r="M3929" s="8">
        <f>SUM(N3929,O3929,P3929,Q3929,S3929,T3929,U3929)</f>
        <v>30</v>
      </c>
      <c r="N3929" s="8">
        <f>SUM(AX3929)</f>
        <v>0</v>
      </c>
      <c r="O3929" s="8">
        <v>0</v>
      </c>
      <c r="P3929" s="8">
        <f>SUM(AO3929,AW3929)</f>
        <v>0</v>
      </c>
      <c r="Q3929" s="8">
        <f>SUM(AK3929,AL3929,AM3929,AN3929,AP3929,AQ3929,AR3929,AO3929)</f>
        <v>30</v>
      </c>
      <c r="R3929" s="8">
        <f>COUNTIF(AK3929:AR3929, "&gt;0")</f>
        <v>1</v>
      </c>
      <c r="S3929" s="8">
        <f>SUM(AS3929,AT3929)</f>
        <v>0</v>
      </c>
      <c r="T3929" s="8">
        <f>SUM(AU3929)</f>
        <v>0</v>
      </c>
      <c r="U3929" s="8">
        <f>SUM(AV3929)</f>
        <v>0</v>
      </c>
      <c r="V3929" s="9"/>
      <c r="W3929" s="8">
        <f>(X3929+AD3929)</f>
        <v>0</v>
      </c>
      <c r="X3929" s="8">
        <f>SUM(Y3929:AB3929)</f>
        <v>0</v>
      </c>
      <c r="Y3929" s="8">
        <v>0</v>
      </c>
      <c r="Z3929" s="8">
        <f>0</f>
        <v>0</v>
      </c>
      <c r="AA3929" s="8">
        <f>SUM(AZ3929,BB3929)</f>
        <v>0</v>
      </c>
      <c r="AB3929" s="8">
        <f>SUM(BC3929,BD3929)</f>
        <v>0</v>
      </c>
      <c r="AC3929" s="8">
        <f>COUNTIF(BC3929:BD3929,"&gt;0")</f>
        <v>0</v>
      </c>
      <c r="AD3929" s="8">
        <f>SUM(AE3929:AI3929)</f>
        <v>0</v>
      </c>
      <c r="AE3929" s="8">
        <v>0</v>
      </c>
      <c r="AF3929" s="8">
        <v>0</v>
      </c>
      <c r="AG3929" s="8">
        <v>0</v>
      </c>
      <c r="AH3929" s="8">
        <v>0</v>
      </c>
      <c r="AI3929" s="8">
        <f>SUM(BA3929)</f>
        <v>0</v>
      </c>
      <c r="AJ3929" s="9"/>
      <c r="AK3929" s="8">
        <v>30</v>
      </c>
      <c r="AL3929" s="8">
        <v>0</v>
      </c>
      <c r="AM3929" s="8">
        <v>0</v>
      </c>
      <c r="AN3929" s="8">
        <v>0</v>
      </c>
      <c r="AO3929" s="8">
        <v>0</v>
      </c>
      <c r="AP3929" s="8">
        <v>0</v>
      </c>
      <c r="AQ3929" s="8">
        <v>0</v>
      </c>
      <c r="AR3929" s="8">
        <v>0</v>
      </c>
      <c r="AS3929" s="8">
        <v>0</v>
      </c>
      <c r="AT3929" s="8">
        <v>0</v>
      </c>
      <c r="AU3929" s="15">
        <v>0</v>
      </c>
      <c r="AV3929" s="15">
        <v>0</v>
      </c>
      <c r="AW3929" s="15">
        <v>0</v>
      </c>
      <c r="AX3929" s="15">
        <v>0</v>
      </c>
      <c r="AY3929" s="29"/>
      <c r="AZ3929" s="33">
        <v>0</v>
      </c>
      <c r="BA3929" s="33">
        <v>0</v>
      </c>
      <c r="BB3929" s="33">
        <v>0</v>
      </c>
      <c r="BC3929" s="33">
        <v>0</v>
      </c>
      <c r="BD3929" s="33">
        <v>0</v>
      </c>
    </row>
    <row r="3930" spans="1:56" x14ac:dyDescent="0.25">
      <c r="A3930" s="51" t="s">
        <v>7549</v>
      </c>
      <c r="B3930" s="33" t="str">
        <f>CONCATENATE(G3930,"-",H3930,"-",I3930)</f>
        <v>999930497-Ultra(33-45)--68kg</v>
      </c>
      <c r="C3930" s="19" t="s">
        <v>2752</v>
      </c>
      <c r="D3930" s="19" t="s">
        <v>398</v>
      </c>
      <c r="E3930" s="19" t="s">
        <v>11</v>
      </c>
      <c r="F3930" s="19" t="s">
        <v>554</v>
      </c>
      <c r="G3930" s="19">
        <v>999930497</v>
      </c>
      <c r="H3930" s="19" t="s">
        <v>2071</v>
      </c>
      <c r="I3930" s="18" t="s">
        <v>4657</v>
      </c>
      <c r="J3930" s="8">
        <f>(M3930-K3930)+W3930</f>
        <v>45</v>
      </c>
      <c r="K3930" s="8"/>
      <c r="L3930" s="9"/>
      <c r="M3930" s="8">
        <f>SUM(N3930,O3930,P3930,Q3930,S3930,T3930,U3930)</f>
        <v>45</v>
      </c>
      <c r="N3930" s="8">
        <f>SUM(AX3930)</f>
        <v>0</v>
      </c>
      <c r="O3930" s="8">
        <v>0</v>
      </c>
      <c r="P3930" s="8">
        <f>SUM(AO3930,AW3930)</f>
        <v>0</v>
      </c>
      <c r="Q3930" s="8">
        <f>SUM(AK3930,AL3930,AM3930,AN3930,AP3930,AQ3930,AR3930,AO3930)</f>
        <v>0</v>
      </c>
      <c r="R3930" s="8">
        <f>COUNTIF(AK3930:AR3930, "&gt;0")</f>
        <v>0</v>
      </c>
      <c r="S3930" s="8">
        <f>SUM(AS3930,AT3930)</f>
        <v>0</v>
      </c>
      <c r="T3930" s="8">
        <f>SUM(AU3930)</f>
        <v>45</v>
      </c>
      <c r="U3930" s="8">
        <f>SUM(AV3930)</f>
        <v>0</v>
      </c>
      <c r="V3930" s="9"/>
      <c r="W3930" s="8">
        <f>(X3930+AD3930)</f>
        <v>0</v>
      </c>
      <c r="X3930" s="8">
        <f>SUM(Y3930:AB3930)</f>
        <v>0</v>
      </c>
      <c r="Y3930" s="8">
        <v>0</v>
      </c>
      <c r="Z3930" s="8">
        <f>0</f>
        <v>0</v>
      </c>
      <c r="AA3930" s="8">
        <f>SUM(AZ3930,BB3930)</f>
        <v>0</v>
      </c>
      <c r="AB3930" s="8">
        <f>SUM(BC3930,BD3930)</f>
        <v>0</v>
      </c>
      <c r="AC3930" s="8">
        <f>COUNTIF(BC3930:BD3930,"&gt;0")</f>
        <v>0</v>
      </c>
      <c r="AD3930" s="8">
        <f>SUM(AE3930:AI3930)</f>
        <v>0</v>
      </c>
      <c r="AE3930" s="8">
        <v>0</v>
      </c>
      <c r="AF3930" s="8">
        <v>0</v>
      </c>
      <c r="AG3930" s="8">
        <v>0</v>
      </c>
      <c r="AH3930" s="8">
        <v>0</v>
      </c>
      <c r="AI3930" s="8">
        <f>SUM(BA3930)</f>
        <v>0</v>
      </c>
      <c r="AJ3930" s="9"/>
      <c r="AK3930" s="8">
        <v>0</v>
      </c>
      <c r="AL3930" s="8">
        <v>0</v>
      </c>
      <c r="AM3930" s="8">
        <v>0</v>
      </c>
      <c r="AN3930" s="8">
        <v>0</v>
      </c>
      <c r="AO3930" s="8">
        <v>0</v>
      </c>
      <c r="AP3930" s="8">
        <v>0</v>
      </c>
      <c r="AQ3930" s="8">
        <v>0</v>
      </c>
      <c r="AR3930" s="8">
        <v>0</v>
      </c>
      <c r="AS3930" s="8">
        <v>0</v>
      </c>
      <c r="AT3930" s="8">
        <v>0</v>
      </c>
      <c r="AU3930" s="15">
        <v>45</v>
      </c>
      <c r="AV3930" s="15">
        <v>0</v>
      </c>
      <c r="AW3930" s="15">
        <v>0</v>
      </c>
      <c r="AX3930" s="15">
        <v>0</v>
      </c>
      <c r="AY3930" s="29"/>
      <c r="AZ3930" s="33">
        <v>0</v>
      </c>
      <c r="BA3930" s="33">
        <v>0</v>
      </c>
      <c r="BB3930" s="33">
        <v>0</v>
      </c>
      <c r="BC3930" s="33">
        <v>0</v>
      </c>
      <c r="BD3930" s="33">
        <v>0</v>
      </c>
    </row>
    <row r="3931" spans="1:56" x14ac:dyDescent="0.25">
      <c r="A3931" s="51" t="s">
        <v>7550</v>
      </c>
      <c r="B3931" s="33" t="str">
        <f>CONCATENATE(G3931,"-",H3931,"-",I3931)</f>
        <v>999930140-Ultra(33-45)--80kg</v>
      </c>
      <c r="C3931" s="8" t="s">
        <v>1187</v>
      </c>
      <c r="D3931" s="8" t="s">
        <v>533</v>
      </c>
      <c r="E3931" s="8" t="s">
        <v>11</v>
      </c>
      <c r="F3931" s="8" t="s">
        <v>554</v>
      </c>
      <c r="G3931" s="8">
        <v>999930140</v>
      </c>
      <c r="H3931" s="8" t="s">
        <v>2071</v>
      </c>
      <c r="I3931" s="18" t="s">
        <v>4660</v>
      </c>
      <c r="J3931" s="8">
        <f>(M3931-K3931)+W3931</f>
        <v>45</v>
      </c>
      <c r="K3931" s="8"/>
      <c r="L3931" s="9"/>
      <c r="M3931" s="8">
        <f>SUM(N3931,O3931,P3931,Q3931,S3931,T3931,U3931)</f>
        <v>45</v>
      </c>
      <c r="N3931" s="8">
        <f>SUM(AX3931)</f>
        <v>0</v>
      </c>
      <c r="O3931" s="8">
        <v>0</v>
      </c>
      <c r="P3931" s="8">
        <f>SUM(AO3931,AW3931)</f>
        <v>0</v>
      </c>
      <c r="Q3931" s="8">
        <f>SUM(AK3931,AL3931,AM3931,AN3931,AP3931,AQ3931,AR3931,AO3931)</f>
        <v>0</v>
      </c>
      <c r="R3931" s="8">
        <f>COUNTIF(AK3931:AR3931, "&gt;0")</f>
        <v>0</v>
      </c>
      <c r="S3931" s="8">
        <f>SUM(AS3931,AT3931)</f>
        <v>0</v>
      </c>
      <c r="T3931" s="8">
        <f>SUM(AU3931)</f>
        <v>45</v>
      </c>
      <c r="U3931" s="8">
        <f>SUM(AV3931)</f>
        <v>0</v>
      </c>
      <c r="V3931" s="9"/>
      <c r="W3931" s="8">
        <f>(X3931+AD3931)</f>
        <v>0</v>
      </c>
      <c r="X3931" s="8">
        <f>SUM(Y3931:AB3931)</f>
        <v>0</v>
      </c>
      <c r="Y3931" s="8">
        <v>0</v>
      </c>
      <c r="Z3931" s="8">
        <f>0</f>
        <v>0</v>
      </c>
      <c r="AA3931" s="8">
        <f>SUM(AZ3931,BB3931)</f>
        <v>0</v>
      </c>
      <c r="AB3931" s="8">
        <f>SUM(BC3931,BD3931)</f>
        <v>0</v>
      </c>
      <c r="AC3931" s="8">
        <f>COUNTIF(BC3931:BD3931,"&gt;0")</f>
        <v>0</v>
      </c>
      <c r="AD3931" s="8">
        <f>SUM(AE3931:AI3931)</f>
        <v>0</v>
      </c>
      <c r="AE3931" s="8">
        <v>0</v>
      </c>
      <c r="AF3931" s="8">
        <v>0</v>
      </c>
      <c r="AG3931" s="8">
        <v>0</v>
      </c>
      <c r="AH3931" s="8">
        <v>0</v>
      </c>
      <c r="AI3931" s="8">
        <f>SUM(BA3931)</f>
        <v>0</v>
      </c>
      <c r="AJ3931" s="9"/>
      <c r="AK3931" s="8">
        <v>0</v>
      </c>
      <c r="AL3931" s="8">
        <v>0</v>
      </c>
      <c r="AM3931" s="8">
        <v>0</v>
      </c>
      <c r="AN3931" s="8">
        <v>0</v>
      </c>
      <c r="AO3931" s="8">
        <v>0</v>
      </c>
      <c r="AP3931" s="8">
        <v>0</v>
      </c>
      <c r="AQ3931" s="8">
        <v>0</v>
      </c>
      <c r="AR3931" s="8">
        <v>0</v>
      </c>
      <c r="AS3931" s="8">
        <v>0</v>
      </c>
      <c r="AT3931" s="8">
        <v>0</v>
      </c>
      <c r="AU3931" s="15">
        <v>45</v>
      </c>
      <c r="AV3931" s="15">
        <v>0</v>
      </c>
      <c r="AW3931" s="15">
        <v>0</v>
      </c>
      <c r="AX3931" s="15">
        <v>0</v>
      </c>
      <c r="AY3931" s="29"/>
      <c r="AZ3931" s="33">
        <v>0</v>
      </c>
      <c r="BA3931" s="33">
        <v>0</v>
      </c>
      <c r="BB3931" s="33">
        <v>0</v>
      </c>
      <c r="BC3931" s="33">
        <v>0</v>
      </c>
      <c r="BD3931" s="33">
        <v>0</v>
      </c>
    </row>
    <row r="3932" spans="1:56" x14ac:dyDescent="0.25">
      <c r="A3932" s="51" t="s">
        <v>7769</v>
      </c>
      <c r="B3932" s="33" t="str">
        <f>CONCATENATE(G3932,"-",H3932,"-",I3932)</f>
        <v>999917311-Ultra(33-45)-+80kg</v>
      </c>
      <c r="C3932" s="8" t="s">
        <v>3362</v>
      </c>
      <c r="D3932" s="8" t="s">
        <v>3363</v>
      </c>
      <c r="E3932" s="8" t="s">
        <v>11</v>
      </c>
      <c r="F3932" s="8" t="s">
        <v>644</v>
      </c>
      <c r="G3932" s="8">
        <v>999917311</v>
      </c>
      <c r="H3932" s="8" t="s">
        <v>2071</v>
      </c>
      <c r="I3932" s="18" t="s">
        <v>4655</v>
      </c>
      <c r="J3932" s="8">
        <f>(M3932-K3932)+W3932</f>
        <v>75</v>
      </c>
      <c r="K3932" s="8"/>
      <c r="L3932" s="9"/>
      <c r="M3932" s="8">
        <f>SUM(N3932,O3932,P3932,Q3932,S3932,T3932,U3932)</f>
        <v>75</v>
      </c>
      <c r="N3932" s="8">
        <f>SUM(AX3932)</f>
        <v>0</v>
      </c>
      <c r="O3932" s="8">
        <v>0</v>
      </c>
      <c r="P3932" s="8">
        <f>SUM(AO3932,AW3932)</f>
        <v>0</v>
      </c>
      <c r="Q3932" s="8">
        <f>SUM(AK3932,AL3932,AM3932,AN3932,AP3932,AQ3932,AR3932,AO3932)</f>
        <v>30</v>
      </c>
      <c r="R3932" s="8">
        <f>COUNTIF(AK3932:AR3932, "&gt;0")</f>
        <v>1</v>
      </c>
      <c r="S3932" s="8">
        <f>SUM(AS3932,AT3932)</f>
        <v>0</v>
      </c>
      <c r="T3932" s="8">
        <f>SUM(AU3932)</f>
        <v>45</v>
      </c>
      <c r="U3932" s="8">
        <f>SUM(AV3932)</f>
        <v>0</v>
      </c>
      <c r="V3932" s="9"/>
      <c r="W3932" s="8">
        <f>(X3932+AD3932)</f>
        <v>0</v>
      </c>
      <c r="X3932" s="8">
        <f>SUM(Y3932:AB3932)</f>
        <v>0</v>
      </c>
      <c r="Y3932" s="8">
        <v>0</v>
      </c>
      <c r="Z3932" s="8">
        <f>0</f>
        <v>0</v>
      </c>
      <c r="AA3932" s="8">
        <f>SUM(AZ3932,BB3932)</f>
        <v>0</v>
      </c>
      <c r="AB3932" s="8">
        <f>SUM(BC3932,BD3932)</f>
        <v>0</v>
      </c>
      <c r="AC3932" s="8">
        <f>COUNTIF(BC3932:BD3932,"&gt;0")</f>
        <v>0</v>
      </c>
      <c r="AD3932" s="8">
        <f>SUM(AE3932:AI3932)</f>
        <v>0</v>
      </c>
      <c r="AE3932" s="8">
        <v>0</v>
      </c>
      <c r="AF3932" s="8">
        <v>0</v>
      </c>
      <c r="AG3932" s="8">
        <v>0</v>
      </c>
      <c r="AH3932" s="8">
        <v>0</v>
      </c>
      <c r="AI3932" s="8">
        <f>SUM(BA3932)</f>
        <v>0</v>
      </c>
      <c r="AJ3932" s="9"/>
      <c r="AK3932" s="8">
        <v>30</v>
      </c>
      <c r="AL3932" s="8">
        <v>0</v>
      </c>
      <c r="AM3932" s="8">
        <v>0</v>
      </c>
      <c r="AN3932" s="8">
        <v>0</v>
      </c>
      <c r="AO3932" s="8">
        <v>0</v>
      </c>
      <c r="AP3932" s="8">
        <v>0</v>
      </c>
      <c r="AQ3932" s="8">
        <v>0</v>
      </c>
      <c r="AR3932" s="8">
        <v>0</v>
      </c>
      <c r="AS3932" s="8">
        <v>0</v>
      </c>
      <c r="AT3932" s="8">
        <v>0</v>
      </c>
      <c r="AU3932" s="15">
        <v>45</v>
      </c>
      <c r="AV3932" s="15">
        <v>0</v>
      </c>
      <c r="AW3932" s="15">
        <v>0</v>
      </c>
      <c r="AX3932" s="15">
        <v>0</v>
      </c>
      <c r="AY3932" s="29"/>
      <c r="AZ3932" s="33">
        <v>0</v>
      </c>
      <c r="BA3932" s="33">
        <v>0</v>
      </c>
      <c r="BB3932" s="33">
        <v>0</v>
      </c>
      <c r="BC3932" s="33">
        <v>0</v>
      </c>
      <c r="BD3932" s="33">
        <v>0</v>
      </c>
    </row>
    <row r="3933" spans="1:56" x14ac:dyDescent="0.25">
      <c r="A3933" s="51" t="s">
        <v>7770</v>
      </c>
      <c r="B3933" s="33" t="str">
        <f>CONCATENATE(G3933,"-",H3933,"-",I3933)</f>
        <v>999925578-Ultra(33-45)--80kg</v>
      </c>
      <c r="C3933" s="8" t="s">
        <v>2086</v>
      </c>
      <c r="D3933" s="8" t="s">
        <v>2087</v>
      </c>
      <c r="E3933" s="8" t="s">
        <v>11</v>
      </c>
      <c r="F3933" s="8" t="s">
        <v>644</v>
      </c>
      <c r="G3933" s="8">
        <v>999925578</v>
      </c>
      <c r="H3933" s="8" t="s">
        <v>2071</v>
      </c>
      <c r="I3933" s="18" t="s">
        <v>4660</v>
      </c>
      <c r="J3933" s="8">
        <f>(M3933-K3933)+W3933</f>
        <v>75</v>
      </c>
      <c r="K3933" s="8"/>
      <c r="L3933" s="9"/>
      <c r="M3933" s="8">
        <f>SUM(N3933,O3933,P3933,Q3933,S3933,T3933,U3933)</f>
        <v>75</v>
      </c>
      <c r="N3933" s="8">
        <f>SUM(AX3933)</f>
        <v>0</v>
      </c>
      <c r="O3933" s="8">
        <v>0</v>
      </c>
      <c r="P3933" s="8">
        <f>SUM(AO3933,AW3933)</f>
        <v>0</v>
      </c>
      <c r="Q3933" s="8">
        <f>SUM(AK3933,AL3933,AM3933,AN3933,AP3933,AQ3933,AR3933,AO3933)</f>
        <v>30</v>
      </c>
      <c r="R3933" s="8">
        <f>COUNTIF(AK3933:AR3933, "&gt;0")</f>
        <v>1</v>
      </c>
      <c r="S3933" s="8">
        <f>SUM(AS3933,AT3933)</f>
        <v>0</v>
      </c>
      <c r="T3933" s="8">
        <f>SUM(AU3933)</f>
        <v>45</v>
      </c>
      <c r="U3933" s="8">
        <f>SUM(AV3933)</f>
        <v>0</v>
      </c>
      <c r="V3933" s="9"/>
      <c r="W3933" s="8">
        <f>(X3933+AD3933)</f>
        <v>0</v>
      </c>
      <c r="X3933" s="8">
        <f>SUM(Y3933:AB3933)</f>
        <v>0</v>
      </c>
      <c r="Y3933" s="8">
        <v>0</v>
      </c>
      <c r="Z3933" s="8">
        <f>0</f>
        <v>0</v>
      </c>
      <c r="AA3933" s="8">
        <f>SUM(AZ3933,BB3933)</f>
        <v>0</v>
      </c>
      <c r="AB3933" s="8">
        <f>SUM(BC3933,BD3933)</f>
        <v>0</v>
      </c>
      <c r="AC3933" s="8">
        <f>COUNTIF(BC3933:BD3933,"&gt;0")</f>
        <v>0</v>
      </c>
      <c r="AD3933" s="8">
        <f>SUM(AE3933:AI3933)</f>
        <v>0</v>
      </c>
      <c r="AE3933" s="8">
        <v>0</v>
      </c>
      <c r="AF3933" s="8">
        <v>0</v>
      </c>
      <c r="AG3933" s="8">
        <v>0</v>
      </c>
      <c r="AH3933" s="8">
        <v>0</v>
      </c>
      <c r="AI3933" s="8">
        <f>SUM(BA3933)</f>
        <v>0</v>
      </c>
      <c r="AJ3933" s="9"/>
      <c r="AK3933" s="8">
        <v>0</v>
      </c>
      <c r="AL3933" s="8">
        <v>0</v>
      </c>
      <c r="AM3933" s="8">
        <v>0</v>
      </c>
      <c r="AN3933" s="8">
        <v>0</v>
      </c>
      <c r="AO3933" s="8">
        <v>0</v>
      </c>
      <c r="AP3933" s="8">
        <v>0</v>
      </c>
      <c r="AQ3933" s="8">
        <v>30</v>
      </c>
      <c r="AR3933" s="8">
        <v>0</v>
      </c>
      <c r="AS3933" s="8">
        <v>0</v>
      </c>
      <c r="AT3933" s="8">
        <v>0</v>
      </c>
      <c r="AU3933" s="15">
        <v>45</v>
      </c>
      <c r="AV3933" s="15">
        <v>0</v>
      </c>
      <c r="AW3933" s="15">
        <v>0</v>
      </c>
      <c r="AX3933" s="15">
        <v>0</v>
      </c>
      <c r="AY3933" s="29"/>
      <c r="AZ3933" s="33">
        <v>0</v>
      </c>
      <c r="BA3933" s="33">
        <v>0</v>
      </c>
      <c r="BB3933" s="33">
        <v>0</v>
      </c>
      <c r="BC3933" s="33">
        <v>0</v>
      </c>
      <c r="BD3933" s="33">
        <v>0</v>
      </c>
    </row>
    <row r="3934" spans="1:56" x14ac:dyDescent="0.25">
      <c r="A3934" s="51" t="s">
        <v>6635</v>
      </c>
      <c r="B3934" s="33" t="str">
        <f>CONCATENATE(G3934,"-",H3934,"-",I3934)</f>
        <v>999850681-Ultra(33-45)--80kg</v>
      </c>
      <c r="C3934" s="8" t="s">
        <v>2590</v>
      </c>
      <c r="D3934" s="8" t="s">
        <v>2591</v>
      </c>
      <c r="E3934" s="8" t="s">
        <v>11</v>
      </c>
      <c r="F3934" s="8" t="s">
        <v>12</v>
      </c>
      <c r="G3934" s="17">
        <v>999850681</v>
      </c>
      <c r="H3934" s="8" t="s">
        <v>2071</v>
      </c>
      <c r="I3934" s="18" t="s">
        <v>4660</v>
      </c>
      <c r="J3934" s="8">
        <f>(M3934-K3934)+W3934</f>
        <v>30</v>
      </c>
      <c r="K3934" s="8"/>
      <c r="L3934" s="9"/>
      <c r="M3934" s="8">
        <f>SUM(N3934,O3934,P3934,Q3934,S3934,T3934,U3934)</f>
        <v>30</v>
      </c>
      <c r="N3934" s="8">
        <f>SUM(AX3934)</f>
        <v>0</v>
      </c>
      <c r="O3934" s="8">
        <v>0</v>
      </c>
      <c r="P3934" s="8">
        <f>SUM(AO3934,AW3934)</f>
        <v>0</v>
      </c>
      <c r="Q3934" s="8">
        <f>SUM(AK3934,AL3934,AM3934,AN3934,AP3934,AQ3934,AR3934,AO3934)</f>
        <v>30</v>
      </c>
      <c r="R3934" s="8">
        <f>COUNTIF(AK3934:AR3934, "&gt;0")</f>
        <v>1</v>
      </c>
      <c r="S3934" s="8">
        <f>SUM(AS3934,AT3934)</f>
        <v>0</v>
      </c>
      <c r="T3934" s="8">
        <f>SUM(AU3934)</f>
        <v>0</v>
      </c>
      <c r="U3934" s="8">
        <f>SUM(AV3934)</f>
        <v>0</v>
      </c>
      <c r="V3934" s="9"/>
      <c r="W3934" s="8">
        <f>(X3934+AD3934)</f>
        <v>0</v>
      </c>
      <c r="X3934" s="8">
        <f>SUM(Y3934:AB3934)</f>
        <v>0</v>
      </c>
      <c r="Y3934" s="8">
        <v>0</v>
      </c>
      <c r="Z3934" s="8">
        <f>0</f>
        <v>0</v>
      </c>
      <c r="AA3934" s="8">
        <f>SUM(AZ3934,BB3934)</f>
        <v>0</v>
      </c>
      <c r="AB3934" s="8">
        <f>SUM(BC3934,BD3934)</f>
        <v>0</v>
      </c>
      <c r="AC3934" s="8">
        <f>COUNTIF(BC3934:BD3934,"&gt;0")</f>
        <v>0</v>
      </c>
      <c r="AD3934" s="8">
        <f>SUM(AE3934:AI3934)</f>
        <v>0</v>
      </c>
      <c r="AE3934" s="8">
        <v>0</v>
      </c>
      <c r="AF3934" s="8">
        <v>0</v>
      </c>
      <c r="AG3934" s="8">
        <v>0</v>
      </c>
      <c r="AH3934" s="8">
        <v>0</v>
      </c>
      <c r="AI3934" s="8">
        <f>SUM(BA3934)</f>
        <v>0</v>
      </c>
      <c r="AJ3934" s="9"/>
      <c r="AK3934" s="8">
        <v>0</v>
      </c>
      <c r="AL3934" s="8">
        <v>0</v>
      </c>
      <c r="AM3934" s="8">
        <v>0</v>
      </c>
      <c r="AN3934" s="8">
        <v>0</v>
      </c>
      <c r="AO3934" s="8">
        <v>0</v>
      </c>
      <c r="AP3934" s="8">
        <v>0</v>
      </c>
      <c r="AQ3934" s="8">
        <v>0</v>
      </c>
      <c r="AR3934" s="8">
        <v>30</v>
      </c>
      <c r="AS3934" s="8">
        <v>0</v>
      </c>
      <c r="AT3934" s="8">
        <v>0</v>
      </c>
      <c r="AU3934" s="15">
        <v>0</v>
      </c>
      <c r="AV3934" s="15">
        <v>0</v>
      </c>
      <c r="AW3934" s="15">
        <v>0</v>
      </c>
      <c r="AX3934" s="15">
        <v>0</v>
      </c>
      <c r="AY3934" s="29"/>
      <c r="AZ3934" s="33">
        <v>0</v>
      </c>
      <c r="BA3934" s="33">
        <v>0</v>
      </c>
      <c r="BB3934" s="33">
        <v>0</v>
      </c>
      <c r="BC3934" s="33">
        <v>0</v>
      </c>
      <c r="BD3934" s="33">
        <v>0</v>
      </c>
    </row>
    <row r="3935" spans="1:56" x14ac:dyDescent="0.25">
      <c r="A3935" s="51" t="s">
        <v>6644</v>
      </c>
      <c r="B3935" s="33" t="str">
        <f>CONCATENATE(G3935,"-",H3935,"-",I3935)</f>
        <v>999876025-Ultra(33-45)--80kg</v>
      </c>
      <c r="C3935" s="8" t="s">
        <v>3358</v>
      </c>
      <c r="D3935" s="8" t="s">
        <v>3359</v>
      </c>
      <c r="E3935" s="8" t="s">
        <v>11</v>
      </c>
      <c r="F3935" s="8" t="s">
        <v>12</v>
      </c>
      <c r="G3935" s="8">
        <v>999876025</v>
      </c>
      <c r="H3935" s="8" t="s">
        <v>2071</v>
      </c>
      <c r="I3935" s="18" t="s">
        <v>4660</v>
      </c>
      <c r="J3935" s="8">
        <f>(M3935-K3935)+W3935</f>
        <v>30</v>
      </c>
      <c r="K3935" s="8"/>
      <c r="L3935" s="9"/>
      <c r="M3935" s="8">
        <f>SUM(N3935,O3935,P3935,Q3935,S3935,T3935,U3935)</f>
        <v>30</v>
      </c>
      <c r="N3935" s="8">
        <f>SUM(AX3935)</f>
        <v>0</v>
      </c>
      <c r="O3935" s="8">
        <v>0</v>
      </c>
      <c r="P3935" s="8">
        <f>SUM(AO3935,AW3935)</f>
        <v>0</v>
      </c>
      <c r="Q3935" s="8">
        <f>SUM(AK3935,AL3935,AM3935,AN3935,AP3935,AQ3935,AR3935,AO3935)</f>
        <v>30</v>
      </c>
      <c r="R3935" s="8">
        <f>COUNTIF(AK3935:AR3935, "&gt;0")</f>
        <v>1</v>
      </c>
      <c r="S3935" s="8">
        <f>SUM(AS3935,AT3935)</f>
        <v>0</v>
      </c>
      <c r="T3935" s="8">
        <f>SUM(AU3935)</f>
        <v>0</v>
      </c>
      <c r="U3935" s="8">
        <f>SUM(AV3935)</f>
        <v>0</v>
      </c>
      <c r="V3935" s="9"/>
      <c r="W3935" s="8">
        <f>(X3935+AD3935)</f>
        <v>0</v>
      </c>
      <c r="X3935" s="8">
        <f>SUM(Y3935:AB3935)</f>
        <v>0</v>
      </c>
      <c r="Y3935" s="8">
        <v>0</v>
      </c>
      <c r="Z3935" s="8">
        <f>0</f>
        <v>0</v>
      </c>
      <c r="AA3935" s="8">
        <f>SUM(AZ3935,BB3935)</f>
        <v>0</v>
      </c>
      <c r="AB3935" s="8">
        <f>SUM(BC3935,BD3935)</f>
        <v>0</v>
      </c>
      <c r="AC3935" s="8">
        <f>COUNTIF(BC3935:BD3935,"&gt;0")</f>
        <v>0</v>
      </c>
      <c r="AD3935" s="8">
        <f>SUM(AE3935:AI3935)</f>
        <v>0</v>
      </c>
      <c r="AE3935" s="8">
        <v>0</v>
      </c>
      <c r="AF3935" s="8">
        <v>0</v>
      </c>
      <c r="AG3935" s="8">
        <v>0</v>
      </c>
      <c r="AH3935" s="8">
        <v>0</v>
      </c>
      <c r="AI3935" s="8">
        <f>SUM(BA3935)</f>
        <v>0</v>
      </c>
      <c r="AJ3935" s="9"/>
      <c r="AK3935" s="8">
        <v>30</v>
      </c>
      <c r="AL3935" s="8">
        <v>0</v>
      </c>
      <c r="AM3935" s="8">
        <v>0</v>
      </c>
      <c r="AN3935" s="8">
        <v>0</v>
      </c>
      <c r="AO3935" s="8">
        <v>0</v>
      </c>
      <c r="AP3935" s="8">
        <v>0</v>
      </c>
      <c r="AQ3935" s="8">
        <v>0</v>
      </c>
      <c r="AR3935" s="8">
        <v>0</v>
      </c>
      <c r="AS3935" s="8">
        <v>0</v>
      </c>
      <c r="AT3935" s="8">
        <v>0</v>
      </c>
      <c r="AU3935" s="15">
        <v>0</v>
      </c>
      <c r="AV3935" s="15">
        <v>0</v>
      </c>
      <c r="AW3935" s="15">
        <v>0</v>
      </c>
      <c r="AX3935" s="15">
        <v>0</v>
      </c>
      <c r="AY3935" s="29"/>
      <c r="AZ3935" s="33">
        <v>0</v>
      </c>
      <c r="BA3935" s="33">
        <v>0</v>
      </c>
      <c r="BB3935" s="33">
        <v>0</v>
      </c>
      <c r="BC3935" s="33">
        <v>0</v>
      </c>
      <c r="BD3935" s="33">
        <v>0</v>
      </c>
    </row>
    <row r="3936" spans="1:56" x14ac:dyDescent="0.25">
      <c r="A3936" s="51" t="s">
        <v>4847</v>
      </c>
      <c r="B3936" s="33" t="str">
        <f>CONCATENATE(G3936,"-",H3936,"-",I3936)</f>
        <v>999930531-Ultra(33-45) --80kg</v>
      </c>
      <c r="C3936" s="44" t="s">
        <v>1390</v>
      </c>
      <c r="D3936" s="15" t="s">
        <v>4658</v>
      </c>
      <c r="E3936" s="15" t="s">
        <v>11</v>
      </c>
      <c r="F3936" s="15" t="s">
        <v>12</v>
      </c>
      <c r="G3936" s="15">
        <v>999930531</v>
      </c>
      <c r="H3936" s="15" t="s">
        <v>4659</v>
      </c>
      <c r="I3936" s="15" t="s">
        <v>4660</v>
      </c>
      <c r="J3936" s="8">
        <f>(M3936-K3936)+W3936</f>
        <v>110</v>
      </c>
      <c r="K3936" s="8">
        <f>M3936/2</f>
        <v>0</v>
      </c>
      <c r="L3936" s="9"/>
      <c r="M3936" s="8">
        <f>SUM(N3936,O3936,P3936,Q3936,S3936,T3936,U3936)</f>
        <v>0</v>
      </c>
      <c r="N3936" s="8">
        <f>SUM(AX3936)</f>
        <v>0</v>
      </c>
      <c r="O3936" s="8">
        <v>0</v>
      </c>
      <c r="P3936" s="8">
        <f>SUM(AO3936,AW3936)</f>
        <v>0</v>
      </c>
      <c r="Q3936" s="8">
        <f>SUM(AK3936,AL3936,AM3936,AN3936,AP3936,AQ3936,AR3936,AO3936)</f>
        <v>0</v>
      </c>
      <c r="R3936" s="8">
        <f>COUNTIF(AK3936:AR3936, "&gt;0")</f>
        <v>0</v>
      </c>
      <c r="S3936" s="8">
        <f>SUM(AS3936,AT3936)</f>
        <v>0</v>
      </c>
      <c r="T3936" s="8">
        <f>SUM(AU3936)</f>
        <v>0</v>
      </c>
      <c r="U3936" s="8">
        <f>SUM(AV3936)</f>
        <v>0</v>
      </c>
      <c r="V3936" s="9"/>
      <c r="W3936" s="8">
        <f>(X3936+AD3936)</f>
        <v>110</v>
      </c>
      <c r="X3936" s="8">
        <f>SUM(Y3936:AB3936)</f>
        <v>110</v>
      </c>
      <c r="Y3936" s="8">
        <v>0</v>
      </c>
      <c r="Z3936" s="8">
        <f>0</f>
        <v>0</v>
      </c>
      <c r="AA3936" s="8">
        <f>SUM(AZ3936,BB3936)</f>
        <v>50</v>
      </c>
      <c r="AB3936" s="8">
        <f>SUM(BC3936,BD3936)</f>
        <v>60</v>
      </c>
      <c r="AC3936" s="8">
        <f>COUNTIF(BC3936:BD3936,"&gt;0")</f>
        <v>1</v>
      </c>
      <c r="AD3936" s="8">
        <f>SUM(AE3936:AI3936)</f>
        <v>0</v>
      </c>
      <c r="AE3936" s="8">
        <v>0</v>
      </c>
      <c r="AF3936" s="8">
        <v>0</v>
      </c>
      <c r="AG3936" s="8">
        <v>0</v>
      </c>
      <c r="AH3936" s="8">
        <v>0</v>
      </c>
      <c r="AI3936" s="8">
        <f>SUM(BA3936)</f>
        <v>0</v>
      </c>
      <c r="AJ3936" s="9"/>
      <c r="AK3936" s="8">
        <v>0</v>
      </c>
      <c r="AL3936" s="8">
        <v>0</v>
      </c>
      <c r="AM3936" s="8">
        <v>0</v>
      </c>
      <c r="AN3936" s="8">
        <v>0</v>
      </c>
      <c r="AO3936" s="8">
        <v>0</v>
      </c>
      <c r="AP3936" s="8">
        <v>0</v>
      </c>
      <c r="AQ3936" s="8">
        <v>0</v>
      </c>
      <c r="AR3936" s="8">
        <v>0</v>
      </c>
      <c r="AS3936" s="8">
        <v>0</v>
      </c>
      <c r="AT3936" s="8">
        <v>0</v>
      </c>
      <c r="AU3936" s="8">
        <v>0</v>
      </c>
      <c r="AV3936" s="8">
        <v>0</v>
      </c>
      <c r="AW3936" s="8">
        <v>0</v>
      </c>
      <c r="AX3936" s="8">
        <v>0</v>
      </c>
      <c r="AY3936" s="30"/>
      <c r="AZ3936" s="33">
        <v>50</v>
      </c>
      <c r="BA3936" s="33">
        <v>0</v>
      </c>
      <c r="BB3936" s="33">
        <v>0</v>
      </c>
      <c r="BC3936" s="33">
        <v>60</v>
      </c>
      <c r="BD3936" s="33">
        <v>0</v>
      </c>
    </row>
    <row r="3937" spans="1:56" x14ac:dyDescent="0.25">
      <c r="A3937" s="51" t="s">
        <v>9977</v>
      </c>
      <c r="B3937" s="33" t="str">
        <f>CONCATENATE(G3937,"-",H3937,"-",I3937)</f>
        <v>999703874-Ultra(46+)-+67kg</v>
      </c>
      <c r="C3937" s="15" t="s">
        <v>5267</v>
      </c>
      <c r="D3937" s="15" t="s">
        <v>5268</v>
      </c>
      <c r="E3937" s="15" t="s">
        <v>701</v>
      </c>
      <c r="F3937" s="15" t="s">
        <v>12</v>
      </c>
      <c r="G3937" s="15">
        <v>999703874</v>
      </c>
      <c r="H3937" s="15" t="s">
        <v>2098</v>
      </c>
      <c r="I3937" s="15" t="s">
        <v>5174</v>
      </c>
      <c r="J3937" s="8">
        <f>(M3937-K3937)+W3937</f>
        <v>700</v>
      </c>
      <c r="K3937" s="8">
        <f>M3937/2</f>
        <v>0</v>
      </c>
      <c r="L3937" s="9"/>
      <c r="M3937" s="8">
        <f>SUM(N3937,O3937,P3937,Q3937,S3937,T3937,U3937)</f>
        <v>0</v>
      </c>
      <c r="N3937" s="8">
        <f>SUM(AX3937)</f>
        <v>0</v>
      </c>
      <c r="O3937" s="8">
        <v>0</v>
      </c>
      <c r="P3937" s="8">
        <f>SUM(AO3937,AW3937)</f>
        <v>0</v>
      </c>
      <c r="Q3937" s="8">
        <f>SUM(AK3937,AL3937,AM3937,AN3937,AP3937,AQ3937,AR3937,AO3937)</f>
        <v>0</v>
      </c>
      <c r="R3937" s="8">
        <f>COUNTIF(AK3937:AR3937, "&gt;0")</f>
        <v>0</v>
      </c>
      <c r="S3937" s="8">
        <f>SUM(AS3937,AT3937)</f>
        <v>0</v>
      </c>
      <c r="T3937" s="8">
        <f>SUM(AU3937)</f>
        <v>0</v>
      </c>
      <c r="U3937" s="8">
        <f>SUM(AV3937)</f>
        <v>0</v>
      </c>
      <c r="V3937" s="9"/>
      <c r="W3937" s="8">
        <f>(X3937+AD3937)</f>
        <v>700</v>
      </c>
      <c r="X3937" s="8">
        <f>SUM(Y3937:AB3937)</f>
        <v>0</v>
      </c>
      <c r="Y3937" s="8">
        <v>0</v>
      </c>
      <c r="Z3937" s="8">
        <f>0</f>
        <v>0</v>
      </c>
      <c r="AA3937" s="8">
        <f>SUM(AZ3937,BB3937)</f>
        <v>0</v>
      </c>
      <c r="AB3937" s="8">
        <f>SUM(BC3937,BD3937)</f>
        <v>0</v>
      </c>
      <c r="AC3937" s="8">
        <f>COUNTIF(BC3937:BD3937,"&gt;0")</f>
        <v>0</v>
      </c>
      <c r="AD3937" s="8">
        <f>SUM(AE3937:AI3937)</f>
        <v>700</v>
      </c>
      <c r="AE3937" s="8">
        <v>0</v>
      </c>
      <c r="AF3937" s="8">
        <v>0</v>
      </c>
      <c r="AG3937" s="8">
        <v>0</v>
      </c>
      <c r="AH3937" s="8">
        <v>0</v>
      </c>
      <c r="AI3937" s="8">
        <f>SUM(BA3937)</f>
        <v>700</v>
      </c>
      <c r="AJ3937" s="9"/>
      <c r="AK3937" s="8">
        <v>0</v>
      </c>
      <c r="AL3937" s="8">
        <v>0</v>
      </c>
      <c r="AM3937" s="8">
        <v>0</v>
      </c>
      <c r="AN3937" s="8">
        <v>0</v>
      </c>
      <c r="AO3937" s="8">
        <v>0</v>
      </c>
      <c r="AP3937" s="8">
        <v>0</v>
      </c>
      <c r="AQ3937" s="8">
        <v>0</v>
      </c>
      <c r="AR3937" s="8">
        <v>0</v>
      </c>
      <c r="AS3937" s="8">
        <v>0</v>
      </c>
      <c r="AT3937" s="8">
        <v>0</v>
      </c>
      <c r="AU3937" s="8">
        <v>0</v>
      </c>
      <c r="AV3937" s="8">
        <v>0</v>
      </c>
      <c r="AW3937" s="8">
        <v>0</v>
      </c>
      <c r="AX3937" s="8">
        <v>0</v>
      </c>
      <c r="AY3937" s="30"/>
      <c r="AZ3937" s="33">
        <v>0</v>
      </c>
      <c r="BA3937" s="33">
        <v>700</v>
      </c>
      <c r="BB3937" s="33">
        <v>0</v>
      </c>
      <c r="BC3937" s="33">
        <v>0</v>
      </c>
      <c r="BD3937" s="33">
        <v>0</v>
      </c>
    </row>
    <row r="3938" spans="1:56" x14ac:dyDescent="0.25">
      <c r="A3938" s="51" t="s">
        <v>9978</v>
      </c>
      <c r="B3938" s="33" t="str">
        <f>CONCATENATE(G3938,"-",H3938,"-",I3938)</f>
        <v>999933557-Ultra(46+)-+67kg</v>
      </c>
      <c r="C3938" s="15" t="s">
        <v>5269</v>
      </c>
      <c r="D3938" s="15" t="s">
        <v>5270</v>
      </c>
      <c r="E3938" s="15" t="s">
        <v>701</v>
      </c>
      <c r="F3938" s="15" t="s">
        <v>12</v>
      </c>
      <c r="G3938" s="15">
        <v>999933557</v>
      </c>
      <c r="H3938" s="15" t="s">
        <v>2098</v>
      </c>
      <c r="I3938" s="15" t="s">
        <v>5174</v>
      </c>
      <c r="J3938" s="8">
        <f>(M3938-K3938)+W3938</f>
        <v>525</v>
      </c>
      <c r="K3938" s="8">
        <f>M3938/2</f>
        <v>0</v>
      </c>
      <c r="L3938" s="9"/>
      <c r="M3938" s="8">
        <f>SUM(N3938,O3938,P3938,Q3938,S3938,T3938,U3938)</f>
        <v>0</v>
      </c>
      <c r="N3938" s="8">
        <f>SUM(AX3938)</f>
        <v>0</v>
      </c>
      <c r="O3938" s="8">
        <v>0</v>
      </c>
      <c r="P3938" s="8">
        <f>SUM(AO3938,AW3938)</f>
        <v>0</v>
      </c>
      <c r="Q3938" s="8">
        <f>SUM(AK3938,AL3938,AM3938,AN3938,AP3938,AQ3938,AR3938,AO3938)</f>
        <v>0</v>
      </c>
      <c r="R3938" s="8">
        <f>COUNTIF(AK3938:AR3938, "&gt;0")</f>
        <v>0</v>
      </c>
      <c r="S3938" s="8">
        <f>SUM(AS3938,AT3938)</f>
        <v>0</v>
      </c>
      <c r="T3938" s="8">
        <f>SUM(AU3938)</f>
        <v>0</v>
      </c>
      <c r="U3938" s="8">
        <f>SUM(AV3938)</f>
        <v>0</v>
      </c>
      <c r="V3938" s="9"/>
      <c r="W3938" s="8">
        <f>(X3938+AD3938)</f>
        <v>525</v>
      </c>
      <c r="X3938" s="8">
        <f>SUM(Y3938:AB3938)</f>
        <v>0</v>
      </c>
      <c r="Y3938" s="8">
        <v>0</v>
      </c>
      <c r="Z3938" s="8">
        <f>0</f>
        <v>0</v>
      </c>
      <c r="AA3938" s="8">
        <f>SUM(AZ3938,BB3938)</f>
        <v>0</v>
      </c>
      <c r="AB3938" s="8">
        <f>SUM(BC3938,BD3938)</f>
        <v>0</v>
      </c>
      <c r="AC3938" s="8">
        <f>COUNTIF(BC3938:BD3938,"&gt;0")</f>
        <v>0</v>
      </c>
      <c r="AD3938" s="8">
        <f>SUM(AE3938:AI3938)</f>
        <v>525</v>
      </c>
      <c r="AE3938" s="8">
        <v>0</v>
      </c>
      <c r="AF3938" s="8">
        <v>0</v>
      </c>
      <c r="AG3938" s="8">
        <v>0</v>
      </c>
      <c r="AH3938" s="8">
        <v>0</v>
      </c>
      <c r="AI3938" s="8">
        <f>SUM(BA3938)</f>
        <v>525</v>
      </c>
      <c r="AJ3938" s="9"/>
      <c r="AK3938" s="8">
        <v>0</v>
      </c>
      <c r="AL3938" s="8">
        <v>0</v>
      </c>
      <c r="AM3938" s="8">
        <v>0</v>
      </c>
      <c r="AN3938" s="8">
        <v>0</v>
      </c>
      <c r="AO3938" s="8">
        <v>0</v>
      </c>
      <c r="AP3938" s="8">
        <v>0</v>
      </c>
      <c r="AQ3938" s="8">
        <v>0</v>
      </c>
      <c r="AR3938" s="8">
        <v>0</v>
      </c>
      <c r="AS3938" s="8">
        <v>0</v>
      </c>
      <c r="AT3938" s="8">
        <v>0</v>
      </c>
      <c r="AU3938" s="8">
        <v>0</v>
      </c>
      <c r="AV3938" s="8">
        <v>0</v>
      </c>
      <c r="AW3938" s="8">
        <v>0</v>
      </c>
      <c r="AX3938" s="8">
        <v>0</v>
      </c>
      <c r="AY3938" s="30"/>
      <c r="AZ3938" s="33">
        <v>0</v>
      </c>
      <c r="BA3938" s="33">
        <v>525</v>
      </c>
      <c r="BB3938" s="33">
        <v>0</v>
      </c>
      <c r="BC3938" s="33">
        <v>0</v>
      </c>
      <c r="BD3938" s="33">
        <v>0</v>
      </c>
    </row>
    <row r="3939" spans="1:56" x14ac:dyDescent="0.25">
      <c r="A3939" s="51" t="s">
        <v>9410</v>
      </c>
      <c r="B3939" s="33" t="str">
        <f>CONCATENATE(G3939,"-",H3939,"-",I3939)</f>
        <v>999920600-Ultra(46+)-+67kg</v>
      </c>
      <c r="C3939" s="42" t="s">
        <v>945</v>
      </c>
      <c r="D3939" s="42" t="s">
        <v>9229</v>
      </c>
      <c r="E3939" s="42" t="s">
        <v>701</v>
      </c>
      <c r="F3939" s="43" t="s">
        <v>12</v>
      </c>
      <c r="G3939" s="42">
        <v>999920600</v>
      </c>
      <c r="H3939" s="42" t="s">
        <v>2098</v>
      </c>
      <c r="I3939" s="42" t="s">
        <v>5174</v>
      </c>
      <c r="J3939" s="8">
        <f>(M3939-K3939)+W3939</f>
        <v>60</v>
      </c>
      <c r="K3939" s="8">
        <f>M3939/2</f>
        <v>0</v>
      </c>
      <c r="L3939" s="9"/>
      <c r="M3939" s="8">
        <f>SUM(N3939,O3939,P3939,Q3939,S3939,T3939,U3939)</f>
        <v>0</v>
      </c>
      <c r="N3939" s="8">
        <f>SUM(AX3939)</f>
        <v>0</v>
      </c>
      <c r="O3939" s="8">
        <v>0</v>
      </c>
      <c r="P3939" s="8">
        <f>SUM(AO3939,AW3939)</f>
        <v>0</v>
      </c>
      <c r="Q3939" s="8">
        <f>SUM(AK3939,AL3939,AM3939,AN3939,AP3939,AQ3939,AR3939,AO3939)</f>
        <v>0</v>
      </c>
      <c r="R3939" s="8">
        <f>COUNTIF(AK3939:AR3939, "&gt;0")</f>
        <v>0</v>
      </c>
      <c r="S3939" s="8">
        <f>SUM(AS3939,AT3939)</f>
        <v>0</v>
      </c>
      <c r="T3939" s="8">
        <f>SUM(AU3939)</f>
        <v>0</v>
      </c>
      <c r="U3939" s="8">
        <f>SUM(AV3939)</f>
        <v>0</v>
      </c>
      <c r="V3939" s="9"/>
      <c r="W3939" s="8">
        <f>(X3939+AD3939)</f>
        <v>60</v>
      </c>
      <c r="X3939" s="8">
        <f>SUM(Y3939:AB3939)</f>
        <v>60</v>
      </c>
      <c r="Y3939" s="8">
        <v>0</v>
      </c>
      <c r="Z3939" s="8">
        <f>0</f>
        <v>0</v>
      </c>
      <c r="AA3939" s="8">
        <f>SUM(AZ3939,BB3939)</f>
        <v>0</v>
      </c>
      <c r="AB3939" s="8">
        <f>SUM(BC3939,BD3939)</f>
        <v>60</v>
      </c>
      <c r="AC3939" s="8">
        <f>COUNTIF(BC3939:BD3939,"&gt;0")</f>
        <v>1</v>
      </c>
      <c r="AD3939" s="8">
        <f>SUM(AE3939:AI3939)</f>
        <v>0</v>
      </c>
      <c r="AE3939" s="8">
        <v>0</v>
      </c>
      <c r="AF3939" s="8">
        <v>0</v>
      </c>
      <c r="AG3939" s="8">
        <v>0</v>
      </c>
      <c r="AH3939" s="8">
        <v>0</v>
      </c>
      <c r="AI3939" s="8">
        <f>SUM(BA3939)</f>
        <v>0</v>
      </c>
      <c r="AJ3939" s="9"/>
      <c r="AK3939" s="8">
        <v>0</v>
      </c>
      <c r="AL3939" s="8">
        <v>0</v>
      </c>
      <c r="AM3939" s="8">
        <v>0</v>
      </c>
      <c r="AN3939" s="8">
        <v>0</v>
      </c>
      <c r="AO3939" s="8">
        <v>0</v>
      </c>
      <c r="AP3939" s="8">
        <v>0</v>
      </c>
      <c r="AQ3939" s="8">
        <v>0</v>
      </c>
      <c r="AR3939" s="8">
        <v>0</v>
      </c>
      <c r="AS3939" s="8">
        <v>0</v>
      </c>
      <c r="AT3939" s="8">
        <v>0</v>
      </c>
      <c r="AU3939" s="8">
        <v>0</v>
      </c>
      <c r="AV3939" s="8">
        <v>0</v>
      </c>
      <c r="AW3939" s="8">
        <v>0</v>
      </c>
      <c r="AX3939" s="8">
        <v>0</v>
      </c>
      <c r="AY3939" s="30"/>
      <c r="AZ3939" s="33">
        <v>0</v>
      </c>
      <c r="BA3939" s="33">
        <v>0</v>
      </c>
      <c r="BB3939" s="33">
        <v>0</v>
      </c>
      <c r="BC3939" s="33">
        <v>60</v>
      </c>
      <c r="BD3939" s="33">
        <v>0</v>
      </c>
    </row>
    <row r="3940" spans="1:56" x14ac:dyDescent="0.25">
      <c r="A3940" s="51" t="s">
        <v>8436</v>
      </c>
      <c r="B3940" s="33" t="str">
        <f>CONCATENATE(G3940,"-",H3940,"-",I3940)</f>
        <v>999739088-Ultra(46+)-+67kg</v>
      </c>
      <c r="C3940" s="8" t="s">
        <v>3165</v>
      </c>
      <c r="D3940" s="8" t="s">
        <v>2336</v>
      </c>
      <c r="E3940" s="8" t="s">
        <v>701</v>
      </c>
      <c r="F3940" s="8" t="s">
        <v>12</v>
      </c>
      <c r="G3940" s="8">
        <v>999739088</v>
      </c>
      <c r="H3940" s="8" t="s">
        <v>2098</v>
      </c>
      <c r="I3940" s="18" t="s">
        <v>5174</v>
      </c>
      <c r="J3940" s="8">
        <f>(M3940-K3940)+W3940</f>
        <v>45</v>
      </c>
      <c r="K3940" s="8"/>
      <c r="L3940" s="9"/>
      <c r="M3940" s="8">
        <f>SUM(N3940,O3940,P3940,Q3940,S3940,T3940,U3940)</f>
        <v>45</v>
      </c>
      <c r="N3940" s="8">
        <f>SUM(AX3940)</f>
        <v>0</v>
      </c>
      <c r="O3940" s="8">
        <v>0</v>
      </c>
      <c r="P3940" s="8">
        <f>SUM(AO3940,AW3940)</f>
        <v>0</v>
      </c>
      <c r="Q3940" s="8">
        <f>SUM(AK3940,AL3940,AM3940,AN3940,AP3940,AQ3940,AR3940,AO3940)</f>
        <v>0</v>
      </c>
      <c r="R3940" s="8">
        <f>COUNTIF(AK3940:AR3940, "&gt;0")</f>
        <v>0</v>
      </c>
      <c r="S3940" s="8">
        <f>SUM(AS3940,AT3940)</f>
        <v>0</v>
      </c>
      <c r="T3940" s="8">
        <f>SUM(AU3940)</f>
        <v>45</v>
      </c>
      <c r="U3940" s="8">
        <f>SUM(AV3940)</f>
        <v>0</v>
      </c>
      <c r="V3940" s="9"/>
      <c r="W3940" s="8">
        <f>(X3940+AD3940)</f>
        <v>0</v>
      </c>
      <c r="X3940" s="8">
        <f>SUM(Y3940:AB3940)</f>
        <v>0</v>
      </c>
      <c r="Y3940" s="8">
        <v>0</v>
      </c>
      <c r="Z3940" s="8">
        <f>0</f>
        <v>0</v>
      </c>
      <c r="AA3940" s="8">
        <f>SUM(AZ3940,BB3940)</f>
        <v>0</v>
      </c>
      <c r="AB3940" s="8">
        <f>SUM(BC3940,BD3940)</f>
        <v>0</v>
      </c>
      <c r="AC3940" s="8">
        <f>COUNTIF(BC3940:BD3940,"&gt;0")</f>
        <v>0</v>
      </c>
      <c r="AD3940" s="8">
        <f>SUM(AE3940:AI3940)</f>
        <v>0</v>
      </c>
      <c r="AE3940" s="8">
        <v>0</v>
      </c>
      <c r="AF3940" s="8">
        <v>0</v>
      </c>
      <c r="AG3940" s="8">
        <v>0</v>
      </c>
      <c r="AH3940" s="8">
        <v>0</v>
      </c>
      <c r="AI3940" s="8">
        <f>SUM(BA3940)</f>
        <v>0</v>
      </c>
      <c r="AJ3940" s="9"/>
      <c r="AK3940" s="8">
        <v>0</v>
      </c>
      <c r="AL3940" s="8">
        <v>0</v>
      </c>
      <c r="AM3940" s="8">
        <v>0</v>
      </c>
      <c r="AN3940" s="8">
        <v>0</v>
      </c>
      <c r="AO3940" s="8">
        <v>0</v>
      </c>
      <c r="AP3940" s="8">
        <v>0</v>
      </c>
      <c r="AQ3940" s="8">
        <v>0</v>
      </c>
      <c r="AR3940" s="8">
        <v>0</v>
      </c>
      <c r="AS3940" s="8">
        <v>0</v>
      </c>
      <c r="AT3940" s="8">
        <v>0</v>
      </c>
      <c r="AU3940" s="15">
        <v>45</v>
      </c>
      <c r="AV3940" s="15">
        <v>0</v>
      </c>
      <c r="AW3940" s="15">
        <v>0</v>
      </c>
      <c r="AX3940" s="15">
        <v>0</v>
      </c>
      <c r="AY3940" s="29"/>
      <c r="AZ3940" s="33">
        <v>0</v>
      </c>
      <c r="BA3940" s="33">
        <v>0</v>
      </c>
      <c r="BB3940" s="33">
        <v>0</v>
      </c>
      <c r="BC3940" s="33">
        <v>0</v>
      </c>
      <c r="BD3940" s="33">
        <v>0</v>
      </c>
    </row>
    <row r="3941" spans="1:56" x14ac:dyDescent="0.25">
      <c r="A3941" s="51" t="s">
        <v>8437</v>
      </c>
      <c r="B3941" s="33" t="str">
        <f>CONCATENATE(G3941,"-",H3941,"-",I3941)</f>
        <v>999917680-Ultra(46+)--49kg</v>
      </c>
      <c r="C3941" s="8" t="s">
        <v>1019</v>
      </c>
      <c r="D3941" s="8" t="s">
        <v>39</v>
      </c>
      <c r="E3941" s="8" t="s">
        <v>701</v>
      </c>
      <c r="F3941" s="8" t="s">
        <v>12</v>
      </c>
      <c r="G3941" s="8">
        <v>999917680</v>
      </c>
      <c r="H3941" s="8" t="s">
        <v>2098</v>
      </c>
      <c r="I3941" s="21" t="s">
        <v>4678</v>
      </c>
      <c r="J3941" s="8">
        <f>(M3941-K3941)+W3941</f>
        <v>490</v>
      </c>
      <c r="K3941" s="8"/>
      <c r="L3941" s="16"/>
      <c r="M3941" s="8">
        <f>SUM(N3941,O3941,P3941,Q3941,S3941,T3941,U3941)</f>
        <v>140</v>
      </c>
      <c r="N3941" s="8">
        <f>SUM(AX3941)</f>
        <v>0</v>
      </c>
      <c r="O3941" s="8">
        <v>0</v>
      </c>
      <c r="P3941" s="8">
        <f>SUM(AO3941,AW3941)</f>
        <v>0</v>
      </c>
      <c r="Q3941" s="8">
        <f>SUM(AK3941,AL3941,AM3941,AN3941,AP3941,AQ3941,AR3941,AO3941)</f>
        <v>0</v>
      </c>
      <c r="R3941" s="8">
        <f>COUNTIF(AK3941:AR3941, "&gt;0")</f>
        <v>0</v>
      </c>
      <c r="S3941" s="8">
        <f>SUM(AS3941,AT3941)</f>
        <v>0</v>
      </c>
      <c r="T3941" s="8">
        <f>SUM(AU3941)</f>
        <v>90</v>
      </c>
      <c r="U3941" s="8">
        <f>SUM(AV3941)</f>
        <v>50</v>
      </c>
      <c r="V3941" s="16"/>
      <c r="W3941" s="8">
        <f>(X3941+AD3941)</f>
        <v>350</v>
      </c>
      <c r="X3941" s="8">
        <f>SUM(Y3941:AB3941)</f>
        <v>0</v>
      </c>
      <c r="Y3941" s="8">
        <v>0</v>
      </c>
      <c r="Z3941" s="8">
        <f>0</f>
        <v>0</v>
      </c>
      <c r="AA3941" s="8">
        <f>SUM(AZ3941,BB3941)</f>
        <v>0</v>
      </c>
      <c r="AB3941" s="8">
        <f>SUM(BC3941,BD3941)</f>
        <v>0</v>
      </c>
      <c r="AC3941" s="8">
        <f>COUNTIF(BC3941:BD3941,"&gt;0")</f>
        <v>0</v>
      </c>
      <c r="AD3941" s="8">
        <f>SUM(AE3941:AI3941)</f>
        <v>350</v>
      </c>
      <c r="AE3941" s="8">
        <v>0</v>
      </c>
      <c r="AF3941" s="8">
        <v>0</v>
      </c>
      <c r="AG3941" s="8">
        <v>0</v>
      </c>
      <c r="AH3941" s="8">
        <v>0</v>
      </c>
      <c r="AI3941" s="8">
        <f>SUM(BA3941)</f>
        <v>350</v>
      </c>
      <c r="AJ3941" s="16"/>
      <c r="AK3941" s="8">
        <v>0</v>
      </c>
      <c r="AL3941" s="8">
        <v>0</v>
      </c>
      <c r="AM3941" s="8">
        <v>0</v>
      </c>
      <c r="AN3941" s="8">
        <v>0</v>
      </c>
      <c r="AO3941" s="8">
        <v>0</v>
      </c>
      <c r="AP3941" s="8">
        <v>0</v>
      </c>
      <c r="AQ3941" s="8">
        <v>0</v>
      </c>
      <c r="AR3941" s="8">
        <v>0</v>
      </c>
      <c r="AS3941" s="8">
        <v>0</v>
      </c>
      <c r="AT3941" s="8">
        <v>0</v>
      </c>
      <c r="AU3941" s="15">
        <v>90</v>
      </c>
      <c r="AV3941" s="15">
        <v>50</v>
      </c>
      <c r="AW3941" s="15">
        <v>0</v>
      </c>
      <c r="AX3941" s="15">
        <v>0</v>
      </c>
      <c r="AY3941" s="29"/>
      <c r="AZ3941" s="33">
        <v>0</v>
      </c>
      <c r="BA3941" s="33">
        <v>350</v>
      </c>
      <c r="BB3941" s="33">
        <v>0</v>
      </c>
      <c r="BC3941" s="33">
        <v>0</v>
      </c>
      <c r="BD3941" s="33">
        <v>0</v>
      </c>
    </row>
    <row r="3942" spans="1:56" x14ac:dyDescent="0.25">
      <c r="A3942" s="51" t="s">
        <v>8438</v>
      </c>
      <c r="B3942" s="33" t="str">
        <f>CONCATENATE(G3942,"-",H3942,"-",I3942)</f>
        <v>999865855-Ultra(46+)--49kg</v>
      </c>
      <c r="C3942" s="8" t="s">
        <v>859</v>
      </c>
      <c r="D3942" s="8" t="s">
        <v>2109</v>
      </c>
      <c r="E3942" s="8" t="s">
        <v>701</v>
      </c>
      <c r="F3942" s="8" t="s">
        <v>12</v>
      </c>
      <c r="G3942" s="8">
        <v>999865855</v>
      </c>
      <c r="H3942" s="8" t="s">
        <v>2098</v>
      </c>
      <c r="I3942" s="21" t="s">
        <v>4678</v>
      </c>
      <c r="J3942" s="8">
        <f>(M3942-K3942)+W3942</f>
        <v>330</v>
      </c>
      <c r="K3942" s="8"/>
      <c r="L3942" s="9"/>
      <c r="M3942" s="8">
        <f>SUM(N3942,O3942,P3942,Q3942,S3942,T3942,U3942)</f>
        <v>67.5</v>
      </c>
      <c r="N3942" s="8">
        <f>SUM(AX3942)</f>
        <v>0</v>
      </c>
      <c r="O3942" s="8">
        <v>0</v>
      </c>
      <c r="P3942" s="8">
        <f>SUM(AO3942,AW3942)</f>
        <v>0</v>
      </c>
      <c r="Q3942" s="8">
        <f>SUM(AK3942,AL3942,AM3942,AN3942,AP3942,AQ3942,AR3942,AO3942)</f>
        <v>0</v>
      </c>
      <c r="R3942" s="8">
        <f>COUNTIF(AK3942:AR3942, "&gt;0")</f>
        <v>0</v>
      </c>
      <c r="S3942" s="8">
        <f>SUM(AS3942,AT3942)</f>
        <v>0</v>
      </c>
      <c r="T3942" s="8">
        <f>SUM(AU3942)</f>
        <v>67.5</v>
      </c>
      <c r="U3942" s="8">
        <f>SUM(AV3942)</f>
        <v>0</v>
      </c>
      <c r="V3942" s="9"/>
      <c r="W3942" s="8">
        <f>(X3942+AD3942)</f>
        <v>262.5</v>
      </c>
      <c r="X3942" s="8">
        <f>SUM(Y3942:AB3942)</f>
        <v>0</v>
      </c>
      <c r="Y3942" s="8">
        <v>0</v>
      </c>
      <c r="Z3942" s="8">
        <f>0</f>
        <v>0</v>
      </c>
      <c r="AA3942" s="8">
        <f>SUM(AZ3942,BB3942)</f>
        <v>0</v>
      </c>
      <c r="AB3942" s="8">
        <f>SUM(BC3942,BD3942)</f>
        <v>0</v>
      </c>
      <c r="AC3942" s="8">
        <f>COUNTIF(BC3942:BD3942,"&gt;0")</f>
        <v>0</v>
      </c>
      <c r="AD3942" s="8">
        <f>SUM(AE3942:AI3942)</f>
        <v>262.5</v>
      </c>
      <c r="AE3942" s="8">
        <v>0</v>
      </c>
      <c r="AF3942" s="8">
        <v>0</v>
      </c>
      <c r="AG3942" s="8">
        <v>0</v>
      </c>
      <c r="AH3942" s="8">
        <v>0</v>
      </c>
      <c r="AI3942" s="8">
        <f>SUM(BA3942)</f>
        <v>262.5</v>
      </c>
      <c r="AJ3942" s="9"/>
      <c r="AK3942" s="8">
        <v>0</v>
      </c>
      <c r="AL3942" s="8">
        <v>0</v>
      </c>
      <c r="AM3942" s="8">
        <v>0</v>
      </c>
      <c r="AN3942" s="8">
        <v>0</v>
      </c>
      <c r="AO3942" s="8">
        <v>0</v>
      </c>
      <c r="AP3942" s="8">
        <v>0</v>
      </c>
      <c r="AQ3942" s="8">
        <v>0</v>
      </c>
      <c r="AR3942" s="8">
        <v>0</v>
      </c>
      <c r="AS3942" s="8">
        <v>0</v>
      </c>
      <c r="AT3942" s="8">
        <v>0</v>
      </c>
      <c r="AU3942" s="15">
        <v>67.5</v>
      </c>
      <c r="AV3942" s="15">
        <v>0</v>
      </c>
      <c r="AW3942" s="15">
        <v>0</v>
      </c>
      <c r="AX3942" s="15">
        <v>0</v>
      </c>
      <c r="AY3942" s="29"/>
      <c r="AZ3942" s="33">
        <v>0</v>
      </c>
      <c r="BA3942" s="33">
        <v>262.5</v>
      </c>
      <c r="BB3942" s="33">
        <v>0</v>
      </c>
      <c r="BC3942" s="33">
        <v>0</v>
      </c>
      <c r="BD3942" s="33">
        <v>0</v>
      </c>
    </row>
    <row r="3943" spans="1:56" x14ac:dyDescent="0.25">
      <c r="A3943" s="51" t="s">
        <v>8439</v>
      </c>
      <c r="B3943" s="33" t="str">
        <f>CONCATENATE(G3943,"-",H3943,"-",I3943)</f>
        <v>999895211-Ultra(46+)--49kg</v>
      </c>
      <c r="C3943" s="8" t="s">
        <v>2110</v>
      </c>
      <c r="D3943" s="8" t="s">
        <v>2111</v>
      </c>
      <c r="E3943" s="8" t="s">
        <v>701</v>
      </c>
      <c r="F3943" s="8" t="s">
        <v>12</v>
      </c>
      <c r="G3943" s="8">
        <v>999895211</v>
      </c>
      <c r="H3943" s="8" t="s">
        <v>2098</v>
      </c>
      <c r="I3943" s="21" t="s">
        <v>4678</v>
      </c>
      <c r="J3943" s="8">
        <f>(M3943-K3943)+W3943</f>
        <v>130.5</v>
      </c>
      <c r="K3943" s="8"/>
      <c r="L3943" s="9"/>
      <c r="M3943" s="8">
        <f>SUM(N3943,O3943,P3943,Q3943,S3943,T3943,U3943)</f>
        <v>130.5</v>
      </c>
      <c r="N3943" s="8">
        <f>SUM(AX3943)</f>
        <v>0</v>
      </c>
      <c r="O3943" s="8">
        <v>0</v>
      </c>
      <c r="P3943" s="8">
        <f>SUM(AO3943,AW3943)</f>
        <v>0</v>
      </c>
      <c r="Q3943" s="8">
        <f>SUM(AK3943,AL3943,AM3943,AN3943,AP3943,AQ3943,AR3943,AO3943)</f>
        <v>0</v>
      </c>
      <c r="R3943" s="8">
        <f>COUNTIF(AK3943:AR3943, "&gt;0")</f>
        <v>0</v>
      </c>
      <c r="S3943" s="8">
        <f>SUM(AS3943,AT3943)</f>
        <v>80</v>
      </c>
      <c r="T3943" s="8">
        <f>SUM(AU3943)</f>
        <v>50.5</v>
      </c>
      <c r="U3943" s="8">
        <f>SUM(AV3943)</f>
        <v>0</v>
      </c>
      <c r="V3943" s="9"/>
      <c r="W3943" s="8">
        <f>(X3943+AD3943)</f>
        <v>0</v>
      </c>
      <c r="X3943" s="8">
        <f>SUM(Y3943:AB3943)</f>
        <v>0</v>
      </c>
      <c r="Y3943" s="8">
        <v>0</v>
      </c>
      <c r="Z3943" s="8">
        <f>0</f>
        <v>0</v>
      </c>
      <c r="AA3943" s="8">
        <f>SUM(AZ3943,BB3943)</f>
        <v>0</v>
      </c>
      <c r="AB3943" s="8">
        <f>SUM(BC3943,BD3943)</f>
        <v>0</v>
      </c>
      <c r="AC3943" s="8">
        <f>COUNTIF(BC3943:BD3943,"&gt;0")</f>
        <v>0</v>
      </c>
      <c r="AD3943" s="8">
        <f>SUM(AE3943:AI3943)</f>
        <v>0</v>
      </c>
      <c r="AE3943" s="8">
        <v>0</v>
      </c>
      <c r="AF3943" s="8">
        <v>0</v>
      </c>
      <c r="AG3943" s="8">
        <v>0</v>
      </c>
      <c r="AH3943" s="8">
        <v>0</v>
      </c>
      <c r="AI3943" s="8">
        <f>SUM(BA3943)</f>
        <v>0</v>
      </c>
      <c r="AJ3943" s="9"/>
      <c r="AK3943" s="8">
        <v>0</v>
      </c>
      <c r="AL3943" s="8">
        <v>0</v>
      </c>
      <c r="AM3943" s="8">
        <v>0</v>
      </c>
      <c r="AN3943" s="8">
        <v>0</v>
      </c>
      <c r="AO3943" s="8">
        <v>0</v>
      </c>
      <c r="AP3943" s="8">
        <v>0</v>
      </c>
      <c r="AQ3943" s="8">
        <v>0</v>
      </c>
      <c r="AR3943" s="8">
        <v>0</v>
      </c>
      <c r="AS3943" s="8">
        <v>0</v>
      </c>
      <c r="AT3943" s="8">
        <v>80</v>
      </c>
      <c r="AU3943" s="15">
        <v>50.5</v>
      </c>
      <c r="AV3943" s="15">
        <v>0</v>
      </c>
      <c r="AW3943" s="15">
        <v>0</v>
      </c>
      <c r="AX3943" s="15">
        <v>0</v>
      </c>
      <c r="AY3943" s="29"/>
      <c r="AZ3943" s="33">
        <v>0</v>
      </c>
      <c r="BA3943" s="33">
        <v>0</v>
      </c>
      <c r="BB3943" s="33">
        <v>0</v>
      </c>
      <c r="BC3943" s="33">
        <v>0</v>
      </c>
      <c r="BD3943" s="33">
        <v>0</v>
      </c>
    </row>
    <row r="3944" spans="1:56" x14ac:dyDescent="0.25">
      <c r="A3944" s="51" t="s">
        <v>8440</v>
      </c>
      <c r="B3944" s="33" t="str">
        <f>CONCATENATE(G3944,"-",H3944,"-",I3944)</f>
        <v>999917353-Ultra(46+)--49kg</v>
      </c>
      <c r="C3944" s="8" t="s">
        <v>1783</v>
      </c>
      <c r="D3944" s="8" t="s">
        <v>2112</v>
      </c>
      <c r="E3944" s="8" t="s">
        <v>701</v>
      </c>
      <c r="F3944" s="8" t="s">
        <v>12</v>
      </c>
      <c r="G3944" s="8">
        <v>999917353</v>
      </c>
      <c r="H3944" s="8" t="s">
        <v>2098</v>
      </c>
      <c r="I3944" s="21" t="s">
        <v>4678</v>
      </c>
      <c r="J3944" s="8">
        <f>(M3944-K3944)+W3944</f>
        <v>60</v>
      </c>
      <c r="K3944" s="8"/>
      <c r="L3944" s="9"/>
      <c r="M3944" s="8">
        <f>SUM(N3944,O3944,P3944,Q3944,S3944,T3944,U3944)</f>
        <v>60</v>
      </c>
      <c r="N3944" s="8">
        <f>SUM(AX3944)</f>
        <v>0</v>
      </c>
      <c r="O3944" s="8">
        <v>0</v>
      </c>
      <c r="P3944" s="8">
        <f>SUM(AO3944,AW3944)</f>
        <v>0</v>
      </c>
      <c r="Q3944" s="8">
        <f>SUM(AK3944,AL3944,AM3944,AN3944,AP3944,AQ3944,AR3944,AO3944)</f>
        <v>0</v>
      </c>
      <c r="R3944" s="8">
        <f>COUNTIF(AK3944:AR3944, "&gt;0")</f>
        <v>0</v>
      </c>
      <c r="S3944" s="8">
        <f>SUM(AS3944,AT3944)</f>
        <v>60</v>
      </c>
      <c r="T3944" s="8">
        <f>SUM(AU3944)</f>
        <v>0</v>
      </c>
      <c r="U3944" s="8">
        <f>SUM(AV3944)</f>
        <v>0</v>
      </c>
      <c r="V3944" s="9"/>
      <c r="W3944" s="8">
        <f>(X3944+AD3944)</f>
        <v>0</v>
      </c>
      <c r="X3944" s="8">
        <f>SUM(Y3944:AB3944)</f>
        <v>0</v>
      </c>
      <c r="Y3944" s="8">
        <v>0</v>
      </c>
      <c r="Z3944" s="8">
        <f>0</f>
        <v>0</v>
      </c>
      <c r="AA3944" s="8">
        <f>SUM(AZ3944,BB3944)</f>
        <v>0</v>
      </c>
      <c r="AB3944" s="8">
        <f>SUM(BC3944,BD3944)</f>
        <v>0</v>
      </c>
      <c r="AC3944" s="8">
        <f>COUNTIF(BC3944:BD3944,"&gt;0")</f>
        <v>0</v>
      </c>
      <c r="AD3944" s="8">
        <f>SUM(AE3944:AI3944)</f>
        <v>0</v>
      </c>
      <c r="AE3944" s="8">
        <v>0</v>
      </c>
      <c r="AF3944" s="8">
        <v>0</v>
      </c>
      <c r="AG3944" s="8">
        <v>0</v>
      </c>
      <c r="AH3944" s="8">
        <v>0</v>
      </c>
      <c r="AI3944" s="8">
        <f>SUM(BA3944)</f>
        <v>0</v>
      </c>
      <c r="AJ3944" s="9"/>
      <c r="AK3944" s="8">
        <v>0</v>
      </c>
      <c r="AL3944" s="8">
        <v>0</v>
      </c>
      <c r="AM3944" s="8">
        <v>0</v>
      </c>
      <c r="AN3944" s="8">
        <v>0</v>
      </c>
      <c r="AO3944" s="8">
        <v>0</v>
      </c>
      <c r="AP3944" s="8">
        <v>0</v>
      </c>
      <c r="AQ3944" s="8">
        <v>0</v>
      </c>
      <c r="AR3944" s="8">
        <v>0</v>
      </c>
      <c r="AS3944" s="8">
        <v>0</v>
      </c>
      <c r="AT3944" s="8">
        <v>60</v>
      </c>
      <c r="AU3944" s="15">
        <v>0</v>
      </c>
      <c r="AV3944" s="15">
        <v>0</v>
      </c>
      <c r="AW3944" s="15">
        <v>0</v>
      </c>
      <c r="AX3944" s="15">
        <v>0</v>
      </c>
      <c r="AY3944" s="29"/>
      <c r="AZ3944" s="33">
        <v>0</v>
      </c>
      <c r="BA3944" s="33">
        <v>0</v>
      </c>
      <c r="BB3944" s="33">
        <v>0</v>
      </c>
      <c r="BC3944" s="33">
        <v>0</v>
      </c>
      <c r="BD3944" s="33">
        <v>0</v>
      </c>
    </row>
    <row r="3945" spans="1:56" x14ac:dyDescent="0.25">
      <c r="A3945" s="51" t="s">
        <v>8441</v>
      </c>
      <c r="B3945" s="33" t="str">
        <f>CONCATENATE(G3945,"-",H3945,"-",I3945)</f>
        <v>999794720-Ultra(46+)--57kg</v>
      </c>
      <c r="C3945" s="8" t="s">
        <v>2113</v>
      </c>
      <c r="D3945" s="8" t="s">
        <v>2114</v>
      </c>
      <c r="E3945" s="8" t="s">
        <v>701</v>
      </c>
      <c r="F3945" s="8" t="s">
        <v>12</v>
      </c>
      <c r="G3945" s="8">
        <v>999794720</v>
      </c>
      <c r="H3945" s="8" t="s">
        <v>2098</v>
      </c>
      <c r="I3945" s="18" t="s">
        <v>4750</v>
      </c>
      <c r="J3945" s="8">
        <f>(M3945-K3945)+W3945</f>
        <v>357.5</v>
      </c>
      <c r="K3945" s="8"/>
      <c r="L3945" s="9"/>
      <c r="M3945" s="8">
        <f>SUM(N3945,O3945,P3945,Q3945,S3945,T3945,U3945)</f>
        <v>95</v>
      </c>
      <c r="N3945" s="8">
        <f>SUM(AX3945)</f>
        <v>0</v>
      </c>
      <c r="O3945" s="8">
        <v>0</v>
      </c>
      <c r="P3945" s="8">
        <f>SUM(AO3945,AW3945)</f>
        <v>0</v>
      </c>
      <c r="Q3945" s="8">
        <f>SUM(AK3945,AL3945,AM3945,AN3945,AP3945,AQ3945,AR3945,AO3945)</f>
        <v>0</v>
      </c>
      <c r="R3945" s="8">
        <f>COUNTIF(AK3945:AR3945, "&gt;0")</f>
        <v>0</v>
      </c>
      <c r="S3945" s="8">
        <f>SUM(AS3945,AT3945)</f>
        <v>0</v>
      </c>
      <c r="T3945" s="8">
        <f>SUM(AU3945)</f>
        <v>45</v>
      </c>
      <c r="U3945" s="8">
        <f>SUM(AV3945)</f>
        <v>50</v>
      </c>
      <c r="V3945" s="9"/>
      <c r="W3945" s="8">
        <f>(X3945+AD3945)</f>
        <v>262.5</v>
      </c>
      <c r="X3945" s="8">
        <f>SUM(Y3945:AB3945)</f>
        <v>0</v>
      </c>
      <c r="Y3945" s="8">
        <v>0</v>
      </c>
      <c r="Z3945" s="8">
        <f>0</f>
        <v>0</v>
      </c>
      <c r="AA3945" s="8">
        <f>SUM(AZ3945,BB3945)</f>
        <v>0</v>
      </c>
      <c r="AB3945" s="8">
        <f>SUM(BC3945,BD3945)</f>
        <v>0</v>
      </c>
      <c r="AC3945" s="8">
        <f>COUNTIF(BC3945:BD3945,"&gt;0")</f>
        <v>0</v>
      </c>
      <c r="AD3945" s="8">
        <f>SUM(AE3945:AI3945)</f>
        <v>262.5</v>
      </c>
      <c r="AE3945" s="8">
        <v>0</v>
      </c>
      <c r="AF3945" s="8">
        <v>0</v>
      </c>
      <c r="AG3945" s="8">
        <v>0</v>
      </c>
      <c r="AH3945" s="8">
        <v>0</v>
      </c>
      <c r="AI3945" s="8">
        <f>SUM(BA3945)</f>
        <v>262.5</v>
      </c>
      <c r="AJ3945" s="9"/>
      <c r="AK3945" s="8">
        <v>0</v>
      </c>
      <c r="AL3945" s="8">
        <v>0</v>
      </c>
      <c r="AM3945" s="8">
        <v>0</v>
      </c>
      <c r="AN3945" s="8">
        <v>0</v>
      </c>
      <c r="AO3945" s="8">
        <v>0</v>
      </c>
      <c r="AP3945" s="8">
        <v>0</v>
      </c>
      <c r="AQ3945" s="8">
        <v>0</v>
      </c>
      <c r="AR3945" s="8">
        <v>0</v>
      </c>
      <c r="AS3945" s="8">
        <v>0</v>
      </c>
      <c r="AT3945" s="8">
        <v>0</v>
      </c>
      <c r="AU3945" s="15">
        <v>45</v>
      </c>
      <c r="AV3945" s="15">
        <v>50</v>
      </c>
      <c r="AW3945" s="15">
        <v>0</v>
      </c>
      <c r="AX3945" s="15">
        <v>0</v>
      </c>
      <c r="AY3945" s="29"/>
      <c r="AZ3945" s="33">
        <v>0</v>
      </c>
      <c r="BA3945" s="33">
        <v>262.5</v>
      </c>
      <c r="BB3945" s="33">
        <v>0</v>
      </c>
      <c r="BC3945" s="33">
        <v>0</v>
      </c>
      <c r="BD3945" s="33">
        <v>0</v>
      </c>
    </row>
    <row r="3946" spans="1:56" x14ac:dyDescent="0.25">
      <c r="A3946" s="51" t="s">
        <v>9982</v>
      </c>
      <c r="B3946" s="33" t="str">
        <f>CONCATENATE(G3946,"-",H3946,"-",I3946)</f>
        <v>999802536-Ultra(46+)--57kg</v>
      </c>
      <c r="C3946" s="15" t="s">
        <v>1060</v>
      </c>
      <c r="D3946" s="15" t="s">
        <v>5266</v>
      </c>
      <c r="E3946" s="15" t="s">
        <v>701</v>
      </c>
      <c r="F3946" s="15" t="s">
        <v>12</v>
      </c>
      <c r="G3946" s="15">
        <v>999802536</v>
      </c>
      <c r="H3946" s="15" t="s">
        <v>2098</v>
      </c>
      <c r="I3946" s="15" t="s">
        <v>4750</v>
      </c>
      <c r="J3946" s="8">
        <f>(M3946-K3946)+W3946</f>
        <v>262.5</v>
      </c>
      <c r="K3946" s="8">
        <f>M3946/2</f>
        <v>0</v>
      </c>
      <c r="L3946" s="9"/>
      <c r="M3946" s="8">
        <f>SUM(N3946,O3946,P3946,Q3946,S3946,T3946,U3946)</f>
        <v>0</v>
      </c>
      <c r="N3946" s="8">
        <f>SUM(AX3946)</f>
        <v>0</v>
      </c>
      <c r="O3946" s="8">
        <v>0</v>
      </c>
      <c r="P3946" s="8">
        <f>SUM(AO3946,AW3946)</f>
        <v>0</v>
      </c>
      <c r="Q3946" s="8">
        <f>SUM(AK3946,AL3946,AM3946,AN3946,AP3946,AQ3946,AR3946,AO3946)</f>
        <v>0</v>
      </c>
      <c r="R3946" s="8">
        <f>COUNTIF(AK3946:AR3946, "&gt;0")</f>
        <v>0</v>
      </c>
      <c r="S3946" s="8">
        <f>SUM(AS3946,AT3946)</f>
        <v>0</v>
      </c>
      <c r="T3946" s="8">
        <f>SUM(AU3946)</f>
        <v>0</v>
      </c>
      <c r="U3946" s="8">
        <f>SUM(AV3946)</f>
        <v>0</v>
      </c>
      <c r="V3946" s="9"/>
      <c r="W3946" s="8">
        <f>(X3946+AD3946)</f>
        <v>262.5</v>
      </c>
      <c r="X3946" s="8">
        <f>SUM(Y3946:AB3946)</f>
        <v>0</v>
      </c>
      <c r="Y3946" s="8">
        <v>0</v>
      </c>
      <c r="Z3946" s="8">
        <f>0</f>
        <v>0</v>
      </c>
      <c r="AA3946" s="8">
        <f>SUM(AZ3946,BB3946)</f>
        <v>0</v>
      </c>
      <c r="AB3946" s="8">
        <f>SUM(BC3946,BD3946)</f>
        <v>0</v>
      </c>
      <c r="AC3946" s="8">
        <f>COUNTIF(BC3946:BD3946,"&gt;0")</f>
        <v>0</v>
      </c>
      <c r="AD3946" s="8">
        <f>SUM(AE3946:AI3946)</f>
        <v>262.5</v>
      </c>
      <c r="AE3946" s="8">
        <v>0</v>
      </c>
      <c r="AF3946" s="8">
        <v>0</v>
      </c>
      <c r="AG3946" s="8">
        <v>0</v>
      </c>
      <c r="AH3946" s="8">
        <v>0</v>
      </c>
      <c r="AI3946" s="8">
        <f>SUM(BA3946)</f>
        <v>262.5</v>
      </c>
      <c r="AJ3946" s="9"/>
      <c r="AK3946" s="8">
        <v>0</v>
      </c>
      <c r="AL3946" s="8">
        <v>0</v>
      </c>
      <c r="AM3946" s="8">
        <v>0</v>
      </c>
      <c r="AN3946" s="8">
        <v>0</v>
      </c>
      <c r="AO3946" s="8">
        <v>0</v>
      </c>
      <c r="AP3946" s="8">
        <v>0</v>
      </c>
      <c r="AQ3946" s="8">
        <v>0</v>
      </c>
      <c r="AR3946" s="8">
        <v>0</v>
      </c>
      <c r="AS3946" s="8">
        <v>0</v>
      </c>
      <c r="AT3946" s="8">
        <v>0</v>
      </c>
      <c r="AU3946" s="8">
        <v>0</v>
      </c>
      <c r="AV3946" s="8">
        <v>0</v>
      </c>
      <c r="AW3946" s="8">
        <v>0</v>
      </c>
      <c r="AX3946" s="8">
        <v>0</v>
      </c>
      <c r="AY3946" s="30"/>
      <c r="AZ3946" s="33">
        <v>0</v>
      </c>
      <c r="BA3946" s="33">
        <v>262.5</v>
      </c>
      <c r="BB3946" s="33">
        <v>0</v>
      </c>
      <c r="BC3946" s="33">
        <v>0</v>
      </c>
      <c r="BD3946" s="33">
        <v>0</v>
      </c>
    </row>
    <row r="3947" spans="1:56" x14ac:dyDescent="0.25">
      <c r="A3947" s="51" t="s">
        <v>8443</v>
      </c>
      <c r="B3947" s="33" t="str">
        <f>CONCATENATE(G3947,"-",H3947,"-",I3947)</f>
        <v>999909742-Ultra(46+)--67kg</v>
      </c>
      <c r="C3947" s="8" t="s">
        <v>945</v>
      </c>
      <c r="D3947" s="8" t="s">
        <v>1562</v>
      </c>
      <c r="E3947" s="8" t="s">
        <v>701</v>
      </c>
      <c r="F3947" s="8" t="s">
        <v>12</v>
      </c>
      <c r="G3947" s="8">
        <v>999909742</v>
      </c>
      <c r="H3947" s="8" t="s">
        <v>2098</v>
      </c>
      <c r="I3947" s="18" t="s">
        <v>4684</v>
      </c>
      <c r="J3947" s="8">
        <f>(M3947-K3947)+W3947</f>
        <v>107.5</v>
      </c>
      <c r="K3947" s="8"/>
      <c r="L3947" s="9"/>
      <c r="M3947" s="8">
        <f>SUM(N3947,O3947,P3947,Q3947,S3947,T3947,U3947)</f>
        <v>107.5</v>
      </c>
      <c r="N3947" s="8">
        <f>SUM(AX3947)</f>
        <v>0</v>
      </c>
      <c r="O3947" s="8">
        <v>0</v>
      </c>
      <c r="P3947" s="8">
        <f>SUM(AO3947,AW3947)</f>
        <v>0</v>
      </c>
      <c r="Q3947" s="8">
        <f>SUM(AK3947,AL3947,AM3947,AN3947,AP3947,AQ3947,AR3947,AO3947)</f>
        <v>0</v>
      </c>
      <c r="R3947" s="8">
        <f>COUNTIF(AK3947:AR3947, "&gt;0")</f>
        <v>0</v>
      </c>
      <c r="S3947" s="8">
        <f>SUM(AS3947,AT3947)</f>
        <v>40</v>
      </c>
      <c r="T3947" s="8">
        <f>SUM(AU3947)</f>
        <v>67.5</v>
      </c>
      <c r="U3947" s="8">
        <f>SUM(AV3947)</f>
        <v>0</v>
      </c>
      <c r="V3947" s="9"/>
      <c r="W3947" s="8">
        <f>(X3947+AD3947)</f>
        <v>0</v>
      </c>
      <c r="X3947" s="8">
        <f>SUM(Y3947:AB3947)</f>
        <v>0</v>
      </c>
      <c r="Y3947" s="8">
        <v>0</v>
      </c>
      <c r="Z3947" s="8">
        <f>0</f>
        <v>0</v>
      </c>
      <c r="AA3947" s="8">
        <f>SUM(AZ3947,BB3947)</f>
        <v>0</v>
      </c>
      <c r="AB3947" s="8">
        <f>SUM(BC3947,BD3947)</f>
        <v>0</v>
      </c>
      <c r="AC3947" s="8">
        <f>COUNTIF(BC3947:BD3947,"&gt;0")</f>
        <v>0</v>
      </c>
      <c r="AD3947" s="8">
        <f>SUM(AE3947:AI3947)</f>
        <v>0</v>
      </c>
      <c r="AE3947" s="8">
        <v>0</v>
      </c>
      <c r="AF3947" s="8">
        <v>0</v>
      </c>
      <c r="AG3947" s="8">
        <v>0</v>
      </c>
      <c r="AH3947" s="8">
        <v>0</v>
      </c>
      <c r="AI3947" s="8">
        <f>SUM(BA3947)</f>
        <v>0</v>
      </c>
      <c r="AJ3947" s="9"/>
      <c r="AK3947" s="8">
        <v>0</v>
      </c>
      <c r="AL3947" s="8">
        <v>0</v>
      </c>
      <c r="AM3947" s="8">
        <v>0</v>
      </c>
      <c r="AN3947" s="8">
        <v>0</v>
      </c>
      <c r="AO3947" s="8">
        <v>0</v>
      </c>
      <c r="AP3947" s="8">
        <v>0</v>
      </c>
      <c r="AQ3947" s="8">
        <v>0</v>
      </c>
      <c r="AR3947" s="8">
        <v>0</v>
      </c>
      <c r="AS3947" s="8">
        <v>40</v>
      </c>
      <c r="AT3947" s="8">
        <v>0</v>
      </c>
      <c r="AU3947" s="15">
        <v>67.5</v>
      </c>
      <c r="AV3947" s="15">
        <v>0</v>
      </c>
      <c r="AW3947" s="15">
        <v>0</v>
      </c>
      <c r="AX3947" s="15">
        <v>0</v>
      </c>
      <c r="AY3947" s="29"/>
      <c r="AZ3947" s="33">
        <v>0</v>
      </c>
      <c r="BA3947" s="33">
        <v>0</v>
      </c>
      <c r="BB3947" s="33">
        <v>0</v>
      </c>
      <c r="BC3947" s="33">
        <v>0</v>
      </c>
      <c r="BD3947" s="33">
        <v>0</v>
      </c>
    </row>
    <row r="3948" spans="1:56" x14ac:dyDescent="0.25">
      <c r="A3948" s="51" t="s">
        <v>8579</v>
      </c>
      <c r="B3948" s="33" t="str">
        <f>CONCATENATE(G3948,"-",H3948,"-",I3948)</f>
        <v>999923241-Ultra(46+)-+67kg</v>
      </c>
      <c r="C3948" s="8" t="s">
        <v>2115</v>
      </c>
      <c r="D3948" s="8" t="s">
        <v>2116</v>
      </c>
      <c r="E3948" s="8" t="s">
        <v>701</v>
      </c>
      <c r="F3948" s="8" t="s">
        <v>367</v>
      </c>
      <c r="G3948" s="8">
        <v>999923241</v>
      </c>
      <c r="H3948" s="8" t="s">
        <v>2098</v>
      </c>
      <c r="I3948" s="18" t="s">
        <v>5174</v>
      </c>
      <c r="J3948" s="8">
        <f>(M3948-K3948)+W3948</f>
        <v>45</v>
      </c>
      <c r="K3948" s="8"/>
      <c r="L3948" s="9"/>
      <c r="M3948" s="8">
        <f>SUM(N3948,O3948,P3948,Q3948,S3948,T3948,U3948)</f>
        <v>45</v>
      </c>
      <c r="N3948" s="8">
        <f>SUM(AX3948)</f>
        <v>0</v>
      </c>
      <c r="O3948" s="8">
        <v>0</v>
      </c>
      <c r="P3948" s="8">
        <f>SUM(AO3948,AW3948)</f>
        <v>0</v>
      </c>
      <c r="Q3948" s="8">
        <f>SUM(AK3948,AL3948,AM3948,AN3948,AP3948,AQ3948,AR3948,AO3948)</f>
        <v>0</v>
      </c>
      <c r="R3948" s="8">
        <f>COUNTIF(AK3948:AR3948, "&gt;0")</f>
        <v>0</v>
      </c>
      <c r="S3948" s="8">
        <f>SUM(AS3948,AT3948)</f>
        <v>0</v>
      </c>
      <c r="T3948" s="8">
        <f>SUM(AU3948)</f>
        <v>45</v>
      </c>
      <c r="U3948" s="8">
        <f>SUM(AV3948)</f>
        <v>0</v>
      </c>
      <c r="V3948" s="9"/>
      <c r="W3948" s="8">
        <f>(X3948+AD3948)</f>
        <v>0</v>
      </c>
      <c r="X3948" s="8">
        <f>SUM(Y3948:AB3948)</f>
        <v>0</v>
      </c>
      <c r="Y3948" s="8">
        <v>0</v>
      </c>
      <c r="Z3948" s="8">
        <f>0</f>
        <v>0</v>
      </c>
      <c r="AA3948" s="8">
        <f>SUM(AZ3948,BB3948)</f>
        <v>0</v>
      </c>
      <c r="AB3948" s="8">
        <f>SUM(BC3948,BD3948)</f>
        <v>0</v>
      </c>
      <c r="AC3948" s="8">
        <f>COUNTIF(BC3948:BD3948,"&gt;0")</f>
        <v>0</v>
      </c>
      <c r="AD3948" s="8">
        <f>SUM(AE3948:AI3948)</f>
        <v>0</v>
      </c>
      <c r="AE3948" s="8">
        <v>0</v>
      </c>
      <c r="AF3948" s="8">
        <v>0</v>
      </c>
      <c r="AG3948" s="8">
        <v>0</v>
      </c>
      <c r="AH3948" s="8">
        <v>0</v>
      </c>
      <c r="AI3948" s="8">
        <f>SUM(BA3948)</f>
        <v>0</v>
      </c>
      <c r="AJ3948" s="9"/>
      <c r="AK3948" s="8">
        <v>0</v>
      </c>
      <c r="AL3948" s="8">
        <v>0</v>
      </c>
      <c r="AM3948" s="8">
        <v>0</v>
      </c>
      <c r="AN3948" s="8">
        <v>0</v>
      </c>
      <c r="AO3948" s="8">
        <v>0</v>
      </c>
      <c r="AP3948" s="8">
        <v>0</v>
      </c>
      <c r="AQ3948" s="8">
        <v>0</v>
      </c>
      <c r="AR3948" s="8">
        <v>0</v>
      </c>
      <c r="AS3948" s="8">
        <v>0</v>
      </c>
      <c r="AT3948" s="8">
        <v>0</v>
      </c>
      <c r="AU3948" s="15">
        <v>45</v>
      </c>
      <c r="AV3948" s="15">
        <v>0</v>
      </c>
      <c r="AW3948" s="15">
        <v>0</v>
      </c>
      <c r="AX3948" s="15">
        <v>0</v>
      </c>
      <c r="AY3948" s="29"/>
      <c r="AZ3948" s="33">
        <v>0</v>
      </c>
      <c r="BA3948" s="33">
        <v>0</v>
      </c>
      <c r="BB3948" s="33">
        <v>0</v>
      </c>
      <c r="BC3948" s="33">
        <v>0</v>
      </c>
      <c r="BD3948" s="33">
        <v>0</v>
      </c>
    </row>
    <row r="3949" spans="1:56" x14ac:dyDescent="0.25">
      <c r="A3949" s="51" t="s">
        <v>8442</v>
      </c>
      <c r="B3949" s="33" t="str">
        <f>CONCATENATE(G3949,"-",H3949,"-",I3949)</f>
        <v>999906094-Ultra(46+)--67kg</v>
      </c>
      <c r="C3949" s="8" t="s">
        <v>1802</v>
      </c>
      <c r="D3949" s="8" t="s">
        <v>1284</v>
      </c>
      <c r="E3949" s="8" t="s">
        <v>701</v>
      </c>
      <c r="F3949" s="8" t="s">
        <v>12</v>
      </c>
      <c r="G3949" s="17">
        <v>999906094</v>
      </c>
      <c r="H3949" s="8" t="s">
        <v>2098</v>
      </c>
      <c r="I3949" s="18" t="s">
        <v>4684</v>
      </c>
      <c r="J3949" s="8">
        <f>(M3949-K3949)+W3949</f>
        <v>90</v>
      </c>
      <c r="K3949" s="8"/>
      <c r="L3949" s="9"/>
      <c r="M3949" s="8">
        <f>SUM(N3949,O3949,P3949,Q3949,S3949,T3949,U3949)</f>
        <v>90</v>
      </c>
      <c r="N3949" s="8">
        <f>SUM(AX3949)</f>
        <v>0</v>
      </c>
      <c r="O3949" s="8">
        <v>0</v>
      </c>
      <c r="P3949" s="8">
        <f>SUM(AO3949,AW3949)</f>
        <v>0</v>
      </c>
      <c r="Q3949" s="8">
        <f>SUM(AK3949,AL3949,AM3949,AN3949,AP3949,AQ3949,AR3949,AO3949)</f>
        <v>0</v>
      </c>
      <c r="R3949" s="8">
        <f>COUNTIF(AK3949:AR3949, "&gt;0")</f>
        <v>0</v>
      </c>
      <c r="S3949" s="8">
        <f>SUM(AS3949,AT3949)</f>
        <v>0</v>
      </c>
      <c r="T3949" s="8">
        <f>SUM(AU3949)</f>
        <v>90</v>
      </c>
      <c r="U3949" s="8">
        <f>SUM(AV3949)</f>
        <v>0</v>
      </c>
      <c r="V3949" s="9"/>
      <c r="W3949" s="8">
        <f>(X3949+AD3949)</f>
        <v>0</v>
      </c>
      <c r="X3949" s="8">
        <f>SUM(Y3949:AB3949)</f>
        <v>0</v>
      </c>
      <c r="Y3949" s="8">
        <v>0</v>
      </c>
      <c r="Z3949" s="8">
        <f>0</f>
        <v>0</v>
      </c>
      <c r="AA3949" s="8">
        <f>SUM(AZ3949,BB3949)</f>
        <v>0</v>
      </c>
      <c r="AB3949" s="8">
        <f>SUM(BC3949,BD3949)</f>
        <v>0</v>
      </c>
      <c r="AC3949" s="8">
        <f>COUNTIF(BC3949:BD3949,"&gt;0")</f>
        <v>0</v>
      </c>
      <c r="AD3949" s="8">
        <f>SUM(AE3949:AI3949)</f>
        <v>0</v>
      </c>
      <c r="AE3949" s="8">
        <v>0</v>
      </c>
      <c r="AF3949" s="8">
        <v>0</v>
      </c>
      <c r="AG3949" s="8">
        <v>0</v>
      </c>
      <c r="AH3949" s="8">
        <v>0</v>
      </c>
      <c r="AI3949" s="8">
        <f>SUM(BA3949)</f>
        <v>0</v>
      </c>
      <c r="AJ3949" s="9"/>
      <c r="AK3949" s="8">
        <v>0</v>
      </c>
      <c r="AL3949" s="8">
        <v>0</v>
      </c>
      <c r="AM3949" s="8">
        <v>0</v>
      </c>
      <c r="AN3949" s="8">
        <v>0</v>
      </c>
      <c r="AO3949" s="8">
        <v>0</v>
      </c>
      <c r="AP3949" s="8">
        <v>0</v>
      </c>
      <c r="AQ3949" s="8">
        <v>0</v>
      </c>
      <c r="AR3949" s="8">
        <v>0</v>
      </c>
      <c r="AS3949" s="8">
        <v>0</v>
      </c>
      <c r="AT3949" s="8">
        <v>0</v>
      </c>
      <c r="AU3949" s="15">
        <v>90</v>
      </c>
      <c r="AV3949" s="15">
        <v>0</v>
      </c>
      <c r="AW3949" s="15">
        <v>0</v>
      </c>
      <c r="AX3949" s="15">
        <v>0</v>
      </c>
      <c r="AY3949" s="29"/>
      <c r="AZ3949" s="33">
        <v>0</v>
      </c>
      <c r="BA3949" s="33">
        <v>0</v>
      </c>
      <c r="BB3949" s="33">
        <v>0</v>
      </c>
      <c r="BC3949" s="33">
        <v>0</v>
      </c>
      <c r="BD3949" s="33">
        <v>0</v>
      </c>
    </row>
    <row r="3950" spans="1:56" x14ac:dyDescent="0.25">
      <c r="A3950" s="51" t="s">
        <v>8444</v>
      </c>
      <c r="B3950" s="33" t="str">
        <f>CONCATENATE(G3950,"-",H3950,"-",I3950)</f>
        <v>999885848-Ultra(46+)--67kg</v>
      </c>
      <c r="C3950" s="8" t="s">
        <v>3221</v>
      </c>
      <c r="D3950" s="8" t="s">
        <v>3222</v>
      </c>
      <c r="E3950" s="8" t="s">
        <v>701</v>
      </c>
      <c r="F3950" s="8" t="s">
        <v>12</v>
      </c>
      <c r="G3950" s="8">
        <v>999885848</v>
      </c>
      <c r="H3950" s="8" t="s">
        <v>2098</v>
      </c>
      <c r="I3950" s="18" t="s">
        <v>4684</v>
      </c>
      <c r="J3950" s="8">
        <f>(M3950-K3950)+W3950</f>
        <v>60</v>
      </c>
      <c r="K3950" s="8"/>
      <c r="L3950" s="9"/>
      <c r="M3950" s="8">
        <f>SUM(N3950,O3950,P3950,Q3950,S3950,T3950,U3950)</f>
        <v>0</v>
      </c>
      <c r="N3950" s="8">
        <f>SUM(AX3950)</f>
        <v>0</v>
      </c>
      <c r="O3950" s="8">
        <v>0</v>
      </c>
      <c r="P3950" s="8">
        <f>SUM(AO3950,AW3950)</f>
        <v>0</v>
      </c>
      <c r="Q3950" s="8">
        <f>SUM(AK3950,AL3950,AM3950,AN3950,AP3950,AQ3950,AR3950,AO3950)</f>
        <v>0</v>
      </c>
      <c r="R3950" s="8">
        <f>COUNTIF(AK3950:AR3950, "&gt;0")</f>
        <v>0</v>
      </c>
      <c r="S3950" s="8">
        <f>SUM(AS3950,AT3950)</f>
        <v>0</v>
      </c>
      <c r="T3950" s="8">
        <f>SUM(AU3950)</f>
        <v>0</v>
      </c>
      <c r="U3950" s="8">
        <f>SUM(AV3950)</f>
        <v>0</v>
      </c>
      <c r="V3950" s="9"/>
      <c r="W3950" s="8">
        <f>(X3950+AD3950)</f>
        <v>60</v>
      </c>
      <c r="X3950" s="8">
        <f>SUM(Y3950:AB3950)</f>
        <v>60</v>
      </c>
      <c r="Y3950" s="8">
        <v>0</v>
      </c>
      <c r="Z3950" s="8">
        <f>0</f>
        <v>0</v>
      </c>
      <c r="AA3950" s="8">
        <f>SUM(AZ3950,BB3950)</f>
        <v>0</v>
      </c>
      <c r="AB3950" s="8">
        <f>SUM(BC3950,BD3950)</f>
        <v>60</v>
      </c>
      <c r="AC3950" s="8">
        <f>COUNTIF(BC3950:BD3950,"&gt;0")</f>
        <v>1</v>
      </c>
      <c r="AD3950" s="8">
        <f>SUM(AE3950:AI3950)</f>
        <v>0</v>
      </c>
      <c r="AE3950" s="8">
        <v>0</v>
      </c>
      <c r="AF3950" s="8">
        <v>0</v>
      </c>
      <c r="AG3950" s="8">
        <v>0</v>
      </c>
      <c r="AH3950" s="8">
        <v>0</v>
      </c>
      <c r="AI3950" s="8">
        <f>SUM(BA3950)</f>
        <v>0</v>
      </c>
      <c r="AJ3950" s="9"/>
      <c r="AK3950" s="8">
        <v>0</v>
      </c>
      <c r="AL3950" s="8">
        <v>0</v>
      </c>
      <c r="AM3950" s="8">
        <v>0</v>
      </c>
      <c r="AN3950" s="8">
        <v>0</v>
      </c>
      <c r="AO3950" s="8">
        <v>0</v>
      </c>
      <c r="AP3950" s="8">
        <v>0</v>
      </c>
      <c r="AQ3950" s="8">
        <v>0</v>
      </c>
      <c r="AR3950" s="8">
        <v>0</v>
      </c>
      <c r="AS3950" s="8">
        <v>0</v>
      </c>
      <c r="AT3950" s="8">
        <v>0</v>
      </c>
      <c r="AU3950" s="15">
        <v>0</v>
      </c>
      <c r="AV3950" s="15">
        <v>0</v>
      </c>
      <c r="AW3950" s="15">
        <v>0</v>
      </c>
      <c r="AX3950" s="15">
        <v>0</v>
      </c>
      <c r="AY3950" s="29"/>
      <c r="AZ3950" s="33">
        <v>0</v>
      </c>
      <c r="BA3950" s="33">
        <v>0</v>
      </c>
      <c r="BB3950" s="33">
        <v>0</v>
      </c>
      <c r="BC3950" s="33">
        <v>60</v>
      </c>
      <c r="BD3950" s="33">
        <v>0</v>
      </c>
    </row>
    <row r="3951" spans="1:56" x14ac:dyDescent="0.25">
      <c r="A3951" s="51" t="s">
        <v>9979</v>
      </c>
      <c r="B3951" s="33" t="str">
        <f>CONCATENATE(G3951,"-",H3951,"-",I3951)</f>
        <v>999715700-Ultra(46+)-+80kg</v>
      </c>
      <c r="C3951" s="15" t="s">
        <v>4073</v>
      </c>
      <c r="D3951" s="15" t="s">
        <v>5277</v>
      </c>
      <c r="E3951" s="15" t="s">
        <v>11</v>
      </c>
      <c r="F3951" s="15" t="s">
        <v>12</v>
      </c>
      <c r="G3951" s="15">
        <v>999715700</v>
      </c>
      <c r="H3951" s="15" t="s">
        <v>2098</v>
      </c>
      <c r="I3951" s="15" t="s">
        <v>4655</v>
      </c>
      <c r="J3951" s="8">
        <f>(M3951-K3951)+W3951</f>
        <v>700</v>
      </c>
      <c r="K3951" s="8">
        <f>M3951/2</f>
        <v>0</v>
      </c>
      <c r="L3951" s="9"/>
      <c r="M3951" s="8">
        <f>SUM(N3951,O3951,P3951,Q3951,S3951,T3951,U3951)</f>
        <v>0</v>
      </c>
      <c r="N3951" s="8">
        <f>SUM(AX3951)</f>
        <v>0</v>
      </c>
      <c r="O3951" s="8">
        <v>0</v>
      </c>
      <c r="P3951" s="8">
        <f>SUM(AO3951,AW3951)</f>
        <v>0</v>
      </c>
      <c r="Q3951" s="8">
        <f>SUM(AK3951,AL3951,AM3951,AN3951,AP3951,AQ3951,AR3951,AO3951)</f>
        <v>0</v>
      </c>
      <c r="R3951" s="8">
        <f>COUNTIF(AK3951:AR3951, "&gt;0")</f>
        <v>0</v>
      </c>
      <c r="S3951" s="8">
        <f>SUM(AS3951,AT3951)</f>
        <v>0</v>
      </c>
      <c r="T3951" s="8">
        <f>SUM(AU3951)</f>
        <v>0</v>
      </c>
      <c r="U3951" s="8">
        <f>SUM(AV3951)</f>
        <v>0</v>
      </c>
      <c r="V3951" s="9"/>
      <c r="W3951" s="8">
        <f>(X3951+AD3951)</f>
        <v>700</v>
      </c>
      <c r="X3951" s="8">
        <f>SUM(Y3951:AB3951)</f>
        <v>0</v>
      </c>
      <c r="Y3951" s="8">
        <v>0</v>
      </c>
      <c r="Z3951" s="8">
        <f>0</f>
        <v>0</v>
      </c>
      <c r="AA3951" s="8">
        <f>SUM(AZ3951,BB3951)</f>
        <v>0</v>
      </c>
      <c r="AB3951" s="8">
        <f>SUM(BC3951,BD3951)</f>
        <v>0</v>
      </c>
      <c r="AC3951" s="8">
        <f>COUNTIF(BC3951:BD3951,"&gt;0")</f>
        <v>0</v>
      </c>
      <c r="AD3951" s="8">
        <f>SUM(AE3951:AI3951)</f>
        <v>700</v>
      </c>
      <c r="AE3951" s="8">
        <v>0</v>
      </c>
      <c r="AF3951" s="8">
        <v>0</v>
      </c>
      <c r="AG3951" s="8">
        <v>0</v>
      </c>
      <c r="AH3951" s="8">
        <v>0</v>
      </c>
      <c r="AI3951" s="8">
        <f>SUM(BA3951)</f>
        <v>700</v>
      </c>
      <c r="AJ3951" s="9"/>
      <c r="AK3951" s="8">
        <v>0</v>
      </c>
      <c r="AL3951" s="8">
        <v>0</v>
      </c>
      <c r="AM3951" s="8">
        <v>0</v>
      </c>
      <c r="AN3951" s="8">
        <v>0</v>
      </c>
      <c r="AO3951" s="8">
        <v>0</v>
      </c>
      <c r="AP3951" s="8">
        <v>0</v>
      </c>
      <c r="AQ3951" s="8">
        <v>0</v>
      </c>
      <c r="AR3951" s="8">
        <v>0</v>
      </c>
      <c r="AS3951" s="8">
        <v>0</v>
      </c>
      <c r="AT3951" s="8">
        <v>0</v>
      </c>
      <c r="AU3951" s="8">
        <v>0</v>
      </c>
      <c r="AV3951" s="8">
        <v>0</v>
      </c>
      <c r="AW3951" s="8">
        <v>0</v>
      </c>
      <c r="AX3951" s="8">
        <v>0</v>
      </c>
      <c r="AY3951" s="30"/>
      <c r="AZ3951" s="33">
        <v>0</v>
      </c>
      <c r="BA3951" s="33">
        <v>700</v>
      </c>
      <c r="BB3951" s="33">
        <v>0</v>
      </c>
      <c r="BC3951" s="33">
        <v>0</v>
      </c>
      <c r="BD3951" s="33">
        <v>0</v>
      </c>
    </row>
    <row r="3952" spans="1:56" x14ac:dyDescent="0.25">
      <c r="A3952" s="51" t="s">
        <v>6648</v>
      </c>
      <c r="B3952" s="33" t="str">
        <f>CONCATENATE(G3952,"-",H3952,"-",I3952)</f>
        <v>999708469-Ultra(46+)-+80kg</v>
      </c>
      <c r="C3952" s="15" t="s">
        <v>36</v>
      </c>
      <c r="D3952" s="15" t="s">
        <v>4580</v>
      </c>
      <c r="E3952" s="15" t="s">
        <v>11</v>
      </c>
      <c r="F3952" s="15" t="s">
        <v>12</v>
      </c>
      <c r="G3952" s="15">
        <v>999708469</v>
      </c>
      <c r="H3952" s="15" t="s">
        <v>2098</v>
      </c>
      <c r="I3952" s="18" t="s">
        <v>4655</v>
      </c>
      <c r="J3952" s="8">
        <f>(M3952-K3952)+W3952</f>
        <v>591.5</v>
      </c>
      <c r="K3952" s="15"/>
      <c r="L3952" s="16"/>
      <c r="M3952" s="8">
        <f>SUM(N3952,O3952,P3952,Q3952,S3952,T3952,U3952)</f>
        <v>100</v>
      </c>
      <c r="N3952" s="8">
        <f>SUM(AX3952)</f>
        <v>0</v>
      </c>
      <c r="O3952" s="8">
        <v>0</v>
      </c>
      <c r="P3952" s="8">
        <f>SUM(AO3952,AW3952)</f>
        <v>100</v>
      </c>
      <c r="Q3952" s="8">
        <f>SUM(AK3952,AL3952,AM3952,AN3952,AP3952,AQ3952,AR3952,AO3952)</f>
        <v>0</v>
      </c>
      <c r="R3952" s="8">
        <f>COUNTIF(AK3952:AR3952, "&gt;0")</f>
        <v>0</v>
      </c>
      <c r="S3952" s="8">
        <f>SUM(AS3952,AT3952)</f>
        <v>0</v>
      </c>
      <c r="T3952" s="8">
        <f>SUM(AU3952)</f>
        <v>0</v>
      </c>
      <c r="U3952" s="8">
        <f>SUM(AV3952)</f>
        <v>0</v>
      </c>
      <c r="V3952" s="16"/>
      <c r="W3952" s="8">
        <f>(X3952+AD3952)</f>
        <v>491.5</v>
      </c>
      <c r="X3952" s="8">
        <f>SUM(Y3952:AB3952)</f>
        <v>97.5</v>
      </c>
      <c r="Y3952" s="8">
        <v>0</v>
      </c>
      <c r="Z3952" s="8">
        <f>0</f>
        <v>0</v>
      </c>
      <c r="AA3952" s="8">
        <f>SUM(AZ3952,BB3952)</f>
        <v>37.5</v>
      </c>
      <c r="AB3952" s="8">
        <f>SUM(BC3952,BD3952)</f>
        <v>60</v>
      </c>
      <c r="AC3952" s="8">
        <f>COUNTIF(BC3952:BD3952,"&gt;0")</f>
        <v>1</v>
      </c>
      <c r="AD3952" s="8">
        <f>SUM(AE3952:AI3952)</f>
        <v>394</v>
      </c>
      <c r="AE3952" s="8">
        <v>0</v>
      </c>
      <c r="AF3952" s="8">
        <v>0</v>
      </c>
      <c r="AG3952" s="8">
        <v>0</v>
      </c>
      <c r="AH3952" s="8">
        <v>0</v>
      </c>
      <c r="AI3952" s="8">
        <f>SUM(BA3952)</f>
        <v>394</v>
      </c>
      <c r="AJ3952" s="16"/>
      <c r="AK3952" s="15">
        <v>0</v>
      </c>
      <c r="AL3952" s="15">
        <v>0</v>
      </c>
      <c r="AM3952" s="15">
        <v>0</v>
      </c>
      <c r="AN3952" s="15">
        <v>0</v>
      </c>
      <c r="AO3952" s="15">
        <v>0</v>
      </c>
      <c r="AP3952" s="15">
        <v>0</v>
      </c>
      <c r="AQ3952" s="15">
        <v>0</v>
      </c>
      <c r="AR3952" s="15">
        <v>0</v>
      </c>
      <c r="AS3952" s="15">
        <v>0</v>
      </c>
      <c r="AT3952" s="15">
        <v>0</v>
      </c>
      <c r="AU3952" s="15">
        <v>0</v>
      </c>
      <c r="AV3952" s="15">
        <v>0</v>
      </c>
      <c r="AW3952" s="15">
        <v>100</v>
      </c>
      <c r="AX3952" s="15">
        <v>0</v>
      </c>
      <c r="AY3952" s="29"/>
      <c r="AZ3952" s="33">
        <v>37.5</v>
      </c>
      <c r="BA3952" s="33">
        <v>394</v>
      </c>
      <c r="BB3952" s="33">
        <v>0</v>
      </c>
      <c r="BC3952" s="33">
        <v>60</v>
      </c>
      <c r="BD3952" s="33">
        <v>0</v>
      </c>
    </row>
    <row r="3953" spans="1:56" x14ac:dyDescent="0.25">
      <c r="A3953" s="51" t="s">
        <v>9980</v>
      </c>
      <c r="B3953" s="33" t="str">
        <f>CONCATENATE(G3953,"-",H3953,"-",I3953)</f>
        <v>999919406-Ultra(46+)-+80kg</v>
      </c>
      <c r="C3953" s="15" t="s">
        <v>4128</v>
      </c>
      <c r="D3953" s="15" t="s">
        <v>2954</v>
      </c>
      <c r="E3953" s="15" t="s">
        <v>11</v>
      </c>
      <c r="F3953" s="15" t="s">
        <v>12</v>
      </c>
      <c r="G3953" s="15">
        <v>999919406</v>
      </c>
      <c r="H3953" s="15" t="s">
        <v>2098</v>
      </c>
      <c r="I3953" s="15" t="s">
        <v>4655</v>
      </c>
      <c r="J3953" s="8">
        <f>(M3953-K3953)+W3953</f>
        <v>394</v>
      </c>
      <c r="K3953" s="8">
        <f>M3953/2</f>
        <v>0</v>
      </c>
      <c r="L3953" s="9"/>
      <c r="M3953" s="8">
        <f>SUM(N3953,O3953,P3953,Q3953,S3953,T3953,U3953)</f>
        <v>0</v>
      </c>
      <c r="N3953" s="8">
        <f>SUM(AX3953)</f>
        <v>0</v>
      </c>
      <c r="O3953" s="8">
        <v>0</v>
      </c>
      <c r="P3953" s="8">
        <f>SUM(AO3953,AW3953)</f>
        <v>0</v>
      </c>
      <c r="Q3953" s="8">
        <f>SUM(AK3953,AL3953,AM3953,AN3953,AP3953,AQ3953,AR3953,AO3953)</f>
        <v>0</v>
      </c>
      <c r="R3953" s="8">
        <f>COUNTIF(AK3953:AR3953, "&gt;0")</f>
        <v>0</v>
      </c>
      <c r="S3953" s="8">
        <f>SUM(AS3953,AT3953)</f>
        <v>0</v>
      </c>
      <c r="T3953" s="8">
        <f>SUM(AU3953)</f>
        <v>0</v>
      </c>
      <c r="U3953" s="8">
        <f>SUM(AV3953)</f>
        <v>0</v>
      </c>
      <c r="V3953" s="9"/>
      <c r="W3953" s="8">
        <f>(X3953+AD3953)</f>
        <v>394</v>
      </c>
      <c r="X3953" s="8">
        <f>SUM(Y3953:AB3953)</f>
        <v>0</v>
      </c>
      <c r="Y3953" s="8">
        <v>0</v>
      </c>
      <c r="Z3953" s="8">
        <f>0</f>
        <v>0</v>
      </c>
      <c r="AA3953" s="8">
        <f>SUM(AZ3953,BB3953)</f>
        <v>0</v>
      </c>
      <c r="AB3953" s="8">
        <f>SUM(BC3953,BD3953)</f>
        <v>0</v>
      </c>
      <c r="AC3953" s="8">
        <f>COUNTIF(BC3953:BD3953,"&gt;0")</f>
        <v>0</v>
      </c>
      <c r="AD3953" s="8">
        <f>SUM(AE3953:AI3953)</f>
        <v>394</v>
      </c>
      <c r="AE3953" s="8">
        <v>0</v>
      </c>
      <c r="AF3953" s="8">
        <v>0</v>
      </c>
      <c r="AG3953" s="8">
        <v>0</v>
      </c>
      <c r="AH3953" s="8">
        <v>0</v>
      </c>
      <c r="AI3953" s="8">
        <f>SUM(BA3953)</f>
        <v>394</v>
      </c>
      <c r="AJ3953" s="9"/>
      <c r="AK3953" s="8">
        <v>0</v>
      </c>
      <c r="AL3953" s="8">
        <v>0</v>
      </c>
      <c r="AM3953" s="8">
        <v>0</v>
      </c>
      <c r="AN3953" s="8">
        <v>0</v>
      </c>
      <c r="AO3953" s="8">
        <v>0</v>
      </c>
      <c r="AP3953" s="8">
        <v>0</v>
      </c>
      <c r="AQ3953" s="8">
        <v>0</v>
      </c>
      <c r="AR3953" s="8">
        <v>0</v>
      </c>
      <c r="AS3953" s="8">
        <v>0</v>
      </c>
      <c r="AT3953" s="8">
        <v>0</v>
      </c>
      <c r="AU3953" s="8">
        <v>0</v>
      </c>
      <c r="AV3953" s="8">
        <v>0</v>
      </c>
      <c r="AW3953" s="8">
        <v>0</v>
      </c>
      <c r="AX3953" s="8">
        <v>0</v>
      </c>
      <c r="AY3953" s="30"/>
      <c r="AZ3953" s="33">
        <v>0</v>
      </c>
      <c r="BA3953" s="33">
        <v>394</v>
      </c>
      <c r="BB3953" s="33">
        <v>0</v>
      </c>
      <c r="BC3953" s="33">
        <v>0</v>
      </c>
      <c r="BD3953" s="33">
        <v>0</v>
      </c>
    </row>
    <row r="3954" spans="1:56" x14ac:dyDescent="0.25">
      <c r="A3954" s="51" t="s">
        <v>9981</v>
      </c>
      <c r="B3954" s="33" t="str">
        <f>CONCATENATE(G3954,"-",H3954,"-",I3954)</f>
        <v>999925942-Ultra(46+)-+80kg</v>
      </c>
      <c r="C3954" s="15" t="s">
        <v>4359</v>
      </c>
      <c r="D3954" s="15" t="s">
        <v>39</v>
      </c>
      <c r="E3954" s="15" t="s">
        <v>11</v>
      </c>
      <c r="F3954" s="15" t="s">
        <v>12</v>
      </c>
      <c r="G3954" s="15">
        <v>999925942</v>
      </c>
      <c r="H3954" s="15" t="s">
        <v>2098</v>
      </c>
      <c r="I3954" s="15" t="s">
        <v>4655</v>
      </c>
      <c r="J3954" s="8">
        <f>(M3954-K3954)+W3954</f>
        <v>296</v>
      </c>
      <c r="K3954" s="8">
        <f>M3954/2</f>
        <v>0</v>
      </c>
      <c r="L3954" s="9"/>
      <c r="M3954" s="8">
        <f>SUM(N3954,O3954,P3954,Q3954,S3954,T3954,U3954)</f>
        <v>0</v>
      </c>
      <c r="N3954" s="8">
        <f>SUM(AX3954)</f>
        <v>0</v>
      </c>
      <c r="O3954" s="8">
        <v>0</v>
      </c>
      <c r="P3954" s="8">
        <f>SUM(AO3954,AW3954)</f>
        <v>0</v>
      </c>
      <c r="Q3954" s="8">
        <f>SUM(AK3954,AL3954,AM3954,AN3954,AP3954,AQ3954,AR3954,AO3954)</f>
        <v>0</v>
      </c>
      <c r="R3954" s="8">
        <f>COUNTIF(AK3954:AR3954, "&gt;0")</f>
        <v>0</v>
      </c>
      <c r="S3954" s="8">
        <f>SUM(AS3954,AT3954)</f>
        <v>0</v>
      </c>
      <c r="T3954" s="8">
        <f>SUM(AU3954)</f>
        <v>0</v>
      </c>
      <c r="U3954" s="8">
        <f>SUM(AV3954)</f>
        <v>0</v>
      </c>
      <c r="V3954" s="9"/>
      <c r="W3954" s="8">
        <f>(X3954+AD3954)</f>
        <v>296</v>
      </c>
      <c r="X3954" s="8">
        <f>SUM(Y3954:AB3954)</f>
        <v>0</v>
      </c>
      <c r="Y3954" s="8">
        <v>0</v>
      </c>
      <c r="Z3954" s="8">
        <f>0</f>
        <v>0</v>
      </c>
      <c r="AA3954" s="8">
        <f>SUM(AZ3954,BB3954)</f>
        <v>0</v>
      </c>
      <c r="AB3954" s="8">
        <f>SUM(BC3954,BD3954)</f>
        <v>0</v>
      </c>
      <c r="AC3954" s="8">
        <f>COUNTIF(BC3954:BD3954,"&gt;0")</f>
        <v>0</v>
      </c>
      <c r="AD3954" s="8">
        <f>SUM(AE3954:AI3954)</f>
        <v>296</v>
      </c>
      <c r="AE3954" s="8">
        <v>0</v>
      </c>
      <c r="AF3954" s="8">
        <v>0</v>
      </c>
      <c r="AG3954" s="8">
        <v>0</v>
      </c>
      <c r="AH3954" s="8">
        <v>0</v>
      </c>
      <c r="AI3954" s="8">
        <f>SUM(BA3954)</f>
        <v>296</v>
      </c>
      <c r="AJ3954" s="9"/>
      <c r="AK3954" s="8">
        <v>0</v>
      </c>
      <c r="AL3954" s="8">
        <v>0</v>
      </c>
      <c r="AM3954" s="8">
        <v>0</v>
      </c>
      <c r="AN3954" s="8">
        <v>0</v>
      </c>
      <c r="AO3954" s="8">
        <v>0</v>
      </c>
      <c r="AP3954" s="8">
        <v>0</v>
      </c>
      <c r="AQ3954" s="8">
        <v>0</v>
      </c>
      <c r="AR3954" s="8">
        <v>0</v>
      </c>
      <c r="AS3954" s="8">
        <v>0</v>
      </c>
      <c r="AT3954" s="8">
        <v>0</v>
      </c>
      <c r="AU3954" s="8">
        <v>0</v>
      </c>
      <c r="AV3954" s="8">
        <v>0</v>
      </c>
      <c r="AW3954" s="8">
        <v>0</v>
      </c>
      <c r="AX3954" s="8">
        <v>0</v>
      </c>
      <c r="AY3954" s="30"/>
      <c r="AZ3954" s="33">
        <v>0</v>
      </c>
      <c r="BA3954" s="33">
        <v>296</v>
      </c>
      <c r="BB3954" s="33">
        <v>0</v>
      </c>
      <c r="BC3954" s="33">
        <v>0</v>
      </c>
      <c r="BD3954" s="33">
        <v>0</v>
      </c>
    </row>
    <row r="3955" spans="1:56" x14ac:dyDescent="0.25">
      <c r="A3955" s="51" t="s">
        <v>6645</v>
      </c>
      <c r="B3955" s="33" t="str">
        <f>CONCATENATE(G3955,"-",H3955,"-",I3955)</f>
        <v>999921995-Ultra(46+)-+80kg</v>
      </c>
      <c r="C3955" s="18" t="s">
        <v>1692</v>
      </c>
      <c r="D3955" s="18" t="s">
        <v>842</v>
      </c>
      <c r="E3955" s="18" t="s">
        <v>11</v>
      </c>
      <c r="F3955" s="18" t="s">
        <v>12</v>
      </c>
      <c r="G3955" s="8">
        <v>999921995</v>
      </c>
      <c r="H3955" s="18" t="s">
        <v>2098</v>
      </c>
      <c r="I3955" s="18" t="s">
        <v>4655</v>
      </c>
      <c r="J3955" s="8">
        <f>(M3955-K3955)+W3955</f>
        <v>180</v>
      </c>
      <c r="K3955" s="8"/>
      <c r="L3955" s="9"/>
      <c r="M3955" s="8">
        <f>SUM(N3955,O3955,P3955,Q3955,S3955,T3955,U3955)</f>
        <v>130</v>
      </c>
      <c r="N3955" s="8">
        <f>SUM(AX3955)</f>
        <v>0</v>
      </c>
      <c r="O3955" s="8">
        <v>0</v>
      </c>
      <c r="P3955" s="8">
        <f>SUM(AO3955,AW3955)</f>
        <v>0</v>
      </c>
      <c r="Q3955" s="8">
        <f>SUM(AK3955,AL3955,AM3955,AN3955,AP3955,AQ3955,AR3955,AO3955)</f>
        <v>0</v>
      </c>
      <c r="R3955" s="8">
        <f>COUNTIF(AK3955:AR3955, "&gt;0")</f>
        <v>0</v>
      </c>
      <c r="S3955" s="8">
        <f>SUM(AS3955,AT3955)</f>
        <v>40</v>
      </c>
      <c r="T3955" s="8">
        <f>SUM(AU3955)</f>
        <v>90</v>
      </c>
      <c r="U3955" s="8">
        <f>SUM(AV3955)</f>
        <v>0</v>
      </c>
      <c r="V3955" s="9"/>
      <c r="W3955" s="8">
        <f>(X3955+AD3955)</f>
        <v>50</v>
      </c>
      <c r="X3955" s="8">
        <f>SUM(Y3955:AB3955)</f>
        <v>50</v>
      </c>
      <c r="Y3955" s="8">
        <v>0</v>
      </c>
      <c r="Z3955" s="8">
        <f>0</f>
        <v>0</v>
      </c>
      <c r="AA3955" s="8">
        <f>SUM(AZ3955,BB3955)</f>
        <v>50</v>
      </c>
      <c r="AB3955" s="8">
        <f>SUM(BC3955,BD3955)</f>
        <v>0</v>
      </c>
      <c r="AC3955" s="8">
        <f>COUNTIF(BC3955:BD3955,"&gt;0")</f>
        <v>0</v>
      </c>
      <c r="AD3955" s="8">
        <f>SUM(AE3955:AI3955)</f>
        <v>0</v>
      </c>
      <c r="AE3955" s="8">
        <v>0</v>
      </c>
      <c r="AF3955" s="8">
        <v>0</v>
      </c>
      <c r="AG3955" s="8">
        <v>0</v>
      </c>
      <c r="AH3955" s="8">
        <v>0</v>
      </c>
      <c r="AI3955" s="8">
        <f>SUM(BA3955)</f>
        <v>0</v>
      </c>
      <c r="AJ3955" s="9"/>
      <c r="AK3955" s="8">
        <v>0</v>
      </c>
      <c r="AL3955" s="8">
        <v>0</v>
      </c>
      <c r="AM3955" s="8">
        <v>0</v>
      </c>
      <c r="AN3955" s="8">
        <v>0</v>
      </c>
      <c r="AO3955" s="8">
        <v>0</v>
      </c>
      <c r="AP3955" s="8">
        <v>0</v>
      </c>
      <c r="AQ3955" s="8">
        <v>0</v>
      </c>
      <c r="AR3955" s="8">
        <v>0</v>
      </c>
      <c r="AS3955" s="8">
        <v>0</v>
      </c>
      <c r="AT3955" s="8">
        <v>40</v>
      </c>
      <c r="AU3955" s="15">
        <v>90</v>
      </c>
      <c r="AV3955" s="15">
        <v>0</v>
      </c>
      <c r="AW3955" s="15">
        <v>0</v>
      </c>
      <c r="AX3955" s="15">
        <v>0</v>
      </c>
      <c r="AY3955" s="29"/>
      <c r="AZ3955" s="33">
        <v>50</v>
      </c>
      <c r="BA3955" s="33">
        <v>0</v>
      </c>
      <c r="BB3955" s="33">
        <v>0</v>
      </c>
      <c r="BC3955" s="33">
        <v>0</v>
      </c>
      <c r="BD3955" s="33">
        <v>0</v>
      </c>
    </row>
    <row r="3956" spans="1:56" x14ac:dyDescent="0.25">
      <c r="A3956" s="51" t="s">
        <v>6646</v>
      </c>
      <c r="B3956" s="33" t="str">
        <f>CONCATENATE(G3956,"-",H3956,"-",I3956)</f>
        <v>999017773-Ultra(46+)-+80kg</v>
      </c>
      <c r="C3956" s="8" t="s">
        <v>3088</v>
      </c>
      <c r="D3956" s="8" t="s">
        <v>3089</v>
      </c>
      <c r="E3956" s="8" t="s">
        <v>11</v>
      </c>
      <c r="F3956" s="8" t="s">
        <v>12</v>
      </c>
      <c r="G3956" s="8">
        <v>999017773</v>
      </c>
      <c r="H3956" s="8" t="s">
        <v>2098</v>
      </c>
      <c r="I3956" s="18" t="s">
        <v>4655</v>
      </c>
      <c r="J3956" s="8">
        <f>(M3956-K3956)+W3956</f>
        <v>67.5</v>
      </c>
      <c r="K3956" s="8"/>
      <c r="L3956" s="9"/>
      <c r="M3956" s="8">
        <f>SUM(N3956,O3956,P3956,Q3956,S3956,T3956,U3956)</f>
        <v>67.5</v>
      </c>
      <c r="N3956" s="8">
        <f>SUM(AX3956)</f>
        <v>0</v>
      </c>
      <c r="O3956" s="8">
        <v>0</v>
      </c>
      <c r="P3956" s="8">
        <f>SUM(AO3956,AW3956)</f>
        <v>0</v>
      </c>
      <c r="Q3956" s="8">
        <f>SUM(AK3956,AL3956,AM3956,AN3956,AP3956,AQ3956,AR3956,AO3956)</f>
        <v>0</v>
      </c>
      <c r="R3956" s="8">
        <f>COUNTIF(AK3956:AR3956, "&gt;0")</f>
        <v>0</v>
      </c>
      <c r="S3956" s="8">
        <f>SUM(AS3956,AT3956)</f>
        <v>0</v>
      </c>
      <c r="T3956" s="8">
        <f>SUM(AU3956)</f>
        <v>67.5</v>
      </c>
      <c r="U3956" s="8">
        <f>SUM(AV3956)</f>
        <v>0</v>
      </c>
      <c r="V3956" s="9"/>
      <c r="W3956" s="8">
        <f>(X3956+AD3956)</f>
        <v>0</v>
      </c>
      <c r="X3956" s="8">
        <f>SUM(Y3956:AB3956)</f>
        <v>0</v>
      </c>
      <c r="Y3956" s="8">
        <v>0</v>
      </c>
      <c r="Z3956" s="8">
        <f>0</f>
        <v>0</v>
      </c>
      <c r="AA3956" s="8">
        <f>SUM(AZ3956,BB3956)</f>
        <v>0</v>
      </c>
      <c r="AB3956" s="8">
        <f>SUM(BC3956,BD3956)</f>
        <v>0</v>
      </c>
      <c r="AC3956" s="8">
        <f>COUNTIF(BC3956:BD3956,"&gt;0")</f>
        <v>0</v>
      </c>
      <c r="AD3956" s="8">
        <f>SUM(AE3956:AI3956)</f>
        <v>0</v>
      </c>
      <c r="AE3956" s="8">
        <v>0</v>
      </c>
      <c r="AF3956" s="8">
        <v>0</v>
      </c>
      <c r="AG3956" s="8">
        <v>0</v>
      </c>
      <c r="AH3956" s="8">
        <v>0</v>
      </c>
      <c r="AI3956" s="8">
        <f>SUM(BA3956)</f>
        <v>0</v>
      </c>
      <c r="AJ3956" s="9"/>
      <c r="AK3956" s="8">
        <v>0</v>
      </c>
      <c r="AL3956" s="8">
        <v>0</v>
      </c>
      <c r="AM3956" s="8">
        <v>0</v>
      </c>
      <c r="AN3956" s="8">
        <v>0</v>
      </c>
      <c r="AO3956" s="8">
        <v>0</v>
      </c>
      <c r="AP3956" s="8">
        <v>0</v>
      </c>
      <c r="AQ3956" s="8">
        <v>0</v>
      </c>
      <c r="AR3956" s="8">
        <v>0</v>
      </c>
      <c r="AS3956" s="8">
        <v>0</v>
      </c>
      <c r="AT3956" s="8">
        <v>0</v>
      </c>
      <c r="AU3956" s="15">
        <v>67.5</v>
      </c>
      <c r="AV3956" s="15">
        <v>0</v>
      </c>
      <c r="AW3956" s="15">
        <v>0</v>
      </c>
      <c r="AX3956" s="15">
        <v>0</v>
      </c>
      <c r="AY3956" s="29"/>
      <c r="AZ3956" s="33">
        <v>0</v>
      </c>
      <c r="BA3956" s="33">
        <v>0</v>
      </c>
      <c r="BB3956" s="33">
        <v>0</v>
      </c>
      <c r="BC3956" s="33">
        <v>0</v>
      </c>
      <c r="BD3956" s="33">
        <v>0</v>
      </c>
    </row>
    <row r="3957" spans="1:56" x14ac:dyDescent="0.25">
      <c r="A3957" s="51" t="s">
        <v>6649</v>
      </c>
      <c r="B3957" s="33" t="str">
        <f>CONCATENATE(G3957,"-",H3957,"-",I3957)</f>
        <v>999866971-Ultra(46+)-+80kg</v>
      </c>
      <c r="C3957" s="15" t="s">
        <v>26</v>
      </c>
      <c r="D3957" s="15" t="s">
        <v>4581</v>
      </c>
      <c r="E3957" s="15" t="s">
        <v>11</v>
      </c>
      <c r="F3957" s="15" t="s">
        <v>12</v>
      </c>
      <c r="G3957" s="15">
        <v>999866971</v>
      </c>
      <c r="H3957" s="15" t="s">
        <v>2098</v>
      </c>
      <c r="I3957" s="18" t="s">
        <v>4655</v>
      </c>
      <c r="J3957" s="8">
        <f>(M3957-K3957)+W3957</f>
        <v>56</v>
      </c>
      <c r="K3957" s="15"/>
      <c r="L3957" s="16"/>
      <c r="M3957" s="8">
        <f>SUM(N3957,O3957,P3957,Q3957,S3957,T3957,U3957)</f>
        <v>56</v>
      </c>
      <c r="N3957" s="8">
        <f>SUM(AX3957)</f>
        <v>0</v>
      </c>
      <c r="O3957" s="8">
        <v>0</v>
      </c>
      <c r="P3957" s="8">
        <f>SUM(AO3957,AW3957)</f>
        <v>56</v>
      </c>
      <c r="Q3957" s="8">
        <f>SUM(AK3957,AL3957,AM3957,AN3957,AP3957,AQ3957,AR3957,AO3957)</f>
        <v>0</v>
      </c>
      <c r="R3957" s="8">
        <f>COUNTIF(AK3957:AR3957, "&gt;0")</f>
        <v>0</v>
      </c>
      <c r="S3957" s="8">
        <f>SUM(AS3957,AT3957)</f>
        <v>0</v>
      </c>
      <c r="T3957" s="8">
        <f>SUM(AU3957)</f>
        <v>0</v>
      </c>
      <c r="U3957" s="8">
        <f>SUM(AV3957)</f>
        <v>0</v>
      </c>
      <c r="V3957" s="16"/>
      <c r="W3957" s="8">
        <f>(X3957+AD3957)</f>
        <v>0</v>
      </c>
      <c r="X3957" s="8">
        <f>SUM(Y3957:AB3957)</f>
        <v>0</v>
      </c>
      <c r="Y3957" s="8">
        <v>0</v>
      </c>
      <c r="Z3957" s="8">
        <f>0</f>
        <v>0</v>
      </c>
      <c r="AA3957" s="8">
        <f>SUM(AZ3957,BB3957)</f>
        <v>0</v>
      </c>
      <c r="AB3957" s="8">
        <f>SUM(BC3957,BD3957)</f>
        <v>0</v>
      </c>
      <c r="AC3957" s="8">
        <f>COUNTIF(BC3957:BD3957,"&gt;0")</f>
        <v>0</v>
      </c>
      <c r="AD3957" s="8">
        <f>SUM(AE3957:AI3957)</f>
        <v>0</v>
      </c>
      <c r="AE3957" s="8">
        <v>0</v>
      </c>
      <c r="AF3957" s="8">
        <v>0</v>
      </c>
      <c r="AG3957" s="8">
        <v>0</v>
      </c>
      <c r="AH3957" s="8">
        <v>0</v>
      </c>
      <c r="AI3957" s="8">
        <f>SUM(BA3957)</f>
        <v>0</v>
      </c>
      <c r="AJ3957" s="16"/>
      <c r="AK3957" s="15">
        <v>0</v>
      </c>
      <c r="AL3957" s="15">
        <v>0</v>
      </c>
      <c r="AM3957" s="15">
        <v>0</v>
      </c>
      <c r="AN3957" s="15">
        <v>0</v>
      </c>
      <c r="AO3957" s="15">
        <v>0</v>
      </c>
      <c r="AP3957" s="15">
        <v>0</v>
      </c>
      <c r="AQ3957" s="15">
        <v>0</v>
      </c>
      <c r="AR3957" s="15">
        <v>0</v>
      </c>
      <c r="AS3957" s="15">
        <v>0</v>
      </c>
      <c r="AT3957" s="15">
        <v>0</v>
      </c>
      <c r="AU3957" s="15">
        <v>0</v>
      </c>
      <c r="AV3957" s="15">
        <v>0</v>
      </c>
      <c r="AW3957" s="15">
        <v>56</v>
      </c>
      <c r="AX3957" s="15">
        <v>0</v>
      </c>
      <c r="AY3957" s="29"/>
      <c r="AZ3957" s="33">
        <v>0</v>
      </c>
      <c r="BA3957" s="33">
        <v>0</v>
      </c>
      <c r="BB3957" s="33">
        <v>0</v>
      </c>
      <c r="BC3957" s="33">
        <v>0</v>
      </c>
      <c r="BD3957" s="33">
        <v>0</v>
      </c>
    </row>
    <row r="3958" spans="1:56" x14ac:dyDescent="0.25">
      <c r="A3958" s="51" t="s">
        <v>6647</v>
      </c>
      <c r="B3958" s="33" t="str">
        <f>CONCATENATE(G3958,"-",H3958,"-",I3958)</f>
        <v>999913078-Ultra(46+)-+80kg</v>
      </c>
      <c r="C3958" s="8" t="s">
        <v>2953</v>
      </c>
      <c r="D3958" s="8" t="s">
        <v>3077</v>
      </c>
      <c r="E3958" s="8" t="s">
        <v>11</v>
      </c>
      <c r="F3958" s="8" t="s">
        <v>12</v>
      </c>
      <c r="G3958" s="8">
        <v>999913078</v>
      </c>
      <c r="H3958" s="8" t="s">
        <v>2098</v>
      </c>
      <c r="I3958" s="18" t="s">
        <v>4655</v>
      </c>
      <c r="J3958" s="8">
        <f>(M3958-K3958)+W3958</f>
        <v>56</v>
      </c>
      <c r="K3958" s="8"/>
      <c r="L3958" s="9"/>
      <c r="M3958" s="8">
        <f>SUM(N3958,O3958,P3958,Q3958,S3958,T3958,U3958)</f>
        <v>56</v>
      </c>
      <c r="N3958" s="8">
        <f>SUM(AX3958)</f>
        <v>0</v>
      </c>
      <c r="O3958" s="8">
        <v>0</v>
      </c>
      <c r="P3958" s="8">
        <f>SUM(AO3958,AW3958)</f>
        <v>56</v>
      </c>
      <c r="Q3958" s="8">
        <f>SUM(AK3958,AL3958,AM3958,AN3958,AP3958,AQ3958,AR3958,AO3958)</f>
        <v>0</v>
      </c>
      <c r="R3958" s="8">
        <f>COUNTIF(AK3958:AR3958, "&gt;0")</f>
        <v>0</v>
      </c>
      <c r="S3958" s="8">
        <f>SUM(AS3958,AT3958)</f>
        <v>0</v>
      </c>
      <c r="T3958" s="8">
        <f>SUM(AU3958)</f>
        <v>0</v>
      </c>
      <c r="U3958" s="8">
        <f>SUM(AV3958)</f>
        <v>0</v>
      </c>
      <c r="V3958" s="9"/>
      <c r="W3958" s="8">
        <f>(X3958+AD3958)</f>
        <v>0</v>
      </c>
      <c r="X3958" s="8">
        <f>SUM(Y3958:AB3958)</f>
        <v>0</v>
      </c>
      <c r="Y3958" s="8">
        <v>0</v>
      </c>
      <c r="Z3958" s="8">
        <f>0</f>
        <v>0</v>
      </c>
      <c r="AA3958" s="8">
        <f>SUM(AZ3958,BB3958)</f>
        <v>0</v>
      </c>
      <c r="AB3958" s="8">
        <f>SUM(BC3958,BD3958)</f>
        <v>0</v>
      </c>
      <c r="AC3958" s="8">
        <f>COUNTIF(BC3958:BD3958,"&gt;0")</f>
        <v>0</v>
      </c>
      <c r="AD3958" s="8">
        <f>SUM(AE3958:AI3958)</f>
        <v>0</v>
      </c>
      <c r="AE3958" s="8">
        <v>0</v>
      </c>
      <c r="AF3958" s="8">
        <v>0</v>
      </c>
      <c r="AG3958" s="8">
        <v>0</v>
      </c>
      <c r="AH3958" s="8">
        <v>0</v>
      </c>
      <c r="AI3958" s="8">
        <f>SUM(BA3958)</f>
        <v>0</v>
      </c>
      <c r="AJ3958" s="9"/>
      <c r="AK3958" s="8">
        <v>0</v>
      </c>
      <c r="AL3958" s="8">
        <v>0</v>
      </c>
      <c r="AM3958" s="8">
        <v>0</v>
      </c>
      <c r="AN3958" s="8">
        <v>0</v>
      </c>
      <c r="AO3958" s="8">
        <v>0</v>
      </c>
      <c r="AP3958" s="8">
        <v>0</v>
      </c>
      <c r="AQ3958" s="8">
        <v>0</v>
      </c>
      <c r="AR3958" s="8">
        <v>0</v>
      </c>
      <c r="AS3958" s="8">
        <v>0</v>
      </c>
      <c r="AT3958" s="8">
        <v>0</v>
      </c>
      <c r="AU3958" s="15">
        <v>0</v>
      </c>
      <c r="AV3958" s="15">
        <v>0</v>
      </c>
      <c r="AW3958" s="15">
        <v>56</v>
      </c>
      <c r="AX3958" s="15">
        <v>0</v>
      </c>
      <c r="AY3958" s="29"/>
      <c r="AZ3958" s="33">
        <v>0</v>
      </c>
      <c r="BA3958" s="33">
        <v>0</v>
      </c>
      <c r="BB3958" s="33">
        <v>0</v>
      </c>
      <c r="BC3958" s="33">
        <v>0</v>
      </c>
      <c r="BD3958" s="33">
        <v>0</v>
      </c>
    </row>
    <row r="3959" spans="1:56" x14ac:dyDescent="0.25">
      <c r="A3959" s="51" t="s">
        <v>6650</v>
      </c>
      <c r="B3959" s="33" t="str">
        <f>CONCATENATE(G3959,"-",H3959,"-",I3959)</f>
        <v>999911373-Ultra(46+)-+80kg</v>
      </c>
      <c r="C3959" s="8" t="s">
        <v>26</v>
      </c>
      <c r="D3959" s="8" t="s">
        <v>982</v>
      </c>
      <c r="E3959" s="8" t="s">
        <v>11</v>
      </c>
      <c r="F3959" s="8" t="s">
        <v>12</v>
      </c>
      <c r="G3959" s="8">
        <v>999911373</v>
      </c>
      <c r="H3959" s="8" t="s">
        <v>2098</v>
      </c>
      <c r="I3959" s="18" t="s">
        <v>4655</v>
      </c>
      <c r="J3959" s="8">
        <f>(M3959-K3959)+W3959</f>
        <v>30</v>
      </c>
      <c r="K3959" s="8"/>
      <c r="L3959" s="16"/>
      <c r="M3959" s="8">
        <f>SUM(N3959,O3959,P3959,Q3959,S3959,T3959,U3959)</f>
        <v>30</v>
      </c>
      <c r="N3959" s="8">
        <f>SUM(AX3959)</f>
        <v>0</v>
      </c>
      <c r="O3959" s="8">
        <v>0</v>
      </c>
      <c r="P3959" s="8">
        <f>SUM(AO3959,AW3959)</f>
        <v>0</v>
      </c>
      <c r="Q3959" s="8">
        <f>SUM(AK3959,AL3959,AM3959,AN3959,AP3959,AQ3959,AR3959,AO3959)</f>
        <v>30</v>
      </c>
      <c r="R3959" s="8">
        <f>COUNTIF(AK3959:AR3959, "&gt;0")</f>
        <v>1</v>
      </c>
      <c r="S3959" s="8">
        <f>SUM(AS3959,AT3959)</f>
        <v>0</v>
      </c>
      <c r="T3959" s="8">
        <f>SUM(AU3959)</f>
        <v>0</v>
      </c>
      <c r="U3959" s="8">
        <f>SUM(AV3959)</f>
        <v>0</v>
      </c>
      <c r="V3959" s="16"/>
      <c r="W3959" s="8">
        <f>(X3959+AD3959)</f>
        <v>0</v>
      </c>
      <c r="X3959" s="8">
        <f>SUM(Y3959:AB3959)</f>
        <v>0</v>
      </c>
      <c r="Y3959" s="8">
        <v>0</v>
      </c>
      <c r="Z3959" s="8">
        <f>0</f>
        <v>0</v>
      </c>
      <c r="AA3959" s="8">
        <f>SUM(AZ3959,BB3959)</f>
        <v>0</v>
      </c>
      <c r="AB3959" s="8">
        <f>SUM(BC3959,BD3959)</f>
        <v>0</v>
      </c>
      <c r="AC3959" s="8">
        <f>COUNTIF(BC3959:BD3959,"&gt;0")</f>
        <v>0</v>
      </c>
      <c r="AD3959" s="8">
        <f>SUM(AE3959:AI3959)</f>
        <v>0</v>
      </c>
      <c r="AE3959" s="8">
        <v>0</v>
      </c>
      <c r="AF3959" s="8">
        <v>0</v>
      </c>
      <c r="AG3959" s="8">
        <v>0</v>
      </c>
      <c r="AH3959" s="8">
        <v>0</v>
      </c>
      <c r="AI3959" s="8">
        <f>SUM(BA3959)</f>
        <v>0</v>
      </c>
      <c r="AJ3959" s="16"/>
      <c r="AK3959" s="8">
        <v>0</v>
      </c>
      <c r="AL3959" s="8">
        <v>0</v>
      </c>
      <c r="AM3959" s="8">
        <v>0</v>
      </c>
      <c r="AN3959" s="8">
        <v>0</v>
      </c>
      <c r="AO3959" s="8">
        <v>0</v>
      </c>
      <c r="AP3959" s="8">
        <v>0</v>
      </c>
      <c r="AQ3959" s="8">
        <v>30</v>
      </c>
      <c r="AR3959" s="8">
        <v>0</v>
      </c>
      <c r="AS3959" s="8">
        <v>0</v>
      </c>
      <c r="AT3959" s="8">
        <v>0</v>
      </c>
      <c r="AU3959" s="15">
        <v>0</v>
      </c>
      <c r="AV3959" s="15">
        <v>0</v>
      </c>
      <c r="AW3959" s="15">
        <v>0</v>
      </c>
      <c r="AX3959" s="15">
        <v>0</v>
      </c>
      <c r="AY3959" s="29"/>
      <c r="AZ3959" s="33">
        <v>0</v>
      </c>
      <c r="BA3959" s="33">
        <v>0</v>
      </c>
      <c r="BB3959" s="33">
        <v>0</v>
      </c>
      <c r="BC3959" s="33">
        <v>0</v>
      </c>
      <c r="BD3959" s="33">
        <v>0</v>
      </c>
    </row>
    <row r="3960" spans="1:56" x14ac:dyDescent="0.25">
      <c r="A3960" s="51" t="s">
        <v>9983</v>
      </c>
      <c r="B3960" s="33" t="str">
        <f>CONCATENATE(G3960,"-",H3960,"-",I3960)</f>
        <v>999022650-Ultra(46+)--58kg</v>
      </c>
      <c r="C3960" s="15" t="s">
        <v>26</v>
      </c>
      <c r="D3960" s="15" t="s">
        <v>1188</v>
      </c>
      <c r="E3960" s="15" t="s">
        <v>11</v>
      </c>
      <c r="F3960" s="15" t="s">
        <v>12</v>
      </c>
      <c r="G3960" s="15">
        <v>999022650</v>
      </c>
      <c r="H3960" s="15" t="s">
        <v>2098</v>
      </c>
      <c r="I3960" s="15" t="s">
        <v>4664</v>
      </c>
      <c r="J3960" s="8">
        <f>(M3960-K3960)+W3960</f>
        <v>350</v>
      </c>
      <c r="K3960" s="8">
        <f>M3960/2</f>
        <v>0</v>
      </c>
      <c r="L3960" s="9"/>
      <c r="M3960" s="8">
        <f>SUM(N3960,O3960,P3960,Q3960,S3960,T3960,U3960)</f>
        <v>0</v>
      </c>
      <c r="N3960" s="8">
        <f>SUM(AX3960)</f>
        <v>0</v>
      </c>
      <c r="O3960" s="8">
        <v>0</v>
      </c>
      <c r="P3960" s="8">
        <f>SUM(AO3960,AW3960)</f>
        <v>0</v>
      </c>
      <c r="Q3960" s="8">
        <f>SUM(AK3960,AL3960,AM3960,AN3960,AP3960,AQ3960,AR3960,AO3960)</f>
        <v>0</v>
      </c>
      <c r="R3960" s="8">
        <f>COUNTIF(AK3960:AR3960, "&gt;0")</f>
        <v>0</v>
      </c>
      <c r="S3960" s="8">
        <f>SUM(AS3960,AT3960)</f>
        <v>0</v>
      </c>
      <c r="T3960" s="8">
        <f>SUM(AU3960)</f>
        <v>0</v>
      </c>
      <c r="U3960" s="8">
        <f>SUM(AV3960)</f>
        <v>0</v>
      </c>
      <c r="V3960" s="9"/>
      <c r="W3960" s="8">
        <f>(X3960+AD3960)</f>
        <v>350</v>
      </c>
      <c r="X3960" s="8">
        <f>SUM(Y3960:AB3960)</f>
        <v>0</v>
      </c>
      <c r="Y3960" s="8">
        <v>0</v>
      </c>
      <c r="Z3960" s="8">
        <f>0</f>
        <v>0</v>
      </c>
      <c r="AA3960" s="8">
        <f>SUM(AZ3960,BB3960)</f>
        <v>0</v>
      </c>
      <c r="AB3960" s="8">
        <f>SUM(BC3960,BD3960)</f>
        <v>0</v>
      </c>
      <c r="AC3960" s="8">
        <f>COUNTIF(BC3960:BD3960,"&gt;0")</f>
        <v>0</v>
      </c>
      <c r="AD3960" s="8">
        <f>SUM(AE3960:AI3960)</f>
        <v>350</v>
      </c>
      <c r="AE3960" s="8">
        <v>0</v>
      </c>
      <c r="AF3960" s="8">
        <v>0</v>
      </c>
      <c r="AG3960" s="8">
        <v>0</v>
      </c>
      <c r="AH3960" s="8">
        <v>0</v>
      </c>
      <c r="AI3960" s="8">
        <f>SUM(BA3960)</f>
        <v>350</v>
      </c>
      <c r="AJ3960" s="9"/>
      <c r="AK3960" s="8">
        <v>0</v>
      </c>
      <c r="AL3960" s="8">
        <v>0</v>
      </c>
      <c r="AM3960" s="8">
        <v>0</v>
      </c>
      <c r="AN3960" s="8">
        <v>0</v>
      </c>
      <c r="AO3960" s="8">
        <v>0</v>
      </c>
      <c r="AP3960" s="8">
        <v>0</v>
      </c>
      <c r="AQ3960" s="8">
        <v>0</v>
      </c>
      <c r="AR3960" s="8">
        <v>0</v>
      </c>
      <c r="AS3960" s="8">
        <v>0</v>
      </c>
      <c r="AT3960" s="8">
        <v>0</v>
      </c>
      <c r="AU3960" s="8">
        <v>0</v>
      </c>
      <c r="AV3960" s="8">
        <v>0</v>
      </c>
      <c r="AW3960" s="8">
        <v>0</v>
      </c>
      <c r="AX3960" s="8">
        <v>0</v>
      </c>
      <c r="AY3960" s="30"/>
      <c r="AZ3960" s="33">
        <v>0</v>
      </c>
      <c r="BA3960" s="33">
        <v>350</v>
      </c>
      <c r="BB3960" s="33">
        <v>0</v>
      </c>
      <c r="BC3960" s="33">
        <v>0</v>
      </c>
      <c r="BD3960" s="33">
        <v>0</v>
      </c>
    </row>
    <row r="3961" spans="1:56" x14ac:dyDescent="0.25">
      <c r="A3961" s="51" t="s">
        <v>9972</v>
      </c>
      <c r="B3961" s="33" t="str">
        <f>CONCATENATE(G3961,"-",H3961,"-",I3961)</f>
        <v>999928953-Ultra(46+)--58kg</v>
      </c>
      <c r="C3961" s="15" t="s">
        <v>28</v>
      </c>
      <c r="D3961" s="15" t="s">
        <v>5282</v>
      </c>
      <c r="E3961" s="15" t="s">
        <v>11</v>
      </c>
      <c r="F3961" s="15" t="s">
        <v>12</v>
      </c>
      <c r="G3961" s="15">
        <v>999928953</v>
      </c>
      <c r="H3961" s="8" t="s">
        <v>2098</v>
      </c>
      <c r="I3961" s="15" t="s">
        <v>4664</v>
      </c>
      <c r="J3961" s="8">
        <f>(M3961-K3961)+W3961</f>
        <v>350</v>
      </c>
      <c r="K3961" s="8">
        <f>M3961/2</f>
        <v>0</v>
      </c>
      <c r="L3961" s="9"/>
      <c r="M3961" s="8">
        <f>SUM(N3961,O3961,P3961,Q3961,S3961,T3961,U3961)</f>
        <v>0</v>
      </c>
      <c r="N3961" s="8">
        <f>SUM(AX3961)</f>
        <v>0</v>
      </c>
      <c r="O3961" s="8">
        <v>0</v>
      </c>
      <c r="P3961" s="8">
        <f>SUM(AO3961,AW3961)</f>
        <v>0</v>
      </c>
      <c r="Q3961" s="8">
        <f>SUM(AK3961,AL3961,AM3961,AN3961,AP3961,AQ3961,AR3961,AO3961)</f>
        <v>0</v>
      </c>
      <c r="R3961" s="8">
        <f>COUNTIF(AK3961:AR3961, "&gt;0")</f>
        <v>0</v>
      </c>
      <c r="S3961" s="8">
        <f>SUM(AS3961,AT3961)</f>
        <v>0</v>
      </c>
      <c r="T3961" s="8">
        <f>SUM(AU3961)</f>
        <v>0</v>
      </c>
      <c r="U3961" s="8">
        <f>SUM(AV3961)</f>
        <v>0</v>
      </c>
      <c r="V3961" s="9"/>
      <c r="W3961" s="8">
        <f>(X3961+AD3961)</f>
        <v>350</v>
      </c>
      <c r="X3961" s="8">
        <f>SUM(Y3961:AB3961)</f>
        <v>0</v>
      </c>
      <c r="Y3961" s="8">
        <v>0</v>
      </c>
      <c r="Z3961" s="8">
        <f>0</f>
        <v>0</v>
      </c>
      <c r="AA3961" s="8">
        <f>SUM(AZ3961,BB3961)</f>
        <v>0</v>
      </c>
      <c r="AB3961" s="8">
        <f>SUM(BC3961,BD3961)</f>
        <v>0</v>
      </c>
      <c r="AC3961" s="8">
        <f>COUNTIF(BC3961:BD3961,"&gt;0")</f>
        <v>0</v>
      </c>
      <c r="AD3961" s="8">
        <f>SUM(AE3961:AI3961)</f>
        <v>350</v>
      </c>
      <c r="AE3961" s="8">
        <v>0</v>
      </c>
      <c r="AF3961" s="8">
        <v>0</v>
      </c>
      <c r="AG3961" s="8">
        <v>0</v>
      </c>
      <c r="AH3961" s="8">
        <v>0</v>
      </c>
      <c r="AI3961" s="8">
        <f>SUM(BA3961)</f>
        <v>350</v>
      </c>
      <c r="AJ3961" s="9"/>
      <c r="AK3961" s="8">
        <v>0</v>
      </c>
      <c r="AL3961" s="8">
        <v>0</v>
      </c>
      <c r="AM3961" s="8">
        <v>0</v>
      </c>
      <c r="AN3961" s="8">
        <v>0</v>
      </c>
      <c r="AO3961" s="8">
        <v>0</v>
      </c>
      <c r="AP3961" s="8">
        <v>0</v>
      </c>
      <c r="AQ3961" s="8">
        <v>0</v>
      </c>
      <c r="AR3961" s="8">
        <v>0</v>
      </c>
      <c r="AS3961" s="8">
        <v>0</v>
      </c>
      <c r="AT3961" s="8">
        <v>0</v>
      </c>
      <c r="AU3961" s="8">
        <v>0</v>
      </c>
      <c r="AV3961" s="8">
        <v>0</v>
      </c>
      <c r="AW3961" s="8">
        <v>0</v>
      </c>
      <c r="AX3961" s="8">
        <v>0</v>
      </c>
      <c r="AY3961" s="30"/>
      <c r="AZ3961" s="33">
        <v>0</v>
      </c>
      <c r="BA3961" s="33">
        <v>350</v>
      </c>
      <c r="BB3961" s="33">
        <v>0</v>
      </c>
      <c r="BC3961" s="33">
        <v>0</v>
      </c>
      <c r="BD3961" s="33">
        <v>0</v>
      </c>
    </row>
    <row r="3962" spans="1:56" x14ac:dyDescent="0.25">
      <c r="A3962" s="51" t="s">
        <v>6651</v>
      </c>
      <c r="B3962" s="33" t="str">
        <f>CONCATENATE(G3962,"-",H3962,"-",I3962)</f>
        <v>999793933-Ultra(46+)--58kg</v>
      </c>
      <c r="C3962" s="8" t="s">
        <v>2097</v>
      </c>
      <c r="D3962" s="8" t="s">
        <v>1110</v>
      </c>
      <c r="E3962" s="8" t="s">
        <v>11</v>
      </c>
      <c r="F3962" s="8" t="s">
        <v>12</v>
      </c>
      <c r="G3962" s="8">
        <v>999793933</v>
      </c>
      <c r="H3962" s="8" t="s">
        <v>2098</v>
      </c>
      <c r="I3962" s="18" t="s">
        <v>4664</v>
      </c>
      <c r="J3962" s="8">
        <f>(M3962-K3962)+W3962</f>
        <v>307.5</v>
      </c>
      <c r="K3962" s="8"/>
      <c r="L3962" s="9"/>
      <c r="M3962" s="8">
        <f>SUM(N3962,O3962,P3962,Q3962,S3962,T3962,U3962)</f>
        <v>45</v>
      </c>
      <c r="N3962" s="8">
        <f>SUM(AX3962)</f>
        <v>0</v>
      </c>
      <c r="O3962" s="8">
        <v>0</v>
      </c>
      <c r="P3962" s="8">
        <f>SUM(AO3962,AW3962)</f>
        <v>0</v>
      </c>
      <c r="Q3962" s="8">
        <f>SUM(AK3962,AL3962,AM3962,AN3962,AP3962,AQ3962,AR3962,AO3962)</f>
        <v>0</v>
      </c>
      <c r="R3962" s="8">
        <f>COUNTIF(AK3962:AR3962, "&gt;0")</f>
        <v>0</v>
      </c>
      <c r="S3962" s="8">
        <f>SUM(AS3962,AT3962)</f>
        <v>0</v>
      </c>
      <c r="T3962" s="8">
        <f>SUM(AU3962)</f>
        <v>45</v>
      </c>
      <c r="U3962" s="8">
        <f>SUM(AV3962)</f>
        <v>0</v>
      </c>
      <c r="V3962" s="9"/>
      <c r="W3962" s="8">
        <f>(X3962+AD3962)</f>
        <v>262.5</v>
      </c>
      <c r="X3962" s="8">
        <f>SUM(Y3962:AB3962)</f>
        <v>0</v>
      </c>
      <c r="Y3962" s="8">
        <v>0</v>
      </c>
      <c r="Z3962" s="8">
        <f>0</f>
        <v>0</v>
      </c>
      <c r="AA3962" s="8">
        <f>SUM(AZ3962,BB3962)</f>
        <v>0</v>
      </c>
      <c r="AB3962" s="8">
        <f>SUM(BC3962,BD3962)</f>
        <v>0</v>
      </c>
      <c r="AC3962" s="8">
        <f>COUNTIF(BC3962:BD3962,"&gt;0")</f>
        <v>0</v>
      </c>
      <c r="AD3962" s="8">
        <f>SUM(AE3962:AI3962)</f>
        <v>262.5</v>
      </c>
      <c r="AE3962" s="8">
        <v>0</v>
      </c>
      <c r="AF3962" s="8">
        <v>0</v>
      </c>
      <c r="AG3962" s="8">
        <v>0</v>
      </c>
      <c r="AH3962" s="8">
        <v>0</v>
      </c>
      <c r="AI3962" s="8">
        <f>SUM(BA3962)</f>
        <v>262.5</v>
      </c>
      <c r="AJ3962" s="9"/>
      <c r="AK3962" s="8">
        <v>0</v>
      </c>
      <c r="AL3962" s="8">
        <v>0</v>
      </c>
      <c r="AM3962" s="8">
        <v>0</v>
      </c>
      <c r="AN3962" s="8">
        <v>0</v>
      </c>
      <c r="AO3962" s="8">
        <v>0</v>
      </c>
      <c r="AP3962" s="8">
        <v>0</v>
      </c>
      <c r="AQ3962" s="8">
        <v>0</v>
      </c>
      <c r="AR3962" s="8">
        <v>0</v>
      </c>
      <c r="AS3962" s="8">
        <v>0</v>
      </c>
      <c r="AT3962" s="8">
        <v>0</v>
      </c>
      <c r="AU3962" s="15">
        <v>45</v>
      </c>
      <c r="AV3962" s="15">
        <v>0</v>
      </c>
      <c r="AW3962" s="15">
        <v>0</v>
      </c>
      <c r="AX3962" s="15">
        <v>0</v>
      </c>
      <c r="AY3962" s="29"/>
      <c r="AZ3962" s="33">
        <v>0</v>
      </c>
      <c r="BA3962" s="33">
        <v>262.5</v>
      </c>
      <c r="BB3962" s="33">
        <v>0</v>
      </c>
      <c r="BC3962" s="33">
        <v>0</v>
      </c>
      <c r="BD3962" s="33">
        <v>0</v>
      </c>
    </row>
    <row r="3963" spans="1:56" x14ac:dyDescent="0.25">
      <c r="A3963" s="51" t="s">
        <v>6652</v>
      </c>
      <c r="B3963" s="33" t="str">
        <f>CONCATENATE(G3963,"-",H3963,"-",I3963)</f>
        <v>999703384-Ultra(46+)--68kg</v>
      </c>
      <c r="C3963" s="8" t="s">
        <v>2100</v>
      </c>
      <c r="D3963" s="8" t="s">
        <v>799</v>
      </c>
      <c r="E3963" s="8" t="s">
        <v>11</v>
      </c>
      <c r="F3963" s="8" t="s">
        <v>12</v>
      </c>
      <c r="G3963" s="8">
        <v>999703384</v>
      </c>
      <c r="H3963" s="8" t="s">
        <v>2098</v>
      </c>
      <c r="I3963" s="18" t="s">
        <v>4657</v>
      </c>
      <c r="J3963" s="8">
        <f>(M3963-K3963)+W3963</f>
        <v>1090</v>
      </c>
      <c r="K3963" s="8"/>
      <c r="L3963" s="9"/>
      <c r="M3963" s="8">
        <f>SUM(N3963,O3963,P3963,Q3963,S3963,T3963,U3963)</f>
        <v>280</v>
      </c>
      <c r="N3963" s="8">
        <f>SUM(AX3963)</f>
        <v>0</v>
      </c>
      <c r="O3963" s="8">
        <v>0</v>
      </c>
      <c r="P3963" s="8">
        <f>SUM(AO3963,AW3963)</f>
        <v>0</v>
      </c>
      <c r="Q3963" s="8">
        <f>SUM(AK3963,AL3963,AM3963,AN3963,AP3963,AQ3963,AR3963,AO3963)</f>
        <v>0</v>
      </c>
      <c r="R3963" s="8">
        <f>COUNTIF(AK3963:AR3963, "&gt;0")</f>
        <v>0</v>
      </c>
      <c r="S3963" s="8">
        <f>SUM(AS3963,AT3963)</f>
        <v>0</v>
      </c>
      <c r="T3963" s="8">
        <f>SUM(AU3963)</f>
        <v>180</v>
      </c>
      <c r="U3963" s="8">
        <f>SUM(AV3963)</f>
        <v>100</v>
      </c>
      <c r="V3963" s="9"/>
      <c r="W3963" s="8">
        <f>(X3963+AD3963)</f>
        <v>810</v>
      </c>
      <c r="X3963" s="8">
        <f>SUM(Y3963:AB3963)</f>
        <v>110</v>
      </c>
      <c r="Y3963" s="8">
        <v>0</v>
      </c>
      <c r="Z3963" s="8">
        <f>0</f>
        <v>0</v>
      </c>
      <c r="AA3963" s="8">
        <f>SUM(AZ3963,BB3963)</f>
        <v>50</v>
      </c>
      <c r="AB3963" s="8">
        <f>SUM(BC3963,BD3963)</f>
        <v>60</v>
      </c>
      <c r="AC3963" s="8">
        <f>COUNTIF(BC3963:BD3963,"&gt;0")</f>
        <v>1</v>
      </c>
      <c r="AD3963" s="8">
        <f>SUM(AE3963:AI3963)</f>
        <v>700</v>
      </c>
      <c r="AE3963" s="8">
        <v>0</v>
      </c>
      <c r="AF3963" s="8">
        <v>0</v>
      </c>
      <c r="AG3963" s="8">
        <v>0</v>
      </c>
      <c r="AH3963" s="8">
        <v>0</v>
      </c>
      <c r="AI3963" s="8">
        <f>SUM(BA3963)</f>
        <v>700</v>
      </c>
      <c r="AJ3963" s="9"/>
      <c r="AK3963" s="8">
        <v>0</v>
      </c>
      <c r="AL3963" s="8">
        <v>0</v>
      </c>
      <c r="AM3963" s="8">
        <v>0</v>
      </c>
      <c r="AN3963" s="8">
        <v>0</v>
      </c>
      <c r="AO3963" s="8">
        <v>0</v>
      </c>
      <c r="AP3963" s="8">
        <v>0</v>
      </c>
      <c r="AQ3963" s="8">
        <v>0</v>
      </c>
      <c r="AR3963" s="8">
        <v>0</v>
      </c>
      <c r="AS3963" s="8">
        <v>0</v>
      </c>
      <c r="AT3963" s="8">
        <v>0</v>
      </c>
      <c r="AU3963" s="15">
        <v>180</v>
      </c>
      <c r="AV3963" s="15">
        <v>100</v>
      </c>
      <c r="AW3963" s="15">
        <v>0</v>
      </c>
      <c r="AX3963" s="15">
        <v>0</v>
      </c>
      <c r="AY3963" s="29"/>
      <c r="AZ3963" s="33">
        <v>50</v>
      </c>
      <c r="BA3963" s="33">
        <v>700</v>
      </c>
      <c r="BB3963" s="33">
        <v>0</v>
      </c>
      <c r="BC3963" s="33">
        <v>60</v>
      </c>
      <c r="BD3963" s="33">
        <v>0</v>
      </c>
    </row>
    <row r="3964" spans="1:56" x14ac:dyDescent="0.25">
      <c r="A3964" s="51" t="s">
        <v>9986</v>
      </c>
      <c r="B3964" s="33" t="str">
        <f>CONCATENATE(G3964,"-",H3964,"-",I3964)</f>
        <v>999850229-Ultra(46+)--68kg</v>
      </c>
      <c r="C3964" s="15" t="s">
        <v>530</v>
      </c>
      <c r="D3964" s="15" t="s">
        <v>2341</v>
      </c>
      <c r="E3964" s="15" t="s">
        <v>11</v>
      </c>
      <c r="F3964" s="15" t="s">
        <v>12</v>
      </c>
      <c r="G3964" s="15">
        <v>999850229</v>
      </c>
      <c r="H3964" s="15" t="s">
        <v>2098</v>
      </c>
      <c r="I3964" s="15" t="s">
        <v>4657</v>
      </c>
      <c r="J3964" s="8">
        <f>(M3964-K3964)+W3964</f>
        <v>700</v>
      </c>
      <c r="K3964" s="8">
        <f>M3964/2</f>
        <v>0</v>
      </c>
      <c r="L3964" s="9"/>
      <c r="M3964" s="8">
        <f>SUM(N3964,O3964,P3964,Q3964,S3964,T3964,U3964)</f>
        <v>0</v>
      </c>
      <c r="N3964" s="8">
        <f>SUM(AX3964)</f>
        <v>0</v>
      </c>
      <c r="O3964" s="8">
        <v>0</v>
      </c>
      <c r="P3964" s="8">
        <f>SUM(AO3964,AW3964)</f>
        <v>0</v>
      </c>
      <c r="Q3964" s="8">
        <f>SUM(AK3964,AL3964,AM3964,AN3964,AP3964,AQ3964,AR3964,AO3964)</f>
        <v>0</v>
      </c>
      <c r="R3964" s="8">
        <f>COUNTIF(AK3964:AR3964, "&gt;0")</f>
        <v>0</v>
      </c>
      <c r="S3964" s="8">
        <f>SUM(AS3964,AT3964)</f>
        <v>0</v>
      </c>
      <c r="T3964" s="8">
        <f>SUM(AU3964)</f>
        <v>0</v>
      </c>
      <c r="U3964" s="8">
        <f>SUM(AV3964)</f>
        <v>0</v>
      </c>
      <c r="V3964" s="9"/>
      <c r="W3964" s="8">
        <f>(X3964+AD3964)</f>
        <v>700</v>
      </c>
      <c r="X3964" s="8">
        <f>SUM(Y3964:AB3964)</f>
        <v>0</v>
      </c>
      <c r="Y3964" s="8">
        <v>0</v>
      </c>
      <c r="Z3964" s="8">
        <f>0</f>
        <v>0</v>
      </c>
      <c r="AA3964" s="8">
        <f>SUM(AZ3964,BB3964)</f>
        <v>0</v>
      </c>
      <c r="AB3964" s="8">
        <f>SUM(BC3964,BD3964)</f>
        <v>0</v>
      </c>
      <c r="AC3964" s="8">
        <f>COUNTIF(BC3964:BD3964,"&gt;0")</f>
        <v>0</v>
      </c>
      <c r="AD3964" s="8">
        <f>SUM(AE3964:AI3964)</f>
        <v>700</v>
      </c>
      <c r="AE3964" s="8">
        <v>0</v>
      </c>
      <c r="AF3964" s="8">
        <v>0</v>
      </c>
      <c r="AG3964" s="8">
        <v>0</v>
      </c>
      <c r="AH3964" s="8">
        <v>0</v>
      </c>
      <c r="AI3964" s="8">
        <f>SUM(BA3964)</f>
        <v>700</v>
      </c>
      <c r="AJ3964" s="9"/>
      <c r="AK3964" s="8">
        <v>0</v>
      </c>
      <c r="AL3964" s="8">
        <v>0</v>
      </c>
      <c r="AM3964" s="8">
        <v>0</v>
      </c>
      <c r="AN3964" s="8">
        <v>0</v>
      </c>
      <c r="AO3964" s="8">
        <v>0</v>
      </c>
      <c r="AP3964" s="8">
        <v>0</v>
      </c>
      <c r="AQ3964" s="8">
        <v>0</v>
      </c>
      <c r="AR3964" s="8">
        <v>0</v>
      </c>
      <c r="AS3964" s="8">
        <v>0</v>
      </c>
      <c r="AT3964" s="8">
        <v>0</v>
      </c>
      <c r="AU3964" s="8">
        <v>0</v>
      </c>
      <c r="AV3964" s="8">
        <v>0</v>
      </c>
      <c r="AW3964" s="8">
        <v>0</v>
      </c>
      <c r="AX3964" s="8">
        <v>0</v>
      </c>
      <c r="AY3964" s="30"/>
      <c r="AZ3964" s="33">
        <v>0</v>
      </c>
      <c r="BA3964" s="33">
        <v>700</v>
      </c>
      <c r="BB3964" s="33">
        <v>0</v>
      </c>
      <c r="BC3964" s="33">
        <v>0</v>
      </c>
      <c r="BD3964" s="33">
        <v>0</v>
      </c>
    </row>
    <row r="3965" spans="1:56" x14ac:dyDescent="0.25">
      <c r="A3965" s="51" t="s">
        <v>6653</v>
      </c>
      <c r="B3965" s="33" t="str">
        <f>CONCATENATE(G3965,"-",H3965,"-",I3965)</f>
        <v>999909013-Ultra(46+)--68kg</v>
      </c>
      <c r="C3965" s="8" t="s">
        <v>2101</v>
      </c>
      <c r="D3965" s="8" t="s">
        <v>232</v>
      </c>
      <c r="E3965" s="8" t="s">
        <v>11</v>
      </c>
      <c r="F3965" s="8" t="s">
        <v>12</v>
      </c>
      <c r="G3965" s="8">
        <v>999909013</v>
      </c>
      <c r="H3965" s="8" t="s">
        <v>2098</v>
      </c>
      <c r="I3965" s="18" t="s">
        <v>4657</v>
      </c>
      <c r="J3965" s="8">
        <f>(M3965-K3965)+W3965</f>
        <v>609</v>
      </c>
      <c r="K3965" s="8"/>
      <c r="L3965" s="9"/>
      <c r="M3965" s="8">
        <f>SUM(N3965,O3965,P3965,Q3965,S3965,T3965,U3965)</f>
        <v>215</v>
      </c>
      <c r="N3965" s="8">
        <f>SUM(AX3965)</f>
        <v>0</v>
      </c>
      <c r="O3965" s="8">
        <v>0</v>
      </c>
      <c r="P3965" s="8">
        <f>SUM(AO3965,AW3965)</f>
        <v>0</v>
      </c>
      <c r="Q3965" s="8">
        <f>SUM(AK3965,AL3965,AM3965,AN3965,AP3965,AQ3965,AR3965,AO3965)</f>
        <v>0</v>
      </c>
      <c r="R3965" s="8">
        <f>COUNTIF(AK3965:AR3965, "&gt;0")</f>
        <v>0</v>
      </c>
      <c r="S3965" s="8">
        <f>SUM(AS3965,AT3965)</f>
        <v>80</v>
      </c>
      <c r="T3965" s="8">
        <f>SUM(AU3965)</f>
        <v>135</v>
      </c>
      <c r="U3965" s="8">
        <f>SUM(AV3965)</f>
        <v>0</v>
      </c>
      <c r="V3965" s="9"/>
      <c r="W3965" s="8">
        <f>(X3965+AD3965)</f>
        <v>394</v>
      </c>
      <c r="X3965" s="8">
        <f>SUM(Y3965:AB3965)</f>
        <v>0</v>
      </c>
      <c r="Y3965" s="8">
        <v>0</v>
      </c>
      <c r="Z3965" s="8">
        <f>0</f>
        <v>0</v>
      </c>
      <c r="AA3965" s="8">
        <f>SUM(AZ3965,BB3965)</f>
        <v>0</v>
      </c>
      <c r="AB3965" s="8">
        <f>SUM(BC3965,BD3965)</f>
        <v>0</v>
      </c>
      <c r="AC3965" s="8">
        <f>COUNTIF(BC3965:BD3965,"&gt;0")</f>
        <v>0</v>
      </c>
      <c r="AD3965" s="8">
        <f>SUM(AE3965:AI3965)</f>
        <v>394</v>
      </c>
      <c r="AE3965" s="8">
        <v>0</v>
      </c>
      <c r="AF3965" s="8">
        <v>0</v>
      </c>
      <c r="AG3965" s="8">
        <v>0</v>
      </c>
      <c r="AH3965" s="8">
        <v>0</v>
      </c>
      <c r="AI3965" s="8">
        <f>SUM(BA3965)</f>
        <v>394</v>
      </c>
      <c r="AJ3965" s="9"/>
      <c r="AK3965" s="8">
        <v>0</v>
      </c>
      <c r="AL3965" s="8">
        <v>0</v>
      </c>
      <c r="AM3965" s="8">
        <v>0</v>
      </c>
      <c r="AN3965" s="8">
        <v>0</v>
      </c>
      <c r="AO3965" s="8">
        <v>0</v>
      </c>
      <c r="AP3965" s="8">
        <v>0</v>
      </c>
      <c r="AQ3965" s="8">
        <v>0</v>
      </c>
      <c r="AR3965" s="8">
        <v>0</v>
      </c>
      <c r="AS3965" s="8">
        <v>80</v>
      </c>
      <c r="AT3965" s="8">
        <v>0</v>
      </c>
      <c r="AU3965" s="15">
        <v>135</v>
      </c>
      <c r="AV3965" s="15">
        <v>0</v>
      </c>
      <c r="AW3965" s="15">
        <v>0</v>
      </c>
      <c r="AX3965" s="15">
        <v>0</v>
      </c>
      <c r="AY3965" s="29"/>
      <c r="AZ3965" s="33">
        <v>0</v>
      </c>
      <c r="BA3965" s="33">
        <v>394</v>
      </c>
      <c r="BB3965" s="33">
        <v>0</v>
      </c>
      <c r="BC3965" s="33">
        <v>0</v>
      </c>
      <c r="BD3965" s="33">
        <v>0</v>
      </c>
    </row>
    <row r="3966" spans="1:56" x14ac:dyDescent="0.25">
      <c r="A3966" s="51" t="s">
        <v>9984</v>
      </c>
      <c r="B3966" s="33" t="str">
        <f>CONCATENATE(G3966,"-",H3966,"-",I3966)</f>
        <v>999017005-Ultra(46+)--68kg</v>
      </c>
      <c r="C3966" s="15" t="s">
        <v>3596</v>
      </c>
      <c r="D3966" s="15" t="s">
        <v>5274</v>
      </c>
      <c r="E3966" s="15" t="s">
        <v>11</v>
      </c>
      <c r="F3966" s="15" t="s">
        <v>12</v>
      </c>
      <c r="G3966" s="15">
        <v>999017005</v>
      </c>
      <c r="H3966" s="15" t="s">
        <v>2098</v>
      </c>
      <c r="I3966" s="15" t="s">
        <v>4657</v>
      </c>
      <c r="J3966" s="8">
        <f>(M3966-K3966)+W3966</f>
        <v>394</v>
      </c>
      <c r="K3966" s="8">
        <f>M3966/2</f>
        <v>0</v>
      </c>
      <c r="L3966" s="9"/>
      <c r="M3966" s="8">
        <f>SUM(N3966,O3966,P3966,Q3966,S3966,T3966,U3966)</f>
        <v>0</v>
      </c>
      <c r="N3966" s="8">
        <f>SUM(AX3966)</f>
        <v>0</v>
      </c>
      <c r="O3966" s="8">
        <v>0</v>
      </c>
      <c r="P3966" s="8">
        <f>SUM(AO3966,AW3966)</f>
        <v>0</v>
      </c>
      <c r="Q3966" s="8">
        <f>SUM(AK3966,AL3966,AM3966,AN3966,AP3966,AQ3966,AR3966,AO3966)</f>
        <v>0</v>
      </c>
      <c r="R3966" s="8">
        <f>COUNTIF(AK3966:AR3966, "&gt;0")</f>
        <v>0</v>
      </c>
      <c r="S3966" s="8">
        <f>SUM(AS3966,AT3966)</f>
        <v>0</v>
      </c>
      <c r="T3966" s="8">
        <f>SUM(AU3966)</f>
        <v>0</v>
      </c>
      <c r="U3966" s="8">
        <f>SUM(AV3966)</f>
        <v>0</v>
      </c>
      <c r="V3966" s="9"/>
      <c r="W3966" s="8">
        <f>(X3966+AD3966)</f>
        <v>394</v>
      </c>
      <c r="X3966" s="8">
        <f>SUM(Y3966:AB3966)</f>
        <v>0</v>
      </c>
      <c r="Y3966" s="8">
        <v>0</v>
      </c>
      <c r="Z3966" s="8">
        <f>0</f>
        <v>0</v>
      </c>
      <c r="AA3966" s="8">
        <f>SUM(AZ3966,BB3966)</f>
        <v>0</v>
      </c>
      <c r="AB3966" s="8">
        <f>SUM(BC3966,BD3966)</f>
        <v>0</v>
      </c>
      <c r="AC3966" s="8">
        <f>COUNTIF(BC3966:BD3966,"&gt;0")</f>
        <v>0</v>
      </c>
      <c r="AD3966" s="8">
        <f>SUM(AE3966:AI3966)</f>
        <v>394</v>
      </c>
      <c r="AE3966" s="8">
        <v>0</v>
      </c>
      <c r="AF3966" s="8">
        <v>0</v>
      </c>
      <c r="AG3966" s="8">
        <v>0</v>
      </c>
      <c r="AH3966" s="8">
        <v>0</v>
      </c>
      <c r="AI3966" s="8">
        <f>SUM(BA3966)</f>
        <v>394</v>
      </c>
      <c r="AJ3966" s="9"/>
      <c r="AK3966" s="8">
        <v>0</v>
      </c>
      <c r="AL3966" s="8">
        <v>0</v>
      </c>
      <c r="AM3966" s="8">
        <v>0</v>
      </c>
      <c r="AN3966" s="8">
        <v>0</v>
      </c>
      <c r="AO3966" s="8">
        <v>0</v>
      </c>
      <c r="AP3966" s="8">
        <v>0</v>
      </c>
      <c r="AQ3966" s="8">
        <v>0</v>
      </c>
      <c r="AR3966" s="8">
        <v>0</v>
      </c>
      <c r="AS3966" s="8">
        <v>0</v>
      </c>
      <c r="AT3966" s="8">
        <v>0</v>
      </c>
      <c r="AU3966" s="8">
        <v>0</v>
      </c>
      <c r="AV3966" s="8">
        <v>0</v>
      </c>
      <c r="AW3966" s="8">
        <v>0</v>
      </c>
      <c r="AX3966" s="8">
        <v>0</v>
      </c>
      <c r="AY3966" s="30"/>
      <c r="AZ3966" s="33">
        <v>0</v>
      </c>
      <c r="BA3966" s="33">
        <v>394</v>
      </c>
      <c r="BB3966" s="33">
        <v>0</v>
      </c>
      <c r="BC3966" s="33">
        <v>0</v>
      </c>
      <c r="BD3966" s="33">
        <v>0</v>
      </c>
    </row>
    <row r="3967" spans="1:56" x14ac:dyDescent="0.25">
      <c r="A3967" s="51" t="s">
        <v>9985</v>
      </c>
      <c r="B3967" s="33" t="str">
        <f>CONCATENATE(G3967,"-",H3967,"-",I3967)</f>
        <v>999202330-Ultra(46+)--68kg</v>
      </c>
      <c r="C3967" s="15" t="s">
        <v>56</v>
      </c>
      <c r="D3967" s="15" t="s">
        <v>798</v>
      </c>
      <c r="E3967" s="15" t="s">
        <v>11</v>
      </c>
      <c r="F3967" s="15" t="s">
        <v>12</v>
      </c>
      <c r="G3967" s="15">
        <v>999202330</v>
      </c>
      <c r="H3967" s="15" t="s">
        <v>2098</v>
      </c>
      <c r="I3967" s="15" t="s">
        <v>4657</v>
      </c>
      <c r="J3967" s="8">
        <f>(M3967-K3967)+W3967</f>
        <v>296</v>
      </c>
      <c r="K3967" s="8">
        <f>M3967/2</f>
        <v>0</v>
      </c>
      <c r="L3967" s="9"/>
      <c r="M3967" s="8">
        <f>SUM(N3967,O3967,P3967,Q3967,S3967,T3967,U3967)</f>
        <v>0</v>
      </c>
      <c r="N3967" s="8">
        <f>SUM(AX3967)</f>
        <v>0</v>
      </c>
      <c r="O3967" s="8">
        <v>0</v>
      </c>
      <c r="P3967" s="8">
        <f>SUM(AO3967,AW3967)</f>
        <v>0</v>
      </c>
      <c r="Q3967" s="8">
        <f>SUM(AK3967,AL3967,AM3967,AN3967,AP3967,AQ3967,AR3967,AO3967)</f>
        <v>0</v>
      </c>
      <c r="R3967" s="8">
        <f>COUNTIF(AK3967:AR3967, "&gt;0")</f>
        <v>0</v>
      </c>
      <c r="S3967" s="8">
        <f>SUM(AS3967,AT3967)</f>
        <v>0</v>
      </c>
      <c r="T3967" s="8">
        <f>SUM(AU3967)</f>
        <v>0</v>
      </c>
      <c r="U3967" s="8">
        <f>SUM(AV3967)</f>
        <v>0</v>
      </c>
      <c r="V3967" s="9"/>
      <c r="W3967" s="8">
        <f>(X3967+AD3967)</f>
        <v>296</v>
      </c>
      <c r="X3967" s="8">
        <f>SUM(Y3967:AB3967)</f>
        <v>0</v>
      </c>
      <c r="Y3967" s="8">
        <v>0</v>
      </c>
      <c r="Z3967" s="8">
        <f>0</f>
        <v>0</v>
      </c>
      <c r="AA3967" s="8">
        <f>SUM(AZ3967,BB3967)</f>
        <v>0</v>
      </c>
      <c r="AB3967" s="8">
        <f>SUM(BC3967,BD3967)</f>
        <v>0</v>
      </c>
      <c r="AC3967" s="8">
        <f>COUNTIF(BC3967:BD3967,"&gt;0")</f>
        <v>0</v>
      </c>
      <c r="AD3967" s="8">
        <f>SUM(AE3967:AI3967)</f>
        <v>296</v>
      </c>
      <c r="AE3967" s="8">
        <v>0</v>
      </c>
      <c r="AF3967" s="8">
        <v>0</v>
      </c>
      <c r="AG3967" s="8">
        <v>0</v>
      </c>
      <c r="AH3967" s="8">
        <v>0</v>
      </c>
      <c r="AI3967" s="8">
        <f>SUM(BA3967)</f>
        <v>296</v>
      </c>
      <c r="AJ3967" s="9"/>
      <c r="AK3967" s="8">
        <v>0</v>
      </c>
      <c r="AL3967" s="8">
        <v>0</v>
      </c>
      <c r="AM3967" s="8">
        <v>0</v>
      </c>
      <c r="AN3967" s="8">
        <v>0</v>
      </c>
      <c r="AO3967" s="8">
        <v>0</v>
      </c>
      <c r="AP3967" s="8">
        <v>0</v>
      </c>
      <c r="AQ3967" s="8">
        <v>0</v>
      </c>
      <c r="AR3967" s="8">
        <v>0</v>
      </c>
      <c r="AS3967" s="8">
        <v>0</v>
      </c>
      <c r="AT3967" s="8">
        <v>0</v>
      </c>
      <c r="AU3967" s="8">
        <v>0</v>
      </c>
      <c r="AV3967" s="8">
        <v>0</v>
      </c>
      <c r="AW3967" s="8">
        <v>0</v>
      </c>
      <c r="AX3967" s="8">
        <v>0</v>
      </c>
      <c r="AY3967" s="30"/>
      <c r="AZ3967" s="33">
        <v>0</v>
      </c>
      <c r="BA3967" s="33">
        <v>296</v>
      </c>
      <c r="BB3967" s="33">
        <v>0</v>
      </c>
      <c r="BC3967" s="33">
        <v>0</v>
      </c>
      <c r="BD3967" s="33">
        <v>0</v>
      </c>
    </row>
    <row r="3968" spans="1:56" x14ac:dyDescent="0.25">
      <c r="A3968" s="51" t="s">
        <v>6654</v>
      </c>
      <c r="B3968" s="33" t="str">
        <f>CONCATENATE(G3968,"-",H3968,"-",I3968)</f>
        <v>999917164-Ultra(46+)--68kg</v>
      </c>
      <c r="C3968" s="8" t="s">
        <v>26</v>
      </c>
      <c r="D3968" s="8" t="s">
        <v>202</v>
      </c>
      <c r="E3968" s="8" t="s">
        <v>11</v>
      </c>
      <c r="F3968" s="8" t="s">
        <v>12</v>
      </c>
      <c r="G3968" s="8">
        <v>999917164</v>
      </c>
      <c r="H3968" s="8" t="s">
        <v>2098</v>
      </c>
      <c r="I3968" s="18" t="s">
        <v>4657</v>
      </c>
      <c r="J3968" s="8">
        <f>(M3968-K3968)+W3968</f>
        <v>236</v>
      </c>
      <c r="K3968" s="8"/>
      <c r="L3968" s="9"/>
      <c r="M3968" s="8">
        <f>SUM(N3968,O3968,P3968,Q3968,S3968,T3968,U3968)</f>
        <v>236</v>
      </c>
      <c r="N3968" s="8">
        <f>SUM(AX3968)</f>
        <v>0</v>
      </c>
      <c r="O3968" s="8">
        <v>0</v>
      </c>
      <c r="P3968" s="8">
        <f>SUM(AO3968,AW3968)</f>
        <v>0</v>
      </c>
      <c r="Q3968" s="8">
        <f>SUM(AK3968,AL3968,AM3968,AN3968,AP3968,AQ3968,AR3968,AO3968)</f>
        <v>0</v>
      </c>
      <c r="R3968" s="8">
        <f>COUNTIF(AK3968:AR3968, "&gt;0")</f>
        <v>0</v>
      </c>
      <c r="S3968" s="8">
        <f>SUM(AS3968,AT3968)</f>
        <v>60</v>
      </c>
      <c r="T3968" s="8">
        <f>SUM(AU3968)</f>
        <v>101</v>
      </c>
      <c r="U3968" s="8">
        <f>SUM(AV3968)</f>
        <v>75</v>
      </c>
      <c r="V3968" s="9"/>
      <c r="W3968" s="8">
        <f>(X3968+AD3968)</f>
        <v>0</v>
      </c>
      <c r="X3968" s="8">
        <f>SUM(Y3968:AB3968)</f>
        <v>0</v>
      </c>
      <c r="Y3968" s="8">
        <v>0</v>
      </c>
      <c r="Z3968" s="8">
        <f>0</f>
        <v>0</v>
      </c>
      <c r="AA3968" s="8">
        <f>SUM(AZ3968,BB3968)</f>
        <v>0</v>
      </c>
      <c r="AB3968" s="8">
        <f>SUM(BC3968,BD3968)</f>
        <v>0</v>
      </c>
      <c r="AC3968" s="8">
        <f>COUNTIF(BC3968:BD3968,"&gt;0")</f>
        <v>0</v>
      </c>
      <c r="AD3968" s="8">
        <f>SUM(AE3968:AI3968)</f>
        <v>0</v>
      </c>
      <c r="AE3968" s="8">
        <v>0</v>
      </c>
      <c r="AF3968" s="8">
        <v>0</v>
      </c>
      <c r="AG3968" s="8">
        <v>0</v>
      </c>
      <c r="AH3968" s="8">
        <v>0</v>
      </c>
      <c r="AI3968" s="8">
        <f>SUM(BA3968)</f>
        <v>0</v>
      </c>
      <c r="AJ3968" s="9"/>
      <c r="AK3968" s="8">
        <v>0</v>
      </c>
      <c r="AL3968" s="8">
        <v>0</v>
      </c>
      <c r="AM3968" s="8">
        <v>0</v>
      </c>
      <c r="AN3968" s="8">
        <v>0</v>
      </c>
      <c r="AO3968" s="8">
        <v>0</v>
      </c>
      <c r="AP3968" s="8">
        <v>0</v>
      </c>
      <c r="AQ3968" s="8">
        <v>0</v>
      </c>
      <c r="AR3968" s="8">
        <v>0</v>
      </c>
      <c r="AS3968" s="8">
        <v>60</v>
      </c>
      <c r="AT3968" s="8">
        <v>0</v>
      </c>
      <c r="AU3968" s="15">
        <v>101</v>
      </c>
      <c r="AV3968" s="15">
        <v>75</v>
      </c>
      <c r="AW3968" s="15">
        <v>0</v>
      </c>
      <c r="AX3968" s="15">
        <v>0</v>
      </c>
      <c r="AY3968" s="29"/>
      <c r="AZ3968" s="33">
        <v>0</v>
      </c>
      <c r="BA3968" s="33">
        <v>0</v>
      </c>
      <c r="BB3968" s="33">
        <v>0</v>
      </c>
      <c r="BC3968" s="33">
        <v>0</v>
      </c>
      <c r="BD3968" s="33">
        <v>0</v>
      </c>
    </row>
    <row r="3969" spans="1:56" x14ac:dyDescent="0.25">
      <c r="A3969" s="51" t="s">
        <v>6655</v>
      </c>
      <c r="B3969" s="33" t="str">
        <f>CONCATENATE(G3969,"-",H3969,"-",I3969)</f>
        <v>999928953-Ultra(46+)--68kg</v>
      </c>
      <c r="C3969" s="8" t="s">
        <v>28</v>
      </c>
      <c r="D3969" s="8" t="s">
        <v>2689</v>
      </c>
      <c r="E3969" s="8" t="s">
        <v>11</v>
      </c>
      <c r="F3969" s="8" t="s">
        <v>12</v>
      </c>
      <c r="G3969" s="8">
        <v>999928953</v>
      </c>
      <c r="H3969" s="8" t="s">
        <v>2098</v>
      </c>
      <c r="I3969" s="18" t="s">
        <v>4657</v>
      </c>
      <c r="J3969" s="8">
        <f>(M3969-K3969)+W3969</f>
        <v>101</v>
      </c>
      <c r="K3969" s="8"/>
      <c r="L3969" s="16"/>
      <c r="M3969" s="8">
        <f>SUM(N3969,O3969,P3969,Q3969,S3969,T3969,U3969)</f>
        <v>101</v>
      </c>
      <c r="N3969" s="8">
        <f>SUM(AX3969)</f>
        <v>0</v>
      </c>
      <c r="O3969" s="8">
        <v>0</v>
      </c>
      <c r="P3969" s="8">
        <f>SUM(AO3969,AW3969)</f>
        <v>0</v>
      </c>
      <c r="Q3969" s="8">
        <f>SUM(AK3969,AL3969,AM3969,AN3969,AP3969,AQ3969,AR3969,AO3969)</f>
        <v>0</v>
      </c>
      <c r="R3969" s="8">
        <f>COUNTIF(AK3969:AR3969, "&gt;0")</f>
        <v>0</v>
      </c>
      <c r="S3969" s="8">
        <f>SUM(AS3969,AT3969)</f>
        <v>0</v>
      </c>
      <c r="T3969" s="8">
        <f>SUM(AU3969)</f>
        <v>101</v>
      </c>
      <c r="U3969" s="8">
        <f>SUM(AV3969)</f>
        <v>0</v>
      </c>
      <c r="V3969" s="16"/>
      <c r="W3969" s="8">
        <f>(X3969+AD3969)</f>
        <v>0</v>
      </c>
      <c r="X3969" s="8">
        <f>SUM(Y3969:AB3969)</f>
        <v>0</v>
      </c>
      <c r="Y3969" s="8">
        <v>0</v>
      </c>
      <c r="Z3969" s="8">
        <f>0</f>
        <v>0</v>
      </c>
      <c r="AA3969" s="8">
        <f>SUM(AZ3969,BB3969)</f>
        <v>0</v>
      </c>
      <c r="AB3969" s="8">
        <f>SUM(BC3969,BD3969)</f>
        <v>0</v>
      </c>
      <c r="AC3969" s="8">
        <f>COUNTIF(BC3969:BD3969,"&gt;0")</f>
        <v>0</v>
      </c>
      <c r="AD3969" s="8">
        <f>SUM(AE3969:AI3969)</f>
        <v>0</v>
      </c>
      <c r="AE3969" s="8">
        <v>0</v>
      </c>
      <c r="AF3969" s="8">
        <v>0</v>
      </c>
      <c r="AG3969" s="8">
        <v>0</v>
      </c>
      <c r="AH3969" s="8">
        <v>0</v>
      </c>
      <c r="AI3969" s="8">
        <f>SUM(BA3969)</f>
        <v>0</v>
      </c>
      <c r="AJ3969" s="16"/>
      <c r="AK3969" s="8">
        <v>0</v>
      </c>
      <c r="AL3969" s="8">
        <v>0</v>
      </c>
      <c r="AM3969" s="8">
        <v>0</v>
      </c>
      <c r="AN3969" s="8">
        <v>0</v>
      </c>
      <c r="AO3969" s="8">
        <v>0</v>
      </c>
      <c r="AP3969" s="8">
        <v>0</v>
      </c>
      <c r="AQ3969" s="8">
        <v>0</v>
      </c>
      <c r="AR3969" s="8">
        <v>0</v>
      </c>
      <c r="AS3969" s="8">
        <v>0</v>
      </c>
      <c r="AT3969" s="8">
        <v>0</v>
      </c>
      <c r="AU3969" s="15">
        <v>101</v>
      </c>
      <c r="AV3969" s="15">
        <v>0</v>
      </c>
      <c r="AW3969" s="15">
        <v>0</v>
      </c>
      <c r="AX3969" s="15">
        <v>0</v>
      </c>
      <c r="AY3969" s="29"/>
      <c r="AZ3969" s="33">
        <v>0</v>
      </c>
      <c r="BA3969" s="33">
        <v>0</v>
      </c>
      <c r="BB3969" s="33">
        <v>0</v>
      </c>
      <c r="BC3969" s="33">
        <v>0</v>
      </c>
      <c r="BD3969" s="33">
        <v>0</v>
      </c>
    </row>
    <row r="3970" spans="1:56" x14ac:dyDescent="0.25">
      <c r="A3970" s="51" t="s">
        <v>6656</v>
      </c>
      <c r="B3970" s="33" t="str">
        <f>CONCATENATE(G3970,"-",H3970,"-",I3970)</f>
        <v>999859463-Ultra(46+)--68kg</v>
      </c>
      <c r="C3970" s="15" t="s">
        <v>2687</v>
      </c>
      <c r="D3970" s="15" t="s">
        <v>1057</v>
      </c>
      <c r="E3970" s="15" t="s">
        <v>11</v>
      </c>
      <c r="F3970" s="15" t="s">
        <v>12</v>
      </c>
      <c r="G3970" s="15">
        <v>999859463</v>
      </c>
      <c r="H3970" s="15" t="s">
        <v>2098</v>
      </c>
      <c r="I3970" s="18" t="s">
        <v>4657</v>
      </c>
      <c r="J3970" s="8">
        <f>(M3970-K3970)+W3970</f>
        <v>30</v>
      </c>
      <c r="K3970" s="15"/>
      <c r="L3970" s="9"/>
      <c r="M3970" s="8">
        <f>SUM(N3970,O3970,P3970,Q3970,S3970,T3970,U3970)</f>
        <v>30</v>
      </c>
      <c r="N3970" s="8">
        <f>SUM(AX3970)</f>
        <v>0</v>
      </c>
      <c r="O3970" s="8">
        <v>0</v>
      </c>
      <c r="P3970" s="8">
        <f>SUM(AO3970,AW3970)</f>
        <v>0</v>
      </c>
      <c r="Q3970" s="8">
        <f>SUM(AK3970,AL3970,AM3970,AN3970,AP3970,AQ3970,AR3970,AO3970)</f>
        <v>30</v>
      </c>
      <c r="R3970" s="8">
        <f>COUNTIF(AK3970:AR3970, "&gt;0")</f>
        <v>1</v>
      </c>
      <c r="S3970" s="8">
        <f>SUM(AS3970,AT3970)</f>
        <v>0</v>
      </c>
      <c r="T3970" s="8">
        <f>SUM(AU3970)</f>
        <v>0</v>
      </c>
      <c r="U3970" s="8">
        <f>SUM(AV3970)</f>
        <v>0</v>
      </c>
      <c r="V3970" s="9"/>
      <c r="W3970" s="8">
        <f>(X3970+AD3970)</f>
        <v>0</v>
      </c>
      <c r="X3970" s="8">
        <f>SUM(Y3970:AB3970)</f>
        <v>0</v>
      </c>
      <c r="Y3970" s="8">
        <v>0</v>
      </c>
      <c r="Z3970" s="8">
        <f>0</f>
        <v>0</v>
      </c>
      <c r="AA3970" s="8">
        <f>SUM(AZ3970,BB3970)</f>
        <v>0</v>
      </c>
      <c r="AB3970" s="8">
        <f>SUM(BC3970,BD3970)</f>
        <v>0</v>
      </c>
      <c r="AC3970" s="8">
        <f>COUNTIF(BC3970:BD3970,"&gt;0")</f>
        <v>0</v>
      </c>
      <c r="AD3970" s="8">
        <f>SUM(AE3970:AI3970)</f>
        <v>0</v>
      </c>
      <c r="AE3970" s="8">
        <v>0</v>
      </c>
      <c r="AF3970" s="8">
        <v>0</v>
      </c>
      <c r="AG3970" s="8">
        <v>0</v>
      </c>
      <c r="AH3970" s="8">
        <v>0</v>
      </c>
      <c r="AI3970" s="8">
        <f>SUM(BA3970)</f>
        <v>0</v>
      </c>
      <c r="AJ3970" s="9"/>
      <c r="AK3970" s="8">
        <v>0</v>
      </c>
      <c r="AL3970" s="8">
        <v>0</v>
      </c>
      <c r="AM3970" s="8">
        <v>0</v>
      </c>
      <c r="AN3970" s="8">
        <v>0</v>
      </c>
      <c r="AO3970" s="8">
        <v>0</v>
      </c>
      <c r="AP3970" s="8">
        <v>0</v>
      </c>
      <c r="AQ3970" s="8">
        <v>0</v>
      </c>
      <c r="AR3970" s="8">
        <v>30</v>
      </c>
      <c r="AS3970" s="8">
        <v>0</v>
      </c>
      <c r="AT3970" s="8">
        <v>0</v>
      </c>
      <c r="AU3970" s="15">
        <v>0</v>
      </c>
      <c r="AV3970" s="15">
        <v>0</v>
      </c>
      <c r="AW3970" s="15">
        <v>0</v>
      </c>
      <c r="AX3970" s="15">
        <v>0</v>
      </c>
      <c r="AY3970" s="29"/>
      <c r="AZ3970" s="33">
        <v>0</v>
      </c>
      <c r="BA3970" s="33">
        <v>0</v>
      </c>
      <c r="BB3970" s="33">
        <v>0</v>
      </c>
      <c r="BC3970" s="33">
        <v>0</v>
      </c>
      <c r="BD3970" s="33">
        <v>0</v>
      </c>
    </row>
    <row r="3971" spans="1:56" x14ac:dyDescent="0.25">
      <c r="A3971" s="51" t="s">
        <v>9988</v>
      </c>
      <c r="B3971" s="33" t="str">
        <f>CONCATENATE(G3971,"-",H3971,"-",I3971)</f>
        <v>999732606-Ultra(46+)--80kg</v>
      </c>
      <c r="C3971" s="15" t="s">
        <v>5271</v>
      </c>
      <c r="D3971" s="15" t="s">
        <v>1761</v>
      </c>
      <c r="E3971" s="15" t="s">
        <v>11</v>
      </c>
      <c r="F3971" s="15" t="s">
        <v>12</v>
      </c>
      <c r="G3971" s="15">
        <v>999732606</v>
      </c>
      <c r="H3971" s="15" t="s">
        <v>2098</v>
      </c>
      <c r="I3971" s="15" t="s">
        <v>4660</v>
      </c>
      <c r="J3971" s="8">
        <f>(M3971-K3971)+W3971</f>
        <v>525</v>
      </c>
      <c r="K3971" s="8">
        <f>M3971/2</f>
        <v>0</v>
      </c>
      <c r="L3971" s="9"/>
      <c r="M3971" s="8">
        <f>SUM(N3971,O3971,P3971,Q3971,S3971,T3971,U3971)</f>
        <v>0</v>
      </c>
      <c r="N3971" s="8">
        <f>SUM(AX3971)</f>
        <v>0</v>
      </c>
      <c r="O3971" s="8">
        <v>0</v>
      </c>
      <c r="P3971" s="8">
        <f>SUM(AO3971,AW3971)</f>
        <v>0</v>
      </c>
      <c r="Q3971" s="8">
        <f>SUM(AK3971,AL3971,AM3971,AN3971,AP3971,AQ3971,AR3971,AO3971)</f>
        <v>0</v>
      </c>
      <c r="R3971" s="8">
        <f>COUNTIF(AK3971:AR3971, "&gt;0")</f>
        <v>0</v>
      </c>
      <c r="S3971" s="8">
        <f>SUM(AS3971,AT3971)</f>
        <v>0</v>
      </c>
      <c r="T3971" s="8">
        <f>SUM(AU3971)</f>
        <v>0</v>
      </c>
      <c r="U3971" s="8">
        <f>SUM(AV3971)</f>
        <v>0</v>
      </c>
      <c r="V3971" s="9"/>
      <c r="W3971" s="8">
        <f>(X3971+AD3971)</f>
        <v>525</v>
      </c>
      <c r="X3971" s="8">
        <f>SUM(Y3971:AB3971)</f>
        <v>0</v>
      </c>
      <c r="Y3971" s="8">
        <v>0</v>
      </c>
      <c r="Z3971" s="8">
        <f>0</f>
        <v>0</v>
      </c>
      <c r="AA3971" s="8">
        <f>SUM(AZ3971,BB3971)</f>
        <v>0</v>
      </c>
      <c r="AB3971" s="8">
        <f>SUM(BC3971,BD3971)</f>
        <v>0</v>
      </c>
      <c r="AC3971" s="8">
        <f>COUNTIF(BC3971:BD3971,"&gt;0")</f>
        <v>0</v>
      </c>
      <c r="AD3971" s="8">
        <f>SUM(AE3971:AI3971)</f>
        <v>525</v>
      </c>
      <c r="AE3971" s="8">
        <v>0</v>
      </c>
      <c r="AF3971" s="8">
        <v>0</v>
      </c>
      <c r="AG3971" s="8">
        <v>0</v>
      </c>
      <c r="AH3971" s="8">
        <v>0</v>
      </c>
      <c r="AI3971" s="8">
        <f>SUM(BA3971)</f>
        <v>525</v>
      </c>
      <c r="AJ3971" s="9"/>
      <c r="AK3971" s="8">
        <v>0</v>
      </c>
      <c r="AL3971" s="8">
        <v>0</v>
      </c>
      <c r="AM3971" s="8">
        <v>0</v>
      </c>
      <c r="AN3971" s="8">
        <v>0</v>
      </c>
      <c r="AO3971" s="8">
        <v>0</v>
      </c>
      <c r="AP3971" s="8">
        <v>0</v>
      </c>
      <c r="AQ3971" s="8">
        <v>0</v>
      </c>
      <c r="AR3971" s="8">
        <v>0</v>
      </c>
      <c r="AS3971" s="8">
        <v>0</v>
      </c>
      <c r="AT3971" s="8">
        <v>0</v>
      </c>
      <c r="AU3971" s="8">
        <v>0</v>
      </c>
      <c r="AV3971" s="8">
        <v>0</v>
      </c>
      <c r="AW3971" s="8">
        <v>0</v>
      </c>
      <c r="AX3971" s="8">
        <v>0</v>
      </c>
      <c r="AY3971" s="30"/>
      <c r="AZ3971" s="33">
        <v>0</v>
      </c>
      <c r="BA3971" s="33">
        <v>525</v>
      </c>
      <c r="BB3971" s="33">
        <v>0</v>
      </c>
      <c r="BC3971" s="33">
        <v>0</v>
      </c>
      <c r="BD3971" s="33">
        <v>0</v>
      </c>
    </row>
    <row r="3972" spans="1:56" x14ac:dyDescent="0.25">
      <c r="A3972" s="51" t="s">
        <v>9987</v>
      </c>
      <c r="B3972" s="33" t="str">
        <f>CONCATENATE(G3972,"-",H3972,"-",I3972)</f>
        <v>999054539-Ultra(46+)--80kg</v>
      </c>
      <c r="C3972" s="15" t="s">
        <v>1390</v>
      </c>
      <c r="D3972" s="15" t="s">
        <v>213</v>
      </c>
      <c r="E3972" s="15" t="s">
        <v>11</v>
      </c>
      <c r="F3972" s="15" t="s">
        <v>12</v>
      </c>
      <c r="G3972" s="15">
        <v>999054539</v>
      </c>
      <c r="H3972" s="15" t="s">
        <v>2098</v>
      </c>
      <c r="I3972" s="15" t="s">
        <v>4660</v>
      </c>
      <c r="J3972" s="8">
        <f>(M3972-K3972)+W3972</f>
        <v>296</v>
      </c>
      <c r="K3972" s="8">
        <f>M3972/2</f>
        <v>0</v>
      </c>
      <c r="L3972" s="9"/>
      <c r="M3972" s="8">
        <f>SUM(N3972,O3972,P3972,Q3972,S3972,T3972,U3972)</f>
        <v>0</v>
      </c>
      <c r="N3972" s="8">
        <f>SUM(AX3972)</f>
        <v>0</v>
      </c>
      <c r="O3972" s="8">
        <v>0</v>
      </c>
      <c r="P3972" s="8">
        <f>SUM(AO3972,AW3972)</f>
        <v>0</v>
      </c>
      <c r="Q3972" s="8">
        <f>SUM(AK3972,AL3972,AM3972,AN3972,AP3972,AQ3972,AR3972,AO3972)</f>
        <v>0</v>
      </c>
      <c r="R3972" s="8">
        <f>COUNTIF(AK3972:AR3972, "&gt;0")</f>
        <v>0</v>
      </c>
      <c r="S3972" s="8">
        <f>SUM(AS3972,AT3972)</f>
        <v>0</v>
      </c>
      <c r="T3972" s="8">
        <f>SUM(AU3972)</f>
        <v>0</v>
      </c>
      <c r="U3972" s="8">
        <f>SUM(AV3972)</f>
        <v>0</v>
      </c>
      <c r="V3972" s="9"/>
      <c r="W3972" s="8">
        <f>(X3972+AD3972)</f>
        <v>296</v>
      </c>
      <c r="X3972" s="8">
        <f>SUM(Y3972:AB3972)</f>
        <v>0</v>
      </c>
      <c r="Y3972" s="8">
        <v>0</v>
      </c>
      <c r="Z3972" s="8">
        <f>0</f>
        <v>0</v>
      </c>
      <c r="AA3972" s="8">
        <f>SUM(AZ3972,BB3972)</f>
        <v>0</v>
      </c>
      <c r="AB3972" s="8">
        <f>SUM(BC3972,BD3972)</f>
        <v>0</v>
      </c>
      <c r="AC3972" s="8">
        <f>COUNTIF(BC3972:BD3972,"&gt;0")</f>
        <v>0</v>
      </c>
      <c r="AD3972" s="8">
        <f>SUM(AE3972:AI3972)</f>
        <v>296</v>
      </c>
      <c r="AE3972" s="8">
        <v>0</v>
      </c>
      <c r="AF3972" s="8">
        <v>0</v>
      </c>
      <c r="AG3972" s="8">
        <v>0</v>
      </c>
      <c r="AH3972" s="8">
        <v>0</v>
      </c>
      <c r="AI3972" s="8">
        <f>SUM(BA3972)</f>
        <v>296</v>
      </c>
      <c r="AJ3972" s="9"/>
      <c r="AK3972" s="8">
        <v>0</v>
      </c>
      <c r="AL3972" s="8">
        <v>0</v>
      </c>
      <c r="AM3972" s="8">
        <v>0</v>
      </c>
      <c r="AN3972" s="8">
        <v>0</v>
      </c>
      <c r="AO3972" s="8">
        <v>0</v>
      </c>
      <c r="AP3972" s="8">
        <v>0</v>
      </c>
      <c r="AQ3972" s="8">
        <v>0</v>
      </c>
      <c r="AR3972" s="8">
        <v>0</v>
      </c>
      <c r="AS3972" s="8">
        <v>0</v>
      </c>
      <c r="AT3972" s="8">
        <v>0</v>
      </c>
      <c r="AU3972" s="8">
        <v>0</v>
      </c>
      <c r="AV3972" s="8">
        <v>0</v>
      </c>
      <c r="AW3972" s="8">
        <v>0</v>
      </c>
      <c r="AX3972" s="8">
        <v>0</v>
      </c>
      <c r="AY3972" s="30"/>
      <c r="AZ3972" s="33">
        <v>0</v>
      </c>
      <c r="BA3972" s="33">
        <v>296</v>
      </c>
      <c r="BB3972" s="33">
        <v>0</v>
      </c>
      <c r="BC3972" s="33">
        <v>0</v>
      </c>
      <c r="BD3972" s="33">
        <v>0</v>
      </c>
    </row>
    <row r="3973" spans="1:56" x14ac:dyDescent="0.25">
      <c r="A3973" s="51" t="s">
        <v>6657</v>
      </c>
      <c r="B3973" s="33" t="str">
        <f>CONCATENATE(G3973,"-",H3973,"-",I3973)</f>
        <v>999709050-Ultra(46+)--80kg</v>
      </c>
      <c r="C3973" s="8" t="s">
        <v>2106</v>
      </c>
      <c r="D3973" s="8" t="s">
        <v>527</v>
      </c>
      <c r="E3973" s="8" t="s">
        <v>11</v>
      </c>
      <c r="F3973" s="8" t="s">
        <v>12</v>
      </c>
      <c r="G3973" s="8">
        <v>999709050</v>
      </c>
      <c r="H3973" s="8" t="s">
        <v>2098</v>
      </c>
      <c r="I3973" s="18" t="s">
        <v>4660</v>
      </c>
      <c r="J3973" s="8">
        <f>(M3973-K3973)+W3973</f>
        <v>180</v>
      </c>
      <c r="K3973" s="8"/>
      <c r="L3973" s="9"/>
      <c r="M3973" s="8">
        <f>SUM(N3973,O3973,P3973,Q3973,S3973,T3973,U3973)</f>
        <v>180</v>
      </c>
      <c r="N3973" s="8">
        <f>SUM(AX3973)</f>
        <v>0</v>
      </c>
      <c r="O3973" s="8">
        <v>0</v>
      </c>
      <c r="P3973" s="8">
        <f>SUM(AO3973,AW3973)</f>
        <v>0</v>
      </c>
      <c r="Q3973" s="8">
        <f>SUM(AK3973,AL3973,AM3973,AN3973,AP3973,AQ3973,AR3973,AO3973)</f>
        <v>0</v>
      </c>
      <c r="R3973" s="8">
        <f>COUNTIF(AK3973:AR3973, "&gt;0")</f>
        <v>0</v>
      </c>
      <c r="S3973" s="8">
        <f>SUM(AS3973,AT3973)</f>
        <v>0</v>
      </c>
      <c r="T3973" s="8">
        <f>SUM(AU3973)</f>
        <v>180</v>
      </c>
      <c r="U3973" s="8">
        <f>SUM(AV3973)</f>
        <v>0</v>
      </c>
      <c r="V3973" s="9"/>
      <c r="W3973" s="8">
        <f>(X3973+AD3973)</f>
        <v>0</v>
      </c>
      <c r="X3973" s="8">
        <f>SUM(Y3973:AB3973)</f>
        <v>0</v>
      </c>
      <c r="Y3973" s="8">
        <v>0</v>
      </c>
      <c r="Z3973" s="8">
        <f>0</f>
        <v>0</v>
      </c>
      <c r="AA3973" s="8">
        <f>SUM(AZ3973,BB3973)</f>
        <v>0</v>
      </c>
      <c r="AB3973" s="8">
        <f>SUM(BC3973,BD3973)</f>
        <v>0</v>
      </c>
      <c r="AC3973" s="8">
        <f>COUNTIF(BC3973:BD3973,"&gt;0")</f>
        <v>0</v>
      </c>
      <c r="AD3973" s="8">
        <f>SUM(AE3973:AI3973)</f>
        <v>0</v>
      </c>
      <c r="AE3973" s="8">
        <v>0</v>
      </c>
      <c r="AF3973" s="8">
        <v>0</v>
      </c>
      <c r="AG3973" s="8">
        <v>0</v>
      </c>
      <c r="AH3973" s="8">
        <v>0</v>
      </c>
      <c r="AI3973" s="8">
        <f>SUM(BA3973)</f>
        <v>0</v>
      </c>
      <c r="AJ3973" s="9"/>
      <c r="AK3973" s="8">
        <v>0</v>
      </c>
      <c r="AL3973" s="8">
        <v>0</v>
      </c>
      <c r="AM3973" s="8">
        <v>0</v>
      </c>
      <c r="AN3973" s="8">
        <v>0</v>
      </c>
      <c r="AO3973" s="8">
        <v>0</v>
      </c>
      <c r="AP3973" s="8">
        <v>0</v>
      </c>
      <c r="AQ3973" s="8">
        <v>0</v>
      </c>
      <c r="AR3973" s="8">
        <v>0</v>
      </c>
      <c r="AS3973" s="8">
        <v>0</v>
      </c>
      <c r="AT3973" s="8">
        <v>0</v>
      </c>
      <c r="AU3973" s="15">
        <v>180</v>
      </c>
      <c r="AV3973" s="15">
        <v>0</v>
      </c>
      <c r="AW3973" s="15">
        <v>0</v>
      </c>
      <c r="AX3973" s="15">
        <v>0</v>
      </c>
      <c r="AY3973" s="29"/>
      <c r="AZ3973" s="33">
        <v>0</v>
      </c>
      <c r="BA3973" s="33">
        <v>0</v>
      </c>
      <c r="BB3973" s="33">
        <v>0</v>
      </c>
      <c r="BC3973" s="33">
        <v>0</v>
      </c>
      <c r="BD3973" s="33">
        <v>0</v>
      </c>
    </row>
    <row r="3974" spans="1:56" x14ac:dyDescent="0.25">
      <c r="A3974" s="51" t="s">
        <v>6659</v>
      </c>
      <c r="B3974" s="33" t="str">
        <f>CONCATENATE(G3974,"-",H3974,"-",I3974)</f>
        <v>999926553-Ultra(46+)--80kg</v>
      </c>
      <c r="C3974" s="15" t="s">
        <v>1620</v>
      </c>
      <c r="D3974" s="15" t="s">
        <v>2173</v>
      </c>
      <c r="E3974" s="15" t="s">
        <v>11</v>
      </c>
      <c r="F3974" s="15" t="s">
        <v>12</v>
      </c>
      <c r="G3974" s="15">
        <v>999926553</v>
      </c>
      <c r="H3974" s="15" t="s">
        <v>2098</v>
      </c>
      <c r="I3974" s="18" t="s">
        <v>4660</v>
      </c>
      <c r="J3974" s="8">
        <f>(M3974-K3974)+W3974</f>
        <v>151</v>
      </c>
      <c r="K3974" s="15"/>
      <c r="L3974" s="16"/>
      <c r="M3974" s="8">
        <f>SUM(N3974,O3974,P3974,Q3974,S3974,T3974,U3974)</f>
        <v>151</v>
      </c>
      <c r="N3974" s="8">
        <f>SUM(AX3974)</f>
        <v>0</v>
      </c>
      <c r="O3974" s="8">
        <v>0</v>
      </c>
      <c r="P3974" s="8">
        <f>SUM(AO3974,AW3974)</f>
        <v>0</v>
      </c>
      <c r="Q3974" s="8">
        <f>SUM(AK3974,AL3974,AM3974,AN3974,AP3974,AQ3974,AR3974,AO3974)</f>
        <v>0</v>
      </c>
      <c r="R3974" s="8">
        <f>COUNTIF(AK3974:AR3974, "&gt;0")</f>
        <v>0</v>
      </c>
      <c r="S3974" s="8">
        <f>SUM(AS3974,AT3974)</f>
        <v>16</v>
      </c>
      <c r="T3974" s="8">
        <f>SUM(AU3974)</f>
        <v>135</v>
      </c>
      <c r="U3974" s="8">
        <f>SUM(AV3974)</f>
        <v>0</v>
      </c>
      <c r="V3974" s="16"/>
      <c r="W3974" s="8">
        <f>(X3974+AD3974)</f>
        <v>0</v>
      </c>
      <c r="X3974" s="8">
        <f>SUM(Y3974:AB3974)</f>
        <v>0</v>
      </c>
      <c r="Y3974" s="8">
        <v>0</v>
      </c>
      <c r="Z3974" s="8">
        <f>0</f>
        <v>0</v>
      </c>
      <c r="AA3974" s="8">
        <f>SUM(AZ3974,BB3974)</f>
        <v>0</v>
      </c>
      <c r="AB3974" s="8">
        <f>SUM(BC3974,BD3974)</f>
        <v>0</v>
      </c>
      <c r="AC3974" s="8">
        <f>COUNTIF(BC3974:BD3974,"&gt;0")</f>
        <v>0</v>
      </c>
      <c r="AD3974" s="8">
        <f>SUM(AE3974:AI3974)</f>
        <v>0</v>
      </c>
      <c r="AE3974" s="8">
        <v>0</v>
      </c>
      <c r="AF3974" s="8">
        <v>0</v>
      </c>
      <c r="AG3974" s="8">
        <v>0</v>
      </c>
      <c r="AH3974" s="8">
        <v>0</v>
      </c>
      <c r="AI3974" s="8">
        <f>SUM(BA3974)</f>
        <v>0</v>
      </c>
      <c r="AJ3974" s="16"/>
      <c r="AK3974" s="15">
        <v>0</v>
      </c>
      <c r="AL3974" s="15">
        <v>0</v>
      </c>
      <c r="AM3974" s="15">
        <v>0</v>
      </c>
      <c r="AN3974" s="15">
        <v>0</v>
      </c>
      <c r="AO3974" s="15">
        <v>0</v>
      </c>
      <c r="AP3974" s="15">
        <v>0</v>
      </c>
      <c r="AQ3974" s="15">
        <v>0</v>
      </c>
      <c r="AR3974" s="15">
        <v>0</v>
      </c>
      <c r="AS3974" s="15">
        <v>0</v>
      </c>
      <c r="AT3974" s="15">
        <v>16</v>
      </c>
      <c r="AU3974" s="15">
        <v>135</v>
      </c>
      <c r="AV3974" s="15">
        <v>0</v>
      </c>
      <c r="AW3974" s="15">
        <v>0</v>
      </c>
      <c r="AX3974" s="15">
        <v>0</v>
      </c>
      <c r="AY3974" s="29"/>
      <c r="AZ3974" s="33">
        <v>0</v>
      </c>
      <c r="BA3974" s="33">
        <v>0</v>
      </c>
      <c r="BB3974" s="33">
        <v>0</v>
      </c>
      <c r="BC3974" s="33">
        <v>0</v>
      </c>
      <c r="BD3974" s="33">
        <v>0</v>
      </c>
    </row>
    <row r="3975" spans="1:56" x14ac:dyDescent="0.25">
      <c r="A3975" s="51" t="s">
        <v>6658</v>
      </c>
      <c r="B3975" s="33" t="str">
        <f>CONCATENATE(G3975,"-",H3975,"-",I3975)</f>
        <v>999866971-Ultra(46+)--80kg</v>
      </c>
      <c r="C3975" s="8" t="s">
        <v>2103</v>
      </c>
      <c r="D3975" s="8" t="s">
        <v>2104</v>
      </c>
      <c r="E3975" s="8" t="s">
        <v>11</v>
      </c>
      <c r="F3975" s="8" t="s">
        <v>12</v>
      </c>
      <c r="G3975" s="8">
        <v>999866971</v>
      </c>
      <c r="H3975" s="8" t="s">
        <v>2098</v>
      </c>
      <c r="I3975" s="18" t="s">
        <v>4660</v>
      </c>
      <c r="J3975" s="8">
        <f>(M3975-K3975)+W3975</f>
        <v>141</v>
      </c>
      <c r="K3975" s="8"/>
      <c r="L3975" s="9"/>
      <c r="M3975" s="8">
        <f>SUM(N3975,O3975,P3975,Q3975,S3975,T3975,U3975)</f>
        <v>141</v>
      </c>
      <c r="N3975" s="8">
        <f>SUM(AX3975)</f>
        <v>0</v>
      </c>
      <c r="O3975" s="8">
        <v>0</v>
      </c>
      <c r="P3975" s="8">
        <f>SUM(AO3975,AW3975)</f>
        <v>0</v>
      </c>
      <c r="Q3975" s="8">
        <f>SUM(AK3975,AL3975,AM3975,AN3975,AP3975,AQ3975,AR3975,AO3975)</f>
        <v>0</v>
      </c>
      <c r="R3975" s="8">
        <f>COUNTIF(AK3975:AR3975, "&gt;0")</f>
        <v>0</v>
      </c>
      <c r="S3975" s="8">
        <f>SUM(AS3975,AT3975)</f>
        <v>40</v>
      </c>
      <c r="T3975" s="8">
        <f>SUM(AU3975)</f>
        <v>101</v>
      </c>
      <c r="U3975" s="8">
        <f>SUM(AV3975)</f>
        <v>0</v>
      </c>
      <c r="V3975" s="9"/>
      <c r="W3975" s="8">
        <f>(X3975+AD3975)</f>
        <v>0</v>
      </c>
      <c r="X3975" s="8">
        <f>SUM(Y3975:AB3975)</f>
        <v>0</v>
      </c>
      <c r="Y3975" s="8">
        <v>0</v>
      </c>
      <c r="Z3975" s="8">
        <f>0</f>
        <v>0</v>
      </c>
      <c r="AA3975" s="8">
        <f>SUM(AZ3975,BB3975)</f>
        <v>0</v>
      </c>
      <c r="AB3975" s="8">
        <f>SUM(BC3975,BD3975)</f>
        <v>0</v>
      </c>
      <c r="AC3975" s="8">
        <f>COUNTIF(BC3975:BD3975,"&gt;0")</f>
        <v>0</v>
      </c>
      <c r="AD3975" s="8">
        <f>SUM(AE3975:AI3975)</f>
        <v>0</v>
      </c>
      <c r="AE3975" s="8">
        <v>0</v>
      </c>
      <c r="AF3975" s="8">
        <v>0</v>
      </c>
      <c r="AG3975" s="8">
        <v>0</v>
      </c>
      <c r="AH3975" s="8">
        <v>0</v>
      </c>
      <c r="AI3975" s="8">
        <f>SUM(BA3975)</f>
        <v>0</v>
      </c>
      <c r="AJ3975" s="9"/>
      <c r="AK3975" s="8">
        <v>0</v>
      </c>
      <c r="AL3975" s="8">
        <v>0</v>
      </c>
      <c r="AM3975" s="8">
        <v>0</v>
      </c>
      <c r="AN3975" s="8">
        <v>0</v>
      </c>
      <c r="AO3975" s="8">
        <v>0</v>
      </c>
      <c r="AP3975" s="8">
        <v>0</v>
      </c>
      <c r="AQ3975" s="8">
        <v>0</v>
      </c>
      <c r="AR3975" s="8">
        <v>0</v>
      </c>
      <c r="AS3975" s="8">
        <v>40</v>
      </c>
      <c r="AT3975" s="8">
        <v>0</v>
      </c>
      <c r="AU3975" s="15">
        <v>101</v>
      </c>
      <c r="AV3975" s="15">
        <v>0</v>
      </c>
      <c r="AW3975" s="15">
        <v>0</v>
      </c>
      <c r="AX3975" s="15">
        <v>0</v>
      </c>
      <c r="AY3975" s="29"/>
      <c r="AZ3975" s="33">
        <v>0</v>
      </c>
      <c r="BA3975" s="33">
        <v>0</v>
      </c>
      <c r="BB3975" s="33">
        <v>0</v>
      </c>
      <c r="BC3975" s="33">
        <v>0</v>
      </c>
      <c r="BD3975" s="33">
        <v>0</v>
      </c>
    </row>
    <row r="3976" spans="1:56" x14ac:dyDescent="0.25">
      <c r="A3976" s="51" t="s">
        <v>6660</v>
      </c>
      <c r="B3976" s="33" t="str">
        <f>CONCATENATE(G3976,"-",H3976,"-",I3976)</f>
        <v>999929052-Ultra(46+)--80kg</v>
      </c>
      <c r="C3976" s="8" t="s">
        <v>3096</v>
      </c>
      <c r="D3976" s="8" t="s">
        <v>3097</v>
      </c>
      <c r="E3976" s="8" t="s">
        <v>11</v>
      </c>
      <c r="F3976" s="8" t="s">
        <v>12</v>
      </c>
      <c r="G3976" s="8">
        <v>999929052</v>
      </c>
      <c r="H3976" s="8" t="s">
        <v>2098</v>
      </c>
      <c r="I3976" s="18" t="s">
        <v>4660</v>
      </c>
      <c r="J3976" s="8">
        <f>(M3976-K3976)+W3976</f>
        <v>126</v>
      </c>
      <c r="K3976" s="8"/>
      <c r="L3976" s="9"/>
      <c r="M3976" s="8">
        <f>SUM(N3976,O3976,P3976,Q3976,S3976,T3976,U3976)</f>
        <v>126</v>
      </c>
      <c r="N3976" s="8">
        <f>SUM(AX3976)</f>
        <v>0</v>
      </c>
      <c r="O3976" s="8">
        <v>0</v>
      </c>
      <c r="P3976" s="8">
        <f>SUM(AO3976,AW3976)</f>
        <v>0</v>
      </c>
      <c r="Q3976" s="8">
        <f>SUM(AK3976,AL3976,AM3976,AN3976,AP3976,AQ3976,AR3976,AO3976)</f>
        <v>0</v>
      </c>
      <c r="R3976" s="8">
        <f>COUNTIF(AK3976:AR3976, "&gt;0")</f>
        <v>0</v>
      </c>
      <c r="S3976" s="8">
        <f>SUM(AS3976,AT3976)</f>
        <v>0</v>
      </c>
      <c r="T3976" s="8">
        <f>SUM(AU3976)</f>
        <v>76</v>
      </c>
      <c r="U3976" s="8">
        <f>SUM(AV3976)</f>
        <v>50</v>
      </c>
      <c r="V3976" s="9"/>
      <c r="W3976" s="8">
        <f>(X3976+AD3976)</f>
        <v>0</v>
      </c>
      <c r="X3976" s="8">
        <f>SUM(Y3976:AB3976)</f>
        <v>0</v>
      </c>
      <c r="Y3976" s="8">
        <v>0</v>
      </c>
      <c r="Z3976" s="8">
        <f>0</f>
        <v>0</v>
      </c>
      <c r="AA3976" s="8">
        <f>SUM(AZ3976,BB3976)</f>
        <v>0</v>
      </c>
      <c r="AB3976" s="8">
        <f>SUM(BC3976,BD3976)</f>
        <v>0</v>
      </c>
      <c r="AC3976" s="8">
        <f>COUNTIF(BC3976:BD3976,"&gt;0")</f>
        <v>0</v>
      </c>
      <c r="AD3976" s="8">
        <f>SUM(AE3976:AI3976)</f>
        <v>0</v>
      </c>
      <c r="AE3976" s="8">
        <v>0</v>
      </c>
      <c r="AF3976" s="8">
        <v>0</v>
      </c>
      <c r="AG3976" s="8">
        <v>0</v>
      </c>
      <c r="AH3976" s="8">
        <v>0</v>
      </c>
      <c r="AI3976" s="8">
        <f>SUM(BA3976)</f>
        <v>0</v>
      </c>
      <c r="AJ3976" s="9"/>
      <c r="AK3976" s="8">
        <v>0</v>
      </c>
      <c r="AL3976" s="8">
        <v>0</v>
      </c>
      <c r="AM3976" s="8">
        <v>0</v>
      </c>
      <c r="AN3976" s="8">
        <v>0</v>
      </c>
      <c r="AO3976" s="8">
        <v>0</v>
      </c>
      <c r="AP3976" s="8">
        <v>0</v>
      </c>
      <c r="AQ3976" s="8">
        <v>0</v>
      </c>
      <c r="AR3976" s="8">
        <v>0</v>
      </c>
      <c r="AS3976" s="8">
        <v>0</v>
      </c>
      <c r="AT3976" s="8">
        <v>0</v>
      </c>
      <c r="AU3976" s="15">
        <v>76</v>
      </c>
      <c r="AV3976" s="15">
        <v>50</v>
      </c>
      <c r="AW3976" s="15">
        <v>0</v>
      </c>
      <c r="AX3976" s="15">
        <v>0</v>
      </c>
      <c r="AY3976" s="29"/>
      <c r="AZ3976" s="33">
        <v>0</v>
      </c>
      <c r="BA3976" s="33">
        <v>0</v>
      </c>
      <c r="BB3976" s="33">
        <v>0</v>
      </c>
      <c r="BC3976" s="33">
        <v>0</v>
      </c>
      <c r="BD3976" s="33">
        <v>0</v>
      </c>
    </row>
    <row r="3977" spans="1:56" x14ac:dyDescent="0.25">
      <c r="A3977" s="51" t="s">
        <v>7551</v>
      </c>
      <c r="B3977" s="33" t="str">
        <f>CONCATENATE(G3977,"-",H3977,"-",I3977)</f>
        <v>999925494-Ultra(46+)-+80kg</v>
      </c>
      <c r="C3977" s="8" t="s">
        <v>2107</v>
      </c>
      <c r="D3977" s="8" t="s">
        <v>2108</v>
      </c>
      <c r="E3977" s="8" t="s">
        <v>11</v>
      </c>
      <c r="F3977" s="8" t="s">
        <v>554</v>
      </c>
      <c r="G3977" s="8">
        <v>999925494</v>
      </c>
      <c r="H3977" s="8" t="s">
        <v>2098</v>
      </c>
      <c r="I3977" s="18" t="s">
        <v>4655</v>
      </c>
      <c r="J3977" s="8">
        <f>(M3977-K3977)+W3977</f>
        <v>130</v>
      </c>
      <c r="K3977" s="8"/>
      <c r="L3977" s="9"/>
      <c r="M3977" s="8">
        <f>SUM(N3977,O3977,P3977,Q3977,S3977,T3977,U3977)</f>
        <v>130</v>
      </c>
      <c r="N3977" s="8">
        <f>SUM(AX3977)</f>
        <v>0</v>
      </c>
      <c r="O3977" s="8">
        <v>0</v>
      </c>
      <c r="P3977" s="8">
        <f>SUM(AO3977,AW3977)</f>
        <v>0</v>
      </c>
      <c r="Q3977" s="8">
        <f>SUM(AK3977,AL3977,AM3977,AN3977,AP3977,AQ3977,AR3977,AO3977)</f>
        <v>0</v>
      </c>
      <c r="R3977" s="8">
        <f>COUNTIF(AK3977:AR3977, "&gt;0")</f>
        <v>0</v>
      </c>
      <c r="S3977" s="8">
        <f>SUM(AS3977,AT3977)</f>
        <v>40</v>
      </c>
      <c r="T3977" s="8">
        <f>SUM(AU3977)</f>
        <v>90</v>
      </c>
      <c r="U3977" s="8">
        <f>SUM(AV3977)</f>
        <v>0</v>
      </c>
      <c r="V3977" s="9"/>
      <c r="W3977" s="8">
        <f>(X3977+AD3977)</f>
        <v>0</v>
      </c>
      <c r="X3977" s="8">
        <f>SUM(Y3977:AB3977)</f>
        <v>0</v>
      </c>
      <c r="Y3977" s="8">
        <v>0</v>
      </c>
      <c r="Z3977" s="8">
        <f>0</f>
        <v>0</v>
      </c>
      <c r="AA3977" s="8">
        <f>SUM(AZ3977,BB3977)</f>
        <v>0</v>
      </c>
      <c r="AB3977" s="8">
        <f>SUM(BC3977,BD3977)</f>
        <v>0</v>
      </c>
      <c r="AC3977" s="8">
        <f>COUNTIF(BC3977:BD3977,"&gt;0")</f>
        <v>0</v>
      </c>
      <c r="AD3977" s="8">
        <f>SUM(AE3977:AI3977)</f>
        <v>0</v>
      </c>
      <c r="AE3977" s="8">
        <v>0</v>
      </c>
      <c r="AF3977" s="8">
        <v>0</v>
      </c>
      <c r="AG3977" s="8">
        <v>0</v>
      </c>
      <c r="AH3977" s="8">
        <v>0</v>
      </c>
      <c r="AI3977" s="8">
        <f>SUM(BA3977)</f>
        <v>0</v>
      </c>
      <c r="AJ3977" s="9"/>
      <c r="AK3977" s="8">
        <v>0</v>
      </c>
      <c r="AL3977" s="8">
        <v>0</v>
      </c>
      <c r="AM3977" s="8">
        <v>0</v>
      </c>
      <c r="AN3977" s="8">
        <v>0</v>
      </c>
      <c r="AO3977" s="8">
        <v>0</v>
      </c>
      <c r="AP3977" s="8">
        <v>0</v>
      </c>
      <c r="AQ3977" s="8">
        <v>0</v>
      </c>
      <c r="AR3977" s="8">
        <v>0</v>
      </c>
      <c r="AS3977" s="8">
        <v>0</v>
      </c>
      <c r="AT3977" s="8">
        <v>40</v>
      </c>
      <c r="AU3977" s="15">
        <v>90</v>
      </c>
      <c r="AV3977" s="15">
        <v>0</v>
      </c>
      <c r="AW3977" s="15">
        <v>0</v>
      </c>
      <c r="AX3977" s="15">
        <v>0</v>
      </c>
      <c r="AY3977" s="29"/>
      <c r="AZ3977" s="33">
        <v>0</v>
      </c>
      <c r="BA3977" s="33">
        <v>0</v>
      </c>
      <c r="BB3977" s="33">
        <v>0</v>
      </c>
      <c r="BC3977" s="33">
        <v>0</v>
      </c>
      <c r="BD3977" s="33">
        <v>0</v>
      </c>
    </row>
    <row r="3978" spans="1:56" x14ac:dyDescent="0.25">
      <c r="A3978" s="51" t="s">
        <v>9409</v>
      </c>
      <c r="B3978" s="33" t="str">
        <f>CONCATENATE(G3978,"-",H3978,"-",I3978)</f>
        <v>999932269-Ultra(46+)-+80kg</v>
      </c>
      <c r="C3978" s="42" t="s">
        <v>3921</v>
      </c>
      <c r="D3978" s="42" t="s">
        <v>3922</v>
      </c>
      <c r="E3978" s="42" t="s">
        <v>11</v>
      </c>
      <c r="F3978" s="42" t="s">
        <v>554</v>
      </c>
      <c r="G3978" s="42">
        <v>999932269</v>
      </c>
      <c r="H3978" s="42" t="s">
        <v>2098</v>
      </c>
      <c r="I3978" s="42" t="s">
        <v>4655</v>
      </c>
      <c r="J3978" s="8">
        <f>(M3978-K3978)+W3978</f>
        <v>85</v>
      </c>
      <c r="K3978" s="8">
        <f>M3978/2</f>
        <v>25</v>
      </c>
      <c r="L3978" s="9"/>
      <c r="M3978" s="8">
        <f>SUM(N3978,O3978,P3978,Q3978,S3978,T3978,U3978)</f>
        <v>50</v>
      </c>
      <c r="N3978" s="8">
        <f>SUM(AX3978)</f>
        <v>0</v>
      </c>
      <c r="O3978" s="8">
        <v>0</v>
      </c>
      <c r="P3978" s="8">
        <f>SUM(AO3978,AW3978)</f>
        <v>0</v>
      </c>
      <c r="Q3978" s="8">
        <f>SUM(AK3978,AL3978,AM3978,AN3978,AP3978,AQ3978,AR3978,AO3978)</f>
        <v>12</v>
      </c>
      <c r="R3978" s="8">
        <f>COUNTIF(AK3978:AR3978, "&gt;0")</f>
        <v>1</v>
      </c>
      <c r="S3978" s="8">
        <f>SUM(AS3978,AT3978)</f>
        <v>0</v>
      </c>
      <c r="T3978" s="8">
        <f>SUM(AU3978)</f>
        <v>18</v>
      </c>
      <c r="U3978" s="8">
        <f>SUM(AV3978)</f>
        <v>20</v>
      </c>
      <c r="V3978" s="9"/>
      <c r="W3978" s="8">
        <f>(X3978+AD3978)</f>
        <v>60</v>
      </c>
      <c r="X3978" s="8">
        <f>SUM(Y3978:AB3978)</f>
        <v>60</v>
      </c>
      <c r="Y3978" s="8">
        <v>0</v>
      </c>
      <c r="Z3978" s="8">
        <f>0</f>
        <v>0</v>
      </c>
      <c r="AA3978" s="8">
        <f>SUM(AZ3978,BB3978)</f>
        <v>0</v>
      </c>
      <c r="AB3978" s="8">
        <f>SUM(BC3978,BD3978)</f>
        <v>60</v>
      </c>
      <c r="AC3978" s="8">
        <f>COUNTIF(BC3978:BD3978,"&gt;0")</f>
        <v>1</v>
      </c>
      <c r="AD3978" s="8">
        <f>SUM(AE3978:AI3978)</f>
        <v>0</v>
      </c>
      <c r="AE3978" s="8">
        <v>0</v>
      </c>
      <c r="AF3978" s="8">
        <v>0</v>
      </c>
      <c r="AG3978" s="8">
        <v>0</v>
      </c>
      <c r="AH3978" s="8">
        <v>0</v>
      </c>
      <c r="AI3978" s="8">
        <f>SUM(BA3978)</f>
        <v>0</v>
      </c>
      <c r="AJ3978" s="9"/>
      <c r="AK3978" s="8">
        <v>0</v>
      </c>
      <c r="AL3978" s="8">
        <v>0</v>
      </c>
      <c r="AM3978" s="8">
        <v>0</v>
      </c>
      <c r="AN3978" s="8">
        <v>12</v>
      </c>
      <c r="AO3978" s="8">
        <v>0</v>
      </c>
      <c r="AP3978" s="8">
        <v>0</v>
      </c>
      <c r="AQ3978" s="8">
        <v>0</v>
      </c>
      <c r="AR3978" s="8">
        <v>0</v>
      </c>
      <c r="AS3978" s="8">
        <v>0</v>
      </c>
      <c r="AT3978" s="8">
        <v>0</v>
      </c>
      <c r="AU3978" s="8">
        <v>18</v>
      </c>
      <c r="AV3978" s="8">
        <v>20</v>
      </c>
      <c r="AW3978" s="8">
        <v>0</v>
      </c>
      <c r="AX3978" s="8">
        <v>0</v>
      </c>
      <c r="AY3978" s="30"/>
      <c r="AZ3978" s="33">
        <v>0</v>
      </c>
      <c r="BA3978" s="33">
        <v>0</v>
      </c>
      <c r="BB3978" s="33">
        <v>0</v>
      </c>
      <c r="BC3978" s="33">
        <v>60</v>
      </c>
      <c r="BD3978" s="33">
        <v>0</v>
      </c>
    </row>
    <row r="3979" spans="1:56" x14ac:dyDescent="0.25">
      <c r="A3979" s="51" t="s">
        <v>7552</v>
      </c>
      <c r="B3979" s="33" t="str">
        <f>CONCATENATE(G3979,"-",H3979,"-",I3979)</f>
        <v>999925445-Ultra(46+)-+80kg</v>
      </c>
      <c r="C3979" s="15" t="s">
        <v>515</v>
      </c>
      <c r="D3979" s="15" t="s">
        <v>2301</v>
      </c>
      <c r="E3979" s="15" t="s">
        <v>11</v>
      </c>
      <c r="F3979" s="15" t="s">
        <v>554</v>
      </c>
      <c r="G3979" s="15">
        <v>999925445</v>
      </c>
      <c r="H3979" s="15" t="s">
        <v>2098</v>
      </c>
      <c r="I3979" s="18" t="s">
        <v>4655</v>
      </c>
      <c r="J3979" s="8">
        <f>(M3979-K3979)+W3979</f>
        <v>67.5</v>
      </c>
      <c r="K3979" s="15"/>
      <c r="L3979" s="16"/>
      <c r="M3979" s="8">
        <f>SUM(N3979,O3979,P3979,Q3979,S3979,T3979,U3979)</f>
        <v>67.5</v>
      </c>
      <c r="N3979" s="8">
        <f>SUM(AX3979)</f>
        <v>0</v>
      </c>
      <c r="O3979" s="8">
        <v>0</v>
      </c>
      <c r="P3979" s="8">
        <f>SUM(AO3979,AW3979)</f>
        <v>0</v>
      </c>
      <c r="Q3979" s="8">
        <f>SUM(AK3979,AL3979,AM3979,AN3979,AP3979,AQ3979,AR3979,AO3979)</f>
        <v>0</v>
      </c>
      <c r="R3979" s="8">
        <f>COUNTIF(AK3979:AR3979, "&gt;0")</f>
        <v>0</v>
      </c>
      <c r="S3979" s="8">
        <f>SUM(AS3979,AT3979)</f>
        <v>0</v>
      </c>
      <c r="T3979" s="8">
        <f>SUM(AU3979)</f>
        <v>67.5</v>
      </c>
      <c r="U3979" s="8">
        <f>SUM(AV3979)</f>
        <v>0</v>
      </c>
      <c r="V3979" s="16"/>
      <c r="W3979" s="8">
        <f>(X3979+AD3979)</f>
        <v>0</v>
      </c>
      <c r="X3979" s="8">
        <f>SUM(Y3979:AB3979)</f>
        <v>0</v>
      </c>
      <c r="Y3979" s="8">
        <v>0</v>
      </c>
      <c r="Z3979" s="8">
        <f>0</f>
        <v>0</v>
      </c>
      <c r="AA3979" s="8">
        <f>SUM(AZ3979,BB3979)</f>
        <v>0</v>
      </c>
      <c r="AB3979" s="8">
        <f>SUM(BC3979,BD3979)</f>
        <v>0</v>
      </c>
      <c r="AC3979" s="8">
        <f>COUNTIF(BC3979:BD3979,"&gt;0")</f>
        <v>0</v>
      </c>
      <c r="AD3979" s="8">
        <f>SUM(AE3979:AI3979)</f>
        <v>0</v>
      </c>
      <c r="AE3979" s="8">
        <v>0</v>
      </c>
      <c r="AF3979" s="8">
        <v>0</v>
      </c>
      <c r="AG3979" s="8">
        <v>0</v>
      </c>
      <c r="AH3979" s="8">
        <v>0</v>
      </c>
      <c r="AI3979" s="8">
        <f>SUM(BA3979)</f>
        <v>0</v>
      </c>
      <c r="AJ3979" s="16"/>
      <c r="AK3979" s="15">
        <v>0</v>
      </c>
      <c r="AL3979" s="15">
        <v>0</v>
      </c>
      <c r="AM3979" s="15">
        <v>0</v>
      </c>
      <c r="AN3979" s="15">
        <v>0</v>
      </c>
      <c r="AO3979" s="15">
        <v>0</v>
      </c>
      <c r="AP3979" s="15">
        <v>0</v>
      </c>
      <c r="AQ3979" s="15">
        <v>0</v>
      </c>
      <c r="AR3979" s="15">
        <v>0</v>
      </c>
      <c r="AS3979" s="15">
        <v>0</v>
      </c>
      <c r="AT3979" s="15">
        <v>0</v>
      </c>
      <c r="AU3979" s="15">
        <v>67.5</v>
      </c>
      <c r="AV3979" s="15">
        <v>0</v>
      </c>
      <c r="AW3979" s="15">
        <v>0</v>
      </c>
      <c r="AX3979" s="15">
        <v>0</v>
      </c>
      <c r="AY3979" s="29"/>
      <c r="AZ3979" s="33">
        <v>0</v>
      </c>
      <c r="BA3979" s="33">
        <v>0</v>
      </c>
      <c r="BB3979" s="33">
        <v>0</v>
      </c>
      <c r="BC3979" s="33">
        <v>0</v>
      </c>
      <c r="BD3979" s="33">
        <v>0</v>
      </c>
    </row>
    <row r="3980" spans="1:56" x14ac:dyDescent="0.25">
      <c r="A3980" s="51" t="s">
        <v>7553</v>
      </c>
      <c r="B3980" s="33" t="str">
        <f>CONCATENATE(G3980,"-",H3980,"-",I3980)</f>
        <v>999919886-Ultra(46+)-+80kg</v>
      </c>
      <c r="C3980" s="8" t="s">
        <v>1675</v>
      </c>
      <c r="D3980" s="8" t="s">
        <v>3509</v>
      </c>
      <c r="E3980" s="8" t="s">
        <v>11</v>
      </c>
      <c r="F3980" s="8" t="s">
        <v>554</v>
      </c>
      <c r="G3980" s="8">
        <v>999919886</v>
      </c>
      <c r="H3980" s="8" t="s">
        <v>2098</v>
      </c>
      <c r="I3980" s="18" t="s">
        <v>4655</v>
      </c>
      <c r="J3980" s="8">
        <f>(M3980-K3980)+W3980</f>
        <v>30</v>
      </c>
      <c r="K3980" s="8"/>
      <c r="L3980" s="9"/>
      <c r="M3980" s="8">
        <f>SUM(N3980,O3980,P3980,Q3980,S3980,T3980,U3980)</f>
        <v>30</v>
      </c>
      <c r="N3980" s="8">
        <f>SUM(AX3980)</f>
        <v>0</v>
      </c>
      <c r="O3980" s="8">
        <v>0</v>
      </c>
      <c r="P3980" s="8">
        <f>SUM(AO3980,AW3980)</f>
        <v>0</v>
      </c>
      <c r="Q3980" s="8">
        <f>SUM(AK3980,AL3980,AM3980,AN3980,AP3980,AQ3980,AR3980,AO3980)</f>
        <v>30</v>
      </c>
      <c r="R3980" s="8">
        <f>COUNTIF(AK3980:AR3980, "&gt;0")</f>
        <v>1</v>
      </c>
      <c r="S3980" s="8">
        <f>SUM(AS3980,AT3980)</f>
        <v>0</v>
      </c>
      <c r="T3980" s="8">
        <f>SUM(AU3980)</f>
        <v>0</v>
      </c>
      <c r="U3980" s="8">
        <f>SUM(AV3980)</f>
        <v>0</v>
      </c>
      <c r="V3980" s="9"/>
      <c r="W3980" s="8">
        <f>(X3980+AD3980)</f>
        <v>0</v>
      </c>
      <c r="X3980" s="8">
        <f>SUM(Y3980:AB3980)</f>
        <v>0</v>
      </c>
      <c r="Y3980" s="8">
        <v>0</v>
      </c>
      <c r="Z3980" s="8">
        <f>0</f>
        <v>0</v>
      </c>
      <c r="AA3980" s="8">
        <f>SUM(AZ3980,BB3980)</f>
        <v>0</v>
      </c>
      <c r="AB3980" s="8">
        <f>SUM(BC3980,BD3980)</f>
        <v>0</v>
      </c>
      <c r="AC3980" s="8">
        <f>COUNTIF(BC3980:BD3980,"&gt;0")</f>
        <v>0</v>
      </c>
      <c r="AD3980" s="8">
        <f>SUM(AE3980:AI3980)</f>
        <v>0</v>
      </c>
      <c r="AE3980" s="8">
        <v>0</v>
      </c>
      <c r="AF3980" s="8">
        <v>0</v>
      </c>
      <c r="AG3980" s="8">
        <v>0</v>
      </c>
      <c r="AH3980" s="8">
        <v>0</v>
      </c>
      <c r="AI3980" s="8">
        <f>SUM(BA3980)</f>
        <v>0</v>
      </c>
      <c r="AJ3980" s="9"/>
      <c r="AK3980" s="8">
        <v>0</v>
      </c>
      <c r="AL3980" s="8">
        <v>0</v>
      </c>
      <c r="AM3980" s="8">
        <v>0</v>
      </c>
      <c r="AN3980" s="8">
        <v>0</v>
      </c>
      <c r="AO3980" s="8">
        <v>0</v>
      </c>
      <c r="AP3980" s="8">
        <v>0</v>
      </c>
      <c r="AQ3980" s="8">
        <v>30</v>
      </c>
      <c r="AR3980" s="8">
        <v>0</v>
      </c>
      <c r="AS3980" s="8">
        <v>0</v>
      </c>
      <c r="AT3980" s="8">
        <v>0</v>
      </c>
      <c r="AU3980" s="15">
        <v>0</v>
      </c>
      <c r="AV3980" s="15">
        <v>0</v>
      </c>
      <c r="AW3980" s="15">
        <v>0</v>
      </c>
      <c r="AX3980" s="15">
        <v>0</v>
      </c>
      <c r="AY3980" s="29"/>
      <c r="AZ3980" s="33">
        <v>0</v>
      </c>
      <c r="BA3980" s="33">
        <v>0</v>
      </c>
      <c r="BB3980" s="33">
        <v>0</v>
      </c>
      <c r="BC3980" s="33">
        <v>0</v>
      </c>
      <c r="BD3980" s="33">
        <v>0</v>
      </c>
    </row>
    <row r="3981" spans="1:56" x14ac:dyDescent="0.25">
      <c r="A3981" s="51" t="s">
        <v>6661</v>
      </c>
      <c r="B3981" s="33" t="str">
        <f>CONCATENATE(G3981,"-",H3981,"-",I3981)</f>
        <v>999900069-Ultra(46+)--80kg</v>
      </c>
      <c r="C3981" s="8" t="s">
        <v>1765</v>
      </c>
      <c r="D3981" s="8" t="s">
        <v>3095</v>
      </c>
      <c r="E3981" s="8" t="s">
        <v>11</v>
      </c>
      <c r="F3981" s="8" t="s">
        <v>12</v>
      </c>
      <c r="G3981" s="8">
        <v>999900069</v>
      </c>
      <c r="H3981" s="8" t="s">
        <v>2098</v>
      </c>
      <c r="I3981" s="18" t="s">
        <v>4660</v>
      </c>
      <c r="J3981" s="8">
        <f>(M3981-K3981)+W3981</f>
        <v>101</v>
      </c>
      <c r="K3981" s="8"/>
      <c r="L3981" s="9"/>
      <c r="M3981" s="8">
        <f>SUM(N3981,O3981,P3981,Q3981,S3981,T3981,U3981)</f>
        <v>101</v>
      </c>
      <c r="N3981" s="8">
        <f>SUM(AX3981)</f>
        <v>0</v>
      </c>
      <c r="O3981" s="8">
        <v>0</v>
      </c>
      <c r="P3981" s="8">
        <f>SUM(AO3981,AW3981)</f>
        <v>0</v>
      </c>
      <c r="Q3981" s="8">
        <f>SUM(AK3981,AL3981,AM3981,AN3981,AP3981,AQ3981,AR3981,AO3981)</f>
        <v>0</v>
      </c>
      <c r="R3981" s="8">
        <f>COUNTIF(AK3981:AR3981, "&gt;0")</f>
        <v>0</v>
      </c>
      <c r="S3981" s="8">
        <f>SUM(AS3981,AT3981)</f>
        <v>0</v>
      </c>
      <c r="T3981" s="8">
        <f>SUM(AU3981)</f>
        <v>101</v>
      </c>
      <c r="U3981" s="8">
        <f>SUM(AV3981)</f>
        <v>0</v>
      </c>
      <c r="V3981" s="9"/>
      <c r="W3981" s="8">
        <f>(X3981+AD3981)</f>
        <v>0</v>
      </c>
      <c r="X3981" s="8">
        <f>SUM(Y3981:AB3981)</f>
        <v>0</v>
      </c>
      <c r="Y3981" s="8">
        <v>0</v>
      </c>
      <c r="Z3981" s="8">
        <f>0</f>
        <v>0</v>
      </c>
      <c r="AA3981" s="8">
        <f>SUM(AZ3981,BB3981)</f>
        <v>0</v>
      </c>
      <c r="AB3981" s="8">
        <f>SUM(BC3981,BD3981)</f>
        <v>0</v>
      </c>
      <c r="AC3981" s="8">
        <f>COUNTIF(BC3981:BD3981,"&gt;0")</f>
        <v>0</v>
      </c>
      <c r="AD3981" s="8">
        <f>SUM(AE3981:AI3981)</f>
        <v>0</v>
      </c>
      <c r="AE3981" s="8">
        <v>0</v>
      </c>
      <c r="AF3981" s="8">
        <v>0</v>
      </c>
      <c r="AG3981" s="8">
        <v>0</v>
      </c>
      <c r="AH3981" s="8">
        <v>0</v>
      </c>
      <c r="AI3981" s="8">
        <f>SUM(BA3981)</f>
        <v>0</v>
      </c>
      <c r="AJ3981" s="9"/>
      <c r="AK3981" s="8">
        <v>0</v>
      </c>
      <c r="AL3981" s="8">
        <v>0</v>
      </c>
      <c r="AM3981" s="8">
        <v>0</v>
      </c>
      <c r="AN3981" s="8">
        <v>0</v>
      </c>
      <c r="AO3981" s="8">
        <v>0</v>
      </c>
      <c r="AP3981" s="8">
        <v>0</v>
      </c>
      <c r="AQ3981" s="8">
        <v>0</v>
      </c>
      <c r="AR3981" s="8">
        <v>0</v>
      </c>
      <c r="AS3981" s="8">
        <v>0</v>
      </c>
      <c r="AT3981" s="8">
        <v>0</v>
      </c>
      <c r="AU3981" s="15">
        <v>101</v>
      </c>
      <c r="AV3981" s="15">
        <v>0</v>
      </c>
      <c r="AW3981" s="15">
        <v>0</v>
      </c>
      <c r="AX3981" s="15">
        <v>0</v>
      </c>
      <c r="AY3981" s="29"/>
      <c r="AZ3981" s="33">
        <v>0</v>
      </c>
      <c r="BA3981" s="33">
        <v>0</v>
      </c>
      <c r="BB3981" s="33">
        <v>0</v>
      </c>
      <c r="BC3981" s="33">
        <v>0</v>
      </c>
      <c r="BD3981" s="33">
        <v>0</v>
      </c>
    </row>
    <row r="3982" spans="1:56" x14ac:dyDescent="0.25">
      <c r="A3982" s="51" t="s">
        <v>6662</v>
      </c>
      <c r="B3982" s="33" t="str">
        <f>CONCATENATE(G3982,"-",H3982,"-",I3982)</f>
        <v>999738171-Ultra(46+)--80kg</v>
      </c>
      <c r="C3982" s="8" t="s">
        <v>2595</v>
      </c>
      <c r="D3982" s="8" t="s">
        <v>89</v>
      </c>
      <c r="E3982" s="8" t="s">
        <v>11</v>
      </c>
      <c r="F3982" s="8" t="s">
        <v>12</v>
      </c>
      <c r="G3982" s="17">
        <v>999738171</v>
      </c>
      <c r="H3982" s="8" t="s">
        <v>2098</v>
      </c>
      <c r="I3982" s="18" t="s">
        <v>4660</v>
      </c>
      <c r="J3982" s="8">
        <f>(M3982-K3982)+W3982</f>
        <v>76</v>
      </c>
      <c r="K3982" s="8"/>
      <c r="L3982" s="9"/>
      <c r="M3982" s="8">
        <f>SUM(N3982,O3982,P3982,Q3982,S3982,T3982,U3982)</f>
        <v>76</v>
      </c>
      <c r="N3982" s="8">
        <f>SUM(AX3982)</f>
        <v>0</v>
      </c>
      <c r="O3982" s="8">
        <v>0</v>
      </c>
      <c r="P3982" s="8">
        <f>SUM(AO3982,AW3982)</f>
        <v>0</v>
      </c>
      <c r="Q3982" s="8">
        <f>SUM(AK3982,AL3982,AM3982,AN3982,AP3982,AQ3982,AR3982,AO3982)</f>
        <v>0</v>
      </c>
      <c r="R3982" s="8">
        <f>COUNTIF(AK3982:AR3982, "&gt;0")</f>
        <v>0</v>
      </c>
      <c r="S3982" s="8">
        <f>SUM(AS3982,AT3982)</f>
        <v>0</v>
      </c>
      <c r="T3982" s="8">
        <f>SUM(AU3982)</f>
        <v>76</v>
      </c>
      <c r="U3982" s="8">
        <f>SUM(AV3982)</f>
        <v>0</v>
      </c>
      <c r="V3982" s="9"/>
      <c r="W3982" s="8">
        <f>(X3982+AD3982)</f>
        <v>0</v>
      </c>
      <c r="X3982" s="8">
        <f>SUM(Y3982:AB3982)</f>
        <v>0</v>
      </c>
      <c r="Y3982" s="8">
        <v>0</v>
      </c>
      <c r="Z3982" s="8">
        <f>0</f>
        <v>0</v>
      </c>
      <c r="AA3982" s="8">
        <f>SUM(AZ3982,BB3982)</f>
        <v>0</v>
      </c>
      <c r="AB3982" s="8">
        <f>SUM(BC3982,BD3982)</f>
        <v>0</v>
      </c>
      <c r="AC3982" s="8">
        <f>COUNTIF(BC3982:BD3982,"&gt;0")</f>
        <v>0</v>
      </c>
      <c r="AD3982" s="8">
        <f>SUM(AE3982:AI3982)</f>
        <v>0</v>
      </c>
      <c r="AE3982" s="8">
        <v>0</v>
      </c>
      <c r="AF3982" s="8">
        <v>0</v>
      </c>
      <c r="AG3982" s="8">
        <v>0</v>
      </c>
      <c r="AH3982" s="8">
        <v>0</v>
      </c>
      <c r="AI3982" s="8">
        <f>SUM(BA3982)</f>
        <v>0</v>
      </c>
      <c r="AJ3982" s="9"/>
      <c r="AK3982" s="8">
        <v>0</v>
      </c>
      <c r="AL3982" s="8">
        <v>0</v>
      </c>
      <c r="AM3982" s="8">
        <v>0</v>
      </c>
      <c r="AN3982" s="8">
        <v>0</v>
      </c>
      <c r="AO3982" s="8">
        <v>0</v>
      </c>
      <c r="AP3982" s="8">
        <v>0</v>
      </c>
      <c r="AQ3982" s="8">
        <v>0</v>
      </c>
      <c r="AR3982" s="8">
        <v>0</v>
      </c>
      <c r="AS3982" s="8">
        <v>0</v>
      </c>
      <c r="AT3982" s="8">
        <v>0</v>
      </c>
      <c r="AU3982" s="15">
        <v>76</v>
      </c>
      <c r="AV3982" s="15">
        <v>0</v>
      </c>
      <c r="AW3982" s="15">
        <v>0</v>
      </c>
      <c r="AX3982" s="15">
        <v>0</v>
      </c>
      <c r="AY3982" s="29"/>
      <c r="AZ3982" s="33">
        <v>0</v>
      </c>
      <c r="BA3982" s="33">
        <v>0</v>
      </c>
      <c r="BB3982" s="33">
        <v>0</v>
      </c>
      <c r="BC3982" s="33">
        <v>0</v>
      </c>
      <c r="BD3982" s="33">
        <v>0</v>
      </c>
    </row>
    <row r="3983" spans="1:56" x14ac:dyDescent="0.25">
      <c r="A3983" s="51" t="s">
        <v>6663</v>
      </c>
      <c r="B3983" s="33" t="str">
        <f>CONCATENATE(G3983,"-",H3983,"-",I3983)</f>
        <v>999798829-Ultra(46+)--80kg</v>
      </c>
      <c r="C3983" s="8" t="s">
        <v>2105</v>
      </c>
      <c r="D3983" s="8" t="s">
        <v>89</v>
      </c>
      <c r="E3983" s="8" t="s">
        <v>11</v>
      </c>
      <c r="F3983" s="8" t="s">
        <v>12</v>
      </c>
      <c r="G3983" s="8">
        <v>999798829</v>
      </c>
      <c r="H3983" s="8" t="s">
        <v>2098</v>
      </c>
      <c r="I3983" s="18" t="s">
        <v>4660</v>
      </c>
      <c r="J3983" s="8">
        <f>(M3983-K3983)+W3983</f>
        <v>30</v>
      </c>
      <c r="K3983" s="8"/>
      <c r="L3983" s="9"/>
      <c r="M3983" s="8">
        <f>SUM(N3983,O3983,P3983,Q3983,S3983,T3983,U3983)</f>
        <v>30</v>
      </c>
      <c r="N3983" s="8">
        <f>SUM(AX3983)</f>
        <v>0</v>
      </c>
      <c r="O3983" s="8">
        <v>0</v>
      </c>
      <c r="P3983" s="8">
        <f>SUM(AO3983,AW3983)</f>
        <v>0</v>
      </c>
      <c r="Q3983" s="8">
        <f>SUM(AK3983,AL3983,AM3983,AN3983,AP3983,AQ3983,AR3983,AO3983)</f>
        <v>30</v>
      </c>
      <c r="R3983" s="8">
        <f>COUNTIF(AK3983:AR3983, "&gt;0")</f>
        <v>1</v>
      </c>
      <c r="S3983" s="8">
        <f>SUM(AS3983,AT3983)</f>
        <v>0</v>
      </c>
      <c r="T3983" s="8">
        <f>SUM(AU3983)</f>
        <v>0</v>
      </c>
      <c r="U3983" s="8">
        <f>SUM(AV3983)</f>
        <v>0</v>
      </c>
      <c r="V3983" s="9"/>
      <c r="W3983" s="8">
        <f>(X3983+AD3983)</f>
        <v>0</v>
      </c>
      <c r="X3983" s="8">
        <f>SUM(Y3983:AB3983)</f>
        <v>0</v>
      </c>
      <c r="Y3983" s="8">
        <v>0</v>
      </c>
      <c r="Z3983" s="8">
        <f>0</f>
        <v>0</v>
      </c>
      <c r="AA3983" s="8">
        <f>SUM(AZ3983,BB3983)</f>
        <v>0</v>
      </c>
      <c r="AB3983" s="8">
        <f>SUM(BC3983,BD3983)</f>
        <v>0</v>
      </c>
      <c r="AC3983" s="8">
        <f>COUNTIF(BC3983:BD3983,"&gt;0")</f>
        <v>0</v>
      </c>
      <c r="AD3983" s="8">
        <f>SUM(AE3983:AI3983)</f>
        <v>0</v>
      </c>
      <c r="AE3983" s="8">
        <v>0</v>
      </c>
      <c r="AF3983" s="8">
        <v>0</v>
      </c>
      <c r="AG3983" s="8">
        <v>0</v>
      </c>
      <c r="AH3983" s="8">
        <v>0</v>
      </c>
      <c r="AI3983" s="8">
        <f>SUM(BA3983)</f>
        <v>0</v>
      </c>
      <c r="AJ3983" s="9"/>
      <c r="AK3983" s="8">
        <v>30</v>
      </c>
      <c r="AL3983" s="8">
        <v>0</v>
      </c>
      <c r="AM3983" s="8">
        <v>0</v>
      </c>
      <c r="AN3983" s="8">
        <v>0</v>
      </c>
      <c r="AO3983" s="8">
        <v>0</v>
      </c>
      <c r="AP3983" s="8">
        <v>0</v>
      </c>
      <c r="AQ3983" s="8">
        <v>0</v>
      </c>
      <c r="AR3983" s="8">
        <v>0</v>
      </c>
      <c r="AS3983" s="8">
        <v>0</v>
      </c>
      <c r="AT3983" s="8">
        <v>0</v>
      </c>
      <c r="AU3983" s="15">
        <v>0</v>
      </c>
      <c r="AV3983" s="15">
        <v>0</v>
      </c>
      <c r="AW3983" s="15">
        <v>0</v>
      </c>
      <c r="AX3983" s="15">
        <v>0</v>
      </c>
      <c r="AY3983" s="29"/>
      <c r="AZ3983" s="33">
        <v>0</v>
      </c>
      <c r="BA3983" s="33">
        <v>0</v>
      </c>
      <c r="BB3983" s="33">
        <v>0</v>
      </c>
      <c r="BC3983" s="33">
        <v>0</v>
      </c>
      <c r="BD3983" s="33">
        <v>0</v>
      </c>
    </row>
    <row r="3984" spans="1:56" x14ac:dyDescent="0.25">
      <c r="A3984" s="51" t="s">
        <v>4848</v>
      </c>
      <c r="B3984" s="33" t="str">
        <f>CONCATENATE(G3984,"-",H3984,"-",I3984)</f>
        <v>999932269-Ultra(46+) -+80kg</v>
      </c>
      <c r="C3984" s="44" t="s">
        <v>3921</v>
      </c>
      <c r="D3984" s="15" t="s">
        <v>3922</v>
      </c>
      <c r="E3984" s="15" t="s">
        <v>11</v>
      </c>
      <c r="F3984" s="15" t="s">
        <v>554</v>
      </c>
      <c r="G3984" s="15">
        <v>999932269</v>
      </c>
      <c r="H3984" s="15" t="s">
        <v>4654</v>
      </c>
      <c r="I3984" s="15" t="s">
        <v>4655</v>
      </c>
      <c r="J3984" s="8">
        <f>(M3984-K3984)+W3984</f>
        <v>50</v>
      </c>
      <c r="K3984" s="8">
        <f>M3984/2</f>
        <v>0</v>
      </c>
      <c r="L3984" s="9"/>
      <c r="M3984" s="8">
        <f>SUM(N3984,O3984,P3984,Q3984,S3984,T3984,U3984)</f>
        <v>0</v>
      </c>
      <c r="N3984" s="8">
        <f>SUM(AX3984)</f>
        <v>0</v>
      </c>
      <c r="O3984" s="8">
        <v>0</v>
      </c>
      <c r="P3984" s="8">
        <f>SUM(AO3984,AW3984)</f>
        <v>0</v>
      </c>
      <c r="Q3984" s="8">
        <f>SUM(AK3984,AL3984,AM3984,AN3984,AP3984,AQ3984,AR3984,AO3984)</f>
        <v>0</v>
      </c>
      <c r="R3984" s="8">
        <f>COUNTIF(AK3984:AR3984, "&gt;0")</f>
        <v>0</v>
      </c>
      <c r="S3984" s="8">
        <f>SUM(AS3984,AT3984)</f>
        <v>0</v>
      </c>
      <c r="T3984" s="8">
        <f>SUM(AU3984)</f>
        <v>0</v>
      </c>
      <c r="U3984" s="8">
        <f>SUM(AV3984)</f>
        <v>0</v>
      </c>
      <c r="V3984" s="9"/>
      <c r="W3984" s="8">
        <f>(X3984+AD3984)</f>
        <v>50</v>
      </c>
      <c r="X3984" s="8">
        <f>SUM(Y3984:AB3984)</f>
        <v>50</v>
      </c>
      <c r="Y3984" s="8">
        <v>0</v>
      </c>
      <c r="Z3984" s="8">
        <f>0</f>
        <v>0</v>
      </c>
      <c r="AA3984" s="8">
        <f>SUM(AZ3984,BB3984)</f>
        <v>50</v>
      </c>
      <c r="AB3984" s="8">
        <f>SUM(BC3984,BD3984)</f>
        <v>0</v>
      </c>
      <c r="AC3984" s="8">
        <f>COUNTIF(BC3984:BD3984,"&gt;0")</f>
        <v>0</v>
      </c>
      <c r="AD3984" s="8">
        <f>SUM(AE3984:AI3984)</f>
        <v>0</v>
      </c>
      <c r="AE3984" s="8">
        <v>0</v>
      </c>
      <c r="AF3984" s="8">
        <v>0</v>
      </c>
      <c r="AG3984" s="8">
        <v>0</v>
      </c>
      <c r="AH3984" s="8">
        <v>0</v>
      </c>
      <c r="AI3984" s="8">
        <f>SUM(BA3984)</f>
        <v>0</v>
      </c>
      <c r="AJ3984" s="9"/>
      <c r="AK3984" s="8">
        <v>0</v>
      </c>
      <c r="AL3984" s="8">
        <v>0</v>
      </c>
      <c r="AM3984" s="8">
        <v>0</v>
      </c>
      <c r="AN3984" s="8">
        <v>0</v>
      </c>
      <c r="AO3984" s="8">
        <v>0</v>
      </c>
      <c r="AP3984" s="8">
        <v>0</v>
      </c>
      <c r="AQ3984" s="8">
        <v>0</v>
      </c>
      <c r="AR3984" s="8">
        <v>0</v>
      </c>
      <c r="AS3984" s="8">
        <v>0</v>
      </c>
      <c r="AT3984" s="8">
        <v>0</v>
      </c>
      <c r="AU3984" s="8">
        <v>0</v>
      </c>
      <c r="AV3984" s="8">
        <v>0</v>
      </c>
      <c r="AW3984" s="8">
        <v>0</v>
      </c>
      <c r="AX3984" s="8">
        <v>0</v>
      </c>
      <c r="AY3984" s="30"/>
      <c r="AZ3984" s="33">
        <v>50</v>
      </c>
      <c r="BA3984" s="33">
        <v>0</v>
      </c>
      <c r="BB3984" s="33">
        <v>0</v>
      </c>
      <c r="BC3984" s="33">
        <v>0</v>
      </c>
      <c r="BD3984" s="33">
        <v>0</v>
      </c>
    </row>
    <row r="3985" spans="1:56" x14ac:dyDescent="0.25">
      <c r="A3985" s="51" t="s">
        <v>5502</v>
      </c>
      <c r="B3985" s="33" t="str">
        <f>CONCATENATE(G3985,"-",H3985,"-",I3985)</f>
        <v>999919451-Youth-+40kg</v>
      </c>
      <c r="C3985" s="8" t="s">
        <v>1972</v>
      </c>
      <c r="D3985" s="8" t="s">
        <v>101</v>
      </c>
      <c r="E3985" s="8" t="s">
        <v>701</v>
      </c>
      <c r="F3985" s="8" t="s">
        <v>12</v>
      </c>
      <c r="G3985" s="17">
        <v>999919451</v>
      </c>
      <c r="H3985" s="8" t="s">
        <v>1530</v>
      </c>
      <c r="I3985" s="18" t="s">
        <v>4779</v>
      </c>
      <c r="J3985" s="8">
        <f>(M3985-K3985)+W3985</f>
        <v>700</v>
      </c>
      <c r="K3985" s="8"/>
      <c r="L3985" s="16"/>
      <c r="M3985" s="8">
        <f>SUM(N3985,O3985,P3985,Q3985,S3985,T3985,U3985)</f>
        <v>0</v>
      </c>
      <c r="N3985" s="8">
        <f>SUM(AX3985)</f>
        <v>0</v>
      </c>
      <c r="O3985" s="8">
        <v>0</v>
      </c>
      <c r="P3985" s="8">
        <f>SUM(AO3985,AW3985)</f>
        <v>0</v>
      </c>
      <c r="Q3985" s="8">
        <f>SUM(AK3985,AL3985,AM3985,AN3985,AP3985,AQ3985,AR3985,AO3985)</f>
        <v>0</v>
      </c>
      <c r="R3985" s="8">
        <f>COUNTIF(AK3985:AR3985, "&gt;0")</f>
        <v>0</v>
      </c>
      <c r="S3985" s="8">
        <f>SUM(AS3985,AT3985)</f>
        <v>0</v>
      </c>
      <c r="T3985" s="8">
        <f>SUM(AU3985)</f>
        <v>0</v>
      </c>
      <c r="U3985" s="8">
        <f>SUM(AV3985)</f>
        <v>0</v>
      </c>
      <c r="V3985" s="16"/>
      <c r="W3985" s="8">
        <f>(X3985+AD3985)</f>
        <v>700</v>
      </c>
      <c r="X3985" s="8">
        <f>SUM(Y3985:AB3985)</f>
        <v>0</v>
      </c>
      <c r="Y3985" s="8">
        <v>0</v>
      </c>
      <c r="Z3985" s="8">
        <f>0</f>
        <v>0</v>
      </c>
      <c r="AA3985" s="8">
        <f>SUM(AZ3985,BB3985)</f>
        <v>0</v>
      </c>
      <c r="AB3985" s="8">
        <f>SUM(BC3985,BD3985)</f>
        <v>0</v>
      </c>
      <c r="AC3985" s="8">
        <f>COUNTIF(BC3985:BD3985,"&gt;0")</f>
        <v>0</v>
      </c>
      <c r="AD3985" s="8">
        <f>SUM(AE3985:AI3985)</f>
        <v>700</v>
      </c>
      <c r="AE3985" s="8">
        <v>0</v>
      </c>
      <c r="AF3985" s="8">
        <v>0</v>
      </c>
      <c r="AG3985" s="8">
        <v>0</v>
      </c>
      <c r="AH3985" s="8">
        <v>0</v>
      </c>
      <c r="AI3985" s="8">
        <f>SUM(BA3985)</f>
        <v>700</v>
      </c>
      <c r="AJ3985" s="16"/>
      <c r="AK3985" s="8">
        <v>0</v>
      </c>
      <c r="AL3985" s="8">
        <v>0</v>
      </c>
      <c r="AM3985" s="8">
        <v>0</v>
      </c>
      <c r="AN3985" s="8">
        <v>0</v>
      </c>
      <c r="AO3985" s="8">
        <v>0</v>
      </c>
      <c r="AP3985" s="8">
        <v>0</v>
      </c>
      <c r="AQ3985" s="8">
        <v>0</v>
      </c>
      <c r="AR3985" s="8">
        <v>0</v>
      </c>
      <c r="AS3985" s="8">
        <v>0</v>
      </c>
      <c r="AT3985" s="8">
        <v>0</v>
      </c>
      <c r="AU3985" s="15">
        <v>0</v>
      </c>
      <c r="AV3985" s="15">
        <v>0</v>
      </c>
      <c r="AW3985" s="15">
        <v>0</v>
      </c>
      <c r="AX3985" s="15">
        <v>0</v>
      </c>
      <c r="AY3985" s="29"/>
      <c r="AZ3985" s="33">
        <v>0</v>
      </c>
      <c r="BA3985" s="33">
        <v>700</v>
      </c>
      <c r="BB3985" s="33">
        <v>0</v>
      </c>
      <c r="BC3985" s="33">
        <v>0</v>
      </c>
      <c r="BD3985" s="33">
        <v>0</v>
      </c>
    </row>
    <row r="3986" spans="1:56" x14ac:dyDescent="0.25">
      <c r="A3986" s="51" t="s">
        <v>5503</v>
      </c>
      <c r="B3986" s="33" t="str">
        <f>CONCATENATE(G3986,"-",H3986,"-",I3986)</f>
        <v>999922063-Youth-+40kg</v>
      </c>
      <c r="C3986" s="15" t="s">
        <v>5212</v>
      </c>
      <c r="D3986" s="15" t="s">
        <v>513</v>
      </c>
      <c r="E3986" s="15" t="s">
        <v>701</v>
      </c>
      <c r="F3986" s="15" t="s">
        <v>12</v>
      </c>
      <c r="G3986" s="15">
        <v>999922063</v>
      </c>
      <c r="H3986" s="15" t="s">
        <v>1530</v>
      </c>
      <c r="I3986" s="21" t="s">
        <v>4779</v>
      </c>
      <c r="J3986" s="8">
        <f>(M3986-K3986)+W3986</f>
        <v>575</v>
      </c>
      <c r="K3986" s="8">
        <f>M3986/2</f>
        <v>0</v>
      </c>
      <c r="L3986" s="9"/>
      <c r="M3986" s="8">
        <f>SUM(N3986,O3986,P3986,Q3986,S3986,T3986,U3986)</f>
        <v>0</v>
      </c>
      <c r="N3986" s="8">
        <f>SUM(AX3986)</f>
        <v>0</v>
      </c>
      <c r="O3986" s="8">
        <v>0</v>
      </c>
      <c r="P3986" s="8">
        <f>SUM(AO3986,AW3986)</f>
        <v>0</v>
      </c>
      <c r="Q3986" s="8">
        <f>SUM(AK3986,AL3986,AM3986,AN3986,AP3986,AQ3986,AR3986,AO3986)</f>
        <v>0</v>
      </c>
      <c r="R3986" s="8">
        <f>COUNTIF(AK3986:AR3986, "&gt;0")</f>
        <v>0</v>
      </c>
      <c r="S3986" s="8">
        <f>SUM(AS3986,AT3986)</f>
        <v>0</v>
      </c>
      <c r="T3986" s="8">
        <f>SUM(AU3986)</f>
        <v>0</v>
      </c>
      <c r="U3986" s="8">
        <f>SUM(AV3986)</f>
        <v>0</v>
      </c>
      <c r="V3986" s="9"/>
      <c r="W3986" s="8">
        <f>(X3986+AD3986)</f>
        <v>575</v>
      </c>
      <c r="X3986" s="8">
        <f>SUM(Y3986:AB3986)</f>
        <v>50</v>
      </c>
      <c r="Y3986" s="8">
        <v>0</v>
      </c>
      <c r="Z3986" s="8">
        <f>0</f>
        <v>0</v>
      </c>
      <c r="AA3986" s="8">
        <f>SUM(AZ3986,BB3986)</f>
        <v>50</v>
      </c>
      <c r="AB3986" s="8">
        <f>SUM(BC3986,BD3986)</f>
        <v>0</v>
      </c>
      <c r="AC3986" s="8">
        <f>COUNTIF(BC3986:BD3986,"&gt;0")</f>
        <v>0</v>
      </c>
      <c r="AD3986" s="8">
        <f>SUM(AE3986:AI3986)</f>
        <v>525</v>
      </c>
      <c r="AE3986" s="8">
        <v>0</v>
      </c>
      <c r="AF3986" s="8">
        <v>0</v>
      </c>
      <c r="AG3986" s="8">
        <v>0</v>
      </c>
      <c r="AH3986" s="8">
        <v>0</v>
      </c>
      <c r="AI3986" s="8">
        <f>SUM(BA3986)</f>
        <v>525</v>
      </c>
      <c r="AJ3986" s="9"/>
      <c r="AK3986" s="8">
        <v>0</v>
      </c>
      <c r="AL3986" s="8">
        <v>0</v>
      </c>
      <c r="AM3986" s="8">
        <v>0</v>
      </c>
      <c r="AN3986" s="8">
        <v>0</v>
      </c>
      <c r="AO3986" s="8">
        <v>0</v>
      </c>
      <c r="AP3986" s="8">
        <v>0</v>
      </c>
      <c r="AQ3986" s="8">
        <v>0</v>
      </c>
      <c r="AR3986" s="8">
        <v>0</v>
      </c>
      <c r="AS3986" s="8">
        <v>0</v>
      </c>
      <c r="AT3986" s="8">
        <v>0</v>
      </c>
      <c r="AU3986" s="8">
        <v>0</v>
      </c>
      <c r="AV3986" s="8">
        <v>0</v>
      </c>
      <c r="AW3986" s="8">
        <v>0</v>
      </c>
      <c r="AX3986" s="8">
        <v>0</v>
      </c>
      <c r="AY3986" s="30"/>
      <c r="AZ3986" s="33">
        <v>0</v>
      </c>
      <c r="BA3986" s="33">
        <v>525</v>
      </c>
      <c r="BB3986" s="33">
        <v>50</v>
      </c>
      <c r="BC3986" s="33">
        <v>0</v>
      </c>
      <c r="BD3986" s="33">
        <v>0</v>
      </c>
    </row>
    <row r="3987" spans="1:56" x14ac:dyDescent="0.25">
      <c r="A3987" s="51" t="s">
        <v>5504</v>
      </c>
      <c r="B3987" s="33" t="str">
        <f>CONCATENATE(G3987,"-",H3987,"-",I3987)</f>
        <v>999916828-Youth-+40kg</v>
      </c>
      <c r="C3987" s="8" t="s">
        <v>732</v>
      </c>
      <c r="D3987" s="8" t="s">
        <v>867</v>
      </c>
      <c r="E3987" s="8" t="s">
        <v>701</v>
      </c>
      <c r="F3987" s="8" t="s">
        <v>12</v>
      </c>
      <c r="G3987" s="17">
        <v>999916828</v>
      </c>
      <c r="H3987" s="8" t="s">
        <v>1530</v>
      </c>
      <c r="I3987" s="18" t="s">
        <v>4779</v>
      </c>
      <c r="J3987" s="8">
        <f>(M3987-K3987)+W3987</f>
        <v>470</v>
      </c>
      <c r="K3987" s="8"/>
      <c r="L3987" s="9"/>
      <c r="M3987" s="8">
        <f>SUM(N3987,O3987,P3987,Q3987,S3987,T3987,U3987)</f>
        <v>76</v>
      </c>
      <c r="N3987" s="8">
        <f>SUM(AX3987)</f>
        <v>0</v>
      </c>
      <c r="O3987" s="8">
        <v>0</v>
      </c>
      <c r="P3987" s="8">
        <f>SUM(AO3987,AW3987)</f>
        <v>0</v>
      </c>
      <c r="Q3987" s="8">
        <f>SUM(AK3987,AL3987,AM3987,AN3987,AP3987,AQ3987,AR3987,AO3987)</f>
        <v>0</v>
      </c>
      <c r="R3987" s="8">
        <f>COUNTIF(AK3987:AR3987, "&gt;0")</f>
        <v>0</v>
      </c>
      <c r="S3987" s="8">
        <f>SUM(AS3987,AT3987)</f>
        <v>0</v>
      </c>
      <c r="T3987" s="8">
        <f>SUM(AU3987)</f>
        <v>76</v>
      </c>
      <c r="U3987" s="8">
        <f>SUM(AV3987)</f>
        <v>0</v>
      </c>
      <c r="V3987" s="9"/>
      <c r="W3987" s="8">
        <f>(X3987+AD3987)</f>
        <v>394</v>
      </c>
      <c r="X3987" s="8">
        <f>SUM(Y3987:AB3987)</f>
        <v>0</v>
      </c>
      <c r="Y3987" s="8">
        <v>0</v>
      </c>
      <c r="Z3987" s="8">
        <f>0</f>
        <v>0</v>
      </c>
      <c r="AA3987" s="8">
        <f>SUM(AZ3987,BB3987)</f>
        <v>0</v>
      </c>
      <c r="AB3987" s="8">
        <f>SUM(BC3987,BD3987)</f>
        <v>0</v>
      </c>
      <c r="AC3987" s="8">
        <f>COUNTIF(BC3987:BD3987,"&gt;0")</f>
        <v>0</v>
      </c>
      <c r="AD3987" s="8">
        <f>SUM(AE3987:AI3987)</f>
        <v>394</v>
      </c>
      <c r="AE3987" s="8">
        <v>0</v>
      </c>
      <c r="AF3987" s="8">
        <v>0</v>
      </c>
      <c r="AG3987" s="8">
        <v>0</v>
      </c>
      <c r="AH3987" s="8">
        <v>0</v>
      </c>
      <c r="AI3987" s="8">
        <f>SUM(BA3987)</f>
        <v>394</v>
      </c>
      <c r="AJ3987" s="9"/>
      <c r="AK3987" s="8">
        <v>0</v>
      </c>
      <c r="AL3987" s="8">
        <v>0</v>
      </c>
      <c r="AM3987" s="8">
        <v>0</v>
      </c>
      <c r="AN3987" s="8">
        <v>0</v>
      </c>
      <c r="AO3987" s="8">
        <v>0</v>
      </c>
      <c r="AP3987" s="8">
        <v>0</v>
      </c>
      <c r="AQ3987" s="8">
        <v>0</v>
      </c>
      <c r="AR3987" s="8">
        <v>0</v>
      </c>
      <c r="AS3987" s="8">
        <v>0</v>
      </c>
      <c r="AT3987" s="8">
        <v>0</v>
      </c>
      <c r="AU3987" s="15">
        <v>76</v>
      </c>
      <c r="AV3987" s="15">
        <v>0</v>
      </c>
      <c r="AW3987" s="15">
        <v>0</v>
      </c>
      <c r="AX3987" s="15">
        <v>0</v>
      </c>
      <c r="AY3987" s="29"/>
      <c r="AZ3987" s="33">
        <v>0</v>
      </c>
      <c r="BA3987" s="33">
        <v>394</v>
      </c>
      <c r="BB3987" s="33">
        <v>0</v>
      </c>
      <c r="BC3987" s="33">
        <v>0</v>
      </c>
      <c r="BD3987" s="33">
        <v>0</v>
      </c>
    </row>
    <row r="3988" spans="1:56" x14ac:dyDescent="0.25">
      <c r="A3988" s="51" t="s">
        <v>5506</v>
      </c>
      <c r="B3988" s="33" t="str">
        <f>CONCATENATE(G3988,"-",H3988,"-",I3988)</f>
        <v>999921944-Youth-+40kg</v>
      </c>
      <c r="C3988" s="15" t="s">
        <v>797</v>
      </c>
      <c r="D3988" s="15" t="s">
        <v>564</v>
      </c>
      <c r="E3988" s="15" t="s">
        <v>701</v>
      </c>
      <c r="F3988" s="15" t="s">
        <v>12</v>
      </c>
      <c r="G3988" s="15">
        <v>999921944</v>
      </c>
      <c r="H3988" s="15" t="s">
        <v>1530</v>
      </c>
      <c r="I3988" s="15" t="s">
        <v>4779</v>
      </c>
      <c r="J3988" s="8">
        <f>(M3988-K3988)+W3988</f>
        <v>311.14999999999998</v>
      </c>
      <c r="K3988" s="8">
        <f>M3988/2</f>
        <v>15.149999999999999</v>
      </c>
      <c r="L3988" s="9"/>
      <c r="M3988" s="8">
        <f>SUM(N3988,O3988,P3988,Q3988,S3988,T3988,U3988)</f>
        <v>30.299999999999997</v>
      </c>
      <c r="N3988" s="8">
        <f>SUM(AX3988)</f>
        <v>0</v>
      </c>
      <c r="O3988" s="8">
        <v>0</v>
      </c>
      <c r="P3988" s="8">
        <f>SUM(AO3988,AW3988)</f>
        <v>0</v>
      </c>
      <c r="Q3988" s="8">
        <f>SUM(AK3988,AL3988,AM3988,AN3988,AP3988,AQ3988,AR3988,AO3988)</f>
        <v>0</v>
      </c>
      <c r="R3988" s="8">
        <f>COUNTIF(AK3988:AR3988, "&gt;0")</f>
        <v>0</v>
      </c>
      <c r="S3988" s="8">
        <f>SUM(AS3988,AT3988)</f>
        <v>0</v>
      </c>
      <c r="T3988" s="8">
        <f>SUM(AU3988)</f>
        <v>30.299999999999997</v>
      </c>
      <c r="U3988" s="8">
        <f>SUM(AV3988)</f>
        <v>0</v>
      </c>
      <c r="V3988" s="9"/>
      <c r="W3988" s="8">
        <f>(X3988+AD3988)</f>
        <v>296</v>
      </c>
      <c r="X3988" s="8">
        <f>SUM(Y3988:AB3988)</f>
        <v>0</v>
      </c>
      <c r="Y3988" s="8">
        <v>0</v>
      </c>
      <c r="Z3988" s="8">
        <f>0</f>
        <v>0</v>
      </c>
      <c r="AA3988" s="8">
        <f>SUM(AZ3988,BB3988)</f>
        <v>0</v>
      </c>
      <c r="AB3988" s="8">
        <f>SUM(BC3988,BD3988)</f>
        <v>0</v>
      </c>
      <c r="AC3988" s="8">
        <f>COUNTIF(BC3988:BD3988,"&gt;0")</f>
        <v>0</v>
      </c>
      <c r="AD3988" s="8">
        <f>SUM(AE3988:AI3988)</f>
        <v>296</v>
      </c>
      <c r="AE3988" s="8">
        <v>0</v>
      </c>
      <c r="AF3988" s="8">
        <v>0</v>
      </c>
      <c r="AG3988" s="8">
        <v>0</v>
      </c>
      <c r="AH3988" s="8">
        <v>0</v>
      </c>
      <c r="AI3988" s="8">
        <f>SUM(BA3988)</f>
        <v>296</v>
      </c>
      <c r="AJ3988" s="9"/>
      <c r="AK3988" s="8">
        <v>0</v>
      </c>
      <c r="AL3988" s="8">
        <v>0</v>
      </c>
      <c r="AM3988" s="8">
        <v>0</v>
      </c>
      <c r="AN3988" s="8">
        <v>0</v>
      </c>
      <c r="AO3988" s="8">
        <v>0</v>
      </c>
      <c r="AP3988" s="8">
        <v>0</v>
      </c>
      <c r="AQ3988" s="8">
        <v>0</v>
      </c>
      <c r="AR3988" s="8">
        <v>0</v>
      </c>
      <c r="AS3988" s="8">
        <v>0</v>
      </c>
      <c r="AT3988" s="8">
        <v>0</v>
      </c>
      <c r="AU3988" s="8">
        <v>30.299999999999997</v>
      </c>
      <c r="AV3988" s="8">
        <v>0</v>
      </c>
      <c r="AW3988" s="8">
        <v>0</v>
      </c>
      <c r="AX3988" s="8">
        <v>0</v>
      </c>
      <c r="AY3988" s="30"/>
      <c r="AZ3988" s="33">
        <v>0</v>
      </c>
      <c r="BA3988" s="33">
        <v>296</v>
      </c>
      <c r="BB3988" s="33">
        <v>0</v>
      </c>
      <c r="BC3988" s="33">
        <v>0</v>
      </c>
      <c r="BD3988" s="33">
        <v>0</v>
      </c>
    </row>
    <row r="3989" spans="1:56" x14ac:dyDescent="0.25">
      <c r="A3989" s="51" t="s">
        <v>5505</v>
      </c>
      <c r="B3989" s="33" t="str">
        <f>CONCATENATE(G3989,"-",H3989,"-",I3989)</f>
        <v>999928830-Youth-+40kg</v>
      </c>
      <c r="C3989" s="15" t="s">
        <v>813</v>
      </c>
      <c r="D3989" s="15" t="s">
        <v>1474</v>
      </c>
      <c r="E3989" s="15" t="s">
        <v>701</v>
      </c>
      <c r="F3989" s="15" t="s">
        <v>12</v>
      </c>
      <c r="G3989" s="15">
        <v>999928830</v>
      </c>
      <c r="H3989" s="15" t="s">
        <v>1530</v>
      </c>
      <c r="I3989" s="15" t="s">
        <v>4779</v>
      </c>
      <c r="J3989" s="8">
        <f>(M3989-K3989)+W3989</f>
        <v>296</v>
      </c>
      <c r="K3989" s="8">
        <f>M3989/2</f>
        <v>0</v>
      </c>
      <c r="L3989" s="9"/>
      <c r="M3989" s="8">
        <f>SUM(N3989,O3989,P3989,Q3989,S3989,T3989,U3989)</f>
        <v>0</v>
      </c>
      <c r="N3989" s="8">
        <f>SUM(AX3989)</f>
        <v>0</v>
      </c>
      <c r="O3989" s="8">
        <v>0</v>
      </c>
      <c r="P3989" s="8">
        <f>SUM(AO3989,AW3989)</f>
        <v>0</v>
      </c>
      <c r="Q3989" s="8">
        <f>SUM(AK3989,AL3989,AM3989,AN3989,AP3989,AQ3989,AR3989,AO3989)</f>
        <v>0</v>
      </c>
      <c r="R3989" s="8">
        <f>COUNTIF(AK3989:AR3989, "&gt;0")</f>
        <v>0</v>
      </c>
      <c r="S3989" s="8">
        <f>SUM(AS3989,AT3989)</f>
        <v>0</v>
      </c>
      <c r="T3989" s="8">
        <f>SUM(AU3989)</f>
        <v>0</v>
      </c>
      <c r="U3989" s="8">
        <f>SUM(AV3989)</f>
        <v>0</v>
      </c>
      <c r="V3989" s="9"/>
      <c r="W3989" s="8">
        <f>(X3989+AD3989)</f>
        <v>296</v>
      </c>
      <c r="X3989" s="8">
        <f>SUM(Y3989:AB3989)</f>
        <v>0</v>
      </c>
      <c r="Y3989" s="8">
        <v>0</v>
      </c>
      <c r="Z3989" s="8">
        <f>0</f>
        <v>0</v>
      </c>
      <c r="AA3989" s="8">
        <f>SUM(AZ3989,BB3989)</f>
        <v>0</v>
      </c>
      <c r="AB3989" s="8">
        <f>SUM(BC3989,BD3989)</f>
        <v>0</v>
      </c>
      <c r="AC3989" s="8">
        <f>COUNTIF(BC3989:BD3989,"&gt;0")</f>
        <v>0</v>
      </c>
      <c r="AD3989" s="8">
        <f>SUM(AE3989:AI3989)</f>
        <v>296</v>
      </c>
      <c r="AE3989" s="8">
        <v>0</v>
      </c>
      <c r="AF3989" s="8">
        <v>0</v>
      </c>
      <c r="AG3989" s="8">
        <v>0</v>
      </c>
      <c r="AH3989" s="8">
        <v>0</v>
      </c>
      <c r="AI3989" s="8">
        <f>SUM(BA3989)</f>
        <v>296</v>
      </c>
      <c r="AJ3989" s="9"/>
      <c r="AK3989" s="8">
        <v>0</v>
      </c>
      <c r="AL3989" s="8">
        <v>0</v>
      </c>
      <c r="AM3989" s="8">
        <v>0</v>
      </c>
      <c r="AN3989" s="8">
        <v>0</v>
      </c>
      <c r="AO3989" s="8">
        <v>0</v>
      </c>
      <c r="AP3989" s="8">
        <v>0</v>
      </c>
      <c r="AQ3989" s="8">
        <v>0</v>
      </c>
      <c r="AR3989" s="8">
        <v>0</v>
      </c>
      <c r="AS3989" s="8">
        <v>0</v>
      </c>
      <c r="AT3989" s="8">
        <v>0</v>
      </c>
      <c r="AU3989" s="8">
        <v>0</v>
      </c>
      <c r="AV3989" s="8">
        <v>0</v>
      </c>
      <c r="AW3989" s="8">
        <v>0</v>
      </c>
      <c r="AX3989" s="8">
        <v>0</v>
      </c>
      <c r="AY3989" s="30"/>
      <c r="AZ3989" s="33">
        <v>0</v>
      </c>
      <c r="BA3989" s="33">
        <v>296</v>
      </c>
      <c r="BB3989" s="33">
        <v>0</v>
      </c>
      <c r="BC3989" s="33">
        <v>0</v>
      </c>
      <c r="BD3989" s="33">
        <v>0</v>
      </c>
    </row>
    <row r="3990" spans="1:56" x14ac:dyDescent="0.25">
      <c r="A3990" s="51" t="s">
        <v>5095</v>
      </c>
      <c r="B3990" s="33" t="str">
        <f>CONCATENATE(G3990,"-",H3990,"-",I3990)</f>
        <v>999922944-Youth-+40kg</v>
      </c>
      <c r="C3990" s="43" t="s">
        <v>1992</v>
      </c>
      <c r="D3990" s="43" t="s">
        <v>3284</v>
      </c>
      <c r="E3990" s="43" t="s">
        <v>701</v>
      </c>
      <c r="F3990" s="43" t="s">
        <v>12</v>
      </c>
      <c r="G3990" s="43">
        <v>999922944</v>
      </c>
      <c r="H3990" s="43" t="s">
        <v>1530</v>
      </c>
      <c r="I3990" s="43" t="s">
        <v>4779</v>
      </c>
      <c r="J3990" s="8">
        <f>(M3990-K3990)+W3990</f>
        <v>110</v>
      </c>
      <c r="K3990" s="8">
        <f>M3990/2</f>
        <v>0</v>
      </c>
      <c r="L3990" s="9"/>
      <c r="M3990" s="8">
        <f>SUM(N3990,O3990,P3990,Q3990,S3990,T3990,U3990)</f>
        <v>0</v>
      </c>
      <c r="N3990" s="8">
        <f>SUM(AX3990)</f>
        <v>0</v>
      </c>
      <c r="O3990" s="8">
        <v>0</v>
      </c>
      <c r="P3990" s="8">
        <f>SUM(AO3990,AW3990)</f>
        <v>0</v>
      </c>
      <c r="Q3990" s="8">
        <f>SUM(AK3990,AL3990,AM3990,AN3990,AP3990,AQ3990,AR3990,AO3990)</f>
        <v>0</v>
      </c>
      <c r="R3990" s="8">
        <f>COUNTIF(AK3990:AR3990, "&gt;0")</f>
        <v>0</v>
      </c>
      <c r="S3990" s="8">
        <f>SUM(AS3990,AT3990)</f>
        <v>0</v>
      </c>
      <c r="T3990" s="8">
        <f>SUM(AU3990)</f>
        <v>0</v>
      </c>
      <c r="U3990" s="8">
        <f>SUM(AV3990)</f>
        <v>0</v>
      </c>
      <c r="V3990" s="9"/>
      <c r="W3990" s="8">
        <f>(X3990+AD3990)</f>
        <v>110</v>
      </c>
      <c r="X3990" s="8">
        <f>SUM(Y3990:AB3990)</f>
        <v>110</v>
      </c>
      <c r="Y3990" s="8">
        <v>0</v>
      </c>
      <c r="Z3990" s="8">
        <f>0</f>
        <v>0</v>
      </c>
      <c r="AA3990" s="8">
        <f>SUM(AZ3990,BB3990)</f>
        <v>50</v>
      </c>
      <c r="AB3990" s="8">
        <f>SUM(BC3990,BD3990)</f>
        <v>60</v>
      </c>
      <c r="AC3990" s="8">
        <f>COUNTIF(BC3990:BD3990,"&gt;0")</f>
        <v>1</v>
      </c>
      <c r="AD3990" s="8">
        <f>SUM(AE3990:AI3990)</f>
        <v>0</v>
      </c>
      <c r="AE3990" s="8">
        <v>0</v>
      </c>
      <c r="AF3990" s="8">
        <v>0</v>
      </c>
      <c r="AG3990" s="8">
        <v>0</v>
      </c>
      <c r="AH3990" s="8">
        <v>0</v>
      </c>
      <c r="AI3990" s="8">
        <f>SUM(BA3990)</f>
        <v>0</v>
      </c>
      <c r="AJ3990" s="9"/>
      <c r="AK3990" s="8">
        <v>0</v>
      </c>
      <c r="AL3990" s="8">
        <v>0</v>
      </c>
      <c r="AM3990" s="8">
        <v>0</v>
      </c>
      <c r="AN3990" s="8">
        <v>0</v>
      </c>
      <c r="AO3990" s="8">
        <v>0</v>
      </c>
      <c r="AP3990" s="8">
        <v>0</v>
      </c>
      <c r="AQ3990" s="8">
        <v>0</v>
      </c>
      <c r="AR3990" s="8">
        <v>0</v>
      </c>
      <c r="AS3990" s="8">
        <v>0</v>
      </c>
      <c r="AT3990" s="8">
        <v>0</v>
      </c>
      <c r="AU3990" s="8">
        <v>0</v>
      </c>
      <c r="AV3990" s="8">
        <v>0</v>
      </c>
      <c r="AW3990" s="8">
        <v>0</v>
      </c>
      <c r="AX3990" s="8">
        <v>0</v>
      </c>
      <c r="AY3990" s="30"/>
      <c r="AZ3990" s="33">
        <v>50</v>
      </c>
      <c r="BA3990" s="33">
        <v>0</v>
      </c>
      <c r="BB3990" s="33">
        <v>0</v>
      </c>
      <c r="BC3990" s="33">
        <v>60</v>
      </c>
      <c r="BD3990" s="33">
        <v>0</v>
      </c>
    </row>
    <row r="3991" spans="1:56" x14ac:dyDescent="0.25">
      <c r="A3991" s="51" t="s">
        <v>5096</v>
      </c>
      <c r="B3991" s="33" t="str">
        <f>CONCATENATE(G3991,"-",H3991,"-",I3991)</f>
        <v>999933121-Youth-+40kg</v>
      </c>
      <c r="C3991" s="43" t="s">
        <v>4788</v>
      </c>
      <c r="D3991" s="43" t="s">
        <v>250</v>
      </c>
      <c r="E3991" s="43" t="s">
        <v>701</v>
      </c>
      <c r="F3991" s="43" t="s">
        <v>12</v>
      </c>
      <c r="G3991" s="43">
        <v>999933121</v>
      </c>
      <c r="H3991" s="43" t="s">
        <v>1530</v>
      </c>
      <c r="I3991" s="43" t="s">
        <v>4779</v>
      </c>
      <c r="J3991" s="8">
        <f>(M3991-K3991)+W3991</f>
        <v>37.5</v>
      </c>
      <c r="K3991" s="8">
        <f>M3991/2</f>
        <v>0</v>
      </c>
      <c r="L3991" s="9"/>
      <c r="M3991" s="8">
        <f>SUM(N3991,O3991,P3991,Q3991,S3991,T3991,U3991)</f>
        <v>0</v>
      </c>
      <c r="N3991" s="8">
        <f>SUM(AX3991)</f>
        <v>0</v>
      </c>
      <c r="O3991" s="8">
        <v>0</v>
      </c>
      <c r="P3991" s="8">
        <f>SUM(AO3991,AW3991)</f>
        <v>0</v>
      </c>
      <c r="Q3991" s="8">
        <f>SUM(AK3991,AL3991,AM3991,AN3991,AP3991,AQ3991,AR3991,AO3991)</f>
        <v>0</v>
      </c>
      <c r="R3991" s="8">
        <f>COUNTIF(AK3991:AR3991, "&gt;0")</f>
        <v>0</v>
      </c>
      <c r="S3991" s="8">
        <f>SUM(AS3991,AT3991)</f>
        <v>0</v>
      </c>
      <c r="T3991" s="8">
        <f>SUM(AU3991)</f>
        <v>0</v>
      </c>
      <c r="U3991" s="8">
        <f>SUM(AV3991)</f>
        <v>0</v>
      </c>
      <c r="V3991" s="9"/>
      <c r="W3991" s="8">
        <f>(X3991+AD3991)</f>
        <v>37.5</v>
      </c>
      <c r="X3991" s="8">
        <f>SUM(Y3991:AB3991)</f>
        <v>37.5</v>
      </c>
      <c r="Y3991" s="8">
        <v>0</v>
      </c>
      <c r="Z3991" s="8">
        <f>0</f>
        <v>0</v>
      </c>
      <c r="AA3991" s="8">
        <f>SUM(AZ3991,BB3991)</f>
        <v>37.5</v>
      </c>
      <c r="AB3991" s="8">
        <f>SUM(BC3991,BD3991)</f>
        <v>0</v>
      </c>
      <c r="AC3991" s="8">
        <f>COUNTIF(BC3991:BD3991,"&gt;0")</f>
        <v>0</v>
      </c>
      <c r="AD3991" s="8">
        <f>SUM(AE3991:AI3991)</f>
        <v>0</v>
      </c>
      <c r="AE3991" s="8">
        <v>0</v>
      </c>
      <c r="AF3991" s="8">
        <v>0</v>
      </c>
      <c r="AG3991" s="8">
        <v>0</v>
      </c>
      <c r="AH3991" s="8">
        <v>0</v>
      </c>
      <c r="AI3991" s="8">
        <f>SUM(BA3991)</f>
        <v>0</v>
      </c>
      <c r="AJ3991" s="9"/>
      <c r="AK3991" s="8">
        <v>0</v>
      </c>
      <c r="AL3991" s="8">
        <v>0</v>
      </c>
      <c r="AM3991" s="8">
        <v>0</v>
      </c>
      <c r="AN3991" s="8">
        <v>0</v>
      </c>
      <c r="AO3991" s="8">
        <v>0</v>
      </c>
      <c r="AP3991" s="8">
        <v>0</v>
      </c>
      <c r="AQ3991" s="8">
        <v>0</v>
      </c>
      <c r="AR3991" s="8">
        <v>0</v>
      </c>
      <c r="AS3991" s="8">
        <v>0</v>
      </c>
      <c r="AT3991" s="8">
        <v>0</v>
      </c>
      <c r="AU3991" s="8">
        <v>0</v>
      </c>
      <c r="AV3991" s="8">
        <v>0</v>
      </c>
      <c r="AW3991" s="8">
        <v>0</v>
      </c>
      <c r="AX3991" s="8">
        <v>0</v>
      </c>
      <c r="AY3991" s="30"/>
      <c r="AZ3991" s="33">
        <v>37.5</v>
      </c>
      <c r="BA3991" s="33">
        <v>0</v>
      </c>
      <c r="BB3991" s="33">
        <v>0</v>
      </c>
      <c r="BC3991" s="33">
        <v>0</v>
      </c>
      <c r="BD3991" s="33">
        <v>0</v>
      </c>
    </row>
    <row r="3992" spans="1:56" x14ac:dyDescent="0.25">
      <c r="A3992" s="51" t="s">
        <v>8445</v>
      </c>
      <c r="B3992" s="33" t="str">
        <f>CONCATENATE(G3992,"-",H3992,"-",I3992)</f>
        <v>999917036-Youth-+40kg</v>
      </c>
      <c r="C3992" s="8" t="s">
        <v>1421</v>
      </c>
      <c r="D3992" s="8" t="s">
        <v>2031</v>
      </c>
      <c r="E3992" s="8" t="s">
        <v>701</v>
      </c>
      <c r="F3992" s="8" t="s">
        <v>12</v>
      </c>
      <c r="G3992" s="8">
        <v>999917036</v>
      </c>
      <c r="H3992" s="8" t="s">
        <v>1530</v>
      </c>
      <c r="I3992" s="18" t="s">
        <v>4779</v>
      </c>
      <c r="J3992" s="8">
        <f>(M3992-K3992)+W3992</f>
        <v>30</v>
      </c>
      <c r="K3992" s="8"/>
      <c r="L3992" s="9"/>
      <c r="M3992" s="8">
        <f>SUM(N3992,O3992,P3992,Q3992,S3992,T3992,U3992)</f>
        <v>30</v>
      </c>
      <c r="N3992" s="8">
        <f>SUM(AX3992)</f>
        <v>0</v>
      </c>
      <c r="O3992" s="8">
        <v>0</v>
      </c>
      <c r="P3992" s="8">
        <f>SUM(AO3992,AW3992)</f>
        <v>0</v>
      </c>
      <c r="Q3992" s="8">
        <f>SUM(AK3992,AL3992,AM3992,AN3992,AP3992,AQ3992,AR3992,AO3992)</f>
        <v>30</v>
      </c>
      <c r="R3992" s="8">
        <f>COUNTIF(AK3992:AR3992, "&gt;0")</f>
        <v>1</v>
      </c>
      <c r="S3992" s="8">
        <f>SUM(AS3992,AT3992)</f>
        <v>0</v>
      </c>
      <c r="T3992" s="8">
        <f>SUM(AU3992)</f>
        <v>0</v>
      </c>
      <c r="U3992" s="8">
        <f>SUM(AV3992)</f>
        <v>0</v>
      </c>
      <c r="V3992" s="9"/>
      <c r="W3992" s="8">
        <f>(X3992+AD3992)</f>
        <v>0</v>
      </c>
      <c r="X3992" s="8">
        <f>SUM(Y3992:AB3992)</f>
        <v>0</v>
      </c>
      <c r="Y3992" s="8">
        <v>0</v>
      </c>
      <c r="Z3992" s="8">
        <f>0</f>
        <v>0</v>
      </c>
      <c r="AA3992" s="8">
        <f>SUM(AZ3992,BB3992)</f>
        <v>0</v>
      </c>
      <c r="AB3992" s="8">
        <f>SUM(BC3992,BD3992)</f>
        <v>0</v>
      </c>
      <c r="AC3992" s="8">
        <f>COUNTIF(BC3992:BD3992,"&gt;0")</f>
        <v>0</v>
      </c>
      <c r="AD3992" s="8">
        <f>SUM(AE3992:AI3992)</f>
        <v>0</v>
      </c>
      <c r="AE3992" s="8">
        <v>0</v>
      </c>
      <c r="AF3992" s="8">
        <v>0</v>
      </c>
      <c r="AG3992" s="8">
        <v>0</v>
      </c>
      <c r="AH3992" s="8">
        <v>0</v>
      </c>
      <c r="AI3992" s="8">
        <f>SUM(BA3992)</f>
        <v>0</v>
      </c>
      <c r="AJ3992" s="9"/>
      <c r="AK3992" s="8">
        <v>30</v>
      </c>
      <c r="AL3992" s="8">
        <v>0</v>
      </c>
      <c r="AM3992" s="8">
        <v>0</v>
      </c>
      <c r="AN3992" s="8">
        <v>0</v>
      </c>
      <c r="AO3992" s="8">
        <v>0</v>
      </c>
      <c r="AP3992" s="8">
        <v>0</v>
      </c>
      <c r="AQ3992" s="8">
        <v>0</v>
      </c>
      <c r="AR3992" s="8">
        <v>0</v>
      </c>
      <c r="AS3992" s="8">
        <v>0</v>
      </c>
      <c r="AT3992" s="8">
        <v>0</v>
      </c>
      <c r="AU3992" s="15">
        <v>0</v>
      </c>
      <c r="AV3992" s="15">
        <v>0</v>
      </c>
      <c r="AW3992" s="15">
        <v>0</v>
      </c>
      <c r="AX3992" s="15">
        <v>0</v>
      </c>
      <c r="AY3992" s="29"/>
      <c r="AZ3992" s="33">
        <v>0</v>
      </c>
      <c r="BA3992" s="33">
        <v>0</v>
      </c>
      <c r="BB3992" s="33">
        <v>0</v>
      </c>
      <c r="BC3992" s="33">
        <v>0</v>
      </c>
      <c r="BD3992" s="33">
        <v>0</v>
      </c>
    </row>
    <row r="3993" spans="1:56" x14ac:dyDescent="0.25">
      <c r="A3993" s="51" t="s">
        <v>5480</v>
      </c>
      <c r="B3993" s="33" t="str">
        <f>CONCATENATE(G3993,"-",H3993,"-",I3993)</f>
        <v>999925670-Youth--30kg</v>
      </c>
      <c r="C3993" s="8" t="s">
        <v>2034</v>
      </c>
      <c r="D3993" s="8" t="s">
        <v>2035</v>
      </c>
      <c r="E3993" s="8" t="s">
        <v>701</v>
      </c>
      <c r="F3993" s="8" t="s">
        <v>12</v>
      </c>
      <c r="G3993" s="8">
        <v>999925670</v>
      </c>
      <c r="H3993" s="8" t="s">
        <v>1530</v>
      </c>
      <c r="I3993" s="21" t="s">
        <v>4771</v>
      </c>
      <c r="J3993" s="8">
        <f>(M3993-K3993)+W3993</f>
        <v>1035</v>
      </c>
      <c r="K3993" s="8"/>
      <c r="L3993" s="9"/>
      <c r="M3993" s="8">
        <f>SUM(N3993,O3993,P3993,Q3993,S3993,T3993,U3993)</f>
        <v>335</v>
      </c>
      <c r="N3993" s="8">
        <f>SUM(AX3993)</f>
        <v>30</v>
      </c>
      <c r="O3993" s="8">
        <v>0</v>
      </c>
      <c r="P3993" s="8">
        <f>SUM(AO3993,AW3993)</f>
        <v>0</v>
      </c>
      <c r="Q3993" s="8">
        <f>SUM(AK3993,AL3993,AM3993,AN3993,AP3993,AQ3993,AR3993,AO3993)</f>
        <v>45</v>
      </c>
      <c r="R3993" s="8">
        <f>COUNTIF(AK3993:AR3993, "&gt;0")</f>
        <v>1</v>
      </c>
      <c r="S3993" s="8">
        <f>SUM(AS3993,AT3993)</f>
        <v>90</v>
      </c>
      <c r="T3993" s="8">
        <f>SUM(AU3993)</f>
        <v>57</v>
      </c>
      <c r="U3993" s="8">
        <f>SUM(AV3993)</f>
        <v>113</v>
      </c>
      <c r="V3993" s="9"/>
      <c r="W3993" s="8">
        <f>(X3993+AD3993)</f>
        <v>700</v>
      </c>
      <c r="X3993" s="8">
        <f>SUM(Y3993:AB3993)</f>
        <v>0</v>
      </c>
      <c r="Y3993" s="8">
        <v>0</v>
      </c>
      <c r="Z3993" s="8">
        <f>0</f>
        <v>0</v>
      </c>
      <c r="AA3993" s="8">
        <f>SUM(AZ3993,BB3993)</f>
        <v>0</v>
      </c>
      <c r="AB3993" s="8">
        <f>SUM(BC3993,BD3993)</f>
        <v>0</v>
      </c>
      <c r="AC3993" s="8">
        <f>COUNTIF(BC3993:BD3993,"&gt;0")</f>
        <v>0</v>
      </c>
      <c r="AD3993" s="8">
        <f>SUM(AE3993:AI3993)</f>
        <v>700</v>
      </c>
      <c r="AE3993" s="8">
        <v>0</v>
      </c>
      <c r="AF3993" s="8">
        <v>0</v>
      </c>
      <c r="AG3993" s="8">
        <v>0</v>
      </c>
      <c r="AH3993" s="8">
        <v>0</v>
      </c>
      <c r="AI3993" s="8">
        <f>SUM(BA3993)</f>
        <v>700</v>
      </c>
      <c r="AJ3993" s="9"/>
      <c r="AK3993" s="8">
        <v>0</v>
      </c>
      <c r="AL3993" s="8">
        <v>0</v>
      </c>
      <c r="AM3993" s="8">
        <v>45</v>
      </c>
      <c r="AN3993" s="8">
        <v>0</v>
      </c>
      <c r="AO3993" s="8">
        <v>0</v>
      </c>
      <c r="AP3993" s="8">
        <v>0</v>
      </c>
      <c r="AQ3993" s="8">
        <v>0</v>
      </c>
      <c r="AR3993" s="8">
        <v>0</v>
      </c>
      <c r="AS3993" s="8">
        <v>90</v>
      </c>
      <c r="AT3993" s="8">
        <v>0</v>
      </c>
      <c r="AU3993" s="15">
        <v>57</v>
      </c>
      <c r="AV3993" s="15">
        <v>113</v>
      </c>
      <c r="AW3993" s="15">
        <v>0</v>
      </c>
      <c r="AX3993" s="15">
        <v>30</v>
      </c>
      <c r="AY3993" s="29"/>
      <c r="AZ3993" s="33">
        <v>0</v>
      </c>
      <c r="BA3993" s="33">
        <v>700</v>
      </c>
      <c r="BB3993" s="33">
        <v>0</v>
      </c>
      <c r="BC3993" s="33">
        <v>0</v>
      </c>
      <c r="BD3993" s="33">
        <v>0</v>
      </c>
    </row>
    <row r="3994" spans="1:56" x14ac:dyDescent="0.25">
      <c r="A3994" s="51" t="s">
        <v>5481</v>
      </c>
      <c r="B3994" s="33" t="str">
        <f>CONCATENATE(G3994,"-",H3994,"-",I3994)</f>
        <v>999917166-Youth--30kg</v>
      </c>
      <c r="C3994" s="8" t="s">
        <v>2041</v>
      </c>
      <c r="D3994" s="8" t="s">
        <v>2042</v>
      </c>
      <c r="E3994" s="8" t="s">
        <v>701</v>
      </c>
      <c r="F3994" s="8" t="s">
        <v>12</v>
      </c>
      <c r="G3994" s="8">
        <v>999917166</v>
      </c>
      <c r="H3994" s="8" t="s">
        <v>1530</v>
      </c>
      <c r="I3994" s="21" t="s">
        <v>4771</v>
      </c>
      <c r="J3994" s="8">
        <f>(M3994-K3994)+W3994</f>
        <v>846</v>
      </c>
      <c r="K3994" s="8"/>
      <c r="L3994" s="9"/>
      <c r="M3994" s="8">
        <f>SUM(N3994,O3994,P3994,Q3994,S3994,T3994,U3994)</f>
        <v>321</v>
      </c>
      <c r="N3994" s="8">
        <f>SUM(AX3994)</f>
        <v>17</v>
      </c>
      <c r="O3994" s="8">
        <v>0</v>
      </c>
      <c r="P3994" s="8">
        <f>SUM(AO3994,AW3994)</f>
        <v>50</v>
      </c>
      <c r="Q3994" s="8">
        <f>SUM(AK3994,AL3994,AM3994,AN3994,AP3994,AQ3994,AR3994,AO3994)</f>
        <v>0</v>
      </c>
      <c r="R3994" s="8">
        <f>COUNTIF(AK3994:AR3994, "&gt;0")</f>
        <v>0</v>
      </c>
      <c r="S3994" s="8">
        <f>SUM(AS3994,AT3994)</f>
        <v>68</v>
      </c>
      <c r="T3994" s="8">
        <f>SUM(AU3994)</f>
        <v>101</v>
      </c>
      <c r="U3994" s="8">
        <f>SUM(AV3994)</f>
        <v>85</v>
      </c>
      <c r="V3994" s="9"/>
      <c r="W3994" s="8">
        <f>(X3994+AD3994)</f>
        <v>525</v>
      </c>
      <c r="X3994" s="8">
        <f>SUM(Y3994:AB3994)</f>
        <v>0</v>
      </c>
      <c r="Y3994" s="8">
        <v>0</v>
      </c>
      <c r="Z3994" s="8">
        <f>0</f>
        <v>0</v>
      </c>
      <c r="AA3994" s="8">
        <f>SUM(AZ3994,BB3994)</f>
        <v>0</v>
      </c>
      <c r="AB3994" s="8">
        <f>SUM(BC3994,BD3994)</f>
        <v>0</v>
      </c>
      <c r="AC3994" s="8">
        <f>COUNTIF(BC3994:BD3994,"&gt;0")</f>
        <v>0</v>
      </c>
      <c r="AD3994" s="8">
        <f>SUM(AE3994:AI3994)</f>
        <v>525</v>
      </c>
      <c r="AE3994" s="8">
        <v>0</v>
      </c>
      <c r="AF3994" s="8">
        <v>0</v>
      </c>
      <c r="AG3994" s="8">
        <v>0</v>
      </c>
      <c r="AH3994" s="8">
        <v>0</v>
      </c>
      <c r="AI3994" s="8">
        <f>SUM(BA3994)</f>
        <v>525</v>
      </c>
      <c r="AJ3994" s="9"/>
      <c r="AK3994" s="8">
        <v>0</v>
      </c>
      <c r="AL3994" s="8">
        <v>0</v>
      </c>
      <c r="AM3994" s="8">
        <v>0</v>
      </c>
      <c r="AN3994" s="8">
        <v>0</v>
      </c>
      <c r="AO3994" s="8">
        <v>0</v>
      </c>
      <c r="AP3994" s="8">
        <v>0</v>
      </c>
      <c r="AQ3994" s="8">
        <v>0</v>
      </c>
      <c r="AR3994" s="8">
        <v>0</v>
      </c>
      <c r="AS3994" s="8">
        <v>68</v>
      </c>
      <c r="AT3994" s="8">
        <v>0</v>
      </c>
      <c r="AU3994" s="15">
        <v>101</v>
      </c>
      <c r="AV3994" s="15">
        <v>85</v>
      </c>
      <c r="AW3994" s="15">
        <v>50</v>
      </c>
      <c r="AX3994" s="15">
        <v>17</v>
      </c>
      <c r="AY3994" s="29"/>
      <c r="AZ3994" s="33">
        <v>0</v>
      </c>
      <c r="BA3994" s="33">
        <v>525</v>
      </c>
      <c r="BB3994" s="33">
        <v>0</v>
      </c>
      <c r="BC3994" s="33">
        <v>0</v>
      </c>
      <c r="BD3994" s="33">
        <v>0</v>
      </c>
    </row>
    <row r="3995" spans="1:56" x14ac:dyDescent="0.25">
      <c r="A3995" s="51" t="s">
        <v>5482</v>
      </c>
      <c r="B3995" s="33" t="str">
        <f>CONCATENATE(G3995,"-",H3995,"-",I3995)</f>
        <v>999922969-Youth--30kg</v>
      </c>
      <c r="C3995" s="18" t="s">
        <v>3311</v>
      </c>
      <c r="D3995" s="18" t="s">
        <v>1018</v>
      </c>
      <c r="E3995" s="18" t="s">
        <v>701</v>
      </c>
      <c r="F3995" s="18" t="s">
        <v>12</v>
      </c>
      <c r="G3995" s="8">
        <v>999922969</v>
      </c>
      <c r="H3995" s="18" t="s">
        <v>1530</v>
      </c>
      <c r="I3995" s="21" t="s">
        <v>4771</v>
      </c>
      <c r="J3995" s="8">
        <f>(M3995-K3995)+W3995</f>
        <v>484.6</v>
      </c>
      <c r="K3995" s="8"/>
      <c r="L3995" s="9"/>
      <c r="M3995" s="8">
        <f>SUM(N3995,O3995,P3995,Q3995,S3995,T3995,U3995)</f>
        <v>90.6</v>
      </c>
      <c r="N3995" s="8">
        <f>SUM(AX3995)</f>
        <v>23</v>
      </c>
      <c r="O3995" s="8">
        <v>0</v>
      </c>
      <c r="P3995" s="8">
        <f>SUM(AO3995,AW3995)</f>
        <v>0</v>
      </c>
      <c r="Q3995" s="8">
        <f>SUM(AK3995,AL3995,AM3995,AN3995,AP3995,AQ3995,AR3995,AO3995)</f>
        <v>0</v>
      </c>
      <c r="R3995" s="8">
        <f>COUNTIF(AK3995:AR3995, "&gt;0")</f>
        <v>0</v>
      </c>
      <c r="S3995" s="8">
        <f>SUM(AS3995,AT3995)</f>
        <v>27.2</v>
      </c>
      <c r="T3995" s="8">
        <f>SUM(AU3995)</f>
        <v>40.4</v>
      </c>
      <c r="U3995" s="8">
        <f>SUM(AV3995)</f>
        <v>0</v>
      </c>
      <c r="V3995" s="9"/>
      <c r="W3995" s="8">
        <f>(X3995+AD3995)</f>
        <v>394</v>
      </c>
      <c r="X3995" s="8">
        <f>SUM(Y3995:AB3995)</f>
        <v>0</v>
      </c>
      <c r="Y3995" s="8">
        <v>0</v>
      </c>
      <c r="Z3995" s="8">
        <f>0</f>
        <v>0</v>
      </c>
      <c r="AA3995" s="8">
        <f>SUM(AZ3995,BB3995)</f>
        <v>0</v>
      </c>
      <c r="AB3995" s="8">
        <f>SUM(BC3995,BD3995)</f>
        <v>0</v>
      </c>
      <c r="AC3995" s="8">
        <f>COUNTIF(BC3995:BD3995,"&gt;0")</f>
        <v>0</v>
      </c>
      <c r="AD3995" s="8">
        <f>SUM(AE3995:AI3995)</f>
        <v>394</v>
      </c>
      <c r="AE3995" s="8">
        <v>0</v>
      </c>
      <c r="AF3995" s="8">
        <v>0</v>
      </c>
      <c r="AG3995" s="8">
        <v>0</v>
      </c>
      <c r="AH3995" s="8">
        <v>0</v>
      </c>
      <c r="AI3995" s="8">
        <f>SUM(BA3995)</f>
        <v>394</v>
      </c>
      <c r="AJ3995" s="9"/>
      <c r="AK3995" s="8">
        <v>0</v>
      </c>
      <c r="AL3995" s="8">
        <v>0</v>
      </c>
      <c r="AM3995" s="8">
        <v>0</v>
      </c>
      <c r="AN3995" s="8">
        <v>0</v>
      </c>
      <c r="AO3995" s="8">
        <v>0</v>
      </c>
      <c r="AP3995" s="8">
        <v>0</v>
      </c>
      <c r="AQ3995" s="8">
        <v>0</v>
      </c>
      <c r="AR3995" s="8">
        <v>0</v>
      </c>
      <c r="AS3995" s="8">
        <v>27.2</v>
      </c>
      <c r="AT3995" s="8">
        <v>0</v>
      </c>
      <c r="AU3995" s="15">
        <v>40.4</v>
      </c>
      <c r="AV3995" s="15">
        <v>0</v>
      </c>
      <c r="AW3995" s="15">
        <v>0</v>
      </c>
      <c r="AX3995" s="15">
        <v>23</v>
      </c>
      <c r="AY3995" s="29"/>
      <c r="AZ3995" s="33">
        <v>0</v>
      </c>
      <c r="BA3995" s="33">
        <v>394</v>
      </c>
      <c r="BB3995" s="33">
        <v>0</v>
      </c>
      <c r="BC3995" s="33">
        <v>0</v>
      </c>
      <c r="BD3995" s="33">
        <v>0</v>
      </c>
    </row>
    <row r="3996" spans="1:56" x14ac:dyDescent="0.25">
      <c r="A3996" s="51" t="s">
        <v>5491</v>
      </c>
      <c r="B3996" s="33" t="str">
        <f>CONCATENATE(G3996,"-",H3996,"-",I3996)</f>
        <v>999925510-Youth--30kg</v>
      </c>
      <c r="C3996" s="8" t="s">
        <v>1023</v>
      </c>
      <c r="D3996" s="8" t="s">
        <v>2043</v>
      </c>
      <c r="E3996" s="8" t="s">
        <v>701</v>
      </c>
      <c r="F3996" s="8" t="s">
        <v>12</v>
      </c>
      <c r="G3996" s="8">
        <v>999925510</v>
      </c>
      <c r="H3996" s="8" t="s">
        <v>1530</v>
      </c>
      <c r="I3996" s="21" t="s">
        <v>4771</v>
      </c>
      <c r="J3996" s="8">
        <f>(M3996-K3996)+W3996</f>
        <v>425</v>
      </c>
      <c r="K3996" s="8">
        <f>M3996/2</f>
        <v>165.5</v>
      </c>
      <c r="L3996" s="16"/>
      <c r="M3996" s="8">
        <f>SUM(N3996,O3996,P3996,Q3996,S3996,T3996,U3996)</f>
        <v>331</v>
      </c>
      <c r="N3996" s="8">
        <f>SUM(AX3996)</f>
        <v>0</v>
      </c>
      <c r="O3996" s="8">
        <v>0</v>
      </c>
      <c r="P3996" s="8">
        <f>SUM(AO3996,AW3996)</f>
        <v>0</v>
      </c>
      <c r="Q3996" s="8">
        <f>SUM(AK3996,AL3996,AM3996,AN3996,AP3996,AQ3996,AR3996,AO3996)</f>
        <v>0</v>
      </c>
      <c r="R3996" s="8">
        <f>COUNTIF(AK3996:AR3996, "&gt;0")</f>
        <v>0</v>
      </c>
      <c r="S3996" s="8">
        <f>SUM(AS3996,AT3996)</f>
        <v>80</v>
      </c>
      <c r="T3996" s="8">
        <f>SUM(AU3996)</f>
        <v>101</v>
      </c>
      <c r="U3996" s="8">
        <f>SUM(AV3996)</f>
        <v>150</v>
      </c>
      <c r="V3996" s="16"/>
      <c r="W3996" s="8">
        <f>(X3996+AD3996)</f>
        <v>259.5</v>
      </c>
      <c r="X3996" s="8">
        <f>SUM(Y3996:AB3996)</f>
        <v>37.5</v>
      </c>
      <c r="Y3996" s="8">
        <v>0</v>
      </c>
      <c r="Z3996" s="8">
        <f>0</f>
        <v>0</v>
      </c>
      <c r="AA3996" s="8">
        <f>SUM(AZ3996,BB3996)</f>
        <v>37.5</v>
      </c>
      <c r="AB3996" s="8">
        <f>SUM(BC3996,BD3996)</f>
        <v>0</v>
      </c>
      <c r="AC3996" s="8">
        <f>COUNTIF(BC3996:BD3996,"&gt;0")</f>
        <v>0</v>
      </c>
      <c r="AD3996" s="8">
        <f>SUM(AE3996:AI3996)</f>
        <v>222</v>
      </c>
      <c r="AE3996" s="8">
        <v>0</v>
      </c>
      <c r="AF3996" s="8">
        <v>0</v>
      </c>
      <c r="AG3996" s="8">
        <v>0</v>
      </c>
      <c r="AH3996" s="8">
        <v>0</v>
      </c>
      <c r="AI3996" s="8">
        <f>SUM(BA3996)</f>
        <v>222</v>
      </c>
      <c r="AJ3996" s="16"/>
      <c r="AK3996" s="8">
        <v>0</v>
      </c>
      <c r="AL3996" s="8">
        <v>0</v>
      </c>
      <c r="AM3996" s="8">
        <v>0</v>
      </c>
      <c r="AN3996" s="8">
        <v>0</v>
      </c>
      <c r="AO3996" s="8">
        <v>0</v>
      </c>
      <c r="AP3996" s="8">
        <v>0</v>
      </c>
      <c r="AQ3996" s="8">
        <v>0</v>
      </c>
      <c r="AR3996" s="8">
        <v>0</v>
      </c>
      <c r="AS3996" s="8">
        <v>80</v>
      </c>
      <c r="AT3996" s="8">
        <v>0</v>
      </c>
      <c r="AU3996" s="15">
        <v>101</v>
      </c>
      <c r="AV3996" s="15">
        <v>150</v>
      </c>
      <c r="AW3996" s="15">
        <v>0</v>
      </c>
      <c r="AX3996" s="15">
        <v>0</v>
      </c>
      <c r="AY3996" s="29"/>
      <c r="AZ3996" s="33">
        <v>0</v>
      </c>
      <c r="BA3996" s="33">
        <v>222</v>
      </c>
      <c r="BB3996" s="33">
        <v>37.5</v>
      </c>
      <c r="BC3996" s="33">
        <v>0</v>
      </c>
      <c r="BD3996" s="33">
        <v>0</v>
      </c>
    </row>
    <row r="3997" spans="1:56" x14ac:dyDescent="0.25">
      <c r="A3997" s="51" t="s">
        <v>5495</v>
      </c>
      <c r="B3997" s="33" t="str">
        <f>CONCATENATE(G3997,"-",H3997,"-",I3997)</f>
        <v>999917394-Youth--30kg</v>
      </c>
      <c r="C3997" s="8" t="s">
        <v>2724</v>
      </c>
      <c r="D3997" s="8" t="s">
        <v>2725</v>
      </c>
      <c r="E3997" s="8" t="s">
        <v>701</v>
      </c>
      <c r="F3997" s="8" t="s">
        <v>12</v>
      </c>
      <c r="G3997" s="8">
        <v>999917394</v>
      </c>
      <c r="H3997" s="8" t="s">
        <v>1530</v>
      </c>
      <c r="I3997" s="21" t="s">
        <v>4771</v>
      </c>
      <c r="J3997" s="8">
        <f>(M3997-K3997)+W3997</f>
        <v>418</v>
      </c>
      <c r="K3997" s="8"/>
      <c r="L3997" s="9"/>
      <c r="M3997" s="8">
        <f>SUM(N3997,O3997,P3997,Q3997,S3997,T3997,U3997)</f>
        <v>251</v>
      </c>
      <c r="N3997" s="8">
        <f>SUM(AX3997)</f>
        <v>0</v>
      </c>
      <c r="O3997" s="8">
        <v>0</v>
      </c>
      <c r="P3997" s="8">
        <f>SUM(AO3997,AW3997)</f>
        <v>0</v>
      </c>
      <c r="Q3997" s="8">
        <f>SUM(AK3997,AL3997,AM3997,AN3997,AP3997,AQ3997,AR3997,AO3997)</f>
        <v>0</v>
      </c>
      <c r="R3997" s="8">
        <f>COUNTIF(AK3997:AR3997, "&gt;0")</f>
        <v>0</v>
      </c>
      <c r="S3997" s="8">
        <f>SUM(AS3997,AT3997)</f>
        <v>90</v>
      </c>
      <c r="T3997" s="8">
        <f>SUM(AU3997)</f>
        <v>76</v>
      </c>
      <c r="U3997" s="8">
        <f>SUM(AV3997)</f>
        <v>85</v>
      </c>
      <c r="V3997" s="9"/>
      <c r="W3997" s="8">
        <f>(X3997+AD3997)</f>
        <v>167</v>
      </c>
      <c r="X3997" s="8">
        <f>SUM(Y3997:AB3997)</f>
        <v>0</v>
      </c>
      <c r="Y3997" s="8">
        <v>0</v>
      </c>
      <c r="Z3997" s="8">
        <f>0</f>
        <v>0</v>
      </c>
      <c r="AA3997" s="8">
        <f>SUM(AZ3997,BB3997)</f>
        <v>0</v>
      </c>
      <c r="AB3997" s="8">
        <f>SUM(BC3997,BD3997)</f>
        <v>0</v>
      </c>
      <c r="AC3997" s="8">
        <f>COUNTIF(BC3997:BD3997,"&gt;0")</f>
        <v>0</v>
      </c>
      <c r="AD3997" s="8">
        <f>SUM(AE3997:AI3997)</f>
        <v>167</v>
      </c>
      <c r="AE3997" s="8">
        <v>0</v>
      </c>
      <c r="AF3997" s="8">
        <v>0</v>
      </c>
      <c r="AG3997" s="8">
        <v>0</v>
      </c>
      <c r="AH3997" s="8">
        <v>0</v>
      </c>
      <c r="AI3997" s="8">
        <f>SUM(BA3997)</f>
        <v>167</v>
      </c>
      <c r="AJ3997" s="9"/>
      <c r="AK3997" s="8">
        <v>0</v>
      </c>
      <c r="AL3997" s="8">
        <v>0</v>
      </c>
      <c r="AM3997" s="8">
        <v>0</v>
      </c>
      <c r="AN3997" s="8">
        <v>0</v>
      </c>
      <c r="AO3997" s="8">
        <v>0</v>
      </c>
      <c r="AP3997" s="8">
        <v>0</v>
      </c>
      <c r="AQ3997" s="8">
        <v>0</v>
      </c>
      <c r="AR3997" s="8">
        <v>0</v>
      </c>
      <c r="AS3997" s="8">
        <v>90</v>
      </c>
      <c r="AT3997" s="8">
        <v>0</v>
      </c>
      <c r="AU3997" s="15">
        <v>76</v>
      </c>
      <c r="AV3997" s="15">
        <v>85</v>
      </c>
      <c r="AW3997" s="15">
        <v>0</v>
      </c>
      <c r="AX3997" s="15">
        <v>0</v>
      </c>
      <c r="AY3997" s="29"/>
      <c r="AZ3997" s="33">
        <v>0</v>
      </c>
      <c r="BA3997" s="33">
        <v>167</v>
      </c>
      <c r="BB3997" s="33">
        <v>0</v>
      </c>
      <c r="BC3997" s="33">
        <v>0</v>
      </c>
      <c r="BD3997" s="33">
        <v>0</v>
      </c>
    </row>
    <row r="3998" spans="1:56" x14ac:dyDescent="0.25">
      <c r="A3998" s="51" t="s">
        <v>5486</v>
      </c>
      <c r="B3998" s="33" t="str">
        <f>CONCATENATE(G3998,"-",H3998,"-",I3998)</f>
        <v>999919240-Youth--30kg</v>
      </c>
      <c r="C3998" s="15" t="s">
        <v>925</v>
      </c>
      <c r="D3998" s="15" t="s">
        <v>4516</v>
      </c>
      <c r="E3998" s="15" t="s">
        <v>701</v>
      </c>
      <c r="F3998" s="15" t="s">
        <v>12</v>
      </c>
      <c r="G3998" s="15">
        <v>999919240</v>
      </c>
      <c r="H3998" s="8" t="s">
        <v>1530</v>
      </c>
      <c r="I3998" s="21" t="s">
        <v>4771</v>
      </c>
      <c r="J3998" s="8">
        <f>(M3998-K3998)+W3998</f>
        <v>400</v>
      </c>
      <c r="K3998" s="8">
        <f>M3998/2</f>
        <v>104</v>
      </c>
      <c r="L3998" s="16"/>
      <c r="M3998" s="8">
        <f>SUM(N3998,O3998,P3998,Q3998,S3998,T3998,U3998)</f>
        <v>208</v>
      </c>
      <c r="N3998" s="8">
        <f>SUM(AX3998)</f>
        <v>20</v>
      </c>
      <c r="O3998" s="8">
        <v>0</v>
      </c>
      <c r="P3998" s="8">
        <f>SUM(AO3998,AW3998)</f>
        <v>0</v>
      </c>
      <c r="Q3998" s="8">
        <f>SUM(AK3998,AL3998,AM3998,AN3998,AP3998,AQ3998,AR3998,AO3998)</f>
        <v>0</v>
      </c>
      <c r="R3998" s="8">
        <f>COUNTIF(AK3998:AR3998, "&gt;0")</f>
        <v>0</v>
      </c>
      <c r="S3998" s="8">
        <f>SUM(AS3998,AT3998)</f>
        <v>48</v>
      </c>
      <c r="T3998" s="8">
        <f>SUM(AU3998)</f>
        <v>90</v>
      </c>
      <c r="U3998" s="8">
        <f>SUM(AV3998)</f>
        <v>50</v>
      </c>
      <c r="V3998" s="16"/>
      <c r="W3998" s="8">
        <f>(X3998+AD3998)</f>
        <v>296</v>
      </c>
      <c r="X3998" s="8">
        <f>SUM(Y3998:AB3998)</f>
        <v>0</v>
      </c>
      <c r="Y3998" s="8">
        <v>0</v>
      </c>
      <c r="Z3998" s="8">
        <f>0</f>
        <v>0</v>
      </c>
      <c r="AA3998" s="8">
        <f>SUM(AZ3998,BB3998)</f>
        <v>0</v>
      </c>
      <c r="AB3998" s="8">
        <f>SUM(BC3998,BD3998)</f>
        <v>0</v>
      </c>
      <c r="AC3998" s="8">
        <f>COUNTIF(BC3998:BD3998,"&gt;0")</f>
        <v>0</v>
      </c>
      <c r="AD3998" s="8">
        <f>SUM(AE3998:AI3998)</f>
        <v>296</v>
      </c>
      <c r="AE3998" s="8">
        <v>0</v>
      </c>
      <c r="AF3998" s="8">
        <v>0</v>
      </c>
      <c r="AG3998" s="8">
        <v>0</v>
      </c>
      <c r="AH3998" s="8">
        <v>0</v>
      </c>
      <c r="AI3998" s="8">
        <f>SUM(BA3998)</f>
        <v>296</v>
      </c>
      <c r="AJ3998" s="16"/>
      <c r="AK3998" s="15">
        <v>0</v>
      </c>
      <c r="AL3998" s="15">
        <v>0</v>
      </c>
      <c r="AM3998" s="15">
        <v>0</v>
      </c>
      <c r="AN3998" s="15">
        <v>0</v>
      </c>
      <c r="AO3998" s="15">
        <v>0</v>
      </c>
      <c r="AP3998" s="15">
        <v>0</v>
      </c>
      <c r="AQ3998" s="15">
        <v>0</v>
      </c>
      <c r="AR3998" s="15">
        <v>0</v>
      </c>
      <c r="AS3998" s="15">
        <v>48</v>
      </c>
      <c r="AT3998" s="15">
        <v>0</v>
      </c>
      <c r="AU3998" s="15">
        <v>90</v>
      </c>
      <c r="AV3998" s="15">
        <v>50</v>
      </c>
      <c r="AW3998" s="15">
        <v>0</v>
      </c>
      <c r="AX3998" s="15">
        <v>20</v>
      </c>
      <c r="AY3998" s="29"/>
      <c r="AZ3998" s="33">
        <v>0</v>
      </c>
      <c r="BA3998" s="33">
        <v>296</v>
      </c>
      <c r="BB3998" s="33">
        <v>0</v>
      </c>
      <c r="BC3998" s="33">
        <v>0</v>
      </c>
      <c r="BD3998" s="33">
        <v>0</v>
      </c>
    </row>
    <row r="3999" spans="1:56" x14ac:dyDescent="0.25">
      <c r="A3999" s="51" t="s">
        <v>5483</v>
      </c>
      <c r="B3999" s="33" t="str">
        <f>CONCATENATE(G3999,"-",H3999,"-",I3999)</f>
        <v>999925426-Youth--30kg</v>
      </c>
      <c r="C3999" s="8" t="s">
        <v>939</v>
      </c>
      <c r="D3999" s="8" t="s">
        <v>2000</v>
      </c>
      <c r="E3999" s="8" t="s">
        <v>701</v>
      </c>
      <c r="F3999" s="8" t="s">
        <v>12</v>
      </c>
      <c r="G3999" s="8">
        <v>999925426</v>
      </c>
      <c r="H3999" s="8" t="s">
        <v>1530</v>
      </c>
      <c r="I3999" s="21" t="s">
        <v>4771</v>
      </c>
      <c r="J3999" s="8">
        <f>(M3999-K3999)+W3999</f>
        <v>383</v>
      </c>
      <c r="K3999" s="8"/>
      <c r="L3999" s="9"/>
      <c r="M3999" s="8">
        <f>SUM(N3999,O3999,P3999,Q3999,S3999,T3999,U3999)</f>
        <v>87</v>
      </c>
      <c r="N3999" s="8">
        <f>SUM(AX3999)</f>
        <v>0</v>
      </c>
      <c r="O3999" s="8">
        <v>0</v>
      </c>
      <c r="P3999" s="8">
        <f>SUM(AO3999,AW3999)</f>
        <v>0</v>
      </c>
      <c r="Q3999" s="8">
        <f>SUM(AK3999,AL3999,AM3999,AN3999,AP3999,AQ3999,AR3999,AO3999)</f>
        <v>30</v>
      </c>
      <c r="R3999" s="8">
        <f>COUNTIF(AK3999:AR3999, "&gt;0")</f>
        <v>1</v>
      </c>
      <c r="S3999" s="8">
        <f>SUM(AS3999,AT3999)</f>
        <v>0</v>
      </c>
      <c r="T3999" s="8">
        <f>SUM(AU3999)</f>
        <v>57</v>
      </c>
      <c r="U3999" s="8">
        <f>SUM(AV3999)</f>
        <v>0</v>
      </c>
      <c r="V3999" s="9"/>
      <c r="W3999" s="8">
        <f>(X3999+AD3999)</f>
        <v>296</v>
      </c>
      <c r="X3999" s="8">
        <f>SUM(Y3999:AB3999)</f>
        <v>0</v>
      </c>
      <c r="Y3999" s="8">
        <v>0</v>
      </c>
      <c r="Z3999" s="8">
        <f>0</f>
        <v>0</v>
      </c>
      <c r="AA3999" s="8">
        <f>SUM(AZ3999,BB3999)</f>
        <v>0</v>
      </c>
      <c r="AB3999" s="8">
        <f>SUM(BC3999,BD3999)</f>
        <v>0</v>
      </c>
      <c r="AC3999" s="8">
        <f>COUNTIF(BC3999:BD3999,"&gt;0")</f>
        <v>0</v>
      </c>
      <c r="AD3999" s="8">
        <f>SUM(AE3999:AI3999)</f>
        <v>296</v>
      </c>
      <c r="AE3999" s="8">
        <v>0</v>
      </c>
      <c r="AF3999" s="8">
        <v>0</v>
      </c>
      <c r="AG3999" s="8">
        <v>0</v>
      </c>
      <c r="AH3999" s="8">
        <v>0</v>
      </c>
      <c r="AI3999" s="8">
        <f>SUM(BA3999)</f>
        <v>296</v>
      </c>
      <c r="AJ3999" s="9"/>
      <c r="AK3999" s="8">
        <v>30</v>
      </c>
      <c r="AL3999" s="8">
        <v>0</v>
      </c>
      <c r="AM3999" s="8">
        <v>0</v>
      </c>
      <c r="AN3999" s="8">
        <v>0</v>
      </c>
      <c r="AO3999" s="8">
        <v>0</v>
      </c>
      <c r="AP3999" s="8">
        <v>0</v>
      </c>
      <c r="AQ3999" s="8">
        <v>0</v>
      </c>
      <c r="AR3999" s="8">
        <v>0</v>
      </c>
      <c r="AS3999" s="8">
        <v>0</v>
      </c>
      <c r="AT3999" s="8">
        <v>0</v>
      </c>
      <c r="AU3999" s="15">
        <v>57</v>
      </c>
      <c r="AV3999" s="15">
        <v>0</v>
      </c>
      <c r="AW3999" s="15">
        <v>0</v>
      </c>
      <c r="AX3999" s="15">
        <v>0</v>
      </c>
      <c r="AY3999" s="29"/>
      <c r="AZ3999" s="33">
        <v>0</v>
      </c>
      <c r="BA3999" s="33">
        <v>296</v>
      </c>
      <c r="BB3999" s="33">
        <v>0</v>
      </c>
      <c r="BC3999" s="33">
        <v>0</v>
      </c>
      <c r="BD3999" s="33">
        <v>0</v>
      </c>
    </row>
    <row r="4000" spans="1:56" x14ac:dyDescent="0.25">
      <c r="A4000" s="51" t="s">
        <v>5485</v>
      </c>
      <c r="B4000" s="33" t="str">
        <f>CONCATENATE(G4000,"-",H4000,"-",I4000)</f>
        <v>999917017-Youth--30kg</v>
      </c>
      <c r="C4000" s="8" t="s">
        <v>919</v>
      </c>
      <c r="D4000" s="8" t="s">
        <v>794</v>
      </c>
      <c r="E4000" s="8" t="s">
        <v>701</v>
      </c>
      <c r="F4000" s="8" t="s">
        <v>12</v>
      </c>
      <c r="G4000" s="8">
        <v>999917017</v>
      </c>
      <c r="H4000" s="8" t="s">
        <v>1530</v>
      </c>
      <c r="I4000" s="21" t="s">
        <v>4771</v>
      </c>
      <c r="J4000" s="8">
        <f>(M4000-K4000)+W4000</f>
        <v>353</v>
      </c>
      <c r="K4000" s="8"/>
      <c r="L4000" s="9"/>
      <c r="M4000" s="8">
        <f>SUM(N4000,O4000,P4000,Q4000,S4000,T4000,U4000)</f>
        <v>57</v>
      </c>
      <c r="N4000" s="8">
        <f>SUM(AX4000)</f>
        <v>0</v>
      </c>
      <c r="O4000" s="8">
        <v>0</v>
      </c>
      <c r="P4000" s="8">
        <f>SUM(AO4000,AW4000)</f>
        <v>0</v>
      </c>
      <c r="Q4000" s="8">
        <f>SUM(AK4000,AL4000,AM4000,AN4000,AP4000,AQ4000,AR4000,AO4000)</f>
        <v>0</v>
      </c>
      <c r="R4000" s="8">
        <f>COUNTIF(AK4000:AR4000, "&gt;0")</f>
        <v>0</v>
      </c>
      <c r="S4000" s="8">
        <f>SUM(AS4000,AT4000)</f>
        <v>0</v>
      </c>
      <c r="T4000" s="8">
        <f>SUM(AU4000)</f>
        <v>57</v>
      </c>
      <c r="U4000" s="8">
        <f>SUM(AV4000)</f>
        <v>0</v>
      </c>
      <c r="V4000" s="9"/>
      <c r="W4000" s="8">
        <f>(X4000+AD4000)</f>
        <v>296</v>
      </c>
      <c r="X4000" s="8">
        <f>SUM(Y4000:AB4000)</f>
        <v>0</v>
      </c>
      <c r="Y4000" s="8">
        <v>0</v>
      </c>
      <c r="Z4000" s="8">
        <f>0</f>
        <v>0</v>
      </c>
      <c r="AA4000" s="8">
        <f>SUM(AZ4000,BB4000)</f>
        <v>0</v>
      </c>
      <c r="AB4000" s="8">
        <f>SUM(BC4000,BD4000)</f>
        <v>0</v>
      </c>
      <c r="AC4000" s="8">
        <f>COUNTIF(BC4000:BD4000,"&gt;0")</f>
        <v>0</v>
      </c>
      <c r="AD4000" s="8">
        <f>SUM(AE4000:AI4000)</f>
        <v>296</v>
      </c>
      <c r="AE4000" s="8">
        <v>0</v>
      </c>
      <c r="AF4000" s="8">
        <v>0</v>
      </c>
      <c r="AG4000" s="8">
        <v>0</v>
      </c>
      <c r="AH4000" s="8">
        <v>0</v>
      </c>
      <c r="AI4000" s="8">
        <f>SUM(BA4000)</f>
        <v>296</v>
      </c>
      <c r="AJ4000" s="9"/>
      <c r="AK4000" s="8">
        <v>0</v>
      </c>
      <c r="AL4000" s="8">
        <v>0</v>
      </c>
      <c r="AM4000" s="8">
        <v>0</v>
      </c>
      <c r="AN4000" s="8">
        <v>0</v>
      </c>
      <c r="AO4000" s="8">
        <v>0</v>
      </c>
      <c r="AP4000" s="8">
        <v>0</v>
      </c>
      <c r="AQ4000" s="8">
        <v>0</v>
      </c>
      <c r="AR4000" s="8">
        <v>0</v>
      </c>
      <c r="AS4000" s="8">
        <v>0</v>
      </c>
      <c r="AT4000" s="8">
        <v>0</v>
      </c>
      <c r="AU4000" s="15">
        <v>57</v>
      </c>
      <c r="AV4000" s="15">
        <v>0</v>
      </c>
      <c r="AW4000" s="15">
        <v>0</v>
      </c>
      <c r="AX4000" s="15">
        <v>0</v>
      </c>
      <c r="AY4000" s="29"/>
      <c r="AZ4000" s="33">
        <v>0</v>
      </c>
      <c r="BA4000" s="33">
        <v>296</v>
      </c>
      <c r="BB4000" s="33">
        <v>0</v>
      </c>
      <c r="BC4000" s="33">
        <v>0</v>
      </c>
      <c r="BD4000" s="33">
        <v>0</v>
      </c>
    </row>
    <row r="4001" spans="1:56" x14ac:dyDescent="0.25">
      <c r="A4001" s="51" t="s">
        <v>5484</v>
      </c>
      <c r="B4001" s="33" t="str">
        <f>CONCATENATE(G4001,"-",H4001,"-",I4001)</f>
        <v>999929877-Youth--30kg</v>
      </c>
      <c r="C4001" s="15" t="s">
        <v>2876</v>
      </c>
      <c r="D4001" s="15" t="s">
        <v>5241</v>
      </c>
      <c r="E4001" s="15" t="s">
        <v>701</v>
      </c>
      <c r="F4001" s="15" t="s">
        <v>12</v>
      </c>
      <c r="G4001" s="15">
        <v>999929877</v>
      </c>
      <c r="H4001" s="15" t="s">
        <v>1530</v>
      </c>
      <c r="I4001" s="15" t="s">
        <v>4771</v>
      </c>
      <c r="J4001" s="8">
        <f>(M4001-K4001)+W4001</f>
        <v>311.14999999999998</v>
      </c>
      <c r="K4001" s="8">
        <f>M4001/2</f>
        <v>15.149999999999999</v>
      </c>
      <c r="L4001" s="9"/>
      <c r="M4001" s="8">
        <f>SUM(N4001,O4001,P4001,Q4001,S4001,T4001,U4001)</f>
        <v>30.299999999999997</v>
      </c>
      <c r="N4001" s="8">
        <f>SUM(AX4001)</f>
        <v>0</v>
      </c>
      <c r="O4001" s="8">
        <v>0</v>
      </c>
      <c r="P4001" s="8">
        <f>SUM(AO4001,AW4001)</f>
        <v>0</v>
      </c>
      <c r="Q4001" s="8">
        <f>SUM(AK4001,AL4001,AM4001,AN4001,AP4001,AQ4001,AR4001,AO4001)</f>
        <v>0</v>
      </c>
      <c r="R4001" s="8">
        <f>COUNTIF(AK4001:AR4001, "&gt;0")</f>
        <v>0</v>
      </c>
      <c r="S4001" s="8">
        <f>SUM(AS4001,AT4001)</f>
        <v>0</v>
      </c>
      <c r="T4001" s="8">
        <f>SUM(AU4001)</f>
        <v>30.299999999999997</v>
      </c>
      <c r="U4001" s="8">
        <f>SUM(AV4001)</f>
        <v>0</v>
      </c>
      <c r="V4001" s="9"/>
      <c r="W4001" s="8">
        <f>(X4001+AD4001)</f>
        <v>296</v>
      </c>
      <c r="X4001" s="8">
        <f>SUM(Y4001:AB4001)</f>
        <v>0</v>
      </c>
      <c r="Y4001" s="8">
        <v>0</v>
      </c>
      <c r="Z4001" s="8">
        <f>0</f>
        <v>0</v>
      </c>
      <c r="AA4001" s="8">
        <f>SUM(AZ4001,BB4001)</f>
        <v>0</v>
      </c>
      <c r="AB4001" s="8">
        <f>SUM(BC4001,BD4001)</f>
        <v>0</v>
      </c>
      <c r="AC4001" s="8">
        <f>COUNTIF(BC4001:BD4001,"&gt;0")</f>
        <v>0</v>
      </c>
      <c r="AD4001" s="8">
        <f>SUM(AE4001:AI4001)</f>
        <v>296</v>
      </c>
      <c r="AE4001" s="8">
        <v>0</v>
      </c>
      <c r="AF4001" s="8">
        <v>0</v>
      </c>
      <c r="AG4001" s="8">
        <v>0</v>
      </c>
      <c r="AH4001" s="8">
        <v>0</v>
      </c>
      <c r="AI4001" s="8">
        <f>SUM(BA4001)</f>
        <v>296</v>
      </c>
      <c r="AJ4001" s="9"/>
      <c r="AK4001" s="8">
        <v>0</v>
      </c>
      <c r="AL4001" s="8">
        <v>0</v>
      </c>
      <c r="AM4001" s="8">
        <v>0</v>
      </c>
      <c r="AN4001" s="8">
        <v>0</v>
      </c>
      <c r="AO4001" s="8">
        <v>0</v>
      </c>
      <c r="AP4001" s="8">
        <v>0</v>
      </c>
      <c r="AQ4001" s="8">
        <v>0</v>
      </c>
      <c r="AR4001" s="8">
        <v>0</v>
      </c>
      <c r="AS4001" s="8">
        <v>0</v>
      </c>
      <c r="AT4001" s="8">
        <v>0</v>
      </c>
      <c r="AU4001" s="8">
        <v>30.299999999999997</v>
      </c>
      <c r="AV4001" s="8">
        <v>0</v>
      </c>
      <c r="AW4001" s="8">
        <v>0</v>
      </c>
      <c r="AX4001" s="8">
        <v>0</v>
      </c>
      <c r="AY4001" s="30"/>
      <c r="AZ4001" s="33">
        <v>0</v>
      </c>
      <c r="BA4001" s="33">
        <v>296</v>
      </c>
      <c r="BB4001" s="33">
        <v>0</v>
      </c>
      <c r="BC4001" s="33">
        <v>0</v>
      </c>
      <c r="BD4001" s="33">
        <v>0</v>
      </c>
    </row>
    <row r="4002" spans="1:56" x14ac:dyDescent="0.25">
      <c r="A4002" s="51" t="s">
        <v>5496</v>
      </c>
      <c r="B4002" s="33" t="str">
        <f>CONCATENATE(G4002,"-",H4002,"-",I4002)</f>
        <v>999928995-Youth--30kg</v>
      </c>
      <c r="C4002" s="15" t="s">
        <v>3779</v>
      </c>
      <c r="D4002" s="15" t="s">
        <v>3691</v>
      </c>
      <c r="E4002" s="15" t="s">
        <v>701</v>
      </c>
      <c r="F4002" s="15" t="s">
        <v>12</v>
      </c>
      <c r="G4002" s="15">
        <v>999928995</v>
      </c>
      <c r="H4002" s="8" t="s">
        <v>1530</v>
      </c>
      <c r="I4002" s="21" t="s">
        <v>4771</v>
      </c>
      <c r="J4002" s="8">
        <f>(M4002-K4002)+W4002</f>
        <v>273.5</v>
      </c>
      <c r="K4002" s="8">
        <f>M4002/2</f>
        <v>106.5</v>
      </c>
      <c r="L4002" s="16"/>
      <c r="M4002" s="8">
        <f>SUM(N4002,O4002,P4002,Q4002,S4002,T4002,U4002)</f>
        <v>213</v>
      </c>
      <c r="N4002" s="8">
        <f>SUM(AX4002)</f>
        <v>0</v>
      </c>
      <c r="O4002" s="8">
        <v>0</v>
      </c>
      <c r="P4002" s="8">
        <f>SUM(AO4002,AW4002)</f>
        <v>0</v>
      </c>
      <c r="Q4002" s="8">
        <f>SUM(AK4002,AL4002,AM4002,AN4002,AP4002,AQ4002,AR4002,AO4002)</f>
        <v>0</v>
      </c>
      <c r="R4002" s="8">
        <f>COUNTIF(AK4002:AR4002, "&gt;0")</f>
        <v>0</v>
      </c>
      <c r="S4002" s="8">
        <f>SUM(AS4002,AT4002)</f>
        <v>24</v>
      </c>
      <c r="T4002" s="8">
        <f>SUM(AU4002)</f>
        <v>76</v>
      </c>
      <c r="U4002" s="8">
        <f>SUM(AV4002)</f>
        <v>113</v>
      </c>
      <c r="V4002" s="16"/>
      <c r="W4002" s="8">
        <f>(X4002+AD4002)</f>
        <v>167</v>
      </c>
      <c r="X4002" s="8">
        <f>SUM(Y4002:AB4002)</f>
        <v>0</v>
      </c>
      <c r="Y4002" s="8">
        <v>0</v>
      </c>
      <c r="Z4002" s="8">
        <f>0</f>
        <v>0</v>
      </c>
      <c r="AA4002" s="8">
        <f>SUM(AZ4002,BB4002)</f>
        <v>0</v>
      </c>
      <c r="AB4002" s="8">
        <f>SUM(BC4002,BD4002)</f>
        <v>0</v>
      </c>
      <c r="AC4002" s="8">
        <f>COUNTIF(BC4002:BD4002,"&gt;0")</f>
        <v>0</v>
      </c>
      <c r="AD4002" s="8">
        <f>SUM(AE4002:AI4002)</f>
        <v>167</v>
      </c>
      <c r="AE4002" s="8">
        <v>0</v>
      </c>
      <c r="AF4002" s="8">
        <v>0</v>
      </c>
      <c r="AG4002" s="8">
        <v>0</v>
      </c>
      <c r="AH4002" s="8">
        <v>0</v>
      </c>
      <c r="AI4002" s="8">
        <f>SUM(BA4002)</f>
        <v>167</v>
      </c>
      <c r="AJ4002" s="16"/>
      <c r="AK4002" s="15">
        <v>0</v>
      </c>
      <c r="AL4002" s="15">
        <v>0</v>
      </c>
      <c r="AM4002" s="15">
        <v>0</v>
      </c>
      <c r="AN4002" s="15">
        <v>0</v>
      </c>
      <c r="AO4002" s="15">
        <v>0</v>
      </c>
      <c r="AP4002" s="15">
        <v>0</v>
      </c>
      <c r="AQ4002" s="15">
        <v>0</v>
      </c>
      <c r="AR4002" s="15">
        <v>0</v>
      </c>
      <c r="AS4002" s="15">
        <v>24</v>
      </c>
      <c r="AT4002" s="15">
        <v>0</v>
      </c>
      <c r="AU4002" s="15">
        <v>76</v>
      </c>
      <c r="AV4002" s="15">
        <v>113</v>
      </c>
      <c r="AW4002" s="15">
        <v>0</v>
      </c>
      <c r="AX4002" s="15">
        <v>0</v>
      </c>
      <c r="AY4002" s="29"/>
      <c r="AZ4002" s="33">
        <v>0</v>
      </c>
      <c r="BA4002" s="33">
        <v>167</v>
      </c>
      <c r="BB4002" s="33">
        <v>0</v>
      </c>
      <c r="BC4002" s="33">
        <v>0</v>
      </c>
      <c r="BD4002" s="33">
        <v>0</v>
      </c>
    </row>
    <row r="4003" spans="1:56" x14ac:dyDescent="0.25">
      <c r="A4003" s="51" t="s">
        <v>5487</v>
      </c>
      <c r="B4003" s="33" t="str">
        <f>CONCATENATE(G4003,"-",H4003,"-",I4003)</f>
        <v>999927274-Youth--30kg</v>
      </c>
      <c r="C4003" s="8" t="s">
        <v>711</v>
      </c>
      <c r="D4003" s="8" t="s">
        <v>1986</v>
      </c>
      <c r="E4003" s="8" t="s">
        <v>701</v>
      </c>
      <c r="F4003" s="8" t="s">
        <v>12</v>
      </c>
      <c r="G4003" s="8">
        <v>999927274</v>
      </c>
      <c r="H4003" s="8" t="s">
        <v>1530</v>
      </c>
      <c r="I4003" s="21" t="s">
        <v>4771</v>
      </c>
      <c r="J4003" s="8">
        <f>(M4003-K4003)+W4003</f>
        <v>269.39999999999998</v>
      </c>
      <c r="K4003" s="8"/>
      <c r="L4003" s="9"/>
      <c r="M4003" s="8">
        <f>SUM(N4003,O4003,P4003,Q4003,S4003,T4003,U4003)</f>
        <v>47.4</v>
      </c>
      <c r="N4003" s="8">
        <f>SUM(AX4003)</f>
        <v>17</v>
      </c>
      <c r="O4003" s="8">
        <v>0</v>
      </c>
      <c r="P4003" s="8">
        <f>SUM(AO4003,AW4003)</f>
        <v>0</v>
      </c>
      <c r="Q4003" s="8">
        <f>SUM(AK4003,AL4003,AM4003,AN4003,AP4003,AQ4003,AR4003,AO4003)</f>
        <v>0</v>
      </c>
      <c r="R4003" s="8">
        <f>COUNTIF(AK4003:AR4003, "&gt;0")</f>
        <v>0</v>
      </c>
      <c r="S4003" s="8">
        <f>SUM(AS4003,AT4003)</f>
        <v>0</v>
      </c>
      <c r="T4003" s="8">
        <f>SUM(AU4003)</f>
        <v>30.4</v>
      </c>
      <c r="U4003" s="8">
        <f>SUM(AV4003)</f>
        <v>0</v>
      </c>
      <c r="V4003" s="9"/>
      <c r="W4003" s="8">
        <f>(X4003+AD4003)</f>
        <v>222</v>
      </c>
      <c r="X4003" s="8">
        <f>SUM(Y4003:AB4003)</f>
        <v>0</v>
      </c>
      <c r="Y4003" s="8">
        <v>0</v>
      </c>
      <c r="Z4003" s="8">
        <f>0</f>
        <v>0</v>
      </c>
      <c r="AA4003" s="8">
        <f>SUM(AZ4003,BB4003)</f>
        <v>0</v>
      </c>
      <c r="AB4003" s="8">
        <f>SUM(BC4003,BD4003)</f>
        <v>0</v>
      </c>
      <c r="AC4003" s="8">
        <f>COUNTIF(BC4003:BD4003,"&gt;0")</f>
        <v>0</v>
      </c>
      <c r="AD4003" s="8">
        <f>SUM(AE4003:AI4003)</f>
        <v>222</v>
      </c>
      <c r="AE4003" s="8">
        <v>0</v>
      </c>
      <c r="AF4003" s="8">
        <v>0</v>
      </c>
      <c r="AG4003" s="8">
        <v>0</v>
      </c>
      <c r="AH4003" s="8">
        <v>0</v>
      </c>
      <c r="AI4003" s="8">
        <f>SUM(BA4003)</f>
        <v>222</v>
      </c>
      <c r="AJ4003" s="9"/>
      <c r="AK4003" s="8">
        <v>0</v>
      </c>
      <c r="AL4003" s="8">
        <v>0</v>
      </c>
      <c r="AM4003" s="8">
        <v>0</v>
      </c>
      <c r="AN4003" s="8">
        <v>0</v>
      </c>
      <c r="AO4003" s="8">
        <v>0</v>
      </c>
      <c r="AP4003" s="8">
        <v>0</v>
      </c>
      <c r="AQ4003" s="8">
        <v>0</v>
      </c>
      <c r="AR4003" s="8">
        <v>0</v>
      </c>
      <c r="AS4003" s="8">
        <v>0</v>
      </c>
      <c r="AT4003" s="8">
        <v>0</v>
      </c>
      <c r="AU4003" s="15">
        <v>30.4</v>
      </c>
      <c r="AV4003" s="15">
        <v>0</v>
      </c>
      <c r="AW4003" s="15">
        <v>0</v>
      </c>
      <c r="AX4003" s="15">
        <v>17</v>
      </c>
      <c r="AY4003" s="29"/>
      <c r="AZ4003" s="33">
        <v>0</v>
      </c>
      <c r="BA4003" s="33">
        <v>222</v>
      </c>
      <c r="BB4003" s="33">
        <v>0</v>
      </c>
      <c r="BC4003" s="33">
        <v>0</v>
      </c>
      <c r="BD4003" s="33">
        <v>0</v>
      </c>
    </row>
    <row r="4004" spans="1:56" x14ac:dyDescent="0.25">
      <c r="A4004" s="51" t="s">
        <v>5490</v>
      </c>
      <c r="B4004" s="33" t="str">
        <f>CONCATENATE(G4004,"-",H4004,"-",I4004)</f>
        <v>999920834-Youth--30kg</v>
      </c>
      <c r="C4004" s="15" t="s">
        <v>1982</v>
      </c>
      <c r="D4004" s="15" t="s">
        <v>269</v>
      </c>
      <c r="E4004" s="15" t="s">
        <v>701</v>
      </c>
      <c r="F4004" s="15" t="s">
        <v>12</v>
      </c>
      <c r="G4004" s="15">
        <v>999920834</v>
      </c>
      <c r="H4004" s="15" t="s">
        <v>1530</v>
      </c>
      <c r="I4004" s="15" t="s">
        <v>4771</v>
      </c>
      <c r="J4004" s="8">
        <f>(M4004-K4004)+W4004</f>
        <v>255.75</v>
      </c>
      <c r="K4004" s="8">
        <f>M4004/2</f>
        <v>33.75</v>
      </c>
      <c r="L4004" s="9"/>
      <c r="M4004" s="8">
        <f>SUM(N4004,O4004,P4004,Q4004,S4004,T4004,U4004)</f>
        <v>67.5</v>
      </c>
      <c r="N4004" s="8">
        <f>SUM(AX4004)</f>
        <v>0</v>
      </c>
      <c r="O4004" s="8">
        <v>0</v>
      </c>
      <c r="P4004" s="8">
        <f>SUM(AO4004,AW4004)</f>
        <v>0</v>
      </c>
      <c r="Q4004" s="8">
        <f>SUM(AK4004,AL4004,AM4004,AN4004,AP4004,AQ4004,AR4004,AO4004)</f>
        <v>0</v>
      </c>
      <c r="R4004" s="8">
        <f>COUNTIF(AK4004:AR4004, "&gt;0")</f>
        <v>0</v>
      </c>
      <c r="S4004" s="8">
        <f>SUM(AS4004,AT4004)</f>
        <v>27</v>
      </c>
      <c r="T4004" s="8">
        <f>SUM(AU4004)</f>
        <v>40.5</v>
      </c>
      <c r="U4004" s="8">
        <f>SUM(AV4004)</f>
        <v>0</v>
      </c>
      <c r="V4004" s="9"/>
      <c r="W4004" s="8">
        <f>(X4004+AD4004)</f>
        <v>222</v>
      </c>
      <c r="X4004" s="8">
        <f>SUM(Y4004:AB4004)</f>
        <v>0</v>
      </c>
      <c r="Y4004" s="8">
        <v>0</v>
      </c>
      <c r="Z4004" s="8">
        <f>0</f>
        <v>0</v>
      </c>
      <c r="AA4004" s="8">
        <f>SUM(AZ4004,BB4004)</f>
        <v>0</v>
      </c>
      <c r="AB4004" s="8">
        <f>SUM(BC4004,BD4004)</f>
        <v>0</v>
      </c>
      <c r="AC4004" s="8">
        <f>COUNTIF(BC4004:BD4004,"&gt;0")</f>
        <v>0</v>
      </c>
      <c r="AD4004" s="8">
        <f>SUM(AE4004:AI4004)</f>
        <v>222</v>
      </c>
      <c r="AE4004" s="8">
        <v>0</v>
      </c>
      <c r="AF4004" s="8">
        <v>0</v>
      </c>
      <c r="AG4004" s="8">
        <v>0</v>
      </c>
      <c r="AH4004" s="8">
        <v>0</v>
      </c>
      <c r="AI4004" s="8">
        <f>SUM(BA4004)</f>
        <v>222</v>
      </c>
      <c r="AJ4004" s="9"/>
      <c r="AK4004" s="8">
        <v>0</v>
      </c>
      <c r="AL4004" s="8">
        <v>0</v>
      </c>
      <c r="AM4004" s="8">
        <v>0</v>
      </c>
      <c r="AN4004" s="8">
        <v>0</v>
      </c>
      <c r="AO4004" s="8">
        <v>0</v>
      </c>
      <c r="AP4004" s="8">
        <v>0</v>
      </c>
      <c r="AQ4004" s="8">
        <v>0</v>
      </c>
      <c r="AR4004" s="8">
        <v>0</v>
      </c>
      <c r="AS4004" s="8">
        <v>27</v>
      </c>
      <c r="AT4004" s="8">
        <v>0</v>
      </c>
      <c r="AU4004" s="8">
        <v>40.5</v>
      </c>
      <c r="AV4004" s="8">
        <v>0</v>
      </c>
      <c r="AW4004" s="8">
        <v>0</v>
      </c>
      <c r="AX4004" s="8">
        <v>0</v>
      </c>
      <c r="AY4004" s="30"/>
      <c r="AZ4004" s="33">
        <v>0</v>
      </c>
      <c r="BA4004" s="33">
        <v>222</v>
      </c>
      <c r="BB4004" s="33">
        <v>0</v>
      </c>
      <c r="BC4004" s="33">
        <v>0</v>
      </c>
      <c r="BD4004" s="33">
        <v>0</v>
      </c>
    </row>
    <row r="4005" spans="1:56" x14ac:dyDescent="0.25">
      <c r="A4005" s="51" t="s">
        <v>5489</v>
      </c>
      <c r="B4005" s="33" t="str">
        <f>CONCATENATE(G4005,"-",H4005,"-",I4005)</f>
        <v>999918249-Youth--30kg</v>
      </c>
      <c r="C4005" s="18" t="s">
        <v>1975</v>
      </c>
      <c r="D4005" s="18" t="s">
        <v>705</v>
      </c>
      <c r="E4005" s="18" t="s">
        <v>701</v>
      </c>
      <c r="F4005" s="18" t="s">
        <v>12</v>
      </c>
      <c r="G4005" s="8">
        <v>999918249</v>
      </c>
      <c r="H4005" s="18" t="s">
        <v>1530</v>
      </c>
      <c r="I4005" s="21" t="s">
        <v>4771</v>
      </c>
      <c r="J4005" s="8">
        <f>(M4005-K4005)+W4005</f>
        <v>252</v>
      </c>
      <c r="K4005" s="8"/>
      <c r="L4005" s="9"/>
      <c r="M4005" s="8">
        <f>SUM(N4005,O4005,P4005,Q4005,S4005,T4005,U4005)</f>
        <v>30</v>
      </c>
      <c r="N4005" s="8">
        <f>SUM(AX4005)</f>
        <v>0</v>
      </c>
      <c r="O4005" s="8">
        <v>0</v>
      </c>
      <c r="P4005" s="8">
        <f>SUM(AO4005,AW4005)</f>
        <v>0</v>
      </c>
      <c r="Q4005" s="8">
        <f>SUM(AK4005,AL4005,AM4005,AN4005,AP4005,AQ4005,AR4005,AO4005)</f>
        <v>30</v>
      </c>
      <c r="R4005" s="8">
        <f>COUNTIF(AK4005:AR4005, "&gt;0")</f>
        <v>1</v>
      </c>
      <c r="S4005" s="8">
        <f>SUM(AS4005,AT4005)</f>
        <v>0</v>
      </c>
      <c r="T4005" s="8">
        <f>SUM(AU4005)</f>
        <v>0</v>
      </c>
      <c r="U4005" s="8">
        <f>SUM(AV4005)</f>
        <v>0</v>
      </c>
      <c r="V4005" s="9"/>
      <c r="W4005" s="8">
        <f>(X4005+AD4005)</f>
        <v>222</v>
      </c>
      <c r="X4005" s="8">
        <f>SUM(Y4005:AB4005)</f>
        <v>0</v>
      </c>
      <c r="Y4005" s="8">
        <v>0</v>
      </c>
      <c r="Z4005" s="8">
        <f>0</f>
        <v>0</v>
      </c>
      <c r="AA4005" s="8">
        <f>SUM(AZ4005,BB4005)</f>
        <v>0</v>
      </c>
      <c r="AB4005" s="8">
        <f>SUM(BC4005,BD4005)</f>
        <v>0</v>
      </c>
      <c r="AC4005" s="8">
        <f>COUNTIF(BC4005:BD4005,"&gt;0")</f>
        <v>0</v>
      </c>
      <c r="AD4005" s="8">
        <f>SUM(AE4005:AI4005)</f>
        <v>222</v>
      </c>
      <c r="AE4005" s="8">
        <v>0</v>
      </c>
      <c r="AF4005" s="8">
        <v>0</v>
      </c>
      <c r="AG4005" s="8">
        <v>0</v>
      </c>
      <c r="AH4005" s="8">
        <v>0</v>
      </c>
      <c r="AI4005" s="8">
        <f>SUM(BA4005)</f>
        <v>222</v>
      </c>
      <c r="AJ4005" s="9"/>
      <c r="AK4005" s="8">
        <v>0</v>
      </c>
      <c r="AL4005" s="8">
        <v>30</v>
      </c>
      <c r="AM4005" s="8">
        <v>0</v>
      </c>
      <c r="AN4005" s="8">
        <v>0</v>
      </c>
      <c r="AO4005" s="8">
        <v>0</v>
      </c>
      <c r="AP4005" s="8">
        <v>0</v>
      </c>
      <c r="AQ4005" s="8">
        <v>0</v>
      </c>
      <c r="AR4005" s="8">
        <v>0</v>
      </c>
      <c r="AS4005" s="8">
        <v>0</v>
      </c>
      <c r="AT4005" s="8">
        <v>0</v>
      </c>
      <c r="AU4005" s="15">
        <v>0</v>
      </c>
      <c r="AV4005" s="15">
        <v>0</v>
      </c>
      <c r="AW4005" s="15">
        <v>0</v>
      </c>
      <c r="AX4005" s="15">
        <v>0</v>
      </c>
      <c r="AY4005" s="29"/>
      <c r="AZ4005" s="33">
        <v>0</v>
      </c>
      <c r="BA4005" s="33">
        <v>222</v>
      </c>
      <c r="BB4005" s="33">
        <v>0</v>
      </c>
      <c r="BC4005" s="33">
        <v>0</v>
      </c>
      <c r="BD4005" s="33">
        <v>0</v>
      </c>
    </row>
    <row r="4006" spans="1:56" x14ac:dyDescent="0.25">
      <c r="A4006" s="51" t="s">
        <v>5493</v>
      </c>
      <c r="B4006" s="33" t="str">
        <f>CONCATENATE(G4006,"-",H4006,"-",I4006)</f>
        <v>999931822-Youth--30kg</v>
      </c>
      <c r="C4006" s="15" t="s">
        <v>3753</v>
      </c>
      <c r="D4006" s="15" t="s">
        <v>583</v>
      </c>
      <c r="E4006" s="15" t="s">
        <v>701</v>
      </c>
      <c r="F4006" s="15" t="s">
        <v>12</v>
      </c>
      <c r="G4006" s="15">
        <v>999931822</v>
      </c>
      <c r="H4006" s="15" t="s">
        <v>1530</v>
      </c>
      <c r="I4006" s="15" t="s">
        <v>4771</v>
      </c>
      <c r="J4006" s="8">
        <f>(M4006-K4006)+W4006</f>
        <v>244.05</v>
      </c>
      <c r="K4006" s="8">
        <f>M4006/2</f>
        <v>22.049999999999997</v>
      </c>
      <c r="L4006" s="9"/>
      <c r="M4006" s="8">
        <f>SUM(N4006,O4006,P4006,Q4006,S4006,T4006,U4006)</f>
        <v>44.099999999999994</v>
      </c>
      <c r="N4006" s="8">
        <f>SUM(AX4006)</f>
        <v>0</v>
      </c>
      <c r="O4006" s="8">
        <v>0</v>
      </c>
      <c r="P4006" s="8">
        <f>SUM(AO4006,AW4006)</f>
        <v>0</v>
      </c>
      <c r="Q4006" s="8">
        <f>SUM(AK4006,AL4006,AM4006,AN4006,AP4006,AQ4006,AR4006,AO4006)</f>
        <v>0</v>
      </c>
      <c r="R4006" s="8">
        <f>COUNTIF(AK4006:AR4006, "&gt;0")</f>
        <v>0</v>
      </c>
      <c r="S4006" s="8">
        <f>SUM(AS4006,AT4006)</f>
        <v>27</v>
      </c>
      <c r="T4006" s="8">
        <f>SUM(AU4006)</f>
        <v>17.099999999999998</v>
      </c>
      <c r="U4006" s="8">
        <f>SUM(AV4006)</f>
        <v>0</v>
      </c>
      <c r="V4006" s="9"/>
      <c r="W4006" s="8">
        <f>(X4006+AD4006)</f>
        <v>222</v>
      </c>
      <c r="X4006" s="8">
        <f>SUM(Y4006:AB4006)</f>
        <v>0</v>
      </c>
      <c r="Y4006" s="8">
        <v>0</v>
      </c>
      <c r="Z4006" s="8">
        <f>0</f>
        <v>0</v>
      </c>
      <c r="AA4006" s="8">
        <f>SUM(AZ4006,BB4006)</f>
        <v>0</v>
      </c>
      <c r="AB4006" s="8">
        <f>SUM(BC4006,BD4006)</f>
        <v>0</v>
      </c>
      <c r="AC4006" s="8">
        <f>COUNTIF(BC4006:BD4006,"&gt;0")</f>
        <v>0</v>
      </c>
      <c r="AD4006" s="8">
        <f>SUM(AE4006:AI4006)</f>
        <v>222</v>
      </c>
      <c r="AE4006" s="8">
        <v>0</v>
      </c>
      <c r="AF4006" s="8">
        <v>0</v>
      </c>
      <c r="AG4006" s="8">
        <v>0</v>
      </c>
      <c r="AH4006" s="8">
        <v>0</v>
      </c>
      <c r="AI4006" s="8">
        <f>SUM(BA4006)</f>
        <v>222</v>
      </c>
      <c r="AJ4006" s="9"/>
      <c r="AK4006" s="8">
        <v>0</v>
      </c>
      <c r="AL4006" s="8">
        <v>0</v>
      </c>
      <c r="AM4006" s="8">
        <v>0</v>
      </c>
      <c r="AN4006" s="8">
        <v>0</v>
      </c>
      <c r="AO4006" s="8">
        <v>0</v>
      </c>
      <c r="AP4006" s="8">
        <v>0</v>
      </c>
      <c r="AQ4006" s="8">
        <v>0</v>
      </c>
      <c r="AR4006" s="8">
        <v>0</v>
      </c>
      <c r="AS4006" s="8">
        <v>27</v>
      </c>
      <c r="AT4006" s="8">
        <v>0</v>
      </c>
      <c r="AU4006" s="8">
        <v>17.099999999999998</v>
      </c>
      <c r="AV4006" s="8">
        <v>0</v>
      </c>
      <c r="AW4006" s="8">
        <v>0</v>
      </c>
      <c r="AX4006" s="8">
        <v>0</v>
      </c>
      <c r="AY4006" s="30"/>
      <c r="AZ4006" s="33">
        <v>0</v>
      </c>
      <c r="BA4006" s="33">
        <v>222</v>
      </c>
      <c r="BB4006" s="33">
        <v>0</v>
      </c>
      <c r="BC4006" s="33">
        <v>0</v>
      </c>
      <c r="BD4006" s="33">
        <v>0</v>
      </c>
    </row>
    <row r="4007" spans="1:56" x14ac:dyDescent="0.25">
      <c r="A4007" s="51" t="s">
        <v>5492</v>
      </c>
      <c r="B4007" s="33" t="str">
        <f>CONCATENATE(G4007,"-",H4007,"-",I4007)</f>
        <v>999928859-Youth--30kg</v>
      </c>
      <c r="C4007" s="15" t="s">
        <v>2929</v>
      </c>
      <c r="D4007" s="15" t="s">
        <v>673</v>
      </c>
      <c r="E4007" s="15" t="s">
        <v>701</v>
      </c>
      <c r="F4007" s="15" t="s">
        <v>12</v>
      </c>
      <c r="G4007" s="15">
        <v>999928859</v>
      </c>
      <c r="H4007" s="15" t="s">
        <v>1530</v>
      </c>
      <c r="I4007" s="15" t="s">
        <v>4771</v>
      </c>
      <c r="J4007" s="8">
        <f>(M4007-K4007)+W4007</f>
        <v>242.25</v>
      </c>
      <c r="K4007" s="8">
        <f>M4007/2</f>
        <v>20.25</v>
      </c>
      <c r="L4007" s="9"/>
      <c r="M4007" s="8">
        <f>SUM(N4007,O4007,P4007,Q4007,S4007,T4007,U4007)</f>
        <v>40.5</v>
      </c>
      <c r="N4007" s="8">
        <f>SUM(AX4007)</f>
        <v>0</v>
      </c>
      <c r="O4007" s="8">
        <v>0</v>
      </c>
      <c r="P4007" s="8">
        <f>SUM(AO4007,AW4007)</f>
        <v>0</v>
      </c>
      <c r="Q4007" s="8">
        <f>SUM(AK4007,AL4007,AM4007,AN4007,AP4007,AQ4007,AR4007,AO4007)</f>
        <v>0</v>
      </c>
      <c r="R4007" s="8">
        <f>COUNTIF(AK4007:AR4007, "&gt;0")</f>
        <v>0</v>
      </c>
      <c r="S4007" s="8">
        <f>SUM(AS4007,AT4007)</f>
        <v>0</v>
      </c>
      <c r="T4007" s="8">
        <f>SUM(AU4007)</f>
        <v>40.5</v>
      </c>
      <c r="U4007" s="8">
        <f>SUM(AV4007)</f>
        <v>0</v>
      </c>
      <c r="V4007" s="9"/>
      <c r="W4007" s="8">
        <f>(X4007+AD4007)</f>
        <v>222</v>
      </c>
      <c r="X4007" s="8">
        <f>SUM(Y4007:AB4007)</f>
        <v>0</v>
      </c>
      <c r="Y4007" s="8">
        <v>0</v>
      </c>
      <c r="Z4007" s="8">
        <f>0</f>
        <v>0</v>
      </c>
      <c r="AA4007" s="8">
        <f>SUM(AZ4007,BB4007)</f>
        <v>0</v>
      </c>
      <c r="AB4007" s="8">
        <f>SUM(BC4007,BD4007)</f>
        <v>0</v>
      </c>
      <c r="AC4007" s="8">
        <f>COUNTIF(BC4007:BD4007,"&gt;0")</f>
        <v>0</v>
      </c>
      <c r="AD4007" s="8">
        <f>SUM(AE4007:AI4007)</f>
        <v>222</v>
      </c>
      <c r="AE4007" s="8">
        <v>0</v>
      </c>
      <c r="AF4007" s="8">
        <v>0</v>
      </c>
      <c r="AG4007" s="8">
        <v>0</v>
      </c>
      <c r="AH4007" s="8">
        <v>0</v>
      </c>
      <c r="AI4007" s="8">
        <f>SUM(BA4007)</f>
        <v>222</v>
      </c>
      <c r="AJ4007" s="9"/>
      <c r="AK4007" s="8">
        <v>0</v>
      </c>
      <c r="AL4007" s="8">
        <v>0</v>
      </c>
      <c r="AM4007" s="8">
        <v>0</v>
      </c>
      <c r="AN4007" s="8">
        <v>0</v>
      </c>
      <c r="AO4007" s="8">
        <v>0</v>
      </c>
      <c r="AP4007" s="8">
        <v>0</v>
      </c>
      <c r="AQ4007" s="8">
        <v>0</v>
      </c>
      <c r="AR4007" s="8">
        <v>0</v>
      </c>
      <c r="AS4007" s="8">
        <v>0</v>
      </c>
      <c r="AT4007" s="8">
        <v>0</v>
      </c>
      <c r="AU4007" s="8">
        <v>40.5</v>
      </c>
      <c r="AV4007" s="8">
        <v>0</v>
      </c>
      <c r="AW4007" s="8">
        <v>0</v>
      </c>
      <c r="AX4007" s="8">
        <v>0</v>
      </c>
      <c r="AY4007" s="30"/>
      <c r="AZ4007" s="33">
        <v>0</v>
      </c>
      <c r="BA4007" s="33">
        <v>222</v>
      </c>
      <c r="BB4007" s="33">
        <v>0</v>
      </c>
      <c r="BC4007" s="33">
        <v>0</v>
      </c>
      <c r="BD4007" s="33">
        <v>0</v>
      </c>
    </row>
    <row r="4008" spans="1:56" x14ac:dyDescent="0.25">
      <c r="A4008" s="51" t="s">
        <v>8448</v>
      </c>
      <c r="B4008" s="33" t="str">
        <f>CONCATENATE(G4008,"-",H4008,"-",I4008)</f>
        <v>999924040-Youth--30kg</v>
      </c>
      <c r="C4008" s="8" t="s">
        <v>1784</v>
      </c>
      <c r="D4008" s="8" t="s">
        <v>2601</v>
      </c>
      <c r="E4008" s="8" t="s">
        <v>701</v>
      </c>
      <c r="F4008" s="8" t="s">
        <v>12</v>
      </c>
      <c r="G4008" s="17">
        <v>999924040</v>
      </c>
      <c r="H4008" s="8" t="s">
        <v>1530</v>
      </c>
      <c r="I4008" s="21" t="s">
        <v>4771</v>
      </c>
      <c r="J4008" s="8">
        <f>(M4008-K4008)+W4008</f>
        <v>232</v>
      </c>
      <c r="K4008" s="8"/>
      <c r="L4008" s="9"/>
      <c r="M4008" s="8">
        <f>SUM(N4008,O4008,P4008,Q4008,S4008,T4008,U4008)</f>
        <v>232</v>
      </c>
      <c r="N4008" s="8">
        <f>SUM(AX4008)</f>
        <v>0</v>
      </c>
      <c r="O4008" s="8">
        <v>0</v>
      </c>
      <c r="P4008" s="8">
        <f>SUM(AO4008,AW4008)</f>
        <v>0</v>
      </c>
      <c r="Q4008" s="8">
        <f>SUM(AK4008,AL4008,AM4008,AN4008,AP4008,AQ4008,AR4008,AO4008)</f>
        <v>0</v>
      </c>
      <c r="R4008" s="8">
        <f>COUNTIF(AK4008:AR4008, "&gt;0")</f>
        <v>0</v>
      </c>
      <c r="S4008" s="8">
        <f>SUM(AS4008,AT4008)</f>
        <v>90</v>
      </c>
      <c r="T4008" s="8">
        <f>SUM(AU4008)</f>
        <v>57</v>
      </c>
      <c r="U4008" s="8">
        <f>SUM(AV4008)</f>
        <v>85</v>
      </c>
      <c r="V4008" s="9"/>
      <c r="W4008" s="8">
        <f>(X4008+AD4008)</f>
        <v>0</v>
      </c>
      <c r="X4008" s="8">
        <f>SUM(Y4008:AB4008)</f>
        <v>0</v>
      </c>
      <c r="Y4008" s="8">
        <v>0</v>
      </c>
      <c r="Z4008" s="8">
        <f>0</f>
        <v>0</v>
      </c>
      <c r="AA4008" s="8">
        <f>SUM(AZ4008,BB4008)</f>
        <v>0</v>
      </c>
      <c r="AB4008" s="8">
        <f>SUM(BC4008,BD4008)</f>
        <v>0</v>
      </c>
      <c r="AC4008" s="8">
        <f>COUNTIF(BC4008:BD4008,"&gt;0")</f>
        <v>0</v>
      </c>
      <c r="AD4008" s="8">
        <f>SUM(AE4008:AI4008)</f>
        <v>0</v>
      </c>
      <c r="AE4008" s="8">
        <v>0</v>
      </c>
      <c r="AF4008" s="8">
        <v>0</v>
      </c>
      <c r="AG4008" s="8">
        <v>0</v>
      </c>
      <c r="AH4008" s="8">
        <v>0</v>
      </c>
      <c r="AI4008" s="8">
        <f>SUM(BA4008)</f>
        <v>0</v>
      </c>
      <c r="AJ4008" s="9"/>
      <c r="AK4008" s="8">
        <v>0</v>
      </c>
      <c r="AL4008" s="8">
        <v>0</v>
      </c>
      <c r="AM4008" s="8">
        <v>0</v>
      </c>
      <c r="AN4008" s="8">
        <v>0</v>
      </c>
      <c r="AO4008" s="8">
        <v>0</v>
      </c>
      <c r="AP4008" s="8">
        <v>0</v>
      </c>
      <c r="AQ4008" s="8">
        <v>0</v>
      </c>
      <c r="AR4008" s="8">
        <v>0</v>
      </c>
      <c r="AS4008" s="8">
        <v>0</v>
      </c>
      <c r="AT4008" s="8">
        <v>90</v>
      </c>
      <c r="AU4008" s="15">
        <v>57</v>
      </c>
      <c r="AV4008" s="15">
        <v>85</v>
      </c>
      <c r="AW4008" s="15">
        <v>0</v>
      </c>
      <c r="AX4008" s="15">
        <v>0</v>
      </c>
      <c r="AY4008" s="29"/>
      <c r="AZ4008" s="33">
        <v>0</v>
      </c>
      <c r="BA4008" s="33">
        <v>0</v>
      </c>
      <c r="BB4008" s="33">
        <v>0</v>
      </c>
      <c r="BC4008" s="33">
        <v>0</v>
      </c>
      <c r="BD4008" s="33">
        <v>0</v>
      </c>
    </row>
    <row r="4009" spans="1:56" x14ac:dyDescent="0.25">
      <c r="A4009" s="51" t="s">
        <v>8446</v>
      </c>
      <c r="B4009" s="33" t="str">
        <f>CONCATENATE(G4009,"-",H4009,"-",I4009)</f>
        <v>999924246-Youth--30kg</v>
      </c>
      <c r="C4009" s="8" t="s">
        <v>2008</v>
      </c>
      <c r="D4009" s="8" t="s">
        <v>2009</v>
      </c>
      <c r="E4009" s="8" t="s">
        <v>701</v>
      </c>
      <c r="F4009" s="8" t="s">
        <v>12</v>
      </c>
      <c r="G4009" s="8">
        <v>999924246</v>
      </c>
      <c r="H4009" s="8" t="s">
        <v>1530</v>
      </c>
      <c r="I4009" s="21" t="s">
        <v>4771</v>
      </c>
      <c r="J4009" s="8">
        <f>(M4009-K4009)+W4009</f>
        <v>226</v>
      </c>
      <c r="K4009" s="8"/>
      <c r="L4009" s="9"/>
      <c r="M4009" s="8">
        <f>SUM(N4009,O4009,P4009,Q4009,S4009,T4009,U4009)</f>
        <v>226</v>
      </c>
      <c r="N4009" s="8">
        <f>SUM(AX4009)</f>
        <v>0</v>
      </c>
      <c r="O4009" s="8">
        <v>0</v>
      </c>
      <c r="P4009" s="8">
        <f>SUM(AO4009,AW4009)</f>
        <v>0</v>
      </c>
      <c r="Q4009" s="8">
        <f>SUM(AK4009,AL4009,AM4009,AN4009,AP4009,AQ4009,AR4009,AO4009)</f>
        <v>0</v>
      </c>
      <c r="R4009" s="8">
        <f>COUNTIF(AK4009:AR4009, "&gt;0")</f>
        <v>0</v>
      </c>
      <c r="S4009" s="8">
        <f>SUM(AS4009,AT4009)</f>
        <v>0</v>
      </c>
      <c r="T4009" s="8">
        <f>SUM(AU4009)</f>
        <v>76</v>
      </c>
      <c r="U4009" s="8">
        <f>SUM(AV4009)</f>
        <v>150</v>
      </c>
      <c r="V4009" s="9"/>
      <c r="W4009" s="8">
        <f>(X4009+AD4009)</f>
        <v>0</v>
      </c>
      <c r="X4009" s="8">
        <f>SUM(Y4009:AB4009)</f>
        <v>0</v>
      </c>
      <c r="Y4009" s="8">
        <v>0</v>
      </c>
      <c r="Z4009" s="8">
        <f>0</f>
        <v>0</v>
      </c>
      <c r="AA4009" s="8">
        <f>SUM(AZ4009,BB4009)</f>
        <v>0</v>
      </c>
      <c r="AB4009" s="8">
        <f>SUM(BC4009,BD4009)</f>
        <v>0</v>
      </c>
      <c r="AC4009" s="8">
        <f>COUNTIF(BC4009:BD4009,"&gt;0")</f>
        <v>0</v>
      </c>
      <c r="AD4009" s="8">
        <f>SUM(AE4009:AI4009)</f>
        <v>0</v>
      </c>
      <c r="AE4009" s="8">
        <v>0</v>
      </c>
      <c r="AF4009" s="8">
        <v>0</v>
      </c>
      <c r="AG4009" s="8">
        <v>0</v>
      </c>
      <c r="AH4009" s="8">
        <v>0</v>
      </c>
      <c r="AI4009" s="8">
        <f>SUM(BA4009)</f>
        <v>0</v>
      </c>
      <c r="AJ4009" s="9"/>
      <c r="AK4009" s="8">
        <v>0</v>
      </c>
      <c r="AL4009" s="8">
        <v>0</v>
      </c>
      <c r="AM4009" s="8">
        <v>0</v>
      </c>
      <c r="AN4009" s="8">
        <v>0</v>
      </c>
      <c r="AO4009" s="8">
        <v>0</v>
      </c>
      <c r="AP4009" s="8">
        <v>0</v>
      </c>
      <c r="AQ4009" s="8">
        <v>0</v>
      </c>
      <c r="AR4009" s="8">
        <v>0</v>
      </c>
      <c r="AS4009" s="8">
        <v>0</v>
      </c>
      <c r="AT4009" s="8">
        <v>0</v>
      </c>
      <c r="AU4009" s="15">
        <v>76</v>
      </c>
      <c r="AV4009" s="15">
        <v>150</v>
      </c>
      <c r="AW4009" s="15">
        <v>0</v>
      </c>
      <c r="AX4009" s="15">
        <v>0</v>
      </c>
      <c r="AY4009" s="29"/>
      <c r="AZ4009" s="33">
        <v>0</v>
      </c>
      <c r="BA4009" s="33">
        <v>0</v>
      </c>
      <c r="BB4009" s="33">
        <v>0</v>
      </c>
      <c r="BC4009" s="33">
        <v>0</v>
      </c>
      <c r="BD4009" s="33">
        <v>0</v>
      </c>
    </row>
    <row r="4010" spans="1:56" x14ac:dyDescent="0.25">
      <c r="A4010" s="51" t="s">
        <v>5488</v>
      </c>
      <c r="B4010" s="33" t="str">
        <f>CONCATENATE(G4010,"-",H4010,"-",I4010)</f>
        <v>999932987-Youth--30kg</v>
      </c>
      <c r="C4010" s="15" t="s">
        <v>1470</v>
      </c>
      <c r="D4010" s="15" t="s">
        <v>5242</v>
      </c>
      <c r="E4010" s="15" t="s">
        <v>701</v>
      </c>
      <c r="F4010" s="15" t="s">
        <v>12</v>
      </c>
      <c r="G4010" s="15">
        <v>999932987</v>
      </c>
      <c r="H4010" s="15" t="s">
        <v>1530</v>
      </c>
      <c r="I4010" s="15" t="s">
        <v>4771</v>
      </c>
      <c r="J4010" s="8">
        <f>(M4010-K4010)+W4010</f>
        <v>222</v>
      </c>
      <c r="K4010" s="8">
        <f>M4010/2</f>
        <v>0</v>
      </c>
      <c r="L4010" s="9"/>
      <c r="M4010" s="8">
        <f>SUM(N4010,O4010,P4010,Q4010,S4010,T4010,U4010)</f>
        <v>0</v>
      </c>
      <c r="N4010" s="8">
        <f>SUM(AX4010)</f>
        <v>0</v>
      </c>
      <c r="O4010" s="8">
        <v>0</v>
      </c>
      <c r="P4010" s="8">
        <f>SUM(AO4010,AW4010)</f>
        <v>0</v>
      </c>
      <c r="Q4010" s="8">
        <f>SUM(AK4010,AL4010,AM4010,AN4010,AP4010,AQ4010,AR4010,AO4010)</f>
        <v>0</v>
      </c>
      <c r="R4010" s="8">
        <f>COUNTIF(AK4010:AR4010, "&gt;0")</f>
        <v>0</v>
      </c>
      <c r="S4010" s="8">
        <f>SUM(AS4010,AT4010)</f>
        <v>0</v>
      </c>
      <c r="T4010" s="8">
        <f>SUM(AU4010)</f>
        <v>0</v>
      </c>
      <c r="U4010" s="8">
        <f>SUM(AV4010)</f>
        <v>0</v>
      </c>
      <c r="V4010" s="9"/>
      <c r="W4010" s="8">
        <f>(X4010+AD4010)</f>
        <v>222</v>
      </c>
      <c r="X4010" s="8">
        <f>SUM(Y4010:AB4010)</f>
        <v>0</v>
      </c>
      <c r="Y4010" s="8">
        <v>0</v>
      </c>
      <c r="Z4010" s="8">
        <f>0</f>
        <v>0</v>
      </c>
      <c r="AA4010" s="8">
        <f>SUM(AZ4010,BB4010)</f>
        <v>0</v>
      </c>
      <c r="AB4010" s="8">
        <f>SUM(BC4010,BD4010)</f>
        <v>0</v>
      </c>
      <c r="AC4010" s="8">
        <f>COUNTIF(BC4010:BD4010,"&gt;0")</f>
        <v>0</v>
      </c>
      <c r="AD4010" s="8">
        <f>SUM(AE4010:AI4010)</f>
        <v>222</v>
      </c>
      <c r="AE4010" s="8">
        <v>0</v>
      </c>
      <c r="AF4010" s="8">
        <v>0</v>
      </c>
      <c r="AG4010" s="8">
        <v>0</v>
      </c>
      <c r="AH4010" s="8">
        <v>0</v>
      </c>
      <c r="AI4010" s="8">
        <f>SUM(BA4010)</f>
        <v>222</v>
      </c>
      <c r="AJ4010" s="9"/>
      <c r="AK4010" s="8">
        <v>0</v>
      </c>
      <c r="AL4010" s="8">
        <v>0</v>
      </c>
      <c r="AM4010" s="8">
        <v>0</v>
      </c>
      <c r="AN4010" s="8">
        <v>0</v>
      </c>
      <c r="AO4010" s="8">
        <v>0</v>
      </c>
      <c r="AP4010" s="8">
        <v>0</v>
      </c>
      <c r="AQ4010" s="8">
        <v>0</v>
      </c>
      <c r="AR4010" s="8">
        <v>0</v>
      </c>
      <c r="AS4010" s="8">
        <v>0</v>
      </c>
      <c r="AT4010" s="8">
        <v>0</v>
      </c>
      <c r="AU4010" s="8">
        <v>0</v>
      </c>
      <c r="AV4010" s="8">
        <v>0</v>
      </c>
      <c r="AW4010" s="8">
        <v>0</v>
      </c>
      <c r="AX4010" s="8">
        <v>0</v>
      </c>
      <c r="AY4010" s="30"/>
      <c r="AZ4010" s="33">
        <v>0</v>
      </c>
      <c r="BA4010" s="33">
        <v>222</v>
      </c>
      <c r="BB4010" s="33">
        <v>0</v>
      </c>
      <c r="BC4010" s="33">
        <v>0</v>
      </c>
      <c r="BD4010" s="33">
        <v>0</v>
      </c>
    </row>
    <row r="4011" spans="1:56" x14ac:dyDescent="0.25">
      <c r="A4011" s="51" t="s">
        <v>8447</v>
      </c>
      <c r="B4011" s="33" t="str">
        <f>CONCATENATE(G4011,"-",H4011,"-",I4011)</f>
        <v>999920229-Youth--30kg</v>
      </c>
      <c r="C4011" s="8" t="s">
        <v>1118</v>
      </c>
      <c r="D4011" s="8" t="s">
        <v>1974</v>
      </c>
      <c r="E4011" s="8" t="s">
        <v>701</v>
      </c>
      <c r="F4011" s="8" t="s">
        <v>12</v>
      </c>
      <c r="G4011" s="8">
        <v>999920229</v>
      </c>
      <c r="H4011" s="8" t="s">
        <v>1530</v>
      </c>
      <c r="I4011" s="21" t="s">
        <v>4771</v>
      </c>
      <c r="J4011" s="8">
        <f>(M4011-K4011)+W4011</f>
        <v>205</v>
      </c>
      <c r="K4011" s="8"/>
      <c r="L4011" s="9"/>
      <c r="M4011" s="8">
        <f>SUM(N4011,O4011,P4011,Q4011,S4011,T4011,U4011)</f>
        <v>205</v>
      </c>
      <c r="N4011" s="8">
        <f>SUM(AX4011)</f>
        <v>0</v>
      </c>
      <c r="O4011" s="8">
        <v>0</v>
      </c>
      <c r="P4011" s="8">
        <f>SUM(AO4011,AW4011)</f>
        <v>0</v>
      </c>
      <c r="Q4011" s="8">
        <f>SUM(AK4011,AL4011,AM4011,AN4011,AP4011,AQ4011,AR4011,AO4011)</f>
        <v>0</v>
      </c>
      <c r="R4011" s="8">
        <f>COUNTIF(AK4011:AR4011, "&gt;0")</f>
        <v>0</v>
      </c>
      <c r="S4011" s="8">
        <f>SUM(AS4011,AT4011)</f>
        <v>120</v>
      </c>
      <c r="T4011" s="8">
        <f>SUM(AU4011)</f>
        <v>0</v>
      </c>
      <c r="U4011" s="8">
        <f>SUM(AV4011)</f>
        <v>85</v>
      </c>
      <c r="V4011" s="9"/>
      <c r="W4011" s="8">
        <f>(X4011+AD4011)</f>
        <v>0</v>
      </c>
      <c r="X4011" s="8">
        <f>SUM(Y4011:AB4011)</f>
        <v>0</v>
      </c>
      <c r="Y4011" s="8">
        <v>0</v>
      </c>
      <c r="Z4011" s="8">
        <f>0</f>
        <v>0</v>
      </c>
      <c r="AA4011" s="8">
        <f>SUM(AZ4011,BB4011)</f>
        <v>0</v>
      </c>
      <c r="AB4011" s="8">
        <f>SUM(BC4011,BD4011)</f>
        <v>0</v>
      </c>
      <c r="AC4011" s="8">
        <f>COUNTIF(BC4011:BD4011,"&gt;0")</f>
        <v>0</v>
      </c>
      <c r="AD4011" s="8">
        <f>SUM(AE4011:AI4011)</f>
        <v>0</v>
      </c>
      <c r="AE4011" s="8">
        <v>0</v>
      </c>
      <c r="AF4011" s="8">
        <v>0</v>
      </c>
      <c r="AG4011" s="8">
        <v>0</v>
      </c>
      <c r="AH4011" s="8">
        <v>0</v>
      </c>
      <c r="AI4011" s="8">
        <f>SUM(BA4011)</f>
        <v>0</v>
      </c>
      <c r="AJ4011" s="9"/>
      <c r="AK4011" s="8">
        <v>0</v>
      </c>
      <c r="AL4011" s="8">
        <v>0</v>
      </c>
      <c r="AM4011" s="8">
        <v>0</v>
      </c>
      <c r="AN4011" s="8">
        <v>0</v>
      </c>
      <c r="AO4011" s="8">
        <v>0</v>
      </c>
      <c r="AP4011" s="8">
        <v>0</v>
      </c>
      <c r="AQ4011" s="8">
        <v>0</v>
      </c>
      <c r="AR4011" s="8">
        <v>0</v>
      </c>
      <c r="AS4011" s="8">
        <v>0</v>
      </c>
      <c r="AT4011" s="8">
        <v>120</v>
      </c>
      <c r="AU4011" s="15">
        <v>0</v>
      </c>
      <c r="AV4011" s="15">
        <v>85</v>
      </c>
      <c r="AW4011" s="15">
        <v>0</v>
      </c>
      <c r="AX4011" s="15">
        <v>0</v>
      </c>
      <c r="AY4011" s="29"/>
      <c r="AZ4011" s="33">
        <v>0</v>
      </c>
      <c r="BA4011" s="33">
        <v>0</v>
      </c>
      <c r="BB4011" s="33">
        <v>0</v>
      </c>
      <c r="BC4011" s="33">
        <v>0</v>
      </c>
      <c r="BD4011" s="33">
        <v>0</v>
      </c>
    </row>
    <row r="4012" spans="1:56" x14ac:dyDescent="0.25">
      <c r="A4012" s="51" t="s">
        <v>5500</v>
      </c>
      <c r="B4012" s="33" t="str">
        <f>CONCATENATE(G4012,"-",H4012,"-",I4012)</f>
        <v>999924539-Youth--30kg</v>
      </c>
      <c r="C4012" s="15" t="s">
        <v>2059</v>
      </c>
      <c r="D4012" s="15" t="s">
        <v>399</v>
      </c>
      <c r="E4012" s="15" t="s">
        <v>701</v>
      </c>
      <c r="F4012" s="15" t="s">
        <v>12</v>
      </c>
      <c r="G4012" s="15">
        <v>999924539</v>
      </c>
      <c r="H4012" s="15" t="s">
        <v>1530</v>
      </c>
      <c r="I4012" s="15" t="s">
        <v>4771</v>
      </c>
      <c r="J4012" s="8">
        <f>(M4012-K4012)+W4012</f>
        <v>184.31</v>
      </c>
      <c r="K4012" s="8">
        <f>M4012/2</f>
        <v>17.309999999999999</v>
      </c>
      <c r="L4012" s="9"/>
      <c r="M4012" s="8">
        <f>SUM(N4012,O4012,P4012,Q4012,S4012,T4012,U4012)</f>
        <v>34.619999999999997</v>
      </c>
      <c r="N4012" s="8">
        <f>SUM(AX4012)</f>
        <v>0</v>
      </c>
      <c r="O4012" s="8">
        <v>0</v>
      </c>
      <c r="P4012" s="8">
        <f>SUM(AO4012,AW4012)</f>
        <v>0</v>
      </c>
      <c r="Q4012" s="8">
        <f>SUM(AK4012,AL4012,AM4012,AN4012,AP4012,AQ4012,AR4012,AO4012)</f>
        <v>0</v>
      </c>
      <c r="R4012" s="8">
        <f>COUNTIF(AK4012:AR4012, "&gt;0")</f>
        <v>0</v>
      </c>
      <c r="S4012" s="8">
        <f>SUM(AS4012,AT4012)</f>
        <v>0</v>
      </c>
      <c r="T4012" s="8">
        <f>SUM(AU4012)</f>
        <v>12.12</v>
      </c>
      <c r="U4012" s="8">
        <f>SUM(AV4012)</f>
        <v>22.5</v>
      </c>
      <c r="V4012" s="9"/>
      <c r="W4012" s="8">
        <f>(X4012+AD4012)</f>
        <v>167</v>
      </c>
      <c r="X4012" s="8">
        <f>SUM(Y4012:AB4012)</f>
        <v>0</v>
      </c>
      <c r="Y4012" s="8">
        <v>0</v>
      </c>
      <c r="Z4012" s="8">
        <f>0</f>
        <v>0</v>
      </c>
      <c r="AA4012" s="8">
        <f>SUM(AZ4012,BB4012)</f>
        <v>0</v>
      </c>
      <c r="AB4012" s="8">
        <f>SUM(BC4012,BD4012)</f>
        <v>0</v>
      </c>
      <c r="AC4012" s="8">
        <f>COUNTIF(BC4012:BD4012,"&gt;0")</f>
        <v>0</v>
      </c>
      <c r="AD4012" s="8">
        <f>SUM(AE4012:AI4012)</f>
        <v>167</v>
      </c>
      <c r="AE4012" s="8">
        <v>0</v>
      </c>
      <c r="AF4012" s="8">
        <v>0</v>
      </c>
      <c r="AG4012" s="8">
        <v>0</v>
      </c>
      <c r="AH4012" s="8">
        <v>0</v>
      </c>
      <c r="AI4012" s="8">
        <f>SUM(BA4012)</f>
        <v>167</v>
      </c>
      <c r="AJ4012" s="9"/>
      <c r="AK4012" s="8">
        <v>0</v>
      </c>
      <c r="AL4012" s="8">
        <v>0</v>
      </c>
      <c r="AM4012" s="8">
        <v>0</v>
      </c>
      <c r="AN4012" s="8">
        <v>0</v>
      </c>
      <c r="AO4012" s="8">
        <v>0</v>
      </c>
      <c r="AP4012" s="8">
        <v>0</v>
      </c>
      <c r="AQ4012" s="8">
        <v>0</v>
      </c>
      <c r="AR4012" s="8">
        <v>0</v>
      </c>
      <c r="AS4012" s="8">
        <v>0</v>
      </c>
      <c r="AT4012" s="8">
        <v>0</v>
      </c>
      <c r="AU4012" s="8">
        <v>12.12</v>
      </c>
      <c r="AV4012" s="8">
        <v>22.5</v>
      </c>
      <c r="AW4012" s="8">
        <v>0</v>
      </c>
      <c r="AX4012" s="8">
        <v>0</v>
      </c>
      <c r="AY4012" s="30"/>
      <c r="AZ4012" s="33">
        <v>0</v>
      </c>
      <c r="BA4012" s="33">
        <v>167</v>
      </c>
      <c r="BB4012" s="33">
        <v>0</v>
      </c>
      <c r="BC4012" s="33">
        <v>0</v>
      </c>
      <c r="BD4012" s="33">
        <v>0</v>
      </c>
    </row>
    <row r="4013" spans="1:56" x14ac:dyDescent="0.25">
      <c r="A4013" s="51" t="s">
        <v>5497</v>
      </c>
      <c r="B4013" s="33" t="str">
        <f>CONCATENATE(G4013,"-",H4013,"-",I4013)</f>
        <v>999924561-Youth--30kg</v>
      </c>
      <c r="C4013" s="8" t="s">
        <v>2967</v>
      </c>
      <c r="D4013" s="8" t="s">
        <v>2985</v>
      </c>
      <c r="E4013" s="8" t="s">
        <v>701</v>
      </c>
      <c r="F4013" s="15" t="s">
        <v>12</v>
      </c>
      <c r="G4013" s="8">
        <v>999924561</v>
      </c>
      <c r="H4013" s="8" t="s">
        <v>1530</v>
      </c>
      <c r="I4013" s="21" t="s">
        <v>4771</v>
      </c>
      <c r="J4013" s="8">
        <f>(M4013-K4013)+W4013</f>
        <v>184</v>
      </c>
      <c r="K4013" s="8"/>
      <c r="L4013" s="9"/>
      <c r="M4013" s="8">
        <f>SUM(N4013,O4013,P4013,Q4013,S4013,T4013,U4013)</f>
        <v>17</v>
      </c>
      <c r="N4013" s="8">
        <f>SUM(AX4013)</f>
        <v>17</v>
      </c>
      <c r="O4013" s="8">
        <v>0</v>
      </c>
      <c r="P4013" s="8">
        <f>SUM(AO4013,AW4013)</f>
        <v>0</v>
      </c>
      <c r="Q4013" s="8">
        <f>SUM(AK4013,AL4013,AM4013,AN4013,AP4013,AQ4013,AR4013,AO4013)</f>
        <v>0</v>
      </c>
      <c r="R4013" s="8">
        <f>COUNTIF(AK4013:AR4013, "&gt;0")</f>
        <v>0</v>
      </c>
      <c r="S4013" s="8">
        <f>SUM(AS4013,AT4013)</f>
        <v>0</v>
      </c>
      <c r="T4013" s="8">
        <f>SUM(AU4013)</f>
        <v>0</v>
      </c>
      <c r="U4013" s="8">
        <f>SUM(AV4013)</f>
        <v>0</v>
      </c>
      <c r="V4013" s="9"/>
      <c r="W4013" s="8">
        <f>(X4013+AD4013)</f>
        <v>167</v>
      </c>
      <c r="X4013" s="8">
        <f>SUM(Y4013:AB4013)</f>
        <v>0</v>
      </c>
      <c r="Y4013" s="8">
        <v>0</v>
      </c>
      <c r="Z4013" s="8">
        <f>0</f>
        <v>0</v>
      </c>
      <c r="AA4013" s="8">
        <f>SUM(AZ4013,BB4013)</f>
        <v>0</v>
      </c>
      <c r="AB4013" s="8">
        <f>SUM(BC4013,BD4013)</f>
        <v>0</v>
      </c>
      <c r="AC4013" s="8">
        <f>COUNTIF(BC4013:BD4013,"&gt;0")</f>
        <v>0</v>
      </c>
      <c r="AD4013" s="8">
        <f>SUM(AE4013:AI4013)</f>
        <v>167</v>
      </c>
      <c r="AE4013" s="8">
        <v>0</v>
      </c>
      <c r="AF4013" s="8">
        <v>0</v>
      </c>
      <c r="AG4013" s="8">
        <v>0</v>
      </c>
      <c r="AH4013" s="8">
        <v>0</v>
      </c>
      <c r="AI4013" s="8">
        <f>SUM(BA4013)</f>
        <v>167</v>
      </c>
      <c r="AJ4013" s="9"/>
      <c r="AK4013" s="8">
        <v>0</v>
      </c>
      <c r="AL4013" s="8">
        <v>0</v>
      </c>
      <c r="AM4013" s="8">
        <v>0</v>
      </c>
      <c r="AN4013" s="8">
        <v>0</v>
      </c>
      <c r="AO4013" s="8">
        <v>0</v>
      </c>
      <c r="AP4013" s="8">
        <v>0</v>
      </c>
      <c r="AQ4013" s="8">
        <v>0</v>
      </c>
      <c r="AR4013" s="8">
        <v>0</v>
      </c>
      <c r="AS4013" s="8">
        <v>0</v>
      </c>
      <c r="AT4013" s="8">
        <v>0</v>
      </c>
      <c r="AU4013" s="15">
        <v>0</v>
      </c>
      <c r="AV4013" s="15">
        <v>0</v>
      </c>
      <c r="AW4013" s="15">
        <v>0</v>
      </c>
      <c r="AX4013" s="15">
        <v>17</v>
      </c>
      <c r="AY4013" s="29"/>
      <c r="AZ4013" s="33">
        <v>0</v>
      </c>
      <c r="BA4013" s="33">
        <v>167</v>
      </c>
      <c r="BB4013" s="33">
        <v>0</v>
      </c>
      <c r="BC4013" s="33">
        <v>0</v>
      </c>
      <c r="BD4013" s="33">
        <v>0</v>
      </c>
    </row>
    <row r="4014" spans="1:56" x14ac:dyDescent="0.25">
      <c r="A4014" s="51" t="s">
        <v>5494</v>
      </c>
      <c r="B4014" s="33" t="str">
        <f>CONCATENATE(G4014,"-",H4014,"-",I4014)</f>
        <v>999921093-Youth--30kg</v>
      </c>
      <c r="C4014" s="15" t="s">
        <v>1147</v>
      </c>
      <c r="D4014" s="15" t="s">
        <v>2411</v>
      </c>
      <c r="E4014" s="15" t="s">
        <v>701</v>
      </c>
      <c r="F4014" s="15" t="s">
        <v>12</v>
      </c>
      <c r="G4014" s="15">
        <v>999921093</v>
      </c>
      <c r="H4014" s="15" t="s">
        <v>1530</v>
      </c>
      <c r="I4014" s="15" t="s">
        <v>4771</v>
      </c>
      <c r="J4014" s="8">
        <f>(M4014-K4014)+W4014</f>
        <v>167</v>
      </c>
      <c r="K4014" s="8">
        <f>M4014/2</f>
        <v>0</v>
      </c>
      <c r="L4014" s="9"/>
      <c r="M4014" s="8">
        <f>SUM(N4014,O4014,P4014,Q4014,S4014,T4014,U4014)</f>
        <v>0</v>
      </c>
      <c r="N4014" s="8">
        <f>SUM(AX4014)</f>
        <v>0</v>
      </c>
      <c r="O4014" s="8">
        <v>0</v>
      </c>
      <c r="P4014" s="8">
        <f>SUM(AO4014,AW4014)</f>
        <v>0</v>
      </c>
      <c r="Q4014" s="8">
        <f>SUM(AK4014,AL4014,AM4014,AN4014,AP4014,AQ4014,AR4014,AO4014)</f>
        <v>0</v>
      </c>
      <c r="R4014" s="8">
        <f>COUNTIF(AK4014:AR4014, "&gt;0")</f>
        <v>0</v>
      </c>
      <c r="S4014" s="8">
        <f>SUM(AS4014,AT4014)</f>
        <v>0</v>
      </c>
      <c r="T4014" s="8">
        <f>SUM(AU4014)</f>
        <v>0</v>
      </c>
      <c r="U4014" s="8">
        <f>SUM(AV4014)</f>
        <v>0</v>
      </c>
      <c r="V4014" s="9"/>
      <c r="W4014" s="8">
        <f>(X4014+AD4014)</f>
        <v>167</v>
      </c>
      <c r="X4014" s="8">
        <f>SUM(Y4014:AB4014)</f>
        <v>0</v>
      </c>
      <c r="Y4014" s="8">
        <v>0</v>
      </c>
      <c r="Z4014" s="8">
        <f>0</f>
        <v>0</v>
      </c>
      <c r="AA4014" s="8">
        <f>SUM(AZ4014,BB4014)</f>
        <v>0</v>
      </c>
      <c r="AB4014" s="8">
        <f>SUM(BC4014,BD4014)</f>
        <v>0</v>
      </c>
      <c r="AC4014" s="8">
        <f>COUNTIF(BC4014:BD4014,"&gt;0")</f>
        <v>0</v>
      </c>
      <c r="AD4014" s="8">
        <f>SUM(AE4014:AI4014)</f>
        <v>167</v>
      </c>
      <c r="AE4014" s="8">
        <v>0</v>
      </c>
      <c r="AF4014" s="8">
        <v>0</v>
      </c>
      <c r="AG4014" s="8">
        <v>0</v>
      </c>
      <c r="AH4014" s="8">
        <v>0</v>
      </c>
      <c r="AI4014" s="8">
        <f>SUM(BA4014)</f>
        <v>167</v>
      </c>
      <c r="AJ4014" s="9"/>
      <c r="AK4014" s="8">
        <v>0</v>
      </c>
      <c r="AL4014" s="8">
        <v>0</v>
      </c>
      <c r="AM4014" s="8">
        <v>0</v>
      </c>
      <c r="AN4014" s="8">
        <v>0</v>
      </c>
      <c r="AO4014" s="8">
        <v>0</v>
      </c>
      <c r="AP4014" s="8">
        <v>0</v>
      </c>
      <c r="AQ4014" s="8">
        <v>0</v>
      </c>
      <c r="AR4014" s="8">
        <v>0</v>
      </c>
      <c r="AS4014" s="8">
        <v>0</v>
      </c>
      <c r="AT4014" s="8">
        <v>0</v>
      </c>
      <c r="AU4014" s="8">
        <v>0</v>
      </c>
      <c r="AV4014" s="8">
        <v>0</v>
      </c>
      <c r="AW4014" s="8">
        <v>0</v>
      </c>
      <c r="AX4014" s="8">
        <v>0</v>
      </c>
      <c r="AY4014" s="30"/>
      <c r="AZ4014" s="33">
        <v>0</v>
      </c>
      <c r="BA4014" s="33">
        <v>167</v>
      </c>
      <c r="BB4014" s="33">
        <v>0</v>
      </c>
      <c r="BC4014" s="33">
        <v>0</v>
      </c>
      <c r="BD4014" s="33">
        <v>0</v>
      </c>
    </row>
    <row r="4015" spans="1:56" x14ac:dyDescent="0.25">
      <c r="A4015" s="51" t="s">
        <v>5499</v>
      </c>
      <c r="B4015" s="33" t="str">
        <f>CONCATENATE(G4015,"-",H4015,"-",I4015)</f>
        <v>999928260-Youth--30kg</v>
      </c>
      <c r="C4015" s="15" t="s">
        <v>5244</v>
      </c>
      <c r="D4015" s="15" t="s">
        <v>5245</v>
      </c>
      <c r="E4015" s="15" t="s">
        <v>701</v>
      </c>
      <c r="F4015" s="15" t="s">
        <v>12</v>
      </c>
      <c r="G4015" s="15">
        <v>999928260</v>
      </c>
      <c r="H4015" s="15" t="s">
        <v>1530</v>
      </c>
      <c r="I4015" s="15" t="s">
        <v>4771</v>
      </c>
      <c r="J4015" s="8">
        <f>(M4015-K4015)+W4015</f>
        <v>167</v>
      </c>
      <c r="K4015" s="8">
        <f>M4015/2</f>
        <v>0</v>
      </c>
      <c r="L4015" s="9"/>
      <c r="M4015" s="8">
        <f>SUM(N4015,O4015,P4015,Q4015,S4015,T4015,U4015)</f>
        <v>0</v>
      </c>
      <c r="N4015" s="8">
        <f>SUM(AX4015)</f>
        <v>0</v>
      </c>
      <c r="O4015" s="8">
        <v>0</v>
      </c>
      <c r="P4015" s="8">
        <f>SUM(AO4015,AW4015)</f>
        <v>0</v>
      </c>
      <c r="Q4015" s="8">
        <f>SUM(AK4015,AL4015,AM4015,AN4015,AP4015,AQ4015,AR4015,AO4015)</f>
        <v>0</v>
      </c>
      <c r="R4015" s="8">
        <f>COUNTIF(AK4015:AR4015, "&gt;0")</f>
        <v>0</v>
      </c>
      <c r="S4015" s="8">
        <f>SUM(AS4015,AT4015)</f>
        <v>0</v>
      </c>
      <c r="T4015" s="8">
        <f>SUM(AU4015)</f>
        <v>0</v>
      </c>
      <c r="U4015" s="8">
        <f>SUM(AV4015)</f>
        <v>0</v>
      </c>
      <c r="V4015" s="9"/>
      <c r="W4015" s="8">
        <f>(X4015+AD4015)</f>
        <v>167</v>
      </c>
      <c r="X4015" s="8">
        <f>SUM(Y4015:AB4015)</f>
        <v>0</v>
      </c>
      <c r="Y4015" s="8">
        <v>0</v>
      </c>
      <c r="Z4015" s="8">
        <f>0</f>
        <v>0</v>
      </c>
      <c r="AA4015" s="8">
        <f>SUM(AZ4015,BB4015)</f>
        <v>0</v>
      </c>
      <c r="AB4015" s="8">
        <f>SUM(BC4015,BD4015)</f>
        <v>0</v>
      </c>
      <c r="AC4015" s="8">
        <f>COUNTIF(BC4015:BD4015,"&gt;0")</f>
        <v>0</v>
      </c>
      <c r="AD4015" s="8">
        <f>SUM(AE4015:AI4015)</f>
        <v>167</v>
      </c>
      <c r="AE4015" s="8">
        <v>0</v>
      </c>
      <c r="AF4015" s="8">
        <v>0</v>
      </c>
      <c r="AG4015" s="8">
        <v>0</v>
      </c>
      <c r="AH4015" s="8">
        <v>0</v>
      </c>
      <c r="AI4015" s="8">
        <f>SUM(BA4015)</f>
        <v>167</v>
      </c>
      <c r="AJ4015" s="9"/>
      <c r="AK4015" s="8">
        <v>0</v>
      </c>
      <c r="AL4015" s="8">
        <v>0</v>
      </c>
      <c r="AM4015" s="8">
        <v>0</v>
      </c>
      <c r="AN4015" s="8">
        <v>0</v>
      </c>
      <c r="AO4015" s="8">
        <v>0</v>
      </c>
      <c r="AP4015" s="8">
        <v>0</v>
      </c>
      <c r="AQ4015" s="8">
        <v>0</v>
      </c>
      <c r="AR4015" s="8">
        <v>0</v>
      </c>
      <c r="AS4015" s="8">
        <v>0</v>
      </c>
      <c r="AT4015" s="8">
        <v>0</v>
      </c>
      <c r="AU4015" s="8">
        <v>0</v>
      </c>
      <c r="AV4015" s="8">
        <v>0</v>
      </c>
      <c r="AW4015" s="8">
        <v>0</v>
      </c>
      <c r="AX4015" s="8">
        <v>0</v>
      </c>
      <c r="AY4015" s="30"/>
      <c r="AZ4015" s="33">
        <v>0</v>
      </c>
      <c r="BA4015" s="33">
        <v>167</v>
      </c>
      <c r="BB4015" s="33">
        <v>0</v>
      </c>
      <c r="BC4015" s="33">
        <v>0</v>
      </c>
      <c r="BD4015" s="33">
        <v>0</v>
      </c>
    </row>
    <row r="4016" spans="1:56" x14ac:dyDescent="0.25">
      <c r="A4016" s="51" t="s">
        <v>5501</v>
      </c>
      <c r="B4016" s="33" t="str">
        <f>CONCATENATE(G4016,"-",H4016,"-",I4016)</f>
        <v>999931256-Youth--30kg</v>
      </c>
      <c r="C4016" s="15" t="s">
        <v>4418</v>
      </c>
      <c r="D4016" s="15" t="s">
        <v>4419</v>
      </c>
      <c r="E4016" s="15" t="s">
        <v>701</v>
      </c>
      <c r="F4016" s="15" t="s">
        <v>12</v>
      </c>
      <c r="G4016" s="15">
        <v>999931256</v>
      </c>
      <c r="H4016" s="15" t="s">
        <v>1530</v>
      </c>
      <c r="I4016" s="21" t="s">
        <v>4771</v>
      </c>
      <c r="J4016" s="8">
        <f>(M4016-K4016)+W4016</f>
        <v>167</v>
      </c>
      <c r="K4016" s="15"/>
      <c r="L4016" s="16"/>
      <c r="M4016" s="8">
        <f>SUM(N4016,O4016,P4016,Q4016,S4016,T4016,U4016)</f>
        <v>0</v>
      </c>
      <c r="N4016" s="8">
        <f>SUM(AX4016)</f>
        <v>0</v>
      </c>
      <c r="O4016" s="8">
        <v>0</v>
      </c>
      <c r="P4016" s="8">
        <f>SUM(AO4016,AW4016)</f>
        <v>0</v>
      </c>
      <c r="Q4016" s="8">
        <f>SUM(AK4016,AL4016,AM4016,AN4016,AP4016,AQ4016,AR4016,AO4016)</f>
        <v>0</v>
      </c>
      <c r="R4016" s="8">
        <f>COUNTIF(AK4016:AR4016, "&gt;0")</f>
        <v>0</v>
      </c>
      <c r="S4016" s="8">
        <f>SUM(AS4016,AT4016)</f>
        <v>0</v>
      </c>
      <c r="T4016" s="8">
        <f>SUM(AU4016)</f>
        <v>0</v>
      </c>
      <c r="U4016" s="8">
        <f>SUM(AV4016)</f>
        <v>0</v>
      </c>
      <c r="V4016" s="16"/>
      <c r="W4016" s="8">
        <f>(X4016+AD4016)</f>
        <v>167</v>
      </c>
      <c r="X4016" s="8">
        <f>SUM(Y4016:AB4016)</f>
        <v>0</v>
      </c>
      <c r="Y4016" s="8">
        <v>0</v>
      </c>
      <c r="Z4016" s="8">
        <f>0</f>
        <v>0</v>
      </c>
      <c r="AA4016" s="8">
        <f>SUM(AZ4016,BB4016)</f>
        <v>0</v>
      </c>
      <c r="AB4016" s="8">
        <f>SUM(BC4016,BD4016)</f>
        <v>0</v>
      </c>
      <c r="AC4016" s="8">
        <f>COUNTIF(BC4016:BD4016,"&gt;0")</f>
        <v>0</v>
      </c>
      <c r="AD4016" s="8">
        <f>SUM(AE4016:AI4016)</f>
        <v>167</v>
      </c>
      <c r="AE4016" s="8">
        <v>0</v>
      </c>
      <c r="AF4016" s="8">
        <v>0</v>
      </c>
      <c r="AG4016" s="8">
        <v>0</v>
      </c>
      <c r="AH4016" s="8">
        <v>0</v>
      </c>
      <c r="AI4016" s="8">
        <f>SUM(BA4016)</f>
        <v>167</v>
      </c>
      <c r="AJ4016" s="16"/>
      <c r="AK4016" s="8">
        <v>0</v>
      </c>
      <c r="AL4016" s="8">
        <v>0</v>
      </c>
      <c r="AM4016" s="8">
        <v>0</v>
      </c>
      <c r="AN4016" s="8">
        <v>0</v>
      </c>
      <c r="AO4016" s="8">
        <v>0</v>
      </c>
      <c r="AP4016" s="8">
        <v>0</v>
      </c>
      <c r="AQ4016" s="8">
        <v>0</v>
      </c>
      <c r="AR4016" s="8">
        <v>0</v>
      </c>
      <c r="AS4016" s="8">
        <v>0</v>
      </c>
      <c r="AT4016" s="8">
        <v>0</v>
      </c>
      <c r="AU4016" s="15">
        <v>0</v>
      </c>
      <c r="AV4016" s="15">
        <v>0</v>
      </c>
      <c r="AW4016" s="15">
        <v>0</v>
      </c>
      <c r="AX4016" s="15">
        <v>0</v>
      </c>
      <c r="AY4016" s="29"/>
      <c r="AZ4016" s="33">
        <v>0</v>
      </c>
      <c r="BA4016" s="33">
        <v>167</v>
      </c>
      <c r="BB4016" s="33">
        <v>0</v>
      </c>
      <c r="BC4016" s="33">
        <v>0</v>
      </c>
      <c r="BD4016" s="33">
        <v>0</v>
      </c>
    </row>
    <row r="4017" spans="1:56" x14ac:dyDescent="0.25">
      <c r="A4017" s="51" t="s">
        <v>5498</v>
      </c>
      <c r="B4017" s="33" t="str">
        <f>CONCATENATE(G4017,"-",H4017,"-",I4017)</f>
        <v>999933224-Youth--30kg</v>
      </c>
      <c r="C4017" s="15" t="s">
        <v>5243</v>
      </c>
      <c r="D4017" s="15" t="s">
        <v>778</v>
      </c>
      <c r="E4017" s="15" t="s">
        <v>701</v>
      </c>
      <c r="F4017" s="15" t="s">
        <v>12</v>
      </c>
      <c r="G4017" s="15">
        <v>999933224</v>
      </c>
      <c r="H4017" s="15" t="s">
        <v>1530</v>
      </c>
      <c r="I4017" s="15" t="s">
        <v>4771</v>
      </c>
      <c r="J4017" s="8">
        <f>(M4017-K4017)+W4017</f>
        <v>167</v>
      </c>
      <c r="K4017" s="8">
        <f>M4017/2</f>
        <v>0</v>
      </c>
      <c r="L4017" s="9"/>
      <c r="M4017" s="8">
        <f>SUM(N4017,O4017,P4017,Q4017,S4017,T4017,U4017)</f>
        <v>0</v>
      </c>
      <c r="N4017" s="8">
        <f>SUM(AX4017)</f>
        <v>0</v>
      </c>
      <c r="O4017" s="8">
        <v>0</v>
      </c>
      <c r="P4017" s="8">
        <f>SUM(AO4017,AW4017)</f>
        <v>0</v>
      </c>
      <c r="Q4017" s="8">
        <f>SUM(AK4017,AL4017,AM4017,AN4017,AP4017,AQ4017,AR4017,AO4017)</f>
        <v>0</v>
      </c>
      <c r="R4017" s="8">
        <f>COUNTIF(AK4017:AR4017, "&gt;0")</f>
        <v>0</v>
      </c>
      <c r="S4017" s="8">
        <f>SUM(AS4017,AT4017)</f>
        <v>0</v>
      </c>
      <c r="T4017" s="8">
        <f>SUM(AU4017)</f>
        <v>0</v>
      </c>
      <c r="U4017" s="8">
        <f>SUM(AV4017)</f>
        <v>0</v>
      </c>
      <c r="V4017" s="9"/>
      <c r="W4017" s="8">
        <f>(X4017+AD4017)</f>
        <v>167</v>
      </c>
      <c r="X4017" s="8">
        <f>SUM(Y4017:AB4017)</f>
        <v>0</v>
      </c>
      <c r="Y4017" s="8">
        <v>0</v>
      </c>
      <c r="Z4017" s="8">
        <f>0</f>
        <v>0</v>
      </c>
      <c r="AA4017" s="8">
        <f>SUM(AZ4017,BB4017)</f>
        <v>0</v>
      </c>
      <c r="AB4017" s="8">
        <f>SUM(BC4017,BD4017)</f>
        <v>0</v>
      </c>
      <c r="AC4017" s="8">
        <f>COUNTIF(BC4017:BD4017,"&gt;0")</f>
        <v>0</v>
      </c>
      <c r="AD4017" s="8">
        <f>SUM(AE4017:AI4017)</f>
        <v>167</v>
      </c>
      <c r="AE4017" s="8">
        <v>0</v>
      </c>
      <c r="AF4017" s="8">
        <v>0</v>
      </c>
      <c r="AG4017" s="8">
        <v>0</v>
      </c>
      <c r="AH4017" s="8">
        <v>0</v>
      </c>
      <c r="AI4017" s="8">
        <f>SUM(BA4017)</f>
        <v>167</v>
      </c>
      <c r="AJ4017" s="9"/>
      <c r="AK4017" s="8">
        <v>0</v>
      </c>
      <c r="AL4017" s="8">
        <v>0</v>
      </c>
      <c r="AM4017" s="8">
        <v>0</v>
      </c>
      <c r="AN4017" s="8">
        <v>0</v>
      </c>
      <c r="AO4017" s="8">
        <v>0</v>
      </c>
      <c r="AP4017" s="8">
        <v>0</v>
      </c>
      <c r="AQ4017" s="8">
        <v>0</v>
      </c>
      <c r="AR4017" s="8">
        <v>0</v>
      </c>
      <c r="AS4017" s="8">
        <v>0</v>
      </c>
      <c r="AT4017" s="8">
        <v>0</v>
      </c>
      <c r="AU4017" s="8">
        <v>0</v>
      </c>
      <c r="AV4017" s="8">
        <v>0</v>
      </c>
      <c r="AW4017" s="8">
        <v>0</v>
      </c>
      <c r="AX4017" s="8">
        <v>0</v>
      </c>
      <c r="AY4017" s="30"/>
      <c r="AZ4017" s="33">
        <v>0</v>
      </c>
      <c r="BA4017" s="33">
        <v>167</v>
      </c>
      <c r="BB4017" s="33">
        <v>0</v>
      </c>
      <c r="BC4017" s="33">
        <v>0</v>
      </c>
      <c r="BD4017" s="33">
        <v>0</v>
      </c>
    </row>
    <row r="4018" spans="1:56" x14ac:dyDescent="0.25">
      <c r="A4018" s="51" t="s">
        <v>8450</v>
      </c>
      <c r="B4018" s="33" t="str">
        <f>CONCATENATE(G4018,"-",H4018,"-",I4018)</f>
        <v>999928800-Youth--30kg</v>
      </c>
      <c r="C4018" s="8" t="s">
        <v>1081</v>
      </c>
      <c r="D4018" s="8" t="s">
        <v>2399</v>
      </c>
      <c r="E4018" s="8" t="s">
        <v>701</v>
      </c>
      <c r="F4018" s="8" t="s">
        <v>12</v>
      </c>
      <c r="G4018" s="17">
        <v>999928800</v>
      </c>
      <c r="H4018" s="8" t="s">
        <v>1530</v>
      </c>
      <c r="I4018" s="21" t="s">
        <v>4771</v>
      </c>
      <c r="J4018" s="8">
        <f>(M4018-K4018)+W4018</f>
        <v>107.5</v>
      </c>
      <c r="K4018" s="8">
        <f>M4018/2</f>
        <v>107.5</v>
      </c>
      <c r="L4018" s="9"/>
      <c r="M4018" s="8">
        <f>SUM(N4018,O4018,P4018,Q4018,S4018,T4018,U4018)</f>
        <v>215</v>
      </c>
      <c r="N4018" s="8">
        <f>SUM(AX4018)</f>
        <v>0</v>
      </c>
      <c r="O4018" s="8">
        <v>0</v>
      </c>
      <c r="P4018" s="8">
        <f>SUM(AO4018,AW4018)</f>
        <v>0</v>
      </c>
      <c r="Q4018" s="8">
        <f>SUM(AK4018,AL4018,AM4018,AN4018,AP4018,AQ4018,AR4018,AO4018)</f>
        <v>0</v>
      </c>
      <c r="R4018" s="8">
        <f>COUNTIF(AK4018:AR4018, "&gt;0")</f>
        <v>0</v>
      </c>
      <c r="S4018" s="8">
        <f>SUM(AS4018,AT4018)</f>
        <v>80</v>
      </c>
      <c r="T4018" s="8">
        <f>SUM(AU4018)</f>
        <v>135</v>
      </c>
      <c r="U4018" s="8">
        <f>SUM(AV4018)</f>
        <v>0</v>
      </c>
      <c r="V4018" s="9"/>
      <c r="W4018" s="8">
        <f>(X4018+AD4018)</f>
        <v>0</v>
      </c>
      <c r="X4018" s="8">
        <f>SUM(Y4018:AB4018)</f>
        <v>0</v>
      </c>
      <c r="Y4018" s="8">
        <v>0</v>
      </c>
      <c r="Z4018" s="8">
        <f>0</f>
        <v>0</v>
      </c>
      <c r="AA4018" s="8">
        <f>SUM(AZ4018,BB4018)</f>
        <v>0</v>
      </c>
      <c r="AB4018" s="8">
        <f>SUM(BC4018,BD4018)</f>
        <v>0</v>
      </c>
      <c r="AC4018" s="8">
        <f>COUNTIF(BC4018:BD4018,"&gt;0")</f>
        <v>0</v>
      </c>
      <c r="AD4018" s="8">
        <f>SUM(AE4018:AI4018)</f>
        <v>0</v>
      </c>
      <c r="AE4018" s="8">
        <v>0</v>
      </c>
      <c r="AF4018" s="8">
        <v>0</v>
      </c>
      <c r="AG4018" s="8">
        <v>0</v>
      </c>
      <c r="AH4018" s="8">
        <v>0</v>
      </c>
      <c r="AI4018" s="8">
        <f>SUM(BA4018)</f>
        <v>0</v>
      </c>
      <c r="AJ4018" s="9"/>
      <c r="AK4018" s="8">
        <v>0</v>
      </c>
      <c r="AL4018" s="8">
        <v>0</v>
      </c>
      <c r="AM4018" s="8">
        <v>0</v>
      </c>
      <c r="AN4018" s="8">
        <v>0</v>
      </c>
      <c r="AO4018" s="8">
        <v>0</v>
      </c>
      <c r="AP4018" s="8">
        <v>0</v>
      </c>
      <c r="AQ4018" s="8">
        <v>0</v>
      </c>
      <c r="AR4018" s="8">
        <v>0</v>
      </c>
      <c r="AS4018" s="8">
        <v>80</v>
      </c>
      <c r="AT4018" s="8">
        <v>0</v>
      </c>
      <c r="AU4018" s="15">
        <v>135</v>
      </c>
      <c r="AV4018" s="15">
        <v>0</v>
      </c>
      <c r="AW4018" s="15">
        <v>0</v>
      </c>
      <c r="AX4018" s="15">
        <v>0</v>
      </c>
      <c r="AY4018" s="29"/>
      <c r="AZ4018" s="33">
        <v>0</v>
      </c>
      <c r="BA4018" s="33">
        <v>0</v>
      </c>
      <c r="BB4018" s="33">
        <v>0</v>
      </c>
      <c r="BC4018" s="33">
        <v>0</v>
      </c>
      <c r="BD4018" s="33">
        <v>0</v>
      </c>
    </row>
    <row r="4019" spans="1:56" x14ac:dyDescent="0.25">
      <c r="A4019" s="51" t="s">
        <v>8451</v>
      </c>
      <c r="B4019" s="33" t="str">
        <f>CONCATENATE(G4019,"-",H4019,"-",I4019)</f>
        <v>999919796-Youth--30kg</v>
      </c>
      <c r="C4019" s="8" t="s">
        <v>791</v>
      </c>
      <c r="D4019" s="8" t="s">
        <v>1440</v>
      </c>
      <c r="E4019" s="8" t="s">
        <v>701</v>
      </c>
      <c r="F4019" s="8" t="s">
        <v>12</v>
      </c>
      <c r="G4019" s="8">
        <v>999919796</v>
      </c>
      <c r="H4019" s="8" t="s">
        <v>1530</v>
      </c>
      <c r="I4019" s="21" t="s">
        <v>4771</v>
      </c>
      <c r="J4019" s="8">
        <f>(M4019-K4019)+W4019</f>
        <v>103</v>
      </c>
      <c r="K4019" s="8"/>
      <c r="L4019" s="9"/>
      <c r="M4019" s="8">
        <f>SUM(N4019,O4019,P4019,Q4019,S4019,T4019,U4019)</f>
        <v>103</v>
      </c>
      <c r="N4019" s="8">
        <f>SUM(AX4019)</f>
        <v>0</v>
      </c>
      <c r="O4019" s="8">
        <v>0</v>
      </c>
      <c r="P4019" s="8">
        <f>SUM(AO4019,AW4019)</f>
        <v>0</v>
      </c>
      <c r="Q4019" s="8">
        <f>SUM(AK4019,AL4019,AM4019,AN4019,AP4019,AQ4019,AR4019,AO4019)</f>
        <v>60</v>
      </c>
      <c r="R4019" s="8">
        <f>COUNTIF(AK4019:AR4019, "&gt;0")</f>
        <v>1</v>
      </c>
      <c r="S4019" s="8">
        <f>SUM(AS4019,AT4019)</f>
        <v>0</v>
      </c>
      <c r="T4019" s="8">
        <f>SUM(AU4019)</f>
        <v>43</v>
      </c>
      <c r="U4019" s="8">
        <f>SUM(AV4019)</f>
        <v>0</v>
      </c>
      <c r="V4019" s="9"/>
      <c r="W4019" s="8">
        <f>(X4019+AD4019)</f>
        <v>0</v>
      </c>
      <c r="X4019" s="8">
        <f>SUM(Y4019:AB4019)</f>
        <v>0</v>
      </c>
      <c r="Y4019" s="8">
        <v>0</v>
      </c>
      <c r="Z4019" s="8">
        <f>0</f>
        <v>0</v>
      </c>
      <c r="AA4019" s="8">
        <f>SUM(AZ4019,BB4019)</f>
        <v>0</v>
      </c>
      <c r="AB4019" s="8">
        <f>SUM(BC4019,BD4019)</f>
        <v>0</v>
      </c>
      <c r="AC4019" s="8">
        <f>COUNTIF(BC4019:BD4019,"&gt;0")</f>
        <v>0</v>
      </c>
      <c r="AD4019" s="8">
        <f>SUM(AE4019:AI4019)</f>
        <v>0</v>
      </c>
      <c r="AE4019" s="8">
        <v>0</v>
      </c>
      <c r="AF4019" s="8">
        <v>0</v>
      </c>
      <c r="AG4019" s="8">
        <v>0</v>
      </c>
      <c r="AH4019" s="8">
        <v>0</v>
      </c>
      <c r="AI4019" s="8">
        <f>SUM(BA4019)</f>
        <v>0</v>
      </c>
      <c r="AJ4019" s="9"/>
      <c r="AK4019" s="8">
        <v>0</v>
      </c>
      <c r="AL4019" s="8">
        <v>0</v>
      </c>
      <c r="AM4019" s="8">
        <v>60</v>
      </c>
      <c r="AN4019" s="8">
        <v>0</v>
      </c>
      <c r="AO4019" s="8">
        <v>0</v>
      </c>
      <c r="AP4019" s="8">
        <v>0</v>
      </c>
      <c r="AQ4019" s="8">
        <v>0</v>
      </c>
      <c r="AR4019" s="8">
        <v>0</v>
      </c>
      <c r="AS4019" s="8">
        <v>0</v>
      </c>
      <c r="AT4019" s="8">
        <v>0</v>
      </c>
      <c r="AU4019" s="15">
        <v>43</v>
      </c>
      <c r="AV4019" s="15">
        <v>0</v>
      </c>
      <c r="AW4019" s="15">
        <v>0</v>
      </c>
      <c r="AX4019" s="15">
        <v>0</v>
      </c>
      <c r="AY4019" s="29"/>
      <c r="AZ4019" s="33">
        <v>0</v>
      </c>
      <c r="BA4019" s="33">
        <v>0</v>
      </c>
      <c r="BB4019" s="33">
        <v>0</v>
      </c>
      <c r="BC4019" s="33">
        <v>0</v>
      </c>
      <c r="BD4019" s="33">
        <v>0</v>
      </c>
    </row>
    <row r="4020" spans="1:56" x14ac:dyDescent="0.25">
      <c r="A4020" s="51" t="s">
        <v>5097</v>
      </c>
      <c r="B4020" s="33" t="str">
        <f>CONCATENATE(G4020,"-",H4020,"-",I4020)</f>
        <v>-Youth--30kg</v>
      </c>
      <c r="C4020" s="45" t="s">
        <v>1784</v>
      </c>
      <c r="D4020" s="45" t="s">
        <v>4789</v>
      </c>
      <c r="E4020" s="45" t="s">
        <v>701</v>
      </c>
      <c r="F4020" s="45" t="s">
        <v>12</v>
      </c>
      <c r="G4020" s="45"/>
      <c r="H4020" s="45" t="s">
        <v>1530</v>
      </c>
      <c r="I4020" s="45" t="s">
        <v>4771</v>
      </c>
      <c r="J4020" s="8">
        <f>(M4020-K4020)+W4020</f>
        <v>100</v>
      </c>
      <c r="K4020" s="8">
        <f>M4020/2</f>
        <v>0</v>
      </c>
      <c r="L4020" s="9"/>
      <c r="M4020" s="8">
        <f>SUM(N4020,O4020,P4020,Q4020,S4020,T4020,U4020)</f>
        <v>0</v>
      </c>
      <c r="N4020" s="8">
        <f>SUM(AX4020)</f>
        <v>0</v>
      </c>
      <c r="O4020" s="8">
        <v>0</v>
      </c>
      <c r="P4020" s="8">
        <f>SUM(AO4020,AW4020)</f>
        <v>0</v>
      </c>
      <c r="Q4020" s="8">
        <f>SUM(AK4020,AL4020,AM4020,AN4020,AP4020,AQ4020,AR4020,AO4020)</f>
        <v>0</v>
      </c>
      <c r="R4020" s="8">
        <f>COUNTIF(AK4020:AR4020, "&gt;0")</f>
        <v>0</v>
      </c>
      <c r="S4020" s="8">
        <f>SUM(AS4020,AT4020)</f>
        <v>0</v>
      </c>
      <c r="T4020" s="8">
        <f>SUM(AU4020)</f>
        <v>0</v>
      </c>
      <c r="U4020" s="8">
        <f>SUM(AV4020)</f>
        <v>0</v>
      </c>
      <c r="V4020" s="9"/>
      <c r="W4020" s="8">
        <f>(X4020+AD4020)</f>
        <v>100</v>
      </c>
      <c r="X4020" s="8">
        <f>SUM(Y4020:AB4020)</f>
        <v>100</v>
      </c>
      <c r="Y4020" s="8">
        <v>0</v>
      </c>
      <c r="Z4020" s="8">
        <f>0</f>
        <v>0</v>
      </c>
      <c r="AA4020" s="8">
        <f>SUM(AZ4020,BB4020)</f>
        <v>100</v>
      </c>
      <c r="AB4020" s="8">
        <f>SUM(BC4020,BD4020)</f>
        <v>0</v>
      </c>
      <c r="AC4020" s="8">
        <f>COUNTIF(BC4020:BD4020,"&gt;0")</f>
        <v>0</v>
      </c>
      <c r="AD4020" s="8">
        <f>SUM(AE4020:AI4020)</f>
        <v>0</v>
      </c>
      <c r="AE4020" s="8">
        <v>0</v>
      </c>
      <c r="AF4020" s="8">
        <v>0</v>
      </c>
      <c r="AG4020" s="8">
        <v>0</v>
      </c>
      <c r="AH4020" s="8">
        <v>0</v>
      </c>
      <c r="AI4020" s="8">
        <f>SUM(BA4020)</f>
        <v>0</v>
      </c>
      <c r="AJ4020" s="9"/>
      <c r="AK4020" s="8">
        <v>0</v>
      </c>
      <c r="AL4020" s="8">
        <v>0</v>
      </c>
      <c r="AM4020" s="8">
        <v>0</v>
      </c>
      <c r="AN4020" s="8">
        <v>0</v>
      </c>
      <c r="AO4020" s="8">
        <v>0</v>
      </c>
      <c r="AP4020" s="8">
        <v>0</v>
      </c>
      <c r="AQ4020" s="8">
        <v>0</v>
      </c>
      <c r="AR4020" s="8">
        <v>0</v>
      </c>
      <c r="AS4020" s="8">
        <v>0</v>
      </c>
      <c r="AT4020" s="8">
        <v>0</v>
      </c>
      <c r="AU4020" s="8">
        <v>0</v>
      </c>
      <c r="AV4020" s="8">
        <v>0</v>
      </c>
      <c r="AW4020" s="8">
        <v>0</v>
      </c>
      <c r="AX4020" s="8">
        <v>0</v>
      </c>
      <c r="AY4020" s="30"/>
      <c r="AZ4020" s="33">
        <v>50</v>
      </c>
      <c r="BA4020" s="33">
        <v>0</v>
      </c>
      <c r="BB4020" s="33">
        <v>50</v>
      </c>
      <c r="BC4020" s="33">
        <v>0</v>
      </c>
      <c r="BD4020" s="33">
        <v>0</v>
      </c>
    </row>
    <row r="4021" spans="1:56" x14ac:dyDescent="0.25">
      <c r="A4021" s="51" t="s">
        <v>8452</v>
      </c>
      <c r="B4021" s="33" t="str">
        <f>CONCATENATE(G4021,"-",H4021,"-",I4021)</f>
        <v>999923112-Youth--30kg</v>
      </c>
      <c r="C4021" s="34" t="s">
        <v>1980</v>
      </c>
      <c r="D4021" s="34" t="s">
        <v>1981</v>
      </c>
      <c r="E4021" s="34" t="s">
        <v>701</v>
      </c>
      <c r="F4021" s="34" t="s">
        <v>12</v>
      </c>
      <c r="G4021" s="34">
        <v>999923112</v>
      </c>
      <c r="H4021" s="34" t="s">
        <v>1530</v>
      </c>
      <c r="I4021" s="51" t="s">
        <v>4771</v>
      </c>
      <c r="J4021" s="8">
        <f>(M4021-K4021)+W4021</f>
        <v>94</v>
      </c>
      <c r="K4021" s="8"/>
      <c r="L4021" s="16"/>
      <c r="M4021" s="8">
        <f>SUM(N4021,O4021,P4021,Q4021,S4021,T4021,U4021)</f>
        <v>94</v>
      </c>
      <c r="N4021" s="8">
        <f>SUM(AX4021)</f>
        <v>0</v>
      </c>
      <c r="O4021" s="8">
        <v>0</v>
      </c>
      <c r="P4021" s="8">
        <f>SUM(AO4021,AW4021)</f>
        <v>0</v>
      </c>
      <c r="Q4021" s="8">
        <f>SUM(AK4021,AL4021,AM4021,AN4021,AP4021,AQ4021,AR4021,AO4021)</f>
        <v>0</v>
      </c>
      <c r="R4021" s="8">
        <f>COUNTIF(AK4021:AR4021, "&gt;0")</f>
        <v>0</v>
      </c>
      <c r="S4021" s="8">
        <f>SUM(AS4021,AT4021)</f>
        <v>51</v>
      </c>
      <c r="T4021" s="8">
        <f>SUM(AU4021)</f>
        <v>43</v>
      </c>
      <c r="U4021" s="8">
        <f>SUM(AV4021)</f>
        <v>0</v>
      </c>
      <c r="V4021" s="16"/>
      <c r="W4021" s="8">
        <f>(X4021+AD4021)</f>
        <v>0</v>
      </c>
      <c r="X4021" s="8">
        <f>SUM(Y4021:AB4021)</f>
        <v>0</v>
      </c>
      <c r="Y4021" s="8">
        <v>0</v>
      </c>
      <c r="Z4021" s="8">
        <f>0</f>
        <v>0</v>
      </c>
      <c r="AA4021" s="8">
        <f>SUM(AZ4021,BB4021)</f>
        <v>0</v>
      </c>
      <c r="AB4021" s="8">
        <f>SUM(BC4021,BD4021)</f>
        <v>0</v>
      </c>
      <c r="AC4021" s="8">
        <f>COUNTIF(BC4021:BD4021,"&gt;0")</f>
        <v>0</v>
      </c>
      <c r="AD4021" s="8">
        <f>SUM(AE4021:AI4021)</f>
        <v>0</v>
      </c>
      <c r="AE4021" s="8">
        <v>0</v>
      </c>
      <c r="AF4021" s="8">
        <v>0</v>
      </c>
      <c r="AG4021" s="8">
        <v>0</v>
      </c>
      <c r="AH4021" s="8">
        <v>0</v>
      </c>
      <c r="AI4021" s="8">
        <f>SUM(BA4021)</f>
        <v>0</v>
      </c>
      <c r="AJ4021" s="16"/>
      <c r="AK4021" s="8">
        <v>0</v>
      </c>
      <c r="AL4021" s="8">
        <v>0</v>
      </c>
      <c r="AM4021" s="8">
        <v>0</v>
      </c>
      <c r="AN4021" s="8">
        <v>0</v>
      </c>
      <c r="AO4021" s="8">
        <v>0</v>
      </c>
      <c r="AP4021" s="8">
        <v>0</v>
      </c>
      <c r="AQ4021" s="8">
        <v>0</v>
      </c>
      <c r="AR4021" s="8">
        <v>0</v>
      </c>
      <c r="AS4021" s="8">
        <v>51</v>
      </c>
      <c r="AT4021" s="8">
        <v>0</v>
      </c>
      <c r="AU4021" s="15">
        <v>43</v>
      </c>
      <c r="AV4021" s="15">
        <v>0</v>
      </c>
      <c r="AW4021" s="15">
        <v>0</v>
      </c>
      <c r="AX4021" s="15">
        <v>0</v>
      </c>
      <c r="AY4021" s="29"/>
      <c r="AZ4021" s="33">
        <v>0</v>
      </c>
      <c r="BA4021" s="33">
        <v>0</v>
      </c>
      <c r="BB4021" s="33">
        <v>0</v>
      </c>
      <c r="BC4021" s="33">
        <v>0</v>
      </c>
      <c r="BD4021" s="33">
        <v>0</v>
      </c>
    </row>
    <row r="4022" spans="1:56" x14ac:dyDescent="0.25">
      <c r="A4022" s="51" t="s">
        <v>8453</v>
      </c>
      <c r="B4022" s="33" t="str">
        <f>CONCATENATE(G4022,"-",H4022,"-",I4022)</f>
        <v>999931066-Youth--30kg</v>
      </c>
      <c r="C4022" s="33" t="s">
        <v>3774</v>
      </c>
      <c r="D4022" s="33" t="s">
        <v>3775</v>
      </c>
      <c r="E4022" s="33" t="s">
        <v>701</v>
      </c>
      <c r="F4022" s="33" t="s">
        <v>12</v>
      </c>
      <c r="G4022" s="33">
        <v>999931066</v>
      </c>
      <c r="H4022" s="34" t="s">
        <v>1530</v>
      </c>
      <c r="I4022" s="51" t="s">
        <v>4771</v>
      </c>
      <c r="J4022" s="8">
        <f>(M4022-K4022)+W4022</f>
        <v>80.5</v>
      </c>
      <c r="K4022" s="8">
        <f>M4022/2</f>
        <v>80.5</v>
      </c>
      <c r="L4022" s="9"/>
      <c r="M4022" s="8">
        <f>SUM(N4022,O4022,P4022,Q4022,S4022,T4022,U4022)</f>
        <v>161</v>
      </c>
      <c r="N4022" s="8">
        <f>SUM(AX4022)</f>
        <v>0</v>
      </c>
      <c r="O4022" s="8">
        <v>0</v>
      </c>
      <c r="P4022" s="8">
        <f>SUM(AO4022,AW4022)</f>
        <v>0</v>
      </c>
      <c r="Q4022" s="8">
        <f>SUM(AK4022,AL4022,AM4022,AN4022,AP4022,AQ4022,AR4022,AO4022)</f>
        <v>0</v>
      </c>
      <c r="R4022" s="8">
        <f>COUNTIF(AK4022:AR4022, "&gt;0")</f>
        <v>0</v>
      </c>
      <c r="S4022" s="8">
        <f>SUM(AS4022,AT4022)</f>
        <v>60</v>
      </c>
      <c r="T4022" s="8">
        <f>SUM(AU4022)</f>
        <v>101</v>
      </c>
      <c r="U4022" s="8">
        <f>SUM(AV4022)</f>
        <v>0</v>
      </c>
      <c r="V4022" s="9"/>
      <c r="W4022" s="8">
        <f>(X4022+AD4022)</f>
        <v>0</v>
      </c>
      <c r="X4022" s="8">
        <f>SUM(Y4022:AB4022)</f>
        <v>0</v>
      </c>
      <c r="Y4022" s="8">
        <v>0</v>
      </c>
      <c r="Z4022" s="8">
        <f>0</f>
        <v>0</v>
      </c>
      <c r="AA4022" s="8">
        <f>SUM(AZ4022,BB4022)</f>
        <v>0</v>
      </c>
      <c r="AB4022" s="8">
        <f>SUM(BC4022,BD4022)</f>
        <v>0</v>
      </c>
      <c r="AC4022" s="8">
        <f>COUNTIF(BC4022:BD4022,"&gt;0")</f>
        <v>0</v>
      </c>
      <c r="AD4022" s="8">
        <f>SUM(AE4022:AI4022)</f>
        <v>0</v>
      </c>
      <c r="AE4022" s="8">
        <v>0</v>
      </c>
      <c r="AF4022" s="8">
        <v>0</v>
      </c>
      <c r="AG4022" s="8">
        <v>0</v>
      </c>
      <c r="AH4022" s="8">
        <v>0</v>
      </c>
      <c r="AI4022" s="8">
        <f>SUM(BA4022)</f>
        <v>0</v>
      </c>
      <c r="AJ4022" s="9"/>
      <c r="AK4022" s="8">
        <v>0</v>
      </c>
      <c r="AL4022" s="8">
        <v>0</v>
      </c>
      <c r="AM4022" s="8">
        <v>0</v>
      </c>
      <c r="AN4022" s="8">
        <v>0</v>
      </c>
      <c r="AO4022" s="8">
        <v>0</v>
      </c>
      <c r="AP4022" s="8">
        <v>0</v>
      </c>
      <c r="AQ4022" s="8">
        <v>0</v>
      </c>
      <c r="AR4022" s="8">
        <v>0</v>
      </c>
      <c r="AS4022" s="8">
        <v>60</v>
      </c>
      <c r="AT4022" s="8">
        <v>0</v>
      </c>
      <c r="AU4022" s="15">
        <v>101</v>
      </c>
      <c r="AV4022" s="15">
        <v>0</v>
      </c>
      <c r="AW4022" s="15">
        <v>0</v>
      </c>
      <c r="AX4022" s="15">
        <v>0</v>
      </c>
      <c r="AY4022" s="29"/>
      <c r="AZ4022" s="33">
        <v>0</v>
      </c>
      <c r="BA4022" s="33">
        <v>0</v>
      </c>
      <c r="BB4022" s="33">
        <v>0</v>
      </c>
      <c r="BC4022" s="33">
        <v>0</v>
      </c>
      <c r="BD4022" s="33">
        <v>0</v>
      </c>
    </row>
    <row r="4023" spans="1:56" x14ac:dyDescent="0.25">
      <c r="A4023" s="51" t="s">
        <v>9158</v>
      </c>
      <c r="B4023" s="33" t="str">
        <f>CONCATENATE(G4023,"-",H4023,"-",I4023)</f>
        <v>999918234-Youth--30kg</v>
      </c>
      <c r="C4023" s="33" t="s">
        <v>2001</v>
      </c>
      <c r="D4023" s="33" t="s">
        <v>2002</v>
      </c>
      <c r="E4023" s="33" t="s">
        <v>701</v>
      </c>
      <c r="F4023" s="33" t="s">
        <v>12</v>
      </c>
      <c r="G4023" s="33">
        <v>999918234</v>
      </c>
      <c r="H4023" s="33" t="s">
        <v>1530</v>
      </c>
      <c r="I4023" s="51" t="s">
        <v>4771</v>
      </c>
      <c r="J4023" s="8">
        <f>(M4023-K4023)+W4023</f>
        <v>57.849999999999994</v>
      </c>
      <c r="K4023" s="8">
        <f>M4023/2</f>
        <v>29.849999999999998</v>
      </c>
      <c r="L4023" s="9"/>
      <c r="M4023" s="8">
        <f>SUM(N4023,O4023,P4023,Q4023,S4023,T4023,U4023)</f>
        <v>59.699999999999996</v>
      </c>
      <c r="N4023" s="8">
        <f>SUM(AX4023)</f>
        <v>0</v>
      </c>
      <c r="O4023" s="8">
        <v>0</v>
      </c>
      <c r="P4023" s="8">
        <f>SUM(AO4023,AW4023)</f>
        <v>0</v>
      </c>
      <c r="Q4023" s="8">
        <f>SUM(AK4023,AL4023,AM4023,AN4023,AP4023,AQ4023,AR4023,AO4023)</f>
        <v>9</v>
      </c>
      <c r="R4023" s="8">
        <f>COUNTIF(AK4023:AR4023, "&gt;0")</f>
        <v>1</v>
      </c>
      <c r="S4023" s="8">
        <f>SUM(AS4023,AT4023)</f>
        <v>20.399999999999999</v>
      </c>
      <c r="T4023" s="8">
        <f>SUM(AU4023)</f>
        <v>30.299999999999997</v>
      </c>
      <c r="U4023" s="8">
        <f>SUM(AV4023)</f>
        <v>0</v>
      </c>
      <c r="V4023" s="9"/>
      <c r="W4023" s="8">
        <f>(X4023+AD4023)</f>
        <v>28</v>
      </c>
      <c r="X4023" s="8">
        <f>SUM(Y4023:AB4023)</f>
        <v>28</v>
      </c>
      <c r="Y4023" s="8">
        <v>0</v>
      </c>
      <c r="Z4023" s="8">
        <f>0</f>
        <v>0</v>
      </c>
      <c r="AA4023" s="8">
        <f>SUM(AZ4023,BB4023)</f>
        <v>28</v>
      </c>
      <c r="AB4023" s="8">
        <f>SUM(BC4023,BD4023)</f>
        <v>0</v>
      </c>
      <c r="AC4023" s="8">
        <f>COUNTIF(BC4023:BD4023,"&gt;0")</f>
        <v>0</v>
      </c>
      <c r="AD4023" s="8">
        <f>SUM(AE4023:AI4023)</f>
        <v>0</v>
      </c>
      <c r="AE4023" s="8">
        <v>0</v>
      </c>
      <c r="AF4023" s="8">
        <v>0</v>
      </c>
      <c r="AG4023" s="8">
        <v>0</v>
      </c>
      <c r="AH4023" s="8">
        <v>0</v>
      </c>
      <c r="AI4023" s="8">
        <f>SUM(BA4023)</f>
        <v>0</v>
      </c>
      <c r="AJ4023" s="9"/>
      <c r="AK4023" s="8">
        <v>9</v>
      </c>
      <c r="AL4023" s="8">
        <v>0</v>
      </c>
      <c r="AM4023" s="8">
        <v>0</v>
      </c>
      <c r="AN4023" s="8">
        <v>0</v>
      </c>
      <c r="AO4023" s="8">
        <v>0</v>
      </c>
      <c r="AP4023" s="8">
        <v>0</v>
      </c>
      <c r="AQ4023" s="8">
        <v>0</v>
      </c>
      <c r="AR4023" s="8">
        <v>0</v>
      </c>
      <c r="AS4023" s="8">
        <v>20.399999999999999</v>
      </c>
      <c r="AT4023" s="8">
        <v>0</v>
      </c>
      <c r="AU4023" s="8">
        <v>30.299999999999997</v>
      </c>
      <c r="AV4023" s="8">
        <v>0</v>
      </c>
      <c r="AW4023" s="8">
        <v>0</v>
      </c>
      <c r="AX4023" s="8">
        <v>0</v>
      </c>
      <c r="AY4023" s="30"/>
      <c r="AZ4023" s="33">
        <v>0</v>
      </c>
      <c r="BA4023" s="33">
        <v>0</v>
      </c>
      <c r="BB4023" s="33">
        <v>28</v>
      </c>
      <c r="BC4023" s="33">
        <v>0</v>
      </c>
      <c r="BD4023" s="33">
        <v>0</v>
      </c>
    </row>
    <row r="4024" spans="1:56" x14ac:dyDescent="0.25">
      <c r="A4024" s="51" t="s">
        <v>8454</v>
      </c>
      <c r="B4024" s="33" t="str">
        <f>CONCATENATE(G4024,"-",H4024,"-",I4024)</f>
        <v>999932290-Youth--30kg</v>
      </c>
      <c r="C4024" s="33" t="s">
        <v>3776</v>
      </c>
      <c r="D4024" s="33" t="s">
        <v>3681</v>
      </c>
      <c r="E4024" s="33" t="s">
        <v>701</v>
      </c>
      <c r="F4024" s="33" t="s">
        <v>12</v>
      </c>
      <c r="G4024" s="33">
        <v>999932290</v>
      </c>
      <c r="H4024" s="34" t="s">
        <v>1530</v>
      </c>
      <c r="I4024" s="51" t="s">
        <v>4771</v>
      </c>
      <c r="J4024" s="8">
        <f>(M4024-K4024)+W4024</f>
        <v>53.75</v>
      </c>
      <c r="K4024" s="8">
        <f>M4024/2</f>
        <v>53.75</v>
      </c>
      <c r="L4024" s="9"/>
      <c r="M4024" s="8">
        <f>SUM(N4024,O4024,P4024,Q4024,S4024,T4024,U4024)</f>
        <v>107.5</v>
      </c>
      <c r="N4024" s="8">
        <f>SUM(AX4024)</f>
        <v>0</v>
      </c>
      <c r="O4024" s="8">
        <v>0</v>
      </c>
      <c r="P4024" s="8">
        <f>SUM(AO4024,AW4024)</f>
        <v>0</v>
      </c>
      <c r="Q4024" s="8">
        <f>SUM(AK4024,AL4024,AM4024,AN4024,AP4024,AQ4024,AR4024,AO4024)</f>
        <v>0</v>
      </c>
      <c r="R4024" s="8">
        <f>COUNTIF(AK4024:AR4024, "&gt;0")</f>
        <v>0</v>
      </c>
      <c r="S4024" s="8">
        <f>SUM(AS4024,AT4024)</f>
        <v>40</v>
      </c>
      <c r="T4024" s="8">
        <f>SUM(AU4024)</f>
        <v>67.5</v>
      </c>
      <c r="U4024" s="8">
        <f>SUM(AV4024)</f>
        <v>0</v>
      </c>
      <c r="V4024" s="9"/>
      <c r="W4024" s="8">
        <f>(X4024+AD4024)</f>
        <v>0</v>
      </c>
      <c r="X4024" s="8">
        <f>SUM(Y4024:AB4024)</f>
        <v>0</v>
      </c>
      <c r="Y4024" s="8">
        <v>0</v>
      </c>
      <c r="Z4024" s="8">
        <f>0</f>
        <v>0</v>
      </c>
      <c r="AA4024" s="8">
        <f>SUM(AZ4024,BB4024)</f>
        <v>0</v>
      </c>
      <c r="AB4024" s="8">
        <f>SUM(BC4024,BD4024)</f>
        <v>0</v>
      </c>
      <c r="AC4024" s="8">
        <f>COUNTIF(BC4024:BD4024,"&gt;0")</f>
        <v>0</v>
      </c>
      <c r="AD4024" s="8">
        <f>SUM(AE4024:AI4024)</f>
        <v>0</v>
      </c>
      <c r="AE4024" s="8">
        <v>0</v>
      </c>
      <c r="AF4024" s="8">
        <v>0</v>
      </c>
      <c r="AG4024" s="8">
        <v>0</v>
      </c>
      <c r="AH4024" s="8">
        <v>0</v>
      </c>
      <c r="AI4024" s="8">
        <f>SUM(BA4024)</f>
        <v>0</v>
      </c>
      <c r="AJ4024" s="9"/>
      <c r="AK4024" s="8">
        <v>0</v>
      </c>
      <c r="AL4024" s="8">
        <v>0</v>
      </c>
      <c r="AM4024" s="8">
        <v>0</v>
      </c>
      <c r="AN4024" s="8">
        <v>0</v>
      </c>
      <c r="AO4024" s="8">
        <v>0</v>
      </c>
      <c r="AP4024" s="8">
        <v>0</v>
      </c>
      <c r="AQ4024" s="8">
        <v>0</v>
      </c>
      <c r="AR4024" s="8">
        <v>0</v>
      </c>
      <c r="AS4024" s="8">
        <v>40</v>
      </c>
      <c r="AT4024" s="8">
        <v>0</v>
      </c>
      <c r="AU4024" s="15">
        <v>67.5</v>
      </c>
      <c r="AV4024" s="15">
        <v>0</v>
      </c>
      <c r="AW4024" s="15">
        <v>0</v>
      </c>
      <c r="AX4024" s="15">
        <v>0</v>
      </c>
      <c r="AY4024" s="29"/>
      <c r="AZ4024" s="33">
        <v>0</v>
      </c>
      <c r="BA4024" s="33">
        <v>0</v>
      </c>
      <c r="BB4024" s="33">
        <v>0</v>
      </c>
      <c r="BC4024" s="33">
        <v>0</v>
      </c>
      <c r="BD4024" s="33">
        <v>0</v>
      </c>
    </row>
    <row r="4025" spans="1:56" x14ac:dyDescent="0.25">
      <c r="A4025" s="51" t="s">
        <v>8449</v>
      </c>
      <c r="B4025" s="33" t="str">
        <f>CONCATENATE(G4025,"-",H4025,"-",I4025)</f>
        <v>999923766-Youth--30kg</v>
      </c>
      <c r="C4025" s="34" t="s">
        <v>961</v>
      </c>
      <c r="D4025" s="34" t="s">
        <v>1976</v>
      </c>
      <c r="E4025" s="34" t="s">
        <v>701</v>
      </c>
      <c r="F4025" s="34" t="s">
        <v>12</v>
      </c>
      <c r="G4025" s="34">
        <v>999923766</v>
      </c>
      <c r="H4025" s="34" t="s">
        <v>1530</v>
      </c>
      <c r="I4025" s="51" t="s">
        <v>4771</v>
      </c>
      <c r="J4025" s="8">
        <f>(M4025-K4025)+W4025</f>
        <v>43</v>
      </c>
      <c r="K4025" s="8"/>
      <c r="L4025" s="9"/>
      <c r="M4025" s="8">
        <f>SUM(N4025,O4025,P4025,Q4025,S4025,T4025,U4025)</f>
        <v>43</v>
      </c>
      <c r="N4025" s="8">
        <f>SUM(AX4025)</f>
        <v>0</v>
      </c>
      <c r="O4025" s="8">
        <v>0</v>
      </c>
      <c r="P4025" s="8">
        <f>SUM(AO4025,AW4025)</f>
        <v>0</v>
      </c>
      <c r="Q4025" s="8">
        <f>SUM(AK4025,AL4025,AM4025,AN4025,AP4025,AQ4025,AR4025,AO4025)</f>
        <v>0</v>
      </c>
      <c r="R4025" s="8">
        <f>COUNTIF(AK4025:AR4025, "&gt;0")</f>
        <v>0</v>
      </c>
      <c r="S4025" s="8">
        <f>SUM(AS4025,AT4025)</f>
        <v>0</v>
      </c>
      <c r="T4025" s="8">
        <f>SUM(AU4025)</f>
        <v>43</v>
      </c>
      <c r="U4025" s="8">
        <f>SUM(AV4025)</f>
        <v>0</v>
      </c>
      <c r="V4025" s="9"/>
      <c r="W4025" s="8">
        <f>(X4025+AD4025)</f>
        <v>0</v>
      </c>
      <c r="X4025" s="8">
        <f>SUM(Y4025:AB4025)</f>
        <v>0</v>
      </c>
      <c r="Y4025" s="8">
        <v>0</v>
      </c>
      <c r="Z4025" s="8">
        <f>0</f>
        <v>0</v>
      </c>
      <c r="AA4025" s="8">
        <f>SUM(AZ4025,BB4025)</f>
        <v>0</v>
      </c>
      <c r="AB4025" s="8">
        <f>SUM(BC4025,BD4025)</f>
        <v>0</v>
      </c>
      <c r="AC4025" s="8">
        <f>COUNTIF(BC4025:BD4025,"&gt;0")</f>
        <v>0</v>
      </c>
      <c r="AD4025" s="8">
        <f>SUM(AE4025:AI4025)</f>
        <v>0</v>
      </c>
      <c r="AE4025" s="8">
        <v>0</v>
      </c>
      <c r="AF4025" s="8">
        <v>0</v>
      </c>
      <c r="AG4025" s="8">
        <v>0</v>
      </c>
      <c r="AH4025" s="8">
        <v>0</v>
      </c>
      <c r="AI4025" s="8">
        <f>SUM(BA4025)</f>
        <v>0</v>
      </c>
      <c r="AJ4025" s="9"/>
      <c r="AK4025" s="8">
        <v>0</v>
      </c>
      <c r="AL4025" s="8">
        <v>0</v>
      </c>
      <c r="AM4025" s="8">
        <v>0</v>
      </c>
      <c r="AN4025" s="8">
        <v>0</v>
      </c>
      <c r="AO4025" s="8">
        <v>0</v>
      </c>
      <c r="AP4025" s="8">
        <v>0</v>
      </c>
      <c r="AQ4025" s="8">
        <v>0</v>
      </c>
      <c r="AR4025" s="8">
        <v>0</v>
      </c>
      <c r="AS4025" s="8">
        <v>0</v>
      </c>
      <c r="AT4025" s="8">
        <v>0</v>
      </c>
      <c r="AU4025" s="15">
        <v>43</v>
      </c>
      <c r="AV4025" s="15">
        <v>0</v>
      </c>
      <c r="AW4025" s="15">
        <v>0</v>
      </c>
      <c r="AX4025" s="15">
        <v>0</v>
      </c>
      <c r="AY4025" s="29"/>
      <c r="AZ4025" s="33">
        <v>0</v>
      </c>
      <c r="BA4025" s="33">
        <v>0</v>
      </c>
      <c r="BB4025" s="33">
        <v>0</v>
      </c>
      <c r="BC4025" s="33">
        <v>0</v>
      </c>
      <c r="BD4025" s="33">
        <v>0</v>
      </c>
    </row>
    <row r="4026" spans="1:56" x14ac:dyDescent="0.25">
      <c r="A4026" s="51" t="s">
        <v>5098</v>
      </c>
      <c r="B4026" s="33" t="str">
        <f>CONCATENATE(G4026,"-",H4026,"-",I4026)</f>
        <v>999929714-Youth--30kg</v>
      </c>
      <c r="C4026" s="34" t="s">
        <v>2662</v>
      </c>
      <c r="D4026" s="34" t="s">
        <v>2663</v>
      </c>
      <c r="E4026" s="34" t="s">
        <v>701</v>
      </c>
      <c r="F4026" s="34" t="s">
        <v>12</v>
      </c>
      <c r="G4026" s="34">
        <v>999929714</v>
      </c>
      <c r="H4026" s="34" t="s">
        <v>1530</v>
      </c>
      <c r="I4026" s="51" t="s">
        <v>4771</v>
      </c>
      <c r="J4026" s="8">
        <f>(M4026-K4026)+W4026</f>
        <v>37.5</v>
      </c>
      <c r="K4026" s="8">
        <f>M4026/2</f>
        <v>0</v>
      </c>
      <c r="L4026" s="16"/>
      <c r="M4026" s="8">
        <f>SUM(N4026,O4026,P4026,Q4026,S4026,T4026,U4026)</f>
        <v>0</v>
      </c>
      <c r="N4026" s="8">
        <f>SUM(AX4026)</f>
        <v>0</v>
      </c>
      <c r="O4026" s="8">
        <v>0</v>
      </c>
      <c r="P4026" s="8">
        <f>SUM(AO4026,AW4026)</f>
        <v>0</v>
      </c>
      <c r="Q4026" s="8">
        <f>SUM(AK4026,AL4026,AM4026,AN4026,AP4026,AQ4026,AR4026,AO4026)</f>
        <v>0</v>
      </c>
      <c r="R4026" s="8">
        <f>COUNTIF(AK4026:AR4026, "&gt;0")</f>
        <v>0</v>
      </c>
      <c r="S4026" s="8">
        <f>SUM(AS4026,AT4026)</f>
        <v>0</v>
      </c>
      <c r="T4026" s="8">
        <f>SUM(AU4026)</f>
        <v>0</v>
      </c>
      <c r="U4026" s="8">
        <f>SUM(AV4026)</f>
        <v>0</v>
      </c>
      <c r="V4026" s="16"/>
      <c r="W4026" s="8">
        <f>(X4026+AD4026)</f>
        <v>37.5</v>
      </c>
      <c r="X4026" s="8">
        <f>SUM(Y4026:AB4026)</f>
        <v>37.5</v>
      </c>
      <c r="Y4026" s="8">
        <v>0</v>
      </c>
      <c r="Z4026" s="8">
        <f>0</f>
        <v>0</v>
      </c>
      <c r="AA4026" s="8">
        <f>SUM(AZ4026,BB4026)</f>
        <v>37.5</v>
      </c>
      <c r="AB4026" s="8">
        <f>SUM(BC4026,BD4026)</f>
        <v>0</v>
      </c>
      <c r="AC4026" s="8">
        <f>COUNTIF(BC4026:BD4026,"&gt;0")</f>
        <v>0</v>
      </c>
      <c r="AD4026" s="8">
        <f>SUM(AE4026:AI4026)</f>
        <v>0</v>
      </c>
      <c r="AE4026" s="8">
        <v>0</v>
      </c>
      <c r="AF4026" s="8">
        <v>0</v>
      </c>
      <c r="AG4026" s="8">
        <v>0</v>
      </c>
      <c r="AH4026" s="8">
        <v>0</v>
      </c>
      <c r="AI4026" s="8">
        <f>SUM(BA4026)</f>
        <v>0</v>
      </c>
      <c r="AJ4026" s="16"/>
      <c r="AK4026" s="8">
        <v>0</v>
      </c>
      <c r="AL4026" s="8">
        <v>0</v>
      </c>
      <c r="AM4026" s="8">
        <v>0</v>
      </c>
      <c r="AN4026" s="8">
        <v>0</v>
      </c>
      <c r="AO4026" s="8">
        <v>0</v>
      </c>
      <c r="AP4026" s="8">
        <v>0</v>
      </c>
      <c r="AQ4026" s="8">
        <v>0</v>
      </c>
      <c r="AR4026" s="8">
        <v>0</v>
      </c>
      <c r="AS4026" s="8">
        <v>0</v>
      </c>
      <c r="AT4026" s="8">
        <v>0</v>
      </c>
      <c r="AU4026" s="15">
        <v>0</v>
      </c>
      <c r="AV4026" s="15">
        <v>0</v>
      </c>
      <c r="AW4026" s="15">
        <v>0</v>
      </c>
      <c r="AX4026" s="15">
        <v>0</v>
      </c>
      <c r="AY4026" s="29"/>
      <c r="AZ4026" s="33">
        <v>37.5</v>
      </c>
      <c r="BA4026" s="33">
        <v>0</v>
      </c>
      <c r="BB4026" s="33">
        <v>0</v>
      </c>
      <c r="BC4026" s="33">
        <v>0</v>
      </c>
      <c r="BD4026" s="33">
        <v>0</v>
      </c>
    </row>
    <row r="4027" spans="1:56" x14ac:dyDescent="0.25">
      <c r="A4027" s="51" t="s">
        <v>5099</v>
      </c>
      <c r="B4027" s="33" t="str">
        <f>CONCATENATE(G4027,"-",H4027,"-",I4027)</f>
        <v>999927653-Youth--30kg</v>
      </c>
      <c r="C4027" s="45" t="s">
        <v>1984</v>
      </c>
      <c r="D4027" s="45" t="s">
        <v>1985</v>
      </c>
      <c r="E4027" s="45" t="s">
        <v>701</v>
      </c>
      <c r="F4027" s="45" t="s">
        <v>12</v>
      </c>
      <c r="G4027" s="45">
        <v>999927653</v>
      </c>
      <c r="H4027" s="45" t="s">
        <v>1530</v>
      </c>
      <c r="I4027" s="45" t="s">
        <v>4771</v>
      </c>
      <c r="J4027" s="8">
        <f>(M4027-K4027)+W4027</f>
        <v>28</v>
      </c>
      <c r="K4027" s="8">
        <f>M4027/2</f>
        <v>0</v>
      </c>
      <c r="L4027" s="9"/>
      <c r="M4027" s="8">
        <f>SUM(N4027,O4027,P4027,Q4027,S4027,T4027,U4027)</f>
        <v>0</v>
      </c>
      <c r="N4027" s="8">
        <f>SUM(AX4027)</f>
        <v>0</v>
      </c>
      <c r="O4027" s="8">
        <v>0</v>
      </c>
      <c r="P4027" s="8">
        <f>SUM(AO4027,AW4027)</f>
        <v>0</v>
      </c>
      <c r="Q4027" s="8">
        <f>SUM(AK4027,AL4027,AM4027,AN4027,AP4027,AQ4027,AR4027,AO4027)</f>
        <v>0</v>
      </c>
      <c r="R4027" s="8">
        <f>COUNTIF(AK4027:AR4027, "&gt;0")</f>
        <v>0</v>
      </c>
      <c r="S4027" s="8">
        <f>SUM(AS4027,AT4027)</f>
        <v>0</v>
      </c>
      <c r="T4027" s="8">
        <f>SUM(AU4027)</f>
        <v>0</v>
      </c>
      <c r="U4027" s="8">
        <f>SUM(AV4027)</f>
        <v>0</v>
      </c>
      <c r="V4027" s="9"/>
      <c r="W4027" s="8">
        <f>(X4027+AD4027)</f>
        <v>28</v>
      </c>
      <c r="X4027" s="8">
        <f>SUM(Y4027:AB4027)</f>
        <v>28</v>
      </c>
      <c r="Y4027" s="8">
        <v>0</v>
      </c>
      <c r="Z4027" s="8">
        <f>0</f>
        <v>0</v>
      </c>
      <c r="AA4027" s="8">
        <f>SUM(AZ4027,BB4027)</f>
        <v>28</v>
      </c>
      <c r="AB4027" s="8">
        <f>SUM(BC4027,BD4027)</f>
        <v>0</v>
      </c>
      <c r="AC4027" s="8">
        <f>COUNTIF(BC4027:BD4027,"&gt;0")</f>
        <v>0</v>
      </c>
      <c r="AD4027" s="8">
        <f>SUM(AE4027:AI4027)</f>
        <v>0</v>
      </c>
      <c r="AE4027" s="8">
        <v>0</v>
      </c>
      <c r="AF4027" s="8">
        <v>0</v>
      </c>
      <c r="AG4027" s="8">
        <v>0</v>
      </c>
      <c r="AH4027" s="8">
        <v>0</v>
      </c>
      <c r="AI4027" s="8">
        <f>SUM(BA4027)</f>
        <v>0</v>
      </c>
      <c r="AJ4027" s="9"/>
      <c r="AK4027" s="8">
        <v>0</v>
      </c>
      <c r="AL4027" s="8">
        <v>0</v>
      </c>
      <c r="AM4027" s="8">
        <v>0</v>
      </c>
      <c r="AN4027" s="8">
        <v>0</v>
      </c>
      <c r="AO4027" s="8">
        <v>0</v>
      </c>
      <c r="AP4027" s="8">
        <v>0</v>
      </c>
      <c r="AQ4027" s="8">
        <v>0</v>
      </c>
      <c r="AR4027" s="8">
        <v>0</v>
      </c>
      <c r="AS4027" s="8">
        <v>0</v>
      </c>
      <c r="AT4027" s="8">
        <v>0</v>
      </c>
      <c r="AU4027" s="8">
        <v>0</v>
      </c>
      <c r="AV4027" s="8">
        <v>0</v>
      </c>
      <c r="AW4027" s="8">
        <v>0</v>
      </c>
      <c r="AX4027" s="8">
        <v>0</v>
      </c>
      <c r="AY4027" s="30"/>
      <c r="AZ4027" s="33">
        <v>28</v>
      </c>
      <c r="BA4027" s="33">
        <v>0</v>
      </c>
      <c r="BB4027" s="33">
        <v>0</v>
      </c>
      <c r="BC4027" s="33">
        <v>0</v>
      </c>
      <c r="BD4027" s="33">
        <v>0</v>
      </c>
    </row>
    <row r="4028" spans="1:56" x14ac:dyDescent="0.25">
      <c r="A4028" s="51" t="s">
        <v>5464</v>
      </c>
      <c r="B4028" s="33" t="str">
        <f>CONCATENATE(G4028,"-",H4028,"-",I4028)</f>
        <v>999925758-Youth--35kg</v>
      </c>
      <c r="C4028" s="33" t="s">
        <v>2021</v>
      </c>
      <c r="D4028" s="33" t="s">
        <v>2022</v>
      </c>
      <c r="E4028" s="33" t="s">
        <v>701</v>
      </c>
      <c r="F4028" s="33" t="s">
        <v>12</v>
      </c>
      <c r="G4028" s="33">
        <v>999925758</v>
      </c>
      <c r="H4028" s="33" t="s">
        <v>1530</v>
      </c>
      <c r="I4028" s="51" t="s">
        <v>4773</v>
      </c>
      <c r="J4028" s="8">
        <f>(M4028-K4028)+W4028</f>
        <v>761.65</v>
      </c>
      <c r="K4028" s="8">
        <f>M4028/2</f>
        <v>24.15</v>
      </c>
      <c r="L4028" s="9"/>
      <c r="M4028" s="8">
        <f>SUM(N4028,O4028,P4028,Q4028,S4028,T4028,U4028)</f>
        <v>48.3</v>
      </c>
      <c r="N4028" s="8">
        <f>SUM(AX4028)</f>
        <v>0</v>
      </c>
      <c r="O4028" s="8">
        <v>0</v>
      </c>
      <c r="P4028" s="8">
        <f>SUM(AO4028,AW4028)</f>
        <v>0</v>
      </c>
      <c r="Q4028" s="8">
        <f>SUM(AK4028,AL4028,AM4028,AN4028,AP4028,AQ4028,AR4028,AO4028)</f>
        <v>18</v>
      </c>
      <c r="R4028" s="8">
        <f>COUNTIF(AK4028:AR4028, "&gt;0")</f>
        <v>1</v>
      </c>
      <c r="S4028" s="8">
        <f>SUM(AS4028,AT4028)</f>
        <v>0</v>
      </c>
      <c r="T4028" s="8">
        <f>SUM(AU4028)</f>
        <v>30.299999999999997</v>
      </c>
      <c r="U4028" s="8">
        <f>SUM(AV4028)</f>
        <v>0</v>
      </c>
      <c r="V4028" s="9"/>
      <c r="W4028" s="8">
        <f>(X4028+AD4028)</f>
        <v>737.5</v>
      </c>
      <c r="X4028" s="8">
        <f>SUM(Y4028:AB4028)</f>
        <v>37.5</v>
      </c>
      <c r="Y4028" s="8">
        <v>0</v>
      </c>
      <c r="Z4028" s="8">
        <f>0</f>
        <v>0</v>
      </c>
      <c r="AA4028" s="8">
        <f>SUM(AZ4028,BB4028)</f>
        <v>37.5</v>
      </c>
      <c r="AB4028" s="8">
        <f>SUM(BC4028,BD4028)</f>
        <v>0</v>
      </c>
      <c r="AC4028" s="8">
        <f>COUNTIF(BC4028:BD4028,"&gt;0")</f>
        <v>0</v>
      </c>
      <c r="AD4028" s="8">
        <f>SUM(AE4028:AI4028)</f>
        <v>700</v>
      </c>
      <c r="AE4028" s="8">
        <v>0</v>
      </c>
      <c r="AF4028" s="8">
        <v>0</v>
      </c>
      <c r="AG4028" s="8">
        <v>0</v>
      </c>
      <c r="AH4028" s="8">
        <v>0</v>
      </c>
      <c r="AI4028" s="8">
        <f>SUM(BA4028)</f>
        <v>700</v>
      </c>
      <c r="AJ4028" s="9"/>
      <c r="AK4028" s="8">
        <v>18</v>
      </c>
      <c r="AL4028" s="8">
        <v>0</v>
      </c>
      <c r="AM4028" s="8">
        <v>0</v>
      </c>
      <c r="AN4028" s="8">
        <v>0</v>
      </c>
      <c r="AO4028" s="8">
        <v>0</v>
      </c>
      <c r="AP4028" s="8">
        <v>0</v>
      </c>
      <c r="AQ4028" s="8">
        <v>0</v>
      </c>
      <c r="AR4028" s="8">
        <v>0</v>
      </c>
      <c r="AS4028" s="8">
        <v>0</v>
      </c>
      <c r="AT4028" s="8">
        <v>0</v>
      </c>
      <c r="AU4028" s="8">
        <v>30.299999999999997</v>
      </c>
      <c r="AV4028" s="8">
        <v>0</v>
      </c>
      <c r="AW4028" s="8">
        <v>0</v>
      </c>
      <c r="AX4028" s="8">
        <v>0</v>
      </c>
      <c r="AY4028" s="30"/>
      <c r="AZ4028" s="33">
        <v>0</v>
      </c>
      <c r="BA4028" s="33">
        <v>700</v>
      </c>
      <c r="BB4028" s="33">
        <v>37.5</v>
      </c>
      <c r="BC4028" s="33">
        <v>0</v>
      </c>
      <c r="BD4028" s="33">
        <v>0</v>
      </c>
    </row>
    <row r="4029" spans="1:56" x14ac:dyDescent="0.25">
      <c r="A4029" s="51" t="s">
        <v>5465</v>
      </c>
      <c r="B4029" s="33" t="str">
        <f>CONCATENATE(G4029,"-",H4029,"-",I4029)</f>
        <v>999926965-Youth--35kg</v>
      </c>
      <c r="C4029" s="33" t="s">
        <v>2062</v>
      </c>
      <c r="D4029" s="33" t="s">
        <v>2063</v>
      </c>
      <c r="E4029" s="33" t="s">
        <v>701</v>
      </c>
      <c r="F4029" s="33" t="s">
        <v>12</v>
      </c>
      <c r="G4029" s="33">
        <v>999926965</v>
      </c>
      <c r="H4029" s="33" t="s">
        <v>1530</v>
      </c>
      <c r="I4029" s="33" t="s">
        <v>4773</v>
      </c>
      <c r="J4029" s="8">
        <f>(M4029-K4029)+W4029</f>
        <v>525</v>
      </c>
      <c r="K4029" s="8">
        <f>M4029/2</f>
        <v>0</v>
      </c>
      <c r="L4029" s="9"/>
      <c r="M4029" s="8">
        <f>SUM(N4029,O4029,P4029,Q4029,S4029,T4029,U4029)</f>
        <v>0</v>
      </c>
      <c r="N4029" s="8">
        <f>SUM(AX4029)</f>
        <v>0</v>
      </c>
      <c r="O4029" s="8">
        <v>0</v>
      </c>
      <c r="P4029" s="8">
        <f>SUM(AO4029,AW4029)</f>
        <v>0</v>
      </c>
      <c r="Q4029" s="8">
        <f>SUM(AK4029,AL4029,AM4029,AN4029,AP4029,AQ4029,AR4029,AO4029)</f>
        <v>0</v>
      </c>
      <c r="R4029" s="8">
        <f>COUNTIF(AK4029:AR4029, "&gt;0")</f>
        <v>0</v>
      </c>
      <c r="S4029" s="8">
        <f>SUM(AS4029,AT4029)</f>
        <v>0</v>
      </c>
      <c r="T4029" s="8">
        <f>SUM(AU4029)</f>
        <v>0</v>
      </c>
      <c r="U4029" s="8">
        <f>SUM(AV4029)</f>
        <v>0</v>
      </c>
      <c r="V4029" s="9"/>
      <c r="W4029" s="8">
        <f>(X4029+AD4029)</f>
        <v>525</v>
      </c>
      <c r="X4029" s="8">
        <f>SUM(Y4029:AB4029)</f>
        <v>0</v>
      </c>
      <c r="Y4029" s="8">
        <v>0</v>
      </c>
      <c r="Z4029" s="8">
        <f>0</f>
        <v>0</v>
      </c>
      <c r="AA4029" s="8">
        <f>SUM(AZ4029,BB4029)</f>
        <v>0</v>
      </c>
      <c r="AB4029" s="8">
        <f>SUM(BC4029,BD4029)</f>
        <v>0</v>
      </c>
      <c r="AC4029" s="8">
        <f>COUNTIF(BC4029:BD4029,"&gt;0")</f>
        <v>0</v>
      </c>
      <c r="AD4029" s="8">
        <f>SUM(AE4029:AI4029)</f>
        <v>525</v>
      </c>
      <c r="AE4029" s="8">
        <v>0</v>
      </c>
      <c r="AF4029" s="8">
        <v>0</v>
      </c>
      <c r="AG4029" s="8">
        <v>0</v>
      </c>
      <c r="AH4029" s="8">
        <v>0</v>
      </c>
      <c r="AI4029" s="8">
        <f>SUM(BA4029)</f>
        <v>525</v>
      </c>
      <c r="AJ4029" s="9"/>
      <c r="AK4029" s="8">
        <v>0</v>
      </c>
      <c r="AL4029" s="8">
        <v>0</v>
      </c>
      <c r="AM4029" s="8">
        <v>0</v>
      </c>
      <c r="AN4029" s="8">
        <v>0</v>
      </c>
      <c r="AO4029" s="8">
        <v>0</v>
      </c>
      <c r="AP4029" s="8">
        <v>0</v>
      </c>
      <c r="AQ4029" s="8">
        <v>0</v>
      </c>
      <c r="AR4029" s="8">
        <v>0</v>
      </c>
      <c r="AS4029" s="8">
        <v>0</v>
      </c>
      <c r="AT4029" s="8">
        <v>0</v>
      </c>
      <c r="AU4029" s="8">
        <v>0</v>
      </c>
      <c r="AV4029" s="8">
        <v>0</v>
      </c>
      <c r="AW4029" s="8">
        <v>0</v>
      </c>
      <c r="AX4029" s="8">
        <v>0</v>
      </c>
      <c r="AY4029" s="30"/>
      <c r="AZ4029" s="33">
        <v>0</v>
      </c>
      <c r="BA4029" s="33">
        <v>525</v>
      </c>
      <c r="BB4029" s="33">
        <v>0</v>
      </c>
      <c r="BC4029" s="33">
        <v>0</v>
      </c>
      <c r="BD4029" s="33">
        <v>0</v>
      </c>
    </row>
    <row r="4030" spans="1:56" x14ac:dyDescent="0.25">
      <c r="A4030" s="51" t="s">
        <v>5475</v>
      </c>
      <c r="B4030" s="33" t="str">
        <f>CONCATENATE(G4030,"-",H4030,"-",I4030)</f>
        <v>999920744-Youth--35kg</v>
      </c>
      <c r="C4030" s="34" t="s">
        <v>772</v>
      </c>
      <c r="D4030" s="34" t="s">
        <v>39</v>
      </c>
      <c r="E4030" s="34" t="s">
        <v>701</v>
      </c>
      <c r="F4030" s="34" t="s">
        <v>12</v>
      </c>
      <c r="G4030" s="52">
        <v>999920744</v>
      </c>
      <c r="H4030" s="34" t="s">
        <v>1530</v>
      </c>
      <c r="I4030" s="51" t="s">
        <v>4773</v>
      </c>
      <c r="J4030" s="8">
        <f>(M4030-K4030)+W4030</f>
        <v>516</v>
      </c>
      <c r="K4030" s="8"/>
      <c r="L4030" s="9"/>
      <c r="M4030" s="8">
        <f>SUM(N4030,O4030,P4030,Q4030,S4030,T4030,U4030)</f>
        <v>232</v>
      </c>
      <c r="N4030" s="8">
        <f>SUM(AX4030)</f>
        <v>0</v>
      </c>
      <c r="O4030" s="8">
        <v>0</v>
      </c>
      <c r="P4030" s="8">
        <f>SUM(AO4030,AW4030)</f>
        <v>0</v>
      </c>
      <c r="Q4030" s="8">
        <f>SUM(AK4030,AL4030,AM4030,AN4030,AP4030,AQ4030,AR4030,AO4030)</f>
        <v>0</v>
      </c>
      <c r="R4030" s="8">
        <f>COUNTIF(AK4030:AR4030, "&gt;0")</f>
        <v>0</v>
      </c>
      <c r="S4030" s="8">
        <f>SUM(AS4030,AT4030)</f>
        <v>90</v>
      </c>
      <c r="T4030" s="8">
        <f>SUM(AU4030)</f>
        <v>57</v>
      </c>
      <c r="U4030" s="8">
        <f>SUM(AV4030)</f>
        <v>85</v>
      </c>
      <c r="V4030" s="9"/>
      <c r="W4030" s="8">
        <f>(X4030+AD4030)</f>
        <v>284</v>
      </c>
      <c r="X4030" s="8">
        <f>SUM(Y4030:AB4030)</f>
        <v>62</v>
      </c>
      <c r="Y4030" s="8">
        <v>0</v>
      </c>
      <c r="Z4030" s="8">
        <f>0</f>
        <v>0</v>
      </c>
      <c r="AA4030" s="8">
        <f>SUM(AZ4030,BB4030)</f>
        <v>28</v>
      </c>
      <c r="AB4030" s="8">
        <f>SUM(BC4030,BD4030)</f>
        <v>34</v>
      </c>
      <c r="AC4030" s="8">
        <f>COUNTIF(BC4030:BD4030,"&gt;0")</f>
        <v>1</v>
      </c>
      <c r="AD4030" s="8">
        <f>SUM(AE4030:AI4030)</f>
        <v>222</v>
      </c>
      <c r="AE4030" s="8">
        <v>0</v>
      </c>
      <c r="AF4030" s="8">
        <v>0</v>
      </c>
      <c r="AG4030" s="8">
        <v>0</v>
      </c>
      <c r="AH4030" s="8">
        <v>0</v>
      </c>
      <c r="AI4030" s="8">
        <f>SUM(BA4030)</f>
        <v>222</v>
      </c>
      <c r="AJ4030" s="9"/>
      <c r="AK4030" s="8">
        <v>0</v>
      </c>
      <c r="AL4030" s="8">
        <v>0</v>
      </c>
      <c r="AM4030" s="8">
        <v>0</v>
      </c>
      <c r="AN4030" s="8">
        <v>0</v>
      </c>
      <c r="AO4030" s="8">
        <v>0</v>
      </c>
      <c r="AP4030" s="8">
        <v>0</v>
      </c>
      <c r="AQ4030" s="8">
        <v>0</v>
      </c>
      <c r="AR4030" s="8">
        <v>0</v>
      </c>
      <c r="AS4030" s="8">
        <v>0</v>
      </c>
      <c r="AT4030" s="8">
        <v>90</v>
      </c>
      <c r="AU4030" s="15">
        <v>57</v>
      </c>
      <c r="AV4030" s="15">
        <v>85</v>
      </c>
      <c r="AW4030" s="15">
        <v>0</v>
      </c>
      <c r="AX4030" s="15">
        <v>0</v>
      </c>
      <c r="AY4030" s="29"/>
      <c r="AZ4030" s="33">
        <v>0</v>
      </c>
      <c r="BA4030" s="33">
        <v>222</v>
      </c>
      <c r="BB4030" s="33">
        <v>28</v>
      </c>
      <c r="BC4030" s="33">
        <v>34</v>
      </c>
      <c r="BD4030" s="33">
        <v>0</v>
      </c>
    </row>
    <row r="4031" spans="1:56" x14ac:dyDescent="0.25">
      <c r="A4031" s="51" t="s">
        <v>5466</v>
      </c>
      <c r="B4031" s="33" t="str">
        <f>CONCATENATE(G4031,"-",H4031,"-",I4031)</f>
        <v>999919467-Youth--35kg</v>
      </c>
      <c r="C4031" s="33" t="s">
        <v>2036</v>
      </c>
      <c r="D4031" s="33" t="s">
        <v>2037</v>
      </c>
      <c r="E4031" s="33" t="s">
        <v>701</v>
      </c>
      <c r="F4031" s="33" t="s">
        <v>12</v>
      </c>
      <c r="G4031" s="33">
        <v>999919467</v>
      </c>
      <c r="H4031" s="33" t="s">
        <v>1530</v>
      </c>
      <c r="I4031" s="33" t="s">
        <v>4773</v>
      </c>
      <c r="J4031" s="8">
        <f>(M4031-K4031)+W4031</f>
        <v>414.25</v>
      </c>
      <c r="K4031" s="8">
        <f>M4031/2</f>
        <v>20.25</v>
      </c>
      <c r="L4031" s="9"/>
      <c r="M4031" s="8">
        <f>SUM(N4031,O4031,P4031,Q4031,S4031,T4031,U4031)</f>
        <v>40.5</v>
      </c>
      <c r="N4031" s="8">
        <f>SUM(AX4031)</f>
        <v>0</v>
      </c>
      <c r="O4031" s="8">
        <v>0</v>
      </c>
      <c r="P4031" s="8">
        <f>SUM(AO4031,AW4031)</f>
        <v>0</v>
      </c>
      <c r="Q4031" s="8">
        <f>SUM(AK4031,AL4031,AM4031,AN4031,AP4031,AQ4031,AR4031,AO4031)</f>
        <v>0</v>
      </c>
      <c r="R4031" s="8">
        <f>COUNTIF(AK4031:AR4031, "&gt;0")</f>
        <v>0</v>
      </c>
      <c r="S4031" s="8">
        <f>SUM(AS4031,AT4031)</f>
        <v>0</v>
      </c>
      <c r="T4031" s="8">
        <f>SUM(AU4031)</f>
        <v>40.5</v>
      </c>
      <c r="U4031" s="8">
        <f>SUM(AV4031)</f>
        <v>0</v>
      </c>
      <c r="V4031" s="9"/>
      <c r="W4031" s="8">
        <f>(X4031+AD4031)</f>
        <v>394</v>
      </c>
      <c r="X4031" s="8">
        <f>SUM(Y4031:AB4031)</f>
        <v>0</v>
      </c>
      <c r="Y4031" s="8">
        <v>0</v>
      </c>
      <c r="Z4031" s="8">
        <f>0</f>
        <v>0</v>
      </c>
      <c r="AA4031" s="8">
        <f>SUM(AZ4031,BB4031)</f>
        <v>0</v>
      </c>
      <c r="AB4031" s="8">
        <f>SUM(BC4031,BD4031)</f>
        <v>0</v>
      </c>
      <c r="AC4031" s="8">
        <f>COUNTIF(BC4031:BD4031,"&gt;0")</f>
        <v>0</v>
      </c>
      <c r="AD4031" s="8">
        <f>SUM(AE4031:AI4031)</f>
        <v>394</v>
      </c>
      <c r="AE4031" s="8">
        <v>0</v>
      </c>
      <c r="AF4031" s="8">
        <v>0</v>
      </c>
      <c r="AG4031" s="8">
        <v>0</v>
      </c>
      <c r="AH4031" s="8">
        <v>0</v>
      </c>
      <c r="AI4031" s="8">
        <f>SUM(BA4031)</f>
        <v>394</v>
      </c>
      <c r="AJ4031" s="9"/>
      <c r="AK4031" s="8">
        <v>0</v>
      </c>
      <c r="AL4031" s="8">
        <v>0</v>
      </c>
      <c r="AM4031" s="8">
        <v>0</v>
      </c>
      <c r="AN4031" s="8">
        <v>0</v>
      </c>
      <c r="AO4031" s="8">
        <v>0</v>
      </c>
      <c r="AP4031" s="8">
        <v>0</v>
      </c>
      <c r="AQ4031" s="8">
        <v>0</v>
      </c>
      <c r="AR4031" s="8">
        <v>0</v>
      </c>
      <c r="AS4031" s="8">
        <v>0</v>
      </c>
      <c r="AT4031" s="8">
        <v>0</v>
      </c>
      <c r="AU4031" s="8">
        <v>40.5</v>
      </c>
      <c r="AV4031" s="8">
        <v>0</v>
      </c>
      <c r="AW4031" s="8">
        <v>0</v>
      </c>
      <c r="AX4031" s="8">
        <v>0</v>
      </c>
      <c r="AY4031" s="30"/>
      <c r="AZ4031" s="33">
        <v>0</v>
      </c>
      <c r="BA4031" s="33">
        <v>394</v>
      </c>
      <c r="BB4031" s="33">
        <v>0</v>
      </c>
      <c r="BC4031" s="33">
        <v>0</v>
      </c>
      <c r="BD4031" s="33">
        <v>0</v>
      </c>
    </row>
    <row r="4032" spans="1:56" x14ac:dyDescent="0.25">
      <c r="A4032" s="51" t="s">
        <v>5467</v>
      </c>
      <c r="B4032" s="33" t="str">
        <f>CONCATENATE(G4032,"-",H4032,"-",I4032)</f>
        <v>999919796-Youth--35kg</v>
      </c>
      <c r="C4032" s="33" t="s">
        <v>791</v>
      </c>
      <c r="D4032" s="33" t="s">
        <v>1440</v>
      </c>
      <c r="E4032" s="33" t="s">
        <v>701</v>
      </c>
      <c r="F4032" s="33" t="s">
        <v>12</v>
      </c>
      <c r="G4032" s="33">
        <v>999919796</v>
      </c>
      <c r="H4032" s="33" t="s">
        <v>1530</v>
      </c>
      <c r="I4032" s="33" t="s">
        <v>4773</v>
      </c>
      <c r="J4032" s="8">
        <f>(M4032-K4032)+W4032</f>
        <v>394</v>
      </c>
      <c r="K4032" s="8">
        <f>M4032/2</f>
        <v>0</v>
      </c>
      <c r="L4032" s="9"/>
      <c r="M4032" s="8">
        <f>SUM(N4032,O4032,P4032,Q4032,S4032,T4032,U4032)</f>
        <v>0</v>
      </c>
      <c r="N4032" s="8">
        <f>SUM(AX4032)</f>
        <v>0</v>
      </c>
      <c r="O4032" s="8">
        <v>0</v>
      </c>
      <c r="P4032" s="8">
        <f>SUM(AO4032,AW4032)</f>
        <v>0</v>
      </c>
      <c r="Q4032" s="8">
        <f>SUM(AK4032,AL4032,AM4032,AN4032,AP4032,AQ4032,AR4032,AO4032)</f>
        <v>0</v>
      </c>
      <c r="R4032" s="8">
        <f>COUNTIF(AK4032:AR4032, "&gt;0")</f>
        <v>0</v>
      </c>
      <c r="S4032" s="8">
        <f>SUM(AS4032,AT4032)</f>
        <v>0</v>
      </c>
      <c r="T4032" s="8">
        <f>SUM(AU4032)</f>
        <v>0</v>
      </c>
      <c r="U4032" s="8">
        <f>SUM(AV4032)</f>
        <v>0</v>
      </c>
      <c r="V4032" s="9"/>
      <c r="W4032" s="8">
        <f>(X4032+AD4032)</f>
        <v>394</v>
      </c>
      <c r="X4032" s="8">
        <f>SUM(Y4032:AB4032)</f>
        <v>0</v>
      </c>
      <c r="Y4032" s="8">
        <v>0</v>
      </c>
      <c r="Z4032" s="8">
        <f>0</f>
        <v>0</v>
      </c>
      <c r="AA4032" s="8">
        <f>SUM(AZ4032,BB4032)</f>
        <v>0</v>
      </c>
      <c r="AB4032" s="8">
        <f>SUM(BC4032,BD4032)</f>
        <v>0</v>
      </c>
      <c r="AC4032" s="8">
        <f>COUNTIF(BC4032:BD4032,"&gt;0")</f>
        <v>0</v>
      </c>
      <c r="AD4032" s="8">
        <f>SUM(AE4032:AI4032)</f>
        <v>394</v>
      </c>
      <c r="AE4032" s="8">
        <v>0</v>
      </c>
      <c r="AF4032" s="8">
        <v>0</v>
      </c>
      <c r="AG4032" s="8">
        <v>0</v>
      </c>
      <c r="AH4032" s="8">
        <v>0</v>
      </c>
      <c r="AI4032" s="8">
        <f>SUM(BA4032)</f>
        <v>394</v>
      </c>
      <c r="AJ4032" s="9"/>
      <c r="AK4032" s="8">
        <v>0</v>
      </c>
      <c r="AL4032" s="8">
        <v>0</v>
      </c>
      <c r="AM4032" s="8">
        <v>0</v>
      </c>
      <c r="AN4032" s="8">
        <v>0</v>
      </c>
      <c r="AO4032" s="8">
        <v>0</v>
      </c>
      <c r="AP4032" s="8">
        <v>0</v>
      </c>
      <c r="AQ4032" s="8">
        <v>0</v>
      </c>
      <c r="AR4032" s="8">
        <v>0</v>
      </c>
      <c r="AS4032" s="8">
        <v>0</v>
      </c>
      <c r="AT4032" s="8">
        <v>0</v>
      </c>
      <c r="AU4032" s="8">
        <v>0</v>
      </c>
      <c r="AV4032" s="8">
        <v>0</v>
      </c>
      <c r="AW4032" s="8">
        <v>0</v>
      </c>
      <c r="AX4032" s="8">
        <v>0</v>
      </c>
      <c r="AY4032" s="30"/>
      <c r="AZ4032" s="33">
        <v>0</v>
      </c>
      <c r="BA4032" s="33">
        <v>394</v>
      </c>
      <c r="BB4032" s="33">
        <v>0</v>
      </c>
      <c r="BC4032" s="33">
        <v>0</v>
      </c>
      <c r="BD4032" s="33">
        <v>0</v>
      </c>
    </row>
    <row r="4033" spans="1:56" x14ac:dyDescent="0.25">
      <c r="A4033" s="51" t="s">
        <v>5102</v>
      </c>
      <c r="B4033" s="33" t="str">
        <f>CONCATENATE(G4033,"-",H4033,"-",I4033)</f>
        <v>999928686-Youth--35kg</v>
      </c>
      <c r="C4033" s="45" t="s">
        <v>619</v>
      </c>
      <c r="D4033" s="45" t="s">
        <v>4790</v>
      </c>
      <c r="E4033" s="45" t="s">
        <v>701</v>
      </c>
      <c r="F4033" s="45" t="s">
        <v>12</v>
      </c>
      <c r="G4033" s="45">
        <v>999928686</v>
      </c>
      <c r="H4033" s="45" t="s">
        <v>1530</v>
      </c>
      <c r="I4033" s="45" t="s">
        <v>4773</v>
      </c>
      <c r="J4033" s="8">
        <f>(M4033-K4033)+W4033</f>
        <v>375</v>
      </c>
      <c r="K4033" s="8">
        <f>M4033/2</f>
        <v>70.5</v>
      </c>
      <c r="L4033" s="9"/>
      <c r="M4033" s="8">
        <f>SUM(N4033,O4033,P4033,Q4033,S4033,T4033,U4033)</f>
        <v>141</v>
      </c>
      <c r="N4033" s="8">
        <f>SUM(AX4033)</f>
        <v>0</v>
      </c>
      <c r="O4033" s="8">
        <v>0</v>
      </c>
      <c r="P4033" s="8">
        <f>SUM(AO4033,AW4033)</f>
        <v>0</v>
      </c>
      <c r="Q4033" s="8">
        <f>SUM(AK4033,AL4033,AM4033,AN4033,AP4033,AQ4033,AR4033,AO4033)</f>
        <v>9</v>
      </c>
      <c r="R4033" s="8">
        <f>COUNTIF(AK4033:AR4033, "&gt;0")</f>
        <v>1</v>
      </c>
      <c r="S4033" s="8">
        <f>SUM(AS4033,AT4033)</f>
        <v>48</v>
      </c>
      <c r="T4033" s="8">
        <f>SUM(AU4033)</f>
        <v>54</v>
      </c>
      <c r="U4033" s="8">
        <f>SUM(AV4033)</f>
        <v>30</v>
      </c>
      <c r="V4033" s="9"/>
      <c r="W4033" s="8">
        <f>(X4033+AD4033)</f>
        <v>304.5</v>
      </c>
      <c r="X4033" s="8">
        <f>SUM(Y4033:AB4033)</f>
        <v>82.5</v>
      </c>
      <c r="Y4033" s="8">
        <v>0</v>
      </c>
      <c r="Z4033" s="8">
        <f>0</f>
        <v>0</v>
      </c>
      <c r="AA4033" s="8">
        <f>SUM(AZ4033,BB4033)</f>
        <v>37.5</v>
      </c>
      <c r="AB4033" s="8">
        <f>SUM(BC4033,BD4033)</f>
        <v>45</v>
      </c>
      <c r="AC4033" s="8">
        <f>COUNTIF(BC4033:BD4033,"&gt;0")</f>
        <v>1</v>
      </c>
      <c r="AD4033" s="8">
        <f>SUM(AE4033:AI4033)</f>
        <v>222</v>
      </c>
      <c r="AE4033" s="8">
        <v>0</v>
      </c>
      <c r="AF4033" s="8">
        <v>0</v>
      </c>
      <c r="AG4033" s="8">
        <v>0</v>
      </c>
      <c r="AH4033" s="8">
        <v>0</v>
      </c>
      <c r="AI4033" s="8">
        <f>SUM(BA4033)</f>
        <v>222</v>
      </c>
      <c r="AJ4033" s="9"/>
      <c r="AK4033" s="8">
        <v>0</v>
      </c>
      <c r="AL4033" s="8">
        <v>0</v>
      </c>
      <c r="AM4033" s="8">
        <v>0</v>
      </c>
      <c r="AN4033" s="8">
        <v>9</v>
      </c>
      <c r="AO4033" s="8">
        <v>0</v>
      </c>
      <c r="AP4033" s="8">
        <v>0</v>
      </c>
      <c r="AQ4033" s="8">
        <v>0</v>
      </c>
      <c r="AR4033" s="8">
        <v>0</v>
      </c>
      <c r="AS4033" s="8">
        <v>24</v>
      </c>
      <c r="AT4033" s="8">
        <v>24</v>
      </c>
      <c r="AU4033" s="8">
        <v>54</v>
      </c>
      <c r="AV4033" s="8">
        <v>30</v>
      </c>
      <c r="AW4033" s="8">
        <v>0</v>
      </c>
      <c r="AX4033" s="8">
        <v>0</v>
      </c>
      <c r="AY4033" s="30"/>
      <c r="AZ4033" s="33">
        <v>37.5</v>
      </c>
      <c r="BA4033" s="33">
        <v>222</v>
      </c>
      <c r="BB4033" s="33">
        <v>0</v>
      </c>
      <c r="BC4033" s="33">
        <v>45</v>
      </c>
      <c r="BD4033" s="33">
        <v>0</v>
      </c>
    </row>
    <row r="4034" spans="1:56" x14ac:dyDescent="0.25">
      <c r="A4034" s="51" t="s">
        <v>5468</v>
      </c>
      <c r="B4034" s="33" t="str">
        <f>CONCATENATE(G4034,"-",H4034,"-",I4034)</f>
        <v>999927226-Youth--35kg</v>
      </c>
      <c r="C4034" s="34" t="s">
        <v>2011</v>
      </c>
      <c r="D4034" s="34" t="s">
        <v>904</v>
      </c>
      <c r="E4034" s="34" t="s">
        <v>701</v>
      </c>
      <c r="F4034" s="34" t="s">
        <v>12</v>
      </c>
      <c r="G4034" s="34">
        <v>999927226</v>
      </c>
      <c r="H4034" s="34" t="s">
        <v>1530</v>
      </c>
      <c r="I4034" s="51" t="s">
        <v>4773</v>
      </c>
      <c r="J4034" s="8">
        <f>(M4034-K4034)+W4034</f>
        <v>353</v>
      </c>
      <c r="K4034" s="8"/>
      <c r="L4034" s="9"/>
      <c r="M4034" s="8">
        <f>SUM(N4034,O4034,P4034,Q4034,S4034,T4034,U4034)</f>
        <v>57</v>
      </c>
      <c r="N4034" s="8">
        <f>SUM(AX4034)</f>
        <v>0</v>
      </c>
      <c r="O4034" s="8">
        <v>0</v>
      </c>
      <c r="P4034" s="8">
        <f>SUM(AO4034,AW4034)</f>
        <v>0</v>
      </c>
      <c r="Q4034" s="8">
        <f>SUM(AK4034,AL4034,AM4034,AN4034,AP4034,AQ4034,AR4034,AO4034)</f>
        <v>0</v>
      </c>
      <c r="R4034" s="8">
        <f>COUNTIF(AK4034:AR4034, "&gt;0")</f>
        <v>0</v>
      </c>
      <c r="S4034" s="8">
        <f>SUM(AS4034,AT4034)</f>
        <v>0</v>
      </c>
      <c r="T4034" s="8">
        <f>SUM(AU4034)</f>
        <v>57</v>
      </c>
      <c r="U4034" s="8">
        <f>SUM(AV4034)</f>
        <v>0</v>
      </c>
      <c r="V4034" s="9"/>
      <c r="W4034" s="8">
        <f>(X4034+AD4034)</f>
        <v>296</v>
      </c>
      <c r="X4034" s="8">
        <f>SUM(Y4034:AB4034)</f>
        <v>0</v>
      </c>
      <c r="Y4034" s="8">
        <v>0</v>
      </c>
      <c r="Z4034" s="8">
        <f>0</f>
        <v>0</v>
      </c>
      <c r="AA4034" s="8">
        <f>SUM(AZ4034,BB4034)</f>
        <v>0</v>
      </c>
      <c r="AB4034" s="8">
        <f>SUM(BC4034,BD4034)</f>
        <v>0</v>
      </c>
      <c r="AC4034" s="8">
        <f>COUNTIF(BC4034:BD4034,"&gt;0")</f>
        <v>0</v>
      </c>
      <c r="AD4034" s="8">
        <f>SUM(AE4034:AI4034)</f>
        <v>296</v>
      </c>
      <c r="AE4034" s="8">
        <v>0</v>
      </c>
      <c r="AF4034" s="8">
        <v>0</v>
      </c>
      <c r="AG4034" s="8">
        <v>0</v>
      </c>
      <c r="AH4034" s="8">
        <v>0</v>
      </c>
      <c r="AI4034" s="8">
        <f>SUM(BA4034)</f>
        <v>296</v>
      </c>
      <c r="AJ4034" s="9"/>
      <c r="AK4034" s="8">
        <v>0</v>
      </c>
      <c r="AL4034" s="8">
        <v>0</v>
      </c>
      <c r="AM4034" s="8">
        <v>0</v>
      </c>
      <c r="AN4034" s="8">
        <v>0</v>
      </c>
      <c r="AO4034" s="8">
        <v>0</v>
      </c>
      <c r="AP4034" s="8">
        <v>0</v>
      </c>
      <c r="AQ4034" s="8">
        <v>0</v>
      </c>
      <c r="AR4034" s="8">
        <v>0</v>
      </c>
      <c r="AS4034" s="8">
        <v>0</v>
      </c>
      <c r="AT4034" s="8">
        <v>0</v>
      </c>
      <c r="AU4034" s="15">
        <v>57</v>
      </c>
      <c r="AV4034" s="15">
        <v>0</v>
      </c>
      <c r="AW4034" s="15">
        <v>0</v>
      </c>
      <c r="AX4034" s="15">
        <v>0</v>
      </c>
      <c r="AY4034" s="29"/>
      <c r="AZ4034" s="33">
        <v>0</v>
      </c>
      <c r="BA4034" s="33">
        <v>296</v>
      </c>
      <c r="BB4034" s="33">
        <v>0</v>
      </c>
      <c r="BC4034" s="33">
        <v>0</v>
      </c>
      <c r="BD4034" s="33">
        <v>0</v>
      </c>
    </row>
    <row r="4035" spans="1:56" x14ac:dyDescent="0.25">
      <c r="A4035" s="51" t="s">
        <v>5469</v>
      </c>
      <c r="B4035" s="33" t="str">
        <f>CONCATENATE(G4035,"-",H4035,"-",I4035)</f>
        <v>999921367-Youth--35kg</v>
      </c>
      <c r="C4035" s="33" t="s">
        <v>2039</v>
      </c>
      <c r="D4035" s="33" t="s">
        <v>1240</v>
      </c>
      <c r="E4035" s="33" t="s">
        <v>701</v>
      </c>
      <c r="F4035" s="33" t="s">
        <v>12</v>
      </c>
      <c r="G4035" s="33">
        <v>999921367</v>
      </c>
      <c r="H4035" s="33" t="s">
        <v>1530</v>
      </c>
      <c r="I4035" s="33" t="s">
        <v>4773</v>
      </c>
      <c r="J4035" s="8">
        <f>(M4035-K4035)+W4035</f>
        <v>296</v>
      </c>
      <c r="K4035" s="8">
        <f>M4035/2</f>
        <v>0</v>
      </c>
      <c r="L4035" s="9"/>
      <c r="M4035" s="8">
        <f>SUM(N4035,O4035,P4035,Q4035,S4035,T4035,U4035)</f>
        <v>0</v>
      </c>
      <c r="N4035" s="8">
        <f>SUM(AX4035)</f>
        <v>0</v>
      </c>
      <c r="O4035" s="8">
        <v>0</v>
      </c>
      <c r="P4035" s="8">
        <f>SUM(AO4035,AW4035)</f>
        <v>0</v>
      </c>
      <c r="Q4035" s="8">
        <f>SUM(AK4035,AL4035,AM4035,AN4035,AP4035,AQ4035,AR4035,AO4035)</f>
        <v>0</v>
      </c>
      <c r="R4035" s="8">
        <f>COUNTIF(AK4035:AR4035, "&gt;0")</f>
        <v>0</v>
      </c>
      <c r="S4035" s="8">
        <f>SUM(AS4035,AT4035)</f>
        <v>0</v>
      </c>
      <c r="T4035" s="8">
        <f>SUM(AU4035)</f>
        <v>0</v>
      </c>
      <c r="U4035" s="8">
        <f>SUM(AV4035)</f>
        <v>0</v>
      </c>
      <c r="V4035" s="9"/>
      <c r="W4035" s="8">
        <f>(X4035+AD4035)</f>
        <v>296</v>
      </c>
      <c r="X4035" s="8">
        <f>SUM(Y4035:AB4035)</f>
        <v>0</v>
      </c>
      <c r="Y4035" s="8">
        <v>0</v>
      </c>
      <c r="Z4035" s="8">
        <f>0</f>
        <v>0</v>
      </c>
      <c r="AA4035" s="8">
        <f>SUM(AZ4035,BB4035)</f>
        <v>0</v>
      </c>
      <c r="AB4035" s="8">
        <f>SUM(BC4035,BD4035)</f>
        <v>0</v>
      </c>
      <c r="AC4035" s="8">
        <f>COUNTIF(BC4035:BD4035,"&gt;0")</f>
        <v>0</v>
      </c>
      <c r="AD4035" s="8">
        <f>SUM(AE4035:AI4035)</f>
        <v>296</v>
      </c>
      <c r="AE4035" s="8">
        <v>0</v>
      </c>
      <c r="AF4035" s="8">
        <v>0</v>
      </c>
      <c r="AG4035" s="8">
        <v>0</v>
      </c>
      <c r="AH4035" s="8">
        <v>0</v>
      </c>
      <c r="AI4035" s="8">
        <f>SUM(BA4035)</f>
        <v>296</v>
      </c>
      <c r="AJ4035" s="9"/>
      <c r="AK4035" s="8">
        <v>0</v>
      </c>
      <c r="AL4035" s="8">
        <v>0</v>
      </c>
      <c r="AM4035" s="8">
        <v>0</v>
      </c>
      <c r="AN4035" s="8">
        <v>0</v>
      </c>
      <c r="AO4035" s="8">
        <v>0</v>
      </c>
      <c r="AP4035" s="8">
        <v>0</v>
      </c>
      <c r="AQ4035" s="8">
        <v>0</v>
      </c>
      <c r="AR4035" s="8">
        <v>0</v>
      </c>
      <c r="AS4035" s="8">
        <v>0</v>
      </c>
      <c r="AT4035" s="8">
        <v>0</v>
      </c>
      <c r="AU4035" s="8">
        <v>0</v>
      </c>
      <c r="AV4035" s="8">
        <v>0</v>
      </c>
      <c r="AW4035" s="8">
        <v>0</v>
      </c>
      <c r="AX4035" s="8">
        <v>0</v>
      </c>
      <c r="AY4035" s="30"/>
      <c r="AZ4035" s="33">
        <v>0</v>
      </c>
      <c r="BA4035" s="33">
        <v>296</v>
      </c>
      <c r="BB4035" s="33">
        <v>0</v>
      </c>
      <c r="BC4035" s="33">
        <v>0</v>
      </c>
      <c r="BD4035" s="33">
        <v>0</v>
      </c>
    </row>
    <row r="4036" spans="1:56" x14ac:dyDescent="0.25">
      <c r="A4036" s="51" t="s">
        <v>5470</v>
      </c>
      <c r="B4036" s="33" t="str">
        <f>CONCATENATE(G4036,"-",H4036,"-",I4036)</f>
        <v>999924159-Youth--35kg</v>
      </c>
      <c r="C4036" s="33" t="s">
        <v>3324</v>
      </c>
      <c r="D4036" s="33" t="s">
        <v>5236</v>
      </c>
      <c r="E4036" s="33" t="s">
        <v>701</v>
      </c>
      <c r="F4036" s="33" t="s">
        <v>12</v>
      </c>
      <c r="G4036" s="33">
        <v>999924159</v>
      </c>
      <c r="H4036" s="33" t="s">
        <v>1530</v>
      </c>
      <c r="I4036" s="33" t="s">
        <v>4773</v>
      </c>
      <c r="J4036" s="8">
        <f>(M4036-K4036)+W4036</f>
        <v>296</v>
      </c>
      <c r="K4036" s="8">
        <f>M4036/2</f>
        <v>0</v>
      </c>
      <c r="L4036" s="9"/>
      <c r="M4036" s="8">
        <f>SUM(N4036,O4036,P4036,Q4036,S4036,T4036,U4036)</f>
        <v>0</v>
      </c>
      <c r="N4036" s="8">
        <f>SUM(AX4036)</f>
        <v>0</v>
      </c>
      <c r="O4036" s="8">
        <v>0</v>
      </c>
      <c r="P4036" s="8">
        <f>SUM(AO4036,AW4036)</f>
        <v>0</v>
      </c>
      <c r="Q4036" s="8">
        <f>SUM(AK4036,AL4036,AM4036,AN4036,AP4036,AQ4036,AR4036,AO4036)</f>
        <v>0</v>
      </c>
      <c r="R4036" s="8">
        <f>COUNTIF(AK4036:AR4036, "&gt;0")</f>
        <v>0</v>
      </c>
      <c r="S4036" s="8">
        <f>SUM(AS4036,AT4036)</f>
        <v>0</v>
      </c>
      <c r="T4036" s="8">
        <f>SUM(AU4036)</f>
        <v>0</v>
      </c>
      <c r="U4036" s="8">
        <f>SUM(AV4036)</f>
        <v>0</v>
      </c>
      <c r="V4036" s="9"/>
      <c r="W4036" s="8">
        <f>(X4036+AD4036)</f>
        <v>296</v>
      </c>
      <c r="X4036" s="8">
        <f>SUM(Y4036:AB4036)</f>
        <v>0</v>
      </c>
      <c r="Y4036" s="8">
        <v>0</v>
      </c>
      <c r="Z4036" s="8">
        <f>0</f>
        <v>0</v>
      </c>
      <c r="AA4036" s="8">
        <f>SUM(AZ4036,BB4036)</f>
        <v>0</v>
      </c>
      <c r="AB4036" s="8">
        <f>SUM(BC4036,BD4036)</f>
        <v>0</v>
      </c>
      <c r="AC4036" s="8">
        <f>COUNTIF(BC4036:BD4036,"&gt;0")</f>
        <v>0</v>
      </c>
      <c r="AD4036" s="8">
        <f>SUM(AE4036:AI4036)</f>
        <v>296</v>
      </c>
      <c r="AE4036" s="8">
        <v>0</v>
      </c>
      <c r="AF4036" s="8">
        <v>0</v>
      </c>
      <c r="AG4036" s="8">
        <v>0</v>
      </c>
      <c r="AH4036" s="8">
        <v>0</v>
      </c>
      <c r="AI4036" s="8">
        <f>SUM(BA4036)</f>
        <v>296</v>
      </c>
      <c r="AJ4036" s="9"/>
      <c r="AK4036" s="8">
        <v>0</v>
      </c>
      <c r="AL4036" s="8">
        <v>0</v>
      </c>
      <c r="AM4036" s="8">
        <v>0</v>
      </c>
      <c r="AN4036" s="8">
        <v>0</v>
      </c>
      <c r="AO4036" s="8">
        <v>0</v>
      </c>
      <c r="AP4036" s="8">
        <v>0</v>
      </c>
      <c r="AQ4036" s="8">
        <v>0</v>
      </c>
      <c r="AR4036" s="8">
        <v>0</v>
      </c>
      <c r="AS4036" s="8">
        <v>0</v>
      </c>
      <c r="AT4036" s="8">
        <v>0</v>
      </c>
      <c r="AU4036" s="8">
        <v>0</v>
      </c>
      <c r="AV4036" s="8">
        <v>0</v>
      </c>
      <c r="AW4036" s="8">
        <v>0</v>
      </c>
      <c r="AX4036" s="8">
        <v>0</v>
      </c>
      <c r="AY4036" s="30"/>
      <c r="AZ4036" s="33">
        <v>0</v>
      </c>
      <c r="BA4036" s="33">
        <v>296</v>
      </c>
      <c r="BB4036" s="33">
        <v>0</v>
      </c>
      <c r="BC4036" s="33">
        <v>0</v>
      </c>
      <c r="BD4036" s="33">
        <v>0</v>
      </c>
    </row>
    <row r="4037" spans="1:56" x14ac:dyDescent="0.25">
      <c r="A4037" s="51" t="s">
        <v>5473</v>
      </c>
      <c r="B4037" s="33" t="str">
        <f>CONCATENATE(G4037,"-",H4037,"-",I4037)</f>
        <v>999924246-Youth--35kg</v>
      </c>
      <c r="C4037" s="33" t="s">
        <v>2008</v>
      </c>
      <c r="D4037" s="33" t="s">
        <v>2009</v>
      </c>
      <c r="E4037" s="33" t="s">
        <v>701</v>
      </c>
      <c r="F4037" s="33" t="s">
        <v>12</v>
      </c>
      <c r="G4037" s="33">
        <v>999924246</v>
      </c>
      <c r="H4037" s="33" t="s">
        <v>1530</v>
      </c>
      <c r="I4037" s="51" t="s">
        <v>4773</v>
      </c>
      <c r="J4037" s="8">
        <f>(M4037-K4037)+W4037</f>
        <v>272</v>
      </c>
      <c r="K4037" s="8">
        <f>M4037/2</f>
        <v>0</v>
      </c>
      <c r="L4037" s="9"/>
      <c r="M4037" s="8">
        <f>SUM(N4037,O4037,P4037,Q4037,S4037,T4037,U4037)</f>
        <v>0</v>
      </c>
      <c r="N4037" s="8">
        <f>SUM(AX4037)</f>
        <v>0</v>
      </c>
      <c r="O4037" s="8">
        <v>0</v>
      </c>
      <c r="P4037" s="8">
        <f>SUM(AO4037,AW4037)</f>
        <v>0</v>
      </c>
      <c r="Q4037" s="8">
        <f>SUM(AK4037,AL4037,AM4037,AN4037,AP4037,AQ4037,AR4037,AO4037)</f>
        <v>0</v>
      </c>
      <c r="R4037" s="8">
        <f>COUNTIF(AK4037:AR4037, "&gt;0")</f>
        <v>0</v>
      </c>
      <c r="S4037" s="8">
        <f>SUM(AS4037,AT4037)</f>
        <v>0</v>
      </c>
      <c r="T4037" s="8">
        <f>SUM(AU4037)</f>
        <v>0</v>
      </c>
      <c r="U4037" s="8">
        <f>SUM(AV4037)</f>
        <v>0</v>
      </c>
      <c r="V4037" s="9"/>
      <c r="W4037" s="8">
        <f>(X4037+AD4037)</f>
        <v>272</v>
      </c>
      <c r="X4037" s="8">
        <f>SUM(Y4037:AB4037)</f>
        <v>50</v>
      </c>
      <c r="Y4037" s="8">
        <v>0</v>
      </c>
      <c r="Z4037" s="8">
        <f>0</f>
        <v>0</v>
      </c>
      <c r="AA4037" s="8">
        <f>SUM(AZ4037,BB4037)</f>
        <v>50</v>
      </c>
      <c r="AB4037" s="8">
        <f>SUM(BC4037,BD4037)</f>
        <v>0</v>
      </c>
      <c r="AC4037" s="8">
        <f>COUNTIF(BC4037:BD4037,"&gt;0")</f>
        <v>0</v>
      </c>
      <c r="AD4037" s="8">
        <f>SUM(AE4037:AI4037)</f>
        <v>222</v>
      </c>
      <c r="AE4037" s="8">
        <v>0</v>
      </c>
      <c r="AF4037" s="8">
        <v>0</v>
      </c>
      <c r="AG4037" s="8">
        <v>0</v>
      </c>
      <c r="AH4037" s="8">
        <v>0</v>
      </c>
      <c r="AI4037" s="8">
        <f>SUM(BA4037)</f>
        <v>222</v>
      </c>
      <c r="AJ4037" s="9"/>
      <c r="AK4037" s="8">
        <v>0</v>
      </c>
      <c r="AL4037" s="8">
        <v>0</v>
      </c>
      <c r="AM4037" s="8">
        <v>0</v>
      </c>
      <c r="AN4037" s="8">
        <v>0</v>
      </c>
      <c r="AO4037" s="8">
        <v>0</v>
      </c>
      <c r="AP4037" s="8">
        <v>0</v>
      </c>
      <c r="AQ4037" s="8">
        <v>0</v>
      </c>
      <c r="AR4037" s="8">
        <v>0</v>
      </c>
      <c r="AS4037" s="8">
        <v>0</v>
      </c>
      <c r="AT4037" s="8">
        <v>0</v>
      </c>
      <c r="AU4037" s="8">
        <v>0</v>
      </c>
      <c r="AV4037" s="8">
        <v>0</v>
      </c>
      <c r="AW4037" s="8">
        <v>0</v>
      </c>
      <c r="AX4037" s="8">
        <v>0</v>
      </c>
      <c r="AY4037" s="30"/>
      <c r="AZ4037" s="33">
        <v>0</v>
      </c>
      <c r="BA4037" s="33">
        <v>222</v>
      </c>
      <c r="BB4037" s="33">
        <v>50</v>
      </c>
      <c r="BC4037" s="33">
        <v>0</v>
      </c>
      <c r="BD4037" s="33">
        <v>0</v>
      </c>
    </row>
    <row r="4038" spans="1:56" x14ac:dyDescent="0.25">
      <c r="A4038" s="51" t="s">
        <v>5472</v>
      </c>
      <c r="B4038" s="33" t="str">
        <f>CONCATENATE(G4038,"-",H4038,"-",I4038)</f>
        <v>999929326-Youth--35kg</v>
      </c>
      <c r="C4038" s="34" t="s">
        <v>722</v>
      </c>
      <c r="D4038" s="34" t="s">
        <v>2987</v>
      </c>
      <c r="E4038" s="34" t="s">
        <v>701</v>
      </c>
      <c r="F4038" s="34" t="s">
        <v>12</v>
      </c>
      <c r="G4038" s="34">
        <v>999929326</v>
      </c>
      <c r="H4038" s="34" t="s">
        <v>1530</v>
      </c>
      <c r="I4038" s="51" t="s">
        <v>4773</v>
      </c>
      <c r="J4038" s="8">
        <f>(M4038-K4038)+W4038</f>
        <v>271</v>
      </c>
      <c r="K4038" s="8"/>
      <c r="L4038" s="9"/>
      <c r="M4038" s="8">
        <f>SUM(N4038,O4038,P4038,Q4038,S4038,T4038,U4038)</f>
        <v>49</v>
      </c>
      <c r="N4038" s="8">
        <f>SUM(AX4038)</f>
        <v>11.5</v>
      </c>
      <c r="O4038" s="8">
        <v>0</v>
      </c>
      <c r="P4038" s="8">
        <f>SUM(AO4038,AW4038)</f>
        <v>37.5</v>
      </c>
      <c r="Q4038" s="8">
        <f>SUM(AK4038,AL4038,AM4038,AN4038,AP4038,AQ4038,AR4038,AO4038)</f>
        <v>0</v>
      </c>
      <c r="R4038" s="8">
        <f>COUNTIF(AK4038:AR4038, "&gt;0")</f>
        <v>0</v>
      </c>
      <c r="S4038" s="8">
        <f>SUM(AS4038,AT4038)</f>
        <v>0</v>
      </c>
      <c r="T4038" s="8">
        <f>SUM(AU4038)</f>
        <v>0</v>
      </c>
      <c r="U4038" s="8">
        <f>SUM(AV4038)</f>
        <v>0</v>
      </c>
      <c r="V4038" s="9"/>
      <c r="W4038" s="8">
        <f>(X4038+AD4038)</f>
        <v>222</v>
      </c>
      <c r="X4038" s="8">
        <f>SUM(Y4038:AB4038)</f>
        <v>0</v>
      </c>
      <c r="Y4038" s="8">
        <v>0</v>
      </c>
      <c r="Z4038" s="8">
        <f>0</f>
        <v>0</v>
      </c>
      <c r="AA4038" s="8">
        <f>SUM(AZ4038,BB4038)</f>
        <v>0</v>
      </c>
      <c r="AB4038" s="8">
        <f>SUM(BC4038,BD4038)</f>
        <v>0</v>
      </c>
      <c r="AC4038" s="8">
        <f>COUNTIF(BC4038:BD4038,"&gt;0")</f>
        <v>0</v>
      </c>
      <c r="AD4038" s="8">
        <f>SUM(AE4038:AI4038)</f>
        <v>222</v>
      </c>
      <c r="AE4038" s="8">
        <v>0</v>
      </c>
      <c r="AF4038" s="8">
        <v>0</v>
      </c>
      <c r="AG4038" s="8">
        <v>0</v>
      </c>
      <c r="AH4038" s="8">
        <v>0</v>
      </c>
      <c r="AI4038" s="8">
        <f>SUM(BA4038)</f>
        <v>222</v>
      </c>
      <c r="AJ4038" s="9"/>
      <c r="AK4038" s="8">
        <v>0</v>
      </c>
      <c r="AL4038" s="8">
        <v>0</v>
      </c>
      <c r="AM4038" s="8">
        <v>0</v>
      </c>
      <c r="AN4038" s="8">
        <v>0</v>
      </c>
      <c r="AO4038" s="8">
        <v>0</v>
      </c>
      <c r="AP4038" s="8">
        <v>0</v>
      </c>
      <c r="AQ4038" s="8">
        <v>0</v>
      </c>
      <c r="AR4038" s="8">
        <v>0</v>
      </c>
      <c r="AS4038" s="8">
        <v>0</v>
      </c>
      <c r="AT4038" s="8">
        <v>0</v>
      </c>
      <c r="AU4038" s="15">
        <v>0</v>
      </c>
      <c r="AV4038" s="15">
        <v>0</v>
      </c>
      <c r="AW4038" s="15">
        <v>37.5</v>
      </c>
      <c r="AX4038" s="15">
        <v>11.5</v>
      </c>
      <c r="AY4038" s="29"/>
      <c r="AZ4038" s="33">
        <v>0</v>
      </c>
      <c r="BA4038" s="33">
        <v>222</v>
      </c>
      <c r="BB4038" s="33">
        <v>0</v>
      </c>
      <c r="BC4038" s="33">
        <v>0</v>
      </c>
      <c r="BD4038" s="33">
        <v>0</v>
      </c>
    </row>
    <row r="4039" spans="1:56" x14ac:dyDescent="0.25">
      <c r="A4039" s="51" t="s">
        <v>5474</v>
      </c>
      <c r="B4039" s="33" t="str">
        <f>CONCATENATE(G4039,"-",H4039,"-",I4039)</f>
        <v>999924922-Youth--35kg</v>
      </c>
      <c r="C4039" s="33" t="s">
        <v>2013</v>
      </c>
      <c r="D4039" s="33" t="s">
        <v>2014</v>
      </c>
      <c r="E4039" s="33" t="s">
        <v>701</v>
      </c>
      <c r="F4039" s="33" t="s">
        <v>12</v>
      </c>
      <c r="G4039" s="33">
        <v>999924922</v>
      </c>
      <c r="H4039" s="33" t="s">
        <v>1530</v>
      </c>
      <c r="I4039" s="33" t="s">
        <v>4773</v>
      </c>
      <c r="J4039" s="8">
        <f>(M4039-K4039)+W4039</f>
        <v>249</v>
      </c>
      <c r="K4039" s="8">
        <f>M4039/2</f>
        <v>27</v>
      </c>
      <c r="L4039" s="9"/>
      <c r="M4039" s="8">
        <f>SUM(N4039,O4039,P4039,Q4039,S4039,T4039,U4039)</f>
        <v>54</v>
      </c>
      <c r="N4039" s="8">
        <f>SUM(AX4039)</f>
        <v>0</v>
      </c>
      <c r="O4039" s="8">
        <v>0</v>
      </c>
      <c r="P4039" s="8">
        <f>SUM(AO4039,AW4039)</f>
        <v>0</v>
      </c>
      <c r="Q4039" s="8">
        <f>SUM(AK4039,AL4039,AM4039,AN4039,AP4039,AQ4039,AR4039,AO4039)</f>
        <v>0</v>
      </c>
      <c r="R4039" s="8">
        <f>COUNTIF(AK4039:AR4039, "&gt;0")</f>
        <v>0</v>
      </c>
      <c r="S4039" s="8">
        <f>SUM(AS4039,AT4039)</f>
        <v>0</v>
      </c>
      <c r="T4039" s="8">
        <f>SUM(AU4039)</f>
        <v>54</v>
      </c>
      <c r="U4039" s="8">
        <f>SUM(AV4039)</f>
        <v>0</v>
      </c>
      <c r="V4039" s="9"/>
      <c r="W4039" s="8">
        <f>(X4039+AD4039)</f>
        <v>222</v>
      </c>
      <c r="X4039" s="8">
        <f>SUM(Y4039:AB4039)</f>
        <v>0</v>
      </c>
      <c r="Y4039" s="8">
        <v>0</v>
      </c>
      <c r="Z4039" s="8">
        <f>0</f>
        <v>0</v>
      </c>
      <c r="AA4039" s="8">
        <f>SUM(AZ4039,BB4039)</f>
        <v>0</v>
      </c>
      <c r="AB4039" s="8">
        <f>SUM(BC4039,BD4039)</f>
        <v>0</v>
      </c>
      <c r="AC4039" s="8">
        <f>COUNTIF(BC4039:BD4039,"&gt;0")</f>
        <v>0</v>
      </c>
      <c r="AD4039" s="8">
        <f>SUM(AE4039:AI4039)</f>
        <v>222</v>
      </c>
      <c r="AE4039" s="8">
        <v>0</v>
      </c>
      <c r="AF4039" s="8">
        <v>0</v>
      </c>
      <c r="AG4039" s="8">
        <v>0</v>
      </c>
      <c r="AH4039" s="8">
        <v>0</v>
      </c>
      <c r="AI4039" s="8">
        <f>SUM(BA4039)</f>
        <v>222</v>
      </c>
      <c r="AJ4039" s="9"/>
      <c r="AK4039" s="8">
        <v>0</v>
      </c>
      <c r="AL4039" s="8">
        <v>0</v>
      </c>
      <c r="AM4039" s="8">
        <v>0</v>
      </c>
      <c r="AN4039" s="8">
        <v>0</v>
      </c>
      <c r="AO4039" s="8">
        <v>0</v>
      </c>
      <c r="AP4039" s="8">
        <v>0</v>
      </c>
      <c r="AQ4039" s="8">
        <v>0</v>
      </c>
      <c r="AR4039" s="8">
        <v>0</v>
      </c>
      <c r="AS4039" s="8">
        <v>0</v>
      </c>
      <c r="AT4039" s="8">
        <v>0</v>
      </c>
      <c r="AU4039" s="8">
        <v>54</v>
      </c>
      <c r="AV4039" s="8">
        <v>0</v>
      </c>
      <c r="AW4039" s="8">
        <v>0</v>
      </c>
      <c r="AX4039" s="8">
        <v>0</v>
      </c>
      <c r="AY4039" s="30"/>
      <c r="AZ4039" s="33">
        <v>0</v>
      </c>
      <c r="BA4039" s="33">
        <v>222</v>
      </c>
      <c r="BB4039" s="33">
        <v>0</v>
      </c>
      <c r="BC4039" s="33">
        <v>0</v>
      </c>
      <c r="BD4039" s="33">
        <v>0</v>
      </c>
    </row>
    <row r="4040" spans="1:56" x14ac:dyDescent="0.25">
      <c r="A4040" s="51" t="s">
        <v>5476</v>
      </c>
      <c r="B4040" s="33" t="str">
        <f>CONCATENATE(G4040,"-",H4040,"-",I4040)</f>
        <v>999923766-Youth--35kg</v>
      </c>
      <c r="C4040" s="33" t="s">
        <v>961</v>
      </c>
      <c r="D4040" s="33" t="s">
        <v>5237</v>
      </c>
      <c r="E4040" s="33" t="s">
        <v>701</v>
      </c>
      <c r="F4040" s="33" t="s">
        <v>12</v>
      </c>
      <c r="G4040" s="33">
        <v>999923766</v>
      </c>
      <c r="H4040" s="33" t="s">
        <v>1530</v>
      </c>
      <c r="I4040" s="33" t="s">
        <v>4773</v>
      </c>
      <c r="J4040" s="8">
        <f>(M4040-K4040)+W4040</f>
        <v>222</v>
      </c>
      <c r="K4040" s="8">
        <f>M4040/2</f>
        <v>0</v>
      </c>
      <c r="L4040" s="9"/>
      <c r="M4040" s="8">
        <f>SUM(N4040,O4040,P4040,Q4040,S4040,T4040,U4040)</f>
        <v>0</v>
      </c>
      <c r="N4040" s="8">
        <f>SUM(AX4040)</f>
        <v>0</v>
      </c>
      <c r="O4040" s="8">
        <v>0</v>
      </c>
      <c r="P4040" s="8">
        <f>SUM(AO4040,AW4040)</f>
        <v>0</v>
      </c>
      <c r="Q4040" s="8">
        <f>SUM(AK4040,AL4040,AM4040,AN4040,AP4040,AQ4040,AR4040,AO4040)</f>
        <v>0</v>
      </c>
      <c r="R4040" s="8">
        <f>COUNTIF(AK4040:AR4040, "&gt;0")</f>
        <v>0</v>
      </c>
      <c r="S4040" s="8">
        <f>SUM(AS4040,AT4040)</f>
        <v>0</v>
      </c>
      <c r="T4040" s="8">
        <f>SUM(AU4040)</f>
        <v>0</v>
      </c>
      <c r="U4040" s="8">
        <f>SUM(AV4040)</f>
        <v>0</v>
      </c>
      <c r="V4040" s="9"/>
      <c r="W4040" s="8">
        <f>(X4040+AD4040)</f>
        <v>222</v>
      </c>
      <c r="X4040" s="8">
        <f>SUM(Y4040:AB4040)</f>
        <v>0</v>
      </c>
      <c r="Y4040" s="8">
        <v>0</v>
      </c>
      <c r="Z4040" s="8">
        <f>0</f>
        <v>0</v>
      </c>
      <c r="AA4040" s="8">
        <f>SUM(AZ4040,BB4040)</f>
        <v>0</v>
      </c>
      <c r="AB4040" s="8">
        <f>SUM(BC4040,BD4040)</f>
        <v>0</v>
      </c>
      <c r="AC4040" s="8">
        <f>COUNTIF(BC4040:BD4040,"&gt;0")</f>
        <v>0</v>
      </c>
      <c r="AD4040" s="8">
        <f>SUM(AE4040:AI4040)</f>
        <v>222</v>
      </c>
      <c r="AE4040" s="8">
        <v>0</v>
      </c>
      <c r="AF4040" s="8">
        <v>0</v>
      </c>
      <c r="AG4040" s="8">
        <v>0</v>
      </c>
      <c r="AH4040" s="8">
        <v>0</v>
      </c>
      <c r="AI4040" s="8">
        <f>SUM(BA4040)</f>
        <v>222</v>
      </c>
      <c r="AJ4040" s="9"/>
      <c r="AK4040" s="8">
        <v>0</v>
      </c>
      <c r="AL4040" s="8">
        <v>0</v>
      </c>
      <c r="AM4040" s="8">
        <v>0</v>
      </c>
      <c r="AN4040" s="8">
        <v>0</v>
      </c>
      <c r="AO4040" s="8">
        <v>0</v>
      </c>
      <c r="AP4040" s="8">
        <v>0</v>
      </c>
      <c r="AQ4040" s="8">
        <v>0</v>
      </c>
      <c r="AR4040" s="8">
        <v>0</v>
      </c>
      <c r="AS4040" s="8">
        <v>0</v>
      </c>
      <c r="AT4040" s="8">
        <v>0</v>
      </c>
      <c r="AU4040" s="8">
        <v>0</v>
      </c>
      <c r="AV4040" s="8">
        <v>0</v>
      </c>
      <c r="AW4040" s="8">
        <v>0</v>
      </c>
      <c r="AX4040" s="8">
        <v>0</v>
      </c>
      <c r="AY4040" s="30"/>
      <c r="AZ4040" s="33">
        <v>0</v>
      </c>
      <c r="BA4040" s="33">
        <v>222</v>
      </c>
      <c r="BB4040" s="33">
        <v>0</v>
      </c>
      <c r="BC4040" s="33">
        <v>0</v>
      </c>
      <c r="BD4040" s="33">
        <v>0</v>
      </c>
    </row>
    <row r="4041" spans="1:56" x14ac:dyDescent="0.25">
      <c r="A4041" s="51" t="s">
        <v>5471</v>
      </c>
      <c r="B4041" s="33" t="str">
        <f>CONCATENATE(G4041,"-",H4041,"-",I4041)</f>
        <v>999926491-Youth--35kg</v>
      </c>
      <c r="C4041" s="33" t="s">
        <v>870</v>
      </c>
      <c r="D4041" s="33" t="s">
        <v>2045</v>
      </c>
      <c r="E4041" s="33" t="s">
        <v>701</v>
      </c>
      <c r="F4041" s="33" t="s">
        <v>12</v>
      </c>
      <c r="G4041" s="33">
        <v>999926491</v>
      </c>
      <c r="H4041" s="33" t="s">
        <v>1530</v>
      </c>
      <c r="I4041" s="33" t="s">
        <v>4773</v>
      </c>
      <c r="J4041" s="8">
        <f>(M4041-K4041)+W4041</f>
        <v>222</v>
      </c>
      <c r="K4041" s="8">
        <f>M4041/2</f>
        <v>0</v>
      </c>
      <c r="L4041" s="9"/>
      <c r="M4041" s="8">
        <f>SUM(N4041,O4041,P4041,Q4041,S4041,T4041,U4041)</f>
        <v>0</v>
      </c>
      <c r="N4041" s="8">
        <f>SUM(AX4041)</f>
        <v>0</v>
      </c>
      <c r="O4041" s="8">
        <v>0</v>
      </c>
      <c r="P4041" s="8">
        <f>SUM(AO4041,AW4041)</f>
        <v>0</v>
      </c>
      <c r="Q4041" s="8">
        <f>SUM(AK4041,AL4041,AM4041,AN4041,AP4041,AQ4041,AR4041,AO4041)</f>
        <v>0</v>
      </c>
      <c r="R4041" s="8">
        <f>COUNTIF(AK4041:AR4041, "&gt;0")</f>
        <v>0</v>
      </c>
      <c r="S4041" s="8">
        <f>SUM(AS4041,AT4041)</f>
        <v>0</v>
      </c>
      <c r="T4041" s="8">
        <f>SUM(AU4041)</f>
        <v>0</v>
      </c>
      <c r="U4041" s="8">
        <f>SUM(AV4041)</f>
        <v>0</v>
      </c>
      <c r="V4041" s="9"/>
      <c r="W4041" s="8">
        <f>(X4041+AD4041)</f>
        <v>222</v>
      </c>
      <c r="X4041" s="8">
        <f>SUM(Y4041:AB4041)</f>
        <v>0</v>
      </c>
      <c r="Y4041" s="8">
        <v>0</v>
      </c>
      <c r="Z4041" s="8">
        <f>0</f>
        <v>0</v>
      </c>
      <c r="AA4041" s="8">
        <f>SUM(AZ4041,BB4041)</f>
        <v>0</v>
      </c>
      <c r="AB4041" s="8">
        <f>SUM(BC4041,BD4041)</f>
        <v>0</v>
      </c>
      <c r="AC4041" s="8">
        <f>COUNTIF(BC4041:BD4041,"&gt;0")</f>
        <v>0</v>
      </c>
      <c r="AD4041" s="8">
        <f>SUM(AE4041:AI4041)</f>
        <v>222</v>
      </c>
      <c r="AE4041" s="8">
        <v>0</v>
      </c>
      <c r="AF4041" s="8">
        <v>0</v>
      </c>
      <c r="AG4041" s="8">
        <v>0</v>
      </c>
      <c r="AH4041" s="8">
        <v>0</v>
      </c>
      <c r="AI4041" s="8">
        <f>SUM(BA4041)</f>
        <v>222</v>
      </c>
      <c r="AJ4041" s="9"/>
      <c r="AK4041" s="8">
        <v>0</v>
      </c>
      <c r="AL4041" s="8">
        <v>0</v>
      </c>
      <c r="AM4041" s="8">
        <v>0</v>
      </c>
      <c r="AN4041" s="8">
        <v>0</v>
      </c>
      <c r="AO4041" s="8">
        <v>0</v>
      </c>
      <c r="AP4041" s="8">
        <v>0</v>
      </c>
      <c r="AQ4041" s="8">
        <v>0</v>
      </c>
      <c r="AR4041" s="8">
        <v>0</v>
      </c>
      <c r="AS4041" s="8">
        <v>0</v>
      </c>
      <c r="AT4041" s="8">
        <v>0</v>
      </c>
      <c r="AU4041" s="8">
        <v>0</v>
      </c>
      <c r="AV4041" s="8">
        <v>0</v>
      </c>
      <c r="AW4041" s="8">
        <v>0</v>
      </c>
      <c r="AX4041" s="8">
        <v>0</v>
      </c>
      <c r="AY4041" s="30"/>
      <c r="AZ4041" s="33">
        <v>0</v>
      </c>
      <c r="BA4041" s="33">
        <v>222</v>
      </c>
      <c r="BB4041" s="33">
        <v>0</v>
      </c>
      <c r="BC4041" s="33">
        <v>0</v>
      </c>
      <c r="BD4041" s="33">
        <v>0</v>
      </c>
    </row>
    <row r="4042" spans="1:56" x14ac:dyDescent="0.25">
      <c r="A4042" s="51" t="s">
        <v>8455</v>
      </c>
      <c r="B4042" s="33" t="str">
        <f>CONCATENATE(G4042,"-",H4042,"-",I4042)</f>
        <v>999931354-Youth--35kg</v>
      </c>
      <c r="C4042" s="34" t="s">
        <v>3160</v>
      </c>
      <c r="D4042" s="34" t="s">
        <v>1953</v>
      </c>
      <c r="E4042" s="34" t="s">
        <v>701</v>
      </c>
      <c r="F4042" s="34" t="s">
        <v>12</v>
      </c>
      <c r="G4042" s="34">
        <v>999931354</v>
      </c>
      <c r="H4042" s="34" t="s">
        <v>1530</v>
      </c>
      <c r="I4042" s="51" t="s">
        <v>4773</v>
      </c>
      <c r="J4042" s="8">
        <f>(M4042-K4042)+W4042</f>
        <v>190</v>
      </c>
      <c r="K4042" s="8">
        <f>M4042/2</f>
        <v>190</v>
      </c>
      <c r="L4042" s="9"/>
      <c r="M4042" s="8">
        <f>SUM(N4042,O4042,P4042,Q4042,S4042,T4042,U4042)</f>
        <v>380</v>
      </c>
      <c r="N4042" s="8">
        <f>SUM(AX4042)</f>
        <v>0</v>
      </c>
      <c r="O4042" s="8">
        <v>0</v>
      </c>
      <c r="P4042" s="8">
        <f>SUM(AO4042,AW4042)</f>
        <v>0</v>
      </c>
      <c r="Q4042" s="8">
        <f>SUM(AK4042,AL4042,AM4042,AN4042,AP4042,AQ4042,AR4042,AO4042)</f>
        <v>0</v>
      </c>
      <c r="R4042" s="8">
        <f>COUNTIF(AK4042:AR4042, "&gt;0")</f>
        <v>0</v>
      </c>
      <c r="S4042" s="8">
        <f>SUM(AS4042,AT4042)</f>
        <v>0</v>
      </c>
      <c r="T4042" s="8">
        <f>SUM(AU4042)</f>
        <v>180</v>
      </c>
      <c r="U4042" s="8">
        <f>SUM(AV4042)</f>
        <v>200</v>
      </c>
      <c r="V4042" s="9"/>
      <c r="W4042" s="8">
        <f>(X4042+AD4042)</f>
        <v>0</v>
      </c>
      <c r="X4042" s="8">
        <f>SUM(Y4042:AB4042)</f>
        <v>0</v>
      </c>
      <c r="Y4042" s="8">
        <v>0</v>
      </c>
      <c r="Z4042" s="8">
        <f>0</f>
        <v>0</v>
      </c>
      <c r="AA4042" s="8">
        <f>SUM(AZ4042,BB4042)</f>
        <v>0</v>
      </c>
      <c r="AB4042" s="8">
        <f>SUM(BC4042,BD4042)</f>
        <v>0</v>
      </c>
      <c r="AC4042" s="8">
        <f>COUNTIF(BC4042:BD4042,"&gt;0")</f>
        <v>0</v>
      </c>
      <c r="AD4042" s="8">
        <f>SUM(AE4042:AI4042)</f>
        <v>0</v>
      </c>
      <c r="AE4042" s="8">
        <v>0</v>
      </c>
      <c r="AF4042" s="8">
        <v>0</v>
      </c>
      <c r="AG4042" s="8">
        <v>0</v>
      </c>
      <c r="AH4042" s="8">
        <v>0</v>
      </c>
      <c r="AI4042" s="8">
        <f>SUM(BA4042)</f>
        <v>0</v>
      </c>
      <c r="AJ4042" s="9"/>
      <c r="AK4042" s="8">
        <v>0</v>
      </c>
      <c r="AL4042" s="8">
        <v>0</v>
      </c>
      <c r="AM4042" s="8">
        <v>0</v>
      </c>
      <c r="AN4042" s="8">
        <v>0</v>
      </c>
      <c r="AO4042" s="8">
        <v>0</v>
      </c>
      <c r="AP4042" s="8">
        <v>0</v>
      </c>
      <c r="AQ4042" s="8">
        <v>0</v>
      </c>
      <c r="AR4042" s="8">
        <v>0</v>
      </c>
      <c r="AS4042" s="8">
        <v>0</v>
      </c>
      <c r="AT4042" s="8">
        <v>0</v>
      </c>
      <c r="AU4042" s="15">
        <v>180</v>
      </c>
      <c r="AV4042" s="15">
        <v>200</v>
      </c>
      <c r="AW4042" s="15">
        <v>0</v>
      </c>
      <c r="AX4042" s="15">
        <v>0</v>
      </c>
      <c r="AY4042" s="29"/>
      <c r="AZ4042" s="33">
        <v>0</v>
      </c>
      <c r="BA4042" s="33">
        <v>0</v>
      </c>
      <c r="BB4042" s="33">
        <v>0</v>
      </c>
      <c r="BC4042" s="33">
        <v>0</v>
      </c>
      <c r="BD4042" s="33">
        <v>0</v>
      </c>
    </row>
    <row r="4043" spans="1:56" x14ac:dyDescent="0.25">
      <c r="A4043" s="51" t="s">
        <v>5477</v>
      </c>
      <c r="B4043" s="33" t="str">
        <f>CONCATENATE(G4043,"-",H4043,"-",I4043)</f>
        <v>999933277-Youth--35kg</v>
      </c>
      <c r="C4043" s="33" t="s">
        <v>2403</v>
      </c>
      <c r="D4043" s="33" t="s">
        <v>814</v>
      </c>
      <c r="E4043" s="33" t="s">
        <v>701</v>
      </c>
      <c r="F4043" s="33" t="s">
        <v>12</v>
      </c>
      <c r="G4043" s="33">
        <v>999933277</v>
      </c>
      <c r="H4043" s="33" t="s">
        <v>1530</v>
      </c>
      <c r="I4043" s="33" t="s">
        <v>4773</v>
      </c>
      <c r="J4043" s="8">
        <f>(M4043-K4043)+W4043</f>
        <v>167</v>
      </c>
      <c r="K4043" s="8">
        <f>M4043/2</f>
        <v>0</v>
      </c>
      <c r="L4043" s="9"/>
      <c r="M4043" s="8">
        <f>SUM(N4043,O4043,P4043,Q4043,S4043,T4043,U4043)</f>
        <v>0</v>
      </c>
      <c r="N4043" s="8">
        <f>SUM(AX4043)</f>
        <v>0</v>
      </c>
      <c r="O4043" s="8">
        <v>0</v>
      </c>
      <c r="P4043" s="8">
        <f>SUM(AO4043,AW4043)</f>
        <v>0</v>
      </c>
      <c r="Q4043" s="8">
        <f>SUM(AK4043,AL4043,AM4043,AN4043,AP4043,AQ4043,AR4043,AO4043)</f>
        <v>0</v>
      </c>
      <c r="R4043" s="8">
        <f>COUNTIF(AK4043:AR4043, "&gt;0")</f>
        <v>0</v>
      </c>
      <c r="S4043" s="8">
        <f>SUM(AS4043,AT4043)</f>
        <v>0</v>
      </c>
      <c r="T4043" s="8">
        <f>SUM(AU4043)</f>
        <v>0</v>
      </c>
      <c r="U4043" s="8">
        <f>SUM(AV4043)</f>
        <v>0</v>
      </c>
      <c r="V4043" s="9"/>
      <c r="W4043" s="8">
        <f>(X4043+AD4043)</f>
        <v>167</v>
      </c>
      <c r="X4043" s="8">
        <f>SUM(Y4043:AB4043)</f>
        <v>0</v>
      </c>
      <c r="Y4043" s="8">
        <v>0</v>
      </c>
      <c r="Z4043" s="8">
        <f>0</f>
        <v>0</v>
      </c>
      <c r="AA4043" s="8">
        <f>SUM(AZ4043,BB4043)</f>
        <v>0</v>
      </c>
      <c r="AB4043" s="8">
        <f>SUM(BC4043,BD4043)</f>
        <v>0</v>
      </c>
      <c r="AC4043" s="8">
        <f>COUNTIF(BC4043:BD4043,"&gt;0")</f>
        <v>0</v>
      </c>
      <c r="AD4043" s="8">
        <f>SUM(AE4043:AI4043)</f>
        <v>167</v>
      </c>
      <c r="AE4043" s="8">
        <v>0</v>
      </c>
      <c r="AF4043" s="8">
        <v>0</v>
      </c>
      <c r="AG4043" s="8">
        <v>0</v>
      </c>
      <c r="AH4043" s="8">
        <v>0</v>
      </c>
      <c r="AI4043" s="8">
        <f>SUM(BA4043)</f>
        <v>167</v>
      </c>
      <c r="AJ4043" s="9"/>
      <c r="AK4043" s="8">
        <v>0</v>
      </c>
      <c r="AL4043" s="8">
        <v>0</v>
      </c>
      <c r="AM4043" s="8">
        <v>0</v>
      </c>
      <c r="AN4043" s="8">
        <v>0</v>
      </c>
      <c r="AO4043" s="8">
        <v>0</v>
      </c>
      <c r="AP4043" s="8">
        <v>0</v>
      </c>
      <c r="AQ4043" s="8">
        <v>0</v>
      </c>
      <c r="AR4043" s="8">
        <v>0</v>
      </c>
      <c r="AS4043" s="8">
        <v>0</v>
      </c>
      <c r="AT4043" s="8">
        <v>0</v>
      </c>
      <c r="AU4043" s="8">
        <v>0</v>
      </c>
      <c r="AV4043" s="8">
        <v>0</v>
      </c>
      <c r="AW4043" s="8">
        <v>0</v>
      </c>
      <c r="AX4043" s="8">
        <v>0</v>
      </c>
      <c r="AY4043" s="30"/>
      <c r="AZ4043" s="33">
        <v>0</v>
      </c>
      <c r="BA4043" s="33">
        <v>167</v>
      </c>
      <c r="BB4043" s="33">
        <v>0</v>
      </c>
      <c r="BC4043" s="33">
        <v>0</v>
      </c>
      <c r="BD4043" s="33">
        <v>0</v>
      </c>
    </row>
    <row r="4044" spans="1:56" x14ac:dyDescent="0.25">
      <c r="A4044" s="51" t="s">
        <v>5479</v>
      </c>
      <c r="B4044" s="33" t="str">
        <f>CONCATENATE(G4044,"-",H4044,"-",I4044)</f>
        <v>999933318-Youth--35kg</v>
      </c>
      <c r="C4044" s="33" t="s">
        <v>724</v>
      </c>
      <c r="D4044" s="33" t="s">
        <v>5240</v>
      </c>
      <c r="E4044" s="33" t="s">
        <v>701</v>
      </c>
      <c r="F4044" s="33" t="s">
        <v>12</v>
      </c>
      <c r="G4044" s="33">
        <v>999933318</v>
      </c>
      <c r="H4044" s="33" t="s">
        <v>1530</v>
      </c>
      <c r="I4044" s="33" t="s">
        <v>4773</v>
      </c>
      <c r="J4044" s="8">
        <f>(M4044-K4044)+W4044</f>
        <v>167</v>
      </c>
      <c r="K4044" s="8">
        <f>M4044/2</f>
        <v>0</v>
      </c>
      <c r="L4044" s="9"/>
      <c r="M4044" s="8">
        <f>SUM(N4044,O4044,P4044,Q4044,S4044,T4044,U4044)</f>
        <v>0</v>
      </c>
      <c r="N4044" s="8">
        <f>SUM(AX4044)</f>
        <v>0</v>
      </c>
      <c r="O4044" s="8">
        <v>0</v>
      </c>
      <c r="P4044" s="8">
        <f>SUM(AO4044,AW4044)</f>
        <v>0</v>
      </c>
      <c r="Q4044" s="8">
        <f>SUM(AK4044,AL4044,AM4044,AN4044,AP4044,AQ4044,AR4044,AO4044)</f>
        <v>0</v>
      </c>
      <c r="R4044" s="8">
        <f>COUNTIF(AK4044:AR4044, "&gt;0")</f>
        <v>0</v>
      </c>
      <c r="S4044" s="8">
        <f>SUM(AS4044,AT4044)</f>
        <v>0</v>
      </c>
      <c r="T4044" s="8">
        <f>SUM(AU4044)</f>
        <v>0</v>
      </c>
      <c r="U4044" s="8">
        <f>SUM(AV4044)</f>
        <v>0</v>
      </c>
      <c r="V4044" s="9"/>
      <c r="W4044" s="8">
        <f>(X4044+AD4044)</f>
        <v>167</v>
      </c>
      <c r="X4044" s="8">
        <f>SUM(Y4044:AB4044)</f>
        <v>0</v>
      </c>
      <c r="Y4044" s="8">
        <v>0</v>
      </c>
      <c r="Z4044" s="8">
        <f>0</f>
        <v>0</v>
      </c>
      <c r="AA4044" s="8">
        <f>SUM(AZ4044,BB4044)</f>
        <v>0</v>
      </c>
      <c r="AB4044" s="8">
        <f>SUM(BC4044,BD4044)</f>
        <v>0</v>
      </c>
      <c r="AC4044" s="8">
        <f>COUNTIF(BC4044:BD4044,"&gt;0")</f>
        <v>0</v>
      </c>
      <c r="AD4044" s="8">
        <f>SUM(AE4044:AI4044)</f>
        <v>167</v>
      </c>
      <c r="AE4044" s="8">
        <v>0</v>
      </c>
      <c r="AF4044" s="8">
        <v>0</v>
      </c>
      <c r="AG4044" s="8">
        <v>0</v>
      </c>
      <c r="AH4044" s="8">
        <v>0</v>
      </c>
      <c r="AI4044" s="8">
        <f>SUM(BA4044)</f>
        <v>167</v>
      </c>
      <c r="AJ4044" s="9"/>
      <c r="AK4044" s="8">
        <v>0</v>
      </c>
      <c r="AL4044" s="8">
        <v>0</v>
      </c>
      <c r="AM4044" s="8">
        <v>0</v>
      </c>
      <c r="AN4044" s="8">
        <v>0</v>
      </c>
      <c r="AO4044" s="8">
        <v>0</v>
      </c>
      <c r="AP4044" s="8">
        <v>0</v>
      </c>
      <c r="AQ4044" s="8">
        <v>0</v>
      </c>
      <c r="AR4044" s="8">
        <v>0</v>
      </c>
      <c r="AS4044" s="8">
        <v>0</v>
      </c>
      <c r="AT4044" s="8">
        <v>0</v>
      </c>
      <c r="AU4044" s="8">
        <v>0</v>
      </c>
      <c r="AV4044" s="8">
        <v>0</v>
      </c>
      <c r="AW4044" s="8">
        <v>0</v>
      </c>
      <c r="AX4044" s="8">
        <v>0</v>
      </c>
      <c r="AY4044" s="30"/>
      <c r="AZ4044" s="33">
        <v>0</v>
      </c>
      <c r="BA4044" s="33">
        <v>167</v>
      </c>
      <c r="BB4044" s="33">
        <v>0</v>
      </c>
      <c r="BC4044" s="33">
        <v>0</v>
      </c>
      <c r="BD4044" s="33">
        <v>0</v>
      </c>
    </row>
    <row r="4045" spans="1:56" x14ac:dyDescent="0.25">
      <c r="A4045" s="51" t="s">
        <v>5478</v>
      </c>
      <c r="B4045" s="33" t="str">
        <f>CONCATENATE(G4045,"-",H4045,"-",I4045)</f>
        <v>999933402-Youth--35kg</v>
      </c>
      <c r="C4045" s="33" t="s">
        <v>5238</v>
      </c>
      <c r="D4045" s="33" t="s">
        <v>5239</v>
      </c>
      <c r="E4045" s="33" t="s">
        <v>701</v>
      </c>
      <c r="F4045" s="33" t="s">
        <v>12</v>
      </c>
      <c r="G4045" s="33">
        <v>999933402</v>
      </c>
      <c r="H4045" s="33" t="s">
        <v>1530</v>
      </c>
      <c r="I4045" s="33" t="s">
        <v>4773</v>
      </c>
      <c r="J4045" s="8">
        <f>(M4045-K4045)+W4045</f>
        <v>167</v>
      </c>
      <c r="K4045" s="8">
        <f>M4045/2</f>
        <v>0</v>
      </c>
      <c r="L4045" s="9"/>
      <c r="M4045" s="8">
        <f>SUM(N4045,O4045,P4045,Q4045,S4045,T4045,U4045)</f>
        <v>0</v>
      </c>
      <c r="N4045" s="8">
        <f>SUM(AX4045)</f>
        <v>0</v>
      </c>
      <c r="O4045" s="8">
        <v>0</v>
      </c>
      <c r="P4045" s="8">
        <f>SUM(AO4045,AW4045)</f>
        <v>0</v>
      </c>
      <c r="Q4045" s="8">
        <f>SUM(AK4045,AL4045,AM4045,AN4045,AP4045,AQ4045,AR4045,AO4045)</f>
        <v>0</v>
      </c>
      <c r="R4045" s="8">
        <f>COUNTIF(AK4045:AR4045, "&gt;0")</f>
        <v>0</v>
      </c>
      <c r="S4045" s="8">
        <f>SUM(AS4045,AT4045)</f>
        <v>0</v>
      </c>
      <c r="T4045" s="8">
        <f>SUM(AU4045)</f>
        <v>0</v>
      </c>
      <c r="U4045" s="8">
        <f>SUM(AV4045)</f>
        <v>0</v>
      </c>
      <c r="V4045" s="9"/>
      <c r="W4045" s="8">
        <f>(X4045+AD4045)</f>
        <v>167</v>
      </c>
      <c r="X4045" s="8">
        <f>SUM(Y4045:AB4045)</f>
        <v>0</v>
      </c>
      <c r="Y4045" s="8">
        <v>0</v>
      </c>
      <c r="Z4045" s="8">
        <f>0</f>
        <v>0</v>
      </c>
      <c r="AA4045" s="8">
        <f>SUM(AZ4045,BB4045)</f>
        <v>0</v>
      </c>
      <c r="AB4045" s="8">
        <f>SUM(BC4045,BD4045)</f>
        <v>0</v>
      </c>
      <c r="AC4045" s="8">
        <f>COUNTIF(BC4045:BD4045,"&gt;0")</f>
        <v>0</v>
      </c>
      <c r="AD4045" s="8">
        <f>SUM(AE4045:AI4045)</f>
        <v>167</v>
      </c>
      <c r="AE4045" s="8">
        <v>0</v>
      </c>
      <c r="AF4045" s="8">
        <v>0</v>
      </c>
      <c r="AG4045" s="8">
        <v>0</v>
      </c>
      <c r="AH4045" s="8">
        <v>0</v>
      </c>
      <c r="AI4045" s="8">
        <f>SUM(BA4045)</f>
        <v>167</v>
      </c>
      <c r="AJ4045" s="9"/>
      <c r="AK4045" s="8">
        <v>0</v>
      </c>
      <c r="AL4045" s="8">
        <v>0</v>
      </c>
      <c r="AM4045" s="8">
        <v>0</v>
      </c>
      <c r="AN4045" s="8">
        <v>0</v>
      </c>
      <c r="AO4045" s="8">
        <v>0</v>
      </c>
      <c r="AP4045" s="8">
        <v>0</v>
      </c>
      <c r="AQ4045" s="8">
        <v>0</v>
      </c>
      <c r="AR4045" s="8">
        <v>0</v>
      </c>
      <c r="AS4045" s="8">
        <v>0</v>
      </c>
      <c r="AT4045" s="8">
        <v>0</v>
      </c>
      <c r="AU4045" s="8">
        <v>0</v>
      </c>
      <c r="AV4045" s="8">
        <v>0</v>
      </c>
      <c r="AW4045" s="8">
        <v>0</v>
      </c>
      <c r="AX4045" s="8">
        <v>0</v>
      </c>
      <c r="AY4045" s="30"/>
      <c r="AZ4045" s="33">
        <v>0</v>
      </c>
      <c r="BA4045" s="33">
        <v>167</v>
      </c>
      <c r="BB4045" s="33">
        <v>0</v>
      </c>
      <c r="BC4045" s="33">
        <v>0</v>
      </c>
      <c r="BD4045" s="33">
        <v>0</v>
      </c>
    </row>
    <row r="4046" spans="1:56" x14ac:dyDescent="0.25">
      <c r="A4046" s="51" t="s">
        <v>8456</v>
      </c>
      <c r="B4046" s="33" t="str">
        <f>CONCATENATE(G4046,"-",H4046,"-",I4046)</f>
        <v>999919138-Youth--35kg</v>
      </c>
      <c r="C4046" s="34" t="s">
        <v>1977</v>
      </c>
      <c r="D4046" s="34" t="s">
        <v>1978</v>
      </c>
      <c r="E4046" s="34" t="s">
        <v>701</v>
      </c>
      <c r="F4046" s="34" t="s">
        <v>12</v>
      </c>
      <c r="G4046" s="34">
        <v>999919138</v>
      </c>
      <c r="H4046" s="34" t="s">
        <v>1530</v>
      </c>
      <c r="I4046" s="51" t="s">
        <v>4773</v>
      </c>
      <c r="J4046" s="8">
        <f>(M4046-K4046)+W4046</f>
        <v>147</v>
      </c>
      <c r="K4046" s="8"/>
      <c r="L4046" s="9"/>
      <c r="M4046" s="8">
        <f>SUM(N4046,O4046,P4046,Q4046,S4046,T4046,U4046)</f>
        <v>147</v>
      </c>
      <c r="N4046" s="8">
        <f>SUM(AX4046)</f>
        <v>0</v>
      </c>
      <c r="O4046" s="8">
        <v>0</v>
      </c>
      <c r="P4046" s="8">
        <f>SUM(AO4046,AW4046)</f>
        <v>0</v>
      </c>
      <c r="Q4046" s="8">
        <f>SUM(AK4046,AL4046,AM4046,AN4046,AP4046,AQ4046,AR4046,AO4046)</f>
        <v>0</v>
      </c>
      <c r="R4046" s="8">
        <f>COUNTIF(AK4046:AR4046, "&gt;0")</f>
        <v>0</v>
      </c>
      <c r="S4046" s="8">
        <f>SUM(AS4046,AT4046)</f>
        <v>90</v>
      </c>
      <c r="T4046" s="8">
        <f>SUM(AU4046)</f>
        <v>57</v>
      </c>
      <c r="U4046" s="8">
        <f>SUM(AV4046)</f>
        <v>0</v>
      </c>
      <c r="V4046" s="9"/>
      <c r="W4046" s="8">
        <f>(X4046+AD4046)</f>
        <v>0</v>
      </c>
      <c r="X4046" s="8">
        <f>SUM(Y4046:AB4046)</f>
        <v>0</v>
      </c>
      <c r="Y4046" s="8">
        <v>0</v>
      </c>
      <c r="Z4046" s="8">
        <f>0</f>
        <v>0</v>
      </c>
      <c r="AA4046" s="8">
        <f>SUM(AZ4046,BB4046)</f>
        <v>0</v>
      </c>
      <c r="AB4046" s="8">
        <f>SUM(BC4046,BD4046)</f>
        <v>0</v>
      </c>
      <c r="AC4046" s="8">
        <f>COUNTIF(BC4046:BD4046,"&gt;0")</f>
        <v>0</v>
      </c>
      <c r="AD4046" s="8">
        <f>SUM(AE4046:AI4046)</f>
        <v>0</v>
      </c>
      <c r="AE4046" s="8">
        <v>0</v>
      </c>
      <c r="AF4046" s="8">
        <v>0</v>
      </c>
      <c r="AG4046" s="8">
        <v>0</v>
      </c>
      <c r="AH4046" s="8">
        <v>0</v>
      </c>
      <c r="AI4046" s="8">
        <f>SUM(BA4046)</f>
        <v>0</v>
      </c>
      <c r="AJ4046" s="9"/>
      <c r="AK4046" s="8">
        <v>0</v>
      </c>
      <c r="AL4046" s="8">
        <v>0</v>
      </c>
      <c r="AM4046" s="8">
        <v>0</v>
      </c>
      <c r="AN4046" s="8">
        <v>0</v>
      </c>
      <c r="AO4046" s="8">
        <v>0</v>
      </c>
      <c r="AP4046" s="8">
        <v>0</v>
      </c>
      <c r="AQ4046" s="8">
        <v>0</v>
      </c>
      <c r="AR4046" s="8">
        <v>0</v>
      </c>
      <c r="AS4046" s="8">
        <v>90</v>
      </c>
      <c r="AT4046" s="8">
        <v>0</v>
      </c>
      <c r="AU4046" s="15">
        <v>57</v>
      </c>
      <c r="AV4046" s="15">
        <v>0</v>
      </c>
      <c r="AW4046" s="15">
        <v>0</v>
      </c>
      <c r="AX4046" s="15">
        <v>0</v>
      </c>
      <c r="AY4046" s="29"/>
      <c r="AZ4046" s="33">
        <v>0</v>
      </c>
      <c r="BA4046" s="33">
        <v>0</v>
      </c>
      <c r="BB4046" s="33">
        <v>0</v>
      </c>
      <c r="BC4046" s="33">
        <v>0</v>
      </c>
      <c r="BD4046" s="33">
        <v>0</v>
      </c>
    </row>
    <row r="4047" spans="1:56" x14ac:dyDescent="0.25">
      <c r="A4047" s="51" t="s">
        <v>8457</v>
      </c>
      <c r="B4047" s="33" t="str">
        <f>CONCATENATE(G4047,"-",H4047,"-",I4047)</f>
        <v>999931874-Youth--35kg</v>
      </c>
      <c r="C4047" s="33" t="s">
        <v>918</v>
      </c>
      <c r="D4047" s="33" t="s">
        <v>938</v>
      </c>
      <c r="E4047" s="33" t="s">
        <v>701</v>
      </c>
      <c r="F4047" s="33" t="s">
        <v>12</v>
      </c>
      <c r="G4047" s="33">
        <v>999931874</v>
      </c>
      <c r="H4047" s="33" t="s">
        <v>1530</v>
      </c>
      <c r="I4047" s="51" t="s">
        <v>4773</v>
      </c>
      <c r="J4047" s="8">
        <f>(M4047-K4047)+W4047</f>
        <v>147</v>
      </c>
      <c r="K4047" s="15"/>
      <c r="L4047" s="9"/>
      <c r="M4047" s="8">
        <f>SUM(N4047,O4047,P4047,Q4047,S4047,T4047,U4047)</f>
        <v>147</v>
      </c>
      <c r="N4047" s="8">
        <f>SUM(AX4047)</f>
        <v>0</v>
      </c>
      <c r="O4047" s="8">
        <v>0</v>
      </c>
      <c r="P4047" s="8">
        <f>SUM(AO4047,AW4047)</f>
        <v>0</v>
      </c>
      <c r="Q4047" s="8">
        <f>SUM(AK4047,AL4047,AM4047,AN4047,AP4047,AQ4047,AR4047,AO4047)</f>
        <v>0</v>
      </c>
      <c r="R4047" s="8">
        <f>COUNTIF(AK4047:AR4047, "&gt;0")</f>
        <v>0</v>
      </c>
      <c r="S4047" s="8">
        <f>SUM(AS4047,AT4047)</f>
        <v>90</v>
      </c>
      <c r="T4047" s="8">
        <f>SUM(AU4047)</f>
        <v>57</v>
      </c>
      <c r="U4047" s="8">
        <f>SUM(AV4047)</f>
        <v>0</v>
      </c>
      <c r="V4047" s="9"/>
      <c r="W4047" s="8">
        <f>(X4047+AD4047)</f>
        <v>0</v>
      </c>
      <c r="X4047" s="8">
        <f>SUM(Y4047:AB4047)</f>
        <v>0</v>
      </c>
      <c r="Y4047" s="8">
        <v>0</v>
      </c>
      <c r="Z4047" s="8">
        <f>0</f>
        <v>0</v>
      </c>
      <c r="AA4047" s="8">
        <f>SUM(AZ4047,BB4047)</f>
        <v>0</v>
      </c>
      <c r="AB4047" s="8">
        <f>SUM(BC4047,BD4047)</f>
        <v>0</v>
      </c>
      <c r="AC4047" s="8">
        <f>COUNTIF(BC4047:BD4047,"&gt;0")</f>
        <v>0</v>
      </c>
      <c r="AD4047" s="8">
        <f>SUM(AE4047:AI4047)</f>
        <v>0</v>
      </c>
      <c r="AE4047" s="8">
        <v>0</v>
      </c>
      <c r="AF4047" s="8">
        <v>0</v>
      </c>
      <c r="AG4047" s="8">
        <v>0</v>
      </c>
      <c r="AH4047" s="8">
        <v>0</v>
      </c>
      <c r="AI4047" s="8">
        <f>SUM(BA4047)</f>
        <v>0</v>
      </c>
      <c r="AJ4047" s="9"/>
      <c r="AK4047" s="8">
        <v>0</v>
      </c>
      <c r="AL4047" s="8">
        <v>0</v>
      </c>
      <c r="AM4047" s="8">
        <v>0</v>
      </c>
      <c r="AN4047" s="8">
        <v>0</v>
      </c>
      <c r="AO4047" s="8">
        <v>0</v>
      </c>
      <c r="AP4047" s="8">
        <v>0</v>
      </c>
      <c r="AQ4047" s="8">
        <v>0</v>
      </c>
      <c r="AR4047" s="8">
        <v>0</v>
      </c>
      <c r="AS4047" s="8">
        <v>90</v>
      </c>
      <c r="AT4047" s="8">
        <v>0</v>
      </c>
      <c r="AU4047" s="15">
        <v>57</v>
      </c>
      <c r="AV4047" s="15">
        <v>0</v>
      </c>
      <c r="AW4047" s="15">
        <v>0</v>
      </c>
      <c r="AX4047" s="15">
        <v>0</v>
      </c>
      <c r="AY4047" s="29"/>
      <c r="AZ4047" s="33">
        <v>0</v>
      </c>
      <c r="BA4047" s="33">
        <v>0</v>
      </c>
      <c r="BB4047" s="33">
        <v>0</v>
      </c>
      <c r="BC4047" s="33">
        <v>0</v>
      </c>
      <c r="BD4047" s="33">
        <v>0</v>
      </c>
    </row>
    <row r="4048" spans="1:56" x14ac:dyDescent="0.25">
      <c r="A4048" s="51" t="s">
        <v>8458</v>
      </c>
      <c r="B4048" s="33" t="str">
        <f>CONCATENATE(G4048,"-",H4048,"-",I4048)</f>
        <v>999931463-Youth--35kg</v>
      </c>
      <c r="C4048" s="34" t="s">
        <v>772</v>
      </c>
      <c r="D4048" s="34" t="s">
        <v>2888</v>
      </c>
      <c r="E4048" s="34" t="s">
        <v>701</v>
      </c>
      <c r="F4048" s="34" t="s">
        <v>12</v>
      </c>
      <c r="G4048" s="34">
        <v>999931463</v>
      </c>
      <c r="H4048" s="34" t="s">
        <v>1530</v>
      </c>
      <c r="I4048" s="51" t="s">
        <v>4773</v>
      </c>
      <c r="J4048" s="8">
        <f>(M4048-K4048)+W4048</f>
        <v>67.5</v>
      </c>
      <c r="K4048" s="8">
        <f>M4048/2</f>
        <v>67.5</v>
      </c>
      <c r="L4048" s="9"/>
      <c r="M4048" s="8">
        <f>SUM(N4048,O4048,P4048,Q4048,S4048,T4048,U4048)</f>
        <v>135</v>
      </c>
      <c r="N4048" s="8">
        <f>SUM(AX4048)</f>
        <v>0</v>
      </c>
      <c r="O4048" s="8">
        <v>0</v>
      </c>
      <c r="P4048" s="8">
        <f>SUM(AO4048,AW4048)</f>
        <v>0</v>
      </c>
      <c r="Q4048" s="8">
        <f>SUM(AK4048,AL4048,AM4048,AN4048,AP4048,AQ4048,AR4048,AO4048)</f>
        <v>0</v>
      </c>
      <c r="R4048" s="8">
        <f>COUNTIF(AK4048:AR4048, "&gt;0")</f>
        <v>0</v>
      </c>
      <c r="S4048" s="8">
        <f>SUM(AS4048,AT4048)</f>
        <v>0</v>
      </c>
      <c r="T4048" s="8">
        <f>SUM(AU4048)</f>
        <v>135</v>
      </c>
      <c r="U4048" s="8">
        <f>SUM(AV4048)</f>
        <v>0</v>
      </c>
      <c r="V4048" s="9"/>
      <c r="W4048" s="8">
        <f>(X4048+AD4048)</f>
        <v>0</v>
      </c>
      <c r="X4048" s="8">
        <f>SUM(Y4048:AB4048)</f>
        <v>0</v>
      </c>
      <c r="Y4048" s="8">
        <v>0</v>
      </c>
      <c r="Z4048" s="8">
        <f>0</f>
        <v>0</v>
      </c>
      <c r="AA4048" s="8">
        <f>SUM(AZ4048,BB4048)</f>
        <v>0</v>
      </c>
      <c r="AB4048" s="8">
        <f>SUM(BC4048,BD4048)</f>
        <v>0</v>
      </c>
      <c r="AC4048" s="8">
        <f>COUNTIF(BC4048:BD4048,"&gt;0")</f>
        <v>0</v>
      </c>
      <c r="AD4048" s="8">
        <f>SUM(AE4048:AI4048)</f>
        <v>0</v>
      </c>
      <c r="AE4048" s="8">
        <v>0</v>
      </c>
      <c r="AF4048" s="8">
        <v>0</v>
      </c>
      <c r="AG4048" s="8">
        <v>0</v>
      </c>
      <c r="AH4048" s="8">
        <v>0</v>
      </c>
      <c r="AI4048" s="8">
        <f>SUM(BA4048)</f>
        <v>0</v>
      </c>
      <c r="AJ4048" s="9"/>
      <c r="AK4048" s="8">
        <v>0</v>
      </c>
      <c r="AL4048" s="8">
        <v>0</v>
      </c>
      <c r="AM4048" s="8">
        <v>0</v>
      </c>
      <c r="AN4048" s="8">
        <v>0</v>
      </c>
      <c r="AO4048" s="8">
        <v>0</v>
      </c>
      <c r="AP4048" s="8">
        <v>0</v>
      </c>
      <c r="AQ4048" s="8">
        <v>0</v>
      </c>
      <c r="AR4048" s="8">
        <v>0</v>
      </c>
      <c r="AS4048" s="8">
        <v>0</v>
      </c>
      <c r="AT4048" s="8">
        <v>0</v>
      </c>
      <c r="AU4048" s="15">
        <v>135</v>
      </c>
      <c r="AV4048" s="15">
        <v>0</v>
      </c>
      <c r="AW4048" s="15">
        <v>0</v>
      </c>
      <c r="AX4048" s="15">
        <v>0</v>
      </c>
      <c r="AY4048" s="29"/>
      <c r="AZ4048" s="33">
        <v>0</v>
      </c>
      <c r="BA4048" s="33">
        <v>0</v>
      </c>
      <c r="BB4048" s="33">
        <v>0</v>
      </c>
      <c r="BC4048" s="33">
        <v>0</v>
      </c>
      <c r="BD4048" s="33">
        <v>0</v>
      </c>
    </row>
    <row r="4049" spans="1:56" x14ac:dyDescent="0.25">
      <c r="A4049" s="51" t="s">
        <v>5101</v>
      </c>
      <c r="B4049" s="33" t="str">
        <f>CONCATENATE(G4049,"-",H4049,"-",I4049)</f>
        <v>999920229-Youth--35kg</v>
      </c>
      <c r="C4049" s="45" t="s">
        <v>1118</v>
      </c>
      <c r="D4049" s="45" t="s">
        <v>1979</v>
      </c>
      <c r="E4049" s="45" t="s">
        <v>701</v>
      </c>
      <c r="F4049" s="45" t="s">
        <v>12</v>
      </c>
      <c r="G4049" s="45">
        <v>999920229</v>
      </c>
      <c r="H4049" s="45" t="s">
        <v>1530</v>
      </c>
      <c r="I4049" s="45" t="s">
        <v>4773</v>
      </c>
      <c r="J4049" s="8">
        <f>(M4049-K4049)+W4049</f>
        <v>50</v>
      </c>
      <c r="K4049" s="8">
        <f>M4049/2</f>
        <v>0</v>
      </c>
      <c r="L4049" s="9"/>
      <c r="M4049" s="8">
        <f>SUM(N4049,O4049,P4049,Q4049,S4049,T4049,U4049)</f>
        <v>0</v>
      </c>
      <c r="N4049" s="8">
        <f>SUM(AX4049)</f>
        <v>0</v>
      </c>
      <c r="O4049" s="8">
        <v>0</v>
      </c>
      <c r="P4049" s="8">
        <f>SUM(AO4049,AW4049)</f>
        <v>0</v>
      </c>
      <c r="Q4049" s="8">
        <f>SUM(AK4049,AL4049,AM4049,AN4049,AP4049,AQ4049,AR4049,AO4049)</f>
        <v>0</v>
      </c>
      <c r="R4049" s="8">
        <f>COUNTIF(AK4049:AR4049, "&gt;0")</f>
        <v>0</v>
      </c>
      <c r="S4049" s="8">
        <f>SUM(AS4049,AT4049)</f>
        <v>0</v>
      </c>
      <c r="T4049" s="8">
        <f>SUM(AU4049)</f>
        <v>0</v>
      </c>
      <c r="U4049" s="8">
        <f>SUM(AV4049)</f>
        <v>0</v>
      </c>
      <c r="V4049" s="9"/>
      <c r="W4049" s="8">
        <f>(X4049+AD4049)</f>
        <v>50</v>
      </c>
      <c r="X4049" s="8">
        <f>SUM(Y4049:AB4049)</f>
        <v>50</v>
      </c>
      <c r="Y4049" s="8">
        <v>0</v>
      </c>
      <c r="Z4049" s="8">
        <f>0</f>
        <v>0</v>
      </c>
      <c r="AA4049" s="8">
        <f>SUM(AZ4049,BB4049)</f>
        <v>50</v>
      </c>
      <c r="AB4049" s="8">
        <f>SUM(BC4049,BD4049)</f>
        <v>0</v>
      </c>
      <c r="AC4049" s="8">
        <f>COUNTIF(BC4049:BD4049,"&gt;0")</f>
        <v>0</v>
      </c>
      <c r="AD4049" s="8">
        <f>SUM(AE4049:AI4049)</f>
        <v>0</v>
      </c>
      <c r="AE4049" s="8">
        <v>0</v>
      </c>
      <c r="AF4049" s="8">
        <v>0</v>
      </c>
      <c r="AG4049" s="8">
        <v>0</v>
      </c>
      <c r="AH4049" s="8">
        <v>0</v>
      </c>
      <c r="AI4049" s="8">
        <f>SUM(BA4049)</f>
        <v>0</v>
      </c>
      <c r="AJ4049" s="9"/>
      <c r="AK4049" s="8">
        <v>0</v>
      </c>
      <c r="AL4049" s="8">
        <v>0</v>
      </c>
      <c r="AM4049" s="8">
        <v>0</v>
      </c>
      <c r="AN4049" s="8">
        <v>0</v>
      </c>
      <c r="AO4049" s="8">
        <v>0</v>
      </c>
      <c r="AP4049" s="8">
        <v>0</v>
      </c>
      <c r="AQ4049" s="8">
        <v>0</v>
      </c>
      <c r="AR4049" s="8">
        <v>0</v>
      </c>
      <c r="AS4049" s="8">
        <v>0</v>
      </c>
      <c r="AT4049" s="8">
        <v>0</v>
      </c>
      <c r="AU4049" s="8">
        <v>0</v>
      </c>
      <c r="AV4049" s="8">
        <v>0</v>
      </c>
      <c r="AW4049" s="8">
        <v>0</v>
      </c>
      <c r="AX4049" s="8">
        <v>0</v>
      </c>
      <c r="AY4049" s="30"/>
      <c r="AZ4049" s="33">
        <v>50</v>
      </c>
      <c r="BA4049" s="33">
        <v>0</v>
      </c>
      <c r="BB4049" s="33">
        <v>0</v>
      </c>
      <c r="BC4049" s="33">
        <v>0</v>
      </c>
      <c r="BD4049" s="33">
        <v>0</v>
      </c>
    </row>
    <row r="4050" spans="1:56" x14ac:dyDescent="0.25">
      <c r="A4050" s="51" t="s">
        <v>9476</v>
      </c>
      <c r="B4050" s="33" t="str">
        <f>CONCATENATE(G4050,"-",H4050,"-",I4050)</f>
        <v>999923867-Youth--35kg</v>
      </c>
      <c r="C4050" s="46" t="s">
        <v>730</v>
      </c>
      <c r="D4050" s="46" t="s">
        <v>2064</v>
      </c>
      <c r="E4050" s="46" t="s">
        <v>701</v>
      </c>
      <c r="F4050" s="45" t="s">
        <v>12</v>
      </c>
      <c r="G4050" s="46">
        <v>999923867</v>
      </c>
      <c r="H4050" s="46" t="s">
        <v>1530</v>
      </c>
      <c r="I4050" s="46" t="s">
        <v>4773</v>
      </c>
      <c r="J4050" s="8">
        <f>(M4050-K4050)+W4050</f>
        <v>34</v>
      </c>
      <c r="K4050" s="8">
        <f>M4050/2</f>
        <v>0</v>
      </c>
      <c r="L4050" s="9"/>
      <c r="M4050" s="8">
        <f>SUM(N4050,O4050,P4050,Q4050,S4050,T4050,U4050)</f>
        <v>0</v>
      </c>
      <c r="N4050" s="8">
        <f>SUM(AX4050)</f>
        <v>0</v>
      </c>
      <c r="O4050" s="8">
        <v>0</v>
      </c>
      <c r="P4050" s="8">
        <f>SUM(AO4050,AW4050)</f>
        <v>0</v>
      </c>
      <c r="Q4050" s="8">
        <f>SUM(AK4050,AL4050,AM4050,AN4050,AP4050,AQ4050,AR4050,AO4050)</f>
        <v>0</v>
      </c>
      <c r="R4050" s="8">
        <f>COUNTIF(AK4050:AR4050, "&gt;0")</f>
        <v>0</v>
      </c>
      <c r="S4050" s="8">
        <f>SUM(AS4050,AT4050)</f>
        <v>0</v>
      </c>
      <c r="T4050" s="8">
        <f>SUM(AU4050)</f>
        <v>0</v>
      </c>
      <c r="U4050" s="8">
        <f>SUM(AV4050)</f>
        <v>0</v>
      </c>
      <c r="V4050" s="9"/>
      <c r="W4050" s="8">
        <f>(X4050+AD4050)</f>
        <v>34</v>
      </c>
      <c r="X4050" s="8">
        <f>SUM(Y4050:AB4050)</f>
        <v>34</v>
      </c>
      <c r="Y4050" s="8">
        <v>0</v>
      </c>
      <c r="Z4050" s="8">
        <f>0</f>
        <v>0</v>
      </c>
      <c r="AA4050" s="8">
        <f>SUM(AZ4050,BB4050)</f>
        <v>0</v>
      </c>
      <c r="AB4050" s="8">
        <f>SUM(BC4050,BD4050)</f>
        <v>34</v>
      </c>
      <c r="AC4050" s="8">
        <f>COUNTIF(BC4050:BD4050,"&gt;0")</f>
        <v>1</v>
      </c>
      <c r="AD4050" s="8">
        <f>SUM(AE4050:AI4050)</f>
        <v>0</v>
      </c>
      <c r="AE4050" s="8">
        <v>0</v>
      </c>
      <c r="AF4050" s="8">
        <v>0</v>
      </c>
      <c r="AG4050" s="8">
        <v>0</v>
      </c>
      <c r="AH4050" s="8">
        <v>0</v>
      </c>
      <c r="AI4050" s="8">
        <f>SUM(BA4050)</f>
        <v>0</v>
      </c>
      <c r="AJ4050" s="9"/>
      <c r="AK4050" s="8">
        <v>0</v>
      </c>
      <c r="AL4050" s="8">
        <v>0</v>
      </c>
      <c r="AM4050" s="8">
        <v>0</v>
      </c>
      <c r="AN4050" s="8">
        <v>0</v>
      </c>
      <c r="AO4050" s="8">
        <v>0</v>
      </c>
      <c r="AP4050" s="8">
        <v>0</v>
      </c>
      <c r="AQ4050" s="8">
        <v>0</v>
      </c>
      <c r="AR4050" s="8">
        <v>0</v>
      </c>
      <c r="AS4050" s="8">
        <v>0</v>
      </c>
      <c r="AT4050" s="8">
        <v>0</v>
      </c>
      <c r="AU4050" s="8">
        <v>0</v>
      </c>
      <c r="AV4050" s="8">
        <v>0</v>
      </c>
      <c r="AW4050" s="8">
        <v>0</v>
      </c>
      <c r="AX4050" s="8">
        <v>0</v>
      </c>
      <c r="AY4050" s="30"/>
      <c r="AZ4050" s="33">
        <v>0</v>
      </c>
      <c r="BA4050" s="33">
        <v>0</v>
      </c>
      <c r="BB4050" s="33">
        <v>0</v>
      </c>
      <c r="BC4050" s="33">
        <v>34</v>
      </c>
      <c r="BD4050" s="33">
        <v>0</v>
      </c>
    </row>
    <row r="4051" spans="1:56" x14ac:dyDescent="0.25">
      <c r="A4051" s="51" t="s">
        <v>8459</v>
      </c>
      <c r="B4051" s="33" t="str">
        <f>CONCATENATE(G4051,"-",H4051,"-",I4051)</f>
        <v>999924467-Youth--35kg</v>
      </c>
      <c r="C4051" s="33" t="s">
        <v>4578</v>
      </c>
      <c r="D4051" s="33" t="s">
        <v>4579</v>
      </c>
      <c r="E4051" s="33" t="s">
        <v>701</v>
      </c>
      <c r="F4051" s="33" t="s">
        <v>12</v>
      </c>
      <c r="G4051" s="33">
        <v>999924467</v>
      </c>
      <c r="H4051" s="33" t="s">
        <v>1530</v>
      </c>
      <c r="I4051" s="51" t="s">
        <v>4773</v>
      </c>
      <c r="J4051" s="8">
        <f>(M4051-K4051)+W4051</f>
        <v>28</v>
      </c>
      <c r="K4051" s="15"/>
      <c r="L4051" s="16"/>
      <c r="M4051" s="8">
        <f>SUM(N4051,O4051,P4051,Q4051,S4051,T4051,U4051)</f>
        <v>28</v>
      </c>
      <c r="N4051" s="8">
        <f>SUM(AX4051)</f>
        <v>0</v>
      </c>
      <c r="O4051" s="8">
        <v>0</v>
      </c>
      <c r="P4051" s="8">
        <f>SUM(AO4051,AW4051)</f>
        <v>28</v>
      </c>
      <c r="Q4051" s="8">
        <f>SUM(AK4051,AL4051,AM4051,AN4051,AP4051,AQ4051,AR4051,AO4051)</f>
        <v>0</v>
      </c>
      <c r="R4051" s="8">
        <f>COUNTIF(AK4051:AR4051, "&gt;0")</f>
        <v>0</v>
      </c>
      <c r="S4051" s="8">
        <f>SUM(AS4051,AT4051)</f>
        <v>0</v>
      </c>
      <c r="T4051" s="8">
        <f>SUM(AU4051)</f>
        <v>0</v>
      </c>
      <c r="U4051" s="8">
        <f>SUM(AV4051)</f>
        <v>0</v>
      </c>
      <c r="V4051" s="16"/>
      <c r="W4051" s="8">
        <f>(X4051+AD4051)</f>
        <v>0</v>
      </c>
      <c r="X4051" s="8">
        <f>SUM(Y4051:AB4051)</f>
        <v>0</v>
      </c>
      <c r="Y4051" s="8">
        <v>0</v>
      </c>
      <c r="Z4051" s="8">
        <f>0</f>
        <v>0</v>
      </c>
      <c r="AA4051" s="8">
        <f>SUM(AZ4051,BB4051)</f>
        <v>0</v>
      </c>
      <c r="AB4051" s="8">
        <f>SUM(BC4051,BD4051)</f>
        <v>0</v>
      </c>
      <c r="AC4051" s="8">
        <f>COUNTIF(BC4051:BD4051,"&gt;0")</f>
        <v>0</v>
      </c>
      <c r="AD4051" s="8">
        <f>SUM(AE4051:AI4051)</f>
        <v>0</v>
      </c>
      <c r="AE4051" s="8">
        <v>0</v>
      </c>
      <c r="AF4051" s="8">
        <v>0</v>
      </c>
      <c r="AG4051" s="8">
        <v>0</v>
      </c>
      <c r="AH4051" s="8">
        <v>0</v>
      </c>
      <c r="AI4051" s="8">
        <f>SUM(BA4051)</f>
        <v>0</v>
      </c>
      <c r="AJ4051" s="16"/>
      <c r="AK4051" s="15">
        <v>0</v>
      </c>
      <c r="AL4051" s="15">
        <v>0</v>
      </c>
      <c r="AM4051" s="15">
        <v>0</v>
      </c>
      <c r="AN4051" s="15">
        <v>0</v>
      </c>
      <c r="AO4051" s="15">
        <v>0</v>
      </c>
      <c r="AP4051" s="15">
        <v>0</v>
      </c>
      <c r="AQ4051" s="15">
        <v>0</v>
      </c>
      <c r="AR4051" s="15">
        <v>0</v>
      </c>
      <c r="AS4051" s="15">
        <v>0</v>
      </c>
      <c r="AT4051" s="15">
        <v>0</v>
      </c>
      <c r="AU4051" s="15">
        <v>0</v>
      </c>
      <c r="AV4051" s="15">
        <v>0</v>
      </c>
      <c r="AW4051" s="15">
        <v>28</v>
      </c>
      <c r="AX4051" s="15">
        <v>0</v>
      </c>
      <c r="AY4051" s="29"/>
      <c r="AZ4051" s="33">
        <v>0</v>
      </c>
      <c r="BA4051" s="33">
        <v>0</v>
      </c>
      <c r="BB4051" s="33">
        <v>0</v>
      </c>
      <c r="BC4051" s="33">
        <v>0</v>
      </c>
      <c r="BD4051" s="33">
        <v>0</v>
      </c>
    </row>
    <row r="4052" spans="1:56" x14ac:dyDescent="0.25">
      <c r="A4052" s="51" t="s">
        <v>9581</v>
      </c>
      <c r="B4052" s="33" t="str">
        <f>CONCATENATE(G4052,"-",H4052,"-",I4052)</f>
        <v xml:space="preserve">999933875-Youth--35kg </v>
      </c>
      <c r="C4052" s="33" t="s">
        <v>9343</v>
      </c>
      <c r="D4052" s="33" t="s">
        <v>3332</v>
      </c>
      <c r="E4052" s="33" t="s">
        <v>701</v>
      </c>
      <c r="F4052" s="33" t="s">
        <v>12</v>
      </c>
      <c r="G4052" s="33">
        <v>999933875</v>
      </c>
      <c r="H4052" s="33" t="s">
        <v>1530</v>
      </c>
      <c r="I4052" s="33" t="s">
        <v>9340</v>
      </c>
      <c r="J4052" s="8">
        <f>(M4052-K4052)+W4052</f>
        <v>60</v>
      </c>
      <c r="K4052" s="8">
        <f>M4052/2</f>
        <v>0</v>
      </c>
      <c r="L4052" s="9"/>
      <c r="M4052" s="8">
        <f>SUM(N4052,O4052,P4052,Q4052,S4052,T4052,U4052)</f>
        <v>0</v>
      </c>
      <c r="N4052" s="8">
        <f>SUM(AX4052)</f>
        <v>0</v>
      </c>
      <c r="O4052" s="8">
        <v>0</v>
      </c>
      <c r="P4052" s="8">
        <f>SUM(AO4052,AW4052)</f>
        <v>0</v>
      </c>
      <c r="Q4052" s="8">
        <f>SUM(AK4052,AL4052,AM4052,AN4052,AP4052,AQ4052,AR4052,AO4052)</f>
        <v>0</v>
      </c>
      <c r="R4052" s="8">
        <f>COUNTIF(AK4052:AR4052, "&gt;0")</f>
        <v>0</v>
      </c>
      <c r="S4052" s="8">
        <f>SUM(AS4052,AT4052)</f>
        <v>0</v>
      </c>
      <c r="T4052" s="8">
        <f>SUM(AU4052)</f>
        <v>0</v>
      </c>
      <c r="U4052" s="8">
        <f>SUM(AV4052)</f>
        <v>0</v>
      </c>
      <c r="V4052" s="9"/>
      <c r="W4052" s="8">
        <f>(X4052+AD4052)</f>
        <v>60</v>
      </c>
      <c r="X4052" s="8">
        <f>SUM(Y4052:AB4052)</f>
        <v>60</v>
      </c>
      <c r="Y4052" s="8">
        <v>0</v>
      </c>
      <c r="Z4052" s="8">
        <f>0</f>
        <v>0</v>
      </c>
      <c r="AA4052" s="8">
        <f>SUM(AZ4052,BB4052)</f>
        <v>0</v>
      </c>
      <c r="AB4052" s="8">
        <f>SUM(BC4052,BD4052)</f>
        <v>60</v>
      </c>
      <c r="AC4052" s="8">
        <f>COUNTIF(BC4052:BD4052,"&gt;0")</f>
        <v>1</v>
      </c>
      <c r="AD4052" s="8">
        <f>SUM(AE4052:AI4052)</f>
        <v>0</v>
      </c>
      <c r="AE4052" s="8">
        <v>0</v>
      </c>
      <c r="AF4052" s="8">
        <v>0</v>
      </c>
      <c r="AG4052" s="8">
        <v>0</v>
      </c>
      <c r="AH4052" s="8">
        <v>0</v>
      </c>
      <c r="AI4052" s="8">
        <f>SUM(BA4052)</f>
        <v>0</v>
      </c>
      <c r="AJ4052" s="9"/>
      <c r="AK4052" s="8">
        <v>0</v>
      </c>
      <c r="AL4052" s="8">
        <v>0</v>
      </c>
      <c r="AM4052" s="8">
        <v>0</v>
      </c>
      <c r="AN4052" s="8">
        <v>0</v>
      </c>
      <c r="AO4052" s="8">
        <v>0</v>
      </c>
      <c r="AP4052" s="8">
        <v>0</v>
      </c>
      <c r="AQ4052" s="8">
        <v>0</v>
      </c>
      <c r="AR4052" s="8">
        <v>0</v>
      </c>
      <c r="AS4052" s="8">
        <v>0</v>
      </c>
      <c r="AT4052" s="8">
        <v>0</v>
      </c>
      <c r="AU4052" s="8">
        <v>0</v>
      </c>
      <c r="AV4052" s="8">
        <v>0</v>
      </c>
      <c r="AW4052" s="8">
        <v>0</v>
      </c>
      <c r="AX4052" s="8">
        <v>0</v>
      </c>
      <c r="AY4052" s="30"/>
      <c r="AZ4052" s="33">
        <v>0</v>
      </c>
      <c r="BA4052" s="33">
        <v>0</v>
      </c>
      <c r="BB4052" s="33">
        <v>0</v>
      </c>
      <c r="BC4052" s="33">
        <v>0</v>
      </c>
      <c r="BD4052" s="33">
        <v>60</v>
      </c>
    </row>
    <row r="4053" spans="1:56" x14ac:dyDescent="0.25">
      <c r="A4053" s="51" t="s">
        <v>5457</v>
      </c>
      <c r="B4053" s="33" t="str">
        <f>CONCATENATE(G4053,"-",H4053,"-",I4053)</f>
        <v>999928676-Youth--40kg</v>
      </c>
      <c r="C4053" s="33" t="s">
        <v>839</v>
      </c>
      <c r="D4053" s="33" t="s">
        <v>320</v>
      </c>
      <c r="E4053" s="33" t="s">
        <v>701</v>
      </c>
      <c r="F4053" s="33" t="s">
        <v>12</v>
      </c>
      <c r="G4053" s="33">
        <v>999928676</v>
      </c>
      <c r="H4053" s="33" t="s">
        <v>1530</v>
      </c>
      <c r="I4053" s="33" t="s">
        <v>4778</v>
      </c>
      <c r="J4053" s="8">
        <f>(M4053-K4053)+W4053</f>
        <v>739</v>
      </c>
      <c r="K4053" s="8">
        <f>M4053/2</f>
        <v>39</v>
      </c>
      <c r="L4053" s="9"/>
      <c r="M4053" s="8">
        <f>SUM(N4053,O4053,P4053,Q4053,S4053,T4053,U4053)</f>
        <v>78</v>
      </c>
      <c r="N4053" s="8">
        <f>SUM(AX4053)</f>
        <v>0</v>
      </c>
      <c r="O4053" s="8">
        <v>0</v>
      </c>
      <c r="P4053" s="8">
        <f>SUM(AO4053,AW4053)</f>
        <v>0</v>
      </c>
      <c r="Q4053" s="8">
        <f>SUM(AK4053,AL4053,AM4053,AN4053,AP4053,AQ4053,AR4053,AO4053)</f>
        <v>0</v>
      </c>
      <c r="R4053" s="8">
        <f>COUNTIF(AK4053:AR4053, "&gt;0")</f>
        <v>0</v>
      </c>
      <c r="S4053" s="8">
        <f>SUM(AS4053,AT4053)</f>
        <v>24</v>
      </c>
      <c r="T4053" s="8">
        <f>SUM(AU4053)</f>
        <v>54</v>
      </c>
      <c r="U4053" s="8">
        <f>SUM(AV4053)</f>
        <v>0</v>
      </c>
      <c r="V4053" s="9"/>
      <c r="W4053" s="8">
        <f>(X4053+AD4053)</f>
        <v>700</v>
      </c>
      <c r="X4053" s="8">
        <f>SUM(Y4053:AB4053)</f>
        <v>0</v>
      </c>
      <c r="Y4053" s="8">
        <v>0</v>
      </c>
      <c r="Z4053" s="8">
        <f>0</f>
        <v>0</v>
      </c>
      <c r="AA4053" s="8">
        <f>SUM(AZ4053,BB4053)</f>
        <v>0</v>
      </c>
      <c r="AB4053" s="8">
        <f>SUM(BC4053,BD4053)</f>
        <v>0</v>
      </c>
      <c r="AC4053" s="8">
        <f>COUNTIF(BC4053:BD4053,"&gt;0")</f>
        <v>0</v>
      </c>
      <c r="AD4053" s="8">
        <f>SUM(AE4053:AI4053)</f>
        <v>700</v>
      </c>
      <c r="AE4053" s="8">
        <v>0</v>
      </c>
      <c r="AF4053" s="8">
        <v>0</v>
      </c>
      <c r="AG4053" s="8">
        <v>0</v>
      </c>
      <c r="AH4053" s="8">
        <v>0</v>
      </c>
      <c r="AI4053" s="8">
        <f>SUM(BA4053)</f>
        <v>700</v>
      </c>
      <c r="AJ4053" s="9"/>
      <c r="AK4053" s="8">
        <v>0</v>
      </c>
      <c r="AL4053" s="8">
        <v>0</v>
      </c>
      <c r="AM4053" s="8">
        <v>0</v>
      </c>
      <c r="AN4053" s="8">
        <v>0</v>
      </c>
      <c r="AO4053" s="8">
        <v>0</v>
      </c>
      <c r="AP4053" s="8">
        <v>0</v>
      </c>
      <c r="AQ4053" s="8">
        <v>0</v>
      </c>
      <c r="AR4053" s="8">
        <v>0</v>
      </c>
      <c r="AS4053" s="8">
        <v>24</v>
      </c>
      <c r="AT4053" s="8">
        <v>0</v>
      </c>
      <c r="AU4053" s="8">
        <v>54</v>
      </c>
      <c r="AV4053" s="8">
        <v>0</v>
      </c>
      <c r="AW4053" s="8">
        <v>0</v>
      </c>
      <c r="AX4053" s="8">
        <v>0</v>
      </c>
      <c r="AY4053" s="30"/>
      <c r="AZ4053" s="33">
        <v>0</v>
      </c>
      <c r="BA4053" s="33">
        <v>700</v>
      </c>
      <c r="BB4053" s="33">
        <v>0</v>
      </c>
      <c r="BC4053" s="33">
        <v>0</v>
      </c>
      <c r="BD4053" s="33">
        <v>0</v>
      </c>
    </row>
    <row r="4054" spans="1:56" x14ac:dyDescent="0.25">
      <c r="A4054" s="51" t="s">
        <v>5458</v>
      </c>
      <c r="B4054" s="33" t="str">
        <f>CONCATENATE(G4054,"-",H4054,"-",I4054)</f>
        <v>999921359-Youth--40kg</v>
      </c>
      <c r="C4054" s="33" t="s">
        <v>1987</v>
      </c>
      <c r="D4054" s="33" t="s">
        <v>1988</v>
      </c>
      <c r="E4054" s="33" t="s">
        <v>701</v>
      </c>
      <c r="F4054" s="33" t="s">
        <v>12</v>
      </c>
      <c r="G4054" s="33">
        <v>999921359</v>
      </c>
      <c r="H4054" s="33" t="s">
        <v>1530</v>
      </c>
      <c r="I4054" s="33" t="s">
        <v>4778</v>
      </c>
      <c r="J4054" s="8">
        <f>(M4054-K4054)+W4054</f>
        <v>545.25</v>
      </c>
      <c r="K4054" s="8">
        <f>M4054/2</f>
        <v>20.25</v>
      </c>
      <c r="L4054" s="9"/>
      <c r="M4054" s="8">
        <f>SUM(N4054,O4054,P4054,Q4054,S4054,T4054,U4054)</f>
        <v>40.5</v>
      </c>
      <c r="N4054" s="8">
        <f>SUM(AX4054)</f>
        <v>0</v>
      </c>
      <c r="O4054" s="8">
        <v>0</v>
      </c>
      <c r="P4054" s="8">
        <f>SUM(AO4054,AW4054)</f>
        <v>0</v>
      </c>
      <c r="Q4054" s="8">
        <f>SUM(AK4054,AL4054,AM4054,AN4054,AP4054,AQ4054,AR4054,AO4054)</f>
        <v>0</v>
      </c>
      <c r="R4054" s="8">
        <f>COUNTIF(AK4054:AR4054, "&gt;0")</f>
        <v>0</v>
      </c>
      <c r="S4054" s="8">
        <f>SUM(AS4054,AT4054)</f>
        <v>0</v>
      </c>
      <c r="T4054" s="8">
        <f>SUM(AU4054)</f>
        <v>40.5</v>
      </c>
      <c r="U4054" s="8">
        <f>SUM(AV4054)</f>
        <v>0</v>
      </c>
      <c r="V4054" s="9"/>
      <c r="W4054" s="8">
        <f>(X4054+AD4054)</f>
        <v>525</v>
      </c>
      <c r="X4054" s="8">
        <f>SUM(Y4054:AB4054)</f>
        <v>0</v>
      </c>
      <c r="Y4054" s="8">
        <v>0</v>
      </c>
      <c r="Z4054" s="8">
        <f>0</f>
        <v>0</v>
      </c>
      <c r="AA4054" s="8">
        <f>SUM(AZ4054,BB4054)</f>
        <v>0</v>
      </c>
      <c r="AB4054" s="8">
        <f>SUM(BC4054,BD4054)</f>
        <v>0</v>
      </c>
      <c r="AC4054" s="8">
        <f>COUNTIF(BC4054:BD4054,"&gt;0")</f>
        <v>0</v>
      </c>
      <c r="AD4054" s="8">
        <f>SUM(AE4054:AI4054)</f>
        <v>525</v>
      </c>
      <c r="AE4054" s="8">
        <v>0</v>
      </c>
      <c r="AF4054" s="8">
        <v>0</v>
      </c>
      <c r="AG4054" s="8">
        <v>0</v>
      </c>
      <c r="AH4054" s="8">
        <v>0</v>
      </c>
      <c r="AI4054" s="8">
        <f>SUM(BA4054)</f>
        <v>525</v>
      </c>
      <c r="AJ4054" s="9"/>
      <c r="AK4054" s="8">
        <v>0</v>
      </c>
      <c r="AL4054" s="8">
        <v>0</v>
      </c>
      <c r="AM4054" s="8">
        <v>0</v>
      </c>
      <c r="AN4054" s="8">
        <v>0</v>
      </c>
      <c r="AO4054" s="8">
        <v>0</v>
      </c>
      <c r="AP4054" s="8">
        <v>0</v>
      </c>
      <c r="AQ4054" s="8">
        <v>0</v>
      </c>
      <c r="AR4054" s="8">
        <v>0</v>
      </c>
      <c r="AS4054" s="8">
        <v>0</v>
      </c>
      <c r="AT4054" s="8">
        <v>0</v>
      </c>
      <c r="AU4054" s="8">
        <v>40.5</v>
      </c>
      <c r="AV4054" s="8">
        <v>0</v>
      </c>
      <c r="AW4054" s="8">
        <v>0</v>
      </c>
      <c r="AX4054" s="8">
        <v>0</v>
      </c>
      <c r="AY4054" s="30"/>
      <c r="AZ4054" s="33">
        <v>0</v>
      </c>
      <c r="BA4054" s="33">
        <v>525</v>
      </c>
      <c r="BB4054" s="33">
        <v>0</v>
      </c>
      <c r="BC4054" s="33">
        <v>0</v>
      </c>
      <c r="BD4054" s="33">
        <v>0</v>
      </c>
    </row>
    <row r="4055" spans="1:56" x14ac:dyDescent="0.25">
      <c r="A4055" s="51" t="s">
        <v>5459</v>
      </c>
      <c r="B4055" s="33" t="str">
        <f>CONCATENATE(G4055,"-",H4055,"-",I4055)</f>
        <v>999922064-Youth--40kg</v>
      </c>
      <c r="C4055" s="33" t="s">
        <v>5211</v>
      </c>
      <c r="D4055" s="33" t="s">
        <v>513</v>
      </c>
      <c r="E4055" s="33" t="s">
        <v>701</v>
      </c>
      <c r="F4055" s="33" t="s">
        <v>12</v>
      </c>
      <c r="G4055" s="33">
        <v>999922064</v>
      </c>
      <c r="H4055" s="33" t="s">
        <v>1530</v>
      </c>
      <c r="I4055" s="51" t="s">
        <v>4778</v>
      </c>
      <c r="J4055" s="8">
        <f>(M4055-K4055)+W4055</f>
        <v>444</v>
      </c>
      <c r="K4055" s="8">
        <f>M4055/2</f>
        <v>0</v>
      </c>
      <c r="L4055" s="9"/>
      <c r="M4055" s="8">
        <f>SUM(N4055,O4055,P4055,Q4055,S4055,T4055,U4055)</f>
        <v>0</v>
      </c>
      <c r="N4055" s="8">
        <f>SUM(AX4055)</f>
        <v>0</v>
      </c>
      <c r="O4055" s="8">
        <v>0</v>
      </c>
      <c r="P4055" s="8">
        <f>SUM(AO4055,AW4055)</f>
        <v>0</v>
      </c>
      <c r="Q4055" s="8">
        <f>SUM(AK4055,AL4055,AM4055,AN4055,AP4055,AQ4055,AR4055,AO4055)</f>
        <v>0</v>
      </c>
      <c r="R4055" s="8">
        <f>COUNTIF(AK4055:AR4055, "&gt;0")</f>
        <v>0</v>
      </c>
      <c r="S4055" s="8">
        <f>SUM(AS4055,AT4055)</f>
        <v>0</v>
      </c>
      <c r="T4055" s="8">
        <f>SUM(AU4055)</f>
        <v>0</v>
      </c>
      <c r="U4055" s="8">
        <f>SUM(AV4055)</f>
        <v>0</v>
      </c>
      <c r="V4055" s="9"/>
      <c r="W4055" s="8">
        <f>(X4055+AD4055)</f>
        <v>444</v>
      </c>
      <c r="X4055" s="8">
        <f>SUM(Y4055:AB4055)</f>
        <v>50</v>
      </c>
      <c r="Y4055" s="8">
        <v>0</v>
      </c>
      <c r="Z4055" s="8">
        <f>0</f>
        <v>0</v>
      </c>
      <c r="AA4055" s="8">
        <f>SUM(AZ4055,BB4055)</f>
        <v>50</v>
      </c>
      <c r="AB4055" s="8">
        <f>SUM(BC4055,BD4055)</f>
        <v>0</v>
      </c>
      <c r="AC4055" s="8">
        <f>COUNTIF(BC4055:BD4055,"&gt;0")</f>
        <v>0</v>
      </c>
      <c r="AD4055" s="8">
        <f>SUM(AE4055:AI4055)</f>
        <v>394</v>
      </c>
      <c r="AE4055" s="8">
        <v>0</v>
      </c>
      <c r="AF4055" s="8">
        <v>0</v>
      </c>
      <c r="AG4055" s="8">
        <v>0</v>
      </c>
      <c r="AH4055" s="8">
        <v>0</v>
      </c>
      <c r="AI4055" s="8">
        <f>SUM(BA4055)</f>
        <v>394</v>
      </c>
      <c r="AJ4055" s="9"/>
      <c r="AK4055" s="8">
        <v>0</v>
      </c>
      <c r="AL4055" s="8">
        <v>0</v>
      </c>
      <c r="AM4055" s="8">
        <v>0</v>
      </c>
      <c r="AN4055" s="8">
        <v>0</v>
      </c>
      <c r="AO4055" s="8">
        <v>0</v>
      </c>
      <c r="AP4055" s="8">
        <v>0</v>
      </c>
      <c r="AQ4055" s="8">
        <v>0</v>
      </c>
      <c r="AR4055" s="8">
        <v>0</v>
      </c>
      <c r="AS4055" s="8">
        <v>0</v>
      </c>
      <c r="AT4055" s="8">
        <v>0</v>
      </c>
      <c r="AU4055" s="8">
        <v>0</v>
      </c>
      <c r="AV4055" s="8">
        <v>0</v>
      </c>
      <c r="AW4055" s="8">
        <v>0</v>
      </c>
      <c r="AX4055" s="8">
        <v>0</v>
      </c>
      <c r="AY4055" s="30"/>
      <c r="AZ4055" s="33">
        <v>0</v>
      </c>
      <c r="BA4055" s="33">
        <v>394</v>
      </c>
      <c r="BB4055" s="33">
        <v>50</v>
      </c>
      <c r="BC4055" s="33">
        <v>0</v>
      </c>
      <c r="BD4055" s="33">
        <v>0</v>
      </c>
    </row>
    <row r="4056" spans="1:56" x14ac:dyDescent="0.25">
      <c r="A4056" s="51" t="s">
        <v>5460</v>
      </c>
      <c r="B4056" s="33" t="str">
        <f>CONCATENATE(G4056,"-",H4056,"-",I4056)</f>
        <v>999919223-Youth--40kg</v>
      </c>
      <c r="C4056" s="33" t="s">
        <v>2006</v>
      </c>
      <c r="D4056" s="33" t="s">
        <v>5234</v>
      </c>
      <c r="E4056" s="33" t="s">
        <v>701</v>
      </c>
      <c r="F4056" s="33" t="s">
        <v>12</v>
      </c>
      <c r="G4056" s="33">
        <v>999919223</v>
      </c>
      <c r="H4056" s="33" t="s">
        <v>1530</v>
      </c>
      <c r="I4056" s="33" t="s">
        <v>4778</v>
      </c>
      <c r="J4056" s="8">
        <f>(M4056-K4056)+W4056</f>
        <v>394</v>
      </c>
      <c r="K4056" s="8">
        <f>M4056/2</f>
        <v>0</v>
      </c>
      <c r="L4056" s="9"/>
      <c r="M4056" s="8">
        <f>SUM(N4056,O4056,P4056,Q4056,S4056,T4056,U4056)</f>
        <v>0</v>
      </c>
      <c r="N4056" s="8">
        <f>SUM(AX4056)</f>
        <v>0</v>
      </c>
      <c r="O4056" s="8">
        <v>0</v>
      </c>
      <c r="P4056" s="8">
        <f>SUM(AO4056,AW4056)</f>
        <v>0</v>
      </c>
      <c r="Q4056" s="8">
        <f>SUM(AK4056,AL4056,AM4056,AN4056,AP4056,AQ4056,AR4056,AO4056)</f>
        <v>0</v>
      </c>
      <c r="R4056" s="8">
        <f>COUNTIF(AK4056:AR4056, "&gt;0")</f>
        <v>0</v>
      </c>
      <c r="S4056" s="8">
        <f>SUM(AS4056,AT4056)</f>
        <v>0</v>
      </c>
      <c r="T4056" s="8">
        <f>SUM(AU4056)</f>
        <v>0</v>
      </c>
      <c r="U4056" s="8">
        <f>SUM(AV4056)</f>
        <v>0</v>
      </c>
      <c r="V4056" s="9"/>
      <c r="W4056" s="8">
        <f>(X4056+AD4056)</f>
        <v>394</v>
      </c>
      <c r="X4056" s="8">
        <f>SUM(Y4056:AB4056)</f>
        <v>0</v>
      </c>
      <c r="Y4056" s="8">
        <v>0</v>
      </c>
      <c r="Z4056" s="8">
        <f>0</f>
        <v>0</v>
      </c>
      <c r="AA4056" s="8">
        <f>SUM(AZ4056,BB4056)</f>
        <v>0</v>
      </c>
      <c r="AB4056" s="8">
        <f>SUM(BC4056,BD4056)</f>
        <v>0</v>
      </c>
      <c r="AC4056" s="8">
        <f>COUNTIF(BC4056:BD4056,"&gt;0")</f>
        <v>0</v>
      </c>
      <c r="AD4056" s="8">
        <f>SUM(AE4056:AI4056)</f>
        <v>394</v>
      </c>
      <c r="AE4056" s="8">
        <v>0</v>
      </c>
      <c r="AF4056" s="8">
        <v>0</v>
      </c>
      <c r="AG4056" s="8">
        <v>0</v>
      </c>
      <c r="AH4056" s="8">
        <v>0</v>
      </c>
      <c r="AI4056" s="8">
        <f>SUM(BA4056)</f>
        <v>394</v>
      </c>
      <c r="AJ4056" s="9"/>
      <c r="AK4056" s="8">
        <v>0</v>
      </c>
      <c r="AL4056" s="8">
        <v>0</v>
      </c>
      <c r="AM4056" s="8">
        <v>0</v>
      </c>
      <c r="AN4056" s="8">
        <v>0</v>
      </c>
      <c r="AO4056" s="8">
        <v>0</v>
      </c>
      <c r="AP4056" s="8">
        <v>0</v>
      </c>
      <c r="AQ4056" s="8">
        <v>0</v>
      </c>
      <c r="AR4056" s="8">
        <v>0</v>
      </c>
      <c r="AS4056" s="8">
        <v>0</v>
      </c>
      <c r="AT4056" s="8">
        <v>0</v>
      </c>
      <c r="AU4056" s="8">
        <v>0</v>
      </c>
      <c r="AV4056" s="8">
        <v>0</v>
      </c>
      <c r="AW4056" s="8">
        <v>0</v>
      </c>
      <c r="AX4056" s="8">
        <v>0</v>
      </c>
      <c r="AY4056" s="30"/>
      <c r="AZ4056" s="33">
        <v>0</v>
      </c>
      <c r="BA4056" s="33">
        <v>394</v>
      </c>
      <c r="BB4056" s="33">
        <v>0</v>
      </c>
      <c r="BC4056" s="33">
        <v>0</v>
      </c>
      <c r="BD4056" s="33">
        <v>0</v>
      </c>
    </row>
    <row r="4057" spans="1:56" x14ac:dyDescent="0.25">
      <c r="A4057" s="51" t="s">
        <v>5461</v>
      </c>
      <c r="B4057" s="33" t="str">
        <f>CONCATENATE(G4057,"-",H4057,"-",I4057)</f>
        <v>999917831-Youth--40kg</v>
      </c>
      <c r="C4057" s="33" t="s">
        <v>1766</v>
      </c>
      <c r="D4057" s="33" t="s">
        <v>2032</v>
      </c>
      <c r="E4057" s="33" t="s">
        <v>701</v>
      </c>
      <c r="F4057" s="33" t="s">
        <v>12</v>
      </c>
      <c r="G4057" s="33">
        <v>999917831</v>
      </c>
      <c r="H4057" s="33" t="s">
        <v>1530</v>
      </c>
      <c r="I4057" s="33" t="s">
        <v>4778</v>
      </c>
      <c r="J4057" s="8">
        <f>(M4057-K4057)+W4057</f>
        <v>316.25</v>
      </c>
      <c r="K4057" s="8">
        <f>M4057/2</f>
        <v>20.25</v>
      </c>
      <c r="L4057" s="9"/>
      <c r="M4057" s="8">
        <f>SUM(N4057,O4057,P4057,Q4057,S4057,T4057,U4057)</f>
        <v>40.5</v>
      </c>
      <c r="N4057" s="8">
        <f>SUM(AX4057)</f>
        <v>0</v>
      </c>
      <c r="O4057" s="8">
        <v>0</v>
      </c>
      <c r="P4057" s="8">
        <f>SUM(AO4057,AW4057)</f>
        <v>0</v>
      </c>
      <c r="Q4057" s="8">
        <f>SUM(AK4057,AL4057,AM4057,AN4057,AP4057,AQ4057,AR4057,AO4057)</f>
        <v>0</v>
      </c>
      <c r="R4057" s="8">
        <f>COUNTIF(AK4057:AR4057, "&gt;0")</f>
        <v>0</v>
      </c>
      <c r="S4057" s="8">
        <f>SUM(AS4057,AT4057)</f>
        <v>0</v>
      </c>
      <c r="T4057" s="8">
        <f>SUM(AU4057)</f>
        <v>40.5</v>
      </c>
      <c r="U4057" s="8">
        <f>SUM(AV4057)</f>
        <v>0</v>
      </c>
      <c r="V4057" s="9"/>
      <c r="W4057" s="8">
        <f>(X4057+AD4057)</f>
        <v>296</v>
      </c>
      <c r="X4057" s="8">
        <f>SUM(Y4057:AB4057)</f>
        <v>0</v>
      </c>
      <c r="Y4057" s="8">
        <v>0</v>
      </c>
      <c r="Z4057" s="8">
        <f>0</f>
        <v>0</v>
      </c>
      <c r="AA4057" s="8">
        <f>SUM(AZ4057,BB4057)</f>
        <v>0</v>
      </c>
      <c r="AB4057" s="8">
        <f>SUM(BC4057,BD4057)</f>
        <v>0</v>
      </c>
      <c r="AC4057" s="8">
        <f>COUNTIF(BC4057:BD4057,"&gt;0")</f>
        <v>0</v>
      </c>
      <c r="AD4057" s="8">
        <f>SUM(AE4057:AI4057)</f>
        <v>296</v>
      </c>
      <c r="AE4057" s="8">
        <v>0</v>
      </c>
      <c r="AF4057" s="8">
        <v>0</v>
      </c>
      <c r="AG4057" s="8">
        <v>0</v>
      </c>
      <c r="AH4057" s="8">
        <v>0</v>
      </c>
      <c r="AI4057" s="8">
        <f>SUM(BA4057)</f>
        <v>296</v>
      </c>
      <c r="AJ4057" s="9"/>
      <c r="AK4057" s="8">
        <v>0</v>
      </c>
      <c r="AL4057" s="8">
        <v>0</v>
      </c>
      <c r="AM4057" s="8">
        <v>0</v>
      </c>
      <c r="AN4057" s="8">
        <v>0</v>
      </c>
      <c r="AO4057" s="8">
        <v>0</v>
      </c>
      <c r="AP4057" s="8">
        <v>0</v>
      </c>
      <c r="AQ4057" s="8">
        <v>0</v>
      </c>
      <c r="AR4057" s="8">
        <v>0</v>
      </c>
      <c r="AS4057" s="8">
        <v>0</v>
      </c>
      <c r="AT4057" s="8">
        <v>0</v>
      </c>
      <c r="AU4057" s="8">
        <v>40.5</v>
      </c>
      <c r="AV4057" s="8">
        <v>0</v>
      </c>
      <c r="AW4057" s="8">
        <v>0</v>
      </c>
      <c r="AX4057" s="8">
        <v>0</v>
      </c>
      <c r="AY4057" s="30"/>
      <c r="AZ4057" s="33">
        <v>0</v>
      </c>
      <c r="BA4057" s="33">
        <v>296</v>
      </c>
      <c r="BB4057" s="33">
        <v>0</v>
      </c>
      <c r="BC4057" s="33">
        <v>0</v>
      </c>
      <c r="BD4057" s="33">
        <v>0</v>
      </c>
    </row>
    <row r="4058" spans="1:56" x14ac:dyDescent="0.25">
      <c r="A4058" s="51" t="s">
        <v>5462</v>
      </c>
      <c r="B4058" s="33" t="str">
        <f>CONCATENATE(G4058,"-",H4058,"-",I4058)</f>
        <v>999927473-Youth--40kg</v>
      </c>
      <c r="C4058" s="33" t="s">
        <v>919</v>
      </c>
      <c r="D4058" s="33" t="s">
        <v>1349</v>
      </c>
      <c r="E4058" s="33" t="s">
        <v>701</v>
      </c>
      <c r="F4058" s="33" t="s">
        <v>12</v>
      </c>
      <c r="G4058" s="33">
        <v>999927473</v>
      </c>
      <c r="H4058" s="33" t="s">
        <v>1530</v>
      </c>
      <c r="I4058" s="33" t="s">
        <v>4778</v>
      </c>
      <c r="J4058" s="8">
        <f>(M4058-K4058)+W4058</f>
        <v>296</v>
      </c>
      <c r="K4058" s="8">
        <f>M4058/2</f>
        <v>0</v>
      </c>
      <c r="L4058" s="9"/>
      <c r="M4058" s="8">
        <f>SUM(N4058,O4058,P4058,Q4058,S4058,T4058,U4058)</f>
        <v>0</v>
      </c>
      <c r="N4058" s="8">
        <f>SUM(AX4058)</f>
        <v>0</v>
      </c>
      <c r="O4058" s="8">
        <v>0</v>
      </c>
      <c r="P4058" s="8">
        <f>SUM(AO4058,AW4058)</f>
        <v>0</v>
      </c>
      <c r="Q4058" s="8">
        <f>SUM(AK4058,AL4058,AM4058,AN4058,AP4058,AQ4058,AR4058,AO4058)</f>
        <v>0</v>
      </c>
      <c r="R4058" s="8">
        <f>COUNTIF(AK4058:AR4058, "&gt;0")</f>
        <v>0</v>
      </c>
      <c r="S4058" s="8">
        <f>SUM(AS4058,AT4058)</f>
        <v>0</v>
      </c>
      <c r="T4058" s="8">
        <f>SUM(AU4058)</f>
        <v>0</v>
      </c>
      <c r="U4058" s="8">
        <f>SUM(AV4058)</f>
        <v>0</v>
      </c>
      <c r="V4058" s="9"/>
      <c r="W4058" s="8">
        <f>(X4058+AD4058)</f>
        <v>296</v>
      </c>
      <c r="X4058" s="8">
        <f>SUM(Y4058:AB4058)</f>
        <v>0</v>
      </c>
      <c r="Y4058" s="8">
        <v>0</v>
      </c>
      <c r="Z4058" s="8">
        <f>0</f>
        <v>0</v>
      </c>
      <c r="AA4058" s="8">
        <f>SUM(AZ4058,BB4058)</f>
        <v>0</v>
      </c>
      <c r="AB4058" s="8">
        <f>SUM(BC4058,BD4058)</f>
        <v>0</v>
      </c>
      <c r="AC4058" s="8">
        <f>COUNTIF(BC4058:BD4058,"&gt;0")</f>
        <v>0</v>
      </c>
      <c r="AD4058" s="8">
        <f>SUM(AE4058:AI4058)</f>
        <v>296</v>
      </c>
      <c r="AE4058" s="8">
        <v>0</v>
      </c>
      <c r="AF4058" s="8">
        <v>0</v>
      </c>
      <c r="AG4058" s="8">
        <v>0</v>
      </c>
      <c r="AH4058" s="8">
        <v>0</v>
      </c>
      <c r="AI4058" s="8">
        <f>SUM(BA4058)</f>
        <v>296</v>
      </c>
      <c r="AJ4058" s="9"/>
      <c r="AK4058" s="8">
        <v>0</v>
      </c>
      <c r="AL4058" s="8">
        <v>0</v>
      </c>
      <c r="AM4058" s="8">
        <v>0</v>
      </c>
      <c r="AN4058" s="8">
        <v>0</v>
      </c>
      <c r="AO4058" s="8">
        <v>0</v>
      </c>
      <c r="AP4058" s="8">
        <v>0</v>
      </c>
      <c r="AQ4058" s="8">
        <v>0</v>
      </c>
      <c r="AR4058" s="8">
        <v>0</v>
      </c>
      <c r="AS4058" s="8">
        <v>0</v>
      </c>
      <c r="AT4058" s="8">
        <v>0</v>
      </c>
      <c r="AU4058" s="8">
        <v>0</v>
      </c>
      <c r="AV4058" s="8">
        <v>0</v>
      </c>
      <c r="AW4058" s="8">
        <v>0</v>
      </c>
      <c r="AX4058" s="8">
        <v>0</v>
      </c>
      <c r="AY4058" s="30"/>
      <c r="AZ4058" s="33">
        <v>0</v>
      </c>
      <c r="BA4058" s="33">
        <v>296</v>
      </c>
      <c r="BB4058" s="33">
        <v>0</v>
      </c>
      <c r="BC4058" s="33">
        <v>0</v>
      </c>
      <c r="BD4058" s="33">
        <v>0</v>
      </c>
    </row>
    <row r="4059" spans="1:56" x14ac:dyDescent="0.25">
      <c r="A4059" s="51" t="s">
        <v>5463</v>
      </c>
      <c r="B4059" s="33" t="str">
        <f>CONCATENATE(G4059,"-",H4059,"-",I4059)</f>
        <v>999933052-Youth--40kg</v>
      </c>
      <c r="C4059" s="33" t="s">
        <v>5235</v>
      </c>
      <c r="D4059" s="33" t="s">
        <v>1329</v>
      </c>
      <c r="E4059" s="33" t="s">
        <v>701</v>
      </c>
      <c r="F4059" s="33" t="s">
        <v>12</v>
      </c>
      <c r="G4059" s="33">
        <v>999933052</v>
      </c>
      <c r="H4059" s="33" t="s">
        <v>1530</v>
      </c>
      <c r="I4059" s="33" t="s">
        <v>4778</v>
      </c>
      <c r="J4059" s="8">
        <f>(M4059-K4059)+W4059</f>
        <v>296</v>
      </c>
      <c r="K4059" s="8">
        <f>M4059/2</f>
        <v>0</v>
      </c>
      <c r="L4059" s="9"/>
      <c r="M4059" s="8">
        <f>SUM(N4059,O4059,P4059,Q4059,S4059,T4059,U4059)</f>
        <v>0</v>
      </c>
      <c r="N4059" s="8">
        <f>SUM(AX4059)</f>
        <v>0</v>
      </c>
      <c r="O4059" s="8">
        <v>0</v>
      </c>
      <c r="P4059" s="8">
        <f>SUM(AO4059,AW4059)</f>
        <v>0</v>
      </c>
      <c r="Q4059" s="8">
        <f>SUM(AK4059,AL4059,AM4059,AN4059,AP4059,AQ4059,AR4059,AO4059)</f>
        <v>0</v>
      </c>
      <c r="R4059" s="8">
        <f>COUNTIF(AK4059:AR4059, "&gt;0")</f>
        <v>0</v>
      </c>
      <c r="S4059" s="8">
        <f>SUM(AS4059,AT4059)</f>
        <v>0</v>
      </c>
      <c r="T4059" s="8">
        <f>SUM(AU4059)</f>
        <v>0</v>
      </c>
      <c r="U4059" s="8">
        <f>SUM(AV4059)</f>
        <v>0</v>
      </c>
      <c r="V4059" s="9"/>
      <c r="W4059" s="8">
        <f>(X4059+AD4059)</f>
        <v>296</v>
      </c>
      <c r="X4059" s="8">
        <f>SUM(Y4059:AB4059)</f>
        <v>0</v>
      </c>
      <c r="Y4059" s="8">
        <v>0</v>
      </c>
      <c r="Z4059" s="8">
        <f>0</f>
        <v>0</v>
      </c>
      <c r="AA4059" s="8">
        <f>SUM(AZ4059,BB4059)</f>
        <v>0</v>
      </c>
      <c r="AB4059" s="8">
        <f>SUM(BC4059,BD4059)</f>
        <v>0</v>
      </c>
      <c r="AC4059" s="8">
        <f>COUNTIF(BC4059:BD4059,"&gt;0")</f>
        <v>0</v>
      </c>
      <c r="AD4059" s="8">
        <f>SUM(AE4059:AI4059)</f>
        <v>296</v>
      </c>
      <c r="AE4059" s="8">
        <v>0</v>
      </c>
      <c r="AF4059" s="8">
        <v>0</v>
      </c>
      <c r="AG4059" s="8">
        <v>0</v>
      </c>
      <c r="AH4059" s="8">
        <v>0</v>
      </c>
      <c r="AI4059" s="8">
        <f>SUM(BA4059)</f>
        <v>296</v>
      </c>
      <c r="AJ4059" s="9"/>
      <c r="AK4059" s="8">
        <v>0</v>
      </c>
      <c r="AL4059" s="8">
        <v>0</v>
      </c>
      <c r="AM4059" s="8">
        <v>0</v>
      </c>
      <c r="AN4059" s="8">
        <v>0</v>
      </c>
      <c r="AO4059" s="8">
        <v>0</v>
      </c>
      <c r="AP4059" s="8">
        <v>0</v>
      </c>
      <c r="AQ4059" s="8">
        <v>0</v>
      </c>
      <c r="AR4059" s="8">
        <v>0</v>
      </c>
      <c r="AS4059" s="8">
        <v>0</v>
      </c>
      <c r="AT4059" s="8">
        <v>0</v>
      </c>
      <c r="AU4059" s="8">
        <v>0</v>
      </c>
      <c r="AV4059" s="8">
        <v>0</v>
      </c>
      <c r="AW4059" s="8">
        <v>0</v>
      </c>
      <c r="AX4059" s="8">
        <v>0</v>
      </c>
      <c r="AY4059" s="30"/>
      <c r="AZ4059" s="33">
        <v>0</v>
      </c>
      <c r="BA4059" s="33">
        <v>296</v>
      </c>
      <c r="BB4059" s="33">
        <v>0</v>
      </c>
      <c r="BC4059" s="33">
        <v>0</v>
      </c>
      <c r="BD4059" s="33">
        <v>0</v>
      </c>
    </row>
    <row r="4060" spans="1:56" x14ac:dyDescent="0.25">
      <c r="A4060" s="51" t="s">
        <v>8460</v>
      </c>
      <c r="B4060" s="33" t="str">
        <f>CONCATENATE(G4060,"-",H4060,"-",I4060)</f>
        <v>999928909-Youth--40kg</v>
      </c>
      <c r="C4060" s="34" t="s">
        <v>1031</v>
      </c>
      <c r="D4060" s="34" t="s">
        <v>538</v>
      </c>
      <c r="E4060" s="34" t="s">
        <v>701</v>
      </c>
      <c r="F4060" s="34" t="s">
        <v>12</v>
      </c>
      <c r="G4060" s="34">
        <v>999928909</v>
      </c>
      <c r="H4060" s="34" t="s">
        <v>1530</v>
      </c>
      <c r="I4060" s="36" t="s">
        <v>4778</v>
      </c>
      <c r="J4060" s="8">
        <f>(M4060-K4060)+W4060</f>
        <v>146</v>
      </c>
      <c r="K4060" s="8"/>
      <c r="L4060" s="9"/>
      <c r="M4060" s="8">
        <f>SUM(N4060,O4060,P4060,Q4060,S4060,T4060,U4060)</f>
        <v>146</v>
      </c>
      <c r="N4060" s="8">
        <f>SUM(AX4060)</f>
        <v>0</v>
      </c>
      <c r="O4060" s="8">
        <v>0</v>
      </c>
      <c r="P4060" s="8">
        <f>SUM(AO4060,AW4060)</f>
        <v>0</v>
      </c>
      <c r="Q4060" s="8">
        <f>SUM(AK4060,AL4060,AM4060,AN4060,AP4060,AQ4060,AR4060,AO4060)</f>
        <v>0</v>
      </c>
      <c r="R4060" s="8">
        <f>COUNTIF(AK4060:AR4060, "&gt;0")</f>
        <v>0</v>
      </c>
      <c r="S4060" s="8">
        <f>SUM(AS4060,AT4060)</f>
        <v>45</v>
      </c>
      <c r="T4060" s="8">
        <f>SUM(AU4060)</f>
        <v>101</v>
      </c>
      <c r="U4060" s="8">
        <f>SUM(AV4060)</f>
        <v>0</v>
      </c>
      <c r="V4060" s="9"/>
      <c r="W4060" s="8">
        <f>(X4060+AD4060)</f>
        <v>0</v>
      </c>
      <c r="X4060" s="8">
        <f>SUM(Y4060:AB4060)</f>
        <v>0</v>
      </c>
      <c r="Y4060" s="8">
        <v>0</v>
      </c>
      <c r="Z4060" s="8">
        <f>0</f>
        <v>0</v>
      </c>
      <c r="AA4060" s="8">
        <f>SUM(AZ4060,BB4060)</f>
        <v>0</v>
      </c>
      <c r="AB4060" s="8">
        <f>SUM(BC4060,BD4060)</f>
        <v>0</v>
      </c>
      <c r="AC4060" s="8">
        <f>COUNTIF(BC4060:BD4060,"&gt;0")</f>
        <v>0</v>
      </c>
      <c r="AD4060" s="8">
        <f>SUM(AE4060:AI4060)</f>
        <v>0</v>
      </c>
      <c r="AE4060" s="8">
        <v>0</v>
      </c>
      <c r="AF4060" s="8">
        <v>0</v>
      </c>
      <c r="AG4060" s="8">
        <v>0</v>
      </c>
      <c r="AH4060" s="8">
        <v>0</v>
      </c>
      <c r="AI4060" s="8">
        <f>SUM(BA4060)</f>
        <v>0</v>
      </c>
      <c r="AJ4060" s="9"/>
      <c r="AK4060" s="8">
        <v>0</v>
      </c>
      <c r="AL4060" s="8">
        <v>0</v>
      </c>
      <c r="AM4060" s="8">
        <v>0</v>
      </c>
      <c r="AN4060" s="8">
        <v>0</v>
      </c>
      <c r="AO4060" s="8">
        <v>0</v>
      </c>
      <c r="AP4060" s="8">
        <v>0</v>
      </c>
      <c r="AQ4060" s="8">
        <v>0</v>
      </c>
      <c r="AR4060" s="8">
        <v>0</v>
      </c>
      <c r="AS4060" s="8">
        <v>45</v>
      </c>
      <c r="AT4060" s="8">
        <v>0</v>
      </c>
      <c r="AU4060" s="15">
        <v>101</v>
      </c>
      <c r="AV4060" s="15">
        <v>0</v>
      </c>
      <c r="AW4060" s="15">
        <v>0</v>
      </c>
      <c r="AX4060" s="15">
        <v>0</v>
      </c>
      <c r="AY4060" s="29"/>
      <c r="AZ4060" s="33">
        <v>0</v>
      </c>
      <c r="BA4060" s="33">
        <v>0</v>
      </c>
      <c r="BB4060" s="33">
        <v>0</v>
      </c>
      <c r="BC4060" s="33">
        <v>0</v>
      </c>
      <c r="BD4060" s="33">
        <v>0</v>
      </c>
    </row>
    <row r="4061" spans="1:56" x14ac:dyDescent="0.25">
      <c r="A4061" s="51" t="s">
        <v>8461</v>
      </c>
      <c r="B4061" s="33" t="str">
        <f>CONCATENATE(G4061,"-",H4061,"-",I4061)</f>
        <v>999928830-Youth--40kg</v>
      </c>
      <c r="C4061" s="34" t="s">
        <v>813</v>
      </c>
      <c r="D4061" s="34" t="s">
        <v>1474</v>
      </c>
      <c r="E4061" s="34" t="s">
        <v>701</v>
      </c>
      <c r="F4061" s="34" t="s">
        <v>12</v>
      </c>
      <c r="G4061" s="52">
        <v>999928830</v>
      </c>
      <c r="H4061" s="34" t="s">
        <v>1530</v>
      </c>
      <c r="I4061" s="36" t="s">
        <v>4778</v>
      </c>
      <c r="J4061" s="8">
        <f>(M4061-K4061)+W4061</f>
        <v>78.75</v>
      </c>
      <c r="K4061" s="8">
        <f>M4061/2</f>
        <v>78.75</v>
      </c>
      <c r="L4061" s="16"/>
      <c r="M4061" s="8">
        <f>SUM(N4061,O4061,P4061,Q4061,S4061,T4061,U4061)</f>
        <v>157.5</v>
      </c>
      <c r="N4061" s="8">
        <f>SUM(AX4061)</f>
        <v>0</v>
      </c>
      <c r="O4061" s="8">
        <v>0</v>
      </c>
      <c r="P4061" s="8">
        <f>SUM(AO4061,AW4061)</f>
        <v>0</v>
      </c>
      <c r="Q4061" s="8">
        <f>SUM(AK4061,AL4061,AM4061,AN4061,AP4061,AQ4061,AR4061,AO4061)</f>
        <v>0</v>
      </c>
      <c r="R4061" s="8">
        <f>COUNTIF(AK4061:AR4061, "&gt;0")</f>
        <v>0</v>
      </c>
      <c r="S4061" s="8">
        <f>SUM(AS4061,AT4061)</f>
        <v>40</v>
      </c>
      <c r="T4061" s="8">
        <f>SUM(AU4061)</f>
        <v>67.5</v>
      </c>
      <c r="U4061" s="8">
        <f>SUM(AV4061)</f>
        <v>50</v>
      </c>
      <c r="V4061" s="16"/>
      <c r="W4061" s="8">
        <f>(X4061+AD4061)</f>
        <v>0</v>
      </c>
      <c r="X4061" s="8">
        <f>SUM(Y4061:AB4061)</f>
        <v>0</v>
      </c>
      <c r="Y4061" s="8">
        <v>0</v>
      </c>
      <c r="Z4061" s="8">
        <f>0</f>
        <v>0</v>
      </c>
      <c r="AA4061" s="8">
        <f>SUM(AZ4061,BB4061)</f>
        <v>0</v>
      </c>
      <c r="AB4061" s="8">
        <f>SUM(BC4061,BD4061)</f>
        <v>0</v>
      </c>
      <c r="AC4061" s="8">
        <f>COUNTIF(BC4061:BD4061,"&gt;0")</f>
        <v>0</v>
      </c>
      <c r="AD4061" s="8">
        <f>SUM(AE4061:AI4061)</f>
        <v>0</v>
      </c>
      <c r="AE4061" s="8">
        <v>0</v>
      </c>
      <c r="AF4061" s="8">
        <v>0</v>
      </c>
      <c r="AG4061" s="8">
        <v>0</v>
      </c>
      <c r="AH4061" s="8">
        <v>0</v>
      </c>
      <c r="AI4061" s="8">
        <f>SUM(BA4061)</f>
        <v>0</v>
      </c>
      <c r="AJ4061" s="16"/>
      <c r="AK4061" s="8">
        <v>0</v>
      </c>
      <c r="AL4061" s="8">
        <v>0</v>
      </c>
      <c r="AM4061" s="8">
        <v>0</v>
      </c>
      <c r="AN4061" s="8">
        <v>0</v>
      </c>
      <c r="AO4061" s="8">
        <v>0</v>
      </c>
      <c r="AP4061" s="8">
        <v>0</v>
      </c>
      <c r="AQ4061" s="8">
        <v>0</v>
      </c>
      <c r="AR4061" s="8">
        <v>0</v>
      </c>
      <c r="AS4061" s="8">
        <v>40</v>
      </c>
      <c r="AT4061" s="8">
        <v>0</v>
      </c>
      <c r="AU4061" s="15">
        <v>67.5</v>
      </c>
      <c r="AV4061" s="15">
        <v>50</v>
      </c>
      <c r="AW4061" s="15">
        <v>0</v>
      </c>
      <c r="AX4061" s="15">
        <v>0</v>
      </c>
      <c r="AY4061" s="29"/>
      <c r="AZ4061" s="33">
        <v>0</v>
      </c>
      <c r="BA4061" s="33">
        <v>0</v>
      </c>
      <c r="BB4061" s="33">
        <v>0</v>
      </c>
      <c r="BC4061" s="33">
        <v>0</v>
      </c>
      <c r="BD4061" s="33">
        <v>0</v>
      </c>
    </row>
    <row r="4062" spans="1:56" x14ac:dyDescent="0.25">
      <c r="A4062" s="51" t="s">
        <v>9499</v>
      </c>
      <c r="B4062" s="33" t="str">
        <f>CONCATENATE(G4062,"-",H4062,"-",I4062)</f>
        <v>999930245-Youth--40kg</v>
      </c>
      <c r="C4062" s="33" t="s">
        <v>2642</v>
      </c>
      <c r="D4062" s="33" t="s">
        <v>2643</v>
      </c>
      <c r="E4062" s="33" t="s">
        <v>701</v>
      </c>
      <c r="F4062" s="33" t="s">
        <v>12</v>
      </c>
      <c r="G4062" s="33">
        <v>999930245</v>
      </c>
      <c r="H4062" s="33" t="s">
        <v>1530</v>
      </c>
      <c r="I4062" s="33" t="s">
        <v>4778</v>
      </c>
      <c r="J4062" s="8">
        <f>(M4062-K4062)+W4062</f>
        <v>60</v>
      </c>
      <c r="K4062" s="8">
        <f>M4062/2</f>
        <v>0</v>
      </c>
      <c r="L4062" s="9"/>
      <c r="M4062" s="8">
        <f>SUM(N4062,O4062,P4062,Q4062,S4062,T4062,U4062)</f>
        <v>0</v>
      </c>
      <c r="N4062" s="8">
        <f>SUM(AX4062)</f>
        <v>0</v>
      </c>
      <c r="O4062" s="8">
        <v>0</v>
      </c>
      <c r="P4062" s="8">
        <f>SUM(AO4062,AW4062)</f>
        <v>0</v>
      </c>
      <c r="Q4062" s="8">
        <f>SUM(AK4062,AL4062,AM4062,AN4062,AP4062,AQ4062,AR4062,AO4062)</f>
        <v>0</v>
      </c>
      <c r="R4062" s="8">
        <f>COUNTIF(AK4062:AR4062, "&gt;0")</f>
        <v>0</v>
      </c>
      <c r="S4062" s="8">
        <f>SUM(AS4062,AT4062)</f>
        <v>0</v>
      </c>
      <c r="T4062" s="8">
        <f>SUM(AU4062)</f>
        <v>0</v>
      </c>
      <c r="U4062" s="8">
        <f>SUM(AV4062)</f>
        <v>0</v>
      </c>
      <c r="V4062" s="9"/>
      <c r="W4062" s="8">
        <f>(X4062+AD4062)</f>
        <v>60</v>
      </c>
      <c r="X4062" s="8">
        <f>SUM(Y4062:AB4062)</f>
        <v>60</v>
      </c>
      <c r="Y4062" s="8">
        <v>0</v>
      </c>
      <c r="Z4062" s="8">
        <f>0</f>
        <v>0</v>
      </c>
      <c r="AA4062" s="8">
        <f>SUM(AZ4062,BB4062)</f>
        <v>0</v>
      </c>
      <c r="AB4062" s="8">
        <f>SUM(BC4062,BD4062)</f>
        <v>60</v>
      </c>
      <c r="AC4062" s="8">
        <f>COUNTIF(BC4062:BD4062,"&gt;0")</f>
        <v>1</v>
      </c>
      <c r="AD4062" s="8">
        <f>SUM(AE4062:AI4062)</f>
        <v>0</v>
      </c>
      <c r="AE4062" s="8">
        <v>0</v>
      </c>
      <c r="AF4062" s="8">
        <v>0</v>
      </c>
      <c r="AG4062" s="8">
        <v>0</v>
      </c>
      <c r="AH4062" s="8">
        <v>0</v>
      </c>
      <c r="AI4062" s="8">
        <f>SUM(BA4062)</f>
        <v>0</v>
      </c>
      <c r="AJ4062" s="9"/>
      <c r="AK4062" s="8">
        <v>0</v>
      </c>
      <c r="AL4062" s="8">
        <v>0</v>
      </c>
      <c r="AM4062" s="8">
        <v>0</v>
      </c>
      <c r="AN4062" s="8">
        <v>0</v>
      </c>
      <c r="AO4062" s="8">
        <v>0</v>
      </c>
      <c r="AP4062" s="8">
        <v>0</v>
      </c>
      <c r="AQ4062" s="8">
        <v>0</v>
      </c>
      <c r="AR4062" s="8">
        <v>0</v>
      </c>
      <c r="AS4062" s="8">
        <v>0</v>
      </c>
      <c r="AT4062" s="8">
        <v>0</v>
      </c>
      <c r="AU4062" s="8">
        <v>0</v>
      </c>
      <c r="AV4062" s="8">
        <v>0</v>
      </c>
      <c r="AW4062" s="8">
        <v>0</v>
      </c>
      <c r="AX4062" s="8">
        <v>0</v>
      </c>
      <c r="AY4062" s="30"/>
      <c r="AZ4062" s="33">
        <v>0</v>
      </c>
      <c r="BA4062" s="33">
        <v>0</v>
      </c>
      <c r="BB4062" s="33">
        <v>0</v>
      </c>
      <c r="BC4062" s="33">
        <v>60</v>
      </c>
      <c r="BD4062" s="33">
        <v>0</v>
      </c>
    </row>
    <row r="4063" spans="1:56" x14ac:dyDescent="0.25">
      <c r="A4063" s="51" t="s">
        <v>8462</v>
      </c>
      <c r="B4063" s="33" t="str">
        <f>CONCATENATE(G4063,"-",H4063,"-",I4063)</f>
        <v>999926491-Youth--40kg</v>
      </c>
      <c r="C4063" s="34" t="s">
        <v>870</v>
      </c>
      <c r="D4063" s="34" t="s">
        <v>2045</v>
      </c>
      <c r="E4063" s="34" t="s">
        <v>701</v>
      </c>
      <c r="F4063" s="34" t="s">
        <v>12</v>
      </c>
      <c r="G4063" s="34">
        <v>999926491</v>
      </c>
      <c r="H4063" s="34" t="s">
        <v>1530</v>
      </c>
      <c r="I4063" s="36" t="s">
        <v>4778</v>
      </c>
      <c r="J4063" s="8">
        <f>(M4063-K4063)+W4063</f>
        <v>52.5</v>
      </c>
      <c r="K4063" s="8">
        <f>M4063/2</f>
        <v>52.5</v>
      </c>
      <c r="L4063" s="9"/>
      <c r="M4063" s="8">
        <f>SUM(N4063,O4063,P4063,Q4063,S4063,T4063,U4063)</f>
        <v>105</v>
      </c>
      <c r="N4063" s="8">
        <f>SUM(AX4063)</f>
        <v>15</v>
      </c>
      <c r="O4063" s="8">
        <v>0</v>
      </c>
      <c r="P4063" s="8">
        <f>SUM(AO4063,AW4063)</f>
        <v>0</v>
      </c>
      <c r="Q4063" s="8">
        <f>SUM(AK4063,AL4063,AM4063,AN4063,AP4063,AQ4063,AR4063,AO4063)</f>
        <v>0</v>
      </c>
      <c r="R4063" s="8">
        <f>COUNTIF(AK4063:AR4063, "&gt;0")</f>
        <v>0</v>
      </c>
      <c r="S4063" s="8">
        <f>SUM(AS4063,AT4063)</f>
        <v>0</v>
      </c>
      <c r="T4063" s="8">
        <f>SUM(AU4063)</f>
        <v>90</v>
      </c>
      <c r="U4063" s="8">
        <f>SUM(AV4063)</f>
        <v>0</v>
      </c>
      <c r="V4063" s="9"/>
      <c r="W4063" s="8">
        <f>(X4063+AD4063)</f>
        <v>0</v>
      </c>
      <c r="X4063" s="8">
        <f>SUM(Y4063:AB4063)</f>
        <v>0</v>
      </c>
      <c r="Y4063" s="8">
        <v>0</v>
      </c>
      <c r="Z4063" s="8">
        <f>0</f>
        <v>0</v>
      </c>
      <c r="AA4063" s="8">
        <f>SUM(AZ4063,BB4063)</f>
        <v>0</v>
      </c>
      <c r="AB4063" s="8">
        <f>SUM(BC4063,BD4063)</f>
        <v>0</v>
      </c>
      <c r="AC4063" s="8">
        <f>COUNTIF(BC4063:BD4063,"&gt;0")</f>
        <v>0</v>
      </c>
      <c r="AD4063" s="8">
        <f>SUM(AE4063:AI4063)</f>
        <v>0</v>
      </c>
      <c r="AE4063" s="8">
        <v>0</v>
      </c>
      <c r="AF4063" s="8">
        <v>0</v>
      </c>
      <c r="AG4063" s="8">
        <v>0</v>
      </c>
      <c r="AH4063" s="8">
        <v>0</v>
      </c>
      <c r="AI4063" s="8">
        <f>SUM(BA4063)</f>
        <v>0</v>
      </c>
      <c r="AJ4063" s="9"/>
      <c r="AK4063" s="8">
        <v>0</v>
      </c>
      <c r="AL4063" s="8">
        <v>0</v>
      </c>
      <c r="AM4063" s="8">
        <v>0</v>
      </c>
      <c r="AN4063" s="8">
        <v>0</v>
      </c>
      <c r="AO4063" s="8">
        <v>0</v>
      </c>
      <c r="AP4063" s="8">
        <v>0</v>
      </c>
      <c r="AQ4063" s="8">
        <v>0</v>
      </c>
      <c r="AR4063" s="8">
        <v>0</v>
      </c>
      <c r="AS4063" s="8">
        <v>0</v>
      </c>
      <c r="AT4063" s="8">
        <v>0</v>
      </c>
      <c r="AU4063" s="15">
        <v>90</v>
      </c>
      <c r="AV4063" s="15">
        <v>0</v>
      </c>
      <c r="AW4063" s="15">
        <v>0</v>
      </c>
      <c r="AX4063" s="15">
        <v>15</v>
      </c>
      <c r="AY4063" s="29"/>
      <c r="AZ4063" s="33">
        <v>0</v>
      </c>
      <c r="BA4063" s="33">
        <v>0</v>
      </c>
      <c r="BB4063" s="33">
        <v>0</v>
      </c>
      <c r="BC4063" s="33">
        <v>0</v>
      </c>
      <c r="BD4063" s="33">
        <v>0</v>
      </c>
    </row>
    <row r="4064" spans="1:56" x14ac:dyDescent="0.25">
      <c r="A4064" s="51" t="s">
        <v>5100</v>
      </c>
      <c r="B4064" s="33" t="str">
        <f>CONCATENATE(G4064,"-",H4064,"-",I4064)</f>
        <v>999931230-Youth--40kg</v>
      </c>
      <c r="C4064" s="45" t="s">
        <v>1148</v>
      </c>
      <c r="D4064" s="45" t="s">
        <v>3265</v>
      </c>
      <c r="E4064" s="45" t="s">
        <v>701</v>
      </c>
      <c r="F4064" s="45" t="s">
        <v>12</v>
      </c>
      <c r="G4064" s="45">
        <v>999931230</v>
      </c>
      <c r="H4064" s="45" t="s">
        <v>1530</v>
      </c>
      <c r="I4064" s="45" t="s">
        <v>4778</v>
      </c>
      <c r="J4064" s="8">
        <f>(M4064-K4064)+W4064</f>
        <v>50</v>
      </c>
      <c r="K4064" s="8">
        <f>M4064/2</f>
        <v>0</v>
      </c>
      <c r="L4064" s="9"/>
      <c r="M4064" s="8">
        <f>SUM(N4064,O4064,P4064,Q4064,S4064,T4064,U4064)</f>
        <v>0</v>
      </c>
      <c r="N4064" s="8">
        <f>SUM(AX4064)</f>
        <v>0</v>
      </c>
      <c r="O4064" s="8">
        <v>0</v>
      </c>
      <c r="P4064" s="8">
        <f>SUM(AO4064,AW4064)</f>
        <v>0</v>
      </c>
      <c r="Q4064" s="8">
        <f>SUM(AK4064,AL4064,AM4064,AN4064,AP4064,AQ4064,AR4064,AO4064)</f>
        <v>0</v>
      </c>
      <c r="R4064" s="8">
        <f>COUNTIF(AK4064:AR4064, "&gt;0")</f>
        <v>0</v>
      </c>
      <c r="S4064" s="8">
        <f>SUM(AS4064,AT4064)</f>
        <v>0</v>
      </c>
      <c r="T4064" s="8">
        <f>SUM(AU4064)</f>
        <v>0</v>
      </c>
      <c r="U4064" s="8">
        <f>SUM(AV4064)</f>
        <v>0</v>
      </c>
      <c r="V4064" s="9"/>
      <c r="W4064" s="8">
        <f>(X4064+AD4064)</f>
        <v>50</v>
      </c>
      <c r="X4064" s="8">
        <f>SUM(Y4064:AB4064)</f>
        <v>50</v>
      </c>
      <c r="Y4064" s="8">
        <v>0</v>
      </c>
      <c r="Z4064" s="8">
        <f>0</f>
        <v>0</v>
      </c>
      <c r="AA4064" s="8">
        <f>SUM(AZ4064,BB4064)</f>
        <v>50</v>
      </c>
      <c r="AB4064" s="8">
        <f>SUM(BC4064,BD4064)</f>
        <v>0</v>
      </c>
      <c r="AC4064" s="8">
        <f>COUNTIF(BC4064:BD4064,"&gt;0")</f>
        <v>0</v>
      </c>
      <c r="AD4064" s="8">
        <f>SUM(AE4064:AI4064)</f>
        <v>0</v>
      </c>
      <c r="AE4064" s="8">
        <v>0</v>
      </c>
      <c r="AF4064" s="8">
        <v>0</v>
      </c>
      <c r="AG4064" s="8">
        <v>0</v>
      </c>
      <c r="AH4064" s="8">
        <v>0</v>
      </c>
      <c r="AI4064" s="8">
        <f>SUM(BA4064)</f>
        <v>0</v>
      </c>
      <c r="AJ4064" s="9"/>
      <c r="AK4064" s="8">
        <v>0</v>
      </c>
      <c r="AL4064" s="8">
        <v>0</v>
      </c>
      <c r="AM4064" s="8">
        <v>0</v>
      </c>
      <c r="AN4064" s="8">
        <v>0</v>
      </c>
      <c r="AO4064" s="8">
        <v>0</v>
      </c>
      <c r="AP4064" s="8">
        <v>0</v>
      </c>
      <c r="AQ4064" s="8">
        <v>0</v>
      </c>
      <c r="AR4064" s="8">
        <v>0</v>
      </c>
      <c r="AS4064" s="8">
        <v>0</v>
      </c>
      <c r="AT4064" s="8">
        <v>0</v>
      </c>
      <c r="AU4064" s="8">
        <v>0</v>
      </c>
      <c r="AV4064" s="8">
        <v>0</v>
      </c>
      <c r="AW4064" s="8">
        <v>0</v>
      </c>
      <c r="AX4064" s="8">
        <v>0</v>
      </c>
      <c r="AY4064" s="30"/>
      <c r="AZ4064" s="33">
        <v>50</v>
      </c>
      <c r="BA4064" s="33">
        <v>0</v>
      </c>
      <c r="BB4064" s="33">
        <v>0</v>
      </c>
      <c r="BC4064" s="33">
        <v>0</v>
      </c>
      <c r="BD4064" s="33">
        <v>0</v>
      </c>
    </row>
    <row r="4065" spans="1:56" x14ac:dyDescent="0.25">
      <c r="A4065" s="51" t="s">
        <v>8463</v>
      </c>
      <c r="B4065" s="33" t="str">
        <f>CONCATENATE(G4065,"-",H4065,"-",I4065)</f>
        <v>999931950-Youth--40kg</v>
      </c>
      <c r="C4065" s="33" t="s">
        <v>3586</v>
      </c>
      <c r="D4065" s="33" t="s">
        <v>3587</v>
      </c>
      <c r="E4065" s="33" t="s">
        <v>701</v>
      </c>
      <c r="F4065" s="33" t="s">
        <v>12</v>
      </c>
      <c r="G4065" s="33">
        <v>999931950</v>
      </c>
      <c r="H4065" s="34" t="s">
        <v>1530</v>
      </c>
      <c r="I4065" s="36" t="s">
        <v>4778</v>
      </c>
      <c r="J4065" s="8">
        <f>(M4065-K4065)+W4065</f>
        <v>15</v>
      </c>
      <c r="K4065" s="8">
        <f>M4065/2</f>
        <v>15</v>
      </c>
      <c r="L4065" s="9"/>
      <c r="M4065" s="8">
        <f>SUM(N4065,O4065,P4065,Q4065,S4065,T4065,U4065)</f>
        <v>30</v>
      </c>
      <c r="N4065" s="8">
        <f>SUM(AX4065)</f>
        <v>0</v>
      </c>
      <c r="O4065" s="8">
        <v>0</v>
      </c>
      <c r="P4065" s="8">
        <f>SUM(AO4065,AW4065)</f>
        <v>0</v>
      </c>
      <c r="Q4065" s="8">
        <f>SUM(AK4065,AL4065,AM4065,AN4065,AP4065,AQ4065,AR4065,AO4065)</f>
        <v>30</v>
      </c>
      <c r="R4065" s="8">
        <f>COUNTIF(AK4065:AR4065, "&gt;0")</f>
        <v>1</v>
      </c>
      <c r="S4065" s="8">
        <f>SUM(AS4065,AT4065)</f>
        <v>0</v>
      </c>
      <c r="T4065" s="8">
        <f>SUM(AU4065)</f>
        <v>0</v>
      </c>
      <c r="U4065" s="8">
        <f>SUM(AV4065)</f>
        <v>0</v>
      </c>
      <c r="V4065" s="9"/>
      <c r="W4065" s="8">
        <f>(X4065+AD4065)</f>
        <v>0</v>
      </c>
      <c r="X4065" s="8">
        <f>SUM(Y4065:AB4065)</f>
        <v>0</v>
      </c>
      <c r="Y4065" s="8">
        <v>0</v>
      </c>
      <c r="Z4065" s="8">
        <f>0</f>
        <v>0</v>
      </c>
      <c r="AA4065" s="8">
        <f>SUM(AZ4065,BB4065)</f>
        <v>0</v>
      </c>
      <c r="AB4065" s="8">
        <f>SUM(BC4065,BD4065)</f>
        <v>0</v>
      </c>
      <c r="AC4065" s="8">
        <f>COUNTIF(BC4065:BD4065,"&gt;0")</f>
        <v>0</v>
      </c>
      <c r="AD4065" s="8">
        <f>SUM(AE4065:AI4065)</f>
        <v>0</v>
      </c>
      <c r="AE4065" s="8">
        <v>0</v>
      </c>
      <c r="AF4065" s="8">
        <v>0</v>
      </c>
      <c r="AG4065" s="8">
        <v>0</v>
      </c>
      <c r="AH4065" s="8">
        <v>0</v>
      </c>
      <c r="AI4065" s="8">
        <f>SUM(BA4065)</f>
        <v>0</v>
      </c>
      <c r="AJ4065" s="9"/>
      <c r="AK4065" s="8">
        <v>0</v>
      </c>
      <c r="AL4065" s="8">
        <v>0</v>
      </c>
      <c r="AM4065" s="8">
        <v>0</v>
      </c>
      <c r="AN4065" s="8">
        <v>0</v>
      </c>
      <c r="AO4065" s="8">
        <v>0</v>
      </c>
      <c r="AP4065" s="8">
        <v>0</v>
      </c>
      <c r="AQ4065" s="8">
        <v>0</v>
      </c>
      <c r="AR4065" s="8">
        <v>30</v>
      </c>
      <c r="AS4065" s="8">
        <v>0</v>
      </c>
      <c r="AT4065" s="8">
        <v>0</v>
      </c>
      <c r="AU4065" s="15">
        <v>0</v>
      </c>
      <c r="AV4065" s="15">
        <v>0</v>
      </c>
      <c r="AW4065" s="15">
        <v>0</v>
      </c>
      <c r="AX4065" s="15">
        <v>0</v>
      </c>
      <c r="AY4065" s="29"/>
      <c r="AZ4065" s="33">
        <v>0</v>
      </c>
      <c r="BA4065" s="33">
        <v>0</v>
      </c>
      <c r="BB4065" s="33">
        <v>0</v>
      </c>
      <c r="BC4065" s="33">
        <v>0</v>
      </c>
      <c r="BD4065" s="33">
        <v>0</v>
      </c>
    </row>
    <row r="4066" spans="1:56" x14ac:dyDescent="0.25">
      <c r="A4066" s="51" t="s">
        <v>8464</v>
      </c>
      <c r="B4066" s="33" t="str">
        <f>CONCATENATE(G4066,"-",H4066,"-",I4066)</f>
        <v>999919467-Youth--40kg</v>
      </c>
      <c r="C4066" s="41" t="s">
        <v>2036</v>
      </c>
      <c r="D4066" s="33" t="s">
        <v>4637</v>
      </c>
      <c r="E4066" s="33" t="s">
        <v>701</v>
      </c>
      <c r="F4066" s="33" t="s">
        <v>12</v>
      </c>
      <c r="G4066" s="33">
        <v>999919467</v>
      </c>
      <c r="H4066" s="34" t="s">
        <v>1530</v>
      </c>
      <c r="I4066" s="36" t="s">
        <v>4778</v>
      </c>
      <c r="J4066" s="8">
        <f>(M4066-K4066)+W4066</f>
        <v>10</v>
      </c>
      <c r="K4066" s="8">
        <f>M4066/2</f>
        <v>10</v>
      </c>
      <c r="L4066" s="16"/>
      <c r="M4066" s="8">
        <f>SUM(N4066,O4066,P4066,Q4066,S4066,T4066,U4066)</f>
        <v>20</v>
      </c>
      <c r="N4066" s="8">
        <f>SUM(AX4066)</f>
        <v>20</v>
      </c>
      <c r="O4066" s="8">
        <v>0</v>
      </c>
      <c r="P4066" s="8">
        <f>SUM(AO4066,AW4066)</f>
        <v>0</v>
      </c>
      <c r="Q4066" s="8">
        <f>SUM(AK4066,AL4066,AM4066,AN4066,AP4066,AQ4066,AR4066,AO4066)</f>
        <v>0</v>
      </c>
      <c r="R4066" s="8">
        <f>COUNTIF(AK4066:AR4066, "&gt;0")</f>
        <v>0</v>
      </c>
      <c r="S4066" s="8">
        <f>SUM(AS4066,AT4066)</f>
        <v>0</v>
      </c>
      <c r="T4066" s="8">
        <f>SUM(AU4066)</f>
        <v>0</v>
      </c>
      <c r="U4066" s="8">
        <f>SUM(AV4066)</f>
        <v>0</v>
      </c>
      <c r="V4066" s="16"/>
      <c r="W4066" s="8">
        <f>(X4066+AD4066)</f>
        <v>0</v>
      </c>
      <c r="X4066" s="8">
        <f>SUM(Y4066:AB4066)</f>
        <v>0</v>
      </c>
      <c r="Y4066" s="8">
        <v>0</v>
      </c>
      <c r="Z4066" s="8">
        <f>0</f>
        <v>0</v>
      </c>
      <c r="AA4066" s="8">
        <f>SUM(AZ4066,BB4066)</f>
        <v>0</v>
      </c>
      <c r="AB4066" s="8">
        <f>SUM(BC4066,BD4066)</f>
        <v>0</v>
      </c>
      <c r="AC4066" s="8">
        <f>COUNTIF(BC4066:BD4066,"&gt;0")</f>
        <v>0</v>
      </c>
      <c r="AD4066" s="8">
        <f>SUM(AE4066:AI4066)</f>
        <v>0</v>
      </c>
      <c r="AE4066" s="8">
        <v>0</v>
      </c>
      <c r="AF4066" s="8">
        <v>0</v>
      </c>
      <c r="AG4066" s="8">
        <v>0</v>
      </c>
      <c r="AH4066" s="8">
        <v>0</v>
      </c>
      <c r="AI4066" s="8">
        <f>SUM(BA4066)</f>
        <v>0</v>
      </c>
      <c r="AJ4066" s="16"/>
      <c r="AK4066" s="15">
        <v>0</v>
      </c>
      <c r="AL4066" s="15">
        <v>0</v>
      </c>
      <c r="AM4066" s="15">
        <v>0</v>
      </c>
      <c r="AN4066" s="15">
        <v>0</v>
      </c>
      <c r="AO4066" s="15">
        <v>0</v>
      </c>
      <c r="AP4066" s="15">
        <v>0</v>
      </c>
      <c r="AQ4066" s="15">
        <v>0</v>
      </c>
      <c r="AR4066" s="15">
        <v>0</v>
      </c>
      <c r="AS4066" s="15">
        <v>0</v>
      </c>
      <c r="AT4066" s="15">
        <v>0</v>
      </c>
      <c r="AU4066" s="15">
        <v>0</v>
      </c>
      <c r="AV4066" s="15">
        <v>0</v>
      </c>
      <c r="AW4066" s="15">
        <v>0</v>
      </c>
      <c r="AX4066" s="15">
        <v>20</v>
      </c>
      <c r="AY4066" s="29"/>
      <c r="AZ4066" s="33">
        <v>0</v>
      </c>
      <c r="BA4066" s="33">
        <v>0</v>
      </c>
      <c r="BB4066" s="33">
        <v>0</v>
      </c>
      <c r="BC4066" s="33">
        <v>0</v>
      </c>
      <c r="BD4066" s="33">
        <v>0</v>
      </c>
    </row>
    <row r="4067" spans="1:56" x14ac:dyDescent="0.25">
      <c r="A4067" s="51" t="s">
        <v>8580</v>
      </c>
      <c r="B4067" s="33" t="str">
        <f>CONCATENATE(G4067,"-",H4067,"-",I4067)</f>
        <v>999929629-Youth-+40kg</v>
      </c>
      <c r="C4067" s="34" t="s">
        <v>1433</v>
      </c>
      <c r="D4067" s="34" t="s">
        <v>3144</v>
      </c>
      <c r="E4067" s="34" t="s">
        <v>701</v>
      </c>
      <c r="F4067" s="34" t="s">
        <v>367</v>
      </c>
      <c r="G4067" s="34">
        <v>999929629</v>
      </c>
      <c r="H4067" s="34" t="s">
        <v>1530</v>
      </c>
      <c r="I4067" s="36" t="s">
        <v>4779</v>
      </c>
      <c r="J4067" s="8">
        <f>(M4067-K4067)+W4067</f>
        <v>191</v>
      </c>
      <c r="K4067" s="8"/>
      <c r="L4067" s="9"/>
      <c r="M4067" s="8">
        <f>SUM(N4067,O4067,P4067,Q4067,S4067,T4067,U4067)</f>
        <v>191</v>
      </c>
      <c r="N4067" s="8">
        <f>SUM(AX4067)</f>
        <v>0</v>
      </c>
      <c r="O4067" s="8">
        <v>0</v>
      </c>
      <c r="P4067" s="8">
        <f>SUM(AO4067,AW4067)</f>
        <v>0</v>
      </c>
      <c r="Q4067" s="8">
        <f>SUM(AK4067,AL4067,AM4067,AN4067,AP4067,AQ4067,AR4067,AO4067)</f>
        <v>0</v>
      </c>
      <c r="R4067" s="8">
        <f>COUNTIF(AK4067:AR4067, "&gt;0")</f>
        <v>0</v>
      </c>
      <c r="S4067" s="8">
        <f>SUM(AS4067,AT4067)</f>
        <v>40</v>
      </c>
      <c r="T4067" s="8">
        <f>SUM(AU4067)</f>
        <v>76</v>
      </c>
      <c r="U4067" s="8">
        <f>SUM(AV4067)</f>
        <v>75</v>
      </c>
      <c r="V4067" s="9"/>
      <c r="W4067" s="8">
        <f>(X4067+AD4067)</f>
        <v>0</v>
      </c>
      <c r="X4067" s="8">
        <f>SUM(Y4067:AB4067)</f>
        <v>0</v>
      </c>
      <c r="Y4067" s="8">
        <v>0</v>
      </c>
      <c r="Z4067" s="8">
        <f>0</f>
        <v>0</v>
      </c>
      <c r="AA4067" s="8">
        <f>SUM(AZ4067,BB4067)</f>
        <v>0</v>
      </c>
      <c r="AB4067" s="8">
        <f>SUM(BC4067,BD4067)</f>
        <v>0</v>
      </c>
      <c r="AC4067" s="8">
        <f>COUNTIF(BC4067:BD4067,"&gt;0")</f>
        <v>0</v>
      </c>
      <c r="AD4067" s="8">
        <f>SUM(AE4067:AI4067)</f>
        <v>0</v>
      </c>
      <c r="AE4067" s="8">
        <v>0</v>
      </c>
      <c r="AF4067" s="8">
        <v>0</v>
      </c>
      <c r="AG4067" s="8">
        <v>0</v>
      </c>
      <c r="AH4067" s="8">
        <v>0</v>
      </c>
      <c r="AI4067" s="8">
        <f>SUM(BA4067)</f>
        <v>0</v>
      </c>
      <c r="AJ4067" s="9"/>
      <c r="AK4067" s="8">
        <v>0</v>
      </c>
      <c r="AL4067" s="8">
        <v>0</v>
      </c>
      <c r="AM4067" s="8">
        <v>0</v>
      </c>
      <c r="AN4067" s="8">
        <v>0</v>
      </c>
      <c r="AO4067" s="8">
        <v>0</v>
      </c>
      <c r="AP4067" s="8">
        <v>0</v>
      </c>
      <c r="AQ4067" s="8">
        <v>0</v>
      </c>
      <c r="AR4067" s="8">
        <v>0</v>
      </c>
      <c r="AS4067" s="8">
        <v>0</v>
      </c>
      <c r="AT4067" s="8">
        <v>40</v>
      </c>
      <c r="AU4067" s="15">
        <v>76</v>
      </c>
      <c r="AV4067" s="15">
        <v>75</v>
      </c>
      <c r="AW4067" s="15">
        <v>0</v>
      </c>
      <c r="AX4067" s="15">
        <v>0</v>
      </c>
      <c r="AY4067" s="29"/>
      <c r="AZ4067" s="33">
        <v>0</v>
      </c>
      <c r="BA4067" s="33">
        <v>0</v>
      </c>
      <c r="BB4067" s="33">
        <v>0</v>
      </c>
      <c r="BC4067" s="33">
        <v>0</v>
      </c>
      <c r="BD4067" s="33">
        <v>0</v>
      </c>
    </row>
    <row r="4068" spans="1:56" x14ac:dyDescent="0.25">
      <c r="A4068" s="51" t="s">
        <v>8582</v>
      </c>
      <c r="B4068" s="33" t="str">
        <f>CONCATENATE(G4068,"-",H4068,"-",I4068)</f>
        <v>999925219-Youth-+40kg</v>
      </c>
      <c r="C4068" s="33" t="s">
        <v>1802</v>
      </c>
      <c r="D4068" s="33" t="s">
        <v>4489</v>
      </c>
      <c r="E4068" s="33" t="s">
        <v>701</v>
      </c>
      <c r="F4068" s="33" t="s">
        <v>367</v>
      </c>
      <c r="G4068" s="33">
        <v>999925219</v>
      </c>
      <c r="H4068" s="33" t="s">
        <v>1530</v>
      </c>
      <c r="I4068" s="36" t="s">
        <v>4779</v>
      </c>
      <c r="J4068" s="8">
        <f>(M4068-K4068)+W4068</f>
        <v>76</v>
      </c>
      <c r="K4068" s="15"/>
      <c r="L4068" s="16"/>
      <c r="M4068" s="8">
        <f>SUM(N4068,O4068,P4068,Q4068,S4068,T4068,U4068)</f>
        <v>76</v>
      </c>
      <c r="N4068" s="8">
        <f>SUM(AX4068)</f>
        <v>0</v>
      </c>
      <c r="O4068" s="8">
        <v>0</v>
      </c>
      <c r="P4068" s="8">
        <f>SUM(AO4068,AW4068)</f>
        <v>0</v>
      </c>
      <c r="Q4068" s="8">
        <f>SUM(AK4068,AL4068,AM4068,AN4068,AP4068,AQ4068,AR4068,AO4068)</f>
        <v>0</v>
      </c>
      <c r="R4068" s="8">
        <f>COUNTIF(AK4068:AR4068, "&gt;0")</f>
        <v>0</v>
      </c>
      <c r="S4068" s="8">
        <f>SUM(AS4068,AT4068)</f>
        <v>0</v>
      </c>
      <c r="T4068" s="8">
        <f>SUM(AU4068)</f>
        <v>76</v>
      </c>
      <c r="U4068" s="8">
        <f>SUM(AV4068)</f>
        <v>0</v>
      </c>
      <c r="V4068" s="16"/>
      <c r="W4068" s="8">
        <f>(X4068+AD4068)</f>
        <v>0</v>
      </c>
      <c r="X4068" s="8">
        <f>SUM(Y4068:AB4068)</f>
        <v>0</v>
      </c>
      <c r="Y4068" s="8">
        <v>0</v>
      </c>
      <c r="Z4068" s="8">
        <f>0</f>
        <v>0</v>
      </c>
      <c r="AA4068" s="8">
        <f>SUM(AZ4068,BB4068)</f>
        <v>0</v>
      </c>
      <c r="AB4068" s="8">
        <f>SUM(BC4068,BD4068)</f>
        <v>0</v>
      </c>
      <c r="AC4068" s="8">
        <f>COUNTIF(BC4068:BD4068,"&gt;0")</f>
        <v>0</v>
      </c>
      <c r="AD4068" s="8">
        <f>SUM(AE4068:AI4068)</f>
        <v>0</v>
      </c>
      <c r="AE4068" s="8">
        <v>0</v>
      </c>
      <c r="AF4068" s="8">
        <v>0</v>
      </c>
      <c r="AG4068" s="8">
        <v>0</v>
      </c>
      <c r="AH4068" s="8">
        <v>0</v>
      </c>
      <c r="AI4068" s="8">
        <f>SUM(BA4068)</f>
        <v>0</v>
      </c>
      <c r="AJ4068" s="16"/>
      <c r="AK4068" s="15">
        <v>0</v>
      </c>
      <c r="AL4068" s="15">
        <v>0</v>
      </c>
      <c r="AM4068" s="15">
        <v>0</v>
      </c>
      <c r="AN4068" s="15">
        <v>0</v>
      </c>
      <c r="AO4068" s="15">
        <v>0</v>
      </c>
      <c r="AP4068" s="15">
        <v>0</v>
      </c>
      <c r="AQ4068" s="15">
        <v>0</v>
      </c>
      <c r="AR4068" s="15">
        <v>0</v>
      </c>
      <c r="AS4068" s="15">
        <v>0</v>
      </c>
      <c r="AT4068" s="15">
        <v>0</v>
      </c>
      <c r="AU4068" s="15">
        <v>76</v>
      </c>
      <c r="AV4068" s="15">
        <v>0</v>
      </c>
      <c r="AW4068" s="15">
        <v>0</v>
      </c>
      <c r="AX4068" s="15">
        <v>0</v>
      </c>
      <c r="AY4068" s="29"/>
      <c r="AZ4068" s="33">
        <v>0</v>
      </c>
      <c r="BA4068" s="33">
        <v>0</v>
      </c>
      <c r="BB4068" s="33">
        <v>0</v>
      </c>
      <c r="BC4068" s="33">
        <v>0</v>
      </c>
      <c r="BD4068" s="33">
        <v>0</v>
      </c>
    </row>
    <row r="4069" spans="1:56" x14ac:dyDescent="0.25">
      <c r="A4069" s="51" t="s">
        <v>8581</v>
      </c>
      <c r="B4069" s="33" t="str">
        <f>CONCATENATE(G4069,"-",H4069,"-",I4069)</f>
        <v>999929668-Youth-+40kg</v>
      </c>
      <c r="C4069" s="34" t="s">
        <v>750</v>
      </c>
      <c r="D4069" s="34" t="s">
        <v>1508</v>
      </c>
      <c r="E4069" s="34" t="s">
        <v>701</v>
      </c>
      <c r="F4069" s="34" t="s">
        <v>367</v>
      </c>
      <c r="G4069" s="34">
        <v>999929668</v>
      </c>
      <c r="H4069" s="34" t="s">
        <v>1530</v>
      </c>
      <c r="I4069" s="36" t="s">
        <v>4779</v>
      </c>
      <c r="J4069" s="8">
        <f>(M4069-K4069)+W4069</f>
        <v>76</v>
      </c>
      <c r="K4069" s="8"/>
      <c r="L4069" s="9"/>
      <c r="M4069" s="8">
        <f>SUM(N4069,O4069,P4069,Q4069,S4069,T4069,U4069)</f>
        <v>76</v>
      </c>
      <c r="N4069" s="8">
        <f>SUM(AX4069)</f>
        <v>0</v>
      </c>
      <c r="O4069" s="8">
        <v>0</v>
      </c>
      <c r="P4069" s="8">
        <f>SUM(AO4069,AW4069)</f>
        <v>0</v>
      </c>
      <c r="Q4069" s="8">
        <f>SUM(AK4069,AL4069,AM4069,AN4069,AP4069,AQ4069,AR4069,AO4069)</f>
        <v>0</v>
      </c>
      <c r="R4069" s="8">
        <f>COUNTIF(AK4069:AR4069, "&gt;0")</f>
        <v>0</v>
      </c>
      <c r="S4069" s="8">
        <f>SUM(AS4069,AT4069)</f>
        <v>0</v>
      </c>
      <c r="T4069" s="8">
        <f>SUM(AU4069)</f>
        <v>76</v>
      </c>
      <c r="U4069" s="8">
        <f>SUM(AV4069)</f>
        <v>0</v>
      </c>
      <c r="V4069" s="9"/>
      <c r="W4069" s="8">
        <f>(X4069+AD4069)</f>
        <v>0</v>
      </c>
      <c r="X4069" s="8">
        <f>SUM(Y4069:AB4069)</f>
        <v>0</v>
      </c>
      <c r="Y4069" s="8">
        <v>0</v>
      </c>
      <c r="Z4069" s="8">
        <f>0</f>
        <v>0</v>
      </c>
      <c r="AA4069" s="8">
        <f>SUM(AZ4069,BB4069)</f>
        <v>0</v>
      </c>
      <c r="AB4069" s="8">
        <f>SUM(BC4069,BD4069)</f>
        <v>0</v>
      </c>
      <c r="AC4069" s="8">
        <f>COUNTIF(BC4069:BD4069,"&gt;0")</f>
        <v>0</v>
      </c>
      <c r="AD4069" s="8">
        <f>SUM(AE4069:AI4069)</f>
        <v>0</v>
      </c>
      <c r="AE4069" s="8">
        <v>0</v>
      </c>
      <c r="AF4069" s="8">
        <v>0</v>
      </c>
      <c r="AG4069" s="8">
        <v>0</v>
      </c>
      <c r="AH4069" s="8">
        <v>0</v>
      </c>
      <c r="AI4069" s="8">
        <f>SUM(BA4069)</f>
        <v>0</v>
      </c>
      <c r="AJ4069" s="9"/>
      <c r="AK4069" s="8">
        <v>0</v>
      </c>
      <c r="AL4069" s="8">
        <v>0</v>
      </c>
      <c r="AM4069" s="8">
        <v>0</v>
      </c>
      <c r="AN4069" s="8">
        <v>0</v>
      </c>
      <c r="AO4069" s="8">
        <v>0</v>
      </c>
      <c r="AP4069" s="8">
        <v>0</v>
      </c>
      <c r="AQ4069" s="8">
        <v>0</v>
      </c>
      <c r="AR4069" s="8">
        <v>0</v>
      </c>
      <c r="AS4069" s="8">
        <v>0</v>
      </c>
      <c r="AT4069" s="8">
        <v>0</v>
      </c>
      <c r="AU4069" s="15">
        <v>76</v>
      </c>
      <c r="AV4069" s="15">
        <v>0</v>
      </c>
      <c r="AW4069" s="15">
        <v>0</v>
      </c>
      <c r="AX4069" s="15">
        <v>0</v>
      </c>
      <c r="AY4069" s="29"/>
      <c r="AZ4069" s="33">
        <v>0</v>
      </c>
      <c r="BA4069" s="33">
        <v>0</v>
      </c>
      <c r="BB4069" s="33">
        <v>0</v>
      </c>
      <c r="BC4069" s="33">
        <v>0</v>
      </c>
      <c r="BD4069" s="33">
        <v>0</v>
      </c>
    </row>
    <row r="4070" spans="1:56" x14ac:dyDescent="0.25">
      <c r="A4070" s="51" t="s">
        <v>9475</v>
      </c>
      <c r="B4070" s="33" t="str">
        <f>CONCATENATE(G4070,"-",H4070,"-",I4070)</f>
        <v>999924464-Youth-+40kg</v>
      </c>
      <c r="C4070" s="46" t="s">
        <v>2052</v>
      </c>
      <c r="D4070" s="46" t="s">
        <v>9285</v>
      </c>
      <c r="E4070" s="46" t="s">
        <v>701</v>
      </c>
      <c r="F4070" s="46" t="s">
        <v>367</v>
      </c>
      <c r="G4070" s="46">
        <v>999924464</v>
      </c>
      <c r="H4070" s="46" t="s">
        <v>1530</v>
      </c>
      <c r="I4070" s="46" t="s">
        <v>4779</v>
      </c>
      <c r="J4070" s="8">
        <f>(M4070-K4070)+W4070</f>
        <v>60</v>
      </c>
      <c r="K4070" s="8">
        <f>M4070/2</f>
        <v>0</v>
      </c>
      <c r="L4070" s="9"/>
      <c r="M4070" s="8">
        <f>SUM(N4070,O4070,P4070,Q4070,S4070,T4070,U4070)</f>
        <v>0</v>
      </c>
      <c r="N4070" s="8">
        <f>SUM(AX4070)</f>
        <v>0</v>
      </c>
      <c r="O4070" s="8">
        <v>0</v>
      </c>
      <c r="P4070" s="8">
        <f>SUM(AO4070,AW4070)</f>
        <v>0</v>
      </c>
      <c r="Q4070" s="8">
        <f>SUM(AK4070,AL4070,AM4070,AN4070,AP4070,AQ4070,AR4070,AO4070)</f>
        <v>0</v>
      </c>
      <c r="R4070" s="8">
        <f>COUNTIF(AK4070:AR4070, "&gt;0")</f>
        <v>0</v>
      </c>
      <c r="S4070" s="8">
        <f>SUM(AS4070,AT4070)</f>
        <v>0</v>
      </c>
      <c r="T4070" s="8">
        <f>SUM(AU4070)</f>
        <v>0</v>
      </c>
      <c r="U4070" s="8">
        <f>SUM(AV4070)</f>
        <v>0</v>
      </c>
      <c r="V4070" s="9"/>
      <c r="W4070" s="8">
        <f>(X4070+AD4070)</f>
        <v>60</v>
      </c>
      <c r="X4070" s="8">
        <f>SUM(Y4070:AB4070)</f>
        <v>60</v>
      </c>
      <c r="Y4070" s="8">
        <v>0</v>
      </c>
      <c r="Z4070" s="8">
        <f>0</f>
        <v>0</v>
      </c>
      <c r="AA4070" s="8">
        <f>SUM(AZ4070,BB4070)</f>
        <v>0</v>
      </c>
      <c r="AB4070" s="8">
        <f>SUM(BC4070,BD4070)</f>
        <v>60</v>
      </c>
      <c r="AC4070" s="8">
        <f>COUNTIF(BC4070:BD4070,"&gt;0")</f>
        <v>1</v>
      </c>
      <c r="AD4070" s="8">
        <f>SUM(AE4070:AI4070)</f>
        <v>0</v>
      </c>
      <c r="AE4070" s="8">
        <v>0</v>
      </c>
      <c r="AF4070" s="8">
        <v>0</v>
      </c>
      <c r="AG4070" s="8">
        <v>0</v>
      </c>
      <c r="AH4070" s="8">
        <v>0</v>
      </c>
      <c r="AI4070" s="8">
        <f>SUM(BA4070)</f>
        <v>0</v>
      </c>
      <c r="AJ4070" s="9"/>
      <c r="AK4070" s="8">
        <v>0</v>
      </c>
      <c r="AL4070" s="8">
        <v>0</v>
      </c>
      <c r="AM4070" s="8">
        <v>0</v>
      </c>
      <c r="AN4070" s="8">
        <v>0</v>
      </c>
      <c r="AO4070" s="8">
        <v>0</v>
      </c>
      <c r="AP4070" s="8">
        <v>0</v>
      </c>
      <c r="AQ4070" s="8">
        <v>0</v>
      </c>
      <c r="AR4070" s="8">
        <v>0</v>
      </c>
      <c r="AS4070" s="8">
        <v>0</v>
      </c>
      <c r="AT4070" s="8">
        <v>0</v>
      </c>
      <c r="AU4070" s="8">
        <v>0</v>
      </c>
      <c r="AV4070" s="8">
        <v>0</v>
      </c>
      <c r="AW4070" s="8">
        <v>0</v>
      </c>
      <c r="AX4070" s="8">
        <v>0</v>
      </c>
      <c r="AY4070" s="30"/>
      <c r="AZ4070" s="33">
        <v>0</v>
      </c>
      <c r="BA4070" s="33">
        <v>0</v>
      </c>
      <c r="BB4070" s="33">
        <v>0</v>
      </c>
      <c r="BC4070" s="33">
        <v>60</v>
      </c>
      <c r="BD4070" s="33">
        <v>0</v>
      </c>
    </row>
    <row r="4071" spans="1:56" x14ac:dyDescent="0.25">
      <c r="A4071" s="51" t="s">
        <v>8583</v>
      </c>
      <c r="B4071" s="33" t="str">
        <f>CONCATENATE(G4071,"-",H4071,"-",I4071)</f>
        <v>999929254-Youth-+40kg</v>
      </c>
      <c r="C4071" s="34" t="s">
        <v>957</v>
      </c>
      <c r="D4071" s="34" t="s">
        <v>2903</v>
      </c>
      <c r="E4071" s="34" t="s">
        <v>701</v>
      </c>
      <c r="F4071" s="34" t="s">
        <v>367</v>
      </c>
      <c r="G4071" s="34">
        <v>999929254</v>
      </c>
      <c r="H4071" s="34" t="s">
        <v>1530</v>
      </c>
      <c r="I4071" s="36" t="s">
        <v>4779</v>
      </c>
      <c r="J4071" s="8">
        <f>(M4071-K4071)+W4071</f>
        <v>57</v>
      </c>
      <c r="K4071" s="8"/>
      <c r="L4071" s="9"/>
      <c r="M4071" s="8">
        <f>SUM(N4071,O4071,P4071,Q4071,S4071,T4071,U4071)</f>
        <v>57</v>
      </c>
      <c r="N4071" s="8">
        <f>SUM(AX4071)</f>
        <v>0</v>
      </c>
      <c r="O4071" s="8">
        <v>0</v>
      </c>
      <c r="P4071" s="8">
        <f>SUM(AO4071,AW4071)</f>
        <v>0</v>
      </c>
      <c r="Q4071" s="8">
        <f>SUM(AK4071,AL4071,AM4071,AN4071,AP4071,AQ4071,AR4071,AO4071)</f>
        <v>0</v>
      </c>
      <c r="R4071" s="8">
        <f>COUNTIF(AK4071:AR4071, "&gt;0")</f>
        <v>0</v>
      </c>
      <c r="S4071" s="8">
        <f>SUM(AS4071,AT4071)</f>
        <v>0</v>
      </c>
      <c r="T4071" s="8">
        <f>SUM(AU4071)</f>
        <v>57</v>
      </c>
      <c r="U4071" s="8">
        <f>SUM(AV4071)</f>
        <v>0</v>
      </c>
      <c r="V4071" s="9"/>
      <c r="W4071" s="8">
        <f>(X4071+AD4071)</f>
        <v>0</v>
      </c>
      <c r="X4071" s="8">
        <f>SUM(Y4071:AB4071)</f>
        <v>0</v>
      </c>
      <c r="Y4071" s="8">
        <v>0</v>
      </c>
      <c r="Z4071" s="8">
        <f>0</f>
        <v>0</v>
      </c>
      <c r="AA4071" s="8">
        <f>SUM(AZ4071,BB4071)</f>
        <v>0</v>
      </c>
      <c r="AB4071" s="8">
        <f>SUM(BC4071,BD4071)</f>
        <v>0</v>
      </c>
      <c r="AC4071" s="8">
        <f>COUNTIF(BC4071:BD4071,"&gt;0")</f>
        <v>0</v>
      </c>
      <c r="AD4071" s="8">
        <f>SUM(AE4071:AI4071)</f>
        <v>0</v>
      </c>
      <c r="AE4071" s="8">
        <v>0</v>
      </c>
      <c r="AF4071" s="8">
        <v>0</v>
      </c>
      <c r="AG4071" s="8">
        <v>0</v>
      </c>
      <c r="AH4071" s="8">
        <v>0</v>
      </c>
      <c r="AI4071" s="8">
        <f>SUM(BA4071)</f>
        <v>0</v>
      </c>
      <c r="AJ4071" s="9"/>
      <c r="AK4071" s="8">
        <v>0</v>
      </c>
      <c r="AL4071" s="8">
        <v>0</v>
      </c>
      <c r="AM4071" s="8">
        <v>0</v>
      </c>
      <c r="AN4071" s="8">
        <v>0</v>
      </c>
      <c r="AO4071" s="8">
        <v>0</v>
      </c>
      <c r="AP4071" s="8">
        <v>0</v>
      </c>
      <c r="AQ4071" s="8">
        <v>0</v>
      </c>
      <c r="AR4071" s="8">
        <v>0</v>
      </c>
      <c r="AS4071" s="8">
        <v>0</v>
      </c>
      <c r="AT4071" s="8">
        <v>0</v>
      </c>
      <c r="AU4071" s="15">
        <v>57</v>
      </c>
      <c r="AV4071" s="15">
        <v>0</v>
      </c>
      <c r="AW4071" s="15">
        <v>0</v>
      </c>
      <c r="AX4071" s="15">
        <v>0</v>
      </c>
      <c r="AY4071" s="29"/>
      <c r="AZ4071" s="33">
        <v>0</v>
      </c>
      <c r="BA4071" s="33">
        <v>0</v>
      </c>
      <c r="BB4071" s="33">
        <v>0</v>
      </c>
      <c r="BC4071" s="33">
        <v>0</v>
      </c>
      <c r="BD4071" s="33">
        <v>0</v>
      </c>
    </row>
    <row r="4072" spans="1:56" x14ac:dyDescent="0.25">
      <c r="A4072" s="51" t="s">
        <v>8584</v>
      </c>
      <c r="B4072" s="33" t="str">
        <f>CONCATENATE(G4072,"-",H4072,"-",I4072)</f>
        <v>999929098-Youth-+40kg</v>
      </c>
      <c r="C4072" s="35" t="s">
        <v>849</v>
      </c>
      <c r="D4072" s="35" t="s">
        <v>2795</v>
      </c>
      <c r="E4072" s="35" t="s">
        <v>701</v>
      </c>
      <c r="F4072" s="35" t="s">
        <v>367</v>
      </c>
      <c r="G4072" s="35">
        <v>999929098</v>
      </c>
      <c r="H4072" s="34" t="s">
        <v>1530</v>
      </c>
      <c r="I4072" s="36" t="s">
        <v>4779</v>
      </c>
      <c r="J4072" s="8">
        <f>(M4072-K4072)+W4072</f>
        <v>38</v>
      </c>
      <c r="K4072" s="8">
        <f>M4072/2</f>
        <v>38</v>
      </c>
      <c r="L4072" s="9"/>
      <c r="M4072" s="8">
        <f>SUM(N4072,O4072,P4072,Q4072,S4072,T4072,U4072)</f>
        <v>76</v>
      </c>
      <c r="N4072" s="8">
        <f>SUM(AX4072)</f>
        <v>0</v>
      </c>
      <c r="O4072" s="8">
        <v>0</v>
      </c>
      <c r="P4072" s="8">
        <f>SUM(AO4072,AW4072)</f>
        <v>0</v>
      </c>
      <c r="Q4072" s="8">
        <f>SUM(AK4072,AL4072,AM4072,AN4072,AP4072,AQ4072,AR4072,AO4072)</f>
        <v>0</v>
      </c>
      <c r="R4072" s="8">
        <f>COUNTIF(AK4072:AR4072, "&gt;0")</f>
        <v>0</v>
      </c>
      <c r="S4072" s="8">
        <f>SUM(AS4072,AT4072)</f>
        <v>0</v>
      </c>
      <c r="T4072" s="8">
        <f>SUM(AU4072)</f>
        <v>76</v>
      </c>
      <c r="U4072" s="8">
        <f>SUM(AV4072)</f>
        <v>0</v>
      </c>
      <c r="V4072" s="9"/>
      <c r="W4072" s="8">
        <f>(X4072+AD4072)</f>
        <v>0</v>
      </c>
      <c r="X4072" s="8">
        <f>SUM(Y4072:AB4072)</f>
        <v>0</v>
      </c>
      <c r="Y4072" s="8">
        <v>0</v>
      </c>
      <c r="Z4072" s="8">
        <f>0</f>
        <v>0</v>
      </c>
      <c r="AA4072" s="8">
        <f>SUM(AZ4072,BB4072)</f>
        <v>0</v>
      </c>
      <c r="AB4072" s="8">
        <f>SUM(BC4072,BD4072)</f>
        <v>0</v>
      </c>
      <c r="AC4072" s="8">
        <f>COUNTIF(BC4072:BD4072,"&gt;0")</f>
        <v>0</v>
      </c>
      <c r="AD4072" s="8">
        <f>SUM(AE4072:AI4072)</f>
        <v>0</v>
      </c>
      <c r="AE4072" s="8">
        <v>0</v>
      </c>
      <c r="AF4072" s="8">
        <v>0</v>
      </c>
      <c r="AG4072" s="8">
        <v>0</v>
      </c>
      <c r="AH4072" s="8">
        <v>0</v>
      </c>
      <c r="AI4072" s="8">
        <f>SUM(BA4072)</f>
        <v>0</v>
      </c>
      <c r="AJ4072" s="9"/>
      <c r="AK4072" s="8">
        <v>0</v>
      </c>
      <c r="AL4072" s="8">
        <v>0</v>
      </c>
      <c r="AM4072" s="8">
        <v>0</v>
      </c>
      <c r="AN4072" s="8">
        <v>0</v>
      </c>
      <c r="AO4072" s="8">
        <v>0</v>
      </c>
      <c r="AP4072" s="8">
        <v>0</v>
      </c>
      <c r="AQ4072" s="8">
        <v>0</v>
      </c>
      <c r="AR4072" s="8">
        <v>0</v>
      </c>
      <c r="AS4072" s="8">
        <v>0</v>
      </c>
      <c r="AT4072" s="8">
        <v>0</v>
      </c>
      <c r="AU4072" s="15">
        <v>76</v>
      </c>
      <c r="AV4072" s="15">
        <v>0</v>
      </c>
      <c r="AW4072" s="15">
        <v>0</v>
      </c>
      <c r="AX4072" s="15">
        <v>0</v>
      </c>
      <c r="AY4072" s="29"/>
      <c r="AZ4072" s="33">
        <v>0</v>
      </c>
      <c r="BA4072" s="33">
        <v>0</v>
      </c>
      <c r="BB4072" s="33">
        <v>0</v>
      </c>
      <c r="BC4072" s="33">
        <v>0</v>
      </c>
      <c r="BD4072" s="33">
        <v>0</v>
      </c>
    </row>
    <row r="4073" spans="1:56" x14ac:dyDescent="0.25">
      <c r="A4073" s="51" t="s">
        <v>9558</v>
      </c>
      <c r="B4073" s="33" t="str">
        <f>CONCATENATE(G4073,"-",H4073,"-",I4073)</f>
        <v xml:space="preserve">999934068-Youth-+40kg </v>
      </c>
      <c r="C4073" s="33" t="s">
        <v>9334</v>
      </c>
      <c r="D4073" s="33" t="s">
        <v>2820</v>
      </c>
      <c r="E4073" s="33" t="s">
        <v>701</v>
      </c>
      <c r="F4073" s="33" t="s">
        <v>367</v>
      </c>
      <c r="G4073" s="33">
        <v>999934068</v>
      </c>
      <c r="H4073" s="33" t="s">
        <v>1530</v>
      </c>
      <c r="I4073" s="33" t="s">
        <v>9329</v>
      </c>
      <c r="J4073" s="8">
        <f>(M4073-K4073)+W4073</f>
        <v>60</v>
      </c>
      <c r="K4073" s="8">
        <f>M4073/2</f>
        <v>0</v>
      </c>
      <c r="L4073" s="9"/>
      <c r="M4073" s="8">
        <f>SUM(N4073,O4073,P4073,Q4073,S4073,T4073,U4073)</f>
        <v>0</v>
      </c>
      <c r="N4073" s="8">
        <f>SUM(AX4073)</f>
        <v>0</v>
      </c>
      <c r="O4073" s="8">
        <v>0</v>
      </c>
      <c r="P4073" s="8">
        <f>SUM(AO4073,AW4073)</f>
        <v>0</v>
      </c>
      <c r="Q4073" s="8">
        <f>SUM(AK4073,AL4073,AM4073,AN4073,AP4073,AQ4073,AR4073,AO4073)</f>
        <v>0</v>
      </c>
      <c r="R4073" s="8">
        <f>COUNTIF(AK4073:AR4073, "&gt;0")</f>
        <v>0</v>
      </c>
      <c r="S4073" s="8">
        <f>SUM(AS4073,AT4073)</f>
        <v>0</v>
      </c>
      <c r="T4073" s="8">
        <f>SUM(AU4073)</f>
        <v>0</v>
      </c>
      <c r="U4073" s="8">
        <f>SUM(AV4073)</f>
        <v>0</v>
      </c>
      <c r="V4073" s="9"/>
      <c r="W4073" s="8">
        <f>(X4073+AD4073)</f>
        <v>60</v>
      </c>
      <c r="X4073" s="8">
        <f>SUM(Y4073:AB4073)</f>
        <v>60</v>
      </c>
      <c r="Y4073" s="8">
        <v>0</v>
      </c>
      <c r="Z4073" s="8">
        <f>0</f>
        <v>0</v>
      </c>
      <c r="AA4073" s="8">
        <f>SUM(AZ4073,BB4073)</f>
        <v>0</v>
      </c>
      <c r="AB4073" s="8">
        <f>SUM(BC4073,BD4073)</f>
        <v>60</v>
      </c>
      <c r="AC4073" s="8">
        <f>COUNTIF(BC4073:BD4073,"&gt;0")</f>
        <v>1</v>
      </c>
      <c r="AD4073" s="8">
        <f>SUM(AE4073:AI4073)</f>
        <v>0</v>
      </c>
      <c r="AE4073" s="8">
        <v>0</v>
      </c>
      <c r="AF4073" s="8">
        <v>0</v>
      </c>
      <c r="AG4073" s="8">
        <v>0</v>
      </c>
      <c r="AH4073" s="8">
        <v>0</v>
      </c>
      <c r="AI4073" s="8">
        <f>SUM(BA4073)</f>
        <v>0</v>
      </c>
      <c r="AJ4073" s="9"/>
      <c r="AK4073" s="8">
        <v>0</v>
      </c>
      <c r="AL4073" s="8">
        <v>0</v>
      </c>
      <c r="AM4073" s="8">
        <v>0</v>
      </c>
      <c r="AN4073" s="8">
        <v>0</v>
      </c>
      <c r="AO4073" s="8">
        <v>0</v>
      </c>
      <c r="AP4073" s="8">
        <v>0</v>
      </c>
      <c r="AQ4073" s="8">
        <v>0</v>
      </c>
      <c r="AR4073" s="8">
        <v>0</v>
      </c>
      <c r="AS4073" s="8">
        <v>0</v>
      </c>
      <c r="AT4073" s="8">
        <v>0</v>
      </c>
      <c r="AU4073" s="8">
        <v>0</v>
      </c>
      <c r="AV4073" s="8">
        <v>0</v>
      </c>
      <c r="AW4073" s="8">
        <v>0</v>
      </c>
      <c r="AX4073" s="8">
        <v>0</v>
      </c>
      <c r="AY4073" s="30"/>
      <c r="AZ4073" s="33">
        <v>0</v>
      </c>
      <c r="BA4073" s="33">
        <v>0</v>
      </c>
      <c r="BB4073" s="33">
        <v>0</v>
      </c>
      <c r="BC4073" s="33">
        <v>0</v>
      </c>
      <c r="BD4073" s="33">
        <v>60</v>
      </c>
    </row>
    <row r="4074" spans="1:56" x14ac:dyDescent="0.25">
      <c r="A4074" s="51" t="s">
        <v>9557</v>
      </c>
      <c r="B4074" s="33" t="str">
        <f>CONCATENATE(G4074,"-",H4074,"-",I4074)</f>
        <v xml:space="preserve">999934341-Youth-+40kg </v>
      </c>
      <c r="C4074" s="33" t="s">
        <v>9335</v>
      </c>
      <c r="D4074" s="33" t="s">
        <v>9336</v>
      </c>
      <c r="E4074" s="33" t="s">
        <v>701</v>
      </c>
      <c r="F4074" s="33" t="s">
        <v>367</v>
      </c>
      <c r="G4074" s="33">
        <v>999934341</v>
      </c>
      <c r="H4074" s="33" t="s">
        <v>1530</v>
      </c>
      <c r="I4074" s="33" t="s">
        <v>9329</v>
      </c>
      <c r="J4074" s="8">
        <f>(M4074-K4074)+W4074</f>
        <v>45</v>
      </c>
      <c r="K4074" s="8">
        <f>M4074/2</f>
        <v>0</v>
      </c>
      <c r="L4074" s="9"/>
      <c r="M4074" s="8">
        <f>SUM(N4074,O4074,P4074,Q4074,S4074,T4074,U4074)</f>
        <v>0</v>
      </c>
      <c r="N4074" s="8">
        <f>SUM(AX4074)</f>
        <v>0</v>
      </c>
      <c r="O4074" s="8">
        <v>0</v>
      </c>
      <c r="P4074" s="8">
        <f>SUM(AO4074,AW4074)</f>
        <v>0</v>
      </c>
      <c r="Q4074" s="8">
        <f>SUM(AK4074,AL4074,AM4074,AN4074,AP4074,AQ4074,AR4074,AO4074)</f>
        <v>0</v>
      </c>
      <c r="R4074" s="8">
        <f>COUNTIF(AK4074:AR4074, "&gt;0")</f>
        <v>0</v>
      </c>
      <c r="S4074" s="8">
        <f>SUM(AS4074,AT4074)</f>
        <v>0</v>
      </c>
      <c r="T4074" s="8">
        <f>SUM(AU4074)</f>
        <v>0</v>
      </c>
      <c r="U4074" s="8">
        <f>SUM(AV4074)</f>
        <v>0</v>
      </c>
      <c r="V4074" s="9"/>
      <c r="W4074" s="8">
        <f>(X4074+AD4074)</f>
        <v>45</v>
      </c>
      <c r="X4074" s="8">
        <f>SUM(Y4074:AB4074)</f>
        <v>45</v>
      </c>
      <c r="Y4074" s="8">
        <v>0</v>
      </c>
      <c r="Z4074" s="8">
        <f>0</f>
        <v>0</v>
      </c>
      <c r="AA4074" s="8">
        <f>SUM(AZ4074,BB4074)</f>
        <v>0</v>
      </c>
      <c r="AB4074" s="8">
        <f>SUM(BC4074,BD4074)</f>
        <v>45</v>
      </c>
      <c r="AC4074" s="8">
        <f>COUNTIF(BC4074:BD4074,"&gt;0")</f>
        <v>1</v>
      </c>
      <c r="AD4074" s="8">
        <f>SUM(AE4074:AI4074)</f>
        <v>0</v>
      </c>
      <c r="AE4074" s="8">
        <v>0</v>
      </c>
      <c r="AF4074" s="8">
        <v>0</v>
      </c>
      <c r="AG4074" s="8">
        <v>0</v>
      </c>
      <c r="AH4074" s="8">
        <v>0</v>
      </c>
      <c r="AI4074" s="8">
        <f>SUM(BA4074)</f>
        <v>0</v>
      </c>
      <c r="AJ4074" s="9"/>
      <c r="AK4074" s="8">
        <v>0</v>
      </c>
      <c r="AL4074" s="8">
        <v>0</v>
      </c>
      <c r="AM4074" s="8">
        <v>0</v>
      </c>
      <c r="AN4074" s="8">
        <v>0</v>
      </c>
      <c r="AO4074" s="8">
        <v>0</v>
      </c>
      <c r="AP4074" s="8">
        <v>0</v>
      </c>
      <c r="AQ4074" s="8">
        <v>0</v>
      </c>
      <c r="AR4074" s="8">
        <v>0</v>
      </c>
      <c r="AS4074" s="8">
        <v>0</v>
      </c>
      <c r="AT4074" s="8">
        <v>0</v>
      </c>
      <c r="AU4074" s="8">
        <v>0</v>
      </c>
      <c r="AV4074" s="8">
        <v>0</v>
      </c>
      <c r="AW4074" s="8">
        <v>0</v>
      </c>
      <c r="AX4074" s="8">
        <v>0</v>
      </c>
      <c r="AY4074" s="30"/>
      <c r="AZ4074" s="33">
        <v>0</v>
      </c>
      <c r="BA4074" s="33">
        <v>0</v>
      </c>
      <c r="BB4074" s="33">
        <v>0</v>
      </c>
      <c r="BC4074" s="33">
        <v>0</v>
      </c>
      <c r="BD4074" s="33">
        <v>45</v>
      </c>
    </row>
    <row r="4075" spans="1:56" x14ac:dyDescent="0.25">
      <c r="A4075" s="51" t="s">
        <v>8590</v>
      </c>
      <c r="B4075" s="33" t="str">
        <f>CONCATENATE(G4075,"-",H4075,"-",I4075)</f>
        <v>999924300-Youth--30kg</v>
      </c>
      <c r="C4075" s="33" t="s">
        <v>823</v>
      </c>
      <c r="D4075" s="33" t="s">
        <v>2029</v>
      </c>
      <c r="E4075" s="33" t="s">
        <v>701</v>
      </c>
      <c r="F4075" s="33" t="s">
        <v>367</v>
      </c>
      <c r="G4075" s="33">
        <v>999924300</v>
      </c>
      <c r="H4075" s="33" t="s">
        <v>1530</v>
      </c>
      <c r="I4075" s="51" t="s">
        <v>4771</v>
      </c>
      <c r="J4075" s="8">
        <f>(M4075-K4075)+W4075</f>
        <v>169</v>
      </c>
      <c r="K4075" s="8"/>
      <c r="L4075" s="9"/>
      <c r="M4075" s="8">
        <f>SUM(N4075,O4075,P4075,Q4075,S4075,T4075,U4075)</f>
        <v>169</v>
      </c>
      <c r="N4075" s="8">
        <f>SUM(AX4075)</f>
        <v>0</v>
      </c>
      <c r="O4075" s="8">
        <v>0</v>
      </c>
      <c r="P4075" s="8">
        <f>SUM(AO4075,AW4075)</f>
        <v>0</v>
      </c>
      <c r="Q4075" s="8">
        <f>SUM(AK4075,AL4075,AM4075,AN4075,AP4075,AQ4075,AR4075,AO4075)</f>
        <v>0</v>
      </c>
      <c r="R4075" s="8">
        <f>COUNTIF(AK4075:AR4075, "&gt;0")</f>
        <v>0</v>
      </c>
      <c r="S4075" s="8">
        <f>SUM(AS4075,AT4075)</f>
        <v>68</v>
      </c>
      <c r="T4075" s="8">
        <f>SUM(AU4075)</f>
        <v>101</v>
      </c>
      <c r="U4075" s="8">
        <f>SUM(AV4075)</f>
        <v>0</v>
      </c>
      <c r="V4075" s="9"/>
      <c r="W4075" s="8">
        <f>(X4075+AD4075)</f>
        <v>0</v>
      </c>
      <c r="X4075" s="8">
        <f>SUM(Y4075:AB4075)</f>
        <v>0</v>
      </c>
      <c r="Y4075" s="8">
        <v>0</v>
      </c>
      <c r="Z4075" s="8">
        <f>0</f>
        <v>0</v>
      </c>
      <c r="AA4075" s="8">
        <f>SUM(AZ4075,BB4075)</f>
        <v>0</v>
      </c>
      <c r="AB4075" s="8">
        <f>SUM(BC4075,BD4075)</f>
        <v>0</v>
      </c>
      <c r="AC4075" s="8">
        <f>COUNTIF(BC4075:BD4075,"&gt;0")</f>
        <v>0</v>
      </c>
      <c r="AD4075" s="8">
        <f>SUM(AE4075:AI4075)</f>
        <v>0</v>
      </c>
      <c r="AE4075" s="8">
        <v>0</v>
      </c>
      <c r="AF4075" s="8">
        <v>0</v>
      </c>
      <c r="AG4075" s="8">
        <v>0</v>
      </c>
      <c r="AH4075" s="8">
        <v>0</v>
      </c>
      <c r="AI4075" s="8">
        <f>SUM(BA4075)</f>
        <v>0</v>
      </c>
      <c r="AJ4075" s="9"/>
      <c r="AK4075" s="8">
        <v>0</v>
      </c>
      <c r="AL4075" s="8">
        <v>0</v>
      </c>
      <c r="AM4075" s="8">
        <v>0</v>
      </c>
      <c r="AN4075" s="8">
        <v>0</v>
      </c>
      <c r="AO4075" s="8">
        <v>0</v>
      </c>
      <c r="AP4075" s="8">
        <v>0</v>
      </c>
      <c r="AQ4075" s="8">
        <v>0</v>
      </c>
      <c r="AR4075" s="8">
        <v>0</v>
      </c>
      <c r="AS4075" s="8">
        <v>68</v>
      </c>
      <c r="AT4075" s="8">
        <v>0</v>
      </c>
      <c r="AU4075" s="15">
        <v>101</v>
      </c>
      <c r="AV4075" s="15">
        <v>0</v>
      </c>
      <c r="AW4075" s="15">
        <v>0</v>
      </c>
      <c r="AX4075" s="15">
        <v>0</v>
      </c>
      <c r="AY4075" s="29"/>
      <c r="AZ4075" s="33">
        <v>0</v>
      </c>
      <c r="BA4075" s="33">
        <v>0</v>
      </c>
      <c r="BB4075" s="33">
        <v>0</v>
      </c>
      <c r="BC4075" s="33">
        <v>0</v>
      </c>
      <c r="BD4075" s="33">
        <v>0</v>
      </c>
    </row>
    <row r="4076" spans="1:56" x14ac:dyDescent="0.25">
      <c r="A4076" s="51" t="s">
        <v>8586</v>
      </c>
      <c r="B4076" s="33" t="str">
        <f>CONCATENATE(G4076,"-",H4076,"-",I4076)</f>
        <v>999923043-Youth--30kg</v>
      </c>
      <c r="C4076" s="34" t="s">
        <v>2046</v>
      </c>
      <c r="D4076" s="34" t="s">
        <v>2047</v>
      </c>
      <c r="E4076" s="34" t="s">
        <v>701</v>
      </c>
      <c r="F4076" s="34" t="s">
        <v>367</v>
      </c>
      <c r="G4076" s="34">
        <v>999923043</v>
      </c>
      <c r="H4076" s="34" t="s">
        <v>1530</v>
      </c>
      <c r="I4076" s="51" t="s">
        <v>4771</v>
      </c>
      <c r="J4076" s="8">
        <f>(M4076-K4076)+W4076</f>
        <v>154</v>
      </c>
      <c r="K4076" s="8"/>
      <c r="L4076" s="9"/>
      <c r="M4076" s="8">
        <f>SUM(N4076,O4076,P4076,Q4076,S4076,T4076,U4076)</f>
        <v>154</v>
      </c>
      <c r="N4076" s="8">
        <f>SUM(AX4076)</f>
        <v>0</v>
      </c>
      <c r="O4076" s="8">
        <v>0</v>
      </c>
      <c r="P4076" s="8">
        <f>SUM(AO4076,AW4076)</f>
        <v>0</v>
      </c>
      <c r="Q4076" s="8">
        <f>SUM(AK4076,AL4076,AM4076,AN4076,AP4076,AQ4076,AR4076,AO4076)</f>
        <v>0</v>
      </c>
      <c r="R4076" s="8">
        <f>COUNTIF(AK4076:AR4076, "&gt;0")</f>
        <v>0</v>
      </c>
      <c r="S4076" s="8">
        <f>SUM(AS4076,AT4076)</f>
        <v>0</v>
      </c>
      <c r="T4076" s="8">
        <f>SUM(AU4076)</f>
        <v>54</v>
      </c>
      <c r="U4076" s="8">
        <f>SUM(AV4076)</f>
        <v>100</v>
      </c>
      <c r="V4076" s="9"/>
      <c r="W4076" s="8">
        <f>(X4076+AD4076)</f>
        <v>0</v>
      </c>
      <c r="X4076" s="8">
        <f>SUM(Y4076:AB4076)</f>
        <v>0</v>
      </c>
      <c r="Y4076" s="8">
        <v>0</v>
      </c>
      <c r="Z4076" s="8">
        <f>0</f>
        <v>0</v>
      </c>
      <c r="AA4076" s="8">
        <f>SUM(AZ4076,BB4076)</f>
        <v>0</v>
      </c>
      <c r="AB4076" s="8">
        <f>SUM(BC4076,BD4076)</f>
        <v>0</v>
      </c>
      <c r="AC4076" s="8">
        <f>COUNTIF(BC4076:BD4076,"&gt;0")</f>
        <v>0</v>
      </c>
      <c r="AD4076" s="8">
        <f>SUM(AE4076:AI4076)</f>
        <v>0</v>
      </c>
      <c r="AE4076" s="8">
        <v>0</v>
      </c>
      <c r="AF4076" s="8">
        <v>0</v>
      </c>
      <c r="AG4076" s="8">
        <v>0</v>
      </c>
      <c r="AH4076" s="8">
        <v>0</v>
      </c>
      <c r="AI4076" s="8">
        <f>SUM(BA4076)</f>
        <v>0</v>
      </c>
      <c r="AJ4076" s="9"/>
      <c r="AK4076" s="8">
        <v>0</v>
      </c>
      <c r="AL4076" s="8">
        <v>0</v>
      </c>
      <c r="AM4076" s="8">
        <v>0</v>
      </c>
      <c r="AN4076" s="8">
        <v>0</v>
      </c>
      <c r="AO4076" s="8">
        <v>0</v>
      </c>
      <c r="AP4076" s="8">
        <v>0</v>
      </c>
      <c r="AQ4076" s="8">
        <v>0</v>
      </c>
      <c r="AR4076" s="8">
        <v>0</v>
      </c>
      <c r="AS4076" s="8">
        <v>0</v>
      </c>
      <c r="AT4076" s="8">
        <v>0</v>
      </c>
      <c r="AU4076" s="15">
        <v>54</v>
      </c>
      <c r="AV4076" s="15">
        <v>100</v>
      </c>
      <c r="AW4076" s="15">
        <v>0</v>
      </c>
      <c r="AX4076" s="15">
        <v>0</v>
      </c>
      <c r="AY4076" s="29"/>
      <c r="AZ4076" s="33">
        <v>0</v>
      </c>
      <c r="BA4076" s="33">
        <v>0</v>
      </c>
      <c r="BB4076" s="33">
        <v>0</v>
      </c>
      <c r="BC4076" s="33">
        <v>0</v>
      </c>
      <c r="BD4076" s="33">
        <v>0</v>
      </c>
    </row>
    <row r="4077" spans="1:56" x14ac:dyDescent="0.25">
      <c r="A4077" s="51" t="s">
        <v>8585</v>
      </c>
      <c r="B4077" s="33" t="str">
        <f>CONCATENATE(G4077,"-",H4077,"-",I4077)</f>
        <v>999928738-Youth--30kg</v>
      </c>
      <c r="C4077" s="36" t="s">
        <v>897</v>
      </c>
      <c r="D4077" s="36" t="s">
        <v>1205</v>
      </c>
      <c r="E4077" s="36" t="s">
        <v>701</v>
      </c>
      <c r="F4077" s="36" t="s">
        <v>367</v>
      </c>
      <c r="G4077" s="34">
        <v>999928738</v>
      </c>
      <c r="H4077" s="36" t="s">
        <v>1530</v>
      </c>
      <c r="I4077" s="51" t="s">
        <v>4771</v>
      </c>
      <c r="J4077" s="8">
        <f>(M4077-K4077)+W4077</f>
        <v>136</v>
      </c>
      <c r="K4077" s="8"/>
      <c r="L4077" s="9"/>
      <c r="M4077" s="8">
        <f>SUM(N4077,O4077,P4077,Q4077,S4077,T4077,U4077)</f>
        <v>136</v>
      </c>
      <c r="N4077" s="8">
        <f>SUM(AX4077)</f>
        <v>0</v>
      </c>
      <c r="O4077" s="8">
        <v>0</v>
      </c>
      <c r="P4077" s="8">
        <f>SUM(AO4077,AW4077)</f>
        <v>0</v>
      </c>
      <c r="Q4077" s="8">
        <f>SUM(AK4077,AL4077,AM4077,AN4077,AP4077,AQ4077,AR4077,AO4077)</f>
        <v>0</v>
      </c>
      <c r="R4077" s="8">
        <f>COUNTIF(AK4077:AR4077, "&gt;0")</f>
        <v>0</v>
      </c>
      <c r="S4077" s="8">
        <f>SUM(AS4077,AT4077)</f>
        <v>60</v>
      </c>
      <c r="T4077" s="8">
        <f>SUM(AU4077)</f>
        <v>76</v>
      </c>
      <c r="U4077" s="8">
        <f>SUM(AV4077)</f>
        <v>0</v>
      </c>
      <c r="V4077" s="9"/>
      <c r="W4077" s="8">
        <f>(X4077+AD4077)</f>
        <v>0</v>
      </c>
      <c r="X4077" s="8">
        <f>SUM(Y4077:AB4077)</f>
        <v>0</v>
      </c>
      <c r="Y4077" s="8">
        <v>0</v>
      </c>
      <c r="Z4077" s="8">
        <f>0</f>
        <v>0</v>
      </c>
      <c r="AA4077" s="8">
        <f>SUM(AZ4077,BB4077)</f>
        <v>0</v>
      </c>
      <c r="AB4077" s="8">
        <f>SUM(BC4077,BD4077)</f>
        <v>0</v>
      </c>
      <c r="AC4077" s="8">
        <f>COUNTIF(BC4077:BD4077,"&gt;0")</f>
        <v>0</v>
      </c>
      <c r="AD4077" s="8">
        <f>SUM(AE4077:AI4077)</f>
        <v>0</v>
      </c>
      <c r="AE4077" s="8">
        <v>0</v>
      </c>
      <c r="AF4077" s="8">
        <v>0</v>
      </c>
      <c r="AG4077" s="8">
        <v>0</v>
      </c>
      <c r="AH4077" s="8">
        <v>0</v>
      </c>
      <c r="AI4077" s="8">
        <f>SUM(BA4077)</f>
        <v>0</v>
      </c>
      <c r="AJ4077" s="9"/>
      <c r="AK4077" s="8">
        <v>0</v>
      </c>
      <c r="AL4077" s="8">
        <v>0</v>
      </c>
      <c r="AM4077" s="8">
        <v>0</v>
      </c>
      <c r="AN4077" s="8">
        <v>0</v>
      </c>
      <c r="AO4077" s="8">
        <v>0</v>
      </c>
      <c r="AP4077" s="8">
        <v>0</v>
      </c>
      <c r="AQ4077" s="8">
        <v>0</v>
      </c>
      <c r="AR4077" s="8">
        <v>0</v>
      </c>
      <c r="AS4077" s="8">
        <v>0</v>
      </c>
      <c r="AT4077" s="8">
        <v>60</v>
      </c>
      <c r="AU4077" s="15">
        <v>76</v>
      </c>
      <c r="AV4077" s="15">
        <v>0</v>
      </c>
      <c r="AW4077" s="15">
        <v>0</v>
      </c>
      <c r="AX4077" s="15">
        <v>0</v>
      </c>
      <c r="AY4077" s="29"/>
      <c r="AZ4077" s="33">
        <v>0</v>
      </c>
      <c r="BA4077" s="33">
        <v>0</v>
      </c>
      <c r="BB4077" s="33">
        <v>0</v>
      </c>
      <c r="BC4077" s="33">
        <v>0</v>
      </c>
      <c r="BD4077" s="33">
        <v>0</v>
      </c>
    </row>
    <row r="4078" spans="1:56" x14ac:dyDescent="0.25">
      <c r="A4078" s="51" t="s">
        <v>8589</v>
      </c>
      <c r="B4078" s="33" t="str">
        <f>CONCATENATE(G4078,"-",H4078,"-",I4078)</f>
        <v>999930688-Youth--30kg</v>
      </c>
      <c r="C4078" s="33" t="s">
        <v>2974</v>
      </c>
      <c r="D4078" s="33" t="s">
        <v>4486</v>
      </c>
      <c r="E4078" s="33" t="s">
        <v>701</v>
      </c>
      <c r="F4078" s="33" t="s">
        <v>367</v>
      </c>
      <c r="G4078" s="33">
        <v>999930688</v>
      </c>
      <c r="H4078" s="33" t="s">
        <v>1530</v>
      </c>
      <c r="I4078" s="51" t="s">
        <v>4771</v>
      </c>
      <c r="J4078" s="8">
        <f>(M4078-K4078)+W4078</f>
        <v>135</v>
      </c>
      <c r="K4078" s="15"/>
      <c r="L4078" s="16"/>
      <c r="M4078" s="8">
        <f>SUM(N4078,O4078,P4078,Q4078,S4078,T4078,U4078)</f>
        <v>135</v>
      </c>
      <c r="N4078" s="8">
        <f>SUM(AX4078)</f>
        <v>0</v>
      </c>
      <c r="O4078" s="8">
        <v>0</v>
      </c>
      <c r="P4078" s="8">
        <f>SUM(AO4078,AW4078)</f>
        <v>0</v>
      </c>
      <c r="Q4078" s="8">
        <f>SUM(AK4078,AL4078,AM4078,AN4078,AP4078,AQ4078,AR4078,AO4078)</f>
        <v>0</v>
      </c>
      <c r="R4078" s="8">
        <f>COUNTIF(AK4078:AR4078, "&gt;0")</f>
        <v>0</v>
      </c>
      <c r="S4078" s="8">
        <f>SUM(AS4078,AT4078)</f>
        <v>0</v>
      </c>
      <c r="T4078" s="8">
        <f>SUM(AU4078)</f>
        <v>135</v>
      </c>
      <c r="U4078" s="8">
        <f>SUM(AV4078)</f>
        <v>0</v>
      </c>
      <c r="V4078" s="16"/>
      <c r="W4078" s="8">
        <f>(X4078+AD4078)</f>
        <v>0</v>
      </c>
      <c r="X4078" s="8">
        <f>SUM(Y4078:AB4078)</f>
        <v>0</v>
      </c>
      <c r="Y4078" s="8">
        <v>0</v>
      </c>
      <c r="Z4078" s="8">
        <f>0</f>
        <v>0</v>
      </c>
      <c r="AA4078" s="8">
        <f>SUM(AZ4078,BB4078)</f>
        <v>0</v>
      </c>
      <c r="AB4078" s="8">
        <f>SUM(BC4078,BD4078)</f>
        <v>0</v>
      </c>
      <c r="AC4078" s="8">
        <f>COUNTIF(BC4078:BD4078,"&gt;0")</f>
        <v>0</v>
      </c>
      <c r="AD4078" s="8">
        <f>SUM(AE4078:AI4078)</f>
        <v>0</v>
      </c>
      <c r="AE4078" s="8">
        <v>0</v>
      </c>
      <c r="AF4078" s="8">
        <v>0</v>
      </c>
      <c r="AG4078" s="8">
        <v>0</v>
      </c>
      <c r="AH4078" s="8">
        <v>0</v>
      </c>
      <c r="AI4078" s="8">
        <f>SUM(BA4078)</f>
        <v>0</v>
      </c>
      <c r="AJ4078" s="16"/>
      <c r="AK4078" s="15">
        <v>0</v>
      </c>
      <c r="AL4078" s="15">
        <v>0</v>
      </c>
      <c r="AM4078" s="15">
        <v>0</v>
      </c>
      <c r="AN4078" s="15">
        <v>0</v>
      </c>
      <c r="AO4078" s="15">
        <v>0</v>
      </c>
      <c r="AP4078" s="15">
        <v>0</v>
      </c>
      <c r="AQ4078" s="15">
        <v>0</v>
      </c>
      <c r="AR4078" s="15">
        <v>0</v>
      </c>
      <c r="AS4078" s="15">
        <v>0</v>
      </c>
      <c r="AT4078" s="15">
        <v>0</v>
      </c>
      <c r="AU4078" s="15">
        <v>135</v>
      </c>
      <c r="AV4078" s="15">
        <v>0</v>
      </c>
      <c r="AW4078" s="15">
        <v>0</v>
      </c>
      <c r="AX4078" s="15">
        <v>0</v>
      </c>
      <c r="AY4078" s="29"/>
      <c r="AZ4078" s="33">
        <v>0</v>
      </c>
      <c r="BA4078" s="33">
        <v>0</v>
      </c>
      <c r="BB4078" s="33">
        <v>0</v>
      </c>
      <c r="BC4078" s="33">
        <v>0</v>
      </c>
      <c r="BD4078" s="33">
        <v>0</v>
      </c>
    </row>
    <row r="4079" spans="1:56" x14ac:dyDescent="0.25">
      <c r="A4079" s="51" t="s">
        <v>8588</v>
      </c>
      <c r="B4079" s="33" t="str">
        <f>CONCATENATE(G4079,"-",H4079,"-",I4079)</f>
        <v>999924955-Youth--30kg</v>
      </c>
      <c r="C4079" s="34" t="s">
        <v>793</v>
      </c>
      <c r="D4079" s="34" t="s">
        <v>164</v>
      </c>
      <c r="E4079" s="34" t="s">
        <v>701</v>
      </c>
      <c r="F4079" s="34" t="s">
        <v>367</v>
      </c>
      <c r="G4079" s="34">
        <v>999924955</v>
      </c>
      <c r="H4079" s="34" t="s">
        <v>1530</v>
      </c>
      <c r="I4079" s="51" t="s">
        <v>4771</v>
      </c>
      <c r="J4079" s="8">
        <f>(M4079-K4079)+W4079</f>
        <v>125</v>
      </c>
      <c r="K4079" s="8">
        <f>M4079/2</f>
        <v>125</v>
      </c>
      <c r="L4079" s="16"/>
      <c r="M4079" s="8">
        <f>SUM(N4079,O4079,P4079,Q4079,S4079,T4079,U4079)</f>
        <v>250</v>
      </c>
      <c r="N4079" s="8">
        <f>SUM(AX4079)</f>
        <v>0</v>
      </c>
      <c r="O4079" s="8">
        <v>0</v>
      </c>
      <c r="P4079" s="8">
        <f>SUM(AO4079,AW4079)</f>
        <v>0</v>
      </c>
      <c r="Q4079" s="8">
        <f>SUM(AK4079,AL4079,AM4079,AN4079,AP4079,AQ4079,AR4079,AO4079)</f>
        <v>30</v>
      </c>
      <c r="R4079" s="8">
        <f>COUNTIF(AK4079:AR4079, "&gt;0")</f>
        <v>1</v>
      </c>
      <c r="S4079" s="8">
        <f>SUM(AS4079,AT4079)</f>
        <v>40</v>
      </c>
      <c r="T4079" s="8">
        <f>SUM(AU4079)</f>
        <v>180</v>
      </c>
      <c r="U4079" s="8">
        <f>SUM(AV4079)</f>
        <v>0</v>
      </c>
      <c r="V4079" s="16"/>
      <c r="W4079" s="8">
        <f>(X4079+AD4079)</f>
        <v>0</v>
      </c>
      <c r="X4079" s="8">
        <f>SUM(Y4079:AB4079)</f>
        <v>0</v>
      </c>
      <c r="Y4079" s="8">
        <v>0</v>
      </c>
      <c r="Z4079" s="8">
        <f>0</f>
        <v>0</v>
      </c>
      <c r="AA4079" s="8">
        <f>SUM(AZ4079,BB4079)</f>
        <v>0</v>
      </c>
      <c r="AB4079" s="8">
        <f>SUM(BC4079,BD4079)</f>
        <v>0</v>
      </c>
      <c r="AC4079" s="8">
        <f>COUNTIF(BC4079:BD4079,"&gt;0")</f>
        <v>0</v>
      </c>
      <c r="AD4079" s="8">
        <f>SUM(AE4079:AI4079)</f>
        <v>0</v>
      </c>
      <c r="AE4079" s="8">
        <v>0</v>
      </c>
      <c r="AF4079" s="8">
        <v>0</v>
      </c>
      <c r="AG4079" s="8">
        <v>0</v>
      </c>
      <c r="AH4079" s="8">
        <v>0</v>
      </c>
      <c r="AI4079" s="8">
        <f>SUM(BA4079)</f>
        <v>0</v>
      </c>
      <c r="AJ4079" s="16"/>
      <c r="AK4079" s="8">
        <v>0</v>
      </c>
      <c r="AL4079" s="8">
        <v>0</v>
      </c>
      <c r="AM4079" s="8">
        <v>30</v>
      </c>
      <c r="AN4079" s="8">
        <v>0</v>
      </c>
      <c r="AO4079" s="8">
        <v>0</v>
      </c>
      <c r="AP4079" s="8">
        <v>0</v>
      </c>
      <c r="AQ4079" s="8">
        <v>0</v>
      </c>
      <c r="AR4079" s="8">
        <v>0</v>
      </c>
      <c r="AS4079" s="8">
        <v>40</v>
      </c>
      <c r="AT4079" s="8">
        <v>0</v>
      </c>
      <c r="AU4079" s="15">
        <v>180</v>
      </c>
      <c r="AV4079" s="15">
        <v>0</v>
      </c>
      <c r="AW4079" s="15">
        <v>0</v>
      </c>
      <c r="AX4079" s="15">
        <v>0</v>
      </c>
      <c r="AY4079" s="29"/>
      <c r="AZ4079" s="33">
        <v>0</v>
      </c>
      <c r="BA4079" s="33">
        <v>0</v>
      </c>
      <c r="BB4079" s="33">
        <v>0</v>
      </c>
      <c r="BC4079" s="33">
        <v>0</v>
      </c>
      <c r="BD4079" s="33">
        <v>0</v>
      </c>
    </row>
    <row r="4080" spans="1:56" x14ac:dyDescent="0.25">
      <c r="A4080" s="51" t="s">
        <v>8587</v>
      </c>
      <c r="B4080" s="33" t="str">
        <f>CONCATENATE(G4080,"-",H4080,"-",I4080)</f>
        <v>999926965-Youth--30kg</v>
      </c>
      <c r="C4080" s="34" t="s">
        <v>2062</v>
      </c>
      <c r="D4080" s="34" t="s">
        <v>2063</v>
      </c>
      <c r="E4080" s="34" t="s">
        <v>701</v>
      </c>
      <c r="F4080" s="34" t="s">
        <v>367</v>
      </c>
      <c r="G4080" s="34">
        <v>999926965</v>
      </c>
      <c r="H4080" s="34" t="s">
        <v>1530</v>
      </c>
      <c r="I4080" s="51" t="s">
        <v>4771</v>
      </c>
      <c r="J4080" s="8">
        <f>(M4080-K4080)+W4080</f>
        <v>101</v>
      </c>
      <c r="K4080" s="8"/>
      <c r="L4080" s="9"/>
      <c r="M4080" s="8">
        <f>SUM(N4080,O4080,P4080,Q4080,S4080,T4080,U4080)</f>
        <v>101</v>
      </c>
      <c r="N4080" s="8">
        <f>SUM(AX4080)</f>
        <v>0</v>
      </c>
      <c r="O4080" s="8">
        <v>0</v>
      </c>
      <c r="P4080" s="8">
        <f>SUM(AO4080,AW4080)</f>
        <v>0</v>
      </c>
      <c r="Q4080" s="8">
        <f>SUM(AK4080,AL4080,AM4080,AN4080,AP4080,AQ4080,AR4080,AO4080)</f>
        <v>0</v>
      </c>
      <c r="R4080" s="8">
        <f>COUNTIF(AK4080:AR4080, "&gt;0")</f>
        <v>0</v>
      </c>
      <c r="S4080" s="8">
        <f>SUM(AS4080,AT4080)</f>
        <v>0</v>
      </c>
      <c r="T4080" s="8">
        <f>SUM(AU4080)</f>
        <v>101</v>
      </c>
      <c r="U4080" s="8">
        <f>SUM(AV4080)</f>
        <v>0</v>
      </c>
      <c r="V4080" s="9"/>
      <c r="W4080" s="8">
        <f>(X4080+AD4080)</f>
        <v>0</v>
      </c>
      <c r="X4080" s="8">
        <f>SUM(Y4080:AB4080)</f>
        <v>0</v>
      </c>
      <c r="Y4080" s="8">
        <v>0</v>
      </c>
      <c r="Z4080" s="8">
        <f>0</f>
        <v>0</v>
      </c>
      <c r="AA4080" s="8">
        <f>SUM(AZ4080,BB4080)</f>
        <v>0</v>
      </c>
      <c r="AB4080" s="8">
        <f>SUM(BC4080,BD4080)</f>
        <v>0</v>
      </c>
      <c r="AC4080" s="8">
        <f>COUNTIF(BC4080:BD4080,"&gt;0")</f>
        <v>0</v>
      </c>
      <c r="AD4080" s="8">
        <f>SUM(AE4080:AI4080)</f>
        <v>0</v>
      </c>
      <c r="AE4080" s="8">
        <v>0</v>
      </c>
      <c r="AF4080" s="8">
        <v>0</v>
      </c>
      <c r="AG4080" s="8">
        <v>0</v>
      </c>
      <c r="AH4080" s="8">
        <v>0</v>
      </c>
      <c r="AI4080" s="8">
        <f>SUM(BA4080)</f>
        <v>0</v>
      </c>
      <c r="AJ4080" s="9"/>
      <c r="AK4080" s="8">
        <v>0</v>
      </c>
      <c r="AL4080" s="8">
        <v>0</v>
      </c>
      <c r="AM4080" s="8">
        <v>0</v>
      </c>
      <c r="AN4080" s="8">
        <v>0</v>
      </c>
      <c r="AO4080" s="8">
        <v>0</v>
      </c>
      <c r="AP4080" s="8">
        <v>0</v>
      </c>
      <c r="AQ4080" s="8">
        <v>0</v>
      </c>
      <c r="AR4080" s="8">
        <v>0</v>
      </c>
      <c r="AS4080" s="8">
        <v>0</v>
      </c>
      <c r="AT4080" s="8">
        <v>0</v>
      </c>
      <c r="AU4080" s="15">
        <v>101</v>
      </c>
      <c r="AV4080" s="15">
        <v>0</v>
      </c>
      <c r="AW4080" s="15">
        <v>0</v>
      </c>
      <c r="AX4080" s="15">
        <v>0</v>
      </c>
      <c r="AY4080" s="29"/>
      <c r="AZ4080" s="33">
        <v>0</v>
      </c>
      <c r="BA4080" s="33">
        <v>0</v>
      </c>
      <c r="BB4080" s="33">
        <v>0</v>
      </c>
      <c r="BC4080" s="33">
        <v>0</v>
      </c>
      <c r="BD4080" s="33">
        <v>0</v>
      </c>
    </row>
    <row r="4081" spans="1:56" x14ac:dyDescent="0.25">
      <c r="A4081" s="51" t="s">
        <v>8595</v>
      </c>
      <c r="B4081" s="33" t="str">
        <f>CONCATENATE(G4081,"-",H4081,"-",I4081)</f>
        <v>999925089-Youth--30kg</v>
      </c>
      <c r="C4081" s="33" t="s">
        <v>1395</v>
      </c>
      <c r="D4081" s="33" t="s">
        <v>3891</v>
      </c>
      <c r="E4081" s="33" t="s">
        <v>701</v>
      </c>
      <c r="F4081" s="33" t="s">
        <v>367</v>
      </c>
      <c r="G4081" s="33">
        <v>999925089</v>
      </c>
      <c r="H4081" s="33" t="s">
        <v>1530</v>
      </c>
      <c r="I4081" s="51" t="s">
        <v>4771</v>
      </c>
      <c r="J4081" s="8">
        <f>(M4081-K4081)+W4081</f>
        <v>80</v>
      </c>
      <c r="K4081" s="15"/>
      <c r="L4081" s="9"/>
      <c r="M4081" s="8">
        <f>SUM(N4081,O4081,P4081,Q4081,S4081,T4081,U4081)</f>
        <v>80</v>
      </c>
      <c r="N4081" s="8">
        <f>SUM(AX4081)</f>
        <v>0</v>
      </c>
      <c r="O4081" s="8">
        <v>0</v>
      </c>
      <c r="P4081" s="8">
        <f>SUM(AO4081,AW4081)</f>
        <v>0</v>
      </c>
      <c r="Q4081" s="8">
        <f>SUM(AK4081,AL4081,AM4081,AN4081,AP4081,AQ4081,AR4081,AO4081)</f>
        <v>0</v>
      </c>
      <c r="R4081" s="8">
        <f>COUNTIF(AK4081:AR4081, "&gt;0")</f>
        <v>0</v>
      </c>
      <c r="S4081" s="8">
        <f>SUM(AS4081,AT4081)</f>
        <v>80</v>
      </c>
      <c r="T4081" s="8">
        <f>SUM(AU4081)</f>
        <v>0</v>
      </c>
      <c r="U4081" s="8">
        <f>SUM(AV4081)</f>
        <v>0</v>
      </c>
      <c r="V4081" s="9"/>
      <c r="W4081" s="8">
        <f>(X4081+AD4081)</f>
        <v>0</v>
      </c>
      <c r="X4081" s="8">
        <f>SUM(Y4081:AB4081)</f>
        <v>0</v>
      </c>
      <c r="Y4081" s="8">
        <v>0</v>
      </c>
      <c r="Z4081" s="8">
        <f>0</f>
        <v>0</v>
      </c>
      <c r="AA4081" s="8">
        <f>SUM(AZ4081,BB4081)</f>
        <v>0</v>
      </c>
      <c r="AB4081" s="8">
        <f>SUM(BC4081,BD4081)</f>
        <v>0</v>
      </c>
      <c r="AC4081" s="8">
        <f>COUNTIF(BC4081:BD4081,"&gt;0")</f>
        <v>0</v>
      </c>
      <c r="AD4081" s="8">
        <f>SUM(AE4081:AI4081)</f>
        <v>0</v>
      </c>
      <c r="AE4081" s="8">
        <v>0</v>
      </c>
      <c r="AF4081" s="8">
        <v>0</v>
      </c>
      <c r="AG4081" s="8">
        <v>0</v>
      </c>
      <c r="AH4081" s="8">
        <v>0</v>
      </c>
      <c r="AI4081" s="8">
        <f>SUM(BA4081)</f>
        <v>0</v>
      </c>
      <c r="AJ4081" s="9"/>
      <c r="AK4081" s="8">
        <v>0</v>
      </c>
      <c r="AL4081" s="8">
        <v>0</v>
      </c>
      <c r="AM4081" s="8">
        <v>0</v>
      </c>
      <c r="AN4081" s="8">
        <v>0</v>
      </c>
      <c r="AO4081" s="8">
        <v>0</v>
      </c>
      <c r="AP4081" s="8">
        <v>0</v>
      </c>
      <c r="AQ4081" s="8">
        <v>0</v>
      </c>
      <c r="AR4081" s="8">
        <v>0</v>
      </c>
      <c r="AS4081" s="8">
        <v>0</v>
      </c>
      <c r="AT4081" s="8">
        <v>80</v>
      </c>
      <c r="AU4081" s="15">
        <v>0</v>
      </c>
      <c r="AV4081" s="15">
        <v>0</v>
      </c>
      <c r="AW4081" s="15">
        <v>0</v>
      </c>
      <c r="AX4081" s="15">
        <v>0</v>
      </c>
      <c r="AY4081" s="29"/>
      <c r="AZ4081" s="33">
        <v>0</v>
      </c>
      <c r="BA4081" s="33">
        <v>0</v>
      </c>
      <c r="BB4081" s="33">
        <v>0</v>
      </c>
      <c r="BC4081" s="33">
        <v>0</v>
      </c>
      <c r="BD4081" s="33">
        <v>0</v>
      </c>
    </row>
    <row r="4082" spans="1:56" x14ac:dyDescent="0.25">
      <c r="A4082" s="51" t="s">
        <v>8591</v>
      </c>
      <c r="B4082" s="33" t="str">
        <f>CONCATENATE(G4082,"-",H4082,"-",I4082)</f>
        <v>999903729-Youth--30kg</v>
      </c>
      <c r="C4082" s="35" t="s">
        <v>2024</v>
      </c>
      <c r="D4082" s="35" t="s">
        <v>385</v>
      </c>
      <c r="E4082" s="35" t="s">
        <v>701</v>
      </c>
      <c r="F4082" s="35" t="s">
        <v>367</v>
      </c>
      <c r="G4082" s="35">
        <v>999903729</v>
      </c>
      <c r="H4082" s="35" t="s">
        <v>1530</v>
      </c>
      <c r="I4082" s="51" t="s">
        <v>4771</v>
      </c>
      <c r="J4082" s="8">
        <f>(M4082-K4082)+W4082</f>
        <v>76</v>
      </c>
      <c r="K4082" s="8"/>
      <c r="L4082" s="9"/>
      <c r="M4082" s="8">
        <f>SUM(N4082,O4082,P4082,Q4082,S4082,T4082,U4082)</f>
        <v>76</v>
      </c>
      <c r="N4082" s="8">
        <f>SUM(AX4082)</f>
        <v>0</v>
      </c>
      <c r="O4082" s="8">
        <v>0</v>
      </c>
      <c r="P4082" s="8">
        <f>SUM(AO4082,AW4082)</f>
        <v>0</v>
      </c>
      <c r="Q4082" s="8">
        <f>SUM(AK4082,AL4082,AM4082,AN4082,AP4082,AQ4082,AR4082,AO4082)</f>
        <v>0</v>
      </c>
      <c r="R4082" s="8">
        <f>COUNTIF(AK4082:AR4082, "&gt;0")</f>
        <v>0</v>
      </c>
      <c r="S4082" s="8">
        <f>SUM(AS4082,AT4082)</f>
        <v>0</v>
      </c>
      <c r="T4082" s="8">
        <f>SUM(AU4082)</f>
        <v>76</v>
      </c>
      <c r="U4082" s="8">
        <f>SUM(AV4082)</f>
        <v>0</v>
      </c>
      <c r="V4082" s="9"/>
      <c r="W4082" s="8">
        <f>(X4082+AD4082)</f>
        <v>0</v>
      </c>
      <c r="X4082" s="8">
        <f>SUM(Y4082:AB4082)</f>
        <v>0</v>
      </c>
      <c r="Y4082" s="8">
        <v>0</v>
      </c>
      <c r="Z4082" s="8">
        <f>0</f>
        <v>0</v>
      </c>
      <c r="AA4082" s="8">
        <f>SUM(AZ4082,BB4082)</f>
        <v>0</v>
      </c>
      <c r="AB4082" s="8">
        <f>SUM(BC4082,BD4082)</f>
        <v>0</v>
      </c>
      <c r="AC4082" s="8">
        <f>COUNTIF(BC4082:BD4082,"&gt;0")</f>
        <v>0</v>
      </c>
      <c r="AD4082" s="8">
        <f>SUM(AE4082:AI4082)</f>
        <v>0</v>
      </c>
      <c r="AE4082" s="8">
        <v>0</v>
      </c>
      <c r="AF4082" s="8">
        <v>0</v>
      </c>
      <c r="AG4082" s="8">
        <v>0</v>
      </c>
      <c r="AH4082" s="8">
        <v>0</v>
      </c>
      <c r="AI4082" s="8">
        <f>SUM(BA4082)</f>
        <v>0</v>
      </c>
      <c r="AJ4082" s="9"/>
      <c r="AK4082" s="8">
        <v>0</v>
      </c>
      <c r="AL4082" s="8">
        <v>0</v>
      </c>
      <c r="AM4082" s="8">
        <v>0</v>
      </c>
      <c r="AN4082" s="8">
        <v>0</v>
      </c>
      <c r="AO4082" s="8">
        <v>0</v>
      </c>
      <c r="AP4082" s="8">
        <v>0</v>
      </c>
      <c r="AQ4082" s="8">
        <v>0</v>
      </c>
      <c r="AR4082" s="8">
        <v>0</v>
      </c>
      <c r="AS4082" s="8">
        <v>0</v>
      </c>
      <c r="AT4082" s="8">
        <v>0</v>
      </c>
      <c r="AU4082" s="15">
        <v>76</v>
      </c>
      <c r="AV4082" s="15">
        <v>0</v>
      </c>
      <c r="AW4082" s="15">
        <v>0</v>
      </c>
      <c r="AX4082" s="15">
        <v>0</v>
      </c>
      <c r="AY4082" s="29"/>
      <c r="AZ4082" s="33">
        <v>0</v>
      </c>
      <c r="BA4082" s="33">
        <v>0</v>
      </c>
      <c r="BB4082" s="33">
        <v>0</v>
      </c>
      <c r="BC4082" s="33">
        <v>0</v>
      </c>
      <c r="BD4082" s="33">
        <v>0</v>
      </c>
    </row>
    <row r="4083" spans="1:56" x14ac:dyDescent="0.25">
      <c r="A4083" s="51" t="s">
        <v>8593</v>
      </c>
      <c r="B4083" s="33" t="str">
        <f>CONCATENATE(G4083,"-",H4083,"-",I4083)</f>
        <v>999927110-Youth--30kg</v>
      </c>
      <c r="C4083" s="34" t="s">
        <v>1154</v>
      </c>
      <c r="D4083" s="34" t="s">
        <v>1983</v>
      </c>
      <c r="E4083" s="34" t="s">
        <v>701</v>
      </c>
      <c r="F4083" s="34" t="s">
        <v>367</v>
      </c>
      <c r="G4083" s="34">
        <v>999927110</v>
      </c>
      <c r="H4083" s="34" t="s">
        <v>1530</v>
      </c>
      <c r="I4083" s="51" t="s">
        <v>4771</v>
      </c>
      <c r="J4083" s="8">
        <f>(M4083-K4083)+W4083</f>
        <v>67.5</v>
      </c>
      <c r="K4083" s="8">
        <f>M4083/2</f>
        <v>67.5</v>
      </c>
      <c r="L4083" s="9"/>
      <c r="M4083" s="8">
        <f>SUM(N4083,O4083,P4083,Q4083,S4083,T4083,U4083)</f>
        <v>135</v>
      </c>
      <c r="N4083" s="8">
        <f>SUM(AX4083)</f>
        <v>0</v>
      </c>
      <c r="O4083" s="8">
        <v>0</v>
      </c>
      <c r="P4083" s="8">
        <f>SUM(AO4083,AW4083)</f>
        <v>0</v>
      </c>
      <c r="Q4083" s="8">
        <f>SUM(AK4083,AL4083,AM4083,AN4083,AP4083,AQ4083,AR4083,AO4083)</f>
        <v>0</v>
      </c>
      <c r="R4083" s="8">
        <f>COUNTIF(AK4083:AR4083, "&gt;0")</f>
        <v>0</v>
      </c>
      <c r="S4083" s="8">
        <f>SUM(AS4083,AT4083)</f>
        <v>0</v>
      </c>
      <c r="T4083" s="8">
        <f>SUM(AU4083)</f>
        <v>135</v>
      </c>
      <c r="U4083" s="8">
        <f>SUM(AV4083)</f>
        <v>0</v>
      </c>
      <c r="V4083" s="9"/>
      <c r="W4083" s="8">
        <f>(X4083+AD4083)</f>
        <v>0</v>
      </c>
      <c r="X4083" s="8">
        <f>SUM(Y4083:AB4083)</f>
        <v>0</v>
      </c>
      <c r="Y4083" s="8">
        <v>0</v>
      </c>
      <c r="Z4083" s="8">
        <f>0</f>
        <v>0</v>
      </c>
      <c r="AA4083" s="8">
        <f>SUM(AZ4083,BB4083)</f>
        <v>0</v>
      </c>
      <c r="AB4083" s="8">
        <f>SUM(BC4083,BD4083)</f>
        <v>0</v>
      </c>
      <c r="AC4083" s="8">
        <f>COUNTIF(BC4083:BD4083,"&gt;0")</f>
        <v>0</v>
      </c>
      <c r="AD4083" s="8">
        <f>SUM(AE4083:AI4083)</f>
        <v>0</v>
      </c>
      <c r="AE4083" s="8">
        <v>0</v>
      </c>
      <c r="AF4083" s="8">
        <v>0</v>
      </c>
      <c r="AG4083" s="8">
        <v>0</v>
      </c>
      <c r="AH4083" s="8">
        <v>0</v>
      </c>
      <c r="AI4083" s="8">
        <f>SUM(BA4083)</f>
        <v>0</v>
      </c>
      <c r="AJ4083" s="9"/>
      <c r="AK4083" s="8">
        <v>0</v>
      </c>
      <c r="AL4083" s="8">
        <v>0</v>
      </c>
      <c r="AM4083" s="8">
        <v>0</v>
      </c>
      <c r="AN4083" s="8">
        <v>0</v>
      </c>
      <c r="AO4083" s="8">
        <v>0</v>
      </c>
      <c r="AP4083" s="8">
        <v>0</v>
      </c>
      <c r="AQ4083" s="8">
        <v>0</v>
      </c>
      <c r="AR4083" s="8">
        <v>0</v>
      </c>
      <c r="AS4083" s="8">
        <v>0</v>
      </c>
      <c r="AT4083" s="8">
        <v>0</v>
      </c>
      <c r="AU4083" s="15">
        <v>135</v>
      </c>
      <c r="AV4083" s="15">
        <v>0</v>
      </c>
      <c r="AW4083" s="15">
        <v>0</v>
      </c>
      <c r="AX4083" s="15">
        <v>0</v>
      </c>
      <c r="AY4083" s="29"/>
      <c r="AZ4083" s="33">
        <v>0</v>
      </c>
      <c r="BA4083" s="33">
        <v>0</v>
      </c>
      <c r="BB4083" s="33">
        <v>0</v>
      </c>
      <c r="BC4083" s="33">
        <v>0</v>
      </c>
      <c r="BD4083" s="33">
        <v>0</v>
      </c>
    </row>
    <row r="4084" spans="1:56" x14ac:dyDescent="0.25">
      <c r="A4084" s="51" t="s">
        <v>8592</v>
      </c>
      <c r="B4084" s="33" t="str">
        <f>CONCATENATE(G4084,"-",H4084,"-",I4084)</f>
        <v>999929101-Youth--30kg</v>
      </c>
      <c r="C4084" s="34" t="s">
        <v>2980</v>
      </c>
      <c r="D4084" s="34" t="s">
        <v>2981</v>
      </c>
      <c r="E4084" s="34" t="s">
        <v>701</v>
      </c>
      <c r="F4084" s="34" t="s">
        <v>367</v>
      </c>
      <c r="G4084" s="34">
        <v>999929101</v>
      </c>
      <c r="H4084" s="34" t="s">
        <v>1530</v>
      </c>
      <c r="I4084" s="51" t="s">
        <v>4771</v>
      </c>
      <c r="J4084" s="8">
        <f>(M4084-K4084)+W4084</f>
        <v>57</v>
      </c>
      <c r="K4084" s="8"/>
      <c r="L4084" s="16"/>
      <c r="M4084" s="8">
        <f>SUM(N4084,O4084,P4084,Q4084,S4084,T4084,U4084)</f>
        <v>57</v>
      </c>
      <c r="N4084" s="8">
        <f>SUM(AX4084)</f>
        <v>0</v>
      </c>
      <c r="O4084" s="8">
        <v>0</v>
      </c>
      <c r="P4084" s="8">
        <f>SUM(AO4084,AW4084)</f>
        <v>0</v>
      </c>
      <c r="Q4084" s="8">
        <f>SUM(AK4084,AL4084,AM4084,AN4084,AP4084,AQ4084,AR4084,AO4084)</f>
        <v>0</v>
      </c>
      <c r="R4084" s="8">
        <f>COUNTIF(AK4084:AR4084, "&gt;0")</f>
        <v>0</v>
      </c>
      <c r="S4084" s="8">
        <f>SUM(AS4084,AT4084)</f>
        <v>0</v>
      </c>
      <c r="T4084" s="8">
        <f>SUM(AU4084)</f>
        <v>57</v>
      </c>
      <c r="U4084" s="8">
        <f>SUM(AV4084)</f>
        <v>0</v>
      </c>
      <c r="V4084" s="16"/>
      <c r="W4084" s="8">
        <f>(X4084+AD4084)</f>
        <v>0</v>
      </c>
      <c r="X4084" s="8">
        <f>SUM(Y4084:AB4084)</f>
        <v>0</v>
      </c>
      <c r="Y4084" s="8">
        <v>0</v>
      </c>
      <c r="Z4084" s="8">
        <f>0</f>
        <v>0</v>
      </c>
      <c r="AA4084" s="8">
        <f>SUM(AZ4084,BB4084)</f>
        <v>0</v>
      </c>
      <c r="AB4084" s="8">
        <f>SUM(BC4084,BD4084)</f>
        <v>0</v>
      </c>
      <c r="AC4084" s="8">
        <f>COUNTIF(BC4084:BD4084,"&gt;0")</f>
        <v>0</v>
      </c>
      <c r="AD4084" s="8">
        <f>SUM(AE4084:AI4084)</f>
        <v>0</v>
      </c>
      <c r="AE4084" s="8">
        <v>0</v>
      </c>
      <c r="AF4084" s="8">
        <v>0</v>
      </c>
      <c r="AG4084" s="8">
        <v>0</v>
      </c>
      <c r="AH4084" s="8">
        <v>0</v>
      </c>
      <c r="AI4084" s="8">
        <f>SUM(BA4084)</f>
        <v>0</v>
      </c>
      <c r="AJ4084" s="16"/>
      <c r="AK4084" s="8">
        <v>0</v>
      </c>
      <c r="AL4084" s="8">
        <v>0</v>
      </c>
      <c r="AM4084" s="8">
        <v>0</v>
      </c>
      <c r="AN4084" s="8">
        <v>0</v>
      </c>
      <c r="AO4084" s="8">
        <v>0</v>
      </c>
      <c r="AP4084" s="8">
        <v>0</v>
      </c>
      <c r="AQ4084" s="8">
        <v>0</v>
      </c>
      <c r="AR4084" s="8">
        <v>0</v>
      </c>
      <c r="AS4084" s="8">
        <v>0</v>
      </c>
      <c r="AT4084" s="8">
        <v>0</v>
      </c>
      <c r="AU4084" s="15">
        <v>57</v>
      </c>
      <c r="AV4084" s="15">
        <v>0</v>
      </c>
      <c r="AW4084" s="15">
        <v>0</v>
      </c>
      <c r="AX4084" s="15">
        <v>0</v>
      </c>
      <c r="AY4084" s="29"/>
      <c r="AZ4084" s="33">
        <v>0</v>
      </c>
      <c r="BA4084" s="33">
        <v>0</v>
      </c>
      <c r="BB4084" s="33">
        <v>0</v>
      </c>
      <c r="BC4084" s="33">
        <v>0</v>
      </c>
      <c r="BD4084" s="33">
        <v>0</v>
      </c>
    </row>
    <row r="4085" spans="1:56" x14ac:dyDescent="0.25">
      <c r="A4085" s="51" t="s">
        <v>8594</v>
      </c>
      <c r="B4085" s="33" t="str">
        <f>CONCATENATE(G4085,"-",H4085,"-",I4085)</f>
        <v>999926583-Youth--30kg</v>
      </c>
      <c r="C4085" s="34" t="s">
        <v>2018</v>
      </c>
      <c r="D4085" s="34" t="s">
        <v>2019</v>
      </c>
      <c r="E4085" s="34" t="s">
        <v>701</v>
      </c>
      <c r="F4085" s="34" t="s">
        <v>367</v>
      </c>
      <c r="G4085" s="34">
        <v>999926583</v>
      </c>
      <c r="H4085" s="34" t="s">
        <v>1530</v>
      </c>
      <c r="I4085" s="51" t="s">
        <v>4771</v>
      </c>
      <c r="J4085" s="8">
        <f>(M4085-K4085)+W4085</f>
        <v>50.5</v>
      </c>
      <c r="K4085" s="8">
        <f>M4085/2</f>
        <v>50.5</v>
      </c>
      <c r="L4085" s="9"/>
      <c r="M4085" s="8">
        <f>SUM(N4085,O4085,P4085,Q4085,S4085,T4085,U4085)</f>
        <v>101</v>
      </c>
      <c r="N4085" s="8">
        <f>SUM(AX4085)</f>
        <v>0</v>
      </c>
      <c r="O4085" s="8">
        <v>0</v>
      </c>
      <c r="P4085" s="8">
        <f>SUM(AO4085,AW4085)</f>
        <v>0</v>
      </c>
      <c r="Q4085" s="8">
        <f>SUM(AK4085,AL4085,AM4085,AN4085,AP4085,AQ4085,AR4085,AO4085)</f>
        <v>0</v>
      </c>
      <c r="R4085" s="8">
        <f>COUNTIF(AK4085:AR4085, "&gt;0")</f>
        <v>0</v>
      </c>
      <c r="S4085" s="8">
        <f>SUM(AS4085,AT4085)</f>
        <v>0</v>
      </c>
      <c r="T4085" s="8">
        <f>SUM(AU4085)</f>
        <v>101</v>
      </c>
      <c r="U4085" s="8">
        <f>SUM(AV4085)</f>
        <v>0</v>
      </c>
      <c r="V4085" s="9"/>
      <c r="W4085" s="8">
        <f>(X4085+AD4085)</f>
        <v>0</v>
      </c>
      <c r="X4085" s="8">
        <f>SUM(Y4085:AB4085)</f>
        <v>0</v>
      </c>
      <c r="Y4085" s="8">
        <v>0</v>
      </c>
      <c r="Z4085" s="8">
        <f>0</f>
        <v>0</v>
      </c>
      <c r="AA4085" s="8">
        <f>SUM(AZ4085,BB4085)</f>
        <v>0</v>
      </c>
      <c r="AB4085" s="8">
        <f>SUM(BC4085,BD4085)</f>
        <v>0</v>
      </c>
      <c r="AC4085" s="8">
        <f>COUNTIF(BC4085:BD4085,"&gt;0")</f>
        <v>0</v>
      </c>
      <c r="AD4085" s="8">
        <f>SUM(AE4085:AI4085)</f>
        <v>0</v>
      </c>
      <c r="AE4085" s="8">
        <v>0</v>
      </c>
      <c r="AF4085" s="8">
        <v>0</v>
      </c>
      <c r="AG4085" s="8">
        <v>0</v>
      </c>
      <c r="AH4085" s="8">
        <v>0</v>
      </c>
      <c r="AI4085" s="8">
        <f>SUM(BA4085)</f>
        <v>0</v>
      </c>
      <c r="AJ4085" s="9"/>
      <c r="AK4085" s="8">
        <v>0</v>
      </c>
      <c r="AL4085" s="8">
        <v>0</v>
      </c>
      <c r="AM4085" s="8">
        <v>0</v>
      </c>
      <c r="AN4085" s="8">
        <v>0</v>
      </c>
      <c r="AO4085" s="8">
        <v>0</v>
      </c>
      <c r="AP4085" s="8">
        <v>0</v>
      </c>
      <c r="AQ4085" s="8">
        <v>0</v>
      </c>
      <c r="AR4085" s="8">
        <v>0</v>
      </c>
      <c r="AS4085" s="8">
        <v>0</v>
      </c>
      <c r="AT4085" s="8">
        <v>0</v>
      </c>
      <c r="AU4085" s="15">
        <v>101</v>
      </c>
      <c r="AV4085" s="15">
        <v>0</v>
      </c>
      <c r="AW4085" s="15">
        <v>0</v>
      </c>
      <c r="AX4085" s="15">
        <v>0</v>
      </c>
      <c r="AY4085" s="29"/>
      <c r="AZ4085" s="33">
        <v>0</v>
      </c>
      <c r="BA4085" s="33">
        <v>0</v>
      </c>
      <c r="BB4085" s="33">
        <v>0</v>
      </c>
      <c r="BC4085" s="33">
        <v>0</v>
      </c>
      <c r="BD4085" s="33">
        <v>0</v>
      </c>
    </row>
    <row r="4086" spans="1:56" x14ac:dyDescent="0.25">
      <c r="A4086" s="51" t="s">
        <v>5103</v>
      </c>
      <c r="B4086" s="33" t="str">
        <f>CONCATENATE(G4086,"-",H4086,"-",I4086)</f>
        <v>999929437-Youth--30kg</v>
      </c>
      <c r="C4086" s="45" t="s">
        <v>2673</v>
      </c>
      <c r="D4086" s="45" t="s">
        <v>2674</v>
      </c>
      <c r="E4086" s="45" t="s">
        <v>701</v>
      </c>
      <c r="F4086" s="45" t="s">
        <v>367</v>
      </c>
      <c r="G4086" s="45">
        <v>999929437</v>
      </c>
      <c r="H4086" s="45" t="s">
        <v>1530</v>
      </c>
      <c r="I4086" s="45" t="s">
        <v>4771</v>
      </c>
      <c r="J4086" s="8">
        <f>(M4086-K4086)+W4086</f>
        <v>50</v>
      </c>
      <c r="K4086" s="8">
        <f>M4086/2</f>
        <v>0</v>
      </c>
      <c r="L4086" s="9"/>
      <c r="M4086" s="8">
        <f>SUM(N4086,O4086,P4086,Q4086,S4086,T4086,U4086)</f>
        <v>0</v>
      </c>
      <c r="N4086" s="8">
        <f>SUM(AX4086)</f>
        <v>0</v>
      </c>
      <c r="O4086" s="8">
        <v>0</v>
      </c>
      <c r="P4086" s="8">
        <f>SUM(AO4086,AW4086)</f>
        <v>0</v>
      </c>
      <c r="Q4086" s="8">
        <f>SUM(AK4086,AL4086,AM4086,AN4086,AP4086,AQ4086,AR4086,AO4086)</f>
        <v>0</v>
      </c>
      <c r="R4086" s="8">
        <f>COUNTIF(AK4086:AR4086, "&gt;0")</f>
        <v>0</v>
      </c>
      <c r="S4086" s="8">
        <f>SUM(AS4086,AT4086)</f>
        <v>0</v>
      </c>
      <c r="T4086" s="8">
        <f>SUM(AU4086)</f>
        <v>0</v>
      </c>
      <c r="U4086" s="8">
        <f>SUM(AV4086)</f>
        <v>0</v>
      </c>
      <c r="V4086" s="9"/>
      <c r="W4086" s="8">
        <f>(X4086+AD4086)</f>
        <v>50</v>
      </c>
      <c r="X4086" s="8">
        <f>SUM(Y4086:AB4086)</f>
        <v>50</v>
      </c>
      <c r="Y4086" s="8">
        <v>0</v>
      </c>
      <c r="Z4086" s="8">
        <f>0</f>
        <v>0</v>
      </c>
      <c r="AA4086" s="8">
        <f>SUM(AZ4086,BB4086)</f>
        <v>50</v>
      </c>
      <c r="AB4086" s="8">
        <f>SUM(BC4086,BD4086)</f>
        <v>0</v>
      </c>
      <c r="AC4086" s="8">
        <f>COUNTIF(BC4086:BD4086,"&gt;0")</f>
        <v>0</v>
      </c>
      <c r="AD4086" s="8">
        <f>SUM(AE4086:AI4086)</f>
        <v>0</v>
      </c>
      <c r="AE4086" s="8">
        <v>0</v>
      </c>
      <c r="AF4086" s="8">
        <v>0</v>
      </c>
      <c r="AG4086" s="8">
        <v>0</v>
      </c>
      <c r="AH4086" s="8">
        <v>0</v>
      </c>
      <c r="AI4086" s="8">
        <f>SUM(BA4086)</f>
        <v>0</v>
      </c>
      <c r="AJ4086" s="9"/>
      <c r="AK4086" s="8">
        <v>0</v>
      </c>
      <c r="AL4086" s="8">
        <v>0</v>
      </c>
      <c r="AM4086" s="8">
        <v>0</v>
      </c>
      <c r="AN4086" s="8">
        <v>0</v>
      </c>
      <c r="AO4086" s="8">
        <v>0</v>
      </c>
      <c r="AP4086" s="8">
        <v>0</v>
      </c>
      <c r="AQ4086" s="8">
        <v>0</v>
      </c>
      <c r="AR4086" s="8">
        <v>0</v>
      </c>
      <c r="AS4086" s="8">
        <v>0</v>
      </c>
      <c r="AT4086" s="8">
        <v>0</v>
      </c>
      <c r="AU4086" s="8">
        <v>0</v>
      </c>
      <c r="AV4086" s="8">
        <v>0</v>
      </c>
      <c r="AW4086" s="8">
        <v>0</v>
      </c>
      <c r="AX4086" s="8">
        <v>0</v>
      </c>
      <c r="AY4086" s="30"/>
      <c r="AZ4086" s="33">
        <v>50</v>
      </c>
      <c r="BA4086" s="33">
        <v>0</v>
      </c>
      <c r="BB4086" s="33">
        <v>0</v>
      </c>
      <c r="BC4086" s="33">
        <v>0</v>
      </c>
      <c r="BD4086" s="33">
        <v>0</v>
      </c>
    </row>
    <row r="4087" spans="1:56" x14ac:dyDescent="0.25">
      <c r="A4087" s="51" t="s">
        <v>8596</v>
      </c>
      <c r="B4087" s="33" t="str">
        <f>CONCATENATE(G4087,"-",H4087,"-",I4087)</f>
        <v>999926961-Youth--30kg</v>
      </c>
      <c r="C4087" s="34" t="s">
        <v>2048</v>
      </c>
      <c r="D4087" s="34" t="s">
        <v>2049</v>
      </c>
      <c r="E4087" s="34" t="s">
        <v>701</v>
      </c>
      <c r="F4087" s="34" t="s">
        <v>367</v>
      </c>
      <c r="G4087" s="34">
        <v>999926961</v>
      </c>
      <c r="H4087" s="34" t="s">
        <v>1530</v>
      </c>
      <c r="I4087" s="51" t="s">
        <v>4771</v>
      </c>
      <c r="J4087" s="8">
        <f>(M4087-K4087)+W4087</f>
        <v>38</v>
      </c>
      <c r="K4087" s="8">
        <f>M4087/2</f>
        <v>38</v>
      </c>
      <c r="L4087" s="9"/>
      <c r="M4087" s="8">
        <f>SUM(N4087,O4087,P4087,Q4087,S4087,T4087,U4087)</f>
        <v>76</v>
      </c>
      <c r="N4087" s="8">
        <f>SUM(AX4087)</f>
        <v>0</v>
      </c>
      <c r="O4087" s="8">
        <v>0</v>
      </c>
      <c r="P4087" s="8">
        <f>SUM(AO4087,AW4087)</f>
        <v>0</v>
      </c>
      <c r="Q4087" s="8">
        <f>SUM(AK4087,AL4087,AM4087,AN4087,AP4087,AQ4087,AR4087,AO4087)</f>
        <v>0</v>
      </c>
      <c r="R4087" s="8">
        <f>COUNTIF(AK4087:AR4087, "&gt;0")</f>
        <v>0</v>
      </c>
      <c r="S4087" s="8">
        <f>SUM(AS4087,AT4087)</f>
        <v>0</v>
      </c>
      <c r="T4087" s="8">
        <f>SUM(AU4087)</f>
        <v>76</v>
      </c>
      <c r="U4087" s="8">
        <f>SUM(AV4087)</f>
        <v>0</v>
      </c>
      <c r="V4087" s="9"/>
      <c r="W4087" s="8">
        <f>(X4087+AD4087)</f>
        <v>0</v>
      </c>
      <c r="X4087" s="8">
        <f>SUM(Y4087:AB4087)</f>
        <v>0</v>
      </c>
      <c r="Y4087" s="8">
        <v>0</v>
      </c>
      <c r="Z4087" s="8">
        <f>0</f>
        <v>0</v>
      </c>
      <c r="AA4087" s="8">
        <f>SUM(AZ4087,BB4087)</f>
        <v>0</v>
      </c>
      <c r="AB4087" s="8">
        <f>SUM(BC4087,BD4087)</f>
        <v>0</v>
      </c>
      <c r="AC4087" s="8">
        <f>COUNTIF(BC4087:BD4087,"&gt;0")</f>
        <v>0</v>
      </c>
      <c r="AD4087" s="8">
        <f>SUM(AE4087:AI4087)</f>
        <v>0</v>
      </c>
      <c r="AE4087" s="8">
        <v>0</v>
      </c>
      <c r="AF4087" s="8">
        <v>0</v>
      </c>
      <c r="AG4087" s="8">
        <v>0</v>
      </c>
      <c r="AH4087" s="8">
        <v>0</v>
      </c>
      <c r="AI4087" s="8">
        <f>SUM(BA4087)</f>
        <v>0</v>
      </c>
      <c r="AJ4087" s="9"/>
      <c r="AK4087" s="8">
        <v>0</v>
      </c>
      <c r="AL4087" s="8">
        <v>0</v>
      </c>
      <c r="AM4087" s="8">
        <v>0</v>
      </c>
      <c r="AN4087" s="8">
        <v>0</v>
      </c>
      <c r="AO4087" s="8">
        <v>0</v>
      </c>
      <c r="AP4087" s="8">
        <v>0</v>
      </c>
      <c r="AQ4087" s="8">
        <v>0</v>
      </c>
      <c r="AR4087" s="8">
        <v>0</v>
      </c>
      <c r="AS4087" s="8">
        <v>0</v>
      </c>
      <c r="AT4087" s="8">
        <v>0</v>
      </c>
      <c r="AU4087" s="15">
        <v>76</v>
      </c>
      <c r="AV4087" s="15">
        <v>0</v>
      </c>
      <c r="AW4087" s="15">
        <v>0</v>
      </c>
      <c r="AX4087" s="15">
        <v>0</v>
      </c>
      <c r="AY4087" s="29"/>
      <c r="AZ4087" s="33">
        <v>0</v>
      </c>
      <c r="BA4087" s="33">
        <v>0</v>
      </c>
      <c r="BB4087" s="33">
        <v>0</v>
      </c>
      <c r="BC4087" s="33">
        <v>0</v>
      </c>
      <c r="BD4087" s="33">
        <v>0</v>
      </c>
    </row>
    <row r="4088" spans="1:56" x14ac:dyDescent="0.25">
      <c r="A4088" s="51" t="s">
        <v>9560</v>
      </c>
      <c r="B4088" s="33" t="str">
        <f>CONCATENATE(G4088,"-",H4088,"-",I4088)</f>
        <v xml:space="preserve">999931464-Youth--30kg </v>
      </c>
      <c r="C4088" s="33" t="s">
        <v>1442</v>
      </c>
      <c r="D4088" s="33" t="s">
        <v>9331</v>
      </c>
      <c r="E4088" s="33" t="s">
        <v>701</v>
      </c>
      <c r="F4088" s="33" t="s">
        <v>367</v>
      </c>
      <c r="G4088" s="33">
        <v>999931464</v>
      </c>
      <c r="H4088" s="33" t="s">
        <v>1530</v>
      </c>
      <c r="I4088" s="33" t="s">
        <v>9326</v>
      </c>
      <c r="J4088" s="8">
        <f>(M4088-K4088)+W4088</f>
        <v>60</v>
      </c>
      <c r="K4088" s="8">
        <f>M4088/2</f>
        <v>0</v>
      </c>
      <c r="L4088" s="9"/>
      <c r="M4088" s="8">
        <f>SUM(N4088,O4088,P4088,Q4088,S4088,T4088,U4088)</f>
        <v>0</v>
      </c>
      <c r="N4088" s="8">
        <f>SUM(AX4088)</f>
        <v>0</v>
      </c>
      <c r="O4088" s="8">
        <v>0</v>
      </c>
      <c r="P4088" s="8">
        <f>SUM(AO4088,AW4088)</f>
        <v>0</v>
      </c>
      <c r="Q4088" s="8">
        <f>SUM(AK4088,AL4088,AM4088,AN4088,AP4088,AQ4088,AR4088,AO4088)</f>
        <v>0</v>
      </c>
      <c r="R4088" s="8">
        <f>COUNTIF(AK4088:AR4088, "&gt;0")</f>
        <v>0</v>
      </c>
      <c r="S4088" s="8">
        <f>SUM(AS4088,AT4088)</f>
        <v>0</v>
      </c>
      <c r="T4088" s="8">
        <f>SUM(AU4088)</f>
        <v>0</v>
      </c>
      <c r="U4088" s="8">
        <f>SUM(AV4088)</f>
        <v>0</v>
      </c>
      <c r="V4088" s="9"/>
      <c r="W4088" s="8">
        <f>(X4088+AD4088)</f>
        <v>60</v>
      </c>
      <c r="X4088" s="8">
        <f>SUM(Y4088:AB4088)</f>
        <v>60</v>
      </c>
      <c r="Y4088" s="8">
        <v>0</v>
      </c>
      <c r="Z4088" s="8">
        <f>0</f>
        <v>0</v>
      </c>
      <c r="AA4088" s="8">
        <f>SUM(AZ4088,BB4088)</f>
        <v>0</v>
      </c>
      <c r="AB4088" s="8">
        <f>SUM(BC4088,BD4088)</f>
        <v>60</v>
      </c>
      <c r="AC4088" s="8">
        <f>COUNTIF(BC4088:BD4088,"&gt;0")</f>
        <v>1</v>
      </c>
      <c r="AD4088" s="8">
        <f>SUM(AE4088:AI4088)</f>
        <v>0</v>
      </c>
      <c r="AE4088" s="8">
        <v>0</v>
      </c>
      <c r="AF4088" s="8">
        <v>0</v>
      </c>
      <c r="AG4088" s="8">
        <v>0</v>
      </c>
      <c r="AH4088" s="8">
        <v>0</v>
      </c>
      <c r="AI4088" s="8">
        <f>SUM(BA4088)</f>
        <v>0</v>
      </c>
      <c r="AJ4088" s="9"/>
      <c r="AK4088" s="8">
        <v>0</v>
      </c>
      <c r="AL4088" s="8">
        <v>0</v>
      </c>
      <c r="AM4088" s="8">
        <v>0</v>
      </c>
      <c r="AN4088" s="8">
        <v>0</v>
      </c>
      <c r="AO4088" s="8">
        <v>0</v>
      </c>
      <c r="AP4088" s="8">
        <v>0</v>
      </c>
      <c r="AQ4088" s="8">
        <v>0</v>
      </c>
      <c r="AR4088" s="8">
        <v>0</v>
      </c>
      <c r="AS4088" s="8">
        <v>0</v>
      </c>
      <c r="AT4088" s="8">
        <v>0</v>
      </c>
      <c r="AU4088" s="8">
        <v>0</v>
      </c>
      <c r="AV4088" s="8">
        <v>0</v>
      </c>
      <c r="AW4088" s="8">
        <v>0</v>
      </c>
      <c r="AX4088" s="8">
        <v>0</v>
      </c>
      <c r="AY4088" s="30"/>
      <c r="AZ4088" s="33">
        <v>0</v>
      </c>
      <c r="BA4088" s="33">
        <v>0</v>
      </c>
      <c r="BB4088" s="33">
        <v>0</v>
      </c>
      <c r="BC4088" s="33">
        <v>0</v>
      </c>
      <c r="BD4088" s="33">
        <v>60</v>
      </c>
    </row>
    <row r="4089" spans="1:56" x14ac:dyDescent="0.25">
      <c r="A4089" s="51" t="s">
        <v>8597</v>
      </c>
      <c r="B4089" s="33" t="str">
        <f>CONCATENATE(G4089,"-",H4089,"-",I4089)</f>
        <v>999929630-Youth--35kg</v>
      </c>
      <c r="C4089" s="34" t="s">
        <v>3145</v>
      </c>
      <c r="D4089" s="34" t="s">
        <v>3146</v>
      </c>
      <c r="E4089" s="34" t="s">
        <v>701</v>
      </c>
      <c r="F4089" s="34" t="s">
        <v>367</v>
      </c>
      <c r="G4089" s="34">
        <v>999929630</v>
      </c>
      <c r="H4089" s="34" t="s">
        <v>1530</v>
      </c>
      <c r="I4089" s="51" t="s">
        <v>4773</v>
      </c>
      <c r="J4089" s="8">
        <f>(M4089-K4089)+W4089</f>
        <v>191</v>
      </c>
      <c r="K4089" s="8"/>
      <c r="L4089" s="9"/>
      <c r="M4089" s="8">
        <f>SUM(N4089,O4089,P4089,Q4089,S4089,T4089,U4089)</f>
        <v>191</v>
      </c>
      <c r="N4089" s="8">
        <f>SUM(AX4089)</f>
        <v>0</v>
      </c>
      <c r="O4089" s="8">
        <v>0</v>
      </c>
      <c r="P4089" s="8">
        <f>SUM(AO4089,AW4089)</f>
        <v>0</v>
      </c>
      <c r="Q4089" s="8">
        <f>SUM(AK4089,AL4089,AM4089,AN4089,AP4089,AQ4089,AR4089,AO4089)</f>
        <v>0</v>
      </c>
      <c r="R4089" s="8">
        <f>COUNTIF(AK4089:AR4089, "&gt;0")</f>
        <v>0</v>
      </c>
      <c r="S4089" s="8">
        <f>SUM(AS4089,AT4089)</f>
        <v>40</v>
      </c>
      <c r="T4089" s="8">
        <f>SUM(AU4089)</f>
        <v>101</v>
      </c>
      <c r="U4089" s="8">
        <f>SUM(AV4089)</f>
        <v>50</v>
      </c>
      <c r="V4089" s="9"/>
      <c r="W4089" s="8">
        <f>(X4089+AD4089)</f>
        <v>0</v>
      </c>
      <c r="X4089" s="8">
        <f>SUM(Y4089:AB4089)</f>
        <v>0</v>
      </c>
      <c r="Y4089" s="8">
        <v>0</v>
      </c>
      <c r="Z4089" s="8">
        <f>0</f>
        <v>0</v>
      </c>
      <c r="AA4089" s="8">
        <f>SUM(AZ4089,BB4089)</f>
        <v>0</v>
      </c>
      <c r="AB4089" s="8">
        <f>SUM(BC4089,BD4089)</f>
        <v>0</v>
      </c>
      <c r="AC4089" s="8">
        <f>COUNTIF(BC4089:BD4089,"&gt;0")</f>
        <v>0</v>
      </c>
      <c r="AD4089" s="8">
        <f>SUM(AE4089:AI4089)</f>
        <v>0</v>
      </c>
      <c r="AE4089" s="8">
        <v>0</v>
      </c>
      <c r="AF4089" s="8">
        <v>0</v>
      </c>
      <c r="AG4089" s="8">
        <v>0</v>
      </c>
      <c r="AH4089" s="8">
        <v>0</v>
      </c>
      <c r="AI4089" s="8">
        <f>SUM(BA4089)</f>
        <v>0</v>
      </c>
      <c r="AJ4089" s="9"/>
      <c r="AK4089" s="8">
        <v>0</v>
      </c>
      <c r="AL4089" s="8">
        <v>0</v>
      </c>
      <c r="AM4089" s="8">
        <v>0</v>
      </c>
      <c r="AN4089" s="8">
        <v>0</v>
      </c>
      <c r="AO4089" s="8">
        <v>0</v>
      </c>
      <c r="AP4089" s="8">
        <v>0</v>
      </c>
      <c r="AQ4089" s="8">
        <v>0</v>
      </c>
      <c r="AR4089" s="8">
        <v>0</v>
      </c>
      <c r="AS4089" s="8">
        <v>0</v>
      </c>
      <c r="AT4089" s="8">
        <v>40</v>
      </c>
      <c r="AU4089" s="15">
        <v>101</v>
      </c>
      <c r="AV4089" s="15">
        <v>50</v>
      </c>
      <c r="AW4089" s="15">
        <v>0</v>
      </c>
      <c r="AX4089" s="15">
        <v>0</v>
      </c>
      <c r="AY4089" s="29"/>
      <c r="AZ4089" s="33">
        <v>0</v>
      </c>
      <c r="BA4089" s="33">
        <v>0</v>
      </c>
      <c r="BB4089" s="33">
        <v>0</v>
      </c>
      <c r="BC4089" s="33">
        <v>0</v>
      </c>
      <c r="BD4089" s="33">
        <v>0</v>
      </c>
    </row>
    <row r="4090" spans="1:56" x14ac:dyDescent="0.25">
      <c r="A4090" s="51" t="s">
        <v>9506</v>
      </c>
      <c r="B4090" s="33" t="str">
        <f>CONCATENATE(G4090,"-",H4090,"-",I4090)</f>
        <v>999928735-Youth--35kg</v>
      </c>
      <c r="C4090" s="33" t="s">
        <v>9286</v>
      </c>
      <c r="D4090" s="33" t="s">
        <v>9287</v>
      </c>
      <c r="E4090" s="33" t="s">
        <v>701</v>
      </c>
      <c r="F4090" s="33" t="s">
        <v>367</v>
      </c>
      <c r="G4090" s="33">
        <v>999928735</v>
      </c>
      <c r="H4090" s="33" t="s">
        <v>1530</v>
      </c>
      <c r="I4090" s="33" t="s">
        <v>4773</v>
      </c>
      <c r="J4090" s="8">
        <f>(M4090-K4090)+W4090</f>
        <v>150.19999999999999</v>
      </c>
      <c r="K4090" s="8">
        <f>M4090/2</f>
        <v>30.200000000000003</v>
      </c>
      <c r="L4090" s="9"/>
      <c r="M4090" s="8">
        <f>SUM(N4090,O4090,P4090,Q4090,S4090,T4090,U4090)</f>
        <v>60.400000000000006</v>
      </c>
      <c r="N4090" s="8">
        <f>SUM(AX4090)</f>
        <v>0</v>
      </c>
      <c r="O4090" s="8">
        <v>0</v>
      </c>
      <c r="P4090" s="8">
        <f>SUM(AO4090,AW4090)</f>
        <v>0</v>
      </c>
      <c r="Q4090" s="8">
        <f>SUM(AK4090,AL4090,AM4090,AN4090,AP4090,AQ4090,AR4090,AO4090)</f>
        <v>0</v>
      </c>
      <c r="R4090" s="8">
        <f>COUNTIF(AK4090:AR4090, "&gt;0")</f>
        <v>0</v>
      </c>
      <c r="S4090" s="8">
        <f>SUM(AS4090,AT4090)</f>
        <v>0</v>
      </c>
      <c r="T4090" s="8">
        <f>SUM(AU4090)</f>
        <v>30.400000000000002</v>
      </c>
      <c r="U4090" s="8">
        <f>SUM(AV4090)</f>
        <v>30</v>
      </c>
      <c r="V4090" s="9"/>
      <c r="W4090" s="8">
        <f>(X4090+AD4090)</f>
        <v>120</v>
      </c>
      <c r="X4090" s="8">
        <f>SUM(Y4090:AB4090)</f>
        <v>120</v>
      </c>
      <c r="Y4090" s="8">
        <v>0</v>
      </c>
      <c r="Z4090" s="8">
        <f>0</f>
        <v>0</v>
      </c>
      <c r="AA4090" s="8">
        <f>SUM(AZ4090,BB4090)</f>
        <v>0</v>
      </c>
      <c r="AB4090" s="8">
        <f>SUM(BC4090,BD4090)</f>
        <v>120</v>
      </c>
      <c r="AC4090" s="8">
        <f>COUNTIF(BC4090:BD4090,"&gt;0")</f>
        <v>1</v>
      </c>
      <c r="AD4090" s="8">
        <f>SUM(AE4090:AI4090)</f>
        <v>0</v>
      </c>
      <c r="AE4090" s="8">
        <v>0</v>
      </c>
      <c r="AF4090" s="8">
        <v>0</v>
      </c>
      <c r="AG4090" s="8">
        <v>0</v>
      </c>
      <c r="AH4090" s="8">
        <v>0</v>
      </c>
      <c r="AI4090" s="8">
        <f>SUM(BA4090)</f>
        <v>0</v>
      </c>
      <c r="AJ4090" s="9"/>
      <c r="AK4090" s="8">
        <v>0</v>
      </c>
      <c r="AL4090" s="8">
        <v>0</v>
      </c>
      <c r="AM4090" s="8">
        <v>0</v>
      </c>
      <c r="AN4090" s="8">
        <v>0</v>
      </c>
      <c r="AO4090" s="8">
        <v>0</v>
      </c>
      <c r="AP4090" s="8">
        <v>0</v>
      </c>
      <c r="AQ4090" s="8">
        <v>0</v>
      </c>
      <c r="AR4090" s="8">
        <v>0</v>
      </c>
      <c r="AS4090" s="8">
        <v>0</v>
      </c>
      <c r="AT4090" s="8">
        <v>0</v>
      </c>
      <c r="AU4090" s="8">
        <v>30.400000000000002</v>
      </c>
      <c r="AV4090" s="8">
        <v>30</v>
      </c>
      <c r="AW4090" s="8">
        <v>0</v>
      </c>
      <c r="AX4090" s="8">
        <v>0</v>
      </c>
      <c r="AY4090" s="30"/>
      <c r="AZ4090" s="33">
        <v>0</v>
      </c>
      <c r="BA4090" s="33">
        <v>0</v>
      </c>
      <c r="BB4090" s="33">
        <v>0</v>
      </c>
      <c r="BC4090" s="33">
        <v>120</v>
      </c>
      <c r="BD4090" s="33">
        <v>0</v>
      </c>
    </row>
    <row r="4091" spans="1:56" x14ac:dyDescent="0.25">
      <c r="A4091" s="51" t="s">
        <v>5106</v>
      </c>
      <c r="B4091" s="33" t="str">
        <f>CONCATENATE(G4091,"-",H4091,"-",I4091)</f>
        <v>999927768-Youth--35kg</v>
      </c>
      <c r="C4091" s="33" t="s">
        <v>722</v>
      </c>
      <c r="D4091" s="33" t="s">
        <v>2066</v>
      </c>
      <c r="E4091" s="33" t="s">
        <v>701</v>
      </c>
      <c r="F4091" s="33" t="s">
        <v>367</v>
      </c>
      <c r="G4091" s="33">
        <v>999927768</v>
      </c>
      <c r="H4091" s="34" t="s">
        <v>1530</v>
      </c>
      <c r="I4091" s="51" t="s">
        <v>4773</v>
      </c>
      <c r="J4091" s="8">
        <f>(M4091-K4091)+W4091</f>
        <v>130</v>
      </c>
      <c r="K4091" s="8">
        <f>M4091/2</f>
        <v>102</v>
      </c>
      <c r="L4091" s="16"/>
      <c r="M4091" s="8">
        <f>SUM(N4091,O4091,P4091,Q4091,S4091,T4091,U4091)</f>
        <v>204</v>
      </c>
      <c r="N4091" s="8">
        <f>SUM(AX4091)</f>
        <v>0</v>
      </c>
      <c r="O4091" s="8">
        <v>0</v>
      </c>
      <c r="P4091" s="8">
        <f>SUM(AO4091,AW4091)</f>
        <v>0</v>
      </c>
      <c r="Q4091" s="8">
        <f>SUM(AK4091,AL4091,AM4091,AN4091,AP4091,AQ4091,AR4091,AO4091)</f>
        <v>12</v>
      </c>
      <c r="R4091" s="8">
        <f>COUNTIF(AK4091:AR4091, "&gt;0")</f>
        <v>1</v>
      </c>
      <c r="S4091" s="8">
        <f>SUM(AS4091,AT4091)</f>
        <v>16</v>
      </c>
      <c r="T4091" s="8">
        <f>SUM(AU4091)</f>
        <v>101</v>
      </c>
      <c r="U4091" s="8">
        <f>SUM(AV4091)</f>
        <v>75</v>
      </c>
      <c r="V4091" s="16"/>
      <c r="W4091" s="8">
        <f>(X4091+AD4091)</f>
        <v>28</v>
      </c>
      <c r="X4091" s="8">
        <f>SUM(Y4091:AB4091)</f>
        <v>28</v>
      </c>
      <c r="Y4091" s="8">
        <v>0</v>
      </c>
      <c r="Z4091" s="8">
        <f>0</f>
        <v>0</v>
      </c>
      <c r="AA4091" s="8">
        <f>SUM(AZ4091,BB4091)</f>
        <v>28</v>
      </c>
      <c r="AB4091" s="8">
        <f>SUM(BC4091,BD4091)</f>
        <v>0</v>
      </c>
      <c r="AC4091" s="8">
        <f>COUNTIF(BC4091:BD4091,"&gt;0")</f>
        <v>0</v>
      </c>
      <c r="AD4091" s="8">
        <f>SUM(AE4091:AI4091)</f>
        <v>0</v>
      </c>
      <c r="AE4091" s="8">
        <v>0</v>
      </c>
      <c r="AF4091" s="8">
        <v>0</v>
      </c>
      <c r="AG4091" s="8">
        <v>0</v>
      </c>
      <c r="AH4091" s="8">
        <v>0</v>
      </c>
      <c r="AI4091" s="8">
        <f>SUM(BA4091)</f>
        <v>0</v>
      </c>
      <c r="AJ4091" s="16"/>
      <c r="AK4091" s="15">
        <v>0</v>
      </c>
      <c r="AL4091" s="15">
        <v>12</v>
      </c>
      <c r="AM4091" s="15">
        <v>0</v>
      </c>
      <c r="AN4091" s="15">
        <v>0</v>
      </c>
      <c r="AO4091" s="15">
        <v>0</v>
      </c>
      <c r="AP4091" s="15">
        <v>0</v>
      </c>
      <c r="AQ4091" s="15">
        <v>0</v>
      </c>
      <c r="AR4091" s="15">
        <v>0</v>
      </c>
      <c r="AS4091" s="15">
        <v>0</v>
      </c>
      <c r="AT4091" s="15">
        <v>16</v>
      </c>
      <c r="AU4091" s="15">
        <v>101</v>
      </c>
      <c r="AV4091" s="15">
        <v>75</v>
      </c>
      <c r="AW4091" s="15">
        <v>0</v>
      </c>
      <c r="AX4091" s="15">
        <v>0</v>
      </c>
      <c r="AY4091" s="29"/>
      <c r="AZ4091" s="33">
        <v>28</v>
      </c>
      <c r="BA4091" s="33">
        <v>0</v>
      </c>
      <c r="BB4091" s="33">
        <v>0</v>
      </c>
      <c r="BC4091" s="33">
        <v>0</v>
      </c>
      <c r="BD4091" s="33">
        <v>0</v>
      </c>
    </row>
    <row r="4092" spans="1:56" x14ac:dyDescent="0.25">
      <c r="A4092" s="51" t="s">
        <v>8598</v>
      </c>
      <c r="B4092" s="33" t="str">
        <f>CONCATENATE(G4092,"-",H4092,"-",I4092)</f>
        <v>999929147-Youth--35kg</v>
      </c>
      <c r="C4092" s="34" t="s">
        <v>2982</v>
      </c>
      <c r="D4092" s="34" t="s">
        <v>2983</v>
      </c>
      <c r="E4092" s="34" t="s">
        <v>701</v>
      </c>
      <c r="F4092" s="34" t="s">
        <v>367</v>
      </c>
      <c r="G4092" s="34">
        <v>999929147</v>
      </c>
      <c r="H4092" s="34" t="s">
        <v>1530</v>
      </c>
      <c r="I4092" s="51" t="s">
        <v>4773</v>
      </c>
      <c r="J4092" s="8">
        <f>(M4092-K4092)+W4092</f>
        <v>106</v>
      </c>
      <c r="K4092" s="8"/>
      <c r="L4092" s="9"/>
      <c r="M4092" s="8">
        <f>SUM(N4092,O4092,P4092,Q4092,S4092,T4092,U4092)</f>
        <v>106</v>
      </c>
      <c r="N4092" s="8">
        <f>SUM(AX4092)</f>
        <v>0</v>
      </c>
      <c r="O4092" s="8">
        <v>0</v>
      </c>
      <c r="P4092" s="8">
        <f>SUM(AO4092,AW4092)</f>
        <v>0</v>
      </c>
      <c r="Q4092" s="8">
        <f>SUM(AK4092,AL4092,AM4092,AN4092,AP4092,AQ4092,AR4092,AO4092)</f>
        <v>30</v>
      </c>
      <c r="R4092" s="8">
        <f>COUNTIF(AK4092:AR4092, "&gt;0")</f>
        <v>1</v>
      </c>
      <c r="S4092" s="8">
        <f>SUM(AS4092,AT4092)</f>
        <v>0</v>
      </c>
      <c r="T4092" s="8">
        <f>SUM(AU4092)</f>
        <v>76</v>
      </c>
      <c r="U4092" s="8">
        <f>SUM(AV4092)</f>
        <v>0</v>
      </c>
      <c r="V4092" s="9"/>
      <c r="W4092" s="8">
        <f>(X4092+AD4092)</f>
        <v>0</v>
      </c>
      <c r="X4092" s="8">
        <f>SUM(Y4092:AB4092)</f>
        <v>0</v>
      </c>
      <c r="Y4092" s="8">
        <v>0</v>
      </c>
      <c r="Z4092" s="8">
        <f>0</f>
        <v>0</v>
      </c>
      <c r="AA4092" s="8">
        <f>SUM(AZ4092,BB4092)</f>
        <v>0</v>
      </c>
      <c r="AB4092" s="8">
        <f>SUM(BC4092,BD4092)</f>
        <v>0</v>
      </c>
      <c r="AC4092" s="8">
        <f>COUNTIF(BC4092:BD4092,"&gt;0")</f>
        <v>0</v>
      </c>
      <c r="AD4092" s="8">
        <f>SUM(AE4092:AI4092)</f>
        <v>0</v>
      </c>
      <c r="AE4092" s="8">
        <v>0</v>
      </c>
      <c r="AF4092" s="8">
        <v>0</v>
      </c>
      <c r="AG4092" s="8">
        <v>0</v>
      </c>
      <c r="AH4092" s="8">
        <v>0</v>
      </c>
      <c r="AI4092" s="8">
        <f>SUM(BA4092)</f>
        <v>0</v>
      </c>
      <c r="AJ4092" s="9"/>
      <c r="AK4092" s="8">
        <v>0</v>
      </c>
      <c r="AL4092" s="8">
        <v>0</v>
      </c>
      <c r="AM4092" s="8">
        <v>30</v>
      </c>
      <c r="AN4092" s="8">
        <v>0</v>
      </c>
      <c r="AO4092" s="8">
        <v>0</v>
      </c>
      <c r="AP4092" s="8">
        <v>0</v>
      </c>
      <c r="AQ4092" s="8">
        <v>0</v>
      </c>
      <c r="AR4092" s="8">
        <v>0</v>
      </c>
      <c r="AS4092" s="8">
        <v>0</v>
      </c>
      <c r="AT4092" s="8">
        <v>0</v>
      </c>
      <c r="AU4092" s="15">
        <v>76</v>
      </c>
      <c r="AV4092" s="15">
        <v>0</v>
      </c>
      <c r="AW4092" s="15">
        <v>0</v>
      </c>
      <c r="AX4092" s="15">
        <v>0</v>
      </c>
      <c r="AY4092" s="29"/>
      <c r="AZ4092" s="33">
        <v>0</v>
      </c>
      <c r="BA4092" s="33">
        <v>0</v>
      </c>
      <c r="BB4092" s="33">
        <v>0</v>
      </c>
      <c r="BC4092" s="33">
        <v>0</v>
      </c>
      <c r="BD4092" s="33">
        <v>0</v>
      </c>
    </row>
    <row r="4093" spans="1:56" x14ac:dyDescent="0.25">
      <c r="A4093" s="51" t="s">
        <v>5104</v>
      </c>
      <c r="B4093" s="33" t="str">
        <f>CONCATENATE(G4093,"-",H4093,"-",I4093)</f>
        <v>999928277-Youth--35kg</v>
      </c>
      <c r="C4093" s="33" t="s">
        <v>2027</v>
      </c>
      <c r="D4093" s="33" t="s">
        <v>2028</v>
      </c>
      <c r="E4093" s="33" t="s">
        <v>701</v>
      </c>
      <c r="F4093" s="33" t="s">
        <v>367</v>
      </c>
      <c r="G4093" s="33">
        <v>999928277</v>
      </c>
      <c r="H4093" s="34" t="s">
        <v>1530</v>
      </c>
      <c r="I4093" s="51" t="s">
        <v>4773</v>
      </c>
      <c r="J4093" s="8">
        <f>(M4093-K4093)+W4093</f>
        <v>100.5</v>
      </c>
      <c r="K4093" s="8">
        <f>M4093/2</f>
        <v>50.5</v>
      </c>
      <c r="L4093" s="16"/>
      <c r="M4093" s="8">
        <f>SUM(N4093,O4093,P4093,Q4093,S4093,T4093,U4093)</f>
        <v>101</v>
      </c>
      <c r="N4093" s="8">
        <f>SUM(AX4093)</f>
        <v>0</v>
      </c>
      <c r="O4093" s="8">
        <v>0</v>
      </c>
      <c r="P4093" s="8">
        <f>SUM(AO4093,AW4093)</f>
        <v>0</v>
      </c>
      <c r="Q4093" s="8">
        <f>SUM(AK4093,AL4093,AM4093,AN4093,AP4093,AQ4093,AR4093,AO4093)</f>
        <v>0</v>
      </c>
      <c r="R4093" s="8">
        <f>COUNTIF(AK4093:AR4093, "&gt;0")</f>
        <v>0</v>
      </c>
      <c r="S4093" s="8">
        <f>SUM(AS4093,AT4093)</f>
        <v>0</v>
      </c>
      <c r="T4093" s="8">
        <f>SUM(AU4093)</f>
        <v>101</v>
      </c>
      <c r="U4093" s="8">
        <f>SUM(AV4093)</f>
        <v>0</v>
      </c>
      <c r="V4093" s="16"/>
      <c r="W4093" s="8">
        <f>(X4093+AD4093)</f>
        <v>50</v>
      </c>
      <c r="X4093" s="8">
        <f>SUM(Y4093:AB4093)</f>
        <v>50</v>
      </c>
      <c r="Y4093" s="8">
        <v>0</v>
      </c>
      <c r="Z4093" s="8">
        <f>0</f>
        <v>0</v>
      </c>
      <c r="AA4093" s="8">
        <f>SUM(AZ4093,BB4093)</f>
        <v>50</v>
      </c>
      <c r="AB4093" s="8">
        <f>SUM(BC4093,BD4093)</f>
        <v>0</v>
      </c>
      <c r="AC4093" s="8">
        <f>COUNTIF(BC4093:BD4093,"&gt;0")</f>
        <v>0</v>
      </c>
      <c r="AD4093" s="8">
        <f>SUM(AE4093:AI4093)</f>
        <v>0</v>
      </c>
      <c r="AE4093" s="8">
        <v>0</v>
      </c>
      <c r="AF4093" s="8">
        <v>0</v>
      </c>
      <c r="AG4093" s="8">
        <v>0</v>
      </c>
      <c r="AH4093" s="8">
        <v>0</v>
      </c>
      <c r="AI4093" s="8">
        <f>SUM(BA4093)</f>
        <v>0</v>
      </c>
      <c r="AJ4093" s="16"/>
      <c r="AK4093" s="15">
        <v>0</v>
      </c>
      <c r="AL4093" s="15">
        <v>0</v>
      </c>
      <c r="AM4093" s="15">
        <v>0</v>
      </c>
      <c r="AN4093" s="15">
        <v>0</v>
      </c>
      <c r="AO4093" s="15">
        <v>0</v>
      </c>
      <c r="AP4093" s="15">
        <v>0</v>
      </c>
      <c r="AQ4093" s="15">
        <v>0</v>
      </c>
      <c r="AR4093" s="15">
        <v>0</v>
      </c>
      <c r="AS4093" s="15">
        <v>0</v>
      </c>
      <c r="AT4093" s="15">
        <v>0</v>
      </c>
      <c r="AU4093" s="15">
        <v>101</v>
      </c>
      <c r="AV4093" s="15">
        <v>0</v>
      </c>
      <c r="AW4093" s="15">
        <v>0</v>
      </c>
      <c r="AX4093" s="15">
        <v>0</v>
      </c>
      <c r="AY4093" s="29"/>
      <c r="AZ4093" s="33">
        <v>50</v>
      </c>
      <c r="BA4093" s="33">
        <v>0</v>
      </c>
      <c r="BB4093" s="33">
        <v>0</v>
      </c>
      <c r="BC4093" s="33">
        <v>0</v>
      </c>
      <c r="BD4093" s="33">
        <v>0</v>
      </c>
    </row>
    <row r="4094" spans="1:56" x14ac:dyDescent="0.25">
      <c r="A4094" s="51" t="s">
        <v>9505</v>
      </c>
      <c r="B4094" s="33" t="str">
        <f>CONCATENATE(G4094,"-",H4094,"-",I4094)</f>
        <v>999934023-Youth--35kg</v>
      </c>
      <c r="C4094" s="46" t="s">
        <v>813</v>
      </c>
      <c r="D4094" s="46" t="s">
        <v>9275</v>
      </c>
      <c r="E4094" s="46" t="s">
        <v>701</v>
      </c>
      <c r="F4094" s="46" t="s">
        <v>367</v>
      </c>
      <c r="G4094" s="46">
        <v>999934023</v>
      </c>
      <c r="H4094" s="46" t="s">
        <v>1530</v>
      </c>
      <c r="I4094" s="46" t="s">
        <v>4773</v>
      </c>
      <c r="J4094" s="8">
        <f>(M4094-K4094)+W4094</f>
        <v>90</v>
      </c>
      <c r="K4094" s="8">
        <f>M4094/2</f>
        <v>0</v>
      </c>
      <c r="L4094" s="9"/>
      <c r="M4094" s="8">
        <f>SUM(N4094,O4094,P4094,Q4094,S4094,T4094,U4094)</f>
        <v>0</v>
      </c>
      <c r="N4094" s="8">
        <f>SUM(AX4094)</f>
        <v>0</v>
      </c>
      <c r="O4094" s="8">
        <v>0</v>
      </c>
      <c r="P4094" s="8">
        <f>SUM(AO4094,AW4094)</f>
        <v>0</v>
      </c>
      <c r="Q4094" s="8">
        <f>SUM(AK4094,AL4094,AM4094,AN4094,AP4094,AQ4094,AR4094,AO4094)</f>
        <v>0</v>
      </c>
      <c r="R4094" s="8">
        <f>COUNTIF(AK4094:AR4094, "&gt;0")</f>
        <v>0</v>
      </c>
      <c r="S4094" s="8">
        <f>SUM(AS4094,AT4094)</f>
        <v>0</v>
      </c>
      <c r="T4094" s="8">
        <f>SUM(AU4094)</f>
        <v>0</v>
      </c>
      <c r="U4094" s="8">
        <f>SUM(AV4094)</f>
        <v>0</v>
      </c>
      <c r="V4094" s="9"/>
      <c r="W4094" s="8">
        <f>(X4094+AD4094)</f>
        <v>90</v>
      </c>
      <c r="X4094" s="8">
        <f>SUM(Y4094:AB4094)</f>
        <v>90</v>
      </c>
      <c r="Y4094" s="8">
        <v>0</v>
      </c>
      <c r="Z4094" s="8">
        <f>0</f>
        <v>0</v>
      </c>
      <c r="AA4094" s="8">
        <f>SUM(AZ4094,BB4094)</f>
        <v>0</v>
      </c>
      <c r="AB4094" s="8">
        <f>SUM(BC4094,BD4094)</f>
        <v>90</v>
      </c>
      <c r="AC4094" s="8">
        <f>COUNTIF(BC4094:BD4094,"&gt;0")</f>
        <v>1</v>
      </c>
      <c r="AD4094" s="8">
        <f>SUM(AE4094:AI4094)</f>
        <v>0</v>
      </c>
      <c r="AE4094" s="8">
        <v>0</v>
      </c>
      <c r="AF4094" s="8">
        <v>0</v>
      </c>
      <c r="AG4094" s="8">
        <v>0</v>
      </c>
      <c r="AH4094" s="8">
        <v>0</v>
      </c>
      <c r="AI4094" s="8">
        <f>SUM(BA4094)</f>
        <v>0</v>
      </c>
      <c r="AJ4094" s="9"/>
      <c r="AK4094" s="8">
        <v>0</v>
      </c>
      <c r="AL4094" s="8">
        <v>0</v>
      </c>
      <c r="AM4094" s="8">
        <v>0</v>
      </c>
      <c r="AN4094" s="8">
        <v>0</v>
      </c>
      <c r="AO4094" s="8">
        <v>0</v>
      </c>
      <c r="AP4094" s="8">
        <v>0</v>
      </c>
      <c r="AQ4094" s="8">
        <v>0</v>
      </c>
      <c r="AR4094" s="8">
        <v>0</v>
      </c>
      <c r="AS4094" s="8">
        <v>0</v>
      </c>
      <c r="AT4094" s="8">
        <v>0</v>
      </c>
      <c r="AU4094" s="8">
        <v>0</v>
      </c>
      <c r="AV4094" s="8">
        <v>0</v>
      </c>
      <c r="AW4094" s="8">
        <v>0</v>
      </c>
      <c r="AX4094" s="8">
        <v>0</v>
      </c>
      <c r="AY4094" s="30"/>
      <c r="AZ4094" s="33">
        <v>0</v>
      </c>
      <c r="BA4094" s="33">
        <v>0</v>
      </c>
      <c r="BB4094" s="33">
        <v>0</v>
      </c>
      <c r="BC4094" s="33">
        <v>90</v>
      </c>
      <c r="BD4094" s="33">
        <v>0</v>
      </c>
    </row>
    <row r="4095" spans="1:56" x14ac:dyDescent="0.25">
      <c r="A4095" s="51" t="s">
        <v>9504</v>
      </c>
      <c r="B4095" s="33" t="str">
        <f>CONCATENATE(G4095,"-",H4095,"-",I4095)</f>
        <v>999925703-Youth--35kg</v>
      </c>
      <c r="C4095" s="46" t="s">
        <v>1425</v>
      </c>
      <c r="D4095" s="46" t="s">
        <v>2650</v>
      </c>
      <c r="E4095" s="46" t="s">
        <v>701</v>
      </c>
      <c r="F4095" s="46" t="s">
        <v>367</v>
      </c>
      <c r="G4095" s="46">
        <v>999925703</v>
      </c>
      <c r="H4095" s="46" t="s">
        <v>1530</v>
      </c>
      <c r="I4095" s="46" t="s">
        <v>4773</v>
      </c>
      <c r="J4095" s="8">
        <f>(M4095-K4095)+W4095</f>
        <v>68</v>
      </c>
      <c r="K4095" s="8">
        <f>M4095/2</f>
        <v>0</v>
      </c>
      <c r="L4095" s="9"/>
      <c r="M4095" s="8">
        <f>SUM(N4095,O4095,P4095,Q4095,S4095,T4095,U4095)</f>
        <v>0</v>
      </c>
      <c r="N4095" s="8">
        <f>SUM(AX4095)</f>
        <v>0</v>
      </c>
      <c r="O4095" s="8">
        <v>0</v>
      </c>
      <c r="P4095" s="8">
        <f>SUM(AO4095,AW4095)</f>
        <v>0</v>
      </c>
      <c r="Q4095" s="8">
        <f>SUM(AK4095,AL4095,AM4095,AN4095,AP4095,AQ4095,AR4095,AO4095)</f>
        <v>0</v>
      </c>
      <c r="R4095" s="8">
        <f>COUNTIF(AK4095:AR4095, "&gt;0")</f>
        <v>0</v>
      </c>
      <c r="S4095" s="8">
        <f>SUM(AS4095,AT4095)</f>
        <v>0</v>
      </c>
      <c r="T4095" s="8">
        <f>SUM(AU4095)</f>
        <v>0</v>
      </c>
      <c r="U4095" s="8">
        <f>SUM(AV4095)</f>
        <v>0</v>
      </c>
      <c r="V4095" s="9"/>
      <c r="W4095" s="8">
        <f>(X4095+AD4095)</f>
        <v>68</v>
      </c>
      <c r="X4095" s="8">
        <f>SUM(Y4095:AB4095)</f>
        <v>68</v>
      </c>
      <c r="Y4095" s="8">
        <v>0</v>
      </c>
      <c r="Z4095" s="8">
        <f>0</f>
        <v>0</v>
      </c>
      <c r="AA4095" s="8">
        <f>SUM(AZ4095,BB4095)</f>
        <v>0</v>
      </c>
      <c r="AB4095" s="8">
        <f>SUM(BC4095,BD4095)</f>
        <v>68</v>
      </c>
      <c r="AC4095" s="8">
        <f>COUNTIF(BC4095:BD4095,"&gt;0")</f>
        <v>1</v>
      </c>
      <c r="AD4095" s="8">
        <f>SUM(AE4095:AI4095)</f>
        <v>0</v>
      </c>
      <c r="AE4095" s="8">
        <v>0</v>
      </c>
      <c r="AF4095" s="8">
        <v>0</v>
      </c>
      <c r="AG4095" s="8">
        <v>0</v>
      </c>
      <c r="AH4095" s="8">
        <v>0</v>
      </c>
      <c r="AI4095" s="8">
        <f>SUM(BA4095)</f>
        <v>0</v>
      </c>
      <c r="AJ4095" s="9"/>
      <c r="AK4095" s="8">
        <v>0</v>
      </c>
      <c r="AL4095" s="8">
        <v>0</v>
      </c>
      <c r="AM4095" s="8">
        <v>0</v>
      </c>
      <c r="AN4095" s="8">
        <v>0</v>
      </c>
      <c r="AO4095" s="8">
        <v>0</v>
      </c>
      <c r="AP4095" s="8">
        <v>0</v>
      </c>
      <c r="AQ4095" s="8">
        <v>0</v>
      </c>
      <c r="AR4095" s="8">
        <v>0</v>
      </c>
      <c r="AS4095" s="8">
        <v>0</v>
      </c>
      <c r="AT4095" s="8">
        <v>0</v>
      </c>
      <c r="AU4095" s="8">
        <v>0</v>
      </c>
      <c r="AV4095" s="8">
        <v>0</v>
      </c>
      <c r="AW4095" s="8">
        <v>0</v>
      </c>
      <c r="AX4095" s="8">
        <v>0</v>
      </c>
      <c r="AY4095" s="30"/>
      <c r="AZ4095" s="33">
        <v>0</v>
      </c>
      <c r="BA4095" s="33">
        <v>0</v>
      </c>
      <c r="BB4095" s="33">
        <v>0</v>
      </c>
      <c r="BC4095" s="33">
        <v>68</v>
      </c>
      <c r="BD4095" s="33">
        <v>0</v>
      </c>
    </row>
    <row r="4096" spans="1:56" x14ac:dyDescent="0.25">
      <c r="A4096" s="51" t="s">
        <v>9503</v>
      </c>
      <c r="B4096" s="33" t="str">
        <f>CONCATENATE(G4096,"-",H4096,"-",I4096)</f>
        <v>999930289-Youth--35kg</v>
      </c>
      <c r="C4096" s="46" t="s">
        <v>2648</v>
      </c>
      <c r="D4096" s="46" t="s">
        <v>2403</v>
      </c>
      <c r="E4096" s="46" t="s">
        <v>701</v>
      </c>
      <c r="F4096" s="46" t="s">
        <v>367</v>
      </c>
      <c r="G4096" s="46">
        <v>999930289</v>
      </c>
      <c r="H4096" s="46" t="s">
        <v>1530</v>
      </c>
      <c r="I4096" s="46" t="s">
        <v>4773</v>
      </c>
      <c r="J4096" s="8">
        <f>(M4096-K4096)+W4096</f>
        <v>68</v>
      </c>
      <c r="K4096" s="8">
        <f>M4096/2</f>
        <v>0</v>
      </c>
      <c r="L4096" s="9"/>
      <c r="M4096" s="8">
        <f>SUM(N4096,O4096,P4096,Q4096,S4096,T4096,U4096)</f>
        <v>0</v>
      </c>
      <c r="N4096" s="8">
        <f>SUM(AX4096)</f>
        <v>0</v>
      </c>
      <c r="O4096" s="8">
        <v>0</v>
      </c>
      <c r="P4096" s="8">
        <f>SUM(AO4096,AW4096)</f>
        <v>0</v>
      </c>
      <c r="Q4096" s="8">
        <f>SUM(AK4096,AL4096,AM4096,AN4096,AP4096,AQ4096,AR4096,AO4096)</f>
        <v>0</v>
      </c>
      <c r="R4096" s="8">
        <f>COUNTIF(AK4096:AR4096, "&gt;0")</f>
        <v>0</v>
      </c>
      <c r="S4096" s="8">
        <f>SUM(AS4096,AT4096)</f>
        <v>0</v>
      </c>
      <c r="T4096" s="8">
        <f>SUM(AU4096)</f>
        <v>0</v>
      </c>
      <c r="U4096" s="8">
        <f>SUM(AV4096)</f>
        <v>0</v>
      </c>
      <c r="V4096" s="9"/>
      <c r="W4096" s="8">
        <f>(X4096+AD4096)</f>
        <v>68</v>
      </c>
      <c r="X4096" s="8">
        <f>SUM(Y4096:AB4096)</f>
        <v>68</v>
      </c>
      <c r="Y4096" s="8">
        <v>0</v>
      </c>
      <c r="Z4096" s="8">
        <f>0</f>
        <v>0</v>
      </c>
      <c r="AA4096" s="8">
        <f>SUM(AZ4096,BB4096)</f>
        <v>0</v>
      </c>
      <c r="AB4096" s="8">
        <f>SUM(BC4096,BD4096)</f>
        <v>68</v>
      </c>
      <c r="AC4096" s="8">
        <f>COUNTIF(BC4096:BD4096,"&gt;0")</f>
        <v>1</v>
      </c>
      <c r="AD4096" s="8">
        <f>SUM(AE4096:AI4096)</f>
        <v>0</v>
      </c>
      <c r="AE4096" s="8">
        <v>0</v>
      </c>
      <c r="AF4096" s="8">
        <v>0</v>
      </c>
      <c r="AG4096" s="8">
        <v>0</v>
      </c>
      <c r="AH4096" s="8">
        <v>0</v>
      </c>
      <c r="AI4096" s="8">
        <f>SUM(BA4096)</f>
        <v>0</v>
      </c>
      <c r="AJ4096" s="9"/>
      <c r="AK4096" s="8">
        <v>0</v>
      </c>
      <c r="AL4096" s="8">
        <v>0</v>
      </c>
      <c r="AM4096" s="8">
        <v>0</v>
      </c>
      <c r="AN4096" s="8">
        <v>0</v>
      </c>
      <c r="AO4096" s="8">
        <v>0</v>
      </c>
      <c r="AP4096" s="8">
        <v>0</v>
      </c>
      <c r="AQ4096" s="8">
        <v>0</v>
      </c>
      <c r="AR4096" s="8">
        <v>0</v>
      </c>
      <c r="AS4096" s="8">
        <v>0</v>
      </c>
      <c r="AT4096" s="8">
        <v>0</v>
      </c>
      <c r="AU4096" s="8">
        <v>0</v>
      </c>
      <c r="AV4096" s="8">
        <v>0</v>
      </c>
      <c r="AW4096" s="8">
        <v>0</v>
      </c>
      <c r="AX4096" s="8">
        <v>0</v>
      </c>
      <c r="AY4096" s="30"/>
      <c r="AZ4096" s="33">
        <v>0</v>
      </c>
      <c r="BA4096" s="33">
        <v>0</v>
      </c>
      <c r="BB4096" s="33">
        <v>0</v>
      </c>
      <c r="BC4096" s="33">
        <v>68</v>
      </c>
      <c r="BD4096" s="33">
        <v>0</v>
      </c>
    </row>
    <row r="4097" spans="1:56" x14ac:dyDescent="0.25">
      <c r="A4097" s="51" t="s">
        <v>8600</v>
      </c>
      <c r="B4097" s="33" t="str">
        <f>CONCATENATE(G4097,"-",H4097,"-",I4097)</f>
        <v>999926384-Youth--35kg</v>
      </c>
      <c r="C4097" s="33" t="s">
        <v>1029</v>
      </c>
      <c r="D4097" s="33" t="s">
        <v>2655</v>
      </c>
      <c r="E4097" s="33" t="s">
        <v>701</v>
      </c>
      <c r="F4097" s="33" t="s">
        <v>367</v>
      </c>
      <c r="G4097" s="33">
        <v>999926384</v>
      </c>
      <c r="H4097" s="33" t="s">
        <v>1530</v>
      </c>
      <c r="I4097" s="51" t="s">
        <v>4773</v>
      </c>
      <c r="J4097" s="8">
        <f>(M4097-K4097)+W4097</f>
        <v>57</v>
      </c>
      <c r="K4097" s="15"/>
      <c r="L4097" s="16"/>
      <c r="M4097" s="8">
        <f>SUM(N4097,O4097,P4097,Q4097,S4097,T4097,U4097)</f>
        <v>57</v>
      </c>
      <c r="N4097" s="8">
        <f>SUM(AX4097)</f>
        <v>0</v>
      </c>
      <c r="O4097" s="8">
        <v>0</v>
      </c>
      <c r="P4097" s="8">
        <f>SUM(AO4097,AW4097)</f>
        <v>0</v>
      </c>
      <c r="Q4097" s="8">
        <f>SUM(AK4097,AL4097,AM4097,AN4097,AP4097,AQ4097,AR4097,AO4097)</f>
        <v>0</v>
      </c>
      <c r="R4097" s="8">
        <f>COUNTIF(AK4097:AR4097, "&gt;0")</f>
        <v>0</v>
      </c>
      <c r="S4097" s="8">
        <f>SUM(AS4097,AT4097)</f>
        <v>0</v>
      </c>
      <c r="T4097" s="8">
        <f>SUM(AU4097)</f>
        <v>57</v>
      </c>
      <c r="U4097" s="8">
        <f>SUM(AV4097)</f>
        <v>0</v>
      </c>
      <c r="V4097" s="16"/>
      <c r="W4097" s="8">
        <f>(X4097+AD4097)</f>
        <v>0</v>
      </c>
      <c r="X4097" s="8">
        <f>SUM(Y4097:AB4097)</f>
        <v>0</v>
      </c>
      <c r="Y4097" s="8">
        <v>0</v>
      </c>
      <c r="Z4097" s="8">
        <f>0</f>
        <v>0</v>
      </c>
      <c r="AA4097" s="8">
        <f>SUM(AZ4097,BB4097)</f>
        <v>0</v>
      </c>
      <c r="AB4097" s="8">
        <f>SUM(BC4097,BD4097)</f>
        <v>0</v>
      </c>
      <c r="AC4097" s="8">
        <f>COUNTIF(BC4097:BD4097,"&gt;0")</f>
        <v>0</v>
      </c>
      <c r="AD4097" s="8">
        <f>SUM(AE4097:AI4097)</f>
        <v>0</v>
      </c>
      <c r="AE4097" s="8">
        <v>0</v>
      </c>
      <c r="AF4097" s="8">
        <v>0</v>
      </c>
      <c r="AG4097" s="8">
        <v>0</v>
      </c>
      <c r="AH4097" s="8">
        <v>0</v>
      </c>
      <c r="AI4097" s="8">
        <f>SUM(BA4097)</f>
        <v>0</v>
      </c>
      <c r="AJ4097" s="16"/>
      <c r="AK4097" s="15">
        <v>0</v>
      </c>
      <c r="AL4097" s="15">
        <v>0</v>
      </c>
      <c r="AM4097" s="15">
        <v>0</v>
      </c>
      <c r="AN4097" s="15">
        <v>0</v>
      </c>
      <c r="AO4097" s="15">
        <v>0</v>
      </c>
      <c r="AP4097" s="15">
        <v>0</v>
      </c>
      <c r="AQ4097" s="15">
        <v>0</v>
      </c>
      <c r="AR4097" s="15">
        <v>0</v>
      </c>
      <c r="AS4097" s="15">
        <v>0</v>
      </c>
      <c r="AT4097" s="15">
        <v>0</v>
      </c>
      <c r="AU4097" s="15">
        <v>57</v>
      </c>
      <c r="AV4097" s="15">
        <v>0</v>
      </c>
      <c r="AW4097" s="15">
        <v>0</v>
      </c>
      <c r="AX4097" s="15">
        <v>0</v>
      </c>
      <c r="AY4097" s="29"/>
      <c r="AZ4097" s="33">
        <v>0</v>
      </c>
      <c r="BA4097" s="33">
        <v>0</v>
      </c>
      <c r="BB4097" s="33">
        <v>0</v>
      </c>
      <c r="BC4097" s="33">
        <v>0</v>
      </c>
      <c r="BD4097" s="33">
        <v>0</v>
      </c>
    </row>
    <row r="4098" spans="1:56" x14ac:dyDescent="0.25">
      <c r="A4098" s="51" t="s">
        <v>8599</v>
      </c>
      <c r="B4098" s="33" t="str">
        <f>CONCATENATE(G4098,"-",H4098,"-",I4098)</f>
        <v>999929456-Youth--35kg</v>
      </c>
      <c r="C4098" s="34" t="s">
        <v>2748</v>
      </c>
      <c r="D4098" s="34" t="s">
        <v>2749</v>
      </c>
      <c r="E4098" s="34" t="s">
        <v>701</v>
      </c>
      <c r="F4098" s="34" t="s">
        <v>367</v>
      </c>
      <c r="G4098" s="34">
        <v>999929456</v>
      </c>
      <c r="H4098" s="34" t="s">
        <v>1530</v>
      </c>
      <c r="I4098" s="51" t="s">
        <v>4773</v>
      </c>
      <c r="J4098" s="8">
        <f>(M4098-K4098)+W4098</f>
        <v>57</v>
      </c>
      <c r="K4098" s="8"/>
      <c r="L4098" s="9"/>
      <c r="M4098" s="8">
        <f>SUM(N4098,O4098,P4098,Q4098,S4098,T4098,U4098)</f>
        <v>57</v>
      </c>
      <c r="N4098" s="8">
        <f>SUM(AX4098)</f>
        <v>0</v>
      </c>
      <c r="O4098" s="8">
        <v>0</v>
      </c>
      <c r="P4098" s="8">
        <f>SUM(AO4098,AW4098)</f>
        <v>0</v>
      </c>
      <c r="Q4098" s="8">
        <f>SUM(AK4098,AL4098,AM4098,AN4098,AP4098,AQ4098,AR4098,AO4098)</f>
        <v>0</v>
      </c>
      <c r="R4098" s="8">
        <f>COUNTIF(AK4098:AR4098, "&gt;0")</f>
        <v>0</v>
      </c>
      <c r="S4098" s="8">
        <f>SUM(AS4098,AT4098)</f>
        <v>0</v>
      </c>
      <c r="T4098" s="8">
        <f>SUM(AU4098)</f>
        <v>57</v>
      </c>
      <c r="U4098" s="8">
        <f>SUM(AV4098)</f>
        <v>0</v>
      </c>
      <c r="V4098" s="9"/>
      <c r="W4098" s="8">
        <f>(X4098+AD4098)</f>
        <v>0</v>
      </c>
      <c r="X4098" s="8">
        <f>SUM(Y4098:AB4098)</f>
        <v>0</v>
      </c>
      <c r="Y4098" s="8">
        <v>0</v>
      </c>
      <c r="Z4098" s="8">
        <f>0</f>
        <v>0</v>
      </c>
      <c r="AA4098" s="8">
        <f>SUM(AZ4098,BB4098)</f>
        <v>0</v>
      </c>
      <c r="AB4098" s="8">
        <f>SUM(BC4098,BD4098)</f>
        <v>0</v>
      </c>
      <c r="AC4098" s="8">
        <f>COUNTIF(BC4098:BD4098,"&gt;0")</f>
        <v>0</v>
      </c>
      <c r="AD4098" s="8">
        <f>SUM(AE4098:AI4098)</f>
        <v>0</v>
      </c>
      <c r="AE4098" s="8">
        <v>0</v>
      </c>
      <c r="AF4098" s="8">
        <v>0</v>
      </c>
      <c r="AG4098" s="8">
        <v>0</v>
      </c>
      <c r="AH4098" s="8">
        <v>0</v>
      </c>
      <c r="AI4098" s="8">
        <f>SUM(BA4098)</f>
        <v>0</v>
      </c>
      <c r="AJ4098" s="9"/>
      <c r="AK4098" s="8">
        <v>0</v>
      </c>
      <c r="AL4098" s="8">
        <v>0</v>
      </c>
      <c r="AM4098" s="8">
        <v>0</v>
      </c>
      <c r="AN4098" s="8">
        <v>0</v>
      </c>
      <c r="AO4098" s="8">
        <v>0</v>
      </c>
      <c r="AP4098" s="8">
        <v>0</v>
      </c>
      <c r="AQ4098" s="8">
        <v>0</v>
      </c>
      <c r="AR4098" s="8">
        <v>0</v>
      </c>
      <c r="AS4098" s="8">
        <v>0</v>
      </c>
      <c r="AT4098" s="8">
        <v>0</v>
      </c>
      <c r="AU4098" s="15">
        <v>57</v>
      </c>
      <c r="AV4098" s="15">
        <v>0</v>
      </c>
      <c r="AW4098" s="15">
        <v>0</v>
      </c>
      <c r="AX4098" s="15">
        <v>0</v>
      </c>
      <c r="AY4098" s="29"/>
      <c r="AZ4098" s="33">
        <v>0</v>
      </c>
      <c r="BA4098" s="33">
        <v>0</v>
      </c>
      <c r="BB4098" s="33">
        <v>0</v>
      </c>
      <c r="BC4098" s="33">
        <v>0</v>
      </c>
      <c r="BD4098" s="33">
        <v>0</v>
      </c>
    </row>
    <row r="4099" spans="1:56" x14ac:dyDescent="0.25">
      <c r="A4099" s="51" t="s">
        <v>8602</v>
      </c>
      <c r="B4099" s="33" t="str">
        <f>CONCATENATE(G4099,"-",H4099,"-",I4099)</f>
        <v>999932180-Youth--35kg</v>
      </c>
      <c r="C4099" s="33" t="s">
        <v>3960</v>
      </c>
      <c r="D4099" s="33" t="s">
        <v>1347</v>
      </c>
      <c r="E4099" s="33" t="s">
        <v>701</v>
      </c>
      <c r="F4099" s="33" t="s">
        <v>367</v>
      </c>
      <c r="G4099" s="33">
        <v>999932180</v>
      </c>
      <c r="H4099" s="33" t="s">
        <v>1530</v>
      </c>
      <c r="I4099" s="51" t="s">
        <v>4773</v>
      </c>
      <c r="J4099" s="8">
        <f>(M4099-K4099)+W4099</f>
        <v>45</v>
      </c>
      <c r="K4099" s="15"/>
      <c r="L4099" s="9"/>
      <c r="M4099" s="8">
        <f>SUM(N4099,O4099,P4099,Q4099,S4099,T4099,U4099)</f>
        <v>45</v>
      </c>
      <c r="N4099" s="8">
        <f>SUM(AX4099)</f>
        <v>0</v>
      </c>
      <c r="O4099" s="8">
        <v>0</v>
      </c>
      <c r="P4099" s="8">
        <f>SUM(AO4099,AW4099)</f>
        <v>0</v>
      </c>
      <c r="Q4099" s="8">
        <f>SUM(AK4099,AL4099,AM4099,AN4099,AP4099,AQ4099,AR4099,AO4099)</f>
        <v>45</v>
      </c>
      <c r="R4099" s="8">
        <f>COUNTIF(AK4099:AR4099, "&gt;0")</f>
        <v>1</v>
      </c>
      <c r="S4099" s="8">
        <f>SUM(AS4099,AT4099)</f>
        <v>0</v>
      </c>
      <c r="T4099" s="8">
        <f>SUM(AU4099)</f>
        <v>0</v>
      </c>
      <c r="U4099" s="8">
        <f>SUM(AV4099)</f>
        <v>0</v>
      </c>
      <c r="V4099" s="9"/>
      <c r="W4099" s="8">
        <f>(X4099+AD4099)</f>
        <v>0</v>
      </c>
      <c r="X4099" s="8">
        <f>SUM(Y4099:AB4099)</f>
        <v>0</v>
      </c>
      <c r="Y4099" s="8">
        <v>0</v>
      </c>
      <c r="Z4099" s="8">
        <f>0</f>
        <v>0</v>
      </c>
      <c r="AA4099" s="8">
        <f>SUM(AZ4099,BB4099)</f>
        <v>0</v>
      </c>
      <c r="AB4099" s="8">
        <f>SUM(BC4099,BD4099)</f>
        <v>0</v>
      </c>
      <c r="AC4099" s="8">
        <f>COUNTIF(BC4099:BD4099,"&gt;0")</f>
        <v>0</v>
      </c>
      <c r="AD4099" s="8">
        <f>SUM(AE4099:AI4099)</f>
        <v>0</v>
      </c>
      <c r="AE4099" s="8">
        <v>0</v>
      </c>
      <c r="AF4099" s="8">
        <v>0</v>
      </c>
      <c r="AG4099" s="8">
        <v>0</v>
      </c>
      <c r="AH4099" s="8">
        <v>0</v>
      </c>
      <c r="AI4099" s="8">
        <f>SUM(BA4099)</f>
        <v>0</v>
      </c>
      <c r="AJ4099" s="9"/>
      <c r="AK4099" s="8">
        <v>0</v>
      </c>
      <c r="AL4099" s="8">
        <v>0</v>
      </c>
      <c r="AM4099" s="8">
        <v>0</v>
      </c>
      <c r="AN4099" s="8">
        <v>45</v>
      </c>
      <c r="AO4099" s="8">
        <v>0</v>
      </c>
      <c r="AP4099" s="8">
        <v>0</v>
      </c>
      <c r="AQ4099" s="8">
        <v>0</v>
      </c>
      <c r="AR4099" s="8">
        <v>0</v>
      </c>
      <c r="AS4099" s="8">
        <v>0</v>
      </c>
      <c r="AT4099" s="8">
        <v>0</v>
      </c>
      <c r="AU4099" s="15">
        <v>0</v>
      </c>
      <c r="AV4099" s="15">
        <v>0</v>
      </c>
      <c r="AW4099" s="15">
        <v>0</v>
      </c>
      <c r="AX4099" s="15">
        <v>0</v>
      </c>
      <c r="AY4099" s="29"/>
      <c r="AZ4099" s="33">
        <v>0</v>
      </c>
      <c r="BA4099" s="33">
        <v>0</v>
      </c>
      <c r="BB4099" s="33">
        <v>0</v>
      </c>
      <c r="BC4099" s="33">
        <v>0</v>
      </c>
      <c r="BD4099" s="33">
        <v>0</v>
      </c>
    </row>
    <row r="4100" spans="1:56" x14ac:dyDescent="0.25">
      <c r="A4100" s="51" t="s">
        <v>5105</v>
      </c>
      <c r="B4100" s="33" t="str">
        <f>CONCATENATE(G4100,"-",H4100,"-",I4100)</f>
        <v>999928930-Youth--35kg</v>
      </c>
      <c r="C4100" s="45" t="s">
        <v>2761</v>
      </c>
      <c r="D4100" s="45" t="s">
        <v>3972</v>
      </c>
      <c r="E4100" s="45" t="s">
        <v>701</v>
      </c>
      <c r="F4100" s="45" t="s">
        <v>367</v>
      </c>
      <c r="G4100" s="45">
        <v>999928930</v>
      </c>
      <c r="H4100" s="45" t="s">
        <v>1530</v>
      </c>
      <c r="I4100" s="45" t="s">
        <v>4773</v>
      </c>
      <c r="J4100" s="8">
        <f>(M4100-K4100)+W4100</f>
        <v>37.5</v>
      </c>
      <c r="K4100" s="8">
        <f>M4100/2</f>
        <v>0</v>
      </c>
      <c r="L4100" s="9"/>
      <c r="M4100" s="8">
        <f>SUM(N4100,O4100,P4100,Q4100,S4100,T4100,U4100)</f>
        <v>0</v>
      </c>
      <c r="N4100" s="8">
        <f>SUM(AX4100)</f>
        <v>0</v>
      </c>
      <c r="O4100" s="8">
        <v>0</v>
      </c>
      <c r="P4100" s="8">
        <f>SUM(AO4100,AW4100)</f>
        <v>0</v>
      </c>
      <c r="Q4100" s="8">
        <f>SUM(AK4100,AL4100,AM4100,AN4100,AP4100,AQ4100,AR4100,AO4100)</f>
        <v>0</v>
      </c>
      <c r="R4100" s="8">
        <f>COUNTIF(AK4100:AR4100, "&gt;0")</f>
        <v>0</v>
      </c>
      <c r="S4100" s="8">
        <f>SUM(AS4100,AT4100)</f>
        <v>0</v>
      </c>
      <c r="T4100" s="8">
        <f>SUM(AU4100)</f>
        <v>0</v>
      </c>
      <c r="U4100" s="8">
        <f>SUM(AV4100)</f>
        <v>0</v>
      </c>
      <c r="V4100" s="9"/>
      <c r="W4100" s="8">
        <f>(X4100+AD4100)</f>
        <v>37.5</v>
      </c>
      <c r="X4100" s="8">
        <f>SUM(Y4100:AB4100)</f>
        <v>37.5</v>
      </c>
      <c r="Y4100" s="8">
        <v>0</v>
      </c>
      <c r="Z4100" s="8">
        <f>0</f>
        <v>0</v>
      </c>
      <c r="AA4100" s="8">
        <f>SUM(AZ4100,BB4100)</f>
        <v>37.5</v>
      </c>
      <c r="AB4100" s="8">
        <f>SUM(BC4100,BD4100)</f>
        <v>0</v>
      </c>
      <c r="AC4100" s="8">
        <f>COUNTIF(BC4100:BD4100,"&gt;0")</f>
        <v>0</v>
      </c>
      <c r="AD4100" s="8">
        <f>SUM(AE4100:AI4100)</f>
        <v>0</v>
      </c>
      <c r="AE4100" s="8">
        <v>0</v>
      </c>
      <c r="AF4100" s="8">
        <v>0</v>
      </c>
      <c r="AG4100" s="8">
        <v>0</v>
      </c>
      <c r="AH4100" s="8">
        <v>0</v>
      </c>
      <c r="AI4100" s="8">
        <f>SUM(BA4100)</f>
        <v>0</v>
      </c>
      <c r="AJ4100" s="9"/>
      <c r="AK4100" s="8">
        <v>0</v>
      </c>
      <c r="AL4100" s="8">
        <v>0</v>
      </c>
      <c r="AM4100" s="8">
        <v>0</v>
      </c>
      <c r="AN4100" s="8">
        <v>0</v>
      </c>
      <c r="AO4100" s="8">
        <v>0</v>
      </c>
      <c r="AP4100" s="8">
        <v>0</v>
      </c>
      <c r="AQ4100" s="8">
        <v>0</v>
      </c>
      <c r="AR4100" s="8">
        <v>0</v>
      </c>
      <c r="AS4100" s="8">
        <v>0</v>
      </c>
      <c r="AT4100" s="8">
        <v>0</v>
      </c>
      <c r="AU4100" s="8">
        <v>0</v>
      </c>
      <c r="AV4100" s="8">
        <v>0</v>
      </c>
      <c r="AW4100" s="8">
        <v>0</v>
      </c>
      <c r="AX4100" s="8">
        <v>0</v>
      </c>
      <c r="AY4100" s="30"/>
      <c r="AZ4100" s="33">
        <v>37.5</v>
      </c>
      <c r="BA4100" s="33">
        <v>0</v>
      </c>
      <c r="BB4100" s="33">
        <v>0</v>
      </c>
      <c r="BC4100" s="33">
        <v>0</v>
      </c>
      <c r="BD4100" s="33">
        <v>0</v>
      </c>
    </row>
    <row r="4101" spans="1:56" x14ac:dyDescent="0.25">
      <c r="A4101" s="51" t="s">
        <v>8601</v>
      </c>
      <c r="B4101" s="33" t="str">
        <f>CONCATENATE(G4101,"-",H4101,"-",I4101)</f>
        <v>999927679-Youth--35kg</v>
      </c>
      <c r="C4101" s="34" t="s">
        <v>1804</v>
      </c>
      <c r="D4101" s="34" t="s">
        <v>2017</v>
      </c>
      <c r="E4101" s="34" t="s">
        <v>701</v>
      </c>
      <c r="F4101" s="34" t="s">
        <v>367</v>
      </c>
      <c r="G4101" s="34">
        <v>999927679</v>
      </c>
      <c r="H4101" s="34" t="s">
        <v>1530</v>
      </c>
      <c r="I4101" s="51" t="s">
        <v>4773</v>
      </c>
      <c r="J4101" s="8">
        <f>(M4101-K4101)+W4101</f>
        <v>30</v>
      </c>
      <c r="K4101" s="8">
        <f>M4101/2</f>
        <v>30</v>
      </c>
      <c r="L4101" s="9"/>
      <c r="M4101" s="8">
        <f>SUM(N4101,O4101,P4101,Q4101,S4101,T4101,U4101)</f>
        <v>60</v>
      </c>
      <c r="N4101" s="8">
        <f>SUM(AX4101)</f>
        <v>0</v>
      </c>
      <c r="O4101" s="8">
        <v>0</v>
      </c>
      <c r="P4101" s="8">
        <f>SUM(AO4101,AW4101)</f>
        <v>0</v>
      </c>
      <c r="Q4101" s="8">
        <f>SUM(AK4101,AL4101,AM4101,AN4101,AP4101,AQ4101,AR4101,AO4101)</f>
        <v>0</v>
      </c>
      <c r="R4101" s="8">
        <f>COUNTIF(AK4101:AR4101, "&gt;0")</f>
        <v>0</v>
      </c>
      <c r="S4101" s="8">
        <f>SUM(AS4101,AT4101)</f>
        <v>60</v>
      </c>
      <c r="T4101" s="8">
        <f>SUM(AU4101)</f>
        <v>0</v>
      </c>
      <c r="U4101" s="8">
        <f>SUM(AV4101)</f>
        <v>0</v>
      </c>
      <c r="V4101" s="9"/>
      <c r="W4101" s="8">
        <f>(X4101+AD4101)</f>
        <v>0</v>
      </c>
      <c r="X4101" s="8">
        <f>SUM(Y4101:AB4101)</f>
        <v>0</v>
      </c>
      <c r="Y4101" s="8">
        <v>0</v>
      </c>
      <c r="Z4101" s="8">
        <f>0</f>
        <v>0</v>
      </c>
      <c r="AA4101" s="8">
        <f>SUM(AZ4101,BB4101)</f>
        <v>0</v>
      </c>
      <c r="AB4101" s="8">
        <f>SUM(BC4101,BD4101)</f>
        <v>0</v>
      </c>
      <c r="AC4101" s="8">
        <f>COUNTIF(BC4101:BD4101,"&gt;0")</f>
        <v>0</v>
      </c>
      <c r="AD4101" s="8">
        <f>SUM(AE4101:AI4101)</f>
        <v>0</v>
      </c>
      <c r="AE4101" s="8">
        <v>0</v>
      </c>
      <c r="AF4101" s="8">
        <v>0</v>
      </c>
      <c r="AG4101" s="8">
        <v>0</v>
      </c>
      <c r="AH4101" s="8">
        <v>0</v>
      </c>
      <c r="AI4101" s="8">
        <f>SUM(BA4101)</f>
        <v>0</v>
      </c>
      <c r="AJ4101" s="9"/>
      <c r="AK4101" s="8">
        <v>0</v>
      </c>
      <c r="AL4101" s="8">
        <v>0</v>
      </c>
      <c r="AM4101" s="8">
        <v>0</v>
      </c>
      <c r="AN4101" s="8">
        <v>0</v>
      </c>
      <c r="AO4101" s="8">
        <v>0</v>
      </c>
      <c r="AP4101" s="8">
        <v>0</v>
      </c>
      <c r="AQ4101" s="8">
        <v>0</v>
      </c>
      <c r="AR4101" s="8">
        <v>0</v>
      </c>
      <c r="AS4101" s="8">
        <v>60</v>
      </c>
      <c r="AT4101" s="8">
        <v>0</v>
      </c>
      <c r="AU4101" s="15">
        <v>0</v>
      </c>
      <c r="AV4101" s="15">
        <v>0</v>
      </c>
      <c r="AW4101" s="15">
        <v>0</v>
      </c>
      <c r="AX4101" s="15">
        <v>0</v>
      </c>
      <c r="AY4101" s="29"/>
      <c r="AZ4101" s="33">
        <v>0</v>
      </c>
      <c r="BA4101" s="33">
        <v>0</v>
      </c>
      <c r="BB4101" s="33">
        <v>0</v>
      </c>
      <c r="BC4101" s="33">
        <v>0</v>
      </c>
      <c r="BD4101" s="33">
        <v>0</v>
      </c>
    </row>
    <row r="4102" spans="1:56" x14ac:dyDescent="0.25">
      <c r="A4102" s="51" t="s">
        <v>8603</v>
      </c>
      <c r="B4102" s="33" t="str">
        <f>CONCATENATE(G4102,"-",H4102,"-",I4102)</f>
        <v>999932504-Youth--35kg</v>
      </c>
      <c r="C4102" s="33" t="s">
        <v>3907</v>
      </c>
      <c r="D4102" s="33" t="s">
        <v>183</v>
      </c>
      <c r="E4102" s="33" t="s">
        <v>701</v>
      </c>
      <c r="F4102" s="33" t="s">
        <v>367</v>
      </c>
      <c r="G4102" s="33">
        <v>999932504</v>
      </c>
      <c r="H4102" s="34" t="s">
        <v>1530</v>
      </c>
      <c r="I4102" s="51" t="s">
        <v>4773</v>
      </c>
      <c r="J4102" s="8">
        <f>(M4102-K4102)+W4102</f>
        <v>30</v>
      </c>
      <c r="K4102" s="8">
        <f>M4102/2</f>
        <v>30</v>
      </c>
      <c r="L4102" s="9"/>
      <c r="M4102" s="8">
        <f>SUM(N4102,O4102,P4102,Q4102,S4102,T4102,U4102)</f>
        <v>60</v>
      </c>
      <c r="N4102" s="8">
        <f>SUM(AX4102)</f>
        <v>0</v>
      </c>
      <c r="O4102" s="8">
        <v>0</v>
      </c>
      <c r="P4102" s="8">
        <f>SUM(AO4102,AW4102)</f>
        <v>0</v>
      </c>
      <c r="Q4102" s="8">
        <f>SUM(AK4102,AL4102,AM4102,AN4102,AP4102,AQ4102,AR4102,AO4102)</f>
        <v>0</v>
      </c>
      <c r="R4102" s="8">
        <f>COUNTIF(AK4102:AR4102, "&gt;0")</f>
        <v>0</v>
      </c>
      <c r="S4102" s="8">
        <f>SUM(AS4102,AT4102)</f>
        <v>60</v>
      </c>
      <c r="T4102" s="8">
        <f>SUM(AU4102)</f>
        <v>0</v>
      </c>
      <c r="U4102" s="8">
        <f>SUM(AV4102)</f>
        <v>0</v>
      </c>
      <c r="V4102" s="9"/>
      <c r="W4102" s="8">
        <f>(X4102+AD4102)</f>
        <v>0</v>
      </c>
      <c r="X4102" s="8">
        <f>SUM(Y4102:AB4102)</f>
        <v>0</v>
      </c>
      <c r="Y4102" s="8">
        <v>0</v>
      </c>
      <c r="Z4102" s="8">
        <f>0</f>
        <v>0</v>
      </c>
      <c r="AA4102" s="8">
        <f>SUM(AZ4102,BB4102)</f>
        <v>0</v>
      </c>
      <c r="AB4102" s="8">
        <f>SUM(BC4102,BD4102)</f>
        <v>0</v>
      </c>
      <c r="AC4102" s="8">
        <f>COUNTIF(BC4102:BD4102,"&gt;0")</f>
        <v>0</v>
      </c>
      <c r="AD4102" s="8">
        <f>SUM(AE4102:AI4102)</f>
        <v>0</v>
      </c>
      <c r="AE4102" s="8">
        <v>0</v>
      </c>
      <c r="AF4102" s="8">
        <v>0</v>
      </c>
      <c r="AG4102" s="8">
        <v>0</v>
      </c>
      <c r="AH4102" s="8">
        <v>0</v>
      </c>
      <c r="AI4102" s="8">
        <f>SUM(BA4102)</f>
        <v>0</v>
      </c>
      <c r="AJ4102" s="9"/>
      <c r="AK4102" s="8">
        <v>0</v>
      </c>
      <c r="AL4102" s="8">
        <v>0</v>
      </c>
      <c r="AM4102" s="8">
        <v>0</v>
      </c>
      <c r="AN4102" s="8">
        <v>0</v>
      </c>
      <c r="AO4102" s="8">
        <v>0</v>
      </c>
      <c r="AP4102" s="8">
        <v>0</v>
      </c>
      <c r="AQ4102" s="8">
        <v>0</v>
      </c>
      <c r="AR4102" s="8">
        <v>0</v>
      </c>
      <c r="AS4102" s="8">
        <v>0</v>
      </c>
      <c r="AT4102" s="8">
        <v>60</v>
      </c>
      <c r="AU4102" s="15">
        <v>0</v>
      </c>
      <c r="AV4102" s="15">
        <v>0</v>
      </c>
      <c r="AW4102" s="15">
        <v>0</v>
      </c>
      <c r="AX4102" s="15">
        <v>0</v>
      </c>
      <c r="AY4102" s="29"/>
      <c r="AZ4102" s="33">
        <v>0</v>
      </c>
      <c r="BA4102" s="33">
        <v>0</v>
      </c>
      <c r="BB4102" s="33">
        <v>0</v>
      </c>
      <c r="BC4102" s="33">
        <v>0</v>
      </c>
      <c r="BD4102" s="33">
        <v>0</v>
      </c>
    </row>
    <row r="4103" spans="1:56" x14ac:dyDescent="0.25">
      <c r="A4103" s="51" t="s">
        <v>8604</v>
      </c>
      <c r="B4103" s="33" t="str">
        <f>CONCATENATE(G4103,"-",H4103,"-",I4103)</f>
        <v>999932151-Youth--35kg</v>
      </c>
      <c r="C4103" s="33" t="s">
        <v>841</v>
      </c>
      <c r="D4103" s="33" t="s">
        <v>3564</v>
      </c>
      <c r="E4103" s="33" t="s">
        <v>701</v>
      </c>
      <c r="F4103" s="33" t="s">
        <v>367</v>
      </c>
      <c r="G4103" s="33">
        <v>999932151</v>
      </c>
      <c r="H4103" s="34" t="s">
        <v>1530</v>
      </c>
      <c r="I4103" s="51" t="s">
        <v>4773</v>
      </c>
      <c r="J4103" s="8">
        <f>(M4103-K4103)+W4103</f>
        <v>15</v>
      </c>
      <c r="K4103" s="8">
        <f>M4103/2</f>
        <v>15</v>
      </c>
      <c r="L4103" s="9"/>
      <c r="M4103" s="8">
        <f>SUM(N4103,O4103,P4103,Q4103,S4103,T4103,U4103)</f>
        <v>30</v>
      </c>
      <c r="N4103" s="8">
        <f>SUM(AX4103)</f>
        <v>0</v>
      </c>
      <c r="O4103" s="8">
        <v>0</v>
      </c>
      <c r="P4103" s="8">
        <f>SUM(AO4103,AW4103)</f>
        <v>0</v>
      </c>
      <c r="Q4103" s="8">
        <f>SUM(AK4103,AL4103,AM4103,AN4103,AP4103,AQ4103,AR4103,AO4103)</f>
        <v>30</v>
      </c>
      <c r="R4103" s="8">
        <f>COUNTIF(AK4103:AR4103, "&gt;0")</f>
        <v>1</v>
      </c>
      <c r="S4103" s="8">
        <f>SUM(AS4103,AT4103)</f>
        <v>0</v>
      </c>
      <c r="T4103" s="8">
        <f>SUM(AU4103)</f>
        <v>0</v>
      </c>
      <c r="U4103" s="8">
        <f>SUM(AV4103)</f>
        <v>0</v>
      </c>
      <c r="V4103" s="9"/>
      <c r="W4103" s="8">
        <f>(X4103+AD4103)</f>
        <v>0</v>
      </c>
      <c r="X4103" s="8">
        <f>SUM(Y4103:AB4103)</f>
        <v>0</v>
      </c>
      <c r="Y4103" s="8">
        <v>0</v>
      </c>
      <c r="Z4103" s="8">
        <f>0</f>
        <v>0</v>
      </c>
      <c r="AA4103" s="8">
        <f>SUM(AZ4103,BB4103)</f>
        <v>0</v>
      </c>
      <c r="AB4103" s="8">
        <f>SUM(BC4103,BD4103)</f>
        <v>0</v>
      </c>
      <c r="AC4103" s="8">
        <f>COUNTIF(BC4103:BD4103,"&gt;0")</f>
        <v>0</v>
      </c>
      <c r="AD4103" s="8">
        <f>SUM(AE4103:AI4103)</f>
        <v>0</v>
      </c>
      <c r="AE4103" s="8">
        <v>0</v>
      </c>
      <c r="AF4103" s="8">
        <v>0</v>
      </c>
      <c r="AG4103" s="8">
        <v>0</v>
      </c>
      <c r="AH4103" s="8">
        <v>0</v>
      </c>
      <c r="AI4103" s="8">
        <f>SUM(BA4103)</f>
        <v>0</v>
      </c>
      <c r="AJ4103" s="9"/>
      <c r="AK4103" s="8">
        <v>0</v>
      </c>
      <c r="AL4103" s="8">
        <v>0</v>
      </c>
      <c r="AM4103" s="8">
        <v>0</v>
      </c>
      <c r="AN4103" s="8">
        <v>0</v>
      </c>
      <c r="AO4103" s="8">
        <v>0</v>
      </c>
      <c r="AP4103" s="8">
        <v>30</v>
      </c>
      <c r="AQ4103" s="8">
        <v>0</v>
      </c>
      <c r="AR4103" s="8">
        <v>0</v>
      </c>
      <c r="AS4103" s="8">
        <v>0</v>
      </c>
      <c r="AT4103" s="8">
        <v>0</v>
      </c>
      <c r="AU4103" s="15">
        <v>0</v>
      </c>
      <c r="AV4103" s="15">
        <v>0</v>
      </c>
      <c r="AW4103" s="15">
        <v>0</v>
      </c>
      <c r="AX4103" s="15">
        <v>0</v>
      </c>
      <c r="AY4103" s="29"/>
      <c r="AZ4103" s="33">
        <v>0</v>
      </c>
      <c r="BA4103" s="33">
        <v>0</v>
      </c>
      <c r="BB4103" s="33">
        <v>0</v>
      </c>
      <c r="BC4103" s="33">
        <v>0</v>
      </c>
      <c r="BD4103" s="33">
        <v>0</v>
      </c>
    </row>
    <row r="4104" spans="1:56" x14ac:dyDescent="0.25">
      <c r="A4104" s="51" t="s">
        <v>5107</v>
      </c>
      <c r="B4104" s="33" t="str">
        <f>CONCATENATE(G4104,"-",H4104,"-",I4104)</f>
        <v>999929739-Youth--40kg</v>
      </c>
      <c r="C4104" s="45" t="s">
        <v>3268</v>
      </c>
      <c r="D4104" s="45" t="s">
        <v>3269</v>
      </c>
      <c r="E4104" s="45" t="s">
        <v>701</v>
      </c>
      <c r="F4104" s="45" t="s">
        <v>367</v>
      </c>
      <c r="G4104" s="45">
        <v>999929739</v>
      </c>
      <c r="H4104" s="45" t="s">
        <v>1530</v>
      </c>
      <c r="I4104" s="45" t="s">
        <v>4778</v>
      </c>
      <c r="J4104" s="8">
        <f>(M4104-K4104)+W4104</f>
        <v>110</v>
      </c>
      <c r="K4104" s="8">
        <f>M4104/2</f>
        <v>0</v>
      </c>
      <c r="L4104" s="9"/>
      <c r="M4104" s="8">
        <f>SUM(N4104,O4104,P4104,Q4104,S4104,T4104,U4104)</f>
        <v>0</v>
      </c>
      <c r="N4104" s="8">
        <f>SUM(AX4104)</f>
        <v>0</v>
      </c>
      <c r="O4104" s="8">
        <v>0</v>
      </c>
      <c r="P4104" s="8">
        <f>SUM(AO4104,AW4104)</f>
        <v>0</v>
      </c>
      <c r="Q4104" s="8">
        <f>SUM(AK4104,AL4104,AM4104,AN4104,AP4104,AQ4104,AR4104,AO4104)</f>
        <v>0</v>
      </c>
      <c r="R4104" s="8">
        <f>COUNTIF(AK4104:AR4104, "&gt;0")</f>
        <v>0</v>
      </c>
      <c r="S4104" s="8">
        <f>SUM(AS4104,AT4104)</f>
        <v>0</v>
      </c>
      <c r="T4104" s="8">
        <f>SUM(AU4104)</f>
        <v>0</v>
      </c>
      <c r="U4104" s="8">
        <f>SUM(AV4104)</f>
        <v>0</v>
      </c>
      <c r="V4104" s="9"/>
      <c r="W4104" s="8">
        <f>(X4104+AD4104)</f>
        <v>110</v>
      </c>
      <c r="X4104" s="8">
        <f>SUM(Y4104:AB4104)</f>
        <v>110</v>
      </c>
      <c r="Y4104" s="8">
        <v>0</v>
      </c>
      <c r="Z4104" s="8">
        <f>0</f>
        <v>0</v>
      </c>
      <c r="AA4104" s="8">
        <f>SUM(AZ4104,BB4104)</f>
        <v>50</v>
      </c>
      <c r="AB4104" s="8">
        <f>SUM(BC4104,BD4104)</f>
        <v>60</v>
      </c>
      <c r="AC4104" s="8">
        <f>COUNTIF(BC4104:BD4104,"&gt;0")</f>
        <v>1</v>
      </c>
      <c r="AD4104" s="8">
        <f>SUM(AE4104:AI4104)</f>
        <v>0</v>
      </c>
      <c r="AE4104" s="8">
        <v>0</v>
      </c>
      <c r="AF4104" s="8">
        <v>0</v>
      </c>
      <c r="AG4104" s="8">
        <v>0</v>
      </c>
      <c r="AH4104" s="8">
        <v>0</v>
      </c>
      <c r="AI4104" s="8">
        <f>SUM(BA4104)</f>
        <v>0</v>
      </c>
      <c r="AJ4104" s="9"/>
      <c r="AK4104" s="8">
        <v>0</v>
      </c>
      <c r="AL4104" s="8">
        <v>0</v>
      </c>
      <c r="AM4104" s="8">
        <v>0</v>
      </c>
      <c r="AN4104" s="8">
        <v>0</v>
      </c>
      <c r="AO4104" s="8">
        <v>0</v>
      </c>
      <c r="AP4104" s="8">
        <v>0</v>
      </c>
      <c r="AQ4104" s="8">
        <v>0</v>
      </c>
      <c r="AR4104" s="8">
        <v>0</v>
      </c>
      <c r="AS4104" s="8">
        <v>0</v>
      </c>
      <c r="AT4104" s="8">
        <v>0</v>
      </c>
      <c r="AU4104" s="8">
        <v>0</v>
      </c>
      <c r="AV4104" s="8">
        <v>0</v>
      </c>
      <c r="AW4104" s="8">
        <v>0</v>
      </c>
      <c r="AX4104" s="8">
        <v>0</v>
      </c>
      <c r="AY4104" s="30"/>
      <c r="AZ4104" s="33">
        <v>50</v>
      </c>
      <c r="BA4104" s="33">
        <v>0</v>
      </c>
      <c r="BB4104" s="33">
        <v>0</v>
      </c>
      <c r="BC4104" s="33">
        <v>60</v>
      </c>
      <c r="BD4104" s="33">
        <v>0</v>
      </c>
    </row>
    <row r="4105" spans="1:56" x14ac:dyDescent="0.25">
      <c r="A4105" s="51" t="s">
        <v>8607</v>
      </c>
      <c r="B4105" s="33" t="str">
        <f>CONCATENATE(G4105,"-",H4105,"-",I4105)</f>
        <v>999921209-Youth--40kg</v>
      </c>
      <c r="C4105" s="36" t="s">
        <v>3327</v>
      </c>
      <c r="D4105" s="36" t="s">
        <v>3328</v>
      </c>
      <c r="E4105" s="36" t="s">
        <v>701</v>
      </c>
      <c r="F4105" s="36" t="s">
        <v>367</v>
      </c>
      <c r="G4105" s="34">
        <v>999921209</v>
      </c>
      <c r="H4105" s="34" t="s">
        <v>1530</v>
      </c>
      <c r="I4105" s="36" t="s">
        <v>4778</v>
      </c>
      <c r="J4105" s="8">
        <f>(M4105-K4105)+W4105</f>
        <v>90</v>
      </c>
      <c r="K4105" s="8">
        <f>M4105/2</f>
        <v>90</v>
      </c>
      <c r="L4105" s="9"/>
      <c r="M4105" s="8">
        <f>SUM(N4105,O4105,P4105,Q4105,S4105,T4105,U4105)</f>
        <v>180</v>
      </c>
      <c r="N4105" s="8">
        <f>SUM(AX4105)</f>
        <v>0</v>
      </c>
      <c r="O4105" s="8">
        <v>0</v>
      </c>
      <c r="P4105" s="8">
        <f>SUM(AO4105,AW4105)</f>
        <v>0</v>
      </c>
      <c r="Q4105" s="8">
        <f>SUM(AK4105,AL4105,AM4105,AN4105,AP4105,AQ4105,AR4105,AO4105)</f>
        <v>0</v>
      </c>
      <c r="R4105" s="8">
        <f>COUNTIF(AK4105:AR4105, "&gt;0")</f>
        <v>0</v>
      </c>
      <c r="S4105" s="8">
        <f>SUM(AS4105,AT4105)</f>
        <v>0</v>
      </c>
      <c r="T4105" s="8">
        <f>SUM(AU4105)</f>
        <v>180</v>
      </c>
      <c r="U4105" s="8">
        <f>SUM(AV4105)</f>
        <v>0</v>
      </c>
      <c r="V4105" s="9"/>
      <c r="W4105" s="8">
        <f>(X4105+AD4105)</f>
        <v>0</v>
      </c>
      <c r="X4105" s="8">
        <f>SUM(Y4105:AB4105)</f>
        <v>0</v>
      </c>
      <c r="Y4105" s="8">
        <v>0</v>
      </c>
      <c r="Z4105" s="8">
        <f>0</f>
        <v>0</v>
      </c>
      <c r="AA4105" s="8">
        <f>SUM(AZ4105,BB4105)</f>
        <v>0</v>
      </c>
      <c r="AB4105" s="8">
        <f>SUM(BC4105,BD4105)</f>
        <v>0</v>
      </c>
      <c r="AC4105" s="8">
        <f>COUNTIF(BC4105:BD4105,"&gt;0")</f>
        <v>0</v>
      </c>
      <c r="AD4105" s="8">
        <f>SUM(AE4105:AI4105)</f>
        <v>0</v>
      </c>
      <c r="AE4105" s="8">
        <v>0</v>
      </c>
      <c r="AF4105" s="8">
        <v>0</v>
      </c>
      <c r="AG4105" s="8">
        <v>0</v>
      </c>
      <c r="AH4105" s="8">
        <v>0</v>
      </c>
      <c r="AI4105" s="8">
        <f>SUM(BA4105)</f>
        <v>0</v>
      </c>
      <c r="AJ4105" s="9"/>
      <c r="AK4105" s="8">
        <v>0</v>
      </c>
      <c r="AL4105" s="8">
        <v>0</v>
      </c>
      <c r="AM4105" s="8">
        <v>0</v>
      </c>
      <c r="AN4105" s="8">
        <v>0</v>
      </c>
      <c r="AO4105" s="8">
        <v>0</v>
      </c>
      <c r="AP4105" s="8">
        <v>0</v>
      </c>
      <c r="AQ4105" s="8">
        <v>0</v>
      </c>
      <c r="AR4105" s="8">
        <v>0</v>
      </c>
      <c r="AS4105" s="8">
        <v>0</v>
      </c>
      <c r="AT4105" s="8">
        <v>0</v>
      </c>
      <c r="AU4105" s="15">
        <v>180</v>
      </c>
      <c r="AV4105" s="15">
        <v>0</v>
      </c>
      <c r="AW4105" s="15">
        <v>0</v>
      </c>
      <c r="AX4105" s="15">
        <v>0</v>
      </c>
      <c r="AY4105" s="29"/>
      <c r="AZ4105" s="33">
        <v>0</v>
      </c>
      <c r="BA4105" s="33">
        <v>0</v>
      </c>
      <c r="BB4105" s="33">
        <v>0</v>
      </c>
      <c r="BC4105" s="33">
        <v>0</v>
      </c>
      <c r="BD4105" s="33">
        <v>0</v>
      </c>
    </row>
    <row r="4106" spans="1:56" x14ac:dyDescent="0.25">
      <c r="A4106" s="51" t="s">
        <v>8606</v>
      </c>
      <c r="B4106" s="33" t="str">
        <f>CONCATENATE(G4106,"-",H4106,"-",I4106)</f>
        <v>999922035-Youth--40kg</v>
      </c>
      <c r="C4106" s="35" t="s">
        <v>2030</v>
      </c>
      <c r="D4106" s="35" t="s">
        <v>866</v>
      </c>
      <c r="E4106" s="35" t="s">
        <v>701</v>
      </c>
      <c r="F4106" s="35" t="s">
        <v>367</v>
      </c>
      <c r="G4106" s="35">
        <v>999922035</v>
      </c>
      <c r="H4106" s="34" t="s">
        <v>1530</v>
      </c>
      <c r="I4106" s="36" t="s">
        <v>4778</v>
      </c>
      <c r="J4106" s="8">
        <f>(M4106-K4106)+W4106</f>
        <v>78</v>
      </c>
      <c r="K4106" s="8">
        <f>M4106/2</f>
        <v>78</v>
      </c>
      <c r="L4106" s="9"/>
      <c r="M4106" s="8">
        <f>SUM(N4106,O4106,P4106,Q4106,S4106,T4106,U4106)</f>
        <v>156</v>
      </c>
      <c r="N4106" s="8">
        <f>SUM(AX4106)</f>
        <v>0</v>
      </c>
      <c r="O4106" s="8">
        <v>0</v>
      </c>
      <c r="P4106" s="8">
        <f>SUM(AO4106,AW4106)</f>
        <v>0</v>
      </c>
      <c r="Q4106" s="8">
        <f>SUM(AK4106,AL4106,AM4106,AN4106,AP4106,AQ4106,AR4106,AO4106)</f>
        <v>0</v>
      </c>
      <c r="R4106" s="8">
        <f>COUNTIF(AK4106:AR4106, "&gt;0")</f>
        <v>0</v>
      </c>
      <c r="S4106" s="8">
        <f>SUM(AS4106,AT4106)</f>
        <v>80</v>
      </c>
      <c r="T4106" s="8">
        <f>SUM(AU4106)</f>
        <v>76</v>
      </c>
      <c r="U4106" s="8">
        <f>SUM(AV4106)</f>
        <v>0</v>
      </c>
      <c r="V4106" s="9"/>
      <c r="W4106" s="8">
        <f>(X4106+AD4106)</f>
        <v>0</v>
      </c>
      <c r="X4106" s="8">
        <f>SUM(Y4106:AB4106)</f>
        <v>0</v>
      </c>
      <c r="Y4106" s="8">
        <v>0</v>
      </c>
      <c r="Z4106" s="8">
        <f>0</f>
        <v>0</v>
      </c>
      <c r="AA4106" s="8">
        <f>SUM(AZ4106,BB4106)</f>
        <v>0</v>
      </c>
      <c r="AB4106" s="8">
        <f>SUM(BC4106,BD4106)</f>
        <v>0</v>
      </c>
      <c r="AC4106" s="8">
        <f>COUNTIF(BC4106:BD4106,"&gt;0")</f>
        <v>0</v>
      </c>
      <c r="AD4106" s="8">
        <f>SUM(AE4106:AI4106)</f>
        <v>0</v>
      </c>
      <c r="AE4106" s="8">
        <v>0</v>
      </c>
      <c r="AF4106" s="8">
        <v>0</v>
      </c>
      <c r="AG4106" s="8">
        <v>0</v>
      </c>
      <c r="AH4106" s="8">
        <v>0</v>
      </c>
      <c r="AI4106" s="8">
        <f>SUM(BA4106)</f>
        <v>0</v>
      </c>
      <c r="AJ4106" s="9"/>
      <c r="AK4106" s="8">
        <v>0</v>
      </c>
      <c r="AL4106" s="8">
        <v>0</v>
      </c>
      <c r="AM4106" s="8">
        <v>0</v>
      </c>
      <c r="AN4106" s="8">
        <v>0</v>
      </c>
      <c r="AO4106" s="8">
        <v>0</v>
      </c>
      <c r="AP4106" s="8">
        <v>0</v>
      </c>
      <c r="AQ4106" s="8">
        <v>0</v>
      </c>
      <c r="AR4106" s="8">
        <v>0</v>
      </c>
      <c r="AS4106" s="8">
        <v>80</v>
      </c>
      <c r="AT4106" s="8">
        <v>0</v>
      </c>
      <c r="AU4106" s="15">
        <v>76</v>
      </c>
      <c r="AV4106" s="15">
        <v>0</v>
      </c>
      <c r="AW4106" s="15">
        <v>0</v>
      </c>
      <c r="AX4106" s="15">
        <v>0</v>
      </c>
      <c r="AY4106" s="29"/>
      <c r="AZ4106" s="33">
        <v>0</v>
      </c>
      <c r="BA4106" s="33">
        <v>0</v>
      </c>
      <c r="BB4106" s="33">
        <v>0</v>
      </c>
      <c r="BC4106" s="33">
        <v>0</v>
      </c>
      <c r="BD4106" s="33">
        <v>0</v>
      </c>
    </row>
    <row r="4107" spans="1:56" x14ac:dyDescent="0.25">
      <c r="A4107" s="51" t="s">
        <v>8605</v>
      </c>
      <c r="B4107" s="33" t="str">
        <f>CONCATENATE(G4107,"-",H4107,"-",I4107)</f>
        <v>999930112-Youth--40kg</v>
      </c>
      <c r="C4107" s="33" t="s">
        <v>4422</v>
      </c>
      <c r="D4107" s="33" t="s">
        <v>4423</v>
      </c>
      <c r="E4107" s="33" t="s">
        <v>701</v>
      </c>
      <c r="F4107" s="33" t="s">
        <v>367</v>
      </c>
      <c r="G4107" s="33">
        <v>999930112</v>
      </c>
      <c r="H4107" s="33" t="s">
        <v>1530</v>
      </c>
      <c r="I4107" s="36" t="s">
        <v>4778</v>
      </c>
      <c r="J4107" s="8">
        <f>(M4107-K4107)+W4107</f>
        <v>76</v>
      </c>
      <c r="K4107" s="15"/>
      <c r="L4107" s="16"/>
      <c r="M4107" s="8">
        <f>SUM(N4107,O4107,P4107,Q4107,S4107,T4107,U4107)</f>
        <v>76</v>
      </c>
      <c r="N4107" s="8">
        <f>SUM(AX4107)</f>
        <v>0</v>
      </c>
      <c r="O4107" s="8">
        <v>0</v>
      </c>
      <c r="P4107" s="8">
        <f>SUM(AO4107,AW4107)</f>
        <v>0</v>
      </c>
      <c r="Q4107" s="8">
        <f>SUM(AK4107,AL4107,AM4107,AN4107,AP4107,AQ4107,AR4107,AO4107)</f>
        <v>0</v>
      </c>
      <c r="R4107" s="8">
        <f>COUNTIF(AK4107:AR4107, "&gt;0")</f>
        <v>0</v>
      </c>
      <c r="S4107" s="8">
        <f>SUM(AS4107,AT4107)</f>
        <v>0</v>
      </c>
      <c r="T4107" s="8">
        <f>SUM(AU4107)</f>
        <v>76</v>
      </c>
      <c r="U4107" s="8">
        <f>SUM(AV4107)</f>
        <v>0</v>
      </c>
      <c r="V4107" s="16"/>
      <c r="W4107" s="8">
        <f>(X4107+AD4107)</f>
        <v>0</v>
      </c>
      <c r="X4107" s="8">
        <f>SUM(Y4107:AB4107)</f>
        <v>0</v>
      </c>
      <c r="Y4107" s="8">
        <v>0</v>
      </c>
      <c r="Z4107" s="8">
        <f>0</f>
        <v>0</v>
      </c>
      <c r="AA4107" s="8">
        <f>SUM(AZ4107,BB4107)</f>
        <v>0</v>
      </c>
      <c r="AB4107" s="8">
        <f>SUM(BC4107,BD4107)</f>
        <v>0</v>
      </c>
      <c r="AC4107" s="8">
        <f>COUNTIF(BC4107:BD4107,"&gt;0")</f>
        <v>0</v>
      </c>
      <c r="AD4107" s="8">
        <f>SUM(AE4107:AI4107)</f>
        <v>0</v>
      </c>
      <c r="AE4107" s="8">
        <v>0</v>
      </c>
      <c r="AF4107" s="8">
        <v>0</v>
      </c>
      <c r="AG4107" s="8">
        <v>0</v>
      </c>
      <c r="AH4107" s="8">
        <v>0</v>
      </c>
      <c r="AI4107" s="8">
        <f>SUM(BA4107)</f>
        <v>0</v>
      </c>
      <c r="AJ4107" s="16"/>
      <c r="AK4107" s="8">
        <v>0</v>
      </c>
      <c r="AL4107" s="8">
        <v>0</v>
      </c>
      <c r="AM4107" s="8">
        <v>0</v>
      </c>
      <c r="AN4107" s="8">
        <v>0</v>
      </c>
      <c r="AO4107" s="8">
        <v>0</v>
      </c>
      <c r="AP4107" s="8">
        <v>0</v>
      </c>
      <c r="AQ4107" s="8">
        <v>0</v>
      </c>
      <c r="AR4107" s="8">
        <v>0</v>
      </c>
      <c r="AS4107" s="8">
        <v>0</v>
      </c>
      <c r="AT4107" s="8">
        <v>0</v>
      </c>
      <c r="AU4107" s="15">
        <v>76</v>
      </c>
      <c r="AV4107" s="15">
        <v>0</v>
      </c>
      <c r="AW4107" s="15">
        <v>0</v>
      </c>
      <c r="AX4107" s="15">
        <v>0</v>
      </c>
      <c r="AY4107" s="29"/>
      <c r="AZ4107" s="33">
        <v>0</v>
      </c>
      <c r="BA4107" s="33">
        <v>0</v>
      </c>
      <c r="BB4107" s="33">
        <v>0</v>
      </c>
      <c r="BC4107" s="33">
        <v>0</v>
      </c>
      <c r="BD4107" s="33">
        <v>0</v>
      </c>
    </row>
    <row r="4108" spans="1:56" x14ac:dyDescent="0.25">
      <c r="A4108" s="51" t="s">
        <v>8608</v>
      </c>
      <c r="B4108" s="33" t="str">
        <f>CONCATENATE(G4108,"-",H4108,"-",I4108)</f>
        <v>999931536-Youth--40kg</v>
      </c>
      <c r="C4108" s="33" t="s">
        <v>2875</v>
      </c>
      <c r="D4108" s="33" t="s">
        <v>4487</v>
      </c>
      <c r="E4108" s="33" t="s">
        <v>701</v>
      </c>
      <c r="F4108" s="33" t="s">
        <v>367</v>
      </c>
      <c r="G4108" s="33">
        <v>999931536</v>
      </c>
      <c r="H4108" s="33" t="s">
        <v>1530</v>
      </c>
      <c r="I4108" s="36" t="s">
        <v>4778</v>
      </c>
      <c r="J4108" s="8">
        <f>(M4108-K4108)+W4108</f>
        <v>76</v>
      </c>
      <c r="K4108" s="15"/>
      <c r="L4108" s="16"/>
      <c r="M4108" s="8">
        <f>SUM(N4108,O4108,P4108,Q4108,S4108,T4108,U4108)</f>
        <v>76</v>
      </c>
      <c r="N4108" s="8">
        <f>SUM(AX4108)</f>
        <v>0</v>
      </c>
      <c r="O4108" s="8">
        <v>0</v>
      </c>
      <c r="P4108" s="8">
        <f>SUM(AO4108,AW4108)</f>
        <v>0</v>
      </c>
      <c r="Q4108" s="8">
        <f>SUM(AK4108,AL4108,AM4108,AN4108,AP4108,AQ4108,AR4108,AO4108)</f>
        <v>0</v>
      </c>
      <c r="R4108" s="8">
        <f>COUNTIF(AK4108:AR4108, "&gt;0")</f>
        <v>0</v>
      </c>
      <c r="S4108" s="8">
        <f>SUM(AS4108,AT4108)</f>
        <v>0</v>
      </c>
      <c r="T4108" s="8">
        <f>SUM(AU4108)</f>
        <v>76</v>
      </c>
      <c r="U4108" s="8">
        <f>SUM(AV4108)</f>
        <v>0</v>
      </c>
      <c r="V4108" s="16"/>
      <c r="W4108" s="8">
        <f>(X4108+AD4108)</f>
        <v>0</v>
      </c>
      <c r="X4108" s="8">
        <f>SUM(Y4108:AB4108)</f>
        <v>0</v>
      </c>
      <c r="Y4108" s="8">
        <v>0</v>
      </c>
      <c r="Z4108" s="8">
        <f>0</f>
        <v>0</v>
      </c>
      <c r="AA4108" s="8">
        <f>SUM(AZ4108,BB4108)</f>
        <v>0</v>
      </c>
      <c r="AB4108" s="8">
        <f>SUM(BC4108,BD4108)</f>
        <v>0</v>
      </c>
      <c r="AC4108" s="8">
        <f>COUNTIF(BC4108:BD4108,"&gt;0")</f>
        <v>0</v>
      </c>
      <c r="AD4108" s="8">
        <f>SUM(AE4108:AI4108)</f>
        <v>0</v>
      </c>
      <c r="AE4108" s="8">
        <v>0</v>
      </c>
      <c r="AF4108" s="8">
        <v>0</v>
      </c>
      <c r="AG4108" s="8">
        <v>0</v>
      </c>
      <c r="AH4108" s="8">
        <v>0</v>
      </c>
      <c r="AI4108" s="8">
        <f>SUM(BA4108)</f>
        <v>0</v>
      </c>
      <c r="AJ4108" s="16"/>
      <c r="AK4108" s="15">
        <v>0</v>
      </c>
      <c r="AL4108" s="15">
        <v>0</v>
      </c>
      <c r="AM4108" s="15">
        <v>0</v>
      </c>
      <c r="AN4108" s="15">
        <v>0</v>
      </c>
      <c r="AO4108" s="15">
        <v>0</v>
      </c>
      <c r="AP4108" s="15">
        <v>0</v>
      </c>
      <c r="AQ4108" s="15">
        <v>0</v>
      </c>
      <c r="AR4108" s="15">
        <v>0</v>
      </c>
      <c r="AS4108" s="15">
        <v>0</v>
      </c>
      <c r="AT4108" s="15">
        <v>0</v>
      </c>
      <c r="AU4108" s="15">
        <v>76</v>
      </c>
      <c r="AV4108" s="15">
        <v>0</v>
      </c>
      <c r="AW4108" s="15">
        <v>0</v>
      </c>
      <c r="AX4108" s="15">
        <v>0</v>
      </c>
      <c r="AY4108" s="29"/>
      <c r="AZ4108" s="33">
        <v>0</v>
      </c>
      <c r="BA4108" s="33">
        <v>0</v>
      </c>
      <c r="BB4108" s="33">
        <v>0</v>
      </c>
      <c r="BC4108" s="33">
        <v>0</v>
      </c>
      <c r="BD4108" s="33">
        <v>0</v>
      </c>
    </row>
    <row r="4109" spans="1:56" x14ac:dyDescent="0.25">
      <c r="A4109" s="51" t="s">
        <v>8609</v>
      </c>
      <c r="B4109" s="33" t="str">
        <f>CONCATENATE(G4109,"-",H4109,"-",I4109)</f>
        <v>999921044-Youth--40kg</v>
      </c>
      <c r="C4109" s="33" t="s">
        <v>3974</v>
      </c>
      <c r="D4109" s="33" t="s">
        <v>3975</v>
      </c>
      <c r="E4109" s="33" t="s">
        <v>701</v>
      </c>
      <c r="F4109" s="33" t="s">
        <v>367</v>
      </c>
      <c r="G4109" s="33">
        <v>999921044</v>
      </c>
      <c r="H4109" s="34" t="s">
        <v>1530</v>
      </c>
      <c r="I4109" s="36" t="s">
        <v>4778</v>
      </c>
      <c r="J4109" s="8">
        <f>(M4109-K4109)+W4109</f>
        <v>68</v>
      </c>
      <c r="K4109" s="8">
        <f>M4109/2</f>
        <v>68</v>
      </c>
      <c r="L4109" s="9"/>
      <c r="M4109" s="8">
        <f>SUM(N4109,O4109,P4109,Q4109,S4109,T4109,U4109)</f>
        <v>136</v>
      </c>
      <c r="N4109" s="8">
        <f>SUM(AX4109)</f>
        <v>0</v>
      </c>
      <c r="O4109" s="8">
        <v>0</v>
      </c>
      <c r="P4109" s="8">
        <f>SUM(AO4109,AW4109)</f>
        <v>0</v>
      </c>
      <c r="Q4109" s="8">
        <f>SUM(AK4109,AL4109,AM4109,AN4109,AP4109,AQ4109,AR4109,AO4109)</f>
        <v>60</v>
      </c>
      <c r="R4109" s="8">
        <f>COUNTIF(AK4109:AR4109, "&gt;0")</f>
        <v>1</v>
      </c>
      <c r="S4109" s="8">
        <f>SUM(AS4109,AT4109)</f>
        <v>0</v>
      </c>
      <c r="T4109" s="8">
        <f>SUM(AU4109)</f>
        <v>76</v>
      </c>
      <c r="U4109" s="8">
        <f>SUM(AV4109)</f>
        <v>0</v>
      </c>
      <c r="V4109" s="9"/>
      <c r="W4109" s="8">
        <f>(X4109+AD4109)</f>
        <v>0</v>
      </c>
      <c r="X4109" s="8">
        <f>SUM(Y4109:AB4109)</f>
        <v>0</v>
      </c>
      <c r="Y4109" s="8">
        <v>0</v>
      </c>
      <c r="Z4109" s="8">
        <f>0</f>
        <v>0</v>
      </c>
      <c r="AA4109" s="8">
        <f>SUM(AZ4109,BB4109)</f>
        <v>0</v>
      </c>
      <c r="AB4109" s="8">
        <f>SUM(BC4109,BD4109)</f>
        <v>0</v>
      </c>
      <c r="AC4109" s="8">
        <f>COUNTIF(BC4109:BD4109,"&gt;0")</f>
        <v>0</v>
      </c>
      <c r="AD4109" s="8">
        <f>SUM(AE4109:AI4109)</f>
        <v>0</v>
      </c>
      <c r="AE4109" s="8">
        <v>0</v>
      </c>
      <c r="AF4109" s="8">
        <v>0</v>
      </c>
      <c r="AG4109" s="8">
        <v>0</v>
      </c>
      <c r="AH4109" s="8">
        <v>0</v>
      </c>
      <c r="AI4109" s="8">
        <f>SUM(BA4109)</f>
        <v>0</v>
      </c>
      <c r="AJ4109" s="9"/>
      <c r="AK4109" s="8">
        <v>0</v>
      </c>
      <c r="AL4109" s="8">
        <v>0</v>
      </c>
      <c r="AM4109" s="8">
        <v>0</v>
      </c>
      <c r="AN4109" s="8">
        <v>60</v>
      </c>
      <c r="AO4109" s="8">
        <v>0</v>
      </c>
      <c r="AP4109" s="8">
        <v>0</v>
      </c>
      <c r="AQ4109" s="8">
        <v>0</v>
      </c>
      <c r="AR4109" s="8">
        <v>0</v>
      </c>
      <c r="AS4109" s="8">
        <v>0</v>
      </c>
      <c r="AT4109" s="8">
        <v>0</v>
      </c>
      <c r="AU4109" s="15">
        <v>76</v>
      </c>
      <c r="AV4109" s="15">
        <v>0</v>
      </c>
      <c r="AW4109" s="15">
        <v>0</v>
      </c>
      <c r="AX4109" s="15">
        <v>0</v>
      </c>
      <c r="AY4109" s="29"/>
      <c r="AZ4109" s="33">
        <v>0</v>
      </c>
      <c r="BA4109" s="33">
        <v>0</v>
      </c>
      <c r="BB4109" s="33">
        <v>0</v>
      </c>
      <c r="BC4109" s="33">
        <v>0</v>
      </c>
      <c r="BD4109" s="33">
        <v>0</v>
      </c>
    </row>
    <row r="4110" spans="1:56" x14ac:dyDescent="0.25">
      <c r="A4110" s="51" t="s">
        <v>8610</v>
      </c>
      <c r="B4110" s="33" t="str">
        <f>CONCATENATE(G4110,"-",H4110,"-",I4110)</f>
        <v>999924592-Youth--40kg</v>
      </c>
      <c r="C4110" s="33" t="s">
        <v>2015</v>
      </c>
      <c r="D4110" s="33" t="s">
        <v>4535</v>
      </c>
      <c r="E4110" s="33" t="s">
        <v>701</v>
      </c>
      <c r="F4110" s="33" t="s">
        <v>367</v>
      </c>
      <c r="G4110" s="33">
        <v>999924592</v>
      </c>
      <c r="H4110" s="34" t="s">
        <v>1530</v>
      </c>
      <c r="I4110" s="36" t="s">
        <v>4778</v>
      </c>
      <c r="J4110" s="8">
        <f>(M4110-K4110)+W4110</f>
        <v>50.5</v>
      </c>
      <c r="K4110" s="8">
        <f>M4110/2</f>
        <v>50.5</v>
      </c>
      <c r="L4110" s="16"/>
      <c r="M4110" s="8">
        <f>SUM(N4110,O4110,P4110,Q4110,S4110,T4110,U4110)</f>
        <v>101</v>
      </c>
      <c r="N4110" s="8">
        <f>SUM(AX4110)</f>
        <v>0</v>
      </c>
      <c r="O4110" s="8">
        <v>0</v>
      </c>
      <c r="P4110" s="8">
        <f>SUM(AO4110,AW4110)</f>
        <v>0</v>
      </c>
      <c r="Q4110" s="8">
        <f>SUM(AK4110,AL4110,AM4110,AN4110,AP4110,AQ4110,AR4110,AO4110)</f>
        <v>0</v>
      </c>
      <c r="R4110" s="8">
        <f>COUNTIF(AK4110:AR4110, "&gt;0")</f>
        <v>0</v>
      </c>
      <c r="S4110" s="8">
        <f>SUM(AS4110,AT4110)</f>
        <v>0</v>
      </c>
      <c r="T4110" s="8">
        <f>SUM(AU4110)</f>
        <v>101</v>
      </c>
      <c r="U4110" s="8">
        <f>SUM(AV4110)</f>
        <v>0</v>
      </c>
      <c r="V4110" s="16"/>
      <c r="W4110" s="8">
        <f>(X4110+AD4110)</f>
        <v>0</v>
      </c>
      <c r="X4110" s="8">
        <f>SUM(Y4110:AB4110)</f>
        <v>0</v>
      </c>
      <c r="Y4110" s="8">
        <v>0</v>
      </c>
      <c r="Z4110" s="8">
        <f>0</f>
        <v>0</v>
      </c>
      <c r="AA4110" s="8">
        <f>SUM(AZ4110,BB4110)</f>
        <v>0</v>
      </c>
      <c r="AB4110" s="8">
        <f>SUM(BC4110,BD4110)</f>
        <v>0</v>
      </c>
      <c r="AC4110" s="8">
        <f>COUNTIF(BC4110:BD4110,"&gt;0")</f>
        <v>0</v>
      </c>
      <c r="AD4110" s="8">
        <f>SUM(AE4110:AI4110)</f>
        <v>0</v>
      </c>
      <c r="AE4110" s="8">
        <v>0</v>
      </c>
      <c r="AF4110" s="8">
        <v>0</v>
      </c>
      <c r="AG4110" s="8">
        <v>0</v>
      </c>
      <c r="AH4110" s="8">
        <v>0</v>
      </c>
      <c r="AI4110" s="8">
        <f>SUM(BA4110)</f>
        <v>0</v>
      </c>
      <c r="AJ4110" s="16"/>
      <c r="AK4110" s="15">
        <v>0</v>
      </c>
      <c r="AL4110" s="15">
        <v>0</v>
      </c>
      <c r="AM4110" s="15">
        <v>0</v>
      </c>
      <c r="AN4110" s="15">
        <v>0</v>
      </c>
      <c r="AO4110" s="15">
        <v>0</v>
      </c>
      <c r="AP4110" s="15">
        <v>0</v>
      </c>
      <c r="AQ4110" s="15">
        <v>0</v>
      </c>
      <c r="AR4110" s="15">
        <v>0</v>
      </c>
      <c r="AS4110" s="15">
        <v>0</v>
      </c>
      <c r="AT4110" s="15">
        <v>0</v>
      </c>
      <c r="AU4110" s="15">
        <v>101</v>
      </c>
      <c r="AV4110" s="15">
        <v>0</v>
      </c>
      <c r="AW4110" s="15">
        <v>0</v>
      </c>
      <c r="AX4110" s="15">
        <v>0</v>
      </c>
      <c r="AY4110" s="29"/>
      <c r="AZ4110" s="33">
        <v>0</v>
      </c>
      <c r="BA4110" s="33">
        <v>0</v>
      </c>
      <c r="BB4110" s="33">
        <v>0</v>
      </c>
      <c r="BC4110" s="33">
        <v>0</v>
      </c>
      <c r="BD4110" s="33">
        <v>0</v>
      </c>
    </row>
    <row r="4111" spans="1:56" x14ac:dyDescent="0.25">
      <c r="A4111" s="51" t="s">
        <v>8611</v>
      </c>
      <c r="B4111" s="33" t="str">
        <f>CONCATENATE(G4111,"-",H4111,"-",I4111)</f>
        <v>999927679-Youth--40kg</v>
      </c>
      <c r="C4111" s="33" t="s">
        <v>1804</v>
      </c>
      <c r="D4111" s="33" t="s">
        <v>2017</v>
      </c>
      <c r="E4111" s="33" t="s">
        <v>701</v>
      </c>
      <c r="F4111" s="33" t="s">
        <v>367</v>
      </c>
      <c r="G4111" s="33">
        <v>999927679</v>
      </c>
      <c r="H4111" s="34" t="s">
        <v>1530</v>
      </c>
      <c r="I4111" s="36" t="s">
        <v>4778</v>
      </c>
      <c r="J4111" s="8">
        <f>(M4111-K4111)+W4111</f>
        <v>50.5</v>
      </c>
      <c r="K4111" s="8">
        <f>M4111/2</f>
        <v>50.5</v>
      </c>
      <c r="L4111" s="16"/>
      <c r="M4111" s="8">
        <f>SUM(N4111,O4111,P4111,Q4111,S4111,T4111,U4111)</f>
        <v>101</v>
      </c>
      <c r="N4111" s="8">
        <f>SUM(AX4111)</f>
        <v>0</v>
      </c>
      <c r="O4111" s="8">
        <v>0</v>
      </c>
      <c r="P4111" s="8">
        <f>SUM(AO4111,AW4111)</f>
        <v>0</v>
      </c>
      <c r="Q4111" s="8">
        <f>SUM(AK4111,AL4111,AM4111,AN4111,AP4111,AQ4111,AR4111,AO4111)</f>
        <v>0</v>
      </c>
      <c r="R4111" s="8">
        <f>COUNTIF(AK4111:AR4111, "&gt;0")</f>
        <v>0</v>
      </c>
      <c r="S4111" s="8">
        <f>SUM(AS4111,AT4111)</f>
        <v>0</v>
      </c>
      <c r="T4111" s="8">
        <f>SUM(AU4111)</f>
        <v>101</v>
      </c>
      <c r="U4111" s="8">
        <f>SUM(AV4111)</f>
        <v>0</v>
      </c>
      <c r="V4111" s="16"/>
      <c r="W4111" s="8">
        <f>(X4111+AD4111)</f>
        <v>0</v>
      </c>
      <c r="X4111" s="8">
        <f>SUM(Y4111:AB4111)</f>
        <v>0</v>
      </c>
      <c r="Y4111" s="8">
        <v>0</v>
      </c>
      <c r="Z4111" s="8">
        <f>0</f>
        <v>0</v>
      </c>
      <c r="AA4111" s="8">
        <f>SUM(AZ4111,BB4111)</f>
        <v>0</v>
      </c>
      <c r="AB4111" s="8">
        <f>SUM(BC4111,BD4111)</f>
        <v>0</v>
      </c>
      <c r="AC4111" s="8">
        <f>COUNTIF(BC4111:BD4111,"&gt;0")</f>
        <v>0</v>
      </c>
      <c r="AD4111" s="8">
        <f>SUM(AE4111:AI4111)</f>
        <v>0</v>
      </c>
      <c r="AE4111" s="8">
        <v>0</v>
      </c>
      <c r="AF4111" s="8">
        <v>0</v>
      </c>
      <c r="AG4111" s="8">
        <v>0</v>
      </c>
      <c r="AH4111" s="8">
        <v>0</v>
      </c>
      <c r="AI4111" s="8">
        <f>SUM(BA4111)</f>
        <v>0</v>
      </c>
      <c r="AJ4111" s="16"/>
      <c r="AK4111" s="15">
        <v>0</v>
      </c>
      <c r="AL4111" s="15">
        <v>0</v>
      </c>
      <c r="AM4111" s="15">
        <v>0</v>
      </c>
      <c r="AN4111" s="15">
        <v>0</v>
      </c>
      <c r="AO4111" s="15">
        <v>0</v>
      </c>
      <c r="AP4111" s="15">
        <v>0</v>
      </c>
      <c r="AQ4111" s="15">
        <v>0</v>
      </c>
      <c r="AR4111" s="15">
        <v>0</v>
      </c>
      <c r="AS4111" s="15">
        <v>0</v>
      </c>
      <c r="AT4111" s="15">
        <v>0</v>
      </c>
      <c r="AU4111" s="15">
        <v>101</v>
      </c>
      <c r="AV4111" s="15">
        <v>0</v>
      </c>
      <c r="AW4111" s="15">
        <v>0</v>
      </c>
      <c r="AX4111" s="15">
        <v>0</v>
      </c>
      <c r="AY4111" s="29"/>
      <c r="AZ4111" s="33">
        <v>0</v>
      </c>
      <c r="BA4111" s="33">
        <v>0</v>
      </c>
      <c r="BB4111" s="33">
        <v>0</v>
      </c>
      <c r="BC4111" s="33">
        <v>0</v>
      </c>
      <c r="BD4111" s="33">
        <v>0</v>
      </c>
    </row>
    <row r="4112" spans="1:56" x14ac:dyDescent="0.25">
      <c r="A4112" s="51" t="s">
        <v>8612</v>
      </c>
      <c r="B4112" s="33" t="str">
        <f>CONCATENATE(G4112,"-",H4112,"-",I4112)</f>
        <v>999932401-Youth--40kg</v>
      </c>
      <c r="C4112" s="33" t="s">
        <v>821</v>
      </c>
      <c r="D4112" s="33" t="s">
        <v>3623</v>
      </c>
      <c r="E4112" s="33" t="s">
        <v>701</v>
      </c>
      <c r="F4112" s="33" t="s">
        <v>367</v>
      </c>
      <c r="G4112" s="33">
        <v>999932401</v>
      </c>
      <c r="H4112" s="33" t="s">
        <v>1530</v>
      </c>
      <c r="I4112" s="36" t="s">
        <v>4778</v>
      </c>
      <c r="J4112" s="8">
        <f>(M4112-K4112)+W4112</f>
        <v>30</v>
      </c>
      <c r="K4112" s="15"/>
      <c r="L4112" s="9"/>
      <c r="M4112" s="8">
        <f>SUM(N4112,O4112,P4112,Q4112,S4112,T4112,U4112)</f>
        <v>30</v>
      </c>
      <c r="N4112" s="8">
        <f>SUM(AX4112)</f>
        <v>0</v>
      </c>
      <c r="O4112" s="8">
        <v>0</v>
      </c>
      <c r="P4112" s="8">
        <f>SUM(AO4112,AW4112)</f>
        <v>0</v>
      </c>
      <c r="Q4112" s="8">
        <f>SUM(AK4112,AL4112,AM4112,AN4112,AP4112,AQ4112,AR4112,AO4112)</f>
        <v>30</v>
      </c>
      <c r="R4112" s="8">
        <f>COUNTIF(AK4112:AR4112, "&gt;0")</f>
        <v>1</v>
      </c>
      <c r="S4112" s="8">
        <f>SUM(AS4112,AT4112)</f>
        <v>0</v>
      </c>
      <c r="T4112" s="8">
        <f>SUM(AU4112)</f>
        <v>0</v>
      </c>
      <c r="U4112" s="8">
        <f>SUM(AV4112)</f>
        <v>0</v>
      </c>
      <c r="V4112" s="9"/>
      <c r="W4112" s="8">
        <f>(X4112+AD4112)</f>
        <v>0</v>
      </c>
      <c r="X4112" s="8">
        <f>SUM(Y4112:AB4112)</f>
        <v>0</v>
      </c>
      <c r="Y4112" s="8">
        <v>0</v>
      </c>
      <c r="Z4112" s="8">
        <f>0</f>
        <v>0</v>
      </c>
      <c r="AA4112" s="8">
        <f>SUM(AZ4112,BB4112)</f>
        <v>0</v>
      </c>
      <c r="AB4112" s="8">
        <f>SUM(BC4112,BD4112)</f>
        <v>0</v>
      </c>
      <c r="AC4112" s="8">
        <f>COUNTIF(BC4112:BD4112,"&gt;0")</f>
        <v>0</v>
      </c>
      <c r="AD4112" s="8">
        <f>SUM(AE4112:AI4112)</f>
        <v>0</v>
      </c>
      <c r="AE4112" s="8">
        <v>0</v>
      </c>
      <c r="AF4112" s="8">
        <v>0</v>
      </c>
      <c r="AG4112" s="8">
        <v>0</v>
      </c>
      <c r="AH4112" s="8">
        <v>0</v>
      </c>
      <c r="AI4112" s="8">
        <f>SUM(BA4112)</f>
        <v>0</v>
      </c>
      <c r="AJ4112" s="9"/>
      <c r="AK4112" s="8">
        <v>0</v>
      </c>
      <c r="AL4112" s="8">
        <v>0</v>
      </c>
      <c r="AM4112" s="8">
        <v>0</v>
      </c>
      <c r="AN4112" s="8">
        <v>0</v>
      </c>
      <c r="AO4112" s="8">
        <v>0</v>
      </c>
      <c r="AP4112" s="8">
        <v>0</v>
      </c>
      <c r="AQ4112" s="8">
        <v>0</v>
      </c>
      <c r="AR4112" s="8">
        <v>30</v>
      </c>
      <c r="AS4112" s="8">
        <v>0</v>
      </c>
      <c r="AT4112" s="8">
        <v>0</v>
      </c>
      <c r="AU4112" s="15">
        <v>0</v>
      </c>
      <c r="AV4112" s="15">
        <v>0</v>
      </c>
      <c r="AW4112" s="15">
        <v>0</v>
      </c>
      <c r="AX4112" s="15">
        <v>0</v>
      </c>
      <c r="AY4112" s="29"/>
      <c r="AZ4112" s="33">
        <v>0</v>
      </c>
      <c r="BA4112" s="33">
        <v>0</v>
      </c>
      <c r="BB4112" s="33">
        <v>0</v>
      </c>
      <c r="BC4112" s="33">
        <v>0</v>
      </c>
      <c r="BD4112" s="33">
        <v>0</v>
      </c>
    </row>
    <row r="4113" spans="1:56" x14ac:dyDescent="0.25">
      <c r="A4113" s="51" t="s">
        <v>8613</v>
      </c>
      <c r="B4113" s="33" t="str">
        <f>CONCATENATE(G4113,"-",H4113,"-",I4113)</f>
        <v>999932504-Youth--40kg</v>
      </c>
      <c r="C4113" s="33" t="s">
        <v>3907</v>
      </c>
      <c r="D4113" s="33" t="s">
        <v>183</v>
      </c>
      <c r="E4113" s="33" t="s">
        <v>701</v>
      </c>
      <c r="F4113" s="33" t="s">
        <v>367</v>
      </c>
      <c r="G4113" s="33">
        <v>999932504</v>
      </c>
      <c r="H4113" s="34" t="s">
        <v>1530</v>
      </c>
      <c r="I4113" s="36" t="s">
        <v>4778</v>
      </c>
      <c r="J4113" s="8">
        <f>(M4113-K4113)+W4113</f>
        <v>25</v>
      </c>
      <c r="K4113" s="8">
        <f>M4113/2</f>
        <v>25</v>
      </c>
      <c r="L4113" s="16"/>
      <c r="M4113" s="8">
        <f>SUM(N4113,O4113,P4113,Q4113,S4113,T4113,U4113)</f>
        <v>50</v>
      </c>
      <c r="N4113" s="8">
        <f>SUM(AX4113)</f>
        <v>0</v>
      </c>
      <c r="O4113" s="8">
        <v>0</v>
      </c>
      <c r="P4113" s="8">
        <f>SUM(AO4113,AW4113)</f>
        <v>0</v>
      </c>
      <c r="Q4113" s="8">
        <f>SUM(AK4113,AL4113,AM4113,AN4113,AP4113,AQ4113,AR4113,AO4113)</f>
        <v>0</v>
      </c>
      <c r="R4113" s="8">
        <f>COUNTIF(AK4113:AR4113, "&gt;0")</f>
        <v>0</v>
      </c>
      <c r="S4113" s="8">
        <f>SUM(AS4113,AT4113)</f>
        <v>0</v>
      </c>
      <c r="T4113" s="8">
        <f>SUM(AU4113)</f>
        <v>0</v>
      </c>
      <c r="U4113" s="8">
        <f>SUM(AV4113)</f>
        <v>50</v>
      </c>
      <c r="V4113" s="16"/>
      <c r="W4113" s="8">
        <f>(X4113+AD4113)</f>
        <v>0</v>
      </c>
      <c r="X4113" s="8">
        <f>SUM(Y4113:AB4113)</f>
        <v>0</v>
      </c>
      <c r="Y4113" s="8">
        <v>0</v>
      </c>
      <c r="Z4113" s="8">
        <f>0</f>
        <v>0</v>
      </c>
      <c r="AA4113" s="8">
        <f>SUM(AZ4113,BB4113)</f>
        <v>0</v>
      </c>
      <c r="AB4113" s="8">
        <f>SUM(BC4113,BD4113)</f>
        <v>0</v>
      </c>
      <c r="AC4113" s="8">
        <f>COUNTIF(BC4113:BD4113,"&gt;0")</f>
        <v>0</v>
      </c>
      <c r="AD4113" s="8">
        <f>SUM(AE4113:AI4113)</f>
        <v>0</v>
      </c>
      <c r="AE4113" s="8">
        <v>0</v>
      </c>
      <c r="AF4113" s="8">
        <v>0</v>
      </c>
      <c r="AG4113" s="8">
        <v>0</v>
      </c>
      <c r="AH4113" s="8">
        <v>0</v>
      </c>
      <c r="AI4113" s="8">
        <f>SUM(BA4113)</f>
        <v>0</v>
      </c>
      <c r="AJ4113" s="16"/>
      <c r="AK4113" s="15">
        <v>0</v>
      </c>
      <c r="AL4113" s="15">
        <v>0</v>
      </c>
      <c r="AM4113" s="15">
        <v>0</v>
      </c>
      <c r="AN4113" s="15">
        <v>0</v>
      </c>
      <c r="AO4113" s="15">
        <v>0</v>
      </c>
      <c r="AP4113" s="15">
        <v>0</v>
      </c>
      <c r="AQ4113" s="15">
        <v>0</v>
      </c>
      <c r="AR4113" s="15">
        <v>0</v>
      </c>
      <c r="AS4113" s="15">
        <v>0</v>
      </c>
      <c r="AT4113" s="15">
        <v>0</v>
      </c>
      <c r="AU4113" s="15">
        <v>0</v>
      </c>
      <c r="AV4113" s="15">
        <v>50</v>
      </c>
      <c r="AW4113" s="15">
        <v>0</v>
      </c>
      <c r="AX4113" s="15">
        <v>0</v>
      </c>
      <c r="AY4113" s="29"/>
      <c r="AZ4113" s="33">
        <v>0</v>
      </c>
      <c r="BA4113" s="33">
        <v>0</v>
      </c>
      <c r="BB4113" s="33">
        <v>0</v>
      </c>
      <c r="BC4113" s="33">
        <v>0</v>
      </c>
      <c r="BD4113" s="33">
        <v>0</v>
      </c>
    </row>
    <row r="4114" spans="1:56" x14ac:dyDescent="0.25">
      <c r="A4114" s="51" t="s">
        <v>8614</v>
      </c>
      <c r="B4114" s="33" t="str">
        <f>CONCATENATE(G4114,"-",H4114,"-",I4114)</f>
        <v>999931791-Youth--40kg</v>
      </c>
      <c r="C4114" s="33" t="s">
        <v>3976</v>
      </c>
      <c r="D4114" s="33" t="s">
        <v>3977</v>
      </c>
      <c r="E4114" s="33" t="s">
        <v>701</v>
      </c>
      <c r="F4114" s="33" t="s">
        <v>367</v>
      </c>
      <c r="G4114" s="33">
        <v>999931791</v>
      </c>
      <c r="H4114" s="34" t="s">
        <v>1530</v>
      </c>
      <c r="I4114" s="36" t="s">
        <v>4778</v>
      </c>
      <c r="J4114" s="8">
        <f>(M4114-K4114)+W4114</f>
        <v>22.5</v>
      </c>
      <c r="K4114" s="8">
        <f>M4114/2</f>
        <v>22.5</v>
      </c>
      <c r="L4114" s="16"/>
      <c r="M4114" s="8">
        <f>SUM(N4114,O4114,P4114,Q4114,S4114,T4114,U4114)</f>
        <v>45</v>
      </c>
      <c r="N4114" s="8">
        <f>SUM(AX4114)</f>
        <v>0</v>
      </c>
      <c r="O4114" s="8">
        <v>0</v>
      </c>
      <c r="P4114" s="8">
        <f>SUM(AO4114,AW4114)</f>
        <v>0</v>
      </c>
      <c r="Q4114" s="8">
        <f>SUM(AK4114,AL4114,AM4114,AN4114,AP4114,AQ4114,AR4114,AO4114)</f>
        <v>45</v>
      </c>
      <c r="R4114" s="8">
        <f>COUNTIF(AK4114:AR4114, "&gt;0")</f>
        <v>1</v>
      </c>
      <c r="S4114" s="8">
        <f>SUM(AS4114,AT4114)</f>
        <v>0</v>
      </c>
      <c r="T4114" s="8">
        <f>SUM(AU4114)</f>
        <v>0</v>
      </c>
      <c r="U4114" s="8">
        <f>SUM(AV4114)</f>
        <v>0</v>
      </c>
      <c r="V4114" s="16"/>
      <c r="W4114" s="8">
        <f>(X4114+AD4114)</f>
        <v>0</v>
      </c>
      <c r="X4114" s="8">
        <f>SUM(Y4114:AB4114)</f>
        <v>0</v>
      </c>
      <c r="Y4114" s="8">
        <v>0</v>
      </c>
      <c r="Z4114" s="8">
        <f>0</f>
        <v>0</v>
      </c>
      <c r="AA4114" s="8">
        <f>SUM(AZ4114,BB4114)</f>
        <v>0</v>
      </c>
      <c r="AB4114" s="8">
        <f>SUM(BC4114,BD4114)</f>
        <v>0</v>
      </c>
      <c r="AC4114" s="8">
        <f>COUNTIF(BC4114:BD4114,"&gt;0")</f>
        <v>0</v>
      </c>
      <c r="AD4114" s="8">
        <f>SUM(AE4114:AI4114)</f>
        <v>0</v>
      </c>
      <c r="AE4114" s="8">
        <v>0</v>
      </c>
      <c r="AF4114" s="8">
        <v>0</v>
      </c>
      <c r="AG4114" s="8">
        <v>0</v>
      </c>
      <c r="AH4114" s="8">
        <v>0</v>
      </c>
      <c r="AI4114" s="8">
        <f>SUM(BA4114)</f>
        <v>0</v>
      </c>
      <c r="AJ4114" s="16"/>
      <c r="AK4114" s="8">
        <v>0</v>
      </c>
      <c r="AL4114" s="8">
        <v>0</v>
      </c>
      <c r="AM4114" s="8">
        <v>0</v>
      </c>
      <c r="AN4114" s="8">
        <v>45</v>
      </c>
      <c r="AO4114" s="8">
        <v>0</v>
      </c>
      <c r="AP4114" s="8">
        <v>0</v>
      </c>
      <c r="AQ4114" s="8">
        <v>0</v>
      </c>
      <c r="AR4114" s="8">
        <v>0</v>
      </c>
      <c r="AS4114" s="8">
        <v>0</v>
      </c>
      <c r="AT4114" s="8">
        <v>0</v>
      </c>
      <c r="AU4114" s="15">
        <v>0</v>
      </c>
      <c r="AV4114" s="15">
        <v>0</v>
      </c>
      <c r="AW4114" s="15">
        <v>0</v>
      </c>
      <c r="AX4114" s="15">
        <v>0</v>
      </c>
      <c r="AY4114" s="29"/>
      <c r="AZ4114" s="33">
        <v>0</v>
      </c>
      <c r="BA4114" s="33">
        <v>0</v>
      </c>
      <c r="BB4114" s="33">
        <v>0</v>
      </c>
      <c r="BC4114" s="33">
        <v>0</v>
      </c>
      <c r="BD4114" s="33">
        <v>0</v>
      </c>
    </row>
    <row r="4115" spans="1:56" x14ac:dyDescent="0.25">
      <c r="A4115" s="51" t="s">
        <v>8615</v>
      </c>
      <c r="B4115" s="33" t="str">
        <f>CONCATENATE(G4115,"-",H4115,"-",I4115)</f>
        <v>999928277-Youth--40kg</v>
      </c>
      <c r="C4115" s="33" t="s">
        <v>2027</v>
      </c>
      <c r="D4115" s="33" t="s">
        <v>2028</v>
      </c>
      <c r="E4115" s="33" t="s">
        <v>701</v>
      </c>
      <c r="F4115" s="33" t="s">
        <v>367</v>
      </c>
      <c r="G4115" s="33">
        <v>999928277</v>
      </c>
      <c r="H4115" s="34" t="s">
        <v>1530</v>
      </c>
      <c r="I4115" s="36" t="s">
        <v>4778</v>
      </c>
      <c r="J4115" s="8">
        <f>(M4115-K4115)+W4115</f>
        <v>20</v>
      </c>
      <c r="K4115" s="8">
        <f>M4115/2</f>
        <v>20</v>
      </c>
      <c r="L4115" s="16"/>
      <c r="M4115" s="8">
        <f>SUM(N4115,O4115,P4115,Q4115,S4115,T4115,U4115)</f>
        <v>40</v>
      </c>
      <c r="N4115" s="8">
        <f>SUM(AX4115)</f>
        <v>0</v>
      </c>
      <c r="O4115" s="8">
        <v>0</v>
      </c>
      <c r="P4115" s="8">
        <f>SUM(AO4115,AW4115)</f>
        <v>0</v>
      </c>
      <c r="Q4115" s="8">
        <f>SUM(AK4115,AL4115,AM4115,AN4115,AP4115,AQ4115,AR4115,AO4115)</f>
        <v>0</v>
      </c>
      <c r="R4115" s="8">
        <f>COUNTIF(AK4115:AR4115, "&gt;0")</f>
        <v>0</v>
      </c>
      <c r="S4115" s="8">
        <f>SUM(AS4115,AT4115)</f>
        <v>40</v>
      </c>
      <c r="T4115" s="8">
        <f>SUM(AU4115)</f>
        <v>0</v>
      </c>
      <c r="U4115" s="8">
        <f>SUM(AV4115)</f>
        <v>0</v>
      </c>
      <c r="V4115" s="16"/>
      <c r="W4115" s="8">
        <f>(X4115+AD4115)</f>
        <v>0</v>
      </c>
      <c r="X4115" s="8">
        <f>SUM(Y4115:AB4115)</f>
        <v>0</v>
      </c>
      <c r="Y4115" s="8">
        <v>0</v>
      </c>
      <c r="Z4115" s="8">
        <f>0</f>
        <v>0</v>
      </c>
      <c r="AA4115" s="8">
        <f>SUM(AZ4115,BB4115)</f>
        <v>0</v>
      </c>
      <c r="AB4115" s="8">
        <f>SUM(BC4115,BD4115)</f>
        <v>0</v>
      </c>
      <c r="AC4115" s="8">
        <f>COUNTIF(BC4115:BD4115,"&gt;0")</f>
        <v>0</v>
      </c>
      <c r="AD4115" s="8">
        <f>SUM(AE4115:AI4115)</f>
        <v>0</v>
      </c>
      <c r="AE4115" s="8">
        <v>0</v>
      </c>
      <c r="AF4115" s="8">
        <v>0</v>
      </c>
      <c r="AG4115" s="8">
        <v>0</v>
      </c>
      <c r="AH4115" s="8">
        <v>0</v>
      </c>
      <c r="AI4115" s="8">
        <f>SUM(BA4115)</f>
        <v>0</v>
      </c>
      <c r="AJ4115" s="16"/>
      <c r="AK4115" s="8">
        <v>0</v>
      </c>
      <c r="AL4115" s="8">
        <v>0</v>
      </c>
      <c r="AM4115" s="8">
        <v>0</v>
      </c>
      <c r="AN4115" s="8">
        <v>0</v>
      </c>
      <c r="AO4115" s="8">
        <v>0</v>
      </c>
      <c r="AP4115" s="8">
        <v>0</v>
      </c>
      <c r="AQ4115" s="8">
        <v>0</v>
      </c>
      <c r="AR4115" s="8">
        <v>0</v>
      </c>
      <c r="AS4115" s="8">
        <v>0</v>
      </c>
      <c r="AT4115" s="8">
        <v>40</v>
      </c>
      <c r="AU4115" s="15">
        <v>0</v>
      </c>
      <c r="AV4115" s="15">
        <v>0</v>
      </c>
      <c r="AW4115" s="15">
        <v>0</v>
      </c>
      <c r="AX4115" s="15">
        <v>0</v>
      </c>
      <c r="AY4115" s="29"/>
      <c r="AZ4115" s="33">
        <v>0</v>
      </c>
      <c r="BA4115" s="33">
        <v>0</v>
      </c>
      <c r="BB4115" s="33">
        <v>0</v>
      </c>
      <c r="BC4115" s="33">
        <v>0</v>
      </c>
      <c r="BD4115" s="33">
        <v>0</v>
      </c>
    </row>
    <row r="4116" spans="1:56" x14ac:dyDescent="0.25">
      <c r="A4116" s="51" t="s">
        <v>9559</v>
      </c>
      <c r="B4116" s="33" t="str">
        <f>CONCATENATE(G4116,"-",H4116,"-",I4116)</f>
        <v xml:space="preserve">999934473-Youth--40kg </v>
      </c>
      <c r="C4116" s="33" t="s">
        <v>9332</v>
      </c>
      <c r="D4116" s="33" t="s">
        <v>9333</v>
      </c>
      <c r="E4116" s="33" t="s">
        <v>701</v>
      </c>
      <c r="F4116" s="33" t="s">
        <v>367</v>
      </c>
      <c r="G4116" s="33">
        <v>999934473</v>
      </c>
      <c r="H4116" s="33" t="s">
        <v>1530</v>
      </c>
      <c r="I4116" s="33" t="s">
        <v>9328</v>
      </c>
      <c r="J4116" s="8">
        <f>(M4116-K4116)+W4116</f>
        <v>60</v>
      </c>
      <c r="K4116" s="8">
        <f>M4116/2</f>
        <v>0</v>
      </c>
      <c r="L4116" s="9"/>
      <c r="M4116" s="8">
        <f>SUM(N4116,O4116,P4116,Q4116,S4116,T4116,U4116)</f>
        <v>0</v>
      </c>
      <c r="N4116" s="8">
        <f>SUM(AX4116)</f>
        <v>0</v>
      </c>
      <c r="O4116" s="8">
        <v>0</v>
      </c>
      <c r="P4116" s="8">
        <f>SUM(AO4116,AW4116)</f>
        <v>0</v>
      </c>
      <c r="Q4116" s="8">
        <f>SUM(AK4116,AL4116,AM4116,AN4116,AP4116,AQ4116,AR4116,AO4116)</f>
        <v>0</v>
      </c>
      <c r="R4116" s="8">
        <f>COUNTIF(AK4116:AR4116, "&gt;0")</f>
        <v>0</v>
      </c>
      <c r="S4116" s="8">
        <f>SUM(AS4116,AT4116)</f>
        <v>0</v>
      </c>
      <c r="T4116" s="8">
        <f>SUM(AU4116)</f>
        <v>0</v>
      </c>
      <c r="U4116" s="8">
        <f>SUM(AV4116)</f>
        <v>0</v>
      </c>
      <c r="V4116" s="9"/>
      <c r="W4116" s="8">
        <f>(X4116+AD4116)</f>
        <v>60</v>
      </c>
      <c r="X4116" s="8">
        <f>SUM(Y4116:AB4116)</f>
        <v>60</v>
      </c>
      <c r="Y4116" s="8">
        <v>0</v>
      </c>
      <c r="Z4116" s="8">
        <f>0</f>
        <v>0</v>
      </c>
      <c r="AA4116" s="8">
        <f>SUM(AZ4116,BB4116)</f>
        <v>0</v>
      </c>
      <c r="AB4116" s="8">
        <f>SUM(BC4116,BD4116)</f>
        <v>60</v>
      </c>
      <c r="AC4116" s="8">
        <f>COUNTIF(BC4116:BD4116,"&gt;0")</f>
        <v>1</v>
      </c>
      <c r="AD4116" s="8">
        <f>SUM(AE4116:AI4116)</f>
        <v>0</v>
      </c>
      <c r="AE4116" s="8">
        <v>0</v>
      </c>
      <c r="AF4116" s="8">
        <v>0</v>
      </c>
      <c r="AG4116" s="8">
        <v>0</v>
      </c>
      <c r="AH4116" s="8">
        <v>0</v>
      </c>
      <c r="AI4116" s="8">
        <f>SUM(BA4116)</f>
        <v>0</v>
      </c>
      <c r="AJ4116" s="9"/>
      <c r="AK4116" s="8">
        <v>0</v>
      </c>
      <c r="AL4116" s="8">
        <v>0</v>
      </c>
      <c r="AM4116" s="8">
        <v>0</v>
      </c>
      <c r="AN4116" s="8">
        <v>0</v>
      </c>
      <c r="AO4116" s="8">
        <v>0</v>
      </c>
      <c r="AP4116" s="8">
        <v>0</v>
      </c>
      <c r="AQ4116" s="8">
        <v>0</v>
      </c>
      <c r="AR4116" s="8">
        <v>0</v>
      </c>
      <c r="AS4116" s="8">
        <v>0</v>
      </c>
      <c r="AT4116" s="8">
        <v>0</v>
      </c>
      <c r="AU4116" s="8">
        <v>0</v>
      </c>
      <c r="AV4116" s="8">
        <v>0</v>
      </c>
      <c r="AW4116" s="8">
        <v>0</v>
      </c>
      <c r="AX4116" s="8">
        <v>0</v>
      </c>
      <c r="AY4116" s="30"/>
      <c r="AZ4116" s="33">
        <v>0</v>
      </c>
      <c r="BA4116" s="33">
        <v>0</v>
      </c>
      <c r="BB4116" s="33">
        <v>0</v>
      </c>
      <c r="BC4116" s="33">
        <v>0</v>
      </c>
      <c r="BD4116" s="33">
        <v>60</v>
      </c>
    </row>
    <row r="4117" spans="1:56" x14ac:dyDescent="0.25">
      <c r="A4117" s="51" t="s">
        <v>5113</v>
      </c>
      <c r="B4117" s="33" t="str">
        <f>CONCATENATE(G4117,"-",H4117,"-",I4117)</f>
        <v>999928729-Youth-+40kg</v>
      </c>
      <c r="C4117" s="45" t="s">
        <v>767</v>
      </c>
      <c r="D4117" s="45" t="s">
        <v>4796</v>
      </c>
      <c r="E4117" s="45" t="s">
        <v>701</v>
      </c>
      <c r="F4117" s="45" t="s">
        <v>475</v>
      </c>
      <c r="G4117" s="45">
        <v>999928729</v>
      </c>
      <c r="H4117" s="45" t="s">
        <v>1530</v>
      </c>
      <c r="I4117" s="45" t="s">
        <v>4779</v>
      </c>
      <c r="J4117" s="8">
        <f>(M4117-K4117)+W4117</f>
        <v>110</v>
      </c>
      <c r="K4117" s="8">
        <f>M4117/2</f>
        <v>0</v>
      </c>
      <c r="L4117" s="9"/>
      <c r="M4117" s="8">
        <f>SUM(N4117,O4117,P4117,Q4117,S4117,T4117,U4117)</f>
        <v>0</v>
      </c>
      <c r="N4117" s="8">
        <f>SUM(AX4117)</f>
        <v>0</v>
      </c>
      <c r="O4117" s="8">
        <v>0</v>
      </c>
      <c r="P4117" s="8">
        <f>SUM(AO4117,AW4117)</f>
        <v>0</v>
      </c>
      <c r="Q4117" s="8">
        <f>SUM(AK4117,AL4117,AM4117,AN4117,AP4117,AQ4117,AR4117,AO4117)</f>
        <v>0</v>
      </c>
      <c r="R4117" s="8">
        <f>COUNTIF(AK4117:AR4117, "&gt;0")</f>
        <v>0</v>
      </c>
      <c r="S4117" s="8">
        <f>SUM(AS4117,AT4117)</f>
        <v>0</v>
      </c>
      <c r="T4117" s="8">
        <f>SUM(AU4117)</f>
        <v>0</v>
      </c>
      <c r="U4117" s="8">
        <f>SUM(AV4117)</f>
        <v>0</v>
      </c>
      <c r="V4117" s="9"/>
      <c r="W4117" s="8">
        <f>(X4117+AD4117)</f>
        <v>110</v>
      </c>
      <c r="X4117" s="8">
        <f>SUM(Y4117:AB4117)</f>
        <v>110</v>
      </c>
      <c r="Y4117" s="8">
        <v>0</v>
      </c>
      <c r="Z4117" s="8">
        <f>0</f>
        <v>0</v>
      </c>
      <c r="AA4117" s="8">
        <f>SUM(AZ4117,BB4117)</f>
        <v>50</v>
      </c>
      <c r="AB4117" s="8">
        <f>SUM(BC4117,BD4117)</f>
        <v>60</v>
      </c>
      <c r="AC4117" s="8">
        <f>COUNTIF(BC4117:BD4117,"&gt;0")</f>
        <v>1</v>
      </c>
      <c r="AD4117" s="8">
        <f>SUM(AE4117:AI4117)</f>
        <v>0</v>
      </c>
      <c r="AE4117" s="8">
        <v>0</v>
      </c>
      <c r="AF4117" s="8">
        <v>0</v>
      </c>
      <c r="AG4117" s="8">
        <v>0</v>
      </c>
      <c r="AH4117" s="8">
        <v>0</v>
      </c>
      <c r="AI4117" s="8">
        <f>SUM(BA4117)</f>
        <v>0</v>
      </c>
      <c r="AJ4117" s="9"/>
      <c r="AK4117" s="8">
        <v>0</v>
      </c>
      <c r="AL4117" s="8">
        <v>0</v>
      </c>
      <c r="AM4117" s="8">
        <v>0</v>
      </c>
      <c r="AN4117" s="8">
        <v>0</v>
      </c>
      <c r="AO4117" s="8">
        <v>0</v>
      </c>
      <c r="AP4117" s="8">
        <v>0</v>
      </c>
      <c r="AQ4117" s="8">
        <v>0</v>
      </c>
      <c r="AR4117" s="8">
        <v>0</v>
      </c>
      <c r="AS4117" s="8">
        <v>0</v>
      </c>
      <c r="AT4117" s="8">
        <v>0</v>
      </c>
      <c r="AU4117" s="8">
        <v>0</v>
      </c>
      <c r="AV4117" s="8">
        <v>0</v>
      </c>
      <c r="AW4117" s="8">
        <v>0</v>
      </c>
      <c r="AX4117" s="8">
        <v>0</v>
      </c>
      <c r="AY4117" s="30"/>
      <c r="AZ4117" s="33">
        <v>50</v>
      </c>
      <c r="BA4117" s="33">
        <v>0</v>
      </c>
      <c r="BB4117" s="33">
        <v>0</v>
      </c>
      <c r="BC4117" s="33">
        <v>60</v>
      </c>
      <c r="BD4117" s="33">
        <v>0</v>
      </c>
    </row>
    <row r="4118" spans="1:56" x14ac:dyDescent="0.25">
      <c r="A4118" s="51" t="s">
        <v>5114</v>
      </c>
      <c r="B4118" s="33" t="str">
        <f>CONCATENATE(G4118,"-",H4118,"-",I4118)</f>
        <v>999928752-Youth-+40kg</v>
      </c>
      <c r="C4118" s="45" t="s">
        <v>2365</v>
      </c>
      <c r="D4118" s="45" t="s">
        <v>2682</v>
      </c>
      <c r="E4118" s="45" t="s">
        <v>701</v>
      </c>
      <c r="F4118" s="45" t="s">
        <v>475</v>
      </c>
      <c r="G4118" s="45">
        <v>999928752</v>
      </c>
      <c r="H4118" s="45" t="s">
        <v>1530</v>
      </c>
      <c r="I4118" s="45" t="s">
        <v>4779</v>
      </c>
      <c r="J4118" s="8">
        <f>(M4118-K4118)+W4118</f>
        <v>82.5</v>
      </c>
      <c r="K4118" s="8">
        <f>M4118/2</f>
        <v>0</v>
      </c>
      <c r="L4118" s="9"/>
      <c r="M4118" s="8">
        <f>SUM(N4118,O4118,P4118,Q4118,S4118,T4118,U4118)</f>
        <v>0</v>
      </c>
      <c r="N4118" s="8">
        <f>SUM(AX4118)</f>
        <v>0</v>
      </c>
      <c r="O4118" s="8">
        <v>0</v>
      </c>
      <c r="P4118" s="8">
        <f>SUM(AO4118,AW4118)</f>
        <v>0</v>
      </c>
      <c r="Q4118" s="8">
        <f>SUM(AK4118,AL4118,AM4118,AN4118,AP4118,AQ4118,AR4118,AO4118)</f>
        <v>0</v>
      </c>
      <c r="R4118" s="8">
        <f>COUNTIF(AK4118:AR4118, "&gt;0")</f>
        <v>0</v>
      </c>
      <c r="S4118" s="8">
        <f>SUM(AS4118,AT4118)</f>
        <v>0</v>
      </c>
      <c r="T4118" s="8">
        <f>SUM(AU4118)</f>
        <v>0</v>
      </c>
      <c r="U4118" s="8">
        <f>SUM(AV4118)</f>
        <v>0</v>
      </c>
      <c r="V4118" s="9"/>
      <c r="W4118" s="8">
        <f>(X4118+AD4118)</f>
        <v>82.5</v>
      </c>
      <c r="X4118" s="8">
        <f>SUM(Y4118:AB4118)</f>
        <v>82.5</v>
      </c>
      <c r="Y4118" s="8">
        <v>0</v>
      </c>
      <c r="Z4118" s="8">
        <f>0</f>
        <v>0</v>
      </c>
      <c r="AA4118" s="8">
        <f>SUM(AZ4118,BB4118)</f>
        <v>37.5</v>
      </c>
      <c r="AB4118" s="8">
        <f>SUM(BC4118,BD4118)</f>
        <v>45</v>
      </c>
      <c r="AC4118" s="8">
        <f>COUNTIF(BC4118:BD4118,"&gt;0")</f>
        <v>1</v>
      </c>
      <c r="AD4118" s="8">
        <f>SUM(AE4118:AI4118)</f>
        <v>0</v>
      </c>
      <c r="AE4118" s="8">
        <v>0</v>
      </c>
      <c r="AF4118" s="8">
        <v>0</v>
      </c>
      <c r="AG4118" s="8">
        <v>0</v>
      </c>
      <c r="AH4118" s="8">
        <v>0</v>
      </c>
      <c r="AI4118" s="8">
        <f>SUM(BA4118)</f>
        <v>0</v>
      </c>
      <c r="AJ4118" s="9"/>
      <c r="AK4118" s="8">
        <v>0</v>
      </c>
      <c r="AL4118" s="8">
        <v>0</v>
      </c>
      <c r="AM4118" s="8">
        <v>0</v>
      </c>
      <c r="AN4118" s="8">
        <v>0</v>
      </c>
      <c r="AO4118" s="8">
        <v>0</v>
      </c>
      <c r="AP4118" s="8">
        <v>0</v>
      </c>
      <c r="AQ4118" s="8">
        <v>0</v>
      </c>
      <c r="AR4118" s="8">
        <v>0</v>
      </c>
      <c r="AS4118" s="8">
        <v>0</v>
      </c>
      <c r="AT4118" s="8">
        <v>0</v>
      </c>
      <c r="AU4118" s="8">
        <v>0</v>
      </c>
      <c r="AV4118" s="8">
        <v>0</v>
      </c>
      <c r="AW4118" s="8">
        <v>0</v>
      </c>
      <c r="AX4118" s="8">
        <v>0</v>
      </c>
      <c r="AY4118" s="30"/>
      <c r="AZ4118" s="33">
        <v>37.5</v>
      </c>
      <c r="BA4118" s="33">
        <v>0</v>
      </c>
      <c r="BB4118" s="33">
        <v>0</v>
      </c>
      <c r="BC4118" s="33">
        <v>45</v>
      </c>
      <c r="BD4118" s="33">
        <v>0</v>
      </c>
    </row>
    <row r="4119" spans="1:56" x14ac:dyDescent="0.25">
      <c r="A4119" s="51" t="s">
        <v>8735</v>
      </c>
      <c r="B4119" s="33" t="str">
        <f>CONCATENATE(G4119,"-",H4119,"-",I4119)</f>
        <v>999929265-Youth-+40kg</v>
      </c>
      <c r="C4119" s="33" t="s">
        <v>2971</v>
      </c>
      <c r="D4119" s="33" t="s">
        <v>1680</v>
      </c>
      <c r="E4119" s="33" t="s">
        <v>701</v>
      </c>
      <c r="F4119" s="33" t="s">
        <v>475</v>
      </c>
      <c r="G4119" s="33">
        <v>999929265</v>
      </c>
      <c r="H4119" s="33" t="s">
        <v>1530</v>
      </c>
      <c r="I4119" s="36" t="s">
        <v>4779</v>
      </c>
      <c r="J4119" s="8">
        <f>(M4119-K4119)+W4119</f>
        <v>50.5</v>
      </c>
      <c r="K4119" s="15"/>
      <c r="L4119" s="16"/>
      <c r="M4119" s="8">
        <f>SUM(N4119,O4119,P4119,Q4119,S4119,T4119,U4119)</f>
        <v>50.5</v>
      </c>
      <c r="N4119" s="8">
        <f>SUM(AX4119)</f>
        <v>0</v>
      </c>
      <c r="O4119" s="8">
        <v>0</v>
      </c>
      <c r="P4119" s="8">
        <f>SUM(AO4119,AW4119)</f>
        <v>0</v>
      </c>
      <c r="Q4119" s="8">
        <f>SUM(AK4119,AL4119,AM4119,AN4119,AP4119,AQ4119,AR4119,AO4119)</f>
        <v>0</v>
      </c>
      <c r="R4119" s="8">
        <f>COUNTIF(AK4119:AR4119, "&gt;0")</f>
        <v>0</v>
      </c>
      <c r="S4119" s="8">
        <f>SUM(AS4119,AT4119)</f>
        <v>0</v>
      </c>
      <c r="T4119" s="8">
        <f>SUM(AU4119)</f>
        <v>50.5</v>
      </c>
      <c r="U4119" s="8">
        <f>SUM(AV4119)</f>
        <v>0</v>
      </c>
      <c r="V4119" s="16"/>
      <c r="W4119" s="8">
        <f>(X4119+AD4119)</f>
        <v>0</v>
      </c>
      <c r="X4119" s="8">
        <f>SUM(Y4119:AB4119)</f>
        <v>0</v>
      </c>
      <c r="Y4119" s="8">
        <v>0</v>
      </c>
      <c r="Z4119" s="8">
        <f>0</f>
        <v>0</v>
      </c>
      <c r="AA4119" s="8">
        <f>SUM(AZ4119,BB4119)</f>
        <v>0</v>
      </c>
      <c r="AB4119" s="8">
        <f>SUM(BC4119,BD4119)</f>
        <v>0</v>
      </c>
      <c r="AC4119" s="8">
        <f>COUNTIF(BC4119:BD4119,"&gt;0")</f>
        <v>0</v>
      </c>
      <c r="AD4119" s="8">
        <f>SUM(AE4119:AI4119)</f>
        <v>0</v>
      </c>
      <c r="AE4119" s="8">
        <v>0</v>
      </c>
      <c r="AF4119" s="8">
        <v>0</v>
      </c>
      <c r="AG4119" s="8">
        <v>0</v>
      </c>
      <c r="AH4119" s="8">
        <v>0</v>
      </c>
      <c r="AI4119" s="8">
        <f>SUM(BA4119)</f>
        <v>0</v>
      </c>
      <c r="AJ4119" s="16"/>
      <c r="AK4119" s="15">
        <v>0</v>
      </c>
      <c r="AL4119" s="15">
        <v>0</v>
      </c>
      <c r="AM4119" s="15">
        <v>0</v>
      </c>
      <c r="AN4119" s="15">
        <v>0</v>
      </c>
      <c r="AO4119" s="15">
        <v>0</v>
      </c>
      <c r="AP4119" s="15">
        <v>0</v>
      </c>
      <c r="AQ4119" s="15">
        <v>0</v>
      </c>
      <c r="AR4119" s="15">
        <v>0</v>
      </c>
      <c r="AS4119" s="15">
        <v>0</v>
      </c>
      <c r="AT4119" s="15">
        <v>0</v>
      </c>
      <c r="AU4119" s="15">
        <v>50.5</v>
      </c>
      <c r="AV4119" s="15">
        <v>0</v>
      </c>
      <c r="AW4119" s="15">
        <v>0</v>
      </c>
      <c r="AX4119" s="15">
        <v>0</v>
      </c>
      <c r="AY4119" s="29"/>
      <c r="AZ4119" s="33">
        <v>0</v>
      </c>
      <c r="BA4119" s="33">
        <v>0</v>
      </c>
      <c r="BB4119" s="33">
        <v>0</v>
      </c>
      <c r="BC4119" s="33">
        <v>0</v>
      </c>
      <c r="BD4119" s="33">
        <v>0</v>
      </c>
    </row>
    <row r="4120" spans="1:56" x14ac:dyDescent="0.25">
      <c r="A4120" s="51" t="s">
        <v>8736</v>
      </c>
      <c r="B4120" s="33" t="str">
        <f>CONCATENATE(G4120,"-",H4120,"-",I4120)</f>
        <v>999925577-Youth--30kg</v>
      </c>
      <c r="C4120" s="34" t="s">
        <v>914</v>
      </c>
      <c r="D4120" s="34" t="s">
        <v>824</v>
      </c>
      <c r="E4120" s="34" t="s">
        <v>701</v>
      </c>
      <c r="F4120" s="34" t="s">
        <v>475</v>
      </c>
      <c r="G4120" s="34">
        <v>999925577</v>
      </c>
      <c r="H4120" s="34" t="s">
        <v>1530</v>
      </c>
      <c r="I4120" s="51" t="s">
        <v>4771</v>
      </c>
      <c r="J4120" s="8">
        <f>(M4120-K4120)+W4120</f>
        <v>360</v>
      </c>
      <c r="K4120" s="8"/>
      <c r="L4120" s="9"/>
      <c r="M4120" s="8">
        <f>SUM(N4120,O4120,P4120,Q4120,S4120,T4120,U4120)</f>
        <v>360</v>
      </c>
      <c r="N4120" s="8">
        <f>SUM(AX4120)</f>
        <v>0</v>
      </c>
      <c r="O4120" s="8">
        <v>0</v>
      </c>
      <c r="P4120" s="8">
        <f>SUM(AO4120,AW4120)</f>
        <v>0</v>
      </c>
      <c r="Q4120" s="8">
        <f>SUM(AK4120,AL4120,AM4120,AN4120,AP4120,AQ4120,AR4120,AO4120)</f>
        <v>0</v>
      </c>
      <c r="R4120" s="8">
        <f>COUNTIF(AK4120:AR4120, "&gt;0")</f>
        <v>0</v>
      </c>
      <c r="S4120" s="8">
        <f>SUM(AS4120,AT4120)</f>
        <v>80</v>
      </c>
      <c r="T4120" s="8">
        <f>SUM(AU4120)</f>
        <v>180</v>
      </c>
      <c r="U4120" s="8">
        <f>SUM(AV4120)</f>
        <v>100</v>
      </c>
      <c r="V4120" s="9"/>
      <c r="W4120" s="8">
        <f>(X4120+AD4120)</f>
        <v>0</v>
      </c>
      <c r="X4120" s="8">
        <f>SUM(Y4120:AB4120)</f>
        <v>0</v>
      </c>
      <c r="Y4120" s="8">
        <v>0</v>
      </c>
      <c r="Z4120" s="8">
        <f>0</f>
        <v>0</v>
      </c>
      <c r="AA4120" s="8">
        <f>SUM(AZ4120,BB4120)</f>
        <v>0</v>
      </c>
      <c r="AB4120" s="8">
        <f>SUM(BC4120,BD4120)</f>
        <v>0</v>
      </c>
      <c r="AC4120" s="8">
        <f>COUNTIF(BC4120:BD4120,"&gt;0")</f>
        <v>0</v>
      </c>
      <c r="AD4120" s="8">
        <f>SUM(AE4120:AI4120)</f>
        <v>0</v>
      </c>
      <c r="AE4120" s="8">
        <v>0</v>
      </c>
      <c r="AF4120" s="8">
        <v>0</v>
      </c>
      <c r="AG4120" s="8">
        <v>0</v>
      </c>
      <c r="AH4120" s="8">
        <v>0</v>
      </c>
      <c r="AI4120" s="8">
        <f>SUM(BA4120)</f>
        <v>0</v>
      </c>
      <c r="AJ4120" s="9"/>
      <c r="AK4120" s="8">
        <v>0</v>
      </c>
      <c r="AL4120" s="8">
        <v>0</v>
      </c>
      <c r="AM4120" s="8">
        <v>0</v>
      </c>
      <c r="AN4120" s="8">
        <v>0</v>
      </c>
      <c r="AO4120" s="8">
        <v>0</v>
      </c>
      <c r="AP4120" s="8">
        <v>0</v>
      </c>
      <c r="AQ4120" s="8">
        <v>0</v>
      </c>
      <c r="AR4120" s="8">
        <v>0</v>
      </c>
      <c r="AS4120" s="8">
        <v>80</v>
      </c>
      <c r="AT4120" s="8">
        <v>0</v>
      </c>
      <c r="AU4120" s="15">
        <v>180</v>
      </c>
      <c r="AV4120" s="15">
        <v>100</v>
      </c>
      <c r="AW4120" s="15">
        <v>0</v>
      </c>
      <c r="AX4120" s="15">
        <v>0</v>
      </c>
      <c r="AY4120" s="29"/>
      <c r="AZ4120" s="33">
        <v>0</v>
      </c>
      <c r="BA4120" s="33">
        <v>0</v>
      </c>
      <c r="BB4120" s="33">
        <v>0</v>
      </c>
      <c r="BC4120" s="33">
        <v>0</v>
      </c>
      <c r="BD4120" s="33">
        <v>0</v>
      </c>
    </row>
    <row r="4121" spans="1:56" x14ac:dyDescent="0.25">
      <c r="A4121" s="51" t="s">
        <v>8738</v>
      </c>
      <c r="B4121" s="33" t="str">
        <f>CONCATENATE(G4121,"-",H4121,"-",I4121)</f>
        <v>999928434-Youth--30kg</v>
      </c>
      <c r="C4121" s="33" t="s">
        <v>905</v>
      </c>
      <c r="D4121" s="33" t="s">
        <v>717</v>
      </c>
      <c r="E4121" s="33" t="s">
        <v>701</v>
      </c>
      <c r="F4121" s="33" t="s">
        <v>475</v>
      </c>
      <c r="G4121" s="33">
        <v>999928434</v>
      </c>
      <c r="H4121" s="34" t="s">
        <v>1530</v>
      </c>
      <c r="I4121" s="51" t="s">
        <v>4771</v>
      </c>
      <c r="J4121" s="8">
        <f>(M4121-K4121)+W4121</f>
        <v>170</v>
      </c>
      <c r="K4121" s="8">
        <f>M4121/2</f>
        <v>170</v>
      </c>
      <c r="L4121" s="16"/>
      <c r="M4121" s="8">
        <f>SUM(N4121,O4121,P4121,Q4121,S4121,T4121,U4121)</f>
        <v>340</v>
      </c>
      <c r="N4121" s="8">
        <f>SUM(AX4121)</f>
        <v>0</v>
      </c>
      <c r="O4121" s="8">
        <v>0</v>
      </c>
      <c r="P4121" s="8">
        <f>SUM(AO4121,AW4121)</f>
        <v>0</v>
      </c>
      <c r="Q4121" s="8">
        <f>SUM(AK4121,AL4121,AM4121,AN4121,AP4121,AQ4121,AR4121,AO4121)</f>
        <v>12</v>
      </c>
      <c r="R4121" s="8">
        <f>COUNTIF(AK4121:AR4121, "&gt;0")</f>
        <v>1</v>
      </c>
      <c r="S4121" s="8">
        <f>SUM(AS4121,AT4121)</f>
        <v>48</v>
      </c>
      <c r="T4121" s="8">
        <f>SUM(AU4121)</f>
        <v>180</v>
      </c>
      <c r="U4121" s="8">
        <f>SUM(AV4121)</f>
        <v>100</v>
      </c>
      <c r="V4121" s="16"/>
      <c r="W4121" s="8">
        <f>(X4121+AD4121)</f>
        <v>0</v>
      </c>
      <c r="X4121" s="8">
        <f>SUM(Y4121:AB4121)</f>
        <v>0</v>
      </c>
      <c r="Y4121" s="8">
        <v>0</v>
      </c>
      <c r="Z4121" s="8">
        <f>0</f>
        <v>0</v>
      </c>
      <c r="AA4121" s="8">
        <f>SUM(AZ4121,BB4121)</f>
        <v>0</v>
      </c>
      <c r="AB4121" s="8">
        <f>SUM(BC4121,BD4121)</f>
        <v>0</v>
      </c>
      <c r="AC4121" s="8">
        <f>COUNTIF(BC4121:BD4121,"&gt;0")</f>
        <v>0</v>
      </c>
      <c r="AD4121" s="8">
        <f>SUM(AE4121:AI4121)</f>
        <v>0</v>
      </c>
      <c r="AE4121" s="8">
        <v>0</v>
      </c>
      <c r="AF4121" s="8">
        <v>0</v>
      </c>
      <c r="AG4121" s="8">
        <v>0</v>
      </c>
      <c r="AH4121" s="8">
        <v>0</v>
      </c>
      <c r="AI4121" s="8">
        <f>SUM(BA4121)</f>
        <v>0</v>
      </c>
      <c r="AJ4121" s="16"/>
      <c r="AK4121" s="15">
        <v>0</v>
      </c>
      <c r="AL4121" s="15">
        <v>0</v>
      </c>
      <c r="AM4121" s="15">
        <v>12</v>
      </c>
      <c r="AN4121" s="15">
        <v>0</v>
      </c>
      <c r="AO4121" s="15">
        <v>0</v>
      </c>
      <c r="AP4121" s="15">
        <v>0</v>
      </c>
      <c r="AQ4121" s="15">
        <v>0</v>
      </c>
      <c r="AR4121" s="15">
        <v>0</v>
      </c>
      <c r="AS4121" s="15">
        <v>48</v>
      </c>
      <c r="AT4121" s="15">
        <v>0</v>
      </c>
      <c r="AU4121" s="15">
        <v>180</v>
      </c>
      <c r="AV4121" s="15">
        <v>100</v>
      </c>
      <c r="AW4121" s="15">
        <v>0</v>
      </c>
      <c r="AX4121" s="15">
        <v>0</v>
      </c>
      <c r="AY4121" s="29"/>
      <c r="AZ4121" s="33">
        <v>0</v>
      </c>
      <c r="BA4121" s="33">
        <v>0</v>
      </c>
      <c r="BB4121" s="33">
        <v>0</v>
      </c>
      <c r="BC4121" s="33">
        <v>0</v>
      </c>
      <c r="BD4121" s="33">
        <v>0</v>
      </c>
    </row>
    <row r="4122" spans="1:56" x14ac:dyDescent="0.25">
      <c r="A4122" s="51" t="s">
        <v>8737</v>
      </c>
      <c r="B4122" s="33" t="str">
        <f>CONCATENATE(G4122,"-",H4122,"-",I4122)</f>
        <v>999928811-Youth--30kg</v>
      </c>
      <c r="C4122" s="34" t="s">
        <v>2660</v>
      </c>
      <c r="D4122" s="34" t="s">
        <v>698</v>
      </c>
      <c r="E4122" s="34" t="s">
        <v>701</v>
      </c>
      <c r="F4122" s="34" t="s">
        <v>475</v>
      </c>
      <c r="G4122" s="34">
        <v>999928811</v>
      </c>
      <c r="H4122" s="34" t="s">
        <v>1530</v>
      </c>
      <c r="I4122" s="51" t="s">
        <v>4771</v>
      </c>
      <c r="J4122" s="8">
        <f>(M4122-K4122)+W4122</f>
        <v>163</v>
      </c>
      <c r="K4122" s="8"/>
      <c r="L4122" s="9"/>
      <c r="M4122" s="8">
        <f>SUM(N4122,O4122,P4122,Q4122,S4122,T4122,U4122)</f>
        <v>163</v>
      </c>
      <c r="N4122" s="8">
        <f>SUM(AX4122)</f>
        <v>0</v>
      </c>
      <c r="O4122" s="8">
        <v>0</v>
      </c>
      <c r="P4122" s="8">
        <f>SUM(AO4122,AW4122)</f>
        <v>0</v>
      </c>
      <c r="Q4122" s="8">
        <f>SUM(AK4122,AL4122,AM4122,AN4122,AP4122,AQ4122,AR4122,AO4122)</f>
        <v>0</v>
      </c>
      <c r="R4122" s="8">
        <f>COUNTIF(AK4122:AR4122, "&gt;0")</f>
        <v>0</v>
      </c>
      <c r="S4122" s="8">
        <f>SUM(AS4122,AT4122)</f>
        <v>16</v>
      </c>
      <c r="T4122" s="8">
        <f>SUM(AU4122)</f>
        <v>72</v>
      </c>
      <c r="U4122" s="8">
        <f>SUM(AV4122)</f>
        <v>75</v>
      </c>
      <c r="V4122" s="9"/>
      <c r="W4122" s="8">
        <f>(X4122+AD4122)</f>
        <v>0</v>
      </c>
      <c r="X4122" s="8">
        <f>SUM(Y4122:AB4122)</f>
        <v>0</v>
      </c>
      <c r="Y4122" s="8">
        <v>0</v>
      </c>
      <c r="Z4122" s="8">
        <f>0</f>
        <v>0</v>
      </c>
      <c r="AA4122" s="8">
        <f>SUM(AZ4122,BB4122)</f>
        <v>0</v>
      </c>
      <c r="AB4122" s="8">
        <f>SUM(BC4122,BD4122)</f>
        <v>0</v>
      </c>
      <c r="AC4122" s="8">
        <f>COUNTIF(BC4122:BD4122,"&gt;0")</f>
        <v>0</v>
      </c>
      <c r="AD4122" s="8">
        <f>SUM(AE4122:AI4122)</f>
        <v>0</v>
      </c>
      <c r="AE4122" s="8">
        <v>0</v>
      </c>
      <c r="AF4122" s="8">
        <v>0</v>
      </c>
      <c r="AG4122" s="8">
        <v>0</v>
      </c>
      <c r="AH4122" s="8">
        <v>0</v>
      </c>
      <c r="AI4122" s="8">
        <f>SUM(BA4122)</f>
        <v>0</v>
      </c>
      <c r="AJ4122" s="9"/>
      <c r="AK4122" s="8">
        <v>0</v>
      </c>
      <c r="AL4122" s="8">
        <v>0</v>
      </c>
      <c r="AM4122" s="8">
        <v>0</v>
      </c>
      <c r="AN4122" s="8">
        <v>0</v>
      </c>
      <c r="AO4122" s="8">
        <v>0</v>
      </c>
      <c r="AP4122" s="8">
        <v>0</v>
      </c>
      <c r="AQ4122" s="8">
        <v>0</v>
      </c>
      <c r="AR4122" s="8">
        <v>0</v>
      </c>
      <c r="AS4122" s="8">
        <v>0</v>
      </c>
      <c r="AT4122" s="8">
        <v>16</v>
      </c>
      <c r="AU4122" s="15">
        <v>72</v>
      </c>
      <c r="AV4122" s="15">
        <v>75</v>
      </c>
      <c r="AW4122" s="15">
        <v>0</v>
      </c>
      <c r="AX4122" s="15">
        <v>0</v>
      </c>
      <c r="AY4122" s="29"/>
      <c r="AZ4122" s="33">
        <v>0</v>
      </c>
      <c r="BA4122" s="33">
        <v>0</v>
      </c>
      <c r="BB4122" s="33">
        <v>0</v>
      </c>
      <c r="BC4122" s="33">
        <v>0</v>
      </c>
      <c r="BD4122" s="33">
        <v>0</v>
      </c>
    </row>
    <row r="4123" spans="1:56" x14ac:dyDescent="0.25">
      <c r="A4123" s="51" t="s">
        <v>5109</v>
      </c>
      <c r="B4123" s="33" t="str">
        <f>CONCATENATE(G4123,"-",H4123,"-",I4123)</f>
        <v>999929813-Youth--30kg</v>
      </c>
      <c r="C4123" s="45" t="s">
        <v>919</v>
      </c>
      <c r="D4123" s="45" t="s">
        <v>2679</v>
      </c>
      <c r="E4123" s="45" t="s">
        <v>701</v>
      </c>
      <c r="F4123" s="45" t="s">
        <v>475</v>
      </c>
      <c r="G4123" s="45">
        <v>999929813</v>
      </c>
      <c r="H4123" s="45" t="s">
        <v>1530</v>
      </c>
      <c r="I4123" s="45" t="s">
        <v>4771</v>
      </c>
      <c r="J4123" s="8">
        <f>(M4123-K4123)+W4123</f>
        <v>141.5</v>
      </c>
      <c r="K4123" s="8">
        <f>M4123/2</f>
        <v>44</v>
      </c>
      <c r="L4123" s="9"/>
      <c r="M4123" s="8">
        <f>SUM(N4123,O4123,P4123,Q4123,S4123,T4123,U4123)</f>
        <v>88</v>
      </c>
      <c r="N4123" s="8">
        <f>SUM(AX4123)</f>
        <v>0</v>
      </c>
      <c r="O4123" s="8">
        <v>0</v>
      </c>
      <c r="P4123" s="8">
        <f>SUM(AO4123,AW4123)</f>
        <v>0</v>
      </c>
      <c r="Q4123" s="8">
        <f>SUM(AK4123,AL4123,AM4123,AN4123,AP4123,AQ4123,AR4123,AO4123)</f>
        <v>0</v>
      </c>
      <c r="R4123" s="8">
        <f>COUNTIF(AK4123:AR4123, "&gt;0")</f>
        <v>0</v>
      </c>
      <c r="S4123" s="8">
        <f>SUM(AS4123,AT4123)</f>
        <v>16</v>
      </c>
      <c r="T4123" s="8">
        <f>SUM(AU4123)</f>
        <v>72</v>
      </c>
      <c r="U4123" s="8">
        <f>SUM(AV4123)</f>
        <v>0</v>
      </c>
      <c r="V4123" s="9"/>
      <c r="W4123" s="8">
        <f>(X4123+AD4123)</f>
        <v>97.5</v>
      </c>
      <c r="X4123" s="8">
        <f>SUM(Y4123:AB4123)</f>
        <v>97.5</v>
      </c>
      <c r="Y4123" s="8">
        <v>0</v>
      </c>
      <c r="Z4123" s="8">
        <f>0</f>
        <v>0</v>
      </c>
      <c r="AA4123" s="8">
        <f>SUM(AZ4123,BB4123)</f>
        <v>37.5</v>
      </c>
      <c r="AB4123" s="8">
        <f>SUM(BC4123,BD4123)</f>
        <v>60</v>
      </c>
      <c r="AC4123" s="8">
        <f>COUNTIF(BC4123:BD4123,"&gt;0")</f>
        <v>1</v>
      </c>
      <c r="AD4123" s="8">
        <f>SUM(AE4123:AI4123)</f>
        <v>0</v>
      </c>
      <c r="AE4123" s="8">
        <v>0</v>
      </c>
      <c r="AF4123" s="8">
        <v>0</v>
      </c>
      <c r="AG4123" s="8">
        <v>0</v>
      </c>
      <c r="AH4123" s="8">
        <v>0</v>
      </c>
      <c r="AI4123" s="8">
        <f>SUM(BA4123)</f>
        <v>0</v>
      </c>
      <c r="AJ4123" s="9"/>
      <c r="AK4123" s="8">
        <v>0</v>
      </c>
      <c r="AL4123" s="8">
        <v>0</v>
      </c>
      <c r="AM4123" s="8">
        <v>0</v>
      </c>
      <c r="AN4123" s="8">
        <v>0</v>
      </c>
      <c r="AO4123" s="8">
        <v>0</v>
      </c>
      <c r="AP4123" s="8">
        <v>0</v>
      </c>
      <c r="AQ4123" s="8">
        <v>0</v>
      </c>
      <c r="AR4123" s="8">
        <v>0</v>
      </c>
      <c r="AS4123" s="8">
        <v>0</v>
      </c>
      <c r="AT4123" s="8">
        <v>16</v>
      </c>
      <c r="AU4123" s="8">
        <v>72</v>
      </c>
      <c r="AV4123" s="8">
        <v>0</v>
      </c>
      <c r="AW4123" s="8">
        <v>0</v>
      </c>
      <c r="AX4123" s="8">
        <v>0</v>
      </c>
      <c r="AY4123" s="30"/>
      <c r="AZ4123" s="33">
        <v>37.5</v>
      </c>
      <c r="BA4123" s="33">
        <v>0</v>
      </c>
      <c r="BB4123" s="33">
        <v>0</v>
      </c>
      <c r="BC4123" s="33">
        <v>60</v>
      </c>
      <c r="BD4123" s="33">
        <v>0</v>
      </c>
    </row>
    <row r="4124" spans="1:56" x14ac:dyDescent="0.25">
      <c r="A4124" s="51" t="s">
        <v>8739</v>
      </c>
      <c r="B4124" s="33" t="str">
        <f>CONCATENATE(G4124,"-",H4124,"-",I4124)</f>
        <v>999930277-Youth--30kg</v>
      </c>
      <c r="C4124" s="34" t="s">
        <v>868</v>
      </c>
      <c r="D4124" s="34" t="s">
        <v>2264</v>
      </c>
      <c r="E4124" s="34" t="s">
        <v>701</v>
      </c>
      <c r="F4124" s="34" t="s">
        <v>475</v>
      </c>
      <c r="G4124" s="34">
        <v>999930277</v>
      </c>
      <c r="H4124" s="34" t="s">
        <v>1530</v>
      </c>
      <c r="I4124" s="51" t="s">
        <v>4771</v>
      </c>
      <c r="J4124" s="8">
        <f>(M4124-K4124)+W4124</f>
        <v>101</v>
      </c>
      <c r="K4124" s="8"/>
      <c r="L4124" s="9"/>
      <c r="M4124" s="8">
        <f>SUM(N4124,O4124,P4124,Q4124,S4124,T4124,U4124)</f>
        <v>101</v>
      </c>
      <c r="N4124" s="8">
        <f>SUM(AX4124)</f>
        <v>0</v>
      </c>
      <c r="O4124" s="8">
        <v>0</v>
      </c>
      <c r="P4124" s="8">
        <f>SUM(AO4124,AW4124)</f>
        <v>0</v>
      </c>
      <c r="Q4124" s="8">
        <f>SUM(AK4124,AL4124,AM4124,AN4124,AP4124,AQ4124,AR4124,AO4124)</f>
        <v>0</v>
      </c>
      <c r="R4124" s="8">
        <f>COUNTIF(AK4124:AR4124, "&gt;0")</f>
        <v>0</v>
      </c>
      <c r="S4124" s="8">
        <f>SUM(AS4124,AT4124)</f>
        <v>0</v>
      </c>
      <c r="T4124" s="8">
        <f>SUM(AU4124)</f>
        <v>101</v>
      </c>
      <c r="U4124" s="8">
        <f>SUM(AV4124)</f>
        <v>0</v>
      </c>
      <c r="V4124" s="9"/>
      <c r="W4124" s="8">
        <f>(X4124+AD4124)</f>
        <v>0</v>
      </c>
      <c r="X4124" s="8">
        <f>SUM(Y4124:AB4124)</f>
        <v>0</v>
      </c>
      <c r="Y4124" s="8">
        <v>0</v>
      </c>
      <c r="Z4124" s="8">
        <f>0</f>
        <v>0</v>
      </c>
      <c r="AA4124" s="8">
        <f>SUM(AZ4124,BB4124)</f>
        <v>0</v>
      </c>
      <c r="AB4124" s="8">
        <f>SUM(BC4124,BD4124)</f>
        <v>0</v>
      </c>
      <c r="AC4124" s="8">
        <f>COUNTIF(BC4124:BD4124,"&gt;0")</f>
        <v>0</v>
      </c>
      <c r="AD4124" s="8">
        <f>SUM(AE4124:AI4124)</f>
        <v>0</v>
      </c>
      <c r="AE4124" s="8">
        <v>0</v>
      </c>
      <c r="AF4124" s="8">
        <v>0</v>
      </c>
      <c r="AG4124" s="8">
        <v>0</v>
      </c>
      <c r="AH4124" s="8">
        <v>0</v>
      </c>
      <c r="AI4124" s="8">
        <f>SUM(BA4124)</f>
        <v>0</v>
      </c>
      <c r="AJ4124" s="9"/>
      <c r="AK4124" s="8">
        <v>0</v>
      </c>
      <c r="AL4124" s="8">
        <v>0</v>
      </c>
      <c r="AM4124" s="8">
        <v>0</v>
      </c>
      <c r="AN4124" s="8">
        <v>0</v>
      </c>
      <c r="AO4124" s="8">
        <v>0</v>
      </c>
      <c r="AP4124" s="8">
        <v>0</v>
      </c>
      <c r="AQ4124" s="8">
        <v>0</v>
      </c>
      <c r="AR4124" s="8">
        <v>0</v>
      </c>
      <c r="AS4124" s="8">
        <v>0</v>
      </c>
      <c r="AT4124" s="8">
        <v>0</v>
      </c>
      <c r="AU4124" s="15">
        <v>101</v>
      </c>
      <c r="AV4124" s="15">
        <v>0</v>
      </c>
      <c r="AW4124" s="15">
        <v>0</v>
      </c>
      <c r="AX4124" s="15">
        <v>0</v>
      </c>
      <c r="AY4124" s="29"/>
      <c r="AZ4124" s="33">
        <v>0</v>
      </c>
      <c r="BA4124" s="33">
        <v>0</v>
      </c>
      <c r="BB4124" s="33">
        <v>0</v>
      </c>
      <c r="BC4124" s="33">
        <v>0</v>
      </c>
      <c r="BD4124" s="33">
        <v>0</v>
      </c>
    </row>
    <row r="4125" spans="1:56" x14ac:dyDescent="0.25">
      <c r="A4125" s="51" t="s">
        <v>8743</v>
      </c>
      <c r="B4125" s="33" t="str">
        <f>CONCATENATE(G4125,"-",H4125,"-",I4125)</f>
        <v>999928670-Youth--30kg</v>
      </c>
      <c r="C4125" s="34" t="s">
        <v>3485</v>
      </c>
      <c r="D4125" s="34" t="s">
        <v>1666</v>
      </c>
      <c r="E4125" s="34" t="s">
        <v>701</v>
      </c>
      <c r="F4125" s="34" t="s">
        <v>475</v>
      </c>
      <c r="G4125" s="34">
        <v>999928670</v>
      </c>
      <c r="H4125" s="34" t="s">
        <v>1530</v>
      </c>
      <c r="I4125" s="51" t="s">
        <v>4771</v>
      </c>
      <c r="J4125" s="8">
        <f>(M4125-K4125)+W4125</f>
        <v>90</v>
      </c>
      <c r="K4125" s="8"/>
      <c r="L4125" s="9"/>
      <c r="M4125" s="8">
        <f>SUM(N4125,O4125,P4125,Q4125,S4125,T4125,U4125)</f>
        <v>90</v>
      </c>
      <c r="N4125" s="8">
        <f>SUM(AX4125)</f>
        <v>0</v>
      </c>
      <c r="O4125" s="8">
        <v>0</v>
      </c>
      <c r="P4125" s="8">
        <f>SUM(AO4125,AW4125)</f>
        <v>0</v>
      </c>
      <c r="Q4125" s="8">
        <f>SUM(AK4125,AL4125,AM4125,AN4125,AP4125,AQ4125,AR4125,AO4125)</f>
        <v>30</v>
      </c>
      <c r="R4125" s="8">
        <f>COUNTIF(AK4125:AR4125, "&gt;0")</f>
        <v>1</v>
      </c>
      <c r="S4125" s="8">
        <f>SUM(AS4125,AT4125)</f>
        <v>60</v>
      </c>
      <c r="T4125" s="8">
        <f>SUM(AU4125)</f>
        <v>0</v>
      </c>
      <c r="U4125" s="8">
        <f>SUM(AV4125)</f>
        <v>0</v>
      </c>
      <c r="V4125" s="9"/>
      <c r="W4125" s="8">
        <f>(X4125+AD4125)</f>
        <v>0</v>
      </c>
      <c r="X4125" s="8">
        <f>SUM(Y4125:AB4125)</f>
        <v>0</v>
      </c>
      <c r="Y4125" s="8">
        <v>0</v>
      </c>
      <c r="Z4125" s="8">
        <f>0</f>
        <v>0</v>
      </c>
      <c r="AA4125" s="8">
        <f>SUM(AZ4125,BB4125)</f>
        <v>0</v>
      </c>
      <c r="AB4125" s="8">
        <f>SUM(BC4125,BD4125)</f>
        <v>0</v>
      </c>
      <c r="AC4125" s="8">
        <f>COUNTIF(BC4125:BD4125,"&gt;0")</f>
        <v>0</v>
      </c>
      <c r="AD4125" s="8">
        <f>SUM(AE4125:AI4125)</f>
        <v>0</v>
      </c>
      <c r="AE4125" s="8">
        <v>0</v>
      </c>
      <c r="AF4125" s="8">
        <v>0</v>
      </c>
      <c r="AG4125" s="8">
        <v>0</v>
      </c>
      <c r="AH4125" s="8">
        <v>0</v>
      </c>
      <c r="AI4125" s="8">
        <f>SUM(BA4125)</f>
        <v>0</v>
      </c>
      <c r="AJ4125" s="9"/>
      <c r="AK4125" s="8">
        <v>0</v>
      </c>
      <c r="AL4125" s="8">
        <v>0</v>
      </c>
      <c r="AM4125" s="8">
        <v>0</v>
      </c>
      <c r="AN4125" s="8">
        <v>0</v>
      </c>
      <c r="AO4125" s="8">
        <v>0</v>
      </c>
      <c r="AP4125" s="8">
        <v>0</v>
      </c>
      <c r="AQ4125" s="8">
        <v>30</v>
      </c>
      <c r="AR4125" s="8">
        <v>0</v>
      </c>
      <c r="AS4125" s="8">
        <v>60</v>
      </c>
      <c r="AT4125" s="8">
        <v>0</v>
      </c>
      <c r="AU4125" s="15">
        <v>0</v>
      </c>
      <c r="AV4125" s="15">
        <v>0</v>
      </c>
      <c r="AW4125" s="15">
        <v>0</v>
      </c>
      <c r="AX4125" s="15">
        <v>0</v>
      </c>
      <c r="AY4125" s="29"/>
      <c r="AZ4125" s="33">
        <v>0</v>
      </c>
      <c r="BA4125" s="33">
        <v>0</v>
      </c>
      <c r="BB4125" s="33">
        <v>0</v>
      </c>
      <c r="BC4125" s="33">
        <v>0</v>
      </c>
      <c r="BD4125" s="33">
        <v>0</v>
      </c>
    </row>
    <row r="4126" spans="1:56" x14ac:dyDescent="0.25">
      <c r="A4126" s="51" t="s">
        <v>8740</v>
      </c>
      <c r="B4126" s="33" t="str">
        <f>CONCATENATE(G4126,"-",H4126,"-",I4126)</f>
        <v>999925703-Youth--30kg</v>
      </c>
      <c r="C4126" s="34" t="s">
        <v>1425</v>
      </c>
      <c r="D4126" s="34" t="s">
        <v>2650</v>
      </c>
      <c r="E4126" s="34" t="s">
        <v>701</v>
      </c>
      <c r="F4126" s="34" t="s">
        <v>475</v>
      </c>
      <c r="G4126" s="34">
        <v>999925703</v>
      </c>
      <c r="H4126" s="34" t="s">
        <v>1530</v>
      </c>
      <c r="I4126" s="51" t="s">
        <v>4771</v>
      </c>
      <c r="J4126" s="8">
        <f>(M4126-K4126)+W4126</f>
        <v>76</v>
      </c>
      <c r="K4126" s="8"/>
      <c r="L4126" s="9"/>
      <c r="M4126" s="8">
        <f>SUM(N4126,O4126,P4126,Q4126,S4126,T4126,U4126)</f>
        <v>76</v>
      </c>
      <c r="N4126" s="8">
        <f>SUM(AX4126)</f>
        <v>0</v>
      </c>
      <c r="O4126" s="8">
        <v>0</v>
      </c>
      <c r="P4126" s="8">
        <f>SUM(AO4126,AW4126)</f>
        <v>0</v>
      </c>
      <c r="Q4126" s="8">
        <f>SUM(AK4126,AL4126,AM4126,AN4126,AP4126,AQ4126,AR4126,AO4126)</f>
        <v>0</v>
      </c>
      <c r="R4126" s="8">
        <f>COUNTIF(AK4126:AR4126, "&gt;0")</f>
        <v>0</v>
      </c>
      <c r="S4126" s="8">
        <f>SUM(AS4126,AT4126)</f>
        <v>0</v>
      </c>
      <c r="T4126" s="8">
        <f>SUM(AU4126)</f>
        <v>76</v>
      </c>
      <c r="U4126" s="8">
        <f>SUM(AV4126)</f>
        <v>0</v>
      </c>
      <c r="V4126" s="9"/>
      <c r="W4126" s="8">
        <f>(X4126+AD4126)</f>
        <v>0</v>
      </c>
      <c r="X4126" s="8">
        <f>SUM(Y4126:AB4126)</f>
        <v>0</v>
      </c>
      <c r="Y4126" s="8">
        <v>0</v>
      </c>
      <c r="Z4126" s="8">
        <f>0</f>
        <v>0</v>
      </c>
      <c r="AA4126" s="8">
        <f>SUM(AZ4126,BB4126)</f>
        <v>0</v>
      </c>
      <c r="AB4126" s="8">
        <f>SUM(BC4126,BD4126)</f>
        <v>0</v>
      </c>
      <c r="AC4126" s="8">
        <f>COUNTIF(BC4126:BD4126,"&gt;0")</f>
        <v>0</v>
      </c>
      <c r="AD4126" s="8">
        <f>SUM(AE4126:AI4126)</f>
        <v>0</v>
      </c>
      <c r="AE4126" s="8">
        <v>0</v>
      </c>
      <c r="AF4126" s="8">
        <v>0</v>
      </c>
      <c r="AG4126" s="8">
        <v>0</v>
      </c>
      <c r="AH4126" s="8">
        <v>0</v>
      </c>
      <c r="AI4126" s="8">
        <f>SUM(BA4126)</f>
        <v>0</v>
      </c>
      <c r="AJ4126" s="9"/>
      <c r="AK4126" s="8">
        <v>0</v>
      </c>
      <c r="AL4126" s="8">
        <v>0</v>
      </c>
      <c r="AM4126" s="8">
        <v>0</v>
      </c>
      <c r="AN4126" s="8">
        <v>0</v>
      </c>
      <c r="AO4126" s="8">
        <v>0</v>
      </c>
      <c r="AP4126" s="8">
        <v>0</v>
      </c>
      <c r="AQ4126" s="8">
        <v>0</v>
      </c>
      <c r="AR4126" s="8">
        <v>0</v>
      </c>
      <c r="AS4126" s="8">
        <v>0</v>
      </c>
      <c r="AT4126" s="8">
        <v>0</v>
      </c>
      <c r="AU4126" s="15">
        <v>76</v>
      </c>
      <c r="AV4126" s="15">
        <v>0</v>
      </c>
      <c r="AW4126" s="15">
        <v>0</v>
      </c>
      <c r="AX4126" s="15">
        <v>0</v>
      </c>
      <c r="AY4126" s="29"/>
      <c r="AZ4126" s="33">
        <v>0</v>
      </c>
      <c r="BA4126" s="33">
        <v>0</v>
      </c>
      <c r="BB4126" s="33">
        <v>0</v>
      </c>
      <c r="BC4126" s="33">
        <v>0</v>
      </c>
      <c r="BD4126" s="33">
        <v>0</v>
      </c>
    </row>
    <row r="4127" spans="1:56" x14ac:dyDescent="0.25">
      <c r="A4127" s="51" t="s">
        <v>8741</v>
      </c>
      <c r="B4127" s="33" t="str">
        <f>CONCATENATE(G4127,"-",H4127,"-",I4127)</f>
        <v>999929492-Youth--30kg</v>
      </c>
      <c r="C4127" s="34" t="s">
        <v>1499</v>
      </c>
      <c r="D4127" s="34" t="s">
        <v>2728</v>
      </c>
      <c r="E4127" s="34" t="s">
        <v>701</v>
      </c>
      <c r="F4127" s="34" t="s">
        <v>475</v>
      </c>
      <c r="G4127" s="34">
        <v>999929492</v>
      </c>
      <c r="H4127" s="34" t="s">
        <v>1530</v>
      </c>
      <c r="I4127" s="51" t="s">
        <v>4771</v>
      </c>
      <c r="J4127" s="8">
        <f>(M4127-K4127)+W4127</f>
        <v>76</v>
      </c>
      <c r="K4127" s="8"/>
      <c r="L4127" s="9"/>
      <c r="M4127" s="8">
        <f>SUM(N4127,O4127,P4127,Q4127,S4127,T4127,U4127)</f>
        <v>76</v>
      </c>
      <c r="N4127" s="8">
        <f>SUM(AX4127)</f>
        <v>0</v>
      </c>
      <c r="O4127" s="8">
        <v>0</v>
      </c>
      <c r="P4127" s="8">
        <f>SUM(AO4127,AW4127)</f>
        <v>0</v>
      </c>
      <c r="Q4127" s="8">
        <f>SUM(AK4127,AL4127,AM4127,AN4127,AP4127,AQ4127,AR4127,AO4127)</f>
        <v>0</v>
      </c>
      <c r="R4127" s="8">
        <f>COUNTIF(AK4127:AR4127, "&gt;0")</f>
        <v>0</v>
      </c>
      <c r="S4127" s="8">
        <f>SUM(AS4127,AT4127)</f>
        <v>0</v>
      </c>
      <c r="T4127" s="8">
        <f>SUM(AU4127)</f>
        <v>76</v>
      </c>
      <c r="U4127" s="8">
        <f>SUM(AV4127)</f>
        <v>0</v>
      </c>
      <c r="V4127" s="9"/>
      <c r="W4127" s="8">
        <f>(X4127+AD4127)</f>
        <v>0</v>
      </c>
      <c r="X4127" s="8">
        <f>SUM(Y4127:AB4127)</f>
        <v>0</v>
      </c>
      <c r="Y4127" s="8">
        <v>0</v>
      </c>
      <c r="Z4127" s="8">
        <f>0</f>
        <v>0</v>
      </c>
      <c r="AA4127" s="8">
        <f>SUM(AZ4127,BB4127)</f>
        <v>0</v>
      </c>
      <c r="AB4127" s="8">
        <f>SUM(BC4127,BD4127)</f>
        <v>0</v>
      </c>
      <c r="AC4127" s="8">
        <f>COUNTIF(BC4127:BD4127,"&gt;0")</f>
        <v>0</v>
      </c>
      <c r="AD4127" s="8">
        <f>SUM(AE4127:AI4127)</f>
        <v>0</v>
      </c>
      <c r="AE4127" s="8">
        <v>0</v>
      </c>
      <c r="AF4127" s="8">
        <v>0</v>
      </c>
      <c r="AG4127" s="8">
        <v>0</v>
      </c>
      <c r="AH4127" s="8">
        <v>0</v>
      </c>
      <c r="AI4127" s="8">
        <f>SUM(BA4127)</f>
        <v>0</v>
      </c>
      <c r="AJ4127" s="9"/>
      <c r="AK4127" s="8">
        <v>0</v>
      </c>
      <c r="AL4127" s="8">
        <v>0</v>
      </c>
      <c r="AM4127" s="8">
        <v>0</v>
      </c>
      <c r="AN4127" s="8">
        <v>0</v>
      </c>
      <c r="AO4127" s="8">
        <v>0</v>
      </c>
      <c r="AP4127" s="8">
        <v>0</v>
      </c>
      <c r="AQ4127" s="8">
        <v>0</v>
      </c>
      <c r="AR4127" s="8">
        <v>0</v>
      </c>
      <c r="AS4127" s="8">
        <v>0</v>
      </c>
      <c r="AT4127" s="8">
        <v>0</v>
      </c>
      <c r="AU4127" s="15">
        <v>76</v>
      </c>
      <c r="AV4127" s="15">
        <v>0</v>
      </c>
      <c r="AW4127" s="15">
        <v>0</v>
      </c>
      <c r="AX4127" s="15">
        <v>0</v>
      </c>
      <c r="AY4127" s="29"/>
      <c r="AZ4127" s="33">
        <v>0</v>
      </c>
      <c r="BA4127" s="33">
        <v>0</v>
      </c>
      <c r="BB4127" s="33">
        <v>0</v>
      </c>
      <c r="BC4127" s="33">
        <v>0</v>
      </c>
      <c r="BD4127" s="33">
        <v>0</v>
      </c>
    </row>
    <row r="4128" spans="1:56" x14ac:dyDescent="0.25">
      <c r="A4128" s="51" t="s">
        <v>8742</v>
      </c>
      <c r="B4128" s="33" t="str">
        <f>CONCATENATE(G4128,"-",H4128,"-",I4128)</f>
        <v>999929740-Youth--30kg</v>
      </c>
      <c r="C4128" s="35" t="s">
        <v>2793</v>
      </c>
      <c r="D4128" s="35" t="s">
        <v>328</v>
      </c>
      <c r="E4128" s="35" t="s">
        <v>701</v>
      </c>
      <c r="F4128" s="35" t="s">
        <v>475</v>
      </c>
      <c r="G4128" s="35">
        <v>999929740</v>
      </c>
      <c r="H4128" s="35" t="s">
        <v>1530</v>
      </c>
      <c r="I4128" s="51" t="s">
        <v>4771</v>
      </c>
      <c r="J4128" s="8">
        <f>(M4128-K4128)+W4128</f>
        <v>76</v>
      </c>
      <c r="K4128" s="8"/>
      <c r="L4128" s="9"/>
      <c r="M4128" s="8">
        <f>SUM(N4128,O4128,P4128,Q4128,S4128,T4128,U4128)</f>
        <v>76</v>
      </c>
      <c r="N4128" s="8">
        <f>SUM(AX4128)</f>
        <v>0</v>
      </c>
      <c r="O4128" s="8">
        <v>0</v>
      </c>
      <c r="P4128" s="8">
        <f>SUM(AO4128,AW4128)</f>
        <v>0</v>
      </c>
      <c r="Q4128" s="8">
        <f>SUM(AK4128,AL4128,AM4128,AN4128,AP4128,AQ4128,AR4128,AO4128)</f>
        <v>0</v>
      </c>
      <c r="R4128" s="8">
        <f>COUNTIF(AK4128:AR4128, "&gt;0")</f>
        <v>0</v>
      </c>
      <c r="S4128" s="8">
        <f>SUM(AS4128,AT4128)</f>
        <v>0</v>
      </c>
      <c r="T4128" s="8">
        <f>SUM(AU4128)</f>
        <v>76</v>
      </c>
      <c r="U4128" s="8">
        <f>SUM(AV4128)</f>
        <v>0</v>
      </c>
      <c r="V4128" s="9"/>
      <c r="W4128" s="8">
        <f>(X4128+AD4128)</f>
        <v>0</v>
      </c>
      <c r="X4128" s="8">
        <f>SUM(Y4128:AB4128)</f>
        <v>0</v>
      </c>
      <c r="Y4128" s="8">
        <v>0</v>
      </c>
      <c r="Z4128" s="8">
        <f>0</f>
        <v>0</v>
      </c>
      <c r="AA4128" s="8">
        <f>SUM(AZ4128,BB4128)</f>
        <v>0</v>
      </c>
      <c r="AB4128" s="8">
        <f>SUM(BC4128,BD4128)</f>
        <v>0</v>
      </c>
      <c r="AC4128" s="8">
        <f>COUNTIF(BC4128:BD4128,"&gt;0")</f>
        <v>0</v>
      </c>
      <c r="AD4128" s="8">
        <f>SUM(AE4128:AI4128)</f>
        <v>0</v>
      </c>
      <c r="AE4128" s="8">
        <v>0</v>
      </c>
      <c r="AF4128" s="8">
        <v>0</v>
      </c>
      <c r="AG4128" s="8">
        <v>0</v>
      </c>
      <c r="AH4128" s="8">
        <v>0</v>
      </c>
      <c r="AI4128" s="8">
        <f>SUM(BA4128)</f>
        <v>0</v>
      </c>
      <c r="AJ4128" s="9"/>
      <c r="AK4128" s="8">
        <v>0</v>
      </c>
      <c r="AL4128" s="8">
        <v>0</v>
      </c>
      <c r="AM4128" s="8">
        <v>0</v>
      </c>
      <c r="AN4128" s="8">
        <v>0</v>
      </c>
      <c r="AO4128" s="8">
        <v>0</v>
      </c>
      <c r="AP4128" s="8">
        <v>0</v>
      </c>
      <c r="AQ4128" s="8">
        <v>0</v>
      </c>
      <c r="AR4128" s="8">
        <v>0</v>
      </c>
      <c r="AS4128" s="8">
        <v>0</v>
      </c>
      <c r="AT4128" s="8">
        <v>0</v>
      </c>
      <c r="AU4128" s="15">
        <v>76</v>
      </c>
      <c r="AV4128" s="15">
        <v>0</v>
      </c>
      <c r="AW4128" s="15">
        <v>0</v>
      </c>
      <c r="AX4128" s="15">
        <v>0</v>
      </c>
      <c r="AY4128" s="29"/>
      <c r="AZ4128" s="33">
        <v>0</v>
      </c>
      <c r="BA4128" s="33">
        <v>0</v>
      </c>
      <c r="BB4128" s="33">
        <v>0</v>
      </c>
      <c r="BC4128" s="33">
        <v>0</v>
      </c>
      <c r="BD4128" s="33">
        <v>0</v>
      </c>
    </row>
    <row r="4129" spans="1:56" x14ac:dyDescent="0.25">
      <c r="A4129" s="51" t="s">
        <v>8744</v>
      </c>
      <c r="B4129" s="33" t="str">
        <f>CONCATENATE(G4129,"-",H4129,"-",I4129)</f>
        <v>999931853-Youth--30kg</v>
      </c>
      <c r="C4129" s="34" t="s">
        <v>797</v>
      </c>
      <c r="D4129" s="34" t="s">
        <v>3449</v>
      </c>
      <c r="E4129" s="34" t="s">
        <v>701</v>
      </c>
      <c r="F4129" s="34" t="s">
        <v>475</v>
      </c>
      <c r="G4129" s="34">
        <v>999931853</v>
      </c>
      <c r="H4129" s="34" t="s">
        <v>1530</v>
      </c>
      <c r="I4129" s="51" t="s">
        <v>4771</v>
      </c>
      <c r="J4129" s="8">
        <f>(M4129-K4129)+W4129</f>
        <v>60</v>
      </c>
      <c r="K4129" s="8"/>
      <c r="L4129" s="9"/>
      <c r="M4129" s="8">
        <f>SUM(N4129,O4129,P4129,Q4129,S4129,T4129,U4129)</f>
        <v>60</v>
      </c>
      <c r="N4129" s="8">
        <f>SUM(AX4129)</f>
        <v>0</v>
      </c>
      <c r="O4129" s="8">
        <v>0</v>
      </c>
      <c r="P4129" s="8">
        <f>SUM(AO4129,AW4129)</f>
        <v>0</v>
      </c>
      <c r="Q4129" s="8">
        <f>SUM(AK4129,AL4129,AM4129,AN4129,AP4129,AQ4129,AR4129,AO4129)</f>
        <v>60</v>
      </c>
      <c r="R4129" s="8">
        <f>COUNTIF(AK4129:AR4129, "&gt;0")</f>
        <v>1</v>
      </c>
      <c r="S4129" s="8">
        <f>SUM(AS4129,AT4129)</f>
        <v>0</v>
      </c>
      <c r="T4129" s="8">
        <f>SUM(AU4129)</f>
        <v>0</v>
      </c>
      <c r="U4129" s="8">
        <f>SUM(AV4129)</f>
        <v>0</v>
      </c>
      <c r="V4129" s="9"/>
      <c r="W4129" s="8">
        <f>(X4129+AD4129)</f>
        <v>0</v>
      </c>
      <c r="X4129" s="8">
        <f>SUM(Y4129:AB4129)</f>
        <v>0</v>
      </c>
      <c r="Y4129" s="8">
        <v>0</v>
      </c>
      <c r="Z4129" s="8">
        <f>0</f>
        <v>0</v>
      </c>
      <c r="AA4129" s="8">
        <f>SUM(AZ4129,BB4129)</f>
        <v>0</v>
      </c>
      <c r="AB4129" s="8">
        <f>SUM(BC4129,BD4129)</f>
        <v>0</v>
      </c>
      <c r="AC4129" s="8">
        <f>COUNTIF(BC4129:BD4129,"&gt;0")</f>
        <v>0</v>
      </c>
      <c r="AD4129" s="8">
        <f>SUM(AE4129:AI4129)</f>
        <v>0</v>
      </c>
      <c r="AE4129" s="8">
        <v>0</v>
      </c>
      <c r="AF4129" s="8">
        <v>0</v>
      </c>
      <c r="AG4129" s="8">
        <v>0</v>
      </c>
      <c r="AH4129" s="8">
        <v>0</v>
      </c>
      <c r="AI4129" s="8">
        <f>SUM(BA4129)</f>
        <v>0</v>
      </c>
      <c r="AJ4129" s="9"/>
      <c r="AK4129" s="8">
        <v>0</v>
      </c>
      <c r="AL4129" s="8">
        <v>60</v>
      </c>
      <c r="AM4129" s="8">
        <v>0</v>
      </c>
      <c r="AN4129" s="8">
        <v>0</v>
      </c>
      <c r="AO4129" s="8">
        <v>0</v>
      </c>
      <c r="AP4129" s="8">
        <v>0</v>
      </c>
      <c r="AQ4129" s="8">
        <v>0</v>
      </c>
      <c r="AR4129" s="8">
        <v>0</v>
      </c>
      <c r="AS4129" s="8">
        <v>0</v>
      </c>
      <c r="AT4129" s="8">
        <v>0</v>
      </c>
      <c r="AU4129" s="15">
        <v>0</v>
      </c>
      <c r="AV4129" s="15">
        <v>0</v>
      </c>
      <c r="AW4129" s="15">
        <v>0</v>
      </c>
      <c r="AX4129" s="15">
        <v>0</v>
      </c>
      <c r="AY4129" s="29"/>
      <c r="AZ4129" s="33">
        <v>0</v>
      </c>
      <c r="BA4129" s="33">
        <v>0</v>
      </c>
      <c r="BB4129" s="33">
        <v>0</v>
      </c>
      <c r="BC4129" s="33">
        <v>0</v>
      </c>
      <c r="BD4129" s="33">
        <v>0</v>
      </c>
    </row>
    <row r="4130" spans="1:56" x14ac:dyDescent="0.25">
      <c r="A4130" s="51" t="s">
        <v>8745</v>
      </c>
      <c r="B4130" s="33" t="str">
        <f>CONCATENATE(G4130,"-",H4130,"-",I4130)</f>
        <v>999930853-Youth--30kg</v>
      </c>
      <c r="C4130" s="33" t="s">
        <v>2932</v>
      </c>
      <c r="D4130" s="33" t="s">
        <v>1803</v>
      </c>
      <c r="E4130" s="33" t="s">
        <v>701</v>
      </c>
      <c r="F4130" s="33" t="s">
        <v>475</v>
      </c>
      <c r="G4130" s="33">
        <v>999930853</v>
      </c>
      <c r="H4130" s="34" t="s">
        <v>1530</v>
      </c>
      <c r="I4130" s="51" t="s">
        <v>4771</v>
      </c>
      <c r="J4130" s="8">
        <f>(M4130-K4130)+W4130</f>
        <v>50.5</v>
      </c>
      <c r="K4130" s="8">
        <f>M4130/2</f>
        <v>50.5</v>
      </c>
      <c r="L4130" s="16"/>
      <c r="M4130" s="8">
        <f>SUM(N4130,O4130,P4130,Q4130,S4130,T4130,U4130)</f>
        <v>101</v>
      </c>
      <c r="N4130" s="8">
        <f>SUM(AX4130)</f>
        <v>0</v>
      </c>
      <c r="O4130" s="8">
        <v>0</v>
      </c>
      <c r="P4130" s="8">
        <f>SUM(AO4130,AW4130)</f>
        <v>0</v>
      </c>
      <c r="Q4130" s="8">
        <f>SUM(AK4130,AL4130,AM4130,AN4130,AP4130,AQ4130,AR4130,AO4130)</f>
        <v>0</v>
      </c>
      <c r="R4130" s="8">
        <f>COUNTIF(AK4130:AR4130, "&gt;0")</f>
        <v>0</v>
      </c>
      <c r="S4130" s="8">
        <f>SUM(AS4130,AT4130)</f>
        <v>0</v>
      </c>
      <c r="T4130" s="8">
        <f>SUM(AU4130)</f>
        <v>101</v>
      </c>
      <c r="U4130" s="8">
        <f>SUM(AV4130)</f>
        <v>0</v>
      </c>
      <c r="V4130" s="16"/>
      <c r="W4130" s="8">
        <f>(X4130+AD4130)</f>
        <v>0</v>
      </c>
      <c r="X4130" s="8">
        <f>SUM(Y4130:AB4130)</f>
        <v>0</v>
      </c>
      <c r="Y4130" s="8">
        <v>0</v>
      </c>
      <c r="Z4130" s="8">
        <f>0</f>
        <v>0</v>
      </c>
      <c r="AA4130" s="8">
        <f>SUM(AZ4130,BB4130)</f>
        <v>0</v>
      </c>
      <c r="AB4130" s="8">
        <f>SUM(BC4130,BD4130)</f>
        <v>0</v>
      </c>
      <c r="AC4130" s="8">
        <f>COUNTIF(BC4130:BD4130,"&gt;0")</f>
        <v>0</v>
      </c>
      <c r="AD4130" s="8">
        <f>SUM(AE4130:AI4130)</f>
        <v>0</v>
      </c>
      <c r="AE4130" s="8">
        <v>0</v>
      </c>
      <c r="AF4130" s="8">
        <v>0</v>
      </c>
      <c r="AG4130" s="8">
        <v>0</v>
      </c>
      <c r="AH4130" s="8">
        <v>0</v>
      </c>
      <c r="AI4130" s="8">
        <f>SUM(BA4130)</f>
        <v>0</v>
      </c>
      <c r="AJ4130" s="16"/>
      <c r="AK4130" s="15">
        <v>0</v>
      </c>
      <c r="AL4130" s="15">
        <v>0</v>
      </c>
      <c r="AM4130" s="15">
        <v>0</v>
      </c>
      <c r="AN4130" s="15">
        <v>0</v>
      </c>
      <c r="AO4130" s="15">
        <v>0</v>
      </c>
      <c r="AP4130" s="15">
        <v>0</v>
      </c>
      <c r="AQ4130" s="15">
        <v>0</v>
      </c>
      <c r="AR4130" s="15">
        <v>0</v>
      </c>
      <c r="AS4130" s="15">
        <v>0</v>
      </c>
      <c r="AT4130" s="15">
        <v>0</v>
      </c>
      <c r="AU4130" s="15">
        <v>101</v>
      </c>
      <c r="AV4130" s="15">
        <v>0</v>
      </c>
      <c r="AW4130" s="15">
        <v>0</v>
      </c>
      <c r="AX4130" s="15">
        <v>0</v>
      </c>
      <c r="AY4130" s="29"/>
      <c r="AZ4130" s="33">
        <v>0</v>
      </c>
      <c r="BA4130" s="33">
        <v>0</v>
      </c>
      <c r="BB4130" s="33">
        <v>0</v>
      </c>
      <c r="BC4130" s="33">
        <v>0</v>
      </c>
      <c r="BD4130" s="33">
        <v>0</v>
      </c>
    </row>
    <row r="4131" spans="1:56" x14ac:dyDescent="0.25">
      <c r="A4131" s="51" t="s">
        <v>5108</v>
      </c>
      <c r="B4131" s="33" t="str">
        <f>CONCATENATE(G4131,"-",H4131,"-",I4131)</f>
        <v>999933406-Youth--30kg</v>
      </c>
      <c r="C4131" s="45" t="s">
        <v>4791</v>
      </c>
      <c r="D4131" s="45" t="s">
        <v>4792</v>
      </c>
      <c r="E4131" s="45" t="s">
        <v>701</v>
      </c>
      <c r="F4131" s="45" t="s">
        <v>475</v>
      </c>
      <c r="G4131" s="45">
        <v>999933406</v>
      </c>
      <c r="H4131" s="45" t="s">
        <v>1530</v>
      </c>
      <c r="I4131" s="45" t="s">
        <v>4771</v>
      </c>
      <c r="J4131" s="8">
        <f>(M4131-K4131)+W4131</f>
        <v>50</v>
      </c>
      <c r="K4131" s="8">
        <f>M4131/2</f>
        <v>0</v>
      </c>
      <c r="L4131" s="9"/>
      <c r="M4131" s="8">
        <f>SUM(N4131,O4131,P4131,Q4131,S4131,T4131,U4131)</f>
        <v>0</v>
      </c>
      <c r="N4131" s="8">
        <f>SUM(AX4131)</f>
        <v>0</v>
      </c>
      <c r="O4131" s="8">
        <v>0</v>
      </c>
      <c r="P4131" s="8">
        <f>SUM(AO4131,AW4131)</f>
        <v>0</v>
      </c>
      <c r="Q4131" s="8">
        <f>SUM(AK4131,AL4131,AM4131,AN4131,AP4131,AQ4131,AR4131,AO4131)</f>
        <v>0</v>
      </c>
      <c r="R4131" s="8">
        <f>COUNTIF(AK4131:AR4131, "&gt;0")</f>
        <v>0</v>
      </c>
      <c r="S4131" s="8">
        <f>SUM(AS4131,AT4131)</f>
        <v>0</v>
      </c>
      <c r="T4131" s="8">
        <f>SUM(AU4131)</f>
        <v>0</v>
      </c>
      <c r="U4131" s="8">
        <f>SUM(AV4131)</f>
        <v>0</v>
      </c>
      <c r="V4131" s="9"/>
      <c r="W4131" s="8">
        <f>(X4131+AD4131)</f>
        <v>50</v>
      </c>
      <c r="X4131" s="8">
        <f>SUM(Y4131:AB4131)</f>
        <v>50</v>
      </c>
      <c r="Y4131" s="8">
        <v>0</v>
      </c>
      <c r="Z4131" s="8">
        <f>0</f>
        <v>0</v>
      </c>
      <c r="AA4131" s="8">
        <f>SUM(AZ4131,BB4131)</f>
        <v>50</v>
      </c>
      <c r="AB4131" s="8">
        <f>SUM(BC4131,BD4131)</f>
        <v>0</v>
      </c>
      <c r="AC4131" s="8">
        <f>COUNTIF(BC4131:BD4131,"&gt;0")</f>
        <v>0</v>
      </c>
      <c r="AD4131" s="8">
        <f>SUM(AE4131:AI4131)</f>
        <v>0</v>
      </c>
      <c r="AE4131" s="8">
        <v>0</v>
      </c>
      <c r="AF4131" s="8">
        <v>0</v>
      </c>
      <c r="AG4131" s="8">
        <v>0</v>
      </c>
      <c r="AH4131" s="8">
        <v>0</v>
      </c>
      <c r="AI4131" s="8">
        <f>SUM(BA4131)</f>
        <v>0</v>
      </c>
      <c r="AJ4131" s="9"/>
      <c r="AK4131" s="8">
        <v>0</v>
      </c>
      <c r="AL4131" s="8">
        <v>0</v>
      </c>
      <c r="AM4131" s="8">
        <v>0</v>
      </c>
      <c r="AN4131" s="8">
        <v>0</v>
      </c>
      <c r="AO4131" s="8">
        <v>0</v>
      </c>
      <c r="AP4131" s="8">
        <v>0</v>
      </c>
      <c r="AQ4131" s="8">
        <v>0</v>
      </c>
      <c r="AR4131" s="8">
        <v>0</v>
      </c>
      <c r="AS4131" s="8">
        <v>0</v>
      </c>
      <c r="AT4131" s="8">
        <v>0</v>
      </c>
      <c r="AU4131" s="8">
        <v>0</v>
      </c>
      <c r="AV4131" s="8">
        <v>0</v>
      </c>
      <c r="AW4131" s="8">
        <v>0</v>
      </c>
      <c r="AX4131" s="8">
        <v>0</v>
      </c>
      <c r="AY4131" s="30"/>
      <c r="AZ4131" s="33">
        <v>50</v>
      </c>
      <c r="BA4131" s="33">
        <v>0</v>
      </c>
      <c r="BB4131" s="33">
        <v>0</v>
      </c>
      <c r="BC4131" s="33">
        <v>0</v>
      </c>
      <c r="BD4131" s="33">
        <v>0</v>
      </c>
    </row>
    <row r="4132" spans="1:56" x14ac:dyDescent="0.25">
      <c r="A4132" s="51" t="s">
        <v>8746</v>
      </c>
      <c r="B4132" s="33" t="str">
        <f>CONCATENATE(G4132,"-",H4132,"-",I4132)</f>
        <v>999926973-Youth--30kg</v>
      </c>
      <c r="C4132" s="34" t="s">
        <v>2050</v>
      </c>
      <c r="D4132" s="34" t="s">
        <v>2051</v>
      </c>
      <c r="E4132" s="34" t="s">
        <v>701</v>
      </c>
      <c r="F4132" s="34" t="s">
        <v>475</v>
      </c>
      <c r="G4132" s="34">
        <v>999926973</v>
      </c>
      <c r="H4132" s="34" t="s">
        <v>1530</v>
      </c>
      <c r="I4132" s="51" t="s">
        <v>4771</v>
      </c>
      <c r="J4132" s="8">
        <f>(M4132-K4132)+W4132</f>
        <v>45</v>
      </c>
      <c r="K4132" s="8"/>
      <c r="L4132" s="9"/>
      <c r="M4132" s="8">
        <f>SUM(N4132,O4132,P4132,Q4132,S4132,T4132,U4132)</f>
        <v>45</v>
      </c>
      <c r="N4132" s="8">
        <f>SUM(AX4132)</f>
        <v>0</v>
      </c>
      <c r="O4132" s="8">
        <v>0</v>
      </c>
      <c r="P4132" s="8">
        <f>SUM(AO4132,AW4132)</f>
        <v>0</v>
      </c>
      <c r="Q4132" s="8">
        <f>SUM(AK4132,AL4132,AM4132,AN4132,AP4132,AQ4132,AR4132,AO4132)</f>
        <v>45</v>
      </c>
      <c r="R4132" s="8">
        <f>COUNTIF(AK4132:AR4132, "&gt;0")</f>
        <v>1</v>
      </c>
      <c r="S4132" s="8">
        <f>SUM(AS4132,AT4132)</f>
        <v>0</v>
      </c>
      <c r="T4132" s="8">
        <f>SUM(AU4132)</f>
        <v>0</v>
      </c>
      <c r="U4132" s="8">
        <f>SUM(AV4132)</f>
        <v>0</v>
      </c>
      <c r="V4132" s="9"/>
      <c r="W4132" s="8">
        <f>(X4132+AD4132)</f>
        <v>0</v>
      </c>
      <c r="X4132" s="8">
        <f>SUM(Y4132:AB4132)</f>
        <v>0</v>
      </c>
      <c r="Y4132" s="8">
        <v>0</v>
      </c>
      <c r="Z4132" s="8">
        <f>0</f>
        <v>0</v>
      </c>
      <c r="AA4132" s="8">
        <f>SUM(AZ4132,BB4132)</f>
        <v>0</v>
      </c>
      <c r="AB4132" s="8">
        <f>SUM(BC4132,BD4132)</f>
        <v>0</v>
      </c>
      <c r="AC4132" s="8">
        <f>COUNTIF(BC4132:BD4132,"&gt;0")</f>
        <v>0</v>
      </c>
      <c r="AD4132" s="8">
        <f>SUM(AE4132:AI4132)</f>
        <v>0</v>
      </c>
      <c r="AE4132" s="8">
        <v>0</v>
      </c>
      <c r="AF4132" s="8">
        <v>0</v>
      </c>
      <c r="AG4132" s="8">
        <v>0</v>
      </c>
      <c r="AH4132" s="8">
        <v>0</v>
      </c>
      <c r="AI4132" s="8">
        <f>SUM(BA4132)</f>
        <v>0</v>
      </c>
      <c r="AJ4132" s="9"/>
      <c r="AK4132" s="8">
        <v>0</v>
      </c>
      <c r="AL4132" s="8">
        <v>45</v>
      </c>
      <c r="AM4132" s="8">
        <v>0</v>
      </c>
      <c r="AN4132" s="8">
        <v>0</v>
      </c>
      <c r="AO4132" s="8">
        <v>0</v>
      </c>
      <c r="AP4132" s="8">
        <v>0</v>
      </c>
      <c r="AQ4132" s="8">
        <v>0</v>
      </c>
      <c r="AR4132" s="8">
        <v>0</v>
      </c>
      <c r="AS4132" s="8">
        <v>0</v>
      </c>
      <c r="AT4132" s="8">
        <v>0</v>
      </c>
      <c r="AU4132" s="15">
        <v>0</v>
      </c>
      <c r="AV4132" s="15">
        <v>0</v>
      </c>
      <c r="AW4132" s="15">
        <v>0</v>
      </c>
      <c r="AX4132" s="15">
        <v>0</v>
      </c>
      <c r="AY4132" s="29"/>
      <c r="AZ4132" s="33">
        <v>0</v>
      </c>
      <c r="BA4132" s="33">
        <v>0</v>
      </c>
      <c r="BB4132" s="33">
        <v>0</v>
      </c>
      <c r="BC4132" s="33">
        <v>0</v>
      </c>
      <c r="BD4132" s="33">
        <v>0</v>
      </c>
    </row>
    <row r="4133" spans="1:56" x14ac:dyDescent="0.25">
      <c r="A4133" s="51" t="s">
        <v>8747</v>
      </c>
      <c r="B4133" s="33" t="str">
        <f>CONCATENATE(G4133,"-",H4133,"-",I4133)</f>
        <v>999929329-Youth--35kg</v>
      </c>
      <c r="C4133" s="34" t="s">
        <v>2976</v>
      </c>
      <c r="D4133" s="34" t="s">
        <v>575</v>
      </c>
      <c r="E4133" s="34" t="s">
        <v>701</v>
      </c>
      <c r="F4133" s="34" t="s">
        <v>475</v>
      </c>
      <c r="G4133" s="34">
        <v>999929329</v>
      </c>
      <c r="H4133" s="34" t="s">
        <v>1530</v>
      </c>
      <c r="I4133" s="51" t="s">
        <v>4773</v>
      </c>
      <c r="J4133" s="8">
        <f>(M4133-K4133)+W4133</f>
        <v>101</v>
      </c>
      <c r="K4133" s="8"/>
      <c r="L4133" s="9"/>
      <c r="M4133" s="8">
        <f>SUM(N4133,O4133,P4133,Q4133,S4133,T4133,U4133)</f>
        <v>101</v>
      </c>
      <c r="N4133" s="8">
        <f>SUM(AX4133)</f>
        <v>0</v>
      </c>
      <c r="O4133" s="8">
        <v>0</v>
      </c>
      <c r="P4133" s="8">
        <f>SUM(AO4133,AW4133)</f>
        <v>0</v>
      </c>
      <c r="Q4133" s="8">
        <f>SUM(AK4133,AL4133,AM4133,AN4133,AP4133,AQ4133,AR4133,AO4133)</f>
        <v>0</v>
      </c>
      <c r="R4133" s="8">
        <f>COUNTIF(AK4133:AR4133, "&gt;0")</f>
        <v>0</v>
      </c>
      <c r="S4133" s="8">
        <f>SUM(AS4133,AT4133)</f>
        <v>0</v>
      </c>
      <c r="T4133" s="8">
        <f>SUM(AU4133)</f>
        <v>101</v>
      </c>
      <c r="U4133" s="8">
        <f>SUM(AV4133)</f>
        <v>0</v>
      </c>
      <c r="V4133" s="9"/>
      <c r="W4133" s="8">
        <f>(X4133+AD4133)</f>
        <v>0</v>
      </c>
      <c r="X4133" s="8">
        <f>SUM(Y4133:AB4133)</f>
        <v>0</v>
      </c>
      <c r="Y4133" s="8">
        <v>0</v>
      </c>
      <c r="Z4133" s="8">
        <f>0</f>
        <v>0</v>
      </c>
      <c r="AA4133" s="8">
        <f>SUM(AZ4133,BB4133)</f>
        <v>0</v>
      </c>
      <c r="AB4133" s="8">
        <f>SUM(BC4133,BD4133)</f>
        <v>0</v>
      </c>
      <c r="AC4133" s="8">
        <f>COUNTIF(BC4133:BD4133,"&gt;0")</f>
        <v>0</v>
      </c>
      <c r="AD4133" s="8">
        <f>SUM(AE4133:AI4133)</f>
        <v>0</v>
      </c>
      <c r="AE4133" s="8">
        <v>0</v>
      </c>
      <c r="AF4133" s="8">
        <v>0</v>
      </c>
      <c r="AG4133" s="8">
        <v>0</v>
      </c>
      <c r="AH4133" s="8">
        <v>0</v>
      </c>
      <c r="AI4133" s="8">
        <f>SUM(BA4133)</f>
        <v>0</v>
      </c>
      <c r="AJ4133" s="9"/>
      <c r="AK4133" s="8">
        <v>0</v>
      </c>
      <c r="AL4133" s="8">
        <v>0</v>
      </c>
      <c r="AM4133" s="8">
        <v>0</v>
      </c>
      <c r="AN4133" s="8">
        <v>0</v>
      </c>
      <c r="AO4133" s="8">
        <v>0</v>
      </c>
      <c r="AP4133" s="8">
        <v>0</v>
      </c>
      <c r="AQ4133" s="8">
        <v>0</v>
      </c>
      <c r="AR4133" s="8">
        <v>0</v>
      </c>
      <c r="AS4133" s="8">
        <v>0</v>
      </c>
      <c r="AT4133" s="8">
        <v>0</v>
      </c>
      <c r="AU4133" s="15">
        <v>101</v>
      </c>
      <c r="AV4133" s="15">
        <v>0</v>
      </c>
      <c r="AW4133" s="15">
        <v>0</v>
      </c>
      <c r="AX4133" s="15">
        <v>0</v>
      </c>
      <c r="AY4133" s="29"/>
      <c r="AZ4133" s="33">
        <v>0</v>
      </c>
      <c r="BA4133" s="33">
        <v>0</v>
      </c>
      <c r="BB4133" s="33">
        <v>0</v>
      </c>
      <c r="BC4133" s="33">
        <v>0</v>
      </c>
      <c r="BD4133" s="33">
        <v>0</v>
      </c>
    </row>
    <row r="4134" spans="1:56" x14ac:dyDescent="0.25">
      <c r="A4134" s="51" t="s">
        <v>8748</v>
      </c>
      <c r="B4134" s="33" t="str">
        <f>CONCATENATE(G4134,"-",H4134,"-",I4134)</f>
        <v>999929257-Youth--35kg</v>
      </c>
      <c r="C4134" s="34" t="s">
        <v>2936</v>
      </c>
      <c r="D4134" s="34" t="s">
        <v>2937</v>
      </c>
      <c r="E4134" s="34" t="s">
        <v>701</v>
      </c>
      <c r="F4134" s="34" t="s">
        <v>475</v>
      </c>
      <c r="G4134" s="34">
        <v>999929257</v>
      </c>
      <c r="H4134" s="34" t="s">
        <v>1530</v>
      </c>
      <c r="I4134" s="51" t="s">
        <v>4773</v>
      </c>
      <c r="J4134" s="8">
        <f>(M4134-K4134)+W4134</f>
        <v>90</v>
      </c>
      <c r="K4134" s="8">
        <f>M4134/2</f>
        <v>90</v>
      </c>
      <c r="L4134" s="9"/>
      <c r="M4134" s="8">
        <f>SUM(N4134,O4134,P4134,Q4134,S4134,T4134,U4134)</f>
        <v>180</v>
      </c>
      <c r="N4134" s="8">
        <f>SUM(AX4134)</f>
        <v>0</v>
      </c>
      <c r="O4134" s="8">
        <v>0</v>
      </c>
      <c r="P4134" s="8">
        <f>SUM(AO4134,AW4134)</f>
        <v>0</v>
      </c>
      <c r="Q4134" s="8">
        <f>SUM(AK4134,AL4134,AM4134,AN4134,AP4134,AQ4134,AR4134,AO4134)</f>
        <v>0</v>
      </c>
      <c r="R4134" s="8">
        <f>COUNTIF(AK4134:AR4134, "&gt;0")</f>
        <v>0</v>
      </c>
      <c r="S4134" s="8">
        <f>SUM(AS4134,AT4134)</f>
        <v>0</v>
      </c>
      <c r="T4134" s="8">
        <f>SUM(AU4134)</f>
        <v>180</v>
      </c>
      <c r="U4134" s="8">
        <f>SUM(AV4134)</f>
        <v>0</v>
      </c>
      <c r="V4134" s="9"/>
      <c r="W4134" s="8">
        <f>(X4134+AD4134)</f>
        <v>0</v>
      </c>
      <c r="X4134" s="8">
        <f>SUM(Y4134:AB4134)</f>
        <v>0</v>
      </c>
      <c r="Y4134" s="8">
        <v>0</v>
      </c>
      <c r="Z4134" s="8">
        <f>0</f>
        <v>0</v>
      </c>
      <c r="AA4134" s="8">
        <f>SUM(AZ4134,BB4134)</f>
        <v>0</v>
      </c>
      <c r="AB4134" s="8">
        <f>SUM(BC4134,BD4134)</f>
        <v>0</v>
      </c>
      <c r="AC4134" s="8">
        <f>COUNTIF(BC4134:BD4134,"&gt;0")</f>
        <v>0</v>
      </c>
      <c r="AD4134" s="8">
        <f>SUM(AE4134:AI4134)</f>
        <v>0</v>
      </c>
      <c r="AE4134" s="8">
        <v>0</v>
      </c>
      <c r="AF4134" s="8">
        <v>0</v>
      </c>
      <c r="AG4134" s="8">
        <v>0</v>
      </c>
      <c r="AH4134" s="8">
        <v>0</v>
      </c>
      <c r="AI4134" s="8">
        <f>SUM(BA4134)</f>
        <v>0</v>
      </c>
      <c r="AJ4134" s="9"/>
      <c r="AK4134" s="8">
        <v>0</v>
      </c>
      <c r="AL4134" s="8">
        <v>0</v>
      </c>
      <c r="AM4134" s="8">
        <v>0</v>
      </c>
      <c r="AN4134" s="8">
        <v>0</v>
      </c>
      <c r="AO4134" s="8">
        <v>0</v>
      </c>
      <c r="AP4134" s="8">
        <v>0</v>
      </c>
      <c r="AQ4134" s="8">
        <v>0</v>
      </c>
      <c r="AR4134" s="8">
        <v>0</v>
      </c>
      <c r="AS4134" s="8">
        <v>0</v>
      </c>
      <c r="AT4134" s="8">
        <v>0</v>
      </c>
      <c r="AU4134" s="15">
        <v>180</v>
      </c>
      <c r="AV4134" s="15">
        <v>0</v>
      </c>
      <c r="AW4134" s="15">
        <v>0</v>
      </c>
      <c r="AX4134" s="15">
        <v>0</v>
      </c>
      <c r="AY4134" s="29"/>
      <c r="AZ4134" s="33">
        <v>0</v>
      </c>
      <c r="BA4134" s="33">
        <v>0</v>
      </c>
      <c r="BB4134" s="33">
        <v>0</v>
      </c>
      <c r="BC4134" s="33">
        <v>0</v>
      </c>
      <c r="BD4134" s="33">
        <v>0</v>
      </c>
    </row>
    <row r="4135" spans="1:56" x14ac:dyDescent="0.25">
      <c r="A4135" s="51" t="s">
        <v>8750</v>
      </c>
      <c r="B4135" s="33" t="str">
        <f>CONCATENATE(G4135,"-",H4135,"-",I4135)</f>
        <v>999929082-Youth--35kg</v>
      </c>
      <c r="C4135" s="34" t="s">
        <v>1021</v>
      </c>
      <c r="D4135" s="34" t="s">
        <v>2930</v>
      </c>
      <c r="E4135" s="34" t="s">
        <v>701</v>
      </c>
      <c r="F4135" s="34" t="s">
        <v>475</v>
      </c>
      <c r="G4135" s="34">
        <v>999929082</v>
      </c>
      <c r="H4135" s="34" t="s">
        <v>1530</v>
      </c>
      <c r="I4135" s="51" t="s">
        <v>4773</v>
      </c>
      <c r="J4135" s="8">
        <f>(M4135-K4135)+W4135</f>
        <v>86</v>
      </c>
      <c r="K4135" s="8">
        <f>M4135/2</f>
        <v>86</v>
      </c>
      <c r="L4135" s="9"/>
      <c r="M4135" s="8">
        <f>SUM(N4135,O4135,P4135,Q4135,S4135,T4135,U4135)</f>
        <v>172</v>
      </c>
      <c r="N4135" s="8">
        <f>SUM(AX4135)</f>
        <v>0</v>
      </c>
      <c r="O4135" s="8">
        <v>0</v>
      </c>
      <c r="P4135" s="8">
        <f>SUM(AO4135,AW4135)</f>
        <v>0</v>
      </c>
      <c r="Q4135" s="8">
        <f>SUM(AK4135,AL4135,AM4135,AN4135,AP4135,AQ4135,AR4135,AO4135)</f>
        <v>0</v>
      </c>
      <c r="R4135" s="8">
        <f>COUNTIF(AK4135:AR4135, "&gt;0")</f>
        <v>0</v>
      </c>
      <c r="S4135" s="8">
        <f>SUM(AS4135,AT4135)</f>
        <v>0</v>
      </c>
      <c r="T4135" s="8">
        <f>SUM(AU4135)</f>
        <v>72</v>
      </c>
      <c r="U4135" s="8">
        <f>SUM(AV4135)</f>
        <v>100</v>
      </c>
      <c r="V4135" s="9"/>
      <c r="W4135" s="8">
        <f>(X4135+AD4135)</f>
        <v>0</v>
      </c>
      <c r="X4135" s="8">
        <f>SUM(Y4135:AB4135)</f>
        <v>0</v>
      </c>
      <c r="Y4135" s="8">
        <v>0</v>
      </c>
      <c r="Z4135" s="8">
        <f>0</f>
        <v>0</v>
      </c>
      <c r="AA4135" s="8">
        <f>SUM(AZ4135,BB4135)</f>
        <v>0</v>
      </c>
      <c r="AB4135" s="8">
        <f>SUM(BC4135,BD4135)</f>
        <v>0</v>
      </c>
      <c r="AC4135" s="8">
        <f>COUNTIF(BC4135:BD4135,"&gt;0")</f>
        <v>0</v>
      </c>
      <c r="AD4135" s="8">
        <f>SUM(AE4135:AI4135)</f>
        <v>0</v>
      </c>
      <c r="AE4135" s="8">
        <v>0</v>
      </c>
      <c r="AF4135" s="8">
        <v>0</v>
      </c>
      <c r="AG4135" s="8">
        <v>0</v>
      </c>
      <c r="AH4135" s="8">
        <v>0</v>
      </c>
      <c r="AI4135" s="8">
        <f>SUM(BA4135)</f>
        <v>0</v>
      </c>
      <c r="AJ4135" s="9"/>
      <c r="AK4135" s="8">
        <v>0</v>
      </c>
      <c r="AL4135" s="8">
        <v>0</v>
      </c>
      <c r="AM4135" s="8">
        <v>0</v>
      </c>
      <c r="AN4135" s="8">
        <v>0</v>
      </c>
      <c r="AO4135" s="8">
        <v>0</v>
      </c>
      <c r="AP4135" s="8">
        <v>0</v>
      </c>
      <c r="AQ4135" s="8">
        <v>0</v>
      </c>
      <c r="AR4135" s="8">
        <v>0</v>
      </c>
      <c r="AS4135" s="8">
        <v>0</v>
      </c>
      <c r="AT4135" s="8">
        <v>0</v>
      </c>
      <c r="AU4135" s="15">
        <v>72</v>
      </c>
      <c r="AV4135" s="15">
        <v>100</v>
      </c>
      <c r="AW4135" s="15">
        <v>0</v>
      </c>
      <c r="AX4135" s="15">
        <v>0</v>
      </c>
      <c r="AY4135" s="29"/>
      <c r="AZ4135" s="33">
        <v>0</v>
      </c>
      <c r="BA4135" s="33">
        <v>0</v>
      </c>
      <c r="BB4135" s="33">
        <v>0</v>
      </c>
      <c r="BC4135" s="33">
        <v>0</v>
      </c>
      <c r="BD4135" s="33">
        <v>0</v>
      </c>
    </row>
    <row r="4136" spans="1:56" x14ac:dyDescent="0.25">
      <c r="A4136" s="51" t="s">
        <v>8749</v>
      </c>
      <c r="B4136" s="33" t="str">
        <f>CONCATENATE(G4136,"-",H4136,"-",I4136)</f>
        <v>999925149-Youth--35kg</v>
      </c>
      <c r="C4136" s="34" t="s">
        <v>1811</v>
      </c>
      <c r="D4136" s="34" t="s">
        <v>867</v>
      </c>
      <c r="E4136" s="34" t="s">
        <v>701</v>
      </c>
      <c r="F4136" s="34" t="s">
        <v>475</v>
      </c>
      <c r="G4136" s="34">
        <v>999925149</v>
      </c>
      <c r="H4136" s="34" t="s">
        <v>1530</v>
      </c>
      <c r="I4136" s="51" t="s">
        <v>4773</v>
      </c>
      <c r="J4136" s="8">
        <f>(M4136-K4136)+W4136</f>
        <v>78</v>
      </c>
      <c r="K4136" s="8">
        <f>M4136/2</f>
        <v>78</v>
      </c>
      <c r="L4136" s="9"/>
      <c r="M4136" s="8">
        <f>SUM(N4136,O4136,P4136,Q4136,S4136,T4136,U4136)</f>
        <v>156</v>
      </c>
      <c r="N4136" s="8">
        <f>SUM(AX4136)</f>
        <v>0</v>
      </c>
      <c r="O4136" s="8">
        <v>0</v>
      </c>
      <c r="P4136" s="8">
        <f>SUM(AO4136,AW4136)</f>
        <v>0</v>
      </c>
      <c r="Q4136" s="8">
        <f>SUM(AK4136,AL4136,AM4136,AN4136,AP4136,AQ4136,AR4136,AO4136)</f>
        <v>0</v>
      </c>
      <c r="R4136" s="8">
        <f>COUNTIF(AK4136:AR4136, "&gt;0")</f>
        <v>0</v>
      </c>
      <c r="S4136" s="8">
        <f>SUM(AS4136,AT4136)</f>
        <v>80</v>
      </c>
      <c r="T4136" s="8">
        <f>SUM(AU4136)</f>
        <v>76</v>
      </c>
      <c r="U4136" s="8">
        <f>SUM(AV4136)</f>
        <v>0</v>
      </c>
      <c r="V4136" s="9"/>
      <c r="W4136" s="8">
        <f>(X4136+AD4136)</f>
        <v>0</v>
      </c>
      <c r="X4136" s="8">
        <f>SUM(Y4136:AB4136)</f>
        <v>0</v>
      </c>
      <c r="Y4136" s="8">
        <v>0</v>
      </c>
      <c r="Z4136" s="8">
        <f>0</f>
        <v>0</v>
      </c>
      <c r="AA4136" s="8">
        <f>SUM(AZ4136,BB4136)</f>
        <v>0</v>
      </c>
      <c r="AB4136" s="8">
        <f>SUM(BC4136,BD4136)</f>
        <v>0</v>
      </c>
      <c r="AC4136" s="8">
        <f>COUNTIF(BC4136:BD4136,"&gt;0")</f>
        <v>0</v>
      </c>
      <c r="AD4136" s="8">
        <f>SUM(AE4136:AI4136)</f>
        <v>0</v>
      </c>
      <c r="AE4136" s="8">
        <v>0</v>
      </c>
      <c r="AF4136" s="8">
        <v>0</v>
      </c>
      <c r="AG4136" s="8">
        <v>0</v>
      </c>
      <c r="AH4136" s="8">
        <v>0</v>
      </c>
      <c r="AI4136" s="8">
        <f>SUM(BA4136)</f>
        <v>0</v>
      </c>
      <c r="AJ4136" s="9"/>
      <c r="AK4136" s="8">
        <v>0</v>
      </c>
      <c r="AL4136" s="8">
        <v>0</v>
      </c>
      <c r="AM4136" s="8">
        <v>0</v>
      </c>
      <c r="AN4136" s="8">
        <v>0</v>
      </c>
      <c r="AO4136" s="8">
        <v>0</v>
      </c>
      <c r="AP4136" s="8">
        <v>0</v>
      </c>
      <c r="AQ4136" s="8">
        <v>0</v>
      </c>
      <c r="AR4136" s="8">
        <v>0</v>
      </c>
      <c r="AS4136" s="8">
        <v>80</v>
      </c>
      <c r="AT4136" s="8">
        <v>0</v>
      </c>
      <c r="AU4136" s="15">
        <v>76</v>
      </c>
      <c r="AV4136" s="15">
        <v>0</v>
      </c>
      <c r="AW4136" s="15">
        <v>0</v>
      </c>
      <c r="AX4136" s="15">
        <v>0</v>
      </c>
      <c r="AY4136" s="29"/>
      <c r="AZ4136" s="33">
        <v>0</v>
      </c>
      <c r="BA4136" s="33">
        <v>0</v>
      </c>
      <c r="BB4136" s="33">
        <v>0</v>
      </c>
      <c r="BC4136" s="33">
        <v>0</v>
      </c>
      <c r="BD4136" s="33">
        <v>0</v>
      </c>
    </row>
    <row r="4137" spans="1:56" x14ac:dyDescent="0.25">
      <c r="A4137" s="51" t="s">
        <v>8753</v>
      </c>
      <c r="B4137" s="33" t="str">
        <f>CONCATENATE(G4137,"-",H4137,"-",I4137)</f>
        <v>999926311-Youth--35kg</v>
      </c>
      <c r="C4137" s="33" t="s">
        <v>877</v>
      </c>
      <c r="D4137" s="33" t="s">
        <v>16</v>
      </c>
      <c r="E4137" s="33" t="s">
        <v>701</v>
      </c>
      <c r="F4137" s="33" t="s">
        <v>475</v>
      </c>
      <c r="G4137" s="33">
        <v>999926311</v>
      </c>
      <c r="H4137" s="34" t="s">
        <v>1530</v>
      </c>
      <c r="I4137" s="51" t="s">
        <v>4773</v>
      </c>
      <c r="J4137" s="8">
        <f>(M4137-K4137)+W4137</f>
        <v>67.5</v>
      </c>
      <c r="K4137" s="8">
        <f>M4137/2</f>
        <v>67.5</v>
      </c>
      <c r="L4137" s="16"/>
      <c r="M4137" s="8">
        <f>SUM(N4137,O4137,P4137,Q4137,S4137,T4137,U4137)</f>
        <v>135</v>
      </c>
      <c r="N4137" s="8">
        <f>SUM(AX4137)</f>
        <v>0</v>
      </c>
      <c r="O4137" s="8">
        <v>0</v>
      </c>
      <c r="P4137" s="8">
        <f>SUM(AO4137,AW4137)</f>
        <v>0</v>
      </c>
      <c r="Q4137" s="8">
        <f>SUM(AK4137,AL4137,AM4137,AN4137,AP4137,AQ4137,AR4137,AO4137)</f>
        <v>0</v>
      </c>
      <c r="R4137" s="8">
        <f>COUNTIF(AK4137:AR4137, "&gt;0")</f>
        <v>0</v>
      </c>
      <c r="S4137" s="8">
        <f>SUM(AS4137,AT4137)</f>
        <v>0</v>
      </c>
      <c r="T4137" s="8">
        <f>SUM(AU4137)</f>
        <v>135</v>
      </c>
      <c r="U4137" s="8">
        <f>SUM(AV4137)</f>
        <v>0</v>
      </c>
      <c r="V4137" s="16"/>
      <c r="W4137" s="8">
        <f>(X4137+AD4137)</f>
        <v>0</v>
      </c>
      <c r="X4137" s="8">
        <f>SUM(Y4137:AB4137)</f>
        <v>0</v>
      </c>
      <c r="Y4137" s="8">
        <v>0</v>
      </c>
      <c r="Z4137" s="8">
        <f>0</f>
        <v>0</v>
      </c>
      <c r="AA4137" s="8">
        <f>SUM(AZ4137,BB4137)</f>
        <v>0</v>
      </c>
      <c r="AB4137" s="8">
        <f>SUM(BC4137,BD4137)</f>
        <v>0</v>
      </c>
      <c r="AC4137" s="8">
        <f>COUNTIF(BC4137:BD4137,"&gt;0")</f>
        <v>0</v>
      </c>
      <c r="AD4137" s="8">
        <f>SUM(AE4137:AI4137)</f>
        <v>0</v>
      </c>
      <c r="AE4137" s="8">
        <v>0</v>
      </c>
      <c r="AF4137" s="8">
        <v>0</v>
      </c>
      <c r="AG4137" s="8">
        <v>0</v>
      </c>
      <c r="AH4137" s="8">
        <v>0</v>
      </c>
      <c r="AI4137" s="8">
        <f>SUM(BA4137)</f>
        <v>0</v>
      </c>
      <c r="AJ4137" s="16"/>
      <c r="AK4137" s="8">
        <v>0</v>
      </c>
      <c r="AL4137" s="8">
        <v>0</v>
      </c>
      <c r="AM4137" s="8">
        <v>0</v>
      </c>
      <c r="AN4137" s="8">
        <v>0</v>
      </c>
      <c r="AO4137" s="8">
        <v>0</v>
      </c>
      <c r="AP4137" s="8">
        <v>0</v>
      </c>
      <c r="AQ4137" s="8">
        <v>0</v>
      </c>
      <c r="AR4137" s="8">
        <v>0</v>
      </c>
      <c r="AS4137" s="8">
        <v>0</v>
      </c>
      <c r="AT4137" s="8">
        <v>0</v>
      </c>
      <c r="AU4137" s="15">
        <v>135</v>
      </c>
      <c r="AV4137" s="15">
        <v>0</v>
      </c>
      <c r="AW4137" s="15">
        <v>0</v>
      </c>
      <c r="AX4137" s="15">
        <v>0</v>
      </c>
      <c r="AY4137" s="29"/>
      <c r="AZ4137" s="33">
        <v>0</v>
      </c>
      <c r="BA4137" s="33">
        <v>0</v>
      </c>
      <c r="BB4137" s="33">
        <v>0</v>
      </c>
      <c r="BC4137" s="33">
        <v>0</v>
      </c>
      <c r="BD4137" s="33">
        <v>0</v>
      </c>
    </row>
    <row r="4138" spans="1:56" x14ac:dyDescent="0.25">
      <c r="A4138" s="51" t="s">
        <v>8751</v>
      </c>
      <c r="B4138" s="33" t="str">
        <f>CONCATENATE(G4138,"-",H4138,"-",I4138)</f>
        <v>999924553-Youth--35kg</v>
      </c>
      <c r="C4138" s="34" t="s">
        <v>2025</v>
      </c>
      <c r="D4138" s="34" t="s">
        <v>967</v>
      </c>
      <c r="E4138" s="34" t="s">
        <v>701</v>
      </c>
      <c r="F4138" s="34" t="s">
        <v>475</v>
      </c>
      <c r="G4138" s="34">
        <v>999924553</v>
      </c>
      <c r="H4138" s="34" t="s">
        <v>1530</v>
      </c>
      <c r="I4138" s="51" t="s">
        <v>4773</v>
      </c>
      <c r="J4138" s="8">
        <f>(M4138-K4138)+W4138</f>
        <v>58.5</v>
      </c>
      <c r="K4138" s="8">
        <f>M4138/2</f>
        <v>58.5</v>
      </c>
      <c r="L4138" s="9"/>
      <c r="M4138" s="8">
        <f>SUM(N4138,O4138,P4138,Q4138,S4138,T4138,U4138)</f>
        <v>117</v>
      </c>
      <c r="N4138" s="8">
        <f>SUM(AX4138)</f>
        <v>0</v>
      </c>
      <c r="O4138" s="8">
        <v>0</v>
      </c>
      <c r="P4138" s="8">
        <f>SUM(AO4138,AW4138)</f>
        <v>0</v>
      </c>
      <c r="Q4138" s="8">
        <f>SUM(AK4138,AL4138,AM4138,AN4138,AP4138,AQ4138,AR4138,AO4138)</f>
        <v>0</v>
      </c>
      <c r="R4138" s="8">
        <f>COUNTIF(AK4138:AR4138, "&gt;0")</f>
        <v>0</v>
      </c>
      <c r="S4138" s="8">
        <f>SUM(AS4138,AT4138)</f>
        <v>60</v>
      </c>
      <c r="T4138" s="8">
        <f>SUM(AU4138)</f>
        <v>57</v>
      </c>
      <c r="U4138" s="8">
        <f>SUM(AV4138)</f>
        <v>0</v>
      </c>
      <c r="V4138" s="9"/>
      <c r="W4138" s="8">
        <f>(X4138+AD4138)</f>
        <v>0</v>
      </c>
      <c r="X4138" s="8">
        <f>SUM(Y4138:AB4138)</f>
        <v>0</v>
      </c>
      <c r="Y4138" s="8">
        <v>0</v>
      </c>
      <c r="Z4138" s="8">
        <f>0</f>
        <v>0</v>
      </c>
      <c r="AA4138" s="8">
        <f>SUM(AZ4138,BB4138)</f>
        <v>0</v>
      </c>
      <c r="AB4138" s="8">
        <f>SUM(BC4138,BD4138)</f>
        <v>0</v>
      </c>
      <c r="AC4138" s="8">
        <f>COUNTIF(BC4138:BD4138,"&gt;0")</f>
        <v>0</v>
      </c>
      <c r="AD4138" s="8">
        <f>SUM(AE4138:AI4138)</f>
        <v>0</v>
      </c>
      <c r="AE4138" s="8">
        <v>0</v>
      </c>
      <c r="AF4138" s="8">
        <v>0</v>
      </c>
      <c r="AG4138" s="8">
        <v>0</v>
      </c>
      <c r="AH4138" s="8">
        <v>0</v>
      </c>
      <c r="AI4138" s="8">
        <f>SUM(BA4138)</f>
        <v>0</v>
      </c>
      <c r="AJ4138" s="9"/>
      <c r="AK4138" s="8">
        <v>0</v>
      </c>
      <c r="AL4138" s="8">
        <v>0</v>
      </c>
      <c r="AM4138" s="8">
        <v>0</v>
      </c>
      <c r="AN4138" s="8">
        <v>0</v>
      </c>
      <c r="AO4138" s="8">
        <v>0</v>
      </c>
      <c r="AP4138" s="8">
        <v>0</v>
      </c>
      <c r="AQ4138" s="8">
        <v>0</v>
      </c>
      <c r="AR4138" s="8">
        <v>0</v>
      </c>
      <c r="AS4138" s="8">
        <v>60</v>
      </c>
      <c r="AT4138" s="8">
        <v>0</v>
      </c>
      <c r="AU4138" s="15">
        <v>57</v>
      </c>
      <c r="AV4138" s="15">
        <v>0</v>
      </c>
      <c r="AW4138" s="15">
        <v>0</v>
      </c>
      <c r="AX4138" s="15">
        <v>0</v>
      </c>
      <c r="AY4138" s="29"/>
      <c r="AZ4138" s="33">
        <v>0</v>
      </c>
      <c r="BA4138" s="33">
        <v>0</v>
      </c>
      <c r="BB4138" s="33">
        <v>0</v>
      </c>
      <c r="BC4138" s="33">
        <v>0</v>
      </c>
      <c r="BD4138" s="33">
        <v>0</v>
      </c>
    </row>
    <row r="4139" spans="1:56" x14ac:dyDescent="0.25">
      <c r="A4139" s="51" t="s">
        <v>8754</v>
      </c>
      <c r="B4139" s="33" t="str">
        <f>CONCATENATE(G4139,"-",H4139,"-",I4139)</f>
        <v>999929288-Youth--35kg</v>
      </c>
      <c r="C4139" s="35" t="s">
        <v>2798</v>
      </c>
      <c r="D4139" s="35" t="s">
        <v>2799</v>
      </c>
      <c r="E4139" s="35" t="s">
        <v>701</v>
      </c>
      <c r="F4139" s="35" t="s">
        <v>475</v>
      </c>
      <c r="G4139" s="35">
        <v>999929288</v>
      </c>
      <c r="H4139" s="34" t="s">
        <v>1530</v>
      </c>
      <c r="I4139" s="51" t="s">
        <v>4773</v>
      </c>
      <c r="J4139" s="8">
        <f>(M4139-K4139)+W4139</f>
        <v>50.5</v>
      </c>
      <c r="K4139" s="8">
        <f>M4139/2</f>
        <v>50.5</v>
      </c>
      <c r="L4139" s="9"/>
      <c r="M4139" s="8">
        <f>SUM(N4139,O4139,P4139,Q4139,S4139,T4139,U4139)</f>
        <v>101</v>
      </c>
      <c r="N4139" s="8">
        <f>SUM(AX4139)</f>
        <v>0</v>
      </c>
      <c r="O4139" s="8">
        <v>0</v>
      </c>
      <c r="P4139" s="8">
        <f>SUM(AO4139,AW4139)</f>
        <v>0</v>
      </c>
      <c r="Q4139" s="8">
        <f>SUM(AK4139,AL4139,AM4139,AN4139,AP4139,AQ4139,AR4139,AO4139)</f>
        <v>0</v>
      </c>
      <c r="R4139" s="8">
        <f>COUNTIF(AK4139:AR4139, "&gt;0")</f>
        <v>0</v>
      </c>
      <c r="S4139" s="8">
        <f>SUM(AS4139,AT4139)</f>
        <v>0</v>
      </c>
      <c r="T4139" s="8">
        <f>SUM(AU4139)</f>
        <v>101</v>
      </c>
      <c r="U4139" s="8">
        <f>SUM(AV4139)</f>
        <v>0</v>
      </c>
      <c r="V4139" s="9"/>
      <c r="W4139" s="8">
        <f>(X4139+AD4139)</f>
        <v>0</v>
      </c>
      <c r="X4139" s="8">
        <f>SUM(Y4139:AB4139)</f>
        <v>0</v>
      </c>
      <c r="Y4139" s="8">
        <v>0</v>
      </c>
      <c r="Z4139" s="8">
        <f>0</f>
        <v>0</v>
      </c>
      <c r="AA4139" s="8">
        <f>SUM(AZ4139,BB4139)</f>
        <v>0</v>
      </c>
      <c r="AB4139" s="8">
        <f>SUM(BC4139,BD4139)</f>
        <v>0</v>
      </c>
      <c r="AC4139" s="8">
        <f>COUNTIF(BC4139:BD4139,"&gt;0")</f>
        <v>0</v>
      </c>
      <c r="AD4139" s="8">
        <f>SUM(AE4139:AI4139)</f>
        <v>0</v>
      </c>
      <c r="AE4139" s="8">
        <v>0</v>
      </c>
      <c r="AF4139" s="8">
        <v>0</v>
      </c>
      <c r="AG4139" s="8">
        <v>0</v>
      </c>
      <c r="AH4139" s="8">
        <v>0</v>
      </c>
      <c r="AI4139" s="8">
        <f>SUM(BA4139)</f>
        <v>0</v>
      </c>
      <c r="AJ4139" s="9"/>
      <c r="AK4139" s="8">
        <v>0</v>
      </c>
      <c r="AL4139" s="8">
        <v>0</v>
      </c>
      <c r="AM4139" s="8">
        <v>0</v>
      </c>
      <c r="AN4139" s="8">
        <v>0</v>
      </c>
      <c r="AO4139" s="8">
        <v>0</v>
      </c>
      <c r="AP4139" s="8">
        <v>0</v>
      </c>
      <c r="AQ4139" s="8">
        <v>0</v>
      </c>
      <c r="AR4139" s="8">
        <v>0</v>
      </c>
      <c r="AS4139" s="8">
        <v>0</v>
      </c>
      <c r="AT4139" s="8">
        <v>0</v>
      </c>
      <c r="AU4139" s="15">
        <v>101</v>
      </c>
      <c r="AV4139" s="15">
        <v>0</v>
      </c>
      <c r="AW4139" s="15">
        <v>0</v>
      </c>
      <c r="AX4139" s="15">
        <v>0</v>
      </c>
      <c r="AY4139" s="29"/>
      <c r="AZ4139" s="33">
        <v>0</v>
      </c>
      <c r="BA4139" s="33">
        <v>0</v>
      </c>
      <c r="BB4139" s="33">
        <v>0</v>
      </c>
      <c r="BC4139" s="33">
        <v>0</v>
      </c>
      <c r="BD4139" s="33">
        <v>0</v>
      </c>
    </row>
    <row r="4140" spans="1:56" x14ac:dyDescent="0.25">
      <c r="A4140" s="51" t="s">
        <v>9137</v>
      </c>
      <c r="B4140" s="33" t="str">
        <f>CONCATENATE(G4140,"-",H4140,"-",I4140)</f>
        <v>999934344-Youth--35kg</v>
      </c>
      <c r="C4140" s="33" t="s">
        <v>5197</v>
      </c>
      <c r="D4140" s="33" t="s">
        <v>5185</v>
      </c>
      <c r="E4140" s="33" t="s">
        <v>701</v>
      </c>
      <c r="F4140" s="33" t="s">
        <v>475</v>
      </c>
      <c r="G4140" s="33">
        <v>999934344</v>
      </c>
      <c r="H4140" s="33" t="s">
        <v>1530</v>
      </c>
      <c r="I4140" s="51" t="s">
        <v>4773</v>
      </c>
      <c r="J4140" s="8">
        <f>(M4140-K4140)+W4140</f>
        <v>50</v>
      </c>
      <c r="K4140" s="8">
        <f>M4140/2</f>
        <v>0</v>
      </c>
      <c r="L4140" s="9"/>
      <c r="M4140" s="8">
        <f>SUM(N4140,O4140,P4140,Q4140,S4140,T4140,U4140)</f>
        <v>0</v>
      </c>
      <c r="N4140" s="8">
        <f>SUM(AX4140)</f>
        <v>0</v>
      </c>
      <c r="O4140" s="8">
        <v>0</v>
      </c>
      <c r="P4140" s="8">
        <f>SUM(AO4140,AW4140)</f>
        <v>0</v>
      </c>
      <c r="Q4140" s="8">
        <f>SUM(AK4140,AL4140,AM4140,AN4140,AP4140,AQ4140,AR4140,AO4140)</f>
        <v>0</v>
      </c>
      <c r="R4140" s="8">
        <f>COUNTIF(AK4140:AR4140, "&gt;0")</f>
        <v>0</v>
      </c>
      <c r="S4140" s="8">
        <f>SUM(AS4140,AT4140)</f>
        <v>0</v>
      </c>
      <c r="T4140" s="8">
        <f>SUM(AU4140)</f>
        <v>0</v>
      </c>
      <c r="U4140" s="8">
        <f>SUM(AV4140)</f>
        <v>0</v>
      </c>
      <c r="V4140" s="9"/>
      <c r="W4140" s="8">
        <f>(X4140+AD4140)</f>
        <v>50</v>
      </c>
      <c r="X4140" s="8">
        <f>SUM(Y4140:AB4140)</f>
        <v>50</v>
      </c>
      <c r="Y4140" s="8">
        <v>0</v>
      </c>
      <c r="Z4140" s="8">
        <f>0</f>
        <v>0</v>
      </c>
      <c r="AA4140" s="8">
        <f>SUM(AZ4140,BB4140)</f>
        <v>50</v>
      </c>
      <c r="AB4140" s="8">
        <f>SUM(BC4140,BD4140)</f>
        <v>0</v>
      </c>
      <c r="AC4140" s="8">
        <f>COUNTIF(BC4140:BD4140,"&gt;0")</f>
        <v>0</v>
      </c>
      <c r="AD4140" s="8">
        <f>SUM(AE4140:AI4140)</f>
        <v>0</v>
      </c>
      <c r="AE4140" s="8">
        <v>0</v>
      </c>
      <c r="AF4140" s="8">
        <v>0</v>
      </c>
      <c r="AG4140" s="8">
        <v>0</v>
      </c>
      <c r="AH4140" s="8">
        <v>0</v>
      </c>
      <c r="AI4140" s="8">
        <f>SUM(BA4140)</f>
        <v>0</v>
      </c>
      <c r="AJ4140" s="9"/>
      <c r="AK4140" s="8">
        <v>0</v>
      </c>
      <c r="AL4140" s="8">
        <v>0</v>
      </c>
      <c r="AM4140" s="8">
        <v>0</v>
      </c>
      <c r="AN4140" s="8">
        <v>0</v>
      </c>
      <c r="AO4140" s="8">
        <v>0</v>
      </c>
      <c r="AP4140" s="8">
        <v>0</v>
      </c>
      <c r="AQ4140" s="8">
        <v>0</v>
      </c>
      <c r="AR4140" s="8">
        <v>0</v>
      </c>
      <c r="AS4140" s="8">
        <v>0</v>
      </c>
      <c r="AT4140" s="8">
        <v>0</v>
      </c>
      <c r="AU4140" s="8">
        <v>0</v>
      </c>
      <c r="AV4140" s="8">
        <v>0</v>
      </c>
      <c r="AW4140" s="8">
        <v>0</v>
      </c>
      <c r="AX4140" s="8">
        <v>0</v>
      </c>
      <c r="AY4140" s="30"/>
      <c r="AZ4140" s="33">
        <v>0</v>
      </c>
      <c r="BA4140" s="33">
        <v>0</v>
      </c>
      <c r="BB4140" s="33">
        <v>50</v>
      </c>
      <c r="BC4140" s="33">
        <v>0</v>
      </c>
      <c r="BD4140" s="33">
        <v>0</v>
      </c>
    </row>
    <row r="4141" spans="1:56" x14ac:dyDescent="0.25">
      <c r="A4141" s="51" t="s">
        <v>8756</v>
      </c>
      <c r="B4141" s="33" t="str">
        <f>CONCATENATE(G4141,"-",H4141,"-",I4141)</f>
        <v>999929056-Youth--35kg</v>
      </c>
      <c r="C4141" s="33" t="s">
        <v>4536</v>
      </c>
      <c r="D4141" s="33" t="s">
        <v>448</v>
      </c>
      <c r="E4141" s="33" t="s">
        <v>701</v>
      </c>
      <c r="F4141" s="33" t="s">
        <v>475</v>
      </c>
      <c r="G4141" s="33">
        <v>999929056</v>
      </c>
      <c r="H4141" s="34" t="s">
        <v>1530</v>
      </c>
      <c r="I4141" s="51" t="s">
        <v>4773</v>
      </c>
      <c r="J4141" s="8">
        <f>(M4141-K4141)+W4141</f>
        <v>38</v>
      </c>
      <c r="K4141" s="8">
        <f>M4141/2</f>
        <v>38</v>
      </c>
      <c r="L4141" s="16"/>
      <c r="M4141" s="8">
        <f>SUM(N4141,O4141,P4141,Q4141,S4141,T4141,U4141)</f>
        <v>76</v>
      </c>
      <c r="N4141" s="8">
        <f>SUM(AX4141)</f>
        <v>0</v>
      </c>
      <c r="O4141" s="8">
        <v>0</v>
      </c>
      <c r="P4141" s="8">
        <f>SUM(AO4141,AW4141)</f>
        <v>0</v>
      </c>
      <c r="Q4141" s="8">
        <f>SUM(AK4141,AL4141,AM4141,AN4141,AP4141,AQ4141,AR4141,AO4141)</f>
        <v>0</v>
      </c>
      <c r="R4141" s="8">
        <f>COUNTIF(AK4141:AR4141, "&gt;0")</f>
        <v>0</v>
      </c>
      <c r="S4141" s="8">
        <f>SUM(AS4141,AT4141)</f>
        <v>0</v>
      </c>
      <c r="T4141" s="8">
        <f>SUM(AU4141)</f>
        <v>76</v>
      </c>
      <c r="U4141" s="8">
        <f>SUM(AV4141)</f>
        <v>0</v>
      </c>
      <c r="V4141" s="16"/>
      <c r="W4141" s="8">
        <f>(X4141+AD4141)</f>
        <v>0</v>
      </c>
      <c r="X4141" s="8">
        <f>SUM(Y4141:AB4141)</f>
        <v>0</v>
      </c>
      <c r="Y4141" s="8">
        <v>0</v>
      </c>
      <c r="Z4141" s="8">
        <f>0</f>
        <v>0</v>
      </c>
      <c r="AA4141" s="8">
        <f>SUM(AZ4141,BB4141)</f>
        <v>0</v>
      </c>
      <c r="AB4141" s="8">
        <f>SUM(BC4141,BD4141)</f>
        <v>0</v>
      </c>
      <c r="AC4141" s="8">
        <f>COUNTIF(BC4141:BD4141,"&gt;0")</f>
        <v>0</v>
      </c>
      <c r="AD4141" s="8">
        <f>SUM(AE4141:AI4141)</f>
        <v>0</v>
      </c>
      <c r="AE4141" s="8">
        <v>0</v>
      </c>
      <c r="AF4141" s="8">
        <v>0</v>
      </c>
      <c r="AG4141" s="8">
        <v>0</v>
      </c>
      <c r="AH4141" s="8">
        <v>0</v>
      </c>
      <c r="AI4141" s="8">
        <f>SUM(BA4141)</f>
        <v>0</v>
      </c>
      <c r="AJ4141" s="16"/>
      <c r="AK4141" s="15">
        <v>0</v>
      </c>
      <c r="AL4141" s="15">
        <v>0</v>
      </c>
      <c r="AM4141" s="15">
        <v>0</v>
      </c>
      <c r="AN4141" s="15">
        <v>0</v>
      </c>
      <c r="AO4141" s="15">
        <v>0</v>
      </c>
      <c r="AP4141" s="15">
        <v>0</v>
      </c>
      <c r="AQ4141" s="15">
        <v>0</v>
      </c>
      <c r="AR4141" s="15">
        <v>0</v>
      </c>
      <c r="AS4141" s="15">
        <v>0</v>
      </c>
      <c r="AT4141" s="15">
        <v>0</v>
      </c>
      <c r="AU4141" s="15">
        <v>76</v>
      </c>
      <c r="AV4141" s="15">
        <v>0</v>
      </c>
      <c r="AW4141" s="15">
        <v>0</v>
      </c>
      <c r="AX4141" s="15">
        <v>0</v>
      </c>
      <c r="AY4141" s="29"/>
      <c r="AZ4141" s="33">
        <v>0</v>
      </c>
      <c r="BA4141" s="33">
        <v>0</v>
      </c>
      <c r="BB4141" s="33">
        <v>0</v>
      </c>
      <c r="BC4141" s="33">
        <v>0</v>
      </c>
      <c r="BD4141" s="33">
        <v>0</v>
      </c>
    </row>
    <row r="4142" spans="1:56" x14ac:dyDescent="0.25">
      <c r="A4142" s="51" t="s">
        <v>8752</v>
      </c>
      <c r="B4142" s="33" t="str">
        <f>CONCATENATE(G4142,"-",H4142,"-",I4142)</f>
        <v>999929174-Youth--35kg</v>
      </c>
      <c r="C4142" s="34" t="s">
        <v>2938</v>
      </c>
      <c r="D4142" s="34" t="s">
        <v>89</v>
      </c>
      <c r="E4142" s="34" t="s">
        <v>701</v>
      </c>
      <c r="F4142" s="34" t="s">
        <v>475</v>
      </c>
      <c r="G4142" s="34">
        <v>999929174</v>
      </c>
      <c r="H4142" s="34" t="s">
        <v>1530</v>
      </c>
      <c r="I4142" s="51" t="s">
        <v>4773</v>
      </c>
      <c r="J4142" s="8">
        <f>(M4142-K4142)+W4142</f>
        <v>38</v>
      </c>
      <c r="K4142" s="8">
        <f>M4142/2</f>
        <v>38</v>
      </c>
      <c r="L4142" s="9"/>
      <c r="M4142" s="8">
        <f>SUM(N4142,O4142,P4142,Q4142,S4142,T4142,U4142)</f>
        <v>76</v>
      </c>
      <c r="N4142" s="8">
        <f>SUM(AX4142)</f>
        <v>0</v>
      </c>
      <c r="O4142" s="8">
        <v>0</v>
      </c>
      <c r="P4142" s="8">
        <f>SUM(AO4142,AW4142)</f>
        <v>0</v>
      </c>
      <c r="Q4142" s="8">
        <f>SUM(AK4142,AL4142,AM4142,AN4142,AP4142,AQ4142,AR4142,AO4142)</f>
        <v>0</v>
      </c>
      <c r="R4142" s="8">
        <f>COUNTIF(AK4142:AR4142, "&gt;0")</f>
        <v>0</v>
      </c>
      <c r="S4142" s="8">
        <f>SUM(AS4142,AT4142)</f>
        <v>0</v>
      </c>
      <c r="T4142" s="8">
        <f>SUM(AU4142)</f>
        <v>76</v>
      </c>
      <c r="U4142" s="8">
        <f>SUM(AV4142)</f>
        <v>0</v>
      </c>
      <c r="V4142" s="9"/>
      <c r="W4142" s="8">
        <f>(X4142+AD4142)</f>
        <v>0</v>
      </c>
      <c r="X4142" s="8">
        <f>SUM(Y4142:AB4142)</f>
        <v>0</v>
      </c>
      <c r="Y4142" s="8">
        <v>0</v>
      </c>
      <c r="Z4142" s="8">
        <f>0</f>
        <v>0</v>
      </c>
      <c r="AA4142" s="8">
        <f>SUM(AZ4142,BB4142)</f>
        <v>0</v>
      </c>
      <c r="AB4142" s="8">
        <f>SUM(BC4142,BD4142)</f>
        <v>0</v>
      </c>
      <c r="AC4142" s="8">
        <f>COUNTIF(BC4142:BD4142,"&gt;0")</f>
        <v>0</v>
      </c>
      <c r="AD4142" s="8">
        <f>SUM(AE4142:AI4142)</f>
        <v>0</v>
      </c>
      <c r="AE4142" s="8">
        <v>0</v>
      </c>
      <c r="AF4142" s="8">
        <v>0</v>
      </c>
      <c r="AG4142" s="8">
        <v>0</v>
      </c>
      <c r="AH4142" s="8">
        <v>0</v>
      </c>
      <c r="AI4142" s="8">
        <f>SUM(BA4142)</f>
        <v>0</v>
      </c>
      <c r="AJ4142" s="9"/>
      <c r="AK4142" s="8">
        <v>0</v>
      </c>
      <c r="AL4142" s="8">
        <v>0</v>
      </c>
      <c r="AM4142" s="8">
        <v>0</v>
      </c>
      <c r="AN4142" s="8">
        <v>0</v>
      </c>
      <c r="AO4142" s="8">
        <v>0</v>
      </c>
      <c r="AP4142" s="8">
        <v>0</v>
      </c>
      <c r="AQ4142" s="8">
        <v>0</v>
      </c>
      <c r="AR4142" s="8">
        <v>0</v>
      </c>
      <c r="AS4142" s="8">
        <v>0</v>
      </c>
      <c r="AT4142" s="8">
        <v>0</v>
      </c>
      <c r="AU4142" s="15">
        <v>76</v>
      </c>
      <c r="AV4142" s="15">
        <v>0</v>
      </c>
      <c r="AW4142" s="15">
        <v>0</v>
      </c>
      <c r="AX4142" s="15">
        <v>0</v>
      </c>
      <c r="AY4142" s="29"/>
      <c r="AZ4142" s="33">
        <v>0</v>
      </c>
      <c r="BA4142" s="33">
        <v>0</v>
      </c>
      <c r="BB4142" s="33">
        <v>0</v>
      </c>
      <c r="BC4142" s="33">
        <v>0</v>
      </c>
      <c r="BD4142" s="33">
        <v>0</v>
      </c>
    </row>
    <row r="4143" spans="1:56" x14ac:dyDescent="0.25">
      <c r="A4143" s="51" t="s">
        <v>9138</v>
      </c>
      <c r="B4143" s="33" t="str">
        <f>CONCATENATE(G4143,"-",H4143,"-",I4143)</f>
        <v>999934250-Youth--35kg</v>
      </c>
      <c r="C4143" s="33" t="s">
        <v>5198</v>
      </c>
      <c r="D4143" s="33" t="s">
        <v>5199</v>
      </c>
      <c r="E4143" s="33" t="s">
        <v>701</v>
      </c>
      <c r="F4143" s="33" t="s">
        <v>475</v>
      </c>
      <c r="G4143" s="33">
        <v>999934250</v>
      </c>
      <c r="H4143" s="33" t="s">
        <v>1530</v>
      </c>
      <c r="I4143" s="51" t="s">
        <v>4773</v>
      </c>
      <c r="J4143" s="8">
        <f>(M4143-K4143)+W4143</f>
        <v>37.5</v>
      </c>
      <c r="K4143" s="8">
        <f>M4143/2</f>
        <v>0</v>
      </c>
      <c r="L4143" s="9"/>
      <c r="M4143" s="8">
        <f>SUM(N4143,O4143,P4143,Q4143,S4143,T4143,U4143)</f>
        <v>0</v>
      </c>
      <c r="N4143" s="8">
        <f>SUM(AX4143)</f>
        <v>0</v>
      </c>
      <c r="O4143" s="8">
        <v>0</v>
      </c>
      <c r="P4143" s="8">
        <f>SUM(AO4143,AW4143)</f>
        <v>0</v>
      </c>
      <c r="Q4143" s="8">
        <f>SUM(AK4143,AL4143,AM4143,AN4143,AP4143,AQ4143,AR4143,AO4143)</f>
        <v>0</v>
      </c>
      <c r="R4143" s="8">
        <f>COUNTIF(AK4143:AR4143, "&gt;0")</f>
        <v>0</v>
      </c>
      <c r="S4143" s="8">
        <f>SUM(AS4143,AT4143)</f>
        <v>0</v>
      </c>
      <c r="T4143" s="8">
        <f>SUM(AU4143)</f>
        <v>0</v>
      </c>
      <c r="U4143" s="8">
        <f>SUM(AV4143)</f>
        <v>0</v>
      </c>
      <c r="V4143" s="9"/>
      <c r="W4143" s="8">
        <f>(X4143+AD4143)</f>
        <v>37.5</v>
      </c>
      <c r="X4143" s="8">
        <f>SUM(Y4143:AB4143)</f>
        <v>37.5</v>
      </c>
      <c r="Y4143" s="8">
        <v>0</v>
      </c>
      <c r="Z4143" s="8">
        <f>0</f>
        <v>0</v>
      </c>
      <c r="AA4143" s="8">
        <f>SUM(AZ4143,BB4143)</f>
        <v>37.5</v>
      </c>
      <c r="AB4143" s="8">
        <f>SUM(BC4143,BD4143)</f>
        <v>0</v>
      </c>
      <c r="AC4143" s="8">
        <f>COUNTIF(BC4143:BD4143,"&gt;0")</f>
        <v>0</v>
      </c>
      <c r="AD4143" s="8">
        <f>SUM(AE4143:AI4143)</f>
        <v>0</v>
      </c>
      <c r="AE4143" s="8">
        <v>0</v>
      </c>
      <c r="AF4143" s="8">
        <v>0</v>
      </c>
      <c r="AG4143" s="8">
        <v>0</v>
      </c>
      <c r="AH4143" s="8">
        <v>0</v>
      </c>
      <c r="AI4143" s="8">
        <f>SUM(BA4143)</f>
        <v>0</v>
      </c>
      <c r="AJ4143" s="9"/>
      <c r="AK4143" s="8">
        <v>0</v>
      </c>
      <c r="AL4143" s="8">
        <v>0</v>
      </c>
      <c r="AM4143" s="8">
        <v>0</v>
      </c>
      <c r="AN4143" s="8">
        <v>0</v>
      </c>
      <c r="AO4143" s="8">
        <v>0</v>
      </c>
      <c r="AP4143" s="8">
        <v>0</v>
      </c>
      <c r="AQ4143" s="8">
        <v>0</v>
      </c>
      <c r="AR4143" s="8">
        <v>0</v>
      </c>
      <c r="AS4143" s="8">
        <v>0</v>
      </c>
      <c r="AT4143" s="8">
        <v>0</v>
      </c>
      <c r="AU4143" s="8">
        <v>0</v>
      </c>
      <c r="AV4143" s="8">
        <v>0</v>
      </c>
      <c r="AW4143" s="8">
        <v>0</v>
      </c>
      <c r="AX4143" s="8">
        <v>0</v>
      </c>
      <c r="AY4143" s="30"/>
      <c r="AZ4143" s="33">
        <v>0</v>
      </c>
      <c r="BA4143" s="33">
        <v>0</v>
      </c>
      <c r="BB4143" s="33">
        <v>37.5</v>
      </c>
      <c r="BC4143" s="33">
        <v>0</v>
      </c>
      <c r="BD4143" s="33">
        <v>0</v>
      </c>
    </row>
    <row r="4144" spans="1:56" x14ac:dyDescent="0.25">
      <c r="A4144" s="51" t="s">
        <v>8758</v>
      </c>
      <c r="B4144" s="33" t="str">
        <f>CONCATENATE(G4144,"-",H4144,"-",I4144)</f>
        <v>999927368-Youth--35kg</v>
      </c>
      <c r="C4144" s="34" t="s">
        <v>2069</v>
      </c>
      <c r="D4144" s="34" t="s">
        <v>2070</v>
      </c>
      <c r="E4144" s="34" t="s">
        <v>701</v>
      </c>
      <c r="F4144" s="34" t="s">
        <v>475</v>
      </c>
      <c r="G4144" s="34">
        <v>999927368</v>
      </c>
      <c r="H4144" s="34" t="s">
        <v>1530</v>
      </c>
      <c r="I4144" s="51" t="s">
        <v>4773</v>
      </c>
      <c r="J4144" s="8">
        <f>(M4144-K4144)+W4144</f>
        <v>30</v>
      </c>
      <c r="K4144" s="8"/>
      <c r="L4144" s="9"/>
      <c r="M4144" s="8">
        <f>SUM(N4144,O4144,P4144,Q4144,S4144,T4144,U4144)</f>
        <v>30</v>
      </c>
      <c r="N4144" s="8">
        <f>SUM(AX4144)</f>
        <v>0</v>
      </c>
      <c r="O4144" s="8">
        <v>0</v>
      </c>
      <c r="P4144" s="8">
        <f>SUM(AO4144,AW4144)</f>
        <v>0</v>
      </c>
      <c r="Q4144" s="8">
        <f>SUM(AK4144,AL4144,AM4144,AN4144,AP4144,AQ4144,AR4144,AO4144)</f>
        <v>30</v>
      </c>
      <c r="R4144" s="8">
        <f>COUNTIF(AK4144:AR4144, "&gt;0")</f>
        <v>1</v>
      </c>
      <c r="S4144" s="8">
        <f>SUM(AS4144,AT4144)</f>
        <v>0</v>
      </c>
      <c r="T4144" s="8">
        <f>SUM(AU4144)</f>
        <v>0</v>
      </c>
      <c r="U4144" s="8">
        <f>SUM(AV4144)</f>
        <v>0</v>
      </c>
      <c r="V4144" s="9"/>
      <c r="W4144" s="8">
        <f>(X4144+AD4144)</f>
        <v>0</v>
      </c>
      <c r="X4144" s="8">
        <f>SUM(Y4144:AB4144)</f>
        <v>0</v>
      </c>
      <c r="Y4144" s="8">
        <v>0</v>
      </c>
      <c r="Z4144" s="8">
        <f>0</f>
        <v>0</v>
      </c>
      <c r="AA4144" s="8">
        <f>SUM(AZ4144,BB4144)</f>
        <v>0</v>
      </c>
      <c r="AB4144" s="8">
        <f>SUM(BC4144,BD4144)</f>
        <v>0</v>
      </c>
      <c r="AC4144" s="8">
        <f>COUNTIF(BC4144:BD4144,"&gt;0")</f>
        <v>0</v>
      </c>
      <c r="AD4144" s="8">
        <f>SUM(AE4144:AI4144)</f>
        <v>0</v>
      </c>
      <c r="AE4144" s="8">
        <v>0</v>
      </c>
      <c r="AF4144" s="8">
        <v>0</v>
      </c>
      <c r="AG4144" s="8">
        <v>0</v>
      </c>
      <c r="AH4144" s="8">
        <v>0</v>
      </c>
      <c r="AI4144" s="8">
        <f>SUM(BA4144)</f>
        <v>0</v>
      </c>
      <c r="AJ4144" s="9"/>
      <c r="AK4144" s="8">
        <v>0</v>
      </c>
      <c r="AL4144" s="8">
        <v>0</v>
      </c>
      <c r="AM4144" s="8">
        <v>0</v>
      </c>
      <c r="AN4144" s="8">
        <v>0</v>
      </c>
      <c r="AO4144" s="8">
        <v>0</v>
      </c>
      <c r="AP4144" s="8">
        <v>0</v>
      </c>
      <c r="AQ4144" s="8">
        <v>30</v>
      </c>
      <c r="AR4144" s="8">
        <v>0</v>
      </c>
      <c r="AS4144" s="8">
        <v>0</v>
      </c>
      <c r="AT4144" s="8">
        <v>0</v>
      </c>
      <c r="AU4144" s="15">
        <v>0</v>
      </c>
      <c r="AV4144" s="15">
        <v>0</v>
      </c>
      <c r="AW4144" s="15">
        <v>0</v>
      </c>
      <c r="AX4144" s="15">
        <v>0</v>
      </c>
      <c r="AY4144" s="29"/>
      <c r="AZ4144" s="33">
        <v>0</v>
      </c>
      <c r="BA4144" s="33">
        <v>0</v>
      </c>
      <c r="BB4144" s="33">
        <v>0</v>
      </c>
      <c r="BC4144" s="33">
        <v>0</v>
      </c>
      <c r="BD4144" s="33">
        <v>0</v>
      </c>
    </row>
    <row r="4145" spans="1:56" x14ac:dyDescent="0.25">
      <c r="A4145" s="51" t="s">
        <v>8757</v>
      </c>
      <c r="B4145" s="33" t="str">
        <f>CONCATENATE(G4145,"-",H4145,"-",I4145)</f>
        <v>999929823-Youth--35kg</v>
      </c>
      <c r="C4145" s="33" t="s">
        <v>895</v>
      </c>
      <c r="D4145" s="33" t="s">
        <v>2397</v>
      </c>
      <c r="E4145" s="33" t="s">
        <v>701</v>
      </c>
      <c r="F4145" s="33" t="s">
        <v>475</v>
      </c>
      <c r="G4145" s="33">
        <v>999929823</v>
      </c>
      <c r="H4145" s="34" t="s">
        <v>1530</v>
      </c>
      <c r="I4145" s="51" t="s">
        <v>4773</v>
      </c>
      <c r="J4145" s="8">
        <f>(M4145-K4145)+W4145</f>
        <v>28.5</v>
      </c>
      <c r="K4145" s="8">
        <f>M4145/2</f>
        <v>28.5</v>
      </c>
      <c r="L4145" s="16"/>
      <c r="M4145" s="8">
        <f>SUM(N4145,O4145,P4145,Q4145,S4145,T4145,U4145)</f>
        <v>57</v>
      </c>
      <c r="N4145" s="8">
        <f>SUM(AX4145)</f>
        <v>0</v>
      </c>
      <c r="O4145" s="8">
        <v>0</v>
      </c>
      <c r="P4145" s="8">
        <f>SUM(AO4145,AW4145)</f>
        <v>0</v>
      </c>
      <c r="Q4145" s="8">
        <f>SUM(AK4145,AL4145,AM4145,AN4145,AP4145,AQ4145,AR4145,AO4145)</f>
        <v>0</v>
      </c>
      <c r="R4145" s="8">
        <f>COUNTIF(AK4145:AR4145, "&gt;0")</f>
        <v>0</v>
      </c>
      <c r="S4145" s="8">
        <f>SUM(AS4145,AT4145)</f>
        <v>0</v>
      </c>
      <c r="T4145" s="8">
        <f>SUM(AU4145)</f>
        <v>57</v>
      </c>
      <c r="U4145" s="8">
        <f>SUM(AV4145)</f>
        <v>0</v>
      </c>
      <c r="V4145" s="16"/>
      <c r="W4145" s="8">
        <f>(X4145+AD4145)</f>
        <v>0</v>
      </c>
      <c r="X4145" s="8">
        <f>SUM(Y4145:AB4145)</f>
        <v>0</v>
      </c>
      <c r="Y4145" s="8">
        <v>0</v>
      </c>
      <c r="Z4145" s="8">
        <f>0</f>
        <v>0</v>
      </c>
      <c r="AA4145" s="8">
        <f>SUM(AZ4145,BB4145)</f>
        <v>0</v>
      </c>
      <c r="AB4145" s="8">
        <f>SUM(BC4145,BD4145)</f>
        <v>0</v>
      </c>
      <c r="AC4145" s="8">
        <f>COUNTIF(BC4145:BD4145,"&gt;0")</f>
        <v>0</v>
      </c>
      <c r="AD4145" s="8">
        <f>SUM(AE4145:AI4145)</f>
        <v>0</v>
      </c>
      <c r="AE4145" s="8">
        <v>0</v>
      </c>
      <c r="AF4145" s="8">
        <v>0</v>
      </c>
      <c r="AG4145" s="8">
        <v>0</v>
      </c>
      <c r="AH4145" s="8">
        <v>0</v>
      </c>
      <c r="AI4145" s="8">
        <f>SUM(BA4145)</f>
        <v>0</v>
      </c>
      <c r="AJ4145" s="16"/>
      <c r="AK4145" s="15">
        <v>0</v>
      </c>
      <c r="AL4145" s="15">
        <v>0</v>
      </c>
      <c r="AM4145" s="15">
        <v>0</v>
      </c>
      <c r="AN4145" s="15">
        <v>0</v>
      </c>
      <c r="AO4145" s="15">
        <v>0</v>
      </c>
      <c r="AP4145" s="15">
        <v>0</v>
      </c>
      <c r="AQ4145" s="15">
        <v>0</v>
      </c>
      <c r="AR4145" s="15">
        <v>0</v>
      </c>
      <c r="AS4145" s="15">
        <v>0</v>
      </c>
      <c r="AT4145" s="15">
        <v>0</v>
      </c>
      <c r="AU4145" s="15">
        <v>57</v>
      </c>
      <c r="AV4145" s="15">
        <v>0</v>
      </c>
      <c r="AW4145" s="15">
        <v>0</v>
      </c>
      <c r="AX4145" s="15">
        <v>0</v>
      </c>
      <c r="AY4145" s="29"/>
      <c r="AZ4145" s="33">
        <v>0</v>
      </c>
      <c r="BA4145" s="33">
        <v>0</v>
      </c>
      <c r="BB4145" s="33">
        <v>0</v>
      </c>
      <c r="BC4145" s="33">
        <v>0</v>
      </c>
      <c r="BD4145" s="33">
        <v>0</v>
      </c>
    </row>
    <row r="4146" spans="1:56" x14ac:dyDescent="0.25">
      <c r="A4146" s="51" t="s">
        <v>8759</v>
      </c>
      <c r="B4146" s="33" t="str">
        <f>CONCATENATE(G4146,"-",H4146,"-",I4146)</f>
        <v>999930280-Youth--35kg</v>
      </c>
      <c r="C4146" s="33" t="s">
        <v>793</v>
      </c>
      <c r="D4146" s="33" t="s">
        <v>178</v>
      </c>
      <c r="E4146" s="33" t="s">
        <v>701</v>
      </c>
      <c r="F4146" s="33" t="s">
        <v>475</v>
      </c>
      <c r="G4146" s="33">
        <v>999930280</v>
      </c>
      <c r="H4146" s="34" t="s">
        <v>1530</v>
      </c>
      <c r="I4146" s="51" t="s">
        <v>4773</v>
      </c>
      <c r="J4146" s="8">
        <f>(M4146-K4146)+W4146</f>
        <v>28.5</v>
      </c>
      <c r="K4146" s="8">
        <f>M4146/2</f>
        <v>28.5</v>
      </c>
      <c r="L4146" s="16"/>
      <c r="M4146" s="8">
        <f>SUM(N4146,O4146,P4146,Q4146,S4146,T4146,U4146)</f>
        <v>57</v>
      </c>
      <c r="N4146" s="8">
        <f>SUM(AX4146)</f>
        <v>0</v>
      </c>
      <c r="O4146" s="8">
        <v>0</v>
      </c>
      <c r="P4146" s="8">
        <f>SUM(AO4146,AW4146)</f>
        <v>0</v>
      </c>
      <c r="Q4146" s="8">
        <f>SUM(AK4146,AL4146,AM4146,AN4146,AP4146,AQ4146,AR4146,AO4146)</f>
        <v>0</v>
      </c>
      <c r="R4146" s="8">
        <f>COUNTIF(AK4146:AR4146, "&gt;0")</f>
        <v>0</v>
      </c>
      <c r="S4146" s="8">
        <f>SUM(AS4146,AT4146)</f>
        <v>0</v>
      </c>
      <c r="T4146" s="8">
        <f>SUM(AU4146)</f>
        <v>57</v>
      </c>
      <c r="U4146" s="8">
        <f>SUM(AV4146)</f>
        <v>0</v>
      </c>
      <c r="V4146" s="16"/>
      <c r="W4146" s="8">
        <f>(X4146+AD4146)</f>
        <v>0</v>
      </c>
      <c r="X4146" s="8">
        <f>SUM(Y4146:AB4146)</f>
        <v>0</v>
      </c>
      <c r="Y4146" s="8">
        <v>0</v>
      </c>
      <c r="Z4146" s="8">
        <f>0</f>
        <v>0</v>
      </c>
      <c r="AA4146" s="8">
        <f>SUM(AZ4146,BB4146)</f>
        <v>0</v>
      </c>
      <c r="AB4146" s="8">
        <f>SUM(BC4146,BD4146)</f>
        <v>0</v>
      </c>
      <c r="AC4146" s="8">
        <f>COUNTIF(BC4146:BD4146,"&gt;0")</f>
        <v>0</v>
      </c>
      <c r="AD4146" s="8">
        <f>SUM(AE4146:AI4146)</f>
        <v>0</v>
      </c>
      <c r="AE4146" s="8">
        <v>0</v>
      </c>
      <c r="AF4146" s="8">
        <v>0</v>
      </c>
      <c r="AG4146" s="8">
        <v>0</v>
      </c>
      <c r="AH4146" s="8">
        <v>0</v>
      </c>
      <c r="AI4146" s="8">
        <f>SUM(BA4146)</f>
        <v>0</v>
      </c>
      <c r="AJ4146" s="16"/>
      <c r="AK4146" s="15">
        <v>0</v>
      </c>
      <c r="AL4146" s="15">
        <v>0</v>
      </c>
      <c r="AM4146" s="15">
        <v>0</v>
      </c>
      <c r="AN4146" s="15">
        <v>0</v>
      </c>
      <c r="AO4146" s="15">
        <v>0</v>
      </c>
      <c r="AP4146" s="15">
        <v>0</v>
      </c>
      <c r="AQ4146" s="15">
        <v>0</v>
      </c>
      <c r="AR4146" s="15">
        <v>0</v>
      </c>
      <c r="AS4146" s="15">
        <v>0</v>
      </c>
      <c r="AT4146" s="15">
        <v>0</v>
      </c>
      <c r="AU4146" s="15">
        <v>57</v>
      </c>
      <c r="AV4146" s="15">
        <v>0</v>
      </c>
      <c r="AW4146" s="15">
        <v>0</v>
      </c>
      <c r="AX4146" s="15">
        <v>0</v>
      </c>
      <c r="AY4146" s="29"/>
      <c r="AZ4146" s="33">
        <v>0</v>
      </c>
      <c r="BA4146" s="33">
        <v>0</v>
      </c>
      <c r="BB4146" s="33">
        <v>0</v>
      </c>
      <c r="BC4146" s="33">
        <v>0</v>
      </c>
      <c r="BD4146" s="33">
        <v>0</v>
      </c>
    </row>
    <row r="4147" spans="1:56" x14ac:dyDescent="0.25">
      <c r="A4147" s="51" t="s">
        <v>8755</v>
      </c>
      <c r="B4147" s="33" t="str">
        <f>CONCATENATE(G4147,"-",H4147,"-",I4147)</f>
        <v>999931424-Youth--35kg</v>
      </c>
      <c r="C4147" s="34" t="s">
        <v>3280</v>
      </c>
      <c r="D4147" s="34" t="s">
        <v>3281</v>
      </c>
      <c r="E4147" s="34" t="s">
        <v>701</v>
      </c>
      <c r="F4147" s="34" t="s">
        <v>475</v>
      </c>
      <c r="G4147" s="34">
        <v>999931424</v>
      </c>
      <c r="H4147" s="34" t="s">
        <v>1530</v>
      </c>
      <c r="I4147" s="51" t="s">
        <v>4773</v>
      </c>
      <c r="J4147" s="8">
        <f>(M4147-K4147)+W4147</f>
        <v>28.5</v>
      </c>
      <c r="K4147" s="8">
        <f>M4147/2</f>
        <v>28.5</v>
      </c>
      <c r="L4147" s="9"/>
      <c r="M4147" s="8">
        <f>SUM(N4147,O4147,P4147,Q4147,S4147,T4147,U4147)</f>
        <v>57</v>
      </c>
      <c r="N4147" s="8">
        <f>SUM(AX4147)</f>
        <v>0</v>
      </c>
      <c r="O4147" s="8">
        <v>0</v>
      </c>
      <c r="P4147" s="8">
        <f>SUM(AO4147,AW4147)</f>
        <v>0</v>
      </c>
      <c r="Q4147" s="8">
        <f>SUM(AK4147,AL4147,AM4147,AN4147,AP4147,AQ4147,AR4147,AO4147)</f>
        <v>0</v>
      </c>
      <c r="R4147" s="8">
        <f>COUNTIF(AK4147:AR4147, "&gt;0")</f>
        <v>0</v>
      </c>
      <c r="S4147" s="8">
        <f>SUM(AS4147,AT4147)</f>
        <v>0</v>
      </c>
      <c r="T4147" s="8">
        <f>SUM(AU4147)</f>
        <v>57</v>
      </c>
      <c r="U4147" s="8">
        <f>SUM(AV4147)</f>
        <v>0</v>
      </c>
      <c r="V4147" s="9"/>
      <c r="W4147" s="8">
        <f>(X4147+AD4147)</f>
        <v>0</v>
      </c>
      <c r="X4147" s="8">
        <f>SUM(Y4147:AB4147)</f>
        <v>0</v>
      </c>
      <c r="Y4147" s="8">
        <v>0</v>
      </c>
      <c r="Z4147" s="8">
        <f>0</f>
        <v>0</v>
      </c>
      <c r="AA4147" s="8">
        <f>SUM(AZ4147,BB4147)</f>
        <v>0</v>
      </c>
      <c r="AB4147" s="8">
        <f>SUM(BC4147,BD4147)</f>
        <v>0</v>
      </c>
      <c r="AC4147" s="8">
        <f>COUNTIF(BC4147:BD4147,"&gt;0")</f>
        <v>0</v>
      </c>
      <c r="AD4147" s="8">
        <f>SUM(AE4147:AI4147)</f>
        <v>0</v>
      </c>
      <c r="AE4147" s="8">
        <v>0</v>
      </c>
      <c r="AF4147" s="8">
        <v>0</v>
      </c>
      <c r="AG4147" s="8">
        <v>0</v>
      </c>
      <c r="AH4147" s="8">
        <v>0</v>
      </c>
      <c r="AI4147" s="8">
        <f>SUM(BA4147)</f>
        <v>0</v>
      </c>
      <c r="AJ4147" s="9"/>
      <c r="AK4147" s="8">
        <v>0</v>
      </c>
      <c r="AL4147" s="8">
        <v>0</v>
      </c>
      <c r="AM4147" s="8">
        <v>0</v>
      </c>
      <c r="AN4147" s="8">
        <v>0</v>
      </c>
      <c r="AO4147" s="8">
        <v>0</v>
      </c>
      <c r="AP4147" s="8">
        <v>0</v>
      </c>
      <c r="AQ4147" s="8">
        <v>0</v>
      </c>
      <c r="AR4147" s="8">
        <v>0</v>
      </c>
      <c r="AS4147" s="8">
        <v>0</v>
      </c>
      <c r="AT4147" s="8">
        <v>0</v>
      </c>
      <c r="AU4147" s="15">
        <v>57</v>
      </c>
      <c r="AV4147" s="15">
        <v>0</v>
      </c>
      <c r="AW4147" s="15">
        <v>0</v>
      </c>
      <c r="AX4147" s="15">
        <v>0</v>
      </c>
      <c r="AY4147" s="29"/>
      <c r="AZ4147" s="33">
        <v>0</v>
      </c>
      <c r="BA4147" s="33">
        <v>0</v>
      </c>
      <c r="BB4147" s="33">
        <v>0</v>
      </c>
      <c r="BC4147" s="33">
        <v>0</v>
      </c>
      <c r="BD4147" s="33">
        <v>0</v>
      </c>
    </row>
    <row r="4148" spans="1:56" x14ac:dyDescent="0.25">
      <c r="A4148" s="51" t="s">
        <v>8760</v>
      </c>
      <c r="B4148" s="33" t="str">
        <f>CONCATENATE(G4148,"-",H4148,"-",I4148)</f>
        <v>999932280-Youth--35kg</v>
      </c>
      <c r="C4148" s="33" t="s">
        <v>730</v>
      </c>
      <c r="D4148" s="33" t="s">
        <v>3979</v>
      </c>
      <c r="E4148" s="33" t="s">
        <v>701</v>
      </c>
      <c r="F4148" s="33" t="s">
        <v>475</v>
      </c>
      <c r="G4148" s="33">
        <v>999932280</v>
      </c>
      <c r="H4148" s="34" t="s">
        <v>1530</v>
      </c>
      <c r="I4148" s="51" t="s">
        <v>4773</v>
      </c>
      <c r="J4148" s="8">
        <f>(M4148-K4148)+W4148</f>
        <v>15</v>
      </c>
      <c r="K4148" s="8">
        <f>M4148/2</f>
        <v>15</v>
      </c>
      <c r="L4148" s="9"/>
      <c r="M4148" s="8">
        <f>SUM(N4148,O4148,P4148,Q4148,S4148,T4148,U4148)</f>
        <v>30</v>
      </c>
      <c r="N4148" s="8">
        <f>SUM(AX4148)</f>
        <v>0</v>
      </c>
      <c r="O4148" s="8">
        <v>0</v>
      </c>
      <c r="P4148" s="8">
        <f>SUM(AO4148,AW4148)</f>
        <v>0</v>
      </c>
      <c r="Q4148" s="8">
        <f>SUM(AK4148,AL4148,AM4148,AN4148,AP4148,AQ4148,AR4148,AO4148)</f>
        <v>30</v>
      </c>
      <c r="R4148" s="8">
        <f>COUNTIF(AK4148:AR4148, "&gt;0")</f>
        <v>1</v>
      </c>
      <c r="S4148" s="8">
        <f>SUM(AS4148,AT4148)</f>
        <v>0</v>
      </c>
      <c r="T4148" s="8">
        <f>SUM(AU4148)</f>
        <v>0</v>
      </c>
      <c r="U4148" s="8">
        <f>SUM(AV4148)</f>
        <v>0</v>
      </c>
      <c r="V4148" s="9"/>
      <c r="W4148" s="8">
        <f>(X4148+AD4148)</f>
        <v>0</v>
      </c>
      <c r="X4148" s="8">
        <f>SUM(Y4148:AB4148)</f>
        <v>0</v>
      </c>
      <c r="Y4148" s="8">
        <v>0</v>
      </c>
      <c r="Z4148" s="8">
        <f>0</f>
        <v>0</v>
      </c>
      <c r="AA4148" s="8">
        <f>SUM(AZ4148,BB4148)</f>
        <v>0</v>
      </c>
      <c r="AB4148" s="8">
        <f>SUM(BC4148,BD4148)</f>
        <v>0</v>
      </c>
      <c r="AC4148" s="8">
        <f>COUNTIF(BC4148:BD4148,"&gt;0")</f>
        <v>0</v>
      </c>
      <c r="AD4148" s="8">
        <f>SUM(AE4148:AI4148)</f>
        <v>0</v>
      </c>
      <c r="AE4148" s="8">
        <v>0</v>
      </c>
      <c r="AF4148" s="8">
        <v>0</v>
      </c>
      <c r="AG4148" s="8">
        <v>0</v>
      </c>
      <c r="AH4148" s="8">
        <v>0</v>
      </c>
      <c r="AI4148" s="8">
        <f>SUM(BA4148)</f>
        <v>0</v>
      </c>
      <c r="AJ4148" s="9"/>
      <c r="AK4148" s="8">
        <v>0</v>
      </c>
      <c r="AL4148" s="8">
        <v>0</v>
      </c>
      <c r="AM4148" s="8">
        <v>0</v>
      </c>
      <c r="AN4148" s="8">
        <v>30</v>
      </c>
      <c r="AO4148" s="8">
        <v>0</v>
      </c>
      <c r="AP4148" s="8">
        <v>0</v>
      </c>
      <c r="AQ4148" s="8">
        <v>0</v>
      </c>
      <c r="AR4148" s="8">
        <v>0</v>
      </c>
      <c r="AS4148" s="8">
        <v>0</v>
      </c>
      <c r="AT4148" s="8">
        <v>0</v>
      </c>
      <c r="AU4148" s="15">
        <v>0</v>
      </c>
      <c r="AV4148" s="15">
        <v>0</v>
      </c>
      <c r="AW4148" s="15">
        <v>0</v>
      </c>
      <c r="AX4148" s="15">
        <v>0</v>
      </c>
      <c r="AY4148" s="29"/>
      <c r="AZ4148" s="33">
        <v>0</v>
      </c>
      <c r="BA4148" s="33">
        <v>0</v>
      </c>
      <c r="BB4148" s="33">
        <v>0</v>
      </c>
      <c r="BC4148" s="33">
        <v>0</v>
      </c>
      <c r="BD4148" s="33">
        <v>0</v>
      </c>
    </row>
    <row r="4149" spans="1:56" x14ac:dyDescent="0.25">
      <c r="A4149" s="51" t="s">
        <v>8762</v>
      </c>
      <c r="B4149" s="33" t="str">
        <f>CONCATENATE(G4149,"-",H4149,"-",I4149)</f>
        <v>999924159-Youth--40kg</v>
      </c>
      <c r="C4149" s="36" t="s">
        <v>3324</v>
      </c>
      <c r="D4149" s="36" t="s">
        <v>3325</v>
      </c>
      <c r="E4149" s="36" t="s">
        <v>701</v>
      </c>
      <c r="F4149" s="36" t="s">
        <v>475</v>
      </c>
      <c r="G4149" s="34">
        <v>999924159</v>
      </c>
      <c r="H4149" s="34" t="s">
        <v>1530</v>
      </c>
      <c r="I4149" s="36" t="s">
        <v>4778</v>
      </c>
      <c r="J4149" s="8">
        <f>(M4149-K4149)+W4149</f>
        <v>90</v>
      </c>
      <c r="K4149" s="8">
        <f>M4149/2</f>
        <v>90</v>
      </c>
      <c r="L4149" s="9"/>
      <c r="M4149" s="8">
        <f>SUM(N4149,O4149,P4149,Q4149,S4149,T4149,U4149)</f>
        <v>180</v>
      </c>
      <c r="N4149" s="8">
        <f>SUM(AX4149)</f>
        <v>0</v>
      </c>
      <c r="O4149" s="8">
        <v>0</v>
      </c>
      <c r="P4149" s="8">
        <f>SUM(AO4149,AW4149)</f>
        <v>0</v>
      </c>
      <c r="Q4149" s="8">
        <f>SUM(AK4149,AL4149,AM4149,AN4149,AP4149,AQ4149,AR4149,AO4149)</f>
        <v>0</v>
      </c>
      <c r="R4149" s="8">
        <f>COUNTIF(AK4149:AR4149, "&gt;0")</f>
        <v>0</v>
      </c>
      <c r="S4149" s="8">
        <f>SUM(AS4149,AT4149)</f>
        <v>0</v>
      </c>
      <c r="T4149" s="8">
        <f>SUM(AU4149)</f>
        <v>180</v>
      </c>
      <c r="U4149" s="8">
        <f>SUM(AV4149)</f>
        <v>0</v>
      </c>
      <c r="V4149" s="9"/>
      <c r="W4149" s="8">
        <f>(X4149+AD4149)</f>
        <v>0</v>
      </c>
      <c r="X4149" s="8">
        <f>SUM(Y4149:AB4149)</f>
        <v>0</v>
      </c>
      <c r="Y4149" s="8">
        <v>0</v>
      </c>
      <c r="Z4149" s="8">
        <f>0</f>
        <v>0</v>
      </c>
      <c r="AA4149" s="8">
        <f>SUM(AZ4149,BB4149)</f>
        <v>0</v>
      </c>
      <c r="AB4149" s="8">
        <f>SUM(BC4149,BD4149)</f>
        <v>0</v>
      </c>
      <c r="AC4149" s="8">
        <f>COUNTIF(BC4149:BD4149,"&gt;0")</f>
        <v>0</v>
      </c>
      <c r="AD4149" s="8">
        <f>SUM(AE4149:AI4149)</f>
        <v>0</v>
      </c>
      <c r="AE4149" s="8">
        <v>0</v>
      </c>
      <c r="AF4149" s="8">
        <v>0</v>
      </c>
      <c r="AG4149" s="8">
        <v>0</v>
      </c>
      <c r="AH4149" s="8">
        <v>0</v>
      </c>
      <c r="AI4149" s="8">
        <f>SUM(BA4149)</f>
        <v>0</v>
      </c>
      <c r="AJ4149" s="9"/>
      <c r="AK4149" s="8">
        <v>0</v>
      </c>
      <c r="AL4149" s="8">
        <v>0</v>
      </c>
      <c r="AM4149" s="8">
        <v>0</v>
      </c>
      <c r="AN4149" s="8">
        <v>0</v>
      </c>
      <c r="AO4149" s="8">
        <v>0</v>
      </c>
      <c r="AP4149" s="8">
        <v>0</v>
      </c>
      <c r="AQ4149" s="8">
        <v>0</v>
      </c>
      <c r="AR4149" s="8">
        <v>0</v>
      </c>
      <c r="AS4149" s="8">
        <v>0</v>
      </c>
      <c r="AT4149" s="8">
        <v>0</v>
      </c>
      <c r="AU4149" s="15">
        <v>180</v>
      </c>
      <c r="AV4149" s="15">
        <v>0</v>
      </c>
      <c r="AW4149" s="15">
        <v>0</v>
      </c>
      <c r="AX4149" s="15">
        <v>0</v>
      </c>
      <c r="AY4149" s="29"/>
      <c r="AZ4149" s="33">
        <v>0</v>
      </c>
      <c r="BA4149" s="33">
        <v>0</v>
      </c>
      <c r="BB4149" s="33">
        <v>0</v>
      </c>
      <c r="BC4149" s="33">
        <v>0</v>
      </c>
      <c r="BD4149" s="33">
        <v>0</v>
      </c>
    </row>
    <row r="4150" spans="1:56" x14ac:dyDescent="0.25">
      <c r="A4150" s="51" t="s">
        <v>8764</v>
      </c>
      <c r="B4150" s="33" t="str">
        <f>CONCATENATE(G4150,"-",H4150,"-",I4150)</f>
        <v>999932176-Youth--40kg</v>
      </c>
      <c r="C4150" s="33" t="s">
        <v>3550</v>
      </c>
      <c r="D4150" s="33" t="s">
        <v>3551</v>
      </c>
      <c r="E4150" s="33" t="s">
        <v>701</v>
      </c>
      <c r="F4150" s="33" t="s">
        <v>475</v>
      </c>
      <c r="G4150" s="33">
        <v>999932176</v>
      </c>
      <c r="H4150" s="34" t="s">
        <v>1530</v>
      </c>
      <c r="I4150" s="36" t="s">
        <v>4778</v>
      </c>
      <c r="J4150" s="8">
        <f>(M4150-K4150)+W4150</f>
        <v>68</v>
      </c>
      <c r="K4150" s="8">
        <f>M4150/2</f>
        <v>68</v>
      </c>
      <c r="L4150" s="16"/>
      <c r="M4150" s="8">
        <f>SUM(N4150,O4150,P4150,Q4150,S4150,T4150,U4150)</f>
        <v>136</v>
      </c>
      <c r="N4150" s="8">
        <f>SUM(AX4150)</f>
        <v>0</v>
      </c>
      <c r="O4150" s="8">
        <v>0</v>
      </c>
      <c r="P4150" s="8">
        <f>SUM(AO4150,AW4150)</f>
        <v>0</v>
      </c>
      <c r="Q4150" s="8">
        <f>SUM(AK4150,AL4150,AM4150,AN4150,AP4150,AQ4150,AR4150,AO4150)</f>
        <v>60</v>
      </c>
      <c r="R4150" s="8">
        <f>COUNTIF(AK4150:AR4150, "&gt;0")</f>
        <v>1</v>
      </c>
      <c r="S4150" s="8">
        <f>SUM(AS4150,AT4150)</f>
        <v>0</v>
      </c>
      <c r="T4150" s="8">
        <f>SUM(AU4150)</f>
        <v>76</v>
      </c>
      <c r="U4150" s="8">
        <f>SUM(AV4150)</f>
        <v>0</v>
      </c>
      <c r="V4150" s="16"/>
      <c r="W4150" s="8">
        <f>(X4150+AD4150)</f>
        <v>0</v>
      </c>
      <c r="X4150" s="8">
        <f>SUM(Y4150:AB4150)</f>
        <v>0</v>
      </c>
      <c r="Y4150" s="8">
        <v>0</v>
      </c>
      <c r="Z4150" s="8">
        <f>0</f>
        <v>0</v>
      </c>
      <c r="AA4150" s="8">
        <f>SUM(AZ4150,BB4150)</f>
        <v>0</v>
      </c>
      <c r="AB4150" s="8">
        <f>SUM(BC4150,BD4150)</f>
        <v>0</v>
      </c>
      <c r="AC4150" s="8">
        <f>COUNTIF(BC4150:BD4150,"&gt;0")</f>
        <v>0</v>
      </c>
      <c r="AD4150" s="8">
        <f>SUM(AE4150:AI4150)</f>
        <v>0</v>
      </c>
      <c r="AE4150" s="8">
        <v>0</v>
      </c>
      <c r="AF4150" s="8">
        <v>0</v>
      </c>
      <c r="AG4150" s="8">
        <v>0</v>
      </c>
      <c r="AH4150" s="8">
        <v>0</v>
      </c>
      <c r="AI4150" s="8">
        <f>SUM(BA4150)</f>
        <v>0</v>
      </c>
      <c r="AJ4150" s="16"/>
      <c r="AK4150" s="8">
        <v>0</v>
      </c>
      <c r="AL4150" s="8">
        <v>0</v>
      </c>
      <c r="AM4150" s="8">
        <v>60</v>
      </c>
      <c r="AN4150" s="8">
        <v>0</v>
      </c>
      <c r="AO4150" s="8">
        <v>0</v>
      </c>
      <c r="AP4150" s="8">
        <v>0</v>
      </c>
      <c r="AQ4150" s="8">
        <v>0</v>
      </c>
      <c r="AR4150" s="8">
        <v>0</v>
      </c>
      <c r="AS4150" s="8">
        <v>0</v>
      </c>
      <c r="AT4150" s="8">
        <v>0</v>
      </c>
      <c r="AU4150" s="15">
        <v>76</v>
      </c>
      <c r="AV4150" s="15">
        <v>0</v>
      </c>
      <c r="AW4150" s="15">
        <v>0</v>
      </c>
      <c r="AX4150" s="15">
        <v>0</v>
      </c>
      <c r="AY4150" s="29"/>
      <c r="AZ4150" s="33">
        <v>0</v>
      </c>
      <c r="BA4150" s="33">
        <v>0</v>
      </c>
      <c r="BB4150" s="33">
        <v>0</v>
      </c>
      <c r="BC4150" s="33">
        <v>0</v>
      </c>
      <c r="BD4150" s="33">
        <v>0</v>
      </c>
    </row>
    <row r="4151" spans="1:56" x14ac:dyDescent="0.25">
      <c r="A4151" s="51" t="s">
        <v>9139</v>
      </c>
      <c r="B4151" s="33" t="str">
        <f>CONCATENATE(G4151,"-",H4151,"-",I4151)</f>
        <v>999930568-Youth--40kg</v>
      </c>
      <c r="C4151" s="33" t="s">
        <v>882</v>
      </c>
      <c r="D4151" s="33" t="s">
        <v>2677</v>
      </c>
      <c r="E4151" s="33" t="s">
        <v>701</v>
      </c>
      <c r="F4151" s="33" t="s">
        <v>475</v>
      </c>
      <c r="G4151" s="33">
        <v>999930568</v>
      </c>
      <c r="H4151" s="33" t="s">
        <v>1530</v>
      </c>
      <c r="I4151" s="51" t="s">
        <v>4778</v>
      </c>
      <c r="J4151" s="8">
        <f>(M4151-K4151)+W4151</f>
        <v>65.2</v>
      </c>
      <c r="K4151" s="8">
        <f>M4151/2</f>
        <v>15.200000000000001</v>
      </c>
      <c r="L4151" s="9"/>
      <c r="M4151" s="8">
        <f>SUM(N4151,O4151,P4151,Q4151,S4151,T4151,U4151)</f>
        <v>30.400000000000002</v>
      </c>
      <c r="N4151" s="8">
        <f>SUM(AX4151)</f>
        <v>0</v>
      </c>
      <c r="O4151" s="8">
        <v>0</v>
      </c>
      <c r="P4151" s="8">
        <f>SUM(AO4151,AW4151)</f>
        <v>0</v>
      </c>
      <c r="Q4151" s="8">
        <f>SUM(AK4151,AL4151,AM4151,AN4151,AP4151,AQ4151,AR4151,AO4151)</f>
        <v>0</v>
      </c>
      <c r="R4151" s="8">
        <f>COUNTIF(AK4151:AR4151, "&gt;0")</f>
        <v>0</v>
      </c>
      <c r="S4151" s="8">
        <f>SUM(AS4151,AT4151)</f>
        <v>0</v>
      </c>
      <c r="T4151" s="8">
        <f>SUM(AU4151)</f>
        <v>30.400000000000002</v>
      </c>
      <c r="U4151" s="8">
        <f>SUM(AV4151)</f>
        <v>0</v>
      </c>
      <c r="V4151" s="9"/>
      <c r="W4151" s="8">
        <f>(X4151+AD4151)</f>
        <v>50</v>
      </c>
      <c r="X4151" s="8">
        <f>SUM(Y4151:AB4151)</f>
        <v>50</v>
      </c>
      <c r="Y4151" s="8">
        <v>0</v>
      </c>
      <c r="Z4151" s="8">
        <f>0</f>
        <v>0</v>
      </c>
      <c r="AA4151" s="8">
        <f>SUM(AZ4151,BB4151)</f>
        <v>50</v>
      </c>
      <c r="AB4151" s="8">
        <f>SUM(BC4151,BD4151)</f>
        <v>0</v>
      </c>
      <c r="AC4151" s="8">
        <f>COUNTIF(BC4151:BD4151,"&gt;0")</f>
        <v>0</v>
      </c>
      <c r="AD4151" s="8">
        <f>SUM(AE4151:AI4151)</f>
        <v>0</v>
      </c>
      <c r="AE4151" s="8">
        <v>0</v>
      </c>
      <c r="AF4151" s="8">
        <v>0</v>
      </c>
      <c r="AG4151" s="8">
        <v>0</v>
      </c>
      <c r="AH4151" s="8">
        <v>0</v>
      </c>
      <c r="AI4151" s="8">
        <f>SUM(BA4151)</f>
        <v>0</v>
      </c>
      <c r="AJ4151" s="9"/>
      <c r="AK4151" s="8">
        <v>0</v>
      </c>
      <c r="AL4151" s="8">
        <v>0</v>
      </c>
      <c r="AM4151" s="8">
        <v>0</v>
      </c>
      <c r="AN4151" s="8">
        <v>0</v>
      </c>
      <c r="AO4151" s="8">
        <v>0</v>
      </c>
      <c r="AP4151" s="8">
        <v>0</v>
      </c>
      <c r="AQ4151" s="8">
        <v>0</v>
      </c>
      <c r="AR4151" s="8">
        <v>0</v>
      </c>
      <c r="AS4151" s="8">
        <v>0</v>
      </c>
      <c r="AT4151" s="8">
        <v>0</v>
      </c>
      <c r="AU4151" s="8">
        <v>30.400000000000002</v>
      </c>
      <c r="AV4151" s="8">
        <v>0</v>
      </c>
      <c r="AW4151" s="8">
        <v>0</v>
      </c>
      <c r="AX4151" s="8">
        <v>0</v>
      </c>
      <c r="AY4151" s="30"/>
      <c r="AZ4151" s="33">
        <v>0</v>
      </c>
      <c r="BA4151" s="33">
        <v>0</v>
      </c>
      <c r="BB4151" s="33">
        <v>50</v>
      </c>
      <c r="BC4151" s="33">
        <v>0</v>
      </c>
      <c r="BD4151" s="33">
        <v>0</v>
      </c>
    </row>
    <row r="4152" spans="1:56" x14ac:dyDescent="0.25">
      <c r="A4152" s="51" t="s">
        <v>8761</v>
      </c>
      <c r="B4152" s="33" t="str">
        <f>CONCATENATE(G4152,"-",H4152,"-",I4152)</f>
        <v>999924464-Youth--40kg</v>
      </c>
      <c r="C4152" s="36" t="s">
        <v>2052</v>
      </c>
      <c r="D4152" s="36" t="s">
        <v>1092</v>
      </c>
      <c r="E4152" s="36" t="s">
        <v>701</v>
      </c>
      <c r="F4152" s="36" t="s">
        <v>475</v>
      </c>
      <c r="G4152" s="34">
        <v>999924464</v>
      </c>
      <c r="H4152" s="36" t="s">
        <v>1530</v>
      </c>
      <c r="I4152" s="36" t="s">
        <v>4778</v>
      </c>
      <c r="J4152" s="8">
        <f>(M4152-K4152)+W4152</f>
        <v>60</v>
      </c>
      <c r="K4152" s="8"/>
      <c r="L4152" s="16"/>
      <c r="M4152" s="8">
        <f>SUM(N4152,O4152,P4152,Q4152,S4152,T4152,U4152)</f>
        <v>60</v>
      </c>
      <c r="N4152" s="8">
        <f>SUM(AX4152)</f>
        <v>0</v>
      </c>
      <c r="O4152" s="8">
        <v>0</v>
      </c>
      <c r="P4152" s="8">
        <f>SUM(AO4152,AW4152)</f>
        <v>0</v>
      </c>
      <c r="Q4152" s="8">
        <f>SUM(AK4152,AL4152,AM4152,AN4152,AP4152,AQ4152,AR4152,AO4152)</f>
        <v>0</v>
      </c>
      <c r="R4152" s="8">
        <f>COUNTIF(AK4152:AR4152, "&gt;0")</f>
        <v>0</v>
      </c>
      <c r="S4152" s="8">
        <f>SUM(AS4152,AT4152)</f>
        <v>60</v>
      </c>
      <c r="T4152" s="8">
        <f>SUM(AU4152)</f>
        <v>0</v>
      </c>
      <c r="U4152" s="8">
        <f>SUM(AV4152)</f>
        <v>0</v>
      </c>
      <c r="V4152" s="16"/>
      <c r="W4152" s="8">
        <f>(X4152+AD4152)</f>
        <v>0</v>
      </c>
      <c r="X4152" s="8">
        <f>SUM(Y4152:AB4152)</f>
        <v>0</v>
      </c>
      <c r="Y4152" s="8">
        <v>0</v>
      </c>
      <c r="Z4152" s="8">
        <f>0</f>
        <v>0</v>
      </c>
      <c r="AA4152" s="8">
        <f>SUM(AZ4152,BB4152)</f>
        <v>0</v>
      </c>
      <c r="AB4152" s="8">
        <f>SUM(BC4152,BD4152)</f>
        <v>0</v>
      </c>
      <c r="AC4152" s="8">
        <f>COUNTIF(BC4152:BD4152,"&gt;0")</f>
        <v>0</v>
      </c>
      <c r="AD4152" s="8">
        <f>SUM(AE4152:AI4152)</f>
        <v>0</v>
      </c>
      <c r="AE4152" s="8">
        <v>0</v>
      </c>
      <c r="AF4152" s="8">
        <v>0</v>
      </c>
      <c r="AG4152" s="8">
        <v>0</v>
      </c>
      <c r="AH4152" s="8">
        <v>0</v>
      </c>
      <c r="AI4152" s="8">
        <f>SUM(BA4152)</f>
        <v>0</v>
      </c>
      <c r="AJ4152" s="16"/>
      <c r="AK4152" s="8">
        <v>0</v>
      </c>
      <c r="AL4152" s="8">
        <v>0</v>
      </c>
      <c r="AM4152" s="8">
        <v>0</v>
      </c>
      <c r="AN4152" s="8">
        <v>0</v>
      </c>
      <c r="AO4152" s="8">
        <v>0</v>
      </c>
      <c r="AP4152" s="8">
        <v>0</v>
      </c>
      <c r="AQ4152" s="8">
        <v>0</v>
      </c>
      <c r="AR4152" s="8">
        <v>0</v>
      </c>
      <c r="AS4152" s="8">
        <v>0</v>
      </c>
      <c r="AT4152" s="8">
        <v>60</v>
      </c>
      <c r="AU4152" s="15">
        <v>0</v>
      </c>
      <c r="AV4152" s="15">
        <v>0</v>
      </c>
      <c r="AW4152" s="15">
        <v>0</v>
      </c>
      <c r="AX4152" s="15">
        <v>0</v>
      </c>
      <c r="AY4152" s="29"/>
      <c r="AZ4152" s="33">
        <v>0</v>
      </c>
      <c r="BA4152" s="33">
        <v>0</v>
      </c>
      <c r="BB4152" s="33">
        <v>0</v>
      </c>
      <c r="BC4152" s="33">
        <v>0</v>
      </c>
      <c r="BD4152" s="33">
        <v>0</v>
      </c>
    </row>
    <row r="4153" spans="1:56" x14ac:dyDescent="0.25">
      <c r="A4153" s="51" t="s">
        <v>8763</v>
      </c>
      <c r="B4153" s="33" t="str">
        <f>CONCATENATE(G4153,"-",H4153,"-",I4153)</f>
        <v>999924899-Youth--40kg</v>
      </c>
      <c r="C4153" s="34" t="s">
        <v>1033</v>
      </c>
      <c r="D4153" s="34" t="s">
        <v>2055</v>
      </c>
      <c r="E4153" s="34" t="s">
        <v>701</v>
      </c>
      <c r="F4153" s="34" t="s">
        <v>475</v>
      </c>
      <c r="G4153" s="34">
        <v>999924899</v>
      </c>
      <c r="H4153" s="34" t="s">
        <v>1530</v>
      </c>
      <c r="I4153" s="36" t="s">
        <v>4778</v>
      </c>
      <c r="J4153" s="8">
        <f>(M4153-K4153)+W4153</f>
        <v>50.5</v>
      </c>
      <c r="K4153" s="8">
        <f>M4153/2</f>
        <v>50.5</v>
      </c>
      <c r="L4153" s="9"/>
      <c r="M4153" s="8">
        <f>SUM(N4153,O4153,P4153,Q4153,S4153,T4153,U4153)</f>
        <v>101</v>
      </c>
      <c r="N4153" s="8">
        <f>SUM(AX4153)</f>
        <v>0</v>
      </c>
      <c r="O4153" s="8">
        <v>0</v>
      </c>
      <c r="P4153" s="8">
        <f>SUM(AO4153,AW4153)</f>
        <v>0</v>
      </c>
      <c r="Q4153" s="8">
        <f>SUM(AK4153,AL4153,AM4153,AN4153,AP4153,AQ4153,AR4153,AO4153)</f>
        <v>0</v>
      </c>
      <c r="R4153" s="8">
        <f>COUNTIF(AK4153:AR4153, "&gt;0")</f>
        <v>0</v>
      </c>
      <c r="S4153" s="8">
        <f>SUM(AS4153,AT4153)</f>
        <v>0</v>
      </c>
      <c r="T4153" s="8">
        <f>SUM(AU4153)</f>
        <v>101</v>
      </c>
      <c r="U4153" s="8">
        <f>SUM(AV4153)</f>
        <v>0</v>
      </c>
      <c r="V4153" s="9"/>
      <c r="W4153" s="8">
        <f>(X4153+AD4153)</f>
        <v>0</v>
      </c>
      <c r="X4153" s="8">
        <f>SUM(Y4153:AB4153)</f>
        <v>0</v>
      </c>
      <c r="Y4153" s="8">
        <v>0</v>
      </c>
      <c r="Z4153" s="8">
        <f>0</f>
        <v>0</v>
      </c>
      <c r="AA4153" s="8">
        <f>SUM(AZ4153,BB4153)</f>
        <v>0</v>
      </c>
      <c r="AB4153" s="8">
        <f>SUM(BC4153,BD4153)</f>
        <v>0</v>
      </c>
      <c r="AC4153" s="8">
        <f>COUNTIF(BC4153:BD4153,"&gt;0")</f>
        <v>0</v>
      </c>
      <c r="AD4153" s="8">
        <f>SUM(AE4153:AI4153)</f>
        <v>0</v>
      </c>
      <c r="AE4153" s="8">
        <v>0</v>
      </c>
      <c r="AF4153" s="8">
        <v>0</v>
      </c>
      <c r="AG4153" s="8">
        <v>0</v>
      </c>
      <c r="AH4153" s="8">
        <v>0</v>
      </c>
      <c r="AI4153" s="8">
        <f>SUM(BA4153)</f>
        <v>0</v>
      </c>
      <c r="AJ4153" s="9"/>
      <c r="AK4153" s="8">
        <v>0</v>
      </c>
      <c r="AL4153" s="8">
        <v>0</v>
      </c>
      <c r="AM4153" s="8">
        <v>0</v>
      </c>
      <c r="AN4153" s="8">
        <v>0</v>
      </c>
      <c r="AO4153" s="8">
        <v>0</v>
      </c>
      <c r="AP4153" s="8">
        <v>0</v>
      </c>
      <c r="AQ4153" s="8">
        <v>0</v>
      </c>
      <c r="AR4153" s="8">
        <v>0</v>
      </c>
      <c r="AS4153" s="8">
        <v>0</v>
      </c>
      <c r="AT4153" s="8">
        <v>0</v>
      </c>
      <c r="AU4153" s="15">
        <v>101</v>
      </c>
      <c r="AV4153" s="15">
        <v>0</v>
      </c>
      <c r="AW4153" s="15">
        <v>0</v>
      </c>
      <c r="AX4153" s="15">
        <v>0</v>
      </c>
      <c r="AY4153" s="29"/>
      <c r="AZ4153" s="33">
        <v>0</v>
      </c>
      <c r="BA4153" s="33">
        <v>0</v>
      </c>
      <c r="BB4153" s="33">
        <v>0</v>
      </c>
      <c r="BC4153" s="33">
        <v>0</v>
      </c>
      <c r="BD4153" s="33">
        <v>0</v>
      </c>
    </row>
    <row r="4154" spans="1:56" x14ac:dyDescent="0.25">
      <c r="A4154" s="51" t="s">
        <v>8923</v>
      </c>
      <c r="B4154" s="33" t="str">
        <f>CONCATENATE(G4154,"-",H4154,"-",I4154)</f>
        <v>999931474-Youth-+40kg</v>
      </c>
      <c r="C4154" s="34" t="s">
        <v>3148</v>
      </c>
      <c r="D4154" s="34" t="s">
        <v>3149</v>
      </c>
      <c r="E4154" s="34" t="s">
        <v>701</v>
      </c>
      <c r="F4154" s="34" t="s">
        <v>554</v>
      </c>
      <c r="G4154" s="34">
        <v>999931474</v>
      </c>
      <c r="H4154" s="34" t="s">
        <v>1530</v>
      </c>
      <c r="I4154" s="36" t="s">
        <v>4779</v>
      </c>
      <c r="J4154" s="8">
        <f>(M4154-K4154)+W4154</f>
        <v>176</v>
      </c>
      <c r="K4154" s="8"/>
      <c r="L4154" s="9"/>
      <c r="M4154" s="8">
        <f>SUM(N4154,O4154,P4154,Q4154,S4154,T4154,U4154)</f>
        <v>176</v>
      </c>
      <c r="N4154" s="8">
        <f>SUM(AX4154)</f>
        <v>0</v>
      </c>
      <c r="O4154" s="8">
        <v>0</v>
      </c>
      <c r="P4154" s="8">
        <f>SUM(AO4154,AW4154)</f>
        <v>0</v>
      </c>
      <c r="Q4154" s="8">
        <f>SUM(AK4154,AL4154,AM4154,AN4154,AP4154,AQ4154,AR4154,AO4154)</f>
        <v>0</v>
      </c>
      <c r="R4154" s="8">
        <f>COUNTIF(AK4154:AR4154, "&gt;0")</f>
        <v>0</v>
      </c>
      <c r="S4154" s="8">
        <f>SUM(AS4154,AT4154)</f>
        <v>0</v>
      </c>
      <c r="T4154" s="8">
        <f>SUM(AU4154)</f>
        <v>76</v>
      </c>
      <c r="U4154" s="8">
        <f>SUM(AV4154)</f>
        <v>100</v>
      </c>
      <c r="V4154" s="9"/>
      <c r="W4154" s="8">
        <f>(X4154+AD4154)</f>
        <v>0</v>
      </c>
      <c r="X4154" s="8">
        <f>SUM(Y4154:AB4154)</f>
        <v>0</v>
      </c>
      <c r="Y4154" s="8">
        <v>0</v>
      </c>
      <c r="Z4154" s="8">
        <f>0</f>
        <v>0</v>
      </c>
      <c r="AA4154" s="8">
        <f>SUM(AZ4154,BB4154)</f>
        <v>0</v>
      </c>
      <c r="AB4154" s="8">
        <f>SUM(BC4154,BD4154)</f>
        <v>0</v>
      </c>
      <c r="AC4154" s="8">
        <f>COUNTIF(BC4154:BD4154,"&gt;0")</f>
        <v>0</v>
      </c>
      <c r="AD4154" s="8">
        <f>SUM(AE4154:AI4154)</f>
        <v>0</v>
      </c>
      <c r="AE4154" s="8">
        <v>0</v>
      </c>
      <c r="AF4154" s="8">
        <v>0</v>
      </c>
      <c r="AG4154" s="8">
        <v>0</v>
      </c>
      <c r="AH4154" s="8">
        <v>0</v>
      </c>
      <c r="AI4154" s="8">
        <f>SUM(BA4154)</f>
        <v>0</v>
      </c>
      <c r="AJ4154" s="9"/>
      <c r="AK4154" s="8">
        <v>0</v>
      </c>
      <c r="AL4154" s="8">
        <v>0</v>
      </c>
      <c r="AM4154" s="8">
        <v>0</v>
      </c>
      <c r="AN4154" s="8">
        <v>0</v>
      </c>
      <c r="AO4154" s="8">
        <v>0</v>
      </c>
      <c r="AP4154" s="8">
        <v>0</v>
      </c>
      <c r="AQ4154" s="8">
        <v>0</v>
      </c>
      <c r="AR4154" s="8">
        <v>0</v>
      </c>
      <c r="AS4154" s="8">
        <v>0</v>
      </c>
      <c r="AT4154" s="8">
        <v>0</v>
      </c>
      <c r="AU4154" s="15">
        <v>76</v>
      </c>
      <c r="AV4154" s="15">
        <v>100</v>
      </c>
      <c r="AW4154" s="15">
        <v>0</v>
      </c>
      <c r="AX4154" s="15">
        <v>0</v>
      </c>
      <c r="AY4154" s="29"/>
      <c r="AZ4154" s="33">
        <v>0</v>
      </c>
      <c r="BA4154" s="33">
        <v>0</v>
      </c>
      <c r="BB4154" s="33">
        <v>0</v>
      </c>
      <c r="BC4154" s="33">
        <v>0</v>
      </c>
      <c r="BD4154" s="33">
        <v>0</v>
      </c>
    </row>
    <row r="4155" spans="1:56" x14ac:dyDescent="0.25">
      <c r="A4155" s="51" t="s">
        <v>8925</v>
      </c>
      <c r="B4155" s="33" t="str">
        <f>CONCATENATE(G4155,"-",H4155,"-",I4155)</f>
        <v>999928176-Youth-+40kg</v>
      </c>
      <c r="C4155" s="34" t="s">
        <v>1146</v>
      </c>
      <c r="D4155" s="34" t="s">
        <v>357</v>
      </c>
      <c r="E4155" s="34" t="s">
        <v>701</v>
      </c>
      <c r="F4155" s="34" t="s">
        <v>554</v>
      </c>
      <c r="G4155" s="34">
        <v>999928176</v>
      </c>
      <c r="H4155" s="34" t="s">
        <v>1530</v>
      </c>
      <c r="I4155" s="36" t="s">
        <v>4779</v>
      </c>
      <c r="J4155" s="8">
        <f>(M4155-K4155)+W4155</f>
        <v>136</v>
      </c>
      <c r="K4155" s="8"/>
      <c r="L4155" s="9"/>
      <c r="M4155" s="8">
        <f>SUM(N4155,O4155,P4155,Q4155,S4155,T4155,U4155)</f>
        <v>136</v>
      </c>
      <c r="N4155" s="8">
        <f>SUM(AX4155)</f>
        <v>0</v>
      </c>
      <c r="O4155" s="8">
        <v>0</v>
      </c>
      <c r="P4155" s="8">
        <f>SUM(AO4155,AW4155)</f>
        <v>0</v>
      </c>
      <c r="Q4155" s="8">
        <f>SUM(AK4155,AL4155,AM4155,AN4155,AP4155,AQ4155,AR4155,AO4155)</f>
        <v>0</v>
      </c>
      <c r="R4155" s="8">
        <f>COUNTIF(AK4155:AR4155, "&gt;0")</f>
        <v>0</v>
      </c>
      <c r="S4155" s="8">
        <f>SUM(AS4155,AT4155)</f>
        <v>60</v>
      </c>
      <c r="T4155" s="8">
        <f>SUM(AU4155)</f>
        <v>76</v>
      </c>
      <c r="U4155" s="8">
        <f>SUM(AV4155)</f>
        <v>0</v>
      </c>
      <c r="V4155" s="9"/>
      <c r="W4155" s="8">
        <f>(X4155+AD4155)</f>
        <v>0</v>
      </c>
      <c r="X4155" s="8">
        <f>SUM(Y4155:AB4155)</f>
        <v>0</v>
      </c>
      <c r="Y4155" s="8">
        <v>0</v>
      </c>
      <c r="Z4155" s="8">
        <f>0</f>
        <v>0</v>
      </c>
      <c r="AA4155" s="8">
        <f>SUM(AZ4155,BB4155)</f>
        <v>0</v>
      </c>
      <c r="AB4155" s="8">
        <f>SUM(BC4155,BD4155)</f>
        <v>0</v>
      </c>
      <c r="AC4155" s="8">
        <f>COUNTIF(BC4155:BD4155,"&gt;0")</f>
        <v>0</v>
      </c>
      <c r="AD4155" s="8">
        <f>SUM(AE4155:AI4155)</f>
        <v>0</v>
      </c>
      <c r="AE4155" s="8">
        <v>0</v>
      </c>
      <c r="AF4155" s="8">
        <v>0</v>
      </c>
      <c r="AG4155" s="8">
        <v>0</v>
      </c>
      <c r="AH4155" s="8">
        <v>0</v>
      </c>
      <c r="AI4155" s="8">
        <f>SUM(BA4155)</f>
        <v>0</v>
      </c>
      <c r="AJ4155" s="9"/>
      <c r="AK4155" s="8">
        <v>0</v>
      </c>
      <c r="AL4155" s="8">
        <v>0</v>
      </c>
      <c r="AM4155" s="8">
        <v>0</v>
      </c>
      <c r="AN4155" s="8">
        <v>0</v>
      </c>
      <c r="AO4155" s="8">
        <v>0</v>
      </c>
      <c r="AP4155" s="8">
        <v>0</v>
      </c>
      <c r="AQ4155" s="8">
        <v>0</v>
      </c>
      <c r="AR4155" s="8">
        <v>0</v>
      </c>
      <c r="AS4155" s="8">
        <v>0</v>
      </c>
      <c r="AT4155" s="8">
        <v>60</v>
      </c>
      <c r="AU4155" s="15">
        <v>76</v>
      </c>
      <c r="AV4155" s="15">
        <v>0</v>
      </c>
      <c r="AW4155" s="15">
        <v>0</v>
      </c>
      <c r="AX4155" s="15">
        <v>0</v>
      </c>
      <c r="AY4155" s="29"/>
      <c r="AZ4155" s="33">
        <v>0</v>
      </c>
      <c r="BA4155" s="33">
        <v>0</v>
      </c>
      <c r="BB4155" s="33">
        <v>0</v>
      </c>
      <c r="BC4155" s="33">
        <v>0</v>
      </c>
      <c r="BD4155" s="33">
        <v>0</v>
      </c>
    </row>
    <row r="4156" spans="1:56" x14ac:dyDescent="0.25">
      <c r="A4156" s="51" t="s">
        <v>8927</v>
      </c>
      <c r="B4156" s="33" t="str">
        <f>CONCATENATE(G4156,"-",H4156,"-",I4156)</f>
        <v>999924011-Youth-+40kg</v>
      </c>
      <c r="C4156" s="33" t="s">
        <v>2794</v>
      </c>
      <c r="D4156" s="33" t="s">
        <v>543</v>
      </c>
      <c r="E4156" s="33" t="s">
        <v>701</v>
      </c>
      <c r="F4156" s="33" t="s">
        <v>554</v>
      </c>
      <c r="G4156" s="33">
        <v>999924011</v>
      </c>
      <c r="H4156" s="33" t="s">
        <v>1530</v>
      </c>
      <c r="I4156" s="36" t="s">
        <v>4779</v>
      </c>
      <c r="J4156" s="8">
        <f>(M4156-K4156)+W4156</f>
        <v>76</v>
      </c>
      <c r="K4156" s="15"/>
      <c r="L4156" s="16"/>
      <c r="M4156" s="8">
        <f>SUM(N4156,O4156,P4156,Q4156,S4156,T4156,U4156)</f>
        <v>76</v>
      </c>
      <c r="N4156" s="8">
        <f>SUM(AX4156)</f>
        <v>0</v>
      </c>
      <c r="O4156" s="8">
        <v>0</v>
      </c>
      <c r="P4156" s="8">
        <f>SUM(AO4156,AW4156)</f>
        <v>0</v>
      </c>
      <c r="Q4156" s="8">
        <f>SUM(AK4156,AL4156,AM4156,AN4156,AP4156,AQ4156,AR4156,AO4156)</f>
        <v>0</v>
      </c>
      <c r="R4156" s="8">
        <f>COUNTIF(AK4156:AR4156, "&gt;0")</f>
        <v>0</v>
      </c>
      <c r="S4156" s="8">
        <f>SUM(AS4156,AT4156)</f>
        <v>0</v>
      </c>
      <c r="T4156" s="8">
        <f>SUM(AU4156)</f>
        <v>76</v>
      </c>
      <c r="U4156" s="8">
        <f>SUM(AV4156)</f>
        <v>0</v>
      </c>
      <c r="V4156" s="16"/>
      <c r="W4156" s="8">
        <f>(X4156+AD4156)</f>
        <v>0</v>
      </c>
      <c r="X4156" s="8">
        <f>SUM(Y4156:AB4156)</f>
        <v>0</v>
      </c>
      <c r="Y4156" s="8">
        <v>0</v>
      </c>
      <c r="Z4156" s="8">
        <f>0</f>
        <v>0</v>
      </c>
      <c r="AA4156" s="8">
        <f>SUM(AZ4156,BB4156)</f>
        <v>0</v>
      </c>
      <c r="AB4156" s="8">
        <f>SUM(BC4156,BD4156)</f>
        <v>0</v>
      </c>
      <c r="AC4156" s="8">
        <f>COUNTIF(BC4156:BD4156,"&gt;0")</f>
        <v>0</v>
      </c>
      <c r="AD4156" s="8">
        <f>SUM(AE4156:AI4156)</f>
        <v>0</v>
      </c>
      <c r="AE4156" s="8">
        <v>0</v>
      </c>
      <c r="AF4156" s="8">
        <v>0</v>
      </c>
      <c r="AG4156" s="8">
        <v>0</v>
      </c>
      <c r="AH4156" s="8">
        <v>0</v>
      </c>
      <c r="AI4156" s="8">
        <f>SUM(BA4156)</f>
        <v>0</v>
      </c>
      <c r="AJ4156" s="16"/>
      <c r="AK4156" s="15">
        <v>0</v>
      </c>
      <c r="AL4156" s="15">
        <v>0</v>
      </c>
      <c r="AM4156" s="15">
        <v>0</v>
      </c>
      <c r="AN4156" s="15">
        <v>0</v>
      </c>
      <c r="AO4156" s="15">
        <v>0</v>
      </c>
      <c r="AP4156" s="15">
        <v>0</v>
      </c>
      <c r="AQ4156" s="15">
        <v>0</v>
      </c>
      <c r="AR4156" s="15">
        <v>0</v>
      </c>
      <c r="AS4156" s="15">
        <v>0</v>
      </c>
      <c r="AT4156" s="15">
        <v>0</v>
      </c>
      <c r="AU4156" s="15">
        <v>76</v>
      </c>
      <c r="AV4156" s="15">
        <v>0</v>
      </c>
      <c r="AW4156" s="15">
        <v>0</v>
      </c>
      <c r="AX4156" s="15">
        <v>0</v>
      </c>
      <c r="AY4156" s="29"/>
      <c r="AZ4156" s="33">
        <v>0</v>
      </c>
      <c r="BA4156" s="33">
        <v>0</v>
      </c>
      <c r="BB4156" s="33">
        <v>0</v>
      </c>
      <c r="BC4156" s="33">
        <v>0</v>
      </c>
      <c r="BD4156" s="33">
        <v>0</v>
      </c>
    </row>
    <row r="4157" spans="1:56" x14ac:dyDescent="0.25">
      <c r="A4157" s="51" t="s">
        <v>8924</v>
      </c>
      <c r="B4157" s="33" t="str">
        <f>CONCATENATE(G4157,"-",H4157,"-",I4157)</f>
        <v>999924741-Youth-+40kg</v>
      </c>
      <c r="C4157" s="34" t="s">
        <v>2033</v>
      </c>
      <c r="D4157" s="34" t="s">
        <v>388</v>
      </c>
      <c r="E4157" s="34" t="s">
        <v>701</v>
      </c>
      <c r="F4157" s="34" t="s">
        <v>554</v>
      </c>
      <c r="G4157" s="34">
        <v>999924741</v>
      </c>
      <c r="H4157" s="34" t="s">
        <v>1530</v>
      </c>
      <c r="I4157" s="36" t="s">
        <v>4779</v>
      </c>
      <c r="J4157" s="8">
        <f>(M4157-K4157)+W4157</f>
        <v>76</v>
      </c>
      <c r="K4157" s="8"/>
      <c r="L4157" s="9"/>
      <c r="M4157" s="8">
        <f>SUM(N4157,O4157,P4157,Q4157,S4157,T4157,U4157)</f>
        <v>76</v>
      </c>
      <c r="N4157" s="8">
        <f>SUM(AX4157)</f>
        <v>0</v>
      </c>
      <c r="O4157" s="8">
        <v>0</v>
      </c>
      <c r="P4157" s="8">
        <f>SUM(AO4157,AW4157)</f>
        <v>0</v>
      </c>
      <c r="Q4157" s="8">
        <f>SUM(AK4157,AL4157,AM4157,AN4157,AP4157,AQ4157,AR4157,AO4157)</f>
        <v>0</v>
      </c>
      <c r="R4157" s="8">
        <f>COUNTIF(AK4157:AR4157, "&gt;0")</f>
        <v>0</v>
      </c>
      <c r="S4157" s="8">
        <f>SUM(AS4157,AT4157)</f>
        <v>0</v>
      </c>
      <c r="T4157" s="8">
        <f>SUM(AU4157)</f>
        <v>76</v>
      </c>
      <c r="U4157" s="8">
        <f>SUM(AV4157)</f>
        <v>0</v>
      </c>
      <c r="V4157" s="9"/>
      <c r="W4157" s="8">
        <f>(X4157+AD4157)</f>
        <v>0</v>
      </c>
      <c r="X4157" s="8">
        <f>SUM(Y4157:AB4157)</f>
        <v>0</v>
      </c>
      <c r="Y4157" s="8">
        <v>0</v>
      </c>
      <c r="Z4157" s="8">
        <f>0</f>
        <v>0</v>
      </c>
      <c r="AA4157" s="8">
        <f>SUM(AZ4157,BB4157)</f>
        <v>0</v>
      </c>
      <c r="AB4157" s="8">
        <f>SUM(BC4157,BD4157)</f>
        <v>0</v>
      </c>
      <c r="AC4157" s="8">
        <f>COUNTIF(BC4157:BD4157,"&gt;0")</f>
        <v>0</v>
      </c>
      <c r="AD4157" s="8">
        <f>SUM(AE4157:AI4157)</f>
        <v>0</v>
      </c>
      <c r="AE4157" s="8">
        <v>0</v>
      </c>
      <c r="AF4157" s="8">
        <v>0</v>
      </c>
      <c r="AG4157" s="8">
        <v>0</v>
      </c>
      <c r="AH4157" s="8">
        <v>0</v>
      </c>
      <c r="AI4157" s="8">
        <f>SUM(BA4157)</f>
        <v>0</v>
      </c>
      <c r="AJ4157" s="9"/>
      <c r="AK4157" s="8">
        <v>0</v>
      </c>
      <c r="AL4157" s="8">
        <v>0</v>
      </c>
      <c r="AM4157" s="8">
        <v>0</v>
      </c>
      <c r="AN4157" s="8">
        <v>0</v>
      </c>
      <c r="AO4157" s="8">
        <v>0</v>
      </c>
      <c r="AP4157" s="8">
        <v>0</v>
      </c>
      <c r="AQ4157" s="8">
        <v>0</v>
      </c>
      <c r="AR4157" s="8">
        <v>0</v>
      </c>
      <c r="AS4157" s="8">
        <v>0</v>
      </c>
      <c r="AT4157" s="8">
        <v>0</v>
      </c>
      <c r="AU4157" s="15">
        <v>76</v>
      </c>
      <c r="AV4157" s="15">
        <v>0</v>
      </c>
      <c r="AW4157" s="15">
        <v>0</v>
      </c>
      <c r="AX4157" s="15">
        <v>0</v>
      </c>
      <c r="AY4157" s="29"/>
      <c r="AZ4157" s="33">
        <v>0</v>
      </c>
      <c r="BA4157" s="33">
        <v>0</v>
      </c>
      <c r="BB4157" s="33">
        <v>0</v>
      </c>
      <c r="BC4157" s="33">
        <v>0</v>
      </c>
      <c r="BD4157" s="33">
        <v>0</v>
      </c>
    </row>
    <row r="4158" spans="1:56" x14ac:dyDescent="0.25">
      <c r="A4158" s="51" t="s">
        <v>9502</v>
      </c>
      <c r="B4158" s="33" t="str">
        <f>CONCATENATE(G4158,"-",H4158,"-",I4158)</f>
        <v>999921987-Youth-+40kg</v>
      </c>
      <c r="C4158" s="46" t="s">
        <v>3973</v>
      </c>
      <c r="D4158" s="46" t="s">
        <v>452</v>
      </c>
      <c r="E4158" s="46" t="s">
        <v>701</v>
      </c>
      <c r="F4158" s="46" t="s">
        <v>554</v>
      </c>
      <c r="G4158" s="46">
        <v>999921987</v>
      </c>
      <c r="H4158" s="46" t="s">
        <v>1530</v>
      </c>
      <c r="I4158" s="46" t="s">
        <v>4779</v>
      </c>
      <c r="J4158" s="8">
        <f>(M4158-K4158)+W4158</f>
        <v>60</v>
      </c>
      <c r="K4158" s="8">
        <f>M4158/2</f>
        <v>0</v>
      </c>
      <c r="L4158" s="9"/>
      <c r="M4158" s="8">
        <f>SUM(N4158,O4158,P4158,Q4158,S4158,T4158,U4158)</f>
        <v>0</v>
      </c>
      <c r="N4158" s="8">
        <f>SUM(AX4158)</f>
        <v>0</v>
      </c>
      <c r="O4158" s="8">
        <v>0</v>
      </c>
      <c r="P4158" s="8">
        <f>SUM(AO4158,AW4158)</f>
        <v>0</v>
      </c>
      <c r="Q4158" s="8">
        <f>SUM(AK4158,AL4158,AM4158,AN4158,AP4158,AQ4158,AR4158,AO4158)</f>
        <v>0</v>
      </c>
      <c r="R4158" s="8">
        <f>COUNTIF(AK4158:AR4158, "&gt;0")</f>
        <v>0</v>
      </c>
      <c r="S4158" s="8">
        <f>SUM(AS4158,AT4158)</f>
        <v>0</v>
      </c>
      <c r="T4158" s="8">
        <f>SUM(AU4158)</f>
        <v>0</v>
      </c>
      <c r="U4158" s="8">
        <f>SUM(AV4158)</f>
        <v>0</v>
      </c>
      <c r="V4158" s="9"/>
      <c r="W4158" s="8">
        <f>(X4158+AD4158)</f>
        <v>60</v>
      </c>
      <c r="X4158" s="8">
        <f>SUM(Y4158:AB4158)</f>
        <v>60</v>
      </c>
      <c r="Y4158" s="8">
        <v>0</v>
      </c>
      <c r="Z4158" s="8">
        <f>0</f>
        <v>0</v>
      </c>
      <c r="AA4158" s="8">
        <f>SUM(AZ4158,BB4158)</f>
        <v>0</v>
      </c>
      <c r="AB4158" s="8">
        <f>SUM(BC4158,BD4158)</f>
        <v>60</v>
      </c>
      <c r="AC4158" s="8">
        <f>COUNTIF(BC4158:BD4158,"&gt;0")</f>
        <v>1</v>
      </c>
      <c r="AD4158" s="8">
        <f>SUM(AE4158:AI4158)</f>
        <v>0</v>
      </c>
      <c r="AE4158" s="8">
        <v>0</v>
      </c>
      <c r="AF4158" s="8">
        <v>0</v>
      </c>
      <c r="AG4158" s="8">
        <v>0</v>
      </c>
      <c r="AH4158" s="8">
        <v>0</v>
      </c>
      <c r="AI4158" s="8">
        <f>SUM(BA4158)</f>
        <v>0</v>
      </c>
      <c r="AJ4158" s="9"/>
      <c r="AK4158" s="8">
        <v>0</v>
      </c>
      <c r="AL4158" s="8">
        <v>0</v>
      </c>
      <c r="AM4158" s="8">
        <v>0</v>
      </c>
      <c r="AN4158" s="8">
        <v>0</v>
      </c>
      <c r="AO4158" s="8">
        <v>0</v>
      </c>
      <c r="AP4158" s="8">
        <v>0</v>
      </c>
      <c r="AQ4158" s="8">
        <v>0</v>
      </c>
      <c r="AR4158" s="8">
        <v>0</v>
      </c>
      <c r="AS4158" s="8">
        <v>0</v>
      </c>
      <c r="AT4158" s="8">
        <v>0</v>
      </c>
      <c r="AU4158" s="8">
        <v>0</v>
      </c>
      <c r="AV4158" s="8">
        <v>0</v>
      </c>
      <c r="AW4158" s="8">
        <v>0</v>
      </c>
      <c r="AX4158" s="8">
        <v>0</v>
      </c>
      <c r="AY4158" s="30"/>
      <c r="AZ4158" s="33">
        <v>0</v>
      </c>
      <c r="BA4158" s="33">
        <v>0</v>
      </c>
      <c r="BB4158" s="33">
        <v>0</v>
      </c>
      <c r="BC4158" s="33">
        <v>60</v>
      </c>
      <c r="BD4158" s="33">
        <v>0</v>
      </c>
    </row>
    <row r="4159" spans="1:56" x14ac:dyDescent="0.25">
      <c r="A4159" s="51" t="s">
        <v>8926</v>
      </c>
      <c r="B4159" s="33" t="str">
        <f>CONCATENATE(G4159,"-",H4159,"-",I4159)</f>
        <v>999931379-Youth-+40kg</v>
      </c>
      <c r="C4159" s="34" t="s">
        <v>838</v>
      </c>
      <c r="D4159" s="34" t="s">
        <v>2986</v>
      </c>
      <c r="E4159" s="34" t="s">
        <v>701</v>
      </c>
      <c r="F4159" s="34" t="s">
        <v>554</v>
      </c>
      <c r="G4159" s="34">
        <v>999931379</v>
      </c>
      <c r="H4159" s="34" t="s">
        <v>1530</v>
      </c>
      <c r="I4159" s="36" t="s">
        <v>4779</v>
      </c>
      <c r="J4159" s="8">
        <f>(M4159-K4159)+W4159</f>
        <v>57</v>
      </c>
      <c r="K4159" s="8"/>
      <c r="L4159" s="9"/>
      <c r="M4159" s="8">
        <f>SUM(N4159,O4159,P4159,Q4159,S4159,T4159,U4159)</f>
        <v>57</v>
      </c>
      <c r="N4159" s="8">
        <f>SUM(AX4159)</f>
        <v>0</v>
      </c>
      <c r="O4159" s="8">
        <v>0</v>
      </c>
      <c r="P4159" s="8">
        <f>SUM(AO4159,AW4159)</f>
        <v>0</v>
      </c>
      <c r="Q4159" s="8">
        <f>SUM(AK4159,AL4159,AM4159,AN4159,AP4159,AQ4159,AR4159,AO4159)</f>
        <v>0</v>
      </c>
      <c r="R4159" s="8">
        <f>COUNTIF(AK4159:AR4159, "&gt;0")</f>
        <v>0</v>
      </c>
      <c r="S4159" s="8">
        <f>SUM(AS4159,AT4159)</f>
        <v>0</v>
      </c>
      <c r="T4159" s="8">
        <f>SUM(AU4159)</f>
        <v>57</v>
      </c>
      <c r="U4159" s="8">
        <f>SUM(AV4159)</f>
        <v>0</v>
      </c>
      <c r="V4159" s="9"/>
      <c r="W4159" s="8">
        <f>(X4159+AD4159)</f>
        <v>0</v>
      </c>
      <c r="X4159" s="8">
        <f>SUM(Y4159:AB4159)</f>
        <v>0</v>
      </c>
      <c r="Y4159" s="8">
        <v>0</v>
      </c>
      <c r="Z4159" s="8">
        <f>0</f>
        <v>0</v>
      </c>
      <c r="AA4159" s="8">
        <f>SUM(AZ4159,BB4159)</f>
        <v>0</v>
      </c>
      <c r="AB4159" s="8">
        <f>SUM(BC4159,BD4159)</f>
        <v>0</v>
      </c>
      <c r="AC4159" s="8">
        <f>COUNTIF(BC4159:BD4159,"&gt;0")</f>
        <v>0</v>
      </c>
      <c r="AD4159" s="8">
        <f>SUM(AE4159:AI4159)</f>
        <v>0</v>
      </c>
      <c r="AE4159" s="8">
        <v>0</v>
      </c>
      <c r="AF4159" s="8">
        <v>0</v>
      </c>
      <c r="AG4159" s="8">
        <v>0</v>
      </c>
      <c r="AH4159" s="8">
        <v>0</v>
      </c>
      <c r="AI4159" s="8">
        <f>SUM(BA4159)</f>
        <v>0</v>
      </c>
      <c r="AJ4159" s="9"/>
      <c r="AK4159" s="8">
        <v>0</v>
      </c>
      <c r="AL4159" s="8">
        <v>0</v>
      </c>
      <c r="AM4159" s="8">
        <v>0</v>
      </c>
      <c r="AN4159" s="8">
        <v>0</v>
      </c>
      <c r="AO4159" s="8">
        <v>0</v>
      </c>
      <c r="AP4159" s="8">
        <v>0</v>
      </c>
      <c r="AQ4159" s="8">
        <v>0</v>
      </c>
      <c r="AR4159" s="8">
        <v>0</v>
      </c>
      <c r="AS4159" s="8">
        <v>0</v>
      </c>
      <c r="AT4159" s="8">
        <v>0</v>
      </c>
      <c r="AU4159" s="15">
        <v>57</v>
      </c>
      <c r="AV4159" s="15">
        <v>0</v>
      </c>
      <c r="AW4159" s="15">
        <v>0</v>
      </c>
      <c r="AX4159" s="15">
        <v>0</v>
      </c>
      <c r="AY4159" s="29"/>
      <c r="AZ4159" s="33">
        <v>0</v>
      </c>
      <c r="BA4159" s="33">
        <v>0</v>
      </c>
      <c r="BB4159" s="33">
        <v>0</v>
      </c>
      <c r="BC4159" s="33">
        <v>0</v>
      </c>
      <c r="BD4159" s="33">
        <v>0</v>
      </c>
    </row>
    <row r="4160" spans="1:56" x14ac:dyDescent="0.25">
      <c r="A4160" s="51" t="s">
        <v>5110</v>
      </c>
      <c r="B4160" s="33" t="str">
        <f>CONCATENATE(G4160,"-",H4160,"-",I4160)</f>
        <v>999922597-Youth-+40kg</v>
      </c>
      <c r="C4160" s="45" t="s">
        <v>4793</v>
      </c>
      <c r="D4160" s="45" t="s">
        <v>1115</v>
      </c>
      <c r="E4160" s="45" t="s">
        <v>701</v>
      </c>
      <c r="F4160" s="45" t="s">
        <v>554</v>
      </c>
      <c r="G4160" s="45">
        <v>999922597</v>
      </c>
      <c r="H4160" s="45" t="s">
        <v>1530</v>
      </c>
      <c r="I4160" s="45" t="s">
        <v>4779</v>
      </c>
      <c r="J4160" s="8">
        <f>(M4160-K4160)+W4160</f>
        <v>50</v>
      </c>
      <c r="K4160" s="8">
        <f>M4160/2</f>
        <v>0</v>
      </c>
      <c r="L4160" s="9"/>
      <c r="M4160" s="8">
        <f>SUM(N4160,O4160,P4160,Q4160,S4160,T4160,U4160)</f>
        <v>0</v>
      </c>
      <c r="N4160" s="8">
        <f>SUM(AX4160)</f>
        <v>0</v>
      </c>
      <c r="O4160" s="8">
        <v>0</v>
      </c>
      <c r="P4160" s="8">
        <f>SUM(AO4160,AW4160)</f>
        <v>0</v>
      </c>
      <c r="Q4160" s="8">
        <f>SUM(AK4160,AL4160,AM4160,AN4160,AP4160,AQ4160,AR4160,AO4160)</f>
        <v>0</v>
      </c>
      <c r="R4160" s="8">
        <f>COUNTIF(AK4160:AR4160, "&gt;0")</f>
        <v>0</v>
      </c>
      <c r="S4160" s="8">
        <f>SUM(AS4160,AT4160)</f>
        <v>0</v>
      </c>
      <c r="T4160" s="8">
        <f>SUM(AU4160)</f>
        <v>0</v>
      </c>
      <c r="U4160" s="8">
        <f>SUM(AV4160)</f>
        <v>0</v>
      </c>
      <c r="V4160" s="9"/>
      <c r="W4160" s="8">
        <f>(X4160+AD4160)</f>
        <v>50</v>
      </c>
      <c r="X4160" s="8">
        <f>SUM(Y4160:AB4160)</f>
        <v>50</v>
      </c>
      <c r="Y4160" s="8">
        <v>0</v>
      </c>
      <c r="Z4160" s="8">
        <f>0</f>
        <v>0</v>
      </c>
      <c r="AA4160" s="8">
        <f>SUM(AZ4160,BB4160)</f>
        <v>50</v>
      </c>
      <c r="AB4160" s="8">
        <f>SUM(BC4160,BD4160)</f>
        <v>0</v>
      </c>
      <c r="AC4160" s="8">
        <f>COUNTIF(BC4160:BD4160,"&gt;0")</f>
        <v>0</v>
      </c>
      <c r="AD4160" s="8">
        <f>SUM(AE4160:AI4160)</f>
        <v>0</v>
      </c>
      <c r="AE4160" s="8">
        <v>0</v>
      </c>
      <c r="AF4160" s="8">
        <v>0</v>
      </c>
      <c r="AG4160" s="8">
        <v>0</v>
      </c>
      <c r="AH4160" s="8">
        <v>0</v>
      </c>
      <c r="AI4160" s="8">
        <f>SUM(BA4160)</f>
        <v>0</v>
      </c>
      <c r="AJ4160" s="9"/>
      <c r="AK4160" s="8">
        <v>0</v>
      </c>
      <c r="AL4160" s="8">
        <v>0</v>
      </c>
      <c r="AM4160" s="8">
        <v>0</v>
      </c>
      <c r="AN4160" s="8">
        <v>0</v>
      </c>
      <c r="AO4160" s="8">
        <v>0</v>
      </c>
      <c r="AP4160" s="8">
        <v>0</v>
      </c>
      <c r="AQ4160" s="8">
        <v>0</v>
      </c>
      <c r="AR4160" s="8">
        <v>0</v>
      </c>
      <c r="AS4160" s="8">
        <v>0</v>
      </c>
      <c r="AT4160" s="8">
        <v>0</v>
      </c>
      <c r="AU4160" s="8">
        <v>0</v>
      </c>
      <c r="AV4160" s="8">
        <v>0</v>
      </c>
      <c r="AW4160" s="8">
        <v>0</v>
      </c>
      <c r="AX4160" s="8">
        <v>0</v>
      </c>
      <c r="AY4160" s="30"/>
      <c r="AZ4160" s="33">
        <v>50</v>
      </c>
      <c r="BA4160" s="33">
        <v>0</v>
      </c>
      <c r="BB4160" s="33">
        <v>0</v>
      </c>
      <c r="BC4160" s="33">
        <v>0</v>
      </c>
      <c r="BD4160" s="33">
        <v>0</v>
      </c>
    </row>
    <row r="4161" spans="1:56" x14ac:dyDescent="0.25">
      <c r="A4161" s="51" t="s">
        <v>9153</v>
      </c>
      <c r="B4161" s="33" t="str">
        <f>CONCATENATE(G4161,"-",H4161,"-",I4161)</f>
        <v>999926355-Youth-+40kg</v>
      </c>
      <c r="C4161" s="33" t="s">
        <v>2053</v>
      </c>
      <c r="D4161" s="33" t="s">
        <v>2054</v>
      </c>
      <c r="E4161" s="33" t="s">
        <v>701</v>
      </c>
      <c r="F4161" s="33" t="s">
        <v>554</v>
      </c>
      <c r="G4161" s="33">
        <v>999926355</v>
      </c>
      <c r="H4161" s="33" t="s">
        <v>1530</v>
      </c>
      <c r="I4161" s="51" t="s">
        <v>4779</v>
      </c>
      <c r="J4161" s="8">
        <f>(M4161-K4161)+W4161</f>
        <v>50</v>
      </c>
      <c r="K4161" s="8">
        <f>M4161/2</f>
        <v>0</v>
      </c>
      <c r="L4161" s="9"/>
      <c r="M4161" s="8">
        <f>SUM(N4161,O4161,P4161,Q4161,S4161,T4161,U4161)</f>
        <v>0</v>
      </c>
      <c r="N4161" s="8">
        <f>SUM(AX4161)</f>
        <v>0</v>
      </c>
      <c r="O4161" s="8">
        <v>0</v>
      </c>
      <c r="P4161" s="8">
        <f>SUM(AO4161,AW4161)</f>
        <v>0</v>
      </c>
      <c r="Q4161" s="8">
        <f>SUM(AK4161,AL4161,AM4161,AN4161,AP4161,AQ4161,AR4161,AO4161)</f>
        <v>0</v>
      </c>
      <c r="R4161" s="8">
        <f>COUNTIF(AK4161:AR4161, "&gt;0")</f>
        <v>0</v>
      </c>
      <c r="S4161" s="8">
        <f>SUM(AS4161,AT4161)</f>
        <v>0</v>
      </c>
      <c r="T4161" s="8">
        <f>SUM(AU4161)</f>
        <v>0</v>
      </c>
      <c r="U4161" s="8">
        <f>SUM(AV4161)</f>
        <v>0</v>
      </c>
      <c r="V4161" s="9"/>
      <c r="W4161" s="8">
        <f>(X4161+AD4161)</f>
        <v>50</v>
      </c>
      <c r="X4161" s="8">
        <f>SUM(Y4161:AB4161)</f>
        <v>50</v>
      </c>
      <c r="Y4161" s="8">
        <v>0</v>
      </c>
      <c r="Z4161" s="8">
        <f>0</f>
        <v>0</v>
      </c>
      <c r="AA4161" s="8">
        <f>SUM(AZ4161,BB4161)</f>
        <v>50</v>
      </c>
      <c r="AB4161" s="8">
        <f>SUM(BC4161,BD4161)</f>
        <v>0</v>
      </c>
      <c r="AC4161" s="8">
        <f>COUNTIF(BC4161:BD4161,"&gt;0")</f>
        <v>0</v>
      </c>
      <c r="AD4161" s="8">
        <f>SUM(AE4161:AI4161)</f>
        <v>0</v>
      </c>
      <c r="AE4161" s="8">
        <v>0</v>
      </c>
      <c r="AF4161" s="8">
        <v>0</v>
      </c>
      <c r="AG4161" s="8">
        <v>0</v>
      </c>
      <c r="AH4161" s="8">
        <v>0</v>
      </c>
      <c r="AI4161" s="8">
        <f>SUM(BA4161)</f>
        <v>0</v>
      </c>
      <c r="AJ4161" s="9"/>
      <c r="AK4161" s="8">
        <v>0</v>
      </c>
      <c r="AL4161" s="8">
        <v>0</v>
      </c>
      <c r="AM4161" s="8">
        <v>0</v>
      </c>
      <c r="AN4161" s="8">
        <v>0</v>
      </c>
      <c r="AO4161" s="8">
        <v>0</v>
      </c>
      <c r="AP4161" s="8">
        <v>0</v>
      </c>
      <c r="AQ4161" s="8">
        <v>0</v>
      </c>
      <c r="AR4161" s="8">
        <v>0</v>
      </c>
      <c r="AS4161" s="8">
        <v>0</v>
      </c>
      <c r="AT4161" s="8">
        <v>0</v>
      </c>
      <c r="AU4161" s="8">
        <v>0</v>
      </c>
      <c r="AV4161" s="8">
        <v>0</v>
      </c>
      <c r="AW4161" s="8">
        <v>0</v>
      </c>
      <c r="AX4161" s="8">
        <v>0</v>
      </c>
      <c r="AY4161" s="30"/>
      <c r="AZ4161" s="33">
        <v>0</v>
      </c>
      <c r="BA4161" s="33">
        <v>0</v>
      </c>
      <c r="BB4161" s="33">
        <v>50</v>
      </c>
      <c r="BC4161" s="33">
        <v>0</v>
      </c>
      <c r="BD4161" s="33">
        <v>0</v>
      </c>
    </row>
    <row r="4162" spans="1:56" x14ac:dyDescent="0.25">
      <c r="A4162" s="51" t="s">
        <v>8929</v>
      </c>
      <c r="B4162" s="33" t="str">
        <f>CONCATENATE(G4162,"-",H4162,"-",I4162)</f>
        <v>999919223-Youth--30kg</v>
      </c>
      <c r="C4162" s="34" t="s">
        <v>2006</v>
      </c>
      <c r="D4162" s="34" t="s">
        <v>2007</v>
      </c>
      <c r="E4162" s="34" t="s">
        <v>701</v>
      </c>
      <c r="F4162" s="34" t="s">
        <v>554</v>
      </c>
      <c r="G4162" s="34">
        <v>999919223</v>
      </c>
      <c r="H4162" s="34" t="s">
        <v>1530</v>
      </c>
      <c r="I4162" s="51" t="s">
        <v>4771</v>
      </c>
      <c r="J4162" s="8">
        <f>(M4162-K4162)+W4162</f>
        <v>247</v>
      </c>
      <c r="K4162" s="8"/>
      <c r="L4162" s="9"/>
      <c r="M4162" s="8">
        <f>SUM(N4162,O4162,P4162,Q4162,S4162,T4162,U4162)</f>
        <v>247</v>
      </c>
      <c r="N4162" s="8">
        <f>SUM(AX4162)</f>
        <v>0</v>
      </c>
      <c r="O4162" s="8">
        <v>0</v>
      </c>
      <c r="P4162" s="8">
        <f>SUM(AO4162,AW4162)</f>
        <v>0</v>
      </c>
      <c r="Q4162" s="8">
        <f>SUM(AK4162,AL4162,AM4162,AN4162,AP4162,AQ4162,AR4162,AO4162)</f>
        <v>30</v>
      </c>
      <c r="R4162" s="8">
        <f>COUNTIF(AK4162:AR4162, "&gt;0")</f>
        <v>1</v>
      </c>
      <c r="S4162" s="8">
        <f>SUM(AS4162,AT4162)</f>
        <v>160</v>
      </c>
      <c r="T4162" s="8">
        <f>SUM(AU4162)</f>
        <v>57</v>
      </c>
      <c r="U4162" s="8">
        <f>SUM(AV4162)</f>
        <v>0</v>
      </c>
      <c r="V4162" s="9"/>
      <c r="W4162" s="8">
        <f>(X4162+AD4162)</f>
        <v>0</v>
      </c>
      <c r="X4162" s="8">
        <f>SUM(Y4162:AB4162)</f>
        <v>0</v>
      </c>
      <c r="Y4162" s="8">
        <v>0</v>
      </c>
      <c r="Z4162" s="8">
        <f>0</f>
        <v>0</v>
      </c>
      <c r="AA4162" s="8">
        <f>SUM(AZ4162,BB4162)</f>
        <v>0</v>
      </c>
      <c r="AB4162" s="8">
        <f>SUM(BC4162,BD4162)</f>
        <v>0</v>
      </c>
      <c r="AC4162" s="8">
        <f>COUNTIF(BC4162:BD4162,"&gt;0")</f>
        <v>0</v>
      </c>
      <c r="AD4162" s="8">
        <f>SUM(AE4162:AI4162)</f>
        <v>0</v>
      </c>
      <c r="AE4162" s="8">
        <v>0</v>
      </c>
      <c r="AF4162" s="8">
        <v>0</v>
      </c>
      <c r="AG4162" s="8">
        <v>0</v>
      </c>
      <c r="AH4162" s="8">
        <v>0</v>
      </c>
      <c r="AI4162" s="8">
        <f>SUM(BA4162)</f>
        <v>0</v>
      </c>
      <c r="AJ4162" s="9"/>
      <c r="AK4162" s="8">
        <v>0</v>
      </c>
      <c r="AL4162" s="8">
        <v>30</v>
      </c>
      <c r="AM4162" s="8">
        <v>0</v>
      </c>
      <c r="AN4162" s="8">
        <v>0</v>
      </c>
      <c r="AO4162" s="8">
        <v>0</v>
      </c>
      <c r="AP4162" s="8">
        <v>0</v>
      </c>
      <c r="AQ4162" s="8">
        <v>0</v>
      </c>
      <c r="AR4162" s="8">
        <v>0</v>
      </c>
      <c r="AS4162" s="8">
        <v>0</v>
      </c>
      <c r="AT4162" s="8">
        <v>160</v>
      </c>
      <c r="AU4162" s="15">
        <v>57</v>
      </c>
      <c r="AV4162" s="15">
        <v>0</v>
      </c>
      <c r="AW4162" s="15">
        <v>0</v>
      </c>
      <c r="AX4162" s="15">
        <v>0</v>
      </c>
      <c r="AY4162" s="29"/>
      <c r="AZ4162" s="33">
        <v>0</v>
      </c>
      <c r="BA4162" s="33">
        <v>0</v>
      </c>
      <c r="BB4162" s="33">
        <v>0</v>
      </c>
      <c r="BC4162" s="33">
        <v>0</v>
      </c>
      <c r="BD4162" s="33">
        <v>0</v>
      </c>
    </row>
    <row r="4163" spans="1:56" x14ac:dyDescent="0.25">
      <c r="A4163" s="51" t="s">
        <v>8928</v>
      </c>
      <c r="B4163" s="33" t="str">
        <f>CONCATENATE(G4163,"-",H4163,"-",I4163)</f>
        <v>999923738-Youth--30kg</v>
      </c>
      <c r="C4163" s="36" t="s">
        <v>823</v>
      </c>
      <c r="D4163" s="36" t="s">
        <v>1070</v>
      </c>
      <c r="E4163" s="36" t="s">
        <v>701</v>
      </c>
      <c r="F4163" s="36" t="s">
        <v>554</v>
      </c>
      <c r="G4163" s="34">
        <v>999923738</v>
      </c>
      <c r="H4163" s="36" t="s">
        <v>1530</v>
      </c>
      <c r="I4163" s="51" t="s">
        <v>4771</v>
      </c>
      <c r="J4163" s="8">
        <f>(M4163-K4163)+W4163</f>
        <v>207</v>
      </c>
      <c r="K4163" s="8"/>
      <c r="L4163" s="9"/>
      <c r="M4163" s="8">
        <f>SUM(N4163,O4163,P4163,Q4163,S4163,T4163,U4163)</f>
        <v>207</v>
      </c>
      <c r="N4163" s="8">
        <f>SUM(AX4163)</f>
        <v>0</v>
      </c>
      <c r="O4163" s="8">
        <v>0</v>
      </c>
      <c r="P4163" s="8">
        <f>SUM(AO4163,AW4163)</f>
        <v>0</v>
      </c>
      <c r="Q4163" s="8">
        <f>SUM(AK4163,AL4163,AM4163,AN4163,AP4163,AQ4163,AR4163,AO4163)</f>
        <v>30</v>
      </c>
      <c r="R4163" s="8">
        <f>COUNTIF(AK4163:AR4163, "&gt;0")</f>
        <v>1</v>
      </c>
      <c r="S4163" s="8">
        <f>SUM(AS4163,AT4163)</f>
        <v>120</v>
      </c>
      <c r="T4163" s="8">
        <f>SUM(AU4163)</f>
        <v>57</v>
      </c>
      <c r="U4163" s="8">
        <f>SUM(AV4163)</f>
        <v>0</v>
      </c>
      <c r="V4163" s="9"/>
      <c r="W4163" s="8">
        <f>(X4163+AD4163)</f>
        <v>0</v>
      </c>
      <c r="X4163" s="8">
        <f>SUM(Y4163:AB4163)</f>
        <v>0</v>
      </c>
      <c r="Y4163" s="8">
        <v>0</v>
      </c>
      <c r="Z4163" s="8">
        <f>0</f>
        <v>0</v>
      </c>
      <c r="AA4163" s="8">
        <f>SUM(AZ4163,BB4163)</f>
        <v>0</v>
      </c>
      <c r="AB4163" s="8">
        <f>SUM(BC4163,BD4163)</f>
        <v>0</v>
      </c>
      <c r="AC4163" s="8">
        <f>COUNTIF(BC4163:BD4163,"&gt;0")</f>
        <v>0</v>
      </c>
      <c r="AD4163" s="8">
        <f>SUM(AE4163:AI4163)</f>
        <v>0</v>
      </c>
      <c r="AE4163" s="8">
        <v>0</v>
      </c>
      <c r="AF4163" s="8">
        <v>0</v>
      </c>
      <c r="AG4163" s="8">
        <v>0</v>
      </c>
      <c r="AH4163" s="8">
        <v>0</v>
      </c>
      <c r="AI4163" s="8">
        <f>SUM(BA4163)</f>
        <v>0</v>
      </c>
      <c r="AJ4163" s="9"/>
      <c r="AK4163" s="8">
        <v>0</v>
      </c>
      <c r="AL4163" s="8">
        <v>0</v>
      </c>
      <c r="AM4163" s="8">
        <v>0</v>
      </c>
      <c r="AN4163" s="8">
        <v>30</v>
      </c>
      <c r="AO4163" s="8">
        <v>0</v>
      </c>
      <c r="AP4163" s="8">
        <v>0</v>
      </c>
      <c r="AQ4163" s="8">
        <v>0</v>
      </c>
      <c r="AR4163" s="8">
        <v>0</v>
      </c>
      <c r="AS4163" s="8">
        <v>0</v>
      </c>
      <c r="AT4163" s="8">
        <v>120</v>
      </c>
      <c r="AU4163" s="15">
        <v>57</v>
      </c>
      <c r="AV4163" s="15">
        <v>0</v>
      </c>
      <c r="AW4163" s="15">
        <v>0</v>
      </c>
      <c r="AX4163" s="15">
        <v>0</v>
      </c>
      <c r="AY4163" s="29"/>
      <c r="AZ4163" s="33">
        <v>0</v>
      </c>
      <c r="BA4163" s="33">
        <v>0</v>
      </c>
      <c r="BB4163" s="33">
        <v>0</v>
      </c>
      <c r="BC4163" s="33">
        <v>0</v>
      </c>
      <c r="BD4163" s="33">
        <v>0</v>
      </c>
    </row>
    <row r="4164" spans="1:56" x14ac:dyDescent="0.25">
      <c r="A4164" s="51" t="s">
        <v>8931</v>
      </c>
      <c r="B4164" s="33" t="str">
        <f>CONCATENATE(G4164,"-",H4164,"-",I4164)</f>
        <v>999919644-Youth--30kg</v>
      </c>
      <c r="C4164" s="34" t="s">
        <v>1998</v>
      </c>
      <c r="D4164" s="34" t="s">
        <v>1999</v>
      </c>
      <c r="E4164" s="34" t="s">
        <v>701</v>
      </c>
      <c r="F4164" s="34" t="s">
        <v>554</v>
      </c>
      <c r="G4164" s="34">
        <v>999919644</v>
      </c>
      <c r="H4164" s="34" t="s">
        <v>1530</v>
      </c>
      <c r="I4164" s="51" t="s">
        <v>4771</v>
      </c>
      <c r="J4164" s="8">
        <f>(M4164-K4164)+W4164</f>
        <v>170</v>
      </c>
      <c r="K4164" s="8">
        <f>M4164/2</f>
        <v>170</v>
      </c>
      <c r="L4164" s="9"/>
      <c r="M4164" s="8">
        <f>SUM(N4164,O4164,P4164,Q4164,S4164,T4164,U4164)</f>
        <v>340</v>
      </c>
      <c r="N4164" s="8">
        <f>SUM(AX4164)</f>
        <v>0</v>
      </c>
      <c r="O4164" s="8">
        <v>0</v>
      </c>
      <c r="P4164" s="8">
        <f>SUM(AO4164,AW4164)</f>
        <v>0</v>
      </c>
      <c r="Q4164" s="8">
        <f>SUM(AK4164,AL4164,AM4164,AN4164,AP4164,AQ4164,AR4164,AO4164)</f>
        <v>0</v>
      </c>
      <c r="R4164" s="8">
        <f>COUNTIF(AK4164:AR4164, "&gt;0")</f>
        <v>0</v>
      </c>
      <c r="S4164" s="8">
        <f>SUM(AS4164,AT4164)</f>
        <v>160</v>
      </c>
      <c r="T4164" s="8">
        <f>SUM(AU4164)</f>
        <v>180</v>
      </c>
      <c r="U4164" s="8">
        <f>SUM(AV4164)</f>
        <v>0</v>
      </c>
      <c r="V4164" s="9"/>
      <c r="W4164" s="8">
        <f>(X4164+AD4164)</f>
        <v>0</v>
      </c>
      <c r="X4164" s="8">
        <f>SUM(Y4164:AB4164)</f>
        <v>0</v>
      </c>
      <c r="Y4164" s="8">
        <v>0</v>
      </c>
      <c r="Z4164" s="8">
        <f>0</f>
        <v>0</v>
      </c>
      <c r="AA4164" s="8">
        <f>SUM(AZ4164,BB4164)</f>
        <v>0</v>
      </c>
      <c r="AB4164" s="8">
        <f>SUM(BC4164,BD4164)</f>
        <v>0</v>
      </c>
      <c r="AC4164" s="8">
        <f>COUNTIF(BC4164:BD4164,"&gt;0")</f>
        <v>0</v>
      </c>
      <c r="AD4164" s="8">
        <f>SUM(AE4164:AI4164)</f>
        <v>0</v>
      </c>
      <c r="AE4164" s="8">
        <v>0</v>
      </c>
      <c r="AF4164" s="8">
        <v>0</v>
      </c>
      <c r="AG4164" s="8">
        <v>0</v>
      </c>
      <c r="AH4164" s="8">
        <v>0</v>
      </c>
      <c r="AI4164" s="8">
        <f>SUM(BA4164)</f>
        <v>0</v>
      </c>
      <c r="AJ4164" s="9"/>
      <c r="AK4164" s="8">
        <v>0</v>
      </c>
      <c r="AL4164" s="8">
        <v>0</v>
      </c>
      <c r="AM4164" s="8">
        <v>0</v>
      </c>
      <c r="AN4164" s="8">
        <v>0</v>
      </c>
      <c r="AO4164" s="8">
        <v>0</v>
      </c>
      <c r="AP4164" s="8">
        <v>0</v>
      </c>
      <c r="AQ4164" s="8">
        <v>0</v>
      </c>
      <c r="AR4164" s="8">
        <v>0</v>
      </c>
      <c r="AS4164" s="8">
        <v>160</v>
      </c>
      <c r="AT4164" s="8">
        <v>0</v>
      </c>
      <c r="AU4164" s="15">
        <v>180</v>
      </c>
      <c r="AV4164" s="15">
        <v>0</v>
      </c>
      <c r="AW4164" s="15">
        <v>0</v>
      </c>
      <c r="AX4164" s="15">
        <v>0</v>
      </c>
      <c r="AY4164" s="29"/>
      <c r="AZ4164" s="33">
        <v>0</v>
      </c>
      <c r="BA4164" s="33">
        <v>0</v>
      </c>
      <c r="BB4164" s="33">
        <v>0</v>
      </c>
      <c r="BC4164" s="33">
        <v>0</v>
      </c>
      <c r="BD4164" s="33">
        <v>0</v>
      </c>
    </row>
    <row r="4165" spans="1:56" x14ac:dyDescent="0.25">
      <c r="A4165" s="51" t="s">
        <v>8932</v>
      </c>
      <c r="B4165" s="33" t="str">
        <f>CONCATENATE(G4165,"-",H4165,"-",I4165)</f>
        <v>999923879-Youth--30kg</v>
      </c>
      <c r="C4165" s="34" t="s">
        <v>891</v>
      </c>
      <c r="D4165" s="34" t="s">
        <v>2641</v>
      </c>
      <c r="E4165" s="34" t="s">
        <v>701</v>
      </c>
      <c r="F4165" s="34" t="s">
        <v>554</v>
      </c>
      <c r="G4165" s="34">
        <v>999923879</v>
      </c>
      <c r="H4165" s="34" t="s">
        <v>1530</v>
      </c>
      <c r="I4165" s="51" t="s">
        <v>4771</v>
      </c>
      <c r="J4165" s="8">
        <f>(M4165-K4165)+W4165</f>
        <v>76</v>
      </c>
      <c r="K4165" s="8"/>
      <c r="L4165" s="9"/>
      <c r="M4165" s="8">
        <f>SUM(N4165,O4165,P4165,Q4165,S4165,T4165,U4165)</f>
        <v>76</v>
      </c>
      <c r="N4165" s="8">
        <f>SUM(AX4165)</f>
        <v>0</v>
      </c>
      <c r="O4165" s="8">
        <v>0</v>
      </c>
      <c r="P4165" s="8">
        <f>SUM(AO4165,AW4165)</f>
        <v>0</v>
      </c>
      <c r="Q4165" s="8">
        <f>SUM(AK4165,AL4165,AM4165,AN4165,AP4165,AQ4165,AR4165,AO4165)</f>
        <v>0</v>
      </c>
      <c r="R4165" s="8">
        <f>COUNTIF(AK4165:AR4165, "&gt;0")</f>
        <v>0</v>
      </c>
      <c r="S4165" s="8">
        <f>SUM(AS4165,AT4165)</f>
        <v>0</v>
      </c>
      <c r="T4165" s="8">
        <f>SUM(AU4165)</f>
        <v>76</v>
      </c>
      <c r="U4165" s="8">
        <f>SUM(AV4165)</f>
        <v>0</v>
      </c>
      <c r="V4165" s="9"/>
      <c r="W4165" s="8">
        <f>(X4165+AD4165)</f>
        <v>0</v>
      </c>
      <c r="X4165" s="8">
        <f>SUM(Y4165:AB4165)</f>
        <v>0</v>
      </c>
      <c r="Y4165" s="8">
        <v>0</v>
      </c>
      <c r="Z4165" s="8">
        <f>0</f>
        <v>0</v>
      </c>
      <c r="AA4165" s="8">
        <f>SUM(AZ4165,BB4165)</f>
        <v>0</v>
      </c>
      <c r="AB4165" s="8">
        <f>SUM(BC4165,BD4165)</f>
        <v>0</v>
      </c>
      <c r="AC4165" s="8">
        <f>COUNTIF(BC4165:BD4165,"&gt;0")</f>
        <v>0</v>
      </c>
      <c r="AD4165" s="8">
        <f>SUM(AE4165:AI4165)</f>
        <v>0</v>
      </c>
      <c r="AE4165" s="8">
        <v>0</v>
      </c>
      <c r="AF4165" s="8">
        <v>0</v>
      </c>
      <c r="AG4165" s="8">
        <v>0</v>
      </c>
      <c r="AH4165" s="8">
        <v>0</v>
      </c>
      <c r="AI4165" s="8">
        <f>SUM(BA4165)</f>
        <v>0</v>
      </c>
      <c r="AJ4165" s="9"/>
      <c r="AK4165" s="8">
        <v>0</v>
      </c>
      <c r="AL4165" s="8">
        <v>0</v>
      </c>
      <c r="AM4165" s="8">
        <v>0</v>
      </c>
      <c r="AN4165" s="8">
        <v>0</v>
      </c>
      <c r="AO4165" s="8">
        <v>0</v>
      </c>
      <c r="AP4165" s="8">
        <v>0</v>
      </c>
      <c r="AQ4165" s="8">
        <v>0</v>
      </c>
      <c r="AR4165" s="8">
        <v>0</v>
      </c>
      <c r="AS4165" s="8">
        <v>0</v>
      </c>
      <c r="AT4165" s="8">
        <v>0</v>
      </c>
      <c r="AU4165" s="15">
        <v>76</v>
      </c>
      <c r="AV4165" s="15">
        <v>0</v>
      </c>
      <c r="AW4165" s="15">
        <v>0</v>
      </c>
      <c r="AX4165" s="15">
        <v>0</v>
      </c>
      <c r="AY4165" s="29"/>
      <c r="AZ4165" s="33">
        <v>0</v>
      </c>
      <c r="BA4165" s="33">
        <v>0</v>
      </c>
      <c r="BB4165" s="33">
        <v>0</v>
      </c>
      <c r="BC4165" s="33">
        <v>0</v>
      </c>
      <c r="BD4165" s="33">
        <v>0</v>
      </c>
    </row>
    <row r="4166" spans="1:56" x14ac:dyDescent="0.25">
      <c r="A4166" s="51" t="s">
        <v>8930</v>
      </c>
      <c r="B4166" s="33" t="str">
        <f>CONCATENATE(G4166,"-",H4166,"-",I4166)</f>
        <v>999927436-Youth--30kg</v>
      </c>
      <c r="C4166" s="34" t="s">
        <v>2003</v>
      </c>
      <c r="D4166" s="34" t="s">
        <v>1731</v>
      </c>
      <c r="E4166" s="34" t="s">
        <v>701</v>
      </c>
      <c r="F4166" s="34" t="s">
        <v>554</v>
      </c>
      <c r="G4166" s="34">
        <v>999927436</v>
      </c>
      <c r="H4166" s="34" t="s">
        <v>1530</v>
      </c>
      <c r="I4166" s="51" t="s">
        <v>4771</v>
      </c>
      <c r="J4166" s="8">
        <f>(M4166-K4166)+W4166</f>
        <v>76</v>
      </c>
      <c r="K4166" s="8"/>
      <c r="L4166" s="9"/>
      <c r="M4166" s="8">
        <f>SUM(N4166,O4166,P4166,Q4166,S4166,T4166,U4166)</f>
        <v>76</v>
      </c>
      <c r="N4166" s="8">
        <f>SUM(AX4166)</f>
        <v>0</v>
      </c>
      <c r="O4166" s="8">
        <v>0</v>
      </c>
      <c r="P4166" s="8">
        <f>SUM(AO4166,AW4166)</f>
        <v>0</v>
      </c>
      <c r="Q4166" s="8">
        <f>SUM(AK4166,AL4166,AM4166,AN4166,AP4166,AQ4166,AR4166,AO4166)</f>
        <v>0</v>
      </c>
      <c r="R4166" s="8">
        <f>COUNTIF(AK4166:AR4166, "&gt;0")</f>
        <v>0</v>
      </c>
      <c r="S4166" s="8">
        <f>SUM(AS4166,AT4166)</f>
        <v>0</v>
      </c>
      <c r="T4166" s="8">
        <f>SUM(AU4166)</f>
        <v>76</v>
      </c>
      <c r="U4166" s="8">
        <f>SUM(AV4166)</f>
        <v>0</v>
      </c>
      <c r="V4166" s="9"/>
      <c r="W4166" s="8">
        <f>(X4166+AD4166)</f>
        <v>0</v>
      </c>
      <c r="X4166" s="8">
        <f>SUM(Y4166:AB4166)</f>
        <v>0</v>
      </c>
      <c r="Y4166" s="8">
        <v>0</v>
      </c>
      <c r="Z4166" s="8">
        <f>0</f>
        <v>0</v>
      </c>
      <c r="AA4166" s="8">
        <f>SUM(AZ4166,BB4166)</f>
        <v>0</v>
      </c>
      <c r="AB4166" s="8">
        <f>SUM(BC4166,BD4166)</f>
        <v>0</v>
      </c>
      <c r="AC4166" s="8">
        <f>COUNTIF(BC4166:BD4166,"&gt;0")</f>
        <v>0</v>
      </c>
      <c r="AD4166" s="8">
        <f>SUM(AE4166:AI4166)</f>
        <v>0</v>
      </c>
      <c r="AE4166" s="8">
        <v>0</v>
      </c>
      <c r="AF4166" s="8">
        <v>0</v>
      </c>
      <c r="AG4166" s="8">
        <v>0</v>
      </c>
      <c r="AH4166" s="8">
        <v>0</v>
      </c>
      <c r="AI4166" s="8">
        <f>SUM(BA4166)</f>
        <v>0</v>
      </c>
      <c r="AJ4166" s="9"/>
      <c r="AK4166" s="8">
        <v>0</v>
      </c>
      <c r="AL4166" s="8">
        <v>0</v>
      </c>
      <c r="AM4166" s="8">
        <v>0</v>
      </c>
      <c r="AN4166" s="8">
        <v>0</v>
      </c>
      <c r="AO4166" s="8">
        <v>0</v>
      </c>
      <c r="AP4166" s="8">
        <v>0</v>
      </c>
      <c r="AQ4166" s="8">
        <v>0</v>
      </c>
      <c r="AR4166" s="8">
        <v>0</v>
      </c>
      <c r="AS4166" s="8">
        <v>0</v>
      </c>
      <c r="AT4166" s="8">
        <v>0</v>
      </c>
      <c r="AU4166" s="15">
        <v>76</v>
      </c>
      <c r="AV4166" s="15">
        <v>0</v>
      </c>
      <c r="AW4166" s="15">
        <v>0</v>
      </c>
      <c r="AX4166" s="15">
        <v>0</v>
      </c>
      <c r="AY4166" s="29"/>
      <c r="AZ4166" s="33">
        <v>0</v>
      </c>
      <c r="BA4166" s="33">
        <v>0</v>
      </c>
      <c r="BB4166" s="33">
        <v>0</v>
      </c>
      <c r="BC4166" s="33">
        <v>0</v>
      </c>
      <c r="BD4166" s="33">
        <v>0</v>
      </c>
    </row>
    <row r="4167" spans="1:56" x14ac:dyDescent="0.25">
      <c r="A4167" s="51" t="s">
        <v>8933</v>
      </c>
      <c r="B4167" s="33" t="str">
        <f>CONCATENATE(G4167,"-",H4167,"-",I4167)</f>
        <v>999930475-Youth--30kg</v>
      </c>
      <c r="C4167" s="33" t="s">
        <v>821</v>
      </c>
      <c r="D4167" s="33" t="s">
        <v>2144</v>
      </c>
      <c r="E4167" s="33" t="s">
        <v>701</v>
      </c>
      <c r="F4167" s="33" t="s">
        <v>554</v>
      </c>
      <c r="G4167" s="33">
        <v>999930475</v>
      </c>
      <c r="H4167" s="34" t="s">
        <v>1530</v>
      </c>
      <c r="I4167" s="51" t="s">
        <v>4771</v>
      </c>
      <c r="J4167" s="8">
        <f>(M4167-K4167)+W4167</f>
        <v>65.5</v>
      </c>
      <c r="K4167" s="8">
        <f>M4167/2</f>
        <v>65.5</v>
      </c>
      <c r="L4167" s="9"/>
      <c r="M4167" s="8">
        <f>SUM(N4167,O4167,P4167,Q4167,S4167,T4167,U4167)</f>
        <v>131</v>
      </c>
      <c r="N4167" s="8">
        <f>SUM(AX4167)</f>
        <v>0</v>
      </c>
      <c r="O4167" s="8">
        <v>0</v>
      </c>
      <c r="P4167" s="8">
        <f>SUM(AO4167,AW4167)</f>
        <v>0</v>
      </c>
      <c r="Q4167" s="8">
        <f>SUM(AK4167,AL4167,AM4167,AN4167,AP4167,AQ4167,AR4167,AO4167)</f>
        <v>30</v>
      </c>
      <c r="R4167" s="8">
        <f>COUNTIF(AK4167:AR4167, "&gt;0")</f>
        <v>1</v>
      </c>
      <c r="S4167" s="8">
        <f>SUM(AS4167,AT4167)</f>
        <v>0</v>
      </c>
      <c r="T4167" s="8">
        <f>SUM(AU4167)</f>
        <v>101</v>
      </c>
      <c r="U4167" s="8">
        <f>SUM(AV4167)</f>
        <v>0</v>
      </c>
      <c r="V4167" s="9"/>
      <c r="W4167" s="8">
        <f>(X4167+AD4167)</f>
        <v>0</v>
      </c>
      <c r="X4167" s="8">
        <f>SUM(Y4167:AB4167)</f>
        <v>0</v>
      </c>
      <c r="Y4167" s="8">
        <v>0</v>
      </c>
      <c r="Z4167" s="8">
        <f>0</f>
        <v>0</v>
      </c>
      <c r="AA4167" s="8">
        <f>SUM(AZ4167,BB4167)</f>
        <v>0</v>
      </c>
      <c r="AB4167" s="8">
        <f>SUM(BC4167,BD4167)</f>
        <v>0</v>
      </c>
      <c r="AC4167" s="8">
        <f>COUNTIF(BC4167:BD4167,"&gt;0")</f>
        <v>0</v>
      </c>
      <c r="AD4167" s="8">
        <f>SUM(AE4167:AI4167)</f>
        <v>0</v>
      </c>
      <c r="AE4167" s="8">
        <v>0</v>
      </c>
      <c r="AF4167" s="8">
        <v>0</v>
      </c>
      <c r="AG4167" s="8">
        <v>0</v>
      </c>
      <c r="AH4167" s="8">
        <v>0</v>
      </c>
      <c r="AI4167" s="8">
        <f>SUM(BA4167)</f>
        <v>0</v>
      </c>
      <c r="AJ4167" s="9"/>
      <c r="AK4167" s="8">
        <v>0</v>
      </c>
      <c r="AL4167" s="8">
        <v>0</v>
      </c>
      <c r="AM4167" s="8">
        <v>0</v>
      </c>
      <c r="AN4167" s="8">
        <v>0</v>
      </c>
      <c r="AO4167" s="8">
        <v>0</v>
      </c>
      <c r="AP4167" s="8">
        <v>0</v>
      </c>
      <c r="AQ4167" s="8">
        <v>0</v>
      </c>
      <c r="AR4167" s="8">
        <v>30</v>
      </c>
      <c r="AS4167" s="8">
        <v>0</v>
      </c>
      <c r="AT4167" s="8">
        <v>0</v>
      </c>
      <c r="AU4167" s="15">
        <v>101</v>
      </c>
      <c r="AV4167" s="15">
        <v>0</v>
      </c>
      <c r="AW4167" s="15">
        <v>0</v>
      </c>
      <c r="AX4167" s="15">
        <v>0</v>
      </c>
      <c r="AY4167" s="29"/>
      <c r="AZ4167" s="33">
        <v>0</v>
      </c>
      <c r="BA4167" s="33">
        <v>0</v>
      </c>
      <c r="BB4167" s="33">
        <v>0</v>
      </c>
      <c r="BC4167" s="33">
        <v>0</v>
      </c>
      <c r="BD4167" s="33">
        <v>0</v>
      </c>
    </row>
    <row r="4168" spans="1:56" x14ac:dyDescent="0.25">
      <c r="A4168" s="51" t="s">
        <v>9501</v>
      </c>
      <c r="B4168" s="33" t="str">
        <f>CONCATENATE(G4168,"-",H4168,"-",I4168)</f>
        <v>999932151-Youth--30kg</v>
      </c>
      <c r="C4168" s="46" t="s">
        <v>841</v>
      </c>
      <c r="D4168" s="46" t="s">
        <v>3564</v>
      </c>
      <c r="E4168" s="46" t="s">
        <v>701</v>
      </c>
      <c r="F4168" s="46" t="s">
        <v>554</v>
      </c>
      <c r="G4168" s="46">
        <v>999932151</v>
      </c>
      <c r="H4168" s="46" t="s">
        <v>1530</v>
      </c>
      <c r="I4168" s="46" t="s">
        <v>4771</v>
      </c>
      <c r="J4168" s="8">
        <f>(M4168-K4168)+W4168</f>
        <v>60</v>
      </c>
      <c r="K4168" s="8">
        <f>M4168/2</f>
        <v>0</v>
      </c>
      <c r="L4168" s="9"/>
      <c r="M4168" s="8">
        <f>SUM(N4168,O4168,P4168,Q4168,S4168,T4168,U4168)</f>
        <v>0</v>
      </c>
      <c r="N4168" s="8">
        <f>SUM(AX4168)</f>
        <v>0</v>
      </c>
      <c r="O4168" s="8">
        <v>0</v>
      </c>
      <c r="P4168" s="8">
        <f>SUM(AO4168,AW4168)</f>
        <v>0</v>
      </c>
      <c r="Q4168" s="8">
        <f>SUM(AK4168,AL4168,AM4168,AN4168,AP4168,AQ4168,AR4168,AO4168)</f>
        <v>0</v>
      </c>
      <c r="R4168" s="8">
        <f>COUNTIF(AK4168:AR4168, "&gt;0")</f>
        <v>0</v>
      </c>
      <c r="S4168" s="8">
        <f>SUM(AS4168,AT4168)</f>
        <v>0</v>
      </c>
      <c r="T4168" s="8">
        <f>SUM(AU4168)</f>
        <v>0</v>
      </c>
      <c r="U4168" s="8">
        <f>SUM(AV4168)</f>
        <v>0</v>
      </c>
      <c r="V4168" s="9"/>
      <c r="W4168" s="8">
        <f>(X4168+AD4168)</f>
        <v>60</v>
      </c>
      <c r="X4168" s="8">
        <f>SUM(Y4168:AB4168)</f>
        <v>60</v>
      </c>
      <c r="Y4168" s="8">
        <v>0</v>
      </c>
      <c r="Z4168" s="8">
        <f>0</f>
        <v>0</v>
      </c>
      <c r="AA4168" s="8">
        <f>SUM(AZ4168,BB4168)</f>
        <v>0</v>
      </c>
      <c r="AB4168" s="8">
        <f>SUM(BC4168,BD4168)</f>
        <v>60</v>
      </c>
      <c r="AC4168" s="8">
        <f>COUNTIF(BC4168:BD4168,"&gt;0")</f>
        <v>1</v>
      </c>
      <c r="AD4168" s="8">
        <f>SUM(AE4168:AI4168)</f>
        <v>0</v>
      </c>
      <c r="AE4168" s="8">
        <v>0</v>
      </c>
      <c r="AF4168" s="8">
        <v>0</v>
      </c>
      <c r="AG4168" s="8">
        <v>0</v>
      </c>
      <c r="AH4168" s="8">
        <v>0</v>
      </c>
      <c r="AI4168" s="8">
        <f>SUM(BA4168)</f>
        <v>0</v>
      </c>
      <c r="AJ4168" s="9"/>
      <c r="AK4168" s="8">
        <v>0</v>
      </c>
      <c r="AL4168" s="8">
        <v>0</v>
      </c>
      <c r="AM4168" s="8">
        <v>0</v>
      </c>
      <c r="AN4168" s="8">
        <v>0</v>
      </c>
      <c r="AO4168" s="8">
        <v>0</v>
      </c>
      <c r="AP4168" s="8">
        <v>0</v>
      </c>
      <c r="AQ4168" s="8">
        <v>0</v>
      </c>
      <c r="AR4168" s="8">
        <v>0</v>
      </c>
      <c r="AS4168" s="8">
        <v>0</v>
      </c>
      <c r="AT4168" s="8">
        <v>0</v>
      </c>
      <c r="AU4168" s="8">
        <v>0</v>
      </c>
      <c r="AV4168" s="8">
        <v>0</v>
      </c>
      <c r="AW4168" s="8">
        <v>0</v>
      </c>
      <c r="AX4168" s="8">
        <v>0</v>
      </c>
      <c r="AY4168" s="30"/>
      <c r="AZ4168" s="33">
        <v>0</v>
      </c>
      <c r="BA4168" s="33">
        <v>0</v>
      </c>
      <c r="BB4168" s="33">
        <v>0</v>
      </c>
      <c r="BC4168" s="33">
        <v>60</v>
      </c>
      <c r="BD4168" s="33">
        <v>0</v>
      </c>
    </row>
    <row r="4169" spans="1:56" x14ac:dyDescent="0.25">
      <c r="A4169" s="51" t="s">
        <v>8935</v>
      </c>
      <c r="B4169" s="33" t="str">
        <f>CONCATENATE(G4169,"-",H4169,"-",I4169)</f>
        <v>999928097-Youth--30kg</v>
      </c>
      <c r="C4169" s="33" t="s">
        <v>2004</v>
      </c>
      <c r="D4169" s="33" t="s">
        <v>1792</v>
      </c>
      <c r="E4169" s="33" t="s">
        <v>701</v>
      </c>
      <c r="F4169" s="33" t="s">
        <v>554</v>
      </c>
      <c r="G4169" s="33">
        <v>999928097</v>
      </c>
      <c r="H4169" s="34" t="s">
        <v>1530</v>
      </c>
      <c r="I4169" s="51" t="s">
        <v>4771</v>
      </c>
      <c r="J4169" s="8">
        <f>(M4169-K4169)+W4169</f>
        <v>45</v>
      </c>
      <c r="K4169" s="8">
        <f>M4169/2</f>
        <v>45</v>
      </c>
      <c r="L4169" s="9"/>
      <c r="M4169" s="8">
        <f>SUM(N4169,O4169,P4169,Q4169,S4169,T4169,U4169)</f>
        <v>90</v>
      </c>
      <c r="N4169" s="8">
        <f>SUM(AX4169)</f>
        <v>0</v>
      </c>
      <c r="O4169" s="8">
        <v>0</v>
      </c>
      <c r="P4169" s="8">
        <f>SUM(AO4169,AW4169)</f>
        <v>0</v>
      </c>
      <c r="Q4169" s="8">
        <f>SUM(AK4169,AL4169,AM4169,AN4169,AP4169,AQ4169,AR4169,AO4169)</f>
        <v>0</v>
      </c>
      <c r="R4169" s="8">
        <f>COUNTIF(AK4169:AR4169, "&gt;0")</f>
        <v>0</v>
      </c>
      <c r="S4169" s="8">
        <f>SUM(AS4169,AT4169)</f>
        <v>90</v>
      </c>
      <c r="T4169" s="8">
        <f>SUM(AU4169)</f>
        <v>0</v>
      </c>
      <c r="U4169" s="8">
        <f>SUM(AV4169)</f>
        <v>0</v>
      </c>
      <c r="V4169" s="9"/>
      <c r="W4169" s="8">
        <f>(X4169+AD4169)</f>
        <v>0</v>
      </c>
      <c r="X4169" s="8">
        <f>SUM(Y4169:AB4169)</f>
        <v>0</v>
      </c>
      <c r="Y4169" s="8">
        <v>0</v>
      </c>
      <c r="Z4169" s="8">
        <f>0</f>
        <v>0</v>
      </c>
      <c r="AA4169" s="8">
        <f>SUM(AZ4169,BB4169)</f>
        <v>0</v>
      </c>
      <c r="AB4169" s="8">
        <f>SUM(BC4169,BD4169)</f>
        <v>0</v>
      </c>
      <c r="AC4169" s="8">
        <f>COUNTIF(BC4169:BD4169,"&gt;0")</f>
        <v>0</v>
      </c>
      <c r="AD4169" s="8">
        <f>SUM(AE4169:AI4169)</f>
        <v>0</v>
      </c>
      <c r="AE4169" s="8">
        <v>0</v>
      </c>
      <c r="AF4169" s="8">
        <v>0</v>
      </c>
      <c r="AG4169" s="8">
        <v>0</v>
      </c>
      <c r="AH4169" s="8">
        <v>0</v>
      </c>
      <c r="AI4169" s="8">
        <f>SUM(BA4169)</f>
        <v>0</v>
      </c>
      <c r="AJ4169" s="9"/>
      <c r="AK4169" s="8">
        <v>0</v>
      </c>
      <c r="AL4169" s="8">
        <v>0</v>
      </c>
      <c r="AM4169" s="8">
        <v>0</v>
      </c>
      <c r="AN4169" s="8">
        <v>0</v>
      </c>
      <c r="AO4169" s="8">
        <v>0</v>
      </c>
      <c r="AP4169" s="8">
        <v>0</v>
      </c>
      <c r="AQ4169" s="8">
        <v>0</v>
      </c>
      <c r="AR4169" s="8">
        <v>0</v>
      </c>
      <c r="AS4169" s="8">
        <v>90</v>
      </c>
      <c r="AT4169" s="8">
        <v>0</v>
      </c>
      <c r="AU4169" s="15">
        <v>0</v>
      </c>
      <c r="AV4169" s="15">
        <v>0</v>
      </c>
      <c r="AW4169" s="15">
        <v>0</v>
      </c>
      <c r="AX4169" s="15">
        <v>0</v>
      </c>
      <c r="AY4169" s="29"/>
      <c r="AZ4169" s="33">
        <v>0</v>
      </c>
      <c r="BA4169" s="33">
        <v>0</v>
      </c>
      <c r="BB4169" s="33">
        <v>0</v>
      </c>
      <c r="BC4169" s="33">
        <v>0</v>
      </c>
      <c r="BD4169" s="33">
        <v>0</v>
      </c>
    </row>
    <row r="4170" spans="1:56" x14ac:dyDescent="0.25">
      <c r="A4170" s="51" t="s">
        <v>8934</v>
      </c>
      <c r="B4170" s="33" t="str">
        <f>CONCATENATE(G4170,"-",H4170,"-",I4170)</f>
        <v>999924081-Youth--30kg</v>
      </c>
      <c r="C4170" s="33" t="s">
        <v>3778</v>
      </c>
      <c r="D4170" s="33" t="s">
        <v>3739</v>
      </c>
      <c r="E4170" s="33" t="s">
        <v>701</v>
      </c>
      <c r="F4170" s="33" t="s">
        <v>554</v>
      </c>
      <c r="G4170" s="33">
        <v>999924081</v>
      </c>
      <c r="H4170" s="34" t="s">
        <v>1530</v>
      </c>
      <c r="I4170" s="51" t="s">
        <v>4771</v>
      </c>
      <c r="J4170" s="8">
        <f>(M4170-K4170)+W4170</f>
        <v>34</v>
      </c>
      <c r="K4170" s="8">
        <f>M4170/2</f>
        <v>34</v>
      </c>
      <c r="L4170" s="9"/>
      <c r="M4170" s="8">
        <f>SUM(N4170,O4170,P4170,Q4170,S4170,T4170,U4170)</f>
        <v>68</v>
      </c>
      <c r="N4170" s="8">
        <f>SUM(AX4170)</f>
        <v>0</v>
      </c>
      <c r="O4170" s="8">
        <v>0</v>
      </c>
      <c r="P4170" s="8">
        <f>SUM(AO4170,AW4170)</f>
        <v>0</v>
      </c>
      <c r="Q4170" s="8">
        <f>SUM(AK4170,AL4170,AM4170,AN4170,AP4170,AQ4170,AR4170,AO4170)</f>
        <v>0</v>
      </c>
      <c r="R4170" s="8">
        <f>COUNTIF(AK4170:AR4170, "&gt;0")</f>
        <v>0</v>
      </c>
      <c r="S4170" s="8">
        <f>SUM(AS4170,AT4170)</f>
        <v>68</v>
      </c>
      <c r="T4170" s="8">
        <f>SUM(AU4170)</f>
        <v>0</v>
      </c>
      <c r="U4170" s="8">
        <f>SUM(AV4170)</f>
        <v>0</v>
      </c>
      <c r="V4170" s="9"/>
      <c r="W4170" s="8">
        <f>(X4170+AD4170)</f>
        <v>0</v>
      </c>
      <c r="X4170" s="8">
        <f>SUM(Y4170:AB4170)</f>
        <v>0</v>
      </c>
      <c r="Y4170" s="8">
        <v>0</v>
      </c>
      <c r="Z4170" s="8">
        <f>0</f>
        <v>0</v>
      </c>
      <c r="AA4170" s="8">
        <f>SUM(AZ4170,BB4170)</f>
        <v>0</v>
      </c>
      <c r="AB4170" s="8">
        <f>SUM(BC4170,BD4170)</f>
        <v>0</v>
      </c>
      <c r="AC4170" s="8">
        <f>COUNTIF(BC4170:BD4170,"&gt;0")</f>
        <v>0</v>
      </c>
      <c r="AD4170" s="8">
        <f>SUM(AE4170:AI4170)</f>
        <v>0</v>
      </c>
      <c r="AE4170" s="8">
        <v>0</v>
      </c>
      <c r="AF4170" s="8">
        <v>0</v>
      </c>
      <c r="AG4170" s="8">
        <v>0</v>
      </c>
      <c r="AH4170" s="8">
        <v>0</v>
      </c>
      <c r="AI4170" s="8">
        <f>SUM(BA4170)</f>
        <v>0</v>
      </c>
      <c r="AJ4170" s="9"/>
      <c r="AK4170" s="8">
        <v>0</v>
      </c>
      <c r="AL4170" s="8">
        <v>0</v>
      </c>
      <c r="AM4170" s="8">
        <v>0</v>
      </c>
      <c r="AN4170" s="8">
        <v>0</v>
      </c>
      <c r="AO4170" s="8">
        <v>0</v>
      </c>
      <c r="AP4170" s="8">
        <v>0</v>
      </c>
      <c r="AQ4170" s="8">
        <v>0</v>
      </c>
      <c r="AR4170" s="8">
        <v>0</v>
      </c>
      <c r="AS4170" s="8">
        <v>68</v>
      </c>
      <c r="AT4170" s="8">
        <v>0</v>
      </c>
      <c r="AU4170" s="15">
        <v>0</v>
      </c>
      <c r="AV4170" s="15">
        <v>0</v>
      </c>
      <c r="AW4170" s="15">
        <v>0</v>
      </c>
      <c r="AX4170" s="15">
        <v>0</v>
      </c>
      <c r="AY4170" s="29"/>
      <c r="AZ4170" s="33">
        <v>0</v>
      </c>
      <c r="BA4170" s="33">
        <v>0</v>
      </c>
      <c r="BB4170" s="33">
        <v>0</v>
      </c>
      <c r="BC4170" s="33">
        <v>0</v>
      </c>
      <c r="BD4170" s="33">
        <v>0</v>
      </c>
    </row>
    <row r="4171" spans="1:56" x14ac:dyDescent="0.25">
      <c r="A4171" s="51" t="s">
        <v>8936</v>
      </c>
      <c r="B4171" s="33" t="str">
        <f>CONCATENATE(G4171,"-",H4171,"-",I4171)</f>
        <v>999927160-Youth--30kg</v>
      </c>
      <c r="C4171" s="34" t="s">
        <v>44</v>
      </c>
      <c r="D4171" s="34" t="s">
        <v>3285</v>
      </c>
      <c r="E4171" s="34" t="s">
        <v>701</v>
      </c>
      <c r="F4171" s="34" t="s">
        <v>554</v>
      </c>
      <c r="G4171" s="34">
        <v>999927160</v>
      </c>
      <c r="H4171" s="34" t="s">
        <v>1530</v>
      </c>
      <c r="I4171" s="51" t="s">
        <v>4771</v>
      </c>
      <c r="J4171" s="8">
        <f>(M4171-K4171)+W4171</f>
        <v>15</v>
      </c>
      <c r="K4171" s="8">
        <f>M4171/2</f>
        <v>15</v>
      </c>
      <c r="L4171" s="9"/>
      <c r="M4171" s="8">
        <f>SUM(N4171,O4171,P4171,Q4171,S4171,T4171,U4171)</f>
        <v>30</v>
      </c>
      <c r="N4171" s="8">
        <f>SUM(AX4171)</f>
        <v>0</v>
      </c>
      <c r="O4171" s="8">
        <v>0</v>
      </c>
      <c r="P4171" s="8">
        <f>SUM(AO4171,AW4171)</f>
        <v>0</v>
      </c>
      <c r="Q4171" s="8">
        <f>SUM(AK4171,AL4171,AM4171,AN4171,AP4171,AQ4171,AR4171,AO4171)</f>
        <v>30</v>
      </c>
      <c r="R4171" s="8">
        <f>COUNTIF(AK4171:AR4171, "&gt;0")</f>
        <v>1</v>
      </c>
      <c r="S4171" s="8">
        <f>SUM(AS4171,AT4171)</f>
        <v>0</v>
      </c>
      <c r="T4171" s="8">
        <f>SUM(AU4171)</f>
        <v>0</v>
      </c>
      <c r="U4171" s="8">
        <f>SUM(AV4171)</f>
        <v>0</v>
      </c>
      <c r="V4171" s="9"/>
      <c r="W4171" s="8">
        <f>(X4171+AD4171)</f>
        <v>0</v>
      </c>
      <c r="X4171" s="8">
        <f>SUM(Y4171:AB4171)</f>
        <v>0</v>
      </c>
      <c r="Y4171" s="8">
        <v>0</v>
      </c>
      <c r="Z4171" s="8">
        <f>0</f>
        <v>0</v>
      </c>
      <c r="AA4171" s="8">
        <f>SUM(AZ4171,BB4171)</f>
        <v>0</v>
      </c>
      <c r="AB4171" s="8">
        <f>SUM(BC4171,BD4171)</f>
        <v>0</v>
      </c>
      <c r="AC4171" s="8">
        <f>COUNTIF(BC4171:BD4171,"&gt;0")</f>
        <v>0</v>
      </c>
      <c r="AD4171" s="8">
        <f>SUM(AE4171:AI4171)</f>
        <v>0</v>
      </c>
      <c r="AE4171" s="8">
        <v>0</v>
      </c>
      <c r="AF4171" s="8">
        <v>0</v>
      </c>
      <c r="AG4171" s="8">
        <v>0</v>
      </c>
      <c r="AH4171" s="8">
        <v>0</v>
      </c>
      <c r="AI4171" s="8">
        <f>SUM(BA4171)</f>
        <v>0</v>
      </c>
      <c r="AJ4171" s="9"/>
      <c r="AK4171" s="8">
        <v>0</v>
      </c>
      <c r="AL4171" s="8">
        <v>30</v>
      </c>
      <c r="AM4171" s="8">
        <v>0</v>
      </c>
      <c r="AN4171" s="8">
        <v>0</v>
      </c>
      <c r="AO4171" s="8">
        <v>0</v>
      </c>
      <c r="AP4171" s="8">
        <v>0</v>
      </c>
      <c r="AQ4171" s="8">
        <v>0</v>
      </c>
      <c r="AR4171" s="8">
        <v>0</v>
      </c>
      <c r="AS4171" s="8">
        <v>0</v>
      </c>
      <c r="AT4171" s="8">
        <v>0</v>
      </c>
      <c r="AU4171" s="15">
        <v>0</v>
      </c>
      <c r="AV4171" s="15">
        <v>0</v>
      </c>
      <c r="AW4171" s="15">
        <v>0</v>
      </c>
      <c r="AX4171" s="15">
        <v>0</v>
      </c>
      <c r="AY4171" s="29"/>
      <c r="AZ4171" s="33">
        <v>0</v>
      </c>
      <c r="BA4171" s="33">
        <v>0</v>
      </c>
      <c r="BB4171" s="33">
        <v>0</v>
      </c>
      <c r="BC4171" s="33">
        <v>0</v>
      </c>
      <c r="BD4171" s="33">
        <v>0</v>
      </c>
    </row>
    <row r="4172" spans="1:56" x14ac:dyDescent="0.25">
      <c r="A4172" s="51" t="s">
        <v>8937</v>
      </c>
      <c r="B4172" s="33" t="str">
        <f>CONCATENATE(G4172,"-",H4172,"-",I4172)</f>
        <v>999931658-Youth--35kg</v>
      </c>
      <c r="C4172" s="34" t="s">
        <v>3151</v>
      </c>
      <c r="D4172" s="34" t="s">
        <v>3125</v>
      </c>
      <c r="E4172" s="34" t="s">
        <v>701</v>
      </c>
      <c r="F4172" s="34" t="s">
        <v>554</v>
      </c>
      <c r="G4172" s="34">
        <v>999931658</v>
      </c>
      <c r="H4172" s="34" t="s">
        <v>1530</v>
      </c>
      <c r="I4172" s="51" t="s">
        <v>4773</v>
      </c>
      <c r="J4172" s="8">
        <f>(M4172-K4172)+W4172</f>
        <v>180</v>
      </c>
      <c r="K4172" s="8"/>
      <c r="L4172" s="9"/>
      <c r="M4172" s="8">
        <f>SUM(N4172,O4172,P4172,Q4172,S4172,T4172,U4172)</f>
        <v>180</v>
      </c>
      <c r="N4172" s="8">
        <f>SUM(AX4172)</f>
        <v>0</v>
      </c>
      <c r="O4172" s="8">
        <v>0</v>
      </c>
      <c r="P4172" s="8">
        <f>SUM(AO4172,AW4172)</f>
        <v>0</v>
      </c>
      <c r="Q4172" s="8">
        <f>SUM(AK4172,AL4172,AM4172,AN4172,AP4172,AQ4172,AR4172,AO4172)</f>
        <v>0</v>
      </c>
      <c r="R4172" s="8">
        <f>COUNTIF(AK4172:AR4172, "&gt;0")</f>
        <v>0</v>
      </c>
      <c r="S4172" s="8">
        <f>SUM(AS4172,AT4172)</f>
        <v>80</v>
      </c>
      <c r="T4172" s="8">
        <f>SUM(AU4172)</f>
        <v>0</v>
      </c>
      <c r="U4172" s="8">
        <f>SUM(AV4172)</f>
        <v>100</v>
      </c>
      <c r="V4172" s="9"/>
      <c r="W4172" s="8">
        <f>(X4172+AD4172)</f>
        <v>0</v>
      </c>
      <c r="X4172" s="8">
        <f>SUM(Y4172:AB4172)</f>
        <v>0</v>
      </c>
      <c r="Y4172" s="8">
        <v>0</v>
      </c>
      <c r="Z4172" s="8">
        <f>0</f>
        <v>0</v>
      </c>
      <c r="AA4172" s="8">
        <f>SUM(AZ4172,BB4172)</f>
        <v>0</v>
      </c>
      <c r="AB4172" s="8">
        <f>SUM(BC4172,BD4172)</f>
        <v>0</v>
      </c>
      <c r="AC4172" s="8">
        <f>COUNTIF(BC4172:BD4172,"&gt;0")</f>
        <v>0</v>
      </c>
      <c r="AD4172" s="8">
        <f>SUM(AE4172:AI4172)</f>
        <v>0</v>
      </c>
      <c r="AE4172" s="8">
        <v>0</v>
      </c>
      <c r="AF4172" s="8">
        <v>0</v>
      </c>
      <c r="AG4172" s="8">
        <v>0</v>
      </c>
      <c r="AH4172" s="8">
        <v>0</v>
      </c>
      <c r="AI4172" s="8">
        <f>SUM(BA4172)</f>
        <v>0</v>
      </c>
      <c r="AJ4172" s="9"/>
      <c r="AK4172" s="8">
        <v>0</v>
      </c>
      <c r="AL4172" s="8">
        <v>0</v>
      </c>
      <c r="AM4172" s="8">
        <v>0</v>
      </c>
      <c r="AN4172" s="8">
        <v>0</v>
      </c>
      <c r="AO4172" s="8">
        <v>0</v>
      </c>
      <c r="AP4172" s="8">
        <v>0</v>
      </c>
      <c r="AQ4172" s="8">
        <v>0</v>
      </c>
      <c r="AR4172" s="8">
        <v>0</v>
      </c>
      <c r="AS4172" s="8">
        <v>0</v>
      </c>
      <c r="AT4172" s="8">
        <v>80</v>
      </c>
      <c r="AU4172" s="15">
        <v>0</v>
      </c>
      <c r="AV4172" s="15">
        <v>100</v>
      </c>
      <c r="AW4172" s="15">
        <v>0</v>
      </c>
      <c r="AX4172" s="15">
        <v>0</v>
      </c>
      <c r="AY4172" s="29"/>
      <c r="AZ4172" s="33">
        <v>0</v>
      </c>
      <c r="BA4172" s="33">
        <v>0</v>
      </c>
      <c r="BB4172" s="33">
        <v>0</v>
      </c>
      <c r="BC4172" s="33">
        <v>0</v>
      </c>
      <c r="BD4172" s="33">
        <v>0</v>
      </c>
    </row>
    <row r="4173" spans="1:56" x14ac:dyDescent="0.25">
      <c r="A4173" s="51" t="s">
        <v>8938</v>
      </c>
      <c r="B4173" s="33" t="str">
        <f>CONCATENATE(G4173,"-",H4173,"-",I4173)</f>
        <v>999925691-Youth--35kg</v>
      </c>
      <c r="C4173" s="34" t="s">
        <v>806</v>
      </c>
      <c r="D4173" s="34" t="s">
        <v>2010</v>
      </c>
      <c r="E4173" s="34" t="s">
        <v>701</v>
      </c>
      <c r="F4173" s="34" t="s">
        <v>554</v>
      </c>
      <c r="G4173" s="34">
        <v>999925691</v>
      </c>
      <c r="H4173" s="34" t="s">
        <v>1530</v>
      </c>
      <c r="I4173" s="51" t="s">
        <v>4773</v>
      </c>
      <c r="J4173" s="8">
        <f>(M4173-K4173)+W4173</f>
        <v>165</v>
      </c>
      <c r="K4173" s="8"/>
      <c r="L4173" s="9"/>
      <c r="M4173" s="8">
        <f>SUM(N4173,O4173,P4173,Q4173,S4173,T4173,U4173)</f>
        <v>165</v>
      </c>
      <c r="N4173" s="8">
        <f>SUM(AX4173)</f>
        <v>0</v>
      </c>
      <c r="O4173" s="8">
        <v>0</v>
      </c>
      <c r="P4173" s="8">
        <f>SUM(AO4173,AW4173)</f>
        <v>0</v>
      </c>
      <c r="Q4173" s="8">
        <f>SUM(AK4173,AL4173,AM4173,AN4173,AP4173,AQ4173,AR4173,AO4173)</f>
        <v>30</v>
      </c>
      <c r="R4173" s="8">
        <f>COUNTIF(AK4173:AR4173, "&gt;0")</f>
        <v>1</v>
      </c>
      <c r="S4173" s="8">
        <f>SUM(AS4173,AT4173)</f>
        <v>0</v>
      </c>
      <c r="T4173" s="8">
        <f>SUM(AU4173)</f>
        <v>135</v>
      </c>
      <c r="U4173" s="8">
        <f>SUM(AV4173)</f>
        <v>0</v>
      </c>
      <c r="V4173" s="9"/>
      <c r="W4173" s="8">
        <f>(X4173+AD4173)</f>
        <v>0</v>
      </c>
      <c r="X4173" s="8">
        <f>SUM(Y4173:AB4173)</f>
        <v>0</v>
      </c>
      <c r="Y4173" s="8">
        <v>0</v>
      </c>
      <c r="Z4173" s="8">
        <f>0</f>
        <v>0</v>
      </c>
      <c r="AA4173" s="8">
        <f>SUM(AZ4173,BB4173)</f>
        <v>0</v>
      </c>
      <c r="AB4173" s="8">
        <f>SUM(BC4173,BD4173)</f>
        <v>0</v>
      </c>
      <c r="AC4173" s="8">
        <f>COUNTIF(BC4173:BD4173,"&gt;0")</f>
        <v>0</v>
      </c>
      <c r="AD4173" s="8">
        <f>SUM(AE4173:AI4173)</f>
        <v>0</v>
      </c>
      <c r="AE4173" s="8">
        <v>0</v>
      </c>
      <c r="AF4173" s="8">
        <v>0</v>
      </c>
      <c r="AG4173" s="8">
        <v>0</v>
      </c>
      <c r="AH4173" s="8">
        <v>0</v>
      </c>
      <c r="AI4173" s="8">
        <f>SUM(BA4173)</f>
        <v>0</v>
      </c>
      <c r="AJ4173" s="9"/>
      <c r="AK4173" s="8">
        <v>0</v>
      </c>
      <c r="AL4173" s="8">
        <v>0</v>
      </c>
      <c r="AM4173" s="8">
        <v>30</v>
      </c>
      <c r="AN4173" s="8">
        <v>0</v>
      </c>
      <c r="AO4173" s="8">
        <v>0</v>
      </c>
      <c r="AP4173" s="8">
        <v>0</v>
      </c>
      <c r="AQ4173" s="8">
        <v>0</v>
      </c>
      <c r="AR4173" s="8">
        <v>0</v>
      </c>
      <c r="AS4173" s="8">
        <v>0</v>
      </c>
      <c r="AT4173" s="8">
        <v>0</v>
      </c>
      <c r="AU4173" s="15">
        <v>135</v>
      </c>
      <c r="AV4173" s="15">
        <v>0</v>
      </c>
      <c r="AW4173" s="15">
        <v>0</v>
      </c>
      <c r="AX4173" s="15">
        <v>0</v>
      </c>
      <c r="AY4173" s="29"/>
      <c r="AZ4173" s="33">
        <v>0</v>
      </c>
      <c r="BA4173" s="33">
        <v>0</v>
      </c>
      <c r="BB4173" s="33">
        <v>0</v>
      </c>
      <c r="BC4173" s="33">
        <v>0</v>
      </c>
      <c r="BD4173" s="33">
        <v>0</v>
      </c>
    </row>
    <row r="4174" spans="1:56" x14ac:dyDescent="0.25">
      <c r="A4174" s="51" t="s">
        <v>8946</v>
      </c>
      <c r="B4174" s="33" t="str">
        <f>CONCATENATE(G4174,"-",H4174,"-",I4174)</f>
        <v>999920624-Youth--35kg</v>
      </c>
      <c r="C4174" s="33" t="s">
        <v>841</v>
      </c>
      <c r="D4174" s="33" t="s">
        <v>285</v>
      </c>
      <c r="E4174" s="33" t="s">
        <v>701</v>
      </c>
      <c r="F4174" s="33" t="s">
        <v>554</v>
      </c>
      <c r="G4174" s="33">
        <v>999920624</v>
      </c>
      <c r="H4174" s="34" t="s">
        <v>1530</v>
      </c>
      <c r="I4174" s="51" t="s">
        <v>4773</v>
      </c>
      <c r="J4174" s="8">
        <f>(M4174-K4174)+W4174</f>
        <v>113.5</v>
      </c>
      <c r="K4174" s="8">
        <f>M4174/2</f>
        <v>53.5</v>
      </c>
      <c r="L4174" s="16"/>
      <c r="M4174" s="8">
        <f>SUM(N4174,O4174,P4174,Q4174,S4174,T4174,U4174)</f>
        <v>107</v>
      </c>
      <c r="N4174" s="8">
        <f>SUM(AX4174)</f>
        <v>0</v>
      </c>
      <c r="O4174" s="8">
        <v>0</v>
      </c>
      <c r="P4174" s="8">
        <f>SUM(AO4174,AW4174)</f>
        <v>0</v>
      </c>
      <c r="Q4174" s="8">
        <f>SUM(AK4174,AL4174,AM4174,AN4174,AP4174,AQ4174,AR4174,AO4174)</f>
        <v>0</v>
      </c>
      <c r="R4174" s="8">
        <f>COUNTIF(AK4174:AR4174, "&gt;0")</f>
        <v>0</v>
      </c>
      <c r="S4174" s="8">
        <f>SUM(AS4174,AT4174)</f>
        <v>0</v>
      </c>
      <c r="T4174" s="8">
        <f>SUM(AU4174)</f>
        <v>57</v>
      </c>
      <c r="U4174" s="8">
        <f>SUM(AV4174)</f>
        <v>50</v>
      </c>
      <c r="V4174" s="16"/>
      <c r="W4174" s="8">
        <f>(X4174+AD4174)</f>
        <v>60</v>
      </c>
      <c r="X4174" s="8">
        <f>SUM(Y4174:AB4174)</f>
        <v>60</v>
      </c>
      <c r="Y4174" s="8">
        <v>0</v>
      </c>
      <c r="Z4174" s="8">
        <f>0</f>
        <v>0</v>
      </c>
      <c r="AA4174" s="8">
        <f>SUM(AZ4174,BB4174)</f>
        <v>0</v>
      </c>
      <c r="AB4174" s="8">
        <f>SUM(BC4174,BD4174)</f>
        <v>60</v>
      </c>
      <c r="AC4174" s="8">
        <f>COUNTIF(BC4174:BD4174,"&gt;0")</f>
        <v>1</v>
      </c>
      <c r="AD4174" s="8">
        <f>SUM(AE4174:AI4174)</f>
        <v>0</v>
      </c>
      <c r="AE4174" s="8">
        <v>0</v>
      </c>
      <c r="AF4174" s="8">
        <v>0</v>
      </c>
      <c r="AG4174" s="8">
        <v>0</v>
      </c>
      <c r="AH4174" s="8">
        <v>0</v>
      </c>
      <c r="AI4174" s="8">
        <f>SUM(BA4174)</f>
        <v>0</v>
      </c>
      <c r="AJ4174" s="16"/>
      <c r="AK4174" s="15">
        <v>0</v>
      </c>
      <c r="AL4174" s="15">
        <v>0</v>
      </c>
      <c r="AM4174" s="15">
        <v>0</v>
      </c>
      <c r="AN4174" s="15">
        <v>0</v>
      </c>
      <c r="AO4174" s="15">
        <v>0</v>
      </c>
      <c r="AP4174" s="15">
        <v>0</v>
      </c>
      <c r="AQ4174" s="15">
        <v>0</v>
      </c>
      <c r="AR4174" s="15">
        <v>0</v>
      </c>
      <c r="AS4174" s="15">
        <v>0</v>
      </c>
      <c r="AT4174" s="15">
        <v>0</v>
      </c>
      <c r="AU4174" s="15">
        <v>57</v>
      </c>
      <c r="AV4174" s="15">
        <v>50</v>
      </c>
      <c r="AW4174" s="15">
        <v>0</v>
      </c>
      <c r="AX4174" s="15">
        <v>0</v>
      </c>
      <c r="AY4174" s="29"/>
      <c r="AZ4174" s="33">
        <v>0</v>
      </c>
      <c r="BA4174" s="33">
        <v>0</v>
      </c>
      <c r="BB4174" s="33">
        <v>0</v>
      </c>
      <c r="BC4174" s="33">
        <v>60</v>
      </c>
      <c r="BD4174" s="33">
        <v>0</v>
      </c>
    </row>
    <row r="4175" spans="1:56" x14ac:dyDescent="0.25">
      <c r="A4175" s="51" t="s">
        <v>8940</v>
      </c>
      <c r="B4175" s="33" t="str">
        <f>CONCATENATE(G4175,"-",H4175,"-",I4175)</f>
        <v>999919499-Youth--35kg</v>
      </c>
      <c r="C4175" s="34" t="s">
        <v>2005</v>
      </c>
      <c r="D4175" s="34" t="s">
        <v>2016</v>
      </c>
      <c r="E4175" s="34" t="s">
        <v>701</v>
      </c>
      <c r="F4175" s="34" t="s">
        <v>554</v>
      </c>
      <c r="G4175" s="34">
        <v>999919499</v>
      </c>
      <c r="H4175" s="34" t="s">
        <v>1530</v>
      </c>
      <c r="I4175" s="51" t="s">
        <v>4773</v>
      </c>
      <c r="J4175" s="8">
        <f>(M4175-K4175)+W4175</f>
        <v>105.5</v>
      </c>
      <c r="K4175" s="8">
        <f>M4175/2</f>
        <v>105.5</v>
      </c>
      <c r="L4175" s="9"/>
      <c r="M4175" s="8">
        <f>SUM(N4175,O4175,P4175,Q4175,S4175,T4175,U4175)</f>
        <v>211</v>
      </c>
      <c r="N4175" s="8">
        <f>SUM(AX4175)</f>
        <v>0</v>
      </c>
      <c r="O4175" s="8">
        <v>0</v>
      </c>
      <c r="P4175" s="8">
        <f>SUM(AO4175,AW4175)</f>
        <v>0</v>
      </c>
      <c r="Q4175" s="8">
        <f>SUM(AK4175,AL4175,AM4175,AN4175,AP4175,AQ4175,AR4175,AO4175)</f>
        <v>30</v>
      </c>
      <c r="R4175" s="8">
        <f>COUNTIF(AK4175:AR4175, "&gt;0")</f>
        <v>1</v>
      </c>
      <c r="S4175" s="8">
        <f>SUM(AS4175,AT4175)</f>
        <v>80</v>
      </c>
      <c r="T4175" s="8">
        <f>SUM(AU4175)</f>
        <v>101</v>
      </c>
      <c r="U4175" s="8">
        <f>SUM(AV4175)</f>
        <v>0</v>
      </c>
      <c r="V4175" s="9"/>
      <c r="W4175" s="8">
        <f>(X4175+AD4175)</f>
        <v>0</v>
      </c>
      <c r="X4175" s="8">
        <f>SUM(Y4175:AB4175)</f>
        <v>0</v>
      </c>
      <c r="Y4175" s="8">
        <v>0</v>
      </c>
      <c r="Z4175" s="8">
        <f>0</f>
        <v>0</v>
      </c>
      <c r="AA4175" s="8">
        <f>SUM(AZ4175,BB4175)</f>
        <v>0</v>
      </c>
      <c r="AB4175" s="8">
        <f>SUM(BC4175,BD4175)</f>
        <v>0</v>
      </c>
      <c r="AC4175" s="8">
        <f>COUNTIF(BC4175:BD4175,"&gt;0")</f>
        <v>0</v>
      </c>
      <c r="AD4175" s="8">
        <f>SUM(AE4175:AI4175)</f>
        <v>0</v>
      </c>
      <c r="AE4175" s="8">
        <v>0</v>
      </c>
      <c r="AF4175" s="8">
        <v>0</v>
      </c>
      <c r="AG4175" s="8">
        <v>0</v>
      </c>
      <c r="AH4175" s="8">
        <v>0</v>
      </c>
      <c r="AI4175" s="8">
        <f>SUM(BA4175)</f>
        <v>0</v>
      </c>
      <c r="AJ4175" s="9"/>
      <c r="AK4175" s="8">
        <v>0</v>
      </c>
      <c r="AL4175" s="8">
        <v>0</v>
      </c>
      <c r="AM4175" s="8">
        <v>0</v>
      </c>
      <c r="AN4175" s="8">
        <v>0</v>
      </c>
      <c r="AO4175" s="8">
        <v>0</v>
      </c>
      <c r="AP4175" s="8">
        <v>0</v>
      </c>
      <c r="AQ4175" s="8">
        <v>30</v>
      </c>
      <c r="AR4175" s="8">
        <v>0</v>
      </c>
      <c r="AS4175" s="8">
        <v>80</v>
      </c>
      <c r="AT4175" s="8">
        <v>0</v>
      </c>
      <c r="AU4175" s="15">
        <v>101</v>
      </c>
      <c r="AV4175" s="15">
        <v>0</v>
      </c>
      <c r="AW4175" s="15">
        <v>0</v>
      </c>
      <c r="AX4175" s="15">
        <v>0</v>
      </c>
      <c r="AY4175" s="29"/>
      <c r="AZ4175" s="33">
        <v>0</v>
      </c>
      <c r="BA4175" s="33">
        <v>0</v>
      </c>
      <c r="BB4175" s="33">
        <v>0</v>
      </c>
      <c r="BC4175" s="33">
        <v>0</v>
      </c>
      <c r="BD4175" s="33">
        <v>0</v>
      </c>
    </row>
    <row r="4176" spans="1:56" x14ac:dyDescent="0.25">
      <c r="A4176" s="51" t="s">
        <v>8939</v>
      </c>
      <c r="B4176" s="33" t="str">
        <f>CONCATENATE(G4176,"-",H4176,"-",I4176)</f>
        <v>999919364-Youth--35kg</v>
      </c>
      <c r="C4176" s="34" t="s">
        <v>2044</v>
      </c>
      <c r="D4176" s="34" t="s">
        <v>1203</v>
      </c>
      <c r="E4176" s="34" t="s">
        <v>701</v>
      </c>
      <c r="F4176" s="34" t="s">
        <v>554</v>
      </c>
      <c r="G4176" s="34">
        <v>999919364</v>
      </c>
      <c r="H4176" s="34" t="s">
        <v>1530</v>
      </c>
      <c r="I4176" s="51" t="s">
        <v>4773</v>
      </c>
      <c r="J4176" s="8">
        <f>(M4176-K4176)+W4176</f>
        <v>76</v>
      </c>
      <c r="K4176" s="8"/>
      <c r="L4176" s="9"/>
      <c r="M4176" s="8">
        <f>SUM(N4176,O4176,P4176,Q4176,S4176,T4176,U4176)</f>
        <v>76</v>
      </c>
      <c r="N4176" s="8">
        <f>SUM(AX4176)</f>
        <v>0</v>
      </c>
      <c r="O4176" s="8">
        <v>0</v>
      </c>
      <c r="P4176" s="8">
        <f>SUM(AO4176,AW4176)</f>
        <v>0</v>
      </c>
      <c r="Q4176" s="8">
        <f>SUM(AK4176,AL4176,AM4176,AN4176,AP4176,AQ4176,AR4176,AO4176)</f>
        <v>0</v>
      </c>
      <c r="R4176" s="8">
        <f>COUNTIF(AK4176:AR4176, "&gt;0")</f>
        <v>0</v>
      </c>
      <c r="S4176" s="8">
        <f>SUM(AS4176,AT4176)</f>
        <v>0</v>
      </c>
      <c r="T4176" s="8">
        <f>SUM(AU4176)</f>
        <v>76</v>
      </c>
      <c r="U4176" s="8">
        <f>SUM(AV4176)</f>
        <v>0</v>
      </c>
      <c r="V4176" s="9"/>
      <c r="W4176" s="8">
        <f>(X4176+AD4176)</f>
        <v>0</v>
      </c>
      <c r="X4176" s="8">
        <f>SUM(Y4176:AB4176)</f>
        <v>0</v>
      </c>
      <c r="Y4176" s="8">
        <v>0</v>
      </c>
      <c r="Z4176" s="8">
        <f>0</f>
        <v>0</v>
      </c>
      <c r="AA4176" s="8">
        <f>SUM(AZ4176,BB4176)</f>
        <v>0</v>
      </c>
      <c r="AB4176" s="8">
        <f>SUM(BC4176,BD4176)</f>
        <v>0</v>
      </c>
      <c r="AC4176" s="8">
        <f>COUNTIF(BC4176:BD4176,"&gt;0")</f>
        <v>0</v>
      </c>
      <c r="AD4176" s="8">
        <f>SUM(AE4176:AI4176)</f>
        <v>0</v>
      </c>
      <c r="AE4176" s="8">
        <v>0</v>
      </c>
      <c r="AF4176" s="8">
        <v>0</v>
      </c>
      <c r="AG4176" s="8">
        <v>0</v>
      </c>
      <c r="AH4176" s="8">
        <v>0</v>
      </c>
      <c r="AI4176" s="8">
        <f>SUM(BA4176)</f>
        <v>0</v>
      </c>
      <c r="AJ4176" s="9"/>
      <c r="AK4176" s="8">
        <v>0</v>
      </c>
      <c r="AL4176" s="8">
        <v>0</v>
      </c>
      <c r="AM4176" s="8">
        <v>0</v>
      </c>
      <c r="AN4176" s="8">
        <v>0</v>
      </c>
      <c r="AO4176" s="8">
        <v>0</v>
      </c>
      <c r="AP4176" s="8">
        <v>0</v>
      </c>
      <c r="AQ4176" s="8">
        <v>0</v>
      </c>
      <c r="AR4176" s="8">
        <v>0</v>
      </c>
      <c r="AS4176" s="8">
        <v>0</v>
      </c>
      <c r="AT4176" s="8">
        <v>0</v>
      </c>
      <c r="AU4176" s="15">
        <v>76</v>
      </c>
      <c r="AV4176" s="15">
        <v>0</v>
      </c>
      <c r="AW4176" s="15">
        <v>0</v>
      </c>
      <c r="AX4176" s="15">
        <v>0</v>
      </c>
      <c r="AY4176" s="29"/>
      <c r="AZ4176" s="33">
        <v>0</v>
      </c>
      <c r="BA4176" s="33">
        <v>0</v>
      </c>
      <c r="BB4176" s="33">
        <v>0</v>
      </c>
      <c r="BC4176" s="33">
        <v>0</v>
      </c>
      <c r="BD4176" s="33">
        <v>0</v>
      </c>
    </row>
    <row r="4177" spans="1:56" x14ac:dyDescent="0.25">
      <c r="A4177" s="51" t="s">
        <v>8945</v>
      </c>
      <c r="B4177" s="33" t="str">
        <f>CONCATENATE(G4177,"-",H4177,"-",I4177)</f>
        <v>999924413-Youth--35kg</v>
      </c>
      <c r="C4177" s="33" t="s">
        <v>877</v>
      </c>
      <c r="D4177" s="33" t="s">
        <v>1996</v>
      </c>
      <c r="E4177" s="33" t="s">
        <v>701</v>
      </c>
      <c r="F4177" s="33" t="s">
        <v>554</v>
      </c>
      <c r="G4177" s="33">
        <v>999924413</v>
      </c>
      <c r="H4177" s="33" t="s">
        <v>1530</v>
      </c>
      <c r="I4177" s="51" t="s">
        <v>4773</v>
      </c>
      <c r="J4177" s="8">
        <f>(M4177-K4177)+W4177</f>
        <v>60</v>
      </c>
      <c r="K4177" s="15"/>
      <c r="L4177" s="9"/>
      <c r="M4177" s="8">
        <f>SUM(N4177,O4177,P4177,Q4177,S4177,T4177,U4177)</f>
        <v>60</v>
      </c>
      <c r="N4177" s="8">
        <f>SUM(AX4177)</f>
        <v>0</v>
      </c>
      <c r="O4177" s="8">
        <v>0</v>
      </c>
      <c r="P4177" s="8">
        <f>SUM(AO4177,AW4177)</f>
        <v>0</v>
      </c>
      <c r="Q4177" s="8">
        <f>SUM(AK4177,AL4177,AM4177,AN4177,AP4177,AQ4177,AR4177,AO4177)</f>
        <v>0</v>
      </c>
      <c r="R4177" s="8">
        <f>COUNTIF(AK4177:AR4177, "&gt;0")</f>
        <v>0</v>
      </c>
      <c r="S4177" s="8">
        <f>SUM(AS4177,AT4177)</f>
        <v>60</v>
      </c>
      <c r="T4177" s="8">
        <f>SUM(AU4177)</f>
        <v>0</v>
      </c>
      <c r="U4177" s="8">
        <f>SUM(AV4177)</f>
        <v>0</v>
      </c>
      <c r="V4177" s="9"/>
      <c r="W4177" s="8">
        <f>(X4177+AD4177)</f>
        <v>0</v>
      </c>
      <c r="X4177" s="8">
        <f>SUM(Y4177:AB4177)</f>
        <v>0</v>
      </c>
      <c r="Y4177" s="8">
        <v>0</v>
      </c>
      <c r="Z4177" s="8">
        <f>0</f>
        <v>0</v>
      </c>
      <c r="AA4177" s="8">
        <f>SUM(AZ4177,BB4177)</f>
        <v>0</v>
      </c>
      <c r="AB4177" s="8">
        <f>SUM(BC4177,BD4177)</f>
        <v>0</v>
      </c>
      <c r="AC4177" s="8">
        <f>COUNTIF(BC4177:BD4177,"&gt;0")</f>
        <v>0</v>
      </c>
      <c r="AD4177" s="8">
        <f>SUM(AE4177:AI4177)</f>
        <v>0</v>
      </c>
      <c r="AE4177" s="8">
        <v>0</v>
      </c>
      <c r="AF4177" s="8">
        <v>0</v>
      </c>
      <c r="AG4177" s="8">
        <v>0</v>
      </c>
      <c r="AH4177" s="8">
        <v>0</v>
      </c>
      <c r="AI4177" s="8">
        <f>SUM(BA4177)</f>
        <v>0</v>
      </c>
      <c r="AJ4177" s="9"/>
      <c r="AK4177" s="8">
        <v>0</v>
      </c>
      <c r="AL4177" s="8">
        <v>0</v>
      </c>
      <c r="AM4177" s="8">
        <v>0</v>
      </c>
      <c r="AN4177" s="8">
        <v>0</v>
      </c>
      <c r="AO4177" s="8">
        <v>0</v>
      </c>
      <c r="AP4177" s="8">
        <v>0</v>
      </c>
      <c r="AQ4177" s="8">
        <v>0</v>
      </c>
      <c r="AR4177" s="8">
        <v>0</v>
      </c>
      <c r="AS4177" s="8">
        <v>60</v>
      </c>
      <c r="AT4177" s="8">
        <v>0</v>
      </c>
      <c r="AU4177" s="15">
        <v>0</v>
      </c>
      <c r="AV4177" s="15">
        <v>0</v>
      </c>
      <c r="AW4177" s="15">
        <v>0</v>
      </c>
      <c r="AX4177" s="15">
        <v>0</v>
      </c>
      <c r="AY4177" s="29"/>
      <c r="AZ4177" s="33">
        <v>0</v>
      </c>
      <c r="BA4177" s="33">
        <v>0</v>
      </c>
      <c r="BB4177" s="33">
        <v>0</v>
      </c>
      <c r="BC4177" s="33">
        <v>0</v>
      </c>
      <c r="BD4177" s="33">
        <v>0</v>
      </c>
    </row>
    <row r="4178" spans="1:56" x14ac:dyDescent="0.25">
      <c r="A4178" s="51" t="s">
        <v>8942</v>
      </c>
      <c r="B4178" s="33" t="str">
        <f>CONCATENATE(G4178,"-",H4178,"-",I4178)</f>
        <v>999926864-Youth--35kg</v>
      </c>
      <c r="C4178" s="34" t="s">
        <v>846</v>
      </c>
      <c r="D4178" s="34" t="s">
        <v>2038</v>
      </c>
      <c r="E4178" s="34" t="s">
        <v>701</v>
      </c>
      <c r="F4178" s="34" t="s">
        <v>554</v>
      </c>
      <c r="G4178" s="34">
        <v>999926864</v>
      </c>
      <c r="H4178" s="34" t="s">
        <v>1530</v>
      </c>
      <c r="I4178" s="51" t="s">
        <v>4773</v>
      </c>
      <c r="J4178" s="8">
        <f>(M4178-K4178)+W4178</f>
        <v>58</v>
      </c>
      <c r="K4178" s="8">
        <f>M4178/2</f>
        <v>58</v>
      </c>
      <c r="L4178" s="9"/>
      <c r="M4178" s="8">
        <f>SUM(N4178,O4178,P4178,Q4178,S4178,T4178,U4178)</f>
        <v>116</v>
      </c>
      <c r="N4178" s="8">
        <f>SUM(AX4178)</f>
        <v>0</v>
      </c>
      <c r="O4178" s="8">
        <v>0</v>
      </c>
      <c r="P4178" s="8">
        <f>SUM(AO4178,AW4178)</f>
        <v>0</v>
      </c>
      <c r="Q4178" s="8">
        <f>SUM(AK4178,AL4178,AM4178,AN4178,AP4178,AQ4178,AR4178,AO4178)</f>
        <v>0</v>
      </c>
      <c r="R4178" s="8">
        <f>COUNTIF(AK4178:AR4178, "&gt;0")</f>
        <v>0</v>
      </c>
      <c r="S4178" s="8">
        <f>SUM(AS4178,AT4178)</f>
        <v>40</v>
      </c>
      <c r="T4178" s="8">
        <f>SUM(AU4178)</f>
        <v>76</v>
      </c>
      <c r="U4178" s="8">
        <f>SUM(AV4178)</f>
        <v>0</v>
      </c>
      <c r="V4178" s="9"/>
      <c r="W4178" s="8">
        <f>(X4178+AD4178)</f>
        <v>0</v>
      </c>
      <c r="X4178" s="8">
        <f>SUM(Y4178:AB4178)</f>
        <v>0</v>
      </c>
      <c r="Y4178" s="8">
        <v>0</v>
      </c>
      <c r="Z4178" s="8">
        <f>0</f>
        <v>0</v>
      </c>
      <c r="AA4178" s="8">
        <f>SUM(AZ4178,BB4178)</f>
        <v>0</v>
      </c>
      <c r="AB4178" s="8">
        <f>SUM(BC4178,BD4178)</f>
        <v>0</v>
      </c>
      <c r="AC4178" s="8">
        <f>COUNTIF(BC4178:BD4178,"&gt;0")</f>
        <v>0</v>
      </c>
      <c r="AD4178" s="8">
        <f>SUM(AE4178:AI4178)</f>
        <v>0</v>
      </c>
      <c r="AE4178" s="8">
        <v>0</v>
      </c>
      <c r="AF4178" s="8">
        <v>0</v>
      </c>
      <c r="AG4178" s="8">
        <v>0</v>
      </c>
      <c r="AH4178" s="8">
        <v>0</v>
      </c>
      <c r="AI4178" s="8">
        <f>SUM(BA4178)</f>
        <v>0</v>
      </c>
      <c r="AJ4178" s="9"/>
      <c r="AK4178" s="8">
        <v>0</v>
      </c>
      <c r="AL4178" s="8">
        <v>0</v>
      </c>
      <c r="AM4178" s="8">
        <v>0</v>
      </c>
      <c r="AN4178" s="8">
        <v>0</v>
      </c>
      <c r="AO4178" s="8">
        <v>0</v>
      </c>
      <c r="AP4178" s="8">
        <v>0</v>
      </c>
      <c r="AQ4178" s="8">
        <v>0</v>
      </c>
      <c r="AR4178" s="8">
        <v>0</v>
      </c>
      <c r="AS4178" s="8">
        <v>0</v>
      </c>
      <c r="AT4178" s="8">
        <v>40</v>
      </c>
      <c r="AU4178" s="15">
        <v>76</v>
      </c>
      <c r="AV4178" s="15">
        <v>0</v>
      </c>
      <c r="AW4178" s="15">
        <v>0</v>
      </c>
      <c r="AX4178" s="15">
        <v>0</v>
      </c>
      <c r="AY4178" s="29"/>
      <c r="AZ4178" s="33">
        <v>0</v>
      </c>
      <c r="BA4178" s="33">
        <v>0</v>
      </c>
      <c r="BB4178" s="33">
        <v>0</v>
      </c>
      <c r="BC4178" s="33">
        <v>0</v>
      </c>
      <c r="BD4178" s="33">
        <v>0</v>
      </c>
    </row>
    <row r="4179" spans="1:56" x14ac:dyDescent="0.25">
      <c r="A4179" s="51" t="s">
        <v>8947</v>
      </c>
      <c r="B4179" s="33" t="str">
        <f>CONCATENATE(G4179,"-",H4179,"-",I4179)</f>
        <v>999928097-Youth--35kg</v>
      </c>
      <c r="C4179" s="33" t="s">
        <v>2004</v>
      </c>
      <c r="D4179" s="33" t="s">
        <v>1792</v>
      </c>
      <c r="E4179" s="33" t="s">
        <v>701</v>
      </c>
      <c r="F4179" s="33" t="s">
        <v>554</v>
      </c>
      <c r="G4179" s="33">
        <v>999928097</v>
      </c>
      <c r="H4179" s="34" t="s">
        <v>1530</v>
      </c>
      <c r="I4179" s="51" t="s">
        <v>4773</v>
      </c>
      <c r="J4179" s="8">
        <f>(M4179-K4179)+W4179</f>
        <v>50.5</v>
      </c>
      <c r="K4179" s="8">
        <f>M4179/2</f>
        <v>50.5</v>
      </c>
      <c r="L4179" s="16"/>
      <c r="M4179" s="8">
        <f>SUM(N4179,O4179,P4179,Q4179,S4179,T4179,U4179)</f>
        <v>101</v>
      </c>
      <c r="N4179" s="8">
        <f>SUM(AX4179)</f>
        <v>0</v>
      </c>
      <c r="O4179" s="8">
        <v>0</v>
      </c>
      <c r="P4179" s="8">
        <f>SUM(AO4179,AW4179)</f>
        <v>0</v>
      </c>
      <c r="Q4179" s="8">
        <f>SUM(AK4179,AL4179,AM4179,AN4179,AP4179,AQ4179,AR4179,AO4179)</f>
        <v>0</v>
      </c>
      <c r="R4179" s="8">
        <f>COUNTIF(AK4179:AR4179, "&gt;0")</f>
        <v>0</v>
      </c>
      <c r="S4179" s="8">
        <f>SUM(AS4179,AT4179)</f>
        <v>0</v>
      </c>
      <c r="T4179" s="8">
        <f>SUM(AU4179)</f>
        <v>101</v>
      </c>
      <c r="U4179" s="8">
        <f>SUM(AV4179)</f>
        <v>0</v>
      </c>
      <c r="V4179" s="16"/>
      <c r="W4179" s="8">
        <f>(X4179+AD4179)</f>
        <v>0</v>
      </c>
      <c r="X4179" s="8">
        <f>SUM(Y4179:AB4179)</f>
        <v>0</v>
      </c>
      <c r="Y4179" s="8">
        <v>0</v>
      </c>
      <c r="Z4179" s="8">
        <f>0</f>
        <v>0</v>
      </c>
      <c r="AA4179" s="8">
        <f>SUM(AZ4179,BB4179)</f>
        <v>0</v>
      </c>
      <c r="AB4179" s="8">
        <f>SUM(BC4179,BD4179)</f>
        <v>0</v>
      </c>
      <c r="AC4179" s="8">
        <f>COUNTIF(BC4179:BD4179,"&gt;0")</f>
        <v>0</v>
      </c>
      <c r="AD4179" s="8">
        <f>SUM(AE4179:AI4179)</f>
        <v>0</v>
      </c>
      <c r="AE4179" s="8">
        <v>0</v>
      </c>
      <c r="AF4179" s="8">
        <v>0</v>
      </c>
      <c r="AG4179" s="8">
        <v>0</v>
      </c>
      <c r="AH4179" s="8">
        <v>0</v>
      </c>
      <c r="AI4179" s="8">
        <f>SUM(BA4179)</f>
        <v>0</v>
      </c>
      <c r="AJ4179" s="16"/>
      <c r="AK4179" s="15">
        <v>0</v>
      </c>
      <c r="AL4179" s="15">
        <v>0</v>
      </c>
      <c r="AM4179" s="15">
        <v>0</v>
      </c>
      <c r="AN4179" s="15">
        <v>0</v>
      </c>
      <c r="AO4179" s="15">
        <v>0</v>
      </c>
      <c r="AP4179" s="15">
        <v>0</v>
      </c>
      <c r="AQ4179" s="15">
        <v>0</v>
      </c>
      <c r="AR4179" s="15">
        <v>0</v>
      </c>
      <c r="AS4179" s="15">
        <v>0</v>
      </c>
      <c r="AT4179" s="15">
        <v>0</v>
      </c>
      <c r="AU4179" s="15">
        <v>101</v>
      </c>
      <c r="AV4179" s="15">
        <v>0</v>
      </c>
      <c r="AW4179" s="15">
        <v>0</v>
      </c>
      <c r="AX4179" s="15">
        <v>0</v>
      </c>
      <c r="AY4179" s="29"/>
      <c r="AZ4179" s="33">
        <v>0</v>
      </c>
      <c r="BA4179" s="33">
        <v>0</v>
      </c>
      <c r="BB4179" s="33">
        <v>0</v>
      </c>
      <c r="BC4179" s="33">
        <v>0</v>
      </c>
      <c r="BD4179" s="33">
        <v>0</v>
      </c>
    </row>
    <row r="4180" spans="1:56" x14ac:dyDescent="0.25">
      <c r="A4180" s="51" t="s">
        <v>5111</v>
      </c>
      <c r="B4180" s="33" t="str">
        <f>CONCATENATE(G4180,"-",H4180,"-",I4180)</f>
        <v>999928811-Youth--35kg</v>
      </c>
      <c r="C4180" s="45" t="s">
        <v>1033</v>
      </c>
      <c r="D4180" s="45" t="s">
        <v>698</v>
      </c>
      <c r="E4180" s="45" t="s">
        <v>701</v>
      </c>
      <c r="F4180" s="45" t="s">
        <v>554</v>
      </c>
      <c r="G4180" s="45">
        <v>999928811</v>
      </c>
      <c r="H4180" s="45" t="s">
        <v>1530</v>
      </c>
      <c r="I4180" s="45" t="s">
        <v>4773</v>
      </c>
      <c r="J4180" s="8">
        <f>(M4180-K4180)+W4180</f>
        <v>50</v>
      </c>
      <c r="K4180" s="8">
        <f>M4180/2</f>
        <v>0</v>
      </c>
      <c r="L4180" s="9"/>
      <c r="M4180" s="8">
        <f>SUM(N4180,O4180,P4180,Q4180,S4180,T4180,U4180)</f>
        <v>0</v>
      </c>
      <c r="N4180" s="8">
        <f>SUM(AX4180)</f>
        <v>0</v>
      </c>
      <c r="O4180" s="8">
        <v>0</v>
      </c>
      <c r="P4180" s="8">
        <f>SUM(AO4180,AW4180)</f>
        <v>0</v>
      </c>
      <c r="Q4180" s="8">
        <f>SUM(AK4180,AL4180,AM4180,AN4180,AP4180,AQ4180,AR4180,AO4180)</f>
        <v>0</v>
      </c>
      <c r="R4180" s="8">
        <f>COUNTIF(AK4180:AR4180, "&gt;0")</f>
        <v>0</v>
      </c>
      <c r="S4180" s="8">
        <f>SUM(AS4180,AT4180)</f>
        <v>0</v>
      </c>
      <c r="T4180" s="8">
        <f>SUM(AU4180)</f>
        <v>0</v>
      </c>
      <c r="U4180" s="8">
        <f>SUM(AV4180)</f>
        <v>0</v>
      </c>
      <c r="V4180" s="9"/>
      <c r="W4180" s="8">
        <f>(X4180+AD4180)</f>
        <v>50</v>
      </c>
      <c r="X4180" s="8">
        <f>SUM(Y4180:AB4180)</f>
        <v>50</v>
      </c>
      <c r="Y4180" s="8">
        <v>0</v>
      </c>
      <c r="Z4180" s="8">
        <f>0</f>
        <v>0</v>
      </c>
      <c r="AA4180" s="8">
        <f>SUM(AZ4180,BB4180)</f>
        <v>50</v>
      </c>
      <c r="AB4180" s="8">
        <f>SUM(BC4180,BD4180)</f>
        <v>0</v>
      </c>
      <c r="AC4180" s="8">
        <f>COUNTIF(BC4180:BD4180,"&gt;0")</f>
        <v>0</v>
      </c>
      <c r="AD4180" s="8">
        <f>SUM(AE4180:AI4180)</f>
        <v>0</v>
      </c>
      <c r="AE4180" s="8">
        <v>0</v>
      </c>
      <c r="AF4180" s="8">
        <v>0</v>
      </c>
      <c r="AG4180" s="8">
        <v>0</v>
      </c>
      <c r="AH4180" s="8">
        <v>0</v>
      </c>
      <c r="AI4180" s="8">
        <f>SUM(BA4180)</f>
        <v>0</v>
      </c>
      <c r="AJ4180" s="9"/>
      <c r="AK4180" s="8">
        <v>0</v>
      </c>
      <c r="AL4180" s="8">
        <v>0</v>
      </c>
      <c r="AM4180" s="8">
        <v>0</v>
      </c>
      <c r="AN4180" s="8">
        <v>0</v>
      </c>
      <c r="AO4180" s="8">
        <v>0</v>
      </c>
      <c r="AP4180" s="8">
        <v>0</v>
      </c>
      <c r="AQ4180" s="8">
        <v>0</v>
      </c>
      <c r="AR4180" s="8">
        <v>0</v>
      </c>
      <c r="AS4180" s="8">
        <v>0</v>
      </c>
      <c r="AT4180" s="8">
        <v>0</v>
      </c>
      <c r="AU4180" s="8">
        <v>0</v>
      </c>
      <c r="AV4180" s="8">
        <v>0</v>
      </c>
      <c r="AW4180" s="8">
        <v>0</v>
      </c>
      <c r="AX4180" s="8">
        <v>0</v>
      </c>
      <c r="AY4180" s="30"/>
      <c r="AZ4180" s="33">
        <v>50</v>
      </c>
      <c r="BA4180" s="33">
        <v>0</v>
      </c>
      <c r="BB4180" s="33">
        <v>0</v>
      </c>
      <c r="BC4180" s="33">
        <v>0</v>
      </c>
      <c r="BD4180" s="33">
        <v>0</v>
      </c>
    </row>
    <row r="4181" spans="1:56" x14ac:dyDescent="0.25">
      <c r="A4181" s="51" t="s">
        <v>9151</v>
      </c>
      <c r="B4181" s="33" t="str">
        <f>CONCATENATE(G4181,"-",H4181,"-",I4181)</f>
        <v>999919602-Youth--35kg</v>
      </c>
      <c r="C4181" s="33" t="s">
        <v>5206</v>
      </c>
      <c r="D4181" s="33" t="s">
        <v>5203</v>
      </c>
      <c r="E4181" s="33" t="s">
        <v>701</v>
      </c>
      <c r="F4181" s="33" t="s">
        <v>554</v>
      </c>
      <c r="G4181" s="33">
        <v>999919602</v>
      </c>
      <c r="H4181" s="33" t="s">
        <v>1530</v>
      </c>
      <c r="I4181" s="51" t="s">
        <v>4773</v>
      </c>
      <c r="J4181" s="8">
        <f>(M4181-K4181)+W4181</f>
        <v>50</v>
      </c>
      <c r="K4181" s="8">
        <f>M4181/2</f>
        <v>0</v>
      </c>
      <c r="L4181" s="9"/>
      <c r="M4181" s="8">
        <f>SUM(N4181,O4181,P4181,Q4181,S4181,T4181,U4181)</f>
        <v>0</v>
      </c>
      <c r="N4181" s="8">
        <f>SUM(AX4181)</f>
        <v>0</v>
      </c>
      <c r="O4181" s="8">
        <v>0</v>
      </c>
      <c r="P4181" s="8">
        <f>SUM(AO4181,AW4181)</f>
        <v>0</v>
      </c>
      <c r="Q4181" s="8">
        <f>SUM(AK4181,AL4181,AM4181,AN4181,AP4181,AQ4181,AR4181,AO4181)</f>
        <v>0</v>
      </c>
      <c r="R4181" s="8">
        <f>COUNTIF(AK4181:AR4181, "&gt;0")</f>
        <v>0</v>
      </c>
      <c r="S4181" s="8">
        <f>SUM(AS4181,AT4181)</f>
        <v>0</v>
      </c>
      <c r="T4181" s="8">
        <f>SUM(AU4181)</f>
        <v>0</v>
      </c>
      <c r="U4181" s="8">
        <f>SUM(AV4181)</f>
        <v>0</v>
      </c>
      <c r="V4181" s="9"/>
      <c r="W4181" s="8">
        <f>(X4181+AD4181)</f>
        <v>50</v>
      </c>
      <c r="X4181" s="8">
        <f>SUM(Y4181:AB4181)</f>
        <v>50</v>
      </c>
      <c r="Y4181" s="8">
        <v>0</v>
      </c>
      <c r="Z4181" s="8">
        <f>0</f>
        <v>0</v>
      </c>
      <c r="AA4181" s="8">
        <f>SUM(AZ4181,BB4181)</f>
        <v>50</v>
      </c>
      <c r="AB4181" s="8">
        <f>SUM(BC4181,BD4181)</f>
        <v>0</v>
      </c>
      <c r="AC4181" s="8">
        <f>COUNTIF(BC4181:BD4181,"&gt;0")</f>
        <v>0</v>
      </c>
      <c r="AD4181" s="8">
        <f>SUM(AE4181:AI4181)</f>
        <v>0</v>
      </c>
      <c r="AE4181" s="8">
        <v>0</v>
      </c>
      <c r="AF4181" s="8">
        <v>0</v>
      </c>
      <c r="AG4181" s="8">
        <v>0</v>
      </c>
      <c r="AH4181" s="8">
        <v>0</v>
      </c>
      <c r="AI4181" s="8">
        <f>SUM(BA4181)</f>
        <v>0</v>
      </c>
      <c r="AJ4181" s="9"/>
      <c r="AK4181" s="8">
        <v>0</v>
      </c>
      <c r="AL4181" s="8">
        <v>0</v>
      </c>
      <c r="AM4181" s="8">
        <v>0</v>
      </c>
      <c r="AN4181" s="8">
        <v>0</v>
      </c>
      <c r="AO4181" s="8">
        <v>0</v>
      </c>
      <c r="AP4181" s="8">
        <v>0</v>
      </c>
      <c r="AQ4181" s="8">
        <v>0</v>
      </c>
      <c r="AR4181" s="8">
        <v>0</v>
      </c>
      <c r="AS4181" s="8">
        <v>0</v>
      </c>
      <c r="AT4181" s="8">
        <v>0</v>
      </c>
      <c r="AU4181" s="8">
        <v>0</v>
      </c>
      <c r="AV4181" s="8">
        <v>0</v>
      </c>
      <c r="AW4181" s="8">
        <v>0</v>
      </c>
      <c r="AX4181" s="8">
        <v>0</v>
      </c>
      <c r="AY4181" s="30"/>
      <c r="AZ4181" s="33">
        <v>0</v>
      </c>
      <c r="BA4181" s="33">
        <v>0</v>
      </c>
      <c r="BB4181" s="33">
        <v>50</v>
      </c>
      <c r="BC4181" s="33">
        <v>0</v>
      </c>
      <c r="BD4181" s="33">
        <v>0</v>
      </c>
    </row>
    <row r="4182" spans="1:56" x14ac:dyDescent="0.25">
      <c r="A4182" s="51" t="s">
        <v>8941</v>
      </c>
      <c r="B4182" s="33" t="str">
        <f>CONCATENATE(G4182,"-",H4182,"-",I4182)</f>
        <v>999921722-Youth--35kg</v>
      </c>
      <c r="C4182" s="34" t="s">
        <v>3216</v>
      </c>
      <c r="D4182" s="34" t="s">
        <v>3200</v>
      </c>
      <c r="E4182" s="34" t="s">
        <v>701</v>
      </c>
      <c r="F4182" s="34" t="s">
        <v>554</v>
      </c>
      <c r="G4182" s="34">
        <v>999921722</v>
      </c>
      <c r="H4182" s="34" t="s">
        <v>1530</v>
      </c>
      <c r="I4182" s="51" t="s">
        <v>4773</v>
      </c>
      <c r="J4182" s="8">
        <f>(M4182-K4182)+W4182</f>
        <v>45</v>
      </c>
      <c r="K4182" s="8"/>
      <c r="L4182" s="9"/>
      <c r="M4182" s="8">
        <f>SUM(N4182,O4182,P4182,Q4182,S4182,T4182,U4182)</f>
        <v>45</v>
      </c>
      <c r="N4182" s="8">
        <f>SUM(AX4182)</f>
        <v>0</v>
      </c>
      <c r="O4182" s="8">
        <v>0</v>
      </c>
      <c r="P4182" s="8">
        <f>SUM(AO4182,AW4182)</f>
        <v>0</v>
      </c>
      <c r="Q4182" s="8">
        <f>SUM(AK4182,AL4182,AM4182,AN4182,AP4182,AQ4182,AR4182,AO4182)</f>
        <v>45</v>
      </c>
      <c r="R4182" s="8">
        <f>COUNTIF(AK4182:AR4182, "&gt;0")</f>
        <v>1</v>
      </c>
      <c r="S4182" s="8">
        <f>SUM(AS4182,AT4182)</f>
        <v>0</v>
      </c>
      <c r="T4182" s="8">
        <f>SUM(AU4182)</f>
        <v>0</v>
      </c>
      <c r="U4182" s="8">
        <f>SUM(AV4182)</f>
        <v>0</v>
      </c>
      <c r="V4182" s="9"/>
      <c r="W4182" s="8">
        <f>(X4182+AD4182)</f>
        <v>0</v>
      </c>
      <c r="X4182" s="8">
        <f>SUM(Y4182:AB4182)</f>
        <v>0</v>
      </c>
      <c r="Y4182" s="8">
        <v>0</v>
      </c>
      <c r="Z4182" s="8">
        <f>0</f>
        <v>0</v>
      </c>
      <c r="AA4182" s="8">
        <f>SUM(AZ4182,BB4182)</f>
        <v>0</v>
      </c>
      <c r="AB4182" s="8">
        <f>SUM(BC4182,BD4182)</f>
        <v>0</v>
      </c>
      <c r="AC4182" s="8">
        <f>COUNTIF(BC4182:BD4182,"&gt;0")</f>
        <v>0</v>
      </c>
      <c r="AD4182" s="8">
        <f>SUM(AE4182:AI4182)</f>
        <v>0</v>
      </c>
      <c r="AE4182" s="8">
        <v>0</v>
      </c>
      <c r="AF4182" s="8">
        <v>0</v>
      </c>
      <c r="AG4182" s="8">
        <v>0</v>
      </c>
      <c r="AH4182" s="8">
        <v>0</v>
      </c>
      <c r="AI4182" s="8">
        <f>SUM(BA4182)</f>
        <v>0</v>
      </c>
      <c r="AJ4182" s="9"/>
      <c r="AK4182" s="8">
        <v>45</v>
      </c>
      <c r="AL4182" s="8">
        <v>0</v>
      </c>
      <c r="AM4182" s="8">
        <v>0</v>
      </c>
      <c r="AN4182" s="8">
        <v>0</v>
      </c>
      <c r="AO4182" s="8">
        <v>0</v>
      </c>
      <c r="AP4182" s="8">
        <v>0</v>
      </c>
      <c r="AQ4182" s="8">
        <v>0</v>
      </c>
      <c r="AR4182" s="8">
        <v>0</v>
      </c>
      <c r="AS4182" s="8">
        <v>0</v>
      </c>
      <c r="AT4182" s="8">
        <v>0</v>
      </c>
      <c r="AU4182" s="15">
        <v>0</v>
      </c>
      <c r="AV4182" s="15">
        <v>0</v>
      </c>
      <c r="AW4182" s="15">
        <v>0</v>
      </c>
      <c r="AX4182" s="15">
        <v>0</v>
      </c>
      <c r="AY4182" s="29"/>
      <c r="AZ4182" s="33">
        <v>0</v>
      </c>
      <c r="BA4182" s="33">
        <v>0</v>
      </c>
      <c r="BB4182" s="33">
        <v>0</v>
      </c>
      <c r="BC4182" s="33">
        <v>0</v>
      </c>
      <c r="BD4182" s="33">
        <v>0</v>
      </c>
    </row>
    <row r="4183" spans="1:56" x14ac:dyDescent="0.25">
      <c r="A4183" s="51" t="s">
        <v>9500</v>
      </c>
      <c r="B4183" s="33" t="str">
        <f>CONCATENATE(G4183,"-",H4183,"-",I4183)</f>
        <v>999933151-Youth--35kg</v>
      </c>
      <c r="C4183" s="46" t="s">
        <v>9288</v>
      </c>
      <c r="D4183" s="46" t="s">
        <v>9289</v>
      </c>
      <c r="E4183" s="46" t="s">
        <v>701</v>
      </c>
      <c r="F4183" s="46" t="s">
        <v>554</v>
      </c>
      <c r="G4183" s="46">
        <v>999933151</v>
      </c>
      <c r="H4183" s="46" t="s">
        <v>1530</v>
      </c>
      <c r="I4183" s="46" t="s">
        <v>4773</v>
      </c>
      <c r="J4183" s="8">
        <f>(M4183-K4183)+W4183</f>
        <v>45</v>
      </c>
      <c r="K4183" s="8">
        <f>M4183/2</f>
        <v>0</v>
      </c>
      <c r="L4183" s="9"/>
      <c r="M4183" s="8">
        <f>SUM(N4183,O4183,P4183,Q4183,S4183,T4183,U4183)</f>
        <v>0</v>
      </c>
      <c r="N4183" s="8">
        <f>SUM(AX4183)</f>
        <v>0</v>
      </c>
      <c r="O4183" s="8">
        <v>0</v>
      </c>
      <c r="P4183" s="8">
        <f>SUM(AO4183,AW4183)</f>
        <v>0</v>
      </c>
      <c r="Q4183" s="8">
        <f>SUM(AK4183,AL4183,AM4183,AN4183,AP4183,AQ4183,AR4183,AO4183)</f>
        <v>0</v>
      </c>
      <c r="R4183" s="8">
        <f>COUNTIF(AK4183:AR4183, "&gt;0")</f>
        <v>0</v>
      </c>
      <c r="S4183" s="8">
        <f>SUM(AS4183,AT4183)</f>
        <v>0</v>
      </c>
      <c r="T4183" s="8">
        <f>SUM(AU4183)</f>
        <v>0</v>
      </c>
      <c r="U4183" s="8">
        <f>SUM(AV4183)</f>
        <v>0</v>
      </c>
      <c r="V4183" s="9"/>
      <c r="W4183" s="8">
        <f>(X4183+AD4183)</f>
        <v>45</v>
      </c>
      <c r="X4183" s="8">
        <f>SUM(Y4183:AB4183)</f>
        <v>45</v>
      </c>
      <c r="Y4183" s="8">
        <v>0</v>
      </c>
      <c r="Z4183" s="8">
        <f>0</f>
        <v>0</v>
      </c>
      <c r="AA4183" s="8">
        <f>SUM(AZ4183,BB4183)</f>
        <v>0</v>
      </c>
      <c r="AB4183" s="8">
        <f>SUM(BC4183,BD4183)</f>
        <v>45</v>
      </c>
      <c r="AC4183" s="8">
        <f>COUNTIF(BC4183:BD4183,"&gt;0")</f>
        <v>1</v>
      </c>
      <c r="AD4183" s="8">
        <f>SUM(AE4183:AI4183)</f>
        <v>0</v>
      </c>
      <c r="AE4183" s="8">
        <v>0</v>
      </c>
      <c r="AF4183" s="8">
        <v>0</v>
      </c>
      <c r="AG4183" s="8">
        <v>0</v>
      </c>
      <c r="AH4183" s="8">
        <v>0</v>
      </c>
      <c r="AI4183" s="8">
        <f>SUM(BA4183)</f>
        <v>0</v>
      </c>
      <c r="AJ4183" s="9"/>
      <c r="AK4183" s="8">
        <v>0</v>
      </c>
      <c r="AL4183" s="8">
        <v>0</v>
      </c>
      <c r="AM4183" s="8">
        <v>0</v>
      </c>
      <c r="AN4183" s="8">
        <v>0</v>
      </c>
      <c r="AO4183" s="8">
        <v>0</v>
      </c>
      <c r="AP4183" s="8">
        <v>0</v>
      </c>
      <c r="AQ4183" s="8">
        <v>0</v>
      </c>
      <c r="AR4183" s="8">
        <v>0</v>
      </c>
      <c r="AS4183" s="8">
        <v>0</v>
      </c>
      <c r="AT4183" s="8">
        <v>0</v>
      </c>
      <c r="AU4183" s="8">
        <v>0</v>
      </c>
      <c r="AV4183" s="8">
        <v>0</v>
      </c>
      <c r="AW4183" s="8">
        <v>0</v>
      </c>
      <c r="AX4183" s="8">
        <v>0</v>
      </c>
      <c r="AY4183" s="30"/>
      <c r="AZ4183" s="33">
        <v>0</v>
      </c>
      <c r="BA4183" s="33">
        <v>0</v>
      </c>
      <c r="BB4183" s="33">
        <v>0</v>
      </c>
      <c r="BC4183" s="33">
        <v>45</v>
      </c>
      <c r="BD4183" s="33">
        <v>0</v>
      </c>
    </row>
    <row r="4184" spans="1:56" x14ac:dyDescent="0.25">
      <c r="A4184" s="51" t="s">
        <v>8948</v>
      </c>
      <c r="B4184" s="33" t="str">
        <f>CONCATENATE(G4184,"-",H4184,"-",I4184)</f>
        <v>999932458-Youth--35kg</v>
      </c>
      <c r="C4184" s="33" t="s">
        <v>2344</v>
      </c>
      <c r="D4184" s="33" t="s">
        <v>1690</v>
      </c>
      <c r="E4184" s="33" t="s">
        <v>701</v>
      </c>
      <c r="F4184" s="33" t="s">
        <v>554</v>
      </c>
      <c r="G4184" s="33">
        <v>999932458</v>
      </c>
      <c r="H4184" s="34" t="s">
        <v>1530</v>
      </c>
      <c r="I4184" s="51" t="s">
        <v>4773</v>
      </c>
      <c r="J4184" s="8">
        <f>(M4184-K4184)+W4184</f>
        <v>43.5</v>
      </c>
      <c r="K4184" s="8">
        <f>M4184/2</f>
        <v>43.5</v>
      </c>
      <c r="L4184" s="9"/>
      <c r="M4184" s="8">
        <f>SUM(N4184,O4184,P4184,Q4184,S4184,T4184,U4184)</f>
        <v>87</v>
      </c>
      <c r="N4184" s="8">
        <f>SUM(AX4184)</f>
        <v>0</v>
      </c>
      <c r="O4184" s="8">
        <v>0</v>
      </c>
      <c r="P4184" s="8">
        <f>SUM(AO4184,AW4184)</f>
        <v>0</v>
      </c>
      <c r="Q4184" s="8">
        <f>SUM(AK4184,AL4184,AM4184,AN4184,AP4184,AQ4184,AR4184,AO4184)</f>
        <v>30</v>
      </c>
      <c r="R4184" s="8">
        <f>COUNTIF(AK4184:AR4184, "&gt;0")</f>
        <v>1</v>
      </c>
      <c r="S4184" s="8">
        <f>SUM(AS4184,AT4184)</f>
        <v>0</v>
      </c>
      <c r="T4184" s="8">
        <f>SUM(AU4184)</f>
        <v>57</v>
      </c>
      <c r="U4184" s="8">
        <f>SUM(AV4184)</f>
        <v>0</v>
      </c>
      <c r="V4184" s="9"/>
      <c r="W4184" s="8">
        <f>(X4184+AD4184)</f>
        <v>0</v>
      </c>
      <c r="X4184" s="8">
        <f>SUM(Y4184:AB4184)</f>
        <v>0</v>
      </c>
      <c r="Y4184" s="8">
        <v>0</v>
      </c>
      <c r="Z4184" s="8">
        <f>0</f>
        <v>0</v>
      </c>
      <c r="AA4184" s="8">
        <f>SUM(AZ4184,BB4184)</f>
        <v>0</v>
      </c>
      <c r="AB4184" s="8">
        <f>SUM(BC4184,BD4184)</f>
        <v>0</v>
      </c>
      <c r="AC4184" s="8">
        <f>COUNTIF(BC4184:BD4184,"&gt;0")</f>
        <v>0</v>
      </c>
      <c r="AD4184" s="8">
        <f>SUM(AE4184:AI4184)</f>
        <v>0</v>
      </c>
      <c r="AE4184" s="8">
        <v>0</v>
      </c>
      <c r="AF4184" s="8">
        <v>0</v>
      </c>
      <c r="AG4184" s="8">
        <v>0</v>
      </c>
      <c r="AH4184" s="8">
        <v>0</v>
      </c>
      <c r="AI4184" s="8">
        <f>SUM(BA4184)</f>
        <v>0</v>
      </c>
      <c r="AJ4184" s="9"/>
      <c r="AK4184" s="8">
        <v>0</v>
      </c>
      <c r="AL4184" s="8">
        <v>0</v>
      </c>
      <c r="AM4184" s="8">
        <v>0</v>
      </c>
      <c r="AN4184" s="8">
        <v>0</v>
      </c>
      <c r="AO4184" s="8">
        <v>0</v>
      </c>
      <c r="AP4184" s="8">
        <v>0</v>
      </c>
      <c r="AQ4184" s="8">
        <v>0</v>
      </c>
      <c r="AR4184" s="8">
        <v>30</v>
      </c>
      <c r="AS4184" s="8">
        <v>0</v>
      </c>
      <c r="AT4184" s="8">
        <v>0</v>
      </c>
      <c r="AU4184" s="15">
        <v>57</v>
      </c>
      <c r="AV4184" s="15">
        <v>0</v>
      </c>
      <c r="AW4184" s="15">
        <v>0</v>
      </c>
      <c r="AX4184" s="15">
        <v>0</v>
      </c>
      <c r="AY4184" s="29"/>
      <c r="AZ4184" s="33">
        <v>0</v>
      </c>
      <c r="BA4184" s="33">
        <v>0</v>
      </c>
      <c r="BB4184" s="33">
        <v>0</v>
      </c>
      <c r="BC4184" s="33">
        <v>0</v>
      </c>
      <c r="BD4184" s="33">
        <v>0</v>
      </c>
    </row>
    <row r="4185" spans="1:56" x14ac:dyDescent="0.25">
      <c r="A4185" s="51" t="s">
        <v>8944</v>
      </c>
      <c r="B4185" s="33" t="str">
        <f>CONCATENATE(G4185,"-",H4185,"-",I4185)</f>
        <v>999926397-Youth--35kg</v>
      </c>
      <c r="C4185" s="34" t="s">
        <v>891</v>
      </c>
      <c r="D4185" s="34" t="s">
        <v>336</v>
      </c>
      <c r="E4185" s="34" t="s">
        <v>701</v>
      </c>
      <c r="F4185" s="34" t="s">
        <v>554</v>
      </c>
      <c r="G4185" s="34">
        <v>999926397</v>
      </c>
      <c r="H4185" s="34" t="s">
        <v>1530</v>
      </c>
      <c r="I4185" s="51" t="s">
        <v>4773</v>
      </c>
      <c r="J4185" s="8">
        <f>(M4185-K4185)+W4185</f>
        <v>38</v>
      </c>
      <c r="K4185" s="8">
        <f>M4185/2</f>
        <v>38</v>
      </c>
      <c r="L4185" s="16"/>
      <c r="M4185" s="8">
        <f>SUM(N4185,O4185,P4185,Q4185,S4185,T4185,U4185)</f>
        <v>76</v>
      </c>
      <c r="N4185" s="8">
        <f>SUM(AX4185)</f>
        <v>0</v>
      </c>
      <c r="O4185" s="8">
        <v>0</v>
      </c>
      <c r="P4185" s="8">
        <f>SUM(AO4185,AW4185)</f>
        <v>0</v>
      </c>
      <c r="Q4185" s="8">
        <f>SUM(AK4185,AL4185,AM4185,AN4185,AP4185,AQ4185,AR4185,AO4185)</f>
        <v>0</v>
      </c>
      <c r="R4185" s="8">
        <f>COUNTIF(AK4185:AR4185, "&gt;0")</f>
        <v>0</v>
      </c>
      <c r="S4185" s="8">
        <f>SUM(AS4185,AT4185)</f>
        <v>0</v>
      </c>
      <c r="T4185" s="8">
        <f>SUM(AU4185)</f>
        <v>76</v>
      </c>
      <c r="U4185" s="8">
        <f>SUM(AV4185)</f>
        <v>0</v>
      </c>
      <c r="V4185" s="16"/>
      <c r="W4185" s="8">
        <f>(X4185+AD4185)</f>
        <v>0</v>
      </c>
      <c r="X4185" s="8">
        <f>SUM(Y4185:AB4185)</f>
        <v>0</v>
      </c>
      <c r="Y4185" s="8">
        <v>0</v>
      </c>
      <c r="Z4185" s="8">
        <f>0</f>
        <v>0</v>
      </c>
      <c r="AA4185" s="8">
        <f>SUM(AZ4185,BB4185)</f>
        <v>0</v>
      </c>
      <c r="AB4185" s="8">
        <f>SUM(BC4185,BD4185)</f>
        <v>0</v>
      </c>
      <c r="AC4185" s="8">
        <f>COUNTIF(BC4185:BD4185,"&gt;0")</f>
        <v>0</v>
      </c>
      <c r="AD4185" s="8">
        <f>SUM(AE4185:AI4185)</f>
        <v>0</v>
      </c>
      <c r="AE4185" s="8">
        <v>0</v>
      </c>
      <c r="AF4185" s="8">
        <v>0</v>
      </c>
      <c r="AG4185" s="8">
        <v>0</v>
      </c>
      <c r="AH4185" s="8">
        <v>0</v>
      </c>
      <c r="AI4185" s="8">
        <f>SUM(BA4185)</f>
        <v>0</v>
      </c>
      <c r="AJ4185" s="16"/>
      <c r="AK4185" s="8">
        <v>0</v>
      </c>
      <c r="AL4185" s="8">
        <v>0</v>
      </c>
      <c r="AM4185" s="8">
        <v>0</v>
      </c>
      <c r="AN4185" s="8">
        <v>0</v>
      </c>
      <c r="AO4185" s="8">
        <v>0</v>
      </c>
      <c r="AP4185" s="8">
        <v>0</v>
      </c>
      <c r="AQ4185" s="8">
        <v>0</v>
      </c>
      <c r="AR4185" s="8">
        <v>0</v>
      </c>
      <c r="AS4185" s="8">
        <v>0</v>
      </c>
      <c r="AT4185" s="8">
        <v>0</v>
      </c>
      <c r="AU4185" s="15">
        <v>76</v>
      </c>
      <c r="AV4185" s="15">
        <v>0</v>
      </c>
      <c r="AW4185" s="15">
        <v>0</v>
      </c>
      <c r="AX4185" s="15">
        <v>0</v>
      </c>
      <c r="AY4185" s="29"/>
      <c r="AZ4185" s="33">
        <v>0</v>
      </c>
      <c r="BA4185" s="33">
        <v>0</v>
      </c>
      <c r="BB4185" s="33">
        <v>0</v>
      </c>
      <c r="BC4185" s="33">
        <v>0</v>
      </c>
      <c r="BD4185" s="33">
        <v>0</v>
      </c>
    </row>
    <row r="4186" spans="1:56" x14ac:dyDescent="0.25">
      <c r="A4186" s="51" t="s">
        <v>8943</v>
      </c>
      <c r="B4186" s="33" t="str">
        <f>CONCATENATE(G4186,"-",H4186,"-",I4186)</f>
        <v>999924672-Youth--35kg</v>
      </c>
      <c r="C4186" s="33" t="s">
        <v>1421</v>
      </c>
      <c r="D4186" s="33" t="s">
        <v>4534</v>
      </c>
      <c r="E4186" s="33" t="s">
        <v>701</v>
      </c>
      <c r="F4186" s="33" t="s">
        <v>554</v>
      </c>
      <c r="G4186" s="33">
        <v>999924672</v>
      </c>
      <c r="H4186" s="34" t="s">
        <v>1530</v>
      </c>
      <c r="I4186" s="51" t="s">
        <v>4773</v>
      </c>
      <c r="J4186" s="8">
        <f>(M4186-K4186)+W4186</f>
        <v>28.5</v>
      </c>
      <c r="K4186" s="8">
        <f>M4186/2</f>
        <v>28.5</v>
      </c>
      <c r="L4186" s="16"/>
      <c r="M4186" s="8">
        <f>SUM(N4186,O4186,P4186,Q4186,S4186,T4186,U4186)</f>
        <v>57</v>
      </c>
      <c r="N4186" s="8">
        <f>SUM(AX4186)</f>
        <v>0</v>
      </c>
      <c r="O4186" s="8">
        <v>0</v>
      </c>
      <c r="P4186" s="8">
        <f>SUM(AO4186,AW4186)</f>
        <v>0</v>
      </c>
      <c r="Q4186" s="8">
        <f>SUM(AK4186,AL4186,AM4186,AN4186,AP4186,AQ4186,AR4186,AO4186)</f>
        <v>0</v>
      </c>
      <c r="R4186" s="8">
        <f>COUNTIF(AK4186:AR4186, "&gt;0")</f>
        <v>0</v>
      </c>
      <c r="S4186" s="8">
        <f>SUM(AS4186,AT4186)</f>
        <v>0</v>
      </c>
      <c r="T4186" s="8">
        <f>SUM(AU4186)</f>
        <v>57</v>
      </c>
      <c r="U4186" s="8">
        <f>SUM(AV4186)</f>
        <v>0</v>
      </c>
      <c r="V4186" s="16"/>
      <c r="W4186" s="8">
        <f>(X4186+AD4186)</f>
        <v>0</v>
      </c>
      <c r="X4186" s="8">
        <f>SUM(Y4186:AB4186)</f>
        <v>0</v>
      </c>
      <c r="Y4186" s="8">
        <v>0</v>
      </c>
      <c r="Z4186" s="8">
        <f>0</f>
        <v>0</v>
      </c>
      <c r="AA4186" s="8">
        <f>SUM(AZ4186,BB4186)</f>
        <v>0</v>
      </c>
      <c r="AB4186" s="8">
        <f>SUM(BC4186,BD4186)</f>
        <v>0</v>
      </c>
      <c r="AC4186" s="8">
        <f>COUNTIF(BC4186:BD4186,"&gt;0")</f>
        <v>0</v>
      </c>
      <c r="AD4186" s="8">
        <f>SUM(AE4186:AI4186)</f>
        <v>0</v>
      </c>
      <c r="AE4186" s="8">
        <v>0</v>
      </c>
      <c r="AF4186" s="8">
        <v>0</v>
      </c>
      <c r="AG4186" s="8">
        <v>0</v>
      </c>
      <c r="AH4186" s="8">
        <v>0</v>
      </c>
      <c r="AI4186" s="8">
        <f>SUM(BA4186)</f>
        <v>0</v>
      </c>
      <c r="AJ4186" s="16"/>
      <c r="AK4186" s="15">
        <v>0</v>
      </c>
      <c r="AL4186" s="15">
        <v>0</v>
      </c>
      <c r="AM4186" s="15">
        <v>0</v>
      </c>
      <c r="AN4186" s="15">
        <v>0</v>
      </c>
      <c r="AO4186" s="15">
        <v>0</v>
      </c>
      <c r="AP4186" s="15">
        <v>0</v>
      </c>
      <c r="AQ4186" s="15">
        <v>0</v>
      </c>
      <c r="AR4186" s="15">
        <v>0</v>
      </c>
      <c r="AS4186" s="15">
        <v>0</v>
      </c>
      <c r="AT4186" s="15">
        <v>0</v>
      </c>
      <c r="AU4186" s="15">
        <v>57</v>
      </c>
      <c r="AV4186" s="15">
        <v>0</v>
      </c>
      <c r="AW4186" s="15">
        <v>0</v>
      </c>
      <c r="AX4186" s="15">
        <v>0</v>
      </c>
      <c r="AY4186" s="29"/>
      <c r="AZ4186" s="33">
        <v>0</v>
      </c>
      <c r="BA4186" s="33">
        <v>0</v>
      </c>
      <c r="BB4186" s="33">
        <v>0</v>
      </c>
      <c r="BC4186" s="33">
        <v>0</v>
      </c>
      <c r="BD4186" s="33">
        <v>0</v>
      </c>
    </row>
    <row r="4187" spans="1:56" x14ac:dyDescent="0.25">
      <c r="A4187" s="51" t="s">
        <v>8949</v>
      </c>
      <c r="B4187" s="33" t="str">
        <f>CONCATENATE(G4187,"-",H4187,"-",I4187)</f>
        <v>999920212-Youth--40kg</v>
      </c>
      <c r="C4187" s="34" t="s">
        <v>1993</v>
      </c>
      <c r="D4187" s="34" t="s">
        <v>1994</v>
      </c>
      <c r="E4187" s="34" t="s">
        <v>701</v>
      </c>
      <c r="F4187" s="34" t="s">
        <v>554</v>
      </c>
      <c r="G4187" s="34">
        <v>999920212</v>
      </c>
      <c r="H4187" s="34" t="s">
        <v>1530</v>
      </c>
      <c r="I4187" s="36" t="s">
        <v>4778</v>
      </c>
      <c r="J4187" s="8">
        <f>(M4187-K4187)+W4187</f>
        <v>180</v>
      </c>
      <c r="K4187" s="8"/>
      <c r="L4187" s="9"/>
      <c r="M4187" s="8">
        <f>SUM(N4187,O4187,P4187,Q4187,S4187,T4187,U4187)</f>
        <v>180</v>
      </c>
      <c r="N4187" s="8">
        <f>SUM(AX4187)</f>
        <v>0</v>
      </c>
      <c r="O4187" s="8">
        <v>0</v>
      </c>
      <c r="P4187" s="8">
        <f>SUM(AO4187,AW4187)</f>
        <v>0</v>
      </c>
      <c r="Q4187" s="8">
        <f>SUM(AK4187,AL4187,AM4187,AN4187,AP4187,AQ4187,AR4187,AO4187)</f>
        <v>0</v>
      </c>
      <c r="R4187" s="8">
        <f>COUNTIF(AK4187:AR4187, "&gt;0")</f>
        <v>0</v>
      </c>
      <c r="S4187" s="8">
        <f>SUM(AS4187,AT4187)</f>
        <v>0</v>
      </c>
      <c r="T4187" s="8">
        <f>SUM(AU4187)</f>
        <v>180</v>
      </c>
      <c r="U4187" s="8">
        <f>SUM(AV4187)</f>
        <v>0</v>
      </c>
      <c r="V4187" s="9"/>
      <c r="W4187" s="8">
        <f>(X4187+AD4187)</f>
        <v>0</v>
      </c>
      <c r="X4187" s="8">
        <f>SUM(Y4187:AB4187)</f>
        <v>0</v>
      </c>
      <c r="Y4187" s="8">
        <v>0</v>
      </c>
      <c r="Z4187" s="8">
        <f>0</f>
        <v>0</v>
      </c>
      <c r="AA4187" s="8">
        <f>SUM(AZ4187,BB4187)</f>
        <v>0</v>
      </c>
      <c r="AB4187" s="8">
        <f>SUM(BC4187,BD4187)</f>
        <v>0</v>
      </c>
      <c r="AC4187" s="8">
        <f>COUNTIF(BC4187:BD4187,"&gt;0")</f>
        <v>0</v>
      </c>
      <c r="AD4187" s="8">
        <f>SUM(AE4187:AI4187)</f>
        <v>0</v>
      </c>
      <c r="AE4187" s="8">
        <v>0</v>
      </c>
      <c r="AF4187" s="8">
        <v>0</v>
      </c>
      <c r="AG4187" s="8">
        <v>0</v>
      </c>
      <c r="AH4187" s="8">
        <v>0</v>
      </c>
      <c r="AI4187" s="8">
        <f>SUM(BA4187)</f>
        <v>0</v>
      </c>
      <c r="AJ4187" s="9"/>
      <c r="AK4187" s="8">
        <v>0</v>
      </c>
      <c r="AL4187" s="8">
        <v>0</v>
      </c>
      <c r="AM4187" s="8">
        <v>0</v>
      </c>
      <c r="AN4187" s="8">
        <v>0</v>
      </c>
      <c r="AO4187" s="8">
        <v>0</v>
      </c>
      <c r="AP4187" s="8">
        <v>0</v>
      </c>
      <c r="AQ4187" s="8">
        <v>0</v>
      </c>
      <c r="AR4187" s="8">
        <v>0</v>
      </c>
      <c r="AS4187" s="8">
        <v>0</v>
      </c>
      <c r="AT4187" s="8">
        <v>0</v>
      </c>
      <c r="AU4187" s="15">
        <v>180</v>
      </c>
      <c r="AV4187" s="15">
        <v>0</v>
      </c>
      <c r="AW4187" s="15">
        <v>0</v>
      </c>
      <c r="AX4187" s="15">
        <v>0</v>
      </c>
      <c r="AY4187" s="29"/>
      <c r="AZ4187" s="33">
        <v>0</v>
      </c>
      <c r="BA4187" s="33">
        <v>0</v>
      </c>
      <c r="BB4187" s="33">
        <v>0</v>
      </c>
      <c r="BC4187" s="33">
        <v>0</v>
      </c>
      <c r="BD4187" s="33">
        <v>0</v>
      </c>
    </row>
    <row r="4188" spans="1:56" x14ac:dyDescent="0.25">
      <c r="A4188" s="51" t="s">
        <v>8950</v>
      </c>
      <c r="B4188" s="33" t="str">
        <f>CONCATENATE(G4188,"-",H4188,"-",I4188)</f>
        <v>999922944-Youth--40kg</v>
      </c>
      <c r="C4188" s="34" t="s">
        <v>1992</v>
      </c>
      <c r="D4188" s="34" t="s">
        <v>3284</v>
      </c>
      <c r="E4188" s="34" t="s">
        <v>701</v>
      </c>
      <c r="F4188" s="34" t="s">
        <v>554</v>
      </c>
      <c r="G4188" s="34">
        <v>999922944</v>
      </c>
      <c r="H4188" s="34" t="s">
        <v>1530</v>
      </c>
      <c r="I4188" s="36" t="s">
        <v>4778</v>
      </c>
      <c r="J4188" s="8">
        <f>(M4188-K4188)+W4188</f>
        <v>110</v>
      </c>
      <c r="K4188" s="8">
        <f>M4188/2</f>
        <v>110</v>
      </c>
      <c r="L4188" s="9"/>
      <c r="M4188" s="8">
        <f>SUM(N4188,O4188,P4188,Q4188,S4188,T4188,U4188)</f>
        <v>220</v>
      </c>
      <c r="N4188" s="8">
        <f>SUM(AX4188)</f>
        <v>0</v>
      </c>
      <c r="O4188" s="8">
        <v>0</v>
      </c>
      <c r="P4188" s="8">
        <f>SUM(AO4188,AW4188)</f>
        <v>0</v>
      </c>
      <c r="Q4188" s="8">
        <f>SUM(AK4188,AL4188,AM4188,AN4188,AP4188,AQ4188,AR4188,AO4188)</f>
        <v>0</v>
      </c>
      <c r="R4188" s="8">
        <f>COUNTIF(AK4188:AR4188, "&gt;0")</f>
        <v>0</v>
      </c>
      <c r="S4188" s="8">
        <f>SUM(AS4188,AT4188)</f>
        <v>40</v>
      </c>
      <c r="T4188" s="8">
        <f>SUM(AU4188)</f>
        <v>180</v>
      </c>
      <c r="U4188" s="8">
        <f>SUM(AV4188)</f>
        <v>0</v>
      </c>
      <c r="V4188" s="9"/>
      <c r="W4188" s="8">
        <f>(X4188+AD4188)</f>
        <v>0</v>
      </c>
      <c r="X4188" s="8">
        <f>SUM(Y4188:AB4188)</f>
        <v>0</v>
      </c>
      <c r="Y4188" s="8">
        <v>0</v>
      </c>
      <c r="Z4188" s="8">
        <f>0</f>
        <v>0</v>
      </c>
      <c r="AA4188" s="8">
        <f>SUM(AZ4188,BB4188)</f>
        <v>0</v>
      </c>
      <c r="AB4188" s="8">
        <f>SUM(BC4188,BD4188)</f>
        <v>0</v>
      </c>
      <c r="AC4188" s="8">
        <f>COUNTIF(BC4188:BD4188,"&gt;0")</f>
        <v>0</v>
      </c>
      <c r="AD4188" s="8">
        <f>SUM(AE4188:AI4188)</f>
        <v>0</v>
      </c>
      <c r="AE4188" s="8">
        <v>0</v>
      </c>
      <c r="AF4188" s="8">
        <v>0</v>
      </c>
      <c r="AG4188" s="8">
        <v>0</v>
      </c>
      <c r="AH4188" s="8">
        <v>0</v>
      </c>
      <c r="AI4188" s="8">
        <f>SUM(BA4188)</f>
        <v>0</v>
      </c>
      <c r="AJ4188" s="9"/>
      <c r="AK4188" s="8">
        <v>0</v>
      </c>
      <c r="AL4188" s="8">
        <v>0</v>
      </c>
      <c r="AM4188" s="8">
        <v>0</v>
      </c>
      <c r="AN4188" s="8">
        <v>0</v>
      </c>
      <c r="AO4188" s="8">
        <v>0</v>
      </c>
      <c r="AP4188" s="8">
        <v>0</v>
      </c>
      <c r="AQ4188" s="8">
        <v>0</v>
      </c>
      <c r="AR4188" s="8">
        <v>0</v>
      </c>
      <c r="AS4188" s="8">
        <v>0</v>
      </c>
      <c r="AT4188" s="8">
        <v>40</v>
      </c>
      <c r="AU4188" s="15">
        <v>180</v>
      </c>
      <c r="AV4188" s="15">
        <v>0</v>
      </c>
      <c r="AW4188" s="15">
        <v>0</v>
      </c>
      <c r="AX4188" s="15">
        <v>0</v>
      </c>
      <c r="AY4188" s="29"/>
      <c r="AZ4188" s="33">
        <v>0</v>
      </c>
      <c r="BA4188" s="33">
        <v>0</v>
      </c>
      <c r="BB4188" s="33">
        <v>0</v>
      </c>
      <c r="BC4188" s="33">
        <v>0</v>
      </c>
      <c r="BD4188" s="33">
        <v>0</v>
      </c>
    </row>
    <row r="4189" spans="1:56" x14ac:dyDescent="0.25">
      <c r="A4189" s="51" t="s">
        <v>8951</v>
      </c>
      <c r="B4189" s="33" t="str">
        <f>CONCATENATE(G4189,"-",H4189,"-",I4189)</f>
        <v>999919650-Youth--40kg</v>
      </c>
      <c r="C4189" s="66" t="s">
        <v>1990</v>
      </c>
      <c r="D4189" s="66" t="s">
        <v>1991</v>
      </c>
      <c r="E4189" s="66" t="s">
        <v>701</v>
      </c>
      <c r="F4189" s="66" t="s">
        <v>554</v>
      </c>
      <c r="G4189" s="66">
        <v>999919650</v>
      </c>
      <c r="H4189" s="66" t="s">
        <v>1530</v>
      </c>
      <c r="I4189" s="67" t="s">
        <v>4778</v>
      </c>
      <c r="J4189" s="8">
        <f>(M4189-K4189)+W4189</f>
        <v>101</v>
      </c>
      <c r="K4189" s="8"/>
      <c r="L4189" s="9"/>
      <c r="M4189" s="8">
        <f>SUM(N4189,O4189,P4189,Q4189,S4189,T4189,U4189)</f>
        <v>101</v>
      </c>
      <c r="N4189" s="8">
        <f>SUM(AX4189)</f>
        <v>0</v>
      </c>
      <c r="O4189" s="8">
        <v>0</v>
      </c>
      <c r="P4189" s="8">
        <f>SUM(AO4189,AW4189)</f>
        <v>0</v>
      </c>
      <c r="Q4189" s="8">
        <f>SUM(AK4189,AL4189,AM4189,AN4189,AP4189,AQ4189,AR4189,AO4189)</f>
        <v>0</v>
      </c>
      <c r="R4189" s="8">
        <f>COUNTIF(AK4189:AR4189, "&gt;0")</f>
        <v>0</v>
      </c>
      <c r="S4189" s="8">
        <f>SUM(AS4189,AT4189)</f>
        <v>0</v>
      </c>
      <c r="T4189" s="8">
        <f>SUM(AU4189)</f>
        <v>101</v>
      </c>
      <c r="U4189" s="8">
        <f>SUM(AV4189)</f>
        <v>0</v>
      </c>
      <c r="V4189" s="9"/>
      <c r="W4189" s="8">
        <f>(X4189+AD4189)</f>
        <v>0</v>
      </c>
      <c r="X4189" s="8">
        <f>SUM(Y4189:AB4189)</f>
        <v>0</v>
      </c>
      <c r="Y4189" s="8">
        <v>0</v>
      </c>
      <c r="Z4189" s="8">
        <f>0</f>
        <v>0</v>
      </c>
      <c r="AA4189" s="8">
        <f>SUM(AZ4189,BB4189)</f>
        <v>0</v>
      </c>
      <c r="AB4189" s="8">
        <f>SUM(BC4189,BD4189)</f>
        <v>0</v>
      </c>
      <c r="AC4189" s="8">
        <f>COUNTIF(BC4189:BD4189,"&gt;0")</f>
        <v>0</v>
      </c>
      <c r="AD4189" s="8">
        <f>SUM(AE4189:AI4189)</f>
        <v>0</v>
      </c>
      <c r="AE4189" s="8">
        <v>0</v>
      </c>
      <c r="AF4189" s="8">
        <v>0</v>
      </c>
      <c r="AG4189" s="8">
        <v>0</v>
      </c>
      <c r="AH4189" s="8">
        <v>0</v>
      </c>
      <c r="AI4189" s="8">
        <f>SUM(BA4189)</f>
        <v>0</v>
      </c>
      <c r="AJ4189" s="9"/>
      <c r="AK4189" s="8">
        <v>0</v>
      </c>
      <c r="AL4189" s="8">
        <v>0</v>
      </c>
      <c r="AM4189" s="8">
        <v>0</v>
      </c>
      <c r="AN4189" s="8">
        <v>0</v>
      </c>
      <c r="AO4189" s="8">
        <v>0</v>
      </c>
      <c r="AP4189" s="8">
        <v>0</v>
      </c>
      <c r="AQ4189" s="8">
        <v>0</v>
      </c>
      <c r="AR4189" s="8">
        <v>0</v>
      </c>
      <c r="AS4189" s="8">
        <v>0</v>
      </c>
      <c r="AT4189" s="8">
        <v>0</v>
      </c>
      <c r="AU4189" s="15">
        <v>101</v>
      </c>
      <c r="AV4189" s="15">
        <v>0</v>
      </c>
      <c r="AW4189" s="15">
        <v>0</v>
      </c>
      <c r="AX4189" s="15">
        <v>0</v>
      </c>
      <c r="AY4189" s="29"/>
      <c r="AZ4189" s="33">
        <v>0</v>
      </c>
      <c r="BA4189" s="33">
        <v>0</v>
      </c>
      <c r="BB4189" s="33">
        <v>0</v>
      </c>
      <c r="BC4189" s="33">
        <v>0</v>
      </c>
      <c r="BD4189" s="33">
        <v>0</v>
      </c>
    </row>
    <row r="4190" spans="1:56" x14ac:dyDescent="0.25">
      <c r="A4190" s="51" t="s">
        <v>8954</v>
      </c>
      <c r="B4190" s="33" t="str">
        <f>CONCATENATE(G4190,"-",H4190,"-",I4190)</f>
        <v>999924413-Youth--40kg</v>
      </c>
      <c r="C4190" s="37" t="s">
        <v>877</v>
      </c>
      <c r="D4190" s="37" t="s">
        <v>1996</v>
      </c>
      <c r="E4190" s="37" t="s">
        <v>701</v>
      </c>
      <c r="F4190" s="37" t="s">
        <v>554</v>
      </c>
      <c r="G4190" s="37">
        <v>999924413</v>
      </c>
      <c r="H4190" s="37" t="s">
        <v>1530</v>
      </c>
      <c r="I4190" s="40" t="s">
        <v>4778</v>
      </c>
      <c r="J4190" s="8">
        <f>(M4190-K4190)+W4190</f>
        <v>57</v>
      </c>
      <c r="K4190" s="15"/>
      <c r="L4190" s="16"/>
      <c r="M4190" s="8">
        <f>SUM(N4190,O4190,P4190,Q4190,S4190,T4190,U4190)</f>
        <v>57</v>
      </c>
      <c r="N4190" s="8">
        <f>SUM(AX4190)</f>
        <v>0</v>
      </c>
      <c r="O4190" s="8">
        <v>0</v>
      </c>
      <c r="P4190" s="8">
        <f>SUM(AO4190,AW4190)</f>
        <v>0</v>
      </c>
      <c r="Q4190" s="8">
        <f>SUM(AK4190,AL4190,AM4190,AN4190,AP4190,AQ4190,AR4190,AO4190)</f>
        <v>0</v>
      </c>
      <c r="R4190" s="8">
        <f>COUNTIF(AK4190:AR4190, "&gt;0")</f>
        <v>0</v>
      </c>
      <c r="S4190" s="8">
        <f>SUM(AS4190,AT4190)</f>
        <v>0</v>
      </c>
      <c r="T4190" s="8">
        <f>SUM(AU4190)</f>
        <v>57</v>
      </c>
      <c r="U4190" s="8">
        <f>SUM(AV4190)</f>
        <v>0</v>
      </c>
      <c r="V4190" s="16"/>
      <c r="W4190" s="8">
        <f>(X4190+AD4190)</f>
        <v>0</v>
      </c>
      <c r="X4190" s="8">
        <f>SUM(Y4190:AB4190)</f>
        <v>0</v>
      </c>
      <c r="Y4190" s="8">
        <v>0</v>
      </c>
      <c r="Z4190" s="8">
        <f>0</f>
        <v>0</v>
      </c>
      <c r="AA4190" s="8">
        <f>SUM(AZ4190,BB4190)</f>
        <v>0</v>
      </c>
      <c r="AB4190" s="8">
        <f>SUM(BC4190,BD4190)</f>
        <v>0</v>
      </c>
      <c r="AC4190" s="8">
        <f>COUNTIF(BC4190:BD4190,"&gt;0")</f>
        <v>0</v>
      </c>
      <c r="AD4190" s="8">
        <f>SUM(AE4190:AI4190)</f>
        <v>0</v>
      </c>
      <c r="AE4190" s="8">
        <v>0</v>
      </c>
      <c r="AF4190" s="8">
        <v>0</v>
      </c>
      <c r="AG4190" s="8">
        <v>0</v>
      </c>
      <c r="AH4190" s="8">
        <v>0</v>
      </c>
      <c r="AI4190" s="8">
        <f>SUM(BA4190)</f>
        <v>0</v>
      </c>
      <c r="AJ4190" s="16"/>
      <c r="AK4190" s="15">
        <v>0</v>
      </c>
      <c r="AL4190" s="15">
        <v>0</v>
      </c>
      <c r="AM4190" s="15">
        <v>0</v>
      </c>
      <c r="AN4190" s="15">
        <v>0</v>
      </c>
      <c r="AO4190" s="15">
        <v>0</v>
      </c>
      <c r="AP4190" s="15">
        <v>0</v>
      </c>
      <c r="AQ4190" s="15">
        <v>0</v>
      </c>
      <c r="AR4190" s="15">
        <v>0</v>
      </c>
      <c r="AS4190" s="15">
        <v>0</v>
      </c>
      <c r="AT4190" s="15">
        <v>0</v>
      </c>
      <c r="AU4190" s="15">
        <v>57</v>
      </c>
      <c r="AV4190" s="15">
        <v>0</v>
      </c>
      <c r="AW4190" s="15">
        <v>0</v>
      </c>
      <c r="AX4190" s="15">
        <v>0</v>
      </c>
      <c r="AY4190" s="29"/>
      <c r="AZ4190" s="33">
        <v>0</v>
      </c>
      <c r="BA4190" s="33">
        <v>0</v>
      </c>
      <c r="BB4190" s="33">
        <v>0</v>
      </c>
      <c r="BC4190" s="33">
        <v>0</v>
      </c>
      <c r="BD4190" s="33">
        <v>0</v>
      </c>
    </row>
    <row r="4191" spans="1:56" x14ac:dyDescent="0.25">
      <c r="A4191" s="51" t="s">
        <v>8952</v>
      </c>
      <c r="B4191" s="33" t="str">
        <f>CONCATENATE(G4191,"-",H4191,"-",I4191)</f>
        <v>999924544-Youth--40kg</v>
      </c>
      <c r="C4191" s="37" t="s">
        <v>2020</v>
      </c>
      <c r="D4191" s="37" t="s">
        <v>81</v>
      </c>
      <c r="E4191" s="37" t="s">
        <v>701</v>
      </c>
      <c r="F4191" s="37" t="s">
        <v>554</v>
      </c>
      <c r="G4191" s="37">
        <v>999924544</v>
      </c>
      <c r="H4191" s="37" t="s">
        <v>1530</v>
      </c>
      <c r="I4191" s="40" t="s">
        <v>4778</v>
      </c>
      <c r="J4191" s="8">
        <f>(M4191-K4191)+W4191</f>
        <v>57</v>
      </c>
      <c r="K4191" s="8"/>
      <c r="L4191" s="16"/>
      <c r="M4191" s="8">
        <f>SUM(N4191,O4191,P4191,Q4191,S4191,T4191,U4191)</f>
        <v>57</v>
      </c>
      <c r="N4191" s="8">
        <f>SUM(AX4191)</f>
        <v>0</v>
      </c>
      <c r="O4191" s="8">
        <v>0</v>
      </c>
      <c r="P4191" s="8">
        <f>SUM(AO4191,AW4191)</f>
        <v>0</v>
      </c>
      <c r="Q4191" s="8">
        <f>SUM(AK4191,AL4191,AM4191,AN4191,AP4191,AQ4191,AR4191,AO4191)</f>
        <v>0</v>
      </c>
      <c r="R4191" s="8">
        <f>COUNTIF(AK4191:AR4191, "&gt;0")</f>
        <v>0</v>
      </c>
      <c r="S4191" s="8">
        <f>SUM(AS4191,AT4191)</f>
        <v>0</v>
      </c>
      <c r="T4191" s="8">
        <f>SUM(AU4191)</f>
        <v>57</v>
      </c>
      <c r="U4191" s="8">
        <f>SUM(AV4191)</f>
        <v>0</v>
      </c>
      <c r="V4191" s="16"/>
      <c r="W4191" s="8">
        <f>(X4191+AD4191)</f>
        <v>0</v>
      </c>
      <c r="X4191" s="8">
        <f>SUM(Y4191:AB4191)</f>
        <v>0</v>
      </c>
      <c r="Y4191" s="8">
        <v>0</v>
      </c>
      <c r="Z4191" s="8">
        <f>0</f>
        <v>0</v>
      </c>
      <c r="AA4191" s="8">
        <f>SUM(AZ4191,BB4191)</f>
        <v>0</v>
      </c>
      <c r="AB4191" s="8">
        <f>SUM(BC4191,BD4191)</f>
        <v>0</v>
      </c>
      <c r="AC4191" s="8">
        <f>COUNTIF(BC4191:BD4191,"&gt;0")</f>
        <v>0</v>
      </c>
      <c r="AD4191" s="8">
        <f>SUM(AE4191:AI4191)</f>
        <v>0</v>
      </c>
      <c r="AE4191" s="8">
        <v>0</v>
      </c>
      <c r="AF4191" s="8">
        <v>0</v>
      </c>
      <c r="AG4191" s="8">
        <v>0</v>
      </c>
      <c r="AH4191" s="8">
        <v>0</v>
      </c>
      <c r="AI4191" s="8">
        <f>SUM(BA4191)</f>
        <v>0</v>
      </c>
      <c r="AJ4191" s="16"/>
      <c r="AK4191" s="15">
        <v>0</v>
      </c>
      <c r="AL4191" s="15">
        <v>0</v>
      </c>
      <c r="AM4191" s="15">
        <v>0</v>
      </c>
      <c r="AN4191" s="15">
        <v>0</v>
      </c>
      <c r="AO4191" s="15">
        <v>0</v>
      </c>
      <c r="AP4191" s="15">
        <v>0</v>
      </c>
      <c r="AQ4191" s="15">
        <v>0</v>
      </c>
      <c r="AR4191" s="15">
        <v>0</v>
      </c>
      <c r="AS4191" s="15">
        <v>0</v>
      </c>
      <c r="AT4191" s="15">
        <v>0</v>
      </c>
      <c r="AU4191" s="15">
        <v>57</v>
      </c>
      <c r="AV4191" s="15">
        <v>0</v>
      </c>
      <c r="AW4191" s="15">
        <v>0</v>
      </c>
      <c r="AX4191" s="15">
        <v>0</v>
      </c>
      <c r="AY4191" s="29"/>
      <c r="AZ4191" s="33">
        <v>0</v>
      </c>
      <c r="BA4191" s="33">
        <v>0</v>
      </c>
      <c r="BB4191" s="33">
        <v>0</v>
      </c>
      <c r="BC4191" s="33">
        <v>0</v>
      </c>
      <c r="BD4191" s="33">
        <v>0</v>
      </c>
    </row>
    <row r="4192" spans="1:56" x14ac:dyDescent="0.25">
      <c r="A4192" s="51" t="s">
        <v>8953</v>
      </c>
      <c r="B4192" s="33" t="str">
        <f>CONCATENATE(G4192,"-",H4192,"-",I4192)</f>
        <v>999926504-Youth--40kg</v>
      </c>
      <c r="C4192" s="37" t="s">
        <v>1118</v>
      </c>
      <c r="D4192" s="37" t="s">
        <v>1149</v>
      </c>
      <c r="E4192" s="37" t="s">
        <v>701</v>
      </c>
      <c r="F4192" s="37" t="s">
        <v>554</v>
      </c>
      <c r="G4192" s="37">
        <v>999926504</v>
      </c>
      <c r="H4192" s="38" t="s">
        <v>1530</v>
      </c>
      <c r="I4192" s="40" t="s">
        <v>4778</v>
      </c>
      <c r="J4192" s="8">
        <f>(M4192-K4192)+W4192</f>
        <v>50.5</v>
      </c>
      <c r="K4192" s="8">
        <f>M4192/2</f>
        <v>50.5</v>
      </c>
      <c r="L4192" s="16"/>
      <c r="M4192" s="8">
        <f>SUM(N4192,O4192,P4192,Q4192,S4192,T4192,U4192)</f>
        <v>101</v>
      </c>
      <c r="N4192" s="8">
        <f>SUM(AX4192)</f>
        <v>0</v>
      </c>
      <c r="O4192" s="8">
        <v>0</v>
      </c>
      <c r="P4192" s="8">
        <f>SUM(AO4192,AW4192)</f>
        <v>0</v>
      </c>
      <c r="Q4192" s="8">
        <f>SUM(AK4192,AL4192,AM4192,AN4192,AP4192,AQ4192,AR4192,AO4192)</f>
        <v>0</v>
      </c>
      <c r="R4192" s="8">
        <f>COUNTIF(AK4192:AR4192, "&gt;0")</f>
        <v>0</v>
      </c>
      <c r="S4192" s="8">
        <f>SUM(AS4192,AT4192)</f>
        <v>0</v>
      </c>
      <c r="T4192" s="8">
        <f>SUM(AU4192)</f>
        <v>101</v>
      </c>
      <c r="U4192" s="8">
        <f>SUM(AV4192)</f>
        <v>0</v>
      </c>
      <c r="V4192" s="16"/>
      <c r="W4192" s="8">
        <f>(X4192+AD4192)</f>
        <v>0</v>
      </c>
      <c r="X4192" s="8">
        <f>SUM(Y4192:AB4192)</f>
        <v>0</v>
      </c>
      <c r="Y4192" s="8">
        <v>0</v>
      </c>
      <c r="Z4192" s="8">
        <f>0</f>
        <v>0</v>
      </c>
      <c r="AA4192" s="8">
        <f>SUM(AZ4192,BB4192)</f>
        <v>0</v>
      </c>
      <c r="AB4192" s="8">
        <f>SUM(BC4192,BD4192)</f>
        <v>0</v>
      </c>
      <c r="AC4192" s="8">
        <f>COUNTIF(BC4192:BD4192,"&gt;0")</f>
        <v>0</v>
      </c>
      <c r="AD4192" s="8">
        <f>SUM(AE4192:AI4192)</f>
        <v>0</v>
      </c>
      <c r="AE4192" s="8">
        <v>0</v>
      </c>
      <c r="AF4192" s="8">
        <v>0</v>
      </c>
      <c r="AG4192" s="8">
        <v>0</v>
      </c>
      <c r="AH4192" s="8">
        <v>0</v>
      </c>
      <c r="AI4192" s="8">
        <f>SUM(BA4192)</f>
        <v>0</v>
      </c>
      <c r="AJ4192" s="16"/>
      <c r="AK4192" s="15">
        <v>0</v>
      </c>
      <c r="AL4192" s="15">
        <v>0</v>
      </c>
      <c r="AM4192" s="15">
        <v>0</v>
      </c>
      <c r="AN4192" s="15">
        <v>0</v>
      </c>
      <c r="AO4192" s="15">
        <v>0</v>
      </c>
      <c r="AP4192" s="15">
        <v>0</v>
      </c>
      <c r="AQ4192" s="15">
        <v>0</v>
      </c>
      <c r="AR4192" s="15">
        <v>0</v>
      </c>
      <c r="AS4192" s="15">
        <v>0</v>
      </c>
      <c r="AT4192" s="15">
        <v>0</v>
      </c>
      <c r="AU4192" s="15">
        <v>101</v>
      </c>
      <c r="AV4192" s="15">
        <v>0</v>
      </c>
      <c r="AW4192" s="15">
        <v>0</v>
      </c>
      <c r="AX4192" s="15">
        <v>0</v>
      </c>
      <c r="AY4192" s="29"/>
      <c r="AZ4192" s="33">
        <v>0</v>
      </c>
      <c r="BA4192" s="33">
        <v>0</v>
      </c>
      <c r="BB4192" s="33">
        <v>0</v>
      </c>
      <c r="BC4192" s="33">
        <v>0</v>
      </c>
      <c r="BD4192" s="33">
        <v>0</v>
      </c>
    </row>
    <row r="4193" spans="1:56" x14ac:dyDescent="0.25">
      <c r="A4193" s="51" t="s">
        <v>9152</v>
      </c>
      <c r="B4193" s="33" t="str">
        <f>CONCATENATE(G4193,"-",H4193,"-",I4193)</f>
        <v>999930409-Youth--40kg</v>
      </c>
      <c r="C4193" s="37" t="s">
        <v>4425</v>
      </c>
      <c r="D4193" s="37" t="s">
        <v>4426</v>
      </c>
      <c r="E4193" s="37" t="s">
        <v>701</v>
      </c>
      <c r="F4193" s="37" t="s">
        <v>554</v>
      </c>
      <c r="G4193" s="37">
        <v>999930409</v>
      </c>
      <c r="H4193" s="37" t="s">
        <v>1530</v>
      </c>
      <c r="I4193" s="53" t="s">
        <v>4778</v>
      </c>
      <c r="J4193" s="8">
        <f>(M4193-K4193)+W4193</f>
        <v>50</v>
      </c>
      <c r="K4193" s="8">
        <f>M4193/2</f>
        <v>0</v>
      </c>
      <c r="L4193" s="9"/>
      <c r="M4193" s="8">
        <f>SUM(N4193,O4193,P4193,Q4193,S4193,T4193,U4193)</f>
        <v>0</v>
      </c>
      <c r="N4193" s="8">
        <f>SUM(AX4193)</f>
        <v>0</v>
      </c>
      <c r="O4193" s="8">
        <v>0</v>
      </c>
      <c r="P4193" s="8">
        <f>SUM(AO4193,AW4193)</f>
        <v>0</v>
      </c>
      <c r="Q4193" s="8">
        <f>SUM(AK4193,AL4193,AM4193,AN4193,AP4193,AQ4193,AR4193,AO4193)</f>
        <v>0</v>
      </c>
      <c r="R4193" s="8">
        <f>COUNTIF(AK4193:AR4193, "&gt;0")</f>
        <v>0</v>
      </c>
      <c r="S4193" s="8">
        <f>SUM(AS4193,AT4193)</f>
        <v>0</v>
      </c>
      <c r="T4193" s="8">
        <f>SUM(AU4193)</f>
        <v>0</v>
      </c>
      <c r="U4193" s="8">
        <f>SUM(AV4193)</f>
        <v>0</v>
      </c>
      <c r="V4193" s="9"/>
      <c r="W4193" s="8">
        <f>(X4193+AD4193)</f>
        <v>50</v>
      </c>
      <c r="X4193" s="8">
        <f>SUM(Y4193:AB4193)</f>
        <v>50</v>
      </c>
      <c r="Y4193" s="8">
        <v>0</v>
      </c>
      <c r="Z4193" s="8">
        <f>0</f>
        <v>0</v>
      </c>
      <c r="AA4193" s="8">
        <f>SUM(AZ4193,BB4193)</f>
        <v>50</v>
      </c>
      <c r="AB4193" s="8">
        <f>SUM(BC4193,BD4193)</f>
        <v>0</v>
      </c>
      <c r="AC4193" s="8">
        <f>COUNTIF(BC4193:BD4193,"&gt;0")</f>
        <v>0</v>
      </c>
      <c r="AD4193" s="8">
        <f>SUM(AE4193:AI4193)</f>
        <v>0</v>
      </c>
      <c r="AE4193" s="8">
        <v>0</v>
      </c>
      <c r="AF4193" s="8">
        <v>0</v>
      </c>
      <c r="AG4193" s="8">
        <v>0</v>
      </c>
      <c r="AH4193" s="8">
        <v>0</v>
      </c>
      <c r="AI4193" s="8">
        <f>SUM(BA4193)</f>
        <v>0</v>
      </c>
      <c r="AJ4193" s="9"/>
      <c r="AK4193" s="8">
        <v>0</v>
      </c>
      <c r="AL4193" s="8">
        <v>0</v>
      </c>
      <c r="AM4193" s="8">
        <v>0</v>
      </c>
      <c r="AN4193" s="8">
        <v>0</v>
      </c>
      <c r="AO4193" s="8">
        <v>0</v>
      </c>
      <c r="AP4193" s="8">
        <v>0</v>
      </c>
      <c r="AQ4193" s="8">
        <v>0</v>
      </c>
      <c r="AR4193" s="8">
        <v>0</v>
      </c>
      <c r="AS4193" s="8">
        <v>0</v>
      </c>
      <c r="AT4193" s="8">
        <v>0</v>
      </c>
      <c r="AU4193" s="8">
        <v>0</v>
      </c>
      <c r="AV4193" s="8">
        <v>0</v>
      </c>
      <c r="AW4193" s="8">
        <v>0</v>
      </c>
      <c r="AX4193" s="8">
        <v>0</v>
      </c>
      <c r="AY4193" s="30"/>
      <c r="AZ4193" s="33">
        <v>0</v>
      </c>
      <c r="BA4193" s="33">
        <v>0</v>
      </c>
      <c r="BB4193" s="33">
        <v>50</v>
      </c>
      <c r="BC4193" s="33">
        <v>0</v>
      </c>
      <c r="BD4193" s="33">
        <v>0</v>
      </c>
    </row>
    <row r="4194" spans="1:56" x14ac:dyDescent="0.25">
      <c r="A4194" s="51" t="s">
        <v>8955</v>
      </c>
      <c r="B4194" s="33" t="str">
        <f>CONCATENATE(G4194,"-",H4194,"-",I4194)</f>
        <v>999921987-Youth--40kg</v>
      </c>
      <c r="C4194" s="37" t="s">
        <v>3973</v>
      </c>
      <c r="D4194" s="37" t="s">
        <v>452</v>
      </c>
      <c r="E4194" s="37" t="s">
        <v>701</v>
      </c>
      <c r="F4194" s="37" t="s">
        <v>554</v>
      </c>
      <c r="G4194" s="37">
        <v>999921987</v>
      </c>
      <c r="H4194" s="38" t="s">
        <v>1530</v>
      </c>
      <c r="I4194" s="40" t="s">
        <v>4778</v>
      </c>
      <c r="J4194" s="8">
        <f>(M4194-K4194)+W4194</f>
        <v>15</v>
      </c>
      <c r="K4194" s="8">
        <f>M4194/2</f>
        <v>15</v>
      </c>
      <c r="L4194" s="9"/>
      <c r="M4194" s="8">
        <f>SUM(N4194,O4194,P4194,Q4194,S4194,T4194,U4194)</f>
        <v>30</v>
      </c>
      <c r="N4194" s="8">
        <f>SUM(AX4194)</f>
        <v>0</v>
      </c>
      <c r="O4194" s="8">
        <v>0</v>
      </c>
      <c r="P4194" s="8">
        <f>SUM(AO4194,AW4194)</f>
        <v>0</v>
      </c>
      <c r="Q4194" s="8">
        <f>SUM(AK4194,AL4194,AM4194,AN4194,AP4194,AQ4194,AR4194,AO4194)</f>
        <v>30</v>
      </c>
      <c r="R4194" s="8">
        <f>COUNTIF(AK4194:AR4194, "&gt;0")</f>
        <v>1</v>
      </c>
      <c r="S4194" s="8">
        <f>SUM(AS4194,AT4194)</f>
        <v>0</v>
      </c>
      <c r="T4194" s="8">
        <f>SUM(AU4194)</f>
        <v>0</v>
      </c>
      <c r="U4194" s="8">
        <f>SUM(AV4194)</f>
        <v>0</v>
      </c>
      <c r="V4194" s="9"/>
      <c r="W4194" s="8">
        <f>(X4194+AD4194)</f>
        <v>0</v>
      </c>
      <c r="X4194" s="8">
        <f>SUM(Y4194:AB4194)</f>
        <v>0</v>
      </c>
      <c r="Y4194" s="8">
        <v>0</v>
      </c>
      <c r="Z4194" s="8">
        <f>0</f>
        <v>0</v>
      </c>
      <c r="AA4194" s="8">
        <f>SUM(AZ4194,BB4194)</f>
        <v>0</v>
      </c>
      <c r="AB4194" s="8">
        <f>SUM(BC4194,BD4194)</f>
        <v>0</v>
      </c>
      <c r="AC4194" s="8">
        <f>COUNTIF(BC4194:BD4194,"&gt;0")</f>
        <v>0</v>
      </c>
      <c r="AD4194" s="8">
        <f>SUM(AE4194:AI4194)</f>
        <v>0</v>
      </c>
      <c r="AE4194" s="8">
        <v>0</v>
      </c>
      <c r="AF4194" s="8">
        <v>0</v>
      </c>
      <c r="AG4194" s="8">
        <v>0</v>
      </c>
      <c r="AH4194" s="8">
        <v>0</v>
      </c>
      <c r="AI4194" s="8">
        <f>SUM(BA4194)</f>
        <v>0</v>
      </c>
      <c r="AJ4194" s="9"/>
      <c r="AK4194" s="8">
        <v>0</v>
      </c>
      <c r="AL4194" s="8">
        <v>0</v>
      </c>
      <c r="AM4194" s="8">
        <v>0</v>
      </c>
      <c r="AN4194" s="8">
        <v>30</v>
      </c>
      <c r="AO4194" s="8">
        <v>0</v>
      </c>
      <c r="AP4194" s="8">
        <v>0</v>
      </c>
      <c r="AQ4194" s="8">
        <v>0</v>
      </c>
      <c r="AR4194" s="8">
        <v>0</v>
      </c>
      <c r="AS4194" s="8">
        <v>0</v>
      </c>
      <c r="AT4194" s="8">
        <v>0</v>
      </c>
      <c r="AU4194" s="15">
        <v>0</v>
      </c>
      <c r="AV4194" s="15">
        <v>0</v>
      </c>
      <c r="AW4194" s="15">
        <v>0</v>
      </c>
      <c r="AX4194" s="15">
        <v>0</v>
      </c>
      <c r="AY4194" s="29"/>
      <c r="AZ4194" s="33">
        <v>0</v>
      </c>
      <c r="BA4194" s="33">
        <v>0</v>
      </c>
      <c r="BB4194" s="33">
        <v>0</v>
      </c>
      <c r="BC4194" s="33">
        <v>0</v>
      </c>
      <c r="BD4194" s="33">
        <v>0</v>
      </c>
    </row>
    <row r="4195" spans="1:56" x14ac:dyDescent="0.25">
      <c r="A4195" s="51" t="s">
        <v>9065</v>
      </c>
      <c r="B4195" s="33" t="str">
        <f>CONCATENATE(G4195,"-",H4195,"-",I4195)</f>
        <v>999929239-Youth-+40kg</v>
      </c>
      <c r="C4195" s="38" t="s">
        <v>891</v>
      </c>
      <c r="D4195" s="38" t="s">
        <v>2973</v>
      </c>
      <c r="E4195" s="38" t="s">
        <v>701</v>
      </c>
      <c r="F4195" s="38" t="s">
        <v>644</v>
      </c>
      <c r="G4195" s="38">
        <v>999929239</v>
      </c>
      <c r="H4195" s="38" t="s">
        <v>1530</v>
      </c>
      <c r="I4195" s="40" t="s">
        <v>4779</v>
      </c>
      <c r="J4195" s="8">
        <f>(M4195-K4195)+W4195</f>
        <v>67.5</v>
      </c>
      <c r="K4195" s="8"/>
      <c r="L4195" s="9"/>
      <c r="M4195" s="8">
        <f>SUM(N4195,O4195,P4195,Q4195,S4195,T4195,U4195)</f>
        <v>67.5</v>
      </c>
      <c r="N4195" s="8">
        <f>SUM(AX4195)</f>
        <v>0</v>
      </c>
      <c r="O4195" s="8">
        <v>0</v>
      </c>
      <c r="P4195" s="8">
        <f>SUM(AO4195,AW4195)</f>
        <v>0</v>
      </c>
      <c r="Q4195" s="8">
        <f>SUM(AK4195,AL4195,AM4195,AN4195,AP4195,AQ4195,AR4195,AO4195)</f>
        <v>0</v>
      </c>
      <c r="R4195" s="8">
        <f>COUNTIF(AK4195:AR4195, "&gt;0")</f>
        <v>0</v>
      </c>
      <c r="S4195" s="8">
        <f>SUM(AS4195,AT4195)</f>
        <v>0</v>
      </c>
      <c r="T4195" s="8">
        <f>SUM(AU4195)</f>
        <v>67.5</v>
      </c>
      <c r="U4195" s="8">
        <f>SUM(AV4195)</f>
        <v>0</v>
      </c>
      <c r="V4195" s="9"/>
      <c r="W4195" s="8">
        <f>(X4195+AD4195)</f>
        <v>0</v>
      </c>
      <c r="X4195" s="8">
        <f>SUM(Y4195:AB4195)</f>
        <v>0</v>
      </c>
      <c r="Y4195" s="8">
        <v>0</v>
      </c>
      <c r="Z4195" s="8">
        <f>0</f>
        <v>0</v>
      </c>
      <c r="AA4195" s="8">
        <f>SUM(AZ4195,BB4195)</f>
        <v>0</v>
      </c>
      <c r="AB4195" s="8">
        <f>SUM(BC4195,BD4195)</f>
        <v>0</v>
      </c>
      <c r="AC4195" s="8">
        <f>COUNTIF(BC4195:BD4195,"&gt;0")</f>
        <v>0</v>
      </c>
      <c r="AD4195" s="8">
        <f>SUM(AE4195:AI4195)</f>
        <v>0</v>
      </c>
      <c r="AE4195" s="8">
        <v>0</v>
      </c>
      <c r="AF4195" s="8">
        <v>0</v>
      </c>
      <c r="AG4195" s="8">
        <v>0</v>
      </c>
      <c r="AH4195" s="8">
        <v>0</v>
      </c>
      <c r="AI4195" s="8">
        <f>SUM(BA4195)</f>
        <v>0</v>
      </c>
      <c r="AJ4195" s="9"/>
      <c r="AK4195" s="8">
        <v>0</v>
      </c>
      <c r="AL4195" s="8">
        <v>0</v>
      </c>
      <c r="AM4195" s="8">
        <v>0</v>
      </c>
      <c r="AN4195" s="8">
        <v>0</v>
      </c>
      <c r="AO4195" s="8">
        <v>0</v>
      </c>
      <c r="AP4195" s="8">
        <v>0</v>
      </c>
      <c r="AQ4195" s="8">
        <v>0</v>
      </c>
      <c r="AR4195" s="8">
        <v>0</v>
      </c>
      <c r="AS4195" s="8">
        <v>0</v>
      </c>
      <c r="AT4195" s="8">
        <v>0</v>
      </c>
      <c r="AU4195" s="15">
        <v>67.5</v>
      </c>
      <c r="AV4195" s="15">
        <v>0</v>
      </c>
      <c r="AW4195" s="15">
        <v>0</v>
      </c>
      <c r="AX4195" s="15">
        <v>0</v>
      </c>
      <c r="AY4195" s="29"/>
      <c r="AZ4195" s="33">
        <v>0</v>
      </c>
      <c r="BA4195" s="33">
        <v>0</v>
      </c>
      <c r="BB4195" s="33">
        <v>0</v>
      </c>
      <c r="BC4195" s="33">
        <v>0</v>
      </c>
      <c r="BD4195" s="33">
        <v>0</v>
      </c>
    </row>
    <row r="4196" spans="1:56" x14ac:dyDescent="0.25">
      <c r="A4196" s="51" t="s">
        <v>9068</v>
      </c>
      <c r="B4196" s="33" t="str">
        <f>CONCATENATE(G4196,"-",H4196,"-",I4196)</f>
        <v>999928085-Youth-+40kg</v>
      </c>
      <c r="C4196" s="38" t="s">
        <v>2058</v>
      </c>
      <c r="D4196" s="38" t="s">
        <v>962</v>
      </c>
      <c r="E4196" s="38" t="s">
        <v>701</v>
      </c>
      <c r="F4196" s="38" t="s">
        <v>644</v>
      </c>
      <c r="G4196" s="38">
        <v>999928085</v>
      </c>
      <c r="H4196" s="38" t="s">
        <v>1530</v>
      </c>
      <c r="I4196" s="40" t="s">
        <v>4779</v>
      </c>
      <c r="J4196" s="8">
        <f>(M4196-K4196)+W4196</f>
        <v>60</v>
      </c>
      <c r="K4196" s="8"/>
      <c r="L4196" s="9"/>
      <c r="M4196" s="8">
        <f>SUM(N4196,O4196,P4196,Q4196,S4196,T4196,U4196)</f>
        <v>60</v>
      </c>
      <c r="N4196" s="8">
        <f>SUM(AX4196)</f>
        <v>0</v>
      </c>
      <c r="O4196" s="8">
        <v>0</v>
      </c>
      <c r="P4196" s="8">
        <f>SUM(AO4196,AW4196)</f>
        <v>0</v>
      </c>
      <c r="Q4196" s="8">
        <f>SUM(AK4196,AL4196,AM4196,AN4196,AP4196,AQ4196,AR4196,AO4196)</f>
        <v>60</v>
      </c>
      <c r="R4196" s="8">
        <f>COUNTIF(AK4196:AR4196, "&gt;0")</f>
        <v>1</v>
      </c>
      <c r="S4196" s="8">
        <f>SUM(AS4196,AT4196)</f>
        <v>0</v>
      </c>
      <c r="T4196" s="8">
        <f>SUM(AU4196)</f>
        <v>0</v>
      </c>
      <c r="U4196" s="8">
        <f>SUM(AV4196)</f>
        <v>0</v>
      </c>
      <c r="V4196" s="9"/>
      <c r="W4196" s="8">
        <f>(X4196+AD4196)</f>
        <v>0</v>
      </c>
      <c r="X4196" s="8">
        <f>SUM(Y4196:AB4196)</f>
        <v>0</v>
      </c>
      <c r="Y4196" s="8">
        <v>0</v>
      </c>
      <c r="Z4196" s="8">
        <f>0</f>
        <v>0</v>
      </c>
      <c r="AA4196" s="8">
        <f>SUM(AZ4196,BB4196)</f>
        <v>0</v>
      </c>
      <c r="AB4196" s="8">
        <f>SUM(BC4196,BD4196)</f>
        <v>0</v>
      </c>
      <c r="AC4196" s="8">
        <f>COUNTIF(BC4196:BD4196,"&gt;0")</f>
        <v>0</v>
      </c>
      <c r="AD4196" s="8">
        <f>SUM(AE4196:AI4196)</f>
        <v>0</v>
      </c>
      <c r="AE4196" s="8">
        <v>0</v>
      </c>
      <c r="AF4196" s="8">
        <v>0</v>
      </c>
      <c r="AG4196" s="8">
        <v>0</v>
      </c>
      <c r="AH4196" s="8">
        <v>0</v>
      </c>
      <c r="AI4196" s="8">
        <f>SUM(BA4196)</f>
        <v>0</v>
      </c>
      <c r="AJ4196" s="9"/>
      <c r="AK4196" s="8">
        <v>0</v>
      </c>
      <c r="AL4196" s="8">
        <v>60</v>
      </c>
      <c r="AM4196" s="8">
        <v>0</v>
      </c>
      <c r="AN4196" s="8">
        <v>0</v>
      </c>
      <c r="AO4196" s="8">
        <v>0</v>
      </c>
      <c r="AP4196" s="8">
        <v>0</v>
      </c>
      <c r="AQ4196" s="8">
        <v>0</v>
      </c>
      <c r="AR4196" s="8">
        <v>0</v>
      </c>
      <c r="AS4196" s="8">
        <v>0</v>
      </c>
      <c r="AT4196" s="8">
        <v>0</v>
      </c>
      <c r="AU4196" s="15">
        <v>0</v>
      </c>
      <c r="AV4196" s="15">
        <v>0</v>
      </c>
      <c r="AW4196" s="15">
        <v>0</v>
      </c>
      <c r="AX4196" s="15">
        <v>0</v>
      </c>
      <c r="AY4196" s="29"/>
      <c r="AZ4196" s="33">
        <v>0</v>
      </c>
      <c r="BA4196" s="33">
        <v>0</v>
      </c>
      <c r="BB4196" s="33">
        <v>0</v>
      </c>
      <c r="BC4196" s="33">
        <v>0</v>
      </c>
      <c r="BD4196" s="33">
        <v>0</v>
      </c>
    </row>
    <row r="4197" spans="1:56" x14ac:dyDescent="0.25">
      <c r="A4197" s="51" t="s">
        <v>9067</v>
      </c>
      <c r="B4197" s="33" t="str">
        <f>CONCATENATE(G4197,"-",H4197,"-",I4197)</f>
        <v>999931498-Youth-+40kg</v>
      </c>
      <c r="C4197" s="38" t="s">
        <v>731</v>
      </c>
      <c r="D4197" s="38" t="s">
        <v>1324</v>
      </c>
      <c r="E4197" s="38" t="s">
        <v>701</v>
      </c>
      <c r="F4197" s="38" t="s">
        <v>644</v>
      </c>
      <c r="G4197" s="38">
        <v>999931498</v>
      </c>
      <c r="H4197" s="38" t="s">
        <v>1530</v>
      </c>
      <c r="I4197" s="40" t="s">
        <v>4779</v>
      </c>
      <c r="J4197" s="8">
        <f>(M4197-K4197)+W4197</f>
        <v>50.5</v>
      </c>
      <c r="K4197" s="8"/>
      <c r="L4197" s="9"/>
      <c r="M4197" s="8">
        <f>SUM(N4197,O4197,P4197,Q4197,S4197,T4197,U4197)</f>
        <v>50.5</v>
      </c>
      <c r="N4197" s="8">
        <f>SUM(AX4197)</f>
        <v>0</v>
      </c>
      <c r="O4197" s="8">
        <v>0</v>
      </c>
      <c r="P4197" s="8">
        <f>SUM(AO4197,AW4197)</f>
        <v>0</v>
      </c>
      <c r="Q4197" s="8">
        <f>SUM(AK4197,AL4197,AM4197,AN4197,AP4197,AQ4197,AR4197,AO4197)</f>
        <v>0</v>
      </c>
      <c r="R4197" s="8">
        <f>COUNTIF(AK4197:AR4197, "&gt;0")</f>
        <v>0</v>
      </c>
      <c r="S4197" s="8">
        <f>SUM(AS4197,AT4197)</f>
        <v>0</v>
      </c>
      <c r="T4197" s="8">
        <f>SUM(AU4197)</f>
        <v>50.5</v>
      </c>
      <c r="U4197" s="8">
        <f>SUM(AV4197)</f>
        <v>0</v>
      </c>
      <c r="V4197" s="9"/>
      <c r="W4197" s="8">
        <f>(X4197+AD4197)</f>
        <v>0</v>
      </c>
      <c r="X4197" s="8">
        <f>SUM(Y4197:AB4197)</f>
        <v>0</v>
      </c>
      <c r="Y4197" s="8">
        <v>0</v>
      </c>
      <c r="Z4197" s="8">
        <f>0</f>
        <v>0</v>
      </c>
      <c r="AA4197" s="8">
        <f>SUM(AZ4197,BB4197)</f>
        <v>0</v>
      </c>
      <c r="AB4197" s="8">
        <f>SUM(BC4197,BD4197)</f>
        <v>0</v>
      </c>
      <c r="AC4197" s="8">
        <f>COUNTIF(BC4197:BD4197,"&gt;0")</f>
        <v>0</v>
      </c>
      <c r="AD4197" s="8">
        <f>SUM(AE4197:AI4197)</f>
        <v>0</v>
      </c>
      <c r="AE4197" s="8">
        <v>0</v>
      </c>
      <c r="AF4197" s="8">
        <v>0</v>
      </c>
      <c r="AG4197" s="8">
        <v>0</v>
      </c>
      <c r="AH4197" s="8">
        <v>0</v>
      </c>
      <c r="AI4197" s="8">
        <f>SUM(BA4197)</f>
        <v>0</v>
      </c>
      <c r="AJ4197" s="9"/>
      <c r="AK4197" s="8">
        <v>0</v>
      </c>
      <c r="AL4197" s="8">
        <v>0</v>
      </c>
      <c r="AM4197" s="8">
        <v>0</v>
      </c>
      <c r="AN4197" s="8">
        <v>0</v>
      </c>
      <c r="AO4197" s="8">
        <v>0</v>
      </c>
      <c r="AP4197" s="8">
        <v>0</v>
      </c>
      <c r="AQ4197" s="8">
        <v>0</v>
      </c>
      <c r="AR4197" s="8">
        <v>0</v>
      </c>
      <c r="AS4197" s="8">
        <v>0</v>
      </c>
      <c r="AT4197" s="8">
        <v>0</v>
      </c>
      <c r="AU4197" s="15">
        <v>50.5</v>
      </c>
      <c r="AV4197" s="15">
        <v>0</v>
      </c>
      <c r="AW4197" s="15">
        <v>0</v>
      </c>
      <c r="AX4197" s="15">
        <v>0</v>
      </c>
      <c r="AY4197" s="29"/>
      <c r="AZ4197" s="33">
        <v>0</v>
      </c>
      <c r="BA4197" s="33">
        <v>0</v>
      </c>
      <c r="BB4197" s="33">
        <v>0</v>
      </c>
      <c r="BC4197" s="33">
        <v>0</v>
      </c>
      <c r="BD4197" s="33">
        <v>0</v>
      </c>
    </row>
    <row r="4198" spans="1:56" x14ac:dyDescent="0.25">
      <c r="A4198" s="51" t="s">
        <v>9069</v>
      </c>
      <c r="B4198" s="33" t="str">
        <f>CONCATENATE(G4198,"-",H4198,"-",I4198)</f>
        <v>999930634-Youth-+40kg</v>
      </c>
      <c r="C4198" s="38" t="s">
        <v>3452</v>
      </c>
      <c r="D4198" s="38" t="s">
        <v>3453</v>
      </c>
      <c r="E4198" s="38" t="s">
        <v>701</v>
      </c>
      <c r="F4198" s="38" t="s">
        <v>644</v>
      </c>
      <c r="G4198" s="38">
        <v>999930634</v>
      </c>
      <c r="H4198" s="38" t="s">
        <v>1530</v>
      </c>
      <c r="I4198" s="40" t="s">
        <v>4779</v>
      </c>
      <c r="J4198" s="8">
        <f>(M4198-K4198)+W4198</f>
        <v>45</v>
      </c>
      <c r="K4198" s="8"/>
      <c r="L4198" s="9"/>
      <c r="M4198" s="8">
        <f>SUM(N4198,O4198,P4198,Q4198,S4198,T4198,U4198)</f>
        <v>45</v>
      </c>
      <c r="N4198" s="8">
        <f>SUM(AX4198)</f>
        <v>0</v>
      </c>
      <c r="O4198" s="8">
        <v>0</v>
      </c>
      <c r="P4198" s="8">
        <f>SUM(AO4198,AW4198)</f>
        <v>0</v>
      </c>
      <c r="Q4198" s="8">
        <f>SUM(AK4198,AL4198,AM4198,AN4198,AP4198,AQ4198,AR4198,AO4198)</f>
        <v>45</v>
      </c>
      <c r="R4198" s="8">
        <f>COUNTIF(AK4198:AR4198, "&gt;0")</f>
        <v>1</v>
      </c>
      <c r="S4198" s="8">
        <f>SUM(AS4198,AT4198)</f>
        <v>0</v>
      </c>
      <c r="T4198" s="8">
        <f>SUM(AU4198)</f>
        <v>0</v>
      </c>
      <c r="U4198" s="8">
        <f>SUM(AV4198)</f>
        <v>0</v>
      </c>
      <c r="V4198" s="9"/>
      <c r="W4198" s="8">
        <f>(X4198+AD4198)</f>
        <v>0</v>
      </c>
      <c r="X4198" s="8">
        <f>SUM(Y4198:AB4198)</f>
        <v>0</v>
      </c>
      <c r="Y4198" s="8">
        <v>0</v>
      </c>
      <c r="Z4198" s="8">
        <f>0</f>
        <v>0</v>
      </c>
      <c r="AA4198" s="8">
        <f>SUM(AZ4198,BB4198)</f>
        <v>0</v>
      </c>
      <c r="AB4198" s="8">
        <f>SUM(BC4198,BD4198)</f>
        <v>0</v>
      </c>
      <c r="AC4198" s="8">
        <f>COUNTIF(BC4198:BD4198,"&gt;0")</f>
        <v>0</v>
      </c>
      <c r="AD4198" s="8">
        <f>SUM(AE4198:AI4198)</f>
        <v>0</v>
      </c>
      <c r="AE4198" s="8">
        <v>0</v>
      </c>
      <c r="AF4198" s="8">
        <v>0</v>
      </c>
      <c r="AG4198" s="8">
        <v>0</v>
      </c>
      <c r="AH4198" s="8">
        <v>0</v>
      </c>
      <c r="AI4198" s="8">
        <f>SUM(BA4198)</f>
        <v>0</v>
      </c>
      <c r="AJ4198" s="9"/>
      <c r="AK4198" s="8">
        <v>0</v>
      </c>
      <c r="AL4198" s="8">
        <v>45</v>
      </c>
      <c r="AM4198" s="8">
        <v>0</v>
      </c>
      <c r="AN4198" s="8">
        <v>0</v>
      </c>
      <c r="AO4198" s="8">
        <v>0</v>
      </c>
      <c r="AP4198" s="8">
        <v>0</v>
      </c>
      <c r="AQ4198" s="8">
        <v>0</v>
      </c>
      <c r="AR4198" s="8">
        <v>0</v>
      </c>
      <c r="AS4198" s="8">
        <v>0</v>
      </c>
      <c r="AT4198" s="8">
        <v>0</v>
      </c>
      <c r="AU4198" s="15">
        <v>0</v>
      </c>
      <c r="AV4198" s="15">
        <v>0</v>
      </c>
      <c r="AW4198" s="15">
        <v>0</v>
      </c>
      <c r="AX4198" s="15">
        <v>0</v>
      </c>
      <c r="AY4198" s="29"/>
      <c r="AZ4198" s="33">
        <v>0</v>
      </c>
      <c r="BA4198" s="33">
        <v>0</v>
      </c>
      <c r="BB4198" s="33">
        <v>0</v>
      </c>
      <c r="BC4198" s="33">
        <v>0</v>
      </c>
      <c r="BD4198" s="33">
        <v>0</v>
      </c>
    </row>
    <row r="4199" spans="1:56" x14ac:dyDescent="0.25">
      <c r="A4199" s="51" t="s">
        <v>9066</v>
      </c>
      <c r="B4199" s="33" t="str">
        <f>CONCATENATE(G4199,"-",H4199,"-",I4199)</f>
        <v>999929068-Youth-+40kg</v>
      </c>
      <c r="C4199" s="38" t="s">
        <v>2972</v>
      </c>
      <c r="D4199" s="38" t="s">
        <v>1020</v>
      </c>
      <c r="E4199" s="38" t="s">
        <v>701</v>
      </c>
      <c r="F4199" s="38" t="s">
        <v>644</v>
      </c>
      <c r="G4199" s="38">
        <v>999929068</v>
      </c>
      <c r="H4199" s="38" t="s">
        <v>1530</v>
      </c>
      <c r="I4199" s="40" t="s">
        <v>4779</v>
      </c>
      <c r="J4199" s="8">
        <f>(M4199-K4199)+W4199</f>
        <v>40</v>
      </c>
      <c r="K4199" s="8"/>
      <c r="L4199" s="9"/>
      <c r="M4199" s="8">
        <f>SUM(N4199,O4199,P4199,Q4199,S4199,T4199,U4199)</f>
        <v>40</v>
      </c>
      <c r="N4199" s="8">
        <f>SUM(AX4199)</f>
        <v>0</v>
      </c>
      <c r="O4199" s="8">
        <v>0</v>
      </c>
      <c r="P4199" s="8">
        <f>SUM(AO4199,AW4199)</f>
        <v>0</v>
      </c>
      <c r="Q4199" s="8">
        <f>SUM(AK4199,AL4199,AM4199,AN4199,AP4199,AQ4199,AR4199,AO4199)</f>
        <v>0</v>
      </c>
      <c r="R4199" s="8">
        <f>COUNTIF(AK4199:AR4199, "&gt;0")</f>
        <v>0</v>
      </c>
      <c r="S4199" s="8">
        <f>SUM(AS4199,AT4199)</f>
        <v>40</v>
      </c>
      <c r="T4199" s="8">
        <f>SUM(AU4199)</f>
        <v>0</v>
      </c>
      <c r="U4199" s="8">
        <f>SUM(AV4199)</f>
        <v>0</v>
      </c>
      <c r="V4199" s="9"/>
      <c r="W4199" s="8">
        <f>(X4199+AD4199)</f>
        <v>0</v>
      </c>
      <c r="X4199" s="8">
        <f>SUM(Y4199:AB4199)</f>
        <v>0</v>
      </c>
      <c r="Y4199" s="8">
        <v>0</v>
      </c>
      <c r="Z4199" s="8">
        <f>0</f>
        <v>0</v>
      </c>
      <c r="AA4199" s="8">
        <f>SUM(AZ4199,BB4199)</f>
        <v>0</v>
      </c>
      <c r="AB4199" s="8">
        <f>SUM(BC4199,BD4199)</f>
        <v>0</v>
      </c>
      <c r="AC4199" s="8">
        <f>COUNTIF(BC4199:BD4199,"&gt;0")</f>
        <v>0</v>
      </c>
      <c r="AD4199" s="8">
        <f>SUM(AE4199:AI4199)</f>
        <v>0</v>
      </c>
      <c r="AE4199" s="8">
        <v>0</v>
      </c>
      <c r="AF4199" s="8">
        <v>0</v>
      </c>
      <c r="AG4199" s="8">
        <v>0</v>
      </c>
      <c r="AH4199" s="8">
        <v>0</v>
      </c>
      <c r="AI4199" s="8">
        <f>SUM(BA4199)</f>
        <v>0</v>
      </c>
      <c r="AJ4199" s="9"/>
      <c r="AK4199" s="8">
        <v>0</v>
      </c>
      <c r="AL4199" s="8">
        <v>0</v>
      </c>
      <c r="AM4199" s="8">
        <v>0</v>
      </c>
      <c r="AN4199" s="8">
        <v>0</v>
      </c>
      <c r="AO4199" s="8">
        <v>0</v>
      </c>
      <c r="AP4199" s="8">
        <v>0</v>
      </c>
      <c r="AQ4199" s="8">
        <v>0</v>
      </c>
      <c r="AR4199" s="8">
        <v>0</v>
      </c>
      <c r="AS4199" s="8">
        <v>40</v>
      </c>
      <c r="AT4199" s="8">
        <v>0</v>
      </c>
      <c r="AU4199" s="15">
        <v>0</v>
      </c>
      <c r="AV4199" s="15">
        <v>0</v>
      </c>
      <c r="AW4199" s="15">
        <v>0</v>
      </c>
      <c r="AX4199" s="15">
        <v>0</v>
      </c>
      <c r="AY4199" s="29"/>
      <c r="AZ4199" s="33">
        <v>0</v>
      </c>
      <c r="BA4199" s="33">
        <v>0</v>
      </c>
      <c r="BB4199" s="33">
        <v>0</v>
      </c>
      <c r="BC4199" s="33">
        <v>0</v>
      </c>
      <c r="BD4199" s="33">
        <v>0</v>
      </c>
    </row>
    <row r="4200" spans="1:56" x14ac:dyDescent="0.25">
      <c r="A4200" s="51" t="s">
        <v>9070</v>
      </c>
      <c r="B4200" s="33" t="str">
        <f>CONCATENATE(G4200,"-",H4200,"-",I4200)</f>
        <v>999931858-Youth-+40kg</v>
      </c>
      <c r="C4200" s="38" t="s">
        <v>2365</v>
      </c>
      <c r="D4200" s="38" t="s">
        <v>635</v>
      </c>
      <c r="E4200" s="38" t="s">
        <v>701</v>
      </c>
      <c r="F4200" s="38" t="s">
        <v>644</v>
      </c>
      <c r="G4200" s="38">
        <v>999931858</v>
      </c>
      <c r="H4200" s="38" t="s">
        <v>1530</v>
      </c>
      <c r="I4200" s="40" t="s">
        <v>4779</v>
      </c>
      <c r="J4200" s="8">
        <f>(M4200-K4200)+W4200</f>
        <v>30</v>
      </c>
      <c r="K4200" s="8"/>
      <c r="L4200" s="9"/>
      <c r="M4200" s="8">
        <f>SUM(N4200,O4200,P4200,Q4200,S4200,T4200,U4200)</f>
        <v>30</v>
      </c>
      <c r="N4200" s="8">
        <f>SUM(AX4200)</f>
        <v>0</v>
      </c>
      <c r="O4200" s="8">
        <v>0</v>
      </c>
      <c r="P4200" s="8">
        <f>SUM(AO4200,AW4200)</f>
        <v>0</v>
      </c>
      <c r="Q4200" s="8">
        <f>SUM(AK4200,AL4200,AM4200,AN4200,AP4200,AQ4200,AR4200,AO4200)</f>
        <v>30</v>
      </c>
      <c r="R4200" s="8">
        <f>COUNTIF(AK4200:AR4200, "&gt;0")</f>
        <v>1</v>
      </c>
      <c r="S4200" s="8">
        <f>SUM(AS4200,AT4200)</f>
        <v>0</v>
      </c>
      <c r="T4200" s="8">
        <f>SUM(AU4200)</f>
        <v>0</v>
      </c>
      <c r="U4200" s="8">
        <f>SUM(AV4200)</f>
        <v>0</v>
      </c>
      <c r="V4200" s="9"/>
      <c r="W4200" s="8">
        <f>(X4200+AD4200)</f>
        <v>0</v>
      </c>
      <c r="X4200" s="8">
        <f>SUM(Y4200:AB4200)</f>
        <v>0</v>
      </c>
      <c r="Y4200" s="8">
        <v>0</v>
      </c>
      <c r="Z4200" s="8">
        <f>0</f>
        <v>0</v>
      </c>
      <c r="AA4200" s="8">
        <f>SUM(AZ4200,BB4200)</f>
        <v>0</v>
      </c>
      <c r="AB4200" s="8">
        <f>SUM(BC4200,BD4200)</f>
        <v>0</v>
      </c>
      <c r="AC4200" s="8">
        <f>COUNTIF(BC4200:BD4200,"&gt;0")</f>
        <v>0</v>
      </c>
      <c r="AD4200" s="8">
        <f>SUM(AE4200:AI4200)</f>
        <v>0</v>
      </c>
      <c r="AE4200" s="8">
        <v>0</v>
      </c>
      <c r="AF4200" s="8">
        <v>0</v>
      </c>
      <c r="AG4200" s="8">
        <v>0</v>
      </c>
      <c r="AH4200" s="8">
        <v>0</v>
      </c>
      <c r="AI4200" s="8">
        <f>SUM(BA4200)</f>
        <v>0</v>
      </c>
      <c r="AJ4200" s="9"/>
      <c r="AK4200" s="8">
        <v>0</v>
      </c>
      <c r="AL4200" s="8">
        <v>0</v>
      </c>
      <c r="AM4200" s="8">
        <v>0</v>
      </c>
      <c r="AN4200" s="8">
        <v>0</v>
      </c>
      <c r="AO4200" s="8">
        <v>0</v>
      </c>
      <c r="AP4200" s="8">
        <v>0</v>
      </c>
      <c r="AQ4200" s="8">
        <v>30</v>
      </c>
      <c r="AR4200" s="8">
        <v>0</v>
      </c>
      <c r="AS4200" s="8">
        <v>0</v>
      </c>
      <c r="AT4200" s="8">
        <v>0</v>
      </c>
      <c r="AU4200" s="15">
        <v>0</v>
      </c>
      <c r="AV4200" s="15">
        <v>0</v>
      </c>
      <c r="AW4200" s="15">
        <v>0</v>
      </c>
      <c r="AX4200" s="15">
        <v>0</v>
      </c>
      <c r="AY4200" s="29"/>
      <c r="AZ4200" s="33">
        <v>0</v>
      </c>
      <c r="BA4200" s="33">
        <v>0</v>
      </c>
      <c r="BB4200" s="33">
        <v>0</v>
      </c>
      <c r="BC4200" s="33">
        <v>0</v>
      </c>
      <c r="BD4200" s="33">
        <v>0</v>
      </c>
    </row>
    <row r="4201" spans="1:56" x14ac:dyDescent="0.25">
      <c r="A4201" s="51" t="s">
        <v>9071</v>
      </c>
      <c r="B4201" s="33" t="str">
        <f>CONCATENATE(G4201,"-",H4201,"-",I4201)</f>
        <v>999932253-Youth-+40kg</v>
      </c>
      <c r="C4201" s="37" t="s">
        <v>3588</v>
      </c>
      <c r="D4201" s="37" t="s">
        <v>3589</v>
      </c>
      <c r="E4201" s="37" t="s">
        <v>701</v>
      </c>
      <c r="F4201" s="37" t="s">
        <v>644</v>
      </c>
      <c r="G4201" s="37">
        <v>999932253</v>
      </c>
      <c r="H4201" s="37" t="s">
        <v>1530</v>
      </c>
      <c r="I4201" s="40" t="s">
        <v>4779</v>
      </c>
      <c r="J4201" s="8">
        <f>(M4201-K4201)+W4201</f>
        <v>30</v>
      </c>
      <c r="K4201" s="15"/>
      <c r="L4201" s="9"/>
      <c r="M4201" s="8">
        <f>SUM(N4201,O4201,P4201,Q4201,S4201,T4201,U4201)</f>
        <v>30</v>
      </c>
      <c r="N4201" s="8">
        <f>SUM(AX4201)</f>
        <v>0</v>
      </c>
      <c r="O4201" s="8">
        <v>0</v>
      </c>
      <c r="P4201" s="8">
        <f>SUM(AO4201,AW4201)</f>
        <v>0</v>
      </c>
      <c r="Q4201" s="8">
        <f>SUM(AK4201,AL4201,AM4201,AN4201,AP4201,AQ4201,AR4201,AO4201)</f>
        <v>30</v>
      </c>
      <c r="R4201" s="8">
        <f>COUNTIF(AK4201:AR4201, "&gt;0")</f>
        <v>1</v>
      </c>
      <c r="S4201" s="8">
        <f>SUM(AS4201,AT4201)</f>
        <v>0</v>
      </c>
      <c r="T4201" s="8">
        <f>SUM(AU4201)</f>
        <v>0</v>
      </c>
      <c r="U4201" s="8">
        <f>SUM(AV4201)</f>
        <v>0</v>
      </c>
      <c r="V4201" s="9"/>
      <c r="W4201" s="8">
        <f>(X4201+AD4201)</f>
        <v>0</v>
      </c>
      <c r="X4201" s="8">
        <f>SUM(Y4201:AB4201)</f>
        <v>0</v>
      </c>
      <c r="Y4201" s="8">
        <v>0</v>
      </c>
      <c r="Z4201" s="8">
        <f>0</f>
        <v>0</v>
      </c>
      <c r="AA4201" s="8">
        <f>SUM(AZ4201,BB4201)</f>
        <v>0</v>
      </c>
      <c r="AB4201" s="8">
        <f>SUM(BC4201,BD4201)</f>
        <v>0</v>
      </c>
      <c r="AC4201" s="8">
        <f>COUNTIF(BC4201:BD4201,"&gt;0")</f>
        <v>0</v>
      </c>
      <c r="AD4201" s="8">
        <f>SUM(AE4201:AI4201)</f>
        <v>0</v>
      </c>
      <c r="AE4201" s="8">
        <v>0</v>
      </c>
      <c r="AF4201" s="8">
        <v>0</v>
      </c>
      <c r="AG4201" s="8">
        <v>0</v>
      </c>
      <c r="AH4201" s="8">
        <v>0</v>
      </c>
      <c r="AI4201" s="8">
        <f>SUM(BA4201)</f>
        <v>0</v>
      </c>
      <c r="AJ4201" s="9"/>
      <c r="AK4201" s="8">
        <v>0</v>
      </c>
      <c r="AL4201" s="8">
        <v>0</v>
      </c>
      <c r="AM4201" s="8">
        <v>0</v>
      </c>
      <c r="AN4201" s="8">
        <v>0</v>
      </c>
      <c r="AO4201" s="8">
        <v>0</v>
      </c>
      <c r="AP4201" s="8">
        <v>0</v>
      </c>
      <c r="AQ4201" s="8">
        <v>0</v>
      </c>
      <c r="AR4201" s="8">
        <v>30</v>
      </c>
      <c r="AS4201" s="8">
        <v>0</v>
      </c>
      <c r="AT4201" s="8">
        <v>0</v>
      </c>
      <c r="AU4201" s="15">
        <v>0</v>
      </c>
      <c r="AV4201" s="15">
        <v>0</v>
      </c>
      <c r="AW4201" s="15">
        <v>0</v>
      </c>
      <c r="AX4201" s="15">
        <v>0</v>
      </c>
      <c r="AY4201" s="29"/>
      <c r="AZ4201" s="33">
        <v>0</v>
      </c>
      <c r="BA4201" s="33">
        <v>0</v>
      </c>
      <c r="BB4201" s="33">
        <v>0</v>
      </c>
      <c r="BC4201" s="33">
        <v>0</v>
      </c>
      <c r="BD4201" s="33">
        <v>0</v>
      </c>
    </row>
    <row r="4202" spans="1:56" x14ac:dyDescent="0.25">
      <c r="A4202" s="51" t="s">
        <v>9072</v>
      </c>
      <c r="B4202" s="33" t="str">
        <f>CONCATENATE(G4202,"-",H4202,"-",I4202)</f>
        <v>999931735-Youth--30kg</v>
      </c>
      <c r="C4202" s="37" t="s">
        <v>845</v>
      </c>
      <c r="D4202" s="37" t="s">
        <v>3769</v>
      </c>
      <c r="E4202" s="37" t="s">
        <v>701</v>
      </c>
      <c r="F4202" s="37" t="s">
        <v>644</v>
      </c>
      <c r="G4202" s="37">
        <v>999931735</v>
      </c>
      <c r="H4202" s="37" t="s">
        <v>1530</v>
      </c>
      <c r="I4202" s="53" t="s">
        <v>4771</v>
      </c>
      <c r="J4202" s="8">
        <f>(M4202-K4202)+W4202</f>
        <v>221</v>
      </c>
      <c r="K4202" s="15"/>
      <c r="L4202" s="9"/>
      <c r="M4202" s="8">
        <f>SUM(N4202,O4202,P4202,Q4202,S4202,T4202,U4202)</f>
        <v>221</v>
      </c>
      <c r="N4202" s="8">
        <f>SUM(AX4202)</f>
        <v>0</v>
      </c>
      <c r="O4202" s="8">
        <v>0</v>
      </c>
      <c r="P4202" s="8">
        <f>SUM(AO4202,AW4202)</f>
        <v>0</v>
      </c>
      <c r="Q4202" s="8">
        <f>SUM(AK4202,AL4202,AM4202,AN4202,AP4202,AQ4202,AR4202,AO4202)</f>
        <v>0</v>
      </c>
      <c r="R4202" s="8">
        <f>COUNTIF(AK4202:AR4202, "&gt;0")</f>
        <v>0</v>
      </c>
      <c r="S4202" s="8">
        <f>SUM(AS4202,AT4202)</f>
        <v>120</v>
      </c>
      <c r="T4202" s="8">
        <f>SUM(AU4202)</f>
        <v>101</v>
      </c>
      <c r="U4202" s="8">
        <f>SUM(AV4202)</f>
        <v>0</v>
      </c>
      <c r="V4202" s="9"/>
      <c r="W4202" s="8">
        <f>(X4202+AD4202)</f>
        <v>0</v>
      </c>
      <c r="X4202" s="8">
        <f>SUM(Y4202:AB4202)</f>
        <v>0</v>
      </c>
      <c r="Y4202" s="8">
        <v>0</v>
      </c>
      <c r="Z4202" s="8">
        <f>0</f>
        <v>0</v>
      </c>
      <c r="AA4202" s="8">
        <f>SUM(AZ4202,BB4202)</f>
        <v>0</v>
      </c>
      <c r="AB4202" s="8">
        <f>SUM(BC4202,BD4202)</f>
        <v>0</v>
      </c>
      <c r="AC4202" s="8">
        <f>COUNTIF(BC4202:BD4202,"&gt;0")</f>
        <v>0</v>
      </c>
      <c r="AD4202" s="8">
        <f>SUM(AE4202:AI4202)</f>
        <v>0</v>
      </c>
      <c r="AE4202" s="8">
        <v>0</v>
      </c>
      <c r="AF4202" s="8">
        <v>0</v>
      </c>
      <c r="AG4202" s="8">
        <v>0</v>
      </c>
      <c r="AH4202" s="8">
        <v>0</v>
      </c>
      <c r="AI4202" s="8">
        <f>SUM(BA4202)</f>
        <v>0</v>
      </c>
      <c r="AJ4202" s="9"/>
      <c r="AK4202" s="8">
        <v>0</v>
      </c>
      <c r="AL4202" s="8">
        <v>0</v>
      </c>
      <c r="AM4202" s="8">
        <v>0</v>
      </c>
      <c r="AN4202" s="8">
        <v>0</v>
      </c>
      <c r="AO4202" s="8">
        <v>0</v>
      </c>
      <c r="AP4202" s="8">
        <v>0</v>
      </c>
      <c r="AQ4202" s="8">
        <v>0</v>
      </c>
      <c r="AR4202" s="8">
        <v>0</v>
      </c>
      <c r="AS4202" s="8">
        <v>120</v>
      </c>
      <c r="AT4202" s="8">
        <v>0</v>
      </c>
      <c r="AU4202" s="15">
        <v>101</v>
      </c>
      <c r="AV4202" s="15">
        <v>0</v>
      </c>
      <c r="AW4202" s="15">
        <v>0</v>
      </c>
      <c r="AX4202" s="15">
        <v>0</v>
      </c>
      <c r="AY4202" s="29"/>
      <c r="AZ4202" s="33">
        <v>0</v>
      </c>
      <c r="BA4202" s="33">
        <v>0</v>
      </c>
      <c r="BB4202" s="33">
        <v>0</v>
      </c>
      <c r="BC4202" s="33">
        <v>0</v>
      </c>
      <c r="BD4202" s="33">
        <v>0</v>
      </c>
    </row>
    <row r="4203" spans="1:56" x14ac:dyDescent="0.25">
      <c r="A4203" s="51" t="s">
        <v>9074</v>
      </c>
      <c r="B4203" s="33" t="str">
        <f>CONCATENATE(G4203,"-",H4203,"-",I4203)</f>
        <v>999932456-Youth--30kg</v>
      </c>
      <c r="C4203" s="37" t="s">
        <v>730</v>
      </c>
      <c r="D4203" s="37" t="s">
        <v>2439</v>
      </c>
      <c r="E4203" s="37" t="s">
        <v>701</v>
      </c>
      <c r="F4203" s="37" t="s">
        <v>644</v>
      </c>
      <c r="G4203" s="37">
        <v>999932456</v>
      </c>
      <c r="H4203" s="37" t="s">
        <v>1530</v>
      </c>
      <c r="I4203" s="53" t="s">
        <v>4771</v>
      </c>
      <c r="J4203" s="8">
        <f>(M4203-K4203)+W4203</f>
        <v>166</v>
      </c>
      <c r="K4203" s="15"/>
      <c r="L4203" s="9"/>
      <c r="M4203" s="8">
        <f>SUM(N4203,O4203,P4203,Q4203,S4203,T4203,U4203)</f>
        <v>166</v>
      </c>
      <c r="N4203" s="8">
        <f>SUM(AX4203)</f>
        <v>0</v>
      </c>
      <c r="O4203" s="8">
        <v>0</v>
      </c>
      <c r="P4203" s="8">
        <f>SUM(AO4203,AW4203)</f>
        <v>0</v>
      </c>
      <c r="Q4203" s="8">
        <f>SUM(AK4203,AL4203,AM4203,AN4203,AP4203,AQ4203,AR4203,AO4203)</f>
        <v>0</v>
      </c>
      <c r="R4203" s="8">
        <f>COUNTIF(AK4203:AR4203, "&gt;0")</f>
        <v>0</v>
      </c>
      <c r="S4203" s="8">
        <f>SUM(AS4203,AT4203)</f>
        <v>90</v>
      </c>
      <c r="T4203" s="8">
        <f>SUM(AU4203)</f>
        <v>76</v>
      </c>
      <c r="U4203" s="8">
        <f>SUM(AV4203)</f>
        <v>0</v>
      </c>
      <c r="V4203" s="9"/>
      <c r="W4203" s="8">
        <f>(X4203+AD4203)</f>
        <v>0</v>
      </c>
      <c r="X4203" s="8">
        <f>SUM(Y4203:AB4203)</f>
        <v>0</v>
      </c>
      <c r="Y4203" s="8">
        <v>0</v>
      </c>
      <c r="Z4203" s="8">
        <f>0</f>
        <v>0</v>
      </c>
      <c r="AA4203" s="8">
        <f>SUM(AZ4203,BB4203)</f>
        <v>0</v>
      </c>
      <c r="AB4203" s="8">
        <f>SUM(BC4203,BD4203)</f>
        <v>0</v>
      </c>
      <c r="AC4203" s="8">
        <f>COUNTIF(BC4203:BD4203,"&gt;0")</f>
        <v>0</v>
      </c>
      <c r="AD4203" s="8">
        <f>SUM(AE4203:AI4203)</f>
        <v>0</v>
      </c>
      <c r="AE4203" s="8">
        <v>0</v>
      </c>
      <c r="AF4203" s="8">
        <v>0</v>
      </c>
      <c r="AG4203" s="8">
        <v>0</v>
      </c>
      <c r="AH4203" s="8">
        <v>0</v>
      </c>
      <c r="AI4203" s="8">
        <f>SUM(BA4203)</f>
        <v>0</v>
      </c>
      <c r="AJ4203" s="9"/>
      <c r="AK4203" s="8">
        <v>0</v>
      </c>
      <c r="AL4203" s="8">
        <v>0</v>
      </c>
      <c r="AM4203" s="8">
        <v>0</v>
      </c>
      <c r="AN4203" s="8">
        <v>0</v>
      </c>
      <c r="AO4203" s="8">
        <v>0</v>
      </c>
      <c r="AP4203" s="8">
        <v>0</v>
      </c>
      <c r="AQ4203" s="8">
        <v>0</v>
      </c>
      <c r="AR4203" s="8">
        <v>0</v>
      </c>
      <c r="AS4203" s="8">
        <v>90</v>
      </c>
      <c r="AT4203" s="8">
        <v>0</v>
      </c>
      <c r="AU4203" s="15">
        <v>76</v>
      </c>
      <c r="AV4203" s="15">
        <v>0</v>
      </c>
      <c r="AW4203" s="15">
        <v>0</v>
      </c>
      <c r="AX4203" s="15">
        <v>0</v>
      </c>
      <c r="AY4203" s="29"/>
      <c r="AZ4203" s="33">
        <v>0</v>
      </c>
      <c r="BA4203" s="33">
        <v>0</v>
      </c>
      <c r="BB4203" s="33">
        <v>0</v>
      </c>
      <c r="BC4203" s="33">
        <v>0</v>
      </c>
      <c r="BD4203" s="33">
        <v>0</v>
      </c>
    </row>
    <row r="4204" spans="1:56" x14ac:dyDescent="0.25">
      <c r="A4204" s="51" t="s">
        <v>9078</v>
      </c>
      <c r="B4204" s="33" t="str">
        <f>CONCATENATE(G4204,"-",H4204,"-",I4204)</f>
        <v>999930105-Youth--30kg</v>
      </c>
      <c r="C4204" s="37" t="s">
        <v>972</v>
      </c>
      <c r="D4204" s="37" t="s">
        <v>1296</v>
      </c>
      <c r="E4204" s="37" t="s">
        <v>701</v>
      </c>
      <c r="F4204" s="37" t="s">
        <v>644</v>
      </c>
      <c r="G4204" s="37">
        <v>999930105</v>
      </c>
      <c r="H4204" s="37" t="s">
        <v>1530</v>
      </c>
      <c r="I4204" s="53" t="s">
        <v>4771</v>
      </c>
      <c r="J4204" s="8">
        <f>(M4204-K4204)+W4204</f>
        <v>140</v>
      </c>
      <c r="K4204" s="15"/>
      <c r="L4204" s="16"/>
      <c r="M4204" s="8">
        <f>SUM(N4204,O4204,P4204,Q4204,S4204,T4204,U4204)</f>
        <v>90</v>
      </c>
      <c r="N4204" s="8">
        <f>SUM(AX4204)</f>
        <v>0</v>
      </c>
      <c r="O4204" s="8">
        <v>0</v>
      </c>
      <c r="P4204" s="8">
        <f>SUM(AO4204,AW4204)</f>
        <v>0</v>
      </c>
      <c r="Q4204" s="8">
        <f>SUM(AK4204,AL4204,AM4204,AN4204,AP4204,AQ4204,AR4204,AO4204)</f>
        <v>0</v>
      </c>
      <c r="R4204" s="8">
        <f>COUNTIF(AK4204:AR4204, "&gt;0")</f>
        <v>0</v>
      </c>
      <c r="S4204" s="8">
        <f>SUM(AS4204,AT4204)</f>
        <v>90</v>
      </c>
      <c r="T4204" s="8">
        <f>SUM(AU4204)</f>
        <v>0</v>
      </c>
      <c r="U4204" s="8">
        <f>SUM(AV4204)</f>
        <v>0</v>
      </c>
      <c r="V4204" s="16"/>
      <c r="W4204" s="8">
        <f>(X4204+AD4204)</f>
        <v>50</v>
      </c>
      <c r="X4204" s="8">
        <f>SUM(Y4204:AB4204)</f>
        <v>50</v>
      </c>
      <c r="Y4204" s="8">
        <v>0</v>
      </c>
      <c r="Z4204" s="8">
        <f>0</f>
        <v>0</v>
      </c>
      <c r="AA4204" s="8">
        <f>SUM(AZ4204,BB4204)</f>
        <v>50</v>
      </c>
      <c r="AB4204" s="8">
        <f>SUM(BC4204,BD4204)</f>
        <v>0</v>
      </c>
      <c r="AC4204" s="8">
        <f>COUNTIF(BC4204:BD4204,"&gt;0")</f>
        <v>0</v>
      </c>
      <c r="AD4204" s="8">
        <f>SUM(AE4204:AI4204)</f>
        <v>0</v>
      </c>
      <c r="AE4204" s="8">
        <v>0</v>
      </c>
      <c r="AF4204" s="8">
        <v>0</v>
      </c>
      <c r="AG4204" s="8">
        <v>0</v>
      </c>
      <c r="AH4204" s="8">
        <v>0</v>
      </c>
      <c r="AI4204" s="8">
        <f>SUM(BA4204)</f>
        <v>0</v>
      </c>
      <c r="AJ4204" s="16"/>
      <c r="AK4204" s="8">
        <v>0</v>
      </c>
      <c r="AL4204" s="8">
        <v>0</v>
      </c>
      <c r="AM4204" s="8">
        <v>0</v>
      </c>
      <c r="AN4204" s="8">
        <v>0</v>
      </c>
      <c r="AO4204" s="8">
        <v>0</v>
      </c>
      <c r="AP4204" s="8">
        <v>0</v>
      </c>
      <c r="AQ4204" s="8">
        <v>0</v>
      </c>
      <c r="AR4204" s="8">
        <v>0</v>
      </c>
      <c r="AS4204" s="8">
        <v>90</v>
      </c>
      <c r="AT4204" s="8">
        <v>0</v>
      </c>
      <c r="AU4204" s="15">
        <v>0</v>
      </c>
      <c r="AV4204" s="15">
        <v>0</v>
      </c>
      <c r="AW4204" s="15">
        <v>0</v>
      </c>
      <c r="AX4204" s="15">
        <v>0</v>
      </c>
      <c r="AY4204" s="29"/>
      <c r="AZ4204" s="33">
        <v>0</v>
      </c>
      <c r="BA4204" s="33">
        <v>0</v>
      </c>
      <c r="BB4204" s="33">
        <v>50</v>
      </c>
      <c r="BC4204" s="33">
        <v>0</v>
      </c>
      <c r="BD4204" s="33">
        <v>0</v>
      </c>
    </row>
    <row r="4205" spans="1:56" x14ac:dyDescent="0.25">
      <c r="A4205" s="51" t="s">
        <v>9073</v>
      </c>
      <c r="B4205" s="33" t="str">
        <f>CONCATENATE(G4205,"-",H4205,"-",I4205)</f>
        <v>999929427-Youth--30kg</v>
      </c>
      <c r="C4205" s="38" t="s">
        <v>2963</v>
      </c>
      <c r="D4205" s="38" t="s">
        <v>2309</v>
      </c>
      <c r="E4205" s="38" t="s">
        <v>701</v>
      </c>
      <c r="F4205" s="38" t="s">
        <v>644</v>
      </c>
      <c r="G4205" s="38">
        <v>999929427</v>
      </c>
      <c r="H4205" s="38" t="s">
        <v>1530</v>
      </c>
      <c r="I4205" s="53" t="s">
        <v>4771</v>
      </c>
      <c r="J4205" s="8">
        <f>(M4205-K4205)+W4205</f>
        <v>135</v>
      </c>
      <c r="K4205" s="8"/>
      <c r="L4205" s="9"/>
      <c r="M4205" s="8">
        <f>SUM(N4205,O4205,P4205,Q4205,S4205,T4205,U4205)</f>
        <v>135</v>
      </c>
      <c r="N4205" s="8">
        <f>SUM(AX4205)</f>
        <v>0</v>
      </c>
      <c r="O4205" s="8">
        <v>0</v>
      </c>
      <c r="P4205" s="8">
        <f>SUM(AO4205,AW4205)</f>
        <v>0</v>
      </c>
      <c r="Q4205" s="8">
        <f>SUM(AK4205,AL4205,AM4205,AN4205,AP4205,AQ4205,AR4205,AO4205)</f>
        <v>0</v>
      </c>
      <c r="R4205" s="8">
        <f>COUNTIF(AK4205:AR4205, "&gt;0")</f>
        <v>0</v>
      </c>
      <c r="S4205" s="8">
        <f>SUM(AS4205,AT4205)</f>
        <v>0</v>
      </c>
      <c r="T4205" s="8">
        <f>SUM(AU4205)</f>
        <v>135</v>
      </c>
      <c r="U4205" s="8">
        <f>SUM(AV4205)</f>
        <v>0</v>
      </c>
      <c r="V4205" s="9"/>
      <c r="W4205" s="8">
        <f>(X4205+AD4205)</f>
        <v>0</v>
      </c>
      <c r="X4205" s="8">
        <f>SUM(Y4205:AB4205)</f>
        <v>0</v>
      </c>
      <c r="Y4205" s="8">
        <v>0</v>
      </c>
      <c r="Z4205" s="8">
        <f>0</f>
        <v>0</v>
      </c>
      <c r="AA4205" s="8">
        <f>SUM(AZ4205,BB4205)</f>
        <v>0</v>
      </c>
      <c r="AB4205" s="8">
        <f>SUM(BC4205,BD4205)</f>
        <v>0</v>
      </c>
      <c r="AC4205" s="8">
        <f>COUNTIF(BC4205:BD4205,"&gt;0")</f>
        <v>0</v>
      </c>
      <c r="AD4205" s="8">
        <f>SUM(AE4205:AI4205)</f>
        <v>0</v>
      </c>
      <c r="AE4205" s="8">
        <v>0</v>
      </c>
      <c r="AF4205" s="8">
        <v>0</v>
      </c>
      <c r="AG4205" s="8">
        <v>0</v>
      </c>
      <c r="AH4205" s="8">
        <v>0</v>
      </c>
      <c r="AI4205" s="8">
        <f>SUM(BA4205)</f>
        <v>0</v>
      </c>
      <c r="AJ4205" s="9"/>
      <c r="AK4205" s="8">
        <v>0</v>
      </c>
      <c r="AL4205" s="8">
        <v>0</v>
      </c>
      <c r="AM4205" s="8">
        <v>0</v>
      </c>
      <c r="AN4205" s="8">
        <v>0</v>
      </c>
      <c r="AO4205" s="8">
        <v>0</v>
      </c>
      <c r="AP4205" s="8">
        <v>0</v>
      </c>
      <c r="AQ4205" s="8">
        <v>0</v>
      </c>
      <c r="AR4205" s="8">
        <v>0</v>
      </c>
      <c r="AS4205" s="8">
        <v>0</v>
      </c>
      <c r="AT4205" s="8">
        <v>0</v>
      </c>
      <c r="AU4205" s="15">
        <v>135</v>
      </c>
      <c r="AV4205" s="15">
        <v>0</v>
      </c>
      <c r="AW4205" s="15">
        <v>0</v>
      </c>
      <c r="AX4205" s="15">
        <v>0</v>
      </c>
      <c r="AY4205" s="29"/>
      <c r="AZ4205" s="33">
        <v>0</v>
      </c>
      <c r="BA4205" s="33">
        <v>0</v>
      </c>
      <c r="BB4205" s="33">
        <v>0</v>
      </c>
      <c r="BC4205" s="33">
        <v>0</v>
      </c>
      <c r="BD4205" s="33">
        <v>0</v>
      </c>
    </row>
    <row r="4206" spans="1:56" x14ac:dyDescent="0.25">
      <c r="A4206" s="51" t="s">
        <v>9075</v>
      </c>
      <c r="B4206" s="33" t="str">
        <f>CONCATENATE(G4206,"-",H4206,"-",I4206)</f>
        <v>999929071-Youth--30kg</v>
      </c>
      <c r="C4206" s="38" t="s">
        <v>2388</v>
      </c>
      <c r="D4206" s="38" t="s">
        <v>2928</v>
      </c>
      <c r="E4206" s="38" t="s">
        <v>701</v>
      </c>
      <c r="F4206" s="38" t="s">
        <v>644</v>
      </c>
      <c r="G4206" s="38">
        <v>999929071</v>
      </c>
      <c r="H4206" s="38" t="s">
        <v>1530</v>
      </c>
      <c r="I4206" s="53" t="s">
        <v>4771</v>
      </c>
      <c r="J4206" s="8">
        <f>(M4206-K4206)+W4206</f>
        <v>130.5</v>
      </c>
      <c r="K4206" s="8">
        <f>M4206/2</f>
        <v>130.5</v>
      </c>
      <c r="L4206" s="16"/>
      <c r="M4206" s="8">
        <f>SUM(N4206,O4206,P4206,Q4206,S4206,T4206,U4206)</f>
        <v>261</v>
      </c>
      <c r="N4206" s="8">
        <f>SUM(AX4206)</f>
        <v>0</v>
      </c>
      <c r="O4206" s="8">
        <v>0</v>
      </c>
      <c r="P4206" s="8">
        <f>SUM(AO4206,AW4206)</f>
        <v>0</v>
      </c>
      <c r="Q4206" s="8">
        <f>SUM(AK4206,AL4206,AM4206,AN4206,AP4206,AQ4206,AR4206,AO4206)</f>
        <v>0</v>
      </c>
      <c r="R4206" s="8">
        <f>COUNTIF(AK4206:AR4206, "&gt;0")</f>
        <v>0</v>
      </c>
      <c r="S4206" s="8">
        <f>SUM(AS4206,AT4206)</f>
        <v>160</v>
      </c>
      <c r="T4206" s="8">
        <f>SUM(AU4206)</f>
        <v>101</v>
      </c>
      <c r="U4206" s="8">
        <f>SUM(AV4206)</f>
        <v>0</v>
      </c>
      <c r="V4206" s="16"/>
      <c r="W4206" s="8">
        <f>(X4206+AD4206)</f>
        <v>0</v>
      </c>
      <c r="X4206" s="8">
        <f>SUM(Y4206:AB4206)</f>
        <v>0</v>
      </c>
      <c r="Y4206" s="8">
        <v>0</v>
      </c>
      <c r="Z4206" s="8">
        <f>0</f>
        <v>0</v>
      </c>
      <c r="AA4206" s="8">
        <f>SUM(AZ4206,BB4206)</f>
        <v>0</v>
      </c>
      <c r="AB4206" s="8">
        <f>SUM(BC4206,BD4206)</f>
        <v>0</v>
      </c>
      <c r="AC4206" s="8">
        <f>COUNTIF(BC4206:BD4206,"&gt;0")</f>
        <v>0</v>
      </c>
      <c r="AD4206" s="8">
        <f>SUM(AE4206:AI4206)</f>
        <v>0</v>
      </c>
      <c r="AE4206" s="8">
        <v>0</v>
      </c>
      <c r="AF4206" s="8">
        <v>0</v>
      </c>
      <c r="AG4206" s="8">
        <v>0</v>
      </c>
      <c r="AH4206" s="8">
        <v>0</v>
      </c>
      <c r="AI4206" s="8">
        <f>SUM(BA4206)</f>
        <v>0</v>
      </c>
      <c r="AJ4206" s="16"/>
      <c r="AK4206" s="8">
        <v>0</v>
      </c>
      <c r="AL4206" s="8">
        <v>0</v>
      </c>
      <c r="AM4206" s="8">
        <v>0</v>
      </c>
      <c r="AN4206" s="8">
        <v>0</v>
      </c>
      <c r="AO4206" s="8">
        <v>0</v>
      </c>
      <c r="AP4206" s="8">
        <v>0</v>
      </c>
      <c r="AQ4206" s="8">
        <v>0</v>
      </c>
      <c r="AR4206" s="8">
        <v>0</v>
      </c>
      <c r="AS4206" s="8">
        <v>160</v>
      </c>
      <c r="AT4206" s="8">
        <v>0</v>
      </c>
      <c r="AU4206" s="15">
        <v>101</v>
      </c>
      <c r="AV4206" s="15">
        <v>0</v>
      </c>
      <c r="AW4206" s="15">
        <v>0</v>
      </c>
      <c r="AX4206" s="15">
        <v>0</v>
      </c>
      <c r="AY4206" s="29"/>
      <c r="AZ4206" s="33">
        <v>0</v>
      </c>
      <c r="BA4206" s="33">
        <v>0</v>
      </c>
      <c r="BB4206" s="33">
        <v>0</v>
      </c>
      <c r="BC4206" s="33">
        <v>0</v>
      </c>
      <c r="BD4206" s="33">
        <v>0</v>
      </c>
    </row>
    <row r="4207" spans="1:56" x14ac:dyDescent="0.25">
      <c r="A4207" s="51" t="s">
        <v>5112</v>
      </c>
      <c r="B4207" s="33" t="str">
        <f>CONCATENATE(G4207,"-",H4207,"-",I4207)</f>
        <v>999933280-Youth--30kg</v>
      </c>
      <c r="C4207" s="47" t="s">
        <v>4794</v>
      </c>
      <c r="D4207" s="47" t="s">
        <v>4795</v>
      </c>
      <c r="E4207" s="47" t="s">
        <v>701</v>
      </c>
      <c r="F4207" s="47" t="s">
        <v>644</v>
      </c>
      <c r="G4207" s="47">
        <v>999933280</v>
      </c>
      <c r="H4207" s="47" t="s">
        <v>1530</v>
      </c>
      <c r="I4207" s="47" t="s">
        <v>4771</v>
      </c>
      <c r="J4207" s="8">
        <f>(M4207-K4207)+W4207</f>
        <v>110</v>
      </c>
      <c r="K4207" s="8">
        <f>M4207/2</f>
        <v>0</v>
      </c>
      <c r="L4207" s="9"/>
      <c r="M4207" s="8">
        <f>SUM(N4207,O4207,P4207,Q4207,S4207,T4207,U4207)</f>
        <v>0</v>
      </c>
      <c r="N4207" s="8">
        <f>SUM(AX4207)</f>
        <v>0</v>
      </c>
      <c r="O4207" s="8">
        <v>0</v>
      </c>
      <c r="P4207" s="8">
        <f>SUM(AO4207,AW4207)</f>
        <v>0</v>
      </c>
      <c r="Q4207" s="8">
        <f>SUM(AK4207,AL4207,AM4207,AN4207,AP4207,AQ4207,AR4207,AO4207)</f>
        <v>0</v>
      </c>
      <c r="R4207" s="8">
        <f>COUNTIF(AK4207:AR4207, "&gt;0")</f>
        <v>0</v>
      </c>
      <c r="S4207" s="8">
        <f>SUM(AS4207,AT4207)</f>
        <v>0</v>
      </c>
      <c r="T4207" s="8">
        <f>SUM(AU4207)</f>
        <v>0</v>
      </c>
      <c r="U4207" s="8">
        <f>SUM(AV4207)</f>
        <v>0</v>
      </c>
      <c r="V4207" s="9"/>
      <c r="W4207" s="8">
        <f>(X4207+AD4207)</f>
        <v>110</v>
      </c>
      <c r="X4207" s="8">
        <f>SUM(Y4207:AB4207)</f>
        <v>110</v>
      </c>
      <c r="Y4207" s="8">
        <v>0</v>
      </c>
      <c r="Z4207" s="8">
        <f>0</f>
        <v>0</v>
      </c>
      <c r="AA4207" s="8">
        <f>SUM(AZ4207,BB4207)</f>
        <v>50</v>
      </c>
      <c r="AB4207" s="8">
        <f>SUM(BC4207,BD4207)</f>
        <v>60</v>
      </c>
      <c r="AC4207" s="8">
        <f>COUNTIF(BC4207:BD4207,"&gt;0")</f>
        <v>1</v>
      </c>
      <c r="AD4207" s="8">
        <f>SUM(AE4207:AI4207)</f>
        <v>0</v>
      </c>
      <c r="AE4207" s="8">
        <v>0</v>
      </c>
      <c r="AF4207" s="8">
        <v>0</v>
      </c>
      <c r="AG4207" s="8">
        <v>0</v>
      </c>
      <c r="AH4207" s="8">
        <v>0</v>
      </c>
      <c r="AI4207" s="8">
        <f>SUM(BA4207)</f>
        <v>0</v>
      </c>
      <c r="AJ4207" s="9"/>
      <c r="AK4207" s="8">
        <v>0</v>
      </c>
      <c r="AL4207" s="8">
        <v>0</v>
      </c>
      <c r="AM4207" s="8">
        <v>0</v>
      </c>
      <c r="AN4207" s="8">
        <v>0</v>
      </c>
      <c r="AO4207" s="8">
        <v>0</v>
      </c>
      <c r="AP4207" s="8">
        <v>0</v>
      </c>
      <c r="AQ4207" s="8">
        <v>0</v>
      </c>
      <c r="AR4207" s="8">
        <v>0</v>
      </c>
      <c r="AS4207" s="8">
        <v>0</v>
      </c>
      <c r="AT4207" s="8">
        <v>0</v>
      </c>
      <c r="AU4207" s="8">
        <v>0</v>
      </c>
      <c r="AV4207" s="8">
        <v>0</v>
      </c>
      <c r="AW4207" s="8">
        <v>0</v>
      </c>
      <c r="AX4207" s="8">
        <v>0</v>
      </c>
      <c r="AY4207" s="30"/>
      <c r="AZ4207" s="33">
        <v>50</v>
      </c>
      <c r="BA4207" s="33">
        <v>0</v>
      </c>
      <c r="BB4207" s="33">
        <v>0</v>
      </c>
      <c r="BC4207" s="33">
        <v>60</v>
      </c>
      <c r="BD4207" s="33">
        <v>0</v>
      </c>
    </row>
    <row r="4208" spans="1:56" x14ac:dyDescent="0.25">
      <c r="A4208" s="51" t="s">
        <v>9079</v>
      </c>
      <c r="B4208" s="33" t="str">
        <f>CONCATENATE(G4208,"-",H4208,"-",I4208)</f>
        <v>999928930-Youth--30kg</v>
      </c>
      <c r="C4208" s="37" t="s">
        <v>3971</v>
      </c>
      <c r="D4208" s="37" t="s">
        <v>3972</v>
      </c>
      <c r="E4208" s="37" t="s">
        <v>701</v>
      </c>
      <c r="F4208" s="37" t="s">
        <v>644</v>
      </c>
      <c r="G4208" s="37">
        <v>999928930</v>
      </c>
      <c r="H4208" s="37" t="s">
        <v>1530</v>
      </c>
      <c r="I4208" s="53" t="s">
        <v>4771</v>
      </c>
      <c r="J4208" s="8">
        <f>(M4208-K4208)+W4208</f>
        <v>106</v>
      </c>
      <c r="K4208" s="15"/>
      <c r="L4208" s="9"/>
      <c r="M4208" s="8">
        <f>SUM(N4208,O4208,P4208,Q4208,S4208,T4208,U4208)</f>
        <v>106</v>
      </c>
      <c r="N4208" s="8">
        <f>SUM(AX4208)</f>
        <v>0</v>
      </c>
      <c r="O4208" s="8">
        <v>0</v>
      </c>
      <c r="P4208" s="8">
        <f>SUM(AO4208,AW4208)</f>
        <v>0</v>
      </c>
      <c r="Q4208" s="8">
        <f>SUM(AK4208,AL4208,AM4208,AN4208,AP4208,AQ4208,AR4208,AO4208)</f>
        <v>30</v>
      </c>
      <c r="R4208" s="8">
        <f>COUNTIF(AK4208:AR4208, "&gt;0")</f>
        <v>1</v>
      </c>
      <c r="S4208" s="8">
        <f>SUM(AS4208,AT4208)</f>
        <v>0</v>
      </c>
      <c r="T4208" s="8">
        <f>SUM(AU4208)</f>
        <v>76</v>
      </c>
      <c r="U4208" s="8">
        <f>SUM(AV4208)</f>
        <v>0</v>
      </c>
      <c r="V4208" s="9"/>
      <c r="W4208" s="8">
        <f>(X4208+AD4208)</f>
        <v>0</v>
      </c>
      <c r="X4208" s="8">
        <f>SUM(Y4208:AB4208)</f>
        <v>0</v>
      </c>
      <c r="Y4208" s="8">
        <v>0</v>
      </c>
      <c r="Z4208" s="8">
        <f>0</f>
        <v>0</v>
      </c>
      <c r="AA4208" s="8">
        <f>SUM(AZ4208,BB4208)</f>
        <v>0</v>
      </c>
      <c r="AB4208" s="8">
        <f>SUM(BC4208,BD4208)</f>
        <v>0</v>
      </c>
      <c r="AC4208" s="8">
        <f>COUNTIF(BC4208:BD4208,"&gt;0")</f>
        <v>0</v>
      </c>
      <c r="AD4208" s="8">
        <f>SUM(AE4208:AI4208)</f>
        <v>0</v>
      </c>
      <c r="AE4208" s="8">
        <v>0</v>
      </c>
      <c r="AF4208" s="8">
        <v>0</v>
      </c>
      <c r="AG4208" s="8">
        <v>0</v>
      </c>
      <c r="AH4208" s="8">
        <v>0</v>
      </c>
      <c r="AI4208" s="8">
        <f>SUM(BA4208)</f>
        <v>0</v>
      </c>
      <c r="AJ4208" s="9"/>
      <c r="AK4208" s="8">
        <v>0</v>
      </c>
      <c r="AL4208" s="8">
        <v>0</v>
      </c>
      <c r="AM4208" s="8">
        <v>0</v>
      </c>
      <c r="AN4208" s="8">
        <v>30</v>
      </c>
      <c r="AO4208" s="8">
        <v>0</v>
      </c>
      <c r="AP4208" s="8">
        <v>0</v>
      </c>
      <c r="AQ4208" s="8">
        <v>0</v>
      </c>
      <c r="AR4208" s="8">
        <v>0</v>
      </c>
      <c r="AS4208" s="8">
        <v>0</v>
      </c>
      <c r="AT4208" s="8">
        <v>0</v>
      </c>
      <c r="AU4208" s="15">
        <v>76</v>
      </c>
      <c r="AV4208" s="15">
        <v>0</v>
      </c>
      <c r="AW4208" s="15">
        <v>0</v>
      </c>
      <c r="AX4208" s="15">
        <v>0</v>
      </c>
      <c r="AY4208" s="29"/>
      <c r="AZ4208" s="33">
        <v>0</v>
      </c>
      <c r="BA4208" s="33">
        <v>0</v>
      </c>
      <c r="BB4208" s="33">
        <v>0</v>
      </c>
      <c r="BC4208" s="33">
        <v>0</v>
      </c>
      <c r="BD4208" s="33">
        <v>0</v>
      </c>
    </row>
    <row r="4209" spans="1:56" x14ac:dyDescent="0.25">
      <c r="A4209" s="51" t="s">
        <v>9076</v>
      </c>
      <c r="B4209" s="33" t="str">
        <f>CONCATENATE(G4209,"-",H4209,"-",I4209)</f>
        <v>999929534-Youth--30kg</v>
      </c>
      <c r="C4209" s="38" t="s">
        <v>2729</v>
      </c>
      <c r="D4209" s="38" t="s">
        <v>2730</v>
      </c>
      <c r="E4209" s="38" t="s">
        <v>701</v>
      </c>
      <c r="F4209" s="38" t="s">
        <v>644</v>
      </c>
      <c r="G4209" s="38">
        <v>999929534</v>
      </c>
      <c r="H4209" s="38" t="s">
        <v>1530</v>
      </c>
      <c r="I4209" s="53" t="s">
        <v>4771</v>
      </c>
      <c r="J4209" s="8">
        <f>(M4209-K4209)+W4209</f>
        <v>101</v>
      </c>
      <c r="K4209" s="8"/>
      <c r="L4209" s="9"/>
      <c r="M4209" s="8">
        <f>SUM(N4209,O4209,P4209,Q4209,S4209,T4209,U4209)</f>
        <v>101</v>
      </c>
      <c r="N4209" s="8">
        <f>SUM(AX4209)</f>
        <v>0</v>
      </c>
      <c r="O4209" s="8">
        <v>0</v>
      </c>
      <c r="P4209" s="8">
        <f>SUM(AO4209,AW4209)</f>
        <v>0</v>
      </c>
      <c r="Q4209" s="8">
        <f>SUM(AK4209,AL4209,AM4209,AN4209,AP4209,AQ4209,AR4209,AO4209)</f>
        <v>0</v>
      </c>
      <c r="R4209" s="8">
        <f>COUNTIF(AK4209:AR4209, "&gt;0")</f>
        <v>0</v>
      </c>
      <c r="S4209" s="8">
        <f>SUM(AS4209,AT4209)</f>
        <v>0</v>
      </c>
      <c r="T4209" s="8">
        <f>SUM(AU4209)</f>
        <v>101</v>
      </c>
      <c r="U4209" s="8">
        <f>SUM(AV4209)</f>
        <v>0</v>
      </c>
      <c r="V4209" s="9"/>
      <c r="W4209" s="8">
        <f>(X4209+AD4209)</f>
        <v>0</v>
      </c>
      <c r="X4209" s="8">
        <f>SUM(Y4209:AB4209)</f>
        <v>0</v>
      </c>
      <c r="Y4209" s="8">
        <v>0</v>
      </c>
      <c r="Z4209" s="8">
        <f>0</f>
        <v>0</v>
      </c>
      <c r="AA4209" s="8">
        <f>SUM(AZ4209,BB4209)</f>
        <v>0</v>
      </c>
      <c r="AB4209" s="8">
        <f>SUM(BC4209,BD4209)</f>
        <v>0</v>
      </c>
      <c r="AC4209" s="8">
        <f>COUNTIF(BC4209:BD4209,"&gt;0")</f>
        <v>0</v>
      </c>
      <c r="AD4209" s="8">
        <f>SUM(AE4209:AI4209)</f>
        <v>0</v>
      </c>
      <c r="AE4209" s="8">
        <v>0</v>
      </c>
      <c r="AF4209" s="8">
        <v>0</v>
      </c>
      <c r="AG4209" s="8">
        <v>0</v>
      </c>
      <c r="AH4209" s="8">
        <v>0</v>
      </c>
      <c r="AI4209" s="8">
        <f>SUM(BA4209)</f>
        <v>0</v>
      </c>
      <c r="AJ4209" s="9"/>
      <c r="AK4209" s="8">
        <v>0</v>
      </c>
      <c r="AL4209" s="8">
        <v>0</v>
      </c>
      <c r="AM4209" s="8">
        <v>0</v>
      </c>
      <c r="AN4209" s="8">
        <v>0</v>
      </c>
      <c r="AO4209" s="8">
        <v>0</v>
      </c>
      <c r="AP4209" s="8">
        <v>0</v>
      </c>
      <c r="AQ4209" s="8">
        <v>0</v>
      </c>
      <c r="AR4209" s="8">
        <v>0</v>
      </c>
      <c r="AS4209" s="8">
        <v>0</v>
      </c>
      <c r="AT4209" s="8">
        <v>0</v>
      </c>
      <c r="AU4209" s="15">
        <v>101</v>
      </c>
      <c r="AV4209" s="15">
        <v>0</v>
      </c>
      <c r="AW4209" s="15">
        <v>0</v>
      </c>
      <c r="AX4209" s="15">
        <v>0</v>
      </c>
      <c r="AY4209" s="29"/>
      <c r="AZ4209" s="33">
        <v>0</v>
      </c>
      <c r="BA4209" s="33">
        <v>0</v>
      </c>
      <c r="BB4209" s="33">
        <v>0</v>
      </c>
      <c r="BC4209" s="33">
        <v>0</v>
      </c>
      <c r="BD4209" s="33">
        <v>0</v>
      </c>
    </row>
    <row r="4210" spans="1:56" x14ac:dyDescent="0.25">
      <c r="A4210" s="51" t="s">
        <v>9081</v>
      </c>
      <c r="B4210" s="33" t="str">
        <f>CONCATENATE(G4210,"-",H4210,"-",I4210)</f>
        <v>999930312-Youth--30kg</v>
      </c>
      <c r="C4210" s="37" t="s">
        <v>4267</v>
      </c>
      <c r="D4210" s="37" t="s">
        <v>4495</v>
      </c>
      <c r="E4210" s="37" t="s">
        <v>701</v>
      </c>
      <c r="F4210" s="37" t="s">
        <v>644</v>
      </c>
      <c r="G4210" s="37">
        <v>999930312</v>
      </c>
      <c r="H4210" s="37" t="s">
        <v>1530</v>
      </c>
      <c r="I4210" s="53" t="s">
        <v>4771</v>
      </c>
      <c r="J4210" s="8">
        <f>(M4210-K4210)+W4210</f>
        <v>76</v>
      </c>
      <c r="K4210" s="15"/>
      <c r="L4210" s="16"/>
      <c r="M4210" s="8">
        <f>SUM(N4210,O4210,P4210,Q4210,S4210,T4210,U4210)</f>
        <v>76</v>
      </c>
      <c r="N4210" s="8">
        <f>SUM(AX4210)</f>
        <v>0</v>
      </c>
      <c r="O4210" s="8">
        <v>0</v>
      </c>
      <c r="P4210" s="8">
        <f>SUM(AO4210,AW4210)</f>
        <v>0</v>
      </c>
      <c r="Q4210" s="8">
        <f>SUM(AK4210,AL4210,AM4210,AN4210,AP4210,AQ4210,AR4210,AO4210)</f>
        <v>0</v>
      </c>
      <c r="R4210" s="8">
        <f>COUNTIF(AK4210:AR4210, "&gt;0")</f>
        <v>0</v>
      </c>
      <c r="S4210" s="8">
        <f>SUM(AS4210,AT4210)</f>
        <v>0</v>
      </c>
      <c r="T4210" s="8">
        <f>SUM(AU4210)</f>
        <v>76</v>
      </c>
      <c r="U4210" s="8">
        <f>SUM(AV4210)</f>
        <v>0</v>
      </c>
      <c r="V4210" s="16"/>
      <c r="W4210" s="8">
        <f>(X4210+AD4210)</f>
        <v>0</v>
      </c>
      <c r="X4210" s="8">
        <f>SUM(Y4210:AB4210)</f>
        <v>0</v>
      </c>
      <c r="Y4210" s="8">
        <v>0</v>
      </c>
      <c r="Z4210" s="8">
        <f>0</f>
        <v>0</v>
      </c>
      <c r="AA4210" s="8">
        <f>SUM(AZ4210,BB4210)</f>
        <v>0</v>
      </c>
      <c r="AB4210" s="8">
        <f>SUM(BC4210,BD4210)</f>
        <v>0</v>
      </c>
      <c r="AC4210" s="8">
        <f>COUNTIF(BC4210:BD4210,"&gt;0")</f>
        <v>0</v>
      </c>
      <c r="AD4210" s="8">
        <f>SUM(AE4210:AI4210)</f>
        <v>0</v>
      </c>
      <c r="AE4210" s="8">
        <v>0</v>
      </c>
      <c r="AF4210" s="8">
        <v>0</v>
      </c>
      <c r="AG4210" s="8">
        <v>0</v>
      </c>
      <c r="AH4210" s="8">
        <v>0</v>
      </c>
      <c r="AI4210" s="8">
        <f>SUM(BA4210)</f>
        <v>0</v>
      </c>
      <c r="AJ4210" s="16"/>
      <c r="AK4210" s="15">
        <v>0</v>
      </c>
      <c r="AL4210" s="15">
        <v>0</v>
      </c>
      <c r="AM4210" s="15">
        <v>0</v>
      </c>
      <c r="AN4210" s="15">
        <v>0</v>
      </c>
      <c r="AO4210" s="15">
        <v>0</v>
      </c>
      <c r="AP4210" s="15">
        <v>0</v>
      </c>
      <c r="AQ4210" s="15">
        <v>0</v>
      </c>
      <c r="AR4210" s="15">
        <v>0</v>
      </c>
      <c r="AS4210" s="15">
        <v>0</v>
      </c>
      <c r="AT4210" s="15">
        <v>0</v>
      </c>
      <c r="AU4210" s="15">
        <v>76</v>
      </c>
      <c r="AV4210" s="15">
        <v>0</v>
      </c>
      <c r="AW4210" s="15">
        <v>0</v>
      </c>
      <c r="AX4210" s="15">
        <v>0</v>
      </c>
      <c r="AY4210" s="29"/>
      <c r="AZ4210" s="33">
        <v>0</v>
      </c>
      <c r="BA4210" s="33">
        <v>0</v>
      </c>
      <c r="BB4210" s="33">
        <v>0</v>
      </c>
      <c r="BC4210" s="33">
        <v>0</v>
      </c>
      <c r="BD4210" s="33">
        <v>0</v>
      </c>
    </row>
    <row r="4211" spans="1:56" x14ac:dyDescent="0.25">
      <c r="A4211" s="51" t="s">
        <v>9077</v>
      </c>
      <c r="B4211" s="33" t="str">
        <f>CONCATENATE(G4211,"-",H4211,"-",I4211)</f>
        <v>999930962-Youth--30kg</v>
      </c>
      <c r="C4211" s="38" t="s">
        <v>2964</v>
      </c>
      <c r="D4211" s="38" t="s">
        <v>2965</v>
      </c>
      <c r="E4211" s="38" t="s">
        <v>701</v>
      </c>
      <c r="F4211" s="38" t="s">
        <v>644</v>
      </c>
      <c r="G4211" s="38">
        <v>999930962</v>
      </c>
      <c r="H4211" s="38" t="s">
        <v>1530</v>
      </c>
      <c r="I4211" s="53" t="s">
        <v>4771</v>
      </c>
      <c r="J4211" s="8">
        <f>(M4211-K4211)+W4211</f>
        <v>76</v>
      </c>
      <c r="K4211" s="8"/>
      <c r="L4211" s="16"/>
      <c r="M4211" s="8">
        <f>SUM(N4211,O4211,P4211,Q4211,S4211,T4211,U4211)</f>
        <v>76</v>
      </c>
      <c r="N4211" s="8">
        <f>SUM(AX4211)</f>
        <v>0</v>
      </c>
      <c r="O4211" s="8">
        <v>0</v>
      </c>
      <c r="P4211" s="8">
        <f>SUM(AO4211,AW4211)</f>
        <v>0</v>
      </c>
      <c r="Q4211" s="8">
        <f>SUM(AK4211,AL4211,AM4211,AN4211,AP4211,AQ4211,AR4211,AO4211)</f>
        <v>0</v>
      </c>
      <c r="R4211" s="8">
        <f>COUNTIF(AK4211:AR4211, "&gt;0")</f>
        <v>0</v>
      </c>
      <c r="S4211" s="8">
        <f>SUM(AS4211,AT4211)</f>
        <v>0</v>
      </c>
      <c r="T4211" s="8">
        <f>SUM(AU4211)</f>
        <v>76</v>
      </c>
      <c r="U4211" s="8">
        <f>SUM(AV4211)</f>
        <v>0</v>
      </c>
      <c r="V4211" s="16"/>
      <c r="W4211" s="8">
        <f>(X4211+AD4211)</f>
        <v>0</v>
      </c>
      <c r="X4211" s="8">
        <f>SUM(Y4211:AB4211)</f>
        <v>0</v>
      </c>
      <c r="Y4211" s="8">
        <v>0</v>
      </c>
      <c r="Z4211" s="8">
        <f>0</f>
        <v>0</v>
      </c>
      <c r="AA4211" s="8">
        <f>SUM(AZ4211,BB4211)</f>
        <v>0</v>
      </c>
      <c r="AB4211" s="8">
        <f>SUM(BC4211,BD4211)</f>
        <v>0</v>
      </c>
      <c r="AC4211" s="8">
        <f>COUNTIF(BC4211:BD4211,"&gt;0")</f>
        <v>0</v>
      </c>
      <c r="AD4211" s="8">
        <f>SUM(AE4211:AI4211)</f>
        <v>0</v>
      </c>
      <c r="AE4211" s="8">
        <v>0</v>
      </c>
      <c r="AF4211" s="8">
        <v>0</v>
      </c>
      <c r="AG4211" s="8">
        <v>0</v>
      </c>
      <c r="AH4211" s="8">
        <v>0</v>
      </c>
      <c r="AI4211" s="8">
        <f>SUM(BA4211)</f>
        <v>0</v>
      </c>
      <c r="AJ4211" s="16"/>
      <c r="AK4211" s="8">
        <v>0</v>
      </c>
      <c r="AL4211" s="8">
        <v>0</v>
      </c>
      <c r="AM4211" s="8">
        <v>0</v>
      </c>
      <c r="AN4211" s="8">
        <v>0</v>
      </c>
      <c r="AO4211" s="8">
        <v>0</v>
      </c>
      <c r="AP4211" s="8">
        <v>0</v>
      </c>
      <c r="AQ4211" s="8">
        <v>0</v>
      </c>
      <c r="AR4211" s="8">
        <v>0</v>
      </c>
      <c r="AS4211" s="8">
        <v>0</v>
      </c>
      <c r="AT4211" s="8">
        <v>0</v>
      </c>
      <c r="AU4211" s="15">
        <v>76</v>
      </c>
      <c r="AV4211" s="15">
        <v>0</v>
      </c>
      <c r="AW4211" s="15">
        <v>0</v>
      </c>
      <c r="AX4211" s="15">
        <v>0</v>
      </c>
      <c r="AY4211" s="29"/>
      <c r="AZ4211" s="33">
        <v>0</v>
      </c>
      <c r="BA4211" s="33">
        <v>0</v>
      </c>
      <c r="BB4211" s="33">
        <v>0</v>
      </c>
      <c r="BC4211" s="33">
        <v>0</v>
      </c>
      <c r="BD4211" s="33">
        <v>0</v>
      </c>
    </row>
    <row r="4212" spans="1:56" x14ac:dyDescent="0.25">
      <c r="A4212" s="51" t="s">
        <v>9082</v>
      </c>
      <c r="B4212" s="33" t="str">
        <f>CONCATENATE(G4212,"-",H4212,"-",I4212)</f>
        <v>999932031-Youth--30kg</v>
      </c>
      <c r="C4212" s="37" t="s">
        <v>3792</v>
      </c>
      <c r="D4212" s="37" t="s">
        <v>3665</v>
      </c>
      <c r="E4212" s="37" t="s">
        <v>701</v>
      </c>
      <c r="F4212" s="37" t="s">
        <v>644</v>
      </c>
      <c r="G4212" s="37">
        <v>999932031</v>
      </c>
      <c r="H4212" s="38" t="s">
        <v>1530</v>
      </c>
      <c r="I4212" s="53" t="s">
        <v>4771</v>
      </c>
      <c r="J4212" s="8">
        <f>(M4212-K4212)+W4212</f>
        <v>73.5</v>
      </c>
      <c r="K4212" s="8">
        <f>M4212/2</f>
        <v>73.5</v>
      </c>
      <c r="L4212" s="9"/>
      <c r="M4212" s="8">
        <f>SUM(N4212,O4212,P4212,Q4212,S4212,T4212,U4212)</f>
        <v>147</v>
      </c>
      <c r="N4212" s="8">
        <f>SUM(AX4212)</f>
        <v>0</v>
      </c>
      <c r="O4212" s="8">
        <v>0</v>
      </c>
      <c r="P4212" s="8">
        <f>SUM(AO4212,AW4212)</f>
        <v>0</v>
      </c>
      <c r="Q4212" s="8">
        <f>SUM(AK4212,AL4212,AM4212,AN4212,AP4212,AQ4212,AR4212,AO4212)</f>
        <v>0</v>
      </c>
      <c r="R4212" s="8">
        <f>COUNTIF(AK4212:AR4212, "&gt;0")</f>
        <v>0</v>
      </c>
      <c r="S4212" s="8">
        <f>SUM(AS4212,AT4212)</f>
        <v>90</v>
      </c>
      <c r="T4212" s="8">
        <f>SUM(AU4212)</f>
        <v>57</v>
      </c>
      <c r="U4212" s="8">
        <f>SUM(AV4212)</f>
        <v>0</v>
      </c>
      <c r="V4212" s="9"/>
      <c r="W4212" s="8">
        <f>(X4212+AD4212)</f>
        <v>0</v>
      </c>
      <c r="X4212" s="8">
        <f>SUM(Y4212:AB4212)</f>
        <v>0</v>
      </c>
      <c r="Y4212" s="8">
        <v>0</v>
      </c>
      <c r="Z4212" s="8">
        <f>0</f>
        <v>0</v>
      </c>
      <c r="AA4212" s="8">
        <f>SUM(AZ4212,BB4212)</f>
        <v>0</v>
      </c>
      <c r="AB4212" s="8">
        <f>SUM(BC4212,BD4212)</f>
        <v>0</v>
      </c>
      <c r="AC4212" s="8">
        <f>COUNTIF(BC4212:BD4212,"&gt;0")</f>
        <v>0</v>
      </c>
      <c r="AD4212" s="8">
        <f>SUM(AE4212:AI4212)</f>
        <v>0</v>
      </c>
      <c r="AE4212" s="8">
        <v>0</v>
      </c>
      <c r="AF4212" s="8">
        <v>0</v>
      </c>
      <c r="AG4212" s="8">
        <v>0</v>
      </c>
      <c r="AH4212" s="8">
        <v>0</v>
      </c>
      <c r="AI4212" s="8">
        <f>SUM(BA4212)</f>
        <v>0</v>
      </c>
      <c r="AJ4212" s="9"/>
      <c r="AK4212" s="8">
        <v>0</v>
      </c>
      <c r="AL4212" s="8">
        <v>0</v>
      </c>
      <c r="AM4212" s="8">
        <v>0</v>
      </c>
      <c r="AN4212" s="8">
        <v>0</v>
      </c>
      <c r="AO4212" s="8">
        <v>0</v>
      </c>
      <c r="AP4212" s="8">
        <v>0</v>
      </c>
      <c r="AQ4212" s="8">
        <v>0</v>
      </c>
      <c r="AR4212" s="8">
        <v>0</v>
      </c>
      <c r="AS4212" s="8">
        <v>90</v>
      </c>
      <c r="AT4212" s="8">
        <v>0</v>
      </c>
      <c r="AU4212" s="15">
        <v>57</v>
      </c>
      <c r="AV4212" s="15">
        <v>0</v>
      </c>
      <c r="AW4212" s="15">
        <v>0</v>
      </c>
      <c r="AX4212" s="15">
        <v>0</v>
      </c>
      <c r="AY4212" s="29"/>
      <c r="AZ4212" s="33">
        <v>0</v>
      </c>
      <c r="BA4212" s="33">
        <v>0</v>
      </c>
      <c r="BB4212" s="33">
        <v>0</v>
      </c>
      <c r="BC4212" s="33">
        <v>0</v>
      </c>
      <c r="BD4212" s="33">
        <v>0</v>
      </c>
    </row>
    <row r="4213" spans="1:56" x14ac:dyDescent="0.25">
      <c r="A4213" s="51" t="s">
        <v>9080</v>
      </c>
      <c r="B4213" s="33" t="str">
        <f>CONCATENATE(G4213,"-",H4213,"-",I4213)</f>
        <v>999929805-Youth--30kg</v>
      </c>
      <c r="C4213" s="37" t="s">
        <v>877</v>
      </c>
      <c r="D4213" s="37" t="s">
        <v>4396</v>
      </c>
      <c r="E4213" s="37" t="s">
        <v>701</v>
      </c>
      <c r="F4213" s="37" t="s">
        <v>644</v>
      </c>
      <c r="G4213" s="37">
        <v>999929805</v>
      </c>
      <c r="H4213" s="38" t="s">
        <v>1530</v>
      </c>
      <c r="I4213" s="53" t="s">
        <v>4771</v>
      </c>
      <c r="J4213" s="8">
        <f>(M4213-K4213)+W4213</f>
        <v>38</v>
      </c>
      <c r="K4213" s="8">
        <f>M4213/2</f>
        <v>38</v>
      </c>
      <c r="L4213" s="16"/>
      <c r="M4213" s="8">
        <f>SUM(N4213,O4213,P4213,Q4213,S4213,T4213,U4213)</f>
        <v>76</v>
      </c>
      <c r="N4213" s="8">
        <f>SUM(AX4213)</f>
        <v>0</v>
      </c>
      <c r="O4213" s="8">
        <v>0</v>
      </c>
      <c r="P4213" s="8">
        <f>SUM(AO4213,AW4213)</f>
        <v>0</v>
      </c>
      <c r="Q4213" s="8">
        <f>SUM(AK4213,AL4213,AM4213,AN4213,AP4213,AQ4213,AR4213,AO4213)</f>
        <v>0</v>
      </c>
      <c r="R4213" s="8">
        <f>COUNTIF(AK4213:AR4213, "&gt;0")</f>
        <v>0</v>
      </c>
      <c r="S4213" s="8">
        <f>SUM(AS4213,AT4213)</f>
        <v>0</v>
      </c>
      <c r="T4213" s="8">
        <f>SUM(AU4213)</f>
        <v>76</v>
      </c>
      <c r="U4213" s="8">
        <f>SUM(AV4213)</f>
        <v>0</v>
      </c>
      <c r="V4213" s="16"/>
      <c r="W4213" s="8">
        <f>(X4213+AD4213)</f>
        <v>0</v>
      </c>
      <c r="X4213" s="8">
        <f>SUM(Y4213:AB4213)</f>
        <v>0</v>
      </c>
      <c r="Y4213" s="8">
        <v>0</v>
      </c>
      <c r="Z4213" s="8">
        <f>0</f>
        <v>0</v>
      </c>
      <c r="AA4213" s="8">
        <f>SUM(AZ4213,BB4213)</f>
        <v>0</v>
      </c>
      <c r="AB4213" s="8">
        <f>SUM(BC4213,BD4213)</f>
        <v>0</v>
      </c>
      <c r="AC4213" s="8">
        <f>COUNTIF(BC4213:BD4213,"&gt;0")</f>
        <v>0</v>
      </c>
      <c r="AD4213" s="8">
        <f>SUM(AE4213:AI4213)</f>
        <v>0</v>
      </c>
      <c r="AE4213" s="8">
        <v>0</v>
      </c>
      <c r="AF4213" s="8">
        <v>0</v>
      </c>
      <c r="AG4213" s="8">
        <v>0</v>
      </c>
      <c r="AH4213" s="8">
        <v>0</v>
      </c>
      <c r="AI4213" s="8">
        <f>SUM(BA4213)</f>
        <v>0</v>
      </c>
      <c r="AJ4213" s="16"/>
      <c r="AK4213" s="8">
        <v>0</v>
      </c>
      <c r="AL4213" s="8">
        <v>0</v>
      </c>
      <c r="AM4213" s="8">
        <v>0</v>
      </c>
      <c r="AN4213" s="8">
        <v>0</v>
      </c>
      <c r="AO4213" s="8">
        <v>0</v>
      </c>
      <c r="AP4213" s="8">
        <v>0</v>
      </c>
      <c r="AQ4213" s="8">
        <v>0</v>
      </c>
      <c r="AR4213" s="8">
        <v>0</v>
      </c>
      <c r="AS4213" s="8">
        <v>0</v>
      </c>
      <c r="AT4213" s="8">
        <v>0</v>
      </c>
      <c r="AU4213" s="15">
        <v>76</v>
      </c>
      <c r="AV4213" s="15">
        <v>0</v>
      </c>
      <c r="AW4213" s="15">
        <v>0</v>
      </c>
      <c r="AX4213" s="15">
        <v>0</v>
      </c>
      <c r="AY4213" s="29"/>
      <c r="AZ4213" s="33">
        <v>0</v>
      </c>
      <c r="BA4213" s="33">
        <v>0</v>
      </c>
      <c r="BB4213" s="33">
        <v>0</v>
      </c>
      <c r="BC4213" s="33">
        <v>0</v>
      </c>
      <c r="BD4213" s="33">
        <v>0</v>
      </c>
    </row>
    <row r="4214" spans="1:56" x14ac:dyDescent="0.25">
      <c r="A4214" s="51" t="s">
        <v>9083</v>
      </c>
      <c r="B4214" s="33" t="str">
        <f>CONCATENATE(G4214,"-",H4214,"-",I4214)</f>
        <v>999930597-Youth--30kg</v>
      </c>
      <c r="C4214" s="37" t="s">
        <v>919</v>
      </c>
      <c r="D4214" s="37" t="s">
        <v>4543</v>
      </c>
      <c r="E4214" s="37" t="s">
        <v>701</v>
      </c>
      <c r="F4214" s="37" t="s">
        <v>644</v>
      </c>
      <c r="G4214" s="37">
        <v>999930597</v>
      </c>
      <c r="H4214" s="38" t="s">
        <v>1530</v>
      </c>
      <c r="I4214" s="53" t="s">
        <v>4771</v>
      </c>
      <c r="J4214" s="8">
        <f>(M4214-K4214)+W4214</f>
        <v>38</v>
      </c>
      <c r="K4214" s="8">
        <f>M4214/2</f>
        <v>38</v>
      </c>
      <c r="L4214" s="16"/>
      <c r="M4214" s="8">
        <f>SUM(N4214,O4214,P4214,Q4214,S4214,T4214,U4214)</f>
        <v>76</v>
      </c>
      <c r="N4214" s="8">
        <f>SUM(AX4214)</f>
        <v>0</v>
      </c>
      <c r="O4214" s="8">
        <v>0</v>
      </c>
      <c r="P4214" s="8">
        <f>SUM(AO4214,AW4214)</f>
        <v>0</v>
      </c>
      <c r="Q4214" s="8">
        <f>SUM(AK4214,AL4214,AM4214,AN4214,AP4214,AQ4214,AR4214,AO4214)</f>
        <v>0</v>
      </c>
      <c r="R4214" s="8">
        <f>COUNTIF(AK4214:AR4214, "&gt;0")</f>
        <v>0</v>
      </c>
      <c r="S4214" s="8">
        <f>SUM(AS4214,AT4214)</f>
        <v>0</v>
      </c>
      <c r="T4214" s="8">
        <f>SUM(AU4214)</f>
        <v>76</v>
      </c>
      <c r="U4214" s="8">
        <f>SUM(AV4214)</f>
        <v>0</v>
      </c>
      <c r="V4214" s="16"/>
      <c r="W4214" s="8">
        <f>(X4214+AD4214)</f>
        <v>0</v>
      </c>
      <c r="X4214" s="8">
        <f>SUM(Y4214:AB4214)</f>
        <v>0</v>
      </c>
      <c r="Y4214" s="8">
        <v>0</v>
      </c>
      <c r="Z4214" s="8">
        <f>0</f>
        <v>0</v>
      </c>
      <c r="AA4214" s="8">
        <f>SUM(AZ4214,BB4214)</f>
        <v>0</v>
      </c>
      <c r="AB4214" s="8">
        <f>SUM(BC4214,BD4214)</f>
        <v>0</v>
      </c>
      <c r="AC4214" s="8">
        <f>COUNTIF(BC4214:BD4214,"&gt;0")</f>
        <v>0</v>
      </c>
      <c r="AD4214" s="8">
        <f>SUM(AE4214:AI4214)</f>
        <v>0</v>
      </c>
      <c r="AE4214" s="8">
        <v>0</v>
      </c>
      <c r="AF4214" s="8">
        <v>0</v>
      </c>
      <c r="AG4214" s="8">
        <v>0</v>
      </c>
      <c r="AH4214" s="8">
        <v>0</v>
      </c>
      <c r="AI4214" s="8">
        <f>SUM(BA4214)</f>
        <v>0</v>
      </c>
      <c r="AJ4214" s="16"/>
      <c r="AK4214" s="15">
        <v>0</v>
      </c>
      <c r="AL4214" s="15">
        <v>0</v>
      </c>
      <c r="AM4214" s="15">
        <v>0</v>
      </c>
      <c r="AN4214" s="15">
        <v>0</v>
      </c>
      <c r="AO4214" s="15">
        <v>0</v>
      </c>
      <c r="AP4214" s="15">
        <v>0</v>
      </c>
      <c r="AQ4214" s="15">
        <v>0</v>
      </c>
      <c r="AR4214" s="15">
        <v>0</v>
      </c>
      <c r="AS4214" s="15">
        <v>0</v>
      </c>
      <c r="AT4214" s="15">
        <v>0</v>
      </c>
      <c r="AU4214" s="15">
        <v>76</v>
      </c>
      <c r="AV4214" s="15">
        <v>0</v>
      </c>
      <c r="AW4214" s="15">
        <v>0</v>
      </c>
      <c r="AX4214" s="15">
        <v>0</v>
      </c>
      <c r="AY4214" s="29"/>
      <c r="AZ4214" s="33">
        <v>0</v>
      </c>
      <c r="BA4214" s="33">
        <v>0</v>
      </c>
      <c r="BB4214" s="33">
        <v>0</v>
      </c>
      <c r="BC4214" s="33">
        <v>0</v>
      </c>
      <c r="BD4214" s="33">
        <v>0</v>
      </c>
    </row>
    <row r="4215" spans="1:56" x14ac:dyDescent="0.25">
      <c r="A4215" s="51" t="s">
        <v>9084</v>
      </c>
      <c r="B4215" s="33" t="str">
        <f>CONCATENATE(G4215,"-",H4215,"-",I4215)</f>
        <v>999932255-Youth--30kg</v>
      </c>
      <c r="C4215" s="37" t="s">
        <v>3606</v>
      </c>
      <c r="D4215" s="37" t="s">
        <v>3589</v>
      </c>
      <c r="E4215" s="37" t="s">
        <v>701</v>
      </c>
      <c r="F4215" s="37" t="s">
        <v>644</v>
      </c>
      <c r="G4215" s="37">
        <v>999932255</v>
      </c>
      <c r="H4215" s="38" t="s">
        <v>1530</v>
      </c>
      <c r="I4215" s="53" t="s">
        <v>4771</v>
      </c>
      <c r="J4215" s="8">
        <f>(M4215-K4215)+W4215</f>
        <v>15</v>
      </c>
      <c r="K4215" s="8">
        <f>M4215/2</f>
        <v>15</v>
      </c>
      <c r="L4215" s="9"/>
      <c r="M4215" s="8">
        <f>SUM(N4215,O4215,P4215,Q4215,S4215,T4215,U4215)</f>
        <v>30</v>
      </c>
      <c r="N4215" s="8">
        <f>SUM(AX4215)</f>
        <v>0</v>
      </c>
      <c r="O4215" s="8">
        <v>0</v>
      </c>
      <c r="P4215" s="8">
        <f>SUM(AO4215,AW4215)</f>
        <v>0</v>
      </c>
      <c r="Q4215" s="8">
        <f>SUM(AK4215,AL4215,AM4215,AN4215,AP4215,AQ4215,AR4215,AO4215)</f>
        <v>30</v>
      </c>
      <c r="R4215" s="8">
        <f>COUNTIF(AK4215:AR4215, "&gt;0")</f>
        <v>1</v>
      </c>
      <c r="S4215" s="8">
        <f>SUM(AS4215,AT4215)</f>
        <v>0</v>
      </c>
      <c r="T4215" s="8">
        <f>SUM(AU4215)</f>
        <v>0</v>
      </c>
      <c r="U4215" s="8">
        <f>SUM(AV4215)</f>
        <v>0</v>
      </c>
      <c r="V4215" s="9"/>
      <c r="W4215" s="8">
        <f>(X4215+AD4215)</f>
        <v>0</v>
      </c>
      <c r="X4215" s="8">
        <f>SUM(Y4215:AB4215)</f>
        <v>0</v>
      </c>
      <c r="Y4215" s="8">
        <v>0</v>
      </c>
      <c r="Z4215" s="8">
        <f>0</f>
        <v>0</v>
      </c>
      <c r="AA4215" s="8">
        <f>SUM(AZ4215,BB4215)</f>
        <v>0</v>
      </c>
      <c r="AB4215" s="8">
        <f>SUM(BC4215,BD4215)</f>
        <v>0</v>
      </c>
      <c r="AC4215" s="8">
        <f>COUNTIF(BC4215:BD4215,"&gt;0")</f>
        <v>0</v>
      </c>
      <c r="AD4215" s="8">
        <f>SUM(AE4215:AI4215)</f>
        <v>0</v>
      </c>
      <c r="AE4215" s="8">
        <v>0</v>
      </c>
      <c r="AF4215" s="8">
        <v>0</v>
      </c>
      <c r="AG4215" s="8">
        <v>0</v>
      </c>
      <c r="AH4215" s="8">
        <v>0</v>
      </c>
      <c r="AI4215" s="8">
        <f>SUM(BA4215)</f>
        <v>0</v>
      </c>
      <c r="AJ4215" s="9"/>
      <c r="AK4215" s="8">
        <v>0</v>
      </c>
      <c r="AL4215" s="8">
        <v>0</v>
      </c>
      <c r="AM4215" s="8">
        <v>0</v>
      </c>
      <c r="AN4215" s="8">
        <v>0</v>
      </c>
      <c r="AO4215" s="8">
        <v>0</v>
      </c>
      <c r="AP4215" s="8">
        <v>0</v>
      </c>
      <c r="AQ4215" s="8">
        <v>0</v>
      </c>
      <c r="AR4215" s="8">
        <v>30</v>
      </c>
      <c r="AS4215" s="8">
        <v>0</v>
      </c>
      <c r="AT4215" s="8">
        <v>0</v>
      </c>
      <c r="AU4215" s="15">
        <v>0</v>
      </c>
      <c r="AV4215" s="15">
        <v>0</v>
      </c>
      <c r="AW4215" s="15">
        <v>0</v>
      </c>
      <c r="AX4215" s="15">
        <v>0</v>
      </c>
      <c r="AY4215" s="29"/>
      <c r="AZ4215" s="33">
        <v>0</v>
      </c>
      <c r="BA4215" s="33">
        <v>0</v>
      </c>
      <c r="BB4215" s="33">
        <v>0</v>
      </c>
      <c r="BC4215" s="33">
        <v>0</v>
      </c>
      <c r="BD4215" s="33">
        <v>0</v>
      </c>
    </row>
    <row r="4216" spans="1:56" x14ac:dyDescent="0.25">
      <c r="A4216" s="51" t="s">
        <v>9089</v>
      </c>
      <c r="B4216" s="33" t="str">
        <f>CONCATENATE(G4216,"-",H4216,"-",I4216)</f>
        <v>999927754-Youth--35kg</v>
      </c>
      <c r="C4216" s="37" t="s">
        <v>1797</v>
      </c>
      <c r="D4216" s="37" t="s">
        <v>1682</v>
      </c>
      <c r="E4216" s="37" t="s">
        <v>701</v>
      </c>
      <c r="F4216" s="37" t="s">
        <v>644</v>
      </c>
      <c r="G4216" s="37">
        <v>999927754</v>
      </c>
      <c r="H4216" s="38" t="s">
        <v>1530</v>
      </c>
      <c r="I4216" s="53" t="s">
        <v>4773</v>
      </c>
      <c r="J4216" s="8">
        <f>(M4216-K4216)+W4216</f>
        <v>90</v>
      </c>
      <c r="K4216" s="8">
        <f>M4216/2</f>
        <v>90</v>
      </c>
      <c r="L4216" s="9"/>
      <c r="M4216" s="8">
        <f>SUM(N4216,O4216,P4216,Q4216,S4216,T4216,U4216)</f>
        <v>180</v>
      </c>
      <c r="N4216" s="8">
        <f>SUM(AX4216)</f>
        <v>0</v>
      </c>
      <c r="O4216" s="8">
        <v>0</v>
      </c>
      <c r="P4216" s="8">
        <f>SUM(AO4216,AW4216)</f>
        <v>0</v>
      </c>
      <c r="Q4216" s="8">
        <f>SUM(AK4216,AL4216,AM4216,AN4216,AP4216,AQ4216,AR4216,AO4216)</f>
        <v>45</v>
      </c>
      <c r="R4216" s="8">
        <f>COUNTIF(AK4216:AR4216, "&gt;0")</f>
        <v>1</v>
      </c>
      <c r="S4216" s="8">
        <f>SUM(AS4216,AT4216)</f>
        <v>0</v>
      </c>
      <c r="T4216" s="8">
        <f>SUM(AU4216)</f>
        <v>135</v>
      </c>
      <c r="U4216" s="8">
        <f>SUM(AV4216)</f>
        <v>0</v>
      </c>
      <c r="V4216" s="9"/>
      <c r="W4216" s="8">
        <f>(X4216+AD4216)</f>
        <v>0</v>
      </c>
      <c r="X4216" s="8">
        <f>SUM(Y4216:AB4216)</f>
        <v>0</v>
      </c>
      <c r="Y4216" s="8">
        <v>0</v>
      </c>
      <c r="Z4216" s="8">
        <f>0</f>
        <v>0</v>
      </c>
      <c r="AA4216" s="8">
        <f>SUM(AZ4216,BB4216)</f>
        <v>0</v>
      </c>
      <c r="AB4216" s="8">
        <f>SUM(BC4216,BD4216)</f>
        <v>0</v>
      </c>
      <c r="AC4216" s="8">
        <f>COUNTIF(BC4216:BD4216,"&gt;0")</f>
        <v>0</v>
      </c>
      <c r="AD4216" s="8">
        <f>SUM(AE4216:AI4216)</f>
        <v>0</v>
      </c>
      <c r="AE4216" s="8">
        <v>0</v>
      </c>
      <c r="AF4216" s="8">
        <v>0</v>
      </c>
      <c r="AG4216" s="8">
        <v>0</v>
      </c>
      <c r="AH4216" s="8">
        <v>0</v>
      </c>
      <c r="AI4216" s="8">
        <f>SUM(BA4216)</f>
        <v>0</v>
      </c>
      <c r="AJ4216" s="9"/>
      <c r="AK4216" s="8">
        <v>0</v>
      </c>
      <c r="AL4216" s="8">
        <v>0</v>
      </c>
      <c r="AM4216" s="8">
        <v>45</v>
      </c>
      <c r="AN4216" s="8">
        <v>0</v>
      </c>
      <c r="AO4216" s="8">
        <v>0</v>
      </c>
      <c r="AP4216" s="8">
        <v>0</v>
      </c>
      <c r="AQ4216" s="8">
        <v>0</v>
      </c>
      <c r="AR4216" s="8">
        <v>0</v>
      </c>
      <c r="AS4216" s="8">
        <v>0</v>
      </c>
      <c r="AT4216" s="8">
        <v>0</v>
      </c>
      <c r="AU4216" s="15">
        <v>135</v>
      </c>
      <c r="AV4216" s="15">
        <v>0</v>
      </c>
      <c r="AW4216" s="15">
        <v>0</v>
      </c>
      <c r="AX4216" s="15">
        <v>0</v>
      </c>
      <c r="AY4216" s="29"/>
      <c r="AZ4216" s="33">
        <v>0</v>
      </c>
      <c r="BA4216" s="33">
        <v>0</v>
      </c>
      <c r="BB4216" s="33">
        <v>0</v>
      </c>
      <c r="BC4216" s="33">
        <v>0</v>
      </c>
      <c r="BD4216" s="33">
        <v>0</v>
      </c>
    </row>
    <row r="4217" spans="1:56" x14ac:dyDescent="0.25">
      <c r="A4217" s="51" t="s">
        <v>9085</v>
      </c>
      <c r="B4217" s="33" t="str">
        <f>CONCATENATE(G4217,"-",H4217,"-",I4217)</f>
        <v>999928683-Youth--35kg</v>
      </c>
      <c r="C4217" s="38" t="s">
        <v>2721</v>
      </c>
      <c r="D4217" s="38" t="s">
        <v>3244</v>
      </c>
      <c r="E4217" s="38" t="s">
        <v>701</v>
      </c>
      <c r="F4217" s="38" t="s">
        <v>644</v>
      </c>
      <c r="G4217" s="38">
        <v>999928683</v>
      </c>
      <c r="H4217" s="38" t="s">
        <v>1530</v>
      </c>
      <c r="I4217" s="53" t="s">
        <v>4773</v>
      </c>
      <c r="J4217" s="8">
        <f>(M4217-K4217)+W4217</f>
        <v>90</v>
      </c>
      <c r="K4217" s="8"/>
      <c r="L4217" s="16"/>
      <c r="M4217" s="8">
        <f>SUM(N4217,O4217,P4217,Q4217,S4217,T4217,U4217)</f>
        <v>90</v>
      </c>
      <c r="N4217" s="8">
        <f>SUM(AX4217)</f>
        <v>0</v>
      </c>
      <c r="O4217" s="8">
        <v>0</v>
      </c>
      <c r="P4217" s="8">
        <f>SUM(AO4217,AW4217)</f>
        <v>0</v>
      </c>
      <c r="Q4217" s="8">
        <f>SUM(AK4217,AL4217,AM4217,AN4217,AP4217,AQ4217,AR4217,AO4217)</f>
        <v>30</v>
      </c>
      <c r="R4217" s="8">
        <f>COUNTIF(AK4217:AR4217, "&gt;0")</f>
        <v>1</v>
      </c>
      <c r="S4217" s="8">
        <f>SUM(AS4217,AT4217)</f>
        <v>60</v>
      </c>
      <c r="T4217" s="8">
        <f>SUM(AU4217)</f>
        <v>0</v>
      </c>
      <c r="U4217" s="8">
        <f>SUM(AV4217)</f>
        <v>0</v>
      </c>
      <c r="V4217" s="16"/>
      <c r="W4217" s="8">
        <f>(X4217+AD4217)</f>
        <v>0</v>
      </c>
      <c r="X4217" s="8">
        <f>SUM(Y4217:AB4217)</f>
        <v>0</v>
      </c>
      <c r="Y4217" s="8">
        <v>0</v>
      </c>
      <c r="Z4217" s="8">
        <f>0</f>
        <v>0</v>
      </c>
      <c r="AA4217" s="8">
        <f>SUM(AZ4217,BB4217)</f>
        <v>0</v>
      </c>
      <c r="AB4217" s="8">
        <f>SUM(BC4217,BD4217)</f>
        <v>0</v>
      </c>
      <c r="AC4217" s="8">
        <f>COUNTIF(BC4217:BD4217,"&gt;0")</f>
        <v>0</v>
      </c>
      <c r="AD4217" s="8">
        <f>SUM(AE4217:AI4217)</f>
        <v>0</v>
      </c>
      <c r="AE4217" s="8">
        <v>0</v>
      </c>
      <c r="AF4217" s="8">
        <v>0</v>
      </c>
      <c r="AG4217" s="8">
        <v>0</v>
      </c>
      <c r="AH4217" s="8">
        <v>0</v>
      </c>
      <c r="AI4217" s="8">
        <f>SUM(BA4217)</f>
        <v>0</v>
      </c>
      <c r="AJ4217" s="16"/>
      <c r="AK4217" s="8">
        <v>0</v>
      </c>
      <c r="AL4217" s="8">
        <v>30</v>
      </c>
      <c r="AM4217" s="8">
        <v>0</v>
      </c>
      <c r="AN4217" s="8">
        <v>0</v>
      </c>
      <c r="AO4217" s="8">
        <v>0</v>
      </c>
      <c r="AP4217" s="8">
        <v>0</v>
      </c>
      <c r="AQ4217" s="8">
        <v>0</v>
      </c>
      <c r="AR4217" s="8">
        <v>0</v>
      </c>
      <c r="AS4217" s="8">
        <v>0</v>
      </c>
      <c r="AT4217" s="8">
        <v>60</v>
      </c>
      <c r="AU4217" s="15">
        <v>0</v>
      </c>
      <c r="AV4217" s="15">
        <v>0</v>
      </c>
      <c r="AW4217" s="15">
        <v>0</v>
      </c>
      <c r="AX4217" s="15">
        <v>0</v>
      </c>
      <c r="AY4217" s="29"/>
      <c r="AZ4217" s="33">
        <v>0</v>
      </c>
      <c r="BA4217" s="33">
        <v>0</v>
      </c>
      <c r="BB4217" s="33">
        <v>0</v>
      </c>
      <c r="BC4217" s="33">
        <v>0</v>
      </c>
      <c r="BD4217" s="33">
        <v>0</v>
      </c>
    </row>
    <row r="4218" spans="1:56" x14ac:dyDescent="0.25">
      <c r="A4218" s="51" t="s">
        <v>9094</v>
      </c>
      <c r="B4218" s="33" t="str">
        <f>CONCATENATE(G4218,"-",H4218,"-",I4218)</f>
        <v>999932200-Youth--35kg</v>
      </c>
      <c r="C4218" s="38" t="s">
        <v>3554</v>
      </c>
      <c r="D4218" s="38" t="s">
        <v>3555</v>
      </c>
      <c r="E4218" s="38" t="s">
        <v>701</v>
      </c>
      <c r="F4218" s="38" t="s">
        <v>644</v>
      </c>
      <c r="G4218" s="38">
        <v>999932200</v>
      </c>
      <c r="H4218" s="38" t="s">
        <v>1530</v>
      </c>
      <c r="I4218" s="53" t="s">
        <v>4773</v>
      </c>
      <c r="J4218" s="8">
        <f>(M4218-K4218)+W4218</f>
        <v>68</v>
      </c>
      <c r="K4218" s="8">
        <f>M4218/2</f>
        <v>68</v>
      </c>
      <c r="L4218" s="9"/>
      <c r="M4218" s="8">
        <f>SUM(N4218,O4218,P4218,Q4218,S4218,T4218,U4218)</f>
        <v>136</v>
      </c>
      <c r="N4218" s="8">
        <f>SUM(AX4218)</f>
        <v>0</v>
      </c>
      <c r="O4218" s="8">
        <v>0</v>
      </c>
      <c r="P4218" s="8">
        <f>SUM(AO4218,AW4218)</f>
        <v>0</v>
      </c>
      <c r="Q4218" s="8">
        <f>SUM(AK4218,AL4218,AM4218,AN4218,AP4218,AQ4218,AR4218,AO4218)</f>
        <v>60</v>
      </c>
      <c r="R4218" s="8">
        <f>COUNTIF(AK4218:AR4218, "&gt;0")</f>
        <v>1</v>
      </c>
      <c r="S4218" s="8">
        <f>SUM(AS4218,AT4218)</f>
        <v>0</v>
      </c>
      <c r="T4218" s="8">
        <f>SUM(AU4218)</f>
        <v>76</v>
      </c>
      <c r="U4218" s="8">
        <f>SUM(AV4218)</f>
        <v>0</v>
      </c>
      <c r="V4218" s="9"/>
      <c r="W4218" s="8">
        <f>(X4218+AD4218)</f>
        <v>0</v>
      </c>
      <c r="X4218" s="8">
        <f>SUM(Y4218:AB4218)</f>
        <v>0</v>
      </c>
      <c r="Y4218" s="8">
        <v>0</v>
      </c>
      <c r="Z4218" s="8">
        <f>0</f>
        <v>0</v>
      </c>
      <c r="AA4218" s="8">
        <f>SUM(AZ4218,BB4218)</f>
        <v>0</v>
      </c>
      <c r="AB4218" s="8">
        <f>SUM(BC4218,BD4218)</f>
        <v>0</v>
      </c>
      <c r="AC4218" s="8">
        <f>COUNTIF(BC4218:BD4218,"&gt;0")</f>
        <v>0</v>
      </c>
      <c r="AD4218" s="8">
        <f>SUM(AE4218:AI4218)</f>
        <v>0</v>
      </c>
      <c r="AE4218" s="8">
        <v>0</v>
      </c>
      <c r="AF4218" s="8">
        <v>0</v>
      </c>
      <c r="AG4218" s="8">
        <v>0</v>
      </c>
      <c r="AH4218" s="8">
        <v>0</v>
      </c>
      <c r="AI4218" s="8">
        <f>SUM(BA4218)</f>
        <v>0</v>
      </c>
      <c r="AJ4218" s="9"/>
      <c r="AK4218" s="8">
        <v>0</v>
      </c>
      <c r="AL4218" s="8">
        <v>0</v>
      </c>
      <c r="AM4218" s="8">
        <v>60</v>
      </c>
      <c r="AN4218" s="8">
        <v>0</v>
      </c>
      <c r="AO4218" s="8">
        <v>0</v>
      </c>
      <c r="AP4218" s="8">
        <v>0</v>
      </c>
      <c r="AQ4218" s="8">
        <v>0</v>
      </c>
      <c r="AR4218" s="8">
        <v>0</v>
      </c>
      <c r="AS4218" s="8">
        <v>0</v>
      </c>
      <c r="AT4218" s="8">
        <v>0</v>
      </c>
      <c r="AU4218" s="15">
        <v>76</v>
      </c>
      <c r="AV4218" s="15">
        <v>0</v>
      </c>
      <c r="AW4218" s="15">
        <v>0</v>
      </c>
      <c r="AX4218" s="15">
        <v>0</v>
      </c>
      <c r="AY4218" s="29"/>
      <c r="AZ4218" s="33">
        <v>0</v>
      </c>
      <c r="BA4218" s="33">
        <v>0</v>
      </c>
      <c r="BB4218" s="33">
        <v>0</v>
      </c>
      <c r="BC4218" s="33">
        <v>0</v>
      </c>
      <c r="BD4218" s="33">
        <v>0</v>
      </c>
    </row>
    <row r="4219" spans="1:56" x14ac:dyDescent="0.25">
      <c r="A4219" s="51" t="s">
        <v>9087</v>
      </c>
      <c r="B4219" s="33" t="str">
        <f>CONCATENATE(G4219,"-",H4219,"-",I4219)</f>
        <v>999930760-Youth--35kg</v>
      </c>
      <c r="C4219" s="38" t="s">
        <v>3059</v>
      </c>
      <c r="D4219" s="38" t="s">
        <v>462</v>
      </c>
      <c r="E4219" s="38" t="s">
        <v>701</v>
      </c>
      <c r="F4219" s="38" t="s">
        <v>644</v>
      </c>
      <c r="G4219" s="38">
        <v>999930760</v>
      </c>
      <c r="H4219" s="38" t="s">
        <v>1530</v>
      </c>
      <c r="I4219" s="53" t="s">
        <v>4773</v>
      </c>
      <c r="J4219" s="8">
        <f>(M4219-K4219)+W4219</f>
        <v>60</v>
      </c>
      <c r="K4219" s="8"/>
      <c r="L4219" s="9"/>
      <c r="M4219" s="8">
        <f>SUM(N4219,O4219,P4219,Q4219,S4219,T4219,U4219)</f>
        <v>60</v>
      </c>
      <c r="N4219" s="8">
        <f>SUM(AX4219)</f>
        <v>0</v>
      </c>
      <c r="O4219" s="8">
        <v>0</v>
      </c>
      <c r="P4219" s="8">
        <f>SUM(AO4219,AW4219)</f>
        <v>0</v>
      </c>
      <c r="Q4219" s="8">
        <f>SUM(AK4219,AL4219,AM4219,AN4219,AP4219,AQ4219,AR4219,AO4219)</f>
        <v>60</v>
      </c>
      <c r="R4219" s="8">
        <f>COUNTIF(AK4219:AR4219, "&gt;0")</f>
        <v>1</v>
      </c>
      <c r="S4219" s="8">
        <f>SUM(AS4219,AT4219)</f>
        <v>0</v>
      </c>
      <c r="T4219" s="8">
        <f>SUM(AU4219)</f>
        <v>0</v>
      </c>
      <c r="U4219" s="8">
        <f>SUM(AV4219)</f>
        <v>0</v>
      </c>
      <c r="V4219" s="9"/>
      <c r="W4219" s="8">
        <f>(X4219+AD4219)</f>
        <v>0</v>
      </c>
      <c r="X4219" s="8">
        <f>SUM(Y4219:AB4219)</f>
        <v>0</v>
      </c>
      <c r="Y4219" s="8">
        <v>0</v>
      </c>
      <c r="Z4219" s="8">
        <f>0</f>
        <v>0</v>
      </c>
      <c r="AA4219" s="8">
        <f>SUM(AZ4219,BB4219)</f>
        <v>0</v>
      </c>
      <c r="AB4219" s="8">
        <f>SUM(BC4219,BD4219)</f>
        <v>0</v>
      </c>
      <c r="AC4219" s="8">
        <f>COUNTIF(BC4219:BD4219,"&gt;0")</f>
        <v>0</v>
      </c>
      <c r="AD4219" s="8">
        <f>SUM(AE4219:AI4219)</f>
        <v>0</v>
      </c>
      <c r="AE4219" s="8">
        <v>0</v>
      </c>
      <c r="AF4219" s="8">
        <v>0</v>
      </c>
      <c r="AG4219" s="8">
        <v>0</v>
      </c>
      <c r="AH4219" s="8">
        <v>0</v>
      </c>
      <c r="AI4219" s="8">
        <f>SUM(BA4219)</f>
        <v>0</v>
      </c>
      <c r="AJ4219" s="9"/>
      <c r="AK4219" s="8">
        <v>0</v>
      </c>
      <c r="AL4219" s="8">
        <v>0</v>
      </c>
      <c r="AM4219" s="8">
        <v>0</v>
      </c>
      <c r="AN4219" s="8">
        <v>60</v>
      </c>
      <c r="AO4219" s="8">
        <v>0</v>
      </c>
      <c r="AP4219" s="8">
        <v>0</v>
      </c>
      <c r="AQ4219" s="8">
        <v>0</v>
      </c>
      <c r="AR4219" s="8">
        <v>0</v>
      </c>
      <c r="AS4219" s="8">
        <v>0</v>
      </c>
      <c r="AT4219" s="8">
        <v>0</v>
      </c>
      <c r="AU4219" s="15">
        <v>0</v>
      </c>
      <c r="AV4219" s="15">
        <v>0</v>
      </c>
      <c r="AW4219" s="15">
        <v>0</v>
      </c>
      <c r="AX4219" s="15">
        <v>0</v>
      </c>
      <c r="AY4219" s="29"/>
      <c r="AZ4219" s="33">
        <v>0</v>
      </c>
      <c r="BA4219" s="33">
        <v>0</v>
      </c>
      <c r="BB4219" s="33">
        <v>0</v>
      </c>
      <c r="BC4219" s="33">
        <v>0</v>
      </c>
      <c r="BD4219" s="33">
        <v>0</v>
      </c>
    </row>
    <row r="4220" spans="1:56" x14ac:dyDescent="0.25">
      <c r="A4220" s="51" t="s">
        <v>9498</v>
      </c>
      <c r="B4220" s="33" t="str">
        <f>CONCATENATE(G4220,"-",H4220,"-",I4220)</f>
        <v>999934874-Youth--35kg</v>
      </c>
      <c r="C4220" s="48" t="s">
        <v>870</v>
      </c>
      <c r="D4220" s="48" t="s">
        <v>328</v>
      </c>
      <c r="E4220" s="48" t="s">
        <v>701</v>
      </c>
      <c r="F4220" s="48" t="s">
        <v>644</v>
      </c>
      <c r="G4220" s="48">
        <v>999934874</v>
      </c>
      <c r="H4220" s="48" t="s">
        <v>1530</v>
      </c>
      <c r="I4220" s="48" t="s">
        <v>4773</v>
      </c>
      <c r="J4220" s="8">
        <f>(M4220-K4220)+W4220</f>
        <v>60</v>
      </c>
      <c r="K4220" s="8">
        <f>M4220/2</f>
        <v>0</v>
      </c>
      <c r="L4220" s="9"/>
      <c r="M4220" s="8">
        <f>SUM(N4220,O4220,P4220,Q4220,S4220,T4220,U4220)</f>
        <v>0</v>
      </c>
      <c r="N4220" s="8">
        <f>SUM(AX4220)</f>
        <v>0</v>
      </c>
      <c r="O4220" s="8">
        <v>0</v>
      </c>
      <c r="P4220" s="8">
        <f>SUM(AO4220,AW4220)</f>
        <v>0</v>
      </c>
      <c r="Q4220" s="8">
        <f>SUM(AK4220,AL4220,AM4220,AN4220,AP4220,AQ4220,AR4220,AO4220)</f>
        <v>0</v>
      </c>
      <c r="R4220" s="8">
        <f>COUNTIF(AK4220:AR4220, "&gt;0")</f>
        <v>0</v>
      </c>
      <c r="S4220" s="8">
        <f>SUM(AS4220,AT4220)</f>
        <v>0</v>
      </c>
      <c r="T4220" s="8">
        <f>SUM(AU4220)</f>
        <v>0</v>
      </c>
      <c r="U4220" s="8">
        <f>SUM(AV4220)</f>
        <v>0</v>
      </c>
      <c r="V4220" s="9"/>
      <c r="W4220" s="8">
        <f>(X4220+AD4220)</f>
        <v>60</v>
      </c>
      <c r="X4220" s="8">
        <f>SUM(Y4220:AB4220)</f>
        <v>60</v>
      </c>
      <c r="Y4220" s="8">
        <v>0</v>
      </c>
      <c r="Z4220" s="8">
        <f>0</f>
        <v>0</v>
      </c>
      <c r="AA4220" s="8">
        <f>SUM(AZ4220,BB4220)</f>
        <v>0</v>
      </c>
      <c r="AB4220" s="8">
        <f>SUM(BC4220,BD4220)</f>
        <v>60</v>
      </c>
      <c r="AC4220" s="8">
        <f>COUNTIF(BC4220:BD4220,"&gt;0")</f>
        <v>1</v>
      </c>
      <c r="AD4220" s="8">
        <f>SUM(AE4220:AI4220)</f>
        <v>0</v>
      </c>
      <c r="AE4220" s="8">
        <v>0</v>
      </c>
      <c r="AF4220" s="8">
        <v>0</v>
      </c>
      <c r="AG4220" s="8">
        <v>0</v>
      </c>
      <c r="AH4220" s="8">
        <v>0</v>
      </c>
      <c r="AI4220" s="8">
        <f>SUM(BA4220)</f>
        <v>0</v>
      </c>
      <c r="AJ4220" s="9"/>
      <c r="AK4220" s="8">
        <v>0</v>
      </c>
      <c r="AL4220" s="8">
        <v>0</v>
      </c>
      <c r="AM4220" s="8">
        <v>0</v>
      </c>
      <c r="AN4220" s="8">
        <v>0</v>
      </c>
      <c r="AO4220" s="8">
        <v>0</v>
      </c>
      <c r="AP4220" s="8">
        <v>0</v>
      </c>
      <c r="AQ4220" s="8">
        <v>0</v>
      </c>
      <c r="AR4220" s="8">
        <v>0</v>
      </c>
      <c r="AS4220" s="8">
        <v>0</v>
      </c>
      <c r="AT4220" s="8">
        <v>0</v>
      </c>
      <c r="AU4220" s="8">
        <v>0</v>
      </c>
      <c r="AV4220" s="8">
        <v>0</v>
      </c>
      <c r="AW4220" s="8">
        <v>0</v>
      </c>
      <c r="AX4220" s="8">
        <v>0</v>
      </c>
      <c r="AY4220" s="30"/>
      <c r="AZ4220" s="33">
        <v>0</v>
      </c>
      <c r="BA4220" s="33">
        <v>0</v>
      </c>
      <c r="BB4220" s="33">
        <v>0</v>
      </c>
      <c r="BC4220" s="33">
        <v>60</v>
      </c>
      <c r="BD4220" s="33">
        <v>0</v>
      </c>
    </row>
    <row r="4221" spans="1:56" x14ac:dyDescent="0.25">
      <c r="A4221" s="51" t="s">
        <v>9093</v>
      </c>
      <c r="B4221" s="33" t="str">
        <f>CONCATENATE(G4221,"-",H4221,"-",I4221)</f>
        <v>999931672-Youth--35kg</v>
      </c>
      <c r="C4221" s="38" t="s">
        <v>3161</v>
      </c>
      <c r="D4221" s="38" t="s">
        <v>3162</v>
      </c>
      <c r="E4221" s="38" t="s">
        <v>701</v>
      </c>
      <c r="F4221" s="38" t="s">
        <v>644</v>
      </c>
      <c r="G4221" s="38">
        <v>999931672</v>
      </c>
      <c r="H4221" s="38" t="s">
        <v>1530</v>
      </c>
      <c r="I4221" s="53" t="s">
        <v>4773</v>
      </c>
      <c r="J4221" s="8">
        <f>(M4221-K4221)+W4221</f>
        <v>53.5</v>
      </c>
      <c r="K4221" s="8">
        <f>M4221/2</f>
        <v>53.5</v>
      </c>
      <c r="L4221" s="9"/>
      <c r="M4221" s="8">
        <f>SUM(N4221,O4221,P4221,Q4221,S4221,T4221,U4221)</f>
        <v>107</v>
      </c>
      <c r="N4221" s="8">
        <f>SUM(AX4221)</f>
        <v>0</v>
      </c>
      <c r="O4221" s="8">
        <v>0</v>
      </c>
      <c r="P4221" s="8">
        <f>SUM(AO4221,AW4221)</f>
        <v>0</v>
      </c>
      <c r="Q4221" s="8">
        <f>SUM(AK4221,AL4221,AM4221,AN4221,AP4221,AQ4221,AR4221,AO4221)</f>
        <v>0</v>
      </c>
      <c r="R4221" s="8">
        <f>COUNTIF(AK4221:AR4221, "&gt;0")</f>
        <v>0</v>
      </c>
      <c r="S4221" s="8">
        <f>SUM(AS4221,AT4221)</f>
        <v>0</v>
      </c>
      <c r="T4221" s="8">
        <f>SUM(AU4221)</f>
        <v>57</v>
      </c>
      <c r="U4221" s="8">
        <f>SUM(AV4221)</f>
        <v>50</v>
      </c>
      <c r="V4221" s="9"/>
      <c r="W4221" s="8">
        <f>(X4221+AD4221)</f>
        <v>0</v>
      </c>
      <c r="X4221" s="8">
        <f>SUM(Y4221:AB4221)</f>
        <v>0</v>
      </c>
      <c r="Y4221" s="8">
        <v>0</v>
      </c>
      <c r="Z4221" s="8">
        <f>0</f>
        <v>0</v>
      </c>
      <c r="AA4221" s="8">
        <f>SUM(AZ4221,BB4221)</f>
        <v>0</v>
      </c>
      <c r="AB4221" s="8">
        <f>SUM(BC4221,BD4221)</f>
        <v>0</v>
      </c>
      <c r="AC4221" s="8">
        <f>COUNTIF(BC4221:BD4221,"&gt;0")</f>
        <v>0</v>
      </c>
      <c r="AD4221" s="8">
        <f>SUM(AE4221:AI4221)</f>
        <v>0</v>
      </c>
      <c r="AE4221" s="8">
        <v>0</v>
      </c>
      <c r="AF4221" s="8">
        <v>0</v>
      </c>
      <c r="AG4221" s="8">
        <v>0</v>
      </c>
      <c r="AH4221" s="8">
        <v>0</v>
      </c>
      <c r="AI4221" s="8">
        <f>SUM(BA4221)</f>
        <v>0</v>
      </c>
      <c r="AJ4221" s="9"/>
      <c r="AK4221" s="8">
        <v>0</v>
      </c>
      <c r="AL4221" s="8">
        <v>0</v>
      </c>
      <c r="AM4221" s="8">
        <v>0</v>
      </c>
      <c r="AN4221" s="8">
        <v>0</v>
      </c>
      <c r="AO4221" s="8">
        <v>0</v>
      </c>
      <c r="AP4221" s="8">
        <v>0</v>
      </c>
      <c r="AQ4221" s="8">
        <v>0</v>
      </c>
      <c r="AR4221" s="8">
        <v>0</v>
      </c>
      <c r="AS4221" s="8">
        <v>0</v>
      </c>
      <c r="AT4221" s="8">
        <v>0</v>
      </c>
      <c r="AU4221" s="15">
        <v>57</v>
      </c>
      <c r="AV4221" s="15">
        <v>50</v>
      </c>
      <c r="AW4221" s="15">
        <v>0</v>
      </c>
      <c r="AX4221" s="15">
        <v>0</v>
      </c>
      <c r="AY4221" s="29"/>
      <c r="AZ4221" s="33">
        <v>0</v>
      </c>
      <c r="BA4221" s="33">
        <v>0</v>
      </c>
      <c r="BB4221" s="33">
        <v>0</v>
      </c>
      <c r="BC4221" s="33">
        <v>0</v>
      </c>
      <c r="BD4221" s="33">
        <v>0</v>
      </c>
    </row>
    <row r="4222" spans="1:56" x14ac:dyDescent="0.25">
      <c r="A4222" s="51" t="s">
        <v>9091</v>
      </c>
      <c r="B4222" s="33" t="str">
        <f>CONCATENATE(G4222,"-",H4222,"-",I4222)</f>
        <v>999925457-Youth--35kg</v>
      </c>
      <c r="C4222" s="38" t="s">
        <v>2067</v>
      </c>
      <c r="D4222" s="38" t="s">
        <v>2068</v>
      </c>
      <c r="E4222" s="38" t="s">
        <v>701</v>
      </c>
      <c r="F4222" s="38" t="s">
        <v>644</v>
      </c>
      <c r="G4222" s="38">
        <v>999925457</v>
      </c>
      <c r="H4222" s="38" t="s">
        <v>1530</v>
      </c>
      <c r="I4222" s="53" t="s">
        <v>4773</v>
      </c>
      <c r="J4222" s="8">
        <f>(M4222-K4222)+W4222</f>
        <v>50.5</v>
      </c>
      <c r="K4222" s="8">
        <f>M4222/2</f>
        <v>50.5</v>
      </c>
      <c r="L4222" s="9"/>
      <c r="M4222" s="8">
        <f>SUM(N4222,O4222,P4222,Q4222,S4222,T4222,U4222)</f>
        <v>101</v>
      </c>
      <c r="N4222" s="8">
        <f>SUM(AX4222)</f>
        <v>0</v>
      </c>
      <c r="O4222" s="8">
        <v>0</v>
      </c>
      <c r="P4222" s="8">
        <f>SUM(AO4222,AW4222)</f>
        <v>0</v>
      </c>
      <c r="Q4222" s="8">
        <f>SUM(AK4222,AL4222,AM4222,AN4222,AP4222,AQ4222,AR4222,AO4222)</f>
        <v>0</v>
      </c>
      <c r="R4222" s="8">
        <f>COUNTIF(AK4222:AR4222, "&gt;0")</f>
        <v>0</v>
      </c>
      <c r="S4222" s="8">
        <f>SUM(AS4222,AT4222)</f>
        <v>0</v>
      </c>
      <c r="T4222" s="8">
        <f>SUM(AU4222)</f>
        <v>101</v>
      </c>
      <c r="U4222" s="8">
        <f>SUM(AV4222)</f>
        <v>0</v>
      </c>
      <c r="V4222" s="9"/>
      <c r="W4222" s="8">
        <f>(X4222+AD4222)</f>
        <v>0</v>
      </c>
      <c r="X4222" s="8">
        <f>SUM(Y4222:AB4222)</f>
        <v>0</v>
      </c>
      <c r="Y4222" s="8">
        <v>0</v>
      </c>
      <c r="Z4222" s="8">
        <f>0</f>
        <v>0</v>
      </c>
      <c r="AA4222" s="8">
        <f>SUM(AZ4222,BB4222)</f>
        <v>0</v>
      </c>
      <c r="AB4222" s="8">
        <f>SUM(BC4222,BD4222)</f>
        <v>0</v>
      </c>
      <c r="AC4222" s="8">
        <f>COUNTIF(BC4222:BD4222,"&gt;0")</f>
        <v>0</v>
      </c>
      <c r="AD4222" s="8">
        <f>SUM(AE4222:AI4222)</f>
        <v>0</v>
      </c>
      <c r="AE4222" s="8">
        <v>0</v>
      </c>
      <c r="AF4222" s="8">
        <v>0</v>
      </c>
      <c r="AG4222" s="8">
        <v>0</v>
      </c>
      <c r="AH4222" s="8">
        <v>0</v>
      </c>
      <c r="AI4222" s="8">
        <f>SUM(BA4222)</f>
        <v>0</v>
      </c>
      <c r="AJ4222" s="9"/>
      <c r="AK4222" s="8">
        <v>0</v>
      </c>
      <c r="AL4222" s="8">
        <v>0</v>
      </c>
      <c r="AM4222" s="8">
        <v>0</v>
      </c>
      <c r="AN4222" s="8">
        <v>0</v>
      </c>
      <c r="AO4222" s="8">
        <v>0</v>
      </c>
      <c r="AP4222" s="8">
        <v>0</v>
      </c>
      <c r="AQ4222" s="8">
        <v>0</v>
      </c>
      <c r="AR4222" s="8">
        <v>0</v>
      </c>
      <c r="AS4222" s="8">
        <v>0</v>
      </c>
      <c r="AT4222" s="8">
        <v>0</v>
      </c>
      <c r="AU4222" s="15">
        <v>101</v>
      </c>
      <c r="AV4222" s="15">
        <v>0</v>
      </c>
      <c r="AW4222" s="15">
        <v>0</v>
      </c>
      <c r="AX4222" s="15">
        <v>0</v>
      </c>
      <c r="AY4222" s="29"/>
      <c r="AZ4222" s="33">
        <v>0</v>
      </c>
      <c r="BA4222" s="33">
        <v>0</v>
      </c>
      <c r="BB4222" s="33">
        <v>0</v>
      </c>
      <c r="BC4222" s="33">
        <v>0</v>
      </c>
      <c r="BD4222" s="33">
        <v>0</v>
      </c>
    </row>
    <row r="4223" spans="1:56" x14ac:dyDescent="0.25">
      <c r="A4223" s="51" t="s">
        <v>9088</v>
      </c>
      <c r="B4223" s="33" t="str">
        <f>CONCATENATE(G4223,"-",H4223,"-",I4223)</f>
        <v>999929162-Youth--35kg</v>
      </c>
      <c r="C4223" s="38" t="s">
        <v>975</v>
      </c>
      <c r="D4223" s="38" t="s">
        <v>2966</v>
      </c>
      <c r="E4223" s="38" t="s">
        <v>701</v>
      </c>
      <c r="F4223" s="38" t="s">
        <v>644</v>
      </c>
      <c r="G4223" s="38">
        <v>999929162</v>
      </c>
      <c r="H4223" s="38" t="s">
        <v>1530</v>
      </c>
      <c r="I4223" s="53" t="s">
        <v>4773</v>
      </c>
      <c r="J4223" s="8">
        <f>(M4223-K4223)+W4223</f>
        <v>50.5</v>
      </c>
      <c r="K4223" s="8"/>
      <c r="L4223" s="9"/>
      <c r="M4223" s="8">
        <f>SUM(N4223,O4223,P4223,Q4223,S4223,T4223,U4223)</f>
        <v>50.5</v>
      </c>
      <c r="N4223" s="8">
        <f>SUM(AX4223)</f>
        <v>0</v>
      </c>
      <c r="O4223" s="8">
        <v>0</v>
      </c>
      <c r="P4223" s="8">
        <f>SUM(AO4223,AW4223)</f>
        <v>0</v>
      </c>
      <c r="Q4223" s="8">
        <f>SUM(AK4223,AL4223,AM4223,AN4223,AP4223,AQ4223,AR4223,AO4223)</f>
        <v>0</v>
      </c>
      <c r="R4223" s="8">
        <f>COUNTIF(AK4223:AR4223, "&gt;0")</f>
        <v>0</v>
      </c>
      <c r="S4223" s="8">
        <f>SUM(AS4223,AT4223)</f>
        <v>0</v>
      </c>
      <c r="T4223" s="8">
        <f>SUM(AU4223)</f>
        <v>50.5</v>
      </c>
      <c r="U4223" s="8">
        <f>SUM(AV4223)</f>
        <v>0</v>
      </c>
      <c r="V4223" s="9"/>
      <c r="W4223" s="8">
        <f>(X4223+AD4223)</f>
        <v>0</v>
      </c>
      <c r="X4223" s="8">
        <f>SUM(Y4223:AB4223)</f>
        <v>0</v>
      </c>
      <c r="Y4223" s="8">
        <v>0</v>
      </c>
      <c r="Z4223" s="8">
        <f>0</f>
        <v>0</v>
      </c>
      <c r="AA4223" s="8">
        <f>SUM(AZ4223,BB4223)</f>
        <v>0</v>
      </c>
      <c r="AB4223" s="8">
        <f>SUM(BC4223,BD4223)</f>
        <v>0</v>
      </c>
      <c r="AC4223" s="8">
        <f>COUNTIF(BC4223:BD4223,"&gt;0")</f>
        <v>0</v>
      </c>
      <c r="AD4223" s="8">
        <f>SUM(AE4223:AI4223)</f>
        <v>0</v>
      </c>
      <c r="AE4223" s="8">
        <v>0</v>
      </c>
      <c r="AF4223" s="8">
        <v>0</v>
      </c>
      <c r="AG4223" s="8">
        <v>0</v>
      </c>
      <c r="AH4223" s="8">
        <v>0</v>
      </c>
      <c r="AI4223" s="8">
        <f>SUM(BA4223)</f>
        <v>0</v>
      </c>
      <c r="AJ4223" s="9"/>
      <c r="AK4223" s="8">
        <v>0</v>
      </c>
      <c r="AL4223" s="8">
        <v>0</v>
      </c>
      <c r="AM4223" s="8">
        <v>0</v>
      </c>
      <c r="AN4223" s="8">
        <v>0</v>
      </c>
      <c r="AO4223" s="8">
        <v>0</v>
      </c>
      <c r="AP4223" s="8">
        <v>0</v>
      </c>
      <c r="AQ4223" s="8">
        <v>0</v>
      </c>
      <c r="AR4223" s="8">
        <v>0</v>
      </c>
      <c r="AS4223" s="8">
        <v>0</v>
      </c>
      <c r="AT4223" s="8">
        <v>0</v>
      </c>
      <c r="AU4223" s="15">
        <v>50.5</v>
      </c>
      <c r="AV4223" s="15">
        <v>0</v>
      </c>
      <c r="AW4223" s="15">
        <v>0</v>
      </c>
      <c r="AX4223" s="15">
        <v>0</v>
      </c>
      <c r="AY4223" s="29"/>
      <c r="AZ4223" s="33">
        <v>0</v>
      </c>
      <c r="BA4223" s="33">
        <v>0</v>
      </c>
      <c r="BB4223" s="33">
        <v>0</v>
      </c>
      <c r="BC4223" s="33">
        <v>0</v>
      </c>
      <c r="BD4223" s="33">
        <v>0</v>
      </c>
    </row>
    <row r="4224" spans="1:56" x14ac:dyDescent="0.25">
      <c r="A4224" s="51" t="s">
        <v>9090</v>
      </c>
      <c r="B4224" s="33" t="str">
        <f>CONCATENATE(G4224,"-",H4224,"-",I4224)</f>
        <v>999929904-Youth--35kg</v>
      </c>
      <c r="C4224" s="38" t="s">
        <v>3187</v>
      </c>
      <c r="D4224" s="38" t="s">
        <v>3188</v>
      </c>
      <c r="E4224" s="38" t="s">
        <v>701</v>
      </c>
      <c r="F4224" s="38" t="s">
        <v>644</v>
      </c>
      <c r="G4224" s="38">
        <v>999929904</v>
      </c>
      <c r="H4224" s="38" t="s">
        <v>1530</v>
      </c>
      <c r="I4224" s="53" t="s">
        <v>4773</v>
      </c>
      <c r="J4224" s="8">
        <f>(M4224-K4224)+W4224</f>
        <v>45</v>
      </c>
      <c r="K4224" s="8"/>
      <c r="L4224" s="9"/>
      <c r="M4224" s="8">
        <f>SUM(N4224,O4224,P4224,Q4224,S4224,T4224,U4224)</f>
        <v>45</v>
      </c>
      <c r="N4224" s="8">
        <f>SUM(AX4224)</f>
        <v>0</v>
      </c>
      <c r="O4224" s="8">
        <v>0</v>
      </c>
      <c r="P4224" s="8">
        <f>SUM(AO4224,AW4224)</f>
        <v>0</v>
      </c>
      <c r="Q4224" s="8">
        <f>SUM(AK4224,AL4224,AM4224,AN4224,AP4224,AQ4224,AR4224,AO4224)</f>
        <v>0</v>
      </c>
      <c r="R4224" s="8">
        <f>COUNTIF(AK4224:AR4224, "&gt;0")</f>
        <v>0</v>
      </c>
      <c r="S4224" s="8">
        <f>SUM(AS4224,AT4224)</f>
        <v>45</v>
      </c>
      <c r="T4224" s="8">
        <f>SUM(AU4224)</f>
        <v>0</v>
      </c>
      <c r="U4224" s="8">
        <f>SUM(AV4224)</f>
        <v>0</v>
      </c>
      <c r="V4224" s="9"/>
      <c r="W4224" s="8">
        <f>(X4224+AD4224)</f>
        <v>0</v>
      </c>
      <c r="X4224" s="8">
        <f>SUM(Y4224:AB4224)</f>
        <v>0</v>
      </c>
      <c r="Y4224" s="8">
        <v>0</v>
      </c>
      <c r="Z4224" s="8">
        <f>0</f>
        <v>0</v>
      </c>
      <c r="AA4224" s="8">
        <f>SUM(AZ4224,BB4224)</f>
        <v>0</v>
      </c>
      <c r="AB4224" s="8">
        <f>SUM(BC4224,BD4224)</f>
        <v>0</v>
      </c>
      <c r="AC4224" s="8">
        <f>COUNTIF(BC4224:BD4224,"&gt;0")</f>
        <v>0</v>
      </c>
      <c r="AD4224" s="8">
        <f>SUM(AE4224:AI4224)</f>
        <v>0</v>
      </c>
      <c r="AE4224" s="8">
        <v>0</v>
      </c>
      <c r="AF4224" s="8">
        <v>0</v>
      </c>
      <c r="AG4224" s="8">
        <v>0</v>
      </c>
      <c r="AH4224" s="8">
        <v>0</v>
      </c>
      <c r="AI4224" s="8">
        <f>SUM(BA4224)</f>
        <v>0</v>
      </c>
      <c r="AJ4224" s="9"/>
      <c r="AK4224" s="8">
        <v>0</v>
      </c>
      <c r="AL4224" s="8">
        <v>0</v>
      </c>
      <c r="AM4224" s="8">
        <v>0</v>
      </c>
      <c r="AN4224" s="8">
        <v>0</v>
      </c>
      <c r="AO4224" s="8">
        <v>0</v>
      </c>
      <c r="AP4224" s="8">
        <v>0</v>
      </c>
      <c r="AQ4224" s="8">
        <v>0</v>
      </c>
      <c r="AR4224" s="8">
        <v>0</v>
      </c>
      <c r="AS4224" s="8">
        <v>0</v>
      </c>
      <c r="AT4224" s="8">
        <v>45</v>
      </c>
      <c r="AU4224" s="15">
        <v>0</v>
      </c>
      <c r="AV4224" s="15">
        <v>0</v>
      </c>
      <c r="AW4224" s="15">
        <v>0</v>
      </c>
      <c r="AX4224" s="15">
        <v>0</v>
      </c>
      <c r="AY4224" s="29"/>
      <c r="AZ4224" s="33">
        <v>0</v>
      </c>
      <c r="BA4224" s="33">
        <v>0</v>
      </c>
      <c r="BB4224" s="33">
        <v>0</v>
      </c>
      <c r="BC4224" s="33">
        <v>0</v>
      </c>
      <c r="BD4224" s="33">
        <v>0</v>
      </c>
    </row>
    <row r="4225" spans="1:56" x14ac:dyDescent="0.25">
      <c r="A4225" s="51" t="s">
        <v>9086</v>
      </c>
      <c r="B4225" s="33" t="str">
        <f>CONCATENATE(G4225,"-",H4225,"-",I4225)</f>
        <v>999930761-Youth--35kg</v>
      </c>
      <c r="C4225" s="38" t="s">
        <v>3270</v>
      </c>
      <c r="D4225" s="38" t="s">
        <v>1572</v>
      </c>
      <c r="E4225" s="38" t="s">
        <v>701</v>
      </c>
      <c r="F4225" s="38" t="s">
        <v>644</v>
      </c>
      <c r="G4225" s="38">
        <v>999930761</v>
      </c>
      <c r="H4225" s="38" t="s">
        <v>1530</v>
      </c>
      <c r="I4225" s="53" t="s">
        <v>4773</v>
      </c>
      <c r="J4225" s="8">
        <f>(M4225-K4225)+W4225</f>
        <v>45</v>
      </c>
      <c r="K4225" s="8"/>
      <c r="L4225" s="9"/>
      <c r="M4225" s="8">
        <f>SUM(N4225,O4225,P4225,Q4225,S4225,T4225,U4225)</f>
        <v>45</v>
      </c>
      <c r="N4225" s="8">
        <f>SUM(AX4225)</f>
        <v>0</v>
      </c>
      <c r="O4225" s="8">
        <v>0</v>
      </c>
      <c r="P4225" s="8">
        <f>SUM(AO4225,AW4225)</f>
        <v>0</v>
      </c>
      <c r="Q4225" s="8">
        <f>SUM(AK4225,AL4225,AM4225,AN4225,AP4225,AQ4225,AR4225,AO4225)</f>
        <v>45</v>
      </c>
      <c r="R4225" s="8">
        <f>COUNTIF(AK4225:AR4225, "&gt;0")</f>
        <v>1</v>
      </c>
      <c r="S4225" s="8">
        <f>SUM(AS4225,AT4225)</f>
        <v>0</v>
      </c>
      <c r="T4225" s="8">
        <f>SUM(AU4225)</f>
        <v>0</v>
      </c>
      <c r="U4225" s="8">
        <f>SUM(AV4225)</f>
        <v>0</v>
      </c>
      <c r="V4225" s="9"/>
      <c r="W4225" s="8">
        <f>(X4225+AD4225)</f>
        <v>0</v>
      </c>
      <c r="X4225" s="8">
        <f>SUM(Y4225:AB4225)</f>
        <v>0</v>
      </c>
      <c r="Y4225" s="8">
        <v>0</v>
      </c>
      <c r="Z4225" s="8">
        <f>0</f>
        <v>0</v>
      </c>
      <c r="AA4225" s="8">
        <f>SUM(AZ4225,BB4225)</f>
        <v>0</v>
      </c>
      <c r="AB4225" s="8">
        <f>SUM(BC4225,BD4225)</f>
        <v>0</v>
      </c>
      <c r="AC4225" s="8">
        <f>COUNTIF(BC4225:BD4225,"&gt;0")</f>
        <v>0</v>
      </c>
      <c r="AD4225" s="8">
        <f>SUM(AE4225:AI4225)</f>
        <v>0</v>
      </c>
      <c r="AE4225" s="8">
        <v>0</v>
      </c>
      <c r="AF4225" s="8">
        <v>0</v>
      </c>
      <c r="AG4225" s="8">
        <v>0</v>
      </c>
      <c r="AH4225" s="8">
        <v>0</v>
      </c>
      <c r="AI4225" s="8">
        <f>SUM(BA4225)</f>
        <v>0</v>
      </c>
      <c r="AJ4225" s="9"/>
      <c r="AK4225" s="8">
        <v>0</v>
      </c>
      <c r="AL4225" s="8">
        <v>0</v>
      </c>
      <c r="AM4225" s="8">
        <v>0</v>
      </c>
      <c r="AN4225" s="8">
        <v>45</v>
      </c>
      <c r="AO4225" s="8">
        <v>0</v>
      </c>
      <c r="AP4225" s="8">
        <v>0</v>
      </c>
      <c r="AQ4225" s="8">
        <v>0</v>
      </c>
      <c r="AR4225" s="8">
        <v>0</v>
      </c>
      <c r="AS4225" s="8">
        <v>0</v>
      </c>
      <c r="AT4225" s="8">
        <v>0</v>
      </c>
      <c r="AU4225" s="15">
        <v>0</v>
      </c>
      <c r="AV4225" s="15">
        <v>0</v>
      </c>
      <c r="AW4225" s="15">
        <v>0</v>
      </c>
      <c r="AX4225" s="15">
        <v>0</v>
      </c>
      <c r="AY4225" s="29"/>
      <c r="AZ4225" s="33">
        <v>0</v>
      </c>
      <c r="BA4225" s="33">
        <v>0</v>
      </c>
      <c r="BB4225" s="33">
        <v>0</v>
      </c>
      <c r="BC4225" s="33">
        <v>0</v>
      </c>
      <c r="BD4225" s="33">
        <v>0</v>
      </c>
    </row>
    <row r="4226" spans="1:56" x14ac:dyDescent="0.25">
      <c r="A4226" s="51" t="s">
        <v>9497</v>
      </c>
      <c r="B4226" s="33" t="str">
        <f>CONCATENATE(G4226,"-",H4226,"-",I4226)</f>
        <v>999934851-Youth--35kg</v>
      </c>
      <c r="C4226" s="48" t="s">
        <v>9290</v>
      </c>
      <c r="D4226" s="48" t="s">
        <v>141</v>
      </c>
      <c r="E4226" s="48" t="s">
        <v>701</v>
      </c>
      <c r="F4226" s="48" t="s">
        <v>644</v>
      </c>
      <c r="G4226" s="48">
        <v>999934851</v>
      </c>
      <c r="H4226" s="48" t="s">
        <v>1530</v>
      </c>
      <c r="I4226" s="48" t="s">
        <v>4773</v>
      </c>
      <c r="J4226" s="8">
        <f>(M4226-K4226)+W4226</f>
        <v>45</v>
      </c>
      <c r="K4226" s="8">
        <f>M4226/2</f>
        <v>0</v>
      </c>
      <c r="L4226" s="9"/>
      <c r="M4226" s="8">
        <f>SUM(N4226,O4226,P4226,Q4226,S4226,T4226,U4226)</f>
        <v>0</v>
      </c>
      <c r="N4226" s="8">
        <f>SUM(AX4226)</f>
        <v>0</v>
      </c>
      <c r="O4226" s="8">
        <v>0</v>
      </c>
      <c r="P4226" s="8">
        <f>SUM(AO4226,AW4226)</f>
        <v>0</v>
      </c>
      <c r="Q4226" s="8">
        <f>SUM(AK4226,AL4226,AM4226,AN4226,AP4226,AQ4226,AR4226,AO4226)</f>
        <v>0</v>
      </c>
      <c r="R4226" s="8">
        <f>COUNTIF(AK4226:AR4226, "&gt;0")</f>
        <v>0</v>
      </c>
      <c r="S4226" s="8">
        <f>SUM(AS4226,AT4226)</f>
        <v>0</v>
      </c>
      <c r="T4226" s="8">
        <f>SUM(AU4226)</f>
        <v>0</v>
      </c>
      <c r="U4226" s="8">
        <f>SUM(AV4226)</f>
        <v>0</v>
      </c>
      <c r="V4226" s="9"/>
      <c r="W4226" s="8">
        <f>(X4226+AD4226)</f>
        <v>45</v>
      </c>
      <c r="X4226" s="8">
        <f>SUM(Y4226:AB4226)</f>
        <v>45</v>
      </c>
      <c r="Y4226" s="8">
        <v>0</v>
      </c>
      <c r="Z4226" s="8">
        <f>0</f>
        <v>0</v>
      </c>
      <c r="AA4226" s="8">
        <f>SUM(AZ4226,BB4226)</f>
        <v>0</v>
      </c>
      <c r="AB4226" s="8">
        <f>SUM(BC4226,BD4226)</f>
        <v>45</v>
      </c>
      <c r="AC4226" s="8">
        <f>COUNTIF(BC4226:BD4226,"&gt;0")</f>
        <v>1</v>
      </c>
      <c r="AD4226" s="8">
        <f>SUM(AE4226:AI4226)</f>
        <v>0</v>
      </c>
      <c r="AE4226" s="8">
        <v>0</v>
      </c>
      <c r="AF4226" s="8">
        <v>0</v>
      </c>
      <c r="AG4226" s="8">
        <v>0</v>
      </c>
      <c r="AH4226" s="8">
        <v>0</v>
      </c>
      <c r="AI4226" s="8">
        <f>SUM(BA4226)</f>
        <v>0</v>
      </c>
      <c r="AJ4226" s="9"/>
      <c r="AK4226" s="8">
        <v>0</v>
      </c>
      <c r="AL4226" s="8">
        <v>0</v>
      </c>
      <c r="AM4226" s="8">
        <v>0</v>
      </c>
      <c r="AN4226" s="8">
        <v>0</v>
      </c>
      <c r="AO4226" s="8">
        <v>0</v>
      </c>
      <c r="AP4226" s="8">
        <v>0</v>
      </c>
      <c r="AQ4226" s="8">
        <v>0</v>
      </c>
      <c r="AR4226" s="8">
        <v>0</v>
      </c>
      <c r="AS4226" s="8">
        <v>0</v>
      </c>
      <c r="AT4226" s="8">
        <v>0</v>
      </c>
      <c r="AU4226" s="8">
        <v>0</v>
      </c>
      <c r="AV4226" s="8">
        <v>0</v>
      </c>
      <c r="AW4226" s="8">
        <v>0</v>
      </c>
      <c r="AX4226" s="8">
        <v>0</v>
      </c>
      <c r="AY4226" s="30"/>
      <c r="AZ4226" s="33">
        <v>0</v>
      </c>
      <c r="BA4226" s="33">
        <v>0</v>
      </c>
      <c r="BB4226" s="33">
        <v>0</v>
      </c>
      <c r="BC4226" s="33">
        <v>45</v>
      </c>
      <c r="BD4226" s="33">
        <v>0</v>
      </c>
    </row>
    <row r="4227" spans="1:56" x14ac:dyDescent="0.25">
      <c r="A4227" s="51" t="s">
        <v>9095</v>
      </c>
      <c r="B4227" s="33" t="str">
        <f>CONCATENATE(G4227,"-",H4227,"-",I4227)</f>
        <v>999930907-Youth--35kg</v>
      </c>
      <c r="C4227" s="37" t="s">
        <v>3287</v>
      </c>
      <c r="D4227" s="37" t="s">
        <v>504</v>
      </c>
      <c r="E4227" s="37" t="s">
        <v>701</v>
      </c>
      <c r="F4227" s="37" t="s">
        <v>644</v>
      </c>
      <c r="G4227" s="37">
        <v>999930907</v>
      </c>
      <c r="H4227" s="38" t="s">
        <v>1530</v>
      </c>
      <c r="I4227" s="53" t="s">
        <v>4773</v>
      </c>
      <c r="J4227" s="8">
        <f>(M4227-K4227)+W4227</f>
        <v>40</v>
      </c>
      <c r="K4227" s="8">
        <f>M4227/2</f>
        <v>40</v>
      </c>
      <c r="L4227" s="9"/>
      <c r="M4227" s="8">
        <f>SUM(N4227,O4227,P4227,Q4227,S4227,T4227,U4227)</f>
        <v>80</v>
      </c>
      <c r="N4227" s="8">
        <f>SUM(AX4227)</f>
        <v>0</v>
      </c>
      <c r="O4227" s="8">
        <v>0</v>
      </c>
      <c r="P4227" s="8">
        <f>SUM(AO4227,AW4227)</f>
        <v>0</v>
      </c>
      <c r="Q4227" s="8">
        <f>SUM(AK4227,AL4227,AM4227,AN4227,AP4227,AQ4227,AR4227,AO4227)</f>
        <v>0</v>
      </c>
      <c r="R4227" s="8">
        <f>COUNTIF(AK4227:AR4227, "&gt;0")</f>
        <v>0</v>
      </c>
      <c r="S4227" s="8">
        <f>SUM(AS4227,AT4227)</f>
        <v>80</v>
      </c>
      <c r="T4227" s="8">
        <f>SUM(AU4227)</f>
        <v>0</v>
      </c>
      <c r="U4227" s="8">
        <f>SUM(AV4227)</f>
        <v>0</v>
      </c>
      <c r="V4227" s="9"/>
      <c r="W4227" s="8">
        <f>(X4227+AD4227)</f>
        <v>0</v>
      </c>
      <c r="X4227" s="8">
        <f>SUM(Y4227:AB4227)</f>
        <v>0</v>
      </c>
      <c r="Y4227" s="8">
        <v>0</v>
      </c>
      <c r="Z4227" s="8">
        <f>0</f>
        <v>0</v>
      </c>
      <c r="AA4227" s="8">
        <f>SUM(AZ4227,BB4227)</f>
        <v>0</v>
      </c>
      <c r="AB4227" s="8">
        <f>SUM(BC4227,BD4227)</f>
        <v>0</v>
      </c>
      <c r="AC4227" s="8">
        <f>COUNTIF(BC4227:BD4227,"&gt;0")</f>
        <v>0</v>
      </c>
      <c r="AD4227" s="8">
        <f>SUM(AE4227:AI4227)</f>
        <v>0</v>
      </c>
      <c r="AE4227" s="8">
        <v>0</v>
      </c>
      <c r="AF4227" s="8">
        <v>0</v>
      </c>
      <c r="AG4227" s="8">
        <v>0</v>
      </c>
      <c r="AH4227" s="8">
        <v>0</v>
      </c>
      <c r="AI4227" s="8">
        <f>SUM(BA4227)</f>
        <v>0</v>
      </c>
      <c r="AJ4227" s="9"/>
      <c r="AK4227" s="8">
        <v>0</v>
      </c>
      <c r="AL4227" s="8">
        <v>0</v>
      </c>
      <c r="AM4227" s="8">
        <v>0</v>
      </c>
      <c r="AN4227" s="8">
        <v>0</v>
      </c>
      <c r="AO4227" s="8">
        <v>0</v>
      </c>
      <c r="AP4227" s="8">
        <v>0</v>
      </c>
      <c r="AQ4227" s="8">
        <v>0</v>
      </c>
      <c r="AR4227" s="8">
        <v>0</v>
      </c>
      <c r="AS4227" s="8">
        <v>0</v>
      </c>
      <c r="AT4227" s="8">
        <v>80</v>
      </c>
      <c r="AU4227" s="15">
        <v>0</v>
      </c>
      <c r="AV4227" s="15">
        <v>0</v>
      </c>
      <c r="AW4227" s="15">
        <v>0</v>
      </c>
      <c r="AX4227" s="15">
        <v>0</v>
      </c>
      <c r="AY4227" s="29"/>
      <c r="AZ4227" s="33">
        <v>0</v>
      </c>
      <c r="BA4227" s="33">
        <v>0</v>
      </c>
      <c r="BB4227" s="33">
        <v>0</v>
      </c>
      <c r="BC4227" s="33">
        <v>0</v>
      </c>
      <c r="BD4227" s="33">
        <v>0</v>
      </c>
    </row>
    <row r="4228" spans="1:56" x14ac:dyDescent="0.25">
      <c r="A4228" s="51" t="s">
        <v>9092</v>
      </c>
      <c r="B4228" s="33" t="str">
        <f>CONCATENATE(G4228,"-",H4228,"-",I4228)</f>
        <v>999928942-Youth--35kg</v>
      </c>
      <c r="C4228" s="39" t="s">
        <v>2800</v>
      </c>
      <c r="D4228" s="39" t="s">
        <v>2248</v>
      </c>
      <c r="E4228" s="39" t="s">
        <v>701</v>
      </c>
      <c r="F4228" s="39" t="s">
        <v>644</v>
      </c>
      <c r="G4228" s="39">
        <v>999928942</v>
      </c>
      <c r="H4228" s="38" t="s">
        <v>1530</v>
      </c>
      <c r="I4228" s="53" t="s">
        <v>4773</v>
      </c>
      <c r="J4228" s="8">
        <f>(M4228-K4228)+W4228</f>
        <v>38</v>
      </c>
      <c r="K4228" s="8">
        <f>M4228/2</f>
        <v>38</v>
      </c>
      <c r="L4228" s="9"/>
      <c r="M4228" s="8">
        <f>SUM(N4228,O4228,P4228,Q4228,S4228,T4228,U4228)</f>
        <v>76</v>
      </c>
      <c r="N4228" s="8">
        <f>SUM(AX4228)</f>
        <v>0</v>
      </c>
      <c r="O4228" s="8">
        <v>0</v>
      </c>
      <c r="P4228" s="8">
        <f>SUM(AO4228,AW4228)</f>
        <v>0</v>
      </c>
      <c r="Q4228" s="8">
        <f>SUM(AK4228,AL4228,AM4228,AN4228,AP4228,AQ4228,AR4228,AO4228)</f>
        <v>0</v>
      </c>
      <c r="R4228" s="8">
        <f>COUNTIF(AK4228:AR4228, "&gt;0")</f>
        <v>0</v>
      </c>
      <c r="S4228" s="8">
        <f>SUM(AS4228,AT4228)</f>
        <v>0</v>
      </c>
      <c r="T4228" s="8">
        <f>SUM(AU4228)</f>
        <v>76</v>
      </c>
      <c r="U4228" s="8">
        <f>SUM(AV4228)</f>
        <v>0</v>
      </c>
      <c r="V4228" s="9"/>
      <c r="W4228" s="8">
        <f>(X4228+AD4228)</f>
        <v>0</v>
      </c>
      <c r="X4228" s="8">
        <f>SUM(Y4228:AB4228)</f>
        <v>0</v>
      </c>
      <c r="Y4228" s="8">
        <v>0</v>
      </c>
      <c r="Z4228" s="8">
        <f>0</f>
        <v>0</v>
      </c>
      <c r="AA4228" s="8">
        <f>SUM(AZ4228,BB4228)</f>
        <v>0</v>
      </c>
      <c r="AB4228" s="8">
        <f>SUM(BC4228,BD4228)</f>
        <v>0</v>
      </c>
      <c r="AC4228" s="8">
        <f>COUNTIF(BC4228:BD4228,"&gt;0")</f>
        <v>0</v>
      </c>
      <c r="AD4228" s="8">
        <f>SUM(AE4228:AI4228)</f>
        <v>0</v>
      </c>
      <c r="AE4228" s="8">
        <v>0</v>
      </c>
      <c r="AF4228" s="8">
        <v>0</v>
      </c>
      <c r="AG4228" s="8">
        <v>0</v>
      </c>
      <c r="AH4228" s="8">
        <v>0</v>
      </c>
      <c r="AI4228" s="8">
        <f>SUM(BA4228)</f>
        <v>0</v>
      </c>
      <c r="AJ4228" s="9"/>
      <c r="AK4228" s="8">
        <v>0</v>
      </c>
      <c r="AL4228" s="8">
        <v>0</v>
      </c>
      <c r="AM4228" s="8">
        <v>0</v>
      </c>
      <c r="AN4228" s="8">
        <v>0</v>
      </c>
      <c r="AO4228" s="8">
        <v>0</v>
      </c>
      <c r="AP4228" s="8">
        <v>0</v>
      </c>
      <c r="AQ4228" s="8">
        <v>0</v>
      </c>
      <c r="AR4228" s="8">
        <v>0</v>
      </c>
      <c r="AS4228" s="8">
        <v>0</v>
      </c>
      <c r="AT4228" s="8">
        <v>0</v>
      </c>
      <c r="AU4228" s="15">
        <v>76</v>
      </c>
      <c r="AV4228" s="15">
        <v>0</v>
      </c>
      <c r="AW4228" s="15">
        <v>0</v>
      </c>
      <c r="AX4228" s="15">
        <v>0</v>
      </c>
      <c r="AY4228" s="29"/>
      <c r="AZ4228" s="33">
        <v>0</v>
      </c>
      <c r="BA4228" s="33">
        <v>0</v>
      </c>
      <c r="BB4228" s="33">
        <v>0</v>
      </c>
      <c r="BC4228" s="33">
        <v>0</v>
      </c>
      <c r="BD4228" s="33">
        <v>0</v>
      </c>
    </row>
    <row r="4229" spans="1:56" x14ac:dyDescent="0.25">
      <c r="A4229" s="51" t="s">
        <v>9096</v>
      </c>
      <c r="B4229" s="33" t="str">
        <f>CONCATENATE(G4229,"-",H4229,"-",I4229)</f>
        <v>999932315-Youth--35kg</v>
      </c>
      <c r="C4229" s="37" t="s">
        <v>3794</v>
      </c>
      <c r="D4229" s="37" t="s">
        <v>3795</v>
      </c>
      <c r="E4229" s="37" t="s">
        <v>701</v>
      </c>
      <c r="F4229" s="37" t="s">
        <v>644</v>
      </c>
      <c r="G4229" s="37">
        <v>999932315</v>
      </c>
      <c r="H4229" s="38" t="s">
        <v>1530</v>
      </c>
      <c r="I4229" s="53" t="s">
        <v>4773</v>
      </c>
      <c r="J4229" s="8">
        <f>(M4229-K4229)+W4229</f>
        <v>20</v>
      </c>
      <c r="K4229" s="8">
        <f>M4229/2</f>
        <v>20</v>
      </c>
      <c r="L4229" s="16"/>
      <c r="M4229" s="8">
        <f>SUM(N4229,O4229,P4229,Q4229,S4229,T4229,U4229)</f>
        <v>40</v>
      </c>
      <c r="N4229" s="8">
        <f>SUM(AX4229)</f>
        <v>0</v>
      </c>
      <c r="O4229" s="8">
        <v>0</v>
      </c>
      <c r="P4229" s="8">
        <f>SUM(AO4229,AW4229)</f>
        <v>0</v>
      </c>
      <c r="Q4229" s="8">
        <f>SUM(AK4229,AL4229,AM4229,AN4229,AP4229,AQ4229,AR4229,AO4229)</f>
        <v>0</v>
      </c>
      <c r="R4229" s="8">
        <f>COUNTIF(AK4229:AR4229, "&gt;0")</f>
        <v>0</v>
      </c>
      <c r="S4229" s="8">
        <f>SUM(AS4229,AT4229)</f>
        <v>40</v>
      </c>
      <c r="T4229" s="8">
        <f>SUM(AU4229)</f>
        <v>0</v>
      </c>
      <c r="U4229" s="8">
        <f>SUM(AV4229)</f>
        <v>0</v>
      </c>
      <c r="V4229" s="16"/>
      <c r="W4229" s="8">
        <f>(X4229+AD4229)</f>
        <v>0</v>
      </c>
      <c r="X4229" s="8">
        <f>SUM(Y4229:AB4229)</f>
        <v>0</v>
      </c>
      <c r="Y4229" s="8">
        <v>0</v>
      </c>
      <c r="Z4229" s="8">
        <f>0</f>
        <v>0</v>
      </c>
      <c r="AA4229" s="8">
        <f>SUM(AZ4229,BB4229)</f>
        <v>0</v>
      </c>
      <c r="AB4229" s="8">
        <f>SUM(BC4229,BD4229)</f>
        <v>0</v>
      </c>
      <c r="AC4229" s="8">
        <f>COUNTIF(BC4229:BD4229,"&gt;0")</f>
        <v>0</v>
      </c>
      <c r="AD4229" s="8">
        <f>SUM(AE4229:AI4229)</f>
        <v>0</v>
      </c>
      <c r="AE4229" s="8">
        <v>0</v>
      </c>
      <c r="AF4229" s="8">
        <v>0</v>
      </c>
      <c r="AG4229" s="8">
        <v>0</v>
      </c>
      <c r="AH4229" s="8">
        <v>0</v>
      </c>
      <c r="AI4229" s="8">
        <f>SUM(BA4229)</f>
        <v>0</v>
      </c>
      <c r="AJ4229" s="16"/>
      <c r="AK4229" s="8">
        <v>0</v>
      </c>
      <c r="AL4229" s="8">
        <v>0</v>
      </c>
      <c r="AM4229" s="8">
        <v>0</v>
      </c>
      <c r="AN4229" s="8">
        <v>0</v>
      </c>
      <c r="AO4229" s="8">
        <v>0</v>
      </c>
      <c r="AP4229" s="8">
        <v>0</v>
      </c>
      <c r="AQ4229" s="8">
        <v>0</v>
      </c>
      <c r="AR4229" s="8">
        <v>0</v>
      </c>
      <c r="AS4229" s="8">
        <v>40</v>
      </c>
      <c r="AT4229" s="8">
        <v>0</v>
      </c>
      <c r="AU4229" s="15">
        <v>0</v>
      </c>
      <c r="AV4229" s="15">
        <v>0</v>
      </c>
      <c r="AW4229" s="15">
        <v>0</v>
      </c>
      <c r="AX4229" s="15">
        <v>0</v>
      </c>
      <c r="AY4229" s="29"/>
      <c r="AZ4229" s="33">
        <v>0</v>
      </c>
      <c r="BA4229" s="33">
        <v>0</v>
      </c>
      <c r="BB4229" s="33">
        <v>0</v>
      </c>
      <c r="BC4229" s="33">
        <v>0</v>
      </c>
      <c r="BD4229" s="33">
        <v>0</v>
      </c>
    </row>
    <row r="4230" spans="1:56" x14ac:dyDescent="0.25">
      <c r="A4230" s="51" t="s">
        <v>9097</v>
      </c>
      <c r="B4230" s="33" t="str">
        <f>CONCATENATE(G4230,"-",H4230,"-",I4230)</f>
        <v>999929118-Youth--40kg</v>
      </c>
      <c r="C4230" s="38" t="s">
        <v>1470</v>
      </c>
      <c r="D4230" s="38" t="s">
        <v>2970</v>
      </c>
      <c r="E4230" s="38" t="s">
        <v>701</v>
      </c>
      <c r="F4230" s="38" t="s">
        <v>644</v>
      </c>
      <c r="G4230" s="38">
        <v>999929118</v>
      </c>
      <c r="H4230" s="38" t="s">
        <v>1530</v>
      </c>
      <c r="I4230" s="40" t="s">
        <v>4778</v>
      </c>
      <c r="J4230" s="8">
        <f>(M4230-K4230)+W4230</f>
        <v>230</v>
      </c>
      <c r="K4230" s="8"/>
      <c r="L4230" s="9"/>
      <c r="M4230" s="8">
        <f>SUM(N4230,O4230,P4230,Q4230,S4230,T4230,U4230)</f>
        <v>230</v>
      </c>
      <c r="N4230" s="8">
        <f>SUM(AX4230)</f>
        <v>0</v>
      </c>
      <c r="O4230" s="8">
        <v>0</v>
      </c>
      <c r="P4230" s="8">
        <f>SUM(AO4230,AW4230)</f>
        <v>0</v>
      </c>
      <c r="Q4230" s="8">
        <f>SUM(AK4230,AL4230,AM4230,AN4230,AP4230,AQ4230,AR4230,AO4230)</f>
        <v>0</v>
      </c>
      <c r="R4230" s="8">
        <f>COUNTIF(AK4230:AR4230, "&gt;0")</f>
        <v>0</v>
      </c>
      <c r="S4230" s="8">
        <f>SUM(AS4230,AT4230)</f>
        <v>0</v>
      </c>
      <c r="T4230" s="8">
        <f>SUM(AU4230)</f>
        <v>180</v>
      </c>
      <c r="U4230" s="8">
        <f>SUM(AV4230)</f>
        <v>50</v>
      </c>
      <c r="V4230" s="9"/>
      <c r="W4230" s="8">
        <f>(X4230+AD4230)</f>
        <v>0</v>
      </c>
      <c r="X4230" s="8">
        <f>SUM(Y4230:AB4230)</f>
        <v>0</v>
      </c>
      <c r="Y4230" s="8">
        <v>0</v>
      </c>
      <c r="Z4230" s="8">
        <f>0</f>
        <v>0</v>
      </c>
      <c r="AA4230" s="8">
        <f>SUM(AZ4230,BB4230)</f>
        <v>0</v>
      </c>
      <c r="AB4230" s="8">
        <f>SUM(BC4230,BD4230)</f>
        <v>0</v>
      </c>
      <c r="AC4230" s="8">
        <f>COUNTIF(BC4230:BD4230,"&gt;0")</f>
        <v>0</v>
      </c>
      <c r="AD4230" s="8">
        <f>SUM(AE4230:AI4230)</f>
        <v>0</v>
      </c>
      <c r="AE4230" s="8">
        <v>0</v>
      </c>
      <c r="AF4230" s="8">
        <v>0</v>
      </c>
      <c r="AG4230" s="8">
        <v>0</v>
      </c>
      <c r="AH4230" s="8">
        <v>0</v>
      </c>
      <c r="AI4230" s="8">
        <f>SUM(BA4230)</f>
        <v>0</v>
      </c>
      <c r="AJ4230" s="9"/>
      <c r="AK4230" s="8">
        <v>0</v>
      </c>
      <c r="AL4230" s="8">
        <v>0</v>
      </c>
      <c r="AM4230" s="8">
        <v>0</v>
      </c>
      <c r="AN4230" s="8">
        <v>0</v>
      </c>
      <c r="AO4230" s="8">
        <v>0</v>
      </c>
      <c r="AP4230" s="8">
        <v>0</v>
      </c>
      <c r="AQ4230" s="8">
        <v>0</v>
      </c>
      <c r="AR4230" s="8">
        <v>0</v>
      </c>
      <c r="AS4230" s="8">
        <v>0</v>
      </c>
      <c r="AT4230" s="8">
        <v>0</v>
      </c>
      <c r="AU4230" s="15">
        <v>180</v>
      </c>
      <c r="AV4230" s="15">
        <v>50</v>
      </c>
      <c r="AW4230" s="15">
        <v>0</v>
      </c>
      <c r="AX4230" s="15">
        <v>0</v>
      </c>
      <c r="AY4230" s="29"/>
      <c r="AZ4230" s="33">
        <v>0</v>
      </c>
      <c r="BA4230" s="33">
        <v>0</v>
      </c>
      <c r="BB4230" s="33">
        <v>0</v>
      </c>
      <c r="BC4230" s="33">
        <v>0</v>
      </c>
      <c r="BD4230" s="33">
        <v>0</v>
      </c>
    </row>
    <row r="4231" spans="1:56" x14ac:dyDescent="0.25">
      <c r="A4231" s="51" t="s">
        <v>9098</v>
      </c>
      <c r="B4231" s="33" t="str">
        <f>CONCATENATE(G4231,"-",H4231,"-",I4231)</f>
        <v>999931146-Youth--40kg</v>
      </c>
      <c r="C4231" s="37" t="s">
        <v>711</v>
      </c>
      <c r="D4231" s="37" t="s">
        <v>3542</v>
      </c>
      <c r="E4231" s="37" t="s">
        <v>701</v>
      </c>
      <c r="F4231" s="37" t="s">
        <v>644</v>
      </c>
      <c r="G4231" s="37">
        <v>999931146</v>
      </c>
      <c r="H4231" s="37" t="s">
        <v>1530</v>
      </c>
      <c r="I4231" s="40" t="s">
        <v>4778</v>
      </c>
      <c r="J4231" s="8">
        <f>(M4231-K4231)+W4231</f>
        <v>195</v>
      </c>
      <c r="K4231" s="15"/>
      <c r="L4231" s="9"/>
      <c r="M4231" s="8">
        <f>SUM(N4231,O4231,P4231,Q4231,S4231,T4231,U4231)</f>
        <v>195</v>
      </c>
      <c r="N4231" s="8">
        <f>SUM(AX4231)</f>
        <v>0</v>
      </c>
      <c r="O4231" s="8">
        <v>0</v>
      </c>
      <c r="P4231" s="8">
        <f>SUM(AO4231,AW4231)</f>
        <v>0</v>
      </c>
      <c r="Q4231" s="8">
        <f>SUM(AK4231,AL4231,AM4231,AN4231,AP4231,AQ4231,AR4231,AO4231)</f>
        <v>60</v>
      </c>
      <c r="R4231" s="8">
        <f>COUNTIF(AK4231:AR4231, "&gt;0")</f>
        <v>1</v>
      </c>
      <c r="S4231" s="8">
        <f>SUM(AS4231,AT4231)</f>
        <v>0</v>
      </c>
      <c r="T4231" s="8">
        <f>SUM(AU4231)</f>
        <v>135</v>
      </c>
      <c r="U4231" s="8">
        <f>SUM(AV4231)</f>
        <v>0</v>
      </c>
      <c r="V4231" s="9"/>
      <c r="W4231" s="8">
        <f>(X4231+AD4231)</f>
        <v>0</v>
      </c>
      <c r="X4231" s="8">
        <f>SUM(Y4231:AB4231)</f>
        <v>0</v>
      </c>
      <c r="Y4231" s="8">
        <v>0</v>
      </c>
      <c r="Z4231" s="8">
        <f>0</f>
        <v>0</v>
      </c>
      <c r="AA4231" s="8">
        <f>SUM(AZ4231,BB4231)</f>
        <v>0</v>
      </c>
      <c r="AB4231" s="8">
        <f>SUM(BC4231,BD4231)</f>
        <v>0</v>
      </c>
      <c r="AC4231" s="8">
        <f>COUNTIF(BC4231:BD4231,"&gt;0")</f>
        <v>0</v>
      </c>
      <c r="AD4231" s="8">
        <f>SUM(AE4231:AI4231)</f>
        <v>0</v>
      </c>
      <c r="AE4231" s="8">
        <v>0</v>
      </c>
      <c r="AF4231" s="8">
        <v>0</v>
      </c>
      <c r="AG4231" s="8">
        <v>0</v>
      </c>
      <c r="AH4231" s="8">
        <v>0</v>
      </c>
      <c r="AI4231" s="8">
        <f>SUM(BA4231)</f>
        <v>0</v>
      </c>
      <c r="AJ4231" s="9"/>
      <c r="AK4231" s="8">
        <v>0</v>
      </c>
      <c r="AL4231" s="8">
        <v>0</v>
      </c>
      <c r="AM4231" s="8">
        <v>60</v>
      </c>
      <c r="AN4231" s="8">
        <v>0</v>
      </c>
      <c r="AO4231" s="8">
        <v>0</v>
      </c>
      <c r="AP4231" s="8">
        <v>0</v>
      </c>
      <c r="AQ4231" s="8">
        <v>0</v>
      </c>
      <c r="AR4231" s="8">
        <v>0</v>
      </c>
      <c r="AS4231" s="8">
        <v>0</v>
      </c>
      <c r="AT4231" s="8">
        <v>0</v>
      </c>
      <c r="AU4231" s="15">
        <v>135</v>
      </c>
      <c r="AV4231" s="15">
        <v>0</v>
      </c>
      <c r="AW4231" s="15">
        <v>0</v>
      </c>
      <c r="AX4231" s="15">
        <v>0</v>
      </c>
      <c r="AY4231" s="29"/>
      <c r="AZ4231" s="33">
        <v>0</v>
      </c>
      <c r="BA4231" s="33">
        <v>0</v>
      </c>
      <c r="BB4231" s="33">
        <v>0</v>
      </c>
      <c r="BC4231" s="33">
        <v>0</v>
      </c>
      <c r="BD4231" s="33">
        <v>0</v>
      </c>
    </row>
    <row r="4232" spans="1:56" x14ac:dyDescent="0.25">
      <c r="A4232" s="51" t="s">
        <v>9101</v>
      </c>
      <c r="B4232" s="33" t="str">
        <f>CONCATENATE(G4232,"-",H4232,"-",I4232)</f>
        <v>999929904-Youth--40kg</v>
      </c>
      <c r="C4232" s="37" t="s">
        <v>3187</v>
      </c>
      <c r="D4232" s="37" t="s">
        <v>3188</v>
      </c>
      <c r="E4232" s="37" t="s">
        <v>701</v>
      </c>
      <c r="F4232" s="37" t="s">
        <v>644</v>
      </c>
      <c r="G4232" s="37">
        <v>999929904</v>
      </c>
      <c r="H4232" s="37" t="s">
        <v>1530</v>
      </c>
      <c r="I4232" s="40" t="s">
        <v>4778</v>
      </c>
      <c r="J4232" s="8">
        <f>(M4232-K4232)+W4232</f>
        <v>101</v>
      </c>
      <c r="K4232" s="15"/>
      <c r="L4232" s="16"/>
      <c r="M4232" s="8">
        <f>SUM(N4232,O4232,P4232,Q4232,S4232,T4232,U4232)</f>
        <v>101</v>
      </c>
      <c r="N4232" s="8">
        <f>SUM(AX4232)</f>
        <v>0</v>
      </c>
      <c r="O4232" s="8">
        <v>0</v>
      </c>
      <c r="P4232" s="8">
        <f>SUM(AO4232,AW4232)</f>
        <v>0</v>
      </c>
      <c r="Q4232" s="8">
        <f>SUM(AK4232,AL4232,AM4232,AN4232,AP4232,AQ4232,AR4232,AO4232)</f>
        <v>0</v>
      </c>
      <c r="R4232" s="8">
        <f>COUNTIF(AK4232:AR4232, "&gt;0")</f>
        <v>0</v>
      </c>
      <c r="S4232" s="8">
        <f>SUM(AS4232,AT4232)</f>
        <v>0</v>
      </c>
      <c r="T4232" s="8">
        <f>SUM(AU4232)</f>
        <v>101</v>
      </c>
      <c r="U4232" s="8">
        <f>SUM(AV4232)</f>
        <v>0</v>
      </c>
      <c r="V4232" s="16"/>
      <c r="W4232" s="8">
        <f>(X4232+AD4232)</f>
        <v>0</v>
      </c>
      <c r="X4232" s="8">
        <f>SUM(Y4232:AB4232)</f>
        <v>0</v>
      </c>
      <c r="Y4232" s="8">
        <v>0</v>
      </c>
      <c r="Z4232" s="8">
        <f>0</f>
        <v>0</v>
      </c>
      <c r="AA4232" s="8">
        <f>SUM(AZ4232,BB4232)</f>
        <v>0</v>
      </c>
      <c r="AB4232" s="8">
        <f>SUM(BC4232,BD4232)</f>
        <v>0</v>
      </c>
      <c r="AC4232" s="8">
        <f>COUNTIF(BC4232:BD4232,"&gt;0")</f>
        <v>0</v>
      </c>
      <c r="AD4232" s="8">
        <f>SUM(AE4232:AI4232)</f>
        <v>0</v>
      </c>
      <c r="AE4232" s="8">
        <v>0</v>
      </c>
      <c r="AF4232" s="8">
        <v>0</v>
      </c>
      <c r="AG4232" s="8">
        <v>0</v>
      </c>
      <c r="AH4232" s="8">
        <v>0</v>
      </c>
      <c r="AI4232" s="8">
        <f>SUM(BA4232)</f>
        <v>0</v>
      </c>
      <c r="AJ4232" s="16"/>
      <c r="AK4232" s="15">
        <v>0</v>
      </c>
      <c r="AL4232" s="15">
        <v>0</v>
      </c>
      <c r="AM4232" s="15">
        <v>0</v>
      </c>
      <c r="AN4232" s="15">
        <v>0</v>
      </c>
      <c r="AO4232" s="15">
        <v>0</v>
      </c>
      <c r="AP4232" s="15">
        <v>0</v>
      </c>
      <c r="AQ4232" s="15">
        <v>0</v>
      </c>
      <c r="AR4232" s="15">
        <v>0</v>
      </c>
      <c r="AS4232" s="15">
        <v>0</v>
      </c>
      <c r="AT4232" s="15">
        <v>0</v>
      </c>
      <c r="AU4232" s="15">
        <v>101</v>
      </c>
      <c r="AV4232" s="15">
        <v>0</v>
      </c>
      <c r="AW4232" s="15">
        <v>0</v>
      </c>
      <c r="AX4232" s="15">
        <v>0</v>
      </c>
      <c r="AY4232" s="29"/>
      <c r="AZ4232" s="33">
        <v>0</v>
      </c>
      <c r="BA4232" s="33">
        <v>0</v>
      </c>
      <c r="BB4232" s="33">
        <v>0</v>
      </c>
      <c r="BC4232" s="33">
        <v>0</v>
      </c>
      <c r="BD4232" s="33">
        <v>0</v>
      </c>
    </row>
    <row r="4233" spans="1:56" x14ac:dyDescent="0.25">
      <c r="A4233" s="51" t="s">
        <v>9099</v>
      </c>
      <c r="B4233" s="33" t="str">
        <f>CONCATENATE(G4233,"-",H4233,"-",I4233)</f>
        <v>999931247-Youth--40kg</v>
      </c>
      <c r="C4233" s="38" t="s">
        <v>2968</v>
      </c>
      <c r="D4233" s="38" t="s">
        <v>2969</v>
      </c>
      <c r="E4233" s="38" t="s">
        <v>701</v>
      </c>
      <c r="F4233" s="38" t="s">
        <v>644</v>
      </c>
      <c r="G4233" s="38">
        <v>999931247</v>
      </c>
      <c r="H4233" s="38" t="s">
        <v>1530</v>
      </c>
      <c r="I4233" s="40" t="s">
        <v>4778</v>
      </c>
      <c r="J4233" s="8">
        <f>(M4233-K4233)+W4233</f>
        <v>101</v>
      </c>
      <c r="K4233" s="8"/>
      <c r="L4233" s="9"/>
      <c r="M4233" s="8">
        <f>SUM(N4233,O4233,P4233,Q4233,S4233,T4233,U4233)</f>
        <v>101</v>
      </c>
      <c r="N4233" s="8">
        <f>SUM(AX4233)</f>
        <v>0</v>
      </c>
      <c r="O4233" s="8">
        <v>0</v>
      </c>
      <c r="P4233" s="8">
        <f>SUM(AO4233,AW4233)</f>
        <v>0</v>
      </c>
      <c r="Q4233" s="8">
        <f>SUM(AK4233,AL4233,AM4233,AN4233,AP4233,AQ4233,AR4233,AO4233)</f>
        <v>0</v>
      </c>
      <c r="R4233" s="8">
        <f>COUNTIF(AK4233:AR4233, "&gt;0")</f>
        <v>0</v>
      </c>
      <c r="S4233" s="8">
        <f>SUM(AS4233,AT4233)</f>
        <v>0</v>
      </c>
      <c r="T4233" s="8">
        <f>SUM(AU4233)</f>
        <v>101</v>
      </c>
      <c r="U4233" s="8">
        <f>SUM(AV4233)</f>
        <v>0</v>
      </c>
      <c r="V4233" s="9"/>
      <c r="W4233" s="8">
        <f>(X4233+AD4233)</f>
        <v>0</v>
      </c>
      <c r="X4233" s="8">
        <f>SUM(Y4233:AB4233)</f>
        <v>0</v>
      </c>
      <c r="Y4233" s="8">
        <v>0</v>
      </c>
      <c r="Z4233" s="8">
        <f>0</f>
        <v>0</v>
      </c>
      <c r="AA4233" s="8">
        <f>SUM(AZ4233,BB4233)</f>
        <v>0</v>
      </c>
      <c r="AB4233" s="8">
        <f>SUM(BC4233,BD4233)</f>
        <v>0</v>
      </c>
      <c r="AC4233" s="8">
        <f>COUNTIF(BC4233:BD4233,"&gt;0")</f>
        <v>0</v>
      </c>
      <c r="AD4233" s="8">
        <f>SUM(AE4233:AI4233)</f>
        <v>0</v>
      </c>
      <c r="AE4233" s="8">
        <v>0</v>
      </c>
      <c r="AF4233" s="8">
        <v>0</v>
      </c>
      <c r="AG4233" s="8">
        <v>0</v>
      </c>
      <c r="AH4233" s="8">
        <v>0</v>
      </c>
      <c r="AI4233" s="8">
        <f>SUM(BA4233)</f>
        <v>0</v>
      </c>
      <c r="AJ4233" s="9"/>
      <c r="AK4233" s="8">
        <v>0</v>
      </c>
      <c r="AL4233" s="8">
        <v>0</v>
      </c>
      <c r="AM4233" s="8">
        <v>0</v>
      </c>
      <c r="AN4233" s="8">
        <v>0</v>
      </c>
      <c r="AO4233" s="8">
        <v>0</v>
      </c>
      <c r="AP4233" s="8">
        <v>0</v>
      </c>
      <c r="AQ4233" s="8">
        <v>0</v>
      </c>
      <c r="AR4233" s="8">
        <v>0</v>
      </c>
      <c r="AS4233" s="8">
        <v>0</v>
      </c>
      <c r="AT4233" s="8">
        <v>0</v>
      </c>
      <c r="AU4233" s="15">
        <v>101</v>
      </c>
      <c r="AV4233" s="15">
        <v>0</v>
      </c>
      <c r="AW4233" s="15">
        <v>0</v>
      </c>
      <c r="AX4233" s="15">
        <v>0</v>
      </c>
      <c r="AY4233" s="29"/>
      <c r="AZ4233" s="33">
        <v>0</v>
      </c>
      <c r="BA4233" s="33">
        <v>0</v>
      </c>
      <c r="BB4233" s="33">
        <v>0</v>
      </c>
      <c r="BC4233" s="33">
        <v>0</v>
      </c>
      <c r="BD4233" s="33">
        <v>0</v>
      </c>
    </row>
    <row r="4234" spans="1:56" x14ac:dyDescent="0.25">
      <c r="A4234" s="51" t="s">
        <v>9100</v>
      </c>
      <c r="B4234" s="33" t="str">
        <f>CONCATENATE(G4234,"-",H4234,"-",I4234)</f>
        <v>999929041-Youth--40kg</v>
      </c>
      <c r="C4234" s="38" t="s">
        <v>2931</v>
      </c>
      <c r="D4234" s="38" t="s">
        <v>485</v>
      </c>
      <c r="E4234" s="38" t="s">
        <v>701</v>
      </c>
      <c r="F4234" s="38" t="s">
        <v>644</v>
      </c>
      <c r="G4234" s="38">
        <v>999929041</v>
      </c>
      <c r="H4234" s="38" t="s">
        <v>1530</v>
      </c>
      <c r="I4234" s="40" t="s">
        <v>4778</v>
      </c>
      <c r="J4234" s="8">
        <f>(M4234-K4234)+W4234</f>
        <v>90</v>
      </c>
      <c r="K4234" s="8">
        <f>M4234/2</f>
        <v>90</v>
      </c>
      <c r="L4234" s="9"/>
      <c r="M4234" s="8">
        <f>SUM(N4234,O4234,P4234,Q4234,S4234,T4234,U4234)</f>
        <v>180</v>
      </c>
      <c r="N4234" s="8">
        <f>SUM(AX4234)</f>
        <v>0</v>
      </c>
      <c r="O4234" s="8">
        <v>0</v>
      </c>
      <c r="P4234" s="8">
        <f>SUM(AO4234,AW4234)</f>
        <v>0</v>
      </c>
      <c r="Q4234" s="8">
        <f>SUM(AK4234,AL4234,AM4234,AN4234,AP4234,AQ4234,AR4234,AO4234)</f>
        <v>0</v>
      </c>
      <c r="R4234" s="8">
        <f>COUNTIF(AK4234:AR4234, "&gt;0")</f>
        <v>0</v>
      </c>
      <c r="S4234" s="8">
        <f>SUM(AS4234,AT4234)</f>
        <v>0</v>
      </c>
      <c r="T4234" s="8">
        <f>SUM(AU4234)</f>
        <v>180</v>
      </c>
      <c r="U4234" s="8">
        <f>SUM(AV4234)</f>
        <v>0</v>
      </c>
      <c r="V4234" s="9"/>
      <c r="W4234" s="8">
        <f>(X4234+AD4234)</f>
        <v>0</v>
      </c>
      <c r="X4234" s="8">
        <f>SUM(Y4234:AB4234)</f>
        <v>0</v>
      </c>
      <c r="Y4234" s="8">
        <v>0</v>
      </c>
      <c r="Z4234" s="8">
        <f>0</f>
        <v>0</v>
      </c>
      <c r="AA4234" s="8">
        <f>SUM(AZ4234,BB4234)</f>
        <v>0</v>
      </c>
      <c r="AB4234" s="8">
        <f>SUM(BC4234,BD4234)</f>
        <v>0</v>
      </c>
      <c r="AC4234" s="8">
        <f>COUNTIF(BC4234:BD4234,"&gt;0")</f>
        <v>0</v>
      </c>
      <c r="AD4234" s="8">
        <f>SUM(AE4234:AI4234)</f>
        <v>0</v>
      </c>
      <c r="AE4234" s="8">
        <v>0</v>
      </c>
      <c r="AF4234" s="8">
        <v>0</v>
      </c>
      <c r="AG4234" s="8">
        <v>0</v>
      </c>
      <c r="AH4234" s="8">
        <v>0</v>
      </c>
      <c r="AI4234" s="8">
        <f>SUM(BA4234)</f>
        <v>0</v>
      </c>
      <c r="AJ4234" s="9"/>
      <c r="AK4234" s="8">
        <v>0</v>
      </c>
      <c r="AL4234" s="8">
        <v>0</v>
      </c>
      <c r="AM4234" s="8">
        <v>0</v>
      </c>
      <c r="AN4234" s="8">
        <v>0</v>
      </c>
      <c r="AO4234" s="8">
        <v>0</v>
      </c>
      <c r="AP4234" s="8">
        <v>0</v>
      </c>
      <c r="AQ4234" s="8">
        <v>0</v>
      </c>
      <c r="AR4234" s="8">
        <v>0</v>
      </c>
      <c r="AS4234" s="8">
        <v>0</v>
      </c>
      <c r="AT4234" s="8">
        <v>0</v>
      </c>
      <c r="AU4234" s="15">
        <v>180</v>
      </c>
      <c r="AV4234" s="15">
        <v>0</v>
      </c>
      <c r="AW4234" s="15">
        <v>0</v>
      </c>
      <c r="AX4234" s="15">
        <v>0</v>
      </c>
      <c r="AY4234" s="29"/>
      <c r="AZ4234" s="33">
        <v>0</v>
      </c>
      <c r="BA4234" s="33">
        <v>0</v>
      </c>
      <c r="BB4234" s="33">
        <v>0</v>
      </c>
      <c r="BC4234" s="33">
        <v>0</v>
      </c>
      <c r="BD4234" s="33">
        <v>0</v>
      </c>
    </row>
    <row r="4235" spans="1:56" x14ac:dyDescent="0.25">
      <c r="A4235" s="51" t="s">
        <v>9102</v>
      </c>
      <c r="B4235" s="33" t="str">
        <f>CONCATENATE(G4235,"-",H4235,"-",I4235)</f>
        <v>999930562-Youth--40kg</v>
      </c>
      <c r="C4235" s="37" t="s">
        <v>3552</v>
      </c>
      <c r="D4235" s="37" t="s">
        <v>3553</v>
      </c>
      <c r="E4235" s="37" t="s">
        <v>701</v>
      </c>
      <c r="F4235" s="37" t="s">
        <v>644</v>
      </c>
      <c r="G4235" s="37">
        <v>999930562</v>
      </c>
      <c r="H4235" s="38" t="s">
        <v>1530</v>
      </c>
      <c r="I4235" s="40" t="s">
        <v>4778</v>
      </c>
      <c r="J4235" s="8">
        <f>(M4235-K4235)+W4235</f>
        <v>65.5</v>
      </c>
      <c r="K4235" s="8">
        <f>M4235/2</f>
        <v>65.5</v>
      </c>
      <c r="L4235" s="9"/>
      <c r="M4235" s="8">
        <f>SUM(N4235,O4235,P4235,Q4235,S4235,T4235,U4235)</f>
        <v>131</v>
      </c>
      <c r="N4235" s="8">
        <f>SUM(AX4235)</f>
        <v>0</v>
      </c>
      <c r="O4235" s="8">
        <v>0</v>
      </c>
      <c r="P4235" s="8">
        <f>SUM(AO4235,AW4235)</f>
        <v>0</v>
      </c>
      <c r="Q4235" s="8">
        <f>SUM(AK4235,AL4235,AM4235,AN4235,AP4235,AQ4235,AR4235,AO4235)</f>
        <v>30</v>
      </c>
      <c r="R4235" s="8">
        <f>COUNTIF(AK4235:AR4235, "&gt;0")</f>
        <v>1</v>
      </c>
      <c r="S4235" s="8">
        <f>SUM(AS4235,AT4235)</f>
        <v>0</v>
      </c>
      <c r="T4235" s="8">
        <f>SUM(AU4235)</f>
        <v>101</v>
      </c>
      <c r="U4235" s="8">
        <f>SUM(AV4235)</f>
        <v>0</v>
      </c>
      <c r="V4235" s="9"/>
      <c r="W4235" s="8">
        <f>(X4235+AD4235)</f>
        <v>0</v>
      </c>
      <c r="X4235" s="8">
        <f>SUM(Y4235:AB4235)</f>
        <v>0</v>
      </c>
      <c r="Y4235" s="8">
        <v>0</v>
      </c>
      <c r="Z4235" s="8">
        <f>0</f>
        <v>0</v>
      </c>
      <c r="AA4235" s="8">
        <f>SUM(AZ4235,BB4235)</f>
        <v>0</v>
      </c>
      <c r="AB4235" s="8">
        <f>SUM(BC4235,BD4235)</f>
        <v>0</v>
      </c>
      <c r="AC4235" s="8">
        <f>COUNTIF(BC4235:BD4235,"&gt;0")</f>
        <v>0</v>
      </c>
      <c r="AD4235" s="8">
        <f>SUM(AE4235:AI4235)</f>
        <v>0</v>
      </c>
      <c r="AE4235" s="8">
        <v>0</v>
      </c>
      <c r="AF4235" s="8">
        <v>0</v>
      </c>
      <c r="AG4235" s="8">
        <v>0</v>
      </c>
      <c r="AH4235" s="8">
        <v>0</v>
      </c>
      <c r="AI4235" s="8">
        <f>SUM(BA4235)</f>
        <v>0</v>
      </c>
      <c r="AJ4235" s="9"/>
      <c r="AK4235" s="8">
        <v>0</v>
      </c>
      <c r="AL4235" s="8">
        <v>0</v>
      </c>
      <c r="AM4235" s="8">
        <v>30</v>
      </c>
      <c r="AN4235" s="8">
        <v>0</v>
      </c>
      <c r="AO4235" s="8">
        <v>0</v>
      </c>
      <c r="AP4235" s="8">
        <v>0</v>
      </c>
      <c r="AQ4235" s="8">
        <v>0</v>
      </c>
      <c r="AR4235" s="8">
        <v>0</v>
      </c>
      <c r="AS4235" s="8">
        <v>0</v>
      </c>
      <c r="AT4235" s="8">
        <v>0</v>
      </c>
      <c r="AU4235" s="15">
        <v>101</v>
      </c>
      <c r="AV4235" s="15">
        <v>0</v>
      </c>
      <c r="AW4235" s="15">
        <v>0</v>
      </c>
      <c r="AX4235" s="15">
        <v>0</v>
      </c>
      <c r="AY4235" s="29"/>
      <c r="AZ4235" s="33">
        <v>0</v>
      </c>
      <c r="BA4235" s="33">
        <v>0</v>
      </c>
      <c r="BB4235" s="33">
        <v>0</v>
      </c>
      <c r="BC4235" s="33">
        <v>0</v>
      </c>
      <c r="BD4235" s="33">
        <v>0</v>
      </c>
    </row>
    <row r="4236" spans="1:56" x14ac:dyDescent="0.25">
      <c r="A4236" s="51" t="s">
        <v>9103</v>
      </c>
      <c r="B4236" s="33" t="str">
        <f>CONCATENATE(G4236,"-",H4236,"-",I4236)</f>
        <v>999929672-Youth--40kg</v>
      </c>
      <c r="C4236" s="37" t="s">
        <v>3163</v>
      </c>
      <c r="D4236" s="37" t="s">
        <v>3164</v>
      </c>
      <c r="E4236" s="37" t="s">
        <v>701</v>
      </c>
      <c r="F4236" s="37" t="s">
        <v>644</v>
      </c>
      <c r="G4236" s="37">
        <v>999929672</v>
      </c>
      <c r="H4236" s="38" t="s">
        <v>1530</v>
      </c>
      <c r="I4236" s="40" t="s">
        <v>4778</v>
      </c>
      <c r="J4236" s="8">
        <f>(M4236-K4236)+W4236</f>
        <v>63</v>
      </c>
      <c r="K4236" s="8">
        <f>M4236/2</f>
        <v>63</v>
      </c>
      <c r="L4236" s="16"/>
      <c r="M4236" s="8">
        <f>SUM(N4236,O4236,P4236,Q4236,S4236,T4236,U4236)</f>
        <v>126</v>
      </c>
      <c r="N4236" s="8">
        <f>SUM(AX4236)</f>
        <v>0</v>
      </c>
      <c r="O4236" s="8">
        <v>0</v>
      </c>
      <c r="P4236" s="8">
        <f>SUM(AO4236,AW4236)</f>
        <v>0</v>
      </c>
      <c r="Q4236" s="8">
        <f>SUM(AK4236,AL4236,AM4236,AN4236,AP4236,AQ4236,AR4236,AO4236)</f>
        <v>0</v>
      </c>
      <c r="R4236" s="8">
        <f>COUNTIF(AK4236:AR4236, "&gt;0")</f>
        <v>0</v>
      </c>
      <c r="S4236" s="8">
        <f>SUM(AS4236,AT4236)</f>
        <v>0</v>
      </c>
      <c r="T4236" s="8">
        <f>SUM(AU4236)</f>
        <v>76</v>
      </c>
      <c r="U4236" s="8">
        <f>SUM(AV4236)</f>
        <v>50</v>
      </c>
      <c r="V4236" s="16"/>
      <c r="W4236" s="8">
        <f>(X4236+AD4236)</f>
        <v>0</v>
      </c>
      <c r="X4236" s="8">
        <f>SUM(Y4236:AB4236)</f>
        <v>0</v>
      </c>
      <c r="Y4236" s="8">
        <v>0</v>
      </c>
      <c r="Z4236" s="8">
        <f>0</f>
        <v>0</v>
      </c>
      <c r="AA4236" s="8">
        <f>SUM(AZ4236,BB4236)</f>
        <v>0</v>
      </c>
      <c r="AB4236" s="8">
        <f>SUM(BC4236,BD4236)</f>
        <v>0</v>
      </c>
      <c r="AC4236" s="8">
        <f>COUNTIF(BC4236:BD4236,"&gt;0")</f>
        <v>0</v>
      </c>
      <c r="AD4236" s="8">
        <f>SUM(AE4236:AI4236)</f>
        <v>0</v>
      </c>
      <c r="AE4236" s="8">
        <v>0</v>
      </c>
      <c r="AF4236" s="8">
        <v>0</v>
      </c>
      <c r="AG4236" s="8">
        <v>0</v>
      </c>
      <c r="AH4236" s="8">
        <v>0</v>
      </c>
      <c r="AI4236" s="8">
        <f>SUM(BA4236)</f>
        <v>0</v>
      </c>
      <c r="AJ4236" s="16"/>
      <c r="AK4236" s="15">
        <v>0</v>
      </c>
      <c r="AL4236" s="15">
        <v>0</v>
      </c>
      <c r="AM4236" s="15">
        <v>0</v>
      </c>
      <c r="AN4236" s="15">
        <v>0</v>
      </c>
      <c r="AO4236" s="15">
        <v>0</v>
      </c>
      <c r="AP4236" s="15">
        <v>0</v>
      </c>
      <c r="AQ4236" s="15">
        <v>0</v>
      </c>
      <c r="AR4236" s="15">
        <v>0</v>
      </c>
      <c r="AS4236" s="15">
        <v>0</v>
      </c>
      <c r="AT4236" s="15">
        <v>0</v>
      </c>
      <c r="AU4236" s="15">
        <v>76</v>
      </c>
      <c r="AV4236" s="15">
        <v>50</v>
      </c>
      <c r="AW4236" s="15">
        <v>0</v>
      </c>
      <c r="AX4236" s="15">
        <v>0</v>
      </c>
      <c r="AY4236" s="29"/>
      <c r="AZ4236" s="33">
        <v>0</v>
      </c>
      <c r="BA4236" s="33">
        <v>0</v>
      </c>
      <c r="BB4236" s="33">
        <v>0</v>
      </c>
      <c r="BC4236" s="33">
        <v>0</v>
      </c>
      <c r="BD4236" s="33">
        <v>0</v>
      </c>
    </row>
    <row r="4237" spans="1:56" x14ac:dyDescent="0.25">
      <c r="A4237" s="51" t="s">
        <v>9105</v>
      </c>
      <c r="B4237" s="33" t="str">
        <f>CONCATENATE(G4237,"-",H4237,"-",I4237)</f>
        <v>999925881-Youth--40kg</v>
      </c>
      <c r="C4237" s="37" t="s">
        <v>846</v>
      </c>
      <c r="D4237" s="37" t="s">
        <v>2056</v>
      </c>
      <c r="E4237" s="37" t="s">
        <v>701</v>
      </c>
      <c r="F4237" s="37" t="s">
        <v>644</v>
      </c>
      <c r="G4237" s="37">
        <v>999925881</v>
      </c>
      <c r="H4237" s="37" t="s">
        <v>1530</v>
      </c>
      <c r="I4237" s="40" t="s">
        <v>4778</v>
      </c>
      <c r="J4237" s="8">
        <f>(M4237-K4237)+W4237</f>
        <v>40</v>
      </c>
      <c r="K4237" s="15"/>
      <c r="L4237" s="16"/>
      <c r="M4237" s="8">
        <f>SUM(N4237,O4237,P4237,Q4237,S4237,T4237,U4237)</f>
        <v>40</v>
      </c>
      <c r="N4237" s="8">
        <f>SUM(AX4237)</f>
        <v>0</v>
      </c>
      <c r="O4237" s="8">
        <v>0</v>
      </c>
      <c r="P4237" s="8">
        <f>SUM(AO4237,AW4237)</f>
        <v>0</v>
      </c>
      <c r="Q4237" s="8">
        <f>SUM(AK4237,AL4237,AM4237,AN4237,AP4237,AQ4237,AR4237,AO4237)</f>
        <v>0</v>
      </c>
      <c r="R4237" s="8">
        <f>COUNTIF(AK4237:AR4237, "&gt;0")</f>
        <v>0</v>
      </c>
      <c r="S4237" s="8">
        <f>SUM(AS4237,AT4237)</f>
        <v>40</v>
      </c>
      <c r="T4237" s="8">
        <f>SUM(AU4237)</f>
        <v>0</v>
      </c>
      <c r="U4237" s="8">
        <f>SUM(AV4237)</f>
        <v>0</v>
      </c>
      <c r="V4237" s="16"/>
      <c r="W4237" s="8">
        <f>(X4237+AD4237)</f>
        <v>0</v>
      </c>
      <c r="X4237" s="8">
        <f>SUM(Y4237:AB4237)</f>
        <v>0</v>
      </c>
      <c r="Y4237" s="8">
        <v>0</v>
      </c>
      <c r="Z4237" s="8">
        <f>0</f>
        <v>0</v>
      </c>
      <c r="AA4237" s="8">
        <f>SUM(AZ4237,BB4237)</f>
        <v>0</v>
      </c>
      <c r="AB4237" s="8">
        <f>SUM(BC4237,BD4237)</f>
        <v>0</v>
      </c>
      <c r="AC4237" s="8">
        <f>COUNTIF(BC4237:BD4237,"&gt;0")</f>
        <v>0</v>
      </c>
      <c r="AD4237" s="8">
        <f>SUM(AE4237:AI4237)</f>
        <v>0</v>
      </c>
      <c r="AE4237" s="8">
        <v>0</v>
      </c>
      <c r="AF4237" s="8">
        <v>0</v>
      </c>
      <c r="AG4237" s="8">
        <v>0</v>
      </c>
      <c r="AH4237" s="8">
        <v>0</v>
      </c>
      <c r="AI4237" s="8">
        <f>SUM(BA4237)</f>
        <v>0</v>
      </c>
      <c r="AJ4237" s="16"/>
      <c r="AK4237" s="8">
        <v>0</v>
      </c>
      <c r="AL4237" s="8">
        <v>0</v>
      </c>
      <c r="AM4237" s="8">
        <v>0</v>
      </c>
      <c r="AN4237" s="8">
        <v>0</v>
      </c>
      <c r="AO4237" s="8">
        <v>0</v>
      </c>
      <c r="AP4237" s="8">
        <v>0</v>
      </c>
      <c r="AQ4237" s="8">
        <v>0</v>
      </c>
      <c r="AR4237" s="8">
        <v>0</v>
      </c>
      <c r="AS4237" s="8">
        <v>0</v>
      </c>
      <c r="AT4237" s="8">
        <v>40</v>
      </c>
      <c r="AU4237" s="15">
        <v>0</v>
      </c>
      <c r="AV4237" s="15">
        <v>0</v>
      </c>
      <c r="AW4237" s="15">
        <v>0</v>
      </c>
      <c r="AX4237" s="15">
        <v>0</v>
      </c>
      <c r="AY4237" s="29"/>
      <c r="AZ4237" s="33">
        <v>0</v>
      </c>
      <c r="BA4237" s="33">
        <v>0</v>
      </c>
      <c r="BB4237" s="33">
        <v>0</v>
      </c>
      <c r="BC4237" s="33">
        <v>0</v>
      </c>
      <c r="BD4237" s="33">
        <v>0</v>
      </c>
    </row>
    <row r="4238" spans="1:56" x14ac:dyDescent="0.25">
      <c r="A4238" s="51" t="s">
        <v>9106</v>
      </c>
      <c r="B4238" s="33" t="str">
        <f>CONCATENATE(G4238,"-",H4238,"-",I4238)</f>
        <v>999932315-Youth--40kg</v>
      </c>
      <c r="C4238" s="37" t="s">
        <v>3794</v>
      </c>
      <c r="D4238" s="37" t="s">
        <v>3795</v>
      </c>
      <c r="E4238" s="37" t="s">
        <v>701</v>
      </c>
      <c r="F4238" s="37" t="s">
        <v>644</v>
      </c>
      <c r="G4238" s="37">
        <v>999932315</v>
      </c>
      <c r="H4238" s="38" t="s">
        <v>1530</v>
      </c>
      <c r="I4238" s="40" t="s">
        <v>4778</v>
      </c>
      <c r="J4238" s="8">
        <f>(M4238-K4238)+W4238</f>
        <v>38</v>
      </c>
      <c r="K4238" s="8">
        <f>M4238/2</f>
        <v>38</v>
      </c>
      <c r="L4238" s="16"/>
      <c r="M4238" s="8">
        <f>SUM(N4238,O4238,P4238,Q4238,S4238,T4238,U4238)</f>
        <v>76</v>
      </c>
      <c r="N4238" s="8">
        <f>SUM(AX4238)</f>
        <v>0</v>
      </c>
      <c r="O4238" s="8">
        <v>0</v>
      </c>
      <c r="P4238" s="8">
        <f>SUM(AO4238,AW4238)</f>
        <v>0</v>
      </c>
      <c r="Q4238" s="8">
        <f>SUM(AK4238,AL4238,AM4238,AN4238,AP4238,AQ4238,AR4238,AO4238)</f>
        <v>0</v>
      </c>
      <c r="R4238" s="8">
        <f>COUNTIF(AK4238:AR4238, "&gt;0")</f>
        <v>0</v>
      </c>
      <c r="S4238" s="8">
        <f>SUM(AS4238,AT4238)</f>
        <v>0</v>
      </c>
      <c r="T4238" s="8">
        <f>SUM(AU4238)</f>
        <v>76</v>
      </c>
      <c r="U4238" s="8">
        <f>SUM(AV4238)</f>
        <v>0</v>
      </c>
      <c r="V4238" s="16"/>
      <c r="W4238" s="8">
        <f>(X4238+AD4238)</f>
        <v>0</v>
      </c>
      <c r="X4238" s="8">
        <f>SUM(Y4238:AB4238)</f>
        <v>0</v>
      </c>
      <c r="Y4238" s="8">
        <v>0</v>
      </c>
      <c r="Z4238" s="8">
        <f>0</f>
        <v>0</v>
      </c>
      <c r="AA4238" s="8">
        <f>SUM(AZ4238,BB4238)</f>
        <v>0</v>
      </c>
      <c r="AB4238" s="8">
        <f>SUM(BC4238,BD4238)</f>
        <v>0</v>
      </c>
      <c r="AC4238" s="8">
        <f>COUNTIF(BC4238:BD4238,"&gt;0")</f>
        <v>0</v>
      </c>
      <c r="AD4238" s="8">
        <f>SUM(AE4238:AI4238)</f>
        <v>0</v>
      </c>
      <c r="AE4238" s="8">
        <v>0</v>
      </c>
      <c r="AF4238" s="8">
        <v>0</v>
      </c>
      <c r="AG4238" s="8">
        <v>0</v>
      </c>
      <c r="AH4238" s="8">
        <v>0</v>
      </c>
      <c r="AI4238" s="8">
        <f>SUM(BA4238)</f>
        <v>0</v>
      </c>
      <c r="AJ4238" s="16"/>
      <c r="AK4238" s="15">
        <v>0</v>
      </c>
      <c r="AL4238" s="15">
        <v>0</v>
      </c>
      <c r="AM4238" s="15">
        <v>0</v>
      </c>
      <c r="AN4238" s="15">
        <v>0</v>
      </c>
      <c r="AO4238" s="15">
        <v>0</v>
      </c>
      <c r="AP4238" s="15">
        <v>0</v>
      </c>
      <c r="AQ4238" s="15">
        <v>0</v>
      </c>
      <c r="AR4238" s="15">
        <v>0</v>
      </c>
      <c r="AS4238" s="15">
        <v>0</v>
      </c>
      <c r="AT4238" s="15">
        <v>0</v>
      </c>
      <c r="AU4238" s="15">
        <v>76</v>
      </c>
      <c r="AV4238" s="15">
        <v>0</v>
      </c>
      <c r="AW4238" s="15">
        <v>0</v>
      </c>
      <c r="AX4238" s="15">
        <v>0</v>
      </c>
      <c r="AY4238" s="29"/>
      <c r="AZ4238" s="33">
        <v>0</v>
      </c>
      <c r="BA4238" s="33">
        <v>0</v>
      </c>
      <c r="BB4238" s="33">
        <v>0</v>
      </c>
      <c r="BC4238" s="33">
        <v>0</v>
      </c>
      <c r="BD4238" s="33">
        <v>0</v>
      </c>
    </row>
    <row r="4239" spans="1:56" x14ac:dyDescent="0.25">
      <c r="A4239" s="51" t="s">
        <v>9104</v>
      </c>
      <c r="B4239" s="33" t="str">
        <f>CONCATENATE(G4239,"-",H4239,"-",I4239)</f>
        <v>999928752-Youth--40kg</v>
      </c>
      <c r="C4239" s="40" t="s">
        <v>2365</v>
      </c>
      <c r="D4239" s="40" t="s">
        <v>2475</v>
      </c>
      <c r="E4239" s="40" t="s">
        <v>701</v>
      </c>
      <c r="F4239" s="40" t="s">
        <v>644</v>
      </c>
      <c r="G4239" s="38">
        <v>999928752</v>
      </c>
      <c r="H4239" s="38" t="s">
        <v>1530</v>
      </c>
      <c r="I4239" s="40" t="s">
        <v>4778</v>
      </c>
      <c r="J4239" s="8">
        <f>(M4239-K4239)+W4239</f>
        <v>15</v>
      </c>
      <c r="K4239" s="8">
        <f>M4239/2</f>
        <v>15</v>
      </c>
      <c r="L4239" s="9"/>
      <c r="M4239" s="8">
        <f>SUM(N4239,O4239,P4239,Q4239,S4239,T4239,U4239)</f>
        <v>30</v>
      </c>
      <c r="N4239" s="8">
        <f>SUM(AX4239)</f>
        <v>0</v>
      </c>
      <c r="O4239" s="8">
        <v>0</v>
      </c>
      <c r="P4239" s="8">
        <f>SUM(AO4239,AW4239)</f>
        <v>0</v>
      </c>
      <c r="Q4239" s="8">
        <f>SUM(AK4239,AL4239,AM4239,AN4239,AP4239,AQ4239,AR4239,AO4239)</f>
        <v>30</v>
      </c>
      <c r="R4239" s="8">
        <f>COUNTIF(AK4239:AR4239, "&gt;0")</f>
        <v>1</v>
      </c>
      <c r="S4239" s="8">
        <f>SUM(AS4239,AT4239)</f>
        <v>0</v>
      </c>
      <c r="T4239" s="8">
        <f>SUM(AU4239)</f>
        <v>0</v>
      </c>
      <c r="U4239" s="8">
        <f>SUM(AV4239)</f>
        <v>0</v>
      </c>
      <c r="V4239" s="9"/>
      <c r="W4239" s="8">
        <f>(X4239+AD4239)</f>
        <v>0</v>
      </c>
      <c r="X4239" s="8">
        <f>SUM(Y4239:AB4239)</f>
        <v>0</v>
      </c>
      <c r="Y4239" s="8">
        <v>0</v>
      </c>
      <c r="Z4239" s="8">
        <f>0</f>
        <v>0</v>
      </c>
      <c r="AA4239" s="8">
        <f>SUM(AZ4239,BB4239)</f>
        <v>0</v>
      </c>
      <c r="AB4239" s="8">
        <f>SUM(BC4239,BD4239)</f>
        <v>0</v>
      </c>
      <c r="AC4239" s="8">
        <f>COUNTIF(BC4239:BD4239,"&gt;0")</f>
        <v>0</v>
      </c>
      <c r="AD4239" s="8">
        <f>SUM(AE4239:AI4239)</f>
        <v>0</v>
      </c>
      <c r="AE4239" s="8">
        <v>0</v>
      </c>
      <c r="AF4239" s="8">
        <v>0</v>
      </c>
      <c r="AG4239" s="8">
        <v>0</v>
      </c>
      <c r="AH4239" s="8">
        <v>0</v>
      </c>
      <c r="AI4239" s="8">
        <f>SUM(BA4239)</f>
        <v>0</v>
      </c>
      <c r="AJ4239" s="9"/>
      <c r="AK4239" s="8">
        <v>0</v>
      </c>
      <c r="AL4239" s="8">
        <v>0</v>
      </c>
      <c r="AM4239" s="8">
        <v>0</v>
      </c>
      <c r="AN4239" s="8">
        <v>0</v>
      </c>
      <c r="AO4239" s="8">
        <v>0</v>
      </c>
      <c r="AP4239" s="8">
        <v>30</v>
      </c>
      <c r="AQ4239" s="8">
        <v>0</v>
      </c>
      <c r="AR4239" s="8">
        <v>0</v>
      </c>
      <c r="AS4239" s="8">
        <v>0</v>
      </c>
      <c r="AT4239" s="8">
        <v>0</v>
      </c>
      <c r="AU4239" s="15">
        <v>0</v>
      </c>
      <c r="AV4239" s="15">
        <v>0</v>
      </c>
      <c r="AW4239" s="15">
        <v>0</v>
      </c>
      <c r="AX4239" s="15">
        <v>0</v>
      </c>
      <c r="AY4239" s="29"/>
      <c r="AZ4239" s="33">
        <v>0</v>
      </c>
      <c r="BA4239" s="33">
        <v>0</v>
      </c>
      <c r="BB4239" s="33">
        <v>0</v>
      </c>
      <c r="BC4239" s="33">
        <v>0</v>
      </c>
      <c r="BD4239" s="33">
        <v>0</v>
      </c>
    </row>
    <row r="4240" spans="1:56" x14ac:dyDescent="0.25">
      <c r="A4240" s="51" t="s">
        <v>5552</v>
      </c>
      <c r="B4240" s="33" t="str">
        <f>CONCATENATE(G4240,"-",H4240,"-",I4240)</f>
        <v>999921152-Youth-+40kg</v>
      </c>
      <c r="C4240" s="38" t="s">
        <v>327</v>
      </c>
      <c r="D4240" s="38" t="s">
        <v>741</v>
      </c>
      <c r="E4240" s="38" t="s">
        <v>11</v>
      </c>
      <c r="F4240" s="38" t="s">
        <v>12</v>
      </c>
      <c r="G4240" s="38">
        <v>999921152</v>
      </c>
      <c r="H4240" s="38" t="s">
        <v>1530</v>
      </c>
      <c r="I4240" s="40" t="s">
        <v>4779</v>
      </c>
      <c r="J4240" s="8">
        <f>(M4240-K4240)+W4240</f>
        <v>1140</v>
      </c>
      <c r="K4240" s="8"/>
      <c r="L4240" s="9"/>
      <c r="M4240" s="8">
        <f>SUM(N4240,O4240,P4240,Q4240,S4240,T4240,U4240)</f>
        <v>390</v>
      </c>
      <c r="N4240" s="8">
        <f>SUM(AX4240)</f>
        <v>0</v>
      </c>
      <c r="O4240" s="8">
        <v>0</v>
      </c>
      <c r="P4240" s="8">
        <f>SUM(AO4240,AW4240)</f>
        <v>0</v>
      </c>
      <c r="Q4240" s="8">
        <f>SUM(AK4240,AL4240,AM4240,AN4240,AP4240,AQ4240,AR4240,AO4240)</f>
        <v>60</v>
      </c>
      <c r="R4240" s="8">
        <f>COUNTIF(AK4240:AR4240, "&gt;0")</f>
        <v>1</v>
      </c>
      <c r="S4240" s="8">
        <f>SUM(AS4240,AT4240)</f>
        <v>160</v>
      </c>
      <c r="T4240" s="8">
        <f>SUM(AU4240)</f>
        <v>57</v>
      </c>
      <c r="U4240" s="8">
        <f>SUM(AV4240)</f>
        <v>113</v>
      </c>
      <c r="V4240" s="9"/>
      <c r="W4240" s="8">
        <f>(X4240+AD4240)</f>
        <v>750</v>
      </c>
      <c r="X4240" s="8">
        <f>SUM(Y4240:AB4240)</f>
        <v>50</v>
      </c>
      <c r="Y4240" s="8">
        <v>0</v>
      </c>
      <c r="Z4240" s="8">
        <f>0</f>
        <v>0</v>
      </c>
      <c r="AA4240" s="8">
        <f>SUM(AZ4240,BB4240)</f>
        <v>50</v>
      </c>
      <c r="AB4240" s="8">
        <f>SUM(BC4240,BD4240)</f>
        <v>0</v>
      </c>
      <c r="AC4240" s="8">
        <f>COUNTIF(BC4240:BD4240,"&gt;0")</f>
        <v>0</v>
      </c>
      <c r="AD4240" s="8">
        <f>SUM(AE4240:AI4240)</f>
        <v>700</v>
      </c>
      <c r="AE4240" s="8">
        <v>0</v>
      </c>
      <c r="AF4240" s="8">
        <v>0</v>
      </c>
      <c r="AG4240" s="8">
        <v>0</v>
      </c>
      <c r="AH4240" s="8">
        <v>0</v>
      </c>
      <c r="AI4240" s="8">
        <f>SUM(BA4240)</f>
        <v>700</v>
      </c>
      <c r="AJ4240" s="9"/>
      <c r="AK4240" s="8">
        <v>0</v>
      </c>
      <c r="AL4240" s="8">
        <v>0</v>
      </c>
      <c r="AM4240" s="8">
        <v>60</v>
      </c>
      <c r="AN4240" s="8">
        <v>0</v>
      </c>
      <c r="AO4240" s="8">
        <v>0</v>
      </c>
      <c r="AP4240" s="8">
        <v>0</v>
      </c>
      <c r="AQ4240" s="8">
        <v>0</v>
      </c>
      <c r="AR4240" s="8">
        <v>0</v>
      </c>
      <c r="AS4240" s="8">
        <v>160</v>
      </c>
      <c r="AT4240" s="8">
        <v>0</v>
      </c>
      <c r="AU4240" s="15">
        <v>57</v>
      </c>
      <c r="AV4240" s="15">
        <v>113</v>
      </c>
      <c r="AW4240" s="15">
        <v>0</v>
      </c>
      <c r="AX4240" s="15">
        <v>0</v>
      </c>
      <c r="AY4240" s="29"/>
      <c r="AZ4240" s="33">
        <v>0</v>
      </c>
      <c r="BA4240" s="33">
        <v>700</v>
      </c>
      <c r="BB4240" s="33">
        <v>50</v>
      </c>
      <c r="BC4240" s="33">
        <v>0</v>
      </c>
      <c r="BD4240" s="33">
        <v>0</v>
      </c>
    </row>
    <row r="4241" spans="1:56" x14ac:dyDescent="0.25">
      <c r="A4241" s="51" t="s">
        <v>5553</v>
      </c>
      <c r="B4241" s="33" t="str">
        <f>CONCATENATE(G4241,"-",H4241,"-",I4241)</f>
        <v>999928637-Youth-+40kg</v>
      </c>
      <c r="C4241" s="37" t="s">
        <v>106</v>
      </c>
      <c r="D4241" s="37" t="s">
        <v>3119</v>
      </c>
      <c r="E4241" s="37" t="s">
        <v>11</v>
      </c>
      <c r="F4241" s="37" t="s">
        <v>12</v>
      </c>
      <c r="G4241" s="37">
        <v>999928637</v>
      </c>
      <c r="H4241" s="37" t="s">
        <v>1530</v>
      </c>
      <c r="I4241" s="40" t="s">
        <v>4779</v>
      </c>
      <c r="J4241" s="8">
        <f>(M4241-K4241)+W4241</f>
        <v>715</v>
      </c>
      <c r="K4241" s="15"/>
      <c r="L4241" s="16"/>
      <c r="M4241" s="8">
        <f>SUM(N4241,O4241,P4241,Q4241,S4241,T4241,U4241)</f>
        <v>190</v>
      </c>
      <c r="N4241" s="8">
        <f>SUM(AX4241)</f>
        <v>0</v>
      </c>
      <c r="O4241" s="8">
        <v>0</v>
      </c>
      <c r="P4241" s="8">
        <f>SUM(AO4241,AW4241)</f>
        <v>0</v>
      </c>
      <c r="Q4241" s="8">
        <f>SUM(AK4241,AL4241,AM4241,AN4241,AP4241,AQ4241,AR4241,AO4241)</f>
        <v>0</v>
      </c>
      <c r="R4241" s="8">
        <f>COUNTIF(AK4241:AR4241, "&gt;0")</f>
        <v>0</v>
      </c>
      <c r="S4241" s="8">
        <f>SUM(AS4241,AT4241)</f>
        <v>48</v>
      </c>
      <c r="T4241" s="8">
        <f>SUM(AU4241)</f>
        <v>57</v>
      </c>
      <c r="U4241" s="8">
        <f>SUM(AV4241)</f>
        <v>85</v>
      </c>
      <c r="V4241" s="16"/>
      <c r="W4241" s="8">
        <f>(X4241+AD4241)</f>
        <v>525</v>
      </c>
      <c r="X4241" s="8">
        <f>SUM(Y4241:AB4241)</f>
        <v>0</v>
      </c>
      <c r="Y4241" s="8">
        <v>0</v>
      </c>
      <c r="Z4241" s="8">
        <f>0</f>
        <v>0</v>
      </c>
      <c r="AA4241" s="8">
        <f>SUM(AZ4241,BB4241)</f>
        <v>0</v>
      </c>
      <c r="AB4241" s="8">
        <f>SUM(BC4241,BD4241)</f>
        <v>0</v>
      </c>
      <c r="AC4241" s="8">
        <f>COUNTIF(BC4241:BD4241,"&gt;0")</f>
        <v>0</v>
      </c>
      <c r="AD4241" s="8">
        <f>SUM(AE4241:AI4241)</f>
        <v>525</v>
      </c>
      <c r="AE4241" s="8">
        <v>0</v>
      </c>
      <c r="AF4241" s="8">
        <v>0</v>
      </c>
      <c r="AG4241" s="8">
        <v>0</v>
      </c>
      <c r="AH4241" s="8">
        <v>0</v>
      </c>
      <c r="AI4241" s="8">
        <f>SUM(BA4241)</f>
        <v>525</v>
      </c>
      <c r="AJ4241" s="16"/>
      <c r="AK4241" s="15">
        <v>0</v>
      </c>
      <c r="AL4241" s="15">
        <v>0</v>
      </c>
      <c r="AM4241" s="15">
        <v>0</v>
      </c>
      <c r="AN4241" s="15">
        <v>0</v>
      </c>
      <c r="AO4241" s="15">
        <v>0</v>
      </c>
      <c r="AP4241" s="15">
        <v>0</v>
      </c>
      <c r="AQ4241" s="15">
        <v>0</v>
      </c>
      <c r="AR4241" s="15">
        <v>0</v>
      </c>
      <c r="AS4241" s="15">
        <v>0</v>
      </c>
      <c r="AT4241" s="15">
        <v>48</v>
      </c>
      <c r="AU4241" s="15">
        <v>57</v>
      </c>
      <c r="AV4241" s="15">
        <v>85</v>
      </c>
      <c r="AW4241" s="15">
        <v>0</v>
      </c>
      <c r="AX4241" s="15">
        <v>0</v>
      </c>
      <c r="AY4241" s="29"/>
      <c r="AZ4241" s="33">
        <v>0</v>
      </c>
      <c r="BA4241" s="33">
        <v>525</v>
      </c>
      <c r="BB4241" s="33">
        <v>0</v>
      </c>
      <c r="BC4241" s="33">
        <v>0</v>
      </c>
      <c r="BD4241" s="33">
        <v>0</v>
      </c>
    </row>
    <row r="4242" spans="1:56" x14ac:dyDescent="0.25">
      <c r="A4242" s="51" t="s">
        <v>5555</v>
      </c>
      <c r="B4242" s="33" t="str">
        <f>CONCATENATE(G4242,"-",H4242,"-",I4242)</f>
        <v>999924615-Youth-+40kg</v>
      </c>
      <c r="C4242" s="37" t="s">
        <v>1664</v>
      </c>
      <c r="D4242" s="37" t="s">
        <v>1912</v>
      </c>
      <c r="E4242" s="37" t="s">
        <v>11</v>
      </c>
      <c r="F4242" s="37" t="s">
        <v>12</v>
      </c>
      <c r="G4242" s="37">
        <v>999924615</v>
      </c>
      <c r="H4242" s="37" t="s">
        <v>1530</v>
      </c>
      <c r="I4242" s="37" t="s">
        <v>4779</v>
      </c>
      <c r="J4242" s="8">
        <f>(M4242-K4242)+W4242</f>
        <v>427.15</v>
      </c>
      <c r="K4242" s="8">
        <f>M4242/2</f>
        <v>33.15</v>
      </c>
      <c r="L4242" s="9"/>
      <c r="M4242" s="8">
        <f>SUM(N4242,O4242,P4242,Q4242,S4242,T4242,U4242)</f>
        <v>66.3</v>
      </c>
      <c r="N4242" s="8">
        <f>SUM(AX4242)</f>
        <v>0</v>
      </c>
      <c r="O4242" s="8">
        <v>0</v>
      </c>
      <c r="P4242" s="8">
        <f>SUM(AO4242,AW4242)</f>
        <v>0</v>
      </c>
      <c r="Q4242" s="8">
        <f>SUM(AK4242,AL4242,AM4242,AN4242,AP4242,AQ4242,AR4242,AO4242)</f>
        <v>0</v>
      </c>
      <c r="R4242" s="8">
        <f>COUNTIF(AK4242:AR4242, "&gt;0")</f>
        <v>0</v>
      </c>
      <c r="S4242" s="8">
        <f>SUM(AS4242,AT4242)</f>
        <v>36</v>
      </c>
      <c r="T4242" s="8">
        <f>SUM(AU4242)</f>
        <v>30.299999999999997</v>
      </c>
      <c r="U4242" s="8">
        <f>SUM(AV4242)</f>
        <v>0</v>
      </c>
      <c r="V4242" s="9"/>
      <c r="W4242" s="8">
        <f>(X4242+AD4242)</f>
        <v>394</v>
      </c>
      <c r="X4242" s="8">
        <f>SUM(Y4242:AB4242)</f>
        <v>0</v>
      </c>
      <c r="Y4242" s="8">
        <v>0</v>
      </c>
      <c r="Z4242" s="8">
        <f>0</f>
        <v>0</v>
      </c>
      <c r="AA4242" s="8">
        <f>SUM(AZ4242,BB4242)</f>
        <v>0</v>
      </c>
      <c r="AB4242" s="8">
        <f>SUM(BC4242,BD4242)</f>
        <v>0</v>
      </c>
      <c r="AC4242" s="8">
        <f>COUNTIF(BC4242:BD4242,"&gt;0")</f>
        <v>0</v>
      </c>
      <c r="AD4242" s="8">
        <f>SUM(AE4242:AI4242)</f>
        <v>394</v>
      </c>
      <c r="AE4242" s="8">
        <v>0</v>
      </c>
      <c r="AF4242" s="8">
        <v>0</v>
      </c>
      <c r="AG4242" s="8">
        <v>0</v>
      </c>
      <c r="AH4242" s="8">
        <v>0</v>
      </c>
      <c r="AI4242" s="8">
        <f>SUM(BA4242)</f>
        <v>394</v>
      </c>
      <c r="AJ4242" s="9"/>
      <c r="AK4242" s="8">
        <v>0</v>
      </c>
      <c r="AL4242" s="8">
        <v>0</v>
      </c>
      <c r="AM4242" s="8">
        <v>0</v>
      </c>
      <c r="AN4242" s="8">
        <v>0</v>
      </c>
      <c r="AO4242" s="8">
        <v>0</v>
      </c>
      <c r="AP4242" s="8">
        <v>0</v>
      </c>
      <c r="AQ4242" s="8">
        <v>0</v>
      </c>
      <c r="AR4242" s="8">
        <v>0</v>
      </c>
      <c r="AS4242" s="8">
        <v>36</v>
      </c>
      <c r="AT4242" s="8">
        <v>0</v>
      </c>
      <c r="AU4242" s="8">
        <v>30.299999999999997</v>
      </c>
      <c r="AV4242" s="8">
        <v>0</v>
      </c>
      <c r="AW4242" s="8">
        <v>0</v>
      </c>
      <c r="AX4242" s="8">
        <v>0</v>
      </c>
      <c r="AY4242" s="30"/>
      <c r="AZ4242" s="33">
        <v>0</v>
      </c>
      <c r="BA4242" s="33">
        <v>394</v>
      </c>
      <c r="BB4242" s="33">
        <v>0</v>
      </c>
      <c r="BC4242" s="33">
        <v>0</v>
      </c>
      <c r="BD4242" s="33">
        <v>0</v>
      </c>
    </row>
    <row r="4243" spans="1:56" x14ac:dyDescent="0.25">
      <c r="A4243" s="51" t="s">
        <v>5554</v>
      </c>
      <c r="B4243" s="33" t="str">
        <f>CONCATENATE(G4243,"-",H4243,"-",I4243)</f>
        <v>999925998-Youth-+40kg</v>
      </c>
      <c r="C4243" s="37" t="s">
        <v>5258</v>
      </c>
      <c r="D4243" s="37" t="s">
        <v>5259</v>
      </c>
      <c r="E4243" s="37" t="s">
        <v>11</v>
      </c>
      <c r="F4243" s="37" t="s">
        <v>12</v>
      </c>
      <c r="G4243" s="37">
        <v>999925998</v>
      </c>
      <c r="H4243" s="37" t="s">
        <v>1530</v>
      </c>
      <c r="I4243" s="37" t="s">
        <v>4779</v>
      </c>
      <c r="J4243" s="8">
        <f>(M4243-K4243)+W4243</f>
        <v>394</v>
      </c>
      <c r="K4243" s="8">
        <f>M4243/2</f>
        <v>0</v>
      </c>
      <c r="L4243" s="9"/>
      <c r="M4243" s="8">
        <f>SUM(N4243,O4243,P4243,Q4243,S4243,T4243,U4243)</f>
        <v>0</v>
      </c>
      <c r="N4243" s="8">
        <f>SUM(AX4243)</f>
        <v>0</v>
      </c>
      <c r="O4243" s="8">
        <v>0</v>
      </c>
      <c r="P4243" s="8">
        <f>SUM(AO4243,AW4243)</f>
        <v>0</v>
      </c>
      <c r="Q4243" s="8">
        <f>SUM(AK4243,AL4243,AM4243,AN4243,AP4243,AQ4243,AR4243,AO4243)</f>
        <v>0</v>
      </c>
      <c r="R4243" s="8">
        <f>COUNTIF(AK4243:AR4243, "&gt;0")</f>
        <v>0</v>
      </c>
      <c r="S4243" s="8">
        <f>SUM(AS4243,AT4243)</f>
        <v>0</v>
      </c>
      <c r="T4243" s="8">
        <f>SUM(AU4243)</f>
        <v>0</v>
      </c>
      <c r="U4243" s="8">
        <f>SUM(AV4243)</f>
        <v>0</v>
      </c>
      <c r="V4243" s="9"/>
      <c r="W4243" s="8">
        <f>(X4243+AD4243)</f>
        <v>394</v>
      </c>
      <c r="X4243" s="8">
        <f>SUM(Y4243:AB4243)</f>
        <v>0</v>
      </c>
      <c r="Y4243" s="8">
        <v>0</v>
      </c>
      <c r="Z4243" s="8">
        <f>0</f>
        <v>0</v>
      </c>
      <c r="AA4243" s="8">
        <f>SUM(AZ4243,BB4243)</f>
        <v>0</v>
      </c>
      <c r="AB4243" s="8">
        <f>SUM(BC4243,BD4243)</f>
        <v>0</v>
      </c>
      <c r="AC4243" s="8">
        <f>COUNTIF(BC4243:BD4243,"&gt;0")</f>
        <v>0</v>
      </c>
      <c r="AD4243" s="8">
        <f>SUM(AE4243:AI4243)</f>
        <v>394</v>
      </c>
      <c r="AE4243" s="8">
        <v>0</v>
      </c>
      <c r="AF4243" s="8">
        <v>0</v>
      </c>
      <c r="AG4243" s="8">
        <v>0</v>
      </c>
      <c r="AH4243" s="8">
        <v>0</v>
      </c>
      <c r="AI4243" s="8">
        <f>SUM(BA4243)</f>
        <v>394</v>
      </c>
      <c r="AJ4243" s="9"/>
      <c r="AK4243" s="8">
        <v>0</v>
      </c>
      <c r="AL4243" s="8">
        <v>0</v>
      </c>
      <c r="AM4243" s="8">
        <v>0</v>
      </c>
      <c r="AN4243" s="8">
        <v>0</v>
      </c>
      <c r="AO4243" s="8">
        <v>0</v>
      </c>
      <c r="AP4243" s="8">
        <v>0</v>
      </c>
      <c r="AQ4243" s="8">
        <v>0</v>
      </c>
      <c r="AR4243" s="8">
        <v>0</v>
      </c>
      <c r="AS4243" s="8">
        <v>0</v>
      </c>
      <c r="AT4243" s="8">
        <v>0</v>
      </c>
      <c r="AU4243" s="8">
        <v>0</v>
      </c>
      <c r="AV4243" s="8">
        <v>0</v>
      </c>
      <c r="AW4243" s="8">
        <v>0</v>
      </c>
      <c r="AX4243" s="8">
        <v>0</v>
      </c>
      <c r="AY4243" s="30"/>
      <c r="AZ4243" s="33">
        <v>0</v>
      </c>
      <c r="BA4243" s="33">
        <v>394</v>
      </c>
      <c r="BB4243" s="33">
        <v>0</v>
      </c>
      <c r="BC4243" s="33">
        <v>0</v>
      </c>
      <c r="BD4243" s="33">
        <v>0</v>
      </c>
    </row>
    <row r="4244" spans="1:56" x14ac:dyDescent="0.25">
      <c r="A4244" s="51" t="s">
        <v>5556</v>
      </c>
      <c r="B4244" s="33" t="str">
        <f>CONCATENATE(G4244,"-",H4244,"-",I4244)</f>
        <v>999926934-Youth-+40kg</v>
      </c>
      <c r="C4244" s="37" t="s">
        <v>1831</v>
      </c>
      <c r="D4244" s="37" t="s">
        <v>1832</v>
      </c>
      <c r="E4244" s="37" t="s">
        <v>11</v>
      </c>
      <c r="F4244" s="37" t="s">
        <v>12</v>
      </c>
      <c r="G4244" s="37">
        <v>999926934</v>
      </c>
      <c r="H4244" s="37" t="s">
        <v>1530</v>
      </c>
      <c r="I4244" s="40" t="s">
        <v>4779</v>
      </c>
      <c r="J4244" s="8">
        <f>(M4244-K4244)+W4244</f>
        <v>353</v>
      </c>
      <c r="K4244" s="15"/>
      <c r="L4244" s="16"/>
      <c r="M4244" s="8">
        <f>SUM(N4244,O4244,P4244,Q4244,S4244,T4244,U4244)</f>
        <v>57</v>
      </c>
      <c r="N4244" s="8">
        <f>SUM(AX4244)</f>
        <v>0</v>
      </c>
      <c r="O4244" s="8">
        <v>0</v>
      </c>
      <c r="P4244" s="8">
        <f>SUM(AO4244,AW4244)</f>
        <v>0</v>
      </c>
      <c r="Q4244" s="8">
        <f>SUM(AK4244,AL4244,AM4244,AN4244,AP4244,AQ4244,AR4244,AO4244)</f>
        <v>0</v>
      </c>
      <c r="R4244" s="8">
        <f>COUNTIF(AK4244:AR4244, "&gt;0")</f>
        <v>0</v>
      </c>
      <c r="S4244" s="8">
        <f>SUM(AS4244,AT4244)</f>
        <v>0</v>
      </c>
      <c r="T4244" s="8">
        <f>SUM(AU4244)</f>
        <v>57</v>
      </c>
      <c r="U4244" s="8">
        <f>SUM(AV4244)</f>
        <v>0</v>
      </c>
      <c r="V4244" s="16"/>
      <c r="W4244" s="8">
        <f>(X4244+AD4244)</f>
        <v>296</v>
      </c>
      <c r="X4244" s="8">
        <f>SUM(Y4244:AB4244)</f>
        <v>0</v>
      </c>
      <c r="Y4244" s="8">
        <v>0</v>
      </c>
      <c r="Z4244" s="8">
        <f>0</f>
        <v>0</v>
      </c>
      <c r="AA4244" s="8">
        <f>SUM(AZ4244,BB4244)</f>
        <v>0</v>
      </c>
      <c r="AB4244" s="8">
        <f>SUM(BC4244,BD4244)</f>
        <v>0</v>
      </c>
      <c r="AC4244" s="8">
        <f>COUNTIF(BC4244:BD4244,"&gt;0")</f>
        <v>0</v>
      </c>
      <c r="AD4244" s="8">
        <f>SUM(AE4244:AI4244)</f>
        <v>296</v>
      </c>
      <c r="AE4244" s="8">
        <v>0</v>
      </c>
      <c r="AF4244" s="8">
        <v>0</v>
      </c>
      <c r="AG4244" s="8">
        <v>0</v>
      </c>
      <c r="AH4244" s="8">
        <v>0</v>
      </c>
      <c r="AI4244" s="8">
        <f>SUM(BA4244)</f>
        <v>296</v>
      </c>
      <c r="AJ4244" s="16"/>
      <c r="AK4244" s="15">
        <v>0</v>
      </c>
      <c r="AL4244" s="15">
        <v>0</v>
      </c>
      <c r="AM4244" s="15">
        <v>0</v>
      </c>
      <c r="AN4244" s="15">
        <v>0</v>
      </c>
      <c r="AO4244" s="15">
        <v>0</v>
      </c>
      <c r="AP4244" s="15">
        <v>0</v>
      </c>
      <c r="AQ4244" s="15">
        <v>0</v>
      </c>
      <c r="AR4244" s="15">
        <v>0</v>
      </c>
      <c r="AS4244" s="15">
        <v>0</v>
      </c>
      <c r="AT4244" s="15">
        <v>0</v>
      </c>
      <c r="AU4244" s="15">
        <v>57</v>
      </c>
      <c r="AV4244" s="15">
        <v>0</v>
      </c>
      <c r="AW4244" s="15">
        <v>0</v>
      </c>
      <c r="AX4244" s="15">
        <v>0</v>
      </c>
      <c r="AY4244" s="29"/>
      <c r="AZ4244" s="33">
        <v>0</v>
      </c>
      <c r="BA4244" s="33">
        <v>296</v>
      </c>
      <c r="BB4244" s="33">
        <v>0</v>
      </c>
      <c r="BC4244" s="33">
        <v>0</v>
      </c>
      <c r="BD4244" s="33">
        <v>0</v>
      </c>
    </row>
    <row r="4245" spans="1:56" x14ac:dyDescent="0.25">
      <c r="A4245" s="51" t="s">
        <v>5558</v>
      </c>
      <c r="B4245" s="33" t="str">
        <f>CONCATENATE(G4245,"-",H4245,"-",I4245)</f>
        <v>999919180-Youth-+40kg</v>
      </c>
      <c r="C4245" s="37" t="s">
        <v>1908</v>
      </c>
      <c r="D4245" s="37" t="s">
        <v>279</v>
      </c>
      <c r="E4245" s="37" t="s">
        <v>11</v>
      </c>
      <c r="F4245" s="37" t="s">
        <v>12</v>
      </c>
      <c r="G4245" s="37">
        <v>999919180</v>
      </c>
      <c r="H4245" s="37" t="s">
        <v>1530</v>
      </c>
      <c r="I4245" s="37" t="s">
        <v>4779</v>
      </c>
      <c r="J4245" s="8">
        <f>(M4245-K4245)+W4245</f>
        <v>296</v>
      </c>
      <c r="K4245" s="8">
        <f>M4245/2</f>
        <v>0</v>
      </c>
      <c r="L4245" s="9"/>
      <c r="M4245" s="8">
        <f>SUM(N4245,O4245,P4245,Q4245,S4245,T4245,U4245)</f>
        <v>0</v>
      </c>
      <c r="N4245" s="8">
        <f>SUM(AX4245)</f>
        <v>0</v>
      </c>
      <c r="O4245" s="8">
        <v>0</v>
      </c>
      <c r="P4245" s="8">
        <f>SUM(AO4245,AW4245)</f>
        <v>0</v>
      </c>
      <c r="Q4245" s="8">
        <f>SUM(AK4245,AL4245,AM4245,AN4245,AP4245,AQ4245,AR4245,AO4245)</f>
        <v>0</v>
      </c>
      <c r="R4245" s="8">
        <f>COUNTIF(AK4245:AR4245, "&gt;0")</f>
        <v>0</v>
      </c>
      <c r="S4245" s="8">
        <f>SUM(AS4245,AT4245)</f>
        <v>0</v>
      </c>
      <c r="T4245" s="8">
        <f>SUM(AU4245)</f>
        <v>0</v>
      </c>
      <c r="U4245" s="8">
        <f>SUM(AV4245)</f>
        <v>0</v>
      </c>
      <c r="V4245" s="9"/>
      <c r="W4245" s="8">
        <f>(X4245+AD4245)</f>
        <v>296</v>
      </c>
      <c r="X4245" s="8">
        <f>SUM(Y4245:AB4245)</f>
        <v>0</v>
      </c>
      <c r="Y4245" s="8">
        <v>0</v>
      </c>
      <c r="Z4245" s="8">
        <f>0</f>
        <v>0</v>
      </c>
      <c r="AA4245" s="8">
        <f>SUM(AZ4245,BB4245)</f>
        <v>0</v>
      </c>
      <c r="AB4245" s="8">
        <f>SUM(BC4245,BD4245)</f>
        <v>0</v>
      </c>
      <c r="AC4245" s="8">
        <f>COUNTIF(BC4245:BD4245,"&gt;0")</f>
        <v>0</v>
      </c>
      <c r="AD4245" s="8">
        <f>SUM(AE4245:AI4245)</f>
        <v>296</v>
      </c>
      <c r="AE4245" s="8">
        <v>0</v>
      </c>
      <c r="AF4245" s="8">
        <v>0</v>
      </c>
      <c r="AG4245" s="8">
        <v>0</v>
      </c>
      <c r="AH4245" s="8">
        <v>0</v>
      </c>
      <c r="AI4245" s="8">
        <f>SUM(BA4245)</f>
        <v>296</v>
      </c>
      <c r="AJ4245" s="9"/>
      <c r="AK4245" s="8">
        <v>0</v>
      </c>
      <c r="AL4245" s="8">
        <v>0</v>
      </c>
      <c r="AM4245" s="8">
        <v>0</v>
      </c>
      <c r="AN4245" s="8">
        <v>0</v>
      </c>
      <c r="AO4245" s="8">
        <v>0</v>
      </c>
      <c r="AP4245" s="8">
        <v>0</v>
      </c>
      <c r="AQ4245" s="8">
        <v>0</v>
      </c>
      <c r="AR4245" s="8">
        <v>0</v>
      </c>
      <c r="AS4245" s="8">
        <v>0</v>
      </c>
      <c r="AT4245" s="8">
        <v>0</v>
      </c>
      <c r="AU4245" s="8">
        <v>0</v>
      </c>
      <c r="AV4245" s="8">
        <v>0</v>
      </c>
      <c r="AW4245" s="8">
        <v>0</v>
      </c>
      <c r="AX4245" s="8">
        <v>0</v>
      </c>
      <c r="AY4245" s="30"/>
      <c r="AZ4245" s="33">
        <v>0</v>
      </c>
      <c r="BA4245" s="33">
        <v>296</v>
      </c>
      <c r="BB4245" s="33">
        <v>0</v>
      </c>
      <c r="BC4245" s="33">
        <v>0</v>
      </c>
      <c r="BD4245" s="33">
        <v>0</v>
      </c>
    </row>
    <row r="4246" spans="1:56" x14ac:dyDescent="0.25">
      <c r="A4246" s="51" t="s">
        <v>5559</v>
      </c>
      <c r="B4246" s="33" t="str">
        <f>CONCATENATE(G4246,"-",H4246,"-",I4246)</f>
        <v>999922895-Youth-+40kg</v>
      </c>
      <c r="C4246" s="37" t="s">
        <v>5261</v>
      </c>
      <c r="D4246" s="37" t="s">
        <v>1925</v>
      </c>
      <c r="E4246" s="37" t="s">
        <v>11</v>
      </c>
      <c r="F4246" s="37" t="s">
        <v>12</v>
      </c>
      <c r="G4246" s="37">
        <v>999922895</v>
      </c>
      <c r="H4246" s="37" t="s">
        <v>1530</v>
      </c>
      <c r="I4246" s="37" t="s">
        <v>4779</v>
      </c>
      <c r="J4246" s="8">
        <f>(M4246-K4246)+W4246</f>
        <v>296</v>
      </c>
      <c r="K4246" s="8">
        <f>M4246/2</f>
        <v>0</v>
      </c>
      <c r="L4246" s="9"/>
      <c r="M4246" s="8">
        <f>SUM(N4246,O4246,P4246,Q4246,S4246,T4246,U4246)</f>
        <v>0</v>
      </c>
      <c r="N4246" s="8">
        <f>SUM(AX4246)</f>
        <v>0</v>
      </c>
      <c r="O4246" s="8">
        <v>0</v>
      </c>
      <c r="P4246" s="8">
        <f>SUM(AO4246,AW4246)</f>
        <v>0</v>
      </c>
      <c r="Q4246" s="8">
        <f>SUM(AK4246,AL4246,AM4246,AN4246,AP4246,AQ4246,AR4246,AO4246)</f>
        <v>0</v>
      </c>
      <c r="R4246" s="8">
        <f>COUNTIF(AK4246:AR4246, "&gt;0")</f>
        <v>0</v>
      </c>
      <c r="S4246" s="8">
        <f>SUM(AS4246,AT4246)</f>
        <v>0</v>
      </c>
      <c r="T4246" s="8">
        <f>SUM(AU4246)</f>
        <v>0</v>
      </c>
      <c r="U4246" s="8">
        <f>SUM(AV4246)</f>
        <v>0</v>
      </c>
      <c r="V4246" s="9"/>
      <c r="W4246" s="8">
        <f>(X4246+AD4246)</f>
        <v>296</v>
      </c>
      <c r="X4246" s="8">
        <f>SUM(Y4246:AB4246)</f>
        <v>0</v>
      </c>
      <c r="Y4246" s="8">
        <v>0</v>
      </c>
      <c r="Z4246" s="8">
        <f>0</f>
        <v>0</v>
      </c>
      <c r="AA4246" s="8">
        <f>SUM(AZ4246,BB4246)</f>
        <v>0</v>
      </c>
      <c r="AB4246" s="8">
        <f>SUM(BC4246,BD4246)</f>
        <v>0</v>
      </c>
      <c r="AC4246" s="8">
        <f>COUNTIF(BC4246:BD4246,"&gt;0")</f>
        <v>0</v>
      </c>
      <c r="AD4246" s="8">
        <f>SUM(AE4246:AI4246)</f>
        <v>296</v>
      </c>
      <c r="AE4246" s="8">
        <v>0</v>
      </c>
      <c r="AF4246" s="8">
        <v>0</v>
      </c>
      <c r="AG4246" s="8">
        <v>0</v>
      </c>
      <c r="AH4246" s="8">
        <v>0</v>
      </c>
      <c r="AI4246" s="8">
        <f>SUM(BA4246)</f>
        <v>296</v>
      </c>
      <c r="AJ4246" s="9"/>
      <c r="AK4246" s="8">
        <v>0</v>
      </c>
      <c r="AL4246" s="8">
        <v>0</v>
      </c>
      <c r="AM4246" s="8">
        <v>0</v>
      </c>
      <c r="AN4246" s="8">
        <v>0</v>
      </c>
      <c r="AO4246" s="8">
        <v>0</v>
      </c>
      <c r="AP4246" s="8">
        <v>0</v>
      </c>
      <c r="AQ4246" s="8">
        <v>0</v>
      </c>
      <c r="AR4246" s="8">
        <v>0</v>
      </c>
      <c r="AS4246" s="8">
        <v>0</v>
      </c>
      <c r="AT4246" s="8">
        <v>0</v>
      </c>
      <c r="AU4246" s="8">
        <v>0</v>
      </c>
      <c r="AV4246" s="8">
        <v>0</v>
      </c>
      <c r="AW4246" s="8">
        <v>0</v>
      </c>
      <c r="AX4246" s="8">
        <v>0</v>
      </c>
      <c r="AY4246" s="30"/>
      <c r="AZ4246" s="33">
        <v>0</v>
      </c>
      <c r="BA4246" s="33">
        <v>296</v>
      </c>
      <c r="BB4246" s="33">
        <v>0</v>
      </c>
      <c r="BC4246" s="33">
        <v>0</v>
      </c>
      <c r="BD4246" s="33">
        <v>0</v>
      </c>
    </row>
    <row r="4247" spans="1:56" x14ac:dyDescent="0.25">
      <c r="A4247" s="51" t="s">
        <v>5557</v>
      </c>
      <c r="B4247" s="33" t="str">
        <f>CONCATENATE(G4247,"-",H4247,"-",I4247)</f>
        <v>999925617-Youth-+40kg</v>
      </c>
      <c r="C4247" s="37" t="s">
        <v>383</v>
      </c>
      <c r="D4247" s="37" t="s">
        <v>5260</v>
      </c>
      <c r="E4247" s="37" t="s">
        <v>11</v>
      </c>
      <c r="F4247" s="37" t="s">
        <v>12</v>
      </c>
      <c r="G4247" s="37">
        <v>999925617</v>
      </c>
      <c r="H4247" s="37" t="s">
        <v>1530</v>
      </c>
      <c r="I4247" s="37" t="s">
        <v>4779</v>
      </c>
      <c r="J4247" s="8">
        <f>(M4247-K4247)+W4247</f>
        <v>296</v>
      </c>
      <c r="K4247" s="8">
        <f>M4247/2</f>
        <v>0</v>
      </c>
      <c r="L4247" s="9"/>
      <c r="M4247" s="8">
        <f>SUM(N4247,O4247,P4247,Q4247,S4247,T4247,U4247)</f>
        <v>0</v>
      </c>
      <c r="N4247" s="8">
        <f>SUM(AX4247)</f>
        <v>0</v>
      </c>
      <c r="O4247" s="8">
        <v>0</v>
      </c>
      <c r="P4247" s="8">
        <f>SUM(AO4247,AW4247)</f>
        <v>0</v>
      </c>
      <c r="Q4247" s="8">
        <f>SUM(AK4247,AL4247,AM4247,AN4247,AP4247,AQ4247,AR4247,AO4247)</f>
        <v>0</v>
      </c>
      <c r="R4247" s="8">
        <f>COUNTIF(AK4247:AR4247, "&gt;0")</f>
        <v>0</v>
      </c>
      <c r="S4247" s="8">
        <f>SUM(AS4247,AT4247)</f>
        <v>0</v>
      </c>
      <c r="T4247" s="8">
        <f>SUM(AU4247)</f>
        <v>0</v>
      </c>
      <c r="U4247" s="8">
        <f>SUM(AV4247)</f>
        <v>0</v>
      </c>
      <c r="V4247" s="9"/>
      <c r="W4247" s="8">
        <f>(X4247+AD4247)</f>
        <v>296</v>
      </c>
      <c r="X4247" s="8">
        <f>SUM(Y4247:AB4247)</f>
        <v>0</v>
      </c>
      <c r="Y4247" s="8">
        <v>0</v>
      </c>
      <c r="Z4247" s="8">
        <f>0</f>
        <v>0</v>
      </c>
      <c r="AA4247" s="8">
        <f>SUM(AZ4247,BB4247)</f>
        <v>0</v>
      </c>
      <c r="AB4247" s="8">
        <f>SUM(BC4247,BD4247)</f>
        <v>0</v>
      </c>
      <c r="AC4247" s="8">
        <f>COUNTIF(BC4247:BD4247,"&gt;0")</f>
        <v>0</v>
      </c>
      <c r="AD4247" s="8">
        <f>SUM(AE4247:AI4247)</f>
        <v>296</v>
      </c>
      <c r="AE4247" s="8">
        <v>0</v>
      </c>
      <c r="AF4247" s="8">
        <v>0</v>
      </c>
      <c r="AG4247" s="8">
        <v>0</v>
      </c>
      <c r="AH4247" s="8">
        <v>0</v>
      </c>
      <c r="AI4247" s="8">
        <f>SUM(BA4247)</f>
        <v>296</v>
      </c>
      <c r="AJ4247" s="9"/>
      <c r="AK4247" s="8">
        <v>0</v>
      </c>
      <c r="AL4247" s="8">
        <v>0</v>
      </c>
      <c r="AM4247" s="8">
        <v>0</v>
      </c>
      <c r="AN4247" s="8">
        <v>0</v>
      </c>
      <c r="AO4247" s="8">
        <v>0</v>
      </c>
      <c r="AP4247" s="8">
        <v>0</v>
      </c>
      <c r="AQ4247" s="8">
        <v>0</v>
      </c>
      <c r="AR4247" s="8">
        <v>0</v>
      </c>
      <c r="AS4247" s="8">
        <v>0</v>
      </c>
      <c r="AT4247" s="8">
        <v>0</v>
      </c>
      <c r="AU4247" s="8">
        <v>0</v>
      </c>
      <c r="AV4247" s="8">
        <v>0</v>
      </c>
      <c r="AW4247" s="8">
        <v>0</v>
      </c>
      <c r="AX4247" s="8">
        <v>0</v>
      </c>
      <c r="AY4247" s="30"/>
      <c r="AZ4247" s="33">
        <v>0</v>
      </c>
      <c r="BA4247" s="33">
        <v>296</v>
      </c>
      <c r="BB4247" s="33">
        <v>0</v>
      </c>
      <c r="BC4247" s="33">
        <v>0</v>
      </c>
      <c r="BD4247" s="33">
        <v>0</v>
      </c>
    </row>
    <row r="4248" spans="1:56" x14ac:dyDescent="0.25">
      <c r="A4248" s="51" t="s">
        <v>6665</v>
      </c>
      <c r="B4248" s="33" t="str">
        <f>CONCATENATE(G4248,"-",H4248,"-",I4248)</f>
        <v>999931920-Youth-+40kg</v>
      </c>
      <c r="C4248" s="38" t="s">
        <v>1896</v>
      </c>
      <c r="D4248" s="38" t="s">
        <v>86</v>
      </c>
      <c r="E4248" s="38" t="s">
        <v>11</v>
      </c>
      <c r="F4248" s="38" t="s">
        <v>12</v>
      </c>
      <c r="G4248" s="38">
        <v>999931920</v>
      </c>
      <c r="H4248" s="38" t="s">
        <v>1530</v>
      </c>
      <c r="I4248" s="40" t="s">
        <v>4779</v>
      </c>
      <c r="J4248" s="8">
        <f>(M4248-K4248)+W4248</f>
        <v>131.25</v>
      </c>
      <c r="K4248" s="8">
        <f>M4248/2</f>
        <v>131.25</v>
      </c>
      <c r="L4248" s="9"/>
      <c r="M4248" s="8">
        <f>SUM(N4248,O4248,P4248,Q4248,S4248,T4248,U4248)</f>
        <v>262.5</v>
      </c>
      <c r="N4248" s="8">
        <f>SUM(AX4248)</f>
        <v>0</v>
      </c>
      <c r="O4248" s="8">
        <v>0</v>
      </c>
      <c r="P4248" s="8">
        <f>SUM(AO4248,AW4248)</f>
        <v>0</v>
      </c>
      <c r="Q4248" s="8">
        <f>SUM(AK4248,AL4248,AM4248,AN4248,AP4248,AQ4248,AR4248,AO4248)</f>
        <v>60</v>
      </c>
      <c r="R4248" s="8">
        <f>COUNTIF(AK4248:AR4248, "&gt;0")</f>
        <v>2</v>
      </c>
      <c r="S4248" s="8">
        <f>SUM(AS4248,AT4248)</f>
        <v>60</v>
      </c>
      <c r="T4248" s="8">
        <f>SUM(AU4248)</f>
        <v>67.5</v>
      </c>
      <c r="U4248" s="8">
        <f>SUM(AV4248)</f>
        <v>75</v>
      </c>
      <c r="V4248" s="9"/>
      <c r="W4248" s="8">
        <f>(X4248+AD4248)</f>
        <v>0</v>
      </c>
      <c r="X4248" s="8">
        <f>SUM(Y4248:AB4248)</f>
        <v>0</v>
      </c>
      <c r="Y4248" s="8">
        <v>0</v>
      </c>
      <c r="Z4248" s="8">
        <f>0</f>
        <v>0</v>
      </c>
      <c r="AA4248" s="8">
        <f>SUM(AZ4248,BB4248)</f>
        <v>0</v>
      </c>
      <c r="AB4248" s="8">
        <f>SUM(BC4248,BD4248)</f>
        <v>0</v>
      </c>
      <c r="AC4248" s="8">
        <f>COUNTIF(BC4248:BD4248,"&gt;0")</f>
        <v>0</v>
      </c>
      <c r="AD4248" s="8">
        <f>SUM(AE4248:AI4248)</f>
        <v>0</v>
      </c>
      <c r="AE4248" s="8">
        <v>0</v>
      </c>
      <c r="AF4248" s="8">
        <v>0</v>
      </c>
      <c r="AG4248" s="8">
        <v>0</v>
      </c>
      <c r="AH4248" s="8">
        <v>0</v>
      </c>
      <c r="AI4248" s="8">
        <f>SUM(BA4248)</f>
        <v>0</v>
      </c>
      <c r="AJ4248" s="9"/>
      <c r="AK4248" s="8">
        <v>0</v>
      </c>
      <c r="AL4248" s="8">
        <v>30</v>
      </c>
      <c r="AM4248" s="8">
        <v>0</v>
      </c>
      <c r="AN4248" s="8">
        <v>0</v>
      </c>
      <c r="AO4248" s="8">
        <v>0</v>
      </c>
      <c r="AP4248" s="8">
        <v>0</v>
      </c>
      <c r="AQ4248" s="8">
        <v>0</v>
      </c>
      <c r="AR4248" s="8">
        <v>30</v>
      </c>
      <c r="AS4248" s="8">
        <v>0</v>
      </c>
      <c r="AT4248" s="8">
        <v>60</v>
      </c>
      <c r="AU4248" s="15">
        <v>67.5</v>
      </c>
      <c r="AV4248" s="15">
        <v>75</v>
      </c>
      <c r="AW4248" s="15">
        <v>0</v>
      </c>
      <c r="AX4248" s="15">
        <v>0</v>
      </c>
      <c r="AY4248" s="29"/>
      <c r="AZ4248" s="33">
        <v>0</v>
      </c>
      <c r="BA4248" s="33">
        <v>0</v>
      </c>
      <c r="BB4248" s="33">
        <v>0</v>
      </c>
      <c r="BC4248" s="33">
        <v>0</v>
      </c>
      <c r="BD4248" s="33">
        <v>0</v>
      </c>
    </row>
    <row r="4249" spans="1:56" x14ac:dyDescent="0.25">
      <c r="A4249" s="51" t="s">
        <v>6664</v>
      </c>
      <c r="B4249" s="33" t="str">
        <f>CONCATENATE(G4249,"-",H4249,"-",I4249)</f>
        <v>999916883-Youth-+40kg</v>
      </c>
      <c r="C4249" s="38" t="s">
        <v>377</v>
      </c>
      <c r="D4249" s="38" t="s">
        <v>677</v>
      </c>
      <c r="E4249" s="38" t="s">
        <v>11</v>
      </c>
      <c r="F4249" s="38" t="s">
        <v>12</v>
      </c>
      <c r="G4249" s="38">
        <v>999916883</v>
      </c>
      <c r="H4249" s="38" t="s">
        <v>1530</v>
      </c>
      <c r="I4249" s="40" t="s">
        <v>4779</v>
      </c>
      <c r="J4249" s="8">
        <f>(M4249-K4249)+W4249</f>
        <v>125</v>
      </c>
      <c r="K4249" s="8"/>
      <c r="L4249" s="9"/>
      <c r="M4249" s="8">
        <f>SUM(N4249,O4249,P4249,Q4249,S4249,T4249,U4249)</f>
        <v>125</v>
      </c>
      <c r="N4249" s="8">
        <f>SUM(AX4249)</f>
        <v>0</v>
      </c>
      <c r="O4249" s="8">
        <v>0</v>
      </c>
      <c r="P4249" s="8">
        <f>SUM(AO4249,AW4249)</f>
        <v>0</v>
      </c>
      <c r="Q4249" s="8">
        <f>SUM(AK4249,AL4249,AM4249,AN4249,AP4249,AQ4249,AR4249,AO4249)</f>
        <v>0</v>
      </c>
      <c r="R4249" s="8">
        <f>COUNTIF(AK4249:AR4249, "&gt;0")</f>
        <v>0</v>
      </c>
      <c r="S4249" s="8">
        <f>SUM(AS4249,AT4249)</f>
        <v>68</v>
      </c>
      <c r="T4249" s="8">
        <f>SUM(AU4249)</f>
        <v>57</v>
      </c>
      <c r="U4249" s="8">
        <f>SUM(AV4249)</f>
        <v>0</v>
      </c>
      <c r="V4249" s="9"/>
      <c r="W4249" s="8">
        <f>(X4249+AD4249)</f>
        <v>0</v>
      </c>
      <c r="X4249" s="8">
        <f>SUM(Y4249:AB4249)</f>
        <v>0</v>
      </c>
      <c r="Y4249" s="8">
        <v>0</v>
      </c>
      <c r="Z4249" s="8">
        <f>0</f>
        <v>0</v>
      </c>
      <c r="AA4249" s="8">
        <f>SUM(AZ4249,BB4249)</f>
        <v>0</v>
      </c>
      <c r="AB4249" s="8">
        <f>SUM(BC4249,BD4249)</f>
        <v>0</v>
      </c>
      <c r="AC4249" s="8">
        <f>COUNTIF(BC4249:BD4249,"&gt;0")</f>
        <v>0</v>
      </c>
      <c r="AD4249" s="8">
        <f>SUM(AE4249:AI4249)</f>
        <v>0</v>
      </c>
      <c r="AE4249" s="8">
        <v>0</v>
      </c>
      <c r="AF4249" s="8">
        <v>0</v>
      </c>
      <c r="AG4249" s="8">
        <v>0</v>
      </c>
      <c r="AH4249" s="8">
        <v>0</v>
      </c>
      <c r="AI4249" s="8">
        <f>SUM(BA4249)</f>
        <v>0</v>
      </c>
      <c r="AJ4249" s="9"/>
      <c r="AK4249" s="8">
        <v>0</v>
      </c>
      <c r="AL4249" s="8">
        <v>0</v>
      </c>
      <c r="AM4249" s="8">
        <v>0</v>
      </c>
      <c r="AN4249" s="8">
        <v>0</v>
      </c>
      <c r="AO4249" s="8">
        <v>0</v>
      </c>
      <c r="AP4249" s="8">
        <v>0</v>
      </c>
      <c r="AQ4249" s="8">
        <v>0</v>
      </c>
      <c r="AR4249" s="8">
        <v>0</v>
      </c>
      <c r="AS4249" s="8">
        <v>68</v>
      </c>
      <c r="AT4249" s="8">
        <v>0</v>
      </c>
      <c r="AU4249" s="15">
        <v>57</v>
      </c>
      <c r="AV4249" s="15">
        <v>0</v>
      </c>
      <c r="AW4249" s="15">
        <v>0</v>
      </c>
      <c r="AX4249" s="15">
        <v>0</v>
      </c>
      <c r="AY4249" s="29"/>
      <c r="AZ4249" s="33">
        <v>0</v>
      </c>
      <c r="BA4249" s="33">
        <v>0</v>
      </c>
      <c r="BB4249" s="33">
        <v>0</v>
      </c>
      <c r="BC4249" s="33">
        <v>0</v>
      </c>
      <c r="BD4249" s="33">
        <v>0</v>
      </c>
    </row>
    <row r="4250" spans="1:56" x14ac:dyDescent="0.25">
      <c r="A4250" s="51" t="s">
        <v>9496</v>
      </c>
      <c r="B4250" s="33" t="str">
        <f>CONCATENATE(G4250,"-",H4250,"-",I4250)</f>
        <v>999924644-Youth-+40kg</v>
      </c>
      <c r="C4250" s="48" t="s">
        <v>555</v>
      </c>
      <c r="D4250" s="48" t="s">
        <v>9291</v>
      </c>
      <c r="E4250" s="48" t="s">
        <v>11</v>
      </c>
      <c r="F4250" s="47" t="s">
        <v>12</v>
      </c>
      <c r="G4250" s="48">
        <v>999924644</v>
      </c>
      <c r="H4250" s="48" t="s">
        <v>1530</v>
      </c>
      <c r="I4250" s="48" t="s">
        <v>4779</v>
      </c>
      <c r="J4250" s="8">
        <f>(M4250-K4250)+W4250</f>
        <v>60</v>
      </c>
      <c r="K4250" s="8">
        <f>M4250/2</f>
        <v>0</v>
      </c>
      <c r="L4250" s="9"/>
      <c r="M4250" s="8">
        <f>SUM(N4250,O4250,P4250,Q4250,S4250,T4250,U4250)</f>
        <v>0</v>
      </c>
      <c r="N4250" s="8">
        <f>SUM(AX4250)</f>
        <v>0</v>
      </c>
      <c r="O4250" s="8">
        <v>0</v>
      </c>
      <c r="P4250" s="8">
        <f>SUM(AO4250,AW4250)</f>
        <v>0</v>
      </c>
      <c r="Q4250" s="8">
        <f>SUM(AK4250,AL4250,AM4250,AN4250,AP4250,AQ4250,AR4250,AO4250)</f>
        <v>0</v>
      </c>
      <c r="R4250" s="8">
        <f>COUNTIF(AK4250:AR4250, "&gt;0")</f>
        <v>0</v>
      </c>
      <c r="S4250" s="8">
        <f>SUM(AS4250,AT4250)</f>
        <v>0</v>
      </c>
      <c r="T4250" s="8">
        <f>SUM(AU4250)</f>
        <v>0</v>
      </c>
      <c r="U4250" s="8">
        <f>SUM(AV4250)</f>
        <v>0</v>
      </c>
      <c r="V4250" s="9"/>
      <c r="W4250" s="8">
        <f>(X4250+AD4250)</f>
        <v>60</v>
      </c>
      <c r="X4250" s="8">
        <f>SUM(Y4250:AB4250)</f>
        <v>60</v>
      </c>
      <c r="Y4250" s="8">
        <v>0</v>
      </c>
      <c r="Z4250" s="8">
        <f>0</f>
        <v>0</v>
      </c>
      <c r="AA4250" s="8">
        <f>SUM(AZ4250,BB4250)</f>
        <v>0</v>
      </c>
      <c r="AB4250" s="8">
        <f>SUM(BC4250,BD4250)</f>
        <v>60</v>
      </c>
      <c r="AC4250" s="8">
        <f>COUNTIF(BC4250:BD4250,"&gt;0")</f>
        <v>1</v>
      </c>
      <c r="AD4250" s="8">
        <f>SUM(AE4250:AI4250)</f>
        <v>0</v>
      </c>
      <c r="AE4250" s="8">
        <v>0</v>
      </c>
      <c r="AF4250" s="8">
        <v>0</v>
      </c>
      <c r="AG4250" s="8">
        <v>0</v>
      </c>
      <c r="AH4250" s="8">
        <v>0</v>
      </c>
      <c r="AI4250" s="8">
        <f>SUM(BA4250)</f>
        <v>0</v>
      </c>
      <c r="AJ4250" s="9"/>
      <c r="AK4250" s="8">
        <v>0</v>
      </c>
      <c r="AL4250" s="8">
        <v>0</v>
      </c>
      <c r="AM4250" s="8">
        <v>0</v>
      </c>
      <c r="AN4250" s="8">
        <v>0</v>
      </c>
      <c r="AO4250" s="8">
        <v>0</v>
      </c>
      <c r="AP4250" s="8">
        <v>0</v>
      </c>
      <c r="AQ4250" s="8">
        <v>0</v>
      </c>
      <c r="AR4250" s="8">
        <v>0</v>
      </c>
      <c r="AS4250" s="8">
        <v>0</v>
      </c>
      <c r="AT4250" s="8">
        <v>0</v>
      </c>
      <c r="AU4250" s="8">
        <v>0</v>
      </c>
      <c r="AV4250" s="8">
        <v>0</v>
      </c>
      <c r="AW4250" s="8">
        <v>0</v>
      </c>
      <c r="AX4250" s="8">
        <v>0</v>
      </c>
      <c r="AY4250" s="30"/>
      <c r="AZ4250" s="33">
        <v>0</v>
      </c>
      <c r="BA4250" s="33">
        <v>0</v>
      </c>
      <c r="BB4250" s="33">
        <v>0</v>
      </c>
      <c r="BC4250" s="33">
        <v>60</v>
      </c>
      <c r="BD4250" s="33">
        <v>0</v>
      </c>
    </row>
    <row r="4251" spans="1:56" x14ac:dyDescent="0.25">
      <c r="A4251" s="51" t="s">
        <v>9157</v>
      </c>
      <c r="B4251" s="33" t="str">
        <f>CONCATENATE(G4251,"-",H4251,"-",I4251)</f>
        <v>999926294-Youth-+40kg</v>
      </c>
      <c r="C4251" s="37" t="s">
        <v>5208</v>
      </c>
      <c r="D4251" s="37" t="s">
        <v>5209</v>
      </c>
      <c r="E4251" s="37" t="s">
        <v>11</v>
      </c>
      <c r="F4251" s="37" t="s">
        <v>12</v>
      </c>
      <c r="G4251" s="37">
        <v>999926294</v>
      </c>
      <c r="H4251" s="37" t="s">
        <v>1530</v>
      </c>
      <c r="I4251" s="53" t="s">
        <v>4779</v>
      </c>
      <c r="J4251" s="8">
        <f>(M4251-K4251)+W4251</f>
        <v>37.5</v>
      </c>
      <c r="K4251" s="8">
        <f>M4251/2</f>
        <v>0</v>
      </c>
      <c r="L4251" s="9"/>
      <c r="M4251" s="8">
        <f>SUM(N4251,O4251,P4251,Q4251,S4251,T4251,U4251)</f>
        <v>0</v>
      </c>
      <c r="N4251" s="8">
        <f>SUM(AX4251)</f>
        <v>0</v>
      </c>
      <c r="O4251" s="8">
        <v>0</v>
      </c>
      <c r="P4251" s="8">
        <f>SUM(AO4251,AW4251)</f>
        <v>0</v>
      </c>
      <c r="Q4251" s="8">
        <f>SUM(AK4251,AL4251,AM4251,AN4251,AP4251,AQ4251,AR4251,AO4251)</f>
        <v>0</v>
      </c>
      <c r="R4251" s="8">
        <f>COUNTIF(AK4251:AR4251, "&gt;0")</f>
        <v>0</v>
      </c>
      <c r="S4251" s="8">
        <f>SUM(AS4251,AT4251)</f>
        <v>0</v>
      </c>
      <c r="T4251" s="8">
        <f>SUM(AU4251)</f>
        <v>0</v>
      </c>
      <c r="U4251" s="8">
        <f>SUM(AV4251)</f>
        <v>0</v>
      </c>
      <c r="V4251" s="9"/>
      <c r="W4251" s="8">
        <f>(X4251+AD4251)</f>
        <v>37.5</v>
      </c>
      <c r="X4251" s="8">
        <f>SUM(Y4251:AB4251)</f>
        <v>37.5</v>
      </c>
      <c r="Y4251" s="8">
        <v>0</v>
      </c>
      <c r="Z4251" s="8">
        <f>0</f>
        <v>0</v>
      </c>
      <c r="AA4251" s="8">
        <f>SUM(AZ4251,BB4251)</f>
        <v>37.5</v>
      </c>
      <c r="AB4251" s="8">
        <f>SUM(BC4251,BD4251)</f>
        <v>0</v>
      </c>
      <c r="AC4251" s="8">
        <f>COUNTIF(BC4251:BD4251,"&gt;0")</f>
        <v>0</v>
      </c>
      <c r="AD4251" s="8">
        <f>SUM(AE4251:AI4251)</f>
        <v>0</v>
      </c>
      <c r="AE4251" s="8">
        <v>0</v>
      </c>
      <c r="AF4251" s="8">
        <v>0</v>
      </c>
      <c r="AG4251" s="8">
        <v>0</v>
      </c>
      <c r="AH4251" s="8">
        <v>0</v>
      </c>
      <c r="AI4251" s="8">
        <f>SUM(BA4251)</f>
        <v>0</v>
      </c>
      <c r="AJ4251" s="9"/>
      <c r="AK4251" s="8">
        <v>0</v>
      </c>
      <c r="AL4251" s="8">
        <v>0</v>
      </c>
      <c r="AM4251" s="8">
        <v>0</v>
      </c>
      <c r="AN4251" s="8">
        <v>0</v>
      </c>
      <c r="AO4251" s="8">
        <v>0</v>
      </c>
      <c r="AP4251" s="8">
        <v>0</v>
      </c>
      <c r="AQ4251" s="8">
        <v>0</v>
      </c>
      <c r="AR4251" s="8">
        <v>0</v>
      </c>
      <c r="AS4251" s="8">
        <v>0</v>
      </c>
      <c r="AT4251" s="8">
        <v>0</v>
      </c>
      <c r="AU4251" s="8">
        <v>0</v>
      </c>
      <c r="AV4251" s="8">
        <v>0</v>
      </c>
      <c r="AW4251" s="8">
        <v>0</v>
      </c>
      <c r="AX4251" s="8">
        <v>0</v>
      </c>
      <c r="AY4251" s="30"/>
      <c r="AZ4251" s="33">
        <v>0</v>
      </c>
      <c r="BA4251" s="33">
        <v>0</v>
      </c>
      <c r="BB4251" s="33">
        <v>37.5</v>
      </c>
      <c r="BC4251" s="33">
        <v>0</v>
      </c>
      <c r="BD4251" s="33">
        <v>0</v>
      </c>
    </row>
    <row r="4252" spans="1:56" x14ac:dyDescent="0.25">
      <c r="A4252" s="51" t="s">
        <v>6666</v>
      </c>
      <c r="B4252" s="33" t="str">
        <f>CONCATENATE(G4252,"-",H4252,"-",I4252)</f>
        <v>999928716-Youth-+40kg</v>
      </c>
      <c r="C4252" s="37" t="s">
        <v>203</v>
      </c>
      <c r="D4252" s="37" t="s">
        <v>1682</v>
      </c>
      <c r="E4252" s="37" t="s">
        <v>11</v>
      </c>
      <c r="F4252" s="37" t="s">
        <v>12</v>
      </c>
      <c r="G4252" s="37">
        <v>999928716</v>
      </c>
      <c r="H4252" s="37" t="s">
        <v>1530</v>
      </c>
      <c r="I4252" s="40" t="s">
        <v>4779</v>
      </c>
      <c r="J4252" s="8">
        <f>(M4252-K4252)+W4252</f>
        <v>34</v>
      </c>
      <c r="K4252" s="15"/>
      <c r="L4252" s="16"/>
      <c r="M4252" s="8">
        <f>SUM(N4252,O4252,P4252,Q4252,S4252,T4252,U4252)</f>
        <v>34</v>
      </c>
      <c r="N4252" s="8">
        <f>SUM(AX4252)</f>
        <v>0</v>
      </c>
      <c r="O4252" s="8">
        <v>0</v>
      </c>
      <c r="P4252" s="8">
        <f>SUM(AO4252,AW4252)</f>
        <v>0</v>
      </c>
      <c r="Q4252" s="8">
        <f>SUM(AK4252,AL4252,AM4252,AN4252,AP4252,AQ4252,AR4252,AO4252)</f>
        <v>34</v>
      </c>
      <c r="R4252" s="8">
        <f>COUNTIF(AK4252:AR4252, "&gt;0")</f>
        <v>1</v>
      </c>
      <c r="S4252" s="8">
        <f>SUM(AS4252,AT4252)</f>
        <v>0</v>
      </c>
      <c r="T4252" s="8">
        <f>SUM(AU4252)</f>
        <v>0</v>
      </c>
      <c r="U4252" s="8">
        <f>SUM(AV4252)</f>
        <v>0</v>
      </c>
      <c r="V4252" s="16"/>
      <c r="W4252" s="8">
        <f>(X4252+AD4252)</f>
        <v>0</v>
      </c>
      <c r="X4252" s="8">
        <f>SUM(Y4252:AB4252)</f>
        <v>0</v>
      </c>
      <c r="Y4252" s="8">
        <v>0</v>
      </c>
      <c r="Z4252" s="8">
        <f>0</f>
        <v>0</v>
      </c>
      <c r="AA4252" s="8">
        <f>SUM(AZ4252,BB4252)</f>
        <v>0</v>
      </c>
      <c r="AB4252" s="8">
        <f>SUM(BC4252,BD4252)</f>
        <v>0</v>
      </c>
      <c r="AC4252" s="8">
        <f>COUNTIF(BC4252:BD4252,"&gt;0")</f>
        <v>0</v>
      </c>
      <c r="AD4252" s="8">
        <f>SUM(AE4252:AI4252)</f>
        <v>0</v>
      </c>
      <c r="AE4252" s="8">
        <v>0</v>
      </c>
      <c r="AF4252" s="8">
        <v>0</v>
      </c>
      <c r="AG4252" s="8">
        <v>0</v>
      </c>
      <c r="AH4252" s="8">
        <v>0</v>
      </c>
      <c r="AI4252" s="8">
        <f>SUM(BA4252)</f>
        <v>0</v>
      </c>
      <c r="AJ4252" s="16"/>
      <c r="AK4252" s="8">
        <v>0</v>
      </c>
      <c r="AL4252" s="8">
        <v>0</v>
      </c>
      <c r="AM4252" s="8">
        <v>34</v>
      </c>
      <c r="AN4252" s="8">
        <v>0</v>
      </c>
      <c r="AO4252" s="8">
        <v>0</v>
      </c>
      <c r="AP4252" s="8">
        <v>0</v>
      </c>
      <c r="AQ4252" s="8">
        <v>0</v>
      </c>
      <c r="AR4252" s="8">
        <v>0</v>
      </c>
      <c r="AS4252" s="8">
        <v>0</v>
      </c>
      <c r="AT4252" s="8">
        <v>0</v>
      </c>
      <c r="AU4252" s="15">
        <v>0</v>
      </c>
      <c r="AV4252" s="15">
        <v>0</v>
      </c>
      <c r="AW4252" s="15">
        <v>0</v>
      </c>
      <c r="AX4252" s="15">
        <v>0</v>
      </c>
      <c r="AY4252" s="29"/>
      <c r="AZ4252" s="33">
        <v>0</v>
      </c>
      <c r="BA4252" s="33">
        <v>0</v>
      </c>
      <c r="BB4252" s="33">
        <v>0</v>
      </c>
      <c r="BC4252" s="33">
        <v>0</v>
      </c>
      <c r="BD4252" s="33">
        <v>0</v>
      </c>
    </row>
    <row r="4253" spans="1:56" x14ac:dyDescent="0.25">
      <c r="A4253" s="51" t="s">
        <v>5526</v>
      </c>
      <c r="B4253" s="33" t="str">
        <f>CONCATENATE(G4253,"-",H4253,"-",I4253)</f>
        <v>999933260-Youth--30kg</v>
      </c>
      <c r="C4253" s="37" t="s">
        <v>5250</v>
      </c>
      <c r="D4253" s="37" t="s">
        <v>5251</v>
      </c>
      <c r="E4253" s="37" t="s">
        <v>11</v>
      </c>
      <c r="F4253" s="37" t="s">
        <v>12</v>
      </c>
      <c r="G4253" s="37">
        <v>999933260</v>
      </c>
      <c r="H4253" s="37" t="s">
        <v>1530</v>
      </c>
      <c r="I4253" s="37" t="s">
        <v>4771</v>
      </c>
      <c r="J4253" s="8">
        <f>(M4253-K4253)+W4253</f>
        <v>700</v>
      </c>
      <c r="K4253" s="8">
        <f>M4253/2</f>
        <v>0</v>
      </c>
      <c r="L4253" s="9"/>
      <c r="M4253" s="8">
        <f>SUM(N4253,O4253,P4253,Q4253,S4253,T4253,U4253)</f>
        <v>0</v>
      </c>
      <c r="N4253" s="8">
        <f>SUM(AX4253)</f>
        <v>0</v>
      </c>
      <c r="O4253" s="8">
        <v>0</v>
      </c>
      <c r="P4253" s="8">
        <f>SUM(AO4253,AW4253)</f>
        <v>0</v>
      </c>
      <c r="Q4253" s="8">
        <f>SUM(AK4253,AL4253,AM4253,AN4253,AP4253,AQ4253,AR4253,AO4253)</f>
        <v>0</v>
      </c>
      <c r="R4253" s="8">
        <f>COUNTIF(AK4253:AR4253, "&gt;0")</f>
        <v>0</v>
      </c>
      <c r="S4253" s="8">
        <f>SUM(AS4253,AT4253)</f>
        <v>0</v>
      </c>
      <c r="T4253" s="8">
        <f>SUM(AU4253)</f>
        <v>0</v>
      </c>
      <c r="U4253" s="8">
        <f>SUM(AV4253)</f>
        <v>0</v>
      </c>
      <c r="V4253" s="9"/>
      <c r="W4253" s="8">
        <f>(X4253+AD4253)</f>
        <v>700</v>
      </c>
      <c r="X4253" s="8">
        <f>SUM(Y4253:AB4253)</f>
        <v>0</v>
      </c>
      <c r="Y4253" s="8">
        <v>0</v>
      </c>
      <c r="Z4253" s="8">
        <f>0</f>
        <v>0</v>
      </c>
      <c r="AA4253" s="8">
        <f>SUM(AZ4253,BB4253)</f>
        <v>0</v>
      </c>
      <c r="AB4253" s="8">
        <f>SUM(BC4253,BD4253)</f>
        <v>0</v>
      </c>
      <c r="AC4253" s="8">
        <f>COUNTIF(BC4253:BD4253,"&gt;0")</f>
        <v>0</v>
      </c>
      <c r="AD4253" s="8">
        <f>SUM(AE4253:AI4253)</f>
        <v>700</v>
      </c>
      <c r="AE4253" s="8">
        <v>0</v>
      </c>
      <c r="AF4253" s="8">
        <v>0</v>
      </c>
      <c r="AG4253" s="8">
        <v>0</v>
      </c>
      <c r="AH4253" s="8">
        <v>0</v>
      </c>
      <c r="AI4253" s="8">
        <f>SUM(BA4253)</f>
        <v>700</v>
      </c>
      <c r="AJ4253" s="9"/>
      <c r="AK4253" s="8">
        <v>0</v>
      </c>
      <c r="AL4253" s="8">
        <v>0</v>
      </c>
      <c r="AM4253" s="8">
        <v>0</v>
      </c>
      <c r="AN4253" s="8">
        <v>0</v>
      </c>
      <c r="AO4253" s="8">
        <v>0</v>
      </c>
      <c r="AP4253" s="8">
        <v>0</v>
      </c>
      <c r="AQ4253" s="8">
        <v>0</v>
      </c>
      <c r="AR4253" s="8">
        <v>0</v>
      </c>
      <c r="AS4253" s="8">
        <v>0</v>
      </c>
      <c r="AT4253" s="8">
        <v>0</v>
      </c>
      <c r="AU4253" s="8">
        <v>0</v>
      </c>
      <c r="AV4253" s="8">
        <v>0</v>
      </c>
      <c r="AW4253" s="8">
        <v>0</v>
      </c>
      <c r="AX4253" s="8">
        <v>0</v>
      </c>
      <c r="AY4253" s="30"/>
      <c r="AZ4253" s="33">
        <v>0</v>
      </c>
      <c r="BA4253" s="33">
        <v>700</v>
      </c>
      <c r="BB4253" s="33">
        <v>0</v>
      </c>
      <c r="BC4253" s="33">
        <v>0</v>
      </c>
      <c r="BD4253" s="33">
        <v>0</v>
      </c>
    </row>
    <row r="4254" spans="1:56" x14ac:dyDescent="0.25">
      <c r="A4254" s="51" t="s">
        <v>5528</v>
      </c>
      <c r="B4254" s="33" t="str">
        <f>CONCATENATE(G4254,"-",H4254,"-",I4254)</f>
        <v>999918680-Youth--30kg</v>
      </c>
      <c r="C4254" s="40" t="s">
        <v>346</v>
      </c>
      <c r="D4254" s="40" t="s">
        <v>1818</v>
      </c>
      <c r="E4254" s="40" t="s">
        <v>11</v>
      </c>
      <c r="F4254" s="40" t="s">
        <v>12</v>
      </c>
      <c r="G4254" s="38">
        <v>999918680</v>
      </c>
      <c r="H4254" s="38" t="s">
        <v>1530</v>
      </c>
      <c r="I4254" s="53" t="s">
        <v>4771</v>
      </c>
      <c r="J4254" s="8">
        <f>(M4254-K4254)+W4254</f>
        <v>674</v>
      </c>
      <c r="K4254" s="8">
        <f>M4254/2</f>
        <v>160</v>
      </c>
      <c r="L4254" s="9"/>
      <c r="M4254" s="8">
        <f>SUM(N4254,O4254,P4254,Q4254,S4254,T4254,U4254)</f>
        <v>320</v>
      </c>
      <c r="N4254" s="8">
        <f>SUM(AX4254)</f>
        <v>0</v>
      </c>
      <c r="O4254" s="8">
        <v>0</v>
      </c>
      <c r="P4254" s="8">
        <f>SUM(AO4254,AW4254)</f>
        <v>0</v>
      </c>
      <c r="Q4254" s="8">
        <f>SUM(AK4254,AL4254,AM4254,AN4254,AP4254,AQ4254,AR4254,AO4254)</f>
        <v>0</v>
      </c>
      <c r="R4254" s="8">
        <f>COUNTIF(AK4254:AR4254, "&gt;0")</f>
        <v>0</v>
      </c>
      <c r="S4254" s="8">
        <f>SUM(AS4254,AT4254)</f>
        <v>40</v>
      </c>
      <c r="T4254" s="8">
        <f>SUM(AU4254)</f>
        <v>180</v>
      </c>
      <c r="U4254" s="8">
        <f>SUM(AV4254)</f>
        <v>100</v>
      </c>
      <c r="V4254" s="9"/>
      <c r="W4254" s="8">
        <f>(X4254+AD4254)</f>
        <v>514</v>
      </c>
      <c r="X4254" s="8">
        <f>SUM(Y4254:AB4254)</f>
        <v>120</v>
      </c>
      <c r="Y4254" s="8">
        <v>0</v>
      </c>
      <c r="Z4254" s="8">
        <f>0</f>
        <v>0</v>
      </c>
      <c r="AA4254" s="8">
        <f>SUM(AZ4254,BB4254)</f>
        <v>0</v>
      </c>
      <c r="AB4254" s="8">
        <f>SUM(BC4254,BD4254)</f>
        <v>120</v>
      </c>
      <c r="AC4254" s="8">
        <f>COUNTIF(BC4254:BD4254,"&gt;0")</f>
        <v>1</v>
      </c>
      <c r="AD4254" s="8">
        <f>SUM(AE4254:AI4254)</f>
        <v>394</v>
      </c>
      <c r="AE4254" s="8">
        <v>0</v>
      </c>
      <c r="AF4254" s="8">
        <v>0</v>
      </c>
      <c r="AG4254" s="8">
        <v>0</v>
      </c>
      <c r="AH4254" s="8">
        <v>0</v>
      </c>
      <c r="AI4254" s="8">
        <f>SUM(BA4254)</f>
        <v>394</v>
      </c>
      <c r="AJ4254" s="9"/>
      <c r="AK4254" s="8">
        <v>0</v>
      </c>
      <c r="AL4254" s="8">
        <v>0</v>
      </c>
      <c r="AM4254" s="8">
        <v>0</v>
      </c>
      <c r="AN4254" s="8">
        <v>0</v>
      </c>
      <c r="AO4254" s="8">
        <v>0</v>
      </c>
      <c r="AP4254" s="8">
        <v>0</v>
      </c>
      <c r="AQ4254" s="8">
        <v>0</v>
      </c>
      <c r="AR4254" s="8">
        <v>0</v>
      </c>
      <c r="AS4254" s="8">
        <v>0</v>
      </c>
      <c r="AT4254" s="8">
        <v>40</v>
      </c>
      <c r="AU4254" s="15">
        <v>180</v>
      </c>
      <c r="AV4254" s="15">
        <v>100</v>
      </c>
      <c r="AW4254" s="15">
        <v>0</v>
      </c>
      <c r="AX4254" s="15">
        <v>0</v>
      </c>
      <c r="AY4254" s="29"/>
      <c r="AZ4254" s="33">
        <v>0</v>
      </c>
      <c r="BA4254" s="33">
        <v>394</v>
      </c>
      <c r="BB4254" s="33">
        <v>0</v>
      </c>
      <c r="BC4254" s="33">
        <v>120</v>
      </c>
      <c r="BD4254" s="33">
        <v>0</v>
      </c>
    </row>
    <row r="4255" spans="1:56" x14ac:dyDescent="0.25">
      <c r="A4255" s="51" t="s">
        <v>5527</v>
      </c>
      <c r="B4255" s="33" t="str">
        <f>CONCATENATE(G4255,"-",H4255,"-",I4255)</f>
        <v>999919093-Youth--30kg</v>
      </c>
      <c r="C4255" s="37" t="s">
        <v>194</v>
      </c>
      <c r="D4255" s="37" t="s">
        <v>1836</v>
      </c>
      <c r="E4255" s="37" t="s">
        <v>11</v>
      </c>
      <c r="F4255" s="37" t="s">
        <v>12</v>
      </c>
      <c r="G4255" s="37">
        <v>999919093</v>
      </c>
      <c r="H4255" s="37" t="s">
        <v>1530</v>
      </c>
      <c r="I4255" s="37" t="s">
        <v>4771</v>
      </c>
      <c r="J4255" s="8">
        <f>(M4255-K4255)+W4255</f>
        <v>569.1</v>
      </c>
      <c r="K4255" s="8">
        <f>M4255/2</f>
        <v>44.1</v>
      </c>
      <c r="L4255" s="9"/>
      <c r="M4255" s="8">
        <f>SUM(N4255,O4255,P4255,Q4255,S4255,T4255,U4255)</f>
        <v>88.2</v>
      </c>
      <c r="N4255" s="8">
        <f>SUM(AX4255)</f>
        <v>0</v>
      </c>
      <c r="O4255" s="8">
        <v>0</v>
      </c>
      <c r="P4255" s="8">
        <f>SUM(AO4255,AW4255)</f>
        <v>0</v>
      </c>
      <c r="Q4255" s="8">
        <f>SUM(AK4255,AL4255,AM4255,AN4255,AP4255,AQ4255,AR4255,AO4255)</f>
        <v>0</v>
      </c>
      <c r="R4255" s="8">
        <f>COUNTIF(AK4255:AR4255, "&gt;0")</f>
        <v>0</v>
      </c>
      <c r="S4255" s="8">
        <f>SUM(AS4255,AT4255)</f>
        <v>20.399999999999999</v>
      </c>
      <c r="T4255" s="8">
        <f>SUM(AU4255)</f>
        <v>22.8</v>
      </c>
      <c r="U4255" s="8">
        <f>SUM(AV4255)</f>
        <v>45</v>
      </c>
      <c r="V4255" s="9"/>
      <c r="W4255" s="8">
        <f>(X4255+AD4255)</f>
        <v>525</v>
      </c>
      <c r="X4255" s="8">
        <f>SUM(Y4255:AB4255)</f>
        <v>0</v>
      </c>
      <c r="Y4255" s="8">
        <v>0</v>
      </c>
      <c r="Z4255" s="8">
        <f>0</f>
        <v>0</v>
      </c>
      <c r="AA4255" s="8">
        <f>SUM(AZ4255,BB4255)</f>
        <v>0</v>
      </c>
      <c r="AB4255" s="8">
        <f>SUM(BC4255,BD4255)</f>
        <v>0</v>
      </c>
      <c r="AC4255" s="8">
        <f>COUNTIF(BC4255:BD4255,"&gt;0")</f>
        <v>0</v>
      </c>
      <c r="AD4255" s="8">
        <f>SUM(AE4255:AI4255)</f>
        <v>525</v>
      </c>
      <c r="AE4255" s="8">
        <v>0</v>
      </c>
      <c r="AF4255" s="8">
        <v>0</v>
      </c>
      <c r="AG4255" s="8">
        <v>0</v>
      </c>
      <c r="AH4255" s="8">
        <v>0</v>
      </c>
      <c r="AI4255" s="8">
        <f>SUM(BA4255)</f>
        <v>525</v>
      </c>
      <c r="AJ4255" s="9"/>
      <c r="AK4255" s="8">
        <v>0</v>
      </c>
      <c r="AL4255" s="8">
        <v>0</v>
      </c>
      <c r="AM4255" s="8">
        <v>0</v>
      </c>
      <c r="AN4255" s="8">
        <v>0</v>
      </c>
      <c r="AO4255" s="8">
        <v>0</v>
      </c>
      <c r="AP4255" s="8">
        <v>0</v>
      </c>
      <c r="AQ4255" s="8">
        <v>0</v>
      </c>
      <c r="AR4255" s="8">
        <v>0</v>
      </c>
      <c r="AS4255" s="8">
        <v>20.399999999999999</v>
      </c>
      <c r="AT4255" s="8">
        <v>0</v>
      </c>
      <c r="AU4255" s="8">
        <v>22.8</v>
      </c>
      <c r="AV4255" s="8">
        <v>45</v>
      </c>
      <c r="AW4255" s="8">
        <v>0</v>
      </c>
      <c r="AX4255" s="8">
        <v>0</v>
      </c>
      <c r="AY4255" s="30"/>
      <c r="AZ4255" s="33">
        <v>0</v>
      </c>
      <c r="BA4255" s="33">
        <v>525</v>
      </c>
      <c r="BB4255" s="33">
        <v>0</v>
      </c>
      <c r="BC4255" s="33">
        <v>0</v>
      </c>
      <c r="BD4255" s="33">
        <v>0</v>
      </c>
    </row>
    <row r="4256" spans="1:56" x14ac:dyDescent="0.25">
      <c r="A4256" s="51" t="s">
        <v>5051</v>
      </c>
      <c r="B4256" s="33" t="str">
        <f>CONCATENATE(G4256,"-",H4256,"-",I4256)</f>
        <v>999919186-Youth--30kg</v>
      </c>
      <c r="C4256" s="40" t="s">
        <v>1560</v>
      </c>
      <c r="D4256" s="40" t="s">
        <v>18</v>
      </c>
      <c r="E4256" s="40" t="s">
        <v>11</v>
      </c>
      <c r="F4256" s="40" t="s">
        <v>12</v>
      </c>
      <c r="G4256" s="38">
        <v>999919186</v>
      </c>
      <c r="H4256" s="40" t="s">
        <v>1530</v>
      </c>
      <c r="I4256" s="53" t="s">
        <v>4771</v>
      </c>
      <c r="J4256" s="8">
        <f>(M4256-K4256)+W4256</f>
        <v>547</v>
      </c>
      <c r="K4256" s="8"/>
      <c r="L4256" s="9"/>
      <c r="M4256" s="8">
        <f>SUM(N4256,O4256,P4256,Q4256,S4256,T4256,U4256)</f>
        <v>250</v>
      </c>
      <c r="N4256" s="8">
        <f>SUM(AX4256)</f>
        <v>0</v>
      </c>
      <c r="O4256" s="8">
        <v>0</v>
      </c>
      <c r="P4256" s="8">
        <f>SUM(AO4256,AW4256)</f>
        <v>0</v>
      </c>
      <c r="Q4256" s="8">
        <f>SUM(AK4256,AL4256,AM4256,AN4256,AP4256,AQ4256,AR4256,AO4256)</f>
        <v>0</v>
      </c>
      <c r="R4256" s="8">
        <f>COUNTIF(AK4256:AR4256, "&gt;0")</f>
        <v>0</v>
      </c>
      <c r="S4256" s="8">
        <f>SUM(AS4256,AT4256)</f>
        <v>80</v>
      </c>
      <c r="T4256" s="8">
        <f>SUM(AU4256)</f>
        <v>57</v>
      </c>
      <c r="U4256" s="8">
        <f>SUM(AV4256)</f>
        <v>113</v>
      </c>
      <c r="V4256" s="9"/>
      <c r="W4256" s="8">
        <f>(X4256+AD4256)</f>
        <v>297</v>
      </c>
      <c r="X4256" s="8">
        <f>SUM(Y4256:AB4256)</f>
        <v>75</v>
      </c>
      <c r="Y4256" s="8">
        <v>0</v>
      </c>
      <c r="Z4256" s="8">
        <f>0</f>
        <v>0</v>
      </c>
      <c r="AA4256" s="8">
        <f>SUM(AZ4256,BB4256)</f>
        <v>75</v>
      </c>
      <c r="AB4256" s="8">
        <f>SUM(BC4256,BD4256)</f>
        <v>0</v>
      </c>
      <c r="AC4256" s="8">
        <f>COUNTIF(BC4256:BD4256,"&gt;0")</f>
        <v>0</v>
      </c>
      <c r="AD4256" s="8">
        <f>SUM(AE4256:AI4256)</f>
        <v>222</v>
      </c>
      <c r="AE4256" s="8">
        <v>0</v>
      </c>
      <c r="AF4256" s="8">
        <v>0</v>
      </c>
      <c r="AG4256" s="8">
        <v>0</v>
      </c>
      <c r="AH4256" s="8">
        <v>0</v>
      </c>
      <c r="AI4256" s="8">
        <f>SUM(BA4256)</f>
        <v>222</v>
      </c>
      <c r="AJ4256" s="9"/>
      <c r="AK4256" s="8">
        <v>0</v>
      </c>
      <c r="AL4256" s="8">
        <v>0</v>
      </c>
      <c r="AM4256" s="8">
        <v>0</v>
      </c>
      <c r="AN4256" s="8">
        <v>0</v>
      </c>
      <c r="AO4256" s="8">
        <v>0</v>
      </c>
      <c r="AP4256" s="8">
        <v>0</v>
      </c>
      <c r="AQ4256" s="8">
        <v>0</v>
      </c>
      <c r="AR4256" s="8">
        <v>0</v>
      </c>
      <c r="AS4256" s="8">
        <v>0</v>
      </c>
      <c r="AT4256" s="8">
        <v>80</v>
      </c>
      <c r="AU4256" s="15">
        <v>57</v>
      </c>
      <c r="AV4256" s="15">
        <v>113</v>
      </c>
      <c r="AW4256" s="15">
        <v>0</v>
      </c>
      <c r="AX4256" s="15">
        <v>0</v>
      </c>
      <c r="AY4256" s="29"/>
      <c r="AZ4256" s="33">
        <v>75</v>
      </c>
      <c r="BA4256" s="33">
        <v>222</v>
      </c>
      <c r="BB4256" s="33">
        <v>0</v>
      </c>
      <c r="BC4256" s="33">
        <v>0</v>
      </c>
      <c r="BD4256" s="33">
        <v>0</v>
      </c>
    </row>
    <row r="4257" spans="1:56" x14ac:dyDescent="0.25">
      <c r="A4257" s="51" t="s">
        <v>5529</v>
      </c>
      <c r="B4257" s="33" t="str">
        <f>CONCATENATE(G4257,"-",H4257,"-",I4257)</f>
        <v>999922554-Youth--30kg</v>
      </c>
      <c r="C4257" s="37" t="s">
        <v>1265</v>
      </c>
      <c r="D4257" s="37" t="s">
        <v>293</v>
      </c>
      <c r="E4257" s="37" t="s">
        <v>11</v>
      </c>
      <c r="F4257" s="37" t="s">
        <v>12</v>
      </c>
      <c r="G4257" s="37">
        <v>999922554</v>
      </c>
      <c r="H4257" s="37" t="s">
        <v>1530</v>
      </c>
      <c r="I4257" s="37" t="s">
        <v>4771</v>
      </c>
      <c r="J4257" s="8">
        <f>(M4257-K4257)+W4257</f>
        <v>540.1</v>
      </c>
      <c r="K4257" s="8">
        <f>M4257/2</f>
        <v>56.099999999999994</v>
      </c>
      <c r="L4257" s="9"/>
      <c r="M4257" s="8">
        <f>SUM(N4257,O4257,P4257,Q4257,S4257,T4257,U4257)</f>
        <v>112.19999999999999</v>
      </c>
      <c r="N4257" s="8">
        <f>SUM(AX4257)</f>
        <v>0</v>
      </c>
      <c r="O4257" s="8">
        <v>0</v>
      </c>
      <c r="P4257" s="8">
        <f>SUM(AO4257,AW4257)</f>
        <v>0</v>
      </c>
      <c r="Q4257" s="8">
        <f>SUM(AK4257,AL4257,AM4257,AN4257,AP4257,AQ4257,AR4257,AO4257)</f>
        <v>0</v>
      </c>
      <c r="R4257" s="8">
        <f>COUNTIF(AK4257:AR4257, "&gt;0")</f>
        <v>0</v>
      </c>
      <c r="S4257" s="8">
        <f>SUM(AS4257,AT4257)</f>
        <v>48</v>
      </c>
      <c r="T4257" s="8">
        <f>SUM(AU4257)</f>
        <v>30.299999999999997</v>
      </c>
      <c r="U4257" s="8">
        <f>SUM(AV4257)</f>
        <v>33.9</v>
      </c>
      <c r="V4257" s="9"/>
      <c r="W4257" s="8">
        <f>(X4257+AD4257)</f>
        <v>484</v>
      </c>
      <c r="X4257" s="8">
        <f>SUM(Y4257:AB4257)</f>
        <v>90</v>
      </c>
      <c r="Y4257" s="8">
        <v>0</v>
      </c>
      <c r="Z4257" s="8">
        <f>0</f>
        <v>0</v>
      </c>
      <c r="AA4257" s="8">
        <f>SUM(AZ4257,BB4257)</f>
        <v>0</v>
      </c>
      <c r="AB4257" s="8">
        <f>SUM(BC4257,BD4257)</f>
        <v>90</v>
      </c>
      <c r="AC4257" s="8">
        <f>COUNTIF(BC4257:BD4257,"&gt;0")</f>
        <v>1</v>
      </c>
      <c r="AD4257" s="8">
        <f>SUM(AE4257:AI4257)</f>
        <v>394</v>
      </c>
      <c r="AE4257" s="8">
        <v>0</v>
      </c>
      <c r="AF4257" s="8">
        <v>0</v>
      </c>
      <c r="AG4257" s="8">
        <v>0</v>
      </c>
      <c r="AH4257" s="8">
        <v>0</v>
      </c>
      <c r="AI4257" s="8">
        <f>SUM(BA4257)</f>
        <v>394</v>
      </c>
      <c r="AJ4257" s="9"/>
      <c r="AK4257" s="8">
        <v>0</v>
      </c>
      <c r="AL4257" s="8">
        <v>0</v>
      </c>
      <c r="AM4257" s="8">
        <v>0</v>
      </c>
      <c r="AN4257" s="8">
        <v>0</v>
      </c>
      <c r="AO4257" s="8">
        <v>0</v>
      </c>
      <c r="AP4257" s="8">
        <v>0</v>
      </c>
      <c r="AQ4257" s="8">
        <v>0</v>
      </c>
      <c r="AR4257" s="8">
        <v>0</v>
      </c>
      <c r="AS4257" s="8">
        <v>0</v>
      </c>
      <c r="AT4257" s="8">
        <v>48</v>
      </c>
      <c r="AU4257" s="8">
        <v>30.299999999999997</v>
      </c>
      <c r="AV4257" s="8">
        <v>33.9</v>
      </c>
      <c r="AW4257" s="8">
        <v>0</v>
      </c>
      <c r="AX4257" s="8">
        <v>0</v>
      </c>
      <c r="AY4257" s="30"/>
      <c r="AZ4257" s="33">
        <v>0</v>
      </c>
      <c r="BA4257" s="33">
        <v>394</v>
      </c>
      <c r="BB4257" s="33">
        <v>0</v>
      </c>
      <c r="BC4257" s="33">
        <v>90</v>
      </c>
      <c r="BD4257" s="33">
        <v>0</v>
      </c>
    </row>
    <row r="4258" spans="1:56" x14ac:dyDescent="0.25">
      <c r="A4258" s="51" t="s">
        <v>5530</v>
      </c>
      <c r="B4258" s="33" t="str">
        <f>CONCATENATE(G4258,"-",H4258,"-",I4258)</f>
        <v>999921527-Youth--30kg</v>
      </c>
      <c r="C4258" s="37" t="s">
        <v>682</v>
      </c>
      <c r="D4258" s="37" t="s">
        <v>3621</v>
      </c>
      <c r="E4258" s="37" t="s">
        <v>11</v>
      </c>
      <c r="F4258" s="37" t="s">
        <v>12</v>
      </c>
      <c r="G4258" s="37">
        <v>999921527</v>
      </c>
      <c r="H4258" s="38" t="s">
        <v>1530</v>
      </c>
      <c r="I4258" s="53" t="s">
        <v>4771</v>
      </c>
      <c r="J4258" s="8">
        <f>(M4258-K4258)+W4258</f>
        <v>413</v>
      </c>
      <c r="K4258" s="8">
        <f>M4258/2</f>
        <v>117</v>
      </c>
      <c r="L4258" s="16"/>
      <c r="M4258" s="8">
        <f>SUM(N4258,O4258,P4258,Q4258,S4258,T4258,U4258)</f>
        <v>234</v>
      </c>
      <c r="N4258" s="8">
        <f>SUM(AX4258)</f>
        <v>0</v>
      </c>
      <c r="O4258" s="8">
        <v>0</v>
      </c>
      <c r="P4258" s="8">
        <f>SUM(AO4258,AW4258)</f>
        <v>0</v>
      </c>
      <c r="Q4258" s="8">
        <f>SUM(AK4258,AL4258,AM4258,AN4258,AP4258,AQ4258,AR4258,AO4258)</f>
        <v>45</v>
      </c>
      <c r="R4258" s="8">
        <f>COUNTIF(AK4258:AR4258, "&gt;0")</f>
        <v>1</v>
      </c>
      <c r="S4258" s="8">
        <f>SUM(AS4258,AT4258)</f>
        <v>0</v>
      </c>
      <c r="T4258" s="8">
        <f>SUM(AU4258)</f>
        <v>76</v>
      </c>
      <c r="U4258" s="8">
        <f>SUM(AV4258)</f>
        <v>113</v>
      </c>
      <c r="V4258" s="16"/>
      <c r="W4258" s="8">
        <f>(X4258+AD4258)</f>
        <v>296</v>
      </c>
      <c r="X4258" s="8">
        <f>SUM(Y4258:AB4258)</f>
        <v>0</v>
      </c>
      <c r="Y4258" s="8">
        <v>0</v>
      </c>
      <c r="Z4258" s="8">
        <f>0</f>
        <v>0</v>
      </c>
      <c r="AA4258" s="8">
        <f>SUM(AZ4258,BB4258)</f>
        <v>0</v>
      </c>
      <c r="AB4258" s="8">
        <f>SUM(BC4258,BD4258)</f>
        <v>0</v>
      </c>
      <c r="AC4258" s="8">
        <f>COUNTIF(BC4258:BD4258,"&gt;0")</f>
        <v>0</v>
      </c>
      <c r="AD4258" s="8">
        <f>SUM(AE4258:AI4258)</f>
        <v>296</v>
      </c>
      <c r="AE4258" s="8">
        <v>0</v>
      </c>
      <c r="AF4258" s="8">
        <v>0</v>
      </c>
      <c r="AG4258" s="8">
        <v>0</v>
      </c>
      <c r="AH4258" s="8">
        <v>0</v>
      </c>
      <c r="AI4258" s="8">
        <f>SUM(BA4258)</f>
        <v>296</v>
      </c>
      <c r="AJ4258" s="16"/>
      <c r="AK4258" s="8">
        <v>0</v>
      </c>
      <c r="AL4258" s="8">
        <v>0</v>
      </c>
      <c r="AM4258" s="8">
        <v>0</v>
      </c>
      <c r="AN4258" s="8">
        <v>0</v>
      </c>
      <c r="AO4258" s="8">
        <v>0</v>
      </c>
      <c r="AP4258" s="8">
        <v>0</v>
      </c>
      <c r="AQ4258" s="8">
        <v>0</v>
      </c>
      <c r="AR4258" s="8">
        <v>45</v>
      </c>
      <c r="AS4258" s="8">
        <v>0</v>
      </c>
      <c r="AT4258" s="8">
        <v>0</v>
      </c>
      <c r="AU4258" s="15">
        <v>76</v>
      </c>
      <c r="AV4258" s="15">
        <v>113</v>
      </c>
      <c r="AW4258" s="15">
        <v>0</v>
      </c>
      <c r="AX4258" s="15">
        <v>0</v>
      </c>
      <c r="AY4258" s="29"/>
      <c r="AZ4258" s="33">
        <v>0</v>
      </c>
      <c r="BA4258" s="33">
        <v>296</v>
      </c>
      <c r="BB4258" s="33">
        <v>0</v>
      </c>
      <c r="BC4258" s="33">
        <v>0</v>
      </c>
      <c r="BD4258" s="33">
        <v>0</v>
      </c>
    </row>
    <row r="4259" spans="1:56" x14ac:dyDescent="0.25">
      <c r="A4259" s="51" t="s">
        <v>6667</v>
      </c>
      <c r="B4259" s="33" t="str">
        <f>CONCATENATE(G4259,"-",H4259,"-",I4259)</f>
        <v>999921631-Youth--30kg</v>
      </c>
      <c r="C4259" s="38" t="s">
        <v>262</v>
      </c>
      <c r="D4259" s="38" t="s">
        <v>1823</v>
      </c>
      <c r="E4259" s="38" t="s">
        <v>11</v>
      </c>
      <c r="F4259" s="38" t="s">
        <v>12</v>
      </c>
      <c r="G4259" s="38">
        <v>999921631</v>
      </c>
      <c r="H4259" s="38" t="s">
        <v>1530</v>
      </c>
      <c r="I4259" s="53" t="s">
        <v>4771</v>
      </c>
      <c r="J4259" s="8">
        <f>(M4259-K4259)+W4259</f>
        <v>341</v>
      </c>
      <c r="K4259" s="8"/>
      <c r="L4259" s="9"/>
      <c r="M4259" s="8">
        <f>SUM(N4259,O4259,P4259,Q4259,S4259,T4259,U4259)</f>
        <v>341</v>
      </c>
      <c r="N4259" s="8">
        <f>SUM(AX4259)</f>
        <v>0</v>
      </c>
      <c r="O4259" s="8">
        <v>0</v>
      </c>
      <c r="P4259" s="8">
        <f>SUM(AO4259,AW4259)</f>
        <v>0</v>
      </c>
      <c r="Q4259" s="8">
        <f>SUM(AK4259,AL4259,AM4259,AN4259,AP4259,AQ4259,AR4259,AO4259)</f>
        <v>0</v>
      </c>
      <c r="R4259" s="8">
        <f>COUNTIF(AK4259:AR4259, "&gt;0")</f>
        <v>0</v>
      </c>
      <c r="S4259" s="8">
        <f>SUM(AS4259,AT4259)</f>
        <v>90</v>
      </c>
      <c r="T4259" s="8">
        <f>SUM(AU4259)</f>
        <v>101</v>
      </c>
      <c r="U4259" s="8">
        <f>SUM(AV4259)</f>
        <v>150</v>
      </c>
      <c r="V4259" s="9"/>
      <c r="W4259" s="8">
        <f>(X4259+AD4259)</f>
        <v>0</v>
      </c>
      <c r="X4259" s="8">
        <f>SUM(Y4259:AB4259)</f>
        <v>0</v>
      </c>
      <c r="Y4259" s="8">
        <v>0</v>
      </c>
      <c r="Z4259" s="8">
        <f>0</f>
        <v>0</v>
      </c>
      <c r="AA4259" s="8">
        <f>SUM(AZ4259,BB4259)</f>
        <v>0</v>
      </c>
      <c r="AB4259" s="8">
        <f>SUM(BC4259,BD4259)</f>
        <v>0</v>
      </c>
      <c r="AC4259" s="8">
        <f>COUNTIF(BC4259:BD4259,"&gt;0")</f>
        <v>0</v>
      </c>
      <c r="AD4259" s="8">
        <f>SUM(AE4259:AI4259)</f>
        <v>0</v>
      </c>
      <c r="AE4259" s="8">
        <v>0</v>
      </c>
      <c r="AF4259" s="8">
        <v>0</v>
      </c>
      <c r="AG4259" s="8">
        <v>0</v>
      </c>
      <c r="AH4259" s="8">
        <v>0</v>
      </c>
      <c r="AI4259" s="8">
        <f>SUM(BA4259)</f>
        <v>0</v>
      </c>
      <c r="AJ4259" s="9"/>
      <c r="AK4259" s="8">
        <v>0</v>
      </c>
      <c r="AL4259" s="8">
        <v>0</v>
      </c>
      <c r="AM4259" s="8">
        <v>0</v>
      </c>
      <c r="AN4259" s="8">
        <v>0</v>
      </c>
      <c r="AO4259" s="8">
        <v>0</v>
      </c>
      <c r="AP4259" s="8">
        <v>0</v>
      </c>
      <c r="AQ4259" s="8">
        <v>0</v>
      </c>
      <c r="AR4259" s="8">
        <v>0</v>
      </c>
      <c r="AS4259" s="8">
        <v>90</v>
      </c>
      <c r="AT4259" s="8">
        <v>0</v>
      </c>
      <c r="AU4259" s="15">
        <v>101</v>
      </c>
      <c r="AV4259" s="15">
        <v>150</v>
      </c>
      <c r="AW4259" s="15">
        <v>0</v>
      </c>
      <c r="AX4259" s="15">
        <v>0</v>
      </c>
      <c r="AY4259" s="29"/>
      <c r="AZ4259" s="33">
        <v>0</v>
      </c>
      <c r="BA4259" s="33">
        <v>0</v>
      </c>
      <c r="BB4259" s="33">
        <v>0</v>
      </c>
      <c r="BC4259" s="33">
        <v>0</v>
      </c>
      <c r="BD4259" s="33">
        <v>0</v>
      </c>
    </row>
    <row r="4260" spans="1:56" x14ac:dyDescent="0.25">
      <c r="A4260" s="51" t="s">
        <v>5531</v>
      </c>
      <c r="B4260" s="33" t="str">
        <f>CONCATENATE(G4260,"-",H4260,"-",I4260)</f>
        <v>999933240-Youth--30kg</v>
      </c>
      <c r="C4260" s="37" t="s">
        <v>3015</v>
      </c>
      <c r="D4260" s="37" t="s">
        <v>269</v>
      </c>
      <c r="E4260" s="37" t="s">
        <v>11</v>
      </c>
      <c r="F4260" s="37" t="s">
        <v>12</v>
      </c>
      <c r="G4260" s="37">
        <v>999933240</v>
      </c>
      <c r="H4260" s="37" t="s">
        <v>1530</v>
      </c>
      <c r="I4260" s="37" t="s">
        <v>4771</v>
      </c>
      <c r="J4260" s="8">
        <f>(M4260-K4260)+W4260</f>
        <v>296</v>
      </c>
      <c r="K4260" s="8">
        <f>M4260/2</f>
        <v>0</v>
      </c>
      <c r="L4260" s="9"/>
      <c r="M4260" s="8">
        <f>SUM(N4260,O4260,P4260,Q4260,S4260,T4260,U4260)</f>
        <v>0</v>
      </c>
      <c r="N4260" s="8">
        <f>SUM(AX4260)</f>
        <v>0</v>
      </c>
      <c r="O4260" s="8">
        <v>0</v>
      </c>
      <c r="P4260" s="8">
        <f>SUM(AO4260,AW4260)</f>
        <v>0</v>
      </c>
      <c r="Q4260" s="8">
        <f>SUM(AK4260,AL4260,AM4260,AN4260,AP4260,AQ4260,AR4260,AO4260)</f>
        <v>0</v>
      </c>
      <c r="R4260" s="8">
        <f>COUNTIF(AK4260:AR4260, "&gt;0")</f>
        <v>0</v>
      </c>
      <c r="S4260" s="8">
        <f>SUM(AS4260,AT4260)</f>
        <v>0</v>
      </c>
      <c r="T4260" s="8">
        <f>SUM(AU4260)</f>
        <v>0</v>
      </c>
      <c r="U4260" s="8">
        <f>SUM(AV4260)</f>
        <v>0</v>
      </c>
      <c r="V4260" s="9"/>
      <c r="W4260" s="8">
        <f>(X4260+AD4260)</f>
        <v>296</v>
      </c>
      <c r="X4260" s="8">
        <f>SUM(Y4260:AB4260)</f>
        <v>0</v>
      </c>
      <c r="Y4260" s="8">
        <v>0</v>
      </c>
      <c r="Z4260" s="8">
        <f>0</f>
        <v>0</v>
      </c>
      <c r="AA4260" s="8">
        <f>SUM(AZ4260,BB4260)</f>
        <v>0</v>
      </c>
      <c r="AB4260" s="8">
        <f>SUM(BC4260,BD4260)</f>
        <v>0</v>
      </c>
      <c r="AC4260" s="8">
        <f>COUNTIF(BC4260:BD4260,"&gt;0")</f>
        <v>0</v>
      </c>
      <c r="AD4260" s="8">
        <f>SUM(AE4260:AI4260)</f>
        <v>296</v>
      </c>
      <c r="AE4260" s="8">
        <v>0</v>
      </c>
      <c r="AF4260" s="8">
        <v>0</v>
      </c>
      <c r="AG4260" s="8">
        <v>0</v>
      </c>
      <c r="AH4260" s="8">
        <v>0</v>
      </c>
      <c r="AI4260" s="8">
        <f>SUM(BA4260)</f>
        <v>296</v>
      </c>
      <c r="AJ4260" s="9"/>
      <c r="AK4260" s="8">
        <v>0</v>
      </c>
      <c r="AL4260" s="8">
        <v>0</v>
      </c>
      <c r="AM4260" s="8">
        <v>0</v>
      </c>
      <c r="AN4260" s="8">
        <v>0</v>
      </c>
      <c r="AO4260" s="8">
        <v>0</v>
      </c>
      <c r="AP4260" s="8">
        <v>0</v>
      </c>
      <c r="AQ4260" s="8">
        <v>0</v>
      </c>
      <c r="AR4260" s="8">
        <v>0</v>
      </c>
      <c r="AS4260" s="8">
        <v>0</v>
      </c>
      <c r="AT4260" s="8">
        <v>0</v>
      </c>
      <c r="AU4260" s="8">
        <v>0</v>
      </c>
      <c r="AV4260" s="8">
        <v>0</v>
      </c>
      <c r="AW4260" s="8">
        <v>0</v>
      </c>
      <c r="AX4260" s="8">
        <v>0</v>
      </c>
      <c r="AY4260" s="30"/>
      <c r="AZ4260" s="33">
        <v>0</v>
      </c>
      <c r="BA4260" s="33">
        <v>296</v>
      </c>
      <c r="BB4260" s="33">
        <v>0</v>
      </c>
      <c r="BC4260" s="33">
        <v>0</v>
      </c>
      <c r="BD4260" s="33">
        <v>0</v>
      </c>
    </row>
    <row r="4261" spans="1:56" x14ac:dyDescent="0.25">
      <c r="A4261" s="51" t="s">
        <v>5533</v>
      </c>
      <c r="B4261" s="33" t="str">
        <f>CONCATENATE(G4261,"-",H4261,"-",I4261)</f>
        <v>999924959-Youth--30kg</v>
      </c>
      <c r="C4261" s="38" t="s">
        <v>184</v>
      </c>
      <c r="D4261" s="38" t="s">
        <v>1821</v>
      </c>
      <c r="E4261" s="38" t="s">
        <v>11</v>
      </c>
      <c r="F4261" s="38" t="s">
        <v>12</v>
      </c>
      <c r="G4261" s="38">
        <v>999924959</v>
      </c>
      <c r="H4261" s="38" t="s">
        <v>1530</v>
      </c>
      <c r="I4261" s="53" t="s">
        <v>4771</v>
      </c>
      <c r="J4261" s="8">
        <f>(M4261-K4261)+W4261</f>
        <v>279</v>
      </c>
      <c r="K4261" s="8"/>
      <c r="L4261" s="9"/>
      <c r="M4261" s="8">
        <f>SUM(N4261,O4261,P4261,Q4261,S4261,T4261,U4261)</f>
        <v>57</v>
      </c>
      <c r="N4261" s="8">
        <f>SUM(AX4261)</f>
        <v>0</v>
      </c>
      <c r="O4261" s="8">
        <v>0</v>
      </c>
      <c r="P4261" s="8">
        <f>SUM(AO4261,AW4261)</f>
        <v>0</v>
      </c>
      <c r="Q4261" s="8">
        <f>SUM(AK4261,AL4261,AM4261,AN4261,AP4261,AQ4261,AR4261,AO4261)</f>
        <v>0</v>
      </c>
      <c r="R4261" s="8">
        <f>COUNTIF(AK4261:AR4261, "&gt;0")</f>
        <v>0</v>
      </c>
      <c r="S4261" s="8">
        <f>SUM(AS4261,AT4261)</f>
        <v>0</v>
      </c>
      <c r="T4261" s="8">
        <f>SUM(AU4261)</f>
        <v>57</v>
      </c>
      <c r="U4261" s="8">
        <f>SUM(AV4261)</f>
        <v>0</v>
      </c>
      <c r="V4261" s="9"/>
      <c r="W4261" s="8">
        <f>(X4261+AD4261)</f>
        <v>222</v>
      </c>
      <c r="X4261" s="8">
        <f>SUM(Y4261:AB4261)</f>
        <v>0</v>
      </c>
      <c r="Y4261" s="8">
        <v>0</v>
      </c>
      <c r="Z4261" s="8">
        <f>0</f>
        <v>0</v>
      </c>
      <c r="AA4261" s="8">
        <f>SUM(AZ4261,BB4261)</f>
        <v>0</v>
      </c>
      <c r="AB4261" s="8">
        <f>SUM(BC4261,BD4261)</f>
        <v>0</v>
      </c>
      <c r="AC4261" s="8">
        <f>COUNTIF(BC4261:BD4261,"&gt;0")</f>
        <v>0</v>
      </c>
      <c r="AD4261" s="8">
        <f>SUM(AE4261:AI4261)</f>
        <v>222</v>
      </c>
      <c r="AE4261" s="8">
        <v>0</v>
      </c>
      <c r="AF4261" s="8">
        <v>0</v>
      </c>
      <c r="AG4261" s="8">
        <v>0</v>
      </c>
      <c r="AH4261" s="8">
        <v>0</v>
      </c>
      <c r="AI4261" s="8">
        <f>SUM(BA4261)</f>
        <v>222</v>
      </c>
      <c r="AJ4261" s="9"/>
      <c r="AK4261" s="8">
        <v>0</v>
      </c>
      <c r="AL4261" s="8">
        <v>0</v>
      </c>
      <c r="AM4261" s="8">
        <v>0</v>
      </c>
      <c r="AN4261" s="8">
        <v>0</v>
      </c>
      <c r="AO4261" s="8">
        <v>0</v>
      </c>
      <c r="AP4261" s="8">
        <v>0</v>
      </c>
      <c r="AQ4261" s="8">
        <v>0</v>
      </c>
      <c r="AR4261" s="8">
        <v>0</v>
      </c>
      <c r="AS4261" s="8">
        <v>0</v>
      </c>
      <c r="AT4261" s="8">
        <v>0</v>
      </c>
      <c r="AU4261" s="15">
        <v>57</v>
      </c>
      <c r="AV4261" s="15">
        <v>0</v>
      </c>
      <c r="AW4261" s="15">
        <v>0</v>
      </c>
      <c r="AX4261" s="15">
        <v>0</v>
      </c>
      <c r="AY4261" s="29"/>
      <c r="AZ4261" s="33">
        <v>0</v>
      </c>
      <c r="BA4261" s="33">
        <v>222</v>
      </c>
      <c r="BB4261" s="33">
        <v>0</v>
      </c>
      <c r="BC4261" s="33">
        <v>0</v>
      </c>
      <c r="BD4261" s="33">
        <v>0</v>
      </c>
    </row>
    <row r="4262" spans="1:56" x14ac:dyDescent="0.25">
      <c r="A4262" s="51" t="s">
        <v>5546</v>
      </c>
      <c r="B4262" s="33" t="str">
        <f>CONCATENATE(G4262,"-",H4262,"-",I4262)</f>
        <v>999930543-Youth--30kg</v>
      </c>
      <c r="C4262" s="37" t="s">
        <v>573</v>
      </c>
      <c r="D4262" s="37" t="s">
        <v>4446</v>
      </c>
      <c r="E4262" s="37" t="s">
        <v>11</v>
      </c>
      <c r="F4262" s="37" t="s">
        <v>12</v>
      </c>
      <c r="G4262" s="37">
        <v>999930543</v>
      </c>
      <c r="H4262" s="37" t="s">
        <v>1530</v>
      </c>
      <c r="I4262" s="53" t="s">
        <v>4771</v>
      </c>
      <c r="J4262" s="8">
        <f>(M4262-K4262)+W4262</f>
        <v>267</v>
      </c>
      <c r="K4262" s="8">
        <f>M4262/2</f>
        <v>0</v>
      </c>
      <c r="L4262" s="9"/>
      <c r="M4262" s="8">
        <f>SUM(N4262,O4262,P4262,Q4262,S4262,T4262,U4262)</f>
        <v>0</v>
      </c>
      <c r="N4262" s="8">
        <f>SUM(AX4262)</f>
        <v>0</v>
      </c>
      <c r="O4262" s="8">
        <v>0</v>
      </c>
      <c r="P4262" s="8">
        <f>SUM(AO4262,AW4262)</f>
        <v>0</v>
      </c>
      <c r="Q4262" s="8">
        <f>SUM(AK4262,AL4262,AM4262,AN4262,AP4262,AQ4262,AR4262,AO4262)</f>
        <v>0</v>
      </c>
      <c r="R4262" s="8">
        <f>COUNTIF(AK4262:AR4262, "&gt;0")</f>
        <v>0</v>
      </c>
      <c r="S4262" s="8">
        <f>SUM(AS4262,AT4262)</f>
        <v>0</v>
      </c>
      <c r="T4262" s="8">
        <f>SUM(AU4262)</f>
        <v>0</v>
      </c>
      <c r="U4262" s="8">
        <f>SUM(AV4262)</f>
        <v>0</v>
      </c>
      <c r="V4262" s="9"/>
      <c r="W4262" s="8">
        <f>(X4262+AD4262)</f>
        <v>267</v>
      </c>
      <c r="X4262" s="8">
        <f>SUM(Y4262:AB4262)</f>
        <v>100</v>
      </c>
      <c r="Y4262" s="8">
        <v>0</v>
      </c>
      <c r="Z4262" s="8">
        <f>0</f>
        <v>0</v>
      </c>
      <c r="AA4262" s="8">
        <f>SUM(AZ4262,BB4262)</f>
        <v>100</v>
      </c>
      <c r="AB4262" s="8">
        <f>SUM(BC4262,BD4262)</f>
        <v>0</v>
      </c>
      <c r="AC4262" s="8">
        <f>COUNTIF(BC4262:BD4262,"&gt;0")</f>
        <v>0</v>
      </c>
      <c r="AD4262" s="8">
        <f>SUM(AE4262:AI4262)</f>
        <v>167</v>
      </c>
      <c r="AE4262" s="8">
        <v>0</v>
      </c>
      <c r="AF4262" s="8">
        <v>0</v>
      </c>
      <c r="AG4262" s="8">
        <v>0</v>
      </c>
      <c r="AH4262" s="8">
        <v>0</v>
      </c>
      <c r="AI4262" s="8">
        <f>SUM(BA4262)</f>
        <v>167</v>
      </c>
      <c r="AJ4262" s="9"/>
      <c r="AK4262" s="8">
        <v>0</v>
      </c>
      <c r="AL4262" s="8">
        <v>0</v>
      </c>
      <c r="AM4262" s="8">
        <v>0</v>
      </c>
      <c r="AN4262" s="8">
        <v>0</v>
      </c>
      <c r="AO4262" s="8">
        <v>0</v>
      </c>
      <c r="AP4262" s="8">
        <v>0</v>
      </c>
      <c r="AQ4262" s="8">
        <v>0</v>
      </c>
      <c r="AR4262" s="8">
        <v>0</v>
      </c>
      <c r="AS4262" s="8">
        <v>0</v>
      </c>
      <c r="AT4262" s="8">
        <v>0</v>
      </c>
      <c r="AU4262" s="8">
        <v>0</v>
      </c>
      <c r="AV4262" s="8">
        <v>0</v>
      </c>
      <c r="AW4262" s="8">
        <v>0</v>
      </c>
      <c r="AX4262" s="8">
        <v>0</v>
      </c>
      <c r="AY4262" s="30"/>
      <c r="AZ4262" s="33">
        <v>0</v>
      </c>
      <c r="BA4262" s="33">
        <v>167</v>
      </c>
      <c r="BB4262" s="33">
        <v>100</v>
      </c>
      <c r="BC4262" s="33">
        <v>0</v>
      </c>
      <c r="BD4262" s="33">
        <v>0</v>
      </c>
    </row>
    <row r="4263" spans="1:56" x14ac:dyDescent="0.25">
      <c r="A4263" s="51" t="s">
        <v>5535</v>
      </c>
      <c r="B4263" s="33" t="str">
        <f>CONCATENATE(G4263,"-",H4263,"-",I4263)</f>
        <v>999925673-Youth--30kg</v>
      </c>
      <c r="C4263" s="33" t="s">
        <v>20</v>
      </c>
      <c r="D4263" s="33" t="s">
        <v>5253</v>
      </c>
      <c r="E4263" s="33" t="s">
        <v>11</v>
      </c>
      <c r="F4263" s="33" t="s">
        <v>12</v>
      </c>
      <c r="G4263" s="33">
        <v>999925673</v>
      </c>
      <c r="H4263" s="33" t="s">
        <v>1530</v>
      </c>
      <c r="I4263" s="33" t="s">
        <v>4771</v>
      </c>
      <c r="J4263" s="8">
        <f>(M4263-K4263)+W4263</f>
        <v>257.55</v>
      </c>
      <c r="K4263" s="8">
        <f>M4263/2</f>
        <v>35.549999999999997</v>
      </c>
      <c r="L4263" s="9"/>
      <c r="M4263" s="8">
        <f>SUM(N4263,O4263,P4263,Q4263,S4263,T4263,U4263)</f>
        <v>71.099999999999994</v>
      </c>
      <c r="N4263" s="8">
        <f>SUM(AX4263)</f>
        <v>0</v>
      </c>
      <c r="O4263" s="8">
        <v>0</v>
      </c>
      <c r="P4263" s="8">
        <f>SUM(AO4263,AW4263)</f>
        <v>0</v>
      </c>
      <c r="Q4263" s="8">
        <f>SUM(AK4263,AL4263,AM4263,AN4263,AP4263,AQ4263,AR4263,AO4263)</f>
        <v>18</v>
      </c>
      <c r="R4263" s="8">
        <f>COUNTIF(AK4263:AR4263, "&gt;0")</f>
        <v>1</v>
      </c>
      <c r="S4263" s="8">
        <f>SUM(AS4263,AT4263)</f>
        <v>36</v>
      </c>
      <c r="T4263" s="8">
        <f>SUM(AU4263)</f>
        <v>17.099999999999998</v>
      </c>
      <c r="U4263" s="8">
        <f>SUM(AV4263)</f>
        <v>0</v>
      </c>
      <c r="V4263" s="9"/>
      <c r="W4263" s="8">
        <f>(X4263+AD4263)</f>
        <v>222</v>
      </c>
      <c r="X4263" s="8">
        <f>SUM(Y4263:AB4263)</f>
        <v>0</v>
      </c>
      <c r="Y4263" s="8">
        <v>0</v>
      </c>
      <c r="Z4263" s="8">
        <f>0</f>
        <v>0</v>
      </c>
      <c r="AA4263" s="8">
        <f>SUM(AZ4263,BB4263)</f>
        <v>0</v>
      </c>
      <c r="AB4263" s="8">
        <f>SUM(BC4263,BD4263)</f>
        <v>0</v>
      </c>
      <c r="AC4263" s="8">
        <f>COUNTIF(BC4263:BD4263,"&gt;0")</f>
        <v>0</v>
      </c>
      <c r="AD4263" s="8">
        <f>SUM(AE4263:AI4263)</f>
        <v>222</v>
      </c>
      <c r="AE4263" s="8">
        <v>0</v>
      </c>
      <c r="AF4263" s="8">
        <v>0</v>
      </c>
      <c r="AG4263" s="8">
        <v>0</v>
      </c>
      <c r="AH4263" s="8">
        <v>0</v>
      </c>
      <c r="AI4263" s="8">
        <f>SUM(BA4263)</f>
        <v>222</v>
      </c>
      <c r="AJ4263" s="9"/>
      <c r="AK4263" s="8">
        <v>18</v>
      </c>
      <c r="AL4263" s="8">
        <v>0</v>
      </c>
      <c r="AM4263" s="8">
        <v>0</v>
      </c>
      <c r="AN4263" s="8">
        <v>0</v>
      </c>
      <c r="AO4263" s="8">
        <v>0</v>
      </c>
      <c r="AP4263" s="8">
        <v>0</v>
      </c>
      <c r="AQ4263" s="8">
        <v>0</v>
      </c>
      <c r="AR4263" s="8">
        <v>0</v>
      </c>
      <c r="AS4263" s="8">
        <v>36</v>
      </c>
      <c r="AT4263" s="8">
        <v>0</v>
      </c>
      <c r="AU4263" s="8">
        <v>17.099999999999998</v>
      </c>
      <c r="AV4263" s="8">
        <v>0</v>
      </c>
      <c r="AW4263" s="8">
        <v>0</v>
      </c>
      <c r="AX4263" s="8">
        <v>0</v>
      </c>
      <c r="AY4263" s="30"/>
      <c r="AZ4263" s="33">
        <v>0</v>
      </c>
      <c r="BA4263" s="33">
        <v>222</v>
      </c>
      <c r="BB4263" s="33">
        <v>0</v>
      </c>
      <c r="BC4263" s="33">
        <v>0</v>
      </c>
      <c r="BD4263" s="33">
        <v>0</v>
      </c>
    </row>
    <row r="4264" spans="1:56" x14ac:dyDescent="0.25">
      <c r="A4264" s="51" t="s">
        <v>5532</v>
      </c>
      <c r="B4264" s="33" t="str">
        <f>CONCATENATE(G4264,"-",H4264,"-",I4264)</f>
        <v>999917751-Youth--30kg</v>
      </c>
      <c r="C4264" s="34" t="s">
        <v>26</v>
      </c>
      <c r="D4264" s="34" t="s">
        <v>1899</v>
      </c>
      <c r="E4264" s="34" t="s">
        <v>11</v>
      </c>
      <c r="F4264" s="34" t="s">
        <v>12</v>
      </c>
      <c r="G4264" s="34">
        <v>999917751</v>
      </c>
      <c r="H4264" s="34" t="s">
        <v>1530</v>
      </c>
      <c r="I4264" s="51" t="s">
        <v>4771</v>
      </c>
      <c r="J4264" s="8">
        <f>(M4264-K4264)+W4264</f>
        <v>245</v>
      </c>
      <c r="K4264" s="8"/>
      <c r="L4264" s="9"/>
      <c r="M4264" s="8">
        <f>SUM(N4264,O4264,P4264,Q4264,S4264,T4264,U4264)</f>
        <v>23</v>
      </c>
      <c r="N4264" s="8">
        <f>SUM(AX4264)</f>
        <v>23</v>
      </c>
      <c r="O4264" s="8">
        <v>0</v>
      </c>
      <c r="P4264" s="8">
        <f>SUM(AO4264,AW4264)</f>
        <v>0</v>
      </c>
      <c r="Q4264" s="8">
        <f>SUM(AK4264,AL4264,AM4264,AN4264,AP4264,AQ4264,AR4264,AO4264)</f>
        <v>0</v>
      </c>
      <c r="R4264" s="8">
        <f>COUNTIF(AK4264:AR4264, "&gt;0")</f>
        <v>0</v>
      </c>
      <c r="S4264" s="8">
        <f>SUM(AS4264,AT4264)</f>
        <v>0</v>
      </c>
      <c r="T4264" s="8">
        <f>SUM(AU4264)</f>
        <v>0</v>
      </c>
      <c r="U4264" s="8">
        <f>SUM(AV4264)</f>
        <v>0</v>
      </c>
      <c r="V4264" s="9"/>
      <c r="W4264" s="8">
        <f>(X4264+AD4264)</f>
        <v>222</v>
      </c>
      <c r="X4264" s="8">
        <f>SUM(Y4264:AB4264)</f>
        <v>0</v>
      </c>
      <c r="Y4264" s="8">
        <v>0</v>
      </c>
      <c r="Z4264" s="8">
        <f>0</f>
        <v>0</v>
      </c>
      <c r="AA4264" s="8">
        <f>SUM(AZ4264,BB4264)</f>
        <v>0</v>
      </c>
      <c r="AB4264" s="8">
        <f>SUM(BC4264,BD4264)</f>
        <v>0</v>
      </c>
      <c r="AC4264" s="8">
        <f>COUNTIF(BC4264:BD4264,"&gt;0")</f>
        <v>0</v>
      </c>
      <c r="AD4264" s="8">
        <f>SUM(AE4264:AI4264)</f>
        <v>222</v>
      </c>
      <c r="AE4264" s="8">
        <v>0</v>
      </c>
      <c r="AF4264" s="8">
        <v>0</v>
      </c>
      <c r="AG4264" s="8">
        <v>0</v>
      </c>
      <c r="AH4264" s="8">
        <v>0</v>
      </c>
      <c r="AI4264" s="8">
        <f>SUM(BA4264)</f>
        <v>222</v>
      </c>
      <c r="AJ4264" s="9"/>
      <c r="AK4264" s="8">
        <v>0</v>
      </c>
      <c r="AL4264" s="8">
        <v>0</v>
      </c>
      <c r="AM4264" s="8">
        <v>0</v>
      </c>
      <c r="AN4264" s="8">
        <v>0</v>
      </c>
      <c r="AO4264" s="8">
        <v>0</v>
      </c>
      <c r="AP4264" s="8">
        <v>0</v>
      </c>
      <c r="AQ4264" s="8">
        <v>0</v>
      </c>
      <c r="AR4264" s="8">
        <v>0</v>
      </c>
      <c r="AS4264" s="8">
        <v>0</v>
      </c>
      <c r="AT4264" s="8">
        <v>0</v>
      </c>
      <c r="AU4264" s="15">
        <v>0</v>
      </c>
      <c r="AV4264" s="15">
        <v>0</v>
      </c>
      <c r="AW4264" s="15">
        <v>0</v>
      </c>
      <c r="AX4264" s="15">
        <v>23</v>
      </c>
      <c r="AY4264" s="29"/>
      <c r="AZ4264" s="33">
        <v>0</v>
      </c>
      <c r="BA4264" s="33">
        <v>222</v>
      </c>
      <c r="BB4264" s="33">
        <v>0</v>
      </c>
      <c r="BC4264" s="33">
        <v>0</v>
      </c>
      <c r="BD4264" s="33">
        <v>0</v>
      </c>
    </row>
    <row r="4265" spans="1:56" x14ac:dyDescent="0.25">
      <c r="A4265" s="51" t="s">
        <v>6668</v>
      </c>
      <c r="B4265" s="33" t="str">
        <f>CONCATENATE(G4265,"-",H4265,"-",I4265)</f>
        <v>999919770-Youth--30kg</v>
      </c>
      <c r="C4265" s="34" t="s">
        <v>1847</v>
      </c>
      <c r="D4265" s="34" t="s">
        <v>1584</v>
      </c>
      <c r="E4265" s="34" t="s">
        <v>11</v>
      </c>
      <c r="F4265" s="34" t="s">
        <v>12</v>
      </c>
      <c r="G4265" s="52">
        <v>999919770</v>
      </c>
      <c r="H4265" s="34" t="s">
        <v>1530</v>
      </c>
      <c r="I4265" s="51" t="s">
        <v>4771</v>
      </c>
      <c r="J4265" s="8">
        <f>(M4265-K4265)+W4265</f>
        <v>240</v>
      </c>
      <c r="K4265" s="8"/>
      <c r="L4265" s="9"/>
      <c r="M4265" s="8">
        <f>SUM(N4265,O4265,P4265,Q4265,S4265,T4265,U4265)</f>
        <v>240</v>
      </c>
      <c r="N4265" s="8">
        <f>SUM(AX4265)</f>
        <v>0</v>
      </c>
      <c r="O4265" s="8">
        <v>0</v>
      </c>
      <c r="P4265" s="8">
        <f>SUM(AO4265,AW4265)</f>
        <v>0</v>
      </c>
      <c r="Q4265" s="8">
        <f>SUM(AK4265,AL4265,AM4265,AN4265,AP4265,AQ4265,AR4265,AO4265)</f>
        <v>0</v>
      </c>
      <c r="R4265" s="8">
        <f>COUNTIF(AK4265:AR4265, "&gt;0")</f>
        <v>0</v>
      </c>
      <c r="S4265" s="8">
        <f>SUM(AS4265,AT4265)</f>
        <v>51</v>
      </c>
      <c r="T4265" s="8">
        <f>SUM(AU4265)</f>
        <v>76</v>
      </c>
      <c r="U4265" s="8">
        <f>SUM(AV4265)</f>
        <v>113</v>
      </c>
      <c r="V4265" s="9"/>
      <c r="W4265" s="8">
        <f>(X4265+AD4265)</f>
        <v>0</v>
      </c>
      <c r="X4265" s="8">
        <f>SUM(Y4265:AB4265)</f>
        <v>0</v>
      </c>
      <c r="Y4265" s="8">
        <v>0</v>
      </c>
      <c r="Z4265" s="8">
        <f>0</f>
        <v>0</v>
      </c>
      <c r="AA4265" s="8">
        <f>SUM(AZ4265,BB4265)</f>
        <v>0</v>
      </c>
      <c r="AB4265" s="8">
        <f>SUM(BC4265,BD4265)</f>
        <v>0</v>
      </c>
      <c r="AC4265" s="8">
        <f>COUNTIF(BC4265:BD4265,"&gt;0")</f>
        <v>0</v>
      </c>
      <c r="AD4265" s="8">
        <f>SUM(AE4265:AI4265)</f>
        <v>0</v>
      </c>
      <c r="AE4265" s="8">
        <v>0</v>
      </c>
      <c r="AF4265" s="8">
        <v>0</v>
      </c>
      <c r="AG4265" s="8">
        <v>0</v>
      </c>
      <c r="AH4265" s="8">
        <v>0</v>
      </c>
      <c r="AI4265" s="8">
        <f>SUM(BA4265)</f>
        <v>0</v>
      </c>
      <c r="AJ4265" s="9"/>
      <c r="AK4265" s="8">
        <v>0</v>
      </c>
      <c r="AL4265" s="8">
        <v>0</v>
      </c>
      <c r="AM4265" s="8">
        <v>0</v>
      </c>
      <c r="AN4265" s="8">
        <v>0</v>
      </c>
      <c r="AO4265" s="8">
        <v>0</v>
      </c>
      <c r="AP4265" s="8">
        <v>0</v>
      </c>
      <c r="AQ4265" s="8">
        <v>0</v>
      </c>
      <c r="AR4265" s="8">
        <v>0</v>
      </c>
      <c r="AS4265" s="8">
        <v>51</v>
      </c>
      <c r="AT4265" s="8">
        <v>0</v>
      </c>
      <c r="AU4265" s="15">
        <v>76</v>
      </c>
      <c r="AV4265" s="15">
        <v>113</v>
      </c>
      <c r="AW4265" s="15">
        <v>0</v>
      </c>
      <c r="AX4265" s="15">
        <v>0</v>
      </c>
      <c r="AY4265" s="29"/>
      <c r="AZ4265" s="33">
        <v>0</v>
      </c>
      <c r="BA4265" s="33">
        <v>0</v>
      </c>
      <c r="BB4265" s="33">
        <v>0</v>
      </c>
      <c r="BC4265" s="33">
        <v>0</v>
      </c>
      <c r="BD4265" s="33">
        <v>0</v>
      </c>
    </row>
    <row r="4266" spans="1:56" x14ac:dyDescent="0.25">
      <c r="A4266" s="51" t="s">
        <v>5537</v>
      </c>
      <c r="B4266" s="33" t="str">
        <f>CONCATENATE(G4266,"-",H4266,"-",I4266)</f>
        <v>999920788-Youth--30kg</v>
      </c>
      <c r="C4266" s="33" t="s">
        <v>194</v>
      </c>
      <c r="D4266" s="33" t="s">
        <v>5254</v>
      </c>
      <c r="E4266" s="33" t="s">
        <v>11</v>
      </c>
      <c r="F4266" s="33" t="s">
        <v>12</v>
      </c>
      <c r="G4266" s="33">
        <v>999920788</v>
      </c>
      <c r="H4266" s="33" t="s">
        <v>1530</v>
      </c>
      <c r="I4266" s="33" t="s">
        <v>4771</v>
      </c>
      <c r="J4266" s="8">
        <f>(M4266-K4266)+W4266</f>
        <v>236.1</v>
      </c>
      <c r="K4266" s="8">
        <f>M4266/2</f>
        <v>14.1</v>
      </c>
      <c r="L4266" s="9"/>
      <c r="M4266" s="8">
        <f>SUM(N4266,O4266,P4266,Q4266,S4266,T4266,U4266)</f>
        <v>28.2</v>
      </c>
      <c r="N4266" s="8">
        <f>SUM(AX4266)</f>
        <v>0</v>
      </c>
      <c r="O4266" s="8">
        <v>0</v>
      </c>
      <c r="P4266" s="8">
        <f>SUM(AO4266,AW4266)</f>
        <v>0</v>
      </c>
      <c r="Q4266" s="8">
        <f>SUM(AK4266,AL4266,AM4266,AN4266,AP4266,AQ4266,AR4266,AO4266)</f>
        <v>0</v>
      </c>
      <c r="R4266" s="8">
        <f>COUNTIF(AK4266:AR4266, "&gt;0")</f>
        <v>0</v>
      </c>
      <c r="S4266" s="8">
        <f>SUM(AS4266,AT4266)</f>
        <v>15.299999999999999</v>
      </c>
      <c r="T4266" s="8">
        <f>SUM(AU4266)</f>
        <v>12.9</v>
      </c>
      <c r="U4266" s="8">
        <f>SUM(AV4266)</f>
        <v>0</v>
      </c>
      <c r="V4266" s="9"/>
      <c r="W4266" s="8">
        <f>(X4266+AD4266)</f>
        <v>222</v>
      </c>
      <c r="X4266" s="8">
        <f>SUM(Y4266:AB4266)</f>
        <v>0</v>
      </c>
      <c r="Y4266" s="8">
        <v>0</v>
      </c>
      <c r="Z4266" s="8">
        <f>0</f>
        <v>0</v>
      </c>
      <c r="AA4266" s="8">
        <f>SUM(AZ4266,BB4266)</f>
        <v>0</v>
      </c>
      <c r="AB4266" s="8">
        <f>SUM(BC4266,BD4266)</f>
        <v>0</v>
      </c>
      <c r="AC4266" s="8">
        <f>COUNTIF(BC4266:BD4266,"&gt;0")</f>
        <v>0</v>
      </c>
      <c r="AD4266" s="8">
        <f>SUM(AE4266:AI4266)</f>
        <v>222</v>
      </c>
      <c r="AE4266" s="8">
        <v>0</v>
      </c>
      <c r="AF4266" s="8">
        <v>0</v>
      </c>
      <c r="AG4266" s="8">
        <v>0</v>
      </c>
      <c r="AH4266" s="8">
        <v>0</v>
      </c>
      <c r="AI4266" s="8">
        <f>SUM(BA4266)</f>
        <v>222</v>
      </c>
      <c r="AJ4266" s="9"/>
      <c r="AK4266" s="8">
        <v>0</v>
      </c>
      <c r="AL4266" s="8">
        <v>0</v>
      </c>
      <c r="AM4266" s="8">
        <v>0</v>
      </c>
      <c r="AN4266" s="8">
        <v>0</v>
      </c>
      <c r="AO4266" s="8">
        <v>0</v>
      </c>
      <c r="AP4266" s="8">
        <v>0</v>
      </c>
      <c r="AQ4266" s="8">
        <v>0</v>
      </c>
      <c r="AR4266" s="8">
        <v>0</v>
      </c>
      <c r="AS4266" s="8">
        <v>15.299999999999999</v>
      </c>
      <c r="AT4266" s="8">
        <v>0</v>
      </c>
      <c r="AU4266" s="8">
        <v>12.9</v>
      </c>
      <c r="AV4266" s="8">
        <v>0</v>
      </c>
      <c r="AW4266" s="8">
        <v>0</v>
      </c>
      <c r="AX4266" s="8">
        <v>0</v>
      </c>
      <c r="AY4266" s="30"/>
      <c r="AZ4266" s="33">
        <v>0</v>
      </c>
      <c r="BA4266" s="33">
        <v>222</v>
      </c>
      <c r="BB4266" s="33">
        <v>0</v>
      </c>
      <c r="BC4266" s="33">
        <v>0</v>
      </c>
      <c r="BD4266" s="33">
        <v>0</v>
      </c>
    </row>
    <row r="4267" spans="1:56" x14ac:dyDescent="0.25">
      <c r="A4267" s="51" t="s">
        <v>5536</v>
      </c>
      <c r="B4267" s="33" t="str">
        <f>CONCATENATE(G4267,"-",H4267,"-",I4267)</f>
        <v>999933100-Youth--30kg</v>
      </c>
      <c r="C4267" s="33" t="s">
        <v>266</v>
      </c>
      <c r="D4267" s="33" t="s">
        <v>296</v>
      </c>
      <c r="E4267" s="33" t="s">
        <v>11</v>
      </c>
      <c r="F4267" s="33" t="s">
        <v>12</v>
      </c>
      <c r="G4267" s="33">
        <v>999933100</v>
      </c>
      <c r="H4267" s="33" t="s">
        <v>1530</v>
      </c>
      <c r="I4267" s="33" t="s">
        <v>4771</v>
      </c>
      <c r="J4267" s="8">
        <f>(M4267-K4267)+W4267</f>
        <v>222</v>
      </c>
      <c r="K4267" s="8">
        <f>M4267/2</f>
        <v>0</v>
      </c>
      <c r="L4267" s="9"/>
      <c r="M4267" s="8">
        <f>SUM(N4267,O4267,P4267,Q4267,S4267,T4267,U4267)</f>
        <v>0</v>
      </c>
      <c r="N4267" s="8">
        <f>SUM(AX4267)</f>
        <v>0</v>
      </c>
      <c r="O4267" s="8">
        <v>0</v>
      </c>
      <c r="P4267" s="8">
        <f>SUM(AO4267,AW4267)</f>
        <v>0</v>
      </c>
      <c r="Q4267" s="8">
        <f>SUM(AK4267,AL4267,AM4267,AN4267,AP4267,AQ4267,AR4267,AO4267)</f>
        <v>0</v>
      </c>
      <c r="R4267" s="8">
        <f>COUNTIF(AK4267:AR4267, "&gt;0")</f>
        <v>0</v>
      </c>
      <c r="S4267" s="8">
        <f>SUM(AS4267,AT4267)</f>
        <v>0</v>
      </c>
      <c r="T4267" s="8">
        <f>SUM(AU4267)</f>
        <v>0</v>
      </c>
      <c r="U4267" s="8">
        <f>SUM(AV4267)</f>
        <v>0</v>
      </c>
      <c r="V4267" s="9"/>
      <c r="W4267" s="8">
        <f>(X4267+AD4267)</f>
        <v>222</v>
      </c>
      <c r="X4267" s="8">
        <f>SUM(Y4267:AB4267)</f>
        <v>0</v>
      </c>
      <c r="Y4267" s="8">
        <v>0</v>
      </c>
      <c r="Z4267" s="8">
        <f>0</f>
        <v>0</v>
      </c>
      <c r="AA4267" s="8">
        <f>SUM(AZ4267,BB4267)</f>
        <v>0</v>
      </c>
      <c r="AB4267" s="8">
        <f>SUM(BC4267,BD4267)</f>
        <v>0</v>
      </c>
      <c r="AC4267" s="8">
        <f>COUNTIF(BC4267:BD4267,"&gt;0")</f>
        <v>0</v>
      </c>
      <c r="AD4267" s="8">
        <f>SUM(AE4267:AI4267)</f>
        <v>222</v>
      </c>
      <c r="AE4267" s="8">
        <v>0</v>
      </c>
      <c r="AF4267" s="8">
        <v>0</v>
      </c>
      <c r="AG4267" s="8">
        <v>0</v>
      </c>
      <c r="AH4267" s="8">
        <v>0</v>
      </c>
      <c r="AI4267" s="8">
        <f>SUM(BA4267)</f>
        <v>222</v>
      </c>
      <c r="AJ4267" s="9"/>
      <c r="AK4267" s="8">
        <v>0</v>
      </c>
      <c r="AL4267" s="8">
        <v>0</v>
      </c>
      <c r="AM4267" s="8">
        <v>0</v>
      </c>
      <c r="AN4267" s="8">
        <v>0</v>
      </c>
      <c r="AO4267" s="8">
        <v>0</v>
      </c>
      <c r="AP4267" s="8">
        <v>0</v>
      </c>
      <c r="AQ4267" s="8">
        <v>0</v>
      </c>
      <c r="AR4267" s="8">
        <v>0</v>
      </c>
      <c r="AS4267" s="8">
        <v>0</v>
      </c>
      <c r="AT4267" s="8">
        <v>0</v>
      </c>
      <c r="AU4267" s="8">
        <v>0</v>
      </c>
      <c r="AV4267" s="8">
        <v>0</v>
      </c>
      <c r="AW4267" s="8">
        <v>0</v>
      </c>
      <c r="AX4267" s="8">
        <v>0</v>
      </c>
      <c r="AY4267" s="30"/>
      <c r="AZ4267" s="33">
        <v>0</v>
      </c>
      <c r="BA4267" s="33">
        <v>222</v>
      </c>
      <c r="BB4267" s="33">
        <v>0</v>
      </c>
      <c r="BC4267" s="33">
        <v>0</v>
      </c>
      <c r="BD4267" s="33">
        <v>0</v>
      </c>
    </row>
    <row r="4268" spans="1:56" x14ac:dyDescent="0.25">
      <c r="A4268" s="51" t="s">
        <v>5534</v>
      </c>
      <c r="B4268" s="33" t="str">
        <f>CONCATENATE(G4268,"-",H4268,"-",I4268)</f>
        <v>999933251-Youth--30kg</v>
      </c>
      <c r="C4268" s="33" t="s">
        <v>1062</v>
      </c>
      <c r="D4268" s="33" t="s">
        <v>5252</v>
      </c>
      <c r="E4268" s="33" t="s">
        <v>11</v>
      </c>
      <c r="F4268" s="33" t="s">
        <v>12</v>
      </c>
      <c r="G4268" s="33">
        <v>999933251</v>
      </c>
      <c r="H4268" s="33" t="s">
        <v>1530</v>
      </c>
      <c r="I4268" s="33" t="s">
        <v>4771</v>
      </c>
      <c r="J4268" s="8">
        <f>(M4268-K4268)+W4268</f>
        <v>222</v>
      </c>
      <c r="K4268" s="8">
        <f>M4268/2</f>
        <v>0</v>
      </c>
      <c r="L4268" s="9"/>
      <c r="M4268" s="8">
        <f>SUM(N4268,O4268,P4268,Q4268,S4268,T4268,U4268)</f>
        <v>0</v>
      </c>
      <c r="N4268" s="8">
        <f>SUM(AX4268)</f>
        <v>0</v>
      </c>
      <c r="O4268" s="8">
        <v>0</v>
      </c>
      <c r="P4268" s="8">
        <f>SUM(AO4268,AW4268)</f>
        <v>0</v>
      </c>
      <c r="Q4268" s="8">
        <f>SUM(AK4268,AL4268,AM4268,AN4268,AP4268,AQ4268,AR4268,AO4268)</f>
        <v>0</v>
      </c>
      <c r="R4268" s="8">
        <f>COUNTIF(AK4268:AR4268, "&gt;0")</f>
        <v>0</v>
      </c>
      <c r="S4268" s="8">
        <f>SUM(AS4268,AT4268)</f>
        <v>0</v>
      </c>
      <c r="T4268" s="8">
        <f>SUM(AU4268)</f>
        <v>0</v>
      </c>
      <c r="U4268" s="8">
        <f>SUM(AV4268)</f>
        <v>0</v>
      </c>
      <c r="V4268" s="9"/>
      <c r="W4268" s="8">
        <f>(X4268+AD4268)</f>
        <v>222</v>
      </c>
      <c r="X4268" s="8">
        <f>SUM(Y4268:AB4268)</f>
        <v>0</v>
      </c>
      <c r="Y4268" s="8">
        <v>0</v>
      </c>
      <c r="Z4268" s="8">
        <f>0</f>
        <v>0</v>
      </c>
      <c r="AA4268" s="8">
        <f>SUM(AZ4268,BB4268)</f>
        <v>0</v>
      </c>
      <c r="AB4268" s="8">
        <f>SUM(BC4268,BD4268)</f>
        <v>0</v>
      </c>
      <c r="AC4268" s="8">
        <f>COUNTIF(BC4268:BD4268,"&gt;0")</f>
        <v>0</v>
      </c>
      <c r="AD4268" s="8">
        <f>SUM(AE4268:AI4268)</f>
        <v>222</v>
      </c>
      <c r="AE4268" s="8">
        <v>0</v>
      </c>
      <c r="AF4268" s="8">
        <v>0</v>
      </c>
      <c r="AG4268" s="8">
        <v>0</v>
      </c>
      <c r="AH4268" s="8">
        <v>0</v>
      </c>
      <c r="AI4268" s="8">
        <f>SUM(BA4268)</f>
        <v>222</v>
      </c>
      <c r="AJ4268" s="9"/>
      <c r="AK4268" s="8">
        <v>0</v>
      </c>
      <c r="AL4268" s="8">
        <v>0</v>
      </c>
      <c r="AM4268" s="8">
        <v>0</v>
      </c>
      <c r="AN4268" s="8">
        <v>0</v>
      </c>
      <c r="AO4268" s="8">
        <v>0</v>
      </c>
      <c r="AP4268" s="8">
        <v>0</v>
      </c>
      <c r="AQ4268" s="8">
        <v>0</v>
      </c>
      <c r="AR4268" s="8">
        <v>0</v>
      </c>
      <c r="AS4268" s="8">
        <v>0</v>
      </c>
      <c r="AT4268" s="8">
        <v>0</v>
      </c>
      <c r="AU4268" s="8">
        <v>0</v>
      </c>
      <c r="AV4268" s="8">
        <v>0</v>
      </c>
      <c r="AW4268" s="8">
        <v>0</v>
      </c>
      <c r="AX4268" s="8">
        <v>0</v>
      </c>
      <c r="AY4268" s="30"/>
      <c r="AZ4268" s="33">
        <v>0</v>
      </c>
      <c r="BA4268" s="33">
        <v>222</v>
      </c>
      <c r="BB4268" s="33">
        <v>0</v>
      </c>
      <c r="BC4268" s="33">
        <v>0</v>
      </c>
      <c r="BD4268" s="33">
        <v>0</v>
      </c>
    </row>
    <row r="4269" spans="1:56" x14ac:dyDescent="0.25">
      <c r="A4269" s="51" t="s">
        <v>5548</v>
      </c>
      <c r="B4269" s="33" t="str">
        <f>CONCATENATE(G4269,"-",H4269,"-",I4269)</f>
        <v>999920825-Youth--30kg</v>
      </c>
      <c r="C4269" s="33" t="s">
        <v>1882</v>
      </c>
      <c r="D4269" s="33" t="s">
        <v>1161</v>
      </c>
      <c r="E4269" s="33" t="s">
        <v>11</v>
      </c>
      <c r="F4269" s="33" t="s">
        <v>12</v>
      </c>
      <c r="G4269" s="33">
        <v>999920825</v>
      </c>
      <c r="H4269" s="33" t="s">
        <v>1530</v>
      </c>
      <c r="I4269" s="33" t="s">
        <v>4771</v>
      </c>
      <c r="J4269" s="8">
        <f>(M4269-K4269)+W4269</f>
        <v>209</v>
      </c>
      <c r="K4269" s="8">
        <f>M4269/2</f>
        <v>42</v>
      </c>
      <c r="L4269" s="9"/>
      <c r="M4269" s="8">
        <f>SUM(N4269,O4269,P4269,Q4269,S4269,T4269,U4269)</f>
        <v>84</v>
      </c>
      <c r="N4269" s="8">
        <f>SUM(AX4269)</f>
        <v>0</v>
      </c>
      <c r="O4269" s="8">
        <v>0</v>
      </c>
      <c r="P4269" s="8">
        <f>SUM(AO4269,AW4269)</f>
        <v>0</v>
      </c>
      <c r="Q4269" s="8">
        <f>SUM(AK4269,AL4269,AM4269,AN4269,AP4269,AQ4269,AR4269,AO4269)</f>
        <v>0</v>
      </c>
      <c r="R4269" s="8">
        <f>COUNTIF(AK4269:AR4269, "&gt;0")</f>
        <v>0</v>
      </c>
      <c r="S4269" s="8">
        <f>SUM(AS4269,AT4269)</f>
        <v>0</v>
      </c>
      <c r="T4269" s="8">
        <f>SUM(AU4269)</f>
        <v>54</v>
      </c>
      <c r="U4269" s="8">
        <f>SUM(AV4269)</f>
        <v>30</v>
      </c>
      <c r="V4269" s="9"/>
      <c r="W4269" s="8">
        <f>(X4269+AD4269)</f>
        <v>167</v>
      </c>
      <c r="X4269" s="8">
        <f>SUM(Y4269:AB4269)</f>
        <v>0</v>
      </c>
      <c r="Y4269" s="8">
        <v>0</v>
      </c>
      <c r="Z4269" s="8">
        <f>0</f>
        <v>0</v>
      </c>
      <c r="AA4269" s="8">
        <f>SUM(AZ4269,BB4269)</f>
        <v>0</v>
      </c>
      <c r="AB4269" s="8">
        <f>SUM(BC4269,BD4269)</f>
        <v>0</v>
      </c>
      <c r="AC4269" s="8">
        <f>COUNTIF(BC4269:BD4269,"&gt;0")</f>
        <v>0</v>
      </c>
      <c r="AD4269" s="8">
        <f>SUM(AE4269:AI4269)</f>
        <v>167</v>
      </c>
      <c r="AE4269" s="8">
        <v>0</v>
      </c>
      <c r="AF4269" s="8">
        <v>0</v>
      </c>
      <c r="AG4269" s="8">
        <v>0</v>
      </c>
      <c r="AH4269" s="8">
        <v>0</v>
      </c>
      <c r="AI4269" s="8">
        <f>SUM(BA4269)</f>
        <v>167</v>
      </c>
      <c r="AJ4269" s="9"/>
      <c r="AK4269" s="8">
        <v>0</v>
      </c>
      <c r="AL4269" s="8">
        <v>0</v>
      </c>
      <c r="AM4269" s="8">
        <v>0</v>
      </c>
      <c r="AN4269" s="8">
        <v>0</v>
      </c>
      <c r="AO4269" s="8">
        <v>0</v>
      </c>
      <c r="AP4269" s="8">
        <v>0</v>
      </c>
      <c r="AQ4269" s="8">
        <v>0</v>
      </c>
      <c r="AR4269" s="8">
        <v>0</v>
      </c>
      <c r="AS4269" s="8">
        <v>0</v>
      </c>
      <c r="AT4269" s="8">
        <v>0</v>
      </c>
      <c r="AU4269" s="8">
        <v>54</v>
      </c>
      <c r="AV4269" s="8">
        <v>30</v>
      </c>
      <c r="AW4269" s="8">
        <v>0</v>
      </c>
      <c r="AX4269" s="8">
        <v>0</v>
      </c>
      <c r="AY4269" s="30"/>
      <c r="AZ4269" s="33">
        <v>0</v>
      </c>
      <c r="BA4269" s="33">
        <v>167</v>
      </c>
      <c r="BB4269" s="33">
        <v>0</v>
      </c>
      <c r="BC4269" s="33">
        <v>0</v>
      </c>
      <c r="BD4269" s="33">
        <v>0</v>
      </c>
    </row>
    <row r="4270" spans="1:56" x14ac:dyDescent="0.25">
      <c r="A4270" s="51" t="s">
        <v>5550</v>
      </c>
      <c r="B4270" s="33" t="str">
        <f>CONCATENATE(G4270,"-",H4270,"-",I4270)</f>
        <v>999926135-Youth--30kg</v>
      </c>
      <c r="C4270" s="33" t="s">
        <v>194</v>
      </c>
      <c r="D4270" s="33" t="s">
        <v>1879</v>
      </c>
      <c r="E4270" s="33" t="s">
        <v>11</v>
      </c>
      <c r="F4270" s="33" t="s">
        <v>12</v>
      </c>
      <c r="G4270" s="33">
        <v>999926135</v>
      </c>
      <c r="H4270" s="33" t="s">
        <v>1530</v>
      </c>
      <c r="I4270" s="51" t="s">
        <v>4771</v>
      </c>
      <c r="J4270" s="8">
        <f>(M4270-K4270)+W4270</f>
        <v>200.8</v>
      </c>
      <c r="K4270" s="8">
        <f>M4270/2</f>
        <v>19.799999999999997</v>
      </c>
      <c r="L4270" s="9"/>
      <c r="M4270" s="8">
        <f>SUM(N4270,O4270,P4270,Q4270,S4270,T4270,U4270)</f>
        <v>39.599999999999994</v>
      </c>
      <c r="N4270" s="8">
        <f>SUM(AX4270)</f>
        <v>0</v>
      </c>
      <c r="O4270" s="8">
        <v>0</v>
      </c>
      <c r="P4270" s="8">
        <f>SUM(AO4270,AW4270)</f>
        <v>0</v>
      </c>
      <c r="Q4270" s="8">
        <f>SUM(AK4270,AL4270,AM4270,AN4270,AP4270,AQ4270,AR4270,AO4270)</f>
        <v>0</v>
      </c>
      <c r="R4270" s="8">
        <f>COUNTIF(AK4270:AR4270, "&gt;0")</f>
        <v>0</v>
      </c>
      <c r="S4270" s="8">
        <f>SUM(AS4270,AT4270)</f>
        <v>0</v>
      </c>
      <c r="T4270" s="8">
        <f>SUM(AU4270)</f>
        <v>17.099999999999998</v>
      </c>
      <c r="U4270" s="8">
        <f>SUM(AV4270)</f>
        <v>22.5</v>
      </c>
      <c r="V4270" s="9"/>
      <c r="W4270" s="8">
        <f>(X4270+AD4270)</f>
        <v>181</v>
      </c>
      <c r="X4270" s="8">
        <f>SUM(Y4270:AB4270)</f>
        <v>56</v>
      </c>
      <c r="Y4270" s="8">
        <v>0</v>
      </c>
      <c r="Z4270" s="8">
        <f>0</f>
        <v>0</v>
      </c>
      <c r="AA4270" s="8">
        <f>SUM(AZ4270,BB4270)</f>
        <v>56</v>
      </c>
      <c r="AB4270" s="8">
        <f>SUM(BC4270,BD4270)</f>
        <v>0</v>
      </c>
      <c r="AC4270" s="8">
        <f>COUNTIF(BC4270:BD4270,"&gt;0")</f>
        <v>0</v>
      </c>
      <c r="AD4270" s="8">
        <f>SUM(AE4270:AI4270)</f>
        <v>125</v>
      </c>
      <c r="AE4270" s="8">
        <v>0</v>
      </c>
      <c r="AF4270" s="8">
        <v>0</v>
      </c>
      <c r="AG4270" s="8">
        <v>0</v>
      </c>
      <c r="AH4270" s="8">
        <v>0</v>
      </c>
      <c r="AI4270" s="8">
        <f>SUM(BA4270)</f>
        <v>125</v>
      </c>
      <c r="AJ4270" s="9"/>
      <c r="AK4270" s="8">
        <v>0</v>
      </c>
      <c r="AL4270" s="8">
        <v>0</v>
      </c>
      <c r="AM4270" s="8">
        <v>0</v>
      </c>
      <c r="AN4270" s="8">
        <v>0</v>
      </c>
      <c r="AO4270" s="8">
        <v>0</v>
      </c>
      <c r="AP4270" s="8">
        <v>0</v>
      </c>
      <c r="AQ4270" s="8">
        <v>0</v>
      </c>
      <c r="AR4270" s="8">
        <v>0</v>
      </c>
      <c r="AS4270" s="8">
        <v>0</v>
      </c>
      <c r="AT4270" s="8">
        <v>0</v>
      </c>
      <c r="AU4270" s="8">
        <v>17.099999999999998</v>
      </c>
      <c r="AV4270" s="8">
        <v>22.5</v>
      </c>
      <c r="AW4270" s="8">
        <v>0</v>
      </c>
      <c r="AX4270" s="8">
        <v>0</v>
      </c>
      <c r="AY4270" s="30"/>
      <c r="AZ4270" s="33">
        <v>0</v>
      </c>
      <c r="BA4270" s="33">
        <v>125</v>
      </c>
      <c r="BB4270" s="33">
        <v>56</v>
      </c>
      <c r="BC4270" s="33">
        <v>0</v>
      </c>
      <c r="BD4270" s="33">
        <v>0</v>
      </c>
    </row>
    <row r="4271" spans="1:56" x14ac:dyDescent="0.25">
      <c r="A4271" s="51" t="s">
        <v>5547</v>
      </c>
      <c r="B4271" s="33" t="str">
        <f>CONCATENATE(G4271,"-",H4271,"-",I4271)</f>
        <v>999922956-Youth--30kg</v>
      </c>
      <c r="C4271" s="33" t="s">
        <v>5257</v>
      </c>
      <c r="D4271" s="33" t="s">
        <v>1881</v>
      </c>
      <c r="E4271" s="33" t="s">
        <v>11</v>
      </c>
      <c r="F4271" s="33" t="s">
        <v>12</v>
      </c>
      <c r="G4271" s="33">
        <v>999922956</v>
      </c>
      <c r="H4271" s="33" t="s">
        <v>1530</v>
      </c>
      <c r="I4271" s="33" t="s">
        <v>4771</v>
      </c>
      <c r="J4271" s="8">
        <f>(M4271-K4271)+W4271</f>
        <v>200.15</v>
      </c>
      <c r="K4271" s="8">
        <f>M4271/2</f>
        <v>33.15</v>
      </c>
      <c r="L4271" s="9"/>
      <c r="M4271" s="8">
        <f>SUM(N4271,O4271,P4271,Q4271,S4271,T4271,U4271)</f>
        <v>66.3</v>
      </c>
      <c r="N4271" s="8">
        <f>SUM(AX4271)</f>
        <v>0</v>
      </c>
      <c r="O4271" s="8">
        <v>0</v>
      </c>
      <c r="P4271" s="8">
        <f>SUM(AO4271,AW4271)</f>
        <v>0</v>
      </c>
      <c r="Q4271" s="8">
        <f>SUM(AK4271,AL4271,AM4271,AN4271,AP4271,AQ4271,AR4271,AO4271)</f>
        <v>0</v>
      </c>
      <c r="R4271" s="8">
        <f>COUNTIF(AK4271:AR4271, "&gt;0")</f>
        <v>0</v>
      </c>
      <c r="S4271" s="8">
        <f>SUM(AS4271,AT4271)</f>
        <v>36</v>
      </c>
      <c r="T4271" s="8">
        <f>SUM(AU4271)</f>
        <v>30.299999999999997</v>
      </c>
      <c r="U4271" s="8">
        <f>SUM(AV4271)</f>
        <v>0</v>
      </c>
      <c r="V4271" s="9"/>
      <c r="W4271" s="8">
        <f>(X4271+AD4271)</f>
        <v>167</v>
      </c>
      <c r="X4271" s="8">
        <f>SUM(Y4271:AB4271)</f>
        <v>0</v>
      </c>
      <c r="Y4271" s="8">
        <v>0</v>
      </c>
      <c r="Z4271" s="8">
        <f>0</f>
        <v>0</v>
      </c>
      <c r="AA4271" s="8">
        <f>SUM(AZ4271,BB4271)</f>
        <v>0</v>
      </c>
      <c r="AB4271" s="8">
        <f>SUM(BC4271,BD4271)</f>
        <v>0</v>
      </c>
      <c r="AC4271" s="8">
        <f>COUNTIF(BC4271:BD4271,"&gt;0")</f>
        <v>0</v>
      </c>
      <c r="AD4271" s="8">
        <f>SUM(AE4271:AI4271)</f>
        <v>167</v>
      </c>
      <c r="AE4271" s="8">
        <v>0</v>
      </c>
      <c r="AF4271" s="8">
        <v>0</v>
      </c>
      <c r="AG4271" s="8">
        <v>0</v>
      </c>
      <c r="AH4271" s="8">
        <v>0</v>
      </c>
      <c r="AI4271" s="8">
        <f>SUM(BA4271)</f>
        <v>167</v>
      </c>
      <c r="AJ4271" s="9"/>
      <c r="AK4271" s="8">
        <v>0</v>
      </c>
      <c r="AL4271" s="8">
        <v>0</v>
      </c>
      <c r="AM4271" s="8">
        <v>0</v>
      </c>
      <c r="AN4271" s="8">
        <v>0</v>
      </c>
      <c r="AO4271" s="8">
        <v>0</v>
      </c>
      <c r="AP4271" s="8">
        <v>0</v>
      </c>
      <c r="AQ4271" s="8">
        <v>0</v>
      </c>
      <c r="AR4271" s="8">
        <v>0</v>
      </c>
      <c r="AS4271" s="8">
        <v>36</v>
      </c>
      <c r="AT4271" s="8">
        <v>0</v>
      </c>
      <c r="AU4271" s="8">
        <v>30.299999999999997</v>
      </c>
      <c r="AV4271" s="8">
        <v>0</v>
      </c>
      <c r="AW4271" s="8">
        <v>0</v>
      </c>
      <c r="AX4271" s="8">
        <v>0</v>
      </c>
      <c r="AY4271" s="30"/>
      <c r="AZ4271" s="33">
        <v>0</v>
      </c>
      <c r="BA4271" s="33">
        <v>167</v>
      </c>
      <c r="BB4271" s="33">
        <v>0</v>
      </c>
      <c r="BC4271" s="33">
        <v>0</v>
      </c>
      <c r="BD4271" s="33">
        <v>0</v>
      </c>
    </row>
    <row r="4272" spans="1:56" x14ac:dyDescent="0.25">
      <c r="A4272" s="51" t="s">
        <v>5542</v>
      </c>
      <c r="B4272" s="33" t="str">
        <f>CONCATENATE(G4272,"-",H4272,"-",I4272)</f>
        <v>999930851-Youth--30kg</v>
      </c>
      <c r="C4272" s="33" t="s">
        <v>5255</v>
      </c>
      <c r="D4272" s="33" t="s">
        <v>2891</v>
      </c>
      <c r="E4272" s="33" t="s">
        <v>11</v>
      </c>
      <c r="F4272" s="33" t="s">
        <v>12</v>
      </c>
      <c r="G4272" s="33">
        <v>999930851</v>
      </c>
      <c r="H4272" s="33" t="s">
        <v>1530</v>
      </c>
      <c r="I4272" s="33" t="s">
        <v>4771</v>
      </c>
      <c r="J4272" s="8">
        <f>(M4272-K4272)+W4272</f>
        <v>196.16</v>
      </c>
      <c r="K4272" s="8">
        <f>M4272/2</f>
        <v>29.16</v>
      </c>
      <c r="L4272" s="9"/>
      <c r="M4272" s="8">
        <f>SUM(N4272,O4272,P4272,Q4272,S4272,T4272,U4272)</f>
        <v>58.32</v>
      </c>
      <c r="N4272" s="8">
        <f>SUM(AX4272)</f>
        <v>0</v>
      </c>
      <c r="O4272" s="8">
        <v>0</v>
      </c>
      <c r="P4272" s="8">
        <f>SUM(AO4272,AW4272)</f>
        <v>0</v>
      </c>
      <c r="Q4272" s="8">
        <f>SUM(AK4272,AL4272,AM4272,AN4272,AP4272,AQ4272,AR4272,AO4272)</f>
        <v>0</v>
      </c>
      <c r="R4272" s="8">
        <f>COUNTIF(AK4272:AR4272, "&gt;0")</f>
        <v>0</v>
      </c>
      <c r="S4272" s="8">
        <f>SUM(AS4272,AT4272)</f>
        <v>19.2</v>
      </c>
      <c r="T4272" s="8">
        <f>SUM(AU4272)</f>
        <v>9.1199999999999992</v>
      </c>
      <c r="U4272" s="8">
        <f>SUM(AV4272)</f>
        <v>30</v>
      </c>
      <c r="V4272" s="9"/>
      <c r="W4272" s="8">
        <f>(X4272+AD4272)</f>
        <v>167</v>
      </c>
      <c r="X4272" s="8">
        <f>SUM(Y4272:AB4272)</f>
        <v>0</v>
      </c>
      <c r="Y4272" s="8">
        <v>0</v>
      </c>
      <c r="Z4272" s="8">
        <f>0</f>
        <v>0</v>
      </c>
      <c r="AA4272" s="8">
        <f>SUM(AZ4272,BB4272)</f>
        <v>0</v>
      </c>
      <c r="AB4272" s="8">
        <f>SUM(BC4272,BD4272)</f>
        <v>0</v>
      </c>
      <c r="AC4272" s="8">
        <f>COUNTIF(BC4272:BD4272,"&gt;0")</f>
        <v>0</v>
      </c>
      <c r="AD4272" s="8">
        <f>SUM(AE4272:AI4272)</f>
        <v>167</v>
      </c>
      <c r="AE4272" s="8">
        <v>0</v>
      </c>
      <c r="AF4272" s="8">
        <v>0</v>
      </c>
      <c r="AG4272" s="8">
        <v>0</v>
      </c>
      <c r="AH4272" s="8">
        <v>0</v>
      </c>
      <c r="AI4272" s="8">
        <f>SUM(BA4272)</f>
        <v>167</v>
      </c>
      <c r="AJ4272" s="9"/>
      <c r="AK4272" s="8">
        <v>0</v>
      </c>
      <c r="AL4272" s="8">
        <v>0</v>
      </c>
      <c r="AM4272" s="8">
        <v>0</v>
      </c>
      <c r="AN4272" s="8">
        <v>0</v>
      </c>
      <c r="AO4272" s="8">
        <v>0</v>
      </c>
      <c r="AP4272" s="8">
        <v>0</v>
      </c>
      <c r="AQ4272" s="8">
        <v>0</v>
      </c>
      <c r="AR4272" s="8">
        <v>0</v>
      </c>
      <c r="AS4272" s="8">
        <v>19.2</v>
      </c>
      <c r="AT4272" s="8">
        <v>0</v>
      </c>
      <c r="AU4272" s="8">
        <v>9.1199999999999992</v>
      </c>
      <c r="AV4272" s="8">
        <v>30</v>
      </c>
      <c r="AW4272" s="8">
        <v>0</v>
      </c>
      <c r="AX4272" s="8">
        <v>0</v>
      </c>
      <c r="AY4272" s="30"/>
      <c r="AZ4272" s="33">
        <v>0</v>
      </c>
      <c r="BA4272" s="33">
        <v>167</v>
      </c>
      <c r="BB4272" s="33">
        <v>0</v>
      </c>
      <c r="BC4272" s="33">
        <v>0</v>
      </c>
      <c r="BD4272" s="33">
        <v>0</v>
      </c>
    </row>
    <row r="4273" spans="1:56" x14ac:dyDescent="0.25">
      <c r="A4273" s="51" t="s">
        <v>5538</v>
      </c>
      <c r="B4273" s="33" t="str">
        <f>CONCATENATE(G4273,"-",H4273,"-",I4273)</f>
        <v>999924288-Youth--30kg</v>
      </c>
      <c r="C4273" s="33" t="s">
        <v>1837</v>
      </c>
      <c r="D4273" s="33" t="s">
        <v>2884</v>
      </c>
      <c r="E4273" s="33" t="s">
        <v>11</v>
      </c>
      <c r="F4273" s="33" t="s">
        <v>12</v>
      </c>
      <c r="G4273" s="33">
        <v>999924288</v>
      </c>
      <c r="H4273" s="33" t="s">
        <v>1530</v>
      </c>
      <c r="I4273" s="33" t="s">
        <v>4771</v>
      </c>
      <c r="J4273" s="8">
        <f>(M4273-K4273)+W4273</f>
        <v>181.1</v>
      </c>
      <c r="K4273" s="8">
        <f>M4273/2</f>
        <v>14.1</v>
      </c>
      <c r="L4273" s="9"/>
      <c r="M4273" s="8">
        <f>SUM(N4273,O4273,P4273,Q4273,S4273,T4273,U4273)</f>
        <v>28.2</v>
      </c>
      <c r="N4273" s="8">
        <f>SUM(AX4273)</f>
        <v>0</v>
      </c>
      <c r="O4273" s="8">
        <v>0</v>
      </c>
      <c r="P4273" s="8">
        <f>SUM(AO4273,AW4273)</f>
        <v>0</v>
      </c>
      <c r="Q4273" s="8">
        <f>SUM(AK4273,AL4273,AM4273,AN4273,AP4273,AQ4273,AR4273,AO4273)</f>
        <v>0</v>
      </c>
      <c r="R4273" s="8">
        <f>COUNTIF(AK4273:AR4273, "&gt;0")</f>
        <v>0</v>
      </c>
      <c r="S4273" s="8">
        <f>SUM(AS4273,AT4273)</f>
        <v>15.299999999999999</v>
      </c>
      <c r="T4273" s="8">
        <f>SUM(AU4273)</f>
        <v>12.9</v>
      </c>
      <c r="U4273" s="8">
        <f>SUM(AV4273)</f>
        <v>0</v>
      </c>
      <c r="V4273" s="9"/>
      <c r="W4273" s="8">
        <f>(X4273+AD4273)</f>
        <v>167</v>
      </c>
      <c r="X4273" s="8">
        <f>SUM(Y4273:AB4273)</f>
        <v>0</v>
      </c>
      <c r="Y4273" s="8">
        <v>0</v>
      </c>
      <c r="Z4273" s="8">
        <f>0</f>
        <v>0</v>
      </c>
      <c r="AA4273" s="8">
        <f>SUM(AZ4273,BB4273)</f>
        <v>0</v>
      </c>
      <c r="AB4273" s="8">
        <f>SUM(BC4273,BD4273)</f>
        <v>0</v>
      </c>
      <c r="AC4273" s="8">
        <f>COUNTIF(BC4273:BD4273,"&gt;0")</f>
        <v>0</v>
      </c>
      <c r="AD4273" s="8">
        <f>SUM(AE4273:AI4273)</f>
        <v>167</v>
      </c>
      <c r="AE4273" s="8">
        <v>0</v>
      </c>
      <c r="AF4273" s="8">
        <v>0</v>
      </c>
      <c r="AG4273" s="8">
        <v>0</v>
      </c>
      <c r="AH4273" s="8">
        <v>0</v>
      </c>
      <c r="AI4273" s="8">
        <f>SUM(BA4273)</f>
        <v>167</v>
      </c>
      <c r="AJ4273" s="9"/>
      <c r="AK4273" s="8">
        <v>0</v>
      </c>
      <c r="AL4273" s="8">
        <v>0</v>
      </c>
      <c r="AM4273" s="8">
        <v>0</v>
      </c>
      <c r="AN4273" s="8">
        <v>0</v>
      </c>
      <c r="AO4273" s="8">
        <v>0</v>
      </c>
      <c r="AP4273" s="8">
        <v>0</v>
      </c>
      <c r="AQ4273" s="8">
        <v>0</v>
      </c>
      <c r="AR4273" s="8">
        <v>0</v>
      </c>
      <c r="AS4273" s="8">
        <v>15.299999999999999</v>
      </c>
      <c r="AT4273" s="8">
        <v>0</v>
      </c>
      <c r="AU4273" s="8">
        <v>12.9</v>
      </c>
      <c r="AV4273" s="8">
        <v>0</v>
      </c>
      <c r="AW4273" s="8">
        <v>0</v>
      </c>
      <c r="AX4273" s="8">
        <v>0</v>
      </c>
      <c r="AY4273" s="30"/>
      <c r="AZ4273" s="33">
        <v>0</v>
      </c>
      <c r="BA4273" s="33">
        <v>167</v>
      </c>
      <c r="BB4273" s="33">
        <v>0</v>
      </c>
      <c r="BC4273" s="33">
        <v>0</v>
      </c>
      <c r="BD4273" s="33">
        <v>0</v>
      </c>
    </row>
    <row r="4274" spans="1:56" x14ac:dyDescent="0.25">
      <c r="A4274" s="51" t="s">
        <v>5545</v>
      </c>
      <c r="B4274" s="33" t="str">
        <f>CONCATENATE(G4274,"-",H4274,"-",I4274)</f>
        <v>999924295-Youth--30kg</v>
      </c>
      <c r="C4274" s="33" t="s">
        <v>321</v>
      </c>
      <c r="D4274" s="33" t="s">
        <v>2514</v>
      </c>
      <c r="E4274" s="33" t="s">
        <v>11</v>
      </c>
      <c r="F4274" s="33" t="s">
        <v>12</v>
      </c>
      <c r="G4274" s="33">
        <v>999924295</v>
      </c>
      <c r="H4274" s="33" t="s">
        <v>1530</v>
      </c>
      <c r="I4274" s="33" t="s">
        <v>4771</v>
      </c>
      <c r="J4274" s="8">
        <f>(M4274-K4274)+W4274</f>
        <v>181.1</v>
      </c>
      <c r="K4274" s="8">
        <f>M4274/2</f>
        <v>14.1</v>
      </c>
      <c r="L4274" s="9"/>
      <c r="M4274" s="8">
        <f>SUM(N4274,O4274,P4274,Q4274,S4274,T4274,U4274)</f>
        <v>28.2</v>
      </c>
      <c r="N4274" s="8">
        <f>SUM(AX4274)</f>
        <v>0</v>
      </c>
      <c r="O4274" s="8">
        <v>0</v>
      </c>
      <c r="P4274" s="8">
        <f>SUM(AO4274,AW4274)</f>
        <v>0</v>
      </c>
      <c r="Q4274" s="8">
        <f>SUM(AK4274,AL4274,AM4274,AN4274,AP4274,AQ4274,AR4274,AO4274)</f>
        <v>0</v>
      </c>
      <c r="R4274" s="8">
        <f>COUNTIF(AK4274:AR4274, "&gt;0")</f>
        <v>0</v>
      </c>
      <c r="S4274" s="8">
        <f>SUM(AS4274,AT4274)</f>
        <v>15.299999999999999</v>
      </c>
      <c r="T4274" s="8">
        <f>SUM(AU4274)</f>
        <v>12.9</v>
      </c>
      <c r="U4274" s="8">
        <f>SUM(AV4274)</f>
        <v>0</v>
      </c>
      <c r="V4274" s="9"/>
      <c r="W4274" s="8">
        <f>(X4274+AD4274)</f>
        <v>167</v>
      </c>
      <c r="X4274" s="8">
        <f>SUM(Y4274:AB4274)</f>
        <v>0</v>
      </c>
      <c r="Y4274" s="8">
        <v>0</v>
      </c>
      <c r="Z4274" s="8">
        <f>0</f>
        <v>0</v>
      </c>
      <c r="AA4274" s="8">
        <f>SUM(AZ4274,BB4274)</f>
        <v>0</v>
      </c>
      <c r="AB4274" s="8">
        <f>SUM(BC4274,BD4274)</f>
        <v>0</v>
      </c>
      <c r="AC4274" s="8">
        <f>COUNTIF(BC4274:BD4274,"&gt;0")</f>
        <v>0</v>
      </c>
      <c r="AD4274" s="8">
        <f>SUM(AE4274:AI4274)</f>
        <v>167</v>
      </c>
      <c r="AE4274" s="8">
        <v>0</v>
      </c>
      <c r="AF4274" s="8">
        <v>0</v>
      </c>
      <c r="AG4274" s="8">
        <v>0</v>
      </c>
      <c r="AH4274" s="8">
        <v>0</v>
      </c>
      <c r="AI4274" s="8">
        <f>SUM(BA4274)</f>
        <v>167</v>
      </c>
      <c r="AJ4274" s="9"/>
      <c r="AK4274" s="8">
        <v>0</v>
      </c>
      <c r="AL4274" s="8">
        <v>0</v>
      </c>
      <c r="AM4274" s="8">
        <v>0</v>
      </c>
      <c r="AN4274" s="8">
        <v>0</v>
      </c>
      <c r="AO4274" s="8">
        <v>0</v>
      </c>
      <c r="AP4274" s="8">
        <v>0</v>
      </c>
      <c r="AQ4274" s="8">
        <v>0</v>
      </c>
      <c r="AR4274" s="8">
        <v>0</v>
      </c>
      <c r="AS4274" s="8">
        <v>15.299999999999999</v>
      </c>
      <c r="AT4274" s="8">
        <v>0</v>
      </c>
      <c r="AU4274" s="8">
        <v>12.9</v>
      </c>
      <c r="AV4274" s="8">
        <v>0</v>
      </c>
      <c r="AW4274" s="8">
        <v>0</v>
      </c>
      <c r="AX4274" s="8">
        <v>0</v>
      </c>
      <c r="AY4274" s="30"/>
      <c r="AZ4274" s="33">
        <v>0</v>
      </c>
      <c r="BA4274" s="33">
        <v>167</v>
      </c>
      <c r="BB4274" s="33">
        <v>0</v>
      </c>
      <c r="BC4274" s="33">
        <v>0</v>
      </c>
      <c r="BD4274" s="33">
        <v>0</v>
      </c>
    </row>
    <row r="4275" spans="1:56" x14ac:dyDescent="0.25">
      <c r="A4275" s="51" t="s">
        <v>5544</v>
      </c>
      <c r="B4275" s="33" t="str">
        <f>CONCATENATE(G4275,"-",H4275,"-",I4275)</f>
        <v>999929221-Youth--30kg</v>
      </c>
      <c r="C4275" s="33" t="s">
        <v>88</v>
      </c>
      <c r="D4275" s="33" t="s">
        <v>1329</v>
      </c>
      <c r="E4275" s="33" t="s">
        <v>11</v>
      </c>
      <c r="F4275" s="33" t="s">
        <v>12</v>
      </c>
      <c r="G4275" s="33">
        <v>999929221</v>
      </c>
      <c r="H4275" s="33" t="s">
        <v>1530</v>
      </c>
      <c r="I4275" s="33" t="s">
        <v>4771</v>
      </c>
      <c r="J4275" s="8">
        <f>(M4275-K4275)+W4275</f>
        <v>175.55</v>
      </c>
      <c r="K4275" s="8">
        <f>M4275/2</f>
        <v>8.5499999999999989</v>
      </c>
      <c r="L4275" s="9"/>
      <c r="M4275" s="8">
        <f>SUM(N4275,O4275,P4275,Q4275,S4275,T4275,U4275)</f>
        <v>17.099999999999998</v>
      </c>
      <c r="N4275" s="8">
        <f>SUM(AX4275)</f>
        <v>0</v>
      </c>
      <c r="O4275" s="8">
        <v>0</v>
      </c>
      <c r="P4275" s="8">
        <f>SUM(AO4275,AW4275)</f>
        <v>0</v>
      </c>
      <c r="Q4275" s="8">
        <f>SUM(AK4275,AL4275,AM4275,AN4275,AP4275,AQ4275,AR4275,AO4275)</f>
        <v>0</v>
      </c>
      <c r="R4275" s="8">
        <f>COUNTIF(AK4275:AR4275, "&gt;0")</f>
        <v>0</v>
      </c>
      <c r="S4275" s="8">
        <f>SUM(AS4275,AT4275)</f>
        <v>0</v>
      </c>
      <c r="T4275" s="8">
        <f>SUM(AU4275)</f>
        <v>17.099999999999998</v>
      </c>
      <c r="U4275" s="8">
        <f>SUM(AV4275)</f>
        <v>0</v>
      </c>
      <c r="V4275" s="9"/>
      <c r="W4275" s="8">
        <f>(X4275+AD4275)</f>
        <v>167</v>
      </c>
      <c r="X4275" s="8">
        <f>SUM(Y4275:AB4275)</f>
        <v>0</v>
      </c>
      <c r="Y4275" s="8">
        <v>0</v>
      </c>
      <c r="Z4275" s="8">
        <f>0</f>
        <v>0</v>
      </c>
      <c r="AA4275" s="8">
        <f>SUM(AZ4275,BB4275)</f>
        <v>0</v>
      </c>
      <c r="AB4275" s="8">
        <f>SUM(BC4275,BD4275)</f>
        <v>0</v>
      </c>
      <c r="AC4275" s="8">
        <f>COUNTIF(BC4275:BD4275,"&gt;0")</f>
        <v>0</v>
      </c>
      <c r="AD4275" s="8">
        <f>SUM(AE4275:AI4275)</f>
        <v>167</v>
      </c>
      <c r="AE4275" s="8">
        <v>0</v>
      </c>
      <c r="AF4275" s="8">
        <v>0</v>
      </c>
      <c r="AG4275" s="8">
        <v>0</v>
      </c>
      <c r="AH4275" s="8">
        <v>0</v>
      </c>
      <c r="AI4275" s="8">
        <f>SUM(BA4275)</f>
        <v>167</v>
      </c>
      <c r="AJ4275" s="9"/>
      <c r="AK4275" s="8">
        <v>0</v>
      </c>
      <c r="AL4275" s="8">
        <v>0</v>
      </c>
      <c r="AM4275" s="8">
        <v>0</v>
      </c>
      <c r="AN4275" s="8">
        <v>0</v>
      </c>
      <c r="AO4275" s="8">
        <v>0</v>
      </c>
      <c r="AP4275" s="8">
        <v>0</v>
      </c>
      <c r="AQ4275" s="8">
        <v>0</v>
      </c>
      <c r="AR4275" s="8">
        <v>0</v>
      </c>
      <c r="AS4275" s="8">
        <v>0</v>
      </c>
      <c r="AT4275" s="8">
        <v>0</v>
      </c>
      <c r="AU4275" s="8">
        <v>17.099999999999998</v>
      </c>
      <c r="AV4275" s="8">
        <v>0</v>
      </c>
      <c r="AW4275" s="8">
        <v>0</v>
      </c>
      <c r="AX4275" s="8">
        <v>0</v>
      </c>
      <c r="AY4275" s="30"/>
      <c r="AZ4275" s="33">
        <v>0</v>
      </c>
      <c r="BA4275" s="33">
        <v>167</v>
      </c>
      <c r="BB4275" s="33">
        <v>0</v>
      </c>
      <c r="BC4275" s="33">
        <v>0</v>
      </c>
      <c r="BD4275" s="33">
        <v>0</v>
      </c>
    </row>
    <row r="4276" spans="1:56" x14ac:dyDescent="0.25">
      <c r="A4276" s="51" t="s">
        <v>5541</v>
      </c>
      <c r="B4276" s="33" t="str">
        <f>CONCATENATE(G4276,"-",H4276,"-",I4276)</f>
        <v>999920766-Youth--30kg</v>
      </c>
      <c r="C4276" s="33" t="s">
        <v>1824</v>
      </c>
      <c r="D4276" s="33" t="s">
        <v>1387</v>
      </c>
      <c r="E4276" s="33" t="s">
        <v>11</v>
      </c>
      <c r="F4276" s="33" t="s">
        <v>12</v>
      </c>
      <c r="G4276" s="33">
        <v>999920766</v>
      </c>
      <c r="H4276" s="33" t="s">
        <v>1530</v>
      </c>
      <c r="I4276" s="33" t="s">
        <v>4771</v>
      </c>
      <c r="J4276" s="8">
        <f>(M4276-K4276)+W4276</f>
        <v>173</v>
      </c>
      <c r="K4276" s="8">
        <f>M4276/2</f>
        <v>6</v>
      </c>
      <c r="L4276" s="9"/>
      <c r="M4276" s="8">
        <f>SUM(N4276,O4276,P4276,Q4276,S4276,T4276,U4276)</f>
        <v>12</v>
      </c>
      <c r="N4276" s="8">
        <f>SUM(AX4276)</f>
        <v>0</v>
      </c>
      <c r="O4276" s="8">
        <v>0</v>
      </c>
      <c r="P4276" s="8">
        <f>SUM(AO4276,AW4276)</f>
        <v>0</v>
      </c>
      <c r="Q4276" s="8">
        <f>SUM(AK4276,AL4276,AM4276,AN4276,AP4276,AQ4276,AR4276,AO4276)</f>
        <v>0</v>
      </c>
      <c r="R4276" s="8">
        <f>COUNTIF(AK4276:AR4276, "&gt;0")</f>
        <v>0</v>
      </c>
      <c r="S4276" s="8">
        <f>SUM(AS4276,AT4276)</f>
        <v>12</v>
      </c>
      <c r="T4276" s="8">
        <f>SUM(AU4276)</f>
        <v>0</v>
      </c>
      <c r="U4276" s="8">
        <f>SUM(AV4276)</f>
        <v>0</v>
      </c>
      <c r="V4276" s="9"/>
      <c r="W4276" s="8">
        <f>(X4276+AD4276)</f>
        <v>167</v>
      </c>
      <c r="X4276" s="8">
        <f>SUM(Y4276:AB4276)</f>
        <v>0</v>
      </c>
      <c r="Y4276" s="8">
        <v>0</v>
      </c>
      <c r="Z4276" s="8">
        <f>0</f>
        <v>0</v>
      </c>
      <c r="AA4276" s="8">
        <f>SUM(AZ4276,BB4276)</f>
        <v>0</v>
      </c>
      <c r="AB4276" s="8">
        <f>SUM(BC4276,BD4276)</f>
        <v>0</v>
      </c>
      <c r="AC4276" s="8">
        <f>COUNTIF(BC4276:BD4276,"&gt;0")</f>
        <v>0</v>
      </c>
      <c r="AD4276" s="8">
        <f>SUM(AE4276:AI4276)</f>
        <v>167</v>
      </c>
      <c r="AE4276" s="8">
        <v>0</v>
      </c>
      <c r="AF4276" s="8">
        <v>0</v>
      </c>
      <c r="AG4276" s="8">
        <v>0</v>
      </c>
      <c r="AH4276" s="8">
        <v>0</v>
      </c>
      <c r="AI4276" s="8">
        <f>SUM(BA4276)</f>
        <v>167</v>
      </c>
      <c r="AJ4276" s="9"/>
      <c r="AK4276" s="8">
        <v>0</v>
      </c>
      <c r="AL4276" s="8">
        <v>0</v>
      </c>
      <c r="AM4276" s="8">
        <v>0</v>
      </c>
      <c r="AN4276" s="8">
        <v>0</v>
      </c>
      <c r="AO4276" s="8">
        <v>0</v>
      </c>
      <c r="AP4276" s="8">
        <v>0</v>
      </c>
      <c r="AQ4276" s="8">
        <v>0</v>
      </c>
      <c r="AR4276" s="8">
        <v>0</v>
      </c>
      <c r="AS4276" s="8">
        <v>12</v>
      </c>
      <c r="AT4276" s="8">
        <v>0</v>
      </c>
      <c r="AU4276" s="8">
        <v>0</v>
      </c>
      <c r="AV4276" s="8">
        <v>0</v>
      </c>
      <c r="AW4276" s="8">
        <v>0</v>
      </c>
      <c r="AX4276" s="8">
        <v>0</v>
      </c>
      <c r="AY4276" s="30"/>
      <c r="AZ4276" s="33">
        <v>0</v>
      </c>
      <c r="BA4276" s="33">
        <v>167</v>
      </c>
      <c r="BB4276" s="33">
        <v>0</v>
      </c>
      <c r="BC4276" s="33">
        <v>0</v>
      </c>
      <c r="BD4276" s="33">
        <v>0</v>
      </c>
    </row>
    <row r="4277" spans="1:56" x14ac:dyDescent="0.25">
      <c r="A4277" s="51" t="s">
        <v>6673</v>
      </c>
      <c r="B4277" s="33" t="str">
        <f>CONCATENATE(G4277,"-",H4277,"-",I4277)</f>
        <v>999922136-Youth--30kg</v>
      </c>
      <c r="C4277" s="34" t="s">
        <v>1851</v>
      </c>
      <c r="D4277" s="34" t="s">
        <v>712</v>
      </c>
      <c r="E4277" s="34" t="s">
        <v>11</v>
      </c>
      <c r="F4277" s="34" t="s">
        <v>12</v>
      </c>
      <c r="G4277" s="52">
        <v>999922136</v>
      </c>
      <c r="H4277" s="34" t="s">
        <v>1530</v>
      </c>
      <c r="I4277" s="51" t="s">
        <v>4771</v>
      </c>
      <c r="J4277" s="8">
        <f>(M4277-K4277)+W4277</f>
        <v>167.25</v>
      </c>
      <c r="K4277" s="8">
        <f>M4277/2</f>
        <v>111.25</v>
      </c>
      <c r="L4277" s="9"/>
      <c r="M4277" s="8">
        <f>SUM(N4277,O4277,P4277,Q4277,S4277,T4277,U4277)</f>
        <v>222.5</v>
      </c>
      <c r="N4277" s="8">
        <f>SUM(AX4277)</f>
        <v>0</v>
      </c>
      <c r="O4277" s="8">
        <v>0</v>
      </c>
      <c r="P4277" s="8">
        <f>SUM(AO4277,AW4277)</f>
        <v>0</v>
      </c>
      <c r="Q4277" s="8">
        <f>SUM(AK4277,AL4277,AM4277,AN4277,AP4277,AQ4277,AR4277,AO4277)</f>
        <v>0</v>
      </c>
      <c r="R4277" s="8">
        <f>COUNTIF(AK4277:AR4277, "&gt;0")</f>
        <v>0</v>
      </c>
      <c r="S4277" s="8">
        <f>SUM(AS4277,AT4277)</f>
        <v>90</v>
      </c>
      <c r="T4277" s="8">
        <f>SUM(AU4277)</f>
        <v>76</v>
      </c>
      <c r="U4277" s="8">
        <f>SUM(AV4277)</f>
        <v>56.5</v>
      </c>
      <c r="V4277" s="9"/>
      <c r="W4277" s="8">
        <f>(X4277+AD4277)</f>
        <v>56</v>
      </c>
      <c r="X4277" s="8">
        <f>SUM(Y4277:AB4277)</f>
        <v>56</v>
      </c>
      <c r="Y4277" s="8">
        <v>0</v>
      </c>
      <c r="Z4277" s="8">
        <f>0</f>
        <v>0</v>
      </c>
      <c r="AA4277" s="8">
        <f>SUM(AZ4277,BB4277)</f>
        <v>56</v>
      </c>
      <c r="AB4277" s="8">
        <f>SUM(BC4277,BD4277)</f>
        <v>0</v>
      </c>
      <c r="AC4277" s="8">
        <f>COUNTIF(BC4277:BD4277,"&gt;0")</f>
        <v>0</v>
      </c>
      <c r="AD4277" s="8">
        <f>SUM(AE4277:AI4277)</f>
        <v>0</v>
      </c>
      <c r="AE4277" s="8">
        <v>0</v>
      </c>
      <c r="AF4277" s="8">
        <v>0</v>
      </c>
      <c r="AG4277" s="8">
        <v>0</v>
      </c>
      <c r="AH4277" s="8">
        <v>0</v>
      </c>
      <c r="AI4277" s="8">
        <f>SUM(BA4277)</f>
        <v>0</v>
      </c>
      <c r="AJ4277" s="9"/>
      <c r="AK4277" s="8">
        <v>0</v>
      </c>
      <c r="AL4277" s="8">
        <v>0</v>
      </c>
      <c r="AM4277" s="8">
        <v>0</v>
      </c>
      <c r="AN4277" s="8">
        <v>0</v>
      </c>
      <c r="AO4277" s="8">
        <v>0</v>
      </c>
      <c r="AP4277" s="8">
        <v>0</v>
      </c>
      <c r="AQ4277" s="8">
        <v>0</v>
      </c>
      <c r="AR4277" s="8">
        <v>0</v>
      </c>
      <c r="AS4277" s="8">
        <v>90</v>
      </c>
      <c r="AT4277" s="8">
        <v>0</v>
      </c>
      <c r="AU4277" s="15">
        <v>76</v>
      </c>
      <c r="AV4277" s="15">
        <v>56.5</v>
      </c>
      <c r="AW4277" s="15">
        <v>0</v>
      </c>
      <c r="AX4277" s="15">
        <v>0</v>
      </c>
      <c r="AY4277" s="29"/>
      <c r="AZ4277" s="33">
        <v>0</v>
      </c>
      <c r="BA4277" s="33">
        <v>0</v>
      </c>
      <c r="BB4277" s="33">
        <v>56</v>
      </c>
      <c r="BC4277" s="33">
        <v>0</v>
      </c>
      <c r="BD4277" s="33">
        <v>0</v>
      </c>
    </row>
    <row r="4278" spans="1:56" x14ac:dyDescent="0.25">
      <c r="A4278" s="51" t="s">
        <v>5539</v>
      </c>
      <c r="B4278" s="33" t="str">
        <f>CONCATENATE(G4278,"-",H4278,"-",I4278)</f>
        <v>999921062-Youth--30kg</v>
      </c>
      <c r="C4278" s="33" t="s">
        <v>40</v>
      </c>
      <c r="D4278" s="33" t="s">
        <v>101</v>
      </c>
      <c r="E4278" s="33" t="s">
        <v>11</v>
      </c>
      <c r="F4278" s="33" t="s">
        <v>12</v>
      </c>
      <c r="G4278" s="33">
        <v>999921062</v>
      </c>
      <c r="H4278" s="33" t="s">
        <v>1530</v>
      </c>
      <c r="I4278" s="33" t="s">
        <v>4771</v>
      </c>
      <c r="J4278" s="8">
        <f>(M4278-K4278)+W4278</f>
        <v>167</v>
      </c>
      <c r="K4278" s="8">
        <f>M4278/2</f>
        <v>0</v>
      </c>
      <c r="L4278" s="9"/>
      <c r="M4278" s="8">
        <f>SUM(N4278,O4278,P4278,Q4278,S4278,T4278,U4278)</f>
        <v>0</v>
      </c>
      <c r="N4278" s="8">
        <f>SUM(AX4278)</f>
        <v>0</v>
      </c>
      <c r="O4278" s="8">
        <v>0</v>
      </c>
      <c r="P4278" s="8">
        <f>SUM(AO4278,AW4278)</f>
        <v>0</v>
      </c>
      <c r="Q4278" s="8">
        <f>SUM(AK4278,AL4278,AM4278,AN4278,AP4278,AQ4278,AR4278,AO4278)</f>
        <v>0</v>
      </c>
      <c r="R4278" s="8">
        <f>COUNTIF(AK4278:AR4278, "&gt;0")</f>
        <v>0</v>
      </c>
      <c r="S4278" s="8">
        <f>SUM(AS4278,AT4278)</f>
        <v>0</v>
      </c>
      <c r="T4278" s="8">
        <f>SUM(AU4278)</f>
        <v>0</v>
      </c>
      <c r="U4278" s="8">
        <f>SUM(AV4278)</f>
        <v>0</v>
      </c>
      <c r="V4278" s="9"/>
      <c r="W4278" s="8">
        <f>(X4278+AD4278)</f>
        <v>167</v>
      </c>
      <c r="X4278" s="8">
        <f>SUM(Y4278:AB4278)</f>
        <v>0</v>
      </c>
      <c r="Y4278" s="8">
        <v>0</v>
      </c>
      <c r="Z4278" s="8">
        <f>0</f>
        <v>0</v>
      </c>
      <c r="AA4278" s="8">
        <f>SUM(AZ4278,BB4278)</f>
        <v>0</v>
      </c>
      <c r="AB4278" s="8">
        <f>SUM(BC4278,BD4278)</f>
        <v>0</v>
      </c>
      <c r="AC4278" s="8">
        <f>COUNTIF(BC4278:BD4278,"&gt;0")</f>
        <v>0</v>
      </c>
      <c r="AD4278" s="8">
        <f>SUM(AE4278:AI4278)</f>
        <v>167</v>
      </c>
      <c r="AE4278" s="8">
        <v>0</v>
      </c>
      <c r="AF4278" s="8">
        <v>0</v>
      </c>
      <c r="AG4278" s="8">
        <v>0</v>
      </c>
      <c r="AH4278" s="8">
        <v>0</v>
      </c>
      <c r="AI4278" s="8">
        <f>SUM(BA4278)</f>
        <v>167</v>
      </c>
      <c r="AJ4278" s="9"/>
      <c r="AK4278" s="8">
        <v>0</v>
      </c>
      <c r="AL4278" s="8">
        <v>0</v>
      </c>
      <c r="AM4278" s="8">
        <v>0</v>
      </c>
      <c r="AN4278" s="8">
        <v>0</v>
      </c>
      <c r="AO4278" s="8">
        <v>0</v>
      </c>
      <c r="AP4278" s="8">
        <v>0</v>
      </c>
      <c r="AQ4278" s="8">
        <v>0</v>
      </c>
      <c r="AR4278" s="8">
        <v>0</v>
      </c>
      <c r="AS4278" s="8">
        <v>0</v>
      </c>
      <c r="AT4278" s="8">
        <v>0</v>
      </c>
      <c r="AU4278" s="8">
        <v>0</v>
      </c>
      <c r="AV4278" s="8">
        <v>0</v>
      </c>
      <c r="AW4278" s="8">
        <v>0</v>
      </c>
      <c r="AX4278" s="8">
        <v>0</v>
      </c>
      <c r="AY4278" s="30"/>
      <c r="AZ4278" s="33">
        <v>0</v>
      </c>
      <c r="BA4278" s="33">
        <v>167</v>
      </c>
      <c r="BB4278" s="33">
        <v>0</v>
      </c>
      <c r="BC4278" s="33">
        <v>0</v>
      </c>
      <c r="BD4278" s="33">
        <v>0</v>
      </c>
    </row>
    <row r="4279" spans="1:56" x14ac:dyDescent="0.25">
      <c r="A4279" s="51" t="s">
        <v>5543</v>
      </c>
      <c r="B4279" s="33" t="str">
        <f>CONCATENATE(G4279,"-",H4279,"-",I4279)</f>
        <v>999930893-Youth--30kg</v>
      </c>
      <c r="C4279" s="34" t="s">
        <v>3154</v>
      </c>
      <c r="D4279" s="34" t="s">
        <v>3155</v>
      </c>
      <c r="E4279" s="34" t="s">
        <v>11</v>
      </c>
      <c r="F4279" s="34" t="s">
        <v>12</v>
      </c>
      <c r="G4279" s="34">
        <v>999930893</v>
      </c>
      <c r="H4279" s="34" t="s">
        <v>1530</v>
      </c>
      <c r="I4279" s="51" t="s">
        <v>4771</v>
      </c>
      <c r="J4279" s="8">
        <f>(M4279-K4279)+W4279</f>
        <v>167</v>
      </c>
      <c r="K4279" s="8">
        <f>M4279/2</f>
        <v>0</v>
      </c>
      <c r="L4279" s="9"/>
      <c r="M4279" s="8">
        <f>SUM(N4279,O4279,P4279,Q4279,S4279,T4279,U4279)</f>
        <v>0</v>
      </c>
      <c r="N4279" s="8">
        <f>SUM(AX4279)</f>
        <v>0</v>
      </c>
      <c r="O4279" s="8">
        <v>0</v>
      </c>
      <c r="P4279" s="8">
        <f>SUM(AO4279,AW4279)</f>
        <v>0</v>
      </c>
      <c r="Q4279" s="8">
        <f>SUM(AK4279,AL4279,AM4279,AN4279,AP4279,AQ4279,AR4279,AO4279)</f>
        <v>0</v>
      </c>
      <c r="R4279" s="8">
        <f>COUNTIF(AK4279:AR4279, "&gt;0")</f>
        <v>0</v>
      </c>
      <c r="S4279" s="8">
        <f>SUM(AS4279,AT4279)</f>
        <v>0</v>
      </c>
      <c r="T4279" s="8">
        <f>SUM(AU4279)</f>
        <v>0</v>
      </c>
      <c r="U4279" s="8">
        <f>SUM(AV4279)</f>
        <v>0</v>
      </c>
      <c r="V4279" s="9"/>
      <c r="W4279" s="8">
        <f>(X4279+AD4279)</f>
        <v>167</v>
      </c>
      <c r="X4279" s="8">
        <f>SUM(Y4279:AB4279)</f>
        <v>0</v>
      </c>
      <c r="Y4279" s="8">
        <v>0</v>
      </c>
      <c r="Z4279" s="8">
        <f>0</f>
        <v>0</v>
      </c>
      <c r="AA4279" s="8">
        <f>SUM(AZ4279,BB4279)</f>
        <v>0</v>
      </c>
      <c r="AB4279" s="8">
        <f>SUM(BC4279,BD4279)</f>
        <v>0</v>
      </c>
      <c r="AC4279" s="8">
        <f>COUNTIF(BC4279:BD4279,"&gt;0")</f>
        <v>0</v>
      </c>
      <c r="AD4279" s="8">
        <f>SUM(AE4279:AI4279)</f>
        <v>167</v>
      </c>
      <c r="AE4279" s="8">
        <v>0</v>
      </c>
      <c r="AF4279" s="8">
        <v>0</v>
      </c>
      <c r="AG4279" s="8">
        <v>0</v>
      </c>
      <c r="AH4279" s="8">
        <v>0</v>
      </c>
      <c r="AI4279" s="8">
        <f>SUM(BA4279)</f>
        <v>167</v>
      </c>
      <c r="AJ4279" s="9"/>
      <c r="AK4279" s="8">
        <v>0</v>
      </c>
      <c r="AL4279" s="8">
        <v>0</v>
      </c>
      <c r="AM4279" s="8">
        <v>0</v>
      </c>
      <c r="AN4279" s="8">
        <v>0</v>
      </c>
      <c r="AO4279" s="8">
        <v>0</v>
      </c>
      <c r="AP4279" s="8">
        <v>0</v>
      </c>
      <c r="AQ4279" s="8">
        <v>0</v>
      </c>
      <c r="AR4279" s="8">
        <v>0</v>
      </c>
      <c r="AS4279" s="8">
        <v>0</v>
      </c>
      <c r="AT4279" s="8">
        <v>0</v>
      </c>
      <c r="AU4279" s="15">
        <v>0</v>
      </c>
      <c r="AV4279" s="15">
        <v>0</v>
      </c>
      <c r="AW4279" s="15">
        <v>0</v>
      </c>
      <c r="AX4279" s="15">
        <v>0</v>
      </c>
      <c r="AY4279" s="29"/>
      <c r="AZ4279" s="33">
        <v>0</v>
      </c>
      <c r="BA4279" s="33">
        <v>167</v>
      </c>
      <c r="BB4279" s="33">
        <v>0</v>
      </c>
      <c r="BC4279" s="33">
        <v>0</v>
      </c>
      <c r="BD4279" s="33">
        <v>0</v>
      </c>
    </row>
    <row r="4280" spans="1:56" x14ac:dyDescent="0.25">
      <c r="A4280" s="51" t="s">
        <v>5540</v>
      </c>
      <c r="B4280" s="33" t="str">
        <f>CONCATENATE(G4280,"-",H4280,"-",I4280)</f>
        <v>999933068-Youth--30kg</v>
      </c>
      <c r="C4280" s="33" t="s">
        <v>1061</v>
      </c>
      <c r="D4280" s="33" t="s">
        <v>1638</v>
      </c>
      <c r="E4280" s="33" t="s">
        <v>11</v>
      </c>
      <c r="F4280" s="33" t="s">
        <v>12</v>
      </c>
      <c r="G4280" s="33">
        <v>999933068</v>
      </c>
      <c r="H4280" s="33" t="s">
        <v>1530</v>
      </c>
      <c r="I4280" s="33" t="s">
        <v>4771</v>
      </c>
      <c r="J4280" s="8">
        <f>(M4280-K4280)+W4280</f>
        <v>167</v>
      </c>
      <c r="K4280" s="8">
        <f>M4280/2</f>
        <v>0</v>
      </c>
      <c r="L4280" s="9"/>
      <c r="M4280" s="8">
        <f>SUM(N4280,O4280,P4280,Q4280,S4280,T4280,U4280)</f>
        <v>0</v>
      </c>
      <c r="N4280" s="8">
        <f>SUM(AX4280)</f>
        <v>0</v>
      </c>
      <c r="O4280" s="8">
        <v>0</v>
      </c>
      <c r="P4280" s="8">
        <f>SUM(AO4280,AW4280)</f>
        <v>0</v>
      </c>
      <c r="Q4280" s="8">
        <f>SUM(AK4280,AL4280,AM4280,AN4280,AP4280,AQ4280,AR4280,AO4280)</f>
        <v>0</v>
      </c>
      <c r="R4280" s="8">
        <f>COUNTIF(AK4280:AR4280, "&gt;0")</f>
        <v>0</v>
      </c>
      <c r="S4280" s="8">
        <f>SUM(AS4280,AT4280)</f>
        <v>0</v>
      </c>
      <c r="T4280" s="8">
        <f>SUM(AU4280)</f>
        <v>0</v>
      </c>
      <c r="U4280" s="8">
        <f>SUM(AV4280)</f>
        <v>0</v>
      </c>
      <c r="V4280" s="9"/>
      <c r="W4280" s="8">
        <f>(X4280+AD4280)</f>
        <v>167</v>
      </c>
      <c r="X4280" s="8">
        <f>SUM(Y4280:AB4280)</f>
        <v>0</v>
      </c>
      <c r="Y4280" s="8">
        <v>0</v>
      </c>
      <c r="Z4280" s="8">
        <f>0</f>
        <v>0</v>
      </c>
      <c r="AA4280" s="8">
        <f>SUM(AZ4280,BB4280)</f>
        <v>0</v>
      </c>
      <c r="AB4280" s="8">
        <f>SUM(BC4280,BD4280)</f>
        <v>0</v>
      </c>
      <c r="AC4280" s="8">
        <f>COUNTIF(BC4280:BD4280,"&gt;0")</f>
        <v>0</v>
      </c>
      <c r="AD4280" s="8">
        <f>SUM(AE4280:AI4280)</f>
        <v>167</v>
      </c>
      <c r="AE4280" s="8">
        <v>0</v>
      </c>
      <c r="AF4280" s="8">
        <v>0</v>
      </c>
      <c r="AG4280" s="8">
        <v>0</v>
      </c>
      <c r="AH4280" s="8">
        <v>0</v>
      </c>
      <c r="AI4280" s="8">
        <f>SUM(BA4280)</f>
        <v>167</v>
      </c>
      <c r="AJ4280" s="9"/>
      <c r="AK4280" s="8">
        <v>0</v>
      </c>
      <c r="AL4280" s="8">
        <v>0</v>
      </c>
      <c r="AM4280" s="8">
        <v>0</v>
      </c>
      <c r="AN4280" s="8">
        <v>0</v>
      </c>
      <c r="AO4280" s="8">
        <v>0</v>
      </c>
      <c r="AP4280" s="8">
        <v>0</v>
      </c>
      <c r="AQ4280" s="8">
        <v>0</v>
      </c>
      <c r="AR4280" s="8">
        <v>0</v>
      </c>
      <c r="AS4280" s="8">
        <v>0</v>
      </c>
      <c r="AT4280" s="8">
        <v>0</v>
      </c>
      <c r="AU4280" s="8">
        <v>0</v>
      </c>
      <c r="AV4280" s="8">
        <v>0</v>
      </c>
      <c r="AW4280" s="8">
        <v>0</v>
      </c>
      <c r="AX4280" s="8">
        <v>0</v>
      </c>
      <c r="AY4280" s="30"/>
      <c r="AZ4280" s="33">
        <v>0</v>
      </c>
      <c r="BA4280" s="33">
        <v>167</v>
      </c>
      <c r="BB4280" s="33">
        <v>0</v>
      </c>
      <c r="BC4280" s="33">
        <v>0</v>
      </c>
      <c r="BD4280" s="33">
        <v>0</v>
      </c>
    </row>
    <row r="4281" spans="1:56" x14ac:dyDescent="0.25">
      <c r="A4281" s="51" t="s">
        <v>5053</v>
      </c>
      <c r="B4281" s="33" t="str">
        <f>CONCATENATE(G4281,"-",H4281,"-",I4281)</f>
        <v>999928788-Youth--30kg</v>
      </c>
      <c r="C4281" s="33" t="s">
        <v>2478</v>
      </c>
      <c r="D4281" s="33" t="s">
        <v>4573</v>
      </c>
      <c r="E4281" s="33" t="s">
        <v>11</v>
      </c>
      <c r="F4281" s="33" t="s">
        <v>12</v>
      </c>
      <c r="G4281" s="33">
        <v>999928788</v>
      </c>
      <c r="H4281" s="34" t="s">
        <v>1530</v>
      </c>
      <c r="I4281" s="51" t="s">
        <v>4771</v>
      </c>
      <c r="J4281" s="8">
        <f>(M4281-K4281)+W4281</f>
        <v>161.5</v>
      </c>
      <c r="K4281" s="8">
        <f>M4281/2</f>
        <v>37.5</v>
      </c>
      <c r="L4281" s="16"/>
      <c r="M4281" s="8">
        <f>SUM(N4281,O4281,P4281,Q4281,S4281,T4281,U4281)</f>
        <v>75</v>
      </c>
      <c r="N4281" s="8">
        <f>SUM(AX4281)</f>
        <v>0</v>
      </c>
      <c r="O4281" s="8">
        <v>0</v>
      </c>
      <c r="P4281" s="8">
        <f>SUM(AO4281,AW4281)</f>
        <v>0</v>
      </c>
      <c r="Q4281" s="8">
        <f>SUM(AK4281,AL4281,AM4281,AN4281,AP4281,AQ4281,AR4281,AO4281)</f>
        <v>0</v>
      </c>
      <c r="R4281" s="8">
        <f>COUNTIF(AK4281:AR4281, "&gt;0")</f>
        <v>0</v>
      </c>
      <c r="S4281" s="8">
        <f>SUM(AS4281,AT4281)</f>
        <v>0</v>
      </c>
      <c r="T4281" s="8">
        <f>SUM(AU4281)</f>
        <v>0</v>
      </c>
      <c r="U4281" s="8">
        <f>SUM(AV4281)</f>
        <v>75</v>
      </c>
      <c r="V4281" s="16"/>
      <c r="W4281" s="8">
        <f>(X4281+AD4281)</f>
        <v>124</v>
      </c>
      <c r="X4281" s="8">
        <f>SUM(Y4281:AB4281)</f>
        <v>124</v>
      </c>
      <c r="Y4281" s="8">
        <v>0</v>
      </c>
      <c r="Z4281" s="8">
        <f>0</f>
        <v>0</v>
      </c>
      <c r="AA4281" s="8">
        <f>SUM(AZ4281,BB4281)</f>
        <v>56</v>
      </c>
      <c r="AB4281" s="8">
        <f>SUM(BC4281,BD4281)</f>
        <v>68</v>
      </c>
      <c r="AC4281" s="8">
        <f>COUNTIF(BC4281:BD4281,"&gt;0")</f>
        <v>1</v>
      </c>
      <c r="AD4281" s="8">
        <f>SUM(AE4281:AI4281)</f>
        <v>0</v>
      </c>
      <c r="AE4281" s="8">
        <v>0</v>
      </c>
      <c r="AF4281" s="8">
        <v>0</v>
      </c>
      <c r="AG4281" s="8">
        <v>0</v>
      </c>
      <c r="AH4281" s="8">
        <v>0</v>
      </c>
      <c r="AI4281" s="8">
        <f>SUM(BA4281)</f>
        <v>0</v>
      </c>
      <c r="AJ4281" s="16"/>
      <c r="AK4281" s="15">
        <v>0</v>
      </c>
      <c r="AL4281" s="15">
        <v>0</v>
      </c>
      <c r="AM4281" s="15">
        <v>0</v>
      </c>
      <c r="AN4281" s="15">
        <v>0</v>
      </c>
      <c r="AO4281" s="15">
        <v>0</v>
      </c>
      <c r="AP4281" s="15">
        <v>0</v>
      </c>
      <c r="AQ4281" s="15">
        <v>0</v>
      </c>
      <c r="AR4281" s="15">
        <v>0</v>
      </c>
      <c r="AS4281" s="15">
        <v>0</v>
      </c>
      <c r="AT4281" s="15">
        <v>0</v>
      </c>
      <c r="AU4281" s="15">
        <v>0</v>
      </c>
      <c r="AV4281" s="15">
        <v>75</v>
      </c>
      <c r="AW4281" s="15">
        <v>0</v>
      </c>
      <c r="AX4281" s="15">
        <v>0</v>
      </c>
      <c r="AY4281" s="29"/>
      <c r="AZ4281" s="33">
        <v>56</v>
      </c>
      <c r="BA4281" s="33">
        <v>0</v>
      </c>
      <c r="BB4281" s="33">
        <v>0</v>
      </c>
      <c r="BC4281" s="33">
        <v>68</v>
      </c>
      <c r="BD4281" s="33">
        <v>0</v>
      </c>
    </row>
    <row r="4282" spans="1:56" x14ac:dyDescent="0.25">
      <c r="A4282" s="51" t="s">
        <v>5549</v>
      </c>
      <c r="B4282" s="33" t="str">
        <f>CONCATENATE(G4282,"-",H4282,"-",I4282)</f>
        <v>999924915-Youth--30kg</v>
      </c>
      <c r="C4282" s="33" t="s">
        <v>1839</v>
      </c>
      <c r="D4282" s="33" t="s">
        <v>1840</v>
      </c>
      <c r="E4282" s="33" t="s">
        <v>11</v>
      </c>
      <c r="F4282" s="33" t="s">
        <v>12</v>
      </c>
      <c r="G4282" s="33">
        <v>999924915</v>
      </c>
      <c r="H4282" s="33" t="s">
        <v>1530</v>
      </c>
      <c r="I4282" s="33" t="s">
        <v>4771</v>
      </c>
      <c r="J4282" s="8">
        <f>(M4282-K4282)+W4282</f>
        <v>140.15</v>
      </c>
      <c r="K4282" s="8">
        <f>M4282/2</f>
        <v>15.149999999999999</v>
      </c>
      <c r="L4282" s="9"/>
      <c r="M4282" s="8">
        <f>SUM(N4282,O4282,P4282,Q4282,S4282,T4282,U4282)</f>
        <v>30.299999999999997</v>
      </c>
      <c r="N4282" s="8">
        <f>SUM(AX4282)</f>
        <v>0</v>
      </c>
      <c r="O4282" s="8">
        <v>0</v>
      </c>
      <c r="P4282" s="8">
        <f>SUM(AO4282,AW4282)</f>
        <v>0</v>
      </c>
      <c r="Q4282" s="8">
        <f>SUM(AK4282,AL4282,AM4282,AN4282,AP4282,AQ4282,AR4282,AO4282)</f>
        <v>0</v>
      </c>
      <c r="R4282" s="8">
        <f>COUNTIF(AK4282:AR4282, "&gt;0")</f>
        <v>0</v>
      </c>
      <c r="S4282" s="8">
        <f>SUM(AS4282,AT4282)</f>
        <v>0</v>
      </c>
      <c r="T4282" s="8">
        <f>SUM(AU4282)</f>
        <v>30.299999999999997</v>
      </c>
      <c r="U4282" s="8">
        <f>SUM(AV4282)</f>
        <v>0</v>
      </c>
      <c r="V4282" s="9"/>
      <c r="W4282" s="8">
        <f>(X4282+AD4282)</f>
        <v>125</v>
      </c>
      <c r="X4282" s="8">
        <f>SUM(Y4282:AB4282)</f>
        <v>0</v>
      </c>
      <c r="Y4282" s="8">
        <v>0</v>
      </c>
      <c r="Z4282" s="8">
        <f>0</f>
        <v>0</v>
      </c>
      <c r="AA4282" s="8">
        <f>SUM(AZ4282,BB4282)</f>
        <v>0</v>
      </c>
      <c r="AB4282" s="8">
        <f>SUM(BC4282,BD4282)</f>
        <v>0</v>
      </c>
      <c r="AC4282" s="8">
        <f>COUNTIF(BC4282:BD4282,"&gt;0")</f>
        <v>0</v>
      </c>
      <c r="AD4282" s="8">
        <f>SUM(AE4282:AI4282)</f>
        <v>125</v>
      </c>
      <c r="AE4282" s="8">
        <v>0</v>
      </c>
      <c r="AF4282" s="8">
        <v>0</v>
      </c>
      <c r="AG4282" s="8">
        <v>0</v>
      </c>
      <c r="AH4282" s="8">
        <v>0</v>
      </c>
      <c r="AI4282" s="8">
        <f>SUM(BA4282)</f>
        <v>125</v>
      </c>
      <c r="AJ4282" s="9"/>
      <c r="AK4282" s="8">
        <v>0</v>
      </c>
      <c r="AL4282" s="8">
        <v>0</v>
      </c>
      <c r="AM4282" s="8">
        <v>0</v>
      </c>
      <c r="AN4282" s="8">
        <v>0</v>
      </c>
      <c r="AO4282" s="8">
        <v>0</v>
      </c>
      <c r="AP4282" s="8">
        <v>0</v>
      </c>
      <c r="AQ4282" s="8">
        <v>0</v>
      </c>
      <c r="AR4282" s="8">
        <v>0</v>
      </c>
      <c r="AS4282" s="8">
        <v>0</v>
      </c>
      <c r="AT4282" s="8">
        <v>0</v>
      </c>
      <c r="AU4282" s="8">
        <v>30.299999999999997</v>
      </c>
      <c r="AV4282" s="8">
        <v>0</v>
      </c>
      <c r="AW4282" s="8">
        <v>0</v>
      </c>
      <c r="AX4282" s="8">
        <v>0</v>
      </c>
      <c r="AY4282" s="30"/>
      <c r="AZ4282" s="33">
        <v>0</v>
      </c>
      <c r="BA4282" s="33">
        <v>125</v>
      </c>
      <c r="BB4282" s="33">
        <v>0</v>
      </c>
      <c r="BC4282" s="33">
        <v>0</v>
      </c>
      <c r="BD4282" s="33">
        <v>0</v>
      </c>
    </row>
    <row r="4283" spans="1:56" x14ac:dyDescent="0.25">
      <c r="A4283" s="51" t="s">
        <v>6674</v>
      </c>
      <c r="B4283" s="33" t="str">
        <f>CONCATENATE(G4283,"-",H4283,"-",I4283)</f>
        <v>999932302-Youth--30kg</v>
      </c>
      <c r="C4283" s="33" t="s">
        <v>237</v>
      </c>
      <c r="D4283" s="33" t="s">
        <v>948</v>
      </c>
      <c r="E4283" s="33" t="s">
        <v>11</v>
      </c>
      <c r="F4283" s="33" t="s">
        <v>12</v>
      </c>
      <c r="G4283" s="33">
        <v>999932302</v>
      </c>
      <c r="H4283" s="34" t="s">
        <v>1530</v>
      </c>
      <c r="I4283" s="51" t="s">
        <v>4771</v>
      </c>
      <c r="J4283" s="8">
        <f>(M4283-K4283)+W4283</f>
        <v>130.5</v>
      </c>
      <c r="K4283" s="8">
        <f>M4283/2</f>
        <v>130.5</v>
      </c>
      <c r="L4283" s="16"/>
      <c r="M4283" s="8">
        <f>SUM(N4283,O4283,P4283,Q4283,S4283,T4283,U4283)</f>
        <v>261</v>
      </c>
      <c r="N4283" s="8">
        <f>SUM(AX4283)</f>
        <v>0</v>
      </c>
      <c r="O4283" s="8">
        <v>0</v>
      </c>
      <c r="P4283" s="8">
        <f>SUM(AO4283,AW4283)</f>
        <v>0</v>
      </c>
      <c r="Q4283" s="8">
        <f>SUM(AK4283,AL4283,AM4283,AN4283,AP4283,AQ4283,AR4283,AO4283)</f>
        <v>0</v>
      </c>
      <c r="R4283" s="8">
        <f>COUNTIF(AK4283:AR4283, "&gt;0")</f>
        <v>0</v>
      </c>
      <c r="S4283" s="8">
        <f>SUM(AS4283,AT4283)</f>
        <v>160</v>
      </c>
      <c r="T4283" s="8">
        <f>SUM(AU4283)</f>
        <v>101</v>
      </c>
      <c r="U4283" s="8">
        <f>SUM(AV4283)</f>
        <v>0</v>
      </c>
      <c r="V4283" s="16"/>
      <c r="W4283" s="8">
        <f>(X4283+AD4283)</f>
        <v>0</v>
      </c>
      <c r="X4283" s="8">
        <f>SUM(Y4283:AB4283)</f>
        <v>0</v>
      </c>
      <c r="Y4283" s="8">
        <v>0</v>
      </c>
      <c r="Z4283" s="8">
        <f>0</f>
        <v>0</v>
      </c>
      <c r="AA4283" s="8">
        <f>SUM(AZ4283,BB4283)</f>
        <v>0</v>
      </c>
      <c r="AB4283" s="8">
        <f>SUM(BC4283,BD4283)</f>
        <v>0</v>
      </c>
      <c r="AC4283" s="8">
        <f>COUNTIF(BC4283:BD4283,"&gt;0")</f>
        <v>0</v>
      </c>
      <c r="AD4283" s="8">
        <f>SUM(AE4283:AI4283)</f>
        <v>0</v>
      </c>
      <c r="AE4283" s="8">
        <v>0</v>
      </c>
      <c r="AF4283" s="8">
        <v>0</v>
      </c>
      <c r="AG4283" s="8">
        <v>0</v>
      </c>
      <c r="AH4283" s="8">
        <v>0</v>
      </c>
      <c r="AI4283" s="8">
        <f>SUM(BA4283)</f>
        <v>0</v>
      </c>
      <c r="AJ4283" s="16"/>
      <c r="AK4283" s="8">
        <v>0</v>
      </c>
      <c r="AL4283" s="8">
        <v>0</v>
      </c>
      <c r="AM4283" s="8">
        <v>0</v>
      </c>
      <c r="AN4283" s="8">
        <v>0</v>
      </c>
      <c r="AO4283" s="8">
        <v>0</v>
      </c>
      <c r="AP4283" s="8">
        <v>0</v>
      </c>
      <c r="AQ4283" s="8">
        <v>0</v>
      </c>
      <c r="AR4283" s="8">
        <v>0</v>
      </c>
      <c r="AS4283" s="8">
        <v>160</v>
      </c>
      <c r="AT4283" s="8">
        <v>0</v>
      </c>
      <c r="AU4283" s="15">
        <v>101</v>
      </c>
      <c r="AV4283" s="15">
        <v>0</v>
      </c>
      <c r="AW4283" s="15">
        <v>0</v>
      </c>
      <c r="AX4283" s="15">
        <v>0</v>
      </c>
      <c r="AY4283" s="29"/>
      <c r="AZ4283" s="33">
        <v>0</v>
      </c>
      <c r="BA4283" s="33">
        <v>0</v>
      </c>
      <c r="BB4283" s="33">
        <v>0</v>
      </c>
      <c r="BC4283" s="33">
        <v>0</v>
      </c>
      <c r="BD4283" s="33">
        <v>0</v>
      </c>
    </row>
    <row r="4284" spans="1:56" x14ac:dyDescent="0.25">
      <c r="A4284" s="51" t="s">
        <v>6671</v>
      </c>
      <c r="B4284" s="33" t="str">
        <f>CONCATENATE(G4284,"-",H4284,"-",I4284)</f>
        <v>999920562-Youth--30kg</v>
      </c>
      <c r="C4284" s="34" t="s">
        <v>1921</v>
      </c>
      <c r="D4284" s="34" t="s">
        <v>785</v>
      </c>
      <c r="E4284" s="34" t="s">
        <v>11</v>
      </c>
      <c r="F4284" s="34" t="s">
        <v>12</v>
      </c>
      <c r="G4284" s="34">
        <v>999920562</v>
      </c>
      <c r="H4284" s="34" t="s">
        <v>1530</v>
      </c>
      <c r="I4284" s="51" t="s">
        <v>4771</v>
      </c>
      <c r="J4284" s="8">
        <f>(M4284-K4284)+W4284</f>
        <v>125</v>
      </c>
      <c r="K4284" s="8"/>
      <c r="L4284" s="9"/>
      <c r="M4284" s="8">
        <f>SUM(N4284,O4284,P4284,Q4284,S4284,T4284,U4284)</f>
        <v>125</v>
      </c>
      <c r="N4284" s="8">
        <f>SUM(AX4284)</f>
        <v>0</v>
      </c>
      <c r="O4284" s="8">
        <v>0</v>
      </c>
      <c r="P4284" s="8">
        <f>SUM(AO4284,AW4284)</f>
        <v>0</v>
      </c>
      <c r="Q4284" s="8">
        <f>SUM(AK4284,AL4284,AM4284,AN4284,AP4284,AQ4284,AR4284,AO4284)</f>
        <v>0</v>
      </c>
      <c r="R4284" s="8">
        <f>COUNTIF(AK4284:AR4284, "&gt;0")</f>
        <v>0</v>
      </c>
      <c r="S4284" s="8">
        <f>SUM(AS4284,AT4284)</f>
        <v>68</v>
      </c>
      <c r="T4284" s="8">
        <f>SUM(AU4284)</f>
        <v>57</v>
      </c>
      <c r="U4284" s="8">
        <f>SUM(AV4284)</f>
        <v>0</v>
      </c>
      <c r="V4284" s="9"/>
      <c r="W4284" s="8">
        <f>(X4284+AD4284)</f>
        <v>0</v>
      </c>
      <c r="X4284" s="8">
        <f>SUM(Y4284:AB4284)</f>
        <v>0</v>
      </c>
      <c r="Y4284" s="8">
        <v>0</v>
      </c>
      <c r="Z4284" s="8">
        <f>0</f>
        <v>0</v>
      </c>
      <c r="AA4284" s="8">
        <f>SUM(AZ4284,BB4284)</f>
        <v>0</v>
      </c>
      <c r="AB4284" s="8">
        <f>SUM(BC4284,BD4284)</f>
        <v>0</v>
      </c>
      <c r="AC4284" s="8">
        <f>COUNTIF(BC4284:BD4284,"&gt;0")</f>
        <v>0</v>
      </c>
      <c r="AD4284" s="8">
        <f>SUM(AE4284:AI4284)</f>
        <v>0</v>
      </c>
      <c r="AE4284" s="8">
        <v>0</v>
      </c>
      <c r="AF4284" s="8">
        <v>0</v>
      </c>
      <c r="AG4284" s="8">
        <v>0</v>
      </c>
      <c r="AH4284" s="8">
        <v>0</v>
      </c>
      <c r="AI4284" s="8">
        <f>SUM(BA4284)</f>
        <v>0</v>
      </c>
      <c r="AJ4284" s="9"/>
      <c r="AK4284" s="8">
        <v>0</v>
      </c>
      <c r="AL4284" s="8">
        <v>0</v>
      </c>
      <c r="AM4284" s="8">
        <v>0</v>
      </c>
      <c r="AN4284" s="8">
        <v>0</v>
      </c>
      <c r="AO4284" s="8">
        <v>0</v>
      </c>
      <c r="AP4284" s="8">
        <v>0</v>
      </c>
      <c r="AQ4284" s="8">
        <v>0</v>
      </c>
      <c r="AR4284" s="8">
        <v>0</v>
      </c>
      <c r="AS4284" s="8">
        <v>68</v>
      </c>
      <c r="AT4284" s="8">
        <v>0</v>
      </c>
      <c r="AU4284" s="15">
        <v>57</v>
      </c>
      <c r="AV4284" s="15">
        <v>0</v>
      </c>
      <c r="AW4284" s="15">
        <v>0</v>
      </c>
      <c r="AX4284" s="15">
        <v>0</v>
      </c>
      <c r="AY4284" s="29"/>
      <c r="AZ4284" s="33">
        <v>0</v>
      </c>
      <c r="BA4284" s="33">
        <v>0</v>
      </c>
      <c r="BB4284" s="33">
        <v>0</v>
      </c>
      <c r="BC4284" s="33">
        <v>0</v>
      </c>
      <c r="BD4284" s="33">
        <v>0</v>
      </c>
    </row>
    <row r="4285" spans="1:56" x14ac:dyDescent="0.25">
      <c r="A4285" s="51" t="s">
        <v>5551</v>
      </c>
      <c r="B4285" s="33" t="str">
        <f>CONCATENATE(G4285,"-",H4285,"-",I4285)</f>
        <v>999922963-Youth--30kg</v>
      </c>
      <c r="C4285" s="33" t="s">
        <v>160</v>
      </c>
      <c r="D4285" s="33" t="s">
        <v>1900</v>
      </c>
      <c r="E4285" s="33" t="s">
        <v>11</v>
      </c>
      <c r="F4285" s="33" t="s">
        <v>12</v>
      </c>
      <c r="G4285" s="33">
        <v>999922963</v>
      </c>
      <c r="H4285" s="33" t="s">
        <v>1530</v>
      </c>
      <c r="I4285" s="33" t="s">
        <v>4771</v>
      </c>
      <c r="J4285" s="8">
        <f>(M4285-K4285)+W4285</f>
        <v>125</v>
      </c>
      <c r="K4285" s="8">
        <f>M4285/2</f>
        <v>0</v>
      </c>
      <c r="L4285" s="9"/>
      <c r="M4285" s="8">
        <f>SUM(N4285,O4285,P4285,Q4285,S4285,T4285,U4285)</f>
        <v>0</v>
      </c>
      <c r="N4285" s="8">
        <f>SUM(AX4285)</f>
        <v>0</v>
      </c>
      <c r="O4285" s="8">
        <v>0</v>
      </c>
      <c r="P4285" s="8">
        <f>SUM(AO4285,AW4285)</f>
        <v>0</v>
      </c>
      <c r="Q4285" s="8">
        <f>SUM(AK4285,AL4285,AM4285,AN4285,AP4285,AQ4285,AR4285,AO4285)</f>
        <v>0</v>
      </c>
      <c r="R4285" s="8">
        <f>COUNTIF(AK4285:AR4285, "&gt;0")</f>
        <v>0</v>
      </c>
      <c r="S4285" s="8">
        <f>SUM(AS4285,AT4285)</f>
        <v>0</v>
      </c>
      <c r="T4285" s="8">
        <f>SUM(AU4285)</f>
        <v>0</v>
      </c>
      <c r="U4285" s="8">
        <f>SUM(AV4285)</f>
        <v>0</v>
      </c>
      <c r="V4285" s="9"/>
      <c r="W4285" s="8">
        <f>(X4285+AD4285)</f>
        <v>125</v>
      </c>
      <c r="X4285" s="8">
        <f>SUM(Y4285:AB4285)</f>
        <v>0</v>
      </c>
      <c r="Y4285" s="8">
        <v>0</v>
      </c>
      <c r="Z4285" s="8">
        <f>0</f>
        <v>0</v>
      </c>
      <c r="AA4285" s="8">
        <f>SUM(AZ4285,BB4285)</f>
        <v>0</v>
      </c>
      <c r="AB4285" s="8">
        <f>SUM(BC4285,BD4285)</f>
        <v>0</v>
      </c>
      <c r="AC4285" s="8">
        <f>COUNTIF(BC4285:BD4285,"&gt;0")</f>
        <v>0</v>
      </c>
      <c r="AD4285" s="8">
        <f>SUM(AE4285:AI4285)</f>
        <v>125</v>
      </c>
      <c r="AE4285" s="8">
        <v>0</v>
      </c>
      <c r="AF4285" s="8">
        <v>0</v>
      </c>
      <c r="AG4285" s="8">
        <v>0</v>
      </c>
      <c r="AH4285" s="8">
        <v>0</v>
      </c>
      <c r="AI4285" s="8">
        <f>SUM(BA4285)</f>
        <v>125</v>
      </c>
      <c r="AJ4285" s="9"/>
      <c r="AK4285" s="8">
        <v>0</v>
      </c>
      <c r="AL4285" s="8">
        <v>0</v>
      </c>
      <c r="AM4285" s="8">
        <v>0</v>
      </c>
      <c r="AN4285" s="8">
        <v>0</v>
      </c>
      <c r="AO4285" s="8">
        <v>0</v>
      </c>
      <c r="AP4285" s="8">
        <v>0</v>
      </c>
      <c r="AQ4285" s="8">
        <v>0</v>
      </c>
      <c r="AR4285" s="8">
        <v>0</v>
      </c>
      <c r="AS4285" s="8">
        <v>0</v>
      </c>
      <c r="AT4285" s="8">
        <v>0</v>
      </c>
      <c r="AU4285" s="8">
        <v>0</v>
      </c>
      <c r="AV4285" s="8">
        <v>0</v>
      </c>
      <c r="AW4285" s="8">
        <v>0</v>
      </c>
      <c r="AX4285" s="8">
        <v>0</v>
      </c>
      <c r="AY4285" s="30"/>
      <c r="AZ4285" s="33">
        <v>0</v>
      </c>
      <c r="BA4285" s="33">
        <v>125</v>
      </c>
      <c r="BB4285" s="33">
        <v>0</v>
      </c>
      <c r="BC4285" s="33">
        <v>0</v>
      </c>
      <c r="BD4285" s="33">
        <v>0</v>
      </c>
    </row>
    <row r="4286" spans="1:56" x14ac:dyDescent="0.25">
      <c r="A4286" s="51" t="s">
        <v>6672</v>
      </c>
      <c r="B4286" s="33" t="str">
        <f>CONCATENATE(G4286,"-",H4286,"-",I4286)</f>
        <v>999930093-Youth--30kg</v>
      </c>
      <c r="C4286" s="33" t="s">
        <v>311</v>
      </c>
      <c r="D4286" s="33" t="s">
        <v>3734</v>
      </c>
      <c r="E4286" s="33" t="s">
        <v>11</v>
      </c>
      <c r="F4286" s="33" t="s">
        <v>12</v>
      </c>
      <c r="G4286" s="33">
        <v>999930093</v>
      </c>
      <c r="H4286" s="33" t="s">
        <v>1530</v>
      </c>
      <c r="I4286" s="51" t="s">
        <v>4771</v>
      </c>
      <c r="J4286" s="8">
        <f>(M4286-K4286)+W4286</f>
        <v>125</v>
      </c>
      <c r="K4286" s="15"/>
      <c r="L4286" s="9"/>
      <c r="M4286" s="8">
        <f>SUM(N4286,O4286,P4286,Q4286,S4286,T4286,U4286)</f>
        <v>125</v>
      </c>
      <c r="N4286" s="8">
        <f>SUM(AX4286)</f>
        <v>0</v>
      </c>
      <c r="O4286" s="8">
        <v>0</v>
      </c>
      <c r="P4286" s="8">
        <f>SUM(AO4286,AW4286)</f>
        <v>0</v>
      </c>
      <c r="Q4286" s="8">
        <f>SUM(AK4286,AL4286,AM4286,AN4286,AP4286,AQ4286,AR4286,AO4286)</f>
        <v>0</v>
      </c>
      <c r="R4286" s="8">
        <f>COUNTIF(AK4286:AR4286, "&gt;0")</f>
        <v>0</v>
      </c>
      <c r="S4286" s="8">
        <f>SUM(AS4286,AT4286)</f>
        <v>68</v>
      </c>
      <c r="T4286" s="8">
        <f>SUM(AU4286)</f>
        <v>57</v>
      </c>
      <c r="U4286" s="8">
        <f>SUM(AV4286)</f>
        <v>0</v>
      </c>
      <c r="V4286" s="9"/>
      <c r="W4286" s="8">
        <f>(X4286+AD4286)</f>
        <v>0</v>
      </c>
      <c r="X4286" s="8">
        <f>SUM(Y4286:AB4286)</f>
        <v>0</v>
      </c>
      <c r="Y4286" s="8">
        <v>0</v>
      </c>
      <c r="Z4286" s="8">
        <f>0</f>
        <v>0</v>
      </c>
      <c r="AA4286" s="8">
        <f>SUM(AZ4286,BB4286)</f>
        <v>0</v>
      </c>
      <c r="AB4286" s="8">
        <f>SUM(BC4286,BD4286)</f>
        <v>0</v>
      </c>
      <c r="AC4286" s="8">
        <f>COUNTIF(BC4286:BD4286,"&gt;0")</f>
        <v>0</v>
      </c>
      <c r="AD4286" s="8">
        <f>SUM(AE4286:AI4286)</f>
        <v>0</v>
      </c>
      <c r="AE4286" s="8">
        <v>0</v>
      </c>
      <c r="AF4286" s="8">
        <v>0</v>
      </c>
      <c r="AG4286" s="8">
        <v>0</v>
      </c>
      <c r="AH4286" s="8">
        <v>0</v>
      </c>
      <c r="AI4286" s="8">
        <f>SUM(BA4286)</f>
        <v>0</v>
      </c>
      <c r="AJ4286" s="9"/>
      <c r="AK4286" s="8">
        <v>0</v>
      </c>
      <c r="AL4286" s="8">
        <v>0</v>
      </c>
      <c r="AM4286" s="8">
        <v>0</v>
      </c>
      <c r="AN4286" s="8">
        <v>0</v>
      </c>
      <c r="AO4286" s="8">
        <v>0</v>
      </c>
      <c r="AP4286" s="8">
        <v>0</v>
      </c>
      <c r="AQ4286" s="8">
        <v>0</v>
      </c>
      <c r="AR4286" s="8">
        <v>0</v>
      </c>
      <c r="AS4286" s="8">
        <v>68</v>
      </c>
      <c r="AT4286" s="8">
        <v>0</v>
      </c>
      <c r="AU4286" s="15">
        <v>57</v>
      </c>
      <c r="AV4286" s="15">
        <v>0</v>
      </c>
      <c r="AW4286" s="15">
        <v>0</v>
      </c>
      <c r="AX4286" s="15">
        <v>0</v>
      </c>
      <c r="AY4286" s="29"/>
      <c r="AZ4286" s="33">
        <v>0</v>
      </c>
      <c r="BA4286" s="33">
        <v>0</v>
      </c>
      <c r="BB4286" s="33">
        <v>0</v>
      </c>
      <c r="BC4286" s="33">
        <v>0</v>
      </c>
      <c r="BD4286" s="33">
        <v>0</v>
      </c>
    </row>
    <row r="4287" spans="1:56" x14ac:dyDescent="0.25">
      <c r="A4287" s="51" t="s">
        <v>5055</v>
      </c>
      <c r="B4287" s="33" t="str">
        <f>CONCATENATE(G4287,"-",H4287,"-",I4287)</f>
        <v>999921755-Youth--30kg</v>
      </c>
      <c r="C4287" s="45" t="s">
        <v>332</v>
      </c>
      <c r="D4287" s="45" t="s">
        <v>2661</v>
      </c>
      <c r="E4287" s="45" t="s">
        <v>11</v>
      </c>
      <c r="F4287" s="45" t="s">
        <v>12</v>
      </c>
      <c r="G4287" s="45">
        <v>999921755</v>
      </c>
      <c r="H4287" s="45" t="s">
        <v>1530</v>
      </c>
      <c r="I4287" s="45" t="s">
        <v>4771</v>
      </c>
      <c r="J4287" s="8">
        <f>(M4287-K4287)+W4287</f>
        <v>110</v>
      </c>
      <c r="K4287" s="8">
        <f>M4287/2</f>
        <v>0</v>
      </c>
      <c r="L4287" s="9"/>
      <c r="M4287" s="8">
        <f>SUM(N4287,O4287,P4287,Q4287,S4287,T4287,U4287)</f>
        <v>0</v>
      </c>
      <c r="N4287" s="8">
        <f>SUM(AX4287)</f>
        <v>0</v>
      </c>
      <c r="O4287" s="8">
        <v>0</v>
      </c>
      <c r="P4287" s="8">
        <f>SUM(AO4287,AW4287)</f>
        <v>0</v>
      </c>
      <c r="Q4287" s="8">
        <f>SUM(AK4287,AL4287,AM4287,AN4287,AP4287,AQ4287,AR4287,AO4287)</f>
        <v>0</v>
      </c>
      <c r="R4287" s="8">
        <f>COUNTIF(AK4287:AR4287, "&gt;0")</f>
        <v>0</v>
      </c>
      <c r="S4287" s="8">
        <f>SUM(AS4287,AT4287)</f>
        <v>0</v>
      </c>
      <c r="T4287" s="8">
        <f>SUM(AU4287)</f>
        <v>0</v>
      </c>
      <c r="U4287" s="8">
        <f>SUM(AV4287)</f>
        <v>0</v>
      </c>
      <c r="V4287" s="9"/>
      <c r="W4287" s="8">
        <f>(X4287+AD4287)</f>
        <v>110</v>
      </c>
      <c r="X4287" s="8">
        <f>SUM(Y4287:AB4287)</f>
        <v>110</v>
      </c>
      <c r="Y4287" s="8">
        <v>0</v>
      </c>
      <c r="Z4287" s="8">
        <f>0</f>
        <v>0</v>
      </c>
      <c r="AA4287" s="8">
        <f>SUM(AZ4287,BB4287)</f>
        <v>42</v>
      </c>
      <c r="AB4287" s="8">
        <f>SUM(BC4287,BD4287)</f>
        <v>68</v>
      </c>
      <c r="AC4287" s="8">
        <f>COUNTIF(BC4287:BD4287,"&gt;0")</f>
        <v>1</v>
      </c>
      <c r="AD4287" s="8">
        <f>SUM(AE4287:AI4287)</f>
        <v>0</v>
      </c>
      <c r="AE4287" s="8">
        <v>0</v>
      </c>
      <c r="AF4287" s="8">
        <v>0</v>
      </c>
      <c r="AG4287" s="8">
        <v>0</v>
      </c>
      <c r="AH4287" s="8">
        <v>0</v>
      </c>
      <c r="AI4287" s="8">
        <f>SUM(BA4287)</f>
        <v>0</v>
      </c>
      <c r="AJ4287" s="9"/>
      <c r="AK4287" s="8">
        <v>0</v>
      </c>
      <c r="AL4287" s="8">
        <v>0</v>
      </c>
      <c r="AM4287" s="8">
        <v>0</v>
      </c>
      <c r="AN4287" s="8">
        <v>0</v>
      </c>
      <c r="AO4287" s="8">
        <v>0</v>
      </c>
      <c r="AP4287" s="8">
        <v>0</v>
      </c>
      <c r="AQ4287" s="8">
        <v>0</v>
      </c>
      <c r="AR4287" s="8">
        <v>0</v>
      </c>
      <c r="AS4287" s="8">
        <v>0</v>
      </c>
      <c r="AT4287" s="8">
        <v>0</v>
      </c>
      <c r="AU4287" s="8">
        <v>0</v>
      </c>
      <c r="AV4287" s="8">
        <v>0</v>
      </c>
      <c r="AW4287" s="8">
        <v>0</v>
      </c>
      <c r="AX4287" s="8">
        <v>0</v>
      </c>
      <c r="AY4287" s="30"/>
      <c r="AZ4287" s="33">
        <v>42</v>
      </c>
      <c r="BA4287" s="33">
        <v>0</v>
      </c>
      <c r="BB4287" s="33">
        <v>0</v>
      </c>
      <c r="BC4287" s="33">
        <v>68</v>
      </c>
      <c r="BD4287" s="33">
        <v>0</v>
      </c>
    </row>
    <row r="4288" spans="1:56" x14ac:dyDescent="0.25">
      <c r="A4288" s="51" t="s">
        <v>6669</v>
      </c>
      <c r="B4288" s="33" t="str">
        <f>CONCATENATE(G4288,"-",H4288,"-",I4288)</f>
        <v>999925164-Youth--30kg</v>
      </c>
      <c r="C4288" s="34" t="s">
        <v>501</v>
      </c>
      <c r="D4288" s="34" t="s">
        <v>1822</v>
      </c>
      <c r="E4288" s="34" t="s">
        <v>11</v>
      </c>
      <c r="F4288" s="34" t="s">
        <v>12</v>
      </c>
      <c r="G4288" s="34">
        <v>999925164</v>
      </c>
      <c r="H4288" s="34" t="s">
        <v>1530</v>
      </c>
      <c r="I4288" s="51" t="s">
        <v>4771</v>
      </c>
      <c r="J4288" s="8">
        <f>(M4288-K4288)+W4288</f>
        <v>108</v>
      </c>
      <c r="K4288" s="8"/>
      <c r="L4288" s="9"/>
      <c r="M4288" s="8">
        <f>SUM(N4288,O4288,P4288,Q4288,S4288,T4288,U4288)</f>
        <v>108</v>
      </c>
      <c r="N4288" s="8">
        <f>SUM(AX4288)</f>
        <v>0</v>
      </c>
      <c r="O4288" s="8">
        <v>0</v>
      </c>
      <c r="P4288" s="8">
        <f>SUM(AO4288,AW4288)</f>
        <v>0</v>
      </c>
      <c r="Q4288" s="8">
        <f>SUM(AK4288,AL4288,AM4288,AN4288,AP4288,AQ4288,AR4288,AO4288)</f>
        <v>0</v>
      </c>
      <c r="R4288" s="8">
        <f>COUNTIF(AK4288:AR4288, "&gt;0")</f>
        <v>0</v>
      </c>
      <c r="S4288" s="8">
        <f>SUM(AS4288,AT4288)</f>
        <v>51</v>
      </c>
      <c r="T4288" s="8">
        <f>SUM(AU4288)</f>
        <v>57</v>
      </c>
      <c r="U4288" s="8">
        <f>SUM(AV4288)</f>
        <v>0</v>
      </c>
      <c r="V4288" s="9"/>
      <c r="W4288" s="8">
        <f>(X4288+AD4288)</f>
        <v>0</v>
      </c>
      <c r="X4288" s="8">
        <f>SUM(Y4288:AB4288)</f>
        <v>0</v>
      </c>
      <c r="Y4288" s="8">
        <v>0</v>
      </c>
      <c r="Z4288" s="8">
        <f>0</f>
        <v>0</v>
      </c>
      <c r="AA4288" s="8">
        <f>SUM(AZ4288,BB4288)</f>
        <v>0</v>
      </c>
      <c r="AB4288" s="8">
        <f>SUM(BC4288,BD4288)</f>
        <v>0</v>
      </c>
      <c r="AC4288" s="8">
        <f>COUNTIF(BC4288:BD4288,"&gt;0")</f>
        <v>0</v>
      </c>
      <c r="AD4288" s="8">
        <f>SUM(AE4288:AI4288)</f>
        <v>0</v>
      </c>
      <c r="AE4288" s="8">
        <v>0</v>
      </c>
      <c r="AF4288" s="8">
        <v>0</v>
      </c>
      <c r="AG4288" s="8">
        <v>0</v>
      </c>
      <c r="AH4288" s="8">
        <v>0</v>
      </c>
      <c r="AI4288" s="8">
        <f>SUM(BA4288)</f>
        <v>0</v>
      </c>
      <c r="AJ4288" s="9"/>
      <c r="AK4288" s="8">
        <v>0</v>
      </c>
      <c r="AL4288" s="8">
        <v>0</v>
      </c>
      <c r="AM4288" s="8">
        <v>0</v>
      </c>
      <c r="AN4288" s="8">
        <v>0</v>
      </c>
      <c r="AO4288" s="8">
        <v>0</v>
      </c>
      <c r="AP4288" s="8">
        <v>0</v>
      </c>
      <c r="AQ4288" s="8">
        <v>0</v>
      </c>
      <c r="AR4288" s="8">
        <v>0</v>
      </c>
      <c r="AS4288" s="8">
        <v>51</v>
      </c>
      <c r="AT4288" s="8">
        <v>0</v>
      </c>
      <c r="AU4288" s="15">
        <v>57</v>
      </c>
      <c r="AV4288" s="15">
        <v>0</v>
      </c>
      <c r="AW4288" s="15">
        <v>0</v>
      </c>
      <c r="AX4288" s="15">
        <v>0</v>
      </c>
      <c r="AY4288" s="29"/>
      <c r="AZ4288" s="33">
        <v>0</v>
      </c>
      <c r="BA4288" s="33">
        <v>0</v>
      </c>
      <c r="BB4288" s="33">
        <v>0</v>
      </c>
      <c r="BC4288" s="33">
        <v>0</v>
      </c>
      <c r="BD4288" s="33">
        <v>0</v>
      </c>
    </row>
    <row r="4289" spans="1:56" x14ac:dyDescent="0.25">
      <c r="A4289" s="51" t="s">
        <v>5056</v>
      </c>
      <c r="B4289" s="33" t="str">
        <f>CONCATENATE(G4289,"-",H4289,"-",I4289)</f>
        <v>999922346-Youth--30kg</v>
      </c>
      <c r="C4289" s="34" t="s">
        <v>1916</v>
      </c>
      <c r="D4289" s="34" t="s">
        <v>3257</v>
      </c>
      <c r="E4289" s="34" t="s">
        <v>11</v>
      </c>
      <c r="F4289" s="34" t="s">
        <v>12</v>
      </c>
      <c r="G4289" s="34">
        <v>999922346</v>
      </c>
      <c r="H4289" s="34" t="s">
        <v>1530</v>
      </c>
      <c r="I4289" s="51" t="s">
        <v>4771</v>
      </c>
      <c r="J4289" s="8">
        <f>(M4289-K4289)+W4289</f>
        <v>93</v>
      </c>
      <c r="K4289" s="8"/>
      <c r="L4289" s="9"/>
      <c r="M4289" s="8">
        <f>SUM(N4289,O4289,P4289,Q4289,S4289,T4289,U4289)</f>
        <v>0</v>
      </c>
      <c r="N4289" s="8">
        <f>SUM(AX4289)</f>
        <v>0</v>
      </c>
      <c r="O4289" s="8">
        <v>0</v>
      </c>
      <c r="P4289" s="8">
        <f>SUM(AO4289,AW4289)</f>
        <v>0</v>
      </c>
      <c r="Q4289" s="8">
        <f>SUM(AK4289,AL4289,AM4289,AN4289,AP4289,AQ4289,AR4289,AO4289)</f>
        <v>0</v>
      </c>
      <c r="R4289" s="8">
        <f>COUNTIF(AK4289:AR4289, "&gt;0")</f>
        <v>0</v>
      </c>
      <c r="S4289" s="8">
        <f>SUM(AS4289,AT4289)</f>
        <v>0</v>
      </c>
      <c r="T4289" s="8">
        <f>SUM(AU4289)</f>
        <v>0</v>
      </c>
      <c r="U4289" s="8">
        <f>SUM(AV4289)</f>
        <v>0</v>
      </c>
      <c r="V4289" s="9"/>
      <c r="W4289" s="8">
        <f>(X4289+AD4289)</f>
        <v>93</v>
      </c>
      <c r="X4289" s="8">
        <f>SUM(Y4289:AB4289)</f>
        <v>93</v>
      </c>
      <c r="Y4289" s="8">
        <v>0</v>
      </c>
      <c r="Z4289" s="8">
        <f>0</f>
        <v>0</v>
      </c>
      <c r="AA4289" s="8">
        <f>SUM(AZ4289,BB4289)</f>
        <v>42</v>
      </c>
      <c r="AB4289" s="8">
        <f>SUM(BC4289,BD4289)</f>
        <v>51</v>
      </c>
      <c r="AC4289" s="8">
        <f>COUNTIF(BC4289:BD4289,"&gt;0")</f>
        <v>1</v>
      </c>
      <c r="AD4289" s="8">
        <f>SUM(AE4289:AI4289)</f>
        <v>0</v>
      </c>
      <c r="AE4289" s="8">
        <v>0</v>
      </c>
      <c r="AF4289" s="8">
        <v>0</v>
      </c>
      <c r="AG4289" s="8">
        <v>0</v>
      </c>
      <c r="AH4289" s="8">
        <v>0</v>
      </c>
      <c r="AI4289" s="8">
        <f>SUM(BA4289)</f>
        <v>0</v>
      </c>
      <c r="AJ4289" s="9"/>
      <c r="AK4289" s="8">
        <v>0</v>
      </c>
      <c r="AL4289" s="8">
        <v>0</v>
      </c>
      <c r="AM4289" s="8">
        <v>0</v>
      </c>
      <c r="AN4289" s="8">
        <v>0</v>
      </c>
      <c r="AO4289" s="8">
        <v>0</v>
      </c>
      <c r="AP4289" s="8">
        <v>0</v>
      </c>
      <c r="AQ4289" s="8">
        <v>0</v>
      </c>
      <c r="AR4289" s="8">
        <v>0</v>
      </c>
      <c r="AS4289" s="8">
        <v>0</v>
      </c>
      <c r="AT4289" s="8">
        <v>0</v>
      </c>
      <c r="AU4289" s="15">
        <v>0</v>
      </c>
      <c r="AV4289" s="15">
        <v>0</v>
      </c>
      <c r="AW4289" s="15">
        <v>0</v>
      </c>
      <c r="AX4289" s="15">
        <v>0</v>
      </c>
      <c r="AY4289" s="29"/>
      <c r="AZ4289" s="33">
        <v>42</v>
      </c>
      <c r="BA4289" s="33">
        <v>0</v>
      </c>
      <c r="BB4289" s="33">
        <v>0</v>
      </c>
      <c r="BC4289" s="33">
        <v>51</v>
      </c>
      <c r="BD4289" s="33">
        <v>0</v>
      </c>
    </row>
    <row r="4290" spans="1:56" x14ac:dyDescent="0.25">
      <c r="A4290" s="51" t="s">
        <v>9154</v>
      </c>
      <c r="B4290" s="33" t="str">
        <f>CONCATENATE(G4290,"-",H4290,"-",I4290)</f>
        <v>999922165-Youth--30kg</v>
      </c>
      <c r="C4290" s="33" t="s">
        <v>4415</v>
      </c>
      <c r="D4290" s="33" t="s">
        <v>389</v>
      </c>
      <c r="E4290" s="33" t="s">
        <v>11</v>
      </c>
      <c r="F4290" s="33" t="s">
        <v>12</v>
      </c>
      <c r="G4290" s="33">
        <v>999922165</v>
      </c>
      <c r="H4290" s="33" t="s">
        <v>1530</v>
      </c>
      <c r="I4290" s="51" t="s">
        <v>4771</v>
      </c>
      <c r="J4290" s="8">
        <f>(M4290-K4290)+W4290</f>
        <v>75</v>
      </c>
      <c r="K4290" s="8">
        <f>M4290/2</f>
        <v>0</v>
      </c>
      <c r="L4290" s="9"/>
      <c r="M4290" s="8">
        <f>SUM(N4290,O4290,P4290,Q4290,S4290,T4290,U4290)</f>
        <v>0</v>
      </c>
      <c r="N4290" s="8">
        <f>SUM(AX4290)</f>
        <v>0</v>
      </c>
      <c r="O4290" s="8">
        <v>0</v>
      </c>
      <c r="P4290" s="8">
        <f>SUM(AO4290,AW4290)</f>
        <v>0</v>
      </c>
      <c r="Q4290" s="8">
        <f>SUM(AK4290,AL4290,AM4290,AN4290,AP4290,AQ4290,AR4290,AO4290)</f>
        <v>0</v>
      </c>
      <c r="R4290" s="8">
        <f>COUNTIF(AK4290:AR4290, "&gt;0")</f>
        <v>0</v>
      </c>
      <c r="S4290" s="8">
        <f>SUM(AS4290,AT4290)</f>
        <v>0</v>
      </c>
      <c r="T4290" s="8">
        <f>SUM(AU4290)</f>
        <v>0</v>
      </c>
      <c r="U4290" s="8">
        <f>SUM(AV4290)</f>
        <v>0</v>
      </c>
      <c r="V4290" s="9"/>
      <c r="W4290" s="8">
        <f>(X4290+AD4290)</f>
        <v>75</v>
      </c>
      <c r="X4290" s="8">
        <f>SUM(Y4290:AB4290)</f>
        <v>75</v>
      </c>
      <c r="Y4290" s="8">
        <v>0</v>
      </c>
      <c r="Z4290" s="8">
        <f>0</f>
        <v>0</v>
      </c>
      <c r="AA4290" s="8">
        <f>SUM(AZ4290,BB4290)</f>
        <v>75</v>
      </c>
      <c r="AB4290" s="8">
        <f>SUM(BC4290,BD4290)</f>
        <v>0</v>
      </c>
      <c r="AC4290" s="8">
        <f>COUNTIF(BC4290:BD4290,"&gt;0")</f>
        <v>0</v>
      </c>
      <c r="AD4290" s="8">
        <f>SUM(AE4290:AI4290)</f>
        <v>0</v>
      </c>
      <c r="AE4290" s="8">
        <v>0</v>
      </c>
      <c r="AF4290" s="8">
        <v>0</v>
      </c>
      <c r="AG4290" s="8">
        <v>0</v>
      </c>
      <c r="AH4290" s="8">
        <v>0</v>
      </c>
      <c r="AI4290" s="8">
        <f>SUM(BA4290)</f>
        <v>0</v>
      </c>
      <c r="AJ4290" s="9"/>
      <c r="AK4290" s="8">
        <v>0</v>
      </c>
      <c r="AL4290" s="8">
        <v>0</v>
      </c>
      <c r="AM4290" s="8">
        <v>0</v>
      </c>
      <c r="AN4290" s="8">
        <v>0</v>
      </c>
      <c r="AO4290" s="8">
        <v>0</v>
      </c>
      <c r="AP4290" s="8">
        <v>0</v>
      </c>
      <c r="AQ4290" s="8">
        <v>0</v>
      </c>
      <c r="AR4290" s="8">
        <v>0</v>
      </c>
      <c r="AS4290" s="8">
        <v>0</v>
      </c>
      <c r="AT4290" s="8">
        <v>0</v>
      </c>
      <c r="AU4290" s="8">
        <v>0</v>
      </c>
      <c r="AV4290" s="8">
        <v>0</v>
      </c>
      <c r="AW4290" s="8">
        <v>0</v>
      </c>
      <c r="AX4290" s="8">
        <v>0</v>
      </c>
      <c r="AY4290" s="30"/>
      <c r="AZ4290" s="33">
        <v>0</v>
      </c>
      <c r="BA4290" s="33">
        <v>0</v>
      </c>
      <c r="BB4290" s="33">
        <v>75</v>
      </c>
      <c r="BC4290" s="33">
        <v>0</v>
      </c>
      <c r="BD4290" s="33">
        <v>0</v>
      </c>
    </row>
    <row r="4291" spans="1:56" x14ac:dyDescent="0.25">
      <c r="A4291" s="51" t="s">
        <v>5057</v>
      </c>
      <c r="B4291" s="33" t="str">
        <f>CONCATENATE(G4291,"-",H4291,"-",I4291)</f>
        <v>999928744-Youth--30kg</v>
      </c>
      <c r="C4291" s="45" t="s">
        <v>64</v>
      </c>
      <c r="D4291" s="45" t="s">
        <v>3196</v>
      </c>
      <c r="E4291" s="45" t="s">
        <v>11</v>
      </c>
      <c r="F4291" s="45" t="s">
        <v>12</v>
      </c>
      <c r="G4291" s="45">
        <v>999928744</v>
      </c>
      <c r="H4291" s="45" t="s">
        <v>1530</v>
      </c>
      <c r="I4291" s="45" t="s">
        <v>4771</v>
      </c>
      <c r="J4291" s="8">
        <f>(M4291-K4291)+W4291</f>
        <v>62.25</v>
      </c>
      <c r="K4291" s="8">
        <f>M4291/2</f>
        <v>20.25</v>
      </c>
      <c r="L4291" s="9"/>
      <c r="M4291" s="8">
        <f>SUM(N4291,O4291,P4291,Q4291,S4291,T4291,U4291)</f>
        <v>40.5</v>
      </c>
      <c r="N4291" s="8">
        <f>SUM(AX4291)</f>
        <v>0</v>
      </c>
      <c r="O4291" s="8">
        <v>0</v>
      </c>
      <c r="P4291" s="8">
        <f>SUM(AO4291,AW4291)</f>
        <v>0</v>
      </c>
      <c r="Q4291" s="8">
        <f>SUM(AK4291,AL4291,AM4291,AN4291,AP4291,AQ4291,AR4291,AO4291)</f>
        <v>0</v>
      </c>
      <c r="R4291" s="8">
        <f>COUNTIF(AK4291:AR4291, "&gt;0")</f>
        <v>0</v>
      </c>
      <c r="S4291" s="8">
        <f>SUM(AS4291,AT4291)</f>
        <v>0</v>
      </c>
      <c r="T4291" s="8">
        <f>SUM(AU4291)</f>
        <v>40.5</v>
      </c>
      <c r="U4291" s="8">
        <f>SUM(AV4291)</f>
        <v>0</v>
      </c>
      <c r="V4291" s="9"/>
      <c r="W4291" s="8">
        <f>(X4291+AD4291)</f>
        <v>42</v>
      </c>
      <c r="X4291" s="8">
        <f>SUM(Y4291:AB4291)</f>
        <v>42</v>
      </c>
      <c r="Y4291" s="8">
        <v>0</v>
      </c>
      <c r="Z4291" s="8">
        <f>0</f>
        <v>0</v>
      </c>
      <c r="AA4291" s="8">
        <f>SUM(AZ4291,BB4291)</f>
        <v>42</v>
      </c>
      <c r="AB4291" s="8">
        <f>SUM(BC4291,BD4291)</f>
        <v>0</v>
      </c>
      <c r="AC4291" s="8">
        <f>COUNTIF(BC4291:BD4291,"&gt;0")</f>
        <v>0</v>
      </c>
      <c r="AD4291" s="8">
        <f>SUM(AE4291:AI4291)</f>
        <v>0</v>
      </c>
      <c r="AE4291" s="8">
        <v>0</v>
      </c>
      <c r="AF4291" s="8">
        <v>0</v>
      </c>
      <c r="AG4291" s="8">
        <v>0</v>
      </c>
      <c r="AH4291" s="8">
        <v>0</v>
      </c>
      <c r="AI4291" s="8">
        <f>SUM(BA4291)</f>
        <v>0</v>
      </c>
      <c r="AJ4291" s="9"/>
      <c r="AK4291" s="8">
        <v>0</v>
      </c>
      <c r="AL4291" s="8">
        <v>0</v>
      </c>
      <c r="AM4291" s="8">
        <v>0</v>
      </c>
      <c r="AN4291" s="8">
        <v>0</v>
      </c>
      <c r="AO4291" s="8">
        <v>0</v>
      </c>
      <c r="AP4291" s="8">
        <v>0</v>
      </c>
      <c r="AQ4291" s="8">
        <v>0</v>
      </c>
      <c r="AR4291" s="8">
        <v>0</v>
      </c>
      <c r="AS4291" s="8">
        <v>0</v>
      </c>
      <c r="AT4291" s="8">
        <v>0</v>
      </c>
      <c r="AU4291" s="8">
        <v>40.5</v>
      </c>
      <c r="AV4291" s="8">
        <v>0</v>
      </c>
      <c r="AW4291" s="8">
        <v>0</v>
      </c>
      <c r="AX4291" s="8">
        <v>0</v>
      </c>
      <c r="AY4291" s="30"/>
      <c r="AZ4291" s="33">
        <v>42</v>
      </c>
      <c r="BA4291" s="33">
        <v>0</v>
      </c>
      <c r="BB4291" s="33">
        <v>0</v>
      </c>
      <c r="BC4291" s="33">
        <v>0</v>
      </c>
      <c r="BD4291" s="33">
        <v>0</v>
      </c>
    </row>
    <row r="4292" spans="1:56" x14ac:dyDescent="0.25">
      <c r="A4292" s="51" t="s">
        <v>6675</v>
      </c>
      <c r="B4292" s="33" t="str">
        <f>CONCATENATE(G4292,"-",H4292,"-",I4292)</f>
        <v>999931283-Youth--30kg</v>
      </c>
      <c r="C4292" s="34" t="s">
        <v>2312</v>
      </c>
      <c r="D4292" s="34" t="s">
        <v>1682</v>
      </c>
      <c r="E4292" s="34" t="s">
        <v>11</v>
      </c>
      <c r="F4292" s="34" t="s">
        <v>12</v>
      </c>
      <c r="G4292" s="34">
        <v>999931283</v>
      </c>
      <c r="H4292" s="34" t="s">
        <v>1530</v>
      </c>
      <c r="I4292" s="51" t="s">
        <v>4771</v>
      </c>
      <c r="J4292" s="8">
        <f>(M4292-K4292)+W4292</f>
        <v>60</v>
      </c>
      <c r="K4292" s="8"/>
      <c r="L4292" s="9"/>
      <c r="M4292" s="8">
        <f>SUM(N4292,O4292,P4292,Q4292,S4292,T4292,U4292)</f>
        <v>60</v>
      </c>
      <c r="N4292" s="8">
        <f>SUM(AX4292)</f>
        <v>0</v>
      </c>
      <c r="O4292" s="8">
        <v>0</v>
      </c>
      <c r="P4292" s="8">
        <f>SUM(AO4292,AW4292)</f>
        <v>0</v>
      </c>
      <c r="Q4292" s="8">
        <f>SUM(AK4292,AL4292,AM4292,AN4292,AP4292,AQ4292,AR4292,AO4292)</f>
        <v>0</v>
      </c>
      <c r="R4292" s="8">
        <f>COUNTIF(AK4292:AR4292, "&gt;0")</f>
        <v>0</v>
      </c>
      <c r="S4292" s="8">
        <f>SUM(AS4292,AT4292)</f>
        <v>60</v>
      </c>
      <c r="T4292" s="8">
        <f>SUM(AU4292)</f>
        <v>0</v>
      </c>
      <c r="U4292" s="8">
        <f>SUM(AV4292)</f>
        <v>0</v>
      </c>
      <c r="V4292" s="9"/>
      <c r="W4292" s="8">
        <f>(X4292+AD4292)</f>
        <v>0</v>
      </c>
      <c r="X4292" s="8">
        <f>SUM(Y4292:AB4292)</f>
        <v>0</v>
      </c>
      <c r="Y4292" s="8">
        <v>0</v>
      </c>
      <c r="Z4292" s="8">
        <f>0</f>
        <v>0</v>
      </c>
      <c r="AA4292" s="8">
        <f>SUM(AZ4292,BB4292)</f>
        <v>0</v>
      </c>
      <c r="AB4292" s="8">
        <f>SUM(BC4292,BD4292)</f>
        <v>0</v>
      </c>
      <c r="AC4292" s="8">
        <f>COUNTIF(BC4292:BD4292,"&gt;0")</f>
        <v>0</v>
      </c>
      <c r="AD4292" s="8">
        <f>SUM(AE4292:AI4292)</f>
        <v>0</v>
      </c>
      <c r="AE4292" s="8">
        <v>0</v>
      </c>
      <c r="AF4292" s="8">
        <v>0</v>
      </c>
      <c r="AG4292" s="8">
        <v>0</v>
      </c>
      <c r="AH4292" s="8">
        <v>0</v>
      </c>
      <c r="AI4292" s="8">
        <f>SUM(BA4292)</f>
        <v>0</v>
      </c>
      <c r="AJ4292" s="9"/>
      <c r="AK4292" s="8">
        <v>0</v>
      </c>
      <c r="AL4292" s="8">
        <v>0</v>
      </c>
      <c r="AM4292" s="8">
        <v>0</v>
      </c>
      <c r="AN4292" s="8">
        <v>0</v>
      </c>
      <c r="AO4292" s="8">
        <v>0</v>
      </c>
      <c r="AP4292" s="8">
        <v>0</v>
      </c>
      <c r="AQ4292" s="8">
        <v>0</v>
      </c>
      <c r="AR4292" s="8">
        <v>0</v>
      </c>
      <c r="AS4292" s="8">
        <v>0</v>
      </c>
      <c r="AT4292" s="8">
        <v>60</v>
      </c>
      <c r="AU4292" s="15">
        <v>0</v>
      </c>
      <c r="AV4292" s="15">
        <v>0</v>
      </c>
      <c r="AW4292" s="15">
        <v>0</v>
      </c>
      <c r="AX4292" s="15">
        <v>0</v>
      </c>
      <c r="AY4292" s="29"/>
      <c r="AZ4292" s="33">
        <v>0</v>
      </c>
      <c r="BA4292" s="33">
        <v>0</v>
      </c>
      <c r="BB4292" s="33">
        <v>0</v>
      </c>
      <c r="BC4292" s="33">
        <v>0</v>
      </c>
      <c r="BD4292" s="33">
        <v>0</v>
      </c>
    </row>
    <row r="4293" spans="1:56" x14ac:dyDescent="0.25">
      <c r="A4293" s="51" t="s">
        <v>6676</v>
      </c>
      <c r="B4293" s="33" t="str">
        <f>CONCATENATE(G4293,"-",H4293,"-",I4293)</f>
        <v>999932085-Youth--30kg</v>
      </c>
      <c r="C4293" s="33" t="s">
        <v>1404</v>
      </c>
      <c r="D4293" s="33" t="s">
        <v>3733</v>
      </c>
      <c r="E4293" s="33" t="s">
        <v>11</v>
      </c>
      <c r="F4293" s="33" t="s">
        <v>12</v>
      </c>
      <c r="G4293" s="33">
        <v>999932085</v>
      </c>
      <c r="H4293" s="34" t="s">
        <v>1530</v>
      </c>
      <c r="I4293" s="51" t="s">
        <v>4771</v>
      </c>
      <c r="J4293" s="8">
        <f>(M4293-K4293)+W4293</f>
        <v>60</v>
      </c>
      <c r="K4293" s="8">
        <f>M4293/2</f>
        <v>60</v>
      </c>
      <c r="L4293" s="16"/>
      <c r="M4293" s="8">
        <f>SUM(N4293,O4293,P4293,Q4293,S4293,T4293,U4293)</f>
        <v>120</v>
      </c>
      <c r="N4293" s="8">
        <f>SUM(AX4293)</f>
        <v>0</v>
      </c>
      <c r="O4293" s="8">
        <v>0</v>
      </c>
      <c r="P4293" s="8">
        <f>SUM(AO4293,AW4293)</f>
        <v>0</v>
      </c>
      <c r="Q4293" s="8">
        <f>SUM(AK4293,AL4293,AM4293,AN4293,AP4293,AQ4293,AR4293,AO4293)</f>
        <v>0</v>
      </c>
      <c r="R4293" s="8">
        <f>COUNTIF(AK4293:AR4293, "&gt;0")</f>
        <v>0</v>
      </c>
      <c r="S4293" s="8">
        <f>SUM(AS4293,AT4293)</f>
        <v>120</v>
      </c>
      <c r="T4293" s="8">
        <f>SUM(AU4293)</f>
        <v>0</v>
      </c>
      <c r="U4293" s="8">
        <f>SUM(AV4293)</f>
        <v>0</v>
      </c>
      <c r="V4293" s="16"/>
      <c r="W4293" s="8">
        <f>(X4293+AD4293)</f>
        <v>0</v>
      </c>
      <c r="X4293" s="8">
        <f>SUM(Y4293:AB4293)</f>
        <v>0</v>
      </c>
      <c r="Y4293" s="8">
        <v>0</v>
      </c>
      <c r="Z4293" s="8">
        <f>0</f>
        <v>0</v>
      </c>
      <c r="AA4293" s="8">
        <f>SUM(AZ4293,BB4293)</f>
        <v>0</v>
      </c>
      <c r="AB4293" s="8">
        <f>SUM(BC4293,BD4293)</f>
        <v>0</v>
      </c>
      <c r="AC4293" s="8">
        <f>COUNTIF(BC4293:BD4293,"&gt;0")</f>
        <v>0</v>
      </c>
      <c r="AD4293" s="8">
        <f>SUM(AE4293:AI4293)</f>
        <v>0</v>
      </c>
      <c r="AE4293" s="8">
        <v>0</v>
      </c>
      <c r="AF4293" s="8">
        <v>0</v>
      </c>
      <c r="AG4293" s="8">
        <v>0</v>
      </c>
      <c r="AH4293" s="8">
        <v>0</v>
      </c>
      <c r="AI4293" s="8">
        <f>SUM(BA4293)</f>
        <v>0</v>
      </c>
      <c r="AJ4293" s="16"/>
      <c r="AK4293" s="8">
        <v>0</v>
      </c>
      <c r="AL4293" s="8">
        <v>0</v>
      </c>
      <c r="AM4293" s="8">
        <v>0</v>
      </c>
      <c r="AN4293" s="8">
        <v>0</v>
      </c>
      <c r="AO4293" s="8">
        <v>0</v>
      </c>
      <c r="AP4293" s="8">
        <v>0</v>
      </c>
      <c r="AQ4293" s="8">
        <v>0</v>
      </c>
      <c r="AR4293" s="8">
        <v>0</v>
      </c>
      <c r="AS4293" s="8">
        <v>120</v>
      </c>
      <c r="AT4293" s="8">
        <v>0</v>
      </c>
      <c r="AU4293" s="15">
        <v>0</v>
      </c>
      <c r="AV4293" s="15">
        <v>0</v>
      </c>
      <c r="AW4293" s="15">
        <v>0</v>
      </c>
      <c r="AX4293" s="15">
        <v>0</v>
      </c>
      <c r="AY4293" s="29"/>
      <c r="AZ4293" s="33">
        <v>0</v>
      </c>
      <c r="BA4293" s="33">
        <v>0</v>
      </c>
      <c r="BB4293" s="33">
        <v>0</v>
      </c>
      <c r="BC4293" s="33">
        <v>0</v>
      </c>
      <c r="BD4293" s="33">
        <v>0</v>
      </c>
    </row>
    <row r="4294" spans="1:56" x14ac:dyDescent="0.25">
      <c r="A4294" s="51" t="s">
        <v>5052</v>
      </c>
      <c r="B4294" s="33" t="str">
        <f>CONCATENATE(G4294,"-",H4294,"-",I4294)</f>
        <v>999926161-Youth--30kg</v>
      </c>
      <c r="C4294" s="36" t="s">
        <v>1819</v>
      </c>
      <c r="D4294" s="36" t="s">
        <v>1820</v>
      </c>
      <c r="E4294" s="36" t="s">
        <v>11</v>
      </c>
      <c r="F4294" s="36" t="s">
        <v>12</v>
      </c>
      <c r="G4294" s="34">
        <v>999926161</v>
      </c>
      <c r="H4294" s="34" t="s">
        <v>1530</v>
      </c>
      <c r="I4294" s="51" t="s">
        <v>4771</v>
      </c>
      <c r="J4294" s="8">
        <f>(M4294-K4294)+W4294</f>
        <v>56</v>
      </c>
      <c r="K4294" s="8">
        <f>M4294/2</f>
        <v>0</v>
      </c>
      <c r="L4294" s="9"/>
      <c r="M4294" s="8">
        <f>SUM(N4294,O4294,P4294,Q4294,S4294,T4294,U4294)</f>
        <v>0</v>
      </c>
      <c r="N4294" s="8">
        <f>SUM(AX4294)</f>
        <v>0</v>
      </c>
      <c r="O4294" s="8">
        <v>0</v>
      </c>
      <c r="P4294" s="8">
        <f>SUM(AO4294,AW4294)</f>
        <v>0</v>
      </c>
      <c r="Q4294" s="8">
        <f>SUM(AK4294,AL4294,AM4294,AN4294,AP4294,AQ4294,AR4294,AO4294)</f>
        <v>0</v>
      </c>
      <c r="R4294" s="8">
        <f>COUNTIF(AK4294:AR4294, "&gt;0")</f>
        <v>0</v>
      </c>
      <c r="S4294" s="8">
        <f>SUM(AS4294,AT4294)</f>
        <v>0</v>
      </c>
      <c r="T4294" s="8">
        <f>SUM(AU4294)</f>
        <v>0</v>
      </c>
      <c r="U4294" s="8">
        <f>SUM(AV4294)</f>
        <v>0</v>
      </c>
      <c r="V4294" s="9"/>
      <c r="W4294" s="8">
        <f>(X4294+AD4294)</f>
        <v>56</v>
      </c>
      <c r="X4294" s="8">
        <f>SUM(Y4294:AB4294)</f>
        <v>56</v>
      </c>
      <c r="Y4294" s="8">
        <v>0</v>
      </c>
      <c r="Z4294" s="8">
        <f>0</f>
        <v>0</v>
      </c>
      <c r="AA4294" s="8">
        <f>SUM(AZ4294,BB4294)</f>
        <v>56</v>
      </c>
      <c r="AB4294" s="8">
        <f>SUM(BC4294,BD4294)</f>
        <v>0</v>
      </c>
      <c r="AC4294" s="8">
        <f>COUNTIF(BC4294:BD4294,"&gt;0")</f>
        <v>0</v>
      </c>
      <c r="AD4294" s="8">
        <f>SUM(AE4294:AI4294)</f>
        <v>0</v>
      </c>
      <c r="AE4294" s="8">
        <v>0</v>
      </c>
      <c r="AF4294" s="8">
        <v>0</v>
      </c>
      <c r="AG4294" s="8">
        <v>0</v>
      </c>
      <c r="AH4294" s="8">
        <v>0</v>
      </c>
      <c r="AI4294" s="8">
        <f>SUM(BA4294)</f>
        <v>0</v>
      </c>
      <c r="AJ4294" s="9"/>
      <c r="AK4294" s="8">
        <v>0</v>
      </c>
      <c r="AL4294" s="8">
        <v>0</v>
      </c>
      <c r="AM4294" s="8">
        <v>0</v>
      </c>
      <c r="AN4294" s="8">
        <v>0</v>
      </c>
      <c r="AO4294" s="8">
        <v>0</v>
      </c>
      <c r="AP4294" s="8">
        <v>0</v>
      </c>
      <c r="AQ4294" s="8">
        <v>0</v>
      </c>
      <c r="AR4294" s="8">
        <v>0</v>
      </c>
      <c r="AS4294" s="8">
        <v>0</v>
      </c>
      <c r="AT4294" s="8">
        <v>0</v>
      </c>
      <c r="AU4294" s="15">
        <v>0</v>
      </c>
      <c r="AV4294" s="15">
        <v>0</v>
      </c>
      <c r="AW4294" s="15">
        <v>0</v>
      </c>
      <c r="AX4294" s="15">
        <v>0</v>
      </c>
      <c r="AY4294" s="29"/>
      <c r="AZ4294" s="33">
        <v>56</v>
      </c>
      <c r="BA4294" s="33">
        <v>0</v>
      </c>
      <c r="BB4294" s="33">
        <v>0</v>
      </c>
      <c r="BC4294" s="33">
        <v>0</v>
      </c>
      <c r="BD4294" s="33">
        <v>0</v>
      </c>
    </row>
    <row r="4295" spans="1:56" x14ac:dyDescent="0.25">
      <c r="A4295" s="51" t="s">
        <v>9495</v>
      </c>
      <c r="B4295" s="33" t="str">
        <f>CONCATENATE(G4295,"-",H4295,"-",I4295)</f>
        <v>999923803-Youth--30kg</v>
      </c>
      <c r="C4295" s="46" t="s">
        <v>541</v>
      </c>
      <c r="D4295" s="46" t="s">
        <v>663</v>
      </c>
      <c r="E4295" s="46" t="s">
        <v>11</v>
      </c>
      <c r="F4295" s="45" t="s">
        <v>12</v>
      </c>
      <c r="G4295" s="46">
        <v>999923803</v>
      </c>
      <c r="H4295" s="46" t="s">
        <v>1530</v>
      </c>
      <c r="I4295" s="46" t="s">
        <v>4771</v>
      </c>
      <c r="J4295" s="8">
        <f>(M4295-K4295)+W4295</f>
        <v>51</v>
      </c>
      <c r="K4295" s="8">
        <f>M4295/2</f>
        <v>0</v>
      </c>
      <c r="L4295" s="9"/>
      <c r="M4295" s="8">
        <f>SUM(N4295,O4295,P4295,Q4295,S4295,T4295,U4295)</f>
        <v>0</v>
      </c>
      <c r="N4295" s="8">
        <f>SUM(AX4295)</f>
        <v>0</v>
      </c>
      <c r="O4295" s="8">
        <v>0</v>
      </c>
      <c r="P4295" s="8">
        <f>SUM(AO4295,AW4295)</f>
        <v>0</v>
      </c>
      <c r="Q4295" s="8">
        <f>SUM(AK4295,AL4295,AM4295,AN4295,AP4295,AQ4295,AR4295,AO4295)</f>
        <v>0</v>
      </c>
      <c r="R4295" s="8">
        <f>COUNTIF(AK4295:AR4295, "&gt;0")</f>
        <v>0</v>
      </c>
      <c r="S4295" s="8">
        <f>SUM(AS4295,AT4295)</f>
        <v>0</v>
      </c>
      <c r="T4295" s="8">
        <f>SUM(AU4295)</f>
        <v>0</v>
      </c>
      <c r="U4295" s="8">
        <f>SUM(AV4295)</f>
        <v>0</v>
      </c>
      <c r="V4295" s="9"/>
      <c r="W4295" s="8">
        <f>(X4295+AD4295)</f>
        <v>51</v>
      </c>
      <c r="X4295" s="8">
        <f>SUM(Y4295:AB4295)</f>
        <v>51</v>
      </c>
      <c r="Y4295" s="8">
        <v>0</v>
      </c>
      <c r="Z4295" s="8">
        <f>0</f>
        <v>0</v>
      </c>
      <c r="AA4295" s="8">
        <f>SUM(AZ4295,BB4295)</f>
        <v>0</v>
      </c>
      <c r="AB4295" s="8">
        <f>SUM(BC4295,BD4295)</f>
        <v>51</v>
      </c>
      <c r="AC4295" s="8">
        <f>COUNTIF(BC4295:BD4295,"&gt;0")</f>
        <v>1</v>
      </c>
      <c r="AD4295" s="8">
        <f>SUM(AE4295:AI4295)</f>
        <v>0</v>
      </c>
      <c r="AE4295" s="8">
        <v>0</v>
      </c>
      <c r="AF4295" s="8">
        <v>0</v>
      </c>
      <c r="AG4295" s="8">
        <v>0</v>
      </c>
      <c r="AH4295" s="8">
        <v>0</v>
      </c>
      <c r="AI4295" s="8">
        <f>SUM(BA4295)</f>
        <v>0</v>
      </c>
      <c r="AJ4295" s="9"/>
      <c r="AK4295" s="8">
        <v>0</v>
      </c>
      <c r="AL4295" s="8">
        <v>0</v>
      </c>
      <c r="AM4295" s="8">
        <v>0</v>
      </c>
      <c r="AN4295" s="8">
        <v>0</v>
      </c>
      <c r="AO4295" s="8">
        <v>0</v>
      </c>
      <c r="AP4295" s="8">
        <v>0</v>
      </c>
      <c r="AQ4295" s="8">
        <v>0</v>
      </c>
      <c r="AR4295" s="8">
        <v>0</v>
      </c>
      <c r="AS4295" s="8">
        <v>0</v>
      </c>
      <c r="AT4295" s="8">
        <v>0</v>
      </c>
      <c r="AU4295" s="8">
        <v>0</v>
      </c>
      <c r="AV4295" s="8">
        <v>0</v>
      </c>
      <c r="AW4295" s="8">
        <v>0</v>
      </c>
      <c r="AX4295" s="8">
        <v>0</v>
      </c>
      <c r="AY4295" s="30"/>
      <c r="AZ4295" s="33">
        <v>0</v>
      </c>
      <c r="BA4295" s="33">
        <v>0</v>
      </c>
      <c r="BB4295" s="33">
        <v>0</v>
      </c>
      <c r="BC4295" s="33">
        <v>51</v>
      </c>
      <c r="BD4295" s="33">
        <v>0</v>
      </c>
    </row>
    <row r="4296" spans="1:56" x14ac:dyDescent="0.25">
      <c r="A4296" s="51" t="s">
        <v>6677</v>
      </c>
      <c r="B4296" s="33" t="str">
        <f>CONCATENATE(G4296,"-",H4296,"-",I4296)</f>
        <v>999928515-Youth--30kg</v>
      </c>
      <c r="C4296" s="33" t="s">
        <v>2831</v>
      </c>
      <c r="D4296" s="33" t="s">
        <v>2832</v>
      </c>
      <c r="E4296" s="33" t="s">
        <v>11</v>
      </c>
      <c r="F4296" s="33" t="s">
        <v>12</v>
      </c>
      <c r="G4296" s="33">
        <v>999928515</v>
      </c>
      <c r="H4296" s="34" t="s">
        <v>1530</v>
      </c>
      <c r="I4296" s="51" t="s">
        <v>4771</v>
      </c>
      <c r="J4296" s="8">
        <f>(M4296-K4296)+W4296</f>
        <v>50.5</v>
      </c>
      <c r="K4296" s="8">
        <f>M4296/2</f>
        <v>50.5</v>
      </c>
      <c r="L4296" s="16"/>
      <c r="M4296" s="8">
        <f>SUM(N4296,O4296,P4296,Q4296,S4296,T4296,U4296)</f>
        <v>101</v>
      </c>
      <c r="N4296" s="8">
        <f>SUM(AX4296)</f>
        <v>0</v>
      </c>
      <c r="O4296" s="8">
        <v>0</v>
      </c>
      <c r="P4296" s="8">
        <f>SUM(AO4296,AW4296)</f>
        <v>0</v>
      </c>
      <c r="Q4296" s="8">
        <f>SUM(AK4296,AL4296,AM4296,AN4296,AP4296,AQ4296,AR4296,AO4296)</f>
        <v>0</v>
      </c>
      <c r="R4296" s="8">
        <f>COUNTIF(AK4296:AR4296, "&gt;0")</f>
        <v>0</v>
      </c>
      <c r="S4296" s="8">
        <f>SUM(AS4296,AT4296)</f>
        <v>0</v>
      </c>
      <c r="T4296" s="8">
        <f>SUM(AU4296)</f>
        <v>101</v>
      </c>
      <c r="U4296" s="8">
        <f>SUM(AV4296)</f>
        <v>0</v>
      </c>
      <c r="V4296" s="16"/>
      <c r="W4296" s="8">
        <f>(X4296+AD4296)</f>
        <v>0</v>
      </c>
      <c r="X4296" s="8">
        <f>SUM(Y4296:AB4296)</f>
        <v>0</v>
      </c>
      <c r="Y4296" s="8">
        <v>0</v>
      </c>
      <c r="Z4296" s="8">
        <f>0</f>
        <v>0</v>
      </c>
      <c r="AA4296" s="8">
        <f>SUM(AZ4296,BB4296)</f>
        <v>0</v>
      </c>
      <c r="AB4296" s="8">
        <f>SUM(BC4296,BD4296)</f>
        <v>0</v>
      </c>
      <c r="AC4296" s="8">
        <f>COUNTIF(BC4296:BD4296,"&gt;0")</f>
        <v>0</v>
      </c>
      <c r="AD4296" s="8">
        <f>SUM(AE4296:AI4296)</f>
        <v>0</v>
      </c>
      <c r="AE4296" s="8">
        <v>0</v>
      </c>
      <c r="AF4296" s="8">
        <v>0</v>
      </c>
      <c r="AG4296" s="8">
        <v>0</v>
      </c>
      <c r="AH4296" s="8">
        <v>0</v>
      </c>
      <c r="AI4296" s="8">
        <f>SUM(BA4296)</f>
        <v>0</v>
      </c>
      <c r="AJ4296" s="16"/>
      <c r="AK4296" s="15">
        <v>0</v>
      </c>
      <c r="AL4296" s="15">
        <v>0</v>
      </c>
      <c r="AM4296" s="15">
        <v>0</v>
      </c>
      <c r="AN4296" s="15">
        <v>0</v>
      </c>
      <c r="AO4296" s="15">
        <v>0</v>
      </c>
      <c r="AP4296" s="15">
        <v>0</v>
      </c>
      <c r="AQ4296" s="15">
        <v>0</v>
      </c>
      <c r="AR4296" s="15">
        <v>0</v>
      </c>
      <c r="AS4296" s="15">
        <v>0</v>
      </c>
      <c r="AT4296" s="15">
        <v>0</v>
      </c>
      <c r="AU4296" s="15">
        <v>101</v>
      </c>
      <c r="AV4296" s="15">
        <v>0</v>
      </c>
      <c r="AW4296" s="15">
        <v>0</v>
      </c>
      <c r="AX4296" s="15">
        <v>0</v>
      </c>
      <c r="AY4296" s="29"/>
      <c r="AZ4296" s="33">
        <v>0</v>
      </c>
      <c r="BA4296" s="33">
        <v>0</v>
      </c>
      <c r="BB4296" s="33">
        <v>0</v>
      </c>
      <c r="BC4296" s="33">
        <v>0</v>
      </c>
      <c r="BD4296" s="33">
        <v>0</v>
      </c>
    </row>
    <row r="4297" spans="1:56" x14ac:dyDescent="0.25">
      <c r="A4297" s="51" t="s">
        <v>9123</v>
      </c>
      <c r="B4297" s="33" t="str">
        <f>CONCATENATE(G4297,"-",H4297,"-",I4297)</f>
        <v>999933676-Youth--30kg</v>
      </c>
      <c r="C4297" s="33" t="s">
        <v>97</v>
      </c>
      <c r="D4297" s="33" t="s">
        <v>5190</v>
      </c>
      <c r="E4297" s="33" t="s">
        <v>11</v>
      </c>
      <c r="F4297" s="33" t="s">
        <v>12</v>
      </c>
      <c r="G4297" s="33">
        <v>999933676</v>
      </c>
      <c r="H4297" s="33" t="s">
        <v>1530</v>
      </c>
      <c r="I4297" s="51" t="s">
        <v>4771</v>
      </c>
      <c r="J4297" s="8">
        <f>(M4297-K4297)+W4297</f>
        <v>50</v>
      </c>
      <c r="K4297" s="8">
        <f>M4297/2</f>
        <v>0</v>
      </c>
      <c r="L4297" s="9"/>
      <c r="M4297" s="8">
        <f>SUM(N4297,O4297,P4297,Q4297,S4297,T4297,U4297)</f>
        <v>0</v>
      </c>
      <c r="N4297" s="8">
        <f>SUM(AX4297)</f>
        <v>0</v>
      </c>
      <c r="O4297" s="8">
        <v>0</v>
      </c>
      <c r="P4297" s="8">
        <f>SUM(AO4297,AW4297)</f>
        <v>0</v>
      </c>
      <c r="Q4297" s="8">
        <f>SUM(AK4297,AL4297,AM4297,AN4297,AP4297,AQ4297,AR4297,AO4297)</f>
        <v>0</v>
      </c>
      <c r="R4297" s="8">
        <f>COUNTIF(AK4297:AR4297, "&gt;0")</f>
        <v>0</v>
      </c>
      <c r="S4297" s="8">
        <f>SUM(AS4297,AT4297)</f>
        <v>0</v>
      </c>
      <c r="T4297" s="8">
        <f>SUM(AU4297)</f>
        <v>0</v>
      </c>
      <c r="U4297" s="8">
        <f>SUM(AV4297)</f>
        <v>0</v>
      </c>
      <c r="V4297" s="9"/>
      <c r="W4297" s="8">
        <f>(X4297+AD4297)</f>
        <v>50</v>
      </c>
      <c r="X4297" s="8">
        <f>SUM(Y4297:AB4297)</f>
        <v>50</v>
      </c>
      <c r="Y4297" s="8">
        <v>0</v>
      </c>
      <c r="Z4297" s="8">
        <f>0</f>
        <v>0</v>
      </c>
      <c r="AA4297" s="8">
        <f>SUM(AZ4297,BB4297)</f>
        <v>50</v>
      </c>
      <c r="AB4297" s="8">
        <f>SUM(BC4297,BD4297)</f>
        <v>0</v>
      </c>
      <c r="AC4297" s="8">
        <f>COUNTIF(BC4297:BD4297,"&gt;0")</f>
        <v>0</v>
      </c>
      <c r="AD4297" s="8">
        <f>SUM(AE4297:AI4297)</f>
        <v>0</v>
      </c>
      <c r="AE4297" s="8">
        <v>0</v>
      </c>
      <c r="AF4297" s="8">
        <v>0</v>
      </c>
      <c r="AG4297" s="8">
        <v>0</v>
      </c>
      <c r="AH4297" s="8">
        <v>0</v>
      </c>
      <c r="AI4297" s="8">
        <f>SUM(BA4297)</f>
        <v>0</v>
      </c>
      <c r="AJ4297" s="9"/>
      <c r="AK4297" s="8">
        <v>0</v>
      </c>
      <c r="AL4297" s="8">
        <v>0</v>
      </c>
      <c r="AM4297" s="8">
        <v>0</v>
      </c>
      <c r="AN4297" s="8">
        <v>0</v>
      </c>
      <c r="AO4297" s="8">
        <v>0</v>
      </c>
      <c r="AP4297" s="8">
        <v>0</v>
      </c>
      <c r="AQ4297" s="8">
        <v>0</v>
      </c>
      <c r="AR4297" s="8">
        <v>0</v>
      </c>
      <c r="AS4297" s="8">
        <v>0</v>
      </c>
      <c r="AT4297" s="8">
        <v>0</v>
      </c>
      <c r="AU4297" s="8">
        <v>0</v>
      </c>
      <c r="AV4297" s="8">
        <v>0</v>
      </c>
      <c r="AW4297" s="8">
        <v>0</v>
      </c>
      <c r="AX4297" s="8">
        <v>0</v>
      </c>
      <c r="AY4297" s="30"/>
      <c r="AZ4297" s="33">
        <v>0</v>
      </c>
      <c r="BA4297" s="33">
        <v>0</v>
      </c>
      <c r="BB4297" s="33">
        <v>50</v>
      </c>
      <c r="BC4297" s="33">
        <v>0</v>
      </c>
      <c r="BD4297" s="33">
        <v>0</v>
      </c>
    </row>
    <row r="4298" spans="1:56" x14ac:dyDescent="0.25">
      <c r="A4298" s="51" t="s">
        <v>9124</v>
      </c>
      <c r="B4298" s="33" t="str">
        <f>CONCATENATE(G4298,"-",H4298,"-",I4298)</f>
        <v>999931903-Youth--30kg</v>
      </c>
      <c r="C4298" s="33" t="s">
        <v>3385</v>
      </c>
      <c r="D4298" s="33" t="s">
        <v>285</v>
      </c>
      <c r="E4298" s="33" t="s">
        <v>11</v>
      </c>
      <c r="F4298" s="33" t="s">
        <v>12</v>
      </c>
      <c r="G4298" s="33">
        <v>999931903</v>
      </c>
      <c r="H4298" s="33" t="s">
        <v>1530</v>
      </c>
      <c r="I4298" s="51" t="s">
        <v>4771</v>
      </c>
      <c r="J4298" s="8">
        <f>(M4298-K4298)+W4298</f>
        <v>46.5</v>
      </c>
      <c r="K4298" s="8">
        <f>M4298/2</f>
        <v>9</v>
      </c>
      <c r="L4298" s="9"/>
      <c r="M4298" s="8">
        <f>SUM(N4298,O4298,P4298,Q4298,S4298,T4298,U4298)</f>
        <v>18</v>
      </c>
      <c r="N4298" s="8">
        <f>SUM(AX4298)</f>
        <v>0</v>
      </c>
      <c r="O4298" s="8">
        <v>0</v>
      </c>
      <c r="P4298" s="8">
        <f>SUM(AO4298,AW4298)</f>
        <v>0</v>
      </c>
      <c r="Q4298" s="8">
        <f>SUM(AK4298,AL4298,AM4298,AN4298,AP4298,AQ4298,AR4298,AO4298)</f>
        <v>18</v>
      </c>
      <c r="R4298" s="8">
        <f>COUNTIF(AK4298:AR4298, "&gt;0")</f>
        <v>1</v>
      </c>
      <c r="S4298" s="8">
        <f>SUM(AS4298,AT4298)</f>
        <v>0</v>
      </c>
      <c r="T4298" s="8">
        <f>SUM(AU4298)</f>
        <v>0</v>
      </c>
      <c r="U4298" s="8">
        <f>SUM(AV4298)</f>
        <v>0</v>
      </c>
      <c r="V4298" s="9"/>
      <c r="W4298" s="8">
        <f>(X4298+AD4298)</f>
        <v>37.5</v>
      </c>
      <c r="X4298" s="8">
        <f>SUM(Y4298:AB4298)</f>
        <v>37.5</v>
      </c>
      <c r="Y4298" s="8">
        <v>0</v>
      </c>
      <c r="Z4298" s="8">
        <f>0</f>
        <v>0</v>
      </c>
      <c r="AA4298" s="8">
        <f>SUM(AZ4298,BB4298)</f>
        <v>37.5</v>
      </c>
      <c r="AB4298" s="8">
        <f>SUM(BC4298,BD4298)</f>
        <v>0</v>
      </c>
      <c r="AC4298" s="8">
        <f>COUNTIF(BC4298:BD4298,"&gt;0")</f>
        <v>0</v>
      </c>
      <c r="AD4298" s="8">
        <f>SUM(AE4298:AI4298)</f>
        <v>0</v>
      </c>
      <c r="AE4298" s="8">
        <v>0</v>
      </c>
      <c r="AF4298" s="8">
        <v>0</v>
      </c>
      <c r="AG4298" s="8">
        <v>0</v>
      </c>
      <c r="AH4298" s="8">
        <v>0</v>
      </c>
      <c r="AI4298" s="8">
        <f>SUM(BA4298)</f>
        <v>0</v>
      </c>
      <c r="AJ4298" s="9"/>
      <c r="AK4298" s="8">
        <v>18</v>
      </c>
      <c r="AL4298" s="8">
        <v>0</v>
      </c>
      <c r="AM4298" s="8">
        <v>0</v>
      </c>
      <c r="AN4298" s="8">
        <v>0</v>
      </c>
      <c r="AO4298" s="8">
        <v>0</v>
      </c>
      <c r="AP4298" s="8">
        <v>0</v>
      </c>
      <c r="AQ4298" s="8">
        <v>0</v>
      </c>
      <c r="AR4298" s="8">
        <v>0</v>
      </c>
      <c r="AS4298" s="8">
        <v>0</v>
      </c>
      <c r="AT4298" s="8">
        <v>0</v>
      </c>
      <c r="AU4298" s="8">
        <v>0</v>
      </c>
      <c r="AV4298" s="8">
        <v>0</v>
      </c>
      <c r="AW4298" s="8">
        <v>0</v>
      </c>
      <c r="AX4298" s="8">
        <v>0</v>
      </c>
      <c r="AY4298" s="30"/>
      <c r="AZ4298" s="33">
        <v>0</v>
      </c>
      <c r="BA4298" s="33">
        <v>0</v>
      </c>
      <c r="BB4298" s="33">
        <v>37.5</v>
      </c>
      <c r="BC4298" s="33">
        <v>0</v>
      </c>
      <c r="BD4298" s="33">
        <v>0</v>
      </c>
    </row>
    <row r="4299" spans="1:56" x14ac:dyDescent="0.25">
      <c r="A4299" s="51" t="s">
        <v>5054</v>
      </c>
      <c r="B4299" s="33" t="str">
        <f>CONCATENATE(G4299,"-",H4299,"-",I4299)</f>
        <v>999933586-Youth--30kg</v>
      </c>
      <c r="C4299" s="45" t="s">
        <v>300</v>
      </c>
      <c r="D4299" s="45" t="s">
        <v>4772</v>
      </c>
      <c r="E4299" s="45" t="s">
        <v>11</v>
      </c>
      <c r="F4299" s="45" t="s">
        <v>12</v>
      </c>
      <c r="G4299" s="45">
        <v>999933586</v>
      </c>
      <c r="H4299" s="45" t="s">
        <v>1530</v>
      </c>
      <c r="I4299" s="45" t="s">
        <v>4771</v>
      </c>
      <c r="J4299" s="8">
        <f>(M4299-K4299)+W4299</f>
        <v>42</v>
      </c>
      <c r="K4299" s="8">
        <f>M4299/2</f>
        <v>0</v>
      </c>
      <c r="L4299" s="9"/>
      <c r="M4299" s="8">
        <f>SUM(N4299,O4299,P4299,Q4299,S4299,T4299,U4299)</f>
        <v>0</v>
      </c>
      <c r="N4299" s="8">
        <f>SUM(AX4299)</f>
        <v>0</v>
      </c>
      <c r="O4299" s="8">
        <v>0</v>
      </c>
      <c r="P4299" s="8">
        <f>SUM(AO4299,AW4299)</f>
        <v>0</v>
      </c>
      <c r="Q4299" s="8">
        <f>SUM(AK4299,AL4299,AM4299,AN4299,AP4299,AQ4299,AR4299,AO4299)</f>
        <v>0</v>
      </c>
      <c r="R4299" s="8">
        <f>COUNTIF(AK4299:AR4299, "&gt;0")</f>
        <v>0</v>
      </c>
      <c r="S4299" s="8">
        <f>SUM(AS4299,AT4299)</f>
        <v>0</v>
      </c>
      <c r="T4299" s="8">
        <f>SUM(AU4299)</f>
        <v>0</v>
      </c>
      <c r="U4299" s="8">
        <f>SUM(AV4299)</f>
        <v>0</v>
      </c>
      <c r="V4299" s="9"/>
      <c r="W4299" s="8">
        <f>(X4299+AD4299)</f>
        <v>42</v>
      </c>
      <c r="X4299" s="8">
        <f>SUM(Y4299:AB4299)</f>
        <v>42</v>
      </c>
      <c r="Y4299" s="8">
        <v>0</v>
      </c>
      <c r="Z4299" s="8">
        <f>0</f>
        <v>0</v>
      </c>
      <c r="AA4299" s="8">
        <f>SUM(AZ4299,BB4299)</f>
        <v>42</v>
      </c>
      <c r="AB4299" s="8">
        <f>SUM(BC4299,BD4299)</f>
        <v>0</v>
      </c>
      <c r="AC4299" s="8">
        <f>COUNTIF(BC4299:BD4299,"&gt;0")</f>
        <v>0</v>
      </c>
      <c r="AD4299" s="8">
        <f>SUM(AE4299:AI4299)</f>
        <v>0</v>
      </c>
      <c r="AE4299" s="8">
        <v>0</v>
      </c>
      <c r="AF4299" s="8">
        <v>0</v>
      </c>
      <c r="AG4299" s="8">
        <v>0</v>
      </c>
      <c r="AH4299" s="8">
        <v>0</v>
      </c>
      <c r="AI4299" s="8">
        <f>SUM(BA4299)</f>
        <v>0</v>
      </c>
      <c r="AJ4299" s="9"/>
      <c r="AK4299" s="8">
        <v>0</v>
      </c>
      <c r="AL4299" s="8">
        <v>0</v>
      </c>
      <c r="AM4299" s="8">
        <v>0</v>
      </c>
      <c r="AN4299" s="8">
        <v>0</v>
      </c>
      <c r="AO4299" s="8">
        <v>0</v>
      </c>
      <c r="AP4299" s="8">
        <v>0</v>
      </c>
      <c r="AQ4299" s="8">
        <v>0</v>
      </c>
      <c r="AR4299" s="8">
        <v>0</v>
      </c>
      <c r="AS4299" s="8">
        <v>0</v>
      </c>
      <c r="AT4299" s="8">
        <v>0</v>
      </c>
      <c r="AU4299" s="8">
        <v>0</v>
      </c>
      <c r="AV4299" s="8">
        <v>0</v>
      </c>
      <c r="AW4299" s="8">
        <v>0</v>
      </c>
      <c r="AX4299" s="8">
        <v>0</v>
      </c>
      <c r="AY4299" s="30"/>
      <c r="AZ4299" s="33">
        <v>42</v>
      </c>
      <c r="BA4299" s="33">
        <v>0</v>
      </c>
      <c r="BB4299" s="33">
        <v>0</v>
      </c>
      <c r="BC4299" s="33">
        <v>0</v>
      </c>
      <c r="BD4299" s="33">
        <v>0</v>
      </c>
    </row>
    <row r="4300" spans="1:56" x14ac:dyDescent="0.25">
      <c r="A4300" s="51" t="s">
        <v>6670</v>
      </c>
      <c r="B4300" s="33" t="str">
        <f>CONCATENATE(G4300,"-",H4300,"-",I4300)</f>
        <v>999925660-Youth--30kg</v>
      </c>
      <c r="C4300" s="36" t="s">
        <v>1379</v>
      </c>
      <c r="D4300" s="36" t="s">
        <v>1913</v>
      </c>
      <c r="E4300" s="36" t="s">
        <v>11</v>
      </c>
      <c r="F4300" s="36" t="s">
        <v>12</v>
      </c>
      <c r="G4300" s="34">
        <v>999925660</v>
      </c>
      <c r="H4300" s="36" t="s">
        <v>1530</v>
      </c>
      <c r="I4300" s="51" t="s">
        <v>4771</v>
      </c>
      <c r="J4300" s="8">
        <f>(M4300-K4300)+W4300</f>
        <v>30</v>
      </c>
      <c r="K4300" s="8"/>
      <c r="L4300" s="9"/>
      <c r="M4300" s="8">
        <f>SUM(N4300,O4300,P4300,Q4300,S4300,T4300,U4300)</f>
        <v>30</v>
      </c>
      <c r="N4300" s="8">
        <f>SUM(AX4300)</f>
        <v>0</v>
      </c>
      <c r="O4300" s="8">
        <v>0</v>
      </c>
      <c r="P4300" s="8">
        <f>SUM(AO4300,AW4300)</f>
        <v>0</v>
      </c>
      <c r="Q4300" s="8">
        <f>SUM(AK4300,AL4300,AM4300,AN4300,AP4300,AQ4300,AR4300,AO4300)</f>
        <v>30</v>
      </c>
      <c r="R4300" s="8">
        <f>COUNTIF(AK4300:AR4300, "&gt;0")</f>
        <v>1</v>
      </c>
      <c r="S4300" s="8">
        <f>SUM(AS4300,AT4300)</f>
        <v>0</v>
      </c>
      <c r="T4300" s="8">
        <f>SUM(AU4300)</f>
        <v>0</v>
      </c>
      <c r="U4300" s="8">
        <f>SUM(AV4300)</f>
        <v>0</v>
      </c>
      <c r="V4300" s="9"/>
      <c r="W4300" s="8">
        <f>(X4300+AD4300)</f>
        <v>0</v>
      </c>
      <c r="X4300" s="8">
        <f>SUM(Y4300:AB4300)</f>
        <v>0</v>
      </c>
      <c r="Y4300" s="8">
        <v>0</v>
      </c>
      <c r="Z4300" s="8">
        <f>0</f>
        <v>0</v>
      </c>
      <c r="AA4300" s="8">
        <f>SUM(AZ4300,BB4300)</f>
        <v>0</v>
      </c>
      <c r="AB4300" s="8">
        <f>SUM(BC4300,BD4300)</f>
        <v>0</v>
      </c>
      <c r="AC4300" s="8">
        <f>COUNTIF(BC4300:BD4300,"&gt;0")</f>
        <v>0</v>
      </c>
      <c r="AD4300" s="8">
        <f>SUM(AE4300:AI4300)</f>
        <v>0</v>
      </c>
      <c r="AE4300" s="8">
        <v>0</v>
      </c>
      <c r="AF4300" s="8">
        <v>0</v>
      </c>
      <c r="AG4300" s="8">
        <v>0</v>
      </c>
      <c r="AH4300" s="8">
        <v>0</v>
      </c>
      <c r="AI4300" s="8">
        <f>SUM(BA4300)</f>
        <v>0</v>
      </c>
      <c r="AJ4300" s="9"/>
      <c r="AK4300" s="8">
        <v>0</v>
      </c>
      <c r="AL4300" s="8">
        <v>0</v>
      </c>
      <c r="AM4300" s="8">
        <v>0</v>
      </c>
      <c r="AN4300" s="8">
        <v>0</v>
      </c>
      <c r="AO4300" s="8">
        <v>0</v>
      </c>
      <c r="AP4300" s="8">
        <v>30</v>
      </c>
      <c r="AQ4300" s="8">
        <v>0</v>
      </c>
      <c r="AR4300" s="8">
        <v>0</v>
      </c>
      <c r="AS4300" s="8">
        <v>0</v>
      </c>
      <c r="AT4300" s="8">
        <v>0</v>
      </c>
      <c r="AU4300" s="15">
        <v>0</v>
      </c>
      <c r="AV4300" s="15">
        <v>0</v>
      </c>
      <c r="AW4300" s="15">
        <v>0</v>
      </c>
      <c r="AX4300" s="15">
        <v>0</v>
      </c>
      <c r="AY4300" s="29"/>
      <c r="AZ4300" s="33">
        <v>0</v>
      </c>
      <c r="BA4300" s="33">
        <v>0</v>
      </c>
      <c r="BB4300" s="33">
        <v>0</v>
      </c>
      <c r="BC4300" s="33">
        <v>0</v>
      </c>
      <c r="BD4300" s="33">
        <v>0</v>
      </c>
    </row>
    <row r="4301" spans="1:56" x14ac:dyDescent="0.25">
      <c r="A4301" s="51" t="s">
        <v>9125</v>
      </c>
      <c r="B4301" s="33" t="str">
        <f>CONCATENATE(G4301,"-",H4301,"-",I4301)</f>
        <v>999925917-Youth--30kg</v>
      </c>
      <c r="C4301" s="33" t="s">
        <v>5191</v>
      </c>
      <c r="D4301" s="33" t="s">
        <v>657</v>
      </c>
      <c r="E4301" s="33" t="s">
        <v>11</v>
      </c>
      <c r="F4301" s="33" t="s">
        <v>12</v>
      </c>
      <c r="G4301" s="33">
        <v>999925917</v>
      </c>
      <c r="H4301" s="33" t="s">
        <v>1530</v>
      </c>
      <c r="I4301" s="51" t="s">
        <v>4771</v>
      </c>
      <c r="J4301" s="8">
        <f>(M4301-K4301)+W4301</f>
        <v>28</v>
      </c>
      <c r="K4301" s="8">
        <f>M4301/2</f>
        <v>0</v>
      </c>
      <c r="L4301" s="9"/>
      <c r="M4301" s="8">
        <f>SUM(N4301,O4301,P4301,Q4301,S4301,T4301,U4301)</f>
        <v>0</v>
      </c>
      <c r="N4301" s="8">
        <f>SUM(AX4301)</f>
        <v>0</v>
      </c>
      <c r="O4301" s="8">
        <v>0</v>
      </c>
      <c r="P4301" s="8">
        <f>SUM(AO4301,AW4301)</f>
        <v>0</v>
      </c>
      <c r="Q4301" s="8">
        <f>SUM(AK4301,AL4301,AM4301,AN4301,AP4301,AQ4301,AR4301,AO4301)</f>
        <v>0</v>
      </c>
      <c r="R4301" s="8">
        <f>COUNTIF(AK4301:AR4301, "&gt;0")</f>
        <v>0</v>
      </c>
      <c r="S4301" s="8">
        <f>SUM(AS4301,AT4301)</f>
        <v>0</v>
      </c>
      <c r="T4301" s="8">
        <f>SUM(AU4301)</f>
        <v>0</v>
      </c>
      <c r="U4301" s="8">
        <f>SUM(AV4301)</f>
        <v>0</v>
      </c>
      <c r="V4301" s="9"/>
      <c r="W4301" s="8">
        <f>(X4301+AD4301)</f>
        <v>28</v>
      </c>
      <c r="X4301" s="8">
        <f>SUM(Y4301:AB4301)</f>
        <v>28</v>
      </c>
      <c r="Y4301" s="8">
        <v>0</v>
      </c>
      <c r="Z4301" s="8">
        <f>0</f>
        <v>0</v>
      </c>
      <c r="AA4301" s="8">
        <f>SUM(AZ4301,BB4301)</f>
        <v>28</v>
      </c>
      <c r="AB4301" s="8">
        <f>SUM(BC4301,BD4301)</f>
        <v>0</v>
      </c>
      <c r="AC4301" s="8">
        <f>COUNTIF(BC4301:BD4301,"&gt;0")</f>
        <v>0</v>
      </c>
      <c r="AD4301" s="8">
        <f>SUM(AE4301:AI4301)</f>
        <v>0</v>
      </c>
      <c r="AE4301" s="8">
        <v>0</v>
      </c>
      <c r="AF4301" s="8">
        <v>0</v>
      </c>
      <c r="AG4301" s="8">
        <v>0</v>
      </c>
      <c r="AH4301" s="8">
        <v>0</v>
      </c>
      <c r="AI4301" s="8">
        <f>SUM(BA4301)</f>
        <v>0</v>
      </c>
      <c r="AJ4301" s="9"/>
      <c r="AK4301" s="8">
        <v>0</v>
      </c>
      <c r="AL4301" s="8">
        <v>0</v>
      </c>
      <c r="AM4301" s="8">
        <v>0</v>
      </c>
      <c r="AN4301" s="8">
        <v>0</v>
      </c>
      <c r="AO4301" s="8">
        <v>0</v>
      </c>
      <c r="AP4301" s="8">
        <v>0</v>
      </c>
      <c r="AQ4301" s="8">
        <v>0</v>
      </c>
      <c r="AR4301" s="8">
        <v>0</v>
      </c>
      <c r="AS4301" s="8">
        <v>0</v>
      </c>
      <c r="AT4301" s="8">
        <v>0</v>
      </c>
      <c r="AU4301" s="8">
        <v>0</v>
      </c>
      <c r="AV4301" s="8">
        <v>0</v>
      </c>
      <c r="AW4301" s="8">
        <v>0</v>
      </c>
      <c r="AX4301" s="8">
        <v>0</v>
      </c>
      <c r="AY4301" s="30"/>
      <c r="AZ4301" s="33">
        <v>0</v>
      </c>
      <c r="BA4301" s="33">
        <v>0</v>
      </c>
      <c r="BB4301" s="33">
        <v>28</v>
      </c>
      <c r="BC4301" s="33">
        <v>0</v>
      </c>
      <c r="BD4301" s="33">
        <v>0</v>
      </c>
    </row>
    <row r="4302" spans="1:56" x14ac:dyDescent="0.25">
      <c r="A4302" s="51" t="s">
        <v>6678</v>
      </c>
      <c r="B4302" s="33" t="str">
        <f>CONCATENATE(G4302,"-",H4302,"-",I4302)</f>
        <v>999928608-Youth--30kg</v>
      </c>
      <c r="C4302" s="41" t="s">
        <v>179</v>
      </c>
      <c r="D4302" s="33" t="s">
        <v>2691</v>
      </c>
      <c r="E4302" s="33" t="s">
        <v>11</v>
      </c>
      <c r="F4302" s="33" t="s">
        <v>12</v>
      </c>
      <c r="G4302" s="33">
        <v>999928608</v>
      </c>
      <c r="H4302" s="34" t="s">
        <v>1530</v>
      </c>
      <c r="I4302" s="51" t="s">
        <v>4771</v>
      </c>
      <c r="J4302" s="8">
        <f>(M4302-K4302)+W4302</f>
        <v>5</v>
      </c>
      <c r="K4302" s="8">
        <f>M4302/2</f>
        <v>5</v>
      </c>
      <c r="L4302" s="16"/>
      <c r="M4302" s="8">
        <f>SUM(N4302,O4302,P4302,Q4302,S4302,T4302,U4302)</f>
        <v>10</v>
      </c>
      <c r="N4302" s="8">
        <f>SUM(AX4302)</f>
        <v>10</v>
      </c>
      <c r="O4302" s="8">
        <v>0</v>
      </c>
      <c r="P4302" s="8">
        <f>SUM(AO4302,AW4302)</f>
        <v>0</v>
      </c>
      <c r="Q4302" s="8">
        <f>SUM(AK4302,AL4302,AM4302,AN4302,AP4302,AQ4302,AR4302,AO4302)</f>
        <v>0</v>
      </c>
      <c r="R4302" s="8">
        <f>COUNTIF(AK4302:AR4302, "&gt;0")</f>
        <v>0</v>
      </c>
      <c r="S4302" s="8">
        <f>SUM(AS4302,AT4302)</f>
        <v>0</v>
      </c>
      <c r="T4302" s="8">
        <f>SUM(AU4302)</f>
        <v>0</v>
      </c>
      <c r="U4302" s="8">
        <f>SUM(AV4302)</f>
        <v>0</v>
      </c>
      <c r="V4302" s="16"/>
      <c r="W4302" s="8">
        <f>(X4302+AD4302)</f>
        <v>0</v>
      </c>
      <c r="X4302" s="8">
        <f>SUM(Y4302:AB4302)</f>
        <v>0</v>
      </c>
      <c r="Y4302" s="8">
        <v>0</v>
      </c>
      <c r="Z4302" s="8">
        <f>0</f>
        <v>0</v>
      </c>
      <c r="AA4302" s="8">
        <f>SUM(AZ4302,BB4302)</f>
        <v>0</v>
      </c>
      <c r="AB4302" s="8">
        <f>SUM(BC4302,BD4302)</f>
        <v>0</v>
      </c>
      <c r="AC4302" s="8">
        <f>COUNTIF(BC4302:BD4302,"&gt;0")</f>
        <v>0</v>
      </c>
      <c r="AD4302" s="8">
        <f>SUM(AE4302:AI4302)</f>
        <v>0</v>
      </c>
      <c r="AE4302" s="8">
        <v>0</v>
      </c>
      <c r="AF4302" s="8">
        <v>0</v>
      </c>
      <c r="AG4302" s="8">
        <v>0</v>
      </c>
      <c r="AH4302" s="8">
        <v>0</v>
      </c>
      <c r="AI4302" s="8">
        <f>SUM(BA4302)</f>
        <v>0</v>
      </c>
      <c r="AJ4302" s="16"/>
      <c r="AK4302" s="15">
        <v>0</v>
      </c>
      <c r="AL4302" s="15">
        <v>0</v>
      </c>
      <c r="AM4302" s="15">
        <v>0</v>
      </c>
      <c r="AN4302" s="15">
        <v>0</v>
      </c>
      <c r="AO4302" s="15">
        <v>0</v>
      </c>
      <c r="AP4302" s="15">
        <v>0</v>
      </c>
      <c r="AQ4302" s="15">
        <v>0</v>
      </c>
      <c r="AR4302" s="15">
        <v>0</v>
      </c>
      <c r="AS4302" s="15">
        <v>0</v>
      </c>
      <c r="AT4302" s="15">
        <v>0</v>
      </c>
      <c r="AU4302" s="15">
        <v>0</v>
      </c>
      <c r="AV4302" s="15">
        <v>0</v>
      </c>
      <c r="AW4302" s="15">
        <v>0</v>
      </c>
      <c r="AX4302" s="15">
        <v>10</v>
      </c>
      <c r="AY4302" s="29"/>
      <c r="AZ4302" s="33">
        <v>0</v>
      </c>
      <c r="BA4302" s="33">
        <v>0</v>
      </c>
      <c r="BB4302" s="33">
        <v>0</v>
      </c>
      <c r="BC4302" s="33">
        <v>0</v>
      </c>
      <c r="BD4302" s="33">
        <v>0</v>
      </c>
    </row>
    <row r="4303" spans="1:56" x14ac:dyDescent="0.25">
      <c r="A4303" s="51" t="s">
        <v>5060</v>
      </c>
      <c r="B4303" s="33" t="str">
        <f>CONCATENATE(G4303,"-",H4303,"-",I4303)</f>
        <v>999920691-Youth--35kg</v>
      </c>
      <c r="C4303" s="34" t="s">
        <v>1903</v>
      </c>
      <c r="D4303" s="34" t="s">
        <v>1904</v>
      </c>
      <c r="E4303" s="34" t="s">
        <v>11</v>
      </c>
      <c r="F4303" s="34" t="s">
        <v>12</v>
      </c>
      <c r="G4303" s="34">
        <v>999920691</v>
      </c>
      <c r="H4303" s="34" t="s">
        <v>1530</v>
      </c>
      <c r="I4303" s="51" t="s">
        <v>4773</v>
      </c>
      <c r="J4303" s="8">
        <f>(M4303-K4303)+W4303</f>
        <v>806</v>
      </c>
      <c r="K4303" s="8">
        <f>M4303/2</f>
        <v>135</v>
      </c>
      <c r="L4303" s="9"/>
      <c r="M4303" s="8">
        <f>SUM(N4303,O4303,P4303,Q4303,S4303,T4303,U4303)</f>
        <v>270</v>
      </c>
      <c r="N4303" s="8">
        <f>SUM(AX4303)</f>
        <v>0</v>
      </c>
      <c r="O4303" s="8">
        <v>0</v>
      </c>
      <c r="P4303" s="8">
        <f>SUM(AO4303,AW4303)</f>
        <v>0</v>
      </c>
      <c r="Q4303" s="8">
        <f>SUM(AK4303,AL4303,AM4303,AN4303,AP4303,AQ4303,AR4303,AO4303)</f>
        <v>0</v>
      </c>
      <c r="R4303" s="8">
        <f>COUNTIF(AK4303:AR4303, "&gt;0")</f>
        <v>0</v>
      </c>
      <c r="S4303" s="8">
        <f>SUM(AS4303,AT4303)</f>
        <v>80</v>
      </c>
      <c r="T4303" s="8">
        <f>SUM(AU4303)</f>
        <v>90</v>
      </c>
      <c r="U4303" s="8">
        <f>SUM(AV4303)</f>
        <v>100</v>
      </c>
      <c r="V4303" s="9"/>
      <c r="W4303" s="8">
        <f>(X4303+AD4303)</f>
        <v>671</v>
      </c>
      <c r="X4303" s="8">
        <f>SUM(Y4303:AB4303)</f>
        <v>146</v>
      </c>
      <c r="Y4303" s="8">
        <v>0</v>
      </c>
      <c r="Z4303" s="8">
        <f>0</f>
        <v>0</v>
      </c>
      <c r="AA4303" s="8">
        <f>SUM(AZ4303,BB4303)</f>
        <v>56</v>
      </c>
      <c r="AB4303" s="8">
        <f>SUM(BC4303,BD4303)</f>
        <v>90</v>
      </c>
      <c r="AC4303" s="8">
        <f>COUNTIF(BC4303:BD4303,"&gt;0")</f>
        <v>1</v>
      </c>
      <c r="AD4303" s="8">
        <f>SUM(AE4303:AI4303)</f>
        <v>525</v>
      </c>
      <c r="AE4303" s="8">
        <v>0</v>
      </c>
      <c r="AF4303" s="8">
        <v>0</v>
      </c>
      <c r="AG4303" s="8">
        <v>0</v>
      </c>
      <c r="AH4303" s="8">
        <v>0</v>
      </c>
      <c r="AI4303" s="8">
        <f>SUM(BA4303)</f>
        <v>525</v>
      </c>
      <c r="AJ4303" s="9"/>
      <c r="AK4303" s="8">
        <v>0</v>
      </c>
      <c r="AL4303" s="8">
        <v>0</v>
      </c>
      <c r="AM4303" s="8">
        <v>0</v>
      </c>
      <c r="AN4303" s="8">
        <v>0</v>
      </c>
      <c r="AO4303" s="8">
        <v>0</v>
      </c>
      <c r="AP4303" s="8">
        <v>0</v>
      </c>
      <c r="AQ4303" s="8">
        <v>0</v>
      </c>
      <c r="AR4303" s="8">
        <v>0</v>
      </c>
      <c r="AS4303" s="8">
        <v>0</v>
      </c>
      <c r="AT4303" s="8">
        <v>80</v>
      </c>
      <c r="AU4303" s="15">
        <v>90</v>
      </c>
      <c r="AV4303" s="15">
        <v>100</v>
      </c>
      <c r="AW4303" s="15">
        <v>0</v>
      </c>
      <c r="AX4303" s="15">
        <v>0</v>
      </c>
      <c r="AY4303" s="29"/>
      <c r="AZ4303" s="33">
        <v>56</v>
      </c>
      <c r="BA4303" s="33">
        <v>525</v>
      </c>
      <c r="BB4303" s="33">
        <v>0</v>
      </c>
      <c r="BC4303" s="33">
        <v>90</v>
      </c>
      <c r="BD4303" s="33">
        <v>0</v>
      </c>
    </row>
    <row r="4304" spans="1:56" x14ac:dyDescent="0.25">
      <c r="A4304" s="51" t="s">
        <v>5515</v>
      </c>
      <c r="B4304" s="33" t="str">
        <f>CONCATENATE(G4304,"-",H4304,"-",I4304)</f>
        <v>999921631-Youth--35kg</v>
      </c>
      <c r="C4304" s="33" t="s">
        <v>262</v>
      </c>
      <c r="D4304" s="33" t="s">
        <v>1823</v>
      </c>
      <c r="E4304" s="33" t="s">
        <v>11</v>
      </c>
      <c r="F4304" s="33" t="s">
        <v>12</v>
      </c>
      <c r="G4304" s="33">
        <v>999921631</v>
      </c>
      <c r="H4304" s="33" t="s">
        <v>1530</v>
      </c>
      <c r="I4304" s="33" t="s">
        <v>4773</v>
      </c>
      <c r="J4304" s="8">
        <f>(M4304-K4304)+W4304</f>
        <v>700</v>
      </c>
      <c r="K4304" s="8">
        <f>M4304/2</f>
        <v>0</v>
      </c>
      <c r="L4304" s="9"/>
      <c r="M4304" s="8">
        <f>SUM(N4304,O4304,P4304,Q4304,S4304,T4304,U4304)</f>
        <v>0</v>
      </c>
      <c r="N4304" s="8">
        <f>SUM(AX4304)</f>
        <v>0</v>
      </c>
      <c r="O4304" s="8">
        <v>0</v>
      </c>
      <c r="P4304" s="8">
        <f>SUM(AO4304,AW4304)</f>
        <v>0</v>
      </c>
      <c r="Q4304" s="8">
        <f>SUM(AK4304,AL4304,AM4304,AN4304,AP4304,AQ4304,AR4304,AO4304)</f>
        <v>0</v>
      </c>
      <c r="R4304" s="8">
        <f>COUNTIF(AK4304:AR4304, "&gt;0")</f>
        <v>0</v>
      </c>
      <c r="S4304" s="8">
        <f>SUM(AS4304,AT4304)</f>
        <v>0</v>
      </c>
      <c r="T4304" s="8">
        <f>SUM(AU4304)</f>
        <v>0</v>
      </c>
      <c r="U4304" s="8">
        <f>SUM(AV4304)</f>
        <v>0</v>
      </c>
      <c r="V4304" s="9"/>
      <c r="W4304" s="8">
        <f>(X4304+AD4304)</f>
        <v>700</v>
      </c>
      <c r="X4304" s="8">
        <f>SUM(Y4304:AB4304)</f>
        <v>0</v>
      </c>
      <c r="Y4304" s="8">
        <v>0</v>
      </c>
      <c r="Z4304" s="8">
        <f>0</f>
        <v>0</v>
      </c>
      <c r="AA4304" s="8">
        <f>SUM(AZ4304,BB4304)</f>
        <v>0</v>
      </c>
      <c r="AB4304" s="8">
        <f>SUM(BC4304,BD4304)</f>
        <v>0</v>
      </c>
      <c r="AC4304" s="8">
        <f>COUNTIF(BC4304:BD4304,"&gt;0")</f>
        <v>0</v>
      </c>
      <c r="AD4304" s="8">
        <f>SUM(AE4304:AI4304)</f>
        <v>700</v>
      </c>
      <c r="AE4304" s="8">
        <v>0</v>
      </c>
      <c r="AF4304" s="8">
        <v>0</v>
      </c>
      <c r="AG4304" s="8">
        <v>0</v>
      </c>
      <c r="AH4304" s="8">
        <v>0</v>
      </c>
      <c r="AI4304" s="8">
        <f>SUM(BA4304)</f>
        <v>700</v>
      </c>
      <c r="AJ4304" s="9"/>
      <c r="AK4304" s="8">
        <v>0</v>
      </c>
      <c r="AL4304" s="8">
        <v>0</v>
      </c>
      <c r="AM4304" s="8">
        <v>0</v>
      </c>
      <c r="AN4304" s="8">
        <v>0</v>
      </c>
      <c r="AO4304" s="8">
        <v>0</v>
      </c>
      <c r="AP4304" s="8">
        <v>0</v>
      </c>
      <c r="AQ4304" s="8">
        <v>0</v>
      </c>
      <c r="AR4304" s="8">
        <v>0</v>
      </c>
      <c r="AS4304" s="8">
        <v>0</v>
      </c>
      <c r="AT4304" s="8">
        <v>0</v>
      </c>
      <c r="AU4304" s="8">
        <v>0</v>
      </c>
      <c r="AV4304" s="8">
        <v>0</v>
      </c>
      <c r="AW4304" s="8">
        <v>0</v>
      </c>
      <c r="AX4304" s="8">
        <v>0</v>
      </c>
      <c r="AY4304" s="30"/>
      <c r="AZ4304" s="33">
        <v>0</v>
      </c>
      <c r="BA4304" s="33">
        <v>700</v>
      </c>
      <c r="BB4304" s="33">
        <v>0</v>
      </c>
      <c r="BC4304" s="33">
        <v>0</v>
      </c>
      <c r="BD4304" s="33">
        <v>0</v>
      </c>
    </row>
    <row r="4305" spans="1:56" x14ac:dyDescent="0.25">
      <c r="A4305" s="51" t="s">
        <v>5517</v>
      </c>
      <c r="B4305" s="33" t="str">
        <f>CONCATENATE(G4305,"-",H4305,"-",I4305)</f>
        <v>999928999-Youth--35kg</v>
      </c>
      <c r="C4305" s="34" t="s">
        <v>2596</v>
      </c>
      <c r="D4305" s="34" t="s">
        <v>1205</v>
      </c>
      <c r="E4305" s="34" t="s">
        <v>11</v>
      </c>
      <c r="F4305" s="34" t="s">
        <v>12</v>
      </c>
      <c r="G4305" s="52">
        <v>999928999</v>
      </c>
      <c r="H4305" s="34" t="s">
        <v>1530</v>
      </c>
      <c r="I4305" s="51" t="s">
        <v>4773</v>
      </c>
      <c r="J4305" s="8">
        <f>(M4305-K4305)+W4305</f>
        <v>684</v>
      </c>
      <c r="K4305" s="8"/>
      <c r="L4305" s="9"/>
      <c r="M4305" s="8">
        <f>SUM(N4305,O4305,P4305,Q4305,S4305,T4305,U4305)</f>
        <v>290</v>
      </c>
      <c r="N4305" s="8">
        <f>SUM(AX4305)</f>
        <v>0</v>
      </c>
      <c r="O4305" s="8">
        <v>0</v>
      </c>
      <c r="P4305" s="8">
        <f>SUM(AO4305,AW4305)</f>
        <v>0</v>
      </c>
      <c r="Q4305" s="8">
        <f>SUM(AK4305,AL4305,AM4305,AN4305,AP4305,AQ4305,AR4305,AO4305)</f>
        <v>0</v>
      </c>
      <c r="R4305" s="8">
        <f>COUNTIF(AK4305:AR4305, "&gt;0")</f>
        <v>0</v>
      </c>
      <c r="S4305" s="8">
        <f>SUM(AS4305,AT4305)</f>
        <v>120</v>
      </c>
      <c r="T4305" s="8">
        <f>SUM(AU4305)</f>
        <v>57</v>
      </c>
      <c r="U4305" s="8">
        <f>SUM(AV4305)</f>
        <v>113</v>
      </c>
      <c r="V4305" s="9"/>
      <c r="W4305" s="8">
        <f>(X4305+AD4305)</f>
        <v>394</v>
      </c>
      <c r="X4305" s="8">
        <f>SUM(Y4305:AB4305)</f>
        <v>0</v>
      </c>
      <c r="Y4305" s="8">
        <v>0</v>
      </c>
      <c r="Z4305" s="8">
        <f>0</f>
        <v>0</v>
      </c>
      <c r="AA4305" s="8">
        <f>SUM(AZ4305,BB4305)</f>
        <v>0</v>
      </c>
      <c r="AB4305" s="8">
        <f>SUM(BC4305,BD4305)</f>
        <v>0</v>
      </c>
      <c r="AC4305" s="8">
        <f>COUNTIF(BC4305:BD4305,"&gt;0")</f>
        <v>0</v>
      </c>
      <c r="AD4305" s="8">
        <f>SUM(AE4305:AI4305)</f>
        <v>394</v>
      </c>
      <c r="AE4305" s="8">
        <v>0</v>
      </c>
      <c r="AF4305" s="8">
        <v>0</v>
      </c>
      <c r="AG4305" s="8">
        <v>0</v>
      </c>
      <c r="AH4305" s="8">
        <v>0</v>
      </c>
      <c r="AI4305" s="8">
        <f>SUM(BA4305)</f>
        <v>394</v>
      </c>
      <c r="AJ4305" s="9"/>
      <c r="AK4305" s="8">
        <v>0</v>
      </c>
      <c r="AL4305" s="8">
        <v>0</v>
      </c>
      <c r="AM4305" s="8">
        <v>0</v>
      </c>
      <c r="AN4305" s="8">
        <v>0</v>
      </c>
      <c r="AO4305" s="8">
        <v>0</v>
      </c>
      <c r="AP4305" s="8">
        <v>0</v>
      </c>
      <c r="AQ4305" s="8">
        <v>0</v>
      </c>
      <c r="AR4305" s="8">
        <v>0</v>
      </c>
      <c r="AS4305" s="8">
        <v>0</v>
      </c>
      <c r="AT4305" s="8">
        <v>120</v>
      </c>
      <c r="AU4305" s="15">
        <v>57</v>
      </c>
      <c r="AV4305" s="15">
        <v>113</v>
      </c>
      <c r="AW4305" s="15">
        <v>0</v>
      </c>
      <c r="AX4305" s="15">
        <v>0</v>
      </c>
      <c r="AY4305" s="29"/>
      <c r="AZ4305" s="33">
        <v>0</v>
      </c>
      <c r="BA4305" s="33">
        <v>394</v>
      </c>
      <c r="BB4305" s="33">
        <v>0</v>
      </c>
      <c r="BC4305" s="33">
        <v>0</v>
      </c>
      <c r="BD4305" s="33">
        <v>0</v>
      </c>
    </row>
    <row r="4306" spans="1:56" x14ac:dyDescent="0.25">
      <c r="A4306" s="51" t="s">
        <v>5058</v>
      </c>
      <c r="B4306" s="33" t="str">
        <f>CONCATENATE(G4306,"-",H4306,"-",I4306)</f>
        <v>999916628-Youth--35kg</v>
      </c>
      <c r="C4306" s="34" t="s">
        <v>160</v>
      </c>
      <c r="D4306" s="34" t="s">
        <v>1816</v>
      </c>
      <c r="E4306" s="34" t="s">
        <v>11</v>
      </c>
      <c r="F4306" s="34" t="s">
        <v>12</v>
      </c>
      <c r="G4306" s="34">
        <v>999916628</v>
      </c>
      <c r="H4306" s="34" t="s">
        <v>1530</v>
      </c>
      <c r="I4306" s="51" t="s">
        <v>4773</v>
      </c>
      <c r="J4306" s="8">
        <f>(M4306-K4306)+W4306</f>
        <v>589</v>
      </c>
      <c r="K4306" s="8"/>
      <c r="L4306" s="9"/>
      <c r="M4306" s="8">
        <f>SUM(N4306,O4306,P4306,Q4306,S4306,T4306,U4306)</f>
        <v>147</v>
      </c>
      <c r="N4306" s="8">
        <f>SUM(AX4306)</f>
        <v>0</v>
      </c>
      <c r="O4306" s="8">
        <v>0</v>
      </c>
      <c r="P4306" s="8">
        <f>SUM(AO4306,AW4306)</f>
        <v>0</v>
      </c>
      <c r="Q4306" s="8">
        <f>SUM(AK4306,AL4306,AM4306,AN4306,AP4306,AQ4306,AR4306,AO4306)</f>
        <v>0</v>
      </c>
      <c r="R4306" s="8">
        <f>COUNTIF(AK4306:AR4306, "&gt;0")</f>
        <v>0</v>
      </c>
      <c r="S4306" s="8">
        <f>SUM(AS4306,AT4306)</f>
        <v>90</v>
      </c>
      <c r="T4306" s="8">
        <f>SUM(AU4306)</f>
        <v>57</v>
      </c>
      <c r="U4306" s="8">
        <f>SUM(AV4306)</f>
        <v>0</v>
      </c>
      <c r="V4306" s="9"/>
      <c r="W4306" s="8">
        <f>(X4306+AD4306)</f>
        <v>442</v>
      </c>
      <c r="X4306" s="8">
        <f>SUM(Y4306:AB4306)</f>
        <v>220</v>
      </c>
      <c r="Y4306" s="8">
        <v>0</v>
      </c>
      <c r="Z4306" s="8">
        <f>0</f>
        <v>0</v>
      </c>
      <c r="AA4306" s="8">
        <f>SUM(AZ4306,BB4306)</f>
        <v>100</v>
      </c>
      <c r="AB4306" s="8">
        <f>SUM(BC4306,BD4306)</f>
        <v>120</v>
      </c>
      <c r="AC4306" s="8">
        <f>COUNTIF(BC4306:BD4306,"&gt;0")</f>
        <v>1</v>
      </c>
      <c r="AD4306" s="8">
        <f>SUM(AE4306:AI4306)</f>
        <v>222</v>
      </c>
      <c r="AE4306" s="8">
        <v>0</v>
      </c>
      <c r="AF4306" s="8">
        <v>0</v>
      </c>
      <c r="AG4306" s="8">
        <v>0</v>
      </c>
      <c r="AH4306" s="8">
        <v>0</v>
      </c>
      <c r="AI4306" s="8">
        <f>SUM(BA4306)</f>
        <v>222</v>
      </c>
      <c r="AJ4306" s="9"/>
      <c r="AK4306" s="8">
        <v>0</v>
      </c>
      <c r="AL4306" s="8">
        <v>0</v>
      </c>
      <c r="AM4306" s="8">
        <v>0</v>
      </c>
      <c r="AN4306" s="8">
        <v>0</v>
      </c>
      <c r="AO4306" s="8">
        <v>0</v>
      </c>
      <c r="AP4306" s="8">
        <v>0</v>
      </c>
      <c r="AQ4306" s="8">
        <v>0</v>
      </c>
      <c r="AR4306" s="8">
        <v>0</v>
      </c>
      <c r="AS4306" s="8">
        <v>0</v>
      </c>
      <c r="AT4306" s="8">
        <v>90</v>
      </c>
      <c r="AU4306" s="15">
        <v>57</v>
      </c>
      <c r="AV4306" s="15">
        <v>0</v>
      </c>
      <c r="AW4306" s="15">
        <v>0</v>
      </c>
      <c r="AX4306" s="15">
        <v>0</v>
      </c>
      <c r="AY4306" s="29"/>
      <c r="AZ4306" s="33">
        <v>100</v>
      </c>
      <c r="BA4306" s="33">
        <v>222</v>
      </c>
      <c r="BB4306" s="33">
        <v>0</v>
      </c>
      <c r="BC4306" s="33">
        <v>120</v>
      </c>
      <c r="BD4306" s="33">
        <v>0</v>
      </c>
    </row>
    <row r="4307" spans="1:56" x14ac:dyDescent="0.25">
      <c r="A4307" s="51" t="s">
        <v>5062</v>
      </c>
      <c r="B4307" s="33" t="str">
        <f>CONCATENATE(G4307,"-",H4307,"-",I4307)</f>
        <v>999925240-Youth--35kg</v>
      </c>
      <c r="C4307" s="36" t="s">
        <v>1173</v>
      </c>
      <c r="D4307" s="36" t="s">
        <v>675</v>
      </c>
      <c r="E4307" s="36" t="s">
        <v>11</v>
      </c>
      <c r="F4307" s="36" t="s">
        <v>12</v>
      </c>
      <c r="G4307" s="34">
        <v>999925240</v>
      </c>
      <c r="H4307" s="34" t="s">
        <v>1530</v>
      </c>
      <c r="I4307" s="51" t="s">
        <v>4773</v>
      </c>
      <c r="J4307" s="8">
        <f>(M4307-K4307)+W4307</f>
        <v>516</v>
      </c>
      <c r="K4307" s="8">
        <f>M4307/2</f>
        <v>110</v>
      </c>
      <c r="L4307" s="9"/>
      <c r="M4307" s="8">
        <f>SUM(N4307,O4307,P4307,Q4307,S4307,T4307,U4307)</f>
        <v>220</v>
      </c>
      <c r="N4307" s="8">
        <f>SUM(AX4307)</f>
        <v>0</v>
      </c>
      <c r="O4307" s="8">
        <v>0</v>
      </c>
      <c r="P4307" s="8">
        <f>SUM(AO4307,AW4307)</f>
        <v>0</v>
      </c>
      <c r="Q4307" s="8">
        <f>SUM(AK4307,AL4307,AM4307,AN4307,AP4307,AQ4307,AR4307,AO4307)</f>
        <v>60</v>
      </c>
      <c r="R4307" s="8">
        <f>COUNTIF(AK4307:AR4307, "&gt;0")</f>
        <v>1</v>
      </c>
      <c r="S4307" s="8">
        <f>SUM(AS4307,AT4307)</f>
        <v>160</v>
      </c>
      <c r="T4307" s="8">
        <f>SUM(AU4307)</f>
        <v>0</v>
      </c>
      <c r="U4307" s="8">
        <f>SUM(AV4307)</f>
        <v>0</v>
      </c>
      <c r="V4307" s="9"/>
      <c r="W4307" s="8">
        <f>(X4307+AD4307)</f>
        <v>406</v>
      </c>
      <c r="X4307" s="8">
        <f>SUM(Y4307:AB4307)</f>
        <v>110</v>
      </c>
      <c r="Y4307" s="8">
        <v>0</v>
      </c>
      <c r="Z4307" s="8">
        <f>0</f>
        <v>0</v>
      </c>
      <c r="AA4307" s="8">
        <f>SUM(AZ4307,BB4307)</f>
        <v>42</v>
      </c>
      <c r="AB4307" s="8">
        <f>SUM(BC4307,BD4307)</f>
        <v>68</v>
      </c>
      <c r="AC4307" s="8">
        <f>COUNTIF(BC4307:BD4307,"&gt;0")</f>
        <v>1</v>
      </c>
      <c r="AD4307" s="8">
        <f>SUM(AE4307:AI4307)</f>
        <v>296</v>
      </c>
      <c r="AE4307" s="8">
        <v>0</v>
      </c>
      <c r="AF4307" s="8">
        <v>0</v>
      </c>
      <c r="AG4307" s="8">
        <v>0</v>
      </c>
      <c r="AH4307" s="8">
        <v>0</v>
      </c>
      <c r="AI4307" s="8">
        <f>SUM(BA4307)</f>
        <v>296</v>
      </c>
      <c r="AJ4307" s="9"/>
      <c r="AK4307" s="8">
        <v>0</v>
      </c>
      <c r="AL4307" s="8">
        <v>60</v>
      </c>
      <c r="AM4307" s="8">
        <v>0</v>
      </c>
      <c r="AN4307" s="8">
        <v>0</v>
      </c>
      <c r="AO4307" s="8">
        <v>0</v>
      </c>
      <c r="AP4307" s="8">
        <v>0</v>
      </c>
      <c r="AQ4307" s="8">
        <v>0</v>
      </c>
      <c r="AR4307" s="8">
        <v>0</v>
      </c>
      <c r="AS4307" s="8">
        <v>0</v>
      </c>
      <c r="AT4307" s="8">
        <v>160</v>
      </c>
      <c r="AU4307" s="15">
        <v>0</v>
      </c>
      <c r="AV4307" s="15">
        <v>0</v>
      </c>
      <c r="AW4307" s="15">
        <v>0</v>
      </c>
      <c r="AX4307" s="15">
        <v>0</v>
      </c>
      <c r="AY4307" s="29"/>
      <c r="AZ4307" s="33">
        <v>42</v>
      </c>
      <c r="BA4307" s="33">
        <v>296</v>
      </c>
      <c r="BB4307" s="33">
        <v>0</v>
      </c>
      <c r="BC4307" s="33">
        <v>68</v>
      </c>
      <c r="BD4307" s="33">
        <v>0</v>
      </c>
    </row>
    <row r="4308" spans="1:56" x14ac:dyDescent="0.25">
      <c r="A4308" s="51" t="s">
        <v>5516</v>
      </c>
      <c r="B4308" s="33" t="str">
        <f>CONCATENATE(G4308,"-",H4308,"-",I4308)</f>
        <v>999928959-Youth--35kg</v>
      </c>
      <c r="C4308" s="33" t="s">
        <v>439</v>
      </c>
      <c r="D4308" s="33" t="s">
        <v>1550</v>
      </c>
      <c r="E4308" s="33" t="s">
        <v>11</v>
      </c>
      <c r="F4308" s="33" t="s">
        <v>12</v>
      </c>
      <c r="G4308" s="33">
        <v>999928959</v>
      </c>
      <c r="H4308" s="33" t="s">
        <v>1530</v>
      </c>
      <c r="I4308" s="33" t="s">
        <v>4773</v>
      </c>
      <c r="J4308" s="8">
        <f>(M4308-K4308)+W4308</f>
        <v>394</v>
      </c>
      <c r="K4308" s="8">
        <f>M4308/2</f>
        <v>0</v>
      </c>
      <c r="L4308" s="9"/>
      <c r="M4308" s="8">
        <f>SUM(N4308,O4308,P4308,Q4308,S4308,T4308,U4308)</f>
        <v>0</v>
      </c>
      <c r="N4308" s="8">
        <f>SUM(AX4308)</f>
        <v>0</v>
      </c>
      <c r="O4308" s="8">
        <v>0</v>
      </c>
      <c r="P4308" s="8">
        <f>SUM(AO4308,AW4308)</f>
        <v>0</v>
      </c>
      <c r="Q4308" s="8">
        <f>SUM(AK4308,AL4308,AM4308,AN4308,AP4308,AQ4308,AR4308,AO4308)</f>
        <v>0</v>
      </c>
      <c r="R4308" s="8">
        <f>COUNTIF(AK4308:AR4308, "&gt;0")</f>
        <v>0</v>
      </c>
      <c r="S4308" s="8">
        <f>SUM(AS4308,AT4308)</f>
        <v>0</v>
      </c>
      <c r="T4308" s="8">
        <f>SUM(AU4308)</f>
        <v>0</v>
      </c>
      <c r="U4308" s="8">
        <f>SUM(AV4308)</f>
        <v>0</v>
      </c>
      <c r="V4308" s="9"/>
      <c r="W4308" s="8">
        <f>(X4308+AD4308)</f>
        <v>394</v>
      </c>
      <c r="X4308" s="8">
        <f>SUM(Y4308:AB4308)</f>
        <v>0</v>
      </c>
      <c r="Y4308" s="8">
        <v>0</v>
      </c>
      <c r="Z4308" s="8">
        <f>0</f>
        <v>0</v>
      </c>
      <c r="AA4308" s="8">
        <f>SUM(AZ4308,BB4308)</f>
        <v>0</v>
      </c>
      <c r="AB4308" s="8">
        <f>SUM(BC4308,BD4308)</f>
        <v>0</v>
      </c>
      <c r="AC4308" s="8">
        <f>COUNTIF(BC4308:BD4308,"&gt;0")</f>
        <v>0</v>
      </c>
      <c r="AD4308" s="8">
        <f>SUM(AE4308:AI4308)</f>
        <v>394</v>
      </c>
      <c r="AE4308" s="8">
        <v>0</v>
      </c>
      <c r="AF4308" s="8">
        <v>0</v>
      </c>
      <c r="AG4308" s="8">
        <v>0</v>
      </c>
      <c r="AH4308" s="8">
        <v>0</v>
      </c>
      <c r="AI4308" s="8">
        <f>SUM(BA4308)</f>
        <v>394</v>
      </c>
      <c r="AJ4308" s="9"/>
      <c r="AK4308" s="8">
        <v>0</v>
      </c>
      <c r="AL4308" s="8">
        <v>0</v>
      </c>
      <c r="AM4308" s="8">
        <v>0</v>
      </c>
      <c r="AN4308" s="8">
        <v>0</v>
      </c>
      <c r="AO4308" s="8">
        <v>0</v>
      </c>
      <c r="AP4308" s="8">
        <v>0</v>
      </c>
      <c r="AQ4308" s="8">
        <v>0</v>
      </c>
      <c r="AR4308" s="8">
        <v>0</v>
      </c>
      <c r="AS4308" s="8">
        <v>0</v>
      </c>
      <c r="AT4308" s="8">
        <v>0</v>
      </c>
      <c r="AU4308" s="8">
        <v>0</v>
      </c>
      <c r="AV4308" s="8">
        <v>0</v>
      </c>
      <c r="AW4308" s="8">
        <v>0</v>
      </c>
      <c r="AX4308" s="8">
        <v>0</v>
      </c>
      <c r="AY4308" s="30"/>
      <c r="AZ4308" s="33">
        <v>0</v>
      </c>
      <c r="BA4308" s="33">
        <v>394</v>
      </c>
      <c r="BB4308" s="33">
        <v>0</v>
      </c>
      <c r="BC4308" s="33">
        <v>0</v>
      </c>
      <c r="BD4308" s="33">
        <v>0</v>
      </c>
    </row>
    <row r="4309" spans="1:56" x14ac:dyDescent="0.25">
      <c r="A4309" s="51" t="s">
        <v>5061</v>
      </c>
      <c r="B4309" s="33" t="str">
        <f>CONCATENATE(G4309,"-",H4309,"-",I4309)</f>
        <v>999908858-Youth--35kg</v>
      </c>
      <c r="C4309" s="45" t="s">
        <v>3260</v>
      </c>
      <c r="D4309" s="45" t="s">
        <v>269</v>
      </c>
      <c r="E4309" s="45" t="s">
        <v>11</v>
      </c>
      <c r="F4309" s="45" t="s">
        <v>12</v>
      </c>
      <c r="G4309" s="45">
        <v>999908858</v>
      </c>
      <c r="H4309" s="45" t="s">
        <v>1530</v>
      </c>
      <c r="I4309" s="45" t="s">
        <v>4773</v>
      </c>
      <c r="J4309" s="8">
        <f>(M4309-K4309)+W4309</f>
        <v>329</v>
      </c>
      <c r="K4309" s="8">
        <f>M4309/2</f>
        <v>0</v>
      </c>
      <c r="L4309" s="9"/>
      <c r="M4309" s="8">
        <f>SUM(N4309,O4309,P4309,Q4309,S4309,T4309,U4309)</f>
        <v>0</v>
      </c>
      <c r="N4309" s="8">
        <f>SUM(AX4309)</f>
        <v>0</v>
      </c>
      <c r="O4309" s="8">
        <v>0</v>
      </c>
      <c r="P4309" s="8">
        <f>SUM(AO4309,AW4309)</f>
        <v>0</v>
      </c>
      <c r="Q4309" s="8">
        <f>SUM(AK4309,AL4309,AM4309,AN4309,AP4309,AQ4309,AR4309,AO4309)</f>
        <v>0</v>
      </c>
      <c r="R4309" s="8">
        <f>COUNTIF(AK4309:AR4309, "&gt;0")</f>
        <v>0</v>
      </c>
      <c r="S4309" s="8">
        <f>SUM(AS4309,AT4309)</f>
        <v>0</v>
      </c>
      <c r="T4309" s="8">
        <f>SUM(AU4309)</f>
        <v>0</v>
      </c>
      <c r="U4309" s="8">
        <f>SUM(AV4309)</f>
        <v>0</v>
      </c>
      <c r="V4309" s="9"/>
      <c r="W4309" s="8">
        <f>(X4309+AD4309)</f>
        <v>329</v>
      </c>
      <c r="X4309" s="8">
        <f>SUM(Y4309:AB4309)</f>
        <v>107</v>
      </c>
      <c r="Y4309" s="8">
        <v>0</v>
      </c>
      <c r="Z4309" s="8">
        <f>0</f>
        <v>0</v>
      </c>
      <c r="AA4309" s="8">
        <f>SUM(AZ4309,BB4309)</f>
        <v>56</v>
      </c>
      <c r="AB4309" s="8">
        <f>SUM(BC4309,BD4309)</f>
        <v>51</v>
      </c>
      <c r="AC4309" s="8">
        <f>COUNTIF(BC4309:BD4309,"&gt;0")</f>
        <v>1</v>
      </c>
      <c r="AD4309" s="8">
        <f>SUM(AE4309:AI4309)</f>
        <v>222</v>
      </c>
      <c r="AE4309" s="8">
        <v>0</v>
      </c>
      <c r="AF4309" s="8">
        <v>0</v>
      </c>
      <c r="AG4309" s="8">
        <v>0</v>
      </c>
      <c r="AH4309" s="8">
        <v>0</v>
      </c>
      <c r="AI4309" s="8">
        <f>SUM(BA4309)</f>
        <v>222</v>
      </c>
      <c r="AJ4309" s="9"/>
      <c r="AK4309" s="8">
        <v>0</v>
      </c>
      <c r="AL4309" s="8">
        <v>0</v>
      </c>
      <c r="AM4309" s="8">
        <v>0</v>
      </c>
      <c r="AN4309" s="8">
        <v>0</v>
      </c>
      <c r="AO4309" s="8">
        <v>0</v>
      </c>
      <c r="AP4309" s="8">
        <v>0</v>
      </c>
      <c r="AQ4309" s="8">
        <v>0</v>
      </c>
      <c r="AR4309" s="8">
        <v>0</v>
      </c>
      <c r="AS4309" s="8">
        <v>0</v>
      </c>
      <c r="AT4309" s="8">
        <v>0</v>
      </c>
      <c r="AU4309" s="8">
        <v>0</v>
      </c>
      <c r="AV4309" s="8">
        <v>0</v>
      </c>
      <c r="AW4309" s="8">
        <v>0</v>
      </c>
      <c r="AX4309" s="8">
        <v>0</v>
      </c>
      <c r="AY4309" s="30"/>
      <c r="AZ4309" s="33">
        <v>56</v>
      </c>
      <c r="BA4309" s="33">
        <v>222</v>
      </c>
      <c r="BB4309" s="33">
        <v>0</v>
      </c>
      <c r="BC4309" s="33">
        <v>51</v>
      </c>
      <c r="BD4309" s="33">
        <v>0</v>
      </c>
    </row>
    <row r="4310" spans="1:56" x14ac:dyDescent="0.25">
      <c r="A4310" s="51" t="s">
        <v>5518</v>
      </c>
      <c r="B4310" s="33" t="str">
        <f>CONCATENATE(G4310,"-",H4310,"-",I4310)</f>
        <v>999925677-Youth--35kg</v>
      </c>
      <c r="C4310" s="33" t="s">
        <v>124</v>
      </c>
      <c r="D4310" s="33" t="s">
        <v>3018</v>
      </c>
      <c r="E4310" s="33" t="s">
        <v>11</v>
      </c>
      <c r="F4310" s="33" t="s">
        <v>12</v>
      </c>
      <c r="G4310" s="33">
        <v>999925677</v>
      </c>
      <c r="H4310" s="33" t="s">
        <v>1530</v>
      </c>
      <c r="I4310" s="33" t="s">
        <v>4773</v>
      </c>
      <c r="J4310" s="8">
        <f>(M4310-K4310)+W4310</f>
        <v>319.85000000000002</v>
      </c>
      <c r="K4310" s="8">
        <f>M4310/2</f>
        <v>23.849999999999998</v>
      </c>
      <c r="L4310" s="9"/>
      <c r="M4310" s="8">
        <f>SUM(N4310,O4310,P4310,Q4310,S4310,T4310,U4310)</f>
        <v>47.699999999999996</v>
      </c>
      <c r="N4310" s="8">
        <f>SUM(AX4310)</f>
        <v>0</v>
      </c>
      <c r="O4310" s="8">
        <v>0</v>
      </c>
      <c r="P4310" s="8">
        <f>SUM(AO4310,AW4310)</f>
        <v>0</v>
      </c>
      <c r="Q4310" s="8">
        <f>SUM(AK4310,AL4310,AM4310,AN4310,AP4310,AQ4310,AR4310,AO4310)</f>
        <v>10.199999999999999</v>
      </c>
      <c r="R4310" s="8">
        <f>COUNTIF(AK4310:AR4310, "&gt;0")</f>
        <v>1</v>
      </c>
      <c r="S4310" s="8">
        <f>SUM(AS4310,AT4310)</f>
        <v>20.399999999999999</v>
      </c>
      <c r="T4310" s="8">
        <f>SUM(AU4310)</f>
        <v>17.099999999999998</v>
      </c>
      <c r="U4310" s="8">
        <f>SUM(AV4310)</f>
        <v>0</v>
      </c>
      <c r="V4310" s="9"/>
      <c r="W4310" s="8">
        <f>(X4310+AD4310)</f>
        <v>296</v>
      </c>
      <c r="X4310" s="8">
        <f>SUM(Y4310:AB4310)</f>
        <v>0</v>
      </c>
      <c r="Y4310" s="8">
        <v>0</v>
      </c>
      <c r="Z4310" s="8">
        <f>0</f>
        <v>0</v>
      </c>
      <c r="AA4310" s="8">
        <f>SUM(AZ4310,BB4310)</f>
        <v>0</v>
      </c>
      <c r="AB4310" s="8">
        <f>SUM(BC4310,BD4310)</f>
        <v>0</v>
      </c>
      <c r="AC4310" s="8">
        <f>COUNTIF(BC4310:BD4310,"&gt;0")</f>
        <v>0</v>
      </c>
      <c r="AD4310" s="8">
        <f>SUM(AE4310:AI4310)</f>
        <v>296</v>
      </c>
      <c r="AE4310" s="8">
        <v>0</v>
      </c>
      <c r="AF4310" s="8">
        <v>0</v>
      </c>
      <c r="AG4310" s="8">
        <v>0</v>
      </c>
      <c r="AH4310" s="8">
        <v>0</v>
      </c>
      <c r="AI4310" s="8">
        <f>SUM(BA4310)</f>
        <v>296</v>
      </c>
      <c r="AJ4310" s="9"/>
      <c r="AK4310" s="8">
        <v>10.199999999999999</v>
      </c>
      <c r="AL4310" s="8">
        <v>0</v>
      </c>
      <c r="AM4310" s="8">
        <v>0</v>
      </c>
      <c r="AN4310" s="8">
        <v>0</v>
      </c>
      <c r="AO4310" s="8">
        <v>0</v>
      </c>
      <c r="AP4310" s="8">
        <v>0</v>
      </c>
      <c r="AQ4310" s="8">
        <v>0</v>
      </c>
      <c r="AR4310" s="8">
        <v>0</v>
      </c>
      <c r="AS4310" s="8">
        <v>20.399999999999999</v>
      </c>
      <c r="AT4310" s="8">
        <v>0</v>
      </c>
      <c r="AU4310" s="8">
        <v>17.099999999999998</v>
      </c>
      <c r="AV4310" s="8">
        <v>0</v>
      </c>
      <c r="AW4310" s="8">
        <v>0</v>
      </c>
      <c r="AX4310" s="8">
        <v>0</v>
      </c>
      <c r="AY4310" s="30"/>
      <c r="AZ4310" s="33">
        <v>0</v>
      </c>
      <c r="BA4310" s="33">
        <v>296</v>
      </c>
      <c r="BB4310" s="33">
        <v>0</v>
      </c>
      <c r="BC4310" s="33">
        <v>0</v>
      </c>
      <c r="BD4310" s="33">
        <v>0</v>
      </c>
    </row>
    <row r="4311" spans="1:56" x14ac:dyDescent="0.25">
      <c r="A4311" s="51" t="s">
        <v>5520</v>
      </c>
      <c r="B4311" s="33" t="str">
        <f>CONCATENATE(G4311,"-",H4311,"-",I4311)</f>
        <v>999921801-Youth--35kg</v>
      </c>
      <c r="C4311" s="33" t="s">
        <v>1843</v>
      </c>
      <c r="D4311" s="33" t="s">
        <v>1844</v>
      </c>
      <c r="E4311" s="33" t="s">
        <v>11</v>
      </c>
      <c r="F4311" s="33" t="s">
        <v>12</v>
      </c>
      <c r="G4311" s="33">
        <v>999921801</v>
      </c>
      <c r="H4311" s="33" t="s">
        <v>1530</v>
      </c>
      <c r="I4311" s="51" t="s">
        <v>4773</v>
      </c>
      <c r="J4311" s="8">
        <f>(M4311-K4311)+W4311</f>
        <v>318.05</v>
      </c>
      <c r="K4311" s="8">
        <f>M4311/2</f>
        <v>46.05</v>
      </c>
      <c r="L4311" s="9"/>
      <c r="M4311" s="8">
        <f>SUM(N4311,O4311,P4311,Q4311,S4311,T4311,U4311)</f>
        <v>92.1</v>
      </c>
      <c r="N4311" s="8">
        <f>SUM(AX4311)</f>
        <v>0</v>
      </c>
      <c r="O4311" s="8">
        <v>0</v>
      </c>
      <c r="P4311" s="8">
        <f>SUM(AO4311,AW4311)</f>
        <v>0</v>
      </c>
      <c r="Q4311" s="8">
        <f>SUM(AK4311,AL4311,AM4311,AN4311,AP4311,AQ4311,AR4311,AO4311)</f>
        <v>18</v>
      </c>
      <c r="R4311" s="8">
        <f>COUNTIF(AK4311:AR4311, "&gt;0")</f>
        <v>1</v>
      </c>
      <c r="S4311" s="8">
        <f>SUM(AS4311,AT4311)</f>
        <v>27</v>
      </c>
      <c r="T4311" s="8">
        <f>SUM(AU4311)</f>
        <v>17.099999999999998</v>
      </c>
      <c r="U4311" s="8">
        <f>SUM(AV4311)</f>
        <v>30</v>
      </c>
      <c r="V4311" s="9"/>
      <c r="W4311" s="8">
        <f>(X4311+AD4311)</f>
        <v>272</v>
      </c>
      <c r="X4311" s="8">
        <f>SUM(Y4311:AB4311)</f>
        <v>50</v>
      </c>
      <c r="Y4311" s="8">
        <v>0</v>
      </c>
      <c r="Z4311" s="8">
        <f>0</f>
        <v>0</v>
      </c>
      <c r="AA4311" s="8">
        <f>SUM(AZ4311,BB4311)</f>
        <v>50</v>
      </c>
      <c r="AB4311" s="8">
        <f>SUM(BC4311,BD4311)</f>
        <v>0</v>
      </c>
      <c r="AC4311" s="8">
        <f>COUNTIF(BC4311:BD4311,"&gt;0")</f>
        <v>0</v>
      </c>
      <c r="AD4311" s="8">
        <f>SUM(AE4311:AI4311)</f>
        <v>222</v>
      </c>
      <c r="AE4311" s="8">
        <v>0</v>
      </c>
      <c r="AF4311" s="8">
        <v>0</v>
      </c>
      <c r="AG4311" s="8">
        <v>0</v>
      </c>
      <c r="AH4311" s="8">
        <v>0</v>
      </c>
      <c r="AI4311" s="8">
        <f>SUM(BA4311)</f>
        <v>222</v>
      </c>
      <c r="AJ4311" s="9"/>
      <c r="AK4311" s="8">
        <v>18</v>
      </c>
      <c r="AL4311" s="8">
        <v>0</v>
      </c>
      <c r="AM4311" s="8">
        <v>0</v>
      </c>
      <c r="AN4311" s="8">
        <v>0</v>
      </c>
      <c r="AO4311" s="8">
        <v>0</v>
      </c>
      <c r="AP4311" s="8">
        <v>0</v>
      </c>
      <c r="AQ4311" s="8">
        <v>0</v>
      </c>
      <c r="AR4311" s="8">
        <v>0</v>
      </c>
      <c r="AS4311" s="8">
        <v>0</v>
      </c>
      <c r="AT4311" s="8">
        <v>27</v>
      </c>
      <c r="AU4311" s="8">
        <v>17.099999999999998</v>
      </c>
      <c r="AV4311" s="8">
        <v>30</v>
      </c>
      <c r="AW4311" s="8">
        <v>0</v>
      </c>
      <c r="AX4311" s="8">
        <v>0</v>
      </c>
      <c r="AY4311" s="30"/>
      <c r="AZ4311" s="33">
        <v>0</v>
      </c>
      <c r="BA4311" s="33">
        <v>222</v>
      </c>
      <c r="BB4311" s="33">
        <v>50</v>
      </c>
      <c r="BC4311" s="33">
        <v>0</v>
      </c>
      <c r="BD4311" s="33">
        <v>0</v>
      </c>
    </row>
    <row r="4312" spans="1:56" x14ac:dyDescent="0.25">
      <c r="A4312" s="51" t="s">
        <v>5519</v>
      </c>
      <c r="B4312" s="33" t="str">
        <f>CONCATENATE(G4312,"-",H4312,"-",I4312)</f>
        <v>999920562-Youth--35kg</v>
      </c>
      <c r="C4312" s="33" t="s">
        <v>1921</v>
      </c>
      <c r="D4312" s="33" t="s">
        <v>785</v>
      </c>
      <c r="E4312" s="33" t="s">
        <v>11</v>
      </c>
      <c r="F4312" s="33" t="s">
        <v>12</v>
      </c>
      <c r="G4312" s="33">
        <v>999920562</v>
      </c>
      <c r="H4312" s="33" t="s">
        <v>1530</v>
      </c>
      <c r="I4312" s="33" t="s">
        <v>4773</v>
      </c>
      <c r="J4312" s="8">
        <f>(M4312-K4312)+W4312</f>
        <v>296</v>
      </c>
      <c r="K4312" s="8">
        <f>M4312/2</f>
        <v>0</v>
      </c>
      <c r="L4312" s="9"/>
      <c r="M4312" s="8">
        <f>SUM(N4312,O4312,P4312,Q4312,S4312,T4312,U4312)</f>
        <v>0</v>
      </c>
      <c r="N4312" s="8">
        <f>SUM(AX4312)</f>
        <v>0</v>
      </c>
      <c r="O4312" s="8">
        <v>0</v>
      </c>
      <c r="P4312" s="8">
        <f>SUM(AO4312,AW4312)</f>
        <v>0</v>
      </c>
      <c r="Q4312" s="8">
        <f>SUM(AK4312,AL4312,AM4312,AN4312,AP4312,AQ4312,AR4312,AO4312)</f>
        <v>0</v>
      </c>
      <c r="R4312" s="8">
        <f>COUNTIF(AK4312:AR4312, "&gt;0")</f>
        <v>0</v>
      </c>
      <c r="S4312" s="8">
        <f>SUM(AS4312,AT4312)</f>
        <v>0</v>
      </c>
      <c r="T4312" s="8">
        <f>SUM(AU4312)</f>
        <v>0</v>
      </c>
      <c r="U4312" s="8">
        <f>SUM(AV4312)</f>
        <v>0</v>
      </c>
      <c r="V4312" s="9"/>
      <c r="W4312" s="8">
        <f>(X4312+AD4312)</f>
        <v>296</v>
      </c>
      <c r="X4312" s="8">
        <f>SUM(Y4312:AB4312)</f>
        <v>0</v>
      </c>
      <c r="Y4312" s="8">
        <v>0</v>
      </c>
      <c r="Z4312" s="8">
        <f>0</f>
        <v>0</v>
      </c>
      <c r="AA4312" s="8">
        <f>SUM(AZ4312,BB4312)</f>
        <v>0</v>
      </c>
      <c r="AB4312" s="8">
        <f>SUM(BC4312,BD4312)</f>
        <v>0</v>
      </c>
      <c r="AC4312" s="8">
        <f>COUNTIF(BC4312:BD4312,"&gt;0")</f>
        <v>0</v>
      </c>
      <c r="AD4312" s="8">
        <f>SUM(AE4312:AI4312)</f>
        <v>296</v>
      </c>
      <c r="AE4312" s="8">
        <v>0</v>
      </c>
      <c r="AF4312" s="8">
        <v>0</v>
      </c>
      <c r="AG4312" s="8">
        <v>0</v>
      </c>
      <c r="AH4312" s="8">
        <v>0</v>
      </c>
      <c r="AI4312" s="8">
        <f>SUM(BA4312)</f>
        <v>296</v>
      </c>
      <c r="AJ4312" s="9"/>
      <c r="AK4312" s="8">
        <v>0</v>
      </c>
      <c r="AL4312" s="8">
        <v>0</v>
      </c>
      <c r="AM4312" s="8">
        <v>0</v>
      </c>
      <c r="AN4312" s="8">
        <v>0</v>
      </c>
      <c r="AO4312" s="8">
        <v>0</v>
      </c>
      <c r="AP4312" s="8">
        <v>0</v>
      </c>
      <c r="AQ4312" s="8">
        <v>0</v>
      </c>
      <c r="AR4312" s="8">
        <v>0</v>
      </c>
      <c r="AS4312" s="8">
        <v>0</v>
      </c>
      <c r="AT4312" s="8">
        <v>0</v>
      </c>
      <c r="AU4312" s="8">
        <v>0</v>
      </c>
      <c r="AV4312" s="8">
        <v>0</v>
      </c>
      <c r="AW4312" s="8">
        <v>0</v>
      </c>
      <c r="AX4312" s="8">
        <v>0</v>
      </c>
      <c r="AY4312" s="30"/>
      <c r="AZ4312" s="33">
        <v>0</v>
      </c>
      <c r="BA4312" s="33">
        <v>296</v>
      </c>
      <c r="BB4312" s="33">
        <v>0</v>
      </c>
      <c r="BC4312" s="33">
        <v>0</v>
      </c>
      <c r="BD4312" s="33">
        <v>0</v>
      </c>
    </row>
    <row r="4313" spans="1:56" x14ac:dyDescent="0.25">
      <c r="A4313" s="51" t="s">
        <v>5522</v>
      </c>
      <c r="B4313" s="33" t="str">
        <f>CONCATENATE(G4313,"-",H4313,"-",I4313)</f>
        <v>999920720-Youth--35kg</v>
      </c>
      <c r="C4313" s="33" t="s">
        <v>1842</v>
      </c>
      <c r="D4313" s="33" t="s">
        <v>54</v>
      </c>
      <c r="E4313" s="33" t="s">
        <v>11</v>
      </c>
      <c r="F4313" s="33" t="s">
        <v>12</v>
      </c>
      <c r="G4313" s="33">
        <v>999920720</v>
      </c>
      <c r="H4313" s="33" t="s">
        <v>1530</v>
      </c>
      <c r="I4313" s="33" t="s">
        <v>4773</v>
      </c>
      <c r="J4313" s="8">
        <f>(M4313-K4313)+W4313</f>
        <v>230.55</v>
      </c>
      <c r="K4313" s="8">
        <f>M4313/2</f>
        <v>8.5499999999999989</v>
      </c>
      <c r="L4313" s="9"/>
      <c r="M4313" s="8">
        <f>SUM(N4313,O4313,P4313,Q4313,S4313,T4313,U4313)</f>
        <v>17.099999999999998</v>
      </c>
      <c r="N4313" s="8">
        <f>SUM(AX4313)</f>
        <v>0</v>
      </c>
      <c r="O4313" s="8">
        <v>0</v>
      </c>
      <c r="P4313" s="8">
        <f>SUM(AO4313,AW4313)</f>
        <v>0</v>
      </c>
      <c r="Q4313" s="8">
        <f>SUM(AK4313,AL4313,AM4313,AN4313,AP4313,AQ4313,AR4313,AO4313)</f>
        <v>0</v>
      </c>
      <c r="R4313" s="8">
        <f>COUNTIF(AK4313:AR4313, "&gt;0")</f>
        <v>0</v>
      </c>
      <c r="S4313" s="8">
        <f>SUM(AS4313,AT4313)</f>
        <v>0</v>
      </c>
      <c r="T4313" s="8">
        <f>SUM(AU4313)</f>
        <v>17.099999999999998</v>
      </c>
      <c r="U4313" s="8">
        <f>SUM(AV4313)</f>
        <v>0</v>
      </c>
      <c r="V4313" s="9"/>
      <c r="W4313" s="8">
        <f>(X4313+AD4313)</f>
        <v>222</v>
      </c>
      <c r="X4313" s="8">
        <f>SUM(Y4313:AB4313)</f>
        <v>0</v>
      </c>
      <c r="Y4313" s="8">
        <v>0</v>
      </c>
      <c r="Z4313" s="8">
        <f>0</f>
        <v>0</v>
      </c>
      <c r="AA4313" s="8">
        <f>SUM(AZ4313,BB4313)</f>
        <v>0</v>
      </c>
      <c r="AB4313" s="8">
        <f>SUM(BC4313,BD4313)</f>
        <v>0</v>
      </c>
      <c r="AC4313" s="8">
        <f>COUNTIF(BC4313:BD4313,"&gt;0")</f>
        <v>0</v>
      </c>
      <c r="AD4313" s="8">
        <f>SUM(AE4313:AI4313)</f>
        <v>222</v>
      </c>
      <c r="AE4313" s="8">
        <v>0</v>
      </c>
      <c r="AF4313" s="8">
        <v>0</v>
      </c>
      <c r="AG4313" s="8">
        <v>0</v>
      </c>
      <c r="AH4313" s="8">
        <v>0</v>
      </c>
      <c r="AI4313" s="8">
        <f>SUM(BA4313)</f>
        <v>222</v>
      </c>
      <c r="AJ4313" s="9"/>
      <c r="AK4313" s="8">
        <v>0</v>
      </c>
      <c r="AL4313" s="8">
        <v>0</v>
      </c>
      <c r="AM4313" s="8">
        <v>0</v>
      </c>
      <c r="AN4313" s="8">
        <v>0</v>
      </c>
      <c r="AO4313" s="8">
        <v>0</v>
      </c>
      <c r="AP4313" s="8">
        <v>0</v>
      </c>
      <c r="AQ4313" s="8">
        <v>0</v>
      </c>
      <c r="AR4313" s="8">
        <v>0</v>
      </c>
      <c r="AS4313" s="8">
        <v>0</v>
      </c>
      <c r="AT4313" s="8">
        <v>0</v>
      </c>
      <c r="AU4313" s="8">
        <v>17.099999999999998</v>
      </c>
      <c r="AV4313" s="8">
        <v>0</v>
      </c>
      <c r="AW4313" s="8">
        <v>0</v>
      </c>
      <c r="AX4313" s="8">
        <v>0</v>
      </c>
      <c r="AY4313" s="30"/>
      <c r="AZ4313" s="33">
        <v>0</v>
      </c>
      <c r="BA4313" s="33">
        <v>222</v>
      </c>
      <c r="BB4313" s="33">
        <v>0</v>
      </c>
      <c r="BC4313" s="33">
        <v>0</v>
      </c>
      <c r="BD4313" s="33">
        <v>0</v>
      </c>
    </row>
    <row r="4314" spans="1:56" x14ac:dyDescent="0.25">
      <c r="A4314" s="51" t="s">
        <v>6679</v>
      </c>
      <c r="B4314" s="33" t="str">
        <f>CONCATENATE(G4314,"-",H4314,"-",I4314)</f>
        <v>999926161-Youth--35kg</v>
      </c>
      <c r="C4314" s="33" t="s">
        <v>1819</v>
      </c>
      <c r="D4314" s="33" t="s">
        <v>2208</v>
      </c>
      <c r="E4314" s="33" t="s">
        <v>11</v>
      </c>
      <c r="F4314" s="33" t="s">
        <v>12</v>
      </c>
      <c r="G4314" s="33">
        <v>999926161</v>
      </c>
      <c r="H4314" s="34" t="s">
        <v>1530</v>
      </c>
      <c r="I4314" s="51" t="s">
        <v>4773</v>
      </c>
      <c r="J4314" s="8">
        <f>(M4314-K4314)+W4314</f>
        <v>227.5</v>
      </c>
      <c r="K4314" s="8">
        <f>M4314/2</f>
        <v>227.5</v>
      </c>
      <c r="L4314" s="16"/>
      <c r="M4314" s="8">
        <f>SUM(N4314,O4314,P4314,Q4314,S4314,T4314,U4314)</f>
        <v>455</v>
      </c>
      <c r="N4314" s="8">
        <f>SUM(AX4314)</f>
        <v>0</v>
      </c>
      <c r="O4314" s="8">
        <v>0</v>
      </c>
      <c r="P4314" s="8">
        <f>SUM(AO4314,AW4314)</f>
        <v>0</v>
      </c>
      <c r="Q4314" s="8">
        <f>SUM(AK4314,AL4314,AM4314,AN4314,AP4314,AQ4314,AR4314,AO4314)</f>
        <v>0</v>
      </c>
      <c r="R4314" s="8">
        <f>COUNTIF(AK4314:AR4314, "&gt;0")</f>
        <v>0</v>
      </c>
      <c r="S4314" s="8">
        <f>SUM(AS4314,AT4314)</f>
        <v>170</v>
      </c>
      <c r="T4314" s="8">
        <f>SUM(AU4314)</f>
        <v>135</v>
      </c>
      <c r="U4314" s="8">
        <f>SUM(AV4314)</f>
        <v>150</v>
      </c>
      <c r="V4314" s="16"/>
      <c r="W4314" s="8">
        <f>(X4314+AD4314)</f>
        <v>0</v>
      </c>
      <c r="X4314" s="8">
        <f>SUM(Y4314:AB4314)</f>
        <v>0</v>
      </c>
      <c r="Y4314" s="8">
        <v>0</v>
      </c>
      <c r="Z4314" s="8">
        <f>0</f>
        <v>0</v>
      </c>
      <c r="AA4314" s="8">
        <f>SUM(AZ4314,BB4314)</f>
        <v>0</v>
      </c>
      <c r="AB4314" s="8">
        <f>SUM(BC4314,BD4314)</f>
        <v>0</v>
      </c>
      <c r="AC4314" s="8">
        <f>COUNTIF(BC4314:BD4314,"&gt;0")</f>
        <v>0</v>
      </c>
      <c r="AD4314" s="8">
        <f>SUM(AE4314:AI4314)</f>
        <v>0</v>
      </c>
      <c r="AE4314" s="8">
        <v>0</v>
      </c>
      <c r="AF4314" s="8">
        <v>0</v>
      </c>
      <c r="AG4314" s="8">
        <v>0</v>
      </c>
      <c r="AH4314" s="8">
        <v>0</v>
      </c>
      <c r="AI4314" s="8">
        <f>SUM(BA4314)</f>
        <v>0</v>
      </c>
      <c r="AJ4314" s="16"/>
      <c r="AK4314" s="8">
        <v>0</v>
      </c>
      <c r="AL4314" s="8">
        <v>0</v>
      </c>
      <c r="AM4314" s="8">
        <v>0</v>
      </c>
      <c r="AN4314" s="8">
        <v>0</v>
      </c>
      <c r="AO4314" s="8">
        <v>0</v>
      </c>
      <c r="AP4314" s="8">
        <v>0</v>
      </c>
      <c r="AQ4314" s="8">
        <v>0</v>
      </c>
      <c r="AR4314" s="8">
        <v>0</v>
      </c>
      <c r="AS4314" s="8">
        <v>80</v>
      </c>
      <c r="AT4314" s="8">
        <v>90</v>
      </c>
      <c r="AU4314" s="15">
        <v>135</v>
      </c>
      <c r="AV4314" s="15">
        <v>150</v>
      </c>
      <c r="AW4314" s="15">
        <v>0</v>
      </c>
      <c r="AX4314" s="15">
        <v>0</v>
      </c>
      <c r="AY4314" s="29"/>
      <c r="AZ4314" s="33">
        <v>0</v>
      </c>
      <c r="BA4314" s="33">
        <v>0</v>
      </c>
      <c r="BB4314" s="33">
        <v>0</v>
      </c>
      <c r="BC4314" s="33">
        <v>0</v>
      </c>
      <c r="BD4314" s="33">
        <v>0</v>
      </c>
    </row>
    <row r="4315" spans="1:56" x14ac:dyDescent="0.25">
      <c r="A4315" s="51" t="s">
        <v>5523</v>
      </c>
      <c r="B4315" s="33" t="str">
        <f>CONCATENATE(G4315,"-",H4315,"-",I4315)</f>
        <v>999925164-Youth--35kg</v>
      </c>
      <c r="C4315" s="33" t="s">
        <v>501</v>
      </c>
      <c r="D4315" s="33" t="s">
        <v>1822</v>
      </c>
      <c r="E4315" s="33" t="s">
        <v>11</v>
      </c>
      <c r="F4315" s="33" t="s">
        <v>12</v>
      </c>
      <c r="G4315" s="33">
        <v>999925164</v>
      </c>
      <c r="H4315" s="33" t="s">
        <v>1530</v>
      </c>
      <c r="I4315" s="33" t="s">
        <v>4773</v>
      </c>
      <c r="J4315" s="8">
        <f>(M4315-K4315)+W4315</f>
        <v>222</v>
      </c>
      <c r="K4315" s="8">
        <f>M4315/2</f>
        <v>0</v>
      </c>
      <c r="L4315" s="9"/>
      <c r="M4315" s="8">
        <f>SUM(N4315,O4315,P4315,Q4315,S4315,T4315,U4315)</f>
        <v>0</v>
      </c>
      <c r="N4315" s="8">
        <f>SUM(AX4315)</f>
        <v>0</v>
      </c>
      <c r="O4315" s="8">
        <v>0</v>
      </c>
      <c r="P4315" s="8">
        <f>SUM(AO4315,AW4315)</f>
        <v>0</v>
      </c>
      <c r="Q4315" s="8">
        <f>SUM(AK4315,AL4315,AM4315,AN4315,AP4315,AQ4315,AR4315,AO4315)</f>
        <v>0</v>
      </c>
      <c r="R4315" s="8">
        <f>COUNTIF(AK4315:AR4315, "&gt;0")</f>
        <v>0</v>
      </c>
      <c r="S4315" s="8">
        <f>SUM(AS4315,AT4315)</f>
        <v>0</v>
      </c>
      <c r="T4315" s="8">
        <f>SUM(AU4315)</f>
        <v>0</v>
      </c>
      <c r="U4315" s="8">
        <f>SUM(AV4315)</f>
        <v>0</v>
      </c>
      <c r="V4315" s="9"/>
      <c r="W4315" s="8">
        <f>(X4315+AD4315)</f>
        <v>222</v>
      </c>
      <c r="X4315" s="8">
        <f>SUM(Y4315:AB4315)</f>
        <v>0</v>
      </c>
      <c r="Y4315" s="8">
        <v>0</v>
      </c>
      <c r="Z4315" s="8">
        <f>0</f>
        <v>0</v>
      </c>
      <c r="AA4315" s="8">
        <f>SUM(AZ4315,BB4315)</f>
        <v>0</v>
      </c>
      <c r="AB4315" s="8">
        <f>SUM(BC4315,BD4315)</f>
        <v>0</v>
      </c>
      <c r="AC4315" s="8">
        <f>COUNTIF(BC4315:BD4315,"&gt;0")</f>
        <v>0</v>
      </c>
      <c r="AD4315" s="8">
        <f>SUM(AE4315:AI4315)</f>
        <v>222</v>
      </c>
      <c r="AE4315" s="8">
        <v>0</v>
      </c>
      <c r="AF4315" s="8">
        <v>0</v>
      </c>
      <c r="AG4315" s="8">
        <v>0</v>
      </c>
      <c r="AH4315" s="8">
        <v>0</v>
      </c>
      <c r="AI4315" s="8">
        <f>SUM(BA4315)</f>
        <v>222</v>
      </c>
      <c r="AJ4315" s="9"/>
      <c r="AK4315" s="8">
        <v>0</v>
      </c>
      <c r="AL4315" s="8">
        <v>0</v>
      </c>
      <c r="AM4315" s="8">
        <v>0</v>
      </c>
      <c r="AN4315" s="8">
        <v>0</v>
      </c>
      <c r="AO4315" s="8">
        <v>0</v>
      </c>
      <c r="AP4315" s="8">
        <v>0</v>
      </c>
      <c r="AQ4315" s="8">
        <v>0</v>
      </c>
      <c r="AR4315" s="8">
        <v>0</v>
      </c>
      <c r="AS4315" s="8">
        <v>0</v>
      </c>
      <c r="AT4315" s="8">
        <v>0</v>
      </c>
      <c r="AU4315" s="8">
        <v>0</v>
      </c>
      <c r="AV4315" s="8">
        <v>0</v>
      </c>
      <c r="AW4315" s="8">
        <v>0</v>
      </c>
      <c r="AX4315" s="8">
        <v>0</v>
      </c>
      <c r="AY4315" s="30"/>
      <c r="AZ4315" s="33">
        <v>0</v>
      </c>
      <c r="BA4315" s="33">
        <v>222</v>
      </c>
      <c r="BB4315" s="33">
        <v>0</v>
      </c>
      <c r="BC4315" s="33">
        <v>0</v>
      </c>
      <c r="BD4315" s="33">
        <v>0</v>
      </c>
    </row>
    <row r="4316" spans="1:56" x14ac:dyDescent="0.25">
      <c r="A4316" s="51" t="s">
        <v>5521</v>
      </c>
      <c r="B4316" s="33" t="str">
        <f>CONCATENATE(G4316,"-",H4316,"-",I4316)</f>
        <v>999933104-Youth--35kg</v>
      </c>
      <c r="C4316" s="33" t="s">
        <v>106</v>
      </c>
      <c r="D4316" s="33" t="s">
        <v>5248</v>
      </c>
      <c r="E4316" s="33" t="s">
        <v>11</v>
      </c>
      <c r="F4316" s="33" t="s">
        <v>12</v>
      </c>
      <c r="G4316" s="33">
        <v>999933104</v>
      </c>
      <c r="H4316" s="33" t="s">
        <v>1530</v>
      </c>
      <c r="I4316" s="33" t="s">
        <v>4773</v>
      </c>
      <c r="J4316" s="8">
        <f>(M4316-K4316)+W4316</f>
        <v>222</v>
      </c>
      <c r="K4316" s="8">
        <f>M4316/2</f>
        <v>0</v>
      </c>
      <c r="L4316" s="9"/>
      <c r="M4316" s="8">
        <f>SUM(N4316,O4316,P4316,Q4316,S4316,T4316,U4316)</f>
        <v>0</v>
      </c>
      <c r="N4316" s="8">
        <f>SUM(AX4316)</f>
        <v>0</v>
      </c>
      <c r="O4316" s="8">
        <v>0</v>
      </c>
      <c r="P4316" s="8">
        <f>SUM(AO4316,AW4316)</f>
        <v>0</v>
      </c>
      <c r="Q4316" s="8">
        <f>SUM(AK4316,AL4316,AM4316,AN4316,AP4316,AQ4316,AR4316,AO4316)</f>
        <v>0</v>
      </c>
      <c r="R4316" s="8">
        <f>COUNTIF(AK4316:AR4316, "&gt;0")</f>
        <v>0</v>
      </c>
      <c r="S4316" s="8">
        <f>SUM(AS4316,AT4316)</f>
        <v>0</v>
      </c>
      <c r="T4316" s="8">
        <f>SUM(AU4316)</f>
        <v>0</v>
      </c>
      <c r="U4316" s="8">
        <f>SUM(AV4316)</f>
        <v>0</v>
      </c>
      <c r="V4316" s="9"/>
      <c r="W4316" s="8">
        <f>(X4316+AD4316)</f>
        <v>222</v>
      </c>
      <c r="X4316" s="8">
        <f>SUM(Y4316:AB4316)</f>
        <v>0</v>
      </c>
      <c r="Y4316" s="8">
        <v>0</v>
      </c>
      <c r="Z4316" s="8">
        <f>0</f>
        <v>0</v>
      </c>
      <c r="AA4316" s="8">
        <f>SUM(AZ4316,BB4316)</f>
        <v>0</v>
      </c>
      <c r="AB4316" s="8">
        <f>SUM(BC4316,BD4316)</f>
        <v>0</v>
      </c>
      <c r="AC4316" s="8">
        <f>COUNTIF(BC4316:BD4316,"&gt;0")</f>
        <v>0</v>
      </c>
      <c r="AD4316" s="8">
        <f>SUM(AE4316:AI4316)</f>
        <v>222</v>
      </c>
      <c r="AE4316" s="8">
        <v>0</v>
      </c>
      <c r="AF4316" s="8">
        <v>0</v>
      </c>
      <c r="AG4316" s="8">
        <v>0</v>
      </c>
      <c r="AH4316" s="8">
        <v>0</v>
      </c>
      <c r="AI4316" s="8">
        <f>SUM(BA4316)</f>
        <v>222</v>
      </c>
      <c r="AJ4316" s="9"/>
      <c r="AK4316" s="8">
        <v>0</v>
      </c>
      <c r="AL4316" s="8">
        <v>0</v>
      </c>
      <c r="AM4316" s="8">
        <v>0</v>
      </c>
      <c r="AN4316" s="8">
        <v>0</v>
      </c>
      <c r="AO4316" s="8">
        <v>0</v>
      </c>
      <c r="AP4316" s="8">
        <v>0</v>
      </c>
      <c r="AQ4316" s="8">
        <v>0</v>
      </c>
      <c r="AR4316" s="8">
        <v>0</v>
      </c>
      <c r="AS4316" s="8">
        <v>0</v>
      </c>
      <c r="AT4316" s="8">
        <v>0</v>
      </c>
      <c r="AU4316" s="8">
        <v>0</v>
      </c>
      <c r="AV4316" s="8">
        <v>0</v>
      </c>
      <c r="AW4316" s="8">
        <v>0</v>
      </c>
      <c r="AX4316" s="8">
        <v>0</v>
      </c>
      <c r="AY4316" s="30"/>
      <c r="AZ4316" s="33">
        <v>0</v>
      </c>
      <c r="BA4316" s="33">
        <v>222</v>
      </c>
      <c r="BB4316" s="33">
        <v>0</v>
      </c>
      <c r="BC4316" s="33">
        <v>0</v>
      </c>
      <c r="BD4316" s="33">
        <v>0</v>
      </c>
    </row>
    <row r="4317" spans="1:56" x14ac:dyDescent="0.25">
      <c r="A4317" s="51" t="s">
        <v>5524</v>
      </c>
      <c r="B4317" s="33" t="str">
        <f>CONCATENATE(G4317,"-",H4317,"-",I4317)</f>
        <v>999933152-Youth--35kg</v>
      </c>
      <c r="C4317" s="33" t="s">
        <v>120</v>
      </c>
      <c r="D4317" s="33" t="s">
        <v>5249</v>
      </c>
      <c r="E4317" s="33" t="s">
        <v>11</v>
      </c>
      <c r="F4317" s="33" t="s">
        <v>12</v>
      </c>
      <c r="G4317" s="33">
        <v>999933152</v>
      </c>
      <c r="H4317" s="33" t="s">
        <v>1530</v>
      </c>
      <c r="I4317" s="33" t="s">
        <v>4773</v>
      </c>
      <c r="J4317" s="8">
        <f>(M4317-K4317)+W4317</f>
        <v>222</v>
      </c>
      <c r="K4317" s="8">
        <f>M4317/2</f>
        <v>0</v>
      </c>
      <c r="L4317" s="9"/>
      <c r="M4317" s="8">
        <f>SUM(N4317,O4317,P4317,Q4317,S4317,T4317,U4317)</f>
        <v>0</v>
      </c>
      <c r="N4317" s="8">
        <f>SUM(AX4317)</f>
        <v>0</v>
      </c>
      <c r="O4317" s="8">
        <v>0</v>
      </c>
      <c r="P4317" s="8">
        <f>SUM(AO4317,AW4317)</f>
        <v>0</v>
      </c>
      <c r="Q4317" s="8">
        <f>SUM(AK4317,AL4317,AM4317,AN4317,AP4317,AQ4317,AR4317,AO4317)</f>
        <v>0</v>
      </c>
      <c r="R4317" s="8">
        <f>COUNTIF(AK4317:AR4317, "&gt;0")</f>
        <v>0</v>
      </c>
      <c r="S4317" s="8">
        <f>SUM(AS4317,AT4317)</f>
        <v>0</v>
      </c>
      <c r="T4317" s="8">
        <f>SUM(AU4317)</f>
        <v>0</v>
      </c>
      <c r="U4317" s="8">
        <f>SUM(AV4317)</f>
        <v>0</v>
      </c>
      <c r="V4317" s="9"/>
      <c r="W4317" s="8">
        <f>(X4317+AD4317)</f>
        <v>222</v>
      </c>
      <c r="X4317" s="8">
        <f>SUM(Y4317:AB4317)</f>
        <v>0</v>
      </c>
      <c r="Y4317" s="8">
        <v>0</v>
      </c>
      <c r="Z4317" s="8">
        <f>0</f>
        <v>0</v>
      </c>
      <c r="AA4317" s="8">
        <f>SUM(AZ4317,BB4317)</f>
        <v>0</v>
      </c>
      <c r="AB4317" s="8">
        <f>SUM(BC4317,BD4317)</f>
        <v>0</v>
      </c>
      <c r="AC4317" s="8">
        <f>COUNTIF(BC4317:BD4317,"&gt;0")</f>
        <v>0</v>
      </c>
      <c r="AD4317" s="8">
        <f>SUM(AE4317:AI4317)</f>
        <v>222</v>
      </c>
      <c r="AE4317" s="8">
        <v>0</v>
      </c>
      <c r="AF4317" s="8">
        <v>0</v>
      </c>
      <c r="AG4317" s="8">
        <v>0</v>
      </c>
      <c r="AH4317" s="8">
        <v>0</v>
      </c>
      <c r="AI4317" s="8">
        <f>SUM(BA4317)</f>
        <v>222</v>
      </c>
      <c r="AJ4317" s="9"/>
      <c r="AK4317" s="8">
        <v>0</v>
      </c>
      <c r="AL4317" s="8">
        <v>0</v>
      </c>
      <c r="AM4317" s="8">
        <v>0</v>
      </c>
      <c r="AN4317" s="8">
        <v>0</v>
      </c>
      <c r="AO4317" s="8">
        <v>0</v>
      </c>
      <c r="AP4317" s="8">
        <v>0</v>
      </c>
      <c r="AQ4317" s="8">
        <v>0</v>
      </c>
      <c r="AR4317" s="8">
        <v>0</v>
      </c>
      <c r="AS4317" s="8">
        <v>0</v>
      </c>
      <c r="AT4317" s="8">
        <v>0</v>
      </c>
      <c r="AU4317" s="8">
        <v>0</v>
      </c>
      <c r="AV4317" s="8">
        <v>0</v>
      </c>
      <c r="AW4317" s="8">
        <v>0</v>
      </c>
      <c r="AX4317" s="8">
        <v>0</v>
      </c>
      <c r="AY4317" s="30"/>
      <c r="AZ4317" s="33">
        <v>0</v>
      </c>
      <c r="BA4317" s="33">
        <v>222</v>
      </c>
      <c r="BB4317" s="33">
        <v>0</v>
      </c>
      <c r="BC4317" s="33">
        <v>0</v>
      </c>
      <c r="BD4317" s="33">
        <v>0</v>
      </c>
    </row>
    <row r="4318" spans="1:56" x14ac:dyDescent="0.25">
      <c r="A4318" s="51" t="s">
        <v>5525</v>
      </c>
      <c r="B4318" s="33" t="str">
        <f>CONCATENATE(G4318,"-",H4318,"-",I4318)</f>
        <v>999922565-Youth--35kg</v>
      </c>
      <c r="C4318" s="33" t="s">
        <v>499</v>
      </c>
      <c r="D4318" s="33" t="s">
        <v>2895</v>
      </c>
      <c r="E4318" s="33" t="s">
        <v>11</v>
      </c>
      <c r="F4318" s="33" t="s">
        <v>12</v>
      </c>
      <c r="G4318" s="33">
        <v>999922565</v>
      </c>
      <c r="H4318" s="33" t="s">
        <v>1530</v>
      </c>
      <c r="I4318" s="33" t="s">
        <v>4773</v>
      </c>
      <c r="J4318" s="8">
        <f>(M4318-K4318)+W4318</f>
        <v>218</v>
      </c>
      <c r="K4318" s="8">
        <f>M4318/2</f>
        <v>51</v>
      </c>
      <c r="L4318" s="9"/>
      <c r="M4318" s="8">
        <f>SUM(N4318,O4318,P4318,Q4318,S4318,T4318,U4318)</f>
        <v>102</v>
      </c>
      <c r="N4318" s="8">
        <f>SUM(AX4318)</f>
        <v>0</v>
      </c>
      <c r="O4318" s="8">
        <v>0</v>
      </c>
      <c r="P4318" s="8">
        <f>SUM(AO4318,AW4318)</f>
        <v>0</v>
      </c>
      <c r="Q4318" s="8">
        <f>SUM(AK4318,AL4318,AM4318,AN4318,AP4318,AQ4318,AR4318,AO4318)</f>
        <v>0</v>
      </c>
      <c r="R4318" s="8">
        <f>COUNTIF(AK4318:AR4318, "&gt;0")</f>
        <v>0</v>
      </c>
      <c r="S4318" s="8">
        <f>SUM(AS4318,AT4318)</f>
        <v>48</v>
      </c>
      <c r="T4318" s="8">
        <f>SUM(AU4318)</f>
        <v>54</v>
      </c>
      <c r="U4318" s="8">
        <f>SUM(AV4318)</f>
        <v>0</v>
      </c>
      <c r="V4318" s="9"/>
      <c r="W4318" s="8">
        <f>(X4318+AD4318)</f>
        <v>167</v>
      </c>
      <c r="X4318" s="8">
        <f>SUM(Y4318:AB4318)</f>
        <v>0</v>
      </c>
      <c r="Y4318" s="8">
        <v>0</v>
      </c>
      <c r="Z4318" s="8">
        <f>0</f>
        <v>0</v>
      </c>
      <c r="AA4318" s="8">
        <f>SUM(AZ4318,BB4318)</f>
        <v>0</v>
      </c>
      <c r="AB4318" s="8">
        <f>SUM(BC4318,BD4318)</f>
        <v>0</v>
      </c>
      <c r="AC4318" s="8">
        <f>COUNTIF(BC4318:BD4318,"&gt;0")</f>
        <v>0</v>
      </c>
      <c r="AD4318" s="8">
        <f>SUM(AE4318:AI4318)</f>
        <v>167</v>
      </c>
      <c r="AE4318" s="8">
        <v>0</v>
      </c>
      <c r="AF4318" s="8">
        <v>0</v>
      </c>
      <c r="AG4318" s="8">
        <v>0</v>
      </c>
      <c r="AH4318" s="8">
        <v>0</v>
      </c>
      <c r="AI4318" s="8">
        <f>SUM(BA4318)</f>
        <v>167</v>
      </c>
      <c r="AJ4318" s="9"/>
      <c r="AK4318" s="8">
        <v>0</v>
      </c>
      <c r="AL4318" s="8">
        <v>0</v>
      </c>
      <c r="AM4318" s="8">
        <v>0</v>
      </c>
      <c r="AN4318" s="8">
        <v>0</v>
      </c>
      <c r="AO4318" s="8">
        <v>0</v>
      </c>
      <c r="AP4318" s="8">
        <v>0</v>
      </c>
      <c r="AQ4318" s="8">
        <v>0</v>
      </c>
      <c r="AR4318" s="8">
        <v>0</v>
      </c>
      <c r="AS4318" s="8">
        <v>48</v>
      </c>
      <c r="AT4318" s="8">
        <v>0</v>
      </c>
      <c r="AU4318" s="8">
        <v>54</v>
      </c>
      <c r="AV4318" s="8">
        <v>0</v>
      </c>
      <c r="AW4318" s="8">
        <v>0</v>
      </c>
      <c r="AX4318" s="8">
        <v>0</v>
      </c>
      <c r="AY4318" s="30"/>
      <c r="AZ4318" s="33">
        <v>0</v>
      </c>
      <c r="BA4318" s="33">
        <v>167</v>
      </c>
      <c r="BB4318" s="33">
        <v>0</v>
      </c>
      <c r="BC4318" s="33">
        <v>0</v>
      </c>
      <c r="BD4318" s="33">
        <v>0</v>
      </c>
    </row>
    <row r="4319" spans="1:56" x14ac:dyDescent="0.25">
      <c r="A4319" s="51" t="s">
        <v>6680</v>
      </c>
      <c r="B4319" s="33" t="str">
        <f>CONCATENATE(G4319,"-",H4319,"-",I4319)</f>
        <v>999916696-Youth--35kg</v>
      </c>
      <c r="C4319" s="34" t="s">
        <v>1923</v>
      </c>
      <c r="D4319" s="34" t="s">
        <v>232</v>
      </c>
      <c r="E4319" s="34" t="s">
        <v>11</v>
      </c>
      <c r="F4319" s="34" t="s">
        <v>12</v>
      </c>
      <c r="G4319" s="34">
        <v>999916696</v>
      </c>
      <c r="H4319" s="34" t="s">
        <v>1530</v>
      </c>
      <c r="I4319" s="51" t="s">
        <v>4773</v>
      </c>
      <c r="J4319" s="8">
        <f>(M4319-K4319)+W4319</f>
        <v>165.5</v>
      </c>
      <c r="K4319" s="8"/>
      <c r="L4319" s="9"/>
      <c r="M4319" s="8">
        <f>SUM(N4319,O4319,P4319,Q4319,S4319,T4319,U4319)</f>
        <v>165.5</v>
      </c>
      <c r="N4319" s="8">
        <f>SUM(AX4319)</f>
        <v>17</v>
      </c>
      <c r="O4319" s="8">
        <v>0</v>
      </c>
      <c r="P4319" s="8">
        <f>SUM(AO4319,AW4319)</f>
        <v>37.5</v>
      </c>
      <c r="Q4319" s="8">
        <f>SUM(AK4319,AL4319,AM4319,AN4319,AP4319,AQ4319,AR4319,AO4319)</f>
        <v>0</v>
      </c>
      <c r="R4319" s="8">
        <f>COUNTIF(AK4319:AR4319, "&gt;0")</f>
        <v>0</v>
      </c>
      <c r="S4319" s="8">
        <f>SUM(AS4319,AT4319)</f>
        <v>68</v>
      </c>
      <c r="T4319" s="8">
        <f>SUM(AU4319)</f>
        <v>43</v>
      </c>
      <c r="U4319" s="8">
        <f>SUM(AV4319)</f>
        <v>0</v>
      </c>
      <c r="V4319" s="9"/>
      <c r="W4319" s="8">
        <f>(X4319+AD4319)</f>
        <v>0</v>
      </c>
      <c r="X4319" s="8">
        <f>SUM(Y4319:AB4319)</f>
        <v>0</v>
      </c>
      <c r="Y4319" s="8">
        <v>0</v>
      </c>
      <c r="Z4319" s="8">
        <f>0</f>
        <v>0</v>
      </c>
      <c r="AA4319" s="8">
        <f>SUM(AZ4319,BB4319)</f>
        <v>0</v>
      </c>
      <c r="AB4319" s="8">
        <f>SUM(BC4319,BD4319)</f>
        <v>0</v>
      </c>
      <c r="AC4319" s="8">
        <f>COUNTIF(BC4319:BD4319,"&gt;0")</f>
        <v>0</v>
      </c>
      <c r="AD4319" s="8">
        <f>SUM(AE4319:AI4319)</f>
        <v>0</v>
      </c>
      <c r="AE4319" s="8">
        <v>0</v>
      </c>
      <c r="AF4319" s="8">
        <v>0</v>
      </c>
      <c r="AG4319" s="8">
        <v>0</v>
      </c>
      <c r="AH4319" s="8">
        <v>0</v>
      </c>
      <c r="AI4319" s="8">
        <f>SUM(BA4319)</f>
        <v>0</v>
      </c>
      <c r="AJ4319" s="9"/>
      <c r="AK4319" s="8">
        <v>0</v>
      </c>
      <c r="AL4319" s="8">
        <v>0</v>
      </c>
      <c r="AM4319" s="8">
        <v>0</v>
      </c>
      <c r="AN4319" s="8">
        <v>0</v>
      </c>
      <c r="AO4319" s="8">
        <v>0</v>
      </c>
      <c r="AP4319" s="8">
        <v>0</v>
      </c>
      <c r="AQ4319" s="8">
        <v>0</v>
      </c>
      <c r="AR4319" s="8">
        <v>0</v>
      </c>
      <c r="AS4319" s="8">
        <v>68</v>
      </c>
      <c r="AT4319" s="8">
        <v>0</v>
      </c>
      <c r="AU4319" s="15">
        <v>43</v>
      </c>
      <c r="AV4319" s="15">
        <v>0</v>
      </c>
      <c r="AW4319" s="15">
        <v>37.5</v>
      </c>
      <c r="AX4319" s="15">
        <v>17</v>
      </c>
      <c r="AY4319" s="29"/>
      <c r="AZ4319" s="33">
        <v>0</v>
      </c>
      <c r="BA4319" s="33">
        <v>0</v>
      </c>
      <c r="BB4319" s="33">
        <v>0</v>
      </c>
      <c r="BC4319" s="33">
        <v>0</v>
      </c>
      <c r="BD4319" s="33">
        <v>0</v>
      </c>
    </row>
    <row r="4320" spans="1:56" x14ac:dyDescent="0.25">
      <c r="A4320" s="51" t="s">
        <v>5059</v>
      </c>
      <c r="B4320" s="33" t="str">
        <f>CONCATENATE(G4320,"-",H4320,"-",I4320)</f>
        <v>999930081-Youth--35kg</v>
      </c>
      <c r="C4320" s="45" t="s">
        <v>160</v>
      </c>
      <c r="D4320" s="45" t="s">
        <v>463</v>
      </c>
      <c r="E4320" s="45" t="s">
        <v>11</v>
      </c>
      <c r="F4320" s="45" t="s">
        <v>12</v>
      </c>
      <c r="G4320" s="45">
        <v>999930081</v>
      </c>
      <c r="H4320" s="45" t="s">
        <v>1530</v>
      </c>
      <c r="I4320" s="45" t="s">
        <v>4773</v>
      </c>
      <c r="J4320" s="8">
        <f>(M4320-K4320)+W4320</f>
        <v>75</v>
      </c>
      <c r="K4320" s="8">
        <f>M4320/2</f>
        <v>0</v>
      </c>
      <c r="L4320" s="9"/>
      <c r="M4320" s="8">
        <f>SUM(N4320,O4320,P4320,Q4320,S4320,T4320,U4320)</f>
        <v>0</v>
      </c>
      <c r="N4320" s="8">
        <f>SUM(AX4320)</f>
        <v>0</v>
      </c>
      <c r="O4320" s="8">
        <v>0</v>
      </c>
      <c r="P4320" s="8">
        <f>SUM(AO4320,AW4320)</f>
        <v>0</v>
      </c>
      <c r="Q4320" s="8">
        <f>SUM(AK4320,AL4320,AM4320,AN4320,AP4320,AQ4320,AR4320,AO4320)</f>
        <v>0</v>
      </c>
      <c r="R4320" s="8">
        <f>COUNTIF(AK4320:AR4320, "&gt;0")</f>
        <v>0</v>
      </c>
      <c r="S4320" s="8">
        <f>SUM(AS4320,AT4320)</f>
        <v>0</v>
      </c>
      <c r="T4320" s="8">
        <f>SUM(AU4320)</f>
        <v>0</v>
      </c>
      <c r="U4320" s="8">
        <f>SUM(AV4320)</f>
        <v>0</v>
      </c>
      <c r="V4320" s="9"/>
      <c r="W4320" s="8">
        <f>(X4320+AD4320)</f>
        <v>75</v>
      </c>
      <c r="X4320" s="8">
        <f>SUM(Y4320:AB4320)</f>
        <v>75</v>
      </c>
      <c r="Y4320" s="8">
        <v>0</v>
      </c>
      <c r="Z4320" s="8">
        <f>0</f>
        <v>0</v>
      </c>
      <c r="AA4320" s="8">
        <f>SUM(AZ4320,BB4320)</f>
        <v>75</v>
      </c>
      <c r="AB4320" s="8">
        <f>SUM(BC4320,BD4320)</f>
        <v>0</v>
      </c>
      <c r="AC4320" s="8">
        <f>COUNTIF(BC4320:BD4320,"&gt;0")</f>
        <v>0</v>
      </c>
      <c r="AD4320" s="8">
        <f>SUM(AE4320:AI4320)</f>
        <v>0</v>
      </c>
      <c r="AE4320" s="8">
        <v>0</v>
      </c>
      <c r="AF4320" s="8">
        <v>0</v>
      </c>
      <c r="AG4320" s="8">
        <v>0</v>
      </c>
      <c r="AH4320" s="8">
        <v>0</v>
      </c>
      <c r="AI4320" s="8">
        <f>SUM(BA4320)</f>
        <v>0</v>
      </c>
      <c r="AJ4320" s="9"/>
      <c r="AK4320" s="8">
        <v>0</v>
      </c>
      <c r="AL4320" s="8">
        <v>0</v>
      </c>
      <c r="AM4320" s="8">
        <v>0</v>
      </c>
      <c r="AN4320" s="8">
        <v>0</v>
      </c>
      <c r="AO4320" s="8">
        <v>0</v>
      </c>
      <c r="AP4320" s="8">
        <v>0</v>
      </c>
      <c r="AQ4320" s="8">
        <v>0</v>
      </c>
      <c r="AR4320" s="8">
        <v>0</v>
      </c>
      <c r="AS4320" s="8">
        <v>0</v>
      </c>
      <c r="AT4320" s="8">
        <v>0</v>
      </c>
      <c r="AU4320" s="8">
        <v>0</v>
      </c>
      <c r="AV4320" s="8">
        <v>0</v>
      </c>
      <c r="AW4320" s="8">
        <v>0</v>
      </c>
      <c r="AX4320" s="8">
        <v>0</v>
      </c>
      <c r="AY4320" s="30"/>
      <c r="AZ4320" s="33">
        <v>75</v>
      </c>
      <c r="BA4320" s="33">
        <v>0</v>
      </c>
      <c r="BB4320" s="33">
        <v>0</v>
      </c>
      <c r="BC4320" s="33">
        <v>0</v>
      </c>
      <c r="BD4320" s="33">
        <v>0</v>
      </c>
    </row>
    <row r="4321" spans="1:56" x14ac:dyDescent="0.25">
      <c r="A4321" s="51" t="s">
        <v>6683</v>
      </c>
      <c r="B4321" s="33" t="str">
        <f>CONCATENATE(G4321,"-",H4321,"-",I4321)</f>
        <v>999923201-Youth--35kg</v>
      </c>
      <c r="C4321" s="36" t="s">
        <v>300</v>
      </c>
      <c r="D4321" s="36" t="s">
        <v>1737</v>
      </c>
      <c r="E4321" s="36" t="s">
        <v>11</v>
      </c>
      <c r="F4321" s="36" t="s">
        <v>12</v>
      </c>
      <c r="G4321" s="34">
        <v>999923201</v>
      </c>
      <c r="H4321" s="34" t="s">
        <v>1530</v>
      </c>
      <c r="I4321" s="51" t="s">
        <v>4773</v>
      </c>
      <c r="J4321" s="8">
        <f>(M4321-K4321)+W4321</f>
        <v>73</v>
      </c>
      <c r="K4321" s="8">
        <f>M4321/2</f>
        <v>73</v>
      </c>
      <c r="L4321" s="9"/>
      <c r="M4321" s="8">
        <f>SUM(N4321,O4321,P4321,Q4321,S4321,T4321,U4321)</f>
        <v>146</v>
      </c>
      <c r="N4321" s="8">
        <f>SUM(AX4321)</f>
        <v>0</v>
      </c>
      <c r="O4321" s="8">
        <v>0</v>
      </c>
      <c r="P4321" s="8">
        <f>SUM(AO4321,AW4321)</f>
        <v>0</v>
      </c>
      <c r="Q4321" s="8">
        <f>SUM(AK4321,AL4321,AM4321,AN4321,AP4321,AQ4321,AR4321,AO4321)</f>
        <v>45</v>
      </c>
      <c r="R4321" s="8">
        <f>COUNTIF(AK4321:AR4321, "&gt;0")</f>
        <v>1</v>
      </c>
      <c r="S4321" s="8">
        <f>SUM(AS4321,AT4321)</f>
        <v>0</v>
      </c>
      <c r="T4321" s="8">
        <f>SUM(AU4321)</f>
        <v>101</v>
      </c>
      <c r="U4321" s="8">
        <f>SUM(AV4321)</f>
        <v>0</v>
      </c>
      <c r="V4321" s="9"/>
      <c r="W4321" s="8">
        <f>(X4321+AD4321)</f>
        <v>0</v>
      </c>
      <c r="X4321" s="8">
        <f>SUM(Y4321:AB4321)</f>
        <v>0</v>
      </c>
      <c r="Y4321" s="8">
        <v>0</v>
      </c>
      <c r="Z4321" s="8">
        <f>0</f>
        <v>0</v>
      </c>
      <c r="AA4321" s="8">
        <f>SUM(AZ4321,BB4321)</f>
        <v>0</v>
      </c>
      <c r="AB4321" s="8">
        <f>SUM(BC4321,BD4321)</f>
        <v>0</v>
      </c>
      <c r="AC4321" s="8">
        <f>COUNTIF(BC4321:BD4321,"&gt;0")</f>
        <v>0</v>
      </c>
      <c r="AD4321" s="8">
        <f>SUM(AE4321:AI4321)</f>
        <v>0</v>
      </c>
      <c r="AE4321" s="8">
        <v>0</v>
      </c>
      <c r="AF4321" s="8">
        <v>0</v>
      </c>
      <c r="AG4321" s="8">
        <v>0</v>
      </c>
      <c r="AH4321" s="8">
        <v>0</v>
      </c>
      <c r="AI4321" s="8">
        <f>SUM(BA4321)</f>
        <v>0</v>
      </c>
      <c r="AJ4321" s="9"/>
      <c r="AK4321" s="8">
        <v>0</v>
      </c>
      <c r="AL4321" s="8">
        <v>45</v>
      </c>
      <c r="AM4321" s="8">
        <v>0</v>
      </c>
      <c r="AN4321" s="8">
        <v>0</v>
      </c>
      <c r="AO4321" s="8">
        <v>0</v>
      </c>
      <c r="AP4321" s="8">
        <v>0</v>
      </c>
      <c r="AQ4321" s="8">
        <v>0</v>
      </c>
      <c r="AR4321" s="8">
        <v>0</v>
      </c>
      <c r="AS4321" s="8">
        <v>0</v>
      </c>
      <c r="AT4321" s="8">
        <v>0</v>
      </c>
      <c r="AU4321" s="15">
        <v>101</v>
      </c>
      <c r="AV4321" s="15">
        <v>0</v>
      </c>
      <c r="AW4321" s="15">
        <v>0</v>
      </c>
      <c r="AX4321" s="15">
        <v>0</v>
      </c>
      <c r="AY4321" s="29"/>
      <c r="AZ4321" s="33">
        <v>0</v>
      </c>
      <c r="BA4321" s="33">
        <v>0</v>
      </c>
      <c r="BB4321" s="33">
        <v>0</v>
      </c>
      <c r="BC4321" s="33">
        <v>0</v>
      </c>
      <c r="BD4321" s="33">
        <v>0</v>
      </c>
    </row>
    <row r="4322" spans="1:56" x14ac:dyDescent="0.25">
      <c r="A4322" s="51" t="s">
        <v>6686</v>
      </c>
      <c r="B4322" s="33" t="str">
        <f>CONCATENATE(G4322,"-",H4322,"-",I4322)</f>
        <v>999932465-Youth--35kg</v>
      </c>
      <c r="C4322" s="33" t="s">
        <v>3772</v>
      </c>
      <c r="D4322" s="33" t="s">
        <v>3773</v>
      </c>
      <c r="E4322" s="33" t="s">
        <v>11</v>
      </c>
      <c r="F4322" s="33" t="s">
        <v>12</v>
      </c>
      <c r="G4322" s="33">
        <v>999932465</v>
      </c>
      <c r="H4322" s="34" t="s">
        <v>1530</v>
      </c>
      <c r="I4322" s="51" t="s">
        <v>4773</v>
      </c>
      <c r="J4322" s="8">
        <f>(M4322-K4322)+W4322</f>
        <v>68</v>
      </c>
      <c r="K4322" s="8">
        <f>M4322/2</f>
        <v>68</v>
      </c>
      <c r="L4322" s="16"/>
      <c r="M4322" s="8">
        <f>SUM(N4322,O4322,P4322,Q4322,S4322,T4322,U4322)</f>
        <v>136</v>
      </c>
      <c r="N4322" s="8">
        <f>SUM(AX4322)</f>
        <v>0</v>
      </c>
      <c r="O4322" s="8">
        <v>0</v>
      </c>
      <c r="P4322" s="8">
        <f>SUM(AO4322,AW4322)</f>
        <v>0</v>
      </c>
      <c r="Q4322" s="8">
        <f>SUM(AK4322,AL4322,AM4322,AN4322,AP4322,AQ4322,AR4322,AO4322)</f>
        <v>0</v>
      </c>
      <c r="R4322" s="8">
        <f>COUNTIF(AK4322:AR4322, "&gt;0")</f>
        <v>0</v>
      </c>
      <c r="S4322" s="8">
        <f>SUM(AS4322,AT4322)</f>
        <v>60</v>
      </c>
      <c r="T4322" s="8">
        <f>SUM(AU4322)</f>
        <v>76</v>
      </c>
      <c r="U4322" s="8">
        <f>SUM(AV4322)</f>
        <v>0</v>
      </c>
      <c r="V4322" s="16"/>
      <c r="W4322" s="8">
        <f>(X4322+AD4322)</f>
        <v>0</v>
      </c>
      <c r="X4322" s="8">
        <f>SUM(Y4322:AB4322)</f>
        <v>0</v>
      </c>
      <c r="Y4322" s="8">
        <v>0</v>
      </c>
      <c r="Z4322" s="8">
        <f>0</f>
        <v>0</v>
      </c>
      <c r="AA4322" s="8">
        <f>SUM(AZ4322,BB4322)</f>
        <v>0</v>
      </c>
      <c r="AB4322" s="8">
        <f>SUM(BC4322,BD4322)</f>
        <v>0</v>
      </c>
      <c r="AC4322" s="8">
        <f>COUNTIF(BC4322:BD4322,"&gt;0")</f>
        <v>0</v>
      </c>
      <c r="AD4322" s="8">
        <f>SUM(AE4322:AI4322)</f>
        <v>0</v>
      </c>
      <c r="AE4322" s="8">
        <v>0</v>
      </c>
      <c r="AF4322" s="8">
        <v>0</v>
      </c>
      <c r="AG4322" s="8">
        <v>0</v>
      </c>
      <c r="AH4322" s="8">
        <v>0</v>
      </c>
      <c r="AI4322" s="8">
        <f>SUM(BA4322)</f>
        <v>0</v>
      </c>
      <c r="AJ4322" s="16"/>
      <c r="AK4322" s="8">
        <v>0</v>
      </c>
      <c r="AL4322" s="8">
        <v>0</v>
      </c>
      <c r="AM4322" s="8">
        <v>0</v>
      </c>
      <c r="AN4322" s="8">
        <v>0</v>
      </c>
      <c r="AO4322" s="8">
        <v>0</v>
      </c>
      <c r="AP4322" s="8">
        <v>0</v>
      </c>
      <c r="AQ4322" s="8">
        <v>0</v>
      </c>
      <c r="AR4322" s="8">
        <v>0</v>
      </c>
      <c r="AS4322" s="8">
        <v>60</v>
      </c>
      <c r="AT4322" s="8">
        <v>0</v>
      </c>
      <c r="AU4322" s="15">
        <v>76</v>
      </c>
      <c r="AV4322" s="15">
        <v>0</v>
      </c>
      <c r="AW4322" s="15">
        <v>0</v>
      </c>
      <c r="AX4322" s="15">
        <v>0</v>
      </c>
      <c r="AY4322" s="29"/>
      <c r="AZ4322" s="33">
        <v>0</v>
      </c>
      <c r="BA4322" s="33">
        <v>0</v>
      </c>
      <c r="BB4322" s="33">
        <v>0</v>
      </c>
      <c r="BC4322" s="33">
        <v>0</v>
      </c>
      <c r="BD4322" s="33">
        <v>0</v>
      </c>
    </row>
    <row r="4323" spans="1:56" x14ac:dyDescent="0.25">
      <c r="A4323" s="51" t="s">
        <v>9494</v>
      </c>
      <c r="B4323" s="33" t="str">
        <f>CONCATENATE(G4323,"-",H4323,"-",I4323)</f>
        <v>999933986-Youth--35kg</v>
      </c>
      <c r="C4323" s="46" t="s">
        <v>85</v>
      </c>
      <c r="D4323" s="46" t="s">
        <v>86</v>
      </c>
      <c r="E4323" s="46" t="s">
        <v>11</v>
      </c>
      <c r="F4323" s="45" t="s">
        <v>12</v>
      </c>
      <c r="G4323" s="46">
        <v>999933986</v>
      </c>
      <c r="H4323" s="46" t="s">
        <v>1530</v>
      </c>
      <c r="I4323" s="46" t="s">
        <v>4773</v>
      </c>
      <c r="J4323" s="8">
        <f>(M4323-K4323)+W4323</f>
        <v>68</v>
      </c>
      <c r="K4323" s="8">
        <f>M4323/2</f>
        <v>0</v>
      </c>
      <c r="L4323" s="9"/>
      <c r="M4323" s="8">
        <f>SUM(N4323,O4323,P4323,Q4323,S4323,T4323,U4323)</f>
        <v>0</v>
      </c>
      <c r="N4323" s="8">
        <f>SUM(AX4323)</f>
        <v>0</v>
      </c>
      <c r="O4323" s="8">
        <v>0</v>
      </c>
      <c r="P4323" s="8">
        <f>SUM(AO4323,AW4323)</f>
        <v>0</v>
      </c>
      <c r="Q4323" s="8">
        <f>SUM(AK4323,AL4323,AM4323,AN4323,AP4323,AQ4323,AR4323,AO4323)</f>
        <v>0</v>
      </c>
      <c r="R4323" s="8">
        <f>COUNTIF(AK4323:AR4323, "&gt;0")</f>
        <v>0</v>
      </c>
      <c r="S4323" s="8">
        <f>SUM(AS4323,AT4323)</f>
        <v>0</v>
      </c>
      <c r="T4323" s="8">
        <f>SUM(AU4323)</f>
        <v>0</v>
      </c>
      <c r="U4323" s="8">
        <f>SUM(AV4323)</f>
        <v>0</v>
      </c>
      <c r="V4323" s="9"/>
      <c r="W4323" s="8">
        <f>(X4323+AD4323)</f>
        <v>68</v>
      </c>
      <c r="X4323" s="8">
        <f>SUM(Y4323:AB4323)</f>
        <v>68</v>
      </c>
      <c r="Y4323" s="8">
        <v>0</v>
      </c>
      <c r="Z4323" s="8">
        <f>0</f>
        <v>0</v>
      </c>
      <c r="AA4323" s="8">
        <f>SUM(AZ4323,BB4323)</f>
        <v>0</v>
      </c>
      <c r="AB4323" s="8">
        <f>SUM(BC4323,BD4323)</f>
        <v>68</v>
      </c>
      <c r="AC4323" s="8">
        <f>COUNTIF(BC4323:BD4323,"&gt;0")</f>
        <v>1</v>
      </c>
      <c r="AD4323" s="8">
        <f>SUM(AE4323:AI4323)</f>
        <v>0</v>
      </c>
      <c r="AE4323" s="8">
        <v>0</v>
      </c>
      <c r="AF4323" s="8">
        <v>0</v>
      </c>
      <c r="AG4323" s="8">
        <v>0</v>
      </c>
      <c r="AH4323" s="8">
        <v>0</v>
      </c>
      <c r="AI4323" s="8">
        <f>SUM(BA4323)</f>
        <v>0</v>
      </c>
      <c r="AJ4323" s="9"/>
      <c r="AK4323" s="8">
        <v>0</v>
      </c>
      <c r="AL4323" s="8">
        <v>0</v>
      </c>
      <c r="AM4323" s="8">
        <v>0</v>
      </c>
      <c r="AN4323" s="8">
        <v>0</v>
      </c>
      <c r="AO4323" s="8">
        <v>0</v>
      </c>
      <c r="AP4323" s="8">
        <v>0</v>
      </c>
      <c r="AQ4323" s="8">
        <v>0</v>
      </c>
      <c r="AR4323" s="8">
        <v>0</v>
      </c>
      <c r="AS4323" s="8">
        <v>0</v>
      </c>
      <c r="AT4323" s="8">
        <v>0</v>
      </c>
      <c r="AU4323" s="8">
        <v>0</v>
      </c>
      <c r="AV4323" s="8">
        <v>0</v>
      </c>
      <c r="AW4323" s="8">
        <v>0</v>
      </c>
      <c r="AX4323" s="8">
        <v>0</v>
      </c>
      <c r="AY4323" s="30"/>
      <c r="AZ4323" s="33">
        <v>0</v>
      </c>
      <c r="BA4323" s="33">
        <v>0</v>
      </c>
      <c r="BB4323" s="33">
        <v>0</v>
      </c>
      <c r="BC4323" s="33">
        <v>68</v>
      </c>
      <c r="BD4323" s="33">
        <v>0</v>
      </c>
    </row>
    <row r="4324" spans="1:56" x14ac:dyDescent="0.25">
      <c r="A4324" s="51" t="s">
        <v>5063</v>
      </c>
      <c r="B4324" s="33" t="str">
        <f>CONCATENATE(G4324,"-",H4324,"-",I4324)</f>
        <v>999923569-Youth--35kg</v>
      </c>
      <c r="C4324" s="45" t="s">
        <v>622</v>
      </c>
      <c r="D4324" s="45" t="s">
        <v>1917</v>
      </c>
      <c r="E4324" s="45" t="s">
        <v>11</v>
      </c>
      <c r="F4324" s="45" t="s">
        <v>12</v>
      </c>
      <c r="G4324" s="45">
        <v>999923569</v>
      </c>
      <c r="H4324" s="45" t="s">
        <v>1530</v>
      </c>
      <c r="I4324" s="45" t="s">
        <v>4773</v>
      </c>
      <c r="J4324" s="8">
        <f>(M4324-K4324)+W4324</f>
        <v>65.400000000000006</v>
      </c>
      <c r="K4324" s="8">
        <f>M4324/2</f>
        <v>23.4</v>
      </c>
      <c r="L4324" s="9"/>
      <c r="M4324" s="8">
        <f>SUM(N4324,O4324,P4324,Q4324,S4324,T4324,U4324)</f>
        <v>46.8</v>
      </c>
      <c r="N4324" s="8">
        <f>SUM(AX4324)</f>
        <v>0</v>
      </c>
      <c r="O4324" s="8">
        <v>0</v>
      </c>
      <c r="P4324" s="8">
        <f>SUM(AO4324,AW4324)</f>
        <v>0</v>
      </c>
      <c r="Q4324" s="8">
        <f>SUM(AK4324,AL4324,AM4324,AN4324,AP4324,AQ4324,AR4324,AO4324)</f>
        <v>0</v>
      </c>
      <c r="R4324" s="8">
        <f>COUNTIF(AK4324:AR4324, "&gt;0")</f>
        <v>0</v>
      </c>
      <c r="S4324" s="8">
        <f>SUM(AS4324,AT4324)</f>
        <v>24</v>
      </c>
      <c r="T4324" s="8">
        <f>SUM(AU4324)</f>
        <v>22.8</v>
      </c>
      <c r="U4324" s="8">
        <f>SUM(AV4324)</f>
        <v>0</v>
      </c>
      <c r="V4324" s="9"/>
      <c r="W4324" s="8">
        <f>(X4324+AD4324)</f>
        <v>42</v>
      </c>
      <c r="X4324" s="8">
        <f>SUM(Y4324:AB4324)</f>
        <v>42</v>
      </c>
      <c r="Y4324" s="8">
        <v>0</v>
      </c>
      <c r="Z4324" s="8">
        <f>0</f>
        <v>0</v>
      </c>
      <c r="AA4324" s="8">
        <f>SUM(AZ4324,BB4324)</f>
        <v>42</v>
      </c>
      <c r="AB4324" s="8">
        <f>SUM(BC4324,BD4324)</f>
        <v>0</v>
      </c>
      <c r="AC4324" s="8">
        <f>COUNTIF(BC4324:BD4324,"&gt;0")</f>
        <v>0</v>
      </c>
      <c r="AD4324" s="8">
        <f>SUM(AE4324:AI4324)</f>
        <v>0</v>
      </c>
      <c r="AE4324" s="8">
        <v>0</v>
      </c>
      <c r="AF4324" s="8">
        <v>0</v>
      </c>
      <c r="AG4324" s="8">
        <v>0</v>
      </c>
      <c r="AH4324" s="8">
        <v>0</v>
      </c>
      <c r="AI4324" s="8">
        <f>SUM(BA4324)</f>
        <v>0</v>
      </c>
      <c r="AJ4324" s="9"/>
      <c r="AK4324" s="8">
        <v>0</v>
      </c>
      <c r="AL4324" s="8">
        <v>0</v>
      </c>
      <c r="AM4324" s="8">
        <v>0</v>
      </c>
      <c r="AN4324" s="8">
        <v>0</v>
      </c>
      <c r="AO4324" s="8">
        <v>0</v>
      </c>
      <c r="AP4324" s="8">
        <v>0</v>
      </c>
      <c r="AQ4324" s="8">
        <v>0</v>
      </c>
      <c r="AR4324" s="8">
        <v>0</v>
      </c>
      <c r="AS4324" s="8">
        <v>0</v>
      </c>
      <c r="AT4324" s="8">
        <v>24</v>
      </c>
      <c r="AU4324" s="8">
        <v>22.8</v>
      </c>
      <c r="AV4324" s="8">
        <v>0</v>
      </c>
      <c r="AW4324" s="8">
        <v>0</v>
      </c>
      <c r="AX4324" s="8">
        <v>0</v>
      </c>
      <c r="AY4324" s="30"/>
      <c r="AZ4324" s="33">
        <v>42</v>
      </c>
      <c r="BA4324" s="33">
        <v>0</v>
      </c>
      <c r="BB4324" s="33">
        <v>0</v>
      </c>
      <c r="BC4324" s="33">
        <v>0</v>
      </c>
      <c r="BD4324" s="33">
        <v>0</v>
      </c>
    </row>
    <row r="4325" spans="1:56" x14ac:dyDescent="0.25">
      <c r="A4325" s="51" t="s">
        <v>6689</v>
      </c>
      <c r="B4325" s="33" t="str">
        <f>CONCATENATE(G4325,"-",H4325,"-",I4325)</f>
        <v>999932340-Youth--35kg</v>
      </c>
      <c r="C4325" s="33" t="s">
        <v>3771</v>
      </c>
      <c r="D4325" s="33" t="s">
        <v>3736</v>
      </c>
      <c r="E4325" s="33" t="s">
        <v>11</v>
      </c>
      <c r="F4325" s="33" t="s">
        <v>12</v>
      </c>
      <c r="G4325" s="33">
        <v>999932340</v>
      </c>
      <c r="H4325" s="34" t="s">
        <v>1530</v>
      </c>
      <c r="I4325" s="51" t="s">
        <v>4773</v>
      </c>
      <c r="J4325" s="8">
        <f>(M4325-K4325)+W4325</f>
        <v>60.5</v>
      </c>
      <c r="K4325" s="8">
        <f>M4325/2</f>
        <v>60.5</v>
      </c>
      <c r="L4325" s="16"/>
      <c r="M4325" s="8">
        <f>SUM(N4325,O4325,P4325,Q4325,S4325,T4325,U4325)</f>
        <v>121</v>
      </c>
      <c r="N4325" s="8">
        <f>SUM(AX4325)</f>
        <v>0</v>
      </c>
      <c r="O4325" s="8">
        <v>0</v>
      </c>
      <c r="P4325" s="8">
        <f>SUM(AO4325,AW4325)</f>
        <v>0</v>
      </c>
      <c r="Q4325" s="8">
        <f>SUM(AK4325,AL4325,AM4325,AN4325,AP4325,AQ4325,AR4325,AO4325)</f>
        <v>0</v>
      </c>
      <c r="R4325" s="8">
        <f>COUNTIF(AK4325:AR4325, "&gt;0")</f>
        <v>0</v>
      </c>
      <c r="S4325" s="8">
        <f>SUM(AS4325,AT4325)</f>
        <v>45</v>
      </c>
      <c r="T4325" s="8">
        <f>SUM(AU4325)</f>
        <v>76</v>
      </c>
      <c r="U4325" s="8">
        <f>SUM(AV4325)</f>
        <v>0</v>
      </c>
      <c r="V4325" s="16"/>
      <c r="W4325" s="8">
        <f>(X4325+AD4325)</f>
        <v>0</v>
      </c>
      <c r="X4325" s="8">
        <f>SUM(Y4325:AB4325)</f>
        <v>0</v>
      </c>
      <c r="Y4325" s="8">
        <v>0</v>
      </c>
      <c r="Z4325" s="8">
        <f>0</f>
        <v>0</v>
      </c>
      <c r="AA4325" s="8">
        <f>SUM(AZ4325,BB4325)</f>
        <v>0</v>
      </c>
      <c r="AB4325" s="8">
        <f>SUM(BC4325,BD4325)</f>
        <v>0</v>
      </c>
      <c r="AC4325" s="8">
        <f>COUNTIF(BC4325:BD4325,"&gt;0")</f>
        <v>0</v>
      </c>
      <c r="AD4325" s="8">
        <f>SUM(AE4325:AI4325)</f>
        <v>0</v>
      </c>
      <c r="AE4325" s="8">
        <v>0</v>
      </c>
      <c r="AF4325" s="8">
        <v>0</v>
      </c>
      <c r="AG4325" s="8">
        <v>0</v>
      </c>
      <c r="AH4325" s="8">
        <v>0</v>
      </c>
      <c r="AI4325" s="8">
        <f>SUM(BA4325)</f>
        <v>0</v>
      </c>
      <c r="AJ4325" s="16"/>
      <c r="AK4325" s="8">
        <v>0</v>
      </c>
      <c r="AL4325" s="8">
        <v>0</v>
      </c>
      <c r="AM4325" s="8">
        <v>0</v>
      </c>
      <c r="AN4325" s="8">
        <v>0</v>
      </c>
      <c r="AO4325" s="8">
        <v>0</v>
      </c>
      <c r="AP4325" s="8">
        <v>0</v>
      </c>
      <c r="AQ4325" s="8">
        <v>0</v>
      </c>
      <c r="AR4325" s="8">
        <v>0</v>
      </c>
      <c r="AS4325" s="8">
        <v>45</v>
      </c>
      <c r="AT4325" s="8">
        <v>0</v>
      </c>
      <c r="AU4325" s="15">
        <v>76</v>
      </c>
      <c r="AV4325" s="15">
        <v>0</v>
      </c>
      <c r="AW4325" s="15">
        <v>0</v>
      </c>
      <c r="AX4325" s="15">
        <v>0</v>
      </c>
      <c r="AY4325" s="29"/>
      <c r="AZ4325" s="33">
        <v>0</v>
      </c>
      <c r="BA4325" s="33">
        <v>0</v>
      </c>
      <c r="BB4325" s="33">
        <v>0</v>
      </c>
      <c r="BC4325" s="33">
        <v>0</v>
      </c>
      <c r="BD4325" s="33">
        <v>0</v>
      </c>
    </row>
    <row r="4326" spans="1:56" x14ac:dyDescent="0.25">
      <c r="A4326" s="51" t="s">
        <v>6684</v>
      </c>
      <c r="B4326" s="33" t="str">
        <f>CONCATENATE(G4326,"-",H4326,"-",I4326)</f>
        <v>999928515-Youth--35kg</v>
      </c>
      <c r="C4326" s="34" t="s">
        <v>2831</v>
      </c>
      <c r="D4326" s="34" t="s">
        <v>2832</v>
      </c>
      <c r="E4326" s="34" t="s">
        <v>11</v>
      </c>
      <c r="F4326" s="34" t="s">
        <v>12</v>
      </c>
      <c r="G4326" s="34">
        <v>999928515</v>
      </c>
      <c r="H4326" s="34" t="s">
        <v>1530</v>
      </c>
      <c r="I4326" s="51" t="s">
        <v>4773</v>
      </c>
      <c r="J4326" s="8">
        <f>(M4326-K4326)+W4326</f>
        <v>60</v>
      </c>
      <c r="K4326" s="8">
        <f>M4326/2</f>
        <v>60</v>
      </c>
      <c r="L4326" s="9"/>
      <c r="M4326" s="8">
        <f>SUM(N4326,O4326,P4326,Q4326,S4326,T4326,U4326)</f>
        <v>120</v>
      </c>
      <c r="N4326" s="8">
        <f>SUM(AX4326)</f>
        <v>0</v>
      </c>
      <c r="O4326" s="8">
        <v>0</v>
      </c>
      <c r="P4326" s="8">
        <f>SUM(AO4326,AW4326)</f>
        <v>0</v>
      </c>
      <c r="Q4326" s="8">
        <f>SUM(AK4326,AL4326,AM4326,AN4326,AP4326,AQ4326,AR4326,AO4326)</f>
        <v>0</v>
      </c>
      <c r="R4326" s="8">
        <f>COUNTIF(AK4326:AR4326, "&gt;0")</f>
        <v>0</v>
      </c>
      <c r="S4326" s="8">
        <f>SUM(AS4326,AT4326)</f>
        <v>120</v>
      </c>
      <c r="T4326" s="8">
        <f>SUM(AU4326)</f>
        <v>0</v>
      </c>
      <c r="U4326" s="8">
        <f>SUM(AV4326)</f>
        <v>0</v>
      </c>
      <c r="V4326" s="9"/>
      <c r="W4326" s="8">
        <f>(X4326+AD4326)</f>
        <v>0</v>
      </c>
      <c r="X4326" s="8">
        <f>SUM(Y4326:AB4326)</f>
        <v>0</v>
      </c>
      <c r="Y4326" s="8">
        <v>0</v>
      </c>
      <c r="Z4326" s="8">
        <f>0</f>
        <v>0</v>
      </c>
      <c r="AA4326" s="8">
        <f>SUM(AZ4326,BB4326)</f>
        <v>0</v>
      </c>
      <c r="AB4326" s="8">
        <f>SUM(BC4326,BD4326)</f>
        <v>0</v>
      </c>
      <c r="AC4326" s="8">
        <f>COUNTIF(BC4326:BD4326,"&gt;0")</f>
        <v>0</v>
      </c>
      <c r="AD4326" s="8">
        <f>SUM(AE4326:AI4326)</f>
        <v>0</v>
      </c>
      <c r="AE4326" s="8">
        <v>0</v>
      </c>
      <c r="AF4326" s="8">
        <v>0</v>
      </c>
      <c r="AG4326" s="8">
        <v>0</v>
      </c>
      <c r="AH4326" s="8">
        <v>0</v>
      </c>
      <c r="AI4326" s="8">
        <f>SUM(BA4326)</f>
        <v>0</v>
      </c>
      <c r="AJ4326" s="9"/>
      <c r="AK4326" s="8">
        <v>0</v>
      </c>
      <c r="AL4326" s="8">
        <v>0</v>
      </c>
      <c r="AM4326" s="8">
        <v>0</v>
      </c>
      <c r="AN4326" s="8">
        <v>0</v>
      </c>
      <c r="AO4326" s="8">
        <v>0</v>
      </c>
      <c r="AP4326" s="8">
        <v>0</v>
      </c>
      <c r="AQ4326" s="8">
        <v>0</v>
      </c>
      <c r="AR4326" s="8">
        <v>0</v>
      </c>
      <c r="AS4326" s="8">
        <v>0</v>
      </c>
      <c r="AT4326" s="8">
        <v>120</v>
      </c>
      <c r="AU4326" s="15">
        <v>0</v>
      </c>
      <c r="AV4326" s="15">
        <v>0</v>
      </c>
      <c r="AW4326" s="15">
        <v>0</v>
      </c>
      <c r="AX4326" s="15">
        <v>0</v>
      </c>
      <c r="AY4326" s="29"/>
      <c r="AZ4326" s="33">
        <v>0</v>
      </c>
      <c r="BA4326" s="33">
        <v>0</v>
      </c>
      <c r="BB4326" s="33">
        <v>0</v>
      </c>
      <c r="BC4326" s="33">
        <v>0</v>
      </c>
      <c r="BD4326" s="33">
        <v>0</v>
      </c>
    </row>
    <row r="4327" spans="1:56" x14ac:dyDescent="0.25">
      <c r="A4327" s="51" t="s">
        <v>9493</v>
      </c>
      <c r="B4327" s="33" t="str">
        <f>CONCATENATE(G4327,"-",H4327,"-",I4327)</f>
        <v>999921135-Youth--35kg</v>
      </c>
      <c r="C4327" s="46" t="s">
        <v>1926</v>
      </c>
      <c r="D4327" s="46" t="s">
        <v>2665</v>
      </c>
      <c r="E4327" s="46" t="s">
        <v>11</v>
      </c>
      <c r="F4327" s="45" t="s">
        <v>12</v>
      </c>
      <c r="G4327" s="46">
        <v>999921135</v>
      </c>
      <c r="H4327" s="46" t="s">
        <v>1530</v>
      </c>
      <c r="I4327" s="46" t="s">
        <v>4773</v>
      </c>
      <c r="J4327" s="8">
        <f>(M4327-K4327)+W4327</f>
        <v>51</v>
      </c>
      <c r="K4327" s="8">
        <f>M4327/2</f>
        <v>0</v>
      </c>
      <c r="L4327" s="9"/>
      <c r="M4327" s="8">
        <f>SUM(N4327,O4327,P4327,Q4327,S4327,T4327,U4327)</f>
        <v>0</v>
      </c>
      <c r="N4327" s="8">
        <f>SUM(AX4327)</f>
        <v>0</v>
      </c>
      <c r="O4327" s="8">
        <v>0</v>
      </c>
      <c r="P4327" s="8">
        <f>SUM(AO4327,AW4327)</f>
        <v>0</v>
      </c>
      <c r="Q4327" s="8">
        <f>SUM(AK4327,AL4327,AM4327,AN4327,AP4327,AQ4327,AR4327,AO4327)</f>
        <v>0</v>
      </c>
      <c r="R4327" s="8">
        <f>COUNTIF(AK4327:AR4327, "&gt;0")</f>
        <v>0</v>
      </c>
      <c r="S4327" s="8">
        <f>SUM(AS4327,AT4327)</f>
        <v>0</v>
      </c>
      <c r="T4327" s="8">
        <f>SUM(AU4327)</f>
        <v>0</v>
      </c>
      <c r="U4327" s="8">
        <f>SUM(AV4327)</f>
        <v>0</v>
      </c>
      <c r="V4327" s="9"/>
      <c r="W4327" s="8">
        <f>(X4327+AD4327)</f>
        <v>51</v>
      </c>
      <c r="X4327" s="8">
        <f>SUM(Y4327:AB4327)</f>
        <v>51</v>
      </c>
      <c r="Y4327" s="8">
        <v>0</v>
      </c>
      <c r="Z4327" s="8">
        <f>0</f>
        <v>0</v>
      </c>
      <c r="AA4327" s="8">
        <f>SUM(AZ4327,BB4327)</f>
        <v>0</v>
      </c>
      <c r="AB4327" s="8">
        <f>SUM(BC4327,BD4327)</f>
        <v>51</v>
      </c>
      <c r="AC4327" s="8">
        <f>COUNTIF(BC4327:BD4327,"&gt;0")</f>
        <v>1</v>
      </c>
      <c r="AD4327" s="8">
        <f>SUM(AE4327:AI4327)</f>
        <v>0</v>
      </c>
      <c r="AE4327" s="8">
        <v>0</v>
      </c>
      <c r="AF4327" s="8">
        <v>0</v>
      </c>
      <c r="AG4327" s="8">
        <v>0</v>
      </c>
      <c r="AH4327" s="8">
        <v>0</v>
      </c>
      <c r="AI4327" s="8">
        <f>SUM(BA4327)</f>
        <v>0</v>
      </c>
      <c r="AJ4327" s="9"/>
      <c r="AK4327" s="8">
        <v>0</v>
      </c>
      <c r="AL4327" s="8">
        <v>0</v>
      </c>
      <c r="AM4327" s="8">
        <v>0</v>
      </c>
      <c r="AN4327" s="8">
        <v>0</v>
      </c>
      <c r="AO4327" s="8">
        <v>0</v>
      </c>
      <c r="AP4327" s="8">
        <v>0</v>
      </c>
      <c r="AQ4327" s="8">
        <v>0</v>
      </c>
      <c r="AR4327" s="8">
        <v>0</v>
      </c>
      <c r="AS4327" s="8">
        <v>0</v>
      </c>
      <c r="AT4327" s="8">
        <v>0</v>
      </c>
      <c r="AU4327" s="8">
        <v>0</v>
      </c>
      <c r="AV4327" s="8">
        <v>0</v>
      </c>
      <c r="AW4327" s="8">
        <v>0</v>
      </c>
      <c r="AX4327" s="8">
        <v>0</v>
      </c>
      <c r="AY4327" s="30"/>
      <c r="AZ4327" s="33">
        <v>0</v>
      </c>
      <c r="BA4327" s="33">
        <v>0</v>
      </c>
      <c r="BB4327" s="33">
        <v>0</v>
      </c>
      <c r="BC4327" s="33">
        <v>51</v>
      </c>
      <c r="BD4327" s="33">
        <v>0</v>
      </c>
    </row>
    <row r="4328" spans="1:56" x14ac:dyDescent="0.25">
      <c r="A4328" s="51" t="s">
        <v>6685</v>
      </c>
      <c r="B4328" s="33" t="str">
        <f>CONCATENATE(G4328,"-",H4328,"-",I4328)</f>
        <v>999921755-Youth--35kg</v>
      </c>
      <c r="C4328" s="34" t="s">
        <v>332</v>
      </c>
      <c r="D4328" s="34" t="s">
        <v>2661</v>
      </c>
      <c r="E4328" s="34" t="s">
        <v>11</v>
      </c>
      <c r="F4328" s="34" t="s">
        <v>12</v>
      </c>
      <c r="G4328" s="34">
        <v>999921755</v>
      </c>
      <c r="H4328" s="34" t="s">
        <v>1530</v>
      </c>
      <c r="I4328" s="51" t="s">
        <v>4773</v>
      </c>
      <c r="J4328" s="8">
        <f>(M4328-K4328)+W4328</f>
        <v>50.5</v>
      </c>
      <c r="K4328" s="8">
        <f>M4328/2</f>
        <v>50.5</v>
      </c>
      <c r="L4328" s="9"/>
      <c r="M4328" s="8">
        <f>SUM(N4328,O4328,P4328,Q4328,S4328,T4328,U4328)</f>
        <v>101</v>
      </c>
      <c r="N4328" s="8">
        <f>SUM(AX4328)</f>
        <v>0</v>
      </c>
      <c r="O4328" s="8">
        <v>0</v>
      </c>
      <c r="P4328" s="8">
        <f>SUM(AO4328,AW4328)</f>
        <v>0</v>
      </c>
      <c r="Q4328" s="8">
        <f>SUM(AK4328,AL4328,AM4328,AN4328,AP4328,AQ4328,AR4328,AO4328)</f>
        <v>0</v>
      </c>
      <c r="R4328" s="8">
        <f>COUNTIF(AK4328:AR4328, "&gt;0")</f>
        <v>0</v>
      </c>
      <c r="S4328" s="8">
        <f>SUM(AS4328,AT4328)</f>
        <v>0</v>
      </c>
      <c r="T4328" s="8">
        <f>SUM(AU4328)</f>
        <v>101</v>
      </c>
      <c r="U4328" s="8">
        <f>SUM(AV4328)</f>
        <v>0</v>
      </c>
      <c r="V4328" s="9"/>
      <c r="W4328" s="8">
        <f>(X4328+AD4328)</f>
        <v>0</v>
      </c>
      <c r="X4328" s="8">
        <f>SUM(Y4328:AB4328)</f>
        <v>0</v>
      </c>
      <c r="Y4328" s="8">
        <v>0</v>
      </c>
      <c r="Z4328" s="8">
        <f>0</f>
        <v>0</v>
      </c>
      <c r="AA4328" s="8">
        <f>SUM(AZ4328,BB4328)</f>
        <v>0</v>
      </c>
      <c r="AB4328" s="8">
        <f>SUM(BC4328,BD4328)</f>
        <v>0</v>
      </c>
      <c r="AC4328" s="8">
        <f>COUNTIF(BC4328:BD4328,"&gt;0")</f>
        <v>0</v>
      </c>
      <c r="AD4328" s="8">
        <f>SUM(AE4328:AI4328)</f>
        <v>0</v>
      </c>
      <c r="AE4328" s="8">
        <v>0</v>
      </c>
      <c r="AF4328" s="8">
        <v>0</v>
      </c>
      <c r="AG4328" s="8">
        <v>0</v>
      </c>
      <c r="AH4328" s="8">
        <v>0</v>
      </c>
      <c r="AI4328" s="8">
        <f>SUM(BA4328)</f>
        <v>0</v>
      </c>
      <c r="AJ4328" s="9"/>
      <c r="AK4328" s="8">
        <v>0</v>
      </c>
      <c r="AL4328" s="8">
        <v>0</v>
      </c>
      <c r="AM4328" s="8">
        <v>0</v>
      </c>
      <c r="AN4328" s="8">
        <v>0</v>
      </c>
      <c r="AO4328" s="8">
        <v>0</v>
      </c>
      <c r="AP4328" s="8">
        <v>0</v>
      </c>
      <c r="AQ4328" s="8">
        <v>0</v>
      </c>
      <c r="AR4328" s="8">
        <v>0</v>
      </c>
      <c r="AS4328" s="8">
        <v>0</v>
      </c>
      <c r="AT4328" s="8">
        <v>0</v>
      </c>
      <c r="AU4328" s="15">
        <v>101</v>
      </c>
      <c r="AV4328" s="15">
        <v>0</v>
      </c>
      <c r="AW4328" s="15">
        <v>0</v>
      </c>
      <c r="AX4328" s="15">
        <v>0</v>
      </c>
      <c r="AY4328" s="29"/>
      <c r="AZ4328" s="33">
        <v>0</v>
      </c>
      <c r="BA4328" s="33">
        <v>0</v>
      </c>
      <c r="BB4328" s="33">
        <v>0</v>
      </c>
      <c r="BC4328" s="33">
        <v>0</v>
      </c>
      <c r="BD4328" s="33">
        <v>0</v>
      </c>
    </row>
    <row r="4329" spans="1:56" x14ac:dyDescent="0.25">
      <c r="A4329" s="51" t="s">
        <v>9155</v>
      </c>
      <c r="B4329" s="33" t="str">
        <f>CONCATENATE(G4329,"-",H4329,"-",I4329)</f>
        <v>999925674-Youth--35kg</v>
      </c>
      <c r="C4329" s="33" t="s">
        <v>194</v>
      </c>
      <c r="D4329" s="33" t="s">
        <v>86</v>
      </c>
      <c r="E4329" s="33" t="s">
        <v>11</v>
      </c>
      <c r="F4329" s="33" t="s">
        <v>12</v>
      </c>
      <c r="G4329" s="33">
        <v>999925674</v>
      </c>
      <c r="H4329" s="33" t="s">
        <v>1530</v>
      </c>
      <c r="I4329" s="51" t="s">
        <v>4773</v>
      </c>
      <c r="J4329" s="8">
        <f>(M4329-K4329)+W4329</f>
        <v>48.9</v>
      </c>
      <c r="K4329" s="8">
        <f>M4329/2</f>
        <v>11.4</v>
      </c>
      <c r="L4329" s="9"/>
      <c r="M4329" s="8">
        <f>SUM(N4329,O4329,P4329,Q4329,S4329,T4329,U4329)</f>
        <v>22.8</v>
      </c>
      <c r="N4329" s="8">
        <f>SUM(AX4329)</f>
        <v>0</v>
      </c>
      <c r="O4329" s="8">
        <v>0</v>
      </c>
      <c r="P4329" s="8">
        <f>SUM(AO4329,AW4329)</f>
        <v>0</v>
      </c>
      <c r="Q4329" s="8">
        <f>SUM(AK4329,AL4329,AM4329,AN4329,AP4329,AQ4329,AR4329,AO4329)</f>
        <v>0</v>
      </c>
      <c r="R4329" s="8">
        <f>COUNTIF(AK4329:AR4329, "&gt;0")</f>
        <v>0</v>
      </c>
      <c r="S4329" s="8">
        <f>SUM(AS4329,AT4329)</f>
        <v>0</v>
      </c>
      <c r="T4329" s="8">
        <f>SUM(AU4329)</f>
        <v>22.8</v>
      </c>
      <c r="U4329" s="8">
        <f>SUM(AV4329)</f>
        <v>0</v>
      </c>
      <c r="V4329" s="9"/>
      <c r="W4329" s="8">
        <f>(X4329+AD4329)</f>
        <v>37.5</v>
      </c>
      <c r="X4329" s="8">
        <f>SUM(Y4329:AB4329)</f>
        <v>37.5</v>
      </c>
      <c r="Y4329" s="8">
        <v>0</v>
      </c>
      <c r="Z4329" s="8">
        <f>0</f>
        <v>0</v>
      </c>
      <c r="AA4329" s="8">
        <f>SUM(AZ4329,BB4329)</f>
        <v>37.5</v>
      </c>
      <c r="AB4329" s="8">
        <f>SUM(BC4329,BD4329)</f>
        <v>0</v>
      </c>
      <c r="AC4329" s="8">
        <f>COUNTIF(BC4329:BD4329,"&gt;0")</f>
        <v>0</v>
      </c>
      <c r="AD4329" s="8">
        <f>SUM(AE4329:AI4329)</f>
        <v>0</v>
      </c>
      <c r="AE4329" s="8">
        <v>0</v>
      </c>
      <c r="AF4329" s="8">
        <v>0</v>
      </c>
      <c r="AG4329" s="8">
        <v>0</v>
      </c>
      <c r="AH4329" s="8">
        <v>0</v>
      </c>
      <c r="AI4329" s="8">
        <f>SUM(BA4329)</f>
        <v>0</v>
      </c>
      <c r="AJ4329" s="9"/>
      <c r="AK4329" s="8">
        <v>0</v>
      </c>
      <c r="AL4329" s="8">
        <v>0</v>
      </c>
      <c r="AM4329" s="8">
        <v>0</v>
      </c>
      <c r="AN4329" s="8">
        <v>0</v>
      </c>
      <c r="AO4329" s="8">
        <v>0</v>
      </c>
      <c r="AP4329" s="8">
        <v>0</v>
      </c>
      <c r="AQ4329" s="8">
        <v>0</v>
      </c>
      <c r="AR4329" s="8">
        <v>0</v>
      </c>
      <c r="AS4329" s="8">
        <v>0</v>
      </c>
      <c r="AT4329" s="8">
        <v>0</v>
      </c>
      <c r="AU4329" s="8">
        <v>22.8</v>
      </c>
      <c r="AV4329" s="8">
        <v>0</v>
      </c>
      <c r="AW4329" s="8">
        <v>0</v>
      </c>
      <c r="AX4329" s="8">
        <v>0</v>
      </c>
      <c r="AY4329" s="30"/>
      <c r="AZ4329" s="33">
        <v>0</v>
      </c>
      <c r="BA4329" s="33">
        <v>0</v>
      </c>
      <c r="BB4329" s="33">
        <v>37.5</v>
      </c>
      <c r="BC4329" s="33">
        <v>0</v>
      </c>
      <c r="BD4329" s="33">
        <v>0</v>
      </c>
    </row>
    <row r="4330" spans="1:56" x14ac:dyDescent="0.25">
      <c r="A4330" s="51" t="s">
        <v>6687</v>
      </c>
      <c r="B4330" s="33" t="str">
        <f>CONCATENATE(G4330,"-",H4330,"-",I4330)</f>
        <v>999927042-Youth--35kg</v>
      </c>
      <c r="C4330" s="33" t="s">
        <v>3277</v>
      </c>
      <c r="D4330" s="33" t="s">
        <v>1673</v>
      </c>
      <c r="E4330" s="33" t="s">
        <v>11</v>
      </c>
      <c r="F4330" s="33" t="s">
        <v>12</v>
      </c>
      <c r="G4330" s="33">
        <v>999927042</v>
      </c>
      <c r="H4330" s="34" t="s">
        <v>1530</v>
      </c>
      <c r="I4330" s="51" t="s">
        <v>4773</v>
      </c>
      <c r="J4330" s="8">
        <f>(M4330-K4330)+W4330</f>
        <v>45</v>
      </c>
      <c r="K4330" s="8">
        <f>M4330/2</f>
        <v>45</v>
      </c>
      <c r="L4330" s="16"/>
      <c r="M4330" s="8">
        <f>SUM(N4330,O4330,P4330,Q4330,S4330,T4330,U4330)</f>
        <v>90</v>
      </c>
      <c r="N4330" s="8">
        <f>SUM(AX4330)</f>
        <v>0</v>
      </c>
      <c r="O4330" s="8">
        <v>0</v>
      </c>
      <c r="P4330" s="8">
        <f>SUM(AO4330,AW4330)</f>
        <v>0</v>
      </c>
      <c r="Q4330" s="8">
        <f>SUM(AK4330,AL4330,AM4330,AN4330,AP4330,AQ4330,AR4330,AO4330)</f>
        <v>0</v>
      </c>
      <c r="R4330" s="8">
        <f>COUNTIF(AK4330:AR4330, "&gt;0")</f>
        <v>0</v>
      </c>
      <c r="S4330" s="8">
        <f>SUM(AS4330,AT4330)</f>
        <v>90</v>
      </c>
      <c r="T4330" s="8">
        <f>SUM(AU4330)</f>
        <v>0</v>
      </c>
      <c r="U4330" s="8">
        <f>SUM(AV4330)</f>
        <v>0</v>
      </c>
      <c r="V4330" s="16"/>
      <c r="W4330" s="8">
        <f>(X4330+AD4330)</f>
        <v>0</v>
      </c>
      <c r="X4330" s="8">
        <f>SUM(Y4330:AB4330)</f>
        <v>0</v>
      </c>
      <c r="Y4330" s="8">
        <v>0</v>
      </c>
      <c r="Z4330" s="8">
        <f>0</f>
        <v>0</v>
      </c>
      <c r="AA4330" s="8">
        <f>SUM(AZ4330,BB4330)</f>
        <v>0</v>
      </c>
      <c r="AB4330" s="8">
        <f>SUM(BC4330,BD4330)</f>
        <v>0</v>
      </c>
      <c r="AC4330" s="8">
        <f>COUNTIF(BC4330:BD4330,"&gt;0")</f>
        <v>0</v>
      </c>
      <c r="AD4330" s="8">
        <f>SUM(AE4330:AI4330)</f>
        <v>0</v>
      </c>
      <c r="AE4330" s="8">
        <v>0</v>
      </c>
      <c r="AF4330" s="8">
        <v>0</v>
      </c>
      <c r="AG4330" s="8">
        <v>0</v>
      </c>
      <c r="AH4330" s="8">
        <v>0</v>
      </c>
      <c r="AI4330" s="8">
        <f>SUM(BA4330)</f>
        <v>0</v>
      </c>
      <c r="AJ4330" s="16"/>
      <c r="AK4330" s="8">
        <v>0</v>
      </c>
      <c r="AL4330" s="8">
        <v>0</v>
      </c>
      <c r="AM4330" s="8">
        <v>0</v>
      </c>
      <c r="AN4330" s="8">
        <v>0</v>
      </c>
      <c r="AO4330" s="8">
        <v>0</v>
      </c>
      <c r="AP4330" s="8">
        <v>0</v>
      </c>
      <c r="AQ4330" s="8">
        <v>0</v>
      </c>
      <c r="AR4330" s="8">
        <v>0</v>
      </c>
      <c r="AS4330" s="8">
        <v>0</v>
      </c>
      <c r="AT4330" s="8">
        <v>90</v>
      </c>
      <c r="AU4330" s="15">
        <v>0</v>
      </c>
      <c r="AV4330" s="15">
        <v>0</v>
      </c>
      <c r="AW4330" s="15">
        <v>0</v>
      </c>
      <c r="AX4330" s="15">
        <v>0</v>
      </c>
      <c r="AY4330" s="29"/>
      <c r="AZ4330" s="33">
        <v>0</v>
      </c>
      <c r="BA4330" s="33">
        <v>0</v>
      </c>
      <c r="BB4330" s="33">
        <v>0</v>
      </c>
      <c r="BC4330" s="33">
        <v>0</v>
      </c>
      <c r="BD4330" s="33">
        <v>0</v>
      </c>
    </row>
    <row r="4331" spans="1:56" x14ac:dyDescent="0.25">
      <c r="A4331" s="51" t="s">
        <v>6681</v>
      </c>
      <c r="B4331" s="33" t="str">
        <f>CONCATENATE(G4331,"-",H4331,"-",I4331)</f>
        <v>999923728-Youth--35kg</v>
      </c>
      <c r="C4331" s="34" t="s">
        <v>311</v>
      </c>
      <c r="D4331" s="34" t="s">
        <v>1102</v>
      </c>
      <c r="E4331" s="34" t="s">
        <v>11</v>
      </c>
      <c r="F4331" s="34" t="s">
        <v>12</v>
      </c>
      <c r="G4331" s="34">
        <v>999923728</v>
      </c>
      <c r="H4331" s="34" t="s">
        <v>1530</v>
      </c>
      <c r="I4331" s="51" t="s">
        <v>4773</v>
      </c>
      <c r="J4331" s="8">
        <f>(M4331-K4331)+W4331</f>
        <v>43</v>
      </c>
      <c r="K4331" s="8"/>
      <c r="L4331" s="9"/>
      <c r="M4331" s="8">
        <f>SUM(N4331,O4331,P4331,Q4331,S4331,T4331,U4331)</f>
        <v>43</v>
      </c>
      <c r="N4331" s="8">
        <f>SUM(AX4331)</f>
        <v>0</v>
      </c>
      <c r="O4331" s="8">
        <v>0</v>
      </c>
      <c r="P4331" s="8">
        <f>SUM(AO4331,AW4331)</f>
        <v>0</v>
      </c>
      <c r="Q4331" s="8">
        <f>SUM(AK4331,AL4331,AM4331,AN4331,AP4331,AQ4331,AR4331,AO4331)</f>
        <v>0</v>
      </c>
      <c r="R4331" s="8">
        <f>COUNTIF(AK4331:AR4331, "&gt;0")</f>
        <v>0</v>
      </c>
      <c r="S4331" s="8">
        <f>SUM(AS4331,AT4331)</f>
        <v>0</v>
      </c>
      <c r="T4331" s="8">
        <f>SUM(AU4331)</f>
        <v>43</v>
      </c>
      <c r="U4331" s="8">
        <f>SUM(AV4331)</f>
        <v>0</v>
      </c>
      <c r="V4331" s="9"/>
      <c r="W4331" s="8">
        <f>(X4331+AD4331)</f>
        <v>0</v>
      </c>
      <c r="X4331" s="8">
        <f>SUM(Y4331:AB4331)</f>
        <v>0</v>
      </c>
      <c r="Y4331" s="8">
        <v>0</v>
      </c>
      <c r="Z4331" s="8">
        <f>0</f>
        <v>0</v>
      </c>
      <c r="AA4331" s="8">
        <f>SUM(AZ4331,BB4331)</f>
        <v>0</v>
      </c>
      <c r="AB4331" s="8">
        <f>SUM(BC4331,BD4331)</f>
        <v>0</v>
      </c>
      <c r="AC4331" s="8">
        <f>COUNTIF(BC4331:BD4331,"&gt;0")</f>
        <v>0</v>
      </c>
      <c r="AD4331" s="8">
        <f>SUM(AE4331:AI4331)</f>
        <v>0</v>
      </c>
      <c r="AE4331" s="8">
        <v>0</v>
      </c>
      <c r="AF4331" s="8">
        <v>0</v>
      </c>
      <c r="AG4331" s="8">
        <v>0</v>
      </c>
      <c r="AH4331" s="8">
        <v>0</v>
      </c>
      <c r="AI4331" s="8">
        <f>SUM(BA4331)</f>
        <v>0</v>
      </c>
      <c r="AJ4331" s="9"/>
      <c r="AK4331" s="8">
        <v>0</v>
      </c>
      <c r="AL4331" s="8">
        <v>0</v>
      </c>
      <c r="AM4331" s="8">
        <v>0</v>
      </c>
      <c r="AN4331" s="8">
        <v>0</v>
      </c>
      <c r="AO4331" s="8">
        <v>0</v>
      </c>
      <c r="AP4331" s="8">
        <v>0</v>
      </c>
      <c r="AQ4331" s="8">
        <v>0</v>
      </c>
      <c r="AR4331" s="8">
        <v>0</v>
      </c>
      <c r="AS4331" s="8">
        <v>0</v>
      </c>
      <c r="AT4331" s="8">
        <v>0</v>
      </c>
      <c r="AU4331" s="15">
        <v>43</v>
      </c>
      <c r="AV4331" s="15">
        <v>0</v>
      </c>
      <c r="AW4331" s="15">
        <v>0</v>
      </c>
      <c r="AX4331" s="15">
        <v>0</v>
      </c>
      <c r="AY4331" s="29"/>
      <c r="AZ4331" s="33">
        <v>0</v>
      </c>
      <c r="BA4331" s="33">
        <v>0</v>
      </c>
      <c r="BB4331" s="33">
        <v>0</v>
      </c>
      <c r="BC4331" s="33">
        <v>0</v>
      </c>
      <c r="BD4331" s="33">
        <v>0</v>
      </c>
    </row>
    <row r="4332" spans="1:56" x14ac:dyDescent="0.25">
      <c r="A4332" s="51" t="s">
        <v>6688</v>
      </c>
      <c r="B4332" s="33" t="str">
        <f>CONCATENATE(G4332,"-",H4332,"-",I4332)</f>
        <v>999930236-Youth--35kg</v>
      </c>
      <c r="C4332" s="34" t="s">
        <v>162</v>
      </c>
      <c r="D4332" s="34" t="s">
        <v>1215</v>
      </c>
      <c r="E4332" s="34" t="s">
        <v>11</v>
      </c>
      <c r="F4332" s="34" t="s">
        <v>12</v>
      </c>
      <c r="G4332" s="34">
        <v>999930236</v>
      </c>
      <c r="H4332" s="34" t="s">
        <v>1530</v>
      </c>
      <c r="I4332" s="51" t="s">
        <v>4773</v>
      </c>
      <c r="J4332" s="8">
        <f>(M4332-K4332)+W4332</f>
        <v>38</v>
      </c>
      <c r="K4332" s="8">
        <f>M4332/2</f>
        <v>38</v>
      </c>
      <c r="L4332" s="9"/>
      <c r="M4332" s="8">
        <f>SUM(N4332,O4332,P4332,Q4332,S4332,T4332,U4332)</f>
        <v>76</v>
      </c>
      <c r="N4332" s="8">
        <f>SUM(AX4332)</f>
        <v>0</v>
      </c>
      <c r="O4332" s="8">
        <v>0</v>
      </c>
      <c r="P4332" s="8">
        <f>SUM(AO4332,AW4332)</f>
        <v>0</v>
      </c>
      <c r="Q4332" s="8">
        <f>SUM(AK4332,AL4332,AM4332,AN4332,AP4332,AQ4332,AR4332,AO4332)</f>
        <v>0</v>
      </c>
      <c r="R4332" s="8">
        <f>COUNTIF(AK4332:AR4332, "&gt;0")</f>
        <v>0</v>
      </c>
      <c r="S4332" s="8">
        <f>SUM(AS4332,AT4332)</f>
        <v>0</v>
      </c>
      <c r="T4332" s="8">
        <f>SUM(AU4332)</f>
        <v>76</v>
      </c>
      <c r="U4332" s="8">
        <f>SUM(AV4332)</f>
        <v>0</v>
      </c>
      <c r="V4332" s="9"/>
      <c r="W4332" s="8">
        <f>(X4332+AD4332)</f>
        <v>0</v>
      </c>
      <c r="X4332" s="8">
        <f>SUM(Y4332:AB4332)</f>
        <v>0</v>
      </c>
      <c r="Y4332" s="8">
        <v>0</v>
      </c>
      <c r="Z4332" s="8">
        <f>0</f>
        <v>0</v>
      </c>
      <c r="AA4332" s="8">
        <f>SUM(AZ4332,BB4332)</f>
        <v>0</v>
      </c>
      <c r="AB4332" s="8">
        <f>SUM(BC4332,BD4332)</f>
        <v>0</v>
      </c>
      <c r="AC4332" s="8">
        <f>COUNTIF(BC4332:BD4332,"&gt;0")</f>
        <v>0</v>
      </c>
      <c r="AD4332" s="8">
        <f>SUM(AE4332:AI4332)</f>
        <v>0</v>
      </c>
      <c r="AE4332" s="8">
        <v>0</v>
      </c>
      <c r="AF4332" s="8">
        <v>0</v>
      </c>
      <c r="AG4332" s="8">
        <v>0</v>
      </c>
      <c r="AH4332" s="8">
        <v>0</v>
      </c>
      <c r="AI4332" s="8">
        <f>SUM(BA4332)</f>
        <v>0</v>
      </c>
      <c r="AJ4332" s="9"/>
      <c r="AK4332" s="8">
        <v>0</v>
      </c>
      <c r="AL4332" s="8">
        <v>0</v>
      </c>
      <c r="AM4332" s="8">
        <v>0</v>
      </c>
      <c r="AN4332" s="8">
        <v>0</v>
      </c>
      <c r="AO4332" s="8">
        <v>0</v>
      </c>
      <c r="AP4332" s="8">
        <v>0</v>
      </c>
      <c r="AQ4332" s="8">
        <v>0</v>
      </c>
      <c r="AR4332" s="8">
        <v>0</v>
      </c>
      <c r="AS4332" s="8">
        <v>0</v>
      </c>
      <c r="AT4332" s="8">
        <v>0</v>
      </c>
      <c r="AU4332" s="15">
        <v>76</v>
      </c>
      <c r="AV4332" s="15">
        <v>0</v>
      </c>
      <c r="AW4332" s="15">
        <v>0</v>
      </c>
      <c r="AX4332" s="15">
        <v>0</v>
      </c>
      <c r="AY4332" s="29"/>
      <c r="AZ4332" s="33">
        <v>0</v>
      </c>
      <c r="BA4332" s="33">
        <v>0</v>
      </c>
      <c r="BB4332" s="33">
        <v>0</v>
      </c>
      <c r="BC4332" s="33">
        <v>0</v>
      </c>
      <c r="BD4332" s="33">
        <v>0</v>
      </c>
    </row>
    <row r="4333" spans="1:56" x14ac:dyDescent="0.25">
      <c r="A4333" s="51" t="s">
        <v>6682</v>
      </c>
      <c r="B4333" s="33" t="str">
        <f>CONCATENATE(G4333,"-",H4333,"-",I4333)</f>
        <v>999929255-Youth--35kg</v>
      </c>
      <c r="C4333" s="34" t="s">
        <v>2597</v>
      </c>
      <c r="D4333" s="34" t="s">
        <v>2598</v>
      </c>
      <c r="E4333" s="34" t="s">
        <v>11</v>
      </c>
      <c r="F4333" s="34" t="s">
        <v>12</v>
      </c>
      <c r="G4333" s="52">
        <v>999929255</v>
      </c>
      <c r="H4333" s="34" t="s">
        <v>1530</v>
      </c>
      <c r="I4333" s="51" t="s">
        <v>4773</v>
      </c>
      <c r="J4333" s="8">
        <f>(M4333-K4333)+W4333</f>
        <v>34</v>
      </c>
      <c r="K4333" s="8"/>
      <c r="L4333" s="9"/>
      <c r="M4333" s="8">
        <f>SUM(N4333,O4333,P4333,Q4333,S4333,T4333,U4333)</f>
        <v>34</v>
      </c>
      <c r="N4333" s="8">
        <f>SUM(AX4333)</f>
        <v>0</v>
      </c>
      <c r="O4333" s="8">
        <v>0</v>
      </c>
      <c r="P4333" s="8">
        <f>SUM(AO4333,AW4333)</f>
        <v>0</v>
      </c>
      <c r="Q4333" s="8">
        <f>SUM(AK4333,AL4333,AM4333,AN4333,AP4333,AQ4333,AR4333,AO4333)</f>
        <v>34</v>
      </c>
      <c r="R4333" s="8">
        <f>COUNTIF(AK4333:AR4333, "&gt;0")</f>
        <v>1</v>
      </c>
      <c r="S4333" s="8">
        <f>SUM(AS4333,AT4333)</f>
        <v>0</v>
      </c>
      <c r="T4333" s="8">
        <f>SUM(AU4333)</f>
        <v>0</v>
      </c>
      <c r="U4333" s="8">
        <f>SUM(AV4333)</f>
        <v>0</v>
      </c>
      <c r="V4333" s="9"/>
      <c r="W4333" s="8">
        <f>(X4333+AD4333)</f>
        <v>0</v>
      </c>
      <c r="X4333" s="8">
        <f>SUM(Y4333:AB4333)</f>
        <v>0</v>
      </c>
      <c r="Y4333" s="8">
        <v>0</v>
      </c>
      <c r="Z4333" s="8">
        <f>0</f>
        <v>0</v>
      </c>
      <c r="AA4333" s="8">
        <f>SUM(AZ4333,BB4333)</f>
        <v>0</v>
      </c>
      <c r="AB4333" s="8">
        <f>SUM(BC4333,BD4333)</f>
        <v>0</v>
      </c>
      <c r="AC4333" s="8">
        <f>COUNTIF(BC4333:BD4333,"&gt;0")</f>
        <v>0</v>
      </c>
      <c r="AD4333" s="8">
        <f>SUM(AE4333:AI4333)</f>
        <v>0</v>
      </c>
      <c r="AE4333" s="8">
        <v>0</v>
      </c>
      <c r="AF4333" s="8">
        <v>0</v>
      </c>
      <c r="AG4333" s="8">
        <v>0</v>
      </c>
      <c r="AH4333" s="8">
        <v>0</v>
      </c>
      <c r="AI4333" s="8">
        <f>SUM(BA4333)</f>
        <v>0</v>
      </c>
      <c r="AJ4333" s="9"/>
      <c r="AK4333" s="8">
        <v>34</v>
      </c>
      <c r="AL4333" s="8">
        <v>0</v>
      </c>
      <c r="AM4333" s="8">
        <v>0</v>
      </c>
      <c r="AN4333" s="8">
        <v>0</v>
      </c>
      <c r="AO4333" s="8">
        <v>0</v>
      </c>
      <c r="AP4333" s="8">
        <v>0</v>
      </c>
      <c r="AQ4333" s="8">
        <v>0</v>
      </c>
      <c r="AR4333" s="8">
        <v>0</v>
      </c>
      <c r="AS4333" s="8">
        <v>0</v>
      </c>
      <c r="AT4333" s="8">
        <v>0</v>
      </c>
      <c r="AU4333" s="15">
        <v>0</v>
      </c>
      <c r="AV4333" s="15">
        <v>0</v>
      </c>
      <c r="AW4333" s="15">
        <v>0</v>
      </c>
      <c r="AX4333" s="15">
        <v>0</v>
      </c>
      <c r="AY4333" s="29"/>
      <c r="AZ4333" s="33">
        <v>0</v>
      </c>
      <c r="BA4333" s="33">
        <v>0</v>
      </c>
      <c r="BB4333" s="33">
        <v>0</v>
      </c>
      <c r="BC4333" s="33">
        <v>0</v>
      </c>
      <c r="BD4333" s="33">
        <v>0</v>
      </c>
    </row>
    <row r="4334" spans="1:56" x14ac:dyDescent="0.25">
      <c r="A4334" s="51" t="s">
        <v>6690</v>
      </c>
      <c r="B4334" s="33" t="str">
        <f>CONCATENATE(G4334,"-",H4334,"-",I4334)</f>
        <v>999932481-Youth--35kg</v>
      </c>
      <c r="C4334" s="33" t="s">
        <v>3896</v>
      </c>
      <c r="D4334" s="33" t="s">
        <v>3897</v>
      </c>
      <c r="E4334" s="33" t="s">
        <v>11</v>
      </c>
      <c r="F4334" s="33" t="s">
        <v>12</v>
      </c>
      <c r="G4334" s="33">
        <v>999932481</v>
      </c>
      <c r="H4334" s="34" t="s">
        <v>1530</v>
      </c>
      <c r="I4334" s="51" t="s">
        <v>4773</v>
      </c>
      <c r="J4334" s="8">
        <f>(M4334-K4334)+W4334</f>
        <v>34</v>
      </c>
      <c r="K4334" s="8">
        <f>M4334/2</f>
        <v>34</v>
      </c>
      <c r="L4334" s="16"/>
      <c r="M4334" s="8">
        <f>SUM(N4334,O4334,P4334,Q4334,S4334,T4334,U4334)</f>
        <v>68</v>
      </c>
      <c r="N4334" s="8">
        <f>SUM(AX4334)</f>
        <v>0</v>
      </c>
      <c r="O4334" s="8">
        <v>0</v>
      </c>
      <c r="P4334" s="8">
        <f>SUM(AO4334,AW4334)</f>
        <v>0</v>
      </c>
      <c r="Q4334" s="8">
        <f>SUM(AK4334,AL4334,AM4334,AN4334,AP4334,AQ4334,AR4334,AO4334)</f>
        <v>0</v>
      </c>
      <c r="R4334" s="8">
        <f>COUNTIF(AK4334:AR4334, "&gt;0")</f>
        <v>0</v>
      </c>
      <c r="S4334" s="8">
        <f>SUM(AS4334,AT4334)</f>
        <v>68</v>
      </c>
      <c r="T4334" s="8">
        <f>SUM(AU4334)</f>
        <v>0</v>
      </c>
      <c r="U4334" s="8">
        <f>SUM(AV4334)</f>
        <v>0</v>
      </c>
      <c r="V4334" s="16"/>
      <c r="W4334" s="8">
        <f>(X4334+AD4334)</f>
        <v>0</v>
      </c>
      <c r="X4334" s="8">
        <f>SUM(Y4334:AB4334)</f>
        <v>0</v>
      </c>
      <c r="Y4334" s="8">
        <v>0</v>
      </c>
      <c r="Z4334" s="8">
        <f>0</f>
        <v>0</v>
      </c>
      <c r="AA4334" s="8">
        <f>SUM(AZ4334,BB4334)</f>
        <v>0</v>
      </c>
      <c r="AB4334" s="8">
        <f>SUM(BC4334,BD4334)</f>
        <v>0</v>
      </c>
      <c r="AC4334" s="8">
        <f>COUNTIF(BC4334:BD4334,"&gt;0")</f>
        <v>0</v>
      </c>
      <c r="AD4334" s="8">
        <f>SUM(AE4334:AI4334)</f>
        <v>0</v>
      </c>
      <c r="AE4334" s="8">
        <v>0</v>
      </c>
      <c r="AF4334" s="8">
        <v>0</v>
      </c>
      <c r="AG4334" s="8">
        <v>0</v>
      </c>
      <c r="AH4334" s="8">
        <v>0</v>
      </c>
      <c r="AI4334" s="8">
        <f>SUM(BA4334)</f>
        <v>0</v>
      </c>
      <c r="AJ4334" s="16"/>
      <c r="AK4334" s="8">
        <v>0</v>
      </c>
      <c r="AL4334" s="8">
        <v>0</v>
      </c>
      <c r="AM4334" s="8">
        <v>0</v>
      </c>
      <c r="AN4334" s="8">
        <v>0</v>
      </c>
      <c r="AO4334" s="8">
        <v>0</v>
      </c>
      <c r="AP4334" s="8">
        <v>0</v>
      </c>
      <c r="AQ4334" s="8">
        <v>0</v>
      </c>
      <c r="AR4334" s="8">
        <v>0</v>
      </c>
      <c r="AS4334" s="8">
        <v>0</v>
      </c>
      <c r="AT4334" s="8">
        <v>68</v>
      </c>
      <c r="AU4334" s="15">
        <v>0</v>
      </c>
      <c r="AV4334" s="15">
        <v>0</v>
      </c>
      <c r="AW4334" s="15">
        <v>0</v>
      </c>
      <c r="AX4334" s="15">
        <v>0</v>
      </c>
      <c r="AY4334" s="29"/>
      <c r="AZ4334" s="33">
        <v>0</v>
      </c>
      <c r="BA4334" s="33">
        <v>0</v>
      </c>
      <c r="BB4334" s="33">
        <v>0</v>
      </c>
      <c r="BC4334" s="33">
        <v>0</v>
      </c>
      <c r="BD4334" s="33">
        <v>0</v>
      </c>
    </row>
    <row r="4335" spans="1:56" x14ac:dyDescent="0.25">
      <c r="A4335" s="51" t="s">
        <v>6691</v>
      </c>
      <c r="B4335" s="33" t="str">
        <f>CONCATENATE(G4335,"-",H4335,"-",I4335)</f>
        <v>999932354-Youth--35kg</v>
      </c>
      <c r="C4335" s="33" t="s">
        <v>1010</v>
      </c>
      <c r="D4335" s="33" t="s">
        <v>3568</v>
      </c>
      <c r="E4335" s="33" t="s">
        <v>11</v>
      </c>
      <c r="F4335" s="33" t="s">
        <v>12</v>
      </c>
      <c r="G4335" s="33">
        <v>999932354</v>
      </c>
      <c r="H4335" s="34" t="s">
        <v>1530</v>
      </c>
      <c r="I4335" s="51" t="s">
        <v>4773</v>
      </c>
      <c r="J4335" s="8">
        <f>(M4335-K4335)+W4335</f>
        <v>30</v>
      </c>
      <c r="K4335" s="8">
        <f>M4335/2</f>
        <v>30</v>
      </c>
      <c r="L4335" s="16"/>
      <c r="M4335" s="8">
        <f>SUM(N4335,O4335,P4335,Q4335,S4335,T4335,U4335)</f>
        <v>60</v>
      </c>
      <c r="N4335" s="8">
        <f>SUM(AX4335)</f>
        <v>0</v>
      </c>
      <c r="O4335" s="8">
        <v>0</v>
      </c>
      <c r="P4335" s="8">
        <f>SUM(AO4335,AW4335)</f>
        <v>0</v>
      </c>
      <c r="Q4335" s="8">
        <f>SUM(AK4335,AL4335,AM4335,AN4335,AP4335,AQ4335,AR4335,AO4335)</f>
        <v>60</v>
      </c>
      <c r="R4335" s="8">
        <f>COUNTIF(AK4335:AR4335, "&gt;0")</f>
        <v>1</v>
      </c>
      <c r="S4335" s="8">
        <f>SUM(AS4335,AT4335)</f>
        <v>0</v>
      </c>
      <c r="T4335" s="8">
        <f>SUM(AU4335)</f>
        <v>0</v>
      </c>
      <c r="U4335" s="8">
        <f>SUM(AV4335)</f>
        <v>0</v>
      </c>
      <c r="V4335" s="16"/>
      <c r="W4335" s="8">
        <f>(X4335+AD4335)</f>
        <v>0</v>
      </c>
      <c r="X4335" s="8">
        <f>SUM(Y4335:AB4335)</f>
        <v>0</v>
      </c>
      <c r="Y4335" s="8">
        <v>0</v>
      </c>
      <c r="Z4335" s="8">
        <f>0</f>
        <v>0</v>
      </c>
      <c r="AA4335" s="8">
        <f>SUM(AZ4335,BB4335)</f>
        <v>0</v>
      </c>
      <c r="AB4335" s="8">
        <f>SUM(BC4335,BD4335)</f>
        <v>0</v>
      </c>
      <c r="AC4335" s="8">
        <f>COUNTIF(BC4335:BD4335,"&gt;0")</f>
        <v>0</v>
      </c>
      <c r="AD4335" s="8">
        <f>SUM(AE4335:AI4335)</f>
        <v>0</v>
      </c>
      <c r="AE4335" s="8">
        <v>0</v>
      </c>
      <c r="AF4335" s="8">
        <v>0</v>
      </c>
      <c r="AG4335" s="8">
        <v>0</v>
      </c>
      <c r="AH4335" s="8">
        <v>0</v>
      </c>
      <c r="AI4335" s="8">
        <f>SUM(BA4335)</f>
        <v>0</v>
      </c>
      <c r="AJ4335" s="16"/>
      <c r="AK4335" s="8">
        <v>0</v>
      </c>
      <c r="AL4335" s="8">
        <v>0</v>
      </c>
      <c r="AM4335" s="8">
        <v>0</v>
      </c>
      <c r="AN4335" s="8">
        <v>0</v>
      </c>
      <c r="AO4335" s="8">
        <v>0</v>
      </c>
      <c r="AP4335" s="8">
        <v>0</v>
      </c>
      <c r="AQ4335" s="8">
        <v>0</v>
      </c>
      <c r="AR4335" s="8">
        <v>60</v>
      </c>
      <c r="AS4335" s="8">
        <v>0</v>
      </c>
      <c r="AT4335" s="8">
        <v>0</v>
      </c>
      <c r="AU4335" s="15">
        <v>0</v>
      </c>
      <c r="AV4335" s="15">
        <v>0</v>
      </c>
      <c r="AW4335" s="15">
        <v>0</v>
      </c>
      <c r="AX4335" s="15">
        <v>0</v>
      </c>
      <c r="AY4335" s="29"/>
      <c r="AZ4335" s="33">
        <v>0</v>
      </c>
      <c r="BA4335" s="33">
        <v>0</v>
      </c>
      <c r="BB4335" s="33">
        <v>0</v>
      </c>
      <c r="BC4335" s="33">
        <v>0</v>
      </c>
      <c r="BD4335" s="33">
        <v>0</v>
      </c>
    </row>
    <row r="4336" spans="1:56" x14ac:dyDescent="0.25">
      <c r="A4336" s="51" t="s">
        <v>6692</v>
      </c>
      <c r="B4336" s="33" t="str">
        <f>CONCATENATE(G4336,"-",H4336,"-",I4336)</f>
        <v>999930893-Youth--35kg</v>
      </c>
      <c r="C4336" s="33" t="s">
        <v>3154</v>
      </c>
      <c r="D4336" s="33" t="s">
        <v>3155</v>
      </c>
      <c r="E4336" s="33" t="s">
        <v>11</v>
      </c>
      <c r="F4336" s="33" t="s">
        <v>12</v>
      </c>
      <c r="G4336" s="33">
        <v>999930893</v>
      </c>
      <c r="H4336" s="34" t="s">
        <v>1530</v>
      </c>
      <c r="I4336" s="51" t="s">
        <v>4773</v>
      </c>
      <c r="J4336" s="8">
        <f>(M4336-K4336)+W4336</f>
        <v>28.5</v>
      </c>
      <c r="K4336" s="8">
        <f>M4336/2</f>
        <v>28.5</v>
      </c>
      <c r="L4336" s="16"/>
      <c r="M4336" s="8">
        <f>SUM(N4336,O4336,P4336,Q4336,S4336,T4336,U4336)</f>
        <v>57</v>
      </c>
      <c r="N4336" s="8">
        <f>SUM(AX4336)</f>
        <v>0</v>
      </c>
      <c r="O4336" s="8">
        <v>0</v>
      </c>
      <c r="P4336" s="8">
        <f>SUM(AO4336,AW4336)</f>
        <v>0</v>
      </c>
      <c r="Q4336" s="8">
        <f>SUM(AK4336,AL4336,AM4336,AN4336,AP4336,AQ4336,AR4336,AO4336)</f>
        <v>0</v>
      </c>
      <c r="R4336" s="8">
        <f>COUNTIF(AK4336:AR4336, "&gt;0")</f>
        <v>0</v>
      </c>
      <c r="S4336" s="8">
        <f>SUM(AS4336,AT4336)</f>
        <v>0</v>
      </c>
      <c r="T4336" s="8">
        <f>SUM(AU4336)</f>
        <v>57</v>
      </c>
      <c r="U4336" s="8">
        <f>SUM(AV4336)</f>
        <v>0</v>
      </c>
      <c r="V4336" s="16"/>
      <c r="W4336" s="8">
        <f>(X4336+AD4336)</f>
        <v>0</v>
      </c>
      <c r="X4336" s="8">
        <f>SUM(Y4336:AB4336)</f>
        <v>0</v>
      </c>
      <c r="Y4336" s="8">
        <v>0</v>
      </c>
      <c r="Z4336" s="8">
        <f>0</f>
        <v>0</v>
      </c>
      <c r="AA4336" s="8">
        <f>SUM(AZ4336,BB4336)</f>
        <v>0</v>
      </c>
      <c r="AB4336" s="8">
        <f>SUM(BC4336,BD4336)</f>
        <v>0</v>
      </c>
      <c r="AC4336" s="8">
        <f>COUNTIF(BC4336:BD4336,"&gt;0")</f>
        <v>0</v>
      </c>
      <c r="AD4336" s="8">
        <f>SUM(AE4336:AI4336)</f>
        <v>0</v>
      </c>
      <c r="AE4336" s="8">
        <v>0</v>
      </c>
      <c r="AF4336" s="8">
        <v>0</v>
      </c>
      <c r="AG4336" s="8">
        <v>0</v>
      </c>
      <c r="AH4336" s="8">
        <v>0</v>
      </c>
      <c r="AI4336" s="8">
        <f>SUM(BA4336)</f>
        <v>0</v>
      </c>
      <c r="AJ4336" s="16"/>
      <c r="AK4336" s="15">
        <v>0</v>
      </c>
      <c r="AL4336" s="15">
        <v>0</v>
      </c>
      <c r="AM4336" s="15">
        <v>0</v>
      </c>
      <c r="AN4336" s="15">
        <v>0</v>
      </c>
      <c r="AO4336" s="15">
        <v>0</v>
      </c>
      <c r="AP4336" s="15">
        <v>0</v>
      </c>
      <c r="AQ4336" s="15">
        <v>0</v>
      </c>
      <c r="AR4336" s="15">
        <v>0</v>
      </c>
      <c r="AS4336" s="15">
        <v>0</v>
      </c>
      <c r="AT4336" s="15">
        <v>0</v>
      </c>
      <c r="AU4336" s="15">
        <v>57</v>
      </c>
      <c r="AV4336" s="15">
        <v>0</v>
      </c>
      <c r="AW4336" s="15">
        <v>0</v>
      </c>
      <c r="AX4336" s="15">
        <v>0</v>
      </c>
      <c r="AY4336" s="29"/>
      <c r="AZ4336" s="33">
        <v>0</v>
      </c>
      <c r="BA4336" s="33">
        <v>0</v>
      </c>
      <c r="BB4336" s="33">
        <v>0</v>
      </c>
      <c r="BC4336" s="33">
        <v>0</v>
      </c>
      <c r="BD4336" s="33">
        <v>0</v>
      </c>
    </row>
    <row r="4337" spans="1:56" x14ac:dyDescent="0.25">
      <c r="A4337" s="51" t="s">
        <v>6693</v>
      </c>
      <c r="B4337" s="33" t="str">
        <f>CONCATENATE(G4337,"-",H4337,"-",I4337)</f>
        <v>999928607-Youth--35kg</v>
      </c>
      <c r="C4337" s="41" t="s">
        <v>68</v>
      </c>
      <c r="D4337" s="33" t="s">
        <v>1807</v>
      </c>
      <c r="E4337" s="33" t="s">
        <v>11</v>
      </c>
      <c r="F4337" s="33" t="s">
        <v>12</v>
      </c>
      <c r="G4337" s="33">
        <v>999928607</v>
      </c>
      <c r="H4337" s="33" t="s">
        <v>1530</v>
      </c>
      <c r="I4337" s="51" t="s">
        <v>4773</v>
      </c>
      <c r="J4337" s="8">
        <f>(M4337-K4337)+W4337</f>
        <v>17</v>
      </c>
      <c r="K4337" s="15"/>
      <c r="L4337" s="16"/>
      <c r="M4337" s="8">
        <f>SUM(N4337,O4337,P4337,Q4337,S4337,T4337,U4337)</f>
        <v>17</v>
      </c>
      <c r="N4337" s="8">
        <f>SUM(AX4337)</f>
        <v>17</v>
      </c>
      <c r="O4337" s="8">
        <v>0</v>
      </c>
      <c r="P4337" s="8">
        <f>SUM(AO4337,AW4337)</f>
        <v>0</v>
      </c>
      <c r="Q4337" s="8">
        <f>SUM(AK4337,AL4337,AM4337,AN4337,AP4337,AQ4337,AR4337,AO4337)</f>
        <v>0</v>
      </c>
      <c r="R4337" s="8">
        <f>COUNTIF(AK4337:AR4337, "&gt;0")</f>
        <v>0</v>
      </c>
      <c r="S4337" s="8">
        <f>SUM(AS4337,AT4337)</f>
        <v>0</v>
      </c>
      <c r="T4337" s="8">
        <f>SUM(AU4337)</f>
        <v>0</v>
      </c>
      <c r="U4337" s="8">
        <f>SUM(AV4337)</f>
        <v>0</v>
      </c>
      <c r="V4337" s="16"/>
      <c r="W4337" s="8">
        <f>(X4337+AD4337)</f>
        <v>0</v>
      </c>
      <c r="X4337" s="8">
        <f>SUM(Y4337:AB4337)</f>
        <v>0</v>
      </c>
      <c r="Y4337" s="8">
        <v>0</v>
      </c>
      <c r="Z4337" s="8">
        <f>0</f>
        <v>0</v>
      </c>
      <c r="AA4337" s="8">
        <f>SUM(AZ4337,BB4337)</f>
        <v>0</v>
      </c>
      <c r="AB4337" s="8">
        <f>SUM(BC4337,BD4337)</f>
        <v>0</v>
      </c>
      <c r="AC4337" s="8">
        <f>COUNTIF(BC4337:BD4337,"&gt;0")</f>
        <v>0</v>
      </c>
      <c r="AD4337" s="8">
        <f>SUM(AE4337:AI4337)</f>
        <v>0</v>
      </c>
      <c r="AE4337" s="8">
        <v>0</v>
      </c>
      <c r="AF4337" s="8">
        <v>0</v>
      </c>
      <c r="AG4337" s="8">
        <v>0</v>
      </c>
      <c r="AH4337" s="8">
        <v>0</v>
      </c>
      <c r="AI4337" s="8">
        <f>SUM(BA4337)</f>
        <v>0</v>
      </c>
      <c r="AJ4337" s="16"/>
      <c r="AK4337" s="15">
        <v>0</v>
      </c>
      <c r="AL4337" s="15">
        <v>0</v>
      </c>
      <c r="AM4337" s="15">
        <v>0</v>
      </c>
      <c r="AN4337" s="15">
        <v>0</v>
      </c>
      <c r="AO4337" s="15">
        <v>0</v>
      </c>
      <c r="AP4337" s="15">
        <v>0</v>
      </c>
      <c r="AQ4337" s="15">
        <v>0</v>
      </c>
      <c r="AR4337" s="15">
        <v>0</v>
      </c>
      <c r="AS4337" s="15">
        <v>0</v>
      </c>
      <c r="AT4337" s="15">
        <v>0</v>
      </c>
      <c r="AU4337" s="15">
        <v>0</v>
      </c>
      <c r="AV4337" s="15">
        <v>0</v>
      </c>
      <c r="AW4337" s="15">
        <v>0</v>
      </c>
      <c r="AX4337" s="15">
        <v>17</v>
      </c>
      <c r="AY4337" s="29"/>
      <c r="AZ4337" s="33">
        <v>0</v>
      </c>
      <c r="BA4337" s="33">
        <v>0</v>
      </c>
      <c r="BB4337" s="33">
        <v>0</v>
      </c>
      <c r="BC4337" s="33">
        <v>0</v>
      </c>
      <c r="BD4337" s="33">
        <v>0</v>
      </c>
    </row>
    <row r="4338" spans="1:56" x14ac:dyDescent="0.25">
      <c r="A4338" s="51" t="s">
        <v>6694</v>
      </c>
      <c r="B4338" s="33" t="str">
        <f>CONCATENATE(G4338,"-",H4338,"-",I4338)</f>
        <v>999929621-Youth--35kg</v>
      </c>
      <c r="C4338" s="33" t="s">
        <v>1911</v>
      </c>
      <c r="D4338" s="33" t="s">
        <v>316</v>
      </c>
      <c r="E4338" s="33" t="s">
        <v>11</v>
      </c>
      <c r="F4338" s="33" t="s">
        <v>12</v>
      </c>
      <c r="G4338" s="33">
        <v>999929621</v>
      </c>
      <c r="H4338" s="34" t="s">
        <v>1530</v>
      </c>
      <c r="I4338" s="51" t="s">
        <v>4773</v>
      </c>
      <c r="J4338" s="8">
        <f>(M4338-K4338)+W4338</f>
        <v>17</v>
      </c>
      <c r="K4338" s="8">
        <f>M4338/2</f>
        <v>17</v>
      </c>
      <c r="L4338" s="16"/>
      <c r="M4338" s="8">
        <f>SUM(N4338,O4338,P4338,Q4338,S4338,T4338,U4338)</f>
        <v>34</v>
      </c>
      <c r="N4338" s="8">
        <f>SUM(AX4338)</f>
        <v>0</v>
      </c>
      <c r="O4338" s="8">
        <v>0</v>
      </c>
      <c r="P4338" s="8">
        <f>SUM(AO4338,AW4338)</f>
        <v>0</v>
      </c>
      <c r="Q4338" s="8">
        <f>SUM(AK4338,AL4338,AM4338,AN4338,AP4338,AQ4338,AR4338,AO4338)</f>
        <v>34</v>
      </c>
      <c r="R4338" s="8">
        <f>COUNTIF(AK4338:AR4338, "&gt;0")</f>
        <v>1</v>
      </c>
      <c r="S4338" s="8">
        <f>SUM(AS4338,AT4338)</f>
        <v>0</v>
      </c>
      <c r="T4338" s="8">
        <f>SUM(AU4338)</f>
        <v>0</v>
      </c>
      <c r="U4338" s="8">
        <f>SUM(AV4338)</f>
        <v>0</v>
      </c>
      <c r="V4338" s="16"/>
      <c r="W4338" s="8">
        <f>(X4338+AD4338)</f>
        <v>0</v>
      </c>
      <c r="X4338" s="8">
        <f>SUM(Y4338:AB4338)</f>
        <v>0</v>
      </c>
      <c r="Y4338" s="8">
        <v>0</v>
      </c>
      <c r="Z4338" s="8">
        <f>0</f>
        <v>0</v>
      </c>
      <c r="AA4338" s="8">
        <f>SUM(AZ4338,BB4338)</f>
        <v>0</v>
      </c>
      <c r="AB4338" s="8">
        <f>SUM(BC4338,BD4338)</f>
        <v>0</v>
      </c>
      <c r="AC4338" s="8">
        <f>COUNTIF(BC4338:BD4338,"&gt;0")</f>
        <v>0</v>
      </c>
      <c r="AD4338" s="8">
        <f>SUM(AE4338:AI4338)</f>
        <v>0</v>
      </c>
      <c r="AE4338" s="8">
        <v>0</v>
      </c>
      <c r="AF4338" s="8">
        <v>0</v>
      </c>
      <c r="AG4338" s="8">
        <v>0</v>
      </c>
      <c r="AH4338" s="8">
        <v>0</v>
      </c>
      <c r="AI4338" s="8">
        <f>SUM(BA4338)</f>
        <v>0</v>
      </c>
      <c r="AJ4338" s="16"/>
      <c r="AK4338" s="8">
        <v>0</v>
      </c>
      <c r="AL4338" s="8">
        <v>0</v>
      </c>
      <c r="AM4338" s="8">
        <v>0</v>
      </c>
      <c r="AN4338" s="8">
        <v>0</v>
      </c>
      <c r="AO4338" s="8">
        <v>0</v>
      </c>
      <c r="AP4338" s="8">
        <v>0</v>
      </c>
      <c r="AQ4338" s="8">
        <v>0</v>
      </c>
      <c r="AR4338" s="8">
        <v>34</v>
      </c>
      <c r="AS4338" s="8">
        <v>0</v>
      </c>
      <c r="AT4338" s="8">
        <v>0</v>
      </c>
      <c r="AU4338" s="15">
        <v>0</v>
      </c>
      <c r="AV4338" s="15">
        <v>0</v>
      </c>
      <c r="AW4338" s="15">
        <v>0</v>
      </c>
      <c r="AX4338" s="15">
        <v>0</v>
      </c>
      <c r="AY4338" s="29"/>
      <c r="AZ4338" s="33">
        <v>0</v>
      </c>
      <c r="BA4338" s="33">
        <v>0</v>
      </c>
      <c r="BB4338" s="33">
        <v>0</v>
      </c>
      <c r="BC4338" s="33">
        <v>0</v>
      </c>
      <c r="BD4338" s="33">
        <v>0</v>
      </c>
    </row>
    <row r="4339" spans="1:56" x14ac:dyDescent="0.25">
      <c r="A4339" s="51" t="s">
        <v>9584</v>
      </c>
      <c r="B4339" s="33" t="str">
        <f>CONCATENATE(G4339,"-",H4339,"-",I4339)</f>
        <v xml:space="preserve">999933790-Youth--35kg </v>
      </c>
      <c r="C4339" s="33" t="s">
        <v>494</v>
      </c>
      <c r="D4339" s="33" t="s">
        <v>1792</v>
      </c>
      <c r="E4339" s="33" t="s">
        <v>11</v>
      </c>
      <c r="F4339" s="33" t="s">
        <v>12</v>
      </c>
      <c r="G4339" s="33">
        <v>999933790</v>
      </c>
      <c r="H4339" s="33" t="s">
        <v>1530</v>
      </c>
      <c r="I4339" s="33" t="s">
        <v>9340</v>
      </c>
      <c r="J4339" s="8">
        <f>(M4339-K4339)+W4339</f>
        <v>60</v>
      </c>
      <c r="K4339" s="8">
        <f>M4339/2</f>
        <v>0</v>
      </c>
      <c r="L4339" s="9"/>
      <c r="M4339" s="8">
        <f>SUM(N4339,O4339,P4339,Q4339,S4339,T4339,U4339)</f>
        <v>0</v>
      </c>
      <c r="N4339" s="8">
        <f>SUM(AX4339)</f>
        <v>0</v>
      </c>
      <c r="O4339" s="8">
        <v>0</v>
      </c>
      <c r="P4339" s="8">
        <f>SUM(AO4339,AW4339)</f>
        <v>0</v>
      </c>
      <c r="Q4339" s="8">
        <f>SUM(AK4339,AL4339,AM4339,AN4339,AP4339,AQ4339,AR4339,AO4339)</f>
        <v>0</v>
      </c>
      <c r="R4339" s="8">
        <f>COUNTIF(AK4339:AR4339, "&gt;0")</f>
        <v>0</v>
      </c>
      <c r="S4339" s="8">
        <f>SUM(AS4339,AT4339)</f>
        <v>0</v>
      </c>
      <c r="T4339" s="8">
        <f>SUM(AU4339)</f>
        <v>0</v>
      </c>
      <c r="U4339" s="8">
        <f>SUM(AV4339)</f>
        <v>0</v>
      </c>
      <c r="V4339" s="9"/>
      <c r="W4339" s="8">
        <f>(X4339+AD4339)</f>
        <v>60</v>
      </c>
      <c r="X4339" s="8">
        <f>SUM(Y4339:AB4339)</f>
        <v>60</v>
      </c>
      <c r="Y4339" s="8">
        <v>0</v>
      </c>
      <c r="Z4339" s="8">
        <f>0</f>
        <v>0</v>
      </c>
      <c r="AA4339" s="8">
        <f>SUM(AZ4339,BB4339)</f>
        <v>0</v>
      </c>
      <c r="AB4339" s="8">
        <f>SUM(BC4339,BD4339)</f>
        <v>60</v>
      </c>
      <c r="AC4339" s="8">
        <f>COUNTIF(BC4339:BD4339,"&gt;0")</f>
        <v>1</v>
      </c>
      <c r="AD4339" s="8">
        <f>SUM(AE4339:AI4339)</f>
        <v>0</v>
      </c>
      <c r="AE4339" s="8">
        <v>0</v>
      </c>
      <c r="AF4339" s="8">
        <v>0</v>
      </c>
      <c r="AG4339" s="8">
        <v>0</v>
      </c>
      <c r="AH4339" s="8">
        <v>0</v>
      </c>
      <c r="AI4339" s="8">
        <f>SUM(BA4339)</f>
        <v>0</v>
      </c>
      <c r="AJ4339" s="9"/>
      <c r="AK4339" s="8">
        <v>0</v>
      </c>
      <c r="AL4339" s="8">
        <v>0</v>
      </c>
      <c r="AM4339" s="8">
        <v>0</v>
      </c>
      <c r="AN4339" s="8">
        <v>0</v>
      </c>
      <c r="AO4339" s="8">
        <v>0</v>
      </c>
      <c r="AP4339" s="8">
        <v>0</v>
      </c>
      <c r="AQ4339" s="8">
        <v>0</v>
      </c>
      <c r="AR4339" s="8">
        <v>0</v>
      </c>
      <c r="AS4339" s="8">
        <v>0</v>
      </c>
      <c r="AT4339" s="8">
        <v>0</v>
      </c>
      <c r="AU4339" s="8">
        <v>0</v>
      </c>
      <c r="AV4339" s="8">
        <v>0</v>
      </c>
      <c r="AW4339" s="8">
        <v>0</v>
      </c>
      <c r="AX4339" s="8">
        <v>0</v>
      </c>
      <c r="AY4339" s="30"/>
      <c r="AZ4339" s="33">
        <v>0</v>
      </c>
      <c r="BA4339" s="33">
        <v>0</v>
      </c>
      <c r="BB4339" s="33">
        <v>0</v>
      </c>
      <c r="BC4339" s="33">
        <v>0</v>
      </c>
      <c r="BD4339" s="33">
        <v>60</v>
      </c>
    </row>
    <row r="4340" spans="1:56" x14ac:dyDescent="0.25">
      <c r="A4340" s="51" t="s">
        <v>6695</v>
      </c>
      <c r="B4340" s="33" t="str">
        <f>CONCATENATE(G4340,"-",H4340,"-",I4340)</f>
        <v>999925280-Youth--40kg</v>
      </c>
      <c r="C4340" s="33" t="s">
        <v>194</v>
      </c>
      <c r="D4340" s="33" t="s">
        <v>1815</v>
      </c>
      <c r="E4340" s="33" t="s">
        <v>11</v>
      </c>
      <c r="F4340" s="33" t="s">
        <v>12</v>
      </c>
      <c r="G4340" s="33">
        <v>999925280</v>
      </c>
      <c r="H4340" s="33" t="s">
        <v>1530</v>
      </c>
      <c r="I4340" s="36" t="s">
        <v>4778</v>
      </c>
      <c r="J4340" s="8">
        <f>(M4340-K4340)+W4340</f>
        <v>1021</v>
      </c>
      <c r="K4340" s="15"/>
      <c r="L4340" s="9"/>
      <c r="M4340" s="8">
        <f>SUM(N4340,O4340,P4340,Q4340,S4340,T4340,U4340)</f>
        <v>321</v>
      </c>
      <c r="N4340" s="8">
        <f>SUM(AX4340)</f>
        <v>0</v>
      </c>
      <c r="O4340" s="8">
        <v>0</v>
      </c>
      <c r="P4340" s="8">
        <f>SUM(AO4340,AW4340)</f>
        <v>0</v>
      </c>
      <c r="Q4340" s="8">
        <f>SUM(AK4340,AL4340,AM4340,AN4340,AP4340,AQ4340,AR4340,AO4340)</f>
        <v>0</v>
      </c>
      <c r="R4340" s="8">
        <f>COUNTIF(AK4340:AR4340, "&gt;0")</f>
        <v>0</v>
      </c>
      <c r="S4340" s="8">
        <f>SUM(AS4340,AT4340)</f>
        <v>120</v>
      </c>
      <c r="T4340" s="8">
        <f>SUM(AU4340)</f>
        <v>101</v>
      </c>
      <c r="U4340" s="8">
        <f>SUM(AV4340)</f>
        <v>100</v>
      </c>
      <c r="V4340" s="9"/>
      <c r="W4340" s="8">
        <f>(X4340+AD4340)</f>
        <v>700</v>
      </c>
      <c r="X4340" s="8">
        <f>SUM(Y4340:AB4340)</f>
        <v>0</v>
      </c>
      <c r="Y4340" s="8">
        <v>0</v>
      </c>
      <c r="Z4340" s="8">
        <f>0</f>
        <v>0</v>
      </c>
      <c r="AA4340" s="8">
        <f>SUM(AZ4340,BB4340)</f>
        <v>0</v>
      </c>
      <c r="AB4340" s="8">
        <f>SUM(BC4340,BD4340)</f>
        <v>0</v>
      </c>
      <c r="AC4340" s="8">
        <f>COUNTIF(BC4340:BD4340,"&gt;0")</f>
        <v>0</v>
      </c>
      <c r="AD4340" s="8">
        <f>SUM(AE4340:AI4340)</f>
        <v>700</v>
      </c>
      <c r="AE4340" s="8">
        <v>0</v>
      </c>
      <c r="AF4340" s="8">
        <v>0</v>
      </c>
      <c r="AG4340" s="8">
        <v>0</v>
      </c>
      <c r="AH4340" s="8">
        <v>0</v>
      </c>
      <c r="AI4340" s="8">
        <f>SUM(BA4340)</f>
        <v>700</v>
      </c>
      <c r="AJ4340" s="9"/>
      <c r="AK4340" s="8">
        <v>0</v>
      </c>
      <c r="AL4340" s="8">
        <v>0</v>
      </c>
      <c r="AM4340" s="8">
        <v>0</v>
      </c>
      <c r="AN4340" s="8">
        <v>0</v>
      </c>
      <c r="AO4340" s="8">
        <v>0</v>
      </c>
      <c r="AP4340" s="8">
        <v>0</v>
      </c>
      <c r="AQ4340" s="8">
        <v>0</v>
      </c>
      <c r="AR4340" s="8">
        <v>0</v>
      </c>
      <c r="AS4340" s="8">
        <v>120</v>
      </c>
      <c r="AT4340" s="8">
        <v>0</v>
      </c>
      <c r="AU4340" s="15">
        <v>101</v>
      </c>
      <c r="AV4340" s="15">
        <v>100</v>
      </c>
      <c r="AW4340" s="15">
        <v>0</v>
      </c>
      <c r="AX4340" s="15">
        <v>0</v>
      </c>
      <c r="AY4340" s="29"/>
      <c r="AZ4340" s="33">
        <v>0</v>
      </c>
      <c r="BA4340" s="33">
        <v>700</v>
      </c>
      <c r="BB4340" s="33">
        <v>0</v>
      </c>
      <c r="BC4340" s="33">
        <v>0</v>
      </c>
      <c r="BD4340" s="33">
        <v>0</v>
      </c>
    </row>
    <row r="4341" spans="1:56" x14ac:dyDescent="0.25">
      <c r="A4341" s="51" t="s">
        <v>5507</v>
      </c>
      <c r="B4341" s="33" t="str">
        <f>CONCATENATE(G4341,"-",H4341,"-",I4341)</f>
        <v>999928188-Youth--40kg</v>
      </c>
      <c r="C4341" s="33" t="s">
        <v>55</v>
      </c>
      <c r="D4341" s="33" t="s">
        <v>2487</v>
      </c>
      <c r="E4341" s="33" t="s">
        <v>11</v>
      </c>
      <c r="F4341" s="33" t="s">
        <v>12</v>
      </c>
      <c r="G4341" s="33">
        <v>999928188</v>
      </c>
      <c r="H4341" s="33" t="s">
        <v>1530</v>
      </c>
      <c r="I4341" s="33" t="s">
        <v>4778</v>
      </c>
      <c r="J4341" s="8">
        <f>(M4341-K4341)+W4341</f>
        <v>585</v>
      </c>
      <c r="K4341" s="8">
        <f>M4341/2</f>
        <v>0</v>
      </c>
      <c r="L4341" s="9"/>
      <c r="M4341" s="8">
        <f>SUM(N4341,O4341,P4341,Q4341,S4341,T4341,U4341)</f>
        <v>0</v>
      </c>
      <c r="N4341" s="8">
        <f>SUM(AX4341)</f>
        <v>0</v>
      </c>
      <c r="O4341" s="8">
        <v>0</v>
      </c>
      <c r="P4341" s="8">
        <f>SUM(AO4341,AW4341)</f>
        <v>0</v>
      </c>
      <c r="Q4341" s="8">
        <f>SUM(AK4341,AL4341,AM4341,AN4341,AP4341,AQ4341,AR4341,AO4341)</f>
        <v>0</v>
      </c>
      <c r="R4341" s="8">
        <f>COUNTIF(AK4341:AR4341, "&gt;0")</f>
        <v>0</v>
      </c>
      <c r="S4341" s="8">
        <f>SUM(AS4341,AT4341)</f>
        <v>0</v>
      </c>
      <c r="T4341" s="8">
        <f>SUM(AU4341)</f>
        <v>0</v>
      </c>
      <c r="U4341" s="8">
        <f>SUM(AV4341)</f>
        <v>0</v>
      </c>
      <c r="V4341" s="9"/>
      <c r="W4341" s="8">
        <f>(X4341+AD4341)</f>
        <v>585</v>
      </c>
      <c r="X4341" s="8">
        <f>SUM(Y4341:AB4341)</f>
        <v>60</v>
      </c>
      <c r="Y4341" s="8">
        <v>0</v>
      </c>
      <c r="Z4341" s="8">
        <f>0</f>
        <v>0</v>
      </c>
      <c r="AA4341" s="8">
        <f>SUM(AZ4341,BB4341)</f>
        <v>0</v>
      </c>
      <c r="AB4341" s="8">
        <f>SUM(BC4341,BD4341)</f>
        <v>60</v>
      </c>
      <c r="AC4341" s="8">
        <f>COUNTIF(BC4341:BD4341,"&gt;0")</f>
        <v>1</v>
      </c>
      <c r="AD4341" s="8">
        <f>SUM(AE4341:AI4341)</f>
        <v>525</v>
      </c>
      <c r="AE4341" s="8">
        <v>0</v>
      </c>
      <c r="AF4341" s="8">
        <v>0</v>
      </c>
      <c r="AG4341" s="8">
        <v>0</v>
      </c>
      <c r="AH4341" s="8">
        <v>0</v>
      </c>
      <c r="AI4341" s="8">
        <f>SUM(BA4341)</f>
        <v>525</v>
      </c>
      <c r="AJ4341" s="9"/>
      <c r="AK4341" s="8">
        <v>0</v>
      </c>
      <c r="AL4341" s="8">
        <v>0</v>
      </c>
      <c r="AM4341" s="8">
        <v>0</v>
      </c>
      <c r="AN4341" s="8">
        <v>0</v>
      </c>
      <c r="AO4341" s="8">
        <v>0</v>
      </c>
      <c r="AP4341" s="8">
        <v>0</v>
      </c>
      <c r="AQ4341" s="8">
        <v>0</v>
      </c>
      <c r="AR4341" s="8">
        <v>0</v>
      </c>
      <c r="AS4341" s="8">
        <v>0</v>
      </c>
      <c r="AT4341" s="8">
        <v>0</v>
      </c>
      <c r="AU4341" s="8">
        <v>0</v>
      </c>
      <c r="AV4341" s="8">
        <v>0</v>
      </c>
      <c r="AW4341" s="8">
        <v>0</v>
      </c>
      <c r="AX4341" s="8">
        <v>0</v>
      </c>
      <c r="AY4341" s="30"/>
      <c r="AZ4341" s="33">
        <v>0</v>
      </c>
      <c r="BA4341" s="33">
        <v>525</v>
      </c>
      <c r="BB4341" s="33">
        <v>0</v>
      </c>
      <c r="BC4341" s="33">
        <v>60</v>
      </c>
      <c r="BD4341" s="33">
        <v>0</v>
      </c>
    </row>
    <row r="4342" spans="1:56" x14ac:dyDescent="0.25">
      <c r="A4342" s="51" t="s">
        <v>5508</v>
      </c>
      <c r="B4342" s="33" t="str">
        <f>CONCATENATE(G4342,"-",H4342,"-",I4342)</f>
        <v>999918214-Youth--40kg</v>
      </c>
      <c r="C4342" s="34" t="s">
        <v>1817</v>
      </c>
      <c r="D4342" s="34" t="s">
        <v>961</v>
      </c>
      <c r="E4342" s="34" t="s">
        <v>11</v>
      </c>
      <c r="F4342" s="34" t="s">
        <v>12</v>
      </c>
      <c r="G4342" s="34">
        <v>999918214</v>
      </c>
      <c r="H4342" s="34" t="s">
        <v>1530</v>
      </c>
      <c r="I4342" s="36" t="s">
        <v>4778</v>
      </c>
      <c r="J4342" s="8">
        <f>(M4342-K4342)+W4342</f>
        <v>569</v>
      </c>
      <c r="K4342" s="8"/>
      <c r="L4342" s="9"/>
      <c r="M4342" s="8">
        <f>SUM(N4342,O4342,P4342,Q4342,S4342,T4342,U4342)</f>
        <v>125</v>
      </c>
      <c r="N4342" s="8">
        <f>SUM(AX4342)</f>
        <v>0</v>
      </c>
      <c r="O4342" s="8">
        <v>0</v>
      </c>
      <c r="P4342" s="8">
        <f>SUM(AO4342,AW4342)</f>
        <v>0</v>
      </c>
      <c r="Q4342" s="8">
        <f>SUM(AK4342,AL4342,AM4342,AN4342,AP4342,AQ4342,AR4342,AO4342)</f>
        <v>0</v>
      </c>
      <c r="R4342" s="8">
        <f>COUNTIF(AK4342:AR4342, "&gt;0")</f>
        <v>0</v>
      </c>
      <c r="S4342" s="8">
        <f>SUM(AS4342,AT4342)</f>
        <v>68</v>
      </c>
      <c r="T4342" s="8">
        <f>SUM(AU4342)</f>
        <v>57</v>
      </c>
      <c r="U4342" s="8">
        <f>SUM(AV4342)</f>
        <v>0</v>
      </c>
      <c r="V4342" s="9"/>
      <c r="W4342" s="8">
        <f>(X4342+AD4342)</f>
        <v>444</v>
      </c>
      <c r="X4342" s="8">
        <f>SUM(Y4342:AB4342)</f>
        <v>50</v>
      </c>
      <c r="Y4342" s="8">
        <v>0</v>
      </c>
      <c r="Z4342" s="8">
        <f>0</f>
        <v>0</v>
      </c>
      <c r="AA4342" s="8">
        <f>SUM(AZ4342,BB4342)</f>
        <v>50</v>
      </c>
      <c r="AB4342" s="8">
        <f>SUM(BC4342,BD4342)</f>
        <v>0</v>
      </c>
      <c r="AC4342" s="8">
        <f>COUNTIF(BC4342:BD4342,"&gt;0")</f>
        <v>0</v>
      </c>
      <c r="AD4342" s="8">
        <f>SUM(AE4342:AI4342)</f>
        <v>394</v>
      </c>
      <c r="AE4342" s="8">
        <v>0</v>
      </c>
      <c r="AF4342" s="8">
        <v>0</v>
      </c>
      <c r="AG4342" s="8">
        <v>0</v>
      </c>
      <c r="AH4342" s="8">
        <v>0</v>
      </c>
      <c r="AI4342" s="8">
        <f>SUM(BA4342)</f>
        <v>394</v>
      </c>
      <c r="AJ4342" s="9"/>
      <c r="AK4342" s="8">
        <v>0</v>
      </c>
      <c r="AL4342" s="8">
        <v>0</v>
      </c>
      <c r="AM4342" s="8">
        <v>0</v>
      </c>
      <c r="AN4342" s="8">
        <v>0</v>
      </c>
      <c r="AO4342" s="8">
        <v>0</v>
      </c>
      <c r="AP4342" s="8">
        <v>0</v>
      </c>
      <c r="AQ4342" s="8">
        <v>0</v>
      </c>
      <c r="AR4342" s="8">
        <v>0</v>
      </c>
      <c r="AS4342" s="8">
        <v>0</v>
      </c>
      <c r="AT4342" s="8">
        <v>68</v>
      </c>
      <c r="AU4342" s="15">
        <v>57</v>
      </c>
      <c r="AV4342" s="15">
        <v>0</v>
      </c>
      <c r="AW4342" s="15">
        <v>0</v>
      </c>
      <c r="AX4342" s="15">
        <v>0</v>
      </c>
      <c r="AY4342" s="29"/>
      <c r="AZ4342" s="33">
        <v>0</v>
      </c>
      <c r="BA4342" s="33">
        <v>394</v>
      </c>
      <c r="BB4342" s="33">
        <v>50</v>
      </c>
      <c r="BC4342" s="33">
        <v>0</v>
      </c>
      <c r="BD4342" s="33">
        <v>0</v>
      </c>
    </row>
    <row r="4343" spans="1:56" x14ac:dyDescent="0.25">
      <c r="A4343" s="51" t="s">
        <v>5509</v>
      </c>
      <c r="B4343" s="33" t="str">
        <f>CONCATENATE(G4343,"-",H4343,"-",I4343)</f>
        <v>999933011-Youth--40kg</v>
      </c>
      <c r="C4343" s="33" t="s">
        <v>383</v>
      </c>
      <c r="D4343" s="33" t="s">
        <v>2823</v>
      </c>
      <c r="E4343" s="33" t="s">
        <v>11</v>
      </c>
      <c r="F4343" s="33" t="s">
        <v>12</v>
      </c>
      <c r="G4343" s="33">
        <v>999933011</v>
      </c>
      <c r="H4343" s="33" t="s">
        <v>1530</v>
      </c>
      <c r="I4343" s="33" t="s">
        <v>4778</v>
      </c>
      <c r="J4343" s="8">
        <f>(M4343-K4343)+W4343</f>
        <v>394</v>
      </c>
      <c r="K4343" s="8">
        <f>M4343/2</f>
        <v>0</v>
      </c>
      <c r="L4343" s="9"/>
      <c r="M4343" s="8">
        <f>SUM(N4343,O4343,P4343,Q4343,S4343,T4343,U4343)</f>
        <v>0</v>
      </c>
      <c r="N4343" s="8">
        <f>SUM(AX4343)</f>
        <v>0</v>
      </c>
      <c r="O4343" s="8">
        <v>0</v>
      </c>
      <c r="P4343" s="8">
        <f>SUM(AO4343,AW4343)</f>
        <v>0</v>
      </c>
      <c r="Q4343" s="8">
        <f>SUM(AK4343,AL4343,AM4343,AN4343,AP4343,AQ4343,AR4343,AO4343)</f>
        <v>0</v>
      </c>
      <c r="R4343" s="8">
        <f>COUNTIF(AK4343:AR4343, "&gt;0")</f>
        <v>0</v>
      </c>
      <c r="S4343" s="8">
        <f>SUM(AS4343,AT4343)</f>
        <v>0</v>
      </c>
      <c r="T4343" s="8">
        <f>SUM(AU4343)</f>
        <v>0</v>
      </c>
      <c r="U4343" s="8">
        <f>SUM(AV4343)</f>
        <v>0</v>
      </c>
      <c r="V4343" s="9"/>
      <c r="W4343" s="8">
        <f>(X4343+AD4343)</f>
        <v>394</v>
      </c>
      <c r="X4343" s="8">
        <f>SUM(Y4343:AB4343)</f>
        <v>0</v>
      </c>
      <c r="Y4343" s="8">
        <v>0</v>
      </c>
      <c r="Z4343" s="8">
        <f>0</f>
        <v>0</v>
      </c>
      <c r="AA4343" s="8">
        <f>SUM(AZ4343,BB4343)</f>
        <v>0</v>
      </c>
      <c r="AB4343" s="8">
        <f>SUM(BC4343,BD4343)</f>
        <v>0</v>
      </c>
      <c r="AC4343" s="8">
        <f>COUNTIF(BC4343:BD4343,"&gt;0")</f>
        <v>0</v>
      </c>
      <c r="AD4343" s="8">
        <f>SUM(AE4343:AI4343)</f>
        <v>394</v>
      </c>
      <c r="AE4343" s="8">
        <v>0</v>
      </c>
      <c r="AF4343" s="8">
        <v>0</v>
      </c>
      <c r="AG4343" s="8">
        <v>0</v>
      </c>
      <c r="AH4343" s="8">
        <v>0</v>
      </c>
      <c r="AI4343" s="8">
        <f>SUM(BA4343)</f>
        <v>394</v>
      </c>
      <c r="AJ4343" s="9"/>
      <c r="AK4343" s="8">
        <v>0</v>
      </c>
      <c r="AL4343" s="8">
        <v>0</v>
      </c>
      <c r="AM4343" s="8">
        <v>0</v>
      </c>
      <c r="AN4343" s="8">
        <v>0</v>
      </c>
      <c r="AO4343" s="8">
        <v>0</v>
      </c>
      <c r="AP4343" s="8">
        <v>0</v>
      </c>
      <c r="AQ4343" s="8">
        <v>0</v>
      </c>
      <c r="AR4343" s="8">
        <v>0</v>
      </c>
      <c r="AS4343" s="8">
        <v>0</v>
      </c>
      <c r="AT4343" s="8">
        <v>0</v>
      </c>
      <c r="AU4343" s="8">
        <v>0</v>
      </c>
      <c r="AV4343" s="8">
        <v>0</v>
      </c>
      <c r="AW4343" s="8">
        <v>0</v>
      </c>
      <c r="AX4343" s="8">
        <v>0</v>
      </c>
      <c r="AY4343" s="30"/>
      <c r="AZ4343" s="33">
        <v>0</v>
      </c>
      <c r="BA4343" s="33">
        <v>394</v>
      </c>
      <c r="BB4343" s="33">
        <v>0</v>
      </c>
      <c r="BC4343" s="33">
        <v>0</v>
      </c>
      <c r="BD4343" s="33">
        <v>0</v>
      </c>
    </row>
    <row r="4344" spans="1:56" x14ac:dyDescent="0.25">
      <c r="A4344" s="51" t="s">
        <v>5511</v>
      </c>
      <c r="B4344" s="33" t="str">
        <f>CONCATENATE(G4344,"-",H4344,"-",I4344)</f>
        <v>999925228-Youth--40kg</v>
      </c>
      <c r="C4344" s="33" t="s">
        <v>55</v>
      </c>
      <c r="D4344" s="33" t="s">
        <v>4408</v>
      </c>
      <c r="E4344" s="33" t="s">
        <v>11</v>
      </c>
      <c r="F4344" s="33" t="s">
        <v>12</v>
      </c>
      <c r="G4344" s="33">
        <v>999925228</v>
      </c>
      <c r="H4344" s="33" t="s">
        <v>1530</v>
      </c>
      <c r="I4344" s="51" t="s">
        <v>4778</v>
      </c>
      <c r="J4344" s="8">
        <f>(M4344-K4344)+W4344</f>
        <v>333.5</v>
      </c>
      <c r="K4344" s="8">
        <f>M4344/2</f>
        <v>0</v>
      </c>
      <c r="L4344" s="9"/>
      <c r="M4344" s="8">
        <f>SUM(N4344,O4344,P4344,Q4344,S4344,T4344,U4344)</f>
        <v>0</v>
      </c>
      <c r="N4344" s="8">
        <f>SUM(AX4344)</f>
        <v>0</v>
      </c>
      <c r="O4344" s="8">
        <v>0</v>
      </c>
      <c r="P4344" s="8">
        <f>SUM(AO4344,AW4344)</f>
        <v>0</v>
      </c>
      <c r="Q4344" s="8">
        <f>SUM(AK4344,AL4344,AM4344,AN4344,AP4344,AQ4344,AR4344,AO4344)</f>
        <v>0</v>
      </c>
      <c r="R4344" s="8">
        <f>COUNTIF(AK4344:AR4344, "&gt;0")</f>
        <v>0</v>
      </c>
      <c r="S4344" s="8">
        <f>SUM(AS4344,AT4344)</f>
        <v>0</v>
      </c>
      <c r="T4344" s="8">
        <f>SUM(AU4344)</f>
        <v>0</v>
      </c>
      <c r="U4344" s="8">
        <f>SUM(AV4344)</f>
        <v>0</v>
      </c>
      <c r="V4344" s="9"/>
      <c r="W4344" s="8">
        <f>(X4344+AD4344)</f>
        <v>333.5</v>
      </c>
      <c r="X4344" s="8">
        <f>SUM(Y4344:AB4344)</f>
        <v>37.5</v>
      </c>
      <c r="Y4344" s="8">
        <v>0</v>
      </c>
      <c r="Z4344" s="8">
        <f>0</f>
        <v>0</v>
      </c>
      <c r="AA4344" s="8">
        <f>SUM(AZ4344,BB4344)</f>
        <v>37.5</v>
      </c>
      <c r="AB4344" s="8">
        <f>SUM(BC4344,BD4344)</f>
        <v>0</v>
      </c>
      <c r="AC4344" s="8">
        <f>COUNTIF(BC4344:BD4344,"&gt;0")</f>
        <v>0</v>
      </c>
      <c r="AD4344" s="8">
        <f>SUM(AE4344:AI4344)</f>
        <v>296</v>
      </c>
      <c r="AE4344" s="8">
        <v>0</v>
      </c>
      <c r="AF4344" s="8">
        <v>0</v>
      </c>
      <c r="AG4344" s="8">
        <v>0</v>
      </c>
      <c r="AH4344" s="8">
        <v>0</v>
      </c>
      <c r="AI4344" s="8">
        <f>SUM(BA4344)</f>
        <v>296</v>
      </c>
      <c r="AJ4344" s="9"/>
      <c r="AK4344" s="8">
        <v>0</v>
      </c>
      <c r="AL4344" s="8">
        <v>0</v>
      </c>
      <c r="AM4344" s="8">
        <v>0</v>
      </c>
      <c r="AN4344" s="8">
        <v>0</v>
      </c>
      <c r="AO4344" s="8">
        <v>0</v>
      </c>
      <c r="AP4344" s="8">
        <v>0</v>
      </c>
      <c r="AQ4344" s="8">
        <v>0</v>
      </c>
      <c r="AR4344" s="8">
        <v>0</v>
      </c>
      <c r="AS4344" s="8">
        <v>0</v>
      </c>
      <c r="AT4344" s="8">
        <v>0</v>
      </c>
      <c r="AU4344" s="8">
        <v>0</v>
      </c>
      <c r="AV4344" s="8">
        <v>0</v>
      </c>
      <c r="AW4344" s="8">
        <v>0</v>
      </c>
      <c r="AX4344" s="8">
        <v>0</v>
      </c>
      <c r="AY4344" s="30"/>
      <c r="AZ4344" s="33">
        <v>0</v>
      </c>
      <c r="BA4344" s="33">
        <v>296</v>
      </c>
      <c r="BB4344" s="33">
        <v>37.5</v>
      </c>
      <c r="BC4344" s="33">
        <v>0</v>
      </c>
      <c r="BD4344" s="33">
        <v>0</v>
      </c>
    </row>
    <row r="4345" spans="1:56" x14ac:dyDescent="0.25">
      <c r="A4345" s="51" t="s">
        <v>5510</v>
      </c>
      <c r="B4345" s="33" t="str">
        <f>CONCATENATE(G4345,"-",H4345,"-",I4345)</f>
        <v>999922907-Youth--40kg</v>
      </c>
      <c r="C4345" s="33" t="s">
        <v>20</v>
      </c>
      <c r="D4345" s="33" t="s">
        <v>1493</v>
      </c>
      <c r="E4345" s="33" t="s">
        <v>11</v>
      </c>
      <c r="F4345" s="33" t="s">
        <v>12</v>
      </c>
      <c r="G4345" s="33">
        <v>999922907</v>
      </c>
      <c r="H4345" s="33" t="s">
        <v>1530</v>
      </c>
      <c r="I4345" s="33" t="s">
        <v>4778</v>
      </c>
      <c r="J4345" s="8">
        <f>(M4345-K4345)+W4345</f>
        <v>296</v>
      </c>
      <c r="K4345" s="8">
        <f>M4345/2</f>
        <v>0</v>
      </c>
      <c r="L4345" s="9"/>
      <c r="M4345" s="8">
        <f>SUM(N4345,O4345,P4345,Q4345,S4345,T4345,U4345)</f>
        <v>0</v>
      </c>
      <c r="N4345" s="8">
        <f>SUM(AX4345)</f>
        <v>0</v>
      </c>
      <c r="O4345" s="8">
        <v>0</v>
      </c>
      <c r="P4345" s="8">
        <f>SUM(AO4345,AW4345)</f>
        <v>0</v>
      </c>
      <c r="Q4345" s="8">
        <f>SUM(AK4345,AL4345,AM4345,AN4345,AP4345,AQ4345,AR4345,AO4345)</f>
        <v>0</v>
      </c>
      <c r="R4345" s="8">
        <f>COUNTIF(AK4345:AR4345, "&gt;0")</f>
        <v>0</v>
      </c>
      <c r="S4345" s="8">
        <f>SUM(AS4345,AT4345)</f>
        <v>0</v>
      </c>
      <c r="T4345" s="8">
        <f>SUM(AU4345)</f>
        <v>0</v>
      </c>
      <c r="U4345" s="8">
        <f>SUM(AV4345)</f>
        <v>0</v>
      </c>
      <c r="V4345" s="9"/>
      <c r="W4345" s="8">
        <f>(X4345+AD4345)</f>
        <v>296</v>
      </c>
      <c r="X4345" s="8">
        <f>SUM(Y4345:AB4345)</f>
        <v>0</v>
      </c>
      <c r="Y4345" s="8">
        <v>0</v>
      </c>
      <c r="Z4345" s="8">
        <f>0</f>
        <v>0</v>
      </c>
      <c r="AA4345" s="8">
        <f>SUM(AZ4345,BB4345)</f>
        <v>0</v>
      </c>
      <c r="AB4345" s="8">
        <f>SUM(BC4345,BD4345)</f>
        <v>0</v>
      </c>
      <c r="AC4345" s="8">
        <f>COUNTIF(BC4345:BD4345,"&gt;0")</f>
        <v>0</v>
      </c>
      <c r="AD4345" s="8">
        <f>SUM(AE4345:AI4345)</f>
        <v>296</v>
      </c>
      <c r="AE4345" s="8">
        <v>0</v>
      </c>
      <c r="AF4345" s="8">
        <v>0</v>
      </c>
      <c r="AG4345" s="8">
        <v>0</v>
      </c>
      <c r="AH4345" s="8">
        <v>0</v>
      </c>
      <c r="AI4345" s="8">
        <f>SUM(BA4345)</f>
        <v>296</v>
      </c>
      <c r="AJ4345" s="9"/>
      <c r="AK4345" s="8">
        <v>0</v>
      </c>
      <c r="AL4345" s="8">
        <v>0</v>
      </c>
      <c r="AM4345" s="8">
        <v>0</v>
      </c>
      <c r="AN4345" s="8">
        <v>0</v>
      </c>
      <c r="AO4345" s="8">
        <v>0</v>
      </c>
      <c r="AP4345" s="8">
        <v>0</v>
      </c>
      <c r="AQ4345" s="8">
        <v>0</v>
      </c>
      <c r="AR4345" s="8">
        <v>0</v>
      </c>
      <c r="AS4345" s="8">
        <v>0</v>
      </c>
      <c r="AT4345" s="8">
        <v>0</v>
      </c>
      <c r="AU4345" s="8">
        <v>0</v>
      </c>
      <c r="AV4345" s="8">
        <v>0</v>
      </c>
      <c r="AW4345" s="8">
        <v>0</v>
      </c>
      <c r="AX4345" s="8">
        <v>0</v>
      </c>
      <c r="AY4345" s="30"/>
      <c r="AZ4345" s="33">
        <v>0</v>
      </c>
      <c r="BA4345" s="33">
        <v>296</v>
      </c>
      <c r="BB4345" s="33">
        <v>0</v>
      </c>
      <c r="BC4345" s="33">
        <v>0</v>
      </c>
      <c r="BD4345" s="33">
        <v>0</v>
      </c>
    </row>
    <row r="4346" spans="1:56" x14ac:dyDescent="0.25">
      <c r="A4346" s="51" t="s">
        <v>5513</v>
      </c>
      <c r="B4346" s="33" t="str">
        <f>CONCATENATE(G4346,"-",H4346,"-",I4346)</f>
        <v>999931945-Youth--40kg</v>
      </c>
      <c r="C4346" s="33" t="s">
        <v>237</v>
      </c>
      <c r="D4346" s="33" t="s">
        <v>5246</v>
      </c>
      <c r="E4346" s="33" t="s">
        <v>11</v>
      </c>
      <c r="F4346" s="33" t="s">
        <v>12</v>
      </c>
      <c r="G4346" s="33">
        <v>999931945</v>
      </c>
      <c r="H4346" s="33" t="s">
        <v>1530</v>
      </c>
      <c r="I4346" s="33" t="s">
        <v>4778</v>
      </c>
      <c r="J4346" s="8">
        <f>(M4346-K4346)+W4346</f>
        <v>251.25</v>
      </c>
      <c r="K4346" s="8">
        <f>M4346/2</f>
        <v>29.25</v>
      </c>
      <c r="L4346" s="9"/>
      <c r="M4346" s="8">
        <f>SUM(N4346,O4346,P4346,Q4346,S4346,T4346,U4346)</f>
        <v>58.5</v>
      </c>
      <c r="N4346" s="8">
        <f>SUM(AX4346)</f>
        <v>0</v>
      </c>
      <c r="O4346" s="8">
        <v>0</v>
      </c>
      <c r="P4346" s="8">
        <f>SUM(AO4346,AW4346)</f>
        <v>0</v>
      </c>
      <c r="Q4346" s="8">
        <f>SUM(AK4346,AL4346,AM4346,AN4346,AP4346,AQ4346,AR4346,AO4346)</f>
        <v>0</v>
      </c>
      <c r="R4346" s="8">
        <f>COUNTIF(AK4346:AR4346, "&gt;0")</f>
        <v>0</v>
      </c>
      <c r="S4346" s="8">
        <f>SUM(AS4346,AT4346)</f>
        <v>18</v>
      </c>
      <c r="T4346" s="8">
        <f>SUM(AU4346)</f>
        <v>40.5</v>
      </c>
      <c r="U4346" s="8">
        <f>SUM(AV4346)</f>
        <v>0</v>
      </c>
      <c r="V4346" s="9"/>
      <c r="W4346" s="8">
        <f>(X4346+AD4346)</f>
        <v>222</v>
      </c>
      <c r="X4346" s="8">
        <f>SUM(Y4346:AB4346)</f>
        <v>0</v>
      </c>
      <c r="Y4346" s="8">
        <v>0</v>
      </c>
      <c r="Z4346" s="8">
        <f>0</f>
        <v>0</v>
      </c>
      <c r="AA4346" s="8">
        <f>SUM(AZ4346,BB4346)</f>
        <v>0</v>
      </c>
      <c r="AB4346" s="8">
        <f>SUM(BC4346,BD4346)</f>
        <v>0</v>
      </c>
      <c r="AC4346" s="8">
        <f>COUNTIF(BC4346:BD4346,"&gt;0")</f>
        <v>0</v>
      </c>
      <c r="AD4346" s="8">
        <f>SUM(AE4346:AI4346)</f>
        <v>222</v>
      </c>
      <c r="AE4346" s="8">
        <v>0</v>
      </c>
      <c r="AF4346" s="8">
        <v>0</v>
      </c>
      <c r="AG4346" s="8">
        <v>0</v>
      </c>
      <c r="AH4346" s="8">
        <v>0</v>
      </c>
      <c r="AI4346" s="8">
        <f>SUM(BA4346)</f>
        <v>222</v>
      </c>
      <c r="AJ4346" s="9"/>
      <c r="AK4346" s="8">
        <v>0</v>
      </c>
      <c r="AL4346" s="8">
        <v>0</v>
      </c>
      <c r="AM4346" s="8">
        <v>0</v>
      </c>
      <c r="AN4346" s="8">
        <v>0</v>
      </c>
      <c r="AO4346" s="8">
        <v>0</v>
      </c>
      <c r="AP4346" s="8">
        <v>0</v>
      </c>
      <c r="AQ4346" s="8">
        <v>0</v>
      </c>
      <c r="AR4346" s="8">
        <v>0</v>
      </c>
      <c r="AS4346" s="8">
        <v>18</v>
      </c>
      <c r="AT4346" s="8">
        <v>0</v>
      </c>
      <c r="AU4346" s="8">
        <v>40.5</v>
      </c>
      <c r="AV4346" s="8">
        <v>0</v>
      </c>
      <c r="AW4346" s="8">
        <v>0</v>
      </c>
      <c r="AX4346" s="8">
        <v>0</v>
      </c>
      <c r="AY4346" s="30"/>
      <c r="AZ4346" s="33">
        <v>0</v>
      </c>
      <c r="BA4346" s="33">
        <v>222</v>
      </c>
      <c r="BB4346" s="33">
        <v>0</v>
      </c>
      <c r="BC4346" s="33">
        <v>0</v>
      </c>
      <c r="BD4346" s="33">
        <v>0</v>
      </c>
    </row>
    <row r="4347" spans="1:56" x14ac:dyDescent="0.25">
      <c r="A4347" s="51" t="s">
        <v>5514</v>
      </c>
      <c r="B4347" s="33" t="str">
        <f>CONCATENATE(G4347,"-",H4347,"-",I4347)</f>
        <v>999929682-Youth--40kg</v>
      </c>
      <c r="C4347" s="33" t="s">
        <v>1099</v>
      </c>
      <c r="D4347" s="33" t="s">
        <v>5247</v>
      </c>
      <c r="E4347" s="33" t="s">
        <v>11</v>
      </c>
      <c r="F4347" s="33" t="s">
        <v>12</v>
      </c>
      <c r="G4347" s="33">
        <v>999929682</v>
      </c>
      <c r="H4347" s="33" t="s">
        <v>1530</v>
      </c>
      <c r="I4347" s="33" t="s">
        <v>4778</v>
      </c>
      <c r="J4347" s="8">
        <f>(M4347-K4347)+W4347</f>
        <v>240.9</v>
      </c>
      <c r="K4347" s="8">
        <f>M4347/2</f>
        <v>18.899999999999999</v>
      </c>
      <c r="L4347" s="9"/>
      <c r="M4347" s="8">
        <f>SUM(N4347,O4347,P4347,Q4347,S4347,T4347,U4347)</f>
        <v>37.799999999999997</v>
      </c>
      <c r="N4347" s="8">
        <f>SUM(AX4347)</f>
        <v>0</v>
      </c>
      <c r="O4347" s="8">
        <v>0</v>
      </c>
      <c r="P4347" s="8">
        <f>SUM(AO4347,AW4347)</f>
        <v>0</v>
      </c>
      <c r="Q4347" s="8">
        <f>SUM(AK4347,AL4347,AM4347,AN4347,AP4347,AQ4347,AR4347,AO4347)</f>
        <v>0</v>
      </c>
      <c r="R4347" s="8">
        <f>COUNTIF(AK4347:AR4347, "&gt;0")</f>
        <v>0</v>
      </c>
      <c r="S4347" s="8">
        <f>SUM(AS4347,AT4347)</f>
        <v>0</v>
      </c>
      <c r="T4347" s="8">
        <f>SUM(AU4347)</f>
        <v>22.8</v>
      </c>
      <c r="U4347" s="8">
        <f>SUM(AV4347)</f>
        <v>15</v>
      </c>
      <c r="V4347" s="9"/>
      <c r="W4347" s="8">
        <f>(X4347+AD4347)</f>
        <v>222</v>
      </c>
      <c r="X4347" s="8">
        <f>SUM(Y4347:AB4347)</f>
        <v>0</v>
      </c>
      <c r="Y4347" s="8">
        <v>0</v>
      </c>
      <c r="Z4347" s="8">
        <f>0</f>
        <v>0</v>
      </c>
      <c r="AA4347" s="8">
        <f>SUM(AZ4347,BB4347)</f>
        <v>0</v>
      </c>
      <c r="AB4347" s="8">
        <f>SUM(BC4347,BD4347)</f>
        <v>0</v>
      </c>
      <c r="AC4347" s="8">
        <f>COUNTIF(BC4347:BD4347,"&gt;0")</f>
        <v>0</v>
      </c>
      <c r="AD4347" s="8">
        <f>SUM(AE4347:AI4347)</f>
        <v>222</v>
      </c>
      <c r="AE4347" s="8">
        <v>0</v>
      </c>
      <c r="AF4347" s="8">
        <v>0</v>
      </c>
      <c r="AG4347" s="8">
        <v>0</v>
      </c>
      <c r="AH4347" s="8">
        <v>0</v>
      </c>
      <c r="AI4347" s="8">
        <f>SUM(BA4347)</f>
        <v>222</v>
      </c>
      <c r="AJ4347" s="9"/>
      <c r="AK4347" s="8">
        <v>0</v>
      </c>
      <c r="AL4347" s="8">
        <v>0</v>
      </c>
      <c r="AM4347" s="8">
        <v>0</v>
      </c>
      <c r="AN4347" s="8">
        <v>0</v>
      </c>
      <c r="AO4347" s="8">
        <v>0</v>
      </c>
      <c r="AP4347" s="8">
        <v>0</v>
      </c>
      <c r="AQ4347" s="8">
        <v>0</v>
      </c>
      <c r="AR4347" s="8">
        <v>0</v>
      </c>
      <c r="AS4347" s="8">
        <v>0</v>
      </c>
      <c r="AT4347" s="8">
        <v>0</v>
      </c>
      <c r="AU4347" s="8">
        <v>22.8</v>
      </c>
      <c r="AV4347" s="8">
        <v>15</v>
      </c>
      <c r="AW4347" s="8">
        <v>0</v>
      </c>
      <c r="AX4347" s="8">
        <v>0</v>
      </c>
      <c r="AY4347" s="30"/>
      <c r="AZ4347" s="33">
        <v>0</v>
      </c>
      <c r="BA4347" s="33">
        <v>222</v>
      </c>
      <c r="BB4347" s="33">
        <v>0</v>
      </c>
      <c r="BC4347" s="33">
        <v>0</v>
      </c>
      <c r="BD4347" s="33">
        <v>0</v>
      </c>
    </row>
    <row r="4348" spans="1:56" x14ac:dyDescent="0.25">
      <c r="A4348" s="51" t="s">
        <v>5512</v>
      </c>
      <c r="B4348" s="33" t="str">
        <f>CONCATENATE(G4348,"-",H4348,"-",I4348)</f>
        <v>999923926-Youth--40kg</v>
      </c>
      <c r="C4348" s="33" t="s">
        <v>1325</v>
      </c>
      <c r="D4348" s="33" t="s">
        <v>260</v>
      </c>
      <c r="E4348" s="33" t="s">
        <v>11</v>
      </c>
      <c r="F4348" s="33" t="s">
        <v>12</v>
      </c>
      <c r="G4348" s="33">
        <v>999923926</v>
      </c>
      <c r="H4348" s="33" t="s">
        <v>1530</v>
      </c>
      <c r="I4348" s="33" t="s">
        <v>4778</v>
      </c>
      <c r="J4348" s="8">
        <f>(M4348-K4348)+W4348</f>
        <v>222</v>
      </c>
      <c r="K4348" s="8">
        <f>M4348/2</f>
        <v>0</v>
      </c>
      <c r="L4348" s="9"/>
      <c r="M4348" s="8">
        <f>SUM(N4348,O4348,P4348,Q4348,S4348,T4348,U4348)</f>
        <v>0</v>
      </c>
      <c r="N4348" s="8">
        <f>SUM(AX4348)</f>
        <v>0</v>
      </c>
      <c r="O4348" s="8">
        <v>0</v>
      </c>
      <c r="P4348" s="8">
        <f>SUM(AO4348,AW4348)</f>
        <v>0</v>
      </c>
      <c r="Q4348" s="8">
        <f>SUM(AK4348,AL4348,AM4348,AN4348,AP4348,AQ4348,AR4348,AO4348)</f>
        <v>0</v>
      </c>
      <c r="R4348" s="8">
        <f>COUNTIF(AK4348:AR4348, "&gt;0")</f>
        <v>0</v>
      </c>
      <c r="S4348" s="8">
        <f>SUM(AS4348,AT4348)</f>
        <v>0</v>
      </c>
      <c r="T4348" s="8">
        <f>SUM(AU4348)</f>
        <v>0</v>
      </c>
      <c r="U4348" s="8">
        <f>SUM(AV4348)</f>
        <v>0</v>
      </c>
      <c r="V4348" s="9"/>
      <c r="W4348" s="8">
        <f>(X4348+AD4348)</f>
        <v>222</v>
      </c>
      <c r="X4348" s="8">
        <f>SUM(Y4348:AB4348)</f>
        <v>0</v>
      </c>
      <c r="Y4348" s="8">
        <v>0</v>
      </c>
      <c r="Z4348" s="8">
        <f>0</f>
        <v>0</v>
      </c>
      <c r="AA4348" s="8">
        <f>SUM(AZ4348,BB4348)</f>
        <v>0</v>
      </c>
      <c r="AB4348" s="8">
        <f>SUM(BC4348,BD4348)</f>
        <v>0</v>
      </c>
      <c r="AC4348" s="8">
        <f>COUNTIF(BC4348:BD4348,"&gt;0")</f>
        <v>0</v>
      </c>
      <c r="AD4348" s="8">
        <f>SUM(AE4348:AI4348)</f>
        <v>222</v>
      </c>
      <c r="AE4348" s="8">
        <v>0</v>
      </c>
      <c r="AF4348" s="8">
        <v>0</v>
      </c>
      <c r="AG4348" s="8">
        <v>0</v>
      </c>
      <c r="AH4348" s="8">
        <v>0</v>
      </c>
      <c r="AI4348" s="8">
        <f>SUM(BA4348)</f>
        <v>222</v>
      </c>
      <c r="AJ4348" s="9"/>
      <c r="AK4348" s="8">
        <v>0</v>
      </c>
      <c r="AL4348" s="8">
        <v>0</v>
      </c>
      <c r="AM4348" s="8">
        <v>0</v>
      </c>
      <c r="AN4348" s="8">
        <v>0</v>
      </c>
      <c r="AO4348" s="8">
        <v>0</v>
      </c>
      <c r="AP4348" s="8">
        <v>0</v>
      </c>
      <c r="AQ4348" s="8">
        <v>0</v>
      </c>
      <c r="AR4348" s="8">
        <v>0</v>
      </c>
      <c r="AS4348" s="8">
        <v>0</v>
      </c>
      <c r="AT4348" s="8">
        <v>0</v>
      </c>
      <c r="AU4348" s="8">
        <v>0</v>
      </c>
      <c r="AV4348" s="8">
        <v>0</v>
      </c>
      <c r="AW4348" s="8">
        <v>0</v>
      </c>
      <c r="AX4348" s="8">
        <v>0</v>
      </c>
      <c r="AY4348" s="30"/>
      <c r="AZ4348" s="33">
        <v>0</v>
      </c>
      <c r="BA4348" s="33">
        <v>222</v>
      </c>
      <c r="BB4348" s="33">
        <v>0</v>
      </c>
      <c r="BC4348" s="33">
        <v>0</v>
      </c>
      <c r="BD4348" s="33">
        <v>0</v>
      </c>
    </row>
    <row r="4349" spans="1:56" x14ac:dyDescent="0.25">
      <c r="A4349" s="51" t="s">
        <v>6696</v>
      </c>
      <c r="B4349" s="33" t="str">
        <f>CONCATENATE(G4349,"-",H4349,"-",I4349)</f>
        <v>999927400-Youth--40kg</v>
      </c>
      <c r="C4349" s="33" t="s">
        <v>1905</v>
      </c>
      <c r="D4349" s="33" t="s">
        <v>3883</v>
      </c>
      <c r="E4349" s="33" t="s">
        <v>11</v>
      </c>
      <c r="F4349" s="33" t="s">
        <v>12</v>
      </c>
      <c r="G4349" s="33">
        <v>999927400</v>
      </c>
      <c r="H4349" s="33" t="s">
        <v>1530</v>
      </c>
      <c r="I4349" s="36" t="s">
        <v>4778</v>
      </c>
      <c r="J4349" s="8">
        <f>(M4349-K4349)+W4349</f>
        <v>133</v>
      </c>
      <c r="K4349" s="8"/>
      <c r="L4349" s="9"/>
      <c r="M4349" s="8">
        <f>SUM(N4349,O4349,P4349,Q4349,S4349,T4349,U4349)</f>
        <v>133</v>
      </c>
      <c r="N4349" s="8">
        <f>SUM(AX4349)</f>
        <v>0</v>
      </c>
      <c r="O4349" s="8">
        <v>0</v>
      </c>
      <c r="P4349" s="8">
        <f>SUM(AO4349,AW4349)</f>
        <v>0</v>
      </c>
      <c r="Q4349" s="8">
        <f>SUM(AK4349,AL4349,AM4349,AN4349,AP4349,AQ4349,AR4349,AO4349)</f>
        <v>0</v>
      </c>
      <c r="R4349" s="8">
        <f>COUNTIF(AK4349:AR4349, "&gt;0")</f>
        <v>0</v>
      </c>
      <c r="S4349" s="8">
        <f>SUM(AS4349,AT4349)</f>
        <v>90</v>
      </c>
      <c r="T4349" s="8">
        <f>SUM(AU4349)</f>
        <v>43</v>
      </c>
      <c r="U4349" s="8">
        <f>SUM(AV4349)</f>
        <v>0</v>
      </c>
      <c r="V4349" s="9"/>
      <c r="W4349" s="8">
        <f>(X4349+AD4349)</f>
        <v>0</v>
      </c>
      <c r="X4349" s="8">
        <f>SUM(Y4349:AB4349)</f>
        <v>0</v>
      </c>
      <c r="Y4349" s="8">
        <v>0</v>
      </c>
      <c r="Z4349" s="8">
        <f>0</f>
        <v>0</v>
      </c>
      <c r="AA4349" s="8">
        <f>SUM(AZ4349,BB4349)</f>
        <v>0</v>
      </c>
      <c r="AB4349" s="8">
        <f>SUM(BC4349,BD4349)</f>
        <v>0</v>
      </c>
      <c r="AC4349" s="8">
        <f>COUNTIF(BC4349:BD4349,"&gt;0")</f>
        <v>0</v>
      </c>
      <c r="AD4349" s="8">
        <f>SUM(AE4349:AI4349)</f>
        <v>0</v>
      </c>
      <c r="AE4349" s="8">
        <v>0</v>
      </c>
      <c r="AF4349" s="8">
        <v>0</v>
      </c>
      <c r="AG4349" s="8">
        <v>0</v>
      </c>
      <c r="AH4349" s="8">
        <v>0</v>
      </c>
      <c r="AI4349" s="8">
        <f>SUM(BA4349)</f>
        <v>0</v>
      </c>
      <c r="AJ4349" s="9"/>
      <c r="AK4349" s="8">
        <v>0</v>
      </c>
      <c r="AL4349" s="8">
        <v>0</v>
      </c>
      <c r="AM4349" s="8">
        <v>0</v>
      </c>
      <c r="AN4349" s="8">
        <v>0</v>
      </c>
      <c r="AO4349" s="8">
        <v>0</v>
      </c>
      <c r="AP4349" s="8">
        <v>0</v>
      </c>
      <c r="AQ4349" s="8">
        <v>0</v>
      </c>
      <c r="AR4349" s="8">
        <v>0</v>
      </c>
      <c r="AS4349" s="8">
        <v>0</v>
      </c>
      <c r="AT4349" s="8">
        <v>90</v>
      </c>
      <c r="AU4349" s="15">
        <v>43</v>
      </c>
      <c r="AV4349" s="15">
        <v>0</v>
      </c>
      <c r="AW4349" s="15">
        <v>0</v>
      </c>
      <c r="AX4349" s="15">
        <v>0</v>
      </c>
      <c r="AY4349" s="29"/>
      <c r="AZ4349" s="33">
        <v>0</v>
      </c>
      <c r="BA4349" s="33">
        <v>0</v>
      </c>
      <c r="BB4349" s="33">
        <v>0</v>
      </c>
      <c r="BC4349" s="33">
        <v>0</v>
      </c>
      <c r="BD4349" s="33">
        <v>0</v>
      </c>
    </row>
    <row r="4350" spans="1:56" x14ac:dyDescent="0.25">
      <c r="A4350" s="51" t="s">
        <v>9156</v>
      </c>
      <c r="B4350" s="33" t="str">
        <f>CONCATENATE(G4350,"-",H4350,"-",I4350)</f>
        <v>999929096-Youth--40kg</v>
      </c>
      <c r="C4350" s="33" t="s">
        <v>233</v>
      </c>
      <c r="D4350" s="33" t="s">
        <v>4444</v>
      </c>
      <c r="E4350" s="33" t="s">
        <v>11</v>
      </c>
      <c r="F4350" s="33" t="s">
        <v>12</v>
      </c>
      <c r="G4350" s="33">
        <v>999929096</v>
      </c>
      <c r="H4350" s="33" t="s">
        <v>1530</v>
      </c>
      <c r="I4350" s="51" t="s">
        <v>4778</v>
      </c>
      <c r="J4350" s="8">
        <f>(M4350-K4350)+W4350</f>
        <v>28</v>
      </c>
      <c r="K4350" s="8">
        <f>M4350/2</f>
        <v>0</v>
      </c>
      <c r="L4350" s="9"/>
      <c r="M4350" s="8">
        <f>SUM(N4350,O4350,P4350,Q4350,S4350,T4350,U4350)</f>
        <v>0</v>
      </c>
      <c r="N4350" s="8">
        <f>SUM(AX4350)</f>
        <v>0</v>
      </c>
      <c r="O4350" s="8">
        <v>0</v>
      </c>
      <c r="P4350" s="8">
        <f>SUM(AO4350,AW4350)</f>
        <v>0</v>
      </c>
      <c r="Q4350" s="8">
        <f>SUM(AK4350,AL4350,AM4350,AN4350,AP4350,AQ4350,AR4350,AO4350)</f>
        <v>0</v>
      </c>
      <c r="R4350" s="8">
        <f>COUNTIF(AK4350:AR4350, "&gt;0")</f>
        <v>0</v>
      </c>
      <c r="S4350" s="8">
        <f>SUM(AS4350,AT4350)</f>
        <v>0</v>
      </c>
      <c r="T4350" s="8">
        <f>SUM(AU4350)</f>
        <v>0</v>
      </c>
      <c r="U4350" s="8">
        <f>SUM(AV4350)</f>
        <v>0</v>
      </c>
      <c r="V4350" s="9"/>
      <c r="W4350" s="8">
        <f>(X4350+AD4350)</f>
        <v>28</v>
      </c>
      <c r="X4350" s="8">
        <f>SUM(Y4350:AB4350)</f>
        <v>28</v>
      </c>
      <c r="Y4350" s="8">
        <v>0</v>
      </c>
      <c r="Z4350" s="8">
        <f>0</f>
        <v>0</v>
      </c>
      <c r="AA4350" s="8">
        <f>SUM(AZ4350,BB4350)</f>
        <v>28</v>
      </c>
      <c r="AB4350" s="8">
        <f>SUM(BC4350,BD4350)</f>
        <v>0</v>
      </c>
      <c r="AC4350" s="8">
        <f>COUNTIF(BC4350:BD4350,"&gt;0")</f>
        <v>0</v>
      </c>
      <c r="AD4350" s="8">
        <f>SUM(AE4350:AI4350)</f>
        <v>0</v>
      </c>
      <c r="AE4350" s="8">
        <v>0</v>
      </c>
      <c r="AF4350" s="8">
        <v>0</v>
      </c>
      <c r="AG4350" s="8">
        <v>0</v>
      </c>
      <c r="AH4350" s="8">
        <v>0</v>
      </c>
      <c r="AI4350" s="8">
        <f>SUM(BA4350)</f>
        <v>0</v>
      </c>
      <c r="AJ4350" s="9"/>
      <c r="AK4350" s="8">
        <v>0</v>
      </c>
      <c r="AL4350" s="8">
        <v>0</v>
      </c>
      <c r="AM4350" s="8">
        <v>0</v>
      </c>
      <c r="AN4350" s="8">
        <v>0</v>
      </c>
      <c r="AO4350" s="8">
        <v>0</v>
      </c>
      <c r="AP4350" s="8">
        <v>0</v>
      </c>
      <c r="AQ4350" s="8">
        <v>0</v>
      </c>
      <c r="AR4350" s="8">
        <v>0</v>
      </c>
      <c r="AS4350" s="8">
        <v>0</v>
      </c>
      <c r="AT4350" s="8">
        <v>0</v>
      </c>
      <c r="AU4350" s="8">
        <v>0</v>
      </c>
      <c r="AV4350" s="8">
        <v>0</v>
      </c>
      <c r="AW4350" s="8">
        <v>0</v>
      </c>
      <c r="AX4350" s="8">
        <v>0</v>
      </c>
      <c r="AY4350" s="30"/>
      <c r="AZ4350" s="33">
        <v>0</v>
      </c>
      <c r="BA4350" s="33">
        <v>0</v>
      </c>
      <c r="BB4350" s="33">
        <v>28</v>
      </c>
      <c r="BC4350" s="33">
        <v>0</v>
      </c>
      <c r="BD4350" s="33">
        <v>0</v>
      </c>
    </row>
    <row r="4351" spans="1:56" x14ac:dyDescent="0.25">
      <c r="A4351" s="51" t="s">
        <v>6697</v>
      </c>
      <c r="B4351" s="33" t="str">
        <f>CONCATENATE(G4351,"-",H4351,"-",I4351)</f>
        <v>999932893-Youth--40kg</v>
      </c>
      <c r="C4351" s="33" t="s">
        <v>44</v>
      </c>
      <c r="D4351" s="33" t="s">
        <v>4577</v>
      </c>
      <c r="E4351" s="33" t="s">
        <v>11</v>
      </c>
      <c r="F4351" s="33" t="s">
        <v>12</v>
      </c>
      <c r="G4351" s="33">
        <v>999932893</v>
      </c>
      <c r="H4351" s="33" t="s">
        <v>1530</v>
      </c>
      <c r="I4351" s="36" t="s">
        <v>4778</v>
      </c>
      <c r="J4351" s="8">
        <f>(M4351-K4351)+W4351</f>
        <v>25</v>
      </c>
      <c r="K4351" s="15"/>
      <c r="L4351" s="16"/>
      <c r="M4351" s="8">
        <f>SUM(N4351,O4351,P4351,Q4351,S4351,T4351,U4351)</f>
        <v>25</v>
      </c>
      <c r="N4351" s="8">
        <f>SUM(AX4351)</f>
        <v>0</v>
      </c>
      <c r="O4351" s="8">
        <v>0</v>
      </c>
      <c r="P4351" s="8">
        <f>SUM(AO4351,AW4351)</f>
        <v>25</v>
      </c>
      <c r="Q4351" s="8">
        <f>SUM(AK4351,AL4351,AM4351,AN4351,AP4351,AQ4351,AR4351,AO4351)</f>
        <v>0</v>
      </c>
      <c r="R4351" s="8">
        <f>COUNTIF(AK4351:AR4351, "&gt;0")</f>
        <v>0</v>
      </c>
      <c r="S4351" s="8">
        <f>SUM(AS4351,AT4351)</f>
        <v>0</v>
      </c>
      <c r="T4351" s="8">
        <f>SUM(AU4351)</f>
        <v>0</v>
      </c>
      <c r="U4351" s="8">
        <f>SUM(AV4351)</f>
        <v>0</v>
      </c>
      <c r="V4351" s="16"/>
      <c r="W4351" s="8">
        <f>(X4351+AD4351)</f>
        <v>0</v>
      </c>
      <c r="X4351" s="8">
        <f>SUM(Y4351:AB4351)</f>
        <v>0</v>
      </c>
      <c r="Y4351" s="8">
        <v>0</v>
      </c>
      <c r="Z4351" s="8">
        <f>0</f>
        <v>0</v>
      </c>
      <c r="AA4351" s="8">
        <f>SUM(AZ4351,BB4351)</f>
        <v>0</v>
      </c>
      <c r="AB4351" s="8">
        <f>SUM(BC4351,BD4351)</f>
        <v>0</v>
      </c>
      <c r="AC4351" s="8">
        <f>COUNTIF(BC4351:BD4351,"&gt;0")</f>
        <v>0</v>
      </c>
      <c r="AD4351" s="8">
        <f>SUM(AE4351:AI4351)</f>
        <v>0</v>
      </c>
      <c r="AE4351" s="8">
        <v>0</v>
      </c>
      <c r="AF4351" s="8">
        <v>0</v>
      </c>
      <c r="AG4351" s="8">
        <v>0</v>
      </c>
      <c r="AH4351" s="8">
        <v>0</v>
      </c>
      <c r="AI4351" s="8">
        <f>SUM(BA4351)</f>
        <v>0</v>
      </c>
      <c r="AJ4351" s="16"/>
      <c r="AK4351" s="15">
        <v>0</v>
      </c>
      <c r="AL4351" s="15">
        <v>0</v>
      </c>
      <c r="AM4351" s="15">
        <v>0</v>
      </c>
      <c r="AN4351" s="15">
        <v>0</v>
      </c>
      <c r="AO4351" s="15">
        <v>0</v>
      </c>
      <c r="AP4351" s="15">
        <v>0</v>
      </c>
      <c r="AQ4351" s="15">
        <v>0</v>
      </c>
      <c r="AR4351" s="15">
        <v>0</v>
      </c>
      <c r="AS4351" s="15">
        <v>0</v>
      </c>
      <c r="AT4351" s="15">
        <v>0</v>
      </c>
      <c r="AU4351" s="15">
        <v>0</v>
      </c>
      <c r="AV4351" s="15">
        <v>0</v>
      </c>
      <c r="AW4351" s="15">
        <v>25</v>
      </c>
      <c r="AX4351" s="15">
        <v>0</v>
      </c>
      <c r="AY4351" s="29"/>
      <c r="AZ4351" s="33">
        <v>0</v>
      </c>
      <c r="BA4351" s="33">
        <v>0</v>
      </c>
      <c r="BB4351" s="33">
        <v>0</v>
      </c>
      <c r="BC4351" s="33">
        <v>0</v>
      </c>
      <c r="BD4351" s="33">
        <v>0</v>
      </c>
    </row>
    <row r="4352" spans="1:56" x14ac:dyDescent="0.25">
      <c r="A4352" s="51" t="s">
        <v>9583</v>
      </c>
      <c r="B4352" s="33" t="str">
        <f>CONCATENATE(G4352,"-",H4352,"-",I4352)</f>
        <v xml:space="preserve">999933793-Youth--40kg </v>
      </c>
      <c r="C4352" s="33" t="s">
        <v>558</v>
      </c>
      <c r="D4352" s="33" t="s">
        <v>9341</v>
      </c>
      <c r="E4352" s="33" t="s">
        <v>11</v>
      </c>
      <c r="F4352" s="33" t="s">
        <v>12</v>
      </c>
      <c r="G4352" s="33">
        <v>999933793</v>
      </c>
      <c r="H4352" s="33" t="s">
        <v>1530</v>
      </c>
      <c r="I4352" s="33" t="s">
        <v>9328</v>
      </c>
      <c r="J4352" s="8">
        <f>(M4352-K4352)+W4352</f>
        <v>60</v>
      </c>
      <c r="K4352" s="8">
        <f>M4352/2</f>
        <v>0</v>
      </c>
      <c r="L4352" s="9"/>
      <c r="M4352" s="8">
        <f>SUM(N4352,O4352,P4352,Q4352,S4352,T4352,U4352)</f>
        <v>0</v>
      </c>
      <c r="N4352" s="8">
        <f>SUM(AX4352)</f>
        <v>0</v>
      </c>
      <c r="O4352" s="8">
        <v>0</v>
      </c>
      <c r="P4352" s="8">
        <f>SUM(AO4352,AW4352)</f>
        <v>0</v>
      </c>
      <c r="Q4352" s="8">
        <f>SUM(AK4352,AL4352,AM4352,AN4352,AP4352,AQ4352,AR4352,AO4352)</f>
        <v>0</v>
      </c>
      <c r="R4352" s="8">
        <f>COUNTIF(AK4352:AR4352, "&gt;0")</f>
        <v>0</v>
      </c>
      <c r="S4352" s="8">
        <f>SUM(AS4352,AT4352)</f>
        <v>0</v>
      </c>
      <c r="T4352" s="8">
        <f>SUM(AU4352)</f>
        <v>0</v>
      </c>
      <c r="U4352" s="8">
        <f>SUM(AV4352)</f>
        <v>0</v>
      </c>
      <c r="V4352" s="9"/>
      <c r="W4352" s="8">
        <f>(X4352+AD4352)</f>
        <v>60</v>
      </c>
      <c r="X4352" s="8">
        <f>SUM(Y4352:AB4352)</f>
        <v>60</v>
      </c>
      <c r="Y4352" s="8">
        <v>0</v>
      </c>
      <c r="Z4352" s="8">
        <f>0</f>
        <v>0</v>
      </c>
      <c r="AA4352" s="8">
        <f>SUM(AZ4352,BB4352)</f>
        <v>0</v>
      </c>
      <c r="AB4352" s="8">
        <f>SUM(BC4352,BD4352)</f>
        <v>60</v>
      </c>
      <c r="AC4352" s="8">
        <f>COUNTIF(BC4352:BD4352,"&gt;0")</f>
        <v>1</v>
      </c>
      <c r="AD4352" s="8">
        <f>SUM(AE4352:AI4352)</f>
        <v>0</v>
      </c>
      <c r="AE4352" s="8">
        <v>0</v>
      </c>
      <c r="AF4352" s="8">
        <v>0</v>
      </c>
      <c r="AG4352" s="8">
        <v>0</v>
      </c>
      <c r="AH4352" s="8">
        <v>0</v>
      </c>
      <c r="AI4352" s="8">
        <f>SUM(BA4352)</f>
        <v>0</v>
      </c>
      <c r="AJ4352" s="9"/>
      <c r="AK4352" s="8">
        <v>0</v>
      </c>
      <c r="AL4352" s="8">
        <v>0</v>
      </c>
      <c r="AM4352" s="8">
        <v>0</v>
      </c>
      <c r="AN4352" s="8">
        <v>0</v>
      </c>
      <c r="AO4352" s="8">
        <v>0</v>
      </c>
      <c r="AP4352" s="8">
        <v>0</v>
      </c>
      <c r="AQ4352" s="8">
        <v>0</v>
      </c>
      <c r="AR4352" s="8">
        <v>0</v>
      </c>
      <c r="AS4352" s="8">
        <v>0</v>
      </c>
      <c r="AT4352" s="8">
        <v>0</v>
      </c>
      <c r="AU4352" s="8">
        <v>0</v>
      </c>
      <c r="AV4352" s="8">
        <v>0</v>
      </c>
      <c r="AW4352" s="8">
        <v>0</v>
      </c>
      <c r="AX4352" s="8">
        <v>0</v>
      </c>
      <c r="AY4352" s="30"/>
      <c r="AZ4352" s="33">
        <v>0</v>
      </c>
      <c r="BA4352" s="33">
        <v>0</v>
      </c>
      <c r="BB4352" s="33">
        <v>0</v>
      </c>
      <c r="BC4352" s="33">
        <v>0</v>
      </c>
      <c r="BD4352" s="33">
        <v>60</v>
      </c>
    </row>
    <row r="4353" spans="1:56" x14ac:dyDescent="0.25">
      <c r="A4353" s="51" t="s">
        <v>9582</v>
      </c>
      <c r="B4353" s="33" t="str">
        <f>CONCATENATE(G4353,"-",H4353,"-",I4353)</f>
        <v xml:space="preserve">999933792-Youth--40kg </v>
      </c>
      <c r="C4353" s="33" t="s">
        <v>55</v>
      </c>
      <c r="D4353" s="33" t="s">
        <v>9342</v>
      </c>
      <c r="E4353" s="33" t="s">
        <v>11</v>
      </c>
      <c r="F4353" s="33" t="s">
        <v>12</v>
      </c>
      <c r="G4353" s="33">
        <v>999933792</v>
      </c>
      <c r="H4353" s="33" t="s">
        <v>1530</v>
      </c>
      <c r="I4353" s="33" t="s">
        <v>9328</v>
      </c>
      <c r="J4353" s="8">
        <f>(M4353-K4353)+W4353</f>
        <v>45</v>
      </c>
      <c r="K4353" s="8">
        <f>M4353/2</f>
        <v>0</v>
      </c>
      <c r="L4353" s="9"/>
      <c r="M4353" s="8">
        <f>SUM(N4353,O4353,P4353,Q4353,S4353,T4353,U4353)</f>
        <v>0</v>
      </c>
      <c r="N4353" s="8">
        <f>SUM(AX4353)</f>
        <v>0</v>
      </c>
      <c r="O4353" s="8">
        <v>0</v>
      </c>
      <c r="P4353" s="8">
        <f>SUM(AO4353,AW4353)</f>
        <v>0</v>
      </c>
      <c r="Q4353" s="8">
        <f>SUM(AK4353,AL4353,AM4353,AN4353,AP4353,AQ4353,AR4353,AO4353)</f>
        <v>0</v>
      </c>
      <c r="R4353" s="8">
        <f>COUNTIF(AK4353:AR4353, "&gt;0")</f>
        <v>0</v>
      </c>
      <c r="S4353" s="8">
        <f>SUM(AS4353,AT4353)</f>
        <v>0</v>
      </c>
      <c r="T4353" s="8">
        <f>SUM(AU4353)</f>
        <v>0</v>
      </c>
      <c r="U4353" s="8">
        <f>SUM(AV4353)</f>
        <v>0</v>
      </c>
      <c r="V4353" s="9"/>
      <c r="W4353" s="8">
        <f>(X4353+AD4353)</f>
        <v>45</v>
      </c>
      <c r="X4353" s="8">
        <f>SUM(Y4353:AB4353)</f>
        <v>45</v>
      </c>
      <c r="Y4353" s="8">
        <v>0</v>
      </c>
      <c r="Z4353" s="8">
        <f>0</f>
        <v>0</v>
      </c>
      <c r="AA4353" s="8">
        <f>SUM(AZ4353,BB4353)</f>
        <v>0</v>
      </c>
      <c r="AB4353" s="8">
        <f>SUM(BC4353,BD4353)</f>
        <v>45</v>
      </c>
      <c r="AC4353" s="8">
        <f>COUNTIF(BC4353:BD4353,"&gt;0")</f>
        <v>1</v>
      </c>
      <c r="AD4353" s="8">
        <f>SUM(AE4353:AI4353)</f>
        <v>0</v>
      </c>
      <c r="AE4353" s="8">
        <v>0</v>
      </c>
      <c r="AF4353" s="8">
        <v>0</v>
      </c>
      <c r="AG4353" s="8">
        <v>0</v>
      </c>
      <c r="AH4353" s="8">
        <v>0</v>
      </c>
      <c r="AI4353" s="8">
        <f>SUM(BA4353)</f>
        <v>0</v>
      </c>
      <c r="AJ4353" s="9"/>
      <c r="AK4353" s="8">
        <v>0</v>
      </c>
      <c r="AL4353" s="8">
        <v>0</v>
      </c>
      <c r="AM4353" s="8">
        <v>0</v>
      </c>
      <c r="AN4353" s="8">
        <v>0</v>
      </c>
      <c r="AO4353" s="8">
        <v>0</v>
      </c>
      <c r="AP4353" s="8">
        <v>0</v>
      </c>
      <c r="AQ4353" s="8">
        <v>0</v>
      </c>
      <c r="AR4353" s="8">
        <v>0</v>
      </c>
      <c r="AS4353" s="8">
        <v>0</v>
      </c>
      <c r="AT4353" s="8">
        <v>0</v>
      </c>
      <c r="AU4353" s="8">
        <v>0</v>
      </c>
      <c r="AV4353" s="8">
        <v>0</v>
      </c>
      <c r="AW4353" s="8">
        <v>0</v>
      </c>
      <c r="AX4353" s="8">
        <v>0</v>
      </c>
      <c r="AY4353" s="30"/>
      <c r="AZ4353" s="33">
        <v>0</v>
      </c>
      <c r="BA4353" s="33">
        <v>0</v>
      </c>
      <c r="BB4353" s="33">
        <v>0</v>
      </c>
      <c r="BC4353" s="33">
        <v>0</v>
      </c>
      <c r="BD4353" s="33">
        <v>45</v>
      </c>
    </row>
    <row r="4354" spans="1:56" x14ac:dyDescent="0.25">
      <c r="A4354" s="51" t="s">
        <v>6912</v>
      </c>
      <c r="B4354" s="33" t="str">
        <f>CONCATENATE(G4354,"-",H4354,"-",I4354)</f>
        <v>999928238-Youth-+40kg</v>
      </c>
      <c r="C4354" s="34" t="s">
        <v>447</v>
      </c>
      <c r="D4354" s="34" t="s">
        <v>1828</v>
      </c>
      <c r="E4354" s="34" t="s">
        <v>11</v>
      </c>
      <c r="F4354" s="34" t="s">
        <v>367</v>
      </c>
      <c r="G4354" s="34">
        <v>999928238</v>
      </c>
      <c r="H4354" s="34" t="s">
        <v>1530</v>
      </c>
      <c r="I4354" s="36" t="s">
        <v>4779</v>
      </c>
      <c r="J4354" s="8">
        <f>(M4354-K4354)+W4354</f>
        <v>270</v>
      </c>
      <c r="K4354" s="8">
        <f>M4354/2</f>
        <v>270</v>
      </c>
      <c r="L4354" s="9"/>
      <c r="M4354" s="8">
        <f>SUM(N4354,O4354,P4354,Q4354,S4354,T4354,U4354)</f>
        <v>540</v>
      </c>
      <c r="N4354" s="8">
        <f>SUM(AX4354)</f>
        <v>0</v>
      </c>
      <c r="O4354" s="8">
        <v>0</v>
      </c>
      <c r="P4354" s="8">
        <f>SUM(AO4354,AW4354)</f>
        <v>0</v>
      </c>
      <c r="Q4354" s="8">
        <f>SUM(AK4354,AL4354,AM4354,AN4354,AP4354,AQ4354,AR4354,AO4354)</f>
        <v>0</v>
      </c>
      <c r="R4354" s="8">
        <f>COUNTIF(AK4354:AR4354, "&gt;0")</f>
        <v>0</v>
      </c>
      <c r="S4354" s="8">
        <f>SUM(AS4354,AT4354)</f>
        <v>160</v>
      </c>
      <c r="T4354" s="8">
        <f>SUM(AU4354)</f>
        <v>180</v>
      </c>
      <c r="U4354" s="8">
        <f>SUM(AV4354)</f>
        <v>200</v>
      </c>
      <c r="V4354" s="9"/>
      <c r="W4354" s="8">
        <f>(X4354+AD4354)</f>
        <v>0</v>
      </c>
      <c r="X4354" s="8">
        <f>SUM(Y4354:AB4354)</f>
        <v>0</v>
      </c>
      <c r="Y4354" s="8">
        <v>0</v>
      </c>
      <c r="Z4354" s="8">
        <f>0</f>
        <v>0</v>
      </c>
      <c r="AA4354" s="8">
        <f>SUM(AZ4354,BB4354)</f>
        <v>0</v>
      </c>
      <c r="AB4354" s="8">
        <f>SUM(BC4354,BD4354)</f>
        <v>0</v>
      </c>
      <c r="AC4354" s="8">
        <f>COUNTIF(BC4354:BD4354,"&gt;0")</f>
        <v>0</v>
      </c>
      <c r="AD4354" s="8">
        <f>SUM(AE4354:AI4354)</f>
        <v>0</v>
      </c>
      <c r="AE4354" s="8">
        <v>0</v>
      </c>
      <c r="AF4354" s="8">
        <v>0</v>
      </c>
      <c r="AG4354" s="8">
        <v>0</v>
      </c>
      <c r="AH4354" s="8">
        <v>0</v>
      </c>
      <c r="AI4354" s="8">
        <f>SUM(BA4354)</f>
        <v>0</v>
      </c>
      <c r="AJ4354" s="9"/>
      <c r="AK4354" s="8">
        <v>0</v>
      </c>
      <c r="AL4354" s="8">
        <v>0</v>
      </c>
      <c r="AM4354" s="8">
        <v>0</v>
      </c>
      <c r="AN4354" s="8">
        <v>0</v>
      </c>
      <c r="AO4354" s="8">
        <v>0</v>
      </c>
      <c r="AP4354" s="8">
        <v>0</v>
      </c>
      <c r="AQ4354" s="8">
        <v>0</v>
      </c>
      <c r="AR4354" s="8">
        <v>0</v>
      </c>
      <c r="AS4354" s="8">
        <v>0</v>
      </c>
      <c r="AT4354" s="8">
        <v>160</v>
      </c>
      <c r="AU4354" s="15">
        <v>180</v>
      </c>
      <c r="AV4354" s="15">
        <v>200</v>
      </c>
      <c r="AW4354" s="15">
        <v>0</v>
      </c>
      <c r="AX4354" s="15">
        <v>0</v>
      </c>
      <c r="AY4354" s="29"/>
      <c r="AZ4354" s="33">
        <v>0</v>
      </c>
      <c r="BA4354" s="33">
        <v>0</v>
      </c>
      <c r="BB4354" s="33">
        <v>0</v>
      </c>
      <c r="BC4354" s="33">
        <v>0</v>
      </c>
      <c r="BD4354" s="33">
        <v>0</v>
      </c>
    </row>
    <row r="4355" spans="1:56" x14ac:dyDescent="0.25">
      <c r="A4355" s="51" t="s">
        <v>6913</v>
      </c>
      <c r="B4355" s="33" t="str">
        <f>CONCATENATE(G4355,"-",H4355,"-",I4355)</f>
        <v>999922185-Youth-+40kg</v>
      </c>
      <c r="C4355" s="34" t="s">
        <v>321</v>
      </c>
      <c r="D4355" s="34" t="s">
        <v>1861</v>
      </c>
      <c r="E4355" s="34" t="s">
        <v>11</v>
      </c>
      <c r="F4355" s="34" t="s">
        <v>367</v>
      </c>
      <c r="G4355" s="34">
        <v>999922185</v>
      </c>
      <c r="H4355" s="34" t="s">
        <v>1530</v>
      </c>
      <c r="I4355" s="36" t="s">
        <v>4779</v>
      </c>
      <c r="J4355" s="8">
        <f>(M4355-K4355)+W4355</f>
        <v>135</v>
      </c>
      <c r="K4355" s="8"/>
      <c r="L4355" s="9"/>
      <c r="M4355" s="8">
        <f>SUM(N4355,O4355,P4355,Q4355,S4355,T4355,U4355)</f>
        <v>135</v>
      </c>
      <c r="N4355" s="8">
        <f>SUM(AX4355)</f>
        <v>0</v>
      </c>
      <c r="O4355" s="8">
        <v>0</v>
      </c>
      <c r="P4355" s="8">
        <f>SUM(AO4355,AW4355)</f>
        <v>0</v>
      </c>
      <c r="Q4355" s="8">
        <f>SUM(AK4355,AL4355,AM4355,AN4355,AP4355,AQ4355,AR4355,AO4355)</f>
        <v>0</v>
      </c>
      <c r="R4355" s="8">
        <f>COUNTIF(AK4355:AR4355, "&gt;0")</f>
        <v>0</v>
      </c>
      <c r="S4355" s="8">
        <f>SUM(AS4355,AT4355)</f>
        <v>0</v>
      </c>
      <c r="T4355" s="8">
        <f>SUM(AU4355)</f>
        <v>135</v>
      </c>
      <c r="U4355" s="8">
        <f>SUM(AV4355)</f>
        <v>0</v>
      </c>
      <c r="V4355" s="9"/>
      <c r="W4355" s="8">
        <f>(X4355+AD4355)</f>
        <v>0</v>
      </c>
      <c r="X4355" s="8">
        <f>SUM(Y4355:AB4355)</f>
        <v>0</v>
      </c>
      <c r="Y4355" s="8">
        <v>0</v>
      </c>
      <c r="Z4355" s="8">
        <f>0</f>
        <v>0</v>
      </c>
      <c r="AA4355" s="8">
        <f>SUM(AZ4355,BB4355)</f>
        <v>0</v>
      </c>
      <c r="AB4355" s="8">
        <f>SUM(BC4355,BD4355)</f>
        <v>0</v>
      </c>
      <c r="AC4355" s="8">
        <f>COUNTIF(BC4355:BD4355,"&gt;0")</f>
        <v>0</v>
      </c>
      <c r="AD4355" s="8">
        <f>SUM(AE4355:AI4355)</f>
        <v>0</v>
      </c>
      <c r="AE4355" s="8">
        <v>0</v>
      </c>
      <c r="AF4355" s="8">
        <v>0</v>
      </c>
      <c r="AG4355" s="8">
        <v>0</v>
      </c>
      <c r="AH4355" s="8">
        <v>0</v>
      </c>
      <c r="AI4355" s="8">
        <f>SUM(BA4355)</f>
        <v>0</v>
      </c>
      <c r="AJ4355" s="9"/>
      <c r="AK4355" s="8">
        <v>0</v>
      </c>
      <c r="AL4355" s="8">
        <v>0</v>
      </c>
      <c r="AM4355" s="8">
        <v>0</v>
      </c>
      <c r="AN4355" s="8">
        <v>0</v>
      </c>
      <c r="AO4355" s="8">
        <v>0</v>
      </c>
      <c r="AP4355" s="8">
        <v>0</v>
      </c>
      <c r="AQ4355" s="8">
        <v>0</v>
      </c>
      <c r="AR4355" s="8">
        <v>0</v>
      </c>
      <c r="AS4355" s="8">
        <v>0</v>
      </c>
      <c r="AT4355" s="8">
        <v>0</v>
      </c>
      <c r="AU4355" s="15">
        <v>135</v>
      </c>
      <c r="AV4355" s="15">
        <v>0</v>
      </c>
      <c r="AW4355" s="15">
        <v>0</v>
      </c>
      <c r="AX4355" s="15">
        <v>0</v>
      </c>
      <c r="AY4355" s="29"/>
      <c r="AZ4355" s="33">
        <v>0</v>
      </c>
      <c r="BA4355" s="33">
        <v>0</v>
      </c>
      <c r="BB4355" s="33">
        <v>0</v>
      </c>
      <c r="BC4355" s="33">
        <v>0</v>
      </c>
      <c r="BD4355" s="33">
        <v>0</v>
      </c>
    </row>
    <row r="4356" spans="1:56" x14ac:dyDescent="0.25">
      <c r="A4356" s="51" t="s">
        <v>6915</v>
      </c>
      <c r="B4356" s="33" t="str">
        <f>CONCATENATE(G4356,"-",H4356,"-",I4356)</f>
        <v>999932093-Youth-+40kg</v>
      </c>
      <c r="C4356" s="33" t="s">
        <v>3759</v>
      </c>
      <c r="D4356" s="33" t="s">
        <v>86</v>
      </c>
      <c r="E4356" s="33" t="s">
        <v>11</v>
      </c>
      <c r="F4356" s="33" t="s">
        <v>367</v>
      </c>
      <c r="G4356" s="33">
        <v>999932093</v>
      </c>
      <c r="H4356" s="33" t="s">
        <v>1530</v>
      </c>
      <c r="I4356" s="36" t="s">
        <v>4779</v>
      </c>
      <c r="J4356" s="8">
        <f>(M4356-K4356)+W4356</f>
        <v>102</v>
      </c>
      <c r="K4356" s="15"/>
      <c r="L4356" s="9"/>
      <c r="M4356" s="8">
        <f>SUM(N4356,O4356,P4356,Q4356,S4356,T4356,U4356)</f>
        <v>102</v>
      </c>
      <c r="N4356" s="8">
        <f>SUM(AX4356)</f>
        <v>0</v>
      </c>
      <c r="O4356" s="8">
        <v>0</v>
      </c>
      <c r="P4356" s="8">
        <f>SUM(AO4356,AW4356)</f>
        <v>0</v>
      </c>
      <c r="Q4356" s="8">
        <f>SUM(AK4356,AL4356,AM4356,AN4356,AP4356,AQ4356,AR4356,AO4356)</f>
        <v>0</v>
      </c>
      <c r="R4356" s="8">
        <f>COUNTIF(AK4356:AR4356, "&gt;0")</f>
        <v>0</v>
      </c>
      <c r="S4356" s="8">
        <f>SUM(AS4356,AT4356)</f>
        <v>45</v>
      </c>
      <c r="T4356" s="8">
        <f>SUM(AU4356)</f>
        <v>57</v>
      </c>
      <c r="U4356" s="8">
        <f>SUM(AV4356)</f>
        <v>0</v>
      </c>
      <c r="V4356" s="9"/>
      <c r="W4356" s="8">
        <f>(X4356+AD4356)</f>
        <v>0</v>
      </c>
      <c r="X4356" s="8">
        <f>SUM(Y4356:AB4356)</f>
        <v>0</v>
      </c>
      <c r="Y4356" s="8">
        <v>0</v>
      </c>
      <c r="Z4356" s="8">
        <f>0</f>
        <v>0</v>
      </c>
      <c r="AA4356" s="8">
        <f>SUM(AZ4356,BB4356)</f>
        <v>0</v>
      </c>
      <c r="AB4356" s="8">
        <f>SUM(BC4356,BD4356)</f>
        <v>0</v>
      </c>
      <c r="AC4356" s="8">
        <f>COUNTIF(BC4356:BD4356,"&gt;0")</f>
        <v>0</v>
      </c>
      <c r="AD4356" s="8">
        <f>SUM(AE4356:AI4356)</f>
        <v>0</v>
      </c>
      <c r="AE4356" s="8">
        <v>0</v>
      </c>
      <c r="AF4356" s="8">
        <v>0</v>
      </c>
      <c r="AG4356" s="8">
        <v>0</v>
      </c>
      <c r="AH4356" s="8">
        <v>0</v>
      </c>
      <c r="AI4356" s="8">
        <f>SUM(BA4356)</f>
        <v>0</v>
      </c>
      <c r="AJ4356" s="9"/>
      <c r="AK4356" s="8">
        <v>0</v>
      </c>
      <c r="AL4356" s="8">
        <v>0</v>
      </c>
      <c r="AM4356" s="8">
        <v>0</v>
      </c>
      <c r="AN4356" s="8">
        <v>0</v>
      </c>
      <c r="AO4356" s="8">
        <v>0</v>
      </c>
      <c r="AP4356" s="8">
        <v>0</v>
      </c>
      <c r="AQ4356" s="8">
        <v>0</v>
      </c>
      <c r="AR4356" s="8">
        <v>0</v>
      </c>
      <c r="AS4356" s="8">
        <v>45</v>
      </c>
      <c r="AT4356" s="8">
        <v>0</v>
      </c>
      <c r="AU4356" s="15">
        <v>57</v>
      </c>
      <c r="AV4356" s="15">
        <v>0</v>
      </c>
      <c r="AW4356" s="15">
        <v>0</v>
      </c>
      <c r="AX4356" s="15">
        <v>0</v>
      </c>
      <c r="AY4356" s="29"/>
      <c r="AZ4356" s="33">
        <v>0</v>
      </c>
      <c r="BA4356" s="33">
        <v>0</v>
      </c>
      <c r="BB4356" s="33">
        <v>0</v>
      </c>
      <c r="BC4356" s="33">
        <v>0</v>
      </c>
      <c r="BD4356" s="33">
        <v>0</v>
      </c>
    </row>
    <row r="4357" spans="1:56" x14ac:dyDescent="0.25">
      <c r="A4357" s="51" t="s">
        <v>6914</v>
      </c>
      <c r="B4357" s="33" t="str">
        <f>CONCATENATE(G4357,"-",H4357,"-",I4357)</f>
        <v>999920312-Youth-+40kg</v>
      </c>
      <c r="C4357" s="34" t="s">
        <v>162</v>
      </c>
      <c r="D4357" s="34" t="s">
        <v>1858</v>
      </c>
      <c r="E4357" s="34" t="s">
        <v>11</v>
      </c>
      <c r="F4357" s="34" t="s">
        <v>367</v>
      </c>
      <c r="G4357" s="34">
        <v>999920312</v>
      </c>
      <c r="H4357" s="34" t="s">
        <v>1530</v>
      </c>
      <c r="I4357" s="36" t="s">
        <v>4779</v>
      </c>
      <c r="J4357" s="8">
        <f>(M4357-K4357)+W4357</f>
        <v>76</v>
      </c>
      <c r="K4357" s="8"/>
      <c r="L4357" s="9"/>
      <c r="M4357" s="8">
        <f>SUM(N4357,O4357,P4357,Q4357,S4357,T4357,U4357)</f>
        <v>76</v>
      </c>
      <c r="N4357" s="8">
        <f>SUM(AX4357)</f>
        <v>0</v>
      </c>
      <c r="O4357" s="8">
        <v>0</v>
      </c>
      <c r="P4357" s="8">
        <f>SUM(AO4357,AW4357)</f>
        <v>0</v>
      </c>
      <c r="Q4357" s="8">
        <f>SUM(AK4357,AL4357,AM4357,AN4357,AP4357,AQ4357,AR4357,AO4357)</f>
        <v>0</v>
      </c>
      <c r="R4357" s="8">
        <f>COUNTIF(AK4357:AR4357, "&gt;0")</f>
        <v>0</v>
      </c>
      <c r="S4357" s="8">
        <f>SUM(AS4357,AT4357)</f>
        <v>0</v>
      </c>
      <c r="T4357" s="8">
        <f>SUM(AU4357)</f>
        <v>76</v>
      </c>
      <c r="U4357" s="8">
        <f>SUM(AV4357)</f>
        <v>0</v>
      </c>
      <c r="V4357" s="9"/>
      <c r="W4357" s="8">
        <f>(X4357+AD4357)</f>
        <v>0</v>
      </c>
      <c r="X4357" s="8">
        <f>SUM(Y4357:AB4357)</f>
        <v>0</v>
      </c>
      <c r="Y4357" s="8">
        <v>0</v>
      </c>
      <c r="Z4357" s="8">
        <f>0</f>
        <v>0</v>
      </c>
      <c r="AA4357" s="8">
        <f>SUM(AZ4357,BB4357)</f>
        <v>0</v>
      </c>
      <c r="AB4357" s="8">
        <f>SUM(BC4357,BD4357)</f>
        <v>0</v>
      </c>
      <c r="AC4357" s="8">
        <f>COUNTIF(BC4357:BD4357,"&gt;0")</f>
        <v>0</v>
      </c>
      <c r="AD4357" s="8">
        <f>SUM(AE4357:AI4357)</f>
        <v>0</v>
      </c>
      <c r="AE4357" s="8">
        <v>0</v>
      </c>
      <c r="AF4357" s="8">
        <v>0</v>
      </c>
      <c r="AG4357" s="8">
        <v>0</v>
      </c>
      <c r="AH4357" s="8">
        <v>0</v>
      </c>
      <c r="AI4357" s="8">
        <f>SUM(BA4357)</f>
        <v>0</v>
      </c>
      <c r="AJ4357" s="9"/>
      <c r="AK4357" s="8">
        <v>0</v>
      </c>
      <c r="AL4357" s="8">
        <v>0</v>
      </c>
      <c r="AM4357" s="8">
        <v>0</v>
      </c>
      <c r="AN4357" s="8">
        <v>0</v>
      </c>
      <c r="AO4357" s="8">
        <v>0</v>
      </c>
      <c r="AP4357" s="8">
        <v>0</v>
      </c>
      <c r="AQ4357" s="8">
        <v>0</v>
      </c>
      <c r="AR4357" s="8">
        <v>0</v>
      </c>
      <c r="AS4357" s="8">
        <v>0</v>
      </c>
      <c r="AT4357" s="8">
        <v>0</v>
      </c>
      <c r="AU4357" s="15">
        <v>76</v>
      </c>
      <c r="AV4357" s="15">
        <v>0</v>
      </c>
      <c r="AW4357" s="15">
        <v>0</v>
      </c>
      <c r="AX4357" s="15">
        <v>0</v>
      </c>
      <c r="AY4357" s="29"/>
      <c r="AZ4357" s="33">
        <v>0</v>
      </c>
      <c r="BA4357" s="33">
        <v>0</v>
      </c>
      <c r="BB4357" s="33">
        <v>0</v>
      </c>
      <c r="BC4357" s="33">
        <v>0</v>
      </c>
      <c r="BD4357" s="33">
        <v>0</v>
      </c>
    </row>
    <row r="4358" spans="1:56" x14ac:dyDescent="0.25">
      <c r="A4358" s="51" t="s">
        <v>9492</v>
      </c>
      <c r="B4358" s="33" t="str">
        <f>CONCATENATE(G4358,"-",H4358,"-",I4358)</f>
        <v>999929878-Youth-+40kg</v>
      </c>
      <c r="C4358" s="46" t="s">
        <v>140</v>
      </c>
      <c r="D4358" s="46" t="s">
        <v>2670</v>
      </c>
      <c r="E4358" s="46" t="s">
        <v>11</v>
      </c>
      <c r="F4358" s="46" t="s">
        <v>367</v>
      </c>
      <c r="G4358" s="46">
        <v>999929878</v>
      </c>
      <c r="H4358" s="46" t="s">
        <v>1530</v>
      </c>
      <c r="I4358" s="46" t="s">
        <v>4779</v>
      </c>
      <c r="J4358" s="8">
        <f>(M4358-K4358)+W4358</f>
        <v>60</v>
      </c>
      <c r="K4358" s="8">
        <f>M4358/2</f>
        <v>0</v>
      </c>
      <c r="L4358" s="9"/>
      <c r="M4358" s="8">
        <f>SUM(N4358,O4358,P4358,Q4358,S4358,T4358,U4358)</f>
        <v>0</v>
      </c>
      <c r="N4358" s="8">
        <f>SUM(AX4358)</f>
        <v>0</v>
      </c>
      <c r="O4358" s="8">
        <v>0</v>
      </c>
      <c r="P4358" s="8">
        <f>SUM(AO4358,AW4358)</f>
        <v>0</v>
      </c>
      <c r="Q4358" s="8">
        <f>SUM(AK4358,AL4358,AM4358,AN4358,AP4358,AQ4358,AR4358,AO4358)</f>
        <v>0</v>
      </c>
      <c r="R4358" s="8">
        <f>COUNTIF(AK4358:AR4358, "&gt;0")</f>
        <v>0</v>
      </c>
      <c r="S4358" s="8">
        <f>SUM(AS4358,AT4358)</f>
        <v>0</v>
      </c>
      <c r="T4358" s="8">
        <f>SUM(AU4358)</f>
        <v>0</v>
      </c>
      <c r="U4358" s="8">
        <f>SUM(AV4358)</f>
        <v>0</v>
      </c>
      <c r="V4358" s="9"/>
      <c r="W4358" s="8">
        <f>(X4358+AD4358)</f>
        <v>60</v>
      </c>
      <c r="X4358" s="8">
        <f>SUM(Y4358:AB4358)</f>
        <v>60</v>
      </c>
      <c r="Y4358" s="8">
        <v>0</v>
      </c>
      <c r="Z4358" s="8">
        <f>0</f>
        <v>0</v>
      </c>
      <c r="AA4358" s="8">
        <f>SUM(AZ4358,BB4358)</f>
        <v>0</v>
      </c>
      <c r="AB4358" s="8">
        <f>SUM(BC4358,BD4358)</f>
        <v>60</v>
      </c>
      <c r="AC4358" s="8">
        <f>COUNTIF(BC4358:BD4358,"&gt;0")</f>
        <v>1</v>
      </c>
      <c r="AD4358" s="8">
        <f>SUM(AE4358:AI4358)</f>
        <v>0</v>
      </c>
      <c r="AE4358" s="8">
        <v>0</v>
      </c>
      <c r="AF4358" s="8">
        <v>0</v>
      </c>
      <c r="AG4358" s="8">
        <v>0</v>
      </c>
      <c r="AH4358" s="8">
        <v>0</v>
      </c>
      <c r="AI4358" s="8">
        <f>SUM(BA4358)</f>
        <v>0</v>
      </c>
      <c r="AJ4358" s="9"/>
      <c r="AK4358" s="8">
        <v>0</v>
      </c>
      <c r="AL4358" s="8">
        <v>0</v>
      </c>
      <c r="AM4358" s="8">
        <v>0</v>
      </c>
      <c r="AN4358" s="8">
        <v>0</v>
      </c>
      <c r="AO4358" s="8">
        <v>0</v>
      </c>
      <c r="AP4358" s="8">
        <v>0</v>
      </c>
      <c r="AQ4358" s="8">
        <v>0</v>
      </c>
      <c r="AR4358" s="8">
        <v>0</v>
      </c>
      <c r="AS4358" s="8">
        <v>0</v>
      </c>
      <c r="AT4358" s="8">
        <v>0</v>
      </c>
      <c r="AU4358" s="8">
        <v>0</v>
      </c>
      <c r="AV4358" s="8">
        <v>0</v>
      </c>
      <c r="AW4358" s="8">
        <v>0</v>
      </c>
      <c r="AX4358" s="8">
        <v>0</v>
      </c>
      <c r="AY4358" s="30"/>
      <c r="AZ4358" s="33">
        <v>0</v>
      </c>
      <c r="BA4358" s="33">
        <v>0</v>
      </c>
      <c r="BB4358" s="33">
        <v>0</v>
      </c>
      <c r="BC4358" s="33">
        <v>60</v>
      </c>
      <c r="BD4358" s="33">
        <v>0</v>
      </c>
    </row>
    <row r="4359" spans="1:56" x14ac:dyDescent="0.25">
      <c r="A4359" s="51" t="s">
        <v>6916</v>
      </c>
      <c r="B4359" s="33" t="str">
        <f>CONCATENATE(G4359,"-",H4359,"-",I4359)</f>
        <v>999925842-Youth-+40kg</v>
      </c>
      <c r="C4359" s="34" t="s">
        <v>120</v>
      </c>
      <c r="D4359" s="34" t="s">
        <v>1835</v>
      </c>
      <c r="E4359" s="34" t="s">
        <v>11</v>
      </c>
      <c r="F4359" s="34" t="s">
        <v>367</v>
      </c>
      <c r="G4359" s="34">
        <v>999925842</v>
      </c>
      <c r="H4359" s="34" t="s">
        <v>1530</v>
      </c>
      <c r="I4359" s="36" t="s">
        <v>4779</v>
      </c>
      <c r="J4359" s="8">
        <f>(M4359-K4359)+W4359</f>
        <v>50.5</v>
      </c>
      <c r="K4359" s="8">
        <f>M4359/2</f>
        <v>50.5</v>
      </c>
      <c r="L4359" s="9"/>
      <c r="M4359" s="8">
        <f>SUM(N4359,O4359,P4359,Q4359,S4359,T4359,U4359)</f>
        <v>101</v>
      </c>
      <c r="N4359" s="8">
        <f>SUM(AX4359)</f>
        <v>0</v>
      </c>
      <c r="O4359" s="8">
        <v>0</v>
      </c>
      <c r="P4359" s="8">
        <f>SUM(AO4359,AW4359)</f>
        <v>0</v>
      </c>
      <c r="Q4359" s="8">
        <f>SUM(AK4359,AL4359,AM4359,AN4359,AP4359,AQ4359,AR4359,AO4359)</f>
        <v>0</v>
      </c>
      <c r="R4359" s="8">
        <f>COUNTIF(AK4359:AR4359, "&gt;0")</f>
        <v>0</v>
      </c>
      <c r="S4359" s="8">
        <f>SUM(AS4359,AT4359)</f>
        <v>0</v>
      </c>
      <c r="T4359" s="8">
        <f>SUM(AU4359)</f>
        <v>101</v>
      </c>
      <c r="U4359" s="8">
        <f>SUM(AV4359)</f>
        <v>0</v>
      </c>
      <c r="V4359" s="9"/>
      <c r="W4359" s="8">
        <f>(X4359+AD4359)</f>
        <v>0</v>
      </c>
      <c r="X4359" s="8">
        <f>SUM(Y4359:AB4359)</f>
        <v>0</v>
      </c>
      <c r="Y4359" s="8">
        <v>0</v>
      </c>
      <c r="Z4359" s="8">
        <f>0</f>
        <v>0</v>
      </c>
      <c r="AA4359" s="8">
        <f>SUM(AZ4359,BB4359)</f>
        <v>0</v>
      </c>
      <c r="AB4359" s="8">
        <f>SUM(BC4359,BD4359)</f>
        <v>0</v>
      </c>
      <c r="AC4359" s="8">
        <f>COUNTIF(BC4359:BD4359,"&gt;0")</f>
        <v>0</v>
      </c>
      <c r="AD4359" s="8">
        <f>SUM(AE4359:AI4359)</f>
        <v>0</v>
      </c>
      <c r="AE4359" s="8">
        <v>0</v>
      </c>
      <c r="AF4359" s="8">
        <v>0</v>
      </c>
      <c r="AG4359" s="8">
        <v>0</v>
      </c>
      <c r="AH4359" s="8">
        <v>0</v>
      </c>
      <c r="AI4359" s="8">
        <f>SUM(BA4359)</f>
        <v>0</v>
      </c>
      <c r="AJ4359" s="9"/>
      <c r="AK4359" s="8">
        <v>0</v>
      </c>
      <c r="AL4359" s="8">
        <v>0</v>
      </c>
      <c r="AM4359" s="8">
        <v>0</v>
      </c>
      <c r="AN4359" s="8">
        <v>0</v>
      </c>
      <c r="AO4359" s="8">
        <v>0</v>
      </c>
      <c r="AP4359" s="8">
        <v>0</v>
      </c>
      <c r="AQ4359" s="8">
        <v>0</v>
      </c>
      <c r="AR4359" s="8">
        <v>0</v>
      </c>
      <c r="AS4359" s="8">
        <v>0</v>
      </c>
      <c r="AT4359" s="8">
        <v>0</v>
      </c>
      <c r="AU4359" s="15">
        <v>101</v>
      </c>
      <c r="AV4359" s="15">
        <v>0</v>
      </c>
      <c r="AW4359" s="15">
        <v>0</v>
      </c>
      <c r="AX4359" s="15">
        <v>0</v>
      </c>
      <c r="AY4359" s="29"/>
      <c r="AZ4359" s="33">
        <v>0</v>
      </c>
      <c r="BA4359" s="33">
        <v>0</v>
      </c>
      <c r="BB4359" s="33">
        <v>0</v>
      </c>
      <c r="BC4359" s="33">
        <v>0</v>
      </c>
      <c r="BD4359" s="33">
        <v>0</v>
      </c>
    </row>
    <row r="4360" spans="1:56" x14ac:dyDescent="0.25">
      <c r="A4360" s="51" t="s">
        <v>9142</v>
      </c>
      <c r="B4360" s="33" t="str">
        <f>CONCATENATE(G4360,"-",H4360,"-",I4360)</f>
        <v>999933731-Youth-+40kg</v>
      </c>
      <c r="C4360" s="33" t="s">
        <v>30</v>
      </c>
      <c r="D4360" s="33" t="s">
        <v>5201</v>
      </c>
      <c r="E4360" s="33" t="s">
        <v>11</v>
      </c>
      <c r="F4360" s="33" t="s">
        <v>367</v>
      </c>
      <c r="G4360" s="33">
        <v>999933731</v>
      </c>
      <c r="H4360" s="33" t="s">
        <v>1530</v>
      </c>
      <c r="I4360" s="51" t="s">
        <v>4779</v>
      </c>
      <c r="J4360" s="8">
        <f>(M4360-K4360)+W4360</f>
        <v>50</v>
      </c>
      <c r="K4360" s="8">
        <f>M4360/2</f>
        <v>0</v>
      </c>
      <c r="L4360" s="9"/>
      <c r="M4360" s="8">
        <f>SUM(N4360,O4360,P4360,Q4360,S4360,T4360,U4360)</f>
        <v>0</v>
      </c>
      <c r="N4360" s="8">
        <f>SUM(AX4360)</f>
        <v>0</v>
      </c>
      <c r="O4360" s="8">
        <v>0</v>
      </c>
      <c r="P4360" s="8">
        <f>SUM(AO4360,AW4360)</f>
        <v>0</v>
      </c>
      <c r="Q4360" s="8">
        <f>SUM(AK4360,AL4360,AM4360,AN4360,AP4360,AQ4360,AR4360,AO4360)</f>
        <v>0</v>
      </c>
      <c r="R4360" s="8">
        <f>COUNTIF(AK4360:AR4360, "&gt;0")</f>
        <v>0</v>
      </c>
      <c r="S4360" s="8">
        <f>SUM(AS4360,AT4360)</f>
        <v>0</v>
      </c>
      <c r="T4360" s="8">
        <f>SUM(AU4360)</f>
        <v>0</v>
      </c>
      <c r="U4360" s="8">
        <f>SUM(AV4360)</f>
        <v>0</v>
      </c>
      <c r="V4360" s="9"/>
      <c r="W4360" s="8">
        <f>(X4360+AD4360)</f>
        <v>50</v>
      </c>
      <c r="X4360" s="8">
        <f>SUM(Y4360:AB4360)</f>
        <v>50</v>
      </c>
      <c r="Y4360" s="8">
        <v>0</v>
      </c>
      <c r="Z4360" s="8">
        <f>0</f>
        <v>0</v>
      </c>
      <c r="AA4360" s="8">
        <f>SUM(AZ4360,BB4360)</f>
        <v>50</v>
      </c>
      <c r="AB4360" s="8">
        <f>SUM(BC4360,BD4360)</f>
        <v>0</v>
      </c>
      <c r="AC4360" s="8">
        <f>COUNTIF(BC4360:BD4360,"&gt;0")</f>
        <v>0</v>
      </c>
      <c r="AD4360" s="8">
        <f>SUM(AE4360:AI4360)</f>
        <v>0</v>
      </c>
      <c r="AE4360" s="8">
        <v>0</v>
      </c>
      <c r="AF4360" s="8">
        <v>0</v>
      </c>
      <c r="AG4360" s="8">
        <v>0</v>
      </c>
      <c r="AH4360" s="8">
        <v>0</v>
      </c>
      <c r="AI4360" s="8">
        <f>SUM(BA4360)</f>
        <v>0</v>
      </c>
      <c r="AJ4360" s="9"/>
      <c r="AK4360" s="8">
        <v>0</v>
      </c>
      <c r="AL4360" s="8">
        <v>0</v>
      </c>
      <c r="AM4360" s="8">
        <v>0</v>
      </c>
      <c r="AN4360" s="8">
        <v>0</v>
      </c>
      <c r="AO4360" s="8">
        <v>0</v>
      </c>
      <c r="AP4360" s="8">
        <v>0</v>
      </c>
      <c r="AQ4360" s="8">
        <v>0</v>
      </c>
      <c r="AR4360" s="8">
        <v>0</v>
      </c>
      <c r="AS4360" s="8">
        <v>0</v>
      </c>
      <c r="AT4360" s="8">
        <v>0</v>
      </c>
      <c r="AU4360" s="8">
        <v>0</v>
      </c>
      <c r="AV4360" s="8">
        <v>0</v>
      </c>
      <c r="AW4360" s="8">
        <v>0</v>
      </c>
      <c r="AX4360" s="8">
        <v>0</v>
      </c>
      <c r="AY4360" s="30"/>
      <c r="AZ4360" s="33">
        <v>0</v>
      </c>
      <c r="BA4360" s="33">
        <v>0</v>
      </c>
      <c r="BB4360" s="33">
        <v>50</v>
      </c>
      <c r="BC4360" s="33">
        <v>0</v>
      </c>
      <c r="BD4360" s="33">
        <v>0</v>
      </c>
    </row>
    <row r="4361" spans="1:56" x14ac:dyDescent="0.25">
      <c r="A4361" s="51" t="s">
        <v>9561</v>
      </c>
      <c r="B4361" s="33" t="str">
        <f>CONCATENATE(G4361,"-",H4361,"-",I4361)</f>
        <v xml:space="preserve">999934445-Youth-+40kg </v>
      </c>
      <c r="C4361" s="33" t="s">
        <v>2131</v>
      </c>
      <c r="D4361" s="33" t="s">
        <v>9330</v>
      </c>
      <c r="E4361" s="33" t="s">
        <v>11</v>
      </c>
      <c r="F4361" s="33" t="s">
        <v>367</v>
      </c>
      <c r="G4361" s="33">
        <v>999934445</v>
      </c>
      <c r="H4361" s="33" t="s">
        <v>1530</v>
      </c>
      <c r="I4361" s="33" t="s">
        <v>9329</v>
      </c>
      <c r="J4361" s="8">
        <f>(M4361-K4361)+W4361</f>
        <v>60</v>
      </c>
      <c r="K4361" s="8">
        <f>M4361/2</f>
        <v>0</v>
      </c>
      <c r="L4361" s="9"/>
      <c r="M4361" s="8">
        <f>SUM(N4361,O4361,P4361,Q4361,S4361,T4361,U4361)</f>
        <v>0</v>
      </c>
      <c r="N4361" s="8">
        <f>SUM(AX4361)</f>
        <v>0</v>
      </c>
      <c r="O4361" s="8">
        <v>0</v>
      </c>
      <c r="P4361" s="8">
        <f>SUM(AO4361,AW4361)</f>
        <v>0</v>
      </c>
      <c r="Q4361" s="8">
        <f>SUM(AK4361,AL4361,AM4361,AN4361,AP4361,AQ4361,AR4361,AO4361)</f>
        <v>0</v>
      </c>
      <c r="R4361" s="8">
        <f>COUNTIF(AK4361:AR4361, "&gt;0")</f>
        <v>0</v>
      </c>
      <c r="S4361" s="8">
        <f>SUM(AS4361,AT4361)</f>
        <v>0</v>
      </c>
      <c r="T4361" s="8">
        <f>SUM(AU4361)</f>
        <v>0</v>
      </c>
      <c r="U4361" s="8">
        <f>SUM(AV4361)</f>
        <v>0</v>
      </c>
      <c r="V4361" s="9"/>
      <c r="W4361" s="8">
        <f>(X4361+AD4361)</f>
        <v>60</v>
      </c>
      <c r="X4361" s="8">
        <f>SUM(Y4361:AB4361)</f>
        <v>60</v>
      </c>
      <c r="Y4361" s="8">
        <v>0</v>
      </c>
      <c r="Z4361" s="8">
        <f>0</f>
        <v>0</v>
      </c>
      <c r="AA4361" s="8">
        <f>SUM(AZ4361,BB4361)</f>
        <v>0</v>
      </c>
      <c r="AB4361" s="8">
        <f>SUM(BC4361,BD4361)</f>
        <v>60</v>
      </c>
      <c r="AC4361" s="8">
        <f>COUNTIF(BC4361:BD4361,"&gt;0")</f>
        <v>1</v>
      </c>
      <c r="AD4361" s="8">
        <f>SUM(AE4361:AI4361)</f>
        <v>0</v>
      </c>
      <c r="AE4361" s="8">
        <v>0</v>
      </c>
      <c r="AF4361" s="8">
        <v>0</v>
      </c>
      <c r="AG4361" s="8">
        <v>0</v>
      </c>
      <c r="AH4361" s="8">
        <v>0</v>
      </c>
      <c r="AI4361" s="8">
        <f>SUM(BA4361)</f>
        <v>0</v>
      </c>
      <c r="AJ4361" s="9"/>
      <c r="AK4361" s="8">
        <v>0</v>
      </c>
      <c r="AL4361" s="8">
        <v>0</v>
      </c>
      <c r="AM4361" s="8">
        <v>0</v>
      </c>
      <c r="AN4361" s="8">
        <v>0</v>
      </c>
      <c r="AO4361" s="8">
        <v>0</v>
      </c>
      <c r="AP4361" s="8">
        <v>0</v>
      </c>
      <c r="AQ4361" s="8">
        <v>0</v>
      </c>
      <c r="AR4361" s="8">
        <v>0</v>
      </c>
      <c r="AS4361" s="8">
        <v>0</v>
      </c>
      <c r="AT4361" s="8">
        <v>0</v>
      </c>
      <c r="AU4361" s="8">
        <v>0</v>
      </c>
      <c r="AV4361" s="8">
        <v>0</v>
      </c>
      <c r="AW4361" s="8">
        <v>0</v>
      </c>
      <c r="AX4361" s="8">
        <v>0</v>
      </c>
      <c r="AY4361" s="30"/>
      <c r="AZ4361" s="33">
        <v>0</v>
      </c>
      <c r="BA4361" s="33">
        <v>0</v>
      </c>
      <c r="BB4361" s="33">
        <v>0</v>
      </c>
      <c r="BC4361" s="33">
        <v>0</v>
      </c>
      <c r="BD4361" s="33">
        <v>60</v>
      </c>
    </row>
    <row r="4362" spans="1:56" x14ac:dyDescent="0.25">
      <c r="A4362" s="51" t="s">
        <v>6917</v>
      </c>
      <c r="B4362" s="33" t="str">
        <f>CONCATENATE(G4362,"-",H4362,"-",I4362)</f>
        <v>999927237-Youth--30kg</v>
      </c>
      <c r="C4362" s="34" t="s">
        <v>3629</v>
      </c>
      <c r="D4362" s="34" t="s">
        <v>3628</v>
      </c>
      <c r="E4362" s="34" t="s">
        <v>1055</v>
      </c>
      <c r="F4362" s="34" t="s">
        <v>1056</v>
      </c>
      <c r="G4362" s="34">
        <v>999927237</v>
      </c>
      <c r="H4362" s="34" t="s">
        <v>1530</v>
      </c>
      <c r="I4362" s="51" t="s">
        <v>4771</v>
      </c>
      <c r="J4362" s="8">
        <f>(M4362-K4362)+W4362</f>
        <v>330</v>
      </c>
      <c r="K4362" s="8"/>
      <c r="L4362" s="9"/>
      <c r="M4362" s="8">
        <f>SUM(N4362,O4362,P4362,Q4362,S4362,T4362,U4362)</f>
        <v>330</v>
      </c>
      <c r="N4362" s="8">
        <f>SUM(AX4362)</f>
        <v>0</v>
      </c>
      <c r="O4362" s="8">
        <v>0</v>
      </c>
      <c r="P4362" s="8">
        <f>SUM(AO4362,AW4362)</f>
        <v>0</v>
      </c>
      <c r="Q4362" s="8">
        <f>SUM(AK4362,AL4362,AM4362,AN4362,AP4362,AQ4362,AR4362,AO4362)</f>
        <v>30</v>
      </c>
      <c r="R4362" s="8">
        <f>COUNTIF(AK4362:AR4362, "&gt;0")</f>
        <v>1</v>
      </c>
      <c r="S4362" s="8">
        <f>SUM(AS4362,AT4362)</f>
        <v>90</v>
      </c>
      <c r="T4362" s="8">
        <f>SUM(AU4362)</f>
        <v>135</v>
      </c>
      <c r="U4362" s="8">
        <f>SUM(AV4362)</f>
        <v>75</v>
      </c>
      <c r="V4362" s="9"/>
      <c r="W4362" s="8">
        <f>(X4362+AD4362)</f>
        <v>0</v>
      </c>
      <c r="X4362" s="8">
        <f>SUM(Y4362:AB4362)</f>
        <v>0</v>
      </c>
      <c r="Y4362" s="8">
        <v>0</v>
      </c>
      <c r="Z4362" s="8">
        <f>0</f>
        <v>0</v>
      </c>
      <c r="AA4362" s="8">
        <f>SUM(AZ4362,BB4362)</f>
        <v>0</v>
      </c>
      <c r="AB4362" s="8">
        <f>SUM(BC4362,BD4362)</f>
        <v>0</v>
      </c>
      <c r="AC4362" s="8">
        <f>COUNTIF(BC4362:BD4362,"&gt;0")</f>
        <v>0</v>
      </c>
      <c r="AD4362" s="8">
        <f>SUM(AE4362:AI4362)</f>
        <v>0</v>
      </c>
      <c r="AE4362" s="8">
        <v>0</v>
      </c>
      <c r="AF4362" s="8">
        <v>0</v>
      </c>
      <c r="AG4362" s="8">
        <v>0</v>
      </c>
      <c r="AH4362" s="8">
        <v>0</v>
      </c>
      <c r="AI4362" s="8">
        <f>SUM(BA4362)</f>
        <v>0</v>
      </c>
      <c r="AJ4362" s="9"/>
      <c r="AK4362" s="8">
        <v>0</v>
      </c>
      <c r="AL4362" s="8">
        <v>0</v>
      </c>
      <c r="AM4362" s="8">
        <v>0</v>
      </c>
      <c r="AN4362" s="8">
        <v>0</v>
      </c>
      <c r="AO4362" s="8">
        <v>0</v>
      </c>
      <c r="AP4362" s="8">
        <v>0</v>
      </c>
      <c r="AQ4362" s="8">
        <v>0</v>
      </c>
      <c r="AR4362" s="8">
        <v>30</v>
      </c>
      <c r="AS4362" s="8">
        <v>0</v>
      </c>
      <c r="AT4362" s="8">
        <v>90</v>
      </c>
      <c r="AU4362" s="15">
        <v>135</v>
      </c>
      <c r="AV4362" s="15">
        <v>75</v>
      </c>
      <c r="AW4362" s="15">
        <v>0</v>
      </c>
      <c r="AX4362" s="15">
        <v>0</v>
      </c>
      <c r="AY4362" s="29"/>
      <c r="AZ4362" s="33">
        <v>0</v>
      </c>
      <c r="BA4362" s="33">
        <v>0</v>
      </c>
      <c r="BB4362" s="33">
        <v>0</v>
      </c>
      <c r="BC4362" s="33">
        <v>0</v>
      </c>
      <c r="BD4362" s="33">
        <v>0</v>
      </c>
    </row>
    <row r="4363" spans="1:56" x14ac:dyDescent="0.25">
      <c r="A4363" s="51" t="s">
        <v>6919</v>
      </c>
      <c r="B4363" s="33" t="str">
        <f>CONCATENATE(G4363,"-",H4363,"-",I4363)</f>
        <v>999923874-Youth--30kg</v>
      </c>
      <c r="C4363" s="33" t="s">
        <v>728</v>
      </c>
      <c r="D4363" s="33" t="s">
        <v>1880</v>
      </c>
      <c r="E4363" s="33" t="s">
        <v>11</v>
      </c>
      <c r="F4363" s="33" t="s">
        <v>367</v>
      </c>
      <c r="G4363" s="33">
        <v>999923874</v>
      </c>
      <c r="H4363" s="33" t="s">
        <v>1530</v>
      </c>
      <c r="I4363" s="51" t="s">
        <v>4771</v>
      </c>
      <c r="J4363" s="8">
        <f>(M4363-K4363)+W4363</f>
        <v>296</v>
      </c>
      <c r="K4363" s="8"/>
      <c r="L4363" s="9"/>
      <c r="M4363" s="8">
        <f>SUM(N4363,O4363,P4363,Q4363,S4363,T4363,U4363)</f>
        <v>296</v>
      </c>
      <c r="N4363" s="8">
        <f>SUM(AX4363)</f>
        <v>0</v>
      </c>
      <c r="O4363" s="8">
        <v>0</v>
      </c>
      <c r="P4363" s="8">
        <f>SUM(AO4363,AW4363)</f>
        <v>0</v>
      </c>
      <c r="Q4363" s="8">
        <f>SUM(AK4363,AL4363,AM4363,AN4363,AP4363,AQ4363,AR4363,AO4363)</f>
        <v>0</v>
      </c>
      <c r="R4363" s="8">
        <f>COUNTIF(AK4363:AR4363, "&gt;0")</f>
        <v>0</v>
      </c>
      <c r="S4363" s="8">
        <f>SUM(AS4363,AT4363)</f>
        <v>120</v>
      </c>
      <c r="T4363" s="8">
        <f>SUM(AU4363)</f>
        <v>76</v>
      </c>
      <c r="U4363" s="8">
        <f>SUM(AV4363)</f>
        <v>100</v>
      </c>
      <c r="V4363" s="9"/>
      <c r="W4363" s="8">
        <f>(X4363+AD4363)</f>
        <v>0</v>
      </c>
      <c r="X4363" s="8">
        <f>SUM(Y4363:AB4363)</f>
        <v>0</v>
      </c>
      <c r="Y4363" s="8">
        <v>0</v>
      </c>
      <c r="Z4363" s="8">
        <f>0</f>
        <v>0</v>
      </c>
      <c r="AA4363" s="8">
        <f>SUM(AZ4363,BB4363)</f>
        <v>0</v>
      </c>
      <c r="AB4363" s="8">
        <f>SUM(BC4363,BD4363)</f>
        <v>0</v>
      </c>
      <c r="AC4363" s="8">
        <f>COUNTIF(BC4363:BD4363,"&gt;0")</f>
        <v>0</v>
      </c>
      <c r="AD4363" s="8">
        <f>SUM(AE4363:AI4363)</f>
        <v>0</v>
      </c>
      <c r="AE4363" s="8">
        <v>0</v>
      </c>
      <c r="AF4363" s="8">
        <v>0</v>
      </c>
      <c r="AG4363" s="8">
        <v>0</v>
      </c>
      <c r="AH4363" s="8">
        <v>0</v>
      </c>
      <c r="AI4363" s="8">
        <f>SUM(BA4363)</f>
        <v>0</v>
      </c>
      <c r="AJ4363" s="9"/>
      <c r="AK4363" s="8">
        <v>0</v>
      </c>
      <c r="AL4363" s="8">
        <v>0</v>
      </c>
      <c r="AM4363" s="8">
        <v>0</v>
      </c>
      <c r="AN4363" s="8">
        <v>0</v>
      </c>
      <c r="AO4363" s="8">
        <v>0</v>
      </c>
      <c r="AP4363" s="8">
        <v>0</v>
      </c>
      <c r="AQ4363" s="8">
        <v>0</v>
      </c>
      <c r="AR4363" s="8">
        <v>0</v>
      </c>
      <c r="AS4363" s="8">
        <v>0</v>
      </c>
      <c r="AT4363" s="8">
        <v>120</v>
      </c>
      <c r="AU4363" s="15">
        <v>76</v>
      </c>
      <c r="AV4363" s="15">
        <v>100</v>
      </c>
      <c r="AW4363" s="15">
        <v>0</v>
      </c>
      <c r="AX4363" s="15">
        <v>0</v>
      </c>
      <c r="AY4363" s="29"/>
      <c r="AZ4363" s="33">
        <v>0</v>
      </c>
      <c r="BA4363" s="33">
        <v>0</v>
      </c>
      <c r="BB4363" s="33">
        <v>0</v>
      </c>
      <c r="BC4363" s="33">
        <v>0</v>
      </c>
      <c r="BD4363" s="33">
        <v>0</v>
      </c>
    </row>
    <row r="4364" spans="1:56" x14ac:dyDescent="0.25">
      <c r="A4364" s="51" t="s">
        <v>6918</v>
      </c>
      <c r="B4364" s="33" t="str">
        <f>CONCATENATE(G4364,"-",H4364,"-",I4364)</f>
        <v>999930640-Youth--30kg</v>
      </c>
      <c r="C4364" s="34" t="s">
        <v>2824</v>
      </c>
      <c r="D4364" s="34" t="s">
        <v>2825</v>
      </c>
      <c r="E4364" s="34" t="s">
        <v>11</v>
      </c>
      <c r="F4364" s="34" t="s">
        <v>367</v>
      </c>
      <c r="G4364" s="34">
        <v>999930640</v>
      </c>
      <c r="H4364" s="34" t="s">
        <v>1530</v>
      </c>
      <c r="I4364" s="51" t="s">
        <v>4771</v>
      </c>
      <c r="J4364" s="8">
        <f>(M4364-K4364)+W4364</f>
        <v>261</v>
      </c>
      <c r="K4364" s="8"/>
      <c r="L4364" s="9"/>
      <c r="M4364" s="8">
        <f>SUM(N4364,O4364,P4364,Q4364,S4364,T4364,U4364)</f>
        <v>261</v>
      </c>
      <c r="N4364" s="8">
        <f>SUM(AX4364)</f>
        <v>0</v>
      </c>
      <c r="O4364" s="8">
        <v>0</v>
      </c>
      <c r="P4364" s="8">
        <f>SUM(AO4364,AW4364)</f>
        <v>0</v>
      </c>
      <c r="Q4364" s="8">
        <f>SUM(AK4364,AL4364,AM4364,AN4364,AP4364,AQ4364,AR4364,AO4364)</f>
        <v>0</v>
      </c>
      <c r="R4364" s="8">
        <f>COUNTIF(AK4364:AR4364, "&gt;0")</f>
        <v>0</v>
      </c>
      <c r="S4364" s="8">
        <f>SUM(AS4364,AT4364)</f>
        <v>160</v>
      </c>
      <c r="T4364" s="8">
        <f>SUM(AU4364)</f>
        <v>101</v>
      </c>
      <c r="U4364" s="8">
        <f>SUM(AV4364)</f>
        <v>0</v>
      </c>
      <c r="V4364" s="9"/>
      <c r="W4364" s="8">
        <f>(X4364+AD4364)</f>
        <v>0</v>
      </c>
      <c r="X4364" s="8">
        <f>SUM(Y4364:AB4364)</f>
        <v>0</v>
      </c>
      <c r="Y4364" s="8">
        <v>0</v>
      </c>
      <c r="Z4364" s="8">
        <f>0</f>
        <v>0</v>
      </c>
      <c r="AA4364" s="8">
        <f>SUM(AZ4364,BB4364)</f>
        <v>0</v>
      </c>
      <c r="AB4364" s="8">
        <f>SUM(BC4364,BD4364)</f>
        <v>0</v>
      </c>
      <c r="AC4364" s="8">
        <f>COUNTIF(BC4364:BD4364,"&gt;0")</f>
        <v>0</v>
      </c>
      <c r="AD4364" s="8">
        <f>SUM(AE4364:AI4364)</f>
        <v>0</v>
      </c>
      <c r="AE4364" s="8">
        <v>0</v>
      </c>
      <c r="AF4364" s="8">
        <v>0</v>
      </c>
      <c r="AG4364" s="8">
        <v>0</v>
      </c>
      <c r="AH4364" s="8">
        <v>0</v>
      </c>
      <c r="AI4364" s="8">
        <f>SUM(BA4364)</f>
        <v>0</v>
      </c>
      <c r="AJ4364" s="9"/>
      <c r="AK4364" s="8">
        <v>0</v>
      </c>
      <c r="AL4364" s="8">
        <v>0</v>
      </c>
      <c r="AM4364" s="8">
        <v>0</v>
      </c>
      <c r="AN4364" s="8">
        <v>0</v>
      </c>
      <c r="AO4364" s="8">
        <v>0</v>
      </c>
      <c r="AP4364" s="8">
        <v>0</v>
      </c>
      <c r="AQ4364" s="8">
        <v>0</v>
      </c>
      <c r="AR4364" s="8">
        <v>0</v>
      </c>
      <c r="AS4364" s="8">
        <v>0</v>
      </c>
      <c r="AT4364" s="8">
        <v>160</v>
      </c>
      <c r="AU4364" s="15">
        <v>101</v>
      </c>
      <c r="AV4364" s="15">
        <v>0</v>
      </c>
      <c r="AW4364" s="15">
        <v>0</v>
      </c>
      <c r="AX4364" s="15">
        <v>0</v>
      </c>
      <c r="AY4364" s="29"/>
      <c r="AZ4364" s="33">
        <v>0</v>
      </c>
      <c r="BA4364" s="33">
        <v>0</v>
      </c>
      <c r="BB4364" s="33">
        <v>0</v>
      </c>
      <c r="BC4364" s="33">
        <v>0</v>
      </c>
      <c r="BD4364" s="33">
        <v>0</v>
      </c>
    </row>
    <row r="4365" spans="1:56" x14ac:dyDescent="0.25">
      <c r="A4365" s="51" t="s">
        <v>6920</v>
      </c>
      <c r="B4365" s="33" t="str">
        <f>CONCATENATE(G4365,"-",H4365,"-",I4365)</f>
        <v>999927203-Youth--30kg</v>
      </c>
      <c r="C4365" s="34" t="s">
        <v>158</v>
      </c>
      <c r="D4365" s="34" t="s">
        <v>1888</v>
      </c>
      <c r="E4365" s="34" t="s">
        <v>11</v>
      </c>
      <c r="F4365" s="34" t="s">
        <v>367</v>
      </c>
      <c r="G4365" s="34">
        <v>999927203</v>
      </c>
      <c r="H4365" s="34" t="s">
        <v>1530</v>
      </c>
      <c r="I4365" s="51" t="s">
        <v>4771</v>
      </c>
      <c r="J4365" s="8">
        <f>(M4365-K4365)+W4365</f>
        <v>169</v>
      </c>
      <c r="K4365" s="8"/>
      <c r="L4365" s="9"/>
      <c r="M4365" s="8">
        <f>SUM(N4365,O4365,P4365,Q4365,S4365,T4365,U4365)</f>
        <v>169</v>
      </c>
      <c r="N4365" s="8">
        <f>SUM(AX4365)</f>
        <v>0</v>
      </c>
      <c r="O4365" s="8">
        <v>0</v>
      </c>
      <c r="P4365" s="8">
        <f>SUM(AO4365,AW4365)</f>
        <v>0</v>
      </c>
      <c r="Q4365" s="8">
        <f>SUM(AK4365,AL4365,AM4365,AN4365,AP4365,AQ4365,AR4365,AO4365)</f>
        <v>0</v>
      </c>
      <c r="R4365" s="8">
        <f>COUNTIF(AK4365:AR4365, "&gt;0")</f>
        <v>0</v>
      </c>
      <c r="S4365" s="8">
        <f>SUM(AS4365,AT4365)</f>
        <v>68</v>
      </c>
      <c r="T4365" s="8">
        <f>SUM(AU4365)</f>
        <v>101</v>
      </c>
      <c r="U4365" s="8">
        <f>SUM(AV4365)</f>
        <v>0</v>
      </c>
      <c r="V4365" s="9"/>
      <c r="W4365" s="8">
        <f>(X4365+AD4365)</f>
        <v>0</v>
      </c>
      <c r="X4365" s="8">
        <f>SUM(Y4365:AB4365)</f>
        <v>0</v>
      </c>
      <c r="Y4365" s="8">
        <v>0</v>
      </c>
      <c r="Z4365" s="8">
        <f>0</f>
        <v>0</v>
      </c>
      <c r="AA4365" s="8">
        <f>SUM(AZ4365,BB4365)</f>
        <v>0</v>
      </c>
      <c r="AB4365" s="8">
        <f>SUM(BC4365,BD4365)</f>
        <v>0</v>
      </c>
      <c r="AC4365" s="8">
        <f>COUNTIF(BC4365:BD4365,"&gt;0")</f>
        <v>0</v>
      </c>
      <c r="AD4365" s="8">
        <f>SUM(AE4365:AI4365)</f>
        <v>0</v>
      </c>
      <c r="AE4365" s="8">
        <v>0</v>
      </c>
      <c r="AF4365" s="8">
        <v>0</v>
      </c>
      <c r="AG4365" s="8">
        <v>0</v>
      </c>
      <c r="AH4365" s="8">
        <v>0</v>
      </c>
      <c r="AI4365" s="8">
        <f>SUM(BA4365)</f>
        <v>0</v>
      </c>
      <c r="AJ4365" s="9"/>
      <c r="AK4365" s="8">
        <v>0</v>
      </c>
      <c r="AL4365" s="8">
        <v>0</v>
      </c>
      <c r="AM4365" s="8">
        <v>0</v>
      </c>
      <c r="AN4365" s="8">
        <v>0</v>
      </c>
      <c r="AO4365" s="8">
        <v>0</v>
      </c>
      <c r="AP4365" s="8">
        <v>0</v>
      </c>
      <c r="AQ4365" s="8">
        <v>0</v>
      </c>
      <c r="AR4365" s="8">
        <v>0</v>
      </c>
      <c r="AS4365" s="8">
        <v>68</v>
      </c>
      <c r="AT4365" s="8">
        <v>0</v>
      </c>
      <c r="AU4365" s="15">
        <v>101</v>
      </c>
      <c r="AV4365" s="15">
        <v>0</v>
      </c>
      <c r="AW4365" s="15">
        <v>0</v>
      </c>
      <c r="AX4365" s="15">
        <v>0</v>
      </c>
      <c r="AY4365" s="29"/>
      <c r="AZ4365" s="33">
        <v>0</v>
      </c>
      <c r="BA4365" s="33">
        <v>0</v>
      </c>
      <c r="BB4365" s="33">
        <v>0</v>
      </c>
      <c r="BC4365" s="33">
        <v>0</v>
      </c>
      <c r="BD4365" s="33">
        <v>0</v>
      </c>
    </row>
    <row r="4366" spans="1:56" x14ac:dyDescent="0.25">
      <c r="A4366" s="51" t="s">
        <v>6921</v>
      </c>
      <c r="B4366" s="33" t="str">
        <f>CONCATENATE(G4366,"-",H4366,"-",I4366)</f>
        <v>999924424-Youth--30kg</v>
      </c>
      <c r="C4366" s="34" t="s">
        <v>1878</v>
      </c>
      <c r="D4366" s="34" t="s">
        <v>178</v>
      </c>
      <c r="E4366" s="34" t="s">
        <v>11</v>
      </c>
      <c r="F4366" s="34" t="s">
        <v>367</v>
      </c>
      <c r="G4366" s="34">
        <v>999924424</v>
      </c>
      <c r="H4366" s="34" t="s">
        <v>1530</v>
      </c>
      <c r="I4366" s="51" t="s">
        <v>4771</v>
      </c>
      <c r="J4366" s="8">
        <f>(M4366-K4366)+W4366</f>
        <v>166</v>
      </c>
      <c r="K4366" s="8"/>
      <c r="L4366" s="16"/>
      <c r="M4366" s="8">
        <f>SUM(N4366,O4366,P4366,Q4366,S4366,T4366,U4366)</f>
        <v>166</v>
      </c>
      <c r="N4366" s="8">
        <f>SUM(AX4366)</f>
        <v>0</v>
      </c>
      <c r="O4366" s="8">
        <v>0</v>
      </c>
      <c r="P4366" s="8">
        <f>SUM(AO4366,AW4366)</f>
        <v>0</v>
      </c>
      <c r="Q4366" s="8">
        <f>SUM(AK4366,AL4366,AM4366,AN4366,AP4366,AQ4366,AR4366,AO4366)</f>
        <v>0</v>
      </c>
      <c r="R4366" s="8">
        <f>COUNTIF(AK4366:AR4366, "&gt;0")</f>
        <v>0</v>
      </c>
      <c r="S4366" s="8">
        <f>SUM(AS4366,AT4366)</f>
        <v>90</v>
      </c>
      <c r="T4366" s="8">
        <f>SUM(AU4366)</f>
        <v>76</v>
      </c>
      <c r="U4366" s="8">
        <f>SUM(AV4366)</f>
        <v>0</v>
      </c>
      <c r="V4366" s="16"/>
      <c r="W4366" s="8">
        <f>(X4366+AD4366)</f>
        <v>0</v>
      </c>
      <c r="X4366" s="8">
        <f>SUM(Y4366:AB4366)</f>
        <v>0</v>
      </c>
      <c r="Y4366" s="8">
        <v>0</v>
      </c>
      <c r="Z4366" s="8">
        <f>0</f>
        <v>0</v>
      </c>
      <c r="AA4366" s="8">
        <f>SUM(AZ4366,BB4366)</f>
        <v>0</v>
      </c>
      <c r="AB4366" s="8">
        <f>SUM(BC4366,BD4366)</f>
        <v>0</v>
      </c>
      <c r="AC4366" s="8">
        <f>COUNTIF(BC4366:BD4366,"&gt;0")</f>
        <v>0</v>
      </c>
      <c r="AD4366" s="8">
        <f>SUM(AE4366:AI4366)</f>
        <v>0</v>
      </c>
      <c r="AE4366" s="8">
        <v>0</v>
      </c>
      <c r="AF4366" s="8">
        <v>0</v>
      </c>
      <c r="AG4366" s="8">
        <v>0</v>
      </c>
      <c r="AH4366" s="8">
        <v>0</v>
      </c>
      <c r="AI4366" s="8">
        <f>SUM(BA4366)</f>
        <v>0</v>
      </c>
      <c r="AJ4366" s="16"/>
      <c r="AK4366" s="8">
        <v>0</v>
      </c>
      <c r="AL4366" s="8">
        <v>0</v>
      </c>
      <c r="AM4366" s="8">
        <v>0</v>
      </c>
      <c r="AN4366" s="8">
        <v>0</v>
      </c>
      <c r="AO4366" s="8">
        <v>0</v>
      </c>
      <c r="AP4366" s="8">
        <v>0</v>
      </c>
      <c r="AQ4366" s="8">
        <v>0</v>
      </c>
      <c r="AR4366" s="8">
        <v>0</v>
      </c>
      <c r="AS4366" s="8">
        <v>0</v>
      </c>
      <c r="AT4366" s="8">
        <v>90</v>
      </c>
      <c r="AU4366" s="15">
        <v>76</v>
      </c>
      <c r="AV4366" s="15">
        <v>0</v>
      </c>
      <c r="AW4366" s="15">
        <v>0</v>
      </c>
      <c r="AX4366" s="15">
        <v>0</v>
      </c>
      <c r="AY4366" s="29"/>
      <c r="AZ4366" s="33">
        <v>0</v>
      </c>
      <c r="BA4366" s="33">
        <v>0</v>
      </c>
      <c r="BB4366" s="33">
        <v>0</v>
      </c>
      <c r="BC4366" s="33">
        <v>0</v>
      </c>
      <c r="BD4366" s="33">
        <v>0</v>
      </c>
    </row>
    <row r="4367" spans="1:56" x14ac:dyDescent="0.25">
      <c r="A4367" s="51" t="s">
        <v>6923</v>
      </c>
      <c r="B4367" s="33" t="str">
        <f>CONCATENATE(G4367,"-",H4367,"-",I4367)</f>
        <v>999923479-Youth--30kg</v>
      </c>
      <c r="C4367" s="33" t="s">
        <v>487</v>
      </c>
      <c r="D4367" s="33" t="s">
        <v>1887</v>
      </c>
      <c r="E4367" s="33" t="s">
        <v>11</v>
      </c>
      <c r="F4367" s="33" t="s">
        <v>367</v>
      </c>
      <c r="G4367" s="33">
        <v>999923479</v>
      </c>
      <c r="H4367" s="33" t="s">
        <v>1530</v>
      </c>
      <c r="I4367" s="51" t="s">
        <v>4771</v>
      </c>
      <c r="J4367" s="8">
        <f>(M4367-K4367)+W4367</f>
        <v>147</v>
      </c>
      <c r="K4367" s="15"/>
      <c r="L4367" s="9"/>
      <c r="M4367" s="8">
        <f>SUM(N4367,O4367,P4367,Q4367,S4367,T4367,U4367)</f>
        <v>147</v>
      </c>
      <c r="N4367" s="8">
        <f>SUM(AX4367)</f>
        <v>0</v>
      </c>
      <c r="O4367" s="8">
        <v>0</v>
      </c>
      <c r="P4367" s="8">
        <f>SUM(AO4367,AW4367)</f>
        <v>0</v>
      </c>
      <c r="Q4367" s="8">
        <f>SUM(AK4367,AL4367,AM4367,AN4367,AP4367,AQ4367,AR4367,AO4367)</f>
        <v>0</v>
      </c>
      <c r="R4367" s="8">
        <f>COUNTIF(AK4367:AR4367, "&gt;0")</f>
        <v>0</v>
      </c>
      <c r="S4367" s="8">
        <f>SUM(AS4367,AT4367)</f>
        <v>90</v>
      </c>
      <c r="T4367" s="8">
        <f>SUM(AU4367)</f>
        <v>57</v>
      </c>
      <c r="U4367" s="8">
        <f>SUM(AV4367)</f>
        <v>0</v>
      </c>
      <c r="V4367" s="9"/>
      <c r="W4367" s="8">
        <f>(X4367+AD4367)</f>
        <v>0</v>
      </c>
      <c r="X4367" s="8">
        <f>SUM(Y4367:AB4367)</f>
        <v>0</v>
      </c>
      <c r="Y4367" s="8">
        <v>0</v>
      </c>
      <c r="Z4367" s="8">
        <f>0</f>
        <v>0</v>
      </c>
      <c r="AA4367" s="8">
        <f>SUM(AZ4367,BB4367)</f>
        <v>0</v>
      </c>
      <c r="AB4367" s="8">
        <f>SUM(BC4367,BD4367)</f>
        <v>0</v>
      </c>
      <c r="AC4367" s="8">
        <f>COUNTIF(BC4367:BD4367,"&gt;0")</f>
        <v>0</v>
      </c>
      <c r="AD4367" s="8">
        <f>SUM(AE4367:AI4367)</f>
        <v>0</v>
      </c>
      <c r="AE4367" s="8">
        <v>0</v>
      </c>
      <c r="AF4367" s="8">
        <v>0</v>
      </c>
      <c r="AG4367" s="8">
        <v>0</v>
      </c>
      <c r="AH4367" s="8">
        <v>0</v>
      </c>
      <c r="AI4367" s="8">
        <f>SUM(BA4367)</f>
        <v>0</v>
      </c>
      <c r="AJ4367" s="9"/>
      <c r="AK4367" s="8">
        <v>0</v>
      </c>
      <c r="AL4367" s="8">
        <v>0</v>
      </c>
      <c r="AM4367" s="8">
        <v>0</v>
      </c>
      <c r="AN4367" s="8">
        <v>0</v>
      </c>
      <c r="AO4367" s="8">
        <v>0</v>
      </c>
      <c r="AP4367" s="8">
        <v>0</v>
      </c>
      <c r="AQ4367" s="8">
        <v>0</v>
      </c>
      <c r="AR4367" s="8">
        <v>0</v>
      </c>
      <c r="AS4367" s="8">
        <v>90</v>
      </c>
      <c r="AT4367" s="8">
        <v>0</v>
      </c>
      <c r="AU4367" s="15">
        <v>57</v>
      </c>
      <c r="AV4367" s="15">
        <v>0</v>
      </c>
      <c r="AW4367" s="15">
        <v>0</v>
      </c>
      <c r="AX4367" s="15">
        <v>0</v>
      </c>
      <c r="AY4367" s="29"/>
      <c r="AZ4367" s="33">
        <v>0</v>
      </c>
      <c r="BA4367" s="33">
        <v>0</v>
      </c>
      <c r="BB4367" s="33">
        <v>0</v>
      </c>
      <c r="BC4367" s="33">
        <v>0</v>
      </c>
      <c r="BD4367" s="33">
        <v>0</v>
      </c>
    </row>
    <row r="4368" spans="1:56" x14ac:dyDescent="0.25">
      <c r="A4368" s="51" t="s">
        <v>6922</v>
      </c>
      <c r="B4368" s="33" t="str">
        <f>CONCATENATE(G4368,"-",H4368,"-",I4368)</f>
        <v>999926714-Youth--30kg</v>
      </c>
      <c r="C4368" s="34" t="s">
        <v>1958</v>
      </c>
      <c r="D4368" s="34" t="s">
        <v>1959</v>
      </c>
      <c r="E4368" s="34" t="s">
        <v>11</v>
      </c>
      <c r="F4368" s="34" t="s">
        <v>367</v>
      </c>
      <c r="G4368" s="34">
        <v>999926714</v>
      </c>
      <c r="H4368" s="34" t="s">
        <v>1530</v>
      </c>
      <c r="I4368" s="51" t="s">
        <v>4771</v>
      </c>
      <c r="J4368" s="8">
        <f>(M4368-K4368)+W4368</f>
        <v>147</v>
      </c>
      <c r="K4368" s="8"/>
      <c r="L4368" s="9"/>
      <c r="M4368" s="8">
        <f>SUM(N4368,O4368,P4368,Q4368,S4368,T4368,U4368)</f>
        <v>147</v>
      </c>
      <c r="N4368" s="8">
        <f>SUM(AX4368)</f>
        <v>0</v>
      </c>
      <c r="O4368" s="8">
        <v>0</v>
      </c>
      <c r="P4368" s="8">
        <f>SUM(AO4368,AW4368)</f>
        <v>0</v>
      </c>
      <c r="Q4368" s="8">
        <f>SUM(AK4368,AL4368,AM4368,AN4368,AP4368,AQ4368,AR4368,AO4368)</f>
        <v>0</v>
      </c>
      <c r="R4368" s="8">
        <f>COUNTIF(AK4368:AR4368, "&gt;0")</f>
        <v>0</v>
      </c>
      <c r="S4368" s="8">
        <f>SUM(AS4368,AT4368)</f>
        <v>90</v>
      </c>
      <c r="T4368" s="8">
        <f>SUM(AU4368)</f>
        <v>57</v>
      </c>
      <c r="U4368" s="8">
        <f>SUM(AV4368)</f>
        <v>0</v>
      </c>
      <c r="V4368" s="9"/>
      <c r="W4368" s="8">
        <f>(X4368+AD4368)</f>
        <v>0</v>
      </c>
      <c r="X4368" s="8">
        <f>SUM(Y4368:AB4368)</f>
        <v>0</v>
      </c>
      <c r="Y4368" s="8">
        <v>0</v>
      </c>
      <c r="Z4368" s="8">
        <f>0</f>
        <v>0</v>
      </c>
      <c r="AA4368" s="8">
        <f>SUM(AZ4368,BB4368)</f>
        <v>0</v>
      </c>
      <c r="AB4368" s="8">
        <f>SUM(BC4368,BD4368)</f>
        <v>0</v>
      </c>
      <c r="AC4368" s="8">
        <f>COUNTIF(BC4368:BD4368,"&gt;0")</f>
        <v>0</v>
      </c>
      <c r="AD4368" s="8">
        <f>SUM(AE4368:AI4368)</f>
        <v>0</v>
      </c>
      <c r="AE4368" s="8">
        <v>0</v>
      </c>
      <c r="AF4368" s="8">
        <v>0</v>
      </c>
      <c r="AG4368" s="8">
        <v>0</v>
      </c>
      <c r="AH4368" s="8">
        <v>0</v>
      </c>
      <c r="AI4368" s="8">
        <f>SUM(BA4368)</f>
        <v>0</v>
      </c>
      <c r="AJ4368" s="9"/>
      <c r="AK4368" s="8">
        <v>0</v>
      </c>
      <c r="AL4368" s="8">
        <v>0</v>
      </c>
      <c r="AM4368" s="8">
        <v>0</v>
      </c>
      <c r="AN4368" s="8">
        <v>0</v>
      </c>
      <c r="AO4368" s="8">
        <v>0</v>
      </c>
      <c r="AP4368" s="8">
        <v>0</v>
      </c>
      <c r="AQ4368" s="8">
        <v>0</v>
      </c>
      <c r="AR4368" s="8">
        <v>0</v>
      </c>
      <c r="AS4368" s="8">
        <v>90</v>
      </c>
      <c r="AT4368" s="8">
        <v>0</v>
      </c>
      <c r="AU4368" s="15">
        <v>57</v>
      </c>
      <c r="AV4368" s="15">
        <v>0</v>
      </c>
      <c r="AW4368" s="15">
        <v>0</v>
      </c>
      <c r="AX4368" s="15">
        <v>0</v>
      </c>
      <c r="AY4368" s="29"/>
      <c r="AZ4368" s="33">
        <v>0</v>
      </c>
      <c r="BA4368" s="33">
        <v>0</v>
      </c>
      <c r="BB4368" s="33">
        <v>0</v>
      </c>
      <c r="BC4368" s="33">
        <v>0</v>
      </c>
      <c r="BD4368" s="33">
        <v>0</v>
      </c>
    </row>
    <row r="4369" spans="1:56" x14ac:dyDescent="0.25">
      <c r="A4369" s="51" t="s">
        <v>6925</v>
      </c>
      <c r="B4369" s="33" t="str">
        <f>CONCATENATE(G4369,"-",H4369,"-",I4369)</f>
        <v>999932445-Youth--30kg</v>
      </c>
      <c r="C4369" s="33" t="s">
        <v>162</v>
      </c>
      <c r="D4369" s="33" t="s">
        <v>3668</v>
      </c>
      <c r="E4369" s="33" t="s">
        <v>11</v>
      </c>
      <c r="F4369" s="33" t="s">
        <v>367</v>
      </c>
      <c r="G4369" s="33">
        <v>999932445</v>
      </c>
      <c r="H4369" s="33" t="s">
        <v>1530</v>
      </c>
      <c r="I4369" s="51" t="s">
        <v>4771</v>
      </c>
      <c r="J4369" s="8">
        <f>(M4369-K4369)+W4369</f>
        <v>125</v>
      </c>
      <c r="K4369" s="15"/>
      <c r="L4369" s="9"/>
      <c r="M4369" s="8">
        <f>SUM(N4369,O4369,P4369,Q4369,S4369,T4369,U4369)</f>
        <v>125</v>
      </c>
      <c r="N4369" s="8">
        <f>SUM(AX4369)</f>
        <v>0</v>
      </c>
      <c r="O4369" s="8">
        <v>0</v>
      </c>
      <c r="P4369" s="8">
        <f>SUM(AO4369,AW4369)</f>
        <v>0</v>
      </c>
      <c r="Q4369" s="8">
        <f>SUM(AK4369,AL4369,AM4369,AN4369,AP4369,AQ4369,AR4369,AO4369)</f>
        <v>0</v>
      </c>
      <c r="R4369" s="8">
        <f>COUNTIF(AK4369:AR4369, "&gt;0")</f>
        <v>0</v>
      </c>
      <c r="S4369" s="8">
        <f>SUM(AS4369,AT4369)</f>
        <v>68</v>
      </c>
      <c r="T4369" s="8">
        <f>SUM(AU4369)</f>
        <v>57</v>
      </c>
      <c r="U4369" s="8">
        <f>SUM(AV4369)</f>
        <v>0</v>
      </c>
      <c r="V4369" s="9"/>
      <c r="W4369" s="8">
        <f>(X4369+AD4369)</f>
        <v>0</v>
      </c>
      <c r="X4369" s="8">
        <f>SUM(Y4369:AB4369)</f>
        <v>0</v>
      </c>
      <c r="Y4369" s="8">
        <v>0</v>
      </c>
      <c r="Z4369" s="8">
        <f>0</f>
        <v>0</v>
      </c>
      <c r="AA4369" s="8">
        <f>SUM(AZ4369,BB4369)</f>
        <v>0</v>
      </c>
      <c r="AB4369" s="8">
        <f>SUM(BC4369,BD4369)</f>
        <v>0</v>
      </c>
      <c r="AC4369" s="8">
        <f>COUNTIF(BC4369:BD4369,"&gt;0")</f>
        <v>0</v>
      </c>
      <c r="AD4369" s="8">
        <f>SUM(AE4369:AI4369)</f>
        <v>0</v>
      </c>
      <c r="AE4369" s="8">
        <v>0</v>
      </c>
      <c r="AF4369" s="8">
        <v>0</v>
      </c>
      <c r="AG4369" s="8">
        <v>0</v>
      </c>
      <c r="AH4369" s="8">
        <v>0</v>
      </c>
      <c r="AI4369" s="8">
        <f>SUM(BA4369)</f>
        <v>0</v>
      </c>
      <c r="AJ4369" s="9"/>
      <c r="AK4369" s="8">
        <v>0</v>
      </c>
      <c r="AL4369" s="8">
        <v>0</v>
      </c>
      <c r="AM4369" s="8">
        <v>0</v>
      </c>
      <c r="AN4369" s="8">
        <v>0</v>
      </c>
      <c r="AO4369" s="8">
        <v>0</v>
      </c>
      <c r="AP4369" s="8">
        <v>0</v>
      </c>
      <c r="AQ4369" s="8">
        <v>0</v>
      </c>
      <c r="AR4369" s="8">
        <v>0</v>
      </c>
      <c r="AS4369" s="8">
        <v>68</v>
      </c>
      <c r="AT4369" s="8">
        <v>0</v>
      </c>
      <c r="AU4369" s="15">
        <v>57</v>
      </c>
      <c r="AV4369" s="15">
        <v>0</v>
      </c>
      <c r="AW4369" s="15">
        <v>0</v>
      </c>
      <c r="AX4369" s="15">
        <v>0</v>
      </c>
      <c r="AY4369" s="29"/>
      <c r="AZ4369" s="33">
        <v>0</v>
      </c>
      <c r="BA4369" s="33">
        <v>0</v>
      </c>
      <c r="BB4369" s="33">
        <v>0</v>
      </c>
      <c r="BC4369" s="33">
        <v>0</v>
      </c>
      <c r="BD4369" s="33">
        <v>0</v>
      </c>
    </row>
    <row r="4370" spans="1:56" x14ac:dyDescent="0.25">
      <c r="A4370" s="51" t="s">
        <v>6926</v>
      </c>
      <c r="B4370" s="33" t="str">
        <f>CONCATENATE(G4370,"-",H4370,"-",I4370)</f>
        <v>999929680-Youth--30kg</v>
      </c>
      <c r="C4370" s="34" t="s">
        <v>3156</v>
      </c>
      <c r="D4370" s="34" t="s">
        <v>3153</v>
      </c>
      <c r="E4370" s="34" t="s">
        <v>11</v>
      </c>
      <c r="F4370" s="34" t="s">
        <v>367</v>
      </c>
      <c r="G4370" s="34">
        <v>999929680</v>
      </c>
      <c r="H4370" s="34" t="s">
        <v>1530</v>
      </c>
      <c r="I4370" s="51" t="s">
        <v>4771</v>
      </c>
      <c r="J4370" s="8">
        <f>(M4370-K4370)+W4370</f>
        <v>106.25</v>
      </c>
      <c r="K4370" s="8">
        <f>M4370/2</f>
        <v>106.25</v>
      </c>
      <c r="L4370" s="9"/>
      <c r="M4370" s="8">
        <f>SUM(N4370,O4370,P4370,Q4370,S4370,T4370,U4370)</f>
        <v>212.5</v>
      </c>
      <c r="N4370" s="8">
        <f>SUM(AX4370)</f>
        <v>0</v>
      </c>
      <c r="O4370" s="8">
        <v>0</v>
      </c>
      <c r="P4370" s="8">
        <f>SUM(AO4370,AW4370)</f>
        <v>0</v>
      </c>
      <c r="Q4370" s="8">
        <f>SUM(AK4370,AL4370,AM4370,AN4370,AP4370,AQ4370,AR4370,AO4370)</f>
        <v>0</v>
      </c>
      <c r="R4370" s="8">
        <f>COUNTIF(AK4370:AR4370, "&gt;0")</f>
        <v>0</v>
      </c>
      <c r="S4370" s="8">
        <f>SUM(AS4370,AT4370)</f>
        <v>80</v>
      </c>
      <c r="T4370" s="8">
        <f>SUM(AU4370)</f>
        <v>76</v>
      </c>
      <c r="U4370" s="8">
        <f>SUM(AV4370)</f>
        <v>56.5</v>
      </c>
      <c r="V4370" s="9"/>
      <c r="W4370" s="8">
        <f>(X4370+AD4370)</f>
        <v>0</v>
      </c>
      <c r="X4370" s="8">
        <f>SUM(Y4370:AB4370)</f>
        <v>0</v>
      </c>
      <c r="Y4370" s="8">
        <v>0</v>
      </c>
      <c r="Z4370" s="8">
        <f>0</f>
        <v>0</v>
      </c>
      <c r="AA4370" s="8">
        <f>SUM(AZ4370,BB4370)</f>
        <v>0</v>
      </c>
      <c r="AB4370" s="8">
        <f>SUM(BC4370,BD4370)</f>
        <v>0</v>
      </c>
      <c r="AC4370" s="8">
        <f>COUNTIF(BC4370:BD4370,"&gt;0")</f>
        <v>0</v>
      </c>
      <c r="AD4370" s="8">
        <f>SUM(AE4370:AI4370)</f>
        <v>0</v>
      </c>
      <c r="AE4370" s="8">
        <v>0</v>
      </c>
      <c r="AF4370" s="8">
        <v>0</v>
      </c>
      <c r="AG4370" s="8">
        <v>0</v>
      </c>
      <c r="AH4370" s="8">
        <v>0</v>
      </c>
      <c r="AI4370" s="8">
        <f>SUM(BA4370)</f>
        <v>0</v>
      </c>
      <c r="AJ4370" s="9"/>
      <c r="AK4370" s="8">
        <v>0</v>
      </c>
      <c r="AL4370" s="8">
        <v>0</v>
      </c>
      <c r="AM4370" s="8">
        <v>0</v>
      </c>
      <c r="AN4370" s="8">
        <v>0</v>
      </c>
      <c r="AO4370" s="8">
        <v>0</v>
      </c>
      <c r="AP4370" s="8">
        <v>0</v>
      </c>
      <c r="AQ4370" s="8">
        <v>0</v>
      </c>
      <c r="AR4370" s="8">
        <v>0</v>
      </c>
      <c r="AS4370" s="8">
        <v>0</v>
      </c>
      <c r="AT4370" s="8">
        <v>80</v>
      </c>
      <c r="AU4370" s="15">
        <v>76</v>
      </c>
      <c r="AV4370" s="15">
        <v>56.5</v>
      </c>
      <c r="AW4370" s="15">
        <v>0</v>
      </c>
      <c r="AX4370" s="15">
        <v>0</v>
      </c>
      <c r="AY4370" s="29"/>
      <c r="AZ4370" s="33">
        <v>0</v>
      </c>
      <c r="BA4370" s="33">
        <v>0</v>
      </c>
      <c r="BB4370" s="33">
        <v>0</v>
      </c>
      <c r="BC4370" s="33">
        <v>0</v>
      </c>
      <c r="BD4370" s="33">
        <v>0</v>
      </c>
    </row>
    <row r="4371" spans="1:56" x14ac:dyDescent="0.25">
      <c r="A4371" s="51" t="s">
        <v>5064</v>
      </c>
      <c r="B4371" s="33" t="str">
        <f>CONCATENATE(G4371,"-",H4371,"-",I4371)</f>
        <v>999929211-Youth--30kg</v>
      </c>
      <c r="C4371" s="45" t="s">
        <v>124</v>
      </c>
      <c r="D4371" s="45" t="s">
        <v>480</v>
      </c>
      <c r="E4371" s="45" t="s">
        <v>11</v>
      </c>
      <c r="F4371" s="45" t="s">
        <v>367</v>
      </c>
      <c r="G4371" s="45">
        <v>999929211</v>
      </c>
      <c r="H4371" s="45" t="s">
        <v>1530</v>
      </c>
      <c r="I4371" s="45" t="s">
        <v>4771</v>
      </c>
      <c r="J4371" s="8">
        <f>(M4371-K4371)+W4371</f>
        <v>105.5</v>
      </c>
      <c r="K4371" s="8">
        <f>M4371/2</f>
        <v>18</v>
      </c>
      <c r="L4371" s="9"/>
      <c r="M4371" s="8">
        <f>SUM(N4371,O4371,P4371,Q4371,S4371,T4371,U4371)</f>
        <v>36</v>
      </c>
      <c r="N4371" s="8">
        <f>SUM(AX4371)</f>
        <v>0</v>
      </c>
      <c r="O4371" s="8">
        <v>0</v>
      </c>
      <c r="P4371" s="8">
        <f>SUM(AO4371,AW4371)</f>
        <v>0</v>
      </c>
      <c r="Q4371" s="8">
        <f>SUM(AK4371,AL4371,AM4371,AN4371,AP4371,AQ4371,AR4371,AO4371)</f>
        <v>0</v>
      </c>
      <c r="R4371" s="8">
        <f>COUNTIF(AK4371:AR4371, "&gt;0")</f>
        <v>0</v>
      </c>
      <c r="S4371" s="8">
        <f>SUM(AS4371,AT4371)</f>
        <v>36</v>
      </c>
      <c r="T4371" s="8">
        <f>SUM(AU4371)</f>
        <v>0</v>
      </c>
      <c r="U4371" s="8">
        <f>SUM(AV4371)</f>
        <v>0</v>
      </c>
      <c r="V4371" s="9"/>
      <c r="W4371" s="8">
        <f>(X4371+AD4371)</f>
        <v>87.5</v>
      </c>
      <c r="X4371" s="8">
        <f>SUM(Y4371:AB4371)</f>
        <v>87.5</v>
      </c>
      <c r="Y4371" s="8">
        <v>0</v>
      </c>
      <c r="Z4371" s="8">
        <f>0</f>
        <v>0</v>
      </c>
      <c r="AA4371" s="8">
        <f>SUM(AZ4371,BB4371)</f>
        <v>87.5</v>
      </c>
      <c r="AB4371" s="8">
        <f>SUM(BC4371,BD4371)</f>
        <v>0</v>
      </c>
      <c r="AC4371" s="8">
        <f>COUNTIF(BC4371:BD4371,"&gt;0")</f>
        <v>0</v>
      </c>
      <c r="AD4371" s="8">
        <f>SUM(AE4371:AI4371)</f>
        <v>0</v>
      </c>
      <c r="AE4371" s="8">
        <v>0</v>
      </c>
      <c r="AF4371" s="8">
        <v>0</v>
      </c>
      <c r="AG4371" s="8">
        <v>0</v>
      </c>
      <c r="AH4371" s="8">
        <v>0</v>
      </c>
      <c r="AI4371" s="8">
        <f>SUM(BA4371)</f>
        <v>0</v>
      </c>
      <c r="AJ4371" s="9"/>
      <c r="AK4371" s="8">
        <v>0</v>
      </c>
      <c r="AL4371" s="8">
        <v>0</v>
      </c>
      <c r="AM4371" s="8">
        <v>0</v>
      </c>
      <c r="AN4371" s="8">
        <v>0</v>
      </c>
      <c r="AO4371" s="8">
        <v>0</v>
      </c>
      <c r="AP4371" s="8">
        <v>0</v>
      </c>
      <c r="AQ4371" s="8">
        <v>0</v>
      </c>
      <c r="AR4371" s="8">
        <v>0</v>
      </c>
      <c r="AS4371" s="8">
        <v>36</v>
      </c>
      <c r="AT4371" s="8">
        <v>0</v>
      </c>
      <c r="AU4371" s="8">
        <v>0</v>
      </c>
      <c r="AV4371" s="8">
        <v>0</v>
      </c>
      <c r="AW4371" s="8">
        <v>0</v>
      </c>
      <c r="AX4371" s="8">
        <v>0</v>
      </c>
      <c r="AY4371" s="30"/>
      <c r="AZ4371" s="33">
        <v>50</v>
      </c>
      <c r="BA4371" s="33">
        <v>0</v>
      </c>
      <c r="BB4371" s="33">
        <v>37.5</v>
      </c>
      <c r="BC4371" s="33">
        <v>0</v>
      </c>
      <c r="BD4371" s="33">
        <v>0</v>
      </c>
    </row>
    <row r="4372" spans="1:56" x14ac:dyDescent="0.25">
      <c r="A4372" s="51" t="s">
        <v>6927</v>
      </c>
      <c r="B4372" s="33" t="str">
        <f>CONCATENATE(G4372,"-",H4372,"-",I4372)</f>
        <v>999926230-Youth--30kg</v>
      </c>
      <c r="C4372" s="35" t="s">
        <v>2796</v>
      </c>
      <c r="D4372" s="35" t="s">
        <v>2144</v>
      </c>
      <c r="E4372" s="35" t="s">
        <v>11</v>
      </c>
      <c r="F4372" s="35" t="s">
        <v>367</v>
      </c>
      <c r="G4372" s="35">
        <v>999926230</v>
      </c>
      <c r="H4372" s="34" t="s">
        <v>1530</v>
      </c>
      <c r="I4372" s="51" t="s">
        <v>4771</v>
      </c>
      <c r="J4372" s="8">
        <f>(M4372-K4372)+W4372</f>
        <v>73.5</v>
      </c>
      <c r="K4372" s="8">
        <f>M4372/2</f>
        <v>73.5</v>
      </c>
      <c r="L4372" s="9"/>
      <c r="M4372" s="8">
        <f>SUM(N4372,O4372,P4372,Q4372,S4372,T4372,U4372)</f>
        <v>147</v>
      </c>
      <c r="N4372" s="8">
        <f>SUM(AX4372)</f>
        <v>0</v>
      </c>
      <c r="O4372" s="8">
        <v>0</v>
      </c>
      <c r="P4372" s="8">
        <f>SUM(AO4372,AW4372)</f>
        <v>0</v>
      </c>
      <c r="Q4372" s="8">
        <f>SUM(AK4372,AL4372,AM4372,AN4372,AP4372,AQ4372,AR4372,AO4372)</f>
        <v>0</v>
      </c>
      <c r="R4372" s="8">
        <f>COUNTIF(AK4372:AR4372, "&gt;0")</f>
        <v>0</v>
      </c>
      <c r="S4372" s="8">
        <f>SUM(AS4372,AT4372)</f>
        <v>90</v>
      </c>
      <c r="T4372" s="8">
        <f>SUM(AU4372)</f>
        <v>57</v>
      </c>
      <c r="U4372" s="8">
        <f>SUM(AV4372)</f>
        <v>0</v>
      </c>
      <c r="V4372" s="9"/>
      <c r="W4372" s="8">
        <f>(X4372+AD4372)</f>
        <v>0</v>
      </c>
      <c r="X4372" s="8">
        <f>SUM(Y4372:AB4372)</f>
        <v>0</v>
      </c>
      <c r="Y4372" s="8">
        <v>0</v>
      </c>
      <c r="Z4372" s="8">
        <f>0</f>
        <v>0</v>
      </c>
      <c r="AA4372" s="8">
        <f>SUM(AZ4372,BB4372)</f>
        <v>0</v>
      </c>
      <c r="AB4372" s="8">
        <f>SUM(BC4372,BD4372)</f>
        <v>0</v>
      </c>
      <c r="AC4372" s="8">
        <f>COUNTIF(BC4372:BD4372,"&gt;0")</f>
        <v>0</v>
      </c>
      <c r="AD4372" s="8">
        <f>SUM(AE4372:AI4372)</f>
        <v>0</v>
      </c>
      <c r="AE4372" s="8">
        <v>0</v>
      </c>
      <c r="AF4372" s="8">
        <v>0</v>
      </c>
      <c r="AG4372" s="8">
        <v>0</v>
      </c>
      <c r="AH4372" s="8">
        <v>0</v>
      </c>
      <c r="AI4372" s="8">
        <f>SUM(BA4372)</f>
        <v>0</v>
      </c>
      <c r="AJ4372" s="9"/>
      <c r="AK4372" s="8">
        <v>0</v>
      </c>
      <c r="AL4372" s="8">
        <v>0</v>
      </c>
      <c r="AM4372" s="8">
        <v>0</v>
      </c>
      <c r="AN4372" s="8">
        <v>0</v>
      </c>
      <c r="AO4372" s="8">
        <v>0</v>
      </c>
      <c r="AP4372" s="8">
        <v>0</v>
      </c>
      <c r="AQ4372" s="8">
        <v>0</v>
      </c>
      <c r="AR4372" s="8">
        <v>0</v>
      </c>
      <c r="AS4372" s="8">
        <v>90</v>
      </c>
      <c r="AT4372" s="8">
        <v>0</v>
      </c>
      <c r="AU4372" s="15">
        <v>57</v>
      </c>
      <c r="AV4372" s="15">
        <v>0</v>
      </c>
      <c r="AW4372" s="15">
        <v>0</v>
      </c>
      <c r="AX4372" s="15">
        <v>0</v>
      </c>
      <c r="AY4372" s="29"/>
      <c r="AZ4372" s="33">
        <v>0</v>
      </c>
      <c r="BA4372" s="33">
        <v>0</v>
      </c>
      <c r="BB4372" s="33">
        <v>0</v>
      </c>
      <c r="BC4372" s="33">
        <v>0</v>
      </c>
      <c r="BD4372" s="33">
        <v>0</v>
      </c>
    </row>
    <row r="4373" spans="1:56" x14ac:dyDescent="0.25">
      <c r="A4373" s="51" t="s">
        <v>9491</v>
      </c>
      <c r="B4373" s="33" t="str">
        <f>CONCATENATE(G4373,"-",H4373,"-",I4373)</f>
        <v>999926195-Youth--30kg</v>
      </c>
      <c r="C4373" s="46" t="s">
        <v>9292</v>
      </c>
      <c r="D4373" s="46" t="s">
        <v>2945</v>
      </c>
      <c r="E4373" s="46" t="s">
        <v>11</v>
      </c>
      <c r="F4373" s="46" t="s">
        <v>367</v>
      </c>
      <c r="G4373" s="46">
        <v>999926195</v>
      </c>
      <c r="H4373" s="46" t="s">
        <v>1530</v>
      </c>
      <c r="I4373" s="46" t="s">
        <v>4771</v>
      </c>
      <c r="J4373" s="8">
        <f>(M4373-K4373)+W4373</f>
        <v>60</v>
      </c>
      <c r="K4373" s="8">
        <f>M4373/2</f>
        <v>0</v>
      </c>
      <c r="L4373" s="9"/>
      <c r="M4373" s="8">
        <f>SUM(N4373,O4373,P4373,Q4373,S4373,T4373,U4373)</f>
        <v>0</v>
      </c>
      <c r="N4373" s="8">
        <f>SUM(AX4373)</f>
        <v>0</v>
      </c>
      <c r="O4373" s="8">
        <v>0</v>
      </c>
      <c r="P4373" s="8">
        <f>SUM(AO4373,AW4373)</f>
        <v>0</v>
      </c>
      <c r="Q4373" s="8">
        <f>SUM(AK4373,AL4373,AM4373,AN4373,AP4373,AQ4373,AR4373,AO4373)</f>
        <v>0</v>
      </c>
      <c r="R4373" s="8">
        <f>COUNTIF(AK4373:AR4373, "&gt;0")</f>
        <v>0</v>
      </c>
      <c r="S4373" s="8">
        <f>SUM(AS4373,AT4373)</f>
        <v>0</v>
      </c>
      <c r="T4373" s="8">
        <f>SUM(AU4373)</f>
        <v>0</v>
      </c>
      <c r="U4373" s="8">
        <f>SUM(AV4373)</f>
        <v>0</v>
      </c>
      <c r="V4373" s="9"/>
      <c r="W4373" s="8">
        <f>(X4373+AD4373)</f>
        <v>60</v>
      </c>
      <c r="X4373" s="8">
        <f>SUM(Y4373:AB4373)</f>
        <v>60</v>
      </c>
      <c r="Y4373" s="8">
        <v>0</v>
      </c>
      <c r="Z4373" s="8">
        <f>0</f>
        <v>0</v>
      </c>
      <c r="AA4373" s="8">
        <f>SUM(AZ4373,BB4373)</f>
        <v>0</v>
      </c>
      <c r="AB4373" s="8">
        <f>SUM(BC4373,BD4373)</f>
        <v>60</v>
      </c>
      <c r="AC4373" s="8">
        <f>COUNTIF(BC4373:BD4373,"&gt;0")</f>
        <v>1</v>
      </c>
      <c r="AD4373" s="8">
        <f>SUM(AE4373:AI4373)</f>
        <v>0</v>
      </c>
      <c r="AE4373" s="8">
        <v>0</v>
      </c>
      <c r="AF4373" s="8">
        <v>0</v>
      </c>
      <c r="AG4373" s="8">
        <v>0</v>
      </c>
      <c r="AH4373" s="8">
        <v>0</v>
      </c>
      <c r="AI4373" s="8">
        <f>SUM(BA4373)</f>
        <v>0</v>
      </c>
      <c r="AJ4373" s="9"/>
      <c r="AK4373" s="8">
        <v>0</v>
      </c>
      <c r="AL4373" s="8">
        <v>0</v>
      </c>
      <c r="AM4373" s="8">
        <v>0</v>
      </c>
      <c r="AN4373" s="8">
        <v>0</v>
      </c>
      <c r="AO4373" s="8">
        <v>0</v>
      </c>
      <c r="AP4373" s="8">
        <v>0</v>
      </c>
      <c r="AQ4373" s="8">
        <v>0</v>
      </c>
      <c r="AR4373" s="8">
        <v>0</v>
      </c>
      <c r="AS4373" s="8">
        <v>0</v>
      </c>
      <c r="AT4373" s="8">
        <v>0</v>
      </c>
      <c r="AU4373" s="8">
        <v>0</v>
      </c>
      <c r="AV4373" s="8">
        <v>0</v>
      </c>
      <c r="AW4373" s="8">
        <v>0</v>
      </c>
      <c r="AX4373" s="8">
        <v>0</v>
      </c>
      <c r="AY4373" s="30"/>
      <c r="AZ4373" s="33">
        <v>0</v>
      </c>
      <c r="BA4373" s="33">
        <v>0</v>
      </c>
      <c r="BB4373" s="33">
        <v>0</v>
      </c>
      <c r="BC4373" s="33">
        <v>60</v>
      </c>
      <c r="BD4373" s="33">
        <v>0</v>
      </c>
    </row>
    <row r="4374" spans="1:56" x14ac:dyDescent="0.25">
      <c r="A4374" s="51" t="s">
        <v>6924</v>
      </c>
      <c r="B4374" s="33" t="str">
        <f>CONCATENATE(G4374,"-",H4374,"-",I4374)</f>
        <v>999919157-Youth--30kg</v>
      </c>
      <c r="C4374" s="34" t="s">
        <v>510</v>
      </c>
      <c r="D4374" s="34" t="s">
        <v>3001</v>
      </c>
      <c r="E4374" s="34" t="s">
        <v>11</v>
      </c>
      <c r="F4374" s="34" t="s">
        <v>367</v>
      </c>
      <c r="G4374" s="34">
        <v>999919157</v>
      </c>
      <c r="H4374" s="34" t="s">
        <v>1530</v>
      </c>
      <c r="I4374" s="51" t="s">
        <v>4771</v>
      </c>
      <c r="J4374" s="8">
        <f>(M4374-K4374)+W4374</f>
        <v>57</v>
      </c>
      <c r="K4374" s="8"/>
      <c r="L4374" s="9"/>
      <c r="M4374" s="8">
        <f>SUM(N4374,O4374,P4374,Q4374,S4374,T4374,U4374)</f>
        <v>57</v>
      </c>
      <c r="N4374" s="8">
        <f>SUM(AX4374)</f>
        <v>0</v>
      </c>
      <c r="O4374" s="8">
        <v>0</v>
      </c>
      <c r="P4374" s="8">
        <f>SUM(AO4374,AW4374)</f>
        <v>0</v>
      </c>
      <c r="Q4374" s="8">
        <f>SUM(AK4374,AL4374,AM4374,AN4374,AP4374,AQ4374,AR4374,AO4374)</f>
        <v>0</v>
      </c>
      <c r="R4374" s="8">
        <f>COUNTIF(AK4374:AR4374, "&gt;0")</f>
        <v>0</v>
      </c>
      <c r="S4374" s="8">
        <f>SUM(AS4374,AT4374)</f>
        <v>0</v>
      </c>
      <c r="T4374" s="8">
        <f>SUM(AU4374)</f>
        <v>57</v>
      </c>
      <c r="U4374" s="8">
        <f>SUM(AV4374)</f>
        <v>0</v>
      </c>
      <c r="V4374" s="9"/>
      <c r="W4374" s="8">
        <f>(X4374+AD4374)</f>
        <v>0</v>
      </c>
      <c r="X4374" s="8">
        <f>SUM(Y4374:AB4374)</f>
        <v>0</v>
      </c>
      <c r="Y4374" s="8">
        <v>0</v>
      </c>
      <c r="Z4374" s="8">
        <f>0</f>
        <v>0</v>
      </c>
      <c r="AA4374" s="8">
        <f>SUM(AZ4374,BB4374)</f>
        <v>0</v>
      </c>
      <c r="AB4374" s="8">
        <f>SUM(BC4374,BD4374)</f>
        <v>0</v>
      </c>
      <c r="AC4374" s="8">
        <f>COUNTIF(BC4374:BD4374,"&gt;0")</f>
        <v>0</v>
      </c>
      <c r="AD4374" s="8">
        <f>SUM(AE4374:AI4374)</f>
        <v>0</v>
      </c>
      <c r="AE4374" s="8">
        <v>0</v>
      </c>
      <c r="AF4374" s="8">
        <v>0</v>
      </c>
      <c r="AG4374" s="8">
        <v>0</v>
      </c>
      <c r="AH4374" s="8">
        <v>0</v>
      </c>
      <c r="AI4374" s="8">
        <f>SUM(BA4374)</f>
        <v>0</v>
      </c>
      <c r="AJ4374" s="9"/>
      <c r="AK4374" s="8">
        <v>0</v>
      </c>
      <c r="AL4374" s="8">
        <v>0</v>
      </c>
      <c r="AM4374" s="8">
        <v>0</v>
      </c>
      <c r="AN4374" s="8">
        <v>0</v>
      </c>
      <c r="AO4374" s="8">
        <v>0</v>
      </c>
      <c r="AP4374" s="8">
        <v>0</v>
      </c>
      <c r="AQ4374" s="8">
        <v>0</v>
      </c>
      <c r="AR4374" s="8">
        <v>0</v>
      </c>
      <c r="AS4374" s="8">
        <v>0</v>
      </c>
      <c r="AT4374" s="8">
        <v>0</v>
      </c>
      <c r="AU4374" s="15">
        <v>57</v>
      </c>
      <c r="AV4374" s="15">
        <v>0</v>
      </c>
      <c r="AW4374" s="15">
        <v>0</v>
      </c>
      <c r="AX4374" s="15">
        <v>0</v>
      </c>
      <c r="AY4374" s="29"/>
      <c r="AZ4374" s="33">
        <v>0</v>
      </c>
      <c r="BA4374" s="33">
        <v>0</v>
      </c>
      <c r="BB4374" s="33">
        <v>0</v>
      </c>
      <c r="BC4374" s="33">
        <v>0</v>
      </c>
      <c r="BD4374" s="33">
        <v>0</v>
      </c>
    </row>
    <row r="4375" spans="1:56" x14ac:dyDescent="0.25">
      <c r="A4375" s="51" t="s">
        <v>6931</v>
      </c>
      <c r="B4375" s="33" t="str">
        <f>CONCATENATE(G4375,"-",H4375,"-",I4375)</f>
        <v>999923588-Youth--30kg</v>
      </c>
      <c r="C4375" s="33" t="s">
        <v>179</v>
      </c>
      <c r="D4375" s="33" t="s">
        <v>1337</v>
      </c>
      <c r="E4375" s="33" t="s">
        <v>11</v>
      </c>
      <c r="F4375" s="33" t="s">
        <v>367</v>
      </c>
      <c r="G4375" s="33">
        <v>999923588</v>
      </c>
      <c r="H4375" s="33" t="s">
        <v>1530</v>
      </c>
      <c r="I4375" s="51" t="s">
        <v>4771</v>
      </c>
      <c r="J4375" s="8">
        <f>(M4375-K4375)+W4375</f>
        <v>57</v>
      </c>
      <c r="K4375" s="15"/>
      <c r="L4375" s="16"/>
      <c r="M4375" s="8">
        <f>SUM(N4375,O4375,P4375,Q4375,S4375,T4375,U4375)</f>
        <v>57</v>
      </c>
      <c r="N4375" s="8">
        <f>SUM(AX4375)</f>
        <v>0</v>
      </c>
      <c r="O4375" s="8">
        <v>0</v>
      </c>
      <c r="P4375" s="8">
        <f>SUM(AO4375,AW4375)</f>
        <v>0</v>
      </c>
      <c r="Q4375" s="8">
        <f>SUM(AK4375,AL4375,AM4375,AN4375,AP4375,AQ4375,AR4375,AO4375)</f>
        <v>0</v>
      </c>
      <c r="R4375" s="8">
        <f>COUNTIF(AK4375:AR4375, "&gt;0")</f>
        <v>0</v>
      </c>
      <c r="S4375" s="8">
        <f>SUM(AS4375,AT4375)</f>
        <v>0</v>
      </c>
      <c r="T4375" s="8">
        <f>SUM(AU4375)</f>
        <v>57</v>
      </c>
      <c r="U4375" s="8">
        <f>SUM(AV4375)</f>
        <v>0</v>
      </c>
      <c r="V4375" s="16"/>
      <c r="W4375" s="8">
        <f>(X4375+AD4375)</f>
        <v>0</v>
      </c>
      <c r="X4375" s="8">
        <f>SUM(Y4375:AB4375)</f>
        <v>0</v>
      </c>
      <c r="Y4375" s="8">
        <v>0</v>
      </c>
      <c r="Z4375" s="8">
        <f>0</f>
        <v>0</v>
      </c>
      <c r="AA4375" s="8">
        <f>SUM(AZ4375,BB4375)</f>
        <v>0</v>
      </c>
      <c r="AB4375" s="8">
        <f>SUM(BC4375,BD4375)</f>
        <v>0</v>
      </c>
      <c r="AC4375" s="8">
        <f>COUNTIF(BC4375:BD4375,"&gt;0")</f>
        <v>0</v>
      </c>
      <c r="AD4375" s="8">
        <f>SUM(AE4375:AI4375)</f>
        <v>0</v>
      </c>
      <c r="AE4375" s="8">
        <v>0</v>
      </c>
      <c r="AF4375" s="8">
        <v>0</v>
      </c>
      <c r="AG4375" s="8">
        <v>0</v>
      </c>
      <c r="AH4375" s="8">
        <v>0</v>
      </c>
      <c r="AI4375" s="8">
        <f>SUM(BA4375)</f>
        <v>0</v>
      </c>
      <c r="AJ4375" s="16"/>
      <c r="AK4375" s="15">
        <v>0</v>
      </c>
      <c r="AL4375" s="15">
        <v>0</v>
      </c>
      <c r="AM4375" s="15">
        <v>0</v>
      </c>
      <c r="AN4375" s="15">
        <v>0</v>
      </c>
      <c r="AO4375" s="15">
        <v>0</v>
      </c>
      <c r="AP4375" s="15">
        <v>0</v>
      </c>
      <c r="AQ4375" s="15">
        <v>0</v>
      </c>
      <c r="AR4375" s="15">
        <v>0</v>
      </c>
      <c r="AS4375" s="15">
        <v>0</v>
      </c>
      <c r="AT4375" s="15">
        <v>0</v>
      </c>
      <c r="AU4375" s="15">
        <v>57</v>
      </c>
      <c r="AV4375" s="15">
        <v>0</v>
      </c>
      <c r="AW4375" s="15">
        <v>0</v>
      </c>
      <c r="AX4375" s="15">
        <v>0</v>
      </c>
      <c r="AY4375" s="29"/>
      <c r="AZ4375" s="33">
        <v>0</v>
      </c>
      <c r="BA4375" s="33">
        <v>0</v>
      </c>
      <c r="BB4375" s="33">
        <v>0</v>
      </c>
      <c r="BC4375" s="33">
        <v>0</v>
      </c>
      <c r="BD4375" s="33">
        <v>0</v>
      </c>
    </row>
    <row r="4376" spans="1:56" x14ac:dyDescent="0.25">
      <c r="A4376" s="51" t="s">
        <v>9140</v>
      </c>
      <c r="B4376" s="33" t="str">
        <f>CONCATENATE(G4376,"-",H4376,"-",I4376)</f>
        <v>999933857-Youth--30kg</v>
      </c>
      <c r="C4376" s="33" t="s">
        <v>439</v>
      </c>
      <c r="D4376" s="33" t="s">
        <v>5200</v>
      </c>
      <c r="E4376" s="33" t="s">
        <v>11</v>
      </c>
      <c r="F4376" s="33" t="s">
        <v>367</v>
      </c>
      <c r="G4376" s="33">
        <v>999933857</v>
      </c>
      <c r="H4376" s="33" t="s">
        <v>1530</v>
      </c>
      <c r="I4376" s="51" t="s">
        <v>4771</v>
      </c>
      <c r="J4376" s="8">
        <f>(M4376-K4376)+W4376</f>
        <v>50</v>
      </c>
      <c r="K4376" s="8">
        <f>M4376/2</f>
        <v>0</v>
      </c>
      <c r="L4376" s="9"/>
      <c r="M4376" s="8">
        <f>SUM(N4376,O4376,P4376,Q4376,S4376,T4376,U4376)</f>
        <v>0</v>
      </c>
      <c r="N4376" s="8">
        <f>SUM(AX4376)</f>
        <v>0</v>
      </c>
      <c r="O4376" s="8">
        <v>0</v>
      </c>
      <c r="P4376" s="8">
        <f>SUM(AO4376,AW4376)</f>
        <v>0</v>
      </c>
      <c r="Q4376" s="8">
        <f>SUM(AK4376,AL4376,AM4376,AN4376,AP4376,AQ4376,AR4376,AO4376)</f>
        <v>0</v>
      </c>
      <c r="R4376" s="8">
        <f>COUNTIF(AK4376:AR4376, "&gt;0")</f>
        <v>0</v>
      </c>
      <c r="S4376" s="8">
        <f>SUM(AS4376,AT4376)</f>
        <v>0</v>
      </c>
      <c r="T4376" s="8">
        <f>SUM(AU4376)</f>
        <v>0</v>
      </c>
      <c r="U4376" s="8">
        <f>SUM(AV4376)</f>
        <v>0</v>
      </c>
      <c r="V4376" s="9"/>
      <c r="W4376" s="8">
        <f>(X4376+AD4376)</f>
        <v>50</v>
      </c>
      <c r="X4376" s="8">
        <f>SUM(Y4376:AB4376)</f>
        <v>50</v>
      </c>
      <c r="Y4376" s="8">
        <v>0</v>
      </c>
      <c r="Z4376" s="8">
        <f>0</f>
        <v>0</v>
      </c>
      <c r="AA4376" s="8">
        <f>SUM(AZ4376,BB4376)</f>
        <v>50</v>
      </c>
      <c r="AB4376" s="8">
        <f>SUM(BC4376,BD4376)</f>
        <v>0</v>
      </c>
      <c r="AC4376" s="8">
        <f>COUNTIF(BC4376:BD4376,"&gt;0")</f>
        <v>0</v>
      </c>
      <c r="AD4376" s="8">
        <f>SUM(AE4376:AI4376)</f>
        <v>0</v>
      </c>
      <c r="AE4376" s="8">
        <v>0</v>
      </c>
      <c r="AF4376" s="8">
        <v>0</v>
      </c>
      <c r="AG4376" s="8">
        <v>0</v>
      </c>
      <c r="AH4376" s="8">
        <v>0</v>
      </c>
      <c r="AI4376" s="8">
        <f>SUM(BA4376)</f>
        <v>0</v>
      </c>
      <c r="AJ4376" s="9"/>
      <c r="AK4376" s="8">
        <v>0</v>
      </c>
      <c r="AL4376" s="8">
        <v>0</v>
      </c>
      <c r="AM4376" s="8">
        <v>0</v>
      </c>
      <c r="AN4376" s="8">
        <v>0</v>
      </c>
      <c r="AO4376" s="8">
        <v>0</v>
      </c>
      <c r="AP4376" s="8">
        <v>0</v>
      </c>
      <c r="AQ4376" s="8">
        <v>0</v>
      </c>
      <c r="AR4376" s="8">
        <v>0</v>
      </c>
      <c r="AS4376" s="8">
        <v>0</v>
      </c>
      <c r="AT4376" s="8">
        <v>0</v>
      </c>
      <c r="AU4376" s="8">
        <v>0</v>
      </c>
      <c r="AV4376" s="8">
        <v>0</v>
      </c>
      <c r="AW4376" s="8">
        <v>0</v>
      </c>
      <c r="AX4376" s="8">
        <v>0</v>
      </c>
      <c r="AY4376" s="30"/>
      <c r="AZ4376" s="33">
        <v>0</v>
      </c>
      <c r="BA4376" s="33">
        <v>0</v>
      </c>
      <c r="BB4376" s="33">
        <v>50</v>
      </c>
      <c r="BC4376" s="33">
        <v>0</v>
      </c>
      <c r="BD4376" s="33">
        <v>0</v>
      </c>
    </row>
    <row r="4377" spans="1:56" x14ac:dyDescent="0.25">
      <c r="A4377" s="51" t="s">
        <v>5065</v>
      </c>
      <c r="B4377" s="33" t="str">
        <f>CONCATENATE(G4377,"-",H4377,"-",I4377)</f>
        <v>999929808-Youth--30kg</v>
      </c>
      <c r="C4377" s="45" t="s">
        <v>156</v>
      </c>
      <c r="D4377" s="45" t="s">
        <v>4774</v>
      </c>
      <c r="E4377" s="45" t="s">
        <v>11</v>
      </c>
      <c r="F4377" s="45" t="s">
        <v>367</v>
      </c>
      <c r="G4377" s="45">
        <v>999929808</v>
      </c>
      <c r="H4377" s="45" t="s">
        <v>1530</v>
      </c>
      <c r="I4377" s="45" t="s">
        <v>4771</v>
      </c>
      <c r="J4377" s="8">
        <f>(M4377-K4377)+W4377</f>
        <v>37.5</v>
      </c>
      <c r="K4377" s="8">
        <f>M4377/2</f>
        <v>0</v>
      </c>
      <c r="L4377" s="9"/>
      <c r="M4377" s="8">
        <f>SUM(N4377,O4377,P4377,Q4377,S4377,T4377,U4377)</f>
        <v>0</v>
      </c>
      <c r="N4377" s="8">
        <f>SUM(AX4377)</f>
        <v>0</v>
      </c>
      <c r="O4377" s="8">
        <v>0</v>
      </c>
      <c r="P4377" s="8">
        <f>SUM(AO4377,AW4377)</f>
        <v>0</v>
      </c>
      <c r="Q4377" s="8">
        <f>SUM(AK4377,AL4377,AM4377,AN4377,AP4377,AQ4377,AR4377,AO4377)</f>
        <v>0</v>
      </c>
      <c r="R4377" s="8">
        <f>COUNTIF(AK4377:AR4377, "&gt;0")</f>
        <v>0</v>
      </c>
      <c r="S4377" s="8">
        <f>SUM(AS4377,AT4377)</f>
        <v>0</v>
      </c>
      <c r="T4377" s="8">
        <f>SUM(AU4377)</f>
        <v>0</v>
      </c>
      <c r="U4377" s="8">
        <f>SUM(AV4377)</f>
        <v>0</v>
      </c>
      <c r="V4377" s="9"/>
      <c r="W4377" s="8">
        <f>(X4377+AD4377)</f>
        <v>37.5</v>
      </c>
      <c r="X4377" s="8">
        <f>SUM(Y4377:AB4377)</f>
        <v>37.5</v>
      </c>
      <c r="Y4377" s="8">
        <v>0</v>
      </c>
      <c r="Z4377" s="8">
        <f>0</f>
        <v>0</v>
      </c>
      <c r="AA4377" s="8">
        <f>SUM(AZ4377,BB4377)</f>
        <v>37.5</v>
      </c>
      <c r="AB4377" s="8">
        <f>SUM(BC4377,BD4377)</f>
        <v>0</v>
      </c>
      <c r="AC4377" s="8">
        <f>COUNTIF(BC4377:BD4377,"&gt;0")</f>
        <v>0</v>
      </c>
      <c r="AD4377" s="8">
        <f>SUM(AE4377:AI4377)</f>
        <v>0</v>
      </c>
      <c r="AE4377" s="8">
        <v>0</v>
      </c>
      <c r="AF4377" s="8">
        <v>0</v>
      </c>
      <c r="AG4377" s="8">
        <v>0</v>
      </c>
      <c r="AH4377" s="8">
        <v>0</v>
      </c>
      <c r="AI4377" s="8">
        <f>SUM(BA4377)</f>
        <v>0</v>
      </c>
      <c r="AJ4377" s="9"/>
      <c r="AK4377" s="8">
        <v>0</v>
      </c>
      <c r="AL4377" s="8">
        <v>0</v>
      </c>
      <c r="AM4377" s="8">
        <v>0</v>
      </c>
      <c r="AN4377" s="8">
        <v>0</v>
      </c>
      <c r="AO4377" s="8">
        <v>0</v>
      </c>
      <c r="AP4377" s="8">
        <v>0</v>
      </c>
      <c r="AQ4377" s="8">
        <v>0</v>
      </c>
      <c r="AR4377" s="8">
        <v>0</v>
      </c>
      <c r="AS4377" s="8">
        <v>0</v>
      </c>
      <c r="AT4377" s="8">
        <v>0</v>
      </c>
      <c r="AU4377" s="8">
        <v>0</v>
      </c>
      <c r="AV4377" s="8">
        <v>0</v>
      </c>
      <c r="AW4377" s="8">
        <v>0</v>
      </c>
      <c r="AX4377" s="8">
        <v>0</v>
      </c>
      <c r="AY4377" s="30"/>
      <c r="AZ4377" s="33">
        <v>37.5</v>
      </c>
      <c r="BA4377" s="33">
        <v>0</v>
      </c>
      <c r="BB4377" s="33">
        <v>0</v>
      </c>
      <c r="BC4377" s="33">
        <v>0</v>
      </c>
      <c r="BD4377" s="33">
        <v>0</v>
      </c>
    </row>
    <row r="4378" spans="1:56" x14ac:dyDescent="0.25">
      <c r="A4378" s="51" t="s">
        <v>6930</v>
      </c>
      <c r="B4378" s="33" t="str">
        <f>CONCATENATE(G4378,"-",H4378,"-",I4378)</f>
        <v>999922659-Youth--30kg</v>
      </c>
      <c r="C4378" s="34" t="s">
        <v>459</v>
      </c>
      <c r="D4378" s="34" t="s">
        <v>1673</v>
      </c>
      <c r="E4378" s="34" t="s">
        <v>11</v>
      </c>
      <c r="F4378" s="34" t="s">
        <v>367</v>
      </c>
      <c r="G4378" s="34">
        <v>999922659</v>
      </c>
      <c r="H4378" s="34" t="s">
        <v>1530</v>
      </c>
      <c r="I4378" s="51" t="s">
        <v>4771</v>
      </c>
      <c r="J4378" s="8">
        <f>(M4378-K4378)+W4378</f>
        <v>30</v>
      </c>
      <c r="K4378" s="8"/>
      <c r="L4378" s="9"/>
      <c r="M4378" s="8">
        <f>SUM(N4378,O4378,P4378,Q4378,S4378,T4378,U4378)</f>
        <v>30</v>
      </c>
      <c r="N4378" s="8">
        <f>SUM(AX4378)</f>
        <v>0</v>
      </c>
      <c r="O4378" s="8">
        <v>0</v>
      </c>
      <c r="P4378" s="8">
        <f>SUM(AO4378,AW4378)</f>
        <v>0</v>
      </c>
      <c r="Q4378" s="8">
        <f>SUM(AK4378,AL4378,AM4378,AN4378,AP4378,AQ4378,AR4378,AO4378)</f>
        <v>30</v>
      </c>
      <c r="R4378" s="8">
        <f>COUNTIF(AK4378:AR4378, "&gt;0")</f>
        <v>1</v>
      </c>
      <c r="S4378" s="8">
        <f>SUM(AS4378,AT4378)</f>
        <v>0</v>
      </c>
      <c r="T4378" s="8">
        <f>SUM(AU4378)</f>
        <v>0</v>
      </c>
      <c r="U4378" s="8">
        <f>SUM(AV4378)</f>
        <v>0</v>
      </c>
      <c r="V4378" s="9"/>
      <c r="W4378" s="8">
        <f>(X4378+AD4378)</f>
        <v>0</v>
      </c>
      <c r="X4378" s="8">
        <f>SUM(Y4378:AB4378)</f>
        <v>0</v>
      </c>
      <c r="Y4378" s="8">
        <v>0</v>
      </c>
      <c r="Z4378" s="8">
        <f>0</f>
        <v>0</v>
      </c>
      <c r="AA4378" s="8">
        <f>SUM(AZ4378,BB4378)</f>
        <v>0</v>
      </c>
      <c r="AB4378" s="8">
        <f>SUM(BC4378,BD4378)</f>
        <v>0</v>
      </c>
      <c r="AC4378" s="8">
        <f>COUNTIF(BC4378:BD4378,"&gt;0")</f>
        <v>0</v>
      </c>
      <c r="AD4378" s="8">
        <f>SUM(AE4378:AI4378)</f>
        <v>0</v>
      </c>
      <c r="AE4378" s="8">
        <v>0</v>
      </c>
      <c r="AF4378" s="8">
        <v>0</v>
      </c>
      <c r="AG4378" s="8">
        <v>0</v>
      </c>
      <c r="AH4378" s="8">
        <v>0</v>
      </c>
      <c r="AI4378" s="8">
        <f>SUM(BA4378)</f>
        <v>0</v>
      </c>
      <c r="AJ4378" s="9"/>
      <c r="AK4378" s="8">
        <v>0</v>
      </c>
      <c r="AL4378" s="8">
        <v>0</v>
      </c>
      <c r="AM4378" s="8">
        <v>0</v>
      </c>
      <c r="AN4378" s="8">
        <v>30</v>
      </c>
      <c r="AO4378" s="8">
        <v>0</v>
      </c>
      <c r="AP4378" s="8">
        <v>0</v>
      </c>
      <c r="AQ4378" s="8">
        <v>0</v>
      </c>
      <c r="AR4378" s="8">
        <v>0</v>
      </c>
      <c r="AS4378" s="8">
        <v>0</v>
      </c>
      <c r="AT4378" s="8">
        <v>0</v>
      </c>
      <c r="AU4378" s="15">
        <v>0</v>
      </c>
      <c r="AV4378" s="15">
        <v>0</v>
      </c>
      <c r="AW4378" s="15">
        <v>0</v>
      </c>
      <c r="AX4378" s="15">
        <v>0</v>
      </c>
      <c r="AY4378" s="29"/>
      <c r="AZ4378" s="33">
        <v>0</v>
      </c>
      <c r="BA4378" s="33">
        <v>0</v>
      </c>
      <c r="BB4378" s="33">
        <v>0</v>
      </c>
      <c r="BC4378" s="33">
        <v>0</v>
      </c>
      <c r="BD4378" s="33">
        <v>0</v>
      </c>
    </row>
    <row r="4379" spans="1:56" x14ac:dyDescent="0.25">
      <c r="A4379" s="51" t="s">
        <v>6928</v>
      </c>
      <c r="B4379" s="33" t="str">
        <f>CONCATENATE(G4379,"-",H4379,"-",I4379)</f>
        <v>999923185-Youth--30kg</v>
      </c>
      <c r="C4379" s="34" t="s">
        <v>1854</v>
      </c>
      <c r="D4379" s="34" t="s">
        <v>1855</v>
      </c>
      <c r="E4379" s="34" t="s">
        <v>11</v>
      </c>
      <c r="F4379" s="34" t="s">
        <v>367</v>
      </c>
      <c r="G4379" s="34">
        <v>999923185</v>
      </c>
      <c r="H4379" s="34" t="s">
        <v>1530</v>
      </c>
      <c r="I4379" s="51" t="s">
        <v>4771</v>
      </c>
      <c r="J4379" s="8">
        <f>(M4379-K4379)+W4379</f>
        <v>28.5</v>
      </c>
      <c r="K4379" s="8">
        <f>M4379/2</f>
        <v>28.5</v>
      </c>
      <c r="L4379" s="9"/>
      <c r="M4379" s="8">
        <f>SUM(N4379,O4379,P4379,Q4379,S4379,T4379,U4379)</f>
        <v>57</v>
      </c>
      <c r="N4379" s="8">
        <f>SUM(AX4379)</f>
        <v>0</v>
      </c>
      <c r="O4379" s="8">
        <v>0</v>
      </c>
      <c r="P4379" s="8">
        <f>SUM(AO4379,AW4379)</f>
        <v>0</v>
      </c>
      <c r="Q4379" s="8">
        <f>SUM(AK4379,AL4379,AM4379,AN4379,AP4379,AQ4379,AR4379,AO4379)</f>
        <v>0</v>
      </c>
      <c r="R4379" s="8">
        <f>COUNTIF(AK4379:AR4379, "&gt;0")</f>
        <v>0</v>
      </c>
      <c r="S4379" s="8">
        <f>SUM(AS4379,AT4379)</f>
        <v>0</v>
      </c>
      <c r="T4379" s="8">
        <f>SUM(AU4379)</f>
        <v>57</v>
      </c>
      <c r="U4379" s="8">
        <f>SUM(AV4379)</f>
        <v>0</v>
      </c>
      <c r="V4379" s="9"/>
      <c r="W4379" s="8">
        <f>(X4379+AD4379)</f>
        <v>0</v>
      </c>
      <c r="X4379" s="8">
        <f>SUM(Y4379:AB4379)</f>
        <v>0</v>
      </c>
      <c r="Y4379" s="8">
        <v>0</v>
      </c>
      <c r="Z4379" s="8">
        <f>0</f>
        <v>0</v>
      </c>
      <c r="AA4379" s="8">
        <f>SUM(AZ4379,BB4379)</f>
        <v>0</v>
      </c>
      <c r="AB4379" s="8">
        <f>SUM(BC4379,BD4379)</f>
        <v>0</v>
      </c>
      <c r="AC4379" s="8">
        <f>COUNTIF(BC4379:BD4379,"&gt;0")</f>
        <v>0</v>
      </c>
      <c r="AD4379" s="8">
        <f>SUM(AE4379:AI4379)</f>
        <v>0</v>
      </c>
      <c r="AE4379" s="8">
        <v>0</v>
      </c>
      <c r="AF4379" s="8">
        <v>0</v>
      </c>
      <c r="AG4379" s="8">
        <v>0</v>
      </c>
      <c r="AH4379" s="8">
        <v>0</v>
      </c>
      <c r="AI4379" s="8">
        <f>SUM(BA4379)</f>
        <v>0</v>
      </c>
      <c r="AJ4379" s="9"/>
      <c r="AK4379" s="8">
        <v>0</v>
      </c>
      <c r="AL4379" s="8">
        <v>0</v>
      </c>
      <c r="AM4379" s="8">
        <v>0</v>
      </c>
      <c r="AN4379" s="8">
        <v>0</v>
      </c>
      <c r="AO4379" s="8">
        <v>0</v>
      </c>
      <c r="AP4379" s="8">
        <v>0</v>
      </c>
      <c r="AQ4379" s="8">
        <v>0</v>
      </c>
      <c r="AR4379" s="8">
        <v>0</v>
      </c>
      <c r="AS4379" s="8">
        <v>0</v>
      </c>
      <c r="AT4379" s="8">
        <v>0</v>
      </c>
      <c r="AU4379" s="15">
        <v>57</v>
      </c>
      <c r="AV4379" s="15">
        <v>0</v>
      </c>
      <c r="AW4379" s="15">
        <v>0</v>
      </c>
      <c r="AX4379" s="15">
        <v>0</v>
      </c>
      <c r="AY4379" s="29"/>
      <c r="AZ4379" s="33">
        <v>0</v>
      </c>
      <c r="BA4379" s="33">
        <v>0</v>
      </c>
      <c r="BB4379" s="33">
        <v>0</v>
      </c>
      <c r="BC4379" s="33">
        <v>0</v>
      </c>
      <c r="BD4379" s="33">
        <v>0</v>
      </c>
    </row>
    <row r="4380" spans="1:56" x14ac:dyDescent="0.25">
      <c r="A4380" s="51" t="s">
        <v>6929</v>
      </c>
      <c r="B4380" s="33" t="str">
        <f>CONCATENATE(G4380,"-",H4380,"-",I4380)</f>
        <v>999927306-Youth--30kg</v>
      </c>
      <c r="C4380" s="34" t="s">
        <v>268</v>
      </c>
      <c r="D4380" s="34" t="s">
        <v>413</v>
      </c>
      <c r="E4380" s="34" t="s">
        <v>11</v>
      </c>
      <c r="F4380" s="34" t="s">
        <v>367</v>
      </c>
      <c r="G4380" s="34">
        <v>999927306</v>
      </c>
      <c r="H4380" s="34" t="s">
        <v>1530</v>
      </c>
      <c r="I4380" s="51" t="s">
        <v>4771</v>
      </c>
      <c r="J4380" s="8">
        <f>(M4380-K4380)+W4380</f>
        <v>28.5</v>
      </c>
      <c r="K4380" s="8">
        <f>M4380/2</f>
        <v>28.5</v>
      </c>
      <c r="L4380" s="9"/>
      <c r="M4380" s="8">
        <f>SUM(N4380,O4380,P4380,Q4380,S4380,T4380,U4380)</f>
        <v>57</v>
      </c>
      <c r="N4380" s="8">
        <f>SUM(AX4380)</f>
        <v>0</v>
      </c>
      <c r="O4380" s="8">
        <v>0</v>
      </c>
      <c r="P4380" s="8">
        <f>SUM(AO4380,AW4380)</f>
        <v>0</v>
      </c>
      <c r="Q4380" s="8">
        <f>SUM(AK4380,AL4380,AM4380,AN4380,AP4380,AQ4380,AR4380,AO4380)</f>
        <v>0</v>
      </c>
      <c r="R4380" s="8">
        <f>COUNTIF(AK4380:AR4380, "&gt;0")</f>
        <v>0</v>
      </c>
      <c r="S4380" s="8">
        <f>SUM(AS4380,AT4380)</f>
        <v>0</v>
      </c>
      <c r="T4380" s="8">
        <f>SUM(AU4380)</f>
        <v>57</v>
      </c>
      <c r="U4380" s="8">
        <f>SUM(AV4380)</f>
        <v>0</v>
      </c>
      <c r="V4380" s="9"/>
      <c r="W4380" s="8">
        <f>(X4380+AD4380)</f>
        <v>0</v>
      </c>
      <c r="X4380" s="8">
        <f>SUM(Y4380:AB4380)</f>
        <v>0</v>
      </c>
      <c r="Y4380" s="8">
        <v>0</v>
      </c>
      <c r="Z4380" s="8">
        <f>0</f>
        <v>0</v>
      </c>
      <c r="AA4380" s="8">
        <f>SUM(AZ4380,BB4380)</f>
        <v>0</v>
      </c>
      <c r="AB4380" s="8">
        <f>SUM(BC4380,BD4380)</f>
        <v>0</v>
      </c>
      <c r="AC4380" s="8">
        <f>COUNTIF(BC4380:BD4380,"&gt;0")</f>
        <v>0</v>
      </c>
      <c r="AD4380" s="8">
        <f>SUM(AE4380:AI4380)</f>
        <v>0</v>
      </c>
      <c r="AE4380" s="8">
        <v>0</v>
      </c>
      <c r="AF4380" s="8">
        <v>0</v>
      </c>
      <c r="AG4380" s="8">
        <v>0</v>
      </c>
      <c r="AH4380" s="8">
        <v>0</v>
      </c>
      <c r="AI4380" s="8">
        <f>SUM(BA4380)</f>
        <v>0</v>
      </c>
      <c r="AJ4380" s="9"/>
      <c r="AK4380" s="8">
        <v>0</v>
      </c>
      <c r="AL4380" s="8">
        <v>0</v>
      </c>
      <c r="AM4380" s="8">
        <v>0</v>
      </c>
      <c r="AN4380" s="8">
        <v>0</v>
      </c>
      <c r="AO4380" s="8">
        <v>0</v>
      </c>
      <c r="AP4380" s="8">
        <v>0</v>
      </c>
      <c r="AQ4380" s="8">
        <v>0</v>
      </c>
      <c r="AR4380" s="8">
        <v>0</v>
      </c>
      <c r="AS4380" s="8">
        <v>0</v>
      </c>
      <c r="AT4380" s="8">
        <v>0</v>
      </c>
      <c r="AU4380" s="15">
        <v>57</v>
      </c>
      <c r="AV4380" s="15">
        <v>0</v>
      </c>
      <c r="AW4380" s="15">
        <v>0</v>
      </c>
      <c r="AX4380" s="15">
        <v>0</v>
      </c>
      <c r="AY4380" s="29"/>
      <c r="AZ4380" s="33">
        <v>0</v>
      </c>
      <c r="BA4380" s="33">
        <v>0</v>
      </c>
      <c r="BB4380" s="33">
        <v>0</v>
      </c>
      <c r="BC4380" s="33">
        <v>0</v>
      </c>
      <c r="BD4380" s="33">
        <v>0</v>
      </c>
    </row>
    <row r="4381" spans="1:56" x14ac:dyDescent="0.25">
      <c r="A4381" s="51" t="s">
        <v>5066</v>
      </c>
      <c r="B4381" s="33" t="str">
        <f>CONCATENATE(G4381,"-",H4381,"-",I4381)</f>
        <v>999933525-Youth--30kg</v>
      </c>
      <c r="C4381" s="45" t="s">
        <v>57</v>
      </c>
      <c r="D4381" s="45" t="s">
        <v>4775</v>
      </c>
      <c r="E4381" s="45" t="s">
        <v>11</v>
      </c>
      <c r="F4381" s="45" t="s">
        <v>367</v>
      </c>
      <c r="G4381" s="45">
        <v>999933525</v>
      </c>
      <c r="H4381" s="45" t="s">
        <v>1530</v>
      </c>
      <c r="I4381" s="45" t="s">
        <v>4771</v>
      </c>
      <c r="J4381" s="8">
        <f>(M4381-K4381)+W4381</f>
        <v>28</v>
      </c>
      <c r="K4381" s="8">
        <f>M4381/2</f>
        <v>0</v>
      </c>
      <c r="L4381" s="9"/>
      <c r="M4381" s="8">
        <f>SUM(N4381,O4381,P4381,Q4381,S4381,T4381,U4381)</f>
        <v>0</v>
      </c>
      <c r="N4381" s="8">
        <f>SUM(AX4381)</f>
        <v>0</v>
      </c>
      <c r="O4381" s="8">
        <v>0</v>
      </c>
      <c r="P4381" s="8">
        <f>SUM(AO4381,AW4381)</f>
        <v>0</v>
      </c>
      <c r="Q4381" s="8">
        <f>SUM(AK4381,AL4381,AM4381,AN4381,AP4381,AQ4381,AR4381,AO4381)</f>
        <v>0</v>
      </c>
      <c r="R4381" s="8">
        <f>COUNTIF(AK4381:AR4381, "&gt;0")</f>
        <v>0</v>
      </c>
      <c r="S4381" s="8">
        <f>SUM(AS4381,AT4381)</f>
        <v>0</v>
      </c>
      <c r="T4381" s="8">
        <f>SUM(AU4381)</f>
        <v>0</v>
      </c>
      <c r="U4381" s="8">
        <f>SUM(AV4381)</f>
        <v>0</v>
      </c>
      <c r="V4381" s="9"/>
      <c r="W4381" s="8">
        <f>(X4381+AD4381)</f>
        <v>28</v>
      </c>
      <c r="X4381" s="8">
        <f>SUM(Y4381:AB4381)</f>
        <v>28</v>
      </c>
      <c r="Y4381" s="8">
        <v>0</v>
      </c>
      <c r="Z4381" s="8">
        <f>0</f>
        <v>0</v>
      </c>
      <c r="AA4381" s="8">
        <f>SUM(AZ4381,BB4381)</f>
        <v>28</v>
      </c>
      <c r="AB4381" s="8">
        <f>SUM(BC4381,BD4381)</f>
        <v>0</v>
      </c>
      <c r="AC4381" s="8">
        <f>COUNTIF(BC4381:BD4381,"&gt;0")</f>
        <v>0</v>
      </c>
      <c r="AD4381" s="8">
        <f>SUM(AE4381:AI4381)</f>
        <v>0</v>
      </c>
      <c r="AE4381" s="8">
        <v>0</v>
      </c>
      <c r="AF4381" s="8">
        <v>0</v>
      </c>
      <c r="AG4381" s="8">
        <v>0</v>
      </c>
      <c r="AH4381" s="8">
        <v>0</v>
      </c>
      <c r="AI4381" s="8">
        <f>SUM(BA4381)</f>
        <v>0</v>
      </c>
      <c r="AJ4381" s="9"/>
      <c r="AK4381" s="8">
        <v>0</v>
      </c>
      <c r="AL4381" s="8">
        <v>0</v>
      </c>
      <c r="AM4381" s="8">
        <v>0</v>
      </c>
      <c r="AN4381" s="8">
        <v>0</v>
      </c>
      <c r="AO4381" s="8">
        <v>0</v>
      </c>
      <c r="AP4381" s="8">
        <v>0</v>
      </c>
      <c r="AQ4381" s="8">
        <v>0</v>
      </c>
      <c r="AR4381" s="8">
        <v>0</v>
      </c>
      <c r="AS4381" s="8">
        <v>0</v>
      </c>
      <c r="AT4381" s="8">
        <v>0</v>
      </c>
      <c r="AU4381" s="8">
        <v>0</v>
      </c>
      <c r="AV4381" s="8">
        <v>0</v>
      </c>
      <c r="AW4381" s="8">
        <v>0</v>
      </c>
      <c r="AX4381" s="8">
        <v>0</v>
      </c>
      <c r="AY4381" s="30"/>
      <c r="AZ4381" s="33">
        <v>28</v>
      </c>
      <c r="BA4381" s="33">
        <v>0</v>
      </c>
      <c r="BB4381" s="33">
        <v>0</v>
      </c>
      <c r="BC4381" s="33">
        <v>0</v>
      </c>
      <c r="BD4381" s="33">
        <v>0</v>
      </c>
    </row>
    <row r="4382" spans="1:56" x14ac:dyDescent="0.25">
      <c r="A4382" s="51" t="s">
        <v>6932</v>
      </c>
      <c r="B4382" s="33" t="str">
        <f>CONCATENATE(G4382,"-",H4382,"-",I4382)</f>
        <v>999923050-Youth--30kg</v>
      </c>
      <c r="C4382" s="34" t="s">
        <v>1852</v>
      </c>
      <c r="D4382" s="34" t="s">
        <v>1853</v>
      </c>
      <c r="E4382" s="34" t="s">
        <v>11</v>
      </c>
      <c r="F4382" s="34" t="s">
        <v>367</v>
      </c>
      <c r="G4382" s="34">
        <v>999923050</v>
      </c>
      <c r="H4382" s="34" t="s">
        <v>1530</v>
      </c>
      <c r="I4382" s="51" t="s">
        <v>4771</v>
      </c>
      <c r="J4382" s="8">
        <f>(M4382-K4382)+W4382</f>
        <v>22.5</v>
      </c>
      <c r="K4382" s="8">
        <f>M4382/2</f>
        <v>22.5</v>
      </c>
      <c r="L4382" s="16"/>
      <c r="M4382" s="8">
        <f>SUM(N4382,O4382,P4382,Q4382,S4382,T4382,U4382)</f>
        <v>45</v>
      </c>
      <c r="N4382" s="8">
        <f>SUM(AX4382)</f>
        <v>0</v>
      </c>
      <c r="O4382" s="8">
        <v>0</v>
      </c>
      <c r="P4382" s="8">
        <f>SUM(AO4382,AW4382)</f>
        <v>0</v>
      </c>
      <c r="Q4382" s="8">
        <f>SUM(AK4382,AL4382,AM4382,AN4382,AP4382,AQ4382,AR4382,AO4382)</f>
        <v>0</v>
      </c>
      <c r="R4382" s="8">
        <f>COUNTIF(AK4382:AR4382, "&gt;0")</f>
        <v>0</v>
      </c>
      <c r="S4382" s="8">
        <f>SUM(AS4382,AT4382)</f>
        <v>0</v>
      </c>
      <c r="T4382" s="8">
        <f>SUM(AU4382)</f>
        <v>45</v>
      </c>
      <c r="U4382" s="8">
        <f>SUM(AV4382)</f>
        <v>0</v>
      </c>
      <c r="V4382" s="16"/>
      <c r="W4382" s="8">
        <f>(X4382+AD4382)</f>
        <v>0</v>
      </c>
      <c r="X4382" s="8">
        <f>SUM(Y4382:AB4382)</f>
        <v>0</v>
      </c>
      <c r="Y4382" s="8">
        <v>0</v>
      </c>
      <c r="Z4382" s="8">
        <f>0</f>
        <v>0</v>
      </c>
      <c r="AA4382" s="8">
        <f>SUM(AZ4382,BB4382)</f>
        <v>0</v>
      </c>
      <c r="AB4382" s="8">
        <f>SUM(BC4382,BD4382)</f>
        <v>0</v>
      </c>
      <c r="AC4382" s="8">
        <f>COUNTIF(BC4382:BD4382,"&gt;0")</f>
        <v>0</v>
      </c>
      <c r="AD4382" s="8">
        <f>SUM(AE4382:AI4382)</f>
        <v>0</v>
      </c>
      <c r="AE4382" s="8">
        <v>0</v>
      </c>
      <c r="AF4382" s="8">
        <v>0</v>
      </c>
      <c r="AG4382" s="8">
        <v>0</v>
      </c>
      <c r="AH4382" s="8">
        <v>0</v>
      </c>
      <c r="AI4382" s="8">
        <f>SUM(BA4382)</f>
        <v>0</v>
      </c>
      <c r="AJ4382" s="16"/>
      <c r="AK4382" s="8">
        <v>0</v>
      </c>
      <c r="AL4382" s="8">
        <v>0</v>
      </c>
      <c r="AM4382" s="8">
        <v>0</v>
      </c>
      <c r="AN4382" s="8">
        <v>0</v>
      </c>
      <c r="AO4382" s="8">
        <v>0</v>
      </c>
      <c r="AP4382" s="8">
        <v>0</v>
      </c>
      <c r="AQ4382" s="8">
        <v>0</v>
      </c>
      <c r="AR4382" s="8">
        <v>0</v>
      </c>
      <c r="AS4382" s="8">
        <v>0</v>
      </c>
      <c r="AT4382" s="8">
        <v>0</v>
      </c>
      <c r="AU4382" s="15">
        <v>45</v>
      </c>
      <c r="AV4382" s="15">
        <v>0</v>
      </c>
      <c r="AW4382" s="15">
        <v>0</v>
      </c>
      <c r="AX4382" s="15">
        <v>0</v>
      </c>
      <c r="AY4382" s="29"/>
      <c r="AZ4382" s="33">
        <v>0</v>
      </c>
      <c r="BA4382" s="33">
        <v>0</v>
      </c>
      <c r="BB4382" s="33">
        <v>0</v>
      </c>
      <c r="BC4382" s="33">
        <v>0</v>
      </c>
      <c r="BD4382" s="33">
        <v>0</v>
      </c>
    </row>
    <row r="4383" spans="1:56" x14ac:dyDescent="0.25">
      <c r="A4383" s="51" t="s">
        <v>6933</v>
      </c>
      <c r="B4383" s="33" t="str">
        <f>CONCATENATE(G4383,"-",H4383,"-",I4383)</f>
        <v>999931931-Youth--30kg</v>
      </c>
      <c r="C4383" s="33" t="s">
        <v>3543</v>
      </c>
      <c r="D4383" s="33" t="s">
        <v>3533</v>
      </c>
      <c r="E4383" s="33" t="s">
        <v>11</v>
      </c>
      <c r="F4383" s="33" t="s">
        <v>367</v>
      </c>
      <c r="G4383" s="33">
        <v>999931931</v>
      </c>
      <c r="H4383" s="34" t="s">
        <v>1530</v>
      </c>
      <c r="I4383" s="51" t="s">
        <v>4771</v>
      </c>
      <c r="J4383" s="8">
        <f>(M4383-K4383)+W4383</f>
        <v>22.5</v>
      </c>
      <c r="K4383" s="8">
        <f>M4383/2</f>
        <v>22.5</v>
      </c>
      <c r="L4383" s="9"/>
      <c r="M4383" s="8">
        <f>SUM(N4383,O4383,P4383,Q4383,S4383,T4383,U4383)</f>
        <v>45</v>
      </c>
      <c r="N4383" s="8">
        <f>SUM(AX4383)</f>
        <v>0</v>
      </c>
      <c r="O4383" s="8">
        <v>0</v>
      </c>
      <c r="P4383" s="8">
        <f>SUM(AO4383,AW4383)</f>
        <v>0</v>
      </c>
      <c r="Q4383" s="8">
        <f>SUM(AK4383,AL4383,AM4383,AN4383,AP4383,AQ4383,AR4383,AO4383)</f>
        <v>45</v>
      </c>
      <c r="R4383" s="8">
        <f>COUNTIF(AK4383:AR4383, "&gt;0")</f>
        <v>1</v>
      </c>
      <c r="S4383" s="8">
        <f>SUM(AS4383,AT4383)</f>
        <v>0</v>
      </c>
      <c r="T4383" s="8">
        <f>SUM(AU4383)</f>
        <v>0</v>
      </c>
      <c r="U4383" s="8">
        <f>SUM(AV4383)</f>
        <v>0</v>
      </c>
      <c r="V4383" s="9"/>
      <c r="W4383" s="8">
        <f>(X4383+AD4383)</f>
        <v>0</v>
      </c>
      <c r="X4383" s="8">
        <f>SUM(Y4383:AB4383)</f>
        <v>0</v>
      </c>
      <c r="Y4383" s="8">
        <v>0</v>
      </c>
      <c r="Z4383" s="8">
        <f>0</f>
        <v>0</v>
      </c>
      <c r="AA4383" s="8">
        <f>SUM(AZ4383,BB4383)</f>
        <v>0</v>
      </c>
      <c r="AB4383" s="8">
        <f>SUM(BC4383,BD4383)</f>
        <v>0</v>
      </c>
      <c r="AC4383" s="8">
        <f>COUNTIF(BC4383:BD4383,"&gt;0")</f>
        <v>0</v>
      </c>
      <c r="AD4383" s="8">
        <f>SUM(AE4383:AI4383)</f>
        <v>0</v>
      </c>
      <c r="AE4383" s="8">
        <v>0</v>
      </c>
      <c r="AF4383" s="8">
        <v>0</v>
      </c>
      <c r="AG4383" s="8">
        <v>0</v>
      </c>
      <c r="AH4383" s="8">
        <v>0</v>
      </c>
      <c r="AI4383" s="8">
        <f>SUM(BA4383)</f>
        <v>0</v>
      </c>
      <c r="AJ4383" s="9"/>
      <c r="AK4383" s="8">
        <v>0</v>
      </c>
      <c r="AL4383" s="8">
        <v>0</v>
      </c>
      <c r="AM4383" s="8">
        <v>45</v>
      </c>
      <c r="AN4383" s="8">
        <v>0</v>
      </c>
      <c r="AO4383" s="8">
        <v>0</v>
      </c>
      <c r="AP4383" s="8">
        <v>0</v>
      </c>
      <c r="AQ4383" s="8">
        <v>0</v>
      </c>
      <c r="AR4383" s="8">
        <v>0</v>
      </c>
      <c r="AS4383" s="8">
        <v>0</v>
      </c>
      <c r="AT4383" s="8">
        <v>0</v>
      </c>
      <c r="AU4383" s="15">
        <v>0</v>
      </c>
      <c r="AV4383" s="15">
        <v>0</v>
      </c>
      <c r="AW4383" s="15">
        <v>0</v>
      </c>
      <c r="AX4383" s="15">
        <v>0</v>
      </c>
      <c r="AY4383" s="29"/>
      <c r="AZ4383" s="33">
        <v>0</v>
      </c>
      <c r="BA4383" s="33">
        <v>0</v>
      </c>
      <c r="BB4383" s="33">
        <v>0</v>
      </c>
      <c r="BC4383" s="33">
        <v>0</v>
      </c>
      <c r="BD4383" s="33">
        <v>0</v>
      </c>
    </row>
    <row r="4384" spans="1:56" x14ac:dyDescent="0.25">
      <c r="A4384" s="51" t="s">
        <v>6934</v>
      </c>
      <c r="B4384" s="33" t="str">
        <f>CONCATENATE(G4384,"-",H4384,"-",I4384)</f>
        <v>999927289-Youth--35kg</v>
      </c>
      <c r="C4384" s="33" t="s">
        <v>68</v>
      </c>
      <c r="D4384" s="33" t="s">
        <v>3758</v>
      </c>
      <c r="E4384" s="33" t="s">
        <v>11</v>
      </c>
      <c r="F4384" s="33" t="s">
        <v>367</v>
      </c>
      <c r="G4384" s="33">
        <v>999927289</v>
      </c>
      <c r="H4384" s="33" t="s">
        <v>1530</v>
      </c>
      <c r="I4384" s="51" t="s">
        <v>4773</v>
      </c>
      <c r="J4384" s="8">
        <f>(M4384-K4384)+W4384</f>
        <v>221</v>
      </c>
      <c r="K4384" s="15"/>
      <c r="L4384" s="16"/>
      <c r="M4384" s="8">
        <f>SUM(N4384,O4384,P4384,Q4384,S4384,T4384,U4384)</f>
        <v>221</v>
      </c>
      <c r="N4384" s="8">
        <f>SUM(AX4384)</f>
        <v>0</v>
      </c>
      <c r="O4384" s="8">
        <v>0</v>
      </c>
      <c r="P4384" s="8">
        <f>SUM(AO4384,AW4384)</f>
        <v>0</v>
      </c>
      <c r="Q4384" s="8">
        <f>SUM(AK4384,AL4384,AM4384,AN4384,AP4384,AQ4384,AR4384,AO4384)</f>
        <v>0</v>
      </c>
      <c r="R4384" s="8">
        <f>COUNTIF(AK4384:AR4384, "&gt;0")</f>
        <v>0</v>
      </c>
      <c r="S4384" s="8">
        <f>SUM(AS4384,AT4384)</f>
        <v>120</v>
      </c>
      <c r="T4384" s="8">
        <f>SUM(AU4384)</f>
        <v>101</v>
      </c>
      <c r="U4384" s="8">
        <f>SUM(AV4384)</f>
        <v>0</v>
      </c>
      <c r="V4384" s="16"/>
      <c r="W4384" s="8">
        <f>(X4384+AD4384)</f>
        <v>0</v>
      </c>
      <c r="X4384" s="8">
        <f>SUM(Y4384:AB4384)</f>
        <v>0</v>
      </c>
      <c r="Y4384" s="8">
        <v>0</v>
      </c>
      <c r="Z4384" s="8">
        <f>0</f>
        <v>0</v>
      </c>
      <c r="AA4384" s="8">
        <f>SUM(AZ4384,BB4384)</f>
        <v>0</v>
      </c>
      <c r="AB4384" s="8">
        <f>SUM(BC4384,BD4384)</f>
        <v>0</v>
      </c>
      <c r="AC4384" s="8">
        <f>COUNTIF(BC4384:BD4384,"&gt;0")</f>
        <v>0</v>
      </c>
      <c r="AD4384" s="8">
        <f>SUM(AE4384:AI4384)</f>
        <v>0</v>
      </c>
      <c r="AE4384" s="8">
        <v>0</v>
      </c>
      <c r="AF4384" s="8">
        <v>0</v>
      </c>
      <c r="AG4384" s="8">
        <v>0</v>
      </c>
      <c r="AH4384" s="8">
        <v>0</v>
      </c>
      <c r="AI4384" s="8">
        <f>SUM(BA4384)</f>
        <v>0</v>
      </c>
      <c r="AJ4384" s="16"/>
      <c r="AK4384" s="8">
        <v>0</v>
      </c>
      <c r="AL4384" s="8">
        <v>0</v>
      </c>
      <c r="AM4384" s="8">
        <v>0</v>
      </c>
      <c r="AN4384" s="8">
        <v>0</v>
      </c>
      <c r="AO4384" s="8">
        <v>0</v>
      </c>
      <c r="AP4384" s="8">
        <v>0</v>
      </c>
      <c r="AQ4384" s="8">
        <v>0</v>
      </c>
      <c r="AR4384" s="8">
        <v>0</v>
      </c>
      <c r="AS4384" s="8">
        <v>120</v>
      </c>
      <c r="AT4384" s="8">
        <v>0</v>
      </c>
      <c r="AU4384" s="15">
        <v>101</v>
      </c>
      <c r="AV4384" s="15">
        <v>0</v>
      </c>
      <c r="AW4384" s="15">
        <v>0</v>
      </c>
      <c r="AX4384" s="15">
        <v>0</v>
      </c>
      <c r="AY4384" s="29"/>
      <c r="AZ4384" s="33">
        <v>0</v>
      </c>
      <c r="BA4384" s="33">
        <v>0</v>
      </c>
      <c r="BB4384" s="33">
        <v>0</v>
      </c>
      <c r="BC4384" s="33">
        <v>0</v>
      </c>
      <c r="BD4384" s="33">
        <v>0</v>
      </c>
    </row>
    <row r="4385" spans="1:56" x14ac:dyDescent="0.25">
      <c r="A4385" s="51" t="s">
        <v>6939</v>
      </c>
      <c r="B4385" s="33" t="str">
        <f>CONCATENATE(G4385,"-",H4385,"-",I4385)</f>
        <v>999919536-Youth--35kg</v>
      </c>
      <c r="C4385" s="34" t="s">
        <v>120</v>
      </c>
      <c r="D4385" s="34" t="s">
        <v>1893</v>
      </c>
      <c r="E4385" s="34" t="s">
        <v>11</v>
      </c>
      <c r="F4385" s="34" t="s">
        <v>367</v>
      </c>
      <c r="G4385" s="34">
        <v>999919536</v>
      </c>
      <c r="H4385" s="34" t="s">
        <v>1530</v>
      </c>
      <c r="I4385" s="51" t="s">
        <v>4773</v>
      </c>
      <c r="J4385" s="8">
        <f>(M4385-K4385)+W4385</f>
        <v>177</v>
      </c>
      <c r="K4385" s="8"/>
      <c r="L4385" s="9"/>
      <c r="M4385" s="8">
        <f>SUM(N4385,O4385,P4385,Q4385,S4385,T4385,U4385)</f>
        <v>177</v>
      </c>
      <c r="N4385" s="8">
        <f>SUM(AX4385)</f>
        <v>0</v>
      </c>
      <c r="O4385" s="8">
        <v>0</v>
      </c>
      <c r="P4385" s="8">
        <f>SUM(AO4385,AW4385)</f>
        <v>0</v>
      </c>
      <c r="Q4385" s="8">
        <f>SUM(AK4385,AL4385,AM4385,AN4385,AP4385,AQ4385,AR4385,AO4385)</f>
        <v>30</v>
      </c>
      <c r="R4385" s="8">
        <f>COUNTIF(AK4385:AR4385, "&gt;0")</f>
        <v>1</v>
      </c>
      <c r="S4385" s="8">
        <f>SUM(AS4385,AT4385)</f>
        <v>90</v>
      </c>
      <c r="T4385" s="8">
        <f>SUM(AU4385)</f>
        <v>57</v>
      </c>
      <c r="U4385" s="8">
        <f>SUM(AV4385)</f>
        <v>0</v>
      </c>
      <c r="V4385" s="9"/>
      <c r="W4385" s="8">
        <f>(X4385+AD4385)</f>
        <v>0</v>
      </c>
      <c r="X4385" s="8">
        <f>SUM(Y4385:AB4385)</f>
        <v>0</v>
      </c>
      <c r="Y4385" s="8">
        <v>0</v>
      </c>
      <c r="Z4385" s="8">
        <f>0</f>
        <v>0</v>
      </c>
      <c r="AA4385" s="8">
        <f>SUM(AZ4385,BB4385)</f>
        <v>0</v>
      </c>
      <c r="AB4385" s="8">
        <f>SUM(BC4385,BD4385)</f>
        <v>0</v>
      </c>
      <c r="AC4385" s="8">
        <f>COUNTIF(BC4385:BD4385,"&gt;0")</f>
        <v>0</v>
      </c>
      <c r="AD4385" s="8">
        <f>SUM(AE4385:AI4385)</f>
        <v>0</v>
      </c>
      <c r="AE4385" s="8">
        <v>0</v>
      </c>
      <c r="AF4385" s="8">
        <v>0</v>
      </c>
      <c r="AG4385" s="8">
        <v>0</v>
      </c>
      <c r="AH4385" s="8">
        <v>0</v>
      </c>
      <c r="AI4385" s="8">
        <f>SUM(BA4385)</f>
        <v>0</v>
      </c>
      <c r="AJ4385" s="9"/>
      <c r="AK4385" s="8">
        <v>0</v>
      </c>
      <c r="AL4385" s="8">
        <v>0</v>
      </c>
      <c r="AM4385" s="8">
        <v>0</v>
      </c>
      <c r="AN4385" s="8">
        <v>0</v>
      </c>
      <c r="AO4385" s="8">
        <v>0</v>
      </c>
      <c r="AP4385" s="8">
        <v>0</v>
      </c>
      <c r="AQ4385" s="8">
        <v>30</v>
      </c>
      <c r="AR4385" s="8">
        <v>0</v>
      </c>
      <c r="AS4385" s="8">
        <v>90</v>
      </c>
      <c r="AT4385" s="8">
        <v>0</v>
      </c>
      <c r="AU4385" s="15">
        <v>57</v>
      </c>
      <c r="AV4385" s="15">
        <v>0</v>
      </c>
      <c r="AW4385" s="15">
        <v>0</v>
      </c>
      <c r="AX4385" s="15">
        <v>0</v>
      </c>
      <c r="AY4385" s="29"/>
      <c r="AZ4385" s="33">
        <v>0</v>
      </c>
      <c r="BA4385" s="33">
        <v>0</v>
      </c>
      <c r="BB4385" s="33">
        <v>0</v>
      </c>
      <c r="BC4385" s="33">
        <v>0</v>
      </c>
      <c r="BD4385" s="33">
        <v>0</v>
      </c>
    </row>
    <row r="4386" spans="1:56" x14ac:dyDescent="0.25">
      <c r="A4386" s="51" t="s">
        <v>6940</v>
      </c>
      <c r="B4386" s="33" t="str">
        <f>CONCATENATE(G4386,"-",H4386,"-",I4386)</f>
        <v>999929624-Youth--35kg</v>
      </c>
      <c r="C4386" s="33" t="s">
        <v>3903</v>
      </c>
      <c r="D4386" s="33" t="s">
        <v>3904</v>
      </c>
      <c r="E4386" s="33" t="s">
        <v>11</v>
      </c>
      <c r="F4386" s="33" t="s">
        <v>367</v>
      </c>
      <c r="G4386" s="33">
        <v>999929624</v>
      </c>
      <c r="H4386" s="34" t="s">
        <v>1530</v>
      </c>
      <c r="I4386" s="51" t="s">
        <v>4773</v>
      </c>
      <c r="J4386" s="8">
        <f>(M4386-K4386)+W4386</f>
        <v>163.5</v>
      </c>
      <c r="K4386" s="8">
        <f>M4386/2</f>
        <v>163.5</v>
      </c>
      <c r="L4386" s="9"/>
      <c r="M4386" s="8">
        <f>SUM(N4386,O4386,P4386,Q4386,S4386,T4386,U4386)</f>
        <v>327</v>
      </c>
      <c r="N4386" s="8">
        <f>SUM(AX4386)</f>
        <v>0</v>
      </c>
      <c r="O4386" s="8">
        <v>0</v>
      </c>
      <c r="P4386" s="8">
        <f>SUM(AO4386,AW4386)</f>
        <v>0</v>
      </c>
      <c r="Q4386" s="8">
        <f>SUM(AK4386,AL4386,AM4386,AN4386,AP4386,AQ4386,AR4386,AO4386)</f>
        <v>0</v>
      </c>
      <c r="R4386" s="8">
        <f>COUNTIF(AK4386:AR4386, "&gt;0")</f>
        <v>0</v>
      </c>
      <c r="S4386" s="8">
        <f>SUM(AS4386,AT4386)</f>
        <v>120</v>
      </c>
      <c r="T4386" s="8">
        <f>SUM(AU4386)</f>
        <v>57</v>
      </c>
      <c r="U4386" s="8">
        <f>SUM(AV4386)</f>
        <v>150</v>
      </c>
      <c r="V4386" s="9"/>
      <c r="W4386" s="8">
        <f>(X4386+AD4386)</f>
        <v>0</v>
      </c>
      <c r="X4386" s="8">
        <f>SUM(Y4386:AB4386)</f>
        <v>0</v>
      </c>
      <c r="Y4386" s="8">
        <v>0</v>
      </c>
      <c r="Z4386" s="8">
        <f>0</f>
        <v>0</v>
      </c>
      <c r="AA4386" s="8">
        <f>SUM(AZ4386,BB4386)</f>
        <v>0</v>
      </c>
      <c r="AB4386" s="8">
        <f>SUM(BC4386,BD4386)</f>
        <v>0</v>
      </c>
      <c r="AC4386" s="8">
        <f>COUNTIF(BC4386:BD4386,"&gt;0")</f>
        <v>0</v>
      </c>
      <c r="AD4386" s="8">
        <f>SUM(AE4386:AI4386)</f>
        <v>0</v>
      </c>
      <c r="AE4386" s="8">
        <v>0</v>
      </c>
      <c r="AF4386" s="8">
        <v>0</v>
      </c>
      <c r="AG4386" s="8">
        <v>0</v>
      </c>
      <c r="AH4386" s="8">
        <v>0</v>
      </c>
      <c r="AI4386" s="8">
        <f>SUM(BA4386)</f>
        <v>0</v>
      </c>
      <c r="AJ4386" s="9"/>
      <c r="AK4386" s="8">
        <v>0</v>
      </c>
      <c r="AL4386" s="8">
        <v>0</v>
      </c>
      <c r="AM4386" s="8">
        <v>0</v>
      </c>
      <c r="AN4386" s="8">
        <v>0</v>
      </c>
      <c r="AO4386" s="8">
        <v>0</v>
      </c>
      <c r="AP4386" s="8">
        <v>0</v>
      </c>
      <c r="AQ4386" s="8">
        <v>0</v>
      </c>
      <c r="AR4386" s="8">
        <v>0</v>
      </c>
      <c r="AS4386" s="8">
        <v>0</v>
      </c>
      <c r="AT4386" s="8">
        <v>120</v>
      </c>
      <c r="AU4386" s="15">
        <v>57</v>
      </c>
      <c r="AV4386" s="15">
        <v>150</v>
      </c>
      <c r="AW4386" s="15">
        <v>0</v>
      </c>
      <c r="AX4386" s="15">
        <v>0</v>
      </c>
      <c r="AY4386" s="29"/>
      <c r="AZ4386" s="33">
        <v>0</v>
      </c>
      <c r="BA4386" s="33">
        <v>0</v>
      </c>
      <c r="BB4386" s="33">
        <v>0</v>
      </c>
      <c r="BC4386" s="33">
        <v>0</v>
      </c>
      <c r="BD4386" s="33">
        <v>0</v>
      </c>
    </row>
    <row r="4387" spans="1:56" x14ac:dyDescent="0.25">
      <c r="A4387" s="51" t="s">
        <v>5067</v>
      </c>
      <c r="B4387" s="33" t="str">
        <f>CONCATENATE(G4387,"-",H4387,"-",I4387)</f>
        <v>999933548-Youth--35kg</v>
      </c>
      <c r="C4387" s="45" t="s">
        <v>4776</v>
      </c>
      <c r="D4387" s="45" t="s">
        <v>4777</v>
      </c>
      <c r="E4387" s="45" t="s">
        <v>11</v>
      </c>
      <c r="F4387" s="45" t="s">
        <v>367</v>
      </c>
      <c r="G4387" s="45">
        <v>999933548</v>
      </c>
      <c r="H4387" s="45" t="s">
        <v>1530</v>
      </c>
      <c r="I4387" s="45" t="s">
        <v>4773</v>
      </c>
      <c r="J4387" s="8">
        <f>(M4387-K4387)+W4387</f>
        <v>160</v>
      </c>
      <c r="K4387" s="8">
        <f>M4387/2</f>
        <v>0</v>
      </c>
      <c r="L4387" s="9"/>
      <c r="M4387" s="8">
        <f>SUM(N4387,O4387,P4387,Q4387,S4387,T4387,U4387)</f>
        <v>0</v>
      </c>
      <c r="N4387" s="8">
        <f>SUM(AX4387)</f>
        <v>0</v>
      </c>
      <c r="O4387" s="8">
        <v>0</v>
      </c>
      <c r="P4387" s="8">
        <f>SUM(AO4387,AW4387)</f>
        <v>0</v>
      </c>
      <c r="Q4387" s="8">
        <f>SUM(AK4387,AL4387,AM4387,AN4387,AP4387,AQ4387,AR4387,AO4387)</f>
        <v>0</v>
      </c>
      <c r="R4387" s="8">
        <f>COUNTIF(AK4387:AR4387, "&gt;0")</f>
        <v>0</v>
      </c>
      <c r="S4387" s="8">
        <f>SUM(AS4387,AT4387)</f>
        <v>0</v>
      </c>
      <c r="T4387" s="8">
        <f>SUM(AU4387)</f>
        <v>0</v>
      </c>
      <c r="U4387" s="8">
        <f>SUM(AV4387)</f>
        <v>0</v>
      </c>
      <c r="V4387" s="9"/>
      <c r="W4387" s="8">
        <f>(X4387+AD4387)</f>
        <v>160</v>
      </c>
      <c r="X4387" s="8">
        <f>SUM(Y4387:AB4387)</f>
        <v>160</v>
      </c>
      <c r="Y4387" s="8">
        <v>0</v>
      </c>
      <c r="Z4387" s="8">
        <f>0</f>
        <v>0</v>
      </c>
      <c r="AA4387" s="8">
        <f>SUM(AZ4387,BB4387)</f>
        <v>100</v>
      </c>
      <c r="AB4387" s="8">
        <f>SUM(BC4387,BD4387)</f>
        <v>60</v>
      </c>
      <c r="AC4387" s="8">
        <f>COUNTIF(BC4387:BD4387,"&gt;0")</f>
        <v>1</v>
      </c>
      <c r="AD4387" s="8">
        <f>SUM(AE4387:AI4387)</f>
        <v>0</v>
      </c>
      <c r="AE4387" s="8">
        <v>0</v>
      </c>
      <c r="AF4387" s="8">
        <v>0</v>
      </c>
      <c r="AG4387" s="8">
        <v>0</v>
      </c>
      <c r="AH4387" s="8">
        <v>0</v>
      </c>
      <c r="AI4387" s="8">
        <f>SUM(BA4387)</f>
        <v>0</v>
      </c>
      <c r="AJ4387" s="9"/>
      <c r="AK4387" s="8">
        <v>0</v>
      </c>
      <c r="AL4387" s="8">
        <v>0</v>
      </c>
      <c r="AM4387" s="8">
        <v>0</v>
      </c>
      <c r="AN4387" s="8">
        <v>0</v>
      </c>
      <c r="AO4387" s="8">
        <v>0</v>
      </c>
      <c r="AP4387" s="8">
        <v>0</v>
      </c>
      <c r="AQ4387" s="8">
        <v>0</v>
      </c>
      <c r="AR4387" s="8">
        <v>0</v>
      </c>
      <c r="AS4387" s="8">
        <v>0</v>
      </c>
      <c r="AT4387" s="8">
        <v>0</v>
      </c>
      <c r="AU4387" s="8">
        <v>0</v>
      </c>
      <c r="AV4387" s="8">
        <v>0</v>
      </c>
      <c r="AW4387" s="8">
        <v>0</v>
      </c>
      <c r="AX4387" s="8">
        <v>0</v>
      </c>
      <c r="AY4387" s="30"/>
      <c r="AZ4387" s="33">
        <v>100</v>
      </c>
      <c r="BA4387" s="33">
        <v>0</v>
      </c>
      <c r="BB4387" s="33">
        <v>0</v>
      </c>
      <c r="BC4387" s="33">
        <v>60</v>
      </c>
      <c r="BD4387" s="33">
        <v>0</v>
      </c>
    </row>
    <row r="4388" spans="1:56" x14ac:dyDescent="0.25">
      <c r="A4388" s="51" t="s">
        <v>6935</v>
      </c>
      <c r="B4388" s="33" t="str">
        <f>CONCATENATE(G4388,"-",H4388,"-",I4388)</f>
        <v>999926061-Youth--35kg</v>
      </c>
      <c r="C4388" s="34" t="s">
        <v>259</v>
      </c>
      <c r="D4388" s="34" t="s">
        <v>798</v>
      </c>
      <c r="E4388" s="34" t="s">
        <v>11</v>
      </c>
      <c r="F4388" s="34" t="s">
        <v>367</v>
      </c>
      <c r="G4388" s="34">
        <v>999926061</v>
      </c>
      <c r="H4388" s="34" t="s">
        <v>1530</v>
      </c>
      <c r="I4388" s="51" t="s">
        <v>4773</v>
      </c>
      <c r="J4388" s="8">
        <f>(M4388-K4388)+W4388</f>
        <v>147.5</v>
      </c>
      <c r="K4388" s="8">
        <f>M4388/2</f>
        <v>147.5</v>
      </c>
      <c r="L4388" s="9"/>
      <c r="M4388" s="8">
        <f>SUM(N4388,O4388,P4388,Q4388,S4388,T4388,U4388)</f>
        <v>295</v>
      </c>
      <c r="N4388" s="8">
        <f>SUM(AX4388)</f>
        <v>0</v>
      </c>
      <c r="O4388" s="8">
        <v>0</v>
      </c>
      <c r="P4388" s="8">
        <f>SUM(AO4388,AW4388)</f>
        <v>0</v>
      </c>
      <c r="Q4388" s="8">
        <f>SUM(AK4388,AL4388,AM4388,AN4388,AP4388,AQ4388,AR4388,AO4388)</f>
        <v>0</v>
      </c>
      <c r="R4388" s="8">
        <f>COUNTIF(AK4388:AR4388, "&gt;0")</f>
        <v>0</v>
      </c>
      <c r="S4388" s="8">
        <f>SUM(AS4388,AT4388)</f>
        <v>160</v>
      </c>
      <c r="T4388" s="8">
        <f>SUM(AU4388)</f>
        <v>135</v>
      </c>
      <c r="U4388" s="8">
        <f>SUM(AV4388)</f>
        <v>0</v>
      </c>
      <c r="V4388" s="9"/>
      <c r="W4388" s="8">
        <f>(X4388+AD4388)</f>
        <v>0</v>
      </c>
      <c r="X4388" s="8">
        <f>SUM(Y4388:AB4388)</f>
        <v>0</v>
      </c>
      <c r="Y4388" s="8">
        <v>0</v>
      </c>
      <c r="Z4388" s="8">
        <f>0</f>
        <v>0</v>
      </c>
      <c r="AA4388" s="8">
        <f>SUM(AZ4388,BB4388)</f>
        <v>0</v>
      </c>
      <c r="AB4388" s="8">
        <f>SUM(BC4388,BD4388)</f>
        <v>0</v>
      </c>
      <c r="AC4388" s="8">
        <f>COUNTIF(BC4388:BD4388,"&gt;0")</f>
        <v>0</v>
      </c>
      <c r="AD4388" s="8">
        <f>SUM(AE4388:AI4388)</f>
        <v>0</v>
      </c>
      <c r="AE4388" s="8">
        <v>0</v>
      </c>
      <c r="AF4388" s="8">
        <v>0</v>
      </c>
      <c r="AG4388" s="8">
        <v>0</v>
      </c>
      <c r="AH4388" s="8">
        <v>0</v>
      </c>
      <c r="AI4388" s="8">
        <f>SUM(BA4388)</f>
        <v>0</v>
      </c>
      <c r="AJ4388" s="9"/>
      <c r="AK4388" s="8">
        <v>0</v>
      </c>
      <c r="AL4388" s="8">
        <v>0</v>
      </c>
      <c r="AM4388" s="8">
        <v>0</v>
      </c>
      <c r="AN4388" s="8">
        <v>0</v>
      </c>
      <c r="AO4388" s="8">
        <v>0</v>
      </c>
      <c r="AP4388" s="8">
        <v>0</v>
      </c>
      <c r="AQ4388" s="8">
        <v>0</v>
      </c>
      <c r="AR4388" s="8">
        <v>0</v>
      </c>
      <c r="AS4388" s="8">
        <v>160</v>
      </c>
      <c r="AT4388" s="8">
        <v>0</v>
      </c>
      <c r="AU4388" s="15">
        <v>135</v>
      </c>
      <c r="AV4388" s="15">
        <v>0</v>
      </c>
      <c r="AW4388" s="15">
        <v>0</v>
      </c>
      <c r="AX4388" s="15">
        <v>0</v>
      </c>
      <c r="AY4388" s="29"/>
      <c r="AZ4388" s="33">
        <v>0</v>
      </c>
      <c r="BA4388" s="33">
        <v>0</v>
      </c>
      <c r="BB4388" s="33">
        <v>0</v>
      </c>
      <c r="BC4388" s="33">
        <v>0</v>
      </c>
      <c r="BD4388" s="33">
        <v>0</v>
      </c>
    </row>
    <row r="4389" spans="1:56" x14ac:dyDescent="0.25">
      <c r="A4389" s="51" t="s">
        <v>5068</v>
      </c>
      <c r="B4389" s="33" t="str">
        <f>CONCATENATE(G4389,"-",H4389,"-",I4389)</f>
        <v>999928750-Youth--35kg</v>
      </c>
      <c r="C4389" s="45" t="s">
        <v>2476</v>
      </c>
      <c r="D4389" s="45" t="s">
        <v>4541</v>
      </c>
      <c r="E4389" s="45" t="s">
        <v>11</v>
      </c>
      <c r="F4389" s="45" t="s">
        <v>367</v>
      </c>
      <c r="G4389" s="45">
        <v>999928750</v>
      </c>
      <c r="H4389" s="45" t="s">
        <v>1530</v>
      </c>
      <c r="I4389" s="45" t="s">
        <v>4773</v>
      </c>
      <c r="J4389" s="8">
        <f>(M4389-K4389)+W4389</f>
        <v>132</v>
      </c>
      <c r="K4389" s="8">
        <f>M4389/2</f>
        <v>12</v>
      </c>
      <c r="L4389" s="9"/>
      <c r="M4389" s="8">
        <f>SUM(N4389,O4389,P4389,Q4389,S4389,T4389,U4389)</f>
        <v>24</v>
      </c>
      <c r="N4389" s="8">
        <f>SUM(AX4389)</f>
        <v>0</v>
      </c>
      <c r="O4389" s="8">
        <v>0</v>
      </c>
      <c r="P4389" s="8">
        <f>SUM(AO4389,AW4389)</f>
        <v>0</v>
      </c>
      <c r="Q4389" s="8">
        <f>SUM(AK4389,AL4389,AM4389,AN4389,AP4389,AQ4389,AR4389,AO4389)</f>
        <v>24</v>
      </c>
      <c r="R4389" s="8">
        <f>COUNTIF(AK4389:AR4389, "&gt;0")</f>
        <v>1</v>
      </c>
      <c r="S4389" s="8">
        <f>SUM(AS4389,AT4389)</f>
        <v>0</v>
      </c>
      <c r="T4389" s="8">
        <f>SUM(AU4389)</f>
        <v>0</v>
      </c>
      <c r="U4389" s="8">
        <f>SUM(AV4389)</f>
        <v>0</v>
      </c>
      <c r="V4389" s="9"/>
      <c r="W4389" s="8">
        <f>(X4389+AD4389)</f>
        <v>120</v>
      </c>
      <c r="X4389" s="8">
        <f>SUM(Y4389:AB4389)</f>
        <v>120</v>
      </c>
      <c r="Y4389" s="8">
        <v>0</v>
      </c>
      <c r="Z4389" s="8">
        <f>0</f>
        <v>0</v>
      </c>
      <c r="AA4389" s="8">
        <f>SUM(AZ4389,BB4389)</f>
        <v>75</v>
      </c>
      <c r="AB4389" s="8">
        <f>SUM(BC4389,BD4389)</f>
        <v>45</v>
      </c>
      <c r="AC4389" s="8">
        <f>COUNTIF(BC4389:BD4389,"&gt;0")</f>
        <v>1</v>
      </c>
      <c r="AD4389" s="8">
        <f>SUM(AE4389:AI4389)</f>
        <v>0</v>
      </c>
      <c r="AE4389" s="8">
        <v>0</v>
      </c>
      <c r="AF4389" s="8">
        <v>0</v>
      </c>
      <c r="AG4389" s="8">
        <v>0</v>
      </c>
      <c r="AH4389" s="8">
        <v>0</v>
      </c>
      <c r="AI4389" s="8">
        <f>SUM(BA4389)</f>
        <v>0</v>
      </c>
      <c r="AJ4389" s="9"/>
      <c r="AK4389" s="8">
        <v>0</v>
      </c>
      <c r="AL4389" s="8">
        <v>24</v>
      </c>
      <c r="AM4389" s="8">
        <v>0</v>
      </c>
      <c r="AN4389" s="8">
        <v>0</v>
      </c>
      <c r="AO4389" s="8">
        <v>0</v>
      </c>
      <c r="AP4389" s="8">
        <v>0</v>
      </c>
      <c r="AQ4389" s="8">
        <v>0</v>
      </c>
      <c r="AR4389" s="8">
        <v>0</v>
      </c>
      <c r="AS4389" s="8">
        <v>0</v>
      </c>
      <c r="AT4389" s="8">
        <v>0</v>
      </c>
      <c r="AU4389" s="8">
        <v>0</v>
      </c>
      <c r="AV4389" s="8">
        <v>0</v>
      </c>
      <c r="AW4389" s="8">
        <v>0</v>
      </c>
      <c r="AX4389" s="8">
        <v>0</v>
      </c>
      <c r="AY4389" s="30"/>
      <c r="AZ4389" s="33">
        <v>75</v>
      </c>
      <c r="BA4389" s="33">
        <v>0</v>
      </c>
      <c r="BB4389" s="33">
        <v>0</v>
      </c>
      <c r="BC4389" s="33">
        <v>45</v>
      </c>
      <c r="BD4389" s="33">
        <v>0</v>
      </c>
    </row>
    <row r="4390" spans="1:56" x14ac:dyDescent="0.25">
      <c r="A4390" s="51" t="s">
        <v>6937</v>
      </c>
      <c r="B4390" s="33" t="str">
        <f>CONCATENATE(G4390,"-",H4390,"-",I4390)</f>
        <v>999924485-Youth--35kg</v>
      </c>
      <c r="C4390" s="34" t="s">
        <v>1905</v>
      </c>
      <c r="D4390" s="34" t="s">
        <v>1940</v>
      </c>
      <c r="E4390" s="34" t="s">
        <v>11</v>
      </c>
      <c r="F4390" s="34" t="s">
        <v>367</v>
      </c>
      <c r="G4390" s="34">
        <v>999924485</v>
      </c>
      <c r="H4390" s="34" t="s">
        <v>1530</v>
      </c>
      <c r="I4390" s="51" t="s">
        <v>4773</v>
      </c>
      <c r="J4390" s="8">
        <f>(M4390-K4390)+W4390</f>
        <v>130</v>
      </c>
      <c r="K4390" s="8">
        <f>M4390/2</f>
        <v>130</v>
      </c>
      <c r="L4390" s="9"/>
      <c r="M4390" s="8">
        <f>SUM(N4390,O4390,P4390,Q4390,S4390,T4390,U4390)</f>
        <v>260</v>
      </c>
      <c r="N4390" s="8">
        <f>SUM(AX4390)</f>
        <v>0</v>
      </c>
      <c r="O4390" s="8">
        <v>0</v>
      </c>
      <c r="P4390" s="8">
        <f>SUM(AO4390,AW4390)</f>
        <v>0</v>
      </c>
      <c r="Q4390" s="8">
        <f>SUM(AK4390,AL4390,AM4390,AN4390,AP4390,AQ4390,AR4390,AO4390)</f>
        <v>0</v>
      </c>
      <c r="R4390" s="8">
        <f>COUNTIF(AK4390:AR4390, "&gt;0")</f>
        <v>0</v>
      </c>
      <c r="S4390" s="8">
        <f>SUM(AS4390,AT4390)</f>
        <v>80</v>
      </c>
      <c r="T4390" s="8">
        <f>SUM(AU4390)</f>
        <v>180</v>
      </c>
      <c r="U4390" s="8">
        <f>SUM(AV4390)</f>
        <v>0</v>
      </c>
      <c r="V4390" s="9"/>
      <c r="W4390" s="8">
        <f>(X4390+AD4390)</f>
        <v>0</v>
      </c>
      <c r="X4390" s="8">
        <f>SUM(Y4390:AB4390)</f>
        <v>0</v>
      </c>
      <c r="Y4390" s="8">
        <v>0</v>
      </c>
      <c r="Z4390" s="8">
        <f>0</f>
        <v>0</v>
      </c>
      <c r="AA4390" s="8">
        <f>SUM(AZ4390,BB4390)</f>
        <v>0</v>
      </c>
      <c r="AB4390" s="8">
        <f>SUM(BC4390,BD4390)</f>
        <v>0</v>
      </c>
      <c r="AC4390" s="8">
        <f>COUNTIF(BC4390:BD4390,"&gt;0")</f>
        <v>0</v>
      </c>
      <c r="AD4390" s="8">
        <f>SUM(AE4390:AI4390)</f>
        <v>0</v>
      </c>
      <c r="AE4390" s="8">
        <v>0</v>
      </c>
      <c r="AF4390" s="8">
        <v>0</v>
      </c>
      <c r="AG4390" s="8">
        <v>0</v>
      </c>
      <c r="AH4390" s="8">
        <v>0</v>
      </c>
      <c r="AI4390" s="8">
        <f>SUM(BA4390)</f>
        <v>0</v>
      </c>
      <c r="AJ4390" s="9"/>
      <c r="AK4390" s="8">
        <v>0</v>
      </c>
      <c r="AL4390" s="8">
        <v>0</v>
      </c>
      <c r="AM4390" s="8">
        <v>0</v>
      </c>
      <c r="AN4390" s="8">
        <v>0</v>
      </c>
      <c r="AO4390" s="8">
        <v>0</v>
      </c>
      <c r="AP4390" s="8">
        <v>0</v>
      </c>
      <c r="AQ4390" s="8">
        <v>0</v>
      </c>
      <c r="AR4390" s="8">
        <v>0</v>
      </c>
      <c r="AS4390" s="8">
        <v>0</v>
      </c>
      <c r="AT4390" s="8">
        <v>80</v>
      </c>
      <c r="AU4390" s="15">
        <v>180</v>
      </c>
      <c r="AV4390" s="15">
        <v>0</v>
      </c>
      <c r="AW4390" s="15">
        <v>0</v>
      </c>
      <c r="AX4390" s="15">
        <v>0</v>
      </c>
      <c r="AY4390" s="29"/>
      <c r="AZ4390" s="33">
        <v>0</v>
      </c>
      <c r="BA4390" s="33">
        <v>0</v>
      </c>
      <c r="BB4390" s="33">
        <v>0</v>
      </c>
      <c r="BC4390" s="33">
        <v>0</v>
      </c>
      <c r="BD4390" s="33">
        <v>0</v>
      </c>
    </row>
    <row r="4391" spans="1:56" x14ac:dyDescent="0.25">
      <c r="A4391" s="51" t="s">
        <v>6941</v>
      </c>
      <c r="B4391" s="33" t="str">
        <f>CONCATENATE(G4391,"-",H4391,"-",I4391)</f>
        <v>999929150-Youth--35kg</v>
      </c>
      <c r="C4391" s="34" t="s">
        <v>20</v>
      </c>
      <c r="D4391" s="34" t="s">
        <v>1827</v>
      </c>
      <c r="E4391" s="34" t="s">
        <v>11</v>
      </c>
      <c r="F4391" s="34" t="s">
        <v>367</v>
      </c>
      <c r="G4391" s="34">
        <v>999929150</v>
      </c>
      <c r="H4391" s="34" t="s">
        <v>1530</v>
      </c>
      <c r="I4391" s="51" t="s">
        <v>4773</v>
      </c>
      <c r="J4391" s="8">
        <f>(M4391-K4391)+W4391</f>
        <v>125</v>
      </c>
      <c r="K4391" s="8"/>
      <c r="L4391" s="16"/>
      <c r="M4391" s="8">
        <f>SUM(N4391,O4391,P4391,Q4391,S4391,T4391,U4391)</f>
        <v>125</v>
      </c>
      <c r="N4391" s="8">
        <f>SUM(AX4391)</f>
        <v>0</v>
      </c>
      <c r="O4391" s="8">
        <v>0</v>
      </c>
      <c r="P4391" s="8">
        <f>SUM(AO4391,AW4391)</f>
        <v>0</v>
      </c>
      <c r="Q4391" s="8">
        <f>SUM(AK4391,AL4391,AM4391,AN4391,AP4391,AQ4391,AR4391,AO4391)</f>
        <v>0</v>
      </c>
      <c r="R4391" s="8">
        <f>COUNTIF(AK4391:AR4391, "&gt;0")</f>
        <v>0</v>
      </c>
      <c r="S4391" s="8">
        <f>SUM(AS4391,AT4391)</f>
        <v>68</v>
      </c>
      <c r="T4391" s="8">
        <f>SUM(AU4391)</f>
        <v>57</v>
      </c>
      <c r="U4391" s="8">
        <f>SUM(AV4391)</f>
        <v>0</v>
      </c>
      <c r="V4391" s="16"/>
      <c r="W4391" s="8">
        <f>(X4391+AD4391)</f>
        <v>0</v>
      </c>
      <c r="X4391" s="8">
        <f>SUM(Y4391:AB4391)</f>
        <v>0</v>
      </c>
      <c r="Y4391" s="8">
        <v>0</v>
      </c>
      <c r="Z4391" s="8">
        <f>0</f>
        <v>0</v>
      </c>
      <c r="AA4391" s="8">
        <f>SUM(AZ4391,BB4391)</f>
        <v>0</v>
      </c>
      <c r="AB4391" s="8">
        <f>SUM(BC4391,BD4391)</f>
        <v>0</v>
      </c>
      <c r="AC4391" s="8">
        <f>COUNTIF(BC4391:BD4391,"&gt;0")</f>
        <v>0</v>
      </c>
      <c r="AD4391" s="8">
        <f>SUM(AE4391:AI4391)</f>
        <v>0</v>
      </c>
      <c r="AE4391" s="8">
        <v>0</v>
      </c>
      <c r="AF4391" s="8">
        <v>0</v>
      </c>
      <c r="AG4391" s="8">
        <v>0</v>
      </c>
      <c r="AH4391" s="8">
        <v>0</v>
      </c>
      <c r="AI4391" s="8">
        <f>SUM(BA4391)</f>
        <v>0</v>
      </c>
      <c r="AJ4391" s="16"/>
      <c r="AK4391" s="8">
        <v>0</v>
      </c>
      <c r="AL4391" s="8">
        <v>0</v>
      </c>
      <c r="AM4391" s="8">
        <v>0</v>
      </c>
      <c r="AN4391" s="8">
        <v>0</v>
      </c>
      <c r="AO4391" s="8">
        <v>0</v>
      </c>
      <c r="AP4391" s="8">
        <v>0</v>
      </c>
      <c r="AQ4391" s="8">
        <v>0</v>
      </c>
      <c r="AR4391" s="8">
        <v>0</v>
      </c>
      <c r="AS4391" s="8">
        <v>68</v>
      </c>
      <c r="AT4391" s="8">
        <v>0</v>
      </c>
      <c r="AU4391" s="15">
        <v>57</v>
      </c>
      <c r="AV4391" s="15">
        <v>0</v>
      </c>
      <c r="AW4391" s="15">
        <v>0</v>
      </c>
      <c r="AX4391" s="15">
        <v>0</v>
      </c>
      <c r="AY4391" s="29"/>
      <c r="AZ4391" s="33">
        <v>0</v>
      </c>
      <c r="BA4391" s="33">
        <v>0</v>
      </c>
      <c r="BB4391" s="33">
        <v>0</v>
      </c>
      <c r="BC4391" s="33">
        <v>0</v>
      </c>
      <c r="BD4391" s="33">
        <v>0</v>
      </c>
    </row>
    <row r="4392" spans="1:56" x14ac:dyDescent="0.25">
      <c r="A4392" s="51" t="s">
        <v>6943</v>
      </c>
      <c r="B4392" s="33" t="str">
        <f>CONCATENATE(G4392,"-",H4392,"-",I4392)</f>
        <v>999931599-Youth--35kg</v>
      </c>
      <c r="C4392" s="33" t="s">
        <v>3444</v>
      </c>
      <c r="D4392" s="33" t="s">
        <v>3445</v>
      </c>
      <c r="E4392" s="33" t="s">
        <v>11</v>
      </c>
      <c r="F4392" s="33" t="s">
        <v>367</v>
      </c>
      <c r="G4392" s="33">
        <v>999931599</v>
      </c>
      <c r="H4392" s="33" t="s">
        <v>1530</v>
      </c>
      <c r="I4392" s="51" t="s">
        <v>4773</v>
      </c>
      <c r="J4392" s="8">
        <f>(M4392-K4392)+W4392</f>
        <v>109</v>
      </c>
      <c r="K4392" s="15"/>
      <c r="L4392" s="16"/>
      <c r="M4392" s="8">
        <f>SUM(N4392,O4392,P4392,Q4392,S4392,T4392,U4392)</f>
        <v>109</v>
      </c>
      <c r="N4392" s="8">
        <f>SUM(AX4392)</f>
        <v>0</v>
      </c>
      <c r="O4392" s="8">
        <v>0</v>
      </c>
      <c r="P4392" s="8">
        <f>SUM(AO4392,AW4392)</f>
        <v>0</v>
      </c>
      <c r="Q4392" s="8">
        <f>SUM(AK4392,AL4392,AM4392,AN4392,AP4392,AQ4392,AR4392,AO4392)</f>
        <v>66</v>
      </c>
      <c r="R4392" s="8">
        <f>COUNTIF(AK4392:AR4392, "&gt;0")</f>
        <v>2</v>
      </c>
      <c r="S4392" s="8">
        <f>SUM(AS4392,AT4392)</f>
        <v>0</v>
      </c>
      <c r="T4392" s="8">
        <f>SUM(AU4392)</f>
        <v>43</v>
      </c>
      <c r="U4392" s="8">
        <f>SUM(AV4392)</f>
        <v>0</v>
      </c>
      <c r="V4392" s="16"/>
      <c r="W4392" s="8">
        <f>(X4392+AD4392)</f>
        <v>0</v>
      </c>
      <c r="X4392" s="8">
        <f>SUM(Y4392:AB4392)</f>
        <v>0</v>
      </c>
      <c r="Y4392" s="8">
        <v>0</v>
      </c>
      <c r="Z4392" s="8">
        <f>0</f>
        <v>0</v>
      </c>
      <c r="AA4392" s="8">
        <f>SUM(AZ4392,BB4392)</f>
        <v>0</v>
      </c>
      <c r="AB4392" s="8">
        <f>SUM(BC4392,BD4392)</f>
        <v>0</v>
      </c>
      <c r="AC4392" s="8">
        <f>COUNTIF(BC4392:BD4392,"&gt;0")</f>
        <v>0</v>
      </c>
      <c r="AD4392" s="8">
        <f>SUM(AE4392:AI4392)</f>
        <v>0</v>
      </c>
      <c r="AE4392" s="8">
        <v>0</v>
      </c>
      <c r="AF4392" s="8">
        <v>0</v>
      </c>
      <c r="AG4392" s="8">
        <v>0</v>
      </c>
      <c r="AH4392" s="8">
        <v>0</v>
      </c>
      <c r="AI4392" s="8">
        <f>SUM(BA4392)</f>
        <v>0</v>
      </c>
      <c r="AJ4392" s="16"/>
      <c r="AK4392" s="15">
        <v>0</v>
      </c>
      <c r="AL4392" s="15">
        <v>48</v>
      </c>
      <c r="AM4392" s="15">
        <v>0</v>
      </c>
      <c r="AN4392" s="15">
        <v>0</v>
      </c>
      <c r="AO4392" s="15">
        <v>0</v>
      </c>
      <c r="AP4392" s="15">
        <v>18</v>
      </c>
      <c r="AQ4392" s="15">
        <v>0</v>
      </c>
      <c r="AR4392" s="15">
        <v>0</v>
      </c>
      <c r="AS4392" s="15">
        <v>0</v>
      </c>
      <c r="AT4392" s="15">
        <v>0</v>
      </c>
      <c r="AU4392" s="15">
        <v>43</v>
      </c>
      <c r="AV4392" s="15">
        <v>0</v>
      </c>
      <c r="AW4392" s="15">
        <v>0</v>
      </c>
      <c r="AX4392" s="15">
        <v>0</v>
      </c>
      <c r="AY4392" s="29"/>
      <c r="AZ4392" s="33">
        <v>0</v>
      </c>
      <c r="BA4392" s="33">
        <v>0</v>
      </c>
      <c r="BB4392" s="33">
        <v>0</v>
      </c>
      <c r="BC4392" s="33">
        <v>0</v>
      </c>
      <c r="BD4392" s="33">
        <v>0</v>
      </c>
    </row>
    <row r="4393" spans="1:56" x14ac:dyDescent="0.25">
      <c r="A4393" s="51" t="s">
        <v>6942</v>
      </c>
      <c r="B4393" s="33" t="str">
        <f>CONCATENATE(G4393,"-",H4393,"-",I4393)</f>
        <v>999929634-Youth--35kg</v>
      </c>
      <c r="C4393" s="34" t="s">
        <v>487</v>
      </c>
      <c r="D4393" s="34" t="s">
        <v>16</v>
      </c>
      <c r="E4393" s="34" t="s">
        <v>11</v>
      </c>
      <c r="F4393" s="34" t="s">
        <v>367</v>
      </c>
      <c r="G4393" s="34">
        <v>999929634</v>
      </c>
      <c r="H4393" s="34" t="s">
        <v>1530</v>
      </c>
      <c r="I4393" s="51" t="s">
        <v>4773</v>
      </c>
      <c r="J4393" s="8">
        <f>(M4393-K4393)+W4393</f>
        <v>107</v>
      </c>
      <c r="K4393" s="8">
        <f>M4393/2</f>
        <v>107</v>
      </c>
      <c r="L4393" s="9"/>
      <c r="M4393" s="8">
        <f>SUM(N4393,O4393,P4393,Q4393,S4393,T4393,U4393)</f>
        <v>214</v>
      </c>
      <c r="N4393" s="8">
        <f>SUM(AX4393)</f>
        <v>0</v>
      </c>
      <c r="O4393" s="8">
        <v>0</v>
      </c>
      <c r="P4393" s="8">
        <f>SUM(AO4393,AW4393)</f>
        <v>0</v>
      </c>
      <c r="Q4393" s="8">
        <f>SUM(AK4393,AL4393,AM4393,AN4393,AP4393,AQ4393,AR4393,AO4393)</f>
        <v>0</v>
      </c>
      <c r="R4393" s="8">
        <f>COUNTIF(AK4393:AR4393, "&gt;0")</f>
        <v>0</v>
      </c>
      <c r="S4393" s="8">
        <f>SUM(AS4393,AT4393)</f>
        <v>0</v>
      </c>
      <c r="T4393" s="8">
        <f>SUM(AU4393)</f>
        <v>101</v>
      </c>
      <c r="U4393" s="8">
        <f>SUM(AV4393)</f>
        <v>113</v>
      </c>
      <c r="V4393" s="9"/>
      <c r="W4393" s="8">
        <f>(X4393+AD4393)</f>
        <v>0</v>
      </c>
      <c r="X4393" s="8">
        <f>SUM(Y4393:AB4393)</f>
        <v>0</v>
      </c>
      <c r="Y4393" s="8">
        <v>0</v>
      </c>
      <c r="Z4393" s="8">
        <f>0</f>
        <v>0</v>
      </c>
      <c r="AA4393" s="8">
        <f>SUM(AZ4393,BB4393)</f>
        <v>0</v>
      </c>
      <c r="AB4393" s="8">
        <f>SUM(BC4393,BD4393)</f>
        <v>0</v>
      </c>
      <c r="AC4393" s="8">
        <f>COUNTIF(BC4393:BD4393,"&gt;0")</f>
        <v>0</v>
      </c>
      <c r="AD4393" s="8">
        <f>SUM(AE4393:AI4393)</f>
        <v>0</v>
      </c>
      <c r="AE4393" s="8">
        <v>0</v>
      </c>
      <c r="AF4393" s="8">
        <v>0</v>
      </c>
      <c r="AG4393" s="8">
        <v>0</v>
      </c>
      <c r="AH4393" s="8">
        <v>0</v>
      </c>
      <c r="AI4393" s="8">
        <f>SUM(BA4393)</f>
        <v>0</v>
      </c>
      <c r="AJ4393" s="9"/>
      <c r="AK4393" s="8">
        <v>0</v>
      </c>
      <c r="AL4393" s="8">
        <v>0</v>
      </c>
      <c r="AM4393" s="8">
        <v>0</v>
      </c>
      <c r="AN4393" s="8">
        <v>0</v>
      </c>
      <c r="AO4393" s="8">
        <v>0</v>
      </c>
      <c r="AP4393" s="8">
        <v>0</v>
      </c>
      <c r="AQ4393" s="8">
        <v>0</v>
      </c>
      <c r="AR4393" s="8">
        <v>0</v>
      </c>
      <c r="AS4393" s="8">
        <v>0</v>
      </c>
      <c r="AT4393" s="8">
        <v>0</v>
      </c>
      <c r="AU4393" s="15">
        <v>101</v>
      </c>
      <c r="AV4393" s="15">
        <v>113</v>
      </c>
      <c r="AW4393" s="15">
        <v>0</v>
      </c>
      <c r="AX4393" s="15">
        <v>0</v>
      </c>
      <c r="AY4393" s="29"/>
      <c r="AZ4393" s="33">
        <v>0</v>
      </c>
      <c r="BA4393" s="33">
        <v>0</v>
      </c>
      <c r="BB4393" s="33">
        <v>0</v>
      </c>
      <c r="BC4393" s="33">
        <v>0</v>
      </c>
      <c r="BD4393" s="33">
        <v>0</v>
      </c>
    </row>
    <row r="4394" spans="1:56" x14ac:dyDescent="0.25">
      <c r="A4394" s="51" t="s">
        <v>6936</v>
      </c>
      <c r="B4394" s="33" t="str">
        <f>CONCATENATE(G4394,"-",H4394,"-",I4394)</f>
        <v>999920351-Youth--35kg</v>
      </c>
      <c r="C4394" s="34" t="s">
        <v>510</v>
      </c>
      <c r="D4394" s="34" t="s">
        <v>3002</v>
      </c>
      <c r="E4394" s="34" t="s">
        <v>11</v>
      </c>
      <c r="F4394" s="34" t="s">
        <v>367</v>
      </c>
      <c r="G4394" s="34">
        <v>999920351</v>
      </c>
      <c r="H4394" s="34" t="s">
        <v>1530</v>
      </c>
      <c r="I4394" s="51" t="s">
        <v>4773</v>
      </c>
      <c r="J4394" s="8">
        <f>(M4394-K4394)+W4394</f>
        <v>76</v>
      </c>
      <c r="K4394" s="8"/>
      <c r="L4394" s="9"/>
      <c r="M4394" s="8">
        <f>SUM(N4394,O4394,P4394,Q4394,S4394,T4394,U4394)</f>
        <v>76</v>
      </c>
      <c r="N4394" s="8">
        <f>SUM(AX4394)</f>
        <v>0</v>
      </c>
      <c r="O4394" s="8">
        <v>0</v>
      </c>
      <c r="P4394" s="8">
        <f>SUM(AO4394,AW4394)</f>
        <v>0</v>
      </c>
      <c r="Q4394" s="8">
        <f>SUM(AK4394,AL4394,AM4394,AN4394,AP4394,AQ4394,AR4394,AO4394)</f>
        <v>0</v>
      </c>
      <c r="R4394" s="8">
        <f>COUNTIF(AK4394:AR4394, "&gt;0")</f>
        <v>0</v>
      </c>
      <c r="S4394" s="8">
        <f>SUM(AS4394,AT4394)</f>
        <v>0</v>
      </c>
      <c r="T4394" s="8">
        <f>SUM(AU4394)</f>
        <v>76</v>
      </c>
      <c r="U4394" s="8">
        <f>SUM(AV4394)</f>
        <v>0</v>
      </c>
      <c r="V4394" s="9"/>
      <c r="W4394" s="8">
        <f>(X4394+AD4394)</f>
        <v>0</v>
      </c>
      <c r="X4394" s="8">
        <f>SUM(Y4394:AB4394)</f>
        <v>0</v>
      </c>
      <c r="Y4394" s="8">
        <v>0</v>
      </c>
      <c r="Z4394" s="8">
        <f>0</f>
        <v>0</v>
      </c>
      <c r="AA4394" s="8">
        <f>SUM(AZ4394,BB4394)</f>
        <v>0</v>
      </c>
      <c r="AB4394" s="8">
        <f>SUM(BC4394,BD4394)</f>
        <v>0</v>
      </c>
      <c r="AC4394" s="8">
        <f>COUNTIF(BC4394:BD4394,"&gt;0")</f>
        <v>0</v>
      </c>
      <c r="AD4394" s="8">
        <f>SUM(AE4394:AI4394)</f>
        <v>0</v>
      </c>
      <c r="AE4394" s="8">
        <v>0</v>
      </c>
      <c r="AF4394" s="8">
        <v>0</v>
      </c>
      <c r="AG4394" s="8">
        <v>0</v>
      </c>
      <c r="AH4394" s="8">
        <v>0</v>
      </c>
      <c r="AI4394" s="8">
        <f>SUM(BA4394)</f>
        <v>0</v>
      </c>
      <c r="AJ4394" s="9"/>
      <c r="AK4394" s="8">
        <v>0</v>
      </c>
      <c r="AL4394" s="8">
        <v>0</v>
      </c>
      <c r="AM4394" s="8">
        <v>0</v>
      </c>
      <c r="AN4394" s="8">
        <v>0</v>
      </c>
      <c r="AO4394" s="8">
        <v>0</v>
      </c>
      <c r="AP4394" s="8">
        <v>0</v>
      </c>
      <c r="AQ4394" s="8">
        <v>0</v>
      </c>
      <c r="AR4394" s="8">
        <v>0</v>
      </c>
      <c r="AS4394" s="8">
        <v>0</v>
      </c>
      <c r="AT4394" s="8">
        <v>0</v>
      </c>
      <c r="AU4394" s="15">
        <v>76</v>
      </c>
      <c r="AV4394" s="15">
        <v>0</v>
      </c>
      <c r="AW4394" s="15">
        <v>0</v>
      </c>
      <c r="AX4394" s="15">
        <v>0</v>
      </c>
      <c r="AY4394" s="29"/>
      <c r="AZ4394" s="33">
        <v>0</v>
      </c>
      <c r="BA4394" s="33">
        <v>0</v>
      </c>
      <c r="BB4394" s="33">
        <v>0</v>
      </c>
      <c r="BC4394" s="33">
        <v>0</v>
      </c>
      <c r="BD4394" s="33">
        <v>0</v>
      </c>
    </row>
    <row r="4395" spans="1:56" x14ac:dyDescent="0.25">
      <c r="A4395" s="51" t="s">
        <v>6938</v>
      </c>
      <c r="B4395" s="33" t="str">
        <f>CONCATENATE(G4395,"-",H4395,"-",I4395)</f>
        <v>999929366-Youth--35kg</v>
      </c>
      <c r="C4395" s="34" t="s">
        <v>2883</v>
      </c>
      <c r="D4395" s="34" t="s">
        <v>144</v>
      </c>
      <c r="E4395" s="34" t="s">
        <v>11</v>
      </c>
      <c r="F4395" s="34" t="s">
        <v>367</v>
      </c>
      <c r="G4395" s="34">
        <v>999929366</v>
      </c>
      <c r="H4395" s="34" t="s">
        <v>1530</v>
      </c>
      <c r="I4395" s="51" t="s">
        <v>4773</v>
      </c>
      <c r="J4395" s="8">
        <f>(M4395-K4395)+W4395</f>
        <v>76</v>
      </c>
      <c r="K4395" s="8"/>
      <c r="L4395" s="9"/>
      <c r="M4395" s="8">
        <f>SUM(N4395,O4395,P4395,Q4395,S4395,T4395,U4395)</f>
        <v>76</v>
      </c>
      <c r="N4395" s="8">
        <f>SUM(AX4395)</f>
        <v>0</v>
      </c>
      <c r="O4395" s="8">
        <v>0</v>
      </c>
      <c r="P4395" s="8">
        <f>SUM(AO4395,AW4395)</f>
        <v>0</v>
      </c>
      <c r="Q4395" s="8">
        <f>SUM(AK4395,AL4395,AM4395,AN4395,AP4395,AQ4395,AR4395,AO4395)</f>
        <v>0</v>
      </c>
      <c r="R4395" s="8">
        <f>COUNTIF(AK4395:AR4395, "&gt;0")</f>
        <v>0</v>
      </c>
      <c r="S4395" s="8">
        <f>SUM(AS4395,AT4395)</f>
        <v>0</v>
      </c>
      <c r="T4395" s="8">
        <f>SUM(AU4395)</f>
        <v>76</v>
      </c>
      <c r="U4395" s="8">
        <f>SUM(AV4395)</f>
        <v>0</v>
      </c>
      <c r="V4395" s="9"/>
      <c r="W4395" s="8">
        <f>(X4395+AD4395)</f>
        <v>0</v>
      </c>
      <c r="X4395" s="8">
        <f>SUM(Y4395:AB4395)</f>
        <v>0</v>
      </c>
      <c r="Y4395" s="8">
        <v>0</v>
      </c>
      <c r="Z4395" s="8">
        <f>0</f>
        <v>0</v>
      </c>
      <c r="AA4395" s="8">
        <f>SUM(AZ4395,BB4395)</f>
        <v>0</v>
      </c>
      <c r="AB4395" s="8">
        <f>SUM(BC4395,BD4395)</f>
        <v>0</v>
      </c>
      <c r="AC4395" s="8">
        <f>COUNTIF(BC4395:BD4395,"&gt;0")</f>
        <v>0</v>
      </c>
      <c r="AD4395" s="8">
        <f>SUM(AE4395:AI4395)</f>
        <v>0</v>
      </c>
      <c r="AE4395" s="8">
        <v>0</v>
      </c>
      <c r="AF4395" s="8">
        <v>0</v>
      </c>
      <c r="AG4395" s="8">
        <v>0</v>
      </c>
      <c r="AH4395" s="8">
        <v>0</v>
      </c>
      <c r="AI4395" s="8">
        <f>SUM(BA4395)</f>
        <v>0</v>
      </c>
      <c r="AJ4395" s="9"/>
      <c r="AK4395" s="8">
        <v>0</v>
      </c>
      <c r="AL4395" s="8">
        <v>0</v>
      </c>
      <c r="AM4395" s="8">
        <v>0</v>
      </c>
      <c r="AN4395" s="8">
        <v>0</v>
      </c>
      <c r="AO4395" s="8">
        <v>0</v>
      </c>
      <c r="AP4395" s="8">
        <v>0</v>
      </c>
      <c r="AQ4395" s="8">
        <v>0</v>
      </c>
      <c r="AR4395" s="8">
        <v>0</v>
      </c>
      <c r="AS4395" s="8">
        <v>0</v>
      </c>
      <c r="AT4395" s="8">
        <v>0</v>
      </c>
      <c r="AU4395" s="15">
        <v>76</v>
      </c>
      <c r="AV4395" s="15">
        <v>0</v>
      </c>
      <c r="AW4395" s="15">
        <v>0</v>
      </c>
      <c r="AX4395" s="15">
        <v>0</v>
      </c>
      <c r="AY4395" s="29"/>
      <c r="AZ4395" s="33">
        <v>0</v>
      </c>
      <c r="BA4395" s="33">
        <v>0</v>
      </c>
      <c r="BB4395" s="33">
        <v>0</v>
      </c>
      <c r="BC4395" s="33">
        <v>0</v>
      </c>
      <c r="BD4395" s="33">
        <v>0</v>
      </c>
    </row>
    <row r="4396" spans="1:56" x14ac:dyDescent="0.25">
      <c r="A4396" s="51" t="s">
        <v>6945</v>
      </c>
      <c r="B4396" s="33" t="str">
        <f>CONCATENATE(G4396,"-",H4396,"-",I4396)</f>
        <v>999712377-Youth--35kg</v>
      </c>
      <c r="C4396" s="34" t="s">
        <v>439</v>
      </c>
      <c r="D4396" s="34" t="s">
        <v>627</v>
      </c>
      <c r="E4396" s="34" t="s">
        <v>11</v>
      </c>
      <c r="F4396" s="34" t="s">
        <v>367</v>
      </c>
      <c r="G4396" s="34">
        <v>999712377</v>
      </c>
      <c r="H4396" s="34" t="s">
        <v>1530</v>
      </c>
      <c r="I4396" s="51" t="s">
        <v>4773</v>
      </c>
      <c r="J4396" s="8">
        <f>(M4396-K4396)+W4396</f>
        <v>75</v>
      </c>
      <c r="K4396" s="8">
        <f>M4396/2</f>
        <v>75</v>
      </c>
      <c r="L4396" s="9"/>
      <c r="M4396" s="8">
        <f>SUM(N4396,O4396,P4396,Q4396,S4396,T4396,U4396)</f>
        <v>150</v>
      </c>
      <c r="N4396" s="8">
        <f>SUM(AX4396)</f>
        <v>0</v>
      </c>
      <c r="O4396" s="8">
        <v>0</v>
      </c>
      <c r="P4396" s="8">
        <f>SUM(AO4396,AW4396)</f>
        <v>0</v>
      </c>
      <c r="Q4396" s="8">
        <f>SUM(AK4396,AL4396,AM4396,AN4396,AP4396,AQ4396,AR4396,AO4396)</f>
        <v>30</v>
      </c>
      <c r="R4396" s="8">
        <f>COUNTIF(AK4396:AR4396, "&gt;0")</f>
        <v>1</v>
      </c>
      <c r="S4396" s="8">
        <f>SUM(AS4396,AT4396)</f>
        <v>120</v>
      </c>
      <c r="T4396" s="8">
        <f>SUM(AU4396)</f>
        <v>0</v>
      </c>
      <c r="U4396" s="8">
        <f>SUM(AV4396)</f>
        <v>0</v>
      </c>
      <c r="V4396" s="9"/>
      <c r="W4396" s="8">
        <f>(X4396+AD4396)</f>
        <v>0</v>
      </c>
      <c r="X4396" s="8">
        <f>SUM(Y4396:AB4396)</f>
        <v>0</v>
      </c>
      <c r="Y4396" s="8">
        <v>0</v>
      </c>
      <c r="Z4396" s="8">
        <f>0</f>
        <v>0</v>
      </c>
      <c r="AA4396" s="8">
        <f>SUM(AZ4396,BB4396)</f>
        <v>0</v>
      </c>
      <c r="AB4396" s="8">
        <f>SUM(BC4396,BD4396)</f>
        <v>0</v>
      </c>
      <c r="AC4396" s="8">
        <f>COUNTIF(BC4396:BD4396,"&gt;0")</f>
        <v>0</v>
      </c>
      <c r="AD4396" s="8">
        <f>SUM(AE4396:AI4396)</f>
        <v>0</v>
      </c>
      <c r="AE4396" s="8">
        <v>0</v>
      </c>
      <c r="AF4396" s="8">
        <v>0</v>
      </c>
      <c r="AG4396" s="8">
        <v>0</v>
      </c>
      <c r="AH4396" s="8">
        <v>0</v>
      </c>
      <c r="AI4396" s="8">
        <f>SUM(BA4396)</f>
        <v>0</v>
      </c>
      <c r="AJ4396" s="9"/>
      <c r="AK4396" s="8">
        <v>0</v>
      </c>
      <c r="AL4396" s="8">
        <v>0</v>
      </c>
      <c r="AM4396" s="8">
        <v>0</v>
      </c>
      <c r="AN4396" s="8">
        <v>0</v>
      </c>
      <c r="AO4396" s="8">
        <v>0</v>
      </c>
      <c r="AP4396" s="8">
        <v>0</v>
      </c>
      <c r="AQ4396" s="8">
        <v>30</v>
      </c>
      <c r="AR4396" s="8">
        <v>0</v>
      </c>
      <c r="AS4396" s="8">
        <v>120</v>
      </c>
      <c r="AT4396" s="8">
        <v>0</v>
      </c>
      <c r="AU4396" s="15">
        <v>0</v>
      </c>
      <c r="AV4396" s="15">
        <v>0</v>
      </c>
      <c r="AW4396" s="15">
        <v>0</v>
      </c>
      <c r="AX4396" s="15">
        <v>0</v>
      </c>
      <c r="AY4396" s="29"/>
      <c r="AZ4396" s="33">
        <v>0</v>
      </c>
      <c r="BA4396" s="33">
        <v>0</v>
      </c>
      <c r="BB4396" s="33">
        <v>0</v>
      </c>
      <c r="BC4396" s="33">
        <v>0</v>
      </c>
      <c r="BD4396" s="33">
        <v>0</v>
      </c>
    </row>
    <row r="4397" spans="1:56" x14ac:dyDescent="0.25">
      <c r="A4397" s="51" t="s">
        <v>5069</v>
      </c>
      <c r="B4397" s="33" t="str">
        <f>CONCATENATE(G4397,"-",H4397,"-",I4397)</f>
        <v>999931655-Youth--35kg</v>
      </c>
      <c r="C4397" s="34" t="s">
        <v>323</v>
      </c>
      <c r="D4397" s="34" t="s">
        <v>86</v>
      </c>
      <c r="E4397" s="34" t="s">
        <v>11</v>
      </c>
      <c r="F4397" s="34" t="s">
        <v>367</v>
      </c>
      <c r="G4397" s="34">
        <v>999931655</v>
      </c>
      <c r="H4397" s="34" t="s">
        <v>1530</v>
      </c>
      <c r="I4397" s="51" t="s">
        <v>4773</v>
      </c>
      <c r="J4397" s="8">
        <f>(M4397-K4397)+W4397</f>
        <v>56</v>
      </c>
      <c r="K4397" s="8"/>
      <c r="L4397" s="9"/>
      <c r="M4397" s="8">
        <f>SUM(N4397,O4397,P4397,Q4397,S4397,T4397,U4397)</f>
        <v>0</v>
      </c>
      <c r="N4397" s="8">
        <f>SUM(AX4397)</f>
        <v>0</v>
      </c>
      <c r="O4397" s="8">
        <v>0</v>
      </c>
      <c r="P4397" s="8">
        <f>SUM(AO4397,AW4397)</f>
        <v>0</v>
      </c>
      <c r="Q4397" s="8">
        <f>SUM(AK4397,AL4397,AM4397,AN4397,AP4397,AQ4397,AR4397,AO4397)</f>
        <v>0</v>
      </c>
      <c r="R4397" s="8">
        <f>COUNTIF(AK4397:AR4397, "&gt;0")</f>
        <v>0</v>
      </c>
      <c r="S4397" s="8">
        <f>SUM(AS4397,AT4397)</f>
        <v>0</v>
      </c>
      <c r="T4397" s="8">
        <f>SUM(AU4397)</f>
        <v>0</v>
      </c>
      <c r="U4397" s="8">
        <f>SUM(AV4397)</f>
        <v>0</v>
      </c>
      <c r="V4397" s="9"/>
      <c r="W4397" s="8">
        <f>(X4397+AD4397)</f>
        <v>56</v>
      </c>
      <c r="X4397" s="8">
        <f>SUM(Y4397:AB4397)</f>
        <v>56</v>
      </c>
      <c r="Y4397" s="8">
        <v>0</v>
      </c>
      <c r="Z4397" s="8">
        <f>0</f>
        <v>0</v>
      </c>
      <c r="AA4397" s="8">
        <f>SUM(AZ4397,BB4397)</f>
        <v>56</v>
      </c>
      <c r="AB4397" s="8">
        <f>SUM(BC4397,BD4397)</f>
        <v>0</v>
      </c>
      <c r="AC4397" s="8">
        <f>COUNTIF(BC4397:BD4397,"&gt;0")</f>
        <v>0</v>
      </c>
      <c r="AD4397" s="8">
        <f>SUM(AE4397:AI4397)</f>
        <v>0</v>
      </c>
      <c r="AE4397" s="8">
        <v>0</v>
      </c>
      <c r="AF4397" s="8">
        <v>0</v>
      </c>
      <c r="AG4397" s="8">
        <v>0</v>
      </c>
      <c r="AH4397" s="8">
        <v>0</v>
      </c>
      <c r="AI4397" s="8">
        <f>SUM(BA4397)</f>
        <v>0</v>
      </c>
      <c r="AJ4397" s="9"/>
      <c r="AK4397" s="8">
        <v>0</v>
      </c>
      <c r="AL4397" s="8">
        <v>0</v>
      </c>
      <c r="AM4397" s="8">
        <v>0</v>
      </c>
      <c r="AN4397" s="8">
        <v>0</v>
      </c>
      <c r="AO4397" s="8">
        <v>0</v>
      </c>
      <c r="AP4397" s="8">
        <v>0</v>
      </c>
      <c r="AQ4397" s="8">
        <v>0</v>
      </c>
      <c r="AR4397" s="8">
        <v>0</v>
      </c>
      <c r="AS4397" s="8">
        <v>0</v>
      </c>
      <c r="AT4397" s="8">
        <v>0</v>
      </c>
      <c r="AU4397" s="15">
        <v>0</v>
      </c>
      <c r="AV4397" s="15">
        <v>0</v>
      </c>
      <c r="AW4397" s="15">
        <v>0</v>
      </c>
      <c r="AX4397" s="15">
        <v>0</v>
      </c>
      <c r="AY4397" s="29"/>
      <c r="AZ4397" s="33">
        <v>56</v>
      </c>
      <c r="BA4397" s="33">
        <v>0</v>
      </c>
      <c r="BB4397" s="33">
        <v>0</v>
      </c>
      <c r="BC4397" s="33">
        <v>0</v>
      </c>
      <c r="BD4397" s="33">
        <v>0</v>
      </c>
    </row>
    <row r="4398" spans="1:56" x14ac:dyDescent="0.25">
      <c r="A4398" s="51" t="s">
        <v>5070</v>
      </c>
      <c r="B4398" s="33" t="str">
        <f>CONCATENATE(G4398,"-",H4398,"-",I4398)</f>
        <v>999933618-Youth--35kg</v>
      </c>
      <c r="C4398" s="45" t="s">
        <v>2620</v>
      </c>
      <c r="D4398" s="45" t="s">
        <v>3249</v>
      </c>
      <c r="E4398" s="45" t="s">
        <v>11</v>
      </c>
      <c r="F4398" s="45" t="s">
        <v>367</v>
      </c>
      <c r="G4398" s="45">
        <v>999933618</v>
      </c>
      <c r="H4398" s="45" t="s">
        <v>1530</v>
      </c>
      <c r="I4398" s="45" t="s">
        <v>4773</v>
      </c>
      <c r="J4398" s="8">
        <f>(M4398-K4398)+W4398</f>
        <v>56</v>
      </c>
      <c r="K4398" s="8">
        <f>M4398/2</f>
        <v>0</v>
      </c>
      <c r="L4398" s="9"/>
      <c r="M4398" s="8">
        <f>SUM(N4398,O4398,P4398,Q4398,S4398,T4398,U4398)</f>
        <v>0</v>
      </c>
      <c r="N4398" s="8">
        <f>SUM(AX4398)</f>
        <v>0</v>
      </c>
      <c r="O4398" s="8">
        <v>0</v>
      </c>
      <c r="P4398" s="8">
        <f>SUM(AO4398,AW4398)</f>
        <v>0</v>
      </c>
      <c r="Q4398" s="8">
        <f>SUM(AK4398,AL4398,AM4398,AN4398,AP4398,AQ4398,AR4398,AO4398)</f>
        <v>0</v>
      </c>
      <c r="R4398" s="8">
        <f>COUNTIF(AK4398:AR4398, "&gt;0")</f>
        <v>0</v>
      </c>
      <c r="S4398" s="8">
        <f>SUM(AS4398,AT4398)</f>
        <v>0</v>
      </c>
      <c r="T4398" s="8">
        <f>SUM(AU4398)</f>
        <v>0</v>
      </c>
      <c r="U4398" s="8">
        <f>SUM(AV4398)</f>
        <v>0</v>
      </c>
      <c r="V4398" s="9"/>
      <c r="W4398" s="8">
        <f>(X4398+AD4398)</f>
        <v>56</v>
      </c>
      <c r="X4398" s="8">
        <f>SUM(Y4398:AB4398)</f>
        <v>56</v>
      </c>
      <c r="Y4398" s="8">
        <v>0</v>
      </c>
      <c r="Z4398" s="8">
        <f>0</f>
        <v>0</v>
      </c>
      <c r="AA4398" s="8">
        <f>SUM(AZ4398,BB4398)</f>
        <v>56</v>
      </c>
      <c r="AB4398" s="8">
        <f>SUM(BC4398,BD4398)</f>
        <v>0</v>
      </c>
      <c r="AC4398" s="8">
        <f>COUNTIF(BC4398:BD4398,"&gt;0")</f>
        <v>0</v>
      </c>
      <c r="AD4398" s="8">
        <f>SUM(AE4398:AI4398)</f>
        <v>0</v>
      </c>
      <c r="AE4398" s="8">
        <v>0</v>
      </c>
      <c r="AF4398" s="8">
        <v>0</v>
      </c>
      <c r="AG4398" s="8">
        <v>0</v>
      </c>
      <c r="AH4398" s="8">
        <v>0</v>
      </c>
      <c r="AI4398" s="8">
        <f>SUM(BA4398)</f>
        <v>0</v>
      </c>
      <c r="AJ4398" s="9"/>
      <c r="AK4398" s="8">
        <v>0</v>
      </c>
      <c r="AL4398" s="8">
        <v>0</v>
      </c>
      <c r="AM4398" s="8">
        <v>0</v>
      </c>
      <c r="AN4398" s="8">
        <v>0</v>
      </c>
      <c r="AO4398" s="8">
        <v>0</v>
      </c>
      <c r="AP4398" s="8">
        <v>0</v>
      </c>
      <c r="AQ4398" s="8">
        <v>0</v>
      </c>
      <c r="AR4398" s="8">
        <v>0</v>
      </c>
      <c r="AS4398" s="8">
        <v>0</v>
      </c>
      <c r="AT4398" s="8">
        <v>0</v>
      </c>
      <c r="AU4398" s="8">
        <v>0</v>
      </c>
      <c r="AV4398" s="8">
        <v>0</v>
      </c>
      <c r="AW4398" s="8">
        <v>0</v>
      </c>
      <c r="AX4398" s="8">
        <v>0</v>
      </c>
      <c r="AY4398" s="30"/>
      <c r="AZ4398" s="33">
        <v>56</v>
      </c>
      <c r="BA4398" s="33">
        <v>0</v>
      </c>
      <c r="BB4398" s="33">
        <v>0</v>
      </c>
      <c r="BC4398" s="33">
        <v>0</v>
      </c>
      <c r="BD4398" s="33">
        <v>0</v>
      </c>
    </row>
    <row r="4399" spans="1:56" x14ac:dyDescent="0.25">
      <c r="A4399" s="51" t="s">
        <v>9141</v>
      </c>
      <c r="B4399" s="33" t="str">
        <f>CONCATENATE(G4399,"-",H4399,"-",I4399)</f>
        <v>999933562-Youth--35kg</v>
      </c>
      <c r="C4399" s="33" t="s">
        <v>321</v>
      </c>
      <c r="D4399" s="33" t="s">
        <v>1215</v>
      </c>
      <c r="E4399" s="33" t="s">
        <v>11</v>
      </c>
      <c r="F4399" s="33" t="s">
        <v>367</v>
      </c>
      <c r="G4399" s="33">
        <v>999933562</v>
      </c>
      <c r="H4399" s="33" t="s">
        <v>1530</v>
      </c>
      <c r="I4399" s="51" t="s">
        <v>4773</v>
      </c>
      <c r="J4399" s="8">
        <f>(M4399-K4399)+W4399</f>
        <v>50</v>
      </c>
      <c r="K4399" s="8">
        <f>M4399/2</f>
        <v>0</v>
      </c>
      <c r="L4399" s="9"/>
      <c r="M4399" s="8">
        <f>SUM(N4399,O4399,P4399,Q4399,S4399,T4399,U4399)</f>
        <v>0</v>
      </c>
      <c r="N4399" s="8">
        <f>SUM(AX4399)</f>
        <v>0</v>
      </c>
      <c r="O4399" s="8">
        <v>0</v>
      </c>
      <c r="P4399" s="8">
        <f>SUM(AO4399,AW4399)</f>
        <v>0</v>
      </c>
      <c r="Q4399" s="8">
        <f>SUM(AK4399,AL4399,AM4399,AN4399,AP4399,AQ4399,AR4399,AO4399)</f>
        <v>0</v>
      </c>
      <c r="R4399" s="8">
        <f>COUNTIF(AK4399:AR4399, "&gt;0")</f>
        <v>0</v>
      </c>
      <c r="S4399" s="8">
        <f>SUM(AS4399,AT4399)</f>
        <v>0</v>
      </c>
      <c r="T4399" s="8">
        <f>SUM(AU4399)</f>
        <v>0</v>
      </c>
      <c r="U4399" s="8">
        <f>SUM(AV4399)</f>
        <v>0</v>
      </c>
      <c r="V4399" s="9"/>
      <c r="W4399" s="8">
        <f>(X4399+AD4399)</f>
        <v>50</v>
      </c>
      <c r="X4399" s="8">
        <f>SUM(Y4399:AB4399)</f>
        <v>50</v>
      </c>
      <c r="Y4399" s="8">
        <v>0</v>
      </c>
      <c r="Z4399" s="8">
        <f>0</f>
        <v>0</v>
      </c>
      <c r="AA4399" s="8">
        <f>SUM(AZ4399,BB4399)</f>
        <v>50</v>
      </c>
      <c r="AB4399" s="8">
        <f>SUM(BC4399,BD4399)</f>
        <v>0</v>
      </c>
      <c r="AC4399" s="8">
        <f>COUNTIF(BC4399:BD4399,"&gt;0")</f>
        <v>0</v>
      </c>
      <c r="AD4399" s="8">
        <f>SUM(AE4399:AI4399)</f>
        <v>0</v>
      </c>
      <c r="AE4399" s="8">
        <v>0</v>
      </c>
      <c r="AF4399" s="8">
        <v>0</v>
      </c>
      <c r="AG4399" s="8">
        <v>0</v>
      </c>
      <c r="AH4399" s="8">
        <v>0</v>
      </c>
      <c r="AI4399" s="8">
        <f>SUM(BA4399)</f>
        <v>0</v>
      </c>
      <c r="AJ4399" s="9"/>
      <c r="AK4399" s="8">
        <v>0</v>
      </c>
      <c r="AL4399" s="8">
        <v>0</v>
      </c>
      <c r="AM4399" s="8">
        <v>0</v>
      </c>
      <c r="AN4399" s="8">
        <v>0</v>
      </c>
      <c r="AO4399" s="8">
        <v>0</v>
      </c>
      <c r="AP4399" s="8">
        <v>0</v>
      </c>
      <c r="AQ4399" s="8">
        <v>0</v>
      </c>
      <c r="AR4399" s="8">
        <v>0</v>
      </c>
      <c r="AS4399" s="8">
        <v>0</v>
      </c>
      <c r="AT4399" s="8">
        <v>0</v>
      </c>
      <c r="AU4399" s="8">
        <v>0</v>
      </c>
      <c r="AV4399" s="8">
        <v>0</v>
      </c>
      <c r="AW4399" s="8">
        <v>0</v>
      </c>
      <c r="AX4399" s="8">
        <v>0</v>
      </c>
      <c r="AY4399" s="30"/>
      <c r="AZ4399" s="33">
        <v>0</v>
      </c>
      <c r="BA4399" s="33">
        <v>0</v>
      </c>
      <c r="BB4399" s="33">
        <v>50</v>
      </c>
      <c r="BC4399" s="33">
        <v>0</v>
      </c>
      <c r="BD4399" s="33">
        <v>0</v>
      </c>
    </row>
    <row r="4400" spans="1:56" x14ac:dyDescent="0.25">
      <c r="A4400" s="51" t="s">
        <v>6948</v>
      </c>
      <c r="B4400" s="33" t="str">
        <f>CONCATENATE(G4400,"-",H4400,"-",I4400)</f>
        <v>999931872-Youth--35kg</v>
      </c>
      <c r="C4400" s="33" t="s">
        <v>3544</v>
      </c>
      <c r="D4400" s="33" t="s">
        <v>3545</v>
      </c>
      <c r="E4400" s="33" t="s">
        <v>11</v>
      </c>
      <c r="F4400" s="33" t="s">
        <v>367</v>
      </c>
      <c r="G4400" s="33">
        <v>999931872</v>
      </c>
      <c r="H4400" s="34" t="s">
        <v>1530</v>
      </c>
      <c r="I4400" s="51" t="s">
        <v>4773</v>
      </c>
      <c r="J4400" s="8">
        <f>(M4400-K4400)+W4400</f>
        <v>45.5</v>
      </c>
      <c r="K4400" s="8">
        <f>M4400/2</f>
        <v>45.5</v>
      </c>
      <c r="L4400" s="9"/>
      <c r="M4400" s="8">
        <f>SUM(N4400,O4400,P4400,Q4400,S4400,T4400,U4400)</f>
        <v>91</v>
      </c>
      <c r="N4400" s="8">
        <f>SUM(AX4400)</f>
        <v>0</v>
      </c>
      <c r="O4400" s="8">
        <v>0</v>
      </c>
      <c r="P4400" s="8">
        <f>SUM(AO4400,AW4400)</f>
        <v>0</v>
      </c>
      <c r="Q4400" s="8">
        <f>SUM(AK4400,AL4400,AM4400,AN4400,AP4400,AQ4400,AR4400,AO4400)</f>
        <v>34</v>
      </c>
      <c r="R4400" s="8">
        <f>COUNTIF(AK4400:AR4400, "&gt;0")</f>
        <v>1</v>
      </c>
      <c r="S4400" s="8">
        <f>SUM(AS4400,AT4400)</f>
        <v>0</v>
      </c>
      <c r="T4400" s="8">
        <f>SUM(AU4400)</f>
        <v>57</v>
      </c>
      <c r="U4400" s="8">
        <f>SUM(AV4400)</f>
        <v>0</v>
      </c>
      <c r="V4400" s="9"/>
      <c r="W4400" s="8">
        <f>(X4400+AD4400)</f>
        <v>0</v>
      </c>
      <c r="X4400" s="8">
        <f>SUM(Y4400:AB4400)</f>
        <v>0</v>
      </c>
      <c r="Y4400" s="8">
        <v>0</v>
      </c>
      <c r="Z4400" s="8">
        <f>0</f>
        <v>0</v>
      </c>
      <c r="AA4400" s="8">
        <f>SUM(AZ4400,BB4400)</f>
        <v>0</v>
      </c>
      <c r="AB4400" s="8">
        <f>SUM(BC4400,BD4400)</f>
        <v>0</v>
      </c>
      <c r="AC4400" s="8">
        <f>COUNTIF(BC4400:BD4400,"&gt;0")</f>
        <v>0</v>
      </c>
      <c r="AD4400" s="8">
        <f>SUM(AE4400:AI4400)</f>
        <v>0</v>
      </c>
      <c r="AE4400" s="8">
        <v>0</v>
      </c>
      <c r="AF4400" s="8">
        <v>0</v>
      </c>
      <c r="AG4400" s="8">
        <v>0</v>
      </c>
      <c r="AH4400" s="8">
        <v>0</v>
      </c>
      <c r="AI4400" s="8">
        <f>SUM(BA4400)</f>
        <v>0</v>
      </c>
      <c r="AJ4400" s="9"/>
      <c r="AK4400" s="8">
        <v>0</v>
      </c>
      <c r="AL4400" s="8">
        <v>0</v>
      </c>
      <c r="AM4400" s="8">
        <v>34</v>
      </c>
      <c r="AN4400" s="8">
        <v>0</v>
      </c>
      <c r="AO4400" s="8">
        <v>0</v>
      </c>
      <c r="AP4400" s="8">
        <v>0</v>
      </c>
      <c r="AQ4400" s="8">
        <v>0</v>
      </c>
      <c r="AR4400" s="8">
        <v>0</v>
      </c>
      <c r="AS4400" s="8">
        <v>0</v>
      </c>
      <c r="AT4400" s="8">
        <v>0</v>
      </c>
      <c r="AU4400" s="15">
        <v>57</v>
      </c>
      <c r="AV4400" s="15">
        <v>0</v>
      </c>
      <c r="AW4400" s="15">
        <v>0</v>
      </c>
      <c r="AX4400" s="15">
        <v>0</v>
      </c>
      <c r="AY4400" s="29"/>
      <c r="AZ4400" s="33">
        <v>0</v>
      </c>
      <c r="BA4400" s="33">
        <v>0</v>
      </c>
      <c r="BB4400" s="33">
        <v>0</v>
      </c>
      <c r="BC4400" s="33">
        <v>0</v>
      </c>
      <c r="BD4400" s="33">
        <v>0</v>
      </c>
    </row>
    <row r="4401" spans="1:56" x14ac:dyDescent="0.25">
      <c r="A4401" s="51" t="s">
        <v>6949</v>
      </c>
      <c r="B4401" s="33" t="str">
        <f>CONCATENATE(G4401,"-",H4401,"-",I4401)</f>
        <v>999926151-Youth--35kg</v>
      </c>
      <c r="C4401" s="34" t="s">
        <v>3437</v>
      </c>
      <c r="D4401" s="34" t="s">
        <v>3438</v>
      </c>
      <c r="E4401" s="34" t="s">
        <v>11</v>
      </c>
      <c r="F4401" s="34" t="s">
        <v>367</v>
      </c>
      <c r="G4401" s="34">
        <v>999926151</v>
      </c>
      <c r="H4401" s="34" t="s">
        <v>1530</v>
      </c>
      <c r="I4401" s="51" t="s">
        <v>4773</v>
      </c>
      <c r="J4401" s="8">
        <f>(M4401-K4401)+W4401</f>
        <v>45</v>
      </c>
      <c r="K4401" s="8"/>
      <c r="L4401" s="9"/>
      <c r="M4401" s="8">
        <f>SUM(N4401,O4401,P4401,Q4401,S4401,T4401,U4401)</f>
        <v>45</v>
      </c>
      <c r="N4401" s="8">
        <f>SUM(AX4401)</f>
        <v>0</v>
      </c>
      <c r="O4401" s="8">
        <v>0</v>
      </c>
      <c r="P4401" s="8">
        <f>SUM(AO4401,AW4401)</f>
        <v>0</v>
      </c>
      <c r="Q4401" s="8">
        <f>SUM(AK4401,AL4401,AM4401,AN4401,AP4401,AQ4401,AR4401,AO4401)</f>
        <v>45</v>
      </c>
      <c r="R4401" s="8">
        <f>COUNTIF(AK4401:AR4401, "&gt;0")</f>
        <v>1</v>
      </c>
      <c r="S4401" s="8">
        <f>SUM(AS4401,AT4401)</f>
        <v>0</v>
      </c>
      <c r="T4401" s="8">
        <f>SUM(AU4401)</f>
        <v>0</v>
      </c>
      <c r="U4401" s="8">
        <f>SUM(AV4401)</f>
        <v>0</v>
      </c>
      <c r="V4401" s="9"/>
      <c r="W4401" s="8">
        <f>(X4401+AD4401)</f>
        <v>0</v>
      </c>
      <c r="X4401" s="8">
        <f>SUM(Y4401:AB4401)</f>
        <v>0</v>
      </c>
      <c r="Y4401" s="8">
        <v>0</v>
      </c>
      <c r="Z4401" s="8">
        <f>0</f>
        <v>0</v>
      </c>
      <c r="AA4401" s="8">
        <f>SUM(AZ4401,BB4401)</f>
        <v>0</v>
      </c>
      <c r="AB4401" s="8">
        <f>SUM(BC4401,BD4401)</f>
        <v>0</v>
      </c>
      <c r="AC4401" s="8">
        <f>COUNTIF(BC4401:BD4401,"&gt;0")</f>
        <v>0</v>
      </c>
      <c r="AD4401" s="8">
        <f>SUM(AE4401:AI4401)</f>
        <v>0</v>
      </c>
      <c r="AE4401" s="8">
        <v>0</v>
      </c>
      <c r="AF4401" s="8">
        <v>0</v>
      </c>
      <c r="AG4401" s="8">
        <v>0</v>
      </c>
      <c r="AH4401" s="8">
        <v>0</v>
      </c>
      <c r="AI4401" s="8">
        <f>SUM(BA4401)</f>
        <v>0</v>
      </c>
      <c r="AJ4401" s="9"/>
      <c r="AK4401" s="8">
        <v>0</v>
      </c>
      <c r="AL4401" s="8">
        <v>45</v>
      </c>
      <c r="AM4401" s="8">
        <v>0</v>
      </c>
      <c r="AN4401" s="8">
        <v>0</v>
      </c>
      <c r="AO4401" s="8">
        <v>0</v>
      </c>
      <c r="AP4401" s="8">
        <v>0</v>
      </c>
      <c r="AQ4401" s="8">
        <v>0</v>
      </c>
      <c r="AR4401" s="8">
        <v>0</v>
      </c>
      <c r="AS4401" s="8">
        <v>0</v>
      </c>
      <c r="AT4401" s="8">
        <v>0</v>
      </c>
      <c r="AU4401" s="15">
        <v>0</v>
      </c>
      <c r="AV4401" s="15">
        <v>0</v>
      </c>
      <c r="AW4401" s="15">
        <v>0</v>
      </c>
      <c r="AX4401" s="15">
        <v>0</v>
      </c>
      <c r="AY4401" s="29"/>
      <c r="AZ4401" s="33">
        <v>0</v>
      </c>
      <c r="BA4401" s="33">
        <v>0</v>
      </c>
      <c r="BB4401" s="33">
        <v>0</v>
      </c>
      <c r="BC4401" s="33">
        <v>0</v>
      </c>
      <c r="BD4401" s="33">
        <v>0</v>
      </c>
    </row>
    <row r="4402" spans="1:56" x14ac:dyDescent="0.25">
      <c r="A4402" s="51" t="s">
        <v>6951</v>
      </c>
      <c r="B4402" s="33" t="str">
        <f>CONCATENATE(G4402,"-",H4402,"-",I4402)</f>
        <v>999927306-Youth--35kg</v>
      </c>
      <c r="C4402" s="33" t="s">
        <v>268</v>
      </c>
      <c r="D4402" s="33" t="s">
        <v>413</v>
      </c>
      <c r="E4402" s="33" t="s">
        <v>11</v>
      </c>
      <c r="F4402" s="33" t="s">
        <v>367</v>
      </c>
      <c r="G4402" s="33">
        <v>999927306</v>
      </c>
      <c r="H4402" s="34" t="s">
        <v>1530</v>
      </c>
      <c r="I4402" s="51" t="s">
        <v>4773</v>
      </c>
      <c r="J4402" s="8">
        <f>(M4402-K4402)+W4402</f>
        <v>42.5</v>
      </c>
      <c r="K4402" s="8">
        <f>M4402/2</f>
        <v>42.5</v>
      </c>
      <c r="L4402" s="16"/>
      <c r="M4402" s="8">
        <f>SUM(N4402,O4402,P4402,Q4402,S4402,T4402,U4402)</f>
        <v>85</v>
      </c>
      <c r="N4402" s="8">
        <f>SUM(AX4402)</f>
        <v>0</v>
      </c>
      <c r="O4402" s="8">
        <v>0</v>
      </c>
      <c r="P4402" s="8">
        <f>SUM(AO4402,AW4402)</f>
        <v>0</v>
      </c>
      <c r="Q4402" s="8">
        <f>SUM(AK4402,AL4402,AM4402,AN4402,AP4402,AQ4402,AR4402,AO4402)</f>
        <v>0</v>
      </c>
      <c r="R4402" s="8">
        <f>COUNTIF(AK4402:AR4402, "&gt;0")</f>
        <v>0</v>
      </c>
      <c r="S4402" s="8">
        <f>SUM(AS4402,AT4402)</f>
        <v>0</v>
      </c>
      <c r="T4402" s="8">
        <f>SUM(AU4402)</f>
        <v>0</v>
      </c>
      <c r="U4402" s="8">
        <f>SUM(AV4402)</f>
        <v>85</v>
      </c>
      <c r="V4402" s="16"/>
      <c r="W4402" s="8">
        <f>(X4402+AD4402)</f>
        <v>0</v>
      </c>
      <c r="X4402" s="8">
        <f>SUM(Y4402:AB4402)</f>
        <v>0</v>
      </c>
      <c r="Y4402" s="8">
        <v>0</v>
      </c>
      <c r="Z4402" s="8">
        <f>0</f>
        <v>0</v>
      </c>
      <c r="AA4402" s="8">
        <f>SUM(AZ4402,BB4402)</f>
        <v>0</v>
      </c>
      <c r="AB4402" s="8">
        <f>SUM(BC4402,BD4402)</f>
        <v>0</v>
      </c>
      <c r="AC4402" s="8">
        <f>COUNTIF(BC4402:BD4402,"&gt;0")</f>
        <v>0</v>
      </c>
      <c r="AD4402" s="8">
        <f>SUM(AE4402:AI4402)</f>
        <v>0</v>
      </c>
      <c r="AE4402" s="8">
        <v>0</v>
      </c>
      <c r="AF4402" s="8">
        <v>0</v>
      </c>
      <c r="AG4402" s="8">
        <v>0</v>
      </c>
      <c r="AH4402" s="8">
        <v>0</v>
      </c>
      <c r="AI4402" s="8">
        <f>SUM(BA4402)</f>
        <v>0</v>
      </c>
      <c r="AJ4402" s="16"/>
      <c r="AK4402" s="15">
        <v>0</v>
      </c>
      <c r="AL4402" s="15">
        <v>0</v>
      </c>
      <c r="AM4402" s="15">
        <v>0</v>
      </c>
      <c r="AN4402" s="15">
        <v>0</v>
      </c>
      <c r="AO4402" s="15">
        <v>0</v>
      </c>
      <c r="AP4402" s="15">
        <v>0</v>
      </c>
      <c r="AQ4402" s="15">
        <v>0</v>
      </c>
      <c r="AR4402" s="15">
        <v>0</v>
      </c>
      <c r="AS4402" s="15">
        <v>0</v>
      </c>
      <c r="AT4402" s="15">
        <v>0</v>
      </c>
      <c r="AU4402" s="15">
        <v>0</v>
      </c>
      <c r="AV4402" s="15">
        <v>85</v>
      </c>
      <c r="AW4402" s="15">
        <v>0</v>
      </c>
      <c r="AX4402" s="15">
        <v>0</v>
      </c>
      <c r="AY4402" s="29"/>
      <c r="AZ4402" s="33">
        <v>0</v>
      </c>
      <c r="BA4402" s="33">
        <v>0</v>
      </c>
      <c r="BB4402" s="33">
        <v>0</v>
      </c>
      <c r="BC4402" s="33">
        <v>0</v>
      </c>
      <c r="BD4402" s="33">
        <v>0</v>
      </c>
    </row>
    <row r="4403" spans="1:56" x14ac:dyDescent="0.25">
      <c r="A4403" s="51" t="s">
        <v>6946</v>
      </c>
      <c r="B4403" s="33" t="str">
        <f>CONCATENATE(G4403,"-",H4403,"-",I4403)</f>
        <v>999920429-Youth--35kg</v>
      </c>
      <c r="C4403" s="34" t="s">
        <v>622</v>
      </c>
      <c r="D4403" s="34" t="s">
        <v>351</v>
      </c>
      <c r="E4403" s="34" t="s">
        <v>11</v>
      </c>
      <c r="F4403" s="34" t="s">
        <v>367</v>
      </c>
      <c r="G4403" s="34">
        <v>999920429</v>
      </c>
      <c r="H4403" s="34" t="s">
        <v>1530</v>
      </c>
      <c r="I4403" s="51" t="s">
        <v>4773</v>
      </c>
      <c r="J4403" s="8">
        <f>(M4403-K4403)+W4403</f>
        <v>38</v>
      </c>
      <c r="K4403" s="8">
        <f>M4403/2</f>
        <v>38</v>
      </c>
      <c r="L4403" s="9"/>
      <c r="M4403" s="8">
        <f>SUM(N4403,O4403,P4403,Q4403,S4403,T4403,U4403)</f>
        <v>76</v>
      </c>
      <c r="N4403" s="8">
        <f>SUM(AX4403)</f>
        <v>0</v>
      </c>
      <c r="O4403" s="8">
        <v>0</v>
      </c>
      <c r="P4403" s="8">
        <f>SUM(AO4403,AW4403)</f>
        <v>0</v>
      </c>
      <c r="Q4403" s="8">
        <f>SUM(AK4403,AL4403,AM4403,AN4403,AP4403,AQ4403,AR4403,AO4403)</f>
        <v>0</v>
      </c>
      <c r="R4403" s="8">
        <f>COUNTIF(AK4403:AR4403, "&gt;0")</f>
        <v>0</v>
      </c>
      <c r="S4403" s="8">
        <f>SUM(AS4403,AT4403)</f>
        <v>0</v>
      </c>
      <c r="T4403" s="8">
        <f>SUM(AU4403)</f>
        <v>76</v>
      </c>
      <c r="U4403" s="8">
        <f>SUM(AV4403)</f>
        <v>0</v>
      </c>
      <c r="V4403" s="9"/>
      <c r="W4403" s="8">
        <f>(X4403+AD4403)</f>
        <v>0</v>
      </c>
      <c r="X4403" s="8">
        <f>SUM(Y4403:AB4403)</f>
        <v>0</v>
      </c>
      <c r="Y4403" s="8">
        <v>0</v>
      </c>
      <c r="Z4403" s="8">
        <f>0</f>
        <v>0</v>
      </c>
      <c r="AA4403" s="8">
        <f>SUM(AZ4403,BB4403)</f>
        <v>0</v>
      </c>
      <c r="AB4403" s="8">
        <f>SUM(BC4403,BD4403)</f>
        <v>0</v>
      </c>
      <c r="AC4403" s="8">
        <f>COUNTIF(BC4403:BD4403,"&gt;0")</f>
        <v>0</v>
      </c>
      <c r="AD4403" s="8">
        <f>SUM(AE4403:AI4403)</f>
        <v>0</v>
      </c>
      <c r="AE4403" s="8">
        <v>0</v>
      </c>
      <c r="AF4403" s="8">
        <v>0</v>
      </c>
      <c r="AG4403" s="8">
        <v>0</v>
      </c>
      <c r="AH4403" s="8">
        <v>0</v>
      </c>
      <c r="AI4403" s="8">
        <f>SUM(BA4403)</f>
        <v>0</v>
      </c>
      <c r="AJ4403" s="9"/>
      <c r="AK4403" s="8">
        <v>0</v>
      </c>
      <c r="AL4403" s="8">
        <v>0</v>
      </c>
      <c r="AM4403" s="8">
        <v>0</v>
      </c>
      <c r="AN4403" s="8">
        <v>0</v>
      </c>
      <c r="AO4403" s="8">
        <v>0</v>
      </c>
      <c r="AP4403" s="8">
        <v>0</v>
      </c>
      <c r="AQ4403" s="8">
        <v>0</v>
      </c>
      <c r="AR4403" s="8">
        <v>0</v>
      </c>
      <c r="AS4403" s="8">
        <v>0</v>
      </c>
      <c r="AT4403" s="8">
        <v>0</v>
      </c>
      <c r="AU4403" s="15">
        <v>76</v>
      </c>
      <c r="AV4403" s="15">
        <v>0</v>
      </c>
      <c r="AW4403" s="15">
        <v>0</v>
      </c>
      <c r="AX4403" s="15">
        <v>0</v>
      </c>
      <c r="AY4403" s="29"/>
      <c r="AZ4403" s="33">
        <v>0</v>
      </c>
      <c r="BA4403" s="33">
        <v>0</v>
      </c>
      <c r="BB4403" s="33">
        <v>0</v>
      </c>
      <c r="BC4403" s="33">
        <v>0</v>
      </c>
      <c r="BD4403" s="33">
        <v>0</v>
      </c>
    </row>
    <row r="4404" spans="1:56" x14ac:dyDescent="0.25">
      <c r="A4404" s="51" t="s">
        <v>6944</v>
      </c>
      <c r="B4404" s="33" t="str">
        <f>CONCATENATE(G4404,"-",H4404,"-",I4404)</f>
        <v>999921782-Youth--35kg</v>
      </c>
      <c r="C4404" s="35" t="s">
        <v>516</v>
      </c>
      <c r="D4404" s="35" t="s">
        <v>1468</v>
      </c>
      <c r="E4404" s="35" t="s">
        <v>11</v>
      </c>
      <c r="F4404" s="35" t="s">
        <v>367</v>
      </c>
      <c r="G4404" s="35">
        <v>999921782</v>
      </c>
      <c r="H4404" s="34" t="s">
        <v>1530</v>
      </c>
      <c r="I4404" s="51" t="s">
        <v>4773</v>
      </c>
      <c r="J4404" s="8">
        <f>(M4404-K4404)+W4404</f>
        <v>38</v>
      </c>
      <c r="K4404" s="8">
        <f>M4404/2</f>
        <v>38</v>
      </c>
      <c r="L4404" s="9"/>
      <c r="M4404" s="8">
        <f>SUM(N4404,O4404,P4404,Q4404,S4404,T4404,U4404)</f>
        <v>76</v>
      </c>
      <c r="N4404" s="8">
        <f>SUM(AX4404)</f>
        <v>0</v>
      </c>
      <c r="O4404" s="8">
        <v>0</v>
      </c>
      <c r="P4404" s="8">
        <f>SUM(AO4404,AW4404)</f>
        <v>0</v>
      </c>
      <c r="Q4404" s="8">
        <f>SUM(AK4404,AL4404,AM4404,AN4404,AP4404,AQ4404,AR4404,AO4404)</f>
        <v>0</v>
      </c>
      <c r="R4404" s="8">
        <f>COUNTIF(AK4404:AR4404, "&gt;0")</f>
        <v>0</v>
      </c>
      <c r="S4404" s="8">
        <f>SUM(AS4404,AT4404)</f>
        <v>0</v>
      </c>
      <c r="T4404" s="8">
        <f>SUM(AU4404)</f>
        <v>76</v>
      </c>
      <c r="U4404" s="8">
        <f>SUM(AV4404)</f>
        <v>0</v>
      </c>
      <c r="V4404" s="9"/>
      <c r="W4404" s="8">
        <f>(X4404+AD4404)</f>
        <v>0</v>
      </c>
      <c r="X4404" s="8">
        <f>SUM(Y4404:AB4404)</f>
        <v>0</v>
      </c>
      <c r="Y4404" s="8">
        <v>0</v>
      </c>
      <c r="Z4404" s="8">
        <f>0</f>
        <v>0</v>
      </c>
      <c r="AA4404" s="8">
        <f>SUM(AZ4404,BB4404)</f>
        <v>0</v>
      </c>
      <c r="AB4404" s="8">
        <f>SUM(BC4404,BD4404)</f>
        <v>0</v>
      </c>
      <c r="AC4404" s="8">
        <f>COUNTIF(BC4404:BD4404,"&gt;0")</f>
        <v>0</v>
      </c>
      <c r="AD4404" s="8">
        <f>SUM(AE4404:AI4404)</f>
        <v>0</v>
      </c>
      <c r="AE4404" s="8">
        <v>0</v>
      </c>
      <c r="AF4404" s="8">
        <v>0</v>
      </c>
      <c r="AG4404" s="8">
        <v>0</v>
      </c>
      <c r="AH4404" s="8">
        <v>0</v>
      </c>
      <c r="AI4404" s="8">
        <f>SUM(BA4404)</f>
        <v>0</v>
      </c>
      <c r="AJ4404" s="9"/>
      <c r="AK4404" s="8">
        <v>0</v>
      </c>
      <c r="AL4404" s="8">
        <v>0</v>
      </c>
      <c r="AM4404" s="8">
        <v>0</v>
      </c>
      <c r="AN4404" s="8">
        <v>0</v>
      </c>
      <c r="AO4404" s="8">
        <v>0</v>
      </c>
      <c r="AP4404" s="8">
        <v>0</v>
      </c>
      <c r="AQ4404" s="8">
        <v>0</v>
      </c>
      <c r="AR4404" s="8">
        <v>0</v>
      </c>
      <c r="AS4404" s="8">
        <v>0</v>
      </c>
      <c r="AT4404" s="8">
        <v>0</v>
      </c>
      <c r="AU4404" s="15">
        <v>76</v>
      </c>
      <c r="AV4404" s="15">
        <v>0</v>
      </c>
      <c r="AW4404" s="15">
        <v>0</v>
      </c>
      <c r="AX4404" s="15">
        <v>0</v>
      </c>
      <c r="AY4404" s="29"/>
      <c r="AZ4404" s="33">
        <v>0</v>
      </c>
      <c r="BA4404" s="33">
        <v>0</v>
      </c>
      <c r="BB4404" s="33">
        <v>0</v>
      </c>
      <c r="BC4404" s="33">
        <v>0</v>
      </c>
      <c r="BD4404" s="33">
        <v>0</v>
      </c>
    </row>
    <row r="4405" spans="1:56" x14ac:dyDescent="0.25">
      <c r="A4405" s="51" t="s">
        <v>9522</v>
      </c>
      <c r="B4405" s="33" t="str">
        <f>CONCATENATE(G4405,"-",H4405,"-",I4405)</f>
        <v>999928950-Youth--35kg</v>
      </c>
      <c r="C4405" s="46" t="s">
        <v>3419</v>
      </c>
      <c r="D4405" s="46" t="s">
        <v>86</v>
      </c>
      <c r="E4405" s="46" t="s">
        <v>11</v>
      </c>
      <c r="F4405" s="46" t="s">
        <v>367</v>
      </c>
      <c r="G4405" s="46">
        <v>999928950</v>
      </c>
      <c r="H4405" s="46" t="s">
        <v>1530</v>
      </c>
      <c r="I4405" s="46" t="s">
        <v>4773</v>
      </c>
      <c r="J4405" s="8">
        <f>(M4405-K4405)+W4405</f>
        <v>34</v>
      </c>
      <c r="K4405" s="8">
        <f>M4405/2</f>
        <v>0</v>
      </c>
      <c r="L4405" s="9"/>
      <c r="M4405" s="8">
        <f>SUM(N4405,O4405,P4405,Q4405,S4405,T4405,U4405)</f>
        <v>0</v>
      </c>
      <c r="N4405" s="8">
        <f>SUM(AX4405)</f>
        <v>0</v>
      </c>
      <c r="O4405" s="8">
        <v>0</v>
      </c>
      <c r="P4405" s="8">
        <f>SUM(AO4405,AW4405)</f>
        <v>0</v>
      </c>
      <c r="Q4405" s="8">
        <f>SUM(AK4405,AL4405,AM4405,AN4405,AP4405,AQ4405,AR4405,AO4405)</f>
        <v>0</v>
      </c>
      <c r="R4405" s="8">
        <f>COUNTIF(AK4405:AR4405, "&gt;0")</f>
        <v>0</v>
      </c>
      <c r="S4405" s="8">
        <f>SUM(AS4405,AT4405)</f>
        <v>0</v>
      </c>
      <c r="T4405" s="8">
        <f>SUM(AU4405)</f>
        <v>0</v>
      </c>
      <c r="U4405" s="8">
        <f>SUM(AV4405)</f>
        <v>0</v>
      </c>
      <c r="V4405" s="9"/>
      <c r="W4405" s="8">
        <f>(X4405+AD4405)</f>
        <v>34</v>
      </c>
      <c r="X4405" s="8">
        <f>SUM(Y4405:AB4405)</f>
        <v>34</v>
      </c>
      <c r="Y4405" s="8">
        <v>0</v>
      </c>
      <c r="Z4405" s="8">
        <f>0</f>
        <v>0</v>
      </c>
      <c r="AA4405" s="8">
        <f>SUM(AZ4405,BB4405)</f>
        <v>0</v>
      </c>
      <c r="AB4405" s="8">
        <f>SUM(BC4405,BD4405)</f>
        <v>34</v>
      </c>
      <c r="AC4405" s="8">
        <f>COUNTIF(BC4405:BD4405,"&gt;0")</f>
        <v>1</v>
      </c>
      <c r="AD4405" s="8">
        <f>SUM(AE4405:AI4405)</f>
        <v>0</v>
      </c>
      <c r="AE4405" s="8">
        <v>0</v>
      </c>
      <c r="AF4405" s="8">
        <v>0</v>
      </c>
      <c r="AG4405" s="8">
        <v>0</v>
      </c>
      <c r="AH4405" s="8">
        <v>0</v>
      </c>
      <c r="AI4405" s="8">
        <f>SUM(BA4405)</f>
        <v>0</v>
      </c>
      <c r="AJ4405" s="9"/>
      <c r="AK4405" s="8">
        <v>0</v>
      </c>
      <c r="AL4405" s="8">
        <v>0</v>
      </c>
      <c r="AM4405" s="8">
        <v>0</v>
      </c>
      <c r="AN4405" s="8">
        <v>0</v>
      </c>
      <c r="AO4405" s="8">
        <v>0</v>
      </c>
      <c r="AP4405" s="8">
        <v>0</v>
      </c>
      <c r="AQ4405" s="8">
        <v>0</v>
      </c>
      <c r="AR4405" s="8">
        <v>0</v>
      </c>
      <c r="AS4405" s="8">
        <v>0</v>
      </c>
      <c r="AT4405" s="8">
        <v>0</v>
      </c>
      <c r="AU4405" s="8">
        <v>0</v>
      </c>
      <c r="AV4405" s="8">
        <v>0</v>
      </c>
      <c r="AW4405" s="8">
        <v>0</v>
      </c>
      <c r="AX4405" s="8">
        <v>0</v>
      </c>
      <c r="AY4405" s="30"/>
      <c r="AZ4405" s="33">
        <v>0</v>
      </c>
      <c r="BA4405" s="33">
        <v>0</v>
      </c>
      <c r="BB4405" s="33">
        <v>0</v>
      </c>
      <c r="BC4405" s="33">
        <v>34</v>
      </c>
      <c r="BD4405" s="33">
        <v>0</v>
      </c>
    </row>
    <row r="4406" spans="1:56" x14ac:dyDescent="0.25">
      <c r="A4406" s="51" t="s">
        <v>6947</v>
      </c>
      <c r="B4406" s="33" t="str">
        <f>CONCATENATE(G4406,"-",H4406,"-",I4406)</f>
        <v>999930161-Youth--35kg</v>
      </c>
      <c r="C4406" s="34" t="s">
        <v>30</v>
      </c>
      <c r="D4406" s="34" t="s">
        <v>2959</v>
      </c>
      <c r="E4406" s="34" t="s">
        <v>11</v>
      </c>
      <c r="F4406" s="34" t="s">
        <v>367</v>
      </c>
      <c r="G4406" s="34">
        <v>999930161</v>
      </c>
      <c r="H4406" s="34" t="s">
        <v>1530</v>
      </c>
      <c r="I4406" s="51" t="s">
        <v>4773</v>
      </c>
      <c r="J4406" s="8">
        <f>(M4406-K4406)+W4406</f>
        <v>28.5</v>
      </c>
      <c r="K4406" s="8">
        <f>M4406/2</f>
        <v>28.5</v>
      </c>
      <c r="L4406" s="9"/>
      <c r="M4406" s="8">
        <f>SUM(N4406,O4406,P4406,Q4406,S4406,T4406,U4406)</f>
        <v>57</v>
      </c>
      <c r="N4406" s="8">
        <f>SUM(AX4406)</f>
        <v>0</v>
      </c>
      <c r="O4406" s="8">
        <v>0</v>
      </c>
      <c r="P4406" s="8">
        <f>SUM(AO4406,AW4406)</f>
        <v>0</v>
      </c>
      <c r="Q4406" s="8">
        <f>SUM(AK4406,AL4406,AM4406,AN4406,AP4406,AQ4406,AR4406,AO4406)</f>
        <v>0</v>
      </c>
      <c r="R4406" s="8">
        <f>COUNTIF(AK4406:AR4406, "&gt;0")</f>
        <v>0</v>
      </c>
      <c r="S4406" s="8">
        <f>SUM(AS4406,AT4406)</f>
        <v>0</v>
      </c>
      <c r="T4406" s="8">
        <f>SUM(AU4406)</f>
        <v>57</v>
      </c>
      <c r="U4406" s="8">
        <f>SUM(AV4406)</f>
        <v>0</v>
      </c>
      <c r="V4406" s="9"/>
      <c r="W4406" s="8">
        <f>(X4406+AD4406)</f>
        <v>0</v>
      </c>
      <c r="X4406" s="8">
        <f>SUM(Y4406:AB4406)</f>
        <v>0</v>
      </c>
      <c r="Y4406" s="8">
        <v>0</v>
      </c>
      <c r="Z4406" s="8">
        <f>0</f>
        <v>0</v>
      </c>
      <c r="AA4406" s="8">
        <f>SUM(AZ4406,BB4406)</f>
        <v>0</v>
      </c>
      <c r="AB4406" s="8">
        <f>SUM(BC4406,BD4406)</f>
        <v>0</v>
      </c>
      <c r="AC4406" s="8">
        <f>COUNTIF(BC4406:BD4406,"&gt;0")</f>
        <v>0</v>
      </c>
      <c r="AD4406" s="8">
        <f>SUM(AE4406:AI4406)</f>
        <v>0</v>
      </c>
      <c r="AE4406" s="8">
        <v>0</v>
      </c>
      <c r="AF4406" s="8">
        <v>0</v>
      </c>
      <c r="AG4406" s="8">
        <v>0</v>
      </c>
      <c r="AH4406" s="8">
        <v>0</v>
      </c>
      <c r="AI4406" s="8">
        <f>SUM(BA4406)</f>
        <v>0</v>
      </c>
      <c r="AJ4406" s="9"/>
      <c r="AK4406" s="8">
        <v>0</v>
      </c>
      <c r="AL4406" s="8">
        <v>0</v>
      </c>
      <c r="AM4406" s="8">
        <v>0</v>
      </c>
      <c r="AN4406" s="8">
        <v>0</v>
      </c>
      <c r="AO4406" s="8">
        <v>0</v>
      </c>
      <c r="AP4406" s="8">
        <v>0</v>
      </c>
      <c r="AQ4406" s="8">
        <v>0</v>
      </c>
      <c r="AR4406" s="8">
        <v>0</v>
      </c>
      <c r="AS4406" s="8">
        <v>0</v>
      </c>
      <c r="AT4406" s="8">
        <v>0</v>
      </c>
      <c r="AU4406" s="15">
        <v>57</v>
      </c>
      <c r="AV4406" s="15">
        <v>0</v>
      </c>
      <c r="AW4406" s="15">
        <v>0</v>
      </c>
      <c r="AX4406" s="15">
        <v>0</v>
      </c>
      <c r="AY4406" s="29"/>
      <c r="AZ4406" s="33">
        <v>0</v>
      </c>
      <c r="BA4406" s="33">
        <v>0</v>
      </c>
      <c r="BB4406" s="33">
        <v>0</v>
      </c>
      <c r="BC4406" s="33">
        <v>0</v>
      </c>
      <c r="BD4406" s="33">
        <v>0</v>
      </c>
    </row>
    <row r="4407" spans="1:56" x14ac:dyDescent="0.25">
      <c r="A4407" s="51" t="s">
        <v>6950</v>
      </c>
      <c r="B4407" s="33" t="str">
        <f>CONCATENATE(G4407,"-",H4407,"-",I4407)</f>
        <v>999930357-Youth--35kg</v>
      </c>
      <c r="C4407" s="33" t="s">
        <v>3851</v>
      </c>
      <c r="D4407" s="33" t="s">
        <v>505</v>
      </c>
      <c r="E4407" s="33" t="s">
        <v>11</v>
      </c>
      <c r="F4407" s="33" t="s">
        <v>367</v>
      </c>
      <c r="G4407" s="33">
        <v>999930357</v>
      </c>
      <c r="H4407" s="34" t="s">
        <v>1530</v>
      </c>
      <c r="I4407" s="51" t="s">
        <v>4773</v>
      </c>
      <c r="J4407" s="8">
        <f>(M4407-K4407)+W4407</f>
        <v>28.5</v>
      </c>
      <c r="K4407" s="8">
        <f>M4407/2</f>
        <v>28.5</v>
      </c>
      <c r="L4407" s="16"/>
      <c r="M4407" s="8">
        <f>SUM(N4407,O4407,P4407,Q4407,S4407,T4407,U4407)</f>
        <v>57</v>
      </c>
      <c r="N4407" s="8">
        <f>SUM(AX4407)</f>
        <v>0</v>
      </c>
      <c r="O4407" s="8">
        <v>0</v>
      </c>
      <c r="P4407" s="8">
        <f>SUM(AO4407,AW4407)</f>
        <v>0</v>
      </c>
      <c r="Q4407" s="8">
        <f>SUM(AK4407,AL4407,AM4407,AN4407,AP4407,AQ4407,AR4407,AO4407)</f>
        <v>0</v>
      </c>
      <c r="R4407" s="8">
        <f>COUNTIF(AK4407:AR4407, "&gt;0")</f>
        <v>0</v>
      </c>
      <c r="S4407" s="8">
        <f>SUM(AS4407,AT4407)</f>
        <v>0</v>
      </c>
      <c r="T4407" s="8">
        <f>SUM(AU4407)</f>
        <v>57</v>
      </c>
      <c r="U4407" s="8">
        <f>SUM(AV4407)</f>
        <v>0</v>
      </c>
      <c r="V4407" s="16"/>
      <c r="W4407" s="8">
        <f>(X4407+AD4407)</f>
        <v>0</v>
      </c>
      <c r="X4407" s="8">
        <f>SUM(Y4407:AB4407)</f>
        <v>0</v>
      </c>
      <c r="Y4407" s="8">
        <v>0</v>
      </c>
      <c r="Z4407" s="8">
        <f>0</f>
        <v>0</v>
      </c>
      <c r="AA4407" s="8">
        <f>SUM(AZ4407,BB4407)</f>
        <v>0</v>
      </c>
      <c r="AB4407" s="8">
        <f>SUM(BC4407,BD4407)</f>
        <v>0</v>
      </c>
      <c r="AC4407" s="8">
        <f>COUNTIF(BC4407:BD4407,"&gt;0")</f>
        <v>0</v>
      </c>
      <c r="AD4407" s="8">
        <f>SUM(AE4407:AI4407)</f>
        <v>0</v>
      </c>
      <c r="AE4407" s="8">
        <v>0</v>
      </c>
      <c r="AF4407" s="8">
        <v>0</v>
      </c>
      <c r="AG4407" s="8">
        <v>0</v>
      </c>
      <c r="AH4407" s="8">
        <v>0</v>
      </c>
      <c r="AI4407" s="8">
        <f>SUM(BA4407)</f>
        <v>0</v>
      </c>
      <c r="AJ4407" s="16"/>
      <c r="AK4407" s="8">
        <v>0</v>
      </c>
      <c r="AL4407" s="8">
        <v>0</v>
      </c>
      <c r="AM4407" s="8">
        <v>0</v>
      </c>
      <c r="AN4407" s="8">
        <v>0</v>
      </c>
      <c r="AO4407" s="8">
        <v>0</v>
      </c>
      <c r="AP4407" s="8">
        <v>0</v>
      </c>
      <c r="AQ4407" s="8">
        <v>0</v>
      </c>
      <c r="AR4407" s="8">
        <v>0</v>
      </c>
      <c r="AS4407" s="8">
        <v>0</v>
      </c>
      <c r="AT4407" s="8">
        <v>0</v>
      </c>
      <c r="AU4407" s="15">
        <v>57</v>
      </c>
      <c r="AV4407" s="15">
        <v>0</v>
      </c>
      <c r="AW4407" s="15">
        <v>0</v>
      </c>
      <c r="AX4407" s="15">
        <v>0</v>
      </c>
      <c r="AY4407" s="29"/>
      <c r="AZ4407" s="33">
        <v>0</v>
      </c>
      <c r="BA4407" s="33">
        <v>0</v>
      </c>
      <c r="BB4407" s="33">
        <v>0</v>
      </c>
      <c r="BC4407" s="33">
        <v>0</v>
      </c>
      <c r="BD4407" s="33">
        <v>0</v>
      </c>
    </row>
    <row r="4408" spans="1:56" x14ac:dyDescent="0.25">
      <c r="A4408" s="51" t="s">
        <v>6953</v>
      </c>
      <c r="B4408" s="33" t="str">
        <f>CONCATENATE(G4408,"-",H4408,"-",I4408)</f>
        <v>999931931-Youth--35kg</v>
      </c>
      <c r="C4408" s="33" t="s">
        <v>3543</v>
      </c>
      <c r="D4408" s="33" t="s">
        <v>3533</v>
      </c>
      <c r="E4408" s="33" t="s">
        <v>11</v>
      </c>
      <c r="F4408" s="33" t="s">
        <v>367</v>
      </c>
      <c r="G4408" s="33">
        <v>999931931</v>
      </c>
      <c r="H4408" s="34" t="s">
        <v>1530</v>
      </c>
      <c r="I4408" s="51" t="s">
        <v>4773</v>
      </c>
      <c r="J4408" s="8">
        <f>(M4408-K4408)+W4408</f>
        <v>28.5</v>
      </c>
      <c r="K4408" s="8">
        <f>M4408/2</f>
        <v>28.5</v>
      </c>
      <c r="L4408" s="16"/>
      <c r="M4408" s="8">
        <f>SUM(N4408,O4408,P4408,Q4408,S4408,T4408,U4408)</f>
        <v>57</v>
      </c>
      <c r="N4408" s="8">
        <f>SUM(AX4408)</f>
        <v>0</v>
      </c>
      <c r="O4408" s="8">
        <v>0</v>
      </c>
      <c r="P4408" s="8">
        <f>SUM(AO4408,AW4408)</f>
        <v>0</v>
      </c>
      <c r="Q4408" s="8">
        <f>SUM(AK4408,AL4408,AM4408,AN4408,AP4408,AQ4408,AR4408,AO4408)</f>
        <v>0</v>
      </c>
      <c r="R4408" s="8">
        <f>COUNTIF(AK4408:AR4408, "&gt;0")</f>
        <v>0</v>
      </c>
      <c r="S4408" s="8">
        <f>SUM(AS4408,AT4408)</f>
        <v>0</v>
      </c>
      <c r="T4408" s="8">
        <f>SUM(AU4408)</f>
        <v>57</v>
      </c>
      <c r="U4408" s="8">
        <f>SUM(AV4408)</f>
        <v>0</v>
      </c>
      <c r="V4408" s="16"/>
      <c r="W4408" s="8">
        <f>(X4408+AD4408)</f>
        <v>0</v>
      </c>
      <c r="X4408" s="8">
        <f>SUM(Y4408:AB4408)</f>
        <v>0</v>
      </c>
      <c r="Y4408" s="8">
        <v>0</v>
      </c>
      <c r="Z4408" s="8">
        <f>0</f>
        <v>0</v>
      </c>
      <c r="AA4408" s="8">
        <f>SUM(AZ4408,BB4408)</f>
        <v>0</v>
      </c>
      <c r="AB4408" s="8">
        <f>SUM(BC4408,BD4408)</f>
        <v>0</v>
      </c>
      <c r="AC4408" s="8">
        <f>COUNTIF(BC4408:BD4408,"&gt;0")</f>
        <v>0</v>
      </c>
      <c r="AD4408" s="8">
        <f>SUM(AE4408:AI4408)</f>
        <v>0</v>
      </c>
      <c r="AE4408" s="8">
        <v>0</v>
      </c>
      <c r="AF4408" s="8">
        <v>0</v>
      </c>
      <c r="AG4408" s="8">
        <v>0</v>
      </c>
      <c r="AH4408" s="8">
        <v>0</v>
      </c>
      <c r="AI4408" s="8">
        <f>SUM(BA4408)</f>
        <v>0</v>
      </c>
      <c r="AJ4408" s="16"/>
      <c r="AK4408" s="15">
        <v>0</v>
      </c>
      <c r="AL4408" s="15">
        <v>0</v>
      </c>
      <c r="AM4408" s="15">
        <v>0</v>
      </c>
      <c r="AN4408" s="15">
        <v>0</v>
      </c>
      <c r="AO4408" s="15">
        <v>0</v>
      </c>
      <c r="AP4408" s="15">
        <v>0</v>
      </c>
      <c r="AQ4408" s="15">
        <v>0</v>
      </c>
      <c r="AR4408" s="15">
        <v>0</v>
      </c>
      <c r="AS4408" s="15">
        <v>0</v>
      </c>
      <c r="AT4408" s="15">
        <v>0</v>
      </c>
      <c r="AU4408" s="15">
        <v>57</v>
      </c>
      <c r="AV4408" s="15">
        <v>0</v>
      </c>
      <c r="AW4408" s="15">
        <v>0</v>
      </c>
      <c r="AX4408" s="15">
        <v>0</v>
      </c>
      <c r="AY4408" s="29"/>
      <c r="AZ4408" s="33">
        <v>0</v>
      </c>
      <c r="BA4408" s="33">
        <v>0</v>
      </c>
      <c r="BB4408" s="33">
        <v>0</v>
      </c>
      <c r="BC4408" s="33">
        <v>0</v>
      </c>
      <c r="BD4408" s="33">
        <v>0</v>
      </c>
    </row>
    <row r="4409" spans="1:56" x14ac:dyDescent="0.25">
      <c r="A4409" s="51" t="s">
        <v>6952</v>
      </c>
      <c r="B4409" s="33" t="str">
        <f>CONCATENATE(G4409,"-",H4409,"-",I4409)</f>
        <v>999921979-Youth--35kg</v>
      </c>
      <c r="C4409" s="34" t="s">
        <v>1564</v>
      </c>
      <c r="D4409" s="34" t="s">
        <v>1440</v>
      </c>
      <c r="E4409" s="34" t="s">
        <v>11</v>
      </c>
      <c r="F4409" s="34" t="s">
        <v>367</v>
      </c>
      <c r="G4409" s="34">
        <v>999921979</v>
      </c>
      <c r="H4409" s="34" t="s">
        <v>1530</v>
      </c>
      <c r="I4409" s="51" t="s">
        <v>4773</v>
      </c>
      <c r="J4409" s="8">
        <f>(M4409-K4409)+W4409</f>
        <v>15</v>
      </c>
      <c r="K4409" s="8">
        <f>M4409/2</f>
        <v>15</v>
      </c>
      <c r="L4409" s="9"/>
      <c r="M4409" s="8">
        <f>SUM(N4409,O4409,P4409,Q4409,S4409,T4409,U4409)</f>
        <v>30</v>
      </c>
      <c r="N4409" s="8">
        <f>SUM(AX4409)</f>
        <v>0</v>
      </c>
      <c r="O4409" s="8">
        <v>0</v>
      </c>
      <c r="P4409" s="8">
        <f>SUM(AO4409,AW4409)</f>
        <v>0</v>
      </c>
      <c r="Q4409" s="8">
        <f>SUM(AK4409,AL4409,AM4409,AN4409,AP4409,AQ4409,AR4409,AO4409)</f>
        <v>30</v>
      </c>
      <c r="R4409" s="8">
        <f>COUNTIF(AK4409:AR4409, "&gt;0")</f>
        <v>1</v>
      </c>
      <c r="S4409" s="8">
        <f>SUM(AS4409,AT4409)</f>
        <v>0</v>
      </c>
      <c r="T4409" s="8">
        <f>SUM(AU4409)</f>
        <v>0</v>
      </c>
      <c r="U4409" s="8">
        <f>SUM(AV4409)</f>
        <v>0</v>
      </c>
      <c r="V4409" s="9"/>
      <c r="W4409" s="8">
        <f>(X4409+AD4409)</f>
        <v>0</v>
      </c>
      <c r="X4409" s="8">
        <f>SUM(Y4409:AB4409)</f>
        <v>0</v>
      </c>
      <c r="Y4409" s="8">
        <v>0</v>
      </c>
      <c r="Z4409" s="8">
        <f>0</f>
        <v>0</v>
      </c>
      <c r="AA4409" s="8">
        <f>SUM(AZ4409,BB4409)</f>
        <v>0</v>
      </c>
      <c r="AB4409" s="8">
        <f>SUM(BC4409,BD4409)</f>
        <v>0</v>
      </c>
      <c r="AC4409" s="8">
        <f>COUNTIF(BC4409:BD4409,"&gt;0")</f>
        <v>0</v>
      </c>
      <c r="AD4409" s="8">
        <f>SUM(AE4409:AI4409)</f>
        <v>0</v>
      </c>
      <c r="AE4409" s="8">
        <v>0</v>
      </c>
      <c r="AF4409" s="8">
        <v>0</v>
      </c>
      <c r="AG4409" s="8">
        <v>0</v>
      </c>
      <c r="AH4409" s="8">
        <v>0</v>
      </c>
      <c r="AI4409" s="8">
        <f>SUM(BA4409)</f>
        <v>0</v>
      </c>
      <c r="AJ4409" s="9"/>
      <c r="AK4409" s="8">
        <v>0</v>
      </c>
      <c r="AL4409" s="8">
        <v>0</v>
      </c>
      <c r="AM4409" s="8">
        <v>0</v>
      </c>
      <c r="AN4409" s="8">
        <v>0</v>
      </c>
      <c r="AO4409" s="8">
        <v>0</v>
      </c>
      <c r="AP4409" s="8">
        <v>30</v>
      </c>
      <c r="AQ4409" s="8">
        <v>0</v>
      </c>
      <c r="AR4409" s="8">
        <v>0</v>
      </c>
      <c r="AS4409" s="8">
        <v>0</v>
      </c>
      <c r="AT4409" s="8">
        <v>0</v>
      </c>
      <c r="AU4409" s="15">
        <v>0</v>
      </c>
      <c r="AV4409" s="15">
        <v>0</v>
      </c>
      <c r="AW4409" s="15">
        <v>0</v>
      </c>
      <c r="AX4409" s="15">
        <v>0</v>
      </c>
      <c r="AY4409" s="29"/>
      <c r="AZ4409" s="33">
        <v>0</v>
      </c>
      <c r="BA4409" s="33">
        <v>0</v>
      </c>
      <c r="BB4409" s="33">
        <v>0</v>
      </c>
      <c r="BC4409" s="33">
        <v>0</v>
      </c>
      <c r="BD4409" s="33">
        <v>0</v>
      </c>
    </row>
    <row r="4410" spans="1:56" x14ac:dyDescent="0.25">
      <c r="A4410" s="51" t="s">
        <v>6954</v>
      </c>
      <c r="B4410" s="33" t="str">
        <f>CONCATENATE(G4410,"-",H4410,"-",I4410)</f>
        <v>999921648-Youth--40kg</v>
      </c>
      <c r="C4410" s="34" t="s">
        <v>156</v>
      </c>
      <c r="D4410" s="34" t="s">
        <v>1857</v>
      </c>
      <c r="E4410" s="34" t="s">
        <v>11</v>
      </c>
      <c r="F4410" s="34" t="s">
        <v>367</v>
      </c>
      <c r="G4410" s="34">
        <v>999921648</v>
      </c>
      <c r="H4410" s="34" t="s">
        <v>1530</v>
      </c>
      <c r="I4410" s="36" t="s">
        <v>4778</v>
      </c>
      <c r="J4410" s="8">
        <f>(M4410-K4410)+W4410</f>
        <v>210</v>
      </c>
      <c r="K4410" s="8"/>
      <c r="L4410" s="9"/>
      <c r="M4410" s="8">
        <f>SUM(N4410,O4410,P4410,Q4410,S4410,T4410,U4410)</f>
        <v>210</v>
      </c>
      <c r="N4410" s="8">
        <f>SUM(AX4410)</f>
        <v>0</v>
      </c>
      <c r="O4410" s="8">
        <v>0</v>
      </c>
      <c r="P4410" s="8">
        <f>SUM(AO4410,AW4410)</f>
        <v>0</v>
      </c>
      <c r="Q4410" s="8">
        <f>SUM(AK4410,AL4410,AM4410,AN4410,AP4410,AQ4410,AR4410,AO4410)</f>
        <v>30</v>
      </c>
      <c r="R4410" s="8">
        <f>COUNTIF(AK4410:AR4410, "&gt;0")</f>
        <v>1</v>
      </c>
      <c r="S4410" s="8">
        <f>SUM(AS4410,AT4410)</f>
        <v>0</v>
      </c>
      <c r="T4410" s="8">
        <f>SUM(AU4410)</f>
        <v>180</v>
      </c>
      <c r="U4410" s="8">
        <f>SUM(AV4410)</f>
        <v>0</v>
      </c>
      <c r="V4410" s="9"/>
      <c r="W4410" s="8">
        <f>(X4410+AD4410)</f>
        <v>0</v>
      </c>
      <c r="X4410" s="8">
        <f>SUM(Y4410:AB4410)</f>
        <v>0</v>
      </c>
      <c r="Y4410" s="8">
        <v>0</v>
      </c>
      <c r="Z4410" s="8">
        <f>0</f>
        <v>0</v>
      </c>
      <c r="AA4410" s="8">
        <f>SUM(AZ4410,BB4410)</f>
        <v>0</v>
      </c>
      <c r="AB4410" s="8">
        <f>SUM(BC4410,BD4410)</f>
        <v>0</v>
      </c>
      <c r="AC4410" s="8">
        <f>COUNTIF(BC4410:BD4410,"&gt;0")</f>
        <v>0</v>
      </c>
      <c r="AD4410" s="8">
        <f>SUM(AE4410:AI4410)</f>
        <v>0</v>
      </c>
      <c r="AE4410" s="8">
        <v>0</v>
      </c>
      <c r="AF4410" s="8">
        <v>0</v>
      </c>
      <c r="AG4410" s="8">
        <v>0</v>
      </c>
      <c r="AH4410" s="8">
        <v>0</v>
      </c>
      <c r="AI4410" s="8">
        <f>SUM(BA4410)</f>
        <v>0</v>
      </c>
      <c r="AJ4410" s="9"/>
      <c r="AK4410" s="8">
        <v>30</v>
      </c>
      <c r="AL4410" s="8">
        <v>0</v>
      </c>
      <c r="AM4410" s="8">
        <v>0</v>
      </c>
      <c r="AN4410" s="8">
        <v>0</v>
      </c>
      <c r="AO4410" s="8">
        <v>0</v>
      </c>
      <c r="AP4410" s="8">
        <v>0</v>
      </c>
      <c r="AQ4410" s="8">
        <v>0</v>
      </c>
      <c r="AR4410" s="8">
        <v>0</v>
      </c>
      <c r="AS4410" s="8">
        <v>0</v>
      </c>
      <c r="AT4410" s="8">
        <v>0</v>
      </c>
      <c r="AU4410" s="15">
        <v>180</v>
      </c>
      <c r="AV4410" s="15">
        <v>0</v>
      </c>
      <c r="AW4410" s="15">
        <v>0</v>
      </c>
      <c r="AX4410" s="15">
        <v>0</v>
      </c>
      <c r="AY4410" s="29"/>
      <c r="AZ4410" s="33">
        <v>0</v>
      </c>
      <c r="BA4410" s="33">
        <v>0</v>
      </c>
      <c r="BB4410" s="33">
        <v>0</v>
      </c>
      <c r="BC4410" s="33">
        <v>0</v>
      </c>
      <c r="BD4410" s="33">
        <v>0</v>
      </c>
    </row>
    <row r="4411" spans="1:56" x14ac:dyDescent="0.25">
      <c r="A4411" s="51" t="s">
        <v>6956</v>
      </c>
      <c r="B4411" s="33" t="str">
        <f>CONCATENATE(G4411,"-",H4411,"-",I4411)</f>
        <v>999930834-Youth--40kg</v>
      </c>
      <c r="C4411" s="33" t="s">
        <v>504</v>
      </c>
      <c r="D4411" s="33" t="s">
        <v>3902</v>
      </c>
      <c r="E4411" s="33" t="s">
        <v>11</v>
      </c>
      <c r="F4411" s="33" t="s">
        <v>367</v>
      </c>
      <c r="G4411" s="33">
        <v>999930834</v>
      </c>
      <c r="H4411" s="34" t="s">
        <v>1530</v>
      </c>
      <c r="I4411" s="36" t="s">
        <v>4778</v>
      </c>
      <c r="J4411" s="8">
        <f>(M4411-K4411)+W4411</f>
        <v>128.5</v>
      </c>
      <c r="K4411" s="8">
        <f>M4411/2</f>
        <v>128.5</v>
      </c>
      <c r="L4411" s="9"/>
      <c r="M4411" s="8">
        <f>SUM(N4411,O4411,P4411,Q4411,S4411,T4411,U4411)</f>
        <v>257</v>
      </c>
      <c r="N4411" s="8">
        <f>SUM(AX4411)</f>
        <v>0</v>
      </c>
      <c r="O4411" s="8">
        <v>0</v>
      </c>
      <c r="P4411" s="8">
        <f>SUM(AO4411,AW4411)</f>
        <v>0</v>
      </c>
      <c r="Q4411" s="8">
        <f>SUM(AK4411,AL4411,AM4411,AN4411,AP4411,AQ4411,AR4411,AO4411)</f>
        <v>0</v>
      </c>
      <c r="R4411" s="8">
        <f>COUNTIF(AK4411:AR4411, "&gt;0")</f>
        <v>0</v>
      </c>
      <c r="S4411" s="8">
        <f>SUM(AS4411,AT4411)</f>
        <v>68</v>
      </c>
      <c r="T4411" s="8">
        <f>SUM(AU4411)</f>
        <v>76</v>
      </c>
      <c r="U4411" s="8">
        <f>SUM(AV4411)</f>
        <v>113</v>
      </c>
      <c r="V4411" s="9"/>
      <c r="W4411" s="8">
        <f>(X4411+AD4411)</f>
        <v>0</v>
      </c>
      <c r="X4411" s="8">
        <f>SUM(Y4411:AB4411)</f>
        <v>0</v>
      </c>
      <c r="Y4411" s="8">
        <v>0</v>
      </c>
      <c r="Z4411" s="8">
        <f>0</f>
        <v>0</v>
      </c>
      <c r="AA4411" s="8">
        <f>SUM(AZ4411,BB4411)</f>
        <v>0</v>
      </c>
      <c r="AB4411" s="8">
        <f>SUM(BC4411,BD4411)</f>
        <v>0</v>
      </c>
      <c r="AC4411" s="8">
        <f>COUNTIF(BC4411:BD4411,"&gt;0")</f>
        <v>0</v>
      </c>
      <c r="AD4411" s="8">
        <f>SUM(AE4411:AI4411)</f>
        <v>0</v>
      </c>
      <c r="AE4411" s="8">
        <v>0</v>
      </c>
      <c r="AF4411" s="8">
        <v>0</v>
      </c>
      <c r="AG4411" s="8">
        <v>0</v>
      </c>
      <c r="AH4411" s="8">
        <v>0</v>
      </c>
      <c r="AI4411" s="8">
        <f>SUM(BA4411)</f>
        <v>0</v>
      </c>
      <c r="AJ4411" s="9"/>
      <c r="AK4411" s="8">
        <v>0</v>
      </c>
      <c r="AL4411" s="8">
        <v>0</v>
      </c>
      <c r="AM4411" s="8">
        <v>0</v>
      </c>
      <c r="AN4411" s="8">
        <v>0</v>
      </c>
      <c r="AO4411" s="8">
        <v>0</v>
      </c>
      <c r="AP4411" s="8">
        <v>0</v>
      </c>
      <c r="AQ4411" s="8">
        <v>0</v>
      </c>
      <c r="AR4411" s="8">
        <v>0</v>
      </c>
      <c r="AS4411" s="8">
        <v>0</v>
      </c>
      <c r="AT4411" s="8">
        <v>68</v>
      </c>
      <c r="AU4411" s="15">
        <v>76</v>
      </c>
      <c r="AV4411" s="15">
        <v>113</v>
      </c>
      <c r="AW4411" s="15">
        <v>0</v>
      </c>
      <c r="AX4411" s="15">
        <v>0</v>
      </c>
      <c r="AY4411" s="29"/>
      <c r="AZ4411" s="33">
        <v>0</v>
      </c>
      <c r="BA4411" s="33">
        <v>0</v>
      </c>
      <c r="BB4411" s="33">
        <v>0</v>
      </c>
      <c r="BC4411" s="33">
        <v>0</v>
      </c>
      <c r="BD4411" s="33">
        <v>0</v>
      </c>
    </row>
    <row r="4412" spans="1:56" x14ac:dyDescent="0.25">
      <c r="A4412" s="51" t="s">
        <v>6955</v>
      </c>
      <c r="B4412" s="33" t="str">
        <f>CONCATENATE(G4412,"-",H4412,"-",I4412)</f>
        <v>999929287-Youth--40kg</v>
      </c>
      <c r="C4412" s="34" t="s">
        <v>17</v>
      </c>
      <c r="D4412" s="34" t="s">
        <v>2833</v>
      </c>
      <c r="E4412" s="34" t="s">
        <v>11</v>
      </c>
      <c r="F4412" s="34" t="s">
        <v>367</v>
      </c>
      <c r="G4412" s="34">
        <v>999929287</v>
      </c>
      <c r="H4412" s="34" t="s">
        <v>1530</v>
      </c>
      <c r="I4412" s="36" t="s">
        <v>4778</v>
      </c>
      <c r="J4412" s="8">
        <f>(M4412-K4412)+W4412</f>
        <v>101.5</v>
      </c>
      <c r="K4412" s="8">
        <f>M4412/2</f>
        <v>101.5</v>
      </c>
      <c r="L4412" s="9"/>
      <c r="M4412" s="8">
        <f>SUM(N4412,O4412,P4412,Q4412,S4412,T4412,U4412)</f>
        <v>203</v>
      </c>
      <c r="N4412" s="8">
        <f>SUM(AX4412)</f>
        <v>0</v>
      </c>
      <c r="O4412" s="8">
        <v>0</v>
      </c>
      <c r="P4412" s="8">
        <f>SUM(AO4412,AW4412)</f>
        <v>0</v>
      </c>
      <c r="Q4412" s="8">
        <f>SUM(AK4412,AL4412,AM4412,AN4412,AP4412,AQ4412,AR4412,AO4412)</f>
        <v>0</v>
      </c>
      <c r="R4412" s="8">
        <f>COUNTIF(AK4412:AR4412, "&gt;0")</f>
        <v>0</v>
      </c>
      <c r="S4412" s="8">
        <f>SUM(AS4412,AT4412)</f>
        <v>68</v>
      </c>
      <c r="T4412" s="8">
        <f>SUM(AU4412)</f>
        <v>135</v>
      </c>
      <c r="U4412" s="8">
        <f>SUM(AV4412)</f>
        <v>0</v>
      </c>
      <c r="V4412" s="9"/>
      <c r="W4412" s="8">
        <f>(X4412+AD4412)</f>
        <v>0</v>
      </c>
      <c r="X4412" s="8">
        <f>SUM(Y4412:AB4412)</f>
        <v>0</v>
      </c>
      <c r="Y4412" s="8">
        <v>0</v>
      </c>
      <c r="Z4412" s="8">
        <f>0</f>
        <v>0</v>
      </c>
      <c r="AA4412" s="8">
        <f>SUM(AZ4412,BB4412)</f>
        <v>0</v>
      </c>
      <c r="AB4412" s="8">
        <f>SUM(BC4412,BD4412)</f>
        <v>0</v>
      </c>
      <c r="AC4412" s="8">
        <f>COUNTIF(BC4412:BD4412,"&gt;0")</f>
        <v>0</v>
      </c>
      <c r="AD4412" s="8">
        <f>SUM(AE4412:AI4412)</f>
        <v>0</v>
      </c>
      <c r="AE4412" s="8">
        <v>0</v>
      </c>
      <c r="AF4412" s="8">
        <v>0</v>
      </c>
      <c r="AG4412" s="8">
        <v>0</v>
      </c>
      <c r="AH4412" s="8">
        <v>0</v>
      </c>
      <c r="AI4412" s="8">
        <f>SUM(BA4412)</f>
        <v>0</v>
      </c>
      <c r="AJ4412" s="9"/>
      <c r="AK4412" s="8">
        <v>0</v>
      </c>
      <c r="AL4412" s="8">
        <v>0</v>
      </c>
      <c r="AM4412" s="8">
        <v>0</v>
      </c>
      <c r="AN4412" s="8">
        <v>0</v>
      </c>
      <c r="AO4412" s="8">
        <v>0</v>
      </c>
      <c r="AP4412" s="8">
        <v>0</v>
      </c>
      <c r="AQ4412" s="8">
        <v>0</v>
      </c>
      <c r="AR4412" s="8">
        <v>0</v>
      </c>
      <c r="AS4412" s="8">
        <v>0</v>
      </c>
      <c r="AT4412" s="8">
        <v>68</v>
      </c>
      <c r="AU4412" s="15">
        <v>135</v>
      </c>
      <c r="AV4412" s="15">
        <v>0</v>
      </c>
      <c r="AW4412" s="15">
        <v>0</v>
      </c>
      <c r="AX4412" s="15">
        <v>0</v>
      </c>
      <c r="AY4412" s="29"/>
      <c r="AZ4412" s="33">
        <v>0</v>
      </c>
      <c r="BA4412" s="33">
        <v>0</v>
      </c>
      <c r="BB4412" s="33">
        <v>0</v>
      </c>
      <c r="BC4412" s="33">
        <v>0</v>
      </c>
      <c r="BD4412" s="33">
        <v>0</v>
      </c>
    </row>
    <row r="4413" spans="1:56" x14ac:dyDescent="0.25">
      <c r="A4413" s="51" t="s">
        <v>5071</v>
      </c>
      <c r="B4413" s="33" t="str">
        <f>CONCATENATE(G4413,"-",H4413,"-",I4413)</f>
        <v>999926273-Youth--40kg</v>
      </c>
      <c r="C4413" s="34" t="s">
        <v>1950</v>
      </c>
      <c r="D4413" s="34" t="s">
        <v>1957</v>
      </c>
      <c r="E4413" s="34" t="s">
        <v>11</v>
      </c>
      <c r="F4413" s="34" t="s">
        <v>367</v>
      </c>
      <c r="G4413" s="34">
        <v>999926273</v>
      </c>
      <c r="H4413" s="34" t="s">
        <v>1530</v>
      </c>
      <c r="I4413" s="36" t="s">
        <v>4778</v>
      </c>
      <c r="J4413" s="8">
        <f>(M4413-K4413)+W4413</f>
        <v>95</v>
      </c>
      <c r="K4413" s="8">
        <f>M4413/2</f>
        <v>45</v>
      </c>
      <c r="L4413" s="9"/>
      <c r="M4413" s="8">
        <f>SUM(N4413,O4413,P4413,Q4413,S4413,T4413,U4413)</f>
        <v>90</v>
      </c>
      <c r="N4413" s="8">
        <f>SUM(AX4413)</f>
        <v>0</v>
      </c>
      <c r="O4413" s="8">
        <v>0</v>
      </c>
      <c r="P4413" s="8">
        <f>SUM(AO4413,AW4413)</f>
        <v>0</v>
      </c>
      <c r="Q4413" s="8">
        <f>SUM(AK4413,AL4413,AM4413,AN4413,AP4413,AQ4413,AR4413,AO4413)</f>
        <v>0</v>
      </c>
      <c r="R4413" s="8">
        <f>COUNTIF(AK4413:AR4413, "&gt;0")</f>
        <v>0</v>
      </c>
      <c r="S4413" s="8">
        <f>SUM(AS4413,AT4413)</f>
        <v>90</v>
      </c>
      <c r="T4413" s="8">
        <f>SUM(AU4413)</f>
        <v>0</v>
      </c>
      <c r="U4413" s="8">
        <f>SUM(AV4413)</f>
        <v>0</v>
      </c>
      <c r="V4413" s="9"/>
      <c r="W4413" s="8">
        <f>(X4413+AD4413)</f>
        <v>50</v>
      </c>
      <c r="X4413" s="8">
        <f>SUM(Y4413:AB4413)</f>
        <v>50</v>
      </c>
      <c r="Y4413" s="8">
        <v>0</v>
      </c>
      <c r="Z4413" s="8">
        <f>0</f>
        <v>0</v>
      </c>
      <c r="AA4413" s="8">
        <f>SUM(AZ4413,BB4413)</f>
        <v>50</v>
      </c>
      <c r="AB4413" s="8">
        <f>SUM(BC4413,BD4413)</f>
        <v>0</v>
      </c>
      <c r="AC4413" s="8">
        <f>COUNTIF(BC4413:BD4413,"&gt;0")</f>
        <v>0</v>
      </c>
      <c r="AD4413" s="8">
        <f>SUM(AE4413:AI4413)</f>
        <v>0</v>
      </c>
      <c r="AE4413" s="8">
        <v>0</v>
      </c>
      <c r="AF4413" s="8">
        <v>0</v>
      </c>
      <c r="AG4413" s="8">
        <v>0</v>
      </c>
      <c r="AH4413" s="8">
        <v>0</v>
      </c>
      <c r="AI4413" s="8">
        <f>SUM(BA4413)</f>
        <v>0</v>
      </c>
      <c r="AJ4413" s="9"/>
      <c r="AK4413" s="8">
        <v>0</v>
      </c>
      <c r="AL4413" s="8">
        <v>0</v>
      </c>
      <c r="AM4413" s="8">
        <v>0</v>
      </c>
      <c r="AN4413" s="8">
        <v>0</v>
      </c>
      <c r="AO4413" s="8">
        <v>0</v>
      </c>
      <c r="AP4413" s="8">
        <v>0</v>
      </c>
      <c r="AQ4413" s="8">
        <v>0</v>
      </c>
      <c r="AR4413" s="8">
        <v>0</v>
      </c>
      <c r="AS4413" s="8">
        <v>0</v>
      </c>
      <c r="AT4413" s="8">
        <v>90</v>
      </c>
      <c r="AU4413" s="15">
        <v>0</v>
      </c>
      <c r="AV4413" s="15">
        <v>0</v>
      </c>
      <c r="AW4413" s="15">
        <v>0</v>
      </c>
      <c r="AX4413" s="15">
        <v>0</v>
      </c>
      <c r="AY4413" s="29"/>
      <c r="AZ4413" s="33">
        <v>50</v>
      </c>
      <c r="BA4413" s="33">
        <v>0</v>
      </c>
      <c r="BB4413" s="33">
        <v>0</v>
      </c>
      <c r="BC4413" s="33">
        <v>0</v>
      </c>
      <c r="BD4413" s="33">
        <v>0</v>
      </c>
    </row>
    <row r="4414" spans="1:56" x14ac:dyDescent="0.25">
      <c r="A4414" s="51" t="s">
        <v>6958</v>
      </c>
      <c r="B4414" s="33" t="str">
        <f>CONCATENATE(G4414,"-",H4414,"-",I4414)</f>
        <v>999925249-Youth--40kg</v>
      </c>
      <c r="C4414" s="33" t="s">
        <v>49</v>
      </c>
      <c r="D4414" s="33" t="s">
        <v>444</v>
      </c>
      <c r="E4414" s="33" t="s">
        <v>11</v>
      </c>
      <c r="F4414" s="33" t="s">
        <v>367</v>
      </c>
      <c r="G4414" s="33">
        <v>999925249</v>
      </c>
      <c r="H4414" s="34" t="s">
        <v>1530</v>
      </c>
      <c r="I4414" s="36" t="s">
        <v>4778</v>
      </c>
      <c r="J4414" s="8">
        <f>(M4414-K4414)+W4414</f>
        <v>80.5</v>
      </c>
      <c r="K4414" s="8">
        <f>M4414/2</f>
        <v>80.5</v>
      </c>
      <c r="L4414" s="16"/>
      <c r="M4414" s="8">
        <f>SUM(N4414,O4414,P4414,Q4414,S4414,T4414,U4414)</f>
        <v>161</v>
      </c>
      <c r="N4414" s="8">
        <f>SUM(AX4414)</f>
        <v>0</v>
      </c>
      <c r="O4414" s="8">
        <v>0</v>
      </c>
      <c r="P4414" s="8">
        <f>SUM(AO4414,AW4414)</f>
        <v>0</v>
      </c>
      <c r="Q4414" s="8">
        <f>SUM(AK4414,AL4414,AM4414,AN4414,AP4414,AQ4414,AR4414,AO4414)</f>
        <v>60</v>
      </c>
      <c r="R4414" s="8">
        <f>COUNTIF(AK4414:AR4414, "&gt;0")</f>
        <v>1</v>
      </c>
      <c r="S4414" s="8">
        <f>SUM(AS4414,AT4414)</f>
        <v>0</v>
      </c>
      <c r="T4414" s="8">
        <f>SUM(AU4414)</f>
        <v>101</v>
      </c>
      <c r="U4414" s="8">
        <f>SUM(AV4414)</f>
        <v>0</v>
      </c>
      <c r="V4414" s="16"/>
      <c r="W4414" s="8">
        <f>(X4414+AD4414)</f>
        <v>0</v>
      </c>
      <c r="X4414" s="8">
        <f>SUM(Y4414:AB4414)</f>
        <v>0</v>
      </c>
      <c r="Y4414" s="8">
        <v>0</v>
      </c>
      <c r="Z4414" s="8">
        <f>0</f>
        <v>0</v>
      </c>
      <c r="AA4414" s="8">
        <f>SUM(AZ4414,BB4414)</f>
        <v>0</v>
      </c>
      <c r="AB4414" s="8">
        <f>SUM(BC4414,BD4414)</f>
        <v>0</v>
      </c>
      <c r="AC4414" s="8">
        <f>COUNTIF(BC4414:BD4414,"&gt;0")</f>
        <v>0</v>
      </c>
      <c r="AD4414" s="8">
        <f>SUM(AE4414:AI4414)</f>
        <v>0</v>
      </c>
      <c r="AE4414" s="8">
        <v>0</v>
      </c>
      <c r="AF4414" s="8">
        <v>0</v>
      </c>
      <c r="AG4414" s="8">
        <v>0</v>
      </c>
      <c r="AH4414" s="8">
        <v>0</v>
      </c>
      <c r="AI4414" s="8">
        <f>SUM(BA4414)</f>
        <v>0</v>
      </c>
      <c r="AJ4414" s="16"/>
      <c r="AK4414" s="8">
        <v>0</v>
      </c>
      <c r="AL4414" s="8">
        <v>0</v>
      </c>
      <c r="AM4414" s="8">
        <v>60</v>
      </c>
      <c r="AN4414" s="8">
        <v>0</v>
      </c>
      <c r="AO4414" s="8">
        <v>0</v>
      </c>
      <c r="AP4414" s="8">
        <v>0</v>
      </c>
      <c r="AQ4414" s="8">
        <v>0</v>
      </c>
      <c r="AR4414" s="8">
        <v>0</v>
      </c>
      <c r="AS4414" s="8">
        <v>0</v>
      </c>
      <c r="AT4414" s="8">
        <v>0</v>
      </c>
      <c r="AU4414" s="15">
        <v>101</v>
      </c>
      <c r="AV4414" s="15">
        <v>0</v>
      </c>
      <c r="AW4414" s="15">
        <v>0</v>
      </c>
      <c r="AX4414" s="15">
        <v>0</v>
      </c>
      <c r="AY4414" s="29"/>
      <c r="AZ4414" s="33">
        <v>0</v>
      </c>
      <c r="BA4414" s="33">
        <v>0</v>
      </c>
      <c r="BB4414" s="33">
        <v>0</v>
      </c>
      <c r="BC4414" s="33">
        <v>0</v>
      </c>
      <c r="BD4414" s="33">
        <v>0</v>
      </c>
    </row>
    <row r="4415" spans="1:56" x14ac:dyDescent="0.25">
      <c r="A4415" s="51" t="s">
        <v>6959</v>
      </c>
      <c r="B4415" s="33" t="str">
        <f>CONCATENATE(G4415,"-",H4415,"-",I4415)</f>
        <v>999919657-Youth--40kg</v>
      </c>
      <c r="C4415" s="33" t="s">
        <v>1873</v>
      </c>
      <c r="D4415" s="33" t="s">
        <v>4485</v>
      </c>
      <c r="E4415" s="33" t="s">
        <v>11</v>
      </c>
      <c r="F4415" s="33" t="s">
        <v>367</v>
      </c>
      <c r="G4415" s="33">
        <v>999919657</v>
      </c>
      <c r="H4415" s="33" t="s">
        <v>1530</v>
      </c>
      <c r="I4415" s="36" t="s">
        <v>4778</v>
      </c>
      <c r="J4415" s="8">
        <f>(M4415-K4415)+W4415</f>
        <v>76</v>
      </c>
      <c r="K4415" s="15"/>
      <c r="L4415" s="16"/>
      <c r="M4415" s="8">
        <f>SUM(N4415,O4415,P4415,Q4415,S4415,T4415,U4415)</f>
        <v>76</v>
      </c>
      <c r="N4415" s="8">
        <f>SUM(AX4415)</f>
        <v>0</v>
      </c>
      <c r="O4415" s="8">
        <v>0</v>
      </c>
      <c r="P4415" s="8">
        <f>SUM(AO4415,AW4415)</f>
        <v>0</v>
      </c>
      <c r="Q4415" s="8">
        <f>SUM(AK4415,AL4415,AM4415,AN4415,AP4415,AQ4415,AR4415,AO4415)</f>
        <v>0</v>
      </c>
      <c r="R4415" s="8">
        <f>COUNTIF(AK4415:AR4415, "&gt;0")</f>
        <v>0</v>
      </c>
      <c r="S4415" s="8">
        <f>SUM(AS4415,AT4415)</f>
        <v>0</v>
      </c>
      <c r="T4415" s="8">
        <f>SUM(AU4415)</f>
        <v>76</v>
      </c>
      <c r="U4415" s="8">
        <f>SUM(AV4415)</f>
        <v>0</v>
      </c>
      <c r="V4415" s="16"/>
      <c r="W4415" s="8">
        <f>(X4415+AD4415)</f>
        <v>0</v>
      </c>
      <c r="X4415" s="8">
        <f>SUM(Y4415:AB4415)</f>
        <v>0</v>
      </c>
      <c r="Y4415" s="8">
        <v>0</v>
      </c>
      <c r="Z4415" s="8">
        <f>0</f>
        <v>0</v>
      </c>
      <c r="AA4415" s="8">
        <f>SUM(AZ4415,BB4415)</f>
        <v>0</v>
      </c>
      <c r="AB4415" s="8">
        <f>SUM(BC4415,BD4415)</f>
        <v>0</v>
      </c>
      <c r="AC4415" s="8">
        <f>COUNTIF(BC4415:BD4415,"&gt;0")</f>
        <v>0</v>
      </c>
      <c r="AD4415" s="8">
        <f>SUM(AE4415:AI4415)</f>
        <v>0</v>
      </c>
      <c r="AE4415" s="8">
        <v>0</v>
      </c>
      <c r="AF4415" s="8">
        <v>0</v>
      </c>
      <c r="AG4415" s="8">
        <v>0</v>
      </c>
      <c r="AH4415" s="8">
        <v>0</v>
      </c>
      <c r="AI4415" s="8">
        <f>SUM(BA4415)</f>
        <v>0</v>
      </c>
      <c r="AJ4415" s="16"/>
      <c r="AK4415" s="15">
        <v>0</v>
      </c>
      <c r="AL4415" s="15">
        <v>0</v>
      </c>
      <c r="AM4415" s="15">
        <v>0</v>
      </c>
      <c r="AN4415" s="15">
        <v>0</v>
      </c>
      <c r="AO4415" s="15">
        <v>0</v>
      </c>
      <c r="AP4415" s="15">
        <v>0</v>
      </c>
      <c r="AQ4415" s="15">
        <v>0</v>
      </c>
      <c r="AR4415" s="15">
        <v>0</v>
      </c>
      <c r="AS4415" s="15">
        <v>0</v>
      </c>
      <c r="AT4415" s="15">
        <v>0</v>
      </c>
      <c r="AU4415" s="15">
        <v>76</v>
      </c>
      <c r="AV4415" s="15">
        <v>0</v>
      </c>
      <c r="AW4415" s="15">
        <v>0</v>
      </c>
      <c r="AX4415" s="15">
        <v>0</v>
      </c>
      <c r="AY4415" s="29"/>
      <c r="AZ4415" s="33">
        <v>0</v>
      </c>
      <c r="BA4415" s="33">
        <v>0</v>
      </c>
      <c r="BB4415" s="33">
        <v>0</v>
      </c>
      <c r="BC4415" s="33">
        <v>0</v>
      </c>
      <c r="BD4415" s="33">
        <v>0</v>
      </c>
    </row>
    <row r="4416" spans="1:56" x14ac:dyDescent="0.25">
      <c r="A4416" s="51" t="s">
        <v>6963</v>
      </c>
      <c r="B4416" s="33" t="str">
        <f>CONCATENATE(G4416,"-",H4416,"-",I4416)</f>
        <v>999925179-Youth--40kg</v>
      </c>
      <c r="C4416" s="33" t="s">
        <v>1869</v>
      </c>
      <c r="D4416" s="33" t="s">
        <v>1870</v>
      </c>
      <c r="E4416" s="33" t="s">
        <v>11</v>
      </c>
      <c r="F4416" s="41" t="s">
        <v>367</v>
      </c>
      <c r="G4416" s="33">
        <v>999925179</v>
      </c>
      <c r="H4416" s="34" t="s">
        <v>1530</v>
      </c>
      <c r="I4416" s="36" t="s">
        <v>4778</v>
      </c>
      <c r="J4416" s="8">
        <f>(M4416-K4416)+W4416</f>
        <v>60.5</v>
      </c>
      <c r="K4416" s="8">
        <f>M4416/2</f>
        <v>60.5</v>
      </c>
      <c r="L4416" s="9"/>
      <c r="M4416" s="8">
        <f>SUM(N4416,O4416,P4416,Q4416,S4416,T4416,U4416)</f>
        <v>121</v>
      </c>
      <c r="N4416" s="8">
        <f>SUM(AX4416)</f>
        <v>0</v>
      </c>
      <c r="O4416" s="8">
        <v>0</v>
      </c>
      <c r="P4416" s="8">
        <f>SUM(AO4416,AW4416)</f>
        <v>0</v>
      </c>
      <c r="Q4416" s="8">
        <f>SUM(AK4416,AL4416,AM4416,AN4416,AP4416,AQ4416,AR4416,AO4416)</f>
        <v>45</v>
      </c>
      <c r="R4416" s="8">
        <f>COUNTIF(AK4416:AR4416, "&gt;0")</f>
        <v>1</v>
      </c>
      <c r="S4416" s="8">
        <f>SUM(AS4416,AT4416)</f>
        <v>0</v>
      </c>
      <c r="T4416" s="8">
        <f>SUM(AU4416)</f>
        <v>76</v>
      </c>
      <c r="U4416" s="8">
        <f>SUM(AV4416)</f>
        <v>0</v>
      </c>
      <c r="V4416" s="9"/>
      <c r="W4416" s="8">
        <f>(X4416+AD4416)</f>
        <v>0</v>
      </c>
      <c r="X4416" s="8">
        <f>SUM(Y4416:AB4416)</f>
        <v>0</v>
      </c>
      <c r="Y4416" s="8">
        <v>0</v>
      </c>
      <c r="Z4416" s="8">
        <f>0</f>
        <v>0</v>
      </c>
      <c r="AA4416" s="8">
        <f>SUM(AZ4416,BB4416)</f>
        <v>0</v>
      </c>
      <c r="AB4416" s="8">
        <f>SUM(BC4416,BD4416)</f>
        <v>0</v>
      </c>
      <c r="AC4416" s="8">
        <f>COUNTIF(BC4416:BD4416,"&gt;0")</f>
        <v>0</v>
      </c>
      <c r="AD4416" s="8">
        <f>SUM(AE4416:AI4416)</f>
        <v>0</v>
      </c>
      <c r="AE4416" s="8">
        <v>0</v>
      </c>
      <c r="AF4416" s="8">
        <v>0</v>
      </c>
      <c r="AG4416" s="8">
        <v>0</v>
      </c>
      <c r="AH4416" s="8">
        <v>0</v>
      </c>
      <c r="AI4416" s="8">
        <f>SUM(BA4416)</f>
        <v>0</v>
      </c>
      <c r="AJ4416" s="9"/>
      <c r="AK4416" s="8">
        <v>0</v>
      </c>
      <c r="AL4416" s="8">
        <v>0</v>
      </c>
      <c r="AM4416" s="8">
        <v>45</v>
      </c>
      <c r="AN4416" s="8">
        <v>0</v>
      </c>
      <c r="AO4416" s="8">
        <v>0</v>
      </c>
      <c r="AP4416" s="8">
        <v>0</v>
      </c>
      <c r="AQ4416" s="8">
        <v>0</v>
      </c>
      <c r="AR4416" s="8">
        <v>0</v>
      </c>
      <c r="AS4416" s="8">
        <v>0</v>
      </c>
      <c r="AT4416" s="8">
        <v>0</v>
      </c>
      <c r="AU4416" s="15">
        <v>76</v>
      </c>
      <c r="AV4416" s="15">
        <v>0</v>
      </c>
      <c r="AW4416" s="15">
        <v>0</v>
      </c>
      <c r="AX4416" s="15">
        <v>0</v>
      </c>
      <c r="AY4416" s="29"/>
      <c r="AZ4416" s="33">
        <v>0</v>
      </c>
      <c r="BA4416" s="33">
        <v>0</v>
      </c>
      <c r="BB4416" s="33">
        <v>0</v>
      </c>
      <c r="BC4416" s="33">
        <v>0</v>
      </c>
      <c r="BD4416" s="33">
        <v>0</v>
      </c>
    </row>
    <row r="4417" spans="1:56" x14ac:dyDescent="0.25">
      <c r="A4417" s="51" t="s">
        <v>6964</v>
      </c>
      <c r="B4417" s="33" t="str">
        <f>CONCATENATE(G4417,"-",H4417,"-",I4417)</f>
        <v>999927721-Youth--40kg</v>
      </c>
      <c r="C4417" s="34" t="s">
        <v>1874</v>
      </c>
      <c r="D4417" s="34" t="s">
        <v>1875</v>
      </c>
      <c r="E4417" s="34" t="s">
        <v>11</v>
      </c>
      <c r="F4417" s="34" t="s">
        <v>367</v>
      </c>
      <c r="G4417" s="34">
        <v>999927721</v>
      </c>
      <c r="H4417" s="34" t="s">
        <v>1530</v>
      </c>
      <c r="I4417" s="36" t="s">
        <v>4778</v>
      </c>
      <c r="J4417" s="8">
        <f>(M4417-K4417)+W4417</f>
        <v>60</v>
      </c>
      <c r="K4417" s="8"/>
      <c r="L4417" s="16"/>
      <c r="M4417" s="8">
        <f>SUM(N4417,O4417,P4417,Q4417,S4417,T4417,U4417)</f>
        <v>60</v>
      </c>
      <c r="N4417" s="8">
        <f>SUM(AX4417)</f>
        <v>0</v>
      </c>
      <c r="O4417" s="8">
        <v>0</v>
      </c>
      <c r="P4417" s="8">
        <f>SUM(AO4417,AW4417)</f>
        <v>0</v>
      </c>
      <c r="Q4417" s="8">
        <f>SUM(AK4417,AL4417,AM4417,AN4417,AP4417,AQ4417,AR4417,AO4417)</f>
        <v>60</v>
      </c>
      <c r="R4417" s="8">
        <f>COUNTIF(AK4417:AR4417, "&gt;0")</f>
        <v>1</v>
      </c>
      <c r="S4417" s="8">
        <f>SUM(AS4417,AT4417)</f>
        <v>0</v>
      </c>
      <c r="T4417" s="8">
        <f>SUM(AU4417)</f>
        <v>0</v>
      </c>
      <c r="U4417" s="8">
        <f>SUM(AV4417)</f>
        <v>0</v>
      </c>
      <c r="V4417" s="16"/>
      <c r="W4417" s="8">
        <f>(X4417+AD4417)</f>
        <v>0</v>
      </c>
      <c r="X4417" s="8">
        <f>SUM(Y4417:AB4417)</f>
        <v>0</v>
      </c>
      <c r="Y4417" s="8">
        <v>0</v>
      </c>
      <c r="Z4417" s="8">
        <f>0</f>
        <v>0</v>
      </c>
      <c r="AA4417" s="8">
        <f>SUM(AZ4417,BB4417)</f>
        <v>0</v>
      </c>
      <c r="AB4417" s="8">
        <f>SUM(BC4417,BD4417)</f>
        <v>0</v>
      </c>
      <c r="AC4417" s="8">
        <f>COUNTIF(BC4417:BD4417,"&gt;0")</f>
        <v>0</v>
      </c>
      <c r="AD4417" s="8">
        <f>SUM(AE4417:AI4417)</f>
        <v>0</v>
      </c>
      <c r="AE4417" s="8">
        <v>0</v>
      </c>
      <c r="AF4417" s="8">
        <v>0</v>
      </c>
      <c r="AG4417" s="8">
        <v>0</v>
      </c>
      <c r="AH4417" s="8">
        <v>0</v>
      </c>
      <c r="AI4417" s="8">
        <f>SUM(BA4417)</f>
        <v>0</v>
      </c>
      <c r="AJ4417" s="16"/>
      <c r="AK4417" s="8">
        <v>0</v>
      </c>
      <c r="AL4417" s="8">
        <v>60</v>
      </c>
      <c r="AM4417" s="8">
        <v>0</v>
      </c>
      <c r="AN4417" s="8">
        <v>0</v>
      </c>
      <c r="AO4417" s="8">
        <v>0</v>
      </c>
      <c r="AP4417" s="8">
        <v>0</v>
      </c>
      <c r="AQ4417" s="8">
        <v>0</v>
      </c>
      <c r="AR4417" s="8">
        <v>0</v>
      </c>
      <c r="AS4417" s="8">
        <v>0</v>
      </c>
      <c r="AT4417" s="8">
        <v>0</v>
      </c>
      <c r="AU4417" s="15">
        <v>0</v>
      </c>
      <c r="AV4417" s="15">
        <v>0</v>
      </c>
      <c r="AW4417" s="15">
        <v>0</v>
      </c>
      <c r="AX4417" s="15">
        <v>0</v>
      </c>
      <c r="AY4417" s="29"/>
      <c r="AZ4417" s="33">
        <v>0</v>
      </c>
      <c r="BA4417" s="33">
        <v>0</v>
      </c>
      <c r="BB4417" s="33">
        <v>0</v>
      </c>
      <c r="BC4417" s="33">
        <v>0</v>
      </c>
      <c r="BD4417" s="33">
        <v>0</v>
      </c>
    </row>
    <row r="4418" spans="1:56" x14ac:dyDescent="0.25">
      <c r="A4418" s="51" t="s">
        <v>9521</v>
      </c>
      <c r="B4418" s="33" t="str">
        <f>CONCATENATE(G4418,"-",H4418,"-",I4418)</f>
        <v>999934620-Youth--40kg</v>
      </c>
      <c r="C4418" s="46" t="s">
        <v>3563</v>
      </c>
      <c r="D4418" s="46" t="s">
        <v>9293</v>
      </c>
      <c r="E4418" s="46" t="s">
        <v>11</v>
      </c>
      <c r="F4418" s="46" t="s">
        <v>367</v>
      </c>
      <c r="G4418" s="46">
        <v>999934620</v>
      </c>
      <c r="H4418" s="46" t="s">
        <v>1530</v>
      </c>
      <c r="I4418" s="46" t="s">
        <v>4778</v>
      </c>
      <c r="J4418" s="8">
        <f>(M4418-K4418)+W4418</f>
        <v>60</v>
      </c>
      <c r="K4418" s="8">
        <f>M4418/2</f>
        <v>0</v>
      </c>
      <c r="L4418" s="9"/>
      <c r="M4418" s="8">
        <f>SUM(N4418,O4418,P4418,Q4418,S4418,T4418,U4418)</f>
        <v>0</v>
      </c>
      <c r="N4418" s="8">
        <f>SUM(AX4418)</f>
        <v>0</v>
      </c>
      <c r="O4418" s="8">
        <v>0</v>
      </c>
      <c r="P4418" s="8">
        <f>SUM(AO4418,AW4418)</f>
        <v>0</v>
      </c>
      <c r="Q4418" s="8">
        <f>SUM(AK4418,AL4418,AM4418,AN4418,AP4418,AQ4418,AR4418,AO4418)</f>
        <v>0</v>
      </c>
      <c r="R4418" s="8">
        <f>COUNTIF(AK4418:AR4418, "&gt;0")</f>
        <v>0</v>
      </c>
      <c r="S4418" s="8">
        <f>SUM(AS4418,AT4418)</f>
        <v>0</v>
      </c>
      <c r="T4418" s="8">
        <f>SUM(AU4418)</f>
        <v>0</v>
      </c>
      <c r="U4418" s="8">
        <f>SUM(AV4418)</f>
        <v>0</v>
      </c>
      <c r="V4418" s="9"/>
      <c r="W4418" s="8">
        <f>(X4418+AD4418)</f>
        <v>60</v>
      </c>
      <c r="X4418" s="8">
        <f>SUM(Y4418:AB4418)</f>
        <v>60</v>
      </c>
      <c r="Y4418" s="8">
        <v>0</v>
      </c>
      <c r="Z4418" s="8">
        <f>0</f>
        <v>0</v>
      </c>
      <c r="AA4418" s="8">
        <f>SUM(AZ4418,BB4418)</f>
        <v>0</v>
      </c>
      <c r="AB4418" s="8">
        <f>SUM(BC4418,BD4418)</f>
        <v>60</v>
      </c>
      <c r="AC4418" s="8">
        <f>COUNTIF(BC4418:BD4418,"&gt;0")</f>
        <v>1</v>
      </c>
      <c r="AD4418" s="8">
        <f>SUM(AE4418:AI4418)</f>
        <v>0</v>
      </c>
      <c r="AE4418" s="8">
        <v>0</v>
      </c>
      <c r="AF4418" s="8">
        <v>0</v>
      </c>
      <c r="AG4418" s="8">
        <v>0</v>
      </c>
      <c r="AH4418" s="8">
        <v>0</v>
      </c>
      <c r="AI4418" s="8">
        <f>SUM(BA4418)</f>
        <v>0</v>
      </c>
      <c r="AJ4418" s="9"/>
      <c r="AK4418" s="8">
        <v>0</v>
      </c>
      <c r="AL4418" s="8">
        <v>0</v>
      </c>
      <c r="AM4418" s="8">
        <v>0</v>
      </c>
      <c r="AN4418" s="8">
        <v>0</v>
      </c>
      <c r="AO4418" s="8">
        <v>0</v>
      </c>
      <c r="AP4418" s="8">
        <v>0</v>
      </c>
      <c r="AQ4418" s="8">
        <v>0</v>
      </c>
      <c r="AR4418" s="8">
        <v>0</v>
      </c>
      <c r="AS4418" s="8">
        <v>0</v>
      </c>
      <c r="AT4418" s="8">
        <v>0</v>
      </c>
      <c r="AU4418" s="8">
        <v>0</v>
      </c>
      <c r="AV4418" s="8">
        <v>0</v>
      </c>
      <c r="AW4418" s="8">
        <v>0</v>
      </c>
      <c r="AX4418" s="8">
        <v>0</v>
      </c>
      <c r="AY4418" s="30"/>
      <c r="AZ4418" s="33">
        <v>0</v>
      </c>
      <c r="BA4418" s="33">
        <v>0</v>
      </c>
      <c r="BB4418" s="33">
        <v>0</v>
      </c>
      <c r="BC4418" s="33">
        <v>60</v>
      </c>
      <c r="BD4418" s="33">
        <v>0</v>
      </c>
    </row>
    <row r="4419" spans="1:56" x14ac:dyDescent="0.25">
      <c r="A4419" s="51" t="s">
        <v>6965</v>
      </c>
      <c r="B4419" s="33" t="str">
        <f>CONCATENATE(G4419,"-",H4419,"-",I4419)</f>
        <v>999927708-Youth--40kg</v>
      </c>
      <c r="C4419" s="34" t="s">
        <v>1871</v>
      </c>
      <c r="D4419" s="34" t="s">
        <v>1872</v>
      </c>
      <c r="E4419" s="34" t="s">
        <v>11</v>
      </c>
      <c r="F4419" s="34" t="s">
        <v>367</v>
      </c>
      <c r="G4419" s="34">
        <v>999927708</v>
      </c>
      <c r="H4419" s="34" t="s">
        <v>1530</v>
      </c>
      <c r="I4419" s="36" t="s">
        <v>4778</v>
      </c>
      <c r="J4419" s="8">
        <f>(M4419-K4419)+W4419</f>
        <v>58.5</v>
      </c>
      <c r="K4419" s="8">
        <f>M4419/2</f>
        <v>58.5</v>
      </c>
      <c r="L4419" s="9"/>
      <c r="M4419" s="8">
        <f>SUM(N4419,O4419,P4419,Q4419,S4419,T4419,U4419)</f>
        <v>117</v>
      </c>
      <c r="N4419" s="8">
        <f>SUM(AX4419)</f>
        <v>0</v>
      </c>
      <c r="O4419" s="8">
        <v>0</v>
      </c>
      <c r="P4419" s="8">
        <f>SUM(AO4419,AW4419)</f>
        <v>0</v>
      </c>
      <c r="Q4419" s="8">
        <f>SUM(AK4419,AL4419,AM4419,AN4419,AP4419,AQ4419,AR4419,AO4419)</f>
        <v>60</v>
      </c>
      <c r="R4419" s="8">
        <f>COUNTIF(AK4419:AR4419, "&gt;0")</f>
        <v>2</v>
      </c>
      <c r="S4419" s="8">
        <f>SUM(AS4419,AT4419)</f>
        <v>0</v>
      </c>
      <c r="T4419" s="8">
        <f>SUM(AU4419)</f>
        <v>57</v>
      </c>
      <c r="U4419" s="8">
        <f>SUM(AV4419)</f>
        <v>0</v>
      </c>
      <c r="V4419" s="9"/>
      <c r="W4419" s="8">
        <f>(X4419+AD4419)</f>
        <v>0</v>
      </c>
      <c r="X4419" s="8">
        <f>SUM(Y4419:AB4419)</f>
        <v>0</v>
      </c>
      <c r="Y4419" s="8">
        <v>0</v>
      </c>
      <c r="Z4419" s="8">
        <f>0</f>
        <v>0</v>
      </c>
      <c r="AA4419" s="8">
        <f>SUM(AZ4419,BB4419)</f>
        <v>0</v>
      </c>
      <c r="AB4419" s="8">
        <f>SUM(BC4419,BD4419)</f>
        <v>0</v>
      </c>
      <c r="AC4419" s="8">
        <f>COUNTIF(BC4419:BD4419,"&gt;0")</f>
        <v>0</v>
      </c>
      <c r="AD4419" s="8">
        <f>SUM(AE4419:AI4419)</f>
        <v>0</v>
      </c>
      <c r="AE4419" s="8">
        <v>0</v>
      </c>
      <c r="AF4419" s="8">
        <v>0</v>
      </c>
      <c r="AG4419" s="8">
        <v>0</v>
      </c>
      <c r="AH4419" s="8">
        <v>0</v>
      </c>
      <c r="AI4419" s="8">
        <f>SUM(BA4419)</f>
        <v>0</v>
      </c>
      <c r="AJ4419" s="9"/>
      <c r="AK4419" s="8">
        <v>0</v>
      </c>
      <c r="AL4419" s="8">
        <v>30</v>
      </c>
      <c r="AM4419" s="8">
        <v>0</v>
      </c>
      <c r="AN4419" s="8">
        <v>0</v>
      </c>
      <c r="AO4419" s="8">
        <v>0</v>
      </c>
      <c r="AP4419" s="8">
        <v>30</v>
      </c>
      <c r="AQ4419" s="8">
        <v>0</v>
      </c>
      <c r="AR4419" s="8">
        <v>0</v>
      </c>
      <c r="AS4419" s="8">
        <v>0</v>
      </c>
      <c r="AT4419" s="8">
        <v>0</v>
      </c>
      <c r="AU4419" s="15">
        <v>57</v>
      </c>
      <c r="AV4419" s="15">
        <v>0</v>
      </c>
      <c r="AW4419" s="15">
        <v>0</v>
      </c>
      <c r="AX4419" s="15">
        <v>0</v>
      </c>
      <c r="AY4419" s="29"/>
      <c r="AZ4419" s="33">
        <v>0</v>
      </c>
      <c r="BA4419" s="33">
        <v>0</v>
      </c>
      <c r="BB4419" s="33">
        <v>0</v>
      </c>
      <c r="BC4419" s="33">
        <v>0</v>
      </c>
      <c r="BD4419" s="33">
        <v>0</v>
      </c>
    </row>
    <row r="4420" spans="1:56" x14ac:dyDescent="0.25">
      <c r="A4420" s="51" t="s">
        <v>6957</v>
      </c>
      <c r="B4420" s="33" t="str">
        <f>CONCATENATE(G4420,"-",H4420,"-",I4420)</f>
        <v>999929363-Youth--40kg</v>
      </c>
      <c r="C4420" s="34" t="s">
        <v>68</v>
      </c>
      <c r="D4420" s="34" t="s">
        <v>2960</v>
      </c>
      <c r="E4420" s="34" t="s">
        <v>11</v>
      </c>
      <c r="F4420" s="34" t="s">
        <v>367</v>
      </c>
      <c r="G4420" s="34">
        <v>999929363</v>
      </c>
      <c r="H4420" s="34" t="s">
        <v>1530</v>
      </c>
      <c r="I4420" s="36" t="s">
        <v>4778</v>
      </c>
      <c r="J4420" s="8">
        <f>(M4420-K4420)+W4420</f>
        <v>58.5</v>
      </c>
      <c r="K4420" s="8">
        <f>M4420/2</f>
        <v>58.5</v>
      </c>
      <c r="L4420" s="16"/>
      <c r="M4420" s="8">
        <f>SUM(N4420,O4420,P4420,Q4420,S4420,T4420,U4420)</f>
        <v>117</v>
      </c>
      <c r="N4420" s="8">
        <f>SUM(AX4420)</f>
        <v>0</v>
      </c>
      <c r="O4420" s="8">
        <v>0</v>
      </c>
      <c r="P4420" s="8">
        <f>SUM(AO4420,AW4420)</f>
        <v>0</v>
      </c>
      <c r="Q4420" s="8">
        <f>SUM(AK4420,AL4420,AM4420,AN4420,AP4420,AQ4420,AR4420,AO4420)</f>
        <v>0</v>
      </c>
      <c r="R4420" s="8">
        <f>COUNTIF(AK4420:AR4420, "&gt;0")</f>
        <v>0</v>
      </c>
      <c r="S4420" s="8">
        <f>SUM(AS4420,AT4420)</f>
        <v>60</v>
      </c>
      <c r="T4420" s="8">
        <f>SUM(AU4420)</f>
        <v>57</v>
      </c>
      <c r="U4420" s="8">
        <f>SUM(AV4420)</f>
        <v>0</v>
      </c>
      <c r="V4420" s="16"/>
      <c r="W4420" s="8">
        <f>(X4420+AD4420)</f>
        <v>0</v>
      </c>
      <c r="X4420" s="8">
        <f>SUM(Y4420:AB4420)</f>
        <v>0</v>
      </c>
      <c r="Y4420" s="8">
        <v>0</v>
      </c>
      <c r="Z4420" s="8">
        <f>0</f>
        <v>0</v>
      </c>
      <c r="AA4420" s="8">
        <f>SUM(AZ4420,BB4420)</f>
        <v>0</v>
      </c>
      <c r="AB4420" s="8">
        <f>SUM(BC4420,BD4420)</f>
        <v>0</v>
      </c>
      <c r="AC4420" s="8">
        <f>COUNTIF(BC4420:BD4420,"&gt;0")</f>
        <v>0</v>
      </c>
      <c r="AD4420" s="8">
        <f>SUM(AE4420:AI4420)</f>
        <v>0</v>
      </c>
      <c r="AE4420" s="8">
        <v>0</v>
      </c>
      <c r="AF4420" s="8">
        <v>0</v>
      </c>
      <c r="AG4420" s="8">
        <v>0</v>
      </c>
      <c r="AH4420" s="8">
        <v>0</v>
      </c>
      <c r="AI4420" s="8">
        <f>SUM(BA4420)</f>
        <v>0</v>
      </c>
      <c r="AJ4420" s="16"/>
      <c r="AK4420" s="8">
        <v>0</v>
      </c>
      <c r="AL4420" s="8">
        <v>0</v>
      </c>
      <c r="AM4420" s="8">
        <v>0</v>
      </c>
      <c r="AN4420" s="8">
        <v>0</v>
      </c>
      <c r="AO4420" s="8">
        <v>0</v>
      </c>
      <c r="AP4420" s="8">
        <v>0</v>
      </c>
      <c r="AQ4420" s="8">
        <v>0</v>
      </c>
      <c r="AR4420" s="8">
        <v>0</v>
      </c>
      <c r="AS4420" s="8">
        <v>60</v>
      </c>
      <c r="AT4420" s="8">
        <v>0</v>
      </c>
      <c r="AU4420" s="15">
        <v>57</v>
      </c>
      <c r="AV4420" s="15">
        <v>0</v>
      </c>
      <c r="AW4420" s="15">
        <v>0</v>
      </c>
      <c r="AX4420" s="15">
        <v>0</v>
      </c>
      <c r="AY4420" s="29"/>
      <c r="AZ4420" s="33">
        <v>0</v>
      </c>
      <c r="BA4420" s="33">
        <v>0</v>
      </c>
      <c r="BB4420" s="33">
        <v>0</v>
      </c>
      <c r="BC4420" s="33">
        <v>0</v>
      </c>
      <c r="BD4420" s="33">
        <v>0</v>
      </c>
    </row>
    <row r="4421" spans="1:56" x14ac:dyDescent="0.25">
      <c r="A4421" s="51" t="s">
        <v>6967</v>
      </c>
      <c r="B4421" s="33" t="str">
        <f>CONCATENATE(G4421,"-",H4421,"-",I4421)</f>
        <v>999924145-Youth--40kg</v>
      </c>
      <c r="C4421" s="33" t="s">
        <v>1860</v>
      </c>
      <c r="D4421" s="33" t="s">
        <v>120</v>
      </c>
      <c r="E4421" s="33" t="s">
        <v>11</v>
      </c>
      <c r="F4421" s="33" t="s">
        <v>367</v>
      </c>
      <c r="G4421" s="33">
        <v>999924145</v>
      </c>
      <c r="H4421" s="34" t="s">
        <v>1530</v>
      </c>
      <c r="I4421" s="36" t="s">
        <v>4778</v>
      </c>
      <c r="J4421" s="8">
        <f>(M4421-K4421)+W4421</f>
        <v>49</v>
      </c>
      <c r="K4421" s="8">
        <f>M4421/2</f>
        <v>49</v>
      </c>
      <c r="L4421" s="9"/>
      <c r="M4421" s="8">
        <f>SUM(N4421,O4421,P4421,Q4421,S4421,T4421,U4421)</f>
        <v>98</v>
      </c>
      <c r="N4421" s="8">
        <f>SUM(AX4421)</f>
        <v>0</v>
      </c>
      <c r="O4421" s="8">
        <v>0</v>
      </c>
      <c r="P4421" s="8">
        <f>SUM(AO4421,AW4421)</f>
        <v>0</v>
      </c>
      <c r="Q4421" s="8">
        <f>SUM(AK4421,AL4421,AM4421,AN4421,AP4421,AQ4421,AR4421,AO4421)</f>
        <v>30</v>
      </c>
      <c r="R4421" s="8">
        <f>COUNTIF(AK4421:AR4421, "&gt;0")</f>
        <v>1</v>
      </c>
      <c r="S4421" s="8">
        <f>SUM(AS4421,AT4421)</f>
        <v>68</v>
      </c>
      <c r="T4421" s="8">
        <f>SUM(AU4421)</f>
        <v>0</v>
      </c>
      <c r="U4421" s="8">
        <f>SUM(AV4421)</f>
        <v>0</v>
      </c>
      <c r="V4421" s="9"/>
      <c r="W4421" s="8">
        <f>(X4421+AD4421)</f>
        <v>0</v>
      </c>
      <c r="X4421" s="8">
        <f>SUM(Y4421:AB4421)</f>
        <v>0</v>
      </c>
      <c r="Y4421" s="8">
        <v>0</v>
      </c>
      <c r="Z4421" s="8">
        <f>0</f>
        <v>0</v>
      </c>
      <c r="AA4421" s="8">
        <f>SUM(AZ4421,BB4421)</f>
        <v>0</v>
      </c>
      <c r="AB4421" s="8">
        <f>SUM(BC4421,BD4421)</f>
        <v>0</v>
      </c>
      <c r="AC4421" s="8">
        <f>COUNTIF(BC4421:BD4421,"&gt;0")</f>
        <v>0</v>
      </c>
      <c r="AD4421" s="8">
        <f>SUM(AE4421:AI4421)</f>
        <v>0</v>
      </c>
      <c r="AE4421" s="8">
        <v>0</v>
      </c>
      <c r="AF4421" s="8">
        <v>0</v>
      </c>
      <c r="AG4421" s="8">
        <v>0</v>
      </c>
      <c r="AH4421" s="8">
        <v>0</v>
      </c>
      <c r="AI4421" s="8">
        <f>SUM(BA4421)</f>
        <v>0</v>
      </c>
      <c r="AJ4421" s="9"/>
      <c r="AK4421" s="8">
        <v>0</v>
      </c>
      <c r="AL4421" s="8">
        <v>0</v>
      </c>
      <c r="AM4421" s="8">
        <v>0</v>
      </c>
      <c r="AN4421" s="8">
        <v>0</v>
      </c>
      <c r="AO4421" s="8">
        <v>0</v>
      </c>
      <c r="AP4421" s="8">
        <v>0</v>
      </c>
      <c r="AQ4421" s="8">
        <v>0</v>
      </c>
      <c r="AR4421" s="8">
        <v>30</v>
      </c>
      <c r="AS4421" s="8">
        <v>0</v>
      </c>
      <c r="AT4421" s="8">
        <v>68</v>
      </c>
      <c r="AU4421" s="15">
        <v>0</v>
      </c>
      <c r="AV4421" s="15">
        <v>0</v>
      </c>
      <c r="AW4421" s="15">
        <v>0</v>
      </c>
      <c r="AX4421" s="15">
        <v>0</v>
      </c>
      <c r="AY4421" s="29"/>
      <c r="AZ4421" s="33">
        <v>0</v>
      </c>
      <c r="BA4421" s="33">
        <v>0</v>
      </c>
      <c r="BB4421" s="33">
        <v>0</v>
      </c>
      <c r="BC4421" s="33">
        <v>0</v>
      </c>
      <c r="BD4421" s="33">
        <v>0</v>
      </c>
    </row>
    <row r="4422" spans="1:56" x14ac:dyDescent="0.25">
      <c r="A4422" s="51" t="s">
        <v>6968</v>
      </c>
      <c r="B4422" s="33" t="str">
        <f>CONCATENATE(G4422,"-",H4422,"-",I4422)</f>
        <v>999932256-Youth--40kg</v>
      </c>
      <c r="C4422" s="33" t="s">
        <v>3905</v>
      </c>
      <c r="D4422" s="33" t="s">
        <v>3906</v>
      </c>
      <c r="E4422" s="33" t="s">
        <v>11</v>
      </c>
      <c r="F4422" s="33" t="s">
        <v>367</v>
      </c>
      <c r="G4422" s="33">
        <v>999932256</v>
      </c>
      <c r="H4422" s="34" t="s">
        <v>1530</v>
      </c>
      <c r="I4422" s="36" t="s">
        <v>4778</v>
      </c>
      <c r="J4422" s="8">
        <f>(M4422-K4422)+W4422</f>
        <v>45</v>
      </c>
      <c r="K4422" s="8">
        <f>M4422/2</f>
        <v>45</v>
      </c>
      <c r="L4422" s="16"/>
      <c r="M4422" s="8">
        <f>SUM(N4422,O4422,P4422,Q4422,S4422,T4422,U4422)</f>
        <v>90</v>
      </c>
      <c r="N4422" s="8">
        <f>SUM(AX4422)</f>
        <v>0</v>
      </c>
      <c r="O4422" s="8">
        <v>0</v>
      </c>
      <c r="P4422" s="8">
        <f>SUM(AO4422,AW4422)</f>
        <v>0</v>
      </c>
      <c r="Q4422" s="8">
        <f>SUM(AK4422,AL4422,AM4422,AN4422,AP4422,AQ4422,AR4422,AO4422)</f>
        <v>0</v>
      </c>
      <c r="R4422" s="8">
        <f>COUNTIF(AK4422:AR4422, "&gt;0")</f>
        <v>0</v>
      </c>
      <c r="S4422" s="8">
        <f>SUM(AS4422,AT4422)</f>
        <v>90</v>
      </c>
      <c r="T4422" s="8">
        <f>SUM(AU4422)</f>
        <v>0</v>
      </c>
      <c r="U4422" s="8">
        <f>SUM(AV4422)</f>
        <v>0</v>
      </c>
      <c r="V4422" s="16"/>
      <c r="W4422" s="8">
        <f>(X4422+AD4422)</f>
        <v>0</v>
      </c>
      <c r="X4422" s="8">
        <f>SUM(Y4422:AB4422)</f>
        <v>0</v>
      </c>
      <c r="Y4422" s="8">
        <v>0</v>
      </c>
      <c r="Z4422" s="8">
        <f>0</f>
        <v>0</v>
      </c>
      <c r="AA4422" s="8">
        <f>SUM(AZ4422,BB4422)</f>
        <v>0</v>
      </c>
      <c r="AB4422" s="8">
        <f>SUM(BC4422,BD4422)</f>
        <v>0</v>
      </c>
      <c r="AC4422" s="8">
        <f>COUNTIF(BC4422:BD4422,"&gt;0")</f>
        <v>0</v>
      </c>
      <c r="AD4422" s="8">
        <f>SUM(AE4422:AI4422)</f>
        <v>0</v>
      </c>
      <c r="AE4422" s="8">
        <v>0</v>
      </c>
      <c r="AF4422" s="8">
        <v>0</v>
      </c>
      <c r="AG4422" s="8">
        <v>0</v>
      </c>
      <c r="AH4422" s="8">
        <v>0</v>
      </c>
      <c r="AI4422" s="8">
        <f>SUM(BA4422)</f>
        <v>0</v>
      </c>
      <c r="AJ4422" s="16"/>
      <c r="AK4422" s="8">
        <v>0</v>
      </c>
      <c r="AL4422" s="8">
        <v>0</v>
      </c>
      <c r="AM4422" s="8">
        <v>0</v>
      </c>
      <c r="AN4422" s="8">
        <v>0</v>
      </c>
      <c r="AO4422" s="8">
        <v>0</v>
      </c>
      <c r="AP4422" s="8">
        <v>0</v>
      </c>
      <c r="AQ4422" s="8">
        <v>0</v>
      </c>
      <c r="AR4422" s="8">
        <v>0</v>
      </c>
      <c r="AS4422" s="8">
        <v>0</v>
      </c>
      <c r="AT4422" s="8">
        <v>90</v>
      </c>
      <c r="AU4422" s="15">
        <v>0</v>
      </c>
      <c r="AV4422" s="15">
        <v>0</v>
      </c>
      <c r="AW4422" s="15">
        <v>0</v>
      </c>
      <c r="AX4422" s="15">
        <v>0</v>
      </c>
      <c r="AY4422" s="29"/>
      <c r="AZ4422" s="33">
        <v>0</v>
      </c>
      <c r="BA4422" s="33">
        <v>0</v>
      </c>
      <c r="BB4422" s="33">
        <v>0</v>
      </c>
      <c r="BC4422" s="33">
        <v>0</v>
      </c>
      <c r="BD4422" s="33">
        <v>0</v>
      </c>
    </row>
    <row r="4423" spans="1:56" x14ac:dyDescent="0.25">
      <c r="A4423" s="51" t="s">
        <v>6960</v>
      </c>
      <c r="B4423" s="33" t="str">
        <f>CONCATENATE(G4423,"-",H4423,"-",I4423)</f>
        <v>999920789-Youth--40kg</v>
      </c>
      <c r="C4423" s="34" t="s">
        <v>1965</v>
      </c>
      <c r="D4423" s="34" t="s">
        <v>1995</v>
      </c>
      <c r="E4423" s="34" t="s">
        <v>11</v>
      </c>
      <c r="F4423" s="34" t="s">
        <v>367</v>
      </c>
      <c r="G4423" s="34">
        <v>999920789</v>
      </c>
      <c r="H4423" s="34" t="s">
        <v>1530</v>
      </c>
      <c r="I4423" s="36" t="s">
        <v>4778</v>
      </c>
      <c r="J4423" s="8">
        <f>(M4423-K4423)+W4423</f>
        <v>38</v>
      </c>
      <c r="K4423" s="8">
        <f>M4423/2</f>
        <v>38</v>
      </c>
      <c r="L4423" s="16"/>
      <c r="M4423" s="8">
        <f>SUM(N4423,O4423,P4423,Q4423,S4423,T4423,U4423)</f>
        <v>76</v>
      </c>
      <c r="N4423" s="8">
        <f>SUM(AX4423)</f>
        <v>0</v>
      </c>
      <c r="O4423" s="8">
        <v>0</v>
      </c>
      <c r="P4423" s="8">
        <f>SUM(AO4423,AW4423)</f>
        <v>0</v>
      </c>
      <c r="Q4423" s="8">
        <f>SUM(AK4423,AL4423,AM4423,AN4423,AP4423,AQ4423,AR4423,AO4423)</f>
        <v>0</v>
      </c>
      <c r="R4423" s="8">
        <f>COUNTIF(AK4423:AR4423, "&gt;0")</f>
        <v>0</v>
      </c>
      <c r="S4423" s="8">
        <f>SUM(AS4423,AT4423)</f>
        <v>0</v>
      </c>
      <c r="T4423" s="8">
        <f>SUM(AU4423)</f>
        <v>76</v>
      </c>
      <c r="U4423" s="8">
        <f>SUM(AV4423)</f>
        <v>0</v>
      </c>
      <c r="V4423" s="16"/>
      <c r="W4423" s="8">
        <f>(X4423+AD4423)</f>
        <v>0</v>
      </c>
      <c r="X4423" s="8">
        <f>SUM(Y4423:AB4423)</f>
        <v>0</v>
      </c>
      <c r="Y4423" s="8">
        <v>0</v>
      </c>
      <c r="Z4423" s="8">
        <f>0</f>
        <v>0</v>
      </c>
      <c r="AA4423" s="8">
        <f>SUM(AZ4423,BB4423)</f>
        <v>0</v>
      </c>
      <c r="AB4423" s="8">
        <f>SUM(BC4423,BD4423)</f>
        <v>0</v>
      </c>
      <c r="AC4423" s="8">
        <f>COUNTIF(BC4423:BD4423,"&gt;0")</f>
        <v>0</v>
      </c>
      <c r="AD4423" s="8">
        <f>SUM(AE4423:AI4423)</f>
        <v>0</v>
      </c>
      <c r="AE4423" s="8">
        <v>0</v>
      </c>
      <c r="AF4423" s="8">
        <v>0</v>
      </c>
      <c r="AG4423" s="8">
        <v>0</v>
      </c>
      <c r="AH4423" s="8">
        <v>0</v>
      </c>
      <c r="AI4423" s="8">
        <f>SUM(BA4423)</f>
        <v>0</v>
      </c>
      <c r="AJ4423" s="16"/>
      <c r="AK4423" s="8">
        <v>0</v>
      </c>
      <c r="AL4423" s="8">
        <v>0</v>
      </c>
      <c r="AM4423" s="8">
        <v>0</v>
      </c>
      <c r="AN4423" s="8">
        <v>0</v>
      </c>
      <c r="AO4423" s="8">
        <v>0</v>
      </c>
      <c r="AP4423" s="8">
        <v>0</v>
      </c>
      <c r="AQ4423" s="8">
        <v>0</v>
      </c>
      <c r="AR4423" s="8">
        <v>0</v>
      </c>
      <c r="AS4423" s="8">
        <v>0</v>
      </c>
      <c r="AT4423" s="8">
        <v>0</v>
      </c>
      <c r="AU4423" s="15">
        <v>76</v>
      </c>
      <c r="AV4423" s="15">
        <v>0</v>
      </c>
      <c r="AW4423" s="15">
        <v>0</v>
      </c>
      <c r="AX4423" s="15">
        <v>0</v>
      </c>
      <c r="AY4423" s="29"/>
      <c r="AZ4423" s="33">
        <v>0</v>
      </c>
      <c r="BA4423" s="33">
        <v>0</v>
      </c>
      <c r="BB4423" s="33">
        <v>0</v>
      </c>
      <c r="BC4423" s="33">
        <v>0</v>
      </c>
      <c r="BD4423" s="33">
        <v>0</v>
      </c>
    </row>
    <row r="4424" spans="1:56" x14ac:dyDescent="0.25">
      <c r="A4424" s="51" t="s">
        <v>6961</v>
      </c>
      <c r="B4424" s="33" t="str">
        <f>CONCATENATE(G4424,"-",H4424,"-",I4424)</f>
        <v>999922382-Youth--40kg</v>
      </c>
      <c r="C4424" s="35" t="s">
        <v>1684</v>
      </c>
      <c r="D4424" s="35" t="s">
        <v>1848</v>
      </c>
      <c r="E4424" s="35" t="s">
        <v>11</v>
      </c>
      <c r="F4424" s="35" t="s">
        <v>367</v>
      </c>
      <c r="G4424" s="35">
        <v>999922382</v>
      </c>
      <c r="H4424" s="34" t="s">
        <v>1530</v>
      </c>
      <c r="I4424" s="36" t="s">
        <v>4778</v>
      </c>
      <c r="J4424" s="8">
        <f>(M4424-K4424)+W4424</f>
        <v>38</v>
      </c>
      <c r="K4424" s="8">
        <f>M4424/2</f>
        <v>38</v>
      </c>
      <c r="L4424" s="16"/>
      <c r="M4424" s="8">
        <f>SUM(N4424,O4424,P4424,Q4424,S4424,T4424,U4424)</f>
        <v>76</v>
      </c>
      <c r="N4424" s="8">
        <f>SUM(AX4424)</f>
        <v>0</v>
      </c>
      <c r="O4424" s="8">
        <v>0</v>
      </c>
      <c r="P4424" s="8">
        <f>SUM(AO4424,AW4424)</f>
        <v>0</v>
      </c>
      <c r="Q4424" s="8">
        <f>SUM(AK4424,AL4424,AM4424,AN4424,AP4424,AQ4424,AR4424,AO4424)</f>
        <v>0</v>
      </c>
      <c r="R4424" s="8">
        <f>COUNTIF(AK4424:AR4424, "&gt;0")</f>
        <v>0</v>
      </c>
      <c r="S4424" s="8">
        <f>SUM(AS4424,AT4424)</f>
        <v>0</v>
      </c>
      <c r="T4424" s="8">
        <f>SUM(AU4424)</f>
        <v>76</v>
      </c>
      <c r="U4424" s="8">
        <f>SUM(AV4424)</f>
        <v>0</v>
      </c>
      <c r="V4424" s="16"/>
      <c r="W4424" s="8">
        <f>(X4424+AD4424)</f>
        <v>0</v>
      </c>
      <c r="X4424" s="8">
        <f>SUM(Y4424:AB4424)</f>
        <v>0</v>
      </c>
      <c r="Y4424" s="8">
        <v>0</v>
      </c>
      <c r="Z4424" s="8">
        <f>0</f>
        <v>0</v>
      </c>
      <c r="AA4424" s="8">
        <f>SUM(AZ4424,BB4424)</f>
        <v>0</v>
      </c>
      <c r="AB4424" s="8">
        <f>SUM(BC4424,BD4424)</f>
        <v>0</v>
      </c>
      <c r="AC4424" s="8">
        <f>COUNTIF(BC4424:BD4424,"&gt;0")</f>
        <v>0</v>
      </c>
      <c r="AD4424" s="8">
        <f>SUM(AE4424:AI4424)</f>
        <v>0</v>
      </c>
      <c r="AE4424" s="8">
        <v>0</v>
      </c>
      <c r="AF4424" s="8">
        <v>0</v>
      </c>
      <c r="AG4424" s="8">
        <v>0</v>
      </c>
      <c r="AH4424" s="8">
        <v>0</v>
      </c>
      <c r="AI4424" s="8">
        <f>SUM(BA4424)</f>
        <v>0</v>
      </c>
      <c r="AJ4424" s="16"/>
      <c r="AK4424" s="8">
        <v>0</v>
      </c>
      <c r="AL4424" s="8">
        <v>0</v>
      </c>
      <c r="AM4424" s="8">
        <v>0</v>
      </c>
      <c r="AN4424" s="8">
        <v>0</v>
      </c>
      <c r="AO4424" s="8">
        <v>0</v>
      </c>
      <c r="AP4424" s="8">
        <v>0</v>
      </c>
      <c r="AQ4424" s="8">
        <v>0</v>
      </c>
      <c r="AR4424" s="8">
        <v>0</v>
      </c>
      <c r="AS4424" s="8">
        <v>0</v>
      </c>
      <c r="AT4424" s="8">
        <v>0</v>
      </c>
      <c r="AU4424" s="15">
        <v>76</v>
      </c>
      <c r="AV4424" s="15">
        <v>0</v>
      </c>
      <c r="AW4424" s="15">
        <v>0</v>
      </c>
      <c r="AX4424" s="15">
        <v>0</v>
      </c>
      <c r="AY4424" s="29"/>
      <c r="AZ4424" s="33">
        <v>0</v>
      </c>
      <c r="BA4424" s="33">
        <v>0</v>
      </c>
      <c r="BB4424" s="33">
        <v>0</v>
      </c>
      <c r="BC4424" s="33">
        <v>0</v>
      </c>
      <c r="BD4424" s="33">
        <v>0</v>
      </c>
    </row>
    <row r="4425" spans="1:56" x14ac:dyDescent="0.25">
      <c r="A4425" s="51" t="s">
        <v>5072</v>
      </c>
      <c r="B4425" s="33" t="str">
        <f>CONCATENATE(G4425,"-",H4425,"-",I4425)</f>
        <v>999927660-Youth--40kg</v>
      </c>
      <c r="C4425" s="31" t="s">
        <v>1936</v>
      </c>
      <c r="D4425" s="31" t="s">
        <v>655</v>
      </c>
      <c r="E4425" s="31" t="s">
        <v>11</v>
      </c>
      <c r="F4425" s="31" t="s">
        <v>367</v>
      </c>
      <c r="G4425" s="32">
        <v>999927660</v>
      </c>
      <c r="H4425" s="34" t="s">
        <v>1530</v>
      </c>
      <c r="I4425" s="36" t="s">
        <v>4778</v>
      </c>
      <c r="J4425" s="8">
        <f>(M4425-K4425)+W4425</f>
        <v>37.5</v>
      </c>
      <c r="K4425" s="8">
        <f>M4425/2</f>
        <v>0</v>
      </c>
      <c r="L4425" s="9"/>
      <c r="M4425" s="8">
        <f>SUM(N4425,O4425,P4425,Q4425,S4425,T4425,U4425)</f>
        <v>0</v>
      </c>
      <c r="N4425" s="8">
        <f>SUM(AX4425)</f>
        <v>0</v>
      </c>
      <c r="O4425" s="8">
        <v>0</v>
      </c>
      <c r="P4425" s="8">
        <f>SUM(AO4425,AW4425)</f>
        <v>0</v>
      </c>
      <c r="Q4425" s="8">
        <f>SUM(AK4425,AL4425,AM4425,AN4425,AP4425,AQ4425,AR4425,AO4425)</f>
        <v>0</v>
      </c>
      <c r="R4425" s="8">
        <f>COUNTIF(AK4425:AR4425, "&gt;0")</f>
        <v>0</v>
      </c>
      <c r="S4425" s="8">
        <f>SUM(AS4425,AT4425)</f>
        <v>0</v>
      </c>
      <c r="T4425" s="8">
        <f>SUM(AU4425)</f>
        <v>0</v>
      </c>
      <c r="U4425" s="8">
        <f>SUM(AV4425)</f>
        <v>0</v>
      </c>
      <c r="V4425" s="9"/>
      <c r="W4425" s="8">
        <f>(X4425+AD4425)</f>
        <v>37.5</v>
      </c>
      <c r="X4425" s="8">
        <f>SUM(Y4425:AB4425)</f>
        <v>37.5</v>
      </c>
      <c r="Y4425" s="8">
        <v>0</v>
      </c>
      <c r="Z4425" s="8">
        <f>0</f>
        <v>0</v>
      </c>
      <c r="AA4425" s="8">
        <f>SUM(AZ4425,BB4425)</f>
        <v>37.5</v>
      </c>
      <c r="AB4425" s="8">
        <f>SUM(BC4425,BD4425)</f>
        <v>0</v>
      </c>
      <c r="AC4425" s="8">
        <f>COUNTIF(BC4425:BD4425,"&gt;0")</f>
        <v>0</v>
      </c>
      <c r="AD4425" s="8">
        <f>SUM(AE4425:AI4425)</f>
        <v>0</v>
      </c>
      <c r="AE4425" s="8">
        <v>0</v>
      </c>
      <c r="AF4425" s="8">
        <v>0</v>
      </c>
      <c r="AG4425" s="8">
        <v>0</v>
      </c>
      <c r="AH4425" s="8">
        <v>0</v>
      </c>
      <c r="AI4425" s="8">
        <f>SUM(BA4425)</f>
        <v>0</v>
      </c>
      <c r="AJ4425" s="9"/>
      <c r="AK4425" s="8">
        <v>0</v>
      </c>
      <c r="AL4425" s="8">
        <v>0</v>
      </c>
      <c r="AM4425" s="8">
        <v>0</v>
      </c>
      <c r="AN4425" s="8">
        <v>0</v>
      </c>
      <c r="AO4425" s="8">
        <v>0</v>
      </c>
      <c r="AP4425" s="8">
        <v>0</v>
      </c>
      <c r="AQ4425" s="8">
        <v>0</v>
      </c>
      <c r="AR4425" s="8">
        <v>0</v>
      </c>
      <c r="AS4425" s="8">
        <v>0</v>
      </c>
      <c r="AT4425" s="8">
        <v>0</v>
      </c>
      <c r="AU4425" s="15">
        <v>0</v>
      </c>
      <c r="AV4425" s="15">
        <v>0</v>
      </c>
      <c r="AW4425" s="15">
        <v>0</v>
      </c>
      <c r="AX4425" s="15">
        <v>0</v>
      </c>
      <c r="AY4425" s="29"/>
      <c r="AZ4425" s="33">
        <v>37.5</v>
      </c>
      <c r="BA4425" s="33">
        <v>0</v>
      </c>
      <c r="BB4425" s="33">
        <v>0</v>
      </c>
      <c r="BC4425" s="33">
        <v>0</v>
      </c>
      <c r="BD4425" s="33">
        <v>0</v>
      </c>
    </row>
    <row r="4426" spans="1:56" x14ac:dyDescent="0.25">
      <c r="A4426" s="51" t="s">
        <v>6969</v>
      </c>
      <c r="B4426" s="33" t="str">
        <f>CONCATENATE(G4426,"-",H4426,"-",I4426)</f>
        <v>999923987-Youth--40kg</v>
      </c>
      <c r="C4426" s="33" t="s">
        <v>2174</v>
      </c>
      <c r="D4426" s="33" t="s">
        <v>1828</v>
      </c>
      <c r="E4426" s="33" t="s">
        <v>11</v>
      </c>
      <c r="F4426" s="33" t="s">
        <v>367</v>
      </c>
      <c r="G4426" s="33">
        <v>999923987</v>
      </c>
      <c r="H4426" s="34" t="s">
        <v>1530</v>
      </c>
      <c r="I4426" s="36" t="s">
        <v>4778</v>
      </c>
      <c r="J4426" s="8">
        <f>(M4426-K4426)+W4426</f>
        <v>34</v>
      </c>
      <c r="K4426" s="8">
        <f>M4426/2</f>
        <v>34</v>
      </c>
      <c r="L4426" s="9"/>
      <c r="M4426" s="8">
        <f>SUM(N4426,O4426,P4426,Q4426,S4426,T4426,U4426)</f>
        <v>68</v>
      </c>
      <c r="N4426" s="8">
        <f>SUM(AX4426)</f>
        <v>0</v>
      </c>
      <c r="O4426" s="8">
        <v>0</v>
      </c>
      <c r="P4426" s="8">
        <f>SUM(AO4426,AW4426)</f>
        <v>0</v>
      </c>
      <c r="Q4426" s="8">
        <f>SUM(AK4426,AL4426,AM4426,AN4426,AP4426,AQ4426,AR4426,AO4426)</f>
        <v>0</v>
      </c>
      <c r="R4426" s="8">
        <f>COUNTIF(AK4426:AR4426, "&gt;0")</f>
        <v>0</v>
      </c>
      <c r="S4426" s="8">
        <f>SUM(AS4426,AT4426)</f>
        <v>68</v>
      </c>
      <c r="T4426" s="8">
        <f>SUM(AU4426)</f>
        <v>0</v>
      </c>
      <c r="U4426" s="8">
        <f>SUM(AV4426)</f>
        <v>0</v>
      </c>
      <c r="V4426" s="9"/>
      <c r="W4426" s="8">
        <f>(X4426+AD4426)</f>
        <v>0</v>
      </c>
      <c r="X4426" s="8">
        <f>SUM(Y4426:AB4426)</f>
        <v>0</v>
      </c>
      <c r="Y4426" s="8">
        <v>0</v>
      </c>
      <c r="Z4426" s="8">
        <f>0</f>
        <v>0</v>
      </c>
      <c r="AA4426" s="8">
        <f>SUM(AZ4426,BB4426)</f>
        <v>0</v>
      </c>
      <c r="AB4426" s="8">
        <f>SUM(BC4426,BD4426)</f>
        <v>0</v>
      </c>
      <c r="AC4426" s="8">
        <f>COUNTIF(BC4426:BD4426,"&gt;0")</f>
        <v>0</v>
      </c>
      <c r="AD4426" s="8">
        <f>SUM(AE4426:AI4426)</f>
        <v>0</v>
      </c>
      <c r="AE4426" s="8">
        <v>0</v>
      </c>
      <c r="AF4426" s="8">
        <v>0</v>
      </c>
      <c r="AG4426" s="8">
        <v>0</v>
      </c>
      <c r="AH4426" s="8">
        <v>0</v>
      </c>
      <c r="AI4426" s="8">
        <f>SUM(BA4426)</f>
        <v>0</v>
      </c>
      <c r="AJ4426" s="9"/>
      <c r="AK4426" s="8">
        <v>0</v>
      </c>
      <c r="AL4426" s="8">
        <v>0</v>
      </c>
      <c r="AM4426" s="8">
        <v>0</v>
      </c>
      <c r="AN4426" s="8">
        <v>0</v>
      </c>
      <c r="AO4426" s="8">
        <v>0</v>
      </c>
      <c r="AP4426" s="8">
        <v>0</v>
      </c>
      <c r="AQ4426" s="8">
        <v>0</v>
      </c>
      <c r="AR4426" s="8">
        <v>0</v>
      </c>
      <c r="AS4426" s="8">
        <v>0</v>
      </c>
      <c r="AT4426" s="8">
        <v>68</v>
      </c>
      <c r="AU4426" s="15">
        <v>0</v>
      </c>
      <c r="AV4426" s="15">
        <v>0</v>
      </c>
      <c r="AW4426" s="15">
        <v>0</v>
      </c>
      <c r="AX4426" s="15">
        <v>0</v>
      </c>
      <c r="AY4426" s="29"/>
      <c r="AZ4426" s="33">
        <v>0</v>
      </c>
      <c r="BA4426" s="33">
        <v>0</v>
      </c>
      <c r="BB4426" s="33">
        <v>0</v>
      </c>
      <c r="BC4426" s="33">
        <v>0</v>
      </c>
      <c r="BD4426" s="33">
        <v>0</v>
      </c>
    </row>
    <row r="4427" spans="1:56" x14ac:dyDescent="0.25">
      <c r="A4427" s="51" t="s">
        <v>6970</v>
      </c>
      <c r="B4427" s="33" t="str">
        <f>CONCATENATE(G4427,"-",H4427,"-",I4427)</f>
        <v>999924837-Youth--40kg</v>
      </c>
      <c r="C4427" s="33" t="s">
        <v>1184</v>
      </c>
      <c r="D4427" s="33" t="s">
        <v>2644</v>
      </c>
      <c r="E4427" s="33" t="s">
        <v>11</v>
      </c>
      <c r="F4427" s="33" t="s">
        <v>367</v>
      </c>
      <c r="G4427" s="33">
        <v>999924837</v>
      </c>
      <c r="H4427" s="34" t="s">
        <v>1530</v>
      </c>
      <c r="I4427" s="36" t="s">
        <v>4778</v>
      </c>
      <c r="J4427" s="8">
        <f>(M4427-K4427)+W4427</f>
        <v>28.5</v>
      </c>
      <c r="K4427" s="8">
        <f>M4427/2</f>
        <v>28.5</v>
      </c>
      <c r="L4427" s="16"/>
      <c r="M4427" s="8">
        <f>SUM(N4427,O4427,P4427,Q4427,S4427,T4427,U4427)</f>
        <v>57</v>
      </c>
      <c r="N4427" s="8">
        <f>SUM(AX4427)</f>
        <v>0</v>
      </c>
      <c r="O4427" s="8">
        <v>0</v>
      </c>
      <c r="P4427" s="8">
        <f>SUM(AO4427,AW4427)</f>
        <v>0</v>
      </c>
      <c r="Q4427" s="8">
        <f>SUM(AK4427,AL4427,AM4427,AN4427,AP4427,AQ4427,AR4427,AO4427)</f>
        <v>0</v>
      </c>
      <c r="R4427" s="8">
        <f>COUNTIF(AK4427:AR4427, "&gt;0")</f>
        <v>0</v>
      </c>
      <c r="S4427" s="8">
        <f>SUM(AS4427,AT4427)</f>
        <v>0</v>
      </c>
      <c r="T4427" s="8">
        <f>SUM(AU4427)</f>
        <v>57</v>
      </c>
      <c r="U4427" s="8">
        <f>SUM(AV4427)</f>
        <v>0</v>
      </c>
      <c r="V4427" s="16"/>
      <c r="W4427" s="8">
        <f>(X4427+AD4427)</f>
        <v>0</v>
      </c>
      <c r="X4427" s="8">
        <f>SUM(Y4427:AB4427)</f>
        <v>0</v>
      </c>
      <c r="Y4427" s="8">
        <v>0</v>
      </c>
      <c r="Z4427" s="8">
        <f>0</f>
        <v>0</v>
      </c>
      <c r="AA4427" s="8">
        <f>SUM(AZ4427,BB4427)</f>
        <v>0</v>
      </c>
      <c r="AB4427" s="8">
        <f>SUM(BC4427,BD4427)</f>
        <v>0</v>
      </c>
      <c r="AC4427" s="8">
        <f>COUNTIF(BC4427:BD4427,"&gt;0")</f>
        <v>0</v>
      </c>
      <c r="AD4427" s="8">
        <f>SUM(AE4427:AI4427)</f>
        <v>0</v>
      </c>
      <c r="AE4427" s="8">
        <v>0</v>
      </c>
      <c r="AF4427" s="8">
        <v>0</v>
      </c>
      <c r="AG4427" s="8">
        <v>0</v>
      </c>
      <c r="AH4427" s="8">
        <v>0</v>
      </c>
      <c r="AI4427" s="8">
        <f>SUM(BA4427)</f>
        <v>0</v>
      </c>
      <c r="AJ4427" s="16"/>
      <c r="AK4427" s="15">
        <v>0</v>
      </c>
      <c r="AL4427" s="15">
        <v>0</v>
      </c>
      <c r="AM4427" s="15">
        <v>0</v>
      </c>
      <c r="AN4427" s="15">
        <v>0</v>
      </c>
      <c r="AO4427" s="15">
        <v>0</v>
      </c>
      <c r="AP4427" s="15">
        <v>0</v>
      </c>
      <c r="AQ4427" s="15">
        <v>0</v>
      </c>
      <c r="AR4427" s="15">
        <v>0</v>
      </c>
      <c r="AS4427" s="15">
        <v>0</v>
      </c>
      <c r="AT4427" s="15">
        <v>0</v>
      </c>
      <c r="AU4427" s="15">
        <v>57</v>
      </c>
      <c r="AV4427" s="15">
        <v>0</v>
      </c>
      <c r="AW4427" s="15">
        <v>0</v>
      </c>
      <c r="AX4427" s="15">
        <v>0</v>
      </c>
      <c r="AY4427" s="29"/>
      <c r="AZ4427" s="33">
        <v>0</v>
      </c>
      <c r="BA4427" s="33">
        <v>0</v>
      </c>
      <c r="BB4427" s="33">
        <v>0</v>
      </c>
      <c r="BC4427" s="33">
        <v>0</v>
      </c>
      <c r="BD4427" s="33">
        <v>0</v>
      </c>
    </row>
    <row r="4428" spans="1:56" x14ac:dyDescent="0.25">
      <c r="A4428" s="51" t="s">
        <v>6962</v>
      </c>
      <c r="B4428" s="33" t="str">
        <f>CONCATENATE(G4428,"-",H4428,"-",I4428)</f>
        <v>999924984-Youth--40kg</v>
      </c>
      <c r="C4428" s="34" t="s">
        <v>258</v>
      </c>
      <c r="D4428" s="34" t="s">
        <v>1152</v>
      </c>
      <c r="E4428" s="34" t="s">
        <v>11</v>
      </c>
      <c r="F4428" s="34" t="s">
        <v>367</v>
      </c>
      <c r="G4428" s="34">
        <v>999924984</v>
      </c>
      <c r="H4428" s="34" t="s">
        <v>1530</v>
      </c>
      <c r="I4428" s="36" t="s">
        <v>4778</v>
      </c>
      <c r="J4428" s="8">
        <f>(M4428-K4428)+W4428</f>
        <v>28.5</v>
      </c>
      <c r="K4428" s="8">
        <f>M4428/2</f>
        <v>28.5</v>
      </c>
      <c r="L4428" s="9"/>
      <c r="M4428" s="8">
        <f>SUM(N4428,O4428,P4428,Q4428,S4428,T4428,U4428)</f>
        <v>57</v>
      </c>
      <c r="N4428" s="8">
        <f>SUM(AX4428)</f>
        <v>0</v>
      </c>
      <c r="O4428" s="8">
        <v>0</v>
      </c>
      <c r="P4428" s="8">
        <f>SUM(AO4428,AW4428)</f>
        <v>0</v>
      </c>
      <c r="Q4428" s="8">
        <f>SUM(AK4428,AL4428,AM4428,AN4428,AP4428,AQ4428,AR4428,AO4428)</f>
        <v>0</v>
      </c>
      <c r="R4428" s="8">
        <f>COUNTIF(AK4428:AR4428, "&gt;0")</f>
        <v>0</v>
      </c>
      <c r="S4428" s="8">
        <f>SUM(AS4428,AT4428)</f>
        <v>0</v>
      </c>
      <c r="T4428" s="8">
        <f>SUM(AU4428)</f>
        <v>57</v>
      </c>
      <c r="U4428" s="8">
        <f>SUM(AV4428)</f>
        <v>0</v>
      </c>
      <c r="V4428" s="9"/>
      <c r="W4428" s="8">
        <f>(X4428+AD4428)</f>
        <v>0</v>
      </c>
      <c r="X4428" s="8">
        <f>SUM(Y4428:AB4428)</f>
        <v>0</v>
      </c>
      <c r="Y4428" s="8">
        <v>0</v>
      </c>
      <c r="Z4428" s="8">
        <f>0</f>
        <v>0</v>
      </c>
      <c r="AA4428" s="8">
        <f>SUM(AZ4428,BB4428)</f>
        <v>0</v>
      </c>
      <c r="AB4428" s="8">
        <f>SUM(BC4428,BD4428)</f>
        <v>0</v>
      </c>
      <c r="AC4428" s="8">
        <f>COUNTIF(BC4428:BD4428,"&gt;0")</f>
        <v>0</v>
      </c>
      <c r="AD4428" s="8">
        <f>SUM(AE4428:AI4428)</f>
        <v>0</v>
      </c>
      <c r="AE4428" s="8">
        <v>0</v>
      </c>
      <c r="AF4428" s="8">
        <v>0</v>
      </c>
      <c r="AG4428" s="8">
        <v>0</v>
      </c>
      <c r="AH4428" s="8">
        <v>0</v>
      </c>
      <c r="AI4428" s="8">
        <f>SUM(BA4428)</f>
        <v>0</v>
      </c>
      <c r="AJ4428" s="9"/>
      <c r="AK4428" s="8">
        <v>0</v>
      </c>
      <c r="AL4428" s="8">
        <v>0</v>
      </c>
      <c r="AM4428" s="8">
        <v>0</v>
      </c>
      <c r="AN4428" s="8">
        <v>0</v>
      </c>
      <c r="AO4428" s="8">
        <v>0</v>
      </c>
      <c r="AP4428" s="8">
        <v>0</v>
      </c>
      <c r="AQ4428" s="8">
        <v>0</v>
      </c>
      <c r="AR4428" s="8">
        <v>0</v>
      </c>
      <c r="AS4428" s="8">
        <v>0</v>
      </c>
      <c r="AT4428" s="8">
        <v>0</v>
      </c>
      <c r="AU4428" s="15">
        <v>57</v>
      </c>
      <c r="AV4428" s="15">
        <v>0</v>
      </c>
      <c r="AW4428" s="15">
        <v>0</v>
      </c>
      <c r="AX4428" s="15">
        <v>0</v>
      </c>
      <c r="AY4428" s="29"/>
      <c r="AZ4428" s="33">
        <v>0</v>
      </c>
      <c r="BA4428" s="33">
        <v>0</v>
      </c>
      <c r="BB4428" s="33">
        <v>0</v>
      </c>
      <c r="BC4428" s="33">
        <v>0</v>
      </c>
      <c r="BD4428" s="33">
        <v>0</v>
      </c>
    </row>
    <row r="4429" spans="1:56" x14ac:dyDescent="0.25">
      <c r="A4429" s="51" t="s">
        <v>6966</v>
      </c>
      <c r="B4429" s="33" t="str">
        <f>CONCATENATE(G4429,"-",H4429,"-",I4429)</f>
        <v>999929785-Youth--40kg</v>
      </c>
      <c r="C4429" s="34" t="s">
        <v>616</v>
      </c>
      <c r="D4429" s="34" t="s">
        <v>178</v>
      </c>
      <c r="E4429" s="34" t="s">
        <v>11</v>
      </c>
      <c r="F4429" s="34" t="s">
        <v>367</v>
      </c>
      <c r="G4429" s="34">
        <v>999929785</v>
      </c>
      <c r="H4429" s="34" t="s">
        <v>1530</v>
      </c>
      <c r="I4429" s="36" t="s">
        <v>4778</v>
      </c>
      <c r="J4429" s="8">
        <f>(M4429-K4429)+W4429</f>
        <v>28.5</v>
      </c>
      <c r="K4429" s="8">
        <f>M4429/2</f>
        <v>28.5</v>
      </c>
      <c r="L4429" s="9"/>
      <c r="M4429" s="8">
        <f>SUM(N4429,O4429,P4429,Q4429,S4429,T4429,U4429)</f>
        <v>57</v>
      </c>
      <c r="N4429" s="8">
        <f>SUM(AX4429)</f>
        <v>0</v>
      </c>
      <c r="O4429" s="8">
        <v>0</v>
      </c>
      <c r="P4429" s="8">
        <f>SUM(AO4429,AW4429)</f>
        <v>0</v>
      </c>
      <c r="Q4429" s="8">
        <f>SUM(AK4429,AL4429,AM4429,AN4429,AP4429,AQ4429,AR4429,AO4429)</f>
        <v>0</v>
      </c>
      <c r="R4429" s="8">
        <f>COUNTIF(AK4429:AR4429, "&gt;0")</f>
        <v>0</v>
      </c>
      <c r="S4429" s="8">
        <f>SUM(AS4429,AT4429)</f>
        <v>0</v>
      </c>
      <c r="T4429" s="8">
        <f>SUM(AU4429)</f>
        <v>57</v>
      </c>
      <c r="U4429" s="8">
        <f>SUM(AV4429)</f>
        <v>0</v>
      </c>
      <c r="V4429" s="9"/>
      <c r="W4429" s="8">
        <f>(X4429+AD4429)</f>
        <v>0</v>
      </c>
      <c r="X4429" s="8">
        <f>SUM(Y4429:AB4429)</f>
        <v>0</v>
      </c>
      <c r="Y4429" s="8">
        <v>0</v>
      </c>
      <c r="Z4429" s="8">
        <f>0</f>
        <v>0</v>
      </c>
      <c r="AA4429" s="8">
        <f>SUM(AZ4429,BB4429)</f>
        <v>0</v>
      </c>
      <c r="AB4429" s="8">
        <f>SUM(BC4429,BD4429)</f>
        <v>0</v>
      </c>
      <c r="AC4429" s="8">
        <f>COUNTIF(BC4429:BD4429,"&gt;0")</f>
        <v>0</v>
      </c>
      <c r="AD4429" s="8">
        <f>SUM(AE4429:AI4429)</f>
        <v>0</v>
      </c>
      <c r="AE4429" s="8">
        <v>0</v>
      </c>
      <c r="AF4429" s="8">
        <v>0</v>
      </c>
      <c r="AG4429" s="8">
        <v>0</v>
      </c>
      <c r="AH4429" s="8">
        <v>0</v>
      </c>
      <c r="AI4429" s="8">
        <f>SUM(BA4429)</f>
        <v>0</v>
      </c>
      <c r="AJ4429" s="9"/>
      <c r="AK4429" s="8">
        <v>0</v>
      </c>
      <c r="AL4429" s="8">
        <v>0</v>
      </c>
      <c r="AM4429" s="8">
        <v>0</v>
      </c>
      <c r="AN4429" s="8">
        <v>0</v>
      </c>
      <c r="AO4429" s="8">
        <v>0</v>
      </c>
      <c r="AP4429" s="8">
        <v>0</v>
      </c>
      <c r="AQ4429" s="8">
        <v>0</v>
      </c>
      <c r="AR4429" s="8">
        <v>0</v>
      </c>
      <c r="AS4429" s="8">
        <v>0</v>
      </c>
      <c r="AT4429" s="8">
        <v>0</v>
      </c>
      <c r="AU4429" s="15">
        <v>57</v>
      </c>
      <c r="AV4429" s="15">
        <v>0</v>
      </c>
      <c r="AW4429" s="15">
        <v>0</v>
      </c>
      <c r="AX4429" s="15">
        <v>0</v>
      </c>
      <c r="AY4429" s="29"/>
      <c r="AZ4429" s="33">
        <v>0</v>
      </c>
      <c r="BA4429" s="33">
        <v>0</v>
      </c>
      <c r="BB4429" s="33">
        <v>0</v>
      </c>
      <c r="BC4429" s="33">
        <v>0</v>
      </c>
      <c r="BD4429" s="33">
        <v>0</v>
      </c>
    </row>
    <row r="4430" spans="1:56" x14ac:dyDescent="0.25">
      <c r="A4430" s="51" t="s">
        <v>7168</v>
      </c>
      <c r="B4430" s="33" t="str">
        <f>CONCATENATE(G4430,"-",H4430,"-",I4430)</f>
        <v>999922722-Youth-+40kg</v>
      </c>
      <c r="C4430" s="33" t="s">
        <v>116</v>
      </c>
      <c r="D4430" s="33" t="s">
        <v>1929</v>
      </c>
      <c r="E4430" s="33" t="s">
        <v>11</v>
      </c>
      <c r="F4430" s="33" t="s">
        <v>475</v>
      </c>
      <c r="G4430" s="33">
        <v>999922722</v>
      </c>
      <c r="H4430" s="33" t="s">
        <v>1530</v>
      </c>
      <c r="I4430" s="36" t="s">
        <v>4779</v>
      </c>
      <c r="J4430" s="8">
        <f>(M4430-K4430)+W4430</f>
        <v>117</v>
      </c>
      <c r="K4430" s="15"/>
      <c r="L4430" s="9"/>
      <c r="M4430" s="8">
        <f>SUM(N4430,O4430,P4430,Q4430,S4430,T4430,U4430)</f>
        <v>117</v>
      </c>
      <c r="N4430" s="8">
        <f>SUM(AX4430)</f>
        <v>0</v>
      </c>
      <c r="O4430" s="8">
        <v>0</v>
      </c>
      <c r="P4430" s="8">
        <f>SUM(AO4430,AW4430)</f>
        <v>0</v>
      </c>
      <c r="Q4430" s="8">
        <f>SUM(AK4430,AL4430,AM4430,AN4430,AP4430,AQ4430,AR4430,AO4430)</f>
        <v>0</v>
      </c>
      <c r="R4430" s="8">
        <f>COUNTIF(AK4430:AR4430, "&gt;0")</f>
        <v>0</v>
      </c>
      <c r="S4430" s="8">
        <f>SUM(AS4430,AT4430)</f>
        <v>60</v>
      </c>
      <c r="T4430" s="8">
        <f>SUM(AU4430)</f>
        <v>57</v>
      </c>
      <c r="U4430" s="8">
        <f>SUM(AV4430)</f>
        <v>0</v>
      </c>
      <c r="V4430" s="9"/>
      <c r="W4430" s="8">
        <f>(X4430+AD4430)</f>
        <v>0</v>
      </c>
      <c r="X4430" s="8">
        <f>SUM(Y4430:AB4430)</f>
        <v>0</v>
      </c>
      <c r="Y4430" s="8">
        <v>0</v>
      </c>
      <c r="Z4430" s="8">
        <f>0</f>
        <v>0</v>
      </c>
      <c r="AA4430" s="8">
        <f>SUM(AZ4430,BB4430)</f>
        <v>0</v>
      </c>
      <c r="AB4430" s="8">
        <f>SUM(BC4430,BD4430)</f>
        <v>0</v>
      </c>
      <c r="AC4430" s="8">
        <f>COUNTIF(BC4430:BD4430,"&gt;0")</f>
        <v>0</v>
      </c>
      <c r="AD4430" s="8">
        <f>SUM(AE4430:AI4430)</f>
        <v>0</v>
      </c>
      <c r="AE4430" s="8">
        <v>0</v>
      </c>
      <c r="AF4430" s="8">
        <v>0</v>
      </c>
      <c r="AG4430" s="8">
        <v>0</v>
      </c>
      <c r="AH4430" s="8">
        <v>0</v>
      </c>
      <c r="AI4430" s="8">
        <f>SUM(BA4430)</f>
        <v>0</v>
      </c>
      <c r="AJ4430" s="9"/>
      <c r="AK4430" s="8">
        <v>0</v>
      </c>
      <c r="AL4430" s="8">
        <v>0</v>
      </c>
      <c r="AM4430" s="8">
        <v>0</v>
      </c>
      <c r="AN4430" s="8">
        <v>0</v>
      </c>
      <c r="AO4430" s="8">
        <v>0</v>
      </c>
      <c r="AP4430" s="8">
        <v>0</v>
      </c>
      <c r="AQ4430" s="8">
        <v>0</v>
      </c>
      <c r="AR4430" s="8">
        <v>0</v>
      </c>
      <c r="AS4430" s="8">
        <v>60</v>
      </c>
      <c r="AT4430" s="8">
        <v>0</v>
      </c>
      <c r="AU4430" s="15">
        <v>57</v>
      </c>
      <c r="AV4430" s="15">
        <v>0</v>
      </c>
      <c r="AW4430" s="15">
        <v>0</v>
      </c>
      <c r="AX4430" s="15">
        <v>0</v>
      </c>
      <c r="AY4430" s="29"/>
      <c r="AZ4430" s="33">
        <v>0</v>
      </c>
      <c r="BA4430" s="33">
        <v>0</v>
      </c>
      <c r="BB4430" s="33">
        <v>0</v>
      </c>
      <c r="BC4430" s="33">
        <v>0</v>
      </c>
      <c r="BD4430" s="33">
        <v>0</v>
      </c>
    </row>
    <row r="4431" spans="1:56" x14ac:dyDescent="0.25">
      <c r="A4431" s="51" t="s">
        <v>7169</v>
      </c>
      <c r="B4431" s="33" t="str">
        <f>CONCATENATE(G4431,"-",H4431,"-",I4431)</f>
        <v>999928073-Youth-+40kg</v>
      </c>
      <c r="C4431" s="33" t="s">
        <v>282</v>
      </c>
      <c r="D4431" s="33" t="s">
        <v>1935</v>
      </c>
      <c r="E4431" s="33" t="s">
        <v>11</v>
      </c>
      <c r="F4431" s="33" t="s">
        <v>475</v>
      </c>
      <c r="G4431" s="33">
        <v>999928073</v>
      </c>
      <c r="H4431" s="33" t="s">
        <v>1530</v>
      </c>
      <c r="I4431" s="36" t="s">
        <v>4779</v>
      </c>
      <c r="J4431" s="8">
        <f>(M4431-K4431)+W4431</f>
        <v>102</v>
      </c>
      <c r="K4431" s="15"/>
      <c r="L4431" s="16"/>
      <c r="M4431" s="8">
        <f>SUM(N4431,O4431,P4431,Q4431,S4431,T4431,U4431)</f>
        <v>102</v>
      </c>
      <c r="N4431" s="8">
        <f>SUM(AX4431)</f>
        <v>0</v>
      </c>
      <c r="O4431" s="8">
        <v>0</v>
      </c>
      <c r="P4431" s="8">
        <f>SUM(AO4431,AW4431)</f>
        <v>0</v>
      </c>
      <c r="Q4431" s="8">
        <f>SUM(AK4431,AL4431,AM4431,AN4431,AP4431,AQ4431,AR4431,AO4431)</f>
        <v>0</v>
      </c>
      <c r="R4431" s="8">
        <f>COUNTIF(AK4431:AR4431, "&gt;0")</f>
        <v>0</v>
      </c>
      <c r="S4431" s="8">
        <f>SUM(AS4431,AT4431)</f>
        <v>45</v>
      </c>
      <c r="T4431" s="8">
        <f>SUM(AU4431)</f>
        <v>57</v>
      </c>
      <c r="U4431" s="8">
        <f>SUM(AV4431)</f>
        <v>0</v>
      </c>
      <c r="V4431" s="16"/>
      <c r="W4431" s="8">
        <f>(X4431+AD4431)</f>
        <v>0</v>
      </c>
      <c r="X4431" s="8">
        <f>SUM(Y4431:AB4431)</f>
        <v>0</v>
      </c>
      <c r="Y4431" s="8">
        <v>0</v>
      </c>
      <c r="Z4431" s="8">
        <f>0</f>
        <v>0</v>
      </c>
      <c r="AA4431" s="8">
        <f>SUM(AZ4431,BB4431)</f>
        <v>0</v>
      </c>
      <c r="AB4431" s="8">
        <f>SUM(BC4431,BD4431)</f>
        <v>0</v>
      </c>
      <c r="AC4431" s="8">
        <f>COUNTIF(BC4431:BD4431,"&gt;0")</f>
        <v>0</v>
      </c>
      <c r="AD4431" s="8">
        <f>SUM(AE4431:AI4431)</f>
        <v>0</v>
      </c>
      <c r="AE4431" s="8">
        <v>0</v>
      </c>
      <c r="AF4431" s="8">
        <v>0</v>
      </c>
      <c r="AG4431" s="8">
        <v>0</v>
      </c>
      <c r="AH4431" s="8">
        <v>0</v>
      </c>
      <c r="AI4431" s="8">
        <f>SUM(BA4431)</f>
        <v>0</v>
      </c>
      <c r="AJ4431" s="16"/>
      <c r="AK4431" s="8">
        <v>0</v>
      </c>
      <c r="AL4431" s="8">
        <v>0</v>
      </c>
      <c r="AM4431" s="8">
        <v>0</v>
      </c>
      <c r="AN4431" s="8">
        <v>0</v>
      </c>
      <c r="AO4431" s="8">
        <v>0</v>
      </c>
      <c r="AP4431" s="8">
        <v>0</v>
      </c>
      <c r="AQ4431" s="8">
        <v>0</v>
      </c>
      <c r="AR4431" s="8">
        <v>0</v>
      </c>
      <c r="AS4431" s="8">
        <v>45</v>
      </c>
      <c r="AT4431" s="8">
        <v>0</v>
      </c>
      <c r="AU4431" s="15">
        <v>57</v>
      </c>
      <c r="AV4431" s="15">
        <v>0</v>
      </c>
      <c r="AW4431" s="15">
        <v>0</v>
      </c>
      <c r="AX4431" s="15">
        <v>0</v>
      </c>
      <c r="AY4431" s="29"/>
      <c r="AZ4431" s="33">
        <v>0</v>
      </c>
      <c r="BA4431" s="33">
        <v>0</v>
      </c>
      <c r="BB4431" s="33">
        <v>0</v>
      </c>
      <c r="BC4431" s="33">
        <v>0</v>
      </c>
      <c r="BD4431" s="33">
        <v>0</v>
      </c>
    </row>
    <row r="4432" spans="1:56" x14ac:dyDescent="0.25">
      <c r="A4432" s="51" t="s">
        <v>7167</v>
      </c>
      <c r="B4432" s="33" t="str">
        <f>CONCATENATE(G4432,"-",H4432,"-",I4432)</f>
        <v>999925628-Youth-+40kg</v>
      </c>
      <c r="C4432" s="34" t="s">
        <v>1310</v>
      </c>
      <c r="D4432" s="34" t="s">
        <v>485</v>
      </c>
      <c r="E4432" s="34" t="s">
        <v>11</v>
      </c>
      <c r="F4432" s="34" t="s">
        <v>475</v>
      </c>
      <c r="G4432" s="34">
        <v>999925628</v>
      </c>
      <c r="H4432" s="34" t="s">
        <v>1530</v>
      </c>
      <c r="I4432" s="36" t="s">
        <v>4779</v>
      </c>
      <c r="J4432" s="8">
        <f>(M4432-K4432)+W4432</f>
        <v>57</v>
      </c>
      <c r="K4432" s="8"/>
      <c r="L4432" s="16"/>
      <c r="M4432" s="8">
        <f>SUM(N4432,O4432,P4432,Q4432,S4432,T4432,U4432)</f>
        <v>57</v>
      </c>
      <c r="N4432" s="8">
        <f>SUM(AX4432)</f>
        <v>0</v>
      </c>
      <c r="O4432" s="8">
        <v>0</v>
      </c>
      <c r="P4432" s="8">
        <f>SUM(AO4432,AW4432)</f>
        <v>0</v>
      </c>
      <c r="Q4432" s="8">
        <f>SUM(AK4432,AL4432,AM4432,AN4432,AP4432,AQ4432,AR4432,AO4432)</f>
        <v>0</v>
      </c>
      <c r="R4432" s="8">
        <f>COUNTIF(AK4432:AR4432, "&gt;0")</f>
        <v>0</v>
      </c>
      <c r="S4432" s="8">
        <f>SUM(AS4432,AT4432)</f>
        <v>0</v>
      </c>
      <c r="T4432" s="8">
        <f>SUM(AU4432)</f>
        <v>57</v>
      </c>
      <c r="U4432" s="8">
        <f>SUM(AV4432)</f>
        <v>0</v>
      </c>
      <c r="V4432" s="16"/>
      <c r="W4432" s="8">
        <f>(X4432+AD4432)</f>
        <v>0</v>
      </c>
      <c r="X4432" s="8">
        <f>SUM(Y4432:AB4432)</f>
        <v>0</v>
      </c>
      <c r="Y4432" s="8">
        <v>0</v>
      </c>
      <c r="Z4432" s="8">
        <f>0</f>
        <v>0</v>
      </c>
      <c r="AA4432" s="8">
        <f>SUM(AZ4432,BB4432)</f>
        <v>0</v>
      </c>
      <c r="AB4432" s="8">
        <f>SUM(BC4432,BD4432)</f>
        <v>0</v>
      </c>
      <c r="AC4432" s="8">
        <f>COUNTIF(BC4432:BD4432,"&gt;0")</f>
        <v>0</v>
      </c>
      <c r="AD4432" s="8">
        <f>SUM(AE4432:AI4432)</f>
        <v>0</v>
      </c>
      <c r="AE4432" s="8">
        <v>0</v>
      </c>
      <c r="AF4432" s="8">
        <v>0</v>
      </c>
      <c r="AG4432" s="8">
        <v>0</v>
      </c>
      <c r="AH4432" s="8">
        <v>0</v>
      </c>
      <c r="AI4432" s="8">
        <f>SUM(BA4432)</f>
        <v>0</v>
      </c>
      <c r="AJ4432" s="16"/>
      <c r="AK4432" s="8">
        <v>0</v>
      </c>
      <c r="AL4432" s="8">
        <v>0</v>
      </c>
      <c r="AM4432" s="8">
        <v>0</v>
      </c>
      <c r="AN4432" s="8">
        <v>0</v>
      </c>
      <c r="AO4432" s="8">
        <v>0</v>
      </c>
      <c r="AP4432" s="8">
        <v>0</v>
      </c>
      <c r="AQ4432" s="8">
        <v>0</v>
      </c>
      <c r="AR4432" s="8">
        <v>0</v>
      </c>
      <c r="AS4432" s="8">
        <v>0</v>
      </c>
      <c r="AT4432" s="8">
        <v>0</v>
      </c>
      <c r="AU4432" s="15">
        <v>57</v>
      </c>
      <c r="AV4432" s="15">
        <v>0</v>
      </c>
      <c r="AW4432" s="15">
        <v>0</v>
      </c>
      <c r="AX4432" s="15">
        <v>0</v>
      </c>
      <c r="AY4432" s="29"/>
      <c r="AZ4432" s="33">
        <v>0</v>
      </c>
      <c r="BA4432" s="33">
        <v>0</v>
      </c>
      <c r="BB4432" s="33">
        <v>0</v>
      </c>
      <c r="BC4432" s="33">
        <v>0</v>
      </c>
      <c r="BD4432" s="33">
        <v>0</v>
      </c>
    </row>
    <row r="4433" spans="1:56" x14ac:dyDescent="0.25">
      <c r="A4433" s="51" t="s">
        <v>9136</v>
      </c>
      <c r="B4433" s="33" t="str">
        <f>CONCATENATE(G4433,"-",H4433,"-",I4433)</f>
        <v>999930458-Youth-+40kg</v>
      </c>
      <c r="C4433" s="33" t="s">
        <v>4416</v>
      </c>
      <c r="D4433" s="33" t="s">
        <v>4417</v>
      </c>
      <c r="E4433" s="33" t="s">
        <v>11</v>
      </c>
      <c r="F4433" s="33" t="s">
        <v>475</v>
      </c>
      <c r="G4433" s="33">
        <v>999930458</v>
      </c>
      <c r="H4433" s="33" t="s">
        <v>1530</v>
      </c>
      <c r="I4433" s="51" t="s">
        <v>4779</v>
      </c>
      <c r="J4433" s="8">
        <f>(M4433-K4433)+W4433</f>
        <v>52.7</v>
      </c>
      <c r="K4433" s="8">
        <f>M4433/2</f>
        <v>15.200000000000001</v>
      </c>
      <c r="L4433" s="9"/>
      <c r="M4433" s="8">
        <f>SUM(N4433,O4433,P4433,Q4433,S4433,T4433,U4433)</f>
        <v>30.400000000000002</v>
      </c>
      <c r="N4433" s="8">
        <f>SUM(AX4433)</f>
        <v>0</v>
      </c>
      <c r="O4433" s="8">
        <v>0</v>
      </c>
      <c r="P4433" s="8">
        <f>SUM(AO4433,AW4433)</f>
        <v>0</v>
      </c>
      <c r="Q4433" s="8">
        <f>SUM(AK4433,AL4433,AM4433,AN4433,AP4433,AQ4433,AR4433,AO4433)</f>
        <v>0</v>
      </c>
      <c r="R4433" s="8">
        <f>COUNTIF(AK4433:AR4433, "&gt;0")</f>
        <v>0</v>
      </c>
      <c r="S4433" s="8">
        <f>SUM(AS4433,AT4433)</f>
        <v>0</v>
      </c>
      <c r="T4433" s="8">
        <f>SUM(AU4433)</f>
        <v>30.400000000000002</v>
      </c>
      <c r="U4433" s="8">
        <f>SUM(AV4433)</f>
        <v>0</v>
      </c>
      <c r="V4433" s="9"/>
      <c r="W4433" s="8">
        <f>(X4433+AD4433)</f>
        <v>37.5</v>
      </c>
      <c r="X4433" s="8">
        <f>SUM(Y4433:AB4433)</f>
        <v>37.5</v>
      </c>
      <c r="Y4433" s="8">
        <v>0</v>
      </c>
      <c r="Z4433" s="8">
        <f>0</f>
        <v>0</v>
      </c>
      <c r="AA4433" s="8">
        <f>SUM(AZ4433,BB4433)</f>
        <v>37.5</v>
      </c>
      <c r="AB4433" s="8">
        <f>SUM(BC4433,BD4433)</f>
        <v>0</v>
      </c>
      <c r="AC4433" s="8">
        <f>COUNTIF(BC4433:BD4433,"&gt;0")</f>
        <v>0</v>
      </c>
      <c r="AD4433" s="8">
        <f>SUM(AE4433:AI4433)</f>
        <v>0</v>
      </c>
      <c r="AE4433" s="8">
        <v>0</v>
      </c>
      <c r="AF4433" s="8">
        <v>0</v>
      </c>
      <c r="AG4433" s="8">
        <v>0</v>
      </c>
      <c r="AH4433" s="8">
        <v>0</v>
      </c>
      <c r="AI4433" s="8">
        <f>SUM(BA4433)</f>
        <v>0</v>
      </c>
      <c r="AJ4433" s="9"/>
      <c r="AK4433" s="8">
        <v>0</v>
      </c>
      <c r="AL4433" s="8">
        <v>0</v>
      </c>
      <c r="AM4433" s="8">
        <v>0</v>
      </c>
      <c r="AN4433" s="8">
        <v>0</v>
      </c>
      <c r="AO4433" s="8">
        <v>0</v>
      </c>
      <c r="AP4433" s="8">
        <v>0</v>
      </c>
      <c r="AQ4433" s="8">
        <v>0</v>
      </c>
      <c r="AR4433" s="8">
        <v>0</v>
      </c>
      <c r="AS4433" s="8">
        <v>0</v>
      </c>
      <c r="AT4433" s="8">
        <v>0</v>
      </c>
      <c r="AU4433" s="8">
        <v>30.400000000000002</v>
      </c>
      <c r="AV4433" s="8">
        <v>0</v>
      </c>
      <c r="AW4433" s="8">
        <v>0</v>
      </c>
      <c r="AX4433" s="8">
        <v>0</v>
      </c>
      <c r="AY4433" s="30"/>
      <c r="AZ4433" s="33">
        <v>0</v>
      </c>
      <c r="BA4433" s="33">
        <v>0</v>
      </c>
      <c r="BB4433" s="33">
        <v>37.5</v>
      </c>
      <c r="BC4433" s="33">
        <v>0</v>
      </c>
      <c r="BD4433" s="33">
        <v>0</v>
      </c>
    </row>
    <row r="4434" spans="1:56" x14ac:dyDescent="0.25">
      <c r="A4434" s="51" t="s">
        <v>5073</v>
      </c>
      <c r="B4434" s="33" t="str">
        <f>CONCATENATE(G4434,"-",H4434,"-",I4434)</f>
        <v>999931595-Youth-+40kg</v>
      </c>
      <c r="C4434" s="45" t="s">
        <v>1854</v>
      </c>
      <c r="D4434" s="45" t="s">
        <v>238</v>
      </c>
      <c r="E4434" s="45" t="s">
        <v>11</v>
      </c>
      <c r="F4434" s="45" t="s">
        <v>475</v>
      </c>
      <c r="G4434" s="45">
        <v>999931595</v>
      </c>
      <c r="H4434" s="45" t="s">
        <v>1530</v>
      </c>
      <c r="I4434" s="45" t="s">
        <v>4779</v>
      </c>
      <c r="J4434" s="8">
        <f>(M4434-K4434)+W4434</f>
        <v>50</v>
      </c>
      <c r="K4434" s="8">
        <f>M4434/2</f>
        <v>0</v>
      </c>
      <c r="L4434" s="9"/>
      <c r="M4434" s="8">
        <f>SUM(N4434,O4434,P4434,Q4434,S4434,T4434,U4434)</f>
        <v>0</v>
      </c>
      <c r="N4434" s="8">
        <f>SUM(AX4434)</f>
        <v>0</v>
      </c>
      <c r="O4434" s="8">
        <v>0</v>
      </c>
      <c r="P4434" s="8">
        <f>SUM(AO4434,AW4434)</f>
        <v>0</v>
      </c>
      <c r="Q4434" s="8">
        <f>SUM(AK4434,AL4434,AM4434,AN4434,AP4434,AQ4434,AR4434,AO4434)</f>
        <v>0</v>
      </c>
      <c r="R4434" s="8">
        <f>COUNTIF(AK4434:AR4434, "&gt;0")</f>
        <v>0</v>
      </c>
      <c r="S4434" s="8">
        <f>SUM(AS4434,AT4434)</f>
        <v>0</v>
      </c>
      <c r="T4434" s="8">
        <f>SUM(AU4434)</f>
        <v>0</v>
      </c>
      <c r="U4434" s="8">
        <f>SUM(AV4434)</f>
        <v>0</v>
      </c>
      <c r="V4434" s="9"/>
      <c r="W4434" s="8">
        <f>(X4434+AD4434)</f>
        <v>50</v>
      </c>
      <c r="X4434" s="8">
        <f>SUM(Y4434:AB4434)</f>
        <v>50</v>
      </c>
      <c r="Y4434" s="8">
        <v>0</v>
      </c>
      <c r="Z4434" s="8">
        <f>0</f>
        <v>0</v>
      </c>
      <c r="AA4434" s="8">
        <f>SUM(AZ4434,BB4434)</f>
        <v>50</v>
      </c>
      <c r="AB4434" s="8">
        <f>SUM(BC4434,BD4434)</f>
        <v>0</v>
      </c>
      <c r="AC4434" s="8">
        <f>COUNTIF(BC4434:BD4434,"&gt;0")</f>
        <v>0</v>
      </c>
      <c r="AD4434" s="8">
        <f>SUM(AE4434:AI4434)</f>
        <v>0</v>
      </c>
      <c r="AE4434" s="8">
        <v>0</v>
      </c>
      <c r="AF4434" s="8">
        <v>0</v>
      </c>
      <c r="AG4434" s="8">
        <v>0</v>
      </c>
      <c r="AH4434" s="8">
        <v>0</v>
      </c>
      <c r="AI4434" s="8">
        <f>SUM(BA4434)</f>
        <v>0</v>
      </c>
      <c r="AJ4434" s="9"/>
      <c r="AK4434" s="8">
        <v>0</v>
      </c>
      <c r="AL4434" s="8">
        <v>0</v>
      </c>
      <c r="AM4434" s="8">
        <v>0</v>
      </c>
      <c r="AN4434" s="8">
        <v>0</v>
      </c>
      <c r="AO4434" s="8">
        <v>0</v>
      </c>
      <c r="AP4434" s="8">
        <v>0</v>
      </c>
      <c r="AQ4434" s="8">
        <v>0</v>
      </c>
      <c r="AR4434" s="8">
        <v>0</v>
      </c>
      <c r="AS4434" s="8">
        <v>0</v>
      </c>
      <c r="AT4434" s="8">
        <v>0</v>
      </c>
      <c r="AU4434" s="8">
        <v>0</v>
      </c>
      <c r="AV4434" s="8">
        <v>0</v>
      </c>
      <c r="AW4434" s="8">
        <v>0</v>
      </c>
      <c r="AX4434" s="8">
        <v>0</v>
      </c>
      <c r="AY4434" s="30"/>
      <c r="AZ4434" s="33">
        <v>50</v>
      </c>
      <c r="BA4434" s="33">
        <v>0</v>
      </c>
      <c r="BB4434" s="33">
        <v>0</v>
      </c>
      <c r="BC4434" s="33">
        <v>0</v>
      </c>
      <c r="BD4434" s="33">
        <v>0</v>
      </c>
    </row>
    <row r="4435" spans="1:56" x14ac:dyDescent="0.25">
      <c r="A4435" s="51" t="s">
        <v>9135</v>
      </c>
      <c r="B4435" s="33" t="str">
        <f>CONCATENATE(G4435,"-",H4435,"-",I4435)</f>
        <v>999934123-Youth-+40kg</v>
      </c>
      <c r="C4435" s="33" t="s">
        <v>321</v>
      </c>
      <c r="D4435" s="33" t="s">
        <v>86</v>
      </c>
      <c r="E4435" s="33" t="s">
        <v>11</v>
      </c>
      <c r="F4435" s="33" t="s">
        <v>475</v>
      </c>
      <c r="G4435" s="33">
        <v>999934123</v>
      </c>
      <c r="H4435" s="33" t="s">
        <v>1530</v>
      </c>
      <c r="I4435" s="51" t="s">
        <v>4779</v>
      </c>
      <c r="J4435" s="8">
        <f>(M4435-K4435)+W4435</f>
        <v>50</v>
      </c>
      <c r="K4435" s="8">
        <f>M4435/2</f>
        <v>0</v>
      </c>
      <c r="L4435" s="9"/>
      <c r="M4435" s="8">
        <f>SUM(N4435,O4435,P4435,Q4435,S4435,T4435,U4435)</f>
        <v>0</v>
      </c>
      <c r="N4435" s="8">
        <f>SUM(AX4435)</f>
        <v>0</v>
      </c>
      <c r="O4435" s="8">
        <v>0</v>
      </c>
      <c r="P4435" s="8">
        <f>SUM(AO4435,AW4435)</f>
        <v>0</v>
      </c>
      <c r="Q4435" s="8">
        <f>SUM(AK4435,AL4435,AM4435,AN4435,AP4435,AQ4435,AR4435,AO4435)</f>
        <v>0</v>
      </c>
      <c r="R4435" s="8">
        <f>COUNTIF(AK4435:AR4435, "&gt;0")</f>
        <v>0</v>
      </c>
      <c r="S4435" s="8">
        <f>SUM(AS4435,AT4435)</f>
        <v>0</v>
      </c>
      <c r="T4435" s="8">
        <f>SUM(AU4435)</f>
        <v>0</v>
      </c>
      <c r="U4435" s="8">
        <f>SUM(AV4435)</f>
        <v>0</v>
      </c>
      <c r="V4435" s="9"/>
      <c r="W4435" s="8">
        <f>(X4435+AD4435)</f>
        <v>50</v>
      </c>
      <c r="X4435" s="8">
        <f>SUM(Y4435:AB4435)</f>
        <v>50</v>
      </c>
      <c r="Y4435" s="8">
        <v>0</v>
      </c>
      <c r="Z4435" s="8">
        <f>0</f>
        <v>0</v>
      </c>
      <c r="AA4435" s="8">
        <f>SUM(AZ4435,BB4435)</f>
        <v>50</v>
      </c>
      <c r="AB4435" s="8">
        <f>SUM(BC4435,BD4435)</f>
        <v>0</v>
      </c>
      <c r="AC4435" s="8">
        <f>COUNTIF(BC4435:BD4435,"&gt;0")</f>
        <v>0</v>
      </c>
      <c r="AD4435" s="8">
        <f>SUM(AE4435:AI4435)</f>
        <v>0</v>
      </c>
      <c r="AE4435" s="8">
        <v>0</v>
      </c>
      <c r="AF4435" s="8">
        <v>0</v>
      </c>
      <c r="AG4435" s="8">
        <v>0</v>
      </c>
      <c r="AH4435" s="8">
        <v>0</v>
      </c>
      <c r="AI4435" s="8">
        <f>SUM(BA4435)</f>
        <v>0</v>
      </c>
      <c r="AJ4435" s="9"/>
      <c r="AK4435" s="8">
        <v>0</v>
      </c>
      <c r="AL4435" s="8">
        <v>0</v>
      </c>
      <c r="AM4435" s="8">
        <v>0</v>
      </c>
      <c r="AN4435" s="8">
        <v>0</v>
      </c>
      <c r="AO4435" s="8">
        <v>0</v>
      </c>
      <c r="AP4435" s="8">
        <v>0</v>
      </c>
      <c r="AQ4435" s="8">
        <v>0</v>
      </c>
      <c r="AR4435" s="8">
        <v>0</v>
      </c>
      <c r="AS4435" s="8">
        <v>0</v>
      </c>
      <c r="AT4435" s="8">
        <v>0</v>
      </c>
      <c r="AU4435" s="8">
        <v>0</v>
      </c>
      <c r="AV4435" s="8">
        <v>0</v>
      </c>
      <c r="AW4435" s="8">
        <v>0</v>
      </c>
      <c r="AX4435" s="8">
        <v>0</v>
      </c>
      <c r="AY4435" s="30"/>
      <c r="AZ4435" s="33">
        <v>0</v>
      </c>
      <c r="BA4435" s="33">
        <v>0</v>
      </c>
      <c r="BB4435" s="33">
        <v>50</v>
      </c>
      <c r="BC4435" s="33">
        <v>0</v>
      </c>
      <c r="BD4435" s="33">
        <v>0</v>
      </c>
    </row>
    <row r="4436" spans="1:56" x14ac:dyDescent="0.25">
      <c r="A4436" s="51" t="s">
        <v>7170</v>
      </c>
      <c r="B4436" s="33" t="str">
        <f>CONCATENATE(G4436,"-",H4436,"-",I4436)</f>
        <v>999931084-Youth-+40kg</v>
      </c>
      <c r="C4436" s="34" t="s">
        <v>3442</v>
      </c>
      <c r="D4436" s="34" t="s">
        <v>3443</v>
      </c>
      <c r="E4436" s="34" t="s">
        <v>11</v>
      </c>
      <c r="F4436" s="34" t="s">
        <v>475</v>
      </c>
      <c r="G4436" s="34">
        <v>999931084</v>
      </c>
      <c r="H4436" s="34" t="s">
        <v>1530</v>
      </c>
      <c r="I4436" s="36" t="s">
        <v>4779</v>
      </c>
      <c r="J4436" s="8">
        <f>(M4436-K4436)+W4436</f>
        <v>45</v>
      </c>
      <c r="K4436" s="8"/>
      <c r="L4436" s="16"/>
      <c r="M4436" s="8">
        <f>SUM(N4436,O4436,P4436,Q4436,S4436,T4436,U4436)</f>
        <v>45</v>
      </c>
      <c r="N4436" s="8">
        <f>SUM(AX4436)</f>
        <v>0</v>
      </c>
      <c r="O4436" s="8">
        <v>0</v>
      </c>
      <c r="P4436" s="8">
        <f>SUM(AO4436,AW4436)</f>
        <v>0</v>
      </c>
      <c r="Q4436" s="8">
        <f>SUM(AK4436,AL4436,AM4436,AN4436,AP4436,AQ4436,AR4436,AO4436)</f>
        <v>45</v>
      </c>
      <c r="R4436" s="8">
        <f>COUNTIF(AK4436:AR4436, "&gt;0")</f>
        <v>1</v>
      </c>
      <c r="S4436" s="8">
        <f>SUM(AS4436,AT4436)</f>
        <v>0</v>
      </c>
      <c r="T4436" s="8">
        <f>SUM(AU4436)</f>
        <v>0</v>
      </c>
      <c r="U4436" s="8">
        <f>SUM(AV4436)</f>
        <v>0</v>
      </c>
      <c r="V4436" s="16"/>
      <c r="W4436" s="8">
        <f>(X4436+AD4436)</f>
        <v>0</v>
      </c>
      <c r="X4436" s="8">
        <f>SUM(Y4436:AB4436)</f>
        <v>0</v>
      </c>
      <c r="Y4436" s="8">
        <v>0</v>
      </c>
      <c r="Z4436" s="8">
        <f>0</f>
        <v>0</v>
      </c>
      <c r="AA4436" s="8">
        <f>SUM(AZ4436,BB4436)</f>
        <v>0</v>
      </c>
      <c r="AB4436" s="8">
        <f>SUM(BC4436,BD4436)</f>
        <v>0</v>
      </c>
      <c r="AC4436" s="8">
        <f>COUNTIF(BC4436:BD4436,"&gt;0")</f>
        <v>0</v>
      </c>
      <c r="AD4436" s="8">
        <f>SUM(AE4436:AI4436)</f>
        <v>0</v>
      </c>
      <c r="AE4436" s="8">
        <v>0</v>
      </c>
      <c r="AF4436" s="8">
        <v>0</v>
      </c>
      <c r="AG4436" s="8">
        <v>0</v>
      </c>
      <c r="AH4436" s="8">
        <v>0</v>
      </c>
      <c r="AI4436" s="8">
        <f>SUM(BA4436)</f>
        <v>0</v>
      </c>
      <c r="AJ4436" s="16"/>
      <c r="AK4436" s="8">
        <v>0</v>
      </c>
      <c r="AL4436" s="8">
        <v>45</v>
      </c>
      <c r="AM4436" s="8">
        <v>0</v>
      </c>
      <c r="AN4436" s="8">
        <v>0</v>
      </c>
      <c r="AO4436" s="8">
        <v>0</v>
      </c>
      <c r="AP4436" s="8">
        <v>0</v>
      </c>
      <c r="AQ4436" s="8">
        <v>0</v>
      </c>
      <c r="AR4436" s="8">
        <v>0</v>
      </c>
      <c r="AS4436" s="8">
        <v>0</v>
      </c>
      <c r="AT4436" s="8">
        <v>0</v>
      </c>
      <c r="AU4436" s="15">
        <v>0</v>
      </c>
      <c r="AV4436" s="15">
        <v>0</v>
      </c>
      <c r="AW4436" s="15">
        <v>0</v>
      </c>
      <c r="AX4436" s="15">
        <v>0</v>
      </c>
      <c r="AY4436" s="29"/>
      <c r="AZ4436" s="33">
        <v>0</v>
      </c>
      <c r="BA4436" s="33">
        <v>0</v>
      </c>
      <c r="BB4436" s="33">
        <v>0</v>
      </c>
      <c r="BC4436" s="33">
        <v>0</v>
      </c>
      <c r="BD4436" s="33">
        <v>0</v>
      </c>
    </row>
    <row r="4437" spans="1:56" x14ac:dyDescent="0.25">
      <c r="A4437" s="51" t="s">
        <v>7171</v>
      </c>
      <c r="B4437" s="33" t="str">
        <f>CONCATENATE(G4437,"-",H4437,"-",I4437)</f>
        <v>999930132-Youth-+40kg</v>
      </c>
      <c r="C4437" s="33" t="s">
        <v>487</v>
      </c>
      <c r="D4437" s="33" t="s">
        <v>16</v>
      </c>
      <c r="E4437" s="33" t="s">
        <v>11</v>
      </c>
      <c r="F4437" s="33" t="s">
        <v>475</v>
      </c>
      <c r="G4437" s="33">
        <v>999930132</v>
      </c>
      <c r="H4437" s="33" t="s">
        <v>1530</v>
      </c>
      <c r="I4437" s="36" t="s">
        <v>4779</v>
      </c>
      <c r="J4437" s="8">
        <f>(M4437-K4437)+W4437</f>
        <v>34</v>
      </c>
      <c r="K4437" s="15"/>
      <c r="L4437" s="16"/>
      <c r="M4437" s="8">
        <f>SUM(N4437,O4437,P4437,Q4437,S4437,T4437,U4437)</f>
        <v>34</v>
      </c>
      <c r="N4437" s="8">
        <f>SUM(AX4437)</f>
        <v>0</v>
      </c>
      <c r="O4437" s="8">
        <v>0</v>
      </c>
      <c r="P4437" s="8">
        <f>SUM(AO4437,AW4437)</f>
        <v>0</v>
      </c>
      <c r="Q4437" s="8">
        <f>SUM(AK4437,AL4437,AM4437,AN4437,AP4437,AQ4437,AR4437,AO4437)</f>
        <v>34</v>
      </c>
      <c r="R4437" s="8">
        <f>COUNTIF(AK4437:AR4437, "&gt;0")</f>
        <v>1</v>
      </c>
      <c r="S4437" s="8">
        <f>SUM(AS4437,AT4437)</f>
        <v>0</v>
      </c>
      <c r="T4437" s="8">
        <f>SUM(AU4437)</f>
        <v>0</v>
      </c>
      <c r="U4437" s="8">
        <f>SUM(AV4437)</f>
        <v>0</v>
      </c>
      <c r="V4437" s="16"/>
      <c r="W4437" s="8">
        <f>(X4437+AD4437)</f>
        <v>0</v>
      </c>
      <c r="X4437" s="8">
        <f>SUM(Y4437:AB4437)</f>
        <v>0</v>
      </c>
      <c r="Y4437" s="8">
        <v>0</v>
      </c>
      <c r="Z4437" s="8">
        <f>0</f>
        <v>0</v>
      </c>
      <c r="AA4437" s="8">
        <f>SUM(AZ4437,BB4437)</f>
        <v>0</v>
      </c>
      <c r="AB4437" s="8">
        <f>SUM(BC4437,BD4437)</f>
        <v>0</v>
      </c>
      <c r="AC4437" s="8">
        <f>COUNTIF(BC4437:BD4437,"&gt;0")</f>
        <v>0</v>
      </c>
      <c r="AD4437" s="8">
        <f>SUM(AE4437:AI4437)</f>
        <v>0</v>
      </c>
      <c r="AE4437" s="8">
        <v>0</v>
      </c>
      <c r="AF4437" s="8">
        <v>0</v>
      </c>
      <c r="AG4437" s="8">
        <v>0</v>
      </c>
      <c r="AH4437" s="8">
        <v>0</v>
      </c>
      <c r="AI4437" s="8">
        <f>SUM(BA4437)</f>
        <v>0</v>
      </c>
      <c r="AJ4437" s="16"/>
      <c r="AK4437" s="8">
        <v>0</v>
      </c>
      <c r="AL4437" s="8">
        <v>0</v>
      </c>
      <c r="AM4437" s="8">
        <v>34</v>
      </c>
      <c r="AN4437" s="8">
        <v>0</v>
      </c>
      <c r="AO4437" s="8">
        <v>0</v>
      </c>
      <c r="AP4437" s="8">
        <v>0</v>
      </c>
      <c r="AQ4437" s="8">
        <v>0</v>
      </c>
      <c r="AR4437" s="8">
        <v>0</v>
      </c>
      <c r="AS4437" s="8">
        <v>0</v>
      </c>
      <c r="AT4437" s="8">
        <v>0</v>
      </c>
      <c r="AU4437" s="15">
        <v>0</v>
      </c>
      <c r="AV4437" s="15">
        <v>0</v>
      </c>
      <c r="AW4437" s="15">
        <v>0</v>
      </c>
      <c r="AX4437" s="15">
        <v>0</v>
      </c>
      <c r="AY4437" s="29"/>
      <c r="AZ4437" s="33">
        <v>0</v>
      </c>
      <c r="BA4437" s="33">
        <v>0</v>
      </c>
      <c r="BB4437" s="33">
        <v>0</v>
      </c>
      <c r="BC4437" s="33">
        <v>0</v>
      </c>
      <c r="BD4437" s="33">
        <v>0</v>
      </c>
    </row>
    <row r="4438" spans="1:56" x14ac:dyDescent="0.25">
      <c r="A4438" s="51" t="s">
        <v>7172</v>
      </c>
      <c r="B4438" s="33" t="str">
        <f>CONCATENATE(G4438,"-",H4438,"-",I4438)</f>
        <v>999932014-Youth-+40kg</v>
      </c>
      <c r="C4438" s="33" t="s">
        <v>3963</v>
      </c>
      <c r="D4438" s="33" t="s">
        <v>3964</v>
      </c>
      <c r="E4438" s="33" t="s">
        <v>11</v>
      </c>
      <c r="F4438" s="33" t="s">
        <v>475</v>
      </c>
      <c r="G4438" s="33">
        <v>999932014</v>
      </c>
      <c r="H4438" s="33" t="s">
        <v>1530</v>
      </c>
      <c r="I4438" s="36" t="s">
        <v>4779</v>
      </c>
      <c r="J4438" s="8">
        <f>(M4438-K4438)+W4438</f>
        <v>34</v>
      </c>
      <c r="K4438" s="15"/>
      <c r="L4438" s="9"/>
      <c r="M4438" s="8">
        <f>SUM(N4438,O4438,P4438,Q4438,S4438,T4438,U4438)</f>
        <v>34</v>
      </c>
      <c r="N4438" s="8">
        <f>SUM(AX4438)</f>
        <v>0</v>
      </c>
      <c r="O4438" s="8">
        <v>0</v>
      </c>
      <c r="P4438" s="8">
        <f>SUM(AO4438,AW4438)</f>
        <v>0</v>
      </c>
      <c r="Q4438" s="8">
        <f>SUM(AK4438,AL4438,AM4438,AN4438,AP4438,AQ4438,AR4438,AO4438)</f>
        <v>34</v>
      </c>
      <c r="R4438" s="8">
        <f>COUNTIF(AK4438:AR4438, "&gt;0")</f>
        <v>1</v>
      </c>
      <c r="S4438" s="8">
        <f>SUM(AS4438,AT4438)</f>
        <v>0</v>
      </c>
      <c r="T4438" s="8">
        <f>SUM(AU4438)</f>
        <v>0</v>
      </c>
      <c r="U4438" s="8">
        <f>SUM(AV4438)</f>
        <v>0</v>
      </c>
      <c r="V4438" s="9"/>
      <c r="W4438" s="8">
        <f>(X4438+AD4438)</f>
        <v>0</v>
      </c>
      <c r="X4438" s="8">
        <f>SUM(Y4438:AB4438)</f>
        <v>0</v>
      </c>
      <c r="Y4438" s="8">
        <v>0</v>
      </c>
      <c r="Z4438" s="8">
        <f>0</f>
        <v>0</v>
      </c>
      <c r="AA4438" s="8">
        <f>SUM(AZ4438,BB4438)</f>
        <v>0</v>
      </c>
      <c r="AB4438" s="8">
        <f>SUM(BC4438,BD4438)</f>
        <v>0</v>
      </c>
      <c r="AC4438" s="8">
        <f>COUNTIF(BC4438:BD4438,"&gt;0")</f>
        <v>0</v>
      </c>
      <c r="AD4438" s="8">
        <f>SUM(AE4438:AI4438)</f>
        <v>0</v>
      </c>
      <c r="AE4438" s="8">
        <v>0</v>
      </c>
      <c r="AF4438" s="8">
        <v>0</v>
      </c>
      <c r="AG4438" s="8">
        <v>0</v>
      </c>
      <c r="AH4438" s="8">
        <v>0</v>
      </c>
      <c r="AI4438" s="8">
        <f>SUM(BA4438)</f>
        <v>0</v>
      </c>
      <c r="AJ4438" s="9"/>
      <c r="AK4438" s="8">
        <v>0</v>
      </c>
      <c r="AL4438" s="8">
        <v>0</v>
      </c>
      <c r="AM4438" s="8">
        <v>0</v>
      </c>
      <c r="AN4438" s="8">
        <v>34</v>
      </c>
      <c r="AO4438" s="8">
        <v>0</v>
      </c>
      <c r="AP4438" s="8">
        <v>0</v>
      </c>
      <c r="AQ4438" s="8">
        <v>0</v>
      </c>
      <c r="AR4438" s="8">
        <v>0</v>
      </c>
      <c r="AS4438" s="8">
        <v>0</v>
      </c>
      <c r="AT4438" s="8">
        <v>0</v>
      </c>
      <c r="AU4438" s="15">
        <v>0</v>
      </c>
      <c r="AV4438" s="15">
        <v>0</v>
      </c>
      <c r="AW4438" s="15">
        <v>0</v>
      </c>
      <c r="AX4438" s="15">
        <v>0</v>
      </c>
      <c r="AY4438" s="29"/>
      <c r="AZ4438" s="33">
        <v>0</v>
      </c>
      <c r="BA4438" s="33">
        <v>0</v>
      </c>
      <c r="BB4438" s="33">
        <v>0</v>
      </c>
      <c r="BC4438" s="33">
        <v>0</v>
      </c>
      <c r="BD4438" s="33">
        <v>0</v>
      </c>
    </row>
    <row r="4439" spans="1:56" x14ac:dyDescent="0.25">
      <c r="A4439" s="51" t="s">
        <v>9563</v>
      </c>
      <c r="B4439" s="33" t="str">
        <f>CONCATENATE(G4439,"-",H4439,"-",I4439)</f>
        <v xml:space="preserve">999930554-Youth-+40kg </v>
      </c>
      <c r="C4439" s="33" t="s">
        <v>1173</v>
      </c>
      <c r="D4439" s="33" t="s">
        <v>2834</v>
      </c>
      <c r="E4439" s="33" t="s">
        <v>11</v>
      </c>
      <c r="F4439" s="33" t="s">
        <v>475</v>
      </c>
      <c r="G4439" s="33">
        <v>999930554</v>
      </c>
      <c r="H4439" s="33" t="s">
        <v>1530</v>
      </c>
      <c r="I4439" s="33" t="s">
        <v>9329</v>
      </c>
      <c r="J4439" s="8">
        <f>(M4439-K4439)+W4439</f>
        <v>60</v>
      </c>
      <c r="K4439" s="8">
        <f>M4439/2</f>
        <v>0</v>
      </c>
      <c r="L4439" s="9"/>
      <c r="M4439" s="8">
        <f>SUM(N4439,O4439,P4439,Q4439,S4439,T4439,U4439)</f>
        <v>0</v>
      </c>
      <c r="N4439" s="8">
        <f>SUM(AX4439)</f>
        <v>0</v>
      </c>
      <c r="O4439" s="8">
        <v>0</v>
      </c>
      <c r="P4439" s="8">
        <f>SUM(AO4439,AW4439)</f>
        <v>0</v>
      </c>
      <c r="Q4439" s="8">
        <f>SUM(AK4439,AL4439,AM4439,AN4439,AP4439,AQ4439,AR4439,AO4439)</f>
        <v>0</v>
      </c>
      <c r="R4439" s="8">
        <f>COUNTIF(AK4439:AR4439, "&gt;0")</f>
        <v>0</v>
      </c>
      <c r="S4439" s="8">
        <f>SUM(AS4439,AT4439)</f>
        <v>0</v>
      </c>
      <c r="T4439" s="8">
        <f>SUM(AU4439)</f>
        <v>0</v>
      </c>
      <c r="U4439" s="8">
        <f>SUM(AV4439)</f>
        <v>0</v>
      </c>
      <c r="V4439" s="9"/>
      <c r="W4439" s="8">
        <f>(X4439+AD4439)</f>
        <v>60</v>
      </c>
      <c r="X4439" s="8">
        <f>SUM(Y4439:AB4439)</f>
        <v>60</v>
      </c>
      <c r="Y4439" s="8">
        <v>0</v>
      </c>
      <c r="Z4439" s="8">
        <f>0</f>
        <v>0</v>
      </c>
      <c r="AA4439" s="8">
        <f>SUM(AZ4439,BB4439)</f>
        <v>0</v>
      </c>
      <c r="AB4439" s="8">
        <f>SUM(BC4439,BD4439)</f>
        <v>60</v>
      </c>
      <c r="AC4439" s="8">
        <f>COUNTIF(BC4439:BD4439,"&gt;0")</f>
        <v>1</v>
      </c>
      <c r="AD4439" s="8">
        <f>SUM(AE4439:AI4439)</f>
        <v>0</v>
      </c>
      <c r="AE4439" s="8">
        <v>0</v>
      </c>
      <c r="AF4439" s="8">
        <v>0</v>
      </c>
      <c r="AG4439" s="8">
        <v>0</v>
      </c>
      <c r="AH4439" s="8">
        <v>0</v>
      </c>
      <c r="AI4439" s="8">
        <f>SUM(BA4439)</f>
        <v>0</v>
      </c>
      <c r="AJ4439" s="9"/>
      <c r="AK4439" s="8">
        <v>0</v>
      </c>
      <c r="AL4439" s="8">
        <v>0</v>
      </c>
      <c r="AM4439" s="8">
        <v>0</v>
      </c>
      <c r="AN4439" s="8">
        <v>0</v>
      </c>
      <c r="AO4439" s="8">
        <v>0</v>
      </c>
      <c r="AP4439" s="8">
        <v>0</v>
      </c>
      <c r="AQ4439" s="8">
        <v>0</v>
      </c>
      <c r="AR4439" s="8">
        <v>0</v>
      </c>
      <c r="AS4439" s="8">
        <v>0</v>
      </c>
      <c r="AT4439" s="8">
        <v>0</v>
      </c>
      <c r="AU4439" s="8">
        <v>0</v>
      </c>
      <c r="AV4439" s="8">
        <v>0</v>
      </c>
      <c r="AW4439" s="8">
        <v>0</v>
      </c>
      <c r="AX4439" s="8">
        <v>0</v>
      </c>
      <c r="AY4439" s="30"/>
      <c r="AZ4439" s="33">
        <v>0</v>
      </c>
      <c r="BA4439" s="33">
        <v>0</v>
      </c>
      <c r="BB4439" s="33">
        <v>0</v>
      </c>
      <c r="BC4439" s="33">
        <v>0</v>
      </c>
      <c r="BD4439" s="33">
        <v>60</v>
      </c>
    </row>
    <row r="4440" spans="1:56" x14ac:dyDescent="0.25">
      <c r="A4440" s="51" t="s">
        <v>7175</v>
      </c>
      <c r="B4440" s="33" t="str">
        <f>CONCATENATE(G4440,"-",H4440,"-",I4440)</f>
        <v>999927231-Youth--30kg</v>
      </c>
      <c r="C4440" s="36" t="s">
        <v>68</v>
      </c>
      <c r="D4440" s="36" t="s">
        <v>2486</v>
      </c>
      <c r="E4440" s="36" t="s">
        <v>11</v>
      </c>
      <c r="F4440" s="36" t="s">
        <v>475</v>
      </c>
      <c r="G4440" s="34">
        <v>999927231</v>
      </c>
      <c r="H4440" s="36" t="s">
        <v>1530</v>
      </c>
      <c r="I4440" s="51" t="s">
        <v>4771</v>
      </c>
      <c r="J4440" s="8">
        <f>(M4440-K4440)+W4440</f>
        <v>196</v>
      </c>
      <c r="K4440" s="8"/>
      <c r="L4440" s="9"/>
      <c r="M4440" s="8">
        <f>SUM(N4440,O4440,P4440,Q4440,S4440,T4440,U4440)</f>
        <v>196</v>
      </c>
      <c r="N4440" s="8">
        <f>SUM(AX4440)</f>
        <v>0</v>
      </c>
      <c r="O4440" s="8">
        <v>0</v>
      </c>
      <c r="P4440" s="8">
        <f>SUM(AO4440,AW4440)</f>
        <v>0</v>
      </c>
      <c r="Q4440" s="8">
        <f>SUM(AK4440,AL4440,AM4440,AN4440,AP4440,AQ4440,AR4440,AO4440)</f>
        <v>45</v>
      </c>
      <c r="R4440" s="8">
        <f>COUNTIF(AK4440:AR4440, "&gt;0")</f>
        <v>1</v>
      </c>
      <c r="S4440" s="8">
        <f>SUM(AS4440,AT4440)</f>
        <v>0</v>
      </c>
      <c r="T4440" s="8">
        <f>SUM(AU4440)</f>
        <v>76</v>
      </c>
      <c r="U4440" s="8">
        <f>SUM(AV4440)</f>
        <v>75</v>
      </c>
      <c r="V4440" s="9"/>
      <c r="W4440" s="8">
        <f>(X4440+AD4440)</f>
        <v>0</v>
      </c>
      <c r="X4440" s="8">
        <f>SUM(Y4440:AB4440)</f>
        <v>0</v>
      </c>
      <c r="Y4440" s="8">
        <v>0</v>
      </c>
      <c r="Z4440" s="8">
        <f>0</f>
        <v>0</v>
      </c>
      <c r="AA4440" s="8">
        <f>SUM(AZ4440,BB4440)</f>
        <v>0</v>
      </c>
      <c r="AB4440" s="8">
        <f>SUM(BC4440,BD4440)</f>
        <v>0</v>
      </c>
      <c r="AC4440" s="8">
        <f>COUNTIF(BC4440:BD4440,"&gt;0")</f>
        <v>0</v>
      </c>
      <c r="AD4440" s="8">
        <f>SUM(AE4440:AI4440)</f>
        <v>0</v>
      </c>
      <c r="AE4440" s="8">
        <v>0</v>
      </c>
      <c r="AF4440" s="8">
        <v>0</v>
      </c>
      <c r="AG4440" s="8">
        <v>0</v>
      </c>
      <c r="AH4440" s="8">
        <v>0</v>
      </c>
      <c r="AI4440" s="8">
        <f>SUM(BA4440)</f>
        <v>0</v>
      </c>
      <c r="AJ4440" s="9"/>
      <c r="AK4440" s="8">
        <v>0</v>
      </c>
      <c r="AL4440" s="8">
        <v>45</v>
      </c>
      <c r="AM4440" s="8">
        <v>0</v>
      </c>
      <c r="AN4440" s="8">
        <v>0</v>
      </c>
      <c r="AO4440" s="8">
        <v>0</v>
      </c>
      <c r="AP4440" s="8">
        <v>0</v>
      </c>
      <c r="AQ4440" s="8">
        <v>0</v>
      </c>
      <c r="AR4440" s="8">
        <v>0</v>
      </c>
      <c r="AS4440" s="8">
        <v>0</v>
      </c>
      <c r="AT4440" s="8">
        <v>0</v>
      </c>
      <c r="AU4440" s="15">
        <v>76</v>
      </c>
      <c r="AV4440" s="15">
        <v>75</v>
      </c>
      <c r="AW4440" s="15">
        <v>0</v>
      </c>
      <c r="AX4440" s="15">
        <v>0</v>
      </c>
      <c r="AY4440" s="29"/>
      <c r="AZ4440" s="33">
        <v>0</v>
      </c>
      <c r="BA4440" s="33">
        <v>0</v>
      </c>
      <c r="BB4440" s="33">
        <v>0</v>
      </c>
      <c r="BC4440" s="33">
        <v>0</v>
      </c>
      <c r="BD4440" s="33">
        <v>0</v>
      </c>
    </row>
    <row r="4441" spans="1:56" x14ac:dyDescent="0.25">
      <c r="A4441" s="51" t="s">
        <v>7173</v>
      </c>
      <c r="B4441" s="33" t="str">
        <f>CONCATENATE(G4441,"-",H4441,"-",I4441)</f>
        <v>999930668-Youth--30kg</v>
      </c>
      <c r="C4441" s="33" t="s">
        <v>377</v>
      </c>
      <c r="D4441" s="33" t="s">
        <v>4412</v>
      </c>
      <c r="E4441" s="33" t="s">
        <v>11</v>
      </c>
      <c r="F4441" s="33" t="s">
        <v>475</v>
      </c>
      <c r="G4441" s="33">
        <v>999930668</v>
      </c>
      <c r="H4441" s="33" t="s">
        <v>1530</v>
      </c>
      <c r="I4441" s="51" t="s">
        <v>4771</v>
      </c>
      <c r="J4441" s="8">
        <f>(M4441-K4441)+W4441</f>
        <v>180</v>
      </c>
      <c r="K4441" s="15"/>
      <c r="L4441" s="16"/>
      <c r="M4441" s="8">
        <f>SUM(N4441,O4441,P4441,Q4441,S4441,T4441,U4441)</f>
        <v>180</v>
      </c>
      <c r="N4441" s="8">
        <f>SUM(AX4441)</f>
        <v>0</v>
      </c>
      <c r="O4441" s="8">
        <v>0</v>
      </c>
      <c r="P4441" s="8">
        <f>SUM(AO4441,AW4441)</f>
        <v>0</v>
      </c>
      <c r="Q4441" s="8">
        <f>SUM(AK4441,AL4441,AM4441,AN4441,AP4441,AQ4441,AR4441,AO4441)</f>
        <v>0</v>
      </c>
      <c r="R4441" s="8">
        <f>COUNTIF(AK4441:AR4441, "&gt;0")</f>
        <v>0</v>
      </c>
      <c r="S4441" s="8">
        <f>SUM(AS4441,AT4441)</f>
        <v>0</v>
      </c>
      <c r="T4441" s="8">
        <f>SUM(AU4441)</f>
        <v>180</v>
      </c>
      <c r="U4441" s="8">
        <f>SUM(AV4441)</f>
        <v>0</v>
      </c>
      <c r="V4441" s="16"/>
      <c r="W4441" s="8">
        <f>(X4441+AD4441)</f>
        <v>0</v>
      </c>
      <c r="X4441" s="8">
        <f>SUM(Y4441:AB4441)</f>
        <v>0</v>
      </c>
      <c r="Y4441" s="8">
        <v>0</v>
      </c>
      <c r="Z4441" s="8">
        <f>0</f>
        <v>0</v>
      </c>
      <c r="AA4441" s="8">
        <f>SUM(AZ4441,BB4441)</f>
        <v>0</v>
      </c>
      <c r="AB4441" s="8">
        <f>SUM(BC4441,BD4441)</f>
        <v>0</v>
      </c>
      <c r="AC4441" s="8">
        <f>COUNTIF(BC4441:BD4441,"&gt;0")</f>
        <v>0</v>
      </c>
      <c r="AD4441" s="8">
        <f>SUM(AE4441:AI4441)</f>
        <v>0</v>
      </c>
      <c r="AE4441" s="8">
        <v>0</v>
      </c>
      <c r="AF4441" s="8">
        <v>0</v>
      </c>
      <c r="AG4441" s="8">
        <v>0</v>
      </c>
      <c r="AH4441" s="8">
        <v>0</v>
      </c>
      <c r="AI4441" s="8">
        <f>SUM(BA4441)</f>
        <v>0</v>
      </c>
      <c r="AJ4441" s="16"/>
      <c r="AK4441" s="8">
        <v>0</v>
      </c>
      <c r="AL4441" s="8">
        <v>0</v>
      </c>
      <c r="AM4441" s="8">
        <v>0</v>
      </c>
      <c r="AN4441" s="8">
        <v>0</v>
      </c>
      <c r="AO4441" s="8">
        <v>0</v>
      </c>
      <c r="AP4441" s="8">
        <v>0</v>
      </c>
      <c r="AQ4441" s="8">
        <v>0</v>
      </c>
      <c r="AR4441" s="8">
        <v>0</v>
      </c>
      <c r="AS4441" s="8">
        <v>0</v>
      </c>
      <c r="AT4441" s="8">
        <v>0</v>
      </c>
      <c r="AU4441" s="15">
        <v>180</v>
      </c>
      <c r="AV4441" s="15">
        <v>0</v>
      </c>
      <c r="AW4441" s="15">
        <v>0</v>
      </c>
      <c r="AX4441" s="15">
        <v>0</v>
      </c>
      <c r="AY4441" s="29"/>
      <c r="AZ4441" s="33">
        <v>0</v>
      </c>
      <c r="BA4441" s="33">
        <v>0</v>
      </c>
      <c r="BB4441" s="33">
        <v>0</v>
      </c>
      <c r="BC4441" s="33">
        <v>0</v>
      </c>
      <c r="BD4441" s="33">
        <v>0</v>
      </c>
    </row>
    <row r="4442" spans="1:56" x14ac:dyDescent="0.25">
      <c r="A4442" s="51" t="s">
        <v>7176</v>
      </c>
      <c r="B4442" s="33" t="str">
        <f>CONCATENATE(G4442,"-",H4442,"-",I4442)</f>
        <v>999930563-Youth--30kg</v>
      </c>
      <c r="C4442" s="34" t="s">
        <v>439</v>
      </c>
      <c r="D4442" s="34" t="s">
        <v>2994</v>
      </c>
      <c r="E4442" s="34" t="s">
        <v>11</v>
      </c>
      <c r="F4442" s="34" t="s">
        <v>475</v>
      </c>
      <c r="G4442" s="34">
        <v>999930563</v>
      </c>
      <c r="H4442" s="34" t="s">
        <v>1530</v>
      </c>
      <c r="I4442" s="51" t="s">
        <v>4771</v>
      </c>
      <c r="J4442" s="8">
        <f>(M4442-K4442)+W4442</f>
        <v>172.4</v>
      </c>
      <c r="K4442" s="8"/>
      <c r="L4442" s="16"/>
      <c r="M4442" s="8">
        <f>SUM(N4442,O4442,P4442,Q4442,S4442,T4442,U4442)</f>
        <v>172.4</v>
      </c>
      <c r="N4442" s="8">
        <f>SUM(AX4442)</f>
        <v>0</v>
      </c>
      <c r="O4442" s="8">
        <v>0</v>
      </c>
      <c r="P4442" s="8">
        <f>SUM(AO4442,AW4442)</f>
        <v>0</v>
      </c>
      <c r="Q4442" s="8">
        <f>SUM(AK4442,AL4442,AM4442,AN4442,AP4442,AQ4442,AR4442,AO4442)</f>
        <v>0</v>
      </c>
      <c r="R4442" s="8">
        <f>COUNTIF(AK4442:AR4442, "&gt;0")</f>
        <v>0</v>
      </c>
      <c r="S4442" s="8">
        <f>SUM(AS4442,AT4442)</f>
        <v>32</v>
      </c>
      <c r="T4442" s="8">
        <f>SUM(AU4442)</f>
        <v>40.4</v>
      </c>
      <c r="U4442" s="8">
        <f>SUM(AV4442)</f>
        <v>100</v>
      </c>
      <c r="V4442" s="16"/>
      <c r="W4442" s="8">
        <f>(X4442+AD4442)</f>
        <v>0</v>
      </c>
      <c r="X4442" s="8">
        <f>SUM(Y4442:AB4442)</f>
        <v>0</v>
      </c>
      <c r="Y4442" s="8">
        <v>0</v>
      </c>
      <c r="Z4442" s="8">
        <f>0</f>
        <v>0</v>
      </c>
      <c r="AA4442" s="8">
        <f>SUM(AZ4442,BB4442)</f>
        <v>0</v>
      </c>
      <c r="AB4442" s="8">
        <f>SUM(BC4442,BD4442)</f>
        <v>0</v>
      </c>
      <c r="AC4442" s="8">
        <f>COUNTIF(BC4442:BD4442,"&gt;0")</f>
        <v>0</v>
      </c>
      <c r="AD4442" s="8">
        <f>SUM(AE4442:AI4442)</f>
        <v>0</v>
      </c>
      <c r="AE4442" s="8">
        <v>0</v>
      </c>
      <c r="AF4442" s="8">
        <v>0</v>
      </c>
      <c r="AG4442" s="8">
        <v>0</v>
      </c>
      <c r="AH4442" s="8">
        <v>0</v>
      </c>
      <c r="AI4442" s="8">
        <f>SUM(BA4442)</f>
        <v>0</v>
      </c>
      <c r="AJ4442" s="16"/>
      <c r="AK4442" s="8">
        <v>0</v>
      </c>
      <c r="AL4442" s="8">
        <v>0</v>
      </c>
      <c r="AM4442" s="8">
        <v>0</v>
      </c>
      <c r="AN4442" s="8">
        <v>0</v>
      </c>
      <c r="AO4442" s="8">
        <v>0</v>
      </c>
      <c r="AP4442" s="8">
        <v>0</v>
      </c>
      <c r="AQ4442" s="8">
        <v>0</v>
      </c>
      <c r="AR4442" s="8">
        <v>0</v>
      </c>
      <c r="AS4442" s="8">
        <v>32</v>
      </c>
      <c r="AT4442" s="8">
        <v>0</v>
      </c>
      <c r="AU4442" s="15">
        <v>40.4</v>
      </c>
      <c r="AV4442" s="15">
        <v>100</v>
      </c>
      <c r="AW4442" s="15">
        <v>0</v>
      </c>
      <c r="AX4442" s="15">
        <v>0</v>
      </c>
      <c r="AY4442" s="29"/>
      <c r="AZ4442" s="33">
        <v>0</v>
      </c>
      <c r="BA4442" s="33">
        <v>0</v>
      </c>
      <c r="BB4442" s="33">
        <v>0</v>
      </c>
      <c r="BC4442" s="33">
        <v>0</v>
      </c>
      <c r="BD4442" s="33">
        <v>0</v>
      </c>
    </row>
    <row r="4443" spans="1:56" x14ac:dyDescent="0.25">
      <c r="A4443" s="51" t="s">
        <v>7183</v>
      </c>
      <c r="B4443" s="33" t="str">
        <f>CONCATENATE(G4443,"-",H4443,"-",I4443)</f>
        <v>999926124-Youth--30kg</v>
      </c>
      <c r="C4443" s="34" t="s">
        <v>3213</v>
      </c>
      <c r="D4443" s="34" t="s">
        <v>3214</v>
      </c>
      <c r="E4443" s="34" t="s">
        <v>11</v>
      </c>
      <c r="F4443" s="34" t="s">
        <v>475</v>
      </c>
      <c r="G4443" s="34">
        <v>999926124</v>
      </c>
      <c r="H4443" s="34" t="s">
        <v>1530</v>
      </c>
      <c r="I4443" s="51" t="s">
        <v>4771</v>
      </c>
      <c r="J4443" s="8">
        <f>(M4443-K4443)+W4443</f>
        <v>137</v>
      </c>
      <c r="K4443" s="8"/>
      <c r="L4443" s="9"/>
      <c r="M4443" s="8">
        <f>SUM(N4443,O4443,P4443,Q4443,S4443,T4443,U4443)</f>
        <v>87</v>
      </c>
      <c r="N4443" s="8">
        <f>SUM(AX4443)</f>
        <v>0</v>
      </c>
      <c r="O4443" s="8">
        <v>0</v>
      </c>
      <c r="P4443" s="8">
        <f>SUM(AO4443,AW4443)</f>
        <v>0</v>
      </c>
      <c r="Q4443" s="8">
        <f>SUM(AK4443,AL4443,AM4443,AN4443,AP4443,AQ4443,AR4443,AO4443)</f>
        <v>30</v>
      </c>
      <c r="R4443" s="8">
        <f>COUNTIF(AK4443:AR4443, "&gt;0")</f>
        <v>1</v>
      </c>
      <c r="S4443" s="8">
        <f>SUM(AS4443,AT4443)</f>
        <v>0</v>
      </c>
      <c r="T4443" s="8">
        <f>SUM(AU4443)</f>
        <v>57</v>
      </c>
      <c r="U4443" s="8">
        <f>SUM(AV4443)</f>
        <v>0</v>
      </c>
      <c r="V4443" s="9"/>
      <c r="W4443" s="8">
        <f>(X4443+AD4443)</f>
        <v>50</v>
      </c>
      <c r="X4443" s="8">
        <f>SUM(Y4443:AB4443)</f>
        <v>50</v>
      </c>
      <c r="Y4443" s="8">
        <v>0</v>
      </c>
      <c r="Z4443" s="8">
        <f>0</f>
        <v>0</v>
      </c>
      <c r="AA4443" s="8">
        <f>SUM(AZ4443,BB4443)</f>
        <v>50</v>
      </c>
      <c r="AB4443" s="8">
        <f>SUM(BC4443,BD4443)</f>
        <v>0</v>
      </c>
      <c r="AC4443" s="8">
        <f>COUNTIF(BC4443:BD4443,"&gt;0")</f>
        <v>0</v>
      </c>
      <c r="AD4443" s="8">
        <f>SUM(AE4443:AI4443)</f>
        <v>0</v>
      </c>
      <c r="AE4443" s="8">
        <v>0</v>
      </c>
      <c r="AF4443" s="8">
        <v>0</v>
      </c>
      <c r="AG4443" s="8">
        <v>0</v>
      </c>
      <c r="AH4443" s="8">
        <v>0</v>
      </c>
      <c r="AI4443" s="8">
        <f>SUM(BA4443)</f>
        <v>0</v>
      </c>
      <c r="AJ4443" s="9"/>
      <c r="AK4443" s="8">
        <v>30</v>
      </c>
      <c r="AL4443" s="8">
        <v>0</v>
      </c>
      <c r="AM4443" s="8">
        <v>0</v>
      </c>
      <c r="AN4443" s="8">
        <v>0</v>
      </c>
      <c r="AO4443" s="8">
        <v>0</v>
      </c>
      <c r="AP4443" s="8">
        <v>0</v>
      </c>
      <c r="AQ4443" s="8">
        <v>0</v>
      </c>
      <c r="AR4443" s="8">
        <v>0</v>
      </c>
      <c r="AS4443" s="8">
        <v>0</v>
      </c>
      <c r="AT4443" s="8">
        <v>0</v>
      </c>
      <c r="AU4443" s="15">
        <v>57</v>
      </c>
      <c r="AV4443" s="15">
        <v>0</v>
      </c>
      <c r="AW4443" s="15">
        <v>0</v>
      </c>
      <c r="AX4443" s="15">
        <v>0</v>
      </c>
      <c r="AY4443" s="29"/>
      <c r="AZ4443" s="33">
        <v>0</v>
      </c>
      <c r="BA4443" s="33">
        <v>0</v>
      </c>
      <c r="BB4443" s="33">
        <v>50</v>
      </c>
      <c r="BC4443" s="33">
        <v>0</v>
      </c>
      <c r="BD4443" s="33">
        <v>0</v>
      </c>
    </row>
    <row r="4444" spans="1:56" x14ac:dyDescent="0.25">
      <c r="A4444" s="51" t="s">
        <v>7174</v>
      </c>
      <c r="B4444" s="33" t="str">
        <f>CONCATENATE(G4444,"-",H4444,"-",I4444)</f>
        <v>999921249-Youth--30kg</v>
      </c>
      <c r="C4444" s="34" t="s">
        <v>160</v>
      </c>
      <c r="D4444" s="34" t="s">
        <v>580</v>
      </c>
      <c r="E4444" s="34" t="s">
        <v>11</v>
      </c>
      <c r="F4444" s="34" t="s">
        <v>475</v>
      </c>
      <c r="G4444" s="34">
        <v>999921249</v>
      </c>
      <c r="H4444" s="34" t="s">
        <v>1530</v>
      </c>
      <c r="I4444" s="51" t="s">
        <v>4771</v>
      </c>
      <c r="J4444" s="8">
        <f>(M4444-K4444)+W4444</f>
        <v>135</v>
      </c>
      <c r="K4444" s="8"/>
      <c r="L4444" s="9"/>
      <c r="M4444" s="8">
        <f>SUM(N4444,O4444,P4444,Q4444,S4444,T4444,U4444)</f>
        <v>135</v>
      </c>
      <c r="N4444" s="8">
        <f>SUM(AX4444)</f>
        <v>0</v>
      </c>
      <c r="O4444" s="8">
        <v>0</v>
      </c>
      <c r="P4444" s="8">
        <f>SUM(AO4444,AW4444)</f>
        <v>0</v>
      </c>
      <c r="Q4444" s="8">
        <f>SUM(AK4444,AL4444,AM4444,AN4444,AP4444,AQ4444,AR4444,AO4444)</f>
        <v>0</v>
      </c>
      <c r="R4444" s="8">
        <f>COUNTIF(AK4444:AR4444, "&gt;0")</f>
        <v>0</v>
      </c>
      <c r="S4444" s="8">
        <f>SUM(AS4444,AT4444)</f>
        <v>0</v>
      </c>
      <c r="T4444" s="8">
        <f>SUM(AU4444)</f>
        <v>135</v>
      </c>
      <c r="U4444" s="8">
        <f>SUM(AV4444)</f>
        <v>0</v>
      </c>
      <c r="V4444" s="9"/>
      <c r="W4444" s="8">
        <f>(X4444+AD4444)</f>
        <v>0</v>
      </c>
      <c r="X4444" s="8">
        <f>SUM(Y4444:AB4444)</f>
        <v>0</v>
      </c>
      <c r="Y4444" s="8">
        <v>0</v>
      </c>
      <c r="Z4444" s="8">
        <f>0</f>
        <v>0</v>
      </c>
      <c r="AA4444" s="8">
        <f>SUM(AZ4444,BB4444)</f>
        <v>0</v>
      </c>
      <c r="AB4444" s="8">
        <f>SUM(BC4444,BD4444)</f>
        <v>0</v>
      </c>
      <c r="AC4444" s="8">
        <f>COUNTIF(BC4444:BD4444,"&gt;0")</f>
        <v>0</v>
      </c>
      <c r="AD4444" s="8">
        <f>SUM(AE4444:AI4444)</f>
        <v>0</v>
      </c>
      <c r="AE4444" s="8">
        <v>0</v>
      </c>
      <c r="AF4444" s="8">
        <v>0</v>
      </c>
      <c r="AG4444" s="8">
        <v>0</v>
      </c>
      <c r="AH4444" s="8">
        <v>0</v>
      </c>
      <c r="AI4444" s="8">
        <f>SUM(BA4444)</f>
        <v>0</v>
      </c>
      <c r="AJ4444" s="9"/>
      <c r="AK4444" s="8">
        <v>0</v>
      </c>
      <c r="AL4444" s="8">
        <v>0</v>
      </c>
      <c r="AM4444" s="8">
        <v>0</v>
      </c>
      <c r="AN4444" s="8">
        <v>0</v>
      </c>
      <c r="AO4444" s="8">
        <v>0</v>
      </c>
      <c r="AP4444" s="8">
        <v>0</v>
      </c>
      <c r="AQ4444" s="8">
        <v>0</v>
      </c>
      <c r="AR4444" s="8">
        <v>0</v>
      </c>
      <c r="AS4444" s="8">
        <v>0</v>
      </c>
      <c r="AT4444" s="8">
        <v>0</v>
      </c>
      <c r="AU4444" s="15">
        <v>135</v>
      </c>
      <c r="AV4444" s="15">
        <v>0</v>
      </c>
      <c r="AW4444" s="15">
        <v>0</v>
      </c>
      <c r="AX4444" s="15">
        <v>0</v>
      </c>
      <c r="AY4444" s="29"/>
      <c r="AZ4444" s="33">
        <v>0</v>
      </c>
      <c r="BA4444" s="33">
        <v>0</v>
      </c>
      <c r="BB4444" s="33">
        <v>0</v>
      </c>
      <c r="BC4444" s="33">
        <v>0</v>
      </c>
      <c r="BD4444" s="33">
        <v>0</v>
      </c>
    </row>
    <row r="4445" spans="1:56" x14ac:dyDescent="0.25">
      <c r="A4445" s="51" t="s">
        <v>7181</v>
      </c>
      <c r="B4445" s="33" t="str">
        <f>CONCATENATE(G4445,"-",H4445,"-",I4445)</f>
        <v>999924812-Youth--30kg</v>
      </c>
      <c r="C4445" s="34" t="s">
        <v>1948</v>
      </c>
      <c r="D4445" s="34" t="s">
        <v>1949</v>
      </c>
      <c r="E4445" s="34" t="s">
        <v>11</v>
      </c>
      <c r="F4445" s="34" t="s">
        <v>475</v>
      </c>
      <c r="G4445" s="34">
        <v>999924812</v>
      </c>
      <c r="H4445" s="34" t="s">
        <v>1530</v>
      </c>
      <c r="I4445" s="51" t="s">
        <v>4771</v>
      </c>
      <c r="J4445" s="8">
        <f>(M4445-K4445)+W4445</f>
        <v>130.5</v>
      </c>
      <c r="K4445" s="8">
        <f>M4445/2</f>
        <v>130.5</v>
      </c>
      <c r="L4445" s="9"/>
      <c r="M4445" s="8">
        <f>SUM(N4445,O4445,P4445,Q4445,S4445,T4445,U4445)</f>
        <v>261</v>
      </c>
      <c r="N4445" s="8">
        <f>SUM(AX4445)</f>
        <v>0</v>
      </c>
      <c r="O4445" s="8">
        <v>0</v>
      </c>
      <c r="P4445" s="8">
        <f>SUM(AO4445,AW4445)</f>
        <v>0</v>
      </c>
      <c r="Q4445" s="8">
        <f>SUM(AK4445,AL4445,AM4445,AN4445,AP4445,AQ4445,AR4445,AO4445)</f>
        <v>0</v>
      </c>
      <c r="R4445" s="8">
        <f>COUNTIF(AK4445:AR4445, "&gt;0")</f>
        <v>0</v>
      </c>
      <c r="S4445" s="8">
        <f>SUM(AS4445,AT4445)</f>
        <v>160</v>
      </c>
      <c r="T4445" s="8">
        <f>SUM(AU4445)</f>
        <v>101</v>
      </c>
      <c r="U4445" s="8">
        <f>SUM(AV4445)</f>
        <v>0</v>
      </c>
      <c r="V4445" s="9"/>
      <c r="W4445" s="8">
        <f>(X4445+AD4445)</f>
        <v>0</v>
      </c>
      <c r="X4445" s="8">
        <f>SUM(Y4445:AB4445)</f>
        <v>0</v>
      </c>
      <c r="Y4445" s="8">
        <v>0</v>
      </c>
      <c r="Z4445" s="8">
        <f>0</f>
        <v>0</v>
      </c>
      <c r="AA4445" s="8">
        <f>SUM(AZ4445,BB4445)</f>
        <v>0</v>
      </c>
      <c r="AB4445" s="8">
        <f>SUM(BC4445,BD4445)</f>
        <v>0</v>
      </c>
      <c r="AC4445" s="8">
        <f>COUNTIF(BC4445:BD4445,"&gt;0")</f>
        <v>0</v>
      </c>
      <c r="AD4445" s="8">
        <f>SUM(AE4445:AI4445)</f>
        <v>0</v>
      </c>
      <c r="AE4445" s="8">
        <v>0</v>
      </c>
      <c r="AF4445" s="8">
        <v>0</v>
      </c>
      <c r="AG4445" s="8">
        <v>0</v>
      </c>
      <c r="AH4445" s="8">
        <v>0</v>
      </c>
      <c r="AI4445" s="8">
        <f>SUM(BA4445)</f>
        <v>0</v>
      </c>
      <c r="AJ4445" s="9"/>
      <c r="AK4445" s="8">
        <v>0</v>
      </c>
      <c r="AL4445" s="8">
        <v>0</v>
      </c>
      <c r="AM4445" s="8">
        <v>0</v>
      </c>
      <c r="AN4445" s="8">
        <v>0</v>
      </c>
      <c r="AO4445" s="8">
        <v>0</v>
      </c>
      <c r="AP4445" s="8">
        <v>0</v>
      </c>
      <c r="AQ4445" s="8">
        <v>0</v>
      </c>
      <c r="AR4445" s="8">
        <v>0</v>
      </c>
      <c r="AS4445" s="8">
        <v>160</v>
      </c>
      <c r="AT4445" s="8">
        <v>0</v>
      </c>
      <c r="AU4445" s="15">
        <v>101</v>
      </c>
      <c r="AV4445" s="15">
        <v>0</v>
      </c>
      <c r="AW4445" s="15">
        <v>0</v>
      </c>
      <c r="AX4445" s="15">
        <v>0</v>
      </c>
      <c r="AY4445" s="29"/>
      <c r="AZ4445" s="33">
        <v>0</v>
      </c>
      <c r="BA4445" s="33">
        <v>0</v>
      </c>
      <c r="BB4445" s="33">
        <v>0</v>
      </c>
      <c r="BC4445" s="33">
        <v>0</v>
      </c>
      <c r="BD4445" s="33">
        <v>0</v>
      </c>
    </row>
    <row r="4446" spans="1:56" x14ac:dyDescent="0.25">
      <c r="A4446" s="51" t="s">
        <v>7182</v>
      </c>
      <c r="B4446" s="33" t="str">
        <f>CONCATENATE(G4446,"-",H4446,"-",I4446)</f>
        <v>999925956-Youth--30kg</v>
      </c>
      <c r="C4446" s="33" t="s">
        <v>484</v>
      </c>
      <c r="D4446" s="33" t="s">
        <v>1927</v>
      </c>
      <c r="E4446" s="33" t="s">
        <v>11</v>
      </c>
      <c r="F4446" s="33" t="s">
        <v>475</v>
      </c>
      <c r="G4446" s="33">
        <v>999925956</v>
      </c>
      <c r="H4446" s="34" t="s">
        <v>1530</v>
      </c>
      <c r="I4446" s="51" t="s">
        <v>4771</v>
      </c>
      <c r="J4446" s="8">
        <f>(M4446-K4446)+W4446</f>
        <v>124</v>
      </c>
      <c r="K4446" s="8">
        <f>M4446/2</f>
        <v>124</v>
      </c>
      <c r="L4446" s="9"/>
      <c r="M4446" s="8">
        <f>SUM(N4446,O4446,P4446,Q4446,S4446,T4446,U4446)</f>
        <v>248</v>
      </c>
      <c r="N4446" s="8">
        <f>SUM(AX4446)</f>
        <v>0</v>
      </c>
      <c r="O4446" s="8">
        <v>0</v>
      </c>
      <c r="P4446" s="8">
        <f>SUM(AO4446,AW4446)</f>
        <v>0</v>
      </c>
      <c r="Q4446" s="8">
        <f>SUM(AK4446,AL4446,AM4446,AN4446,AP4446,AQ4446,AR4446,AO4446)</f>
        <v>0</v>
      </c>
      <c r="R4446" s="8">
        <f>COUNTIF(AK4446:AR4446, "&gt;0")</f>
        <v>0</v>
      </c>
      <c r="S4446" s="8">
        <f>SUM(AS4446,AT4446)</f>
        <v>68</v>
      </c>
      <c r="T4446" s="8">
        <f>SUM(AU4446)</f>
        <v>180</v>
      </c>
      <c r="U4446" s="8">
        <f>SUM(AV4446)</f>
        <v>0</v>
      </c>
      <c r="V4446" s="9"/>
      <c r="W4446" s="8">
        <f>(X4446+AD4446)</f>
        <v>0</v>
      </c>
      <c r="X4446" s="8">
        <f>SUM(Y4446:AB4446)</f>
        <v>0</v>
      </c>
      <c r="Y4446" s="8">
        <v>0</v>
      </c>
      <c r="Z4446" s="8">
        <f>0</f>
        <v>0</v>
      </c>
      <c r="AA4446" s="8">
        <f>SUM(AZ4446,BB4446)</f>
        <v>0</v>
      </c>
      <c r="AB4446" s="8">
        <f>SUM(BC4446,BD4446)</f>
        <v>0</v>
      </c>
      <c r="AC4446" s="8">
        <f>COUNTIF(BC4446:BD4446,"&gt;0")</f>
        <v>0</v>
      </c>
      <c r="AD4446" s="8">
        <f>SUM(AE4446:AI4446)</f>
        <v>0</v>
      </c>
      <c r="AE4446" s="8">
        <v>0</v>
      </c>
      <c r="AF4446" s="8">
        <v>0</v>
      </c>
      <c r="AG4446" s="8">
        <v>0</v>
      </c>
      <c r="AH4446" s="8">
        <v>0</v>
      </c>
      <c r="AI4446" s="8">
        <f>SUM(BA4446)</f>
        <v>0</v>
      </c>
      <c r="AJ4446" s="9"/>
      <c r="AK4446" s="8">
        <v>0</v>
      </c>
      <c r="AL4446" s="8">
        <v>0</v>
      </c>
      <c r="AM4446" s="8">
        <v>0</v>
      </c>
      <c r="AN4446" s="8">
        <v>0</v>
      </c>
      <c r="AO4446" s="8">
        <v>0</v>
      </c>
      <c r="AP4446" s="8">
        <v>0</v>
      </c>
      <c r="AQ4446" s="8">
        <v>0</v>
      </c>
      <c r="AR4446" s="8">
        <v>0</v>
      </c>
      <c r="AS4446" s="8">
        <v>68</v>
      </c>
      <c r="AT4446" s="8">
        <v>0</v>
      </c>
      <c r="AU4446" s="15">
        <v>180</v>
      </c>
      <c r="AV4446" s="15">
        <v>0</v>
      </c>
      <c r="AW4446" s="15">
        <v>0</v>
      </c>
      <c r="AX4446" s="15">
        <v>0</v>
      </c>
      <c r="AY4446" s="29"/>
      <c r="AZ4446" s="33">
        <v>0</v>
      </c>
      <c r="BA4446" s="33">
        <v>0</v>
      </c>
      <c r="BB4446" s="33">
        <v>0</v>
      </c>
      <c r="BC4446" s="33">
        <v>0</v>
      </c>
      <c r="BD4446" s="33">
        <v>0</v>
      </c>
    </row>
    <row r="4447" spans="1:56" x14ac:dyDescent="0.25">
      <c r="A4447" s="51" t="s">
        <v>7179</v>
      </c>
      <c r="B4447" s="33" t="str">
        <f>CONCATENATE(G4447,"-",H4447,"-",I4447)</f>
        <v>999924841-Youth--30kg</v>
      </c>
      <c r="C4447" s="34" t="s">
        <v>198</v>
      </c>
      <c r="D4447" s="34" t="s">
        <v>1944</v>
      </c>
      <c r="E4447" s="34" t="s">
        <v>11</v>
      </c>
      <c r="F4447" s="34" t="s">
        <v>475</v>
      </c>
      <c r="G4447" s="34">
        <v>999924841</v>
      </c>
      <c r="H4447" s="34" t="s">
        <v>1530</v>
      </c>
      <c r="I4447" s="51" t="s">
        <v>4771</v>
      </c>
      <c r="J4447" s="8">
        <f>(M4447-K4447)+W4447</f>
        <v>120</v>
      </c>
      <c r="K4447" s="8"/>
      <c r="L4447" s="9"/>
      <c r="M4447" s="8">
        <f>SUM(N4447,O4447,P4447,Q4447,S4447,T4447,U4447)</f>
        <v>60</v>
      </c>
      <c r="N4447" s="8">
        <f>SUM(AX4447)</f>
        <v>0</v>
      </c>
      <c r="O4447" s="8">
        <v>0</v>
      </c>
      <c r="P4447" s="8">
        <f>SUM(AO4447,AW4447)</f>
        <v>0</v>
      </c>
      <c r="Q4447" s="8">
        <f>SUM(AK4447,AL4447,AM4447,AN4447,AP4447,AQ4447,AR4447,AO4447)</f>
        <v>0</v>
      </c>
      <c r="R4447" s="8">
        <f>COUNTIF(AK4447:AR4447, "&gt;0")</f>
        <v>0</v>
      </c>
      <c r="S4447" s="8">
        <f>SUM(AS4447,AT4447)</f>
        <v>60</v>
      </c>
      <c r="T4447" s="8">
        <f>SUM(AU4447)</f>
        <v>0</v>
      </c>
      <c r="U4447" s="8">
        <f>SUM(AV4447)</f>
        <v>0</v>
      </c>
      <c r="V4447" s="9"/>
      <c r="W4447" s="8">
        <f>(X4447+AD4447)</f>
        <v>60</v>
      </c>
      <c r="X4447" s="8">
        <f>SUM(Y4447:AB4447)</f>
        <v>60</v>
      </c>
      <c r="Y4447" s="8">
        <v>0</v>
      </c>
      <c r="Z4447" s="8">
        <f>0</f>
        <v>0</v>
      </c>
      <c r="AA4447" s="8">
        <f>SUM(AZ4447,BB4447)</f>
        <v>0</v>
      </c>
      <c r="AB4447" s="8">
        <f>SUM(BC4447,BD4447)</f>
        <v>60</v>
      </c>
      <c r="AC4447" s="8">
        <f>COUNTIF(BC4447:BD4447,"&gt;0")</f>
        <v>1</v>
      </c>
      <c r="AD4447" s="8">
        <f>SUM(AE4447:AI4447)</f>
        <v>0</v>
      </c>
      <c r="AE4447" s="8">
        <v>0</v>
      </c>
      <c r="AF4447" s="8">
        <v>0</v>
      </c>
      <c r="AG4447" s="8">
        <v>0</v>
      </c>
      <c r="AH4447" s="8">
        <v>0</v>
      </c>
      <c r="AI4447" s="8">
        <f>SUM(BA4447)</f>
        <v>0</v>
      </c>
      <c r="AJ4447" s="9"/>
      <c r="AK4447" s="8">
        <v>0</v>
      </c>
      <c r="AL4447" s="8">
        <v>0</v>
      </c>
      <c r="AM4447" s="8">
        <v>0</v>
      </c>
      <c r="AN4447" s="8">
        <v>0</v>
      </c>
      <c r="AO4447" s="8">
        <v>0</v>
      </c>
      <c r="AP4447" s="8">
        <v>0</v>
      </c>
      <c r="AQ4447" s="8">
        <v>0</v>
      </c>
      <c r="AR4447" s="8">
        <v>0</v>
      </c>
      <c r="AS4447" s="8">
        <v>0</v>
      </c>
      <c r="AT4447" s="8">
        <v>60</v>
      </c>
      <c r="AU4447" s="15">
        <v>0</v>
      </c>
      <c r="AV4447" s="15">
        <v>0</v>
      </c>
      <c r="AW4447" s="15">
        <v>0</v>
      </c>
      <c r="AX4447" s="15">
        <v>0</v>
      </c>
      <c r="AY4447" s="29"/>
      <c r="AZ4447" s="33">
        <v>0</v>
      </c>
      <c r="BA4447" s="33">
        <v>0</v>
      </c>
      <c r="BB4447" s="33">
        <v>0</v>
      </c>
      <c r="BC4447" s="33">
        <v>60</v>
      </c>
      <c r="BD4447" s="33">
        <v>0</v>
      </c>
    </row>
    <row r="4448" spans="1:56" x14ac:dyDescent="0.25">
      <c r="A4448" s="51" t="s">
        <v>7178</v>
      </c>
      <c r="B4448" s="33" t="str">
        <f>CONCATENATE(G4448,"-",H4448,"-",I4448)</f>
        <v>999925217-Youth--30kg</v>
      </c>
      <c r="C4448" s="34" t="s">
        <v>1966</v>
      </c>
      <c r="D4448" s="34" t="s">
        <v>1967</v>
      </c>
      <c r="E4448" s="34" t="s">
        <v>11</v>
      </c>
      <c r="F4448" s="34" t="s">
        <v>475</v>
      </c>
      <c r="G4448" s="34">
        <v>999925217</v>
      </c>
      <c r="H4448" s="34" t="s">
        <v>1530</v>
      </c>
      <c r="I4448" s="51" t="s">
        <v>4771</v>
      </c>
      <c r="J4448" s="8">
        <f>(M4448-K4448)+W4448</f>
        <v>117</v>
      </c>
      <c r="K4448" s="8"/>
      <c r="L4448" s="9"/>
      <c r="M4448" s="8">
        <f>SUM(N4448,O4448,P4448,Q4448,S4448,T4448,U4448)</f>
        <v>117</v>
      </c>
      <c r="N4448" s="8">
        <f>SUM(AX4448)</f>
        <v>0</v>
      </c>
      <c r="O4448" s="8">
        <v>0</v>
      </c>
      <c r="P4448" s="8">
        <f>SUM(AO4448,AW4448)</f>
        <v>0</v>
      </c>
      <c r="Q4448" s="8">
        <f>SUM(AK4448,AL4448,AM4448,AN4448,AP4448,AQ4448,AR4448,AO4448)</f>
        <v>60</v>
      </c>
      <c r="R4448" s="8">
        <f>COUNTIF(AK4448:AR4448, "&gt;0")</f>
        <v>1</v>
      </c>
      <c r="S4448" s="8">
        <f>SUM(AS4448,AT4448)</f>
        <v>0</v>
      </c>
      <c r="T4448" s="8">
        <f>SUM(AU4448)</f>
        <v>57</v>
      </c>
      <c r="U4448" s="8">
        <f>SUM(AV4448)</f>
        <v>0</v>
      </c>
      <c r="V4448" s="9"/>
      <c r="W4448" s="8">
        <f>(X4448+AD4448)</f>
        <v>0</v>
      </c>
      <c r="X4448" s="8">
        <f>SUM(Y4448:AB4448)</f>
        <v>0</v>
      </c>
      <c r="Y4448" s="8">
        <v>0</v>
      </c>
      <c r="Z4448" s="8">
        <f>0</f>
        <v>0</v>
      </c>
      <c r="AA4448" s="8">
        <f>SUM(AZ4448,BB4448)</f>
        <v>0</v>
      </c>
      <c r="AB4448" s="8">
        <f>SUM(BC4448,BD4448)</f>
        <v>0</v>
      </c>
      <c r="AC4448" s="8">
        <f>COUNTIF(BC4448:BD4448,"&gt;0")</f>
        <v>0</v>
      </c>
      <c r="AD4448" s="8">
        <f>SUM(AE4448:AI4448)</f>
        <v>0</v>
      </c>
      <c r="AE4448" s="8">
        <v>0</v>
      </c>
      <c r="AF4448" s="8">
        <v>0</v>
      </c>
      <c r="AG4448" s="8">
        <v>0</v>
      </c>
      <c r="AH4448" s="8">
        <v>0</v>
      </c>
      <c r="AI4448" s="8">
        <f>SUM(BA4448)</f>
        <v>0</v>
      </c>
      <c r="AJ4448" s="9"/>
      <c r="AK4448" s="8">
        <v>0</v>
      </c>
      <c r="AL4448" s="8">
        <v>0</v>
      </c>
      <c r="AM4448" s="8">
        <v>0</v>
      </c>
      <c r="AN4448" s="8">
        <v>0</v>
      </c>
      <c r="AO4448" s="8">
        <v>0</v>
      </c>
      <c r="AP4448" s="8">
        <v>0</v>
      </c>
      <c r="AQ4448" s="8">
        <v>60</v>
      </c>
      <c r="AR4448" s="8">
        <v>0</v>
      </c>
      <c r="AS4448" s="8">
        <v>0</v>
      </c>
      <c r="AT4448" s="8">
        <v>0</v>
      </c>
      <c r="AU4448" s="15">
        <v>57</v>
      </c>
      <c r="AV4448" s="15">
        <v>0</v>
      </c>
      <c r="AW4448" s="15">
        <v>0</v>
      </c>
      <c r="AX4448" s="15">
        <v>0</v>
      </c>
      <c r="AY4448" s="29"/>
      <c r="AZ4448" s="33">
        <v>0</v>
      </c>
      <c r="BA4448" s="33">
        <v>0</v>
      </c>
      <c r="BB4448" s="33">
        <v>0</v>
      </c>
      <c r="BC4448" s="33">
        <v>0</v>
      </c>
      <c r="BD4448" s="33">
        <v>0</v>
      </c>
    </row>
    <row r="4449" spans="1:56" x14ac:dyDescent="0.25">
      <c r="A4449" s="51" t="s">
        <v>7188</v>
      </c>
      <c r="B4449" s="33" t="str">
        <f>CONCATENATE(G4449,"-",H4449,"-",I4449)</f>
        <v>999924527-Youth--30kg</v>
      </c>
      <c r="C4449" s="34" t="s">
        <v>104</v>
      </c>
      <c r="D4449" s="34" t="s">
        <v>3488</v>
      </c>
      <c r="E4449" s="34" t="s">
        <v>11</v>
      </c>
      <c r="F4449" s="34" t="s">
        <v>475</v>
      </c>
      <c r="G4449" s="34">
        <v>999924527</v>
      </c>
      <c r="H4449" s="34" t="s">
        <v>1530</v>
      </c>
      <c r="I4449" s="51" t="s">
        <v>4771</v>
      </c>
      <c r="J4449" s="8">
        <f>(M4449-K4449)+W4449</f>
        <v>105</v>
      </c>
      <c r="K4449" s="8"/>
      <c r="L4449" s="9"/>
      <c r="M4449" s="8">
        <f>SUM(N4449,O4449,P4449,Q4449,S4449,T4449,U4449)</f>
        <v>105</v>
      </c>
      <c r="N4449" s="8">
        <f>SUM(AX4449)</f>
        <v>0</v>
      </c>
      <c r="O4449" s="8">
        <v>0</v>
      </c>
      <c r="P4449" s="8">
        <f>SUM(AO4449,AW4449)</f>
        <v>0</v>
      </c>
      <c r="Q4449" s="8">
        <f>SUM(AK4449,AL4449,AM4449,AN4449,AP4449,AQ4449,AR4449,AO4449)</f>
        <v>45</v>
      </c>
      <c r="R4449" s="8">
        <f>COUNTIF(AK4449:AR4449, "&gt;0")</f>
        <v>1</v>
      </c>
      <c r="S4449" s="8">
        <f>SUM(AS4449,AT4449)</f>
        <v>60</v>
      </c>
      <c r="T4449" s="8">
        <f>SUM(AU4449)</f>
        <v>0</v>
      </c>
      <c r="U4449" s="8">
        <f>SUM(AV4449)</f>
        <v>0</v>
      </c>
      <c r="V4449" s="9"/>
      <c r="W4449" s="8">
        <f>(X4449+AD4449)</f>
        <v>0</v>
      </c>
      <c r="X4449" s="8">
        <f>SUM(Y4449:AB4449)</f>
        <v>0</v>
      </c>
      <c r="Y4449" s="8">
        <v>0</v>
      </c>
      <c r="Z4449" s="8">
        <f>0</f>
        <v>0</v>
      </c>
      <c r="AA4449" s="8">
        <f>SUM(AZ4449,BB4449)</f>
        <v>0</v>
      </c>
      <c r="AB4449" s="8">
        <f>SUM(BC4449,BD4449)</f>
        <v>0</v>
      </c>
      <c r="AC4449" s="8">
        <f>COUNTIF(BC4449:BD4449,"&gt;0")</f>
        <v>0</v>
      </c>
      <c r="AD4449" s="8">
        <f>SUM(AE4449:AI4449)</f>
        <v>0</v>
      </c>
      <c r="AE4449" s="8">
        <v>0</v>
      </c>
      <c r="AF4449" s="8">
        <v>0</v>
      </c>
      <c r="AG4449" s="8">
        <v>0</v>
      </c>
      <c r="AH4449" s="8">
        <v>0</v>
      </c>
      <c r="AI4449" s="8">
        <f>SUM(BA4449)</f>
        <v>0</v>
      </c>
      <c r="AJ4449" s="9"/>
      <c r="AK4449" s="8">
        <v>0</v>
      </c>
      <c r="AL4449" s="8">
        <v>0</v>
      </c>
      <c r="AM4449" s="8">
        <v>0</v>
      </c>
      <c r="AN4449" s="8">
        <v>0</v>
      </c>
      <c r="AO4449" s="8">
        <v>0</v>
      </c>
      <c r="AP4449" s="8">
        <v>0</v>
      </c>
      <c r="AQ4449" s="8">
        <v>45</v>
      </c>
      <c r="AR4449" s="8">
        <v>0</v>
      </c>
      <c r="AS4449" s="8">
        <v>60</v>
      </c>
      <c r="AT4449" s="8">
        <v>0</v>
      </c>
      <c r="AU4449" s="15">
        <v>0</v>
      </c>
      <c r="AV4449" s="15">
        <v>0</v>
      </c>
      <c r="AW4449" s="15">
        <v>0</v>
      </c>
      <c r="AX4449" s="15">
        <v>0</v>
      </c>
      <c r="AY4449" s="29"/>
      <c r="AZ4449" s="33">
        <v>0</v>
      </c>
      <c r="BA4449" s="33">
        <v>0</v>
      </c>
      <c r="BB4449" s="33">
        <v>0</v>
      </c>
      <c r="BC4449" s="33">
        <v>0</v>
      </c>
      <c r="BD4449" s="33">
        <v>0</v>
      </c>
    </row>
    <row r="4450" spans="1:56" x14ac:dyDescent="0.25">
      <c r="A4450" s="51" t="s">
        <v>7177</v>
      </c>
      <c r="B4450" s="33" t="str">
        <f>CONCATENATE(G4450,"-",H4450,"-",I4450)</f>
        <v>999930831-Youth--30kg</v>
      </c>
      <c r="C4450" s="33" t="s">
        <v>1099</v>
      </c>
      <c r="D4450" s="33" t="s">
        <v>267</v>
      </c>
      <c r="E4450" s="33" t="s">
        <v>11</v>
      </c>
      <c r="F4450" s="33" t="s">
        <v>475</v>
      </c>
      <c r="G4450" s="33">
        <v>999930831</v>
      </c>
      <c r="H4450" s="33" t="s">
        <v>1530</v>
      </c>
      <c r="I4450" s="51" t="s">
        <v>4771</v>
      </c>
      <c r="J4450" s="8">
        <f>(M4450-K4450)+W4450</f>
        <v>101</v>
      </c>
      <c r="K4450" s="15"/>
      <c r="L4450" s="16"/>
      <c r="M4450" s="8">
        <f>SUM(N4450,O4450,P4450,Q4450,S4450,T4450,U4450)</f>
        <v>101</v>
      </c>
      <c r="N4450" s="8">
        <f>SUM(AX4450)</f>
        <v>0</v>
      </c>
      <c r="O4450" s="8">
        <v>0</v>
      </c>
      <c r="P4450" s="8">
        <f>SUM(AO4450,AW4450)</f>
        <v>0</v>
      </c>
      <c r="Q4450" s="8">
        <f>SUM(AK4450,AL4450,AM4450,AN4450,AP4450,AQ4450,AR4450,AO4450)</f>
        <v>0</v>
      </c>
      <c r="R4450" s="8">
        <f>COUNTIF(AK4450:AR4450, "&gt;0")</f>
        <v>0</v>
      </c>
      <c r="S4450" s="8">
        <f>SUM(AS4450,AT4450)</f>
        <v>0</v>
      </c>
      <c r="T4450" s="8">
        <f>SUM(AU4450)</f>
        <v>101</v>
      </c>
      <c r="U4450" s="8">
        <f>SUM(AV4450)</f>
        <v>0</v>
      </c>
      <c r="V4450" s="16"/>
      <c r="W4450" s="8">
        <f>(X4450+AD4450)</f>
        <v>0</v>
      </c>
      <c r="X4450" s="8">
        <f>SUM(Y4450:AB4450)</f>
        <v>0</v>
      </c>
      <c r="Y4450" s="8">
        <v>0</v>
      </c>
      <c r="Z4450" s="8">
        <f>0</f>
        <v>0</v>
      </c>
      <c r="AA4450" s="8">
        <f>SUM(AZ4450,BB4450)</f>
        <v>0</v>
      </c>
      <c r="AB4450" s="8">
        <f>SUM(BC4450,BD4450)</f>
        <v>0</v>
      </c>
      <c r="AC4450" s="8">
        <f>COUNTIF(BC4450:BD4450,"&gt;0")</f>
        <v>0</v>
      </c>
      <c r="AD4450" s="8">
        <f>SUM(AE4450:AI4450)</f>
        <v>0</v>
      </c>
      <c r="AE4450" s="8">
        <v>0</v>
      </c>
      <c r="AF4450" s="8">
        <v>0</v>
      </c>
      <c r="AG4450" s="8">
        <v>0</v>
      </c>
      <c r="AH4450" s="8">
        <v>0</v>
      </c>
      <c r="AI4450" s="8">
        <f>SUM(BA4450)</f>
        <v>0</v>
      </c>
      <c r="AJ4450" s="16"/>
      <c r="AK4450" s="8">
        <v>0</v>
      </c>
      <c r="AL4450" s="8">
        <v>0</v>
      </c>
      <c r="AM4450" s="8">
        <v>0</v>
      </c>
      <c r="AN4450" s="8">
        <v>0</v>
      </c>
      <c r="AO4450" s="8">
        <v>0</v>
      </c>
      <c r="AP4450" s="8">
        <v>0</v>
      </c>
      <c r="AQ4450" s="8">
        <v>0</v>
      </c>
      <c r="AR4450" s="8">
        <v>0</v>
      </c>
      <c r="AS4450" s="8">
        <v>0</v>
      </c>
      <c r="AT4450" s="8">
        <v>0</v>
      </c>
      <c r="AU4450" s="15">
        <v>101</v>
      </c>
      <c r="AV4450" s="15">
        <v>0</v>
      </c>
      <c r="AW4450" s="15">
        <v>0</v>
      </c>
      <c r="AX4450" s="15">
        <v>0</v>
      </c>
      <c r="AY4450" s="29"/>
      <c r="AZ4450" s="33">
        <v>0</v>
      </c>
      <c r="BA4450" s="33">
        <v>0</v>
      </c>
      <c r="BB4450" s="33">
        <v>0</v>
      </c>
      <c r="BC4450" s="33">
        <v>0</v>
      </c>
      <c r="BD4450" s="33">
        <v>0</v>
      </c>
    </row>
    <row r="4451" spans="1:56" x14ac:dyDescent="0.25">
      <c r="A4451" s="51" t="s">
        <v>7184</v>
      </c>
      <c r="B4451" s="33" t="str">
        <f>CONCATENATE(G4451,"-",H4451,"-",I4451)</f>
        <v>999926559-Youth--30kg</v>
      </c>
      <c r="C4451" s="34" t="s">
        <v>116</v>
      </c>
      <c r="D4451" s="34" t="s">
        <v>698</v>
      </c>
      <c r="E4451" s="34" t="s">
        <v>11</v>
      </c>
      <c r="F4451" s="34" t="s">
        <v>475</v>
      </c>
      <c r="G4451" s="34">
        <v>999926559</v>
      </c>
      <c r="H4451" s="34" t="s">
        <v>1530</v>
      </c>
      <c r="I4451" s="51" t="s">
        <v>4771</v>
      </c>
      <c r="J4451" s="8">
        <f>(M4451-K4451)+W4451</f>
        <v>99.5</v>
      </c>
      <c r="K4451" s="8"/>
      <c r="L4451" s="9"/>
      <c r="M4451" s="8">
        <f>SUM(N4451,O4451,P4451,Q4451,S4451,T4451,U4451)</f>
        <v>99.5</v>
      </c>
      <c r="N4451" s="8">
        <f>SUM(AX4451)</f>
        <v>0</v>
      </c>
      <c r="O4451" s="8">
        <v>0</v>
      </c>
      <c r="P4451" s="8">
        <f>SUM(AO4451,AW4451)</f>
        <v>0</v>
      </c>
      <c r="Q4451" s="8">
        <f>SUM(AK4451,AL4451,AM4451,AN4451,AP4451,AQ4451,AR4451,AO4451)</f>
        <v>0</v>
      </c>
      <c r="R4451" s="8">
        <f>COUNTIF(AK4451:AR4451, "&gt;0")</f>
        <v>0</v>
      </c>
      <c r="S4451" s="8">
        <f>SUM(AS4451,AT4451)</f>
        <v>0</v>
      </c>
      <c r="T4451" s="8">
        <f>SUM(AU4451)</f>
        <v>43</v>
      </c>
      <c r="U4451" s="8">
        <f>SUM(AV4451)</f>
        <v>56.5</v>
      </c>
      <c r="V4451" s="9"/>
      <c r="W4451" s="8">
        <f>(X4451+AD4451)</f>
        <v>0</v>
      </c>
      <c r="X4451" s="8">
        <f>SUM(Y4451:AB4451)</f>
        <v>0</v>
      </c>
      <c r="Y4451" s="8">
        <v>0</v>
      </c>
      <c r="Z4451" s="8">
        <f>0</f>
        <v>0</v>
      </c>
      <c r="AA4451" s="8">
        <f>SUM(AZ4451,BB4451)</f>
        <v>0</v>
      </c>
      <c r="AB4451" s="8">
        <f>SUM(BC4451,BD4451)</f>
        <v>0</v>
      </c>
      <c r="AC4451" s="8">
        <f>COUNTIF(BC4451:BD4451,"&gt;0")</f>
        <v>0</v>
      </c>
      <c r="AD4451" s="8">
        <f>SUM(AE4451:AI4451)</f>
        <v>0</v>
      </c>
      <c r="AE4451" s="8">
        <v>0</v>
      </c>
      <c r="AF4451" s="8">
        <v>0</v>
      </c>
      <c r="AG4451" s="8">
        <v>0</v>
      </c>
      <c r="AH4451" s="8">
        <v>0</v>
      </c>
      <c r="AI4451" s="8">
        <f>SUM(BA4451)</f>
        <v>0</v>
      </c>
      <c r="AJ4451" s="9"/>
      <c r="AK4451" s="8">
        <v>0</v>
      </c>
      <c r="AL4451" s="8">
        <v>0</v>
      </c>
      <c r="AM4451" s="8">
        <v>0</v>
      </c>
      <c r="AN4451" s="8">
        <v>0</v>
      </c>
      <c r="AO4451" s="8">
        <v>0</v>
      </c>
      <c r="AP4451" s="8">
        <v>0</v>
      </c>
      <c r="AQ4451" s="8">
        <v>0</v>
      </c>
      <c r="AR4451" s="8">
        <v>0</v>
      </c>
      <c r="AS4451" s="8">
        <v>0</v>
      </c>
      <c r="AT4451" s="8">
        <v>0</v>
      </c>
      <c r="AU4451" s="15">
        <v>43</v>
      </c>
      <c r="AV4451" s="15">
        <v>56.5</v>
      </c>
      <c r="AW4451" s="15">
        <v>0</v>
      </c>
      <c r="AX4451" s="15">
        <v>0</v>
      </c>
      <c r="AY4451" s="29"/>
      <c r="AZ4451" s="33">
        <v>0</v>
      </c>
      <c r="BA4451" s="33">
        <v>0</v>
      </c>
      <c r="BB4451" s="33">
        <v>0</v>
      </c>
      <c r="BC4451" s="33">
        <v>0</v>
      </c>
      <c r="BD4451" s="33">
        <v>0</v>
      </c>
    </row>
    <row r="4452" spans="1:56" x14ac:dyDescent="0.25">
      <c r="A4452" s="51" t="s">
        <v>7189</v>
      </c>
      <c r="B4452" s="33" t="str">
        <f>CONCATENATE(G4452,"-",H4452,"-",I4452)</f>
        <v>999932015-Youth--30kg</v>
      </c>
      <c r="C4452" s="34" t="s">
        <v>1404</v>
      </c>
      <c r="D4452" s="34" t="s">
        <v>529</v>
      </c>
      <c r="E4452" s="34" t="s">
        <v>11</v>
      </c>
      <c r="F4452" s="34" t="s">
        <v>475</v>
      </c>
      <c r="G4452" s="34">
        <v>999932015</v>
      </c>
      <c r="H4452" s="34" t="s">
        <v>1530</v>
      </c>
      <c r="I4452" s="51" t="s">
        <v>4771</v>
      </c>
      <c r="J4452" s="8">
        <f>(M4452-K4452)+W4452</f>
        <v>90</v>
      </c>
      <c r="K4452" s="8"/>
      <c r="L4452" s="9"/>
      <c r="M4452" s="8">
        <f>SUM(N4452,O4452,P4452,Q4452,S4452,T4452,U4452)</f>
        <v>90</v>
      </c>
      <c r="N4452" s="8">
        <f>SUM(AX4452)</f>
        <v>0</v>
      </c>
      <c r="O4452" s="8">
        <v>0</v>
      </c>
      <c r="P4452" s="8">
        <f>SUM(AO4452,AW4452)</f>
        <v>0</v>
      </c>
      <c r="Q4452" s="8">
        <f>SUM(AK4452,AL4452,AM4452,AN4452,AP4452,AQ4452,AR4452,AO4452)</f>
        <v>90</v>
      </c>
      <c r="R4452" s="8">
        <f>COUNTIF(AK4452:AR4452, "&gt;0")</f>
        <v>2</v>
      </c>
      <c r="S4452" s="8">
        <f>SUM(AS4452,AT4452)</f>
        <v>0</v>
      </c>
      <c r="T4452" s="8">
        <f>SUM(AU4452)</f>
        <v>0</v>
      </c>
      <c r="U4452" s="8">
        <f>SUM(AV4452)</f>
        <v>0</v>
      </c>
      <c r="V4452" s="9"/>
      <c r="W4452" s="8">
        <f>(X4452+AD4452)</f>
        <v>0</v>
      </c>
      <c r="X4452" s="8">
        <f>SUM(Y4452:AB4452)</f>
        <v>0</v>
      </c>
      <c r="Y4452" s="8">
        <v>0</v>
      </c>
      <c r="Z4452" s="8">
        <f>0</f>
        <v>0</v>
      </c>
      <c r="AA4452" s="8">
        <f>SUM(AZ4452,BB4452)</f>
        <v>0</v>
      </c>
      <c r="AB4452" s="8">
        <f>SUM(BC4452,BD4452)</f>
        <v>0</v>
      </c>
      <c r="AC4452" s="8">
        <f>COUNTIF(BC4452:BD4452,"&gt;0")</f>
        <v>0</v>
      </c>
      <c r="AD4452" s="8">
        <f>SUM(AE4452:AI4452)</f>
        <v>0</v>
      </c>
      <c r="AE4452" s="8">
        <v>0</v>
      </c>
      <c r="AF4452" s="8">
        <v>0</v>
      </c>
      <c r="AG4452" s="8">
        <v>0</v>
      </c>
      <c r="AH4452" s="8">
        <v>0</v>
      </c>
      <c r="AI4452" s="8">
        <f>SUM(BA4452)</f>
        <v>0</v>
      </c>
      <c r="AJ4452" s="9"/>
      <c r="AK4452" s="8">
        <v>0</v>
      </c>
      <c r="AL4452" s="8">
        <v>60</v>
      </c>
      <c r="AM4452" s="8">
        <v>0</v>
      </c>
      <c r="AN4452" s="8">
        <v>0</v>
      </c>
      <c r="AO4452" s="8">
        <v>0</v>
      </c>
      <c r="AP4452" s="8">
        <v>30</v>
      </c>
      <c r="AQ4452" s="8">
        <v>0</v>
      </c>
      <c r="AR4452" s="8">
        <v>0</v>
      </c>
      <c r="AS4452" s="8">
        <v>0</v>
      </c>
      <c r="AT4452" s="8">
        <v>0</v>
      </c>
      <c r="AU4452" s="15">
        <v>0</v>
      </c>
      <c r="AV4452" s="15">
        <v>0</v>
      </c>
      <c r="AW4452" s="15">
        <v>0</v>
      </c>
      <c r="AX4452" s="15">
        <v>0</v>
      </c>
      <c r="AY4452" s="29"/>
      <c r="AZ4452" s="33">
        <v>0</v>
      </c>
      <c r="BA4452" s="33">
        <v>0</v>
      </c>
      <c r="BB4452" s="33">
        <v>0</v>
      </c>
      <c r="BC4452" s="33">
        <v>0</v>
      </c>
      <c r="BD4452" s="33">
        <v>0</v>
      </c>
    </row>
    <row r="4453" spans="1:56" x14ac:dyDescent="0.25">
      <c r="A4453" s="51" t="s">
        <v>7190</v>
      </c>
      <c r="B4453" s="33" t="str">
        <f>CONCATENATE(G4453,"-",H4453,"-",I4453)</f>
        <v>999925748-Youth--30kg</v>
      </c>
      <c r="C4453" s="34" t="s">
        <v>1883</v>
      </c>
      <c r="D4453" s="34" t="s">
        <v>1884</v>
      </c>
      <c r="E4453" s="34" t="s">
        <v>11</v>
      </c>
      <c r="F4453" s="34" t="s">
        <v>475</v>
      </c>
      <c r="G4453" s="34">
        <v>999925748</v>
      </c>
      <c r="H4453" s="34" t="s">
        <v>1530</v>
      </c>
      <c r="I4453" s="51" t="s">
        <v>4771</v>
      </c>
      <c r="J4453" s="8">
        <f>(M4453-K4453)+W4453</f>
        <v>87</v>
      </c>
      <c r="K4453" s="8"/>
      <c r="L4453" s="9"/>
      <c r="M4453" s="8">
        <f>SUM(N4453,O4453,P4453,Q4453,S4453,T4453,U4453)</f>
        <v>87</v>
      </c>
      <c r="N4453" s="8">
        <f>SUM(AX4453)</f>
        <v>0</v>
      </c>
      <c r="O4453" s="8">
        <v>0</v>
      </c>
      <c r="P4453" s="8">
        <f>SUM(AO4453,AW4453)</f>
        <v>0</v>
      </c>
      <c r="Q4453" s="8">
        <f>SUM(AK4453,AL4453,AM4453,AN4453,AP4453,AQ4453,AR4453,AO4453)</f>
        <v>30</v>
      </c>
      <c r="R4453" s="8">
        <f>COUNTIF(AK4453:AR4453, "&gt;0")</f>
        <v>1</v>
      </c>
      <c r="S4453" s="8">
        <f>SUM(AS4453,AT4453)</f>
        <v>0</v>
      </c>
      <c r="T4453" s="8">
        <f>SUM(AU4453)</f>
        <v>57</v>
      </c>
      <c r="U4453" s="8">
        <f>SUM(AV4453)</f>
        <v>0</v>
      </c>
      <c r="V4453" s="9"/>
      <c r="W4453" s="8">
        <f>(X4453+AD4453)</f>
        <v>0</v>
      </c>
      <c r="X4453" s="8">
        <f>SUM(Y4453:AB4453)</f>
        <v>0</v>
      </c>
      <c r="Y4453" s="8">
        <v>0</v>
      </c>
      <c r="Z4453" s="8">
        <f>0</f>
        <v>0</v>
      </c>
      <c r="AA4453" s="8">
        <f>SUM(AZ4453,BB4453)</f>
        <v>0</v>
      </c>
      <c r="AB4453" s="8">
        <f>SUM(BC4453,BD4453)</f>
        <v>0</v>
      </c>
      <c r="AC4453" s="8">
        <f>COUNTIF(BC4453:BD4453,"&gt;0")</f>
        <v>0</v>
      </c>
      <c r="AD4453" s="8">
        <f>SUM(AE4453:AI4453)</f>
        <v>0</v>
      </c>
      <c r="AE4453" s="8">
        <v>0</v>
      </c>
      <c r="AF4453" s="8">
        <v>0</v>
      </c>
      <c r="AG4453" s="8">
        <v>0</v>
      </c>
      <c r="AH4453" s="8">
        <v>0</v>
      </c>
      <c r="AI4453" s="8">
        <f>SUM(BA4453)</f>
        <v>0</v>
      </c>
      <c r="AJ4453" s="9"/>
      <c r="AK4453" s="8">
        <v>0</v>
      </c>
      <c r="AL4453" s="8">
        <v>0</v>
      </c>
      <c r="AM4453" s="8">
        <v>30</v>
      </c>
      <c r="AN4453" s="8">
        <v>0</v>
      </c>
      <c r="AO4453" s="8">
        <v>0</v>
      </c>
      <c r="AP4453" s="8">
        <v>0</v>
      </c>
      <c r="AQ4453" s="8">
        <v>0</v>
      </c>
      <c r="AR4453" s="8">
        <v>0</v>
      </c>
      <c r="AS4453" s="8">
        <v>0</v>
      </c>
      <c r="AT4453" s="8">
        <v>0</v>
      </c>
      <c r="AU4453" s="15">
        <v>57</v>
      </c>
      <c r="AV4453" s="15">
        <v>0</v>
      </c>
      <c r="AW4453" s="15">
        <v>0</v>
      </c>
      <c r="AX4453" s="15">
        <v>0</v>
      </c>
      <c r="AY4453" s="29"/>
      <c r="AZ4453" s="33">
        <v>0</v>
      </c>
      <c r="BA4453" s="33">
        <v>0</v>
      </c>
      <c r="BB4453" s="33">
        <v>0</v>
      </c>
      <c r="BC4453" s="33">
        <v>0</v>
      </c>
      <c r="BD4453" s="33">
        <v>0</v>
      </c>
    </row>
    <row r="4454" spans="1:56" x14ac:dyDescent="0.25">
      <c r="A4454" s="51" t="s">
        <v>7191</v>
      </c>
      <c r="B4454" s="33" t="str">
        <f>CONCATENATE(G4454,"-",H4454,"-",I4454)</f>
        <v>999932215-Youth--30kg</v>
      </c>
      <c r="C4454" s="33" t="s">
        <v>2540</v>
      </c>
      <c r="D4454" s="33" t="s">
        <v>3961</v>
      </c>
      <c r="E4454" s="33" t="s">
        <v>11</v>
      </c>
      <c r="F4454" s="33" t="s">
        <v>475</v>
      </c>
      <c r="G4454" s="33">
        <v>999932215</v>
      </c>
      <c r="H4454" s="33" t="s">
        <v>1530</v>
      </c>
      <c r="I4454" s="51" t="s">
        <v>4771</v>
      </c>
      <c r="J4454" s="8">
        <f>(M4454-K4454)+W4454</f>
        <v>87</v>
      </c>
      <c r="K4454" s="15"/>
      <c r="L4454" s="16"/>
      <c r="M4454" s="8">
        <f>SUM(N4454,O4454,P4454,Q4454,S4454,T4454,U4454)</f>
        <v>87</v>
      </c>
      <c r="N4454" s="8">
        <f>SUM(AX4454)</f>
        <v>0</v>
      </c>
      <c r="O4454" s="8">
        <v>0</v>
      </c>
      <c r="P4454" s="8">
        <f>SUM(AO4454,AW4454)</f>
        <v>0</v>
      </c>
      <c r="Q4454" s="8">
        <f>SUM(AK4454,AL4454,AM4454,AN4454,AP4454,AQ4454,AR4454,AO4454)</f>
        <v>30</v>
      </c>
      <c r="R4454" s="8">
        <f>COUNTIF(AK4454:AR4454, "&gt;0")</f>
        <v>1</v>
      </c>
      <c r="S4454" s="8">
        <f>SUM(AS4454,AT4454)</f>
        <v>0</v>
      </c>
      <c r="T4454" s="8">
        <f>SUM(AU4454)</f>
        <v>57</v>
      </c>
      <c r="U4454" s="8">
        <f>SUM(AV4454)</f>
        <v>0</v>
      </c>
      <c r="V4454" s="16"/>
      <c r="W4454" s="8">
        <f>(X4454+AD4454)</f>
        <v>0</v>
      </c>
      <c r="X4454" s="8">
        <f>SUM(Y4454:AB4454)</f>
        <v>0</v>
      </c>
      <c r="Y4454" s="8">
        <v>0</v>
      </c>
      <c r="Z4454" s="8">
        <f>0</f>
        <v>0</v>
      </c>
      <c r="AA4454" s="8">
        <f>SUM(AZ4454,BB4454)</f>
        <v>0</v>
      </c>
      <c r="AB4454" s="8">
        <f>SUM(BC4454,BD4454)</f>
        <v>0</v>
      </c>
      <c r="AC4454" s="8">
        <f>COUNTIF(BC4454:BD4454,"&gt;0")</f>
        <v>0</v>
      </c>
      <c r="AD4454" s="8">
        <f>SUM(AE4454:AI4454)</f>
        <v>0</v>
      </c>
      <c r="AE4454" s="8">
        <v>0</v>
      </c>
      <c r="AF4454" s="8">
        <v>0</v>
      </c>
      <c r="AG4454" s="8">
        <v>0</v>
      </c>
      <c r="AH4454" s="8">
        <v>0</v>
      </c>
      <c r="AI4454" s="8">
        <f>SUM(BA4454)</f>
        <v>0</v>
      </c>
      <c r="AJ4454" s="16"/>
      <c r="AK4454" s="8">
        <v>0</v>
      </c>
      <c r="AL4454" s="8">
        <v>0</v>
      </c>
      <c r="AM4454" s="8">
        <v>0</v>
      </c>
      <c r="AN4454" s="8">
        <v>30</v>
      </c>
      <c r="AO4454" s="8">
        <v>0</v>
      </c>
      <c r="AP4454" s="8">
        <v>0</v>
      </c>
      <c r="AQ4454" s="8">
        <v>0</v>
      </c>
      <c r="AR4454" s="8">
        <v>0</v>
      </c>
      <c r="AS4454" s="8">
        <v>0</v>
      </c>
      <c r="AT4454" s="8">
        <v>0</v>
      </c>
      <c r="AU4454" s="15">
        <v>57</v>
      </c>
      <c r="AV4454" s="15">
        <v>0</v>
      </c>
      <c r="AW4454" s="15">
        <v>0</v>
      </c>
      <c r="AX4454" s="15">
        <v>0</v>
      </c>
      <c r="AY4454" s="29"/>
      <c r="AZ4454" s="33">
        <v>0</v>
      </c>
      <c r="BA4454" s="33">
        <v>0</v>
      </c>
      <c r="BB4454" s="33">
        <v>0</v>
      </c>
      <c r="BC4454" s="33">
        <v>0</v>
      </c>
      <c r="BD4454" s="33">
        <v>0</v>
      </c>
    </row>
    <row r="4455" spans="1:56" x14ac:dyDescent="0.25">
      <c r="A4455" s="51" t="s">
        <v>7185</v>
      </c>
      <c r="B4455" s="33" t="str">
        <f>CONCATENATE(G4455,"-",H4455,"-",I4455)</f>
        <v>999926745-Youth--30kg</v>
      </c>
      <c r="C4455" s="34" t="s">
        <v>297</v>
      </c>
      <c r="D4455" s="34" t="s">
        <v>1951</v>
      </c>
      <c r="E4455" s="34" t="s">
        <v>11</v>
      </c>
      <c r="F4455" s="34" t="s">
        <v>475</v>
      </c>
      <c r="G4455" s="34">
        <v>999926745</v>
      </c>
      <c r="H4455" s="34" t="s">
        <v>1530</v>
      </c>
      <c r="I4455" s="51" t="s">
        <v>4771</v>
      </c>
      <c r="J4455" s="8">
        <f>(M4455-K4455)+W4455</f>
        <v>76</v>
      </c>
      <c r="K4455" s="8"/>
      <c r="L4455" s="9"/>
      <c r="M4455" s="8">
        <f>SUM(N4455,O4455,P4455,Q4455,S4455,T4455,U4455)</f>
        <v>76</v>
      </c>
      <c r="N4455" s="8">
        <f>SUM(AX4455)</f>
        <v>0</v>
      </c>
      <c r="O4455" s="8">
        <v>0</v>
      </c>
      <c r="P4455" s="8">
        <f>SUM(AO4455,AW4455)</f>
        <v>0</v>
      </c>
      <c r="Q4455" s="8">
        <f>SUM(AK4455,AL4455,AM4455,AN4455,AP4455,AQ4455,AR4455,AO4455)</f>
        <v>0</v>
      </c>
      <c r="R4455" s="8">
        <f>COUNTIF(AK4455:AR4455, "&gt;0")</f>
        <v>0</v>
      </c>
      <c r="S4455" s="8">
        <f>SUM(AS4455,AT4455)</f>
        <v>0</v>
      </c>
      <c r="T4455" s="8">
        <f>SUM(AU4455)</f>
        <v>76</v>
      </c>
      <c r="U4455" s="8">
        <f>SUM(AV4455)</f>
        <v>0</v>
      </c>
      <c r="V4455" s="9"/>
      <c r="W4455" s="8">
        <f>(X4455+AD4455)</f>
        <v>0</v>
      </c>
      <c r="X4455" s="8">
        <f>SUM(Y4455:AB4455)</f>
        <v>0</v>
      </c>
      <c r="Y4455" s="8">
        <v>0</v>
      </c>
      <c r="Z4455" s="8">
        <f>0</f>
        <v>0</v>
      </c>
      <c r="AA4455" s="8">
        <f>SUM(AZ4455,BB4455)</f>
        <v>0</v>
      </c>
      <c r="AB4455" s="8">
        <f>SUM(BC4455,BD4455)</f>
        <v>0</v>
      </c>
      <c r="AC4455" s="8">
        <f>COUNTIF(BC4455:BD4455,"&gt;0")</f>
        <v>0</v>
      </c>
      <c r="AD4455" s="8">
        <f>SUM(AE4455:AI4455)</f>
        <v>0</v>
      </c>
      <c r="AE4455" s="8">
        <v>0</v>
      </c>
      <c r="AF4455" s="8">
        <v>0</v>
      </c>
      <c r="AG4455" s="8">
        <v>0</v>
      </c>
      <c r="AH4455" s="8">
        <v>0</v>
      </c>
      <c r="AI4455" s="8">
        <f>SUM(BA4455)</f>
        <v>0</v>
      </c>
      <c r="AJ4455" s="9"/>
      <c r="AK4455" s="8">
        <v>0</v>
      </c>
      <c r="AL4455" s="8">
        <v>0</v>
      </c>
      <c r="AM4455" s="8">
        <v>0</v>
      </c>
      <c r="AN4455" s="8">
        <v>0</v>
      </c>
      <c r="AO4455" s="8">
        <v>0</v>
      </c>
      <c r="AP4455" s="8">
        <v>0</v>
      </c>
      <c r="AQ4455" s="8">
        <v>0</v>
      </c>
      <c r="AR4455" s="8">
        <v>0</v>
      </c>
      <c r="AS4455" s="8">
        <v>0</v>
      </c>
      <c r="AT4455" s="8">
        <v>0</v>
      </c>
      <c r="AU4455" s="15">
        <v>76</v>
      </c>
      <c r="AV4455" s="15">
        <v>0</v>
      </c>
      <c r="AW4455" s="15">
        <v>0</v>
      </c>
      <c r="AX4455" s="15">
        <v>0</v>
      </c>
      <c r="AY4455" s="29"/>
      <c r="AZ4455" s="33">
        <v>0</v>
      </c>
      <c r="BA4455" s="33">
        <v>0</v>
      </c>
      <c r="BB4455" s="33">
        <v>0</v>
      </c>
      <c r="BC4455" s="33">
        <v>0</v>
      </c>
      <c r="BD4455" s="33">
        <v>0</v>
      </c>
    </row>
    <row r="4456" spans="1:56" x14ac:dyDescent="0.25">
      <c r="A4456" s="51" t="s">
        <v>9128</v>
      </c>
      <c r="B4456" s="33" t="str">
        <f>CONCATENATE(G4456,"-",H4456,"-",I4456)</f>
        <v>999930526-Youth--30kg</v>
      </c>
      <c r="C4456" s="33" t="s">
        <v>487</v>
      </c>
      <c r="D4456" s="33" t="s">
        <v>898</v>
      </c>
      <c r="E4456" s="33" t="s">
        <v>11</v>
      </c>
      <c r="F4456" s="33" t="s">
        <v>475</v>
      </c>
      <c r="G4456" s="33">
        <v>999930526</v>
      </c>
      <c r="H4456" s="33" t="s">
        <v>1530</v>
      </c>
      <c r="I4456" s="51" t="s">
        <v>4771</v>
      </c>
      <c r="J4456" s="8">
        <f>(M4456-K4456)+W4456</f>
        <v>66.900000000000006</v>
      </c>
      <c r="K4456" s="8">
        <f>M4456/2</f>
        <v>29.4</v>
      </c>
      <c r="L4456" s="9"/>
      <c r="M4456" s="8">
        <f>SUM(N4456,O4456,P4456,Q4456,S4456,T4456,U4456)</f>
        <v>58.8</v>
      </c>
      <c r="N4456" s="8">
        <f>SUM(AX4456)</f>
        <v>0</v>
      </c>
      <c r="O4456" s="8">
        <v>0</v>
      </c>
      <c r="P4456" s="8">
        <f>SUM(AO4456,AW4456)</f>
        <v>0</v>
      </c>
      <c r="Q4456" s="8">
        <f>SUM(AK4456,AL4456,AM4456,AN4456,AP4456,AQ4456,AR4456,AO4456)</f>
        <v>0</v>
      </c>
      <c r="R4456" s="8">
        <f>COUNTIF(AK4456:AR4456, "&gt;0")</f>
        <v>0</v>
      </c>
      <c r="S4456" s="8">
        <f>SUM(AS4456,AT4456)</f>
        <v>36</v>
      </c>
      <c r="T4456" s="8">
        <f>SUM(AU4456)</f>
        <v>22.8</v>
      </c>
      <c r="U4456" s="8">
        <f>SUM(AV4456)</f>
        <v>0</v>
      </c>
      <c r="V4456" s="9"/>
      <c r="W4456" s="8">
        <f>(X4456+AD4456)</f>
        <v>37.5</v>
      </c>
      <c r="X4456" s="8">
        <f>SUM(Y4456:AB4456)</f>
        <v>37.5</v>
      </c>
      <c r="Y4456" s="8">
        <v>0</v>
      </c>
      <c r="Z4456" s="8">
        <f>0</f>
        <v>0</v>
      </c>
      <c r="AA4456" s="8">
        <f>SUM(AZ4456,BB4456)</f>
        <v>37.5</v>
      </c>
      <c r="AB4456" s="8">
        <f>SUM(BC4456,BD4456)</f>
        <v>0</v>
      </c>
      <c r="AC4456" s="8">
        <f>COUNTIF(BC4456:BD4456,"&gt;0")</f>
        <v>0</v>
      </c>
      <c r="AD4456" s="8">
        <f>SUM(AE4456:AI4456)</f>
        <v>0</v>
      </c>
      <c r="AE4456" s="8">
        <v>0</v>
      </c>
      <c r="AF4456" s="8">
        <v>0</v>
      </c>
      <c r="AG4456" s="8">
        <v>0</v>
      </c>
      <c r="AH4456" s="8">
        <v>0</v>
      </c>
      <c r="AI4456" s="8">
        <f>SUM(BA4456)</f>
        <v>0</v>
      </c>
      <c r="AJ4456" s="9"/>
      <c r="AK4456" s="8">
        <v>0</v>
      </c>
      <c r="AL4456" s="8">
        <v>0</v>
      </c>
      <c r="AM4456" s="8">
        <v>0</v>
      </c>
      <c r="AN4456" s="8">
        <v>0</v>
      </c>
      <c r="AO4456" s="8">
        <v>0</v>
      </c>
      <c r="AP4456" s="8">
        <v>0</v>
      </c>
      <c r="AQ4456" s="8">
        <v>0</v>
      </c>
      <c r="AR4456" s="8">
        <v>0</v>
      </c>
      <c r="AS4456" s="8">
        <v>36</v>
      </c>
      <c r="AT4456" s="8">
        <v>0</v>
      </c>
      <c r="AU4456" s="8">
        <v>22.8</v>
      </c>
      <c r="AV4456" s="8">
        <v>0</v>
      </c>
      <c r="AW4456" s="8">
        <v>0</v>
      </c>
      <c r="AX4456" s="8">
        <v>0</v>
      </c>
      <c r="AY4456" s="30"/>
      <c r="AZ4456" s="33">
        <v>0</v>
      </c>
      <c r="BA4456" s="33">
        <v>0</v>
      </c>
      <c r="BB4456" s="33">
        <v>37.5</v>
      </c>
      <c r="BC4456" s="33">
        <v>0</v>
      </c>
      <c r="BD4456" s="33">
        <v>0</v>
      </c>
    </row>
    <row r="4457" spans="1:56" x14ac:dyDescent="0.25">
      <c r="A4457" s="51" t="s">
        <v>7193</v>
      </c>
      <c r="B4457" s="33" t="str">
        <f>CONCATENATE(G4457,"-",H4457,"-",I4457)</f>
        <v>999927323-Youth--30kg</v>
      </c>
      <c r="C4457" s="33" t="s">
        <v>1942</v>
      </c>
      <c r="D4457" s="33" t="s">
        <v>3725</v>
      </c>
      <c r="E4457" s="33" t="s">
        <v>11</v>
      </c>
      <c r="F4457" s="33" t="s">
        <v>475</v>
      </c>
      <c r="G4457" s="33">
        <v>999927323</v>
      </c>
      <c r="H4457" s="34" t="s">
        <v>1530</v>
      </c>
      <c r="I4457" s="51" t="s">
        <v>4771</v>
      </c>
      <c r="J4457" s="8">
        <f>(M4457-K4457)+W4457</f>
        <v>60</v>
      </c>
      <c r="K4457" s="8">
        <f>M4457/2</f>
        <v>60</v>
      </c>
      <c r="L4457" s="9"/>
      <c r="M4457" s="8">
        <f>SUM(N4457,O4457,P4457,Q4457,S4457,T4457,U4457)</f>
        <v>120</v>
      </c>
      <c r="N4457" s="8">
        <f>SUM(AX4457)</f>
        <v>0</v>
      </c>
      <c r="O4457" s="8">
        <v>0</v>
      </c>
      <c r="P4457" s="8">
        <f>SUM(AO4457,AW4457)</f>
        <v>0</v>
      </c>
      <c r="Q4457" s="8">
        <f>SUM(AK4457,AL4457,AM4457,AN4457,AP4457,AQ4457,AR4457,AO4457)</f>
        <v>0</v>
      </c>
      <c r="R4457" s="8">
        <f>COUNTIF(AK4457:AR4457, "&gt;0")</f>
        <v>0</v>
      </c>
      <c r="S4457" s="8">
        <f>SUM(AS4457,AT4457)</f>
        <v>120</v>
      </c>
      <c r="T4457" s="8">
        <f>SUM(AU4457)</f>
        <v>0</v>
      </c>
      <c r="U4457" s="8">
        <f>SUM(AV4457)</f>
        <v>0</v>
      </c>
      <c r="V4457" s="9"/>
      <c r="W4457" s="8">
        <f>(X4457+AD4457)</f>
        <v>0</v>
      </c>
      <c r="X4457" s="8">
        <f>SUM(Y4457:AB4457)</f>
        <v>0</v>
      </c>
      <c r="Y4457" s="8">
        <v>0</v>
      </c>
      <c r="Z4457" s="8">
        <f>0</f>
        <v>0</v>
      </c>
      <c r="AA4457" s="8">
        <f>SUM(AZ4457,BB4457)</f>
        <v>0</v>
      </c>
      <c r="AB4457" s="8">
        <f>SUM(BC4457,BD4457)</f>
        <v>0</v>
      </c>
      <c r="AC4457" s="8">
        <f>COUNTIF(BC4457:BD4457,"&gt;0")</f>
        <v>0</v>
      </c>
      <c r="AD4457" s="8">
        <f>SUM(AE4457:AI4457)</f>
        <v>0</v>
      </c>
      <c r="AE4457" s="8">
        <v>0</v>
      </c>
      <c r="AF4457" s="8">
        <v>0</v>
      </c>
      <c r="AG4457" s="8">
        <v>0</v>
      </c>
      <c r="AH4457" s="8">
        <v>0</v>
      </c>
      <c r="AI4457" s="8">
        <f>SUM(BA4457)</f>
        <v>0</v>
      </c>
      <c r="AJ4457" s="9"/>
      <c r="AK4457" s="8">
        <v>0</v>
      </c>
      <c r="AL4457" s="8">
        <v>0</v>
      </c>
      <c r="AM4457" s="8">
        <v>0</v>
      </c>
      <c r="AN4457" s="8">
        <v>0</v>
      </c>
      <c r="AO4457" s="8">
        <v>0</v>
      </c>
      <c r="AP4457" s="8">
        <v>0</v>
      </c>
      <c r="AQ4457" s="8">
        <v>0</v>
      </c>
      <c r="AR4457" s="8">
        <v>0</v>
      </c>
      <c r="AS4457" s="8">
        <v>120</v>
      </c>
      <c r="AT4457" s="8">
        <v>0</v>
      </c>
      <c r="AU4457" s="15">
        <v>0</v>
      </c>
      <c r="AV4457" s="15">
        <v>0</v>
      </c>
      <c r="AW4457" s="15">
        <v>0</v>
      </c>
      <c r="AX4457" s="15">
        <v>0</v>
      </c>
      <c r="AY4457" s="29"/>
      <c r="AZ4457" s="33">
        <v>0</v>
      </c>
      <c r="BA4457" s="33">
        <v>0</v>
      </c>
      <c r="BB4457" s="33">
        <v>0</v>
      </c>
      <c r="BC4457" s="33">
        <v>0</v>
      </c>
      <c r="BD4457" s="33">
        <v>0</v>
      </c>
    </row>
    <row r="4458" spans="1:56" x14ac:dyDescent="0.25">
      <c r="A4458" s="51" t="s">
        <v>7186</v>
      </c>
      <c r="B4458" s="33" t="str">
        <f>CONCATENATE(G4458,"-",H4458,"-",I4458)</f>
        <v>999926564-Youth--30kg</v>
      </c>
      <c r="C4458" s="34" t="s">
        <v>377</v>
      </c>
      <c r="D4458" s="34" t="s">
        <v>655</v>
      </c>
      <c r="E4458" s="34" t="s">
        <v>11</v>
      </c>
      <c r="F4458" s="34" t="s">
        <v>475</v>
      </c>
      <c r="G4458" s="34">
        <v>999926564</v>
      </c>
      <c r="H4458" s="34" t="s">
        <v>1530</v>
      </c>
      <c r="I4458" s="51" t="s">
        <v>4771</v>
      </c>
      <c r="J4458" s="8">
        <f>(M4458-K4458)+W4458</f>
        <v>57</v>
      </c>
      <c r="K4458" s="8"/>
      <c r="L4458" s="9"/>
      <c r="M4458" s="8">
        <f>SUM(N4458,O4458,P4458,Q4458,S4458,T4458,U4458)</f>
        <v>57</v>
      </c>
      <c r="N4458" s="8">
        <f>SUM(AX4458)</f>
        <v>0</v>
      </c>
      <c r="O4458" s="8">
        <v>0</v>
      </c>
      <c r="P4458" s="8">
        <f>SUM(AO4458,AW4458)</f>
        <v>0</v>
      </c>
      <c r="Q4458" s="8">
        <f>SUM(AK4458,AL4458,AM4458,AN4458,AP4458,AQ4458,AR4458,AO4458)</f>
        <v>0</v>
      </c>
      <c r="R4458" s="8">
        <f>COUNTIF(AK4458:AR4458, "&gt;0")</f>
        <v>0</v>
      </c>
      <c r="S4458" s="8">
        <f>SUM(AS4458,AT4458)</f>
        <v>0</v>
      </c>
      <c r="T4458" s="8">
        <f>SUM(AU4458)</f>
        <v>57</v>
      </c>
      <c r="U4458" s="8">
        <f>SUM(AV4458)</f>
        <v>0</v>
      </c>
      <c r="V4458" s="9"/>
      <c r="W4458" s="8">
        <f>(X4458+AD4458)</f>
        <v>0</v>
      </c>
      <c r="X4458" s="8">
        <f>SUM(Y4458:AB4458)</f>
        <v>0</v>
      </c>
      <c r="Y4458" s="8">
        <v>0</v>
      </c>
      <c r="Z4458" s="8">
        <f>0</f>
        <v>0</v>
      </c>
      <c r="AA4458" s="8">
        <f>SUM(AZ4458,BB4458)</f>
        <v>0</v>
      </c>
      <c r="AB4458" s="8">
        <f>SUM(BC4458,BD4458)</f>
        <v>0</v>
      </c>
      <c r="AC4458" s="8">
        <f>COUNTIF(BC4458:BD4458,"&gt;0")</f>
        <v>0</v>
      </c>
      <c r="AD4458" s="8">
        <f>SUM(AE4458:AI4458)</f>
        <v>0</v>
      </c>
      <c r="AE4458" s="8">
        <v>0</v>
      </c>
      <c r="AF4458" s="8">
        <v>0</v>
      </c>
      <c r="AG4458" s="8">
        <v>0</v>
      </c>
      <c r="AH4458" s="8">
        <v>0</v>
      </c>
      <c r="AI4458" s="8">
        <f>SUM(BA4458)</f>
        <v>0</v>
      </c>
      <c r="AJ4458" s="9"/>
      <c r="AK4458" s="8">
        <v>0</v>
      </c>
      <c r="AL4458" s="8">
        <v>0</v>
      </c>
      <c r="AM4458" s="8">
        <v>0</v>
      </c>
      <c r="AN4458" s="8">
        <v>0</v>
      </c>
      <c r="AO4458" s="8">
        <v>0</v>
      </c>
      <c r="AP4458" s="8">
        <v>0</v>
      </c>
      <c r="AQ4458" s="8">
        <v>0</v>
      </c>
      <c r="AR4458" s="8">
        <v>0</v>
      </c>
      <c r="AS4458" s="8">
        <v>0</v>
      </c>
      <c r="AT4458" s="8">
        <v>0</v>
      </c>
      <c r="AU4458" s="15">
        <v>57</v>
      </c>
      <c r="AV4458" s="15">
        <v>0</v>
      </c>
      <c r="AW4458" s="15">
        <v>0</v>
      </c>
      <c r="AX4458" s="15">
        <v>0</v>
      </c>
      <c r="AY4458" s="29"/>
      <c r="AZ4458" s="33">
        <v>0</v>
      </c>
      <c r="BA4458" s="33">
        <v>0</v>
      </c>
      <c r="BB4458" s="33">
        <v>0</v>
      </c>
      <c r="BC4458" s="33">
        <v>0</v>
      </c>
      <c r="BD4458" s="33">
        <v>0</v>
      </c>
    </row>
    <row r="4459" spans="1:56" x14ac:dyDescent="0.25">
      <c r="A4459" s="51" t="s">
        <v>7187</v>
      </c>
      <c r="B4459" s="33" t="str">
        <f>CONCATENATE(G4459,"-",H4459,"-",I4459)</f>
        <v>999930279-Youth--30kg</v>
      </c>
      <c r="C4459" s="34" t="s">
        <v>38</v>
      </c>
      <c r="D4459" s="34" t="s">
        <v>269</v>
      </c>
      <c r="E4459" s="34" t="s">
        <v>11</v>
      </c>
      <c r="F4459" s="34" t="s">
        <v>475</v>
      </c>
      <c r="G4459" s="34">
        <v>999930279</v>
      </c>
      <c r="H4459" s="34" t="s">
        <v>1530</v>
      </c>
      <c r="I4459" s="51" t="s">
        <v>4771</v>
      </c>
      <c r="J4459" s="8">
        <f>(M4459-K4459)+W4459</f>
        <v>57</v>
      </c>
      <c r="K4459" s="8"/>
      <c r="L4459" s="9"/>
      <c r="M4459" s="8">
        <f>SUM(N4459,O4459,P4459,Q4459,S4459,T4459,U4459)</f>
        <v>57</v>
      </c>
      <c r="N4459" s="8">
        <f>SUM(AX4459)</f>
        <v>0</v>
      </c>
      <c r="O4459" s="8">
        <v>0</v>
      </c>
      <c r="P4459" s="8">
        <f>SUM(AO4459,AW4459)</f>
        <v>0</v>
      </c>
      <c r="Q4459" s="8">
        <f>SUM(AK4459,AL4459,AM4459,AN4459,AP4459,AQ4459,AR4459,AO4459)</f>
        <v>0</v>
      </c>
      <c r="R4459" s="8">
        <f>COUNTIF(AK4459:AR4459, "&gt;0")</f>
        <v>0</v>
      </c>
      <c r="S4459" s="8">
        <f>SUM(AS4459,AT4459)</f>
        <v>0</v>
      </c>
      <c r="T4459" s="8">
        <f>SUM(AU4459)</f>
        <v>57</v>
      </c>
      <c r="U4459" s="8">
        <f>SUM(AV4459)</f>
        <v>0</v>
      </c>
      <c r="V4459" s="9"/>
      <c r="W4459" s="8">
        <f>(X4459+AD4459)</f>
        <v>0</v>
      </c>
      <c r="X4459" s="8">
        <f>SUM(Y4459:AB4459)</f>
        <v>0</v>
      </c>
      <c r="Y4459" s="8">
        <v>0</v>
      </c>
      <c r="Z4459" s="8">
        <f>0</f>
        <v>0</v>
      </c>
      <c r="AA4459" s="8">
        <f>SUM(AZ4459,BB4459)</f>
        <v>0</v>
      </c>
      <c r="AB4459" s="8">
        <f>SUM(BC4459,BD4459)</f>
        <v>0</v>
      </c>
      <c r="AC4459" s="8">
        <f>COUNTIF(BC4459:BD4459,"&gt;0")</f>
        <v>0</v>
      </c>
      <c r="AD4459" s="8">
        <f>SUM(AE4459:AI4459)</f>
        <v>0</v>
      </c>
      <c r="AE4459" s="8">
        <v>0</v>
      </c>
      <c r="AF4459" s="8">
        <v>0</v>
      </c>
      <c r="AG4459" s="8">
        <v>0</v>
      </c>
      <c r="AH4459" s="8">
        <v>0</v>
      </c>
      <c r="AI4459" s="8">
        <f>SUM(BA4459)</f>
        <v>0</v>
      </c>
      <c r="AJ4459" s="9"/>
      <c r="AK4459" s="8">
        <v>0</v>
      </c>
      <c r="AL4459" s="8">
        <v>0</v>
      </c>
      <c r="AM4459" s="8">
        <v>0</v>
      </c>
      <c r="AN4459" s="8">
        <v>0</v>
      </c>
      <c r="AO4459" s="8">
        <v>0</v>
      </c>
      <c r="AP4459" s="8">
        <v>0</v>
      </c>
      <c r="AQ4459" s="8">
        <v>0</v>
      </c>
      <c r="AR4459" s="8">
        <v>0</v>
      </c>
      <c r="AS4459" s="8">
        <v>0</v>
      </c>
      <c r="AT4459" s="8">
        <v>0</v>
      </c>
      <c r="AU4459" s="15">
        <v>57</v>
      </c>
      <c r="AV4459" s="15">
        <v>0</v>
      </c>
      <c r="AW4459" s="15">
        <v>0</v>
      </c>
      <c r="AX4459" s="15">
        <v>0</v>
      </c>
      <c r="AY4459" s="29"/>
      <c r="AZ4459" s="33">
        <v>0</v>
      </c>
      <c r="BA4459" s="33">
        <v>0</v>
      </c>
      <c r="BB4459" s="33">
        <v>0</v>
      </c>
      <c r="BC4459" s="33">
        <v>0</v>
      </c>
      <c r="BD4459" s="33">
        <v>0</v>
      </c>
    </row>
    <row r="4460" spans="1:56" x14ac:dyDescent="0.25">
      <c r="A4460" s="51" t="s">
        <v>7180</v>
      </c>
      <c r="B4460" s="33" t="str">
        <f>CONCATENATE(G4460,"-",H4460,"-",I4460)</f>
        <v>999931403-Youth--30kg</v>
      </c>
      <c r="C4460" s="34" t="s">
        <v>1358</v>
      </c>
      <c r="D4460" s="34" t="s">
        <v>2997</v>
      </c>
      <c r="E4460" s="34" t="s">
        <v>11</v>
      </c>
      <c r="F4460" s="34" t="s">
        <v>475</v>
      </c>
      <c r="G4460" s="34">
        <v>999931403</v>
      </c>
      <c r="H4460" s="34" t="s">
        <v>1530</v>
      </c>
      <c r="I4460" s="51" t="s">
        <v>4771</v>
      </c>
      <c r="J4460" s="8">
        <f>(M4460-K4460)+W4460</f>
        <v>57</v>
      </c>
      <c r="K4460" s="8"/>
      <c r="L4460" s="9"/>
      <c r="M4460" s="8">
        <f>SUM(N4460,O4460,P4460,Q4460,S4460,T4460,U4460)</f>
        <v>57</v>
      </c>
      <c r="N4460" s="8">
        <f>SUM(AX4460)</f>
        <v>0</v>
      </c>
      <c r="O4460" s="8">
        <v>0</v>
      </c>
      <c r="P4460" s="8">
        <f>SUM(AO4460,AW4460)</f>
        <v>0</v>
      </c>
      <c r="Q4460" s="8">
        <f>SUM(AK4460,AL4460,AM4460,AN4460,AP4460,AQ4460,AR4460,AO4460)</f>
        <v>0</v>
      </c>
      <c r="R4460" s="8">
        <f>COUNTIF(AK4460:AR4460, "&gt;0")</f>
        <v>0</v>
      </c>
      <c r="S4460" s="8">
        <f>SUM(AS4460,AT4460)</f>
        <v>0</v>
      </c>
      <c r="T4460" s="8">
        <f>SUM(AU4460)</f>
        <v>57</v>
      </c>
      <c r="U4460" s="8">
        <f>SUM(AV4460)</f>
        <v>0</v>
      </c>
      <c r="V4460" s="9"/>
      <c r="W4460" s="8">
        <f>(X4460+AD4460)</f>
        <v>0</v>
      </c>
      <c r="X4460" s="8">
        <f>SUM(Y4460:AB4460)</f>
        <v>0</v>
      </c>
      <c r="Y4460" s="8">
        <v>0</v>
      </c>
      <c r="Z4460" s="8">
        <f>0</f>
        <v>0</v>
      </c>
      <c r="AA4460" s="8">
        <f>SUM(AZ4460,BB4460)</f>
        <v>0</v>
      </c>
      <c r="AB4460" s="8">
        <f>SUM(BC4460,BD4460)</f>
        <v>0</v>
      </c>
      <c r="AC4460" s="8">
        <f>COUNTIF(BC4460:BD4460,"&gt;0")</f>
        <v>0</v>
      </c>
      <c r="AD4460" s="8">
        <f>SUM(AE4460:AI4460)</f>
        <v>0</v>
      </c>
      <c r="AE4460" s="8">
        <v>0</v>
      </c>
      <c r="AF4460" s="8">
        <v>0</v>
      </c>
      <c r="AG4460" s="8">
        <v>0</v>
      </c>
      <c r="AH4460" s="8">
        <v>0</v>
      </c>
      <c r="AI4460" s="8">
        <f>SUM(BA4460)</f>
        <v>0</v>
      </c>
      <c r="AJ4460" s="9"/>
      <c r="AK4460" s="8">
        <v>0</v>
      </c>
      <c r="AL4460" s="8">
        <v>0</v>
      </c>
      <c r="AM4460" s="8">
        <v>0</v>
      </c>
      <c r="AN4460" s="8">
        <v>0</v>
      </c>
      <c r="AO4460" s="8">
        <v>0</v>
      </c>
      <c r="AP4460" s="8">
        <v>0</v>
      </c>
      <c r="AQ4460" s="8">
        <v>0</v>
      </c>
      <c r="AR4460" s="8">
        <v>0</v>
      </c>
      <c r="AS4460" s="8">
        <v>0</v>
      </c>
      <c r="AT4460" s="8">
        <v>0</v>
      </c>
      <c r="AU4460" s="15">
        <v>57</v>
      </c>
      <c r="AV4460" s="15">
        <v>0</v>
      </c>
      <c r="AW4460" s="15">
        <v>0</v>
      </c>
      <c r="AX4460" s="15">
        <v>0</v>
      </c>
      <c r="AY4460" s="29"/>
      <c r="AZ4460" s="33">
        <v>0</v>
      </c>
      <c r="BA4460" s="33">
        <v>0</v>
      </c>
      <c r="BB4460" s="33">
        <v>0</v>
      </c>
      <c r="BC4460" s="33">
        <v>0</v>
      </c>
      <c r="BD4460" s="33">
        <v>0</v>
      </c>
    </row>
    <row r="4461" spans="1:56" x14ac:dyDescent="0.25">
      <c r="A4461" s="51" t="s">
        <v>7197</v>
      </c>
      <c r="B4461" s="33" t="str">
        <f>CONCATENATE(G4461,"-",H4461,"-",I4461)</f>
        <v>999923531-Youth--30kg</v>
      </c>
      <c r="C4461" s="33" t="s">
        <v>3315</v>
      </c>
      <c r="D4461" s="33" t="s">
        <v>3309</v>
      </c>
      <c r="E4461" s="33" t="s">
        <v>11</v>
      </c>
      <c r="F4461" s="33" t="s">
        <v>475</v>
      </c>
      <c r="G4461" s="33">
        <v>999923531</v>
      </c>
      <c r="H4461" s="34" t="s">
        <v>1530</v>
      </c>
      <c r="I4461" s="51" t="s">
        <v>4771</v>
      </c>
      <c r="J4461" s="8">
        <f>(M4461-K4461)+W4461</f>
        <v>50.5</v>
      </c>
      <c r="K4461" s="8">
        <f>M4461/2</f>
        <v>50.5</v>
      </c>
      <c r="L4461" s="16"/>
      <c r="M4461" s="8">
        <f>SUM(N4461,O4461,P4461,Q4461,S4461,T4461,U4461)</f>
        <v>101</v>
      </c>
      <c r="N4461" s="8">
        <f>SUM(AX4461)</f>
        <v>0</v>
      </c>
      <c r="O4461" s="8">
        <v>0</v>
      </c>
      <c r="P4461" s="8">
        <f>SUM(AO4461,AW4461)</f>
        <v>0</v>
      </c>
      <c r="Q4461" s="8">
        <f>SUM(AK4461,AL4461,AM4461,AN4461,AP4461,AQ4461,AR4461,AO4461)</f>
        <v>0</v>
      </c>
      <c r="R4461" s="8">
        <f>COUNTIF(AK4461:AR4461, "&gt;0")</f>
        <v>0</v>
      </c>
      <c r="S4461" s="8">
        <f>SUM(AS4461,AT4461)</f>
        <v>0</v>
      </c>
      <c r="T4461" s="8">
        <f>SUM(AU4461)</f>
        <v>101</v>
      </c>
      <c r="U4461" s="8">
        <f>SUM(AV4461)</f>
        <v>0</v>
      </c>
      <c r="V4461" s="16"/>
      <c r="W4461" s="8">
        <f>(X4461+AD4461)</f>
        <v>0</v>
      </c>
      <c r="X4461" s="8">
        <f>SUM(Y4461:AB4461)</f>
        <v>0</v>
      </c>
      <c r="Y4461" s="8">
        <v>0</v>
      </c>
      <c r="Z4461" s="8">
        <f>0</f>
        <v>0</v>
      </c>
      <c r="AA4461" s="8">
        <f>SUM(AZ4461,BB4461)</f>
        <v>0</v>
      </c>
      <c r="AB4461" s="8">
        <f>SUM(BC4461,BD4461)</f>
        <v>0</v>
      </c>
      <c r="AC4461" s="8">
        <f>COUNTIF(BC4461:BD4461,"&gt;0")</f>
        <v>0</v>
      </c>
      <c r="AD4461" s="8">
        <f>SUM(AE4461:AI4461)</f>
        <v>0</v>
      </c>
      <c r="AE4461" s="8">
        <v>0</v>
      </c>
      <c r="AF4461" s="8">
        <v>0</v>
      </c>
      <c r="AG4461" s="8">
        <v>0</v>
      </c>
      <c r="AH4461" s="8">
        <v>0</v>
      </c>
      <c r="AI4461" s="8">
        <f>SUM(BA4461)</f>
        <v>0</v>
      </c>
      <c r="AJ4461" s="16"/>
      <c r="AK4461" s="15">
        <v>0</v>
      </c>
      <c r="AL4461" s="15">
        <v>0</v>
      </c>
      <c r="AM4461" s="15">
        <v>0</v>
      </c>
      <c r="AN4461" s="15">
        <v>0</v>
      </c>
      <c r="AO4461" s="15">
        <v>0</v>
      </c>
      <c r="AP4461" s="15">
        <v>0</v>
      </c>
      <c r="AQ4461" s="15">
        <v>0</v>
      </c>
      <c r="AR4461" s="15">
        <v>0</v>
      </c>
      <c r="AS4461" s="15">
        <v>0</v>
      </c>
      <c r="AT4461" s="15">
        <v>0</v>
      </c>
      <c r="AU4461" s="15">
        <v>101</v>
      </c>
      <c r="AV4461" s="15">
        <v>0</v>
      </c>
      <c r="AW4461" s="15">
        <v>0</v>
      </c>
      <c r="AX4461" s="15">
        <v>0</v>
      </c>
      <c r="AY4461" s="29"/>
      <c r="AZ4461" s="33">
        <v>0</v>
      </c>
      <c r="BA4461" s="33">
        <v>0</v>
      </c>
      <c r="BB4461" s="33">
        <v>0</v>
      </c>
      <c r="BC4461" s="33">
        <v>0</v>
      </c>
      <c r="BD4461" s="33">
        <v>0</v>
      </c>
    </row>
    <row r="4462" spans="1:56" x14ac:dyDescent="0.25">
      <c r="A4462" s="51" t="s">
        <v>5074</v>
      </c>
      <c r="B4462" s="33" t="str">
        <f>CONCATENATE(G4462,"-",H4462,"-",I4462)</f>
        <v>999933412-Youth--30kg</v>
      </c>
      <c r="C4462" s="45" t="s">
        <v>4780</v>
      </c>
      <c r="D4462" s="45" t="s">
        <v>4754</v>
      </c>
      <c r="E4462" s="45" t="s">
        <v>11</v>
      </c>
      <c r="F4462" s="45" t="s">
        <v>475</v>
      </c>
      <c r="G4462" s="45">
        <v>999933412</v>
      </c>
      <c r="H4462" s="45" t="s">
        <v>1530</v>
      </c>
      <c r="I4462" s="45" t="s">
        <v>4771</v>
      </c>
      <c r="J4462" s="8">
        <f>(M4462-K4462)+W4462</f>
        <v>50</v>
      </c>
      <c r="K4462" s="8">
        <f>M4462/2</f>
        <v>0</v>
      </c>
      <c r="L4462" s="9"/>
      <c r="M4462" s="8">
        <f>SUM(N4462,O4462,P4462,Q4462,S4462,T4462,U4462)</f>
        <v>0</v>
      </c>
      <c r="N4462" s="8">
        <f>SUM(AX4462)</f>
        <v>0</v>
      </c>
      <c r="O4462" s="8">
        <v>0</v>
      </c>
      <c r="P4462" s="8">
        <f>SUM(AO4462,AW4462)</f>
        <v>0</v>
      </c>
      <c r="Q4462" s="8">
        <f>SUM(AK4462,AL4462,AM4462,AN4462,AP4462,AQ4462,AR4462,AO4462)</f>
        <v>0</v>
      </c>
      <c r="R4462" s="8">
        <f>COUNTIF(AK4462:AR4462, "&gt;0")</f>
        <v>0</v>
      </c>
      <c r="S4462" s="8">
        <f>SUM(AS4462,AT4462)</f>
        <v>0</v>
      </c>
      <c r="T4462" s="8">
        <f>SUM(AU4462)</f>
        <v>0</v>
      </c>
      <c r="U4462" s="8">
        <f>SUM(AV4462)</f>
        <v>0</v>
      </c>
      <c r="V4462" s="9"/>
      <c r="W4462" s="8">
        <f>(X4462+AD4462)</f>
        <v>50</v>
      </c>
      <c r="X4462" s="8">
        <f>SUM(Y4462:AB4462)</f>
        <v>50</v>
      </c>
      <c r="Y4462" s="8">
        <v>0</v>
      </c>
      <c r="Z4462" s="8">
        <f>0</f>
        <v>0</v>
      </c>
      <c r="AA4462" s="8">
        <f>SUM(AZ4462,BB4462)</f>
        <v>50</v>
      </c>
      <c r="AB4462" s="8">
        <f>SUM(BC4462,BD4462)</f>
        <v>0</v>
      </c>
      <c r="AC4462" s="8">
        <f>COUNTIF(BC4462:BD4462,"&gt;0")</f>
        <v>0</v>
      </c>
      <c r="AD4462" s="8">
        <f>SUM(AE4462:AI4462)</f>
        <v>0</v>
      </c>
      <c r="AE4462" s="8">
        <v>0</v>
      </c>
      <c r="AF4462" s="8">
        <v>0</v>
      </c>
      <c r="AG4462" s="8">
        <v>0</v>
      </c>
      <c r="AH4462" s="8">
        <v>0</v>
      </c>
      <c r="AI4462" s="8">
        <f>SUM(BA4462)</f>
        <v>0</v>
      </c>
      <c r="AJ4462" s="9"/>
      <c r="AK4462" s="8">
        <v>0</v>
      </c>
      <c r="AL4462" s="8">
        <v>0</v>
      </c>
      <c r="AM4462" s="8">
        <v>0</v>
      </c>
      <c r="AN4462" s="8">
        <v>0</v>
      </c>
      <c r="AO4462" s="8">
        <v>0</v>
      </c>
      <c r="AP4462" s="8">
        <v>0</v>
      </c>
      <c r="AQ4462" s="8">
        <v>0</v>
      </c>
      <c r="AR4462" s="8">
        <v>0</v>
      </c>
      <c r="AS4462" s="8">
        <v>0</v>
      </c>
      <c r="AT4462" s="8">
        <v>0</v>
      </c>
      <c r="AU4462" s="8">
        <v>0</v>
      </c>
      <c r="AV4462" s="8">
        <v>0</v>
      </c>
      <c r="AW4462" s="8">
        <v>0</v>
      </c>
      <c r="AX4462" s="8">
        <v>0</v>
      </c>
      <c r="AY4462" s="30"/>
      <c r="AZ4462" s="33">
        <v>50</v>
      </c>
      <c r="BA4462" s="33">
        <v>0</v>
      </c>
      <c r="BB4462" s="33">
        <v>0</v>
      </c>
      <c r="BC4462" s="33">
        <v>0</v>
      </c>
      <c r="BD4462" s="33">
        <v>0</v>
      </c>
    </row>
    <row r="4463" spans="1:56" x14ac:dyDescent="0.25">
      <c r="A4463" s="51" t="s">
        <v>7196</v>
      </c>
      <c r="B4463" s="33" t="str">
        <f>CONCATENATE(G4463,"-",H4463,"-",I4463)</f>
        <v>999925055-Youth--30kg</v>
      </c>
      <c r="C4463" s="34" t="s">
        <v>693</v>
      </c>
      <c r="D4463" s="34" t="s">
        <v>608</v>
      </c>
      <c r="E4463" s="34" t="s">
        <v>11</v>
      </c>
      <c r="F4463" s="34" t="s">
        <v>475</v>
      </c>
      <c r="G4463" s="34">
        <v>999925055</v>
      </c>
      <c r="H4463" s="34" t="s">
        <v>1530</v>
      </c>
      <c r="I4463" s="51" t="s">
        <v>4771</v>
      </c>
      <c r="J4463" s="8">
        <f>(M4463-K4463)+W4463</f>
        <v>38</v>
      </c>
      <c r="K4463" s="8">
        <f>M4463/2</f>
        <v>38</v>
      </c>
      <c r="L4463" s="9"/>
      <c r="M4463" s="8">
        <f>SUM(N4463,O4463,P4463,Q4463,S4463,T4463,U4463)</f>
        <v>76</v>
      </c>
      <c r="N4463" s="8">
        <f>SUM(AX4463)</f>
        <v>0</v>
      </c>
      <c r="O4463" s="8">
        <v>0</v>
      </c>
      <c r="P4463" s="8">
        <f>SUM(AO4463,AW4463)</f>
        <v>0</v>
      </c>
      <c r="Q4463" s="8">
        <f>SUM(AK4463,AL4463,AM4463,AN4463,AP4463,AQ4463,AR4463,AO4463)</f>
        <v>0</v>
      </c>
      <c r="R4463" s="8">
        <f>COUNTIF(AK4463:AR4463, "&gt;0")</f>
        <v>0</v>
      </c>
      <c r="S4463" s="8">
        <f>SUM(AS4463,AT4463)</f>
        <v>0</v>
      </c>
      <c r="T4463" s="8">
        <f>SUM(AU4463)</f>
        <v>76</v>
      </c>
      <c r="U4463" s="8">
        <f>SUM(AV4463)</f>
        <v>0</v>
      </c>
      <c r="V4463" s="9"/>
      <c r="W4463" s="8">
        <f>(X4463+AD4463)</f>
        <v>0</v>
      </c>
      <c r="X4463" s="8">
        <f>SUM(Y4463:AB4463)</f>
        <v>0</v>
      </c>
      <c r="Y4463" s="8">
        <v>0</v>
      </c>
      <c r="Z4463" s="8">
        <f>0</f>
        <v>0</v>
      </c>
      <c r="AA4463" s="8">
        <f>SUM(AZ4463,BB4463)</f>
        <v>0</v>
      </c>
      <c r="AB4463" s="8">
        <f>SUM(BC4463,BD4463)</f>
        <v>0</v>
      </c>
      <c r="AC4463" s="8">
        <f>COUNTIF(BC4463:BD4463,"&gt;0")</f>
        <v>0</v>
      </c>
      <c r="AD4463" s="8">
        <f>SUM(AE4463:AI4463)</f>
        <v>0</v>
      </c>
      <c r="AE4463" s="8">
        <v>0</v>
      </c>
      <c r="AF4463" s="8">
        <v>0</v>
      </c>
      <c r="AG4463" s="8">
        <v>0</v>
      </c>
      <c r="AH4463" s="8">
        <v>0</v>
      </c>
      <c r="AI4463" s="8">
        <f>SUM(BA4463)</f>
        <v>0</v>
      </c>
      <c r="AJ4463" s="9"/>
      <c r="AK4463" s="8">
        <v>0</v>
      </c>
      <c r="AL4463" s="8">
        <v>0</v>
      </c>
      <c r="AM4463" s="8">
        <v>0</v>
      </c>
      <c r="AN4463" s="8">
        <v>0</v>
      </c>
      <c r="AO4463" s="8">
        <v>0</v>
      </c>
      <c r="AP4463" s="8">
        <v>0</v>
      </c>
      <c r="AQ4463" s="8">
        <v>0</v>
      </c>
      <c r="AR4463" s="8">
        <v>0</v>
      </c>
      <c r="AS4463" s="8">
        <v>0</v>
      </c>
      <c r="AT4463" s="8">
        <v>0</v>
      </c>
      <c r="AU4463" s="15">
        <v>76</v>
      </c>
      <c r="AV4463" s="15">
        <v>0</v>
      </c>
      <c r="AW4463" s="15">
        <v>0</v>
      </c>
      <c r="AX4463" s="15">
        <v>0</v>
      </c>
      <c r="AY4463" s="29"/>
      <c r="AZ4463" s="33">
        <v>0</v>
      </c>
      <c r="BA4463" s="33">
        <v>0</v>
      </c>
      <c r="BB4463" s="33">
        <v>0</v>
      </c>
      <c r="BC4463" s="33">
        <v>0</v>
      </c>
      <c r="BD4463" s="33">
        <v>0</v>
      </c>
    </row>
    <row r="4464" spans="1:56" x14ac:dyDescent="0.25">
      <c r="A4464" s="51" t="s">
        <v>7192</v>
      </c>
      <c r="B4464" s="33" t="str">
        <f>CONCATENATE(G4464,"-",H4464,"-",I4464)</f>
        <v>999926392-Youth--30kg</v>
      </c>
      <c r="C4464" s="36" t="s">
        <v>439</v>
      </c>
      <c r="D4464" s="36" t="s">
        <v>3313</v>
      </c>
      <c r="E4464" s="36" t="s">
        <v>11</v>
      </c>
      <c r="F4464" s="36" t="s">
        <v>475</v>
      </c>
      <c r="G4464" s="34">
        <v>999926392</v>
      </c>
      <c r="H4464" s="34" t="s">
        <v>1530</v>
      </c>
      <c r="I4464" s="51" t="s">
        <v>4771</v>
      </c>
      <c r="J4464" s="8">
        <f>(M4464-K4464)+W4464</f>
        <v>38</v>
      </c>
      <c r="K4464" s="8">
        <f>M4464/2</f>
        <v>38</v>
      </c>
      <c r="L4464" s="9"/>
      <c r="M4464" s="8">
        <f>SUM(N4464,O4464,P4464,Q4464,S4464,T4464,U4464)</f>
        <v>76</v>
      </c>
      <c r="N4464" s="8">
        <f>SUM(AX4464)</f>
        <v>0</v>
      </c>
      <c r="O4464" s="8">
        <v>0</v>
      </c>
      <c r="P4464" s="8">
        <f>SUM(AO4464,AW4464)</f>
        <v>0</v>
      </c>
      <c r="Q4464" s="8">
        <f>SUM(AK4464,AL4464,AM4464,AN4464,AP4464,AQ4464,AR4464,AO4464)</f>
        <v>0</v>
      </c>
      <c r="R4464" s="8">
        <f>COUNTIF(AK4464:AR4464, "&gt;0")</f>
        <v>0</v>
      </c>
      <c r="S4464" s="8">
        <f>SUM(AS4464,AT4464)</f>
        <v>0</v>
      </c>
      <c r="T4464" s="8">
        <f>SUM(AU4464)</f>
        <v>76</v>
      </c>
      <c r="U4464" s="8">
        <f>SUM(AV4464)</f>
        <v>0</v>
      </c>
      <c r="V4464" s="9"/>
      <c r="W4464" s="8">
        <f>(X4464+AD4464)</f>
        <v>0</v>
      </c>
      <c r="X4464" s="8">
        <f>SUM(Y4464:AB4464)</f>
        <v>0</v>
      </c>
      <c r="Y4464" s="8">
        <v>0</v>
      </c>
      <c r="Z4464" s="8">
        <f>0</f>
        <v>0</v>
      </c>
      <c r="AA4464" s="8">
        <f>SUM(AZ4464,BB4464)</f>
        <v>0</v>
      </c>
      <c r="AB4464" s="8">
        <f>SUM(BC4464,BD4464)</f>
        <v>0</v>
      </c>
      <c r="AC4464" s="8">
        <f>COUNTIF(BC4464:BD4464,"&gt;0")</f>
        <v>0</v>
      </c>
      <c r="AD4464" s="8">
        <f>SUM(AE4464:AI4464)</f>
        <v>0</v>
      </c>
      <c r="AE4464" s="8">
        <v>0</v>
      </c>
      <c r="AF4464" s="8">
        <v>0</v>
      </c>
      <c r="AG4464" s="8">
        <v>0</v>
      </c>
      <c r="AH4464" s="8">
        <v>0</v>
      </c>
      <c r="AI4464" s="8">
        <f>SUM(BA4464)</f>
        <v>0</v>
      </c>
      <c r="AJ4464" s="9"/>
      <c r="AK4464" s="8">
        <v>0</v>
      </c>
      <c r="AL4464" s="8">
        <v>0</v>
      </c>
      <c r="AM4464" s="8">
        <v>0</v>
      </c>
      <c r="AN4464" s="8">
        <v>0</v>
      </c>
      <c r="AO4464" s="8">
        <v>0</v>
      </c>
      <c r="AP4464" s="8">
        <v>0</v>
      </c>
      <c r="AQ4464" s="8">
        <v>0</v>
      </c>
      <c r="AR4464" s="8">
        <v>0</v>
      </c>
      <c r="AS4464" s="8">
        <v>0</v>
      </c>
      <c r="AT4464" s="8">
        <v>0</v>
      </c>
      <c r="AU4464" s="15">
        <v>76</v>
      </c>
      <c r="AV4464" s="15">
        <v>0</v>
      </c>
      <c r="AW4464" s="15">
        <v>0</v>
      </c>
      <c r="AX4464" s="15">
        <v>0</v>
      </c>
      <c r="AY4464" s="29"/>
      <c r="AZ4464" s="33">
        <v>0</v>
      </c>
      <c r="BA4464" s="33">
        <v>0</v>
      </c>
      <c r="BB4464" s="33">
        <v>0</v>
      </c>
      <c r="BC4464" s="33">
        <v>0</v>
      </c>
      <c r="BD4464" s="33">
        <v>0</v>
      </c>
    </row>
    <row r="4465" spans="1:56" x14ac:dyDescent="0.25">
      <c r="A4465" s="51" t="s">
        <v>7194</v>
      </c>
      <c r="B4465" s="33" t="str">
        <f>CONCATENATE(G4465,"-",H4465,"-",I4465)</f>
        <v>999930276-Youth--30kg</v>
      </c>
      <c r="C4465" s="34" t="s">
        <v>44</v>
      </c>
      <c r="D4465" s="34" t="s">
        <v>2264</v>
      </c>
      <c r="E4465" s="34" t="s">
        <v>11</v>
      </c>
      <c r="F4465" s="34" t="s">
        <v>475</v>
      </c>
      <c r="G4465" s="34">
        <v>999930276</v>
      </c>
      <c r="H4465" s="34" t="s">
        <v>1530</v>
      </c>
      <c r="I4465" s="51" t="s">
        <v>4771</v>
      </c>
      <c r="J4465" s="8">
        <f>(M4465-K4465)+W4465</f>
        <v>38</v>
      </c>
      <c r="K4465" s="8">
        <f>M4465/2</f>
        <v>38</v>
      </c>
      <c r="L4465" s="9"/>
      <c r="M4465" s="8">
        <f>SUM(N4465,O4465,P4465,Q4465,S4465,T4465,U4465)</f>
        <v>76</v>
      </c>
      <c r="N4465" s="8">
        <f>SUM(AX4465)</f>
        <v>0</v>
      </c>
      <c r="O4465" s="8">
        <v>0</v>
      </c>
      <c r="P4465" s="8">
        <f>SUM(AO4465,AW4465)</f>
        <v>0</v>
      </c>
      <c r="Q4465" s="8">
        <f>SUM(AK4465,AL4465,AM4465,AN4465,AP4465,AQ4465,AR4465,AO4465)</f>
        <v>0</v>
      </c>
      <c r="R4465" s="8">
        <f>COUNTIF(AK4465:AR4465, "&gt;0")</f>
        <v>0</v>
      </c>
      <c r="S4465" s="8">
        <f>SUM(AS4465,AT4465)</f>
        <v>0</v>
      </c>
      <c r="T4465" s="8">
        <f>SUM(AU4465)</f>
        <v>76</v>
      </c>
      <c r="U4465" s="8">
        <f>SUM(AV4465)</f>
        <v>0</v>
      </c>
      <c r="V4465" s="9"/>
      <c r="W4465" s="8">
        <f>(X4465+AD4465)</f>
        <v>0</v>
      </c>
      <c r="X4465" s="8">
        <f>SUM(Y4465:AB4465)</f>
        <v>0</v>
      </c>
      <c r="Y4465" s="8">
        <v>0</v>
      </c>
      <c r="Z4465" s="8">
        <f>0</f>
        <v>0</v>
      </c>
      <c r="AA4465" s="8">
        <f>SUM(AZ4465,BB4465)</f>
        <v>0</v>
      </c>
      <c r="AB4465" s="8">
        <f>SUM(BC4465,BD4465)</f>
        <v>0</v>
      </c>
      <c r="AC4465" s="8">
        <f>COUNTIF(BC4465:BD4465,"&gt;0")</f>
        <v>0</v>
      </c>
      <c r="AD4465" s="8">
        <f>SUM(AE4465:AI4465)</f>
        <v>0</v>
      </c>
      <c r="AE4465" s="8">
        <v>0</v>
      </c>
      <c r="AF4465" s="8">
        <v>0</v>
      </c>
      <c r="AG4465" s="8">
        <v>0</v>
      </c>
      <c r="AH4465" s="8">
        <v>0</v>
      </c>
      <c r="AI4465" s="8">
        <f>SUM(BA4465)</f>
        <v>0</v>
      </c>
      <c r="AJ4465" s="9"/>
      <c r="AK4465" s="8">
        <v>0</v>
      </c>
      <c r="AL4465" s="8">
        <v>0</v>
      </c>
      <c r="AM4465" s="8">
        <v>0</v>
      </c>
      <c r="AN4465" s="8">
        <v>0</v>
      </c>
      <c r="AO4465" s="8">
        <v>0</v>
      </c>
      <c r="AP4465" s="8">
        <v>0</v>
      </c>
      <c r="AQ4465" s="8">
        <v>0</v>
      </c>
      <c r="AR4465" s="8">
        <v>0</v>
      </c>
      <c r="AS4465" s="8">
        <v>0</v>
      </c>
      <c r="AT4465" s="8">
        <v>0</v>
      </c>
      <c r="AU4465" s="15">
        <v>76</v>
      </c>
      <c r="AV4465" s="15">
        <v>0</v>
      </c>
      <c r="AW4465" s="15">
        <v>0</v>
      </c>
      <c r="AX4465" s="15">
        <v>0</v>
      </c>
      <c r="AY4465" s="29"/>
      <c r="AZ4465" s="33">
        <v>0</v>
      </c>
      <c r="BA4465" s="33">
        <v>0</v>
      </c>
      <c r="BB4465" s="33">
        <v>0</v>
      </c>
      <c r="BC4465" s="33">
        <v>0</v>
      </c>
      <c r="BD4465" s="33">
        <v>0</v>
      </c>
    </row>
    <row r="4466" spans="1:56" x14ac:dyDescent="0.25">
      <c r="A4466" s="51" t="s">
        <v>7198</v>
      </c>
      <c r="B4466" s="33" t="str">
        <f>CONCATENATE(G4466,"-",H4466,"-",I4466)</f>
        <v>999932295-Youth--30kg</v>
      </c>
      <c r="C4466" s="33" t="s">
        <v>3577</v>
      </c>
      <c r="D4466" s="33" t="s">
        <v>3578</v>
      </c>
      <c r="E4466" s="33" t="s">
        <v>11</v>
      </c>
      <c r="F4466" s="33" t="s">
        <v>475</v>
      </c>
      <c r="G4466" s="33">
        <v>999932295</v>
      </c>
      <c r="H4466" s="33" t="s">
        <v>1530</v>
      </c>
      <c r="I4466" s="51" t="s">
        <v>4771</v>
      </c>
      <c r="J4466" s="8">
        <f>(M4466-K4466)+W4466</f>
        <v>30</v>
      </c>
      <c r="K4466" s="15"/>
      <c r="L4466" s="9"/>
      <c r="M4466" s="8">
        <f>SUM(N4466,O4466,P4466,Q4466,S4466,T4466,U4466)</f>
        <v>30</v>
      </c>
      <c r="N4466" s="8">
        <f>SUM(AX4466)</f>
        <v>0</v>
      </c>
      <c r="O4466" s="8">
        <v>0</v>
      </c>
      <c r="P4466" s="8">
        <f>SUM(AO4466,AW4466)</f>
        <v>0</v>
      </c>
      <c r="Q4466" s="8">
        <f>SUM(AK4466,AL4466,AM4466,AN4466,AP4466,AQ4466,AR4466,AO4466)</f>
        <v>30</v>
      </c>
      <c r="R4466" s="8">
        <f>COUNTIF(AK4466:AR4466, "&gt;0")</f>
        <v>1</v>
      </c>
      <c r="S4466" s="8">
        <f>SUM(AS4466,AT4466)</f>
        <v>0</v>
      </c>
      <c r="T4466" s="8">
        <f>SUM(AU4466)</f>
        <v>0</v>
      </c>
      <c r="U4466" s="8">
        <f>SUM(AV4466)</f>
        <v>0</v>
      </c>
      <c r="V4466" s="9"/>
      <c r="W4466" s="8">
        <f>(X4466+AD4466)</f>
        <v>0</v>
      </c>
      <c r="X4466" s="8">
        <f>SUM(Y4466:AB4466)</f>
        <v>0</v>
      </c>
      <c r="Y4466" s="8">
        <v>0</v>
      </c>
      <c r="Z4466" s="8">
        <f>0</f>
        <v>0</v>
      </c>
      <c r="AA4466" s="8">
        <f>SUM(AZ4466,BB4466)</f>
        <v>0</v>
      </c>
      <c r="AB4466" s="8">
        <f>SUM(BC4466,BD4466)</f>
        <v>0</v>
      </c>
      <c r="AC4466" s="8">
        <f>COUNTIF(BC4466:BD4466,"&gt;0")</f>
        <v>0</v>
      </c>
      <c r="AD4466" s="8">
        <f>SUM(AE4466:AI4466)</f>
        <v>0</v>
      </c>
      <c r="AE4466" s="8">
        <v>0</v>
      </c>
      <c r="AF4466" s="8">
        <v>0</v>
      </c>
      <c r="AG4466" s="8">
        <v>0</v>
      </c>
      <c r="AH4466" s="8">
        <v>0</v>
      </c>
      <c r="AI4466" s="8">
        <f>SUM(BA4466)</f>
        <v>0</v>
      </c>
      <c r="AJ4466" s="9"/>
      <c r="AK4466" s="8">
        <v>0</v>
      </c>
      <c r="AL4466" s="8">
        <v>0</v>
      </c>
      <c r="AM4466" s="8">
        <v>0</v>
      </c>
      <c r="AN4466" s="8">
        <v>0</v>
      </c>
      <c r="AO4466" s="8">
        <v>0</v>
      </c>
      <c r="AP4466" s="8">
        <v>0</v>
      </c>
      <c r="AQ4466" s="8">
        <v>0</v>
      </c>
      <c r="AR4466" s="8">
        <v>30</v>
      </c>
      <c r="AS4466" s="8">
        <v>0</v>
      </c>
      <c r="AT4466" s="8">
        <v>0</v>
      </c>
      <c r="AU4466" s="15">
        <v>0</v>
      </c>
      <c r="AV4466" s="15">
        <v>0</v>
      </c>
      <c r="AW4466" s="15">
        <v>0</v>
      </c>
      <c r="AX4466" s="15">
        <v>0</v>
      </c>
      <c r="AY4466" s="29"/>
      <c r="AZ4466" s="33">
        <v>0</v>
      </c>
      <c r="BA4466" s="33">
        <v>0</v>
      </c>
      <c r="BB4466" s="33">
        <v>0</v>
      </c>
      <c r="BC4466" s="33">
        <v>0</v>
      </c>
      <c r="BD4466" s="33">
        <v>0</v>
      </c>
    </row>
    <row r="4467" spans="1:56" x14ac:dyDescent="0.25">
      <c r="A4467" s="51" t="s">
        <v>7195</v>
      </c>
      <c r="B4467" s="33" t="str">
        <f>CONCATENATE(G4467,"-",H4467,"-",I4467)</f>
        <v>999930046-Youth--30kg</v>
      </c>
      <c r="C4467" s="33" t="s">
        <v>2136</v>
      </c>
      <c r="D4467" s="33" t="s">
        <v>4439</v>
      </c>
      <c r="E4467" s="33" t="s">
        <v>11</v>
      </c>
      <c r="F4467" s="33" t="s">
        <v>475</v>
      </c>
      <c r="G4467" s="33">
        <v>999930046</v>
      </c>
      <c r="H4467" s="34" t="s">
        <v>1530</v>
      </c>
      <c r="I4467" s="51" t="s">
        <v>4771</v>
      </c>
      <c r="J4467" s="8">
        <f>(M4467-K4467)+W4467</f>
        <v>28.5</v>
      </c>
      <c r="K4467" s="8">
        <f>M4467/2</f>
        <v>28.5</v>
      </c>
      <c r="L4467" s="16"/>
      <c r="M4467" s="8">
        <f>SUM(N4467,O4467,P4467,Q4467,S4467,T4467,U4467)</f>
        <v>57</v>
      </c>
      <c r="N4467" s="8">
        <f>SUM(AX4467)</f>
        <v>0</v>
      </c>
      <c r="O4467" s="8">
        <v>0</v>
      </c>
      <c r="P4467" s="8">
        <f>SUM(AO4467,AW4467)</f>
        <v>0</v>
      </c>
      <c r="Q4467" s="8">
        <f>SUM(AK4467,AL4467,AM4467,AN4467,AP4467,AQ4467,AR4467,AO4467)</f>
        <v>0</v>
      </c>
      <c r="R4467" s="8">
        <f>COUNTIF(AK4467:AR4467, "&gt;0")</f>
        <v>0</v>
      </c>
      <c r="S4467" s="8">
        <f>SUM(AS4467,AT4467)</f>
        <v>0</v>
      </c>
      <c r="T4467" s="8">
        <f>SUM(AU4467)</f>
        <v>57</v>
      </c>
      <c r="U4467" s="8">
        <f>SUM(AV4467)</f>
        <v>0</v>
      </c>
      <c r="V4467" s="16"/>
      <c r="W4467" s="8">
        <f>(X4467+AD4467)</f>
        <v>0</v>
      </c>
      <c r="X4467" s="8">
        <f>SUM(Y4467:AB4467)</f>
        <v>0</v>
      </c>
      <c r="Y4467" s="8">
        <v>0</v>
      </c>
      <c r="Z4467" s="8">
        <f>0</f>
        <v>0</v>
      </c>
      <c r="AA4467" s="8">
        <f>SUM(AZ4467,BB4467)</f>
        <v>0</v>
      </c>
      <c r="AB4467" s="8">
        <f>SUM(BC4467,BD4467)</f>
        <v>0</v>
      </c>
      <c r="AC4467" s="8">
        <f>COUNTIF(BC4467:BD4467,"&gt;0")</f>
        <v>0</v>
      </c>
      <c r="AD4467" s="8">
        <f>SUM(AE4467:AI4467)</f>
        <v>0</v>
      </c>
      <c r="AE4467" s="8">
        <v>0</v>
      </c>
      <c r="AF4467" s="8">
        <v>0</v>
      </c>
      <c r="AG4467" s="8">
        <v>0</v>
      </c>
      <c r="AH4467" s="8">
        <v>0</v>
      </c>
      <c r="AI4467" s="8">
        <f>SUM(BA4467)</f>
        <v>0</v>
      </c>
      <c r="AJ4467" s="16"/>
      <c r="AK4467" s="8">
        <v>0</v>
      </c>
      <c r="AL4467" s="8">
        <v>0</v>
      </c>
      <c r="AM4467" s="8">
        <v>0</v>
      </c>
      <c r="AN4467" s="8">
        <v>0</v>
      </c>
      <c r="AO4467" s="8">
        <v>0</v>
      </c>
      <c r="AP4467" s="8">
        <v>0</v>
      </c>
      <c r="AQ4467" s="8">
        <v>0</v>
      </c>
      <c r="AR4467" s="8">
        <v>0</v>
      </c>
      <c r="AS4467" s="8">
        <v>0</v>
      </c>
      <c r="AT4467" s="8">
        <v>0</v>
      </c>
      <c r="AU4467" s="15">
        <v>57</v>
      </c>
      <c r="AV4467" s="15">
        <v>0</v>
      </c>
      <c r="AW4467" s="15">
        <v>0</v>
      </c>
      <c r="AX4467" s="15">
        <v>0</v>
      </c>
      <c r="AY4467" s="29"/>
      <c r="AZ4467" s="33">
        <v>0</v>
      </c>
      <c r="BA4467" s="33">
        <v>0</v>
      </c>
      <c r="BB4467" s="33">
        <v>0</v>
      </c>
      <c r="BC4467" s="33">
        <v>0</v>
      </c>
      <c r="BD4467" s="33">
        <v>0</v>
      </c>
    </row>
    <row r="4468" spans="1:56" x14ac:dyDescent="0.25">
      <c r="A4468" s="51" t="s">
        <v>9129</v>
      </c>
      <c r="B4468" s="33" t="str">
        <f>CONCATENATE(G4468,"-",H4468,"-",I4468)</f>
        <v>999929733-Youth--30kg</v>
      </c>
      <c r="C4468" s="33" t="s">
        <v>1100</v>
      </c>
      <c r="D4468" s="33" t="s">
        <v>328</v>
      </c>
      <c r="E4468" s="33" t="s">
        <v>11</v>
      </c>
      <c r="F4468" s="33" t="s">
        <v>475</v>
      </c>
      <c r="G4468" s="33">
        <v>999929733</v>
      </c>
      <c r="H4468" s="33" t="s">
        <v>1530</v>
      </c>
      <c r="I4468" s="51" t="s">
        <v>4771</v>
      </c>
      <c r="J4468" s="8">
        <f>(M4468-K4468)+W4468</f>
        <v>28</v>
      </c>
      <c r="K4468" s="8">
        <f>M4468/2</f>
        <v>0</v>
      </c>
      <c r="L4468" s="9"/>
      <c r="M4468" s="8">
        <f>SUM(N4468,O4468,P4468,Q4468,S4468,T4468,U4468)</f>
        <v>0</v>
      </c>
      <c r="N4468" s="8">
        <f>SUM(AX4468)</f>
        <v>0</v>
      </c>
      <c r="O4468" s="8">
        <v>0</v>
      </c>
      <c r="P4468" s="8">
        <f>SUM(AO4468,AW4468)</f>
        <v>0</v>
      </c>
      <c r="Q4468" s="8">
        <f>SUM(AK4468,AL4468,AM4468,AN4468,AP4468,AQ4468,AR4468,AO4468)</f>
        <v>0</v>
      </c>
      <c r="R4468" s="8">
        <f>COUNTIF(AK4468:AR4468, "&gt;0")</f>
        <v>0</v>
      </c>
      <c r="S4468" s="8">
        <f>SUM(AS4468,AT4468)</f>
        <v>0</v>
      </c>
      <c r="T4468" s="8">
        <f>SUM(AU4468)</f>
        <v>0</v>
      </c>
      <c r="U4468" s="8">
        <f>SUM(AV4468)</f>
        <v>0</v>
      </c>
      <c r="V4468" s="9"/>
      <c r="W4468" s="8">
        <f>(X4468+AD4468)</f>
        <v>28</v>
      </c>
      <c r="X4468" s="8">
        <f>SUM(Y4468:AB4468)</f>
        <v>28</v>
      </c>
      <c r="Y4468" s="8">
        <v>0</v>
      </c>
      <c r="Z4468" s="8">
        <f>0</f>
        <v>0</v>
      </c>
      <c r="AA4468" s="8">
        <f>SUM(AZ4468,BB4468)</f>
        <v>28</v>
      </c>
      <c r="AB4468" s="8">
        <f>SUM(BC4468,BD4468)</f>
        <v>0</v>
      </c>
      <c r="AC4468" s="8">
        <f>COUNTIF(BC4468:BD4468,"&gt;0")</f>
        <v>0</v>
      </c>
      <c r="AD4468" s="8">
        <f>SUM(AE4468:AI4468)</f>
        <v>0</v>
      </c>
      <c r="AE4468" s="8">
        <v>0</v>
      </c>
      <c r="AF4468" s="8">
        <v>0</v>
      </c>
      <c r="AG4468" s="8">
        <v>0</v>
      </c>
      <c r="AH4468" s="8">
        <v>0</v>
      </c>
      <c r="AI4468" s="8">
        <f>SUM(BA4468)</f>
        <v>0</v>
      </c>
      <c r="AJ4468" s="9"/>
      <c r="AK4468" s="8">
        <v>0</v>
      </c>
      <c r="AL4468" s="8">
        <v>0</v>
      </c>
      <c r="AM4468" s="8">
        <v>0</v>
      </c>
      <c r="AN4468" s="8">
        <v>0</v>
      </c>
      <c r="AO4468" s="8">
        <v>0</v>
      </c>
      <c r="AP4468" s="8">
        <v>0</v>
      </c>
      <c r="AQ4468" s="8">
        <v>0</v>
      </c>
      <c r="AR4468" s="8">
        <v>0</v>
      </c>
      <c r="AS4468" s="8">
        <v>0</v>
      </c>
      <c r="AT4468" s="8">
        <v>0</v>
      </c>
      <c r="AU4468" s="8">
        <v>0</v>
      </c>
      <c r="AV4468" s="8">
        <v>0</v>
      </c>
      <c r="AW4468" s="8">
        <v>0</v>
      </c>
      <c r="AX4468" s="8">
        <v>0</v>
      </c>
      <c r="AY4468" s="30"/>
      <c r="AZ4468" s="33">
        <v>0</v>
      </c>
      <c r="BA4468" s="33">
        <v>0</v>
      </c>
      <c r="BB4468" s="33">
        <v>28</v>
      </c>
      <c r="BC4468" s="33">
        <v>0</v>
      </c>
      <c r="BD4468" s="33">
        <v>0</v>
      </c>
    </row>
    <row r="4469" spans="1:56" x14ac:dyDescent="0.25">
      <c r="A4469" s="51" t="s">
        <v>7199</v>
      </c>
      <c r="B4469" s="33" t="str">
        <f>CONCATENATE(G4469,"-",H4469,"-",I4469)</f>
        <v>999931995-Youth--30kg</v>
      </c>
      <c r="C4469" s="33" t="s">
        <v>3783</v>
      </c>
      <c r="D4469" s="33" t="s">
        <v>3784</v>
      </c>
      <c r="E4469" s="33" t="s">
        <v>11</v>
      </c>
      <c r="F4469" s="33" t="s">
        <v>475</v>
      </c>
      <c r="G4469" s="33">
        <v>999931995</v>
      </c>
      <c r="H4469" s="34" t="s">
        <v>1530</v>
      </c>
      <c r="I4469" s="51" t="s">
        <v>4771</v>
      </c>
      <c r="J4469" s="8">
        <f>(M4469-K4469)+W4469</f>
        <v>22.5</v>
      </c>
      <c r="K4469" s="8">
        <f>M4469/2</f>
        <v>22.5</v>
      </c>
      <c r="L4469" s="9"/>
      <c r="M4469" s="8">
        <f>SUM(N4469,O4469,P4469,Q4469,S4469,T4469,U4469)</f>
        <v>45</v>
      </c>
      <c r="N4469" s="8">
        <f>SUM(AX4469)</f>
        <v>0</v>
      </c>
      <c r="O4469" s="8">
        <v>0</v>
      </c>
      <c r="P4469" s="8">
        <f>SUM(AO4469,AW4469)</f>
        <v>0</v>
      </c>
      <c r="Q4469" s="8">
        <f>SUM(AK4469,AL4469,AM4469,AN4469,AP4469,AQ4469,AR4469,AO4469)</f>
        <v>0</v>
      </c>
      <c r="R4469" s="8">
        <f>COUNTIF(AK4469:AR4469, "&gt;0")</f>
        <v>0</v>
      </c>
      <c r="S4469" s="8">
        <f>SUM(AS4469,AT4469)</f>
        <v>45</v>
      </c>
      <c r="T4469" s="8">
        <f>SUM(AU4469)</f>
        <v>0</v>
      </c>
      <c r="U4469" s="8">
        <f>SUM(AV4469)</f>
        <v>0</v>
      </c>
      <c r="V4469" s="9"/>
      <c r="W4469" s="8">
        <f>(X4469+AD4469)</f>
        <v>0</v>
      </c>
      <c r="X4469" s="8">
        <f>SUM(Y4469:AB4469)</f>
        <v>0</v>
      </c>
      <c r="Y4469" s="8">
        <v>0</v>
      </c>
      <c r="Z4469" s="8">
        <f>0</f>
        <v>0</v>
      </c>
      <c r="AA4469" s="8">
        <f>SUM(AZ4469,BB4469)</f>
        <v>0</v>
      </c>
      <c r="AB4469" s="8">
        <f>SUM(BC4469,BD4469)</f>
        <v>0</v>
      </c>
      <c r="AC4469" s="8">
        <f>COUNTIF(BC4469:BD4469,"&gt;0")</f>
        <v>0</v>
      </c>
      <c r="AD4469" s="8">
        <f>SUM(AE4469:AI4469)</f>
        <v>0</v>
      </c>
      <c r="AE4469" s="8">
        <v>0</v>
      </c>
      <c r="AF4469" s="8">
        <v>0</v>
      </c>
      <c r="AG4469" s="8">
        <v>0</v>
      </c>
      <c r="AH4469" s="8">
        <v>0</v>
      </c>
      <c r="AI4469" s="8">
        <f>SUM(BA4469)</f>
        <v>0</v>
      </c>
      <c r="AJ4469" s="9"/>
      <c r="AK4469" s="8">
        <v>0</v>
      </c>
      <c r="AL4469" s="8">
        <v>0</v>
      </c>
      <c r="AM4469" s="8">
        <v>0</v>
      </c>
      <c r="AN4469" s="8">
        <v>0</v>
      </c>
      <c r="AO4469" s="8">
        <v>0</v>
      </c>
      <c r="AP4469" s="8">
        <v>0</v>
      </c>
      <c r="AQ4469" s="8">
        <v>0</v>
      </c>
      <c r="AR4469" s="8">
        <v>0</v>
      </c>
      <c r="AS4469" s="8">
        <v>45</v>
      </c>
      <c r="AT4469" s="8">
        <v>0</v>
      </c>
      <c r="AU4469" s="15">
        <v>0</v>
      </c>
      <c r="AV4469" s="15">
        <v>0</v>
      </c>
      <c r="AW4469" s="15">
        <v>0</v>
      </c>
      <c r="AX4469" s="15">
        <v>0</v>
      </c>
      <c r="AY4469" s="29"/>
      <c r="AZ4469" s="33">
        <v>0</v>
      </c>
      <c r="BA4469" s="33">
        <v>0</v>
      </c>
      <c r="BB4469" s="33">
        <v>0</v>
      </c>
      <c r="BC4469" s="33">
        <v>0</v>
      </c>
      <c r="BD4469" s="33">
        <v>0</v>
      </c>
    </row>
    <row r="4470" spans="1:56" x14ac:dyDescent="0.25">
      <c r="A4470" s="51" t="s">
        <v>9565</v>
      </c>
      <c r="B4470" s="33" t="str">
        <f>CONCATENATE(G4470,"-",H4470,"-",I4470)</f>
        <v xml:space="preserve">999931286-Youth--30kg </v>
      </c>
      <c r="C4470" s="33" t="s">
        <v>184</v>
      </c>
      <c r="D4470" s="33" t="s">
        <v>1574</v>
      </c>
      <c r="E4470" s="33" t="s">
        <v>11</v>
      </c>
      <c r="F4470" s="33" t="s">
        <v>475</v>
      </c>
      <c r="G4470" s="33">
        <v>999931286</v>
      </c>
      <c r="H4470" s="33" t="s">
        <v>1530</v>
      </c>
      <c r="I4470" s="33" t="s">
        <v>9326</v>
      </c>
      <c r="J4470" s="8">
        <f>(M4470-K4470)+W4470</f>
        <v>60</v>
      </c>
      <c r="K4470" s="8">
        <f>M4470/2</f>
        <v>0</v>
      </c>
      <c r="L4470" s="9"/>
      <c r="M4470" s="8">
        <f>SUM(N4470,O4470,P4470,Q4470,S4470,T4470,U4470)</f>
        <v>0</v>
      </c>
      <c r="N4470" s="8">
        <f>SUM(AX4470)</f>
        <v>0</v>
      </c>
      <c r="O4470" s="8">
        <v>0</v>
      </c>
      <c r="P4470" s="8">
        <f>SUM(AO4470,AW4470)</f>
        <v>0</v>
      </c>
      <c r="Q4470" s="8">
        <f>SUM(AK4470,AL4470,AM4470,AN4470,AP4470,AQ4470,AR4470,AO4470)</f>
        <v>0</v>
      </c>
      <c r="R4470" s="8">
        <f>COUNTIF(AK4470:AR4470, "&gt;0")</f>
        <v>0</v>
      </c>
      <c r="S4470" s="8">
        <f>SUM(AS4470,AT4470)</f>
        <v>0</v>
      </c>
      <c r="T4470" s="8">
        <f>SUM(AU4470)</f>
        <v>0</v>
      </c>
      <c r="U4470" s="8">
        <f>SUM(AV4470)</f>
        <v>0</v>
      </c>
      <c r="V4470" s="9"/>
      <c r="W4470" s="8">
        <f>(X4470+AD4470)</f>
        <v>60</v>
      </c>
      <c r="X4470" s="8">
        <f>SUM(Y4470:AB4470)</f>
        <v>60</v>
      </c>
      <c r="Y4470" s="8">
        <v>0</v>
      </c>
      <c r="Z4470" s="8">
        <f>0</f>
        <v>0</v>
      </c>
      <c r="AA4470" s="8">
        <f>SUM(AZ4470,BB4470)</f>
        <v>0</v>
      </c>
      <c r="AB4470" s="8">
        <f>SUM(BC4470,BD4470)</f>
        <v>60</v>
      </c>
      <c r="AC4470" s="8">
        <f>COUNTIF(BC4470:BD4470,"&gt;0")</f>
        <v>1</v>
      </c>
      <c r="AD4470" s="8">
        <f>SUM(AE4470:AI4470)</f>
        <v>0</v>
      </c>
      <c r="AE4470" s="8">
        <v>0</v>
      </c>
      <c r="AF4470" s="8">
        <v>0</v>
      </c>
      <c r="AG4470" s="8">
        <v>0</v>
      </c>
      <c r="AH4470" s="8">
        <v>0</v>
      </c>
      <c r="AI4470" s="8">
        <f>SUM(BA4470)</f>
        <v>0</v>
      </c>
      <c r="AJ4470" s="9"/>
      <c r="AK4470" s="8">
        <v>0</v>
      </c>
      <c r="AL4470" s="8">
        <v>0</v>
      </c>
      <c r="AM4470" s="8">
        <v>0</v>
      </c>
      <c r="AN4470" s="8">
        <v>0</v>
      </c>
      <c r="AO4470" s="8">
        <v>0</v>
      </c>
      <c r="AP4470" s="8">
        <v>0</v>
      </c>
      <c r="AQ4470" s="8">
        <v>0</v>
      </c>
      <c r="AR4470" s="8">
        <v>0</v>
      </c>
      <c r="AS4470" s="8">
        <v>0</v>
      </c>
      <c r="AT4470" s="8">
        <v>0</v>
      </c>
      <c r="AU4470" s="8">
        <v>0</v>
      </c>
      <c r="AV4470" s="8">
        <v>0</v>
      </c>
      <c r="AW4470" s="8">
        <v>0</v>
      </c>
      <c r="AX4470" s="8">
        <v>0</v>
      </c>
      <c r="AY4470" s="30"/>
      <c r="AZ4470" s="33">
        <v>0</v>
      </c>
      <c r="BA4470" s="33">
        <v>0</v>
      </c>
      <c r="BB4470" s="33">
        <v>0</v>
      </c>
      <c r="BC4470" s="33">
        <v>0</v>
      </c>
      <c r="BD4470" s="33">
        <v>60</v>
      </c>
    </row>
    <row r="4471" spans="1:56" x14ac:dyDescent="0.25">
      <c r="A4471" s="51" t="s">
        <v>7201</v>
      </c>
      <c r="B4471" s="33" t="str">
        <f>CONCATENATE(G4471,"-",H4471,"-",I4471)</f>
        <v>999929095-Youth--35kg</v>
      </c>
      <c r="C4471" s="33" t="s">
        <v>162</v>
      </c>
      <c r="D4471" s="33" t="s">
        <v>2791</v>
      </c>
      <c r="E4471" s="33" t="s">
        <v>11</v>
      </c>
      <c r="F4471" s="33" t="s">
        <v>475</v>
      </c>
      <c r="G4471" s="33">
        <v>999929095</v>
      </c>
      <c r="H4471" s="33" t="s">
        <v>1530</v>
      </c>
      <c r="I4471" s="51" t="s">
        <v>4773</v>
      </c>
      <c r="J4471" s="8">
        <f>(M4471-K4471)+W4471</f>
        <v>196</v>
      </c>
      <c r="K4471" s="15"/>
      <c r="L4471" s="9"/>
      <c r="M4471" s="8">
        <f>SUM(N4471,O4471,P4471,Q4471,S4471,T4471,U4471)</f>
        <v>196</v>
      </c>
      <c r="N4471" s="8">
        <f>SUM(AX4471)</f>
        <v>0</v>
      </c>
      <c r="O4471" s="8">
        <v>0</v>
      </c>
      <c r="P4471" s="8">
        <f>SUM(AO4471,AW4471)</f>
        <v>0</v>
      </c>
      <c r="Q4471" s="8">
        <f>SUM(AK4471,AL4471,AM4471,AN4471,AP4471,AQ4471,AR4471,AO4471)</f>
        <v>0</v>
      </c>
      <c r="R4471" s="8">
        <f>COUNTIF(AK4471:AR4471, "&gt;0")</f>
        <v>0</v>
      </c>
      <c r="S4471" s="8">
        <f>SUM(AS4471,AT4471)</f>
        <v>120</v>
      </c>
      <c r="T4471" s="8">
        <f>SUM(AU4471)</f>
        <v>76</v>
      </c>
      <c r="U4471" s="8">
        <f>SUM(AV4471)</f>
        <v>0</v>
      </c>
      <c r="V4471" s="9"/>
      <c r="W4471" s="8">
        <f>(X4471+AD4471)</f>
        <v>0</v>
      </c>
      <c r="X4471" s="8">
        <f>SUM(Y4471:AB4471)</f>
        <v>0</v>
      </c>
      <c r="Y4471" s="8">
        <v>0</v>
      </c>
      <c r="Z4471" s="8">
        <f>0</f>
        <v>0</v>
      </c>
      <c r="AA4471" s="8">
        <f>SUM(AZ4471,BB4471)</f>
        <v>0</v>
      </c>
      <c r="AB4471" s="8">
        <f>SUM(BC4471,BD4471)</f>
        <v>0</v>
      </c>
      <c r="AC4471" s="8">
        <f>COUNTIF(BC4471:BD4471,"&gt;0")</f>
        <v>0</v>
      </c>
      <c r="AD4471" s="8">
        <f>SUM(AE4471:AI4471)</f>
        <v>0</v>
      </c>
      <c r="AE4471" s="8">
        <v>0</v>
      </c>
      <c r="AF4471" s="8">
        <v>0</v>
      </c>
      <c r="AG4471" s="8">
        <v>0</v>
      </c>
      <c r="AH4471" s="8">
        <v>0</v>
      </c>
      <c r="AI4471" s="8">
        <f>SUM(BA4471)</f>
        <v>0</v>
      </c>
      <c r="AJ4471" s="9"/>
      <c r="AK4471" s="8">
        <v>0</v>
      </c>
      <c r="AL4471" s="8">
        <v>0</v>
      </c>
      <c r="AM4471" s="8">
        <v>0</v>
      </c>
      <c r="AN4471" s="8">
        <v>0</v>
      </c>
      <c r="AO4471" s="8">
        <v>0</v>
      </c>
      <c r="AP4471" s="8">
        <v>0</v>
      </c>
      <c r="AQ4471" s="8">
        <v>0</v>
      </c>
      <c r="AR4471" s="8">
        <v>0</v>
      </c>
      <c r="AS4471" s="8">
        <v>120</v>
      </c>
      <c r="AT4471" s="8">
        <v>0</v>
      </c>
      <c r="AU4471" s="15">
        <v>76</v>
      </c>
      <c r="AV4471" s="15">
        <v>0</v>
      </c>
      <c r="AW4471" s="15">
        <v>0</v>
      </c>
      <c r="AX4471" s="15">
        <v>0</v>
      </c>
      <c r="AY4471" s="29"/>
      <c r="AZ4471" s="33">
        <v>0</v>
      </c>
      <c r="BA4471" s="33">
        <v>0</v>
      </c>
      <c r="BB4471" s="33">
        <v>0</v>
      </c>
      <c r="BC4471" s="33">
        <v>0</v>
      </c>
      <c r="BD4471" s="33">
        <v>0</v>
      </c>
    </row>
    <row r="4472" spans="1:56" x14ac:dyDescent="0.25">
      <c r="A4472" s="51" t="s">
        <v>7203</v>
      </c>
      <c r="B4472" s="33" t="str">
        <f>CONCATENATE(G4472,"-",H4472,"-",I4472)</f>
        <v>999931738-Youth--35kg</v>
      </c>
      <c r="C4472" s="33" t="s">
        <v>3763</v>
      </c>
      <c r="D4472" s="33" t="s">
        <v>3764</v>
      </c>
      <c r="E4472" s="33" t="s">
        <v>11</v>
      </c>
      <c r="F4472" s="33" t="s">
        <v>475</v>
      </c>
      <c r="G4472" s="33">
        <v>999931738</v>
      </c>
      <c r="H4472" s="33" t="s">
        <v>1530</v>
      </c>
      <c r="I4472" s="51" t="s">
        <v>4773</v>
      </c>
      <c r="J4472" s="8">
        <f>(M4472-K4472)+W4472</f>
        <v>191</v>
      </c>
      <c r="K4472" s="15"/>
      <c r="L4472" s="9"/>
      <c r="M4472" s="8">
        <f>SUM(N4472,O4472,P4472,Q4472,S4472,T4472,U4472)</f>
        <v>191</v>
      </c>
      <c r="N4472" s="8">
        <f>SUM(AX4472)</f>
        <v>0</v>
      </c>
      <c r="O4472" s="8">
        <v>0</v>
      </c>
      <c r="P4472" s="8">
        <f>SUM(AO4472,AW4472)</f>
        <v>0</v>
      </c>
      <c r="Q4472" s="8">
        <f>SUM(AK4472,AL4472,AM4472,AN4472,AP4472,AQ4472,AR4472,AO4472)</f>
        <v>0</v>
      </c>
      <c r="R4472" s="8">
        <f>COUNTIF(AK4472:AR4472, "&gt;0")</f>
        <v>0</v>
      </c>
      <c r="S4472" s="8">
        <f>SUM(AS4472,AT4472)</f>
        <v>90</v>
      </c>
      <c r="T4472" s="8">
        <f>SUM(AU4472)</f>
        <v>101</v>
      </c>
      <c r="U4472" s="8">
        <f>SUM(AV4472)</f>
        <v>0</v>
      </c>
      <c r="V4472" s="9"/>
      <c r="W4472" s="8">
        <f>(X4472+AD4472)</f>
        <v>0</v>
      </c>
      <c r="X4472" s="8">
        <f>SUM(Y4472:AB4472)</f>
        <v>0</v>
      </c>
      <c r="Y4472" s="8">
        <v>0</v>
      </c>
      <c r="Z4472" s="8">
        <f>0</f>
        <v>0</v>
      </c>
      <c r="AA4472" s="8">
        <f>SUM(AZ4472,BB4472)</f>
        <v>0</v>
      </c>
      <c r="AB4472" s="8">
        <f>SUM(BC4472,BD4472)</f>
        <v>0</v>
      </c>
      <c r="AC4472" s="8">
        <f>COUNTIF(BC4472:BD4472,"&gt;0")</f>
        <v>0</v>
      </c>
      <c r="AD4472" s="8">
        <f>SUM(AE4472:AI4472)</f>
        <v>0</v>
      </c>
      <c r="AE4472" s="8">
        <v>0</v>
      </c>
      <c r="AF4472" s="8">
        <v>0</v>
      </c>
      <c r="AG4472" s="8">
        <v>0</v>
      </c>
      <c r="AH4472" s="8">
        <v>0</v>
      </c>
      <c r="AI4472" s="8">
        <f>SUM(BA4472)</f>
        <v>0</v>
      </c>
      <c r="AJ4472" s="9"/>
      <c r="AK4472" s="8">
        <v>0</v>
      </c>
      <c r="AL4472" s="8">
        <v>0</v>
      </c>
      <c r="AM4472" s="8">
        <v>0</v>
      </c>
      <c r="AN4472" s="8">
        <v>0</v>
      </c>
      <c r="AO4472" s="8">
        <v>0</v>
      </c>
      <c r="AP4472" s="8">
        <v>0</v>
      </c>
      <c r="AQ4472" s="8">
        <v>0</v>
      </c>
      <c r="AR4472" s="8">
        <v>0</v>
      </c>
      <c r="AS4472" s="8">
        <v>90</v>
      </c>
      <c r="AT4472" s="8">
        <v>0</v>
      </c>
      <c r="AU4472" s="15">
        <v>101</v>
      </c>
      <c r="AV4472" s="15">
        <v>0</v>
      </c>
      <c r="AW4472" s="15">
        <v>0</v>
      </c>
      <c r="AX4472" s="15">
        <v>0</v>
      </c>
      <c r="AY4472" s="29"/>
      <c r="AZ4472" s="33">
        <v>0</v>
      </c>
      <c r="BA4472" s="33">
        <v>0</v>
      </c>
      <c r="BB4472" s="33">
        <v>0</v>
      </c>
      <c r="BC4472" s="33">
        <v>0</v>
      </c>
      <c r="BD4472" s="33">
        <v>0</v>
      </c>
    </row>
    <row r="4473" spans="1:56" x14ac:dyDescent="0.25">
      <c r="A4473" s="51" t="s">
        <v>7204</v>
      </c>
      <c r="B4473" s="33" t="str">
        <f>CONCATENATE(G4473,"-",H4473,"-",I4473)</f>
        <v>999930850-Youth--35kg</v>
      </c>
      <c r="C4473" s="34" t="s">
        <v>106</v>
      </c>
      <c r="D4473" s="34" t="s">
        <v>657</v>
      </c>
      <c r="E4473" s="34" t="s">
        <v>11</v>
      </c>
      <c r="F4473" s="34" t="s">
        <v>475</v>
      </c>
      <c r="G4473" s="34">
        <v>999930850</v>
      </c>
      <c r="H4473" s="34" t="s">
        <v>1530</v>
      </c>
      <c r="I4473" s="51" t="s">
        <v>4773</v>
      </c>
      <c r="J4473" s="8">
        <f>(M4473-K4473)+W4473</f>
        <v>185</v>
      </c>
      <c r="K4473" s="8"/>
      <c r="L4473" s="16"/>
      <c r="M4473" s="8">
        <f>SUM(N4473,O4473,P4473,Q4473,S4473,T4473,U4473)</f>
        <v>185</v>
      </c>
      <c r="N4473" s="8">
        <f>SUM(AX4473)</f>
        <v>0</v>
      </c>
      <c r="O4473" s="8">
        <v>0</v>
      </c>
      <c r="P4473" s="8">
        <f>SUM(AO4473,AW4473)</f>
        <v>0</v>
      </c>
      <c r="Q4473" s="8">
        <f>SUM(AK4473,AL4473,AM4473,AN4473,AP4473,AQ4473,AR4473,AO4473)</f>
        <v>128</v>
      </c>
      <c r="R4473" s="8">
        <f>COUNTIF(AK4473:AR4473, "&gt;0")</f>
        <v>2</v>
      </c>
      <c r="S4473" s="8">
        <f>SUM(AS4473,AT4473)</f>
        <v>0</v>
      </c>
      <c r="T4473" s="8">
        <f>SUM(AU4473)</f>
        <v>57</v>
      </c>
      <c r="U4473" s="8">
        <f>SUM(AV4473)</f>
        <v>0</v>
      </c>
      <c r="V4473" s="16"/>
      <c r="W4473" s="8">
        <f>(X4473+AD4473)</f>
        <v>0</v>
      </c>
      <c r="X4473" s="8">
        <f>SUM(Y4473:AB4473)</f>
        <v>0</v>
      </c>
      <c r="Y4473" s="8">
        <v>0</v>
      </c>
      <c r="Z4473" s="8">
        <f>0</f>
        <v>0</v>
      </c>
      <c r="AA4473" s="8">
        <f>SUM(AZ4473,BB4473)</f>
        <v>0</v>
      </c>
      <c r="AB4473" s="8">
        <f>SUM(BC4473,BD4473)</f>
        <v>0</v>
      </c>
      <c r="AC4473" s="8">
        <f>COUNTIF(BC4473:BD4473,"&gt;0")</f>
        <v>0</v>
      </c>
      <c r="AD4473" s="8">
        <f>SUM(AE4473:AI4473)</f>
        <v>0</v>
      </c>
      <c r="AE4473" s="8">
        <v>0</v>
      </c>
      <c r="AF4473" s="8">
        <v>0</v>
      </c>
      <c r="AG4473" s="8">
        <v>0</v>
      </c>
      <c r="AH4473" s="8">
        <v>0</v>
      </c>
      <c r="AI4473" s="8">
        <f>SUM(BA4473)</f>
        <v>0</v>
      </c>
      <c r="AJ4473" s="16"/>
      <c r="AK4473" s="8">
        <v>0</v>
      </c>
      <c r="AL4473" s="8">
        <v>68</v>
      </c>
      <c r="AM4473" s="8">
        <v>0</v>
      </c>
      <c r="AN4473" s="8">
        <v>0</v>
      </c>
      <c r="AO4473" s="8">
        <v>0</v>
      </c>
      <c r="AP4473" s="8">
        <v>60</v>
      </c>
      <c r="AQ4473" s="8">
        <v>0</v>
      </c>
      <c r="AR4473" s="8">
        <v>0</v>
      </c>
      <c r="AS4473" s="8">
        <v>0</v>
      </c>
      <c r="AT4473" s="8">
        <v>0</v>
      </c>
      <c r="AU4473" s="15">
        <v>57</v>
      </c>
      <c r="AV4473" s="15">
        <v>0</v>
      </c>
      <c r="AW4473" s="15">
        <v>0</v>
      </c>
      <c r="AX4473" s="15">
        <v>0</v>
      </c>
      <c r="AY4473" s="29"/>
      <c r="AZ4473" s="33">
        <v>0</v>
      </c>
      <c r="BA4473" s="33">
        <v>0</v>
      </c>
      <c r="BB4473" s="33">
        <v>0</v>
      </c>
      <c r="BC4473" s="33">
        <v>0</v>
      </c>
      <c r="BD4473" s="33">
        <v>0</v>
      </c>
    </row>
    <row r="4474" spans="1:56" x14ac:dyDescent="0.25">
      <c r="A4474" s="51" t="s">
        <v>7202</v>
      </c>
      <c r="B4474" s="33" t="str">
        <f>CONCATENATE(G4474,"-",H4474,"-",I4474)</f>
        <v>999922723-Youth--35kg</v>
      </c>
      <c r="C4474" s="34" t="s">
        <v>584</v>
      </c>
      <c r="D4474" s="34" t="s">
        <v>1929</v>
      </c>
      <c r="E4474" s="34" t="s">
        <v>11</v>
      </c>
      <c r="F4474" s="34" t="s">
        <v>475</v>
      </c>
      <c r="G4474" s="34">
        <v>999922723</v>
      </c>
      <c r="H4474" s="34" t="s">
        <v>1530</v>
      </c>
      <c r="I4474" s="51" t="s">
        <v>4773</v>
      </c>
      <c r="J4474" s="8">
        <f>(M4474-K4474)+W4474</f>
        <v>170</v>
      </c>
      <c r="K4474" s="8">
        <f>M4474/2</f>
        <v>170</v>
      </c>
      <c r="L4474" s="9"/>
      <c r="M4474" s="8">
        <f>SUM(N4474,O4474,P4474,Q4474,S4474,T4474,U4474)</f>
        <v>340</v>
      </c>
      <c r="N4474" s="8">
        <f>SUM(AX4474)</f>
        <v>0</v>
      </c>
      <c r="O4474" s="8">
        <v>0</v>
      </c>
      <c r="P4474" s="8">
        <f>SUM(AO4474,AW4474)</f>
        <v>0</v>
      </c>
      <c r="Q4474" s="8">
        <f>SUM(AK4474,AL4474,AM4474,AN4474,AP4474,AQ4474,AR4474,AO4474)</f>
        <v>0</v>
      </c>
      <c r="R4474" s="8">
        <f>COUNTIF(AK4474:AR4474, "&gt;0")</f>
        <v>0</v>
      </c>
      <c r="S4474" s="8">
        <f>SUM(AS4474,AT4474)</f>
        <v>160</v>
      </c>
      <c r="T4474" s="8">
        <f>SUM(AU4474)</f>
        <v>180</v>
      </c>
      <c r="U4474" s="8">
        <f>SUM(AV4474)</f>
        <v>0</v>
      </c>
      <c r="V4474" s="9"/>
      <c r="W4474" s="8">
        <f>(X4474+AD4474)</f>
        <v>0</v>
      </c>
      <c r="X4474" s="8">
        <f>SUM(Y4474:AB4474)</f>
        <v>0</v>
      </c>
      <c r="Y4474" s="8">
        <v>0</v>
      </c>
      <c r="Z4474" s="8">
        <f>0</f>
        <v>0</v>
      </c>
      <c r="AA4474" s="8">
        <f>SUM(AZ4474,BB4474)</f>
        <v>0</v>
      </c>
      <c r="AB4474" s="8">
        <f>SUM(BC4474,BD4474)</f>
        <v>0</v>
      </c>
      <c r="AC4474" s="8">
        <f>COUNTIF(BC4474:BD4474,"&gt;0")</f>
        <v>0</v>
      </c>
      <c r="AD4474" s="8">
        <f>SUM(AE4474:AI4474)</f>
        <v>0</v>
      </c>
      <c r="AE4474" s="8">
        <v>0</v>
      </c>
      <c r="AF4474" s="8">
        <v>0</v>
      </c>
      <c r="AG4474" s="8">
        <v>0</v>
      </c>
      <c r="AH4474" s="8">
        <v>0</v>
      </c>
      <c r="AI4474" s="8">
        <f>SUM(BA4474)</f>
        <v>0</v>
      </c>
      <c r="AJ4474" s="9"/>
      <c r="AK4474" s="8">
        <v>0</v>
      </c>
      <c r="AL4474" s="8">
        <v>0</v>
      </c>
      <c r="AM4474" s="8">
        <v>0</v>
      </c>
      <c r="AN4474" s="8">
        <v>0</v>
      </c>
      <c r="AO4474" s="8">
        <v>0</v>
      </c>
      <c r="AP4474" s="8">
        <v>0</v>
      </c>
      <c r="AQ4474" s="8">
        <v>0</v>
      </c>
      <c r="AR4474" s="8">
        <v>0</v>
      </c>
      <c r="AS4474" s="8">
        <v>160</v>
      </c>
      <c r="AT4474" s="8">
        <v>0</v>
      </c>
      <c r="AU4474" s="15">
        <v>180</v>
      </c>
      <c r="AV4474" s="15">
        <v>0</v>
      </c>
      <c r="AW4474" s="15">
        <v>0</v>
      </c>
      <c r="AX4474" s="15">
        <v>0</v>
      </c>
      <c r="AY4474" s="29"/>
      <c r="AZ4474" s="33">
        <v>0</v>
      </c>
      <c r="BA4474" s="33">
        <v>0</v>
      </c>
      <c r="BB4474" s="33">
        <v>0</v>
      </c>
      <c r="BC4474" s="33">
        <v>0</v>
      </c>
      <c r="BD4474" s="33">
        <v>0</v>
      </c>
    </row>
    <row r="4475" spans="1:56" x14ac:dyDescent="0.25">
      <c r="A4475" s="51" t="s">
        <v>7200</v>
      </c>
      <c r="B4475" s="33" t="str">
        <f>CONCATENATE(G4475,"-",H4475,"-",I4475)</f>
        <v>999928188-Youth--35kg</v>
      </c>
      <c r="C4475" s="36" t="s">
        <v>55</v>
      </c>
      <c r="D4475" s="36" t="s">
        <v>2487</v>
      </c>
      <c r="E4475" s="36" t="s">
        <v>11</v>
      </c>
      <c r="F4475" s="36" t="s">
        <v>475</v>
      </c>
      <c r="G4475" s="34">
        <v>999928188</v>
      </c>
      <c r="H4475" s="36" t="s">
        <v>1530</v>
      </c>
      <c r="I4475" s="51" t="s">
        <v>4773</v>
      </c>
      <c r="J4475" s="8">
        <f>(M4475-K4475)+W4475</f>
        <v>157</v>
      </c>
      <c r="K4475" s="8"/>
      <c r="L4475" s="9"/>
      <c r="M4475" s="8">
        <f>SUM(N4475,O4475,P4475,Q4475,S4475,T4475,U4475)</f>
        <v>157</v>
      </c>
      <c r="N4475" s="8">
        <f>SUM(AX4475)</f>
        <v>0</v>
      </c>
      <c r="O4475" s="8">
        <v>0</v>
      </c>
      <c r="P4475" s="8">
        <f>SUM(AO4475,AW4475)</f>
        <v>0</v>
      </c>
      <c r="Q4475" s="8">
        <f>SUM(AK4475,AL4475,AM4475,AN4475,AP4475,AQ4475,AR4475,AO4475)</f>
        <v>0</v>
      </c>
      <c r="R4475" s="8">
        <f>COUNTIF(AK4475:AR4475, "&gt;0")</f>
        <v>0</v>
      </c>
      <c r="S4475" s="8">
        <f>SUM(AS4475,AT4475)</f>
        <v>0</v>
      </c>
      <c r="T4475" s="8">
        <f>SUM(AU4475)</f>
        <v>57</v>
      </c>
      <c r="U4475" s="8">
        <f>SUM(AV4475)</f>
        <v>100</v>
      </c>
      <c r="V4475" s="9"/>
      <c r="W4475" s="8">
        <f>(X4475+AD4475)</f>
        <v>0</v>
      </c>
      <c r="X4475" s="8">
        <f>SUM(Y4475:AB4475)</f>
        <v>0</v>
      </c>
      <c r="Y4475" s="8">
        <v>0</v>
      </c>
      <c r="Z4475" s="8">
        <f>0</f>
        <v>0</v>
      </c>
      <c r="AA4475" s="8">
        <f>SUM(AZ4475,BB4475)</f>
        <v>0</v>
      </c>
      <c r="AB4475" s="8">
        <f>SUM(BC4475,BD4475)</f>
        <v>0</v>
      </c>
      <c r="AC4475" s="8">
        <f>COUNTIF(BC4475:BD4475,"&gt;0")</f>
        <v>0</v>
      </c>
      <c r="AD4475" s="8">
        <f>SUM(AE4475:AI4475)</f>
        <v>0</v>
      </c>
      <c r="AE4475" s="8">
        <v>0</v>
      </c>
      <c r="AF4475" s="8">
        <v>0</v>
      </c>
      <c r="AG4475" s="8">
        <v>0</v>
      </c>
      <c r="AH4475" s="8">
        <v>0</v>
      </c>
      <c r="AI4475" s="8">
        <f>SUM(BA4475)</f>
        <v>0</v>
      </c>
      <c r="AJ4475" s="9"/>
      <c r="AK4475" s="8">
        <v>0</v>
      </c>
      <c r="AL4475" s="8">
        <v>0</v>
      </c>
      <c r="AM4475" s="8">
        <v>0</v>
      </c>
      <c r="AN4475" s="8">
        <v>0</v>
      </c>
      <c r="AO4475" s="8">
        <v>0</v>
      </c>
      <c r="AP4475" s="8">
        <v>0</v>
      </c>
      <c r="AQ4475" s="8">
        <v>0</v>
      </c>
      <c r="AR4475" s="8">
        <v>0</v>
      </c>
      <c r="AS4475" s="8">
        <v>0</v>
      </c>
      <c r="AT4475" s="8">
        <v>0</v>
      </c>
      <c r="AU4475" s="15">
        <v>57</v>
      </c>
      <c r="AV4475" s="15">
        <v>100</v>
      </c>
      <c r="AW4475" s="15">
        <v>0</v>
      </c>
      <c r="AX4475" s="15">
        <v>0</v>
      </c>
      <c r="AY4475" s="29"/>
      <c r="AZ4475" s="33">
        <v>0</v>
      </c>
      <c r="BA4475" s="33">
        <v>0</v>
      </c>
      <c r="BB4475" s="33">
        <v>0</v>
      </c>
      <c r="BC4475" s="33">
        <v>0</v>
      </c>
      <c r="BD4475" s="33">
        <v>0</v>
      </c>
    </row>
    <row r="4476" spans="1:56" x14ac:dyDescent="0.25">
      <c r="A4476" s="51" t="s">
        <v>7208</v>
      </c>
      <c r="B4476" s="33" t="str">
        <f>CONCATENATE(G4476,"-",H4476,"-",I4476)</f>
        <v>999930132-Youth--35kg</v>
      </c>
      <c r="C4476" s="33" t="s">
        <v>487</v>
      </c>
      <c r="D4476" s="33" t="s">
        <v>16</v>
      </c>
      <c r="E4476" s="33" t="s">
        <v>11</v>
      </c>
      <c r="F4476" s="33" t="s">
        <v>475</v>
      </c>
      <c r="G4476" s="33">
        <v>999930132</v>
      </c>
      <c r="H4476" s="33" t="s">
        <v>1530</v>
      </c>
      <c r="I4476" s="51" t="s">
        <v>4773</v>
      </c>
      <c r="J4476" s="8">
        <f>(M4476-K4476)+W4476</f>
        <v>144</v>
      </c>
      <c r="K4476" s="15"/>
      <c r="L4476" s="9"/>
      <c r="M4476" s="8">
        <f>SUM(N4476,O4476,P4476,Q4476,S4476,T4476,U4476)</f>
        <v>144</v>
      </c>
      <c r="N4476" s="8">
        <f>SUM(AX4476)</f>
        <v>0</v>
      </c>
      <c r="O4476" s="8">
        <v>0</v>
      </c>
      <c r="P4476" s="8">
        <f>SUM(AO4476,AW4476)</f>
        <v>0</v>
      </c>
      <c r="Q4476" s="8">
        <f>SUM(AK4476,AL4476,AM4476,AN4476,AP4476,AQ4476,AR4476,AO4476)</f>
        <v>0</v>
      </c>
      <c r="R4476" s="8">
        <f>COUNTIF(AK4476:AR4476, "&gt;0")</f>
        <v>0</v>
      </c>
      <c r="S4476" s="8">
        <f>SUM(AS4476,AT4476)</f>
        <v>68</v>
      </c>
      <c r="T4476" s="8">
        <f>SUM(AU4476)</f>
        <v>76</v>
      </c>
      <c r="U4476" s="8">
        <f>SUM(AV4476)</f>
        <v>0</v>
      </c>
      <c r="V4476" s="9"/>
      <c r="W4476" s="8">
        <f>(X4476+AD4476)</f>
        <v>0</v>
      </c>
      <c r="X4476" s="8">
        <f>SUM(Y4476:AB4476)</f>
        <v>0</v>
      </c>
      <c r="Y4476" s="8">
        <v>0</v>
      </c>
      <c r="Z4476" s="8">
        <f>0</f>
        <v>0</v>
      </c>
      <c r="AA4476" s="8">
        <f>SUM(AZ4476,BB4476)</f>
        <v>0</v>
      </c>
      <c r="AB4476" s="8">
        <f>SUM(BC4476,BD4476)</f>
        <v>0</v>
      </c>
      <c r="AC4476" s="8">
        <f>COUNTIF(BC4476:BD4476,"&gt;0")</f>
        <v>0</v>
      </c>
      <c r="AD4476" s="8">
        <f>SUM(AE4476:AI4476)</f>
        <v>0</v>
      </c>
      <c r="AE4476" s="8">
        <v>0</v>
      </c>
      <c r="AF4476" s="8">
        <v>0</v>
      </c>
      <c r="AG4476" s="8">
        <v>0</v>
      </c>
      <c r="AH4476" s="8">
        <v>0</v>
      </c>
      <c r="AI4476" s="8">
        <f>SUM(BA4476)</f>
        <v>0</v>
      </c>
      <c r="AJ4476" s="9"/>
      <c r="AK4476" s="8">
        <v>0</v>
      </c>
      <c r="AL4476" s="8">
        <v>0</v>
      </c>
      <c r="AM4476" s="8">
        <v>0</v>
      </c>
      <c r="AN4476" s="8">
        <v>0</v>
      </c>
      <c r="AO4476" s="8">
        <v>0</v>
      </c>
      <c r="AP4476" s="8">
        <v>0</v>
      </c>
      <c r="AQ4476" s="8">
        <v>0</v>
      </c>
      <c r="AR4476" s="8">
        <v>0</v>
      </c>
      <c r="AS4476" s="8">
        <v>68</v>
      </c>
      <c r="AT4476" s="8">
        <v>0</v>
      </c>
      <c r="AU4476" s="15">
        <v>76</v>
      </c>
      <c r="AV4476" s="15">
        <v>0</v>
      </c>
      <c r="AW4476" s="15">
        <v>0</v>
      </c>
      <c r="AX4476" s="15">
        <v>0</v>
      </c>
      <c r="AY4476" s="29"/>
      <c r="AZ4476" s="33">
        <v>0</v>
      </c>
      <c r="BA4476" s="33">
        <v>0</v>
      </c>
      <c r="BB4476" s="33">
        <v>0</v>
      </c>
      <c r="BC4476" s="33">
        <v>0</v>
      </c>
      <c r="BD4476" s="33">
        <v>0</v>
      </c>
    </row>
    <row r="4477" spans="1:56" x14ac:dyDescent="0.25">
      <c r="A4477" s="51" t="s">
        <v>7205</v>
      </c>
      <c r="B4477" s="33" t="str">
        <f>CONCATENATE(G4477,"-",H4477,"-",I4477)</f>
        <v>999920925-Youth--35kg</v>
      </c>
      <c r="C4477" s="34" t="s">
        <v>1689</v>
      </c>
      <c r="D4477" s="34" t="s">
        <v>1897</v>
      </c>
      <c r="E4477" s="34" t="s">
        <v>11</v>
      </c>
      <c r="F4477" s="34" t="s">
        <v>475</v>
      </c>
      <c r="G4477" s="34">
        <v>999920925</v>
      </c>
      <c r="H4477" s="34" t="s">
        <v>1530</v>
      </c>
      <c r="I4477" s="51" t="s">
        <v>4773</v>
      </c>
      <c r="J4477" s="8">
        <f>(M4477-K4477)+W4477</f>
        <v>135</v>
      </c>
      <c r="K4477" s="8"/>
      <c r="L4477" s="9"/>
      <c r="M4477" s="8">
        <f>SUM(N4477,O4477,P4477,Q4477,S4477,T4477,U4477)</f>
        <v>135</v>
      </c>
      <c r="N4477" s="8">
        <f>SUM(AX4477)</f>
        <v>0</v>
      </c>
      <c r="O4477" s="8">
        <v>0</v>
      </c>
      <c r="P4477" s="8">
        <f>SUM(AO4477,AW4477)</f>
        <v>0</v>
      </c>
      <c r="Q4477" s="8">
        <f>SUM(AK4477,AL4477,AM4477,AN4477,AP4477,AQ4477,AR4477,AO4477)</f>
        <v>0</v>
      </c>
      <c r="R4477" s="8">
        <f>COUNTIF(AK4477:AR4477, "&gt;0")</f>
        <v>0</v>
      </c>
      <c r="S4477" s="8">
        <f>SUM(AS4477,AT4477)</f>
        <v>0</v>
      </c>
      <c r="T4477" s="8">
        <f>SUM(AU4477)</f>
        <v>135</v>
      </c>
      <c r="U4477" s="8">
        <f>SUM(AV4477)</f>
        <v>0</v>
      </c>
      <c r="V4477" s="9"/>
      <c r="W4477" s="8">
        <f>(X4477+AD4477)</f>
        <v>0</v>
      </c>
      <c r="X4477" s="8">
        <f>SUM(Y4477:AB4477)</f>
        <v>0</v>
      </c>
      <c r="Y4477" s="8">
        <v>0</v>
      </c>
      <c r="Z4477" s="8">
        <f>0</f>
        <v>0</v>
      </c>
      <c r="AA4477" s="8">
        <f>SUM(AZ4477,BB4477)</f>
        <v>0</v>
      </c>
      <c r="AB4477" s="8">
        <f>SUM(BC4477,BD4477)</f>
        <v>0</v>
      </c>
      <c r="AC4477" s="8">
        <f>COUNTIF(BC4477:BD4477,"&gt;0")</f>
        <v>0</v>
      </c>
      <c r="AD4477" s="8">
        <f>SUM(AE4477:AI4477)</f>
        <v>0</v>
      </c>
      <c r="AE4477" s="8">
        <v>0</v>
      </c>
      <c r="AF4477" s="8">
        <v>0</v>
      </c>
      <c r="AG4477" s="8">
        <v>0</v>
      </c>
      <c r="AH4477" s="8">
        <v>0</v>
      </c>
      <c r="AI4477" s="8">
        <f>SUM(BA4477)</f>
        <v>0</v>
      </c>
      <c r="AJ4477" s="9"/>
      <c r="AK4477" s="8">
        <v>0</v>
      </c>
      <c r="AL4477" s="8">
        <v>0</v>
      </c>
      <c r="AM4477" s="8">
        <v>0</v>
      </c>
      <c r="AN4477" s="8">
        <v>0</v>
      </c>
      <c r="AO4477" s="8">
        <v>0</v>
      </c>
      <c r="AP4477" s="8">
        <v>0</v>
      </c>
      <c r="AQ4477" s="8">
        <v>0</v>
      </c>
      <c r="AR4477" s="8">
        <v>0</v>
      </c>
      <c r="AS4477" s="8">
        <v>0</v>
      </c>
      <c r="AT4477" s="8">
        <v>0</v>
      </c>
      <c r="AU4477" s="15">
        <v>135</v>
      </c>
      <c r="AV4477" s="15">
        <v>0</v>
      </c>
      <c r="AW4477" s="15">
        <v>0</v>
      </c>
      <c r="AX4477" s="15">
        <v>0</v>
      </c>
      <c r="AY4477" s="29"/>
      <c r="AZ4477" s="33">
        <v>0</v>
      </c>
      <c r="BA4477" s="33">
        <v>0</v>
      </c>
      <c r="BB4477" s="33">
        <v>0</v>
      </c>
      <c r="BC4477" s="33">
        <v>0</v>
      </c>
      <c r="BD4477" s="33">
        <v>0</v>
      </c>
    </row>
    <row r="4478" spans="1:56" x14ac:dyDescent="0.25">
      <c r="A4478" s="51" t="s">
        <v>7210</v>
      </c>
      <c r="B4478" s="33" t="str">
        <f>CONCATENATE(G4478,"-",H4478,"-",I4478)</f>
        <v>999921476-Youth--35kg</v>
      </c>
      <c r="C4478" s="33" t="s">
        <v>487</v>
      </c>
      <c r="D4478" s="33" t="s">
        <v>1938</v>
      </c>
      <c r="E4478" s="33" t="s">
        <v>11</v>
      </c>
      <c r="F4478" s="33" t="s">
        <v>475</v>
      </c>
      <c r="G4478" s="33">
        <v>999921476</v>
      </c>
      <c r="H4478" s="33" t="s">
        <v>1530</v>
      </c>
      <c r="I4478" s="51" t="s">
        <v>4773</v>
      </c>
      <c r="J4478" s="8">
        <f>(M4478-K4478)+W4478</f>
        <v>117</v>
      </c>
      <c r="K4478" s="15"/>
      <c r="L4478" s="9"/>
      <c r="M4478" s="8">
        <f>SUM(N4478,O4478,P4478,Q4478,S4478,T4478,U4478)</f>
        <v>117</v>
      </c>
      <c r="N4478" s="8">
        <f>SUM(AX4478)</f>
        <v>0</v>
      </c>
      <c r="O4478" s="8">
        <v>0</v>
      </c>
      <c r="P4478" s="8">
        <f>SUM(AO4478,AW4478)</f>
        <v>0</v>
      </c>
      <c r="Q4478" s="8">
        <f>SUM(AK4478,AL4478,AM4478,AN4478,AP4478,AQ4478,AR4478,AO4478)</f>
        <v>0</v>
      </c>
      <c r="R4478" s="8">
        <f>COUNTIF(AK4478:AR4478, "&gt;0")</f>
        <v>0</v>
      </c>
      <c r="S4478" s="8">
        <f>SUM(AS4478,AT4478)</f>
        <v>60</v>
      </c>
      <c r="T4478" s="8">
        <f>SUM(AU4478)</f>
        <v>57</v>
      </c>
      <c r="U4478" s="8">
        <f>SUM(AV4478)</f>
        <v>0</v>
      </c>
      <c r="V4478" s="9"/>
      <c r="W4478" s="8">
        <f>(X4478+AD4478)</f>
        <v>0</v>
      </c>
      <c r="X4478" s="8">
        <f>SUM(Y4478:AB4478)</f>
        <v>0</v>
      </c>
      <c r="Y4478" s="8">
        <v>0</v>
      </c>
      <c r="Z4478" s="8">
        <f>0</f>
        <v>0</v>
      </c>
      <c r="AA4478" s="8">
        <f>SUM(AZ4478,BB4478)</f>
        <v>0</v>
      </c>
      <c r="AB4478" s="8">
        <f>SUM(BC4478,BD4478)</f>
        <v>0</v>
      </c>
      <c r="AC4478" s="8">
        <f>COUNTIF(BC4478:BD4478,"&gt;0")</f>
        <v>0</v>
      </c>
      <c r="AD4478" s="8">
        <f>SUM(AE4478:AI4478)</f>
        <v>0</v>
      </c>
      <c r="AE4478" s="8">
        <v>0</v>
      </c>
      <c r="AF4478" s="8">
        <v>0</v>
      </c>
      <c r="AG4478" s="8">
        <v>0</v>
      </c>
      <c r="AH4478" s="8">
        <v>0</v>
      </c>
      <c r="AI4478" s="8">
        <f>SUM(BA4478)</f>
        <v>0</v>
      </c>
      <c r="AJ4478" s="9"/>
      <c r="AK4478" s="8">
        <v>0</v>
      </c>
      <c r="AL4478" s="8">
        <v>0</v>
      </c>
      <c r="AM4478" s="8">
        <v>0</v>
      </c>
      <c r="AN4478" s="8">
        <v>0</v>
      </c>
      <c r="AO4478" s="8">
        <v>0</v>
      </c>
      <c r="AP4478" s="8">
        <v>0</v>
      </c>
      <c r="AQ4478" s="8">
        <v>0</v>
      </c>
      <c r="AR4478" s="8">
        <v>0</v>
      </c>
      <c r="AS4478" s="8">
        <v>0</v>
      </c>
      <c r="AT4478" s="8">
        <v>60</v>
      </c>
      <c r="AU4478" s="15">
        <v>57</v>
      </c>
      <c r="AV4478" s="15">
        <v>0</v>
      </c>
      <c r="AW4478" s="15">
        <v>0</v>
      </c>
      <c r="AX4478" s="15">
        <v>0</v>
      </c>
      <c r="AY4478" s="29"/>
      <c r="AZ4478" s="33">
        <v>0</v>
      </c>
      <c r="BA4478" s="33">
        <v>0</v>
      </c>
      <c r="BB4478" s="33">
        <v>0</v>
      </c>
      <c r="BC4478" s="33">
        <v>0</v>
      </c>
      <c r="BD4478" s="33">
        <v>0</v>
      </c>
    </row>
    <row r="4479" spans="1:56" x14ac:dyDescent="0.25">
      <c r="A4479" s="51" t="s">
        <v>7209</v>
      </c>
      <c r="B4479" s="33" t="str">
        <f>CONCATENATE(G4479,"-",H4479,"-",I4479)</f>
        <v>999921224-Youth--35kg</v>
      </c>
      <c r="C4479" s="34" t="s">
        <v>1222</v>
      </c>
      <c r="D4479" s="34" t="s">
        <v>1941</v>
      </c>
      <c r="E4479" s="34" t="s">
        <v>11</v>
      </c>
      <c r="F4479" s="34" t="s">
        <v>475</v>
      </c>
      <c r="G4479" s="34">
        <v>999921224</v>
      </c>
      <c r="H4479" s="34" t="s">
        <v>1530</v>
      </c>
      <c r="I4479" s="51" t="s">
        <v>4773</v>
      </c>
      <c r="J4479" s="8">
        <f>(M4479-K4479)+W4479</f>
        <v>112.5</v>
      </c>
      <c r="K4479" s="8">
        <f>M4479/2</f>
        <v>112.5</v>
      </c>
      <c r="L4479" s="9"/>
      <c r="M4479" s="8">
        <f>SUM(N4479,O4479,P4479,Q4479,S4479,T4479,U4479)</f>
        <v>225</v>
      </c>
      <c r="N4479" s="8">
        <f>SUM(AX4479)</f>
        <v>0</v>
      </c>
      <c r="O4479" s="8">
        <v>0</v>
      </c>
      <c r="P4479" s="8">
        <f>SUM(AO4479,AW4479)</f>
        <v>0</v>
      </c>
      <c r="Q4479" s="8">
        <f>SUM(AK4479,AL4479,AM4479,AN4479,AP4479,AQ4479,AR4479,AO4479)</f>
        <v>0</v>
      </c>
      <c r="R4479" s="8">
        <f>COUNTIF(AK4479:AR4479, "&gt;0")</f>
        <v>0</v>
      </c>
      <c r="S4479" s="8">
        <f>SUM(AS4479,AT4479)</f>
        <v>90</v>
      </c>
      <c r="T4479" s="8">
        <f>SUM(AU4479)</f>
        <v>135</v>
      </c>
      <c r="U4479" s="8">
        <f>SUM(AV4479)</f>
        <v>0</v>
      </c>
      <c r="V4479" s="9"/>
      <c r="W4479" s="8">
        <f>(X4479+AD4479)</f>
        <v>0</v>
      </c>
      <c r="X4479" s="8">
        <f>SUM(Y4479:AB4479)</f>
        <v>0</v>
      </c>
      <c r="Y4479" s="8">
        <v>0</v>
      </c>
      <c r="Z4479" s="8">
        <f>0</f>
        <v>0</v>
      </c>
      <c r="AA4479" s="8">
        <f>SUM(AZ4479,BB4479)</f>
        <v>0</v>
      </c>
      <c r="AB4479" s="8">
        <f>SUM(BC4479,BD4479)</f>
        <v>0</v>
      </c>
      <c r="AC4479" s="8">
        <f>COUNTIF(BC4479:BD4479,"&gt;0")</f>
        <v>0</v>
      </c>
      <c r="AD4479" s="8">
        <f>SUM(AE4479:AI4479)</f>
        <v>0</v>
      </c>
      <c r="AE4479" s="8">
        <v>0</v>
      </c>
      <c r="AF4479" s="8">
        <v>0</v>
      </c>
      <c r="AG4479" s="8">
        <v>0</v>
      </c>
      <c r="AH4479" s="8">
        <v>0</v>
      </c>
      <c r="AI4479" s="8">
        <f>SUM(BA4479)</f>
        <v>0</v>
      </c>
      <c r="AJ4479" s="9"/>
      <c r="AK4479" s="8">
        <v>0</v>
      </c>
      <c r="AL4479" s="8">
        <v>0</v>
      </c>
      <c r="AM4479" s="8">
        <v>0</v>
      </c>
      <c r="AN4479" s="8">
        <v>0</v>
      </c>
      <c r="AO4479" s="8">
        <v>0</v>
      </c>
      <c r="AP4479" s="8">
        <v>0</v>
      </c>
      <c r="AQ4479" s="8">
        <v>0</v>
      </c>
      <c r="AR4479" s="8">
        <v>0</v>
      </c>
      <c r="AS4479" s="8">
        <v>90</v>
      </c>
      <c r="AT4479" s="8">
        <v>0</v>
      </c>
      <c r="AU4479" s="15">
        <v>135</v>
      </c>
      <c r="AV4479" s="15">
        <v>0</v>
      </c>
      <c r="AW4479" s="15">
        <v>0</v>
      </c>
      <c r="AX4479" s="15">
        <v>0</v>
      </c>
      <c r="AY4479" s="29"/>
      <c r="AZ4479" s="33">
        <v>0</v>
      </c>
      <c r="BA4479" s="33">
        <v>0</v>
      </c>
      <c r="BB4479" s="33">
        <v>0</v>
      </c>
      <c r="BC4479" s="33">
        <v>0</v>
      </c>
      <c r="BD4479" s="33">
        <v>0</v>
      </c>
    </row>
    <row r="4480" spans="1:56" x14ac:dyDescent="0.25">
      <c r="A4480" s="51" t="s">
        <v>7207</v>
      </c>
      <c r="B4480" s="33" t="str">
        <f>CONCATENATE(G4480,"-",H4480,"-",I4480)</f>
        <v>999918609-Youth--35kg</v>
      </c>
      <c r="C4480" s="34" t="s">
        <v>626</v>
      </c>
      <c r="D4480" s="34" t="s">
        <v>1129</v>
      </c>
      <c r="E4480" s="34" t="s">
        <v>11</v>
      </c>
      <c r="F4480" s="34" t="s">
        <v>475</v>
      </c>
      <c r="G4480" s="34">
        <v>999918609</v>
      </c>
      <c r="H4480" s="34" t="s">
        <v>1530</v>
      </c>
      <c r="I4480" s="51" t="s">
        <v>4773</v>
      </c>
      <c r="J4480" s="8">
        <f>(M4480-K4480)+W4480</f>
        <v>110.5</v>
      </c>
      <c r="K4480" s="8">
        <f>M4480/2</f>
        <v>110.5</v>
      </c>
      <c r="L4480" s="9"/>
      <c r="M4480" s="8">
        <f>SUM(N4480,O4480,P4480,Q4480,S4480,T4480,U4480)</f>
        <v>221</v>
      </c>
      <c r="N4480" s="8">
        <f>SUM(AX4480)</f>
        <v>0</v>
      </c>
      <c r="O4480" s="8">
        <v>0</v>
      </c>
      <c r="P4480" s="8">
        <f>SUM(AO4480,AW4480)</f>
        <v>0</v>
      </c>
      <c r="Q4480" s="8">
        <f>SUM(AK4480,AL4480,AM4480,AN4480,AP4480,AQ4480,AR4480,AO4480)</f>
        <v>0</v>
      </c>
      <c r="R4480" s="8">
        <f>COUNTIF(AK4480:AR4480, "&gt;0")</f>
        <v>0</v>
      </c>
      <c r="S4480" s="8">
        <f>SUM(AS4480,AT4480)</f>
        <v>120</v>
      </c>
      <c r="T4480" s="8">
        <f>SUM(AU4480)</f>
        <v>101</v>
      </c>
      <c r="U4480" s="8">
        <f>SUM(AV4480)</f>
        <v>0</v>
      </c>
      <c r="V4480" s="9"/>
      <c r="W4480" s="8">
        <f>(X4480+AD4480)</f>
        <v>0</v>
      </c>
      <c r="X4480" s="8">
        <f>SUM(Y4480:AB4480)</f>
        <v>0</v>
      </c>
      <c r="Y4480" s="8">
        <v>0</v>
      </c>
      <c r="Z4480" s="8">
        <f>0</f>
        <v>0</v>
      </c>
      <c r="AA4480" s="8">
        <f>SUM(AZ4480,BB4480)</f>
        <v>0</v>
      </c>
      <c r="AB4480" s="8">
        <f>SUM(BC4480,BD4480)</f>
        <v>0</v>
      </c>
      <c r="AC4480" s="8">
        <f>COUNTIF(BC4480:BD4480,"&gt;0")</f>
        <v>0</v>
      </c>
      <c r="AD4480" s="8">
        <f>SUM(AE4480:AI4480)</f>
        <v>0</v>
      </c>
      <c r="AE4480" s="8">
        <v>0</v>
      </c>
      <c r="AF4480" s="8">
        <v>0</v>
      </c>
      <c r="AG4480" s="8">
        <v>0</v>
      </c>
      <c r="AH4480" s="8">
        <v>0</v>
      </c>
      <c r="AI4480" s="8">
        <f>SUM(BA4480)</f>
        <v>0</v>
      </c>
      <c r="AJ4480" s="9"/>
      <c r="AK4480" s="8">
        <v>0</v>
      </c>
      <c r="AL4480" s="8">
        <v>0</v>
      </c>
      <c r="AM4480" s="8">
        <v>0</v>
      </c>
      <c r="AN4480" s="8">
        <v>0</v>
      </c>
      <c r="AO4480" s="8">
        <v>0</v>
      </c>
      <c r="AP4480" s="8">
        <v>0</v>
      </c>
      <c r="AQ4480" s="8">
        <v>0</v>
      </c>
      <c r="AR4480" s="8">
        <v>0</v>
      </c>
      <c r="AS4480" s="8">
        <v>120</v>
      </c>
      <c r="AT4480" s="8">
        <v>0</v>
      </c>
      <c r="AU4480" s="15">
        <v>101</v>
      </c>
      <c r="AV4480" s="15">
        <v>0</v>
      </c>
      <c r="AW4480" s="15">
        <v>0</v>
      </c>
      <c r="AX4480" s="15">
        <v>0</v>
      </c>
      <c r="AY4480" s="29"/>
      <c r="AZ4480" s="33">
        <v>0</v>
      </c>
      <c r="BA4480" s="33">
        <v>0</v>
      </c>
      <c r="BB4480" s="33">
        <v>0</v>
      </c>
      <c r="BC4480" s="33">
        <v>0</v>
      </c>
      <c r="BD4480" s="33">
        <v>0</v>
      </c>
    </row>
    <row r="4481" spans="1:56" x14ac:dyDescent="0.25">
      <c r="A4481" s="51" t="s">
        <v>9130</v>
      </c>
      <c r="B4481" s="33" t="str">
        <f>CONCATENATE(G4481,"-",H4481,"-",I4481)</f>
        <v>999925967-Youth--35kg</v>
      </c>
      <c r="C4481" s="33" t="s">
        <v>2817</v>
      </c>
      <c r="D4481" s="33" t="s">
        <v>3790</v>
      </c>
      <c r="E4481" s="33" t="s">
        <v>11</v>
      </c>
      <c r="F4481" s="33" t="s">
        <v>475</v>
      </c>
      <c r="G4481" s="33">
        <v>999925967</v>
      </c>
      <c r="H4481" s="33" t="s">
        <v>1530</v>
      </c>
      <c r="I4481" s="51" t="s">
        <v>4773</v>
      </c>
      <c r="J4481" s="8">
        <f>(M4481-K4481)+W4481</f>
        <v>100</v>
      </c>
      <c r="K4481" s="8">
        <f>M4481/2</f>
        <v>0</v>
      </c>
      <c r="L4481" s="9"/>
      <c r="M4481" s="8">
        <f>SUM(N4481,O4481,P4481,Q4481,S4481,T4481,U4481)</f>
        <v>0</v>
      </c>
      <c r="N4481" s="8">
        <f>SUM(AX4481)</f>
        <v>0</v>
      </c>
      <c r="O4481" s="8">
        <v>0</v>
      </c>
      <c r="P4481" s="8">
        <f>SUM(AO4481,AW4481)</f>
        <v>0</v>
      </c>
      <c r="Q4481" s="8">
        <f>SUM(AK4481,AL4481,AM4481,AN4481,AP4481,AQ4481,AR4481,AO4481)</f>
        <v>0</v>
      </c>
      <c r="R4481" s="8">
        <f>COUNTIF(AK4481:AR4481, "&gt;0")</f>
        <v>0</v>
      </c>
      <c r="S4481" s="8">
        <f>SUM(AS4481,AT4481)</f>
        <v>0</v>
      </c>
      <c r="T4481" s="8">
        <f>SUM(AU4481)</f>
        <v>0</v>
      </c>
      <c r="U4481" s="8">
        <f>SUM(AV4481)</f>
        <v>0</v>
      </c>
      <c r="V4481" s="9"/>
      <c r="W4481" s="8">
        <f>(X4481+AD4481)</f>
        <v>100</v>
      </c>
      <c r="X4481" s="8">
        <f>SUM(Y4481:AB4481)</f>
        <v>100</v>
      </c>
      <c r="Y4481" s="8">
        <v>0</v>
      </c>
      <c r="Z4481" s="8">
        <f>0</f>
        <v>0</v>
      </c>
      <c r="AA4481" s="8">
        <f>SUM(AZ4481,BB4481)</f>
        <v>100</v>
      </c>
      <c r="AB4481" s="8">
        <f>SUM(BC4481,BD4481)</f>
        <v>0</v>
      </c>
      <c r="AC4481" s="8">
        <f>COUNTIF(BC4481:BD4481,"&gt;0")</f>
        <v>0</v>
      </c>
      <c r="AD4481" s="8">
        <f>SUM(AE4481:AI4481)</f>
        <v>0</v>
      </c>
      <c r="AE4481" s="8">
        <v>0</v>
      </c>
      <c r="AF4481" s="8">
        <v>0</v>
      </c>
      <c r="AG4481" s="8">
        <v>0</v>
      </c>
      <c r="AH4481" s="8">
        <v>0</v>
      </c>
      <c r="AI4481" s="8">
        <f>SUM(BA4481)</f>
        <v>0</v>
      </c>
      <c r="AJ4481" s="9"/>
      <c r="AK4481" s="8">
        <v>0</v>
      </c>
      <c r="AL4481" s="8">
        <v>0</v>
      </c>
      <c r="AM4481" s="8">
        <v>0</v>
      </c>
      <c r="AN4481" s="8">
        <v>0</v>
      </c>
      <c r="AO4481" s="8">
        <v>0</v>
      </c>
      <c r="AP4481" s="8">
        <v>0</v>
      </c>
      <c r="AQ4481" s="8">
        <v>0</v>
      </c>
      <c r="AR4481" s="8">
        <v>0</v>
      </c>
      <c r="AS4481" s="8">
        <v>0</v>
      </c>
      <c r="AT4481" s="8">
        <v>0</v>
      </c>
      <c r="AU4481" s="8">
        <v>0</v>
      </c>
      <c r="AV4481" s="8">
        <v>0</v>
      </c>
      <c r="AW4481" s="8">
        <v>0</v>
      </c>
      <c r="AX4481" s="8">
        <v>0</v>
      </c>
      <c r="AY4481" s="30"/>
      <c r="AZ4481" s="33">
        <v>0</v>
      </c>
      <c r="BA4481" s="33">
        <v>0</v>
      </c>
      <c r="BB4481" s="33">
        <v>100</v>
      </c>
      <c r="BC4481" s="33">
        <v>0</v>
      </c>
      <c r="BD4481" s="33">
        <v>0</v>
      </c>
    </row>
    <row r="4482" spans="1:56" x14ac:dyDescent="0.25">
      <c r="A4482" s="51" t="s">
        <v>7214</v>
      </c>
      <c r="B4482" s="33" t="str">
        <f>CONCATENATE(G4482,"-",H4482,"-",I4482)</f>
        <v>999931432-Youth--35kg</v>
      </c>
      <c r="C4482" s="34" t="s">
        <v>249</v>
      </c>
      <c r="D4482" s="34" t="s">
        <v>3441</v>
      </c>
      <c r="E4482" s="34" t="s">
        <v>11</v>
      </c>
      <c r="F4482" s="34" t="s">
        <v>475</v>
      </c>
      <c r="G4482" s="34">
        <v>999931432</v>
      </c>
      <c r="H4482" s="34" t="s">
        <v>1530</v>
      </c>
      <c r="I4482" s="51" t="s">
        <v>4773</v>
      </c>
      <c r="J4482" s="8">
        <f>(M4482-K4482)+W4482</f>
        <v>90</v>
      </c>
      <c r="K4482" s="8"/>
      <c r="L4482" s="9"/>
      <c r="M4482" s="8">
        <f>SUM(N4482,O4482,P4482,Q4482,S4482,T4482,U4482)</f>
        <v>90</v>
      </c>
      <c r="N4482" s="8">
        <f>SUM(AX4482)</f>
        <v>0</v>
      </c>
      <c r="O4482" s="8">
        <v>0</v>
      </c>
      <c r="P4482" s="8">
        <f>SUM(AO4482,AW4482)</f>
        <v>0</v>
      </c>
      <c r="Q4482" s="8">
        <f>SUM(AK4482,AL4482,AM4482,AN4482,AP4482,AQ4482,AR4482,AO4482)</f>
        <v>90</v>
      </c>
      <c r="R4482" s="8">
        <f>COUNTIF(AK4482:AR4482, "&gt;0")</f>
        <v>1</v>
      </c>
      <c r="S4482" s="8">
        <f>SUM(AS4482,AT4482)</f>
        <v>0</v>
      </c>
      <c r="T4482" s="8">
        <f>SUM(AU4482)</f>
        <v>0</v>
      </c>
      <c r="U4482" s="8">
        <f>SUM(AV4482)</f>
        <v>0</v>
      </c>
      <c r="V4482" s="9"/>
      <c r="W4482" s="8">
        <f>(X4482+AD4482)</f>
        <v>0</v>
      </c>
      <c r="X4482" s="8">
        <f>SUM(Y4482:AB4482)</f>
        <v>0</v>
      </c>
      <c r="Y4482" s="8">
        <v>0</v>
      </c>
      <c r="Z4482" s="8">
        <f>0</f>
        <v>0</v>
      </c>
      <c r="AA4482" s="8">
        <f>SUM(AZ4482,BB4482)</f>
        <v>0</v>
      </c>
      <c r="AB4482" s="8">
        <f>SUM(BC4482,BD4482)</f>
        <v>0</v>
      </c>
      <c r="AC4482" s="8">
        <f>COUNTIF(BC4482:BD4482,"&gt;0")</f>
        <v>0</v>
      </c>
      <c r="AD4482" s="8">
        <f>SUM(AE4482:AI4482)</f>
        <v>0</v>
      </c>
      <c r="AE4482" s="8">
        <v>0</v>
      </c>
      <c r="AF4482" s="8">
        <v>0</v>
      </c>
      <c r="AG4482" s="8">
        <v>0</v>
      </c>
      <c r="AH4482" s="8">
        <v>0</v>
      </c>
      <c r="AI4482" s="8">
        <f>SUM(BA4482)</f>
        <v>0</v>
      </c>
      <c r="AJ4482" s="9"/>
      <c r="AK4482" s="8">
        <v>0</v>
      </c>
      <c r="AL4482" s="8">
        <v>90</v>
      </c>
      <c r="AM4482" s="8">
        <v>0</v>
      </c>
      <c r="AN4482" s="8">
        <v>0</v>
      </c>
      <c r="AO4482" s="8">
        <v>0</v>
      </c>
      <c r="AP4482" s="8">
        <v>0</v>
      </c>
      <c r="AQ4482" s="8">
        <v>0</v>
      </c>
      <c r="AR4482" s="8">
        <v>0</v>
      </c>
      <c r="AS4482" s="8">
        <v>0</v>
      </c>
      <c r="AT4482" s="8">
        <v>0</v>
      </c>
      <c r="AU4482" s="15">
        <v>0</v>
      </c>
      <c r="AV4482" s="15">
        <v>0</v>
      </c>
      <c r="AW4482" s="15">
        <v>0</v>
      </c>
      <c r="AX4482" s="15">
        <v>0</v>
      </c>
      <c r="AY4482" s="29"/>
      <c r="AZ4482" s="33">
        <v>0</v>
      </c>
      <c r="BA4482" s="33">
        <v>0</v>
      </c>
      <c r="BB4482" s="33">
        <v>0</v>
      </c>
      <c r="BC4482" s="33">
        <v>0</v>
      </c>
      <c r="BD4482" s="33">
        <v>0</v>
      </c>
    </row>
    <row r="4483" spans="1:56" x14ac:dyDescent="0.25">
      <c r="A4483" s="51" t="s">
        <v>7211</v>
      </c>
      <c r="B4483" s="33" t="str">
        <f>CONCATENATE(G4483,"-",H4483,"-",I4483)</f>
        <v>999929295-Youth--35kg</v>
      </c>
      <c r="C4483" s="34" t="s">
        <v>1099</v>
      </c>
      <c r="D4483" s="34" t="s">
        <v>2958</v>
      </c>
      <c r="E4483" s="34" t="s">
        <v>11</v>
      </c>
      <c r="F4483" s="34" t="s">
        <v>475</v>
      </c>
      <c r="G4483" s="34">
        <v>999929295</v>
      </c>
      <c r="H4483" s="34" t="s">
        <v>1530</v>
      </c>
      <c r="I4483" s="51" t="s">
        <v>4773</v>
      </c>
      <c r="J4483" s="8">
        <f>(M4483-K4483)+W4483</f>
        <v>88.5</v>
      </c>
      <c r="K4483" s="8">
        <f>M4483/2</f>
        <v>88.5</v>
      </c>
      <c r="L4483" s="9"/>
      <c r="M4483" s="8">
        <f>SUM(N4483,O4483,P4483,Q4483,S4483,T4483,U4483)</f>
        <v>177</v>
      </c>
      <c r="N4483" s="8">
        <f>SUM(AX4483)</f>
        <v>0</v>
      </c>
      <c r="O4483" s="8">
        <v>0</v>
      </c>
      <c r="P4483" s="8">
        <f>SUM(AO4483,AW4483)</f>
        <v>0</v>
      </c>
      <c r="Q4483" s="8">
        <f>SUM(AK4483,AL4483,AM4483,AN4483,AP4483,AQ4483,AR4483,AO4483)</f>
        <v>0</v>
      </c>
      <c r="R4483" s="8">
        <f>COUNTIF(AK4483:AR4483, "&gt;0")</f>
        <v>0</v>
      </c>
      <c r="S4483" s="8">
        <f>SUM(AS4483,AT4483)</f>
        <v>120</v>
      </c>
      <c r="T4483" s="8">
        <f>SUM(AU4483)</f>
        <v>57</v>
      </c>
      <c r="U4483" s="8">
        <f>SUM(AV4483)</f>
        <v>0</v>
      </c>
      <c r="V4483" s="9"/>
      <c r="W4483" s="8">
        <f>(X4483+AD4483)</f>
        <v>0</v>
      </c>
      <c r="X4483" s="8">
        <f>SUM(Y4483:AB4483)</f>
        <v>0</v>
      </c>
      <c r="Y4483" s="8">
        <v>0</v>
      </c>
      <c r="Z4483" s="8">
        <f>0</f>
        <v>0</v>
      </c>
      <c r="AA4483" s="8">
        <f>SUM(AZ4483,BB4483)</f>
        <v>0</v>
      </c>
      <c r="AB4483" s="8">
        <f>SUM(BC4483,BD4483)</f>
        <v>0</v>
      </c>
      <c r="AC4483" s="8">
        <f>COUNTIF(BC4483:BD4483,"&gt;0")</f>
        <v>0</v>
      </c>
      <c r="AD4483" s="8">
        <f>SUM(AE4483:AI4483)</f>
        <v>0</v>
      </c>
      <c r="AE4483" s="8">
        <v>0</v>
      </c>
      <c r="AF4483" s="8">
        <v>0</v>
      </c>
      <c r="AG4483" s="8">
        <v>0</v>
      </c>
      <c r="AH4483" s="8">
        <v>0</v>
      </c>
      <c r="AI4483" s="8">
        <f>SUM(BA4483)</f>
        <v>0</v>
      </c>
      <c r="AJ4483" s="9"/>
      <c r="AK4483" s="8">
        <v>0</v>
      </c>
      <c r="AL4483" s="8">
        <v>0</v>
      </c>
      <c r="AM4483" s="8">
        <v>0</v>
      </c>
      <c r="AN4483" s="8">
        <v>0</v>
      </c>
      <c r="AO4483" s="8">
        <v>0</v>
      </c>
      <c r="AP4483" s="8">
        <v>0</v>
      </c>
      <c r="AQ4483" s="8">
        <v>0</v>
      </c>
      <c r="AR4483" s="8">
        <v>0</v>
      </c>
      <c r="AS4483" s="8">
        <v>120</v>
      </c>
      <c r="AT4483" s="8">
        <v>0</v>
      </c>
      <c r="AU4483" s="15">
        <v>57</v>
      </c>
      <c r="AV4483" s="15">
        <v>0</v>
      </c>
      <c r="AW4483" s="15">
        <v>0</v>
      </c>
      <c r="AX4483" s="15">
        <v>0</v>
      </c>
      <c r="AY4483" s="29"/>
      <c r="AZ4483" s="33">
        <v>0</v>
      </c>
      <c r="BA4483" s="33">
        <v>0</v>
      </c>
      <c r="BB4483" s="33">
        <v>0</v>
      </c>
      <c r="BC4483" s="33">
        <v>0</v>
      </c>
      <c r="BD4483" s="33">
        <v>0</v>
      </c>
    </row>
    <row r="4484" spans="1:56" x14ac:dyDescent="0.25">
      <c r="A4484" s="51" t="s">
        <v>7215</v>
      </c>
      <c r="B4484" s="33" t="str">
        <f>CONCATENATE(G4484,"-",H4484,"-",I4484)</f>
        <v>999932174-Youth--35kg</v>
      </c>
      <c r="C4484" s="33" t="s">
        <v>3535</v>
      </c>
      <c r="D4484" s="33" t="s">
        <v>3536</v>
      </c>
      <c r="E4484" s="33" t="s">
        <v>11</v>
      </c>
      <c r="F4484" s="33" t="s">
        <v>475</v>
      </c>
      <c r="G4484" s="33">
        <v>999932174</v>
      </c>
      <c r="H4484" s="33" t="s">
        <v>1530</v>
      </c>
      <c r="I4484" s="51" t="s">
        <v>4773</v>
      </c>
      <c r="J4484" s="8">
        <f>(M4484-K4484)+W4484</f>
        <v>87</v>
      </c>
      <c r="K4484" s="15"/>
      <c r="L4484" s="9"/>
      <c r="M4484" s="8">
        <f>SUM(N4484,O4484,P4484,Q4484,S4484,T4484,U4484)</f>
        <v>87</v>
      </c>
      <c r="N4484" s="8">
        <f>SUM(AX4484)</f>
        <v>0</v>
      </c>
      <c r="O4484" s="8">
        <v>0</v>
      </c>
      <c r="P4484" s="8">
        <f>SUM(AO4484,AW4484)</f>
        <v>0</v>
      </c>
      <c r="Q4484" s="8">
        <f>SUM(AK4484,AL4484,AM4484,AN4484,AP4484,AQ4484,AR4484,AO4484)</f>
        <v>30</v>
      </c>
      <c r="R4484" s="8">
        <f>COUNTIF(AK4484:AR4484, "&gt;0")</f>
        <v>1</v>
      </c>
      <c r="S4484" s="8">
        <f>SUM(AS4484,AT4484)</f>
        <v>0</v>
      </c>
      <c r="T4484" s="8">
        <f>SUM(AU4484)</f>
        <v>57</v>
      </c>
      <c r="U4484" s="8">
        <f>SUM(AV4484)</f>
        <v>0</v>
      </c>
      <c r="V4484" s="9"/>
      <c r="W4484" s="8">
        <f>(X4484+AD4484)</f>
        <v>0</v>
      </c>
      <c r="X4484" s="8">
        <f>SUM(Y4484:AB4484)</f>
        <v>0</v>
      </c>
      <c r="Y4484" s="8">
        <v>0</v>
      </c>
      <c r="Z4484" s="8">
        <f>0</f>
        <v>0</v>
      </c>
      <c r="AA4484" s="8">
        <f>SUM(AZ4484,BB4484)</f>
        <v>0</v>
      </c>
      <c r="AB4484" s="8">
        <f>SUM(BC4484,BD4484)</f>
        <v>0</v>
      </c>
      <c r="AC4484" s="8">
        <f>COUNTIF(BC4484:BD4484,"&gt;0")</f>
        <v>0</v>
      </c>
      <c r="AD4484" s="8">
        <f>SUM(AE4484:AI4484)</f>
        <v>0</v>
      </c>
      <c r="AE4484" s="8">
        <v>0</v>
      </c>
      <c r="AF4484" s="8">
        <v>0</v>
      </c>
      <c r="AG4484" s="8">
        <v>0</v>
      </c>
      <c r="AH4484" s="8">
        <v>0</v>
      </c>
      <c r="AI4484" s="8">
        <f>SUM(BA4484)</f>
        <v>0</v>
      </c>
      <c r="AJ4484" s="9"/>
      <c r="AK4484" s="8">
        <v>0</v>
      </c>
      <c r="AL4484" s="8">
        <v>0</v>
      </c>
      <c r="AM4484" s="8">
        <v>30</v>
      </c>
      <c r="AN4484" s="8">
        <v>0</v>
      </c>
      <c r="AO4484" s="8">
        <v>0</v>
      </c>
      <c r="AP4484" s="8">
        <v>0</v>
      </c>
      <c r="AQ4484" s="8">
        <v>0</v>
      </c>
      <c r="AR4484" s="8">
        <v>0</v>
      </c>
      <c r="AS4484" s="8">
        <v>0</v>
      </c>
      <c r="AT4484" s="8">
        <v>0</v>
      </c>
      <c r="AU4484" s="15">
        <v>57</v>
      </c>
      <c r="AV4484" s="15">
        <v>0</v>
      </c>
      <c r="AW4484" s="15">
        <v>0</v>
      </c>
      <c r="AX4484" s="15">
        <v>0</v>
      </c>
      <c r="AY4484" s="29"/>
      <c r="AZ4484" s="33">
        <v>0</v>
      </c>
      <c r="BA4484" s="33">
        <v>0</v>
      </c>
      <c r="BB4484" s="33">
        <v>0</v>
      </c>
      <c r="BC4484" s="33">
        <v>0</v>
      </c>
      <c r="BD4484" s="33">
        <v>0</v>
      </c>
    </row>
    <row r="4485" spans="1:56" x14ac:dyDescent="0.25">
      <c r="A4485" s="51" t="s">
        <v>7216</v>
      </c>
      <c r="B4485" s="33" t="str">
        <f>CONCATENATE(G4485,"-",H4485,"-",I4485)</f>
        <v>999924170-Youth--35kg</v>
      </c>
      <c r="C4485" s="33" t="s">
        <v>1968</v>
      </c>
      <c r="D4485" s="33" t="s">
        <v>1969</v>
      </c>
      <c r="E4485" s="33" t="s">
        <v>11</v>
      </c>
      <c r="F4485" s="33" t="s">
        <v>475</v>
      </c>
      <c r="G4485" s="33">
        <v>999924170</v>
      </c>
      <c r="H4485" s="34" t="s">
        <v>1530</v>
      </c>
      <c r="I4485" s="51" t="s">
        <v>4773</v>
      </c>
      <c r="J4485" s="8">
        <f>(M4485-K4485)+W4485</f>
        <v>83</v>
      </c>
      <c r="K4485" s="8">
        <f>M4485/2</f>
        <v>83</v>
      </c>
      <c r="L4485" s="16"/>
      <c r="M4485" s="8">
        <f>SUM(N4485,O4485,P4485,Q4485,S4485,T4485,U4485)</f>
        <v>166</v>
      </c>
      <c r="N4485" s="8">
        <f>SUM(AX4485)</f>
        <v>0</v>
      </c>
      <c r="O4485" s="8">
        <v>0</v>
      </c>
      <c r="P4485" s="8">
        <f>SUM(AO4485,AW4485)</f>
        <v>0</v>
      </c>
      <c r="Q4485" s="8">
        <f>SUM(AK4485,AL4485,AM4485,AN4485,AP4485,AQ4485,AR4485,AO4485)</f>
        <v>0</v>
      </c>
      <c r="R4485" s="8">
        <f>COUNTIF(AK4485:AR4485, "&gt;0")</f>
        <v>0</v>
      </c>
      <c r="S4485" s="8">
        <f>SUM(AS4485,AT4485)</f>
        <v>40</v>
      </c>
      <c r="T4485" s="8">
        <f>SUM(AU4485)</f>
        <v>76</v>
      </c>
      <c r="U4485" s="8">
        <f>SUM(AV4485)</f>
        <v>50</v>
      </c>
      <c r="V4485" s="16"/>
      <c r="W4485" s="8">
        <f>(X4485+AD4485)</f>
        <v>0</v>
      </c>
      <c r="X4485" s="8">
        <f>SUM(Y4485:AB4485)</f>
        <v>0</v>
      </c>
      <c r="Y4485" s="8">
        <v>0</v>
      </c>
      <c r="Z4485" s="8">
        <f>0</f>
        <v>0</v>
      </c>
      <c r="AA4485" s="8">
        <f>SUM(AZ4485,BB4485)</f>
        <v>0</v>
      </c>
      <c r="AB4485" s="8">
        <f>SUM(BC4485,BD4485)</f>
        <v>0</v>
      </c>
      <c r="AC4485" s="8">
        <f>COUNTIF(BC4485:BD4485,"&gt;0")</f>
        <v>0</v>
      </c>
      <c r="AD4485" s="8">
        <f>SUM(AE4485:AI4485)</f>
        <v>0</v>
      </c>
      <c r="AE4485" s="8">
        <v>0</v>
      </c>
      <c r="AF4485" s="8">
        <v>0</v>
      </c>
      <c r="AG4485" s="8">
        <v>0</v>
      </c>
      <c r="AH4485" s="8">
        <v>0</v>
      </c>
      <c r="AI4485" s="8">
        <f>SUM(BA4485)</f>
        <v>0</v>
      </c>
      <c r="AJ4485" s="16"/>
      <c r="AK4485" s="8">
        <v>0</v>
      </c>
      <c r="AL4485" s="8">
        <v>0</v>
      </c>
      <c r="AM4485" s="8">
        <v>0</v>
      </c>
      <c r="AN4485" s="8">
        <v>0</v>
      </c>
      <c r="AO4485" s="8">
        <v>0</v>
      </c>
      <c r="AP4485" s="8">
        <v>0</v>
      </c>
      <c r="AQ4485" s="8">
        <v>0</v>
      </c>
      <c r="AR4485" s="8">
        <v>0</v>
      </c>
      <c r="AS4485" s="8">
        <v>0</v>
      </c>
      <c r="AT4485" s="8">
        <v>40</v>
      </c>
      <c r="AU4485" s="15">
        <v>76</v>
      </c>
      <c r="AV4485" s="15">
        <v>50</v>
      </c>
      <c r="AW4485" s="15">
        <v>0</v>
      </c>
      <c r="AX4485" s="15">
        <v>0</v>
      </c>
      <c r="AY4485" s="29"/>
      <c r="AZ4485" s="33">
        <v>0</v>
      </c>
      <c r="BA4485" s="33">
        <v>0</v>
      </c>
      <c r="BB4485" s="33">
        <v>0</v>
      </c>
      <c r="BC4485" s="33">
        <v>0</v>
      </c>
      <c r="BD4485" s="33">
        <v>0</v>
      </c>
    </row>
    <row r="4486" spans="1:56" x14ac:dyDescent="0.25">
      <c r="A4486" s="51" t="s">
        <v>9131</v>
      </c>
      <c r="B4486" s="33" t="str">
        <f>CONCATENATE(G4486,"-",H4486,"-",I4486)</f>
        <v>999934246-Youth--35kg</v>
      </c>
      <c r="C4486" s="33" t="s">
        <v>5193</v>
      </c>
      <c r="D4486" s="33" t="s">
        <v>5194</v>
      </c>
      <c r="E4486" s="33" t="s">
        <v>11</v>
      </c>
      <c r="F4486" s="33" t="s">
        <v>475</v>
      </c>
      <c r="G4486" s="33">
        <v>999934246</v>
      </c>
      <c r="H4486" s="33" t="s">
        <v>1530</v>
      </c>
      <c r="I4486" s="51" t="s">
        <v>4773</v>
      </c>
      <c r="J4486" s="8">
        <f>(M4486-K4486)+W4486</f>
        <v>75</v>
      </c>
      <c r="K4486" s="8">
        <f>M4486/2</f>
        <v>0</v>
      </c>
      <c r="L4486" s="9"/>
      <c r="M4486" s="8">
        <f>SUM(N4486,O4486,P4486,Q4486,S4486,T4486,U4486)</f>
        <v>0</v>
      </c>
      <c r="N4486" s="8">
        <f>SUM(AX4486)</f>
        <v>0</v>
      </c>
      <c r="O4486" s="8">
        <v>0</v>
      </c>
      <c r="P4486" s="8">
        <f>SUM(AO4486,AW4486)</f>
        <v>0</v>
      </c>
      <c r="Q4486" s="8">
        <f>SUM(AK4486,AL4486,AM4486,AN4486,AP4486,AQ4486,AR4486,AO4486)</f>
        <v>0</v>
      </c>
      <c r="R4486" s="8">
        <f>COUNTIF(AK4486:AR4486, "&gt;0")</f>
        <v>0</v>
      </c>
      <c r="S4486" s="8">
        <f>SUM(AS4486,AT4486)</f>
        <v>0</v>
      </c>
      <c r="T4486" s="8">
        <f>SUM(AU4486)</f>
        <v>0</v>
      </c>
      <c r="U4486" s="8">
        <f>SUM(AV4486)</f>
        <v>0</v>
      </c>
      <c r="V4486" s="9"/>
      <c r="W4486" s="8">
        <f>(X4486+AD4486)</f>
        <v>75</v>
      </c>
      <c r="X4486" s="8">
        <f>SUM(Y4486:AB4486)</f>
        <v>75</v>
      </c>
      <c r="Y4486" s="8">
        <v>0</v>
      </c>
      <c r="Z4486" s="8">
        <f>0</f>
        <v>0</v>
      </c>
      <c r="AA4486" s="8">
        <f>SUM(AZ4486,BB4486)</f>
        <v>75</v>
      </c>
      <c r="AB4486" s="8">
        <f>SUM(BC4486,BD4486)</f>
        <v>0</v>
      </c>
      <c r="AC4486" s="8">
        <f>COUNTIF(BC4486:BD4486,"&gt;0")</f>
        <v>0</v>
      </c>
      <c r="AD4486" s="8">
        <f>SUM(AE4486:AI4486)</f>
        <v>0</v>
      </c>
      <c r="AE4486" s="8">
        <v>0</v>
      </c>
      <c r="AF4486" s="8">
        <v>0</v>
      </c>
      <c r="AG4486" s="8">
        <v>0</v>
      </c>
      <c r="AH4486" s="8">
        <v>0</v>
      </c>
      <c r="AI4486" s="8">
        <f>SUM(BA4486)</f>
        <v>0</v>
      </c>
      <c r="AJ4486" s="9"/>
      <c r="AK4486" s="8">
        <v>0</v>
      </c>
      <c r="AL4486" s="8">
        <v>0</v>
      </c>
      <c r="AM4486" s="8">
        <v>0</v>
      </c>
      <c r="AN4486" s="8">
        <v>0</v>
      </c>
      <c r="AO4486" s="8">
        <v>0</v>
      </c>
      <c r="AP4486" s="8">
        <v>0</v>
      </c>
      <c r="AQ4486" s="8">
        <v>0</v>
      </c>
      <c r="AR4486" s="8">
        <v>0</v>
      </c>
      <c r="AS4486" s="8">
        <v>0</v>
      </c>
      <c r="AT4486" s="8">
        <v>0</v>
      </c>
      <c r="AU4486" s="8">
        <v>0</v>
      </c>
      <c r="AV4486" s="8">
        <v>0</v>
      </c>
      <c r="AW4486" s="8">
        <v>0</v>
      </c>
      <c r="AX4486" s="8">
        <v>0</v>
      </c>
      <c r="AY4486" s="30"/>
      <c r="AZ4486" s="33">
        <v>0</v>
      </c>
      <c r="BA4486" s="33">
        <v>0</v>
      </c>
      <c r="BB4486" s="33">
        <v>75</v>
      </c>
      <c r="BC4486" s="33">
        <v>0</v>
      </c>
      <c r="BD4486" s="33">
        <v>0</v>
      </c>
    </row>
    <row r="4487" spans="1:56" x14ac:dyDescent="0.25">
      <c r="A4487" s="51" t="s">
        <v>7221</v>
      </c>
      <c r="B4487" s="33" t="str">
        <f>CONCATENATE(G4487,"-",H4487,"-",I4487)</f>
        <v>999930837-Youth--35kg</v>
      </c>
      <c r="C4487" s="33" t="s">
        <v>162</v>
      </c>
      <c r="D4487" s="33" t="s">
        <v>4490</v>
      </c>
      <c r="E4487" s="33" t="s">
        <v>11</v>
      </c>
      <c r="F4487" s="33" t="s">
        <v>475</v>
      </c>
      <c r="G4487" s="33">
        <v>999930837</v>
      </c>
      <c r="H4487" s="33" t="s">
        <v>1530</v>
      </c>
      <c r="I4487" s="51" t="s">
        <v>4773</v>
      </c>
      <c r="J4487" s="8">
        <f>(M4487-K4487)+W4487</f>
        <v>57</v>
      </c>
      <c r="K4487" s="15"/>
      <c r="L4487" s="16"/>
      <c r="M4487" s="8">
        <f>SUM(N4487,O4487,P4487,Q4487,S4487,T4487,U4487)</f>
        <v>57</v>
      </c>
      <c r="N4487" s="8">
        <f>SUM(AX4487)</f>
        <v>0</v>
      </c>
      <c r="O4487" s="8">
        <v>0</v>
      </c>
      <c r="P4487" s="8">
        <f>SUM(AO4487,AW4487)</f>
        <v>0</v>
      </c>
      <c r="Q4487" s="8">
        <f>SUM(AK4487,AL4487,AM4487,AN4487,AP4487,AQ4487,AR4487,AO4487)</f>
        <v>0</v>
      </c>
      <c r="R4487" s="8">
        <f>COUNTIF(AK4487:AR4487, "&gt;0")</f>
        <v>0</v>
      </c>
      <c r="S4487" s="8">
        <f>SUM(AS4487,AT4487)</f>
        <v>0</v>
      </c>
      <c r="T4487" s="8">
        <f>SUM(AU4487)</f>
        <v>57</v>
      </c>
      <c r="U4487" s="8">
        <f>SUM(AV4487)</f>
        <v>0</v>
      </c>
      <c r="V4487" s="16"/>
      <c r="W4487" s="8">
        <f>(X4487+AD4487)</f>
        <v>0</v>
      </c>
      <c r="X4487" s="8">
        <f>SUM(Y4487:AB4487)</f>
        <v>0</v>
      </c>
      <c r="Y4487" s="8">
        <v>0</v>
      </c>
      <c r="Z4487" s="8">
        <f>0</f>
        <v>0</v>
      </c>
      <c r="AA4487" s="8">
        <f>SUM(AZ4487,BB4487)</f>
        <v>0</v>
      </c>
      <c r="AB4487" s="8">
        <f>SUM(BC4487,BD4487)</f>
        <v>0</v>
      </c>
      <c r="AC4487" s="8">
        <f>COUNTIF(BC4487:BD4487,"&gt;0")</f>
        <v>0</v>
      </c>
      <c r="AD4487" s="8">
        <f>SUM(AE4487:AI4487)</f>
        <v>0</v>
      </c>
      <c r="AE4487" s="8">
        <v>0</v>
      </c>
      <c r="AF4487" s="8">
        <v>0</v>
      </c>
      <c r="AG4487" s="8">
        <v>0</v>
      </c>
      <c r="AH4487" s="8">
        <v>0</v>
      </c>
      <c r="AI4487" s="8">
        <f>SUM(BA4487)</f>
        <v>0</v>
      </c>
      <c r="AJ4487" s="16"/>
      <c r="AK4487" s="15">
        <v>0</v>
      </c>
      <c r="AL4487" s="15">
        <v>0</v>
      </c>
      <c r="AM4487" s="15">
        <v>0</v>
      </c>
      <c r="AN4487" s="15">
        <v>0</v>
      </c>
      <c r="AO4487" s="15">
        <v>0</v>
      </c>
      <c r="AP4487" s="15">
        <v>0</v>
      </c>
      <c r="AQ4487" s="15">
        <v>0</v>
      </c>
      <c r="AR4487" s="15">
        <v>0</v>
      </c>
      <c r="AS4487" s="15">
        <v>0</v>
      </c>
      <c r="AT4487" s="15">
        <v>0</v>
      </c>
      <c r="AU4487" s="15">
        <v>57</v>
      </c>
      <c r="AV4487" s="15">
        <v>0</v>
      </c>
      <c r="AW4487" s="15">
        <v>0</v>
      </c>
      <c r="AX4487" s="15">
        <v>0</v>
      </c>
      <c r="AY4487" s="29"/>
      <c r="AZ4487" s="33">
        <v>0</v>
      </c>
      <c r="BA4487" s="33">
        <v>0</v>
      </c>
      <c r="BB4487" s="33">
        <v>0</v>
      </c>
      <c r="BC4487" s="33">
        <v>0</v>
      </c>
      <c r="BD4487" s="33">
        <v>0</v>
      </c>
    </row>
    <row r="4488" spans="1:56" x14ac:dyDescent="0.25">
      <c r="A4488" s="51" t="s">
        <v>9132</v>
      </c>
      <c r="B4488" s="33" t="str">
        <f>CONCATENATE(G4488,"-",H4488,"-",I4488)</f>
        <v>999929786-Youth--35kg</v>
      </c>
      <c r="C4488" s="33" t="s">
        <v>1062</v>
      </c>
      <c r="D4488" s="33" t="s">
        <v>4452</v>
      </c>
      <c r="E4488" s="33" t="s">
        <v>11</v>
      </c>
      <c r="F4488" s="33" t="s">
        <v>475</v>
      </c>
      <c r="G4488" s="33">
        <v>999929786</v>
      </c>
      <c r="H4488" s="33" t="s">
        <v>1530</v>
      </c>
      <c r="I4488" s="51" t="s">
        <v>4773</v>
      </c>
      <c r="J4488" s="8">
        <f>(M4488-K4488)+W4488</f>
        <v>56</v>
      </c>
      <c r="K4488" s="8">
        <f>M4488/2</f>
        <v>0</v>
      </c>
      <c r="L4488" s="9"/>
      <c r="M4488" s="8">
        <f>SUM(N4488,O4488,P4488,Q4488,S4488,T4488,U4488)</f>
        <v>0</v>
      </c>
      <c r="N4488" s="8">
        <f>SUM(AX4488)</f>
        <v>0</v>
      </c>
      <c r="O4488" s="8">
        <v>0</v>
      </c>
      <c r="P4488" s="8">
        <f>SUM(AO4488,AW4488)</f>
        <v>0</v>
      </c>
      <c r="Q4488" s="8">
        <f>SUM(AK4488,AL4488,AM4488,AN4488,AP4488,AQ4488,AR4488,AO4488)</f>
        <v>0</v>
      </c>
      <c r="R4488" s="8">
        <f>COUNTIF(AK4488:AR4488, "&gt;0")</f>
        <v>0</v>
      </c>
      <c r="S4488" s="8">
        <f>SUM(AS4488,AT4488)</f>
        <v>0</v>
      </c>
      <c r="T4488" s="8">
        <f>SUM(AU4488)</f>
        <v>0</v>
      </c>
      <c r="U4488" s="8">
        <f>SUM(AV4488)</f>
        <v>0</v>
      </c>
      <c r="V4488" s="9"/>
      <c r="W4488" s="8">
        <f>(X4488+AD4488)</f>
        <v>56</v>
      </c>
      <c r="X4488" s="8">
        <f>SUM(Y4488:AB4488)</f>
        <v>56</v>
      </c>
      <c r="Y4488" s="8">
        <v>0</v>
      </c>
      <c r="Z4488" s="8">
        <f>0</f>
        <v>0</v>
      </c>
      <c r="AA4488" s="8">
        <f>SUM(AZ4488,BB4488)</f>
        <v>56</v>
      </c>
      <c r="AB4488" s="8">
        <f>SUM(BC4488,BD4488)</f>
        <v>0</v>
      </c>
      <c r="AC4488" s="8">
        <f>COUNTIF(BC4488:BD4488,"&gt;0")</f>
        <v>0</v>
      </c>
      <c r="AD4488" s="8">
        <f>SUM(AE4488:AI4488)</f>
        <v>0</v>
      </c>
      <c r="AE4488" s="8">
        <v>0</v>
      </c>
      <c r="AF4488" s="8">
        <v>0</v>
      </c>
      <c r="AG4488" s="8">
        <v>0</v>
      </c>
      <c r="AH4488" s="8">
        <v>0</v>
      </c>
      <c r="AI4488" s="8">
        <f>SUM(BA4488)</f>
        <v>0</v>
      </c>
      <c r="AJ4488" s="9"/>
      <c r="AK4488" s="8">
        <v>0</v>
      </c>
      <c r="AL4488" s="8">
        <v>0</v>
      </c>
      <c r="AM4488" s="8">
        <v>0</v>
      </c>
      <c r="AN4488" s="8">
        <v>0</v>
      </c>
      <c r="AO4488" s="8">
        <v>0</v>
      </c>
      <c r="AP4488" s="8">
        <v>0</v>
      </c>
      <c r="AQ4488" s="8">
        <v>0</v>
      </c>
      <c r="AR4488" s="8">
        <v>0</v>
      </c>
      <c r="AS4488" s="8">
        <v>0</v>
      </c>
      <c r="AT4488" s="8">
        <v>0</v>
      </c>
      <c r="AU4488" s="8">
        <v>0</v>
      </c>
      <c r="AV4488" s="8">
        <v>0</v>
      </c>
      <c r="AW4488" s="8">
        <v>0</v>
      </c>
      <c r="AX4488" s="8">
        <v>0</v>
      </c>
      <c r="AY4488" s="30"/>
      <c r="AZ4488" s="33">
        <v>0</v>
      </c>
      <c r="BA4488" s="33">
        <v>0</v>
      </c>
      <c r="BB4488" s="33">
        <v>56</v>
      </c>
      <c r="BC4488" s="33">
        <v>0</v>
      </c>
      <c r="BD4488" s="33">
        <v>0</v>
      </c>
    </row>
    <row r="4489" spans="1:56" x14ac:dyDescent="0.25">
      <c r="A4489" s="51" t="s">
        <v>9133</v>
      </c>
      <c r="B4489" s="33" t="str">
        <f>CONCATENATE(G4489,"-",H4489,"-",I4489)</f>
        <v>999934071-Youth--35kg</v>
      </c>
      <c r="C4489" s="33" t="s">
        <v>382</v>
      </c>
      <c r="D4489" s="33" t="s">
        <v>5195</v>
      </c>
      <c r="E4489" s="33" t="s">
        <v>11</v>
      </c>
      <c r="F4489" s="33" t="s">
        <v>475</v>
      </c>
      <c r="G4489" s="33">
        <v>999934071</v>
      </c>
      <c r="H4489" s="33" t="s">
        <v>1530</v>
      </c>
      <c r="I4489" s="51" t="s">
        <v>4773</v>
      </c>
      <c r="J4489" s="8">
        <f>(M4489-K4489)+W4489</f>
        <v>56</v>
      </c>
      <c r="K4489" s="8">
        <f>M4489/2</f>
        <v>0</v>
      </c>
      <c r="L4489" s="9"/>
      <c r="M4489" s="8">
        <f>SUM(N4489,O4489,P4489,Q4489,S4489,T4489,U4489)</f>
        <v>0</v>
      </c>
      <c r="N4489" s="8">
        <f>SUM(AX4489)</f>
        <v>0</v>
      </c>
      <c r="O4489" s="8">
        <v>0</v>
      </c>
      <c r="P4489" s="8">
        <f>SUM(AO4489,AW4489)</f>
        <v>0</v>
      </c>
      <c r="Q4489" s="8">
        <f>SUM(AK4489,AL4489,AM4489,AN4489,AP4489,AQ4489,AR4489,AO4489)</f>
        <v>0</v>
      </c>
      <c r="R4489" s="8">
        <f>COUNTIF(AK4489:AR4489, "&gt;0")</f>
        <v>0</v>
      </c>
      <c r="S4489" s="8">
        <f>SUM(AS4489,AT4489)</f>
        <v>0</v>
      </c>
      <c r="T4489" s="8">
        <f>SUM(AU4489)</f>
        <v>0</v>
      </c>
      <c r="U4489" s="8">
        <f>SUM(AV4489)</f>
        <v>0</v>
      </c>
      <c r="V4489" s="9"/>
      <c r="W4489" s="8">
        <f>(X4489+AD4489)</f>
        <v>56</v>
      </c>
      <c r="X4489" s="8">
        <f>SUM(Y4489:AB4489)</f>
        <v>56</v>
      </c>
      <c r="Y4489" s="8">
        <v>0</v>
      </c>
      <c r="Z4489" s="8">
        <f>0</f>
        <v>0</v>
      </c>
      <c r="AA4489" s="8">
        <f>SUM(AZ4489,BB4489)</f>
        <v>56</v>
      </c>
      <c r="AB4489" s="8">
        <f>SUM(BC4489,BD4489)</f>
        <v>0</v>
      </c>
      <c r="AC4489" s="8">
        <f>COUNTIF(BC4489:BD4489,"&gt;0")</f>
        <v>0</v>
      </c>
      <c r="AD4489" s="8">
        <f>SUM(AE4489:AI4489)</f>
        <v>0</v>
      </c>
      <c r="AE4489" s="8">
        <v>0</v>
      </c>
      <c r="AF4489" s="8">
        <v>0</v>
      </c>
      <c r="AG4489" s="8">
        <v>0</v>
      </c>
      <c r="AH4489" s="8">
        <v>0</v>
      </c>
      <c r="AI4489" s="8">
        <f>SUM(BA4489)</f>
        <v>0</v>
      </c>
      <c r="AJ4489" s="9"/>
      <c r="AK4489" s="8">
        <v>0</v>
      </c>
      <c r="AL4489" s="8">
        <v>0</v>
      </c>
      <c r="AM4489" s="8">
        <v>0</v>
      </c>
      <c r="AN4489" s="8">
        <v>0</v>
      </c>
      <c r="AO4489" s="8">
        <v>0</v>
      </c>
      <c r="AP4489" s="8">
        <v>0</v>
      </c>
      <c r="AQ4489" s="8">
        <v>0</v>
      </c>
      <c r="AR4489" s="8">
        <v>0</v>
      </c>
      <c r="AS4489" s="8">
        <v>0</v>
      </c>
      <c r="AT4489" s="8">
        <v>0</v>
      </c>
      <c r="AU4489" s="8">
        <v>0</v>
      </c>
      <c r="AV4489" s="8">
        <v>0</v>
      </c>
      <c r="AW4489" s="8">
        <v>0</v>
      </c>
      <c r="AX4489" s="8">
        <v>0</v>
      </c>
      <c r="AY4489" s="30"/>
      <c r="AZ4489" s="33">
        <v>0</v>
      </c>
      <c r="BA4489" s="33">
        <v>0</v>
      </c>
      <c r="BB4489" s="33">
        <v>56</v>
      </c>
      <c r="BC4489" s="33">
        <v>0</v>
      </c>
      <c r="BD4489" s="33">
        <v>0</v>
      </c>
    </row>
    <row r="4490" spans="1:56" x14ac:dyDescent="0.25">
      <c r="A4490" s="51" t="s">
        <v>7206</v>
      </c>
      <c r="B4490" s="33" t="str">
        <f>CONCATENATE(G4490,"-",H4490,"-",I4490)</f>
        <v>999927854-Youth--35kg</v>
      </c>
      <c r="C4490" s="35" t="s">
        <v>106</v>
      </c>
      <c r="D4490" s="35" t="s">
        <v>86</v>
      </c>
      <c r="E4490" s="35" t="s">
        <v>11</v>
      </c>
      <c r="F4490" s="35" t="s">
        <v>475</v>
      </c>
      <c r="G4490" s="35">
        <v>999927854</v>
      </c>
      <c r="H4490" s="34" t="s">
        <v>1530</v>
      </c>
      <c r="I4490" s="51" t="s">
        <v>4773</v>
      </c>
      <c r="J4490" s="8">
        <f>(M4490-K4490)+W4490</f>
        <v>50.5</v>
      </c>
      <c r="K4490" s="8">
        <f>M4490/2</f>
        <v>50.5</v>
      </c>
      <c r="L4490" s="16"/>
      <c r="M4490" s="8">
        <f>SUM(N4490,O4490,P4490,Q4490,S4490,T4490,U4490)</f>
        <v>101</v>
      </c>
      <c r="N4490" s="8">
        <f>SUM(AX4490)</f>
        <v>0</v>
      </c>
      <c r="O4490" s="8">
        <v>0</v>
      </c>
      <c r="P4490" s="8">
        <f>SUM(AO4490,AW4490)</f>
        <v>0</v>
      </c>
      <c r="Q4490" s="8">
        <f>SUM(AK4490,AL4490,AM4490,AN4490,AP4490,AQ4490,AR4490,AO4490)</f>
        <v>0</v>
      </c>
      <c r="R4490" s="8">
        <f>COUNTIF(AK4490:AR4490, "&gt;0")</f>
        <v>0</v>
      </c>
      <c r="S4490" s="8">
        <f>SUM(AS4490,AT4490)</f>
        <v>0</v>
      </c>
      <c r="T4490" s="8">
        <f>SUM(AU4490)</f>
        <v>101</v>
      </c>
      <c r="U4490" s="8">
        <f>SUM(AV4490)</f>
        <v>0</v>
      </c>
      <c r="V4490" s="16"/>
      <c r="W4490" s="8">
        <f>(X4490+AD4490)</f>
        <v>0</v>
      </c>
      <c r="X4490" s="8">
        <f>SUM(Y4490:AB4490)</f>
        <v>0</v>
      </c>
      <c r="Y4490" s="8">
        <v>0</v>
      </c>
      <c r="Z4490" s="8">
        <f>0</f>
        <v>0</v>
      </c>
      <c r="AA4490" s="8">
        <f>SUM(AZ4490,BB4490)</f>
        <v>0</v>
      </c>
      <c r="AB4490" s="8">
        <f>SUM(BC4490,BD4490)</f>
        <v>0</v>
      </c>
      <c r="AC4490" s="8">
        <f>COUNTIF(BC4490:BD4490,"&gt;0")</f>
        <v>0</v>
      </c>
      <c r="AD4490" s="8">
        <f>SUM(AE4490:AI4490)</f>
        <v>0</v>
      </c>
      <c r="AE4490" s="8">
        <v>0</v>
      </c>
      <c r="AF4490" s="8">
        <v>0</v>
      </c>
      <c r="AG4490" s="8">
        <v>0</v>
      </c>
      <c r="AH4490" s="8">
        <v>0</v>
      </c>
      <c r="AI4490" s="8">
        <f>SUM(BA4490)</f>
        <v>0</v>
      </c>
      <c r="AJ4490" s="16"/>
      <c r="AK4490" s="8">
        <v>0</v>
      </c>
      <c r="AL4490" s="8">
        <v>0</v>
      </c>
      <c r="AM4490" s="8">
        <v>0</v>
      </c>
      <c r="AN4490" s="8">
        <v>0</v>
      </c>
      <c r="AO4490" s="8">
        <v>0</v>
      </c>
      <c r="AP4490" s="8">
        <v>0</v>
      </c>
      <c r="AQ4490" s="8">
        <v>0</v>
      </c>
      <c r="AR4490" s="8">
        <v>0</v>
      </c>
      <c r="AS4490" s="8">
        <v>0</v>
      </c>
      <c r="AT4490" s="8">
        <v>0</v>
      </c>
      <c r="AU4490" s="15">
        <v>101</v>
      </c>
      <c r="AV4490" s="15">
        <v>0</v>
      </c>
      <c r="AW4490" s="15">
        <v>0</v>
      </c>
      <c r="AX4490" s="15">
        <v>0</v>
      </c>
      <c r="AY4490" s="29"/>
      <c r="AZ4490" s="33">
        <v>0</v>
      </c>
      <c r="BA4490" s="33">
        <v>0</v>
      </c>
      <c r="BB4490" s="33">
        <v>0</v>
      </c>
      <c r="BC4490" s="33">
        <v>0</v>
      </c>
      <c r="BD4490" s="33">
        <v>0</v>
      </c>
    </row>
    <row r="4491" spans="1:56" x14ac:dyDescent="0.25">
      <c r="A4491" s="51" t="s">
        <v>5075</v>
      </c>
      <c r="B4491" s="33" t="str">
        <f>CONCATENATE(G4491,"-",H4491,"-",I4491)</f>
        <v>999933519-Youth--35kg</v>
      </c>
      <c r="C4491" s="45" t="s">
        <v>4781</v>
      </c>
      <c r="D4491" s="45" t="s">
        <v>4782</v>
      </c>
      <c r="E4491" s="45" t="s">
        <v>11</v>
      </c>
      <c r="F4491" s="45" t="s">
        <v>475</v>
      </c>
      <c r="G4491" s="45">
        <v>999933519</v>
      </c>
      <c r="H4491" s="45" t="s">
        <v>1530</v>
      </c>
      <c r="I4491" s="45" t="s">
        <v>4773</v>
      </c>
      <c r="J4491" s="8">
        <f>(M4491-K4491)+W4491</f>
        <v>50</v>
      </c>
      <c r="K4491" s="8">
        <f>M4491/2</f>
        <v>0</v>
      </c>
      <c r="L4491" s="9"/>
      <c r="M4491" s="8">
        <f>SUM(N4491,O4491,P4491,Q4491,S4491,T4491,U4491)</f>
        <v>0</v>
      </c>
      <c r="N4491" s="8">
        <f>SUM(AX4491)</f>
        <v>0</v>
      </c>
      <c r="O4491" s="8">
        <v>0</v>
      </c>
      <c r="P4491" s="8">
        <f>SUM(AO4491,AW4491)</f>
        <v>0</v>
      </c>
      <c r="Q4491" s="8">
        <f>SUM(AK4491,AL4491,AM4491,AN4491,AP4491,AQ4491,AR4491,AO4491)</f>
        <v>0</v>
      </c>
      <c r="R4491" s="8">
        <f>COUNTIF(AK4491:AR4491, "&gt;0")</f>
        <v>0</v>
      </c>
      <c r="S4491" s="8">
        <f>SUM(AS4491,AT4491)</f>
        <v>0</v>
      </c>
      <c r="T4491" s="8">
        <f>SUM(AU4491)</f>
        <v>0</v>
      </c>
      <c r="U4491" s="8">
        <f>SUM(AV4491)</f>
        <v>0</v>
      </c>
      <c r="V4491" s="9"/>
      <c r="W4491" s="8">
        <f>(X4491+AD4491)</f>
        <v>50</v>
      </c>
      <c r="X4491" s="8">
        <f>SUM(Y4491:AB4491)</f>
        <v>50</v>
      </c>
      <c r="Y4491" s="8">
        <v>0</v>
      </c>
      <c r="Z4491" s="8">
        <f>0</f>
        <v>0</v>
      </c>
      <c r="AA4491" s="8">
        <f>SUM(AZ4491,BB4491)</f>
        <v>50</v>
      </c>
      <c r="AB4491" s="8">
        <f>SUM(BC4491,BD4491)</f>
        <v>0</v>
      </c>
      <c r="AC4491" s="8">
        <f>COUNTIF(BC4491:BD4491,"&gt;0")</f>
        <v>0</v>
      </c>
      <c r="AD4491" s="8">
        <f>SUM(AE4491:AI4491)</f>
        <v>0</v>
      </c>
      <c r="AE4491" s="8">
        <v>0</v>
      </c>
      <c r="AF4491" s="8">
        <v>0</v>
      </c>
      <c r="AG4491" s="8">
        <v>0</v>
      </c>
      <c r="AH4491" s="8">
        <v>0</v>
      </c>
      <c r="AI4491" s="8">
        <f>SUM(BA4491)</f>
        <v>0</v>
      </c>
      <c r="AJ4491" s="9"/>
      <c r="AK4491" s="8">
        <v>0</v>
      </c>
      <c r="AL4491" s="8">
        <v>0</v>
      </c>
      <c r="AM4491" s="8">
        <v>0</v>
      </c>
      <c r="AN4491" s="8">
        <v>0</v>
      </c>
      <c r="AO4491" s="8">
        <v>0</v>
      </c>
      <c r="AP4491" s="8">
        <v>0</v>
      </c>
      <c r="AQ4491" s="8">
        <v>0</v>
      </c>
      <c r="AR4491" s="8">
        <v>0</v>
      </c>
      <c r="AS4491" s="8">
        <v>0</v>
      </c>
      <c r="AT4491" s="8">
        <v>0</v>
      </c>
      <c r="AU4491" s="8">
        <v>0</v>
      </c>
      <c r="AV4491" s="8">
        <v>0</v>
      </c>
      <c r="AW4491" s="8">
        <v>0</v>
      </c>
      <c r="AX4491" s="8">
        <v>0</v>
      </c>
      <c r="AY4491" s="30"/>
      <c r="AZ4491" s="33">
        <v>50</v>
      </c>
      <c r="BA4491" s="33">
        <v>0</v>
      </c>
      <c r="BB4491" s="33">
        <v>0</v>
      </c>
      <c r="BC4491" s="33">
        <v>0</v>
      </c>
      <c r="BD4491" s="33">
        <v>0</v>
      </c>
    </row>
    <row r="4492" spans="1:56" x14ac:dyDescent="0.25">
      <c r="A4492" s="51" t="s">
        <v>7223</v>
      </c>
      <c r="B4492" s="33" t="str">
        <f>CONCATENATE(G4492,"-",H4492,"-",I4492)</f>
        <v>999927231-Youth--35kg</v>
      </c>
      <c r="C4492" s="33" t="s">
        <v>68</v>
      </c>
      <c r="D4492" s="33" t="s">
        <v>3893</v>
      </c>
      <c r="E4492" s="33" t="s">
        <v>11</v>
      </c>
      <c r="F4492" s="33" t="s">
        <v>475</v>
      </c>
      <c r="G4492" s="33">
        <v>999927231</v>
      </c>
      <c r="H4492" s="33" t="s">
        <v>1530</v>
      </c>
      <c r="I4492" s="51" t="s">
        <v>4773</v>
      </c>
      <c r="J4492" s="8">
        <f>(M4492-K4492)+W4492</f>
        <v>45</v>
      </c>
      <c r="K4492" s="15"/>
      <c r="L4492" s="9"/>
      <c r="M4492" s="8">
        <f>SUM(N4492,O4492,P4492,Q4492,S4492,T4492,U4492)</f>
        <v>45</v>
      </c>
      <c r="N4492" s="8">
        <f>SUM(AX4492)</f>
        <v>0</v>
      </c>
      <c r="O4492" s="8">
        <v>0</v>
      </c>
      <c r="P4492" s="8">
        <f>SUM(AO4492,AW4492)</f>
        <v>0</v>
      </c>
      <c r="Q4492" s="8">
        <f>SUM(AK4492,AL4492,AM4492,AN4492,AP4492,AQ4492,AR4492,AO4492)</f>
        <v>0</v>
      </c>
      <c r="R4492" s="8">
        <f>COUNTIF(AK4492:AR4492, "&gt;0")</f>
        <v>0</v>
      </c>
      <c r="S4492" s="8">
        <f>SUM(AS4492,AT4492)</f>
        <v>45</v>
      </c>
      <c r="T4492" s="8">
        <f>SUM(AU4492)</f>
        <v>0</v>
      </c>
      <c r="U4492" s="8">
        <f>SUM(AV4492)</f>
        <v>0</v>
      </c>
      <c r="V4492" s="9"/>
      <c r="W4492" s="8">
        <f>(X4492+AD4492)</f>
        <v>0</v>
      </c>
      <c r="X4492" s="8">
        <f>SUM(Y4492:AB4492)</f>
        <v>0</v>
      </c>
      <c r="Y4492" s="8">
        <v>0</v>
      </c>
      <c r="Z4492" s="8">
        <f>0</f>
        <v>0</v>
      </c>
      <c r="AA4492" s="8">
        <f>SUM(AZ4492,BB4492)</f>
        <v>0</v>
      </c>
      <c r="AB4492" s="8">
        <f>SUM(BC4492,BD4492)</f>
        <v>0</v>
      </c>
      <c r="AC4492" s="8">
        <f>COUNTIF(BC4492:BD4492,"&gt;0")</f>
        <v>0</v>
      </c>
      <c r="AD4492" s="8">
        <f>SUM(AE4492:AI4492)</f>
        <v>0</v>
      </c>
      <c r="AE4492" s="8">
        <v>0</v>
      </c>
      <c r="AF4492" s="8">
        <v>0</v>
      </c>
      <c r="AG4492" s="8">
        <v>0</v>
      </c>
      <c r="AH4492" s="8">
        <v>0</v>
      </c>
      <c r="AI4492" s="8">
        <f>SUM(BA4492)</f>
        <v>0</v>
      </c>
      <c r="AJ4492" s="9"/>
      <c r="AK4492" s="8">
        <v>0</v>
      </c>
      <c r="AL4492" s="8">
        <v>0</v>
      </c>
      <c r="AM4492" s="8">
        <v>0</v>
      </c>
      <c r="AN4492" s="8">
        <v>0</v>
      </c>
      <c r="AO4492" s="8">
        <v>0</v>
      </c>
      <c r="AP4492" s="8">
        <v>0</v>
      </c>
      <c r="AQ4492" s="8">
        <v>0</v>
      </c>
      <c r="AR4492" s="8">
        <v>0</v>
      </c>
      <c r="AS4492" s="8">
        <v>0</v>
      </c>
      <c r="AT4492" s="8">
        <v>45</v>
      </c>
      <c r="AU4492" s="15">
        <v>0</v>
      </c>
      <c r="AV4492" s="15">
        <v>0</v>
      </c>
      <c r="AW4492" s="15">
        <v>0</v>
      </c>
      <c r="AX4492" s="15">
        <v>0</v>
      </c>
      <c r="AY4492" s="29"/>
      <c r="AZ4492" s="33">
        <v>0</v>
      </c>
      <c r="BA4492" s="33">
        <v>0</v>
      </c>
      <c r="BB4492" s="33">
        <v>0</v>
      </c>
      <c r="BC4492" s="33">
        <v>0</v>
      </c>
      <c r="BD4492" s="33">
        <v>0</v>
      </c>
    </row>
    <row r="4493" spans="1:56" x14ac:dyDescent="0.25">
      <c r="A4493" s="51" t="s">
        <v>7224</v>
      </c>
      <c r="B4493" s="33" t="str">
        <f>CONCATENATE(G4493,"-",H4493,"-",I4493)</f>
        <v>999932057-Youth--35kg</v>
      </c>
      <c r="C4493" s="34" t="s">
        <v>616</v>
      </c>
      <c r="D4493" s="34" t="s">
        <v>3384</v>
      </c>
      <c r="E4493" s="34" t="s">
        <v>11</v>
      </c>
      <c r="F4493" s="34" t="s">
        <v>475</v>
      </c>
      <c r="G4493" s="34">
        <v>999932057</v>
      </c>
      <c r="H4493" s="34" t="s">
        <v>1530</v>
      </c>
      <c r="I4493" s="51" t="s">
        <v>4773</v>
      </c>
      <c r="J4493" s="8">
        <f>(M4493-K4493)+W4493</f>
        <v>45</v>
      </c>
      <c r="K4493" s="8"/>
      <c r="L4493" s="9"/>
      <c r="M4493" s="8">
        <f>SUM(N4493,O4493,P4493,Q4493,S4493,T4493,U4493)</f>
        <v>45</v>
      </c>
      <c r="N4493" s="8">
        <f>SUM(AX4493)</f>
        <v>0</v>
      </c>
      <c r="O4493" s="8">
        <v>0</v>
      </c>
      <c r="P4493" s="8">
        <f>SUM(AO4493,AW4493)</f>
        <v>0</v>
      </c>
      <c r="Q4493" s="8">
        <f>SUM(AK4493,AL4493,AM4493,AN4493,AP4493,AQ4493,AR4493,AO4493)</f>
        <v>45</v>
      </c>
      <c r="R4493" s="8">
        <f>COUNTIF(AK4493:AR4493, "&gt;0")</f>
        <v>1</v>
      </c>
      <c r="S4493" s="8">
        <f>SUM(AS4493,AT4493)</f>
        <v>0</v>
      </c>
      <c r="T4493" s="8">
        <f>SUM(AU4493)</f>
        <v>0</v>
      </c>
      <c r="U4493" s="8">
        <f>SUM(AV4493)</f>
        <v>0</v>
      </c>
      <c r="V4493" s="9"/>
      <c r="W4493" s="8">
        <f>(X4493+AD4493)</f>
        <v>0</v>
      </c>
      <c r="X4493" s="8">
        <f>SUM(Y4493:AB4493)</f>
        <v>0</v>
      </c>
      <c r="Y4493" s="8">
        <v>0</v>
      </c>
      <c r="Z4493" s="8">
        <f>0</f>
        <v>0</v>
      </c>
      <c r="AA4493" s="8">
        <f>SUM(AZ4493,BB4493)</f>
        <v>0</v>
      </c>
      <c r="AB4493" s="8">
        <f>SUM(BC4493,BD4493)</f>
        <v>0</v>
      </c>
      <c r="AC4493" s="8">
        <f>COUNTIF(BC4493:BD4493,"&gt;0")</f>
        <v>0</v>
      </c>
      <c r="AD4493" s="8">
        <f>SUM(AE4493:AI4493)</f>
        <v>0</v>
      </c>
      <c r="AE4493" s="8">
        <v>0</v>
      </c>
      <c r="AF4493" s="8">
        <v>0</v>
      </c>
      <c r="AG4493" s="8">
        <v>0</v>
      </c>
      <c r="AH4493" s="8">
        <v>0</v>
      </c>
      <c r="AI4493" s="8">
        <f>SUM(BA4493)</f>
        <v>0</v>
      </c>
      <c r="AJ4493" s="9"/>
      <c r="AK4493" s="8">
        <v>45</v>
      </c>
      <c r="AL4493" s="8">
        <v>0</v>
      </c>
      <c r="AM4493" s="8">
        <v>0</v>
      </c>
      <c r="AN4493" s="8">
        <v>0</v>
      </c>
      <c r="AO4493" s="8">
        <v>0</v>
      </c>
      <c r="AP4493" s="8">
        <v>0</v>
      </c>
      <c r="AQ4493" s="8">
        <v>0</v>
      </c>
      <c r="AR4493" s="8">
        <v>0</v>
      </c>
      <c r="AS4493" s="8">
        <v>0</v>
      </c>
      <c r="AT4493" s="8">
        <v>0</v>
      </c>
      <c r="AU4493" s="15">
        <v>0</v>
      </c>
      <c r="AV4493" s="15">
        <v>0</v>
      </c>
      <c r="AW4493" s="15">
        <v>0</v>
      </c>
      <c r="AX4493" s="15">
        <v>0</v>
      </c>
      <c r="AY4493" s="29"/>
      <c r="AZ4493" s="33">
        <v>0</v>
      </c>
      <c r="BA4493" s="33">
        <v>0</v>
      </c>
      <c r="BB4493" s="33">
        <v>0</v>
      </c>
      <c r="BC4493" s="33">
        <v>0</v>
      </c>
      <c r="BD4493" s="33">
        <v>0</v>
      </c>
    </row>
    <row r="4494" spans="1:56" x14ac:dyDescent="0.25">
      <c r="A4494" s="51" t="s">
        <v>7225</v>
      </c>
      <c r="B4494" s="33" t="str">
        <f>CONCATENATE(G4494,"-",H4494,"-",I4494)</f>
        <v>999925775-Youth--35kg</v>
      </c>
      <c r="C4494" s="33" t="s">
        <v>459</v>
      </c>
      <c r="D4494" s="33" t="s">
        <v>1098</v>
      </c>
      <c r="E4494" s="33" t="s">
        <v>11</v>
      </c>
      <c r="F4494" s="33" t="s">
        <v>475</v>
      </c>
      <c r="G4494" s="33">
        <v>999925775</v>
      </c>
      <c r="H4494" s="33" t="s">
        <v>1530</v>
      </c>
      <c r="I4494" s="51" t="s">
        <v>4773</v>
      </c>
      <c r="J4494" s="8">
        <f>(M4494-K4494)+W4494</f>
        <v>43</v>
      </c>
      <c r="K4494" s="15"/>
      <c r="L4494" s="16"/>
      <c r="M4494" s="8">
        <f>SUM(N4494,O4494,P4494,Q4494,S4494,T4494,U4494)</f>
        <v>43</v>
      </c>
      <c r="N4494" s="8">
        <f>SUM(AX4494)</f>
        <v>0</v>
      </c>
      <c r="O4494" s="8">
        <v>0</v>
      </c>
      <c r="P4494" s="8">
        <f>SUM(AO4494,AW4494)</f>
        <v>0</v>
      </c>
      <c r="Q4494" s="8">
        <f>SUM(AK4494,AL4494,AM4494,AN4494,AP4494,AQ4494,AR4494,AO4494)</f>
        <v>0</v>
      </c>
      <c r="R4494" s="8">
        <f>COUNTIF(AK4494:AR4494, "&gt;0")</f>
        <v>0</v>
      </c>
      <c r="S4494" s="8">
        <f>SUM(AS4494,AT4494)</f>
        <v>0</v>
      </c>
      <c r="T4494" s="8">
        <f>SUM(AU4494)</f>
        <v>43</v>
      </c>
      <c r="U4494" s="8">
        <f>SUM(AV4494)</f>
        <v>0</v>
      </c>
      <c r="V4494" s="16"/>
      <c r="W4494" s="8">
        <f>(X4494+AD4494)</f>
        <v>0</v>
      </c>
      <c r="X4494" s="8">
        <f>SUM(Y4494:AB4494)</f>
        <v>0</v>
      </c>
      <c r="Y4494" s="8">
        <v>0</v>
      </c>
      <c r="Z4494" s="8">
        <f>0</f>
        <v>0</v>
      </c>
      <c r="AA4494" s="8">
        <f>SUM(AZ4494,BB4494)</f>
        <v>0</v>
      </c>
      <c r="AB4494" s="8">
        <f>SUM(BC4494,BD4494)</f>
        <v>0</v>
      </c>
      <c r="AC4494" s="8">
        <f>COUNTIF(BC4494:BD4494,"&gt;0")</f>
        <v>0</v>
      </c>
      <c r="AD4494" s="8">
        <f>SUM(AE4494:AI4494)</f>
        <v>0</v>
      </c>
      <c r="AE4494" s="8">
        <v>0</v>
      </c>
      <c r="AF4494" s="8">
        <v>0</v>
      </c>
      <c r="AG4494" s="8">
        <v>0</v>
      </c>
      <c r="AH4494" s="8">
        <v>0</v>
      </c>
      <c r="AI4494" s="8">
        <f>SUM(BA4494)</f>
        <v>0</v>
      </c>
      <c r="AJ4494" s="16"/>
      <c r="AK4494" s="15">
        <v>0</v>
      </c>
      <c r="AL4494" s="15">
        <v>0</v>
      </c>
      <c r="AM4494" s="15">
        <v>0</v>
      </c>
      <c r="AN4494" s="15">
        <v>0</v>
      </c>
      <c r="AO4494" s="15">
        <v>0</v>
      </c>
      <c r="AP4494" s="15">
        <v>0</v>
      </c>
      <c r="AQ4494" s="15">
        <v>0</v>
      </c>
      <c r="AR4494" s="15">
        <v>0</v>
      </c>
      <c r="AS4494" s="15">
        <v>0</v>
      </c>
      <c r="AT4494" s="15">
        <v>0</v>
      </c>
      <c r="AU4494" s="15">
        <v>43</v>
      </c>
      <c r="AV4494" s="15">
        <v>0</v>
      </c>
      <c r="AW4494" s="15">
        <v>0</v>
      </c>
      <c r="AX4494" s="15">
        <v>0</v>
      </c>
      <c r="AY4494" s="29"/>
      <c r="AZ4494" s="33">
        <v>0</v>
      </c>
      <c r="BA4494" s="33">
        <v>0</v>
      </c>
      <c r="BB4494" s="33">
        <v>0</v>
      </c>
      <c r="BC4494" s="33">
        <v>0</v>
      </c>
      <c r="BD4494" s="33">
        <v>0</v>
      </c>
    </row>
    <row r="4495" spans="1:56" x14ac:dyDescent="0.25">
      <c r="A4495" s="51" t="s">
        <v>7217</v>
      </c>
      <c r="B4495" s="33" t="str">
        <f>CONCATENATE(G4495,"-",H4495,"-",I4495)</f>
        <v>999925999-Youth--35kg</v>
      </c>
      <c r="C4495" s="33" t="s">
        <v>4442</v>
      </c>
      <c r="D4495" s="33" t="s">
        <v>4443</v>
      </c>
      <c r="E4495" s="33" t="s">
        <v>11</v>
      </c>
      <c r="F4495" s="33" t="s">
        <v>475</v>
      </c>
      <c r="G4495" s="33">
        <v>999925999</v>
      </c>
      <c r="H4495" s="34" t="s">
        <v>1530</v>
      </c>
      <c r="I4495" s="51" t="s">
        <v>4773</v>
      </c>
      <c r="J4495" s="8">
        <f>(M4495-K4495)+W4495</f>
        <v>38</v>
      </c>
      <c r="K4495" s="8">
        <f>M4495/2</f>
        <v>38</v>
      </c>
      <c r="L4495" s="16"/>
      <c r="M4495" s="8">
        <f>SUM(N4495,O4495,P4495,Q4495,S4495,T4495,U4495)</f>
        <v>76</v>
      </c>
      <c r="N4495" s="8">
        <f>SUM(AX4495)</f>
        <v>0</v>
      </c>
      <c r="O4495" s="8">
        <v>0</v>
      </c>
      <c r="P4495" s="8">
        <f>SUM(AO4495,AW4495)</f>
        <v>0</v>
      </c>
      <c r="Q4495" s="8">
        <f>SUM(AK4495,AL4495,AM4495,AN4495,AP4495,AQ4495,AR4495,AO4495)</f>
        <v>0</v>
      </c>
      <c r="R4495" s="8">
        <f>COUNTIF(AK4495:AR4495, "&gt;0")</f>
        <v>0</v>
      </c>
      <c r="S4495" s="8">
        <f>SUM(AS4495,AT4495)</f>
        <v>0</v>
      </c>
      <c r="T4495" s="8">
        <f>SUM(AU4495)</f>
        <v>76</v>
      </c>
      <c r="U4495" s="8">
        <f>SUM(AV4495)</f>
        <v>0</v>
      </c>
      <c r="V4495" s="16"/>
      <c r="W4495" s="8">
        <f>(X4495+AD4495)</f>
        <v>0</v>
      </c>
      <c r="X4495" s="8">
        <f>SUM(Y4495:AB4495)</f>
        <v>0</v>
      </c>
      <c r="Y4495" s="8">
        <v>0</v>
      </c>
      <c r="Z4495" s="8">
        <f>0</f>
        <v>0</v>
      </c>
      <c r="AA4495" s="8">
        <f>SUM(AZ4495,BB4495)</f>
        <v>0</v>
      </c>
      <c r="AB4495" s="8">
        <f>SUM(BC4495,BD4495)</f>
        <v>0</v>
      </c>
      <c r="AC4495" s="8">
        <f>COUNTIF(BC4495:BD4495,"&gt;0")</f>
        <v>0</v>
      </c>
      <c r="AD4495" s="8">
        <f>SUM(AE4495:AI4495)</f>
        <v>0</v>
      </c>
      <c r="AE4495" s="8">
        <v>0</v>
      </c>
      <c r="AF4495" s="8">
        <v>0</v>
      </c>
      <c r="AG4495" s="8">
        <v>0</v>
      </c>
      <c r="AH4495" s="8">
        <v>0</v>
      </c>
      <c r="AI4495" s="8">
        <f>SUM(BA4495)</f>
        <v>0</v>
      </c>
      <c r="AJ4495" s="16"/>
      <c r="AK4495" s="8">
        <v>0</v>
      </c>
      <c r="AL4495" s="8">
        <v>0</v>
      </c>
      <c r="AM4495" s="8">
        <v>0</v>
      </c>
      <c r="AN4495" s="8">
        <v>0</v>
      </c>
      <c r="AO4495" s="8">
        <v>0</v>
      </c>
      <c r="AP4495" s="8">
        <v>0</v>
      </c>
      <c r="AQ4495" s="8">
        <v>0</v>
      </c>
      <c r="AR4495" s="8">
        <v>0</v>
      </c>
      <c r="AS4495" s="8">
        <v>0</v>
      </c>
      <c r="AT4495" s="8">
        <v>0</v>
      </c>
      <c r="AU4495" s="15">
        <v>76</v>
      </c>
      <c r="AV4495" s="15">
        <v>0</v>
      </c>
      <c r="AW4495" s="15">
        <v>0</v>
      </c>
      <c r="AX4495" s="15">
        <v>0</v>
      </c>
      <c r="AY4495" s="29"/>
      <c r="AZ4495" s="33">
        <v>0</v>
      </c>
      <c r="BA4495" s="33">
        <v>0</v>
      </c>
      <c r="BB4495" s="33">
        <v>0</v>
      </c>
      <c r="BC4495" s="33">
        <v>0</v>
      </c>
      <c r="BD4495" s="33">
        <v>0</v>
      </c>
    </row>
    <row r="4496" spans="1:56" x14ac:dyDescent="0.25">
      <c r="A4496" s="51" t="s">
        <v>7212</v>
      </c>
      <c r="B4496" s="33" t="str">
        <f>CONCATENATE(G4496,"-",H4496,"-",I4496)</f>
        <v>999929985-Youth--35kg</v>
      </c>
      <c r="C4496" s="33" t="s">
        <v>4440</v>
      </c>
      <c r="D4496" s="33" t="s">
        <v>4441</v>
      </c>
      <c r="E4496" s="33" t="s">
        <v>11</v>
      </c>
      <c r="F4496" s="33" t="s">
        <v>475</v>
      </c>
      <c r="G4496" s="33">
        <v>999929985</v>
      </c>
      <c r="H4496" s="34" t="s">
        <v>1530</v>
      </c>
      <c r="I4496" s="51" t="s">
        <v>4773</v>
      </c>
      <c r="J4496" s="8">
        <f>(M4496-K4496)+W4496</f>
        <v>38</v>
      </c>
      <c r="K4496" s="8">
        <f>M4496/2</f>
        <v>38</v>
      </c>
      <c r="L4496" s="16"/>
      <c r="M4496" s="8">
        <f>SUM(N4496,O4496,P4496,Q4496,S4496,T4496,U4496)</f>
        <v>76</v>
      </c>
      <c r="N4496" s="8">
        <f>SUM(AX4496)</f>
        <v>0</v>
      </c>
      <c r="O4496" s="8">
        <v>0</v>
      </c>
      <c r="P4496" s="8">
        <f>SUM(AO4496,AW4496)</f>
        <v>0</v>
      </c>
      <c r="Q4496" s="8">
        <f>SUM(AK4496,AL4496,AM4496,AN4496,AP4496,AQ4496,AR4496,AO4496)</f>
        <v>0</v>
      </c>
      <c r="R4496" s="8">
        <f>COUNTIF(AK4496:AR4496, "&gt;0")</f>
        <v>0</v>
      </c>
      <c r="S4496" s="8">
        <f>SUM(AS4496,AT4496)</f>
        <v>0</v>
      </c>
      <c r="T4496" s="8">
        <f>SUM(AU4496)</f>
        <v>76</v>
      </c>
      <c r="U4496" s="8">
        <f>SUM(AV4496)</f>
        <v>0</v>
      </c>
      <c r="V4496" s="16"/>
      <c r="W4496" s="8">
        <f>(X4496+AD4496)</f>
        <v>0</v>
      </c>
      <c r="X4496" s="8">
        <f>SUM(Y4496:AB4496)</f>
        <v>0</v>
      </c>
      <c r="Y4496" s="8">
        <v>0</v>
      </c>
      <c r="Z4496" s="8">
        <f>0</f>
        <v>0</v>
      </c>
      <c r="AA4496" s="8">
        <f>SUM(AZ4496,BB4496)</f>
        <v>0</v>
      </c>
      <c r="AB4496" s="8">
        <f>SUM(BC4496,BD4496)</f>
        <v>0</v>
      </c>
      <c r="AC4496" s="8">
        <f>COUNTIF(BC4496:BD4496,"&gt;0")</f>
        <v>0</v>
      </c>
      <c r="AD4496" s="8">
        <f>SUM(AE4496:AI4496)</f>
        <v>0</v>
      </c>
      <c r="AE4496" s="8">
        <v>0</v>
      </c>
      <c r="AF4496" s="8">
        <v>0</v>
      </c>
      <c r="AG4496" s="8">
        <v>0</v>
      </c>
      <c r="AH4496" s="8">
        <v>0</v>
      </c>
      <c r="AI4496" s="8">
        <f>SUM(BA4496)</f>
        <v>0</v>
      </c>
      <c r="AJ4496" s="16"/>
      <c r="AK4496" s="8">
        <v>0</v>
      </c>
      <c r="AL4496" s="8">
        <v>0</v>
      </c>
      <c r="AM4496" s="8">
        <v>0</v>
      </c>
      <c r="AN4496" s="8">
        <v>0</v>
      </c>
      <c r="AO4496" s="8">
        <v>0</v>
      </c>
      <c r="AP4496" s="8">
        <v>0</v>
      </c>
      <c r="AQ4496" s="8">
        <v>0</v>
      </c>
      <c r="AR4496" s="8">
        <v>0</v>
      </c>
      <c r="AS4496" s="8">
        <v>0</v>
      </c>
      <c r="AT4496" s="8">
        <v>0</v>
      </c>
      <c r="AU4496" s="15">
        <v>76</v>
      </c>
      <c r="AV4496" s="15">
        <v>0</v>
      </c>
      <c r="AW4496" s="15">
        <v>0</v>
      </c>
      <c r="AX4496" s="15">
        <v>0</v>
      </c>
      <c r="AY4496" s="29"/>
      <c r="AZ4496" s="33">
        <v>0</v>
      </c>
      <c r="BA4496" s="33">
        <v>0</v>
      </c>
      <c r="BB4496" s="33">
        <v>0</v>
      </c>
      <c r="BC4496" s="33">
        <v>0</v>
      </c>
      <c r="BD4496" s="33">
        <v>0</v>
      </c>
    </row>
    <row r="4497" spans="1:56" x14ac:dyDescent="0.25">
      <c r="A4497" s="51" t="s">
        <v>7213</v>
      </c>
      <c r="B4497" s="33" t="str">
        <f>CONCATENATE(G4497,"-",H4497,"-",I4497)</f>
        <v>999930402-Youth--35kg</v>
      </c>
      <c r="C4497" s="35" t="s">
        <v>241</v>
      </c>
      <c r="D4497" s="35" t="s">
        <v>86</v>
      </c>
      <c r="E4497" s="35" t="s">
        <v>11</v>
      </c>
      <c r="F4497" s="35" t="s">
        <v>475</v>
      </c>
      <c r="G4497" s="35">
        <v>999930402</v>
      </c>
      <c r="H4497" s="34" t="s">
        <v>1530</v>
      </c>
      <c r="I4497" s="51" t="s">
        <v>4773</v>
      </c>
      <c r="J4497" s="8">
        <f>(M4497-K4497)+W4497</f>
        <v>38</v>
      </c>
      <c r="K4497" s="8">
        <f>M4497/2</f>
        <v>38</v>
      </c>
      <c r="L4497" s="9"/>
      <c r="M4497" s="8">
        <f>SUM(N4497,O4497,P4497,Q4497,S4497,T4497,U4497)</f>
        <v>76</v>
      </c>
      <c r="N4497" s="8">
        <f>SUM(AX4497)</f>
        <v>0</v>
      </c>
      <c r="O4497" s="8">
        <v>0</v>
      </c>
      <c r="P4497" s="8">
        <f>SUM(AO4497,AW4497)</f>
        <v>0</v>
      </c>
      <c r="Q4497" s="8">
        <f>SUM(AK4497,AL4497,AM4497,AN4497,AP4497,AQ4497,AR4497,AO4497)</f>
        <v>0</v>
      </c>
      <c r="R4497" s="8">
        <f>COUNTIF(AK4497:AR4497, "&gt;0")</f>
        <v>0</v>
      </c>
      <c r="S4497" s="8">
        <f>SUM(AS4497,AT4497)</f>
        <v>0</v>
      </c>
      <c r="T4497" s="8">
        <f>SUM(AU4497)</f>
        <v>76</v>
      </c>
      <c r="U4497" s="8">
        <f>SUM(AV4497)</f>
        <v>0</v>
      </c>
      <c r="V4497" s="9"/>
      <c r="W4497" s="8">
        <f>(X4497+AD4497)</f>
        <v>0</v>
      </c>
      <c r="X4497" s="8">
        <f>SUM(Y4497:AB4497)</f>
        <v>0</v>
      </c>
      <c r="Y4497" s="8">
        <v>0</v>
      </c>
      <c r="Z4497" s="8">
        <f>0</f>
        <v>0</v>
      </c>
      <c r="AA4497" s="8">
        <f>SUM(AZ4497,BB4497)</f>
        <v>0</v>
      </c>
      <c r="AB4497" s="8">
        <f>SUM(BC4497,BD4497)</f>
        <v>0</v>
      </c>
      <c r="AC4497" s="8">
        <f>COUNTIF(BC4497:BD4497,"&gt;0")</f>
        <v>0</v>
      </c>
      <c r="AD4497" s="8">
        <f>SUM(AE4497:AI4497)</f>
        <v>0</v>
      </c>
      <c r="AE4497" s="8">
        <v>0</v>
      </c>
      <c r="AF4497" s="8">
        <v>0</v>
      </c>
      <c r="AG4497" s="8">
        <v>0</v>
      </c>
      <c r="AH4497" s="8">
        <v>0</v>
      </c>
      <c r="AI4497" s="8">
        <f>SUM(BA4497)</f>
        <v>0</v>
      </c>
      <c r="AJ4497" s="9"/>
      <c r="AK4497" s="8">
        <v>0</v>
      </c>
      <c r="AL4497" s="8">
        <v>0</v>
      </c>
      <c r="AM4497" s="8">
        <v>0</v>
      </c>
      <c r="AN4497" s="8">
        <v>0</v>
      </c>
      <c r="AO4497" s="8">
        <v>0</v>
      </c>
      <c r="AP4497" s="8">
        <v>0</v>
      </c>
      <c r="AQ4497" s="8">
        <v>0</v>
      </c>
      <c r="AR4497" s="8">
        <v>0</v>
      </c>
      <c r="AS4497" s="8">
        <v>0</v>
      </c>
      <c r="AT4497" s="8">
        <v>0</v>
      </c>
      <c r="AU4497" s="15">
        <v>76</v>
      </c>
      <c r="AV4497" s="15">
        <v>0</v>
      </c>
      <c r="AW4497" s="15">
        <v>0</v>
      </c>
      <c r="AX4497" s="15">
        <v>0</v>
      </c>
      <c r="AY4497" s="29"/>
      <c r="AZ4497" s="33">
        <v>0</v>
      </c>
      <c r="BA4497" s="33">
        <v>0</v>
      </c>
      <c r="BB4497" s="33">
        <v>0</v>
      </c>
      <c r="BC4497" s="33">
        <v>0</v>
      </c>
      <c r="BD4497" s="33">
        <v>0</v>
      </c>
    </row>
    <row r="4498" spans="1:56" x14ac:dyDescent="0.25">
      <c r="A4498" s="51" t="s">
        <v>7226</v>
      </c>
      <c r="B4498" s="33" t="str">
        <f>CONCATENATE(G4498,"-",H4498,"-",I4498)</f>
        <v>999926831-Youth--35kg</v>
      </c>
      <c r="C4498" s="34" t="s">
        <v>1946</v>
      </c>
      <c r="D4498" s="34" t="s">
        <v>1947</v>
      </c>
      <c r="E4498" s="34" t="s">
        <v>11</v>
      </c>
      <c r="F4498" s="34" t="s">
        <v>475</v>
      </c>
      <c r="G4498" s="34">
        <v>999926831</v>
      </c>
      <c r="H4498" s="34" t="s">
        <v>1530</v>
      </c>
      <c r="I4498" s="51" t="s">
        <v>4773</v>
      </c>
      <c r="J4498" s="8">
        <f>(M4498-K4498)+W4498</f>
        <v>37.5</v>
      </c>
      <c r="K4498" s="8">
        <f>M4498/2</f>
        <v>37.5</v>
      </c>
      <c r="L4498" s="9"/>
      <c r="M4498" s="8">
        <f>SUM(N4498,O4498,P4498,Q4498,S4498,T4498,U4498)</f>
        <v>75</v>
      </c>
      <c r="N4498" s="8">
        <f>SUM(AX4498)</f>
        <v>0</v>
      </c>
      <c r="O4498" s="8">
        <v>0</v>
      </c>
      <c r="P4498" s="8">
        <f>SUM(AO4498,AW4498)</f>
        <v>0</v>
      </c>
      <c r="Q4498" s="8">
        <f>SUM(AK4498,AL4498,AM4498,AN4498,AP4498,AQ4498,AR4498,AO4498)</f>
        <v>75</v>
      </c>
      <c r="R4498" s="8">
        <f>COUNTIF(AK4498:AR4498, "&gt;0")</f>
        <v>2</v>
      </c>
      <c r="S4498" s="8">
        <f>SUM(AS4498,AT4498)</f>
        <v>0</v>
      </c>
      <c r="T4498" s="8">
        <f>SUM(AU4498)</f>
        <v>0</v>
      </c>
      <c r="U4498" s="8">
        <f>SUM(AV4498)</f>
        <v>0</v>
      </c>
      <c r="V4498" s="9"/>
      <c r="W4498" s="8">
        <f>(X4498+AD4498)</f>
        <v>0</v>
      </c>
      <c r="X4498" s="8">
        <f>SUM(Y4498:AB4498)</f>
        <v>0</v>
      </c>
      <c r="Y4498" s="8">
        <v>0</v>
      </c>
      <c r="Z4498" s="8">
        <f>0</f>
        <v>0</v>
      </c>
      <c r="AA4498" s="8">
        <f>SUM(AZ4498,BB4498)</f>
        <v>0</v>
      </c>
      <c r="AB4498" s="8">
        <f>SUM(BC4498,BD4498)</f>
        <v>0</v>
      </c>
      <c r="AC4498" s="8">
        <f>COUNTIF(BC4498:BD4498,"&gt;0")</f>
        <v>0</v>
      </c>
      <c r="AD4498" s="8">
        <f>SUM(AE4498:AI4498)</f>
        <v>0</v>
      </c>
      <c r="AE4498" s="8">
        <v>0</v>
      </c>
      <c r="AF4498" s="8">
        <v>0</v>
      </c>
      <c r="AG4498" s="8">
        <v>0</v>
      </c>
      <c r="AH4498" s="8">
        <v>0</v>
      </c>
      <c r="AI4498" s="8">
        <f>SUM(BA4498)</f>
        <v>0</v>
      </c>
      <c r="AJ4498" s="9"/>
      <c r="AK4498" s="8">
        <v>0</v>
      </c>
      <c r="AL4498" s="8">
        <v>45</v>
      </c>
      <c r="AM4498" s="8">
        <v>0</v>
      </c>
      <c r="AN4498" s="8">
        <v>0</v>
      </c>
      <c r="AO4498" s="8">
        <v>0</v>
      </c>
      <c r="AP4498" s="8">
        <v>30</v>
      </c>
      <c r="AQ4498" s="8">
        <v>0</v>
      </c>
      <c r="AR4498" s="8">
        <v>0</v>
      </c>
      <c r="AS4498" s="8">
        <v>0</v>
      </c>
      <c r="AT4498" s="8">
        <v>0</v>
      </c>
      <c r="AU4498" s="15">
        <v>0</v>
      </c>
      <c r="AV4498" s="15">
        <v>0</v>
      </c>
      <c r="AW4498" s="15">
        <v>0</v>
      </c>
      <c r="AX4498" s="15">
        <v>0</v>
      </c>
      <c r="AY4498" s="29"/>
      <c r="AZ4498" s="33">
        <v>0</v>
      </c>
      <c r="BA4498" s="33">
        <v>0</v>
      </c>
      <c r="BB4498" s="33">
        <v>0</v>
      </c>
      <c r="BC4498" s="33">
        <v>0</v>
      </c>
      <c r="BD4498" s="33">
        <v>0</v>
      </c>
    </row>
    <row r="4499" spans="1:56" x14ac:dyDescent="0.25">
      <c r="A4499" s="51" t="s">
        <v>5076</v>
      </c>
      <c r="B4499" s="33" t="str">
        <f>CONCATENATE(G4499,"-",H4499,"-",I4499)</f>
        <v>999933333-Youth--35kg</v>
      </c>
      <c r="C4499" s="45" t="s">
        <v>1490</v>
      </c>
      <c r="D4499" s="45" t="s">
        <v>586</v>
      </c>
      <c r="E4499" s="45" t="s">
        <v>11</v>
      </c>
      <c r="F4499" s="45" t="s">
        <v>475</v>
      </c>
      <c r="G4499" s="45">
        <v>999933333</v>
      </c>
      <c r="H4499" s="45" t="s">
        <v>1530</v>
      </c>
      <c r="I4499" s="45" t="s">
        <v>4773</v>
      </c>
      <c r="J4499" s="8">
        <f>(M4499-K4499)+W4499</f>
        <v>37.5</v>
      </c>
      <c r="K4499" s="8">
        <f>M4499/2</f>
        <v>0</v>
      </c>
      <c r="L4499" s="9"/>
      <c r="M4499" s="8">
        <f>SUM(N4499,O4499,P4499,Q4499,S4499,T4499,U4499)</f>
        <v>0</v>
      </c>
      <c r="N4499" s="8">
        <f>SUM(AX4499)</f>
        <v>0</v>
      </c>
      <c r="O4499" s="8">
        <v>0</v>
      </c>
      <c r="P4499" s="8">
        <f>SUM(AO4499,AW4499)</f>
        <v>0</v>
      </c>
      <c r="Q4499" s="8">
        <f>SUM(AK4499,AL4499,AM4499,AN4499,AP4499,AQ4499,AR4499,AO4499)</f>
        <v>0</v>
      </c>
      <c r="R4499" s="8">
        <f>COUNTIF(AK4499:AR4499, "&gt;0")</f>
        <v>0</v>
      </c>
      <c r="S4499" s="8">
        <f>SUM(AS4499,AT4499)</f>
        <v>0</v>
      </c>
      <c r="T4499" s="8">
        <f>SUM(AU4499)</f>
        <v>0</v>
      </c>
      <c r="U4499" s="8">
        <f>SUM(AV4499)</f>
        <v>0</v>
      </c>
      <c r="V4499" s="9"/>
      <c r="W4499" s="8">
        <f>(X4499+AD4499)</f>
        <v>37.5</v>
      </c>
      <c r="X4499" s="8">
        <f>SUM(Y4499:AB4499)</f>
        <v>37.5</v>
      </c>
      <c r="Y4499" s="8">
        <v>0</v>
      </c>
      <c r="Z4499" s="8">
        <f>0</f>
        <v>0</v>
      </c>
      <c r="AA4499" s="8">
        <f>SUM(AZ4499,BB4499)</f>
        <v>37.5</v>
      </c>
      <c r="AB4499" s="8">
        <f>SUM(BC4499,BD4499)</f>
        <v>0</v>
      </c>
      <c r="AC4499" s="8">
        <f>COUNTIF(BC4499:BD4499,"&gt;0")</f>
        <v>0</v>
      </c>
      <c r="AD4499" s="8">
        <f>SUM(AE4499:AI4499)</f>
        <v>0</v>
      </c>
      <c r="AE4499" s="8">
        <v>0</v>
      </c>
      <c r="AF4499" s="8">
        <v>0</v>
      </c>
      <c r="AG4499" s="8">
        <v>0</v>
      </c>
      <c r="AH4499" s="8">
        <v>0</v>
      </c>
      <c r="AI4499" s="8">
        <f>SUM(BA4499)</f>
        <v>0</v>
      </c>
      <c r="AJ4499" s="9"/>
      <c r="AK4499" s="8">
        <v>0</v>
      </c>
      <c r="AL4499" s="8">
        <v>0</v>
      </c>
      <c r="AM4499" s="8">
        <v>0</v>
      </c>
      <c r="AN4499" s="8">
        <v>0</v>
      </c>
      <c r="AO4499" s="8">
        <v>0</v>
      </c>
      <c r="AP4499" s="8">
        <v>0</v>
      </c>
      <c r="AQ4499" s="8">
        <v>0</v>
      </c>
      <c r="AR4499" s="8">
        <v>0</v>
      </c>
      <c r="AS4499" s="8">
        <v>0</v>
      </c>
      <c r="AT4499" s="8">
        <v>0</v>
      </c>
      <c r="AU4499" s="8">
        <v>0</v>
      </c>
      <c r="AV4499" s="8">
        <v>0</v>
      </c>
      <c r="AW4499" s="8">
        <v>0</v>
      </c>
      <c r="AX4499" s="8">
        <v>0</v>
      </c>
      <c r="AY4499" s="30"/>
      <c r="AZ4499" s="33">
        <v>37.5</v>
      </c>
      <c r="BA4499" s="33">
        <v>0</v>
      </c>
      <c r="BB4499" s="33">
        <v>0</v>
      </c>
      <c r="BC4499" s="33">
        <v>0</v>
      </c>
      <c r="BD4499" s="33">
        <v>0</v>
      </c>
    </row>
    <row r="4500" spans="1:56" x14ac:dyDescent="0.25">
      <c r="A4500" s="51" t="s">
        <v>7227</v>
      </c>
      <c r="B4500" s="33" t="str">
        <f>CONCATENATE(G4500,"-",H4500,"-",I4500)</f>
        <v>999926194-Youth--35kg</v>
      </c>
      <c r="C4500" s="34" t="s">
        <v>1865</v>
      </c>
      <c r="D4500" s="34" t="s">
        <v>1866</v>
      </c>
      <c r="E4500" s="34" t="s">
        <v>11</v>
      </c>
      <c r="F4500" s="34" t="s">
        <v>475</v>
      </c>
      <c r="G4500" s="34">
        <v>999926194</v>
      </c>
      <c r="H4500" s="34" t="s">
        <v>1530</v>
      </c>
      <c r="I4500" s="51" t="s">
        <v>4773</v>
      </c>
      <c r="J4500" s="8">
        <f>(M4500-K4500)+W4500</f>
        <v>30</v>
      </c>
      <c r="K4500" s="8">
        <f>M4500/2</f>
        <v>30</v>
      </c>
      <c r="L4500" s="9"/>
      <c r="M4500" s="8">
        <f>SUM(N4500,O4500,P4500,Q4500,S4500,T4500,U4500)</f>
        <v>60</v>
      </c>
      <c r="N4500" s="8">
        <f>SUM(AX4500)</f>
        <v>0</v>
      </c>
      <c r="O4500" s="8">
        <v>0</v>
      </c>
      <c r="P4500" s="8">
        <f>SUM(AO4500,AW4500)</f>
        <v>0</v>
      </c>
      <c r="Q4500" s="8">
        <f>SUM(AK4500,AL4500,AM4500,AN4500,AP4500,AQ4500,AR4500,AO4500)</f>
        <v>60</v>
      </c>
      <c r="R4500" s="8">
        <f>COUNTIF(AK4500:AR4500, "&gt;0")</f>
        <v>1</v>
      </c>
      <c r="S4500" s="8">
        <f>SUM(AS4500,AT4500)</f>
        <v>0</v>
      </c>
      <c r="T4500" s="8">
        <f>SUM(AU4500)</f>
        <v>0</v>
      </c>
      <c r="U4500" s="8">
        <f>SUM(AV4500)</f>
        <v>0</v>
      </c>
      <c r="V4500" s="9"/>
      <c r="W4500" s="8">
        <f>(X4500+AD4500)</f>
        <v>0</v>
      </c>
      <c r="X4500" s="8">
        <f>SUM(Y4500:AB4500)</f>
        <v>0</v>
      </c>
      <c r="Y4500" s="8">
        <v>0</v>
      </c>
      <c r="Z4500" s="8">
        <f>0</f>
        <v>0</v>
      </c>
      <c r="AA4500" s="8">
        <f>SUM(AZ4500,BB4500)</f>
        <v>0</v>
      </c>
      <c r="AB4500" s="8">
        <f>SUM(BC4500,BD4500)</f>
        <v>0</v>
      </c>
      <c r="AC4500" s="8">
        <f>COUNTIF(BC4500:BD4500,"&gt;0")</f>
        <v>0</v>
      </c>
      <c r="AD4500" s="8">
        <f>SUM(AE4500:AI4500)</f>
        <v>0</v>
      </c>
      <c r="AE4500" s="8">
        <v>0</v>
      </c>
      <c r="AF4500" s="8">
        <v>0</v>
      </c>
      <c r="AG4500" s="8">
        <v>0</v>
      </c>
      <c r="AH4500" s="8">
        <v>0</v>
      </c>
      <c r="AI4500" s="8">
        <f>SUM(BA4500)</f>
        <v>0</v>
      </c>
      <c r="AJ4500" s="9"/>
      <c r="AK4500" s="8">
        <v>60</v>
      </c>
      <c r="AL4500" s="8">
        <v>0</v>
      </c>
      <c r="AM4500" s="8">
        <v>0</v>
      </c>
      <c r="AN4500" s="8">
        <v>0</v>
      </c>
      <c r="AO4500" s="8">
        <v>0</v>
      </c>
      <c r="AP4500" s="8">
        <v>0</v>
      </c>
      <c r="AQ4500" s="8">
        <v>0</v>
      </c>
      <c r="AR4500" s="8">
        <v>0</v>
      </c>
      <c r="AS4500" s="8">
        <v>0</v>
      </c>
      <c r="AT4500" s="8">
        <v>0</v>
      </c>
      <c r="AU4500" s="15">
        <v>0</v>
      </c>
      <c r="AV4500" s="15">
        <v>0</v>
      </c>
      <c r="AW4500" s="15">
        <v>0</v>
      </c>
      <c r="AX4500" s="15">
        <v>0</v>
      </c>
      <c r="AY4500" s="29"/>
      <c r="AZ4500" s="33">
        <v>0</v>
      </c>
      <c r="BA4500" s="33">
        <v>0</v>
      </c>
      <c r="BB4500" s="33">
        <v>0</v>
      </c>
      <c r="BC4500" s="33">
        <v>0</v>
      </c>
      <c r="BD4500" s="33">
        <v>0</v>
      </c>
    </row>
    <row r="4501" spans="1:56" x14ac:dyDescent="0.25">
      <c r="A4501" s="51" t="s">
        <v>7222</v>
      </c>
      <c r="B4501" s="33" t="str">
        <f>CONCATENATE(G4501,"-",H4501,"-",I4501)</f>
        <v>999927323-Youth--35kg</v>
      </c>
      <c r="C4501" s="34" t="s">
        <v>1942</v>
      </c>
      <c r="D4501" s="34" t="s">
        <v>1943</v>
      </c>
      <c r="E4501" s="34" t="s">
        <v>11</v>
      </c>
      <c r="F4501" s="34" t="s">
        <v>475</v>
      </c>
      <c r="G4501" s="34">
        <v>999927323</v>
      </c>
      <c r="H4501" s="34" t="s">
        <v>1530</v>
      </c>
      <c r="I4501" s="51" t="s">
        <v>4773</v>
      </c>
      <c r="J4501" s="8">
        <f>(M4501-K4501)+W4501</f>
        <v>28.5</v>
      </c>
      <c r="K4501" s="8">
        <f>M4501/2</f>
        <v>28.5</v>
      </c>
      <c r="L4501" s="9"/>
      <c r="M4501" s="8">
        <f>SUM(N4501,O4501,P4501,Q4501,S4501,T4501,U4501)</f>
        <v>57</v>
      </c>
      <c r="N4501" s="8">
        <f>SUM(AX4501)</f>
        <v>0</v>
      </c>
      <c r="O4501" s="8">
        <v>0</v>
      </c>
      <c r="P4501" s="8">
        <f>SUM(AO4501,AW4501)</f>
        <v>0</v>
      </c>
      <c r="Q4501" s="8">
        <f>SUM(AK4501,AL4501,AM4501,AN4501,AP4501,AQ4501,AR4501,AO4501)</f>
        <v>0</v>
      </c>
      <c r="R4501" s="8">
        <f>COUNTIF(AK4501:AR4501, "&gt;0")</f>
        <v>0</v>
      </c>
      <c r="S4501" s="8">
        <f>SUM(AS4501,AT4501)</f>
        <v>0</v>
      </c>
      <c r="T4501" s="8">
        <f>SUM(AU4501)</f>
        <v>57</v>
      </c>
      <c r="U4501" s="8">
        <f>SUM(AV4501)</f>
        <v>0</v>
      </c>
      <c r="V4501" s="9"/>
      <c r="W4501" s="8">
        <f>(X4501+AD4501)</f>
        <v>0</v>
      </c>
      <c r="X4501" s="8">
        <f>SUM(Y4501:AB4501)</f>
        <v>0</v>
      </c>
      <c r="Y4501" s="8">
        <v>0</v>
      </c>
      <c r="Z4501" s="8">
        <f>0</f>
        <v>0</v>
      </c>
      <c r="AA4501" s="8">
        <f>SUM(AZ4501,BB4501)</f>
        <v>0</v>
      </c>
      <c r="AB4501" s="8">
        <f>SUM(BC4501,BD4501)</f>
        <v>0</v>
      </c>
      <c r="AC4501" s="8">
        <f>COUNTIF(BC4501:BD4501,"&gt;0")</f>
        <v>0</v>
      </c>
      <c r="AD4501" s="8">
        <f>SUM(AE4501:AI4501)</f>
        <v>0</v>
      </c>
      <c r="AE4501" s="8">
        <v>0</v>
      </c>
      <c r="AF4501" s="8">
        <v>0</v>
      </c>
      <c r="AG4501" s="8">
        <v>0</v>
      </c>
      <c r="AH4501" s="8">
        <v>0</v>
      </c>
      <c r="AI4501" s="8">
        <f>SUM(BA4501)</f>
        <v>0</v>
      </c>
      <c r="AJ4501" s="9"/>
      <c r="AK4501" s="8">
        <v>0</v>
      </c>
      <c r="AL4501" s="8">
        <v>0</v>
      </c>
      <c r="AM4501" s="8">
        <v>0</v>
      </c>
      <c r="AN4501" s="8">
        <v>0</v>
      </c>
      <c r="AO4501" s="8">
        <v>0</v>
      </c>
      <c r="AP4501" s="8">
        <v>0</v>
      </c>
      <c r="AQ4501" s="8">
        <v>0</v>
      </c>
      <c r="AR4501" s="8">
        <v>0</v>
      </c>
      <c r="AS4501" s="8">
        <v>0</v>
      </c>
      <c r="AT4501" s="8">
        <v>0</v>
      </c>
      <c r="AU4501" s="15">
        <v>57</v>
      </c>
      <c r="AV4501" s="15">
        <v>0</v>
      </c>
      <c r="AW4501" s="15">
        <v>0</v>
      </c>
      <c r="AX4501" s="15">
        <v>0</v>
      </c>
      <c r="AY4501" s="29"/>
      <c r="AZ4501" s="33">
        <v>0</v>
      </c>
      <c r="BA4501" s="33">
        <v>0</v>
      </c>
      <c r="BB4501" s="33">
        <v>0</v>
      </c>
      <c r="BC4501" s="33">
        <v>0</v>
      </c>
      <c r="BD4501" s="33">
        <v>0</v>
      </c>
    </row>
    <row r="4502" spans="1:56" x14ac:dyDescent="0.25">
      <c r="A4502" s="51" t="s">
        <v>7220</v>
      </c>
      <c r="B4502" s="33" t="str">
        <f>CONCATENATE(G4502,"-",H4502,"-",I4502)</f>
        <v>999929005-Youth--35kg</v>
      </c>
      <c r="C4502" s="36" t="s">
        <v>160</v>
      </c>
      <c r="D4502" s="36" t="s">
        <v>3314</v>
      </c>
      <c r="E4502" s="36" t="s">
        <v>11</v>
      </c>
      <c r="F4502" s="36" t="s">
        <v>475</v>
      </c>
      <c r="G4502" s="34">
        <v>999929005</v>
      </c>
      <c r="H4502" s="34" t="s">
        <v>1530</v>
      </c>
      <c r="I4502" s="51" t="s">
        <v>4773</v>
      </c>
      <c r="J4502" s="8">
        <f>(M4502-K4502)+W4502</f>
        <v>28.5</v>
      </c>
      <c r="K4502" s="8">
        <f>M4502/2</f>
        <v>28.5</v>
      </c>
      <c r="L4502" s="9"/>
      <c r="M4502" s="8">
        <f>SUM(N4502,O4502,P4502,Q4502,S4502,T4502,U4502)</f>
        <v>57</v>
      </c>
      <c r="N4502" s="8">
        <f>SUM(AX4502)</f>
        <v>0</v>
      </c>
      <c r="O4502" s="8">
        <v>0</v>
      </c>
      <c r="P4502" s="8">
        <f>SUM(AO4502,AW4502)</f>
        <v>0</v>
      </c>
      <c r="Q4502" s="8">
        <f>SUM(AK4502,AL4502,AM4502,AN4502,AP4502,AQ4502,AR4502,AO4502)</f>
        <v>0</v>
      </c>
      <c r="R4502" s="8">
        <f>COUNTIF(AK4502:AR4502, "&gt;0")</f>
        <v>0</v>
      </c>
      <c r="S4502" s="8">
        <f>SUM(AS4502,AT4502)</f>
        <v>0</v>
      </c>
      <c r="T4502" s="8">
        <f>SUM(AU4502)</f>
        <v>57</v>
      </c>
      <c r="U4502" s="8">
        <f>SUM(AV4502)</f>
        <v>0</v>
      </c>
      <c r="V4502" s="9"/>
      <c r="W4502" s="8">
        <f>(X4502+AD4502)</f>
        <v>0</v>
      </c>
      <c r="X4502" s="8">
        <f>SUM(Y4502:AB4502)</f>
        <v>0</v>
      </c>
      <c r="Y4502" s="8">
        <v>0</v>
      </c>
      <c r="Z4502" s="8">
        <f>0</f>
        <v>0</v>
      </c>
      <c r="AA4502" s="8">
        <f>SUM(AZ4502,BB4502)</f>
        <v>0</v>
      </c>
      <c r="AB4502" s="8">
        <f>SUM(BC4502,BD4502)</f>
        <v>0</v>
      </c>
      <c r="AC4502" s="8">
        <f>COUNTIF(BC4502:BD4502,"&gt;0")</f>
        <v>0</v>
      </c>
      <c r="AD4502" s="8">
        <f>SUM(AE4502:AI4502)</f>
        <v>0</v>
      </c>
      <c r="AE4502" s="8">
        <v>0</v>
      </c>
      <c r="AF4502" s="8">
        <v>0</v>
      </c>
      <c r="AG4502" s="8">
        <v>0</v>
      </c>
      <c r="AH4502" s="8">
        <v>0</v>
      </c>
      <c r="AI4502" s="8">
        <f>SUM(BA4502)</f>
        <v>0</v>
      </c>
      <c r="AJ4502" s="9"/>
      <c r="AK4502" s="8">
        <v>0</v>
      </c>
      <c r="AL4502" s="8">
        <v>0</v>
      </c>
      <c r="AM4502" s="8">
        <v>0</v>
      </c>
      <c r="AN4502" s="8">
        <v>0</v>
      </c>
      <c r="AO4502" s="8">
        <v>0</v>
      </c>
      <c r="AP4502" s="8">
        <v>0</v>
      </c>
      <c r="AQ4502" s="8">
        <v>0</v>
      </c>
      <c r="AR4502" s="8">
        <v>0</v>
      </c>
      <c r="AS4502" s="8">
        <v>0</v>
      </c>
      <c r="AT4502" s="8">
        <v>0</v>
      </c>
      <c r="AU4502" s="15">
        <v>57</v>
      </c>
      <c r="AV4502" s="15">
        <v>0</v>
      </c>
      <c r="AW4502" s="15">
        <v>0</v>
      </c>
      <c r="AX4502" s="15">
        <v>0</v>
      </c>
      <c r="AY4502" s="29"/>
      <c r="AZ4502" s="33">
        <v>0</v>
      </c>
      <c r="BA4502" s="33">
        <v>0</v>
      </c>
      <c r="BB4502" s="33">
        <v>0</v>
      </c>
      <c r="BC4502" s="33">
        <v>0</v>
      </c>
      <c r="BD4502" s="33">
        <v>0</v>
      </c>
    </row>
    <row r="4503" spans="1:56" x14ac:dyDescent="0.25">
      <c r="A4503" s="51" t="s">
        <v>7228</v>
      </c>
      <c r="B4503" s="33" t="str">
        <f>CONCATENATE(G4503,"-",H4503,"-",I4503)</f>
        <v>999929211-Youth--35kg</v>
      </c>
      <c r="C4503" s="33" t="s">
        <v>124</v>
      </c>
      <c r="D4503" s="33" t="s">
        <v>480</v>
      </c>
      <c r="E4503" s="33" t="s">
        <v>11</v>
      </c>
      <c r="F4503" s="33" t="s">
        <v>475</v>
      </c>
      <c r="G4503" s="33">
        <v>999929211</v>
      </c>
      <c r="H4503" s="34" t="s">
        <v>1530</v>
      </c>
      <c r="I4503" s="51" t="s">
        <v>4773</v>
      </c>
      <c r="J4503" s="8">
        <f>(M4503-K4503)+W4503</f>
        <v>28.5</v>
      </c>
      <c r="K4503" s="8">
        <f>M4503/2</f>
        <v>28.5</v>
      </c>
      <c r="L4503" s="16"/>
      <c r="M4503" s="8">
        <f>SUM(N4503,O4503,P4503,Q4503,S4503,T4503,U4503)</f>
        <v>57</v>
      </c>
      <c r="N4503" s="8">
        <f>SUM(AX4503)</f>
        <v>0</v>
      </c>
      <c r="O4503" s="8">
        <v>0</v>
      </c>
      <c r="P4503" s="8">
        <f>SUM(AO4503,AW4503)</f>
        <v>0</v>
      </c>
      <c r="Q4503" s="8">
        <f>SUM(AK4503,AL4503,AM4503,AN4503,AP4503,AQ4503,AR4503,AO4503)</f>
        <v>0</v>
      </c>
      <c r="R4503" s="8">
        <f>COUNTIF(AK4503:AR4503, "&gt;0")</f>
        <v>0</v>
      </c>
      <c r="S4503" s="8">
        <f>SUM(AS4503,AT4503)</f>
        <v>0</v>
      </c>
      <c r="T4503" s="8">
        <f>SUM(AU4503)</f>
        <v>57</v>
      </c>
      <c r="U4503" s="8">
        <f>SUM(AV4503)</f>
        <v>0</v>
      </c>
      <c r="V4503" s="16"/>
      <c r="W4503" s="8">
        <f>(X4503+AD4503)</f>
        <v>0</v>
      </c>
      <c r="X4503" s="8">
        <f>SUM(Y4503:AB4503)</f>
        <v>0</v>
      </c>
      <c r="Y4503" s="8">
        <v>0</v>
      </c>
      <c r="Z4503" s="8">
        <f>0</f>
        <v>0</v>
      </c>
      <c r="AA4503" s="8">
        <f>SUM(AZ4503,BB4503)</f>
        <v>0</v>
      </c>
      <c r="AB4503" s="8">
        <f>SUM(BC4503,BD4503)</f>
        <v>0</v>
      </c>
      <c r="AC4503" s="8">
        <f>COUNTIF(BC4503:BD4503,"&gt;0")</f>
        <v>0</v>
      </c>
      <c r="AD4503" s="8">
        <f>SUM(AE4503:AI4503)</f>
        <v>0</v>
      </c>
      <c r="AE4503" s="8">
        <v>0</v>
      </c>
      <c r="AF4503" s="8">
        <v>0</v>
      </c>
      <c r="AG4503" s="8">
        <v>0</v>
      </c>
      <c r="AH4503" s="8">
        <v>0</v>
      </c>
      <c r="AI4503" s="8">
        <f>SUM(BA4503)</f>
        <v>0</v>
      </c>
      <c r="AJ4503" s="16"/>
      <c r="AK4503" s="15">
        <v>0</v>
      </c>
      <c r="AL4503" s="15">
        <v>0</v>
      </c>
      <c r="AM4503" s="15">
        <v>0</v>
      </c>
      <c r="AN4503" s="15">
        <v>0</v>
      </c>
      <c r="AO4503" s="15">
        <v>0</v>
      </c>
      <c r="AP4503" s="15">
        <v>0</v>
      </c>
      <c r="AQ4503" s="15">
        <v>0</v>
      </c>
      <c r="AR4503" s="15">
        <v>0</v>
      </c>
      <c r="AS4503" s="15">
        <v>0</v>
      </c>
      <c r="AT4503" s="15">
        <v>0</v>
      </c>
      <c r="AU4503" s="15">
        <v>57</v>
      </c>
      <c r="AV4503" s="15">
        <v>0</v>
      </c>
      <c r="AW4503" s="15">
        <v>0</v>
      </c>
      <c r="AX4503" s="15">
        <v>0</v>
      </c>
      <c r="AY4503" s="29"/>
      <c r="AZ4503" s="33">
        <v>0</v>
      </c>
      <c r="BA4503" s="33">
        <v>0</v>
      </c>
      <c r="BB4503" s="33">
        <v>0</v>
      </c>
      <c r="BC4503" s="33">
        <v>0</v>
      </c>
      <c r="BD4503" s="33">
        <v>0</v>
      </c>
    </row>
    <row r="4504" spans="1:56" x14ac:dyDescent="0.25">
      <c r="A4504" s="51" t="s">
        <v>7219</v>
      </c>
      <c r="B4504" s="33" t="str">
        <f>CONCATENATE(G4504,"-",H4504,"-",I4504)</f>
        <v>999929419-Youth--35kg</v>
      </c>
      <c r="C4504" s="35" t="s">
        <v>616</v>
      </c>
      <c r="D4504" s="35" t="s">
        <v>2792</v>
      </c>
      <c r="E4504" s="35" t="s">
        <v>11</v>
      </c>
      <c r="F4504" s="35" t="s">
        <v>475</v>
      </c>
      <c r="G4504" s="35">
        <v>999929419</v>
      </c>
      <c r="H4504" s="34" t="s">
        <v>1530</v>
      </c>
      <c r="I4504" s="51" t="s">
        <v>4773</v>
      </c>
      <c r="J4504" s="8">
        <f>(M4504-K4504)+W4504</f>
        <v>28.5</v>
      </c>
      <c r="K4504" s="8">
        <f>M4504/2</f>
        <v>28.5</v>
      </c>
      <c r="L4504" s="9"/>
      <c r="M4504" s="8">
        <f>SUM(N4504,O4504,P4504,Q4504,S4504,T4504,U4504)</f>
        <v>57</v>
      </c>
      <c r="N4504" s="8">
        <f>SUM(AX4504)</f>
        <v>0</v>
      </c>
      <c r="O4504" s="8">
        <v>0</v>
      </c>
      <c r="P4504" s="8">
        <f>SUM(AO4504,AW4504)</f>
        <v>0</v>
      </c>
      <c r="Q4504" s="8">
        <f>SUM(AK4504,AL4504,AM4504,AN4504,AP4504,AQ4504,AR4504,AO4504)</f>
        <v>0</v>
      </c>
      <c r="R4504" s="8">
        <f>COUNTIF(AK4504:AR4504, "&gt;0")</f>
        <v>0</v>
      </c>
      <c r="S4504" s="8">
        <f>SUM(AS4504,AT4504)</f>
        <v>0</v>
      </c>
      <c r="T4504" s="8">
        <f>SUM(AU4504)</f>
        <v>57</v>
      </c>
      <c r="U4504" s="8">
        <f>SUM(AV4504)</f>
        <v>0</v>
      </c>
      <c r="V4504" s="9"/>
      <c r="W4504" s="8">
        <f>(X4504+AD4504)</f>
        <v>0</v>
      </c>
      <c r="X4504" s="8">
        <f>SUM(Y4504:AB4504)</f>
        <v>0</v>
      </c>
      <c r="Y4504" s="8">
        <v>0</v>
      </c>
      <c r="Z4504" s="8">
        <f>0</f>
        <v>0</v>
      </c>
      <c r="AA4504" s="8">
        <f>SUM(AZ4504,BB4504)</f>
        <v>0</v>
      </c>
      <c r="AB4504" s="8">
        <f>SUM(BC4504,BD4504)</f>
        <v>0</v>
      </c>
      <c r="AC4504" s="8">
        <f>COUNTIF(BC4504:BD4504,"&gt;0")</f>
        <v>0</v>
      </c>
      <c r="AD4504" s="8">
        <f>SUM(AE4504:AI4504)</f>
        <v>0</v>
      </c>
      <c r="AE4504" s="8">
        <v>0</v>
      </c>
      <c r="AF4504" s="8">
        <v>0</v>
      </c>
      <c r="AG4504" s="8">
        <v>0</v>
      </c>
      <c r="AH4504" s="8">
        <v>0</v>
      </c>
      <c r="AI4504" s="8">
        <f>SUM(BA4504)</f>
        <v>0</v>
      </c>
      <c r="AJ4504" s="9"/>
      <c r="AK4504" s="8">
        <v>0</v>
      </c>
      <c r="AL4504" s="8">
        <v>0</v>
      </c>
      <c r="AM4504" s="8">
        <v>0</v>
      </c>
      <c r="AN4504" s="8">
        <v>0</v>
      </c>
      <c r="AO4504" s="8">
        <v>0</v>
      </c>
      <c r="AP4504" s="8">
        <v>0</v>
      </c>
      <c r="AQ4504" s="8">
        <v>0</v>
      </c>
      <c r="AR4504" s="8">
        <v>0</v>
      </c>
      <c r="AS4504" s="8">
        <v>0</v>
      </c>
      <c r="AT4504" s="8">
        <v>0</v>
      </c>
      <c r="AU4504" s="15">
        <v>57</v>
      </c>
      <c r="AV4504" s="15">
        <v>0</v>
      </c>
      <c r="AW4504" s="15">
        <v>0</v>
      </c>
      <c r="AX4504" s="15">
        <v>0</v>
      </c>
      <c r="AY4504" s="29"/>
      <c r="AZ4504" s="33">
        <v>0</v>
      </c>
      <c r="BA4504" s="33">
        <v>0</v>
      </c>
      <c r="BB4504" s="33">
        <v>0</v>
      </c>
      <c r="BC4504" s="33">
        <v>0</v>
      </c>
      <c r="BD4504" s="33">
        <v>0</v>
      </c>
    </row>
    <row r="4505" spans="1:56" x14ac:dyDescent="0.25">
      <c r="A4505" s="51" t="s">
        <v>7218</v>
      </c>
      <c r="B4505" s="33" t="str">
        <f>CONCATENATE(G4505,"-",H4505,"-",I4505)</f>
        <v>999931626-Youth--35kg</v>
      </c>
      <c r="C4505" s="34" t="s">
        <v>1351</v>
      </c>
      <c r="D4505" s="34" t="s">
        <v>269</v>
      </c>
      <c r="E4505" s="34" t="s">
        <v>11</v>
      </c>
      <c r="F4505" s="34" t="s">
        <v>475</v>
      </c>
      <c r="G4505" s="34">
        <v>999931626</v>
      </c>
      <c r="H4505" s="34" t="s">
        <v>1530</v>
      </c>
      <c r="I4505" s="51" t="s">
        <v>4773</v>
      </c>
      <c r="J4505" s="8">
        <f>(M4505-K4505)+W4505</f>
        <v>28.5</v>
      </c>
      <c r="K4505" s="8">
        <f>M4505/2</f>
        <v>28.5</v>
      </c>
      <c r="L4505" s="9"/>
      <c r="M4505" s="8">
        <f>SUM(N4505,O4505,P4505,Q4505,S4505,T4505,U4505)</f>
        <v>57</v>
      </c>
      <c r="N4505" s="8">
        <f>SUM(AX4505)</f>
        <v>0</v>
      </c>
      <c r="O4505" s="8">
        <v>0</v>
      </c>
      <c r="P4505" s="8">
        <f>SUM(AO4505,AW4505)</f>
        <v>0</v>
      </c>
      <c r="Q4505" s="8">
        <f>SUM(AK4505,AL4505,AM4505,AN4505,AP4505,AQ4505,AR4505,AO4505)</f>
        <v>0</v>
      </c>
      <c r="R4505" s="8">
        <f>COUNTIF(AK4505:AR4505, "&gt;0")</f>
        <v>0</v>
      </c>
      <c r="S4505" s="8">
        <f>SUM(AS4505,AT4505)</f>
        <v>0</v>
      </c>
      <c r="T4505" s="8">
        <f>SUM(AU4505)</f>
        <v>57</v>
      </c>
      <c r="U4505" s="8">
        <f>SUM(AV4505)</f>
        <v>0</v>
      </c>
      <c r="V4505" s="9"/>
      <c r="W4505" s="8">
        <f>(X4505+AD4505)</f>
        <v>0</v>
      </c>
      <c r="X4505" s="8">
        <f>SUM(Y4505:AB4505)</f>
        <v>0</v>
      </c>
      <c r="Y4505" s="8">
        <v>0</v>
      </c>
      <c r="Z4505" s="8">
        <f>0</f>
        <v>0</v>
      </c>
      <c r="AA4505" s="8">
        <f>SUM(AZ4505,BB4505)</f>
        <v>0</v>
      </c>
      <c r="AB4505" s="8">
        <f>SUM(BC4505,BD4505)</f>
        <v>0</v>
      </c>
      <c r="AC4505" s="8">
        <f>COUNTIF(BC4505:BD4505,"&gt;0")</f>
        <v>0</v>
      </c>
      <c r="AD4505" s="8">
        <f>SUM(AE4505:AI4505)</f>
        <v>0</v>
      </c>
      <c r="AE4505" s="8">
        <v>0</v>
      </c>
      <c r="AF4505" s="8">
        <v>0</v>
      </c>
      <c r="AG4505" s="8">
        <v>0</v>
      </c>
      <c r="AH4505" s="8">
        <v>0</v>
      </c>
      <c r="AI4505" s="8">
        <f>SUM(BA4505)</f>
        <v>0</v>
      </c>
      <c r="AJ4505" s="9"/>
      <c r="AK4505" s="8">
        <v>0</v>
      </c>
      <c r="AL4505" s="8">
        <v>0</v>
      </c>
      <c r="AM4505" s="8">
        <v>0</v>
      </c>
      <c r="AN4505" s="8">
        <v>0</v>
      </c>
      <c r="AO4505" s="8">
        <v>0</v>
      </c>
      <c r="AP4505" s="8">
        <v>0</v>
      </c>
      <c r="AQ4505" s="8">
        <v>0</v>
      </c>
      <c r="AR4505" s="8">
        <v>0</v>
      </c>
      <c r="AS4505" s="8">
        <v>0</v>
      </c>
      <c r="AT4505" s="8">
        <v>0</v>
      </c>
      <c r="AU4505" s="15">
        <v>57</v>
      </c>
      <c r="AV4505" s="15">
        <v>0</v>
      </c>
      <c r="AW4505" s="15">
        <v>0</v>
      </c>
      <c r="AX4505" s="15">
        <v>0</v>
      </c>
      <c r="AY4505" s="29"/>
      <c r="AZ4505" s="33">
        <v>0</v>
      </c>
      <c r="BA4505" s="33">
        <v>0</v>
      </c>
      <c r="BB4505" s="33">
        <v>0</v>
      </c>
      <c r="BC4505" s="33">
        <v>0</v>
      </c>
      <c r="BD4505" s="33">
        <v>0</v>
      </c>
    </row>
    <row r="4506" spans="1:56" x14ac:dyDescent="0.25">
      <c r="A4506" s="51" t="s">
        <v>7229</v>
      </c>
      <c r="B4506" s="33" t="str">
        <f>CONCATENATE(G4506,"-",H4506,"-",I4506)</f>
        <v>999930609-Youth--35kg</v>
      </c>
      <c r="C4506" s="33" t="s">
        <v>2904</v>
      </c>
      <c r="D4506" s="33" t="s">
        <v>2905</v>
      </c>
      <c r="E4506" s="33" t="s">
        <v>11</v>
      </c>
      <c r="F4506" s="33" t="s">
        <v>475</v>
      </c>
      <c r="G4506" s="33">
        <v>999930609</v>
      </c>
      <c r="H4506" s="34" t="s">
        <v>1530</v>
      </c>
      <c r="I4506" s="51" t="s">
        <v>4773</v>
      </c>
      <c r="J4506" s="8">
        <f>(M4506-K4506)+W4506</f>
        <v>21.5</v>
      </c>
      <c r="K4506" s="8">
        <f>M4506/2</f>
        <v>21.5</v>
      </c>
      <c r="L4506" s="16"/>
      <c r="M4506" s="8">
        <f>SUM(N4506,O4506,P4506,Q4506,S4506,T4506,U4506)</f>
        <v>43</v>
      </c>
      <c r="N4506" s="8">
        <f>SUM(AX4506)</f>
        <v>0</v>
      </c>
      <c r="O4506" s="8">
        <v>0</v>
      </c>
      <c r="P4506" s="8">
        <f>SUM(AO4506,AW4506)</f>
        <v>0</v>
      </c>
      <c r="Q4506" s="8">
        <f>SUM(AK4506,AL4506,AM4506,AN4506,AP4506,AQ4506,AR4506,AO4506)</f>
        <v>0</v>
      </c>
      <c r="R4506" s="8">
        <f>COUNTIF(AK4506:AR4506, "&gt;0")</f>
        <v>0</v>
      </c>
      <c r="S4506" s="8">
        <f>SUM(AS4506,AT4506)</f>
        <v>0</v>
      </c>
      <c r="T4506" s="8">
        <f>SUM(AU4506)</f>
        <v>43</v>
      </c>
      <c r="U4506" s="8">
        <f>SUM(AV4506)</f>
        <v>0</v>
      </c>
      <c r="V4506" s="16"/>
      <c r="W4506" s="8">
        <f>(X4506+AD4506)</f>
        <v>0</v>
      </c>
      <c r="X4506" s="8">
        <f>SUM(Y4506:AB4506)</f>
        <v>0</v>
      </c>
      <c r="Y4506" s="8">
        <v>0</v>
      </c>
      <c r="Z4506" s="8">
        <f>0</f>
        <v>0</v>
      </c>
      <c r="AA4506" s="8">
        <f>SUM(AZ4506,BB4506)</f>
        <v>0</v>
      </c>
      <c r="AB4506" s="8">
        <f>SUM(BC4506,BD4506)</f>
        <v>0</v>
      </c>
      <c r="AC4506" s="8">
        <f>COUNTIF(BC4506:BD4506,"&gt;0")</f>
        <v>0</v>
      </c>
      <c r="AD4506" s="8">
        <f>SUM(AE4506:AI4506)</f>
        <v>0</v>
      </c>
      <c r="AE4506" s="8">
        <v>0</v>
      </c>
      <c r="AF4506" s="8">
        <v>0</v>
      </c>
      <c r="AG4506" s="8">
        <v>0</v>
      </c>
      <c r="AH4506" s="8">
        <v>0</v>
      </c>
      <c r="AI4506" s="8">
        <f>SUM(BA4506)</f>
        <v>0</v>
      </c>
      <c r="AJ4506" s="16"/>
      <c r="AK4506" s="15">
        <v>0</v>
      </c>
      <c r="AL4506" s="15">
        <v>0</v>
      </c>
      <c r="AM4506" s="15">
        <v>0</v>
      </c>
      <c r="AN4506" s="15">
        <v>0</v>
      </c>
      <c r="AO4506" s="15">
        <v>0</v>
      </c>
      <c r="AP4506" s="15">
        <v>0</v>
      </c>
      <c r="AQ4506" s="15">
        <v>0</v>
      </c>
      <c r="AR4506" s="15">
        <v>0</v>
      </c>
      <c r="AS4506" s="15">
        <v>0</v>
      </c>
      <c r="AT4506" s="15">
        <v>0</v>
      </c>
      <c r="AU4506" s="15">
        <v>43</v>
      </c>
      <c r="AV4506" s="15">
        <v>0</v>
      </c>
      <c r="AW4506" s="15">
        <v>0</v>
      </c>
      <c r="AX4506" s="15">
        <v>0</v>
      </c>
      <c r="AY4506" s="29"/>
      <c r="AZ4506" s="33">
        <v>0</v>
      </c>
      <c r="BA4506" s="33">
        <v>0</v>
      </c>
      <c r="BB4506" s="33">
        <v>0</v>
      </c>
      <c r="BC4506" s="33">
        <v>0</v>
      </c>
      <c r="BD4506" s="33">
        <v>0</v>
      </c>
    </row>
    <row r="4507" spans="1:56" x14ac:dyDescent="0.25">
      <c r="A4507" s="51" t="s">
        <v>7230</v>
      </c>
      <c r="B4507" s="33" t="str">
        <f>CONCATENATE(G4507,"-",H4507,"-",I4507)</f>
        <v>999931995-Youth--35kg</v>
      </c>
      <c r="C4507" s="33" t="s">
        <v>3783</v>
      </c>
      <c r="D4507" s="33" t="s">
        <v>3784</v>
      </c>
      <c r="E4507" s="33" t="s">
        <v>11</v>
      </c>
      <c r="F4507" s="33" t="s">
        <v>475</v>
      </c>
      <c r="G4507" s="33">
        <v>999931995</v>
      </c>
      <c r="H4507" s="34" t="s">
        <v>1530</v>
      </c>
      <c r="I4507" s="51" t="s">
        <v>4773</v>
      </c>
      <c r="J4507" s="8">
        <f>(M4507-K4507)+W4507</f>
        <v>21.5</v>
      </c>
      <c r="K4507" s="8">
        <f>M4507/2</f>
        <v>21.5</v>
      </c>
      <c r="L4507" s="16"/>
      <c r="M4507" s="8">
        <f>SUM(N4507,O4507,P4507,Q4507,S4507,T4507,U4507)</f>
        <v>43</v>
      </c>
      <c r="N4507" s="8">
        <f>SUM(AX4507)</f>
        <v>0</v>
      </c>
      <c r="O4507" s="8">
        <v>0</v>
      </c>
      <c r="P4507" s="8">
        <f>SUM(AO4507,AW4507)</f>
        <v>0</v>
      </c>
      <c r="Q4507" s="8">
        <f>SUM(AK4507,AL4507,AM4507,AN4507,AP4507,AQ4507,AR4507,AO4507)</f>
        <v>0</v>
      </c>
      <c r="R4507" s="8">
        <f>COUNTIF(AK4507:AR4507, "&gt;0")</f>
        <v>0</v>
      </c>
      <c r="S4507" s="8">
        <f>SUM(AS4507,AT4507)</f>
        <v>0</v>
      </c>
      <c r="T4507" s="8">
        <f>SUM(AU4507)</f>
        <v>43</v>
      </c>
      <c r="U4507" s="8">
        <f>SUM(AV4507)</f>
        <v>0</v>
      </c>
      <c r="V4507" s="16"/>
      <c r="W4507" s="8">
        <f>(X4507+AD4507)</f>
        <v>0</v>
      </c>
      <c r="X4507" s="8">
        <f>SUM(Y4507:AB4507)</f>
        <v>0</v>
      </c>
      <c r="Y4507" s="8">
        <v>0</v>
      </c>
      <c r="Z4507" s="8">
        <f>0</f>
        <v>0</v>
      </c>
      <c r="AA4507" s="8">
        <f>SUM(AZ4507,BB4507)</f>
        <v>0</v>
      </c>
      <c r="AB4507" s="8">
        <f>SUM(BC4507,BD4507)</f>
        <v>0</v>
      </c>
      <c r="AC4507" s="8">
        <f>COUNTIF(BC4507:BD4507,"&gt;0")</f>
        <v>0</v>
      </c>
      <c r="AD4507" s="8">
        <f>SUM(AE4507:AI4507)</f>
        <v>0</v>
      </c>
      <c r="AE4507" s="8">
        <v>0</v>
      </c>
      <c r="AF4507" s="8">
        <v>0</v>
      </c>
      <c r="AG4507" s="8">
        <v>0</v>
      </c>
      <c r="AH4507" s="8">
        <v>0</v>
      </c>
      <c r="AI4507" s="8">
        <f>SUM(BA4507)</f>
        <v>0</v>
      </c>
      <c r="AJ4507" s="16"/>
      <c r="AK4507" s="15">
        <v>0</v>
      </c>
      <c r="AL4507" s="15">
        <v>0</v>
      </c>
      <c r="AM4507" s="15">
        <v>0</v>
      </c>
      <c r="AN4507" s="15">
        <v>0</v>
      </c>
      <c r="AO4507" s="15">
        <v>0</v>
      </c>
      <c r="AP4507" s="15">
        <v>0</v>
      </c>
      <c r="AQ4507" s="15">
        <v>0</v>
      </c>
      <c r="AR4507" s="15">
        <v>0</v>
      </c>
      <c r="AS4507" s="15">
        <v>0</v>
      </c>
      <c r="AT4507" s="15">
        <v>0</v>
      </c>
      <c r="AU4507" s="15">
        <v>43</v>
      </c>
      <c r="AV4507" s="15">
        <v>0</v>
      </c>
      <c r="AW4507" s="15">
        <v>0</v>
      </c>
      <c r="AX4507" s="15">
        <v>0</v>
      </c>
      <c r="AY4507" s="29"/>
      <c r="AZ4507" s="33">
        <v>0</v>
      </c>
      <c r="BA4507" s="33">
        <v>0</v>
      </c>
      <c r="BB4507" s="33">
        <v>0</v>
      </c>
      <c r="BC4507" s="33">
        <v>0</v>
      </c>
      <c r="BD4507" s="33">
        <v>0</v>
      </c>
    </row>
    <row r="4508" spans="1:56" x14ac:dyDescent="0.25">
      <c r="A4508" s="51" t="s">
        <v>7232</v>
      </c>
      <c r="B4508" s="33" t="str">
        <f>CONCATENATE(G4508,"-",H4508,"-",I4508)</f>
        <v>999925229-Youth--40kg</v>
      </c>
      <c r="C4508" s="34" t="s">
        <v>1404</v>
      </c>
      <c r="D4508" s="34" t="s">
        <v>3470</v>
      </c>
      <c r="E4508" s="34" t="s">
        <v>11</v>
      </c>
      <c r="F4508" s="34" t="s">
        <v>475</v>
      </c>
      <c r="G4508" s="34">
        <v>999925229</v>
      </c>
      <c r="H4508" s="34" t="s">
        <v>1530</v>
      </c>
      <c r="I4508" s="36" t="s">
        <v>4778</v>
      </c>
      <c r="J4508" s="8">
        <f>(M4508-K4508)+W4508</f>
        <v>221</v>
      </c>
      <c r="K4508" s="8"/>
      <c r="L4508" s="9"/>
      <c r="M4508" s="8">
        <f>SUM(N4508,O4508,P4508,Q4508,S4508,T4508,U4508)</f>
        <v>221</v>
      </c>
      <c r="N4508" s="8">
        <f>SUM(AX4508)</f>
        <v>0</v>
      </c>
      <c r="O4508" s="8">
        <v>0</v>
      </c>
      <c r="P4508" s="8">
        <f>SUM(AO4508,AW4508)</f>
        <v>0</v>
      </c>
      <c r="Q4508" s="8">
        <f>SUM(AK4508,AL4508,AM4508,AN4508,AP4508,AQ4508,AR4508,AO4508)</f>
        <v>60</v>
      </c>
      <c r="R4508" s="8">
        <f>COUNTIF(AK4508:AR4508, "&gt;0")</f>
        <v>1</v>
      </c>
      <c r="S4508" s="8">
        <f>SUM(AS4508,AT4508)</f>
        <v>60</v>
      </c>
      <c r="T4508" s="8">
        <f>SUM(AU4508)</f>
        <v>101</v>
      </c>
      <c r="U4508" s="8">
        <f>SUM(AV4508)</f>
        <v>0</v>
      </c>
      <c r="V4508" s="9"/>
      <c r="W4508" s="8">
        <f>(X4508+AD4508)</f>
        <v>0</v>
      </c>
      <c r="X4508" s="8">
        <f>SUM(Y4508:AB4508)</f>
        <v>0</v>
      </c>
      <c r="Y4508" s="8">
        <v>0</v>
      </c>
      <c r="Z4508" s="8">
        <f>0</f>
        <v>0</v>
      </c>
      <c r="AA4508" s="8">
        <f>SUM(AZ4508,BB4508)</f>
        <v>0</v>
      </c>
      <c r="AB4508" s="8">
        <f>SUM(BC4508,BD4508)</f>
        <v>0</v>
      </c>
      <c r="AC4508" s="8">
        <f>COUNTIF(BC4508:BD4508,"&gt;0")</f>
        <v>0</v>
      </c>
      <c r="AD4508" s="8">
        <f>SUM(AE4508:AI4508)</f>
        <v>0</v>
      </c>
      <c r="AE4508" s="8">
        <v>0</v>
      </c>
      <c r="AF4508" s="8">
        <v>0</v>
      </c>
      <c r="AG4508" s="8">
        <v>0</v>
      </c>
      <c r="AH4508" s="8">
        <v>0</v>
      </c>
      <c r="AI4508" s="8">
        <f>SUM(BA4508)</f>
        <v>0</v>
      </c>
      <c r="AJ4508" s="9"/>
      <c r="AK4508" s="8">
        <v>0</v>
      </c>
      <c r="AL4508" s="8">
        <v>0</v>
      </c>
      <c r="AM4508" s="8">
        <v>0</v>
      </c>
      <c r="AN4508" s="8">
        <v>0</v>
      </c>
      <c r="AO4508" s="8">
        <v>0</v>
      </c>
      <c r="AP4508" s="8">
        <v>0</v>
      </c>
      <c r="AQ4508" s="8">
        <v>60</v>
      </c>
      <c r="AR4508" s="8">
        <v>0</v>
      </c>
      <c r="AS4508" s="8">
        <v>60</v>
      </c>
      <c r="AT4508" s="8">
        <v>0</v>
      </c>
      <c r="AU4508" s="15">
        <v>101</v>
      </c>
      <c r="AV4508" s="15">
        <v>0</v>
      </c>
      <c r="AW4508" s="15">
        <v>0</v>
      </c>
      <c r="AX4508" s="15">
        <v>0</v>
      </c>
      <c r="AY4508" s="29"/>
      <c r="AZ4508" s="33">
        <v>0</v>
      </c>
      <c r="BA4508" s="33">
        <v>0</v>
      </c>
      <c r="BB4508" s="33">
        <v>0</v>
      </c>
      <c r="BC4508" s="33">
        <v>0</v>
      </c>
      <c r="BD4508" s="33">
        <v>0</v>
      </c>
    </row>
    <row r="4509" spans="1:56" x14ac:dyDescent="0.25">
      <c r="A4509" s="51" t="s">
        <v>7233</v>
      </c>
      <c r="B4509" s="33" t="str">
        <f>CONCATENATE(G4509,"-",H4509,"-",I4509)</f>
        <v>999923039-Youth--40kg</v>
      </c>
      <c r="C4509" s="33" t="s">
        <v>249</v>
      </c>
      <c r="D4509" s="33" t="s">
        <v>1930</v>
      </c>
      <c r="E4509" s="33" t="s">
        <v>11</v>
      </c>
      <c r="F4509" s="33" t="s">
        <v>475</v>
      </c>
      <c r="G4509" s="33">
        <v>999923039</v>
      </c>
      <c r="H4509" s="33" t="s">
        <v>1530</v>
      </c>
      <c r="I4509" s="36" t="s">
        <v>4778</v>
      </c>
      <c r="J4509" s="8">
        <f>(M4509-K4509)+W4509</f>
        <v>188</v>
      </c>
      <c r="K4509" s="8"/>
      <c r="L4509" s="16"/>
      <c r="M4509" s="8">
        <f>SUM(N4509,O4509,P4509,Q4509,S4509,T4509,U4509)</f>
        <v>188</v>
      </c>
      <c r="N4509" s="8">
        <f>SUM(AX4509)</f>
        <v>0</v>
      </c>
      <c r="O4509" s="8">
        <v>0</v>
      </c>
      <c r="P4509" s="8">
        <f>SUM(AO4509,AW4509)</f>
        <v>0</v>
      </c>
      <c r="Q4509" s="8">
        <f>SUM(AK4509,AL4509,AM4509,AN4509,AP4509,AQ4509,AR4509,AO4509)</f>
        <v>12</v>
      </c>
      <c r="R4509" s="8">
        <f>COUNTIF(AK4509:AR4509, "&gt;0")</f>
        <v>1</v>
      </c>
      <c r="S4509" s="8">
        <f>SUM(AS4509,AT4509)</f>
        <v>0</v>
      </c>
      <c r="T4509" s="8">
        <f>SUM(AU4509)</f>
        <v>101</v>
      </c>
      <c r="U4509" s="8">
        <f>SUM(AV4509)</f>
        <v>75</v>
      </c>
      <c r="V4509" s="16"/>
      <c r="W4509" s="8">
        <f>(X4509+AD4509)</f>
        <v>0</v>
      </c>
      <c r="X4509" s="8">
        <f>SUM(Y4509:AB4509)</f>
        <v>0</v>
      </c>
      <c r="Y4509" s="8">
        <v>0</v>
      </c>
      <c r="Z4509" s="8">
        <f>0</f>
        <v>0</v>
      </c>
      <c r="AA4509" s="8">
        <f>SUM(AZ4509,BB4509)</f>
        <v>0</v>
      </c>
      <c r="AB4509" s="8">
        <f>SUM(BC4509,BD4509)</f>
        <v>0</v>
      </c>
      <c r="AC4509" s="8">
        <f>COUNTIF(BC4509:BD4509,"&gt;0")</f>
        <v>0</v>
      </c>
      <c r="AD4509" s="8">
        <f>SUM(AE4509:AI4509)</f>
        <v>0</v>
      </c>
      <c r="AE4509" s="8">
        <v>0</v>
      </c>
      <c r="AF4509" s="8">
        <v>0</v>
      </c>
      <c r="AG4509" s="8">
        <v>0</v>
      </c>
      <c r="AH4509" s="8">
        <v>0</v>
      </c>
      <c r="AI4509" s="8">
        <f>SUM(BA4509)</f>
        <v>0</v>
      </c>
      <c r="AJ4509" s="16"/>
      <c r="AK4509" s="15">
        <v>0</v>
      </c>
      <c r="AL4509" s="15">
        <v>0</v>
      </c>
      <c r="AM4509" s="15">
        <v>0</v>
      </c>
      <c r="AN4509" s="15">
        <v>0</v>
      </c>
      <c r="AO4509" s="15">
        <v>0</v>
      </c>
      <c r="AP4509" s="15">
        <v>0</v>
      </c>
      <c r="AQ4509" s="15">
        <v>0</v>
      </c>
      <c r="AR4509" s="15">
        <v>12</v>
      </c>
      <c r="AS4509" s="15">
        <v>0</v>
      </c>
      <c r="AT4509" s="15">
        <v>0</v>
      </c>
      <c r="AU4509" s="15">
        <v>101</v>
      </c>
      <c r="AV4509" s="15">
        <v>75</v>
      </c>
      <c r="AW4509" s="15">
        <v>0</v>
      </c>
      <c r="AX4509" s="15">
        <v>0</v>
      </c>
      <c r="AY4509" s="29"/>
      <c r="AZ4509" s="33">
        <v>0</v>
      </c>
      <c r="BA4509" s="33">
        <v>0</v>
      </c>
      <c r="BB4509" s="33">
        <v>0</v>
      </c>
      <c r="BC4509" s="33">
        <v>0</v>
      </c>
      <c r="BD4509" s="33">
        <v>0</v>
      </c>
    </row>
    <row r="4510" spans="1:56" x14ac:dyDescent="0.25">
      <c r="A4510" s="51" t="s">
        <v>7231</v>
      </c>
      <c r="B4510" s="33" t="str">
        <f>CONCATENATE(G4510,"-",H4510,"-",I4510)</f>
        <v>999931670-Youth--40kg</v>
      </c>
      <c r="C4510" s="34" t="s">
        <v>106</v>
      </c>
      <c r="D4510" s="34" t="s">
        <v>555</v>
      </c>
      <c r="E4510" s="34" t="s">
        <v>11</v>
      </c>
      <c r="F4510" s="34" t="s">
        <v>475</v>
      </c>
      <c r="G4510" s="34">
        <v>999931670</v>
      </c>
      <c r="H4510" s="34" t="s">
        <v>1530</v>
      </c>
      <c r="I4510" s="36" t="s">
        <v>4778</v>
      </c>
      <c r="J4510" s="8">
        <f>(M4510-K4510)+W4510</f>
        <v>176</v>
      </c>
      <c r="K4510" s="8"/>
      <c r="L4510" s="9"/>
      <c r="M4510" s="8">
        <f>SUM(N4510,O4510,P4510,Q4510,S4510,T4510,U4510)</f>
        <v>176</v>
      </c>
      <c r="N4510" s="8">
        <f>SUM(AX4510)</f>
        <v>0</v>
      </c>
      <c r="O4510" s="8">
        <v>0</v>
      </c>
      <c r="P4510" s="8">
        <f>SUM(AO4510,AW4510)</f>
        <v>0</v>
      </c>
      <c r="Q4510" s="8">
        <f>SUM(AK4510,AL4510,AM4510,AN4510,AP4510,AQ4510,AR4510,AO4510)</f>
        <v>0</v>
      </c>
      <c r="R4510" s="8">
        <f>COUNTIF(AK4510:AR4510, "&gt;0")</f>
        <v>0</v>
      </c>
      <c r="S4510" s="8">
        <f>SUM(AS4510,AT4510)</f>
        <v>0</v>
      </c>
      <c r="T4510" s="8">
        <f>SUM(AU4510)</f>
        <v>76</v>
      </c>
      <c r="U4510" s="8">
        <f>SUM(AV4510)</f>
        <v>100</v>
      </c>
      <c r="V4510" s="9"/>
      <c r="W4510" s="8">
        <f>(X4510+AD4510)</f>
        <v>0</v>
      </c>
      <c r="X4510" s="8">
        <f>SUM(Y4510:AB4510)</f>
        <v>0</v>
      </c>
      <c r="Y4510" s="8">
        <v>0</v>
      </c>
      <c r="Z4510" s="8">
        <f>0</f>
        <v>0</v>
      </c>
      <c r="AA4510" s="8">
        <f>SUM(AZ4510,BB4510)</f>
        <v>0</v>
      </c>
      <c r="AB4510" s="8">
        <f>SUM(BC4510,BD4510)</f>
        <v>0</v>
      </c>
      <c r="AC4510" s="8">
        <f>COUNTIF(BC4510:BD4510,"&gt;0")</f>
        <v>0</v>
      </c>
      <c r="AD4510" s="8">
        <f>SUM(AE4510:AI4510)</f>
        <v>0</v>
      </c>
      <c r="AE4510" s="8">
        <v>0</v>
      </c>
      <c r="AF4510" s="8">
        <v>0</v>
      </c>
      <c r="AG4510" s="8">
        <v>0</v>
      </c>
      <c r="AH4510" s="8">
        <v>0</v>
      </c>
      <c r="AI4510" s="8">
        <f>SUM(BA4510)</f>
        <v>0</v>
      </c>
      <c r="AJ4510" s="9"/>
      <c r="AK4510" s="8">
        <v>0</v>
      </c>
      <c r="AL4510" s="8">
        <v>0</v>
      </c>
      <c r="AM4510" s="8">
        <v>0</v>
      </c>
      <c r="AN4510" s="8">
        <v>0</v>
      </c>
      <c r="AO4510" s="8">
        <v>0</v>
      </c>
      <c r="AP4510" s="8">
        <v>0</v>
      </c>
      <c r="AQ4510" s="8">
        <v>0</v>
      </c>
      <c r="AR4510" s="8">
        <v>0</v>
      </c>
      <c r="AS4510" s="8">
        <v>0</v>
      </c>
      <c r="AT4510" s="8">
        <v>0</v>
      </c>
      <c r="AU4510" s="15">
        <v>76</v>
      </c>
      <c r="AV4510" s="15">
        <v>100</v>
      </c>
      <c r="AW4510" s="15">
        <v>0</v>
      </c>
      <c r="AX4510" s="15">
        <v>0</v>
      </c>
      <c r="AY4510" s="29"/>
      <c r="AZ4510" s="33">
        <v>0</v>
      </c>
      <c r="BA4510" s="33">
        <v>0</v>
      </c>
      <c r="BB4510" s="33">
        <v>0</v>
      </c>
      <c r="BC4510" s="33">
        <v>0</v>
      </c>
      <c r="BD4510" s="33">
        <v>0</v>
      </c>
    </row>
    <row r="4511" spans="1:56" x14ac:dyDescent="0.25">
      <c r="A4511" s="51" t="s">
        <v>5077</v>
      </c>
      <c r="B4511" s="33" t="str">
        <f>CONCATENATE(G4511,"-",H4511,"-",I4511)</f>
        <v>999929966-Youth--40kg</v>
      </c>
      <c r="C4511" s="45" t="s">
        <v>203</v>
      </c>
      <c r="D4511" s="45" t="s">
        <v>2678</v>
      </c>
      <c r="E4511" s="45" t="s">
        <v>11</v>
      </c>
      <c r="F4511" s="45" t="s">
        <v>475</v>
      </c>
      <c r="G4511" s="45">
        <v>999929966</v>
      </c>
      <c r="H4511" s="45" t="s">
        <v>1530</v>
      </c>
      <c r="I4511" s="45" t="s">
        <v>4778</v>
      </c>
      <c r="J4511" s="8">
        <f>(M4511-K4511)+W4511</f>
        <v>122</v>
      </c>
      <c r="K4511" s="8">
        <f>M4511/2</f>
        <v>27</v>
      </c>
      <c r="L4511" s="9"/>
      <c r="M4511" s="8">
        <f>SUM(N4511,O4511,P4511,Q4511,S4511,T4511,U4511)</f>
        <v>54</v>
      </c>
      <c r="N4511" s="8">
        <f>SUM(AX4511)</f>
        <v>0</v>
      </c>
      <c r="O4511" s="8">
        <v>0</v>
      </c>
      <c r="P4511" s="8">
        <f>SUM(AO4511,AW4511)</f>
        <v>0</v>
      </c>
      <c r="Q4511" s="8">
        <f>SUM(AK4511,AL4511,AM4511,AN4511,AP4511,AQ4511,AR4511,AO4511)</f>
        <v>0</v>
      </c>
      <c r="R4511" s="8">
        <f>COUNTIF(AK4511:AR4511, "&gt;0")</f>
        <v>0</v>
      </c>
      <c r="S4511" s="8">
        <f>SUM(AS4511,AT4511)</f>
        <v>0</v>
      </c>
      <c r="T4511" s="8">
        <f>SUM(AU4511)</f>
        <v>54</v>
      </c>
      <c r="U4511" s="8">
        <f>SUM(AV4511)</f>
        <v>0</v>
      </c>
      <c r="V4511" s="9"/>
      <c r="W4511" s="8">
        <f>(X4511+AD4511)</f>
        <v>95</v>
      </c>
      <c r="X4511" s="8">
        <f>SUM(Y4511:AB4511)</f>
        <v>95</v>
      </c>
      <c r="Y4511" s="8">
        <v>0</v>
      </c>
      <c r="Z4511" s="8">
        <f>0</f>
        <v>0</v>
      </c>
      <c r="AA4511" s="8">
        <f>SUM(AZ4511,BB4511)</f>
        <v>50</v>
      </c>
      <c r="AB4511" s="8">
        <f>SUM(BC4511,BD4511)</f>
        <v>45</v>
      </c>
      <c r="AC4511" s="8">
        <f>COUNTIF(BC4511:BD4511,"&gt;0")</f>
        <v>1</v>
      </c>
      <c r="AD4511" s="8">
        <f>SUM(AE4511:AI4511)</f>
        <v>0</v>
      </c>
      <c r="AE4511" s="8">
        <v>0</v>
      </c>
      <c r="AF4511" s="8">
        <v>0</v>
      </c>
      <c r="AG4511" s="8">
        <v>0</v>
      </c>
      <c r="AH4511" s="8">
        <v>0</v>
      </c>
      <c r="AI4511" s="8">
        <f>SUM(BA4511)</f>
        <v>0</v>
      </c>
      <c r="AJ4511" s="9"/>
      <c r="AK4511" s="8">
        <v>0</v>
      </c>
      <c r="AL4511" s="8">
        <v>0</v>
      </c>
      <c r="AM4511" s="8">
        <v>0</v>
      </c>
      <c r="AN4511" s="8">
        <v>0</v>
      </c>
      <c r="AO4511" s="8">
        <v>0</v>
      </c>
      <c r="AP4511" s="8">
        <v>0</v>
      </c>
      <c r="AQ4511" s="8">
        <v>0</v>
      </c>
      <c r="AR4511" s="8">
        <v>0</v>
      </c>
      <c r="AS4511" s="8">
        <v>0</v>
      </c>
      <c r="AT4511" s="8">
        <v>0</v>
      </c>
      <c r="AU4511" s="8">
        <v>54</v>
      </c>
      <c r="AV4511" s="8">
        <v>0</v>
      </c>
      <c r="AW4511" s="8">
        <v>0</v>
      </c>
      <c r="AX4511" s="8">
        <v>0</v>
      </c>
      <c r="AY4511" s="30"/>
      <c r="AZ4511" s="33">
        <v>50</v>
      </c>
      <c r="BA4511" s="33">
        <v>0</v>
      </c>
      <c r="BB4511" s="33">
        <v>0</v>
      </c>
      <c r="BC4511" s="33">
        <v>45</v>
      </c>
      <c r="BD4511" s="33">
        <v>0</v>
      </c>
    </row>
    <row r="4512" spans="1:56" x14ac:dyDescent="0.25">
      <c r="A4512" s="51" t="s">
        <v>7238</v>
      </c>
      <c r="B4512" s="33" t="str">
        <f>CONCATENATE(G4512,"-",H4512,"-",I4512)</f>
        <v>999923994-Youth--40kg</v>
      </c>
      <c r="C4512" s="34" t="s">
        <v>506</v>
      </c>
      <c r="D4512" s="34" t="s">
        <v>1651</v>
      </c>
      <c r="E4512" s="34" t="s">
        <v>11</v>
      </c>
      <c r="F4512" s="34" t="s">
        <v>475</v>
      </c>
      <c r="G4512" s="34">
        <v>999923994</v>
      </c>
      <c r="H4512" s="34" t="s">
        <v>1530</v>
      </c>
      <c r="I4512" s="36" t="s">
        <v>4778</v>
      </c>
      <c r="J4512" s="8">
        <f>(M4512-K4512)+W4512</f>
        <v>117</v>
      </c>
      <c r="K4512" s="8">
        <f>M4512/2</f>
        <v>117</v>
      </c>
      <c r="L4512" s="9"/>
      <c r="M4512" s="8">
        <f>SUM(N4512,O4512,P4512,Q4512,S4512,T4512,U4512)</f>
        <v>234</v>
      </c>
      <c r="N4512" s="8">
        <f>SUM(AX4512)</f>
        <v>0</v>
      </c>
      <c r="O4512" s="8">
        <v>0</v>
      </c>
      <c r="P4512" s="8">
        <f>SUM(AO4512,AW4512)</f>
        <v>0</v>
      </c>
      <c r="Q4512" s="8">
        <f>SUM(AK4512,AL4512,AM4512,AN4512,AP4512,AQ4512,AR4512,AO4512)</f>
        <v>68</v>
      </c>
      <c r="R4512" s="8">
        <f>COUNTIF(AK4512:AR4512, "&gt;0")</f>
        <v>1</v>
      </c>
      <c r="S4512" s="8">
        <f>SUM(AS4512,AT4512)</f>
        <v>90</v>
      </c>
      <c r="T4512" s="8">
        <f>SUM(AU4512)</f>
        <v>76</v>
      </c>
      <c r="U4512" s="8">
        <f>SUM(AV4512)</f>
        <v>0</v>
      </c>
      <c r="V4512" s="9"/>
      <c r="W4512" s="8">
        <f>(X4512+AD4512)</f>
        <v>0</v>
      </c>
      <c r="X4512" s="8">
        <f>SUM(Y4512:AB4512)</f>
        <v>0</v>
      </c>
      <c r="Y4512" s="8">
        <v>0</v>
      </c>
      <c r="Z4512" s="8">
        <f>0</f>
        <v>0</v>
      </c>
      <c r="AA4512" s="8">
        <f>SUM(AZ4512,BB4512)</f>
        <v>0</v>
      </c>
      <c r="AB4512" s="8">
        <f>SUM(BC4512,BD4512)</f>
        <v>0</v>
      </c>
      <c r="AC4512" s="8">
        <f>COUNTIF(BC4512:BD4512,"&gt;0")</f>
        <v>0</v>
      </c>
      <c r="AD4512" s="8">
        <f>SUM(AE4512:AI4512)</f>
        <v>0</v>
      </c>
      <c r="AE4512" s="8">
        <v>0</v>
      </c>
      <c r="AF4512" s="8">
        <v>0</v>
      </c>
      <c r="AG4512" s="8">
        <v>0</v>
      </c>
      <c r="AH4512" s="8">
        <v>0</v>
      </c>
      <c r="AI4512" s="8">
        <f>SUM(BA4512)</f>
        <v>0</v>
      </c>
      <c r="AJ4512" s="9"/>
      <c r="AK4512" s="8">
        <v>0</v>
      </c>
      <c r="AL4512" s="8">
        <v>0</v>
      </c>
      <c r="AM4512" s="8">
        <v>0</v>
      </c>
      <c r="AN4512" s="8">
        <v>0</v>
      </c>
      <c r="AO4512" s="8">
        <v>0</v>
      </c>
      <c r="AP4512" s="8">
        <v>0</v>
      </c>
      <c r="AQ4512" s="8">
        <v>68</v>
      </c>
      <c r="AR4512" s="8">
        <v>0</v>
      </c>
      <c r="AS4512" s="8">
        <v>90</v>
      </c>
      <c r="AT4512" s="8">
        <v>0</v>
      </c>
      <c r="AU4512" s="15">
        <v>76</v>
      </c>
      <c r="AV4512" s="15">
        <v>0</v>
      </c>
      <c r="AW4512" s="15">
        <v>0</v>
      </c>
      <c r="AX4512" s="15">
        <v>0</v>
      </c>
      <c r="AY4512" s="29"/>
      <c r="AZ4512" s="33">
        <v>0</v>
      </c>
      <c r="BA4512" s="33">
        <v>0</v>
      </c>
      <c r="BB4512" s="33">
        <v>0</v>
      </c>
      <c r="BC4512" s="33">
        <v>0</v>
      </c>
      <c r="BD4512" s="33">
        <v>0</v>
      </c>
    </row>
    <row r="4513" spans="1:56" x14ac:dyDescent="0.25">
      <c r="A4513" s="51" t="s">
        <v>7234</v>
      </c>
      <c r="B4513" s="33" t="str">
        <f>CONCATENATE(G4513,"-",H4513,"-",I4513)</f>
        <v>999926537-Youth--40kg</v>
      </c>
      <c r="C4513" s="34" t="s">
        <v>1370</v>
      </c>
      <c r="D4513" s="34" t="s">
        <v>206</v>
      </c>
      <c r="E4513" s="34" t="s">
        <v>11</v>
      </c>
      <c r="F4513" s="34" t="s">
        <v>475</v>
      </c>
      <c r="G4513" s="34">
        <v>999926537</v>
      </c>
      <c r="H4513" s="34" t="s">
        <v>1530</v>
      </c>
      <c r="I4513" s="36" t="s">
        <v>4778</v>
      </c>
      <c r="J4513" s="8">
        <f>(M4513-K4513)+W4513</f>
        <v>106</v>
      </c>
      <c r="K4513" s="8"/>
      <c r="L4513" s="9"/>
      <c r="M4513" s="8">
        <f>SUM(N4513,O4513,P4513,Q4513,S4513,T4513,U4513)</f>
        <v>106</v>
      </c>
      <c r="N4513" s="8">
        <f>SUM(AX4513)</f>
        <v>0</v>
      </c>
      <c r="O4513" s="8">
        <v>0</v>
      </c>
      <c r="P4513" s="8">
        <f>SUM(AO4513,AW4513)</f>
        <v>0</v>
      </c>
      <c r="Q4513" s="8">
        <f>SUM(AK4513,AL4513,AM4513,AN4513,AP4513,AQ4513,AR4513,AO4513)</f>
        <v>30</v>
      </c>
      <c r="R4513" s="8">
        <f>COUNTIF(AK4513:AR4513, "&gt;0")</f>
        <v>1</v>
      </c>
      <c r="S4513" s="8">
        <f>SUM(AS4513,AT4513)</f>
        <v>0</v>
      </c>
      <c r="T4513" s="8">
        <f>SUM(AU4513)</f>
        <v>76</v>
      </c>
      <c r="U4513" s="8">
        <f>SUM(AV4513)</f>
        <v>0</v>
      </c>
      <c r="V4513" s="9"/>
      <c r="W4513" s="8">
        <f>(X4513+AD4513)</f>
        <v>0</v>
      </c>
      <c r="X4513" s="8">
        <f>SUM(Y4513:AB4513)</f>
        <v>0</v>
      </c>
      <c r="Y4513" s="8">
        <v>0</v>
      </c>
      <c r="Z4513" s="8">
        <f>0</f>
        <v>0</v>
      </c>
      <c r="AA4513" s="8">
        <f>SUM(AZ4513,BB4513)</f>
        <v>0</v>
      </c>
      <c r="AB4513" s="8">
        <f>SUM(BC4513,BD4513)</f>
        <v>0</v>
      </c>
      <c r="AC4513" s="8">
        <f>COUNTIF(BC4513:BD4513,"&gt;0")</f>
        <v>0</v>
      </c>
      <c r="AD4513" s="8">
        <f>SUM(AE4513:AI4513)</f>
        <v>0</v>
      </c>
      <c r="AE4513" s="8">
        <v>0</v>
      </c>
      <c r="AF4513" s="8">
        <v>0</v>
      </c>
      <c r="AG4513" s="8">
        <v>0</v>
      </c>
      <c r="AH4513" s="8">
        <v>0</v>
      </c>
      <c r="AI4513" s="8">
        <f>SUM(BA4513)</f>
        <v>0</v>
      </c>
      <c r="AJ4513" s="9"/>
      <c r="AK4513" s="8">
        <v>30</v>
      </c>
      <c r="AL4513" s="8">
        <v>0</v>
      </c>
      <c r="AM4513" s="8">
        <v>0</v>
      </c>
      <c r="AN4513" s="8">
        <v>0</v>
      </c>
      <c r="AO4513" s="8">
        <v>0</v>
      </c>
      <c r="AP4513" s="8">
        <v>0</v>
      </c>
      <c r="AQ4513" s="8">
        <v>0</v>
      </c>
      <c r="AR4513" s="8">
        <v>0</v>
      </c>
      <c r="AS4513" s="8">
        <v>0</v>
      </c>
      <c r="AT4513" s="8">
        <v>0</v>
      </c>
      <c r="AU4513" s="15">
        <v>76</v>
      </c>
      <c r="AV4513" s="15">
        <v>0</v>
      </c>
      <c r="AW4513" s="15">
        <v>0</v>
      </c>
      <c r="AX4513" s="15">
        <v>0</v>
      </c>
      <c r="AY4513" s="29"/>
      <c r="AZ4513" s="33">
        <v>0</v>
      </c>
      <c r="BA4513" s="33">
        <v>0</v>
      </c>
      <c r="BB4513" s="33">
        <v>0</v>
      </c>
      <c r="BC4513" s="33">
        <v>0</v>
      </c>
      <c r="BD4513" s="33">
        <v>0</v>
      </c>
    </row>
    <row r="4514" spans="1:56" x14ac:dyDescent="0.25">
      <c r="A4514" s="51" t="s">
        <v>7235</v>
      </c>
      <c r="B4514" s="33" t="str">
        <f>CONCATENATE(G4514,"-",H4514,"-",I4514)</f>
        <v>999925775-Youth--40kg</v>
      </c>
      <c r="C4514" s="36" t="s">
        <v>459</v>
      </c>
      <c r="D4514" s="36" t="s">
        <v>351</v>
      </c>
      <c r="E4514" s="36" t="s">
        <v>11</v>
      </c>
      <c r="F4514" s="36" t="s">
        <v>475</v>
      </c>
      <c r="G4514" s="34">
        <v>999925775</v>
      </c>
      <c r="H4514" s="36" t="s">
        <v>1530</v>
      </c>
      <c r="I4514" s="36" t="s">
        <v>4778</v>
      </c>
      <c r="J4514" s="8">
        <f>(M4514-K4514)+W4514</f>
        <v>105</v>
      </c>
      <c r="K4514" s="8"/>
      <c r="L4514" s="9"/>
      <c r="M4514" s="8">
        <f>SUM(N4514,O4514,P4514,Q4514,S4514,T4514,U4514)</f>
        <v>105</v>
      </c>
      <c r="N4514" s="8">
        <f>SUM(AX4514)</f>
        <v>0</v>
      </c>
      <c r="O4514" s="8">
        <v>0</v>
      </c>
      <c r="P4514" s="8">
        <f>SUM(AO4514,AW4514)</f>
        <v>0</v>
      </c>
      <c r="Q4514" s="8">
        <f>SUM(AK4514,AL4514,AM4514,AN4514,AP4514,AQ4514,AR4514,AO4514)</f>
        <v>45</v>
      </c>
      <c r="R4514" s="8">
        <f>COUNTIF(AK4514:AR4514, "&gt;0")</f>
        <v>1</v>
      </c>
      <c r="S4514" s="8">
        <f>SUM(AS4514,AT4514)</f>
        <v>60</v>
      </c>
      <c r="T4514" s="8">
        <f>SUM(AU4514)</f>
        <v>0</v>
      </c>
      <c r="U4514" s="8">
        <f>SUM(AV4514)</f>
        <v>0</v>
      </c>
      <c r="V4514" s="9"/>
      <c r="W4514" s="8">
        <f>(X4514+AD4514)</f>
        <v>0</v>
      </c>
      <c r="X4514" s="8">
        <f>SUM(Y4514:AB4514)</f>
        <v>0</v>
      </c>
      <c r="Y4514" s="8">
        <v>0</v>
      </c>
      <c r="Z4514" s="8">
        <f>0</f>
        <v>0</v>
      </c>
      <c r="AA4514" s="8">
        <f>SUM(AZ4514,BB4514)</f>
        <v>0</v>
      </c>
      <c r="AB4514" s="8">
        <f>SUM(BC4514,BD4514)</f>
        <v>0</v>
      </c>
      <c r="AC4514" s="8">
        <f>COUNTIF(BC4514:BD4514,"&gt;0")</f>
        <v>0</v>
      </c>
      <c r="AD4514" s="8">
        <f>SUM(AE4514:AI4514)</f>
        <v>0</v>
      </c>
      <c r="AE4514" s="8">
        <v>0</v>
      </c>
      <c r="AF4514" s="8">
        <v>0</v>
      </c>
      <c r="AG4514" s="8">
        <v>0</v>
      </c>
      <c r="AH4514" s="8">
        <v>0</v>
      </c>
      <c r="AI4514" s="8">
        <f>SUM(BA4514)</f>
        <v>0</v>
      </c>
      <c r="AJ4514" s="9"/>
      <c r="AK4514" s="8">
        <v>0</v>
      </c>
      <c r="AL4514" s="8">
        <v>45</v>
      </c>
      <c r="AM4514" s="8">
        <v>0</v>
      </c>
      <c r="AN4514" s="8">
        <v>0</v>
      </c>
      <c r="AO4514" s="8">
        <v>0</v>
      </c>
      <c r="AP4514" s="8">
        <v>0</v>
      </c>
      <c r="AQ4514" s="8">
        <v>0</v>
      </c>
      <c r="AR4514" s="8">
        <v>0</v>
      </c>
      <c r="AS4514" s="8">
        <v>0</v>
      </c>
      <c r="AT4514" s="8">
        <v>60</v>
      </c>
      <c r="AU4514" s="15">
        <v>0</v>
      </c>
      <c r="AV4514" s="15">
        <v>0</v>
      </c>
      <c r="AW4514" s="15">
        <v>0</v>
      </c>
      <c r="AX4514" s="15">
        <v>0</v>
      </c>
      <c r="AY4514" s="29"/>
      <c r="AZ4514" s="33">
        <v>0</v>
      </c>
      <c r="BA4514" s="33">
        <v>0</v>
      </c>
      <c r="BB4514" s="33">
        <v>0</v>
      </c>
      <c r="BC4514" s="33">
        <v>0</v>
      </c>
      <c r="BD4514" s="33">
        <v>0</v>
      </c>
    </row>
    <row r="4515" spans="1:56" x14ac:dyDescent="0.25">
      <c r="A4515" s="51" t="s">
        <v>7240</v>
      </c>
      <c r="B4515" s="33" t="str">
        <f>CONCATENATE(G4515,"-",H4515,"-",I4515)</f>
        <v>999928263-Youth--40kg</v>
      </c>
      <c r="C4515" s="33" t="s">
        <v>1301</v>
      </c>
      <c r="D4515" s="33" t="s">
        <v>3894</v>
      </c>
      <c r="E4515" s="33" t="s">
        <v>11</v>
      </c>
      <c r="F4515" s="33" t="s">
        <v>475</v>
      </c>
      <c r="G4515" s="33">
        <v>999928263</v>
      </c>
      <c r="H4515" s="33" t="s">
        <v>1530</v>
      </c>
      <c r="I4515" s="36" t="s">
        <v>4778</v>
      </c>
      <c r="J4515" s="8">
        <f>(M4515-K4515)+W4515</f>
        <v>102</v>
      </c>
      <c r="K4515" s="15"/>
      <c r="L4515" s="9"/>
      <c r="M4515" s="8">
        <f>SUM(N4515,O4515,P4515,Q4515,S4515,T4515,U4515)</f>
        <v>102</v>
      </c>
      <c r="N4515" s="8">
        <f>SUM(AX4515)</f>
        <v>0</v>
      </c>
      <c r="O4515" s="8">
        <v>0</v>
      </c>
      <c r="P4515" s="8">
        <f>SUM(AO4515,AW4515)</f>
        <v>0</v>
      </c>
      <c r="Q4515" s="8">
        <f>SUM(AK4515,AL4515,AM4515,AN4515,AP4515,AQ4515,AR4515,AO4515)</f>
        <v>0</v>
      </c>
      <c r="R4515" s="8">
        <f>COUNTIF(AK4515:AR4515, "&gt;0")</f>
        <v>0</v>
      </c>
      <c r="S4515" s="8">
        <f>SUM(AS4515,AT4515)</f>
        <v>45</v>
      </c>
      <c r="T4515" s="8">
        <f>SUM(AU4515)</f>
        <v>57</v>
      </c>
      <c r="U4515" s="8">
        <f>SUM(AV4515)</f>
        <v>0</v>
      </c>
      <c r="V4515" s="9"/>
      <c r="W4515" s="8">
        <f>(X4515+AD4515)</f>
        <v>0</v>
      </c>
      <c r="X4515" s="8">
        <f>SUM(Y4515:AB4515)</f>
        <v>0</v>
      </c>
      <c r="Y4515" s="8">
        <v>0</v>
      </c>
      <c r="Z4515" s="8">
        <f>0</f>
        <v>0</v>
      </c>
      <c r="AA4515" s="8">
        <f>SUM(AZ4515,BB4515)</f>
        <v>0</v>
      </c>
      <c r="AB4515" s="8">
        <f>SUM(BC4515,BD4515)</f>
        <v>0</v>
      </c>
      <c r="AC4515" s="8">
        <f>COUNTIF(BC4515:BD4515,"&gt;0")</f>
        <v>0</v>
      </c>
      <c r="AD4515" s="8">
        <f>SUM(AE4515:AI4515)</f>
        <v>0</v>
      </c>
      <c r="AE4515" s="8">
        <v>0</v>
      </c>
      <c r="AF4515" s="8">
        <v>0</v>
      </c>
      <c r="AG4515" s="8">
        <v>0</v>
      </c>
      <c r="AH4515" s="8">
        <v>0</v>
      </c>
      <c r="AI4515" s="8">
        <f>SUM(BA4515)</f>
        <v>0</v>
      </c>
      <c r="AJ4515" s="9"/>
      <c r="AK4515" s="8">
        <v>0</v>
      </c>
      <c r="AL4515" s="8">
        <v>0</v>
      </c>
      <c r="AM4515" s="8">
        <v>0</v>
      </c>
      <c r="AN4515" s="8">
        <v>0</v>
      </c>
      <c r="AO4515" s="8">
        <v>0</v>
      </c>
      <c r="AP4515" s="8">
        <v>0</v>
      </c>
      <c r="AQ4515" s="8">
        <v>0</v>
      </c>
      <c r="AR4515" s="8">
        <v>0</v>
      </c>
      <c r="AS4515" s="8">
        <v>0</v>
      </c>
      <c r="AT4515" s="8">
        <v>45</v>
      </c>
      <c r="AU4515" s="15">
        <v>57</v>
      </c>
      <c r="AV4515" s="15">
        <v>0</v>
      </c>
      <c r="AW4515" s="15">
        <v>0</v>
      </c>
      <c r="AX4515" s="15">
        <v>0</v>
      </c>
      <c r="AY4515" s="29"/>
      <c r="AZ4515" s="33">
        <v>0</v>
      </c>
      <c r="BA4515" s="33">
        <v>0</v>
      </c>
      <c r="BB4515" s="33">
        <v>0</v>
      </c>
      <c r="BC4515" s="33">
        <v>0</v>
      </c>
      <c r="BD4515" s="33">
        <v>0</v>
      </c>
    </row>
    <row r="4516" spans="1:56" x14ac:dyDescent="0.25">
      <c r="A4516" s="51" t="s">
        <v>7239</v>
      </c>
      <c r="B4516" s="33" t="str">
        <f>CONCATENATE(G4516,"-",H4516,"-",I4516)</f>
        <v>999929563-Youth--40kg</v>
      </c>
      <c r="C4516" s="33" t="s">
        <v>4437</v>
      </c>
      <c r="D4516" s="33" t="s">
        <v>4438</v>
      </c>
      <c r="E4516" s="33" t="s">
        <v>11</v>
      </c>
      <c r="F4516" s="33" t="s">
        <v>475</v>
      </c>
      <c r="G4516" s="33">
        <v>999929563</v>
      </c>
      <c r="H4516" s="34" t="s">
        <v>1530</v>
      </c>
      <c r="I4516" s="36" t="s">
        <v>4778</v>
      </c>
      <c r="J4516" s="8">
        <f>(M4516-K4516)+W4516</f>
        <v>90</v>
      </c>
      <c r="K4516" s="8">
        <f>M4516/2</f>
        <v>90</v>
      </c>
      <c r="L4516" s="16"/>
      <c r="M4516" s="8">
        <f>SUM(N4516,O4516,P4516,Q4516,S4516,T4516,U4516)</f>
        <v>180</v>
      </c>
      <c r="N4516" s="8">
        <f>SUM(AX4516)</f>
        <v>0</v>
      </c>
      <c r="O4516" s="8">
        <v>0</v>
      </c>
      <c r="P4516" s="8">
        <f>SUM(AO4516,AW4516)</f>
        <v>0</v>
      </c>
      <c r="Q4516" s="8">
        <f>SUM(AK4516,AL4516,AM4516,AN4516,AP4516,AQ4516,AR4516,AO4516)</f>
        <v>0</v>
      </c>
      <c r="R4516" s="8">
        <f>COUNTIF(AK4516:AR4516, "&gt;0")</f>
        <v>0</v>
      </c>
      <c r="S4516" s="8">
        <f>SUM(AS4516,AT4516)</f>
        <v>0</v>
      </c>
      <c r="T4516" s="8">
        <f>SUM(AU4516)</f>
        <v>180</v>
      </c>
      <c r="U4516" s="8">
        <f>SUM(AV4516)</f>
        <v>0</v>
      </c>
      <c r="V4516" s="16"/>
      <c r="W4516" s="8">
        <f>(X4516+AD4516)</f>
        <v>0</v>
      </c>
      <c r="X4516" s="8">
        <f>SUM(Y4516:AB4516)</f>
        <v>0</v>
      </c>
      <c r="Y4516" s="8">
        <v>0</v>
      </c>
      <c r="Z4516" s="8">
        <f>0</f>
        <v>0</v>
      </c>
      <c r="AA4516" s="8">
        <f>SUM(AZ4516,BB4516)</f>
        <v>0</v>
      </c>
      <c r="AB4516" s="8">
        <f>SUM(BC4516,BD4516)</f>
        <v>0</v>
      </c>
      <c r="AC4516" s="8">
        <f>COUNTIF(BC4516:BD4516,"&gt;0")</f>
        <v>0</v>
      </c>
      <c r="AD4516" s="8">
        <f>SUM(AE4516:AI4516)</f>
        <v>0</v>
      </c>
      <c r="AE4516" s="8">
        <v>0</v>
      </c>
      <c r="AF4516" s="8">
        <v>0</v>
      </c>
      <c r="AG4516" s="8">
        <v>0</v>
      </c>
      <c r="AH4516" s="8">
        <v>0</v>
      </c>
      <c r="AI4516" s="8">
        <f>SUM(BA4516)</f>
        <v>0</v>
      </c>
      <c r="AJ4516" s="16"/>
      <c r="AK4516" s="8">
        <v>0</v>
      </c>
      <c r="AL4516" s="8">
        <v>0</v>
      </c>
      <c r="AM4516" s="8">
        <v>0</v>
      </c>
      <c r="AN4516" s="8">
        <v>0</v>
      </c>
      <c r="AO4516" s="8">
        <v>0</v>
      </c>
      <c r="AP4516" s="8">
        <v>0</v>
      </c>
      <c r="AQ4516" s="8">
        <v>0</v>
      </c>
      <c r="AR4516" s="8">
        <v>0</v>
      </c>
      <c r="AS4516" s="8">
        <v>0</v>
      </c>
      <c r="AT4516" s="8">
        <v>0</v>
      </c>
      <c r="AU4516" s="15">
        <v>180</v>
      </c>
      <c r="AV4516" s="15">
        <v>0</v>
      </c>
      <c r="AW4516" s="15">
        <v>0</v>
      </c>
      <c r="AX4516" s="15">
        <v>0</v>
      </c>
      <c r="AY4516" s="29"/>
      <c r="AZ4516" s="33">
        <v>0</v>
      </c>
      <c r="BA4516" s="33">
        <v>0</v>
      </c>
      <c r="BB4516" s="33">
        <v>0</v>
      </c>
      <c r="BC4516" s="33">
        <v>0</v>
      </c>
      <c r="BD4516" s="33">
        <v>0</v>
      </c>
    </row>
    <row r="4517" spans="1:56" x14ac:dyDescent="0.25">
      <c r="A4517" s="51" t="s">
        <v>7243</v>
      </c>
      <c r="B4517" s="33" t="str">
        <f>CONCATENATE(G4517,"-",H4517,"-",I4517)</f>
        <v>999924772-Youth--40kg</v>
      </c>
      <c r="C4517" s="33" t="s">
        <v>3546</v>
      </c>
      <c r="D4517" s="33" t="s">
        <v>655</v>
      </c>
      <c r="E4517" s="33" t="s">
        <v>11</v>
      </c>
      <c r="F4517" s="33" t="s">
        <v>475</v>
      </c>
      <c r="G4517" s="33">
        <v>999924772</v>
      </c>
      <c r="H4517" s="34" t="s">
        <v>1530</v>
      </c>
      <c r="I4517" s="36" t="s">
        <v>4778</v>
      </c>
      <c r="J4517" s="8">
        <f>(M4517-K4517)+W4517</f>
        <v>80.5</v>
      </c>
      <c r="K4517" s="8">
        <f>M4517/2</f>
        <v>80.5</v>
      </c>
      <c r="L4517" s="9"/>
      <c r="M4517" s="8">
        <f>SUM(N4517,O4517,P4517,Q4517,S4517,T4517,U4517)</f>
        <v>161</v>
      </c>
      <c r="N4517" s="8">
        <f>SUM(AX4517)</f>
        <v>0</v>
      </c>
      <c r="O4517" s="8">
        <v>0</v>
      </c>
      <c r="P4517" s="8">
        <f>SUM(AO4517,AW4517)</f>
        <v>0</v>
      </c>
      <c r="Q4517" s="8">
        <f>SUM(AK4517,AL4517,AM4517,AN4517,AP4517,AQ4517,AR4517,AO4517)</f>
        <v>60</v>
      </c>
      <c r="R4517" s="8">
        <f>COUNTIF(AK4517:AR4517, "&gt;0")</f>
        <v>1</v>
      </c>
      <c r="S4517" s="8">
        <f>SUM(AS4517,AT4517)</f>
        <v>0</v>
      </c>
      <c r="T4517" s="8">
        <f>SUM(AU4517)</f>
        <v>101</v>
      </c>
      <c r="U4517" s="8">
        <f>SUM(AV4517)</f>
        <v>0</v>
      </c>
      <c r="V4517" s="9"/>
      <c r="W4517" s="8">
        <f>(X4517+AD4517)</f>
        <v>0</v>
      </c>
      <c r="X4517" s="8">
        <f>SUM(Y4517:AB4517)</f>
        <v>0</v>
      </c>
      <c r="Y4517" s="8">
        <v>0</v>
      </c>
      <c r="Z4517" s="8">
        <f>0</f>
        <v>0</v>
      </c>
      <c r="AA4517" s="8">
        <f>SUM(AZ4517,BB4517)</f>
        <v>0</v>
      </c>
      <c r="AB4517" s="8">
        <f>SUM(BC4517,BD4517)</f>
        <v>0</v>
      </c>
      <c r="AC4517" s="8">
        <f>COUNTIF(BC4517:BD4517,"&gt;0")</f>
        <v>0</v>
      </c>
      <c r="AD4517" s="8">
        <f>SUM(AE4517:AI4517)</f>
        <v>0</v>
      </c>
      <c r="AE4517" s="8">
        <v>0</v>
      </c>
      <c r="AF4517" s="8">
        <v>0</v>
      </c>
      <c r="AG4517" s="8">
        <v>0</v>
      </c>
      <c r="AH4517" s="8">
        <v>0</v>
      </c>
      <c r="AI4517" s="8">
        <f>SUM(BA4517)</f>
        <v>0</v>
      </c>
      <c r="AJ4517" s="9"/>
      <c r="AK4517" s="8">
        <v>0</v>
      </c>
      <c r="AL4517" s="8">
        <v>0</v>
      </c>
      <c r="AM4517" s="8">
        <v>60</v>
      </c>
      <c r="AN4517" s="8">
        <v>0</v>
      </c>
      <c r="AO4517" s="8">
        <v>0</v>
      </c>
      <c r="AP4517" s="8">
        <v>0</v>
      </c>
      <c r="AQ4517" s="8">
        <v>0</v>
      </c>
      <c r="AR4517" s="8">
        <v>0</v>
      </c>
      <c r="AS4517" s="8">
        <v>0</v>
      </c>
      <c r="AT4517" s="8">
        <v>0</v>
      </c>
      <c r="AU4517" s="15">
        <v>101</v>
      </c>
      <c r="AV4517" s="15">
        <v>0</v>
      </c>
      <c r="AW4517" s="15">
        <v>0</v>
      </c>
      <c r="AX4517" s="15">
        <v>0</v>
      </c>
      <c r="AY4517" s="29"/>
      <c r="AZ4517" s="33">
        <v>0</v>
      </c>
      <c r="BA4517" s="33">
        <v>0</v>
      </c>
      <c r="BB4517" s="33">
        <v>0</v>
      </c>
      <c r="BC4517" s="33">
        <v>0</v>
      </c>
      <c r="BD4517" s="33">
        <v>0</v>
      </c>
    </row>
    <row r="4518" spans="1:56" x14ac:dyDescent="0.25">
      <c r="A4518" s="51" t="s">
        <v>7237</v>
      </c>
      <c r="B4518" s="33" t="str">
        <f>CONCATENATE(G4518,"-",H4518,"-",I4518)</f>
        <v>999929336-Youth--40kg</v>
      </c>
      <c r="C4518" s="35" t="s">
        <v>2789</v>
      </c>
      <c r="D4518" s="35" t="s">
        <v>2790</v>
      </c>
      <c r="E4518" s="35" t="s">
        <v>11</v>
      </c>
      <c r="F4518" s="35" t="s">
        <v>475</v>
      </c>
      <c r="G4518" s="35">
        <v>999929336</v>
      </c>
      <c r="H4518" s="35" t="s">
        <v>1530</v>
      </c>
      <c r="I4518" s="36" t="s">
        <v>4778</v>
      </c>
      <c r="J4518" s="8">
        <f>(M4518-K4518)+W4518</f>
        <v>76</v>
      </c>
      <c r="K4518" s="8"/>
      <c r="L4518" s="16"/>
      <c r="M4518" s="8">
        <f>SUM(N4518,O4518,P4518,Q4518,S4518,T4518,U4518)</f>
        <v>76</v>
      </c>
      <c r="N4518" s="8">
        <f>SUM(AX4518)</f>
        <v>0</v>
      </c>
      <c r="O4518" s="8">
        <v>0</v>
      </c>
      <c r="P4518" s="8">
        <f>SUM(AO4518,AW4518)</f>
        <v>0</v>
      </c>
      <c r="Q4518" s="8">
        <f>SUM(AK4518,AL4518,AM4518,AN4518,AP4518,AQ4518,AR4518,AO4518)</f>
        <v>0</v>
      </c>
      <c r="R4518" s="8">
        <f>COUNTIF(AK4518:AR4518, "&gt;0")</f>
        <v>0</v>
      </c>
      <c r="S4518" s="8">
        <f>SUM(AS4518,AT4518)</f>
        <v>0</v>
      </c>
      <c r="T4518" s="8">
        <f>SUM(AU4518)</f>
        <v>76</v>
      </c>
      <c r="U4518" s="8">
        <f>SUM(AV4518)</f>
        <v>0</v>
      </c>
      <c r="V4518" s="16"/>
      <c r="W4518" s="8">
        <f>(X4518+AD4518)</f>
        <v>0</v>
      </c>
      <c r="X4518" s="8">
        <f>SUM(Y4518:AB4518)</f>
        <v>0</v>
      </c>
      <c r="Y4518" s="8">
        <v>0</v>
      </c>
      <c r="Z4518" s="8">
        <f>0</f>
        <v>0</v>
      </c>
      <c r="AA4518" s="8">
        <f>SUM(AZ4518,BB4518)</f>
        <v>0</v>
      </c>
      <c r="AB4518" s="8">
        <f>SUM(BC4518,BD4518)</f>
        <v>0</v>
      </c>
      <c r="AC4518" s="8">
        <f>COUNTIF(BC4518:BD4518,"&gt;0")</f>
        <v>0</v>
      </c>
      <c r="AD4518" s="8">
        <f>SUM(AE4518:AI4518)</f>
        <v>0</v>
      </c>
      <c r="AE4518" s="8">
        <v>0</v>
      </c>
      <c r="AF4518" s="8">
        <v>0</v>
      </c>
      <c r="AG4518" s="8">
        <v>0</v>
      </c>
      <c r="AH4518" s="8">
        <v>0</v>
      </c>
      <c r="AI4518" s="8">
        <f>SUM(BA4518)</f>
        <v>0</v>
      </c>
      <c r="AJ4518" s="16"/>
      <c r="AK4518" s="8">
        <v>0</v>
      </c>
      <c r="AL4518" s="8">
        <v>0</v>
      </c>
      <c r="AM4518" s="8">
        <v>0</v>
      </c>
      <c r="AN4518" s="8">
        <v>0</v>
      </c>
      <c r="AO4518" s="8">
        <v>0</v>
      </c>
      <c r="AP4518" s="8">
        <v>0</v>
      </c>
      <c r="AQ4518" s="8">
        <v>0</v>
      </c>
      <c r="AR4518" s="8">
        <v>0</v>
      </c>
      <c r="AS4518" s="8">
        <v>0</v>
      </c>
      <c r="AT4518" s="8">
        <v>0</v>
      </c>
      <c r="AU4518" s="15">
        <v>76</v>
      </c>
      <c r="AV4518" s="15">
        <v>0</v>
      </c>
      <c r="AW4518" s="15">
        <v>0</v>
      </c>
      <c r="AX4518" s="15">
        <v>0</v>
      </c>
      <c r="AY4518" s="29"/>
      <c r="AZ4518" s="33">
        <v>0</v>
      </c>
      <c r="BA4518" s="33">
        <v>0</v>
      </c>
      <c r="BB4518" s="33">
        <v>0</v>
      </c>
      <c r="BC4518" s="33">
        <v>0</v>
      </c>
      <c r="BD4518" s="33">
        <v>0</v>
      </c>
    </row>
    <row r="4519" spans="1:56" x14ac:dyDescent="0.25">
      <c r="A4519" s="51" t="s">
        <v>7244</v>
      </c>
      <c r="B4519" s="33" t="str">
        <f>CONCATENATE(G4519,"-",H4519,"-",I4519)</f>
        <v>999928156-Youth--40kg</v>
      </c>
      <c r="C4519" s="33" t="s">
        <v>1961</v>
      </c>
      <c r="D4519" s="33" t="s">
        <v>1962</v>
      </c>
      <c r="E4519" s="33" t="s">
        <v>11</v>
      </c>
      <c r="F4519" s="33" t="s">
        <v>475</v>
      </c>
      <c r="G4519" s="33">
        <v>999928156</v>
      </c>
      <c r="H4519" s="34" t="s">
        <v>1530</v>
      </c>
      <c r="I4519" s="36" t="s">
        <v>4778</v>
      </c>
      <c r="J4519" s="8">
        <f>(M4519-K4519)+W4519</f>
        <v>70.5</v>
      </c>
      <c r="K4519" s="8">
        <f>M4519/2</f>
        <v>70.5</v>
      </c>
      <c r="L4519" s="9"/>
      <c r="M4519" s="8">
        <f>SUM(N4519,O4519,P4519,Q4519,S4519,T4519,U4519)</f>
        <v>141</v>
      </c>
      <c r="N4519" s="8">
        <f>SUM(AX4519)</f>
        <v>0</v>
      </c>
      <c r="O4519" s="8">
        <v>0</v>
      </c>
      <c r="P4519" s="8">
        <f>SUM(AO4519,AW4519)</f>
        <v>0</v>
      </c>
      <c r="Q4519" s="8">
        <f>SUM(AK4519,AL4519,AM4519,AN4519,AP4519,AQ4519,AR4519,AO4519)</f>
        <v>0</v>
      </c>
      <c r="R4519" s="8">
        <f>COUNTIF(AK4519:AR4519, "&gt;0")</f>
        <v>0</v>
      </c>
      <c r="S4519" s="8">
        <f>SUM(AS4519,AT4519)</f>
        <v>40</v>
      </c>
      <c r="T4519" s="8">
        <f>SUM(AU4519)</f>
        <v>101</v>
      </c>
      <c r="U4519" s="8">
        <f>SUM(AV4519)</f>
        <v>0</v>
      </c>
      <c r="V4519" s="9"/>
      <c r="W4519" s="8">
        <f>(X4519+AD4519)</f>
        <v>0</v>
      </c>
      <c r="X4519" s="8">
        <f>SUM(Y4519:AB4519)</f>
        <v>0</v>
      </c>
      <c r="Y4519" s="8">
        <v>0</v>
      </c>
      <c r="Z4519" s="8">
        <f>0</f>
        <v>0</v>
      </c>
      <c r="AA4519" s="8">
        <f>SUM(AZ4519,BB4519)</f>
        <v>0</v>
      </c>
      <c r="AB4519" s="8">
        <f>SUM(BC4519,BD4519)</f>
        <v>0</v>
      </c>
      <c r="AC4519" s="8">
        <f>COUNTIF(BC4519:BD4519,"&gt;0")</f>
        <v>0</v>
      </c>
      <c r="AD4519" s="8">
        <f>SUM(AE4519:AI4519)</f>
        <v>0</v>
      </c>
      <c r="AE4519" s="8">
        <v>0</v>
      </c>
      <c r="AF4519" s="8">
        <v>0</v>
      </c>
      <c r="AG4519" s="8">
        <v>0</v>
      </c>
      <c r="AH4519" s="8">
        <v>0</v>
      </c>
      <c r="AI4519" s="8">
        <f>SUM(BA4519)</f>
        <v>0</v>
      </c>
      <c r="AJ4519" s="9"/>
      <c r="AK4519" s="8">
        <v>0</v>
      </c>
      <c r="AL4519" s="8">
        <v>0</v>
      </c>
      <c r="AM4519" s="8">
        <v>0</v>
      </c>
      <c r="AN4519" s="8">
        <v>0</v>
      </c>
      <c r="AO4519" s="8">
        <v>0</v>
      </c>
      <c r="AP4519" s="8">
        <v>0</v>
      </c>
      <c r="AQ4519" s="8">
        <v>0</v>
      </c>
      <c r="AR4519" s="8">
        <v>0</v>
      </c>
      <c r="AS4519" s="8">
        <v>0</v>
      </c>
      <c r="AT4519" s="8">
        <v>40</v>
      </c>
      <c r="AU4519" s="15">
        <v>101</v>
      </c>
      <c r="AV4519" s="15">
        <v>0</v>
      </c>
      <c r="AW4519" s="15">
        <v>0</v>
      </c>
      <c r="AX4519" s="15">
        <v>0</v>
      </c>
      <c r="AY4519" s="29"/>
      <c r="AZ4519" s="33">
        <v>0</v>
      </c>
      <c r="BA4519" s="33">
        <v>0</v>
      </c>
      <c r="BB4519" s="33">
        <v>0</v>
      </c>
      <c r="BC4519" s="33">
        <v>0</v>
      </c>
      <c r="BD4519" s="33">
        <v>0</v>
      </c>
    </row>
    <row r="4520" spans="1:56" x14ac:dyDescent="0.25">
      <c r="A4520" s="51" t="s">
        <v>7241</v>
      </c>
      <c r="B4520" s="33" t="str">
        <f>CONCATENATE(G4520,"-",H4520,"-",I4520)</f>
        <v>999929878-Youth--40kg</v>
      </c>
      <c r="C4520" s="34" t="s">
        <v>140</v>
      </c>
      <c r="D4520" s="34" t="s">
        <v>2670</v>
      </c>
      <c r="E4520" s="34" t="s">
        <v>11</v>
      </c>
      <c r="F4520" s="34" t="s">
        <v>475</v>
      </c>
      <c r="G4520" s="34">
        <v>999929878</v>
      </c>
      <c r="H4520" s="34" t="s">
        <v>1530</v>
      </c>
      <c r="I4520" s="36" t="s">
        <v>4778</v>
      </c>
      <c r="J4520" s="8">
        <f>(M4520-K4520)+W4520</f>
        <v>67.5</v>
      </c>
      <c r="K4520" s="8">
        <f>M4520/2</f>
        <v>67.5</v>
      </c>
      <c r="L4520" s="9"/>
      <c r="M4520" s="8">
        <f>SUM(N4520,O4520,P4520,Q4520,S4520,T4520,U4520)</f>
        <v>135</v>
      </c>
      <c r="N4520" s="8">
        <f>SUM(AX4520)</f>
        <v>0</v>
      </c>
      <c r="O4520" s="8">
        <v>0</v>
      </c>
      <c r="P4520" s="8">
        <f>SUM(AO4520,AW4520)</f>
        <v>0</v>
      </c>
      <c r="Q4520" s="8">
        <f>SUM(AK4520,AL4520,AM4520,AN4520,AP4520,AQ4520,AR4520,AO4520)</f>
        <v>0</v>
      </c>
      <c r="R4520" s="8">
        <f>COUNTIF(AK4520:AR4520, "&gt;0")</f>
        <v>0</v>
      </c>
      <c r="S4520" s="8">
        <f>SUM(AS4520,AT4520)</f>
        <v>0</v>
      </c>
      <c r="T4520" s="8">
        <f>SUM(AU4520)</f>
        <v>135</v>
      </c>
      <c r="U4520" s="8">
        <f>SUM(AV4520)</f>
        <v>0</v>
      </c>
      <c r="V4520" s="9"/>
      <c r="W4520" s="8">
        <f>(X4520+AD4520)</f>
        <v>0</v>
      </c>
      <c r="X4520" s="8">
        <f>SUM(Y4520:AB4520)</f>
        <v>0</v>
      </c>
      <c r="Y4520" s="8">
        <v>0</v>
      </c>
      <c r="Z4520" s="8">
        <f>0</f>
        <v>0</v>
      </c>
      <c r="AA4520" s="8">
        <f>SUM(AZ4520,BB4520)</f>
        <v>0</v>
      </c>
      <c r="AB4520" s="8">
        <f>SUM(BC4520,BD4520)</f>
        <v>0</v>
      </c>
      <c r="AC4520" s="8">
        <f>COUNTIF(BC4520:BD4520,"&gt;0")</f>
        <v>0</v>
      </c>
      <c r="AD4520" s="8">
        <f>SUM(AE4520:AI4520)</f>
        <v>0</v>
      </c>
      <c r="AE4520" s="8">
        <v>0</v>
      </c>
      <c r="AF4520" s="8">
        <v>0</v>
      </c>
      <c r="AG4520" s="8">
        <v>0</v>
      </c>
      <c r="AH4520" s="8">
        <v>0</v>
      </c>
      <c r="AI4520" s="8">
        <f>SUM(BA4520)</f>
        <v>0</v>
      </c>
      <c r="AJ4520" s="9"/>
      <c r="AK4520" s="8">
        <v>0</v>
      </c>
      <c r="AL4520" s="8">
        <v>0</v>
      </c>
      <c r="AM4520" s="8">
        <v>0</v>
      </c>
      <c r="AN4520" s="8">
        <v>0</v>
      </c>
      <c r="AO4520" s="8">
        <v>0</v>
      </c>
      <c r="AP4520" s="8">
        <v>0</v>
      </c>
      <c r="AQ4520" s="8">
        <v>0</v>
      </c>
      <c r="AR4520" s="8">
        <v>0</v>
      </c>
      <c r="AS4520" s="8">
        <v>0</v>
      </c>
      <c r="AT4520" s="8">
        <v>0</v>
      </c>
      <c r="AU4520" s="15">
        <v>135</v>
      </c>
      <c r="AV4520" s="15">
        <v>0</v>
      </c>
      <c r="AW4520" s="15">
        <v>0</v>
      </c>
      <c r="AX4520" s="15">
        <v>0</v>
      </c>
      <c r="AY4520" s="29"/>
      <c r="AZ4520" s="33">
        <v>0</v>
      </c>
      <c r="BA4520" s="33">
        <v>0</v>
      </c>
      <c r="BB4520" s="33">
        <v>0</v>
      </c>
      <c r="BC4520" s="33">
        <v>0</v>
      </c>
      <c r="BD4520" s="33">
        <v>0</v>
      </c>
    </row>
    <row r="4521" spans="1:56" x14ac:dyDescent="0.25">
      <c r="A4521" s="51" t="s">
        <v>9520</v>
      </c>
      <c r="B4521" s="33" t="str">
        <f>CONCATENATE(G4521,"-",H4521,"-",I4521)</f>
        <v>999934776-Youth--40kg</v>
      </c>
      <c r="C4521" s="46" t="s">
        <v>87</v>
      </c>
      <c r="D4521" s="46" t="s">
        <v>132</v>
      </c>
      <c r="E4521" s="46" t="s">
        <v>11</v>
      </c>
      <c r="F4521" s="46" t="s">
        <v>475</v>
      </c>
      <c r="G4521" s="46">
        <v>999934776</v>
      </c>
      <c r="H4521" s="46" t="s">
        <v>1530</v>
      </c>
      <c r="I4521" s="46" t="s">
        <v>4778</v>
      </c>
      <c r="J4521" s="8">
        <f>(M4521-K4521)+W4521</f>
        <v>60</v>
      </c>
      <c r="K4521" s="8">
        <f>M4521/2</f>
        <v>0</v>
      </c>
      <c r="L4521" s="9"/>
      <c r="M4521" s="8">
        <f>SUM(N4521,O4521,P4521,Q4521,S4521,T4521,U4521)</f>
        <v>0</v>
      </c>
      <c r="N4521" s="8">
        <f>SUM(AX4521)</f>
        <v>0</v>
      </c>
      <c r="O4521" s="8">
        <v>0</v>
      </c>
      <c r="P4521" s="8">
        <f>SUM(AO4521,AW4521)</f>
        <v>0</v>
      </c>
      <c r="Q4521" s="8">
        <f>SUM(AK4521,AL4521,AM4521,AN4521,AP4521,AQ4521,AR4521,AO4521)</f>
        <v>0</v>
      </c>
      <c r="R4521" s="8">
        <f>COUNTIF(AK4521:AR4521, "&gt;0")</f>
        <v>0</v>
      </c>
      <c r="S4521" s="8">
        <f>SUM(AS4521,AT4521)</f>
        <v>0</v>
      </c>
      <c r="T4521" s="8">
        <f>SUM(AU4521)</f>
        <v>0</v>
      </c>
      <c r="U4521" s="8">
        <f>SUM(AV4521)</f>
        <v>0</v>
      </c>
      <c r="V4521" s="9"/>
      <c r="W4521" s="8">
        <f>(X4521+AD4521)</f>
        <v>60</v>
      </c>
      <c r="X4521" s="8">
        <f>SUM(Y4521:AB4521)</f>
        <v>60</v>
      </c>
      <c r="Y4521" s="8">
        <v>0</v>
      </c>
      <c r="Z4521" s="8">
        <f>0</f>
        <v>0</v>
      </c>
      <c r="AA4521" s="8">
        <f>SUM(AZ4521,BB4521)</f>
        <v>0</v>
      </c>
      <c r="AB4521" s="8">
        <f>SUM(BC4521,BD4521)</f>
        <v>60</v>
      </c>
      <c r="AC4521" s="8">
        <f>COUNTIF(BC4521:BD4521,"&gt;0")</f>
        <v>1</v>
      </c>
      <c r="AD4521" s="8">
        <f>SUM(AE4521:AI4521)</f>
        <v>0</v>
      </c>
      <c r="AE4521" s="8">
        <v>0</v>
      </c>
      <c r="AF4521" s="8">
        <v>0</v>
      </c>
      <c r="AG4521" s="8">
        <v>0</v>
      </c>
      <c r="AH4521" s="8">
        <v>0</v>
      </c>
      <c r="AI4521" s="8">
        <f>SUM(BA4521)</f>
        <v>0</v>
      </c>
      <c r="AJ4521" s="9"/>
      <c r="AK4521" s="8">
        <v>0</v>
      </c>
      <c r="AL4521" s="8">
        <v>0</v>
      </c>
      <c r="AM4521" s="8">
        <v>0</v>
      </c>
      <c r="AN4521" s="8">
        <v>0</v>
      </c>
      <c r="AO4521" s="8">
        <v>0</v>
      </c>
      <c r="AP4521" s="8">
        <v>0</v>
      </c>
      <c r="AQ4521" s="8">
        <v>0</v>
      </c>
      <c r="AR4521" s="8">
        <v>0</v>
      </c>
      <c r="AS4521" s="8">
        <v>0</v>
      </c>
      <c r="AT4521" s="8">
        <v>0</v>
      </c>
      <c r="AU4521" s="8">
        <v>0</v>
      </c>
      <c r="AV4521" s="8">
        <v>0</v>
      </c>
      <c r="AW4521" s="8">
        <v>0</v>
      </c>
      <c r="AX4521" s="8">
        <v>0</v>
      </c>
      <c r="AY4521" s="30"/>
      <c r="AZ4521" s="33">
        <v>0</v>
      </c>
      <c r="BA4521" s="33">
        <v>0</v>
      </c>
      <c r="BB4521" s="33">
        <v>0</v>
      </c>
      <c r="BC4521" s="33">
        <v>60</v>
      </c>
      <c r="BD4521" s="33">
        <v>0</v>
      </c>
    </row>
    <row r="4522" spans="1:56" x14ac:dyDescent="0.25">
      <c r="A4522" s="51" t="s">
        <v>7245</v>
      </c>
      <c r="B4522" s="33" t="str">
        <f>CONCATENATE(G4522,"-",H4522,"-",I4522)</f>
        <v>999929418-Youth--40kg</v>
      </c>
      <c r="C4522" s="33" t="s">
        <v>148</v>
      </c>
      <c r="D4522" s="33" t="s">
        <v>2792</v>
      </c>
      <c r="E4522" s="33" t="s">
        <v>11</v>
      </c>
      <c r="F4522" s="33" t="s">
        <v>475</v>
      </c>
      <c r="G4522" s="33">
        <v>999929418</v>
      </c>
      <c r="H4522" s="33" t="s">
        <v>1530</v>
      </c>
      <c r="I4522" s="36" t="s">
        <v>4778</v>
      </c>
      <c r="J4522" s="8">
        <f>(M4522-K4522)+W4522</f>
        <v>57</v>
      </c>
      <c r="K4522" s="15"/>
      <c r="L4522" s="16"/>
      <c r="M4522" s="8">
        <f>SUM(N4522,O4522,P4522,Q4522,S4522,T4522,U4522)</f>
        <v>57</v>
      </c>
      <c r="N4522" s="8">
        <f>SUM(AX4522)</f>
        <v>0</v>
      </c>
      <c r="O4522" s="8">
        <v>0</v>
      </c>
      <c r="P4522" s="8">
        <f>SUM(AO4522,AW4522)</f>
        <v>0</v>
      </c>
      <c r="Q4522" s="8">
        <f>SUM(AK4522,AL4522,AM4522,AN4522,AP4522,AQ4522,AR4522,AO4522)</f>
        <v>0</v>
      </c>
      <c r="R4522" s="8">
        <f>COUNTIF(AK4522:AR4522, "&gt;0")</f>
        <v>0</v>
      </c>
      <c r="S4522" s="8">
        <f>SUM(AS4522,AT4522)</f>
        <v>0</v>
      </c>
      <c r="T4522" s="8">
        <f>SUM(AU4522)</f>
        <v>57</v>
      </c>
      <c r="U4522" s="8">
        <f>SUM(AV4522)</f>
        <v>0</v>
      </c>
      <c r="V4522" s="16"/>
      <c r="W4522" s="8">
        <f>(X4522+AD4522)</f>
        <v>0</v>
      </c>
      <c r="X4522" s="8">
        <f>SUM(Y4522:AB4522)</f>
        <v>0</v>
      </c>
      <c r="Y4522" s="8">
        <v>0</v>
      </c>
      <c r="Z4522" s="8">
        <f>0</f>
        <v>0</v>
      </c>
      <c r="AA4522" s="8">
        <f>SUM(AZ4522,BB4522)</f>
        <v>0</v>
      </c>
      <c r="AB4522" s="8">
        <f>SUM(BC4522,BD4522)</f>
        <v>0</v>
      </c>
      <c r="AC4522" s="8">
        <f>COUNTIF(BC4522:BD4522,"&gt;0")</f>
        <v>0</v>
      </c>
      <c r="AD4522" s="8">
        <f>SUM(AE4522:AI4522)</f>
        <v>0</v>
      </c>
      <c r="AE4522" s="8">
        <v>0</v>
      </c>
      <c r="AF4522" s="8">
        <v>0</v>
      </c>
      <c r="AG4522" s="8">
        <v>0</v>
      </c>
      <c r="AH4522" s="8">
        <v>0</v>
      </c>
      <c r="AI4522" s="8">
        <f>SUM(BA4522)</f>
        <v>0</v>
      </c>
      <c r="AJ4522" s="16"/>
      <c r="AK4522" s="15">
        <v>0</v>
      </c>
      <c r="AL4522" s="15">
        <v>0</v>
      </c>
      <c r="AM4522" s="15">
        <v>0</v>
      </c>
      <c r="AN4522" s="15">
        <v>0</v>
      </c>
      <c r="AO4522" s="15">
        <v>0</v>
      </c>
      <c r="AP4522" s="15">
        <v>0</v>
      </c>
      <c r="AQ4522" s="15">
        <v>0</v>
      </c>
      <c r="AR4522" s="15">
        <v>0</v>
      </c>
      <c r="AS4522" s="15">
        <v>0</v>
      </c>
      <c r="AT4522" s="15">
        <v>0</v>
      </c>
      <c r="AU4522" s="15">
        <v>57</v>
      </c>
      <c r="AV4522" s="15">
        <v>0</v>
      </c>
      <c r="AW4522" s="15">
        <v>0</v>
      </c>
      <c r="AX4522" s="15">
        <v>0</v>
      </c>
      <c r="AY4522" s="29"/>
      <c r="AZ4522" s="33">
        <v>0</v>
      </c>
      <c r="BA4522" s="33">
        <v>0</v>
      </c>
      <c r="BB4522" s="33">
        <v>0</v>
      </c>
      <c r="BC4522" s="33">
        <v>0</v>
      </c>
      <c r="BD4522" s="33">
        <v>0</v>
      </c>
    </row>
    <row r="4523" spans="1:56" x14ac:dyDescent="0.25">
      <c r="A4523" s="51" t="s">
        <v>7236</v>
      </c>
      <c r="B4523" s="33" t="str">
        <f>CONCATENATE(G4523,"-",H4523,"-",I4523)</f>
        <v>999929603-Youth--40kg</v>
      </c>
      <c r="C4523" s="34" t="s">
        <v>249</v>
      </c>
      <c r="D4523" s="34" t="s">
        <v>388</v>
      </c>
      <c r="E4523" s="34" t="s">
        <v>11</v>
      </c>
      <c r="F4523" s="34" t="s">
        <v>475</v>
      </c>
      <c r="G4523" s="34">
        <v>999929603</v>
      </c>
      <c r="H4523" s="34" t="s">
        <v>1530</v>
      </c>
      <c r="I4523" s="36" t="s">
        <v>4778</v>
      </c>
      <c r="J4523" s="8">
        <f>(M4523-K4523)+W4523</f>
        <v>57</v>
      </c>
      <c r="K4523" s="8"/>
      <c r="L4523" s="9"/>
      <c r="M4523" s="8">
        <f>SUM(N4523,O4523,P4523,Q4523,S4523,T4523,U4523)</f>
        <v>57</v>
      </c>
      <c r="N4523" s="8">
        <f>SUM(AX4523)</f>
        <v>0</v>
      </c>
      <c r="O4523" s="8">
        <v>0</v>
      </c>
      <c r="P4523" s="8">
        <f>SUM(AO4523,AW4523)</f>
        <v>0</v>
      </c>
      <c r="Q4523" s="8">
        <f>SUM(AK4523,AL4523,AM4523,AN4523,AP4523,AQ4523,AR4523,AO4523)</f>
        <v>0</v>
      </c>
      <c r="R4523" s="8">
        <f>COUNTIF(AK4523:AR4523, "&gt;0")</f>
        <v>0</v>
      </c>
      <c r="S4523" s="8">
        <f>SUM(AS4523,AT4523)</f>
        <v>0</v>
      </c>
      <c r="T4523" s="8">
        <f>SUM(AU4523)</f>
        <v>57</v>
      </c>
      <c r="U4523" s="8">
        <f>SUM(AV4523)</f>
        <v>0</v>
      </c>
      <c r="V4523" s="9"/>
      <c r="W4523" s="8">
        <f>(X4523+AD4523)</f>
        <v>0</v>
      </c>
      <c r="X4523" s="8">
        <f>SUM(Y4523:AB4523)</f>
        <v>0</v>
      </c>
      <c r="Y4523" s="8">
        <v>0</v>
      </c>
      <c r="Z4523" s="8">
        <f>0</f>
        <v>0</v>
      </c>
      <c r="AA4523" s="8">
        <f>SUM(AZ4523,BB4523)</f>
        <v>0</v>
      </c>
      <c r="AB4523" s="8">
        <f>SUM(BC4523,BD4523)</f>
        <v>0</v>
      </c>
      <c r="AC4523" s="8">
        <f>COUNTIF(BC4523:BD4523,"&gt;0")</f>
        <v>0</v>
      </c>
      <c r="AD4523" s="8">
        <f>SUM(AE4523:AI4523)</f>
        <v>0</v>
      </c>
      <c r="AE4523" s="8">
        <v>0</v>
      </c>
      <c r="AF4523" s="8">
        <v>0</v>
      </c>
      <c r="AG4523" s="8">
        <v>0</v>
      </c>
      <c r="AH4523" s="8">
        <v>0</v>
      </c>
      <c r="AI4523" s="8">
        <f>SUM(BA4523)</f>
        <v>0</v>
      </c>
      <c r="AJ4523" s="9"/>
      <c r="AK4523" s="8">
        <v>0</v>
      </c>
      <c r="AL4523" s="8">
        <v>0</v>
      </c>
      <c r="AM4523" s="8">
        <v>0</v>
      </c>
      <c r="AN4523" s="8">
        <v>0</v>
      </c>
      <c r="AO4523" s="8">
        <v>0</v>
      </c>
      <c r="AP4523" s="8">
        <v>0</v>
      </c>
      <c r="AQ4523" s="8">
        <v>0</v>
      </c>
      <c r="AR4523" s="8">
        <v>0</v>
      </c>
      <c r="AS4523" s="8">
        <v>0</v>
      </c>
      <c r="AT4523" s="8">
        <v>0</v>
      </c>
      <c r="AU4523" s="15">
        <v>57</v>
      </c>
      <c r="AV4523" s="15">
        <v>0</v>
      </c>
      <c r="AW4523" s="15">
        <v>0</v>
      </c>
      <c r="AX4523" s="15">
        <v>0</v>
      </c>
      <c r="AY4523" s="29"/>
      <c r="AZ4523" s="33">
        <v>0</v>
      </c>
      <c r="BA4523" s="33">
        <v>0</v>
      </c>
      <c r="BB4523" s="33">
        <v>0</v>
      </c>
      <c r="BC4523" s="33">
        <v>0</v>
      </c>
      <c r="BD4523" s="33">
        <v>0</v>
      </c>
    </row>
    <row r="4524" spans="1:56" x14ac:dyDescent="0.25">
      <c r="A4524" s="51" t="s">
        <v>7247</v>
      </c>
      <c r="B4524" s="33" t="str">
        <f>CONCATENATE(G4524,"-",H4524,"-",I4524)</f>
        <v>999924336-Youth--40kg</v>
      </c>
      <c r="C4524" s="33" t="s">
        <v>1932</v>
      </c>
      <c r="D4524" s="33" t="s">
        <v>1933</v>
      </c>
      <c r="E4524" s="33" t="s">
        <v>11</v>
      </c>
      <c r="F4524" s="33" t="s">
        <v>475</v>
      </c>
      <c r="G4524" s="33">
        <v>999924336</v>
      </c>
      <c r="H4524" s="34" t="s">
        <v>1530</v>
      </c>
      <c r="I4524" s="36" t="s">
        <v>4778</v>
      </c>
      <c r="J4524" s="8">
        <f>(M4524-K4524)+W4524</f>
        <v>51</v>
      </c>
      <c r="K4524" s="8">
        <f>M4524/2</f>
        <v>51</v>
      </c>
      <c r="L4524" s="9"/>
      <c r="M4524" s="8">
        <f>SUM(N4524,O4524,P4524,Q4524,S4524,T4524,U4524)</f>
        <v>102</v>
      </c>
      <c r="N4524" s="8">
        <f>SUM(AX4524)</f>
        <v>0</v>
      </c>
      <c r="O4524" s="8">
        <v>0</v>
      </c>
      <c r="P4524" s="8">
        <f>SUM(AO4524,AW4524)</f>
        <v>0</v>
      </c>
      <c r="Q4524" s="8">
        <f>SUM(AK4524,AL4524,AM4524,AN4524,AP4524,AQ4524,AR4524,AO4524)</f>
        <v>45</v>
      </c>
      <c r="R4524" s="8">
        <f>COUNTIF(AK4524:AR4524, "&gt;0")</f>
        <v>1</v>
      </c>
      <c r="S4524" s="8">
        <f>SUM(AS4524,AT4524)</f>
        <v>0</v>
      </c>
      <c r="T4524" s="8">
        <f>SUM(AU4524)</f>
        <v>57</v>
      </c>
      <c r="U4524" s="8">
        <f>SUM(AV4524)</f>
        <v>0</v>
      </c>
      <c r="V4524" s="9"/>
      <c r="W4524" s="8">
        <f>(X4524+AD4524)</f>
        <v>0</v>
      </c>
      <c r="X4524" s="8">
        <f>SUM(Y4524:AB4524)</f>
        <v>0</v>
      </c>
      <c r="Y4524" s="8">
        <v>0</v>
      </c>
      <c r="Z4524" s="8">
        <f>0</f>
        <v>0</v>
      </c>
      <c r="AA4524" s="8">
        <f>SUM(AZ4524,BB4524)</f>
        <v>0</v>
      </c>
      <c r="AB4524" s="8">
        <f>SUM(BC4524,BD4524)</f>
        <v>0</v>
      </c>
      <c r="AC4524" s="8">
        <f>COUNTIF(BC4524:BD4524,"&gt;0")</f>
        <v>0</v>
      </c>
      <c r="AD4524" s="8">
        <f>SUM(AE4524:AI4524)</f>
        <v>0</v>
      </c>
      <c r="AE4524" s="8">
        <v>0</v>
      </c>
      <c r="AF4524" s="8">
        <v>0</v>
      </c>
      <c r="AG4524" s="8">
        <v>0</v>
      </c>
      <c r="AH4524" s="8">
        <v>0</v>
      </c>
      <c r="AI4524" s="8">
        <f>SUM(BA4524)</f>
        <v>0</v>
      </c>
      <c r="AJ4524" s="9"/>
      <c r="AK4524" s="8">
        <v>0</v>
      </c>
      <c r="AL4524" s="8">
        <v>0</v>
      </c>
      <c r="AM4524" s="8">
        <v>45</v>
      </c>
      <c r="AN4524" s="8">
        <v>0</v>
      </c>
      <c r="AO4524" s="8">
        <v>0</v>
      </c>
      <c r="AP4524" s="8">
        <v>0</v>
      </c>
      <c r="AQ4524" s="8">
        <v>0</v>
      </c>
      <c r="AR4524" s="8">
        <v>0</v>
      </c>
      <c r="AS4524" s="8">
        <v>0</v>
      </c>
      <c r="AT4524" s="8">
        <v>0</v>
      </c>
      <c r="AU4524" s="15">
        <v>57</v>
      </c>
      <c r="AV4524" s="15">
        <v>0</v>
      </c>
      <c r="AW4524" s="15">
        <v>0</v>
      </c>
      <c r="AX4524" s="15">
        <v>0</v>
      </c>
      <c r="AY4524" s="29"/>
      <c r="AZ4524" s="33">
        <v>0</v>
      </c>
      <c r="BA4524" s="33">
        <v>0</v>
      </c>
      <c r="BB4524" s="33">
        <v>0</v>
      </c>
      <c r="BC4524" s="33">
        <v>0</v>
      </c>
      <c r="BD4524" s="33">
        <v>0</v>
      </c>
    </row>
    <row r="4525" spans="1:56" x14ac:dyDescent="0.25">
      <c r="A4525" s="51" t="s">
        <v>9134</v>
      </c>
      <c r="B4525" s="33" t="str">
        <f>CONCATENATE(G4525,"-",H4525,"-",I4525)</f>
        <v>999933561-Youth--40kg</v>
      </c>
      <c r="C4525" s="33" t="s">
        <v>291</v>
      </c>
      <c r="D4525" s="33" t="s">
        <v>5196</v>
      </c>
      <c r="E4525" s="33" t="s">
        <v>11</v>
      </c>
      <c r="F4525" s="33" t="s">
        <v>475</v>
      </c>
      <c r="G4525" s="33">
        <v>999933561</v>
      </c>
      <c r="H4525" s="33" t="s">
        <v>1530</v>
      </c>
      <c r="I4525" s="51" t="s">
        <v>4778</v>
      </c>
      <c r="J4525" s="8">
        <f>(M4525-K4525)+W4525</f>
        <v>50</v>
      </c>
      <c r="K4525" s="8">
        <f>M4525/2</f>
        <v>0</v>
      </c>
      <c r="L4525" s="9"/>
      <c r="M4525" s="8">
        <f>SUM(N4525,O4525,P4525,Q4525,S4525,T4525,U4525)</f>
        <v>0</v>
      </c>
      <c r="N4525" s="8">
        <f>SUM(AX4525)</f>
        <v>0</v>
      </c>
      <c r="O4525" s="8">
        <v>0</v>
      </c>
      <c r="P4525" s="8">
        <f>SUM(AO4525,AW4525)</f>
        <v>0</v>
      </c>
      <c r="Q4525" s="8">
        <f>SUM(AK4525,AL4525,AM4525,AN4525,AP4525,AQ4525,AR4525,AO4525)</f>
        <v>0</v>
      </c>
      <c r="R4525" s="8">
        <f>COUNTIF(AK4525:AR4525, "&gt;0")</f>
        <v>0</v>
      </c>
      <c r="S4525" s="8">
        <f>SUM(AS4525,AT4525)</f>
        <v>0</v>
      </c>
      <c r="T4525" s="8">
        <f>SUM(AU4525)</f>
        <v>0</v>
      </c>
      <c r="U4525" s="8">
        <f>SUM(AV4525)</f>
        <v>0</v>
      </c>
      <c r="V4525" s="9"/>
      <c r="W4525" s="8">
        <f>(X4525+AD4525)</f>
        <v>50</v>
      </c>
      <c r="X4525" s="8">
        <f>SUM(Y4525:AB4525)</f>
        <v>50</v>
      </c>
      <c r="Y4525" s="8">
        <v>0</v>
      </c>
      <c r="Z4525" s="8">
        <f>0</f>
        <v>0</v>
      </c>
      <c r="AA4525" s="8">
        <f>SUM(AZ4525,BB4525)</f>
        <v>50</v>
      </c>
      <c r="AB4525" s="8">
        <f>SUM(BC4525,BD4525)</f>
        <v>0</v>
      </c>
      <c r="AC4525" s="8">
        <f>COUNTIF(BC4525:BD4525,"&gt;0")</f>
        <v>0</v>
      </c>
      <c r="AD4525" s="8">
        <f>SUM(AE4525:AI4525)</f>
        <v>0</v>
      </c>
      <c r="AE4525" s="8">
        <v>0</v>
      </c>
      <c r="AF4525" s="8">
        <v>0</v>
      </c>
      <c r="AG4525" s="8">
        <v>0</v>
      </c>
      <c r="AH4525" s="8">
        <v>0</v>
      </c>
      <c r="AI4525" s="8">
        <f>SUM(BA4525)</f>
        <v>0</v>
      </c>
      <c r="AJ4525" s="9"/>
      <c r="AK4525" s="8">
        <v>0</v>
      </c>
      <c r="AL4525" s="8">
        <v>0</v>
      </c>
      <c r="AM4525" s="8">
        <v>0</v>
      </c>
      <c r="AN4525" s="8">
        <v>0</v>
      </c>
      <c r="AO4525" s="8">
        <v>0</v>
      </c>
      <c r="AP4525" s="8">
        <v>0</v>
      </c>
      <c r="AQ4525" s="8">
        <v>0</v>
      </c>
      <c r="AR4525" s="8">
        <v>0</v>
      </c>
      <c r="AS4525" s="8">
        <v>0</v>
      </c>
      <c r="AT4525" s="8">
        <v>0</v>
      </c>
      <c r="AU4525" s="8">
        <v>0</v>
      </c>
      <c r="AV4525" s="8">
        <v>0</v>
      </c>
      <c r="AW4525" s="8">
        <v>0</v>
      </c>
      <c r="AX4525" s="8">
        <v>0</v>
      </c>
      <c r="AY4525" s="30"/>
      <c r="AZ4525" s="33">
        <v>0</v>
      </c>
      <c r="BA4525" s="33">
        <v>0</v>
      </c>
      <c r="BB4525" s="33">
        <v>50</v>
      </c>
      <c r="BC4525" s="33">
        <v>0</v>
      </c>
      <c r="BD4525" s="33">
        <v>0</v>
      </c>
    </row>
    <row r="4526" spans="1:56" x14ac:dyDescent="0.25">
      <c r="A4526" s="51" t="s">
        <v>7248</v>
      </c>
      <c r="B4526" s="33" t="str">
        <f>CONCATENATE(G4526,"-",H4526,"-",I4526)</f>
        <v>999926348-Youth--40kg</v>
      </c>
      <c r="C4526" s="33" t="s">
        <v>214</v>
      </c>
      <c r="D4526" s="33" t="s">
        <v>3922</v>
      </c>
      <c r="E4526" s="33" t="s">
        <v>11</v>
      </c>
      <c r="F4526" s="33" t="s">
        <v>475</v>
      </c>
      <c r="G4526" s="33">
        <v>999926348</v>
      </c>
      <c r="H4526" s="34" t="s">
        <v>1530</v>
      </c>
      <c r="I4526" s="36" t="s">
        <v>4778</v>
      </c>
      <c r="J4526" s="8">
        <f>(M4526-K4526)+W4526</f>
        <v>46.5</v>
      </c>
      <c r="K4526" s="8">
        <f>M4526/2</f>
        <v>46.5</v>
      </c>
      <c r="L4526" s="16"/>
      <c r="M4526" s="8">
        <f>SUM(N4526,O4526,P4526,Q4526,S4526,T4526,U4526)</f>
        <v>93</v>
      </c>
      <c r="N4526" s="8">
        <f>SUM(AX4526)</f>
        <v>0</v>
      </c>
      <c r="O4526" s="8">
        <v>0</v>
      </c>
      <c r="P4526" s="8">
        <f>SUM(AO4526,AW4526)</f>
        <v>0</v>
      </c>
      <c r="Q4526" s="8">
        <f>SUM(AK4526,AL4526,AM4526,AN4526,AP4526,AQ4526,AR4526,AO4526)</f>
        <v>0</v>
      </c>
      <c r="R4526" s="8">
        <f>COUNTIF(AK4526:AR4526, "&gt;0")</f>
        <v>0</v>
      </c>
      <c r="S4526" s="8">
        <f>SUM(AS4526,AT4526)</f>
        <v>0</v>
      </c>
      <c r="T4526" s="8">
        <f>SUM(AU4526)</f>
        <v>43</v>
      </c>
      <c r="U4526" s="8">
        <f>SUM(AV4526)</f>
        <v>50</v>
      </c>
      <c r="V4526" s="16"/>
      <c r="W4526" s="8">
        <f>(X4526+AD4526)</f>
        <v>0</v>
      </c>
      <c r="X4526" s="8">
        <f>SUM(Y4526:AB4526)</f>
        <v>0</v>
      </c>
      <c r="Y4526" s="8">
        <v>0</v>
      </c>
      <c r="Z4526" s="8">
        <f>0</f>
        <v>0</v>
      </c>
      <c r="AA4526" s="8">
        <f>SUM(AZ4526,BB4526)</f>
        <v>0</v>
      </c>
      <c r="AB4526" s="8">
        <f>SUM(BC4526,BD4526)</f>
        <v>0</v>
      </c>
      <c r="AC4526" s="8">
        <f>COUNTIF(BC4526:BD4526,"&gt;0")</f>
        <v>0</v>
      </c>
      <c r="AD4526" s="8">
        <f>SUM(AE4526:AI4526)</f>
        <v>0</v>
      </c>
      <c r="AE4526" s="8">
        <v>0</v>
      </c>
      <c r="AF4526" s="8">
        <v>0</v>
      </c>
      <c r="AG4526" s="8">
        <v>0</v>
      </c>
      <c r="AH4526" s="8">
        <v>0</v>
      </c>
      <c r="AI4526" s="8">
        <f>SUM(BA4526)</f>
        <v>0</v>
      </c>
      <c r="AJ4526" s="16"/>
      <c r="AK4526" s="15">
        <v>0</v>
      </c>
      <c r="AL4526" s="15">
        <v>0</v>
      </c>
      <c r="AM4526" s="15">
        <v>0</v>
      </c>
      <c r="AN4526" s="15">
        <v>0</v>
      </c>
      <c r="AO4526" s="15">
        <v>0</v>
      </c>
      <c r="AP4526" s="15">
        <v>0</v>
      </c>
      <c r="AQ4526" s="15">
        <v>0</v>
      </c>
      <c r="AR4526" s="15">
        <v>0</v>
      </c>
      <c r="AS4526" s="15">
        <v>0</v>
      </c>
      <c r="AT4526" s="15">
        <v>0</v>
      </c>
      <c r="AU4526" s="15">
        <v>43</v>
      </c>
      <c r="AV4526" s="15">
        <v>50</v>
      </c>
      <c r="AW4526" s="15">
        <v>0</v>
      </c>
      <c r="AX4526" s="15">
        <v>0</v>
      </c>
      <c r="AY4526" s="29"/>
      <c r="AZ4526" s="33">
        <v>0</v>
      </c>
      <c r="BA4526" s="33">
        <v>0</v>
      </c>
      <c r="BB4526" s="33">
        <v>0</v>
      </c>
      <c r="BC4526" s="33">
        <v>0</v>
      </c>
      <c r="BD4526" s="33">
        <v>0</v>
      </c>
    </row>
    <row r="4527" spans="1:56" x14ac:dyDescent="0.25">
      <c r="A4527" s="51" t="s">
        <v>7249</v>
      </c>
      <c r="B4527" s="33" t="str">
        <f>CONCATENATE(G4527,"-",H4527,"-",I4527)</f>
        <v>999931006-Youth--40kg</v>
      </c>
      <c r="C4527" s="34" t="s">
        <v>1261</v>
      </c>
      <c r="D4527" s="34" t="s">
        <v>1937</v>
      </c>
      <c r="E4527" s="34" t="s">
        <v>11</v>
      </c>
      <c r="F4527" s="34" t="s">
        <v>475</v>
      </c>
      <c r="G4527" s="34">
        <v>999931006</v>
      </c>
      <c r="H4527" s="34" t="s">
        <v>1530</v>
      </c>
      <c r="I4527" s="36" t="s">
        <v>4778</v>
      </c>
      <c r="J4527" s="8">
        <f>(M4527-K4527)+W4527</f>
        <v>45</v>
      </c>
      <c r="K4527" s="8">
        <f>M4527/2</f>
        <v>45</v>
      </c>
      <c r="L4527" s="16"/>
      <c r="M4527" s="8">
        <f>SUM(N4527,O4527,P4527,Q4527,S4527,T4527,U4527)</f>
        <v>90</v>
      </c>
      <c r="N4527" s="8">
        <f>SUM(AX4527)</f>
        <v>0</v>
      </c>
      <c r="O4527" s="8">
        <v>0</v>
      </c>
      <c r="P4527" s="8">
        <f>SUM(AO4527,AW4527)</f>
        <v>0</v>
      </c>
      <c r="Q4527" s="8">
        <f>SUM(AK4527,AL4527,AM4527,AN4527,AP4527,AQ4527,AR4527,AO4527)</f>
        <v>90</v>
      </c>
      <c r="R4527" s="8">
        <f>COUNTIF(AK4527:AR4527, "&gt;0")</f>
        <v>1</v>
      </c>
      <c r="S4527" s="8">
        <f>SUM(AS4527,AT4527)</f>
        <v>0</v>
      </c>
      <c r="T4527" s="8">
        <f>SUM(AU4527)</f>
        <v>0</v>
      </c>
      <c r="U4527" s="8">
        <f>SUM(AV4527)</f>
        <v>0</v>
      </c>
      <c r="V4527" s="16"/>
      <c r="W4527" s="8">
        <f>(X4527+AD4527)</f>
        <v>0</v>
      </c>
      <c r="X4527" s="8">
        <f>SUM(Y4527:AB4527)</f>
        <v>0</v>
      </c>
      <c r="Y4527" s="8">
        <v>0</v>
      </c>
      <c r="Z4527" s="8">
        <f>0</f>
        <v>0</v>
      </c>
      <c r="AA4527" s="8">
        <f>SUM(AZ4527,BB4527)</f>
        <v>0</v>
      </c>
      <c r="AB4527" s="8">
        <f>SUM(BC4527,BD4527)</f>
        <v>0</v>
      </c>
      <c r="AC4527" s="8">
        <f>COUNTIF(BC4527:BD4527,"&gt;0")</f>
        <v>0</v>
      </c>
      <c r="AD4527" s="8">
        <f>SUM(AE4527:AI4527)</f>
        <v>0</v>
      </c>
      <c r="AE4527" s="8">
        <v>0</v>
      </c>
      <c r="AF4527" s="8">
        <v>0</v>
      </c>
      <c r="AG4527" s="8">
        <v>0</v>
      </c>
      <c r="AH4527" s="8">
        <v>0</v>
      </c>
      <c r="AI4527" s="8">
        <f>SUM(BA4527)</f>
        <v>0</v>
      </c>
      <c r="AJ4527" s="16"/>
      <c r="AK4527" s="8">
        <v>0</v>
      </c>
      <c r="AL4527" s="8">
        <v>0</v>
      </c>
      <c r="AM4527" s="8">
        <v>0</v>
      </c>
      <c r="AN4527" s="8">
        <v>0</v>
      </c>
      <c r="AO4527" s="8">
        <v>0</v>
      </c>
      <c r="AP4527" s="8">
        <v>0</v>
      </c>
      <c r="AQ4527" s="8">
        <v>90</v>
      </c>
      <c r="AR4527" s="8">
        <v>0</v>
      </c>
      <c r="AS4527" s="8">
        <v>0</v>
      </c>
      <c r="AT4527" s="8">
        <v>0</v>
      </c>
      <c r="AU4527" s="15">
        <v>0</v>
      </c>
      <c r="AV4527" s="15">
        <v>0</v>
      </c>
      <c r="AW4527" s="15">
        <v>0</v>
      </c>
      <c r="AX4527" s="15">
        <v>0</v>
      </c>
      <c r="AY4527" s="29"/>
      <c r="AZ4527" s="33">
        <v>0</v>
      </c>
      <c r="BA4527" s="33">
        <v>0</v>
      </c>
      <c r="BB4527" s="33">
        <v>0</v>
      </c>
      <c r="BC4527" s="33">
        <v>0</v>
      </c>
      <c r="BD4527" s="33">
        <v>0</v>
      </c>
    </row>
    <row r="4528" spans="1:56" x14ac:dyDescent="0.25">
      <c r="A4528" s="51" t="s">
        <v>7246</v>
      </c>
      <c r="B4528" s="33" t="str">
        <f>CONCATENATE(G4528,"-",H4528,"-",I4528)</f>
        <v>999929356-Youth--40kg</v>
      </c>
      <c r="C4528" s="35" t="s">
        <v>241</v>
      </c>
      <c r="D4528" s="35" t="s">
        <v>2797</v>
      </c>
      <c r="E4528" s="35" t="s">
        <v>11</v>
      </c>
      <c r="F4528" s="35" t="s">
        <v>475</v>
      </c>
      <c r="G4528" s="35">
        <v>999929356</v>
      </c>
      <c r="H4528" s="34" t="s">
        <v>1530</v>
      </c>
      <c r="I4528" s="36" t="s">
        <v>4778</v>
      </c>
      <c r="J4528" s="8">
        <f>(M4528-K4528)+W4528</f>
        <v>38</v>
      </c>
      <c r="K4528" s="8">
        <f>M4528/2</f>
        <v>38</v>
      </c>
      <c r="L4528" s="9"/>
      <c r="M4528" s="8">
        <f>SUM(N4528,O4528,P4528,Q4528,S4528,T4528,U4528)</f>
        <v>76</v>
      </c>
      <c r="N4528" s="8">
        <f>SUM(AX4528)</f>
        <v>0</v>
      </c>
      <c r="O4528" s="8">
        <v>0</v>
      </c>
      <c r="P4528" s="8">
        <f>SUM(AO4528,AW4528)</f>
        <v>0</v>
      </c>
      <c r="Q4528" s="8">
        <f>SUM(AK4528,AL4528,AM4528,AN4528,AP4528,AQ4528,AR4528,AO4528)</f>
        <v>0</v>
      </c>
      <c r="R4528" s="8">
        <f>COUNTIF(AK4528:AR4528, "&gt;0")</f>
        <v>0</v>
      </c>
      <c r="S4528" s="8">
        <f>SUM(AS4528,AT4528)</f>
        <v>0</v>
      </c>
      <c r="T4528" s="8">
        <f>SUM(AU4528)</f>
        <v>76</v>
      </c>
      <c r="U4528" s="8">
        <f>SUM(AV4528)</f>
        <v>0</v>
      </c>
      <c r="V4528" s="9"/>
      <c r="W4528" s="8">
        <f>(X4528+AD4528)</f>
        <v>0</v>
      </c>
      <c r="X4528" s="8">
        <f>SUM(Y4528:AB4528)</f>
        <v>0</v>
      </c>
      <c r="Y4528" s="8">
        <v>0</v>
      </c>
      <c r="Z4528" s="8">
        <f>0</f>
        <v>0</v>
      </c>
      <c r="AA4528" s="8">
        <f>SUM(AZ4528,BB4528)</f>
        <v>0</v>
      </c>
      <c r="AB4528" s="8">
        <f>SUM(BC4528,BD4528)</f>
        <v>0</v>
      </c>
      <c r="AC4528" s="8">
        <f>COUNTIF(BC4528:BD4528,"&gt;0")</f>
        <v>0</v>
      </c>
      <c r="AD4528" s="8">
        <f>SUM(AE4528:AI4528)</f>
        <v>0</v>
      </c>
      <c r="AE4528" s="8">
        <v>0</v>
      </c>
      <c r="AF4528" s="8">
        <v>0</v>
      </c>
      <c r="AG4528" s="8">
        <v>0</v>
      </c>
      <c r="AH4528" s="8">
        <v>0</v>
      </c>
      <c r="AI4528" s="8">
        <f>SUM(BA4528)</f>
        <v>0</v>
      </c>
      <c r="AJ4528" s="9"/>
      <c r="AK4528" s="8">
        <v>0</v>
      </c>
      <c r="AL4528" s="8">
        <v>0</v>
      </c>
      <c r="AM4528" s="8">
        <v>0</v>
      </c>
      <c r="AN4528" s="8">
        <v>0</v>
      </c>
      <c r="AO4528" s="8">
        <v>0</v>
      </c>
      <c r="AP4528" s="8">
        <v>0</v>
      </c>
      <c r="AQ4528" s="8">
        <v>0</v>
      </c>
      <c r="AR4528" s="8">
        <v>0</v>
      </c>
      <c r="AS4528" s="8">
        <v>0</v>
      </c>
      <c r="AT4528" s="8">
        <v>0</v>
      </c>
      <c r="AU4528" s="15">
        <v>76</v>
      </c>
      <c r="AV4528" s="15">
        <v>0</v>
      </c>
      <c r="AW4528" s="15">
        <v>0</v>
      </c>
      <c r="AX4528" s="15">
        <v>0</v>
      </c>
      <c r="AY4528" s="29"/>
      <c r="AZ4528" s="33">
        <v>0</v>
      </c>
      <c r="BA4528" s="33">
        <v>0</v>
      </c>
      <c r="BB4528" s="33">
        <v>0</v>
      </c>
      <c r="BC4528" s="33">
        <v>0</v>
      </c>
      <c r="BD4528" s="33">
        <v>0</v>
      </c>
    </row>
    <row r="4529" spans="1:56" x14ac:dyDescent="0.25">
      <c r="A4529" s="51" t="s">
        <v>7250</v>
      </c>
      <c r="B4529" s="33" t="str">
        <f>CONCATENATE(G4529,"-",H4529,"-",I4529)</f>
        <v>999927813-Youth--40kg</v>
      </c>
      <c r="C4529" s="34" t="s">
        <v>3446</v>
      </c>
      <c r="D4529" s="34" t="s">
        <v>2008</v>
      </c>
      <c r="E4529" s="34" t="s">
        <v>11</v>
      </c>
      <c r="F4529" s="34" t="s">
        <v>475</v>
      </c>
      <c r="G4529" s="34">
        <v>999927813</v>
      </c>
      <c r="H4529" s="34" t="s">
        <v>1530</v>
      </c>
      <c r="I4529" s="36" t="s">
        <v>4778</v>
      </c>
      <c r="J4529" s="8">
        <f>(M4529-K4529)+W4529</f>
        <v>34</v>
      </c>
      <c r="K4529" s="8"/>
      <c r="L4529" s="9"/>
      <c r="M4529" s="8">
        <f>SUM(N4529,O4529,P4529,Q4529,S4529,T4529,U4529)</f>
        <v>34</v>
      </c>
      <c r="N4529" s="8">
        <f>SUM(AX4529)</f>
        <v>0</v>
      </c>
      <c r="O4529" s="8">
        <v>0</v>
      </c>
      <c r="P4529" s="8">
        <f>SUM(AO4529,AW4529)</f>
        <v>0</v>
      </c>
      <c r="Q4529" s="8">
        <f>SUM(AK4529,AL4529,AM4529,AN4529,AP4529,AQ4529,AR4529,AO4529)</f>
        <v>34</v>
      </c>
      <c r="R4529" s="8">
        <f>COUNTIF(AK4529:AR4529, "&gt;0")</f>
        <v>1</v>
      </c>
      <c r="S4529" s="8">
        <f>SUM(AS4529,AT4529)</f>
        <v>0</v>
      </c>
      <c r="T4529" s="8">
        <f>SUM(AU4529)</f>
        <v>0</v>
      </c>
      <c r="U4529" s="8">
        <f>SUM(AV4529)</f>
        <v>0</v>
      </c>
      <c r="V4529" s="9"/>
      <c r="W4529" s="8">
        <f>(X4529+AD4529)</f>
        <v>0</v>
      </c>
      <c r="X4529" s="8">
        <f>SUM(Y4529:AB4529)</f>
        <v>0</v>
      </c>
      <c r="Y4529" s="8">
        <v>0</v>
      </c>
      <c r="Z4529" s="8">
        <f>0</f>
        <v>0</v>
      </c>
      <c r="AA4529" s="8">
        <f>SUM(AZ4529,BB4529)</f>
        <v>0</v>
      </c>
      <c r="AB4529" s="8">
        <f>SUM(BC4529,BD4529)</f>
        <v>0</v>
      </c>
      <c r="AC4529" s="8">
        <f>COUNTIF(BC4529:BD4529,"&gt;0")</f>
        <v>0</v>
      </c>
      <c r="AD4529" s="8">
        <f>SUM(AE4529:AI4529)</f>
        <v>0</v>
      </c>
      <c r="AE4529" s="8">
        <v>0</v>
      </c>
      <c r="AF4529" s="8">
        <v>0</v>
      </c>
      <c r="AG4529" s="8">
        <v>0</v>
      </c>
      <c r="AH4529" s="8">
        <v>0</v>
      </c>
      <c r="AI4529" s="8">
        <f>SUM(BA4529)</f>
        <v>0</v>
      </c>
      <c r="AJ4529" s="9"/>
      <c r="AK4529" s="8">
        <v>0</v>
      </c>
      <c r="AL4529" s="8">
        <v>34</v>
      </c>
      <c r="AM4529" s="8">
        <v>0</v>
      </c>
      <c r="AN4529" s="8">
        <v>0</v>
      </c>
      <c r="AO4529" s="8">
        <v>0</v>
      </c>
      <c r="AP4529" s="8">
        <v>0</v>
      </c>
      <c r="AQ4529" s="8">
        <v>0</v>
      </c>
      <c r="AR4529" s="8">
        <v>0</v>
      </c>
      <c r="AS4529" s="8">
        <v>0</v>
      </c>
      <c r="AT4529" s="8">
        <v>0</v>
      </c>
      <c r="AU4529" s="15">
        <v>0</v>
      </c>
      <c r="AV4529" s="15">
        <v>0</v>
      </c>
      <c r="AW4529" s="15">
        <v>0</v>
      </c>
      <c r="AX4529" s="15">
        <v>0</v>
      </c>
      <c r="AY4529" s="29"/>
      <c r="AZ4529" s="33">
        <v>0</v>
      </c>
      <c r="BA4529" s="33">
        <v>0</v>
      </c>
      <c r="BB4529" s="33">
        <v>0</v>
      </c>
      <c r="BC4529" s="33">
        <v>0</v>
      </c>
      <c r="BD4529" s="33">
        <v>0</v>
      </c>
    </row>
    <row r="4530" spans="1:56" x14ac:dyDescent="0.25">
      <c r="A4530" s="51" t="s">
        <v>7251</v>
      </c>
      <c r="B4530" s="33" t="str">
        <f>CONCATENATE(G4530,"-",H4530,"-",I4530)</f>
        <v>999927494-Youth--40kg</v>
      </c>
      <c r="C4530" s="33" t="s">
        <v>3962</v>
      </c>
      <c r="D4530" s="33" t="s">
        <v>3948</v>
      </c>
      <c r="E4530" s="33" t="s">
        <v>11</v>
      </c>
      <c r="F4530" s="33" t="s">
        <v>475</v>
      </c>
      <c r="G4530" s="33">
        <v>999927494</v>
      </c>
      <c r="H4530" s="33" t="s">
        <v>1530</v>
      </c>
      <c r="I4530" s="36" t="s">
        <v>4778</v>
      </c>
      <c r="J4530" s="8">
        <f>(M4530-K4530)+W4530</f>
        <v>30</v>
      </c>
      <c r="K4530" s="15"/>
      <c r="L4530" s="9"/>
      <c r="M4530" s="8">
        <f>SUM(N4530,O4530,P4530,Q4530,S4530,T4530,U4530)</f>
        <v>30</v>
      </c>
      <c r="N4530" s="8">
        <f>SUM(AX4530)</f>
        <v>0</v>
      </c>
      <c r="O4530" s="8">
        <v>0</v>
      </c>
      <c r="P4530" s="8">
        <f>SUM(AO4530,AW4530)</f>
        <v>0</v>
      </c>
      <c r="Q4530" s="8">
        <f>SUM(AK4530,AL4530,AM4530,AN4530,AP4530,AQ4530,AR4530,AO4530)</f>
        <v>30</v>
      </c>
      <c r="R4530" s="8">
        <f>COUNTIF(AK4530:AR4530, "&gt;0")</f>
        <v>1</v>
      </c>
      <c r="S4530" s="8">
        <f>SUM(AS4530,AT4530)</f>
        <v>0</v>
      </c>
      <c r="T4530" s="8">
        <f>SUM(AU4530)</f>
        <v>0</v>
      </c>
      <c r="U4530" s="8">
        <f>SUM(AV4530)</f>
        <v>0</v>
      </c>
      <c r="V4530" s="9"/>
      <c r="W4530" s="8">
        <f>(X4530+AD4530)</f>
        <v>0</v>
      </c>
      <c r="X4530" s="8">
        <f>SUM(Y4530:AB4530)</f>
        <v>0</v>
      </c>
      <c r="Y4530" s="8">
        <v>0</v>
      </c>
      <c r="Z4530" s="8">
        <f>0</f>
        <v>0</v>
      </c>
      <c r="AA4530" s="8">
        <f>SUM(AZ4530,BB4530)</f>
        <v>0</v>
      </c>
      <c r="AB4530" s="8">
        <f>SUM(BC4530,BD4530)</f>
        <v>0</v>
      </c>
      <c r="AC4530" s="8">
        <f>COUNTIF(BC4530:BD4530,"&gt;0")</f>
        <v>0</v>
      </c>
      <c r="AD4530" s="8">
        <f>SUM(AE4530:AI4530)</f>
        <v>0</v>
      </c>
      <c r="AE4530" s="8">
        <v>0</v>
      </c>
      <c r="AF4530" s="8">
        <v>0</v>
      </c>
      <c r="AG4530" s="8">
        <v>0</v>
      </c>
      <c r="AH4530" s="8">
        <v>0</v>
      </c>
      <c r="AI4530" s="8">
        <f>SUM(BA4530)</f>
        <v>0</v>
      </c>
      <c r="AJ4530" s="9"/>
      <c r="AK4530" s="8">
        <v>0</v>
      </c>
      <c r="AL4530" s="8">
        <v>0</v>
      </c>
      <c r="AM4530" s="8">
        <v>0</v>
      </c>
      <c r="AN4530" s="8">
        <v>30</v>
      </c>
      <c r="AO4530" s="8">
        <v>0</v>
      </c>
      <c r="AP4530" s="8">
        <v>0</v>
      </c>
      <c r="AQ4530" s="8">
        <v>0</v>
      </c>
      <c r="AR4530" s="8">
        <v>0</v>
      </c>
      <c r="AS4530" s="8">
        <v>0</v>
      </c>
      <c r="AT4530" s="8">
        <v>0</v>
      </c>
      <c r="AU4530" s="15">
        <v>0</v>
      </c>
      <c r="AV4530" s="15">
        <v>0</v>
      </c>
      <c r="AW4530" s="15">
        <v>0</v>
      </c>
      <c r="AX4530" s="15">
        <v>0</v>
      </c>
      <c r="AY4530" s="29"/>
      <c r="AZ4530" s="33">
        <v>0</v>
      </c>
      <c r="BA4530" s="33">
        <v>0</v>
      </c>
      <c r="BB4530" s="33">
        <v>0</v>
      </c>
      <c r="BC4530" s="33">
        <v>0</v>
      </c>
      <c r="BD4530" s="33">
        <v>0</v>
      </c>
    </row>
    <row r="4531" spans="1:56" x14ac:dyDescent="0.25">
      <c r="A4531" s="51" t="s">
        <v>7242</v>
      </c>
      <c r="B4531" s="33" t="str">
        <f>CONCATENATE(G4531,"-",H4531,"-",I4531)</f>
        <v>999931330-Youth--40kg</v>
      </c>
      <c r="C4531" s="34" t="s">
        <v>3271</v>
      </c>
      <c r="D4531" s="34" t="s">
        <v>3272</v>
      </c>
      <c r="E4531" s="34" t="s">
        <v>11</v>
      </c>
      <c r="F4531" s="34" t="s">
        <v>475</v>
      </c>
      <c r="G4531" s="34">
        <v>999931330</v>
      </c>
      <c r="H4531" s="34" t="s">
        <v>1530</v>
      </c>
      <c r="I4531" s="36" t="s">
        <v>4778</v>
      </c>
      <c r="J4531" s="8">
        <f>(M4531-K4531)+W4531</f>
        <v>28.5</v>
      </c>
      <c r="K4531" s="8">
        <f>M4531/2</f>
        <v>28.5</v>
      </c>
      <c r="L4531" s="9"/>
      <c r="M4531" s="8">
        <f>SUM(N4531,O4531,P4531,Q4531,S4531,T4531,U4531)</f>
        <v>57</v>
      </c>
      <c r="N4531" s="8">
        <f>SUM(AX4531)</f>
        <v>0</v>
      </c>
      <c r="O4531" s="8">
        <v>0</v>
      </c>
      <c r="P4531" s="8">
        <f>SUM(AO4531,AW4531)</f>
        <v>0</v>
      </c>
      <c r="Q4531" s="8">
        <f>SUM(AK4531,AL4531,AM4531,AN4531,AP4531,AQ4531,AR4531,AO4531)</f>
        <v>0</v>
      </c>
      <c r="R4531" s="8">
        <f>COUNTIF(AK4531:AR4531, "&gt;0")</f>
        <v>0</v>
      </c>
      <c r="S4531" s="8">
        <f>SUM(AS4531,AT4531)</f>
        <v>0</v>
      </c>
      <c r="T4531" s="8">
        <f>SUM(AU4531)</f>
        <v>57</v>
      </c>
      <c r="U4531" s="8">
        <f>SUM(AV4531)</f>
        <v>0</v>
      </c>
      <c r="V4531" s="9"/>
      <c r="W4531" s="8">
        <f>(X4531+AD4531)</f>
        <v>0</v>
      </c>
      <c r="X4531" s="8">
        <f>SUM(Y4531:AB4531)</f>
        <v>0</v>
      </c>
      <c r="Y4531" s="8">
        <v>0</v>
      </c>
      <c r="Z4531" s="8">
        <f>0</f>
        <v>0</v>
      </c>
      <c r="AA4531" s="8">
        <f>SUM(AZ4531,BB4531)</f>
        <v>0</v>
      </c>
      <c r="AB4531" s="8">
        <f>SUM(BC4531,BD4531)</f>
        <v>0</v>
      </c>
      <c r="AC4531" s="8">
        <f>COUNTIF(BC4531:BD4531,"&gt;0")</f>
        <v>0</v>
      </c>
      <c r="AD4531" s="8">
        <f>SUM(AE4531:AI4531)</f>
        <v>0</v>
      </c>
      <c r="AE4531" s="8">
        <v>0</v>
      </c>
      <c r="AF4531" s="8">
        <v>0</v>
      </c>
      <c r="AG4531" s="8">
        <v>0</v>
      </c>
      <c r="AH4531" s="8">
        <v>0</v>
      </c>
      <c r="AI4531" s="8">
        <f>SUM(BA4531)</f>
        <v>0</v>
      </c>
      <c r="AJ4531" s="9"/>
      <c r="AK4531" s="8">
        <v>0</v>
      </c>
      <c r="AL4531" s="8">
        <v>0</v>
      </c>
      <c r="AM4531" s="8">
        <v>0</v>
      </c>
      <c r="AN4531" s="8">
        <v>0</v>
      </c>
      <c r="AO4531" s="8">
        <v>0</v>
      </c>
      <c r="AP4531" s="8">
        <v>0</v>
      </c>
      <c r="AQ4531" s="8">
        <v>0</v>
      </c>
      <c r="AR4531" s="8">
        <v>0</v>
      </c>
      <c r="AS4531" s="8">
        <v>0</v>
      </c>
      <c r="AT4531" s="8">
        <v>0</v>
      </c>
      <c r="AU4531" s="15">
        <v>57</v>
      </c>
      <c r="AV4531" s="15">
        <v>0</v>
      </c>
      <c r="AW4531" s="15">
        <v>0</v>
      </c>
      <c r="AX4531" s="15">
        <v>0</v>
      </c>
      <c r="AY4531" s="29"/>
      <c r="AZ4531" s="33">
        <v>0</v>
      </c>
      <c r="BA4531" s="33">
        <v>0</v>
      </c>
      <c r="BB4531" s="33">
        <v>0</v>
      </c>
      <c r="BC4531" s="33">
        <v>0</v>
      </c>
      <c r="BD4531" s="33">
        <v>0</v>
      </c>
    </row>
    <row r="4532" spans="1:56" x14ac:dyDescent="0.25">
      <c r="A4532" s="51" t="s">
        <v>7252</v>
      </c>
      <c r="B4532" s="33" t="str">
        <f>CONCATENATE(G4532,"-",H4532,"-",I4532)</f>
        <v>999931606-Youth--40kg</v>
      </c>
      <c r="C4532" s="33" t="s">
        <v>36</v>
      </c>
      <c r="D4532" s="33" t="s">
        <v>1058</v>
      </c>
      <c r="E4532" s="33" t="s">
        <v>11</v>
      </c>
      <c r="F4532" s="33" t="s">
        <v>475</v>
      </c>
      <c r="G4532" s="33">
        <v>999931606</v>
      </c>
      <c r="H4532" s="34" t="s">
        <v>1530</v>
      </c>
      <c r="I4532" s="36" t="s">
        <v>4778</v>
      </c>
      <c r="J4532" s="8">
        <f>(M4532-K4532)+W4532</f>
        <v>21.5</v>
      </c>
      <c r="K4532" s="8">
        <f>M4532/2</f>
        <v>21.5</v>
      </c>
      <c r="L4532" s="16"/>
      <c r="M4532" s="8">
        <f>SUM(N4532,O4532,P4532,Q4532,S4532,T4532,U4532)</f>
        <v>43</v>
      </c>
      <c r="N4532" s="8">
        <f>SUM(AX4532)</f>
        <v>0</v>
      </c>
      <c r="O4532" s="8">
        <v>0</v>
      </c>
      <c r="P4532" s="8">
        <f>SUM(AO4532,AW4532)</f>
        <v>0</v>
      </c>
      <c r="Q4532" s="8">
        <f>SUM(AK4532,AL4532,AM4532,AN4532,AP4532,AQ4532,AR4532,AO4532)</f>
        <v>0</v>
      </c>
      <c r="R4532" s="8">
        <f>COUNTIF(AK4532:AR4532, "&gt;0")</f>
        <v>0</v>
      </c>
      <c r="S4532" s="8">
        <f>SUM(AS4532,AT4532)</f>
        <v>0</v>
      </c>
      <c r="T4532" s="8">
        <f>SUM(AU4532)</f>
        <v>43</v>
      </c>
      <c r="U4532" s="8">
        <f>SUM(AV4532)</f>
        <v>0</v>
      </c>
      <c r="V4532" s="16"/>
      <c r="W4532" s="8">
        <f>(X4532+AD4532)</f>
        <v>0</v>
      </c>
      <c r="X4532" s="8">
        <f>SUM(Y4532:AB4532)</f>
        <v>0</v>
      </c>
      <c r="Y4532" s="8">
        <v>0</v>
      </c>
      <c r="Z4532" s="8">
        <f>0</f>
        <v>0</v>
      </c>
      <c r="AA4532" s="8">
        <f>SUM(AZ4532,BB4532)</f>
        <v>0</v>
      </c>
      <c r="AB4532" s="8">
        <f>SUM(BC4532,BD4532)</f>
        <v>0</v>
      </c>
      <c r="AC4532" s="8">
        <f>COUNTIF(BC4532:BD4532,"&gt;0")</f>
        <v>0</v>
      </c>
      <c r="AD4532" s="8">
        <f>SUM(AE4532:AI4532)</f>
        <v>0</v>
      </c>
      <c r="AE4532" s="8">
        <v>0</v>
      </c>
      <c r="AF4532" s="8">
        <v>0</v>
      </c>
      <c r="AG4532" s="8">
        <v>0</v>
      </c>
      <c r="AH4532" s="8">
        <v>0</v>
      </c>
      <c r="AI4532" s="8">
        <f>SUM(BA4532)</f>
        <v>0</v>
      </c>
      <c r="AJ4532" s="16"/>
      <c r="AK4532" s="15">
        <v>0</v>
      </c>
      <c r="AL4532" s="15">
        <v>0</v>
      </c>
      <c r="AM4532" s="15">
        <v>0</v>
      </c>
      <c r="AN4532" s="15">
        <v>0</v>
      </c>
      <c r="AO4532" s="15">
        <v>0</v>
      </c>
      <c r="AP4532" s="15">
        <v>0</v>
      </c>
      <c r="AQ4532" s="15">
        <v>0</v>
      </c>
      <c r="AR4532" s="15">
        <v>0</v>
      </c>
      <c r="AS4532" s="15">
        <v>0</v>
      </c>
      <c r="AT4532" s="15">
        <v>0</v>
      </c>
      <c r="AU4532" s="15">
        <v>43</v>
      </c>
      <c r="AV4532" s="15">
        <v>0</v>
      </c>
      <c r="AW4532" s="15">
        <v>0</v>
      </c>
      <c r="AX4532" s="15">
        <v>0</v>
      </c>
      <c r="AY4532" s="29"/>
      <c r="AZ4532" s="33">
        <v>0</v>
      </c>
      <c r="BA4532" s="33">
        <v>0</v>
      </c>
      <c r="BB4532" s="33">
        <v>0</v>
      </c>
      <c r="BC4532" s="33">
        <v>0</v>
      </c>
      <c r="BD4532" s="33">
        <v>0</v>
      </c>
    </row>
    <row r="4533" spans="1:56" x14ac:dyDescent="0.25">
      <c r="A4533" s="51" t="s">
        <v>9564</v>
      </c>
      <c r="B4533" s="33" t="str">
        <f>CONCATENATE(G4533,"-",H4533,"-",I4533)</f>
        <v xml:space="preserve">999931040-Youth--40kg </v>
      </c>
      <c r="C4533" s="33" t="s">
        <v>530</v>
      </c>
      <c r="D4533" s="33" t="s">
        <v>9327</v>
      </c>
      <c r="E4533" s="33" t="s">
        <v>11</v>
      </c>
      <c r="F4533" s="33" t="s">
        <v>475</v>
      </c>
      <c r="G4533" s="33">
        <v>999931040</v>
      </c>
      <c r="H4533" s="33" t="s">
        <v>1530</v>
      </c>
      <c r="I4533" s="33" t="s">
        <v>9328</v>
      </c>
      <c r="J4533" s="8">
        <f>(M4533-K4533)+W4533</f>
        <v>60</v>
      </c>
      <c r="K4533" s="8">
        <f>M4533/2</f>
        <v>0</v>
      </c>
      <c r="L4533" s="9"/>
      <c r="M4533" s="8">
        <f>SUM(N4533,O4533,P4533,Q4533,S4533,T4533,U4533)</f>
        <v>0</v>
      </c>
      <c r="N4533" s="8">
        <f>SUM(AX4533)</f>
        <v>0</v>
      </c>
      <c r="O4533" s="8">
        <v>0</v>
      </c>
      <c r="P4533" s="8">
        <f>SUM(AO4533,AW4533)</f>
        <v>0</v>
      </c>
      <c r="Q4533" s="8">
        <f>SUM(AK4533,AL4533,AM4533,AN4533,AP4533,AQ4533,AR4533,AO4533)</f>
        <v>0</v>
      </c>
      <c r="R4533" s="8">
        <f>COUNTIF(AK4533:AR4533, "&gt;0")</f>
        <v>0</v>
      </c>
      <c r="S4533" s="8">
        <f>SUM(AS4533,AT4533)</f>
        <v>0</v>
      </c>
      <c r="T4533" s="8">
        <f>SUM(AU4533)</f>
        <v>0</v>
      </c>
      <c r="U4533" s="8">
        <f>SUM(AV4533)</f>
        <v>0</v>
      </c>
      <c r="V4533" s="9"/>
      <c r="W4533" s="8">
        <f>(X4533+AD4533)</f>
        <v>60</v>
      </c>
      <c r="X4533" s="8">
        <f>SUM(Y4533:AB4533)</f>
        <v>60</v>
      </c>
      <c r="Y4533" s="8">
        <v>0</v>
      </c>
      <c r="Z4533" s="8">
        <f>0</f>
        <v>0</v>
      </c>
      <c r="AA4533" s="8">
        <f>SUM(AZ4533,BB4533)</f>
        <v>0</v>
      </c>
      <c r="AB4533" s="8">
        <f>SUM(BC4533,BD4533)</f>
        <v>60</v>
      </c>
      <c r="AC4533" s="8">
        <f>COUNTIF(BC4533:BD4533,"&gt;0")</f>
        <v>1</v>
      </c>
      <c r="AD4533" s="8">
        <f>SUM(AE4533:AI4533)</f>
        <v>0</v>
      </c>
      <c r="AE4533" s="8">
        <v>0</v>
      </c>
      <c r="AF4533" s="8">
        <v>0</v>
      </c>
      <c r="AG4533" s="8">
        <v>0</v>
      </c>
      <c r="AH4533" s="8">
        <v>0</v>
      </c>
      <c r="AI4533" s="8">
        <f>SUM(BA4533)</f>
        <v>0</v>
      </c>
      <c r="AJ4533" s="9"/>
      <c r="AK4533" s="8">
        <v>0</v>
      </c>
      <c r="AL4533" s="8">
        <v>0</v>
      </c>
      <c r="AM4533" s="8">
        <v>0</v>
      </c>
      <c r="AN4533" s="8">
        <v>0</v>
      </c>
      <c r="AO4533" s="8">
        <v>0</v>
      </c>
      <c r="AP4533" s="8">
        <v>0</v>
      </c>
      <c r="AQ4533" s="8">
        <v>0</v>
      </c>
      <c r="AR4533" s="8">
        <v>0</v>
      </c>
      <c r="AS4533" s="8">
        <v>0</v>
      </c>
      <c r="AT4533" s="8">
        <v>0</v>
      </c>
      <c r="AU4533" s="8">
        <v>0</v>
      </c>
      <c r="AV4533" s="8">
        <v>0</v>
      </c>
      <c r="AW4533" s="8">
        <v>0</v>
      </c>
      <c r="AX4533" s="8">
        <v>0</v>
      </c>
      <c r="AY4533" s="30"/>
      <c r="AZ4533" s="33">
        <v>0</v>
      </c>
      <c r="BA4533" s="33">
        <v>0</v>
      </c>
      <c r="BB4533" s="33">
        <v>0</v>
      </c>
      <c r="BC4533" s="33">
        <v>0</v>
      </c>
      <c r="BD4533" s="33">
        <v>60</v>
      </c>
    </row>
    <row r="4534" spans="1:56" x14ac:dyDescent="0.25">
      <c r="A4534" s="51" t="s">
        <v>7555</v>
      </c>
      <c r="B4534" s="33" t="str">
        <f>CONCATENATE(G4534,"-",H4534,"-",I4534)</f>
        <v>999926130-Youth-+40kg</v>
      </c>
      <c r="C4534" s="34" t="s">
        <v>389</v>
      </c>
      <c r="D4534" s="34" t="s">
        <v>1856</v>
      </c>
      <c r="E4534" s="34" t="s">
        <v>11</v>
      </c>
      <c r="F4534" s="34" t="s">
        <v>554</v>
      </c>
      <c r="G4534" s="34">
        <v>999926130</v>
      </c>
      <c r="H4534" s="34" t="s">
        <v>1530</v>
      </c>
      <c r="I4534" s="36" t="s">
        <v>4779</v>
      </c>
      <c r="J4534" s="8">
        <f>(M4534-K4534)+W4534</f>
        <v>157.5</v>
      </c>
      <c r="K4534" s="8"/>
      <c r="L4534" s="9"/>
      <c r="M4534" s="8">
        <f>SUM(N4534,O4534,P4534,Q4534,S4534,T4534,U4534)</f>
        <v>120</v>
      </c>
      <c r="N4534" s="8">
        <f>SUM(AX4534)</f>
        <v>0</v>
      </c>
      <c r="O4534" s="8">
        <v>0</v>
      </c>
      <c r="P4534" s="8">
        <f>SUM(AO4534,AW4534)</f>
        <v>0</v>
      </c>
      <c r="Q4534" s="8">
        <f>SUM(AK4534,AL4534,AM4534,AN4534,AP4534,AQ4534,AR4534,AO4534)</f>
        <v>120</v>
      </c>
      <c r="R4534" s="8">
        <f>COUNTIF(AK4534:AR4534, "&gt;0")</f>
        <v>1</v>
      </c>
      <c r="S4534" s="8">
        <f>SUM(AS4534,AT4534)</f>
        <v>0</v>
      </c>
      <c r="T4534" s="8">
        <f>SUM(AU4534)</f>
        <v>0</v>
      </c>
      <c r="U4534" s="8">
        <f>SUM(AV4534)</f>
        <v>0</v>
      </c>
      <c r="V4534" s="9"/>
      <c r="W4534" s="8">
        <f>(X4534+AD4534)</f>
        <v>37.5</v>
      </c>
      <c r="X4534" s="8">
        <f>SUM(Y4534:AB4534)</f>
        <v>37.5</v>
      </c>
      <c r="Y4534" s="8">
        <v>0</v>
      </c>
      <c r="Z4534" s="8">
        <f>0</f>
        <v>0</v>
      </c>
      <c r="AA4534" s="8">
        <f>SUM(AZ4534,BB4534)</f>
        <v>37.5</v>
      </c>
      <c r="AB4534" s="8">
        <f>SUM(BC4534,BD4534)</f>
        <v>0</v>
      </c>
      <c r="AC4534" s="8">
        <f>COUNTIF(BC4534:BD4534,"&gt;0")</f>
        <v>0</v>
      </c>
      <c r="AD4534" s="8">
        <f>SUM(AE4534:AI4534)</f>
        <v>0</v>
      </c>
      <c r="AE4534" s="8">
        <v>0</v>
      </c>
      <c r="AF4534" s="8">
        <v>0</v>
      </c>
      <c r="AG4534" s="8">
        <v>0</v>
      </c>
      <c r="AH4534" s="8">
        <v>0</v>
      </c>
      <c r="AI4534" s="8">
        <f>SUM(BA4534)</f>
        <v>0</v>
      </c>
      <c r="AJ4534" s="9"/>
      <c r="AK4534" s="8">
        <v>120</v>
      </c>
      <c r="AL4534" s="8">
        <v>0</v>
      </c>
      <c r="AM4534" s="8">
        <v>0</v>
      </c>
      <c r="AN4534" s="8">
        <v>0</v>
      </c>
      <c r="AO4534" s="8">
        <v>0</v>
      </c>
      <c r="AP4534" s="8">
        <v>0</v>
      </c>
      <c r="AQ4534" s="8">
        <v>0</v>
      </c>
      <c r="AR4534" s="8">
        <v>0</v>
      </c>
      <c r="AS4534" s="8">
        <v>0</v>
      </c>
      <c r="AT4534" s="8">
        <v>0</v>
      </c>
      <c r="AU4534" s="15">
        <v>0</v>
      </c>
      <c r="AV4534" s="15">
        <v>0</v>
      </c>
      <c r="AW4534" s="15">
        <v>0</v>
      </c>
      <c r="AX4534" s="15">
        <v>0</v>
      </c>
      <c r="AY4534" s="29"/>
      <c r="AZ4534" s="33">
        <v>0</v>
      </c>
      <c r="BA4534" s="33">
        <v>0</v>
      </c>
      <c r="BB4534" s="33">
        <v>37.5</v>
      </c>
      <c r="BC4534" s="33">
        <v>0</v>
      </c>
      <c r="BD4534" s="33">
        <v>0</v>
      </c>
    </row>
    <row r="4535" spans="1:56" x14ac:dyDescent="0.25">
      <c r="A4535" s="51" t="s">
        <v>5078</v>
      </c>
      <c r="B4535" s="33" t="str">
        <f>CONCATENATE(G4535,"-",H4535,"-",I4535)</f>
        <v>999924232-Youth-+40kg</v>
      </c>
      <c r="C4535" s="33" t="s">
        <v>1876</v>
      </c>
      <c r="D4535" s="33" t="s">
        <v>3937</v>
      </c>
      <c r="E4535" s="33" t="s">
        <v>11</v>
      </c>
      <c r="F4535" s="33" t="s">
        <v>554</v>
      </c>
      <c r="G4535" s="33">
        <v>999924232</v>
      </c>
      <c r="H4535" s="33" t="s">
        <v>1530</v>
      </c>
      <c r="I4535" s="36" t="s">
        <v>4779</v>
      </c>
      <c r="J4535" s="8">
        <f>(M4535-K4535)+W4535</f>
        <v>155</v>
      </c>
      <c r="K4535" s="15"/>
      <c r="L4535" s="9"/>
      <c r="M4535" s="8">
        <f>SUM(N4535,O4535,P4535,Q4535,S4535,T4535,U4535)</f>
        <v>45</v>
      </c>
      <c r="N4535" s="8">
        <f>SUM(AX4535)</f>
        <v>0</v>
      </c>
      <c r="O4535" s="8">
        <v>0</v>
      </c>
      <c r="P4535" s="8">
        <f>SUM(AO4535,AW4535)</f>
        <v>0</v>
      </c>
      <c r="Q4535" s="8">
        <f>SUM(AK4535,AL4535,AM4535,AN4535,AP4535,AQ4535,AR4535,AO4535)</f>
        <v>45</v>
      </c>
      <c r="R4535" s="8">
        <f>COUNTIF(AK4535:AR4535, "&gt;0")</f>
        <v>1</v>
      </c>
      <c r="S4535" s="8">
        <f>SUM(AS4535,AT4535)</f>
        <v>0</v>
      </c>
      <c r="T4535" s="8">
        <f>SUM(AU4535)</f>
        <v>0</v>
      </c>
      <c r="U4535" s="8">
        <f>SUM(AV4535)</f>
        <v>0</v>
      </c>
      <c r="V4535" s="9"/>
      <c r="W4535" s="8">
        <f>(X4535+AD4535)</f>
        <v>110</v>
      </c>
      <c r="X4535" s="8">
        <f>SUM(Y4535:AB4535)</f>
        <v>110</v>
      </c>
      <c r="Y4535" s="8">
        <v>0</v>
      </c>
      <c r="Z4535" s="8">
        <f>0</f>
        <v>0</v>
      </c>
      <c r="AA4535" s="8">
        <f>SUM(AZ4535,BB4535)</f>
        <v>50</v>
      </c>
      <c r="AB4535" s="8">
        <f>SUM(BC4535,BD4535)</f>
        <v>60</v>
      </c>
      <c r="AC4535" s="8">
        <f>COUNTIF(BC4535:BD4535,"&gt;0")</f>
        <v>1</v>
      </c>
      <c r="AD4535" s="8">
        <f>SUM(AE4535:AI4535)</f>
        <v>0</v>
      </c>
      <c r="AE4535" s="8">
        <v>0</v>
      </c>
      <c r="AF4535" s="8">
        <v>0</v>
      </c>
      <c r="AG4535" s="8">
        <v>0</v>
      </c>
      <c r="AH4535" s="8">
        <v>0</v>
      </c>
      <c r="AI4535" s="8">
        <f>SUM(BA4535)</f>
        <v>0</v>
      </c>
      <c r="AJ4535" s="9"/>
      <c r="AK4535" s="8">
        <v>0</v>
      </c>
      <c r="AL4535" s="8">
        <v>0</v>
      </c>
      <c r="AM4535" s="8">
        <v>0</v>
      </c>
      <c r="AN4535" s="8">
        <v>45</v>
      </c>
      <c r="AO4535" s="8">
        <v>0</v>
      </c>
      <c r="AP4535" s="8">
        <v>0</v>
      </c>
      <c r="AQ4535" s="8">
        <v>0</v>
      </c>
      <c r="AR4535" s="8">
        <v>0</v>
      </c>
      <c r="AS4535" s="8">
        <v>0</v>
      </c>
      <c r="AT4535" s="8">
        <v>0</v>
      </c>
      <c r="AU4535" s="15">
        <v>0</v>
      </c>
      <c r="AV4535" s="15">
        <v>0</v>
      </c>
      <c r="AW4535" s="15">
        <v>0</v>
      </c>
      <c r="AX4535" s="15">
        <v>0</v>
      </c>
      <c r="AY4535" s="29"/>
      <c r="AZ4535" s="33">
        <v>50</v>
      </c>
      <c r="BA4535" s="33">
        <v>0</v>
      </c>
      <c r="BB4535" s="33">
        <v>0</v>
      </c>
      <c r="BC4535" s="33">
        <v>60</v>
      </c>
      <c r="BD4535" s="33">
        <v>0</v>
      </c>
    </row>
    <row r="4536" spans="1:56" x14ac:dyDescent="0.25">
      <c r="A4536" s="51" t="s">
        <v>7554</v>
      </c>
      <c r="B4536" s="33" t="str">
        <f>CONCATENATE(G4536,"-",H4536,"-",I4536)</f>
        <v>999919945-Youth-+40kg</v>
      </c>
      <c r="C4536" s="34" t="s">
        <v>162</v>
      </c>
      <c r="D4536" s="34" t="s">
        <v>1906</v>
      </c>
      <c r="E4536" s="34" t="s">
        <v>11</v>
      </c>
      <c r="F4536" s="34" t="s">
        <v>554</v>
      </c>
      <c r="G4536" s="34">
        <v>999919945</v>
      </c>
      <c r="H4536" s="34" t="s">
        <v>1530</v>
      </c>
      <c r="I4536" s="36" t="s">
        <v>4779</v>
      </c>
      <c r="J4536" s="8">
        <f>(M4536-K4536)+W4536</f>
        <v>147</v>
      </c>
      <c r="K4536" s="8"/>
      <c r="L4536" s="9"/>
      <c r="M4536" s="8">
        <f>SUM(N4536,O4536,P4536,Q4536,S4536,T4536,U4536)</f>
        <v>147</v>
      </c>
      <c r="N4536" s="8">
        <f>SUM(AX4536)</f>
        <v>0</v>
      </c>
      <c r="O4536" s="8">
        <v>0</v>
      </c>
      <c r="P4536" s="8">
        <f>SUM(AO4536,AW4536)</f>
        <v>0</v>
      </c>
      <c r="Q4536" s="8">
        <f>SUM(AK4536,AL4536,AM4536,AN4536,AP4536,AQ4536,AR4536,AO4536)</f>
        <v>0</v>
      </c>
      <c r="R4536" s="8">
        <f>COUNTIF(AK4536:AR4536, "&gt;0")</f>
        <v>0</v>
      </c>
      <c r="S4536" s="8">
        <f>SUM(AS4536,AT4536)</f>
        <v>90</v>
      </c>
      <c r="T4536" s="8">
        <f>SUM(AU4536)</f>
        <v>57</v>
      </c>
      <c r="U4536" s="8">
        <f>SUM(AV4536)</f>
        <v>0</v>
      </c>
      <c r="V4536" s="9"/>
      <c r="W4536" s="8">
        <f>(X4536+AD4536)</f>
        <v>0</v>
      </c>
      <c r="X4536" s="8">
        <f>SUM(Y4536:AB4536)</f>
        <v>0</v>
      </c>
      <c r="Y4536" s="8">
        <v>0</v>
      </c>
      <c r="Z4536" s="8">
        <f>0</f>
        <v>0</v>
      </c>
      <c r="AA4536" s="8">
        <f>SUM(AZ4536,BB4536)</f>
        <v>0</v>
      </c>
      <c r="AB4536" s="8">
        <f>SUM(BC4536,BD4536)</f>
        <v>0</v>
      </c>
      <c r="AC4536" s="8">
        <f>COUNTIF(BC4536:BD4536,"&gt;0")</f>
        <v>0</v>
      </c>
      <c r="AD4536" s="8">
        <f>SUM(AE4536:AI4536)</f>
        <v>0</v>
      </c>
      <c r="AE4536" s="8">
        <v>0</v>
      </c>
      <c r="AF4536" s="8">
        <v>0</v>
      </c>
      <c r="AG4536" s="8">
        <v>0</v>
      </c>
      <c r="AH4536" s="8">
        <v>0</v>
      </c>
      <c r="AI4536" s="8">
        <f>SUM(BA4536)</f>
        <v>0</v>
      </c>
      <c r="AJ4536" s="9"/>
      <c r="AK4536" s="8">
        <v>0</v>
      </c>
      <c r="AL4536" s="8">
        <v>0</v>
      </c>
      <c r="AM4536" s="8">
        <v>0</v>
      </c>
      <c r="AN4536" s="8">
        <v>0</v>
      </c>
      <c r="AO4536" s="8">
        <v>0</v>
      </c>
      <c r="AP4536" s="8">
        <v>0</v>
      </c>
      <c r="AQ4536" s="8">
        <v>0</v>
      </c>
      <c r="AR4536" s="8">
        <v>0</v>
      </c>
      <c r="AS4536" s="8">
        <v>0</v>
      </c>
      <c r="AT4536" s="8">
        <v>90</v>
      </c>
      <c r="AU4536" s="15">
        <v>57</v>
      </c>
      <c r="AV4536" s="15">
        <v>0</v>
      </c>
      <c r="AW4536" s="15">
        <v>0</v>
      </c>
      <c r="AX4536" s="15">
        <v>0</v>
      </c>
      <c r="AY4536" s="29"/>
      <c r="AZ4536" s="33">
        <v>0</v>
      </c>
      <c r="BA4536" s="33">
        <v>0</v>
      </c>
      <c r="BB4536" s="33">
        <v>0</v>
      </c>
      <c r="BC4536" s="33">
        <v>0</v>
      </c>
      <c r="BD4536" s="33">
        <v>0</v>
      </c>
    </row>
    <row r="4537" spans="1:56" x14ac:dyDescent="0.25">
      <c r="A4537" s="51" t="s">
        <v>7557</v>
      </c>
      <c r="B4537" s="33" t="str">
        <f>CONCATENATE(G4537,"-",H4537,"-",I4537)</f>
        <v>999922461-Youth-+40kg</v>
      </c>
      <c r="C4537" s="34" t="s">
        <v>1909</v>
      </c>
      <c r="D4537" s="34" t="s">
        <v>723</v>
      </c>
      <c r="E4537" s="34" t="s">
        <v>11</v>
      </c>
      <c r="F4537" s="34" t="s">
        <v>554</v>
      </c>
      <c r="G4537" s="34">
        <v>999922461</v>
      </c>
      <c r="H4537" s="34" t="s">
        <v>1530</v>
      </c>
      <c r="I4537" s="36" t="s">
        <v>4779</v>
      </c>
      <c r="J4537" s="8">
        <f>(M4537-K4537)+W4537</f>
        <v>147</v>
      </c>
      <c r="K4537" s="8"/>
      <c r="L4537" s="9"/>
      <c r="M4537" s="8">
        <f>SUM(N4537,O4537,P4537,Q4537,S4537,T4537,U4537)</f>
        <v>147</v>
      </c>
      <c r="N4537" s="8">
        <f>SUM(AX4537)</f>
        <v>0</v>
      </c>
      <c r="O4537" s="8">
        <v>0</v>
      </c>
      <c r="P4537" s="8">
        <f>SUM(AO4537,AW4537)</f>
        <v>0</v>
      </c>
      <c r="Q4537" s="8">
        <f>SUM(AK4537,AL4537,AM4537,AN4537,AP4537,AQ4537,AR4537,AO4537)</f>
        <v>90</v>
      </c>
      <c r="R4537" s="8">
        <f>COUNTIF(AK4537:AR4537, "&gt;0")</f>
        <v>1</v>
      </c>
      <c r="S4537" s="8">
        <f>SUM(AS4537,AT4537)</f>
        <v>0</v>
      </c>
      <c r="T4537" s="8">
        <f>SUM(AU4537)</f>
        <v>57</v>
      </c>
      <c r="U4537" s="8">
        <f>SUM(AV4537)</f>
        <v>0</v>
      </c>
      <c r="V4537" s="9"/>
      <c r="W4537" s="8">
        <f>(X4537+AD4537)</f>
        <v>0</v>
      </c>
      <c r="X4537" s="8">
        <f>SUM(Y4537:AB4537)</f>
        <v>0</v>
      </c>
      <c r="Y4537" s="8">
        <v>0</v>
      </c>
      <c r="Z4537" s="8">
        <f>0</f>
        <v>0</v>
      </c>
      <c r="AA4537" s="8">
        <f>SUM(AZ4537,BB4537)</f>
        <v>0</v>
      </c>
      <c r="AB4537" s="8">
        <f>SUM(BC4537,BD4537)</f>
        <v>0</v>
      </c>
      <c r="AC4537" s="8">
        <f>COUNTIF(BC4537:BD4537,"&gt;0")</f>
        <v>0</v>
      </c>
      <c r="AD4537" s="8">
        <f>SUM(AE4537:AI4537)</f>
        <v>0</v>
      </c>
      <c r="AE4537" s="8">
        <v>0</v>
      </c>
      <c r="AF4537" s="8">
        <v>0</v>
      </c>
      <c r="AG4537" s="8">
        <v>0</v>
      </c>
      <c r="AH4537" s="8">
        <v>0</v>
      </c>
      <c r="AI4537" s="8">
        <f>SUM(BA4537)</f>
        <v>0</v>
      </c>
      <c r="AJ4537" s="9"/>
      <c r="AK4537" s="8">
        <v>90</v>
      </c>
      <c r="AL4537" s="8">
        <v>0</v>
      </c>
      <c r="AM4537" s="8">
        <v>0</v>
      </c>
      <c r="AN4537" s="8">
        <v>0</v>
      </c>
      <c r="AO4537" s="8">
        <v>0</v>
      </c>
      <c r="AP4537" s="8">
        <v>0</v>
      </c>
      <c r="AQ4537" s="8">
        <v>0</v>
      </c>
      <c r="AR4537" s="8">
        <v>0</v>
      </c>
      <c r="AS4537" s="8">
        <v>0</v>
      </c>
      <c r="AT4537" s="8">
        <v>0</v>
      </c>
      <c r="AU4537" s="15">
        <v>57</v>
      </c>
      <c r="AV4537" s="15">
        <v>0</v>
      </c>
      <c r="AW4537" s="15">
        <v>0</v>
      </c>
      <c r="AX4537" s="15">
        <v>0</v>
      </c>
      <c r="AY4537" s="29"/>
      <c r="AZ4537" s="33">
        <v>0</v>
      </c>
      <c r="BA4537" s="33">
        <v>0</v>
      </c>
      <c r="BB4537" s="33">
        <v>0</v>
      </c>
      <c r="BC4537" s="33">
        <v>0</v>
      </c>
      <c r="BD4537" s="33">
        <v>0</v>
      </c>
    </row>
    <row r="4538" spans="1:56" x14ac:dyDescent="0.25">
      <c r="A4538" s="51" t="s">
        <v>7558</v>
      </c>
      <c r="B4538" s="33" t="str">
        <f>CONCATENATE(G4538,"-",H4538,"-",I4538)</f>
        <v>999922853-Youth-+40kg</v>
      </c>
      <c r="C4538" s="33" t="s">
        <v>335</v>
      </c>
      <c r="D4538" s="33" t="s">
        <v>1907</v>
      </c>
      <c r="E4538" s="33" t="s">
        <v>11</v>
      </c>
      <c r="F4538" s="33" t="s">
        <v>554</v>
      </c>
      <c r="G4538" s="33">
        <v>999922853</v>
      </c>
      <c r="H4538" s="33" t="s">
        <v>1530</v>
      </c>
      <c r="I4538" s="36" t="s">
        <v>4779</v>
      </c>
      <c r="J4538" s="8">
        <f>(M4538-K4538)+W4538</f>
        <v>147</v>
      </c>
      <c r="K4538" s="15"/>
      <c r="L4538" s="9"/>
      <c r="M4538" s="8">
        <f>SUM(N4538,O4538,P4538,Q4538,S4538,T4538,U4538)</f>
        <v>147</v>
      </c>
      <c r="N4538" s="8">
        <f>SUM(AX4538)</f>
        <v>0</v>
      </c>
      <c r="O4538" s="8">
        <v>0</v>
      </c>
      <c r="P4538" s="8">
        <f>SUM(AO4538,AW4538)</f>
        <v>0</v>
      </c>
      <c r="Q4538" s="8">
        <f>SUM(AK4538,AL4538,AM4538,AN4538,AP4538,AQ4538,AR4538,AO4538)</f>
        <v>0</v>
      </c>
      <c r="R4538" s="8">
        <f>COUNTIF(AK4538:AR4538, "&gt;0")</f>
        <v>0</v>
      </c>
      <c r="S4538" s="8">
        <f>SUM(AS4538,AT4538)</f>
        <v>90</v>
      </c>
      <c r="T4538" s="8">
        <f>SUM(AU4538)</f>
        <v>57</v>
      </c>
      <c r="U4538" s="8">
        <f>SUM(AV4538)</f>
        <v>0</v>
      </c>
      <c r="V4538" s="9"/>
      <c r="W4538" s="8">
        <f>(X4538+AD4538)</f>
        <v>0</v>
      </c>
      <c r="X4538" s="8">
        <f>SUM(Y4538:AB4538)</f>
        <v>0</v>
      </c>
      <c r="Y4538" s="8">
        <v>0</v>
      </c>
      <c r="Z4538" s="8">
        <f>0</f>
        <v>0</v>
      </c>
      <c r="AA4538" s="8">
        <f>SUM(AZ4538,BB4538)</f>
        <v>0</v>
      </c>
      <c r="AB4538" s="8">
        <f>SUM(BC4538,BD4538)</f>
        <v>0</v>
      </c>
      <c r="AC4538" s="8">
        <f>COUNTIF(BC4538:BD4538,"&gt;0")</f>
        <v>0</v>
      </c>
      <c r="AD4538" s="8">
        <f>SUM(AE4538:AI4538)</f>
        <v>0</v>
      </c>
      <c r="AE4538" s="8">
        <v>0</v>
      </c>
      <c r="AF4538" s="8">
        <v>0</v>
      </c>
      <c r="AG4538" s="8">
        <v>0</v>
      </c>
      <c r="AH4538" s="8">
        <v>0</v>
      </c>
      <c r="AI4538" s="8">
        <f>SUM(BA4538)</f>
        <v>0</v>
      </c>
      <c r="AJ4538" s="9"/>
      <c r="AK4538" s="8">
        <v>0</v>
      </c>
      <c r="AL4538" s="8">
        <v>0</v>
      </c>
      <c r="AM4538" s="8">
        <v>0</v>
      </c>
      <c r="AN4538" s="8">
        <v>0</v>
      </c>
      <c r="AO4538" s="8">
        <v>0</v>
      </c>
      <c r="AP4538" s="8">
        <v>0</v>
      </c>
      <c r="AQ4538" s="8">
        <v>0</v>
      </c>
      <c r="AR4538" s="8">
        <v>0</v>
      </c>
      <c r="AS4538" s="8">
        <v>90</v>
      </c>
      <c r="AT4538" s="8">
        <v>0</v>
      </c>
      <c r="AU4538" s="15">
        <v>57</v>
      </c>
      <c r="AV4538" s="15">
        <v>0</v>
      </c>
      <c r="AW4538" s="15">
        <v>0</v>
      </c>
      <c r="AX4538" s="15">
        <v>0</v>
      </c>
      <c r="AY4538" s="29"/>
      <c r="AZ4538" s="33">
        <v>0</v>
      </c>
      <c r="BA4538" s="33">
        <v>0</v>
      </c>
      <c r="BB4538" s="33">
        <v>0</v>
      </c>
      <c r="BC4538" s="33">
        <v>0</v>
      </c>
      <c r="BD4538" s="33">
        <v>0</v>
      </c>
    </row>
    <row r="4539" spans="1:56" x14ac:dyDescent="0.25">
      <c r="A4539" s="51" t="s">
        <v>7559</v>
      </c>
      <c r="B4539" s="33" t="str">
        <f>CONCATENATE(G4539,"-",H4539,"-",I4539)</f>
        <v>999924979-Youth-+40kg</v>
      </c>
      <c r="C4539" s="33" t="s">
        <v>262</v>
      </c>
      <c r="D4539" s="33" t="s">
        <v>4474</v>
      </c>
      <c r="E4539" s="33" t="s">
        <v>11</v>
      </c>
      <c r="F4539" s="33" t="s">
        <v>554</v>
      </c>
      <c r="G4539" s="33">
        <v>999924979</v>
      </c>
      <c r="H4539" s="33" t="s">
        <v>1530</v>
      </c>
      <c r="I4539" s="36" t="s">
        <v>4779</v>
      </c>
      <c r="J4539" s="8">
        <f>(M4539-K4539)+W4539</f>
        <v>135</v>
      </c>
      <c r="K4539" s="15"/>
      <c r="L4539" s="16"/>
      <c r="M4539" s="8">
        <f>SUM(N4539,O4539,P4539,Q4539,S4539,T4539,U4539)</f>
        <v>135</v>
      </c>
      <c r="N4539" s="8">
        <f>SUM(AX4539)</f>
        <v>0</v>
      </c>
      <c r="O4539" s="8">
        <v>0</v>
      </c>
      <c r="P4539" s="8">
        <f>SUM(AO4539,AW4539)</f>
        <v>0</v>
      </c>
      <c r="Q4539" s="8">
        <f>SUM(AK4539,AL4539,AM4539,AN4539,AP4539,AQ4539,AR4539,AO4539)</f>
        <v>0</v>
      </c>
      <c r="R4539" s="8">
        <f>COUNTIF(AK4539:AR4539, "&gt;0")</f>
        <v>0</v>
      </c>
      <c r="S4539" s="8">
        <f>SUM(AS4539,AT4539)</f>
        <v>0</v>
      </c>
      <c r="T4539" s="8">
        <f>SUM(AU4539)</f>
        <v>135</v>
      </c>
      <c r="U4539" s="8">
        <f>SUM(AV4539)</f>
        <v>0</v>
      </c>
      <c r="V4539" s="16"/>
      <c r="W4539" s="8">
        <f>(X4539+AD4539)</f>
        <v>0</v>
      </c>
      <c r="X4539" s="8">
        <f>SUM(Y4539:AB4539)</f>
        <v>0</v>
      </c>
      <c r="Y4539" s="8">
        <v>0</v>
      </c>
      <c r="Z4539" s="8">
        <f>0</f>
        <v>0</v>
      </c>
      <c r="AA4539" s="8">
        <f>SUM(AZ4539,BB4539)</f>
        <v>0</v>
      </c>
      <c r="AB4539" s="8">
        <f>SUM(BC4539,BD4539)</f>
        <v>0</v>
      </c>
      <c r="AC4539" s="8">
        <f>COUNTIF(BC4539:BD4539,"&gt;0")</f>
        <v>0</v>
      </c>
      <c r="AD4539" s="8">
        <f>SUM(AE4539:AI4539)</f>
        <v>0</v>
      </c>
      <c r="AE4539" s="8">
        <v>0</v>
      </c>
      <c r="AF4539" s="8">
        <v>0</v>
      </c>
      <c r="AG4539" s="8">
        <v>0</v>
      </c>
      <c r="AH4539" s="8">
        <v>0</v>
      </c>
      <c r="AI4539" s="8">
        <f>SUM(BA4539)</f>
        <v>0</v>
      </c>
      <c r="AJ4539" s="16"/>
      <c r="AK4539" s="15">
        <v>0</v>
      </c>
      <c r="AL4539" s="15">
        <v>0</v>
      </c>
      <c r="AM4539" s="15">
        <v>0</v>
      </c>
      <c r="AN4539" s="15">
        <v>0</v>
      </c>
      <c r="AO4539" s="15">
        <v>0</v>
      </c>
      <c r="AP4539" s="15">
        <v>0</v>
      </c>
      <c r="AQ4539" s="15">
        <v>0</v>
      </c>
      <c r="AR4539" s="15">
        <v>0</v>
      </c>
      <c r="AS4539" s="15">
        <v>0</v>
      </c>
      <c r="AT4539" s="15">
        <v>0</v>
      </c>
      <c r="AU4539" s="15">
        <v>135</v>
      </c>
      <c r="AV4539" s="15">
        <v>0</v>
      </c>
      <c r="AW4539" s="15">
        <v>0</v>
      </c>
      <c r="AX4539" s="15">
        <v>0</v>
      </c>
      <c r="AY4539" s="29"/>
      <c r="AZ4539" s="33">
        <v>0</v>
      </c>
      <c r="BA4539" s="33">
        <v>0</v>
      </c>
      <c r="BB4539" s="33">
        <v>0</v>
      </c>
      <c r="BC4539" s="33">
        <v>0</v>
      </c>
      <c r="BD4539" s="33">
        <v>0</v>
      </c>
    </row>
    <row r="4540" spans="1:56" x14ac:dyDescent="0.25">
      <c r="A4540" s="51" t="s">
        <v>7556</v>
      </c>
      <c r="B4540" s="33" t="str">
        <f>CONCATENATE(G4540,"-",H4540,"-",I4540)</f>
        <v>999929775-Youth-+40kg</v>
      </c>
      <c r="C4540" s="34" t="s">
        <v>3135</v>
      </c>
      <c r="D4540" s="34" t="s">
        <v>3136</v>
      </c>
      <c r="E4540" s="34" t="s">
        <v>11</v>
      </c>
      <c r="F4540" s="34" t="s">
        <v>554</v>
      </c>
      <c r="G4540" s="34">
        <v>999929775</v>
      </c>
      <c r="H4540" s="34" t="s">
        <v>1530</v>
      </c>
      <c r="I4540" s="36" t="s">
        <v>4779</v>
      </c>
      <c r="J4540" s="8">
        <f>(M4540-K4540)+W4540</f>
        <v>107</v>
      </c>
      <c r="K4540" s="8"/>
      <c r="L4540" s="9"/>
      <c r="M4540" s="8">
        <f>SUM(N4540,O4540,P4540,Q4540,S4540,T4540,U4540)</f>
        <v>107</v>
      </c>
      <c r="N4540" s="8">
        <f>SUM(AX4540)</f>
        <v>0</v>
      </c>
      <c r="O4540" s="8">
        <v>0</v>
      </c>
      <c r="P4540" s="8">
        <f>SUM(AO4540,AW4540)</f>
        <v>0</v>
      </c>
      <c r="Q4540" s="8">
        <f>SUM(AK4540,AL4540,AM4540,AN4540,AP4540,AQ4540,AR4540,AO4540)</f>
        <v>0</v>
      </c>
      <c r="R4540" s="8">
        <f>COUNTIF(AK4540:AR4540, "&gt;0")</f>
        <v>0</v>
      </c>
      <c r="S4540" s="8">
        <f>SUM(AS4540,AT4540)</f>
        <v>0</v>
      </c>
      <c r="T4540" s="8">
        <f>SUM(AU4540)</f>
        <v>57</v>
      </c>
      <c r="U4540" s="8">
        <f>SUM(AV4540)</f>
        <v>50</v>
      </c>
      <c r="V4540" s="9"/>
      <c r="W4540" s="8">
        <f>(X4540+AD4540)</f>
        <v>0</v>
      </c>
      <c r="X4540" s="8">
        <f>SUM(Y4540:AB4540)</f>
        <v>0</v>
      </c>
      <c r="Y4540" s="8">
        <v>0</v>
      </c>
      <c r="Z4540" s="8">
        <f>0</f>
        <v>0</v>
      </c>
      <c r="AA4540" s="8">
        <f>SUM(AZ4540,BB4540)</f>
        <v>0</v>
      </c>
      <c r="AB4540" s="8">
        <f>SUM(BC4540,BD4540)</f>
        <v>0</v>
      </c>
      <c r="AC4540" s="8">
        <f>COUNTIF(BC4540:BD4540,"&gt;0")</f>
        <v>0</v>
      </c>
      <c r="AD4540" s="8">
        <f>SUM(AE4540:AI4540)</f>
        <v>0</v>
      </c>
      <c r="AE4540" s="8">
        <v>0</v>
      </c>
      <c r="AF4540" s="8">
        <v>0</v>
      </c>
      <c r="AG4540" s="8">
        <v>0</v>
      </c>
      <c r="AH4540" s="8">
        <v>0</v>
      </c>
      <c r="AI4540" s="8">
        <f>SUM(BA4540)</f>
        <v>0</v>
      </c>
      <c r="AJ4540" s="9"/>
      <c r="AK4540" s="8">
        <v>0</v>
      </c>
      <c r="AL4540" s="8">
        <v>0</v>
      </c>
      <c r="AM4540" s="8">
        <v>0</v>
      </c>
      <c r="AN4540" s="8">
        <v>0</v>
      </c>
      <c r="AO4540" s="8">
        <v>0</v>
      </c>
      <c r="AP4540" s="8">
        <v>0</v>
      </c>
      <c r="AQ4540" s="8">
        <v>0</v>
      </c>
      <c r="AR4540" s="8">
        <v>0</v>
      </c>
      <c r="AS4540" s="8">
        <v>0</v>
      </c>
      <c r="AT4540" s="8">
        <v>0</v>
      </c>
      <c r="AU4540" s="15">
        <v>57</v>
      </c>
      <c r="AV4540" s="15">
        <v>50</v>
      </c>
      <c r="AW4540" s="15">
        <v>0</v>
      </c>
      <c r="AX4540" s="15">
        <v>0</v>
      </c>
      <c r="AY4540" s="29"/>
      <c r="AZ4540" s="33">
        <v>0</v>
      </c>
      <c r="BA4540" s="33">
        <v>0</v>
      </c>
      <c r="BB4540" s="33">
        <v>0</v>
      </c>
      <c r="BC4540" s="33">
        <v>0</v>
      </c>
      <c r="BD4540" s="33">
        <v>0</v>
      </c>
    </row>
    <row r="4541" spans="1:56" x14ac:dyDescent="0.25">
      <c r="A4541" s="51" t="s">
        <v>7560</v>
      </c>
      <c r="B4541" s="33" t="str">
        <f>CONCATENATE(G4541,"-",H4541,"-",I4541)</f>
        <v>999925263-Youth-+40kg</v>
      </c>
      <c r="C4541" s="34" t="s">
        <v>264</v>
      </c>
      <c r="D4541" s="34" t="s">
        <v>1827</v>
      </c>
      <c r="E4541" s="34" t="s">
        <v>11</v>
      </c>
      <c r="F4541" s="34" t="s">
        <v>554</v>
      </c>
      <c r="G4541" s="34">
        <v>999925263</v>
      </c>
      <c r="H4541" s="34" t="s">
        <v>1530</v>
      </c>
      <c r="I4541" s="36" t="s">
        <v>4779</v>
      </c>
      <c r="J4541" s="8">
        <f>(M4541-K4541)+W4541</f>
        <v>68</v>
      </c>
      <c r="K4541" s="8"/>
      <c r="L4541" s="9"/>
      <c r="M4541" s="8">
        <f>SUM(N4541,O4541,P4541,Q4541,S4541,T4541,U4541)</f>
        <v>68</v>
      </c>
      <c r="N4541" s="8">
        <f>SUM(AX4541)</f>
        <v>0</v>
      </c>
      <c r="O4541" s="8">
        <v>0</v>
      </c>
      <c r="P4541" s="8">
        <f>SUM(AO4541,AW4541)</f>
        <v>0</v>
      </c>
      <c r="Q4541" s="8">
        <f>SUM(AK4541,AL4541,AM4541,AN4541,AP4541,AQ4541,AR4541,AO4541)</f>
        <v>0</v>
      </c>
      <c r="R4541" s="8">
        <f>COUNTIF(AK4541:AR4541, "&gt;0")</f>
        <v>0</v>
      </c>
      <c r="S4541" s="8">
        <f>SUM(AS4541,AT4541)</f>
        <v>68</v>
      </c>
      <c r="T4541" s="8">
        <f>SUM(AU4541)</f>
        <v>0</v>
      </c>
      <c r="U4541" s="8">
        <f>SUM(AV4541)</f>
        <v>0</v>
      </c>
      <c r="V4541" s="9"/>
      <c r="W4541" s="8">
        <f>(X4541+AD4541)</f>
        <v>0</v>
      </c>
      <c r="X4541" s="8">
        <f>SUM(Y4541:AB4541)</f>
        <v>0</v>
      </c>
      <c r="Y4541" s="8">
        <v>0</v>
      </c>
      <c r="Z4541" s="8">
        <f>0</f>
        <v>0</v>
      </c>
      <c r="AA4541" s="8">
        <f>SUM(AZ4541,BB4541)</f>
        <v>0</v>
      </c>
      <c r="AB4541" s="8">
        <f>SUM(BC4541,BD4541)</f>
        <v>0</v>
      </c>
      <c r="AC4541" s="8">
        <f>COUNTIF(BC4541:BD4541,"&gt;0")</f>
        <v>0</v>
      </c>
      <c r="AD4541" s="8">
        <f>SUM(AE4541:AI4541)</f>
        <v>0</v>
      </c>
      <c r="AE4541" s="8">
        <v>0</v>
      </c>
      <c r="AF4541" s="8">
        <v>0</v>
      </c>
      <c r="AG4541" s="8">
        <v>0</v>
      </c>
      <c r="AH4541" s="8">
        <v>0</v>
      </c>
      <c r="AI4541" s="8">
        <f>SUM(BA4541)</f>
        <v>0</v>
      </c>
      <c r="AJ4541" s="9"/>
      <c r="AK4541" s="8">
        <v>0</v>
      </c>
      <c r="AL4541" s="8">
        <v>0</v>
      </c>
      <c r="AM4541" s="8">
        <v>0</v>
      </c>
      <c r="AN4541" s="8">
        <v>0</v>
      </c>
      <c r="AO4541" s="8">
        <v>0</v>
      </c>
      <c r="AP4541" s="8">
        <v>0</v>
      </c>
      <c r="AQ4541" s="8">
        <v>0</v>
      </c>
      <c r="AR4541" s="8">
        <v>0</v>
      </c>
      <c r="AS4541" s="8">
        <v>68</v>
      </c>
      <c r="AT4541" s="8">
        <v>0</v>
      </c>
      <c r="AU4541" s="15">
        <v>0</v>
      </c>
      <c r="AV4541" s="15">
        <v>0</v>
      </c>
      <c r="AW4541" s="15">
        <v>0</v>
      </c>
      <c r="AX4541" s="15">
        <v>0</v>
      </c>
      <c r="AY4541" s="29"/>
      <c r="AZ4541" s="33">
        <v>0</v>
      </c>
      <c r="BA4541" s="33">
        <v>0</v>
      </c>
      <c r="BB4541" s="33">
        <v>0</v>
      </c>
      <c r="BC4541" s="33">
        <v>0</v>
      </c>
      <c r="BD4541" s="33">
        <v>0</v>
      </c>
    </row>
    <row r="4542" spans="1:56" x14ac:dyDescent="0.25">
      <c r="A4542" s="51" t="s">
        <v>7561</v>
      </c>
      <c r="B4542" s="33" t="str">
        <f>CONCATENATE(G4542,"-",H4542,"-",I4542)</f>
        <v>999929407-Youth-+40kg</v>
      </c>
      <c r="C4542" s="34" t="s">
        <v>3340</v>
      </c>
      <c r="D4542" s="34" t="s">
        <v>3336</v>
      </c>
      <c r="E4542" s="34" t="s">
        <v>11</v>
      </c>
      <c r="F4542" s="34" t="s">
        <v>554</v>
      </c>
      <c r="G4542" s="34">
        <v>999929407</v>
      </c>
      <c r="H4542" s="34" t="s">
        <v>1530</v>
      </c>
      <c r="I4542" s="36" t="s">
        <v>4779</v>
      </c>
      <c r="J4542" s="8">
        <f>(M4542-K4542)+W4542</f>
        <v>68</v>
      </c>
      <c r="K4542" s="8"/>
      <c r="L4542" s="9"/>
      <c r="M4542" s="8">
        <f>SUM(N4542,O4542,P4542,Q4542,S4542,T4542,U4542)</f>
        <v>68</v>
      </c>
      <c r="N4542" s="8">
        <f>SUM(AX4542)</f>
        <v>0</v>
      </c>
      <c r="O4542" s="8">
        <v>0</v>
      </c>
      <c r="P4542" s="8">
        <f>SUM(AO4542,AW4542)</f>
        <v>0</v>
      </c>
      <c r="Q4542" s="8">
        <f>SUM(AK4542,AL4542,AM4542,AN4542,AP4542,AQ4542,AR4542,AO4542)</f>
        <v>0</v>
      </c>
      <c r="R4542" s="8">
        <f>COUNTIF(AK4542:AR4542, "&gt;0")</f>
        <v>0</v>
      </c>
      <c r="S4542" s="8">
        <f>SUM(AS4542,AT4542)</f>
        <v>68</v>
      </c>
      <c r="T4542" s="8">
        <f>SUM(AU4542)</f>
        <v>0</v>
      </c>
      <c r="U4542" s="8">
        <f>SUM(AV4542)</f>
        <v>0</v>
      </c>
      <c r="V4542" s="9"/>
      <c r="W4542" s="8">
        <f>(X4542+AD4542)</f>
        <v>0</v>
      </c>
      <c r="X4542" s="8">
        <f>SUM(Y4542:AB4542)</f>
        <v>0</v>
      </c>
      <c r="Y4542" s="8">
        <v>0</v>
      </c>
      <c r="Z4542" s="8">
        <f>0</f>
        <v>0</v>
      </c>
      <c r="AA4542" s="8">
        <f>SUM(AZ4542,BB4542)</f>
        <v>0</v>
      </c>
      <c r="AB4542" s="8">
        <f>SUM(BC4542,BD4542)</f>
        <v>0</v>
      </c>
      <c r="AC4542" s="8">
        <f>COUNTIF(BC4542:BD4542,"&gt;0")</f>
        <v>0</v>
      </c>
      <c r="AD4542" s="8">
        <f>SUM(AE4542:AI4542)</f>
        <v>0</v>
      </c>
      <c r="AE4542" s="8">
        <v>0</v>
      </c>
      <c r="AF4542" s="8">
        <v>0</v>
      </c>
      <c r="AG4542" s="8">
        <v>0</v>
      </c>
      <c r="AH4542" s="8">
        <v>0</v>
      </c>
      <c r="AI4542" s="8">
        <f>SUM(BA4542)</f>
        <v>0</v>
      </c>
      <c r="AJ4542" s="9"/>
      <c r="AK4542" s="8">
        <v>0</v>
      </c>
      <c r="AL4542" s="8">
        <v>0</v>
      </c>
      <c r="AM4542" s="8">
        <v>0</v>
      </c>
      <c r="AN4542" s="8">
        <v>0</v>
      </c>
      <c r="AO4542" s="8">
        <v>0</v>
      </c>
      <c r="AP4542" s="8">
        <v>0</v>
      </c>
      <c r="AQ4542" s="8">
        <v>0</v>
      </c>
      <c r="AR4542" s="8">
        <v>0</v>
      </c>
      <c r="AS4542" s="8">
        <v>0</v>
      </c>
      <c r="AT4542" s="8">
        <v>68</v>
      </c>
      <c r="AU4542" s="15">
        <v>0</v>
      </c>
      <c r="AV4542" s="15">
        <v>0</v>
      </c>
      <c r="AW4542" s="15">
        <v>0</v>
      </c>
      <c r="AX4542" s="15">
        <v>0</v>
      </c>
      <c r="AY4542" s="29"/>
      <c r="AZ4542" s="33">
        <v>0</v>
      </c>
      <c r="BA4542" s="33">
        <v>0</v>
      </c>
      <c r="BB4542" s="33">
        <v>0</v>
      </c>
      <c r="BC4542" s="33">
        <v>0</v>
      </c>
      <c r="BD4542" s="33">
        <v>0</v>
      </c>
    </row>
    <row r="4543" spans="1:56" x14ac:dyDescent="0.25">
      <c r="A4543" s="51" t="s">
        <v>9149</v>
      </c>
      <c r="B4543" s="33" t="str">
        <f>CONCATENATE(G4543,"-",H4543,"-",I4543)</f>
        <v>999921648-Youth-+40kg</v>
      </c>
      <c r="C4543" s="33" t="s">
        <v>156</v>
      </c>
      <c r="D4543" s="33" t="s">
        <v>1857</v>
      </c>
      <c r="E4543" s="33" t="s">
        <v>11</v>
      </c>
      <c r="F4543" s="33" t="s">
        <v>554</v>
      </c>
      <c r="G4543" s="33">
        <v>999921648</v>
      </c>
      <c r="H4543" s="33" t="s">
        <v>1530</v>
      </c>
      <c r="I4543" s="51" t="s">
        <v>4779</v>
      </c>
      <c r="J4543" s="8">
        <f>(M4543-K4543)+W4543</f>
        <v>50</v>
      </c>
      <c r="K4543" s="8">
        <f>M4543/2</f>
        <v>0</v>
      </c>
      <c r="L4543" s="9"/>
      <c r="M4543" s="8">
        <f>SUM(N4543,O4543,P4543,Q4543,S4543,T4543,U4543)</f>
        <v>0</v>
      </c>
      <c r="N4543" s="8">
        <f>SUM(AX4543)</f>
        <v>0</v>
      </c>
      <c r="O4543" s="8">
        <v>0</v>
      </c>
      <c r="P4543" s="8">
        <f>SUM(AO4543,AW4543)</f>
        <v>0</v>
      </c>
      <c r="Q4543" s="8">
        <f>SUM(AK4543,AL4543,AM4543,AN4543,AP4543,AQ4543,AR4543,AO4543)</f>
        <v>0</v>
      </c>
      <c r="R4543" s="8">
        <f>COUNTIF(AK4543:AR4543, "&gt;0")</f>
        <v>0</v>
      </c>
      <c r="S4543" s="8">
        <f>SUM(AS4543,AT4543)</f>
        <v>0</v>
      </c>
      <c r="T4543" s="8">
        <f>SUM(AU4543)</f>
        <v>0</v>
      </c>
      <c r="U4543" s="8">
        <f>SUM(AV4543)</f>
        <v>0</v>
      </c>
      <c r="V4543" s="9"/>
      <c r="W4543" s="8">
        <f>(X4543+AD4543)</f>
        <v>50</v>
      </c>
      <c r="X4543" s="8">
        <f>SUM(Y4543:AB4543)</f>
        <v>50</v>
      </c>
      <c r="Y4543" s="8">
        <v>0</v>
      </c>
      <c r="Z4543" s="8">
        <f>0</f>
        <v>0</v>
      </c>
      <c r="AA4543" s="8">
        <f>SUM(AZ4543,BB4543)</f>
        <v>50</v>
      </c>
      <c r="AB4543" s="8">
        <f>SUM(BC4543,BD4543)</f>
        <v>0</v>
      </c>
      <c r="AC4543" s="8">
        <f>COUNTIF(BC4543:BD4543,"&gt;0")</f>
        <v>0</v>
      </c>
      <c r="AD4543" s="8">
        <f>SUM(AE4543:AI4543)</f>
        <v>0</v>
      </c>
      <c r="AE4543" s="8">
        <v>0</v>
      </c>
      <c r="AF4543" s="8">
        <v>0</v>
      </c>
      <c r="AG4543" s="8">
        <v>0</v>
      </c>
      <c r="AH4543" s="8">
        <v>0</v>
      </c>
      <c r="AI4543" s="8">
        <f>SUM(BA4543)</f>
        <v>0</v>
      </c>
      <c r="AJ4543" s="9"/>
      <c r="AK4543" s="8">
        <v>0</v>
      </c>
      <c r="AL4543" s="8">
        <v>0</v>
      </c>
      <c r="AM4543" s="8">
        <v>0</v>
      </c>
      <c r="AN4543" s="8">
        <v>0</v>
      </c>
      <c r="AO4543" s="8">
        <v>0</v>
      </c>
      <c r="AP4543" s="8">
        <v>0</v>
      </c>
      <c r="AQ4543" s="8">
        <v>0</v>
      </c>
      <c r="AR4543" s="8">
        <v>0</v>
      </c>
      <c r="AS4543" s="8">
        <v>0</v>
      </c>
      <c r="AT4543" s="8">
        <v>0</v>
      </c>
      <c r="AU4543" s="8">
        <v>0</v>
      </c>
      <c r="AV4543" s="8">
        <v>0</v>
      </c>
      <c r="AW4543" s="8">
        <v>0</v>
      </c>
      <c r="AX4543" s="8">
        <v>0</v>
      </c>
      <c r="AY4543" s="30"/>
      <c r="AZ4543" s="33">
        <v>0</v>
      </c>
      <c r="BA4543" s="33">
        <v>0</v>
      </c>
      <c r="BB4543" s="33">
        <v>50</v>
      </c>
      <c r="BC4543" s="33">
        <v>0</v>
      </c>
      <c r="BD4543" s="33">
        <v>0</v>
      </c>
    </row>
    <row r="4544" spans="1:56" x14ac:dyDescent="0.25">
      <c r="A4544" s="51" t="s">
        <v>7563</v>
      </c>
      <c r="B4544" s="33" t="str">
        <f>CONCATENATE(G4544,"-",H4544,"-",I4544)</f>
        <v>999919518-Youth-+40kg</v>
      </c>
      <c r="C4544" s="34" t="s">
        <v>1565</v>
      </c>
      <c r="D4544" s="34" t="s">
        <v>94</v>
      </c>
      <c r="E4544" s="34" t="s">
        <v>11</v>
      </c>
      <c r="F4544" s="34" t="s">
        <v>554</v>
      </c>
      <c r="G4544" s="34">
        <v>999919518</v>
      </c>
      <c r="H4544" s="34" t="s">
        <v>1530</v>
      </c>
      <c r="I4544" s="36" t="s">
        <v>4779</v>
      </c>
      <c r="J4544" s="8">
        <f>(M4544-K4544)+W4544</f>
        <v>45</v>
      </c>
      <c r="K4544" s="8"/>
      <c r="L4544" s="9"/>
      <c r="M4544" s="8">
        <f>SUM(N4544,O4544,P4544,Q4544,S4544,T4544,U4544)</f>
        <v>45</v>
      </c>
      <c r="N4544" s="8">
        <f>SUM(AX4544)</f>
        <v>0</v>
      </c>
      <c r="O4544" s="8">
        <v>0</v>
      </c>
      <c r="P4544" s="8">
        <f>SUM(AO4544,AW4544)</f>
        <v>0</v>
      </c>
      <c r="Q4544" s="8">
        <f>SUM(AK4544,AL4544,AM4544,AN4544,AP4544,AQ4544,AR4544,AO4544)</f>
        <v>45</v>
      </c>
      <c r="R4544" s="8">
        <f>COUNTIF(AK4544:AR4544, "&gt;0")</f>
        <v>1</v>
      </c>
      <c r="S4544" s="8">
        <f>SUM(AS4544,AT4544)</f>
        <v>0</v>
      </c>
      <c r="T4544" s="8">
        <f>SUM(AU4544)</f>
        <v>0</v>
      </c>
      <c r="U4544" s="8">
        <f>SUM(AV4544)</f>
        <v>0</v>
      </c>
      <c r="V4544" s="9"/>
      <c r="W4544" s="8">
        <f>(X4544+AD4544)</f>
        <v>0</v>
      </c>
      <c r="X4544" s="8">
        <f>SUM(Y4544:AB4544)</f>
        <v>0</v>
      </c>
      <c r="Y4544" s="8">
        <v>0</v>
      </c>
      <c r="Z4544" s="8">
        <f>0</f>
        <v>0</v>
      </c>
      <c r="AA4544" s="8">
        <f>SUM(AZ4544,BB4544)</f>
        <v>0</v>
      </c>
      <c r="AB4544" s="8">
        <f>SUM(BC4544,BD4544)</f>
        <v>0</v>
      </c>
      <c r="AC4544" s="8">
        <f>COUNTIF(BC4544:BD4544,"&gt;0")</f>
        <v>0</v>
      </c>
      <c r="AD4544" s="8">
        <f>SUM(AE4544:AI4544)</f>
        <v>0</v>
      </c>
      <c r="AE4544" s="8">
        <v>0</v>
      </c>
      <c r="AF4544" s="8">
        <v>0</v>
      </c>
      <c r="AG4544" s="8">
        <v>0</v>
      </c>
      <c r="AH4544" s="8">
        <v>0</v>
      </c>
      <c r="AI4544" s="8">
        <f>SUM(BA4544)</f>
        <v>0</v>
      </c>
      <c r="AJ4544" s="9"/>
      <c r="AK4544" s="8">
        <v>0</v>
      </c>
      <c r="AL4544" s="8">
        <v>0</v>
      </c>
      <c r="AM4544" s="8">
        <v>0</v>
      </c>
      <c r="AN4544" s="8">
        <v>0</v>
      </c>
      <c r="AO4544" s="8">
        <v>0</v>
      </c>
      <c r="AP4544" s="8">
        <v>0</v>
      </c>
      <c r="AQ4544" s="8">
        <v>45</v>
      </c>
      <c r="AR4544" s="8">
        <v>0</v>
      </c>
      <c r="AS4544" s="8">
        <v>0</v>
      </c>
      <c r="AT4544" s="8">
        <v>0</v>
      </c>
      <c r="AU4544" s="15">
        <v>0</v>
      </c>
      <c r="AV4544" s="15">
        <v>0</v>
      </c>
      <c r="AW4544" s="15">
        <v>0</v>
      </c>
      <c r="AX4544" s="15">
        <v>0</v>
      </c>
      <c r="AY4544" s="29"/>
      <c r="AZ4544" s="33">
        <v>0</v>
      </c>
      <c r="BA4544" s="33">
        <v>0</v>
      </c>
      <c r="BB4544" s="33">
        <v>0</v>
      </c>
      <c r="BC4544" s="33">
        <v>0</v>
      </c>
      <c r="BD4544" s="33">
        <v>0</v>
      </c>
    </row>
    <row r="4545" spans="1:56" x14ac:dyDescent="0.25">
      <c r="A4545" s="51" t="s">
        <v>9519</v>
      </c>
      <c r="B4545" s="33" t="str">
        <f>CONCATENATE(G4545,"-",H4545,"-",I4545)</f>
        <v>999926348-Youth-+40kg</v>
      </c>
      <c r="C4545" s="46" t="s">
        <v>214</v>
      </c>
      <c r="D4545" s="46" t="s">
        <v>3922</v>
      </c>
      <c r="E4545" s="46" t="s">
        <v>11</v>
      </c>
      <c r="F4545" s="46" t="s">
        <v>554</v>
      </c>
      <c r="G4545" s="46">
        <v>999926348</v>
      </c>
      <c r="H4545" s="46" t="s">
        <v>1530</v>
      </c>
      <c r="I4545" s="46" t="s">
        <v>4779</v>
      </c>
      <c r="J4545" s="8">
        <f>(M4545-K4545)+W4545</f>
        <v>45</v>
      </c>
      <c r="K4545" s="8">
        <f>M4545/2</f>
        <v>0</v>
      </c>
      <c r="L4545" s="9"/>
      <c r="M4545" s="8">
        <f>SUM(N4545,O4545,P4545,Q4545,S4545,T4545,U4545)</f>
        <v>0</v>
      </c>
      <c r="N4545" s="8">
        <f>SUM(AX4545)</f>
        <v>0</v>
      </c>
      <c r="O4545" s="8">
        <v>0</v>
      </c>
      <c r="P4545" s="8">
        <f>SUM(AO4545,AW4545)</f>
        <v>0</v>
      </c>
      <c r="Q4545" s="8">
        <f>SUM(AK4545,AL4545,AM4545,AN4545,AP4545,AQ4545,AR4545,AO4545)</f>
        <v>0</v>
      </c>
      <c r="R4545" s="8">
        <f>COUNTIF(AK4545:AR4545, "&gt;0")</f>
        <v>0</v>
      </c>
      <c r="S4545" s="8">
        <f>SUM(AS4545,AT4545)</f>
        <v>0</v>
      </c>
      <c r="T4545" s="8">
        <f>SUM(AU4545)</f>
        <v>0</v>
      </c>
      <c r="U4545" s="8">
        <f>SUM(AV4545)</f>
        <v>0</v>
      </c>
      <c r="V4545" s="9"/>
      <c r="W4545" s="8">
        <f>(X4545+AD4545)</f>
        <v>45</v>
      </c>
      <c r="X4545" s="8">
        <f>SUM(Y4545:AB4545)</f>
        <v>45</v>
      </c>
      <c r="Y4545" s="8">
        <v>0</v>
      </c>
      <c r="Z4545" s="8">
        <f>0</f>
        <v>0</v>
      </c>
      <c r="AA4545" s="8">
        <f>SUM(AZ4545,BB4545)</f>
        <v>0</v>
      </c>
      <c r="AB4545" s="8">
        <f>SUM(BC4545,BD4545)</f>
        <v>45</v>
      </c>
      <c r="AC4545" s="8">
        <f>COUNTIF(BC4545:BD4545,"&gt;0")</f>
        <v>1</v>
      </c>
      <c r="AD4545" s="8">
        <f>SUM(AE4545:AI4545)</f>
        <v>0</v>
      </c>
      <c r="AE4545" s="8">
        <v>0</v>
      </c>
      <c r="AF4545" s="8">
        <v>0</v>
      </c>
      <c r="AG4545" s="8">
        <v>0</v>
      </c>
      <c r="AH4545" s="8">
        <v>0</v>
      </c>
      <c r="AI4545" s="8">
        <f>SUM(BA4545)</f>
        <v>0</v>
      </c>
      <c r="AJ4545" s="9"/>
      <c r="AK4545" s="8">
        <v>0</v>
      </c>
      <c r="AL4545" s="8">
        <v>0</v>
      </c>
      <c r="AM4545" s="8">
        <v>0</v>
      </c>
      <c r="AN4545" s="8">
        <v>0</v>
      </c>
      <c r="AO4545" s="8">
        <v>0</v>
      </c>
      <c r="AP4545" s="8">
        <v>0</v>
      </c>
      <c r="AQ4545" s="8">
        <v>0</v>
      </c>
      <c r="AR4545" s="8">
        <v>0</v>
      </c>
      <c r="AS4545" s="8">
        <v>0</v>
      </c>
      <c r="AT4545" s="8">
        <v>0</v>
      </c>
      <c r="AU4545" s="8">
        <v>0</v>
      </c>
      <c r="AV4545" s="8">
        <v>0</v>
      </c>
      <c r="AW4545" s="8">
        <v>0</v>
      </c>
      <c r="AX4545" s="8">
        <v>0</v>
      </c>
      <c r="AY4545" s="30"/>
      <c r="AZ4545" s="33">
        <v>0</v>
      </c>
      <c r="BA4545" s="33">
        <v>0</v>
      </c>
      <c r="BB4545" s="33">
        <v>0</v>
      </c>
      <c r="BC4545" s="33">
        <v>45</v>
      </c>
      <c r="BD4545" s="33">
        <v>0</v>
      </c>
    </row>
    <row r="4546" spans="1:56" x14ac:dyDescent="0.25">
      <c r="A4546" s="51" t="s">
        <v>7562</v>
      </c>
      <c r="B4546" s="33" t="str">
        <f>CONCATENATE(G4546,"-",H4546,"-",I4546)</f>
        <v>999926126-Youth-+40kg</v>
      </c>
      <c r="C4546" s="34" t="s">
        <v>1885</v>
      </c>
      <c r="D4546" s="34" t="s">
        <v>1886</v>
      </c>
      <c r="E4546" s="34" t="s">
        <v>11</v>
      </c>
      <c r="F4546" s="34" t="s">
        <v>554</v>
      </c>
      <c r="G4546" s="34">
        <v>999926126</v>
      </c>
      <c r="H4546" s="34" t="s">
        <v>1530</v>
      </c>
      <c r="I4546" s="36" t="s">
        <v>4779</v>
      </c>
      <c r="J4546" s="8">
        <f>(M4546-K4546)+W4546</f>
        <v>30</v>
      </c>
      <c r="K4546" s="8">
        <f>M4546/2</f>
        <v>30</v>
      </c>
      <c r="L4546" s="9"/>
      <c r="M4546" s="8">
        <f>SUM(N4546,O4546,P4546,Q4546,S4546,T4546,U4546)</f>
        <v>60</v>
      </c>
      <c r="N4546" s="8">
        <f>SUM(AX4546)</f>
        <v>0</v>
      </c>
      <c r="O4546" s="8">
        <v>0</v>
      </c>
      <c r="P4546" s="8">
        <f>SUM(AO4546,AW4546)</f>
        <v>0</v>
      </c>
      <c r="Q4546" s="8">
        <f>SUM(AK4546,AL4546,AM4546,AN4546,AP4546,AQ4546,AR4546,AO4546)</f>
        <v>60</v>
      </c>
      <c r="R4546" s="8">
        <f>COUNTIF(AK4546:AR4546, "&gt;0")</f>
        <v>1</v>
      </c>
      <c r="S4546" s="8">
        <f>SUM(AS4546,AT4546)</f>
        <v>0</v>
      </c>
      <c r="T4546" s="8">
        <f>SUM(AU4546)</f>
        <v>0</v>
      </c>
      <c r="U4546" s="8">
        <f>SUM(AV4546)</f>
        <v>0</v>
      </c>
      <c r="V4546" s="9"/>
      <c r="W4546" s="8">
        <f>(X4546+AD4546)</f>
        <v>0</v>
      </c>
      <c r="X4546" s="8">
        <f>SUM(Y4546:AB4546)</f>
        <v>0</v>
      </c>
      <c r="Y4546" s="8">
        <v>0</v>
      </c>
      <c r="Z4546" s="8">
        <f>0</f>
        <v>0</v>
      </c>
      <c r="AA4546" s="8">
        <f>SUM(AZ4546,BB4546)</f>
        <v>0</v>
      </c>
      <c r="AB4546" s="8">
        <f>SUM(BC4546,BD4546)</f>
        <v>0</v>
      </c>
      <c r="AC4546" s="8">
        <f>COUNTIF(BC4546:BD4546,"&gt;0")</f>
        <v>0</v>
      </c>
      <c r="AD4546" s="8">
        <f>SUM(AE4546:AI4546)</f>
        <v>0</v>
      </c>
      <c r="AE4546" s="8">
        <v>0</v>
      </c>
      <c r="AF4546" s="8">
        <v>0</v>
      </c>
      <c r="AG4546" s="8">
        <v>0</v>
      </c>
      <c r="AH4546" s="8">
        <v>0</v>
      </c>
      <c r="AI4546" s="8">
        <f>SUM(BA4546)</f>
        <v>0</v>
      </c>
      <c r="AJ4546" s="9"/>
      <c r="AK4546" s="8">
        <v>60</v>
      </c>
      <c r="AL4546" s="8">
        <v>0</v>
      </c>
      <c r="AM4546" s="8">
        <v>0</v>
      </c>
      <c r="AN4546" s="8">
        <v>0</v>
      </c>
      <c r="AO4546" s="8">
        <v>0</v>
      </c>
      <c r="AP4546" s="8">
        <v>0</v>
      </c>
      <c r="AQ4546" s="8">
        <v>0</v>
      </c>
      <c r="AR4546" s="8">
        <v>0</v>
      </c>
      <c r="AS4546" s="8">
        <v>0</v>
      </c>
      <c r="AT4546" s="8">
        <v>0</v>
      </c>
      <c r="AU4546" s="15">
        <v>0</v>
      </c>
      <c r="AV4546" s="15">
        <v>0</v>
      </c>
      <c r="AW4546" s="15">
        <v>0</v>
      </c>
      <c r="AX4546" s="15">
        <v>0</v>
      </c>
      <c r="AY4546" s="29"/>
      <c r="AZ4546" s="33">
        <v>0</v>
      </c>
      <c r="BA4546" s="33">
        <v>0</v>
      </c>
      <c r="BB4546" s="33">
        <v>0</v>
      </c>
      <c r="BC4546" s="33">
        <v>0</v>
      </c>
      <c r="BD4546" s="33">
        <v>0</v>
      </c>
    </row>
    <row r="4547" spans="1:56" x14ac:dyDescent="0.25">
      <c r="A4547" s="51" t="s">
        <v>9150</v>
      </c>
      <c r="B4547" s="33" t="str">
        <f>CONCATENATE(G4547,"-",H4547,"-",I4547)</f>
        <v>999933920-Youth-+40kg</v>
      </c>
      <c r="C4547" s="33" t="s">
        <v>190</v>
      </c>
      <c r="D4547" s="33" t="s">
        <v>5205</v>
      </c>
      <c r="E4547" s="33" t="s">
        <v>11</v>
      </c>
      <c r="F4547" s="33" t="s">
        <v>554</v>
      </c>
      <c r="G4547" s="33">
        <v>999933920</v>
      </c>
      <c r="H4547" s="33" t="s">
        <v>1530</v>
      </c>
      <c r="I4547" s="51" t="s">
        <v>4779</v>
      </c>
      <c r="J4547" s="8">
        <f>(M4547-K4547)+W4547</f>
        <v>28</v>
      </c>
      <c r="K4547" s="8">
        <f>M4547/2</f>
        <v>0</v>
      </c>
      <c r="L4547" s="9"/>
      <c r="M4547" s="8">
        <f>SUM(N4547,O4547,P4547,Q4547,S4547,T4547,U4547)</f>
        <v>0</v>
      </c>
      <c r="N4547" s="8">
        <f>SUM(AX4547)</f>
        <v>0</v>
      </c>
      <c r="O4547" s="8">
        <v>0</v>
      </c>
      <c r="P4547" s="8">
        <f>SUM(AO4547,AW4547)</f>
        <v>0</v>
      </c>
      <c r="Q4547" s="8">
        <f>SUM(AK4547,AL4547,AM4547,AN4547,AP4547,AQ4547,AR4547,AO4547)</f>
        <v>0</v>
      </c>
      <c r="R4547" s="8">
        <f>COUNTIF(AK4547:AR4547, "&gt;0")</f>
        <v>0</v>
      </c>
      <c r="S4547" s="8">
        <f>SUM(AS4547,AT4547)</f>
        <v>0</v>
      </c>
      <c r="T4547" s="8">
        <f>SUM(AU4547)</f>
        <v>0</v>
      </c>
      <c r="U4547" s="8">
        <f>SUM(AV4547)</f>
        <v>0</v>
      </c>
      <c r="V4547" s="9"/>
      <c r="W4547" s="8">
        <f>(X4547+AD4547)</f>
        <v>28</v>
      </c>
      <c r="X4547" s="8">
        <f>SUM(Y4547:AB4547)</f>
        <v>28</v>
      </c>
      <c r="Y4547" s="8">
        <v>0</v>
      </c>
      <c r="Z4547" s="8">
        <f>0</f>
        <v>0</v>
      </c>
      <c r="AA4547" s="8">
        <f>SUM(AZ4547,BB4547)</f>
        <v>28</v>
      </c>
      <c r="AB4547" s="8">
        <f>SUM(BC4547,BD4547)</f>
        <v>0</v>
      </c>
      <c r="AC4547" s="8">
        <f>COUNTIF(BC4547:BD4547,"&gt;0")</f>
        <v>0</v>
      </c>
      <c r="AD4547" s="8">
        <f>SUM(AE4547:AI4547)</f>
        <v>0</v>
      </c>
      <c r="AE4547" s="8">
        <v>0</v>
      </c>
      <c r="AF4547" s="8">
        <v>0</v>
      </c>
      <c r="AG4547" s="8">
        <v>0</v>
      </c>
      <c r="AH4547" s="8">
        <v>0</v>
      </c>
      <c r="AI4547" s="8">
        <f>SUM(BA4547)</f>
        <v>0</v>
      </c>
      <c r="AJ4547" s="9"/>
      <c r="AK4547" s="8">
        <v>0</v>
      </c>
      <c r="AL4547" s="8">
        <v>0</v>
      </c>
      <c r="AM4547" s="8">
        <v>0</v>
      </c>
      <c r="AN4547" s="8">
        <v>0</v>
      </c>
      <c r="AO4547" s="8">
        <v>0</v>
      </c>
      <c r="AP4547" s="8">
        <v>0</v>
      </c>
      <c r="AQ4547" s="8">
        <v>0</v>
      </c>
      <c r="AR4547" s="8">
        <v>0</v>
      </c>
      <c r="AS4547" s="8">
        <v>0</v>
      </c>
      <c r="AT4547" s="8">
        <v>0</v>
      </c>
      <c r="AU4547" s="8">
        <v>0</v>
      </c>
      <c r="AV4547" s="8">
        <v>0</v>
      </c>
      <c r="AW4547" s="8">
        <v>0</v>
      </c>
      <c r="AX4547" s="8">
        <v>0</v>
      </c>
      <c r="AY4547" s="30"/>
      <c r="AZ4547" s="33">
        <v>0</v>
      </c>
      <c r="BA4547" s="33">
        <v>0</v>
      </c>
      <c r="BB4547" s="33">
        <v>28</v>
      </c>
      <c r="BC4547" s="33">
        <v>0</v>
      </c>
      <c r="BD4547" s="33">
        <v>0</v>
      </c>
    </row>
    <row r="4548" spans="1:56" x14ac:dyDescent="0.25">
      <c r="A4548" s="51" t="s">
        <v>7567</v>
      </c>
      <c r="B4548" s="33" t="str">
        <f>CONCATENATE(G4548,"-",H4548,"-",I4548)</f>
        <v>999919668-Youth--30kg</v>
      </c>
      <c r="C4548" s="34" t="s">
        <v>160</v>
      </c>
      <c r="D4548" s="34" t="s">
        <v>1892</v>
      </c>
      <c r="E4548" s="34" t="s">
        <v>11</v>
      </c>
      <c r="F4548" s="34" t="s">
        <v>554</v>
      </c>
      <c r="G4548" s="34">
        <v>999919668</v>
      </c>
      <c r="H4548" s="34" t="s">
        <v>1530</v>
      </c>
      <c r="I4548" s="51" t="s">
        <v>4771</v>
      </c>
      <c r="J4548" s="8">
        <f>(M4548-K4548)+W4548</f>
        <v>145</v>
      </c>
      <c r="K4548" s="8"/>
      <c r="L4548" s="9"/>
      <c r="M4548" s="8">
        <f>SUM(N4548,O4548,P4548,Q4548,S4548,T4548,U4548)</f>
        <v>145</v>
      </c>
      <c r="N4548" s="8">
        <f>SUM(AX4548)</f>
        <v>0</v>
      </c>
      <c r="O4548" s="8">
        <v>0</v>
      </c>
      <c r="P4548" s="8">
        <f>SUM(AO4548,AW4548)</f>
        <v>0</v>
      </c>
      <c r="Q4548" s="8">
        <f>SUM(AK4548,AL4548,AM4548,AN4548,AP4548,AQ4548,AR4548,AO4548)</f>
        <v>51</v>
      </c>
      <c r="R4548" s="8">
        <f>COUNTIF(AK4548:AR4548, "&gt;0")</f>
        <v>1</v>
      </c>
      <c r="S4548" s="8">
        <f>SUM(AS4548,AT4548)</f>
        <v>51</v>
      </c>
      <c r="T4548" s="8">
        <f>SUM(AU4548)</f>
        <v>43</v>
      </c>
      <c r="U4548" s="8">
        <f>SUM(AV4548)</f>
        <v>0</v>
      </c>
      <c r="V4548" s="9"/>
      <c r="W4548" s="8">
        <f>(X4548+AD4548)</f>
        <v>0</v>
      </c>
      <c r="X4548" s="8">
        <f>SUM(Y4548:AB4548)</f>
        <v>0</v>
      </c>
      <c r="Y4548" s="8">
        <v>0</v>
      </c>
      <c r="Z4548" s="8">
        <f>0</f>
        <v>0</v>
      </c>
      <c r="AA4548" s="8">
        <f>SUM(AZ4548,BB4548)</f>
        <v>0</v>
      </c>
      <c r="AB4548" s="8">
        <f>SUM(BC4548,BD4548)</f>
        <v>0</v>
      </c>
      <c r="AC4548" s="8">
        <f>COUNTIF(BC4548:BD4548,"&gt;0")</f>
        <v>0</v>
      </c>
      <c r="AD4548" s="8">
        <f>SUM(AE4548:AI4548)</f>
        <v>0</v>
      </c>
      <c r="AE4548" s="8">
        <v>0</v>
      </c>
      <c r="AF4548" s="8">
        <v>0</v>
      </c>
      <c r="AG4548" s="8">
        <v>0</v>
      </c>
      <c r="AH4548" s="8">
        <v>0</v>
      </c>
      <c r="AI4548" s="8">
        <f>SUM(BA4548)</f>
        <v>0</v>
      </c>
      <c r="AJ4548" s="9"/>
      <c r="AK4548" s="8">
        <v>0</v>
      </c>
      <c r="AL4548" s="8">
        <v>0</v>
      </c>
      <c r="AM4548" s="8">
        <v>0</v>
      </c>
      <c r="AN4548" s="8">
        <v>0</v>
      </c>
      <c r="AO4548" s="8">
        <v>0</v>
      </c>
      <c r="AP4548" s="8">
        <v>0</v>
      </c>
      <c r="AQ4548" s="8">
        <v>51</v>
      </c>
      <c r="AR4548" s="8">
        <v>0</v>
      </c>
      <c r="AS4548" s="8">
        <v>51</v>
      </c>
      <c r="AT4548" s="8">
        <v>0</v>
      </c>
      <c r="AU4548" s="15">
        <v>43</v>
      </c>
      <c r="AV4548" s="15">
        <v>0</v>
      </c>
      <c r="AW4548" s="15">
        <v>0</v>
      </c>
      <c r="AX4548" s="15">
        <v>0</v>
      </c>
      <c r="AY4548" s="29"/>
      <c r="AZ4548" s="33">
        <v>0</v>
      </c>
      <c r="BA4548" s="33">
        <v>0</v>
      </c>
      <c r="BB4548" s="33">
        <v>0</v>
      </c>
      <c r="BC4548" s="33">
        <v>0</v>
      </c>
      <c r="BD4548" s="33">
        <v>0</v>
      </c>
    </row>
    <row r="4549" spans="1:56" x14ac:dyDescent="0.25">
      <c r="A4549" s="51" t="s">
        <v>7566</v>
      </c>
      <c r="B4549" s="33" t="str">
        <f>CONCATENATE(G4549,"-",H4549,"-",I4549)</f>
        <v>999929641-Youth--30kg</v>
      </c>
      <c r="C4549" s="34" t="s">
        <v>311</v>
      </c>
      <c r="D4549" s="34" t="s">
        <v>3010</v>
      </c>
      <c r="E4549" s="34" t="s">
        <v>11</v>
      </c>
      <c r="F4549" s="34" t="s">
        <v>554</v>
      </c>
      <c r="G4549" s="34">
        <v>999929641</v>
      </c>
      <c r="H4549" s="34" t="s">
        <v>1530</v>
      </c>
      <c r="I4549" s="51" t="s">
        <v>4771</v>
      </c>
      <c r="J4549" s="8">
        <f>(M4549-K4549)+W4549</f>
        <v>133</v>
      </c>
      <c r="K4549" s="8"/>
      <c r="L4549" s="9"/>
      <c r="M4549" s="8">
        <f>SUM(N4549,O4549,P4549,Q4549,S4549,T4549,U4549)</f>
        <v>133</v>
      </c>
      <c r="N4549" s="8">
        <f>SUM(AX4549)</f>
        <v>0</v>
      </c>
      <c r="O4549" s="8">
        <v>0</v>
      </c>
      <c r="P4549" s="8">
        <f>SUM(AO4549,AW4549)</f>
        <v>0</v>
      </c>
      <c r="Q4549" s="8">
        <f>SUM(AK4549,AL4549,AM4549,AN4549,AP4549,AQ4549,AR4549,AO4549)</f>
        <v>90</v>
      </c>
      <c r="R4549" s="8">
        <f>COUNTIF(AK4549:AR4549, "&gt;0")</f>
        <v>1</v>
      </c>
      <c r="S4549" s="8">
        <f>SUM(AS4549,AT4549)</f>
        <v>0</v>
      </c>
      <c r="T4549" s="8">
        <f>SUM(AU4549)</f>
        <v>43</v>
      </c>
      <c r="U4549" s="8">
        <f>SUM(AV4549)</f>
        <v>0</v>
      </c>
      <c r="V4549" s="9"/>
      <c r="W4549" s="8">
        <f>(X4549+AD4549)</f>
        <v>0</v>
      </c>
      <c r="X4549" s="8">
        <f>SUM(Y4549:AB4549)</f>
        <v>0</v>
      </c>
      <c r="Y4549" s="8">
        <v>0</v>
      </c>
      <c r="Z4549" s="8">
        <f>0</f>
        <v>0</v>
      </c>
      <c r="AA4549" s="8">
        <f>SUM(AZ4549,BB4549)</f>
        <v>0</v>
      </c>
      <c r="AB4549" s="8">
        <f>SUM(BC4549,BD4549)</f>
        <v>0</v>
      </c>
      <c r="AC4549" s="8">
        <f>COUNTIF(BC4549:BD4549,"&gt;0")</f>
        <v>0</v>
      </c>
      <c r="AD4549" s="8">
        <f>SUM(AE4549:AI4549)</f>
        <v>0</v>
      </c>
      <c r="AE4549" s="8">
        <v>0</v>
      </c>
      <c r="AF4549" s="8">
        <v>0</v>
      </c>
      <c r="AG4549" s="8">
        <v>0</v>
      </c>
      <c r="AH4549" s="8">
        <v>0</v>
      </c>
      <c r="AI4549" s="8">
        <f>SUM(BA4549)</f>
        <v>0</v>
      </c>
      <c r="AJ4549" s="9"/>
      <c r="AK4549" s="8">
        <v>0</v>
      </c>
      <c r="AL4549" s="8">
        <v>0</v>
      </c>
      <c r="AM4549" s="8">
        <v>0</v>
      </c>
      <c r="AN4549" s="8">
        <v>0</v>
      </c>
      <c r="AO4549" s="8">
        <v>0</v>
      </c>
      <c r="AP4549" s="8">
        <v>0</v>
      </c>
      <c r="AQ4549" s="8">
        <v>90</v>
      </c>
      <c r="AR4549" s="8">
        <v>0</v>
      </c>
      <c r="AS4549" s="8">
        <v>0</v>
      </c>
      <c r="AT4549" s="8">
        <v>0</v>
      </c>
      <c r="AU4549" s="15">
        <v>43</v>
      </c>
      <c r="AV4549" s="15">
        <v>0</v>
      </c>
      <c r="AW4549" s="15">
        <v>0</v>
      </c>
      <c r="AX4549" s="15">
        <v>0</v>
      </c>
      <c r="AY4549" s="29"/>
      <c r="AZ4549" s="33">
        <v>0</v>
      </c>
      <c r="BA4549" s="33">
        <v>0</v>
      </c>
      <c r="BB4549" s="33">
        <v>0</v>
      </c>
      <c r="BC4549" s="33">
        <v>0</v>
      </c>
      <c r="BD4549" s="33">
        <v>0</v>
      </c>
    </row>
    <row r="4550" spans="1:56" x14ac:dyDescent="0.25">
      <c r="A4550" s="51" t="s">
        <v>5082</v>
      </c>
      <c r="B4550" s="33" t="str">
        <f>CONCATENATE(G4550,"-",H4550,"-",I4550)</f>
        <v>999922632-Youth--30kg</v>
      </c>
      <c r="C4550" s="45" t="s">
        <v>2481</v>
      </c>
      <c r="D4550" s="45" t="s">
        <v>4734</v>
      </c>
      <c r="E4550" s="45" t="s">
        <v>11</v>
      </c>
      <c r="F4550" s="45" t="s">
        <v>554</v>
      </c>
      <c r="G4550" s="45">
        <v>999922632</v>
      </c>
      <c r="H4550" s="45" t="s">
        <v>1530</v>
      </c>
      <c r="I4550" s="45" t="s">
        <v>4771</v>
      </c>
      <c r="J4550" s="8">
        <f>(M4550-K4550)+W4550</f>
        <v>124</v>
      </c>
      <c r="K4550" s="8">
        <f>M4550/2</f>
        <v>0</v>
      </c>
      <c r="L4550" s="9"/>
      <c r="M4550" s="8">
        <f>SUM(N4550,O4550,P4550,Q4550,S4550,T4550,U4550)</f>
        <v>0</v>
      </c>
      <c r="N4550" s="8">
        <f>SUM(AX4550)</f>
        <v>0</v>
      </c>
      <c r="O4550" s="8">
        <v>0</v>
      </c>
      <c r="P4550" s="8">
        <f>SUM(AO4550,AW4550)</f>
        <v>0</v>
      </c>
      <c r="Q4550" s="8">
        <f>SUM(AK4550,AL4550,AM4550,AN4550,AP4550,AQ4550,AR4550,AO4550)</f>
        <v>0</v>
      </c>
      <c r="R4550" s="8">
        <f>COUNTIF(AK4550:AR4550, "&gt;0")</f>
        <v>0</v>
      </c>
      <c r="S4550" s="8">
        <f>SUM(AS4550,AT4550)</f>
        <v>0</v>
      </c>
      <c r="T4550" s="8">
        <f>SUM(AU4550)</f>
        <v>0</v>
      </c>
      <c r="U4550" s="8">
        <f>SUM(AV4550)</f>
        <v>0</v>
      </c>
      <c r="V4550" s="9"/>
      <c r="W4550" s="8">
        <f>(X4550+AD4550)</f>
        <v>124</v>
      </c>
      <c r="X4550" s="8">
        <f>SUM(Y4550:AB4550)</f>
        <v>124</v>
      </c>
      <c r="Y4550" s="8">
        <v>0</v>
      </c>
      <c r="Z4550" s="8">
        <f>0</f>
        <v>0</v>
      </c>
      <c r="AA4550" s="8">
        <f>SUM(AZ4550,BB4550)</f>
        <v>56</v>
      </c>
      <c r="AB4550" s="8">
        <f>SUM(BC4550,BD4550)</f>
        <v>68</v>
      </c>
      <c r="AC4550" s="8">
        <f>COUNTIF(BC4550:BD4550,"&gt;0")</f>
        <v>1</v>
      </c>
      <c r="AD4550" s="8">
        <f>SUM(AE4550:AI4550)</f>
        <v>0</v>
      </c>
      <c r="AE4550" s="8">
        <v>0</v>
      </c>
      <c r="AF4550" s="8">
        <v>0</v>
      </c>
      <c r="AG4550" s="8">
        <v>0</v>
      </c>
      <c r="AH4550" s="8">
        <v>0</v>
      </c>
      <c r="AI4550" s="8">
        <f>SUM(BA4550)</f>
        <v>0</v>
      </c>
      <c r="AJ4550" s="9"/>
      <c r="AK4550" s="8">
        <v>0</v>
      </c>
      <c r="AL4550" s="8">
        <v>0</v>
      </c>
      <c r="AM4550" s="8">
        <v>0</v>
      </c>
      <c r="AN4550" s="8">
        <v>0</v>
      </c>
      <c r="AO4550" s="8">
        <v>0</v>
      </c>
      <c r="AP4550" s="8">
        <v>0</v>
      </c>
      <c r="AQ4550" s="8">
        <v>0</v>
      </c>
      <c r="AR4550" s="8">
        <v>0</v>
      </c>
      <c r="AS4550" s="8">
        <v>0</v>
      </c>
      <c r="AT4550" s="8">
        <v>0</v>
      </c>
      <c r="AU4550" s="8">
        <v>0</v>
      </c>
      <c r="AV4550" s="8">
        <v>0</v>
      </c>
      <c r="AW4550" s="8">
        <v>0</v>
      </c>
      <c r="AX4550" s="8">
        <v>0</v>
      </c>
      <c r="AY4550" s="30"/>
      <c r="AZ4550" s="33">
        <v>56</v>
      </c>
      <c r="BA4550" s="33">
        <v>0</v>
      </c>
      <c r="BB4550" s="33">
        <v>0</v>
      </c>
      <c r="BC4550" s="33">
        <v>68</v>
      </c>
      <c r="BD4550" s="33">
        <v>0</v>
      </c>
    </row>
    <row r="4551" spans="1:56" x14ac:dyDescent="0.25">
      <c r="A4551" s="51" t="s">
        <v>9518</v>
      </c>
      <c r="B4551" s="33" t="str">
        <f>CONCATENATE(G4551,"-",H4551,"-",I4551)</f>
        <v>999924485-Youth--30kg</v>
      </c>
      <c r="C4551" s="46" t="s">
        <v>1905</v>
      </c>
      <c r="D4551" s="46" t="s">
        <v>1940</v>
      </c>
      <c r="E4551" s="46" t="s">
        <v>11</v>
      </c>
      <c r="F4551" s="46" t="s">
        <v>554</v>
      </c>
      <c r="G4551" s="46">
        <v>999924485</v>
      </c>
      <c r="H4551" s="46" t="s">
        <v>1530</v>
      </c>
      <c r="I4551" s="46" t="s">
        <v>4771</v>
      </c>
      <c r="J4551" s="8">
        <f>(M4551-K4551)+W4551</f>
        <v>120</v>
      </c>
      <c r="K4551" s="8">
        <f>M4551/2</f>
        <v>0</v>
      </c>
      <c r="L4551" s="9"/>
      <c r="M4551" s="8">
        <f>SUM(N4551,O4551,P4551,Q4551,S4551,T4551,U4551)</f>
        <v>0</v>
      </c>
      <c r="N4551" s="8">
        <f>SUM(AX4551)</f>
        <v>0</v>
      </c>
      <c r="O4551" s="8">
        <v>0</v>
      </c>
      <c r="P4551" s="8">
        <f>SUM(AO4551,AW4551)</f>
        <v>0</v>
      </c>
      <c r="Q4551" s="8">
        <f>SUM(AK4551,AL4551,AM4551,AN4551,AP4551,AQ4551,AR4551,AO4551)</f>
        <v>0</v>
      </c>
      <c r="R4551" s="8">
        <f>COUNTIF(AK4551:AR4551, "&gt;0")</f>
        <v>0</v>
      </c>
      <c r="S4551" s="8">
        <f>SUM(AS4551,AT4551)</f>
        <v>0</v>
      </c>
      <c r="T4551" s="8">
        <f>SUM(AU4551)</f>
        <v>0</v>
      </c>
      <c r="U4551" s="8">
        <f>SUM(AV4551)</f>
        <v>0</v>
      </c>
      <c r="V4551" s="9"/>
      <c r="W4551" s="8">
        <f>(X4551+AD4551)</f>
        <v>120</v>
      </c>
      <c r="X4551" s="8">
        <f>SUM(Y4551:AB4551)</f>
        <v>120</v>
      </c>
      <c r="Y4551" s="8">
        <v>0</v>
      </c>
      <c r="Z4551" s="8">
        <f>0</f>
        <v>0</v>
      </c>
      <c r="AA4551" s="8">
        <f>SUM(AZ4551,BB4551)</f>
        <v>0</v>
      </c>
      <c r="AB4551" s="8">
        <f>SUM(BC4551,BD4551)</f>
        <v>120</v>
      </c>
      <c r="AC4551" s="8">
        <f>COUNTIF(BC4551:BD4551,"&gt;0")</f>
        <v>1</v>
      </c>
      <c r="AD4551" s="8">
        <f>SUM(AE4551:AI4551)</f>
        <v>0</v>
      </c>
      <c r="AE4551" s="8">
        <v>0</v>
      </c>
      <c r="AF4551" s="8">
        <v>0</v>
      </c>
      <c r="AG4551" s="8">
        <v>0</v>
      </c>
      <c r="AH4551" s="8">
        <v>0</v>
      </c>
      <c r="AI4551" s="8">
        <f>SUM(BA4551)</f>
        <v>0</v>
      </c>
      <c r="AJ4551" s="9"/>
      <c r="AK4551" s="8">
        <v>0</v>
      </c>
      <c r="AL4551" s="8">
        <v>0</v>
      </c>
      <c r="AM4551" s="8">
        <v>0</v>
      </c>
      <c r="AN4551" s="8">
        <v>0</v>
      </c>
      <c r="AO4551" s="8">
        <v>0</v>
      </c>
      <c r="AP4551" s="8">
        <v>0</v>
      </c>
      <c r="AQ4551" s="8">
        <v>0</v>
      </c>
      <c r="AR4551" s="8">
        <v>0</v>
      </c>
      <c r="AS4551" s="8">
        <v>0</v>
      </c>
      <c r="AT4551" s="8">
        <v>0</v>
      </c>
      <c r="AU4551" s="8">
        <v>0</v>
      </c>
      <c r="AV4551" s="8">
        <v>0</v>
      </c>
      <c r="AW4551" s="8">
        <v>0</v>
      </c>
      <c r="AX4551" s="8">
        <v>0</v>
      </c>
      <c r="AY4551" s="30"/>
      <c r="AZ4551" s="33">
        <v>0</v>
      </c>
      <c r="BA4551" s="33">
        <v>0</v>
      </c>
      <c r="BB4551" s="33">
        <v>0</v>
      </c>
      <c r="BC4551" s="33">
        <v>120</v>
      </c>
      <c r="BD4551" s="33">
        <v>0</v>
      </c>
    </row>
    <row r="4552" spans="1:56" x14ac:dyDescent="0.25">
      <c r="A4552" s="51" t="s">
        <v>7570</v>
      </c>
      <c r="B4552" s="33" t="str">
        <f>CONCATENATE(G4552,"-",H4552,"-",I4552)</f>
        <v>999927053-Youth--30kg</v>
      </c>
      <c r="C4552" s="34" t="s">
        <v>3382</v>
      </c>
      <c r="D4552" s="34" t="s">
        <v>3383</v>
      </c>
      <c r="E4552" s="34" t="s">
        <v>11</v>
      </c>
      <c r="F4552" s="34" t="s">
        <v>554</v>
      </c>
      <c r="G4552" s="34">
        <v>999927053</v>
      </c>
      <c r="H4552" s="34" t="s">
        <v>1530</v>
      </c>
      <c r="I4552" s="51" t="s">
        <v>4771</v>
      </c>
      <c r="J4552" s="8">
        <f>(M4552-K4552)+W4552</f>
        <v>113</v>
      </c>
      <c r="K4552" s="8"/>
      <c r="L4552" s="9"/>
      <c r="M4552" s="8">
        <f>SUM(N4552,O4552,P4552,Q4552,S4552,T4552,U4552)</f>
        <v>113</v>
      </c>
      <c r="N4552" s="8">
        <f>SUM(AX4552)</f>
        <v>0</v>
      </c>
      <c r="O4552" s="8">
        <v>0</v>
      </c>
      <c r="P4552" s="8">
        <f>SUM(AO4552,AW4552)</f>
        <v>0</v>
      </c>
      <c r="Q4552" s="8">
        <f>SUM(AK4552,AL4552,AM4552,AN4552,AP4552,AQ4552,AR4552,AO4552)</f>
        <v>45</v>
      </c>
      <c r="R4552" s="8">
        <f>COUNTIF(AK4552:AR4552, "&gt;0")</f>
        <v>1</v>
      </c>
      <c r="S4552" s="8">
        <f>SUM(AS4552,AT4552)</f>
        <v>68</v>
      </c>
      <c r="T4552" s="8">
        <f>SUM(AU4552)</f>
        <v>0</v>
      </c>
      <c r="U4552" s="8">
        <f>SUM(AV4552)</f>
        <v>0</v>
      </c>
      <c r="V4552" s="9"/>
      <c r="W4552" s="8">
        <f>(X4552+AD4552)</f>
        <v>0</v>
      </c>
      <c r="X4552" s="8">
        <f>SUM(Y4552:AB4552)</f>
        <v>0</v>
      </c>
      <c r="Y4552" s="8">
        <v>0</v>
      </c>
      <c r="Z4552" s="8">
        <f>0</f>
        <v>0</v>
      </c>
      <c r="AA4552" s="8">
        <f>SUM(AZ4552,BB4552)</f>
        <v>0</v>
      </c>
      <c r="AB4552" s="8">
        <f>SUM(BC4552,BD4552)</f>
        <v>0</v>
      </c>
      <c r="AC4552" s="8">
        <f>COUNTIF(BC4552:BD4552,"&gt;0")</f>
        <v>0</v>
      </c>
      <c r="AD4552" s="8">
        <f>SUM(AE4552:AI4552)</f>
        <v>0</v>
      </c>
      <c r="AE4552" s="8">
        <v>0</v>
      </c>
      <c r="AF4552" s="8">
        <v>0</v>
      </c>
      <c r="AG4552" s="8">
        <v>0</v>
      </c>
      <c r="AH4552" s="8">
        <v>0</v>
      </c>
      <c r="AI4552" s="8">
        <f>SUM(BA4552)</f>
        <v>0</v>
      </c>
      <c r="AJ4552" s="9"/>
      <c r="AK4552" s="8">
        <v>45</v>
      </c>
      <c r="AL4552" s="8">
        <v>0</v>
      </c>
      <c r="AM4552" s="8">
        <v>0</v>
      </c>
      <c r="AN4552" s="8">
        <v>0</v>
      </c>
      <c r="AO4552" s="8">
        <v>0</v>
      </c>
      <c r="AP4552" s="8">
        <v>0</v>
      </c>
      <c r="AQ4552" s="8">
        <v>0</v>
      </c>
      <c r="AR4552" s="8">
        <v>0</v>
      </c>
      <c r="AS4552" s="8">
        <v>68</v>
      </c>
      <c r="AT4552" s="8">
        <v>0</v>
      </c>
      <c r="AU4552" s="15">
        <v>0</v>
      </c>
      <c r="AV4552" s="15">
        <v>0</v>
      </c>
      <c r="AW4552" s="15">
        <v>0</v>
      </c>
      <c r="AX4552" s="15">
        <v>0</v>
      </c>
      <c r="AY4552" s="29"/>
      <c r="AZ4552" s="33">
        <v>0</v>
      </c>
      <c r="BA4552" s="33">
        <v>0</v>
      </c>
      <c r="BB4552" s="33">
        <v>0</v>
      </c>
      <c r="BC4552" s="33">
        <v>0</v>
      </c>
      <c r="BD4552" s="33">
        <v>0</v>
      </c>
    </row>
    <row r="4553" spans="1:56" x14ac:dyDescent="0.25">
      <c r="A4553" s="51" t="s">
        <v>7564</v>
      </c>
      <c r="B4553" s="33" t="str">
        <f>CONCATENATE(G4553,"-",H4553,"-",I4553)</f>
        <v>999926300-Youth--30kg</v>
      </c>
      <c r="C4553" s="34" t="s">
        <v>584</v>
      </c>
      <c r="D4553" s="34" t="s">
        <v>1915</v>
      </c>
      <c r="E4553" s="34" t="s">
        <v>11</v>
      </c>
      <c r="F4553" s="34" t="s">
        <v>554</v>
      </c>
      <c r="G4553" s="34">
        <v>999926300</v>
      </c>
      <c r="H4553" s="34" t="s">
        <v>1530</v>
      </c>
      <c r="I4553" s="51" t="s">
        <v>4771</v>
      </c>
      <c r="J4553" s="8">
        <f>(M4553-K4553)+W4553</f>
        <v>111</v>
      </c>
      <c r="K4553" s="8"/>
      <c r="L4553" s="9"/>
      <c r="M4553" s="8">
        <f>SUM(N4553,O4553,P4553,Q4553,S4553,T4553,U4553)</f>
        <v>111</v>
      </c>
      <c r="N4553" s="8">
        <f>SUM(AX4553)</f>
        <v>0</v>
      </c>
      <c r="O4553" s="8">
        <v>0</v>
      </c>
      <c r="P4553" s="8">
        <f>SUM(AO4553,AW4553)</f>
        <v>0</v>
      </c>
      <c r="Q4553" s="8">
        <f>SUM(AK4553,AL4553,AM4553,AN4553,AP4553,AQ4553,AR4553,AO4553)</f>
        <v>0</v>
      </c>
      <c r="R4553" s="8">
        <f>COUNTIF(AK4553:AR4553, "&gt;0")</f>
        <v>0</v>
      </c>
      <c r="S4553" s="8">
        <f>SUM(AS4553,AT4553)</f>
        <v>68</v>
      </c>
      <c r="T4553" s="8">
        <f>SUM(AU4553)</f>
        <v>43</v>
      </c>
      <c r="U4553" s="8">
        <f>SUM(AV4553)</f>
        <v>0</v>
      </c>
      <c r="V4553" s="9"/>
      <c r="W4553" s="8">
        <f>(X4553+AD4553)</f>
        <v>0</v>
      </c>
      <c r="X4553" s="8">
        <f>SUM(Y4553:AB4553)</f>
        <v>0</v>
      </c>
      <c r="Y4553" s="8">
        <v>0</v>
      </c>
      <c r="Z4553" s="8">
        <f>0</f>
        <v>0</v>
      </c>
      <c r="AA4553" s="8">
        <f>SUM(AZ4553,BB4553)</f>
        <v>0</v>
      </c>
      <c r="AB4553" s="8">
        <f>SUM(BC4553,BD4553)</f>
        <v>0</v>
      </c>
      <c r="AC4553" s="8">
        <f>COUNTIF(BC4553:BD4553,"&gt;0")</f>
        <v>0</v>
      </c>
      <c r="AD4553" s="8">
        <f>SUM(AE4553:AI4553)</f>
        <v>0</v>
      </c>
      <c r="AE4553" s="8">
        <v>0</v>
      </c>
      <c r="AF4553" s="8">
        <v>0</v>
      </c>
      <c r="AG4553" s="8">
        <v>0</v>
      </c>
      <c r="AH4553" s="8">
        <v>0</v>
      </c>
      <c r="AI4553" s="8">
        <f>SUM(BA4553)</f>
        <v>0</v>
      </c>
      <c r="AJ4553" s="9"/>
      <c r="AK4553" s="8">
        <v>0</v>
      </c>
      <c r="AL4553" s="8">
        <v>0</v>
      </c>
      <c r="AM4553" s="8">
        <v>0</v>
      </c>
      <c r="AN4553" s="8">
        <v>0</v>
      </c>
      <c r="AO4553" s="8">
        <v>0</v>
      </c>
      <c r="AP4553" s="8">
        <v>0</v>
      </c>
      <c r="AQ4553" s="8">
        <v>0</v>
      </c>
      <c r="AR4553" s="8">
        <v>0</v>
      </c>
      <c r="AS4553" s="8">
        <v>0</v>
      </c>
      <c r="AT4553" s="8">
        <v>68</v>
      </c>
      <c r="AU4553" s="15">
        <v>43</v>
      </c>
      <c r="AV4553" s="15">
        <v>0</v>
      </c>
      <c r="AW4553" s="15">
        <v>0</v>
      </c>
      <c r="AX4553" s="15">
        <v>0</v>
      </c>
      <c r="AY4553" s="29"/>
      <c r="AZ4553" s="33">
        <v>0</v>
      </c>
      <c r="BA4553" s="33">
        <v>0</v>
      </c>
      <c r="BB4553" s="33">
        <v>0</v>
      </c>
      <c r="BC4553" s="33">
        <v>0</v>
      </c>
      <c r="BD4553" s="33">
        <v>0</v>
      </c>
    </row>
    <row r="4554" spans="1:56" x14ac:dyDescent="0.25">
      <c r="A4554" s="51" t="s">
        <v>5079</v>
      </c>
      <c r="B4554" s="33" t="str">
        <f>CONCATENATE(G4554,"-",H4554,"-",I4554)</f>
        <v>999924824-Youth--30kg</v>
      </c>
      <c r="C4554" s="45" t="s">
        <v>243</v>
      </c>
      <c r="D4554" s="45" t="s">
        <v>3899</v>
      </c>
      <c r="E4554" s="45" t="s">
        <v>11</v>
      </c>
      <c r="F4554" s="45" t="s">
        <v>554</v>
      </c>
      <c r="G4554" s="45">
        <v>999924824</v>
      </c>
      <c r="H4554" s="45" t="s">
        <v>1530</v>
      </c>
      <c r="I4554" s="45" t="s">
        <v>4771</v>
      </c>
      <c r="J4554" s="8">
        <f>(M4554-K4554)+W4554</f>
        <v>100</v>
      </c>
      <c r="K4554" s="8">
        <f>M4554/2</f>
        <v>0</v>
      </c>
      <c r="L4554" s="9"/>
      <c r="M4554" s="8">
        <f>SUM(N4554,O4554,P4554,Q4554,S4554,T4554,U4554)</f>
        <v>0</v>
      </c>
      <c r="N4554" s="8">
        <f>SUM(AX4554)</f>
        <v>0</v>
      </c>
      <c r="O4554" s="8">
        <v>0</v>
      </c>
      <c r="P4554" s="8">
        <f>SUM(AO4554,AW4554)</f>
        <v>0</v>
      </c>
      <c r="Q4554" s="8">
        <f>SUM(AK4554,AL4554,AM4554,AN4554,AP4554,AQ4554,AR4554,AO4554)</f>
        <v>0</v>
      </c>
      <c r="R4554" s="8">
        <f>COUNTIF(AK4554:AR4554, "&gt;0")</f>
        <v>0</v>
      </c>
      <c r="S4554" s="8">
        <f>SUM(AS4554,AT4554)</f>
        <v>0</v>
      </c>
      <c r="T4554" s="8">
        <f>SUM(AU4554)</f>
        <v>0</v>
      </c>
      <c r="U4554" s="8">
        <f>SUM(AV4554)</f>
        <v>0</v>
      </c>
      <c r="V4554" s="9"/>
      <c r="W4554" s="8">
        <f>(X4554+AD4554)</f>
        <v>100</v>
      </c>
      <c r="X4554" s="8">
        <f>SUM(Y4554:AB4554)</f>
        <v>100</v>
      </c>
      <c r="Y4554" s="8">
        <v>0</v>
      </c>
      <c r="Z4554" s="8">
        <f>0</f>
        <v>0</v>
      </c>
      <c r="AA4554" s="8">
        <f>SUM(AZ4554,BB4554)</f>
        <v>100</v>
      </c>
      <c r="AB4554" s="8">
        <f>SUM(BC4554,BD4554)</f>
        <v>0</v>
      </c>
      <c r="AC4554" s="8">
        <f>COUNTIF(BC4554:BD4554,"&gt;0")</f>
        <v>0</v>
      </c>
      <c r="AD4554" s="8">
        <f>SUM(AE4554:AI4554)</f>
        <v>0</v>
      </c>
      <c r="AE4554" s="8">
        <v>0</v>
      </c>
      <c r="AF4554" s="8">
        <v>0</v>
      </c>
      <c r="AG4554" s="8">
        <v>0</v>
      </c>
      <c r="AH4554" s="8">
        <v>0</v>
      </c>
      <c r="AI4554" s="8">
        <f>SUM(BA4554)</f>
        <v>0</v>
      </c>
      <c r="AJ4554" s="9"/>
      <c r="AK4554" s="8">
        <v>0</v>
      </c>
      <c r="AL4554" s="8">
        <v>0</v>
      </c>
      <c r="AM4554" s="8">
        <v>0</v>
      </c>
      <c r="AN4554" s="8">
        <v>0</v>
      </c>
      <c r="AO4554" s="8">
        <v>0</v>
      </c>
      <c r="AP4554" s="8">
        <v>0</v>
      </c>
      <c r="AQ4554" s="8">
        <v>0</v>
      </c>
      <c r="AR4554" s="8">
        <v>0</v>
      </c>
      <c r="AS4554" s="8">
        <v>0</v>
      </c>
      <c r="AT4554" s="8">
        <v>0</v>
      </c>
      <c r="AU4554" s="8">
        <v>0</v>
      </c>
      <c r="AV4554" s="8">
        <v>0</v>
      </c>
      <c r="AW4554" s="8">
        <v>0</v>
      </c>
      <c r="AX4554" s="8">
        <v>0</v>
      </c>
      <c r="AY4554" s="30"/>
      <c r="AZ4554" s="33">
        <v>100</v>
      </c>
      <c r="BA4554" s="33">
        <v>0</v>
      </c>
      <c r="BB4554" s="33">
        <v>0</v>
      </c>
      <c r="BC4554" s="33">
        <v>0</v>
      </c>
      <c r="BD4554" s="33">
        <v>0</v>
      </c>
    </row>
    <row r="4555" spans="1:56" x14ac:dyDescent="0.25">
      <c r="A4555" s="51" t="s">
        <v>7574</v>
      </c>
      <c r="B4555" s="33" t="str">
        <f>CONCATENATE(G4555,"-",H4555,"-",I4555)</f>
        <v>999924996-Youth--30kg</v>
      </c>
      <c r="C4555" s="33" t="s">
        <v>3745</v>
      </c>
      <c r="D4555" s="33" t="s">
        <v>1767</v>
      </c>
      <c r="E4555" s="33" t="s">
        <v>11</v>
      </c>
      <c r="F4555" s="33" t="s">
        <v>554</v>
      </c>
      <c r="G4555" s="33">
        <v>999924996</v>
      </c>
      <c r="H4555" s="33" t="s">
        <v>1530</v>
      </c>
      <c r="I4555" s="51" t="s">
        <v>4771</v>
      </c>
      <c r="J4555" s="8">
        <f>(M4555-K4555)+W4555</f>
        <v>94</v>
      </c>
      <c r="K4555" s="15"/>
      <c r="L4555" s="16"/>
      <c r="M4555" s="8">
        <f>SUM(N4555,O4555,P4555,Q4555,S4555,T4555,U4555)</f>
        <v>94</v>
      </c>
      <c r="N4555" s="8">
        <f>SUM(AX4555)</f>
        <v>0</v>
      </c>
      <c r="O4555" s="8">
        <v>0</v>
      </c>
      <c r="P4555" s="8">
        <f>SUM(AO4555,AW4555)</f>
        <v>0</v>
      </c>
      <c r="Q4555" s="8">
        <f>SUM(AK4555,AL4555,AM4555,AN4555,AP4555,AQ4555,AR4555,AO4555)</f>
        <v>0</v>
      </c>
      <c r="R4555" s="8">
        <f>COUNTIF(AK4555:AR4555, "&gt;0")</f>
        <v>0</v>
      </c>
      <c r="S4555" s="8">
        <f>SUM(AS4555,AT4555)</f>
        <v>51</v>
      </c>
      <c r="T4555" s="8">
        <f>SUM(AU4555)</f>
        <v>43</v>
      </c>
      <c r="U4555" s="8">
        <f>SUM(AV4555)</f>
        <v>0</v>
      </c>
      <c r="V4555" s="16"/>
      <c r="W4555" s="8">
        <f>(X4555+AD4555)</f>
        <v>0</v>
      </c>
      <c r="X4555" s="8">
        <f>SUM(Y4555:AB4555)</f>
        <v>0</v>
      </c>
      <c r="Y4555" s="8">
        <v>0</v>
      </c>
      <c r="Z4555" s="8">
        <f>0</f>
        <v>0</v>
      </c>
      <c r="AA4555" s="8">
        <f>SUM(AZ4555,BB4555)</f>
        <v>0</v>
      </c>
      <c r="AB4555" s="8">
        <f>SUM(BC4555,BD4555)</f>
        <v>0</v>
      </c>
      <c r="AC4555" s="8">
        <f>COUNTIF(BC4555:BD4555,"&gt;0")</f>
        <v>0</v>
      </c>
      <c r="AD4555" s="8">
        <f>SUM(AE4555:AI4555)</f>
        <v>0</v>
      </c>
      <c r="AE4555" s="8">
        <v>0</v>
      </c>
      <c r="AF4555" s="8">
        <v>0</v>
      </c>
      <c r="AG4555" s="8">
        <v>0</v>
      </c>
      <c r="AH4555" s="8">
        <v>0</v>
      </c>
      <c r="AI4555" s="8">
        <f>SUM(BA4555)</f>
        <v>0</v>
      </c>
      <c r="AJ4555" s="16"/>
      <c r="AK4555" s="8">
        <v>0</v>
      </c>
      <c r="AL4555" s="8">
        <v>0</v>
      </c>
      <c r="AM4555" s="8">
        <v>0</v>
      </c>
      <c r="AN4555" s="8">
        <v>0</v>
      </c>
      <c r="AO4555" s="8">
        <v>0</v>
      </c>
      <c r="AP4555" s="8">
        <v>0</v>
      </c>
      <c r="AQ4555" s="8">
        <v>0</v>
      </c>
      <c r="AR4555" s="8">
        <v>0</v>
      </c>
      <c r="AS4555" s="8">
        <v>51</v>
      </c>
      <c r="AT4555" s="8">
        <v>0</v>
      </c>
      <c r="AU4555" s="15">
        <v>43</v>
      </c>
      <c r="AV4555" s="15">
        <v>0</v>
      </c>
      <c r="AW4555" s="15">
        <v>0</v>
      </c>
      <c r="AX4555" s="15">
        <v>0</v>
      </c>
      <c r="AY4555" s="29"/>
      <c r="AZ4555" s="33">
        <v>0</v>
      </c>
      <c r="BA4555" s="33">
        <v>0</v>
      </c>
      <c r="BB4555" s="33">
        <v>0</v>
      </c>
      <c r="BC4555" s="33">
        <v>0</v>
      </c>
      <c r="BD4555" s="33">
        <v>0</v>
      </c>
    </row>
    <row r="4556" spans="1:56" x14ac:dyDescent="0.25">
      <c r="A4556" s="51" t="s">
        <v>5084</v>
      </c>
      <c r="B4556" s="33" t="str">
        <f>CONCATENATE(G4556,"-",H4556,"-",I4556)</f>
        <v>999931047-Youth--30kg</v>
      </c>
      <c r="C4556" s="45" t="s">
        <v>382</v>
      </c>
      <c r="D4556" s="45" t="s">
        <v>3157</v>
      </c>
      <c r="E4556" s="45" t="s">
        <v>11</v>
      </c>
      <c r="F4556" s="45" t="s">
        <v>554</v>
      </c>
      <c r="G4556" s="45">
        <v>999931047</v>
      </c>
      <c r="H4556" s="45" t="s">
        <v>1530</v>
      </c>
      <c r="I4556" s="45" t="s">
        <v>4771</v>
      </c>
      <c r="J4556" s="8">
        <f>(M4556-K4556)+W4556</f>
        <v>92</v>
      </c>
      <c r="K4556" s="8">
        <f>M4556/2</f>
        <v>0</v>
      </c>
      <c r="L4556" s="9"/>
      <c r="M4556" s="8">
        <f>SUM(N4556,O4556,P4556,Q4556,S4556,T4556,U4556)</f>
        <v>0</v>
      </c>
      <c r="N4556" s="8">
        <f>SUM(AX4556)</f>
        <v>0</v>
      </c>
      <c r="O4556" s="8">
        <v>0</v>
      </c>
      <c r="P4556" s="8">
        <f>SUM(AO4556,AW4556)</f>
        <v>0</v>
      </c>
      <c r="Q4556" s="8">
        <f>SUM(AK4556,AL4556,AM4556,AN4556,AP4556,AQ4556,AR4556,AO4556)</f>
        <v>0</v>
      </c>
      <c r="R4556" s="8">
        <f>COUNTIF(AK4556:AR4556, "&gt;0")</f>
        <v>0</v>
      </c>
      <c r="S4556" s="8">
        <f>SUM(AS4556,AT4556)</f>
        <v>0</v>
      </c>
      <c r="T4556" s="8">
        <f>SUM(AU4556)</f>
        <v>0</v>
      </c>
      <c r="U4556" s="8">
        <f>SUM(AV4556)</f>
        <v>0</v>
      </c>
      <c r="V4556" s="9"/>
      <c r="W4556" s="8">
        <f>(X4556+AD4556)</f>
        <v>92</v>
      </c>
      <c r="X4556" s="8">
        <f>SUM(Y4556:AB4556)</f>
        <v>92</v>
      </c>
      <c r="Y4556" s="8">
        <v>0</v>
      </c>
      <c r="Z4556" s="8">
        <f>0</f>
        <v>0</v>
      </c>
      <c r="AA4556" s="8">
        <f>SUM(AZ4556,BB4556)</f>
        <v>92</v>
      </c>
      <c r="AB4556" s="8">
        <f>SUM(BC4556,BD4556)</f>
        <v>0</v>
      </c>
      <c r="AC4556" s="8">
        <f>COUNTIF(BC4556:BD4556,"&gt;0")</f>
        <v>0</v>
      </c>
      <c r="AD4556" s="8">
        <f>SUM(AE4556:AI4556)</f>
        <v>0</v>
      </c>
      <c r="AE4556" s="8">
        <v>0</v>
      </c>
      <c r="AF4556" s="8">
        <v>0</v>
      </c>
      <c r="AG4556" s="8">
        <v>0</v>
      </c>
      <c r="AH4556" s="8">
        <v>0</v>
      </c>
      <c r="AI4556" s="8">
        <f>SUM(BA4556)</f>
        <v>0</v>
      </c>
      <c r="AJ4556" s="9"/>
      <c r="AK4556" s="8">
        <v>0</v>
      </c>
      <c r="AL4556" s="8">
        <v>0</v>
      </c>
      <c r="AM4556" s="8">
        <v>0</v>
      </c>
      <c r="AN4556" s="8">
        <v>0</v>
      </c>
      <c r="AO4556" s="8">
        <v>0</v>
      </c>
      <c r="AP4556" s="8">
        <v>0</v>
      </c>
      <c r="AQ4556" s="8">
        <v>0</v>
      </c>
      <c r="AR4556" s="8">
        <v>0</v>
      </c>
      <c r="AS4556" s="8">
        <v>0</v>
      </c>
      <c r="AT4556" s="8">
        <v>0</v>
      </c>
      <c r="AU4556" s="8">
        <v>0</v>
      </c>
      <c r="AV4556" s="8">
        <v>0</v>
      </c>
      <c r="AW4556" s="8">
        <v>0</v>
      </c>
      <c r="AX4556" s="8">
        <v>0</v>
      </c>
      <c r="AY4556" s="30"/>
      <c r="AZ4556" s="33">
        <v>42</v>
      </c>
      <c r="BA4556" s="33">
        <v>0</v>
      </c>
      <c r="BB4556" s="33">
        <v>50</v>
      </c>
      <c r="BC4556" s="33">
        <v>0</v>
      </c>
      <c r="BD4556" s="33">
        <v>0</v>
      </c>
    </row>
    <row r="4557" spans="1:56" x14ac:dyDescent="0.25">
      <c r="A4557" s="51" t="s">
        <v>9517</v>
      </c>
      <c r="B4557" s="33" t="str">
        <f>CONCATENATE(G4557,"-",H4557,"-",I4557)</f>
        <v>999934850-Youth--30kg</v>
      </c>
      <c r="C4557" s="46" t="s">
        <v>1898</v>
      </c>
      <c r="D4557" s="46" t="s">
        <v>1634</v>
      </c>
      <c r="E4557" s="46" t="s">
        <v>11</v>
      </c>
      <c r="F4557" s="46" t="s">
        <v>554</v>
      </c>
      <c r="G4557" s="46">
        <v>999934850</v>
      </c>
      <c r="H4557" s="46" t="s">
        <v>1530</v>
      </c>
      <c r="I4557" s="46" t="s">
        <v>4771</v>
      </c>
      <c r="J4557" s="8">
        <f>(M4557-K4557)+W4557</f>
        <v>90</v>
      </c>
      <c r="K4557" s="8">
        <f>M4557/2</f>
        <v>0</v>
      </c>
      <c r="L4557" s="9"/>
      <c r="M4557" s="8">
        <f>SUM(N4557,O4557,P4557,Q4557,S4557,T4557,U4557)</f>
        <v>0</v>
      </c>
      <c r="N4557" s="8">
        <f>SUM(AX4557)</f>
        <v>0</v>
      </c>
      <c r="O4557" s="8">
        <v>0</v>
      </c>
      <c r="P4557" s="8">
        <f>SUM(AO4557,AW4557)</f>
        <v>0</v>
      </c>
      <c r="Q4557" s="8">
        <f>SUM(AK4557,AL4557,AM4557,AN4557,AP4557,AQ4557,AR4557,AO4557)</f>
        <v>0</v>
      </c>
      <c r="R4557" s="8">
        <f>COUNTIF(AK4557:AR4557, "&gt;0")</f>
        <v>0</v>
      </c>
      <c r="S4557" s="8">
        <f>SUM(AS4557,AT4557)</f>
        <v>0</v>
      </c>
      <c r="T4557" s="8">
        <f>SUM(AU4557)</f>
        <v>0</v>
      </c>
      <c r="U4557" s="8">
        <f>SUM(AV4557)</f>
        <v>0</v>
      </c>
      <c r="V4557" s="9"/>
      <c r="W4557" s="8">
        <f>(X4557+AD4557)</f>
        <v>90</v>
      </c>
      <c r="X4557" s="8">
        <f>SUM(Y4557:AB4557)</f>
        <v>90</v>
      </c>
      <c r="Y4557" s="8">
        <v>0</v>
      </c>
      <c r="Z4557" s="8">
        <f>0</f>
        <v>0</v>
      </c>
      <c r="AA4557" s="8">
        <f>SUM(AZ4557,BB4557)</f>
        <v>0</v>
      </c>
      <c r="AB4557" s="8">
        <f>SUM(BC4557,BD4557)</f>
        <v>90</v>
      </c>
      <c r="AC4557" s="8">
        <f>COUNTIF(BC4557:BD4557,"&gt;0")</f>
        <v>1</v>
      </c>
      <c r="AD4557" s="8">
        <f>SUM(AE4557:AI4557)</f>
        <v>0</v>
      </c>
      <c r="AE4557" s="8">
        <v>0</v>
      </c>
      <c r="AF4557" s="8">
        <v>0</v>
      </c>
      <c r="AG4557" s="8">
        <v>0</v>
      </c>
      <c r="AH4557" s="8">
        <v>0</v>
      </c>
      <c r="AI4557" s="8">
        <f>SUM(BA4557)</f>
        <v>0</v>
      </c>
      <c r="AJ4557" s="9"/>
      <c r="AK4557" s="8">
        <v>0</v>
      </c>
      <c r="AL4557" s="8">
        <v>0</v>
      </c>
      <c r="AM4557" s="8">
        <v>0</v>
      </c>
      <c r="AN4557" s="8">
        <v>0</v>
      </c>
      <c r="AO4557" s="8">
        <v>0</v>
      </c>
      <c r="AP4557" s="8">
        <v>0</v>
      </c>
      <c r="AQ4557" s="8">
        <v>0</v>
      </c>
      <c r="AR4557" s="8">
        <v>0</v>
      </c>
      <c r="AS4557" s="8">
        <v>0</v>
      </c>
      <c r="AT4557" s="8">
        <v>0</v>
      </c>
      <c r="AU4557" s="8">
        <v>0</v>
      </c>
      <c r="AV4557" s="8">
        <v>0</v>
      </c>
      <c r="AW4557" s="8">
        <v>0</v>
      </c>
      <c r="AX4557" s="8">
        <v>0</v>
      </c>
      <c r="AY4557" s="30"/>
      <c r="AZ4557" s="33">
        <v>0</v>
      </c>
      <c r="BA4557" s="33">
        <v>0</v>
      </c>
      <c r="BB4557" s="33">
        <v>0</v>
      </c>
      <c r="BC4557" s="33">
        <v>90</v>
      </c>
      <c r="BD4557" s="33">
        <v>0</v>
      </c>
    </row>
    <row r="4558" spans="1:56" x14ac:dyDescent="0.25">
      <c r="A4558" s="51" t="s">
        <v>9143</v>
      </c>
      <c r="B4558" s="33" t="str">
        <f>CONCATENATE(G4558,"-",H4558,"-",I4558)</f>
        <v>999927916-Youth--30kg</v>
      </c>
      <c r="C4558" s="33" t="s">
        <v>1850</v>
      </c>
      <c r="D4558" s="33" t="s">
        <v>78</v>
      </c>
      <c r="E4558" s="33" t="s">
        <v>11</v>
      </c>
      <c r="F4558" s="33" t="s">
        <v>554</v>
      </c>
      <c r="G4558" s="33">
        <v>999927916</v>
      </c>
      <c r="H4558" s="33" t="s">
        <v>1530</v>
      </c>
      <c r="I4558" s="51" t="s">
        <v>4771</v>
      </c>
      <c r="J4558" s="8">
        <f>(M4558-K4558)+W4558</f>
        <v>82.5</v>
      </c>
      <c r="K4558" s="8">
        <f>M4558/2</f>
        <v>45</v>
      </c>
      <c r="L4558" s="9"/>
      <c r="M4558" s="8">
        <f>SUM(N4558,O4558,P4558,Q4558,S4558,T4558,U4558)</f>
        <v>90</v>
      </c>
      <c r="N4558" s="8">
        <f>SUM(AX4558)</f>
        <v>0</v>
      </c>
      <c r="O4558" s="8">
        <v>0</v>
      </c>
      <c r="P4558" s="8">
        <f>SUM(AO4558,AW4558)</f>
        <v>0</v>
      </c>
      <c r="Q4558" s="8">
        <f>SUM(AK4558,AL4558,AM4558,AN4558,AP4558,AQ4558,AR4558,AO4558)</f>
        <v>12</v>
      </c>
      <c r="R4558" s="8">
        <f>COUNTIF(AK4558:AR4558, "&gt;0")</f>
        <v>1</v>
      </c>
      <c r="S4558" s="8">
        <f>SUM(AS4558,AT4558)</f>
        <v>24</v>
      </c>
      <c r="T4558" s="8">
        <f>SUM(AU4558)</f>
        <v>54</v>
      </c>
      <c r="U4558" s="8">
        <f>SUM(AV4558)</f>
        <v>0</v>
      </c>
      <c r="V4558" s="9"/>
      <c r="W4558" s="8">
        <f>(X4558+AD4558)</f>
        <v>37.5</v>
      </c>
      <c r="X4558" s="8">
        <f>SUM(Y4558:AB4558)</f>
        <v>37.5</v>
      </c>
      <c r="Y4558" s="8">
        <v>0</v>
      </c>
      <c r="Z4558" s="8">
        <f>0</f>
        <v>0</v>
      </c>
      <c r="AA4558" s="8">
        <f>SUM(AZ4558,BB4558)</f>
        <v>37.5</v>
      </c>
      <c r="AB4558" s="8">
        <f>SUM(BC4558,BD4558)</f>
        <v>0</v>
      </c>
      <c r="AC4558" s="8">
        <f>COUNTIF(BC4558:BD4558,"&gt;0")</f>
        <v>0</v>
      </c>
      <c r="AD4558" s="8">
        <f>SUM(AE4558:AI4558)</f>
        <v>0</v>
      </c>
      <c r="AE4558" s="8">
        <v>0</v>
      </c>
      <c r="AF4558" s="8">
        <v>0</v>
      </c>
      <c r="AG4558" s="8">
        <v>0</v>
      </c>
      <c r="AH4558" s="8">
        <v>0</v>
      </c>
      <c r="AI4558" s="8">
        <f>SUM(BA4558)</f>
        <v>0</v>
      </c>
      <c r="AJ4558" s="9"/>
      <c r="AK4558" s="8">
        <v>12</v>
      </c>
      <c r="AL4558" s="8">
        <v>0</v>
      </c>
      <c r="AM4558" s="8">
        <v>0</v>
      </c>
      <c r="AN4558" s="8">
        <v>0</v>
      </c>
      <c r="AO4558" s="8">
        <v>0</v>
      </c>
      <c r="AP4558" s="8">
        <v>0</v>
      </c>
      <c r="AQ4558" s="8">
        <v>0</v>
      </c>
      <c r="AR4558" s="8">
        <v>0</v>
      </c>
      <c r="AS4558" s="8">
        <v>24</v>
      </c>
      <c r="AT4558" s="8">
        <v>0</v>
      </c>
      <c r="AU4558" s="8">
        <v>54</v>
      </c>
      <c r="AV4558" s="8">
        <v>0</v>
      </c>
      <c r="AW4558" s="8">
        <v>0</v>
      </c>
      <c r="AX4558" s="8">
        <v>0</v>
      </c>
      <c r="AY4558" s="30"/>
      <c r="AZ4558" s="33">
        <v>0</v>
      </c>
      <c r="BA4558" s="33">
        <v>0</v>
      </c>
      <c r="BB4558" s="33">
        <v>37.5</v>
      </c>
      <c r="BC4558" s="33">
        <v>0</v>
      </c>
      <c r="BD4558" s="33">
        <v>0</v>
      </c>
    </row>
    <row r="4559" spans="1:56" x14ac:dyDescent="0.25">
      <c r="A4559" s="51" t="s">
        <v>5080</v>
      </c>
      <c r="B4559" s="33" t="str">
        <f>CONCATENATE(G4559,"-",H4559,"-",I4559)</f>
        <v>999928754-Youth--30kg</v>
      </c>
      <c r="C4559" s="45" t="s">
        <v>2480</v>
      </c>
      <c r="D4559" s="45" t="s">
        <v>4783</v>
      </c>
      <c r="E4559" s="45" t="s">
        <v>11</v>
      </c>
      <c r="F4559" s="45" t="s">
        <v>554</v>
      </c>
      <c r="G4559" s="45">
        <v>999928754</v>
      </c>
      <c r="H4559" s="45" t="s">
        <v>1530</v>
      </c>
      <c r="I4559" s="45" t="s">
        <v>4771</v>
      </c>
      <c r="J4559" s="8">
        <f>(M4559-K4559)+W4559</f>
        <v>75</v>
      </c>
      <c r="K4559" s="8">
        <f>M4559/2</f>
        <v>0</v>
      </c>
      <c r="L4559" s="9"/>
      <c r="M4559" s="8">
        <f>SUM(N4559,O4559,P4559,Q4559,S4559,T4559,U4559)</f>
        <v>0</v>
      </c>
      <c r="N4559" s="8">
        <f>SUM(AX4559)</f>
        <v>0</v>
      </c>
      <c r="O4559" s="8">
        <v>0</v>
      </c>
      <c r="P4559" s="8">
        <f>SUM(AO4559,AW4559)</f>
        <v>0</v>
      </c>
      <c r="Q4559" s="8">
        <f>SUM(AK4559,AL4559,AM4559,AN4559,AP4559,AQ4559,AR4559,AO4559)</f>
        <v>0</v>
      </c>
      <c r="R4559" s="8">
        <f>COUNTIF(AK4559:AR4559, "&gt;0")</f>
        <v>0</v>
      </c>
      <c r="S4559" s="8">
        <f>SUM(AS4559,AT4559)</f>
        <v>0</v>
      </c>
      <c r="T4559" s="8">
        <f>SUM(AU4559)</f>
        <v>0</v>
      </c>
      <c r="U4559" s="8">
        <f>SUM(AV4559)</f>
        <v>0</v>
      </c>
      <c r="V4559" s="9"/>
      <c r="W4559" s="8">
        <f>(X4559+AD4559)</f>
        <v>75</v>
      </c>
      <c r="X4559" s="8">
        <f>SUM(Y4559:AB4559)</f>
        <v>75</v>
      </c>
      <c r="Y4559" s="8">
        <v>0</v>
      </c>
      <c r="Z4559" s="8">
        <f>0</f>
        <v>0</v>
      </c>
      <c r="AA4559" s="8">
        <f>SUM(AZ4559,BB4559)</f>
        <v>75</v>
      </c>
      <c r="AB4559" s="8">
        <f>SUM(BC4559,BD4559)</f>
        <v>0</v>
      </c>
      <c r="AC4559" s="8">
        <f>COUNTIF(BC4559:BD4559,"&gt;0")</f>
        <v>0</v>
      </c>
      <c r="AD4559" s="8">
        <f>SUM(AE4559:AI4559)</f>
        <v>0</v>
      </c>
      <c r="AE4559" s="8">
        <v>0</v>
      </c>
      <c r="AF4559" s="8">
        <v>0</v>
      </c>
      <c r="AG4559" s="8">
        <v>0</v>
      </c>
      <c r="AH4559" s="8">
        <v>0</v>
      </c>
      <c r="AI4559" s="8">
        <f>SUM(BA4559)</f>
        <v>0</v>
      </c>
      <c r="AJ4559" s="9"/>
      <c r="AK4559" s="8">
        <v>0</v>
      </c>
      <c r="AL4559" s="8">
        <v>0</v>
      </c>
      <c r="AM4559" s="8">
        <v>0</v>
      </c>
      <c r="AN4559" s="8">
        <v>0</v>
      </c>
      <c r="AO4559" s="8">
        <v>0</v>
      </c>
      <c r="AP4559" s="8">
        <v>0</v>
      </c>
      <c r="AQ4559" s="8">
        <v>0</v>
      </c>
      <c r="AR4559" s="8">
        <v>0</v>
      </c>
      <c r="AS4559" s="8">
        <v>0</v>
      </c>
      <c r="AT4559" s="8">
        <v>0</v>
      </c>
      <c r="AU4559" s="8">
        <v>0</v>
      </c>
      <c r="AV4559" s="8">
        <v>0</v>
      </c>
      <c r="AW4559" s="8">
        <v>0</v>
      </c>
      <c r="AX4559" s="8">
        <v>0</v>
      </c>
      <c r="AY4559" s="30"/>
      <c r="AZ4559" s="33">
        <v>75</v>
      </c>
      <c r="BA4559" s="33">
        <v>0</v>
      </c>
      <c r="BB4559" s="33">
        <v>0</v>
      </c>
      <c r="BC4559" s="33">
        <v>0</v>
      </c>
      <c r="BD4559" s="33">
        <v>0</v>
      </c>
    </row>
    <row r="4560" spans="1:56" x14ac:dyDescent="0.25">
      <c r="A4560" s="51" t="s">
        <v>7569</v>
      </c>
      <c r="B4560" s="33" t="str">
        <f>CONCATENATE(G4560,"-",H4560,"-",I4560)</f>
        <v>999908858-Youth--30kg</v>
      </c>
      <c r="C4560" s="34" t="s">
        <v>3260</v>
      </c>
      <c r="D4560" s="34" t="s">
        <v>269</v>
      </c>
      <c r="E4560" s="34" t="s">
        <v>11</v>
      </c>
      <c r="F4560" s="34" t="s">
        <v>554</v>
      </c>
      <c r="G4560" s="34">
        <v>999908858</v>
      </c>
      <c r="H4560" s="34" t="s">
        <v>1530</v>
      </c>
      <c r="I4560" s="51" t="s">
        <v>4771</v>
      </c>
      <c r="J4560" s="8">
        <f>(M4560-K4560)+W4560</f>
        <v>73</v>
      </c>
      <c r="K4560" s="8"/>
      <c r="L4560" s="9"/>
      <c r="M4560" s="8">
        <f>SUM(N4560,O4560,P4560,Q4560,S4560,T4560,U4560)</f>
        <v>73</v>
      </c>
      <c r="N4560" s="8">
        <f>SUM(AX4560)</f>
        <v>0</v>
      </c>
      <c r="O4560" s="8">
        <v>0</v>
      </c>
      <c r="P4560" s="8">
        <f>SUM(AO4560,AW4560)</f>
        <v>0</v>
      </c>
      <c r="Q4560" s="8">
        <f>SUM(AK4560,AL4560,AM4560,AN4560,AP4560,AQ4560,AR4560,AO4560)</f>
        <v>30</v>
      </c>
      <c r="R4560" s="8">
        <f>COUNTIF(AK4560:AR4560, "&gt;0")</f>
        <v>1</v>
      </c>
      <c r="S4560" s="8">
        <f>SUM(AS4560,AT4560)</f>
        <v>0</v>
      </c>
      <c r="T4560" s="8">
        <f>SUM(AU4560)</f>
        <v>43</v>
      </c>
      <c r="U4560" s="8">
        <f>SUM(AV4560)</f>
        <v>0</v>
      </c>
      <c r="V4560" s="9"/>
      <c r="W4560" s="8">
        <f>(X4560+AD4560)</f>
        <v>0</v>
      </c>
      <c r="X4560" s="8">
        <f>SUM(Y4560:AB4560)</f>
        <v>0</v>
      </c>
      <c r="Y4560" s="8">
        <v>0</v>
      </c>
      <c r="Z4560" s="8">
        <f>0</f>
        <v>0</v>
      </c>
      <c r="AA4560" s="8">
        <f>SUM(AZ4560,BB4560)</f>
        <v>0</v>
      </c>
      <c r="AB4560" s="8">
        <f>SUM(BC4560,BD4560)</f>
        <v>0</v>
      </c>
      <c r="AC4560" s="8">
        <f>COUNTIF(BC4560:BD4560,"&gt;0")</f>
        <v>0</v>
      </c>
      <c r="AD4560" s="8">
        <f>SUM(AE4560:AI4560)</f>
        <v>0</v>
      </c>
      <c r="AE4560" s="8">
        <v>0</v>
      </c>
      <c r="AF4560" s="8">
        <v>0</v>
      </c>
      <c r="AG4560" s="8">
        <v>0</v>
      </c>
      <c r="AH4560" s="8">
        <v>0</v>
      </c>
      <c r="AI4560" s="8">
        <f>SUM(BA4560)</f>
        <v>0</v>
      </c>
      <c r="AJ4560" s="9"/>
      <c r="AK4560" s="8">
        <v>0</v>
      </c>
      <c r="AL4560" s="8">
        <v>30</v>
      </c>
      <c r="AM4560" s="8">
        <v>0</v>
      </c>
      <c r="AN4560" s="8">
        <v>0</v>
      </c>
      <c r="AO4560" s="8">
        <v>0</v>
      </c>
      <c r="AP4560" s="8">
        <v>0</v>
      </c>
      <c r="AQ4560" s="8">
        <v>0</v>
      </c>
      <c r="AR4560" s="8">
        <v>0</v>
      </c>
      <c r="AS4560" s="8">
        <v>0</v>
      </c>
      <c r="AT4560" s="8">
        <v>0</v>
      </c>
      <c r="AU4560" s="15">
        <v>43</v>
      </c>
      <c r="AV4560" s="15">
        <v>0</v>
      </c>
      <c r="AW4560" s="15">
        <v>0</v>
      </c>
      <c r="AX4560" s="15">
        <v>0</v>
      </c>
      <c r="AY4560" s="29"/>
      <c r="AZ4560" s="33">
        <v>0</v>
      </c>
      <c r="BA4560" s="33">
        <v>0</v>
      </c>
      <c r="BB4560" s="33">
        <v>0</v>
      </c>
      <c r="BC4560" s="33">
        <v>0</v>
      </c>
      <c r="BD4560" s="33">
        <v>0</v>
      </c>
    </row>
    <row r="4561" spans="1:56" x14ac:dyDescent="0.25">
      <c r="A4561" s="51" t="s">
        <v>9516</v>
      </c>
      <c r="B4561" s="33" t="str">
        <f>CONCATENATE(G4561,"-",H4561,"-",I4561)</f>
        <v>999934907-Youth--30kg</v>
      </c>
      <c r="C4561" s="46" t="s">
        <v>9294</v>
      </c>
      <c r="D4561" s="46" t="s">
        <v>9295</v>
      </c>
      <c r="E4561" s="46" t="s">
        <v>11</v>
      </c>
      <c r="F4561" s="46" t="s">
        <v>554</v>
      </c>
      <c r="G4561" s="46">
        <v>999934907</v>
      </c>
      <c r="H4561" s="46" t="s">
        <v>1530</v>
      </c>
      <c r="I4561" s="46" t="s">
        <v>4771</v>
      </c>
      <c r="J4561" s="8">
        <f>(M4561-K4561)+W4561</f>
        <v>68</v>
      </c>
      <c r="K4561" s="8">
        <f>M4561/2</f>
        <v>0</v>
      </c>
      <c r="L4561" s="9"/>
      <c r="M4561" s="8">
        <f>SUM(N4561,O4561,P4561,Q4561,S4561,T4561,U4561)</f>
        <v>0</v>
      </c>
      <c r="N4561" s="8">
        <f>SUM(AX4561)</f>
        <v>0</v>
      </c>
      <c r="O4561" s="8">
        <v>0</v>
      </c>
      <c r="P4561" s="8">
        <f>SUM(AO4561,AW4561)</f>
        <v>0</v>
      </c>
      <c r="Q4561" s="8">
        <f>SUM(AK4561,AL4561,AM4561,AN4561,AP4561,AQ4561,AR4561,AO4561)</f>
        <v>0</v>
      </c>
      <c r="R4561" s="8">
        <f>COUNTIF(AK4561:AR4561, "&gt;0")</f>
        <v>0</v>
      </c>
      <c r="S4561" s="8">
        <f>SUM(AS4561,AT4561)</f>
        <v>0</v>
      </c>
      <c r="T4561" s="8">
        <f>SUM(AU4561)</f>
        <v>0</v>
      </c>
      <c r="U4561" s="8">
        <f>SUM(AV4561)</f>
        <v>0</v>
      </c>
      <c r="V4561" s="9"/>
      <c r="W4561" s="8">
        <f>(X4561+AD4561)</f>
        <v>68</v>
      </c>
      <c r="X4561" s="8">
        <f>SUM(Y4561:AB4561)</f>
        <v>68</v>
      </c>
      <c r="Y4561" s="8">
        <v>0</v>
      </c>
      <c r="Z4561" s="8">
        <f>0</f>
        <v>0</v>
      </c>
      <c r="AA4561" s="8">
        <f>SUM(AZ4561,BB4561)</f>
        <v>0</v>
      </c>
      <c r="AB4561" s="8">
        <f>SUM(BC4561,BD4561)</f>
        <v>68</v>
      </c>
      <c r="AC4561" s="8">
        <f>COUNTIF(BC4561:BD4561,"&gt;0")</f>
        <v>1</v>
      </c>
      <c r="AD4561" s="8">
        <f>SUM(AE4561:AI4561)</f>
        <v>0</v>
      </c>
      <c r="AE4561" s="8">
        <v>0</v>
      </c>
      <c r="AF4561" s="8">
        <v>0</v>
      </c>
      <c r="AG4561" s="8">
        <v>0</v>
      </c>
      <c r="AH4561" s="8">
        <v>0</v>
      </c>
      <c r="AI4561" s="8">
        <f>SUM(BA4561)</f>
        <v>0</v>
      </c>
      <c r="AJ4561" s="9"/>
      <c r="AK4561" s="8">
        <v>0</v>
      </c>
      <c r="AL4561" s="8">
        <v>0</v>
      </c>
      <c r="AM4561" s="8">
        <v>0</v>
      </c>
      <c r="AN4561" s="8">
        <v>0</v>
      </c>
      <c r="AO4561" s="8">
        <v>0</v>
      </c>
      <c r="AP4561" s="8">
        <v>0</v>
      </c>
      <c r="AQ4561" s="8">
        <v>0</v>
      </c>
      <c r="AR4561" s="8">
        <v>0</v>
      </c>
      <c r="AS4561" s="8">
        <v>0</v>
      </c>
      <c r="AT4561" s="8">
        <v>0</v>
      </c>
      <c r="AU4561" s="8">
        <v>0</v>
      </c>
      <c r="AV4561" s="8">
        <v>0</v>
      </c>
      <c r="AW4561" s="8">
        <v>0</v>
      </c>
      <c r="AX4561" s="8">
        <v>0</v>
      </c>
      <c r="AY4561" s="30"/>
      <c r="AZ4561" s="33">
        <v>0</v>
      </c>
      <c r="BA4561" s="33">
        <v>0</v>
      </c>
      <c r="BB4561" s="33">
        <v>0</v>
      </c>
      <c r="BC4561" s="33">
        <v>68</v>
      </c>
      <c r="BD4561" s="33">
        <v>0</v>
      </c>
    </row>
    <row r="4562" spans="1:56" x14ac:dyDescent="0.25">
      <c r="A4562" s="51" t="s">
        <v>7565</v>
      </c>
      <c r="B4562" s="33" t="str">
        <f>CONCATENATE(G4562,"-",H4562,"-",I4562)</f>
        <v>999924785-Youth--30kg</v>
      </c>
      <c r="C4562" s="34" t="s">
        <v>106</v>
      </c>
      <c r="D4562" s="34" t="s">
        <v>1331</v>
      </c>
      <c r="E4562" s="34" t="s">
        <v>11</v>
      </c>
      <c r="F4562" s="34" t="s">
        <v>554</v>
      </c>
      <c r="G4562" s="34">
        <v>999924785</v>
      </c>
      <c r="H4562" s="34" t="s">
        <v>1530</v>
      </c>
      <c r="I4562" s="51" t="s">
        <v>4771</v>
      </c>
      <c r="J4562" s="8">
        <f>(M4562-K4562)+W4562</f>
        <v>57</v>
      </c>
      <c r="K4562" s="8"/>
      <c r="L4562" s="9"/>
      <c r="M4562" s="8">
        <f>SUM(N4562,O4562,P4562,Q4562,S4562,T4562,U4562)</f>
        <v>57</v>
      </c>
      <c r="N4562" s="8">
        <f>SUM(AX4562)</f>
        <v>0</v>
      </c>
      <c r="O4562" s="8">
        <v>0</v>
      </c>
      <c r="P4562" s="8">
        <f>SUM(AO4562,AW4562)</f>
        <v>0</v>
      </c>
      <c r="Q4562" s="8">
        <f>SUM(AK4562,AL4562,AM4562,AN4562,AP4562,AQ4562,AR4562,AO4562)</f>
        <v>0</v>
      </c>
      <c r="R4562" s="8">
        <f>COUNTIF(AK4562:AR4562, "&gt;0")</f>
        <v>0</v>
      </c>
      <c r="S4562" s="8">
        <f>SUM(AS4562,AT4562)</f>
        <v>0</v>
      </c>
      <c r="T4562" s="8">
        <f>SUM(AU4562)</f>
        <v>57</v>
      </c>
      <c r="U4562" s="8">
        <f>SUM(AV4562)</f>
        <v>0</v>
      </c>
      <c r="V4562" s="9"/>
      <c r="W4562" s="8">
        <f>(X4562+AD4562)</f>
        <v>0</v>
      </c>
      <c r="X4562" s="8">
        <f>SUM(Y4562:AB4562)</f>
        <v>0</v>
      </c>
      <c r="Y4562" s="8">
        <v>0</v>
      </c>
      <c r="Z4562" s="8">
        <f>0</f>
        <v>0</v>
      </c>
      <c r="AA4562" s="8">
        <f>SUM(AZ4562,BB4562)</f>
        <v>0</v>
      </c>
      <c r="AB4562" s="8">
        <f>SUM(BC4562,BD4562)</f>
        <v>0</v>
      </c>
      <c r="AC4562" s="8">
        <f>COUNTIF(BC4562:BD4562,"&gt;0")</f>
        <v>0</v>
      </c>
      <c r="AD4562" s="8">
        <f>SUM(AE4562:AI4562)</f>
        <v>0</v>
      </c>
      <c r="AE4562" s="8">
        <v>0</v>
      </c>
      <c r="AF4562" s="8">
        <v>0</v>
      </c>
      <c r="AG4562" s="8">
        <v>0</v>
      </c>
      <c r="AH4562" s="8">
        <v>0</v>
      </c>
      <c r="AI4562" s="8">
        <f>SUM(BA4562)</f>
        <v>0</v>
      </c>
      <c r="AJ4562" s="9"/>
      <c r="AK4562" s="8">
        <v>0</v>
      </c>
      <c r="AL4562" s="8">
        <v>0</v>
      </c>
      <c r="AM4562" s="8">
        <v>0</v>
      </c>
      <c r="AN4562" s="8">
        <v>0</v>
      </c>
      <c r="AO4562" s="8">
        <v>0</v>
      </c>
      <c r="AP4562" s="8">
        <v>0</v>
      </c>
      <c r="AQ4562" s="8">
        <v>0</v>
      </c>
      <c r="AR4562" s="8">
        <v>0</v>
      </c>
      <c r="AS4562" s="8">
        <v>0</v>
      </c>
      <c r="AT4562" s="8">
        <v>0</v>
      </c>
      <c r="AU4562" s="15">
        <v>57</v>
      </c>
      <c r="AV4562" s="15">
        <v>0</v>
      </c>
      <c r="AW4562" s="15">
        <v>0</v>
      </c>
      <c r="AX4562" s="15">
        <v>0</v>
      </c>
      <c r="AY4562" s="29"/>
      <c r="AZ4562" s="33">
        <v>0</v>
      </c>
      <c r="BA4562" s="33">
        <v>0</v>
      </c>
      <c r="BB4562" s="33">
        <v>0</v>
      </c>
      <c r="BC4562" s="33">
        <v>0</v>
      </c>
      <c r="BD4562" s="33">
        <v>0</v>
      </c>
    </row>
    <row r="4563" spans="1:56" x14ac:dyDescent="0.25">
      <c r="A4563" s="51" t="s">
        <v>7568</v>
      </c>
      <c r="B4563" s="33" t="str">
        <f>CONCATENATE(G4563,"-",H4563,"-",I4563)</f>
        <v>999927605-Youth--30kg</v>
      </c>
      <c r="C4563" s="34" t="s">
        <v>136</v>
      </c>
      <c r="D4563" s="34" t="s">
        <v>1602</v>
      </c>
      <c r="E4563" s="34" t="s">
        <v>11</v>
      </c>
      <c r="F4563" s="34" t="s">
        <v>554</v>
      </c>
      <c r="G4563" s="34">
        <v>999927605</v>
      </c>
      <c r="H4563" s="34" t="s">
        <v>1530</v>
      </c>
      <c r="I4563" s="51" t="s">
        <v>4771</v>
      </c>
      <c r="J4563" s="8">
        <f>(M4563-K4563)+W4563</f>
        <v>57</v>
      </c>
      <c r="K4563" s="8"/>
      <c r="L4563" s="9"/>
      <c r="M4563" s="8">
        <f>SUM(N4563,O4563,P4563,Q4563,S4563,T4563,U4563)</f>
        <v>57</v>
      </c>
      <c r="N4563" s="8">
        <f>SUM(AX4563)</f>
        <v>0</v>
      </c>
      <c r="O4563" s="8">
        <v>0</v>
      </c>
      <c r="P4563" s="8">
        <f>SUM(AO4563,AW4563)</f>
        <v>0</v>
      </c>
      <c r="Q4563" s="8">
        <f>SUM(AK4563,AL4563,AM4563,AN4563,AP4563,AQ4563,AR4563,AO4563)</f>
        <v>0</v>
      </c>
      <c r="R4563" s="8">
        <f>COUNTIF(AK4563:AR4563, "&gt;0")</f>
        <v>0</v>
      </c>
      <c r="S4563" s="8">
        <f>SUM(AS4563,AT4563)</f>
        <v>0</v>
      </c>
      <c r="T4563" s="8">
        <f>SUM(AU4563)</f>
        <v>57</v>
      </c>
      <c r="U4563" s="8">
        <f>SUM(AV4563)</f>
        <v>0</v>
      </c>
      <c r="V4563" s="9"/>
      <c r="W4563" s="8">
        <f>(X4563+AD4563)</f>
        <v>0</v>
      </c>
      <c r="X4563" s="8">
        <f>SUM(Y4563:AB4563)</f>
        <v>0</v>
      </c>
      <c r="Y4563" s="8">
        <v>0</v>
      </c>
      <c r="Z4563" s="8">
        <f>0</f>
        <v>0</v>
      </c>
      <c r="AA4563" s="8">
        <f>SUM(AZ4563,BB4563)</f>
        <v>0</v>
      </c>
      <c r="AB4563" s="8">
        <f>SUM(BC4563,BD4563)</f>
        <v>0</v>
      </c>
      <c r="AC4563" s="8">
        <f>COUNTIF(BC4563:BD4563,"&gt;0")</f>
        <v>0</v>
      </c>
      <c r="AD4563" s="8">
        <f>SUM(AE4563:AI4563)</f>
        <v>0</v>
      </c>
      <c r="AE4563" s="8">
        <v>0</v>
      </c>
      <c r="AF4563" s="8">
        <v>0</v>
      </c>
      <c r="AG4563" s="8">
        <v>0</v>
      </c>
      <c r="AH4563" s="8">
        <v>0</v>
      </c>
      <c r="AI4563" s="8">
        <f>SUM(BA4563)</f>
        <v>0</v>
      </c>
      <c r="AJ4563" s="9"/>
      <c r="AK4563" s="8">
        <v>0</v>
      </c>
      <c r="AL4563" s="8">
        <v>0</v>
      </c>
      <c r="AM4563" s="8">
        <v>0</v>
      </c>
      <c r="AN4563" s="8">
        <v>0</v>
      </c>
      <c r="AO4563" s="8">
        <v>0</v>
      </c>
      <c r="AP4563" s="8">
        <v>0</v>
      </c>
      <c r="AQ4563" s="8">
        <v>0</v>
      </c>
      <c r="AR4563" s="8">
        <v>0</v>
      </c>
      <c r="AS4563" s="8">
        <v>0</v>
      </c>
      <c r="AT4563" s="8">
        <v>0</v>
      </c>
      <c r="AU4563" s="15">
        <v>57</v>
      </c>
      <c r="AV4563" s="15">
        <v>0</v>
      </c>
      <c r="AW4563" s="15">
        <v>0</v>
      </c>
      <c r="AX4563" s="15">
        <v>0</v>
      </c>
      <c r="AY4563" s="29"/>
      <c r="AZ4563" s="33">
        <v>0</v>
      </c>
      <c r="BA4563" s="33">
        <v>0</v>
      </c>
      <c r="BB4563" s="33">
        <v>0</v>
      </c>
      <c r="BC4563" s="33">
        <v>0</v>
      </c>
      <c r="BD4563" s="33">
        <v>0</v>
      </c>
    </row>
    <row r="4564" spans="1:56" x14ac:dyDescent="0.25">
      <c r="A4564" s="51" t="s">
        <v>5081</v>
      </c>
      <c r="B4564" s="33" t="str">
        <f>CONCATENATE(G4564,"-",H4564,"-",I4564)</f>
        <v>999933571-Youth--30kg</v>
      </c>
      <c r="C4564" s="45" t="s">
        <v>4784</v>
      </c>
      <c r="D4564" s="45" t="s">
        <v>4735</v>
      </c>
      <c r="E4564" s="45" t="s">
        <v>11</v>
      </c>
      <c r="F4564" s="45" t="s">
        <v>554</v>
      </c>
      <c r="G4564" s="45">
        <v>999933571</v>
      </c>
      <c r="H4564" s="45" t="s">
        <v>1530</v>
      </c>
      <c r="I4564" s="45" t="s">
        <v>4771</v>
      </c>
      <c r="J4564" s="8">
        <f>(M4564-K4564)+W4564</f>
        <v>56</v>
      </c>
      <c r="K4564" s="8">
        <f>M4564/2</f>
        <v>0</v>
      </c>
      <c r="L4564" s="9"/>
      <c r="M4564" s="8">
        <f>SUM(N4564,O4564,P4564,Q4564,S4564,T4564,U4564)</f>
        <v>0</v>
      </c>
      <c r="N4564" s="8">
        <f>SUM(AX4564)</f>
        <v>0</v>
      </c>
      <c r="O4564" s="8">
        <v>0</v>
      </c>
      <c r="P4564" s="8">
        <f>SUM(AO4564,AW4564)</f>
        <v>0</v>
      </c>
      <c r="Q4564" s="8">
        <f>SUM(AK4564,AL4564,AM4564,AN4564,AP4564,AQ4564,AR4564,AO4564)</f>
        <v>0</v>
      </c>
      <c r="R4564" s="8">
        <f>COUNTIF(AK4564:AR4564, "&gt;0")</f>
        <v>0</v>
      </c>
      <c r="S4564" s="8">
        <f>SUM(AS4564,AT4564)</f>
        <v>0</v>
      </c>
      <c r="T4564" s="8">
        <f>SUM(AU4564)</f>
        <v>0</v>
      </c>
      <c r="U4564" s="8">
        <f>SUM(AV4564)</f>
        <v>0</v>
      </c>
      <c r="V4564" s="9"/>
      <c r="W4564" s="8">
        <f>(X4564+AD4564)</f>
        <v>56</v>
      </c>
      <c r="X4564" s="8">
        <f>SUM(Y4564:AB4564)</f>
        <v>56</v>
      </c>
      <c r="Y4564" s="8">
        <v>0</v>
      </c>
      <c r="Z4564" s="8">
        <f>0</f>
        <v>0</v>
      </c>
      <c r="AA4564" s="8">
        <f>SUM(AZ4564,BB4564)</f>
        <v>56</v>
      </c>
      <c r="AB4564" s="8">
        <f>SUM(BC4564,BD4564)</f>
        <v>0</v>
      </c>
      <c r="AC4564" s="8">
        <f>COUNTIF(BC4564:BD4564,"&gt;0")</f>
        <v>0</v>
      </c>
      <c r="AD4564" s="8">
        <f>SUM(AE4564:AI4564)</f>
        <v>0</v>
      </c>
      <c r="AE4564" s="8">
        <v>0</v>
      </c>
      <c r="AF4564" s="8">
        <v>0</v>
      </c>
      <c r="AG4564" s="8">
        <v>0</v>
      </c>
      <c r="AH4564" s="8">
        <v>0</v>
      </c>
      <c r="AI4564" s="8">
        <f>SUM(BA4564)</f>
        <v>0</v>
      </c>
      <c r="AJ4564" s="9"/>
      <c r="AK4564" s="8">
        <v>0</v>
      </c>
      <c r="AL4564" s="8">
        <v>0</v>
      </c>
      <c r="AM4564" s="8">
        <v>0</v>
      </c>
      <c r="AN4564" s="8">
        <v>0</v>
      </c>
      <c r="AO4564" s="8">
        <v>0</v>
      </c>
      <c r="AP4564" s="8">
        <v>0</v>
      </c>
      <c r="AQ4564" s="8">
        <v>0</v>
      </c>
      <c r="AR4564" s="8">
        <v>0</v>
      </c>
      <c r="AS4564" s="8">
        <v>0</v>
      </c>
      <c r="AT4564" s="8">
        <v>0</v>
      </c>
      <c r="AU4564" s="8">
        <v>0</v>
      </c>
      <c r="AV4564" s="8">
        <v>0</v>
      </c>
      <c r="AW4564" s="8">
        <v>0</v>
      </c>
      <c r="AX4564" s="8">
        <v>0</v>
      </c>
      <c r="AY4564" s="30"/>
      <c r="AZ4564" s="33">
        <v>56</v>
      </c>
      <c r="BA4564" s="33">
        <v>0</v>
      </c>
      <c r="BB4564" s="33">
        <v>0</v>
      </c>
      <c r="BC4564" s="33">
        <v>0</v>
      </c>
      <c r="BD4564" s="33">
        <v>0</v>
      </c>
    </row>
    <row r="4565" spans="1:56" x14ac:dyDescent="0.25">
      <c r="A4565" s="51" t="s">
        <v>7578</v>
      </c>
      <c r="B4565" s="33" t="str">
        <f>CONCATENATE(G4565,"-",H4565,"-",I4565)</f>
        <v>999924757-Youth--30kg</v>
      </c>
      <c r="C4565" s="33" t="s">
        <v>2137</v>
      </c>
      <c r="D4565" s="33" t="s">
        <v>3541</v>
      </c>
      <c r="E4565" s="33" t="s">
        <v>11</v>
      </c>
      <c r="F4565" s="33" t="s">
        <v>554</v>
      </c>
      <c r="G4565" s="33">
        <v>999924757</v>
      </c>
      <c r="H4565" s="34" t="s">
        <v>1530</v>
      </c>
      <c r="I4565" s="51" t="s">
        <v>4771</v>
      </c>
      <c r="J4565" s="8">
        <f>(M4565-K4565)+W4565</f>
        <v>53</v>
      </c>
      <c r="K4565" s="8">
        <f>M4565/2</f>
        <v>53</v>
      </c>
      <c r="L4565" s="9"/>
      <c r="M4565" s="8">
        <f>SUM(N4565,O4565,P4565,Q4565,S4565,T4565,U4565)</f>
        <v>106</v>
      </c>
      <c r="N4565" s="8">
        <f>SUM(AX4565)</f>
        <v>0</v>
      </c>
      <c r="O4565" s="8">
        <v>0</v>
      </c>
      <c r="P4565" s="8">
        <f>SUM(AO4565,AW4565)</f>
        <v>0</v>
      </c>
      <c r="Q4565" s="8">
        <f>SUM(AK4565,AL4565,AM4565,AN4565,AP4565,AQ4565,AR4565,AO4565)</f>
        <v>30</v>
      </c>
      <c r="R4565" s="8">
        <f>COUNTIF(AK4565:AR4565, "&gt;0")</f>
        <v>1</v>
      </c>
      <c r="S4565" s="8">
        <f>SUM(AS4565,AT4565)</f>
        <v>0</v>
      </c>
      <c r="T4565" s="8">
        <f>SUM(AU4565)</f>
        <v>76</v>
      </c>
      <c r="U4565" s="8">
        <f>SUM(AV4565)</f>
        <v>0</v>
      </c>
      <c r="V4565" s="9"/>
      <c r="W4565" s="8">
        <f>(X4565+AD4565)</f>
        <v>0</v>
      </c>
      <c r="X4565" s="8">
        <f>SUM(Y4565:AB4565)</f>
        <v>0</v>
      </c>
      <c r="Y4565" s="8">
        <v>0</v>
      </c>
      <c r="Z4565" s="8">
        <f>0</f>
        <v>0</v>
      </c>
      <c r="AA4565" s="8">
        <f>SUM(AZ4565,BB4565)</f>
        <v>0</v>
      </c>
      <c r="AB4565" s="8">
        <f>SUM(BC4565,BD4565)</f>
        <v>0</v>
      </c>
      <c r="AC4565" s="8">
        <f>COUNTIF(BC4565:BD4565,"&gt;0")</f>
        <v>0</v>
      </c>
      <c r="AD4565" s="8">
        <f>SUM(AE4565:AI4565)</f>
        <v>0</v>
      </c>
      <c r="AE4565" s="8">
        <v>0</v>
      </c>
      <c r="AF4565" s="8">
        <v>0</v>
      </c>
      <c r="AG4565" s="8">
        <v>0</v>
      </c>
      <c r="AH4565" s="8">
        <v>0</v>
      </c>
      <c r="AI4565" s="8">
        <f>SUM(BA4565)</f>
        <v>0</v>
      </c>
      <c r="AJ4565" s="9"/>
      <c r="AK4565" s="8">
        <v>0</v>
      </c>
      <c r="AL4565" s="8">
        <v>0</v>
      </c>
      <c r="AM4565" s="8">
        <v>30</v>
      </c>
      <c r="AN4565" s="8">
        <v>0</v>
      </c>
      <c r="AO4565" s="8">
        <v>0</v>
      </c>
      <c r="AP4565" s="8">
        <v>0</v>
      </c>
      <c r="AQ4565" s="8">
        <v>0</v>
      </c>
      <c r="AR4565" s="8">
        <v>0</v>
      </c>
      <c r="AS4565" s="8">
        <v>0</v>
      </c>
      <c r="AT4565" s="8">
        <v>0</v>
      </c>
      <c r="AU4565" s="15">
        <v>76</v>
      </c>
      <c r="AV4565" s="15">
        <v>0</v>
      </c>
      <c r="AW4565" s="15">
        <v>0</v>
      </c>
      <c r="AX4565" s="15">
        <v>0</v>
      </c>
      <c r="AY4565" s="29"/>
      <c r="AZ4565" s="33">
        <v>0</v>
      </c>
      <c r="BA4565" s="33">
        <v>0</v>
      </c>
      <c r="BB4565" s="33">
        <v>0</v>
      </c>
      <c r="BC4565" s="33">
        <v>0</v>
      </c>
      <c r="BD4565" s="33">
        <v>0</v>
      </c>
    </row>
    <row r="4566" spans="1:56" x14ac:dyDescent="0.25">
      <c r="A4566" s="51" t="s">
        <v>7579</v>
      </c>
      <c r="B4566" s="33" t="str">
        <f>CONCATENATE(G4566,"-",H4566,"-",I4566)</f>
        <v>999920720-Youth--30kg</v>
      </c>
      <c r="C4566" s="33" t="s">
        <v>1842</v>
      </c>
      <c r="D4566" s="33" t="s">
        <v>1800</v>
      </c>
      <c r="E4566" s="33" t="s">
        <v>11</v>
      </c>
      <c r="F4566" s="33" t="s">
        <v>554</v>
      </c>
      <c r="G4566" s="33">
        <v>999920720</v>
      </c>
      <c r="H4566" s="33" t="s">
        <v>1530</v>
      </c>
      <c r="I4566" s="51" t="s">
        <v>4771</v>
      </c>
      <c r="J4566" s="8">
        <f>(M4566-K4566)+W4566</f>
        <v>51</v>
      </c>
      <c r="K4566" s="15"/>
      <c r="L4566" s="9"/>
      <c r="M4566" s="8">
        <f>SUM(N4566,O4566,P4566,Q4566,S4566,T4566,U4566)</f>
        <v>51</v>
      </c>
      <c r="N4566" s="8">
        <f>SUM(AX4566)</f>
        <v>0</v>
      </c>
      <c r="O4566" s="8">
        <v>0</v>
      </c>
      <c r="P4566" s="8">
        <f>SUM(AO4566,AW4566)</f>
        <v>0</v>
      </c>
      <c r="Q4566" s="8">
        <f>SUM(AK4566,AL4566,AM4566,AN4566,AP4566,AQ4566,AR4566,AO4566)</f>
        <v>0</v>
      </c>
      <c r="R4566" s="8">
        <f>COUNTIF(AK4566:AR4566, "&gt;0")</f>
        <v>0</v>
      </c>
      <c r="S4566" s="8">
        <f>SUM(AS4566,AT4566)</f>
        <v>51</v>
      </c>
      <c r="T4566" s="8">
        <f>SUM(AU4566)</f>
        <v>0</v>
      </c>
      <c r="U4566" s="8">
        <f>SUM(AV4566)</f>
        <v>0</v>
      </c>
      <c r="V4566" s="9"/>
      <c r="W4566" s="8">
        <f>(X4566+AD4566)</f>
        <v>0</v>
      </c>
      <c r="X4566" s="8">
        <f>SUM(Y4566:AB4566)</f>
        <v>0</v>
      </c>
      <c r="Y4566" s="8">
        <v>0</v>
      </c>
      <c r="Z4566" s="8">
        <f>0</f>
        <v>0</v>
      </c>
      <c r="AA4566" s="8">
        <f>SUM(AZ4566,BB4566)</f>
        <v>0</v>
      </c>
      <c r="AB4566" s="8">
        <f>SUM(BC4566,BD4566)</f>
        <v>0</v>
      </c>
      <c r="AC4566" s="8">
        <f>COUNTIF(BC4566:BD4566,"&gt;0")</f>
        <v>0</v>
      </c>
      <c r="AD4566" s="8">
        <f>SUM(AE4566:AI4566)</f>
        <v>0</v>
      </c>
      <c r="AE4566" s="8">
        <v>0</v>
      </c>
      <c r="AF4566" s="8">
        <v>0</v>
      </c>
      <c r="AG4566" s="8">
        <v>0</v>
      </c>
      <c r="AH4566" s="8">
        <v>0</v>
      </c>
      <c r="AI4566" s="8">
        <f>SUM(BA4566)</f>
        <v>0</v>
      </c>
      <c r="AJ4566" s="9"/>
      <c r="AK4566" s="8">
        <v>0</v>
      </c>
      <c r="AL4566" s="8">
        <v>0</v>
      </c>
      <c r="AM4566" s="8">
        <v>0</v>
      </c>
      <c r="AN4566" s="8">
        <v>0</v>
      </c>
      <c r="AO4566" s="8">
        <v>0</v>
      </c>
      <c r="AP4566" s="8">
        <v>0</v>
      </c>
      <c r="AQ4566" s="8">
        <v>0</v>
      </c>
      <c r="AR4566" s="8">
        <v>0</v>
      </c>
      <c r="AS4566" s="8">
        <v>51</v>
      </c>
      <c r="AT4566" s="8">
        <v>0</v>
      </c>
      <c r="AU4566" s="15">
        <v>0</v>
      </c>
      <c r="AV4566" s="15">
        <v>0</v>
      </c>
      <c r="AW4566" s="15">
        <v>0</v>
      </c>
      <c r="AX4566" s="15">
        <v>0</v>
      </c>
      <c r="AY4566" s="29"/>
      <c r="AZ4566" s="33">
        <v>0</v>
      </c>
      <c r="BA4566" s="33">
        <v>0</v>
      </c>
      <c r="BB4566" s="33">
        <v>0</v>
      </c>
      <c r="BC4566" s="33">
        <v>0</v>
      </c>
      <c r="BD4566" s="33">
        <v>0</v>
      </c>
    </row>
    <row r="4567" spans="1:56" x14ac:dyDescent="0.25">
      <c r="A4567" s="51" t="s">
        <v>7580</v>
      </c>
      <c r="B4567" s="33" t="str">
        <f>CONCATENATE(G4567,"-",H4567,"-",I4567)</f>
        <v>999926665-Youth--30kg</v>
      </c>
      <c r="C4567" s="33" t="s">
        <v>439</v>
      </c>
      <c r="D4567" s="33" t="s">
        <v>1894</v>
      </c>
      <c r="E4567" s="33" t="s">
        <v>11</v>
      </c>
      <c r="F4567" s="33" t="s">
        <v>554</v>
      </c>
      <c r="G4567" s="33">
        <v>999926665</v>
      </c>
      <c r="H4567" s="33" t="s">
        <v>1530</v>
      </c>
      <c r="I4567" s="51" t="s">
        <v>4771</v>
      </c>
      <c r="J4567" s="8">
        <f>(M4567-K4567)+W4567</f>
        <v>51</v>
      </c>
      <c r="K4567" s="15"/>
      <c r="L4567" s="9"/>
      <c r="M4567" s="8">
        <f>SUM(N4567,O4567,P4567,Q4567,S4567,T4567,U4567)</f>
        <v>51</v>
      </c>
      <c r="N4567" s="8">
        <f>SUM(AX4567)</f>
        <v>0</v>
      </c>
      <c r="O4567" s="8">
        <v>0</v>
      </c>
      <c r="P4567" s="8">
        <f>SUM(AO4567,AW4567)</f>
        <v>0</v>
      </c>
      <c r="Q4567" s="8">
        <f>SUM(AK4567,AL4567,AM4567,AN4567,AP4567,AQ4567,AR4567,AO4567)</f>
        <v>0</v>
      </c>
      <c r="R4567" s="8">
        <f>COUNTIF(AK4567:AR4567, "&gt;0")</f>
        <v>0</v>
      </c>
      <c r="S4567" s="8">
        <f>SUM(AS4567,AT4567)</f>
        <v>51</v>
      </c>
      <c r="T4567" s="8">
        <f>SUM(AU4567)</f>
        <v>0</v>
      </c>
      <c r="U4567" s="8">
        <f>SUM(AV4567)</f>
        <v>0</v>
      </c>
      <c r="V4567" s="9"/>
      <c r="W4567" s="8">
        <f>(X4567+AD4567)</f>
        <v>0</v>
      </c>
      <c r="X4567" s="8">
        <f>SUM(Y4567:AB4567)</f>
        <v>0</v>
      </c>
      <c r="Y4567" s="8">
        <v>0</v>
      </c>
      <c r="Z4567" s="8">
        <f>0</f>
        <v>0</v>
      </c>
      <c r="AA4567" s="8">
        <f>SUM(AZ4567,BB4567)</f>
        <v>0</v>
      </c>
      <c r="AB4567" s="8">
        <f>SUM(BC4567,BD4567)</f>
        <v>0</v>
      </c>
      <c r="AC4567" s="8">
        <f>COUNTIF(BC4567:BD4567,"&gt;0")</f>
        <v>0</v>
      </c>
      <c r="AD4567" s="8">
        <f>SUM(AE4567:AI4567)</f>
        <v>0</v>
      </c>
      <c r="AE4567" s="8">
        <v>0</v>
      </c>
      <c r="AF4567" s="8">
        <v>0</v>
      </c>
      <c r="AG4567" s="8">
        <v>0</v>
      </c>
      <c r="AH4567" s="8">
        <v>0</v>
      </c>
      <c r="AI4567" s="8">
        <f>SUM(BA4567)</f>
        <v>0</v>
      </c>
      <c r="AJ4567" s="9"/>
      <c r="AK4567" s="8">
        <v>0</v>
      </c>
      <c r="AL4567" s="8">
        <v>0</v>
      </c>
      <c r="AM4567" s="8">
        <v>0</v>
      </c>
      <c r="AN4567" s="8">
        <v>0</v>
      </c>
      <c r="AO4567" s="8">
        <v>0</v>
      </c>
      <c r="AP4567" s="8">
        <v>0</v>
      </c>
      <c r="AQ4567" s="8">
        <v>0</v>
      </c>
      <c r="AR4567" s="8">
        <v>0</v>
      </c>
      <c r="AS4567" s="8">
        <v>51</v>
      </c>
      <c r="AT4567" s="8">
        <v>0</v>
      </c>
      <c r="AU4567" s="15">
        <v>0</v>
      </c>
      <c r="AV4567" s="15">
        <v>0</v>
      </c>
      <c r="AW4567" s="15">
        <v>0</v>
      </c>
      <c r="AX4567" s="15">
        <v>0</v>
      </c>
      <c r="AY4567" s="29"/>
      <c r="AZ4567" s="33">
        <v>0</v>
      </c>
      <c r="BA4567" s="33">
        <v>0</v>
      </c>
      <c r="BB4567" s="33">
        <v>0</v>
      </c>
      <c r="BC4567" s="33">
        <v>0</v>
      </c>
      <c r="BD4567" s="33">
        <v>0</v>
      </c>
    </row>
    <row r="4568" spans="1:56" x14ac:dyDescent="0.25">
      <c r="A4568" s="51" t="s">
        <v>9515</v>
      </c>
      <c r="B4568" s="33" t="str">
        <f>CONCATENATE(G4568,"-",H4568,"-",I4568)</f>
        <v>999929029-Youth--30kg</v>
      </c>
      <c r="C4568" s="46" t="s">
        <v>282</v>
      </c>
      <c r="D4568" s="46" t="s">
        <v>2669</v>
      </c>
      <c r="E4568" s="46" t="s">
        <v>11</v>
      </c>
      <c r="F4568" s="46" t="s">
        <v>554</v>
      </c>
      <c r="G4568" s="46">
        <v>999929029</v>
      </c>
      <c r="H4568" s="46" t="s">
        <v>1530</v>
      </c>
      <c r="I4568" s="46" t="s">
        <v>4771</v>
      </c>
      <c r="J4568" s="8">
        <f>(M4568-K4568)+W4568</f>
        <v>51</v>
      </c>
      <c r="K4568" s="8">
        <f>M4568/2</f>
        <v>0</v>
      </c>
      <c r="L4568" s="9"/>
      <c r="M4568" s="8">
        <f>SUM(N4568,O4568,P4568,Q4568,S4568,T4568,U4568)</f>
        <v>0</v>
      </c>
      <c r="N4568" s="8">
        <f>SUM(AX4568)</f>
        <v>0</v>
      </c>
      <c r="O4568" s="8">
        <v>0</v>
      </c>
      <c r="P4568" s="8">
        <f>SUM(AO4568,AW4568)</f>
        <v>0</v>
      </c>
      <c r="Q4568" s="8">
        <f>SUM(AK4568,AL4568,AM4568,AN4568,AP4568,AQ4568,AR4568,AO4568)</f>
        <v>0</v>
      </c>
      <c r="R4568" s="8">
        <f>COUNTIF(AK4568:AR4568, "&gt;0")</f>
        <v>0</v>
      </c>
      <c r="S4568" s="8">
        <f>SUM(AS4568,AT4568)</f>
        <v>0</v>
      </c>
      <c r="T4568" s="8">
        <f>SUM(AU4568)</f>
        <v>0</v>
      </c>
      <c r="U4568" s="8">
        <f>SUM(AV4568)</f>
        <v>0</v>
      </c>
      <c r="V4568" s="9"/>
      <c r="W4568" s="8">
        <f>(X4568+AD4568)</f>
        <v>51</v>
      </c>
      <c r="X4568" s="8">
        <f>SUM(Y4568:AB4568)</f>
        <v>51</v>
      </c>
      <c r="Y4568" s="8">
        <v>0</v>
      </c>
      <c r="Z4568" s="8">
        <f>0</f>
        <v>0</v>
      </c>
      <c r="AA4568" s="8">
        <f>SUM(AZ4568,BB4568)</f>
        <v>0</v>
      </c>
      <c r="AB4568" s="8">
        <f>SUM(BC4568,BD4568)</f>
        <v>51</v>
      </c>
      <c r="AC4568" s="8">
        <f>COUNTIF(BC4568:BD4568,"&gt;0")</f>
        <v>1</v>
      </c>
      <c r="AD4568" s="8">
        <f>SUM(AE4568:AI4568)</f>
        <v>0</v>
      </c>
      <c r="AE4568" s="8">
        <v>0</v>
      </c>
      <c r="AF4568" s="8">
        <v>0</v>
      </c>
      <c r="AG4568" s="8">
        <v>0</v>
      </c>
      <c r="AH4568" s="8">
        <v>0</v>
      </c>
      <c r="AI4568" s="8">
        <f>SUM(BA4568)</f>
        <v>0</v>
      </c>
      <c r="AJ4568" s="9"/>
      <c r="AK4568" s="8">
        <v>0</v>
      </c>
      <c r="AL4568" s="8">
        <v>0</v>
      </c>
      <c r="AM4568" s="8">
        <v>0</v>
      </c>
      <c r="AN4568" s="8">
        <v>0</v>
      </c>
      <c r="AO4568" s="8">
        <v>0</v>
      </c>
      <c r="AP4568" s="8">
        <v>0</v>
      </c>
      <c r="AQ4568" s="8">
        <v>0</v>
      </c>
      <c r="AR4568" s="8">
        <v>0</v>
      </c>
      <c r="AS4568" s="8">
        <v>0</v>
      </c>
      <c r="AT4568" s="8">
        <v>0</v>
      </c>
      <c r="AU4568" s="8">
        <v>0</v>
      </c>
      <c r="AV4568" s="8">
        <v>0</v>
      </c>
      <c r="AW4568" s="8">
        <v>0</v>
      </c>
      <c r="AX4568" s="8">
        <v>0</v>
      </c>
      <c r="AY4568" s="30"/>
      <c r="AZ4568" s="33">
        <v>0</v>
      </c>
      <c r="BA4568" s="33">
        <v>0</v>
      </c>
      <c r="BB4568" s="33">
        <v>0</v>
      </c>
      <c r="BC4568" s="33">
        <v>51</v>
      </c>
      <c r="BD4568" s="33">
        <v>0</v>
      </c>
    </row>
    <row r="4569" spans="1:56" x14ac:dyDescent="0.25">
      <c r="A4569" s="51" t="s">
        <v>7581</v>
      </c>
      <c r="B4569" s="33" t="str">
        <f>CONCATENATE(G4569,"-",H4569,"-",I4569)</f>
        <v>999918224-Youth--30kg</v>
      </c>
      <c r="C4569" s="34" t="s">
        <v>431</v>
      </c>
      <c r="D4569" s="34" t="s">
        <v>394</v>
      </c>
      <c r="E4569" s="34" t="s">
        <v>11</v>
      </c>
      <c r="F4569" s="34" t="s">
        <v>554</v>
      </c>
      <c r="G4569" s="34">
        <v>999918224</v>
      </c>
      <c r="H4569" s="34" t="s">
        <v>1530</v>
      </c>
      <c r="I4569" s="51" t="s">
        <v>4771</v>
      </c>
      <c r="J4569" s="8">
        <f>(M4569-K4569)+W4569</f>
        <v>45</v>
      </c>
      <c r="K4569" s="8"/>
      <c r="L4569" s="9"/>
      <c r="M4569" s="8">
        <f>SUM(N4569,O4569,P4569,Q4569,S4569,T4569,U4569)</f>
        <v>45</v>
      </c>
      <c r="N4569" s="8">
        <f>SUM(AX4569)</f>
        <v>0</v>
      </c>
      <c r="O4569" s="8">
        <v>0</v>
      </c>
      <c r="P4569" s="8">
        <f>SUM(AO4569,AW4569)</f>
        <v>0</v>
      </c>
      <c r="Q4569" s="8">
        <f>SUM(AK4569,AL4569,AM4569,AN4569,AP4569,AQ4569,AR4569,AO4569)</f>
        <v>45</v>
      </c>
      <c r="R4569" s="8">
        <f>COUNTIF(AK4569:AR4569, "&gt;0")</f>
        <v>1</v>
      </c>
      <c r="S4569" s="8">
        <f>SUM(AS4569,AT4569)</f>
        <v>0</v>
      </c>
      <c r="T4569" s="8">
        <f>SUM(AU4569)</f>
        <v>0</v>
      </c>
      <c r="U4569" s="8">
        <f>SUM(AV4569)</f>
        <v>0</v>
      </c>
      <c r="V4569" s="9"/>
      <c r="W4569" s="8">
        <f>(X4569+AD4569)</f>
        <v>0</v>
      </c>
      <c r="X4569" s="8">
        <f>SUM(Y4569:AB4569)</f>
        <v>0</v>
      </c>
      <c r="Y4569" s="8">
        <v>0</v>
      </c>
      <c r="Z4569" s="8">
        <f>0</f>
        <v>0</v>
      </c>
      <c r="AA4569" s="8">
        <f>SUM(AZ4569,BB4569)</f>
        <v>0</v>
      </c>
      <c r="AB4569" s="8">
        <f>SUM(BC4569,BD4569)</f>
        <v>0</v>
      </c>
      <c r="AC4569" s="8">
        <f>COUNTIF(BC4569:BD4569,"&gt;0")</f>
        <v>0</v>
      </c>
      <c r="AD4569" s="8">
        <f>SUM(AE4569:AI4569)</f>
        <v>0</v>
      </c>
      <c r="AE4569" s="8">
        <v>0</v>
      </c>
      <c r="AF4569" s="8">
        <v>0</v>
      </c>
      <c r="AG4569" s="8">
        <v>0</v>
      </c>
      <c r="AH4569" s="8">
        <v>0</v>
      </c>
      <c r="AI4569" s="8">
        <f>SUM(BA4569)</f>
        <v>0</v>
      </c>
      <c r="AJ4569" s="9"/>
      <c r="AK4569" s="8">
        <v>0</v>
      </c>
      <c r="AL4569" s="8">
        <v>0</v>
      </c>
      <c r="AM4569" s="8">
        <v>45</v>
      </c>
      <c r="AN4569" s="8">
        <v>0</v>
      </c>
      <c r="AO4569" s="8">
        <v>0</v>
      </c>
      <c r="AP4569" s="8">
        <v>0</v>
      </c>
      <c r="AQ4569" s="8">
        <v>0</v>
      </c>
      <c r="AR4569" s="8">
        <v>0</v>
      </c>
      <c r="AS4569" s="8">
        <v>0</v>
      </c>
      <c r="AT4569" s="8">
        <v>0</v>
      </c>
      <c r="AU4569" s="15">
        <v>0</v>
      </c>
      <c r="AV4569" s="15">
        <v>0</v>
      </c>
      <c r="AW4569" s="15">
        <v>0</v>
      </c>
      <c r="AX4569" s="15">
        <v>0</v>
      </c>
      <c r="AY4569" s="29"/>
      <c r="AZ4569" s="33">
        <v>0</v>
      </c>
      <c r="BA4569" s="33">
        <v>0</v>
      </c>
      <c r="BB4569" s="33">
        <v>0</v>
      </c>
      <c r="BC4569" s="33">
        <v>0</v>
      </c>
      <c r="BD4569" s="33">
        <v>0</v>
      </c>
    </row>
    <row r="4570" spans="1:56" x14ac:dyDescent="0.25">
      <c r="A4570" s="51" t="s">
        <v>7582</v>
      </c>
      <c r="B4570" s="33" t="str">
        <f>CONCATENATE(G4570,"-",H4570,"-",I4570)</f>
        <v>999923805-Youth--30kg</v>
      </c>
      <c r="C4570" s="33" t="s">
        <v>1891</v>
      </c>
      <c r="D4570" s="33" t="s">
        <v>3956</v>
      </c>
      <c r="E4570" s="33" t="s">
        <v>11</v>
      </c>
      <c r="F4570" s="33" t="s">
        <v>554</v>
      </c>
      <c r="G4570" s="33">
        <v>999923805</v>
      </c>
      <c r="H4570" s="33" t="s">
        <v>1530</v>
      </c>
      <c r="I4570" s="51" t="s">
        <v>4771</v>
      </c>
      <c r="J4570" s="8">
        <f>(M4570-K4570)+W4570</f>
        <v>45</v>
      </c>
      <c r="K4570" s="15"/>
      <c r="L4570" s="9"/>
      <c r="M4570" s="8">
        <f>SUM(N4570,O4570,P4570,Q4570,S4570,T4570,U4570)</f>
        <v>45</v>
      </c>
      <c r="N4570" s="8">
        <f>SUM(AX4570)</f>
        <v>0</v>
      </c>
      <c r="O4570" s="8">
        <v>0</v>
      </c>
      <c r="P4570" s="8">
        <f>SUM(AO4570,AW4570)</f>
        <v>0</v>
      </c>
      <c r="Q4570" s="8">
        <f>SUM(AK4570,AL4570,AM4570,AN4570,AP4570,AQ4570,AR4570,AO4570)</f>
        <v>45</v>
      </c>
      <c r="R4570" s="8">
        <f>COUNTIF(AK4570:AR4570, "&gt;0")</f>
        <v>1</v>
      </c>
      <c r="S4570" s="8">
        <f>SUM(AS4570,AT4570)</f>
        <v>0</v>
      </c>
      <c r="T4570" s="8">
        <f>SUM(AU4570)</f>
        <v>0</v>
      </c>
      <c r="U4570" s="8">
        <f>SUM(AV4570)</f>
        <v>0</v>
      </c>
      <c r="V4570" s="9"/>
      <c r="W4570" s="8">
        <f>(X4570+AD4570)</f>
        <v>0</v>
      </c>
      <c r="X4570" s="8">
        <f>SUM(Y4570:AB4570)</f>
        <v>0</v>
      </c>
      <c r="Y4570" s="8">
        <v>0</v>
      </c>
      <c r="Z4570" s="8">
        <f>0</f>
        <v>0</v>
      </c>
      <c r="AA4570" s="8">
        <f>SUM(AZ4570,BB4570)</f>
        <v>0</v>
      </c>
      <c r="AB4570" s="8">
        <f>SUM(BC4570,BD4570)</f>
        <v>0</v>
      </c>
      <c r="AC4570" s="8">
        <f>COUNTIF(BC4570:BD4570,"&gt;0")</f>
        <v>0</v>
      </c>
      <c r="AD4570" s="8">
        <f>SUM(AE4570:AI4570)</f>
        <v>0</v>
      </c>
      <c r="AE4570" s="8">
        <v>0</v>
      </c>
      <c r="AF4570" s="8">
        <v>0</v>
      </c>
      <c r="AG4570" s="8">
        <v>0</v>
      </c>
      <c r="AH4570" s="8">
        <v>0</v>
      </c>
      <c r="AI4570" s="8">
        <f>SUM(BA4570)</f>
        <v>0</v>
      </c>
      <c r="AJ4570" s="9"/>
      <c r="AK4570" s="8">
        <v>0</v>
      </c>
      <c r="AL4570" s="8">
        <v>0</v>
      </c>
      <c r="AM4570" s="8">
        <v>0</v>
      </c>
      <c r="AN4570" s="8">
        <v>45</v>
      </c>
      <c r="AO4570" s="8">
        <v>0</v>
      </c>
      <c r="AP4570" s="8">
        <v>0</v>
      </c>
      <c r="AQ4570" s="8">
        <v>0</v>
      </c>
      <c r="AR4570" s="8">
        <v>0</v>
      </c>
      <c r="AS4570" s="8">
        <v>0</v>
      </c>
      <c r="AT4570" s="8">
        <v>0</v>
      </c>
      <c r="AU4570" s="15">
        <v>0</v>
      </c>
      <c r="AV4570" s="15">
        <v>0</v>
      </c>
      <c r="AW4570" s="15">
        <v>0</v>
      </c>
      <c r="AX4570" s="15">
        <v>0</v>
      </c>
      <c r="AY4570" s="29"/>
      <c r="AZ4570" s="33">
        <v>0</v>
      </c>
      <c r="BA4570" s="33">
        <v>0</v>
      </c>
      <c r="BB4570" s="33">
        <v>0</v>
      </c>
      <c r="BC4570" s="33">
        <v>0</v>
      </c>
      <c r="BD4570" s="33">
        <v>0</v>
      </c>
    </row>
    <row r="4571" spans="1:56" x14ac:dyDescent="0.25">
      <c r="A4571" s="51" t="s">
        <v>7572</v>
      </c>
      <c r="B4571" s="33" t="str">
        <f>CONCATENATE(G4571,"-",H4571,"-",I4571)</f>
        <v>999917172-Youth--30kg</v>
      </c>
      <c r="C4571" s="34" t="s">
        <v>1825</v>
      </c>
      <c r="D4571" s="34" t="s">
        <v>1132</v>
      </c>
      <c r="E4571" s="34" t="s">
        <v>11</v>
      </c>
      <c r="F4571" s="34" t="s">
        <v>554</v>
      </c>
      <c r="G4571" s="34">
        <v>999917172</v>
      </c>
      <c r="H4571" s="34" t="s">
        <v>1530</v>
      </c>
      <c r="I4571" s="51" t="s">
        <v>4771</v>
      </c>
      <c r="J4571" s="8">
        <f>(M4571-K4571)+W4571</f>
        <v>43</v>
      </c>
      <c r="K4571" s="8"/>
      <c r="L4571" s="9"/>
      <c r="M4571" s="8">
        <f>SUM(N4571,O4571,P4571,Q4571,S4571,T4571,U4571)</f>
        <v>43</v>
      </c>
      <c r="N4571" s="8">
        <f>SUM(AX4571)</f>
        <v>0</v>
      </c>
      <c r="O4571" s="8">
        <v>0</v>
      </c>
      <c r="P4571" s="8">
        <f>SUM(AO4571,AW4571)</f>
        <v>0</v>
      </c>
      <c r="Q4571" s="8">
        <f>SUM(AK4571,AL4571,AM4571,AN4571,AP4571,AQ4571,AR4571,AO4571)</f>
        <v>0</v>
      </c>
      <c r="R4571" s="8">
        <f>COUNTIF(AK4571:AR4571, "&gt;0")</f>
        <v>0</v>
      </c>
      <c r="S4571" s="8">
        <f>SUM(AS4571,AT4571)</f>
        <v>0</v>
      </c>
      <c r="T4571" s="8">
        <f>SUM(AU4571)</f>
        <v>43</v>
      </c>
      <c r="U4571" s="8">
        <f>SUM(AV4571)</f>
        <v>0</v>
      </c>
      <c r="V4571" s="9"/>
      <c r="W4571" s="8">
        <f>(X4571+AD4571)</f>
        <v>0</v>
      </c>
      <c r="X4571" s="8">
        <f>SUM(Y4571:AB4571)</f>
        <v>0</v>
      </c>
      <c r="Y4571" s="8">
        <v>0</v>
      </c>
      <c r="Z4571" s="8">
        <f>0</f>
        <v>0</v>
      </c>
      <c r="AA4571" s="8">
        <f>SUM(AZ4571,BB4571)</f>
        <v>0</v>
      </c>
      <c r="AB4571" s="8">
        <f>SUM(BC4571,BD4571)</f>
        <v>0</v>
      </c>
      <c r="AC4571" s="8">
        <f>COUNTIF(BC4571:BD4571,"&gt;0")</f>
        <v>0</v>
      </c>
      <c r="AD4571" s="8">
        <f>SUM(AE4571:AI4571)</f>
        <v>0</v>
      </c>
      <c r="AE4571" s="8">
        <v>0</v>
      </c>
      <c r="AF4571" s="8">
        <v>0</v>
      </c>
      <c r="AG4571" s="8">
        <v>0</v>
      </c>
      <c r="AH4571" s="8">
        <v>0</v>
      </c>
      <c r="AI4571" s="8">
        <f>SUM(BA4571)</f>
        <v>0</v>
      </c>
      <c r="AJ4571" s="9"/>
      <c r="AK4571" s="8">
        <v>0</v>
      </c>
      <c r="AL4571" s="8">
        <v>0</v>
      </c>
      <c r="AM4571" s="8">
        <v>0</v>
      </c>
      <c r="AN4571" s="8">
        <v>0</v>
      </c>
      <c r="AO4571" s="8">
        <v>0</v>
      </c>
      <c r="AP4571" s="8">
        <v>0</v>
      </c>
      <c r="AQ4571" s="8">
        <v>0</v>
      </c>
      <c r="AR4571" s="8">
        <v>0</v>
      </c>
      <c r="AS4571" s="8">
        <v>0</v>
      </c>
      <c r="AT4571" s="8">
        <v>0</v>
      </c>
      <c r="AU4571" s="15">
        <v>43</v>
      </c>
      <c r="AV4571" s="15">
        <v>0</v>
      </c>
      <c r="AW4571" s="15">
        <v>0</v>
      </c>
      <c r="AX4571" s="15">
        <v>0</v>
      </c>
      <c r="AY4571" s="29"/>
      <c r="AZ4571" s="33">
        <v>0</v>
      </c>
      <c r="BA4571" s="33">
        <v>0</v>
      </c>
      <c r="BB4571" s="33">
        <v>0</v>
      </c>
      <c r="BC4571" s="33">
        <v>0</v>
      </c>
      <c r="BD4571" s="33">
        <v>0</v>
      </c>
    </row>
    <row r="4572" spans="1:56" x14ac:dyDescent="0.25">
      <c r="A4572" s="51" t="s">
        <v>7573</v>
      </c>
      <c r="B4572" s="33" t="str">
        <f>CONCATENATE(G4572,"-",H4572,"-",I4572)</f>
        <v>999920225-Youth--30kg</v>
      </c>
      <c r="C4572" s="34" t="s">
        <v>558</v>
      </c>
      <c r="D4572" s="34" t="s">
        <v>1919</v>
      </c>
      <c r="E4572" s="34" t="s">
        <v>11</v>
      </c>
      <c r="F4572" s="34" t="s">
        <v>554</v>
      </c>
      <c r="G4572" s="34">
        <v>999920225</v>
      </c>
      <c r="H4572" s="34" t="s">
        <v>1530</v>
      </c>
      <c r="I4572" s="51" t="s">
        <v>4771</v>
      </c>
      <c r="J4572" s="8">
        <f>(M4572-K4572)+W4572</f>
        <v>43</v>
      </c>
      <c r="K4572" s="8"/>
      <c r="L4572" s="9"/>
      <c r="M4572" s="8">
        <f>SUM(N4572,O4572,P4572,Q4572,S4572,T4572,U4572)</f>
        <v>43</v>
      </c>
      <c r="N4572" s="8">
        <f>SUM(AX4572)</f>
        <v>0</v>
      </c>
      <c r="O4572" s="8">
        <v>0</v>
      </c>
      <c r="P4572" s="8">
        <f>SUM(AO4572,AW4572)</f>
        <v>0</v>
      </c>
      <c r="Q4572" s="8">
        <f>SUM(AK4572,AL4572,AM4572,AN4572,AP4572,AQ4572,AR4572,AO4572)</f>
        <v>0</v>
      </c>
      <c r="R4572" s="8">
        <f>COUNTIF(AK4572:AR4572, "&gt;0")</f>
        <v>0</v>
      </c>
      <c r="S4572" s="8">
        <f>SUM(AS4572,AT4572)</f>
        <v>0</v>
      </c>
      <c r="T4572" s="8">
        <f>SUM(AU4572)</f>
        <v>43</v>
      </c>
      <c r="U4572" s="8">
        <f>SUM(AV4572)</f>
        <v>0</v>
      </c>
      <c r="V4572" s="9"/>
      <c r="W4572" s="8">
        <f>(X4572+AD4572)</f>
        <v>0</v>
      </c>
      <c r="X4572" s="8">
        <f>SUM(Y4572:AB4572)</f>
        <v>0</v>
      </c>
      <c r="Y4572" s="8">
        <v>0</v>
      </c>
      <c r="Z4572" s="8">
        <f>0</f>
        <v>0</v>
      </c>
      <c r="AA4572" s="8">
        <f>SUM(AZ4572,BB4572)</f>
        <v>0</v>
      </c>
      <c r="AB4572" s="8">
        <f>SUM(BC4572,BD4572)</f>
        <v>0</v>
      </c>
      <c r="AC4572" s="8">
        <f>COUNTIF(BC4572:BD4572,"&gt;0")</f>
        <v>0</v>
      </c>
      <c r="AD4572" s="8">
        <f>SUM(AE4572:AI4572)</f>
        <v>0</v>
      </c>
      <c r="AE4572" s="8">
        <v>0</v>
      </c>
      <c r="AF4572" s="8">
        <v>0</v>
      </c>
      <c r="AG4572" s="8">
        <v>0</v>
      </c>
      <c r="AH4572" s="8">
        <v>0</v>
      </c>
      <c r="AI4572" s="8">
        <f>SUM(BA4572)</f>
        <v>0</v>
      </c>
      <c r="AJ4572" s="9"/>
      <c r="AK4572" s="8">
        <v>0</v>
      </c>
      <c r="AL4572" s="8">
        <v>0</v>
      </c>
      <c r="AM4572" s="8">
        <v>0</v>
      </c>
      <c r="AN4572" s="8">
        <v>0</v>
      </c>
      <c r="AO4572" s="8">
        <v>0</v>
      </c>
      <c r="AP4572" s="8">
        <v>0</v>
      </c>
      <c r="AQ4572" s="8">
        <v>0</v>
      </c>
      <c r="AR4572" s="8">
        <v>0</v>
      </c>
      <c r="AS4572" s="8">
        <v>0</v>
      </c>
      <c r="AT4572" s="8">
        <v>0</v>
      </c>
      <c r="AU4572" s="15">
        <v>43</v>
      </c>
      <c r="AV4572" s="15">
        <v>0</v>
      </c>
      <c r="AW4572" s="15">
        <v>0</v>
      </c>
      <c r="AX4572" s="15">
        <v>0</v>
      </c>
      <c r="AY4572" s="29"/>
      <c r="AZ4572" s="33">
        <v>0</v>
      </c>
      <c r="BA4572" s="33">
        <v>0</v>
      </c>
      <c r="BB4572" s="33">
        <v>0</v>
      </c>
      <c r="BC4572" s="33">
        <v>0</v>
      </c>
      <c r="BD4572" s="33">
        <v>0</v>
      </c>
    </row>
    <row r="4573" spans="1:56" x14ac:dyDescent="0.25">
      <c r="A4573" s="51" t="s">
        <v>7576</v>
      </c>
      <c r="B4573" s="33" t="str">
        <f>CONCATENATE(G4573,"-",H4573,"-",I4573)</f>
        <v>999927305-Youth--30kg</v>
      </c>
      <c r="C4573" s="34" t="s">
        <v>1849</v>
      </c>
      <c r="D4573" s="34" t="s">
        <v>413</v>
      </c>
      <c r="E4573" s="34" t="s">
        <v>11</v>
      </c>
      <c r="F4573" s="34" t="s">
        <v>554</v>
      </c>
      <c r="G4573" s="34">
        <v>999927305</v>
      </c>
      <c r="H4573" s="34" t="s">
        <v>1530</v>
      </c>
      <c r="I4573" s="51" t="s">
        <v>4771</v>
      </c>
      <c r="J4573" s="8">
        <f>(M4573-K4573)+W4573</f>
        <v>43</v>
      </c>
      <c r="K4573" s="8"/>
      <c r="L4573" s="9"/>
      <c r="M4573" s="8">
        <f>SUM(N4573,O4573,P4573,Q4573,S4573,T4573,U4573)</f>
        <v>43</v>
      </c>
      <c r="N4573" s="8">
        <f>SUM(AX4573)</f>
        <v>0</v>
      </c>
      <c r="O4573" s="8">
        <v>0</v>
      </c>
      <c r="P4573" s="8">
        <f>SUM(AO4573,AW4573)</f>
        <v>0</v>
      </c>
      <c r="Q4573" s="8">
        <f>SUM(AK4573,AL4573,AM4573,AN4573,AP4573,AQ4573,AR4573,AO4573)</f>
        <v>0</v>
      </c>
      <c r="R4573" s="8">
        <f>COUNTIF(AK4573:AR4573, "&gt;0")</f>
        <v>0</v>
      </c>
      <c r="S4573" s="8">
        <f>SUM(AS4573,AT4573)</f>
        <v>0</v>
      </c>
      <c r="T4573" s="8">
        <f>SUM(AU4573)</f>
        <v>43</v>
      </c>
      <c r="U4573" s="8">
        <f>SUM(AV4573)</f>
        <v>0</v>
      </c>
      <c r="V4573" s="9"/>
      <c r="W4573" s="8">
        <f>(X4573+AD4573)</f>
        <v>0</v>
      </c>
      <c r="X4573" s="8">
        <f>SUM(Y4573:AB4573)</f>
        <v>0</v>
      </c>
      <c r="Y4573" s="8">
        <v>0</v>
      </c>
      <c r="Z4573" s="8">
        <f>0</f>
        <v>0</v>
      </c>
      <c r="AA4573" s="8">
        <f>SUM(AZ4573,BB4573)</f>
        <v>0</v>
      </c>
      <c r="AB4573" s="8">
        <f>SUM(BC4573,BD4573)</f>
        <v>0</v>
      </c>
      <c r="AC4573" s="8">
        <f>COUNTIF(BC4573:BD4573,"&gt;0")</f>
        <v>0</v>
      </c>
      <c r="AD4573" s="8">
        <f>SUM(AE4573:AI4573)</f>
        <v>0</v>
      </c>
      <c r="AE4573" s="8">
        <v>0</v>
      </c>
      <c r="AF4573" s="8">
        <v>0</v>
      </c>
      <c r="AG4573" s="8">
        <v>0</v>
      </c>
      <c r="AH4573" s="8">
        <v>0</v>
      </c>
      <c r="AI4573" s="8">
        <f>SUM(BA4573)</f>
        <v>0</v>
      </c>
      <c r="AJ4573" s="9"/>
      <c r="AK4573" s="8">
        <v>0</v>
      </c>
      <c r="AL4573" s="8">
        <v>0</v>
      </c>
      <c r="AM4573" s="8">
        <v>0</v>
      </c>
      <c r="AN4573" s="8">
        <v>0</v>
      </c>
      <c r="AO4573" s="8">
        <v>0</v>
      </c>
      <c r="AP4573" s="8">
        <v>0</v>
      </c>
      <c r="AQ4573" s="8">
        <v>0</v>
      </c>
      <c r="AR4573" s="8">
        <v>0</v>
      </c>
      <c r="AS4573" s="8">
        <v>0</v>
      </c>
      <c r="AT4573" s="8">
        <v>0</v>
      </c>
      <c r="AU4573" s="15">
        <v>43</v>
      </c>
      <c r="AV4573" s="15">
        <v>0</v>
      </c>
      <c r="AW4573" s="15">
        <v>0</v>
      </c>
      <c r="AX4573" s="15">
        <v>0</v>
      </c>
      <c r="AY4573" s="29"/>
      <c r="AZ4573" s="33">
        <v>0</v>
      </c>
      <c r="BA4573" s="33">
        <v>0</v>
      </c>
      <c r="BB4573" s="33">
        <v>0</v>
      </c>
      <c r="BC4573" s="33">
        <v>0</v>
      </c>
      <c r="BD4573" s="33">
        <v>0</v>
      </c>
    </row>
    <row r="4574" spans="1:56" x14ac:dyDescent="0.25">
      <c r="A4574" s="51" t="s">
        <v>7571</v>
      </c>
      <c r="B4574" s="33" t="str">
        <f>CONCATENATE(G4574,"-",H4574,"-",I4574)</f>
        <v>999930659-Youth--30kg</v>
      </c>
      <c r="C4574" s="34" t="s">
        <v>300</v>
      </c>
      <c r="D4574" s="34" t="s">
        <v>1204</v>
      </c>
      <c r="E4574" s="34" t="s">
        <v>11</v>
      </c>
      <c r="F4574" s="34" t="s">
        <v>554</v>
      </c>
      <c r="G4574" s="34">
        <v>999930659</v>
      </c>
      <c r="H4574" s="34" t="s">
        <v>1530</v>
      </c>
      <c r="I4574" s="51" t="s">
        <v>4771</v>
      </c>
      <c r="J4574" s="8">
        <f>(M4574-K4574)+W4574</f>
        <v>43</v>
      </c>
      <c r="K4574" s="8"/>
      <c r="L4574" s="9"/>
      <c r="M4574" s="8">
        <f>SUM(N4574,O4574,P4574,Q4574,S4574,T4574,U4574)</f>
        <v>43</v>
      </c>
      <c r="N4574" s="8">
        <f>SUM(AX4574)</f>
        <v>0</v>
      </c>
      <c r="O4574" s="8">
        <v>0</v>
      </c>
      <c r="P4574" s="8">
        <f>SUM(AO4574,AW4574)</f>
        <v>0</v>
      </c>
      <c r="Q4574" s="8">
        <f>SUM(AK4574,AL4574,AM4574,AN4574,AP4574,AQ4574,AR4574,AO4574)</f>
        <v>0</v>
      </c>
      <c r="R4574" s="8">
        <f>COUNTIF(AK4574:AR4574, "&gt;0")</f>
        <v>0</v>
      </c>
      <c r="S4574" s="8">
        <f>SUM(AS4574,AT4574)</f>
        <v>0</v>
      </c>
      <c r="T4574" s="8">
        <f>SUM(AU4574)</f>
        <v>43</v>
      </c>
      <c r="U4574" s="8">
        <f>SUM(AV4574)</f>
        <v>0</v>
      </c>
      <c r="V4574" s="9"/>
      <c r="W4574" s="8">
        <f>(X4574+AD4574)</f>
        <v>0</v>
      </c>
      <c r="X4574" s="8">
        <f>SUM(Y4574:AB4574)</f>
        <v>0</v>
      </c>
      <c r="Y4574" s="8">
        <v>0</v>
      </c>
      <c r="Z4574" s="8">
        <f>0</f>
        <v>0</v>
      </c>
      <c r="AA4574" s="8">
        <f>SUM(AZ4574,BB4574)</f>
        <v>0</v>
      </c>
      <c r="AB4574" s="8">
        <f>SUM(BC4574,BD4574)</f>
        <v>0</v>
      </c>
      <c r="AC4574" s="8">
        <f>COUNTIF(BC4574:BD4574,"&gt;0")</f>
        <v>0</v>
      </c>
      <c r="AD4574" s="8">
        <f>SUM(AE4574:AI4574)</f>
        <v>0</v>
      </c>
      <c r="AE4574" s="8">
        <v>0</v>
      </c>
      <c r="AF4574" s="8">
        <v>0</v>
      </c>
      <c r="AG4574" s="8">
        <v>0</v>
      </c>
      <c r="AH4574" s="8">
        <v>0</v>
      </c>
      <c r="AI4574" s="8">
        <f>SUM(BA4574)</f>
        <v>0</v>
      </c>
      <c r="AJ4574" s="9"/>
      <c r="AK4574" s="8">
        <v>0</v>
      </c>
      <c r="AL4574" s="8">
        <v>0</v>
      </c>
      <c r="AM4574" s="8">
        <v>0</v>
      </c>
      <c r="AN4574" s="8">
        <v>0</v>
      </c>
      <c r="AO4574" s="8">
        <v>0</v>
      </c>
      <c r="AP4574" s="8">
        <v>0</v>
      </c>
      <c r="AQ4574" s="8">
        <v>0</v>
      </c>
      <c r="AR4574" s="8">
        <v>0</v>
      </c>
      <c r="AS4574" s="8">
        <v>0</v>
      </c>
      <c r="AT4574" s="8">
        <v>0</v>
      </c>
      <c r="AU4574" s="15">
        <v>43</v>
      </c>
      <c r="AV4574" s="15">
        <v>0</v>
      </c>
      <c r="AW4574" s="15">
        <v>0</v>
      </c>
      <c r="AX4574" s="15">
        <v>0</v>
      </c>
      <c r="AY4574" s="29"/>
      <c r="AZ4574" s="33">
        <v>0</v>
      </c>
      <c r="BA4574" s="33">
        <v>0</v>
      </c>
      <c r="BB4574" s="33">
        <v>0</v>
      </c>
      <c r="BC4574" s="33">
        <v>0</v>
      </c>
      <c r="BD4574" s="33">
        <v>0</v>
      </c>
    </row>
    <row r="4575" spans="1:56" x14ac:dyDescent="0.25">
      <c r="A4575" s="51" t="s">
        <v>5085</v>
      </c>
      <c r="B4575" s="33" t="str">
        <f>CONCATENATE(G4575,"-",H4575,"-",I4575)</f>
        <v>999922190-Youth--30kg</v>
      </c>
      <c r="C4575" s="36" t="s">
        <v>1222</v>
      </c>
      <c r="D4575" s="36" t="s">
        <v>1841</v>
      </c>
      <c r="E4575" s="36" t="s">
        <v>11</v>
      </c>
      <c r="F4575" s="36" t="s">
        <v>554</v>
      </c>
      <c r="G4575" s="34">
        <v>999922190</v>
      </c>
      <c r="H4575" s="36" t="s">
        <v>1530</v>
      </c>
      <c r="I4575" s="51" t="s">
        <v>4771</v>
      </c>
      <c r="J4575" s="8">
        <f>(M4575-K4575)+W4575</f>
        <v>42</v>
      </c>
      <c r="K4575" s="8"/>
      <c r="L4575" s="9"/>
      <c r="M4575" s="8">
        <f>SUM(N4575,O4575,P4575,Q4575,S4575,T4575,U4575)</f>
        <v>0</v>
      </c>
      <c r="N4575" s="8">
        <f>SUM(AX4575)</f>
        <v>0</v>
      </c>
      <c r="O4575" s="8">
        <v>0</v>
      </c>
      <c r="P4575" s="8">
        <f>SUM(AO4575,AW4575)</f>
        <v>0</v>
      </c>
      <c r="Q4575" s="8">
        <f>SUM(AK4575,AL4575,AM4575,AN4575,AP4575,AQ4575,AR4575,AO4575)</f>
        <v>0</v>
      </c>
      <c r="R4575" s="8">
        <f>COUNTIF(AK4575:AR4575, "&gt;0")</f>
        <v>0</v>
      </c>
      <c r="S4575" s="8">
        <f>SUM(AS4575,AT4575)</f>
        <v>0</v>
      </c>
      <c r="T4575" s="8">
        <f>SUM(AU4575)</f>
        <v>0</v>
      </c>
      <c r="U4575" s="8">
        <f>SUM(AV4575)</f>
        <v>0</v>
      </c>
      <c r="V4575" s="9"/>
      <c r="W4575" s="8">
        <f>(X4575+AD4575)</f>
        <v>42</v>
      </c>
      <c r="X4575" s="8">
        <f>SUM(Y4575:AB4575)</f>
        <v>42</v>
      </c>
      <c r="Y4575" s="8">
        <v>0</v>
      </c>
      <c r="Z4575" s="8">
        <f>0</f>
        <v>0</v>
      </c>
      <c r="AA4575" s="8">
        <f>SUM(AZ4575,BB4575)</f>
        <v>42</v>
      </c>
      <c r="AB4575" s="8">
        <f>SUM(BC4575,BD4575)</f>
        <v>0</v>
      </c>
      <c r="AC4575" s="8">
        <f>COUNTIF(BC4575:BD4575,"&gt;0")</f>
        <v>0</v>
      </c>
      <c r="AD4575" s="8">
        <f>SUM(AE4575:AI4575)</f>
        <v>0</v>
      </c>
      <c r="AE4575" s="8">
        <v>0</v>
      </c>
      <c r="AF4575" s="8">
        <v>0</v>
      </c>
      <c r="AG4575" s="8">
        <v>0</v>
      </c>
      <c r="AH4575" s="8">
        <v>0</v>
      </c>
      <c r="AI4575" s="8">
        <f>SUM(BA4575)</f>
        <v>0</v>
      </c>
      <c r="AJ4575" s="9"/>
      <c r="AK4575" s="8">
        <v>0</v>
      </c>
      <c r="AL4575" s="8">
        <v>0</v>
      </c>
      <c r="AM4575" s="8">
        <v>0</v>
      </c>
      <c r="AN4575" s="8">
        <v>0</v>
      </c>
      <c r="AO4575" s="8">
        <v>0</v>
      </c>
      <c r="AP4575" s="8">
        <v>0</v>
      </c>
      <c r="AQ4575" s="8">
        <v>0</v>
      </c>
      <c r="AR4575" s="8">
        <v>0</v>
      </c>
      <c r="AS4575" s="8">
        <v>0</v>
      </c>
      <c r="AT4575" s="8">
        <v>0</v>
      </c>
      <c r="AU4575" s="15">
        <v>0</v>
      </c>
      <c r="AV4575" s="15">
        <v>0</v>
      </c>
      <c r="AW4575" s="15">
        <v>0</v>
      </c>
      <c r="AX4575" s="15">
        <v>0</v>
      </c>
      <c r="AY4575" s="29"/>
      <c r="AZ4575" s="33">
        <v>42</v>
      </c>
      <c r="BA4575" s="33">
        <v>0</v>
      </c>
      <c r="BB4575" s="33">
        <v>0</v>
      </c>
      <c r="BC4575" s="33">
        <v>0</v>
      </c>
      <c r="BD4575" s="33">
        <v>0</v>
      </c>
    </row>
    <row r="4576" spans="1:56" x14ac:dyDescent="0.25">
      <c r="A4576" s="51" t="s">
        <v>5083</v>
      </c>
      <c r="B4576" s="33" t="str">
        <f>CONCATENATE(G4576,"-",H4576,"-",I4576)</f>
        <v>999926348-Youth--30kg</v>
      </c>
      <c r="C4576" s="45" t="s">
        <v>214</v>
      </c>
      <c r="D4576" s="45" t="s">
        <v>3922</v>
      </c>
      <c r="E4576" s="45" t="s">
        <v>11</v>
      </c>
      <c r="F4576" s="45" t="s">
        <v>554</v>
      </c>
      <c r="G4576" s="45">
        <v>999926348</v>
      </c>
      <c r="H4576" s="45" t="s">
        <v>1530</v>
      </c>
      <c r="I4576" s="45" t="s">
        <v>4771</v>
      </c>
      <c r="J4576" s="8">
        <f>(M4576-K4576)+W4576</f>
        <v>42</v>
      </c>
      <c r="K4576" s="8">
        <f>M4576/2</f>
        <v>0</v>
      </c>
      <c r="L4576" s="9"/>
      <c r="M4576" s="8">
        <f>SUM(N4576,O4576,P4576,Q4576,S4576,T4576,U4576)</f>
        <v>0</v>
      </c>
      <c r="N4576" s="8">
        <f>SUM(AX4576)</f>
        <v>0</v>
      </c>
      <c r="O4576" s="8">
        <v>0</v>
      </c>
      <c r="P4576" s="8">
        <f>SUM(AO4576,AW4576)</f>
        <v>0</v>
      </c>
      <c r="Q4576" s="8">
        <f>SUM(AK4576,AL4576,AM4576,AN4576,AP4576,AQ4576,AR4576,AO4576)</f>
        <v>0</v>
      </c>
      <c r="R4576" s="8">
        <f>COUNTIF(AK4576:AR4576, "&gt;0")</f>
        <v>0</v>
      </c>
      <c r="S4576" s="8">
        <f>SUM(AS4576,AT4576)</f>
        <v>0</v>
      </c>
      <c r="T4576" s="8">
        <f>SUM(AU4576)</f>
        <v>0</v>
      </c>
      <c r="U4576" s="8">
        <f>SUM(AV4576)</f>
        <v>0</v>
      </c>
      <c r="V4576" s="9"/>
      <c r="W4576" s="8">
        <f>(X4576+AD4576)</f>
        <v>42</v>
      </c>
      <c r="X4576" s="8">
        <f>SUM(Y4576:AB4576)</f>
        <v>42</v>
      </c>
      <c r="Y4576" s="8">
        <v>0</v>
      </c>
      <c r="Z4576" s="8">
        <f>0</f>
        <v>0</v>
      </c>
      <c r="AA4576" s="8">
        <f>SUM(AZ4576,BB4576)</f>
        <v>42</v>
      </c>
      <c r="AB4576" s="8">
        <f>SUM(BC4576,BD4576)</f>
        <v>0</v>
      </c>
      <c r="AC4576" s="8">
        <f>COUNTIF(BC4576:BD4576,"&gt;0")</f>
        <v>0</v>
      </c>
      <c r="AD4576" s="8">
        <f>SUM(AE4576:AI4576)</f>
        <v>0</v>
      </c>
      <c r="AE4576" s="8">
        <v>0</v>
      </c>
      <c r="AF4576" s="8">
        <v>0</v>
      </c>
      <c r="AG4576" s="8">
        <v>0</v>
      </c>
      <c r="AH4576" s="8">
        <v>0</v>
      </c>
      <c r="AI4576" s="8">
        <f>SUM(BA4576)</f>
        <v>0</v>
      </c>
      <c r="AJ4576" s="9"/>
      <c r="AK4576" s="8">
        <v>0</v>
      </c>
      <c r="AL4576" s="8">
        <v>0</v>
      </c>
      <c r="AM4576" s="8">
        <v>0</v>
      </c>
      <c r="AN4576" s="8">
        <v>0</v>
      </c>
      <c r="AO4576" s="8">
        <v>0</v>
      </c>
      <c r="AP4576" s="8">
        <v>0</v>
      </c>
      <c r="AQ4576" s="8">
        <v>0</v>
      </c>
      <c r="AR4576" s="8">
        <v>0</v>
      </c>
      <c r="AS4576" s="8">
        <v>0</v>
      </c>
      <c r="AT4576" s="8">
        <v>0</v>
      </c>
      <c r="AU4576" s="8">
        <v>0</v>
      </c>
      <c r="AV4576" s="8">
        <v>0</v>
      </c>
      <c r="AW4576" s="8">
        <v>0</v>
      </c>
      <c r="AX4576" s="8">
        <v>0</v>
      </c>
      <c r="AY4576" s="30"/>
      <c r="AZ4576" s="33">
        <v>42</v>
      </c>
      <c r="BA4576" s="33">
        <v>0</v>
      </c>
      <c r="BB4576" s="33">
        <v>0</v>
      </c>
      <c r="BC4576" s="33">
        <v>0</v>
      </c>
      <c r="BD4576" s="33">
        <v>0</v>
      </c>
    </row>
    <row r="4577" spans="1:56" x14ac:dyDescent="0.25">
      <c r="A4577" s="51" t="s">
        <v>7575</v>
      </c>
      <c r="B4577" s="33" t="str">
        <f>CONCATENATE(G4577,"-",H4577,"-",I4577)</f>
        <v>999925540-Youth--30kg</v>
      </c>
      <c r="C4577" s="36" t="s">
        <v>1310</v>
      </c>
      <c r="D4577" s="36" t="s">
        <v>1914</v>
      </c>
      <c r="E4577" s="36" t="s">
        <v>11</v>
      </c>
      <c r="F4577" s="36" t="s">
        <v>554</v>
      </c>
      <c r="G4577" s="34">
        <v>999925540</v>
      </c>
      <c r="H4577" s="34" t="s">
        <v>1530</v>
      </c>
      <c r="I4577" s="51" t="s">
        <v>4771</v>
      </c>
      <c r="J4577" s="8">
        <f>(M4577-K4577)+W4577</f>
        <v>38</v>
      </c>
      <c r="K4577" s="8">
        <f>M4577/2</f>
        <v>38</v>
      </c>
      <c r="L4577" s="9"/>
      <c r="M4577" s="8">
        <f>SUM(N4577,O4577,P4577,Q4577,S4577,T4577,U4577)</f>
        <v>76</v>
      </c>
      <c r="N4577" s="8">
        <f>SUM(AX4577)</f>
        <v>0</v>
      </c>
      <c r="O4577" s="8">
        <v>0</v>
      </c>
      <c r="P4577" s="8">
        <f>SUM(AO4577,AW4577)</f>
        <v>0</v>
      </c>
      <c r="Q4577" s="8">
        <f>SUM(AK4577,AL4577,AM4577,AN4577,AP4577,AQ4577,AR4577,AO4577)</f>
        <v>0</v>
      </c>
      <c r="R4577" s="8">
        <f>COUNTIF(AK4577:AR4577, "&gt;0")</f>
        <v>0</v>
      </c>
      <c r="S4577" s="8">
        <f>SUM(AS4577,AT4577)</f>
        <v>0</v>
      </c>
      <c r="T4577" s="8">
        <f>SUM(AU4577)</f>
        <v>76</v>
      </c>
      <c r="U4577" s="8">
        <f>SUM(AV4577)</f>
        <v>0</v>
      </c>
      <c r="V4577" s="9"/>
      <c r="W4577" s="8">
        <f>(X4577+AD4577)</f>
        <v>0</v>
      </c>
      <c r="X4577" s="8">
        <f>SUM(Y4577:AB4577)</f>
        <v>0</v>
      </c>
      <c r="Y4577" s="8">
        <v>0</v>
      </c>
      <c r="Z4577" s="8">
        <f>0</f>
        <v>0</v>
      </c>
      <c r="AA4577" s="8">
        <f>SUM(AZ4577,BB4577)</f>
        <v>0</v>
      </c>
      <c r="AB4577" s="8">
        <f>SUM(BC4577,BD4577)</f>
        <v>0</v>
      </c>
      <c r="AC4577" s="8">
        <f>COUNTIF(BC4577:BD4577,"&gt;0")</f>
        <v>0</v>
      </c>
      <c r="AD4577" s="8">
        <f>SUM(AE4577:AI4577)</f>
        <v>0</v>
      </c>
      <c r="AE4577" s="8">
        <v>0</v>
      </c>
      <c r="AF4577" s="8">
        <v>0</v>
      </c>
      <c r="AG4577" s="8">
        <v>0</v>
      </c>
      <c r="AH4577" s="8">
        <v>0</v>
      </c>
      <c r="AI4577" s="8">
        <f>SUM(BA4577)</f>
        <v>0</v>
      </c>
      <c r="AJ4577" s="9"/>
      <c r="AK4577" s="8">
        <v>0</v>
      </c>
      <c r="AL4577" s="8">
        <v>0</v>
      </c>
      <c r="AM4577" s="8">
        <v>0</v>
      </c>
      <c r="AN4577" s="8">
        <v>0</v>
      </c>
      <c r="AO4577" s="8">
        <v>0</v>
      </c>
      <c r="AP4577" s="8">
        <v>0</v>
      </c>
      <c r="AQ4577" s="8">
        <v>0</v>
      </c>
      <c r="AR4577" s="8">
        <v>0</v>
      </c>
      <c r="AS4577" s="8">
        <v>0</v>
      </c>
      <c r="AT4577" s="8">
        <v>0</v>
      </c>
      <c r="AU4577" s="15">
        <v>76</v>
      </c>
      <c r="AV4577" s="15">
        <v>0</v>
      </c>
      <c r="AW4577" s="15">
        <v>0</v>
      </c>
      <c r="AX4577" s="15">
        <v>0</v>
      </c>
      <c r="AY4577" s="29"/>
      <c r="AZ4577" s="33">
        <v>0</v>
      </c>
      <c r="BA4577" s="33">
        <v>0</v>
      </c>
      <c r="BB4577" s="33">
        <v>0</v>
      </c>
      <c r="BC4577" s="33">
        <v>0</v>
      </c>
      <c r="BD4577" s="33">
        <v>0</v>
      </c>
    </row>
    <row r="4578" spans="1:56" x14ac:dyDescent="0.25">
      <c r="A4578" s="51" t="s">
        <v>7577</v>
      </c>
      <c r="B4578" s="33" t="str">
        <f>CONCATENATE(G4578,"-",H4578,"-",I4578)</f>
        <v>999927114-Youth--30kg</v>
      </c>
      <c r="C4578" s="34" t="s">
        <v>1826</v>
      </c>
      <c r="D4578" s="34" t="s">
        <v>1096</v>
      </c>
      <c r="E4578" s="34" t="s">
        <v>11</v>
      </c>
      <c r="F4578" s="34" t="s">
        <v>554</v>
      </c>
      <c r="G4578" s="34">
        <v>999927114</v>
      </c>
      <c r="H4578" s="34" t="s">
        <v>1530</v>
      </c>
      <c r="I4578" s="51" t="s">
        <v>4771</v>
      </c>
      <c r="J4578" s="8">
        <f>(M4578-K4578)+W4578</f>
        <v>33.75</v>
      </c>
      <c r="K4578" s="8">
        <f>M4578/2</f>
        <v>33.75</v>
      </c>
      <c r="L4578" s="9"/>
      <c r="M4578" s="8">
        <f>SUM(N4578,O4578,P4578,Q4578,S4578,T4578,U4578)</f>
        <v>67.5</v>
      </c>
      <c r="N4578" s="8">
        <f>SUM(AX4578)</f>
        <v>0</v>
      </c>
      <c r="O4578" s="8">
        <v>0</v>
      </c>
      <c r="P4578" s="8">
        <f>SUM(AO4578,AW4578)</f>
        <v>0</v>
      </c>
      <c r="Q4578" s="8">
        <f>SUM(AK4578,AL4578,AM4578,AN4578,AP4578,AQ4578,AR4578,AO4578)</f>
        <v>0</v>
      </c>
      <c r="R4578" s="8">
        <f>COUNTIF(AK4578:AR4578, "&gt;0")</f>
        <v>0</v>
      </c>
      <c r="S4578" s="8">
        <f>SUM(AS4578,AT4578)</f>
        <v>0</v>
      </c>
      <c r="T4578" s="8">
        <f>SUM(AU4578)</f>
        <v>67.5</v>
      </c>
      <c r="U4578" s="8">
        <f>SUM(AV4578)</f>
        <v>0</v>
      </c>
      <c r="V4578" s="9"/>
      <c r="W4578" s="8">
        <f>(X4578+AD4578)</f>
        <v>0</v>
      </c>
      <c r="X4578" s="8">
        <f>SUM(Y4578:AB4578)</f>
        <v>0</v>
      </c>
      <c r="Y4578" s="8">
        <v>0</v>
      </c>
      <c r="Z4578" s="8">
        <f>0</f>
        <v>0</v>
      </c>
      <c r="AA4578" s="8">
        <f>SUM(AZ4578,BB4578)</f>
        <v>0</v>
      </c>
      <c r="AB4578" s="8">
        <f>SUM(BC4578,BD4578)</f>
        <v>0</v>
      </c>
      <c r="AC4578" s="8">
        <f>COUNTIF(BC4578:BD4578,"&gt;0")</f>
        <v>0</v>
      </c>
      <c r="AD4578" s="8">
        <f>SUM(AE4578:AI4578)</f>
        <v>0</v>
      </c>
      <c r="AE4578" s="8">
        <v>0</v>
      </c>
      <c r="AF4578" s="8">
        <v>0</v>
      </c>
      <c r="AG4578" s="8">
        <v>0</v>
      </c>
      <c r="AH4578" s="8">
        <v>0</v>
      </c>
      <c r="AI4578" s="8">
        <f>SUM(BA4578)</f>
        <v>0</v>
      </c>
      <c r="AJ4578" s="9"/>
      <c r="AK4578" s="8">
        <v>0</v>
      </c>
      <c r="AL4578" s="8">
        <v>0</v>
      </c>
      <c r="AM4578" s="8">
        <v>0</v>
      </c>
      <c r="AN4578" s="8">
        <v>0</v>
      </c>
      <c r="AO4578" s="8">
        <v>0</v>
      </c>
      <c r="AP4578" s="8">
        <v>0</v>
      </c>
      <c r="AQ4578" s="8">
        <v>0</v>
      </c>
      <c r="AR4578" s="8">
        <v>0</v>
      </c>
      <c r="AS4578" s="8">
        <v>0</v>
      </c>
      <c r="AT4578" s="8">
        <v>0</v>
      </c>
      <c r="AU4578" s="15">
        <v>67.5</v>
      </c>
      <c r="AV4578" s="15">
        <v>0</v>
      </c>
      <c r="AW4578" s="15">
        <v>0</v>
      </c>
      <c r="AX4578" s="15">
        <v>0</v>
      </c>
      <c r="AY4578" s="29"/>
      <c r="AZ4578" s="33">
        <v>0</v>
      </c>
      <c r="BA4578" s="33">
        <v>0</v>
      </c>
      <c r="BB4578" s="33">
        <v>0</v>
      </c>
      <c r="BC4578" s="33">
        <v>0</v>
      </c>
      <c r="BD4578" s="33">
        <v>0</v>
      </c>
    </row>
    <row r="4579" spans="1:56" x14ac:dyDescent="0.25">
      <c r="A4579" s="51" t="s">
        <v>9144</v>
      </c>
      <c r="B4579" s="33" t="str">
        <f>CONCATENATE(G4579,"-",H4579,"-",I4579)</f>
        <v>999919600-Youth--30kg</v>
      </c>
      <c r="C4579" s="33" t="s">
        <v>5202</v>
      </c>
      <c r="D4579" s="33" t="s">
        <v>5203</v>
      </c>
      <c r="E4579" s="33" t="s">
        <v>11</v>
      </c>
      <c r="F4579" s="33" t="s">
        <v>554</v>
      </c>
      <c r="G4579" s="33">
        <v>999919600</v>
      </c>
      <c r="H4579" s="33" t="s">
        <v>1530</v>
      </c>
      <c r="I4579" s="51" t="s">
        <v>4771</v>
      </c>
      <c r="J4579" s="8">
        <f>(M4579-K4579)+W4579</f>
        <v>28</v>
      </c>
      <c r="K4579" s="8">
        <f>M4579/2</f>
        <v>0</v>
      </c>
      <c r="L4579" s="9"/>
      <c r="M4579" s="8">
        <f>SUM(N4579,O4579,P4579,Q4579,S4579,T4579,U4579)</f>
        <v>0</v>
      </c>
      <c r="N4579" s="8">
        <f>SUM(AX4579)</f>
        <v>0</v>
      </c>
      <c r="O4579" s="8">
        <v>0</v>
      </c>
      <c r="P4579" s="8">
        <f>SUM(AO4579,AW4579)</f>
        <v>0</v>
      </c>
      <c r="Q4579" s="8">
        <f>SUM(AK4579,AL4579,AM4579,AN4579,AP4579,AQ4579,AR4579,AO4579)</f>
        <v>0</v>
      </c>
      <c r="R4579" s="8">
        <f>COUNTIF(AK4579:AR4579, "&gt;0")</f>
        <v>0</v>
      </c>
      <c r="S4579" s="8">
        <f>SUM(AS4579,AT4579)</f>
        <v>0</v>
      </c>
      <c r="T4579" s="8">
        <f>SUM(AU4579)</f>
        <v>0</v>
      </c>
      <c r="U4579" s="8">
        <f>SUM(AV4579)</f>
        <v>0</v>
      </c>
      <c r="V4579" s="9"/>
      <c r="W4579" s="8">
        <f>(X4579+AD4579)</f>
        <v>28</v>
      </c>
      <c r="X4579" s="8">
        <f>SUM(Y4579:AB4579)</f>
        <v>28</v>
      </c>
      <c r="Y4579" s="8">
        <v>0</v>
      </c>
      <c r="Z4579" s="8">
        <f>0</f>
        <v>0</v>
      </c>
      <c r="AA4579" s="8">
        <f>SUM(AZ4579,BB4579)</f>
        <v>28</v>
      </c>
      <c r="AB4579" s="8">
        <f>SUM(BC4579,BD4579)</f>
        <v>0</v>
      </c>
      <c r="AC4579" s="8">
        <f>COUNTIF(BC4579:BD4579,"&gt;0")</f>
        <v>0</v>
      </c>
      <c r="AD4579" s="8">
        <f>SUM(AE4579:AI4579)</f>
        <v>0</v>
      </c>
      <c r="AE4579" s="8">
        <v>0</v>
      </c>
      <c r="AF4579" s="8">
        <v>0</v>
      </c>
      <c r="AG4579" s="8">
        <v>0</v>
      </c>
      <c r="AH4579" s="8">
        <v>0</v>
      </c>
      <c r="AI4579" s="8">
        <f>SUM(BA4579)</f>
        <v>0</v>
      </c>
      <c r="AJ4579" s="9"/>
      <c r="AK4579" s="8">
        <v>0</v>
      </c>
      <c r="AL4579" s="8">
        <v>0</v>
      </c>
      <c r="AM4579" s="8">
        <v>0</v>
      </c>
      <c r="AN4579" s="8">
        <v>0</v>
      </c>
      <c r="AO4579" s="8">
        <v>0</v>
      </c>
      <c r="AP4579" s="8">
        <v>0</v>
      </c>
      <c r="AQ4579" s="8">
        <v>0</v>
      </c>
      <c r="AR4579" s="8">
        <v>0</v>
      </c>
      <c r="AS4579" s="8">
        <v>0</v>
      </c>
      <c r="AT4579" s="8">
        <v>0</v>
      </c>
      <c r="AU4579" s="8">
        <v>0</v>
      </c>
      <c r="AV4579" s="8">
        <v>0</v>
      </c>
      <c r="AW4579" s="8">
        <v>0</v>
      </c>
      <c r="AX4579" s="8">
        <v>0</v>
      </c>
      <c r="AY4579" s="30"/>
      <c r="AZ4579" s="33">
        <v>0</v>
      </c>
      <c r="BA4579" s="33">
        <v>0</v>
      </c>
      <c r="BB4579" s="33">
        <v>28</v>
      </c>
      <c r="BC4579" s="33">
        <v>0</v>
      </c>
      <c r="BD4579" s="33">
        <v>0</v>
      </c>
    </row>
    <row r="4580" spans="1:56" x14ac:dyDescent="0.25">
      <c r="A4580" s="51" t="s">
        <v>7583</v>
      </c>
      <c r="B4580" s="33" t="str">
        <f>CONCATENATE(G4580,"-",H4580,"-",I4580)</f>
        <v>999927760-Youth--30kg</v>
      </c>
      <c r="C4580" s="34" t="s">
        <v>241</v>
      </c>
      <c r="D4580" s="34" t="s">
        <v>982</v>
      </c>
      <c r="E4580" s="34" t="s">
        <v>11</v>
      </c>
      <c r="F4580" s="34" t="s">
        <v>554</v>
      </c>
      <c r="G4580" s="34">
        <v>999927760</v>
      </c>
      <c r="H4580" s="34" t="s">
        <v>1530</v>
      </c>
      <c r="I4580" s="51" t="s">
        <v>4771</v>
      </c>
      <c r="J4580" s="8">
        <f>(M4580-K4580)+W4580</f>
        <v>15</v>
      </c>
      <c r="K4580" s="8">
        <f>M4580/2</f>
        <v>15</v>
      </c>
      <c r="L4580" s="16"/>
      <c r="M4580" s="8">
        <f>SUM(N4580,O4580,P4580,Q4580,S4580,T4580,U4580)</f>
        <v>30</v>
      </c>
      <c r="N4580" s="8">
        <f>SUM(AX4580)</f>
        <v>0</v>
      </c>
      <c r="O4580" s="8">
        <v>0</v>
      </c>
      <c r="P4580" s="8">
        <f>SUM(AO4580,AW4580)</f>
        <v>0</v>
      </c>
      <c r="Q4580" s="8">
        <f>SUM(AK4580,AL4580,AM4580,AN4580,AP4580,AQ4580,AR4580,AO4580)</f>
        <v>30</v>
      </c>
      <c r="R4580" s="8">
        <f>COUNTIF(AK4580:AR4580, "&gt;0")</f>
        <v>1</v>
      </c>
      <c r="S4580" s="8">
        <f>SUM(AS4580,AT4580)</f>
        <v>0</v>
      </c>
      <c r="T4580" s="8">
        <f>SUM(AU4580)</f>
        <v>0</v>
      </c>
      <c r="U4580" s="8">
        <f>SUM(AV4580)</f>
        <v>0</v>
      </c>
      <c r="V4580" s="16"/>
      <c r="W4580" s="8">
        <f>(X4580+AD4580)</f>
        <v>0</v>
      </c>
      <c r="X4580" s="8">
        <f>SUM(Y4580:AB4580)</f>
        <v>0</v>
      </c>
      <c r="Y4580" s="8">
        <v>0</v>
      </c>
      <c r="Z4580" s="8">
        <f>0</f>
        <v>0</v>
      </c>
      <c r="AA4580" s="8">
        <f>SUM(AZ4580,BB4580)</f>
        <v>0</v>
      </c>
      <c r="AB4580" s="8">
        <f>SUM(BC4580,BD4580)</f>
        <v>0</v>
      </c>
      <c r="AC4580" s="8">
        <f>COUNTIF(BC4580:BD4580,"&gt;0")</f>
        <v>0</v>
      </c>
      <c r="AD4580" s="8">
        <f>SUM(AE4580:AI4580)</f>
        <v>0</v>
      </c>
      <c r="AE4580" s="8">
        <v>0</v>
      </c>
      <c r="AF4580" s="8">
        <v>0</v>
      </c>
      <c r="AG4580" s="8">
        <v>0</v>
      </c>
      <c r="AH4580" s="8">
        <v>0</v>
      </c>
      <c r="AI4580" s="8">
        <f>SUM(BA4580)</f>
        <v>0</v>
      </c>
      <c r="AJ4580" s="16"/>
      <c r="AK4580" s="8">
        <v>0</v>
      </c>
      <c r="AL4580" s="8">
        <v>0</v>
      </c>
      <c r="AM4580" s="8">
        <v>0</v>
      </c>
      <c r="AN4580" s="8">
        <v>0</v>
      </c>
      <c r="AO4580" s="8">
        <v>0</v>
      </c>
      <c r="AP4580" s="8">
        <v>0</v>
      </c>
      <c r="AQ4580" s="8">
        <v>30</v>
      </c>
      <c r="AR4580" s="8">
        <v>0</v>
      </c>
      <c r="AS4580" s="8">
        <v>0</v>
      </c>
      <c r="AT4580" s="8">
        <v>0</v>
      </c>
      <c r="AU4580" s="15">
        <v>0</v>
      </c>
      <c r="AV4580" s="15">
        <v>0</v>
      </c>
      <c r="AW4580" s="15">
        <v>0</v>
      </c>
      <c r="AX4580" s="15">
        <v>0</v>
      </c>
      <c r="AY4580" s="29"/>
      <c r="AZ4580" s="33">
        <v>0</v>
      </c>
      <c r="BA4580" s="33">
        <v>0</v>
      </c>
      <c r="BB4580" s="33">
        <v>0</v>
      </c>
      <c r="BC4580" s="33">
        <v>0</v>
      </c>
      <c r="BD4580" s="33">
        <v>0</v>
      </c>
    </row>
    <row r="4581" spans="1:56" x14ac:dyDescent="0.25">
      <c r="A4581" s="51" t="s">
        <v>9556</v>
      </c>
      <c r="B4581" s="33" t="str">
        <f>CONCATENATE(G4581,"-",H4581,"-",I4581)</f>
        <v xml:space="preserve">999933464-Youth--30kg </v>
      </c>
      <c r="C4581" s="33" t="s">
        <v>487</v>
      </c>
      <c r="D4581" s="33" t="s">
        <v>1337</v>
      </c>
      <c r="E4581" s="33" t="s">
        <v>11</v>
      </c>
      <c r="F4581" s="33" t="s">
        <v>554</v>
      </c>
      <c r="G4581" s="33">
        <v>999933464</v>
      </c>
      <c r="H4581" s="33" t="s">
        <v>1530</v>
      </c>
      <c r="I4581" s="33" t="s">
        <v>9326</v>
      </c>
      <c r="J4581" s="8">
        <f>(M4581-K4581)+W4581</f>
        <v>60</v>
      </c>
      <c r="K4581" s="8">
        <f>M4581/2</f>
        <v>0</v>
      </c>
      <c r="L4581" s="9"/>
      <c r="M4581" s="8">
        <f>SUM(N4581,O4581,P4581,Q4581,S4581,T4581,U4581)</f>
        <v>0</v>
      </c>
      <c r="N4581" s="8">
        <f>SUM(AX4581)</f>
        <v>0</v>
      </c>
      <c r="O4581" s="8">
        <v>0</v>
      </c>
      <c r="P4581" s="8">
        <f>SUM(AO4581,AW4581)</f>
        <v>0</v>
      </c>
      <c r="Q4581" s="8">
        <f>SUM(AK4581,AL4581,AM4581,AN4581,AP4581,AQ4581,AR4581,AO4581)</f>
        <v>0</v>
      </c>
      <c r="R4581" s="8">
        <f>COUNTIF(AK4581:AR4581, "&gt;0")</f>
        <v>0</v>
      </c>
      <c r="S4581" s="8">
        <f>SUM(AS4581,AT4581)</f>
        <v>0</v>
      </c>
      <c r="T4581" s="8">
        <f>SUM(AU4581)</f>
        <v>0</v>
      </c>
      <c r="U4581" s="8">
        <f>SUM(AV4581)</f>
        <v>0</v>
      </c>
      <c r="V4581" s="9"/>
      <c r="W4581" s="8">
        <f>(X4581+AD4581)</f>
        <v>60</v>
      </c>
      <c r="X4581" s="8">
        <f>SUM(Y4581:AB4581)</f>
        <v>60</v>
      </c>
      <c r="Y4581" s="8">
        <v>0</v>
      </c>
      <c r="Z4581" s="8">
        <f>0</f>
        <v>0</v>
      </c>
      <c r="AA4581" s="8">
        <f>SUM(AZ4581,BB4581)</f>
        <v>0</v>
      </c>
      <c r="AB4581" s="8">
        <f>SUM(BC4581,BD4581)</f>
        <v>60</v>
      </c>
      <c r="AC4581" s="8">
        <f>COUNTIF(BC4581:BD4581,"&gt;0")</f>
        <v>1</v>
      </c>
      <c r="AD4581" s="8">
        <f>SUM(AE4581:AI4581)</f>
        <v>0</v>
      </c>
      <c r="AE4581" s="8">
        <v>0</v>
      </c>
      <c r="AF4581" s="8">
        <v>0</v>
      </c>
      <c r="AG4581" s="8">
        <v>0</v>
      </c>
      <c r="AH4581" s="8">
        <v>0</v>
      </c>
      <c r="AI4581" s="8">
        <f>SUM(BA4581)</f>
        <v>0</v>
      </c>
      <c r="AJ4581" s="9"/>
      <c r="AK4581" s="8">
        <v>0</v>
      </c>
      <c r="AL4581" s="8">
        <v>0</v>
      </c>
      <c r="AM4581" s="8">
        <v>0</v>
      </c>
      <c r="AN4581" s="8">
        <v>0</v>
      </c>
      <c r="AO4581" s="8">
        <v>0</v>
      </c>
      <c r="AP4581" s="8">
        <v>0</v>
      </c>
      <c r="AQ4581" s="8">
        <v>0</v>
      </c>
      <c r="AR4581" s="8">
        <v>0</v>
      </c>
      <c r="AS4581" s="8">
        <v>0</v>
      </c>
      <c r="AT4581" s="8">
        <v>0</v>
      </c>
      <c r="AU4581" s="8">
        <v>0</v>
      </c>
      <c r="AV4581" s="8">
        <v>0</v>
      </c>
      <c r="AW4581" s="8">
        <v>0</v>
      </c>
      <c r="AX4581" s="8">
        <v>0</v>
      </c>
      <c r="AY4581" s="30"/>
      <c r="AZ4581" s="33">
        <v>0</v>
      </c>
      <c r="BA4581" s="33">
        <v>0</v>
      </c>
      <c r="BB4581" s="33">
        <v>0</v>
      </c>
      <c r="BC4581" s="33">
        <v>0</v>
      </c>
      <c r="BD4581" s="33">
        <v>60</v>
      </c>
    </row>
    <row r="4582" spans="1:56" x14ac:dyDescent="0.25">
      <c r="A4582" s="51" t="s">
        <v>9555</v>
      </c>
      <c r="B4582" s="33" t="str">
        <f>CONCATENATE(G4582,"-",H4582,"-",I4582)</f>
        <v xml:space="preserve">999934350-Youth--30kg </v>
      </c>
      <c r="C4582" s="33" t="s">
        <v>9337</v>
      </c>
      <c r="D4582" s="33" t="s">
        <v>508</v>
      </c>
      <c r="E4582" s="33" t="s">
        <v>11</v>
      </c>
      <c r="F4582" s="33" t="s">
        <v>554</v>
      </c>
      <c r="G4582" s="33">
        <v>999934350</v>
      </c>
      <c r="H4582" s="33" t="s">
        <v>1530</v>
      </c>
      <c r="I4582" s="33" t="s">
        <v>9326</v>
      </c>
      <c r="J4582" s="8">
        <f>(M4582-K4582)+W4582</f>
        <v>45</v>
      </c>
      <c r="K4582" s="8">
        <f>M4582/2</f>
        <v>0</v>
      </c>
      <c r="L4582" s="9"/>
      <c r="M4582" s="8">
        <f>SUM(N4582,O4582,P4582,Q4582,S4582,T4582,U4582)</f>
        <v>0</v>
      </c>
      <c r="N4582" s="8">
        <f>SUM(AX4582)</f>
        <v>0</v>
      </c>
      <c r="O4582" s="8">
        <v>0</v>
      </c>
      <c r="P4582" s="8">
        <f>SUM(AO4582,AW4582)</f>
        <v>0</v>
      </c>
      <c r="Q4582" s="8">
        <f>SUM(AK4582,AL4582,AM4582,AN4582,AP4582,AQ4582,AR4582,AO4582)</f>
        <v>0</v>
      </c>
      <c r="R4582" s="8">
        <f>COUNTIF(AK4582:AR4582, "&gt;0")</f>
        <v>0</v>
      </c>
      <c r="S4582" s="8">
        <f>SUM(AS4582,AT4582)</f>
        <v>0</v>
      </c>
      <c r="T4582" s="8">
        <f>SUM(AU4582)</f>
        <v>0</v>
      </c>
      <c r="U4582" s="8">
        <f>SUM(AV4582)</f>
        <v>0</v>
      </c>
      <c r="V4582" s="9"/>
      <c r="W4582" s="8">
        <f>(X4582+AD4582)</f>
        <v>45</v>
      </c>
      <c r="X4582" s="8">
        <f>SUM(Y4582:AB4582)</f>
        <v>45</v>
      </c>
      <c r="Y4582" s="8">
        <v>0</v>
      </c>
      <c r="Z4582" s="8">
        <f>0</f>
        <v>0</v>
      </c>
      <c r="AA4582" s="8">
        <f>SUM(AZ4582,BB4582)</f>
        <v>0</v>
      </c>
      <c r="AB4582" s="8">
        <f>SUM(BC4582,BD4582)</f>
        <v>45</v>
      </c>
      <c r="AC4582" s="8">
        <f>COUNTIF(BC4582:BD4582,"&gt;0")</f>
        <v>1</v>
      </c>
      <c r="AD4582" s="8">
        <f>SUM(AE4582:AI4582)</f>
        <v>0</v>
      </c>
      <c r="AE4582" s="8">
        <v>0</v>
      </c>
      <c r="AF4582" s="8">
        <v>0</v>
      </c>
      <c r="AG4582" s="8">
        <v>0</v>
      </c>
      <c r="AH4582" s="8">
        <v>0</v>
      </c>
      <c r="AI4582" s="8">
        <f>SUM(BA4582)</f>
        <v>0</v>
      </c>
      <c r="AJ4582" s="9"/>
      <c r="AK4582" s="8">
        <v>0</v>
      </c>
      <c r="AL4582" s="8">
        <v>0</v>
      </c>
      <c r="AM4582" s="8">
        <v>0</v>
      </c>
      <c r="AN4582" s="8">
        <v>0</v>
      </c>
      <c r="AO4582" s="8">
        <v>0</v>
      </c>
      <c r="AP4582" s="8">
        <v>0</v>
      </c>
      <c r="AQ4582" s="8">
        <v>0</v>
      </c>
      <c r="AR4582" s="8">
        <v>0</v>
      </c>
      <c r="AS4582" s="8">
        <v>0</v>
      </c>
      <c r="AT4582" s="8">
        <v>0</v>
      </c>
      <c r="AU4582" s="8">
        <v>0</v>
      </c>
      <c r="AV4582" s="8">
        <v>0</v>
      </c>
      <c r="AW4582" s="8">
        <v>0</v>
      </c>
      <c r="AX4582" s="8">
        <v>0</v>
      </c>
      <c r="AY4582" s="30"/>
      <c r="AZ4582" s="33">
        <v>0</v>
      </c>
      <c r="BA4582" s="33">
        <v>0</v>
      </c>
      <c r="BB4582" s="33">
        <v>0</v>
      </c>
      <c r="BC4582" s="33">
        <v>0</v>
      </c>
      <c r="BD4582" s="33">
        <v>45</v>
      </c>
    </row>
    <row r="4583" spans="1:56" x14ac:dyDescent="0.25">
      <c r="A4583" s="51" t="s">
        <v>7586</v>
      </c>
      <c r="B4583" s="33" t="str">
        <f>CONCATENATE(G4583,"-",H4583,"-",I4583)</f>
        <v>999927896-Youth--35kg</v>
      </c>
      <c r="C4583" s="33" t="s">
        <v>1510</v>
      </c>
      <c r="D4583" s="33" t="s">
        <v>1960</v>
      </c>
      <c r="E4583" s="33" t="s">
        <v>11</v>
      </c>
      <c r="F4583" s="33" t="s">
        <v>554</v>
      </c>
      <c r="G4583" s="33">
        <v>999927896</v>
      </c>
      <c r="H4583" s="33" t="s">
        <v>1530</v>
      </c>
      <c r="I4583" s="51" t="s">
        <v>4773</v>
      </c>
      <c r="J4583" s="8">
        <f>(M4583-K4583)+W4583</f>
        <v>291</v>
      </c>
      <c r="K4583" s="15"/>
      <c r="L4583" s="9"/>
      <c r="M4583" s="8">
        <f>SUM(N4583,O4583,P4583,Q4583,S4583,T4583,U4583)</f>
        <v>191</v>
      </c>
      <c r="N4583" s="8">
        <f>SUM(AX4583)</f>
        <v>0</v>
      </c>
      <c r="O4583" s="8">
        <v>0</v>
      </c>
      <c r="P4583" s="8">
        <f>SUM(AO4583,AW4583)</f>
        <v>0</v>
      </c>
      <c r="Q4583" s="8">
        <f>SUM(AK4583,AL4583,AM4583,AN4583,AP4583,AQ4583,AR4583,AO4583)</f>
        <v>0</v>
      </c>
      <c r="R4583" s="8">
        <f>COUNTIF(AK4583:AR4583, "&gt;0")</f>
        <v>0</v>
      </c>
      <c r="S4583" s="8">
        <f>SUM(AS4583,AT4583)</f>
        <v>90</v>
      </c>
      <c r="T4583" s="8">
        <f>SUM(AU4583)</f>
        <v>101</v>
      </c>
      <c r="U4583" s="8">
        <f>SUM(AV4583)</f>
        <v>0</v>
      </c>
      <c r="V4583" s="9"/>
      <c r="W4583" s="8">
        <f>(X4583+AD4583)</f>
        <v>100</v>
      </c>
      <c r="X4583" s="8">
        <f>SUM(Y4583:AB4583)</f>
        <v>100</v>
      </c>
      <c r="Y4583" s="8">
        <v>0</v>
      </c>
      <c r="Z4583" s="8">
        <f>0</f>
        <v>0</v>
      </c>
      <c r="AA4583" s="8">
        <f>SUM(AZ4583,BB4583)</f>
        <v>100</v>
      </c>
      <c r="AB4583" s="8">
        <f>SUM(BC4583,BD4583)</f>
        <v>0</v>
      </c>
      <c r="AC4583" s="8">
        <f>COUNTIF(BC4583:BD4583,"&gt;0")</f>
        <v>0</v>
      </c>
      <c r="AD4583" s="8">
        <f>SUM(AE4583:AI4583)</f>
        <v>0</v>
      </c>
      <c r="AE4583" s="8">
        <v>0</v>
      </c>
      <c r="AF4583" s="8">
        <v>0</v>
      </c>
      <c r="AG4583" s="8">
        <v>0</v>
      </c>
      <c r="AH4583" s="8">
        <v>0</v>
      </c>
      <c r="AI4583" s="8">
        <f>SUM(BA4583)</f>
        <v>0</v>
      </c>
      <c r="AJ4583" s="9"/>
      <c r="AK4583" s="8">
        <v>0</v>
      </c>
      <c r="AL4583" s="8">
        <v>0</v>
      </c>
      <c r="AM4583" s="8">
        <v>0</v>
      </c>
      <c r="AN4583" s="8">
        <v>0</v>
      </c>
      <c r="AO4583" s="8">
        <v>0</v>
      </c>
      <c r="AP4583" s="8">
        <v>0</v>
      </c>
      <c r="AQ4583" s="8">
        <v>0</v>
      </c>
      <c r="AR4583" s="8">
        <v>0</v>
      </c>
      <c r="AS4583" s="8">
        <v>90</v>
      </c>
      <c r="AT4583" s="8">
        <v>0</v>
      </c>
      <c r="AU4583" s="15">
        <v>101</v>
      </c>
      <c r="AV4583" s="15">
        <v>0</v>
      </c>
      <c r="AW4583" s="15">
        <v>0</v>
      </c>
      <c r="AX4583" s="15">
        <v>0</v>
      </c>
      <c r="AY4583" s="29"/>
      <c r="AZ4583" s="33">
        <v>0</v>
      </c>
      <c r="BA4583" s="33">
        <v>0</v>
      </c>
      <c r="BB4583" s="33">
        <v>100</v>
      </c>
      <c r="BC4583" s="33">
        <v>0</v>
      </c>
      <c r="BD4583" s="33">
        <v>0</v>
      </c>
    </row>
    <row r="4584" spans="1:56" x14ac:dyDescent="0.25">
      <c r="A4584" s="51" t="s">
        <v>7584</v>
      </c>
      <c r="B4584" s="33" t="str">
        <f>CONCATENATE(G4584,"-",H4584,"-",I4584)</f>
        <v>999924829-Youth--35kg</v>
      </c>
      <c r="C4584" s="36" t="s">
        <v>120</v>
      </c>
      <c r="D4584" s="36" t="s">
        <v>1922</v>
      </c>
      <c r="E4584" s="36" t="s">
        <v>11</v>
      </c>
      <c r="F4584" s="36" t="s">
        <v>554</v>
      </c>
      <c r="G4584" s="34">
        <v>999924829</v>
      </c>
      <c r="H4584" s="36" t="s">
        <v>1530</v>
      </c>
      <c r="I4584" s="51" t="s">
        <v>4773</v>
      </c>
      <c r="J4584" s="8">
        <f>(M4584-K4584)+W4584</f>
        <v>222</v>
      </c>
      <c r="K4584" s="8"/>
      <c r="L4584" s="16"/>
      <c r="M4584" s="8">
        <f>SUM(N4584,O4584,P4584,Q4584,S4584,T4584,U4584)</f>
        <v>222</v>
      </c>
      <c r="N4584" s="8">
        <f>SUM(AX4584)</f>
        <v>0</v>
      </c>
      <c r="O4584" s="8">
        <v>0</v>
      </c>
      <c r="P4584" s="8">
        <f>SUM(AO4584,AW4584)</f>
        <v>0</v>
      </c>
      <c r="Q4584" s="8">
        <f>SUM(AK4584,AL4584,AM4584,AN4584,AP4584,AQ4584,AR4584,AO4584)</f>
        <v>45</v>
      </c>
      <c r="R4584" s="8">
        <f>COUNTIF(AK4584:AR4584, "&gt;0")</f>
        <v>1</v>
      </c>
      <c r="S4584" s="8">
        <f>SUM(AS4584,AT4584)</f>
        <v>120</v>
      </c>
      <c r="T4584" s="8">
        <f>SUM(AU4584)</f>
        <v>57</v>
      </c>
      <c r="U4584" s="8">
        <f>SUM(AV4584)</f>
        <v>0</v>
      </c>
      <c r="V4584" s="16"/>
      <c r="W4584" s="8">
        <f>(X4584+AD4584)</f>
        <v>0</v>
      </c>
      <c r="X4584" s="8">
        <f>SUM(Y4584:AB4584)</f>
        <v>0</v>
      </c>
      <c r="Y4584" s="8">
        <v>0</v>
      </c>
      <c r="Z4584" s="8">
        <f>0</f>
        <v>0</v>
      </c>
      <c r="AA4584" s="8">
        <f>SUM(AZ4584,BB4584)</f>
        <v>0</v>
      </c>
      <c r="AB4584" s="8">
        <f>SUM(BC4584,BD4584)</f>
        <v>0</v>
      </c>
      <c r="AC4584" s="8">
        <f>COUNTIF(BC4584:BD4584,"&gt;0")</f>
        <v>0</v>
      </c>
      <c r="AD4584" s="8">
        <f>SUM(AE4584:AI4584)</f>
        <v>0</v>
      </c>
      <c r="AE4584" s="8">
        <v>0</v>
      </c>
      <c r="AF4584" s="8">
        <v>0</v>
      </c>
      <c r="AG4584" s="8">
        <v>0</v>
      </c>
      <c r="AH4584" s="8">
        <v>0</v>
      </c>
      <c r="AI4584" s="8">
        <f>SUM(BA4584)</f>
        <v>0</v>
      </c>
      <c r="AJ4584" s="16"/>
      <c r="AK4584" s="8">
        <v>0</v>
      </c>
      <c r="AL4584" s="8">
        <v>0</v>
      </c>
      <c r="AM4584" s="8">
        <v>0</v>
      </c>
      <c r="AN4584" s="8">
        <v>45</v>
      </c>
      <c r="AO4584" s="8">
        <v>0</v>
      </c>
      <c r="AP4584" s="8">
        <v>0</v>
      </c>
      <c r="AQ4584" s="8">
        <v>0</v>
      </c>
      <c r="AR4584" s="8">
        <v>0</v>
      </c>
      <c r="AS4584" s="8">
        <v>0</v>
      </c>
      <c r="AT4584" s="8">
        <v>120</v>
      </c>
      <c r="AU4584" s="15">
        <v>57</v>
      </c>
      <c r="AV4584" s="15">
        <v>0</v>
      </c>
      <c r="AW4584" s="15">
        <v>0</v>
      </c>
      <c r="AX4584" s="15">
        <v>0</v>
      </c>
      <c r="AY4584" s="29"/>
      <c r="AZ4584" s="33">
        <v>0</v>
      </c>
      <c r="BA4584" s="33">
        <v>0</v>
      </c>
      <c r="BB4584" s="33">
        <v>0</v>
      </c>
      <c r="BC4584" s="33">
        <v>0</v>
      </c>
      <c r="BD4584" s="33">
        <v>0</v>
      </c>
    </row>
    <row r="4585" spans="1:56" x14ac:dyDescent="0.25">
      <c r="A4585" s="51" t="s">
        <v>7585</v>
      </c>
      <c r="B4585" s="33" t="str">
        <f>CONCATENATE(G4585,"-",H4585,"-",I4585)</f>
        <v>999922907-Youth--35kg</v>
      </c>
      <c r="C4585" s="34" t="s">
        <v>20</v>
      </c>
      <c r="D4585" s="34" t="s">
        <v>1493</v>
      </c>
      <c r="E4585" s="34" t="s">
        <v>11</v>
      </c>
      <c r="F4585" s="34" t="s">
        <v>554</v>
      </c>
      <c r="G4585" s="34">
        <v>999922907</v>
      </c>
      <c r="H4585" s="34" t="s">
        <v>1530</v>
      </c>
      <c r="I4585" s="51" t="s">
        <v>4773</v>
      </c>
      <c r="J4585" s="8">
        <f>(M4585-K4585)+W4585</f>
        <v>180</v>
      </c>
      <c r="K4585" s="8"/>
      <c r="L4585" s="9"/>
      <c r="M4585" s="8">
        <f>SUM(N4585,O4585,P4585,Q4585,S4585,T4585,U4585)</f>
        <v>180</v>
      </c>
      <c r="N4585" s="8">
        <f>SUM(AX4585)</f>
        <v>0</v>
      </c>
      <c r="O4585" s="8">
        <v>0</v>
      </c>
      <c r="P4585" s="8">
        <f>SUM(AO4585,AW4585)</f>
        <v>0</v>
      </c>
      <c r="Q4585" s="8">
        <f>SUM(AK4585,AL4585,AM4585,AN4585,AP4585,AQ4585,AR4585,AO4585)</f>
        <v>0</v>
      </c>
      <c r="R4585" s="8">
        <f>COUNTIF(AK4585:AR4585, "&gt;0")</f>
        <v>0</v>
      </c>
      <c r="S4585" s="8">
        <f>SUM(AS4585,AT4585)</f>
        <v>0</v>
      </c>
      <c r="T4585" s="8">
        <f>SUM(AU4585)</f>
        <v>180</v>
      </c>
      <c r="U4585" s="8">
        <f>SUM(AV4585)</f>
        <v>0</v>
      </c>
      <c r="V4585" s="9"/>
      <c r="W4585" s="8">
        <f>(X4585+AD4585)</f>
        <v>0</v>
      </c>
      <c r="X4585" s="8">
        <f>SUM(Y4585:AB4585)</f>
        <v>0</v>
      </c>
      <c r="Y4585" s="8">
        <v>0</v>
      </c>
      <c r="Z4585" s="8">
        <f>0</f>
        <v>0</v>
      </c>
      <c r="AA4585" s="8">
        <f>SUM(AZ4585,BB4585)</f>
        <v>0</v>
      </c>
      <c r="AB4585" s="8">
        <f>SUM(BC4585,BD4585)</f>
        <v>0</v>
      </c>
      <c r="AC4585" s="8">
        <f>COUNTIF(BC4585:BD4585,"&gt;0")</f>
        <v>0</v>
      </c>
      <c r="AD4585" s="8">
        <f>SUM(AE4585:AI4585)</f>
        <v>0</v>
      </c>
      <c r="AE4585" s="8">
        <v>0</v>
      </c>
      <c r="AF4585" s="8">
        <v>0</v>
      </c>
      <c r="AG4585" s="8">
        <v>0</v>
      </c>
      <c r="AH4585" s="8">
        <v>0</v>
      </c>
      <c r="AI4585" s="8">
        <f>SUM(BA4585)</f>
        <v>0</v>
      </c>
      <c r="AJ4585" s="9"/>
      <c r="AK4585" s="8">
        <v>0</v>
      </c>
      <c r="AL4585" s="8">
        <v>0</v>
      </c>
      <c r="AM4585" s="8">
        <v>0</v>
      </c>
      <c r="AN4585" s="8">
        <v>0</v>
      </c>
      <c r="AO4585" s="8">
        <v>0</v>
      </c>
      <c r="AP4585" s="8">
        <v>0</v>
      </c>
      <c r="AQ4585" s="8">
        <v>0</v>
      </c>
      <c r="AR4585" s="8">
        <v>0</v>
      </c>
      <c r="AS4585" s="8">
        <v>0</v>
      </c>
      <c r="AT4585" s="8">
        <v>0</v>
      </c>
      <c r="AU4585" s="15">
        <v>180</v>
      </c>
      <c r="AV4585" s="15">
        <v>0</v>
      </c>
      <c r="AW4585" s="15">
        <v>0</v>
      </c>
      <c r="AX4585" s="15">
        <v>0</v>
      </c>
      <c r="AY4585" s="29"/>
      <c r="AZ4585" s="33">
        <v>0</v>
      </c>
      <c r="BA4585" s="33">
        <v>0</v>
      </c>
      <c r="BB4585" s="33">
        <v>0</v>
      </c>
      <c r="BC4585" s="33">
        <v>0</v>
      </c>
      <c r="BD4585" s="33">
        <v>0</v>
      </c>
    </row>
    <row r="4586" spans="1:56" x14ac:dyDescent="0.25">
      <c r="A4586" s="51" t="s">
        <v>9145</v>
      </c>
      <c r="B4586" s="33" t="str">
        <f>CONCATENATE(G4586,"-",H4586,"-",I4586)</f>
        <v>999929405-Youth--35kg</v>
      </c>
      <c r="C4586" s="33" t="s">
        <v>26</v>
      </c>
      <c r="D4586" s="33" t="s">
        <v>283</v>
      </c>
      <c r="E4586" s="33" t="s">
        <v>11</v>
      </c>
      <c r="F4586" s="33" t="s">
        <v>554</v>
      </c>
      <c r="G4586" s="33">
        <v>999929405</v>
      </c>
      <c r="H4586" s="33" t="s">
        <v>1530</v>
      </c>
      <c r="I4586" s="51" t="s">
        <v>4773</v>
      </c>
      <c r="J4586" s="8">
        <f>(M4586-K4586)+W4586</f>
        <v>132.4</v>
      </c>
      <c r="K4586" s="8">
        <f>M4586/2</f>
        <v>57.4</v>
      </c>
      <c r="L4586" s="9"/>
      <c r="M4586" s="8">
        <f>SUM(N4586,O4586,P4586,Q4586,S4586,T4586,U4586)</f>
        <v>114.8</v>
      </c>
      <c r="N4586" s="8">
        <f>SUM(AX4586)</f>
        <v>0</v>
      </c>
      <c r="O4586" s="8">
        <v>0</v>
      </c>
      <c r="P4586" s="8">
        <f>SUM(AO4586,AW4586)</f>
        <v>0</v>
      </c>
      <c r="Q4586" s="8">
        <f>SUM(AK4586,AL4586,AM4586,AN4586,AP4586,AQ4586,AR4586,AO4586)</f>
        <v>12</v>
      </c>
      <c r="R4586" s="8">
        <f>COUNTIF(AK4586:AR4586, "&gt;0")</f>
        <v>1</v>
      </c>
      <c r="S4586" s="8">
        <f>SUM(AS4586,AT4586)</f>
        <v>0</v>
      </c>
      <c r="T4586" s="8">
        <f>SUM(AU4586)</f>
        <v>22.8</v>
      </c>
      <c r="U4586" s="8">
        <f>SUM(AV4586)</f>
        <v>80</v>
      </c>
      <c r="V4586" s="9"/>
      <c r="W4586" s="8">
        <f>(X4586+AD4586)</f>
        <v>75</v>
      </c>
      <c r="X4586" s="8">
        <f>SUM(Y4586:AB4586)</f>
        <v>75</v>
      </c>
      <c r="Y4586" s="8">
        <v>0</v>
      </c>
      <c r="Z4586" s="8">
        <f>0</f>
        <v>0</v>
      </c>
      <c r="AA4586" s="8">
        <f>SUM(AZ4586,BB4586)</f>
        <v>75</v>
      </c>
      <c r="AB4586" s="8">
        <f>SUM(BC4586,BD4586)</f>
        <v>0</v>
      </c>
      <c r="AC4586" s="8">
        <f>COUNTIF(BC4586:BD4586,"&gt;0")</f>
        <v>0</v>
      </c>
      <c r="AD4586" s="8">
        <f>SUM(AE4586:AI4586)</f>
        <v>0</v>
      </c>
      <c r="AE4586" s="8">
        <v>0</v>
      </c>
      <c r="AF4586" s="8">
        <v>0</v>
      </c>
      <c r="AG4586" s="8">
        <v>0</v>
      </c>
      <c r="AH4586" s="8">
        <v>0</v>
      </c>
      <c r="AI4586" s="8">
        <f>SUM(BA4586)</f>
        <v>0</v>
      </c>
      <c r="AJ4586" s="9"/>
      <c r="AK4586" s="8">
        <v>12</v>
      </c>
      <c r="AL4586" s="8">
        <v>0</v>
      </c>
      <c r="AM4586" s="8">
        <v>0</v>
      </c>
      <c r="AN4586" s="8">
        <v>0</v>
      </c>
      <c r="AO4586" s="8">
        <v>0</v>
      </c>
      <c r="AP4586" s="8">
        <v>0</v>
      </c>
      <c r="AQ4586" s="8">
        <v>0</v>
      </c>
      <c r="AR4586" s="8">
        <v>0</v>
      </c>
      <c r="AS4586" s="8">
        <v>0</v>
      </c>
      <c r="AT4586" s="8">
        <v>0</v>
      </c>
      <c r="AU4586" s="8">
        <v>22.8</v>
      </c>
      <c r="AV4586" s="8">
        <v>80</v>
      </c>
      <c r="AW4586" s="8">
        <v>0</v>
      </c>
      <c r="AX4586" s="8">
        <v>0</v>
      </c>
      <c r="AY4586" s="30"/>
      <c r="AZ4586" s="33">
        <v>0</v>
      </c>
      <c r="BA4586" s="33">
        <v>0</v>
      </c>
      <c r="BB4586" s="33">
        <v>75</v>
      </c>
      <c r="BC4586" s="33">
        <v>0</v>
      </c>
      <c r="BD4586" s="33">
        <v>0</v>
      </c>
    </row>
    <row r="4587" spans="1:56" x14ac:dyDescent="0.25">
      <c r="A4587" s="51" t="s">
        <v>5087</v>
      </c>
      <c r="B4587" s="33" t="str">
        <f>CONCATENATE(G4587,"-",H4587,"-",I4587)</f>
        <v>999928712-Youth--35kg</v>
      </c>
      <c r="C4587" s="36" t="s">
        <v>55</v>
      </c>
      <c r="D4587" s="36" t="s">
        <v>1305</v>
      </c>
      <c r="E4587" s="36" t="s">
        <v>11</v>
      </c>
      <c r="F4587" s="36" t="s">
        <v>554</v>
      </c>
      <c r="G4587" s="34">
        <v>999928712</v>
      </c>
      <c r="H4587" s="34" t="s">
        <v>1530</v>
      </c>
      <c r="I4587" s="51" t="s">
        <v>4773</v>
      </c>
      <c r="J4587" s="8">
        <f>(M4587-K4587)+W4587</f>
        <v>112.5</v>
      </c>
      <c r="K4587" s="8">
        <f>M4587/2</f>
        <v>37.5</v>
      </c>
      <c r="L4587" s="9"/>
      <c r="M4587" s="8">
        <f>SUM(N4587,O4587,P4587,Q4587,S4587,T4587,U4587)</f>
        <v>75</v>
      </c>
      <c r="N4587" s="8">
        <f>SUM(AX4587)</f>
        <v>0</v>
      </c>
      <c r="O4587" s="8">
        <v>0</v>
      </c>
      <c r="P4587" s="8">
        <f>SUM(AO4587,AW4587)</f>
        <v>0</v>
      </c>
      <c r="Q4587" s="8">
        <f>SUM(AK4587,AL4587,AM4587,AN4587,AP4587,AQ4587,AR4587,AO4587)</f>
        <v>0</v>
      </c>
      <c r="R4587" s="8">
        <f>COUNTIF(AK4587:AR4587, "&gt;0")</f>
        <v>0</v>
      </c>
      <c r="S4587" s="8">
        <f>SUM(AS4587,AT4587)</f>
        <v>0</v>
      </c>
      <c r="T4587" s="8">
        <f>SUM(AU4587)</f>
        <v>0</v>
      </c>
      <c r="U4587" s="8">
        <f>SUM(AV4587)</f>
        <v>75</v>
      </c>
      <c r="V4587" s="9"/>
      <c r="W4587" s="8">
        <f>(X4587+AD4587)</f>
        <v>75</v>
      </c>
      <c r="X4587" s="8">
        <f>SUM(Y4587:AB4587)</f>
        <v>75</v>
      </c>
      <c r="Y4587" s="8">
        <v>0</v>
      </c>
      <c r="Z4587" s="8">
        <f>0</f>
        <v>0</v>
      </c>
      <c r="AA4587" s="8">
        <f>SUM(AZ4587,BB4587)</f>
        <v>75</v>
      </c>
      <c r="AB4587" s="8">
        <f>SUM(BC4587,BD4587)</f>
        <v>0</v>
      </c>
      <c r="AC4587" s="8">
        <f>COUNTIF(BC4587:BD4587,"&gt;0")</f>
        <v>0</v>
      </c>
      <c r="AD4587" s="8">
        <f>SUM(AE4587:AI4587)</f>
        <v>0</v>
      </c>
      <c r="AE4587" s="8">
        <v>0</v>
      </c>
      <c r="AF4587" s="8">
        <v>0</v>
      </c>
      <c r="AG4587" s="8">
        <v>0</v>
      </c>
      <c r="AH4587" s="8">
        <v>0</v>
      </c>
      <c r="AI4587" s="8">
        <f>SUM(BA4587)</f>
        <v>0</v>
      </c>
      <c r="AJ4587" s="9"/>
      <c r="AK4587" s="8">
        <v>0</v>
      </c>
      <c r="AL4587" s="8">
        <v>0</v>
      </c>
      <c r="AM4587" s="8">
        <v>0</v>
      </c>
      <c r="AN4587" s="8">
        <v>0</v>
      </c>
      <c r="AO4587" s="8">
        <v>0</v>
      </c>
      <c r="AP4587" s="8">
        <v>0</v>
      </c>
      <c r="AQ4587" s="8">
        <v>0</v>
      </c>
      <c r="AR4587" s="8">
        <v>0</v>
      </c>
      <c r="AS4587" s="8">
        <v>0</v>
      </c>
      <c r="AT4587" s="8">
        <v>0</v>
      </c>
      <c r="AU4587" s="15">
        <v>0</v>
      </c>
      <c r="AV4587" s="15">
        <v>75</v>
      </c>
      <c r="AW4587" s="15">
        <v>0</v>
      </c>
      <c r="AX4587" s="15">
        <v>0</v>
      </c>
      <c r="AY4587" s="29"/>
      <c r="AZ4587" s="33">
        <v>75</v>
      </c>
      <c r="BA4587" s="33">
        <v>0</v>
      </c>
      <c r="BB4587" s="33">
        <v>0</v>
      </c>
      <c r="BC4587" s="33">
        <v>0</v>
      </c>
      <c r="BD4587" s="33">
        <v>0</v>
      </c>
    </row>
    <row r="4588" spans="1:56" x14ac:dyDescent="0.25">
      <c r="A4588" s="51" t="s">
        <v>5088</v>
      </c>
      <c r="B4588" s="33" t="str">
        <f>CONCATENATE(G4588,"-",H4588,"-",I4588)</f>
        <v>999924424-Youth--35kg</v>
      </c>
      <c r="C4588" s="45" t="s">
        <v>1878</v>
      </c>
      <c r="D4588" s="45" t="s">
        <v>178</v>
      </c>
      <c r="E4588" s="45" t="s">
        <v>11</v>
      </c>
      <c r="F4588" s="45" t="s">
        <v>554</v>
      </c>
      <c r="G4588" s="45">
        <v>999924424</v>
      </c>
      <c r="H4588" s="45" t="s">
        <v>1530</v>
      </c>
      <c r="I4588" s="45" t="s">
        <v>4773</v>
      </c>
      <c r="J4588" s="8">
        <f>(M4588-K4588)+W4588</f>
        <v>101</v>
      </c>
      <c r="K4588" s="8">
        <f>M4588/2</f>
        <v>0</v>
      </c>
      <c r="L4588" s="9"/>
      <c r="M4588" s="8">
        <f>SUM(N4588,O4588,P4588,Q4588,S4588,T4588,U4588)</f>
        <v>0</v>
      </c>
      <c r="N4588" s="8">
        <f>SUM(AX4588)</f>
        <v>0</v>
      </c>
      <c r="O4588" s="8">
        <v>0</v>
      </c>
      <c r="P4588" s="8">
        <f>SUM(AO4588,AW4588)</f>
        <v>0</v>
      </c>
      <c r="Q4588" s="8">
        <f>SUM(AK4588,AL4588,AM4588,AN4588,AP4588,AQ4588,AR4588,AO4588)</f>
        <v>0</v>
      </c>
      <c r="R4588" s="8">
        <f>COUNTIF(AK4588:AR4588, "&gt;0")</f>
        <v>0</v>
      </c>
      <c r="S4588" s="8">
        <f>SUM(AS4588,AT4588)</f>
        <v>0</v>
      </c>
      <c r="T4588" s="8">
        <f>SUM(AU4588)</f>
        <v>0</v>
      </c>
      <c r="U4588" s="8">
        <f>SUM(AV4588)</f>
        <v>0</v>
      </c>
      <c r="V4588" s="9"/>
      <c r="W4588" s="8">
        <f>(X4588+AD4588)</f>
        <v>101</v>
      </c>
      <c r="X4588" s="8">
        <f>SUM(Y4588:AB4588)</f>
        <v>101</v>
      </c>
      <c r="Y4588" s="8">
        <v>0</v>
      </c>
      <c r="Z4588" s="8">
        <f>0</f>
        <v>0</v>
      </c>
      <c r="AA4588" s="8">
        <f>SUM(AZ4588,BB4588)</f>
        <v>56</v>
      </c>
      <c r="AB4588" s="8">
        <f>SUM(BC4588,BD4588)</f>
        <v>45</v>
      </c>
      <c r="AC4588" s="8">
        <f>COUNTIF(BC4588:BD4588,"&gt;0")</f>
        <v>1</v>
      </c>
      <c r="AD4588" s="8">
        <f>SUM(AE4588:AI4588)</f>
        <v>0</v>
      </c>
      <c r="AE4588" s="8">
        <v>0</v>
      </c>
      <c r="AF4588" s="8">
        <v>0</v>
      </c>
      <c r="AG4588" s="8">
        <v>0</v>
      </c>
      <c r="AH4588" s="8">
        <v>0</v>
      </c>
      <c r="AI4588" s="8">
        <f>SUM(BA4588)</f>
        <v>0</v>
      </c>
      <c r="AJ4588" s="9"/>
      <c r="AK4588" s="8">
        <v>0</v>
      </c>
      <c r="AL4588" s="8">
        <v>0</v>
      </c>
      <c r="AM4588" s="8">
        <v>0</v>
      </c>
      <c r="AN4588" s="8">
        <v>0</v>
      </c>
      <c r="AO4588" s="8">
        <v>0</v>
      </c>
      <c r="AP4588" s="8">
        <v>0</v>
      </c>
      <c r="AQ4588" s="8">
        <v>0</v>
      </c>
      <c r="AR4588" s="8">
        <v>0</v>
      </c>
      <c r="AS4588" s="8">
        <v>0</v>
      </c>
      <c r="AT4588" s="8">
        <v>0</v>
      </c>
      <c r="AU4588" s="8">
        <v>0</v>
      </c>
      <c r="AV4588" s="8">
        <v>0</v>
      </c>
      <c r="AW4588" s="8">
        <v>0</v>
      </c>
      <c r="AX4588" s="8">
        <v>0</v>
      </c>
      <c r="AY4588" s="30"/>
      <c r="AZ4588" s="33">
        <v>56</v>
      </c>
      <c r="BA4588" s="33">
        <v>0</v>
      </c>
      <c r="BB4588" s="33">
        <v>0</v>
      </c>
      <c r="BC4588" s="33">
        <v>45</v>
      </c>
      <c r="BD4588" s="33">
        <v>0</v>
      </c>
    </row>
    <row r="4589" spans="1:56" x14ac:dyDescent="0.25">
      <c r="A4589" s="51" t="s">
        <v>5086</v>
      </c>
      <c r="B4589" s="33" t="str">
        <f>CONCATENATE(G4589,"-",H4589,"-",I4589)</f>
        <v>999923987-Youth--35kg</v>
      </c>
      <c r="C4589" s="45" t="s">
        <v>2174</v>
      </c>
      <c r="D4589" s="45" t="s">
        <v>1828</v>
      </c>
      <c r="E4589" s="45" t="s">
        <v>11</v>
      </c>
      <c r="F4589" s="45" t="s">
        <v>554</v>
      </c>
      <c r="G4589" s="45">
        <v>999923987</v>
      </c>
      <c r="H4589" s="45" t="s">
        <v>1530</v>
      </c>
      <c r="I4589" s="45" t="s">
        <v>4773</v>
      </c>
      <c r="J4589" s="8">
        <f>(M4589-K4589)+W4589</f>
        <v>100</v>
      </c>
      <c r="K4589" s="8">
        <f>M4589/2</f>
        <v>0</v>
      </c>
      <c r="L4589" s="9"/>
      <c r="M4589" s="8">
        <f>SUM(N4589,O4589,P4589,Q4589,S4589,T4589,U4589)</f>
        <v>0</v>
      </c>
      <c r="N4589" s="8">
        <f>SUM(AX4589)</f>
        <v>0</v>
      </c>
      <c r="O4589" s="8">
        <v>0</v>
      </c>
      <c r="P4589" s="8">
        <f>SUM(AO4589,AW4589)</f>
        <v>0</v>
      </c>
      <c r="Q4589" s="8">
        <f>SUM(AK4589,AL4589,AM4589,AN4589,AP4589,AQ4589,AR4589,AO4589)</f>
        <v>0</v>
      </c>
      <c r="R4589" s="8">
        <f>COUNTIF(AK4589:AR4589, "&gt;0")</f>
        <v>0</v>
      </c>
      <c r="S4589" s="8">
        <f>SUM(AS4589,AT4589)</f>
        <v>0</v>
      </c>
      <c r="T4589" s="8">
        <f>SUM(AU4589)</f>
        <v>0</v>
      </c>
      <c r="U4589" s="8">
        <f>SUM(AV4589)</f>
        <v>0</v>
      </c>
      <c r="V4589" s="9"/>
      <c r="W4589" s="8">
        <f>(X4589+AD4589)</f>
        <v>100</v>
      </c>
      <c r="X4589" s="8">
        <f>SUM(Y4589:AB4589)</f>
        <v>100</v>
      </c>
      <c r="Y4589" s="8">
        <v>0</v>
      </c>
      <c r="Z4589" s="8">
        <f>0</f>
        <v>0</v>
      </c>
      <c r="AA4589" s="8">
        <f>SUM(AZ4589,BB4589)</f>
        <v>100</v>
      </c>
      <c r="AB4589" s="8">
        <f>SUM(BC4589,BD4589)</f>
        <v>0</v>
      </c>
      <c r="AC4589" s="8">
        <f>COUNTIF(BC4589:BD4589,"&gt;0")</f>
        <v>0</v>
      </c>
      <c r="AD4589" s="8">
        <f>SUM(AE4589:AI4589)</f>
        <v>0</v>
      </c>
      <c r="AE4589" s="8">
        <v>0</v>
      </c>
      <c r="AF4589" s="8">
        <v>0</v>
      </c>
      <c r="AG4589" s="8">
        <v>0</v>
      </c>
      <c r="AH4589" s="8">
        <v>0</v>
      </c>
      <c r="AI4589" s="8">
        <f>SUM(BA4589)</f>
        <v>0</v>
      </c>
      <c r="AJ4589" s="9"/>
      <c r="AK4589" s="8">
        <v>0</v>
      </c>
      <c r="AL4589" s="8">
        <v>0</v>
      </c>
      <c r="AM4589" s="8">
        <v>0</v>
      </c>
      <c r="AN4589" s="8">
        <v>0</v>
      </c>
      <c r="AO4589" s="8">
        <v>0</v>
      </c>
      <c r="AP4589" s="8">
        <v>0</v>
      </c>
      <c r="AQ4589" s="8">
        <v>0</v>
      </c>
      <c r="AR4589" s="8">
        <v>0</v>
      </c>
      <c r="AS4589" s="8">
        <v>0</v>
      </c>
      <c r="AT4589" s="8">
        <v>0</v>
      </c>
      <c r="AU4589" s="8">
        <v>0</v>
      </c>
      <c r="AV4589" s="8">
        <v>0</v>
      </c>
      <c r="AW4589" s="8">
        <v>0</v>
      </c>
      <c r="AX4589" s="8">
        <v>0</v>
      </c>
      <c r="AY4589" s="30"/>
      <c r="AZ4589" s="33">
        <v>100</v>
      </c>
      <c r="BA4589" s="33">
        <v>0</v>
      </c>
      <c r="BB4589" s="33">
        <v>0</v>
      </c>
      <c r="BC4589" s="33">
        <v>0</v>
      </c>
      <c r="BD4589" s="33">
        <v>0</v>
      </c>
    </row>
    <row r="4590" spans="1:56" x14ac:dyDescent="0.25">
      <c r="A4590" s="51" t="s">
        <v>9146</v>
      </c>
      <c r="B4590" s="33" t="str">
        <f>CONCATENATE(G4590,"-",H4590,"-",I4590)</f>
        <v>999930633-Youth--35kg</v>
      </c>
      <c r="C4590" s="33" t="s">
        <v>4436</v>
      </c>
      <c r="D4590" s="33" t="s">
        <v>661</v>
      </c>
      <c r="E4590" s="33" t="s">
        <v>11</v>
      </c>
      <c r="F4590" s="33" t="s">
        <v>554</v>
      </c>
      <c r="G4590" s="33">
        <v>999930633</v>
      </c>
      <c r="H4590" s="33" t="s">
        <v>1530</v>
      </c>
      <c r="I4590" s="51" t="s">
        <v>4773</v>
      </c>
      <c r="J4590" s="8">
        <f>(M4590-K4590)+W4590</f>
        <v>97.4</v>
      </c>
      <c r="K4590" s="8">
        <f>M4590/2</f>
        <v>41.4</v>
      </c>
      <c r="L4590" s="9"/>
      <c r="M4590" s="8">
        <f>SUM(N4590,O4590,P4590,Q4590,S4590,T4590,U4590)</f>
        <v>82.8</v>
      </c>
      <c r="N4590" s="8">
        <f>SUM(AX4590)</f>
        <v>0</v>
      </c>
      <c r="O4590" s="8">
        <v>0</v>
      </c>
      <c r="P4590" s="8">
        <f>SUM(AO4590,AW4590)</f>
        <v>0</v>
      </c>
      <c r="Q4590" s="8">
        <f>SUM(AK4590,AL4590,AM4590,AN4590,AP4590,AQ4590,AR4590,AO4590)</f>
        <v>0</v>
      </c>
      <c r="R4590" s="8">
        <f>COUNTIF(AK4590:AR4590, "&gt;0")</f>
        <v>0</v>
      </c>
      <c r="S4590" s="8">
        <f>SUM(AS4590,AT4590)</f>
        <v>0</v>
      </c>
      <c r="T4590" s="8">
        <f>SUM(AU4590)</f>
        <v>22.8</v>
      </c>
      <c r="U4590" s="8">
        <f>SUM(AV4590)</f>
        <v>60</v>
      </c>
      <c r="V4590" s="9"/>
      <c r="W4590" s="8">
        <f>(X4590+AD4590)</f>
        <v>56</v>
      </c>
      <c r="X4590" s="8">
        <f>SUM(Y4590:AB4590)</f>
        <v>56</v>
      </c>
      <c r="Y4590" s="8">
        <v>0</v>
      </c>
      <c r="Z4590" s="8">
        <f>0</f>
        <v>0</v>
      </c>
      <c r="AA4590" s="8">
        <f>SUM(AZ4590,BB4590)</f>
        <v>56</v>
      </c>
      <c r="AB4590" s="8">
        <f>SUM(BC4590,BD4590)</f>
        <v>0</v>
      </c>
      <c r="AC4590" s="8">
        <f>COUNTIF(BC4590:BD4590,"&gt;0")</f>
        <v>0</v>
      </c>
      <c r="AD4590" s="8">
        <f>SUM(AE4590:AI4590)</f>
        <v>0</v>
      </c>
      <c r="AE4590" s="8">
        <v>0</v>
      </c>
      <c r="AF4590" s="8">
        <v>0</v>
      </c>
      <c r="AG4590" s="8">
        <v>0</v>
      </c>
      <c r="AH4590" s="8">
        <v>0</v>
      </c>
      <c r="AI4590" s="8">
        <f>SUM(BA4590)</f>
        <v>0</v>
      </c>
      <c r="AJ4590" s="9"/>
      <c r="AK4590" s="8">
        <v>0</v>
      </c>
      <c r="AL4590" s="8">
        <v>0</v>
      </c>
      <c r="AM4590" s="8">
        <v>0</v>
      </c>
      <c r="AN4590" s="8">
        <v>0</v>
      </c>
      <c r="AO4590" s="8">
        <v>0</v>
      </c>
      <c r="AP4590" s="8">
        <v>0</v>
      </c>
      <c r="AQ4590" s="8">
        <v>0</v>
      </c>
      <c r="AR4590" s="8">
        <v>0</v>
      </c>
      <c r="AS4590" s="8">
        <v>0</v>
      </c>
      <c r="AT4590" s="8">
        <v>0</v>
      </c>
      <c r="AU4590" s="8">
        <v>22.8</v>
      </c>
      <c r="AV4590" s="8">
        <v>60</v>
      </c>
      <c r="AW4590" s="8">
        <v>0</v>
      </c>
      <c r="AX4590" s="8">
        <v>0</v>
      </c>
      <c r="AY4590" s="30"/>
      <c r="AZ4590" s="33">
        <v>0</v>
      </c>
      <c r="BA4590" s="33">
        <v>0</v>
      </c>
      <c r="BB4590" s="33">
        <v>56</v>
      </c>
      <c r="BC4590" s="33">
        <v>0</v>
      </c>
      <c r="BD4590" s="33">
        <v>0</v>
      </c>
    </row>
    <row r="4591" spans="1:56" x14ac:dyDescent="0.25">
      <c r="A4591" s="51" t="s">
        <v>9513</v>
      </c>
      <c r="B4591" s="33" t="str">
        <f>CONCATENATE(G4591,"-",H4591,"-",I4591)</f>
        <v>999924824-Youth--35kg</v>
      </c>
      <c r="C4591" s="46" t="s">
        <v>243</v>
      </c>
      <c r="D4591" s="46" t="s">
        <v>3899</v>
      </c>
      <c r="E4591" s="46" t="s">
        <v>11</v>
      </c>
      <c r="F4591" s="46" t="s">
        <v>554</v>
      </c>
      <c r="G4591" s="46">
        <v>999924824</v>
      </c>
      <c r="H4591" s="46" t="s">
        <v>1530</v>
      </c>
      <c r="I4591" s="46" t="s">
        <v>4773</v>
      </c>
      <c r="J4591" s="8">
        <f>(M4591-K4591)+W4591</f>
        <v>88.6</v>
      </c>
      <c r="K4591" s="8">
        <f>M4591/2</f>
        <v>54.6</v>
      </c>
      <c r="L4591" s="9"/>
      <c r="M4591" s="8">
        <f>SUM(N4591,O4591,P4591,Q4591,S4591,T4591,U4591)</f>
        <v>109.2</v>
      </c>
      <c r="N4591" s="8">
        <f>SUM(AX4591)</f>
        <v>0</v>
      </c>
      <c r="O4591" s="8">
        <v>0</v>
      </c>
      <c r="P4591" s="8">
        <f>SUM(AO4591,AW4591)</f>
        <v>0</v>
      </c>
      <c r="Q4591" s="8">
        <f>SUM(AK4591,AL4591,AM4591,AN4591,AP4591,AQ4591,AR4591,AO4591)</f>
        <v>9.6000000000000014</v>
      </c>
      <c r="R4591" s="8">
        <f>COUNTIF(AK4591:AR4591, "&gt;0")</f>
        <v>1</v>
      </c>
      <c r="S4591" s="8">
        <f>SUM(AS4591,AT4591)</f>
        <v>24</v>
      </c>
      <c r="T4591" s="8">
        <f>SUM(AU4591)</f>
        <v>30.400000000000002</v>
      </c>
      <c r="U4591" s="8">
        <f>SUM(AV4591)</f>
        <v>45.2</v>
      </c>
      <c r="V4591" s="9"/>
      <c r="W4591" s="8">
        <f>(X4591+AD4591)</f>
        <v>34</v>
      </c>
      <c r="X4591" s="8">
        <f>SUM(Y4591:AB4591)</f>
        <v>34</v>
      </c>
      <c r="Y4591" s="8">
        <v>0</v>
      </c>
      <c r="Z4591" s="8">
        <f>0</f>
        <v>0</v>
      </c>
      <c r="AA4591" s="8">
        <f>SUM(AZ4591,BB4591)</f>
        <v>0</v>
      </c>
      <c r="AB4591" s="8">
        <f>SUM(BC4591,BD4591)</f>
        <v>34</v>
      </c>
      <c r="AC4591" s="8">
        <f>COUNTIF(BC4591:BD4591,"&gt;0")</f>
        <v>1</v>
      </c>
      <c r="AD4591" s="8">
        <f>SUM(AE4591:AI4591)</f>
        <v>0</v>
      </c>
      <c r="AE4591" s="8">
        <v>0</v>
      </c>
      <c r="AF4591" s="8">
        <v>0</v>
      </c>
      <c r="AG4591" s="8">
        <v>0</v>
      </c>
      <c r="AH4591" s="8">
        <v>0</v>
      </c>
      <c r="AI4591" s="8">
        <f>SUM(BA4591)</f>
        <v>0</v>
      </c>
      <c r="AJ4591" s="9"/>
      <c r="AK4591" s="8">
        <v>0</v>
      </c>
      <c r="AL4591" s="8">
        <v>9.6000000000000014</v>
      </c>
      <c r="AM4591" s="8">
        <v>0</v>
      </c>
      <c r="AN4591" s="8">
        <v>0</v>
      </c>
      <c r="AO4591" s="8">
        <v>0</v>
      </c>
      <c r="AP4591" s="8">
        <v>0</v>
      </c>
      <c r="AQ4591" s="8">
        <v>0</v>
      </c>
      <c r="AR4591" s="8">
        <v>0</v>
      </c>
      <c r="AS4591" s="8">
        <v>0</v>
      </c>
      <c r="AT4591" s="8">
        <v>24</v>
      </c>
      <c r="AU4591" s="8">
        <v>30.400000000000002</v>
      </c>
      <c r="AV4591" s="8">
        <v>45.2</v>
      </c>
      <c r="AW4591" s="8">
        <v>0</v>
      </c>
      <c r="AX4591" s="8">
        <v>0</v>
      </c>
      <c r="AY4591" s="30"/>
      <c r="AZ4591" s="33">
        <v>0</v>
      </c>
      <c r="BA4591" s="33">
        <v>0</v>
      </c>
      <c r="BB4591" s="33">
        <v>0</v>
      </c>
      <c r="BC4591" s="33">
        <v>34</v>
      </c>
      <c r="BD4591" s="33">
        <v>0</v>
      </c>
    </row>
    <row r="4592" spans="1:56" x14ac:dyDescent="0.25">
      <c r="A4592" s="51" t="s">
        <v>9514</v>
      </c>
      <c r="B4592" s="33" t="str">
        <f>CONCATENATE(G4592,"-",H4592,"-",I4592)</f>
        <v>999926272-Youth--35kg</v>
      </c>
      <c r="C4592" s="46" t="s">
        <v>1244</v>
      </c>
      <c r="D4592" s="46" t="s">
        <v>1957</v>
      </c>
      <c r="E4592" s="46" t="s">
        <v>11</v>
      </c>
      <c r="F4592" s="46" t="s">
        <v>554</v>
      </c>
      <c r="G4592" s="46">
        <v>999926272</v>
      </c>
      <c r="H4592" s="46" t="s">
        <v>1530</v>
      </c>
      <c r="I4592" s="46" t="s">
        <v>4773</v>
      </c>
      <c r="J4592" s="8">
        <f>(M4592-K4592)+W4592</f>
        <v>78</v>
      </c>
      <c r="K4592" s="8">
        <f>M4592/2</f>
        <v>18</v>
      </c>
      <c r="L4592" s="9"/>
      <c r="M4592" s="8">
        <f>SUM(N4592,O4592,P4592,Q4592,S4592,T4592,U4592)</f>
        <v>36</v>
      </c>
      <c r="N4592" s="8">
        <f>SUM(AX4592)</f>
        <v>0</v>
      </c>
      <c r="O4592" s="8">
        <v>0</v>
      </c>
      <c r="P4592" s="8">
        <f>SUM(AO4592,AW4592)</f>
        <v>0</v>
      </c>
      <c r="Q4592" s="8">
        <f>SUM(AK4592,AL4592,AM4592,AN4592,AP4592,AQ4592,AR4592,AO4592)</f>
        <v>0</v>
      </c>
      <c r="R4592" s="8">
        <f>COUNTIF(AK4592:AR4592, "&gt;0")</f>
        <v>0</v>
      </c>
      <c r="S4592" s="8">
        <f>SUM(AS4592,AT4592)</f>
        <v>36</v>
      </c>
      <c r="T4592" s="8">
        <f>SUM(AU4592)</f>
        <v>0</v>
      </c>
      <c r="U4592" s="8">
        <f>SUM(AV4592)</f>
        <v>0</v>
      </c>
      <c r="V4592" s="9"/>
      <c r="W4592" s="8">
        <f>(X4592+AD4592)</f>
        <v>60</v>
      </c>
      <c r="X4592" s="8">
        <f>SUM(Y4592:AB4592)</f>
        <v>60</v>
      </c>
      <c r="Y4592" s="8">
        <v>0</v>
      </c>
      <c r="Z4592" s="8">
        <f>0</f>
        <v>0</v>
      </c>
      <c r="AA4592" s="8">
        <f>SUM(AZ4592,BB4592)</f>
        <v>0</v>
      </c>
      <c r="AB4592" s="8">
        <f>SUM(BC4592,BD4592)</f>
        <v>60</v>
      </c>
      <c r="AC4592" s="8">
        <f>COUNTIF(BC4592:BD4592,"&gt;0")</f>
        <v>1</v>
      </c>
      <c r="AD4592" s="8">
        <f>SUM(AE4592:AI4592)</f>
        <v>0</v>
      </c>
      <c r="AE4592" s="8">
        <v>0</v>
      </c>
      <c r="AF4592" s="8">
        <v>0</v>
      </c>
      <c r="AG4592" s="8">
        <v>0</v>
      </c>
      <c r="AH4592" s="8">
        <v>0</v>
      </c>
      <c r="AI4592" s="8">
        <f>SUM(BA4592)</f>
        <v>0</v>
      </c>
      <c r="AJ4592" s="9"/>
      <c r="AK4592" s="8">
        <v>0</v>
      </c>
      <c r="AL4592" s="8">
        <v>0</v>
      </c>
      <c r="AM4592" s="8">
        <v>0</v>
      </c>
      <c r="AN4592" s="8">
        <v>0</v>
      </c>
      <c r="AO4592" s="8">
        <v>0</v>
      </c>
      <c r="AP4592" s="8">
        <v>0</v>
      </c>
      <c r="AQ4592" s="8">
        <v>0</v>
      </c>
      <c r="AR4592" s="8">
        <v>0</v>
      </c>
      <c r="AS4592" s="8">
        <v>0</v>
      </c>
      <c r="AT4592" s="8">
        <v>36</v>
      </c>
      <c r="AU4592" s="8">
        <v>0</v>
      </c>
      <c r="AV4592" s="8">
        <v>0</v>
      </c>
      <c r="AW4592" s="8">
        <v>0</v>
      </c>
      <c r="AX4592" s="8">
        <v>0</v>
      </c>
      <c r="AY4592" s="30"/>
      <c r="AZ4592" s="33">
        <v>0</v>
      </c>
      <c r="BA4592" s="33">
        <v>0</v>
      </c>
      <c r="BB4592" s="33">
        <v>0</v>
      </c>
      <c r="BC4592" s="33">
        <v>60</v>
      </c>
      <c r="BD4592" s="33">
        <v>0</v>
      </c>
    </row>
    <row r="4593" spans="1:56" x14ac:dyDescent="0.25">
      <c r="A4593" s="51" t="s">
        <v>7590</v>
      </c>
      <c r="B4593" s="33" t="str">
        <f>CONCATENATE(G4593,"-",H4593,"-",I4593)</f>
        <v>999926848-Youth--35kg</v>
      </c>
      <c r="C4593" s="33" t="s">
        <v>1099</v>
      </c>
      <c r="D4593" s="33" t="s">
        <v>3777</v>
      </c>
      <c r="E4593" s="33" t="s">
        <v>11</v>
      </c>
      <c r="F4593" s="33" t="s">
        <v>554</v>
      </c>
      <c r="G4593" s="33">
        <v>999926848</v>
      </c>
      <c r="H4593" s="34" t="s">
        <v>1530</v>
      </c>
      <c r="I4593" s="51" t="s">
        <v>4773</v>
      </c>
      <c r="J4593" s="8">
        <f>(M4593-K4593)+W4593</f>
        <v>73.5</v>
      </c>
      <c r="K4593" s="8">
        <f>M4593/2</f>
        <v>73.5</v>
      </c>
      <c r="L4593" s="9"/>
      <c r="M4593" s="8">
        <f>SUM(N4593,O4593,P4593,Q4593,S4593,T4593,U4593)</f>
        <v>147</v>
      </c>
      <c r="N4593" s="8">
        <f>SUM(AX4593)</f>
        <v>0</v>
      </c>
      <c r="O4593" s="8">
        <v>0</v>
      </c>
      <c r="P4593" s="8">
        <f>SUM(AO4593,AW4593)</f>
        <v>0</v>
      </c>
      <c r="Q4593" s="8">
        <f>SUM(AK4593,AL4593,AM4593,AN4593,AP4593,AQ4593,AR4593,AO4593)</f>
        <v>0</v>
      </c>
      <c r="R4593" s="8">
        <f>COUNTIF(AK4593:AR4593, "&gt;0")</f>
        <v>0</v>
      </c>
      <c r="S4593" s="8">
        <f>SUM(AS4593,AT4593)</f>
        <v>90</v>
      </c>
      <c r="T4593" s="8">
        <f>SUM(AU4593)</f>
        <v>57</v>
      </c>
      <c r="U4593" s="8">
        <f>SUM(AV4593)</f>
        <v>0</v>
      </c>
      <c r="V4593" s="9"/>
      <c r="W4593" s="8">
        <f>(X4593+AD4593)</f>
        <v>0</v>
      </c>
      <c r="X4593" s="8">
        <f>SUM(Y4593:AB4593)</f>
        <v>0</v>
      </c>
      <c r="Y4593" s="8">
        <v>0</v>
      </c>
      <c r="Z4593" s="8">
        <f>0</f>
        <v>0</v>
      </c>
      <c r="AA4593" s="8">
        <f>SUM(AZ4593,BB4593)</f>
        <v>0</v>
      </c>
      <c r="AB4593" s="8">
        <f>SUM(BC4593,BD4593)</f>
        <v>0</v>
      </c>
      <c r="AC4593" s="8">
        <f>COUNTIF(BC4593:BD4593,"&gt;0")</f>
        <v>0</v>
      </c>
      <c r="AD4593" s="8">
        <f>SUM(AE4593:AI4593)</f>
        <v>0</v>
      </c>
      <c r="AE4593" s="8">
        <v>0</v>
      </c>
      <c r="AF4593" s="8">
        <v>0</v>
      </c>
      <c r="AG4593" s="8">
        <v>0</v>
      </c>
      <c r="AH4593" s="8">
        <v>0</v>
      </c>
      <c r="AI4593" s="8">
        <f>SUM(BA4593)</f>
        <v>0</v>
      </c>
      <c r="AJ4593" s="9"/>
      <c r="AK4593" s="8">
        <v>0</v>
      </c>
      <c r="AL4593" s="8">
        <v>0</v>
      </c>
      <c r="AM4593" s="8">
        <v>0</v>
      </c>
      <c r="AN4593" s="8">
        <v>0</v>
      </c>
      <c r="AO4593" s="8">
        <v>0</v>
      </c>
      <c r="AP4593" s="8">
        <v>0</v>
      </c>
      <c r="AQ4593" s="8">
        <v>0</v>
      </c>
      <c r="AR4593" s="8">
        <v>0</v>
      </c>
      <c r="AS4593" s="8">
        <v>90</v>
      </c>
      <c r="AT4593" s="8">
        <v>0</v>
      </c>
      <c r="AU4593" s="15">
        <v>57</v>
      </c>
      <c r="AV4593" s="15">
        <v>0</v>
      </c>
      <c r="AW4593" s="15">
        <v>0</v>
      </c>
      <c r="AX4593" s="15">
        <v>0</v>
      </c>
      <c r="AY4593" s="29"/>
      <c r="AZ4593" s="33">
        <v>0</v>
      </c>
      <c r="BA4593" s="33">
        <v>0</v>
      </c>
      <c r="BB4593" s="33">
        <v>0</v>
      </c>
      <c r="BC4593" s="33">
        <v>0</v>
      </c>
      <c r="BD4593" s="33">
        <v>0</v>
      </c>
    </row>
    <row r="4594" spans="1:56" x14ac:dyDescent="0.25">
      <c r="A4594" s="51" t="s">
        <v>9147</v>
      </c>
      <c r="B4594" s="33" t="str">
        <f>CONCATENATE(G4594,"-",H4594,"-",I4594)</f>
        <v>999925926-Youth--35kg</v>
      </c>
      <c r="C4594" s="33" t="s">
        <v>160</v>
      </c>
      <c r="D4594" s="33" t="s">
        <v>3202</v>
      </c>
      <c r="E4594" s="33" t="s">
        <v>11</v>
      </c>
      <c r="F4594" s="33" t="s">
        <v>554</v>
      </c>
      <c r="G4594" s="33">
        <v>999925926</v>
      </c>
      <c r="H4594" s="33" t="s">
        <v>1530</v>
      </c>
      <c r="I4594" s="51" t="s">
        <v>4773</v>
      </c>
      <c r="J4594" s="8">
        <f>(M4594-K4594)+W4594</f>
        <v>65</v>
      </c>
      <c r="K4594" s="8">
        <f>M4594/2</f>
        <v>9</v>
      </c>
      <c r="L4594" s="9"/>
      <c r="M4594" s="8">
        <f>SUM(N4594,O4594,P4594,Q4594,S4594,T4594,U4594)</f>
        <v>18</v>
      </c>
      <c r="N4594" s="8">
        <f>SUM(AX4594)</f>
        <v>0</v>
      </c>
      <c r="O4594" s="8">
        <v>0</v>
      </c>
      <c r="P4594" s="8">
        <f>SUM(AO4594,AW4594)</f>
        <v>0</v>
      </c>
      <c r="Q4594" s="8">
        <f>SUM(AK4594,AL4594,AM4594,AN4594,AP4594,AQ4594,AR4594,AO4594)</f>
        <v>18</v>
      </c>
      <c r="R4594" s="8">
        <f>COUNTIF(AK4594:AR4594, "&gt;0")</f>
        <v>1</v>
      </c>
      <c r="S4594" s="8">
        <f>SUM(AS4594,AT4594)</f>
        <v>0</v>
      </c>
      <c r="T4594" s="8">
        <f>SUM(AU4594)</f>
        <v>0</v>
      </c>
      <c r="U4594" s="8">
        <f>SUM(AV4594)</f>
        <v>0</v>
      </c>
      <c r="V4594" s="9"/>
      <c r="W4594" s="8">
        <f>(X4594+AD4594)</f>
        <v>56</v>
      </c>
      <c r="X4594" s="8">
        <f>SUM(Y4594:AB4594)</f>
        <v>56</v>
      </c>
      <c r="Y4594" s="8">
        <v>0</v>
      </c>
      <c r="Z4594" s="8">
        <f>0</f>
        <v>0</v>
      </c>
      <c r="AA4594" s="8">
        <f>SUM(AZ4594,BB4594)</f>
        <v>56</v>
      </c>
      <c r="AB4594" s="8">
        <f>SUM(BC4594,BD4594)</f>
        <v>0</v>
      </c>
      <c r="AC4594" s="8">
        <f>COUNTIF(BC4594:BD4594,"&gt;0")</f>
        <v>0</v>
      </c>
      <c r="AD4594" s="8">
        <f>SUM(AE4594:AI4594)</f>
        <v>0</v>
      </c>
      <c r="AE4594" s="8">
        <v>0</v>
      </c>
      <c r="AF4594" s="8">
        <v>0</v>
      </c>
      <c r="AG4594" s="8">
        <v>0</v>
      </c>
      <c r="AH4594" s="8">
        <v>0</v>
      </c>
      <c r="AI4594" s="8">
        <f>SUM(BA4594)</f>
        <v>0</v>
      </c>
      <c r="AJ4594" s="9"/>
      <c r="AK4594" s="8">
        <v>18</v>
      </c>
      <c r="AL4594" s="8">
        <v>0</v>
      </c>
      <c r="AM4594" s="8">
        <v>0</v>
      </c>
      <c r="AN4594" s="8">
        <v>0</v>
      </c>
      <c r="AO4594" s="8">
        <v>0</v>
      </c>
      <c r="AP4594" s="8">
        <v>0</v>
      </c>
      <c r="AQ4594" s="8">
        <v>0</v>
      </c>
      <c r="AR4594" s="8">
        <v>0</v>
      </c>
      <c r="AS4594" s="8">
        <v>0</v>
      </c>
      <c r="AT4594" s="8">
        <v>0</v>
      </c>
      <c r="AU4594" s="8">
        <v>0</v>
      </c>
      <c r="AV4594" s="8">
        <v>0</v>
      </c>
      <c r="AW4594" s="8">
        <v>0</v>
      </c>
      <c r="AX4594" s="8">
        <v>0</v>
      </c>
      <c r="AY4594" s="30"/>
      <c r="AZ4594" s="33">
        <v>0</v>
      </c>
      <c r="BA4594" s="33">
        <v>0</v>
      </c>
      <c r="BB4594" s="33">
        <v>56</v>
      </c>
      <c r="BC4594" s="33">
        <v>0</v>
      </c>
      <c r="BD4594" s="33">
        <v>0</v>
      </c>
    </row>
    <row r="4595" spans="1:56" x14ac:dyDescent="0.25">
      <c r="A4595" s="51" t="s">
        <v>7592</v>
      </c>
      <c r="B4595" s="33" t="str">
        <f>CONCATENATE(G4595,"-",H4595,"-",I4595)</f>
        <v>999923086-Youth--35kg</v>
      </c>
      <c r="C4595" s="33" t="s">
        <v>4478</v>
      </c>
      <c r="D4595" s="33" t="s">
        <v>4479</v>
      </c>
      <c r="E4595" s="33" t="s">
        <v>11</v>
      </c>
      <c r="F4595" s="33" t="s">
        <v>554</v>
      </c>
      <c r="G4595" s="33">
        <v>999923086</v>
      </c>
      <c r="H4595" s="33" t="s">
        <v>1530</v>
      </c>
      <c r="I4595" s="51" t="s">
        <v>4773</v>
      </c>
      <c r="J4595" s="8">
        <f>(M4595-K4595)+W4595</f>
        <v>57</v>
      </c>
      <c r="K4595" s="15"/>
      <c r="L4595" s="16"/>
      <c r="M4595" s="8">
        <f>SUM(N4595,O4595,P4595,Q4595,S4595,T4595,U4595)</f>
        <v>57</v>
      </c>
      <c r="N4595" s="8">
        <f>SUM(AX4595)</f>
        <v>0</v>
      </c>
      <c r="O4595" s="8">
        <v>0</v>
      </c>
      <c r="P4595" s="8">
        <f>SUM(AO4595,AW4595)</f>
        <v>0</v>
      </c>
      <c r="Q4595" s="8">
        <f>SUM(AK4595,AL4595,AM4595,AN4595,AP4595,AQ4595,AR4595,AO4595)</f>
        <v>0</v>
      </c>
      <c r="R4595" s="8">
        <f>COUNTIF(AK4595:AR4595, "&gt;0")</f>
        <v>0</v>
      </c>
      <c r="S4595" s="8">
        <f>SUM(AS4595,AT4595)</f>
        <v>0</v>
      </c>
      <c r="T4595" s="8">
        <f>SUM(AU4595)</f>
        <v>57</v>
      </c>
      <c r="U4595" s="8">
        <f>SUM(AV4595)</f>
        <v>0</v>
      </c>
      <c r="V4595" s="16"/>
      <c r="W4595" s="8">
        <f>(X4595+AD4595)</f>
        <v>0</v>
      </c>
      <c r="X4595" s="8">
        <f>SUM(Y4595:AB4595)</f>
        <v>0</v>
      </c>
      <c r="Y4595" s="8">
        <v>0</v>
      </c>
      <c r="Z4595" s="8">
        <f>0</f>
        <v>0</v>
      </c>
      <c r="AA4595" s="8">
        <f>SUM(AZ4595,BB4595)</f>
        <v>0</v>
      </c>
      <c r="AB4595" s="8">
        <f>SUM(BC4595,BD4595)</f>
        <v>0</v>
      </c>
      <c r="AC4595" s="8">
        <f>COUNTIF(BC4595:BD4595,"&gt;0")</f>
        <v>0</v>
      </c>
      <c r="AD4595" s="8">
        <f>SUM(AE4595:AI4595)</f>
        <v>0</v>
      </c>
      <c r="AE4595" s="8">
        <v>0</v>
      </c>
      <c r="AF4595" s="8">
        <v>0</v>
      </c>
      <c r="AG4595" s="8">
        <v>0</v>
      </c>
      <c r="AH4595" s="8">
        <v>0</v>
      </c>
      <c r="AI4595" s="8">
        <f>SUM(BA4595)</f>
        <v>0</v>
      </c>
      <c r="AJ4595" s="16"/>
      <c r="AK4595" s="15">
        <v>0</v>
      </c>
      <c r="AL4595" s="15">
        <v>0</v>
      </c>
      <c r="AM4595" s="15">
        <v>0</v>
      </c>
      <c r="AN4595" s="15">
        <v>0</v>
      </c>
      <c r="AO4595" s="15">
        <v>0</v>
      </c>
      <c r="AP4595" s="15">
        <v>0</v>
      </c>
      <c r="AQ4595" s="15">
        <v>0</v>
      </c>
      <c r="AR4595" s="15">
        <v>0</v>
      </c>
      <c r="AS4595" s="15">
        <v>0</v>
      </c>
      <c r="AT4595" s="15">
        <v>0</v>
      </c>
      <c r="AU4595" s="15">
        <v>57</v>
      </c>
      <c r="AV4595" s="15">
        <v>0</v>
      </c>
      <c r="AW4595" s="15">
        <v>0</v>
      </c>
      <c r="AX4595" s="15">
        <v>0</v>
      </c>
      <c r="AY4595" s="29"/>
      <c r="AZ4595" s="33">
        <v>0</v>
      </c>
      <c r="BA4595" s="33">
        <v>0</v>
      </c>
      <c r="BB4595" s="33">
        <v>0</v>
      </c>
      <c r="BC4595" s="33">
        <v>0</v>
      </c>
      <c r="BD4595" s="33">
        <v>0</v>
      </c>
    </row>
    <row r="4596" spans="1:56" x14ac:dyDescent="0.25">
      <c r="A4596" s="51" t="s">
        <v>5089</v>
      </c>
      <c r="B4596" s="33" t="str">
        <f>CONCATENATE(G4596,"-",H4596,"-",I4596)</f>
        <v>999930034-Youth--35kg</v>
      </c>
      <c r="C4596" s="45" t="s">
        <v>383</v>
      </c>
      <c r="D4596" s="45" t="s">
        <v>4785</v>
      </c>
      <c r="E4596" s="45" t="s">
        <v>11</v>
      </c>
      <c r="F4596" s="45" t="s">
        <v>554</v>
      </c>
      <c r="G4596" s="45">
        <v>999930034</v>
      </c>
      <c r="H4596" s="45" t="s">
        <v>1530</v>
      </c>
      <c r="I4596" s="45" t="s">
        <v>4773</v>
      </c>
      <c r="J4596" s="8">
        <f>(M4596-K4596)+W4596</f>
        <v>56</v>
      </c>
      <c r="K4596" s="8">
        <f>M4596/2</f>
        <v>0</v>
      </c>
      <c r="L4596" s="9"/>
      <c r="M4596" s="8">
        <f>SUM(N4596,O4596,P4596,Q4596,S4596,T4596,U4596)</f>
        <v>0</v>
      </c>
      <c r="N4596" s="8">
        <f>SUM(AX4596)</f>
        <v>0</v>
      </c>
      <c r="O4596" s="8">
        <v>0</v>
      </c>
      <c r="P4596" s="8">
        <f>SUM(AO4596,AW4596)</f>
        <v>0</v>
      </c>
      <c r="Q4596" s="8">
        <f>SUM(AK4596,AL4596,AM4596,AN4596,AP4596,AQ4596,AR4596,AO4596)</f>
        <v>0</v>
      </c>
      <c r="R4596" s="8">
        <f>COUNTIF(AK4596:AR4596, "&gt;0")</f>
        <v>0</v>
      </c>
      <c r="S4596" s="8">
        <f>SUM(AS4596,AT4596)</f>
        <v>0</v>
      </c>
      <c r="T4596" s="8">
        <f>SUM(AU4596)</f>
        <v>0</v>
      </c>
      <c r="U4596" s="8">
        <f>SUM(AV4596)</f>
        <v>0</v>
      </c>
      <c r="V4596" s="9"/>
      <c r="W4596" s="8">
        <f>(X4596+AD4596)</f>
        <v>56</v>
      </c>
      <c r="X4596" s="8">
        <f>SUM(Y4596:AB4596)</f>
        <v>56</v>
      </c>
      <c r="Y4596" s="8">
        <v>0</v>
      </c>
      <c r="Z4596" s="8">
        <f>0</f>
        <v>0</v>
      </c>
      <c r="AA4596" s="8">
        <f>SUM(AZ4596,BB4596)</f>
        <v>56</v>
      </c>
      <c r="AB4596" s="8">
        <f>SUM(BC4596,BD4596)</f>
        <v>0</v>
      </c>
      <c r="AC4596" s="8">
        <f>COUNTIF(BC4596:BD4596,"&gt;0")</f>
        <v>0</v>
      </c>
      <c r="AD4596" s="8">
        <f>SUM(AE4596:AI4596)</f>
        <v>0</v>
      </c>
      <c r="AE4596" s="8">
        <v>0</v>
      </c>
      <c r="AF4596" s="8">
        <v>0</v>
      </c>
      <c r="AG4596" s="8">
        <v>0</v>
      </c>
      <c r="AH4596" s="8">
        <v>0</v>
      </c>
      <c r="AI4596" s="8">
        <f>SUM(BA4596)</f>
        <v>0</v>
      </c>
      <c r="AJ4596" s="9"/>
      <c r="AK4596" s="8">
        <v>0</v>
      </c>
      <c r="AL4596" s="8">
        <v>0</v>
      </c>
      <c r="AM4596" s="8">
        <v>0</v>
      </c>
      <c r="AN4596" s="8">
        <v>0</v>
      </c>
      <c r="AO4596" s="8">
        <v>0</v>
      </c>
      <c r="AP4596" s="8">
        <v>0</v>
      </c>
      <c r="AQ4596" s="8">
        <v>0</v>
      </c>
      <c r="AR4596" s="8">
        <v>0</v>
      </c>
      <c r="AS4596" s="8">
        <v>0</v>
      </c>
      <c r="AT4596" s="8">
        <v>0</v>
      </c>
      <c r="AU4596" s="8">
        <v>0</v>
      </c>
      <c r="AV4596" s="8">
        <v>0</v>
      </c>
      <c r="AW4596" s="8">
        <v>0</v>
      </c>
      <c r="AX4596" s="8">
        <v>0</v>
      </c>
      <c r="AY4596" s="30"/>
      <c r="AZ4596" s="33">
        <v>56</v>
      </c>
      <c r="BA4596" s="33">
        <v>0</v>
      </c>
      <c r="BB4596" s="33">
        <v>0</v>
      </c>
      <c r="BC4596" s="33">
        <v>0</v>
      </c>
      <c r="BD4596" s="33">
        <v>0</v>
      </c>
    </row>
    <row r="4597" spans="1:56" x14ac:dyDescent="0.25">
      <c r="A4597" s="51" t="s">
        <v>7589</v>
      </c>
      <c r="B4597" s="33" t="str">
        <f>CONCATENATE(G4597,"-",H4597,"-",I4597)</f>
        <v>999929195-Youth--35kg</v>
      </c>
      <c r="C4597" s="34" t="s">
        <v>1100</v>
      </c>
      <c r="D4597" s="34" t="s">
        <v>113</v>
      </c>
      <c r="E4597" s="34" t="s">
        <v>11</v>
      </c>
      <c r="F4597" s="34" t="s">
        <v>554</v>
      </c>
      <c r="G4597" s="34">
        <v>999929195</v>
      </c>
      <c r="H4597" s="34" t="s">
        <v>1530</v>
      </c>
      <c r="I4597" s="51" t="s">
        <v>4773</v>
      </c>
      <c r="J4597" s="8">
        <f>(M4597-K4597)+W4597</f>
        <v>51</v>
      </c>
      <c r="K4597" s="8">
        <f>M4597/2</f>
        <v>51</v>
      </c>
      <c r="L4597" s="9"/>
      <c r="M4597" s="8">
        <f>SUM(N4597,O4597,P4597,Q4597,S4597,T4597,U4597)</f>
        <v>102</v>
      </c>
      <c r="N4597" s="8">
        <f>SUM(AX4597)</f>
        <v>0</v>
      </c>
      <c r="O4597" s="8">
        <v>0</v>
      </c>
      <c r="P4597" s="8">
        <f>SUM(AO4597,AW4597)</f>
        <v>0</v>
      </c>
      <c r="Q4597" s="8">
        <f>SUM(AK4597,AL4597,AM4597,AN4597,AP4597,AQ4597,AR4597,AO4597)</f>
        <v>45</v>
      </c>
      <c r="R4597" s="8">
        <f>COUNTIF(AK4597:AR4597, "&gt;0")</f>
        <v>1</v>
      </c>
      <c r="S4597" s="8">
        <f>SUM(AS4597,AT4597)</f>
        <v>0</v>
      </c>
      <c r="T4597" s="8">
        <f>SUM(AU4597)</f>
        <v>57</v>
      </c>
      <c r="U4597" s="8">
        <f>SUM(AV4597)</f>
        <v>0</v>
      </c>
      <c r="V4597" s="9"/>
      <c r="W4597" s="8">
        <f>(X4597+AD4597)</f>
        <v>0</v>
      </c>
      <c r="X4597" s="8">
        <f>SUM(Y4597:AB4597)</f>
        <v>0</v>
      </c>
      <c r="Y4597" s="8">
        <v>0</v>
      </c>
      <c r="Z4597" s="8">
        <f>0</f>
        <v>0</v>
      </c>
      <c r="AA4597" s="8">
        <f>SUM(AZ4597,BB4597)</f>
        <v>0</v>
      </c>
      <c r="AB4597" s="8">
        <f>SUM(BC4597,BD4597)</f>
        <v>0</v>
      </c>
      <c r="AC4597" s="8">
        <f>COUNTIF(BC4597:BD4597,"&gt;0")</f>
        <v>0</v>
      </c>
      <c r="AD4597" s="8">
        <f>SUM(AE4597:AI4597)</f>
        <v>0</v>
      </c>
      <c r="AE4597" s="8">
        <v>0</v>
      </c>
      <c r="AF4597" s="8">
        <v>0</v>
      </c>
      <c r="AG4597" s="8">
        <v>0</v>
      </c>
      <c r="AH4597" s="8">
        <v>0</v>
      </c>
      <c r="AI4597" s="8">
        <f>SUM(BA4597)</f>
        <v>0</v>
      </c>
      <c r="AJ4597" s="9"/>
      <c r="AK4597" s="8">
        <v>0</v>
      </c>
      <c r="AL4597" s="8">
        <v>0</v>
      </c>
      <c r="AM4597" s="8">
        <v>45</v>
      </c>
      <c r="AN4597" s="8">
        <v>0</v>
      </c>
      <c r="AO4597" s="8">
        <v>0</v>
      </c>
      <c r="AP4597" s="8">
        <v>0</v>
      </c>
      <c r="AQ4597" s="8">
        <v>0</v>
      </c>
      <c r="AR4597" s="8">
        <v>0</v>
      </c>
      <c r="AS4597" s="8">
        <v>0</v>
      </c>
      <c r="AT4597" s="8">
        <v>0</v>
      </c>
      <c r="AU4597" s="15">
        <v>57</v>
      </c>
      <c r="AV4597" s="15">
        <v>0</v>
      </c>
      <c r="AW4597" s="15">
        <v>0</v>
      </c>
      <c r="AX4597" s="15">
        <v>0</v>
      </c>
      <c r="AY4597" s="29"/>
      <c r="AZ4597" s="33">
        <v>0</v>
      </c>
      <c r="BA4597" s="33">
        <v>0</v>
      </c>
      <c r="BB4597" s="33">
        <v>0</v>
      </c>
      <c r="BC4597" s="33">
        <v>0</v>
      </c>
      <c r="BD4597" s="33">
        <v>0</v>
      </c>
    </row>
    <row r="4598" spans="1:56" x14ac:dyDescent="0.25">
      <c r="A4598" s="51" t="s">
        <v>7587</v>
      </c>
      <c r="B4598" s="33" t="str">
        <f>CONCATENATE(G4598,"-",H4598,"-",I4598)</f>
        <v>999921062-Youth--35kg</v>
      </c>
      <c r="C4598" s="35" t="s">
        <v>40</v>
      </c>
      <c r="D4598" s="35" t="s">
        <v>1838</v>
      </c>
      <c r="E4598" s="35" t="s">
        <v>11</v>
      </c>
      <c r="F4598" s="35" t="s">
        <v>554</v>
      </c>
      <c r="G4598" s="35">
        <v>999921062</v>
      </c>
      <c r="H4598" s="34" t="s">
        <v>1530</v>
      </c>
      <c r="I4598" s="51" t="s">
        <v>4773</v>
      </c>
      <c r="J4598" s="8">
        <f>(M4598-K4598)+W4598</f>
        <v>50.5</v>
      </c>
      <c r="K4598" s="8">
        <f>M4598/2</f>
        <v>50.5</v>
      </c>
      <c r="L4598" s="9"/>
      <c r="M4598" s="8">
        <f>SUM(N4598,O4598,P4598,Q4598,S4598,T4598,U4598)</f>
        <v>101</v>
      </c>
      <c r="N4598" s="8">
        <f>SUM(AX4598)</f>
        <v>0</v>
      </c>
      <c r="O4598" s="8">
        <v>0</v>
      </c>
      <c r="P4598" s="8">
        <f>SUM(AO4598,AW4598)</f>
        <v>0</v>
      </c>
      <c r="Q4598" s="8">
        <f>SUM(AK4598,AL4598,AM4598,AN4598,AP4598,AQ4598,AR4598,AO4598)</f>
        <v>0</v>
      </c>
      <c r="R4598" s="8">
        <f>COUNTIF(AK4598:AR4598, "&gt;0")</f>
        <v>0</v>
      </c>
      <c r="S4598" s="8">
        <f>SUM(AS4598,AT4598)</f>
        <v>0</v>
      </c>
      <c r="T4598" s="8">
        <f>SUM(AU4598)</f>
        <v>101</v>
      </c>
      <c r="U4598" s="8">
        <f>SUM(AV4598)</f>
        <v>0</v>
      </c>
      <c r="V4598" s="9"/>
      <c r="W4598" s="8">
        <f>(X4598+AD4598)</f>
        <v>0</v>
      </c>
      <c r="X4598" s="8">
        <f>SUM(Y4598:AB4598)</f>
        <v>0</v>
      </c>
      <c r="Y4598" s="8">
        <v>0</v>
      </c>
      <c r="Z4598" s="8">
        <f>0</f>
        <v>0</v>
      </c>
      <c r="AA4598" s="8">
        <f>SUM(AZ4598,BB4598)</f>
        <v>0</v>
      </c>
      <c r="AB4598" s="8">
        <f>SUM(BC4598,BD4598)</f>
        <v>0</v>
      </c>
      <c r="AC4598" s="8">
        <f>COUNTIF(BC4598:BD4598,"&gt;0")</f>
        <v>0</v>
      </c>
      <c r="AD4598" s="8">
        <f>SUM(AE4598:AI4598)</f>
        <v>0</v>
      </c>
      <c r="AE4598" s="8">
        <v>0</v>
      </c>
      <c r="AF4598" s="8">
        <v>0</v>
      </c>
      <c r="AG4598" s="8">
        <v>0</v>
      </c>
      <c r="AH4598" s="8">
        <v>0</v>
      </c>
      <c r="AI4598" s="8">
        <f>SUM(BA4598)</f>
        <v>0</v>
      </c>
      <c r="AJ4598" s="9"/>
      <c r="AK4598" s="8">
        <v>0</v>
      </c>
      <c r="AL4598" s="8">
        <v>0</v>
      </c>
      <c r="AM4598" s="8">
        <v>0</v>
      </c>
      <c r="AN4598" s="8">
        <v>0</v>
      </c>
      <c r="AO4598" s="8">
        <v>0</v>
      </c>
      <c r="AP4598" s="8">
        <v>0</v>
      </c>
      <c r="AQ4598" s="8">
        <v>0</v>
      </c>
      <c r="AR4598" s="8">
        <v>0</v>
      </c>
      <c r="AS4598" s="8">
        <v>0</v>
      </c>
      <c r="AT4598" s="8">
        <v>0</v>
      </c>
      <c r="AU4598" s="15">
        <v>101</v>
      </c>
      <c r="AV4598" s="15">
        <v>0</v>
      </c>
      <c r="AW4598" s="15">
        <v>0</v>
      </c>
      <c r="AX4598" s="15">
        <v>0</v>
      </c>
      <c r="AY4598" s="29"/>
      <c r="AZ4598" s="33">
        <v>0</v>
      </c>
      <c r="BA4598" s="33">
        <v>0</v>
      </c>
      <c r="BB4598" s="33">
        <v>0</v>
      </c>
      <c r="BC4598" s="33">
        <v>0</v>
      </c>
      <c r="BD4598" s="33">
        <v>0</v>
      </c>
    </row>
    <row r="4599" spans="1:56" x14ac:dyDescent="0.25">
      <c r="A4599" s="51" t="s">
        <v>7594</v>
      </c>
      <c r="B4599" s="33" t="str">
        <f>CONCATENATE(G4599,"-",H4599,"-",I4599)</f>
        <v>999922642-Youth--35kg</v>
      </c>
      <c r="C4599" s="33" t="s">
        <v>349</v>
      </c>
      <c r="D4599" s="33" t="s">
        <v>1846</v>
      </c>
      <c r="E4599" s="33" t="s">
        <v>11</v>
      </c>
      <c r="F4599" s="33" t="s">
        <v>554</v>
      </c>
      <c r="G4599" s="33">
        <v>999922642</v>
      </c>
      <c r="H4599" s="33" t="s">
        <v>1530</v>
      </c>
      <c r="I4599" s="51" t="s">
        <v>4773</v>
      </c>
      <c r="J4599" s="8">
        <f>(M4599-K4599)+W4599</f>
        <v>43</v>
      </c>
      <c r="K4599" s="15"/>
      <c r="L4599" s="16"/>
      <c r="M4599" s="8">
        <f>SUM(N4599,O4599,P4599,Q4599,S4599,T4599,U4599)</f>
        <v>43</v>
      </c>
      <c r="N4599" s="8">
        <f>SUM(AX4599)</f>
        <v>0</v>
      </c>
      <c r="O4599" s="8">
        <v>0</v>
      </c>
      <c r="P4599" s="8">
        <f>SUM(AO4599,AW4599)</f>
        <v>0</v>
      </c>
      <c r="Q4599" s="8">
        <f>SUM(AK4599,AL4599,AM4599,AN4599,AP4599,AQ4599,AR4599,AO4599)</f>
        <v>0</v>
      </c>
      <c r="R4599" s="8">
        <f>COUNTIF(AK4599:AR4599, "&gt;0")</f>
        <v>0</v>
      </c>
      <c r="S4599" s="8">
        <f>SUM(AS4599,AT4599)</f>
        <v>0</v>
      </c>
      <c r="T4599" s="8">
        <f>SUM(AU4599)</f>
        <v>43</v>
      </c>
      <c r="U4599" s="8">
        <f>SUM(AV4599)</f>
        <v>0</v>
      </c>
      <c r="V4599" s="16"/>
      <c r="W4599" s="8">
        <f>(X4599+AD4599)</f>
        <v>0</v>
      </c>
      <c r="X4599" s="8">
        <f>SUM(Y4599:AB4599)</f>
        <v>0</v>
      </c>
      <c r="Y4599" s="8">
        <v>0</v>
      </c>
      <c r="Z4599" s="8">
        <f>0</f>
        <v>0</v>
      </c>
      <c r="AA4599" s="8">
        <f>SUM(AZ4599,BB4599)</f>
        <v>0</v>
      </c>
      <c r="AB4599" s="8">
        <f>SUM(BC4599,BD4599)</f>
        <v>0</v>
      </c>
      <c r="AC4599" s="8">
        <f>COUNTIF(BC4599:BD4599,"&gt;0")</f>
        <v>0</v>
      </c>
      <c r="AD4599" s="8">
        <f>SUM(AE4599:AI4599)</f>
        <v>0</v>
      </c>
      <c r="AE4599" s="8">
        <v>0</v>
      </c>
      <c r="AF4599" s="8">
        <v>0</v>
      </c>
      <c r="AG4599" s="8">
        <v>0</v>
      </c>
      <c r="AH4599" s="8">
        <v>0</v>
      </c>
      <c r="AI4599" s="8">
        <f>SUM(BA4599)</f>
        <v>0</v>
      </c>
      <c r="AJ4599" s="16"/>
      <c r="AK4599" s="15">
        <v>0</v>
      </c>
      <c r="AL4599" s="15">
        <v>0</v>
      </c>
      <c r="AM4599" s="15">
        <v>0</v>
      </c>
      <c r="AN4599" s="15">
        <v>0</v>
      </c>
      <c r="AO4599" s="15">
        <v>0</v>
      </c>
      <c r="AP4599" s="15">
        <v>0</v>
      </c>
      <c r="AQ4599" s="15">
        <v>0</v>
      </c>
      <c r="AR4599" s="15">
        <v>0</v>
      </c>
      <c r="AS4599" s="15">
        <v>0</v>
      </c>
      <c r="AT4599" s="15">
        <v>0</v>
      </c>
      <c r="AU4599" s="15">
        <v>43</v>
      </c>
      <c r="AV4599" s="15">
        <v>0</v>
      </c>
      <c r="AW4599" s="15">
        <v>0</v>
      </c>
      <c r="AX4599" s="15">
        <v>0</v>
      </c>
      <c r="AY4599" s="29"/>
      <c r="AZ4599" s="33">
        <v>0</v>
      </c>
      <c r="BA4599" s="33">
        <v>0</v>
      </c>
      <c r="BB4599" s="33">
        <v>0</v>
      </c>
      <c r="BC4599" s="33">
        <v>0</v>
      </c>
      <c r="BD4599" s="33">
        <v>0</v>
      </c>
    </row>
    <row r="4600" spans="1:56" x14ac:dyDescent="0.25">
      <c r="A4600" s="51" t="s">
        <v>7595</v>
      </c>
      <c r="B4600" s="33" t="str">
        <f>CONCATENATE(G4600,"-",H4600,"-",I4600)</f>
        <v>999926665-Youth--35kg</v>
      </c>
      <c r="C4600" s="33" t="s">
        <v>439</v>
      </c>
      <c r="D4600" s="33" t="s">
        <v>1894</v>
      </c>
      <c r="E4600" s="33" t="s">
        <v>11</v>
      </c>
      <c r="F4600" s="33" t="s">
        <v>554</v>
      </c>
      <c r="G4600" s="33">
        <v>999926665</v>
      </c>
      <c r="H4600" s="33" t="s">
        <v>1530</v>
      </c>
      <c r="I4600" s="51" t="s">
        <v>4773</v>
      </c>
      <c r="J4600" s="8">
        <f>(M4600-K4600)+W4600</f>
        <v>43</v>
      </c>
      <c r="K4600" s="15"/>
      <c r="L4600" s="16"/>
      <c r="M4600" s="8">
        <f>SUM(N4600,O4600,P4600,Q4600,S4600,T4600,U4600)</f>
        <v>43</v>
      </c>
      <c r="N4600" s="8">
        <f>SUM(AX4600)</f>
        <v>0</v>
      </c>
      <c r="O4600" s="8">
        <v>0</v>
      </c>
      <c r="P4600" s="8">
        <f>SUM(AO4600,AW4600)</f>
        <v>0</v>
      </c>
      <c r="Q4600" s="8">
        <f>SUM(AK4600,AL4600,AM4600,AN4600,AP4600,AQ4600,AR4600,AO4600)</f>
        <v>0</v>
      </c>
      <c r="R4600" s="8">
        <f>COUNTIF(AK4600:AR4600, "&gt;0")</f>
        <v>0</v>
      </c>
      <c r="S4600" s="8">
        <f>SUM(AS4600,AT4600)</f>
        <v>0</v>
      </c>
      <c r="T4600" s="8">
        <f>SUM(AU4600)</f>
        <v>43</v>
      </c>
      <c r="U4600" s="8">
        <f>SUM(AV4600)</f>
        <v>0</v>
      </c>
      <c r="V4600" s="16"/>
      <c r="W4600" s="8">
        <f>(X4600+AD4600)</f>
        <v>0</v>
      </c>
      <c r="X4600" s="8">
        <f>SUM(Y4600:AB4600)</f>
        <v>0</v>
      </c>
      <c r="Y4600" s="8">
        <v>0</v>
      </c>
      <c r="Z4600" s="8">
        <f>0</f>
        <v>0</v>
      </c>
      <c r="AA4600" s="8">
        <f>SUM(AZ4600,BB4600)</f>
        <v>0</v>
      </c>
      <c r="AB4600" s="8">
        <f>SUM(BC4600,BD4600)</f>
        <v>0</v>
      </c>
      <c r="AC4600" s="8">
        <f>COUNTIF(BC4600:BD4600,"&gt;0")</f>
        <v>0</v>
      </c>
      <c r="AD4600" s="8">
        <f>SUM(AE4600:AI4600)</f>
        <v>0</v>
      </c>
      <c r="AE4600" s="8">
        <v>0</v>
      </c>
      <c r="AF4600" s="8">
        <v>0</v>
      </c>
      <c r="AG4600" s="8">
        <v>0</v>
      </c>
      <c r="AH4600" s="8">
        <v>0</v>
      </c>
      <c r="AI4600" s="8">
        <f>SUM(BA4600)</f>
        <v>0</v>
      </c>
      <c r="AJ4600" s="16"/>
      <c r="AK4600" s="15">
        <v>0</v>
      </c>
      <c r="AL4600" s="15">
        <v>0</v>
      </c>
      <c r="AM4600" s="15">
        <v>0</v>
      </c>
      <c r="AN4600" s="15">
        <v>0</v>
      </c>
      <c r="AO4600" s="15">
        <v>0</v>
      </c>
      <c r="AP4600" s="15">
        <v>0</v>
      </c>
      <c r="AQ4600" s="15">
        <v>0</v>
      </c>
      <c r="AR4600" s="15">
        <v>0</v>
      </c>
      <c r="AS4600" s="15">
        <v>0</v>
      </c>
      <c r="AT4600" s="15">
        <v>0</v>
      </c>
      <c r="AU4600" s="15">
        <v>43</v>
      </c>
      <c r="AV4600" s="15">
        <v>0</v>
      </c>
      <c r="AW4600" s="15">
        <v>0</v>
      </c>
      <c r="AX4600" s="15">
        <v>0</v>
      </c>
      <c r="AY4600" s="29"/>
      <c r="AZ4600" s="33">
        <v>0</v>
      </c>
      <c r="BA4600" s="33">
        <v>0</v>
      </c>
      <c r="BB4600" s="33">
        <v>0</v>
      </c>
      <c r="BC4600" s="33">
        <v>0</v>
      </c>
      <c r="BD4600" s="33">
        <v>0</v>
      </c>
    </row>
    <row r="4601" spans="1:56" x14ac:dyDescent="0.25">
      <c r="A4601" s="51" t="s">
        <v>7588</v>
      </c>
      <c r="B4601" s="33" t="str">
        <f>CONCATENATE(G4601,"-",H4601,"-",I4601)</f>
        <v>999930682-Youth--35kg</v>
      </c>
      <c r="C4601" s="34" t="s">
        <v>255</v>
      </c>
      <c r="D4601" s="34" t="s">
        <v>2886</v>
      </c>
      <c r="E4601" s="34" t="s">
        <v>11</v>
      </c>
      <c r="F4601" s="34" t="s">
        <v>554</v>
      </c>
      <c r="G4601" s="34">
        <v>999930682</v>
      </c>
      <c r="H4601" s="34" t="s">
        <v>1530</v>
      </c>
      <c r="I4601" s="51" t="s">
        <v>4773</v>
      </c>
      <c r="J4601" s="8">
        <f>(M4601-K4601)+W4601</f>
        <v>43</v>
      </c>
      <c r="K4601" s="8"/>
      <c r="L4601" s="9"/>
      <c r="M4601" s="8">
        <f>SUM(N4601,O4601,P4601,Q4601,S4601,T4601,U4601)</f>
        <v>43</v>
      </c>
      <c r="N4601" s="8">
        <f>SUM(AX4601)</f>
        <v>0</v>
      </c>
      <c r="O4601" s="8">
        <v>0</v>
      </c>
      <c r="P4601" s="8">
        <f>SUM(AO4601,AW4601)</f>
        <v>0</v>
      </c>
      <c r="Q4601" s="8">
        <f>SUM(AK4601,AL4601,AM4601,AN4601,AP4601,AQ4601,AR4601,AO4601)</f>
        <v>0</v>
      </c>
      <c r="R4601" s="8">
        <f>COUNTIF(AK4601:AR4601, "&gt;0")</f>
        <v>0</v>
      </c>
      <c r="S4601" s="8">
        <f>SUM(AS4601,AT4601)</f>
        <v>0</v>
      </c>
      <c r="T4601" s="8">
        <f>SUM(AU4601)</f>
        <v>43</v>
      </c>
      <c r="U4601" s="8">
        <f>SUM(AV4601)</f>
        <v>0</v>
      </c>
      <c r="V4601" s="9"/>
      <c r="W4601" s="8">
        <f>(X4601+AD4601)</f>
        <v>0</v>
      </c>
      <c r="X4601" s="8">
        <f>SUM(Y4601:AB4601)</f>
        <v>0</v>
      </c>
      <c r="Y4601" s="8">
        <v>0</v>
      </c>
      <c r="Z4601" s="8">
        <f>0</f>
        <v>0</v>
      </c>
      <c r="AA4601" s="8">
        <f>SUM(AZ4601,BB4601)</f>
        <v>0</v>
      </c>
      <c r="AB4601" s="8">
        <f>SUM(BC4601,BD4601)</f>
        <v>0</v>
      </c>
      <c r="AC4601" s="8">
        <f>COUNTIF(BC4601:BD4601,"&gt;0")</f>
        <v>0</v>
      </c>
      <c r="AD4601" s="8">
        <f>SUM(AE4601:AI4601)</f>
        <v>0</v>
      </c>
      <c r="AE4601" s="8">
        <v>0</v>
      </c>
      <c r="AF4601" s="8">
        <v>0</v>
      </c>
      <c r="AG4601" s="8">
        <v>0</v>
      </c>
      <c r="AH4601" s="8">
        <v>0</v>
      </c>
      <c r="AI4601" s="8">
        <f>SUM(BA4601)</f>
        <v>0</v>
      </c>
      <c r="AJ4601" s="9"/>
      <c r="AK4601" s="8">
        <v>0</v>
      </c>
      <c r="AL4601" s="8">
        <v>0</v>
      </c>
      <c r="AM4601" s="8">
        <v>0</v>
      </c>
      <c r="AN4601" s="8">
        <v>0</v>
      </c>
      <c r="AO4601" s="8">
        <v>0</v>
      </c>
      <c r="AP4601" s="8">
        <v>0</v>
      </c>
      <c r="AQ4601" s="8">
        <v>0</v>
      </c>
      <c r="AR4601" s="8">
        <v>0</v>
      </c>
      <c r="AS4601" s="8">
        <v>0</v>
      </c>
      <c r="AT4601" s="8">
        <v>0</v>
      </c>
      <c r="AU4601" s="15">
        <v>43</v>
      </c>
      <c r="AV4601" s="15">
        <v>0</v>
      </c>
      <c r="AW4601" s="15">
        <v>0</v>
      </c>
      <c r="AX4601" s="15">
        <v>0</v>
      </c>
      <c r="AY4601" s="29"/>
      <c r="AZ4601" s="33">
        <v>0</v>
      </c>
      <c r="BA4601" s="33">
        <v>0</v>
      </c>
      <c r="BB4601" s="33">
        <v>0</v>
      </c>
      <c r="BC4601" s="33">
        <v>0</v>
      </c>
      <c r="BD4601" s="33">
        <v>0</v>
      </c>
    </row>
    <row r="4602" spans="1:56" x14ac:dyDescent="0.25">
      <c r="A4602" s="51" t="s">
        <v>9148</v>
      </c>
      <c r="B4602" s="33" t="str">
        <f>CONCATENATE(G4602,"-",H4602,"-",I4602)</f>
        <v>999931975-Youth--35kg</v>
      </c>
      <c r="C4602" s="33" t="s">
        <v>5204</v>
      </c>
      <c r="D4602" s="33" t="s">
        <v>2675</v>
      </c>
      <c r="E4602" s="33" t="s">
        <v>11</v>
      </c>
      <c r="F4602" s="33" t="s">
        <v>554</v>
      </c>
      <c r="G4602" s="33">
        <v>999931975</v>
      </c>
      <c r="H4602" s="33" t="s">
        <v>1530</v>
      </c>
      <c r="I4602" s="51" t="s">
        <v>4773</v>
      </c>
      <c r="J4602" s="8">
        <f>(M4602-K4602)+W4602</f>
        <v>42</v>
      </c>
      <c r="K4602" s="8">
        <f>M4602/2</f>
        <v>0</v>
      </c>
      <c r="L4602" s="9"/>
      <c r="M4602" s="8">
        <f>SUM(N4602,O4602,P4602,Q4602,S4602,T4602,U4602)</f>
        <v>0</v>
      </c>
      <c r="N4602" s="8">
        <f>SUM(AX4602)</f>
        <v>0</v>
      </c>
      <c r="O4602" s="8">
        <v>0</v>
      </c>
      <c r="P4602" s="8">
        <f>SUM(AO4602,AW4602)</f>
        <v>0</v>
      </c>
      <c r="Q4602" s="8">
        <f>SUM(AK4602,AL4602,AM4602,AN4602,AP4602,AQ4602,AR4602,AO4602)</f>
        <v>0</v>
      </c>
      <c r="R4602" s="8">
        <f>COUNTIF(AK4602:AR4602, "&gt;0")</f>
        <v>0</v>
      </c>
      <c r="S4602" s="8">
        <f>SUM(AS4602,AT4602)</f>
        <v>0</v>
      </c>
      <c r="T4602" s="8">
        <f>SUM(AU4602)</f>
        <v>0</v>
      </c>
      <c r="U4602" s="8">
        <f>SUM(AV4602)</f>
        <v>0</v>
      </c>
      <c r="V4602" s="9"/>
      <c r="W4602" s="8">
        <f>(X4602+AD4602)</f>
        <v>42</v>
      </c>
      <c r="X4602" s="8">
        <f>SUM(Y4602:AB4602)</f>
        <v>42</v>
      </c>
      <c r="Y4602" s="8">
        <v>0</v>
      </c>
      <c r="Z4602" s="8">
        <f>0</f>
        <v>0</v>
      </c>
      <c r="AA4602" s="8">
        <f>SUM(AZ4602,BB4602)</f>
        <v>42</v>
      </c>
      <c r="AB4602" s="8">
        <f>SUM(BC4602,BD4602)</f>
        <v>0</v>
      </c>
      <c r="AC4602" s="8">
        <f>COUNTIF(BC4602:BD4602,"&gt;0")</f>
        <v>0</v>
      </c>
      <c r="AD4602" s="8">
        <f>SUM(AE4602:AI4602)</f>
        <v>0</v>
      </c>
      <c r="AE4602" s="8">
        <v>0</v>
      </c>
      <c r="AF4602" s="8">
        <v>0</v>
      </c>
      <c r="AG4602" s="8">
        <v>0</v>
      </c>
      <c r="AH4602" s="8">
        <v>0</v>
      </c>
      <c r="AI4602" s="8">
        <f>SUM(BA4602)</f>
        <v>0</v>
      </c>
      <c r="AJ4602" s="9"/>
      <c r="AK4602" s="8">
        <v>0</v>
      </c>
      <c r="AL4602" s="8">
        <v>0</v>
      </c>
      <c r="AM4602" s="8">
        <v>0</v>
      </c>
      <c r="AN4602" s="8">
        <v>0</v>
      </c>
      <c r="AO4602" s="8">
        <v>0</v>
      </c>
      <c r="AP4602" s="8">
        <v>0</v>
      </c>
      <c r="AQ4602" s="8">
        <v>0</v>
      </c>
      <c r="AR4602" s="8">
        <v>0</v>
      </c>
      <c r="AS4602" s="8">
        <v>0</v>
      </c>
      <c r="AT4602" s="8">
        <v>0</v>
      </c>
      <c r="AU4602" s="8">
        <v>0</v>
      </c>
      <c r="AV4602" s="8">
        <v>0</v>
      </c>
      <c r="AW4602" s="8">
        <v>0</v>
      </c>
      <c r="AX4602" s="8">
        <v>0</v>
      </c>
      <c r="AY4602" s="30"/>
      <c r="AZ4602" s="33">
        <v>0</v>
      </c>
      <c r="BA4602" s="33">
        <v>0</v>
      </c>
      <c r="BB4602" s="33">
        <v>42</v>
      </c>
      <c r="BC4602" s="33">
        <v>0</v>
      </c>
      <c r="BD4602" s="33">
        <v>0</v>
      </c>
    </row>
    <row r="4603" spans="1:56" x14ac:dyDescent="0.25">
      <c r="A4603" s="51" t="s">
        <v>7591</v>
      </c>
      <c r="B4603" s="33" t="str">
        <f>CONCATENATE(G4603,"-",H4603,"-",I4603)</f>
        <v>999923143-Youth--35kg</v>
      </c>
      <c r="C4603" s="34" t="s">
        <v>1062</v>
      </c>
      <c r="D4603" s="34" t="s">
        <v>1890</v>
      </c>
      <c r="E4603" s="34" t="s">
        <v>11</v>
      </c>
      <c r="F4603" s="34" t="s">
        <v>554</v>
      </c>
      <c r="G4603" s="34">
        <v>999923143</v>
      </c>
      <c r="H4603" s="34" t="s">
        <v>1530</v>
      </c>
      <c r="I4603" s="51" t="s">
        <v>4773</v>
      </c>
      <c r="J4603" s="8">
        <f>(M4603-K4603)+W4603</f>
        <v>38</v>
      </c>
      <c r="K4603" s="8">
        <f>M4603/2</f>
        <v>38</v>
      </c>
      <c r="L4603" s="9"/>
      <c r="M4603" s="8">
        <f>SUM(N4603,O4603,P4603,Q4603,S4603,T4603,U4603)</f>
        <v>76</v>
      </c>
      <c r="N4603" s="8">
        <f>SUM(AX4603)</f>
        <v>0</v>
      </c>
      <c r="O4603" s="8">
        <v>0</v>
      </c>
      <c r="P4603" s="8">
        <f>SUM(AO4603,AW4603)</f>
        <v>0</v>
      </c>
      <c r="Q4603" s="8">
        <f>SUM(AK4603,AL4603,AM4603,AN4603,AP4603,AQ4603,AR4603,AO4603)</f>
        <v>0</v>
      </c>
      <c r="R4603" s="8">
        <f>COUNTIF(AK4603:AR4603, "&gt;0")</f>
        <v>0</v>
      </c>
      <c r="S4603" s="8">
        <f>SUM(AS4603,AT4603)</f>
        <v>0</v>
      </c>
      <c r="T4603" s="8">
        <f>SUM(AU4603)</f>
        <v>76</v>
      </c>
      <c r="U4603" s="8">
        <f>SUM(AV4603)</f>
        <v>0</v>
      </c>
      <c r="V4603" s="9"/>
      <c r="W4603" s="8">
        <f>(X4603+AD4603)</f>
        <v>0</v>
      </c>
      <c r="X4603" s="8">
        <f>SUM(Y4603:AB4603)</f>
        <v>0</v>
      </c>
      <c r="Y4603" s="8">
        <v>0</v>
      </c>
      <c r="Z4603" s="8">
        <f>0</f>
        <v>0</v>
      </c>
      <c r="AA4603" s="8">
        <f>SUM(AZ4603,BB4603)</f>
        <v>0</v>
      </c>
      <c r="AB4603" s="8">
        <f>SUM(BC4603,BD4603)</f>
        <v>0</v>
      </c>
      <c r="AC4603" s="8">
        <f>COUNTIF(BC4603:BD4603,"&gt;0")</f>
        <v>0</v>
      </c>
      <c r="AD4603" s="8">
        <f>SUM(AE4603:AI4603)</f>
        <v>0</v>
      </c>
      <c r="AE4603" s="8">
        <v>0</v>
      </c>
      <c r="AF4603" s="8">
        <v>0</v>
      </c>
      <c r="AG4603" s="8">
        <v>0</v>
      </c>
      <c r="AH4603" s="8">
        <v>0</v>
      </c>
      <c r="AI4603" s="8">
        <f>SUM(BA4603)</f>
        <v>0</v>
      </c>
      <c r="AJ4603" s="9"/>
      <c r="AK4603" s="8">
        <v>0</v>
      </c>
      <c r="AL4603" s="8">
        <v>0</v>
      </c>
      <c r="AM4603" s="8">
        <v>0</v>
      </c>
      <c r="AN4603" s="8">
        <v>0</v>
      </c>
      <c r="AO4603" s="8">
        <v>0</v>
      </c>
      <c r="AP4603" s="8">
        <v>0</v>
      </c>
      <c r="AQ4603" s="8">
        <v>0</v>
      </c>
      <c r="AR4603" s="8">
        <v>0</v>
      </c>
      <c r="AS4603" s="8">
        <v>0</v>
      </c>
      <c r="AT4603" s="8">
        <v>0</v>
      </c>
      <c r="AU4603" s="15">
        <v>76</v>
      </c>
      <c r="AV4603" s="15">
        <v>0</v>
      </c>
      <c r="AW4603" s="15">
        <v>0</v>
      </c>
      <c r="AX4603" s="15">
        <v>0</v>
      </c>
      <c r="AY4603" s="29"/>
      <c r="AZ4603" s="33">
        <v>0</v>
      </c>
      <c r="BA4603" s="33">
        <v>0</v>
      </c>
      <c r="BB4603" s="33">
        <v>0</v>
      </c>
      <c r="BC4603" s="33">
        <v>0</v>
      </c>
      <c r="BD4603" s="33">
        <v>0</v>
      </c>
    </row>
    <row r="4604" spans="1:56" x14ac:dyDescent="0.25">
      <c r="A4604" s="51" t="s">
        <v>7596</v>
      </c>
      <c r="B4604" s="33" t="str">
        <f>CONCATENATE(G4604,"-",H4604,"-",I4604)</f>
        <v>999921282-Youth--35kg</v>
      </c>
      <c r="C4604" s="33" t="s">
        <v>1567</v>
      </c>
      <c r="D4604" s="33" t="s">
        <v>183</v>
      </c>
      <c r="E4604" s="33" t="s">
        <v>11</v>
      </c>
      <c r="F4604" s="33" t="s">
        <v>554</v>
      </c>
      <c r="G4604" s="33">
        <v>999921282</v>
      </c>
      <c r="H4604" s="33" t="s">
        <v>1530</v>
      </c>
      <c r="I4604" s="51" t="s">
        <v>4773</v>
      </c>
      <c r="J4604" s="8">
        <f>(M4604-K4604)+W4604</f>
        <v>34</v>
      </c>
      <c r="K4604" s="15"/>
      <c r="L4604" s="9"/>
      <c r="M4604" s="8">
        <f>SUM(N4604,O4604,P4604,Q4604,S4604,T4604,U4604)</f>
        <v>34</v>
      </c>
      <c r="N4604" s="8">
        <f>SUM(AX4604)</f>
        <v>0</v>
      </c>
      <c r="O4604" s="8">
        <v>0</v>
      </c>
      <c r="P4604" s="8">
        <f>SUM(AO4604,AW4604)</f>
        <v>0</v>
      </c>
      <c r="Q4604" s="8">
        <f>SUM(AK4604,AL4604,AM4604,AN4604,AP4604,AQ4604,AR4604,AO4604)</f>
        <v>34</v>
      </c>
      <c r="R4604" s="8">
        <f>COUNTIF(AK4604:AR4604, "&gt;0")</f>
        <v>1</v>
      </c>
      <c r="S4604" s="8">
        <f>SUM(AS4604,AT4604)</f>
        <v>0</v>
      </c>
      <c r="T4604" s="8">
        <f>SUM(AU4604)</f>
        <v>0</v>
      </c>
      <c r="U4604" s="8">
        <f>SUM(AV4604)</f>
        <v>0</v>
      </c>
      <c r="V4604" s="9"/>
      <c r="W4604" s="8">
        <f>(X4604+AD4604)</f>
        <v>0</v>
      </c>
      <c r="X4604" s="8">
        <f>SUM(Y4604:AB4604)</f>
        <v>0</v>
      </c>
      <c r="Y4604" s="8">
        <v>0</v>
      </c>
      <c r="Z4604" s="8">
        <f>0</f>
        <v>0</v>
      </c>
      <c r="AA4604" s="8">
        <f>SUM(AZ4604,BB4604)</f>
        <v>0</v>
      </c>
      <c r="AB4604" s="8">
        <f>SUM(BC4604,BD4604)</f>
        <v>0</v>
      </c>
      <c r="AC4604" s="8">
        <f>COUNTIF(BC4604:BD4604,"&gt;0")</f>
        <v>0</v>
      </c>
      <c r="AD4604" s="8">
        <f>SUM(AE4604:AI4604)</f>
        <v>0</v>
      </c>
      <c r="AE4604" s="8">
        <v>0</v>
      </c>
      <c r="AF4604" s="8">
        <v>0</v>
      </c>
      <c r="AG4604" s="8">
        <v>0</v>
      </c>
      <c r="AH4604" s="8">
        <v>0</v>
      </c>
      <c r="AI4604" s="8">
        <f>SUM(BA4604)</f>
        <v>0</v>
      </c>
      <c r="AJ4604" s="9"/>
      <c r="AK4604" s="8">
        <v>0</v>
      </c>
      <c r="AL4604" s="8">
        <v>0</v>
      </c>
      <c r="AM4604" s="8">
        <v>34</v>
      </c>
      <c r="AN4604" s="8">
        <v>0</v>
      </c>
      <c r="AO4604" s="8">
        <v>0</v>
      </c>
      <c r="AP4604" s="8">
        <v>0</v>
      </c>
      <c r="AQ4604" s="8">
        <v>0</v>
      </c>
      <c r="AR4604" s="8">
        <v>0</v>
      </c>
      <c r="AS4604" s="8">
        <v>0</v>
      </c>
      <c r="AT4604" s="8">
        <v>0</v>
      </c>
      <c r="AU4604" s="15">
        <v>0</v>
      </c>
      <c r="AV4604" s="15">
        <v>0</v>
      </c>
      <c r="AW4604" s="15">
        <v>0</v>
      </c>
      <c r="AX4604" s="15">
        <v>0</v>
      </c>
      <c r="AY4604" s="29"/>
      <c r="AZ4604" s="33">
        <v>0</v>
      </c>
      <c r="BA4604" s="33">
        <v>0</v>
      </c>
      <c r="BB4604" s="33">
        <v>0</v>
      </c>
      <c r="BC4604" s="33">
        <v>0</v>
      </c>
      <c r="BD4604" s="33">
        <v>0</v>
      </c>
    </row>
    <row r="4605" spans="1:56" x14ac:dyDescent="0.25">
      <c r="A4605" s="51" t="s">
        <v>7597</v>
      </c>
      <c r="B4605" s="33" t="str">
        <f>CONCATENATE(G4605,"-",H4605,"-",I4605)</f>
        <v>999921212-Youth--35kg</v>
      </c>
      <c r="C4605" s="33" t="s">
        <v>1918</v>
      </c>
      <c r="D4605" s="33" t="s">
        <v>188</v>
      </c>
      <c r="E4605" s="33" t="s">
        <v>11</v>
      </c>
      <c r="F4605" s="33" t="s">
        <v>554</v>
      </c>
      <c r="G4605" s="33">
        <v>999921212</v>
      </c>
      <c r="H4605" s="34" t="s">
        <v>1530</v>
      </c>
      <c r="I4605" s="51" t="s">
        <v>4773</v>
      </c>
      <c r="J4605" s="8">
        <f>(M4605-K4605)+W4605</f>
        <v>30</v>
      </c>
      <c r="K4605" s="8">
        <f>M4605/2</f>
        <v>30</v>
      </c>
      <c r="L4605" s="9"/>
      <c r="M4605" s="8">
        <f>SUM(N4605,O4605,P4605,Q4605,S4605,T4605,U4605)</f>
        <v>60</v>
      </c>
      <c r="N4605" s="8">
        <f>SUM(AX4605)</f>
        <v>0</v>
      </c>
      <c r="O4605" s="8">
        <v>0</v>
      </c>
      <c r="P4605" s="8">
        <f>SUM(AO4605,AW4605)</f>
        <v>0</v>
      </c>
      <c r="Q4605" s="8">
        <f>SUM(AK4605,AL4605,AM4605,AN4605,AP4605,AQ4605,AR4605,AO4605)</f>
        <v>60</v>
      </c>
      <c r="R4605" s="8">
        <f>COUNTIF(AK4605:AR4605, "&gt;0")</f>
        <v>1</v>
      </c>
      <c r="S4605" s="8">
        <f>SUM(AS4605,AT4605)</f>
        <v>0</v>
      </c>
      <c r="T4605" s="8">
        <f>SUM(AU4605)</f>
        <v>0</v>
      </c>
      <c r="U4605" s="8">
        <f>SUM(AV4605)</f>
        <v>0</v>
      </c>
      <c r="V4605" s="9"/>
      <c r="W4605" s="8">
        <f>(X4605+AD4605)</f>
        <v>0</v>
      </c>
      <c r="X4605" s="8">
        <f>SUM(Y4605:AB4605)</f>
        <v>0</v>
      </c>
      <c r="Y4605" s="8">
        <v>0</v>
      </c>
      <c r="Z4605" s="8">
        <f>0</f>
        <v>0</v>
      </c>
      <c r="AA4605" s="8">
        <f>SUM(AZ4605,BB4605)</f>
        <v>0</v>
      </c>
      <c r="AB4605" s="8">
        <f>SUM(BC4605,BD4605)</f>
        <v>0</v>
      </c>
      <c r="AC4605" s="8">
        <f>COUNTIF(BC4605:BD4605,"&gt;0")</f>
        <v>0</v>
      </c>
      <c r="AD4605" s="8">
        <f>SUM(AE4605:AI4605)</f>
        <v>0</v>
      </c>
      <c r="AE4605" s="8">
        <v>0</v>
      </c>
      <c r="AF4605" s="8">
        <v>0</v>
      </c>
      <c r="AG4605" s="8">
        <v>0</v>
      </c>
      <c r="AH4605" s="8">
        <v>0</v>
      </c>
      <c r="AI4605" s="8">
        <f>SUM(BA4605)</f>
        <v>0</v>
      </c>
      <c r="AJ4605" s="9"/>
      <c r="AK4605" s="8">
        <v>0</v>
      </c>
      <c r="AL4605" s="8">
        <v>0</v>
      </c>
      <c r="AM4605" s="8">
        <v>60</v>
      </c>
      <c r="AN4605" s="8">
        <v>0</v>
      </c>
      <c r="AO4605" s="8">
        <v>0</v>
      </c>
      <c r="AP4605" s="8">
        <v>0</v>
      </c>
      <c r="AQ4605" s="8">
        <v>0</v>
      </c>
      <c r="AR4605" s="8">
        <v>0</v>
      </c>
      <c r="AS4605" s="8">
        <v>0</v>
      </c>
      <c r="AT4605" s="8">
        <v>0</v>
      </c>
      <c r="AU4605" s="15">
        <v>0</v>
      </c>
      <c r="AV4605" s="15">
        <v>0</v>
      </c>
      <c r="AW4605" s="15">
        <v>0</v>
      </c>
      <c r="AX4605" s="15">
        <v>0</v>
      </c>
      <c r="AY4605" s="29"/>
      <c r="AZ4605" s="33">
        <v>0</v>
      </c>
      <c r="BA4605" s="33">
        <v>0</v>
      </c>
      <c r="BB4605" s="33">
        <v>0</v>
      </c>
      <c r="BC4605" s="33">
        <v>0</v>
      </c>
      <c r="BD4605" s="33">
        <v>0</v>
      </c>
    </row>
    <row r="4606" spans="1:56" x14ac:dyDescent="0.25">
      <c r="A4606" s="51" t="s">
        <v>7598</v>
      </c>
      <c r="B4606" s="33" t="str">
        <f>CONCATENATE(G4606,"-",H4606,"-",I4606)</f>
        <v>999926549-Youth--35kg</v>
      </c>
      <c r="C4606" s="33" t="s">
        <v>160</v>
      </c>
      <c r="D4606" s="33" t="s">
        <v>4532</v>
      </c>
      <c r="E4606" s="33" t="s">
        <v>11</v>
      </c>
      <c r="F4606" s="33" t="s">
        <v>554</v>
      </c>
      <c r="G4606" s="33">
        <v>999926549</v>
      </c>
      <c r="H4606" s="34" t="s">
        <v>1530</v>
      </c>
      <c r="I4606" s="51" t="s">
        <v>4773</v>
      </c>
      <c r="J4606" s="8">
        <f>(M4606-K4606)+W4606</f>
        <v>28.5</v>
      </c>
      <c r="K4606" s="8">
        <f>M4606/2</f>
        <v>28.5</v>
      </c>
      <c r="L4606" s="16"/>
      <c r="M4606" s="8">
        <f>SUM(N4606,O4606,P4606,Q4606,S4606,T4606,U4606)</f>
        <v>57</v>
      </c>
      <c r="N4606" s="8">
        <f>SUM(AX4606)</f>
        <v>0</v>
      </c>
      <c r="O4606" s="8">
        <v>0</v>
      </c>
      <c r="P4606" s="8">
        <f>SUM(AO4606,AW4606)</f>
        <v>0</v>
      </c>
      <c r="Q4606" s="8">
        <f>SUM(AK4606,AL4606,AM4606,AN4606,AP4606,AQ4606,AR4606,AO4606)</f>
        <v>0</v>
      </c>
      <c r="R4606" s="8">
        <f>COUNTIF(AK4606:AR4606, "&gt;0")</f>
        <v>0</v>
      </c>
      <c r="S4606" s="8">
        <f>SUM(AS4606,AT4606)</f>
        <v>0</v>
      </c>
      <c r="T4606" s="8">
        <f>SUM(AU4606)</f>
        <v>57</v>
      </c>
      <c r="U4606" s="8">
        <f>SUM(AV4606)</f>
        <v>0</v>
      </c>
      <c r="V4606" s="16"/>
      <c r="W4606" s="8">
        <f>(X4606+AD4606)</f>
        <v>0</v>
      </c>
      <c r="X4606" s="8">
        <f>SUM(Y4606:AB4606)</f>
        <v>0</v>
      </c>
      <c r="Y4606" s="8">
        <v>0</v>
      </c>
      <c r="Z4606" s="8">
        <f>0</f>
        <v>0</v>
      </c>
      <c r="AA4606" s="8">
        <f>SUM(AZ4606,BB4606)</f>
        <v>0</v>
      </c>
      <c r="AB4606" s="8">
        <f>SUM(BC4606,BD4606)</f>
        <v>0</v>
      </c>
      <c r="AC4606" s="8">
        <f>COUNTIF(BC4606:BD4606,"&gt;0")</f>
        <v>0</v>
      </c>
      <c r="AD4606" s="8">
        <f>SUM(AE4606:AI4606)</f>
        <v>0</v>
      </c>
      <c r="AE4606" s="8">
        <v>0</v>
      </c>
      <c r="AF4606" s="8">
        <v>0</v>
      </c>
      <c r="AG4606" s="8">
        <v>0</v>
      </c>
      <c r="AH4606" s="8">
        <v>0</v>
      </c>
      <c r="AI4606" s="8">
        <f>SUM(BA4606)</f>
        <v>0</v>
      </c>
      <c r="AJ4606" s="16"/>
      <c r="AK4606" s="15">
        <v>0</v>
      </c>
      <c r="AL4606" s="15">
        <v>0</v>
      </c>
      <c r="AM4606" s="15">
        <v>0</v>
      </c>
      <c r="AN4606" s="15">
        <v>0</v>
      </c>
      <c r="AO4606" s="15">
        <v>0</v>
      </c>
      <c r="AP4606" s="15">
        <v>0</v>
      </c>
      <c r="AQ4606" s="15">
        <v>0</v>
      </c>
      <c r="AR4606" s="15">
        <v>0</v>
      </c>
      <c r="AS4606" s="15">
        <v>0</v>
      </c>
      <c r="AT4606" s="15">
        <v>0</v>
      </c>
      <c r="AU4606" s="15">
        <v>57</v>
      </c>
      <c r="AV4606" s="15">
        <v>0</v>
      </c>
      <c r="AW4606" s="15">
        <v>0</v>
      </c>
      <c r="AX4606" s="15">
        <v>0</v>
      </c>
      <c r="AY4606" s="29"/>
      <c r="AZ4606" s="33">
        <v>0</v>
      </c>
      <c r="BA4606" s="33">
        <v>0</v>
      </c>
      <c r="BB4606" s="33">
        <v>0</v>
      </c>
      <c r="BC4606" s="33">
        <v>0</v>
      </c>
      <c r="BD4606" s="33">
        <v>0</v>
      </c>
    </row>
    <row r="4607" spans="1:56" x14ac:dyDescent="0.25">
      <c r="A4607" s="51" t="s">
        <v>7593</v>
      </c>
      <c r="B4607" s="33" t="str">
        <f>CONCATENATE(G4607,"-",H4607,"-",I4607)</f>
        <v>999930968-Youth--35kg</v>
      </c>
      <c r="C4607" s="34" t="s">
        <v>2906</v>
      </c>
      <c r="D4607" s="34" t="s">
        <v>328</v>
      </c>
      <c r="E4607" s="34" t="s">
        <v>11</v>
      </c>
      <c r="F4607" s="34" t="s">
        <v>554</v>
      </c>
      <c r="G4607" s="34">
        <v>999930968</v>
      </c>
      <c r="H4607" s="34" t="s">
        <v>1530</v>
      </c>
      <c r="I4607" s="51" t="s">
        <v>4773</v>
      </c>
      <c r="J4607" s="8">
        <f>(M4607-K4607)+W4607</f>
        <v>28.5</v>
      </c>
      <c r="K4607" s="8">
        <f>M4607/2</f>
        <v>28.5</v>
      </c>
      <c r="L4607" s="9"/>
      <c r="M4607" s="8">
        <f>SUM(N4607,O4607,P4607,Q4607,S4607,T4607,U4607)</f>
        <v>57</v>
      </c>
      <c r="N4607" s="8">
        <f>SUM(AX4607)</f>
        <v>0</v>
      </c>
      <c r="O4607" s="8">
        <v>0</v>
      </c>
      <c r="P4607" s="8">
        <f>SUM(AO4607,AW4607)</f>
        <v>0</v>
      </c>
      <c r="Q4607" s="8">
        <f>SUM(AK4607,AL4607,AM4607,AN4607,AP4607,AQ4607,AR4607,AO4607)</f>
        <v>0</v>
      </c>
      <c r="R4607" s="8">
        <f>COUNTIF(AK4607:AR4607, "&gt;0")</f>
        <v>0</v>
      </c>
      <c r="S4607" s="8">
        <f>SUM(AS4607,AT4607)</f>
        <v>0</v>
      </c>
      <c r="T4607" s="8">
        <f>SUM(AU4607)</f>
        <v>57</v>
      </c>
      <c r="U4607" s="8">
        <f>SUM(AV4607)</f>
        <v>0</v>
      </c>
      <c r="V4607" s="9"/>
      <c r="W4607" s="8">
        <f>(X4607+AD4607)</f>
        <v>0</v>
      </c>
      <c r="X4607" s="8">
        <f>SUM(Y4607:AB4607)</f>
        <v>0</v>
      </c>
      <c r="Y4607" s="8">
        <v>0</v>
      </c>
      <c r="Z4607" s="8">
        <f>0</f>
        <v>0</v>
      </c>
      <c r="AA4607" s="8">
        <f>SUM(AZ4607,BB4607)</f>
        <v>0</v>
      </c>
      <c r="AB4607" s="8">
        <f>SUM(BC4607,BD4607)</f>
        <v>0</v>
      </c>
      <c r="AC4607" s="8">
        <f>COUNTIF(BC4607:BD4607,"&gt;0")</f>
        <v>0</v>
      </c>
      <c r="AD4607" s="8">
        <f>SUM(AE4607:AI4607)</f>
        <v>0</v>
      </c>
      <c r="AE4607" s="8">
        <v>0</v>
      </c>
      <c r="AF4607" s="8">
        <v>0</v>
      </c>
      <c r="AG4607" s="8">
        <v>0</v>
      </c>
      <c r="AH4607" s="8">
        <v>0</v>
      </c>
      <c r="AI4607" s="8">
        <f>SUM(BA4607)</f>
        <v>0</v>
      </c>
      <c r="AJ4607" s="9"/>
      <c r="AK4607" s="8">
        <v>0</v>
      </c>
      <c r="AL4607" s="8">
        <v>0</v>
      </c>
      <c r="AM4607" s="8">
        <v>0</v>
      </c>
      <c r="AN4607" s="8">
        <v>0</v>
      </c>
      <c r="AO4607" s="8">
        <v>0</v>
      </c>
      <c r="AP4607" s="8">
        <v>0</v>
      </c>
      <c r="AQ4607" s="8">
        <v>0</v>
      </c>
      <c r="AR4607" s="8">
        <v>0</v>
      </c>
      <c r="AS4607" s="8">
        <v>0</v>
      </c>
      <c r="AT4607" s="8">
        <v>0</v>
      </c>
      <c r="AU4607" s="15">
        <v>57</v>
      </c>
      <c r="AV4607" s="15">
        <v>0</v>
      </c>
      <c r="AW4607" s="15">
        <v>0</v>
      </c>
      <c r="AX4607" s="15">
        <v>0</v>
      </c>
      <c r="AY4607" s="29"/>
      <c r="AZ4607" s="33">
        <v>0</v>
      </c>
      <c r="BA4607" s="33">
        <v>0</v>
      </c>
      <c r="BB4607" s="33">
        <v>0</v>
      </c>
      <c r="BC4607" s="33">
        <v>0</v>
      </c>
      <c r="BD4607" s="33">
        <v>0</v>
      </c>
    </row>
    <row r="4608" spans="1:56" x14ac:dyDescent="0.25">
      <c r="A4608" s="51" t="s">
        <v>7599</v>
      </c>
      <c r="B4608" s="33" t="str">
        <f>CONCATENATE(G4608,"-",H4608,"-",I4608)</f>
        <v>999932498-Youth--35kg</v>
      </c>
      <c r="C4608" s="33" t="s">
        <v>243</v>
      </c>
      <c r="D4608" s="33" t="s">
        <v>3898</v>
      </c>
      <c r="E4608" s="33" t="s">
        <v>11</v>
      </c>
      <c r="F4608" s="33" t="s">
        <v>554</v>
      </c>
      <c r="G4608" s="33">
        <v>999932498</v>
      </c>
      <c r="H4608" s="34" t="s">
        <v>1530</v>
      </c>
      <c r="I4608" s="51" t="s">
        <v>4773</v>
      </c>
      <c r="J4608" s="8">
        <f>(M4608-K4608)+W4608</f>
        <v>22.5</v>
      </c>
      <c r="K4608" s="8">
        <f>M4608/2</f>
        <v>22.5</v>
      </c>
      <c r="L4608" s="9"/>
      <c r="M4608" s="8">
        <f>SUM(N4608,O4608,P4608,Q4608,S4608,T4608,U4608)</f>
        <v>45</v>
      </c>
      <c r="N4608" s="8">
        <f>SUM(AX4608)</f>
        <v>0</v>
      </c>
      <c r="O4608" s="8">
        <v>0</v>
      </c>
      <c r="P4608" s="8">
        <f>SUM(AO4608,AW4608)</f>
        <v>0</v>
      </c>
      <c r="Q4608" s="8">
        <f>SUM(AK4608,AL4608,AM4608,AN4608,AP4608,AQ4608,AR4608,AO4608)</f>
        <v>0</v>
      </c>
      <c r="R4608" s="8">
        <f>COUNTIF(AK4608:AR4608, "&gt;0")</f>
        <v>0</v>
      </c>
      <c r="S4608" s="8">
        <f>SUM(AS4608,AT4608)</f>
        <v>45</v>
      </c>
      <c r="T4608" s="8">
        <f>SUM(AU4608)</f>
        <v>0</v>
      </c>
      <c r="U4608" s="8">
        <f>SUM(AV4608)</f>
        <v>0</v>
      </c>
      <c r="V4608" s="9"/>
      <c r="W4608" s="8">
        <f>(X4608+AD4608)</f>
        <v>0</v>
      </c>
      <c r="X4608" s="8">
        <f>SUM(Y4608:AB4608)</f>
        <v>0</v>
      </c>
      <c r="Y4608" s="8">
        <v>0</v>
      </c>
      <c r="Z4608" s="8">
        <f>0</f>
        <v>0</v>
      </c>
      <c r="AA4608" s="8">
        <f>SUM(AZ4608,BB4608)</f>
        <v>0</v>
      </c>
      <c r="AB4608" s="8">
        <f>SUM(BC4608,BD4608)</f>
        <v>0</v>
      </c>
      <c r="AC4608" s="8">
        <f>COUNTIF(BC4608:BD4608,"&gt;0")</f>
        <v>0</v>
      </c>
      <c r="AD4608" s="8">
        <f>SUM(AE4608:AI4608)</f>
        <v>0</v>
      </c>
      <c r="AE4608" s="8">
        <v>0</v>
      </c>
      <c r="AF4608" s="8">
        <v>0</v>
      </c>
      <c r="AG4608" s="8">
        <v>0</v>
      </c>
      <c r="AH4608" s="8">
        <v>0</v>
      </c>
      <c r="AI4608" s="8">
        <f>SUM(BA4608)</f>
        <v>0</v>
      </c>
      <c r="AJ4608" s="9"/>
      <c r="AK4608" s="8">
        <v>0</v>
      </c>
      <c r="AL4608" s="8">
        <v>0</v>
      </c>
      <c r="AM4608" s="8">
        <v>0</v>
      </c>
      <c r="AN4608" s="8">
        <v>0</v>
      </c>
      <c r="AO4608" s="8">
        <v>0</v>
      </c>
      <c r="AP4608" s="8">
        <v>0</v>
      </c>
      <c r="AQ4608" s="8">
        <v>0</v>
      </c>
      <c r="AR4608" s="8">
        <v>0</v>
      </c>
      <c r="AS4608" s="8">
        <v>0</v>
      </c>
      <c r="AT4608" s="8">
        <v>45</v>
      </c>
      <c r="AU4608" s="15">
        <v>0</v>
      </c>
      <c r="AV4608" s="15">
        <v>0</v>
      </c>
      <c r="AW4608" s="15">
        <v>0</v>
      </c>
      <c r="AX4608" s="15">
        <v>0</v>
      </c>
      <c r="AY4608" s="29"/>
      <c r="AZ4608" s="33">
        <v>0</v>
      </c>
      <c r="BA4608" s="33">
        <v>0</v>
      </c>
      <c r="BB4608" s="33">
        <v>0</v>
      </c>
      <c r="BC4608" s="33">
        <v>0</v>
      </c>
      <c r="BD4608" s="33">
        <v>0</v>
      </c>
    </row>
    <row r="4609" spans="1:56" x14ac:dyDescent="0.25">
      <c r="A4609" s="51" t="s">
        <v>7600</v>
      </c>
      <c r="B4609" s="33" t="str">
        <f>CONCATENATE(G4609,"-",H4609,"-",I4609)</f>
        <v>999929779-Youth--35kg</v>
      </c>
      <c r="C4609" s="33" t="s">
        <v>2733</v>
      </c>
      <c r="D4609" s="33" t="s">
        <v>2734</v>
      </c>
      <c r="E4609" s="33" t="s">
        <v>11</v>
      </c>
      <c r="F4609" s="33" t="s">
        <v>554</v>
      </c>
      <c r="G4609" s="33">
        <v>999929779</v>
      </c>
      <c r="H4609" s="34" t="s">
        <v>1530</v>
      </c>
      <c r="I4609" s="51" t="s">
        <v>4773</v>
      </c>
      <c r="J4609" s="8">
        <f>(M4609-K4609)+W4609</f>
        <v>21.5</v>
      </c>
      <c r="K4609" s="8">
        <f>M4609/2</f>
        <v>21.5</v>
      </c>
      <c r="L4609" s="16"/>
      <c r="M4609" s="8">
        <f>SUM(N4609,O4609,P4609,Q4609,S4609,T4609,U4609)</f>
        <v>43</v>
      </c>
      <c r="N4609" s="8">
        <f>SUM(AX4609)</f>
        <v>0</v>
      </c>
      <c r="O4609" s="8">
        <v>0</v>
      </c>
      <c r="P4609" s="8">
        <f>SUM(AO4609,AW4609)</f>
        <v>0</v>
      </c>
      <c r="Q4609" s="8">
        <f>SUM(AK4609,AL4609,AM4609,AN4609,AP4609,AQ4609,AR4609,AO4609)</f>
        <v>0</v>
      </c>
      <c r="R4609" s="8">
        <f>COUNTIF(AK4609:AR4609, "&gt;0")</f>
        <v>0</v>
      </c>
      <c r="S4609" s="8">
        <f>SUM(AS4609,AT4609)</f>
        <v>0</v>
      </c>
      <c r="T4609" s="8">
        <f>SUM(AU4609)</f>
        <v>43</v>
      </c>
      <c r="U4609" s="8">
        <f>SUM(AV4609)</f>
        <v>0</v>
      </c>
      <c r="V4609" s="16"/>
      <c r="W4609" s="8">
        <f>(X4609+AD4609)</f>
        <v>0</v>
      </c>
      <c r="X4609" s="8">
        <f>SUM(Y4609:AB4609)</f>
        <v>0</v>
      </c>
      <c r="Y4609" s="8">
        <v>0</v>
      </c>
      <c r="Z4609" s="8">
        <f>0</f>
        <v>0</v>
      </c>
      <c r="AA4609" s="8">
        <f>SUM(AZ4609,BB4609)</f>
        <v>0</v>
      </c>
      <c r="AB4609" s="8">
        <f>SUM(BC4609,BD4609)</f>
        <v>0</v>
      </c>
      <c r="AC4609" s="8">
        <f>COUNTIF(BC4609:BD4609,"&gt;0")</f>
        <v>0</v>
      </c>
      <c r="AD4609" s="8">
        <f>SUM(AE4609:AI4609)</f>
        <v>0</v>
      </c>
      <c r="AE4609" s="8">
        <v>0</v>
      </c>
      <c r="AF4609" s="8">
        <v>0</v>
      </c>
      <c r="AG4609" s="8">
        <v>0</v>
      </c>
      <c r="AH4609" s="8">
        <v>0</v>
      </c>
      <c r="AI4609" s="8">
        <f>SUM(BA4609)</f>
        <v>0</v>
      </c>
      <c r="AJ4609" s="16"/>
      <c r="AK4609" s="15">
        <v>0</v>
      </c>
      <c r="AL4609" s="15">
        <v>0</v>
      </c>
      <c r="AM4609" s="15">
        <v>0</v>
      </c>
      <c r="AN4609" s="15">
        <v>0</v>
      </c>
      <c r="AO4609" s="15">
        <v>0</v>
      </c>
      <c r="AP4609" s="15">
        <v>0</v>
      </c>
      <c r="AQ4609" s="15">
        <v>0</v>
      </c>
      <c r="AR4609" s="15">
        <v>0</v>
      </c>
      <c r="AS4609" s="15">
        <v>0</v>
      </c>
      <c r="AT4609" s="15">
        <v>0</v>
      </c>
      <c r="AU4609" s="15">
        <v>43</v>
      </c>
      <c r="AV4609" s="15">
        <v>0</v>
      </c>
      <c r="AW4609" s="15">
        <v>0</v>
      </c>
      <c r="AX4609" s="15">
        <v>0</v>
      </c>
      <c r="AY4609" s="29"/>
      <c r="AZ4609" s="33">
        <v>0</v>
      </c>
      <c r="BA4609" s="33">
        <v>0</v>
      </c>
      <c r="BB4609" s="33">
        <v>0</v>
      </c>
      <c r="BC4609" s="33">
        <v>0</v>
      </c>
      <c r="BD4609" s="33">
        <v>0</v>
      </c>
    </row>
    <row r="4610" spans="1:56" x14ac:dyDescent="0.25">
      <c r="A4610" s="51" t="s">
        <v>7601</v>
      </c>
      <c r="B4610" s="33" t="str">
        <f>CONCATENATE(G4610,"-",H4610,"-",I4610)</f>
        <v>999927639-Youth--35kg</v>
      </c>
      <c r="C4610" s="34" t="s">
        <v>3456</v>
      </c>
      <c r="D4610" s="34" t="s">
        <v>336</v>
      </c>
      <c r="E4610" s="34" t="s">
        <v>11</v>
      </c>
      <c r="F4610" s="34" t="s">
        <v>554</v>
      </c>
      <c r="G4610" s="34">
        <v>999927639</v>
      </c>
      <c r="H4610" s="34" t="s">
        <v>1530</v>
      </c>
      <c r="I4610" s="51" t="s">
        <v>4773</v>
      </c>
      <c r="J4610" s="8">
        <f>(M4610-K4610)+W4610</f>
        <v>15</v>
      </c>
      <c r="K4610" s="8">
        <f>M4610/2</f>
        <v>15</v>
      </c>
      <c r="L4610" s="9"/>
      <c r="M4610" s="8">
        <f>SUM(N4610,O4610,P4610,Q4610,S4610,T4610,U4610)</f>
        <v>30</v>
      </c>
      <c r="N4610" s="8">
        <f>SUM(AX4610)</f>
        <v>0</v>
      </c>
      <c r="O4610" s="8">
        <v>0</v>
      </c>
      <c r="P4610" s="8">
        <f>SUM(AO4610,AW4610)</f>
        <v>0</v>
      </c>
      <c r="Q4610" s="8">
        <f>SUM(AK4610,AL4610,AM4610,AN4610,AP4610,AQ4610,AR4610,AO4610)</f>
        <v>30</v>
      </c>
      <c r="R4610" s="8">
        <f>COUNTIF(AK4610:AR4610, "&gt;0")</f>
        <v>1</v>
      </c>
      <c r="S4610" s="8">
        <f>SUM(AS4610,AT4610)</f>
        <v>0</v>
      </c>
      <c r="T4610" s="8">
        <f>SUM(AU4610)</f>
        <v>0</v>
      </c>
      <c r="U4610" s="8">
        <f>SUM(AV4610)</f>
        <v>0</v>
      </c>
      <c r="V4610" s="9"/>
      <c r="W4610" s="8">
        <f>(X4610+AD4610)</f>
        <v>0</v>
      </c>
      <c r="X4610" s="8">
        <f>SUM(Y4610:AB4610)</f>
        <v>0</v>
      </c>
      <c r="Y4610" s="8">
        <v>0</v>
      </c>
      <c r="Z4610" s="8">
        <f>0</f>
        <v>0</v>
      </c>
      <c r="AA4610" s="8">
        <f>SUM(AZ4610,BB4610)</f>
        <v>0</v>
      </c>
      <c r="AB4610" s="8">
        <f>SUM(BC4610,BD4610)</f>
        <v>0</v>
      </c>
      <c r="AC4610" s="8">
        <f>COUNTIF(BC4610:BD4610,"&gt;0")</f>
        <v>0</v>
      </c>
      <c r="AD4610" s="8">
        <f>SUM(AE4610:AI4610)</f>
        <v>0</v>
      </c>
      <c r="AE4610" s="8">
        <v>0</v>
      </c>
      <c r="AF4610" s="8">
        <v>0</v>
      </c>
      <c r="AG4610" s="8">
        <v>0</v>
      </c>
      <c r="AH4610" s="8">
        <v>0</v>
      </c>
      <c r="AI4610" s="8">
        <f>SUM(BA4610)</f>
        <v>0</v>
      </c>
      <c r="AJ4610" s="9"/>
      <c r="AK4610" s="8">
        <v>0</v>
      </c>
      <c r="AL4610" s="8">
        <v>30</v>
      </c>
      <c r="AM4610" s="8">
        <v>0</v>
      </c>
      <c r="AN4610" s="8">
        <v>0</v>
      </c>
      <c r="AO4610" s="8">
        <v>0</v>
      </c>
      <c r="AP4610" s="8">
        <v>0</v>
      </c>
      <c r="AQ4610" s="8">
        <v>0</v>
      </c>
      <c r="AR4610" s="8">
        <v>0</v>
      </c>
      <c r="AS4610" s="8">
        <v>0</v>
      </c>
      <c r="AT4610" s="8">
        <v>0</v>
      </c>
      <c r="AU4610" s="15">
        <v>0</v>
      </c>
      <c r="AV4610" s="15">
        <v>0</v>
      </c>
      <c r="AW4610" s="15">
        <v>0</v>
      </c>
      <c r="AX4610" s="15">
        <v>0</v>
      </c>
      <c r="AY4610" s="29"/>
      <c r="AZ4610" s="33">
        <v>0</v>
      </c>
      <c r="BA4610" s="33">
        <v>0</v>
      </c>
      <c r="BB4610" s="33">
        <v>0</v>
      </c>
      <c r="BC4610" s="33">
        <v>0</v>
      </c>
      <c r="BD4610" s="33">
        <v>0</v>
      </c>
    </row>
    <row r="4611" spans="1:56" x14ac:dyDescent="0.25">
      <c r="A4611" s="51" t="s">
        <v>9554</v>
      </c>
      <c r="B4611" s="33" t="str">
        <f>CONCATENATE(G4611,"-",H4611,"-",I4611)</f>
        <v xml:space="preserve">999932153-Youth--35kg </v>
      </c>
      <c r="C4611" s="33" t="s">
        <v>9338</v>
      </c>
      <c r="D4611" s="33" t="s">
        <v>9339</v>
      </c>
      <c r="E4611" s="33" t="s">
        <v>11</v>
      </c>
      <c r="F4611" s="33" t="s">
        <v>554</v>
      </c>
      <c r="G4611" s="33">
        <v>999932153</v>
      </c>
      <c r="H4611" s="33" t="s">
        <v>1530</v>
      </c>
      <c r="I4611" s="33" t="s">
        <v>9340</v>
      </c>
      <c r="J4611" s="8">
        <f>(M4611-K4611)+W4611</f>
        <v>60</v>
      </c>
      <c r="K4611" s="8">
        <f>M4611/2</f>
        <v>0</v>
      </c>
      <c r="L4611" s="9"/>
      <c r="M4611" s="8">
        <f>SUM(N4611,O4611,P4611,Q4611,S4611,T4611,U4611)</f>
        <v>0</v>
      </c>
      <c r="N4611" s="8">
        <f>SUM(AX4611)</f>
        <v>0</v>
      </c>
      <c r="O4611" s="8">
        <v>0</v>
      </c>
      <c r="P4611" s="8">
        <f>SUM(AO4611,AW4611)</f>
        <v>0</v>
      </c>
      <c r="Q4611" s="8">
        <f>SUM(AK4611,AL4611,AM4611,AN4611,AP4611,AQ4611,AR4611,AO4611)</f>
        <v>0</v>
      </c>
      <c r="R4611" s="8">
        <f>COUNTIF(AK4611:AR4611, "&gt;0")</f>
        <v>0</v>
      </c>
      <c r="S4611" s="8">
        <f>SUM(AS4611,AT4611)</f>
        <v>0</v>
      </c>
      <c r="T4611" s="8">
        <f>SUM(AU4611)</f>
        <v>0</v>
      </c>
      <c r="U4611" s="8">
        <f>SUM(AV4611)</f>
        <v>0</v>
      </c>
      <c r="V4611" s="9"/>
      <c r="W4611" s="8">
        <f>(X4611+AD4611)</f>
        <v>60</v>
      </c>
      <c r="X4611" s="8">
        <f>SUM(Y4611:AB4611)</f>
        <v>60</v>
      </c>
      <c r="Y4611" s="8">
        <v>0</v>
      </c>
      <c r="Z4611" s="8">
        <f>0</f>
        <v>0</v>
      </c>
      <c r="AA4611" s="8">
        <f>SUM(AZ4611,BB4611)</f>
        <v>0</v>
      </c>
      <c r="AB4611" s="8">
        <f>SUM(BC4611,BD4611)</f>
        <v>60</v>
      </c>
      <c r="AC4611" s="8">
        <f>COUNTIF(BC4611:BD4611,"&gt;0")</f>
        <v>1</v>
      </c>
      <c r="AD4611" s="8">
        <f>SUM(AE4611:AI4611)</f>
        <v>0</v>
      </c>
      <c r="AE4611" s="8">
        <v>0</v>
      </c>
      <c r="AF4611" s="8">
        <v>0</v>
      </c>
      <c r="AG4611" s="8">
        <v>0</v>
      </c>
      <c r="AH4611" s="8">
        <v>0</v>
      </c>
      <c r="AI4611" s="8">
        <f>SUM(BA4611)</f>
        <v>0</v>
      </c>
      <c r="AJ4611" s="9"/>
      <c r="AK4611" s="8">
        <v>0</v>
      </c>
      <c r="AL4611" s="8">
        <v>0</v>
      </c>
      <c r="AM4611" s="8">
        <v>0</v>
      </c>
      <c r="AN4611" s="8">
        <v>0</v>
      </c>
      <c r="AO4611" s="8">
        <v>0</v>
      </c>
      <c r="AP4611" s="8">
        <v>0</v>
      </c>
      <c r="AQ4611" s="8">
        <v>0</v>
      </c>
      <c r="AR4611" s="8">
        <v>0</v>
      </c>
      <c r="AS4611" s="8">
        <v>0</v>
      </c>
      <c r="AT4611" s="8">
        <v>0</v>
      </c>
      <c r="AU4611" s="8">
        <v>0</v>
      </c>
      <c r="AV4611" s="8">
        <v>0</v>
      </c>
      <c r="AW4611" s="8">
        <v>0</v>
      </c>
      <c r="AX4611" s="8">
        <v>0</v>
      </c>
      <c r="AY4611" s="30"/>
      <c r="AZ4611" s="33">
        <v>0</v>
      </c>
      <c r="BA4611" s="33">
        <v>0</v>
      </c>
      <c r="BB4611" s="33">
        <v>0</v>
      </c>
      <c r="BC4611" s="33">
        <v>0</v>
      </c>
      <c r="BD4611" s="33">
        <v>60</v>
      </c>
    </row>
    <row r="4612" spans="1:56" x14ac:dyDescent="0.25">
      <c r="A4612" s="51" t="s">
        <v>9585</v>
      </c>
      <c r="B4612" s="33" t="str">
        <f>CONCATENATE(G4612,"-",H4612,"-",I4612)</f>
        <v xml:space="preserve">999931447-Youth--35kg </v>
      </c>
      <c r="C4612" s="33" t="s">
        <v>3333</v>
      </c>
      <c r="D4612" s="33" t="s">
        <v>3334</v>
      </c>
      <c r="E4612" s="33" t="s">
        <v>11</v>
      </c>
      <c r="F4612" s="33" t="s">
        <v>554</v>
      </c>
      <c r="G4612" s="33">
        <v>999931447</v>
      </c>
      <c r="H4612" s="33" t="s">
        <v>1530</v>
      </c>
      <c r="I4612" s="33" t="s">
        <v>9340</v>
      </c>
      <c r="J4612" s="8">
        <f>(M4612-K4612)+W4612</f>
        <v>45</v>
      </c>
      <c r="K4612" s="8">
        <f>M4612/2</f>
        <v>0</v>
      </c>
      <c r="L4612" s="9"/>
      <c r="M4612" s="8">
        <f>SUM(N4612,O4612,P4612,Q4612,S4612,T4612,U4612)</f>
        <v>0</v>
      </c>
      <c r="N4612" s="8">
        <f>SUM(AX4612)</f>
        <v>0</v>
      </c>
      <c r="O4612" s="8">
        <v>0</v>
      </c>
      <c r="P4612" s="8">
        <f>SUM(AO4612,AW4612)</f>
        <v>0</v>
      </c>
      <c r="Q4612" s="8">
        <f>SUM(AK4612,AL4612,AM4612,AN4612,AP4612,AQ4612,AR4612,AO4612)</f>
        <v>0</v>
      </c>
      <c r="R4612" s="8">
        <f>COUNTIF(AK4612:AR4612, "&gt;0")</f>
        <v>0</v>
      </c>
      <c r="S4612" s="8">
        <f>SUM(AS4612,AT4612)</f>
        <v>0</v>
      </c>
      <c r="T4612" s="8">
        <f>SUM(AU4612)</f>
        <v>0</v>
      </c>
      <c r="U4612" s="8">
        <f>SUM(AV4612)</f>
        <v>0</v>
      </c>
      <c r="V4612" s="9"/>
      <c r="W4612" s="8">
        <f>(X4612+AD4612)</f>
        <v>45</v>
      </c>
      <c r="X4612" s="8">
        <f>SUM(Y4612:AB4612)</f>
        <v>45</v>
      </c>
      <c r="Y4612" s="8">
        <v>0</v>
      </c>
      <c r="Z4612" s="8">
        <f>0</f>
        <v>0</v>
      </c>
      <c r="AA4612" s="8">
        <f>SUM(AZ4612,BB4612)</f>
        <v>0</v>
      </c>
      <c r="AB4612" s="8">
        <f>SUM(BC4612,BD4612)</f>
        <v>45</v>
      </c>
      <c r="AC4612" s="8">
        <f>COUNTIF(BC4612:BD4612,"&gt;0")</f>
        <v>1</v>
      </c>
      <c r="AD4612" s="8">
        <f>SUM(AE4612:AI4612)</f>
        <v>0</v>
      </c>
      <c r="AE4612" s="8">
        <v>0</v>
      </c>
      <c r="AF4612" s="8">
        <v>0</v>
      </c>
      <c r="AG4612" s="8">
        <v>0</v>
      </c>
      <c r="AH4612" s="8">
        <v>0</v>
      </c>
      <c r="AI4612" s="8">
        <f>SUM(BA4612)</f>
        <v>0</v>
      </c>
      <c r="AJ4612" s="9"/>
      <c r="AK4612" s="8">
        <v>0</v>
      </c>
      <c r="AL4612" s="8">
        <v>0</v>
      </c>
      <c r="AM4612" s="8">
        <v>0</v>
      </c>
      <c r="AN4612" s="8">
        <v>0</v>
      </c>
      <c r="AO4612" s="8">
        <v>0</v>
      </c>
      <c r="AP4612" s="8">
        <v>0</v>
      </c>
      <c r="AQ4612" s="8">
        <v>0</v>
      </c>
      <c r="AR4612" s="8">
        <v>0</v>
      </c>
      <c r="AS4612" s="8">
        <v>0</v>
      </c>
      <c r="AT4612" s="8">
        <v>0</v>
      </c>
      <c r="AU4612" s="8">
        <v>0</v>
      </c>
      <c r="AV4612" s="8">
        <v>0</v>
      </c>
      <c r="AW4612" s="8">
        <v>0</v>
      </c>
      <c r="AX4612" s="8">
        <v>0</v>
      </c>
      <c r="AY4612" s="30"/>
      <c r="AZ4612" s="33">
        <v>0</v>
      </c>
      <c r="BA4612" s="33">
        <v>0</v>
      </c>
      <c r="BB4612" s="33">
        <v>0</v>
      </c>
      <c r="BC4612" s="33">
        <v>0</v>
      </c>
      <c r="BD4612" s="33">
        <v>45</v>
      </c>
    </row>
    <row r="4613" spans="1:56" x14ac:dyDescent="0.25">
      <c r="A4613" s="51" t="s">
        <v>7602</v>
      </c>
      <c r="B4613" s="33" t="str">
        <f>CONCATENATE(G4613,"-",H4613,"-",I4613)</f>
        <v>999924888-Youth--40kg</v>
      </c>
      <c r="C4613" s="34" t="s">
        <v>168</v>
      </c>
      <c r="D4613" s="34" t="s">
        <v>2639</v>
      </c>
      <c r="E4613" s="34" t="s">
        <v>11</v>
      </c>
      <c r="F4613" s="34" t="s">
        <v>554</v>
      </c>
      <c r="G4613" s="34">
        <v>999924888</v>
      </c>
      <c r="H4613" s="34" t="s">
        <v>1530</v>
      </c>
      <c r="I4613" s="36" t="s">
        <v>4778</v>
      </c>
      <c r="J4613" s="8">
        <f>(M4613-K4613)+W4613</f>
        <v>136</v>
      </c>
      <c r="K4613" s="8"/>
      <c r="L4613" s="9"/>
      <c r="M4613" s="8">
        <f>SUM(N4613,O4613,P4613,Q4613,S4613,T4613,U4613)</f>
        <v>136</v>
      </c>
      <c r="N4613" s="8">
        <f>SUM(AX4613)</f>
        <v>0</v>
      </c>
      <c r="O4613" s="8">
        <v>0</v>
      </c>
      <c r="P4613" s="8">
        <f>SUM(AO4613,AW4613)</f>
        <v>0</v>
      </c>
      <c r="Q4613" s="8">
        <f>SUM(AK4613,AL4613,AM4613,AN4613,AP4613,AQ4613,AR4613,AO4613)</f>
        <v>60</v>
      </c>
      <c r="R4613" s="8">
        <f>COUNTIF(AK4613:AR4613, "&gt;0")</f>
        <v>1</v>
      </c>
      <c r="S4613" s="8">
        <f>SUM(AS4613,AT4613)</f>
        <v>0</v>
      </c>
      <c r="T4613" s="8">
        <f>SUM(AU4613)</f>
        <v>76</v>
      </c>
      <c r="U4613" s="8">
        <f>SUM(AV4613)</f>
        <v>0</v>
      </c>
      <c r="V4613" s="9"/>
      <c r="W4613" s="8">
        <f>(X4613+AD4613)</f>
        <v>0</v>
      </c>
      <c r="X4613" s="8">
        <f>SUM(Y4613:AB4613)</f>
        <v>0</v>
      </c>
      <c r="Y4613" s="8">
        <v>0</v>
      </c>
      <c r="Z4613" s="8">
        <f>0</f>
        <v>0</v>
      </c>
      <c r="AA4613" s="8">
        <f>SUM(AZ4613,BB4613)</f>
        <v>0</v>
      </c>
      <c r="AB4613" s="8">
        <f>SUM(BC4613,BD4613)</f>
        <v>0</v>
      </c>
      <c r="AC4613" s="8">
        <f>COUNTIF(BC4613:BD4613,"&gt;0")</f>
        <v>0</v>
      </c>
      <c r="AD4613" s="8">
        <f>SUM(AE4613:AI4613)</f>
        <v>0</v>
      </c>
      <c r="AE4613" s="8">
        <v>0</v>
      </c>
      <c r="AF4613" s="8">
        <v>0</v>
      </c>
      <c r="AG4613" s="8">
        <v>0</v>
      </c>
      <c r="AH4613" s="8">
        <v>0</v>
      </c>
      <c r="AI4613" s="8">
        <f>SUM(BA4613)</f>
        <v>0</v>
      </c>
      <c r="AJ4613" s="9"/>
      <c r="AK4613" s="8">
        <v>0</v>
      </c>
      <c r="AL4613" s="8">
        <v>60</v>
      </c>
      <c r="AM4613" s="8">
        <v>0</v>
      </c>
      <c r="AN4613" s="8">
        <v>0</v>
      </c>
      <c r="AO4613" s="8">
        <v>0</v>
      </c>
      <c r="AP4613" s="8">
        <v>0</v>
      </c>
      <c r="AQ4613" s="8">
        <v>0</v>
      </c>
      <c r="AR4613" s="8">
        <v>0</v>
      </c>
      <c r="AS4613" s="8">
        <v>0</v>
      </c>
      <c r="AT4613" s="8">
        <v>0</v>
      </c>
      <c r="AU4613" s="15">
        <v>76</v>
      </c>
      <c r="AV4613" s="15">
        <v>0</v>
      </c>
      <c r="AW4613" s="15">
        <v>0</v>
      </c>
      <c r="AX4613" s="15">
        <v>0</v>
      </c>
      <c r="AY4613" s="29"/>
      <c r="AZ4613" s="33">
        <v>0</v>
      </c>
      <c r="BA4613" s="33">
        <v>0</v>
      </c>
      <c r="BB4613" s="33">
        <v>0</v>
      </c>
      <c r="BC4613" s="33">
        <v>0</v>
      </c>
      <c r="BD4613" s="33">
        <v>0</v>
      </c>
    </row>
    <row r="4614" spans="1:56" x14ac:dyDescent="0.25">
      <c r="A4614" s="51" t="s">
        <v>7603</v>
      </c>
      <c r="B4614" s="33" t="str">
        <f>CONCATENATE(G4614,"-",H4614,"-",I4614)</f>
        <v>999917427-Youth--40kg</v>
      </c>
      <c r="C4614" s="34" t="s">
        <v>36</v>
      </c>
      <c r="D4614" s="34" t="s">
        <v>1901</v>
      </c>
      <c r="E4614" s="34" t="s">
        <v>11</v>
      </c>
      <c r="F4614" s="34" t="s">
        <v>554</v>
      </c>
      <c r="G4614" s="34">
        <v>999917427</v>
      </c>
      <c r="H4614" s="34" t="s">
        <v>1530</v>
      </c>
      <c r="I4614" s="36" t="s">
        <v>4778</v>
      </c>
      <c r="J4614" s="8">
        <f>(M4614-K4614)+W4614</f>
        <v>101</v>
      </c>
      <c r="K4614" s="8"/>
      <c r="L4614" s="9"/>
      <c r="M4614" s="8">
        <f>SUM(N4614,O4614,P4614,Q4614,S4614,T4614,U4614)</f>
        <v>101</v>
      </c>
      <c r="N4614" s="8">
        <f>SUM(AX4614)</f>
        <v>0</v>
      </c>
      <c r="O4614" s="8">
        <v>0</v>
      </c>
      <c r="P4614" s="8">
        <f>SUM(AO4614,AW4614)</f>
        <v>0</v>
      </c>
      <c r="Q4614" s="8">
        <f>SUM(AK4614,AL4614,AM4614,AN4614,AP4614,AQ4614,AR4614,AO4614)</f>
        <v>0</v>
      </c>
      <c r="R4614" s="8">
        <f>COUNTIF(AK4614:AR4614, "&gt;0")</f>
        <v>0</v>
      </c>
      <c r="S4614" s="8">
        <f>SUM(AS4614,AT4614)</f>
        <v>0</v>
      </c>
      <c r="T4614" s="8">
        <f>SUM(AU4614)</f>
        <v>101</v>
      </c>
      <c r="U4614" s="8">
        <f>SUM(AV4614)</f>
        <v>0</v>
      </c>
      <c r="V4614" s="9"/>
      <c r="W4614" s="8">
        <f>(X4614+AD4614)</f>
        <v>0</v>
      </c>
      <c r="X4614" s="8">
        <f>SUM(Y4614:AB4614)</f>
        <v>0</v>
      </c>
      <c r="Y4614" s="8">
        <v>0</v>
      </c>
      <c r="Z4614" s="8">
        <f>0</f>
        <v>0</v>
      </c>
      <c r="AA4614" s="8">
        <f>SUM(AZ4614,BB4614)</f>
        <v>0</v>
      </c>
      <c r="AB4614" s="8">
        <f>SUM(BC4614,BD4614)</f>
        <v>0</v>
      </c>
      <c r="AC4614" s="8">
        <f>COUNTIF(BC4614:BD4614,"&gt;0")</f>
        <v>0</v>
      </c>
      <c r="AD4614" s="8">
        <f>SUM(AE4614:AI4614)</f>
        <v>0</v>
      </c>
      <c r="AE4614" s="8">
        <v>0</v>
      </c>
      <c r="AF4614" s="8">
        <v>0</v>
      </c>
      <c r="AG4614" s="8">
        <v>0</v>
      </c>
      <c r="AH4614" s="8">
        <v>0</v>
      </c>
      <c r="AI4614" s="8">
        <f>SUM(BA4614)</f>
        <v>0</v>
      </c>
      <c r="AJ4614" s="9"/>
      <c r="AK4614" s="8">
        <v>0</v>
      </c>
      <c r="AL4614" s="8">
        <v>0</v>
      </c>
      <c r="AM4614" s="8">
        <v>0</v>
      </c>
      <c r="AN4614" s="8">
        <v>0</v>
      </c>
      <c r="AO4614" s="8">
        <v>0</v>
      </c>
      <c r="AP4614" s="8">
        <v>0</v>
      </c>
      <c r="AQ4614" s="8">
        <v>0</v>
      </c>
      <c r="AR4614" s="8">
        <v>0</v>
      </c>
      <c r="AS4614" s="8">
        <v>0</v>
      </c>
      <c r="AT4614" s="8">
        <v>0</v>
      </c>
      <c r="AU4614" s="15">
        <v>101</v>
      </c>
      <c r="AV4614" s="15">
        <v>0</v>
      </c>
      <c r="AW4614" s="15">
        <v>0</v>
      </c>
      <c r="AX4614" s="15">
        <v>0</v>
      </c>
      <c r="AY4614" s="29"/>
      <c r="AZ4614" s="33">
        <v>0</v>
      </c>
      <c r="BA4614" s="33">
        <v>0</v>
      </c>
      <c r="BB4614" s="33">
        <v>0</v>
      </c>
      <c r="BC4614" s="33">
        <v>0</v>
      </c>
      <c r="BD4614" s="33">
        <v>0</v>
      </c>
    </row>
    <row r="4615" spans="1:56" x14ac:dyDescent="0.25">
      <c r="A4615" s="51" t="s">
        <v>7604</v>
      </c>
      <c r="B4615" s="33" t="str">
        <f>CONCATENATE(G4615,"-",H4615,"-",I4615)</f>
        <v>999922820-Youth--40kg</v>
      </c>
      <c r="C4615" s="33" t="s">
        <v>321</v>
      </c>
      <c r="D4615" s="33" t="s">
        <v>4533</v>
      </c>
      <c r="E4615" s="33" t="s">
        <v>11</v>
      </c>
      <c r="F4615" s="33" t="s">
        <v>554</v>
      </c>
      <c r="G4615" s="33">
        <v>999922820</v>
      </c>
      <c r="H4615" s="34" t="s">
        <v>1530</v>
      </c>
      <c r="I4615" s="36" t="s">
        <v>4778</v>
      </c>
      <c r="J4615" s="8">
        <f>(M4615-K4615)+W4615</f>
        <v>90</v>
      </c>
      <c r="K4615" s="8">
        <f>M4615/2</f>
        <v>90</v>
      </c>
      <c r="L4615" s="16"/>
      <c r="M4615" s="8">
        <f>SUM(N4615,O4615,P4615,Q4615,S4615,T4615,U4615)</f>
        <v>180</v>
      </c>
      <c r="N4615" s="8">
        <f>SUM(AX4615)</f>
        <v>0</v>
      </c>
      <c r="O4615" s="8">
        <v>0</v>
      </c>
      <c r="P4615" s="8">
        <f>SUM(AO4615,AW4615)</f>
        <v>0</v>
      </c>
      <c r="Q4615" s="8">
        <f>SUM(AK4615,AL4615,AM4615,AN4615,AP4615,AQ4615,AR4615,AO4615)</f>
        <v>0</v>
      </c>
      <c r="R4615" s="8">
        <f>COUNTIF(AK4615:AR4615, "&gt;0")</f>
        <v>0</v>
      </c>
      <c r="S4615" s="8">
        <f>SUM(AS4615,AT4615)</f>
        <v>0</v>
      </c>
      <c r="T4615" s="8">
        <f>SUM(AU4615)</f>
        <v>180</v>
      </c>
      <c r="U4615" s="8">
        <f>SUM(AV4615)</f>
        <v>0</v>
      </c>
      <c r="V4615" s="16"/>
      <c r="W4615" s="8">
        <f>(X4615+AD4615)</f>
        <v>0</v>
      </c>
      <c r="X4615" s="8">
        <f>SUM(Y4615:AB4615)</f>
        <v>0</v>
      </c>
      <c r="Y4615" s="8">
        <v>0</v>
      </c>
      <c r="Z4615" s="8">
        <f>0</f>
        <v>0</v>
      </c>
      <c r="AA4615" s="8">
        <f>SUM(AZ4615,BB4615)</f>
        <v>0</v>
      </c>
      <c r="AB4615" s="8">
        <f>SUM(BC4615,BD4615)</f>
        <v>0</v>
      </c>
      <c r="AC4615" s="8">
        <f>COUNTIF(BC4615:BD4615,"&gt;0")</f>
        <v>0</v>
      </c>
      <c r="AD4615" s="8">
        <f>SUM(AE4615:AI4615)</f>
        <v>0</v>
      </c>
      <c r="AE4615" s="8">
        <v>0</v>
      </c>
      <c r="AF4615" s="8">
        <v>0</v>
      </c>
      <c r="AG4615" s="8">
        <v>0</v>
      </c>
      <c r="AH4615" s="8">
        <v>0</v>
      </c>
      <c r="AI4615" s="8">
        <f>SUM(BA4615)</f>
        <v>0</v>
      </c>
      <c r="AJ4615" s="16"/>
      <c r="AK4615" s="15">
        <v>0</v>
      </c>
      <c r="AL4615" s="15">
        <v>0</v>
      </c>
      <c r="AM4615" s="15">
        <v>0</v>
      </c>
      <c r="AN4615" s="15">
        <v>0</v>
      </c>
      <c r="AO4615" s="15">
        <v>0</v>
      </c>
      <c r="AP4615" s="15">
        <v>0</v>
      </c>
      <c r="AQ4615" s="15">
        <v>0</v>
      </c>
      <c r="AR4615" s="15">
        <v>0</v>
      </c>
      <c r="AS4615" s="15">
        <v>0</v>
      </c>
      <c r="AT4615" s="15">
        <v>0</v>
      </c>
      <c r="AU4615" s="15">
        <v>180</v>
      </c>
      <c r="AV4615" s="15">
        <v>0</v>
      </c>
      <c r="AW4615" s="15">
        <v>0</v>
      </c>
      <c r="AX4615" s="15">
        <v>0</v>
      </c>
      <c r="AY4615" s="29"/>
      <c r="AZ4615" s="33">
        <v>0</v>
      </c>
      <c r="BA4615" s="33">
        <v>0</v>
      </c>
      <c r="BB4615" s="33">
        <v>0</v>
      </c>
      <c r="BC4615" s="33">
        <v>0</v>
      </c>
      <c r="BD4615" s="33">
        <v>0</v>
      </c>
    </row>
    <row r="4616" spans="1:56" x14ac:dyDescent="0.25">
      <c r="A4616" s="51" t="s">
        <v>7605</v>
      </c>
      <c r="B4616" s="33" t="str">
        <f>CONCATENATE(G4616,"-",H4616,"-",I4616)</f>
        <v>999921292-Youth--40kg</v>
      </c>
      <c r="C4616" s="34" t="s">
        <v>487</v>
      </c>
      <c r="D4616" s="34" t="s">
        <v>1910</v>
      </c>
      <c r="E4616" s="34" t="s">
        <v>11</v>
      </c>
      <c r="F4616" s="34" t="s">
        <v>554</v>
      </c>
      <c r="G4616" s="34">
        <v>999921292</v>
      </c>
      <c r="H4616" s="34" t="s">
        <v>1530</v>
      </c>
      <c r="I4616" s="36" t="s">
        <v>4778</v>
      </c>
      <c r="J4616" s="8">
        <f>(M4616-K4616)+W4616</f>
        <v>78</v>
      </c>
      <c r="K4616" s="8">
        <f>M4616/2</f>
        <v>78</v>
      </c>
      <c r="L4616" s="9"/>
      <c r="M4616" s="8">
        <f>SUM(N4616,O4616,P4616,Q4616,S4616,T4616,U4616)</f>
        <v>156</v>
      </c>
      <c r="N4616" s="8">
        <f>SUM(AX4616)</f>
        <v>0</v>
      </c>
      <c r="O4616" s="8">
        <v>0</v>
      </c>
      <c r="P4616" s="8">
        <f>SUM(AO4616,AW4616)</f>
        <v>0</v>
      </c>
      <c r="Q4616" s="8">
        <f>SUM(AK4616,AL4616,AM4616,AN4616,AP4616,AQ4616,AR4616,AO4616)</f>
        <v>0</v>
      </c>
      <c r="R4616" s="8">
        <f>COUNTIF(AK4616:AR4616, "&gt;0")</f>
        <v>0</v>
      </c>
      <c r="S4616" s="8">
        <f>SUM(AS4616,AT4616)</f>
        <v>80</v>
      </c>
      <c r="T4616" s="8">
        <f>SUM(AU4616)</f>
        <v>76</v>
      </c>
      <c r="U4616" s="8">
        <f>SUM(AV4616)</f>
        <v>0</v>
      </c>
      <c r="V4616" s="9"/>
      <c r="W4616" s="8">
        <f>(X4616+AD4616)</f>
        <v>0</v>
      </c>
      <c r="X4616" s="8">
        <f>SUM(Y4616:AB4616)</f>
        <v>0</v>
      </c>
      <c r="Y4616" s="8">
        <v>0</v>
      </c>
      <c r="Z4616" s="8">
        <f>0</f>
        <v>0</v>
      </c>
      <c r="AA4616" s="8">
        <f>SUM(AZ4616,BB4616)</f>
        <v>0</v>
      </c>
      <c r="AB4616" s="8">
        <f>SUM(BC4616,BD4616)</f>
        <v>0</v>
      </c>
      <c r="AC4616" s="8">
        <f>COUNTIF(BC4616:BD4616,"&gt;0")</f>
        <v>0</v>
      </c>
      <c r="AD4616" s="8">
        <f>SUM(AE4616:AI4616)</f>
        <v>0</v>
      </c>
      <c r="AE4616" s="8">
        <v>0</v>
      </c>
      <c r="AF4616" s="8">
        <v>0</v>
      </c>
      <c r="AG4616" s="8">
        <v>0</v>
      </c>
      <c r="AH4616" s="8">
        <v>0</v>
      </c>
      <c r="AI4616" s="8">
        <f>SUM(BA4616)</f>
        <v>0</v>
      </c>
      <c r="AJ4616" s="9"/>
      <c r="AK4616" s="8">
        <v>0</v>
      </c>
      <c r="AL4616" s="8">
        <v>0</v>
      </c>
      <c r="AM4616" s="8">
        <v>0</v>
      </c>
      <c r="AN4616" s="8">
        <v>0</v>
      </c>
      <c r="AO4616" s="8">
        <v>0</v>
      </c>
      <c r="AP4616" s="8">
        <v>0</v>
      </c>
      <c r="AQ4616" s="8">
        <v>0</v>
      </c>
      <c r="AR4616" s="8">
        <v>0</v>
      </c>
      <c r="AS4616" s="8">
        <v>0</v>
      </c>
      <c r="AT4616" s="8">
        <v>80</v>
      </c>
      <c r="AU4616" s="15">
        <v>76</v>
      </c>
      <c r="AV4616" s="15">
        <v>0</v>
      </c>
      <c r="AW4616" s="15">
        <v>0</v>
      </c>
      <c r="AX4616" s="15">
        <v>0</v>
      </c>
      <c r="AY4616" s="29"/>
      <c r="AZ4616" s="33">
        <v>0</v>
      </c>
      <c r="BA4616" s="33">
        <v>0</v>
      </c>
      <c r="BB4616" s="33">
        <v>0</v>
      </c>
      <c r="BC4616" s="33">
        <v>0</v>
      </c>
      <c r="BD4616" s="33">
        <v>0</v>
      </c>
    </row>
    <row r="4617" spans="1:56" x14ac:dyDescent="0.25">
      <c r="A4617" s="51" t="s">
        <v>7608</v>
      </c>
      <c r="B4617" s="33" t="str">
        <f>CONCATENATE(G4617,"-",H4617,"-",I4617)</f>
        <v>999921189-Youth--40kg</v>
      </c>
      <c r="C4617" s="35" t="s">
        <v>558</v>
      </c>
      <c r="D4617" s="35" t="s">
        <v>1829</v>
      </c>
      <c r="E4617" s="35" t="s">
        <v>11</v>
      </c>
      <c r="F4617" s="35" t="s">
        <v>554</v>
      </c>
      <c r="G4617" s="35">
        <v>999921189</v>
      </c>
      <c r="H4617" s="35" t="s">
        <v>1530</v>
      </c>
      <c r="I4617" s="36" t="s">
        <v>4778</v>
      </c>
      <c r="J4617" s="8">
        <f>(M4617-K4617)+W4617</f>
        <v>57</v>
      </c>
      <c r="K4617" s="8"/>
      <c r="L4617" s="9"/>
      <c r="M4617" s="8">
        <f>SUM(N4617,O4617,P4617,Q4617,S4617,T4617,U4617)</f>
        <v>57</v>
      </c>
      <c r="N4617" s="8">
        <f>SUM(AX4617)</f>
        <v>0</v>
      </c>
      <c r="O4617" s="8">
        <v>0</v>
      </c>
      <c r="P4617" s="8">
        <f>SUM(AO4617,AW4617)</f>
        <v>0</v>
      </c>
      <c r="Q4617" s="8">
        <f>SUM(AK4617,AL4617,AM4617,AN4617,AP4617,AQ4617,AR4617,AO4617)</f>
        <v>0</v>
      </c>
      <c r="R4617" s="8">
        <f>COUNTIF(AK4617:AR4617, "&gt;0")</f>
        <v>0</v>
      </c>
      <c r="S4617" s="8">
        <f>SUM(AS4617,AT4617)</f>
        <v>0</v>
      </c>
      <c r="T4617" s="8">
        <f>SUM(AU4617)</f>
        <v>57</v>
      </c>
      <c r="U4617" s="8">
        <f>SUM(AV4617)</f>
        <v>0</v>
      </c>
      <c r="V4617" s="9"/>
      <c r="W4617" s="8">
        <f>(X4617+AD4617)</f>
        <v>0</v>
      </c>
      <c r="X4617" s="8">
        <f>SUM(Y4617:AB4617)</f>
        <v>0</v>
      </c>
      <c r="Y4617" s="8">
        <v>0</v>
      </c>
      <c r="Z4617" s="8">
        <f>0</f>
        <v>0</v>
      </c>
      <c r="AA4617" s="8">
        <f>SUM(AZ4617,BB4617)</f>
        <v>0</v>
      </c>
      <c r="AB4617" s="8">
        <f>SUM(BC4617,BD4617)</f>
        <v>0</v>
      </c>
      <c r="AC4617" s="8">
        <f>COUNTIF(BC4617:BD4617,"&gt;0")</f>
        <v>0</v>
      </c>
      <c r="AD4617" s="8">
        <f>SUM(AE4617:AI4617)</f>
        <v>0</v>
      </c>
      <c r="AE4617" s="8">
        <v>0</v>
      </c>
      <c r="AF4617" s="8">
        <v>0</v>
      </c>
      <c r="AG4617" s="8">
        <v>0</v>
      </c>
      <c r="AH4617" s="8">
        <v>0</v>
      </c>
      <c r="AI4617" s="8">
        <f>SUM(BA4617)</f>
        <v>0</v>
      </c>
      <c r="AJ4617" s="9"/>
      <c r="AK4617" s="8">
        <v>0</v>
      </c>
      <c r="AL4617" s="8">
        <v>0</v>
      </c>
      <c r="AM4617" s="8">
        <v>0</v>
      </c>
      <c r="AN4617" s="8">
        <v>0</v>
      </c>
      <c r="AO4617" s="8">
        <v>0</v>
      </c>
      <c r="AP4617" s="8">
        <v>0</v>
      </c>
      <c r="AQ4617" s="8">
        <v>0</v>
      </c>
      <c r="AR4617" s="8">
        <v>0</v>
      </c>
      <c r="AS4617" s="8">
        <v>0</v>
      </c>
      <c r="AT4617" s="8">
        <v>0</v>
      </c>
      <c r="AU4617" s="15">
        <v>57</v>
      </c>
      <c r="AV4617" s="15">
        <v>0</v>
      </c>
      <c r="AW4617" s="15">
        <v>0</v>
      </c>
      <c r="AX4617" s="15">
        <v>0</v>
      </c>
      <c r="AY4617" s="29"/>
      <c r="AZ4617" s="33">
        <v>0</v>
      </c>
      <c r="BA4617" s="33">
        <v>0</v>
      </c>
      <c r="BB4617" s="33">
        <v>0</v>
      </c>
      <c r="BC4617" s="33">
        <v>0</v>
      </c>
      <c r="BD4617" s="33">
        <v>0</v>
      </c>
    </row>
    <row r="4618" spans="1:56" x14ac:dyDescent="0.25">
      <c r="A4618" s="51" t="s">
        <v>7607</v>
      </c>
      <c r="B4618" s="33" t="str">
        <f>CONCATENATE(G4618,"-",H4618,"-",I4618)</f>
        <v>999930060-Youth--40kg</v>
      </c>
      <c r="C4618" s="33" t="s">
        <v>162</v>
      </c>
      <c r="D4618" s="33" t="s">
        <v>4445</v>
      </c>
      <c r="E4618" s="33" t="s">
        <v>11</v>
      </c>
      <c r="F4618" s="33" t="s">
        <v>554</v>
      </c>
      <c r="G4618" s="33">
        <v>999930060</v>
      </c>
      <c r="H4618" s="34" t="s">
        <v>1530</v>
      </c>
      <c r="I4618" s="36" t="s">
        <v>4778</v>
      </c>
      <c r="J4618" s="8">
        <f>(M4618-K4618)+W4618</f>
        <v>53.5</v>
      </c>
      <c r="K4618" s="8">
        <f>M4618/2</f>
        <v>53.5</v>
      </c>
      <c r="L4618" s="16"/>
      <c r="M4618" s="8">
        <f>SUM(N4618,O4618,P4618,Q4618,S4618,T4618,U4618)</f>
        <v>107</v>
      </c>
      <c r="N4618" s="8">
        <f>SUM(AX4618)</f>
        <v>0</v>
      </c>
      <c r="O4618" s="8">
        <v>0</v>
      </c>
      <c r="P4618" s="8">
        <f>SUM(AO4618,AW4618)</f>
        <v>0</v>
      </c>
      <c r="Q4618" s="8">
        <f>SUM(AK4618,AL4618,AM4618,AN4618,AP4618,AQ4618,AR4618,AO4618)</f>
        <v>0</v>
      </c>
      <c r="R4618" s="8">
        <f>COUNTIF(AK4618:AR4618, "&gt;0")</f>
        <v>0</v>
      </c>
      <c r="S4618" s="8">
        <f>SUM(AS4618,AT4618)</f>
        <v>0</v>
      </c>
      <c r="T4618" s="8">
        <f>SUM(AU4618)</f>
        <v>57</v>
      </c>
      <c r="U4618" s="8">
        <f>SUM(AV4618)</f>
        <v>50</v>
      </c>
      <c r="V4618" s="16"/>
      <c r="W4618" s="8">
        <f>(X4618+AD4618)</f>
        <v>0</v>
      </c>
      <c r="X4618" s="8">
        <f>SUM(Y4618:AB4618)</f>
        <v>0</v>
      </c>
      <c r="Y4618" s="8">
        <v>0</v>
      </c>
      <c r="Z4618" s="8">
        <f>0</f>
        <v>0</v>
      </c>
      <c r="AA4618" s="8">
        <f>SUM(AZ4618,BB4618)</f>
        <v>0</v>
      </c>
      <c r="AB4618" s="8">
        <f>SUM(BC4618,BD4618)</f>
        <v>0</v>
      </c>
      <c r="AC4618" s="8">
        <f>COUNTIF(BC4618:BD4618,"&gt;0")</f>
        <v>0</v>
      </c>
      <c r="AD4618" s="8">
        <f>SUM(AE4618:AI4618)</f>
        <v>0</v>
      </c>
      <c r="AE4618" s="8">
        <v>0</v>
      </c>
      <c r="AF4618" s="8">
        <v>0</v>
      </c>
      <c r="AG4618" s="8">
        <v>0</v>
      </c>
      <c r="AH4618" s="8">
        <v>0</v>
      </c>
      <c r="AI4618" s="8">
        <f>SUM(BA4618)</f>
        <v>0</v>
      </c>
      <c r="AJ4618" s="16"/>
      <c r="AK4618" s="8">
        <v>0</v>
      </c>
      <c r="AL4618" s="8">
        <v>0</v>
      </c>
      <c r="AM4618" s="8">
        <v>0</v>
      </c>
      <c r="AN4618" s="8">
        <v>0</v>
      </c>
      <c r="AO4618" s="8">
        <v>0</v>
      </c>
      <c r="AP4618" s="8">
        <v>0</v>
      </c>
      <c r="AQ4618" s="8">
        <v>0</v>
      </c>
      <c r="AR4618" s="8">
        <v>0</v>
      </c>
      <c r="AS4618" s="8">
        <v>0</v>
      </c>
      <c r="AT4618" s="8">
        <v>0</v>
      </c>
      <c r="AU4618" s="15">
        <v>57</v>
      </c>
      <c r="AV4618" s="15">
        <v>50</v>
      </c>
      <c r="AW4618" s="15">
        <v>0</v>
      </c>
      <c r="AX4618" s="15">
        <v>0</v>
      </c>
      <c r="AY4618" s="29"/>
      <c r="AZ4618" s="33">
        <v>0</v>
      </c>
      <c r="BA4618" s="33">
        <v>0</v>
      </c>
      <c r="BB4618" s="33">
        <v>0</v>
      </c>
      <c r="BC4618" s="33">
        <v>0</v>
      </c>
      <c r="BD4618" s="33">
        <v>0</v>
      </c>
    </row>
    <row r="4619" spans="1:56" x14ac:dyDescent="0.25">
      <c r="A4619" s="51" t="s">
        <v>7609</v>
      </c>
      <c r="B4619" s="33" t="str">
        <f>CONCATENATE(G4619,"-",H4619,"-",I4619)</f>
        <v>999925617-Youth--40kg</v>
      </c>
      <c r="C4619" s="34" t="s">
        <v>383</v>
      </c>
      <c r="D4619" s="34" t="s">
        <v>2732</v>
      </c>
      <c r="E4619" s="34" t="s">
        <v>11</v>
      </c>
      <c r="F4619" s="34" t="s">
        <v>554</v>
      </c>
      <c r="G4619" s="34">
        <v>999925617</v>
      </c>
      <c r="H4619" s="34" t="s">
        <v>1530</v>
      </c>
      <c r="I4619" s="36" t="s">
        <v>4778</v>
      </c>
      <c r="J4619" s="8">
        <f>(M4619-K4619)+W4619</f>
        <v>50.5</v>
      </c>
      <c r="K4619" s="8">
        <f>M4619/2</f>
        <v>50.5</v>
      </c>
      <c r="L4619" s="9"/>
      <c r="M4619" s="8">
        <f>SUM(N4619,O4619,P4619,Q4619,S4619,T4619,U4619)</f>
        <v>101</v>
      </c>
      <c r="N4619" s="8">
        <f>SUM(AX4619)</f>
        <v>0</v>
      </c>
      <c r="O4619" s="8">
        <v>0</v>
      </c>
      <c r="P4619" s="8">
        <f>SUM(AO4619,AW4619)</f>
        <v>0</v>
      </c>
      <c r="Q4619" s="8">
        <f>SUM(AK4619,AL4619,AM4619,AN4619,AP4619,AQ4619,AR4619,AO4619)</f>
        <v>0</v>
      </c>
      <c r="R4619" s="8">
        <f>COUNTIF(AK4619:AR4619, "&gt;0")</f>
        <v>0</v>
      </c>
      <c r="S4619" s="8">
        <f>SUM(AS4619,AT4619)</f>
        <v>0</v>
      </c>
      <c r="T4619" s="8">
        <f>SUM(AU4619)</f>
        <v>101</v>
      </c>
      <c r="U4619" s="8">
        <f>SUM(AV4619)</f>
        <v>0</v>
      </c>
      <c r="V4619" s="9"/>
      <c r="W4619" s="8">
        <f>(X4619+AD4619)</f>
        <v>0</v>
      </c>
      <c r="X4619" s="8">
        <f>SUM(Y4619:AB4619)</f>
        <v>0</v>
      </c>
      <c r="Y4619" s="8">
        <v>0</v>
      </c>
      <c r="Z4619" s="8">
        <f>0</f>
        <v>0</v>
      </c>
      <c r="AA4619" s="8">
        <f>SUM(AZ4619,BB4619)</f>
        <v>0</v>
      </c>
      <c r="AB4619" s="8">
        <f>SUM(BC4619,BD4619)</f>
        <v>0</v>
      </c>
      <c r="AC4619" s="8">
        <f>COUNTIF(BC4619:BD4619,"&gt;0")</f>
        <v>0</v>
      </c>
      <c r="AD4619" s="8">
        <f>SUM(AE4619:AI4619)</f>
        <v>0</v>
      </c>
      <c r="AE4619" s="8">
        <v>0</v>
      </c>
      <c r="AF4619" s="8">
        <v>0</v>
      </c>
      <c r="AG4619" s="8">
        <v>0</v>
      </c>
      <c r="AH4619" s="8">
        <v>0</v>
      </c>
      <c r="AI4619" s="8">
        <f>SUM(BA4619)</f>
        <v>0</v>
      </c>
      <c r="AJ4619" s="9"/>
      <c r="AK4619" s="8">
        <v>0</v>
      </c>
      <c r="AL4619" s="8">
        <v>0</v>
      </c>
      <c r="AM4619" s="8">
        <v>0</v>
      </c>
      <c r="AN4619" s="8">
        <v>0</v>
      </c>
      <c r="AO4619" s="8">
        <v>0</v>
      </c>
      <c r="AP4619" s="8">
        <v>0</v>
      </c>
      <c r="AQ4619" s="8">
        <v>0</v>
      </c>
      <c r="AR4619" s="8">
        <v>0</v>
      </c>
      <c r="AS4619" s="8">
        <v>0</v>
      </c>
      <c r="AT4619" s="8">
        <v>0</v>
      </c>
      <c r="AU4619" s="15">
        <v>101</v>
      </c>
      <c r="AV4619" s="15">
        <v>0</v>
      </c>
      <c r="AW4619" s="15">
        <v>0</v>
      </c>
      <c r="AX4619" s="15">
        <v>0</v>
      </c>
      <c r="AY4619" s="29"/>
      <c r="AZ4619" s="33">
        <v>0</v>
      </c>
      <c r="BA4619" s="33">
        <v>0</v>
      </c>
      <c r="BB4619" s="33">
        <v>0</v>
      </c>
      <c r="BC4619" s="33">
        <v>0</v>
      </c>
      <c r="BD4619" s="33">
        <v>0</v>
      </c>
    </row>
    <row r="4620" spans="1:56" x14ac:dyDescent="0.25">
      <c r="A4620" s="51" t="s">
        <v>5090</v>
      </c>
      <c r="B4620" s="33" t="str">
        <f>CONCATENATE(G4620,"-",H4620,"-",I4620)</f>
        <v>999926272-Youth--40kg</v>
      </c>
      <c r="C4620" s="45" t="s">
        <v>1244</v>
      </c>
      <c r="D4620" s="45" t="s">
        <v>1957</v>
      </c>
      <c r="E4620" s="45" t="s">
        <v>11</v>
      </c>
      <c r="F4620" s="45" t="s">
        <v>554</v>
      </c>
      <c r="G4620" s="45">
        <v>999926272</v>
      </c>
      <c r="H4620" s="45" t="s">
        <v>1530</v>
      </c>
      <c r="I4620" s="45" t="s">
        <v>4778</v>
      </c>
      <c r="J4620" s="8">
        <f>(M4620-K4620)+W4620</f>
        <v>50</v>
      </c>
      <c r="K4620" s="8">
        <f>M4620/2</f>
        <v>0</v>
      </c>
      <c r="L4620" s="9"/>
      <c r="M4620" s="8">
        <f>SUM(N4620,O4620,P4620,Q4620,S4620,T4620,U4620)</f>
        <v>0</v>
      </c>
      <c r="N4620" s="8">
        <f>SUM(AX4620)</f>
        <v>0</v>
      </c>
      <c r="O4620" s="8">
        <v>0</v>
      </c>
      <c r="P4620" s="8">
        <f>SUM(AO4620,AW4620)</f>
        <v>0</v>
      </c>
      <c r="Q4620" s="8">
        <f>SUM(AK4620,AL4620,AM4620,AN4620,AP4620,AQ4620,AR4620,AO4620)</f>
        <v>0</v>
      </c>
      <c r="R4620" s="8">
        <f>COUNTIF(AK4620:AR4620, "&gt;0")</f>
        <v>0</v>
      </c>
      <c r="S4620" s="8">
        <f>SUM(AS4620,AT4620)</f>
        <v>0</v>
      </c>
      <c r="T4620" s="8">
        <f>SUM(AU4620)</f>
        <v>0</v>
      </c>
      <c r="U4620" s="8">
        <f>SUM(AV4620)</f>
        <v>0</v>
      </c>
      <c r="V4620" s="9"/>
      <c r="W4620" s="8">
        <f>(X4620+AD4620)</f>
        <v>50</v>
      </c>
      <c r="X4620" s="8">
        <f>SUM(Y4620:AB4620)</f>
        <v>50</v>
      </c>
      <c r="Y4620" s="8">
        <v>0</v>
      </c>
      <c r="Z4620" s="8">
        <f>0</f>
        <v>0</v>
      </c>
      <c r="AA4620" s="8">
        <f>SUM(AZ4620,BB4620)</f>
        <v>50</v>
      </c>
      <c r="AB4620" s="8">
        <f>SUM(BC4620,BD4620)</f>
        <v>0</v>
      </c>
      <c r="AC4620" s="8">
        <f>COUNTIF(BC4620:BD4620,"&gt;0")</f>
        <v>0</v>
      </c>
      <c r="AD4620" s="8">
        <f>SUM(AE4620:AI4620)</f>
        <v>0</v>
      </c>
      <c r="AE4620" s="8">
        <v>0</v>
      </c>
      <c r="AF4620" s="8">
        <v>0</v>
      </c>
      <c r="AG4620" s="8">
        <v>0</v>
      </c>
      <c r="AH4620" s="8">
        <v>0</v>
      </c>
      <c r="AI4620" s="8">
        <f>SUM(BA4620)</f>
        <v>0</v>
      </c>
      <c r="AJ4620" s="9"/>
      <c r="AK4620" s="8">
        <v>0</v>
      </c>
      <c r="AL4620" s="8">
        <v>0</v>
      </c>
      <c r="AM4620" s="8">
        <v>0</v>
      </c>
      <c r="AN4620" s="8">
        <v>0</v>
      </c>
      <c r="AO4620" s="8">
        <v>0</v>
      </c>
      <c r="AP4620" s="8">
        <v>0</v>
      </c>
      <c r="AQ4620" s="8">
        <v>0</v>
      </c>
      <c r="AR4620" s="8">
        <v>0</v>
      </c>
      <c r="AS4620" s="8">
        <v>0</v>
      </c>
      <c r="AT4620" s="8">
        <v>0</v>
      </c>
      <c r="AU4620" s="8">
        <v>0</v>
      </c>
      <c r="AV4620" s="8">
        <v>0</v>
      </c>
      <c r="AW4620" s="8">
        <v>0</v>
      </c>
      <c r="AX4620" s="8">
        <v>0</v>
      </c>
      <c r="AY4620" s="30"/>
      <c r="AZ4620" s="33">
        <v>50</v>
      </c>
      <c r="BA4620" s="33">
        <v>0</v>
      </c>
      <c r="BB4620" s="33">
        <v>0</v>
      </c>
      <c r="BC4620" s="33">
        <v>0</v>
      </c>
      <c r="BD4620" s="33">
        <v>0</v>
      </c>
    </row>
    <row r="4621" spans="1:56" x14ac:dyDescent="0.25">
      <c r="A4621" s="51" t="s">
        <v>7613</v>
      </c>
      <c r="B4621" s="33" t="str">
        <f>CONCATENATE(G4621,"-",H4621,"-",I4621)</f>
        <v>999919189-Youth--40kg</v>
      </c>
      <c r="C4621" s="34" t="s">
        <v>1830</v>
      </c>
      <c r="D4621" s="34" t="s">
        <v>3447</v>
      </c>
      <c r="E4621" s="34" t="s">
        <v>11</v>
      </c>
      <c r="F4621" s="34" t="s">
        <v>554</v>
      </c>
      <c r="G4621" s="34">
        <v>999919189</v>
      </c>
      <c r="H4621" s="34" t="s">
        <v>1530</v>
      </c>
      <c r="I4621" s="36" t="s">
        <v>4778</v>
      </c>
      <c r="J4621" s="8">
        <f>(M4621-K4621)+W4621</f>
        <v>45</v>
      </c>
      <c r="K4621" s="8"/>
      <c r="L4621" s="16"/>
      <c r="M4621" s="8">
        <f>SUM(N4621,O4621,P4621,Q4621,S4621,T4621,U4621)</f>
        <v>45</v>
      </c>
      <c r="N4621" s="8">
        <f>SUM(AX4621)</f>
        <v>0</v>
      </c>
      <c r="O4621" s="8">
        <v>0</v>
      </c>
      <c r="P4621" s="8">
        <f>SUM(AO4621,AW4621)</f>
        <v>0</v>
      </c>
      <c r="Q4621" s="8">
        <f>SUM(AK4621,AL4621,AM4621,AN4621,AP4621,AQ4621,AR4621,AO4621)</f>
        <v>45</v>
      </c>
      <c r="R4621" s="8">
        <f>COUNTIF(AK4621:AR4621, "&gt;0")</f>
        <v>1</v>
      </c>
      <c r="S4621" s="8">
        <f>SUM(AS4621,AT4621)</f>
        <v>0</v>
      </c>
      <c r="T4621" s="8">
        <f>SUM(AU4621)</f>
        <v>0</v>
      </c>
      <c r="U4621" s="8">
        <f>SUM(AV4621)</f>
        <v>0</v>
      </c>
      <c r="V4621" s="16"/>
      <c r="W4621" s="8">
        <f>(X4621+AD4621)</f>
        <v>0</v>
      </c>
      <c r="X4621" s="8">
        <f>SUM(Y4621:AB4621)</f>
        <v>0</v>
      </c>
      <c r="Y4621" s="8">
        <v>0</v>
      </c>
      <c r="Z4621" s="8">
        <f>0</f>
        <v>0</v>
      </c>
      <c r="AA4621" s="8">
        <f>SUM(AZ4621,BB4621)</f>
        <v>0</v>
      </c>
      <c r="AB4621" s="8">
        <f>SUM(BC4621,BD4621)</f>
        <v>0</v>
      </c>
      <c r="AC4621" s="8">
        <f>COUNTIF(BC4621:BD4621,"&gt;0")</f>
        <v>0</v>
      </c>
      <c r="AD4621" s="8">
        <f>SUM(AE4621:AI4621)</f>
        <v>0</v>
      </c>
      <c r="AE4621" s="8">
        <v>0</v>
      </c>
      <c r="AF4621" s="8">
        <v>0</v>
      </c>
      <c r="AG4621" s="8">
        <v>0</v>
      </c>
      <c r="AH4621" s="8">
        <v>0</v>
      </c>
      <c r="AI4621" s="8">
        <f>SUM(BA4621)</f>
        <v>0</v>
      </c>
      <c r="AJ4621" s="16"/>
      <c r="AK4621" s="8">
        <v>0</v>
      </c>
      <c r="AL4621" s="8">
        <v>45</v>
      </c>
      <c r="AM4621" s="8">
        <v>0</v>
      </c>
      <c r="AN4621" s="8">
        <v>0</v>
      </c>
      <c r="AO4621" s="8">
        <v>0</v>
      </c>
      <c r="AP4621" s="8">
        <v>0</v>
      </c>
      <c r="AQ4621" s="8">
        <v>0</v>
      </c>
      <c r="AR4621" s="8">
        <v>0</v>
      </c>
      <c r="AS4621" s="8">
        <v>0</v>
      </c>
      <c r="AT4621" s="8">
        <v>0</v>
      </c>
      <c r="AU4621" s="15">
        <v>0</v>
      </c>
      <c r="AV4621" s="15">
        <v>0</v>
      </c>
      <c r="AW4621" s="15">
        <v>0</v>
      </c>
      <c r="AX4621" s="15">
        <v>0</v>
      </c>
      <c r="AY4621" s="29"/>
      <c r="AZ4621" s="33">
        <v>0</v>
      </c>
      <c r="BA4621" s="33">
        <v>0</v>
      </c>
      <c r="BB4621" s="33">
        <v>0</v>
      </c>
      <c r="BC4621" s="33">
        <v>0</v>
      </c>
      <c r="BD4621" s="33">
        <v>0</v>
      </c>
    </row>
    <row r="4622" spans="1:56" x14ac:dyDescent="0.25">
      <c r="A4622" s="51" t="s">
        <v>7606</v>
      </c>
      <c r="B4622" s="33" t="str">
        <f>CONCATENATE(G4622,"-",H4622,"-",I4622)</f>
        <v>999924979-Youth--40kg</v>
      </c>
      <c r="C4622" s="34" t="s">
        <v>262</v>
      </c>
      <c r="D4622" s="34" t="s">
        <v>3012</v>
      </c>
      <c r="E4622" s="34" t="s">
        <v>11</v>
      </c>
      <c r="F4622" s="34" t="s">
        <v>554</v>
      </c>
      <c r="G4622" s="34">
        <v>999924979</v>
      </c>
      <c r="H4622" s="34" t="s">
        <v>1530</v>
      </c>
      <c r="I4622" s="36" t="s">
        <v>4778</v>
      </c>
      <c r="J4622" s="8">
        <f>(M4622-K4622)+W4622</f>
        <v>40</v>
      </c>
      <c r="K4622" s="8"/>
      <c r="L4622" s="9"/>
      <c r="M4622" s="8">
        <f>SUM(N4622,O4622,P4622,Q4622,S4622,T4622,U4622)</f>
        <v>40</v>
      </c>
      <c r="N4622" s="8">
        <f>SUM(AX4622)</f>
        <v>0</v>
      </c>
      <c r="O4622" s="8">
        <v>0</v>
      </c>
      <c r="P4622" s="8">
        <f>SUM(AO4622,AW4622)</f>
        <v>0</v>
      </c>
      <c r="Q4622" s="8">
        <f>SUM(AK4622,AL4622,AM4622,AN4622,AP4622,AQ4622,AR4622,AO4622)</f>
        <v>0</v>
      </c>
      <c r="R4622" s="8">
        <f>COUNTIF(AK4622:AR4622, "&gt;0")</f>
        <v>0</v>
      </c>
      <c r="S4622" s="8">
        <f>SUM(AS4622,AT4622)</f>
        <v>40</v>
      </c>
      <c r="T4622" s="8">
        <f>SUM(AU4622)</f>
        <v>0</v>
      </c>
      <c r="U4622" s="8">
        <f>SUM(AV4622)</f>
        <v>0</v>
      </c>
      <c r="V4622" s="9"/>
      <c r="W4622" s="8">
        <f>(X4622+AD4622)</f>
        <v>0</v>
      </c>
      <c r="X4622" s="8">
        <f>SUM(Y4622:AB4622)</f>
        <v>0</v>
      </c>
      <c r="Y4622" s="8">
        <v>0</v>
      </c>
      <c r="Z4622" s="8">
        <f>0</f>
        <v>0</v>
      </c>
      <c r="AA4622" s="8">
        <f>SUM(AZ4622,BB4622)</f>
        <v>0</v>
      </c>
      <c r="AB4622" s="8">
        <f>SUM(BC4622,BD4622)</f>
        <v>0</v>
      </c>
      <c r="AC4622" s="8">
        <f>COUNTIF(BC4622:BD4622,"&gt;0")</f>
        <v>0</v>
      </c>
      <c r="AD4622" s="8">
        <f>SUM(AE4622:AI4622)</f>
        <v>0</v>
      </c>
      <c r="AE4622" s="8">
        <v>0</v>
      </c>
      <c r="AF4622" s="8">
        <v>0</v>
      </c>
      <c r="AG4622" s="8">
        <v>0</v>
      </c>
      <c r="AH4622" s="8">
        <v>0</v>
      </c>
      <c r="AI4622" s="8">
        <f>SUM(BA4622)</f>
        <v>0</v>
      </c>
      <c r="AJ4622" s="9"/>
      <c r="AK4622" s="8">
        <v>0</v>
      </c>
      <c r="AL4622" s="8">
        <v>0</v>
      </c>
      <c r="AM4622" s="8">
        <v>0</v>
      </c>
      <c r="AN4622" s="8">
        <v>0</v>
      </c>
      <c r="AO4622" s="8">
        <v>0</v>
      </c>
      <c r="AP4622" s="8">
        <v>0</v>
      </c>
      <c r="AQ4622" s="8">
        <v>0</v>
      </c>
      <c r="AR4622" s="8">
        <v>0</v>
      </c>
      <c r="AS4622" s="8">
        <v>40</v>
      </c>
      <c r="AT4622" s="8">
        <v>0</v>
      </c>
      <c r="AU4622" s="15">
        <v>0</v>
      </c>
      <c r="AV4622" s="15">
        <v>0</v>
      </c>
      <c r="AW4622" s="15">
        <v>0</v>
      </c>
      <c r="AX4622" s="15">
        <v>0</v>
      </c>
      <c r="AY4622" s="29"/>
      <c r="AZ4622" s="33">
        <v>0</v>
      </c>
      <c r="BA4622" s="33">
        <v>0</v>
      </c>
      <c r="BB4622" s="33">
        <v>0</v>
      </c>
      <c r="BC4622" s="33">
        <v>0</v>
      </c>
      <c r="BD4622" s="33">
        <v>0</v>
      </c>
    </row>
    <row r="4623" spans="1:56" x14ac:dyDescent="0.25">
      <c r="A4623" s="51" t="s">
        <v>7610</v>
      </c>
      <c r="B4623" s="33" t="str">
        <f>CONCATENATE(G4623,"-",H4623,"-",I4623)</f>
        <v>999918955-Youth--40kg</v>
      </c>
      <c r="C4623" s="34" t="s">
        <v>424</v>
      </c>
      <c r="D4623" s="34" t="s">
        <v>2142</v>
      </c>
      <c r="E4623" s="34" t="s">
        <v>11</v>
      </c>
      <c r="F4623" s="34" t="s">
        <v>554</v>
      </c>
      <c r="G4623" s="34">
        <v>999918955</v>
      </c>
      <c r="H4623" s="34" t="s">
        <v>1530</v>
      </c>
      <c r="I4623" s="36" t="s">
        <v>4778</v>
      </c>
      <c r="J4623" s="8">
        <f>(M4623-K4623)+W4623</f>
        <v>38</v>
      </c>
      <c r="K4623" s="8">
        <f>M4623/2</f>
        <v>38</v>
      </c>
      <c r="L4623" s="9"/>
      <c r="M4623" s="8">
        <f>SUM(N4623,O4623,P4623,Q4623,S4623,T4623,U4623)</f>
        <v>76</v>
      </c>
      <c r="N4623" s="8">
        <f>SUM(AX4623)</f>
        <v>0</v>
      </c>
      <c r="O4623" s="8">
        <v>0</v>
      </c>
      <c r="P4623" s="8">
        <f>SUM(AO4623,AW4623)</f>
        <v>0</v>
      </c>
      <c r="Q4623" s="8">
        <f>SUM(AK4623,AL4623,AM4623,AN4623,AP4623,AQ4623,AR4623,AO4623)</f>
        <v>0</v>
      </c>
      <c r="R4623" s="8">
        <f>COUNTIF(AK4623:AR4623, "&gt;0")</f>
        <v>0</v>
      </c>
      <c r="S4623" s="8">
        <f>SUM(AS4623,AT4623)</f>
        <v>0</v>
      </c>
      <c r="T4623" s="8">
        <f>SUM(AU4623)</f>
        <v>76</v>
      </c>
      <c r="U4623" s="8">
        <f>SUM(AV4623)</f>
        <v>0</v>
      </c>
      <c r="V4623" s="9"/>
      <c r="W4623" s="8">
        <f>(X4623+AD4623)</f>
        <v>0</v>
      </c>
      <c r="X4623" s="8">
        <f>SUM(Y4623:AB4623)</f>
        <v>0</v>
      </c>
      <c r="Y4623" s="8">
        <v>0</v>
      </c>
      <c r="Z4623" s="8">
        <f>0</f>
        <v>0</v>
      </c>
      <c r="AA4623" s="8">
        <f>SUM(AZ4623,BB4623)</f>
        <v>0</v>
      </c>
      <c r="AB4623" s="8">
        <f>SUM(BC4623,BD4623)</f>
        <v>0</v>
      </c>
      <c r="AC4623" s="8">
        <f>COUNTIF(BC4623:BD4623,"&gt;0")</f>
        <v>0</v>
      </c>
      <c r="AD4623" s="8">
        <f>SUM(AE4623:AI4623)</f>
        <v>0</v>
      </c>
      <c r="AE4623" s="8">
        <v>0</v>
      </c>
      <c r="AF4623" s="8">
        <v>0</v>
      </c>
      <c r="AG4623" s="8">
        <v>0</v>
      </c>
      <c r="AH4623" s="8">
        <v>0</v>
      </c>
      <c r="AI4623" s="8">
        <f>SUM(BA4623)</f>
        <v>0</v>
      </c>
      <c r="AJ4623" s="9"/>
      <c r="AK4623" s="8">
        <v>0</v>
      </c>
      <c r="AL4623" s="8">
        <v>0</v>
      </c>
      <c r="AM4623" s="8">
        <v>0</v>
      </c>
      <c r="AN4623" s="8">
        <v>0</v>
      </c>
      <c r="AO4623" s="8">
        <v>0</v>
      </c>
      <c r="AP4623" s="8">
        <v>0</v>
      </c>
      <c r="AQ4623" s="8">
        <v>0</v>
      </c>
      <c r="AR4623" s="8">
        <v>0</v>
      </c>
      <c r="AS4623" s="8">
        <v>0</v>
      </c>
      <c r="AT4623" s="8">
        <v>0</v>
      </c>
      <c r="AU4623" s="15">
        <v>76</v>
      </c>
      <c r="AV4623" s="15">
        <v>0</v>
      </c>
      <c r="AW4623" s="15">
        <v>0</v>
      </c>
      <c r="AX4623" s="15">
        <v>0</v>
      </c>
      <c r="AY4623" s="29"/>
      <c r="AZ4623" s="33">
        <v>0</v>
      </c>
      <c r="BA4623" s="33">
        <v>0</v>
      </c>
      <c r="BB4623" s="33">
        <v>0</v>
      </c>
      <c r="BC4623" s="33">
        <v>0</v>
      </c>
      <c r="BD4623" s="33">
        <v>0</v>
      </c>
    </row>
    <row r="4624" spans="1:56" x14ac:dyDescent="0.25">
      <c r="A4624" s="51" t="s">
        <v>7611</v>
      </c>
      <c r="B4624" s="33" t="str">
        <f>CONCATENATE(G4624,"-",H4624,"-",I4624)</f>
        <v>999929408-Youth--40kg</v>
      </c>
      <c r="C4624" s="34" t="s">
        <v>3335</v>
      </c>
      <c r="D4624" s="34" t="s">
        <v>3336</v>
      </c>
      <c r="E4624" s="34" t="s">
        <v>11</v>
      </c>
      <c r="F4624" s="34" t="s">
        <v>554</v>
      </c>
      <c r="G4624" s="34">
        <v>999929408</v>
      </c>
      <c r="H4624" s="34" t="s">
        <v>1530</v>
      </c>
      <c r="I4624" s="36" t="s">
        <v>4778</v>
      </c>
      <c r="J4624" s="8">
        <f>(M4624-K4624)+W4624</f>
        <v>30</v>
      </c>
      <c r="K4624" s="8">
        <f>M4624/2</f>
        <v>30</v>
      </c>
      <c r="L4624" s="9"/>
      <c r="M4624" s="8">
        <f>SUM(N4624,O4624,P4624,Q4624,S4624,T4624,U4624)</f>
        <v>60</v>
      </c>
      <c r="N4624" s="8">
        <f>SUM(AX4624)</f>
        <v>0</v>
      </c>
      <c r="O4624" s="8">
        <v>0</v>
      </c>
      <c r="P4624" s="8">
        <f>SUM(AO4624,AW4624)</f>
        <v>0</v>
      </c>
      <c r="Q4624" s="8">
        <f>SUM(AK4624,AL4624,AM4624,AN4624,AP4624,AQ4624,AR4624,AO4624)</f>
        <v>0</v>
      </c>
      <c r="R4624" s="8">
        <f>COUNTIF(AK4624:AR4624, "&gt;0")</f>
        <v>0</v>
      </c>
      <c r="S4624" s="8">
        <f>SUM(AS4624,AT4624)</f>
        <v>60</v>
      </c>
      <c r="T4624" s="8">
        <f>SUM(AU4624)</f>
        <v>0</v>
      </c>
      <c r="U4624" s="8">
        <f>SUM(AV4624)</f>
        <v>0</v>
      </c>
      <c r="V4624" s="9"/>
      <c r="W4624" s="8">
        <f>(X4624+AD4624)</f>
        <v>0</v>
      </c>
      <c r="X4624" s="8">
        <f>SUM(Y4624:AB4624)</f>
        <v>0</v>
      </c>
      <c r="Y4624" s="8">
        <v>0</v>
      </c>
      <c r="Z4624" s="8">
        <f>0</f>
        <v>0</v>
      </c>
      <c r="AA4624" s="8">
        <f>SUM(AZ4624,BB4624)</f>
        <v>0</v>
      </c>
      <c r="AB4624" s="8">
        <f>SUM(BC4624,BD4624)</f>
        <v>0</v>
      </c>
      <c r="AC4624" s="8">
        <f>COUNTIF(BC4624:BD4624,"&gt;0")</f>
        <v>0</v>
      </c>
      <c r="AD4624" s="8">
        <f>SUM(AE4624:AI4624)</f>
        <v>0</v>
      </c>
      <c r="AE4624" s="8">
        <v>0</v>
      </c>
      <c r="AF4624" s="8">
        <v>0</v>
      </c>
      <c r="AG4624" s="8">
        <v>0</v>
      </c>
      <c r="AH4624" s="8">
        <v>0</v>
      </c>
      <c r="AI4624" s="8">
        <f>SUM(BA4624)</f>
        <v>0</v>
      </c>
      <c r="AJ4624" s="9"/>
      <c r="AK4624" s="8">
        <v>0</v>
      </c>
      <c r="AL4624" s="8">
        <v>0</v>
      </c>
      <c r="AM4624" s="8">
        <v>0</v>
      </c>
      <c r="AN4624" s="8">
        <v>0</v>
      </c>
      <c r="AO4624" s="8">
        <v>0</v>
      </c>
      <c r="AP4624" s="8">
        <v>0</v>
      </c>
      <c r="AQ4624" s="8">
        <v>0</v>
      </c>
      <c r="AR4624" s="8">
        <v>0</v>
      </c>
      <c r="AS4624" s="8">
        <v>0</v>
      </c>
      <c r="AT4624" s="8">
        <v>60</v>
      </c>
      <c r="AU4624" s="15">
        <v>0</v>
      </c>
      <c r="AV4624" s="15">
        <v>0</v>
      </c>
      <c r="AW4624" s="15">
        <v>0</v>
      </c>
      <c r="AX4624" s="15">
        <v>0</v>
      </c>
      <c r="AY4624" s="29"/>
      <c r="AZ4624" s="33">
        <v>0</v>
      </c>
      <c r="BA4624" s="33">
        <v>0</v>
      </c>
      <c r="BB4624" s="33">
        <v>0</v>
      </c>
      <c r="BC4624" s="33">
        <v>0</v>
      </c>
      <c r="BD4624" s="33">
        <v>0</v>
      </c>
    </row>
    <row r="4625" spans="1:56" x14ac:dyDescent="0.25">
      <c r="A4625" s="51" t="s">
        <v>7612</v>
      </c>
      <c r="B4625" s="33" t="str">
        <f>CONCATENATE(G4625,"-",H4625,"-",I4625)</f>
        <v>999930815-Youth--40kg</v>
      </c>
      <c r="C4625" s="34" t="s">
        <v>3274</v>
      </c>
      <c r="D4625" s="34" t="s">
        <v>3275</v>
      </c>
      <c r="E4625" s="34" t="s">
        <v>11</v>
      </c>
      <c r="F4625" s="34" t="s">
        <v>554</v>
      </c>
      <c r="G4625" s="34">
        <v>999930815</v>
      </c>
      <c r="H4625" s="34" t="s">
        <v>1530</v>
      </c>
      <c r="I4625" s="36" t="s">
        <v>4778</v>
      </c>
      <c r="J4625" s="8">
        <f>(M4625-K4625)+W4625</f>
        <v>28.5</v>
      </c>
      <c r="K4625" s="8">
        <f>M4625/2</f>
        <v>28.5</v>
      </c>
      <c r="L4625" s="16"/>
      <c r="M4625" s="8">
        <f>SUM(N4625,O4625,P4625,Q4625,S4625,T4625,U4625)</f>
        <v>57</v>
      </c>
      <c r="N4625" s="8">
        <f>SUM(AX4625)</f>
        <v>0</v>
      </c>
      <c r="O4625" s="8">
        <v>0</v>
      </c>
      <c r="P4625" s="8">
        <f>SUM(AO4625,AW4625)</f>
        <v>0</v>
      </c>
      <c r="Q4625" s="8">
        <f>SUM(AK4625,AL4625,AM4625,AN4625,AP4625,AQ4625,AR4625,AO4625)</f>
        <v>0</v>
      </c>
      <c r="R4625" s="8">
        <f>COUNTIF(AK4625:AR4625, "&gt;0")</f>
        <v>0</v>
      </c>
      <c r="S4625" s="8">
        <f>SUM(AS4625,AT4625)</f>
        <v>0</v>
      </c>
      <c r="T4625" s="8">
        <f>SUM(AU4625)</f>
        <v>57</v>
      </c>
      <c r="U4625" s="8">
        <f>SUM(AV4625)</f>
        <v>0</v>
      </c>
      <c r="V4625" s="16"/>
      <c r="W4625" s="8">
        <f>(X4625+AD4625)</f>
        <v>0</v>
      </c>
      <c r="X4625" s="8">
        <f>SUM(Y4625:AB4625)</f>
        <v>0</v>
      </c>
      <c r="Y4625" s="8">
        <v>0</v>
      </c>
      <c r="Z4625" s="8">
        <f>0</f>
        <v>0</v>
      </c>
      <c r="AA4625" s="8">
        <f>SUM(AZ4625,BB4625)</f>
        <v>0</v>
      </c>
      <c r="AB4625" s="8">
        <f>SUM(BC4625,BD4625)</f>
        <v>0</v>
      </c>
      <c r="AC4625" s="8">
        <f>COUNTIF(BC4625:BD4625,"&gt;0")</f>
        <v>0</v>
      </c>
      <c r="AD4625" s="8">
        <f>SUM(AE4625:AI4625)</f>
        <v>0</v>
      </c>
      <c r="AE4625" s="8">
        <v>0</v>
      </c>
      <c r="AF4625" s="8">
        <v>0</v>
      </c>
      <c r="AG4625" s="8">
        <v>0</v>
      </c>
      <c r="AH4625" s="8">
        <v>0</v>
      </c>
      <c r="AI4625" s="8">
        <f>SUM(BA4625)</f>
        <v>0</v>
      </c>
      <c r="AJ4625" s="16"/>
      <c r="AK4625" s="8">
        <v>0</v>
      </c>
      <c r="AL4625" s="8">
        <v>0</v>
      </c>
      <c r="AM4625" s="8">
        <v>0</v>
      </c>
      <c r="AN4625" s="8">
        <v>0</v>
      </c>
      <c r="AO4625" s="8">
        <v>0</v>
      </c>
      <c r="AP4625" s="8">
        <v>0</v>
      </c>
      <c r="AQ4625" s="8">
        <v>0</v>
      </c>
      <c r="AR4625" s="8">
        <v>0</v>
      </c>
      <c r="AS4625" s="8">
        <v>0</v>
      </c>
      <c r="AT4625" s="8">
        <v>0</v>
      </c>
      <c r="AU4625" s="15">
        <v>57</v>
      </c>
      <c r="AV4625" s="15">
        <v>0</v>
      </c>
      <c r="AW4625" s="15">
        <v>0</v>
      </c>
      <c r="AX4625" s="15">
        <v>0</v>
      </c>
      <c r="AY4625" s="29"/>
      <c r="AZ4625" s="33">
        <v>0</v>
      </c>
      <c r="BA4625" s="33">
        <v>0</v>
      </c>
      <c r="BB4625" s="33">
        <v>0</v>
      </c>
      <c r="BC4625" s="33">
        <v>0</v>
      </c>
      <c r="BD4625" s="33">
        <v>0</v>
      </c>
    </row>
    <row r="4626" spans="1:56" x14ac:dyDescent="0.25">
      <c r="A4626" s="51" t="s">
        <v>7614</v>
      </c>
      <c r="B4626" s="33" t="str">
        <f>CONCATENATE(G4626,"-",H4626,"-",I4626)</f>
        <v>999923143-Youth--40kg</v>
      </c>
      <c r="C4626" s="33" t="s">
        <v>1062</v>
      </c>
      <c r="D4626" s="33" t="s">
        <v>3750</v>
      </c>
      <c r="E4626" s="33" t="s">
        <v>11</v>
      </c>
      <c r="F4626" s="33" t="s">
        <v>554</v>
      </c>
      <c r="G4626" s="33">
        <v>999923143</v>
      </c>
      <c r="H4626" s="34" t="s">
        <v>1530</v>
      </c>
      <c r="I4626" s="36" t="s">
        <v>4778</v>
      </c>
      <c r="J4626" s="8">
        <f>(M4626-K4626)+W4626</f>
        <v>22.5</v>
      </c>
      <c r="K4626" s="8">
        <f>M4626/2</f>
        <v>22.5</v>
      </c>
      <c r="L4626" s="9"/>
      <c r="M4626" s="8">
        <f>SUM(N4626,O4626,P4626,Q4626,S4626,T4626,U4626)</f>
        <v>45</v>
      </c>
      <c r="N4626" s="8">
        <f>SUM(AX4626)</f>
        <v>0</v>
      </c>
      <c r="O4626" s="8">
        <v>0</v>
      </c>
      <c r="P4626" s="8">
        <f>SUM(AO4626,AW4626)</f>
        <v>0</v>
      </c>
      <c r="Q4626" s="8">
        <f>SUM(AK4626,AL4626,AM4626,AN4626,AP4626,AQ4626,AR4626,AO4626)</f>
        <v>0</v>
      </c>
      <c r="R4626" s="8">
        <f>COUNTIF(AK4626:AR4626, "&gt;0")</f>
        <v>0</v>
      </c>
      <c r="S4626" s="8">
        <f>SUM(AS4626,AT4626)</f>
        <v>45</v>
      </c>
      <c r="T4626" s="8">
        <f>SUM(AU4626)</f>
        <v>0</v>
      </c>
      <c r="U4626" s="8">
        <f>SUM(AV4626)</f>
        <v>0</v>
      </c>
      <c r="V4626" s="9"/>
      <c r="W4626" s="8">
        <f>(X4626+AD4626)</f>
        <v>0</v>
      </c>
      <c r="X4626" s="8">
        <f>SUM(Y4626:AB4626)</f>
        <v>0</v>
      </c>
      <c r="Y4626" s="8">
        <v>0</v>
      </c>
      <c r="Z4626" s="8">
        <f>0</f>
        <v>0</v>
      </c>
      <c r="AA4626" s="8">
        <f>SUM(AZ4626,BB4626)</f>
        <v>0</v>
      </c>
      <c r="AB4626" s="8">
        <f>SUM(BC4626,BD4626)</f>
        <v>0</v>
      </c>
      <c r="AC4626" s="8">
        <f>COUNTIF(BC4626:BD4626,"&gt;0")</f>
        <v>0</v>
      </c>
      <c r="AD4626" s="8">
        <f>SUM(AE4626:AI4626)</f>
        <v>0</v>
      </c>
      <c r="AE4626" s="8">
        <v>0</v>
      </c>
      <c r="AF4626" s="8">
        <v>0</v>
      </c>
      <c r="AG4626" s="8">
        <v>0</v>
      </c>
      <c r="AH4626" s="8">
        <v>0</v>
      </c>
      <c r="AI4626" s="8">
        <f>SUM(BA4626)</f>
        <v>0</v>
      </c>
      <c r="AJ4626" s="9"/>
      <c r="AK4626" s="8">
        <v>0</v>
      </c>
      <c r="AL4626" s="8">
        <v>0</v>
      </c>
      <c r="AM4626" s="8">
        <v>0</v>
      </c>
      <c r="AN4626" s="8">
        <v>0</v>
      </c>
      <c r="AO4626" s="8">
        <v>0</v>
      </c>
      <c r="AP4626" s="8">
        <v>0</v>
      </c>
      <c r="AQ4626" s="8">
        <v>0</v>
      </c>
      <c r="AR4626" s="8">
        <v>0</v>
      </c>
      <c r="AS4626" s="8">
        <v>45</v>
      </c>
      <c r="AT4626" s="8">
        <v>0</v>
      </c>
      <c r="AU4626" s="15">
        <v>0</v>
      </c>
      <c r="AV4626" s="15">
        <v>0</v>
      </c>
      <c r="AW4626" s="15">
        <v>0</v>
      </c>
      <c r="AX4626" s="15">
        <v>0</v>
      </c>
      <c r="AY4626" s="29"/>
      <c r="AZ4626" s="33">
        <v>0</v>
      </c>
      <c r="BA4626" s="33">
        <v>0</v>
      </c>
      <c r="BB4626" s="33">
        <v>0</v>
      </c>
      <c r="BC4626" s="33">
        <v>0</v>
      </c>
      <c r="BD4626" s="33">
        <v>0</v>
      </c>
    </row>
    <row r="4627" spans="1:56" x14ac:dyDescent="0.25">
      <c r="A4627" s="51" t="s">
        <v>7771</v>
      </c>
      <c r="B4627" s="33" t="str">
        <f>CONCATENATE(G4627,"-",H4627,"-",I4627)</f>
        <v>999929821-Youth-+40kg</v>
      </c>
      <c r="C4627" s="34" t="s">
        <v>1359</v>
      </c>
      <c r="D4627" s="34" t="s">
        <v>2996</v>
      </c>
      <c r="E4627" s="34" t="s">
        <v>11</v>
      </c>
      <c r="F4627" s="34" t="s">
        <v>644</v>
      </c>
      <c r="G4627" s="34">
        <v>999929821</v>
      </c>
      <c r="H4627" s="34" t="s">
        <v>1530</v>
      </c>
      <c r="I4627" s="36" t="s">
        <v>4779</v>
      </c>
      <c r="J4627" s="8">
        <f>(M4627-K4627)+W4627</f>
        <v>101</v>
      </c>
      <c r="K4627" s="8"/>
      <c r="L4627" s="9"/>
      <c r="M4627" s="8">
        <f>SUM(N4627,O4627,P4627,Q4627,S4627,T4627,U4627)</f>
        <v>101</v>
      </c>
      <c r="N4627" s="8">
        <f>SUM(AX4627)</f>
        <v>0</v>
      </c>
      <c r="O4627" s="8">
        <v>0</v>
      </c>
      <c r="P4627" s="8">
        <f>SUM(AO4627,AW4627)</f>
        <v>0</v>
      </c>
      <c r="Q4627" s="8">
        <f>SUM(AK4627,AL4627,AM4627,AN4627,AP4627,AQ4627,AR4627,AO4627)</f>
        <v>0</v>
      </c>
      <c r="R4627" s="8">
        <f>COUNTIF(AK4627:AR4627, "&gt;0")</f>
        <v>0</v>
      </c>
      <c r="S4627" s="8">
        <f>SUM(AS4627,AT4627)</f>
        <v>0</v>
      </c>
      <c r="T4627" s="8">
        <f>SUM(AU4627)</f>
        <v>101</v>
      </c>
      <c r="U4627" s="8">
        <f>SUM(AV4627)</f>
        <v>0</v>
      </c>
      <c r="V4627" s="9"/>
      <c r="W4627" s="8">
        <f>(X4627+AD4627)</f>
        <v>0</v>
      </c>
      <c r="X4627" s="8">
        <f>SUM(Y4627:AB4627)</f>
        <v>0</v>
      </c>
      <c r="Y4627" s="8">
        <v>0</v>
      </c>
      <c r="Z4627" s="8">
        <f>0</f>
        <v>0</v>
      </c>
      <c r="AA4627" s="8">
        <f>SUM(AZ4627,BB4627)</f>
        <v>0</v>
      </c>
      <c r="AB4627" s="8">
        <f>SUM(BC4627,BD4627)</f>
        <v>0</v>
      </c>
      <c r="AC4627" s="8">
        <f>COUNTIF(BC4627:BD4627,"&gt;0")</f>
        <v>0</v>
      </c>
      <c r="AD4627" s="8">
        <f>SUM(AE4627:AI4627)</f>
        <v>0</v>
      </c>
      <c r="AE4627" s="8">
        <v>0</v>
      </c>
      <c r="AF4627" s="8">
        <v>0</v>
      </c>
      <c r="AG4627" s="8">
        <v>0</v>
      </c>
      <c r="AH4627" s="8">
        <v>0</v>
      </c>
      <c r="AI4627" s="8">
        <f>SUM(BA4627)</f>
        <v>0</v>
      </c>
      <c r="AJ4627" s="9"/>
      <c r="AK4627" s="8">
        <v>0</v>
      </c>
      <c r="AL4627" s="8">
        <v>0</v>
      </c>
      <c r="AM4627" s="8">
        <v>0</v>
      </c>
      <c r="AN4627" s="8">
        <v>0</v>
      </c>
      <c r="AO4627" s="8">
        <v>0</v>
      </c>
      <c r="AP4627" s="8">
        <v>0</v>
      </c>
      <c r="AQ4627" s="8">
        <v>0</v>
      </c>
      <c r="AR4627" s="8">
        <v>0</v>
      </c>
      <c r="AS4627" s="8">
        <v>0</v>
      </c>
      <c r="AT4627" s="8">
        <v>0</v>
      </c>
      <c r="AU4627" s="15">
        <v>101</v>
      </c>
      <c r="AV4627" s="15">
        <v>0</v>
      </c>
      <c r="AW4627" s="15">
        <v>0</v>
      </c>
      <c r="AX4627" s="15">
        <v>0</v>
      </c>
      <c r="AY4627" s="29"/>
      <c r="AZ4627" s="33">
        <v>0</v>
      </c>
      <c r="BA4627" s="33">
        <v>0</v>
      </c>
      <c r="BB4627" s="33">
        <v>0</v>
      </c>
      <c r="BC4627" s="33">
        <v>0</v>
      </c>
      <c r="BD4627" s="33">
        <v>0</v>
      </c>
    </row>
    <row r="4628" spans="1:56" x14ac:dyDescent="0.25">
      <c r="A4628" s="51" t="s">
        <v>7772</v>
      </c>
      <c r="B4628" s="33" t="str">
        <f>CONCATENATE(G4628,"-",H4628,"-",I4628)</f>
        <v>999932145-Youth-+40kg</v>
      </c>
      <c r="C4628" s="33" t="s">
        <v>3419</v>
      </c>
      <c r="D4628" s="33" t="s">
        <v>3969</v>
      </c>
      <c r="E4628" s="33" t="s">
        <v>11</v>
      </c>
      <c r="F4628" s="33" t="s">
        <v>644</v>
      </c>
      <c r="G4628" s="33">
        <v>999932145</v>
      </c>
      <c r="H4628" s="33" t="s">
        <v>1530</v>
      </c>
      <c r="I4628" s="36" t="s">
        <v>4779</v>
      </c>
      <c r="J4628" s="8">
        <f>(M4628-K4628)+W4628</f>
        <v>90</v>
      </c>
      <c r="K4628" s="15"/>
      <c r="L4628" s="9"/>
      <c r="M4628" s="8">
        <f>SUM(N4628,O4628,P4628,Q4628,S4628,T4628,U4628)</f>
        <v>90</v>
      </c>
      <c r="N4628" s="8">
        <f>SUM(AX4628)</f>
        <v>0</v>
      </c>
      <c r="O4628" s="8">
        <v>0</v>
      </c>
      <c r="P4628" s="8">
        <f>SUM(AO4628,AW4628)</f>
        <v>0</v>
      </c>
      <c r="Q4628" s="8">
        <f>SUM(AK4628,AL4628,AM4628,AN4628,AP4628,AQ4628,AR4628,AO4628)</f>
        <v>90</v>
      </c>
      <c r="R4628" s="8">
        <f>COUNTIF(AK4628:AR4628, "&gt;0")</f>
        <v>1</v>
      </c>
      <c r="S4628" s="8">
        <f>SUM(AS4628,AT4628)</f>
        <v>0</v>
      </c>
      <c r="T4628" s="8">
        <f>SUM(AU4628)</f>
        <v>0</v>
      </c>
      <c r="U4628" s="8">
        <f>SUM(AV4628)</f>
        <v>0</v>
      </c>
      <c r="V4628" s="9"/>
      <c r="W4628" s="8">
        <f>(X4628+AD4628)</f>
        <v>0</v>
      </c>
      <c r="X4628" s="8">
        <f>SUM(Y4628:AB4628)</f>
        <v>0</v>
      </c>
      <c r="Y4628" s="8">
        <v>0</v>
      </c>
      <c r="Z4628" s="8">
        <f>0</f>
        <v>0</v>
      </c>
      <c r="AA4628" s="8">
        <f>SUM(AZ4628,BB4628)</f>
        <v>0</v>
      </c>
      <c r="AB4628" s="8">
        <f>SUM(BC4628,BD4628)</f>
        <v>0</v>
      </c>
      <c r="AC4628" s="8">
        <f>COUNTIF(BC4628:BD4628,"&gt;0")</f>
        <v>0</v>
      </c>
      <c r="AD4628" s="8">
        <f>SUM(AE4628:AI4628)</f>
        <v>0</v>
      </c>
      <c r="AE4628" s="8">
        <v>0</v>
      </c>
      <c r="AF4628" s="8">
        <v>0</v>
      </c>
      <c r="AG4628" s="8">
        <v>0</v>
      </c>
      <c r="AH4628" s="8">
        <v>0</v>
      </c>
      <c r="AI4628" s="8">
        <f>SUM(BA4628)</f>
        <v>0</v>
      </c>
      <c r="AJ4628" s="9"/>
      <c r="AK4628" s="8">
        <v>0</v>
      </c>
      <c r="AL4628" s="8">
        <v>0</v>
      </c>
      <c r="AM4628" s="8">
        <v>0</v>
      </c>
      <c r="AN4628" s="8">
        <v>90</v>
      </c>
      <c r="AO4628" s="8">
        <v>0</v>
      </c>
      <c r="AP4628" s="8">
        <v>0</v>
      </c>
      <c r="AQ4628" s="8">
        <v>0</v>
      </c>
      <c r="AR4628" s="8">
        <v>0</v>
      </c>
      <c r="AS4628" s="8">
        <v>0</v>
      </c>
      <c r="AT4628" s="8">
        <v>0</v>
      </c>
      <c r="AU4628" s="15">
        <v>0</v>
      </c>
      <c r="AV4628" s="15">
        <v>0</v>
      </c>
      <c r="AW4628" s="15">
        <v>0</v>
      </c>
      <c r="AX4628" s="15">
        <v>0</v>
      </c>
      <c r="AY4628" s="29"/>
      <c r="AZ4628" s="33">
        <v>0</v>
      </c>
      <c r="BA4628" s="33">
        <v>0</v>
      </c>
      <c r="BB4628" s="33">
        <v>0</v>
      </c>
      <c r="BC4628" s="33">
        <v>0</v>
      </c>
      <c r="BD4628" s="33">
        <v>0</v>
      </c>
    </row>
    <row r="4629" spans="1:56" x14ac:dyDescent="0.25">
      <c r="A4629" s="51" t="s">
        <v>7773</v>
      </c>
      <c r="B4629" s="33" t="str">
        <f>CONCATENATE(G4629,"-",H4629,"-",I4629)</f>
        <v>999932242-Youth-+40kg</v>
      </c>
      <c r="C4629" s="33" t="s">
        <v>3968</v>
      </c>
      <c r="D4629" s="33" t="s">
        <v>250</v>
      </c>
      <c r="E4629" s="33" t="s">
        <v>11</v>
      </c>
      <c r="F4629" s="33" t="s">
        <v>644</v>
      </c>
      <c r="G4629" s="33">
        <v>999932242</v>
      </c>
      <c r="H4629" s="33" t="s">
        <v>1530</v>
      </c>
      <c r="I4629" s="36" t="s">
        <v>4779</v>
      </c>
      <c r="J4629" s="8">
        <f>(M4629-K4629)+W4629</f>
        <v>68</v>
      </c>
      <c r="K4629" s="15"/>
      <c r="L4629" s="9"/>
      <c r="M4629" s="8">
        <f>SUM(N4629,O4629,P4629,Q4629,S4629,T4629,U4629)</f>
        <v>68</v>
      </c>
      <c r="N4629" s="8">
        <f>SUM(AX4629)</f>
        <v>0</v>
      </c>
      <c r="O4629" s="8">
        <v>0</v>
      </c>
      <c r="P4629" s="8">
        <f>SUM(AO4629,AW4629)</f>
        <v>0</v>
      </c>
      <c r="Q4629" s="8">
        <f>SUM(AK4629,AL4629,AM4629,AN4629,AP4629,AQ4629,AR4629,AO4629)</f>
        <v>68</v>
      </c>
      <c r="R4629" s="8">
        <f>COUNTIF(AK4629:AR4629, "&gt;0")</f>
        <v>1</v>
      </c>
      <c r="S4629" s="8">
        <f>SUM(AS4629,AT4629)</f>
        <v>0</v>
      </c>
      <c r="T4629" s="8">
        <f>SUM(AU4629)</f>
        <v>0</v>
      </c>
      <c r="U4629" s="8">
        <f>SUM(AV4629)</f>
        <v>0</v>
      </c>
      <c r="V4629" s="9"/>
      <c r="W4629" s="8">
        <f>(X4629+AD4629)</f>
        <v>0</v>
      </c>
      <c r="X4629" s="8">
        <f>SUM(Y4629:AB4629)</f>
        <v>0</v>
      </c>
      <c r="Y4629" s="8">
        <v>0</v>
      </c>
      <c r="Z4629" s="8">
        <f>0</f>
        <v>0</v>
      </c>
      <c r="AA4629" s="8">
        <f>SUM(AZ4629,BB4629)</f>
        <v>0</v>
      </c>
      <c r="AB4629" s="8">
        <f>SUM(BC4629,BD4629)</f>
        <v>0</v>
      </c>
      <c r="AC4629" s="8">
        <f>COUNTIF(BC4629:BD4629,"&gt;0")</f>
        <v>0</v>
      </c>
      <c r="AD4629" s="8">
        <f>SUM(AE4629:AI4629)</f>
        <v>0</v>
      </c>
      <c r="AE4629" s="8">
        <v>0</v>
      </c>
      <c r="AF4629" s="8">
        <v>0</v>
      </c>
      <c r="AG4629" s="8">
        <v>0</v>
      </c>
      <c r="AH4629" s="8">
        <v>0</v>
      </c>
      <c r="AI4629" s="8">
        <f>SUM(BA4629)</f>
        <v>0</v>
      </c>
      <c r="AJ4629" s="9"/>
      <c r="AK4629" s="8">
        <v>0</v>
      </c>
      <c r="AL4629" s="8">
        <v>0</v>
      </c>
      <c r="AM4629" s="8">
        <v>0</v>
      </c>
      <c r="AN4629" s="8">
        <v>68</v>
      </c>
      <c r="AO4629" s="8">
        <v>0</v>
      </c>
      <c r="AP4629" s="8">
        <v>0</v>
      </c>
      <c r="AQ4629" s="8">
        <v>0</v>
      </c>
      <c r="AR4629" s="8">
        <v>0</v>
      </c>
      <c r="AS4629" s="8">
        <v>0</v>
      </c>
      <c r="AT4629" s="8">
        <v>0</v>
      </c>
      <c r="AU4629" s="15">
        <v>0</v>
      </c>
      <c r="AV4629" s="15">
        <v>0</v>
      </c>
      <c r="AW4629" s="15">
        <v>0</v>
      </c>
      <c r="AX4629" s="15">
        <v>0</v>
      </c>
      <c r="AY4629" s="29"/>
      <c r="AZ4629" s="33">
        <v>0</v>
      </c>
      <c r="BA4629" s="33">
        <v>0</v>
      </c>
      <c r="BB4629" s="33">
        <v>0</v>
      </c>
      <c r="BC4629" s="33">
        <v>0</v>
      </c>
      <c r="BD4629" s="33">
        <v>0</v>
      </c>
    </row>
    <row r="4630" spans="1:56" x14ac:dyDescent="0.25">
      <c r="A4630" s="51" t="s">
        <v>7774</v>
      </c>
      <c r="B4630" s="33" t="str">
        <f>CONCATENATE(G4630,"-",H4630,"-",I4630)</f>
        <v>999932313-Youth-+40kg</v>
      </c>
      <c r="C4630" s="33" t="s">
        <v>1232</v>
      </c>
      <c r="D4630" s="33" t="s">
        <v>1550</v>
      </c>
      <c r="E4630" s="33" t="s">
        <v>11</v>
      </c>
      <c r="F4630" s="33" t="s">
        <v>644</v>
      </c>
      <c r="G4630" s="33">
        <v>999932313</v>
      </c>
      <c r="H4630" s="33" t="s">
        <v>1530</v>
      </c>
      <c r="I4630" s="36" t="s">
        <v>4779</v>
      </c>
      <c r="J4630" s="8">
        <f>(M4630-K4630)+W4630</f>
        <v>68</v>
      </c>
      <c r="K4630" s="15"/>
      <c r="L4630" s="9"/>
      <c r="M4630" s="8">
        <f>SUM(N4630,O4630,P4630,Q4630,S4630,T4630,U4630)</f>
        <v>68</v>
      </c>
      <c r="N4630" s="8">
        <f>SUM(AX4630)</f>
        <v>0</v>
      </c>
      <c r="O4630" s="8">
        <v>0</v>
      </c>
      <c r="P4630" s="8">
        <f>SUM(AO4630,AW4630)</f>
        <v>0</v>
      </c>
      <c r="Q4630" s="8">
        <f>SUM(AK4630,AL4630,AM4630,AN4630,AP4630,AQ4630,AR4630,AO4630)</f>
        <v>68</v>
      </c>
      <c r="R4630" s="8">
        <f>COUNTIF(AK4630:AR4630, "&gt;0")</f>
        <v>1</v>
      </c>
      <c r="S4630" s="8">
        <f>SUM(AS4630,AT4630)</f>
        <v>0</v>
      </c>
      <c r="T4630" s="8">
        <f>SUM(AU4630)</f>
        <v>0</v>
      </c>
      <c r="U4630" s="8">
        <f>SUM(AV4630)</f>
        <v>0</v>
      </c>
      <c r="V4630" s="9"/>
      <c r="W4630" s="8">
        <f>(X4630+AD4630)</f>
        <v>0</v>
      </c>
      <c r="X4630" s="8">
        <f>SUM(Y4630:AB4630)</f>
        <v>0</v>
      </c>
      <c r="Y4630" s="8">
        <v>0</v>
      </c>
      <c r="Z4630" s="8">
        <f>0</f>
        <v>0</v>
      </c>
      <c r="AA4630" s="8">
        <f>SUM(AZ4630,BB4630)</f>
        <v>0</v>
      </c>
      <c r="AB4630" s="8">
        <f>SUM(BC4630,BD4630)</f>
        <v>0</v>
      </c>
      <c r="AC4630" s="8">
        <f>COUNTIF(BC4630:BD4630,"&gt;0")</f>
        <v>0</v>
      </c>
      <c r="AD4630" s="8">
        <f>SUM(AE4630:AI4630)</f>
        <v>0</v>
      </c>
      <c r="AE4630" s="8">
        <v>0</v>
      </c>
      <c r="AF4630" s="8">
        <v>0</v>
      </c>
      <c r="AG4630" s="8">
        <v>0</v>
      </c>
      <c r="AH4630" s="8">
        <v>0</v>
      </c>
      <c r="AI4630" s="8">
        <f>SUM(BA4630)</f>
        <v>0</v>
      </c>
      <c r="AJ4630" s="9"/>
      <c r="AK4630" s="8">
        <v>0</v>
      </c>
      <c r="AL4630" s="8">
        <v>0</v>
      </c>
      <c r="AM4630" s="8">
        <v>0</v>
      </c>
      <c r="AN4630" s="8">
        <v>68</v>
      </c>
      <c r="AO4630" s="8">
        <v>0</v>
      </c>
      <c r="AP4630" s="8">
        <v>0</v>
      </c>
      <c r="AQ4630" s="8">
        <v>0</v>
      </c>
      <c r="AR4630" s="8">
        <v>0</v>
      </c>
      <c r="AS4630" s="8">
        <v>0</v>
      </c>
      <c r="AT4630" s="8">
        <v>0</v>
      </c>
      <c r="AU4630" s="15">
        <v>0</v>
      </c>
      <c r="AV4630" s="15">
        <v>0</v>
      </c>
      <c r="AW4630" s="15">
        <v>0</v>
      </c>
      <c r="AX4630" s="15">
        <v>0</v>
      </c>
      <c r="AY4630" s="29"/>
      <c r="AZ4630" s="33">
        <v>0</v>
      </c>
      <c r="BA4630" s="33">
        <v>0</v>
      </c>
      <c r="BB4630" s="33">
        <v>0</v>
      </c>
      <c r="BC4630" s="33">
        <v>0</v>
      </c>
      <c r="BD4630" s="33">
        <v>0</v>
      </c>
    </row>
    <row r="4631" spans="1:56" x14ac:dyDescent="0.25">
      <c r="A4631" s="51" t="s">
        <v>7775</v>
      </c>
      <c r="B4631" s="33" t="str">
        <f>CONCATENATE(G4631,"-",H4631,"-",I4631)</f>
        <v>999931742-Youth-+40kg</v>
      </c>
      <c r="C4631" s="33" t="s">
        <v>262</v>
      </c>
      <c r="D4631" s="33" t="s">
        <v>3970</v>
      </c>
      <c r="E4631" s="33" t="s">
        <v>11</v>
      </c>
      <c r="F4631" s="33" t="s">
        <v>644</v>
      </c>
      <c r="G4631" s="33">
        <v>999931742</v>
      </c>
      <c r="H4631" s="33" t="s">
        <v>1530</v>
      </c>
      <c r="I4631" s="36" t="s">
        <v>4779</v>
      </c>
      <c r="J4631" s="8">
        <f>(M4631-K4631)+W4631</f>
        <v>51</v>
      </c>
      <c r="K4631" s="15"/>
      <c r="L4631" s="9"/>
      <c r="M4631" s="8">
        <f>SUM(N4631,O4631,P4631,Q4631,S4631,T4631,U4631)</f>
        <v>51</v>
      </c>
      <c r="N4631" s="8">
        <f>SUM(AX4631)</f>
        <v>0</v>
      </c>
      <c r="O4631" s="8">
        <v>0</v>
      </c>
      <c r="P4631" s="8">
        <f>SUM(AO4631,AW4631)</f>
        <v>0</v>
      </c>
      <c r="Q4631" s="8">
        <f>SUM(AK4631,AL4631,AM4631,AN4631,AP4631,AQ4631,AR4631,AO4631)</f>
        <v>51</v>
      </c>
      <c r="R4631" s="8">
        <f>COUNTIF(AK4631:AR4631, "&gt;0")</f>
        <v>1</v>
      </c>
      <c r="S4631" s="8">
        <f>SUM(AS4631,AT4631)</f>
        <v>0</v>
      </c>
      <c r="T4631" s="8">
        <f>SUM(AU4631)</f>
        <v>0</v>
      </c>
      <c r="U4631" s="8">
        <f>SUM(AV4631)</f>
        <v>0</v>
      </c>
      <c r="V4631" s="9"/>
      <c r="W4631" s="8">
        <f>(X4631+AD4631)</f>
        <v>0</v>
      </c>
      <c r="X4631" s="8">
        <f>SUM(Y4631:AB4631)</f>
        <v>0</v>
      </c>
      <c r="Y4631" s="8">
        <v>0</v>
      </c>
      <c r="Z4631" s="8">
        <f>0</f>
        <v>0</v>
      </c>
      <c r="AA4631" s="8">
        <f>SUM(AZ4631,BB4631)</f>
        <v>0</v>
      </c>
      <c r="AB4631" s="8">
        <f>SUM(BC4631,BD4631)</f>
        <v>0</v>
      </c>
      <c r="AC4631" s="8">
        <f>COUNTIF(BC4631:BD4631,"&gt;0")</f>
        <v>0</v>
      </c>
      <c r="AD4631" s="8">
        <f>SUM(AE4631:AI4631)</f>
        <v>0</v>
      </c>
      <c r="AE4631" s="8">
        <v>0</v>
      </c>
      <c r="AF4631" s="8">
        <v>0</v>
      </c>
      <c r="AG4631" s="8">
        <v>0</v>
      </c>
      <c r="AH4631" s="8">
        <v>0</v>
      </c>
      <c r="AI4631" s="8">
        <f>SUM(BA4631)</f>
        <v>0</v>
      </c>
      <c r="AJ4631" s="9"/>
      <c r="AK4631" s="8">
        <v>0</v>
      </c>
      <c r="AL4631" s="8">
        <v>0</v>
      </c>
      <c r="AM4631" s="8">
        <v>0</v>
      </c>
      <c r="AN4631" s="8">
        <v>51</v>
      </c>
      <c r="AO4631" s="8">
        <v>0</v>
      </c>
      <c r="AP4631" s="8">
        <v>0</v>
      </c>
      <c r="AQ4631" s="8">
        <v>0</v>
      </c>
      <c r="AR4631" s="8">
        <v>0</v>
      </c>
      <c r="AS4631" s="8">
        <v>0</v>
      </c>
      <c r="AT4631" s="8">
        <v>0</v>
      </c>
      <c r="AU4631" s="15">
        <v>0</v>
      </c>
      <c r="AV4631" s="15">
        <v>0</v>
      </c>
      <c r="AW4631" s="15">
        <v>0</v>
      </c>
      <c r="AX4631" s="15">
        <v>0</v>
      </c>
      <c r="AY4631" s="29"/>
      <c r="AZ4631" s="33">
        <v>0</v>
      </c>
      <c r="BA4631" s="33">
        <v>0</v>
      </c>
      <c r="BB4631" s="33">
        <v>0</v>
      </c>
      <c r="BC4631" s="33">
        <v>0</v>
      </c>
      <c r="BD4631" s="33">
        <v>0</v>
      </c>
    </row>
    <row r="4632" spans="1:56" x14ac:dyDescent="0.25">
      <c r="A4632" s="51" t="s">
        <v>7776</v>
      </c>
      <c r="B4632" s="33" t="str">
        <f>CONCATENATE(G4632,"-",H4632,"-",I4632)</f>
        <v>999931966-Youth-+40kg</v>
      </c>
      <c r="C4632" s="34" t="s">
        <v>112</v>
      </c>
      <c r="D4632" s="34" t="s">
        <v>181</v>
      </c>
      <c r="E4632" s="34" t="s">
        <v>11</v>
      </c>
      <c r="F4632" s="34" t="s">
        <v>644</v>
      </c>
      <c r="G4632" s="34">
        <v>999931966</v>
      </c>
      <c r="H4632" s="34" t="s">
        <v>1530</v>
      </c>
      <c r="I4632" s="36" t="s">
        <v>4779</v>
      </c>
      <c r="J4632" s="8">
        <f>(M4632-K4632)+W4632</f>
        <v>45</v>
      </c>
      <c r="K4632" s="8"/>
      <c r="L4632" s="16"/>
      <c r="M4632" s="8">
        <f>SUM(N4632,O4632,P4632,Q4632,S4632,T4632,U4632)</f>
        <v>45</v>
      </c>
      <c r="N4632" s="8">
        <f>SUM(AX4632)</f>
        <v>0</v>
      </c>
      <c r="O4632" s="8">
        <v>0</v>
      </c>
      <c r="P4632" s="8">
        <f>SUM(AO4632,AW4632)</f>
        <v>0</v>
      </c>
      <c r="Q4632" s="8">
        <f>SUM(AK4632,AL4632,AM4632,AN4632,AP4632,AQ4632,AR4632,AO4632)</f>
        <v>45</v>
      </c>
      <c r="R4632" s="8">
        <f>COUNTIF(AK4632:AR4632, "&gt;0")</f>
        <v>1</v>
      </c>
      <c r="S4632" s="8">
        <f>SUM(AS4632,AT4632)</f>
        <v>0</v>
      </c>
      <c r="T4632" s="8">
        <f>SUM(AU4632)</f>
        <v>0</v>
      </c>
      <c r="U4632" s="8">
        <f>SUM(AV4632)</f>
        <v>0</v>
      </c>
      <c r="V4632" s="16"/>
      <c r="W4632" s="8">
        <f>(X4632+AD4632)</f>
        <v>0</v>
      </c>
      <c r="X4632" s="8">
        <f>SUM(Y4632:AB4632)</f>
        <v>0</v>
      </c>
      <c r="Y4632" s="8">
        <v>0</v>
      </c>
      <c r="Z4632" s="8">
        <f>0</f>
        <v>0</v>
      </c>
      <c r="AA4632" s="8">
        <f>SUM(AZ4632,BB4632)</f>
        <v>0</v>
      </c>
      <c r="AB4632" s="8">
        <f>SUM(BC4632,BD4632)</f>
        <v>0</v>
      </c>
      <c r="AC4632" s="8">
        <f>COUNTIF(BC4632:BD4632,"&gt;0")</f>
        <v>0</v>
      </c>
      <c r="AD4632" s="8">
        <f>SUM(AE4632:AI4632)</f>
        <v>0</v>
      </c>
      <c r="AE4632" s="8">
        <v>0</v>
      </c>
      <c r="AF4632" s="8">
        <v>0</v>
      </c>
      <c r="AG4632" s="8">
        <v>0</v>
      </c>
      <c r="AH4632" s="8">
        <v>0</v>
      </c>
      <c r="AI4632" s="8">
        <f>SUM(BA4632)</f>
        <v>0</v>
      </c>
      <c r="AJ4632" s="16"/>
      <c r="AK4632" s="8">
        <v>45</v>
      </c>
      <c r="AL4632" s="8">
        <v>0</v>
      </c>
      <c r="AM4632" s="8">
        <v>0</v>
      </c>
      <c r="AN4632" s="8">
        <v>0</v>
      </c>
      <c r="AO4632" s="8">
        <v>0</v>
      </c>
      <c r="AP4632" s="8">
        <v>0</v>
      </c>
      <c r="AQ4632" s="8">
        <v>0</v>
      </c>
      <c r="AR4632" s="8">
        <v>0</v>
      </c>
      <c r="AS4632" s="8">
        <v>0</v>
      </c>
      <c r="AT4632" s="8">
        <v>0</v>
      </c>
      <c r="AU4632" s="15">
        <v>0</v>
      </c>
      <c r="AV4632" s="15">
        <v>0</v>
      </c>
      <c r="AW4632" s="15">
        <v>0</v>
      </c>
      <c r="AX4632" s="15">
        <v>0</v>
      </c>
      <c r="AY4632" s="29"/>
      <c r="AZ4632" s="33">
        <v>0</v>
      </c>
      <c r="BA4632" s="33">
        <v>0</v>
      </c>
      <c r="BB4632" s="33">
        <v>0</v>
      </c>
      <c r="BC4632" s="33">
        <v>0</v>
      </c>
      <c r="BD4632" s="33">
        <v>0</v>
      </c>
    </row>
    <row r="4633" spans="1:56" x14ac:dyDescent="0.25">
      <c r="A4633" s="51" t="s">
        <v>7777</v>
      </c>
      <c r="B4633" s="33" t="str">
        <f>CONCATENATE(G4633,"-",H4633,"-",I4633)</f>
        <v>999932294-Youth-+40kg</v>
      </c>
      <c r="C4633" s="33" t="s">
        <v>331</v>
      </c>
      <c r="D4633" s="33" t="s">
        <v>3895</v>
      </c>
      <c r="E4633" s="33" t="s">
        <v>11</v>
      </c>
      <c r="F4633" s="33" t="s">
        <v>644</v>
      </c>
      <c r="G4633" s="33">
        <v>999932294</v>
      </c>
      <c r="H4633" s="33" t="s">
        <v>1530</v>
      </c>
      <c r="I4633" s="36" t="s">
        <v>4779</v>
      </c>
      <c r="J4633" s="8">
        <f>(M4633-K4633)+W4633</f>
        <v>45</v>
      </c>
      <c r="K4633" s="15"/>
      <c r="L4633" s="9"/>
      <c r="M4633" s="8">
        <f>SUM(N4633,O4633,P4633,Q4633,S4633,T4633,U4633)</f>
        <v>45</v>
      </c>
      <c r="N4633" s="8">
        <f>SUM(AX4633)</f>
        <v>0</v>
      </c>
      <c r="O4633" s="8">
        <v>0</v>
      </c>
      <c r="P4633" s="8">
        <f>SUM(AO4633,AW4633)</f>
        <v>0</v>
      </c>
      <c r="Q4633" s="8">
        <f>SUM(AK4633,AL4633,AM4633,AN4633,AP4633,AQ4633,AR4633,AO4633)</f>
        <v>0</v>
      </c>
      <c r="R4633" s="8">
        <f>COUNTIF(AK4633:AR4633, "&gt;0")</f>
        <v>0</v>
      </c>
      <c r="S4633" s="8">
        <f>SUM(AS4633,AT4633)</f>
        <v>45</v>
      </c>
      <c r="T4633" s="8">
        <f>SUM(AU4633)</f>
        <v>0</v>
      </c>
      <c r="U4633" s="8">
        <f>SUM(AV4633)</f>
        <v>0</v>
      </c>
      <c r="V4633" s="9"/>
      <c r="W4633" s="8">
        <f>(X4633+AD4633)</f>
        <v>0</v>
      </c>
      <c r="X4633" s="8">
        <f>SUM(Y4633:AB4633)</f>
        <v>0</v>
      </c>
      <c r="Y4633" s="8">
        <v>0</v>
      </c>
      <c r="Z4633" s="8">
        <f>0</f>
        <v>0</v>
      </c>
      <c r="AA4633" s="8">
        <f>SUM(AZ4633,BB4633)</f>
        <v>0</v>
      </c>
      <c r="AB4633" s="8">
        <f>SUM(BC4633,BD4633)</f>
        <v>0</v>
      </c>
      <c r="AC4633" s="8">
        <f>COUNTIF(BC4633:BD4633,"&gt;0")</f>
        <v>0</v>
      </c>
      <c r="AD4633" s="8">
        <f>SUM(AE4633:AI4633)</f>
        <v>0</v>
      </c>
      <c r="AE4633" s="8">
        <v>0</v>
      </c>
      <c r="AF4633" s="8">
        <v>0</v>
      </c>
      <c r="AG4633" s="8">
        <v>0</v>
      </c>
      <c r="AH4633" s="8">
        <v>0</v>
      </c>
      <c r="AI4633" s="8">
        <f>SUM(BA4633)</f>
        <v>0</v>
      </c>
      <c r="AJ4633" s="9"/>
      <c r="AK4633" s="8">
        <v>0</v>
      </c>
      <c r="AL4633" s="8">
        <v>0</v>
      </c>
      <c r="AM4633" s="8">
        <v>0</v>
      </c>
      <c r="AN4633" s="8">
        <v>0</v>
      </c>
      <c r="AO4633" s="8">
        <v>0</v>
      </c>
      <c r="AP4633" s="8">
        <v>0</v>
      </c>
      <c r="AQ4633" s="8">
        <v>0</v>
      </c>
      <c r="AR4633" s="8">
        <v>0</v>
      </c>
      <c r="AS4633" s="8">
        <v>0</v>
      </c>
      <c r="AT4633" s="8">
        <v>45</v>
      </c>
      <c r="AU4633" s="15">
        <v>0</v>
      </c>
      <c r="AV4633" s="15">
        <v>0</v>
      </c>
      <c r="AW4633" s="15">
        <v>0</v>
      </c>
      <c r="AX4633" s="15">
        <v>0</v>
      </c>
      <c r="AY4633" s="29"/>
      <c r="AZ4633" s="33">
        <v>0</v>
      </c>
      <c r="BA4633" s="33">
        <v>0</v>
      </c>
      <c r="BB4633" s="33">
        <v>0</v>
      </c>
      <c r="BC4633" s="33">
        <v>0</v>
      </c>
      <c r="BD4633" s="33">
        <v>0</v>
      </c>
    </row>
    <row r="4634" spans="1:56" x14ac:dyDescent="0.25">
      <c r="A4634" s="51" t="s">
        <v>9562</v>
      </c>
      <c r="B4634" s="33" t="str">
        <f>CONCATENATE(G4634,"-",H4634,"-",I4634)</f>
        <v xml:space="preserve">999934823-Youth-+40kg </v>
      </c>
      <c r="C4634" s="33" t="s">
        <v>26</v>
      </c>
      <c r="D4634" s="33" t="s">
        <v>86</v>
      </c>
      <c r="E4634" s="33" t="s">
        <v>11</v>
      </c>
      <c r="F4634" s="33" t="s">
        <v>644</v>
      </c>
      <c r="G4634" s="33">
        <v>999934823</v>
      </c>
      <c r="H4634" s="33" t="s">
        <v>1530</v>
      </c>
      <c r="I4634" s="33" t="s">
        <v>9329</v>
      </c>
      <c r="J4634" s="8">
        <f>(M4634-K4634)+W4634</f>
        <v>60</v>
      </c>
      <c r="K4634" s="8">
        <f>M4634/2</f>
        <v>0</v>
      </c>
      <c r="L4634" s="9"/>
      <c r="M4634" s="8">
        <f>SUM(N4634,O4634,P4634,Q4634,S4634,T4634,U4634)</f>
        <v>0</v>
      </c>
      <c r="N4634" s="8">
        <f>SUM(AX4634)</f>
        <v>0</v>
      </c>
      <c r="O4634" s="8">
        <v>0</v>
      </c>
      <c r="P4634" s="8">
        <f>SUM(AO4634,AW4634)</f>
        <v>0</v>
      </c>
      <c r="Q4634" s="8">
        <f>SUM(AK4634,AL4634,AM4634,AN4634,AP4634,AQ4634,AR4634,AO4634)</f>
        <v>0</v>
      </c>
      <c r="R4634" s="8">
        <f>COUNTIF(AK4634:AR4634, "&gt;0")</f>
        <v>0</v>
      </c>
      <c r="S4634" s="8">
        <f>SUM(AS4634,AT4634)</f>
        <v>0</v>
      </c>
      <c r="T4634" s="8">
        <f>SUM(AU4634)</f>
        <v>0</v>
      </c>
      <c r="U4634" s="8">
        <f>SUM(AV4634)</f>
        <v>0</v>
      </c>
      <c r="V4634" s="9"/>
      <c r="W4634" s="8">
        <f>(X4634+AD4634)</f>
        <v>60</v>
      </c>
      <c r="X4634" s="8">
        <f>SUM(Y4634:AB4634)</f>
        <v>60</v>
      </c>
      <c r="Y4634" s="8">
        <v>0</v>
      </c>
      <c r="Z4634" s="8">
        <f>0</f>
        <v>0</v>
      </c>
      <c r="AA4634" s="8">
        <f>SUM(AZ4634,BB4634)</f>
        <v>0</v>
      </c>
      <c r="AB4634" s="8">
        <f>SUM(BC4634,BD4634)</f>
        <v>60</v>
      </c>
      <c r="AC4634" s="8">
        <f>COUNTIF(BC4634:BD4634,"&gt;0")</f>
        <v>1</v>
      </c>
      <c r="AD4634" s="8">
        <f>SUM(AE4634:AI4634)</f>
        <v>0</v>
      </c>
      <c r="AE4634" s="8">
        <v>0</v>
      </c>
      <c r="AF4634" s="8">
        <v>0</v>
      </c>
      <c r="AG4634" s="8">
        <v>0</v>
      </c>
      <c r="AH4634" s="8">
        <v>0</v>
      </c>
      <c r="AI4634" s="8">
        <f>SUM(BA4634)</f>
        <v>0</v>
      </c>
      <c r="AJ4634" s="9"/>
      <c r="AK4634" s="8">
        <v>0</v>
      </c>
      <c r="AL4634" s="8">
        <v>0</v>
      </c>
      <c r="AM4634" s="8">
        <v>0</v>
      </c>
      <c r="AN4634" s="8">
        <v>0</v>
      </c>
      <c r="AO4634" s="8">
        <v>0</v>
      </c>
      <c r="AP4634" s="8">
        <v>0</v>
      </c>
      <c r="AQ4634" s="8">
        <v>0</v>
      </c>
      <c r="AR4634" s="8">
        <v>0</v>
      </c>
      <c r="AS4634" s="8">
        <v>0</v>
      </c>
      <c r="AT4634" s="8">
        <v>0</v>
      </c>
      <c r="AU4634" s="8">
        <v>0</v>
      </c>
      <c r="AV4634" s="8">
        <v>0</v>
      </c>
      <c r="AW4634" s="8">
        <v>0</v>
      </c>
      <c r="AX4634" s="8">
        <v>0</v>
      </c>
      <c r="AY4634" s="30"/>
      <c r="AZ4634" s="33">
        <v>0</v>
      </c>
      <c r="BA4634" s="33">
        <v>0</v>
      </c>
      <c r="BB4634" s="33">
        <v>0</v>
      </c>
      <c r="BC4634" s="33">
        <v>0</v>
      </c>
      <c r="BD4634" s="33">
        <v>60</v>
      </c>
    </row>
    <row r="4635" spans="1:56" x14ac:dyDescent="0.25">
      <c r="A4635" s="51" t="s">
        <v>7778</v>
      </c>
      <c r="B4635" s="33" t="str">
        <f>CONCATENATE(G4635,"-",H4635,"-",I4635)</f>
        <v>999929245-Youth--30kg</v>
      </c>
      <c r="C4635" s="34" t="s">
        <v>2989</v>
      </c>
      <c r="D4635" s="34" t="s">
        <v>2990</v>
      </c>
      <c r="E4635" s="34" t="s">
        <v>11</v>
      </c>
      <c r="F4635" s="34" t="s">
        <v>644</v>
      </c>
      <c r="G4635" s="34">
        <v>999929245</v>
      </c>
      <c r="H4635" s="34" t="s">
        <v>1530</v>
      </c>
      <c r="I4635" s="51" t="s">
        <v>4771</v>
      </c>
      <c r="J4635" s="8">
        <f>(M4635-K4635)+W4635</f>
        <v>180</v>
      </c>
      <c r="K4635" s="8"/>
      <c r="L4635" s="9"/>
      <c r="M4635" s="8">
        <f>SUM(N4635,O4635,P4635,Q4635,S4635,T4635,U4635)</f>
        <v>180</v>
      </c>
      <c r="N4635" s="8">
        <f>SUM(AX4635)</f>
        <v>0</v>
      </c>
      <c r="O4635" s="8">
        <v>0</v>
      </c>
      <c r="P4635" s="8">
        <f>SUM(AO4635,AW4635)</f>
        <v>0</v>
      </c>
      <c r="Q4635" s="8">
        <f>SUM(AK4635,AL4635,AM4635,AN4635,AP4635,AQ4635,AR4635,AO4635)</f>
        <v>0</v>
      </c>
      <c r="R4635" s="8">
        <f>COUNTIF(AK4635:AR4635, "&gt;0")</f>
        <v>0</v>
      </c>
      <c r="S4635" s="8">
        <f>SUM(AS4635,AT4635)</f>
        <v>0</v>
      </c>
      <c r="T4635" s="8">
        <f>SUM(AU4635)</f>
        <v>180</v>
      </c>
      <c r="U4635" s="8">
        <f>SUM(AV4635)</f>
        <v>0</v>
      </c>
      <c r="V4635" s="9"/>
      <c r="W4635" s="8">
        <f>(X4635+AD4635)</f>
        <v>0</v>
      </c>
      <c r="X4635" s="8">
        <f>SUM(Y4635:AB4635)</f>
        <v>0</v>
      </c>
      <c r="Y4635" s="8">
        <v>0</v>
      </c>
      <c r="Z4635" s="8">
        <f>0</f>
        <v>0</v>
      </c>
      <c r="AA4635" s="8">
        <f>SUM(AZ4635,BB4635)</f>
        <v>0</v>
      </c>
      <c r="AB4635" s="8">
        <f>SUM(BC4635,BD4635)</f>
        <v>0</v>
      </c>
      <c r="AC4635" s="8">
        <f>COUNTIF(BC4635:BD4635,"&gt;0")</f>
        <v>0</v>
      </c>
      <c r="AD4635" s="8">
        <f>SUM(AE4635:AI4635)</f>
        <v>0</v>
      </c>
      <c r="AE4635" s="8">
        <v>0</v>
      </c>
      <c r="AF4635" s="8">
        <v>0</v>
      </c>
      <c r="AG4635" s="8">
        <v>0</v>
      </c>
      <c r="AH4635" s="8">
        <v>0</v>
      </c>
      <c r="AI4635" s="8">
        <f>SUM(BA4635)</f>
        <v>0</v>
      </c>
      <c r="AJ4635" s="9"/>
      <c r="AK4635" s="8">
        <v>0</v>
      </c>
      <c r="AL4635" s="8">
        <v>0</v>
      </c>
      <c r="AM4635" s="8">
        <v>0</v>
      </c>
      <c r="AN4635" s="8">
        <v>0</v>
      </c>
      <c r="AO4635" s="8">
        <v>0</v>
      </c>
      <c r="AP4635" s="8">
        <v>0</v>
      </c>
      <c r="AQ4635" s="8">
        <v>0</v>
      </c>
      <c r="AR4635" s="8">
        <v>0</v>
      </c>
      <c r="AS4635" s="8">
        <v>0</v>
      </c>
      <c r="AT4635" s="8">
        <v>0</v>
      </c>
      <c r="AU4635" s="15">
        <v>180</v>
      </c>
      <c r="AV4635" s="15">
        <v>0</v>
      </c>
      <c r="AW4635" s="15">
        <v>0</v>
      </c>
      <c r="AX4635" s="15">
        <v>0</v>
      </c>
      <c r="AY4635" s="29"/>
      <c r="AZ4635" s="33">
        <v>0</v>
      </c>
      <c r="BA4635" s="33">
        <v>0</v>
      </c>
      <c r="BB4635" s="33">
        <v>0</v>
      </c>
      <c r="BC4635" s="33">
        <v>0</v>
      </c>
      <c r="BD4635" s="33">
        <v>0</v>
      </c>
    </row>
    <row r="4636" spans="1:56" x14ac:dyDescent="0.25">
      <c r="A4636" s="51" t="s">
        <v>7784</v>
      </c>
      <c r="B4636" s="33" t="str">
        <f>CONCATENATE(G4636,"-",H4636,"-",I4636)</f>
        <v>999932372-Youth--30kg</v>
      </c>
      <c r="C4636" s="34" t="s">
        <v>2317</v>
      </c>
      <c r="D4636" s="34" t="s">
        <v>70</v>
      </c>
      <c r="E4636" s="34" t="s">
        <v>11</v>
      </c>
      <c r="F4636" s="34" t="s">
        <v>644</v>
      </c>
      <c r="G4636" s="34">
        <v>999932372</v>
      </c>
      <c r="H4636" s="34" t="s">
        <v>1530</v>
      </c>
      <c r="I4636" s="51" t="s">
        <v>4771</v>
      </c>
      <c r="J4636" s="8">
        <f>(M4636-K4636)+W4636</f>
        <v>136</v>
      </c>
      <c r="K4636" s="8"/>
      <c r="L4636" s="16"/>
      <c r="M4636" s="8">
        <f>SUM(N4636,O4636,P4636,Q4636,S4636,T4636,U4636)</f>
        <v>136</v>
      </c>
      <c r="N4636" s="8">
        <f>SUM(AX4636)</f>
        <v>0</v>
      </c>
      <c r="O4636" s="8">
        <v>0</v>
      </c>
      <c r="P4636" s="8">
        <f>SUM(AO4636,AW4636)</f>
        <v>0</v>
      </c>
      <c r="Q4636" s="8">
        <f>SUM(AK4636,AL4636,AM4636,AN4636,AP4636,AQ4636,AR4636,AO4636)</f>
        <v>60</v>
      </c>
      <c r="R4636" s="8">
        <f>COUNTIF(AK4636:AR4636, "&gt;0")</f>
        <v>1</v>
      </c>
      <c r="S4636" s="8">
        <f>SUM(AS4636,AT4636)</f>
        <v>0</v>
      </c>
      <c r="T4636" s="8">
        <f>SUM(AU4636)</f>
        <v>76</v>
      </c>
      <c r="U4636" s="8">
        <f>SUM(AV4636)</f>
        <v>0</v>
      </c>
      <c r="V4636" s="16"/>
      <c r="W4636" s="8">
        <f>(X4636+AD4636)</f>
        <v>0</v>
      </c>
      <c r="X4636" s="8">
        <f>SUM(Y4636:AB4636)</f>
        <v>0</v>
      </c>
      <c r="Y4636" s="8">
        <v>0</v>
      </c>
      <c r="Z4636" s="8">
        <f>0</f>
        <v>0</v>
      </c>
      <c r="AA4636" s="8">
        <f>SUM(AZ4636,BB4636)</f>
        <v>0</v>
      </c>
      <c r="AB4636" s="8">
        <f>SUM(BC4636,BD4636)</f>
        <v>0</v>
      </c>
      <c r="AC4636" s="8">
        <f>COUNTIF(BC4636:BD4636,"&gt;0")</f>
        <v>0</v>
      </c>
      <c r="AD4636" s="8">
        <f>SUM(AE4636:AI4636)</f>
        <v>0</v>
      </c>
      <c r="AE4636" s="8">
        <v>0</v>
      </c>
      <c r="AF4636" s="8">
        <v>0</v>
      </c>
      <c r="AG4636" s="8">
        <v>0</v>
      </c>
      <c r="AH4636" s="8">
        <v>0</v>
      </c>
      <c r="AI4636" s="8">
        <f>SUM(BA4636)</f>
        <v>0</v>
      </c>
      <c r="AJ4636" s="16"/>
      <c r="AK4636" s="8">
        <v>0</v>
      </c>
      <c r="AL4636" s="8">
        <v>0</v>
      </c>
      <c r="AM4636" s="8">
        <v>0</v>
      </c>
      <c r="AN4636" s="8">
        <v>0</v>
      </c>
      <c r="AO4636" s="8">
        <v>0</v>
      </c>
      <c r="AP4636" s="8">
        <v>0</v>
      </c>
      <c r="AQ4636" s="8">
        <v>60</v>
      </c>
      <c r="AR4636" s="8">
        <v>0</v>
      </c>
      <c r="AS4636" s="8">
        <v>0</v>
      </c>
      <c r="AT4636" s="8">
        <v>0</v>
      </c>
      <c r="AU4636" s="15">
        <v>76</v>
      </c>
      <c r="AV4636" s="15">
        <v>0</v>
      </c>
      <c r="AW4636" s="15">
        <v>0</v>
      </c>
      <c r="AX4636" s="15">
        <v>0</v>
      </c>
      <c r="AY4636" s="29"/>
      <c r="AZ4636" s="33">
        <v>0</v>
      </c>
      <c r="BA4636" s="33">
        <v>0</v>
      </c>
      <c r="BB4636" s="33">
        <v>0</v>
      </c>
      <c r="BC4636" s="33">
        <v>0</v>
      </c>
      <c r="BD4636" s="33">
        <v>0</v>
      </c>
    </row>
    <row r="4637" spans="1:56" x14ac:dyDescent="0.25">
      <c r="A4637" s="51" t="s">
        <v>7794</v>
      </c>
      <c r="B4637" s="33" t="str">
        <f>CONCATENATE(G4637,"-",H4637,"-",I4637)</f>
        <v>999929664-Youth--30kg</v>
      </c>
      <c r="C4637" s="34" t="s">
        <v>692</v>
      </c>
      <c r="D4637" s="34" t="s">
        <v>2652</v>
      </c>
      <c r="E4637" s="34" t="s">
        <v>11</v>
      </c>
      <c r="F4637" s="34" t="s">
        <v>644</v>
      </c>
      <c r="G4637" s="34">
        <v>999929664</v>
      </c>
      <c r="H4637" s="34" t="s">
        <v>1530</v>
      </c>
      <c r="I4637" s="51" t="s">
        <v>4771</v>
      </c>
      <c r="J4637" s="8">
        <f>(M4637-K4637)+W4637</f>
        <v>120</v>
      </c>
      <c r="K4637" s="8"/>
      <c r="L4637" s="9"/>
      <c r="M4637" s="8">
        <f>SUM(N4637,O4637,P4637,Q4637,S4637,T4637,U4637)</f>
        <v>0</v>
      </c>
      <c r="N4637" s="8">
        <f>SUM(AX4637)</f>
        <v>0</v>
      </c>
      <c r="O4637" s="8">
        <v>0</v>
      </c>
      <c r="P4637" s="8">
        <f>SUM(AO4637,AW4637)</f>
        <v>0</v>
      </c>
      <c r="Q4637" s="8">
        <f>SUM(AK4637,AL4637,AM4637,AN4637,AP4637,AQ4637,AR4637,AO4637)</f>
        <v>0</v>
      </c>
      <c r="R4637" s="8">
        <f>COUNTIF(AK4637:AR4637, "&gt;0")</f>
        <v>0</v>
      </c>
      <c r="S4637" s="8">
        <f>SUM(AS4637,AT4637)</f>
        <v>0</v>
      </c>
      <c r="T4637" s="8">
        <f>SUM(AU4637)</f>
        <v>0</v>
      </c>
      <c r="U4637" s="8">
        <f>SUM(AV4637)</f>
        <v>0</v>
      </c>
      <c r="V4637" s="9"/>
      <c r="W4637" s="8">
        <f>(X4637+AD4637)</f>
        <v>120</v>
      </c>
      <c r="X4637" s="8">
        <f>SUM(Y4637:AB4637)</f>
        <v>120</v>
      </c>
      <c r="Y4637" s="8">
        <v>0</v>
      </c>
      <c r="Z4637" s="8">
        <f>0</f>
        <v>0</v>
      </c>
      <c r="AA4637" s="8">
        <f>SUM(AZ4637,BB4637)</f>
        <v>0</v>
      </c>
      <c r="AB4637" s="8">
        <f>SUM(BC4637,BD4637)</f>
        <v>120</v>
      </c>
      <c r="AC4637" s="8">
        <f>COUNTIF(BC4637:BD4637,"&gt;0")</f>
        <v>1</v>
      </c>
      <c r="AD4637" s="8">
        <f>SUM(AE4637:AI4637)</f>
        <v>0</v>
      </c>
      <c r="AE4637" s="8">
        <v>0</v>
      </c>
      <c r="AF4637" s="8">
        <v>0</v>
      </c>
      <c r="AG4637" s="8">
        <v>0</v>
      </c>
      <c r="AH4637" s="8">
        <v>0</v>
      </c>
      <c r="AI4637" s="8">
        <f>SUM(BA4637)</f>
        <v>0</v>
      </c>
      <c r="AJ4637" s="9"/>
      <c r="AK4637" s="8">
        <v>0</v>
      </c>
      <c r="AL4637" s="8">
        <v>0</v>
      </c>
      <c r="AM4637" s="8">
        <v>0</v>
      </c>
      <c r="AN4637" s="8">
        <v>0</v>
      </c>
      <c r="AO4637" s="8">
        <v>0</v>
      </c>
      <c r="AP4637" s="8">
        <v>0</v>
      </c>
      <c r="AQ4637" s="8">
        <v>0</v>
      </c>
      <c r="AR4637" s="8">
        <v>0</v>
      </c>
      <c r="AS4637" s="8">
        <v>0</v>
      </c>
      <c r="AT4637" s="8">
        <v>0</v>
      </c>
      <c r="AU4637" s="15">
        <v>0</v>
      </c>
      <c r="AV4637" s="15">
        <v>0</v>
      </c>
      <c r="AW4637" s="15">
        <v>0</v>
      </c>
      <c r="AX4637" s="15">
        <v>0</v>
      </c>
      <c r="AY4637" s="29"/>
      <c r="AZ4637" s="33">
        <v>0</v>
      </c>
      <c r="BA4637" s="33">
        <v>0</v>
      </c>
      <c r="BB4637" s="33">
        <v>0</v>
      </c>
      <c r="BC4637" s="33">
        <v>120</v>
      </c>
      <c r="BD4637" s="33">
        <v>0</v>
      </c>
    </row>
    <row r="4638" spans="1:56" x14ac:dyDescent="0.25">
      <c r="A4638" s="51" t="s">
        <v>5091</v>
      </c>
      <c r="B4638" s="33" t="str">
        <f>CONCATENATE(G4638,"-",H4638,"-",I4638)</f>
        <v>999924850-Youth--30kg</v>
      </c>
      <c r="C4638" s="45" t="s">
        <v>4786</v>
      </c>
      <c r="D4638" s="45" t="s">
        <v>392</v>
      </c>
      <c r="E4638" s="45" t="s">
        <v>11</v>
      </c>
      <c r="F4638" s="45" t="s">
        <v>644</v>
      </c>
      <c r="G4638" s="45">
        <v>999924850</v>
      </c>
      <c r="H4638" s="45" t="s">
        <v>1530</v>
      </c>
      <c r="I4638" s="45" t="s">
        <v>4771</v>
      </c>
      <c r="J4638" s="8">
        <f>(M4638-K4638)+W4638</f>
        <v>118</v>
      </c>
      <c r="K4638" s="8">
        <f>M4638/2</f>
        <v>0</v>
      </c>
      <c r="L4638" s="9"/>
      <c r="M4638" s="8">
        <f>SUM(N4638,O4638,P4638,Q4638,S4638,T4638,U4638)</f>
        <v>0</v>
      </c>
      <c r="N4638" s="8">
        <f>SUM(AX4638)</f>
        <v>0</v>
      </c>
      <c r="O4638" s="8">
        <v>0</v>
      </c>
      <c r="P4638" s="8">
        <f>SUM(AO4638,AW4638)</f>
        <v>0</v>
      </c>
      <c r="Q4638" s="8">
        <f>SUM(AK4638,AL4638,AM4638,AN4638,AP4638,AQ4638,AR4638,AO4638)</f>
        <v>0</v>
      </c>
      <c r="R4638" s="8">
        <f>COUNTIF(AK4638:AR4638, "&gt;0")</f>
        <v>0</v>
      </c>
      <c r="S4638" s="8">
        <f>SUM(AS4638,AT4638)</f>
        <v>0</v>
      </c>
      <c r="T4638" s="8">
        <f>SUM(AU4638)</f>
        <v>0</v>
      </c>
      <c r="U4638" s="8">
        <f>SUM(AV4638)</f>
        <v>0</v>
      </c>
      <c r="V4638" s="9"/>
      <c r="W4638" s="8">
        <f>(X4638+AD4638)</f>
        <v>118</v>
      </c>
      <c r="X4638" s="8">
        <f>SUM(Y4638:AB4638)</f>
        <v>118</v>
      </c>
      <c r="Y4638" s="8">
        <v>0</v>
      </c>
      <c r="Z4638" s="8">
        <f>0</f>
        <v>0</v>
      </c>
      <c r="AA4638" s="8">
        <f>SUM(AZ4638,BB4638)</f>
        <v>50</v>
      </c>
      <c r="AB4638" s="8">
        <f>SUM(BC4638,BD4638)</f>
        <v>68</v>
      </c>
      <c r="AC4638" s="8">
        <f>COUNTIF(BC4638:BD4638,"&gt;0")</f>
        <v>1</v>
      </c>
      <c r="AD4638" s="8">
        <f>SUM(AE4638:AI4638)</f>
        <v>0</v>
      </c>
      <c r="AE4638" s="8">
        <v>0</v>
      </c>
      <c r="AF4638" s="8">
        <v>0</v>
      </c>
      <c r="AG4638" s="8">
        <v>0</v>
      </c>
      <c r="AH4638" s="8">
        <v>0</v>
      </c>
      <c r="AI4638" s="8">
        <f>SUM(BA4638)</f>
        <v>0</v>
      </c>
      <c r="AJ4638" s="9"/>
      <c r="AK4638" s="8">
        <v>0</v>
      </c>
      <c r="AL4638" s="8">
        <v>0</v>
      </c>
      <c r="AM4638" s="8">
        <v>0</v>
      </c>
      <c r="AN4638" s="8">
        <v>0</v>
      </c>
      <c r="AO4638" s="8">
        <v>0</v>
      </c>
      <c r="AP4638" s="8">
        <v>0</v>
      </c>
      <c r="AQ4638" s="8">
        <v>0</v>
      </c>
      <c r="AR4638" s="8">
        <v>0</v>
      </c>
      <c r="AS4638" s="8">
        <v>0</v>
      </c>
      <c r="AT4638" s="8">
        <v>0</v>
      </c>
      <c r="AU4638" s="8">
        <v>0</v>
      </c>
      <c r="AV4638" s="8">
        <v>0</v>
      </c>
      <c r="AW4638" s="8">
        <v>0</v>
      </c>
      <c r="AX4638" s="8">
        <v>0</v>
      </c>
      <c r="AY4638" s="30"/>
      <c r="AZ4638" s="33">
        <v>50</v>
      </c>
      <c r="BA4638" s="33">
        <v>0</v>
      </c>
      <c r="BB4638" s="33">
        <v>0</v>
      </c>
      <c r="BC4638" s="33">
        <v>68</v>
      </c>
      <c r="BD4638" s="33">
        <v>0</v>
      </c>
    </row>
    <row r="4639" spans="1:56" x14ac:dyDescent="0.25">
      <c r="A4639" s="51" t="s">
        <v>7782</v>
      </c>
      <c r="B4639" s="33" t="str">
        <f>CONCATENATE(G4639,"-",H4639,"-",I4639)</f>
        <v>999928821-Youth--30kg</v>
      </c>
      <c r="C4639" s="34" t="s">
        <v>120</v>
      </c>
      <c r="D4639" s="34" t="s">
        <v>2795</v>
      </c>
      <c r="E4639" s="34" t="s">
        <v>11</v>
      </c>
      <c r="F4639" s="34" t="s">
        <v>644</v>
      </c>
      <c r="G4639" s="34">
        <v>999928821</v>
      </c>
      <c r="H4639" s="34" t="s">
        <v>1530</v>
      </c>
      <c r="I4639" s="51" t="s">
        <v>4771</v>
      </c>
      <c r="J4639" s="8">
        <f>(M4639-K4639)+W4639</f>
        <v>108</v>
      </c>
      <c r="K4639" s="8">
        <f>M4639/2</f>
        <v>108</v>
      </c>
      <c r="L4639" s="16"/>
      <c r="M4639" s="8">
        <f>SUM(N4639,O4639,P4639,Q4639,S4639,T4639,U4639)</f>
        <v>216</v>
      </c>
      <c r="N4639" s="8">
        <f>SUM(AX4639)</f>
        <v>0</v>
      </c>
      <c r="O4639" s="8">
        <v>0</v>
      </c>
      <c r="P4639" s="8">
        <f>SUM(AO4639,AW4639)</f>
        <v>0</v>
      </c>
      <c r="Q4639" s="8">
        <f>SUM(AK4639,AL4639,AM4639,AN4639,AP4639,AQ4639,AR4639,AO4639)</f>
        <v>60</v>
      </c>
      <c r="R4639" s="8">
        <f>COUNTIF(AK4639:AR4639, "&gt;0")</f>
        <v>1</v>
      </c>
      <c r="S4639" s="8">
        <f>SUM(AS4639,AT4639)</f>
        <v>80</v>
      </c>
      <c r="T4639" s="8">
        <f>SUM(AU4639)</f>
        <v>76</v>
      </c>
      <c r="U4639" s="8">
        <f>SUM(AV4639)</f>
        <v>0</v>
      </c>
      <c r="V4639" s="16"/>
      <c r="W4639" s="8">
        <f>(X4639+AD4639)</f>
        <v>0</v>
      </c>
      <c r="X4639" s="8">
        <f>SUM(Y4639:AB4639)</f>
        <v>0</v>
      </c>
      <c r="Y4639" s="8">
        <v>0</v>
      </c>
      <c r="Z4639" s="8">
        <f>0</f>
        <v>0</v>
      </c>
      <c r="AA4639" s="8">
        <f>SUM(AZ4639,BB4639)</f>
        <v>0</v>
      </c>
      <c r="AB4639" s="8">
        <f>SUM(BC4639,BD4639)</f>
        <v>0</v>
      </c>
      <c r="AC4639" s="8">
        <f>COUNTIF(BC4639:BD4639,"&gt;0")</f>
        <v>0</v>
      </c>
      <c r="AD4639" s="8">
        <f>SUM(AE4639:AI4639)</f>
        <v>0</v>
      </c>
      <c r="AE4639" s="8">
        <v>0</v>
      </c>
      <c r="AF4639" s="8">
        <v>0</v>
      </c>
      <c r="AG4639" s="8">
        <v>0</v>
      </c>
      <c r="AH4639" s="8">
        <v>0</v>
      </c>
      <c r="AI4639" s="8">
        <f>SUM(BA4639)</f>
        <v>0</v>
      </c>
      <c r="AJ4639" s="16"/>
      <c r="AK4639" s="8">
        <v>0</v>
      </c>
      <c r="AL4639" s="8">
        <v>0</v>
      </c>
      <c r="AM4639" s="8">
        <v>0</v>
      </c>
      <c r="AN4639" s="8">
        <v>60</v>
      </c>
      <c r="AO4639" s="8">
        <v>0</v>
      </c>
      <c r="AP4639" s="8">
        <v>0</v>
      </c>
      <c r="AQ4639" s="8">
        <v>0</v>
      </c>
      <c r="AR4639" s="8">
        <v>0</v>
      </c>
      <c r="AS4639" s="8">
        <v>0</v>
      </c>
      <c r="AT4639" s="8">
        <v>80</v>
      </c>
      <c r="AU4639" s="15">
        <v>76</v>
      </c>
      <c r="AV4639" s="15">
        <v>0</v>
      </c>
      <c r="AW4639" s="15">
        <v>0</v>
      </c>
      <c r="AX4639" s="15">
        <v>0</v>
      </c>
      <c r="AY4639" s="29"/>
      <c r="AZ4639" s="33">
        <v>0</v>
      </c>
      <c r="BA4639" s="33">
        <v>0</v>
      </c>
      <c r="BB4639" s="33">
        <v>0</v>
      </c>
      <c r="BC4639" s="33">
        <v>0</v>
      </c>
      <c r="BD4639" s="33">
        <v>0</v>
      </c>
    </row>
    <row r="4640" spans="1:56" x14ac:dyDescent="0.25">
      <c r="A4640" s="51" t="s">
        <v>7783</v>
      </c>
      <c r="B4640" s="33" t="str">
        <f>CONCATENATE(G4640,"-",H4640,"-",I4640)</f>
        <v>999931712-Youth--30kg</v>
      </c>
      <c r="C4640" s="34" t="s">
        <v>424</v>
      </c>
      <c r="D4640" s="34" t="s">
        <v>3139</v>
      </c>
      <c r="E4640" s="34" t="s">
        <v>11</v>
      </c>
      <c r="F4640" s="34" t="s">
        <v>644</v>
      </c>
      <c r="G4640" s="34">
        <v>999931712</v>
      </c>
      <c r="H4640" s="34" t="s">
        <v>1530</v>
      </c>
      <c r="I4640" s="51" t="s">
        <v>4771</v>
      </c>
      <c r="J4640" s="8">
        <f>(M4640-K4640)+W4640</f>
        <v>107</v>
      </c>
      <c r="K4640" s="8"/>
      <c r="L4640" s="9"/>
      <c r="M4640" s="8">
        <f>SUM(N4640,O4640,P4640,Q4640,S4640,T4640,U4640)</f>
        <v>107</v>
      </c>
      <c r="N4640" s="8">
        <f>SUM(AX4640)</f>
        <v>0</v>
      </c>
      <c r="O4640" s="8">
        <v>0</v>
      </c>
      <c r="P4640" s="8">
        <f>SUM(AO4640,AW4640)</f>
        <v>0</v>
      </c>
      <c r="Q4640" s="8">
        <f>SUM(AK4640,AL4640,AM4640,AN4640,AP4640,AQ4640,AR4640,AO4640)</f>
        <v>0</v>
      </c>
      <c r="R4640" s="8">
        <f>COUNTIF(AK4640:AR4640, "&gt;0")</f>
        <v>0</v>
      </c>
      <c r="S4640" s="8">
        <f>SUM(AS4640,AT4640)</f>
        <v>0</v>
      </c>
      <c r="T4640" s="8">
        <f>SUM(AU4640)</f>
        <v>57</v>
      </c>
      <c r="U4640" s="8">
        <f>SUM(AV4640)</f>
        <v>50</v>
      </c>
      <c r="V4640" s="9"/>
      <c r="W4640" s="8">
        <f>(X4640+AD4640)</f>
        <v>0</v>
      </c>
      <c r="X4640" s="8">
        <f>SUM(Y4640:AB4640)</f>
        <v>0</v>
      </c>
      <c r="Y4640" s="8">
        <v>0</v>
      </c>
      <c r="Z4640" s="8">
        <f>0</f>
        <v>0</v>
      </c>
      <c r="AA4640" s="8">
        <f>SUM(AZ4640,BB4640)</f>
        <v>0</v>
      </c>
      <c r="AB4640" s="8">
        <f>SUM(BC4640,BD4640)</f>
        <v>0</v>
      </c>
      <c r="AC4640" s="8">
        <f>COUNTIF(BC4640:BD4640,"&gt;0")</f>
        <v>0</v>
      </c>
      <c r="AD4640" s="8">
        <f>SUM(AE4640:AI4640)</f>
        <v>0</v>
      </c>
      <c r="AE4640" s="8">
        <v>0</v>
      </c>
      <c r="AF4640" s="8">
        <v>0</v>
      </c>
      <c r="AG4640" s="8">
        <v>0</v>
      </c>
      <c r="AH4640" s="8">
        <v>0</v>
      </c>
      <c r="AI4640" s="8">
        <f>SUM(BA4640)</f>
        <v>0</v>
      </c>
      <c r="AJ4640" s="9"/>
      <c r="AK4640" s="8">
        <v>0</v>
      </c>
      <c r="AL4640" s="8">
        <v>0</v>
      </c>
      <c r="AM4640" s="8">
        <v>0</v>
      </c>
      <c r="AN4640" s="8">
        <v>0</v>
      </c>
      <c r="AO4640" s="8">
        <v>0</v>
      </c>
      <c r="AP4640" s="8">
        <v>0</v>
      </c>
      <c r="AQ4640" s="8">
        <v>0</v>
      </c>
      <c r="AR4640" s="8">
        <v>0</v>
      </c>
      <c r="AS4640" s="8">
        <v>0</v>
      </c>
      <c r="AT4640" s="8">
        <v>0</v>
      </c>
      <c r="AU4640" s="15">
        <v>57</v>
      </c>
      <c r="AV4640" s="15">
        <v>50</v>
      </c>
      <c r="AW4640" s="15">
        <v>0</v>
      </c>
      <c r="AX4640" s="15">
        <v>0</v>
      </c>
      <c r="AY4640" s="29"/>
      <c r="AZ4640" s="33">
        <v>0</v>
      </c>
      <c r="BA4640" s="33">
        <v>0</v>
      </c>
      <c r="BB4640" s="33">
        <v>0</v>
      </c>
      <c r="BC4640" s="33">
        <v>0</v>
      </c>
      <c r="BD4640" s="33">
        <v>0</v>
      </c>
    </row>
    <row r="4641" spans="1:56" x14ac:dyDescent="0.25">
      <c r="A4641" s="51" t="s">
        <v>5092</v>
      </c>
      <c r="B4641" s="33" t="str">
        <f>CONCATENATE(G4641,"-",H4641,"-",I4641)</f>
        <v>999933284-Youth--30kg</v>
      </c>
      <c r="C4641" s="45" t="s">
        <v>2326</v>
      </c>
      <c r="D4641" s="45" t="s">
        <v>4787</v>
      </c>
      <c r="E4641" s="45" t="s">
        <v>11</v>
      </c>
      <c r="F4641" s="45" t="s">
        <v>644</v>
      </c>
      <c r="G4641" s="45">
        <v>999933284</v>
      </c>
      <c r="H4641" s="45" t="s">
        <v>1530</v>
      </c>
      <c r="I4641" s="45" t="s">
        <v>4771</v>
      </c>
      <c r="J4641" s="8">
        <f>(M4641-K4641)+W4641</f>
        <v>105.5</v>
      </c>
      <c r="K4641" s="8">
        <f>M4641/2</f>
        <v>0</v>
      </c>
      <c r="L4641" s="9"/>
      <c r="M4641" s="8">
        <f>SUM(N4641,O4641,P4641,Q4641,S4641,T4641,U4641)</f>
        <v>0</v>
      </c>
      <c r="N4641" s="8">
        <f>SUM(AX4641)</f>
        <v>0</v>
      </c>
      <c r="O4641" s="8">
        <v>0</v>
      </c>
      <c r="P4641" s="8">
        <f>SUM(AO4641,AW4641)</f>
        <v>0</v>
      </c>
      <c r="Q4641" s="8">
        <f>SUM(AK4641,AL4641,AM4641,AN4641,AP4641,AQ4641,AR4641,AO4641)</f>
        <v>0</v>
      </c>
      <c r="R4641" s="8">
        <f>COUNTIF(AK4641:AR4641, "&gt;0")</f>
        <v>0</v>
      </c>
      <c r="S4641" s="8">
        <f>SUM(AS4641,AT4641)</f>
        <v>0</v>
      </c>
      <c r="T4641" s="8">
        <f>SUM(AU4641)</f>
        <v>0</v>
      </c>
      <c r="U4641" s="8">
        <f>SUM(AV4641)</f>
        <v>0</v>
      </c>
      <c r="V4641" s="9"/>
      <c r="W4641" s="8">
        <f>(X4641+AD4641)</f>
        <v>105.5</v>
      </c>
      <c r="X4641" s="8">
        <f>SUM(Y4641:AB4641)</f>
        <v>105.5</v>
      </c>
      <c r="Y4641" s="8">
        <v>0</v>
      </c>
      <c r="Z4641" s="8">
        <f>0</f>
        <v>0</v>
      </c>
      <c r="AA4641" s="8">
        <f>SUM(AZ4641,BB4641)</f>
        <v>37.5</v>
      </c>
      <c r="AB4641" s="8">
        <f>SUM(BC4641,BD4641)</f>
        <v>68</v>
      </c>
      <c r="AC4641" s="8">
        <f>COUNTIF(BC4641:BD4641,"&gt;0")</f>
        <v>1</v>
      </c>
      <c r="AD4641" s="8">
        <f>SUM(AE4641:AI4641)</f>
        <v>0</v>
      </c>
      <c r="AE4641" s="8">
        <v>0</v>
      </c>
      <c r="AF4641" s="8">
        <v>0</v>
      </c>
      <c r="AG4641" s="8">
        <v>0</v>
      </c>
      <c r="AH4641" s="8">
        <v>0</v>
      </c>
      <c r="AI4641" s="8">
        <f>SUM(BA4641)</f>
        <v>0</v>
      </c>
      <c r="AJ4641" s="9"/>
      <c r="AK4641" s="8">
        <v>0</v>
      </c>
      <c r="AL4641" s="8">
        <v>0</v>
      </c>
      <c r="AM4641" s="8">
        <v>0</v>
      </c>
      <c r="AN4641" s="8">
        <v>0</v>
      </c>
      <c r="AO4641" s="8">
        <v>0</v>
      </c>
      <c r="AP4641" s="8">
        <v>0</v>
      </c>
      <c r="AQ4641" s="8">
        <v>0</v>
      </c>
      <c r="AR4641" s="8">
        <v>0</v>
      </c>
      <c r="AS4641" s="8">
        <v>0</v>
      </c>
      <c r="AT4641" s="8">
        <v>0</v>
      </c>
      <c r="AU4641" s="8">
        <v>0</v>
      </c>
      <c r="AV4641" s="8">
        <v>0</v>
      </c>
      <c r="AW4641" s="8">
        <v>0</v>
      </c>
      <c r="AX4641" s="8">
        <v>0</v>
      </c>
      <c r="AY4641" s="30"/>
      <c r="AZ4641" s="33">
        <v>37.5</v>
      </c>
      <c r="BA4641" s="33">
        <v>0</v>
      </c>
      <c r="BB4641" s="33">
        <v>0</v>
      </c>
      <c r="BC4641" s="33">
        <v>68</v>
      </c>
      <c r="BD4641" s="33">
        <v>0</v>
      </c>
    </row>
    <row r="4642" spans="1:56" x14ac:dyDescent="0.25">
      <c r="A4642" s="51" t="s">
        <v>7779</v>
      </c>
      <c r="B4642" s="33" t="str">
        <f>CONCATENATE(G4642,"-",H4642,"-",I4642)</f>
        <v>999929555-Youth--30kg</v>
      </c>
      <c r="C4642" s="33" t="s">
        <v>83</v>
      </c>
      <c r="D4642" s="33" t="s">
        <v>4414</v>
      </c>
      <c r="E4642" s="33" t="s">
        <v>11</v>
      </c>
      <c r="F4642" s="33" t="s">
        <v>644</v>
      </c>
      <c r="G4642" s="33">
        <v>999929555</v>
      </c>
      <c r="H4642" s="33" t="s">
        <v>1530</v>
      </c>
      <c r="I4642" s="51" t="s">
        <v>4771</v>
      </c>
      <c r="J4642" s="8">
        <f>(M4642-K4642)+W4642</f>
        <v>101</v>
      </c>
      <c r="K4642" s="15"/>
      <c r="L4642" s="16"/>
      <c r="M4642" s="8">
        <f>SUM(N4642,O4642,P4642,Q4642,S4642,T4642,U4642)</f>
        <v>101</v>
      </c>
      <c r="N4642" s="8">
        <f>SUM(AX4642)</f>
        <v>0</v>
      </c>
      <c r="O4642" s="8">
        <v>0</v>
      </c>
      <c r="P4642" s="8">
        <f>SUM(AO4642,AW4642)</f>
        <v>0</v>
      </c>
      <c r="Q4642" s="8">
        <f>SUM(AK4642,AL4642,AM4642,AN4642,AP4642,AQ4642,AR4642,AO4642)</f>
        <v>0</v>
      </c>
      <c r="R4642" s="8">
        <f>COUNTIF(AK4642:AR4642, "&gt;0")</f>
        <v>0</v>
      </c>
      <c r="S4642" s="8">
        <f>SUM(AS4642,AT4642)</f>
        <v>0</v>
      </c>
      <c r="T4642" s="8">
        <f>SUM(AU4642)</f>
        <v>101</v>
      </c>
      <c r="U4642" s="8">
        <f>SUM(AV4642)</f>
        <v>0</v>
      </c>
      <c r="V4642" s="16"/>
      <c r="W4642" s="8">
        <f>(X4642+AD4642)</f>
        <v>0</v>
      </c>
      <c r="X4642" s="8">
        <f>SUM(Y4642:AB4642)</f>
        <v>0</v>
      </c>
      <c r="Y4642" s="8">
        <v>0</v>
      </c>
      <c r="Z4642" s="8">
        <f>0</f>
        <v>0</v>
      </c>
      <c r="AA4642" s="8">
        <f>SUM(AZ4642,BB4642)</f>
        <v>0</v>
      </c>
      <c r="AB4642" s="8">
        <f>SUM(BC4642,BD4642)</f>
        <v>0</v>
      </c>
      <c r="AC4642" s="8">
        <f>COUNTIF(BC4642:BD4642,"&gt;0")</f>
        <v>0</v>
      </c>
      <c r="AD4642" s="8">
        <f>SUM(AE4642:AI4642)</f>
        <v>0</v>
      </c>
      <c r="AE4642" s="8">
        <v>0</v>
      </c>
      <c r="AF4642" s="8">
        <v>0</v>
      </c>
      <c r="AG4642" s="8">
        <v>0</v>
      </c>
      <c r="AH4642" s="8">
        <v>0</v>
      </c>
      <c r="AI4642" s="8">
        <f>SUM(BA4642)</f>
        <v>0</v>
      </c>
      <c r="AJ4642" s="16"/>
      <c r="AK4642" s="8">
        <v>0</v>
      </c>
      <c r="AL4642" s="8">
        <v>0</v>
      </c>
      <c r="AM4642" s="8">
        <v>0</v>
      </c>
      <c r="AN4642" s="8">
        <v>0</v>
      </c>
      <c r="AO4642" s="8">
        <v>0</v>
      </c>
      <c r="AP4642" s="8">
        <v>0</v>
      </c>
      <c r="AQ4642" s="8">
        <v>0</v>
      </c>
      <c r="AR4642" s="8">
        <v>0</v>
      </c>
      <c r="AS4642" s="8">
        <v>0</v>
      </c>
      <c r="AT4642" s="8">
        <v>0</v>
      </c>
      <c r="AU4642" s="15">
        <v>101</v>
      </c>
      <c r="AV4642" s="15">
        <v>0</v>
      </c>
      <c r="AW4642" s="15">
        <v>0</v>
      </c>
      <c r="AX4642" s="15">
        <v>0</v>
      </c>
      <c r="AY4642" s="29"/>
      <c r="AZ4642" s="33">
        <v>0</v>
      </c>
      <c r="BA4642" s="33">
        <v>0</v>
      </c>
      <c r="BB4642" s="33">
        <v>0</v>
      </c>
      <c r="BC4642" s="33">
        <v>0</v>
      </c>
      <c r="BD4642" s="33">
        <v>0</v>
      </c>
    </row>
    <row r="4643" spans="1:56" x14ac:dyDescent="0.25">
      <c r="A4643" s="51" t="s">
        <v>9512</v>
      </c>
      <c r="B4643" s="33" t="str">
        <f>CONCATENATE(G4643,"-",H4643,"-",I4643)</f>
        <v>999934635-Youth--30kg</v>
      </c>
      <c r="C4643" s="46" t="s">
        <v>9296</v>
      </c>
      <c r="D4643" s="46" t="s">
        <v>2460</v>
      </c>
      <c r="E4643" s="46" t="s">
        <v>11</v>
      </c>
      <c r="F4643" s="46" t="s">
        <v>644</v>
      </c>
      <c r="G4643" s="46">
        <v>999934635</v>
      </c>
      <c r="H4643" s="46" t="s">
        <v>1530</v>
      </c>
      <c r="I4643" s="46" t="s">
        <v>4771</v>
      </c>
      <c r="J4643" s="8">
        <f>(M4643-K4643)+W4643</f>
        <v>90</v>
      </c>
      <c r="K4643" s="8">
        <f>M4643/2</f>
        <v>0</v>
      </c>
      <c r="L4643" s="9"/>
      <c r="M4643" s="8">
        <f>SUM(N4643,O4643,P4643,Q4643,S4643,T4643,U4643)</f>
        <v>0</v>
      </c>
      <c r="N4643" s="8">
        <f>SUM(AX4643)</f>
        <v>0</v>
      </c>
      <c r="O4643" s="8">
        <v>0</v>
      </c>
      <c r="P4643" s="8">
        <f>SUM(AO4643,AW4643)</f>
        <v>0</v>
      </c>
      <c r="Q4643" s="8">
        <f>SUM(AK4643,AL4643,AM4643,AN4643,AP4643,AQ4643,AR4643,AO4643)</f>
        <v>0</v>
      </c>
      <c r="R4643" s="8">
        <f>COUNTIF(AK4643:AR4643, "&gt;0")</f>
        <v>0</v>
      </c>
      <c r="S4643" s="8">
        <f>SUM(AS4643,AT4643)</f>
        <v>0</v>
      </c>
      <c r="T4643" s="8">
        <f>SUM(AU4643)</f>
        <v>0</v>
      </c>
      <c r="U4643" s="8">
        <f>SUM(AV4643)</f>
        <v>0</v>
      </c>
      <c r="V4643" s="9"/>
      <c r="W4643" s="8">
        <f>(X4643+AD4643)</f>
        <v>90</v>
      </c>
      <c r="X4643" s="8">
        <f>SUM(Y4643:AB4643)</f>
        <v>90</v>
      </c>
      <c r="Y4643" s="8">
        <v>0</v>
      </c>
      <c r="Z4643" s="8">
        <f>0</f>
        <v>0</v>
      </c>
      <c r="AA4643" s="8">
        <f>SUM(AZ4643,BB4643)</f>
        <v>0</v>
      </c>
      <c r="AB4643" s="8">
        <f>SUM(BC4643,BD4643)</f>
        <v>90</v>
      </c>
      <c r="AC4643" s="8">
        <f>COUNTIF(BC4643:BD4643,"&gt;0")</f>
        <v>1</v>
      </c>
      <c r="AD4643" s="8">
        <f>SUM(AE4643:AI4643)</f>
        <v>0</v>
      </c>
      <c r="AE4643" s="8">
        <v>0</v>
      </c>
      <c r="AF4643" s="8">
        <v>0</v>
      </c>
      <c r="AG4643" s="8">
        <v>0</v>
      </c>
      <c r="AH4643" s="8">
        <v>0</v>
      </c>
      <c r="AI4643" s="8">
        <f>SUM(BA4643)</f>
        <v>0</v>
      </c>
      <c r="AJ4643" s="9"/>
      <c r="AK4643" s="8">
        <v>0</v>
      </c>
      <c r="AL4643" s="8">
        <v>0</v>
      </c>
      <c r="AM4643" s="8">
        <v>0</v>
      </c>
      <c r="AN4643" s="8">
        <v>0</v>
      </c>
      <c r="AO4643" s="8">
        <v>0</v>
      </c>
      <c r="AP4643" s="8">
        <v>0</v>
      </c>
      <c r="AQ4643" s="8">
        <v>0</v>
      </c>
      <c r="AR4643" s="8">
        <v>0</v>
      </c>
      <c r="AS4643" s="8">
        <v>0</v>
      </c>
      <c r="AT4643" s="8">
        <v>0</v>
      </c>
      <c r="AU4643" s="8">
        <v>0</v>
      </c>
      <c r="AV4643" s="8">
        <v>0</v>
      </c>
      <c r="AW4643" s="8">
        <v>0</v>
      </c>
      <c r="AX4643" s="8">
        <v>0</v>
      </c>
      <c r="AY4643" s="30"/>
      <c r="AZ4643" s="33">
        <v>0</v>
      </c>
      <c r="BA4643" s="33">
        <v>0</v>
      </c>
      <c r="BB4643" s="33">
        <v>0</v>
      </c>
      <c r="BC4643" s="33">
        <v>90</v>
      </c>
      <c r="BD4643" s="33">
        <v>0</v>
      </c>
    </row>
    <row r="4644" spans="1:56" x14ac:dyDescent="0.25">
      <c r="A4644" s="51" t="s">
        <v>7786</v>
      </c>
      <c r="B4644" s="33" t="str">
        <f>CONCATENATE(G4644,"-",H4644,"-",I4644)</f>
        <v>999932273-Youth--30kg</v>
      </c>
      <c r="C4644" s="33" t="s">
        <v>3787</v>
      </c>
      <c r="D4644" s="33" t="s">
        <v>1863</v>
      </c>
      <c r="E4644" s="33" t="s">
        <v>11</v>
      </c>
      <c r="F4644" s="33" t="s">
        <v>644</v>
      </c>
      <c r="G4644" s="33">
        <v>999932273</v>
      </c>
      <c r="H4644" s="34" t="s">
        <v>1530</v>
      </c>
      <c r="I4644" s="51" t="s">
        <v>4771</v>
      </c>
      <c r="J4644" s="8">
        <f>(M4644-K4644)+W4644</f>
        <v>88.5</v>
      </c>
      <c r="K4644" s="8">
        <f>M4644/2</f>
        <v>88.5</v>
      </c>
      <c r="L4644" s="9"/>
      <c r="M4644" s="8">
        <f>SUM(N4644,O4644,P4644,Q4644,S4644,T4644,U4644)</f>
        <v>177</v>
      </c>
      <c r="N4644" s="8">
        <f>SUM(AX4644)</f>
        <v>0</v>
      </c>
      <c r="O4644" s="8">
        <v>0</v>
      </c>
      <c r="P4644" s="8">
        <f>SUM(AO4644,AW4644)</f>
        <v>0</v>
      </c>
      <c r="Q4644" s="8">
        <f>SUM(AK4644,AL4644,AM4644,AN4644,AP4644,AQ4644,AR4644,AO4644)</f>
        <v>0</v>
      </c>
      <c r="R4644" s="8">
        <f>COUNTIF(AK4644:AR4644, "&gt;0")</f>
        <v>0</v>
      </c>
      <c r="S4644" s="8">
        <f>SUM(AS4644,AT4644)</f>
        <v>120</v>
      </c>
      <c r="T4644" s="8">
        <f>SUM(AU4644)</f>
        <v>57</v>
      </c>
      <c r="U4644" s="8">
        <f>SUM(AV4644)</f>
        <v>0</v>
      </c>
      <c r="V4644" s="9"/>
      <c r="W4644" s="8">
        <f>(X4644+AD4644)</f>
        <v>0</v>
      </c>
      <c r="X4644" s="8">
        <f>SUM(Y4644:AB4644)</f>
        <v>0</v>
      </c>
      <c r="Y4644" s="8">
        <v>0</v>
      </c>
      <c r="Z4644" s="8">
        <f>0</f>
        <v>0</v>
      </c>
      <c r="AA4644" s="8">
        <f>SUM(AZ4644,BB4644)</f>
        <v>0</v>
      </c>
      <c r="AB4644" s="8">
        <f>SUM(BC4644,BD4644)</f>
        <v>0</v>
      </c>
      <c r="AC4644" s="8">
        <f>COUNTIF(BC4644:BD4644,"&gt;0")</f>
        <v>0</v>
      </c>
      <c r="AD4644" s="8">
        <f>SUM(AE4644:AI4644)</f>
        <v>0</v>
      </c>
      <c r="AE4644" s="8">
        <v>0</v>
      </c>
      <c r="AF4644" s="8">
        <v>0</v>
      </c>
      <c r="AG4644" s="8">
        <v>0</v>
      </c>
      <c r="AH4644" s="8">
        <v>0</v>
      </c>
      <c r="AI4644" s="8">
        <f>SUM(BA4644)</f>
        <v>0</v>
      </c>
      <c r="AJ4644" s="9"/>
      <c r="AK4644" s="8">
        <v>0</v>
      </c>
      <c r="AL4644" s="8">
        <v>0</v>
      </c>
      <c r="AM4644" s="8">
        <v>0</v>
      </c>
      <c r="AN4644" s="8">
        <v>0</v>
      </c>
      <c r="AO4644" s="8">
        <v>0</v>
      </c>
      <c r="AP4644" s="8">
        <v>0</v>
      </c>
      <c r="AQ4644" s="8">
        <v>0</v>
      </c>
      <c r="AR4644" s="8">
        <v>0</v>
      </c>
      <c r="AS4644" s="8">
        <v>120</v>
      </c>
      <c r="AT4644" s="8">
        <v>0</v>
      </c>
      <c r="AU4644" s="15">
        <v>57</v>
      </c>
      <c r="AV4644" s="15">
        <v>0</v>
      </c>
      <c r="AW4644" s="15">
        <v>0</v>
      </c>
      <c r="AX4644" s="15">
        <v>0</v>
      </c>
      <c r="AY4644" s="29"/>
      <c r="AZ4644" s="33">
        <v>0</v>
      </c>
      <c r="BA4644" s="33">
        <v>0</v>
      </c>
      <c r="BB4644" s="33">
        <v>0</v>
      </c>
      <c r="BC4644" s="33">
        <v>0</v>
      </c>
      <c r="BD4644" s="33">
        <v>0</v>
      </c>
    </row>
    <row r="4645" spans="1:56" x14ac:dyDescent="0.25">
      <c r="A4645" s="51" t="s">
        <v>7781</v>
      </c>
      <c r="B4645" s="33" t="str">
        <f>CONCATENATE(G4645,"-",H4645,"-",I4645)</f>
        <v>999929233-Youth--30kg</v>
      </c>
      <c r="C4645" s="34" t="s">
        <v>2992</v>
      </c>
      <c r="D4645" s="34" t="s">
        <v>2993</v>
      </c>
      <c r="E4645" s="34" t="s">
        <v>11</v>
      </c>
      <c r="F4645" s="34" t="s">
        <v>644</v>
      </c>
      <c r="G4645" s="34">
        <v>999929233</v>
      </c>
      <c r="H4645" s="34" t="s">
        <v>1530</v>
      </c>
      <c r="I4645" s="51" t="s">
        <v>4771</v>
      </c>
      <c r="J4645" s="8">
        <f>(M4645-K4645)+W4645</f>
        <v>76</v>
      </c>
      <c r="K4645" s="8"/>
      <c r="L4645" s="9"/>
      <c r="M4645" s="8">
        <f>SUM(N4645,O4645,P4645,Q4645,S4645,T4645,U4645)</f>
        <v>76</v>
      </c>
      <c r="N4645" s="8">
        <f>SUM(AX4645)</f>
        <v>0</v>
      </c>
      <c r="O4645" s="8">
        <v>0</v>
      </c>
      <c r="P4645" s="8">
        <f>SUM(AO4645,AW4645)</f>
        <v>0</v>
      </c>
      <c r="Q4645" s="8">
        <f>SUM(AK4645,AL4645,AM4645,AN4645,AP4645,AQ4645,AR4645,AO4645)</f>
        <v>0</v>
      </c>
      <c r="R4645" s="8">
        <f>COUNTIF(AK4645:AR4645, "&gt;0")</f>
        <v>0</v>
      </c>
      <c r="S4645" s="8">
        <f>SUM(AS4645,AT4645)</f>
        <v>0</v>
      </c>
      <c r="T4645" s="8">
        <f>SUM(AU4645)</f>
        <v>76</v>
      </c>
      <c r="U4645" s="8">
        <f>SUM(AV4645)</f>
        <v>0</v>
      </c>
      <c r="V4645" s="9"/>
      <c r="W4645" s="8">
        <f>(X4645+AD4645)</f>
        <v>0</v>
      </c>
      <c r="X4645" s="8">
        <f>SUM(Y4645:AB4645)</f>
        <v>0</v>
      </c>
      <c r="Y4645" s="8">
        <v>0</v>
      </c>
      <c r="Z4645" s="8">
        <f>0</f>
        <v>0</v>
      </c>
      <c r="AA4645" s="8">
        <f>SUM(AZ4645,BB4645)</f>
        <v>0</v>
      </c>
      <c r="AB4645" s="8">
        <f>SUM(BC4645,BD4645)</f>
        <v>0</v>
      </c>
      <c r="AC4645" s="8">
        <f>COUNTIF(BC4645:BD4645,"&gt;0")</f>
        <v>0</v>
      </c>
      <c r="AD4645" s="8">
        <f>SUM(AE4645:AI4645)</f>
        <v>0</v>
      </c>
      <c r="AE4645" s="8">
        <v>0</v>
      </c>
      <c r="AF4645" s="8">
        <v>0</v>
      </c>
      <c r="AG4645" s="8">
        <v>0</v>
      </c>
      <c r="AH4645" s="8">
        <v>0</v>
      </c>
      <c r="AI4645" s="8">
        <f>SUM(BA4645)</f>
        <v>0</v>
      </c>
      <c r="AJ4645" s="9"/>
      <c r="AK4645" s="8">
        <v>0</v>
      </c>
      <c r="AL4645" s="8">
        <v>0</v>
      </c>
      <c r="AM4645" s="8">
        <v>0</v>
      </c>
      <c r="AN4645" s="8">
        <v>0</v>
      </c>
      <c r="AO4645" s="8">
        <v>0</v>
      </c>
      <c r="AP4645" s="8">
        <v>0</v>
      </c>
      <c r="AQ4645" s="8">
        <v>0</v>
      </c>
      <c r="AR4645" s="8">
        <v>0</v>
      </c>
      <c r="AS4645" s="8">
        <v>0</v>
      </c>
      <c r="AT4645" s="8">
        <v>0</v>
      </c>
      <c r="AU4645" s="15">
        <v>76</v>
      </c>
      <c r="AV4645" s="15">
        <v>0</v>
      </c>
      <c r="AW4645" s="15">
        <v>0</v>
      </c>
      <c r="AX4645" s="15">
        <v>0</v>
      </c>
      <c r="AY4645" s="29"/>
      <c r="AZ4645" s="33">
        <v>0</v>
      </c>
      <c r="BA4645" s="33">
        <v>0</v>
      </c>
      <c r="BB4645" s="33">
        <v>0</v>
      </c>
      <c r="BC4645" s="33">
        <v>0</v>
      </c>
      <c r="BD4645" s="33">
        <v>0</v>
      </c>
    </row>
    <row r="4646" spans="1:56" x14ac:dyDescent="0.25">
      <c r="A4646" s="51" t="s">
        <v>7780</v>
      </c>
      <c r="B4646" s="33" t="str">
        <f>CONCATENATE(G4646,"-",H4646,"-",I4646)</f>
        <v>999929861-Youth--30kg</v>
      </c>
      <c r="C4646" s="33" t="s">
        <v>79</v>
      </c>
      <c r="D4646" s="33" t="s">
        <v>654</v>
      </c>
      <c r="E4646" s="33" t="s">
        <v>11</v>
      </c>
      <c r="F4646" s="33" t="s">
        <v>644</v>
      </c>
      <c r="G4646" s="33">
        <v>999929861</v>
      </c>
      <c r="H4646" s="33" t="s">
        <v>1530</v>
      </c>
      <c r="I4646" s="51" t="s">
        <v>4771</v>
      </c>
      <c r="J4646" s="8">
        <f>(M4646-K4646)+W4646</f>
        <v>76</v>
      </c>
      <c r="K4646" s="15"/>
      <c r="L4646" s="16"/>
      <c r="M4646" s="8">
        <f>SUM(N4646,O4646,P4646,Q4646,S4646,T4646,U4646)</f>
        <v>76</v>
      </c>
      <c r="N4646" s="8">
        <f>SUM(AX4646)</f>
        <v>0</v>
      </c>
      <c r="O4646" s="8">
        <v>0</v>
      </c>
      <c r="P4646" s="8">
        <f>SUM(AO4646,AW4646)</f>
        <v>0</v>
      </c>
      <c r="Q4646" s="8">
        <f>SUM(AK4646,AL4646,AM4646,AN4646,AP4646,AQ4646,AR4646,AO4646)</f>
        <v>0</v>
      </c>
      <c r="R4646" s="8">
        <f>COUNTIF(AK4646:AR4646, "&gt;0")</f>
        <v>0</v>
      </c>
      <c r="S4646" s="8">
        <f>SUM(AS4646,AT4646)</f>
        <v>0</v>
      </c>
      <c r="T4646" s="8">
        <f>SUM(AU4646)</f>
        <v>76</v>
      </c>
      <c r="U4646" s="8">
        <f>SUM(AV4646)</f>
        <v>0</v>
      </c>
      <c r="V4646" s="16"/>
      <c r="W4646" s="8">
        <f>(X4646+AD4646)</f>
        <v>0</v>
      </c>
      <c r="X4646" s="8">
        <f>SUM(Y4646:AB4646)</f>
        <v>0</v>
      </c>
      <c r="Y4646" s="8">
        <v>0</v>
      </c>
      <c r="Z4646" s="8">
        <f>0</f>
        <v>0</v>
      </c>
      <c r="AA4646" s="8">
        <f>SUM(AZ4646,BB4646)</f>
        <v>0</v>
      </c>
      <c r="AB4646" s="8">
        <f>SUM(BC4646,BD4646)</f>
        <v>0</v>
      </c>
      <c r="AC4646" s="8">
        <f>COUNTIF(BC4646:BD4646,"&gt;0")</f>
        <v>0</v>
      </c>
      <c r="AD4646" s="8">
        <f>SUM(AE4646:AI4646)</f>
        <v>0</v>
      </c>
      <c r="AE4646" s="8">
        <v>0</v>
      </c>
      <c r="AF4646" s="8">
        <v>0</v>
      </c>
      <c r="AG4646" s="8">
        <v>0</v>
      </c>
      <c r="AH4646" s="8">
        <v>0</v>
      </c>
      <c r="AI4646" s="8">
        <f>SUM(BA4646)</f>
        <v>0</v>
      </c>
      <c r="AJ4646" s="16"/>
      <c r="AK4646" s="8">
        <v>0</v>
      </c>
      <c r="AL4646" s="8">
        <v>0</v>
      </c>
      <c r="AM4646" s="8">
        <v>0</v>
      </c>
      <c r="AN4646" s="8">
        <v>0</v>
      </c>
      <c r="AO4646" s="8">
        <v>0</v>
      </c>
      <c r="AP4646" s="8">
        <v>0</v>
      </c>
      <c r="AQ4646" s="8">
        <v>0</v>
      </c>
      <c r="AR4646" s="8">
        <v>0</v>
      </c>
      <c r="AS4646" s="8">
        <v>0</v>
      </c>
      <c r="AT4646" s="8">
        <v>0</v>
      </c>
      <c r="AU4646" s="15">
        <v>76</v>
      </c>
      <c r="AV4646" s="15">
        <v>0</v>
      </c>
      <c r="AW4646" s="15">
        <v>0</v>
      </c>
      <c r="AX4646" s="15">
        <v>0</v>
      </c>
      <c r="AY4646" s="29"/>
      <c r="AZ4646" s="33">
        <v>0</v>
      </c>
      <c r="BA4646" s="33">
        <v>0</v>
      </c>
      <c r="BB4646" s="33">
        <v>0</v>
      </c>
      <c r="BC4646" s="33">
        <v>0</v>
      </c>
      <c r="BD4646" s="33">
        <v>0</v>
      </c>
    </row>
    <row r="4647" spans="1:56" x14ac:dyDescent="0.25">
      <c r="A4647" s="51" t="s">
        <v>7787</v>
      </c>
      <c r="B4647" s="33" t="str">
        <f>CONCATENATE(G4647,"-",H4647,"-",I4647)</f>
        <v>999930932-Youth--30kg</v>
      </c>
      <c r="C4647" s="33" t="s">
        <v>194</v>
      </c>
      <c r="D4647" s="33" t="s">
        <v>3722</v>
      </c>
      <c r="E4647" s="33" t="s">
        <v>11</v>
      </c>
      <c r="F4647" s="33" t="s">
        <v>644</v>
      </c>
      <c r="G4647" s="33">
        <v>999930932</v>
      </c>
      <c r="H4647" s="33" t="s">
        <v>1530</v>
      </c>
      <c r="I4647" s="51" t="s">
        <v>4771</v>
      </c>
      <c r="J4647" s="8">
        <f>(M4647-K4647)+W4647</f>
        <v>76</v>
      </c>
      <c r="K4647" s="15"/>
      <c r="L4647" s="16"/>
      <c r="M4647" s="8">
        <f>SUM(N4647,O4647,P4647,Q4647,S4647,T4647,U4647)</f>
        <v>76</v>
      </c>
      <c r="N4647" s="8">
        <f>SUM(AX4647)</f>
        <v>0</v>
      </c>
      <c r="O4647" s="8">
        <v>0</v>
      </c>
      <c r="P4647" s="8">
        <f>SUM(AO4647,AW4647)</f>
        <v>0</v>
      </c>
      <c r="Q4647" s="8">
        <f>SUM(AK4647,AL4647,AM4647,AN4647,AP4647,AQ4647,AR4647,AO4647)</f>
        <v>0</v>
      </c>
      <c r="R4647" s="8">
        <f>COUNTIF(AK4647:AR4647, "&gt;0")</f>
        <v>0</v>
      </c>
      <c r="S4647" s="8">
        <f>SUM(AS4647,AT4647)</f>
        <v>0</v>
      </c>
      <c r="T4647" s="8">
        <f>SUM(AU4647)</f>
        <v>76</v>
      </c>
      <c r="U4647" s="8">
        <f>SUM(AV4647)</f>
        <v>0</v>
      </c>
      <c r="V4647" s="16"/>
      <c r="W4647" s="8">
        <f>(X4647+AD4647)</f>
        <v>0</v>
      </c>
      <c r="X4647" s="8">
        <f>SUM(Y4647:AB4647)</f>
        <v>0</v>
      </c>
      <c r="Y4647" s="8">
        <v>0</v>
      </c>
      <c r="Z4647" s="8">
        <f>0</f>
        <v>0</v>
      </c>
      <c r="AA4647" s="8">
        <f>SUM(AZ4647,BB4647)</f>
        <v>0</v>
      </c>
      <c r="AB4647" s="8">
        <f>SUM(BC4647,BD4647)</f>
        <v>0</v>
      </c>
      <c r="AC4647" s="8">
        <f>COUNTIF(BC4647:BD4647,"&gt;0")</f>
        <v>0</v>
      </c>
      <c r="AD4647" s="8">
        <f>SUM(AE4647:AI4647)</f>
        <v>0</v>
      </c>
      <c r="AE4647" s="8">
        <v>0</v>
      </c>
      <c r="AF4647" s="8">
        <v>0</v>
      </c>
      <c r="AG4647" s="8">
        <v>0</v>
      </c>
      <c r="AH4647" s="8">
        <v>0</v>
      </c>
      <c r="AI4647" s="8">
        <f>SUM(BA4647)</f>
        <v>0</v>
      </c>
      <c r="AJ4647" s="16"/>
      <c r="AK4647" s="15">
        <v>0</v>
      </c>
      <c r="AL4647" s="15">
        <v>0</v>
      </c>
      <c r="AM4647" s="15">
        <v>0</v>
      </c>
      <c r="AN4647" s="15">
        <v>0</v>
      </c>
      <c r="AO4647" s="15">
        <v>0</v>
      </c>
      <c r="AP4647" s="15">
        <v>0</v>
      </c>
      <c r="AQ4647" s="15">
        <v>0</v>
      </c>
      <c r="AR4647" s="15">
        <v>0</v>
      </c>
      <c r="AS4647" s="15">
        <v>0</v>
      </c>
      <c r="AT4647" s="15">
        <v>0</v>
      </c>
      <c r="AU4647" s="15">
        <v>76</v>
      </c>
      <c r="AV4647" s="15">
        <v>0</v>
      </c>
      <c r="AW4647" s="15">
        <v>0</v>
      </c>
      <c r="AX4647" s="15">
        <v>0</v>
      </c>
      <c r="AY4647" s="29"/>
      <c r="AZ4647" s="33">
        <v>0</v>
      </c>
      <c r="BA4647" s="33">
        <v>0</v>
      </c>
      <c r="BB4647" s="33">
        <v>0</v>
      </c>
      <c r="BC4647" s="33">
        <v>0</v>
      </c>
      <c r="BD4647" s="33">
        <v>0</v>
      </c>
    </row>
    <row r="4648" spans="1:56" x14ac:dyDescent="0.25">
      <c r="A4648" s="51" t="s">
        <v>7790</v>
      </c>
      <c r="B4648" s="33" t="str">
        <f>CONCATENATE(G4648,"-",H4648,"-",I4648)</f>
        <v>999928962-Youth--30kg</v>
      </c>
      <c r="C4648" s="34" t="s">
        <v>2951</v>
      </c>
      <c r="D4648" s="34" t="s">
        <v>2950</v>
      </c>
      <c r="E4648" s="34" t="s">
        <v>11</v>
      </c>
      <c r="F4648" s="34" t="s">
        <v>644</v>
      </c>
      <c r="G4648" s="34">
        <v>999928962</v>
      </c>
      <c r="H4648" s="34" t="s">
        <v>1530</v>
      </c>
      <c r="I4648" s="51" t="s">
        <v>4771</v>
      </c>
      <c r="J4648" s="8">
        <f>(M4648-K4648)+W4648</f>
        <v>68</v>
      </c>
      <c r="K4648" s="8">
        <f>M4648/2</f>
        <v>68</v>
      </c>
      <c r="L4648" s="16"/>
      <c r="M4648" s="8">
        <f>SUM(N4648,O4648,P4648,Q4648,S4648,T4648,U4648)</f>
        <v>136</v>
      </c>
      <c r="N4648" s="8">
        <f>SUM(AX4648)</f>
        <v>0</v>
      </c>
      <c r="O4648" s="8">
        <v>0</v>
      </c>
      <c r="P4648" s="8">
        <f>SUM(AO4648,AW4648)</f>
        <v>0</v>
      </c>
      <c r="Q4648" s="8">
        <f>SUM(AK4648,AL4648,AM4648,AN4648,AP4648,AQ4648,AR4648,AO4648)</f>
        <v>60</v>
      </c>
      <c r="R4648" s="8">
        <f>COUNTIF(AK4648:AR4648, "&gt;0")</f>
        <v>1</v>
      </c>
      <c r="S4648" s="8">
        <f>SUM(AS4648,AT4648)</f>
        <v>0</v>
      </c>
      <c r="T4648" s="8">
        <f>SUM(AU4648)</f>
        <v>76</v>
      </c>
      <c r="U4648" s="8">
        <f>SUM(AV4648)</f>
        <v>0</v>
      </c>
      <c r="V4648" s="16"/>
      <c r="W4648" s="8">
        <f>(X4648+AD4648)</f>
        <v>0</v>
      </c>
      <c r="X4648" s="8">
        <f>SUM(Y4648:AB4648)</f>
        <v>0</v>
      </c>
      <c r="Y4648" s="8">
        <v>0</v>
      </c>
      <c r="Z4648" s="8">
        <f>0</f>
        <v>0</v>
      </c>
      <c r="AA4648" s="8">
        <f>SUM(AZ4648,BB4648)</f>
        <v>0</v>
      </c>
      <c r="AB4648" s="8">
        <f>SUM(BC4648,BD4648)</f>
        <v>0</v>
      </c>
      <c r="AC4648" s="8">
        <f>COUNTIF(BC4648:BD4648,"&gt;0")</f>
        <v>0</v>
      </c>
      <c r="AD4648" s="8">
        <f>SUM(AE4648:AI4648)</f>
        <v>0</v>
      </c>
      <c r="AE4648" s="8">
        <v>0</v>
      </c>
      <c r="AF4648" s="8">
        <v>0</v>
      </c>
      <c r="AG4648" s="8">
        <v>0</v>
      </c>
      <c r="AH4648" s="8">
        <v>0</v>
      </c>
      <c r="AI4648" s="8">
        <f>SUM(BA4648)</f>
        <v>0</v>
      </c>
      <c r="AJ4648" s="16"/>
      <c r="AK4648" s="8">
        <v>0</v>
      </c>
      <c r="AL4648" s="8">
        <v>0</v>
      </c>
      <c r="AM4648" s="8">
        <v>0</v>
      </c>
      <c r="AN4648" s="8">
        <v>0</v>
      </c>
      <c r="AO4648" s="8">
        <v>0</v>
      </c>
      <c r="AP4648" s="8">
        <v>0</v>
      </c>
      <c r="AQ4648" s="8">
        <v>60</v>
      </c>
      <c r="AR4648" s="8">
        <v>0</v>
      </c>
      <c r="AS4648" s="8">
        <v>0</v>
      </c>
      <c r="AT4648" s="8">
        <v>0</v>
      </c>
      <c r="AU4648" s="15">
        <v>76</v>
      </c>
      <c r="AV4648" s="15">
        <v>0</v>
      </c>
      <c r="AW4648" s="15">
        <v>0</v>
      </c>
      <c r="AX4648" s="15">
        <v>0</v>
      </c>
      <c r="AY4648" s="29"/>
      <c r="AZ4648" s="33">
        <v>0</v>
      </c>
      <c r="BA4648" s="33">
        <v>0</v>
      </c>
      <c r="BB4648" s="33">
        <v>0</v>
      </c>
      <c r="BC4648" s="33">
        <v>0</v>
      </c>
      <c r="BD4648" s="33">
        <v>0</v>
      </c>
    </row>
    <row r="4649" spans="1:56" x14ac:dyDescent="0.25">
      <c r="A4649" s="51" t="s">
        <v>7791</v>
      </c>
      <c r="B4649" s="33" t="str">
        <f>CONCATENATE(G4649,"-",H4649,"-",I4649)</f>
        <v>999930268-Youth--30kg</v>
      </c>
      <c r="C4649" s="33" t="s">
        <v>2878</v>
      </c>
      <c r="D4649" s="33" t="s">
        <v>1040</v>
      </c>
      <c r="E4649" s="33" t="s">
        <v>11</v>
      </c>
      <c r="F4649" s="33" t="s">
        <v>644</v>
      </c>
      <c r="G4649" s="33">
        <v>999930268</v>
      </c>
      <c r="H4649" s="33" t="s">
        <v>1530</v>
      </c>
      <c r="I4649" s="51" t="s">
        <v>4771</v>
      </c>
      <c r="J4649" s="8">
        <f>(M4649-K4649)+W4649</f>
        <v>60</v>
      </c>
      <c r="K4649" s="15"/>
      <c r="L4649" s="9"/>
      <c r="M4649" s="8">
        <f>SUM(N4649,O4649,P4649,Q4649,S4649,T4649,U4649)</f>
        <v>60</v>
      </c>
      <c r="N4649" s="8">
        <f>SUM(AX4649)</f>
        <v>0</v>
      </c>
      <c r="O4649" s="8">
        <v>0</v>
      </c>
      <c r="P4649" s="8">
        <f>SUM(AO4649,AW4649)</f>
        <v>0</v>
      </c>
      <c r="Q4649" s="8">
        <f>SUM(AK4649,AL4649,AM4649,AN4649,AP4649,AQ4649,AR4649,AO4649)</f>
        <v>0</v>
      </c>
      <c r="R4649" s="8">
        <f>COUNTIF(AK4649:AR4649, "&gt;0")</f>
        <v>0</v>
      </c>
      <c r="S4649" s="8">
        <f>SUM(AS4649,AT4649)</f>
        <v>60</v>
      </c>
      <c r="T4649" s="8">
        <f>SUM(AU4649)</f>
        <v>0</v>
      </c>
      <c r="U4649" s="8">
        <f>SUM(AV4649)</f>
        <v>0</v>
      </c>
      <c r="V4649" s="9"/>
      <c r="W4649" s="8">
        <f>(X4649+AD4649)</f>
        <v>0</v>
      </c>
      <c r="X4649" s="8">
        <f>SUM(Y4649:AB4649)</f>
        <v>0</v>
      </c>
      <c r="Y4649" s="8">
        <v>0</v>
      </c>
      <c r="Z4649" s="8">
        <f>0</f>
        <v>0</v>
      </c>
      <c r="AA4649" s="8">
        <f>SUM(AZ4649,BB4649)</f>
        <v>0</v>
      </c>
      <c r="AB4649" s="8">
        <f>SUM(BC4649,BD4649)</f>
        <v>0</v>
      </c>
      <c r="AC4649" s="8">
        <f>COUNTIF(BC4649:BD4649,"&gt;0")</f>
        <v>0</v>
      </c>
      <c r="AD4649" s="8">
        <f>SUM(AE4649:AI4649)</f>
        <v>0</v>
      </c>
      <c r="AE4649" s="8">
        <v>0</v>
      </c>
      <c r="AF4649" s="8">
        <v>0</v>
      </c>
      <c r="AG4649" s="8">
        <v>0</v>
      </c>
      <c r="AH4649" s="8">
        <v>0</v>
      </c>
      <c r="AI4649" s="8">
        <f>SUM(BA4649)</f>
        <v>0</v>
      </c>
      <c r="AJ4649" s="9"/>
      <c r="AK4649" s="8">
        <v>0</v>
      </c>
      <c r="AL4649" s="8">
        <v>0</v>
      </c>
      <c r="AM4649" s="8">
        <v>0</v>
      </c>
      <c r="AN4649" s="8">
        <v>0</v>
      </c>
      <c r="AO4649" s="8">
        <v>0</v>
      </c>
      <c r="AP4649" s="8">
        <v>0</v>
      </c>
      <c r="AQ4649" s="8">
        <v>0</v>
      </c>
      <c r="AR4649" s="8">
        <v>0</v>
      </c>
      <c r="AS4649" s="8">
        <v>60</v>
      </c>
      <c r="AT4649" s="8">
        <v>0</v>
      </c>
      <c r="AU4649" s="15">
        <v>0</v>
      </c>
      <c r="AV4649" s="15">
        <v>0</v>
      </c>
      <c r="AW4649" s="15">
        <v>0</v>
      </c>
      <c r="AX4649" s="15">
        <v>0</v>
      </c>
      <c r="AY4649" s="29"/>
      <c r="AZ4649" s="33">
        <v>0</v>
      </c>
      <c r="BA4649" s="33">
        <v>0</v>
      </c>
      <c r="BB4649" s="33">
        <v>0</v>
      </c>
      <c r="BC4649" s="33">
        <v>0</v>
      </c>
      <c r="BD4649" s="33">
        <v>0</v>
      </c>
    </row>
    <row r="4650" spans="1:56" x14ac:dyDescent="0.25">
      <c r="A4650" s="51" t="s">
        <v>7785</v>
      </c>
      <c r="B4650" s="33" t="str">
        <f>CONCATENATE(G4650,"-",H4650,"-",I4650)</f>
        <v>999929168-Youth--30kg</v>
      </c>
      <c r="C4650" s="34" t="s">
        <v>26</v>
      </c>
      <c r="D4650" s="34" t="s">
        <v>2944</v>
      </c>
      <c r="E4650" s="34" t="s">
        <v>11</v>
      </c>
      <c r="F4650" s="34" t="s">
        <v>644</v>
      </c>
      <c r="G4650" s="34">
        <v>999929168</v>
      </c>
      <c r="H4650" s="34" t="s">
        <v>1530</v>
      </c>
      <c r="I4650" s="51" t="s">
        <v>4771</v>
      </c>
      <c r="J4650" s="8">
        <f>(M4650-K4650)+W4650</f>
        <v>50.5</v>
      </c>
      <c r="K4650" s="8">
        <f>M4650/2</f>
        <v>50.5</v>
      </c>
      <c r="L4650" s="9"/>
      <c r="M4650" s="8">
        <f>SUM(N4650,O4650,P4650,Q4650,S4650,T4650,U4650)</f>
        <v>101</v>
      </c>
      <c r="N4650" s="8">
        <f>SUM(AX4650)</f>
        <v>0</v>
      </c>
      <c r="O4650" s="8">
        <v>0</v>
      </c>
      <c r="P4650" s="8">
        <f>SUM(AO4650,AW4650)</f>
        <v>0</v>
      </c>
      <c r="Q4650" s="8">
        <f>SUM(AK4650,AL4650,AM4650,AN4650,AP4650,AQ4650,AR4650,AO4650)</f>
        <v>0</v>
      </c>
      <c r="R4650" s="8">
        <f>COUNTIF(AK4650:AR4650, "&gt;0")</f>
        <v>0</v>
      </c>
      <c r="S4650" s="8">
        <f>SUM(AS4650,AT4650)</f>
        <v>0</v>
      </c>
      <c r="T4650" s="8">
        <f>SUM(AU4650)</f>
        <v>101</v>
      </c>
      <c r="U4650" s="8">
        <f>SUM(AV4650)</f>
        <v>0</v>
      </c>
      <c r="V4650" s="9"/>
      <c r="W4650" s="8">
        <f>(X4650+AD4650)</f>
        <v>0</v>
      </c>
      <c r="X4650" s="8">
        <f>SUM(Y4650:AB4650)</f>
        <v>0</v>
      </c>
      <c r="Y4650" s="8">
        <v>0</v>
      </c>
      <c r="Z4650" s="8">
        <f>0</f>
        <v>0</v>
      </c>
      <c r="AA4650" s="8">
        <f>SUM(AZ4650,BB4650)</f>
        <v>0</v>
      </c>
      <c r="AB4650" s="8">
        <f>SUM(BC4650,BD4650)</f>
        <v>0</v>
      </c>
      <c r="AC4650" s="8">
        <f>COUNTIF(BC4650:BD4650,"&gt;0")</f>
        <v>0</v>
      </c>
      <c r="AD4650" s="8">
        <f>SUM(AE4650:AI4650)</f>
        <v>0</v>
      </c>
      <c r="AE4650" s="8">
        <v>0</v>
      </c>
      <c r="AF4650" s="8">
        <v>0</v>
      </c>
      <c r="AG4650" s="8">
        <v>0</v>
      </c>
      <c r="AH4650" s="8">
        <v>0</v>
      </c>
      <c r="AI4650" s="8">
        <f>SUM(BA4650)</f>
        <v>0</v>
      </c>
      <c r="AJ4650" s="9"/>
      <c r="AK4650" s="8">
        <v>0</v>
      </c>
      <c r="AL4650" s="8">
        <v>0</v>
      </c>
      <c r="AM4650" s="8">
        <v>0</v>
      </c>
      <c r="AN4650" s="8">
        <v>0</v>
      </c>
      <c r="AO4650" s="8">
        <v>0</v>
      </c>
      <c r="AP4650" s="8">
        <v>0</v>
      </c>
      <c r="AQ4650" s="8">
        <v>0</v>
      </c>
      <c r="AR4650" s="8">
        <v>0</v>
      </c>
      <c r="AS4650" s="8">
        <v>0</v>
      </c>
      <c r="AT4650" s="8">
        <v>0</v>
      </c>
      <c r="AU4650" s="15">
        <v>101</v>
      </c>
      <c r="AV4650" s="15">
        <v>0</v>
      </c>
      <c r="AW4650" s="15">
        <v>0</v>
      </c>
      <c r="AX4650" s="15">
        <v>0</v>
      </c>
      <c r="AY4650" s="29"/>
      <c r="AZ4650" s="33">
        <v>0</v>
      </c>
      <c r="BA4650" s="33">
        <v>0</v>
      </c>
      <c r="BB4650" s="33">
        <v>0</v>
      </c>
      <c r="BC4650" s="33">
        <v>0</v>
      </c>
      <c r="BD4650" s="33">
        <v>0</v>
      </c>
    </row>
    <row r="4651" spans="1:56" x14ac:dyDescent="0.25">
      <c r="A4651" s="51" t="s">
        <v>7793</v>
      </c>
      <c r="B4651" s="33" t="str">
        <f>CONCATENATE(G4651,"-",H4651,"-",I4651)</f>
        <v>999931944-Youth--30kg</v>
      </c>
      <c r="C4651" s="34" t="s">
        <v>55</v>
      </c>
      <c r="D4651" s="34" t="s">
        <v>3386</v>
      </c>
      <c r="E4651" s="34" t="s">
        <v>11</v>
      </c>
      <c r="F4651" s="34" t="s">
        <v>644</v>
      </c>
      <c r="G4651" s="34">
        <v>999931944</v>
      </c>
      <c r="H4651" s="34" t="s">
        <v>1530</v>
      </c>
      <c r="I4651" s="51" t="s">
        <v>4771</v>
      </c>
      <c r="J4651" s="8">
        <f>(M4651-K4651)+W4651</f>
        <v>45</v>
      </c>
      <c r="K4651" s="8"/>
      <c r="L4651" s="9"/>
      <c r="M4651" s="8">
        <f>SUM(N4651,O4651,P4651,Q4651,S4651,T4651,U4651)</f>
        <v>45</v>
      </c>
      <c r="N4651" s="8">
        <f>SUM(AX4651)</f>
        <v>0</v>
      </c>
      <c r="O4651" s="8">
        <v>0</v>
      </c>
      <c r="P4651" s="8">
        <f>SUM(AO4651,AW4651)</f>
        <v>0</v>
      </c>
      <c r="Q4651" s="8">
        <f>SUM(AK4651,AL4651,AM4651,AN4651,AP4651,AQ4651,AR4651,AO4651)</f>
        <v>45</v>
      </c>
      <c r="R4651" s="8">
        <f>COUNTIF(AK4651:AR4651, "&gt;0")</f>
        <v>1</v>
      </c>
      <c r="S4651" s="8">
        <f>SUM(AS4651,AT4651)</f>
        <v>0</v>
      </c>
      <c r="T4651" s="8">
        <f>SUM(AU4651)</f>
        <v>0</v>
      </c>
      <c r="U4651" s="8">
        <f>SUM(AV4651)</f>
        <v>0</v>
      </c>
      <c r="V4651" s="9"/>
      <c r="W4651" s="8">
        <f>(X4651+AD4651)</f>
        <v>0</v>
      </c>
      <c r="X4651" s="8">
        <f>SUM(Y4651:AB4651)</f>
        <v>0</v>
      </c>
      <c r="Y4651" s="8">
        <v>0</v>
      </c>
      <c r="Z4651" s="8">
        <f>0</f>
        <v>0</v>
      </c>
      <c r="AA4651" s="8">
        <f>SUM(AZ4651,BB4651)</f>
        <v>0</v>
      </c>
      <c r="AB4651" s="8">
        <f>SUM(BC4651,BD4651)</f>
        <v>0</v>
      </c>
      <c r="AC4651" s="8">
        <f>COUNTIF(BC4651:BD4651,"&gt;0")</f>
        <v>0</v>
      </c>
      <c r="AD4651" s="8">
        <f>SUM(AE4651:AI4651)</f>
        <v>0</v>
      </c>
      <c r="AE4651" s="8">
        <v>0</v>
      </c>
      <c r="AF4651" s="8">
        <v>0</v>
      </c>
      <c r="AG4651" s="8">
        <v>0</v>
      </c>
      <c r="AH4651" s="8">
        <v>0</v>
      </c>
      <c r="AI4651" s="8">
        <f>SUM(BA4651)</f>
        <v>0</v>
      </c>
      <c r="AJ4651" s="9"/>
      <c r="AK4651" s="8">
        <v>45</v>
      </c>
      <c r="AL4651" s="8">
        <v>0</v>
      </c>
      <c r="AM4651" s="8">
        <v>0</v>
      </c>
      <c r="AN4651" s="8">
        <v>0</v>
      </c>
      <c r="AO4651" s="8">
        <v>0</v>
      </c>
      <c r="AP4651" s="8">
        <v>0</v>
      </c>
      <c r="AQ4651" s="8">
        <v>0</v>
      </c>
      <c r="AR4651" s="8">
        <v>0</v>
      </c>
      <c r="AS4651" s="8">
        <v>0</v>
      </c>
      <c r="AT4651" s="8">
        <v>0</v>
      </c>
      <c r="AU4651" s="15">
        <v>0</v>
      </c>
      <c r="AV4651" s="15">
        <v>0</v>
      </c>
      <c r="AW4651" s="15">
        <v>0</v>
      </c>
      <c r="AX4651" s="15">
        <v>0</v>
      </c>
      <c r="AY4651" s="29"/>
      <c r="AZ4651" s="33">
        <v>0</v>
      </c>
      <c r="BA4651" s="33">
        <v>0</v>
      </c>
      <c r="BB4651" s="33">
        <v>0</v>
      </c>
      <c r="BC4651" s="33">
        <v>0</v>
      </c>
      <c r="BD4651" s="33">
        <v>0</v>
      </c>
    </row>
    <row r="4652" spans="1:56" x14ac:dyDescent="0.25">
      <c r="A4652" s="51" t="s">
        <v>7789</v>
      </c>
      <c r="B4652" s="33" t="str">
        <f>CONCATENATE(G4652,"-",H4652,"-",I4652)</f>
        <v>999930249-Youth--30kg</v>
      </c>
      <c r="C4652" s="34" t="s">
        <v>182</v>
      </c>
      <c r="D4652" s="34" t="s">
        <v>2946</v>
      </c>
      <c r="E4652" s="34" t="s">
        <v>11</v>
      </c>
      <c r="F4652" s="34" t="s">
        <v>644</v>
      </c>
      <c r="G4652" s="34">
        <v>999930249</v>
      </c>
      <c r="H4652" s="34" t="s">
        <v>1530</v>
      </c>
      <c r="I4652" s="51" t="s">
        <v>4771</v>
      </c>
      <c r="J4652" s="8">
        <f>(M4652-K4652)+W4652</f>
        <v>43.5</v>
      </c>
      <c r="K4652" s="8">
        <f>M4652/2</f>
        <v>43.5</v>
      </c>
      <c r="L4652" s="9"/>
      <c r="M4652" s="8">
        <f>SUM(N4652,O4652,P4652,Q4652,S4652,T4652,U4652)</f>
        <v>87</v>
      </c>
      <c r="N4652" s="8">
        <f>SUM(AX4652)</f>
        <v>0</v>
      </c>
      <c r="O4652" s="8">
        <v>0</v>
      </c>
      <c r="P4652" s="8">
        <f>SUM(AO4652,AW4652)</f>
        <v>0</v>
      </c>
      <c r="Q4652" s="8">
        <f>SUM(AK4652,AL4652,AM4652,AN4652,AP4652,AQ4652,AR4652,AO4652)</f>
        <v>30</v>
      </c>
      <c r="R4652" s="8">
        <f>COUNTIF(AK4652:AR4652, "&gt;0")</f>
        <v>1</v>
      </c>
      <c r="S4652" s="8">
        <f>SUM(AS4652,AT4652)</f>
        <v>0</v>
      </c>
      <c r="T4652" s="8">
        <f>SUM(AU4652)</f>
        <v>57</v>
      </c>
      <c r="U4652" s="8">
        <f>SUM(AV4652)</f>
        <v>0</v>
      </c>
      <c r="V4652" s="9"/>
      <c r="W4652" s="8">
        <f>(X4652+AD4652)</f>
        <v>0</v>
      </c>
      <c r="X4652" s="8">
        <f>SUM(Y4652:AB4652)</f>
        <v>0</v>
      </c>
      <c r="Y4652" s="8">
        <v>0</v>
      </c>
      <c r="Z4652" s="8">
        <f>0</f>
        <v>0</v>
      </c>
      <c r="AA4652" s="8">
        <f>SUM(AZ4652,BB4652)</f>
        <v>0</v>
      </c>
      <c r="AB4652" s="8">
        <f>SUM(BC4652,BD4652)</f>
        <v>0</v>
      </c>
      <c r="AC4652" s="8">
        <f>COUNTIF(BC4652:BD4652,"&gt;0")</f>
        <v>0</v>
      </c>
      <c r="AD4652" s="8">
        <f>SUM(AE4652:AI4652)</f>
        <v>0</v>
      </c>
      <c r="AE4652" s="8">
        <v>0</v>
      </c>
      <c r="AF4652" s="8">
        <v>0</v>
      </c>
      <c r="AG4652" s="8">
        <v>0</v>
      </c>
      <c r="AH4652" s="8">
        <v>0</v>
      </c>
      <c r="AI4652" s="8">
        <f>SUM(BA4652)</f>
        <v>0</v>
      </c>
      <c r="AJ4652" s="9"/>
      <c r="AK4652" s="8">
        <v>0</v>
      </c>
      <c r="AL4652" s="8">
        <v>0</v>
      </c>
      <c r="AM4652" s="8">
        <v>30</v>
      </c>
      <c r="AN4652" s="8">
        <v>0</v>
      </c>
      <c r="AO4652" s="8">
        <v>0</v>
      </c>
      <c r="AP4652" s="8">
        <v>0</v>
      </c>
      <c r="AQ4652" s="8">
        <v>0</v>
      </c>
      <c r="AR4652" s="8">
        <v>0</v>
      </c>
      <c r="AS4652" s="8">
        <v>0</v>
      </c>
      <c r="AT4652" s="8">
        <v>0</v>
      </c>
      <c r="AU4652" s="15">
        <v>57</v>
      </c>
      <c r="AV4652" s="15">
        <v>0</v>
      </c>
      <c r="AW4652" s="15">
        <v>0</v>
      </c>
      <c r="AX4652" s="15">
        <v>0</v>
      </c>
      <c r="AY4652" s="29"/>
      <c r="AZ4652" s="33">
        <v>0</v>
      </c>
      <c r="BA4652" s="33">
        <v>0</v>
      </c>
      <c r="BB4652" s="33">
        <v>0</v>
      </c>
      <c r="BC4652" s="33">
        <v>0</v>
      </c>
      <c r="BD4652" s="33">
        <v>0</v>
      </c>
    </row>
    <row r="4653" spans="1:56" x14ac:dyDescent="0.25">
      <c r="A4653" s="51" t="s">
        <v>7795</v>
      </c>
      <c r="B4653" s="33" t="str">
        <f>CONCATENATE(G4653,"-",H4653,"-",I4653)</f>
        <v>999931827-Youth--30kg</v>
      </c>
      <c r="C4653" s="34" t="s">
        <v>168</v>
      </c>
      <c r="D4653" s="34" t="s">
        <v>1011</v>
      </c>
      <c r="E4653" s="34" t="s">
        <v>11</v>
      </c>
      <c r="F4653" s="34" t="s">
        <v>644</v>
      </c>
      <c r="G4653" s="34">
        <v>999931827</v>
      </c>
      <c r="H4653" s="34" t="s">
        <v>1530</v>
      </c>
      <c r="I4653" s="51" t="s">
        <v>4771</v>
      </c>
      <c r="J4653" s="8">
        <f>(M4653-K4653)+W4653</f>
        <v>30</v>
      </c>
      <c r="K4653" s="8"/>
      <c r="L4653" s="9"/>
      <c r="M4653" s="8">
        <f>SUM(N4653,O4653,P4653,Q4653,S4653,T4653,U4653)</f>
        <v>30</v>
      </c>
      <c r="N4653" s="8">
        <f>SUM(AX4653)</f>
        <v>0</v>
      </c>
      <c r="O4653" s="8">
        <v>0</v>
      </c>
      <c r="P4653" s="8">
        <f>SUM(AO4653,AW4653)</f>
        <v>0</v>
      </c>
      <c r="Q4653" s="8">
        <f>SUM(AK4653,AL4653,AM4653,AN4653,AP4653,AQ4653,AR4653,AO4653)</f>
        <v>30</v>
      </c>
      <c r="R4653" s="8">
        <f>COUNTIF(AK4653:AR4653, "&gt;0")</f>
        <v>1</v>
      </c>
      <c r="S4653" s="8">
        <f>SUM(AS4653,AT4653)</f>
        <v>0</v>
      </c>
      <c r="T4653" s="8">
        <f>SUM(AU4653)</f>
        <v>0</v>
      </c>
      <c r="U4653" s="8">
        <f>SUM(AV4653)</f>
        <v>0</v>
      </c>
      <c r="V4653" s="9"/>
      <c r="W4653" s="8">
        <f>(X4653+AD4653)</f>
        <v>0</v>
      </c>
      <c r="X4653" s="8">
        <f>SUM(Y4653:AB4653)</f>
        <v>0</v>
      </c>
      <c r="Y4653" s="8">
        <v>0</v>
      </c>
      <c r="Z4653" s="8">
        <f>0</f>
        <v>0</v>
      </c>
      <c r="AA4653" s="8">
        <f>SUM(AZ4653,BB4653)</f>
        <v>0</v>
      </c>
      <c r="AB4653" s="8">
        <f>SUM(BC4653,BD4653)</f>
        <v>0</v>
      </c>
      <c r="AC4653" s="8">
        <f>COUNTIF(BC4653:BD4653,"&gt;0")</f>
        <v>0</v>
      </c>
      <c r="AD4653" s="8">
        <f>SUM(AE4653:AI4653)</f>
        <v>0</v>
      </c>
      <c r="AE4653" s="8">
        <v>0</v>
      </c>
      <c r="AF4653" s="8">
        <v>0</v>
      </c>
      <c r="AG4653" s="8">
        <v>0</v>
      </c>
      <c r="AH4653" s="8">
        <v>0</v>
      </c>
      <c r="AI4653" s="8">
        <f>SUM(BA4653)</f>
        <v>0</v>
      </c>
      <c r="AJ4653" s="9"/>
      <c r="AK4653" s="8">
        <v>0</v>
      </c>
      <c r="AL4653" s="8">
        <v>30</v>
      </c>
      <c r="AM4653" s="8">
        <v>0</v>
      </c>
      <c r="AN4653" s="8">
        <v>0</v>
      </c>
      <c r="AO4653" s="8">
        <v>0</v>
      </c>
      <c r="AP4653" s="8">
        <v>0</v>
      </c>
      <c r="AQ4653" s="8">
        <v>0</v>
      </c>
      <c r="AR4653" s="8">
        <v>0</v>
      </c>
      <c r="AS4653" s="8">
        <v>0</v>
      </c>
      <c r="AT4653" s="8">
        <v>0</v>
      </c>
      <c r="AU4653" s="15">
        <v>0</v>
      </c>
      <c r="AV4653" s="15">
        <v>0</v>
      </c>
      <c r="AW4653" s="15">
        <v>0</v>
      </c>
      <c r="AX4653" s="15">
        <v>0</v>
      </c>
      <c r="AY4653" s="29"/>
      <c r="AZ4653" s="33">
        <v>0</v>
      </c>
      <c r="BA4653" s="33">
        <v>0</v>
      </c>
      <c r="BB4653" s="33">
        <v>0</v>
      </c>
      <c r="BC4653" s="33">
        <v>0</v>
      </c>
      <c r="BD4653" s="33">
        <v>0</v>
      </c>
    </row>
    <row r="4654" spans="1:56" x14ac:dyDescent="0.25">
      <c r="A4654" s="51" t="s">
        <v>7792</v>
      </c>
      <c r="B4654" s="33" t="str">
        <f>CONCATENATE(G4654,"-",H4654,"-",I4654)</f>
        <v>999926254-Youth--30kg</v>
      </c>
      <c r="C4654" s="34" t="s">
        <v>1954</v>
      </c>
      <c r="D4654" s="34" t="s">
        <v>527</v>
      </c>
      <c r="E4654" s="34" t="s">
        <v>11</v>
      </c>
      <c r="F4654" s="34" t="s">
        <v>644</v>
      </c>
      <c r="G4654" s="34">
        <v>999926254</v>
      </c>
      <c r="H4654" s="34" t="s">
        <v>1530</v>
      </c>
      <c r="I4654" s="51" t="s">
        <v>4771</v>
      </c>
      <c r="J4654" s="8">
        <f>(M4654-K4654)+W4654</f>
        <v>28.5</v>
      </c>
      <c r="K4654" s="8">
        <f>M4654/2</f>
        <v>28.5</v>
      </c>
      <c r="L4654" s="9"/>
      <c r="M4654" s="8">
        <f>SUM(N4654,O4654,P4654,Q4654,S4654,T4654,U4654)</f>
        <v>57</v>
      </c>
      <c r="N4654" s="8">
        <f>SUM(AX4654)</f>
        <v>0</v>
      </c>
      <c r="O4654" s="8">
        <v>0</v>
      </c>
      <c r="P4654" s="8">
        <f>SUM(AO4654,AW4654)</f>
        <v>0</v>
      </c>
      <c r="Q4654" s="8">
        <f>SUM(AK4654,AL4654,AM4654,AN4654,AP4654,AQ4654,AR4654,AO4654)</f>
        <v>0</v>
      </c>
      <c r="R4654" s="8">
        <f>COUNTIF(AK4654:AR4654, "&gt;0")</f>
        <v>0</v>
      </c>
      <c r="S4654" s="8">
        <f>SUM(AS4654,AT4654)</f>
        <v>0</v>
      </c>
      <c r="T4654" s="8">
        <f>SUM(AU4654)</f>
        <v>57</v>
      </c>
      <c r="U4654" s="8">
        <f>SUM(AV4654)</f>
        <v>0</v>
      </c>
      <c r="V4654" s="9"/>
      <c r="W4654" s="8">
        <f>(X4654+AD4654)</f>
        <v>0</v>
      </c>
      <c r="X4654" s="8">
        <f>SUM(Y4654:AB4654)</f>
        <v>0</v>
      </c>
      <c r="Y4654" s="8">
        <v>0</v>
      </c>
      <c r="Z4654" s="8">
        <f>0</f>
        <v>0</v>
      </c>
      <c r="AA4654" s="8">
        <f>SUM(AZ4654,BB4654)</f>
        <v>0</v>
      </c>
      <c r="AB4654" s="8">
        <f>SUM(BC4654,BD4654)</f>
        <v>0</v>
      </c>
      <c r="AC4654" s="8">
        <f>COUNTIF(BC4654:BD4654,"&gt;0")</f>
        <v>0</v>
      </c>
      <c r="AD4654" s="8">
        <f>SUM(AE4654:AI4654)</f>
        <v>0</v>
      </c>
      <c r="AE4654" s="8">
        <v>0</v>
      </c>
      <c r="AF4654" s="8">
        <v>0</v>
      </c>
      <c r="AG4654" s="8">
        <v>0</v>
      </c>
      <c r="AH4654" s="8">
        <v>0</v>
      </c>
      <c r="AI4654" s="8">
        <f>SUM(BA4654)</f>
        <v>0</v>
      </c>
      <c r="AJ4654" s="9"/>
      <c r="AK4654" s="8">
        <v>0</v>
      </c>
      <c r="AL4654" s="8">
        <v>0</v>
      </c>
      <c r="AM4654" s="8">
        <v>0</v>
      </c>
      <c r="AN4654" s="8">
        <v>0</v>
      </c>
      <c r="AO4654" s="8">
        <v>0</v>
      </c>
      <c r="AP4654" s="8">
        <v>0</v>
      </c>
      <c r="AQ4654" s="8">
        <v>0</v>
      </c>
      <c r="AR4654" s="8">
        <v>0</v>
      </c>
      <c r="AS4654" s="8">
        <v>0</v>
      </c>
      <c r="AT4654" s="8">
        <v>0</v>
      </c>
      <c r="AU4654" s="15">
        <v>57</v>
      </c>
      <c r="AV4654" s="15">
        <v>0</v>
      </c>
      <c r="AW4654" s="15">
        <v>0</v>
      </c>
      <c r="AX4654" s="15">
        <v>0</v>
      </c>
      <c r="AY4654" s="29"/>
      <c r="AZ4654" s="33">
        <v>0</v>
      </c>
      <c r="BA4654" s="33">
        <v>0</v>
      </c>
      <c r="BB4654" s="33">
        <v>0</v>
      </c>
      <c r="BC4654" s="33">
        <v>0</v>
      </c>
      <c r="BD4654" s="33">
        <v>0</v>
      </c>
    </row>
    <row r="4655" spans="1:56" x14ac:dyDescent="0.25">
      <c r="A4655" s="51" t="s">
        <v>7788</v>
      </c>
      <c r="B4655" s="33" t="str">
        <f>CONCATENATE(G4655,"-",H4655,"-",I4655)</f>
        <v>999929880-Youth--30kg</v>
      </c>
      <c r="C4655" s="34" t="s">
        <v>349</v>
      </c>
      <c r="D4655" s="34" t="s">
        <v>296</v>
      </c>
      <c r="E4655" s="34" t="s">
        <v>11</v>
      </c>
      <c r="F4655" s="34" t="s">
        <v>644</v>
      </c>
      <c r="G4655" s="34">
        <v>999929880</v>
      </c>
      <c r="H4655" s="34" t="s">
        <v>1530</v>
      </c>
      <c r="I4655" s="51" t="s">
        <v>4771</v>
      </c>
      <c r="J4655" s="8">
        <f>(M4655-K4655)+W4655</f>
        <v>28.5</v>
      </c>
      <c r="K4655" s="8">
        <f>M4655/2</f>
        <v>28.5</v>
      </c>
      <c r="L4655" s="16"/>
      <c r="M4655" s="8">
        <f>SUM(N4655,O4655,P4655,Q4655,S4655,T4655,U4655)</f>
        <v>57</v>
      </c>
      <c r="N4655" s="8">
        <f>SUM(AX4655)</f>
        <v>0</v>
      </c>
      <c r="O4655" s="8">
        <v>0</v>
      </c>
      <c r="P4655" s="8">
        <f>SUM(AO4655,AW4655)</f>
        <v>0</v>
      </c>
      <c r="Q4655" s="8">
        <f>SUM(AK4655,AL4655,AM4655,AN4655,AP4655,AQ4655,AR4655,AO4655)</f>
        <v>0</v>
      </c>
      <c r="R4655" s="8">
        <f>COUNTIF(AK4655:AR4655, "&gt;0")</f>
        <v>0</v>
      </c>
      <c r="S4655" s="8">
        <f>SUM(AS4655,AT4655)</f>
        <v>0</v>
      </c>
      <c r="T4655" s="8">
        <f>SUM(AU4655)</f>
        <v>57</v>
      </c>
      <c r="U4655" s="8">
        <f>SUM(AV4655)</f>
        <v>0</v>
      </c>
      <c r="V4655" s="16"/>
      <c r="W4655" s="8">
        <f>(X4655+AD4655)</f>
        <v>0</v>
      </c>
      <c r="X4655" s="8">
        <f>SUM(Y4655:AB4655)</f>
        <v>0</v>
      </c>
      <c r="Y4655" s="8">
        <v>0</v>
      </c>
      <c r="Z4655" s="8">
        <f>0</f>
        <v>0</v>
      </c>
      <c r="AA4655" s="8">
        <f>SUM(AZ4655,BB4655)</f>
        <v>0</v>
      </c>
      <c r="AB4655" s="8">
        <f>SUM(BC4655,BD4655)</f>
        <v>0</v>
      </c>
      <c r="AC4655" s="8">
        <f>COUNTIF(BC4655:BD4655,"&gt;0")</f>
        <v>0</v>
      </c>
      <c r="AD4655" s="8">
        <f>SUM(AE4655:AI4655)</f>
        <v>0</v>
      </c>
      <c r="AE4655" s="8">
        <v>0</v>
      </c>
      <c r="AF4655" s="8">
        <v>0</v>
      </c>
      <c r="AG4655" s="8">
        <v>0</v>
      </c>
      <c r="AH4655" s="8">
        <v>0</v>
      </c>
      <c r="AI4655" s="8">
        <f>SUM(BA4655)</f>
        <v>0</v>
      </c>
      <c r="AJ4655" s="16"/>
      <c r="AK4655" s="8">
        <v>0</v>
      </c>
      <c r="AL4655" s="8">
        <v>0</v>
      </c>
      <c r="AM4655" s="8">
        <v>0</v>
      </c>
      <c r="AN4655" s="8">
        <v>0</v>
      </c>
      <c r="AO4655" s="8">
        <v>0</v>
      </c>
      <c r="AP4655" s="8">
        <v>0</v>
      </c>
      <c r="AQ4655" s="8">
        <v>0</v>
      </c>
      <c r="AR4655" s="8">
        <v>0</v>
      </c>
      <c r="AS4655" s="8">
        <v>0</v>
      </c>
      <c r="AT4655" s="8">
        <v>0</v>
      </c>
      <c r="AU4655" s="15">
        <v>57</v>
      </c>
      <c r="AV4655" s="15">
        <v>0</v>
      </c>
      <c r="AW4655" s="15">
        <v>0</v>
      </c>
      <c r="AX4655" s="15">
        <v>0</v>
      </c>
      <c r="AY4655" s="29"/>
      <c r="AZ4655" s="33">
        <v>0</v>
      </c>
      <c r="BA4655" s="33">
        <v>0</v>
      </c>
      <c r="BB4655" s="33">
        <v>0</v>
      </c>
      <c r="BC4655" s="33">
        <v>0</v>
      </c>
      <c r="BD4655" s="33">
        <v>0</v>
      </c>
    </row>
    <row r="4656" spans="1:56" x14ac:dyDescent="0.25">
      <c r="A4656" s="51" t="s">
        <v>5093</v>
      </c>
      <c r="B4656" s="33" t="str">
        <f>CONCATENATE(G4656,"-",H4656,"-",I4656)</f>
        <v>999933332-Youth--30kg</v>
      </c>
      <c r="C4656" s="45" t="s">
        <v>2245</v>
      </c>
      <c r="D4656" s="45" t="s">
        <v>3869</v>
      </c>
      <c r="E4656" s="45" t="s">
        <v>11</v>
      </c>
      <c r="F4656" s="45" t="s">
        <v>644</v>
      </c>
      <c r="G4656" s="45">
        <v>999933332</v>
      </c>
      <c r="H4656" s="45" t="s">
        <v>1530</v>
      </c>
      <c r="I4656" s="45" t="s">
        <v>4771</v>
      </c>
      <c r="J4656" s="8">
        <f>(M4656-K4656)+W4656</f>
        <v>28</v>
      </c>
      <c r="K4656" s="8">
        <f>M4656/2</f>
        <v>0</v>
      </c>
      <c r="L4656" s="9"/>
      <c r="M4656" s="8">
        <f>SUM(N4656,O4656,P4656,Q4656,S4656,T4656,U4656)</f>
        <v>0</v>
      </c>
      <c r="N4656" s="8">
        <f>SUM(AX4656)</f>
        <v>0</v>
      </c>
      <c r="O4656" s="8">
        <v>0</v>
      </c>
      <c r="P4656" s="8">
        <f>SUM(AO4656,AW4656)</f>
        <v>0</v>
      </c>
      <c r="Q4656" s="8">
        <f>SUM(AK4656,AL4656,AM4656,AN4656,AP4656,AQ4656,AR4656,AO4656)</f>
        <v>0</v>
      </c>
      <c r="R4656" s="8">
        <f>COUNTIF(AK4656:AR4656, "&gt;0")</f>
        <v>0</v>
      </c>
      <c r="S4656" s="8">
        <f>SUM(AS4656,AT4656)</f>
        <v>0</v>
      </c>
      <c r="T4656" s="8">
        <f>SUM(AU4656)</f>
        <v>0</v>
      </c>
      <c r="U4656" s="8">
        <f>SUM(AV4656)</f>
        <v>0</v>
      </c>
      <c r="V4656" s="9"/>
      <c r="W4656" s="8">
        <f>(X4656+AD4656)</f>
        <v>28</v>
      </c>
      <c r="X4656" s="8">
        <f>SUM(Y4656:AB4656)</f>
        <v>28</v>
      </c>
      <c r="Y4656" s="8">
        <v>0</v>
      </c>
      <c r="Z4656" s="8">
        <f>0</f>
        <v>0</v>
      </c>
      <c r="AA4656" s="8">
        <f>SUM(AZ4656,BB4656)</f>
        <v>28</v>
      </c>
      <c r="AB4656" s="8">
        <f>SUM(BC4656,BD4656)</f>
        <v>0</v>
      </c>
      <c r="AC4656" s="8">
        <f>COUNTIF(BC4656:BD4656,"&gt;0")</f>
        <v>0</v>
      </c>
      <c r="AD4656" s="8">
        <f>SUM(AE4656:AI4656)</f>
        <v>0</v>
      </c>
      <c r="AE4656" s="8">
        <v>0</v>
      </c>
      <c r="AF4656" s="8">
        <v>0</v>
      </c>
      <c r="AG4656" s="8">
        <v>0</v>
      </c>
      <c r="AH4656" s="8">
        <v>0</v>
      </c>
      <c r="AI4656" s="8">
        <f>SUM(BA4656)</f>
        <v>0</v>
      </c>
      <c r="AJ4656" s="9"/>
      <c r="AK4656" s="8">
        <v>0</v>
      </c>
      <c r="AL4656" s="8">
        <v>0</v>
      </c>
      <c r="AM4656" s="8">
        <v>0</v>
      </c>
      <c r="AN4656" s="8">
        <v>0</v>
      </c>
      <c r="AO4656" s="8">
        <v>0</v>
      </c>
      <c r="AP4656" s="8">
        <v>0</v>
      </c>
      <c r="AQ4656" s="8">
        <v>0</v>
      </c>
      <c r="AR4656" s="8">
        <v>0</v>
      </c>
      <c r="AS4656" s="8">
        <v>0</v>
      </c>
      <c r="AT4656" s="8">
        <v>0</v>
      </c>
      <c r="AU4656" s="8">
        <v>0</v>
      </c>
      <c r="AV4656" s="8">
        <v>0</v>
      </c>
      <c r="AW4656" s="8">
        <v>0</v>
      </c>
      <c r="AX4656" s="8">
        <v>0</v>
      </c>
      <c r="AY4656" s="30"/>
      <c r="AZ4656" s="33">
        <v>28</v>
      </c>
      <c r="BA4656" s="33">
        <v>0</v>
      </c>
      <c r="BB4656" s="33">
        <v>0</v>
      </c>
      <c r="BC4656" s="33">
        <v>0</v>
      </c>
      <c r="BD4656" s="33">
        <v>0</v>
      </c>
    </row>
    <row r="4657" spans="1:56" x14ac:dyDescent="0.25">
      <c r="A4657" s="51" t="s">
        <v>7797</v>
      </c>
      <c r="B4657" s="33" t="str">
        <f>CONCATENATE(G4657,"-",H4657,"-",I4657)</f>
        <v>999925364-Youth--35kg</v>
      </c>
      <c r="C4657" s="34" t="s">
        <v>110</v>
      </c>
      <c r="D4657" s="34" t="s">
        <v>1931</v>
      </c>
      <c r="E4657" s="34" t="s">
        <v>11</v>
      </c>
      <c r="F4657" s="34" t="s">
        <v>644</v>
      </c>
      <c r="G4657" s="34">
        <v>999925364</v>
      </c>
      <c r="H4657" s="34" t="s">
        <v>1530</v>
      </c>
      <c r="I4657" s="51" t="s">
        <v>4773</v>
      </c>
      <c r="J4657" s="8">
        <f>(M4657-K4657)+W4657</f>
        <v>250</v>
      </c>
      <c r="K4657" s="8"/>
      <c r="L4657" s="9"/>
      <c r="M4657" s="8">
        <f>SUM(N4657,O4657,P4657,Q4657,S4657,T4657,U4657)</f>
        <v>250</v>
      </c>
      <c r="N4657" s="8">
        <f>SUM(AX4657)</f>
        <v>0</v>
      </c>
      <c r="O4657" s="8">
        <v>0</v>
      </c>
      <c r="P4657" s="8">
        <f>SUM(AO4657,AW4657)</f>
        <v>0</v>
      </c>
      <c r="Q4657" s="8">
        <f>SUM(AK4657,AL4657,AM4657,AN4657,AP4657,AQ4657,AR4657,AO4657)</f>
        <v>30</v>
      </c>
      <c r="R4657" s="8">
        <f>COUNTIF(AK4657:AR4657, "&gt;0")</f>
        <v>1</v>
      </c>
      <c r="S4657" s="8">
        <f>SUM(AS4657,AT4657)</f>
        <v>40</v>
      </c>
      <c r="T4657" s="8">
        <f>SUM(AU4657)</f>
        <v>180</v>
      </c>
      <c r="U4657" s="8">
        <f>SUM(AV4657)</f>
        <v>0</v>
      </c>
      <c r="V4657" s="9"/>
      <c r="W4657" s="8">
        <f>(X4657+AD4657)</f>
        <v>0</v>
      </c>
      <c r="X4657" s="8">
        <f>SUM(Y4657:AB4657)</f>
        <v>0</v>
      </c>
      <c r="Y4657" s="8">
        <v>0</v>
      </c>
      <c r="Z4657" s="8">
        <f>0</f>
        <v>0</v>
      </c>
      <c r="AA4657" s="8">
        <f>SUM(AZ4657,BB4657)</f>
        <v>0</v>
      </c>
      <c r="AB4657" s="8">
        <f>SUM(BC4657,BD4657)</f>
        <v>0</v>
      </c>
      <c r="AC4657" s="8">
        <f>COUNTIF(BC4657:BD4657,"&gt;0")</f>
        <v>0</v>
      </c>
      <c r="AD4657" s="8">
        <f>SUM(AE4657:AI4657)</f>
        <v>0</v>
      </c>
      <c r="AE4657" s="8">
        <v>0</v>
      </c>
      <c r="AF4657" s="8">
        <v>0</v>
      </c>
      <c r="AG4657" s="8">
        <v>0</v>
      </c>
      <c r="AH4657" s="8">
        <v>0</v>
      </c>
      <c r="AI4657" s="8">
        <f>SUM(BA4657)</f>
        <v>0</v>
      </c>
      <c r="AJ4657" s="9"/>
      <c r="AK4657" s="8">
        <v>0</v>
      </c>
      <c r="AL4657" s="8">
        <v>0</v>
      </c>
      <c r="AM4657" s="8">
        <v>0</v>
      </c>
      <c r="AN4657" s="8">
        <v>30</v>
      </c>
      <c r="AO4657" s="8">
        <v>0</v>
      </c>
      <c r="AP4657" s="8">
        <v>0</v>
      </c>
      <c r="AQ4657" s="8">
        <v>0</v>
      </c>
      <c r="AR4657" s="8">
        <v>0</v>
      </c>
      <c r="AS4657" s="8">
        <v>0</v>
      </c>
      <c r="AT4657" s="8">
        <v>40</v>
      </c>
      <c r="AU4657" s="15">
        <v>180</v>
      </c>
      <c r="AV4657" s="15">
        <v>0</v>
      </c>
      <c r="AW4657" s="15">
        <v>0</v>
      </c>
      <c r="AX4657" s="15">
        <v>0</v>
      </c>
      <c r="AY4657" s="29"/>
      <c r="AZ4657" s="33">
        <v>0</v>
      </c>
      <c r="BA4657" s="33">
        <v>0</v>
      </c>
      <c r="BB4657" s="33">
        <v>0</v>
      </c>
      <c r="BC4657" s="33">
        <v>0</v>
      </c>
      <c r="BD4657" s="33">
        <v>0</v>
      </c>
    </row>
    <row r="4658" spans="1:56" x14ac:dyDescent="0.25">
      <c r="A4658" s="51" t="s">
        <v>7796</v>
      </c>
      <c r="B4658" s="33" t="str">
        <f>CONCATENATE(G4658,"-",H4658,"-",I4658)</f>
        <v>999925872-Youth--35kg</v>
      </c>
      <c r="C4658" s="34" t="s">
        <v>2653</v>
      </c>
      <c r="D4658" s="34" t="s">
        <v>2654</v>
      </c>
      <c r="E4658" s="34" t="s">
        <v>11</v>
      </c>
      <c r="F4658" s="34" t="s">
        <v>644</v>
      </c>
      <c r="G4658" s="34">
        <v>999925872</v>
      </c>
      <c r="H4658" s="34" t="s">
        <v>1530</v>
      </c>
      <c r="I4658" s="51" t="s">
        <v>4773</v>
      </c>
      <c r="J4658" s="8">
        <f>(M4658-K4658)+W4658</f>
        <v>195</v>
      </c>
      <c r="K4658" s="8"/>
      <c r="L4658" s="9"/>
      <c r="M4658" s="8">
        <f>SUM(N4658,O4658,P4658,Q4658,S4658,T4658,U4658)</f>
        <v>195</v>
      </c>
      <c r="N4658" s="8">
        <f>SUM(AX4658)</f>
        <v>0</v>
      </c>
      <c r="O4658" s="8">
        <v>0</v>
      </c>
      <c r="P4658" s="8">
        <f>SUM(AO4658,AW4658)</f>
        <v>0</v>
      </c>
      <c r="Q4658" s="8">
        <f>SUM(AK4658,AL4658,AM4658,AN4658,AP4658,AQ4658,AR4658,AO4658)</f>
        <v>60</v>
      </c>
      <c r="R4658" s="8">
        <f>COUNTIF(AK4658:AR4658, "&gt;0")</f>
        <v>1</v>
      </c>
      <c r="S4658" s="8">
        <f>SUM(AS4658,AT4658)</f>
        <v>0</v>
      </c>
      <c r="T4658" s="8">
        <f>SUM(AU4658)</f>
        <v>135</v>
      </c>
      <c r="U4658" s="8">
        <f>SUM(AV4658)</f>
        <v>0</v>
      </c>
      <c r="V4658" s="9"/>
      <c r="W4658" s="8">
        <f>(X4658+AD4658)</f>
        <v>0</v>
      </c>
      <c r="X4658" s="8">
        <f>SUM(Y4658:AB4658)</f>
        <v>0</v>
      </c>
      <c r="Y4658" s="8">
        <v>0</v>
      </c>
      <c r="Z4658" s="8">
        <f>0</f>
        <v>0</v>
      </c>
      <c r="AA4658" s="8">
        <f>SUM(AZ4658,BB4658)</f>
        <v>0</v>
      </c>
      <c r="AB4658" s="8">
        <f>SUM(BC4658,BD4658)</f>
        <v>0</v>
      </c>
      <c r="AC4658" s="8">
        <f>COUNTIF(BC4658:BD4658,"&gt;0")</f>
        <v>0</v>
      </c>
      <c r="AD4658" s="8">
        <f>SUM(AE4658:AI4658)</f>
        <v>0</v>
      </c>
      <c r="AE4658" s="8">
        <v>0</v>
      </c>
      <c r="AF4658" s="8">
        <v>0</v>
      </c>
      <c r="AG4658" s="8">
        <v>0</v>
      </c>
      <c r="AH4658" s="8">
        <v>0</v>
      </c>
      <c r="AI4658" s="8">
        <f>SUM(BA4658)</f>
        <v>0</v>
      </c>
      <c r="AJ4658" s="9"/>
      <c r="AK4658" s="8">
        <v>0</v>
      </c>
      <c r="AL4658" s="8">
        <v>60</v>
      </c>
      <c r="AM4658" s="8">
        <v>0</v>
      </c>
      <c r="AN4658" s="8">
        <v>0</v>
      </c>
      <c r="AO4658" s="8">
        <v>0</v>
      </c>
      <c r="AP4658" s="8">
        <v>0</v>
      </c>
      <c r="AQ4658" s="8">
        <v>0</v>
      </c>
      <c r="AR4658" s="8">
        <v>0</v>
      </c>
      <c r="AS4658" s="8">
        <v>0</v>
      </c>
      <c r="AT4658" s="8">
        <v>0</v>
      </c>
      <c r="AU4658" s="15">
        <v>135</v>
      </c>
      <c r="AV4658" s="15">
        <v>0</v>
      </c>
      <c r="AW4658" s="15">
        <v>0</v>
      </c>
      <c r="AX4658" s="15">
        <v>0</v>
      </c>
      <c r="AY4658" s="29"/>
      <c r="AZ4658" s="33">
        <v>0</v>
      </c>
      <c r="BA4658" s="33">
        <v>0</v>
      </c>
      <c r="BB4658" s="33">
        <v>0</v>
      </c>
      <c r="BC4658" s="33">
        <v>0</v>
      </c>
      <c r="BD4658" s="33">
        <v>0</v>
      </c>
    </row>
    <row r="4659" spans="1:56" x14ac:dyDescent="0.25">
      <c r="A4659" s="51" t="s">
        <v>7799</v>
      </c>
      <c r="B4659" s="33" t="str">
        <f>CONCATENATE(G4659,"-",H4659,"-",I4659)</f>
        <v>999932387-Youth--35kg</v>
      </c>
      <c r="C4659" s="33" t="s">
        <v>186</v>
      </c>
      <c r="D4659" s="33" t="s">
        <v>86</v>
      </c>
      <c r="E4659" s="33" t="s">
        <v>11</v>
      </c>
      <c r="F4659" s="33" t="s">
        <v>644</v>
      </c>
      <c r="G4659" s="33">
        <v>999932387</v>
      </c>
      <c r="H4659" s="33" t="s">
        <v>1530</v>
      </c>
      <c r="I4659" s="51" t="s">
        <v>4773</v>
      </c>
      <c r="J4659" s="8">
        <f>(M4659-K4659)+W4659</f>
        <v>141</v>
      </c>
      <c r="K4659" s="15"/>
      <c r="L4659" s="9"/>
      <c r="M4659" s="8">
        <f>SUM(N4659,O4659,P4659,Q4659,S4659,T4659,U4659)</f>
        <v>141</v>
      </c>
      <c r="N4659" s="8">
        <f>SUM(AX4659)</f>
        <v>0</v>
      </c>
      <c r="O4659" s="8">
        <v>0</v>
      </c>
      <c r="P4659" s="8">
        <f>SUM(AO4659,AW4659)</f>
        <v>0</v>
      </c>
      <c r="Q4659" s="8">
        <f>SUM(AK4659,AL4659,AM4659,AN4659,AP4659,AQ4659,AR4659,AO4659)</f>
        <v>0</v>
      </c>
      <c r="R4659" s="8">
        <f>COUNTIF(AK4659:AR4659, "&gt;0")</f>
        <v>0</v>
      </c>
      <c r="S4659" s="8">
        <f>SUM(AS4659,AT4659)</f>
        <v>40</v>
      </c>
      <c r="T4659" s="8">
        <f>SUM(AU4659)</f>
        <v>101</v>
      </c>
      <c r="U4659" s="8">
        <f>SUM(AV4659)</f>
        <v>0</v>
      </c>
      <c r="V4659" s="9"/>
      <c r="W4659" s="8">
        <f>(X4659+AD4659)</f>
        <v>0</v>
      </c>
      <c r="X4659" s="8">
        <f>SUM(Y4659:AB4659)</f>
        <v>0</v>
      </c>
      <c r="Y4659" s="8">
        <v>0</v>
      </c>
      <c r="Z4659" s="8">
        <f>0</f>
        <v>0</v>
      </c>
      <c r="AA4659" s="8">
        <f>SUM(AZ4659,BB4659)</f>
        <v>0</v>
      </c>
      <c r="AB4659" s="8">
        <f>SUM(BC4659,BD4659)</f>
        <v>0</v>
      </c>
      <c r="AC4659" s="8">
        <f>COUNTIF(BC4659:BD4659,"&gt;0")</f>
        <v>0</v>
      </c>
      <c r="AD4659" s="8">
        <f>SUM(AE4659:AI4659)</f>
        <v>0</v>
      </c>
      <c r="AE4659" s="8">
        <v>0</v>
      </c>
      <c r="AF4659" s="8">
        <v>0</v>
      </c>
      <c r="AG4659" s="8">
        <v>0</v>
      </c>
      <c r="AH4659" s="8">
        <v>0</v>
      </c>
      <c r="AI4659" s="8">
        <f>SUM(BA4659)</f>
        <v>0</v>
      </c>
      <c r="AJ4659" s="9"/>
      <c r="AK4659" s="8">
        <v>0</v>
      </c>
      <c r="AL4659" s="8">
        <v>0</v>
      </c>
      <c r="AM4659" s="8">
        <v>0</v>
      </c>
      <c r="AN4659" s="8">
        <v>0</v>
      </c>
      <c r="AO4659" s="8">
        <v>0</v>
      </c>
      <c r="AP4659" s="8">
        <v>0</v>
      </c>
      <c r="AQ4659" s="8">
        <v>0</v>
      </c>
      <c r="AR4659" s="8">
        <v>0</v>
      </c>
      <c r="AS4659" s="8">
        <v>40</v>
      </c>
      <c r="AT4659" s="8">
        <v>0</v>
      </c>
      <c r="AU4659" s="15">
        <v>101</v>
      </c>
      <c r="AV4659" s="15">
        <v>0</v>
      </c>
      <c r="AW4659" s="15">
        <v>0</v>
      </c>
      <c r="AX4659" s="15">
        <v>0</v>
      </c>
      <c r="AY4659" s="29"/>
      <c r="AZ4659" s="33">
        <v>0</v>
      </c>
      <c r="BA4659" s="33">
        <v>0</v>
      </c>
      <c r="BB4659" s="33">
        <v>0</v>
      </c>
      <c r="BC4659" s="33">
        <v>0</v>
      </c>
      <c r="BD4659" s="33">
        <v>0</v>
      </c>
    </row>
    <row r="4660" spans="1:56" x14ac:dyDescent="0.25">
      <c r="A4660" s="51" t="s">
        <v>5094</v>
      </c>
      <c r="B4660" s="33" t="str">
        <f>CONCATENATE(G4660,"-",H4660,"-",I4660)</f>
        <v>999933465-Youth--35kg</v>
      </c>
      <c r="C4660" s="45" t="s">
        <v>504</v>
      </c>
      <c r="D4660" s="45" t="s">
        <v>4141</v>
      </c>
      <c r="E4660" s="45" t="s">
        <v>11</v>
      </c>
      <c r="F4660" s="45" t="s">
        <v>644</v>
      </c>
      <c r="G4660" s="45">
        <v>999933465</v>
      </c>
      <c r="H4660" s="45" t="s">
        <v>1530</v>
      </c>
      <c r="I4660" s="45" t="s">
        <v>4773</v>
      </c>
      <c r="J4660" s="8">
        <f>(M4660-K4660)+W4660</f>
        <v>110</v>
      </c>
      <c r="K4660" s="8">
        <f>M4660/2</f>
        <v>0</v>
      </c>
      <c r="L4660" s="9"/>
      <c r="M4660" s="8">
        <f>SUM(N4660,O4660,P4660,Q4660,S4660,T4660,U4660)</f>
        <v>0</v>
      </c>
      <c r="N4660" s="8">
        <f>SUM(AX4660)</f>
        <v>0</v>
      </c>
      <c r="O4660" s="8">
        <v>0</v>
      </c>
      <c r="P4660" s="8">
        <f>SUM(AO4660,AW4660)</f>
        <v>0</v>
      </c>
      <c r="Q4660" s="8">
        <f>SUM(AK4660,AL4660,AM4660,AN4660,AP4660,AQ4660,AR4660,AO4660)</f>
        <v>0</v>
      </c>
      <c r="R4660" s="8">
        <f>COUNTIF(AK4660:AR4660, "&gt;0")</f>
        <v>0</v>
      </c>
      <c r="S4660" s="8">
        <f>SUM(AS4660,AT4660)</f>
        <v>0</v>
      </c>
      <c r="T4660" s="8">
        <f>SUM(AU4660)</f>
        <v>0</v>
      </c>
      <c r="U4660" s="8">
        <f>SUM(AV4660)</f>
        <v>0</v>
      </c>
      <c r="V4660" s="9"/>
      <c r="W4660" s="8">
        <f>(X4660+AD4660)</f>
        <v>110</v>
      </c>
      <c r="X4660" s="8">
        <f>SUM(Y4660:AB4660)</f>
        <v>110</v>
      </c>
      <c r="Y4660" s="8">
        <v>0</v>
      </c>
      <c r="Z4660" s="8">
        <f>0</f>
        <v>0</v>
      </c>
      <c r="AA4660" s="8">
        <f>SUM(AZ4660,BB4660)</f>
        <v>50</v>
      </c>
      <c r="AB4660" s="8">
        <f>SUM(BC4660,BD4660)</f>
        <v>60</v>
      </c>
      <c r="AC4660" s="8">
        <f>COUNTIF(BC4660:BD4660,"&gt;0")</f>
        <v>1</v>
      </c>
      <c r="AD4660" s="8">
        <f>SUM(AE4660:AI4660)</f>
        <v>0</v>
      </c>
      <c r="AE4660" s="8">
        <v>0</v>
      </c>
      <c r="AF4660" s="8">
        <v>0</v>
      </c>
      <c r="AG4660" s="8">
        <v>0</v>
      </c>
      <c r="AH4660" s="8">
        <v>0</v>
      </c>
      <c r="AI4660" s="8">
        <f>SUM(BA4660)</f>
        <v>0</v>
      </c>
      <c r="AJ4660" s="9"/>
      <c r="AK4660" s="8">
        <v>0</v>
      </c>
      <c r="AL4660" s="8">
        <v>0</v>
      </c>
      <c r="AM4660" s="8">
        <v>0</v>
      </c>
      <c r="AN4660" s="8">
        <v>0</v>
      </c>
      <c r="AO4660" s="8">
        <v>0</v>
      </c>
      <c r="AP4660" s="8">
        <v>0</v>
      </c>
      <c r="AQ4660" s="8">
        <v>0</v>
      </c>
      <c r="AR4660" s="8">
        <v>0</v>
      </c>
      <c r="AS4660" s="8">
        <v>0</v>
      </c>
      <c r="AT4660" s="8">
        <v>0</v>
      </c>
      <c r="AU4660" s="8">
        <v>0</v>
      </c>
      <c r="AV4660" s="8">
        <v>0</v>
      </c>
      <c r="AW4660" s="8">
        <v>0</v>
      </c>
      <c r="AX4660" s="8">
        <v>0</v>
      </c>
      <c r="AY4660" s="30"/>
      <c r="AZ4660" s="33">
        <v>50</v>
      </c>
      <c r="BA4660" s="33">
        <v>0</v>
      </c>
      <c r="BB4660" s="33">
        <v>0</v>
      </c>
      <c r="BC4660" s="33">
        <v>60</v>
      </c>
      <c r="BD4660" s="33">
        <v>0</v>
      </c>
    </row>
    <row r="4661" spans="1:56" x14ac:dyDescent="0.25">
      <c r="A4661" s="51" t="s">
        <v>7798</v>
      </c>
      <c r="B4661" s="33" t="str">
        <f>CONCATENATE(G4661,"-",H4661,"-",I4661)</f>
        <v>999928851-Youth--35kg</v>
      </c>
      <c r="C4661" s="34" t="s">
        <v>2948</v>
      </c>
      <c r="D4661" s="34" t="s">
        <v>1205</v>
      </c>
      <c r="E4661" s="34" t="s">
        <v>11</v>
      </c>
      <c r="F4661" s="34" t="s">
        <v>644</v>
      </c>
      <c r="G4661" s="34">
        <v>999928851</v>
      </c>
      <c r="H4661" s="34" t="s">
        <v>1530</v>
      </c>
      <c r="I4661" s="51" t="s">
        <v>4773</v>
      </c>
      <c r="J4661" s="8">
        <f>(M4661-K4661)+W4661</f>
        <v>90</v>
      </c>
      <c r="K4661" s="8">
        <f>M4661/2</f>
        <v>90</v>
      </c>
      <c r="L4661" s="9"/>
      <c r="M4661" s="8">
        <f>SUM(N4661,O4661,P4661,Q4661,S4661,T4661,U4661)</f>
        <v>180</v>
      </c>
      <c r="N4661" s="8">
        <f>SUM(AX4661)</f>
        <v>0</v>
      </c>
      <c r="O4661" s="8">
        <v>0</v>
      </c>
      <c r="P4661" s="8">
        <f>SUM(AO4661,AW4661)</f>
        <v>0</v>
      </c>
      <c r="Q4661" s="8">
        <f>SUM(AK4661,AL4661,AM4661,AN4661,AP4661,AQ4661,AR4661,AO4661)</f>
        <v>0</v>
      </c>
      <c r="R4661" s="8">
        <f>COUNTIF(AK4661:AR4661, "&gt;0")</f>
        <v>0</v>
      </c>
      <c r="S4661" s="8">
        <f>SUM(AS4661,AT4661)</f>
        <v>0</v>
      </c>
      <c r="T4661" s="8">
        <f>SUM(AU4661)</f>
        <v>180</v>
      </c>
      <c r="U4661" s="8">
        <f>SUM(AV4661)</f>
        <v>0</v>
      </c>
      <c r="V4661" s="9"/>
      <c r="W4661" s="8">
        <f>(X4661+AD4661)</f>
        <v>0</v>
      </c>
      <c r="X4661" s="8">
        <f>SUM(Y4661:AB4661)</f>
        <v>0</v>
      </c>
      <c r="Y4661" s="8">
        <v>0</v>
      </c>
      <c r="Z4661" s="8">
        <f>0</f>
        <v>0</v>
      </c>
      <c r="AA4661" s="8">
        <f>SUM(AZ4661,BB4661)</f>
        <v>0</v>
      </c>
      <c r="AB4661" s="8">
        <f>SUM(BC4661,BD4661)</f>
        <v>0</v>
      </c>
      <c r="AC4661" s="8">
        <f>COUNTIF(BC4661:BD4661,"&gt;0")</f>
        <v>0</v>
      </c>
      <c r="AD4661" s="8">
        <f>SUM(AE4661:AI4661)</f>
        <v>0</v>
      </c>
      <c r="AE4661" s="8">
        <v>0</v>
      </c>
      <c r="AF4661" s="8">
        <v>0</v>
      </c>
      <c r="AG4661" s="8">
        <v>0</v>
      </c>
      <c r="AH4661" s="8">
        <v>0</v>
      </c>
      <c r="AI4661" s="8">
        <f>SUM(BA4661)</f>
        <v>0</v>
      </c>
      <c r="AJ4661" s="9"/>
      <c r="AK4661" s="8">
        <v>0</v>
      </c>
      <c r="AL4661" s="8">
        <v>0</v>
      </c>
      <c r="AM4661" s="8">
        <v>0</v>
      </c>
      <c r="AN4661" s="8">
        <v>0</v>
      </c>
      <c r="AO4661" s="8">
        <v>0</v>
      </c>
      <c r="AP4661" s="8">
        <v>0</v>
      </c>
      <c r="AQ4661" s="8">
        <v>0</v>
      </c>
      <c r="AR4661" s="8">
        <v>0</v>
      </c>
      <c r="AS4661" s="8">
        <v>0</v>
      </c>
      <c r="AT4661" s="8">
        <v>0</v>
      </c>
      <c r="AU4661" s="15">
        <v>180</v>
      </c>
      <c r="AV4661" s="15">
        <v>0</v>
      </c>
      <c r="AW4661" s="15">
        <v>0</v>
      </c>
      <c r="AX4661" s="15">
        <v>0</v>
      </c>
      <c r="AY4661" s="29"/>
      <c r="AZ4661" s="33">
        <v>0</v>
      </c>
      <c r="BA4661" s="33">
        <v>0</v>
      </c>
      <c r="BB4661" s="33">
        <v>0</v>
      </c>
      <c r="BC4661" s="33">
        <v>0</v>
      </c>
      <c r="BD4661" s="33">
        <v>0</v>
      </c>
    </row>
    <row r="4662" spans="1:56" x14ac:dyDescent="0.25">
      <c r="A4662" s="51" t="s">
        <v>7802</v>
      </c>
      <c r="B4662" s="33" t="str">
        <f>CONCATENATE(G4662,"-",H4662,"-",I4662)</f>
        <v>999930916-Youth--35kg</v>
      </c>
      <c r="C4662" s="33" t="s">
        <v>221</v>
      </c>
      <c r="D4662" s="33" t="s">
        <v>3143</v>
      </c>
      <c r="E4662" s="33" t="s">
        <v>11</v>
      </c>
      <c r="F4662" s="33" t="s">
        <v>644</v>
      </c>
      <c r="G4662" s="33">
        <v>999930916</v>
      </c>
      <c r="H4662" s="33" t="s">
        <v>1530</v>
      </c>
      <c r="I4662" s="51" t="s">
        <v>4773</v>
      </c>
      <c r="J4662" s="8">
        <f>(M4662-K4662)+W4662</f>
        <v>76</v>
      </c>
      <c r="K4662" s="15"/>
      <c r="L4662" s="16"/>
      <c r="M4662" s="8">
        <f>SUM(N4662,O4662,P4662,Q4662,S4662,T4662,U4662)</f>
        <v>76</v>
      </c>
      <c r="N4662" s="8">
        <f>SUM(AX4662)</f>
        <v>0</v>
      </c>
      <c r="O4662" s="8">
        <v>0</v>
      </c>
      <c r="P4662" s="8">
        <f>SUM(AO4662,AW4662)</f>
        <v>0</v>
      </c>
      <c r="Q4662" s="8">
        <f>SUM(AK4662,AL4662,AM4662,AN4662,AP4662,AQ4662,AR4662,AO4662)</f>
        <v>0</v>
      </c>
      <c r="R4662" s="8">
        <f>COUNTIF(AK4662:AR4662, "&gt;0")</f>
        <v>0</v>
      </c>
      <c r="S4662" s="8">
        <f>SUM(AS4662,AT4662)</f>
        <v>0</v>
      </c>
      <c r="T4662" s="8">
        <f>SUM(AU4662)</f>
        <v>76</v>
      </c>
      <c r="U4662" s="8">
        <f>SUM(AV4662)</f>
        <v>0</v>
      </c>
      <c r="V4662" s="16"/>
      <c r="W4662" s="8">
        <f>(X4662+AD4662)</f>
        <v>0</v>
      </c>
      <c r="X4662" s="8">
        <f>SUM(Y4662:AB4662)</f>
        <v>0</v>
      </c>
      <c r="Y4662" s="8">
        <v>0</v>
      </c>
      <c r="Z4662" s="8">
        <f>0</f>
        <v>0</v>
      </c>
      <c r="AA4662" s="8">
        <f>SUM(AZ4662,BB4662)</f>
        <v>0</v>
      </c>
      <c r="AB4662" s="8">
        <f>SUM(BC4662,BD4662)</f>
        <v>0</v>
      </c>
      <c r="AC4662" s="8">
        <f>COUNTIF(BC4662:BD4662,"&gt;0")</f>
        <v>0</v>
      </c>
      <c r="AD4662" s="8">
        <f>SUM(AE4662:AI4662)</f>
        <v>0</v>
      </c>
      <c r="AE4662" s="8">
        <v>0</v>
      </c>
      <c r="AF4662" s="8">
        <v>0</v>
      </c>
      <c r="AG4662" s="8">
        <v>0</v>
      </c>
      <c r="AH4662" s="8">
        <v>0</v>
      </c>
      <c r="AI4662" s="8">
        <f>SUM(BA4662)</f>
        <v>0</v>
      </c>
      <c r="AJ4662" s="16"/>
      <c r="AK4662" s="15">
        <v>0</v>
      </c>
      <c r="AL4662" s="15">
        <v>0</v>
      </c>
      <c r="AM4662" s="15">
        <v>0</v>
      </c>
      <c r="AN4662" s="15">
        <v>0</v>
      </c>
      <c r="AO4662" s="15">
        <v>0</v>
      </c>
      <c r="AP4662" s="15">
        <v>0</v>
      </c>
      <c r="AQ4662" s="15">
        <v>0</v>
      </c>
      <c r="AR4662" s="15">
        <v>0</v>
      </c>
      <c r="AS4662" s="15">
        <v>0</v>
      </c>
      <c r="AT4662" s="15">
        <v>0</v>
      </c>
      <c r="AU4662" s="15">
        <v>76</v>
      </c>
      <c r="AV4662" s="15">
        <v>0</v>
      </c>
      <c r="AW4662" s="15">
        <v>0</v>
      </c>
      <c r="AX4662" s="15">
        <v>0</v>
      </c>
      <c r="AY4662" s="29"/>
      <c r="AZ4662" s="33">
        <v>0</v>
      </c>
      <c r="BA4662" s="33">
        <v>0</v>
      </c>
      <c r="BB4662" s="33">
        <v>0</v>
      </c>
      <c r="BC4662" s="33">
        <v>0</v>
      </c>
      <c r="BD4662" s="33">
        <v>0</v>
      </c>
    </row>
    <row r="4663" spans="1:56" x14ac:dyDescent="0.25">
      <c r="A4663" s="51" t="s">
        <v>7801</v>
      </c>
      <c r="B4663" s="33" t="str">
        <f>CONCATENATE(G4663,"-",H4663,"-",I4663)</f>
        <v>999929280-Youth--35kg</v>
      </c>
      <c r="C4663" s="34" t="s">
        <v>1310</v>
      </c>
      <c r="D4663" s="34" t="s">
        <v>2949</v>
      </c>
      <c r="E4663" s="34" t="s">
        <v>11</v>
      </c>
      <c r="F4663" s="34" t="s">
        <v>644</v>
      </c>
      <c r="G4663" s="34">
        <v>999929280</v>
      </c>
      <c r="H4663" s="34" t="s">
        <v>1530</v>
      </c>
      <c r="I4663" s="51" t="s">
        <v>4773</v>
      </c>
      <c r="J4663" s="8">
        <f>(M4663-K4663)+W4663</f>
        <v>67.5</v>
      </c>
      <c r="K4663" s="8">
        <f>M4663/2</f>
        <v>67.5</v>
      </c>
      <c r="L4663" s="9"/>
      <c r="M4663" s="8">
        <f>SUM(N4663,O4663,P4663,Q4663,S4663,T4663,U4663)</f>
        <v>135</v>
      </c>
      <c r="N4663" s="8">
        <f>SUM(AX4663)</f>
        <v>0</v>
      </c>
      <c r="O4663" s="8">
        <v>0</v>
      </c>
      <c r="P4663" s="8">
        <f>SUM(AO4663,AW4663)</f>
        <v>0</v>
      </c>
      <c r="Q4663" s="8">
        <f>SUM(AK4663,AL4663,AM4663,AN4663,AP4663,AQ4663,AR4663,AO4663)</f>
        <v>0</v>
      </c>
      <c r="R4663" s="8">
        <f>COUNTIF(AK4663:AR4663, "&gt;0")</f>
        <v>0</v>
      </c>
      <c r="S4663" s="8">
        <f>SUM(AS4663,AT4663)</f>
        <v>0</v>
      </c>
      <c r="T4663" s="8">
        <f>SUM(AU4663)</f>
        <v>135</v>
      </c>
      <c r="U4663" s="8">
        <f>SUM(AV4663)</f>
        <v>0</v>
      </c>
      <c r="V4663" s="9"/>
      <c r="W4663" s="8">
        <f>(X4663+AD4663)</f>
        <v>0</v>
      </c>
      <c r="X4663" s="8">
        <f>SUM(Y4663:AB4663)</f>
        <v>0</v>
      </c>
      <c r="Y4663" s="8">
        <v>0</v>
      </c>
      <c r="Z4663" s="8">
        <f>0</f>
        <v>0</v>
      </c>
      <c r="AA4663" s="8">
        <f>SUM(AZ4663,BB4663)</f>
        <v>0</v>
      </c>
      <c r="AB4663" s="8">
        <f>SUM(BC4663,BD4663)</f>
        <v>0</v>
      </c>
      <c r="AC4663" s="8">
        <f>COUNTIF(BC4663:BD4663,"&gt;0")</f>
        <v>0</v>
      </c>
      <c r="AD4663" s="8">
        <f>SUM(AE4663:AI4663)</f>
        <v>0</v>
      </c>
      <c r="AE4663" s="8">
        <v>0</v>
      </c>
      <c r="AF4663" s="8">
        <v>0</v>
      </c>
      <c r="AG4663" s="8">
        <v>0</v>
      </c>
      <c r="AH4663" s="8">
        <v>0</v>
      </c>
      <c r="AI4663" s="8">
        <f>SUM(BA4663)</f>
        <v>0</v>
      </c>
      <c r="AJ4663" s="9"/>
      <c r="AK4663" s="8">
        <v>0</v>
      </c>
      <c r="AL4663" s="8">
        <v>0</v>
      </c>
      <c r="AM4663" s="8">
        <v>0</v>
      </c>
      <c r="AN4663" s="8">
        <v>0</v>
      </c>
      <c r="AO4663" s="8">
        <v>0</v>
      </c>
      <c r="AP4663" s="8">
        <v>0</v>
      </c>
      <c r="AQ4663" s="8">
        <v>0</v>
      </c>
      <c r="AR4663" s="8">
        <v>0</v>
      </c>
      <c r="AS4663" s="8">
        <v>0</v>
      </c>
      <c r="AT4663" s="8">
        <v>0</v>
      </c>
      <c r="AU4663" s="15">
        <v>135</v>
      </c>
      <c r="AV4663" s="15">
        <v>0</v>
      </c>
      <c r="AW4663" s="15">
        <v>0</v>
      </c>
      <c r="AX4663" s="15">
        <v>0</v>
      </c>
      <c r="AY4663" s="29"/>
      <c r="AZ4663" s="33">
        <v>0</v>
      </c>
      <c r="BA4663" s="33">
        <v>0</v>
      </c>
      <c r="BB4663" s="33">
        <v>0</v>
      </c>
      <c r="BC4663" s="33">
        <v>0</v>
      </c>
      <c r="BD4663" s="33">
        <v>0</v>
      </c>
    </row>
    <row r="4664" spans="1:56" x14ac:dyDescent="0.25">
      <c r="A4664" s="51" t="s">
        <v>7800</v>
      </c>
      <c r="B4664" s="33" t="str">
        <f>CONCATENATE(G4664,"-",H4664,"-",I4664)</f>
        <v>999930091-Youth--35kg</v>
      </c>
      <c r="C4664" s="33" t="s">
        <v>4450</v>
      </c>
      <c r="D4664" s="33" t="s">
        <v>4451</v>
      </c>
      <c r="E4664" s="33" t="s">
        <v>11</v>
      </c>
      <c r="F4664" s="33" t="s">
        <v>644</v>
      </c>
      <c r="G4664" s="33">
        <v>999930091</v>
      </c>
      <c r="H4664" s="34" t="s">
        <v>1530</v>
      </c>
      <c r="I4664" s="51" t="s">
        <v>4773</v>
      </c>
      <c r="J4664" s="8">
        <f>(M4664-K4664)+W4664</f>
        <v>50.5</v>
      </c>
      <c r="K4664" s="8">
        <f>M4664/2</f>
        <v>50.5</v>
      </c>
      <c r="L4664" s="16"/>
      <c r="M4664" s="8">
        <f>SUM(N4664,O4664,P4664,Q4664,S4664,T4664,U4664)</f>
        <v>101</v>
      </c>
      <c r="N4664" s="8">
        <f>SUM(AX4664)</f>
        <v>0</v>
      </c>
      <c r="O4664" s="8">
        <v>0</v>
      </c>
      <c r="P4664" s="8">
        <f>SUM(AO4664,AW4664)</f>
        <v>0</v>
      </c>
      <c r="Q4664" s="8">
        <f>SUM(AK4664,AL4664,AM4664,AN4664,AP4664,AQ4664,AR4664,AO4664)</f>
        <v>0</v>
      </c>
      <c r="R4664" s="8">
        <f>COUNTIF(AK4664:AR4664, "&gt;0")</f>
        <v>0</v>
      </c>
      <c r="S4664" s="8">
        <f>SUM(AS4664,AT4664)</f>
        <v>0</v>
      </c>
      <c r="T4664" s="8">
        <f>SUM(AU4664)</f>
        <v>101</v>
      </c>
      <c r="U4664" s="8">
        <f>SUM(AV4664)</f>
        <v>0</v>
      </c>
      <c r="V4664" s="16"/>
      <c r="W4664" s="8">
        <f>(X4664+AD4664)</f>
        <v>0</v>
      </c>
      <c r="X4664" s="8">
        <f>SUM(Y4664:AB4664)</f>
        <v>0</v>
      </c>
      <c r="Y4664" s="8">
        <v>0</v>
      </c>
      <c r="Z4664" s="8">
        <f>0</f>
        <v>0</v>
      </c>
      <c r="AA4664" s="8">
        <f>SUM(AZ4664,BB4664)</f>
        <v>0</v>
      </c>
      <c r="AB4664" s="8">
        <f>SUM(BC4664,BD4664)</f>
        <v>0</v>
      </c>
      <c r="AC4664" s="8">
        <f>COUNTIF(BC4664:BD4664,"&gt;0")</f>
        <v>0</v>
      </c>
      <c r="AD4664" s="8">
        <f>SUM(AE4664:AI4664)</f>
        <v>0</v>
      </c>
      <c r="AE4664" s="8">
        <v>0</v>
      </c>
      <c r="AF4664" s="8">
        <v>0</v>
      </c>
      <c r="AG4664" s="8">
        <v>0</v>
      </c>
      <c r="AH4664" s="8">
        <v>0</v>
      </c>
      <c r="AI4664" s="8">
        <f>SUM(BA4664)</f>
        <v>0</v>
      </c>
      <c r="AJ4664" s="16"/>
      <c r="AK4664" s="8">
        <v>0</v>
      </c>
      <c r="AL4664" s="8">
        <v>0</v>
      </c>
      <c r="AM4664" s="8">
        <v>0</v>
      </c>
      <c r="AN4664" s="8">
        <v>0</v>
      </c>
      <c r="AO4664" s="8">
        <v>0</v>
      </c>
      <c r="AP4664" s="8">
        <v>0</v>
      </c>
      <c r="AQ4664" s="8">
        <v>0</v>
      </c>
      <c r="AR4664" s="8">
        <v>0</v>
      </c>
      <c r="AS4664" s="8">
        <v>0</v>
      </c>
      <c r="AT4664" s="8">
        <v>0</v>
      </c>
      <c r="AU4664" s="15">
        <v>101</v>
      </c>
      <c r="AV4664" s="15">
        <v>0</v>
      </c>
      <c r="AW4664" s="15">
        <v>0</v>
      </c>
      <c r="AX4664" s="15">
        <v>0</v>
      </c>
      <c r="AY4664" s="29"/>
      <c r="AZ4664" s="33">
        <v>0</v>
      </c>
      <c r="BA4664" s="33">
        <v>0</v>
      </c>
      <c r="BB4664" s="33">
        <v>0</v>
      </c>
      <c r="BC4664" s="33">
        <v>0</v>
      </c>
      <c r="BD4664" s="33">
        <v>0</v>
      </c>
    </row>
    <row r="4665" spans="1:56" x14ac:dyDescent="0.25">
      <c r="A4665" s="51" t="s">
        <v>9126</v>
      </c>
      <c r="B4665" s="33" t="str">
        <f>CONCATENATE(G4665,"-",H4665,"-",I4665)</f>
        <v>999934154-Youth--35kg</v>
      </c>
      <c r="C4665" s="33" t="s">
        <v>368</v>
      </c>
      <c r="D4665" s="33" t="s">
        <v>5192</v>
      </c>
      <c r="E4665" s="33" t="s">
        <v>11</v>
      </c>
      <c r="F4665" s="33" t="s">
        <v>644</v>
      </c>
      <c r="G4665" s="33">
        <v>999934154</v>
      </c>
      <c r="H4665" s="33" t="s">
        <v>1530</v>
      </c>
      <c r="I4665" s="51" t="s">
        <v>4773</v>
      </c>
      <c r="J4665" s="8">
        <f>(M4665-K4665)+W4665</f>
        <v>50</v>
      </c>
      <c r="K4665" s="8">
        <f>M4665/2</f>
        <v>0</v>
      </c>
      <c r="L4665" s="9"/>
      <c r="M4665" s="8">
        <f>SUM(N4665,O4665,P4665,Q4665,S4665,T4665,U4665)</f>
        <v>0</v>
      </c>
      <c r="N4665" s="8">
        <f>SUM(AX4665)</f>
        <v>0</v>
      </c>
      <c r="O4665" s="8">
        <v>0</v>
      </c>
      <c r="P4665" s="8">
        <f>SUM(AO4665,AW4665)</f>
        <v>0</v>
      </c>
      <c r="Q4665" s="8">
        <f>SUM(AK4665,AL4665,AM4665,AN4665,AP4665,AQ4665,AR4665,AO4665)</f>
        <v>0</v>
      </c>
      <c r="R4665" s="8">
        <f>COUNTIF(AK4665:AR4665, "&gt;0")</f>
        <v>0</v>
      </c>
      <c r="S4665" s="8">
        <f>SUM(AS4665,AT4665)</f>
        <v>0</v>
      </c>
      <c r="T4665" s="8">
        <f>SUM(AU4665)</f>
        <v>0</v>
      </c>
      <c r="U4665" s="8">
        <f>SUM(AV4665)</f>
        <v>0</v>
      </c>
      <c r="V4665" s="9"/>
      <c r="W4665" s="8">
        <f>(X4665+AD4665)</f>
        <v>50</v>
      </c>
      <c r="X4665" s="8">
        <f>SUM(Y4665:AB4665)</f>
        <v>50</v>
      </c>
      <c r="Y4665" s="8">
        <v>0</v>
      </c>
      <c r="Z4665" s="8">
        <f>0</f>
        <v>0</v>
      </c>
      <c r="AA4665" s="8">
        <f>SUM(AZ4665,BB4665)</f>
        <v>50</v>
      </c>
      <c r="AB4665" s="8">
        <f>SUM(BC4665,BD4665)</f>
        <v>0</v>
      </c>
      <c r="AC4665" s="8">
        <f>COUNTIF(BC4665:BD4665,"&gt;0")</f>
        <v>0</v>
      </c>
      <c r="AD4665" s="8">
        <f>SUM(AE4665:AI4665)</f>
        <v>0</v>
      </c>
      <c r="AE4665" s="8">
        <v>0</v>
      </c>
      <c r="AF4665" s="8">
        <v>0</v>
      </c>
      <c r="AG4665" s="8">
        <v>0</v>
      </c>
      <c r="AH4665" s="8">
        <v>0</v>
      </c>
      <c r="AI4665" s="8">
        <f>SUM(BA4665)</f>
        <v>0</v>
      </c>
      <c r="AJ4665" s="9"/>
      <c r="AK4665" s="8">
        <v>0</v>
      </c>
      <c r="AL4665" s="8">
        <v>0</v>
      </c>
      <c r="AM4665" s="8">
        <v>0</v>
      </c>
      <c r="AN4665" s="8">
        <v>0</v>
      </c>
      <c r="AO4665" s="8">
        <v>0</v>
      </c>
      <c r="AP4665" s="8">
        <v>0</v>
      </c>
      <c r="AQ4665" s="8">
        <v>0</v>
      </c>
      <c r="AR4665" s="8">
        <v>0</v>
      </c>
      <c r="AS4665" s="8">
        <v>0</v>
      </c>
      <c r="AT4665" s="8">
        <v>0</v>
      </c>
      <c r="AU4665" s="8">
        <v>0</v>
      </c>
      <c r="AV4665" s="8">
        <v>0</v>
      </c>
      <c r="AW4665" s="8">
        <v>0</v>
      </c>
      <c r="AX4665" s="8">
        <v>0</v>
      </c>
      <c r="AY4665" s="30"/>
      <c r="AZ4665" s="33">
        <v>0</v>
      </c>
      <c r="BA4665" s="33">
        <v>0</v>
      </c>
      <c r="BB4665" s="33">
        <v>50</v>
      </c>
      <c r="BC4665" s="33">
        <v>0</v>
      </c>
      <c r="BD4665" s="33">
        <v>0</v>
      </c>
    </row>
    <row r="4666" spans="1:56" x14ac:dyDescent="0.25">
      <c r="A4666" s="51" t="s">
        <v>7803</v>
      </c>
      <c r="B4666" s="33" t="str">
        <f>CONCATENATE(G4666,"-",H4666,"-",I4666)</f>
        <v>999931847-Youth--35kg</v>
      </c>
      <c r="C4666" s="34" t="s">
        <v>3245</v>
      </c>
      <c r="D4666" s="34" t="s">
        <v>143</v>
      </c>
      <c r="E4666" s="34" t="s">
        <v>11</v>
      </c>
      <c r="F4666" s="34" t="s">
        <v>644</v>
      </c>
      <c r="G4666" s="34">
        <v>999931847</v>
      </c>
      <c r="H4666" s="34" t="s">
        <v>1530</v>
      </c>
      <c r="I4666" s="51" t="s">
        <v>4773</v>
      </c>
      <c r="J4666" s="8">
        <f>(M4666-K4666)+W4666</f>
        <v>45</v>
      </c>
      <c r="K4666" s="8"/>
      <c r="L4666" s="9"/>
      <c r="M4666" s="8">
        <f>SUM(N4666,O4666,P4666,Q4666,S4666,T4666,U4666)</f>
        <v>45</v>
      </c>
      <c r="N4666" s="8">
        <f>SUM(AX4666)</f>
        <v>0</v>
      </c>
      <c r="O4666" s="8">
        <v>0</v>
      </c>
      <c r="P4666" s="8">
        <f>SUM(AO4666,AW4666)</f>
        <v>0</v>
      </c>
      <c r="Q4666" s="8">
        <f>SUM(AK4666,AL4666,AM4666,AN4666,AP4666,AQ4666,AR4666,AO4666)</f>
        <v>45</v>
      </c>
      <c r="R4666" s="8">
        <f>COUNTIF(AK4666:AR4666, "&gt;0")</f>
        <v>1</v>
      </c>
      <c r="S4666" s="8">
        <f>SUM(AS4666,AT4666)</f>
        <v>0</v>
      </c>
      <c r="T4666" s="8">
        <f>SUM(AU4666)</f>
        <v>0</v>
      </c>
      <c r="U4666" s="8">
        <f>SUM(AV4666)</f>
        <v>0</v>
      </c>
      <c r="V4666" s="9"/>
      <c r="W4666" s="8">
        <f>(X4666+AD4666)</f>
        <v>0</v>
      </c>
      <c r="X4666" s="8">
        <f>SUM(Y4666:AB4666)</f>
        <v>0</v>
      </c>
      <c r="Y4666" s="8">
        <v>0</v>
      </c>
      <c r="Z4666" s="8">
        <f>0</f>
        <v>0</v>
      </c>
      <c r="AA4666" s="8">
        <f>SUM(AZ4666,BB4666)</f>
        <v>0</v>
      </c>
      <c r="AB4666" s="8">
        <f>SUM(BC4666,BD4666)</f>
        <v>0</v>
      </c>
      <c r="AC4666" s="8">
        <f>COUNTIF(BC4666:BD4666,"&gt;0")</f>
        <v>0</v>
      </c>
      <c r="AD4666" s="8">
        <f>SUM(AE4666:AI4666)</f>
        <v>0</v>
      </c>
      <c r="AE4666" s="8">
        <v>0</v>
      </c>
      <c r="AF4666" s="8">
        <v>0</v>
      </c>
      <c r="AG4666" s="8">
        <v>0</v>
      </c>
      <c r="AH4666" s="8">
        <v>0</v>
      </c>
      <c r="AI4666" s="8">
        <f>SUM(BA4666)</f>
        <v>0</v>
      </c>
      <c r="AJ4666" s="9"/>
      <c r="AK4666" s="8">
        <v>0</v>
      </c>
      <c r="AL4666" s="8">
        <v>45</v>
      </c>
      <c r="AM4666" s="8">
        <v>0</v>
      </c>
      <c r="AN4666" s="8">
        <v>0</v>
      </c>
      <c r="AO4666" s="8">
        <v>0</v>
      </c>
      <c r="AP4666" s="8">
        <v>0</v>
      </c>
      <c r="AQ4666" s="8">
        <v>0</v>
      </c>
      <c r="AR4666" s="8">
        <v>0</v>
      </c>
      <c r="AS4666" s="8">
        <v>0</v>
      </c>
      <c r="AT4666" s="8">
        <v>0</v>
      </c>
      <c r="AU4666" s="15">
        <v>0</v>
      </c>
      <c r="AV4666" s="15">
        <v>0</v>
      </c>
      <c r="AW4666" s="15">
        <v>0</v>
      </c>
      <c r="AX4666" s="15">
        <v>0</v>
      </c>
      <c r="AY4666" s="29"/>
      <c r="AZ4666" s="33">
        <v>0</v>
      </c>
      <c r="BA4666" s="33">
        <v>0</v>
      </c>
      <c r="BB4666" s="33">
        <v>0</v>
      </c>
      <c r="BC4666" s="33">
        <v>0</v>
      </c>
      <c r="BD4666" s="33">
        <v>0</v>
      </c>
    </row>
    <row r="4667" spans="1:56" x14ac:dyDescent="0.25">
      <c r="A4667" s="51" t="s">
        <v>9127</v>
      </c>
      <c r="B4667" s="33" t="str">
        <f>CONCATENATE(G4667,"-",H4667,"-",I4667)</f>
        <v>999933523-Youth--35kg</v>
      </c>
      <c r="C4667" s="33" t="s">
        <v>68</v>
      </c>
      <c r="D4667" s="33" t="s">
        <v>961</v>
      </c>
      <c r="E4667" s="33" t="s">
        <v>11</v>
      </c>
      <c r="F4667" s="33" t="s">
        <v>644</v>
      </c>
      <c r="G4667" s="33">
        <v>999933523</v>
      </c>
      <c r="H4667" s="33" t="s">
        <v>1530</v>
      </c>
      <c r="I4667" s="51" t="s">
        <v>4773</v>
      </c>
      <c r="J4667" s="8">
        <f>(M4667-K4667)+W4667</f>
        <v>37.5</v>
      </c>
      <c r="K4667" s="8">
        <f>M4667/2</f>
        <v>0</v>
      </c>
      <c r="L4667" s="9"/>
      <c r="M4667" s="8">
        <f>SUM(N4667,O4667,P4667,Q4667,S4667,T4667,U4667)</f>
        <v>0</v>
      </c>
      <c r="N4667" s="8">
        <f>SUM(AX4667)</f>
        <v>0</v>
      </c>
      <c r="O4667" s="8">
        <v>0</v>
      </c>
      <c r="P4667" s="8">
        <f>SUM(AO4667,AW4667)</f>
        <v>0</v>
      </c>
      <c r="Q4667" s="8">
        <f>SUM(AK4667,AL4667,AM4667,AN4667,AP4667,AQ4667,AR4667,AO4667)</f>
        <v>0</v>
      </c>
      <c r="R4667" s="8">
        <f>COUNTIF(AK4667:AR4667, "&gt;0")</f>
        <v>0</v>
      </c>
      <c r="S4667" s="8">
        <f>SUM(AS4667,AT4667)</f>
        <v>0</v>
      </c>
      <c r="T4667" s="8">
        <f>SUM(AU4667)</f>
        <v>0</v>
      </c>
      <c r="U4667" s="8">
        <f>SUM(AV4667)</f>
        <v>0</v>
      </c>
      <c r="V4667" s="9"/>
      <c r="W4667" s="8">
        <f>(X4667+AD4667)</f>
        <v>37.5</v>
      </c>
      <c r="X4667" s="8">
        <f>SUM(Y4667:AB4667)</f>
        <v>37.5</v>
      </c>
      <c r="Y4667" s="8">
        <v>0</v>
      </c>
      <c r="Z4667" s="8">
        <f>0</f>
        <v>0</v>
      </c>
      <c r="AA4667" s="8">
        <f>SUM(AZ4667,BB4667)</f>
        <v>37.5</v>
      </c>
      <c r="AB4667" s="8">
        <f>SUM(BC4667,BD4667)</f>
        <v>0</v>
      </c>
      <c r="AC4667" s="8">
        <f>COUNTIF(BC4667:BD4667,"&gt;0")</f>
        <v>0</v>
      </c>
      <c r="AD4667" s="8">
        <f>SUM(AE4667:AI4667)</f>
        <v>0</v>
      </c>
      <c r="AE4667" s="8">
        <v>0</v>
      </c>
      <c r="AF4667" s="8">
        <v>0</v>
      </c>
      <c r="AG4667" s="8">
        <v>0</v>
      </c>
      <c r="AH4667" s="8">
        <v>0</v>
      </c>
      <c r="AI4667" s="8">
        <f>SUM(BA4667)</f>
        <v>0</v>
      </c>
      <c r="AJ4667" s="9"/>
      <c r="AK4667" s="8">
        <v>0</v>
      </c>
      <c r="AL4667" s="8">
        <v>0</v>
      </c>
      <c r="AM4667" s="8">
        <v>0</v>
      </c>
      <c r="AN4667" s="8">
        <v>0</v>
      </c>
      <c r="AO4667" s="8">
        <v>0</v>
      </c>
      <c r="AP4667" s="8">
        <v>0</v>
      </c>
      <c r="AQ4667" s="8">
        <v>0</v>
      </c>
      <c r="AR4667" s="8">
        <v>0</v>
      </c>
      <c r="AS4667" s="8">
        <v>0</v>
      </c>
      <c r="AT4667" s="8">
        <v>0</v>
      </c>
      <c r="AU4667" s="8">
        <v>0</v>
      </c>
      <c r="AV4667" s="8">
        <v>0</v>
      </c>
      <c r="AW4667" s="8">
        <v>0</v>
      </c>
      <c r="AX4667" s="8">
        <v>0</v>
      </c>
      <c r="AY4667" s="30"/>
      <c r="AZ4667" s="33">
        <v>0</v>
      </c>
      <c r="BA4667" s="33">
        <v>0</v>
      </c>
      <c r="BB4667" s="33">
        <v>37.5</v>
      </c>
      <c r="BC4667" s="33">
        <v>0</v>
      </c>
      <c r="BD4667" s="33">
        <v>0</v>
      </c>
    </row>
    <row r="4668" spans="1:56" x14ac:dyDescent="0.25">
      <c r="A4668" s="51" t="s">
        <v>7804</v>
      </c>
      <c r="B4668" s="33" t="str">
        <f>CONCATENATE(G4668,"-",H4668,"-",I4668)</f>
        <v>999922668-Youth--35kg</v>
      </c>
      <c r="C4668" s="33" t="s">
        <v>116</v>
      </c>
      <c r="D4668" s="33" t="s">
        <v>508</v>
      </c>
      <c r="E4668" s="33" t="s">
        <v>11</v>
      </c>
      <c r="F4668" s="33" t="s">
        <v>644</v>
      </c>
      <c r="G4668" s="33">
        <v>999922668</v>
      </c>
      <c r="H4668" s="33" t="s">
        <v>1530</v>
      </c>
      <c r="I4668" s="51" t="s">
        <v>4773</v>
      </c>
      <c r="J4668" s="8">
        <f>(M4668-K4668)+W4668</f>
        <v>30</v>
      </c>
      <c r="K4668" s="15"/>
      <c r="L4668" s="9"/>
      <c r="M4668" s="8">
        <f>SUM(N4668,O4668,P4668,Q4668,S4668,T4668,U4668)</f>
        <v>30</v>
      </c>
      <c r="N4668" s="8">
        <f>SUM(AX4668)</f>
        <v>0</v>
      </c>
      <c r="O4668" s="8">
        <v>0</v>
      </c>
      <c r="P4668" s="8">
        <f>SUM(AO4668,AW4668)</f>
        <v>0</v>
      </c>
      <c r="Q4668" s="8">
        <f>SUM(AK4668,AL4668,AM4668,AN4668,AP4668,AQ4668,AR4668,AO4668)</f>
        <v>30</v>
      </c>
      <c r="R4668" s="8">
        <f>COUNTIF(AK4668:AR4668, "&gt;0")</f>
        <v>1</v>
      </c>
      <c r="S4668" s="8">
        <f>SUM(AS4668,AT4668)</f>
        <v>0</v>
      </c>
      <c r="T4668" s="8">
        <f>SUM(AU4668)</f>
        <v>0</v>
      </c>
      <c r="U4668" s="8">
        <f>SUM(AV4668)</f>
        <v>0</v>
      </c>
      <c r="V4668" s="9"/>
      <c r="W4668" s="8">
        <f>(X4668+AD4668)</f>
        <v>0</v>
      </c>
      <c r="X4668" s="8">
        <f>SUM(Y4668:AB4668)</f>
        <v>0</v>
      </c>
      <c r="Y4668" s="8">
        <v>0</v>
      </c>
      <c r="Z4668" s="8">
        <f>0</f>
        <v>0</v>
      </c>
      <c r="AA4668" s="8">
        <f>SUM(AZ4668,BB4668)</f>
        <v>0</v>
      </c>
      <c r="AB4668" s="8">
        <f>SUM(BC4668,BD4668)</f>
        <v>0</v>
      </c>
      <c r="AC4668" s="8">
        <f>COUNTIF(BC4668:BD4668,"&gt;0")</f>
        <v>0</v>
      </c>
      <c r="AD4668" s="8">
        <f>SUM(AE4668:AI4668)</f>
        <v>0</v>
      </c>
      <c r="AE4668" s="8">
        <v>0</v>
      </c>
      <c r="AF4668" s="8">
        <v>0</v>
      </c>
      <c r="AG4668" s="8">
        <v>0</v>
      </c>
      <c r="AH4668" s="8">
        <v>0</v>
      </c>
      <c r="AI4668" s="8">
        <f>SUM(BA4668)</f>
        <v>0</v>
      </c>
      <c r="AJ4668" s="9"/>
      <c r="AK4668" s="8">
        <v>0</v>
      </c>
      <c r="AL4668" s="8">
        <v>0</v>
      </c>
      <c r="AM4668" s="8">
        <v>0</v>
      </c>
      <c r="AN4668" s="8">
        <v>0</v>
      </c>
      <c r="AO4668" s="8">
        <v>0</v>
      </c>
      <c r="AP4668" s="8">
        <v>0</v>
      </c>
      <c r="AQ4668" s="8">
        <v>0</v>
      </c>
      <c r="AR4668" s="8">
        <v>30</v>
      </c>
      <c r="AS4668" s="8">
        <v>0</v>
      </c>
      <c r="AT4668" s="8">
        <v>0</v>
      </c>
      <c r="AU4668" s="15">
        <v>0</v>
      </c>
      <c r="AV4668" s="15">
        <v>0</v>
      </c>
      <c r="AW4668" s="15">
        <v>0</v>
      </c>
      <c r="AX4668" s="15">
        <v>0</v>
      </c>
      <c r="AY4668" s="29"/>
      <c r="AZ4668" s="33">
        <v>0</v>
      </c>
      <c r="BA4668" s="33">
        <v>0</v>
      </c>
      <c r="BB4668" s="33">
        <v>0</v>
      </c>
      <c r="BC4668" s="33">
        <v>0</v>
      </c>
      <c r="BD4668" s="33">
        <v>0</v>
      </c>
    </row>
    <row r="4669" spans="1:56" x14ac:dyDescent="0.25">
      <c r="A4669" s="51" t="s">
        <v>7805</v>
      </c>
      <c r="B4669" s="33" t="str">
        <f>CONCATENATE(G4669,"-",H4669,"-",I4669)</f>
        <v>999931757-Youth--35kg</v>
      </c>
      <c r="C4669" s="33" t="s">
        <v>3169</v>
      </c>
      <c r="D4669" s="33" t="s">
        <v>2804</v>
      </c>
      <c r="E4669" s="33" t="s">
        <v>11</v>
      </c>
      <c r="F4669" s="33" t="s">
        <v>644</v>
      </c>
      <c r="G4669" s="33">
        <v>999931757</v>
      </c>
      <c r="H4669" s="34" t="s">
        <v>1530</v>
      </c>
      <c r="I4669" s="51" t="s">
        <v>4773</v>
      </c>
      <c r="J4669" s="8">
        <f>(M4669-K4669)+W4669</f>
        <v>28.5</v>
      </c>
      <c r="K4669" s="8">
        <f>M4669/2</f>
        <v>28.5</v>
      </c>
      <c r="L4669" s="16"/>
      <c r="M4669" s="8">
        <f>SUM(N4669,O4669,P4669,Q4669,S4669,T4669,U4669)</f>
        <v>57</v>
      </c>
      <c r="N4669" s="8">
        <f>SUM(AX4669)</f>
        <v>0</v>
      </c>
      <c r="O4669" s="8">
        <v>0</v>
      </c>
      <c r="P4669" s="8">
        <f>SUM(AO4669,AW4669)</f>
        <v>0</v>
      </c>
      <c r="Q4669" s="8">
        <f>SUM(AK4669,AL4669,AM4669,AN4669,AP4669,AQ4669,AR4669,AO4669)</f>
        <v>0</v>
      </c>
      <c r="R4669" s="8">
        <f>COUNTIF(AK4669:AR4669, "&gt;0")</f>
        <v>0</v>
      </c>
      <c r="S4669" s="8">
        <f>SUM(AS4669,AT4669)</f>
        <v>0</v>
      </c>
      <c r="T4669" s="8">
        <f>SUM(AU4669)</f>
        <v>57</v>
      </c>
      <c r="U4669" s="8">
        <f>SUM(AV4669)</f>
        <v>0</v>
      </c>
      <c r="V4669" s="16"/>
      <c r="W4669" s="8">
        <f>(X4669+AD4669)</f>
        <v>0</v>
      </c>
      <c r="X4669" s="8">
        <f>SUM(Y4669:AB4669)</f>
        <v>0</v>
      </c>
      <c r="Y4669" s="8">
        <v>0</v>
      </c>
      <c r="Z4669" s="8">
        <f>0</f>
        <v>0</v>
      </c>
      <c r="AA4669" s="8">
        <f>SUM(AZ4669,BB4669)</f>
        <v>0</v>
      </c>
      <c r="AB4669" s="8">
        <f>SUM(BC4669,BD4669)</f>
        <v>0</v>
      </c>
      <c r="AC4669" s="8">
        <f>COUNTIF(BC4669:BD4669,"&gt;0")</f>
        <v>0</v>
      </c>
      <c r="AD4669" s="8">
        <f>SUM(AE4669:AI4669)</f>
        <v>0</v>
      </c>
      <c r="AE4669" s="8">
        <v>0</v>
      </c>
      <c r="AF4669" s="8">
        <v>0</v>
      </c>
      <c r="AG4669" s="8">
        <v>0</v>
      </c>
      <c r="AH4669" s="8">
        <v>0</v>
      </c>
      <c r="AI4669" s="8">
        <f>SUM(BA4669)</f>
        <v>0</v>
      </c>
      <c r="AJ4669" s="16"/>
      <c r="AK4669" s="15">
        <v>0</v>
      </c>
      <c r="AL4669" s="15">
        <v>0</v>
      </c>
      <c r="AM4669" s="15">
        <v>0</v>
      </c>
      <c r="AN4669" s="15">
        <v>0</v>
      </c>
      <c r="AO4669" s="15">
        <v>0</v>
      </c>
      <c r="AP4669" s="15">
        <v>0</v>
      </c>
      <c r="AQ4669" s="15">
        <v>0</v>
      </c>
      <c r="AR4669" s="15">
        <v>0</v>
      </c>
      <c r="AS4669" s="15">
        <v>0</v>
      </c>
      <c r="AT4669" s="15">
        <v>0</v>
      </c>
      <c r="AU4669" s="15">
        <v>57</v>
      </c>
      <c r="AV4669" s="15">
        <v>0</v>
      </c>
      <c r="AW4669" s="15">
        <v>0</v>
      </c>
      <c r="AX4669" s="15">
        <v>0</v>
      </c>
      <c r="AY4669" s="29"/>
      <c r="AZ4669" s="33">
        <v>0</v>
      </c>
      <c r="BA4669" s="33">
        <v>0</v>
      </c>
      <c r="BB4669" s="33">
        <v>0</v>
      </c>
      <c r="BC4669" s="33">
        <v>0</v>
      </c>
      <c r="BD4669" s="33">
        <v>0</v>
      </c>
    </row>
    <row r="4670" spans="1:56" x14ac:dyDescent="0.25">
      <c r="A4670" s="51" t="s">
        <v>7806</v>
      </c>
      <c r="B4670" s="33" t="str">
        <f>CONCATENATE(G4670,"-",H4670,"-",I4670)</f>
        <v>999929168-Youth--35kg</v>
      </c>
      <c r="C4670" s="33" t="s">
        <v>26</v>
      </c>
      <c r="D4670" s="33" t="s">
        <v>3616</v>
      </c>
      <c r="E4670" s="33" t="s">
        <v>11</v>
      </c>
      <c r="F4670" s="33" t="s">
        <v>644</v>
      </c>
      <c r="G4670" s="33">
        <v>999929168</v>
      </c>
      <c r="H4670" s="34" t="s">
        <v>1530</v>
      </c>
      <c r="I4670" s="51" t="s">
        <v>4773</v>
      </c>
      <c r="J4670" s="8">
        <f>(M4670-K4670)+W4670</f>
        <v>25</v>
      </c>
      <c r="K4670" s="8">
        <f>M4670/2</f>
        <v>25</v>
      </c>
      <c r="L4670" s="16"/>
      <c r="M4670" s="8">
        <f>SUM(N4670,O4670,P4670,Q4670,S4670,T4670,U4670)</f>
        <v>50</v>
      </c>
      <c r="N4670" s="8">
        <f>SUM(AX4670)</f>
        <v>0</v>
      </c>
      <c r="O4670" s="8">
        <v>0</v>
      </c>
      <c r="P4670" s="8">
        <f>SUM(AO4670,AW4670)</f>
        <v>0</v>
      </c>
      <c r="Q4670" s="8">
        <f>SUM(AK4670,AL4670,AM4670,AN4670,AP4670,AQ4670,AR4670,AO4670)</f>
        <v>0</v>
      </c>
      <c r="R4670" s="8">
        <f>COUNTIF(AK4670:AR4670, "&gt;0")</f>
        <v>0</v>
      </c>
      <c r="S4670" s="8">
        <f>SUM(AS4670,AT4670)</f>
        <v>0</v>
      </c>
      <c r="T4670" s="8">
        <f>SUM(AU4670)</f>
        <v>0</v>
      </c>
      <c r="U4670" s="8">
        <f>SUM(AV4670)</f>
        <v>50</v>
      </c>
      <c r="V4670" s="16"/>
      <c r="W4670" s="8">
        <f>(X4670+AD4670)</f>
        <v>0</v>
      </c>
      <c r="X4670" s="8">
        <f>SUM(Y4670:AB4670)</f>
        <v>0</v>
      </c>
      <c r="Y4670" s="8">
        <v>0</v>
      </c>
      <c r="Z4670" s="8">
        <f>0</f>
        <v>0</v>
      </c>
      <c r="AA4670" s="8">
        <f>SUM(AZ4670,BB4670)</f>
        <v>0</v>
      </c>
      <c r="AB4670" s="8">
        <f>SUM(BC4670,BD4670)</f>
        <v>0</v>
      </c>
      <c r="AC4670" s="8">
        <f>COUNTIF(BC4670:BD4670,"&gt;0")</f>
        <v>0</v>
      </c>
      <c r="AD4670" s="8">
        <f>SUM(AE4670:AI4670)</f>
        <v>0</v>
      </c>
      <c r="AE4670" s="8">
        <v>0</v>
      </c>
      <c r="AF4670" s="8">
        <v>0</v>
      </c>
      <c r="AG4670" s="8">
        <v>0</v>
      </c>
      <c r="AH4670" s="8">
        <v>0</v>
      </c>
      <c r="AI4670" s="8">
        <f>SUM(BA4670)</f>
        <v>0</v>
      </c>
      <c r="AJ4670" s="16"/>
      <c r="AK4670" s="15">
        <v>0</v>
      </c>
      <c r="AL4670" s="15">
        <v>0</v>
      </c>
      <c r="AM4670" s="15">
        <v>0</v>
      </c>
      <c r="AN4670" s="15">
        <v>0</v>
      </c>
      <c r="AO4670" s="15">
        <v>0</v>
      </c>
      <c r="AP4670" s="15">
        <v>0</v>
      </c>
      <c r="AQ4670" s="15">
        <v>0</v>
      </c>
      <c r="AR4670" s="15">
        <v>0</v>
      </c>
      <c r="AS4670" s="15">
        <v>0</v>
      </c>
      <c r="AT4670" s="15">
        <v>0</v>
      </c>
      <c r="AU4670" s="15">
        <v>0</v>
      </c>
      <c r="AV4670" s="15">
        <v>50</v>
      </c>
      <c r="AW4670" s="15">
        <v>0</v>
      </c>
      <c r="AX4670" s="15">
        <v>0</v>
      </c>
      <c r="AY4670" s="29"/>
      <c r="AZ4670" s="33">
        <v>0</v>
      </c>
      <c r="BA4670" s="33">
        <v>0</v>
      </c>
      <c r="BB4670" s="33">
        <v>0</v>
      </c>
      <c r="BC4670" s="33">
        <v>0</v>
      </c>
      <c r="BD4670" s="33">
        <v>0</v>
      </c>
    </row>
    <row r="4671" spans="1:56" x14ac:dyDescent="0.25">
      <c r="A4671" s="51" t="s">
        <v>7807</v>
      </c>
      <c r="B4671" s="33" t="str">
        <f>CONCATENATE(G4671,"-",H4671,"-",I4671)</f>
        <v>999927569-Youth--35kg</v>
      </c>
      <c r="C4671" s="34" t="s">
        <v>1955</v>
      </c>
      <c r="D4671" s="34" t="s">
        <v>1956</v>
      </c>
      <c r="E4671" s="34" t="s">
        <v>11</v>
      </c>
      <c r="F4671" s="34" t="s">
        <v>644</v>
      </c>
      <c r="G4671" s="34">
        <v>999927569</v>
      </c>
      <c r="H4671" s="34" t="s">
        <v>1530</v>
      </c>
      <c r="I4671" s="51" t="s">
        <v>4773</v>
      </c>
      <c r="J4671" s="8">
        <f>(M4671-K4671)+W4671</f>
        <v>22.5</v>
      </c>
      <c r="K4671" s="8">
        <f>M4671/2</f>
        <v>22.5</v>
      </c>
      <c r="L4671" s="9"/>
      <c r="M4671" s="8">
        <f>SUM(N4671,O4671,P4671,Q4671,S4671,T4671,U4671)</f>
        <v>45</v>
      </c>
      <c r="N4671" s="8">
        <f>SUM(AX4671)</f>
        <v>0</v>
      </c>
      <c r="O4671" s="8">
        <v>0</v>
      </c>
      <c r="P4671" s="8">
        <f>SUM(AO4671,AW4671)</f>
        <v>0</v>
      </c>
      <c r="Q4671" s="8">
        <f>SUM(AK4671,AL4671,AM4671,AN4671,AP4671,AQ4671,AR4671,AO4671)</f>
        <v>45</v>
      </c>
      <c r="R4671" s="8">
        <f>COUNTIF(AK4671:AR4671, "&gt;0")</f>
        <v>1</v>
      </c>
      <c r="S4671" s="8">
        <f>SUM(AS4671,AT4671)</f>
        <v>0</v>
      </c>
      <c r="T4671" s="8">
        <f>SUM(AU4671)</f>
        <v>0</v>
      </c>
      <c r="U4671" s="8">
        <f>SUM(AV4671)</f>
        <v>0</v>
      </c>
      <c r="V4671" s="9"/>
      <c r="W4671" s="8">
        <f>(X4671+AD4671)</f>
        <v>0</v>
      </c>
      <c r="X4671" s="8">
        <f>SUM(Y4671:AB4671)</f>
        <v>0</v>
      </c>
      <c r="Y4671" s="8">
        <v>0</v>
      </c>
      <c r="Z4671" s="8">
        <f>0</f>
        <v>0</v>
      </c>
      <c r="AA4671" s="8">
        <f>SUM(AZ4671,BB4671)</f>
        <v>0</v>
      </c>
      <c r="AB4671" s="8">
        <f>SUM(BC4671,BD4671)</f>
        <v>0</v>
      </c>
      <c r="AC4671" s="8">
        <f>COUNTIF(BC4671:BD4671,"&gt;0")</f>
        <v>0</v>
      </c>
      <c r="AD4671" s="8">
        <f>SUM(AE4671:AI4671)</f>
        <v>0</v>
      </c>
      <c r="AE4671" s="8">
        <v>0</v>
      </c>
      <c r="AF4671" s="8">
        <v>0</v>
      </c>
      <c r="AG4671" s="8">
        <v>0</v>
      </c>
      <c r="AH4671" s="8">
        <v>0</v>
      </c>
      <c r="AI4671" s="8">
        <f>SUM(BA4671)</f>
        <v>0</v>
      </c>
      <c r="AJ4671" s="9"/>
      <c r="AK4671" s="8">
        <v>0</v>
      </c>
      <c r="AL4671" s="8">
        <v>45</v>
      </c>
      <c r="AM4671" s="8">
        <v>0</v>
      </c>
      <c r="AN4671" s="8">
        <v>0</v>
      </c>
      <c r="AO4671" s="8">
        <v>0</v>
      </c>
      <c r="AP4671" s="8">
        <v>0</v>
      </c>
      <c r="AQ4671" s="8">
        <v>0</v>
      </c>
      <c r="AR4671" s="8">
        <v>0</v>
      </c>
      <c r="AS4671" s="8">
        <v>0</v>
      </c>
      <c r="AT4671" s="8">
        <v>0</v>
      </c>
      <c r="AU4671" s="15">
        <v>0</v>
      </c>
      <c r="AV4671" s="15">
        <v>0</v>
      </c>
      <c r="AW4671" s="15">
        <v>0</v>
      </c>
      <c r="AX4671" s="15">
        <v>0</v>
      </c>
      <c r="AY4671" s="29"/>
      <c r="AZ4671" s="33">
        <v>0</v>
      </c>
      <c r="BA4671" s="33">
        <v>0</v>
      </c>
      <c r="BB4671" s="33">
        <v>0</v>
      </c>
      <c r="BC4671" s="33">
        <v>0</v>
      </c>
      <c r="BD4671" s="33">
        <v>0</v>
      </c>
    </row>
    <row r="4672" spans="1:56" x14ac:dyDescent="0.25">
      <c r="A4672" s="51" t="s">
        <v>7808</v>
      </c>
      <c r="B4672" s="33" t="str">
        <f>CONCATENATE(G4672,"-",H4672,"-",I4672)</f>
        <v>999929937-Youth--35kg</v>
      </c>
      <c r="C4672" s="33" t="s">
        <v>4538</v>
      </c>
      <c r="D4672" s="33" t="s">
        <v>4539</v>
      </c>
      <c r="E4672" s="33" t="s">
        <v>11</v>
      </c>
      <c r="F4672" s="33" t="s">
        <v>644</v>
      </c>
      <c r="G4672" s="33">
        <v>999929937</v>
      </c>
      <c r="H4672" s="34" t="s">
        <v>1530</v>
      </c>
      <c r="I4672" s="51" t="s">
        <v>4773</v>
      </c>
      <c r="J4672" s="8">
        <f>(M4672-K4672)+W4672</f>
        <v>21.5</v>
      </c>
      <c r="K4672" s="8">
        <f>M4672/2</f>
        <v>21.5</v>
      </c>
      <c r="L4672" s="16"/>
      <c r="M4672" s="8">
        <f>SUM(N4672,O4672,P4672,Q4672,S4672,T4672,U4672)</f>
        <v>43</v>
      </c>
      <c r="N4672" s="8">
        <f>SUM(AX4672)</f>
        <v>0</v>
      </c>
      <c r="O4672" s="8">
        <v>0</v>
      </c>
      <c r="P4672" s="8">
        <f>SUM(AO4672,AW4672)</f>
        <v>0</v>
      </c>
      <c r="Q4672" s="8">
        <f>SUM(AK4672,AL4672,AM4672,AN4672,AP4672,AQ4672,AR4672,AO4672)</f>
        <v>0</v>
      </c>
      <c r="R4672" s="8">
        <f>COUNTIF(AK4672:AR4672, "&gt;0")</f>
        <v>0</v>
      </c>
      <c r="S4672" s="8">
        <f>SUM(AS4672,AT4672)</f>
        <v>0</v>
      </c>
      <c r="T4672" s="8">
        <f>SUM(AU4672)</f>
        <v>43</v>
      </c>
      <c r="U4672" s="8">
        <f>SUM(AV4672)</f>
        <v>0</v>
      </c>
      <c r="V4672" s="16"/>
      <c r="W4672" s="8">
        <f>(X4672+AD4672)</f>
        <v>0</v>
      </c>
      <c r="X4672" s="8">
        <f>SUM(Y4672:AB4672)</f>
        <v>0</v>
      </c>
      <c r="Y4672" s="8">
        <v>0</v>
      </c>
      <c r="Z4672" s="8">
        <f>0</f>
        <v>0</v>
      </c>
      <c r="AA4672" s="8">
        <f>SUM(AZ4672,BB4672)</f>
        <v>0</v>
      </c>
      <c r="AB4672" s="8">
        <f>SUM(BC4672,BD4672)</f>
        <v>0</v>
      </c>
      <c r="AC4672" s="8">
        <f>COUNTIF(BC4672:BD4672,"&gt;0")</f>
        <v>0</v>
      </c>
      <c r="AD4672" s="8">
        <f>SUM(AE4672:AI4672)</f>
        <v>0</v>
      </c>
      <c r="AE4672" s="8">
        <v>0</v>
      </c>
      <c r="AF4672" s="8">
        <v>0</v>
      </c>
      <c r="AG4672" s="8">
        <v>0</v>
      </c>
      <c r="AH4672" s="8">
        <v>0</v>
      </c>
      <c r="AI4672" s="8">
        <f>SUM(BA4672)</f>
        <v>0</v>
      </c>
      <c r="AJ4672" s="16"/>
      <c r="AK4672" s="15">
        <v>0</v>
      </c>
      <c r="AL4672" s="15">
        <v>0</v>
      </c>
      <c r="AM4672" s="15">
        <v>0</v>
      </c>
      <c r="AN4672" s="15">
        <v>0</v>
      </c>
      <c r="AO4672" s="15">
        <v>0</v>
      </c>
      <c r="AP4672" s="15">
        <v>0</v>
      </c>
      <c r="AQ4672" s="15">
        <v>0</v>
      </c>
      <c r="AR4672" s="15">
        <v>0</v>
      </c>
      <c r="AS4672" s="15">
        <v>0</v>
      </c>
      <c r="AT4672" s="15">
        <v>0</v>
      </c>
      <c r="AU4672" s="15">
        <v>43</v>
      </c>
      <c r="AV4672" s="15">
        <v>0</v>
      </c>
      <c r="AW4672" s="15">
        <v>0</v>
      </c>
      <c r="AX4672" s="15">
        <v>0</v>
      </c>
      <c r="AY4672" s="29"/>
      <c r="AZ4672" s="33">
        <v>0</v>
      </c>
      <c r="BA4672" s="33">
        <v>0</v>
      </c>
      <c r="BB4672" s="33">
        <v>0</v>
      </c>
      <c r="BC4672" s="33">
        <v>0</v>
      </c>
      <c r="BD4672" s="33">
        <v>0</v>
      </c>
    </row>
    <row r="4673" spans="1:56" x14ac:dyDescent="0.25">
      <c r="A4673" s="51" t="s">
        <v>7809</v>
      </c>
      <c r="B4673" s="33" t="str">
        <f>CONCATENATE(G4673,"-",H4673,"-",I4673)</f>
        <v>999932241-Youth--35kg</v>
      </c>
      <c r="C4673" s="33" t="s">
        <v>649</v>
      </c>
      <c r="D4673" s="33" t="s">
        <v>250</v>
      </c>
      <c r="E4673" s="33" t="s">
        <v>11</v>
      </c>
      <c r="F4673" s="33" t="s">
        <v>644</v>
      </c>
      <c r="G4673" s="33">
        <v>999932241</v>
      </c>
      <c r="H4673" s="34" t="s">
        <v>1530</v>
      </c>
      <c r="I4673" s="51" t="s">
        <v>4773</v>
      </c>
      <c r="J4673" s="8">
        <f>(M4673-K4673)+W4673</f>
        <v>17</v>
      </c>
      <c r="K4673" s="8">
        <f>M4673/2</f>
        <v>17</v>
      </c>
      <c r="L4673" s="9"/>
      <c r="M4673" s="8">
        <f>SUM(N4673,O4673,P4673,Q4673,S4673,T4673,U4673)</f>
        <v>34</v>
      </c>
      <c r="N4673" s="8">
        <f>SUM(AX4673)</f>
        <v>0</v>
      </c>
      <c r="O4673" s="8">
        <v>0</v>
      </c>
      <c r="P4673" s="8">
        <f>SUM(AO4673,AW4673)</f>
        <v>0</v>
      </c>
      <c r="Q4673" s="8">
        <f>SUM(AK4673,AL4673,AM4673,AN4673,AP4673,AQ4673,AR4673,AO4673)</f>
        <v>34</v>
      </c>
      <c r="R4673" s="8">
        <f>COUNTIF(AK4673:AR4673, "&gt;0")</f>
        <v>1</v>
      </c>
      <c r="S4673" s="8">
        <f>SUM(AS4673,AT4673)</f>
        <v>0</v>
      </c>
      <c r="T4673" s="8">
        <f>SUM(AU4673)</f>
        <v>0</v>
      </c>
      <c r="U4673" s="8">
        <f>SUM(AV4673)</f>
        <v>0</v>
      </c>
      <c r="V4673" s="9"/>
      <c r="W4673" s="8">
        <f>(X4673+AD4673)</f>
        <v>0</v>
      </c>
      <c r="X4673" s="8">
        <f>SUM(Y4673:AB4673)</f>
        <v>0</v>
      </c>
      <c r="Y4673" s="8">
        <v>0</v>
      </c>
      <c r="Z4673" s="8">
        <f>0</f>
        <v>0</v>
      </c>
      <c r="AA4673" s="8">
        <f>SUM(AZ4673,BB4673)</f>
        <v>0</v>
      </c>
      <c r="AB4673" s="8">
        <f>SUM(BC4673,BD4673)</f>
        <v>0</v>
      </c>
      <c r="AC4673" s="8">
        <f>COUNTIF(BC4673:BD4673,"&gt;0")</f>
        <v>0</v>
      </c>
      <c r="AD4673" s="8">
        <f>SUM(AE4673:AI4673)</f>
        <v>0</v>
      </c>
      <c r="AE4673" s="8">
        <v>0</v>
      </c>
      <c r="AF4673" s="8">
        <v>0</v>
      </c>
      <c r="AG4673" s="8">
        <v>0</v>
      </c>
      <c r="AH4673" s="8">
        <v>0</v>
      </c>
      <c r="AI4673" s="8">
        <f>SUM(BA4673)</f>
        <v>0</v>
      </c>
      <c r="AJ4673" s="9"/>
      <c r="AK4673" s="8">
        <v>0</v>
      </c>
      <c r="AL4673" s="8">
        <v>0</v>
      </c>
      <c r="AM4673" s="8">
        <v>0</v>
      </c>
      <c r="AN4673" s="8">
        <v>34</v>
      </c>
      <c r="AO4673" s="8">
        <v>0</v>
      </c>
      <c r="AP4673" s="8">
        <v>0</v>
      </c>
      <c r="AQ4673" s="8">
        <v>0</v>
      </c>
      <c r="AR4673" s="8">
        <v>0</v>
      </c>
      <c r="AS4673" s="8">
        <v>0</v>
      </c>
      <c r="AT4673" s="8">
        <v>0</v>
      </c>
      <c r="AU4673" s="15">
        <v>0</v>
      </c>
      <c r="AV4673" s="15">
        <v>0</v>
      </c>
      <c r="AW4673" s="15">
        <v>0</v>
      </c>
      <c r="AX4673" s="15">
        <v>0</v>
      </c>
      <c r="AY4673" s="29"/>
      <c r="AZ4673" s="33">
        <v>0</v>
      </c>
      <c r="BA4673" s="33">
        <v>0</v>
      </c>
      <c r="BB4673" s="33">
        <v>0</v>
      </c>
      <c r="BC4673" s="33">
        <v>0</v>
      </c>
      <c r="BD4673" s="33">
        <v>0</v>
      </c>
    </row>
    <row r="4674" spans="1:56" x14ac:dyDescent="0.25">
      <c r="A4674" s="51" t="s">
        <v>7810</v>
      </c>
      <c r="B4674" s="33" t="str">
        <f>CONCATENATE(G4674,"-",H4674,"-",I4674)</f>
        <v>999929590-Youth--40kg</v>
      </c>
      <c r="C4674" s="34" t="s">
        <v>556</v>
      </c>
      <c r="D4674" s="34" t="s">
        <v>2995</v>
      </c>
      <c r="E4674" s="34" t="s">
        <v>11</v>
      </c>
      <c r="F4674" s="34" t="s">
        <v>644</v>
      </c>
      <c r="G4674" s="34">
        <v>999929590</v>
      </c>
      <c r="H4674" s="34" t="s">
        <v>1530</v>
      </c>
      <c r="I4674" s="36" t="s">
        <v>4778</v>
      </c>
      <c r="J4674" s="8">
        <f>(M4674-K4674)+W4674</f>
        <v>135</v>
      </c>
      <c r="K4674" s="8"/>
      <c r="L4674" s="9"/>
      <c r="M4674" s="8">
        <f>SUM(N4674,O4674,P4674,Q4674,S4674,T4674,U4674)</f>
        <v>135</v>
      </c>
      <c r="N4674" s="8">
        <f>SUM(AX4674)</f>
        <v>0</v>
      </c>
      <c r="O4674" s="8">
        <v>0</v>
      </c>
      <c r="P4674" s="8">
        <f>SUM(AO4674,AW4674)</f>
        <v>0</v>
      </c>
      <c r="Q4674" s="8">
        <f>SUM(AK4674,AL4674,AM4674,AN4674,AP4674,AQ4674,AR4674,AO4674)</f>
        <v>0</v>
      </c>
      <c r="R4674" s="8">
        <f>COUNTIF(AK4674:AR4674, "&gt;0")</f>
        <v>0</v>
      </c>
      <c r="S4674" s="8">
        <f>SUM(AS4674,AT4674)</f>
        <v>0</v>
      </c>
      <c r="T4674" s="8">
        <f>SUM(AU4674)</f>
        <v>135</v>
      </c>
      <c r="U4674" s="8">
        <f>SUM(AV4674)</f>
        <v>0</v>
      </c>
      <c r="V4674" s="9"/>
      <c r="W4674" s="8">
        <f>(X4674+AD4674)</f>
        <v>0</v>
      </c>
      <c r="X4674" s="8">
        <f>SUM(Y4674:AB4674)</f>
        <v>0</v>
      </c>
      <c r="Y4674" s="8">
        <v>0</v>
      </c>
      <c r="Z4674" s="8">
        <f>0</f>
        <v>0</v>
      </c>
      <c r="AA4674" s="8">
        <f>SUM(AZ4674,BB4674)</f>
        <v>0</v>
      </c>
      <c r="AB4674" s="8">
        <f>SUM(BC4674,BD4674)</f>
        <v>0</v>
      </c>
      <c r="AC4674" s="8">
        <f>COUNTIF(BC4674:BD4674,"&gt;0")</f>
        <v>0</v>
      </c>
      <c r="AD4674" s="8">
        <f>SUM(AE4674:AI4674)</f>
        <v>0</v>
      </c>
      <c r="AE4674" s="8">
        <v>0</v>
      </c>
      <c r="AF4674" s="8">
        <v>0</v>
      </c>
      <c r="AG4674" s="8">
        <v>0</v>
      </c>
      <c r="AH4674" s="8">
        <v>0</v>
      </c>
      <c r="AI4674" s="8">
        <f>SUM(BA4674)</f>
        <v>0</v>
      </c>
      <c r="AJ4674" s="9"/>
      <c r="AK4674" s="8">
        <v>0</v>
      </c>
      <c r="AL4674" s="8">
        <v>0</v>
      </c>
      <c r="AM4674" s="8">
        <v>0</v>
      </c>
      <c r="AN4674" s="8">
        <v>0</v>
      </c>
      <c r="AO4674" s="8">
        <v>0</v>
      </c>
      <c r="AP4674" s="8">
        <v>0</v>
      </c>
      <c r="AQ4674" s="8">
        <v>0</v>
      </c>
      <c r="AR4674" s="8">
        <v>0</v>
      </c>
      <c r="AS4674" s="8">
        <v>0</v>
      </c>
      <c r="AT4674" s="8">
        <v>0</v>
      </c>
      <c r="AU4674" s="15">
        <v>135</v>
      </c>
      <c r="AV4674" s="15">
        <v>0</v>
      </c>
      <c r="AW4674" s="15">
        <v>0</v>
      </c>
      <c r="AX4674" s="15">
        <v>0</v>
      </c>
      <c r="AY4674" s="29"/>
      <c r="AZ4674" s="33">
        <v>0</v>
      </c>
      <c r="BA4674" s="33">
        <v>0</v>
      </c>
      <c r="BB4674" s="33">
        <v>0</v>
      </c>
      <c r="BC4674" s="33">
        <v>0</v>
      </c>
      <c r="BD4674" s="33">
        <v>0</v>
      </c>
    </row>
    <row r="4675" spans="1:56" x14ac:dyDescent="0.25">
      <c r="A4675" s="51" t="s">
        <v>7814</v>
      </c>
      <c r="B4675" s="33" t="str">
        <f>CONCATENATE(G4675,"-",H4675,"-",I4675)</f>
        <v>999932294-Youth--40kg</v>
      </c>
      <c r="C4675" s="33" t="s">
        <v>331</v>
      </c>
      <c r="D4675" s="33" t="s">
        <v>3895</v>
      </c>
      <c r="E4675" s="33" t="s">
        <v>11</v>
      </c>
      <c r="F4675" s="33" t="s">
        <v>644</v>
      </c>
      <c r="G4675" s="33">
        <v>999932294</v>
      </c>
      <c r="H4675" s="33" t="s">
        <v>1530</v>
      </c>
      <c r="I4675" s="36" t="s">
        <v>4778</v>
      </c>
      <c r="J4675" s="8">
        <f>(M4675-K4675)+W4675</f>
        <v>132</v>
      </c>
      <c r="K4675" s="15"/>
      <c r="L4675" s="16"/>
      <c r="M4675" s="8">
        <f>SUM(N4675,O4675,P4675,Q4675,S4675,T4675,U4675)</f>
        <v>132</v>
      </c>
      <c r="N4675" s="8">
        <f>SUM(AX4675)</f>
        <v>0</v>
      </c>
      <c r="O4675" s="8">
        <v>0</v>
      </c>
      <c r="P4675" s="8">
        <f>SUM(AO4675,AW4675)</f>
        <v>0</v>
      </c>
      <c r="Q4675" s="8">
        <f>SUM(AK4675,AL4675,AM4675,AN4675,AP4675,AQ4675,AR4675,AO4675)</f>
        <v>0</v>
      </c>
      <c r="R4675" s="8">
        <f>COUNTIF(AK4675:AR4675, "&gt;0")</f>
        <v>0</v>
      </c>
      <c r="S4675" s="8">
        <f>SUM(AS4675,AT4675)</f>
        <v>0</v>
      </c>
      <c r="T4675" s="8">
        <f>SUM(AU4675)</f>
        <v>57</v>
      </c>
      <c r="U4675" s="8">
        <f>SUM(AV4675)</f>
        <v>75</v>
      </c>
      <c r="V4675" s="16"/>
      <c r="W4675" s="8">
        <f>(X4675+AD4675)</f>
        <v>0</v>
      </c>
      <c r="X4675" s="8">
        <f>SUM(Y4675:AB4675)</f>
        <v>0</v>
      </c>
      <c r="Y4675" s="8">
        <v>0</v>
      </c>
      <c r="Z4675" s="8">
        <f>0</f>
        <v>0</v>
      </c>
      <c r="AA4675" s="8">
        <f>SUM(AZ4675,BB4675)</f>
        <v>0</v>
      </c>
      <c r="AB4675" s="8">
        <f>SUM(BC4675,BD4675)</f>
        <v>0</v>
      </c>
      <c r="AC4675" s="8">
        <f>COUNTIF(BC4675:BD4675,"&gt;0")</f>
        <v>0</v>
      </c>
      <c r="AD4675" s="8">
        <f>SUM(AE4675:AI4675)</f>
        <v>0</v>
      </c>
      <c r="AE4675" s="8">
        <v>0</v>
      </c>
      <c r="AF4675" s="8">
        <v>0</v>
      </c>
      <c r="AG4675" s="8">
        <v>0</v>
      </c>
      <c r="AH4675" s="8">
        <v>0</v>
      </c>
      <c r="AI4675" s="8">
        <f>SUM(BA4675)</f>
        <v>0</v>
      </c>
      <c r="AJ4675" s="16"/>
      <c r="AK4675" s="15">
        <v>0</v>
      </c>
      <c r="AL4675" s="15">
        <v>0</v>
      </c>
      <c r="AM4675" s="15">
        <v>0</v>
      </c>
      <c r="AN4675" s="15">
        <v>0</v>
      </c>
      <c r="AO4675" s="15">
        <v>0</v>
      </c>
      <c r="AP4675" s="15">
        <v>0</v>
      </c>
      <c r="AQ4675" s="15">
        <v>0</v>
      </c>
      <c r="AR4675" s="15">
        <v>0</v>
      </c>
      <c r="AS4675" s="15">
        <v>0</v>
      </c>
      <c r="AT4675" s="15">
        <v>0</v>
      </c>
      <c r="AU4675" s="15">
        <v>57</v>
      </c>
      <c r="AV4675" s="15">
        <v>75</v>
      </c>
      <c r="AW4675" s="15">
        <v>0</v>
      </c>
      <c r="AX4675" s="15">
        <v>0</v>
      </c>
      <c r="AY4675" s="29"/>
      <c r="AZ4675" s="33">
        <v>0</v>
      </c>
      <c r="BA4675" s="33">
        <v>0</v>
      </c>
      <c r="BB4675" s="33">
        <v>0</v>
      </c>
      <c r="BC4675" s="33">
        <v>0</v>
      </c>
      <c r="BD4675" s="33">
        <v>0</v>
      </c>
    </row>
    <row r="4676" spans="1:56" x14ac:dyDescent="0.25">
      <c r="A4676" s="51" t="s">
        <v>7813</v>
      </c>
      <c r="B4676" s="33" t="str">
        <f>CONCATENATE(G4676,"-",H4676,"-",I4676)</f>
        <v>999925967-Youth--40kg</v>
      </c>
      <c r="C4676" s="33" t="s">
        <v>2817</v>
      </c>
      <c r="D4676" s="33" t="s">
        <v>3790</v>
      </c>
      <c r="E4676" s="33" t="s">
        <v>11</v>
      </c>
      <c r="F4676" s="33" t="s">
        <v>644</v>
      </c>
      <c r="G4676" s="33">
        <v>999925967</v>
      </c>
      <c r="H4676" s="34" t="s">
        <v>1530</v>
      </c>
      <c r="I4676" s="36" t="s">
        <v>4778</v>
      </c>
      <c r="J4676" s="8">
        <f>(M4676-K4676)+W4676</f>
        <v>130.5</v>
      </c>
      <c r="K4676" s="8">
        <f>M4676/2</f>
        <v>130.5</v>
      </c>
      <c r="L4676" s="16"/>
      <c r="M4676" s="8">
        <f>SUM(N4676,O4676,P4676,Q4676,S4676,T4676,U4676)</f>
        <v>261</v>
      </c>
      <c r="N4676" s="8">
        <f>SUM(AX4676)</f>
        <v>0</v>
      </c>
      <c r="O4676" s="8">
        <v>0</v>
      </c>
      <c r="P4676" s="8">
        <f>SUM(AO4676,AW4676)</f>
        <v>0</v>
      </c>
      <c r="Q4676" s="8">
        <f>SUM(AK4676,AL4676,AM4676,AN4676,AP4676,AQ4676,AR4676,AO4676)</f>
        <v>0</v>
      </c>
      <c r="R4676" s="8">
        <f>COUNTIF(AK4676:AR4676, "&gt;0")</f>
        <v>0</v>
      </c>
      <c r="S4676" s="8">
        <f>SUM(AS4676,AT4676)</f>
        <v>160</v>
      </c>
      <c r="T4676" s="8">
        <f>SUM(AU4676)</f>
        <v>101</v>
      </c>
      <c r="U4676" s="8">
        <f>SUM(AV4676)</f>
        <v>0</v>
      </c>
      <c r="V4676" s="16"/>
      <c r="W4676" s="8">
        <f>(X4676+AD4676)</f>
        <v>0</v>
      </c>
      <c r="X4676" s="8">
        <f>SUM(Y4676:AB4676)</f>
        <v>0</v>
      </c>
      <c r="Y4676" s="8">
        <v>0</v>
      </c>
      <c r="Z4676" s="8">
        <f>0</f>
        <v>0</v>
      </c>
      <c r="AA4676" s="8">
        <f>SUM(AZ4676,BB4676)</f>
        <v>0</v>
      </c>
      <c r="AB4676" s="8">
        <f>SUM(BC4676,BD4676)</f>
        <v>0</v>
      </c>
      <c r="AC4676" s="8">
        <f>COUNTIF(BC4676:BD4676,"&gt;0")</f>
        <v>0</v>
      </c>
      <c r="AD4676" s="8">
        <f>SUM(AE4676:AI4676)</f>
        <v>0</v>
      </c>
      <c r="AE4676" s="8">
        <v>0</v>
      </c>
      <c r="AF4676" s="8">
        <v>0</v>
      </c>
      <c r="AG4676" s="8">
        <v>0</v>
      </c>
      <c r="AH4676" s="8">
        <v>0</v>
      </c>
      <c r="AI4676" s="8">
        <f>SUM(BA4676)</f>
        <v>0</v>
      </c>
      <c r="AJ4676" s="16"/>
      <c r="AK4676" s="8">
        <v>0</v>
      </c>
      <c r="AL4676" s="8">
        <v>0</v>
      </c>
      <c r="AM4676" s="8">
        <v>0</v>
      </c>
      <c r="AN4676" s="8">
        <v>0</v>
      </c>
      <c r="AO4676" s="8">
        <v>0</v>
      </c>
      <c r="AP4676" s="8">
        <v>0</v>
      </c>
      <c r="AQ4676" s="8">
        <v>0</v>
      </c>
      <c r="AR4676" s="8">
        <v>0</v>
      </c>
      <c r="AS4676" s="8">
        <v>160</v>
      </c>
      <c r="AT4676" s="8">
        <v>0</v>
      </c>
      <c r="AU4676" s="15">
        <v>101</v>
      </c>
      <c r="AV4676" s="15">
        <v>0</v>
      </c>
      <c r="AW4676" s="15">
        <v>0</v>
      </c>
      <c r="AX4676" s="15">
        <v>0</v>
      </c>
      <c r="AY4676" s="29"/>
      <c r="AZ4676" s="33">
        <v>0</v>
      </c>
      <c r="BA4676" s="33">
        <v>0</v>
      </c>
      <c r="BB4676" s="33">
        <v>0</v>
      </c>
      <c r="BC4676" s="33">
        <v>0</v>
      </c>
      <c r="BD4676" s="33">
        <v>0</v>
      </c>
    </row>
    <row r="4677" spans="1:56" x14ac:dyDescent="0.25">
      <c r="A4677" s="51" t="s">
        <v>7815</v>
      </c>
      <c r="B4677" s="33" t="str">
        <f>CONCATENATE(G4677,"-",H4677,"-",I4677)</f>
        <v>999932413-Youth--40kg</v>
      </c>
      <c r="C4677" s="34" t="s">
        <v>2957</v>
      </c>
      <c r="D4677" s="34" t="s">
        <v>1238</v>
      </c>
      <c r="E4677" s="34" t="s">
        <v>11</v>
      </c>
      <c r="F4677" s="34" t="s">
        <v>644</v>
      </c>
      <c r="G4677" s="34">
        <v>999932413</v>
      </c>
      <c r="H4677" s="34" t="s">
        <v>1530</v>
      </c>
      <c r="I4677" s="36" t="s">
        <v>4778</v>
      </c>
      <c r="J4677" s="8">
        <f>(M4677-K4677)+W4677</f>
        <v>121</v>
      </c>
      <c r="K4677" s="8"/>
      <c r="L4677" s="9"/>
      <c r="M4677" s="8">
        <f>SUM(N4677,O4677,P4677,Q4677,S4677,T4677,U4677)</f>
        <v>121</v>
      </c>
      <c r="N4677" s="8">
        <f>SUM(AX4677)</f>
        <v>0</v>
      </c>
      <c r="O4677" s="8">
        <v>0</v>
      </c>
      <c r="P4677" s="8">
        <f>SUM(AO4677,AW4677)</f>
        <v>0</v>
      </c>
      <c r="Q4677" s="8">
        <f>SUM(AK4677,AL4677,AM4677,AN4677,AP4677,AQ4677,AR4677,AO4677)</f>
        <v>45</v>
      </c>
      <c r="R4677" s="8">
        <f>COUNTIF(AK4677:AR4677, "&gt;0")</f>
        <v>1</v>
      </c>
      <c r="S4677" s="8">
        <f>SUM(AS4677,AT4677)</f>
        <v>0</v>
      </c>
      <c r="T4677" s="8">
        <f>SUM(AU4677)</f>
        <v>76</v>
      </c>
      <c r="U4677" s="8">
        <f>SUM(AV4677)</f>
        <v>0</v>
      </c>
      <c r="V4677" s="9"/>
      <c r="W4677" s="8">
        <f>(X4677+AD4677)</f>
        <v>0</v>
      </c>
      <c r="X4677" s="8">
        <f>SUM(Y4677:AB4677)</f>
        <v>0</v>
      </c>
      <c r="Y4677" s="8">
        <v>0</v>
      </c>
      <c r="Z4677" s="8">
        <f>0</f>
        <v>0</v>
      </c>
      <c r="AA4677" s="8">
        <f>SUM(AZ4677,BB4677)</f>
        <v>0</v>
      </c>
      <c r="AB4677" s="8">
        <f>SUM(BC4677,BD4677)</f>
        <v>0</v>
      </c>
      <c r="AC4677" s="8">
        <f>COUNTIF(BC4677:BD4677,"&gt;0")</f>
        <v>0</v>
      </c>
      <c r="AD4677" s="8">
        <f>SUM(AE4677:AI4677)</f>
        <v>0</v>
      </c>
      <c r="AE4677" s="8">
        <v>0</v>
      </c>
      <c r="AF4677" s="8">
        <v>0</v>
      </c>
      <c r="AG4677" s="8">
        <v>0</v>
      </c>
      <c r="AH4677" s="8">
        <v>0</v>
      </c>
      <c r="AI4677" s="8">
        <f>SUM(BA4677)</f>
        <v>0</v>
      </c>
      <c r="AJ4677" s="9"/>
      <c r="AK4677" s="8">
        <v>0</v>
      </c>
      <c r="AL4677" s="8">
        <v>0</v>
      </c>
      <c r="AM4677" s="8">
        <v>0</v>
      </c>
      <c r="AN4677" s="8">
        <v>0</v>
      </c>
      <c r="AO4677" s="8">
        <v>0</v>
      </c>
      <c r="AP4677" s="8">
        <v>0</v>
      </c>
      <c r="AQ4677" s="8">
        <v>45</v>
      </c>
      <c r="AR4677" s="8">
        <v>0</v>
      </c>
      <c r="AS4677" s="8">
        <v>0</v>
      </c>
      <c r="AT4677" s="8">
        <v>0</v>
      </c>
      <c r="AU4677" s="15">
        <v>76</v>
      </c>
      <c r="AV4677" s="15">
        <v>0</v>
      </c>
      <c r="AW4677" s="15">
        <v>0</v>
      </c>
      <c r="AX4677" s="15">
        <v>0</v>
      </c>
      <c r="AY4677" s="29"/>
      <c r="AZ4677" s="33">
        <v>0</v>
      </c>
      <c r="BA4677" s="33">
        <v>0</v>
      </c>
      <c r="BB4677" s="33">
        <v>0</v>
      </c>
      <c r="BC4677" s="33">
        <v>0</v>
      </c>
      <c r="BD4677" s="33">
        <v>0</v>
      </c>
    </row>
    <row r="4678" spans="1:56" x14ac:dyDescent="0.25">
      <c r="A4678" s="51" t="s">
        <v>7811</v>
      </c>
      <c r="B4678" s="33" t="str">
        <f>CONCATENATE(G4678,"-",H4678,"-",I4678)</f>
        <v>999929081-Youth--40kg</v>
      </c>
      <c r="C4678" s="34" t="s">
        <v>958</v>
      </c>
      <c r="D4678" s="34" t="s">
        <v>2930</v>
      </c>
      <c r="E4678" s="34" t="s">
        <v>11</v>
      </c>
      <c r="F4678" s="34" t="s">
        <v>644</v>
      </c>
      <c r="G4678" s="34">
        <v>999929081</v>
      </c>
      <c r="H4678" s="34" t="s">
        <v>1530</v>
      </c>
      <c r="I4678" s="36" t="s">
        <v>4778</v>
      </c>
      <c r="J4678" s="8">
        <f>(M4678-K4678)+W4678</f>
        <v>115</v>
      </c>
      <c r="K4678" s="8">
        <f>M4678/2</f>
        <v>115</v>
      </c>
      <c r="L4678" s="16"/>
      <c r="M4678" s="8">
        <f>SUM(N4678,O4678,P4678,Q4678,S4678,T4678,U4678)</f>
        <v>230</v>
      </c>
      <c r="N4678" s="8">
        <f>SUM(AX4678)</f>
        <v>0</v>
      </c>
      <c r="O4678" s="8">
        <v>0</v>
      </c>
      <c r="P4678" s="8">
        <f>SUM(AO4678,AW4678)</f>
        <v>0</v>
      </c>
      <c r="Q4678" s="8">
        <f>SUM(AK4678,AL4678,AM4678,AN4678,AP4678,AQ4678,AR4678,AO4678)</f>
        <v>0</v>
      </c>
      <c r="R4678" s="8">
        <f>COUNTIF(AK4678:AR4678, "&gt;0")</f>
        <v>0</v>
      </c>
      <c r="S4678" s="8">
        <f>SUM(AS4678,AT4678)</f>
        <v>0</v>
      </c>
      <c r="T4678" s="8">
        <f>SUM(AU4678)</f>
        <v>180</v>
      </c>
      <c r="U4678" s="8">
        <f>SUM(AV4678)</f>
        <v>50</v>
      </c>
      <c r="V4678" s="16"/>
      <c r="W4678" s="8">
        <f>(X4678+AD4678)</f>
        <v>0</v>
      </c>
      <c r="X4678" s="8">
        <f>SUM(Y4678:AB4678)</f>
        <v>0</v>
      </c>
      <c r="Y4678" s="8">
        <v>0</v>
      </c>
      <c r="Z4678" s="8">
        <f>0</f>
        <v>0</v>
      </c>
      <c r="AA4678" s="8">
        <f>SUM(AZ4678,BB4678)</f>
        <v>0</v>
      </c>
      <c r="AB4678" s="8">
        <f>SUM(BC4678,BD4678)</f>
        <v>0</v>
      </c>
      <c r="AC4678" s="8">
        <f>COUNTIF(BC4678:BD4678,"&gt;0")</f>
        <v>0</v>
      </c>
      <c r="AD4678" s="8">
        <f>SUM(AE4678:AI4678)</f>
        <v>0</v>
      </c>
      <c r="AE4678" s="8">
        <v>0</v>
      </c>
      <c r="AF4678" s="8">
        <v>0</v>
      </c>
      <c r="AG4678" s="8">
        <v>0</v>
      </c>
      <c r="AH4678" s="8">
        <v>0</v>
      </c>
      <c r="AI4678" s="8">
        <f>SUM(BA4678)</f>
        <v>0</v>
      </c>
      <c r="AJ4678" s="16"/>
      <c r="AK4678" s="8">
        <v>0</v>
      </c>
      <c r="AL4678" s="8">
        <v>0</v>
      </c>
      <c r="AM4678" s="8">
        <v>0</v>
      </c>
      <c r="AN4678" s="8">
        <v>0</v>
      </c>
      <c r="AO4678" s="8">
        <v>0</v>
      </c>
      <c r="AP4678" s="8">
        <v>0</v>
      </c>
      <c r="AQ4678" s="8">
        <v>0</v>
      </c>
      <c r="AR4678" s="8">
        <v>0</v>
      </c>
      <c r="AS4678" s="8">
        <v>0</v>
      </c>
      <c r="AT4678" s="8">
        <v>0</v>
      </c>
      <c r="AU4678" s="15">
        <v>180</v>
      </c>
      <c r="AV4678" s="15">
        <v>50</v>
      </c>
      <c r="AW4678" s="15">
        <v>0</v>
      </c>
      <c r="AX4678" s="15">
        <v>0</v>
      </c>
      <c r="AY4678" s="29"/>
      <c r="AZ4678" s="33">
        <v>0</v>
      </c>
      <c r="BA4678" s="33">
        <v>0</v>
      </c>
      <c r="BB4678" s="33">
        <v>0</v>
      </c>
      <c r="BC4678" s="33">
        <v>0</v>
      </c>
      <c r="BD4678" s="33">
        <v>0</v>
      </c>
    </row>
    <row r="4679" spans="1:56" x14ac:dyDescent="0.25">
      <c r="A4679" s="51" t="s">
        <v>7816</v>
      </c>
      <c r="B4679" s="33" t="str">
        <f>CONCATENATE(G4679,"-",H4679,"-",I4679)</f>
        <v>999931497-Youth--40kg</v>
      </c>
      <c r="C4679" s="34" t="s">
        <v>124</v>
      </c>
      <c r="D4679" s="34" t="s">
        <v>3482</v>
      </c>
      <c r="E4679" s="34" t="s">
        <v>11</v>
      </c>
      <c r="F4679" s="34" t="s">
        <v>644</v>
      </c>
      <c r="G4679" s="34">
        <v>999931497</v>
      </c>
      <c r="H4679" s="34" t="s">
        <v>1530</v>
      </c>
      <c r="I4679" s="36" t="s">
        <v>4778</v>
      </c>
      <c r="J4679" s="8">
        <f>(M4679-K4679)+W4679</f>
        <v>112.5</v>
      </c>
      <c r="K4679" s="8">
        <f>M4679/2</f>
        <v>112.5</v>
      </c>
      <c r="L4679" s="9"/>
      <c r="M4679" s="8">
        <f>SUM(N4679,O4679,P4679,Q4679,S4679,T4679,U4679)</f>
        <v>225</v>
      </c>
      <c r="N4679" s="8">
        <f>SUM(AX4679)</f>
        <v>0</v>
      </c>
      <c r="O4679" s="8">
        <v>0</v>
      </c>
      <c r="P4679" s="8">
        <f>SUM(AO4679,AW4679)</f>
        <v>0</v>
      </c>
      <c r="Q4679" s="8">
        <f>SUM(AK4679,AL4679,AM4679,AN4679,AP4679,AQ4679,AR4679,AO4679)</f>
        <v>34</v>
      </c>
      <c r="R4679" s="8">
        <f>COUNTIF(AK4679:AR4679, "&gt;0")</f>
        <v>1</v>
      </c>
      <c r="S4679" s="8">
        <f>SUM(AS4679,AT4679)</f>
        <v>90</v>
      </c>
      <c r="T4679" s="8">
        <f>SUM(AU4679)</f>
        <v>101</v>
      </c>
      <c r="U4679" s="8">
        <f>SUM(AV4679)</f>
        <v>0</v>
      </c>
      <c r="V4679" s="9"/>
      <c r="W4679" s="8">
        <f>(X4679+AD4679)</f>
        <v>0</v>
      </c>
      <c r="X4679" s="8">
        <f>SUM(Y4679:AB4679)</f>
        <v>0</v>
      </c>
      <c r="Y4679" s="8">
        <v>0</v>
      </c>
      <c r="Z4679" s="8">
        <f>0</f>
        <v>0</v>
      </c>
      <c r="AA4679" s="8">
        <f>SUM(AZ4679,BB4679)</f>
        <v>0</v>
      </c>
      <c r="AB4679" s="8">
        <f>SUM(BC4679,BD4679)</f>
        <v>0</v>
      </c>
      <c r="AC4679" s="8">
        <f>COUNTIF(BC4679:BD4679,"&gt;0")</f>
        <v>0</v>
      </c>
      <c r="AD4679" s="8">
        <f>SUM(AE4679:AI4679)</f>
        <v>0</v>
      </c>
      <c r="AE4679" s="8">
        <v>0</v>
      </c>
      <c r="AF4679" s="8">
        <v>0</v>
      </c>
      <c r="AG4679" s="8">
        <v>0</v>
      </c>
      <c r="AH4679" s="8">
        <v>0</v>
      </c>
      <c r="AI4679" s="8">
        <f>SUM(BA4679)</f>
        <v>0</v>
      </c>
      <c r="AJ4679" s="9"/>
      <c r="AK4679" s="8">
        <v>0</v>
      </c>
      <c r="AL4679" s="8">
        <v>0</v>
      </c>
      <c r="AM4679" s="8">
        <v>0</v>
      </c>
      <c r="AN4679" s="8">
        <v>0</v>
      </c>
      <c r="AO4679" s="8">
        <v>0</v>
      </c>
      <c r="AP4679" s="8">
        <v>0</v>
      </c>
      <c r="AQ4679" s="8">
        <v>34</v>
      </c>
      <c r="AR4679" s="8">
        <v>0</v>
      </c>
      <c r="AS4679" s="8">
        <v>90</v>
      </c>
      <c r="AT4679" s="8">
        <v>0</v>
      </c>
      <c r="AU4679" s="15">
        <v>101</v>
      </c>
      <c r="AV4679" s="15">
        <v>0</v>
      </c>
      <c r="AW4679" s="15">
        <v>0</v>
      </c>
      <c r="AX4679" s="15">
        <v>0</v>
      </c>
      <c r="AY4679" s="29"/>
      <c r="AZ4679" s="33">
        <v>0</v>
      </c>
      <c r="BA4679" s="33">
        <v>0</v>
      </c>
      <c r="BB4679" s="33">
        <v>0</v>
      </c>
      <c r="BC4679" s="33">
        <v>0</v>
      </c>
      <c r="BD4679" s="33">
        <v>0</v>
      </c>
    </row>
    <row r="4680" spans="1:56" x14ac:dyDescent="0.25">
      <c r="A4680" s="51" t="s">
        <v>7812</v>
      </c>
      <c r="B4680" s="33" t="str">
        <f>CONCATENATE(G4680,"-",H4680,"-",I4680)</f>
        <v>999929200-Youth--40kg</v>
      </c>
      <c r="C4680" s="34" t="s">
        <v>55</v>
      </c>
      <c r="D4680" s="34" t="s">
        <v>2879</v>
      </c>
      <c r="E4680" s="34" t="s">
        <v>11</v>
      </c>
      <c r="F4680" s="34" t="s">
        <v>644</v>
      </c>
      <c r="G4680" s="34">
        <v>999929200</v>
      </c>
      <c r="H4680" s="34" t="s">
        <v>1530</v>
      </c>
      <c r="I4680" s="36" t="s">
        <v>4778</v>
      </c>
      <c r="J4680" s="8">
        <f>(M4680-K4680)+W4680</f>
        <v>101</v>
      </c>
      <c r="K4680" s="8"/>
      <c r="L4680" s="16"/>
      <c r="M4680" s="8">
        <f>SUM(N4680,O4680,P4680,Q4680,S4680,T4680,U4680)</f>
        <v>101</v>
      </c>
      <c r="N4680" s="8">
        <f>SUM(AX4680)</f>
        <v>0</v>
      </c>
      <c r="O4680" s="8">
        <v>0</v>
      </c>
      <c r="P4680" s="8">
        <f>SUM(AO4680,AW4680)</f>
        <v>0</v>
      </c>
      <c r="Q4680" s="8">
        <f>SUM(AK4680,AL4680,AM4680,AN4680,AP4680,AQ4680,AR4680,AO4680)</f>
        <v>0</v>
      </c>
      <c r="R4680" s="8">
        <f>COUNTIF(AK4680:AR4680, "&gt;0")</f>
        <v>0</v>
      </c>
      <c r="S4680" s="8">
        <f>SUM(AS4680,AT4680)</f>
        <v>0</v>
      </c>
      <c r="T4680" s="8">
        <f>SUM(AU4680)</f>
        <v>101</v>
      </c>
      <c r="U4680" s="8">
        <f>SUM(AV4680)</f>
        <v>0</v>
      </c>
      <c r="V4680" s="16"/>
      <c r="W4680" s="8">
        <f>(X4680+AD4680)</f>
        <v>0</v>
      </c>
      <c r="X4680" s="8">
        <f>SUM(Y4680:AB4680)</f>
        <v>0</v>
      </c>
      <c r="Y4680" s="8">
        <v>0</v>
      </c>
      <c r="Z4680" s="8">
        <f>0</f>
        <v>0</v>
      </c>
      <c r="AA4680" s="8">
        <f>SUM(AZ4680,BB4680)</f>
        <v>0</v>
      </c>
      <c r="AB4680" s="8">
        <f>SUM(BC4680,BD4680)</f>
        <v>0</v>
      </c>
      <c r="AC4680" s="8">
        <f>COUNTIF(BC4680:BD4680,"&gt;0")</f>
        <v>0</v>
      </c>
      <c r="AD4680" s="8">
        <f>SUM(AE4680:AI4680)</f>
        <v>0</v>
      </c>
      <c r="AE4680" s="8">
        <v>0</v>
      </c>
      <c r="AF4680" s="8">
        <v>0</v>
      </c>
      <c r="AG4680" s="8">
        <v>0</v>
      </c>
      <c r="AH4680" s="8">
        <v>0</v>
      </c>
      <c r="AI4680" s="8">
        <f>SUM(BA4680)</f>
        <v>0</v>
      </c>
      <c r="AJ4680" s="16"/>
      <c r="AK4680" s="8">
        <v>0</v>
      </c>
      <c r="AL4680" s="8">
        <v>0</v>
      </c>
      <c r="AM4680" s="8">
        <v>0</v>
      </c>
      <c r="AN4680" s="8">
        <v>0</v>
      </c>
      <c r="AO4680" s="8">
        <v>0</v>
      </c>
      <c r="AP4680" s="8">
        <v>0</v>
      </c>
      <c r="AQ4680" s="8">
        <v>0</v>
      </c>
      <c r="AR4680" s="8">
        <v>0</v>
      </c>
      <c r="AS4680" s="8">
        <v>0</v>
      </c>
      <c r="AT4680" s="8">
        <v>0</v>
      </c>
      <c r="AU4680" s="15">
        <v>101</v>
      </c>
      <c r="AV4680" s="15">
        <v>0</v>
      </c>
      <c r="AW4680" s="15">
        <v>0</v>
      </c>
      <c r="AX4680" s="15">
        <v>0</v>
      </c>
      <c r="AY4680" s="29"/>
      <c r="AZ4680" s="33">
        <v>0</v>
      </c>
      <c r="BA4680" s="33">
        <v>0</v>
      </c>
      <c r="BB4680" s="33">
        <v>0</v>
      </c>
      <c r="BC4680" s="33">
        <v>0</v>
      </c>
      <c r="BD4680" s="33">
        <v>0</v>
      </c>
    </row>
    <row r="4681" spans="1:56" x14ac:dyDescent="0.25">
      <c r="A4681" s="51" t="s">
        <v>7817</v>
      </c>
      <c r="B4681" s="33" t="str">
        <f>CONCATENATE(G4681,"-",H4681,"-",I4681)</f>
        <v>999932346-Youth--40kg</v>
      </c>
      <c r="C4681" s="33" t="s">
        <v>1099</v>
      </c>
      <c r="D4681" s="33" t="s">
        <v>3673</v>
      </c>
      <c r="E4681" s="33" t="s">
        <v>11</v>
      </c>
      <c r="F4681" s="33" t="s">
        <v>644</v>
      </c>
      <c r="G4681" s="33">
        <v>999932346</v>
      </c>
      <c r="H4681" s="34" t="s">
        <v>1530</v>
      </c>
      <c r="I4681" s="36" t="s">
        <v>4778</v>
      </c>
      <c r="J4681" s="8">
        <f>(M4681-K4681)+W4681</f>
        <v>98</v>
      </c>
      <c r="K4681" s="8">
        <f>M4681/2</f>
        <v>98</v>
      </c>
      <c r="L4681" s="9"/>
      <c r="M4681" s="8">
        <f>SUM(N4681,O4681,P4681,Q4681,S4681,T4681,U4681)</f>
        <v>196</v>
      </c>
      <c r="N4681" s="8">
        <f>SUM(AX4681)</f>
        <v>0</v>
      </c>
      <c r="O4681" s="8">
        <v>0</v>
      </c>
      <c r="P4681" s="8">
        <f>SUM(AO4681,AW4681)</f>
        <v>0</v>
      </c>
      <c r="Q4681" s="8">
        <f>SUM(AK4681,AL4681,AM4681,AN4681,AP4681,AQ4681,AR4681,AO4681)</f>
        <v>0</v>
      </c>
      <c r="R4681" s="8">
        <f>COUNTIF(AK4681:AR4681, "&gt;0")</f>
        <v>0</v>
      </c>
      <c r="S4681" s="8">
        <f>SUM(AS4681,AT4681)</f>
        <v>120</v>
      </c>
      <c r="T4681" s="8">
        <f>SUM(AU4681)</f>
        <v>76</v>
      </c>
      <c r="U4681" s="8">
        <f>SUM(AV4681)</f>
        <v>0</v>
      </c>
      <c r="V4681" s="9"/>
      <c r="W4681" s="8">
        <f>(X4681+AD4681)</f>
        <v>0</v>
      </c>
      <c r="X4681" s="8">
        <f>SUM(Y4681:AB4681)</f>
        <v>0</v>
      </c>
      <c r="Y4681" s="8">
        <v>0</v>
      </c>
      <c r="Z4681" s="8">
        <f>0</f>
        <v>0</v>
      </c>
      <c r="AA4681" s="8">
        <f>SUM(AZ4681,BB4681)</f>
        <v>0</v>
      </c>
      <c r="AB4681" s="8">
        <f>SUM(BC4681,BD4681)</f>
        <v>0</v>
      </c>
      <c r="AC4681" s="8">
        <f>COUNTIF(BC4681:BD4681,"&gt;0")</f>
        <v>0</v>
      </c>
      <c r="AD4681" s="8">
        <f>SUM(AE4681:AI4681)</f>
        <v>0</v>
      </c>
      <c r="AE4681" s="8">
        <v>0</v>
      </c>
      <c r="AF4681" s="8">
        <v>0</v>
      </c>
      <c r="AG4681" s="8">
        <v>0</v>
      </c>
      <c r="AH4681" s="8">
        <v>0</v>
      </c>
      <c r="AI4681" s="8">
        <f>SUM(BA4681)</f>
        <v>0</v>
      </c>
      <c r="AJ4681" s="9"/>
      <c r="AK4681" s="8">
        <v>0</v>
      </c>
      <c r="AL4681" s="8">
        <v>0</v>
      </c>
      <c r="AM4681" s="8">
        <v>0</v>
      </c>
      <c r="AN4681" s="8">
        <v>0</v>
      </c>
      <c r="AO4681" s="8">
        <v>0</v>
      </c>
      <c r="AP4681" s="8">
        <v>0</v>
      </c>
      <c r="AQ4681" s="8">
        <v>0</v>
      </c>
      <c r="AR4681" s="8">
        <v>0</v>
      </c>
      <c r="AS4681" s="8">
        <v>120</v>
      </c>
      <c r="AT4681" s="8">
        <v>0</v>
      </c>
      <c r="AU4681" s="15">
        <v>76</v>
      </c>
      <c r="AV4681" s="15">
        <v>0</v>
      </c>
      <c r="AW4681" s="15">
        <v>0</v>
      </c>
      <c r="AX4681" s="15">
        <v>0</v>
      </c>
      <c r="AY4681" s="29"/>
      <c r="AZ4681" s="33">
        <v>0</v>
      </c>
      <c r="BA4681" s="33">
        <v>0</v>
      </c>
      <c r="BB4681" s="33">
        <v>0</v>
      </c>
      <c r="BC4681" s="33">
        <v>0</v>
      </c>
      <c r="BD4681" s="33">
        <v>0</v>
      </c>
    </row>
    <row r="4682" spans="1:56" x14ac:dyDescent="0.25">
      <c r="A4682" s="51" t="s">
        <v>7818</v>
      </c>
      <c r="B4682" s="33" t="str">
        <f>CONCATENATE(G4682,"-",H4682,"-",I4682)</f>
        <v>999928146-Youth--40kg</v>
      </c>
      <c r="C4682" s="34" t="s">
        <v>1963</v>
      </c>
      <c r="D4682" s="34" t="s">
        <v>1964</v>
      </c>
      <c r="E4682" s="34" t="s">
        <v>11</v>
      </c>
      <c r="F4682" s="34" t="s">
        <v>644</v>
      </c>
      <c r="G4682" s="34">
        <v>999928146</v>
      </c>
      <c r="H4682" s="34" t="s">
        <v>1530</v>
      </c>
      <c r="I4682" s="36" t="s">
        <v>4778</v>
      </c>
      <c r="J4682" s="8">
        <f>(M4682-K4682)+W4682</f>
        <v>90</v>
      </c>
      <c r="K4682" s="8">
        <f>M4682/2</f>
        <v>90</v>
      </c>
      <c r="L4682" s="9"/>
      <c r="M4682" s="8">
        <f>SUM(N4682,O4682,P4682,Q4682,S4682,T4682,U4682)</f>
        <v>180</v>
      </c>
      <c r="N4682" s="8">
        <f>SUM(AX4682)</f>
        <v>0</v>
      </c>
      <c r="O4682" s="8">
        <v>0</v>
      </c>
      <c r="P4682" s="8">
        <f>SUM(AO4682,AW4682)</f>
        <v>0</v>
      </c>
      <c r="Q4682" s="8">
        <f>SUM(AK4682,AL4682,AM4682,AN4682,AP4682,AQ4682,AR4682,AO4682)</f>
        <v>180</v>
      </c>
      <c r="R4682" s="8">
        <f>COUNTIF(AK4682:AR4682, "&gt;0")</f>
        <v>2</v>
      </c>
      <c r="S4682" s="8">
        <f>SUM(AS4682,AT4682)</f>
        <v>0</v>
      </c>
      <c r="T4682" s="8">
        <f>SUM(AU4682)</f>
        <v>0</v>
      </c>
      <c r="U4682" s="8">
        <f>SUM(AV4682)</f>
        <v>0</v>
      </c>
      <c r="V4682" s="9"/>
      <c r="W4682" s="8">
        <f>(X4682+AD4682)</f>
        <v>0</v>
      </c>
      <c r="X4682" s="8">
        <f>SUM(Y4682:AB4682)</f>
        <v>0</v>
      </c>
      <c r="Y4682" s="8">
        <v>0</v>
      </c>
      <c r="Z4682" s="8">
        <f>0</f>
        <v>0</v>
      </c>
      <c r="AA4682" s="8">
        <f>SUM(AZ4682,BB4682)</f>
        <v>0</v>
      </c>
      <c r="AB4682" s="8">
        <f>SUM(BC4682,BD4682)</f>
        <v>0</v>
      </c>
      <c r="AC4682" s="8">
        <f>COUNTIF(BC4682:BD4682,"&gt;0")</f>
        <v>0</v>
      </c>
      <c r="AD4682" s="8">
        <f>SUM(AE4682:AI4682)</f>
        <v>0</v>
      </c>
      <c r="AE4682" s="8">
        <v>0</v>
      </c>
      <c r="AF4682" s="8">
        <v>0</v>
      </c>
      <c r="AG4682" s="8">
        <v>0</v>
      </c>
      <c r="AH4682" s="8">
        <v>0</v>
      </c>
      <c r="AI4682" s="8">
        <f>SUM(BA4682)</f>
        <v>0</v>
      </c>
      <c r="AJ4682" s="9"/>
      <c r="AK4682" s="8">
        <v>0</v>
      </c>
      <c r="AL4682" s="8">
        <v>120</v>
      </c>
      <c r="AM4682" s="8">
        <v>0</v>
      </c>
      <c r="AN4682" s="8">
        <v>0</v>
      </c>
      <c r="AO4682" s="8">
        <v>0</v>
      </c>
      <c r="AP4682" s="8">
        <v>60</v>
      </c>
      <c r="AQ4682" s="8">
        <v>0</v>
      </c>
      <c r="AR4682" s="8">
        <v>0</v>
      </c>
      <c r="AS4682" s="8">
        <v>0</v>
      </c>
      <c r="AT4682" s="8">
        <v>0</v>
      </c>
      <c r="AU4682" s="15">
        <v>0</v>
      </c>
      <c r="AV4682" s="15">
        <v>0</v>
      </c>
      <c r="AW4682" s="15">
        <v>0</v>
      </c>
      <c r="AX4682" s="15">
        <v>0</v>
      </c>
      <c r="AY4682" s="29"/>
      <c r="AZ4682" s="33">
        <v>0</v>
      </c>
      <c r="BA4682" s="33">
        <v>0</v>
      </c>
      <c r="BB4682" s="33">
        <v>0</v>
      </c>
      <c r="BC4682" s="33">
        <v>0</v>
      </c>
      <c r="BD4682" s="33">
        <v>0</v>
      </c>
    </row>
    <row r="4683" spans="1:56" x14ac:dyDescent="0.25">
      <c r="A4683" s="51" t="s">
        <v>7819</v>
      </c>
      <c r="B4683" s="33" t="str">
        <f>CONCATENATE(G4683,"-",H4683,"-",I4683)</f>
        <v>999931176-Youth--40kg</v>
      </c>
      <c r="C4683" s="33" t="s">
        <v>4494</v>
      </c>
      <c r="D4683" s="33" t="s">
        <v>586</v>
      </c>
      <c r="E4683" s="33" t="s">
        <v>11</v>
      </c>
      <c r="F4683" s="33" t="s">
        <v>644</v>
      </c>
      <c r="G4683" s="33">
        <v>999931176</v>
      </c>
      <c r="H4683" s="33" t="s">
        <v>1530</v>
      </c>
      <c r="I4683" s="36" t="s">
        <v>4778</v>
      </c>
      <c r="J4683" s="8">
        <f>(M4683-K4683)+W4683</f>
        <v>76</v>
      </c>
      <c r="K4683" s="15"/>
      <c r="L4683" s="16"/>
      <c r="M4683" s="8">
        <f>SUM(N4683,O4683,P4683,Q4683,S4683,T4683,U4683)</f>
        <v>76</v>
      </c>
      <c r="N4683" s="8">
        <f>SUM(AX4683)</f>
        <v>0</v>
      </c>
      <c r="O4683" s="8">
        <v>0</v>
      </c>
      <c r="P4683" s="8">
        <f>SUM(AO4683,AW4683)</f>
        <v>0</v>
      </c>
      <c r="Q4683" s="8">
        <f>SUM(AK4683,AL4683,AM4683,AN4683,AP4683,AQ4683,AR4683,AO4683)</f>
        <v>0</v>
      </c>
      <c r="R4683" s="8">
        <f>COUNTIF(AK4683:AR4683, "&gt;0")</f>
        <v>0</v>
      </c>
      <c r="S4683" s="8">
        <f>SUM(AS4683,AT4683)</f>
        <v>0</v>
      </c>
      <c r="T4683" s="8">
        <f>SUM(AU4683)</f>
        <v>76</v>
      </c>
      <c r="U4683" s="8">
        <f>SUM(AV4683)</f>
        <v>0</v>
      </c>
      <c r="V4683" s="16"/>
      <c r="W4683" s="8">
        <f>(X4683+AD4683)</f>
        <v>0</v>
      </c>
      <c r="X4683" s="8">
        <f>SUM(Y4683:AB4683)</f>
        <v>0</v>
      </c>
      <c r="Y4683" s="8">
        <v>0</v>
      </c>
      <c r="Z4683" s="8">
        <f>0</f>
        <v>0</v>
      </c>
      <c r="AA4683" s="8">
        <f>SUM(AZ4683,BB4683)</f>
        <v>0</v>
      </c>
      <c r="AB4683" s="8">
        <f>SUM(BC4683,BD4683)</f>
        <v>0</v>
      </c>
      <c r="AC4683" s="8">
        <f>COUNTIF(BC4683:BD4683,"&gt;0")</f>
        <v>0</v>
      </c>
      <c r="AD4683" s="8">
        <f>SUM(AE4683:AI4683)</f>
        <v>0</v>
      </c>
      <c r="AE4683" s="8">
        <v>0</v>
      </c>
      <c r="AF4683" s="8">
        <v>0</v>
      </c>
      <c r="AG4683" s="8">
        <v>0</v>
      </c>
      <c r="AH4683" s="8">
        <v>0</v>
      </c>
      <c r="AI4683" s="8">
        <f>SUM(BA4683)</f>
        <v>0</v>
      </c>
      <c r="AJ4683" s="16"/>
      <c r="AK4683" s="15">
        <v>0</v>
      </c>
      <c r="AL4683" s="15">
        <v>0</v>
      </c>
      <c r="AM4683" s="15">
        <v>0</v>
      </c>
      <c r="AN4683" s="15">
        <v>0</v>
      </c>
      <c r="AO4683" s="15">
        <v>0</v>
      </c>
      <c r="AP4683" s="15">
        <v>0</v>
      </c>
      <c r="AQ4683" s="15">
        <v>0</v>
      </c>
      <c r="AR4683" s="15">
        <v>0</v>
      </c>
      <c r="AS4683" s="15">
        <v>0</v>
      </c>
      <c r="AT4683" s="15">
        <v>0</v>
      </c>
      <c r="AU4683" s="15">
        <v>76</v>
      </c>
      <c r="AV4683" s="15">
        <v>0</v>
      </c>
      <c r="AW4683" s="15">
        <v>0</v>
      </c>
      <c r="AX4683" s="15">
        <v>0</v>
      </c>
      <c r="AY4683" s="29"/>
      <c r="AZ4683" s="33">
        <v>0</v>
      </c>
      <c r="BA4683" s="33">
        <v>0</v>
      </c>
      <c r="BB4683" s="33">
        <v>0</v>
      </c>
      <c r="BC4683" s="33">
        <v>0</v>
      </c>
      <c r="BD4683" s="33">
        <v>0</v>
      </c>
    </row>
    <row r="4684" spans="1:56" x14ac:dyDescent="0.25">
      <c r="A4684" s="51" t="s">
        <v>7820</v>
      </c>
      <c r="B4684" s="33" t="str">
        <f>CONCATENATE(G4684,"-",H4684,"-",I4684)</f>
        <v>999931836-Youth--40kg</v>
      </c>
      <c r="C4684" s="34" t="s">
        <v>3478</v>
      </c>
      <c r="D4684" s="34" t="s">
        <v>3479</v>
      </c>
      <c r="E4684" s="34" t="s">
        <v>11</v>
      </c>
      <c r="F4684" s="34" t="s">
        <v>644</v>
      </c>
      <c r="G4684" s="34">
        <v>999931836</v>
      </c>
      <c r="H4684" s="34" t="s">
        <v>1530</v>
      </c>
      <c r="I4684" s="36" t="s">
        <v>4778</v>
      </c>
      <c r="J4684" s="8">
        <f>(M4684-K4684)+W4684</f>
        <v>68</v>
      </c>
      <c r="K4684" s="8">
        <f>M4684/2</f>
        <v>68</v>
      </c>
      <c r="L4684" s="9"/>
      <c r="M4684" s="8">
        <f>SUM(N4684,O4684,P4684,Q4684,S4684,T4684,U4684)</f>
        <v>136</v>
      </c>
      <c r="N4684" s="8">
        <f>SUM(AX4684)</f>
        <v>0</v>
      </c>
      <c r="O4684" s="8">
        <v>0</v>
      </c>
      <c r="P4684" s="8">
        <f>SUM(AO4684,AW4684)</f>
        <v>0</v>
      </c>
      <c r="Q4684" s="8">
        <f>SUM(AK4684,AL4684,AM4684,AN4684,AP4684,AQ4684,AR4684,AO4684)</f>
        <v>60</v>
      </c>
      <c r="R4684" s="8">
        <f>COUNTIF(AK4684:AR4684, "&gt;0")</f>
        <v>1</v>
      </c>
      <c r="S4684" s="8">
        <f>SUM(AS4684,AT4684)</f>
        <v>0</v>
      </c>
      <c r="T4684" s="8">
        <f>SUM(AU4684)</f>
        <v>76</v>
      </c>
      <c r="U4684" s="8">
        <f>SUM(AV4684)</f>
        <v>0</v>
      </c>
      <c r="V4684" s="9"/>
      <c r="W4684" s="8">
        <f>(X4684+AD4684)</f>
        <v>0</v>
      </c>
      <c r="X4684" s="8">
        <f>SUM(Y4684:AB4684)</f>
        <v>0</v>
      </c>
      <c r="Y4684" s="8">
        <v>0</v>
      </c>
      <c r="Z4684" s="8">
        <f>0</f>
        <v>0</v>
      </c>
      <c r="AA4684" s="8">
        <f>SUM(AZ4684,BB4684)</f>
        <v>0</v>
      </c>
      <c r="AB4684" s="8">
        <f>SUM(BC4684,BD4684)</f>
        <v>0</v>
      </c>
      <c r="AC4684" s="8">
        <f>COUNTIF(BC4684:BD4684,"&gt;0")</f>
        <v>0</v>
      </c>
      <c r="AD4684" s="8">
        <f>SUM(AE4684:AI4684)</f>
        <v>0</v>
      </c>
      <c r="AE4684" s="8">
        <v>0</v>
      </c>
      <c r="AF4684" s="8">
        <v>0</v>
      </c>
      <c r="AG4684" s="8">
        <v>0</v>
      </c>
      <c r="AH4684" s="8">
        <v>0</v>
      </c>
      <c r="AI4684" s="8">
        <f>SUM(BA4684)</f>
        <v>0</v>
      </c>
      <c r="AJ4684" s="9"/>
      <c r="AK4684" s="8">
        <v>0</v>
      </c>
      <c r="AL4684" s="8">
        <v>0</v>
      </c>
      <c r="AM4684" s="8">
        <v>0</v>
      </c>
      <c r="AN4684" s="8">
        <v>0</v>
      </c>
      <c r="AO4684" s="8">
        <v>0</v>
      </c>
      <c r="AP4684" s="8">
        <v>0</v>
      </c>
      <c r="AQ4684" s="8">
        <v>60</v>
      </c>
      <c r="AR4684" s="8">
        <v>0</v>
      </c>
      <c r="AS4684" s="8">
        <v>0</v>
      </c>
      <c r="AT4684" s="8">
        <v>0</v>
      </c>
      <c r="AU4684" s="15">
        <v>76</v>
      </c>
      <c r="AV4684" s="15">
        <v>0</v>
      </c>
      <c r="AW4684" s="15">
        <v>0</v>
      </c>
      <c r="AX4684" s="15">
        <v>0</v>
      </c>
      <c r="AY4684" s="29"/>
      <c r="AZ4684" s="33">
        <v>0</v>
      </c>
      <c r="BA4684" s="33">
        <v>0</v>
      </c>
      <c r="BB4684" s="33">
        <v>0</v>
      </c>
      <c r="BC4684" s="33">
        <v>0</v>
      </c>
      <c r="BD4684" s="33">
        <v>0</v>
      </c>
    </row>
    <row r="4685" spans="1:56" x14ac:dyDescent="0.25">
      <c r="A4685" s="51" t="s">
        <v>7821</v>
      </c>
      <c r="B4685" s="33" t="str">
        <f>CONCATENATE(G4685,"-",H4685,"-",I4685)</f>
        <v>999932365-Youth--40kg</v>
      </c>
      <c r="C4685" s="34" t="s">
        <v>147</v>
      </c>
      <c r="D4685" s="34" t="s">
        <v>3487</v>
      </c>
      <c r="E4685" s="34" t="s">
        <v>11</v>
      </c>
      <c r="F4685" s="34" t="s">
        <v>644</v>
      </c>
      <c r="G4685" s="34">
        <v>999932365</v>
      </c>
      <c r="H4685" s="34" t="s">
        <v>1530</v>
      </c>
      <c r="I4685" s="36" t="s">
        <v>4778</v>
      </c>
      <c r="J4685" s="8">
        <f>(M4685-K4685)+W4685</f>
        <v>60</v>
      </c>
      <c r="K4685" s="8"/>
      <c r="L4685" s="9"/>
      <c r="M4685" s="8">
        <f>SUM(N4685,O4685,P4685,Q4685,S4685,T4685,U4685)</f>
        <v>60</v>
      </c>
      <c r="N4685" s="8">
        <f>SUM(AX4685)</f>
        <v>0</v>
      </c>
      <c r="O4685" s="8">
        <v>0</v>
      </c>
      <c r="P4685" s="8">
        <f>SUM(AO4685,AW4685)</f>
        <v>0</v>
      </c>
      <c r="Q4685" s="8">
        <f>SUM(AK4685,AL4685,AM4685,AN4685,AP4685,AQ4685,AR4685,AO4685)</f>
        <v>60</v>
      </c>
      <c r="R4685" s="8">
        <f>COUNTIF(AK4685:AR4685, "&gt;0")</f>
        <v>1</v>
      </c>
      <c r="S4685" s="8">
        <f>SUM(AS4685,AT4685)</f>
        <v>0</v>
      </c>
      <c r="T4685" s="8">
        <f>SUM(AU4685)</f>
        <v>0</v>
      </c>
      <c r="U4685" s="8">
        <f>SUM(AV4685)</f>
        <v>0</v>
      </c>
      <c r="V4685" s="9"/>
      <c r="W4685" s="8">
        <f>(X4685+AD4685)</f>
        <v>0</v>
      </c>
      <c r="X4685" s="8">
        <f>SUM(Y4685:AB4685)</f>
        <v>0</v>
      </c>
      <c r="Y4685" s="8">
        <v>0</v>
      </c>
      <c r="Z4685" s="8">
        <f>0</f>
        <v>0</v>
      </c>
      <c r="AA4685" s="8">
        <f>SUM(AZ4685,BB4685)</f>
        <v>0</v>
      </c>
      <c r="AB4685" s="8">
        <f>SUM(BC4685,BD4685)</f>
        <v>0</v>
      </c>
      <c r="AC4685" s="8">
        <f>COUNTIF(BC4685:BD4685,"&gt;0")</f>
        <v>0</v>
      </c>
      <c r="AD4685" s="8">
        <f>SUM(AE4685:AI4685)</f>
        <v>0</v>
      </c>
      <c r="AE4685" s="8">
        <v>0</v>
      </c>
      <c r="AF4685" s="8">
        <v>0</v>
      </c>
      <c r="AG4685" s="8">
        <v>0</v>
      </c>
      <c r="AH4685" s="8">
        <v>0</v>
      </c>
      <c r="AI4685" s="8">
        <f>SUM(BA4685)</f>
        <v>0</v>
      </c>
      <c r="AJ4685" s="9"/>
      <c r="AK4685" s="8">
        <v>0</v>
      </c>
      <c r="AL4685" s="8">
        <v>0</v>
      </c>
      <c r="AM4685" s="8">
        <v>0</v>
      </c>
      <c r="AN4685" s="8">
        <v>0</v>
      </c>
      <c r="AO4685" s="8">
        <v>0</v>
      </c>
      <c r="AP4685" s="8">
        <v>0</v>
      </c>
      <c r="AQ4685" s="8">
        <v>60</v>
      </c>
      <c r="AR4685" s="8">
        <v>0</v>
      </c>
      <c r="AS4685" s="8">
        <v>0</v>
      </c>
      <c r="AT4685" s="8">
        <v>0</v>
      </c>
      <c r="AU4685" s="15">
        <v>0</v>
      </c>
      <c r="AV4685" s="15">
        <v>0</v>
      </c>
      <c r="AW4685" s="15">
        <v>0</v>
      </c>
      <c r="AX4685" s="15">
        <v>0</v>
      </c>
      <c r="AY4685" s="29"/>
      <c r="AZ4685" s="33">
        <v>0</v>
      </c>
      <c r="BA4685" s="33">
        <v>0</v>
      </c>
      <c r="BB4685" s="33">
        <v>0</v>
      </c>
      <c r="BC4685" s="33">
        <v>0</v>
      </c>
      <c r="BD4685" s="33">
        <v>0</v>
      </c>
    </row>
    <row r="4686" spans="1:56" x14ac:dyDescent="0.25">
      <c r="A4686" s="51" t="s">
        <v>7823</v>
      </c>
      <c r="B4686" s="33" t="str">
        <f>CONCATENATE(G4686,"-",H4686,"-",I4686)</f>
        <v>999932519-Youth--40kg</v>
      </c>
      <c r="C4686" s="33" t="s">
        <v>3910</v>
      </c>
      <c r="D4686" s="33" t="s">
        <v>3707</v>
      </c>
      <c r="E4686" s="33" t="s">
        <v>11</v>
      </c>
      <c r="F4686" s="33" t="s">
        <v>644</v>
      </c>
      <c r="G4686" s="33">
        <v>999932519</v>
      </c>
      <c r="H4686" s="34" t="s">
        <v>1530</v>
      </c>
      <c r="I4686" s="36" t="s">
        <v>4778</v>
      </c>
      <c r="J4686" s="8">
        <f>(M4686-K4686)+W4686</f>
        <v>48.5</v>
      </c>
      <c r="K4686" s="8">
        <f>M4686/2</f>
        <v>48.5</v>
      </c>
      <c r="L4686" s="9"/>
      <c r="M4686" s="8">
        <f>SUM(N4686,O4686,P4686,Q4686,S4686,T4686,U4686)</f>
        <v>97</v>
      </c>
      <c r="N4686" s="8">
        <f>SUM(AX4686)</f>
        <v>0</v>
      </c>
      <c r="O4686" s="8">
        <v>0</v>
      </c>
      <c r="P4686" s="8">
        <f>SUM(AO4686,AW4686)</f>
        <v>0</v>
      </c>
      <c r="Q4686" s="8">
        <f>SUM(AK4686,AL4686,AM4686,AN4686,AP4686,AQ4686,AR4686,AO4686)</f>
        <v>0</v>
      </c>
      <c r="R4686" s="8">
        <f>COUNTIF(AK4686:AR4686, "&gt;0")</f>
        <v>0</v>
      </c>
      <c r="S4686" s="8">
        <f>SUM(AS4686,AT4686)</f>
        <v>40</v>
      </c>
      <c r="T4686" s="8">
        <f>SUM(AU4686)</f>
        <v>57</v>
      </c>
      <c r="U4686" s="8">
        <f>SUM(AV4686)</f>
        <v>0</v>
      </c>
      <c r="V4686" s="9"/>
      <c r="W4686" s="8">
        <f>(X4686+AD4686)</f>
        <v>0</v>
      </c>
      <c r="X4686" s="8">
        <f>SUM(Y4686:AB4686)</f>
        <v>0</v>
      </c>
      <c r="Y4686" s="8">
        <v>0</v>
      </c>
      <c r="Z4686" s="8">
        <f>0</f>
        <v>0</v>
      </c>
      <c r="AA4686" s="8">
        <f>SUM(AZ4686,BB4686)</f>
        <v>0</v>
      </c>
      <c r="AB4686" s="8">
        <f>SUM(BC4686,BD4686)</f>
        <v>0</v>
      </c>
      <c r="AC4686" s="8">
        <f>COUNTIF(BC4686:BD4686,"&gt;0")</f>
        <v>0</v>
      </c>
      <c r="AD4686" s="8">
        <f>SUM(AE4686:AI4686)</f>
        <v>0</v>
      </c>
      <c r="AE4686" s="8">
        <v>0</v>
      </c>
      <c r="AF4686" s="8">
        <v>0</v>
      </c>
      <c r="AG4686" s="8">
        <v>0</v>
      </c>
      <c r="AH4686" s="8">
        <v>0</v>
      </c>
      <c r="AI4686" s="8">
        <f>SUM(BA4686)</f>
        <v>0</v>
      </c>
      <c r="AJ4686" s="9"/>
      <c r="AK4686" s="8">
        <v>0</v>
      </c>
      <c r="AL4686" s="8">
        <v>0</v>
      </c>
      <c r="AM4686" s="8">
        <v>0</v>
      </c>
      <c r="AN4686" s="8">
        <v>0</v>
      </c>
      <c r="AO4686" s="8">
        <v>0</v>
      </c>
      <c r="AP4686" s="8">
        <v>0</v>
      </c>
      <c r="AQ4686" s="8">
        <v>0</v>
      </c>
      <c r="AR4686" s="8">
        <v>0</v>
      </c>
      <c r="AS4686" s="8">
        <v>0</v>
      </c>
      <c r="AT4686" s="8">
        <v>40</v>
      </c>
      <c r="AU4686" s="15">
        <v>57</v>
      </c>
      <c r="AV4686" s="15">
        <v>0</v>
      </c>
      <c r="AW4686" s="15">
        <v>0</v>
      </c>
      <c r="AX4686" s="15">
        <v>0</v>
      </c>
      <c r="AY4686" s="29"/>
      <c r="AZ4686" s="33">
        <v>0</v>
      </c>
      <c r="BA4686" s="33">
        <v>0</v>
      </c>
      <c r="BB4686" s="33">
        <v>0</v>
      </c>
      <c r="BC4686" s="33">
        <v>0</v>
      </c>
      <c r="BD4686" s="33">
        <v>0</v>
      </c>
    </row>
    <row r="4687" spans="1:56" x14ac:dyDescent="0.25">
      <c r="A4687" s="51" t="s">
        <v>7822</v>
      </c>
      <c r="B4687" s="33" t="str">
        <f>CONCATENATE(G4687,"-",H4687,"-",I4687)</f>
        <v>999931287-Youth--40kg</v>
      </c>
      <c r="C4687" s="34" t="s">
        <v>1403</v>
      </c>
      <c r="D4687" s="34" t="s">
        <v>3170</v>
      </c>
      <c r="E4687" s="34" t="s">
        <v>11</v>
      </c>
      <c r="F4687" s="34" t="s">
        <v>644</v>
      </c>
      <c r="G4687" s="34">
        <v>999931287</v>
      </c>
      <c r="H4687" s="34" t="s">
        <v>1530</v>
      </c>
      <c r="I4687" s="36" t="s">
        <v>4778</v>
      </c>
      <c r="J4687" s="8">
        <f>(M4687-K4687)+W4687</f>
        <v>38</v>
      </c>
      <c r="K4687" s="8">
        <f>M4687/2</f>
        <v>38</v>
      </c>
      <c r="L4687" s="9"/>
      <c r="M4687" s="8">
        <f>SUM(N4687,O4687,P4687,Q4687,S4687,T4687,U4687)</f>
        <v>76</v>
      </c>
      <c r="N4687" s="8">
        <f>SUM(AX4687)</f>
        <v>0</v>
      </c>
      <c r="O4687" s="8">
        <v>0</v>
      </c>
      <c r="P4687" s="8">
        <f>SUM(AO4687,AW4687)</f>
        <v>0</v>
      </c>
      <c r="Q4687" s="8">
        <f>SUM(AK4687,AL4687,AM4687,AN4687,AP4687,AQ4687,AR4687,AO4687)</f>
        <v>0</v>
      </c>
      <c r="R4687" s="8">
        <f>COUNTIF(AK4687:AR4687, "&gt;0")</f>
        <v>0</v>
      </c>
      <c r="S4687" s="8">
        <f>SUM(AS4687,AT4687)</f>
        <v>0</v>
      </c>
      <c r="T4687" s="8">
        <f>SUM(AU4687)</f>
        <v>76</v>
      </c>
      <c r="U4687" s="8">
        <f>SUM(AV4687)</f>
        <v>0</v>
      </c>
      <c r="V4687" s="9"/>
      <c r="W4687" s="8">
        <f>(X4687+AD4687)</f>
        <v>0</v>
      </c>
      <c r="X4687" s="8">
        <f>SUM(Y4687:AB4687)</f>
        <v>0</v>
      </c>
      <c r="Y4687" s="8">
        <v>0</v>
      </c>
      <c r="Z4687" s="8">
        <f>0</f>
        <v>0</v>
      </c>
      <c r="AA4687" s="8">
        <f>SUM(AZ4687,BB4687)</f>
        <v>0</v>
      </c>
      <c r="AB4687" s="8">
        <f>SUM(BC4687,BD4687)</f>
        <v>0</v>
      </c>
      <c r="AC4687" s="8">
        <f>COUNTIF(BC4687:BD4687,"&gt;0")</f>
        <v>0</v>
      </c>
      <c r="AD4687" s="8">
        <f>SUM(AE4687:AI4687)</f>
        <v>0</v>
      </c>
      <c r="AE4687" s="8">
        <v>0</v>
      </c>
      <c r="AF4687" s="8">
        <v>0</v>
      </c>
      <c r="AG4687" s="8">
        <v>0</v>
      </c>
      <c r="AH4687" s="8">
        <v>0</v>
      </c>
      <c r="AI4687" s="8">
        <f>SUM(BA4687)</f>
        <v>0</v>
      </c>
      <c r="AJ4687" s="9"/>
      <c r="AK4687" s="8">
        <v>0</v>
      </c>
      <c r="AL4687" s="8">
        <v>0</v>
      </c>
      <c r="AM4687" s="8">
        <v>0</v>
      </c>
      <c r="AN4687" s="8">
        <v>0</v>
      </c>
      <c r="AO4687" s="8">
        <v>0</v>
      </c>
      <c r="AP4687" s="8">
        <v>0</v>
      </c>
      <c r="AQ4687" s="8">
        <v>0</v>
      </c>
      <c r="AR4687" s="8">
        <v>0</v>
      </c>
      <c r="AS4687" s="8">
        <v>0</v>
      </c>
      <c r="AT4687" s="8">
        <v>0</v>
      </c>
      <c r="AU4687" s="15">
        <v>76</v>
      </c>
      <c r="AV4687" s="15">
        <v>0</v>
      </c>
      <c r="AW4687" s="15">
        <v>0</v>
      </c>
      <c r="AX4687" s="15">
        <v>0</v>
      </c>
      <c r="AY4687" s="29"/>
      <c r="AZ4687" s="33">
        <v>0</v>
      </c>
      <c r="BA4687" s="33">
        <v>0</v>
      </c>
      <c r="BB4687" s="33">
        <v>0</v>
      </c>
      <c r="BC4687" s="33">
        <v>0</v>
      </c>
      <c r="BD4687" s="33">
        <v>0</v>
      </c>
    </row>
    <row r="4688" spans="1:56" x14ac:dyDescent="0.25">
      <c r="A4688" s="51" t="s">
        <v>7824</v>
      </c>
      <c r="B4688" s="33" t="str">
        <f>CONCATENATE(G4688,"-",H4688,"-",I4688)</f>
        <v>999931583-Youth--40kg</v>
      </c>
      <c r="C4688" s="34" t="s">
        <v>3457</v>
      </c>
      <c r="D4688" s="34" t="s">
        <v>3458</v>
      </c>
      <c r="E4688" s="34" t="s">
        <v>11</v>
      </c>
      <c r="F4688" s="34" t="s">
        <v>644</v>
      </c>
      <c r="G4688" s="34">
        <v>999931583</v>
      </c>
      <c r="H4688" s="34" t="s">
        <v>1530</v>
      </c>
      <c r="I4688" s="36" t="s">
        <v>4778</v>
      </c>
      <c r="J4688" s="8">
        <f>(M4688-K4688)+W4688</f>
        <v>34</v>
      </c>
      <c r="K4688" s="8">
        <f>M4688/2</f>
        <v>34</v>
      </c>
      <c r="L4688" s="9"/>
      <c r="M4688" s="8">
        <f>SUM(N4688,O4688,P4688,Q4688,S4688,T4688,U4688)</f>
        <v>68</v>
      </c>
      <c r="N4688" s="8">
        <f>SUM(AX4688)</f>
        <v>0</v>
      </c>
      <c r="O4688" s="8">
        <v>0</v>
      </c>
      <c r="P4688" s="8">
        <f>SUM(AO4688,AW4688)</f>
        <v>0</v>
      </c>
      <c r="Q4688" s="8">
        <f>SUM(AK4688,AL4688,AM4688,AN4688,AP4688,AQ4688,AR4688,AO4688)</f>
        <v>68</v>
      </c>
      <c r="R4688" s="8">
        <f>COUNTIF(AK4688:AR4688, "&gt;0")</f>
        <v>1</v>
      </c>
      <c r="S4688" s="8">
        <f>SUM(AS4688,AT4688)</f>
        <v>0</v>
      </c>
      <c r="T4688" s="8">
        <f>SUM(AU4688)</f>
        <v>0</v>
      </c>
      <c r="U4688" s="8">
        <f>SUM(AV4688)</f>
        <v>0</v>
      </c>
      <c r="V4688" s="9"/>
      <c r="W4688" s="8">
        <f>(X4688+AD4688)</f>
        <v>0</v>
      </c>
      <c r="X4688" s="8">
        <f>SUM(Y4688:AB4688)</f>
        <v>0</v>
      </c>
      <c r="Y4688" s="8">
        <v>0</v>
      </c>
      <c r="Z4688" s="8">
        <f>0</f>
        <v>0</v>
      </c>
      <c r="AA4688" s="8">
        <f>SUM(AZ4688,BB4688)</f>
        <v>0</v>
      </c>
      <c r="AB4688" s="8">
        <f>SUM(BC4688,BD4688)</f>
        <v>0</v>
      </c>
      <c r="AC4688" s="8">
        <f>COUNTIF(BC4688:BD4688,"&gt;0")</f>
        <v>0</v>
      </c>
      <c r="AD4688" s="8">
        <f>SUM(AE4688:AI4688)</f>
        <v>0</v>
      </c>
      <c r="AE4688" s="8">
        <v>0</v>
      </c>
      <c r="AF4688" s="8">
        <v>0</v>
      </c>
      <c r="AG4688" s="8">
        <v>0</v>
      </c>
      <c r="AH4688" s="8">
        <v>0</v>
      </c>
      <c r="AI4688" s="8">
        <f>SUM(BA4688)</f>
        <v>0</v>
      </c>
      <c r="AJ4688" s="9"/>
      <c r="AK4688" s="8">
        <v>0</v>
      </c>
      <c r="AL4688" s="8">
        <v>68</v>
      </c>
      <c r="AM4688" s="8">
        <v>0</v>
      </c>
      <c r="AN4688" s="8">
        <v>0</v>
      </c>
      <c r="AO4688" s="8">
        <v>0</v>
      </c>
      <c r="AP4688" s="8">
        <v>0</v>
      </c>
      <c r="AQ4688" s="8">
        <v>0</v>
      </c>
      <c r="AR4688" s="8">
        <v>0</v>
      </c>
      <c r="AS4688" s="8">
        <v>0</v>
      </c>
      <c r="AT4688" s="8">
        <v>0</v>
      </c>
      <c r="AU4688" s="15">
        <v>0</v>
      </c>
      <c r="AV4688" s="15">
        <v>0</v>
      </c>
      <c r="AW4688" s="15">
        <v>0</v>
      </c>
      <c r="AX4688" s="15">
        <v>0</v>
      </c>
      <c r="AY4688" s="29"/>
      <c r="AZ4688" s="33">
        <v>0</v>
      </c>
      <c r="BA4688" s="33">
        <v>0</v>
      </c>
      <c r="BB4688" s="33">
        <v>0</v>
      </c>
      <c r="BC4688" s="33">
        <v>0</v>
      </c>
      <c r="BD4688" s="33">
        <v>0</v>
      </c>
    </row>
    <row r="4689" spans="1:56" x14ac:dyDescent="0.25">
      <c r="A4689" s="51" t="s">
        <v>7825</v>
      </c>
      <c r="B4689" s="33" t="str">
        <f>CONCATENATE(G4689,"-",H4689,"-",I4689)</f>
        <v>999928750-Youth--40kg</v>
      </c>
      <c r="C4689" s="33" t="s">
        <v>2476</v>
      </c>
      <c r="D4689" s="33" t="s">
        <v>4541</v>
      </c>
      <c r="E4689" s="33" t="s">
        <v>11</v>
      </c>
      <c r="F4689" s="33" t="s">
        <v>644</v>
      </c>
      <c r="G4689" s="33">
        <v>999928750</v>
      </c>
      <c r="H4689" s="66" t="s">
        <v>1530</v>
      </c>
      <c r="I4689" s="36" t="s">
        <v>4778</v>
      </c>
      <c r="J4689" s="8">
        <f>(M4689-K4689)+W4689</f>
        <v>28.5</v>
      </c>
      <c r="K4689" s="8">
        <f>M4689/2</f>
        <v>28.5</v>
      </c>
      <c r="L4689" s="16"/>
      <c r="M4689" s="8">
        <f>SUM(N4689,O4689,P4689,Q4689,S4689,T4689,U4689)</f>
        <v>57</v>
      </c>
      <c r="N4689" s="8">
        <f>SUM(AX4689)</f>
        <v>0</v>
      </c>
      <c r="O4689" s="8">
        <v>0</v>
      </c>
      <c r="P4689" s="8">
        <f>SUM(AO4689,AW4689)</f>
        <v>0</v>
      </c>
      <c r="Q4689" s="8">
        <f>SUM(AK4689,AL4689,AM4689,AN4689,AP4689,AQ4689,AR4689,AO4689)</f>
        <v>0</v>
      </c>
      <c r="R4689" s="8">
        <f>COUNTIF(AK4689:AR4689, "&gt;0")</f>
        <v>0</v>
      </c>
      <c r="S4689" s="8">
        <f>SUM(AS4689,AT4689)</f>
        <v>0</v>
      </c>
      <c r="T4689" s="8">
        <f>SUM(AU4689)</f>
        <v>57</v>
      </c>
      <c r="U4689" s="8">
        <f>SUM(AV4689)</f>
        <v>0</v>
      </c>
      <c r="V4689" s="16"/>
      <c r="W4689" s="8">
        <f>(X4689+AD4689)</f>
        <v>0</v>
      </c>
      <c r="X4689" s="8">
        <f>SUM(Y4689:AB4689)</f>
        <v>0</v>
      </c>
      <c r="Y4689" s="8">
        <v>0</v>
      </c>
      <c r="Z4689" s="8">
        <f>0</f>
        <v>0</v>
      </c>
      <c r="AA4689" s="8">
        <f>SUM(AZ4689,BB4689)</f>
        <v>0</v>
      </c>
      <c r="AB4689" s="8">
        <f>SUM(BC4689,BD4689)</f>
        <v>0</v>
      </c>
      <c r="AC4689" s="8">
        <f>COUNTIF(BC4689:BD4689,"&gt;0")</f>
        <v>0</v>
      </c>
      <c r="AD4689" s="8">
        <f>SUM(AE4689:AI4689)</f>
        <v>0</v>
      </c>
      <c r="AE4689" s="8">
        <v>0</v>
      </c>
      <c r="AF4689" s="8">
        <v>0</v>
      </c>
      <c r="AG4689" s="8">
        <v>0</v>
      </c>
      <c r="AH4689" s="8">
        <v>0</v>
      </c>
      <c r="AI4689" s="8">
        <f>SUM(BA4689)</f>
        <v>0</v>
      </c>
      <c r="AJ4689" s="16"/>
      <c r="AK4689" s="15">
        <v>0</v>
      </c>
      <c r="AL4689" s="15">
        <v>0</v>
      </c>
      <c r="AM4689" s="15">
        <v>0</v>
      </c>
      <c r="AN4689" s="15">
        <v>0</v>
      </c>
      <c r="AO4689" s="15">
        <v>0</v>
      </c>
      <c r="AP4689" s="15">
        <v>0</v>
      </c>
      <c r="AQ4689" s="15">
        <v>0</v>
      </c>
      <c r="AR4689" s="15">
        <v>0</v>
      </c>
      <c r="AS4689" s="15">
        <v>0</v>
      </c>
      <c r="AT4689" s="15">
        <v>0</v>
      </c>
      <c r="AU4689" s="15">
        <v>57</v>
      </c>
      <c r="AV4689" s="15">
        <v>0</v>
      </c>
      <c r="AW4689" s="15">
        <v>0</v>
      </c>
      <c r="AX4689" s="15">
        <v>0</v>
      </c>
      <c r="AY4689" s="29"/>
      <c r="AZ4689" s="33">
        <v>0</v>
      </c>
      <c r="BA4689" s="33">
        <v>0</v>
      </c>
      <c r="BB4689" s="33">
        <v>0</v>
      </c>
      <c r="BC4689" s="33">
        <v>0</v>
      </c>
      <c r="BD4689" s="33">
        <v>0</v>
      </c>
    </row>
    <row r="4690" spans="1:56" x14ac:dyDescent="0.25">
      <c r="A4690" s="51" t="s">
        <v>7826</v>
      </c>
      <c r="B4690" s="33" t="str">
        <f>CONCATENATE(G4690,"-",H4690,"-",I4690)</f>
        <v>999929889-Youth--40kg</v>
      </c>
      <c r="C4690" s="33" t="s">
        <v>584</v>
      </c>
      <c r="D4690" s="33" t="s">
        <v>2735</v>
      </c>
      <c r="E4690" s="33" t="s">
        <v>11</v>
      </c>
      <c r="F4690" s="33" t="s">
        <v>644</v>
      </c>
      <c r="G4690" s="65">
        <v>999929889</v>
      </c>
      <c r="H4690" s="8" t="s">
        <v>1530</v>
      </c>
      <c r="I4690" s="36" t="s">
        <v>4778</v>
      </c>
      <c r="J4690" s="8">
        <f>(M4690-K4690)+W4690</f>
        <v>28.5</v>
      </c>
      <c r="K4690" s="8">
        <f>M4690/2</f>
        <v>28.5</v>
      </c>
      <c r="L4690" s="16"/>
      <c r="M4690" s="8">
        <f>SUM(N4690,O4690,P4690,Q4690,S4690,T4690,U4690)</f>
        <v>57</v>
      </c>
      <c r="N4690" s="8">
        <f>SUM(AX4690)</f>
        <v>0</v>
      </c>
      <c r="O4690" s="8">
        <v>0</v>
      </c>
      <c r="P4690" s="8">
        <f>SUM(AO4690,AW4690)</f>
        <v>0</v>
      </c>
      <c r="Q4690" s="8">
        <f>SUM(AK4690,AL4690,AM4690,AN4690,AP4690,AQ4690,AR4690,AO4690)</f>
        <v>0</v>
      </c>
      <c r="R4690" s="8">
        <f>COUNTIF(AK4690:AR4690, "&gt;0")</f>
        <v>0</v>
      </c>
      <c r="S4690" s="8">
        <f>SUM(AS4690,AT4690)</f>
        <v>0</v>
      </c>
      <c r="T4690" s="8">
        <f>SUM(AU4690)</f>
        <v>57</v>
      </c>
      <c r="U4690" s="8">
        <f>SUM(AV4690)</f>
        <v>0</v>
      </c>
      <c r="V4690" s="16"/>
      <c r="W4690" s="8">
        <f>(X4690+AD4690)</f>
        <v>0</v>
      </c>
      <c r="X4690" s="8">
        <f>SUM(Y4690:AB4690)</f>
        <v>0</v>
      </c>
      <c r="Y4690" s="8">
        <v>0</v>
      </c>
      <c r="Z4690" s="8">
        <f>0</f>
        <v>0</v>
      </c>
      <c r="AA4690" s="8">
        <f>SUM(AZ4690,BB4690)</f>
        <v>0</v>
      </c>
      <c r="AB4690" s="8">
        <f>SUM(BC4690,BD4690)</f>
        <v>0</v>
      </c>
      <c r="AC4690" s="8">
        <f>COUNTIF(BC4690:BD4690,"&gt;0")</f>
        <v>0</v>
      </c>
      <c r="AD4690" s="8">
        <f>SUM(AE4690:AI4690)</f>
        <v>0</v>
      </c>
      <c r="AE4690" s="8">
        <v>0</v>
      </c>
      <c r="AF4690" s="8">
        <v>0</v>
      </c>
      <c r="AG4690" s="8">
        <v>0</v>
      </c>
      <c r="AH4690" s="8">
        <v>0</v>
      </c>
      <c r="AI4690" s="8">
        <f>SUM(BA4690)</f>
        <v>0</v>
      </c>
      <c r="AJ4690" s="16"/>
      <c r="AK4690" s="15">
        <v>0</v>
      </c>
      <c r="AL4690" s="15">
        <v>0</v>
      </c>
      <c r="AM4690" s="15">
        <v>0</v>
      </c>
      <c r="AN4690" s="15">
        <v>0</v>
      </c>
      <c r="AO4690" s="15">
        <v>0</v>
      </c>
      <c r="AP4690" s="15">
        <v>0</v>
      </c>
      <c r="AQ4690" s="15">
        <v>0</v>
      </c>
      <c r="AR4690" s="15">
        <v>0</v>
      </c>
      <c r="AS4690" s="15">
        <v>0</v>
      </c>
      <c r="AT4690" s="15">
        <v>0</v>
      </c>
      <c r="AU4690" s="15">
        <v>57</v>
      </c>
      <c r="AV4690" s="15">
        <v>0</v>
      </c>
      <c r="AW4690" s="15">
        <v>0</v>
      </c>
      <c r="AX4690" s="15">
        <v>0</v>
      </c>
      <c r="AY4690" s="29"/>
      <c r="AZ4690" s="33">
        <v>0</v>
      </c>
      <c r="BA4690" s="33">
        <v>0</v>
      </c>
      <c r="BB4690" s="33">
        <v>0</v>
      </c>
      <c r="BC4690" s="33">
        <v>0</v>
      </c>
      <c r="BD4690" s="33">
        <v>0</v>
      </c>
    </row>
    <row r="4691" spans="1:56" x14ac:dyDescent="0.25">
      <c r="A4691" s="51" t="s">
        <v>7827</v>
      </c>
      <c r="B4691" s="33" t="str">
        <f>CONCATENATE(G4691,"-",H4691,"-",I4691)</f>
        <v>999932246-Youth--40kg</v>
      </c>
      <c r="C4691" s="33" t="s">
        <v>3981</v>
      </c>
      <c r="D4691" s="33" t="s">
        <v>376</v>
      </c>
      <c r="E4691" s="33" t="s">
        <v>11</v>
      </c>
      <c r="F4691" s="33" t="s">
        <v>644</v>
      </c>
      <c r="G4691" s="15">
        <v>999932246</v>
      </c>
      <c r="H4691" s="34" t="s">
        <v>1530</v>
      </c>
      <c r="I4691" s="36" t="s">
        <v>4778</v>
      </c>
      <c r="J4691" s="8">
        <f>(M4691-K4691)+W4691</f>
        <v>15</v>
      </c>
      <c r="K4691" s="8">
        <f>M4691/2</f>
        <v>15</v>
      </c>
      <c r="L4691" s="9"/>
      <c r="M4691" s="8">
        <f>SUM(N4691,O4691,P4691,Q4691,S4691,T4691,U4691)</f>
        <v>30</v>
      </c>
      <c r="N4691" s="8">
        <f>SUM(AX4691)</f>
        <v>0</v>
      </c>
      <c r="O4691" s="8">
        <v>0</v>
      </c>
      <c r="P4691" s="8">
        <f>SUM(AO4691,AW4691)</f>
        <v>0</v>
      </c>
      <c r="Q4691" s="8">
        <f>SUM(AK4691,AL4691,AM4691,AN4691,AP4691,AQ4691,AR4691,AO4691)</f>
        <v>30</v>
      </c>
      <c r="R4691" s="8">
        <f>COUNTIF(AK4691:AR4691, "&gt;0")</f>
        <v>1</v>
      </c>
      <c r="S4691" s="8">
        <f>SUM(AS4691,AT4691)</f>
        <v>0</v>
      </c>
      <c r="T4691" s="8">
        <f>SUM(AU4691)</f>
        <v>0</v>
      </c>
      <c r="U4691" s="8">
        <f>SUM(AV4691)</f>
        <v>0</v>
      </c>
      <c r="V4691" s="9"/>
      <c r="W4691" s="8">
        <f>(X4691+AD4691)</f>
        <v>0</v>
      </c>
      <c r="X4691" s="8">
        <f>SUM(Y4691:AB4691)</f>
        <v>0</v>
      </c>
      <c r="Y4691" s="8">
        <v>0</v>
      </c>
      <c r="Z4691" s="8">
        <f>0</f>
        <v>0</v>
      </c>
      <c r="AA4691" s="8">
        <f>SUM(AZ4691,BB4691)</f>
        <v>0</v>
      </c>
      <c r="AB4691" s="8">
        <f>SUM(BC4691,BD4691)</f>
        <v>0</v>
      </c>
      <c r="AC4691" s="8">
        <f>COUNTIF(BC4691:BD4691,"&gt;0")</f>
        <v>0</v>
      </c>
      <c r="AD4691" s="8">
        <f>SUM(AE4691:AI4691)</f>
        <v>0</v>
      </c>
      <c r="AE4691" s="8">
        <v>0</v>
      </c>
      <c r="AF4691" s="8">
        <v>0</v>
      </c>
      <c r="AG4691" s="8">
        <v>0</v>
      </c>
      <c r="AH4691" s="8">
        <v>0</v>
      </c>
      <c r="AI4691" s="8">
        <f>SUM(BA4691)</f>
        <v>0</v>
      </c>
      <c r="AJ4691" s="9"/>
      <c r="AK4691" s="8">
        <v>0</v>
      </c>
      <c r="AL4691" s="8">
        <v>0</v>
      </c>
      <c r="AM4691" s="8">
        <v>0</v>
      </c>
      <c r="AN4691" s="8">
        <v>30</v>
      </c>
      <c r="AO4691" s="8">
        <v>0</v>
      </c>
      <c r="AP4691" s="8">
        <v>0</v>
      </c>
      <c r="AQ4691" s="8">
        <v>0</v>
      </c>
      <c r="AR4691" s="8">
        <v>0</v>
      </c>
      <c r="AS4691" s="8">
        <v>0</v>
      </c>
      <c r="AT4691" s="8">
        <v>0</v>
      </c>
      <c r="AU4691" s="15">
        <v>0</v>
      </c>
      <c r="AV4691" s="15">
        <v>0</v>
      </c>
      <c r="AW4691" s="15">
        <v>0</v>
      </c>
      <c r="AX4691" s="15">
        <v>0</v>
      </c>
      <c r="AY4691" s="29"/>
      <c r="AZ4691" s="33">
        <v>0</v>
      </c>
      <c r="BA4691" s="33">
        <v>0</v>
      </c>
      <c r="BB4691" s="33">
        <v>0</v>
      </c>
      <c r="BC4691" s="33">
        <v>0</v>
      </c>
      <c r="BD4691" s="33">
        <v>0</v>
      </c>
    </row>
    <row r="4692" spans="1:56" x14ac:dyDescent="0.25">
      <c r="C4692" s="63"/>
      <c r="D4692" s="63"/>
      <c r="E4692" s="63"/>
      <c r="F4692" s="63"/>
      <c r="G4692" s="2"/>
      <c r="H4692" s="63"/>
      <c r="I4692" s="64"/>
      <c r="J4692" s="2"/>
      <c r="K4692" s="2"/>
      <c r="L4692" s="3"/>
      <c r="M4692" s="2"/>
      <c r="N4692" s="23"/>
      <c r="O4692" s="22"/>
      <c r="P4692" s="4"/>
      <c r="Q4692" s="5"/>
      <c r="R4692" s="2"/>
      <c r="S4692" s="6"/>
      <c r="T4692" s="7"/>
      <c r="U4692" s="1"/>
      <c r="V4692" s="3"/>
      <c r="W4692" s="2"/>
      <c r="X4692" s="2"/>
      <c r="Y4692" s="22"/>
      <c r="Z4692" s="22"/>
      <c r="AA4692" s="22"/>
      <c r="AB4692" s="22"/>
      <c r="AC4692" s="22"/>
      <c r="AD4692" s="2"/>
      <c r="AE4692" s="6"/>
      <c r="AF4692" s="7"/>
      <c r="AG4692" s="1"/>
      <c r="AH4692" s="5"/>
      <c r="AI4692" s="4"/>
      <c r="AJ4692" s="3"/>
      <c r="AK4692" s="58">
        <v>45752</v>
      </c>
      <c r="AL4692" s="58">
        <v>45753</v>
      </c>
      <c r="AM4692" s="59">
        <v>45759</v>
      </c>
      <c r="AN4692" s="59">
        <v>45759</v>
      </c>
      <c r="AO4692" s="59">
        <v>45759</v>
      </c>
      <c r="AP4692" s="58">
        <v>45759</v>
      </c>
      <c r="AQ4692" s="58">
        <v>45773</v>
      </c>
      <c r="AR4692" s="58">
        <v>45774</v>
      </c>
      <c r="AS4692" s="6" t="s">
        <v>3914</v>
      </c>
      <c r="AT4692" s="6" t="s">
        <v>3915</v>
      </c>
      <c r="AU4692" s="7" t="s">
        <v>4469</v>
      </c>
      <c r="AV4692" s="13" t="s">
        <v>4560</v>
      </c>
      <c r="AW4692" s="60">
        <v>45934</v>
      </c>
      <c r="AX4692" s="61">
        <v>45948</v>
      </c>
      <c r="AY4692" s="56"/>
      <c r="AZ4692" s="62">
        <v>46067</v>
      </c>
      <c r="BA4692" s="57" t="s">
        <v>9990</v>
      </c>
      <c r="BB4692" s="62">
        <v>46095</v>
      </c>
      <c r="BC4692" s="62">
        <v>46102</v>
      </c>
      <c r="BD4692" s="62">
        <v>46102</v>
      </c>
    </row>
    <row r="4693" spans="1:56" x14ac:dyDescent="0.25">
      <c r="A4693" s="33"/>
    </row>
    <row r="4694" spans="1:56" x14ac:dyDescent="0.25">
      <c r="A4694" s="33"/>
    </row>
    <row r="4695" spans="1:56" x14ac:dyDescent="0.25">
      <c r="A4695" s="33"/>
    </row>
    <row r="4696" spans="1:56" x14ac:dyDescent="0.25">
      <c r="A4696" s="33"/>
    </row>
    <row r="4697" spans="1:56" x14ac:dyDescent="0.25">
      <c r="A4697" s="33"/>
    </row>
    <row r="4698" spans="1:56" x14ac:dyDescent="0.25">
      <c r="A4698" s="33"/>
    </row>
    <row r="4699" spans="1:56" x14ac:dyDescent="0.25">
      <c r="A4699" s="33"/>
    </row>
    <row r="4700" spans="1:56" x14ac:dyDescent="0.25">
      <c r="A4700" s="33"/>
    </row>
    <row r="4701" spans="1:56" x14ac:dyDescent="0.25">
      <c r="A4701" s="33"/>
    </row>
    <row r="4702" spans="1:56" x14ac:dyDescent="0.25">
      <c r="A4702" s="33"/>
    </row>
    <row r="4703" spans="1:56" x14ac:dyDescent="0.25">
      <c r="A4703" s="33"/>
    </row>
    <row r="4704" spans="1:56" x14ac:dyDescent="0.25">
      <c r="A4704" s="33"/>
    </row>
    <row r="4705" spans="1:1" x14ac:dyDescent="0.25">
      <c r="A4705" s="33"/>
    </row>
    <row r="4706" spans="1:1" x14ac:dyDescent="0.25">
      <c r="A4706" s="33"/>
    </row>
    <row r="4707" spans="1:1" x14ac:dyDescent="0.25">
      <c r="A4707" s="33"/>
    </row>
    <row r="4708" spans="1:1" x14ac:dyDescent="0.25">
      <c r="A4708" s="33"/>
    </row>
    <row r="4709" spans="1:1" x14ac:dyDescent="0.25">
      <c r="A4709" s="33"/>
    </row>
    <row r="4710" spans="1:1" x14ac:dyDescent="0.25">
      <c r="A4710" s="33"/>
    </row>
    <row r="4711" spans="1:1" x14ac:dyDescent="0.25">
      <c r="A4711" s="33"/>
    </row>
    <row r="4712" spans="1:1" x14ac:dyDescent="0.25">
      <c r="A4712" s="33"/>
    </row>
    <row r="4713" spans="1:1" x14ac:dyDescent="0.25">
      <c r="A4713" s="33"/>
    </row>
    <row r="4714" spans="1:1" x14ac:dyDescent="0.25">
      <c r="A4714" s="33"/>
    </row>
    <row r="4715" spans="1:1" x14ac:dyDescent="0.25">
      <c r="A4715" s="33"/>
    </row>
    <row r="4716" spans="1:1" x14ac:dyDescent="0.25">
      <c r="A4716" s="33"/>
    </row>
    <row r="4717" spans="1:1" x14ac:dyDescent="0.25">
      <c r="A4717" s="33"/>
    </row>
    <row r="4718" spans="1:1" x14ac:dyDescent="0.25">
      <c r="A4718" s="33"/>
    </row>
    <row r="4719" spans="1:1" x14ac:dyDescent="0.25">
      <c r="A4719" s="33"/>
    </row>
    <row r="4720" spans="1:1" x14ac:dyDescent="0.25">
      <c r="A4720" s="33"/>
    </row>
    <row r="4721" spans="1:1" x14ac:dyDescent="0.25">
      <c r="A4721" s="33"/>
    </row>
    <row r="4722" spans="1:1" x14ac:dyDescent="0.25">
      <c r="A4722" s="33"/>
    </row>
    <row r="4723" spans="1:1" x14ac:dyDescent="0.25">
      <c r="A4723" s="33"/>
    </row>
    <row r="4724" spans="1:1" x14ac:dyDescent="0.25">
      <c r="A4724" s="33"/>
    </row>
    <row r="4725" spans="1:1" x14ac:dyDescent="0.25">
      <c r="A4725" s="33"/>
    </row>
    <row r="4726" spans="1:1" x14ac:dyDescent="0.25">
      <c r="A4726" s="33"/>
    </row>
    <row r="4727" spans="1:1" x14ac:dyDescent="0.25">
      <c r="A4727" s="33"/>
    </row>
    <row r="4728" spans="1:1" x14ac:dyDescent="0.25">
      <c r="A4728" s="33"/>
    </row>
    <row r="4729" spans="1:1" x14ac:dyDescent="0.25">
      <c r="A4729" s="33"/>
    </row>
    <row r="4730" spans="1:1" x14ac:dyDescent="0.25">
      <c r="A4730" s="33"/>
    </row>
    <row r="4731" spans="1:1" x14ac:dyDescent="0.25">
      <c r="A4731" s="33"/>
    </row>
    <row r="4732" spans="1:1" x14ac:dyDescent="0.25">
      <c r="A4732" s="33"/>
    </row>
    <row r="4733" spans="1:1" x14ac:dyDescent="0.25">
      <c r="A4733" s="33"/>
    </row>
    <row r="4734" spans="1:1" x14ac:dyDescent="0.25">
      <c r="A4734" s="33"/>
    </row>
    <row r="4735" spans="1:1" x14ac:dyDescent="0.25">
      <c r="A4735" s="33"/>
    </row>
    <row r="4736" spans="1:1" x14ac:dyDescent="0.25">
      <c r="A4736" s="33"/>
    </row>
    <row r="4737" spans="1:1" x14ac:dyDescent="0.25">
      <c r="A4737" s="33"/>
    </row>
    <row r="4738" spans="1:1" x14ac:dyDescent="0.25">
      <c r="A4738" s="33"/>
    </row>
    <row r="4739" spans="1:1" x14ac:dyDescent="0.25">
      <c r="A4739" s="33"/>
    </row>
    <row r="4740" spans="1:1" x14ac:dyDescent="0.25">
      <c r="A4740" s="33"/>
    </row>
    <row r="4741" spans="1:1" x14ac:dyDescent="0.25">
      <c r="A4741" s="33"/>
    </row>
    <row r="4742" spans="1:1" x14ac:dyDescent="0.25">
      <c r="A4742" s="33"/>
    </row>
    <row r="4743" spans="1:1" x14ac:dyDescent="0.25">
      <c r="A4743" s="33"/>
    </row>
    <row r="4744" spans="1:1" x14ac:dyDescent="0.25">
      <c r="A4744" s="33"/>
    </row>
    <row r="4745" spans="1:1" x14ac:dyDescent="0.25">
      <c r="A4745" s="33"/>
    </row>
    <row r="4746" spans="1:1" x14ac:dyDescent="0.25">
      <c r="A4746" s="33"/>
    </row>
    <row r="4747" spans="1:1" x14ac:dyDescent="0.25">
      <c r="A4747" s="33"/>
    </row>
    <row r="4748" spans="1:1" x14ac:dyDescent="0.25">
      <c r="A4748" s="33"/>
    </row>
    <row r="4749" spans="1:1" x14ac:dyDescent="0.25">
      <c r="A4749" s="33"/>
    </row>
    <row r="4750" spans="1:1" x14ac:dyDescent="0.25">
      <c r="A4750" s="33"/>
    </row>
    <row r="4751" spans="1:1" x14ac:dyDescent="0.25">
      <c r="A4751" s="33"/>
    </row>
    <row r="4752" spans="1:1" x14ac:dyDescent="0.25">
      <c r="A4752" s="33"/>
    </row>
    <row r="4753" spans="1:1" x14ac:dyDescent="0.25">
      <c r="A4753" s="33"/>
    </row>
    <row r="4754" spans="1:1" x14ac:dyDescent="0.25">
      <c r="A4754" s="33"/>
    </row>
    <row r="4755" spans="1:1" x14ac:dyDescent="0.25">
      <c r="A4755" s="33"/>
    </row>
    <row r="4756" spans="1:1" x14ac:dyDescent="0.25">
      <c r="A4756" s="33"/>
    </row>
    <row r="4757" spans="1:1" x14ac:dyDescent="0.25">
      <c r="A4757" s="33"/>
    </row>
    <row r="4758" spans="1:1" x14ac:dyDescent="0.25">
      <c r="A4758" s="33"/>
    </row>
    <row r="4759" spans="1:1" x14ac:dyDescent="0.25">
      <c r="A4759" s="33"/>
    </row>
    <row r="4760" spans="1:1" x14ac:dyDescent="0.25">
      <c r="A4760" s="33"/>
    </row>
    <row r="4761" spans="1:1" x14ac:dyDescent="0.25">
      <c r="A4761" s="33"/>
    </row>
    <row r="4762" spans="1:1" x14ac:dyDescent="0.25">
      <c r="A4762" s="33"/>
    </row>
    <row r="4763" spans="1:1" x14ac:dyDescent="0.25">
      <c r="A4763" s="33"/>
    </row>
    <row r="4764" spans="1:1" x14ac:dyDescent="0.25">
      <c r="A4764" s="33"/>
    </row>
    <row r="4765" spans="1:1" x14ac:dyDescent="0.25">
      <c r="A4765" s="33"/>
    </row>
    <row r="4766" spans="1:1" x14ac:dyDescent="0.25">
      <c r="A4766" s="33"/>
    </row>
    <row r="4767" spans="1:1" x14ac:dyDescent="0.25">
      <c r="A4767" s="33"/>
    </row>
    <row r="4768" spans="1:1" x14ac:dyDescent="0.25">
      <c r="A4768" s="33"/>
    </row>
    <row r="4769" spans="1:1" x14ac:dyDescent="0.25">
      <c r="A4769" s="33"/>
    </row>
    <row r="4770" spans="1:1" x14ac:dyDescent="0.25">
      <c r="A4770" s="33"/>
    </row>
    <row r="4771" spans="1:1" x14ac:dyDescent="0.25">
      <c r="A4771" s="33"/>
    </row>
    <row r="4772" spans="1:1" x14ac:dyDescent="0.25">
      <c r="A4772" s="33"/>
    </row>
    <row r="4773" spans="1:1" x14ac:dyDescent="0.25">
      <c r="A4773" s="33"/>
    </row>
    <row r="4774" spans="1:1" x14ac:dyDescent="0.25">
      <c r="A4774" s="33"/>
    </row>
    <row r="4775" spans="1:1" x14ac:dyDescent="0.25">
      <c r="A4775" s="33"/>
    </row>
    <row r="4776" spans="1:1" x14ac:dyDescent="0.25">
      <c r="A4776" s="33"/>
    </row>
    <row r="4777" spans="1:1" x14ac:dyDescent="0.25">
      <c r="A4777" s="33"/>
    </row>
    <row r="4778" spans="1:1" x14ac:dyDescent="0.25">
      <c r="A4778" s="33"/>
    </row>
    <row r="4779" spans="1:1" x14ac:dyDescent="0.25">
      <c r="A4779" s="33"/>
    </row>
    <row r="4780" spans="1:1" x14ac:dyDescent="0.25">
      <c r="A4780" s="33"/>
    </row>
    <row r="4781" spans="1:1" x14ac:dyDescent="0.25">
      <c r="A4781" s="33"/>
    </row>
    <row r="4782" spans="1:1" x14ac:dyDescent="0.25">
      <c r="A4782" s="33"/>
    </row>
    <row r="4783" spans="1:1" x14ac:dyDescent="0.25">
      <c r="A4783" s="33"/>
    </row>
    <row r="4784" spans="1:1" x14ac:dyDescent="0.25">
      <c r="A4784" s="33"/>
    </row>
    <row r="4785" spans="1:1" x14ac:dyDescent="0.25">
      <c r="A4785" s="33"/>
    </row>
    <row r="4786" spans="1:1" x14ac:dyDescent="0.25">
      <c r="A4786" s="33"/>
    </row>
    <row r="4787" spans="1:1" x14ac:dyDescent="0.25">
      <c r="A4787" s="33"/>
    </row>
    <row r="4788" spans="1:1" x14ac:dyDescent="0.25">
      <c r="A4788" s="33"/>
    </row>
    <row r="4789" spans="1:1" x14ac:dyDescent="0.25">
      <c r="A4789" s="33"/>
    </row>
    <row r="4790" spans="1:1" x14ac:dyDescent="0.25">
      <c r="A4790" s="33"/>
    </row>
    <row r="4791" spans="1:1" x14ac:dyDescent="0.25">
      <c r="A4791" s="33"/>
    </row>
    <row r="4792" spans="1:1" x14ac:dyDescent="0.25">
      <c r="A4792" s="33"/>
    </row>
    <row r="4793" spans="1:1" x14ac:dyDescent="0.25">
      <c r="A4793" s="33"/>
    </row>
    <row r="4794" spans="1:1" x14ac:dyDescent="0.25">
      <c r="A4794" s="33"/>
    </row>
    <row r="4795" spans="1:1" x14ac:dyDescent="0.25">
      <c r="A4795" s="33"/>
    </row>
    <row r="4796" spans="1:1" x14ac:dyDescent="0.25">
      <c r="A4796" s="33"/>
    </row>
    <row r="4797" spans="1:1" x14ac:dyDescent="0.25">
      <c r="A4797" s="33"/>
    </row>
    <row r="4798" spans="1:1" x14ac:dyDescent="0.25">
      <c r="A4798" s="33"/>
    </row>
    <row r="4799" spans="1:1" x14ac:dyDescent="0.25">
      <c r="A4799" s="33"/>
    </row>
    <row r="4800" spans="1:1" x14ac:dyDescent="0.25">
      <c r="A4800" s="33"/>
    </row>
    <row r="4801" spans="1:1" x14ac:dyDescent="0.25">
      <c r="A4801" s="33"/>
    </row>
    <row r="4802" spans="1:1" x14ac:dyDescent="0.25">
      <c r="A4802" s="33"/>
    </row>
    <row r="4803" spans="1:1" x14ac:dyDescent="0.25">
      <c r="A4803" s="33"/>
    </row>
    <row r="4804" spans="1:1" x14ac:dyDescent="0.25">
      <c r="A4804" s="33"/>
    </row>
    <row r="4805" spans="1:1" x14ac:dyDescent="0.25">
      <c r="A4805" s="33"/>
    </row>
    <row r="4806" spans="1:1" x14ac:dyDescent="0.25">
      <c r="A4806" s="33"/>
    </row>
    <row r="4807" spans="1:1" x14ac:dyDescent="0.25">
      <c r="A4807" s="33"/>
    </row>
    <row r="4808" spans="1:1" x14ac:dyDescent="0.25">
      <c r="A4808" s="33"/>
    </row>
    <row r="4809" spans="1:1" x14ac:dyDescent="0.25">
      <c r="A4809" s="33"/>
    </row>
    <row r="4810" spans="1:1" x14ac:dyDescent="0.25">
      <c r="A4810" s="33"/>
    </row>
    <row r="4811" spans="1:1" x14ac:dyDescent="0.25">
      <c r="A4811" s="33"/>
    </row>
    <row r="4812" spans="1:1" x14ac:dyDescent="0.25">
      <c r="A4812" s="33"/>
    </row>
    <row r="4813" spans="1:1" x14ac:dyDescent="0.25">
      <c r="A4813" s="33"/>
    </row>
    <row r="4814" spans="1:1" x14ac:dyDescent="0.25">
      <c r="A4814" s="33"/>
    </row>
    <row r="4815" spans="1:1" x14ac:dyDescent="0.25">
      <c r="A4815" s="33"/>
    </row>
    <row r="4816" spans="1:1" x14ac:dyDescent="0.25">
      <c r="A4816" s="33"/>
    </row>
    <row r="4817" spans="1:1" x14ac:dyDescent="0.25">
      <c r="A4817" s="33"/>
    </row>
    <row r="4818" spans="1:1" x14ac:dyDescent="0.25">
      <c r="A4818" s="33"/>
    </row>
    <row r="4819" spans="1:1" x14ac:dyDescent="0.25">
      <c r="A4819" s="33"/>
    </row>
    <row r="4820" spans="1:1" x14ac:dyDescent="0.25">
      <c r="A4820" s="33"/>
    </row>
    <row r="4821" spans="1:1" x14ac:dyDescent="0.25">
      <c r="A4821" s="33"/>
    </row>
    <row r="4822" spans="1:1" x14ac:dyDescent="0.25">
      <c r="A4822" s="33"/>
    </row>
    <row r="4823" spans="1:1" x14ac:dyDescent="0.25">
      <c r="A4823" s="33"/>
    </row>
    <row r="4824" spans="1:1" x14ac:dyDescent="0.25">
      <c r="A4824" s="33"/>
    </row>
    <row r="4825" spans="1:1" x14ac:dyDescent="0.25">
      <c r="A4825" s="33"/>
    </row>
    <row r="4826" spans="1:1" x14ac:dyDescent="0.25">
      <c r="A4826" s="33"/>
    </row>
    <row r="4827" spans="1:1" x14ac:dyDescent="0.25">
      <c r="A4827" s="33"/>
    </row>
    <row r="4828" spans="1:1" x14ac:dyDescent="0.25">
      <c r="A4828" s="33"/>
    </row>
    <row r="4829" spans="1:1" x14ac:dyDescent="0.25">
      <c r="A4829" s="33"/>
    </row>
    <row r="4830" spans="1:1" x14ac:dyDescent="0.25">
      <c r="A4830" s="33"/>
    </row>
    <row r="4831" spans="1:1" x14ac:dyDescent="0.25">
      <c r="A4831" s="33"/>
    </row>
    <row r="4832" spans="1:1" x14ac:dyDescent="0.25">
      <c r="A4832" s="33"/>
    </row>
    <row r="4833" spans="1:1" x14ac:dyDescent="0.25">
      <c r="A4833" s="33"/>
    </row>
    <row r="4834" spans="1:1" x14ac:dyDescent="0.25">
      <c r="A4834" s="33"/>
    </row>
    <row r="4835" spans="1:1" x14ac:dyDescent="0.25">
      <c r="A4835" s="33"/>
    </row>
    <row r="4836" spans="1:1" x14ac:dyDescent="0.25">
      <c r="A4836" s="33"/>
    </row>
    <row r="4837" spans="1:1" x14ac:dyDescent="0.25">
      <c r="A4837" s="33"/>
    </row>
    <row r="4838" spans="1:1" x14ac:dyDescent="0.25">
      <c r="A4838" s="33"/>
    </row>
    <row r="4839" spans="1:1" x14ac:dyDescent="0.25">
      <c r="A4839" s="33"/>
    </row>
    <row r="4840" spans="1:1" x14ac:dyDescent="0.25">
      <c r="A4840" s="33"/>
    </row>
    <row r="4841" spans="1:1" x14ac:dyDescent="0.25">
      <c r="A4841" s="33"/>
    </row>
    <row r="4842" spans="1:1" x14ac:dyDescent="0.25">
      <c r="A4842" s="33"/>
    </row>
    <row r="4843" spans="1:1" x14ac:dyDescent="0.25">
      <c r="A4843" s="33"/>
    </row>
    <row r="4844" spans="1:1" x14ac:dyDescent="0.25">
      <c r="A4844" s="33"/>
    </row>
    <row r="4845" spans="1:1" x14ac:dyDescent="0.25">
      <c r="A4845" s="33"/>
    </row>
    <row r="4846" spans="1:1" x14ac:dyDescent="0.25">
      <c r="A4846" s="33"/>
    </row>
    <row r="4847" spans="1:1" x14ac:dyDescent="0.25">
      <c r="A4847" s="33"/>
    </row>
    <row r="4848" spans="1:1" x14ac:dyDescent="0.25">
      <c r="A4848" s="33"/>
    </row>
    <row r="4849" spans="1:1" x14ac:dyDescent="0.25">
      <c r="A4849" s="33"/>
    </row>
    <row r="4850" spans="1:1" x14ac:dyDescent="0.25">
      <c r="A4850" s="33"/>
    </row>
    <row r="4851" spans="1:1" x14ac:dyDescent="0.25">
      <c r="A4851" s="33"/>
    </row>
    <row r="4852" spans="1:1" x14ac:dyDescent="0.25">
      <c r="A4852" s="33"/>
    </row>
    <row r="4853" spans="1:1" x14ac:dyDescent="0.25">
      <c r="A4853" s="33"/>
    </row>
    <row r="4854" spans="1:1" x14ac:dyDescent="0.25">
      <c r="A4854" s="33"/>
    </row>
    <row r="4855" spans="1:1" x14ac:dyDescent="0.25">
      <c r="A4855" s="33"/>
    </row>
    <row r="4856" spans="1:1" x14ac:dyDescent="0.25">
      <c r="A4856" s="33"/>
    </row>
    <row r="4857" spans="1:1" x14ac:dyDescent="0.25">
      <c r="A4857" s="33"/>
    </row>
    <row r="4858" spans="1:1" x14ac:dyDescent="0.25">
      <c r="A4858" s="33"/>
    </row>
    <row r="4859" spans="1:1" x14ac:dyDescent="0.25">
      <c r="A4859" s="33"/>
    </row>
    <row r="4860" spans="1:1" x14ac:dyDescent="0.25">
      <c r="A4860" s="33"/>
    </row>
    <row r="4861" spans="1:1" x14ac:dyDescent="0.25">
      <c r="A4861" s="33"/>
    </row>
    <row r="4862" spans="1:1" x14ac:dyDescent="0.25">
      <c r="A4862" s="33"/>
    </row>
    <row r="4863" spans="1:1" x14ac:dyDescent="0.25">
      <c r="A4863" s="33"/>
    </row>
    <row r="4864" spans="1:1" x14ac:dyDescent="0.25">
      <c r="A4864" s="33"/>
    </row>
    <row r="4865" spans="1:1" x14ac:dyDescent="0.25">
      <c r="A4865" s="33"/>
    </row>
    <row r="4866" spans="1:1" x14ac:dyDescent="0.25">
      <c r="A4866" s="33"/>
    </row>
    <row r="4867" spans="1:1" x14ac:dyDescent="0.25">
      <c r="A4867" s="33"/>
    </row>
    <row r="4868" spans="1:1" x14ac:dyDescent="0.25">
      <c r="A4868" s="33"/>
    </row>
    <row r="4869" spans="1:1" x14ac:dyDescent="0.25">
      <c r="A4869" s="33"/>
    </row>
    <row r="4870" spans="1:1" x14ac:dyDescent="0.25">
      <c r="A4870" s="33"/>
    </row>
    <row r="4871" spans="1:1" x14ac:dyDescent="0.25">
      <c r="A4871" s="33"/>
    </row>
    <row r="4872" spans="1:1" x14ac:dyDescent="0.25">
      <c r="A4872" s="33"/>
    </row>
    <row r="4873" spans="1:1" x14ac:dyDescent="0.25">
      <c r="A4873" s="33"/>
    </row>
    <row r="4874" spans="1:1" x14ac:dyDescent="0.25">
      <c r="A4874" s="33"/>
    </row>
    <row r="4875" spans="1:1" x14ac:dyDescent="0.25">
      <c r="A4875" s="33"/>
    </row>
    <row r="4876" spans="1:1" x14ac:dyDescent="0.25">
      <c r="A4876" s="33"/>
    </row>
    <row r="4877" spans="1:1" x14ac:dyDescent="0.25">
      <c r="A4877" s="33"/>
    </row>
    <row r="4878" spans="1:1" x14ac:dyDescent="0.25">
      <c r="A4878" s="33"/>
    </row>
    <row r="4879" spans="1:1" x14ac:dyDescent="0.25">
      <c r="A4879" s="33"/>
    </row>
    <row r="4880" spans="1:1" x14ac:dyDescent="0.25">
      <c r="A4880" s="33"/>
    </row>
    <row r="4881" spans="1:1" x14ac:dyDescent="0.25">
      <c r="A4881" s="33"/>
    </row>
    <row r="4882" spans="1:1" x14ac:dyDescent="0.25">
      <c r="A4882" s="33"/>
    </row>
    <row r="4883" spans="1:1" x14ac:dyDescent="0.25">
      <c r="A4883" s="33"/>
    </row>
    <row r="4884" spans="1:1" x14ac:dyDescent="0.25">
      <c r="A4884" s="33"/>
    </row>
    <row r="4885" spans="1:1" x14ac:dyDescent="0.25">
      <c r="A4885" s="33"/>
    </row>
    <row r="4886" spans="1:1" x14ac:dyDescent="0.25">
      <c r="A4886" s="33"/>
    </row>
    <row r="4887" spans="1:1" x14ac:dyDescent="0.25">
      <c r="A4887" s="33"/>
    </row>
    <row r="4888" spans="1:1" x14ac:dyDescent="0.25">
      <c r="A4888" s="33"/>
    </row>
    <row r="4889" spans="1:1" x14ac:dyDescent="0.25">
      <c r="A4889" s="33"/>
    </row>
    <row r="4890" spans="1:1" x14ac:dyDescent="0.25">
      <c r="A4890" s="33"/>
    </row>
    <row r="4891" spans="1:1" x14ac:dyDescent="0.25">
      <c r="A4891" s="33"/>
    </row>
    <row r="4892" spans="1:1" x14ac:dyDescent="0.25">
      <c r="A4892" s="33"/>
    </row>
    <row r="4893" spans="1:1" x14ac:dyDescent="0.25">
      <c r="A4893" s="33"/>
    </row>
    <row r="4894" spans="1:1" x14ac:dyDescent="0.25">
      <c r="A4894" s="33"/>
    </row>
    <row r="4895" spans="1:1" x14ac:dyDescent="0.25">
      <c r="A4895" s="33"/>
    </row>
    <row r="4896" spans="1:1" x14ac:dyDescent="0.25">
      <c r="A4896" s="33"/>
    </row>
    <row r="4897" spans="1:1" x14ac:dyDescent="0.25">
      <c r="A4897" s="33"/>
    </row>
    <row r="4898" spans="1:1" x14ac:dyDescent="0.25">
      <c r="A4898" s="33"/>
    </row>
    <row r="4899" spans="1:1" x14ac:dyDescent="0.25">
      <c r="A4899" s="33"/>
    </row>
    <row r="4900" spans="1:1" x14ac:dyDescent="0.25">
      <c r="A4900" s="33"/>
    </row>
    <row r="4901" spans="1:1" x14ac:dyDescent="0.25">
      <c r="A4901" s="33"/>
    </row>
    <row r="4902" spans="1:1" x14ac:dyDescent="0.25">
      <c r="A4902" s="33"/>
    </row>
    <row r="4903" spans="1:1" x14ac:dyDescent="0.25">
      <c r="A4903" s="33"/>
    </row>
    <row r="4904" spans="1:1" x14ac:dyDescent="0.25">
      <c r="A4904" s="33"/>
    </row>
    <row r="4905" spans="1:1" x14ac:dyDescent="0.25">
      <c r="A4905" s="33"/>
    </row>
    <row r="4906" spans="1:1" x14ac:dyDescent="0.25">
      <c r="A4906" s="33"/>
    </row>
    <row r="4907" spans="1:1" x14ac:dyDescent="0.25">
      <c r="A4907" s="33"/>
    </row>
    <row r="4908" spans="1:1" x14ac:dyDescent="0.25">
      <c r="A4908" s="33"/>
    </row>
    <row r="4909" spans="1:1" x14ac:dyDescent="0.25">
      <c r="A4909" s="33"/>
    </row>
    <row r="4910" spans="1:1" x14ac:dyDescent="0.25">
      <c r="A4910" s="33"/>
    </row>
    <row r="4911" spans="1:1" x14ac:dyDescent="0.25">
      <c r="A4911" s="33"/>
    </row>
    <row r="4912" spans="1:1" x14ac:dyDescent="0.25">
      <c r="A4912" s="33"/>
    </row>
    <row r="4913" spans="1:1" x14ac:dyDescent="0.25">
      <c r="A4913" s="33"/>
    </row>
    <row r="4914" spans="1:1" x14ac:dyDescent="0.25">
      <c r="A4914" s="33"/>
    </row>
    <row r="4915" spans="1:1" x14ac:dyDescent="0.25">
      <c r="A4915" s="33"/>
    </row>
    <row r="4916" spans="1:1" x14ac:dyDescent="0.25">
      <c r="A4916" s="33"/>
    </row>
    <row r="4917" spans="1:1" x14ac:dyDescent="0.25">
      <c r="A4917" s="33"/>
    </row>
    <row r="4918" spans="1:1" x14ac:dyDescent="0.25">
      <c r="A4918" s="33"/>
    </row>
    <row r="4919" spans="1:1" x14ac:dyDescent="0.25">
      <c r="A4919" s="33"/>
    </row>
    <row r="4920" spans="1:1" x14ac:dyDescent="0.25">
      <c r="A4920" s="33"/>
    </row>
    <row r="4921" spans="1:1" x14ac:dyDescent="0.25">
      <c r="A4921" s="33"/>
    </row>
    <row r="4922" spans="1:1" x14ac:dyDescent="0.25">
      <c r="A4922" s="33"/>
    </row>
    <row r="4923" spans="1:1" x14ac:dyDescent="0.25">
      <c r="A4923" s="33"/>
    </row>
    <row r="4924" spans="1:1" x14ac:dyDescent="0.25">
      <c r="A4924" s="33"/>
    </row>
    <row r="4925" spans="1:1" x14ac:dyDescent="0.25">
      <c r="A4925" s="33"/>
    </row>
    <row r="4926" spans="1:1" x14ac:dyDescent="0.25">
      <c r="A4926" s="33"/>
    </row>
    <row r="4927" spans="1:1" x14ac:dyDescent="0.25">
      <c r="A4927" s="33"/>
    </row>
    <row r="4928" spans="1:1" x14ac:dyDescent="0.25">
      <c r="A4928" s="33"/>
    </row>
    <row r="4929" spans="1:1" x14ac:dyDescent="0.25">
      <c r="A4929" s="33"/>
    </row>
    <row r="4930" spans="1:1" x14ac:dyDescent="0.25">
      <c r="A4930" s="33"/>
    </row>
    <row r="4931" spans="1:1" x14ac:dyDescent="0.25">
      <c r="A4931" s="33"/>
    </row>
    <row r="4932" spans="1:1" x14ac:dyDescent="0.25">
      <c r="A4932" s="33"/>
    </row>
    <row r="4933" spans="1:1" x14ac:dyDescent="0.25">
      <c r="A4933" s="33"/>
    </row>
    <row r="4934" spans="1:1" x14ac:dyDescent="0.25">
      <c r="A4934" s="33"/>
    </row>
    <row r="4935" spans="1:1" x14ac:dyDescent="0.25">
      <c r="A4935" s="33"/>
    </row>
    <row r="4936" spans="1:1" x14ac:dyDescent="0.25">
      <c r="A4936" s="33"/>
    </row>
    <row r="4937" spans="1:1" x14ac:dyDescent="0.25">
      <c r="A4937" s="33"/>
    </row>
    <row r="4938" spans="1:1" x14ac:dyDescent="0.25">
      <c r="A4938" s="33"/>
    </row>
    <row r="4939" spans="1:1" x14ac:dyDescent="0.25">
      <c r="A4939" s="33"/>
    </row>
    <row r="4940" spans="1:1" x14ac:dyDescent="0.25">
      <c r="A4940" s="33"/>
    </row>
    <row r="4941" spans="1:1" x14ac:dyDescent="0.25">
      <c r="A4941" s="33"/>
    </row>
    <row r="4942" spans="1:1" x14ac:dyDescent="0.25">
      <c r="A4942" s="33"/>
    </row>
    <row r="4943" spans="1:1" x14ac:dyDescent="0.25">
      <c r="A4943" s="33"/>
    </row>
    <row r="4944" spans="1:1" x14ac:dyDescent="0.25">
      <c r="A4944" s="33"/>
    </row>
    <row r="4945" spans="1:1" x14ac:dyDescent="0.25">
      <c r="A4945" s="33"/>
    </row>
    <row r="4946" spans="1:1" x14ac:dyDescent="0.25">
      <c r="A4946" s="33"/>
    </row>
    <row r="4947" spans="1:1" x14ac:dyDescent="0.25">
      <c r="A4947" s="33"/>
    </row>
    <row r="4948" spans="1:1" x14ac:dyDescent="0.25">
      <c r="A4948" s="33"/>
    </row>
    <row r="4949" spans="1:1" x14ac:dyDescent="0.25">
      <c r="A4949" s="33"/>
    </row>
    <row r="4950" spans="1:1" x14ac:dyDescent="0.25">
      <c r="A4950" s="33"/>
    </row>
    <row r="4951" spans="1:1" x14ac:dyDescent="0.25">
      <c r="A4951" s="33"/>
    </row>
    <row r="4952" spans="1:1" x14ac:dyDescent="0.25">
      <c r="A4952" s="33"/>
    </row>
    <row r="4953" spans="1:1" x14ac:dyDescent="0.25">
      <c r="A4953" s="33"/>
    </row>
    <row r="4954" spans="1:1" x14ac:dyDescent="0.25">
      <c r="A4954" s="33"/>
    </row>
    <row r="4955" spans="1:1" x14ac:dyDescent="0.25">
      <c r="A4955" s="33"/>
    </row>
    <row r="4956" spans="1:1" x14ac:dyDescent="0.25">
      <c r="A4956" s="33"/>
    </row>
    <row r="4957" spans="1:1" x14ac:dyDescent="0.25">
      <c r="A4957" s="33"/>
    </row>
    <row r="4958" spans="1:1" x14ac:dyDescent="0.25">
      <c r="A4958" s="33"/>
    </row>
    <row r="4959" spans="1:1" x14ac:dyDescent="0.25">
      <c r="A4959" s="33"/>
    </row>
    <row r="4960" spans="1:1" x14ac:dyDescent="0.25">
      <c r="A4960" s="33"/>
    </row>
    <row r="4961" spans="1:1" x14ac:dyDescent="0.25">
      <c r="A4961" s="33"/>
    </row>
    <row r="4962" spans="1:1" x14ac:dyDescent="0.25">
      <c r="A4962" s="33"/>
    </row>
    <row r="4963" spans="1:1" x14ac:dyDescent="0.25">
      <c r="A4963" s="33"/>
    </row>
    <row r="4964" spans="1:1" x14ac:dyDescent="0.25">
      <c r="A4964" s="33"/>
    </row>
    <row r="4965" spans="1:1" x14ac:dyDescent="0.25">
      <c r="A4965" s="33"/>
    </row>
    <row r="4966" spans="1:1" x14ac:dyDescent="0.25">
      <c r="A4966" s="33"/>
    </row>
    <row r="4967" spans="1:1" x14ac:dyDescent="0.25">
      <c r="A4967" s="33"/>
    </row>
    <row r="4968" spans="1:1" x14ac:dyDescent="0.25">
      <c r="A4968" s="33"/>
    </row>
    <row r="4969" spans="1:1" x14ac:dyDescent="0.25">
      <c r="A4969" s="33"/>
    </row>
    <row r="4970" spans="1:1" x14ac:dyDescent="0.25">
      <c r="A4970" s="33"/>
    </row>
    <row r="4971" spans="1:1" x14ac:dyDescent="0.25">
      <c r="A4971" s="33"/>
    </row>
    <row r="4972" spans="1:1" x14ac:dyDescent="0.25">
      <c r="A4972" s="33"/>
    </row>
    <row r="4973" spans="1:1" x14ac:dyDescent="0.25">
      <c r="A4973" s="33"/>
    </row>
    <row r="4974" spans="1:1" x14ac:dyDescent="0.25">
      <c r="A4974" s="33"/>
    </row>
    <row r="4975" spans="1:1" x14ac:dyDescent="0.25">
      <c r="A4975" s="33"/>
    </row>
    <row r="4976" spans="1:1" x14ac:dyDescent="0.25">
      <c r="A4976" s="33"/>
    </row>
    <row r="4977" spans="1:1" x14ac:dyDescent="0.25">
      <c r="A4977" s="33"/>
    </row>
    <row r="4978" spans="1:1" x14ac:dyDescent="0.25">
      <c r="A4978" s="33"/>
    </row>
    <row r="4979" spans="1:1" x14ac:dyDescent="0.25">
      <c r="A4979" s="33"/>
    </row>
    <row r="4980" spans="1:1" x14ac:dyDescent="0.25">
      <c r="A4980" s="33"/>
    </row>
    <row r="4981" spans="1:1" x14ac:dyDescent="0.25">
      <c r="A4981" s="33"/>
    </row>
    <row r="4982" spans="1:1" x14ac:dyDescent="0.25">
      <c r="A4982" s="33"/>
    </row>
    <row r="4983" spans="1:1" x14ac:dyDescent="0.25">
      <c r="A4983" s="33"/>
    </row>
    <row r="4984" spans="1:1" x14ac:dyDescent="0.25">
      <c r="A4984" s="33"/>
    </row>
    <row r="4985" spans="1:1" x14ac:dyDescent="0.25">
      <c r="A4985" s="33"/>
    </row>
    <row r="4986" spans="1:1" x14ac:dyDescent="0.25">
      <c r="A4986" s="33"/>
    </row>
    <row r="4987" spans="1:1" x14ac:dyDescent="0.25">
      <c r="A4987" s="33"/>
    </row>
    <row r="4988" spans="1:1" x14ac:dyDescent="0.25">
      <c r="A4988" s="33"/>
    </row>
    <row r="4989" spans="1:1" x14ac:dyDescent="0.25">
      <c r="A4989" s="33"/>
    </row>
    <row r="4990" spans="1:1" x14ac:dyDescent="0.25">
      <c r="A4990" s="33"/>
    </row>
    <row r="4991" spans="1:1" x14ac:dyDescent="0.25">
      <c r="A4991" s="33"/>
    </row>
    <row r="4992" spans="1:1" x14ac:dyDescent="0.25">
      <c r="A4992" s="33"/>
    </row>
    <row r="4993" spans="1:1" x14ac:dyDescent="0.25">
      <c r="A4993" s="33"/>
    </row>
    <row r="4994" spans="1:1" x14ac:dyDescent="0.25">
      <c r="A4994" s="33"/>
    </row>
    <row r="4995" spans="1:1" x14ac:dyDescent="0.25">
      <c r="A4995" s="33"/>
    </row>
    <row r="4996" spans="1:1" x14ac:dyDescent="0.25">
      <c r="A4996" s="33"/>
    </row>
    <row r="4997" spans="1:1" x14ac:dyDescent="0.25">
      <c r="A4997" s="33"/>
    </row>
    <row r="4998" spans="1:1" x14ac:dyDescent="0.25">
      <c r="A4998" s="33"/>
    </row>
    <row r="4999" spans="1:1" x14ac:dyDescent="0.25">
      <c r="A4999" s="33"/>
    </row>
    <row r="5000" spans="1:1" x14ac:dyDescent="0.25">
      <c r="A5000" s="33"/>
    </row>
    <row r="5001" spans="1:1" x14ac:dyDescent="0.25">
      <c r="A5001" s="33"/>
    </row>
    <row r="5002" spans="1:1" x14ac:dyDescent="0.25">
      <c r="A5002" s="33"/>
    </row>
    <row r="5003" spans="1:1" x14ac:dyDescent="0.25">
      <c r="A5003" s="33"/>
    </row>
    <row r="5004" spans="1:1" x14ac:dyDescent="0.25">
      <c r="A5004" s="33"/>
    </row>
    <row r="5005" spans="1:1" x14ac:dyDescent="0.25">
      <c r="A5005" s="33"/>
    </row>
    <row r="5006" spans="1:1" x14ac:dyDescent="0.25">
      <c r="A5006" s="33"/>
    </row>
    <row r="5007" spans="1:1" x14ac:dyDescent="0.25">
      <c r="A5007" s="33"/>
    </row>
    <row r="5008" spans="1:1" x14ac:dyDescent="0.25">
      <c r="A5008" s="33"/>
    </row>
    <row r="5009" spans="1:1" x14ac:dyDescent="0.25">
      <c r="A5009" s="33"/>
    </row>
    <row r="5010" spans="1:1" x14ac:dyDescent="0.25">
      <c r="A5010" s="33"/>
    </row>
    <row r="5011" spans="1:1" x14ac:dyDescent="0.25">
      <c r="A5011" s="33"/>
    </row>
    <row r="5012" spans="1:1" x14ac:dyDescent="0.25">
      <c r="A5012" s="33"/>
    </row>
    <row r="5013" spans="1:1" x14ac:dyDescent="0.25">
      <c r="A5013" s="33"/>
    </row>
    <row r="5014" spans="1:1" x14ac:dyDescent="0.25">
      <c r="A5014" s="33"/>
    </row>
    <row r="5015" spans="1:1" x14ac:dyDescent="0.25">
      <c r="A5015" s="33"/>
    </row>
    <row r="5016" spans="1:1" x14ac:dyDescent="0.25">
      <c r="A5016" s="33"/>
    </row>
    <row r="5017" spans="1:1" x14ac:dyDescent="0.25">
      <c r="A5017" s="33"/>
    </row>
    <row r="5018" spans="1:1" x14ac:dyDescent="0.25">
      <c r="A5018" s="33"/>
    </row>
    <row r="5019" spans="1:1" x14ac:dyDescent="0.25">
      <c r="A5019" s="33"/>
    </row>
    <row r="5020" spans="1:1" x14ac:dyDescent="0.25">
      <c r="A5020" s="33"/>
    </row>
    <row r="5021" spans="1:1" x14ac:dyDescent="0.25">
      <c r="A5021" s="33"/>
    </row>
    <row r="5022" spans="1:1" x14ac:dyDescent="0.25">
      <c r="A5022" s="33"/>
    </row>
    <row r="5023" spans="1:1" x14ac:dyDescent="0.25">
      <c r="A5023" s="33"/>
    </row>
    <row r="5024" spans="1:1" x14ac:dyDescent="0.25">
      <c r="A5024" s="33"/>
    </row>
    <row r="5025" spans="1:1" x14ac:dyDescent="0.25">
      <c r="A5025" s="33"/>
    </row>
    <row r="5026" spans="1:1" x14ac:dyDescent="0.25">
      <c r="A5026" s="33"/>
    </row>
    <row r="5027" spans="1:1" x14ac:dyDescent="0.25">
      <c r="A5027" s="33"/>
    </row>
    <row r="5028" spans="1:1" x14ac:dyDescent="0.25">
      <c r="A5028" s="33"/>
    </row>
    <row r="5029" spans="1:1" x14ac:dyDescent="0.25">
      <c r="A5029" s="33"/>
    </row>
    <row r="5030" spans="1:1" x14ac:dyDescent="0.25">
      <c r="A5030" s="33"/>
    </row>
    <row r="5031" spans="1:1" x14ac:dyDescent="0.25">
      <c r="A5031" s="33"/>
    </row>
    <row r="5032" spans="1:1" x14ac:dyDescent="0.25">
      <c r="A5032" s="33"/>
    </row>
    <row r="5033" spans="1:1" x14ac:dyDescent="0.25">
      <c r="A5033" s="33"/>
    </row>
    <row r="5034" spans="1:1" x14ac:dyDescent="0.25">
      <c r="A5034" s="33"/>
    </row>
    <row r="5035" spans="1:1" x14ac:dyDescent="0.25">
      <c r="A5035" s="33"/>
    </row>
    <row r="5036" spans="1:1" x14ac:dyDescent="0.25">
      <c r="A5036" s="33"/>
    </row>
    <row r="5037" spans="1:1" x14ac:dyDescent="0.25">
      <c r="A5037" s="33"/>
    </row>
    <row r="5038" spans="1:1" x14ac:dyDescent="0.25">
      <c r="A5038" s="33"/>
    </row>
    <row r="5039" spans="1:1" x14ac:dyDescent="0.25">
      <c r="A5039" s="33"/>
    </row>
    <row r="5040" spans="1:1" x14ac:dyDescent="0.25">
      <c r="A5040" s="33"/>
    </row>
    <row r="5041" spans="1:1" x14ac:dyDescent="0.25">
      <c r="A5041" s="33"/>
    </row>
    <row r="5042" spans="1:1" x14ac:dyDescent="0.25">
      <c r="A5042" s="33"/>
    </row>
    <row r="5043" spans="1:1" x14ac:dyDescent="0.25">
      <c r="A5043" s="33"/>
    </row>
    <row r="5044" spans="1:1" x14ac:dyDescent="0.25">
      <c r="A5044" s="33"/>
    </row>
    <row r="5045" spans="1:1" x14ac:dyDescent="0.25">
      <c r="A5045" s="33"/>
    </row>
    <row r="5046" spans="1:1" x14ac:dyDescent="0.25">
      <c r="A5046" s="33"/>
    </row>
    <row r="5047" spans="1:1" x14ac:dyDescent="0.25">
      <c r="A5047" s="33"/>
    </row>
    <row r="5048" spans="1:1" x14ac:dyDescent="0.25">
      <c r="A5048" s="33"/>
    </row>
    <row r="5049" spans="1:1" x14ac:dyDescent="0.25">
      <c r="A5049" s="33"/>
    </row>
    <row r="5050" spans="1:1" x14ac:dyDescent="0.25">
      <c r="A5050" s="33"/>
    </row>
    <row r="5051" spans="1:1" x14ac:dyDescent="0.25">
      <c r="A5051" s="33"/>
    </row>
    <row r="5052" spans="1:1" x14ac:dyDescent="0.25">
      <c r="A5052" s="33"/>
    </row>
    <row r="5053" spans="1:1" x14ac:dyDescent="0.25">
      <c r="A5053" s="33"/>
    </row>
    <row r="5054" spans="1:1" x14ac:dyDescent="0.25">
      <c r="A5054" s="33"/>
    </row>
    <row r="5055" spans="1:1" x14ac:dyDescent="0.25">
      <c r="A5055" s="33"/>
    </row>
    <row r="5056" spans="1:1" x14ac:dyDescent="0.25">
      <c r="A5056" s="33"/>
    </row>
    <row r="5057" spans="1:1" x14ac:dyDescent="0.25">
      <c r="A5057" s="33"/>
    </row>
    <row r="5058" spans="1:1" x14ac:dyDescent="0.25">
      <c r="A5058" s="33"/>
    </row>
    <row r="5059" spans="1:1" x14ac:dyDescent="0.25">
      <c r="A5059" s="33"/>
    </row>
    <row r="5060" spans="1:1" x14ac:dyDescent="0.25">
      <c r="A5060" s="33"/>
    </row>
    <row r="5061" spans="1:1" x14ac:dyDescent="0.25">
      <c r="A5061" s="33"/>
    </row>
    <row r="5062" spans="1:1" x14ac:dyDescent="0.25">
      <c r="A5062" s="33"/>
    </row>
    <row r="5063" spans="1:1" x14ac:dyDescent="0.25">
      <c r="A5063" s="33"/>
    </row>
    <row r="5064" spans="1:1" x14ac:dyDescent="0.25">
      <c r="A5064" s="33"/>
    </row>
    <row r="5065" spans="1:1" x14ac:dyDescent="0.25">
      <c r="A5065" s="33"/>
    </row>
    <row r="5066" spans="1:1" x14ac:dyDescent="0.25">
      <c r="A5066" s="33"/>
    </row>
    <row r="5067" spans="1:1" x14ac:dyDescent="0.25">
      <c r="A5067" s="33"/>
    </row>
    <row r="5068" spans="1:1" x14ac:dyDescent="0.25">
      <c r="A5068" s="33"/>
    </row>
    <row r="5069" spans="1:1" x14ac:dyDescent="0.25">
      <c r="A5069" s="33"/>
    </row>
    <row r="5070" spans="1:1" x14ac:dyDescent="0.25">
      <c r="A5070" s="33"/>
    </row>
    <row r="5071" spans="1:1" x14ac:dyDescent="0.25">
      <c r="A5071" s="33"/>
    </row>
    <row r="5072" spans="1:1" x14ac:dyDescent="0.25">
      <c r="A5072" s="33"/>
    </row>
    <row r="5073" spans="1:1" x14ac:dyDescent="0.25">
      <c r="A5073" s="33"/>
    </row>
    <row r="5074" spans="1:1" x14ac:dyDescent="0.25">
      <c r="A5074" s="33"/>
    </row>
    <row r="5075" spans="1:1" x14ac:dyDescent="0.25">
      <c r="A5075" s="33"/>
    </row>
    <row r="5076" spans="1:1" x14ac:dyDescent="0.25">
      <c r="A5076" s="33"/>
    </row>
    <row r="5077" spans="1:1" x14ac:dyDescent="0.25">
      <c r="A5077" s="33"/>
    </row>
    <row r="5078" spans="1:1" x14ac:dyDescent="0.25">
      <c r="A5078" s="33"/>
    </row>
    <row r="5079" spans="1:1" x14ac:dyDescent="0.25">
      <c r="A5079" s="33"/>
    </row>
    <row r="5080" spans="1:1" x14ac:dyDescent="0.25">
      <c r="A5080" s="33"/>
    </row>
    <row r="5081" spans="1:1" x14ac:dyDescent="0.25">
      <c r="A5081" s="33"/>
    </row>
    <row r="5082" spans="1:1" x14ac:dyDescent="0.25">
      <c r="A5082" s="33"/>
    </row>
    <row r="5083" spans="1:1" x14ac:dyDescent="0.25">
      <c r="A5083" s="33"/>
    </row>
    <row r="5084" spans="1:1" x14ac:dyDescent="0.25">
      <c r="A5084" s="33"/>
    </row>
    <row r="5085" spans="1:1" x14ac:dyDescent="0.25">
      <c r="A5085" s="33"/>
    </row>
    <row r="5086" spans="1:1" x14ac:dyDescent="0.25">
      <c r="A5086" s="33"/>
    </row>
    <row r="5087" spans="1:1" x14ac:dyDescent="0.25">
      <c r="A5087" s="33"/>
    </row>
    <row r="5088" spans="1:1" x14ac:dyDescent="0.25">
      <c r="A5088" s="33"/>
    </row>
    <row r="5089" spans="1:1" x14ac:dyDescent="0.25">
      <c r="A5089" s="33"/>
    </row>
    <row r="5090" spans="1:1" x14ac:dyDescent="0.25">
      <c r="A5090" s="33"/>
    </row>
    <row r="5091" spans="1:1" x14ac:dyDescent="0.25">
      <c r="A5091" s="33"/>
    </row>
    <row r="5092" spans="1:1" x14ac:dyDescent="0.25">
      <c r="A5092" s="33"/>
    </row>
    <row r="5093" spans="1:1" x14ac:dyDescent="0.25">
      <c r="A5093" s="33"/>
    </row>
    <row r="5094" spans="1:1" x14ac:dyDescent="0.25">
      <c r="A5094" s="33"/>
    </row>
    <row r="5095" spans="1:1" x14ac:dyDescent="0.25">
      <c r="A5095" s="33"/>
    </row>
    <row r="5096" spans="1:1" x14ac:dyDescent="0.25">
      <c r="A5096" s="33"/>
    </row>
    <row r="5097" spans="1:1" x14ac:dyDescent="0.25">
      <c r="A5097" s="33"/>
    </row>
    <row r="5098" spans="1:1" x14ac:dyDescent="0.25">
      <c r="A5098" s="33"/>
    </row>
    <row r="5099" spans="1:1" x14ac:dyDescent="0.25">
      <c r="A5099" s="33"/>
    </row>
    <row r="5100" spans="1:1" x14ac:dyDescent="0.25">
      <c r="A5100" s="33"/>
    </row>
    <row r="5101" spans="1:1" x14ac:dyDescent="0.25">
      <c r="A5101" s="33"/>
    </row>
    <row r="5102" spans="1:1" x14ac:dyDescent="0.25">
      <c r="A5102" s="33"/>
    </row>
    <row r="5103" spans="1:1" x14ac:dyDescent="0.25">
      <c r="A5103" s="33"/>
    </row>
    <row r="5104" spans="1:1" x14ac:dyDescent="0.25">
      <c r="A5104" s="33"/>
    </row>
    <row r="5105" spans="1:1" x14ac:dyDescent="0.25">
      <c r="A5105" s="33"/>
    </row>
    <row r="5106" spans="1:1" x14ac:dyDescent="0.25">
      <c r="A5106" s="33"/>
    </row>
    <row r="5107" spans="1:1" x14ac:dyDescent="0.25">
      <c r="A5107" s="33"/>
    </row>
    <row r="5108" spans="1:1" x14ac:dyDescent="0.25">
      <c r="A5108" s="33"/>
    </row>
    <row r="5109" spans="1:1" x14ac:dyDescent="0.25">
      <c r="A5109" s="33"/>
    </row>
    <row r="5110" spans="1:1" x14ac:dyDescent="0.25">
      <c r="A5110" s="33"/>
    </row>
    <row r="5111" spans="1:1" x14ac:dyDescent="0.25">
      <c r="A5111" s="33"/>
    </row>
    <row r="5112" spans="1:1" x14ac:dyDescent="0.25">
      <c r="A5112" s="33"/>
    </row>
    <row r="5113" spans="1:1" x14ac:dyDescent="0.25">
      <c r="A5113" s="33"/>
    </row>
    <row r="5114" spans="1:1" x14ac:dyDescent="0.25">
      <c r="A5114" s="33"/>
    </row>
    <row r="5115" spans="1:1" x14ac:dyDescent="0.25">
      <c r="A5115" s="33"/>
    </row>
    <row r="5116" spans="1:1" x14ac:dyDescent="0.25">
      <c r="A5116" s="33"/>
    </row>
    <row r="5117" spans="1:1" x14ac:dyDescent="0.25">
      <c r="A5117" s="33"/>
    </row>
    <row r="5118" spans="1:1" x14ac:dyDescent="0.25">
      <c r="A5118" s="33"/>
    </row>
    <row r="5119" spans="1:1" x14ac:dyDescent="0.25">
      <c r="A5119" s="33"/>
    </row>
    <row r="5120" spans="1:1" x14ac:dyDescent="0.25">
      <c r="A5120" s="33"/>
    </row>
    <row r="5121" spans="1:1" x14ac:dyDescent="0.25">
      <c r="A5121" s="33"/>
    </row>
    <row r="5122" spans="1:1" x14ac:dyDescent="0.25">
      <c r="A5122" s="33"/>
    </row>
    <row r="5123" spans="1:1" x14ac:dyDescent="0.25">
      <c r="A5123" s="33"/>
    </row>
    <row r="5124" spans="1:1" x14ac:dyDescent="0.25">
      <c r="A5124" s="33"/>
    </row>
    <row r="5125" spans="1:1" x14ac:dyDescent="0.25">
      <c r="A5125" s="33"/>
    </row>
    <row r="5126" spans="1:1" x14ac:dyDescent="0.25">
      <c r="A5126" s="33"/>
    </row>
    <row r="5127" spans="1:1" x14ac:dyDescent="0.25">
      <c r="A5127" s="33"/>
    </row>
    <row r="5128" spans="1:1" x14ac:dyDescent="0.25">
      <c r="A5128" s="33"/>
    </row>
    <row r="5129" spans="1:1" x14ac:dyDescent="0.25">
      <c r="A5129" s="33"/>
    </row>
    <row r="5130" spans="1:1" x14ac:dyDescent="0.25">
      <c r="A5130" s="33"/>
    </row>
    <row r="5131" spans="1:1" x14ac:dyDescent="0.25">
      <c r="A5131" s="33"/>
    </row>
    <row r="5132" spans="1:1" x14ac:dyDescent="0.25">
      <c r="A5132" s="33"/>
    </row>
    <row r="5133" spans="1:1" x14ac:dyDescent="0.25">
      <c r="A5133" s="33"/>
    </row>
    <row r="5134" spans="1:1" x14ac:dyDescent="0.25">
      <c r="A5134" s="33"/>
    </row>
    <row r="5135" spans="1:1" x14ac:dyDescent="0.25">
      <c r="A5135" s="33"/>
    </row>
    <row r="5136" spans="1:1" x14ac:dyDescent="0.25">
      <c r="A5136" s="33"/>
    </row>
    <row r="5137" spans="1:3" x14ac:dyDescent="0.25">
      <c r="A5137" s="33"/>
    </row>
    <row r="5138" spans="1:3" x14ac:dyDescent="0.25">
      <c r="A5138" s="33"/>
    </row>
    <row r="5139" spans="1:3" x14ac:dyDescent="0.25">
      <c r="A5139" s="33"/>
    </row>
    <row r="5140" spans="1:3" x14ac:dyDescent="0.25">
      <c r="A5140" s="33"/>
    </row>
  </sheetData>
  <autoFilter ref="A1:K4692" xr:uid="{229864B5-1B16-4C32-9D9F-94716FBAFCF7}"/>
  <sortState xmlns:xlrd2="http://schemas.microsoft.com/office/spreadsheetml/2017/richdata2" ref="A3854:BD5140">
    <sortCondition ref="H2:H5140"/>
    <sortCondition ref="E2:E5140"/>
    <sortCondition ref="F2:F5140"/>
    <sortCondition ref="I2:I5140"/>
    <sortCondition descending="1" ref="J2:J5140"/>
  </sortState>
  <conditionalFormatting sqref="A5141:B1048576 A1:B1 A3:B756 A758:B4689">
    <cfRule type="duplicateValues" dxfId="7" priority="2"/>
  </conditionalFormatting>
  <conditionalFormatting sqref="A5199:B1048576 A4286:B4689">
    <cfRule type="duplicateValues" dxfId="6" priority="6"/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I157"/>
  <sheetViews>
    <sheetView workbookViewId="0">
      <selection activeCell="E1" sqref="E1:E1048576"/>
    </sheetView>
  </sheetViews>
  <sheetFormatPr defaultRowHeight="15" x14ac:dyDescent="0.25"/>
  <cols>
    <col min="1" max="1" width="13.140625" bestFit="1" customWidth="1"/>
    <col min="2" max="2" width="19.8554687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10.85546875" bestFit="1" customWidth="1"/>
    <col min="7" max="7" width="8" bestFit="1" customWidth="1"/>
    <col min="8" max="8" width="6.4257812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4652</v>
      </c>
      <c r="F1" s="2" t="s">
        <v>3</v>
      </c>
      <c r="G1" s="25" t="s">
        <v>5</v>
      </c>
      <c r="H1" s="2" t="s">
        <v>6</v>
      </c>
      <c r="I1" s="2" t="s">
        <v>7</v>
      </c>
    </row>
    <row r="2" spans="1:9" x14ac:dyDescent="0.25">
      <c r="A2" s="8" t="s">
        <v>1035</v>
      </c>
      <c r="B2" s="8" t="s">
        <v>2545</v>
      </c>
      <c r="C2" s="8" t="s">
        <v>701</v>
      </c>
      <c r="D2" s="8" t="s">
        <v>12</v>
      </c>
      <c r="E2" s="17">
        <v>999920992</v>
      </c>
      <c r="F2" s="8" t="s">
        <v>2071</v>
      </c>
      <c r="G2" s="18" t="s">
        <v>5174</v>
      </c>
      <c r="H2" s="8">
        <v>524</v>
      </c>
      <c r="I2" s="8"/>
    </row>
    <row r="3" spans="1:9" x14ac:dyDescent="0.25">
      <c r="A3" s="8" t="s">
        <v>2089</v>
      </c>
      <c r="B3" s="8" t="s">
        <v>1331</v>
      </c>
      <c r="C3" s="8" t="s">
        <v>701</v>
      </c>
      <c r="D3" s="8" t="s">
        <v>12</v>
      </c>
      <c r="E3" s="8">
        <v>999871129</v>
      </c>
      <c r="F3" s="8" t="s">
        <v>2071</v>
      </c>
      <c r="G3" s="18" t="s">
        <v>5174</v>
      </c>
      <c r="H3" s="8">
        <v>461.5</v>
      </c>
      <c r="I3" s="8"/>
    </row>
    <row r="4" spans="1:9" x14ac:dyDescent="0.25">
      <c r="A4" s="15" t="s">
        <v>9381</v>
      </c>
      <c r="B4" s="15" t="s">
        <v>9382</v>
      </c>
      <c r="C4" s="15" t="s">
        <v>701</v>
      </c>
      <c r="D4" s="15" t="s">
        <v>12</v>
      </c>
      <c r="E4" s="15">
        <v>999829172</v>
      </c>
      <c r="F4" s="15" t="s">
        <v>2071</v>
      </c>
      <c r="G4" s="15" t="s">
        <v>9383</v>
      </c>
      <c r="H4" s="8">
        <v>60</v>
      </c>
      <c r="I4" s="8">
        <v>0</v>
      </c>
    </row>
    <row r="5" spans="1:9" x14ac:dyDescent="0.25">
      <c r="A5" s="15" t="s">
        <v>1024</v>
      </c>
      <c r="B5" s="15" t="s">
        <v>559</v>
      </c>
      <c r="C5" s="15" t="s">
        <v>701</v>
      </c>
      <c r="D5" s="15" t="s">
        <v>12</v>
      </c>
      <c r="E5" s="8">
        <v>999730651</v>
      </c>
      <c r="F5" s="8" t="s">
        <v>2071</v>
      </c>
      <c r="G5" s="15" t="s">
        <v>4678</v>
      </c>
      <c r="H5" s="8">
        <v>350</v>
      </c>
      <c r="I5" s="8">
        <v>0</v>
      </c>
    </row>
    <row r="6" spans="1:9" x14ac:dyDescent="0.25">
      <c r="A6" s="15" t="s">
        <v>3634</v>
      </c>
      <c r="B6" s="15" t="s">
        <v>3635</v>
      </c>
      <c r="C6" s="15" t="s">
        <v>701</v>
      </c>
      <c r="D6" s="15" t="s">
        <v>12</v>
      </c>
      <c r="E6" s="15">
        <v>999707908</v>
      </c>
      <c r="F6" s="15" t="s">
        <v>2071</v>
      </c>
      <c r="G6" s="21" t="s">
        <v>4678</v>
      </c>
      <c r="H6" s="8">
        <v>260</v>
      </c>
      <c r="I6" s="15"/>
    </row>
    <row r="7" spans="1:9" x14ac:dyDescent="0.25">
      <c r="A7" s="8" t="s">
        <v>2088</v>
      </c>
      <c r="B7" s="8" t="s">
        <v>1295</v>
      </c>
      <c r="C7" s="8" t="s">
        <v>701</v>
      </c>
      <c r="D7" s="8" t="s">
        <v>12</v>
      </c>
      <c r="E7" s="8">
        <v>999910363</v>
      </c>
      <c r="F7" s="8" t="s">
        <v>2071</v>
      </c>
      <c r="G7" s="21" t="s">
        <v>4678</v>
      </c>
      <c r="H7" s="8">
        <v>161</v>
      </c>
      <c r="I7" s="8"/>
    </row>
    <row r="8" spans="1:9" x14ac:dyDescent="0.25">
      <c r="A8" s="15" t="s">
        <v>1479</v>
      </c>
      <c r="B8" s="15" t="s">
        <v>3636</v>
      </c>
      <c r="C8" s="15" t="s">
        <v>701</v>
      </c>
      <c r="D8" s="15" t="s">
        <v>12</v>
      </c>
      <c r="E8" s="15">
        <v>999931619</v>
      </c>
      <c r="F8" s="15" t="s">
        <v>2071</v>
      </c>
      <c r="G8" s="21" t="s">
        <v>4678</v>
      </c>
      <c r="H8" s="8">
        <v>161</v>
      </c>
      <c r="I8" s="15"/>
    </row>
    <row r="9" spans="1:9" x14ac:dyDescent="0.25">
      <c r="A9" s="8" t="s">
        <v>2593</v>
      </c>
      <c r="B9" s="8" t="s">
        <v>2594</v>
      </c>
      <c r="C9" s="8" t="s">
        <v>701</v>
      </c>
      <c r="D9" s="8" t="s">
        <v>12</v>
      </c>
      <c r="E9" s="8">
        <v>999920192</v>
      </c>
      <c r="F9" s="8" t="s">
        <v>2071</v>
      </c>
      <c r="G9" s="21" t="s">
        <v>4678</v>
      </c>
      <c r="H9" s="8">
        <v>135</v>
      </c>
      <c r="I9" s="8"/>
    </row>
    <row r="10" spans="1:9" x14ac:dyDescent="0.25">
      <c r="A10" s="15" t="s">
        <v>2091</v>
      </c>
      <c r="B10" s="15" t="s">
        <v>2092</v>
      </c>
      <c r="C10" s="15" t="s">
        <v>701</v>
      </c>
      <c r="D10" s="15" t="s">
        <v>12</v>
      </c>
      <c r="E10" s="15">
        <v>999925227</v>
      </c>
      <c r="F10" s="15" t="s">
        <v>2071</v>
      </c>
      <c r="G10" s="21" t="s">
        <v>4678</v>
      </c>
      <c r="H10" s="8">
        <v>45</v>
      </c>
      <c r="I10" s="15"/>
    </row>
    <row r="11" spans="1:9" x14ac:dyDescent="0.25">
      <c r="A11" s="8" t="s">
        <v>1024</v>
      </c>
      <c r="B11" s="8" t="s">
        <v>559</v>
      </c>
      <c r="C11" s="8" t="s">
        <v>701</v>
      </c>
      <c r="D11" s="8" t="s">
        <v>12</v>
      </c>
      <c r="E11" s="8">
        <v>999730651</v>
      </c>
      <c r="F11" s="8" t="s">
        <v>2071</v>
      </c>
      <c r="G11" s="18" t="s">
        <v>4750</v>
      </c>
      <c r="H11" s="8">
        <v>45</v>
      </c>
      <c r="I11" s="8"/>
    </row>
    <row r="12" spans="1:9" x14ac:dyDescent="0.25">
      <c r="A12" s="8" t="s">
        <v>3392</v>
      </c>
      <c r="B12" s="8" t="s">
        <v>3393</v>
      </c>
      <c r="C12" s="8" t="s">
        <v>701</v>
      </c>
      <c r="D12" s="8" t="s">
        <v>12</v>
      </c>
      <c r="E12" s="8">
        <v>999931046</v>
      </c>
      <c r="F12" s="8" t="s">
        <v>2071</v>
      </c>
      <c r="G12" s="18" t="s">
        <v>4750</v>
      </c>
      <c r="H12" s="8">
        <v>30</v>
      </c>
      <c r="I12" s="8"/>
    </row>
    <row r="13" spans="1:9" x14ac:dyDescent="0.25">
      <c r="A13" s="15" t="s">
        <v>9991</v>
      </c>
      <c r="B13" s="15" t="s">
        <v>9992</v>
      </c>
      <c r="C13" s="15" t="s">
        <v>701</v>
      </c>
      <c r="D13" s="15" t="s">
        <v>12</v>
      </c>
      <c r="E13" s="15">
        <v>999933815</v>
      </c>
      <c r="F13" s="8" t="s">
        <v>2071</v>
      </c>
      <c r="G13" s="15" t="s">
        <v>4684</v>
      </c>
      <c r="H13" s="8">
        <v>350</v>
      </c>
      <c r="I13" s="8">
        <v>0</v>
      </c>
    </row>
    <row r="14" spans="1:9" x14ac:dyDescent="0.25">
      <c r="A14" s="8" t="s">
        <v>1036</v>
      </c>
      <c r="B14" s="8" t="s">
        <v>1331</v>
      </c>
      <c r="C14" s="8" t="s">
        <v>701</v>
      </c>
      <c r="D14" s="8" t="s">
        <v>12</v>
      </c>
      <c r="E14" s="8">
        <v>999900629</v>
      </c>
      <c r="F14" s="8" t="s">
        <v>2071</v>
      </c>
      <c r="G14" s="18" t="s">
        <v>4684</v>
      </c>
      <c r="H14" s="8">
        <v>180</v>
      </c>
      <c r="I14" s="8"/>
    </row>
    <row r="15" spans="1:9" x14ac:dyDescent="0.25">
      <c r="A15" s="15" t="s">
        <v>3637</v>
      </c>
      <c r="B15" s="15" t="s">
        <v>3638</v>
      </c>
      <c r="C15" s="15" t="s">
        <v>701</v>
      </c>
      <c r="D15" s="15" t="s">
        <v>12</v>
      </c>
      <c r="E15" s="15">
        <v>999894319</v>
      </c>
      <c r="F15" s="15" t="s">
        <v>2071</v>
      </c>
      <c r="G15" s="18" t="s">
        <v>4684</v>
      </c>
      <c r="H15" s="8">
        <v>147.5</v>
      </c>
      <c r="I15" s="15"/>
    </row>
    <row r="16" spans="1:9" x14ac:dyDescent="0.25">
      <c r="A16" s="8" t="s">
        <v>1425</v>
      </c>
      <c r="B16" s="8" t="s">
        <v>1777</v>
      </c>
      <c r="C16" s="8" t="s">
        <v>701</v>
      </c>
      <c r="D16" s="8" t="s">
        <v>12</v>
      </c>
      <c r="E16" s="8">
        <v>999851134</v>
      </c>
      <c r="F16" s="8" t="s">
        <v>2071</v>
      </c>
      <c r="G16" s="18" t="s">
        <v>4684</v>
      </c>
      <c r="H16" s="8">
        <v>40</v>
      </c>
      <c r="I16" s="8"/>
    </row>
    <row r="17" spans="1:9" x14ac:dyDescent="0.25">
      <c r="A17" s="8" t="s">
        <v>158</v>
      </c>
      <c r="B17" s="8" t="s">
        <v>1074</v>
      </c>
      <c r="C17" s="8" t="s">
        <v>11</v>
      </c>
      <c r="D17" s="8" t="s">
        <v>12</v>
      </c>
      <c r="E17" s="8">
        <v>999921604</v>
      </c>
      <c r="F17" s="8" t="s">
        <v>2071</v>
      </c>
      <c r="G17" s="18" t="s">
        <v>4655</v>
      </c>
      <c r="H17" s="8">
        <v>574</v>
      </c>
      <c r="I17" s="8"/>
    </row>
    <row r="18" spans="1:9" x14ac:dyDescent="0.25">
      <c r="A18" s="8" t="s">
        <v>530</v>
      </c>
      <c r="B18" s="8" t="s">
        <v>2574</v>
      </c>
      <c r="C18" s="8" t="s">
        <v>11</v>
      </c>
      <c r="D18" s="8" t="s">
        <v>12</v>
      </c>
      <c r="E18" s="17">
        <v>999927149</v>
      </c>
      <c r="F18" s="8" t="s">
        <v>2071</v>
      </c>
      <c r="G18" s="18" t="s">
        <v>4655</v>
      </c>
      <c r="H18" s="8">
        <v>557</v>
      </c>
      <c r="I18" s="8"/>
    </row>
    <row r="19" spans="1:9" x14ac:dyDescent="0.25">
      <c r="A19" s="8" t="s">
        <v>2074</v>
      </c>
      <c r="B19" s="8" t="s">
        <v>1322</v>
      </c>
      <c r="C19" s="8" t="s">
        <v>11</v>
      </c>
      <c r="D19" s="8" t="s">
        <v>12</v>
      </c>
      <c r="E19" s="8">
        <v>999873241</v>
      </c>
      <c r="F19" s="8" t="s">
        <v>2071</v>
      </c>
      <c r="G19" s="18" t="s">
        <v>4655</v>
      </c>
      <c r="H19" s="8">
        <v>548.5</v>
      </c>
      <c r="I19" s="8"/>
    </row>
    <row r="20" spans="1:9" x14ac:dyDescent="0.25">
      <c r="A20" s="15" t="s">
        <v>268</v>
      </c>
      <c r="B20" s="15" t="s">
        <v>5283</v>
      </c>
      <c r="C20" s="15" t="s">
        <v>11</v>
      </c>
      <c r="D20" s="15" t="s">
        <v>12</v>
      </c>
      <c r="E20" s="15">
        <v>999906875</v>
      </c>
      <c r="F20" s="15" t="s">
        <v>2071</v>
      </c>
      <c r="G20" s="15" t="s">
        <v>4655</v>
      </c>
      <c r="H20" s="8">
        <v>525</v>
      </c>
      <c r="I20" s="8">
        <v>0</v>
      </c>
    </row>
    <row r="21" spans="1:9" x14ac:dyDescent="0.25">
      <c r="A21" s="8" t="s">
        <v>2592</v>
      </c>
      <c r="B21" s="8" t="s">
        <v>2203</v>
      </c>
      <c r="C21" s="8" t="s">
        <v>11</v>
      </c>
      <c r="D21" s="8" t="s">
        <v>12</v>
      </c>
      <c r="E21" s="17">
        <v>999928650</v>
      </c>
      <c r="F21" s="8" t="s">
        <v>2071</v>
      </c>
      <c r="G21" s="18" t="s">
        <v>4655</v>
      </c>
      <c r="H21" s="8">
        <v>361</v>
      </c>
      <c r="I21" s="8"/>
    </row>
    <row r="22" spans="1:9" x14ac:dyDescent="0.25">
      <c r="A22" s="15" t="s">
        <v>268</v>
      </c>
      <c r="B22" s="15" t="s">
        <v>1500</v>
      </c>
      <c r="C22" s="15" t="s">
        <v>11</v>
      </c>
      <c r="D22" s="15" t="s">
        <v>12</v>
      </c>
      <c r="E22" s="15">
        <v>999897212</v>
      </c>
      <c r="F22" s="15" t="s">
        <v>2071</v>
      </c>
      <c r="G22" s="15" t="s">
        <v>4655</v>
      </c>
      <c r="H22" s="8">
        <v>296</v>
      </c>
      <c r="I22" s="8">
        <v>0</v>
      </c>
    </row>
    <row r="23" spans="1:9" x14ac:dyDescent="0.25">
      <c r="A23" s="19" t="s">
        <v>194</v>
      </c>
      <c r="B23" s="19" t="s">
        <v>913</v>
      </c>
      <c r="C23" s="19" t="s">
        <v>11</v>
      </c>
      <c r="D23" s="19" t="s">
        <v>12</v>
      </c>
      <c r="E23" s="19">
        <v>999918481</v>
      </c>
      <c r="F23" s="19" t="s">
        <v>2071</v>
      </c>
      <c r="G23" s="18" t="s">
        <v>4655</v>
      </c>
      <c r="H23" s="8">
        <v>166</v>
      </c>
      <c r="I23" s="8"/>
    </row>
    <row r="24" spans="1:9" x14ac:dyDescent="0.25">
      <c r="A24" s="8" t="s">
        <v>1334</v>
      </c>
      <c r="B24" s="8" t="s">
        <v>3166</v>
      </c>
      <c r="C24" s="8" t="s">
        <v>11</v>
      </c>
      <c r="D24" s="8" t="s">
        <v>12</v>
      </c>
      <c r="E24" s="8">
        <v>999714170</v>
      </c>
      <c r="F24" s="8" t="s">
        <v>2071</v>
      </c>
      <c r="G24" s="18" t="s">
        <v>4655</v>
      </c>
      <c r="H24" s="8">
        <v>135</v>
      </c>
      <c r="I24" s="8"/>
    </row>
    <row r="25" spans="1:9" x14ac:dyDescent="0.25">
      <c r="A25" s="15" t="s">
        <v>3633</v>
      </c>
      <c r="B25" s="15" t="s">
        <v>1887</v>
      </c>
      <c r="C25" s="15" t="s">
        <v>11</v>
      </c>
      <c r="D25" s="15" t="s">
        <v>12</v>
      </c>
      <c r="E25" s="15">
        <v>999924247</v>
      </c>
      <c r="F25" s="15" t="s">
        <v>2071</v>
      </c>
      <c r="G25" s="18" t="s">
        <v>4655</v>
      </c>
      <c r="H25" s="8">
        <v>120</v>
      </c>
      <c r="I25" s="15"/>
    </row>
    <row r="26" spans="1:9" x14ac:dyDescent="0.25">
      <c r="A26" s="8" t="s">
        <v>1620</v>
      </c>
      <c r="B26" s="8" t="s">
        <v>1621</v>
      </c>
      <c r="C26" s="8" t="s">
        <v>11</v>
      </c>
      <c r="D26" s="8" t="s">
        <v>12</v>
      </c>
      <c r="E26" s="8">
        <v>999715743</v>
      </c>
      <c r="F26" s="8" t="s">
        <v>2071</v>
      </c>
      <c r="G26" s="18" t="s">
        <v>4655</v>
      </c>
      <c r="H26" s="8">
        <v>106</v>
      </c>
      <c r="I26" s="8"/>
    </row>
    <row r="27" spans="1:9" x14ac:dyDescent="0.25">
      <c r="A27" s="8" t="s">
        <v>2075</v>
      </c>
      <c r="B27" s="8" t="s">
        <v>236</v>
      </c>
      <c r="C27" s="8" t="s">
        <v>11</v>
      </c>
      <c r="D27" s="8" t="s">
        <v>12</v>
      </c>
      <c r="E27" s="8">
        <v>999782738</v>
      </c>
      <c r="F27" s="8" t="s">
        <v>2071</v>
      </c>
      <c r="G27" s="18" t="s">
        <v>4655</v>
      </c>
      <c r="H27" s="8">
        <v>90</v>
      </c>
      <c r="I27" s="8"/>
    </row>
    <row r="28" spans="1:9" x14ac:dyDescent="0.25">
      <c r="A28" s="15" t="s">
        <v>3556</v>
      </c>
      <c r="B28" s="15" t="s">
        <v>1947</v>
      </c>
      <c r="C28" s="15" t="s">
        <v>11</v>
      </c>
      <c r="D28" s="15" t="s">
        <v>12</v>
      </c>
      <c r="E28" s="15">
        <v>999926828</v>
      </c>
      <c r="F28" s="15" t="s">
        <v>2071</v>
      </c>
      <c r="G28" s="18" t="s">
        <v>4655</v>
      </c>
      <c r="H28" s="8">
        <v>30</v>
      </c>
      <c r="I28" s="15"/>
    </row>
    <row r="29" spans="1:9" x14ac:dyDescent="0.25">
      <c r="A29" s="8" t="s">
        <v>2072</v>
      </c>
      <c r="B29" s="8" t="s">
        <v>2073</v>
      </c>
      <c r="C29" s="8" t="s">
        <v>11</v>
      </c>
      <c r="D29" s="8" t="s">
        <v>12</v>
      </c>
      <c r="E29" s="8">
        <v>999924261</v>
      </c>
      <c r="F29" s="8" t="s">
        <v>2071</v>
      </c>
      <c r="G29" s="18" t="s">
        <v>4664</v>
      </c>
      <c r="H29" s="8">
        <v>247</v>
      </c>
      <c r="I29" s="8"/>
    </row>
    <row r="30" spans="1:9" x14ac:dyDescent="0.25">
      <c r="A30" s="15" t="s">
        <v>1663</v>
      </c>
      <c r="B30" s="15" t="s">
        <v>9379</v>
      </c>
      <c r="C30" s="15" t="s">
        <v>11</v>
      </c>
      <c r="D30" s="15" t="s">
        <v>12</v>
      </c>
      <c r="E30" s="15">
        <v>999933175</v>
      </c>
      <c r="F30" s="15" t="s">
        <v>2071</v>
      </c>
      <c r="G30" s="15" t="s">
        <v>9380</v>
      </c>
      <c r="H30" s="8">
        <v>60</v>
      </c>
      <c r="I30" s="8">
        <v>0</v>
      </c>
    </row>
    <row r="31" spans="1:9" x14ac:dyDescent="0.25">
      <c r="A31" s="8" t="s">
        <v>2079</v>
      </c>
      <c r="B31" s="8" t="s">
        <v>2080</v>
      </c>
      <c r="C31" s="8" t="s">
        <v>11</v>
      </c>
      <c r="D31" s="8" t="s">
        <v>12</v>
      </c>
      <c r="E31" s="8">
        <v>999924268</v>
      </c>
      <c r="F31" s="8" t="s">
        <v>2071</v>
      </c>
      <c r="G31" s="18" t="s">
        <v>4657</v>
      </c>
      <c r="H31" s="8">
        <v>600</v>
      </c>
      <c r="I31" s="8"/>
    </row>
    <row r="32" spans="1:9" x14ac:dyDescent="0.25">
      <c r="A32" s="15" t="s">
        <v>5280</v>
      </c>
      <c r="B32" s="15" t="s">
        <v>5281</v>
      </c>
      <c r="C32" s="15" t="s">
        <v>11</v>
      </c>
      <c r="D32" s="15" t="s">
        <v>12</v>
      </c>
      <c r="E32" s="15">
        <v>999924489</v>
      </c>
      <c r="F32" s="15" t="s">
        <v>2071</v>
      </c>
      <c r="G32" s="15" t="s">
        <v>4657</v>
      </c>
      <c r="H32" s="8">
        <v>525</v>
      </c>
      <c r="I32" s="8">
        <v>0</v>
      </c>
    </row>
    <row r="33" spans="1:9" x14ac:dyDescent="0.25">
      <c r="A33" s="15" t="s">
        <v>243</v>
      </c>
      <c r="B33" s="15" t="s">
        <v>2530</v>
      </c>
      <c r="C33" s="15" t="s">
        <v>11</v>
      </c>
      <c r="D33" s="15" t="s">
        <v>12</v>
      </c>
      <c r="E33" s="15">
        <v>999053721</v>
      </c>
      <c r="F33" s="15" t="s">
        <v>2071</v>
      </c>
      <c r="G33" s="15" t="s">
        <v>4657</v>
      </c>
      <c r="H33" s="8">
        <v>394</v>
      </c>
      <c r="I33" s="8">
        <v>0</v>
      </c>
    </row>
    <row r="34" spans="1:9" x14ac:dyDescent="0.25">
      <c r="A34" s="15" t="s">
        <v>3358</v>
      </c>
      <c r="B34" s="15" t="s">
        <v>3359</v>
      </c>
      <c r="C34" s="15" t="s">
        <v>11</v>
      </c>
      <c r="D34" s="15" t="s">
        <v>12</v>
      </c>
      <c r="E34" s="15">
        <v>999876025</v>
      </c>
      <c r="F34" s="15" t="s">
        <v>2071</v>
      </c>
      <c r="G34" s="18" t="s">
        <v>4657</v>
      </c>
      <c r="H34" s="8">
        <v>295</v>
      </c>
      <c r="I34" s="15"/>
    </row>
    <row r="35" spans="1:9" x14ac:dyDescent="0.25">
      <c r="A35" s="8" t="s">
        <v>2686</v>
      </c>
      <c r="B35" s="8" t="s">
        <v>341</v>
      </c>
      <c r="C35" s="8" t="s">
        <v>11</v>
      </c>
      <c r="D35" s="8" t="s">
        <v>12</v>
      </c>
      <c r="E35" s="8">
        <v>999783836</v>
      </c>
      <c r="F35" s="8" t="s">
        <v>2071</v>
      </c>
      <c r="G35" s="18" t="s">
        <v>4657</v>
      </c>
      <c r="H35" s="8">
        <v>260</v>
      </c>
      <c r="I35" s="8"/>
    </row>
    <row r="36" spans="1:9" x14ac:dyDescent="0.25">
      <c r="A36" s="8" t="s">
        <v>2687</v>
      </c>
      <c r="B36" s="8" t="s">
        <v>2688</v>
      </c>
      <c r="C36" s="8" t="s">
        <v>11</v>
      </c>
      <c r="D36" s="8" t="s">
        <v>12</v>
      </c>
      <c r="E36" s="8">
        <v>999818985</v>
      </c>
      <c r="F36" s="8" t="s">
        <v>2071</v>
      </c>
      <c r="G36" s="18" t="s">
        <v>4657</v>
      </c>
      <c r="H36" s="8">
        <v>101</v>
      </c>
      <c r="I36" s="8"/>
    </row>
    <row r="37" spans="1:9" x14ac:dyDescent="0.25">
      <c r="A37" s="8" t="s">
        <v>3218</v>
      </c>
      <c r="B37" s="8" t="s">
        <v>3219</v>
      </c>
      <c r="C37" s="8" t="s">
        <v>11</v>
      </c>
      <c r="D37" s="8" t="s">
        <v>12</v>
      </c>
      <c r="E37" s="8">
        <v>999930838</v>
      </c>
      <c r="F37" s="8" t="s">
        <v>2071</v>
      </c>
      <c r="G37" s="18" t="s">
        <v>4657</v>
      </c>
      <c r="H37" s="8">
        <v>101</v>
      </c>
      <c r="I37" s="8"/>
    </row>
    <row r="38" spans="1:9" x14ac:dyDescent="0.25">
      <c r="A38" s="15" t="s">
        <v>389</v>
      </c>
      <c r="B38" s="15" t="s">
        <v>1559</v>
      </c>
      <c r="C38" s="15" t="s">
        <v>11</v>
      </c>
      <c r="D38" s="15" t="s">
        <v>12</v>
      </c>
      <c r="E38" s="15">
        <v>999930646</v>
      </c>
      <c r="F38" s="15" t="s">
        <v>2071</v>
      </c>
      <c r="G38" s="18" t="s">
        <v>4657</v>
      </c>
      <c r="H38" s="8">
        <v>45</v>
      </c>
      <c r="I38" s="15"/>
    </row>
    <row r="39" spans="1:9" x14ac:dyDescent="0.25">
      <c r="A39" s="8" t="s">
        <v>2077</v>
      </c>
      <c r="B39" s="8" t="s">
        <v>2078</v>
      </c>
      <c r="C39" s="8" t="s">
        <v>11</v>
      </c>
      <c r="D39" s="8" t="s">
        <v>12</v>
      </c>
      <c r="E39" s="8">
        <v>999882698</v>
      </c>
      <c r="F39" s="8" t="s">
        <v>2071</v>
      </c>
      <c r="G39" s="18" t="s">
        <v>4657</v>
      </c>
      <c r="H39" s="8">
        <v>30</v>
      </c>
      <c r="I39" s="8"/>
    </row>
    <row r="40" spans="1:9" x14ac:dyDescent="0.25">
      <c r="A40" s="15" t="s">
        <v>2592</v>
      </c>
      <c r="B40" s="15" t="s">
        <v>2203</v>
      </c>
      <c r="C40" s="15" t="s">
        <v>11</v>
      </c>
      <c r="D40" s="15" t="s">
        <v>12</v>
      </c>
      <c r="E40" s="15">
        <v>999928650</v>
      </c>
      <c r="F40" s="8" t="s">
        <v>2071</v>
      </c>
      <c r="G40" s="15" t="s">
        <v>4660</v>
      </c>
      <c r="H40" s="8">
        <v>700</v>
      </c>
      <c r="I40" s="8">
        <v>0</v>
      </c>
    </row>
    <row r="41" spans="1:9" x14ac:dyDescent="0.25">
      <c r="A41" s="15" t="s">
        <v>3414</v>
      </c>
      <c r="B41" s="15" t="s">
        <v>4547</v>
      </c>
      <c r="C41" s="15" t="s">
        <v>11</v>
      </c>
      <c r="D41" s="15" t="s">
        <v>12</v>
      </c>
      <c r="E41" s="15">
        <v>999927027</v>
      </c>
      <c r="F41" s="15" t="s">
        <v>2071</v>
      </c>
      <c r="G41" s="18" t="s">
        <v>4660</v>
      </c>
      <c r="H41" s="8">
        <v>495</v>
      </c>
      <c r="I41" s="15"/>
    </row>
    <row r="42" spans="1:9" x14ac:dyDescent="0.25">
      <c r="A42" s="8" t="s">
        <v>51</v>
      </c>
      <c r="B42" s="8" t="s">
        <v>1667</v>
      </c>
      <c r="C42" s="8" t="s">
        <v>11</v>
      </c>
      <c r="D42" s="8" t="s">
        <v>12</v>
      </c>
      <c r="E42" s="8">
        <v>999913679</v>
      </c>
      <c r="F42" s="8" t="s">
        <v>2071</v>
      </c>
      <c r="G42" s="18" t="s">
        <v>4660</v>
      </c>
      <c r="H42" s="8">
        <v>470</v>
      </c>
      <c r="I42" s="8"/>
    </row>
    <row r="43" spans="1:9" x14ac:dyDescent="0.25">
      <c r="A43" s="15" t="s">
        <v>5278</v>
      </c>
      <c r="B43" s="15" t="s">
        <v>2102</v>
      </c>
      <c r="C43" s="15" t="s">
        <v>11</v>
      </c>
      <c r="D43" s="15" t="s">
        <v>12</v>
      </c>
      <c r="E43" s="15">
        <v>999912377</v>
      </c>
      <c r="F43" s="15" t="s">
        <v>2071</v>
      </c>
      <c r="G43" s="15" t="s">
        <v>4660</v>
      </c>
      <c r="H43" s="8">
        <v>350</v>
      </c>
      <c r="I43" s="8">
        <v>0</v>
      </c>
    </row>
    <row r="44" spans="1:9" x14ac:dyDescent="0.25">
      <c r="A44" s="15" t="s">
        <v>268</v>
      </c>
      <c r="B44" s="15" t="s">
        <v>5279</v>
      </c>
      <c r="C44" s="15" t="s">
        <v>11</v>
      </c>
      <c r="D44" s="15" t="s">
        <v>12</v>
      </c>
      <c r="E44" s="15">
        <v>999855540</v>
      </c>
      <c r="F44" s="15" t="s">
        <v>2071</v>
      </c>
      <c r="G44" s="15" t="s">
        <v>4660</v>
      </c>
      <c r="H44" s="8">
        <v>262.5</v>
      </c>
      <c r="I44" s="8">
        <v>0</v>
      </c>
    </row>
    <row r="45" spans="1:9" x14ac:dyDescent="0.25">
      <c r="A45" s="8" t="s">
        <v>576</v>
      </c>
      <c r="B45" s="8" t="s">
        <v>3512</v>
      </c>
      <c r="C45" s="8" t="s">
        <v>11</v>
      </c>
      <c r="D45" s="8" t="s">
        <v>12</v>
      </c>
      <c r="E45" s="8">
        <v>999739907</v>
      </c>
      <c r="F45" s="8" t="s">
        <v>2071</v>
      </c>
      <c r="G45" s="18" t="s">
        <v>4660</v>
      </c>
      <c r="H45" s="8">
        <v>225</v>
      </c>
      <c r="I45" s="8"/>
    </row>
    <row r="46" spans="1:9" x14ac:dyDescent="0.25">
      <c r="A46" s="8" t="s">
        <v>3220</v>
      </c>
      <c r="B46" s="8" t="s">
        <v>1183</v>
      </c>
      <c r="C46" s="8" t="s">
        <v>11</v>
      </c>
      <c r="D46" s="8" t="s">
        <v>12</v>
      </c>
      <c r="E46" s="8">
        <v>999848630</v>
      </c>
      <c r="F46" s="8" t="s">
        <v>2071</v>
      </c>
      <c r="G46" s="18" t="s">
        <v>4660</v>
      </c>
      <c r="H46" s="8">
        <v>180</v>
      </c>
      <c r="I46" s="8"/>
    </row>
    <row r="47" spans="1:9" x14ac:dyDescent="0.25">
      <c r="A47" s="8" t="s">
        <v>378</v>
      </c>
      <c r="B47" s="8" t="s">
        <v>2081</v>
      </c>
      <c r="C47" s="8" t="s">
        <v>11</v>
      </c>
      <c r="D47" s="8" t="s">
        <v>12</v>
      </c>
      <c r="E47" s="8">
        <v>999921002</v>
      </c>
      <c r="F47" s="8" t="s">
        <v>2071</v>
      </c>
      <c r="G47" s="18" t="s">
        <v>4660</v>
      </c>
      <c r="H47" s="8">
        <v>156</v>
      </c>
      <c r="I47" s="8"/>
    </row>
    <row r="48" spans="1:9" x14ac:dyDescent="0.25">
      <c r="A48" s="15" t="s">
        <v>3397</v>
      </c>
      <c r="B48" s="15" t="s">
        <v>3398</v>
      </c>
      <c r="C48" s="15" t="s">
        <v>11</v>
      </c>
      <c r="D48" s="15" t="s">
        <v>12</v>
      </c>
      <c r="E48" s="15">
        <v>999919662</v>
      </c>
      <c r="F48" s="15" t="s">
        <v>2071</v>
      </c>
      <c r="G48" s="18" t="s">
        <v>4660</v>
      </c>
      <c r="H48" s="8">
        <v>101</v>
      </c>
      <c r="I48" s="15"/>
    </row>
    <row r="49" spans="1:9" x14ac:dyDescent="0.25">
      <c r="A49" s="15" t="s">
        <v>2806</v>
      </c>
      <c r="B49" s="15" t="s">
        <v>2807</v>
      </c>
      <c r="C49" s="15" t="s">
        <v>11</v>
      </c>
      <c r="D49" s="15" t="s">
        <v>12</v>
      </c>
      <c r="E49" s="15">
        <v>999928656</v>
      </c>
      <c r="F49" s="15" t="s">
        <v>2071</v>
      </c>
      <c r="G49" s="18" t="s">
        <v>4660</v>
      </c>
      <c r="H49" s="8">
        <v>80</v>
      </c>
      <c r="I49" s="15"/>
    </row>
    <row r="50" spans="1:9" x14ac:dyDescent="0.25">
      <c r="A50" s="15" t="s">
        <v>3633</v>
      </c>
      <c r="B50" s="15" t="s">
        <v>1887</v>
      </c>
      <c r="C50" s="15" t="s">
        <v>11</v>
      </c>
      <c r="D50" s="15" t="s">
        <v>12</v>
      </c>
      <c r="E50" s="15">
        <v>999924247</v>
      </c>
      <c r="F50" s="15" t="s">
        <v>2071</v>
      </c>
      <c r="G50" s="18" t="s">
        <v>4660</v>
      </c>
      <c r="H50" s="8">
        <v>76</v>
      </c>
      <c r="I50" s="15"/>
    </row>
    <row r="51" spans="1:9" x14ac:dyDescent="0.25">
      <c r="A51" s="8" t="s">
        <v>249</v>
      </c>
      <c r="B51" s="8" t="s">
        <v>824</v>
      </c>
      <c r="C51" s="8" t="s">
        <v>11</v>
      </c>
      <c r="D51" s="8" t="s">
        <v>12</v>
      </c>
      <c r="E51" s="8">
        <v>999928951</v>
      </c>
      <c r="F51" s="8" t="s">
        <v>2071</v>
      </c>
      <c r="G51" s="18" t="s">
        <v>4660</v>
      </c>
      <c r="H51" s="8">
        <v>76</v>
      </c>
      <c r="I51" s="8"/>
    </row>
    <row r="52" spans="1:9" x14ac:dyDescent="0.25">
      <c r="A52" s="8" t="s">
        <v>2803</v>
      </c>
      <c r="B52" s="8" t="s">
        <v>2804</v>
      </c>
      <c r="C52" s="8" t="s">
        <v>11</v>
      </c>
      <c r="D52" s="8" t="s">
        <v>12</v>
      </c>
      <c r="E52" s="8">
        <v>999928832</v>
      </c>
      <c r="F52" s="8" t="s">
        <v>2071</v>
      </c>
      <c r="G52" s="18" t="s">
        <v>4660</v>
      </c>
      <c r="H52" s="8">
        <v>60</v>
      </c>
      <c r="I52" s="8"/>
    </row>
    <row r="53" spans="1:9" x14ac:dyDescent="0.25">
      <c r="A53" s="15" t="s">
        <v>5219</v>
      </c>
      <c r="B53" s="15" t="s">
        <v>4354</v>
      </c>
      <c r="C53" s="15" t="s">
        <v>11</v>
      </c>
      <c r="D53" s="15" t="s">
        <v>12</v>
      </c>
      <c r="E53" s="15">
        <v>999921042</v>
      </c>
      <c r="F53" s="8" t="s">
        <v>2071</v>
      </c>
      <c r="G53" s="21" t="s">
        <v>4660</v>
      </c>
      <c r="H53" s="8">
        <v>50</v>
      </c>
      <c r="I53" s="8">
        <v>0</v>
      </c>
    </row>
    <row r="54" spans="1:9" x14ac:dyDescent="0.25">
      <c r="A54" s="15" t="s">
        <v>3798</v>
      </c>
      <c r="B54" s="15" t="s">
        <v>3799</v>
      </c>
      <c r="C54" s="15" t="s">
        <v>11</v>
      </c>
      <c r="D54" s="15" t="s">
        <v>12</v>
      </c>
      <c r="E54" s="15">
        <v>999903226</v>
      </c>
      <c r="F54" s="15" t="s">
        <v>2071</v>
      </c>
      <c r="G54" s="18" t="s">
        <v>4660</v>
      </c>
      <c r="H54" s="8">
        <v>45</v>
      </c>
      <c r="I54" s="15"/>
    </row>
    <row r="55" spans="1:9" x14ac:dyDescent="0.25">
      <c r="A55" s="8" t="s">
        <v>2590</v>
      </c>
      <c r="B55" s="8" t="s">
        <v>2591</v>
      </c>
      <c r="C55" s="8" t="s">
        <v>11</v>
      </c>
      <c r="D55" s="8" t="s">
        <v>12</v>
      </c>
      <c r="E55" s="17">
        <v>999850681</v>
      </c>
      <c r="F55" s="8" t="s">
        <v>2071</v>
      </c>
      <c r="G55" s="18" t="s">
        <v>4660</v>
      </c>
      <c r="H55" s="8">
        <v>30</v>
      </c>
      <c r="I55" s="8"/>
    </row>
    <row r="56" spans="1:9" x14ac:dyDescent="0.25">
      <c r="A56" s="8" t="s">
        <v>3358</v>
      </c>
      <c r="B56" s="8" t="s">
        <v>3359</v>
      </c>
      <c r="C56" s="8" t="s">
        <v>11</v>
      </c>
      <c r="D56" s="8" t="s">
        <v>12</v>
      </c>
      <c r="E56" s="8">
        <v>999876025</v>
      </c>
      <c r="F56" s="8" t="s">
        <v>2071</v>
      </c>
      <c r="G56" s="18" t="s">
        <v>4660</v>
      </c>
      <c r="H56" s="8">
        <v>30</v>
      </c>
      <c r="I56" s="8"/>
    </row>
    <row r="57" spans="1:9" x14ac:dyDescent="0.25">
      <c r="A57" s="44" t="s">
        <v>1390</v>
      </c>
      <c r="B57" s="15" t="s">
        <v>4658</v>
      </c>
      <c r="C57" s="15" t="s">
        <v>11</v>
      </c>
      <c r="D57" s="15" t="s">
        <v>12</v>
      </c>
      <c r="E57" s="15">
        <v>999930531</v>
      </c>
      <c r="F57" s="15" t="s">
        <v>4659</v>
      </c>
      <c r="G57" s="15" t="s">
        <v>4660</v>
      </c>
      <c r="H57" s="8">
        <v>110</v>
      </c>
      <c r="I57" s="8">
        <v>0</v>
      </c>
    </row>
    <row r="58" spans="1:9" x14ac:dyDescent="0.25">
      <c r="A58" s="15" t="s">
        <v>5267</v>
      </c>
      <c r="B58" s="15" t="s">
        <v>5268</v>
      </c>
      <c r="C58" s="15" t="s">
        <v>701</v>
      </c>
      <c r="D58" s="15" t="s">
        <v>12</v>
      </c>
      <c r="E58" s="15">
        <v>999703874</v>
      </c>
      <c r="F58" s="15" t="s">
        <v>2098</v>
      </c>
      <c r="G58" s="15" t="s">
        <v>5174</v>
      </c>
      <c r="H58" s="8">
        <v>700</v>
      </c>
      <c r="I58" s="8">
        <v>0</v>
      </c>
    </row>
    <row r="59" spans="1:9" x14ac:dyDescent="0.25">
      <c r="A59" s="15" t="s">
        <v>5269</v>
      </c>
      <c r="B59" s="15" t="s">
        <v>5270</v>
      </c>
      <c r="C59" s="15" t="s">
        <v>701</v>
      </c>
      <c r="D59" s="15" t="s">
        <v>12</v>
      </c>
      <c r="E59" s="15">
        <v>999933557</v>
      </c>
      <c r="F59" s="15" t="s">
        <v>2098</v>
      </c>
      <c r="G59" s="15" t="s">
        <v>5174</v>
      </c>
      <c r="H59" s="8">
        <v>525</v>
      </c>
      <c r="I59" s="8">
        <v>0</v>
      </c>
    </row>
    <row r="60" spans="1:9" x14ac:dyDescent="0.25">
      <c r="A60" s="42" t="s">
        <v>945</v>
      </c>
      <c r="B60" s="42" t="s">
        <v>9229</v>
      </c>
      <c r="C60" s="42" t="s">
        <v>701</v>
      </c>
      <c r="D60" s="43" t="s">
        <v>12</v>
      </c>
      <c r="E60" s="42">
        <v>999920600</v>
      </c>
      <c r="F60" s="42" t="s">
        <v>2098</v>
      </c>
      <c r="G60" s="42" t="s">
        <v>5174</v>
      </c>
      <c r="H60" s="8">
        <v>60</v>
      </c>
      <c r="I60" s="8">
        <v>0</v>
      </c>
    </row>
    <row r="61" spans="1:9" x14ac:dyDescent="0.25">
      <c r="A61" s="8" t="s">
        <v>3165</v>
      </c>
      <c r="B61" s="8" t="s">
        <v>2336</v>
      </c>
      <c r="C61" s="8" t="s">
        <v>701</v>
      </c>
      <c r="D61" s="8" t="s">
        <v>12</v>
      </c>
      <c r="E61" s="8">
        <v>999739088</v>
      </c>
      <c r="F61" s="8" t="s">
        <v>2098</v>
      </c>
      <c r="G61" s="18" t="s">
        <v>5174</v>
      </c>
      <c r="H61" s="8">
        <v>45</v>
      </c>
      <c r="I61" s="8"/>
    </row>
    <row r="62" spans="1:9" x14ac:dyDescent="0.25">
      <c r="A62" s="8" t="s">
        <v>1019</v>
      </c>
      <c r="B62" s="8" t="s">
        <v>39</v>
      </c>
      <c r="C62" s="8" t="s">
        <v>701</v>
      </c>
      <c r="D62" s="8" t="s">
        <v>12</v>
      </c>
      <c r="E62" s="8">
        <v>999917680</v>
      </c>
      <c r="F62" s="8" t="s">
        <v>2098</v>
      </c>
      <c r="G62" s="21" t="s">
        <v>4678</v>
      </c>
      <c r="H62" s="8">
        <v>490</v>
      </c>
      <c r="I62" s="8"/>
    </row>
    <row r="63" spans="1:9" x14ac:dyDescent="0.25">
      <c r="A63" s="8" t="s">
        <v>859</v>
      </c>
      <c r="B63" s="8" t="s">
        <v>2109</v>
      </c>
      <c r="C63" s="8" t="s">
        <v>701</v>
      </c>
      <c r="D63" s="8" t="s">
        <v>12</v>
      </c>
      <c r="E63" s="8">
        <v>999865855</v>
      </c>
      <c r="F63" s="8" t="s">
        <v>2098</v>
      </c>
      <c r="G63" s="21" t="s">
        <v>4678</v>
      </c>
      <c r="H63" s="8">
        <v>330</v>
      </c>
      <c r="I63" s="8"/>
    </row>
    <row r="64" spans="1:9" x14ac:dyDescent="0.25">
      <c r="A64" s="8" t="s">
        <v>2110</v>
      </c>
      <c r="B64" s="8" t="s">
        <v>2111</v>
      </c>
      <c r="C64" s="8" t="s">
        <v>701</v>
      </c>
      <c r="D64" s="8" t="s">
        <v>12</v>
      </c>
      <c r="E64" s="8">
        <v>999895211</v>
      </c>
      <c r="F64" s="8" t="s">
        <v>2098</v>
      </c>
      <c r="G64" s="21" t="s">
        <v>4678</v>
      </c>
      <c r="H64" s="8">
        <v>130.5</v>
      </c>
      <c r="I64" s="8"/>
    </row>
    <row r="65" spans="1:9" x14ac:dyDescent="0.25">
      <c r="A65" s="8" t="s">
        <v>1783</v>
      </c>
      <c r="B65" s="8" t="s">
        <v>2112</v>
      </c>
      <c r="C65" s="8" t="s">
        <v>701</v>
      </c>
      <c r="D65" s="8" t="s">
        <v>12</v>
      </c>
      <c r="E65" s="8">
        <v>999917353</v>
      </c>
      <c r="F65" s="8" t="s">
        <v>2098</v>
      </c>
      <c r="G65" s="21" t="s">
        <v>4678</v>
      </c>
      <c r="H65" s="8">
        <v>60</v>
      </c>
      <c r="I65" s="8"/>
    </row>
    <row r="66" spans="1:9" x14ac:dyDescent="0.25">
      <c r="A66" s="8" t="s">
        <v>2113</v>
      </c>
      <c r="B66" s="8" t="s">
        <v>2114</v>
      </c>
      <c r="C66" s="8" t="s">
        <v>701</v>
      </c>
      <c r="D66" s="8" t="s">
        <v>12</v>
      </c>
      <c r="E66" s="8">
        <v>999794720</v>
      </c>
      <c r="F66" s="8" t="s">
        <v>2098</v>
      </c>
      <c r="G66" s="18" t="s">
        <v>4750</v>
      </c>
      <c r="H66" s="8">
        <v>357.5</v>
      </c>
      <c r="I66" s="8"/>
    </row>
    <row r="67" spans="1:9" x14ac:dyDescent="0.25">
      <c r="A67" s="15" t="s">
        <v>1060</v>
      </c>
      <c r="B67" s="15" t="s">
        <v>5266</v>
      </c>
      <c r="C67" s="15" t="s">
        <v>701</v>
      </c>
      <c r="D67" s="15" t="s">
        <v>12</v>
      </c>
      <c r="E67" s="15">
        <v>999802536</v>
      </c>
      <c r="F67" s="15" t="s">
        <v>2098</v>
      </c>
      <c r="G67" s="15" t="s">
        <v>4750</v>
      </c>
      <c r="H67" s="8">
        <v>262.5</v>
      </c>
      <c r="I67" s="8">
        <v>0</v>
      </c>
    </row>
    <row r="68" spans="1:9" x14ac:dyDescent="0.25">
      <c r="A68" s="8" t="s">
        <v>945</v>
      </c>
      <c r="B68" s="8" t="s">
        <v>1562</v>
      </c>
      <c r="C68" s="8" t="s">
        <v>701</v>
      </c>
      <c r="D68" s="8" t="s">
        <v>12</v>
      </c>
      <c r="E68" s="8">
        <v>999909742</v>
      </c>
      <c r="F68" s="8" t="s">
        <v>2098</v>
      </c>
      <c r="G68" s="18" t="s">
        <v>4684</v>
      </c>
      <c r="H68" s="8">
        <v>107.5</v>
      </c>
      <c r="I68" s="8"/>
    </row>
    <row r="69" spans="1:9" x14ac:dyDescent="0.25">
      <c r="A69" s="8" t="s">
        <v>1802</v>
      </c>
      <c r="B69" s="8" t="s">
        <v>1284</v>
      </c>
      <c r="C69" s="8" t="s">
        <v>701</v>
      </c>
      <c r="D69" s="8" t="s">
        <v>12</v>
      </c>
      <c r="E69" s="17">
        <v>999906094</v>
      </c>
      <c r="F69" s="8" t="s">
        <v>2098</v>
      </c>
      <c r="G69" s="18" t="s">
        <v>4684</v>
      </c>
      <c r="H69" s="8">
        <v>90</v>
      </c>
      <c r="I69" s="8"/>
    </row>
    <row r="70" spans="1:9" x14ac:dyDescent="0.25">
      <c r="A70" s="8" t="s">
        <v>3221</v>
      </c>
      <c r="B70" s="8" t="s">
        <v>3222</v>
      </c>
      <c r="C70" s="8" t="s">
        <v>701</v>
      </c>
      <c r="D70" s="8" t="s">
        <v>12</v>
      </c>
      <c r="E70" s="8">
        <v>999885848</v>
      </c>
      <c r="F70" s="8" t="s">
        <v>2098</v>
      </c>
      <c r="G70" s="18" t="s">
        <v>4684</v>
      </c>
      <c r="H70" s="8">
        <v>60</v>
      </c>
      <c r="I70" s="8"/>
    </row>
    <row r="71" spans="1:9" x14ac:dyDescent="0.25">
      <c r="A71" s="15" t="s">
        <v>4073</v>
      </c>
      <c r="B71" s="15" t="s">
        <v>5277</v>
      </c>
      <c r="C71" s="15" t="s">
        <v>11</v>
      </c>
      <c r="D71" s="15" t="s">
        <v>12</v>
      </c>
      <c r="E71" s="15">
        <v>999715700</v>
      </c>
      <c r="F71" s="15" t="s">
        <v>2098</v>
      </c>
      <c r="G71" s="15" t="s">
        <v>4655</v>
      </c>
      <c r="H71" s="8">
        <v>700</v>
      </c>
      <c r="I71" s="8">
        <v>0</v>
      </c>
    </row>
    <row r="72" spans="1:9" x14ac:dyDescent="0.25">
      <c r="A72" s="15" t="s">
        <v>36</v>
      </c>
      <c r="B72" s="15" t="s">
        <v>4580</v>
      </c>
      <c r="C72" s="15" t="s">
        <v>11</v>
      </c>
      <c r="D72" s="15" t="s">
        <v>12</v>
      </c>
      <c r="E72" s="15">
        <v>999708469</v>
      </c>
      <c r="F72" s="15" t="s">
        <v>2098</v>
      </c>
      <c r="G72" s="18" t="s">
        <v>4655</v>
      </c>
      <c r="H72" s="8">
        <v>591.5</v>
      </c>
      <c r="I72" s="15"/>
    </row>
    <row r="73" spans="1:9" x14ac:dyDescent="0.25">
      <c r="A73" s="15" t="s">
        <v>4128</v>
      </c>
      <c r="B73" s="15" t="s">
        <v>2954</v>
      </c>
      <c r="C73" s="15" t="s">
        <v>11</v>
      </c>
      <c r="D73" s="15" t="s">
        <v>12</v>
      </c>
      <c r="E73" s="15">
        <v>999919406</v>
      </c>
      <c r="F73" s="15" t="s">
        <v>2098</v>
      </c>
      <c r="G73" s="15" t="s">
        <v>4655</v>
      </c>
      <c r="H73" s="8">
        <v>394</v>
      </c>
      <c r="I73" s="8">
        <v>0</v>
      </c>
    </row>
    <row r="74" spans="1:9" x14ac:dyDescent="0.25">
      <c r="A74" s="15" t="s">
        <v>4359</v>
      </c>
      <c r="B74" s="15" t="s">
        <v>39</v>
      </c>
      <c r="C74" s="15" t="s">
        <v>11</v>
      </c>
      <c r="D74" s="15" t="s">
        <v>12</v>
      </c>
      <c r="E74" s="15">
        <v>999925942</v>
      </c>
      <c r="F74" s="15" t="s">
        <v>2098</v>
      </c>
      <c r="G74" s="15" t="s">
        <v>4655</v>
      </c>
      <c r="H74" s="8">
        <v>296</v>
      </c>
      <c r="I74" s="8">
        <v>0</v>
      </c>
    </row>
    <row r="75" spans="1:9" x14ac:dyDescent="0.25">
      <c r="A75" s="18" t="s">
        <v>1692</v>
      </c>
      <c r="B75" s="18" t="s">
        <v>842</v>
      </c>
      <c r="C75" s="18" t="s">
        <v>11</v>
      </c>
      <c r="D75" s="18" t="s">
        <v>12</v>
      </c>
      <c r="E75" s="8">
        <v>999921995</v>
      </c>
      <c r="F75" s="18" t="s">
        <v>2098</v>
      </c>
      <c r="G75" s="18" t="s">
        <v>4655</v>
      </c>
      <c r="H75" s="8">
        <v>180</v>
      </c>
      <c r="I75" s="8"/>
    </row>
    <row r="76" spans="1:9" x14ac:dyDescent="0.25">
      <c r="A76" s="8" t="s">
        <v>3088</v>
      </c>
      <c r="B76" s="8" t="s">
        <v>3089</v>
      </c>
      <c r="C76" s="8" t="s">
        <v>11</v>
      </c>
      <c r="D76" s="8" t="s">
        <v>12</v>
      </c>
      <c r="E76" s="8">
        <v>999017773</v>
      </c>
      <c r="F76" s="8" t="s">
        <v>2098</v>
      </c>
      <c r="G76" s="18" t="s">
        <v>4655</v>
      </c>
      <c r="H76" s="8">
        <v>67.5</v>
      </c>
      <c r="I76" s="8"/>
    </row>
    <row r="77" spans="1:9" x14ac:dyDescent="0.25">
      <c r="A77" s="15" t="s">
        <v>26</v>
      </c>
      <c r="B77" s="15" t="s">
        <v>4581</v>
      </c>
      <c r="C77" s="15" t="s">
        <v>11</v>
      </c>
      <c r="D77" s="15" t="s">
        <v>12</v>
      </c>
      <c r="E77" s="15">
        <v>999866971</v>
      </c>
      <c r="F77" s="15" t="s">
        <v>2098</v>
      </c>
      <c r="G77" s="18" t="s">
        <v>4655</v>
      </c>
      <c r="H77" s="8">
        <v>56</v>
      </c>
      <c r="I77" s="15"/>
    </row>
    <row r="78" spans="1:9" x14ac:dyDescent="0.25">
      <c r="A78" s="8" t="s">
        <v>2953</v>
      </c>
      <c r="B78" s="8" t="s">
        <v>3077</v>
      </c>
      <c r="C78" s="8" t="s">
        <v>11</v>
      </c>
      <c r="D78" s="8" t="s">
        <v>12</v>
      </c>
      <c r="E78" s="8">
        <v>999913078</v>
      </c>
      <c r="F78" s="8" t="s">
        <v>2098</v>
      </c>
      <c r="G78" s="18" t="s">
        <v>4655</v>
      </c>
      <c r="H78" s="8">
        <v>56</v>
      </c>
      <c r="I78" s="8"/>
    </row>
    <row r="79" spans="1:9" x14ac:dyDescent="0.25">
      <c r="A79" s="8" t="s">
        <v>26</v>
      </c>
      <c r="B79" s="8" t="s">
        <v>982</v>
      </c>
      <c r="C79" s="8" t="s">
        <v>11</v>
      </c>
      <c r="D79" s="8" t="s">
        <v>12</v>
      </c>
      <c r="E79" s="8">
        <v>999911373</v>
      </c>
      <c r="F79" s="8" t="s">
        <v>2098</v>
      </c>
      <c r="G79" s="18" t="s">
        <v>4655</v>
      </c>
      <c r="H79" s="8">
        <v>30</v>
      </c>
      <c r="I79" s="8"/>
    </row>
    <row r="80" spans="1:9" x14ac:dyDescent="0.25">
      <c r="A80" s="15" t="s">
        <v>26</v>
      </c>
      <c r="B80" s="15" t="s">
        <v>1188</v>
      </c>
      <c r="C80" s="15" t="s">
        <v>11</v>
      </c>
      <c r="D80" s="15" t="s">
        <v>12</v>
      </c>
      <c r="E80" s="15">
        <v>999022650</v>
      </c>
      <c r="F80" s="15" t="s">
        <v>2098</v>
      </c>
      <c r="G80" s="15" t="s">
        <v>4664</v>
      </c>
      <c r="H80" s="8">
        <v>350</v>
      </c>
      <c r="I80" s="8">
        <v>0</v>
      </c>
    </row>
    <row r="81" spans="1:9" x14ac:dyDescent="0.25">
      <c r="A81" s="15" t="s">
        <v>28</v>
      </c>
      <c r="B81" s="15" t="s">
        <v>5282</v>
      </c>
      <c r="C81" s="15" t="s">
        <v>11</v>
      </c>
      <c r="D81" s="15" t="s">
        <v>12</v>
      </c>
      <c r="E81" s="15">
        <v>999928953</v>
      </c>
      <c r="F81" s="8" t="s">
        <v>2098</v>
      </c>
      <c r="G81" s="15" t="s">
        <v>4664</v>
      </c>
      <c r="H81" s="8">
        <v>350</v>
      </c>
      <c r="I81" s="8">
        <v>0</v>
      </c>
    </row>
    <row r="82" spans="1:9" x14ac:dyDescent="0.25">
      <c r="A82" s="8" t="s">
        <v>2097</v>
      </c>
      <c r="B82" s="8" t="s">
        <v>1110</v>
      </c>
      <c r="C82" s="8" t="s">
        <v>11</v>
      </c>
      <c r="D82" s="8" t="s">
        <v>12</v>
      </c>
      <c r="E82" s="8">
        <v>999793933</v>
      </c>
      <c r="F82" s="8" t="s">
        <v>2098</v>
      </c>
      <c r="G82" s="18" t="s">
        <v>4664</v>
      </c>
      <c r="H82" s="8">
        <v>307.5</v>
      </c>
      <c r="I82" s="8"/>
    </row>
    <row r="83" spans="1:9" x14ac:dyDescent="0.25">
      <c r="A83" s="8" t="s">
        <v>2100</v>
      </c>
      <c r="B83" s="8" t="s">
        <v>799</v>
      </c>
      <c r="C83" s="8" t="s">
        <v>11</v>
      </c>
      <c r="D83" s="8" t="s">
        <v>12</v>
      </c>
      <c r="E83" s="8">
        <v>999703384</v>
      </c>
      <c r="F83" s="8" t="s">
        <v>2098</v>
      </c>
      <c r="G83" s="18" t="s">
        <v>4657</v>
      </c>
      <c r="H83" s="8">
        <v>1090</v>
      </c>
      <c r="I83" s="8"/>
    </row>
    <row r="84" spans="1:9" x14ac:dyDescent="0.25">
      <c r="A84" s="15" t="s">
        <v>530</v>
      </c>
      <c r="B84" s="15" t="s">
        <v>2341</v>
      </c>
      <c r="C84" s="15" t="s">
        <v>11</v>
      </c>
      <c r="D84" s="15" t="s">
        <v>12</v>
      </c>
      <c r="E84" s="15">
        <v>999850229</v>
      </c>
      <c r="F84" s="15" t="s">
        <v>2098</v>
      </c>
      <c r="G84" s="15" t="s">
        <v>4657</v>
      </c>
      <c r="H84" s="8">
        <v>700</v>
      </c>
      <c r="I84" s="8">
        <v>0</v>
      </c>
    </row>
    <row r="85" spans="1:9" x14ac:dyDescent="0.25">
      <c r="A85" s="8" t="s">
        <v>2101</v>
      </c>
      <c r="B85" s="8" t="s">
        <v>232</v>
      </c>
      <c r="C85" s="8" t="s">
        <v>11</v>
      </c>
      <c r="D85" s="8" t="s">
        <v>12</v>
      </c>
      <c r="E85" s="8">
        <v>999909013</v>
      </c>
      <c r="F85" s="8" t="s">
        <v>2098</v>
      </c>
      <c r="G85" s="18" t="s">
        <v>4657</v>
      </c>
      <c r="H85" s="8">
        <v>609</v>
      </c>
      <c r="I85" s="8"/>
    </row>
    <row r="86" spans="1:9" x14ac:dyDescent="0.25">
      <c r="A86" s="15" t="s">
        <v>3596</v>
      </c>
      <c r="B86" s="15" t="s">
        <v>5274</v>
      </c>
      <c r="C86" s="15" t="s">
        <v>11</v>
      </c>
      <c r="D86" s="15" t="s">
        <v>12</v>
      </c>
      <c r="E86" s="15">
        <v>999017005</v>
      </c>
      <c r="F86" s="15" t="s">
        <v>2098</v>
      </c>
      <c r="G86" s="15" t="s">
        <v>4657</v>
      </c>
      <c r="H86" s="8">
        <v>394</v>
      </c>
      <c r="I86" s="8">
        <v>0</v>
      </c>
    </row>
    <row r="87" spans="1:9" x14ac:dyDescent="0.25">
      <c r="A87" s="15" t="s">
        <v>56</v>
      </c>
      <c r="B87" s="15" t="s">
        <v>798</v>
      </c>
      <c r="C87" s="15" t="s">
        <v>11</v>
      </c>
      <c r="D87" s="15" t="s">
        <v>12</v>
      </c>
      <c r="E87" s="15">
        <v>999202330</v>
      </c>
      <c r="F87" s="15" t="s">
        <v>2098</v>
      </c>
      <c r="G87" s="15" t="s">
        <v>4657</v>
      </c>
      <c r="H87" s="8">
        <v>296</v>
      </c>
      <c r="I87" s="8">
        <v>0</v>
      </c>
    </row>
    <row r="88" spans="1:9" x14ac:dyDescent="0.25">
      <c r="A88" s="8" t="s">
        <v>26</v>
      </c>
      <c r="B88" s="8" t="s">
        <v>202</v>
      </c>
      <c r="C88" s="8" t="s">
        <v>11</v>
      </c>
      <c r="D88" s="8" t="s">
        <v>12</v>
      </c>
      <c r="E88" s="8">
        <v>999917164</v>
      </c>
      <c r="F88" s="8" t="s">
        <v>2098</v>
      </c>
      <c r="G88" s="18" t="s">
        <v>4657</v>
      </c>
      <c r="H88" s="8">
        <v>236</v>
      </c>
      <c r="I88" s="8"/>
    </row>
    <row r="89" spans="1:9" x14ac:dyDescent="0.25">
      <c r="A89" s="8" t="s">
        <v>28</v>
      </c>
      <c r="B89" s="8" t="s">
        <v>2689</v>
      </c>
      <c r="C89" s="8" t="s">
        <v>11</v>
      </c>
      <c r="D89" s="8" t="s">
        <v>12</v>
      </c>
      <c r="E89" s="8">
        <v>999928953</v>
      </c>
      <c r="F89" s="8" t="s">
        <v>2098</v>
      </c>
      <c r="G89" s="18" t="s">
        <v>4657</v>
      </c>
      <c r="H89" s="8">
        <v>101</v>
      </c>
      <c r="I89" s="8"/>
    </row>
    <row r="90" spans="1:9" x14ac:dyDescent="0.25">
      <c r="A90" s="15" t="s">
        <v>2687</v>
      </c>
      <c r="B90" s="15" t="s">
        <v>1057</v>
      </c>
      <c r="C90" s="15" t="s">
        <v>11</v>
      </c>
      <c r="D90" s="15" t="s">
        <v>12</v>
      </c>
      <c r="E90" s="15">
        <v>999859463</v>
      </c>
      <c r="F90" s="15" t="s">
        <v>2098</v>
      </c>
      <c r="G90" s="18" t="s">
        <v>4657</v>
      </c>
      <c r="H90" s="8">
        <v>30</v>
      </c>
      <c r="I90" s="15"/>
    </row>
    <row r="91" spans="1:9" x14ac:dyDescent="0.25">
      <c r="A91" s="15" t="s">
        <v>5271</v>
      </c>
      <c r="B91" s="15" t="s">
        <v>1761</v>
      </c>
      <c r="C91" s="15" t="s">
        <v>11</v>
      </c>
      <c r="D91" s="15" t="s">
        <v>12</v>
      </c>
      <c r="E91" s="15">
        <v>999732606</v>
      </c>
      <c r="F91" s="15" t="s">
        <v>2098</v>
      </c>
      <c r="G91" s="15" t="s">
        <v>4660</v>
      </c>
      <c r="H91" s="8">
        <v>525</v>
      </c>
      <c r="I91" s="8">
        <v>0</v>
      </c>
    </row>
    <row r="92" spans="1:9" x14ac:dyDescent="0.25">
      <c r="A92" s="15" t="s">
        <v>1390</v>
      </c>
      <c r="B92" s="15" t="s">
        <v>213</v>
      </c>
      <c r="C92" s="15" t="s">
        <v>11</v>
      </c>
      <c r="D92" s="15" t="s">
        <v>12</v>
      </c>
      <c r="E92" s="15">
        <v>999054539</v>
      </c>
      <c r="F92" s="15" t="s">
        <v>2098</v>
      </c>
      <c r="G92" s="15" t="s">
        <v>4660</v>
      </c>
      <c r="H92" s="8">
        <v>296</v>
      </c>
      <c r="I92" s="8">
        <v>0</v>
      </c>
    </row>
    <row r="93" spans="1:9" x14ac:dyDescent="0.25">
      <c r="A93" s="8" t="s">
        <v>2106</v>
      </c>
      <c r="B93" s="8" t="s">
        <v>527</v>
      </c>
      <c r="C93" s="8" t="s">
        <v>11</v>
      </c>
      <c r="D93" s="8" t="s">
        <v>12</v>
      </c>
      <c r="E93" s="8">
        <v>999709050</v>
      </c>
      <c r="F93" s="8" t="s">
        <v>2098</v>
      </c>
      <c r="G93" s="18" t="s">
        <v>4660</v>
      </c>
      <c r="H93" s="8">
        <v>180</v>
      </c>
      <c r="I93" s="8"/>
    </row>
    <row r="94" spans="1:9" x14ac:dyDescent="0.25">
      <c r="A94" s="15" t="s">
        <v>1620</v>
      </c>
      <c r="B94" s="15" t="s">
        <v>2173</v>
      </c>
      <c r="C94" s="15" t="s">
        <v>11</v>
      </c>
      <c r="D94" s="15" t="s">
        <v>12</v>
      </c>
      <c r="E94" s="15">
        <v>999926553</v>
      </c>
      <c r="F94" s="15" t="s">
        <v>2098</v>
      </c>
      <c r="G94" s="18" t="s">
        <v>4660</v>
      </c>
      <c r="H94" s="8">
        <v>151</v>
      </c>
      <c r="I94" s="15"/>
    </row>
    <row r="95" spans="1:9" x14ac:dyDescent="0.25">
      <c r="A95" s="8" t="s">
        <v>2103</v>
      </c>
      <c r="B95" s="8" t="s">
        <v>2104</v>
      </c>
      <c r="C95" s="8" t="s">
        <v>11</v>
      </c>
      <c r="D95" s="8" t="s">
        <v>12</v>
      </c>
      <c r="E95" s="8">
        <v>999866971</v>
      </c>
      <c r="F95" s="8" t="s">
        <v>2098</v>
      </c>
      <c r="G95" s="18" t="s">
        <v>4660</v>
      </c>
      <c r="H95" s="8">
        <v>141</v>
      </c>
      <c r="I95" s="8"/>
    </row>
    <row r="96" spans="1:9" x14ac:dyDescent="0.25">
      <c r="A96" s="8" t="s">
        <v>3096</v>
      </c>
      <c r="B96" s="8" t="s">
        <v>3097</v>
      </c>
      <c r="C96" s="8" t="s">
        <v>11</v>
      </c>
      <c r="D96" s="8" t="s">
        <v>12</v>
      </c>
      <c r="E96" s="8">
        <v>999929052</v>
      </c>
      <c r="F96" s="8" t="s">
        <v>2098</v>
      </c>
      <c r="G96" s="18" t="s">
        <v>4660</v>
      </c>
      <c r="H96" s="8">
        <v>126</v>
      </c>
      <c r="I96" s="8"/>
    </row>
    <row r="97" spans="1:9" x14ac:dyDescent="0.25">
      <c r="A97" s="8" t="s">
        <v>1765</v>
      </c>
      <c r="B97" s="8" t="s">
        <v>3095</v>
      </c>
      <c r="C97" s="8" t="s">
        <v>11</v>
      </c>
      <c r="D97" s="8" t="s">
        <v>12</v>
      </c>
      <c r="E97" s="8">
        <v>999900069</v>
      </c>
      <c r="F97" s="8" t="s">
        <v>2098</v>
      </c>
      <c r="G97" s="18" t="s">
        <v>4660</v>
      </c>
      <c r="H97" s="8">
        <v>101</v>
      </c>
      <c r="I97" s="8"/>
    </row>
    <row r="98" spans="1:9" x14ac:dyDescent="0.25">
      <c r="A98" s="8" t="s">
        <v>2595</v>
      </c>
      <c r="B98" s="8" t="s">
        <v>89</v>
      </c>
      <c r="C98" s="8" t="s">
        <v>11</v>
      </c>
      <c r="D98" s="8" t="s">
        <v>12</v>
      </c>
      <c r="E98" s="17">
        <v>999738171</v>
      </c>
      <c r="F98" s="8" t="s">
        <v>2098</v>
      </c>
      <c r="G98" s="18" t="s">
        <v>4660</v>
      </c>
      <c r="H98" s="8">
        <v>76</v>
      </c>
      <c r="I98" s="8"/>
    </row>
    <row r="99" spans="1:9" x14ac:dyDescent="0.25">
      <c r="A99" s="8" t="s">
        <v>2105</v>
      </c>
      <c r="B99" s="8" t="s">
        <v>89</v>
      </c>
      <c r="C99" s="8" t="s">
        <v>11</v>
      </c>
      <c r="D99" s="8" t="s">
        <v>12</v>
      </c>
      <c r="E99" s="8">
        <v>999798829</v>
      </c>
      <c r="F99" s="8" t="s">
        <v>2098</v>
      </c>
      <c r="G99" s="18" t="s">
        <v>4660</v>
      </c>
      <c r="H99" s="8">
        <v>30</v>
      </c>
      <c r="I99" s="8"/>
    </row>
    <row r="100" spans="1:9" x14ac:dyDescent="0.25">
      <c r="A100" s="8" t="s">
        <v>2110</v>
      </c>
      <c r="B100" s="8" t="s">
        <v>2111</v>
      </c>
      <c r="C100" s="8" t="s">
        <v>701</v>
      </c>
      <c r="D100" s="8" t="s">
        <v>12</v>
      </c>
      <c r="E100" s="8">
        <v>999895211</v>
      </c>
      <c r="F100" s="8" t="s">
        <v>2098</v>
      </c>
      <c r="G100" s="21" t="s">
        <v>4678</v>
      </c>
      <c r="H100" s="8">
        <v>130.5</v>
      </c>
      <c r="I100" s="8"/>
    </row>
    <row r="101" spans="1:9" x14ac:dyDescent="0.25">
      <c r="A101" s="8" t="s">
        <v>859</v>
      </c>
      <c r="B101" s="8" t="s">
        <v>2109</v>
      </c>
      <c r="C101" s="8" t="s">
        <v>701</v>
      </c>
      <c r="D101" s="8" t="s">
        <v>12</v>
      </c>
      <c r="E101" s="8">
        <v>999865855</v>
      </c>
      <c r="F101" s="8" t="s">
        <v>2098</v>
      </c>
      <c r="G101" s="21" t="s">
        <v>4678</v>
      </c>
      <c r="H101" s="8">
        <v>67.5</v>
      </c>
      <c r="I101" s="8"/>
    </row>
    <row r="102" spans="1:9" x14ac:dyDescent="0.25">
      <c r="A102" s="8" t="s">
        <v>1783</v>
      </c>
      <c r="B102" s="8" t="s">
        <v>2112</v>
      </c>
      <c r="C102" s="8" t="s">
        <v>701</v>
      </c>
      <c r="D102" s="8" t="s">
        <v>12</v>
      </c>
      <c r="E102" s="8">
        <v>999917353</v>
      </c>
      <c r="F102" s="8" t="s">
        <v>2098</v>
      </c>
      <c r="G102" s="21" t="s">
        <v>4678</v>
      </c>
      <c r="H102" s="8">
        <v>60</v>
      </c>
      <c r="I102" s="8"/>
    </row>
    <row r="103" spans="1:9" x14ac:dyDescent="0.25">
      <c r="A103" s="15" t="s">
        <v>1060</v>
      </c>
      <c r="B103" s="15" t="s">
        <v>5266</v>
      </c>
      <c r="C103" s="15" t="s">
        <v>701</v>
      </c>
      <c r="D103" s="15" t="s">
        <v>12</v>
      </c>
      <c r="E103" s="15">
        <v>999802536</v>
      </c>
      <c r="F103" s="15" t="s">
        <v>2098</v>
      </c>
      <c r="G103" s="15" t="s">
        <v>4750</v>
      </c>
      <c r="H103" s="8">
        <v>262.5</v>
      </c>
      <c r="I103" s="8">
        <v>0</v>
      </c>
    </row>
    <row r="104" spans="1:9" x14ac:dyDescent="0.25">
      <c r="A104" s="8" t="s">
        <v>2113</v>
      </c>
      <c r="B104" s="8" t="s">
        <v>2114</v>
      </c>
      <c r="C104" s="8" t="s">
        <v>701</v>
      </c>
      <c r="D104" s="8" t="s">
        <v>12</v>
      </c>
      <c r="E104" s="8">
        <v>999794720</v>
      </c>
      <c r="F104" s="8" t="s">
        <v>2098</v>
      </c>
      <c r="G104" s="18" t="s">
        <v>4750</v>
      </c>
      <c r="H104" s="8">
        <v>95</v>
      </c>
      <c r="I104" s="8"/>
    </row>
    <row r="105" spans="1:9" x14ac:dyDescent="0.25">
      <c r="A105" s="8" t="s">
        <v>945</v>
      </c>
      <c r="B105" s="8" t="s">
        <v>1562</v>
      </c>
      <c r="C105" s="8" t="s">
        <v>701</v>
      </c>
      <c r="D105" s="8" t="s">
        <v>12</v>
      </c>
      <c r="E105" s="8">
        <v>999909742</v>
      </c>
      <c r="F105" s="8" t="s">
        <v>2098</v>
      </c>
      <c r="G105" s="18" t="s">
        <v>4684</v>
      </c>
      <c r="H105" s="8">
        <v>107.5</v>
      </c>
      <c r="I105" s="8"/>
    </row>
    <row r="106" spans="1:9" x14ac:dyDescent="0.25">
      <c r="A106" s="8" t="s">
        <v>1802</v>
      </c>
      <c r="B106" s="8" t="s">
        <v>1284</v>
      </c>
      <c r="C106" s="8" t="s">
        <v>701</v>
      </c>
      <c r="D106" s="8" t="s">
        <v>12</v>
      </c>
      <c r="E106" s="17">
        <v>999906094</v>
      </c>
      <c r="F106" s="8" t="s">
        <v>2098</v>
      </c>
      <c r="G106" s="18" t="s">
        <v>4684</v>
      </c>
      <c r="H106" s="8">
        <v>90</v>
      </c>
      <c r="I106" s="8"/>
    </row>
    <row r="107" spans="1:9" x14ac:dyDescent="0.25">
      <c r="A107" s="8" t="s">
        <v>3221</v>
      </c>
      <c r="B107" s="8" t="s">
        <v>3222</v>
      </c>
      <c r="C107" s="8" t="s">
        <v>701</v>
      </c>
      <c r="D107" s="8" t="s">
        <v>12</v>
      </c>
      <c r="E107" s="8">
        <v>999885848</v>
      </c>
      <c r="F107" s="8" t="s">
        <v>2098</v>
      </c>
      <c r="G107" s="18" t="s">
        <v>4684</v>
      </c>
      <c r="H107" s="8">
        <v>60</v>
      </c>
      <c r="I107" s="8"/>
    </row>
    <row r="108" spans="1:9" x14ac:dyDescent="0.25">
      <c r="A108" s="8" t="s">
        <v>2115</v>
      </c>
      <c r="B108" s="8" t="s">
        <v>2116</v>
      </c>
      <c r="C108" s="8" t="s">
        <v>701</v>
      </c>
      <c r="D108" s="8" t="s">
        <v>367</v>
      </c>
      <c r="E108" s="8">
        <v>999923241</v>
      </c>
      <c r="F108" s="8" t="s">
        <v>2098</v>
      </c>
      <c r="G108" s="18" t="s">
        <v>5174</v>
      </c>
      <c r="H108" s="8">
        <v>45</v>
      </c>
      <c r="I108" s="8"/>
    </row>
    <row r="109" spans="1:9" x14ac:dyDescent="0.25">
      <c r="A109" s="15" t="s">
        <v>4073</v>
      </c>
      <c r="B109" s="15" t="s">
        <v>5277</v>
      </c>
      <c r="C109" s="15" t="s">
        <v>11</v>
      </c>
      <c r="D109" s="15" t="s">
        <v>12</v>
      </c>
      <c r="E109" s="15">
        <v>999715700</v>
      </c>
      <c r="F109" s="15" t="s">
        <v>2098</v>
      </c>
      <c r="G109" s="15" t="s">
        <v>4655</v>
      </c>
      <c r="H109" s="8">
        <v>700</v>
      </c>
      <c r="I109" s="8">
        <v>0</v>
      </c>
    </row>
    <row r="110" spans="1:9" x14ac:dyDescent="0.25">
      <c r="A110" s="15" t="s">
        <v>4128</v>
      </c>
      <c r="B110" s="15" t="s">
        <v>2954</v>
      </c>
      <c r="C110" s="15" t="s">
        <v>11</v>
      </c>
      <c r="D110" s="15" t="s">
        <v>12</v>
      </c>
      <c r="E110" s="15">
        <v>999919406</v>
      </c>
      <c r="F110" s="15" t="s">
        <v>2098</v>
      </c>
      <c r="G110" s="15" t="s">
        <v>4655</v>
      </c>
      <c r="H110" s="8">
        <v>394</v>
      </c>
      <c r="I110" s="8">
        <v>0</v>
      </c>
    </row>
    <row r="111" spans="1:9" x14ac:dyDescent="0.25">
      <c r="A111" s="15" t="s">
        <v>158</v>
      </c>
      <c r="B111" s="15" t="s">
        <v>1074</v>
      </c>
      <c r="C111" s="15" t="s">
        <v>11</v>
      </c>
      <c r="D111" s="15" t="s">
        <v>12</v>
      </c>
      <c r="E111" s="15">
        <v>999921604</v>
      </c>
      <c r="F111" s="15" t="s">
        <v>2098</v>
      </c>
      <c r="G111" s="15" t="s">
        <v>4655</v>
      </c>
      <c r="H111" s="8">
        <v>394</v>
      </c>
      <c r="I111" s="8">
        <v>0</v>
      </c>
    </row>
    <row r="112" spans="1:9" x14ac:dyDescent="0.25">
      <c r="A112" s="15" t="s">
        <v>530</v>
      </c>
      <c r="B112" s="15" t="s">
        <v>684</v>
      </c>
      <c r="C112" s="15" t="s">
        <v>11</v>
      </c>
      <c r="D112" s="15" t="s">
        <v>12</v>
      </c>
      <c r="E112" s="15">
        <v>999927149</v>
      </c>
      <c r="F112" s="15" t="s">
        <v>2098</v>
      </c>
      <c r="G112" s="18" t="s">
        <v>4655</v>
      </c>
      <c r="H112" s="8">
        <v>371</v>
      </c>
      <c r="I112" s="15"/>
    </row>
    <row r="113" spans="1:9" x14ac:dyDescent="0.25">
      <c r="A113" s="15" t="s">
        <v>4359</v>
      </c>
      <c r="B113" s="15" t="s">
        <v>39</v>
      </c>
      <c r="C113" s="15" t="s">
        <v>11</v>
      </c>
      <c r="D113" s="15" t="s">
        <v>12</v>
      </c>
      <c r="E113" s="15">
        <v>999925942</v>
      </c>
      <c r="F113" s="15" t="s">
        <v>2098</v>
      </c>
      <c r="G113" s="15" t="s">
        <v>4655</v>
      </c>
      <c r="H113" s="8">
        <v>296</v>
      </c>
      <c r="I113" s="8">
        <v>0</v>
      </c>
    </row>
    <row r="114" spans="1:9" x14ac:dyDescent="0.25">
      <c r="A114" s="15" t="s">
        <v>36</v>
      </c>
      <c r="B114" s="15" t="s">
        <v>4580</v>
      </c>
      <c r="C114" s="15" t="s">
        <v>11</v>
      </c>
      <c r="D114" s="15" t="s">
        <v>12</v>
      </c>
      <c r="E114" s="15">
        <v>999708469</v>
      </c>
      <c r="F114" s="15" t="s">
        <v>2098</v>
      </c>
      <c r="G114" s="18" t="s">
        <v>4655</v>
      </c>
      <c r="H114" s="8">
        <v>160</v>
      </c>
      <c r="I114" s="15"/>
    </row>
    <row r="115" spans="1:9" x14ac:dyDescent="0.25">
      <c r="A115" s="18" t="s">
        <v>1692</v>
      </c>
      <c r="B115" s="18" t="s">
        <v>842</v>
      </c>
      <c r="C115" s="18" t="s">
        <v>11</v>
      </c>
      <c r="D115" s="18" t="s">
        <v>12</v>
      </c>
      <c r="E115" s="8">
        <v>999921995</v>
      </c>
      <c r="F115" s="18" t="s">
        <v>2098</v>
      </c>
      <c r="G115" s="18" t="s">
        <v>4655</v>
      </c>
      <c r="H115" s="8">
        <v>130</v>
      </c>
      <c r="I115" s="8"/>
    </row>
    <row r="116" spans="1:9" x14ac:dyDescent="0.25">
      <c r="A116" s="8" t="s">
        <v>3088</v>
      </c>
      <c r="B116" s="8" t="s">
        <v>3089</v>
      </c>
      <c r="C116" s="8" t="s">
        <v>11</v>
      </c>
      <c r="D116" s="8" t="s">
        <v>12</v>
      </c>
      <c r="E116" s="8">
        <v>999017773</v>
      </c>
      <c r="F116" s="8" t="s">
        <v>2098</v>
      </c>
      <c r="G116" s="18" t="s">
        <v>4655</v>
      </c>
      <c r="H116" s="8">
        <v>67.5</v>
      </c>
      <c r="I116" s="8"/>
    </row>
    <row r="117" spans="1:9" x14ac:dyDescent="0.25">
      <c r="A117" s="15" t="s">
        <v>26</v>
      </c>
      <c r="B117" s="15" t="s">
        <v>4581</v>
      </c>
      <c r="C117" s="15" t="s">
        <v>11</v>
      </c>
      <c r="D117" s="15" t="s">
        <v>12</v>
      </c>
      <c r="E117" s="15">
        <v>999866971</v>
      </c>
      <c r="F117" s="15" t="s">
        <v>2098</v>
      </c>
      <c r="G117" s="18" t="s">
        <v>4655</v>
      </c>
      <c r="H117" s="8">
        <v>56</v>
      </c>
      <c r="I117" s="15"/>
    </row>
    <row r="118" spans="1:9" x14ac:dyDescent="0.25">
      <c r="A118" s="8" t="s">
        <v>2953</v>
      </c>
      <c r="B118" s="8" t="s">
        <v>3077</v>
      </c>
      <c r="C118" s="8" t="s">
        <v>11</v>
      </c>
      <c r="D118" s="8" t="s">
        <v>12</v>
      </c>
      <c r="E118" s="8">
        <v>999913078</v>
      </c>
      <c r="F118" s="8" t="s">
        <v>2098</v>
      </c>
      <c r="G118" s="18" t="s">
        <v>4655</v>
      </c>
      <c r="H118" s="8">
        <v>56</v>
      </c>
      <c r="I118" s="8"/>
    </row>
    <row r="119" spans="1:9" x14ac:dyDescent="0.25">
      <c r="A119" s="8" t="s">
        <v>26</v>
      </c>
      <c r="B119" s="8" t="s">
        <v>982</v>
      </c>
      <c r="C119" s="8" t="s">
        <v>11</v>
      </c>
      <c r="D119" s="8" t="s">
        <v>12</v>
      </c>
      <c r="E119" s="8">
        <v>999911373</v>
      </c>
      <c r="F119" s="8" t="s">
        <v>2098</v>
      </c>
      <c r="G119" s="18" t="s">
        <v>4655</v>
      </c>
      <c r="H119" s="8">
        <v>30</v>
      </c>
      <c r="I119" s="8"/>
    </row>
    <row r="120" spans="1:9" x14ac:dyDescent="0.25">
      <c r="A120" s="15" t="s">
        <v>26</v>
      </c>
      <c r="B120" s="15" t="s">
        <v>1188</v>
      </c>
      <c r="C120" s="15" t="s">
        <v>11</v>
      </c>
      <c r="D120" s="15" t="s">
        <v>12</v>
      </c>
      <c r="E120" s="15">
        <v>999022650</v>
      </c>
      <c r="F120" s="15" t="s">
        <v>2098</v>
      </c>
      <c r="G120" s="15" t="s">
        <v>4664</v>
      </c>
      <c r="H120" s="8">
        <v>350</v>
      </c>
      <c r="I120" s="8">
        <v>0</v>
      </c>
    </row>
    <row r="121" spans="1:9" x14ac:dyDescent="0.25">
      <c r="A121" s="15" t="s">
        <v>5275</v>
      </c>
      <c r="B121" s="15" t="s">
        <v>5276</v>
      </c>
      <c r="C121" s="15" t="s">
        <v>11</v>
      </c>
      <c r="D121" s="15" t="s">
        <v>12</v>
      </c>
      <c r="E121" s="15">
        <v>999924261</v>
      </c>
      <c r="F121" s="15" t="s">
        <v>2098</v>
      </c>
      <c r="G121" s="15" t="s">
        <v>4664</v>
      </c>
      <c r="H121" s="8">
        <v>197</v>
      </c>
      <c r="I121" s="8">
        <v>0</v>
      </c>
    </row>
    <row r="122" spans="1:9" x14ac:dyDescent="0.25">
      <c r="A122" s="8" t="s">
        <v>2097</v>
      </c>
      <c r="B122" s="8" t="s">
        <v>1110</v>
      </c>
      <c r="C122" s="8" t="s">
        <v>11</v>
      </c>
      <c r="D122" s="8" t="s">
        <v>12</v>
      </c>
      <c r="E122" s="8">
        <v>999793933</v>
      </c>
      <c r="F122" s="8" t="s">
        <v>2098</v>
      </c>
      <c r="G122" s="18" t="s">
        <v>4664</v>
      </c>
      <c r="H122" s="8">
        <v>45</v>
      </c>
      <c r="I122" s="8"/>
    </row>
    <row r="123" spans="1:9" x14ac:dyDescent="0.25">
      <c r="A123" s="15" t="s">
        <v>530</v>
      </c>
      <c r="B123" s="15" t="s">
        <v>2341</v>
      </c>
      <c r="C123" s="15" t="s">
        <v>11</v>
      </c>
      <c r="D123" s="15" t="s">
        <v>12</v>
      </c>
      <c r="E123" s="15">
        <v>999850229</v>
      </c>
      <c r="F123" s="15" t="s">
        <v>2098</v>
      </c>
      <c r="G123" s="15" t="s">
        <v>4657</v>
      </c>
      <c r="H123" s="8">
        <v>700</v>
      </c>
      <c r="I123" s="8">
        <v>0</v>
      </c>
    </row>
    <row r="124" spans="1:9" x14ac:dyDescent="0.25">
      <c r="A124" s="15" t="s">
        <v>5272</v>
      </c>
      <c r="B124" s="15" t="s">
        <v>5273</v>
      </c>
      <c r="C124" s="15" t="s">
        <v>11</v>
      </c>
      <c r="D124" s="15" t="s">
        <v>12</v>
      </c>
      <c r="E124" s="15">
        <v>999924268</v>
      </c>
      <c r="F124" s="15" t="s">
        <v>2098</v>
      </c>
      <c r="G124" s="15" t="s">
        <v>4657</v>
      </c>
      <c r="H124" s="8">
        <v>525</v>
      </c>
      <c r="I124" s="8">
        <v>0</v>
      </c>
    </row>
    <row r="125" spans="1:9" x14ac:dyDescent="0.25">
      <c r="A125" s="15" t="s">
        <v>3596</v>
      </c>
      <c r="B125" s="15" t="s">
        <v>5274</v>
      </c>
      <c r="C125" s="15" t="s">
        <v>11</v>
      </c>
      <c r="D125" s="15" t="s">
        <v>12</v>
      </c>
      <c r="E125" s="15">
        <v>999017005</v>
      </c>
      <c r="F125" s="15" t="s">
        <v>2098</v>
      </c>
      <c r="G125" s="15" t="s">
        <v>4657</v>
      </c>
      <c r="H125" s="8">
        <v>394</v>
      </c>
      <c r="I125" s="8">
        <v>0</v>
      </c>
    </row>
    <row r="126" spans="1:9" x14ac:dyDescent="0.25">
      <c r="A126" s="8" t="s">
        <v>2100</v>
      </c>
      <c r="B126" s="8" t="s">
        <v>799</v>
      </c>
      <c r="C126" s="8" t="s">
        <v>11</v>
      </c>
      <c r="D126" s="8" t="s">
        <v>12</v>
      </c>
      <c r="E126" s="8">
        <v>999703384</v>
      </c>
      <c r="F126" s="8" t="s">
        <v>2098</v>
      </c>
      <c r="G126" s="18" t="s">
        <v>4657</v>
      </c>
      <c r="H126" s="8">
        <v>340</v>
      </c>
      <c r="I126" s="8"/>
    </row>
    <row r="127" spans="1:9" x14ac:dyDescent="0.25">
      <c r="A127" s="15" t="s">
        <v>56</v>
      </c>
      <c r="B127" s="15" t="s">
        <v>798</v>
      </c>
      <c r="C127" s="15" t="s">
        <v>11</v>
      </c>
      <c r="D127" s="15" t="s">
        <v>12</v>
      </c>
      <c r="E127" s="15">
        <v>999202330</v>
      </c>
      <c r="F127" s="15" t="s">
        <v>2098</v>
      </c>
      <c r="G127" s="15" t="s">
        <v>4657</v>
      </c>
      <c r="H127" s="8">
        <v>296</v>
      </c>
      <c r="I127" s="8">
        <v>0</v>
      </c>
    </row>
    <row r="128" spans="1:9" x14ac:dyDescent="0.25">
      <c r="A128" s="8" t="s">
        <v>26</v>
      </c>
      <c r="B128" s="8" t="s">
        <v>202</v>
      </c>
      <c r="C128" s="8" t="s">
        <v>11</v>
      </c>
      <c r="D128" s="8" t="s">
        <v>12</v>
      </c>
      <c r="E128" s="8">
        <v>999917164</v>
      </c>
      <c r="F128" s="8" t="s">
        <v>2098</v>
      </c>
      <c r="G128" s="18" t="s">
        <v>4657</v>
      </c>
      <c r="H128" s="8">
        <v>236</v>
      </c>
      <c r="I128" s="8"/>
    </row>
    <row r="129" spans="1:9" x14ac:dyDescent="0.25">
      <c r="A129" s="8" t="s">
        <v>2101</v>
      </c>
      <c r="B129" s="8" t="s">
        <v>232</v>
      </c>
      <c r="C129" s="8" t="s">
        <v>11</v>
      </c>
      <c r="D129" s="8" t="s">
        <v>12</v>
      </c>
      <c r="E129" s="8">
        <v>999909013</v>
      </c>
      <c r="F129" s="8" t="s">
        <v>2098</v>
      </c>
      <c r="G129" s="18" t="s">
        <v>4657</v>
      </c>
      <c r="H129" s="8">
        <v>215</v>
      </c>
      <c r="I129" s="8"/>
    </row>
    <row r="130" spans="1:9" x14ac:dyDescent="0.25">
      <c r="A130" s="8" t="s">
        <v>28</v>
      </c>
      <c r="B130" s="8" t="s">
        <v>2689</v>
      </c>
      <c r="C130" s="8" t="s">
        <v>11</v>
      </c>
      <c r="D130" s="8" t="s">
        <v>12</v>
      </c>
      <c r="E130" s="8">
        <v>999928953</v>
      </c>
      <c r="F130" s="8" t="s">
        <v>2098</v>
      </c>
      <c r="G130" s="18" t="s">
        <v>4657</v>
      </c>
      <c r="H130" s="8">
        <v>101</v>
      </c>
      <c r="I130" s="8"/>
    </row>
    <row r="131" spans="1:9" x14ac:dyDescent="0.25">
      <c r="A131" s="15" t="s">
        <v>2687</v>
      </c>
      <c r="B131" s="15" t="s">
        <v>1057</v>
      </c>
      <c r="C131" s="15" t="s">
        <v>11</v>
      </c>
      <c r="D131" s="15" t="s">
        <v>12</v>
      </c>
      <c r="E131" s="15">
        <v>999859463</v>
      </c>
      <c r="F131" s="15" t="s">
        <v>2098</v>
      </c>
      <c r="G131" s="18" t="s">
        <v>4657</v>
      </c>
      <c r="H131" s="8">
        <v>30</v>
      </c>
      <c r="I131" s="15"/>
    </row>
    <row r="132" spans="1:9" x14ac:dyDescent="0.25">
      <c r="A132" s="15" t="s">
        <v>2592</v>
      </c>
      <c r="B132" s="15" t="s">
        <v>2203</v>
      </c>
      <c r="C132" s="15" t="s">
        <v>11</v>
      </c>
      <c r="D132" s="15" t="s">
        <v>12</v>
      </c>
      <c r="E132" s="15">
        <v>999928650</v>
      </c>
      <c r="F132" s="15" t="s">
        <v>2098</v>
      </c>
      <c r="G132" s="15" t="s">
        <v>4660</v>
      </c>
      <c r="H132" s="8">
        <v>700</v>
      </c>
      <c r="I132" s="8">
        <v>0</v>
      </c>
    </row>
    <row r="133" spans="1:9" x14ac:dyDescent="0.25">
      <c r="A133" s="15" t="s">
        <v>5271</v>
      </c>
      <c r="B133" s="15" t="s">
        <v>1761</v>
      </c>
      <c r="C133" s="15" t="s">
        <v>11</v>
      </c>
      <c r="D133" s="15" t="s">
        <v>12</v>
      </c>
      <c r="E133" s="15">
        <v>999732606</v>
      </c>
      <c r="F133" s="15" t="s">
        <v>2098</v>
      </c>
      <c r="G133" s="15" t="s">
        <v>4660</v>
      </c>
      <c r="H133" s="8">
        <v>525</v>
      </c>
      <c r="I133" s="8">
        <v>0</v>
      </c>
    </row>
    <row r="134" spans="1:9" x14ac:dyDescent="0.25">
      <c r="A134" s="15" t="s">
        <v>156</v>
      </c>
      <c r="B134" s="15" t="s">
        <v>1667</v>
      </c>
      <c r="C134" s="15" t="s">
        <v>11</v>
      </c>
      <c r="D134" s="15" t="s">
        <v>12</v>
      </c>
      <c r="E134" s="15">
        <v>999913679</v>
      </c>
      <c r="F134" s="15" t="s">
        <v>2098</v>
      </c>
      <c r="G134" s="15" t="s">
        <v>4660</v>
      </c>
      <c r="H134" s="8">
        <v>394</v>
      </c>
      <c r="I134" s="8">
        <v>0</v>
      </c>
    </row>
    <row r="135" spans="1:9" x14ac:dyDescent="0.25">
      <c r="A135" s="15" t="s">
        <v>975</v>
      </c>
      <c r="B135" s="15" t="s">
        <v>1641</v>
      </c>
      <c r="C135" s="15" t="s">
        <v>11</v>
      </c>
      <c r="D135" s="15" t="s">
        <v>12</v>
      </c>
      <c r="E135" s="15">
        <v>999927027</v>
      </c>
      <c r="F135" s="15" t="s">
        <v>2098</v>
      </c>
      <c r="G135" s="15" t="s">
        <v>4660</v>
      </c>
      <c r="H135" s="8">
        <v>394</v>
      </c>
      <c r="I135" s="8">
        <v>0</v>
      </c>
    </row>
    <row r="136" spans="1:9" x14ac:dyDescent="0.25">
      <c r="A136" s="15" t="s">
        <v>1390</v>
      </c>
      <c r="B136" s="15" t="s">
        <v>213</v>
      </c>
      <c r="C136" s="15" t="s">
        <v>11</v>
      </c>
      <c r="D136" s="15" t="s">
        <v>12</v>
      </c>
      <c r="E136" s="15">
        <v>999054539</v>
      </c>
      <c r="F136" s="15" t="s">
        <v>2098</v>
      </c>
      <c r="G136" s="15" t="s">
        <v>4660</v>
      </c>
      <c r="H136" s="8">
        <v>296</v>
      </c>
      <c r="I136" s="8">
        <v>0</v>
      </c>
    </row>
    <row r="137" spans="1:9" x14ac:dyDescent="0.25">
      <c r="A137" s="8" t="s">
        <v>2106</v>
      </c>
      <c r="B137" s="8" t="s">
        <v>527</v>
      </c>
      <c r="C137" s="8" t="s">
        <v>11</v>
      </c>
      <c r="D137" s="8" t="s">
        <v>12</v>
      </c>
      <c r="E137" s="8">
        <v>999709050</v>
      </c>
      <c r="F137" s="8" t="s">
        <v>2098</v>
      </c>
      <c r="G137" s="18" t="s">
        <v>4660</v>
      </c>
      <c r="H137" s="8">
        <v>180</v>
      </c>
      <c r="I137" s="8"/>
    </row>
    <row r="138" spans="1:9" x14ac:dyDescent="0.25">
      <c r="A138" s="15" t="s">
        <v>1620</v>
      </c>
      <c r="B138" s="15" t="s">
        <v>2173</v>
      </c>
      <c r="C138" s="15" t="s">
        <v>11</v>
      </c>
      <c r="D138" s="15" t="s">
        <v>12</v>
      </c>
      <c r="E138" s="15">
        <v>999926553</v>
      </c>
      <c r="F138" s="15" t="s">
        <v>2098</v>
      </c>
      <c r="G138" s="18" t="s">
        <v>4660</v>
      </c>
      <c r="H138" s="8">
        <v>151</v>
      </c>
      <c r="I138" s="15"/>
    </row>
    <row r="139" spans="1:9" x14ac:dyDescent="0.25">
      <c r="A139" s="8" t="s">
        <v>2103</v>
      </c>
      <c r="B139" s="8" t="s">
        <v>2104</v>
      </c>
      <c r="C139" s="8" t="s">
        <v>11</v>
      </c>
      <c r="D139" s="8" t="s">
        <v>12</v>
      </c>
      <c r="E139" s="8">
        <v>999866971</v>
      </c>
      <c r="F139" s="8" t="s">
        <v>2098</v>
      </c>
      <c r="G139" s="18" t="s">
        <v>4660</v>
      </c>
      <c r="H139" s="8">
        <v>141</v>
      </c>
      <c r="I139" s="8"/>
    </row>
    <row r="140" spans="1:9" x14ac:dyDescent="0.25">
      <c r="A140" s="8" t="s">
        <v>3096</v>
      </c>
      <c r="B140" s="8" t="s">
        <v>3097</v>
      </c>
      <c r="C140" s="8" t="s">
        <v>11</v>
      </c>
      <c r="D140" s="8" t="s">
        <v>12</v>
      </c>
      <c r="E140" s="8">
        <v>999929052</v>
      </c>
      <c r="F140" s="8" t="s">
        <v>2098</v>
      </c>
      <c r="G140" s="18" t="s">
        <v>4660</v>
      </c>
      <c r="H140" s="8">
        <v>126</v>
      </c>
      <c r="I140" s="8"/>
    </row>
    <row r="141" spans="1:9" x14ac:dyDescent="0.25">
      <c r="A141" s="8" t="s">
        <v>1765</v>
      </c>
      <c r="B141" s="8" t="s">
        <v>3095</v>
      </c>
      <c r="C141" s="8" t="s">
        <v>11</v>
      </c>
      <c r="D141" s="8" t="s">
        <v>12</v>
      </c>
      <c r="E141" s="8">
        <v>999900069</v>
      </c>
      <c r="F141" s="8" t="s">
        <v>2098</v>
      </c>
      <c r="G141" s="18" t="s">
        <v>4660</v>
      </c>
      <c r="H141" s="8">
        <v>101</v>
      </c>
      <c r="I141" s="8"/>
    </row>
    <row r="142" spans="1:9" x14ac:dyDescent="0.25">
      <c r="A142" s="8" t="s">
        <v>2595</v>
      </c>
      <c r="B142" s="8" t="s">
        <v>89</v>
      </c>
      <c r="C142" s="8" t="s">
        <v>11</v>
      </c>
      <c r="D142" s="8" t="s">
        <v>12</v>
      </c>
      <c r="E142" s="17">
        <v>999738171</v>
      </c>
      <c r="F142" s="8" t="s">
        <v>2098</v>
      </c>
      <c r="G142" s="18" t="s">
        <v>4660</v>
      </c>
      <c r="H142" s="8">
        <v>76</v>
      </c>
      <c r="I142" s="8"/>
    </row>
    <row r="143" spans="1:9" x14ac:dyDescent="0.25">
      <c r="A143" s="8" t="s">
        <v>2105</v>
      </c>
      <c r="B143" s="8" t="s">
        <v>89</v>
      </c>
      <c r="C143" s="8" t="s">
        <v>11</v>
      </c>
      <c r="D143" s="8" t="s">
        <v>12</v>
      </c>
      <c r="E143" s="8">
        <v>999798829</v>
      </c>
      <c r="F143" s="8" t="s">
        <v>2098</v>
      </c>
      <c r="G143" s="18" t="s">
        <v>4660</v>
      </c>
      <c r="H143" s="8">
        <v>30</v>
      </c>
      <c r="I143" s="8"/>
    </row>
    <row r="144" spans="1:9" x14ac:dyDescent="0.25">
      <c r="A144" s="8" t="s">
        <v>2107</v>
      </c>
      <c r="B144" s="8" t="s">
        <v>2108</v>
      </c>
      <c r="C144" s="8" t="s">
        <v>11</v>
      </c>
      <c r="D144" s="8" t="s">
        <v>554</v>
      </c>
      <c r="E144" s="8">
        <v>999925494</v>
      </c>
      <c r="F144" s="8" t="s">
        <v>2098</v>
      </c>
      <c r="G144" s="18" t="s">
        <v>4655</v>
      </c>
      <c r="H144" s="8">
        <v>130</v>
      </c>
      <c r="I144" s="8"/>
    </row>
    <row r="145" spans="1:9" x14ac:dyDescent="0.25">
      <c r="A145" s="42" t="s">
        <v>3921</v>
      </c>
      <c r="B145" s="42" t="s">
        <v>3922</v>
      </c>
      <c r="C145" s="42" t="s">
        <v>11</v>
      </c>
      <c r="D145" s="42" t="s">
        <v>554</v>
      </c>
      <c r="E145" s="42">
        <v>999932269</v>
      </c>
      <c r="F145" s="42" t="s">
        <v>2098</v>
      </c>
      <c r="G145" s="42" t="s">
        <v>4655</v>
      </c>
      <c r="H145" s="8">
        <v>85</v>
      </c>
      <c r="I145" s="8">
        <v>25</v>
      </c>
    </row>
    <row r="146" spans="1:9" x14ac:dyDescent="0.25">
      <c r="A146" s="15" t="s">
        <v>515</v>
      </c>
      <c r="B146" s="15" t="s">
        <v>2301</v>
      </c>
      <c r="C146" s="15" t="s">
        <v>11</v>
      </c>
      <c r="D146" s="15" t="s">
        <v>554</v>
      </c>
      <c r="E146" s="15">
        <v>999925445</v>
      </c>
      <c r="F146" s="15" t="s">
        <v>2098</v>
      </c>
      <c r="G146" s="18" t="s">
        <v>4655</v>
      </c>
      <c r="H146" s="8">
        <v>67.5</v>
      </c>
      <c r="I146" s="15"/>
    </row>
    <row r="147" spans="1:9" x14ac:dyDescent="0.25">
      <c r="A147" s="8" t="s">
        <v>1675</v>
      </c>
      <c r="B147" s="8" t="s">
        <v>3509</v>
      </c>
      <c r="C147" s="8" t="s">
        <v>11</v>
      </c>
      <c r="D147" s="8" t="s">
        <v>554</v>
      </c>
      <c r="E147" s="8">
        <v>999919886</v>
      </c>
      <c r="F147" s="8" t="s">
        <v>2098</v>
      </c>
      <c r="G147" s="18" t="s">
        <v>4655</v>
      </c>
      <c r="H147" s="8">
        <v>30</v>
      </c>
      <c r="I147" s="8"/>
    </row>
    <row r="148" spans="1:9" x14ac:dyDescent="0.25">
      <c r="A148" s="44" t="s">
        <v>1692</v>
      </c>
      <c r="B148" s="15" t="s">
        <v>4653</v>
      </c>
      <c r="C148" s="15" t="s">
        <v>11</v>
      </c>
      <c r="D148" s="15" t="s">
        <v>12</v>
      </c>
      <c r="E148" s="15">
        <v>999921995</v>
      </c>
      <c r="F148" s="15" t="s">
        <v>4654</v>
      </c>
      <c r="G148" s="15" t="s">
        <v>4655</v>
      </c>
      <c r="H148" s="8">
        <v>50</v>
      </c>
      <c r="I148" s="8">
        <v>0</v>
      </c>
    </row>
    <row r="149" spans="1:9" x14ac:dyDescent="0.25">
      <c r="A149" s="44" t="s">
        <v>92</v>
      </c>
      <c r="B149" s="15" t="s">
        <v>1614</v>
      </c>
      <c r="C149" s="15" t="s">
        <v>11</v>
      </c>
      <c r="D149" s="15" t="s">
        <v>12</v>
      </c>
      <c r="E149" s="15">
        <v>999708469</v>
      </c>
      <c r="F149" s="15" t="s">
        <v>4654</v>
      </c>
      <c r="G149" s="15" t="s">
        <v>4655</v>
      </c>
      <c r="H149" s="8">
        <v>37.5</v>
      </c>
      <c r="I149" s="8">
        <v>0</v>
      </c>
    </row>
    <row r="150" spans="1:9" x14ac:dyDescent="0.25">
      <c r="A150" s="44" t="s">
        <v>4656</v>
      </c>
      <c r="B150" s="15" t="s">
        <v>799</v>
      </c>
      <c r="C150" s="15" t="s">
        <v>11</v>
      </c>
      <c r="D150" s="15" t="s">
        <v>12</v>
      </c>
      <c r="E150" s="15">
        <v>999703384</v>
      </c>
      <c r="F150" s="15" t="s">
        <v>4654</v>
      </c>
      <c r="G150" s="15" t="s">
        <v>4657</v>
      </c>
      <c r="H150" s="8">
        <v>50</v>
      </c>
      <c r="I150" s="8">
        <v>0</v>
      </c>
    </row>
    <row r="151" spans="1:9" x14ac:dyDescent="0.25">
      <c r="A151" s="44" t="s">
        <v>3921</v>
      </c>
      <c r="B151" s="15" t="s">
        <v>3922</v>
      </c>
      <c r="C151" s="15" t="s">
        <v>11</v>
      </c>
      <c r="D151" s="15" t="s">
        <v>554</v>
      </c>
      <c r="E151" s="15">
        <v>999932269</v>
      </c>
      <c r="F151" s="15" t="s">
        <v>4654</v>
      </c>
      <c r="G151" s="15" t="s">
        <v>4655</v>
      </c>
      <c r="H151" s="8">
        <v>50</v>
      </c>
      <c r="I151" s="8">
        <v>0</v>
      </c>
    </row>
    <row r="152" spans="1:9" x14ac:dyDescent="0.25">
      <c r="A152" s="8"/>
      <c r="B152" s="8"/>
      <c r="C152" s="8"/>
      <c r="D152" s="8"/>
      <c r="E152" s="8"/>
      <c r="F152" s="8"/>
      <c r="G152" s="18"/>
      <c r="H152" s="8"/>
    </row>
    <row r="153" spans="1:9" x14ac:dyDescent="0.25">
      <c r="A153" s="8"/>
      <c r="B153" s="8"/>
      <c r="C153" s="8"/>
      <c r="D153" s="8"/>
      <c r="E153" s="8"/>
      <c r="F153" s="8"/>
      <c r="G153" s="18"/>
      <c r="H153" s="8"/>
    </row>
    <row r="154" spans="1:9" x14ac:dyDescent="0.25">
      <c r="A154" s="15"/>
      <c r="B154" s="15"/>
      <c r="C154" s="15"/>
      <c r="D154" s="15"/>
      <c r="E154" s="15"/>
      <c r="F154" s="15"/>
      <c r="G154" s="18"/>
      <c r="H154" s="8"/>
    </row>
    <row r="155" spans="1:9" x14ac:dyDescent="0.25">
      <c r="A155" s="8"/>
      <c r="B155" s="8"/>
      <c r="C155" s="8"/>
      <c r="D155" s="8"/>
      <c r="E155" s="8"/>
      <c r="F155" s="8"/>
      <c r="G155" s="18"/>
      <c r="H155" s="8"/>
    </row>
    <row r="156" spans="1:9" x14ac:dyDescent="0.25">
      <c r="A156" s="8"/>
      <c r="B156" s="8"/>
      <c r="C156" s="8"/>
      <c r="D156" s="8"/>
      <c r="E156" s="8"/>
      <c r="F156" s="8"/>
      <c r="G156" s="18"/>
      <c r="H156" s="8"/>
    </row>
    <row r="157" spans="1:9" x14ac:dyDescent="0.25">
      <c r="A157" s="8"/>
      <c r="B157" s="8"/>
      <c r="C157" s="8"/>
      <c r="D157" s="8"/>
      <c r="E157" s="8"/>
      <c r="F157" s="8"/>
      <c r="G157" s="18"/>
      <c r="H157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I1358"/>
  <sheetViews>
    <sheetView workbookViewId="0">
      <selection sqref="A1:I1125"/>
    </sheetView>
  </sheetViews>
  <sheetFormatPr defaultRowHeight="15" x14ac:dyDescent="0.25"/>
  <cols>
    <col min="1" max="1" width="48.5703125" bestFit="1" customWidth="1"/>
    <col min="2" max="2" width="20.425781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6.7109375" bestFit="1" customWidth="1"/>
    <col min="7" max="7" width="8" bestFit="1" customWidth="1"/>
    <col min="8" max="8" width="6.8554687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4652</v>
      </c>
      <c r="F1" s="2" t="s">
        <v>3</v>
      </c>
      <c r="G1" s="25" t="s">
        <v>5</v>
      </c>
      <c r="H1" s="2" t="s">
        <v>6</v>
      </c>
      <c r="I1" s="2" t="s">
        <v>7</v>
      </c>
    </row>
    <row r="2" spans="1:9" x14ac:dyDescent="0.25">
      <c r="A2" s="8" t="s">
        <v>1142</v>
      </c>
      <c r="B2" s="8" t="s">
        <v>1242</v>
      </c>
      <c r="C2" s="8" t="s">
        <v>701</v>
      </c>
      <c r="D2" s="8" t="s">
        <v>12</v>
      </c>
      <c r="E2" s="8">
        <v>999874519</v>
      </c>
      <c r="F2" s="8" t="s">
        <v>1158</v>
      </c>
      <c r="G2" s="18" t="s">
        <v>4718</v>
      </c>
      <c r="H2" s="8">
        <v>790</v>
      </c>
      <c r="I2" s="8"/>
    </row>
    <row r="3" spans="1:9" x14ac:dyDescent="0.25">
      <c r="A3" s="8" t="s">
        <v>1755</v>
      </c>
      <c r="B3" s="8" t="s">
        <v>1756</v>
      </c>
      <c r="C3" s="8" t="s">
        <v>701</v>
      </c>
      <c r="D3" s="8" t="s">
        <v>12</v>
      </c>
      <c r="E3" s="8">
        <v>999863351</v>
      </c>
      <c r="F3" s="8" t="s">
        <v>1158</v>
      </c>
      <c r="G3" s="18" t="s">
        <v>4718</v>
      </c>
      <c r="H3" s="8">
        <v>725</v>
      </c>
      <c r="I3" s="8"/>
    </row>
    <row r="4" spans="1:9" x14ac:dyDescent="0.25">
      <c r="A4" s="8" t="s">
        <v>2812</v>
      </c>
      <c r="B4" s="8" t="s">
        <v>1751</v>
      </c>
      <c r="C4" s="8" t="s">
        <v>701</v>
      </c>
      <c r="D4" s="8" t="s">
        <v>12</v>
      </c>
      <c r="E4" s="8">
        <v>999858123</v>
      </c>
      <c r="F4" s="8" t="s">
        <v>1158</v>
      </c>
      <c r="G4" s="18" t="s">
        <v>4718</v>
      </c>
      <c r="H4" s="8">
        <v>297.5</v>
      </c>
      <c r="I4" s="8"/>
    </row>
    <row r="5" spans="1:9" x14ac:dyDescent="0.25">
      <c r="A5" s="15" t="s">
        <v>1036</v>
      </c>
      <c r="B5" s="15" t="s">
        <v>4189</v>
      </c>
      <c r="C5" s="15" t="s">
        <v>701</v>
      </c>
      <c r="D5" s="15" t="s">
        <v>12</v>
      </c>
      <c r="E5" s="15">
        <v>999923116</v>
      </c>
      <c r="F5" s="8" t="s">
        <v>1158</v>
      </c>
      <c r="G5" s="18" t="s">
        <v>4718</v>
      </c>
      <c r="H5" s="8">
        <v>112</v>
      </c>
      <c r="I5" s="15"/>
    </row>
    <row r="6" spans="1:9" x14ac:dyDescent="0.25">
      <c r="A6" s="15" t="s">
        <v>4190</v>
      </c>
      <c r="B6" s="15" t="s">
        <v>4191</v>
      </c>
      <c r="C6" s="15" t="s">
        <v>701</v>
      </c>
      <c r="D6" s="15" t="s">
        <v>12</v>
      </c>
      <c r="E6" s="15">
        <v>999927217</v>
      </c>
      <c r="F6" s="8" t="s">
        <v>1158</v>
      </c>
      <c r="G6" s="18" t="s">
        <v>4718</v>
      </c>
      <c r="H6" s="8">
        <v>112</v>
      </c>
      <c r="I6" s="15"/>
    </row>
    <row r="7" spans="1:9" x14ac:dyDescent="0.25">
      <c r="A7" s="8" t="s">
        <v>1752</v>
      </c>
      <c r="B7" s="8" t="s">
        <v>1753</v>
      </c>
      <c r="C7" s="8" t="s">
        <v>701</v>
      </c>
      <c r="D7" s="8" t="s">
        <v>12</v>
      </c>
      <c r="E7" s="8">
        <v>999797400</v>
      </c>
      <c r="F7" s="8" t="s">
        <v>1158</v>
      </c>
      <c r="G7" s="18" t="s">
        <v>4718</v>
      </c>
      <c r="H7" s="8">
        <v>110</v>
      </c>
      <c r="I7" s="8"/>
    </row>
    <row r="8" spans="1:9" x14ac:dyDescent="0.25">
      <c r="A8" s="8" t="s">
        <v>1450</v>
      </c>
      <c r="B8" s="8" t="s">
        <v>1754</v>
      </c>
      <c r="C8" s="8" t="s">
        <v>701</v>
      </c>
      <c r="D8" s="8" t="s">
        <v>12</v>
      </c>
      <c r="E8" s="8">
        <v>999883113</v>
      </c>
      <c r="F8" s="8" t="s">
        <v>1158</v>
      </c>
      <c r="G8" s="18" t="s">
        <v>4718</v>
      </c>
      <c r="H8" s="8">
        <v>80.5</v>
      </c>
      <c r="I8" s="8"/>
    </row>
    <row r="9" spans="1:9" x14ac:dyDescent="0.25">
      <c r="A9" s="15" t="s">
        <v>3023</v>
      </c>
      <c r="B9" s="15" t="s">
        <v>1381</v>
      </c>
      <c r="C9" s="15" t="s">
        <v>701</v>
      </c>
      <c r="D9" s="15" t="s">
        <v>12</v>
      </c>
      <c r="E9" s="15">
        <v>999930651</v>
      </c>
      <c r="F9" s="8" t="s">
        <v>1158</v>
      </c>
      <c r="G9" s="21" t="s">
        <v>5233</v>
      </c>
      <c r="H9" s="8">
        <v>50</v>
      </c>
      <c r="I9" s="8">
        <v>0</v>
      </c>
    </row>
    <row r="10" spans="1:9" x14ac:dyDescent="0.25">
      <c r="A10" s="8" t="s">
        <v>1724</v>
      </c>
      <c r="B10" s="8" t="s">
        <v>1725</v>
      </c>
      <c r="C10" s="8" t="s">
        <v>701</v>
      </c>
      <c r="D10" s="8" t="s">
        <v>12</v>
      </c>
      <c r="E10" s="8">
        <v>999864585</v>
      </c>
      <c r="F10" s="8" t="s">
        <v>1158</v>
      </c>
      <c r="G10" s="18" t="s">
        <v>4722</v>
      </c>
      <c r="H10" s="8">
        <v>574</v>
      </c>
      <c r="I10" s="8"/>
    </row>
    <row r="11" spans="1:9" x14ac:dyDescent="0.25">
      <c r="A11" s="8" t="s">
        <v>150</v>
      </c>
      <c r="B11" s="8" t="s">
        <v>1409</v>
      </c>
      <c r="C11" s="8" t="s">
        <v>701</v>
      </c>
      <c r="D11" s="8" t="s">
        <v>12</v>
      </c>
      <c r="E11" s="8">
        <v>999907175</v>
      </c>
      <c r="F11" s="8" t="s">
        <v>1158</v>
      </c>
      <c r="G11" s="18" t="s">
        <v>4722</v>
      </c>
      <c r="H11" s="8">
        <v>454</v>
      </c>
      <c r="I11" s="8"/>
    </row>
    <row r="12" spans="1:9" x14ac:dyDescent="0.25">
      <c r="A12" s="8" t="s">
        <v>1252</v>
      </c>
      <c r="B12" s="8" t="s">
        <v>301</v>
      </c>
      <c r="C12" s="8" t="s">
        <v>701</v>
      </c>
      <c r="D12" s="8" t="s">
        <v>12</v>
      </c>
      <c r="E12" s="8">
        <v>999879652</v>
      </c>
      <c r="F12" s="8" t="s">
        <v>1158</v>
      </c>
      <c r="G12" s="18" t="s">
        <v>4722</v>
      </c>
      <c r="H12" s="8">
        <v>403</v>
      </c>
      <c r="I12" s="8"/>
    </row>
    <row r="13" spans="1:9" x14ac:dyDescent="0.25">
      <c r="A13" s="8" t="s">
        <v>1165</v>
      </c>
      <c r="B13" s="8" t="s">
        <v>1166</v>
      </c>
      <c r="C13" s="8" t="s">
        <v>701</v>
      </c>
      <c r="D13" s="8" t="s">
        <v>12</v>
      </c>
      <c r="E13" s="8">
        <v>999851907</v>
      </c>
      <c r="F13" s="8" t="s">
        <v>1158</v>
      </c>
      <c r="G13" s="18" t="s">
        <v>4722</v>
      </c>
      <c r="H13" s="8">
        <v>386</v>
      </c>
      <c r="I13" s="8"/>
    </row>
    <row r="14" spans="1:9" x14ac:dyDescent="0.25">
      <c r="A14" s="15" t="s">
        <v>4562</v>
      </c>
      <c r="B14" s="15" t="s">
        <v>247</v>
      </c>
      <c r="C14" s="15" t="s">
        <v>701</v>
      </c>
      <c r="D14" s="15" t="s">
        <v>12</v>
      </c>
      <c r="E14" s="15">
        <v>999878687</v>
      </c>
      <c r="F14" s="8" t="s">
        <v>1158</v>
      </c>
      <c r="G14" s="18" t="s">
        <v>4722</v>
      </c>
      <c r="H14" s="8">
        <v>372</v>
      </c>
      <c r="I14" s="8"/>
    </row>
    <row r="15" spans="1:9" x14ac:dyDescent="0.25">
      <c r="A15" s="8" t="s">
        <v>1424</v>
      </c>
      <c r="B15" s="8" t="s">
        <v>89</v>
      </c>
      <c r="C15" s="8" t="s">
        <v>701</v>
      </c>
      <c r="D15" s="8" t="s">
        <v>12</v>
      </c>
      <c r="E15" s="8">
        <v>999908889</v>
      </c>
      <c r="F15" s="8" t="s">
        <v>1158</v>
      </c>
      <c r="G15" s="18" t="s">
        <v>4722</v>
      </c>
      <c r="H15" s="8">
        <v>265</v>
      </c>
      <c r="I15" s="8"/>
    </row>
    <row r="16" spans="1:9" x14ac:dyDescent="0.25">
      <c r="A16" s="8" t="s">
        <v>1267</v>
      </c>
      <c r="B16" s="8" t="s">
        <v>430</v>
      </c>
      <c r="C16" s="8" t="s">
        <v>701</v>
      </c>
      <c r="D16" s="8" t="s">
        <v>12</v>
      </c>
      <c r="E16" s="8">
        <v>999886771</v>
      </c>
      <c r="F16" s="8" t="s">
        <v>1158</v>
      </c>
      <c r="G16" s="18" t="s">
        <v>4722</v>
      </c>
      <c r="H16" s="8">
        <v>252</v>
      </c>
      <c r="I16" s="8"/>
    </row>
    <row r="17" spans="1:9" x14ac:dyDescent="0.25">
      <c r="A17" s="8" t="s">
        <v>1428</v>
      </c>
      <c r="B17" s="8" t="s">
        <v>180</v>
      </c>
      <c r="C17" s="8" t="s">
        <v>701</v>
      </c>
      <c r="D17" s="8" t="s">
        <v>12</v>
      </c>
      <c r="E17" s="8">
        <v>999901074</v>
      </c>
      <c r="F17" s="8" t="s">
        <v>1158</v>
      </c>
      <c r="G17" s="18" t="s">
        <v>4722</v>
      </c>
      <c r="H17" s="8">
        <v>247</v>
      </c>
      <c r="I17" s="8"/>
    </row>
    <row r="18" spans="1:9" x14ac:dyDescent="0.25">
      <c r="A18" s="15" t="s">
        <v>224</v>
      </c>
      <c r="B18" s="15" t="s">
        <v>102</v>
      </c>
      <c r="C18" s="15" t="s">
        <v>701</v>
      </c>
      <c r="D18" s="15" t="s">
        <v>12</v>
      </c>
      <c r="E18" s="15">
        <v>999900000</v>
      </c>
      <c r="F18" s="8" t="s">
        <v>1158</v>
      </c>
      <c r="G18" s="15" t="s">
        <v>4722</v>
      </c>
      <c r="H18" s="8">
        <v>222</v>
      </c>
      <c r="I18" s="8">
        <v>0</v>
      </c>
    </row>
    <row r="19" spans="1:9" x14ac:dyDescent="0.25">
      <c r="A19" s="15" t="s">
        <v>1384</v>
      </c>
      <c r="B19" s="15" t="s">
        <v>1385</v>
      </c>
      <c r="C19" s="15" t="s">
        <v>701</v>
      </c>
      <c r="D19" s="15" t="s">
        <v>12</v>
      </c>
      <c r="E19" s="15">
        <v>999917089</v>
      </c>
      <c r="F19" s="8" t="s">
        <v>1158</v>
      </c>
      <c r="G19" s="15" t="s">
        <v>4722</v>
      </c>
      <c r="H19" s="8">
        <v>222</v>
      </c>
      <c r="I19" s="8">
        <v>0</v>
      </c>
    </row>
    <row r="20" spans="1:9" x14ac:dyDescent="0.25">
      <c r="A20" s="15" t="s">
        <v>722</v>
      </c>
      <c r="B20" s="15" t="s">
        <v>351</v>
      </c>
      <c r="C20" s="15" t="s">
        <v>701</v>
      </c>
      <c r="D20" s="15" t="s">
        <v>12</v>
      </c>
      <c r="E20" s="15">
        <v>999921950</v>
      </c>
      <c r="F20" s="8" t="s">
        <v>1158</v>
      </c>
      <c r="G20" s="15" t="s">
        <v>4722</v>
      </c>
      <c r="H20" s="8">
        <v>222</v>
      </c>
      <c r="I20" s="8">
        <v>0</v>
      </c>
    </row>
    <row r="21" spans="1:9" x14ac:dyDescent="0.25">
      <c r="A21" s="8" t="s">
        <v>1506</v>
      </c>
      <c r="B21" s="8" t="s">
        <v>1507</v>
      </c>
      <c r="C21" s="8" t="s">
        <v>701</v>
      </c>
      <c r="D21" s="8" t="s">
        <v>12</v>
      </c>
      <c r="E21" s="17">
        <v>999925144</v>
      </c>
      <c r="F21" s="8" t="s">
        <v>1158</v>
      </c>
      <c r="G21" s="18" t="s">
        <v>4722</v>
      </c>
      <c r="H21" s="8">
        <v>222</v>
      </c>
      <c r="I21" s="8"/>
    </row>
    <row r="22" spans="1:9" x14ac:dyDescent="0.25">
      <c r="A22" s="8" t="s">
        <v>1270</v>
      </c>
      <c r="B22" s="8" t="s">
        <v>1271</v>
      </c>
      <c r="C22" s="8" t="s">
        <v>701</v>
      </c>
      <c r="D22" s="8" t="s">
        <v>12</v>
      </c>
      <c r="E22" s="8">
        <v>999888497</v>
      </c>
      <c r="F22" s="8" t="s">
        <v>1158</v>
      </c>
      <c r="G22" s="18" t="s">
        <v>4722</v>
      </c>
      <c r="H22" s="8">
        <v>221</v>
      </c>
      <c r="I22" s="8"/>
    </row>
    <row r="23" spans="1:9" x14ac:dyDescent="0.25">
      <c r="A23" s="15" t="s">
        <v>4472</v>
      </c>
      <c r="B23" s="15" t="s">
        <v>1286</v>
      </c>
      <c r="C23" s="15" t="s">
        <v>701</v>
      </c>
      <c r="D23" s="15" t="s">
        <v>12</v>
      </c>
      <c r="E23" s="15">
        <v>999891626</v>
      </c>
      <c r="F23" s="8" t="s">
        <v>1158</v>
      </c>
      <c r="G23" s="18" t="s">
        <v>4722</v>
      </c>
      <c r="H23" s="8">
        <v>170</v>
      </c>
      <c r="I23" s="15"/>
    </row>
    <row r="24" spans="1:9" x14ac:dyDescent="0.25">
      <c r="A24" s="8" t="s">
        <v>1285</v>
      </c>
      <c r="B24" s="8" t="s">
        <v>1286</v>
      </c>
      <c r="C24" s="8" t="s">
        <v>701</v>
      </c>
      <c r="D24" s="8" t="s">
        <v>12</v>
      </c>
      <c r="E24" s="17">
        <v>999891624</v>
      </c>
      <c r="F24" s="8" t="s">
        <v>1158</v>
      </c>
      <c r="G24" s="18" t="s">
        <v>4722</v>
      </c>
      <c r="H24" s="8">
        <v>167</v>
      </c>
      <c r="I24" s="8"/>
    </row>
    <row r="25" spans="1:9" x14ac:dyDescent="0.25">
      <c r="A25" s="15" t="s">
        <v>1425</v>
      </c>
      <c r="B25" s="15" t="s">
        <v>1326</v>
      </c>
      <c r="C25" s="15" t="s">
        <v>701</v>
      </c>
      <c r="D25" s="15" t="s">
        <v>12</v>
      </c>
      <c r="E25" s="15">
        <v>999904218</v>
      </c>
      <c r="F25" s="8" t="s">
        <v>1158</v>
      </c>
      <c r="G25" s="15" t="s">
        <v>4722</v>
      </c>
      <c r="H25" s="8">
        <v>167</v>
      </c>
      <c r="I25" s="8">
        <v>0</v>
      </c>
    </row>
    <row r="26" spans="1:9" x14ac:dyDescent="0.25">
      <c r="A26" s="15" t="s">
        <v>1021</v>
      </c>
      <c r="B26" s="15" t="s">
        <v>5422</v>
      </c>
      <c r="C26" s="15" t="s">
        <v>701</v>
      </c>
      <c r="D26" s="15" t="s">
        <v>12</v>
      </c>
      <c r="E26" s="15">
        <v>999917277</v>
      </c>
      <c r="F26" s="8" t="s">
        <v>1158</v>
      </c>
      <c r="G26" s="15" t="s">
        <v>4722</v>
      </c>
      <c r="H26" s="8">
        <v>167</v>
      </c>
      <c r="I26" s="8">
        <v>0</v>
      </c>
    </row>
    <row r="27" spans="1:9" x14ac:dyDescent="0.25">
      <c r="A27" s="15" t="s">
        <v>797</v>
      </c>
      <c r="B27" s="15" t="s">
        <v>5421</v>
      </c>
      <c r="C27" s="15" t="s">
        <v>701</v>
      </c>
      <c r="D27" s="15" t="s">
        <v>12</v>
      </c>
      <c r="E27" s="15">
        <v>999927687</v>
      </c>
      <c r="F27" s="8" t="s">
        <v>1158</v>
      </c>
      <c r="G27" s="15" t="s">
        <v>4722</v>
      </c>
      <c r="H27" s="8">
        <v>167</v>
      </c>
      <c r="I27" s="8">
        <v>0</v>
      </c>
    </row>
    <row r="28" spans="1:9" x14ac:dyDescent="0.25">
      <c r="A28" s="8" t="s">
        <v>897</v>
      </c>
      <c r="B28" s="8" t="s">
        <v>1723</v>
      </c>
      <c r="C28" s="8" t="s">
        <v>701</v>
      </c>
      <c r="D28" s="8" t="s">
        <v>12</v>
      </c>
      <c r="E28" s="8">
        <v>999873337</v>
      </c>
      <c r="F28" s="8" t="s">
        <v>1158</v>
      </c>
      <c r="G28" s="18" t="s">
        <v>4722</v>
      </c>
      <c r="H28" s="8">
        <v>160</v>
      </c>
      <c r="I28" s="8"/>
    </row>
    <row r="29" spans="1:9" x14ac:dyDescent="0.25">
      <c r="A29" s="8" t="s">
        <v>772</v>
      </c>
      <c r="B29" s="8" t="s">
        <v>1736</v>
      </c>
      <c r="C29" s="8" t="s">
        <v>701</v>
      </c>
      <c r="D29" s="8" t="s">
        <v>12</v>
      </c>
      <c r="E29" s="17">
        <v>999849840</v>
      </c>
      <c r="F29" s="8" t="s">
        <v>1158</v>
      </c>
      <c r="G29" s="18" t="s">
        <v>4722</v>
      </c>
      <c r="H29" s="8">
        <v>136</v>
      </c>
      <c r="I29" s="8"/>
    </row>
    <row r="30" spans="1:9" x14ac:dyDescent="0.25">
      <c r="A30" s="8" t="s">
        <v>779</v>
      </c>
      <c r="B30" s="8" t="s">
        <v>1524</v>
      </c>
      <c r="C30" s="8" t="s">
        <v>701</v>
      </c>
      <c r="D30" s="8" t="s">
        <v>12</v>
      </c>
      <c r="E30" s="8">
        <v>999922900</v>
      </c>
      <c r="F30" s="8" t="s">
        <v>1158</v>
      </c>
      <c r="G30" s="18" t="s">
        <v>4722</v>
      </c>
      <c r="H30" s="8">
        <v>135.5</v>
      </c>
      <c r="I30" s="8">
        <v>135.5</v>
      </c>
    </row>
    <row r="31" spans="1:9" x14ac:dyDescent="0.25">
      <c r="A31" s="8" t="s">
        <v>841</v>
      </c>
      <c r="B31" s="8" t="s">
        <v>1726</v>
      </c>
      <c r="C31" s="8" t="s">
        <v>701</v>
      </c>
      <c r="D31" s="8" t="s">
        <v>12</v>
      </c>
      <c r="E31" s="8">
        <v>999925755</v>
      </c>
      <c r="F31" s="8" t="s">
        <v>1158</v>
      </c>
      <c r="G31" s="18" t="s">
        <v>4722</v>
      </c>
      <c r="H31" s="8">
        <v>125</v>
      </c>
      <c r="I31" s="8"/>
    </row>
    <row r="32" spans="1:9" x14ac:dyDescent="0.25">
      <c r="A32" s="8" t="s">
        <v>1426</v>
      </c>
      <c r="B32" s="8" t="s">
        <v>2528</v>
      </c>
      <c r="C32" s="8" t="s">
        <v>701</v>
      </c>
      <c r="D32" s="8" t="s">
        <v>12</v>
      </c>
      <c r="E32" s="8">
        <v>999918439</v>
      </c>
      <c r="F32" s="8" t="s">
        <v>1158</v>
      </c>
      <c r="G32" s="18" t="s">
        <v>4722</v>
      </c>
      <c r="H32" s="8">
        <v>107.5</v>
      </c>
      <c r="I32" s="8">
        <v>107.5</v>
      </c>
    </row>
    <row r="33" spans="1:9" x14ac:dyDescent="0.25">
      <c r="A33" s="15" t="s">
        <v>2401</v>
      </c>
      <c r="B33" s="15" t="s">
        <v>4182</v>
      </c>
      <c r="C33" s="15" t="s">
        <v>701</v>
      </c>
      <c r="D33" s="15" t="s">
        <v>12</v>
      </c>
      <c r="E33" s="15">
        <v>999932217</v>
      </c>
      <c r="F33" s="8" t="s">
        <v>1158</v>
      </c>
      <c r="G33" s="18" t="s">
        <v>4722</v>
      </c>
      <c r="H33" s="8">
        <v>100</v>
      </c>
      <c r="I33" s="15"/>
    </row>
    <row r="34" spans="1:9" x14ac:dyDescent="0.25">
      <c r="A34" s="8" t="s">
        <v>1727</v>
      </c>
      <c r="B34" s="8" t="s">
        <v>1728</v>
      </c>
      <c r="C34" s="8" t="s">
        <v>701</v>
      </c>
      <c r="D34" s="8" t="s">
        <v>12</v>
      </c>
      <c r="E34" s="8">
        <v>999898140</v>
      </c>
      <c r="F34" s="8" t="s">
        <v>1158</v>
      </c>
      <c r="G34" s="18" t="s">
        <v>4722</v>
      </c>
      <c r="H34" s="8">
        <v>90</v>
      </c>
      <c r="I34" s="8"/>
    </row>
    <row r="35" spans="1:9" x14ac:dyDescent="0.25">
      <c r="A35" s="8" t="s">
        <v>459</v>
      </c>
      <c r="B35" s="8" t="s">
        <v>1389</v>
      </c>
      <c r="C35" s="8" t="s">
        <v>701</v>
      </c>
      <c r="D35" s="8" t="s">
        <v>12</v>
      </c>
      <c r="E35" s="8">
        <v>999930857</v>
      </c>
      <c r="F35" s="8" t="s">
        <v>1158</v>
      </c>
      <c r="G35" s="18" t="s">
        <v>4722</v>
      </c>
      <c r="H35" s="8">
        <v>90</v>
      </c>
      <c r="I35" s="8"/>
    </row>
    <row r="36" spans="1:9" x14ac:dyDescent="0.25">
      <c r="A36" s="8" t="s">
        <v>1522</v>
      </c>
      <c r="B36" s="8" t="s">
        <v>390</v>
      </c>
      <c r="C36" s="8" t="s">
        <v>701</v>
      </c>
      <c r="D36" s="8" t="s">
        <v>12</v>
      </c>
      <c r="E36" s="17">
        <v>999920177</v>
      </c>
      <c r="F36" s="8" t="s">
        <v>1158</v>
      </c>
      <c r="G36" s="18" t="s">
        <v>4722</v>
      </c>
      <c r="H36" s="8">
        <v>83</v>
      </c>
      <c r="I36" s="8">
        <v>83</v>
      </c>
    </row>
    <row r="37" spans="1:9" x14ac:dyDescent="0.25">
      <c r="A37" s="8" t="s">
        <v>1160</v>
      </c>
      <c r="B37" s="8" t="s">
        <v>1161</v>
      </c>
      <c r="C37" s="8" t="s">
        <v>701</v>
      </c>
      <c r="D37" s="8" t="s">
        <v>12</v>
      </c>
      <c r="E37" s="8">
        <v>999828937</v>
      </c>
      <c r="F37" s="8" t="s">
        <v>1158</v>
      </c>
      <c r="G37" s="18" t="s">
        <v>4722</v>
      </c>
      <c r="H37" s="8">
        <v>76</v>
      </c>
      <c r="I37" s="8"/>
    </row>
    <row r="38" spans="1:9" x14ac:dyDescent="0.25">
      <c r="A38" s="15" t="s">
        <v>4364</v>
      </c>
      <c r="B38" s="15" t="s">
        <v>1126</v>
      </c>
      <c r="C38" s="15" t="s">
        <v>701</v>
      </c>
      <c r="D38" s="15" t="s">
        <v>12</v>
      </c>
      <c r="E38" s="15">
        <v>999928699</v>
      </c>
      <c r="F38" s="8" t="s">
        <v>1158</v>
      </c>
      <c r="G38" s="18" t="s">
        <v>4722</v>
      </c>
      <c r="H38" s="8">
        <v>76</v>
      </c>
      <c r="I38" s="15"/>
    </row>
    <row r="39" spans="1:9" x14ac:dyDescent="0.25">
      <c r="A39" s="15" t="s">
        <v>1990</v>
      </c>
      <c r="B39" s="15" t="s">
        <v>4181</v>
      </c>
      <c r="C39" s="15" t="s">
        <v>701</v>
      </c>
      <c r="D39" s="15" t="s">
        <v>12</v>
      </c>
      <c r="E39" s="15">
        <v>999919095</v>
      </c>
      <c r="F39" s="8" t="s">
        <v>1158</v>
      </c>
      <c r="G39" s="18" t="s">
        <v>4722</v>
      </c>
      <c r="H39" s="8">
        <v>75</v>
      </c>
      <c r="I39" s="15"/>
    </row>
    <row r="40" spans="1:9" x14ac:dyDescent="0.25">
      <c r="A40" s="15" t="s">
        <v>3814</v>
      </c>
      <c r="B40" s="15" t="s">
        <v>113</v>
      </c>
      <c r="C40" s="15" t="s">
        <v>701</v>
      </c>
      <c r="D40" s="15" t="s">
        <v>12</v>
      </c>
      <c r="E40" s="15">
        <v>999909014</v>
      </c>
      <c r="F40" s="8" t="s">
        <v>1158</v>
      </c>
      <c r="G40" s="18" t="s">
        <v>4722</v>
      </c>
      <c r="H40" s="8">
        <v>68</v>
      </c>
      <c r="I40" s="15"/>
    </row>
    <row r="41" spans="1:9" x14ac:dyDescent="0.25">
      <c r="A41" s="15" t="s">
        <v>951</v>
      </c>
      <c r="B41" s="15" t="s">
        <v>1236</v>
      </c>
      <c r="C41" s="15" t="s">
        <v>701</v>
      </c>
      <c r="D41" s="15" t="s">
        <v>12</v>
      </c>
      <c r="E41" s="15">
        <v>999872818</v>
      </c>
      <c r="F41" s="8" t="s">
        <v>1158</v>
      </c>
      <c r="G41" s="18" t="s">
        <v>4722</v>
      </c>
      <c r="H41" s="8">
        <v>57</v>
      </c>
      <c r="I41" s="15"/>
    </row>
    <row r="42" spans="1:9" x14ac:dyDescent="0.25">
      <c r="A42" s="15" t="s">
        <v>4179</v>
      </c>
      <c r="B42" s="15" t="s">
        <v>4180</v>
      </c>
      <c r="C42" s="15" t="s">
        <v>701</v>
      </c>
      <c r="D42" s="15" t="s">
        <v>12</v>
      </c>
      <c r="E42" s="15">
        <v>999915528</v>
      </c>
      <c r="F42" s="8" t="s">
        <v>1158</v>
      </c>
      <c r="G42" s="18" t="s">
        <v>4722</v>
      </c>
      <c r="H42" s="8">
        <v>56</v>
      </c>
      <c r="I42" s="15"/>
    </row>
    <row r="43" spans="1:9" x14ac:dyDescent="0.25">
      <c r="A43" s="8" t="s">
        <v>1441</v>
      </c>
      <c r="B43" s="8" t="s">
        <v>1427</v>
      </c>
      <c r="C43" s="8" t="s">
        <v>701</v>
      </c>
      <c r="D43" s="8" t="s">
        <v>12</v>
      </c>
      <c r="E43" s="8">
        <v>999900617</v>
      </c>
      <c r="F43" s="8" t="s">
        <v>1158</v>
      </c>
      <c r="G43" s="18" t="s">
        <v>4722</v>
      </c>
      <c r="H43" s="8">
        <v>50.5</v>
      </c>
      <c r="I43" s="8">
        <v>50.5</v>
      </c>
    </row>
    <row r="44" spans="1:9" x14ac:dyDescent="0.25">
      <c r="A44" s="15" t="s">
        <v>1408</v>
      </c>
      <c r="B44" s="15" t="s">
        <v>247</v>
      </c>
      <c r="C44" s="15" t="s">
        <v>701</v>
      </c>
      <c r="D44" s="15" t="s">
        <v>12</v>
      </c>
      <c r="E44" s="15">
        <v>999898134</v>
      </c>
      <c r="F44" s="8" t="s">
        <v>1158</v>
      </c>
      <c r="G44" s="18" t="s">
        <v>4722</v>
      </c>
      <c r="H44" s="8">
        <v>45</v>
      </c>
      <c r="I44" s="15"/>
    </row>
    <row r="45" spans="1:9" x14ac:dyDescent="0.25">
      <c r="A45" s="15" t="s">
        <v>2934</v>
      </c>
      <c r="B45" s="15" t="s">
        <v>1927</v>
      </c>
      <c r="C45" s="15" t="s">
        <v>701</v>
      </c>
      <c r="D45" s="15" t="s">
        <v>12</v>
      </c>
      <c r="E45" s="15">
        <v>999917028</v>
      </c>
      <c r="F45" s="8" t="s">
        <v>1158</v>
      </c>
      <c r="G45" s="18" t="s">
        <v>4722</v>
      </c>
      <c r="H45" s="8">
        <v>28.5</v>
      </c>
      <c r="I45" s="8">
        <v>28.5</v>
      </c>
    </row>
    <row r="46" spans="1:9" x14ac:dyDescent="0.25">
      <c r="A46" s="8" t="s">
        <v>1525</v>
      </c>
      <c r="B46" s="8" t="s">
        <v>518</v>
      </c>
      <c r="C46" s="8" t="s">
        <v>701</v>
      </c>
      <c r="D46" s="8" t="s">
        <v>12</v>
      </c>
      <c r="E46" s="8">
        <v>999918006</v>
      </c>
      <c r="F46" s="8" t="s">
        <v>1158</v>
      </c>
      <c r="G46" s="18" t="s">
        <v>4722</v>
      </c>
      <c r="H46" s="8">
        <v>22.5</v>
      </c>
      <c r="I46" s="8">
        <v>22.5</v>
      </c>
    </row>
    <row r="47" spans="1:9" x14ac:dyDescent="0.25">
      <c r="A47" s="20" t="s">
        <v>2698</v>
      </c>
      <c r="B47" s="15" t="s">
        <v>4625</v>
      </c>
      <c r="C47" s="15" t="s">
        <v>701</v>
      </c>
      <c r="D47" s="15" t="s">
        <v>12</v>
      </c>
      <c r="E47" s="15">
        <v>999932823</v>
      </c>
      <c r="F47" s="8" t="s">
        <v>1158</v>
      </c>
      <c r="G47" s="18" t="s">
        <v>4722</v>
      </c>
      <c r="H47" s="8">
        <v>10</v>
      </c>
      <c r="I47" s="8">
        <v>10</v>
      </c>
    </row>
    <row r="48" spans="1:9" x14ac:dyDescent="0.25">
      <c r="A48" s="20" t="s">
        <v>4626</v>
      </c>
      <c r="B48" s="15" t="s">
        <v>4616</v>
      </c>
      <c r="C48" s="15" t="s">
        <v>701</v>
      </c>
      <c r="D48" s="15" t="s">
        <v>12</v>
      </c>
      <c r="E48" s="15">
        <v>999917088</v>
      </c>
      <c r="F48" s="8" t="s">
        <v>1158</v>
      </c>
      <c r="G48" s="18" t="s">
        <v>4722</v>
      </c>
      <c r="H48" s="8">
        <v>7.5</v>
      </c>
      <c r="I48" s="8">
        <v>7.5</v>
      </c>
    </row>
    <row r="49" spans="1:9" x14ac:dyDescent="0.25">
      <c r="A49" s="8" t="s">
        <v>1734</v>
      </c>
      <c r="B49" s="8" t="s">
        <v>1735</v>
      </c>
      <c r="C49" s="8" t="s">
        <v>701</v>
      </c>
      <c r="D49" s="8" t="s">
        <v>12</v>
      </c>
      <c r="E49" s="8">
        <v>999862102</v>
      </c>
      <c r="F49" s="8" t="s">
        <v>1158</v>
      </c>
      <c r="G49" s="18" t="s">
        <v>4678</v>
      </c>
      <c r="H49" s="8">
        <v>365</v>
      </c>
      <c r="I49" s="8"/>
    </row>
    <row r="50" spans="1:9" x14ac:dyDescent="0.25">
      <c r="A50" s="8" t="s">
        <v>722</v>
      </c>
      <c r="B50" s="8" t="s">
        <v>351</v>
      </c>
      <c r="C50" s="8" t="s">
        <v>701</v>
      </c>
      <c r="D50" s="8" t="s">
        <v>12</v>
      </c>
      <c r="E50" s="8">
        <v>999921950</v>
      </c>
      <c r="F50" s="8" t="s">
        <v>1158</v>
      </c>
      <c r="G50" s="18" t="s">
        <v>4678</v>
      </c>
      <c r="H50" s="8">
        <v>346</v>
      </c>
      <c r="I50" s="8"/>
    </row>
    <row r="51" spans="1:9" x14ac:dyDescent="0.25">
      <c r="A51" s="8" t="s">
        <v>1435</v>
      </c>
      <c r="B51" s="8" t="s">
        <v>1742</v>
      </c>
      <c r="C51" s="8" t="s">
        <v>701</v>
      </c>
      <c r="D51" s="8" t="s">
        <v>12</v>
      </c>
      <c r="E51" s="8">
        <v>999853378</v>
      </c>
      <c r="F51" s="8" t="s">
        <v>1158</v>
      </c>
      <c r="G51" s="18" t="s">
        <v>4678</v>
      </c>
      <c r="H51" s="8">
        <v>340</v>
      </c>
      <c r="I51" s="8"/>
    </row>
    <row r="52" spans="1:9" x14ac:dyDescent="0.25">
      <c r="A52" s="8" t="s">
        <v>797</v>
      </c>
      <c r="B52" s="8" t="s">
        <v>1762</v>
      </c>
      <c r="C52" s="8" t="s">
        <v>701</v>
      </c>
      <c r="D52" s="8" t="s">
        <v>12</v>
      </c>
      <c r="E52" s="8">
        <v>999927687</v>
      </c>
      <c r="F52" s="8" t="s">
        <v>1158</v>
      </c>
      <c r="G52" s="18" t="s">
        <v>4678</v>
      </c>
      <c r="H52" s="8">
        <v>314</v>
      </c>
      <c r="I52" s="8"/>
    </row>
    <row r="53" spans="1:9" x14ac:dyDescent="0.25">
      <c r="A53" s="8" t="s">
        <v>95</v>
      </c>
      <c r="B53" s="8" t="s">
        <v>1411</v>
      </c>
      <c r="C53" s="8" t="s">
        <v>701</v>
      </c>
      <c r="D53" s="8" t="s">
        <v>12</v>
      </c>
      <c r="E53" s="17">
        <v>999913130</v>
      </c>
      <c r="F53" s="8" t="s">
        <v>1158</v>
      </c>
      <c r="G53" s="18" t="s">
        <v>4678</v>
      </c>
      <c r="H53" s="8">
        <v>268</v>
      </c>
      <c r="I53" s="8"/>
    </row>
    <row r="54" spans="1:9" x14ac:dyDescent="0.25">
      <c r="A54" s="15" t="s">
        <v>1782</v>
      </c>
      <c r="B54" s="15" t="s">
        <v>257</v>
      </c>
      <c r="C54" s="15" t="s">
        <v>701</v>
      </c>
      <c r="D54" s="15" t="s">
        <v>12</v>
      </c>
      <c r="E54" s="15">
        <v>999918978</v>
      </c>
      <c r="F54" s="8" t="s">
        <v>1158</v>
      </c>
      <c r="G54" s="18" t="s">
        <v>4678</v>
      </c>
      <c r="H54" s="8">
        <v>257</v>
      </c>
      <c r="I54" s="15"/>
    </row>
    <row r="55" spans="1:9" x14ac:dyDescent="0.25">
      <c r="A55" s="8" t="s">
        <v>829</v>
      </c>
      <c r="B55" s="8" t="s">
        <v>1743</v>
      </c>
      <c r="C55" s="8" t="s">
        <v>701</v>
      </c>
      <c r="D55" s="8" t="s">
        <v>12</v>
      </c>
      <c r="E55" s="8">
        <v>999861292</v>
      </c>
      <c r="F55" s="8" t="s">
        <v>1158</v>
      </c>
      <c r="G55" s="18" t="s">
        <v>4678</v>
      </c>
      <c r="H55" s="8">
        <v>222</v>
      </c>
      <c r="I55" s="8"/>
    </row>
    <row r="56" spans="1:9" x14ac:dyDescent="0.25">
      <c r="A56" s="15" t="s">
        <v>1424</v>
      </c>
      <c r="B56" s="15" t="s">
        <v>89</v>
      </c>
      <c r="C56" s="15" t="s">
        <v>701</v>
      </c>
      <c r="D56" s="15" t="s">
        <v>12</v>
      </c>
      <c r="E56" s="15">
        <v>999908889</v>
      </c>
      <c r="F56" s="8" t="s">
        <v>1158</v>
      </c>
      <c r="G56" s="15" t="s">
        <v>4678</v>
      </c>
      <c r="H56" s="8">
        <v>222</v>
      </c>
      <c r="I56" s="8">
        <v>0</v>
      </c>
    </row>
    <row r="57" spans="1:9" x14ac:dyDescent="0.25">
      <c r="A57" s="15" t="s">
        <v>3642</v>
      </c>
      <c r="B57" s="15" t="s">
        <v>1709</v>
      </c>
      <c r="C57" s="15" t="s">
        <v>701</v>
      </c>
      <c r="D57" s="15" t="s">
        <v>12</v>
      </c>
      <c r="E57" s="15">
        <v>999864142</v>
      </c>
      <c r="F57" s="8" t="s">
        <v>1158</v>
      </c>
      <c r="G57" s="18" t="s">
        <v>4678</v>
      </c>
      <c r="H57" s="8">
        <v>212</v>
      </c>
      <c r="I57" s="15"/>
    </row>
    <row r="58" spans="1:9" x14ac:dyDescent="0.25">
      <c r="A58" s="15" t="s">
        <v>4185</v>
      </c>
      <c r="B58" s="15" t="s">
        <v>4186</v>
      </c>
      <c r="C58" s="15" t="s">
        <v>701</v>
      </c>
      <c r="D58" s="15" t="s">
        <v>12</v>
      </c>
      <c r="E58" s="15">
        <v>999883662</v>
      </c>
      <c r="F58" s="8" t="s">
        <v>1158</v>
      </c>
      <c r="G58" s="18" t="s">
        <v>4678</v>
      </c>
      <c r="H58" s="8">
        <v>200</v>
      </c>
      <c r="I58" s="15"/>
    </row>
    <row r="59" spans="1:9" x14ac:dyDescent="0.25">
      <c r="A59" s="8" t="s">
        <v>1287</v>
      </c>
      <c r="B59" s="8" t="s">
        <v>1286</v>
      </c>
      <c r="C59" s="8" t="s">
        <v>701</v>
      </c>
      <c r="D59" s="8" t="s">
        <v>12</v>
      </c>
      <c r="E59" s="8">
        <v>999891624</v>
      </c>
      <c r="F59" s="8" t="s">
        <v>1158</v>
      </c>
      <c r="G59" s="18" t="s">
        <v>4678</v>
      </c>
      <c r="H59" s="8">
        <v>189</v>
      </c>
      <c r="I59" s="8"/>
    </row>
    <row r="60" spans="1:9" x14ac:dyDescent="0.25">
      <c r="A60" s="15" t="s">
        <v>786</v>
      </c>
      <c r="B60" s="15" t="s">
        <v>1236</v>
      </c>
      <c r="C60" s="15" t="s">
        <v>701</v>
      </c>
      <c r="D60" s="15" t="s">
        <v>12</v>
      </c>
      <c r="E60" s="15">
        <v>999872818</v>
      </c>
      <c r="F60" s="8" t="s">
        <v>1158</v>
      </c>
      <c r="G60" s="15" t="s">
        <v>4678</v>
      </c>
      <c r="H60" s="8">
        <v>167</v>
      </c>
      <c r="I60" s="8">
        <v>0</v>
      </c>
    </row>
    <row r="61" spans="1:9" x14ac:dyDescent="0.25">
      <c r="A61" s="15" t="s">
        <v>5420</v>
      </c>
      <c r="B61" s="15" t="s">
        <v>1696</v>
      </c>
      <c r="C61" s="15" t="s">
        <v>701</v>
      </c>
      <c r="D61" s="15" t="s">
        <v>12</v>
      </c>
      <c r="E61" s="15">
        <v>999892060</v>
      </c>
      <c r="F61" s="8" t="s">
        <v>1158</v>
      </c>
      <c r="G61" s="15" t="s">
        <v>4678</v>
      </c>
      <c r="H61" s="8">
        <v>167</v>
      </c>
      <c r="I61" s="8">
        <v>0</v>
      </c>
    </row>
    <row r="62" spans="1:9" x14ac:dyDescent="0.25">
      <c r="A62" s="15" t="s">
        <v>1479</v>
      </c>
      <c r="B62" s="15" t="s">
        <v>1523</v>
      </c>
      <c r="C62" s="15" t="s">
        <v>701</v>
      </c>
      <c r="D62" s="15" t="s">
        <v>12</v>
      </c>
      <c r="E62" s="15">
        <v>999926213</v>
      </c>
      <c r="F62" s="8" t="s">
        <v>1158</v>
      </c>
      <c r="G62" s="15" t="s">
        <v>4678</v>
      </c>
      <c r="H62" s="8">
        <v>167</v>
      </c>
      <c r="I62" s="8">
        <v>0</v>
      </c>
    </row>
    <row r="63" spans="1:9" x14ac:dyDescent="0.25">
      <c r="A63" s="15" t="s">
        <v>5419</v>
      </c>
      <c r="B63" s="15" t="s">
        <v>1270</v>
      </c>
      <c r="C63" s="15" t="s">
        <v>701</v>
      </c>
      <c r="D63" s="15" t="s">
        <v>12</v>
      </c>
      <c r="E63" s="15">
        <v>999927967</v>
      </c>
      <c r="F63" s="8" t="s">
        <v>1158</v>
      </c>
      <c r="G63" s="15" t="s">
        <v>4678</v>
      </c>
      <c r="H63" s="8">
        <v>167</v>
      </c>
      <c r="I63" s="8">
        <v>0</v>
      </c>
    </row>
    <row r="64" spans="1:9" x14ac:dyDescent="0.25">
      <c r="A64" s="15" t="s">
        <v>4188</v>
      </c>
      <c r="B64" s="15" t="s">
        <v>3924</v>
      </c>
      <c r="C64" s="15" t="s">
        <v>701</v>
      </c>
      <c r="D64" s="15" t="s">
        <v>12</v>
      </c>
      <c r="E64" s="15">
        <v>999922582</v>
      </c>
      <c r="F64" s="8" t="s">
        <v>1158</v>
      </c>
      <c r="G64" s="18" t="s">
        <v>4678</v>
      </c>
      <c r="H64" s="8">
        <v>150</v>
      </c>
      <c r="I64" s="15"/>
    </row>
    <row r="65" spans="1:9" x14ac:dyDescent="0.25">
      <c r="A65" s="8" t="s">
        <v>224</v>
      </c>
      <c r="B65" s="8" t="s">
        <v>102</v>
      </c>
      <c r="C65" s="8" t="s">
        <v>701</v>
      </c>
      <c r="D65" s="8" t="s">
        <v>12</v>
      </c>
      <c r="E65" s="8">
        <v>999900000</v>
      </c>
      <c r="F65" s="8" t="s">
        <v>1158</v>
      </c>
      <c r="G65" s="18" t="s">
        <v>4678</v>
      </c>
      <c r="H65" s="8">
        <v>135</v>
      </c>
      <c r="I65" s="8">
        <v>135</v>
      </c>
    </row>
    <row r="66" spans="1:9" x14ac:dyDescent="0.25">
      <c r="A66" s="8" t="s">
        <v>216</v>
      </c>
      <c r="B66" s="8" t="s">
        <v>1745</v>
      </c>
      <c r="C66" s="8" t="s">
        <v>701</v>
      </c>
      <c r="D66" s="8" t="s">
        <v>12</v>
      </c>
      <c r="E66" s="8">
        <v>999911056</v>
      </c>
      <c r="F66" s="8" t="s">
        <v>1158</v>
      </c>
      <c r="G66" s="18" t="s">
        <v>4678</v>
      </c>
      <c r="H66" s="8">
        <v>132</v>
      </c>
      <c r="I66" s="8"/>
    </row>
    <row r="67" spans="1:9" x14ac:dyDescent="0.25">
      <c r="A67" s="15" t="s">
        <v>772</v>
      </c>
      <c r="B67" s="15" t="s">
        <v>1736</v>
      </c>
      <c r="C67" s="15" t="s">
        <v>701</v>
      </c>
      <c r="D67" s="15" t="s">
        <v>12</v>
      </c>
      <c r="E67" s="15">
        <v>999849840</v>
      </c>
      <c r="F67" s="8" t="s">
        <v>1158</v>
      </c>
      <c r="G67" s="15" t="s">
        <v>4678</v>
      </c>
      <c r="H67" s="8">
        <v>125</v>
      </c>
      <c r="I67" s="8">
        <v>0</v>
      </c>
    </row>
    <row r="68" spans="1:9" x14ac:dyDescent="0.25">
      <c r="A68" s="15" t="s">
        <v>1700</v>
      </c>
      <c r="B68" s="15" t="s">
        <v>1701</v>
      </c>
      <c r="C68" s="15" t="s">
        <v>701</v>
      </c>
      <c r="D68" s="15" t="s">
        <v>12</v>
      </c>
      <c r="E68" s="15">
        <v>999923551</v>
      </c>
      <c r="F68" s="8" t="s">
        <v>1158</v>
      </c>
      <c r="G68" s="18" t="s">
        <v>4678</v>
      </c>
      <c r="H68" s="8">
        <v>120</v>
      </c>
      <c r="I68" s="15"/>
    </row>
    <row r="69" spans="1:9" x14ac:dyDescent="0.25">
      <c r="A69" s="15" t="s">
        <v>4183</v>
      </c>
      <c r="B69" s="15" t="s">
        <v>4184</v>
      </c>
      <c r="C69" s="15" t="s">
        <v>701</v>
      </c>
      <c r="D69" s="15" t="s">
        <v>12</v>
      </c>
      <c r="E69" s="15">
        <v>999890152</v>
      </c>
      <c r="F69" s="8" t="s">
        <v>1158</v>
      </c>
      <c r="G69" s="18" t="s">
        <v>4678</v>
      </c>
      <c r="H69" s="8">
        <v>112</v>
      </c>
      <c r="I69" s="15"/>
    </row>
    <row r="70" spans="1:9" x14ac:dyDescent="0.25">
      <c r="A70" s="15" t="s">
        <v>4187</v>
      </c>
      <c r="B70" s="15" t="s">
        <v>78</v>
      </c>
      <c r="C70" s="15" t="s">
        <v>701</v>
      </c>
      <c r="D70" s="15" t="s">
        <v>12</v>
      </c>
      <c r="E70" s="15">
        <v>999931803</v>
      </c>
      <c r="F70" s="8" t="s">
        <v>1158</v>
      </c>
      <c r="G70" s="18" t="s">
        <v>4678</v>
      </c>
      <c r="H70" s="8">
        <v>112</v>
      </c>
      <c r="I70" s="15"/>
    </row>
    <row r="71" spans="1:9" x14ac:dyDescent="0.25">
      <c r="A71" s="8" t="s">
        <v>1384</v>
      </c>
      <c r="B71" s="8" t="s">
        <v>1385</v>
      </c>
      <c r="C71" s="8" t="s">
        <v>701</v>
      </c>
      <c r="D71" s="8" t="s">
        <v>12</v>
      </c>
      <c r="E71" s="8">
        <v>999917089</v>
      </c>
      <c r="F71" s="8" t="s">
        <v>1158</v>
      </c>
      <c r="G71" s="18" t="s">
        <v>4678</v>
      </c>
      <c r="H71" s="8">
        <v>111</v>
      </c>
      <c r="I71" s="8"/>
    </row>
    <row r="72" spans="1:9" x14ac:dyDescent="0.25">
      <c r="A72" s="8" t="s">
        <v>1412</v>
      </c>
      <c r="B72" s="8" t="s">
        <v>397</v>
      </c>
      <c r="C72" s="8" t="s">
        <v>701</v>
      </c>
      <c r="D72" s="8" t="s">
        <v>12</v>
      </c>
      <c r="E72" s="8">
        <v>999905681</v>
      </c>
      <c r="F72" s="8" t="s">
        <v>1158</v>
      </c>
      <c r="G72" s="18" t="s">
        <v>4678</v>
      </c>
      <c r="H72" s="8">
        <v>105</v>
      </c>
      <c r="I72" s="8">
        <v>105</v>
      </c>
    </row>
    <row r="73" spans="1:9" x14ac:dyDescent="0.25">
      <c r="A73" s="15" t="s">
        <v>1426</v>
      </c>
      <c r="B73" s="15" t="s">
        <v>2528</v>
      </c>
      <c r="C73" s="15" t="s">
        <v>701</v>
      </c>
      <c r="D73" s="15" t="s">
        <v>12</v>
      </c>
      <c r="E73" s="15">
        <v>999918439</v>
      </c>
      <c r="F73" s="8" t="s">
        <v>1158</v>
      </c>
      <c r="G73" s="18" t="s">
        <v>4678</v>
      </c>
      <c r="H73" s="8">
        <v>100</v>
      </c>
      <c r="I73" s="8">
        <v>50</v>
      </c>
    </row>
    <row r="74" spans="1:9" x14ac:dyDescent="0.25">
      <c r="A74" s="8" t="s">
        <v>1437</v>
      </c>
      <c r="B74" s="8" t="s">
        <v>1438</v>
      </c>
      <c r="C74" s="8" t="s">
        <v>701</v>
      </c>
      <c r="D74" s="8" t="s">
        <v>12</v>
      </c>
      <c r="E74" s="8">
        <v>999889361</v>
      </c>
      <c r="F74" s="8" t="s">
        <v>1158</v>
      </c>
      <c r="G74" s="18" t="s">
        <v>4678</v>
      </c>
      <c r="H74" s="8">
        <v>98</v>
      </c>
      <c r="I74" s="8">
        <v>98</v>
      </c>
    </row>
    <row r="75" spans="1:9" x14ac:dyDescent="0.25">
      <c r="A75" s="15" t="s">
        <v>3815</v>
      </c>
      <c r="B75" s="15" t="s">
        <v>1694</v>
      </c>
      <c r="C75" s="15" t="s">
        <v>701</v>
      </c>
      <c r="D75" s="15" t="s">
        <v>12</v>
      </c>
      <c r="E75" s="15">
        <v>999896166</v>
      </c>
      <c r="F75" s="8" t="s">
        <v>1158</v>
      </c>
      <c r="G75" s="18" t="s">
        <v>4678</v>
      </c>
      <c r="H75" s="8">
        <v>90</v>
      </c>
      <c r="I75" s="15"/>
    </row>
    <row r="76" spans="1:9" x14ac:dyDescent="0.25">
      <c r="A76" s="8" t="s">
        <v>1746</v>
      </c>
      <c r="B76" s="8" t="s">
        <v>1747</v>
      </c>
      <c r="C76" s="8" t="s">
        <v>701</v>
      </c>
      <c r="D76" s="8" t="s">
        <v>12</v>
      </c>
      <c r="E76" s="8">
        <v>999918711</v>
      </c>
      <c r="F76" s="8" t="s">
        <v>1158</v>
      </c>
      <c r="G76" s="18" t="s">
        <v>4678</v>
      </c>
      <c r="H76" s="8">
        <v>76</v>
      </c>
      <c r="I76" s="8"/>
    </row>
    <row r="77" spans="1:9" x14ac:dyDescent="0.25">
      <c r="A77" s="15" t="s">
        <v>1435</v>
      </c>
      <c r="B77" s="15" t="s">
        <v>1430</v>
      </c>
      <c r="C77" s="15" t="s">
        <v>701</v>
      </c>
      <c r="D77" s="15" t="s">
        <v>12</v>
      </c>
      <c r="E77" s="15">
        <v>999898738</v>
      </c>
      <c r="F77" s="8" t="s">
        <v>1158</v>
      </c>
      <c r="G77" s="18" t="s">
        <v>4678</v>
      </c>
      <c r="H77" s="8">
        <v>68</v>
      </c>
      <c r="I77" s="8">
        <v>68</v>
      </c>
    </row>
    <row r="78" spans="1:9" x14ac:dyDescent="0.25">
      <c r="A78" s="8" t="s">
        <v>1402</v>
      </c>
      <c r="B78" s="8" t="s">
        <v>75</v>
      </c>
      <c r="C78" s="8" t="s">
        <v>701</v>
      </c>
      <c r="D78" s="8" t="s">
        <v>12</v>
      </c>
      <c r="E78" s="8">
        <v>999907687</v>
      </c>
      <c r="F78" s="8" t="s">
        <v>1158</v>
      </c>
      <c r="G78" s="18" t="s">
        <v>4678</v>
      </c>
      <c r="H78" s="8">
        <v>67.5</v>
      </c>
      <c r="I78" s="8">
        <v>67.5</v>
      </c>
    </row>
    <row r="79" spans="1:9" x14ac:dyDescent="0.25">
      <c r="A79" s="42" t="s">
        <v>1793</v>
      </c>
      <c r="B79" s="42" t="s">
        <v>1262</v>
      </c>
      <c r="C79" s="42" t="s">
        <v>701</v>
      </c>
      <c r="D79" s="43" t="s">
        <v>12</v>
      </c>
      <c r="E79" s="42">
        <v>999933238</v>
      </c>
      <c r="F79" s="8" t="s">
        <v>1158</v>
      </c>
      <c r="G79" s="42" t="s">
        <v>4678</v>
      </c>
      <c r="H79" s="8">
        <v>60</v>
      </c>
      <c r="I79" s="8">
        <v>0</v>
      </c>
    </row>
    <row r="80" spans="1:9" x14ac:dyDescent="0.25">
      <c r="A80" s="8" t="s">
        <v>1744</v>
      </c>
      <c r="B80" s="8" t="s">
        <v>227</v>
      </c>
      <c r="C80" s="8" t="s">
        <v>701</v>
      </c>
      <c r="D80" s="8" t="s">
        <v>12</v>
      </c>
      <c r="E80" s="8">
        <v>999735587</v>
      </c>
      <c r="F80" s="8" t="s">
        <v>1158</v>
      </c>
      <c r="G80" s="18" t="s">
        <v>4678</v>
      </c>
      <c r="H80" s="8">
        <v>57</v>
      </c>
      <c r="I80" s="8"/>
    </row>
    <row r="81" spans="1:9" x14ac:dyDescent="0.25">
      <c r="A81" s="15" t="s">
        <v>1408</v>
      </c>
      <c r="B81" s="15" t="s">
        <v>247</v>
      </c>
      <c r="C81" s="15" t="s">
        <v>701</v>
      </c>
      <c r="D81" s="15" t="s">
        <v>12</v>
      </c>
      <c r="E81" s="15">
        <v>999898134</v>
      </c>
      <c r="F81" s="8" t="s">
        <v>1158</v>
      </c>
      <c r="G81" s="18" t="s">
        <v>4678</v>
      </c>
      <c r="H81" s="8">
        <v>57</v>
      </c>
      <c r="I81" s="15"/>
    </row>
    <row r="82" spans="1:9" x14ac:dyDescent="0.25">
      <c r="A82" s="15" t="s">
        <v>3659</v>
      </c>
      <c r="B82" s="15" t="s">
        <v>48</v>
      </c>
      <c r="C82" s="15" t="s">
        <v>701</v>
      </c>
      <c r="D82" s="15" t="s">
        <v>12</v>
      </c>
      <c r="E82" s="15">
        <v>999879070</v>
      </c>
      <c r="F82" s="8" t="s">
        <v>1158</v>
      </c>
      <c r="G82" s="18" t="s">
        <v>4678</v>
      </c>
      <c r="H82" s="8">
        <v>51</v>
      </c>
      <c r="I82" s="8">
        <v>51</v>
      </c>
    </row>
    <row r="83" spans="1:9" x14ac:dyDescent="0.25">
      <c r="A83" s="15" t="s">
        <v>5230</v>
      </c>
      <c r="B83" s="15" t="s">
        <v>5231</v>
      </c>
      <c r="C83" s="15" t="s">
        <v>701</v>
      </c>
      <c r="D83" s="15" t="s">
        <v>12</v>
      </c>
      <c r="E83" s="15">
        <v>999888497</v>
      </c>
      <c r="F83" s="8" t="s">
        <v>1158</v>
      </c>
      <c r="G83" s="21" t="s">
        <v>4678</v>
      </c>
      <c r="H83" s="8">
        <v>50</v>
      </c>
      <c r="I83" s="8">
        <v>0</v>
      </c>
    </row>
    <row r="84" spans="1:9" x14ac:dyDescent="0.25">
      <c r="A84" s="42" t="s">
        <v>3310</v>
      </c>
      <c r="B84" s="42" t="s">
        <v>9230</v>
      </c>
      <c r="C84" s="42" t="s">
        <v>701</v>
      </c>
      <c r="D84" s="43" t="s">
        <v>12</v>
      </c>
      <c r="E84" s="42">
        <v>999933764</v>
      </c>
      <c r="F84" s="8" t="s">
        <v>1158</v>
      </c>
      <c r="G84" s="42" t="s">
        <v>4678</v>
      </c>
      <c r="H84" s="8">
        <v>45</v>
      </c>
      <c r="I84" s="8">
        <v>0</v>
      </c>
    </row>
    <row r="85" spans="1:9" x14ac:dyDescent="0.25">
      <c r="A85" s="8" t="s">
        <v>1769</v>
      </c>
      <c r="B85" s="8" t="s">
        <v>848</v>
      </c>
      <c r="C85" s="8" t="s">
        <v>701</v>
      </c>
      <c r="D85" s="8" t="s">
        <v>12</v>
      </c>
      <c r="E85" s="8">
        <v>999897683</v>
      </c>
      <c r="F85" s="8" t="s">
        <v>1158</v>
      </c>
      <c r="G85" s="18" t="s">
        <v>4678</v>
      </c>
      <c r="H85" s="8">
        <v>38</v>
      </c>
      <c r="I85" s="8">
        <v>38</v>
      </c>
    </row>
    <row r="86" spans="1:9" x14ac:dyDescent="0.25">
      <c r="A86" s="8" t="s">
        <v>779</v>
      </c>
      <c r="B86" s="8" t="s">
        <v>1524</v>
      </c>
      <c r="C86" s="8" t="s">
        <v>701</v>
      </c>
      <c r="D86" s="8" t="s">
        <v>12</v>
      </c>
      <c r="E86" s="8">
        <v>999922900</v>
      </c>
      <c r="F86" s="8" t="s">
        <v>1158</v>
      </c>
      <c r="G86" s="18" t="s">
        <v>4678</v>
      </c>
      <c r="H86" s="8">
        <v>12.5</v>
      </c>
      <c r="I86" s="8">
        <v>12.5</v>
      </c>
    </row>
    <row r="87" spans="1:9" x14ac:dyDescent="0.25">
      <c r="A87" s="8" t="s">
        <v>1460</v>
      </c>
      <c r="B87" s="8" t="s">
        <v>1290</v>
      </c>
      <c r="C87" s="8" t="s">
        <v>701</v>
      </c>
      <c r="D87" s="8" t="s">
        <v>12</v>
      </c>
      <c r="E87" s="8">
        <v>999908571</v>
      </c>
      <c r="F87" s="8" t="s">
        <v>1158</v>
      </c>
      <c r="G87" s="18" t="s">
        <v>4680</v>
      </c>
      <c r="H87" s="8">
        <v>488</v>
      </c>
      <c r="I87" s="8"/>
    </row>
    <row r="88" spans="1:9" x14ac:dyDescent="0.25">
      <c r="A88" s="8" t="s">
        <v>1356</v>
      </c>
      <c r="B88" s="8" t="s">
        <v>1292</v>
      </c>
      <c r="C88" s="8" t="s">
        <v>701</v>
      </c>
      <c r="D88" s="8" t="s">
        <v>12</v>
      </c>
      <c r="E88" s="8">
        <v>999914607</v>
      </c>
      <c r="F88" s="8" t="s">
        <v>1158</v>
      </c>
      <c r="G88" s="18" t="s">
        <v>4680</v>
      </c>
      <c r="H88" s="8">
        <v>477</v>
      </c>
      <c r="I88" s="8"/>
    </row>
    <row r="89" spans="1:9" x14ac:dyDescent="0.25">
      <c r="A89" s="8" t="s">
        <v>1277</v>
      </c>
      <c r="B89" s="8" t="s">
        <v>1278</v>
      </c>
      <c r="C89" s="8" t="s">
        <v>701</v>
      </c>
      <c r="D89" s="8" t="s">
        <v>12</v>
      </c>
      <c r="E89" s="8">
        <v>999888870</v>
      </c>
      <c r="F89" s="8" t="s">
        <v>1158</v>
      </c>
      <c r="G89" s="18" t="s">
        <v>4680</v>
      </c>
      <c r="H89" s="8">
        <v>471</v>
      </c>
      <c r="I89" s="8"/>
    </row>
    <row r="90" spans="1:9" x14ac:dyDescent="0.25">
      <c r="A90" s="8" t="s">
        <v>1695</v>
      </c>
      <c r="B90" s="8" t="s">
        <v>1696</v>
      </c>
      <c r="C90" s="8" t="s">
        <v>701</v>
      </c>
      <c r="D90" s="8" t="s">
        <v>12</v>
      </c>
      <c r="E90" s="8">
        <v>999892060</v>
      </c>
      <c r="F90" s="8" t="s">
        <v>1158</v>
      </c>
      <c r="G90" s="18" t="s">
        <v>4680</v>
      </c>
      <c r="H90" s="8">
        <v>377</v>
      </c>
      <c r="I90" s="8"/>
    </row>
    <row r="91" spans="1:9" x14ac:dyDescent="0.25">
      <c r="A91" s="8" t="s">
        <v>181</v>
      </c>
      <c r="B91" s="8" t="s">
        <v>1702</v>
      </c>
      <c r="C91" s="8" t="s">
        <v>701</v>
      </c>
      <c r="D91" s="8" t="s">
        <v>12</v>
      </c>
      <c r="E91" s="8">
        <v>999927521</v>
      </c>
      <c r="F91" s="8" t="s">
        <v>1158</v>
      </c>
      <c r="G91" s="18" t="s">
        <v>4680</v>
      </c>
      <c r="H91" s="8">
        <v>370</v>
      </c>
      <c r="I91" s="8"/>
    </row>
    <row r="92" spans="1:9" x14ac:dyDescent="0.25">
      <c r="A92" s="15" t="s">
        <v>3233</v>
      </c>
      <c r="B92" s="15" t="s">
        <v>3521</v>
      </c>
      <c r="C92" s="15" t="s">
        <v>701</v>
      </c>
      <c r="D92" s="15" t="s">
        <v>12</v>
      </c>
      <c r="E92" s="15">
        <v>999932178</v>
      </c>
      <c r="F92" s="8" t="s">
        <v>1158</v>
      </c>
      <c r="G92" s="18" t="s">
        <v>4680</v>
      </c>
      <c r="H92" s="8">
        <v>328</v>
      </c>
      <c r="I92" s="15"/>
    </row>
    <row r="93" spans="1:9" x14ac:dyDescent="0.25">
      <c r="A93" s="8" t="s">
        <v>772</v>
      </c>
      <c r="B93" s="8" t="s">
        <v>31</v>
      </c>
      <c r="C93" s="8" t="s">
        <v>701</v>
      </c>
      <c r="D93" s="8" t="s">
        <v>12</v>
      </c>
      <c r="E93" s="8">
        <v>999882896</v>
      </c>
      <c r="F93" s="8" t="s">
        <v>1158</v>
      </c>
      <c r="G93" s="18" t="s">
        <v>4680</v>
      </c>
      <c r="H93" s="8">
        <v>311</v>
      </c>
      <c r="I93" s="8"/>
    </row>
    <row r="94" spans="1:9" x14ac:dyDescent="0.25">
      <c r="A94" s="8" t="s">
        <v>1700</v>
      </c>
      <c r="B94" s="8" t="s">
        <v>1701</v>
      </c>
      <c r="C94" s="8" t="s">
        <v>701</v>
      </c>
      <c r="D94" s="8" t="s">
        <v>12</v>
      </c>
      <c r="E94" s="8">
        <v>999923551</v>
      </c>
      <c r="F94" s="8" t="s">
        <v>1158</v>
      </c>
      <c r="G94" s="18" t="s">
        <v>4680</v>
      </c>
      <c r="H94" s="8">
        <v>288</v>
      </c>
      <c r="I94" s="8"/>
    </row>
    <row r="95" spans="1:9" x14ac:dyDescent="0.25">
      <c r="A95" s="8" t="s">
        <v>106</v>
      </c>
      <c r="B95" s="8" t="s">
        <v>1357</v>
      </c>
      <c r="C95" s="8" t="s">
        <v>701</v>
      </c>
      <c r="D95" s="8" t="s">
        <v>12</v>
      </c>
      <c r="E95" s="17">
        <v>999776745</v>
      </c>
      <c r="F95" s="8" t="s">
        <v>1158</v>
      </c>
      <c r="G95" s="18" t="s">
        <v>4680</v>
      </c>
      <c r="H95" s="8">
        <v>267</v>
      </c>
      <c r="I95" s="8"/>
    </row>
    <row r="96" spans="1:9" x14ac:dyDescent="0.25">
      <c r="A96" s="8" t="s">
        <v>1181</v>
      </c>
      <c r="B96" s="8" t="s">
        <v>824</v>
      </c>
      <c r="C96" s="8" t="s">
        <v>701</v>
      </c>
      <c r="D96" s="8" t="s">
        <v>12</v>
      </c>
      <c r="E96" s="8">
        <v>999856820</v>
      </c>
      <c r="F96" s="8" t="s">
        <v>1158</v>
      </c>
      <c r="G96" s="18" t="s">
        <v>4680</v>
      </c>
      <c r="H96" s="8">
        <v>257</v>
      </c>
      <c r="I96" s="8"/>
    </row>
    <row r="97" spans="1:9" x14ac:dyDescent="0.25">
      <c r="A97" s="18" t="s">
        <v>2511</v>
      </c>
      <c r="B97" s="18" t="s">
        <v>2512</v>
      </c>
      <c r="C97" s="18" t="s">
        <v>701</v>
      </c>
      <c r="D97" s="18" t="s">
        <v>12</v>
      </c>
      <c r="E97" s="8">
        <v>999843654</v>
      </c>
      <c r="F97" s="8" t="s">
        <v>1158</v>
      </c>
      <c r="G97" s="18" t="s">
        <v>4680</v>
      </c>
      <c r="H97" s="8">
        <v>232</v>
      </c>
      <c r="I97" s="8"/>
    </row>
    <row r="98" spans="1:9" x14ac:dyDescent="0.25">
      <c r="A98" s="15" t="s">
        <v>1778</v>
      </c>
      <c r="B98" s="15" t="s">
        <v>5415</v>
      </c>
      <c r="C98" s="15" t="s">
        <v>701</v>
      </c>
      <c r="D98" s="15" t="s">
        <v>12</v>
      </c>
      <c r="E98" s="15">
        <v>999918220</v>
      </c>
      <c r="F98" s="8" t="s">
        <v>1158</v>
      </c>
      <c r="G98" s="15" t="s">
        <v>4680</v>
      </c>
      <c r="H98" s="8">
        <v>222</v>
      </c>
      <c r="I98" s="8">
        <v>0</v>
      </c>
    </row>
    <row r="99" spans="1:9" x14ac:dyDescent="0.25">
      <c r="A99" s="18" t="s">
        <v>1413</v>
      </c>
      <c r="B99" s="18" t="s">
        <v>1414</v>
      </c>
      <c r="C99" s="18" t="s">
        <v>701</v>
      </c>
      <c r="D99" s="18" t="s">
        <v>12</v>
      </c>
      <c r="E99" s="8">
        <v>999920535</v>
      </c>
      <c r="F99" s="8" t="s">
        <v>1158</v>
      </c>
      <c r="G99" s="18" t="s">
        <v>4680</v>
      </c>
      <c r="H99" s="8">
        <v>217</v>
      </c>
      <c r="I99" s="8">
        <v>217</v>
      </c>
    </row>
    <row r="100" spans="1:9" x14ac:dyDescent="0.25">
      <c r="A100" s="15" t="s">
        <v>3932</v>
      </c>
      <c r="B100" s="15" t="s">
        <v>4165</v>
      </c>
      <c r="C100" s="15" t="s">
        <v>701</v>
      </c>
      <c r="D100" s="15" t="s">
        <v>12</v>
      </c>
      <c r="E100" s="15">
        <v>999871827</v>
      </c>
      <c r="F100" s="8" t="s">
        <v>1158</v>
      </c>
      <c r="G100" s="18" t="s">
        <v>4680</v>
      </c>
      <c r="H100" s="8">
        <v>207</v>
      </c>
      <c r="I100" s="15"/>
    </row>
    <row r="101" spans="1:9" x14ac:dyDescent="0.25">
      <c r="A101" s="43" t="s">
        <v>4681</v>
      </c>
      <c r="B101" s="43" t="s">
        <v>444</v>
      </c>
      <c r="C101" s="43" t="s">
        <v>701</v>
      </c>
      <c r="D101" s="43" t="s">
        <v>12</v>
      </c>
      <c r="E101" s="43">
        <v>999933513</v>
      </c>
      <c r="F101" s="8" t="s">
        <v>1158</v>
      </c>
      <c r="G101" s="43" t="s">
        <v>4680</v>
      </c>
      <c r="H101" s="8">
        <v>200</v>
      </c>
      <c r="I101" s="8">
        <v>0</v>
      </c>
    </row>
    <row r="102" spans="1:9" x14ac:dyDescent="0.25">
      <c r="A102" s="8" t="s">
        <v>1739</v>
      </c>
      <c r="B102" s="8" t="s">
        <v>1740</v>
      </c>
      <c r="C102" s="8" t="s">
        <v>701</v>
      </c>
      <c r="D102" s="8" t="s">
        <v>12</v>
      </c>
      <c r="E102" s="8">
        <v>999909758</v>
      </c>
      <c r="F102" s="8" t="s">
        <v>1158</v>
      </c>
      <c r="G102" s="18" t="s">
        <v>4680</v>
      </c>
      <c r="H102" s="8">
        <v>196</v>
      </c>
      <c r="I102" s="8"/>
    </row>
    <row r="103" spans="1:9" x14ac:dyDescent="0.25">
      <c r="A103" s="8" t="s">
        <v>1455</v>
      </c>
      <c r="B103" s="8" t="s">
        <v>1456</v>
      </c>
      <c r="C103" s="8" t="s">
        <v>701</v>
      </c>
      <c r="D103" s="8" t="s">
        <v>12</v>
      </c>
      <c r="E103" s="8">
        <v>999923714</v>
      </c>
      <c r="F103" s="8" t="s">
        <v>1158</v>
      </c>
      <c r="G103" s="18" t="s">
        <v>4680</v>
      </c>
      <c r="H103" s="8">
        <v>180</v>
      </c>
      <c r="I103" s="8"/>
    </row>
    <row r="104" spans="1:9" x14ac:dyDescent="0.25">
      <c r="A104" s="15" t="s">
        <v>5232</v>
      </c>
      <c r="B104" s="15" t="s">
        <v>296</v>
      </c>
      <c r="C104" s="15" t="s">
        <v>701</v>
      </c>
      <c r="D104" s="15" t="s">
        <v>12</v>
      </c>
      <c r="E104" s="15">
        <v>999888494</v>
      </c>
      <c r="F104" s="8" t="s">
        <v>1158</v>
      </c>
      <c r="G104" s="21" t="s">
        <v>4680</v>
      </c>
      <c r="H104" s="8">
        <v>162.5</v>
      </c>
      <c r="I104" s="8">
        <v>0</v>
      </c>
    </row>
    <row r="105" spans="1:9" x14ac:dyDescent="0.25">
      <c r="A105" s="15" t="s">
        <v>4362</v>
      </c>
      <c r="B105" s="15" t="s">
        <v>1320</v>
      </c>
      <c r="C105" s="15" t="s">
        <v>701</v>
      </c>
      <c r="D105" s="15" t="s">
        <v>12</v>
      </c>
      <c r="E105" s="15">
        <v>999824617</v>
      </c>
      <c r="F105" s="8" t="s">
        <v>1158</v>
      </c>
      <c r="G105" s="18" t="s">
        <v>4680</v>
      </c>
      <c r="H105" s="8">
        <v>161</v>
      </c>
      <c r="I105" s="15"/>
    </row>
    <row r="106" spans="1:9" x14ac:dyDescent="0.25">
      <c r="A106" s="18" t="s">
        <v>2048</v>
      </c>
      <c r="B106" s="18" t="s">
        <v>2507</v>
      </c>
      <c r="C106" s="18" t="s">
        <v>701</v>
      </c>
      <c r="D106" s="18" t="s">
        <v>12</v>
      </c>
      <c r="E106" s="8">
        <v>999910656</v>
      </c>
      <c r="F106" s="8" t="s">
        <v>1158</v>
      </c>
      <c r="G106" s="18" t="s">
        <v>4680</v>
      </c>
      <c r="H106" s="8">
        <v>154</v>
      </c>
      <c r="I106" s="8">
        <v>38</v>
      </c>
    </row>
    <row r="107" spans="1:9" x14ac:dyDescent="0.25">
      <c r="A107" s="8" t="s">
        <v>1421</v>
      </c>
      <c r="B107" s="8" t="s">
        <v>1469</v>
      </c>
      <c r="C107" s="8" t="s">
        <v>701</v>
      </c>
      <c r="D107" s="8" t="s">
        <v>12</v>
      </c>
      <c r="E107" s="8">
        <v>999921448</v>
      </c>
      <c r="F107" s="8" t="s">
        <v>1158</v>
      </c>
      <c r="G107" s="18" t="s">
        <v>4680</v>
      </c>
      <c r="H107" s="8">
        <v>152</v>
      </c>
      <c r="I107" s="8">
        <v>152</v>
      </c>
    </row>
    <row r="108" spans="1:9" x14ac:dyDescent="0.25">
      <c r="A108" s="8" t="s">
        <v>3401</v>
      </c>
      <c r="B108" s="8" t="s">
        <v>3402</v>
      </c>
      <c r="C108" s="8" t="s">
        <v>701</v>
      </c>
      <c r="D108" s="8" t="s">
        <v>12</v>
      </c>
      <c r="E108" s="8">
        <v>999845957</v>
      </c>
      <c r="F108" s="8" t="s">
        <v>1158</v>
      </c>
      <c r="G108" s="18" t="s">
        <v>4680</v>
      </c>
      <c r="H108" s="8">
        <v>144</v>
      </c>
      <c r="I108" s="8"/>
    </row>
    <row r="109" spans="1:9" x14ac:dyDescent="0.25">
      <c r="A109" s="15" t="s">
        <v>733</v>
      </c>
      <c r="B109" s="15" t="s">
        <v>1434</v>
      </c>
      <c r="C109" s="15" t="s">
        <v>701</v>
      </c>
      <c r="D109" s="15" t="s">
        <v>12</v>
      </c>
      <c r="E109" s="15">
        <v>999897220</v>
      </c>
      <c r="F109" s="8" t="s">
        <v>1158</v>
      </c>
      <c r="G109" s="18" t="s">
        <v>4680</v>
      </c>
      <c r="H109" s="8">
        <v>130.5</v>
      </c>
      <c r="I109" s="8">
        <v>130.5</v>
      </c>
    </row>
    <row r="110" spans="1:9" x14ac:dyDescent="0.25">
      <c r="A110" s="8" t="s">
        <v>797</v>
      </c>
      <c r="B110" s="8" t="s">
        <v>39</v>
      </c>
      <c r="C110" s="8" t="s">
        <v>701</v>
      </c>
      <c r="D110" s="8" t="s">
        <v>12</v>
      </c>
      <c r="E110" s="8">
        <v>999916927</v>
      </c>
      <c r="F110" s="8" t="s">
        <v>1158</v>
      </c>
      <c r="G110" s="18" t="s">
        <v>4680</v>
      </c>
      <c r="H110" s="8">
        <v>128.5</v>
      </c>
      <c r="I110" s="8">
        <v>128.5</v>
      </c>
    </row>
    <row r="111" spans="1:9" x14ac:dyDescent="0.25">
      <c r="A111" s="15" t="s">
        <v>5416</v>
      </c>
      <c r="B111" s="15" t="s">
        <v>5417</v>
      </c>
      <c r="C111" s="15" t="s">
        <v>701</v>
      </c>
      <c r="D111" s="15" t="s">
        <v>12</v>
      </c>
      <c r="E111" s="15">
        <v>999902342</v>
      </c>
      <c r="F111" s="8" t="s">
        <v>1158</v>
      </c>
      <c r="G111" s="15" t="s">
        <v>4680</v>
      </c>
      <c r="H111" s="8">
        <v>125</v>
      </c>
      <c r="I111" s="8">
        <v>0</v>
      </c>
    </row>
    <row r="112" spans="1:9" x14ac:dyDescent="0.25">
      <c r="A112" s="8" t="s">
        <v>1806</v>
      </c>
      <c r="B112" s="8" t="s">
        <v>2451</v>
      </c>
      <c r="C112" s="8" t="s">
        <v>701</v>
      </c>
      <c r="D112" s="8" t="s">
        <v>12</v>
      </c>
      <c r="E112" s="8">
        <v>999919341</v>
      </c>
      <c r="F112" s="8" t="s">
        <v>1158</v>
      </c>
      <c r="G112" s="18" t="s">
        <v>4680</v>
      </c>
      <c r="H112" s="8">
        <v>125</v>
      </c>
      <c r="I112" s="8"/>
    </row>
    <row r="113" spans="1:9" x14ac:dyDescent="0.25">
      <c r="A113" s="15" t="s">
        <v>5418</v>
      </c>
      <c r="B113" s="15" t="s">
        <v>1474</v>
      </c>
      <c r="C113" s="15" t="s">
        <v>701</v>
      </c>
      <c r="D113" s="15" t="s">
        <v>12</v>
      </c>
      <c r="E113" s="15">
        <v>999924868</v>
      </c>
      <c r="F113" s="8" t="s">
        <v>1158</v>
      </c>
      <c r="G113" s="15" t="s">
        <v>4680</v>
      </c>
      <c r="H113" s="8">
        <v>125</v>
      </c>
      <c r="I113" s="8">
        <v>0</v>
      </c>
    </row>
    <row r="114" spans="1:9" x14ac:dyDescent="0.25">
      <c r="A114" s="15" t="s">
        <v>3816</v>
      </c>
      <c r="B114" s="15" t="s">
        <v>3817</v>
      </c>
      <c r="C114" s="15" t="s">
        <v>701</v>
      </c>
      <c r="D114" s="15" t="s">
        <v>12</v>
      </c>
      <c r="E114" s="15">
        <v>999932501</v>
      </c>
      <c r="F114" s="8" t="s">
        <v>1158</v>
      </c>
      <c r="G114" s="18" t="s">
        <v>4680</v>
      </c>
      <c r="H114" s="8">
        <v>120</v>
      </c>
      <c r="I114" s="15"/>
    </row>
    <row r="115" spans="1:9" x14ac:dyDescent="0.25">
      <c r="A115" s="15" t="s">
        <v>829</v>
      </c>
      <c r="B115" s="15" t="s">
        <v>4164</v>
      </c>
      <c r="C115" s="15" t="s">
        <v>701</v>
      </c>
      <c r="D115" s="15" t="s">
        <v>12</v>
      </c>
      <c r="E115" s="15">
        <v>999919055</v>
      </c>
      <c r="F115" s="8" t="s">
        <v>1158</v>
      </c>
      <c r="G115" s="18" t="s">
        <v>4680</v>
      </c>
      <c r="H115" s="8">
        <v>112</v>
      </c>
      <c r="I115" s="15"/>
    </row>
    <row r="116" spans="1:9" x14ac:dyDescent="0.25">
      <c r="A116" s="8" t="s">
        <v>1698</v>
      </c>
      <c r="B116" s="8" t="s">
        <v>1699</v>
      </c>
      <c r="C116" s="8" t="s">
        <v>701</v>
      </c>
      <c r="D116" s="8" t="s">
        <v>12</v>
      </c>
      <c r="E116" s="8">
        <v>999926923</v>
      </c>
      <c r="F116" s="8" t="s">
        <v>1158</v>
      </c>
      <c r="G116" s="18" t="s">
        <v>4680</v>
      </c>
      <c r="H116" s="8">
        <v>112</v>
      </c>
      <c r="I116" s="8"/>
    </row>
    <row r="117" spans="1:9" x14ac:dyDescent="0.25">
      <c r="A117" s="15" t="s">
        <v>1435</v>
      </c>
      <c r="B117" s="15" t="s">
        <v>3645</v>
      </c>
      <c r="C117" s="15" t="s">
        <v>701</v>
      </c>
      <c r="D117" s="15" t="s">
        <v>12</v>
      </c>
      <c r="E117" s="15">
        <v>999853519</v>
      </c>
      <c r="F117" s="8" t="s">
        <v>1158</v>
      </c>
      <c r="G117" s="18" t="s">
        <v>4680</v>
      </c>
      <c r="H117" s="8">
        <v>108</v>
      </c>
      <c r="I117" s="15"/>
    </row>
    <row r="118" spans="1:9" x14ac:dyDescent="0.25">
      <c r="A118" s="8" t="s">
        <v>3107</v>
      </c>
      <c r="B118" s="8" t="s">
        <v>1500</v>
      </c>
      <c r="C118" s="8" t="s">
        <v>701</v>
      </c>
      <c r="D118" s="8" t="s">
        <v>12</v>
      </c>
      <c r="E118" s="8">
        <v>999890693</v>
      </c>
      <c r="F118" s="8" t="s">
        <v>1158</v>
      </c>
      <c r="G118" s="18" t="s">
        <v>4680</v>
      </c>
      <c r="H118" s="8">
        <v>101</v>
      </c>
      <c r="I118" s="8"/>
    </row>
    <row r="119" spans="1:9" x14ac:dyDescent="0.25">
      <c r="A119" s="43" t="s">
        <v>4679</v>
      </c>
      <c r="B119" s="43" t="s">
        <v>830</v>
      </c>
      <c r="C119" s="43" t="s">
        <v>701</v>
      </c>
      <c r="D119" s="43" t="s">
        <v>12</v>
      </c>
      <c r="E119" s="43">
        <v>999902179</v>
      </c>
      <c r="F119" s="8" t="s">
        <v>1158</v>
      </c>
      <c r="G119" s="43" t="s">
        <v>4680</v>
      </c>
      <c r="H119" s="8">
        <v>100</v>
      </c>
      <c r="I119" s="8">
        <v>0</v>
      </c>
    </row>
    <row r="120" spans="1:9" x14ac:dyDescent="0.25">
      <c r="A120" s="15" t="s">
        <v>3818</v>
      </c>
      <c r="B120" s="15" t="s">
        <v>1463</v>
      </c>
      <c r="C120" s="15" t="s">
        <v>701</v>
      </c>
      <c r="D120" s="15" t="s">
        <v>12</v>
      </c>
      <c r="E120" s="15">
        <v>999904408</v>
      </c>
      <c r="F120" s="8" t="s">
        <v>1158</v>
      </c>
      <c r="G120" s="18" t="s">
        <v>4680</v>
      </c>
      <c r="H120" s="8">
        <v>90</v>
      </c>
      <c r="I120" s="15"/>
    </row>
    <row r="121" spans="1:9" x14ac:dyDescent="0.25">
      <c r="A121" s="8" t="s">
        <v>95</v>
      </c>
      <c r="B121" s="8" t="s">
        <v>1411</v>
      </c>
      <c r="C121" s="8" t="s">
        <v>701</v>
      </c>
      <c r="D121" s="8" t="s">
        <v>12</v>
      </c>
      <c r="E121" s="8">
        <v>999913130</v>
      </c>
      <c r="F121" s="8" t="s">
        <v>1158</v>
      </c>
      <c r="G121" s="18" t="s">
        <v>4680</v>
      </c>
      <c r="H121" s="8">
        <v>90</v>
      </c>
      <c r="I121" s="8"/>
    </row>
    <row r="122" spans="1:9" x14ac:dyDescent="0.25">
      <c r="A122" s="15" t="s">
        <v>4163</v>
      </c>
      <c r="B122" s="15" t="s">
        <v>1215</v>
      </c>
      <c r="C122" s="15" t="s">
        <v>701</v>
      </c>
      <c r="D122" s="15" t="s">
        <v>12</v>
      </c>
      <c r="E122" s="15">
        <v>999923393</v>
      </c>
      <c r="F122" s="8" t="s">
        <v>1158</v>
      </c>
      <c r="G122" s="18" t="s">
        <v>4680</v>
      </c>
      <c r="H122" s="8">
        <v>84</v>
      </c>
      <c r="I122" s="15"/>
    </row>
    <row r="123" spans="1:9" x14ac:dyDescent="0.25">
      <c r="A123" s="15" t="s">
        <v>1766</v>
      </c>
      <c r="B123" s="15" t="s">
        <v>4166</v>
      </c>
      <c r="C123" s="15" t="s">
        <v>701</v>
      </c>
      <c r="D123" s="15" t="s">
        <v>12</v>
      </c>
      <c r="E123" s="15">
        <v>999923719</v>
      </c>
      <c r="F123" s="8" t="s">
        <v>1158</v>
      </c>
      <c r="G123" s="18" t="s">
        <v>4680</v>
      </c>
      <c r="H123" s="8">
        <v>84</v>
      </c>
      <c r="I123" s="15"/>
    </row>
    <row r="124" spans="1:9" x14ac:dyDescent="0.25">
      <c r="A124" s="15" t="s">
        <v>4167</v>
      </c>
      <c r="B124" s="15" t="s">
        <v>3921</v>
      </c>
      <c r="C124" s="15" t="s">
        <v>701</v>
      </c>
      <c r="D124" s="15" t="s">
        <v>12</v>
      </c>
      <c r="E124" s="15">
        <v>999932168</v>
      </c>
      <c r="F124" s="8" t="s">
        <v>1158</v>
      </c>
      <c r="G124" s="18" t="s">
        <v>4680</v>
      </c>
      <c r="H124" s="8">
        <v>84</v>
      </c>
      <c r="I124" s="15"/>
    </row>
    <row r="125" spans="1:9" x14ac:dyDescent="0.25">
      <c r="A125" s="8" t="s">
        <v>905</v>
      </c>
      <c r="B125" s="8" t="s">
        <v>2981</v>
      </c>
      <c r="C125" s="8" t="s">
        <v>701</v>
      </c>
      <c r="D125" s="8" t="s">
        <v>12</v>
      </c>
      <c r="E125" s="8">
        <v>999781179</v>
      </c>
      <c r="F125" s="8" t="s">
        <v>1158</v>
      </c>
      <c r="G125" s="18" t="s">
        <v>4680</v>
      </c>
      <c r="H125" s="8">
        <v>68</v>
      </c>
      <c r="I125" s="8"/>
    </row>
    <row r="126" spans="1:9" x14ac:dyDescent="0.25">
      <c r="A126" s="15" t="s">
        <v>1307</v>
      </c>
      <c r="B126" s="15" t="s">
        <v>1308</v>
      </c>
      <c r="C126" s="15" t="s">
        <v>701</v>
      </c>
      <c r="D126" s="15" t="s">
        <v>12</v>
      </c>
      <c r="E126" s="15">
        <v>999896466</v>
      </c>
      <c r="F126" s="8" t="s">
        <v>1158</v>
      </c>
      <c r="G126" s="18" t="s">
        <v>4680</v>
      </c>
      <c r="H126" s="8">
        <v>68</v>
      </c>
      <c r="I126" s="15"/>
    </row>
    <row r="127" spans="1:9" x14ac:dyDescent="0.25">
      <c r="A127" s="15" t="s">
        <v>3819</v>
      </c>
      <c r="B127" s="15" t="s">
        <v>3820</v>
      </c>
      <c r="C127" s="15" t="s">
        <v>701</v>
      </c>
      <c r="D127" s="15" t="s">
        <v>12</v>
      </c>
      <c r="E127" s="15">
        <v>999927123</v>
      </c>
      <c r="F127" s="8" t="s">
        <v>1158</v>
      </c>
      <c r="G127" s="18" t="s">
        <v>4680</v>
      </c>
      <c r="H127" s="8">
        <v>68</v>
      </c>
      <c r="I127" s="15"/>
    </row>
    <row r="128" spans="1:9" x14ac:dyDescent="0.25">
      <c r="A128" s="15" t="s">
        <v>4159</v>
      </c>
      <c r="B128" s="15" t="s">
        <v>4160</v>
      </c>
      <c r="C128" s="15" t="s">
        <v>701</v>
      </c>
      <c r="D128" s="15" t="s">
        <v>12</v>
      </c>
      <c r="E128" s="15">
        <v>999922541</v>
      </c>
      <c r="F128" s="8" t="s">
        <v>1158</v>
      </c>
      <c r="G128" s="18" t="s">
        <v>4680</v>
      </c>
      <c r="H128" s="8">
        <v>64</v>
      </c>
      <c r="I128" s="15"/>
    </row>
    <row r="129" spans="1:9" x14ac:dyDescent="0.25">
      <c r="A129" s="15" t="s">
        <v>1707</v>
      </c>
      <c r="B129" s="15" t="s">
        <v>1708</v>
      </c>
      <c r="C129" s="15" t="s">
        <v>701</v>
      </c>
      <c r="D129" s="15" t="s">
        <v>12</v>
      </c>
      <c r="E129" s="15">
        <v>999927560</v>
      </c>
      <c r="F129" s="8" t="s">
        <v>1158</v>
      </c>
      <c r="G129" s="18" t="s">
        <v>4680</v>
      </c>
      <c r="H129" s="8">
        <v>64</v>
      </c>
      <c r="I129" s="15"/>
    </row>
    <row r="130" spans="1:9" x14ac:dyDescent="0.25">
      <c r="A130" s="15" t="s">
        <v>4161</v>
      </c>
      <c r="B130" s="15" t="s">
        <v>4162</v>
      </c>
      <c r="C130" s="15" t="s">
        <v>701</v>
      </c>
      <c r="D130" s="15" t="s">
        <v>12</v>
      </c>
      <c r="E130" s="15">
        <v>999931091</v>
      </c>
      <c r="F130" s="8" t="s">
        <v>1158</v>
      </c>
      <c r="G130" s="18" t="s">
        <v>4680</v>
      </c>
      <c r="H130" s="8">
        <v>64</v>
      </c>
      <c r="I130" s="15"/>
    </row>
    <row r="131" spans="1:9" x14ac:dyDescent="0.25">
      <c r="A131" s="15" t="s">
        <v>4158</v>
      </c>
      <c r="B131" s="15" t="s">
        <v>3421</v>
      </c>
      <c r="C131" s="15" t="s">
        <v>701</v>
      </c>
      <c r="D131" s="15" t="s">
        <v>12</v>
      </c>
      <c r="E131" s="15">
        <v>999931111</v>
      </c>
      <c r="F131" s="8" t="s">
        <v>1158</v>
      </c>
      <c r="G131" s="18" t="s">
        <v>4680</v>
      </c>
      <c r="H131" s="8">
        <v>64</v>
      </c>
      <c r="I131" s="15"/>
    </row>
    <row r="132" spans="1:9" x14ac:dyDescent="0.25">
      <c r="A132" s="15" t="s">
        <v>1118</v>
      </c>
      <c r="B132" s="15" t="s">
        <v>257</v>
      </c>
      <c r="C132" s="15" t="s">
        <v>701</v>
      </c>
      <c r="D132" s="15" t="s">
        <v>12</v>
      </c>
      <c r="E132" s="15">
        <v>999932096</v>
      </c>
      <c r="F132" s="8" t="s">
        <v>1158</v>
      </c>
      <c r="G132" s="18" t="s">
        <v>4680</v>
      </c>
      <c r="H132" s="8">
        <v>64</v>
      </c>
      <c r="I132" s="15"/>
    </row>
    <row r="133" spans="1:9" x14ac:dyDescent="0.25">
      <c r="A133" s="15" t="s">
        <v>3663</v>
      </c>
      <c r="B133" s="15" t="s">
        <v>1419</v>
      </c>
      <c r="C133" s="15" t="s">
        <v>701</v>
      </c>
      <c r="D133" s="15" t="s">
        <v>12</v>
      </c>
      <c r="E133" s="15">
        <v>999883372</v>
      </c>
      <c r="F133" s="8" t="s">
        <v>1158</v>
      </c>
      <c r="G133" s="18" t="s">
        <v>4680</v>
      </c>
      <c r="H133" s="8">
        <v>62.5</v>
      </c>
      <c r="I133" s="8">
        <v>62.5</v>
      </c>
    </row>
    <row r="134" spans="1:9" x14ac:dyDescent="0.25">
      <c r="A134" s="15" t="s">
        <v>1436</v>
      </c>
      <c r="B134" s="15" t="s">
        <v>2454</v>
      </c>
      <c r="C134" s="15" t="s">
        <v>701</v>
      </c>
      <c r="D134" s="15" t="s">
        <v>12</v>
      </c>
      <c r="E134" s="15">
        <v>999921607</v>
      </c>
      <c r="F134" s="8" t="s">
        <v>1158</v>
      </c>
      <c r="G134" s="18" t="s">
        <v>4680</v>
      </c>
      <c r="H134" s="8">
        <v>62.5</v>
      </c>
      <c r="I134" s="8">
        <v>62.5</v>
      </c>
    </row>
    <row r="135" spans="1:9" x14ac:dyDescent="0.25">
      <c r="A135" s="43" t="s">
        <v>1793</v>
      </c>
      <c r="B135" s="43" t="s">
        <v>1262</v>
      </c>
      <c r="C135" s="43" t="s">
        <v>701</v>
      </c>
      <c r="D135" s="43" t="s">
        <v>12</v>
      </c>
      <c r="E135" s="43">
        <v>999933238</v>
      </c>
      <c r="F135" s="8" t="s">
        <v>1158</v>
      </c>
      <c r="G135" s="43" t="s">
        <v>4680</v>
      </c>
      <c r="H135" s="8">
        <v>56</v>
      </c>
      <c r="I135" s="8">
        <v>0</v>
      </c>
    </row>
    <row r="136" spans="1:9" x14ac:dyDescent="0.25">
      <c r="A136" s="15" t="s">
        <v>3643</v>
      </c>
      <c r="B136" s="15" t="s">
        <v>3644</v>
      </c>
      <c r="C136" s="15" t="s">
        <v>701</v>
      </c>
      <c r="D136" s="15" t="s">
        <v>12</v>
      </c>
      <c r="E136" s="15">
        <v>999896510</v>
      </c>
      <c r="F136" s="8" t="s">
        <v>1158</v>
      </c>
      <c r="G136" s="18" t="s">
        <v>4680</v>
      </c>
      <c r="H136" s="8">
        <v>51</v>
      </c>
      <c r="I136" s="15"/>
    </row>
    <row r="137" spans="1:9" x14ac:dyDescent="0.25">
      <c r="A137" s="8" t="s">
        <v>1415</v>
      </c>
      <c r="B137" s="8" t="s">
        <v>1416</v>
      </c>
      <c r="C137" s="8" t="s">
        <v>701</v>
      </c>
      <c r="D137" s="8" t="s">
        <v>12</v>
      </c>
      <c r="E137" s="8">
        <v>999907062</v>
      </c>
      <c r="F137" s="8" t="s">
        <v>1158</v>
      </c>
      <c r="G137" s="18" t="s">
        <v>4680</v>
      </c>
      <c r="H137" s="8">
        <v>50.5</v>
      </c>
      <c r="I137" s="8">
        <v>50.5</v>
      </c>
    </row>
    <row r="138" spans="1:9" x14ac:dyDescent="0.25">
      <c r="A138" s="8" t="s">
        <v>3113</v>
      </c>
      <c r="B138" s="8" t="s">
        <v>3114</v>
      </c>
      <c r="C138" s="8" t="s">
        <v>701</v>
      </c>
      <c r="D138" s="8" t="s">
        <v>12</v>
      </c>
      <c r="E138" s="8">
        <v>999924027</v>
      </c>
      <c r="F138" s="8" t="s">
        <v>1158</v>
      </c>
      <c r="G138" s="18" t="s">
        <v>4680</v>
      </c>
      <c r="H138" s="8">
        <v>48.5</v>
      </c>
      <c r="I138" s="8">
        <v>48.5</v>
      </c>
    </row>
    <row r="139" spans="1:9" x14ac:dyDescent="0.25">
      <c r="A139" s="8" t="s">
        <v>1425</v>
      </c>
      <c r="B139" s="8" t="s">
        <v>3403</v>
      </c>
      <c r="C139" s="8" t="s">
        <v>701</v>
      </c>
      <c r="D139" s="8" t="s">
        <v>12</v>
      </c>
      <c r="E139" s="8">
        <v>999876475</v>
      </c>
      <c r="F139" s="8" t="s">
        <v>1158</v>
      </c>
      <c r="G139" s="18" t="s">
        <v>4680</v>
      </c>
      <c r="H139" s="8">
        <v>45</v>
      </c>
      <c r="I139" s="8"/>
    </row>
    <row r="140" spans="1:9" x14ac:dyDescent="0.25">
      <c r="A140" s="8" t="s">
        <v>1458</v>
      </c>
      <c r="B140" s="8" t="s">
        <v>1459</v>
      </c>
      <c r="C140" s="8" t="s">
        <v>701</v>
      </c>
      <c r="D140" s="8" t="s">
        <v>12</v>
      </c>
      <c r="E140" s="8">
        <v>999902825</v>
      </c>
      <c r="F140" s="8" t="s">
        <v>1158</v>
      </c>
      <c r="G140" s="18" t="s">
        <v>4680</v>
      </c>
      <c r="H140" s="8">
        <v>43</v>
      </c>
      <c r="I140" s="8"/>
    </row>
    <row r="141" spans="1:9" x14ac:dyDescent="0.25">
      <c r="A141" s="15" t="s">
        <v>4363</v>
      </c>
      <c r="B141" s="15" t="s">
        <v>463</v>
      </c>
      <c r="C141" s="15" t="s">
        <v>701</v>
      </c>
      <c r="D141" s="15" t="s">
        <v>12</v>
      </c>
      <c r="E141" s="15">
        <v>999917501</v>
      </c>
      <c r="F141" s="8" t="s">
        <v>1158</v>
      </c>
      <c r="G141" s="18" t="s">
        <v>4680</v>
      </c>
      <c r="H141" s="8">
        <v>43</v>
      </c>
      <c r="I141" s="15"/>
    </row>
    <row r="142" spans="1:9" x14ac:dyDescent="0.25">
      <c r="A142" s="15" t="s">
        <v>4607</v>
      </c>
      <c r="B142" s="15" t="s">
        <v>4608</v>
      </c>
      <c r="C142" s="15" t="s">
        <v>701</v>
      </c>
      <c r="D142" s="15" t="s">
        <v>12</v>
      </c>
      <c r="E142" s="15">
        <v>999864142</v>
      </c>
      <c r="F142" s="8" t="s">
        <v>1158</v>
      </c>
      <c r="G142" s="18" t="s">
        <v>4680</v>
      </c>
      <c r="H142" s="8">
        <v>37.5</v>
      </c>
      <c r="I142" s="15"/>
    </row>
    <row r="143" spans="1:9" x14ac:dyDescent="0.25">
      <c r="A143" s="8" t="s">
        <v>916</v>
      </c>
      <c r="B143" s="8" t="s">
        <v>1799</v>
      </c>
      <c r="C143" s="8" t="s">
        <v>701</v>
      </c>
      <c r="D143" s="8" t="s">
        <v>12</v>
      </c>
      <c r="E143" s="8">
        <v>999917804</v>
      </c>
      <c r="F143" s="8" t="s">
        <v>1158</v>
      </c>
      <c r="G143" s="18" t="s">
        <v>4680</v>
      </c>
      <c r="H143" s="8">
        <v>34</v>
      </c>
      <c r="I143" s="8"/>
    </row>
    <row r="144" spans="1:9" x14ac:dyDescent="0.25">
      <c r="A144" s="8" t="s">
        <v>779</v>
      </c>
      <c r="B144" s="8" t="s">
        <v>1233</v>
      </c>
      <c r="C144" s="8" t="s">
        <v>701</v>
      </c>
      <c r="D144" s="8" t="s">
        <v>12</v>
      </c>
      <c r="E144" s="8">
        <v>999908690</v>
      </c>
      <c r="F144" s="8" t="s">
        <v>1158</v>
      </c>
      <c r="G144" s="18" t="s">
        <v>4680</v>
      </c>
      <c r="H144" s="8">
        <v>28.5</v>
      </c>
      <c r="I144" s="8">
        <v>28.5</v>
      </c>
    </row>
    <row r="145" spans="1:9" x14ac:dyDescent="0.25">
      <c r="A145" s="15" t="s">
        <v>3233</v>
      </c>
      <c r="B145" s="15" t="s">
        <v>3234</v>
      </c>
      <c r="C145" s="15" t="s">
        <v>701</v>
      </c>
      <c r="D145" s="15" t="s">
        <v>12</v>
      </c>
      <c r="E145" s="15">
        <v>999917791</v>
      </c>
      <c r="F145" s="8" t="s">
        <v>1158</v>
      </c>
      <c r="G145" s="18" t="s">
        <v>4680</v>
      </c>
      <c r="H145" s="8">
        <v>28.5</v>
      </c>
      <c r="I145" s="8">
        <v>28.5</v>
      </c>
    </row>
    <row r="146" spans="1:9" x14ac:dyDescent="0.25">
      <c r="A146" s="15" t="s">
        <v>3199</v>
      </c>
      <c r="B146" s="15" t="s">
        <v>844</v>
      </c>
      <c r="C146" s="15" t="s">
        <v>701</v>
      </c>
      <c r="D146" s="15" t="s">
        <v>12</v>
      </c>
      <c r="E146" s="15">
        <v>999928794</v>
      </c>
      <c r="F146" s="8" t="s">
        <v>1158</v>
      </c>
      <c r="G146" s="18" t="s">
        <v>4680</v>
      </c>
      <c r="H146" s="8">
        <v>28.5</v>
      </c>
      <c r="I146" s="8">
        <v>28.5</v>
      </c>
    </row>
    <row r="147" spans="1:9" x14ac:dyDescent="0.25">
      <c r="A147" s="15" t="s">
        <v>1512</v>
      </c>
      <c r="B147" s="15" t="s">
        <v>1513</v>
      </c>
      <c r="C147" s="15" t="s">
        <v>701</v>
      </c>
      <c r="D147" s="15" t="s">
        <v>12</v>
      </c>
      <c r="E147" s="15">
        <v>999926205</v>
      </c>
      <c r="F147" s="8" t="s">
        <v>1158</v>
      </c>
      <c r="G147" s="18" t="s">
        <v>4680</v>
      </c>
      <c r="H147" s="8">
        <v>25.5</v>
      </c>
      <c r="I147" s="8">
        <v>25.5</v>
      </c>
    </row>
    <row r="148" spans="1:9" x14ac:dyDescent="0.25">
      <c r="A148" s="8" t="s">
        <v>2706</v>
      </c>
      <c r="B148" s="8" t="s">
        <v>2707</v>
      </c>
      <c r="C148" s="8" t="s">
        <v>701</v>
      </c>
      <c r="D148" s="8" t="s">
        <v>12</v>
      </c>
      <c r="E148" s="8">
        <v>999929018</v>
      </c>
      <c r="F148" s="8" t="s">
        <v>1158</v>
      </c>
      <c r="G148" s="18" t="s">
        <v>4680</v>
      </c>
      <c r="H148" s="8">
        <v>25.5</v>
      </c>
      <c r="I148" s="8">
        <v>25.5</v>
      </c>
    </row>
    <row r="149" spans="1:9" x14ac:dyDescent="0.25">
      <c r="A149" s="8" t="s">
        <v>2743</v>
      </c>
      <c r="B149" s="8" t="s">
        <v>500</v>
      </c>
      <c r="C149" s="8" t="s">
        <v>701</v>
      </c>
      <c r="D149" s="8" t="s">
        <v>12</v>
      </c>
      <c r="E149" s="8">
        <v>999908482</v>
      </c>
      <c r="F149" s="8" t="s">
        <v>1158</v>
      </c>
      <c r="G149" s="18" t="s">
        <v>4680</v>
      </c>
      <c r="H149" s="8">
        <v>15</v>
      </c>
      <c r="I149" s="8">
        <v>15</v>
      </c>
    </row>
    <row r="150" spans="1:9" x14ac:dyDescent="0.25">
      <c r="A150" s="15" t="s">
        <v>1439</v>
      </c>
      <c r="B150" s="15" t="s">
        <v>436</v>
      </c>
      <c r="C150" s="15" t="s">
        <v>701</v>
      </c>
      <c r="D150" s="15" t="s">
        <v>12</v>
      </c>
      <c r="E150" s="15">
        <v>999917447</v>
      </c>
      <c r="F150" s="8" t="s">
        <v>1158</v>
      </c>
      <c r="G150" s="18" t="s">
        <v>4680</v>
      </c>
      <c r="H150" s="8">
        <v>15</v>
      </c>
      <c r="I150" s="8">
        <v>15</v>
      </c>
    </row>
    <row r="151" spans="1:9" x14ac:dyDescent="0.25">
      <c r="A151" s="20" t="s">
        <v>1442</v>
      </c>
      <c r="B151" s="15" t="s">
        <v>4627</v>
      </c>
      <c r="C151" s="15" t="s">
        <v>701</v>
      </c>
      <c r="D151" s="15" t="s">
        <v>12</v>
      </c>
      <c r="E151" s="15">
        <v>999907687</v>
      </c>
      <c r="F151" s="8" t="s">
        <v>1158</v>
      </c>
      <c r="G151" s="18" t="s">
        <v>4680</v>
      </c>
      <c r="H151" s="8">
        <v>10</v>
      </c>
      <c r="I151" s="8">
        <v>10</v>
      </c>
    </row>
    <row r="152" spans="1:9" x14ac:dyDescent="0.25">
      <c r="A152" s="15" t="s">
        <v>3064</v>
      </c>
      <c r="B152" s="15" t="s">
        <v>4093</v>
      </c>
      <c r="C152" s="15" t="s">
        <v>701</v>
      </c>
      <c r="D152" s="15" t="s">
        <v>12</v>
      </c>
      <c r="E152" s="15">
        <v>999929493</v>
      </c>
      <c r="F152" s="8" t="s">
        <v>1158</v>
      </c>
      <c r="G152" s="15" t="s">
        <v>9401</v>
      </c>
      <c r="H152" s="8">
        <v>60</v>
      </c>
      <c r="I152" s="8">
        <v>0</v>
      </c>
    </row>
    <row r="153" spans="1:9" x14ac:dyDescent="0.25">
      <c r="A153" s="8" t="s">
        <v>1034</v>
      </c>
      <c r="B153" s="8" t="s">
        <v>286</v>
      </c>
      <c r="C153" s="8" t="s">
        <v>701</v>
      </c>
      <c r="D153" s="8" t="s">
        <v>12</v>
      </c>
      <c r="E153" s="8">
        <v>999745195</v>
      </c>
      <c r="F153" s="8" t="s">
        <v>1158</v>
      </c>
      <c r="G153" s="21" t="s">
        <v>4750</v>
      </c>
      <c r="H153" s="8">
        <v>700</v>
      </c>
      <c r="I153" s="8"/>
    </row>
    <row r="154" spans="1:9" x14ac:dyDescent="0.25">
      <c r="A154" s="8" t="s">
        <v>2588</v>
      </c>
      <c r="B154" s="8" t="s">
        <v>2589</v>
      </c>
      <c r="C154" s="8" t="s">
        <v>701</v>
      </c>
      <c r="D154" s="8" t="s">
        <v>12</v>
      </c>
      <c r="E154" s="17">
        <v>999881565</v>
      </c>
      <c r="F154" s="8" t="s">
        <v>1158</v>
      </c>
      <c r="G154" s="21" t="s">
        <v>4750</v>
      </c>
      <c r="H154" s="8">
        <v>654</v>
      </c>
      <c r="I154" s="8"/>
    </row>
    <row r="155" spans="1:9" x14ac:dyDescent="0.25">
      <c r="A155" s="8" t="s">
        <v>1710</v>
      </c>
      <c r="B155" s="8" t="s">
        <v>1711</v>
      </c>
      <c r="C155" s="8" t="s">
        <v>701</v>
      </c>
      <c r="D155" s="8" t="s">
        <v>12</v>
      </c>
      <c r="E155" s="8">
        <v>999856558</v>
      </c>
      <c r="F155" s="8" t="s">
        <v>1158</v>
      </c>
      <c r="G155" s="21" t="s">
        <v>4750</v>
      </c>
      <c r="H155" s="8">
        <v>372</v>
      </c>
      <c r="I155" s="8"/>
    </row>
    <row r="156" spans="1:9" x14ac:dyDescent="0.25">
      <c r="A156" s="8" t="s">
        <v>839</v>
      </c>
      <c r="B156" s="8" t="s">
        <v>1764</v>
      </c>
      <c r="C156" s="8" t="s">
        <v>701</v>
      </c>
      <c r="D156" s="8" t="s">
        <v>12</v>
      </c>
      <c r="E156" s="8">
        <v>999894641</v>
      </c>
      <c r="F156" s="8" t="s">
        <v>1158</v>
      </c>
      <c r="G156" s="21" t="s">
        <v>4750</v>
      </c>
      <c r="H156" s="8">
        <v>367</v>
      </c>
      <c r="I156" s="8"/>
    </row>
    <row r="157" spans="1:9" x14ac:dyDescent="0.25">
      <c r="A157" s="15" t="s">
        <v>5410</v>
      </c>
      <c r="B157" s="15" t="s">
        <v>1709</v>
      </c>
      <c r="C157" s="15" t="s">
        <v>701</v>
      </c>
      <c r="D157" s="15" t="s">
        <v>12</v>
      </c>
      <c r="E157" s="15">
        <v>999848452</v>
      </c>
      <c r="F157" s="8" t="s">
        <v>1158</v>
      </c>
      <c r="G157" s="15" t="s">
        <v>4750</v>
      </c>
      <c r="H157" s="8">
        <v>222</v>
      </c>
      <c r="I157" s="8">
        <v>0</v>
      </c>
    </row>
    <row r="158" spans="1:9" x14ac:dyDescent="0.25">
      <c r="A158" s="8" t="s">
        <v>1455</v>
      </c>
      <c r="B158" s="8" t="s">
        <v>1456</v>
      </c>
      <c r="C158" s="8" t="s">
        <v>701</v>
      </c>
      <c r="D158" s="8" t="s">
        <v>12</v>
      </c>
      <c r="E158" s="17">
        <v>999923714</v>
      </c>
      <c r="F158" s="8" t="s">
        <v>1158</v>
      </c>
      <c r="G158" s="21" t="s">
        <v>4750</v>
      </c>
      <c r="H158" s="8">
        <v>222</v>
      </c>
      <c r="I158" s="8"/>
    </row>
    <row r="159" spans="1:9" x14ac:dyDescent="0.25">
      <c r="A159" s="8" t="s">
        <v>2586</v>
      </c>
      <c r="B159" s="8" t="s">
        <v>2587</v>
      </c>
      <c r="C159" s="8" t="s">
        <v>701</v>
      </c>
      <c r="D159" s="8" t="s">
        <v>12</v>
      </c>
      <c r="E159" s="17">
        <v>999920068</v>
      </c>
      <c r="F159" s="8" t="s">
        <v>1158</v>
      </c>
      <c r="G159" s="21" t="s">
        <v>4750</v>
      </c>
      <c r="H159" s="8">
        <v>192</v>
      </c>
      <c r="I159" s="8"/>
    </row>
    <row r="160" spans="1:9" x14ac:dyDescent="0.25">
      <c r="A160" s="8" t="s">
        <v>1453</v>
      </c>
      <c r="B160" s="8" t="s">
        <v>1454</v>
      </c>
      <c r="C160" s="8" t="s">
        <v>701</v>
      </c>
      <c r="D160" s="8" t="s">
        <v>12</v>
      </c>
      <c r="E160" s="8">
        <v>999913551</v>
      </c>
      <c r="F160" s="8" t="s">
        <v>1158</v>
      </c>
      <c r="G160" s="18" t="s">
        <v>4750</v>
      </c>
      <c r="H160" s="8">
        <v>183</v>
      </c>
      <c r="I160" s="8">
        <v>183</v>
      </c>
    </row>
    <row r="161" spans="1:9" x14ac:dyDescent="0.25">
      <c r="A161" s="8" t="s">
        <v>1502</v>
      </c>
      <c r="B161" s="8" t="s">
        <v>1462</v>
      </c>
      <c r="C161" s="8" t="s">
        <v>701</v>
      </c>
      <c r="D161" s="8" t="s">
        <v>12</v>
      </c>
      <c r="E161" s="8">
        <v>999908241</v>
      </c>
      <c r="F161" s="8" t="s">
        <v>1158</v>
      </c>
      <c r="G161" s="18" t="s">
        <v>4750</v>
      </c>
      <c r="H161" s="8">
        <v>170</v>
      </c>
      <c r="I161" s="8">
        <v>170</v>
      </c>
    </row>
    <row r="162" spans="1:9" x14ac:dyDescent="0.25">
      <c r="A162" s="15" t="s">
        <v>4176</v>
      </c>
      <c r="B162" s="15" t="s">
        <v>4177</v>
      </c>
      <c r="C162" s="15" t="s">
        <v>701</v>
      </c>
      <c r="D162" s="15" t="s">
        <v>12</v>
      </c>
      <c r="E162" s="15">
        <v>999892158</v>
      </c>
      <c r="F162" s="8" t="s">
        <v>1158</v>
      </c>
      <c r="G162" s="21" t="s">
        <v>4750</v>
      </c>
      <c r="H162" s="8">
        <v>169</v>
      </c>
      <c r="I162" s="15"/>
    </row>
    <row r="163" spans="1:9" x14ac:dyDescent="0.25">
      <c r="A163" s="15" t="s">
        <v>2847</v>
      </c>
      <c r="B163" s="15" t="s">
        <v>2848</v>
      </c>
      <c r="C163" s="15" t="s">
        <v>701</v>
      </c>
      <c r="D163" s="15" t="s">
        <v>12</v>
      </c>
      <c r="E163" s="15">
        <v>999701974</v>
      </c>
      <c r="F163" s="8" t="s">
        <v>1158</v>
      </c>
      <c r="G163" s="15" t="s">
        <v>4750</v>
      </c>
      <c r="H163" s="8">
        <v>167</v>
      </c>
      <c r="I163" s="8">
        <v>0</v>
      </c>
    </row>
    <row r="164" spans="1:9" x14ac:dyDescent="0.25">
      <c r="A164" s="15" t="s">
        <v>2511</v>
      </c>
      <c r="B164" s="15" t="s">
        <v>2512</v>
      </c>
      <c r="C164" s="15" t="s">
        <v>701</v>
      </c>
      <c r="D164" s="15" t="s">
        <v>12</v>
      </c>
      <c r="E164" s="15">
        <v>999843654</v>
      </c>
      <c r="F164" s="8" t="s">
        <v>1158</v>
      </c>
      <c r="G164" s="15" t="s">
        <v>4750</v>
      </c>
      <c r="H164" s="8">
        <v>167</v>
      </c>
      <c r="I164" s="8">
        <v>0</v>
      </c>
    </row>
    <row r="165" spans="1:9" x14ac:dyDescent="0.25">
      <c r="A165" s="15" t="s">
        <v>5411</v>
      </c>
      <c r="B165" s="15" t="s">
        <v>5412</v>
      </c>
      <c r="C165" s="15" t="s">
        <v>701</v>
      </c>
      <c r="D165" s="15" t="s">
        <v>12</v>
      </c>
      <c r="E165" s="15">
        <v>999887919</v>
      </c>
      <c r="F165" s="8" t="s">
        <v>1158</v>
      </c>
      <c r="G165" s="15" t="s">
        <v>4750</v>
      </c>
      <c r="H165" s="8">
        <v>167</v>
      </c>
      <c r="I165" s="8">
        <v>0</v>
      </c>
    </row>
    <row r="166" spans="1:9" x14ac:dyDescent="0.25">
      <c r="A166" s="15" t="s">
        <v>5413</v>
      </c>
      <c r="B166" s="15" t="s">
        <v>5414</v>
      </c>
      <c r="C166" s="15" t="s">
        <v>701</v>
      </c>
      <c r="D166" s="15" t="s">
        <v>12</v>
      </c>
      <c r="E166" s="15">
        <v>999925477</v>
      </c>
      <c r="F166" s="8" t="s">
        <v>1158</v>
      </c>
      <c r="G166" s="15" t="s">
        <v>4750</v>
      </c>
      <c r="H166" s="8">
        <v>167</v>
      </c>
      <c r="I166" s="8">
        <v>0</v>
      </c>
    </row>
    <row r="167" spans="1:9" x14ac:dyDescent="0.25">
      <c r="A167" s="8" t="s">
        <v>1715</v>
      </c>
      <c r="B167" s="8" t="s">
        <v>1309</v>
      </c>
      <c r="C167" s="8" t="s">
        <v>701</v>
      </c>
      <c r="D167" s="8" t="s">
        <v>12</v>
      </c>
      <c r="E167" s="8">
        <v>999893737</v>
      </c>
      <c r="F167" s="8" t="s">
        <v>1158</v>
      </c>
      <c r="G167" s="21" t="s">
        <v>4750</v>
      </c>
      <c r="H167" s="8">
        <v>166</v>
      </c>
      <c r="I167" s="8"/>
    </row>
    <row r="168" spans="1:9" x14ac:dyDescent="0.25">
      <c r="A168" s="8" t="s">
        <v>1778</v>
      </c>
      <c r="B168" s="8" t="s">
        <v>3108</v>
      </c>
      <c r="C168" s="8" t="s">
        <v>701</v>
      </c>
      <c r="D168" s="8" t="s">
        <v>12</v>
      </c>
      <c r="E168" s="8">
        <v>999918220</v>
      </c>
      <c r="F168" s="8" t="s">
        <v>1158</v>
      </c>
      <c r="G168" s="21" t="s">
        <v>4750</v>
      </c>
      <c r="H168" s="8">
        <v>157</v>
      </c>
      <c r="I168" s="8"/>
    </row>
    <row r="169" spans="1:9" x14ac:dyDescent="0.25">
      <c r="A169" s="15" t="s">
        <v>2444</v>
      </c>
      <c r="B169" s="15" t="s">
        <v>3821</v>
      </c>
      <c r="C169" s="15" t="s">
        <v>701</v>
      </c>
      <c r="D169" s="15" t="s">
        <v>12</v>
      </c>
      <c r="E169" s="15">
        <v>999894679</v>
      </c>
      <c r="F169" s="8" t="s">
        <v>1158</v>
      </c>
      <c r="G169" s="21" t="s">
        <v>4750</v>
      </c>
      <c r="H169" s="8">
        <v>156</v>
      </c>
      <c r="I169" s="15"/>
    </row>
    <row r="170" spans="1:9" x14ac:dyDescent="0.25">
      <c r="A170" s="15" t="s">
        <v>4178</v>
      </c>
      <c r="B170" s="15" t="s">
        <v>293</v>
      </c>
      <c r="C170" s="15" t="s">
        <v>701</v>
      </c>
      <c r="D170" s="15" t="s">
        <v>12</v>
      </c>
      <c r="E170" s="15">
        <v>999898983</v>
      </c>
      <c r="F170" s="8" t="s">
        <v>1158</v>
      </c>
      <c r="G170" s="21" t="s">
        <v>4750</v>
      </c>
      <c r="H170" s="8">
        <v>150</v>
      </c>
      <c r="I170" s="15"/>
    </row>
    <row r="171" spans="1:9" x14ac:dyDescent="0.25">
      <c r="A171" s="15" t="s">
        <v>1255</v>
      </c>
      <c r="B171" s="15" t="s">
        <v>89</v>
      </c>
      <c r="C171" s="15" t="s">
        <v>701</v>
      </c>
      <c r="D171" s="15" t="s">
        <v>12</v>
      </c>
      <c r="E171" s="15">
        <v>999881617</v>
      </c>
      <c r="F171" s="8" t="s">
        <v>1158</v>
      </c>
      <c r="G171" s="21" t="s">
        <v>4750</v>
      </c>
      <c r="H171" s="8">
        <v>146</v>
      </c>
      <c r="I171" s="15"/>
    </row>
    <row r="172" spans="1:9" x14ac:dyDescent="0.25">
      <c r="A172" s="8" t="s">
        <v>797</v>
      </c>
      <c r="B172" s="8" t="s">
        <v>1246</v>
      </c>
      <c r="C172" s="8" t="s">
        <v>701</v>
      </c>
      <c r="D172" s="8" t="s">
        <v>12</v>
      </c>
      <c r="E172" s="8">
        <v>999875644</v>
      </c>
      <c r="F172" s="8" t="s">
        <v>1158</v>
      </c>
      <c r="G172" s="21" t="s">
        <v>4750</v>
      </c>
      <c r="H172" s="8">
        <v>135</v>
      </c>
      <c r="I172" s="8"/>
    </row>
    <row r="173" spans="1:9" x14ac:dyDescent="0.25">
      <c r="A173" s="8" t="s">
        <v>988</v>
      </c>
      <c r="B173" s="8" t="s">
        <v>1722</v>
      </c>
      <c r="C173" s="8" t="s">
        <v>701</v>
      </c>
      <c r="D173" s="8" t="s">
        <v>12</v>
      </c>
      <c r="E173" s="8">
        <v>999927131</v>
      </c>
      <c r="F173" s="8" t="s">
        <v>1158</v>
      </c>
      <c r="G173" s="21" t="s">
        <v>4750</v>
      </c>
      <c r="H173" s="8">
        <v>112</v>
      </c>
      <c r="I173" s="8"/>
    </row>
    <row r="174" spans="1:9" x14ac:dyDescent="0.25">
      <c r="A174" s="8" t="s">
        <v>3109</v>
      </c>
      <c r="B174" s="8" t="s">
        <v>1697</v>
      </c>
      <c r="C174" s="8" t="s">
        <v>701</v>
      </c>
      <c r="D174" s="8" t="s">
        <v>12</v>
      </c>
      <c r="E174" s="8">
        <v>999912629</v>
      </c>
      <c r="F174" s="8" t="s">
        <v>1158</v>
      </c>
      <c r="G174" s="21" t="s">
        <v>4750</v>
      </c>
      <c r="H174" s="8">
        <v>101</v>
      </c>
      <c r="I174" s="8"/>
    </row>
    <row r="175" spans="1:9" x14ac:dyDescent="0.25">
      <c r="A175" s="8" t="s">
        <v>772</v>
      </c>
      <c r="B175" s="8" t="s">
        <v>688</v>
      </c>
      <c r="C175" s="8" t="s">
        <v>701</v>
      </c>
      <c r="D175" s="8" t="s">
        <v>12</v>
      </c>
      <c r="E175" s="8">
        <v>999922109</v>
      </c>
      <c r="F175" s="8" t="s">
        <v>1158</v>
      </c>
      <c r="G175" s="18" t="s">
        <v>4750</v>
      </c>
      <c r="H175" s="8">
        <v>95.5</v>
      </c>
      <c r="I175" s="8">
        <v>95.5</v>
      </c>
    </row>
    <row r="176" spans="1:9" x14ac:dyDescent="0.25">
      <c r="A176" s="15" t="s">
        <v>877</v>
      </c>
      <c r="B176" s="15" t="s">
        <v>3574</v>
      </c>
      <c r="C176" s="15" t="s">
        <v>701</v>
      </c>
      <c r="D176" s="15" t="s">
        <v>12</v>
      </c>
      <c r="E176" s="15">
        <v>999923733</v>
      </c>
      <c r="F176" s="8" t="s">
        <v>1158</v>
      </c>
      <c r="G176" s="21" t="s">
        <v>4750</v>
      </c>
      <c r="H176" s="8">
        <v>87</v>
      </c>
      <c r="I176" s="15"/>
    </row>
    <row r="177" spans="1:9" x14ac:dyDescent="0.25">
      <c r="A177" s="15" t="s">
        <v>4168</v>
      </c>
      <c r="B177" s="15" t="s">
        <v>1703</v>
      </c>
      <c r="C177" s="15" t="s">
        <v>701</v>
      </c>
      <c r="D177" s="15" t="s">
        <v>12</v>
      </c>
      <c r="E177" s="15">
        <v>999848825</v>
      </c>
      <c r="F177" s="8" t="s">
        <v>1158</v>
      </c>
      <c r="G177" s="21" t="s">
        <v>4750</v>
      </c>
      <c r="H177" s="8">
        <v>84</v>
      </c>
      <c r="I177" s="15"/>
    </row>
    <row r="178" spans="1:9" x14ac:dyDescent="0.25">
      <c r="A178" s="8" t="s">
        <v>1720</v>
      </c>
      <c r="B178" s="8" t="s">
        <v>1721</v>
      </c>
      <c r="C178" s="8" t="s">
        <v>701</v>
      </c>
      <c r="D178" s="8" t="s">
        <v>12</v>
      </c>
      <c r="E178" s="8">
        <v>999879626</v>
      </c>
      <c r="F178" s="8" t="s">
        <v>1158</v>
      </c>
      <c r="G178" s="21" t="s">
        <v>4750</v>
      </c>
      <c r="H178" s="8">
        <v>84</v>
      </c>
      <c r="I178" s="8"/>
    </row>
    <row r="179" spans="1:9" x14ac:dyDescent="0.25">
      <c r="A179" s="15" t="s">
        <v>4175</v>
      </c>
      <c r="B179" s="15" t="s">
        <v>3252</v>
      </c>
      <c r="C179" s="15" t="s">
        <v>701</v>
      </c>
      <c r="D179" s="15" t="s">
        <v>12</v>
      </c>
      <c r="E179" s="15">
        <v>999917861</v>
      </c>
      <c r="F179" s="8" t="s">
        <v>1158</v>
      </c>
      <c r="G179" s="21" t="s">
        <v>4750</v>
      </c>
      <c r="H179" s="8">
        <v>84</v>
      </c>
      <c r="I179" s="15"/>
    </row>
    <row r="180" spans="1:9" x14ac:dyDescent="0.25">
      <c r="A180" s="15" t="s">
        <v>4173</v>
      </c>
      <c r="B180" s="15" t="s">
        <v>4174</v>
      </c>
      <c r="C180" s="15" t="s">
        <v>701</v>
      </c>
      <c r="D180" s="15" t="s">
        <v>12</v>
      </c>
      <c r="E180" s="15">
        <v>999926827</v>
      </c>
      <c r="F180" s="8" t="s">
        <v>1158</v>
      </c>
      <c r="G180" s="21" t="s">
        <v>4750</v>
      </c>
      <c r="H180" s="8">
        <v>84</v>
      </c>
      <c r="I180" s="15"/>
    </row>
    <row r="181" spans="1:9" x14ac:dyDescent="0.25">
      <c r="A181" s="8" t="s">
        <v>1503</v>
      </c>
      <c r="B181" s="8" t="s">
        <v>392</v>
      </c>
      <c r="C181" s="8" t="s">
        <v>701</v>
      </c>
      <c r="D181" s="8" t="s">
        <v>12</v>
      </c>
      <c r="E181" s="8">
        <v>999918556</v>
      </c>
      <c r="F181" s="8" t="s">
        <v>1158</v>
      </c>
      <c r="G181" s="18" t="s">
        <v>4750</v>
      </c>
      <c r="H181" s="8">
        <v>76.5</v>
      </c>
      <c r="I181" s="8">
        <v>76.5</v>
      </c>
    </row>
    <row r="182" spans="1:9" x14ac:dyDescent="0.25">
      <c r="A182" s="8" t="s">
        <v>1714</v>
      </c>
      <c r="B182" s="8" t="s">
        <v>1553</v>
      </c>
      <c r="C182" s="8" t="s">
        <v>701</v>
      </c>
      <c r="D182" s="8" t="s">
        <v>12</v>
      </c>
      <c r="E182" s="8">
        <v>999870863</v>
      </c>
      <c r="F182" s="8" t="s">
        <v>1158</v>
      </c>
      <c r="G182" s="21" t="s">
        <v>4750</v>
      </c>
      <c r="H182" s="8">
        <v>76</v>
      </c>
      <c r="I182" s="8"/>
    </row>
    <row r="183" spans="1:9" x14ac:dyDescent="0.25">
      <c r="A183" s="8" t="s">
        <v>1504</v>
      </c>
      <c r="B183" s="8" t="s">
        <v>1505</v>
      </c>
      <c r="C183" s="8" t="s">
        <v>701</v>
      </c>
      <c r="D183" s="8" t="s">
        <v>12</v>
      </c>
      <c r="E183" s="8">
        <v>999888085</v>
      </c>
      <c r="F183" s="8" t="s">
        <v>1158</v>
      </c>
      <c r="G183" s="18" t="s">
        <v>4750</v>
      </c>
      <c r="H183" s="8">
        <v>75</v>
      </c>
      <c r="I183" s="8">
        <v>75</v>
      </c>
    </row>
    <row r="184" spans="1:9" x14ac:dyDescent="0.25">
      <c r="A184" s="15" t="s">
        <v>1410</v>
      </c>
      <c r="B184" s="15" t="s">
        <v>1233</v>
      </c>
      <c r="C184" s="15" t="s">
        <v>701</v>
      </c>
      <c r="D184" s="15" t="s">
        <v>12</v>
      </c>
      <c r="E184" s="15">
        <v>999908690</v>
      </c>
      <c r="F184" s="8" t="s">
        <v>1158</v>
      </c>
      <c r="G184" s="18" t="s">
        <v>4750</v>
      </c>
      <c r="H184" s="8">
        <v>75</v>
      </c>
      <c r="I184" s="8">
        <v>75</v>
      </c>
    </row>
    <row r="185" spans="1:9" x14ac:dyDescent="0.25">
      <c r="A185" s="15" t="s">
        <v>4169</v>
      </c>
      <c r="B185" s="15" t="s">
        <v>4170</v>
      </c>
      <c r="C185" s="15" t="s">
        <v>701</v>
      </c>
      <c r="D185" s="15" t="s">
        <v>12</v>
      </c>
      <c r="E185" s="15">
        <v>999888144</v>
      </c>
      <c r="F185" s="8" t="s">
        <v>1158</v>
      </c>
      <c r="G185" s="21" t="s">
        <v>4750</v>
      </c>
      <c r="H185" s="8">
        <v>64</v>
      </c>
      <c r="I185" s="15"/>
    </row>
    <row r="186" spans="1:9" x14ac:dyDescent="0.25">
      <c r="A186" s="15" t="s">
        <v>1798</v>
      </c>
      <c r="B186" s="15" t="s">
        <v>4172</v>
      </c>
      <c r="C186" s="15" t="s">
        <v>701</v>
      </c>
      <c r="D186" s="15" t="s">
        <v>12</v>
      </c>
      <c r="E186" s="15">
        <v>999931417</v>
      </c>
      <c r="F186" s="8" t="s">
        <v>1158</v>
      </c>
      <c r="G186" s="21" t="s">
        <v>4750</v>
      </c>
      <c r="H186" s="8">
        <v>64</v>
      </c>
      <c r="I186" s="15"/>
    </row>
    <row r="187" spans="1:9" x14ac:dyDescent="0.25">
      <c r="A187" s="15" t="s">
        <v>4171</v>
      </c>
      <c r="B187" s="15" t="s">
        <v>250</v>
      </c>
      <c r="C187" s="15" t="s">
        <v>701</v>
      </c>
      <c r="D187" s="15" t="s">
        <v>12</v>
      </c>
      <c r="E187" s="15">
        <v>999932158</v>
      </c>
      <c r="F187" s="8" t="s">
        <v>1158</v>
      </c>
      <c r="G187" s="21" t="s">
        <v>4750</v>
      </c>
      <c r="H187" s="8">
        <v>64</v>
      </c>
      <c r="I187" s="15"/>
    </row>
    <row r="188" spans="1:9" x14ac:dyDescent="0.25">
      <c r="A188" s="15" t="s">
        <v>3838</v>
      </c>
      <c r="B188" s="15" t="s">
        <v>2507</v>
      </c>
      <c r="C188" s="15" t="s">
        <v>701</v>
      </c>
      <c r="D188" s="15" t="s">
        <v>12</v>
      </c>
      <c r="E188" s="15">
        <v>999910656</v>
      </c>
      <c r="F188" s="8" t="s">
        <v>1158</v>
      </c>
      <c r="G188" s="18" t="s">
        <v>4750</v>
      </c>
      <c r="H188" s="8">
        <v>60</v>
      </c>
      <c r="I188" s="8">
        <v>60</v>
      </c>
    </row>
    <row r="189" spans="1:9" x14ac:dyDescent="0.25">
      <c r="A189" s="42" t="s">
        <v>891</v>
      </c>
      <c r="B189" s="42" t="s">
        <v>9231</v>
      </c>
      <c r="C189" s="42" t="s">
        <v>701</v>
      </c>
      <c r="D189" s="43" t="s">
        <v>12</v>
      </c>
      <c r="E189" s="42">
        <v>999934102</v>
      </c>
      <c r="F189" s="8" t="s">
        <v>1158</v>
      </c>
      <c r="G189" s="42" t="s">
        <v>4750</v>
      </c>
      <c r="H189" s="8">
        <v>60</v>
      </c>
      <c r="I189" s="8">
        <v>0</v>
      </c>
    </row>
    <row r="190" spans="1:9" x14ac:dyDescent="0.25">
      <c r="A190" s="42" t="s">
        <v>4683</v>
      </c>
      <c r="B190" s="42" t="s">
        <v>587</v>
      </c>
      <c r="C190" s="42" t="s">
        <v>701</v>
      </c>
      <c r="D190" s="43" t="s">
        <v>12</v>
      </c>
      <c r="E190" s="42">
        <v>999933540</v>
      </c>
      <c r="F190" s="8" t="s">
        <v>1158</v>
      </c>
      <c r="G190" s="42" t="s">
        <v>4750</v>
      </c>
      <c r="H190" s="8">
        <v>45</v>
      </c>
      <c r="I190" s="8">
        <v>0</v>
      </c>
    </row>
    <row r="191" spans="1:9" x14ac:dyDescent="0.25">
      <c r="A191" s="8" t="s">
        <v>731</v>
      </c>
      <c r="B191" s="8" t="s">
        <v>3228</v>
      </c>
      <c r="C191" s="8" t="s">
        <v>701</v>
      </c>
      <c r="D191" s="8" t="s">
        <v>12</v>
      </c>
      <c r="E191" s="8">
        <v>999929708</v>
      </c>
      <c r="F191" s="8" t="s">
        <v>1158</v>
      </c>
      <c r="G191" s="21" t="s">
        <v>4750</v>
      </c>
      <c r="H191" s="8">
        <v>30</v>
      </c>
      <c r="I191" s="8"/>
    </row>
    <row r="192" spans="1:9" x14ac:dyDescent="0.25">
      <c r="A192" s="8" t="s">
        <v>1418</v>
      </c>
      <c r="B192" s="8" t="s">
        <v>1419</v>
      </c>
      <c r="C192" s="8" t="s">
        <v>701</v>
      </c>
      <c r="D192" s="8" t="s">
        <v>12</v>
      </c>
      <c r="E192" s="8">
        <v>999883372</v>
      </c>
      <c r="F192" s="8" t="s">
        <v>1158</v>
      </c>
      <c r="G192" s="18" t="s">
        <v>4750</v>
      </c>
      <c r="H192" s="8">
        <v>15</v>
      </c>
      <c r="I192" s="8">
        <v>15</v>
      </c>
    </row>
    <row r="193" spans="1:9" x14ac:dyDescent="0.25">
      <c r="A193" s="15" t="s">
        <v>773</v>
      </c>
      <c r="B193" s="15" t="s">
        <v>2238</v>
      </c>
      <c r="C193" s="15" t="s">
        <v>701</v>
      </c>
      <c r="D193" s="15" t="s">
        <v>12</v>
      </c>
      <c r="E193" s="15">
        <v>999834159</v>
      </c>
      <c r="F193" s="8" t="s">
        <v>1158</v>
      </c>
      <c r="G193" s="15" t="s">
        <v>9358</v>
      </c>
      <c r="H193" s="8">
        <v>60</v>
      </c>
      <c r="I193" s="8">
        <v>0</v>
      </c>
    </row>
    <row r="194" spans="1:9" x14ac:dyDescent="0.25">
      <c r="A194" s="15" t="s">
        <v>988</v>
      </c>
      <c r="B194" s="15" t="s">
        <v>1722</v>
      </c>
      <c r="C194" s="15" t="s">
        <v>701</v>
      </c>
      <c r="D194" s="15" t="s">
        <v>12</v>
      </c>
      <c r="E194" s="15">
        <v>999927131</v>
      </c>
      <c r="F194" s="8" t="s">
        <v>1158</v>
      </c>
      <c r="G194" s="15" t="s">
        <v>9358</v>
      </c>
      <c r="H194" s="8">
        <v>45</v>
      </c>
      <c r="I194" s="8">
        <v>0</v>
      </c>
    </row>
    <row r="195" spans="1:9" x14ac:dyDescent="0.25">
      <c r="A195" s="15" t="s">
        <v>797</v>
      </c>
      <c r="B195" s="15" t="s">
        <v>1246</v>
      </c>
      <c r="C195" s="15" t="s">
        <v>701</v>
      </c>
      <c r="D195" s="15" t="s">
        <v>12</v>
      </c>
      <c r="E195" s="15">
        <v>999875644</v>
      </c>
      <c r="F195" s="8" t="s">
        <v>1158</v>
      </c>
      <c r="G195" s="15" t="s">
        <v>4682</v>
      </c>
      <c r="H195" s="8">
        <v>394</v>
      </c>
      <c r="I195" s="8">
        <v>0</v>
      </c>
    </row>
    <row r="196" spans="1:9" x14ac:dyDescent="0.25">
      <c r="A196" s="8" t="s">
        <v>1759</v>
      </c>
      <c r="B196" s="8" t="s">
        <v>1760</v>
      </c>
      <c r="C196" s="8" t="s">
        <v>701</v>
      </c>
      <c r="D196" s="8" t="s">
        <v>12</v>
      </c>
      <c r="E196" s="8">
        <v>999849143</v>
      </c>
      <c r="F196" s="8" t="s">
        <v>1158</v>
      </c>
      <c r="G196" s="18" t="s">
        <v>4682</v>
      </c>
      <c r="H196" s="8">
        <v>393</v>
      </c>
      <c r="I196" s="8"/>
    </row>
    <row r="197" spans="1:9" x14ac:dyDescent="0.25">
      <c r="A197" s="8" t="s">
        <v>1482</v>
      </c>
      <c r="B197" s="8" t="s">
        <v>1483</v>
      </c>
      <c r="C197" s="8" t="s">
        <v>701</v>
      </c>
      <c r="D197" s="8" t="s">
        <v>12</v>
      </c>
      <c r="E197" s="17">
        <v>999917249</v>
      </c>
      <c r="F197" s="8" t="s">
        <v>1158</v>
      </c>
      <c r="G197" s="18" t="s">
        <v>4682</v>
      </c>
      <c r="H197" s="8">
        <v>342</v>
      </c>
      <c r="I197" s="8">
        <v>120</v>
      </c>
    </row>
    <row r="198" spans="1:9" x14ac:dyDescent="0.25">
      <c r="A198" s="8" t="s">
        <v>1784</v>
      </c>
      <c r="B198" s="8" t="s">
        <v>1719</v>
      </c>
      <c r="C198" s="8" t="s">
        <v>701</v>
      </c>
      <c r="D198" s="8" t="s">
        <v>12</v>
      </c>
      <c r="E198" s="8">
        <v>999872454</v>
      </c>
      <c r="F198" s="8" t="s">
        <v>1158</v>
      </c>
      <c r="G198" s="18" t="s">
        <v>4682</v>
      </c>
      <c r="H198" s="8">
        <v>300</v>
      </c>
      <c r="I198" s="8"/>
    </row>
    <row r="199" spans="1:9" x14ac:dyDescent="0.25">
      <c r="A199" s="8" t="s">
        <v>194</v>
      </c>
      <c r="B199" s="8" t="s">
        <v>1350</v>
      </c>
      <c r="C199" s="8" t="s">
        <v>701</v>
      </c>
      <c r="D199" s="8" t="s">
        <v>12</v>
      </c>
      <c r="E199" s="17">
        <v>999911110</v>
      </c>
      <c r="F199" s="8" t="s">
        <v>1158</v>
      </c>
      <c r="G199" s="18" t="s">
        <v>4682</v>
      </c>
      <c r="H199" s="8">
        <v>243</v>
      </c>
      <c r="I199" s="8"/>
    </row>
    <row r="200" spans="1:9" x14ac:dyDescent="0.25">
      <c r="A200" s="15" t="s">
        <v>847</v>
      </c>
      <c r="B200" s="15" t="s">
        <v>5408</v>
      </c>
      <c r="C200" s="15" t="s">
        <v>701</v>
      </c>
      <c r="D200" s="15" t="s">
        <v>12</v>
      </c>
      <c r="E200" s="15">
        <v>999847664</v>
      </c>
      <c r="F200" s="8" t="s">
        <v>1158</v>
      </c>
      <c r="G200" s="15" t="s">
        <v>4682</v>
      </c>
      <c r="H200" s="8">
        <v>222</v>
      </c>
      <c r="I200" s="8">
        <v>0</v>
      </c>
    </row>
    <row r="201" spans="1:9" x14ac:dyDescent="0.25">
      <c r="A201" s="15" t="s">
        <v>5406</v>
      </c>
      <c r="B201" s="15" t="s">
        <v>5407</v>
      </c>
      <c r="C201" s="15" t="s">
        <v>701</v>
      </c>
      <c r="D201" s="15" t="s">
        <v>12</v>
      </c>
      <c r="E201" s="15">
        <v>999887219</v>
      </c>
      <c r="F201" s="8" t="s">
        <v>1158</v>
      </c>
      <c r="G201" s="15" t="s">
        <v>4682</v>
      </c>
      <c r="H201" s="8">
        <v>222</v>
      </c>
      <c r="I201" s="8">
        <v>0</v>
      </c>
    </row>
    <row r="202" spans="1:9" x14ac:dyDescent="0.25">
      <c r="A202" s="8" t="s">
        <v>916</v>
      </c>
      <c r="B202" s="8" t="s">
        <v>1757</v>
      </c>
      <c r="C202" s="8" t="s">
        <v>701</v>
      </c>
      <c r="D202" s="8" t="s">
        <v>12</v>
      </c>
      <c r="E202" s="8">
        <v>999889960</v>
      </c>
      <c r="F202" s="8" t="s">
        <v>1158</v>
      </c>
      <c r="G202" s="18" t="s">
        <v>4682</v>
      </c>
      <c r="H202" s="8">
        <v>222</v>
      </c>
      <c r="I202" s="8"/>
    </row>
    <row r="203" spans="1:9" x14ac:dyDescent="0.25">
      <c r="A203" s="15" t="s">
        <v>1471</v>
      </c>
      <c r="B203" s="15" t="s">
        <v>1472</v>
      </c>
      <c r="C203" s="15" t="s">
        <v>701</v>
      </c>
      <c r="D203" s="15" t="s">
        <v>12</v>
      </c>
      <c r="E203" s="15">
        <v>999892397</v>
      </c>
      <c r="F203" s="8" t="s">
        <v>1158</v>
      </c>
      <c r="G203" s="15" t="s">
        <v>4682</v>
      </c>
      <c r="H203" s="8">
        <v>222</v>
      </c>
      <c r="I203" s="8">
        <v>0</v>
      </c>
    </row>
    <row r="204" spans="1:9" x14ac:dyDescent="0.25">
      <c r="A204" s="15" t="s">
        <v>4203</v>
      </c>
      <c r="B204" s="15" t="s">
        <v>1376</v>
      </c>
      <c r="C204" s="15" t="s">
        <v>701</v>
      </c>
      <c r="D204" s="15" t="s">
        <v>12</v>
      </c>
      <c r="E204" s="15">
        <v>999880551</v>
      </c>
      <c r="F204" s="8" t="s">
        <v>1158</v>
      </c>
      <c r="G204" s="18" t="s">
        <v>4682</v>
      </c>
      <c r="H204" s="8">
        <v>216</v>
      </c>
      <c r="I204" s="15"/>
    </row>
    <row r="205" spans="1:9" x14ac:dyDescent="0.25">
      <c r="A205" s="8" t="s">
        <v>1758</v>
      </c>
      <c r="B205" s="8" t="s">
        <v>1709</v>
      </c>
      <c r="C205" s="8" t="s">
        <v>701</v>
      </c>
      <c r="D205" s="8" t="s">
        <v>12</v>
      </c>
      <c r="E205" s="8">
        <v>999848452</v>
      </c>
      <c r="F205" s="8" t="s">
        <v>1158</v>
      </c>
      <c r="G205" s="18" t="s">
        <v>4682</v>
      </c>
      <c r="H205" s="8">
        <v>201</v>
      </c>
      <c r="I205" s="8"/>
    </row>
    <row r="206" spans="1:9" x14ac:dyDescent="0.25">
      <c r="A206" s="8" t="s">
        <v>1410</v>
      </c>
      <c r="B206" s="8" t="s">
        <v>1716</v>
      </c>
      <c r="C206" s="8" t="s">
        <v>701</v>
      </c>
      <c r="D206" s="8" t="s">
        <v>12</v>
      </c>
      <c r="E206" s="8">
        <v>999914273</v>
      </c>
      <c r="F206" s="8" t="s">
        <v>1158</v>
      </c>
      <c r="G206" s="18" t="s">
        <v>4682</v>
      </c>
      <c r="H206" s="8">
        <v>180</v>
      </c>
      <c r="I206" s="8"/>
    </row>
    <row r="207" spans="1:9" x14ac:dyDescent="0.25">
      <c r="A207" s="15" t="s">
        <v>2415</v>
      </c>
      <c r="B207" s="15" t="s">
        <v>5409</v>
      </c>
      <c r="C207" s="15" t="s">
        <v>701</v>
      </c>
      <c r="D207" s="15" t="s">
        <v>12</v>
      </c>
      <c r="E207" s="15">
        <v>999916708</v>
      </c>
      <c r="F207" s="8" t="s">
        <v>1158</v>
      </c>
      <c r="G207" s="15" t="s">
        <v>4682</v>
      </c>
      <c r="H207" s="8">
        <v>167</v>
      </c>
      <c r="I207" s="8">
        <v>0</v>
      </c>
    </row>
    <row r="208" spans="1:9" x14ac:dyDescent="0.25">
      <c r="A208" s="8" t="s">
        <v>813</v>
      </c>
      <c r="B208" s="8" t="s">
        <v>1487</v>
      </c>
      <c r="C208" s="8" t="s">
        <v>701</v>
      </c>
      <c r="D208" s="8" t="s">
        <v>12</v>
      </c>
      <c r="E208" s="8">
        <v>999916774</v>
      </c>
      <c r="F208" s="8" t="s">
        <v>1158</v>
      </c>
      <c r="G208" s="18" t="s">
        <v>4682</v>
      </c>
      <c r="H208" s="8">
        <v>167</v>
      </c>
      <c r="I208" s="8">
        <v>167</v>
      </c>
    </row>
    <row r="209" spans="1:9" x14ac:dyDescent="0.25">
      <c r="A209" s="8" t="s">
        <v>1181</v>
      </c>
      <c r="B209" s="8" t="s">
        <v>3513</v>
      </c>
      <c r="C209" s="8" t="s">
        <v>701</v>
      </c>
      <c r="D209" s="8" t="s">
        <v>12</v>
      </c>
      <c r="E209" s="8">
        <v>999873974</v>
      </c>
      <c r="F209" s="8" t="s">
        <v>1158</v>
      </c>
      <c r="G209" s="18" t="s">
        <v>4682</v>
      </c>
      <c r="H209" s="8">
        <v>161</v>
      </c>
      <c r="I209" s="8"/>
    </row>
    <row r="210" spans="1:9" x14ac:dyDescent="0.25">
      <c r="A210" s="8" t="s">
        <v>1377</v>
      </c>
      <c r="B210" s="8" t="s">
        <v>1378</v>
      </c>
      <c r="C210" s="8" t="s">
        <v>701</v>
      </c>
      <c r="D210" s="8" t="s">
        <v>12</v>
      </c>
      <c r="E210" s="8">
        <v>999916820</v>
      </c>
      <c r="F210" s="8" t="s">
        <v>1158</v>
      </c>
      <c r="G210" s="18" t="s">
        <v>4682</v>
      </c>
      <c r="H210" s="8">
        <v>135</v>
      </c>
      <c r="I210" s="8"/>
    </row>
    <row r="211" spans="1:9" x14ac:dyDescent="0.25">
      <c r="A211" s="15" t="s">
        <v>1465</v>
      </c>
      <c r="B211" s="15" t="s">
        <v>1466</v>
      </c>
      <c r="C211" s="15" t="s">
        <v>701</v>
      </c>
      <c r="D211" s="15" t="s">
        <v>12</v>
      </c>
      <c r="E211" s="15">
        <v>999913846</v>
      </c>
      <c r="F211" s="8" t="s">
        <v>1158</v>
      </c>
      <c r="G211" s="18" t="s">
        <v>4682</v>
      </c>
      <c r="H211" s="8">
        <v>128.5</v>
      </c>
      <c r="I211" s="8">
        <v>128.5</v>
      </c>
    </row>
    <row r="212" spans="1:9" x14ac:dyDescent="0.25">
      <c r="A212" s="8" t="s">
        <v>836</v>
      </c>
      <c r="B212" s="8" t="s">
        <v>1467</v>
      </c>
      <c r="C212" s="8" t="s">
        <v>701</v>
      </c>
      <c r="D212" s="8" t="s">
        <v>12</v>
      </c>
      <c r="E212" s="8">
        <v>999898178</v>
      </c>
      <c r="F212" s="8" t="s">
        <v>1158</v>
      </c>
      <c r="G212" s="18" t="s">
        <v>4682</v>
      </c>
      <c r="H212" s="8">
        <v>120</v>
      </c>
      <c r="I212" s="8">
        <v>120</v>
      </c>
    </row>
    <row r="213" spans="1:9" x14ac:dyDescent="0.25">
      <c r="A213" s="15" t="s">
        <v>4199</v>
      </c>
      <c r="B213" s="15" t="s">
        <v>4200</v>
      </c>
      <c r="C213" s="15" t="s">
        <v>701</v>
      </c>
      <c r="D213" s="15" t="s">
        <v>12</v>
      </c>
      <c r="E213" s="15">
        <v>999831598</v>
      </c>
      <c r="F213" s="8" t="s">
        <v>1158</v>
      </c>
      <c r="G213" s="18" t="s">
        <v>4682</v>
      </c>
      <c r="H213" s="8">
        <v>112</v>
      </c>
      <c r="I213" s="15"/>
    </row>
    <row r="214" spans="1:9" x14ac:dyDescent="0.25">
      <c r="A214" s="15" t="s">
        <v>4192</v>
      </c>
      <c r="B214" s="15" t="s">
        <v>4193</v>
      </c>
      <c r="C214" s="15" t="s">
        <v>701</v>
      </c>
      <c r="D214" s="15" t="s">
        <v>12</v>
      </c>
      <c r="E214" s="15">
        <v>999847507</v>
      </c>
      <c r="F214" s="8" t="s">
        <v>1158</v>
      </c>
      <c r="G214" s="18" t="s">
        <v>4682</v>
      </c>
      <c r="H214" s="8">
        <v>112</v>
      </c>
      <c r="I214" s="15"/>
    </row>
    <row r="215" spans="1:9" x14ac:dyDescent="0.25">
      <c r="A215" s="8" t="s">
        <v>2847</v>
      </c>
      <c r="B215" s="8" t="s">
        <v>2848</v>
      </c>
      <c r="C215" s="8" t="s">
        <v>701</v>
      </c>
      <c r="D215" s="8" t="s">
        <v>12</v>
      </c>
      <c r="E215" s="8">
        <v>999701974</v>
      </c>
      <c r="F215" s="8" t="s">
        <v>1158</v>
      </c>
      <c r="G215" s="18" t="s">
        <v>4682</v>
      </c>
      <c r="H215" s="8">
        <v>101</v>
      </c>
      <c r="I215" s="8"/>
    </row>
    <row r="216" spans="1:9" x14ac:dyDescent="0.25">
      <c r="A216" s="8" t="s">
        <v>1461</v>
      </c>
      <c r="B216" s="8" t="s">
        <v>1462</v>
      </c>
      <c r="C216" s="8" t="s">
        <v>701</v>
      </c>
      <c r="D216" s="8" t="s">
        <v>12</v>
      </c>
      <c r="E216" s="8">
        <v>999908241</v>
      </c>
      <c r="F216" s="8" t="s">
        <v>1158</v>
      </c>
      <c r="G216" s="18" t="s">
        <v>4682</v>
      </c>
      <c r="H216" s="8">
        <v>100</v>
      </c>
      <c r="I216" s="8">
        <v>100</v>
      </c>
    </row>
    <row r="217" spans="1:9" x14ac:dyDescent="0.25">
      <c r="A217" s="15" t="s">
        <v>3598</v>
      </c>
      <c r="B217" s="15" t="s">
        <v>3599</v>
      </c>
      <c r="C217" s="15" t="s">
        <v>701</v>
      </c>
      <c r="D217" s="15" t="s">
        <v>12</v>
      </c>
      <c r="E217" s="15">
        <v>999904029</v>
      </c>
      <c r="F217" s="8" t="s">
        <v>1158</v>
      </c>
      <c r="G217" s="18" t="s">
        <v>4682</v>
      </c>
      <c r="H217" s="8">
        <v>87</v>
      </c>
      <c r="I217" s="15"/>
    </row>
    <row r="218" spans="1:9" x14ac:dyDescent="0.25">
      <c r="A218" s="15" t="s">
        <v>4198</v>
      </c>
      <c r="B218" s="15" t="s">
        <v>2580</v>
      </c>
      <c r="C218" s="15" t="s">
        <v>701</v>
      </c>
      <c r="D218" s="15" t="s">
        <v>12</v>
      </c>
      <c r="E218" s="15">
        <v>999884488</v>
      </c>
      <c r="F218" s="8" t="s">
        <v>1158</v>
      </c>
      <c r="G218" s="18" t="s">
        <v>4682</v>
      </c>
      <c r="H218" s="8">
        <v>84</v>
      </c>
      <c r="I218" s="15"/>
    </row>
    <row r="219" spans="1:9" x14ac:dyDescent="0.25">
      <c r="A219" s="15" t="s">
        <v>4197</v>
      </c>
      <c r="B219" s="15" t="s">
        <v>113</v>
      </c>
      <c r="C219" s="15" t="s">
        <v>701</v>
      </c>
      <c r="D219" s="15" t="s">
        <v>12</v>
      </c>
      <c r="E219" s="15">
        <v>999901203</v>
      </c>
      <c r="F219" s="8" t="s">
        <v>1158</v>
      </c>
      <c r="G219" s="18" t="s">
        <v>4682</v>
      </c>
      <c r="H219" s="8">
        <v>84</v>
      </c>
      <c r="I219" s="15"/>
    </row>
    <row r="220" spans="1:9" x14ac:dyDescent="0.25">
      <c r="A220" s="15" t="s">
        <v>4195</v>
      </c>
      <c r="B220" s="15" t="s">
        <v>4196</v>
      </c>
      <c r="C220" s="15" t="s">
        <v>701</v>
      </c>
      <c r="D220" s="15" t="s">
        <v>12</v>
      </c>
      <c r="E220" s="15">
        <v>999932227</v>
      </c>
      <c r="F220" s="8" t="s">
        <v>1158</v>
      </c>
      <c r="G220" s="18" t="s">
        <v>4682</v>
      </c>
      <c r="H220" s="8">
        <v>84</v>
      </c>
      <c r="I220" s="15"/>
    </row>
    <row r="221" spans="1:9" x14ac:dyDescent="0.25">
      <c r="A221" s="8" t="s">
        <v>2571</v>
      </c>
      <c r="B221" s="8" t="s">
        <v>485</v>
      </c>
      <c r="C221" s="8" t="s">
        <v>701</v>
      </c>
      <c r="D221" s="8" t="s">
        <v>12</v>
      </c>
      <c r="E221" s="17">
        <v>999924637</v>
      </c>
      <c r="F221" s="8" t="s">
        <v>1158</v>
      </c>
      <c r="G221" s="18" t="s">
        <v>4682</v>
      </c>
      <c r="H221" s="8">
        <v>83</v>
      </c>
      <c r="I221" s="8">
        <v>83</v>
      </c>
    </row>
    <row r="222" spans="1:9" x14ac:dyDescent="0.25">
      <c r="A222" s="15" t="s">
        <v>981</v>
      </c>
      <c r="B222" s="15" t="s">
        <v>3664</v>
      </c>
      <c r="C222" s="15" t="s">
        <v>701</v>
      </c>
      <c r="D222" s="15" t="s">
        <v>12</v>
      </c>
      <c r="E222" s="15">
        <v>999921518</v>
      </c>
      <c r="F222" s="8" t="s">
        <v>1158</v>
      </c>
      <c r="G222" s="18" t="s">
        <v>4682</v>
      </c>
      <c r="H222" s="8">
        <v>78</v>
      </c>
      <c r="I222" s="8">
        <v>78</v>
      </c>
    </row>
    <row r="223" spans="1:9" x14ac:dyDescent="0.25">
      <c r="A223" s="15" t="s">
        <v>1712</v>
      </c>
      <c r="B223" s="15" t="s">
        <v>1713</v>
      </c>
      <c r="C223" s="15" t="s">
        <v>701</v>
      </c>
      <c r="D223" s="15" t="s">
        <v>12</v>
      </c>
      <c r="E223" s="15">
        <v>999901744</v>
      </c>
      <c r="F223" s="8" t="s">
        <v>1158</v>
      </c>
      <c r="G223" s="18" t="s">
        <v>4682</v>
      </c>
      <c r="H223" s="8">
        <v>76</v>
      </c>
      <c r="I223" s="15"/>
    </row>
    <row r="224" spans="1:9" x14ac:dyDescent="0.25">
      <c r="A224" s="15" t="s">
        <v>821</v>
      </c>
      <c r="B224" s="15" t="s">
        <v>1496</v>
      </c>
      <c r="C224" s="15" t="s">
        <v>701</v>
      </c>
      <c r="D224" s="15" t="s">
        <v>12</v>
      </c>
      <c r="E224" s="15">
        <v>999922491</v>
      </c>
      <c r="F224" s="8" t="s">
        <v>1158</v>
      </c>
      <c r="G224" s="18" t="s">
        <v>4682</v>
      </c>
      <c r="H224" s="8">
        <v>73.5</v>
      </c>
      <c r="I224" s="8">
        <v>73.5</v>
      </c>
    </row>
    <row r="225" spans="1:9" x14ac:dyDescent="0.25">
      <c r="A225" s="15" t="s">
        <v>3523</v>
      </c>
      <c r="B225" s="15" t="s">
        <v>4194</v>
      </c>
      <c r="C225" s="15" t="s">
        <v>701</v>
      </c>
      <c r="D225" s="15" t="s">
        <v>12</v>
      </c>
      <c r="E225" s="15">
        <v>999865033</v>
      </c>
      <c r="F225" s="8" t="s">
        <v>1158</v>
      </c>
      <c r="G225" s="18" t="s">
        <v>4682</v>
      </c>
      <c r="H225" s="8">
        <v>64</v>
      </c>
      <c r="I225" s="15"/>
    </row>
    <row r="226" spans="1:9" x14ac:dyDescent="0.25">
      <c r="A226" s="15" t="s">
        <v>4201</v>
      </c>
      <c r="B226" s="15" t="s">
        <v>4202</v>
      </c>
      <c r="C226" s="15" t="s">
        <v>701</v>
      </c>
      <c r="D226" s="15" t="s">
        <v>12</v>
      </c>
      <c r="E226" s="15">
        <v>999931913</v>
      </c>
      <c r="F226" s="8" t="s">
        <v>1158</v>
      </c>
      <c r="G226" s="18" t="s">
        <v>4682</v>
      </c>
      <c r="H226" s="8">
        <v>64</v>
      </c>
      <c r="I226" s="15"/>
    </row>
    <row r="227" spans="1:9" x14ac:dyDescent="0.25">
      <c r="A227" s="8" t="s">
        <v>3404</v>
      </c>
      <c r="B227" s="8" t="s">
        <v>3405</v>
      </c>
      <c r="C227" s="8" t="s">
        <v>701</v>
      </c>
      <c r="D227" s="8" t="s">
        <v>12</v>
      </c>
      <c r="E227" s="8">
        <v>999918196</v>
      </c>
      <c r="F227" s="8" t="s">
        <v>1158</v>
      </c>
      <c r="G227" s="18" t="s">
        <v>4682</v>
      </c>
      <c r="H227" s="8">
        <v>60</v>
      </c>
      <c r="I227" s="8"/>
    </row>
    <row r="228" spans="1:9" x14ac:dyDescent="0.25">
      <c r="A228" s="15" t="s">
        <v>1518</v>
      </c>
      <c r="B228" s="15" t="s">
        <v>336</v>
      </c>
      <c r="C228" s="15" t="s">
        <v>701</v>
      </c>
      <c r="D228" s="15" t="s">
        <v>12</v>
      </c>
      <c r="E228" s="15">
        <v>999925191</v>
      </c>
      <c r="F228" s="8" t="s">
        <v>1158</v>
      </c>
      <c r="G228" s="18" t="s">
        <v>4682</v>
      </c>
      <c r="H228" s="8">
        <v>60</v>
      </c>
      <c r="I228" s="15"/>
    </row>
    <row r="229" spans="1:9" x14ac:dyDescent="0.25">
      <c r="A229" s="15" t="s">
        <v>4178</v>
      </c>
      <c r="B229" s="15" t="s">
        <v>293</v>
      </c>
      <c r="C229" s="15" t="s">
        <v>701</v>
      </c>
      <c r="D229" s="15" t="s">
        <v>12</v>
      </c>
      <c r="E229" s="15">
        <v>999898983</v>
      </c>
      <c r="F229" s="8" t="s">
        <v>1158</v>
      </c>
      <c r="G229" s="18" t="s">
        <v>4682</v>
      </c>
      <c r="H229" s="8">
        <v>57</v>
      </c>
      <c r="I229" s="15"/>
    </row>
    <row r="230" spans="1:9" x14ac:dyDescent="0.25">
      <c r="A230" s="8" t="s">
        <v>1484</v>
      </c>
      <c r="B230" s="8" t="s">
        <v>1485</v>
      </c>
      <c r="C230" s="8" t="s">
        <v>701</v>
      </c>
      <c r="D230" s="8" t="s">
        <v>12</v>
      </c>
      <c r="E230" s="8">
        <v>999918250</v>
      </c>
      <c r="F230" s="8" t="s">
        <v>1158</v>
      </c>
      <c r="G230" s="18" t="s">
        <v>4682</v>
      </c>
      <c r="H230" s="8">
        <v>50</v>
      </c>
      <c r="I230" s="8">
        <v>0</v>
      </c>
    </row>
    <row r="231" spans="1:9" x14ac:dyDescent="0.25">
      <c r="A231" s="15" t="s">
        <v>3822</v>
      </c>
      <c r="B231" s="15" t="s">
        <v>3817</v>
      </c>
      <c r="C231" s="15" t="s">
        <v>701</v>
      </c>
      <c r="D231" s="15" t="s">
        <v>12</v>
      </c>
      <c r="E231" s="15">
        <v>999926572</v>
      </c>
      <c r="F231" s="8" t="s">
        <v>1158</v>
      </c>
      <c r="G231" s="18" t="s">
        <v>4682</v>
      </c>
      <c r="H231" s="8">
        <v>40</v>
      </c>
      <c r="I231" s="15"/>
    </row>
    <row r="232" spans="1:9" x14ac:dyDescent="0.25">
      <c r="A232" s="43" t="s">
        <v>4683</v>
      </c>
      <c r="B232" s="43" t="s">
        <v>587</v>
      </c>
      <c r="C232" s="43" t="s">
        <v>701</v>
      </c>
      <c r="D232" s="43" t="s">
        <v>12</v>
      </c>
      <c r="E232" s="43">
        <v>999933540</v>
      </c>
      <c r="F232" s="8" t="s">
        <v>1158</v>
      </c>
      <c r="G232" s="43" t="s">
        <v>4682</v>
      </c>
      <c r="H232" s="8">
        <v>37.5</v>
      </c>
      <c r="I232" s="8">
        <v>0</v>
      </c>
    </row>
    <row r="233" spans="1:9" x14ac:dyDescent="0.25">
      <c r="A233" s="15" t="s">
        <v>4609</v>
      </c>
      <c r="B233" s="15" t="s">
        <v>824</v>
      </c>
      <c r="C233" s="15" t="s">
        <v>701</v>
      </c>
      <c r="D233" s="15" t="s">
        <v>12</v>
      </c>
      <c r="E233" s="15">
        <v>999856820</v>
      </c>
      <c r="F233" s="8" t="s">
        <v>1158</v>
      </c>
      <c r="G233" s="18" t="s">
        <v>4682</v>
      </c>
      <c r="H233" s="8">
        <v>25</v>
      </c>
      <c r="I233" s="15"/>
    </row>
    <row r="234" spans="1:9" x14ac:dyDescent="0.25">
      <c r="A234" s="8" t="s">
        <v>749</v>
      </c>
      <c r="B234" s="8" t="s">
        <v>89</v>
      </c>
      <c r="C234" s="8" t="s">
        <v>701</v>
      </c>
      <c r="D234" s="8" t="s">
        <v>12</v>
      </c>
      <c r="E234" s="17">
        <v>999871425</v>
      </c>
      <c r="F234" s="8" t="s">
        <v>1158</v>
      </c>
      <c r="G234" s="18" t="s">
        <v>4682</v>
      </c>
      <c r="H234" s="8">
        <v>15</v>
      </c>
      <c r="I234" s="8">
        <v>15</v>
      </c>
    </row>
    <row r="235" spans="1:9" x14ac:dyDescent="0.25">
      <c r="A235" s="8" t="s">
        <v>1491</v>
      </c>
      <c r="B235" s="8" t="s">
        <v>1492</v>
      </c>
      <c r="C235" s="8" t="s">
        <v>701</v>
      </c>
      <c r="D235" s="8" t="s">
        <v>12</v>
      </c>
      <c r="E235" s="8">
        <v>999919646</v>
      </c>
      <c r="F235" s="8" t="s">
        <v>1158</v>
      </c>
      <c r="G235" s="18" t="s">
        <v>4682</v>
      </c>
      <c r="H235" s="8">
        <v>15</v>
      </c>
      <c r="I235" s="8">
        <v>15</v>
      </c>
    </row>
    <row r="236" spans="1:9" x14ac:dyDescent="0.25">
      <c r="A236" s="8" t="s">
        <v>1494</v>
      </c>
      <c r="B236" s="8" t="s">
        <v>1485</v>
      </c>
      <c r="C236" s="8" t="s">
        <v>701</v>
      </c>
      <c r="D236" s="8" t="s">
        <v>12</v>
      </c>
      <c r="E236" s="8">
        <v>999918251</v>
      </c>
      <c r="F236" s="8" t="s">
        <v>1158</v>
      </c>
      <c r="G236" s="18" t="s">
        <v>4684</v>
      </c>
      <c r="H236" s="8">
        <v>674.5</v>
      </c>
      <c r="I236" s="8"/>
    </row>
    <row r="237" spans="1:9" x14ac:dyDescent="0.25">
      <c r="A237" s="8" t="s">
        <v>3514</v>
      </c>
      <c r="B237" s="8" t="s">
        <v>3515</v>
      </c>
      <c r="C237" s="8" t="s">
        <v>701</v>
      </c>
      <c r="D237" s="8" t="s">
        <v>12</v>
      </c>
      <c r="E237" s="8">
        <v>999774278</v>
      </c>
      <c r="F237" s="8" t="s">
        <v>1158</v>
      </c>
      <c r="G237" s="18" t="s">
        <v>4684</v>
      </c>
      <c r="H237" s="8">
        <v>542</v>
      </c>
      <c r="I237" s="8"/>
    </row>
    <row r="238" spans="1:9" x14ac:dyDescent="0.25">
      <c r="A238" s="8" t="s">
        <v>910</v>
      </c>
      <c r="B238" s="8" t="s">
        <v>1779</v>
      </c>
      <c r="C238" s="8" t="s">
        <v>701</v>
      </c>
      <c r="D238" s="8" t="s">
        <v>12</v>
      </c>
      <c r="E238" s="8">
        <v>999922413</v>
      </c>
      <c r="F238" s="8" t="s">
        <v>1158</v>
      </c>
      <c r="G238" s="18" t="s">
        <v>4684</v>
      </c>
      <c r="H238" s="8">
        <v>416</v>
      </c>
      <c r="I238" s="8"/>
    </row>
    <row r="239" spans="1:9" x14ac:dyDescent="0.25">
      <c r="A239" s="8" t="s">
        <v>1229</v>
      </c>
      <c r="B239" s="8" t="s">
        <v>1230</v>
      </c>
      <c r="C239" s="8" t="s">
        <v>701</v>
      </c>
      <c r="D239" s="8" t="s">
        <v>12</v>
      </c>
      <c r="E239" s="8">
        <v>999872018</v>
      </c>
      <c r="F239" s="8" t="s">
        <v>1158</v>
      </c>
      <c r="G239" s="18" t="s">
        <v>4684</v>
      </c>
      <c r="H239" s="8">
        <v>407</v>
      </c>
      <c r="I239" s="8"/>
    </row>
    <row r="240" spans="1:9" x14ac:dyDescent="0.25">
      <c r="A240" s="15" t="s">
        <v>4208</v>
      </c>
      <c r="B240" s="15" t="s">
        <v>4209</v>
      </c>
      <c r="C240" s="15" t="s">
        <v>701</v>
      </c>
      <c r="D240" s="15" t="s">
        <v>12</v>
      </c>
      <c r="E240" s="15">
        <v>999905813</v>
      </c>
      <c r="F240" s="8" t="s">
        <v>1158</v>
      </c>
      <c r="G240" s="18" t="s">
        <v>4684</v>
      </c>
      <c r="H240" s="8">
        <v>301</v>
      </c>
      <c r="I240" s="15"/>
    </row>
    <row r="241" spans="1:9" x14ac:dyDescent="0.25">
      <c r="A241" s="15" t="s">
        <v>779</v>
      </c>
      <c r="B241" s="15" t="s">
        <v>1716</v>
      </c>
      <c r="C241" s="15" t="s">
        <v>701</v>
      </c>
      <c r="D241" s="15" t="s">
        <v>12</v>
      </c>
      <c r="E241" s="15">
        <v>999914273</v>
      </c>
      <c r="F241" s="8" t="s">
        <v>1158</v>
      </c>
      <c r="G241" s="15" t="s">
        <v>4684</v>
      </c>
      <c r="H241" s="8">
        <v>296</v>
      </c>
      <c r="I241" s="8">
        <v>0</v>
      </c>
    </row>
    <row r="242" spans="1:9" x14ac:dyDescent="0.25">
      <c r="A242" s="15" t="s">
        <v>2004</v>
      </c>
      <c r="B242" s="15" t="s">
        <v>3599</v>
      </c>
      <c r="C242" s="15" t="s">
        <v>701</v>
      </c>
      <c r="D242" s="15" t="s">
        <v>12</v>
      </c>
      <c r="E242" s="15">
        <v>999904029</v>
      </c>
      <c r="F242" s="8" t="s">
        <v>1158</v>
      </c>
      <c r="G242" s="15" t="s">
        <v>4684</v>
      </c>
      <c r="H242" s="8">
        <v>222</v>
      </c>
      <c r="I242" s="8">
        <v>0</v>
      </c>
    </row>
    <row r="243" spans="1:9" x14ac:dyDescent="0.25">
      <c r="A243" s="15" t="s">
        <v>5405</v>
      </c>
      <c r="B243" s="15" t="s">
        <v>5285</v>
      </c>
      <c r="C243" s="15" t="s">
        <v>701</v>
      </c>
      <c r="D243" s="15" t="s">
        <v>12</v>
      </c>
      <c r="E243" s="15">
        <v>999926225</v>
      </c>
      <c r="F243" s="8" t="s">
        <v>1158</v>
      </c>
      <c r="G243" s="15" t="s">
        <v>4684</v>
      </c>
      <c r="H243" s="8">
        <v>222</v>
      </c>
      <c r="I243" s="8">
        <v>0</v>
      </c>
    </row>
    <row r="244" spans="1:9" x14ac:dyDescent="0.25">
      <c r="A244" s="15" t="s">
        <v>3824</v>
      </c>
      <c r="B244" s="15" t="s">
        <v>1472</v>
      </c>
      <c r="C244" s="15" t="s">
        <v>701</v>
      </c>
      <c r="D244" s="15" t="s">
        <v>12</v>
      </c>
      <c r="E244" s="15">
        <v>999892397</v>
      </c>
      <c r="F244" s="8" t="s">
        <v>1158</v>
      </c>
      <c r="G244" s="18" t="s">
        <v>4684</v>
      </c>
      <c r="H244" s="8">
        <v>166</v>
      </c>
      <c r="I244" s="15"/>
    </row>
    <row r="245" spans="1:9" x14ac:dyDescent="0.25">
      <c r="A245" s="15" t="s">
        <v>3823</v>
      </c>
      <c r="B245" s="15" t="s">
        <v>2954</v>
      </c>
      <c r="C245" s="15" t="s">
        <v>701</v>
      </c>
      <c r="D245" s="15" t="s">
        <v>12</v>
      </c>
      <c r="E245" s="15">
        <v>999779962</v>
      </c>
      <c r="F245" s="8" t="s">
        <v>1158</v>
      </c>
      <c r="G245" s="18" t="s">
        <v>4684</v>
      </c>
      <c r="H245" s="8">
        <v>160</v>
      </c>
      <c r="I245" s="15"/>
    </row>
    <row r="246" spans="1:9" x14ac:dyDescent="0.25">
      <c r="A246" s="15" t="s">
        <v>4212</v>
      </c>
      <c r="B246" s="15" t="s">
        <v>4213</v>
      </c>
      <c r="C246" s="15" t="s">
        <v>701</v>
      </c>
      <c r="D246" s="15" t="s">
        <v>12</v>
      </c>
      <c r="E246" s="15">
        <v>999931554</v>
      </c>
      <c r="F246" s="8" t="s">
        <v>1158</v>
      </c>
      <c r="G246" s="18" t="s">
        <v>4684</v>
      </c>
      <c r="H246" s="8">
        <v>150</v>
      </c>
      <c r="I246" s="15"/>
    </row>
    <row r="247" spans="1:9" x14ac:dyDescent="0.25">
      <c r="A247" s="8" t="s">
        <v>1477</v>
      </c>
      <c r="B247" s="8" t="s">
        <v>1478</v>
      </c>
      <c r="C247" s="8" t="s">
        <v>701</v>
      </c>
      <c r="D247" s="8" t="s">
        <v>12</v>
      </c>
      <c r="E247" s="8">
        <v>999906952</v>
      </c>
      <c r="F247" s="8" t="s">
        <v>1158</v>
      </c>
      <c r="G247" s="18" t="s">
        <v>4684</v>
      </c>
      <c r="H247" s="8">
        <v>142.5</v>
      </c>
      <c r="I247" s="8">
        <v>142.5</v>
      </c>
    </row>
    <row r="248" spans="1:9" x14ac:dyDescent="0.25">
      <c r="A248" s="15" t="s">
        <v>1732</v>
      </c>
      <c r="B248" s="15" t="s">
        <v>1563</v>
      </c>
      <c r="C248" s="15" t="s">
        <v>701</v>
      </c>
      <c r="D248" s="15" t="s">
        <v>12</v>
      </c>
      <c r="E248" s="15">
        <v>999890031</v>
      </c>
      <c r="F248" s="8" t="s">
        <v>1158</v>
      </c>
      <c r="G248" s="18" t="s">
        <v>4684</v>
      </c>
      <c r="H248" s="8">
        <v>136</v>
      </c>
      <c r="I248" s="15"/>
    </row>
    <row r="249" spans="1:9" x14ac:dyDescent="0.25">
      <c r="A249" s="15" t="s">
        <v>4210</v>
      </c>
      <c r="B249" s="15" t="s">
        <v>4211</v>
      </c>
      <c r="C249" s="15" t="s">
        <v>701</v>
      </c>
      <c r="D249" s="15" t="s">
        <v>12</v>
      </c>
      <c r="E249" s="15">
        <v>999834159</v>
      </c>
      <c r="F249" s="8" t="s">
        <v>1158</v>
      </c>
      <c r="G249" s="18" t="s">
        <v>4684</v>
      </c>
      <c r="H249" s="8">
        <v>112</v>
      </c>
      <c r="I249" s="15"/>
    </row>
    <row r="250" spans="1:9" x14ac:dyDescent="0.25">
      <c r="A250" s="8" t="s">
        <v>1780</v>
      </c>
      <c r="B250" s="8" t="s">
        <v>848</v>
      </c>
      <c r="C250" s="8" t="s">
        <v>701</v>
      </c>
      <c r="D250" s="8" t="s">
        <v>12</v>
      </c>
      <c r="E250" s="8">
        <v>999925694</v>
      </c>
      <c r="F250" s="8" t="s">
        <v>1158</v>
      </c>
      <c r="G250" s="18" t="s">
        <v>4684</v>
      </c>
      <c r="H250" s="8">
        <v>112</v>
      </c>
      <c r="I250" s="8"/>
    </row>
    <row r="251" spans="1:9" x14ac:dyDescent="0.25">
      <c r="A251" s="42" t="s">
        <v>4313</v>
      </c>
      <c r="B251" s="42" t="s">
        <v>328</v>
      </c>
      <c r="C251" s="42" t="s">
        <v>701</v>
      </c>
      <c r="D251" s="43" t="s">
        <v>12</v>
      </c>
      <c r="E251" s="42">
        <v>999918775</v>
      </c>
      <c r="F251" s="8" t="s">
        <v>1158</v>
      </c>
      <c r="G251" s="42" t="s">
        <v>4684</v>
      </c>
      <c r="H251" s="8">
        <v>90.5</v>
      </c>
      <c r="I251" s="8">
        <v>22.5</v>
      </c>
    </row>
    <row r="252" spans="1:9" x14ac:dyDescent="0.25">
      <c r="A252" s="8" t="s">
        <v>1450</v>
      </c>
      <c r="B252" s="8" t="s">
        <v>1777</v>
      </c>
      <c r="C252" s="8" t="s">
        <v>701</v>
      </c>
      <c r="D252" s="8" t="s">
        <v>12</v>
      </c>
      <c r="E252" s="8">
        <v>999851134</v>
      </c>
      <c r="F252" s="8" t="s">
        <v>1158</v>
      </c>
      <c r="G252" s="18" t="s">
        <v>4684</v>
      </c>
      <c r="H252" s="8">
        <v>90</v>
      </c>
      <c r="I252" s="8"/>
    </row>
    <row r="253" spans="1:9" x14ac:dyDescent="0.25">
      <c r="A253" s="42" t="s">
        <v>1575</v>
      </c>
      <c r="B253" s="42" t="s">
        <v>9232</v>
      </c>
      <c r="C253" s="42" t="s">
        <v>701</v>
      </c>
      <c r="D253" s="43" t="s">
        <v>12</v>
      </c>
      <c r="E253" s="42">
        <v>999904162</v>
      </c>
      <c r="F253" s="8" t="s">
        <v>1158</v>
      </c>
      <c r="G253" s="42" t="s">
        <v>4684</v>
      </c>
      <c r="H253" s="8">
        <v>90</v>
      </c>
      <c r="I253" s="8">
        <v>0</v>
      </c>
    </row>
    <row r="254" spans="1:9" x14ac:dyDescent="0.25">
      <c r="A254" s="15" t="s">
        <v>4216</v>
      </c>
      <c r="B254" s="15" t="s">
        <v>4217</v>
      </c>
      <c r="C254" s="15" t="s">
        <v>701</v>
      </c>
      <c r="D254" s="15" t="s">
        <v>12</v>
      </c>
      <c r="E254" s="15">
        <v>999908663</v>
      </c>
      <c r="F254" s="8" t="s">
        <v>1158</v>
      </c>
      <c r="G254" s="18" t="s">
        <v>4684</v>
      </c>
      <c r="H254" s="8">
        <v>84</v>
      </c>
      <c r="I254" s="15"/>
    </row>
    <row r="255" spans="1:9" x14ac:dyDescent="0.25">
      <c r="A255" s="15" t="s">
        <v>4214</v>
      </c>
      <c r="B255" s="15" t="s">
        <v>4215</v>
      </c>
      <c r="C255" s="15" t="s">
        <v>701</v>
      </c>
      <c r="D255" s="15" t="s">
        <v>12</v>
      </c>
      <c r="E255" s="15">
        <v>999919024</v>
      </c>
      <c r="F255" s="8" t="s">
        <v>1158</v>
      </c>
      <c r="G255" s="18" t="s">
        <v>4684</v>
      </c>
      <c r="H255" s="8">
        <v>84</v>
      </c>
      <c r="I255" s="15"/>
    </row>
    <row r="256" spans="1:9" x14ac:dyDescent="0.25">
      <c r="A256" s="15" t="s">
        <v>4218</v>
      </c>
      <c r="B256" s="15" t="s">
        <v>4219</v>
      </c>
      <c r="C256" s="15" t="s">
        <v>701</v>
      </c>
      <c r="D256" s="15" t="s">
        <v>12</v>
      </c>
      <c r="E256" s="15">
        <v>999932195</v>
      </c>
      <c r="F256" s="8" t="s">
        <v>1158</v>
      </c>
      <c r="G256" s="18" t="s">
        <v>4684</v>
      </c>
      <c r="H256" s="8">
        <v>84</v>
      </c>
      <c r="I256" s="15"/>
    </row>
    <row r="257" spans="1:9" x14ac:dyDescent="0.25">
      <c r="A257" s="8" t="s">
        <v>1486</v>
      </c>
      <c r="B257" s="8" t="s">
        <v>545</v>
      </c>
      <c r="C257" s="8" t="s">
        <v>701</v>
      </c>
      <c r="D257" s="8" t="s">
        <v>12</v>
      </c>
      <c r="E257" s="8">
        <v>999920712</v>
      </c>
      <c r="F257" s="8" t="s">
        <v>1158</v>
      </c>
      <c r="G257" s="18" t="s">
        <v>4684</v>
      </c>
      <c r="H257" s="8">
        <v>83</v>
      </c>
      <c r="I257" s="8">
        <v>83</v>
      </c>
    </row>
    <row r="258" spans="1:9" x14ac:dyDescent="0.25">
      <c r="A258" s="8" t="s">
        <v>1484</v>
      </c>
      <c r="B258" s="8" t="s">
        <v>3229</v>
      </c>
      <c r="C258" s="8" t="s">
        <v>701</v>
      </c>
      <c r="D258" s="8" t="s">
        <v>12</v>
      </c>
      <c r="E258" s="8">
        <v>999918250</v>
      </c>
      <c r="F258" s="8" t="s">
        <v>1158</v>
      </c>
      <c r="G258" s="18" t="s">
        <v>4684</v>
      </c>
      <c r="H258" s="8">
        <v>78</v>
      </c>
      <c r="I258" s="8">
        <v>78</v>
      </c>
    </row>
    <row r="259" spans="1:9" x14ac:dyDescent="0.25">
      <c r="A259" s="8" t="s">
        <v>1741</v>
      </c>
      <c r="B259" s="8" t="s">
        <v>1776</v>
      </c>
      <c r="C259" s="8" t="s">
        <v>701</v>
      </c>
      <c r="D259" s="8" t="s">
        <v>12</v>
      </c>
      <c r="E259" s="8">
        <v>999907989</v>
      </c>
      <c r="F259" s="8" t="s">
        <v>1158</v>
      </c>
      <c r="G259" s="18" t="s">
        <v>4684</v>
      </c>
      <c r="H259" s="8">
        <v>76</v>
      </c>
      <c r="I259" s="8"/>
    </row>
    <row r="260" spans="1:9" x14ac:dyDescent="0.25">
      <c r="A260" s="8" t="s">
        <v>1511</v>
      </c>
      <c r="B260" s="8" t="s">
        <v>269</v>
      </c>
      <c r="C260" s="8" t="s">
        <v>701</v>
      </c>
      <c r="D260" s="8" t="s">
        <v>12</v>
      </c>
      <c r="E260" s="8">
        <v>999921452</v>
      </c>
      <c r="F260" s="8" t="s">
        <v>1158</v>
      </c>
      <c r="G260" s="18" t="s">
        <v>4684</v>
      </c>
      <c r="H260" s="8">
        <v>50.5</v>
      </c>
      <c r="I260" s="8">
        <v>50.5</v>
      </c>
    </row>
    <row r="261" spans="1:9" x14ac:dyDescent="0.25">
      <c r="A261" s="15" t="s">
        <v>3646</v>
      </c>
      <c r="B261" s="15" t="s">
        <v>3647</v>
      </c>
      <c r="C261" s="15" t="s">
        <v>701</v>
      </c>
      <c r="D261" s="15" t="s">
        <v>12</v>
      </c>
      <c r="E261" s="15">
        <v>999900811</v>
      </c>
      <c r="F261" s="8" t="s">
        <v>1158</v>
      </c>
      <c r="G261" s="18" t="s">
        <v>4684</v>
      </c>
      <c r="H261" s="8">
        <v>45</v>
      </c>
      <c r="I261" s="15"/>
    </row>
    <row r="262" spans="1:9" x14ac:dyDescent="0.25">
      <c r="A262" s="8" t="s">
        <v>2052</v>
      </c>
      <c r="B262" s="8" t="s">
        <v>3516</v>
      </c>
      <c r="C262" s="8" t="s">
        <v>701</v>
      </c>
      <c r="D262" s="8" t="s">
        <v>12</v>
      </c>
      <c r="E262" s="8">
        <v>999919514</v>
      </c>
      <c r="F262" s="8" t="s">
        <v>1158</v>
      </c>
      <c r="G262" s="18" t="s">
        <v>4684</v>
      </c>
      <c r="H262" s="8">
        <v>34</v>
      </c>
      <c r="I262" s="8"/>
    </row>
    <row r="263" spans="1:9" x14ac:dyDescent="0.25">
      <c r="A263" s="15" t="s">
        <v>1489</v>
      </c>
      <c r="B263" s="15" t="s">
        <v>941</v>
      </c>
      <c r="C263" s="15" t="s">
        <v>701</v>
      </c>
      <c r="D263" s="15" t="s">
        <v>12</v>
      </c>
      <c r="E263" s="15">
        <v>999926308</v>
      </c>
      <c r="F263" s="8" t="s">
        <v>1158</v>
      </c>
      <c r="G263" s="18" t="s">
        <v>4684</v>
      </c>
      <c r="H263" s="8">
        <v>28.5</v>
      </c>
      <c r="I263" s="8">
        <v>28.5</v>
      </c>
    </row>
    <row r="264" spans="1:9" x14ac:dyDescent="0.25">
      <c r="A264" s="15" t="s">
        <v>716</v>
      </c>
      <c r="B264" s="15" t="s">
        <v>3839</v>
      </c>
      <c r="C264" s="15" t="s">
        <v>701</v>
      </c>
      <c r="D264" s="15" t="s">
        <v>12</v>
      </c>
      <c r="E264" s="15">
        <v>999918199</v>
      </c>
      <c r="F264" s="8" t="s">
        <v>1158</v>
      </c>
      <c r="G264" s="18" t="s">
        <v>4684</v>
      </c>
      <c r="H264" s="8">
        <v>22.5</v>
      </c>
      <c r="I264" s="8">
        <v>22.5</v>
      </c>
    </row>
    <row r="265" spans="1:9" x14ac:dyDescent="0.25">
      <c r="A265" s="15" t="s">
        <v>3618</v>
      </c>
      <c r="B265" s="15" t="s">
        <v>662</v>
      </c>
      <c r="C265" s="15" t="s">
        <v>701</v>
      </c>
      <c r="D265" s="15" t="s">
        <v>12</v>
      </c>
      <c r="E265" s="15">
        <v>999932453</v>
      </c>
      <c r="F265" s="8" t="s">
        <v>1158</v>
      </c>
      <c r="G265" s="18" t="s">
        <v>4684</v>
      </c>
      <c r="H265" s="8">
        <v>22.5</v>
      </c>
      <c r="I265" s="8">
        <v>22.5</v>
      </c>
    </row>
    <row r="266" spans="1:9" x14ac:dyDescent="0.25">
      <c r="A266" s="8" t="s">
        <v>1769</v>
      </c>
      <c r="B266" s="8" t="s">
        <v>1295</v>
      </c>
      <c r="C266" s="8" t="s">
        <v>701</v>
      </c>
      <c r="D266" s="8" t="s">
        <v>12</v>
      </c>
      <c r="E266" s="8">
        <v>999885019</v>
      </c>
      <c r="F266" s="8" t="s">
        <v>1158</v>
      </c>
      <c r="G266" s="18" t="s">
        <v>4685</v>
      </c>
      <c r="H266" s="8">
        <v>795</v>
      </c>
      <c r="I266" s="8"/>
    </row>
    <row r="267" spans="1:9" x14ac:dyDescent="0.25">
      <c r="A267" s="15" t="s">
        <v>857</v>
      </c>
      <c r="B267" s="15" t="s">
        <v>290</v>
      </c>
      <c r="C267" s="15" t="s">
        <v>701</v>
      </c>
      <c r="D267" s="15" t="s">
        <v>12</v>
      </c>
      <c r="E267" s="15">
        <v>999927172</v>
      </c>
      <c r="F267" s="8" t="s">
        <v>1158</v>
      </c>
      <c r="G267" s="18" t="s">
        <v>4685</v>
      </c>
      <c r="H267" s="8">
        <v>529</v>
      </c>
      <c r="I267" s="15"/>
    </row>
    <row r="268" spans="1:9" x14ac:dyDescent="0.25">
      <c r="A268" s="8" t="s">
        <v>1121</v>
      </c>
      <c r="B268" s="8" t="s">
        <v>848</v>
      </c>
      <c r="C268" s="8" t="s">
        <v>701</v>
      </c>
      <c r="D268" s="8" t="s">
        <v>12</v>
      </c>
      <c r="E268" s="8">
        <v>999904721</v>
      </c>
      <c r="F268" s="8" t="s">
        <v>1158</v>
      </c>
      <c r="G268" s="18" t="s">
        <v>4685</v>
      </c>
      <c r="H268" s="8">
        <v>372</v>
      </c>
      <c r="I268" s="8"/>
    </row>
    <row r="269" spans="1:9" x14ac:dyDescent="0.25">
      <c r="A269" s="8" t="s">
        <v>773</v>
      </c>
      <c r="B269" s="8" t="s">
        <v>113</v>
      </c>
      <c r="C269" s="8" t="s">
        <v>701</v>
      </c>
      <c r="D269" s="8" t="s">
        <v>12</v>
      </c>
      <c r="E269" s="8">
        <v>999924047</v>
      </c>
      <c r="F269" s="8" t="s">
        <v>1158</v>
      </c>
      <c r="G269" s="18" t="s">
        <v>4685</v>
      </c>
      <c r="H269" s="8">
        <v>323</v>
      </c>
      <c r="I269" s="8"/>
    </row>
    <row r="270" spans="1:9" x14ac:dyDescent="0.25">
      <c r="A270" s="8" t="s">
        <v>1770</v>
      </c>
      <c r="B270" s="8" t="s">
        <v>1771</v>
      </c>
      <c r="C270" s="8" t="s">
        <v>701</v>
      </c>
      <c r="D270" s="8" t="s">
        <v>12</v>
      </c>
      <c r="E270" s="8">
        <v>999913734</v>
      </c>
      <c r="F270" s="8" t="s">
        <v>1158</v>
      </c>
      <c r="G270" s="18" t="s">
        <v>4685</v>
      </c>
      <c r="H270" s="8">
        <v>246</v>
      </c>
      <c r="I270" s="8"/>
    </row>
    <row r="271" spans="1:9" x14ac:dyDescent="0.25">
      <c r="A271" s="15" t="s">
        <v>1515</v>
      </c>
      <c r="B271" s="20" t="s">
        <v>4617</v>
      </c>
      <c r="C271" s="15" t="s">
        <v>701</v>
      </c>
      <c r="D271" s="15" t="s">
        <v>12</v>
      </c>
      <c r="E271" s="15">
        <v>999924969</v>
      </c>
      <c r="F271" s="8" t="s">
        <v>1158</v>
      </c>
      <c r="G271" s="18" t="s">
        <v>4685</v>
      </c>
      <c r="H271" s="8">
        <v>232</v>
      </c>
      <c r="I271" s="15"/>
    </row>
    <row r="272" spans="1:9" x14ac:dyDescent="0.25">
      <c r="A272" s="8" t="s">
        <v>1768</v>
      </c>
      <c r="B272" s="8" t="s">
        <v>1751</v>
      </c>
      <c r="C272" s="8" t="s">
        <v>701</v>
      </c>
      <c r="D272" s="8" t="s">
        <v>12</v>
      </c>
      <c r="E272" s="8">
        <v>999849769</v>
      </c>
      <c r="F272" s="8" t="s">
        <v>1158</v>
      </c>
      <c r="G272" s="18" t="s">
        <v>4685</v>
      </c>
      <c r="H272" s="8">
        <v>160</v>
      </c>
      <c r="I272" s="8"/>
    </row>
    <row r="273" spans="1:9" x14ac:dyDescent="0.25">
      <c r="A273" s="19" t="s">
        <v>2428</v>
      </c>
      <c r="B273" s="19" t="s">
        <v>1953</v>
      </c>
      <c r="C273" s="19" t="s">
        <v>701</v>
      </c>
      <c r="D273" s="19" t="s">
        <v>12</v>
      </c>
      <c r="E273" s="19">
        <v>999918132</v>
      </c>
      <c r="F273" s="8" t="s">
        <v>1158</v>
      </c>
      <c r="G273" s="18" t="s">
        <v>4685</v>
      </c>
      <c r="H273" s="8">
        <v>141</v>
      </c>
      <c r="I273" s="8"/>
    </row>
    <row r="274" spans="1:9" x14ac:dyDescent="0.25">
      <c r="A274" s="8" t="s">
        <v>1443</v>
      </c>
      <c r="B274" s="8" t="s">
        <v>1444</v>
      </c>
      <c r="C274" s="8" t="s">
        <v>701</v>
      </c>
      <c r="D274" s="8" t="s">
        <v>12</v>
      </c>
      <c r="E274" s="8">
        <v>999914427</v>
      </c>
      <c r="F274" s="8" t="s">
        <v>1158</v>
      </c>
      <c r="G274" s="18" t="s">
        <v>4685</v>
      </c>
      <c r="H274" s="8">
        <v>140.5</v>
      </c>
      <c r="I274" s="8">
        <v>140.5</v>
      </c>
    </row>
    <row r="275" spans="1:9" x14ac:dyDescent="0.25">
      <c r="A275" s="8" t="s">
        <v>1475</v>
      </c>
      <c r="B275" s="8" t="s">
        <v>1476</v>
      </c>
      <c r="C275" s="8" t="s">
        <v>701</v>
      </c>
      <c r="D275" s="8" t="s">
        <v>12</v>
      </c>
      <c r="E275" s="8">
        <v>999903463</v>
      </c>
      <c r="F275" s="8" t="s">
        <v>1158</v>
      </c>
      <c r="G275" s="18" t="s">
        <v>4685</v>
      </c>
      <c r="H275" s="8">
        <v>139.5</v>
      </c>
      <c r="I275" s="8">
        <v>139.5</v>
      </c>
    </row>
    <row r="276" spans="1:9" x14ac:dyDescent="0.25">
      <c r="A276" s="15" t="s">
        <v>772</v>
      </c>
      <c r="B276" s="15" t="s">
        <v>4207</v>
      </c>
      <c r="C276" s="15" t="s">
        <v>701</v>
      </c>
      <c r="D276" s="15" t="s">
        <v>12</v>
      </c>
      <c r="E276" s="15">
        <v>999932007</v>
      </c>
      <c r="F276" s="8" t="s">
        <v>1158</v>
      </c>
      <c r="G276" s="18" t="s">
        <v>4685</v>
      </c>
      <c r="H276" s="8">
        <v>132</v>
      </c>
      <c r="I276" s="15"/>
    </row>
    <row r="277" spans="1:9" x14ac:dyDescent="0.25">
      <c r="A277" s="8" t="s">
        <v>1479</v>
      </c>
      <c r="B277" s="8" t="s">
        <v>1480</v>
      </c>
      <c r="C277" s="8" t="s">
        <v>701</v>
      </c>
      <c r="D277" s="8" t="s">
        <v>12</v>
      </c>
      <c r="E277" s="8">
        <v>999919158</v>
      </c>
      <c r="F277" s="8" t="s">
        <v>1158</v>
      </c>
      <c r="G277" s="18" t="s">
        <v>4685</v>
      </c>
      <c r="H277" s="8">
        <v>124.5</v>
      </c>
      <c r="I277" s="8">
        <v>124.5</v>
      </c>
    </row>
    <row r="278" spans="1:9" x14ac:dyDescent="0.25">
      <c r="A278" s="15" t="s">
        <v>4204</v>
      </c>
      <c r="B278" s="15" t="s">
        <v>4205</v>
      </c>
      <c r="C278" s="15" t="s">
        <v>701</v>
      </c>
      <c r="D278" s="15" t="s">
        <v>12</v>
      </c>
      <c r="E278" s="15">
        <v>999927075</v>
      </c>
      <c r="F278" s="8" t="s">
        <v>1158</v>
      </c>
      <c r="G278" s="18" t="s">
        <v>4685</v>
      </c>
      <c r="H278" s="8">
        <v>100</v>
      </c>
      <c r="I278" s="15"/>
    </row>
    <row r="279" spans="1:9" x14ac:dyDescent="0.25">
      <c r="A279" s="8" t="s">
        <v>891</v>
      </c>
      <c r="B279" s="8" t="s">
        <v>866</v>
      </c>
      <c r="C279" s="8" t="s">
        <v>701</v>
      </c>
      <c r="D279" s="8" t="s">
        <v>12</v>
      </c>
      <c r="E279" s="8">
        <v>999896664</v>
      </c>
      <c r="F279" s="8" t="s">
        <v>1158</v>
      </c>
      <c r="G279" s="18" t="s">
        <v>4685</v>
      </c>
      <c r="H279" s="8">
        <v>90.5</v>
      </c>
      <c r="I279" s="8">
        <v>90.5</v>
      </c>
    </row>
    <row r="280" spans="1:9" x14ac:dyDescent="0.25">
      <c r="A280" s="15" t="s">
        <v>796</v>
      </c>
      <c r="B280" s="15" t="s">
        <v>3561</v>
      </c>
      <c r="C280" s="15" t="s">
        <v>701</v>
      </c>
      <c r="D280" s="15" t="s">
        <v>12</v>
      </c>
      <c r="E280" s="15">
        <v>999922402</v>
      </c>
      <c r="F280" s="8" t="s">
        <v>1158</v>
      </c>
      <c r="G280" s="18" t="s">
        <v>4685</v>
      </c>
      <c r="H280" s="8">
        <v>90.5</v>
      </c>
      <c r="I280" s="8">
        <v>90.5</v>
      </c>
    </row>
    <row r="281" spans="1:9" x14ac:dyDescent="0.25">
      <c r="A281" s="15" t="s">
        <v>3825</v>
      </c>
      <c r="B281" s="15" t="s">
        <v>1456</v>
      </c>
      <c r="C281" s="15" t="s">
        <v>701</v>
      </c>
      <c r="D281" s="15" t="s">
        <v>12</v>
      </c>
      <c r="E281" s="15">
        <v>999861261</v>
      </c>
      <c r="F281" s="8" t="s">
        <v>1158</v>
      </c>
      <c r="G281" s="18" t="s">
        <v>4685</v>
      </c>
      <c r="H281" s="8">
        <v>90</v>
      </c>
      <c r="I281" s="15"/>
    </row>
    <row r="282" spans="1:9" x14ac:dyDescent="0.25">
      <c r="A282" s="15" t="s">
        <v>4206</v>
      </c>
      <c r="B282" s="15" t="s">
        <v>665</v>
      </c>
      <c r="C282" s="15" t="s">
        <v>701</v>
      </c>
      <c r="D282" s="15" t="s">
        <v>12</v>
      </c>
      <c r="E282" s="15">
        <v>999930843</v>
      </c>
      <c r="F282" s="8" t="s">
        <v>1158</v>
      </c>
      <c r="G282" s="18" t="s">
        <v>4685</v>
      </c>
      <c r="H282" s="8">
        <v>75</v>
      </c>
      <c r="I282" s="15"/>
    </row>
    <row r="283" spans="1:9" x14ac:dyDescent="0.25">
      <c r="A283" s="8" t="s">
        <v>843</v>
      </c>
      <c r="B283" s="8" t="s">
        <v>1481</v>
      </c>
      <c r="C283" s="8" t="s">
        <v>701</v>
      </c>
      <c r="D283" s="8" t="s">
        <v>12</v>
      </c>
      <c r="E283" s="8">
        <v>999921115</v>
      </c>
      <c r="F283" s="8" t="s">
        <v>1158</v>
      </c>
      <c r="G283" s="18" t="s">
        <v>4685</v>
      </c>
      <c r="H283" s="8">
        <v>71</v>
      </c>
      <c r="I283" s="8">
        <v>71</v>
      </c>
    </row>
    <row r="284" spans="1:9" x14ac:dyDescent="0.25">
      <c r="A284" s="8" t="s">
        <v>1445</v>
      </c>
      <c r="B284" s="8" t="s">
        <v>1446</v>
      </c>
      <c r="C284" s="8" t="s">
        <v>701</v>
      </c>
      <c r="D284" s="8" t="s">
        <v>12</v>
      </c>
      <c r="E284" s="8">
        <v>999900931</v>
      </c>
      <c r="F284" s="8" t="s">
        <v>1158</v>
      </c>
      <c r="G284" s="18" t="s">
        <v>4685</v>
      </c>
      <c r="H284" s="8">
        <v>53</v>
      </c>
      <c r="I284" s="8">
        <v>53</v>
      </c>
    </row>
    <row r="285" spans="1:9" x14ac:dyDescent="0.25">
      <c r="A285" s="8" t="s">
        <v>3357</v>
      </c>
      <c r="B285" s="8" t="s">
        <v>398</v>
      </c>
      <c r="C285" s="8" t="s">
        <v>701</v>
      </c>
      <c r="D285" s="8" t="s">
        <v>12</v>
      </c>
      <c r="E285" s="8">
        <v>999928482</v>
      </c>
      <c r="F285" s="8" t="s">
        <v>1158</v>
      </c>
      <c r="G285" s="18" t="s">
        <v>4685</v>
      </c>
      <c r="H285" s="8">
        <v>50</v>
      </c>
      <c r="I285" s="8"/>
    </row>
    <row r="286" spans="1:9" x14ac:dyDescent="0.25">
      <c r="A286" s="15" t="s">
        <v>994</v>
      </c>
      <c r="B286" s="15" t="s">
        <v>4610</v>
      </c>
      <c r="C286" s="15" t="s">
        <v>701</v>
      </c>
      <c r="D286" s="15" t="s">
        <v>12</v>
      </c>
      <c r="E286" s="15">
        <v>999930914</v>
      </c>
      <c r="F286" s="8" t="s">
        <v>1158</v>
      </c>
      <c r="G286" s="18" t="s">
        <v>4685</v>
      </c>
      <c r="H286" s="8">
        <v>25</v>
      </c>
      <c r="I286" s="15"/>
    </row>
    <row r="287" spans="1:9" x14ac:dyDescent="0.25">
      <c r="A287" s="15" t="s">
        <v>1433</v>
      </c>
      <c r="B287" s="15" t="s">
        <v>4262</v>
      </c>
      <c r="C287" s="15" t="s">
        <v>701</v>
      </c>
      <c r="D287" s="15" t="s">
        <v>367</v>
      </c>
      <c r="E287" s="15">
        <v>999925945</v>
      </c>
      <c r="F287" s="8" t="s">
        <v>1158</v>
      </c>
      <c r="G287" s="18" t="s">
        <v>5174</v>
      </c>
      <c r="H287" s="8">
        <v>200</v>
      </c>
      <c r="I287" s="15"/>
    </row>
    <row r="288" spans="1:9" x14ac:dyDescent="0.25">
      <c r="A288" s="8" t="s">
        <v>1788</v>
      </c>
      <c r="B288" s="8" t="s">
        <v>1789</v>
      </c>
      <c r="C288" s="8" t="s">
        <v>701</v>
      </c>
      <c r="D288" s="8" t="s">
        <v>367</v>
      </c>
      <c r="E288" s="8">
        <v>999927304</v>
      </c>
      <c r="F288" s="8" t="s">
        <v>1158</v>
      </c>
      <c r="G288" s="18" t="s">
        <v>5174</v>
      </c>
      <c r="H288" s="8">
        <v>150</v>
      </c>
      <c r="I288" s="8"/>
    </row>
    <row r="289" spans="1:9" x14ac:dyDescent="0.25">
      <c r="A289" s="15" t="s">
        <v>1786</v>
      </c>
      <c r="B289" s="15" t="s">
        <v>4261</v>
      </c>
      <c r="C289" s="15" t="s">
        <v>701</v>
      </c>
      <c r="D289" s="15" t="s">
        <v>367</v>
      </c>
      <c r="E289" s="15">
        <v>999931998</v>
      </c>
      <c r="F289" s="8" t="s">
        <v>1158</v>
      </c>
      <c r="G289" s="18" t="s">
        <v>5174</v>
      </c>
      <c r="H289" s="8">
        <v>112</v>
      </c>
      <c r="I289" s="15"/>
    </row>
    <row r="290" spans="1:9" x14ac:dyDescent="0.25">
      <c r="A290" s="15" t="s">
        <v>1212</v>
      </c>
      <c r="B290" s="15" t="s">
        <v>3855</v>
      </c>
      <c r="C290" s="15" t="s">
        <v>701</v>
      </c>
      <c r="D290" s="15" t="s">
        <v>367</v>
      </c>
      <c r="E290" s="15">
        <v>999923503</v>
      </c>
      <c r="F290" s="8" t="s">
        <v>1158</v>
      </c>
      <c r="G290" s="18" t="s">
        <v>5174</v>
      </c>
      <c r="H290" s="8">
        <v>84</v>
      </c>
      <c r="I290" s="15"/>
    </row>
    <row r="291" spans="1:9" x14ac:dyDescent="0.25">
      <c r="A291" s="15" t="s">
        <v>1118</v>
      </c>
      <c r="B291" s="15" t="s">
        <v>4260</v>
      </c>
      <c r="C291" s="15" t="s">
        <v>701</v>
      </c>
      <c r="D291" s="15" t="s">
        <v>367</v>
      </c>
      <c r="E291" s="15">
        <v>999927068</v>
      </c>
      <c r="F291" s="8" t="s">
        <v>1158</v>
      </c>
      <c r="G291" s="18" t="s">
        <v>5174</v>
      </c>
      <c r="H291" s="8">
        <v>28</v>
      </c>
      <c r="I291" s="15"/>
    </row>
    <row r="292" spans="1:9" x14ac:dyDescent="0.25">
      <c r="A292" s="15" t="s">
        <v>4236</v>
      </c>
      <c r="B292" s="15" t="s">
        <v>4237</v>
      </c>
      <c r="C292" s="15" t="s">
        <v>701</v>
      </c>
      <c r="D292" s="15" t="s">
        <v>367</v>
      </c>
      <c r="E292" s="15">
        <v>999932207</v>
      </c>
      <c r="F292" s="8" t="s">
        <v>1158</v>
      </c>
      <c r="G292" s="18" t="s">
        <v>4678</v>
      </c>
      <c r="H292" s="8">
        <v>100</v>
      </c>
      <c r="I292" s="15"/>
    </row>
    <row r="293" spans="1:9" x14ac:dyDescent="0.25">
      <c r="A293" s="15" t="s">
        <v>592</v>
      </c>
      <c r="B293" s="15" t="s">
        <v>1354</v>
      </c>
      <c r="C293" s="15" t="s">
        <v>701</v>
      </c>
      <c r="D293" s="15" t="s">
        <v>367</v>
      </c>
      <c r="E293" s="15">
        <v>999932115</v>
      </c>
      <c r="F293" s="8" t="s">
        <v>1158</v>
      </c>
      <c r="G293" s="18" t="s">
        <v>4678</v>
      </c>
      <c r="H293" s="8">
        <v>75</v>
      </c>
      <c r="I293" s="15"/>
    </row>
    <row r="294" spans="1:9" x14ac:dyDescent="0.25">
      <c r="A294" s="15" t="s">
        <v>4238</v>
      </c>
      <c r="B294" s="15" t="s">
        <v>257</v>
      </c>
      <c r="C294" s="15" t="s">
        <v>701</v>
      </c>
      <c r="D294" s="15" t="s">
        <v>367</v>
      </c>
      <c r="E294" s="15">
        <v>999923567</v>
      </c>
      <c r="F294" s="8" t="s">
        <v>1158</v>
      </c>
      <c r="G294" s="18" t="s">
        <v>4678</v>
      </c>
      <c r="H294" s="8">
        <v>56</v>
      </c>
      <c r="I294" s="15"/>
    </row>
    <row r="295" spans="1:9" x14ac:dyDescent="0.25">
      <c r="A295" s="15" t="s">
        <v>1729</v>
      </c>
      <c r="B295" s="15" t="s">
        <v>1730</v>
      </c>
      <c r="C295" s="15" t="s">
        <v>701</v>
      </c>
      <c r="D295" s="15" t="s">
        <v>367</v>
      </c>
      <c r="E295" s="15">
        <v>999927174</v>
      </c>
      <c r="F295" s="8" t="s">
        <v>1158</v>
      </c>
      <c r="G295" s="18" t="s">
        <v>4678</v>
      </c>
      <c r="H295" s="8">
        <v>45</v>
      </c>
      <c r="I295" s="15"/>
    </row>
    <row r="296" spans="1:9" x14ac:dyDescent="0.25">
      <c r="A296" s="15" t="s">
        <v>4234</v>
      </c>
      <c r="B296" s="15" t="s">
        <v>4235</v>
      </c>
      <c r="C296" s="15" t="s">
        <v>701</v>
      </c>
      <c r="D296" s="15" t="s">
        <v>367</v>
      </c>
      <c r="E296" s="15">
        <v>999927469</v>
      </c>
      <c r="F296" s="8" t="s">
        <v>1158</v>
      </c>
      <c r="G296" s="21" t="s">
        <v>4750</v>
      </c>
      <c r="H296" s="8">
        <v>200</v>
      </c>
      <c r="I296" s="15"/>
    </row>
    <row r="297" spans="1:9" x14ac:dyDescent="0.25">
      <c r="A297" s="15" t="s">
        <v>4228</v>
      </c>
      <c r="B297" s="15" t="s">
        <v>4229</v>
      </c>
      <c r="C297" s="15" t="s">
        <v>701</v>
      </c>
      <c r="D297" s="15" t="s">
        <v>367</v>
      </c>
      <c r="E297" s="15">
        <v>999927007</v>
      </c>
      <c r="F297" s="8" t="s">
        <v>1158</v>
      </c>
      <c r="G297" s="21" t="s">
        <v>4750</v>
      </c>
      <c r="H297" s="8">
        <v>150</v>
      </c>
      <c r="I297" s="15"/>
    </row>
    <row r="298" spans="1:9" x14ac:dyDescent="0.25">
      <c r="A298" s="15" t="s">
        <v>1794</v>
      </c>
      <c r="B298" s="15" t="s">
        <v>657</v>
      </c>
      <c r="C298" s="15" t="s">
        <v>701</v>
      </c>
      <c r="D298" s="15" t="s">
        <v>367</v>
      </c>
      <c r="E298" s="15">
        <v>999926977</v>
      </c>
      <c r="F298" s="8" t="s">
        <v>1158</v>
      </c>
      <c r="G298" s="21" t="s">
        <v>4750</v>
      </c>
      <c r="H298" s="8">
        <v>112</v>
      </c>
      <c r="I298" s="15"/>
    </row>
    <row r="299" spans="1:9" x14ac:dyDescent="0.25">
      <c r="A299" s="15" t="s">
        <v>2967</v>
      </c>
      <c r="B299" s="15" t="s">
        <v>1800</v>
      </c>
      <c r="C299" s="15" t="s">
        <v>701</v>
      </c>
      <c r="D299" s="15" t="s">
        <v>367</v>
      </c>
      <c r="E299" s="15">
        <v>999931957</v>
      </c>
      <c r="F299" s="8" t="s">
        <v>1158</v>
      </c>
      <c r="G299" s="21" t="s">
        <v>4750</v>
      </c>
      <c r="H299" s="8">
        <v>112</v>
      </c>
      <c r="I299" s="15"/>
    </row>
    <row r="300" spans="1:9" x14ac:dyDescent="0.25">
      <c r="A300" s="15" t="s">
        <v>1517</v>
      </c>
      <c r="B300" s="15" t="s">
        <v>1792</v>
      </c>
      <c r="C300" s="15" t="s">
        <v>701</v>
      </c>
      <c r="D300" s="15" t="s">
        <v>367</v>
      </c>
      <c r="E300" s="15">
        <v>999923458</v>
      </c>
      <c r="F300" s="8" t="s">
        <v>1158</v>
      </c>
      <c r="G300" s="21" t="s">
        <v>4750</v>
      </c>
      <c r="H300" s="8">
        <v>84</v>
      </c>
      <c r="I300" s="15"/>
    </row>
    <row r="301" spans="1:9" x14ac:dyDescent="0.25">
      <c r="A301" s="15" t="s">
        <v>4220</v>
      </c>
      <c r="B301" s="15" t="s">
        <v>4221</v>
      </c>
      <c r="C301" s="15" t="s">
        <v>701</v>
      </c>
      <c r="D301" s="15" t="s">
        <v>367</v>
      </c>
      <c r="E301" s="15">
        <v>999923635</v>
      </c>
      <c r="F301" s="8" t="s">
        <v>1158</v>
      </c>
      <c r="G301" s="21" t="s">
        <v>4750</v>
      </c>
      <c r="H301" s="8">
        <v>84</v>
      </c>
      <c r="I301" s="15"/>
    </row>
    <row r="302" spans="1:9" x14ac:dyDescent="0.25">
      <c r="A302" s="15" t="s">
        <v>677</v>
      </c>
      <c r="B302" s="15" t="s">
        <v>3839</v>
      </c>
      <c r="C302" s="15" t="s">
        <v>701</v>
      </c>
      <c r="D302" s="15" t="s">
        <v>367</v>
      </c>
      <c r="E302" s="15">
        <v>999927343</v>
      </c>
      <c r="F302" s="8" t="s">
        <v>1158</v>
      </c>
      <c r="G302" s="21" t="s">
        <v>4750</v>
      </c>
      <c r="H302" s="8">
        <v>84</v>
      </c>
      <c r="I302" s="15"/>
    </row>
    <row r="303" spans="1:9" x14ac:dyDescent="0.25">
      <c r="A303" s="15" t="s">
        <v>1377</v>
      </c>
      <c r="B303" s="15" t="s">
        <v>4222</v>
      </c>
      <c r="C303" s="15" t="s">
        <v>701</v>
      </c>
      <c r="D303" s="15" t="s">
        <v>367</v>
      </c>
      <c r="E303" s="15">
        <v>999932157</v>
      </c>
      <c r="F303" s="8" t="s">
        <v>1158</v>
      </c>
      <c r="G303" s="21" t="s">
        <v>4750</v>
      </c>
      <c r="H303" s="8">
        <v>84</v>
      </c>
      <c r="I303" s="15"/>
    </row>
    <row r="304" spans="1:9" x14ac:dyDescent="0.25">
      <c r="A304" s="15" t="s">
        <v>4232</v>
      </c>
      <c r="B304" s="15" t="s">
        <v>4233</v>
      </c>
      <c r="C304" s="15" t="s">
        <v>701</v>
      </c>
      <c r="D304" s="15" t="s">
        <v>367</v>
      </c>
      <c r="E304" s="15">
        <v>999922703</v>
      </c>
      <c r="F304" s="8" t="s">
        <v>1158</v>
      </c>
      <c r="G304" s="21" t="s">
        <v>4750</v>
      </c>
      <c r="H304" s="8">
        <v>64</v>
      </c>
      <c r="I304" s="15"/>
    </row>
    <row r="305" spans="1:9" x14ac:dyDescent="0.25">
      <c r="A305" s="15" t="s">
        <v>4225</v>
      </c>
      <c r="B305" s="15" t="s">
        <v>4226</v>
      </c>
      <c r="C305" s="15" t="s">
        <v>701</v>
      </c>
      <c r="D305" s="15" t="s">
        <v>367</v>
      </c>
      <c r="E305" s="15">
        <v>999923572</v>
      </c>
      <c r="F305" s="8" t="s">
        <v>1158</v>
      </c>
      <c r="G305" s="21" t="s">
        <v>4750</v>
      </c>
      <c r="H305" s="8">
        <v>64</v>
      </c>
      <c r="I305" s="15"/>
    </row>
    <row r="306" spans="1:9" x14ac:dyDescent="0.25">
      <c r="A306" s="15" t="s">
        <v>1805</v>
      </c>
      <c r="B306" s="15" t="s">
        <v>4230</v>
      </c>
      <c r="C306" s="15" t="s">
        <v>701</v>
      </c>
      <c r="D306" s="15" t="s">
        <v>367</v>
      </c>
      <c r="E306" s="15">
        <v>999926183</v>
      </c>
      <c r="F306" s="8" t="s">
        <v>1158</v>
      </c>
      <c r="G306" s="21" t="s">
        <v>4750</v>
      </c>
      <c r="H306" s="8">
        <v>64</v>
      </c>
      <c r="I306" s="15"/>
    </row>
    <row r="307" spans="1:9" x14ac:dyDescent="0.25">
      <c r="A307" s="15" t="s">
        <v>4223</v>
      </c>
      <c r="B307" s="15" t="s">
        <v>4224</v>
      </c>
      <c r="C307" s="15" t="s">
        <v>701</v>
      </c>
      <c r="D307" s="15" t="s">
        <v>367</v>
      </c>
      <c r="E307" s="15">
        <v>999926809</v>
      </c>
      <c r="F307" s="8" t="s">
        <v>1158</v>
      </c>
      <c r="G307" s="21" t="s">
        <v>4750</v>
      </c>
      <c r="H307" s="8">
        <v>64</v>
      </c>
      <c r="I307" s="15"/>
    </row>
    <row r="308" spans="1:9" x14ac:dyDescent="0.25">
      <c r="A308" s="15" t="s">
        <v>1518</v>
      </c>
      <c r="B308" s="15" t="s">
        <v>4231</v>
      </c>
      <c r="C308" s="15" t="s">
        <v>701</v>
      </c>
      <c r="D308" s="15" t="s">
        <v>367</v>
      </c>
      <c r="E308" s="15">
        <v>999931860</v>
      </c>
      <c r="F308" s="8" t="s">
        <v>1158</v>
      </c>
      <c r="G308" s="21" t="s">
        <v>4750</v>
      </c>
      <c r="H308" s="8">
        <v>64</v>
      </c>
      <c r="I308" s="15"/>
    </row>
    <row r="309" spans="1:9" x14ac:dyDescent="0.25">
      <c r="A309" s="15" t="s">
        <v>1150</v>
      </c>
      <c r="B309" s="15" t="s">
        <v>4227</v>
      </c>
      <c r="C309" s="15" t="s">
        <v>701</v>
      </c>
      <c r="D309" s="15" t="s">
        <v>367</v>
      </c>
      <c r="E309" s="15">
        <v>999932161</v>
      </c>
      <c r="F309" s="8" t="s">
        <v>1158</v>
      </c>
      <c r="G309" s="21" t="s">
        <v>4750</v>
      </c>
      <c r="H309" s="8">
        <v>64</v>
      </c>
      <c r="I309" s="15"/>
    </row>
    <row r="310" spans="1:9" x14ac:dyDescent="0.25">
      <c r="A310" s="15" t="s">
        <v>1142</v>
      </c>
      <c r="B310" s="15" t="s">
        <v>3194</v>
      </c>
      <c r="C310" s="15" t="s">
        <v>701</v>
      </c>
      <c r="D310" s="15" t="s">
        <v>367</v>
      </c>
      <c r="E310" s="15">
        <v>999929647</v>
      </c>
      <c r="F310" s="8" t="s">
        <v>1158</v>
      </c>
      <c r="G310" s="21" t="s">
        <v>4750</v>
      </c>
      <c r="H310" s="8">
        <v>45</v>
      </c>
      <c r="I310" s="15"/>
    </row>
    <row r="311" spans="1:9" x14ac:dyDescent="0.25">
      <c r="A311" s="15" t="s">
        <v>4240</v>
      </c>
      <c r="B311" s="15" t="s">
        <v>4241</v>
      </c>
      <c r="C311" s="15" t="s">
        <v>701</v>
      </c>
      <c r="D311" s="15" t="s">
        <v>367</v>
      </c>
      <c r="E311" s="15">
        <v>999926478</v>
      </c>
      <c r="F311" s="8" t="s">
        <v>1158</v>
      </c>
      <c r="G311" s="18" t="s">
        <v>4684</v>
      </c>
      <c r="H311" s="8">
        <v>200</v>
      </c>
      <c r="I311" s="15"/>
    </row>
    <row r="312" spans="1:9" x14ac:dyDescent="0.25">
      <c r="A312" s="15" t="s">
        <v>4242</v>
      </c>
      <c r="B312" s="15" t="s">
        <v>4243</v>
      </c>
      <c r="C312" s="15" t="s">
        <v>701</v>
      </c>
      <c r="D312" s="15" t="s">
        <v>367</v>
      </c>
      <c r="E312" s="15">
        <v>999922036</v>
      </c>
      <c r="F312" s="8" t="s">
        <v>1158</v>
      </c>
      <c r="G312" s="18" t="s">
        <v>4684</v>
      </c>
      <c r="H312" s="8">
        <v>150</v>
      </c>
      <c r="I312" s="15"/>
    </row>
    <row r="313" spans="1:9" x14ac:dyDescent="0.25">
      <c r="A313" s="15" t="s">
        <v>1000</v>
      </c>
      <c r="B313" s="15" t="s">
        <v>4249</v>
      </c>
      <c r="C313" s="15" t="s">
        <v>701</v>
      </c>
      <c r="D313" s="15" t="s">
        <v>367</v>
      </c>
      <c r="E313" s="15">
        <v>999927445</v>
      </c>
      <c r="F313" s="8" t="s">
        <v>1158</v>
      </c>
      <c r="G313" s="18" t="s">
        <v>4684</v>
      </c>
      <c r="H313" s="8">
        <v>112</v>
      </c>
      <c r="I313" s="15"/>
    </row>
    <row r="314" spans="1:9" x14ac:dyDescent="0.25">
      <c r="A314" s="15" t="s">
        <v>1118</v>
      </c>
      <c r="B314" s="15" t="s">
        <v>4247</v>
      </c>
      <c r="C314" s="15" t="s">
        <v>701</v>
      </c>
      <c r="D314" s="15" t="s">
        <v>367</v>
      </c>
      <c r="E314" s="15">
        <v>999930890</v>
      </c>
      <c r="F314" s="8" t="s">
        <v>1158</v>
      </c>
      <c r="G314" s="18" t="s">
        <v>4684</v>
      </c>
      <c r="H314" s="8">
        <v>112</v>
      </c>
      <c r="I314" s="15"/>
    </row>
    <row r="315" spans="1:9" x14ac:dyDescent="0.25">
      <c r="A315" s="15" t="s">
        <v>4252</v>
      </c>
      <c r="B315" s="15" t="s">
        <v>4253</v>
      </c>
      <c r="C315" s="15" t="s">
        <v>701</v>
      </c>
      <c r="D315" s="15" t="s">
        <v>367</v>
      </c>
      <c r="E315" s="15">
        <v>999922409</v>
      </c>
      <c r="F315" s="8" t="s">
        <v>1158</v>
      </c>
      <c r="G315" s="18" t="s">
        <v>4684</v>
      </c>
      <c r="H315" s="8">
        <v>84</v>
      </c>
      <c r="I315" s="15"/>
    </row>
    <row r="316" spans="1:9" x14ac:dyDescent="0.25">
      <c r="A316" s="15" t="s">
        <v>4244</v>
      </c>
      <c r="B316" s="15" t="s">
        <v>4245</v>
      </c>
      <c r="C316" s="15" t="s">
        <v>701</v>
      </c>
      <c r="D316" s="15" t="s">
        <v>367</v>
      </c>
      <c r="E316" s="15">
        <v>999924939</v>
      </c>
      <c r="F316" s="8" t="s">
        <v>1158</v>
      </c>
      <c r="G316" s="18" t="s">
        <v>4684</v>
      </c>
      <c r="H316" s="8">
        <v>84</v>
      </c>
      <c r="I316" s="15"/>
    </row>
    <row r="317" spans="1:9" x14ac:dyDescent="0.25">
      <c r="A317" s="15" t="s">
        <v>893</v>
      </c>
      <c r="B317" s="15" t="s">
        <v>4246</v>
      </c>
      <c r="C317" s="15" t="s">
        <v>701</v>
      </c>
      <c r="D317" s="15" t="s">
        <v>367</v>
      </c>
      <c r="E317" s="15">
        <v>999926486</v>
      </c>
      <c r="F317" s="8" t="s">
        <v>1158</v>
      </c>
      <c r="G317" s="18" t="s">
        <v>4684</v>
      </c>
      <c r="H317" s="8">
        <v>84</v>
      </c>
      <c r="I317" s="15"/>
    </row>
    <row r="318" spans="1:9" x14ac:dyDescent="0.25">
      <c r="A318" s="15" t="s">
        <v>4255</v>
      </c>
      <c r="B318" s="15" t="s">
        <v>4256</v>
      </c>
      <c r="C318" s="15" t="s">
        <v>701</v>
      </c>
      <c r="D318" s="15" t="s">
        <v>367</v>
      </c>
      <c r="E318" s="15">
        <v>999932223</v>
      </c>
      <c r="F318" s="8" t="s">
        <v>1158</v>
      </c>
      <c r="G318" s="18" t="s">
        <v>4684</v>
      </c>
      <c r="H318" s="8">
        <v>84</v>
      </c>
      <c r="I318" s="15"/>
    </row>
    <row r="319" spans="1:9" x14ac:dyDescent="0.25">
      <c r="A319" s="15" t="s">
        <v>3080</v>
      </c>
      <c r="B319" s="15" t="s">
        <v>1773</v>
      </c>
      <c r="C319" s="15" t="s">
        <v>701</v>
      </c>
      <c r="D319" s="15" t="s">
        <v>367</v>
      </c>
      <c r="E319" s="15">
        <v>999929252</v>
      </c>
      <c r="F319" s="8" t="s">
        <v>1158</v>
      </c>
      <c r="G319" s="18" t="s">
        <v>4684</v>
      </c>
      <c r="H319" s="8">
        <v>67.5</v>
      </c>
      <c r="I319" s="15"/>
    </row>
    <row r="320" spans="1:9" x14ac:dyDescent="0.25">
      <c r="A320" s="15" t="s">
        <v>1021</v>
      </c>
      <c r="B320" s="15" t="s">
        <v>4248</v>
      </c>
      <c r="C320" s="15" t="s">
        <v>701</v>
      </c>
      <c r="D320" s="15" t="s">
        <v>367</v>
      </c>
      <c r="E320" s="15">
        <v>999919069</v>
      </c>
      <c r="F320" s="8" t="s">
        <v>1158</v>
      </c>
      <c r="G320" s="18" t="s">
        <v>4684</v>
      </c>
      <c r="H320" s="8">
        <v>64</v>
      </c>
      <c r="I320" s="15"/>
    </row>
    <row r="321" spans="1:9" x14ac:dyDescent="0.25">
      <c r="A321" s="15" t="s">
        <v>4250</v>
      </c>
      <c r="B321" s="15" t="s">
        <v>4251</v>
      </c>
      <c r="C321" s="15" t="s">
        <v>701</v>
      </c>
      <c r="D321" s="15" t="s">
        <v>367</v>
      </c>
      <c r="E321" s="15">
        <v>999926106</v>
      </c>
      <c r="F321" s="8" t="s">
        <v>1158</v>
      </c>
      <c r="G321" s="18" t="s">
        <v>4684</v>
      </c>
      <c r="H321" s="8">
        <v>64</v>
      </c>
      <c r="I321" s="15"/>
    </row>
    <row r="322" spans="1:9" x14ac:dyDescent="0.25">
      <c r="A322" s="15" t="s">
        <v>1783</v>
      </c>
      <c r="B322" s="15" t="s">
        <v>4259</v>
      </c>
      <c r="C322" s="15" t="s">
        <v>701</v>
      </c>
      <c r="D322" s="15" t="s">
        <v>367</v>
      </c>
      <c r="E322" s="15">
        <v>999931650</v>
      </c>
      <c r="F322" s="8" t="s">
        <v>1158</v>
      </c>
      <c r="G322" s="18" t="s">
        <v>4684</v>
      </c>
      <c r="H322" s="8">
        <v>64</v>
      </c>
      <c r="I322" s="15"/>
    </row>
    <row r="323" spans="1:9" x14ac:dyDescent="0.25">
      <c r="A323" s="15" t="s">
        <v>1425</v>
      </c>
      <c r="B323" s="15" t="s">
        <v>4239</v>
      </c>
      <c r="C323" s="15" t="s">
        <v>701</v>
      </c>
      <c r="D323" s="15" t="s">
        <v>367</v>
      </c>
      <c r="E323" s="15">
        <v>999931985</v>
      </c>
      <c r="F323" s="8" t="s">
        <v>1158</v>
      </c>
      <c r="G323" s="18" t="s">
        <v>4684</v>
      </c>
      <c r="H323" s="8">
        <v>64</v>
      </c>
      <c r="I323" s="15"/>
    </row>
    <row r="324" spans="1:9" x14ac:dyDescent="0.25">
      <c r="A324" s="15" t="s">
        <v>4254</v>
      </c>
      <c r="B324" s="15" t="s">
        <v>78</v>
      </c>
      <c r="C324" s="15" t="s">
        <v>701</v>
      </c>
      <c r="D324" s="15" t="s">
        <v>367</v>
      </c>
      <c r="E324" s="15">
        <v>999932074</v>
      </c>
      <c r="F324" s="8" t="s">
        <v>1158</v>
      </c>
      <c r="G324" s="18" t="s">
        <v>4684</v>
      </c>
      <c r="H324" s="8">
        <v>64</v>
      </c>
      <c r="I324" s="15"/>
    </row>
    <row r="325" spans="1:9" x14ac:dyDescent="0.25">
      <c r="A325" s="15" t="s">
        <v>4257</v>
      </c>
      <c r="B325" s="15" t="s">
        <v>4258</v>
      </c>
      <c r="C325" s="15" t="s">
        <v>701</v>
      </c>
      <c r="D325" s="15" t="s">
        <v>367</v>
      </c>
      <c r="E325" s="15">
        <v>999932167</v>
      </c>
      <c r="F325" s="8" t="s">
        <v>1158</v>
      </c>
      <c r="G325" s="18" t="s">
        <v>4684</v>
      </c>
      <c r="H325" s="8">
        <v>64</v>
      </c>
      <c r="I325" s="15"/>
    </row>
    <row r="326" spans="1:9" x14ac:dyDescent="0.25">
      <c r="A326" s="8" t="s">
        <v>1787</v>
      </c>
      <c r="B326" s="8" t="s">
        <v>2846</v>
      </c>
      <c r="C326" s="8" t="s">
        <v>701</v>
      </c>
      <c r="D326" s="8" t="s">
        <v>367</v>
      </c>
      <c r="E326" s="8">
        <v>999930440</v>
      </c>
      <c r="F326" s="8" t="s">
        <v>1158</v>
      </c>
      <c r="G326" s="18" t="s">
        <v>4684</v>
      </c>
      <c r="H326" s="8">
        <v>45</v>
      </c>
      <c r="I326" s="8"/>
    </row>
    <row r="327" spans="1:9" x14ac:dyDescent="0.25">
      <c r="A327" s="15" t="s">
        <v>1519</v>
      </c>
      <c r="B327" s="15" t="s">
        <v>1520</v>
      </c>
      <c r="C327" s="15" t="s">
        <v>701</v>
      </c>
      <c r="D327" s="15" t="s">
        <v>367</v>
      </c>
      <c r="E327" s="15">
        <v>999919718</v>
      </c>
      <c r="F327" s="8" t="s">
        <v>1158</v>
      </c>
      <c r="G327" s="21" t="s">
        <v>4684</v>
      </c>
      <c r="H327" s="8">
        <v>22.5</v>
      </c>
      <c r="I327" s="8">
        <v>22.5</v>
      </c>
    </row>
    <row r="328" spans="1:9" x14ac:dyDescent="0.25">
      <c r="A328" s="8" t="s">
        <v>3235</v>
      </c>
      <c r="B328" s="8" t="s">
        <v>3236</v>
      </c>
      <c r="C328" s="8" t="s">
        <v>701</v>
      </c>
      <c r="D328" s="8" t="s">
        <v>367</v>
      </c>
      <c r="E328" s="8">
        <v>999923791</v>
      </c>
      <c r="F328" s="8" t="s">
        <v>1158</v>
      </c>
      <c r="G328" s="21" t="s">
        <v>4684</v>
      </c>
      <c r="H328" s="8">
        <v>15</v>
      </c>
      <c r="I328" s="8">
        <v>15</v>
      </c>
    </row>
    <row r="329" spans="1:9" x14ac:dyDescent="0.25">
      <c r="A329" s="15" t="s">
        <v>730</v>
      </c>
      <c r="B329" s="15" t="s">
        <v>4293</v>
      </c>
      <c r="C329" s="15" t="s">
        <v>701</v>
      </c>
      <c r="D329" s="15" t="s">
        <v>475</v>
      </c>
      <c r="E329" s="15">
        <v>999931089</v>
      </c>
      <c r="F329" s="8" t="s">
        <v>1158</v>
      </c>
      <c r="G329" s="18" t="s">
        <v>5174</v>
      </c>
      <c r="H329" s="8">
        <v>100</v>
      </c>
      <c r="I329" s="15"/>
    </row>
    <row r="330" spans="1:9" x14ac:dyDescent="0.25">
      <c r="A330" s="15" t="s">
        <v>870</v>
      </c>
      <c r="B330" s="15" t="s">
        <v>4288</v>
      </c>
      <c r="C330" s="15" t="s">
        <v>701</v>
      </c>
      <c r="D330" s="15" t="s">
        <v>475</v>
      </c>
      <c r="E330" s="15">
        <v>999929660</v>
      </c>
      <c r="F330" s="8" t="s">
        <v>1158</v>
      </c>
      <c r="G330" s="18" t="s">
        <v>5174</v>
      </c>
      <c r="H330" s="8">
        <v>75</v>
      </c>
      <c r="I330" s="15"/>
    </row>
    <row r="331" spans="1:9" x14ac:dyDescent="0.25">
      <c r="A331" s="15" t="s">
        <v>4291</v>
      </c>
      <c r="B331" s="15" t="s">
        <v>4292</v>
      </c>
      <c r="C331" s="15" t="s">
        <v>701</v>
      </c>
      <c r="D331" s="15" t="s">
        <v>475</v>
      </c>
      <c r="E331" s="15">
        <v>999926453</v>
      </c>
      <c r="F331" s="8" t="s">
        <v>1158</v>
      </c>
      <c r="G331" s="18" t="s">
        <v>5174</v>
      </c>
      <c r="H331" s="8">
        <v>56</v>
      </c>
      <c r="I331" s="15"/>
    </row>
    <row r="332" spans="1:9" x14ac:dyDescent="0.25">
      <c r="A332" s="15" t="s">
        <v>4287</v>
      </c>
      <c r="B332" s="15" t="s">
        <v>4135</v>
      </c>
      <c r="C332" s="15" t="s">
        <v>701</v>
      </c>
      <c r="D332" s="15" t="s">
        <v>475</v>
      </c>
      <c r="E332" s="15">
        <v>999931804</v>
      </c>
      <c r="F332" s="8" t="s">
        <v>1158</v>
      </c>
      <c r="G332" s="18" t="s">
        <v>5174</v>
      </c>
      <c r="H332" s="8">
        <v>56</v>
      </c>
      <c r="I332" s="15"/>
    </row>
    <row r="333" spans="1:9" x14ac:dyDescent="0.25">
      <c r="A333" s="8" t="s">
        <v>730</v>
      </c>
      <c r="B333" s="8" t="s">
        <v>2700</v>
      </c>
      <c r="C333" s="8" t="s">
        <v>701</v>
      </c>
      <c r="D333" s="8" t="s">
        <v>475</v>
      </c>
      <c r="E333" s="8">
        <v>999930189</v>
      </c>
      <c r="F333" s="8" t="s">
        <v>1158</v>
      </c>
      <c r="G333" s="18" t="s">
        <v>5174</v>
      </c>
      <c r="H333" s="8">
        <v>42</v>
      </c>
      <c r="I333" s="8"/>
    </row>
    <row r="334" spans="1:9" x14ac:dyDescent="0.25">
      <c r="A334" s="15" t="s">
        <v>4289</v>
      </c>
      <c r="B334" s="15" t="s">
        <v>4290</v>
      </c>
      <c r="C334" s="15" t="s">
        <v>701</v>
      </c>
      <c r="D334" s="15" t="s">
        <v>475</v>
      </c>
      <c r="E334" s="15">
        <v>999931919</v>
      </c>
      <c r="F334" s="8" t="s">
        <v>1158</v>
      </c>
      <c r="G334" s="18" t="s">
        <v>5174</v>
      </c>
      <c r="H334" s="8">
        <v>42</v>
      </c>
      <c r="I334" s="15"/>
    </row>
    <row r="335" spans="1:9" x14ac:dyDescent="0.25">
      <c r="A335" s="8" t="s">
        <v>3237</v>
      </c>
      <c r="B335" s="8" t="s">
        <v>1098</v>
      </c>
      <c r="C335" s="8" t="s">
        <v>701</v>
      </c>
      <c r="D335" s="8" t="s">
        <v>475</v>
      </c>
      <c r="E335" s="8">
        <v>999930762</v>
      </c>
      <c r="F335" s="8" t="s">
        <v>1158</v>
      </c>
      <c r="G335" s="18" t="s">
        <v>5174</v>
      </c>
      <c r="H335" s="8">
        <v>15</v>
      </c>
      <c r="I335" s="8">
        <v>15</v>
      </c>
    </row>
    <row r="336" spans="1:9" x14ac:dyDescent="0.25">
      <c r="A336" s="15" t="s">
        <v>4271</v>
      </c>
      <c r="B336" s="15" t="s">
        <v>4272</v>
      </c>
      <c r="C336" s="15" t="s">
        <v>701</v>
      </c>
      <c r="D336" s="15" t="s">
        <v>475</v>
      </c>
      <c r="E336" s="15">
        <v>999926719</v>
      </c>
      <c r="F336" s="8" t="s">
        <v>1158</v>
      </c>
      <c r="G336" s="18" t="s">
        <v>4678</v>
      </c>
      <c r="H336" s="8">
        <v>100</v>
      </c>
      <c r="I336" s="15"/>
    </row>
    <row r="337" spans="1:9" x14ac:dyDescent="0.25">
      <c r="A337" s="15" t="s">
        <v>4273</v>
      </c>
      <c r="B337" s="15" t="s">
        <v>4274</v>
      </c>
      <c r="C337" s="15" t="s">
        <v>701</v>
      </c>
      <c r="D337" s="15" t="s">
        <v>475</v>
      </c>
      <c r="E337" s="15">
        <v>999932116</v>
      </c>
      <c r="F337" s="8" t="s">
        <v>1158</v>
      </c>
      <c r="G337" s="18" t="s">
        <v>4678</v>
      </c>
      <c r="H337" s="8">
        <v>75</v>
      </c>
      <c r="I337" s="15"/>
    </row>
    <row r="338" spans="1:9" x14ac:dyDescent="0.25">
      <c r="A338" s="8" t="s">
        <v>2696</v>
      </c>
      <c r="B338" s="8" t="s">
        <v>2697</v>
      </c>
      <c r="C338" s="8" t="s">
        <v>701</v>
      </c>
      <c r="D338" s="8" t="s">
        <v>475</v>
      </c>
      <c r="E338" s="8">
        <v>999921827</v>
      </c>
      <c r="F338" s="8" t="s">
        <v>1158</v>
      </c>
      <c r="G338" s="18" t="s">
        <v>4678</v>
      </c>
      <c r="H338" s="8">
        <v>28</v>
      </c>
      <c r="I338" s="8"/>
    </row>
    <row r="339" spans="1:9" x14ac:dyDescent="0.25">
      <c r="A339" s="15" t="s">
        <v>1790</v>
      </c>
      <c r="B339" s="15" t="s">
        <v>1791</v>
      </c>
      <c r="C339" s="15" t="s">
        <v>701</v>
      </c>
      <c r="D339" s="15" t="s">
        <v>475</v>
      </c>
      <c r="E339" s="15">
        <v>999926974</v>
      </c>
      <c r="F339" s="8" t="s">
        <v>1158</v>
      </c>
      <c r="G339" s="21" t="s">
        <v>4750</v>
      </c>
      <c r="H339" s="8">
        <v>200</v>
      </c>
      <c r="I339" s="15"/>
    </row>
    <row r="340" spans="1:9" x14ac:dyDescent="0.25">
      <c r="A340" s="15" t="s">
        <v>731</v>
      </c>
      <c r="B340" s="15" t="s">
        <v>4266</v>
      </c>
      <c r="C340" s="15" t="s">
        <v>701</v>
      </c>
      <c r="D340" s="15" t="s">
        <v>475</v>
      </c>
      <c r="E340" s="15">
        <v>999927548</v>
      </c>
      <c r="F340" s="8" t="s">
        <v>1158</v>
      </c>
      <c r="G340" s="21" t="s">
        <v>4750</v>
      </c>
      <c r="H340" s="8">
        <v>112</v>
      </c>
      <c r="I340" s="15"/>
    </row>
    <row r="341" spans="1:9" x14ac:dyDescent="0.25">
      <c r="A341" s="15" t="s">
        <v>4269</v>
      </c>
      <c r="B341" s="15" t="s">
        <v>4270</v>
      </c>
      <c r="C341" s="15" t="s">
        <v>701</v>
      </c>
      <c r="D341" s="15" t="s">
        <v>475</v>
      </c>
      <c r="E341" s="15">
        <v>999923446</v>
      </c>
      <c r="F341" s="8" t="s">
        <v>1158</v>
      </c>
      <c r="G341" s="21" t="s">
        <v>4750</v>
      </c>
      <c r="H341" s="8">
        <v>84</v>
      </c>
      <c r="I341" s="15"/>
    </row>
    <row r="342" spans="1:9" x14ac:dyDescent="0.25">
      <c r="A342" s="15" t="s">
        <v>4267</v>
      </c>
      <c r="B342" s="15" t="s">
        <v>4268</v>
      </c>
      <c r="C342" s="15" t="s">
        <v>701</v>
      </c>
      <c r="D342" s="15" t="s">
        <v>475</v>
      </c>
      <c r="E342" s="15">
        <v>999931842</v>
      </c>
      <c r="F342" s="8" t="s">
        <v>1158</v>
      </c>
      <c r="G342" s="21" t="s">
        <v>4750</v>
      </c>
      <c r="H342" s="8">
        <v>84</v>
      </c>
      <c r="I342" s="15"/>
    </row>
    <row r="343" spans="1:9" x14ac:dyDescent="0.25">
      <c r="A343" s="15" t="s">
        <v>925</v>
      </c>
      <c r="B343" s="15" t="s">
        <v>1115</v>
      </c>
      <c r="C343" s="15" t="s">
        <v>701</v>
      </c>
      <c r="D343" s="15" t="s">
        <v>475</v>
      </c>
      <c r="E343" s="15">
        <v>999932184</v>
      </c>
      <c r="F343" s="8" t="s">
        <v>1158</v>
      </c>
      <c r="G343" s="21" t="s">
        <v>4750</v>
      </c>
      <c r="H343" s="8">
        <v>84</v>
      </c>
      <c r="I343" s="15"/>
    </row>
    <row r="344" spans="1:9" x14ac:dyDescent="0.25">
      <c r="A344" s="15" t="s">
        <v>919</v>
      </c>
      <c r="B344" s="15" t="s">
        <v>4265</v>
      </c>
      <c r="C344" s="15" t="s">
        <v>701</v>
      </c>
      <c r="D344" s="15" t="s">
        <v>475</v>
      </c>
      <c r="E344" s="15">
        <v>999922562</v>
      </c>
      <c r="F344" s="8" t="s">
        <v>1158</v>
      </c>
      <c r="G344" s="21" t="s">
        <v>4750</v>
      </c>
      <c r="H344" s="8">
        <v>75</v>
      </c>
      <c r="I344" s="15"/>
    </row>
    <row r="345" spans="1:9" x14ac:dyDescent="0.25">
      <c r="A345" s="15" t="s">
        <v>4263</v>
      </c>
      <c r="B345" s="15" t="s">
        <v>4264</v>
      </c>
      <c r="C345" s="15" t="s">
        <v>701</v>
      </c>
      <c r="D345" s="15" t="s">
        <v>475</v>
      </c>
      <c r="E345" s="15">
        <v>999932023</v>
      </c>
      <c r="F345" s="8" t="s">
        <v>1158</v>
      </c>
      <c r="G345" s="21" t="s">
        <v>4750</v>
      </c>
      <c r="H345" s="8">
        <v>56</v>
      </c>
      <c r="I345" s="15"/>
    </row>
    <row r="346" spans="1:9" x14ac:dyDescent="0.25">
      <c r="A346" s="8" t="s">
        <v>2609</v>
      </c>
      <c r="B346" s="8" t="s">
        <v>2610</v>
      </c>
      <c r="C346" s="8" t="s">
        <v>701</v>
      </c>
      <c r="D346" s="8" t="s">
        <v>475</v>
      </c>
      <c r="E346" s="8">
        <v>999929738</v>
      </c>
      <c r="F346" s="8" t="s">
        <v>1158</v>
      </c>
      <c r="G346" s="18" t="s">
        <v>4750</v>
      </c>
      <c r="H346" s="8">
        <v>22.5</v>
      </c>
      <c r="I346" s="8">
        <v>22.5</v>
      </c>
    </row>
    <row r="347" spans="1:9" x14ac:dyDescent="0.25">
      <c r="A347" s="15" t="s">
        <v>4280</v>
      </c>
      <c r="B347" s="15" t="s">
        <v>4281</v>
      </c>
      <c r="C347" s="15" t="s">
        <v>701</v>
      </c>
      <c r="D347" s="15" t="s">
        <v>475</v>
      </c>
      <c r="E347" s="15">
        <v>999882842</v>
      </c>
      <c r="F347" s="8" t="s">
        <v>1158</v>
      </c>
      <c r="G347" s="18" t="s">
        <v>4684</v>
      </c>
      <c r="H347" s="8">
        <v>200</v>
      </c>
      <c r="I347" s="15"/>
    </row>
    <row r="348" spans="1:9" x14ac:dyDescent="0.25">
      <c r="A348" s="15" t="s">
        <v>4283</v>
      </c>
      <c r="B348" s="15" t="s">
        <v>4284</v>
      </c>
      <c r="C348" s="15" t="s">
        <v>701</v>
      </c>
      <c r="D348" s="15" t="s">
        <v>475</v>
      </c>
      <c r="E348" s="15">
        <v>999931614</v>
      </c>
      <c r="F348" s="8" t="s">
        <v>1158</v>
      </c>
      <c r="G348" s="18" t="s">
        <v>4684</v>
      </c>
      <c r="H348" s="8">
        <v>150</v>
      </c>
      <c r="I348" s="15"/>
    </row>
    <row r="349" spans="1:9" x14ac:dyDescent="0.25">
      <c r="A349" s="8" t="s">
        <v>1784</v>
      </c>
      <c r="B349" s="8" t="s">
        <v>1796</v>
      </c>
      <c r="C349" s="8" t="s">
        <v>701</v>
      </c>
      <c r="D349" s="8" t="s">
        <v>475</v>
      </c>
      <c r="E349" s="8">
        <v>999918580</v>
      </c>
      <c r="F349" s="8" t="s">
        <v>1158</v>
      </c>
      <c r="G349" s="18" t="s">
        <v>4684</v>
      </c>
      <c r="H349" s="8">
        <v>112</v>
      </c>
      <c r="I349" s="8"/>
    </row>
    <row r="350" spans="1:9" x14ac:dyDescent="0.25">
      <c r="A350" s="15" t="s">
        <v>4285</v>
      </c>
      <c r="B350" s="15" t="s">
        <v>4286</v>
      </c>
      <c r="C350" s="15" t="s">
        <v>701</v>
      </c>
      <c r="D350" s="15" t="s">
        <v>475</v>
      </c>
      <c r="E350" s="15">
        <v>999931090</v>
      </c>
      <c r="F350" s="8" t="s">
        <v>1158</v>
      </c>
      <c r="G350" s="18" t="s">
        <v>4684</v>
      </c>
      <c r="H350" s="8">
        <v>112</v>
      </c>
      <c r="I350" s="15"/>
    </row>
    <row r="351" spans="1:9" x14ac:dyDescent="0.25">
      <c r="A351" s="15" t="s">
        <v>1150</v>
      </c>
      <c r="B351" s="15" t="s">
        <v>217</v>
      </c>
      <c r="C351" s="15" t="s">
        <v>701</v>
      </c>
      <c r="D351" s="15" t="s">
        <v>475</v>
      </c>
      <c r="E351" s="15">
        <v>999926702</v>
      </c>
      <c r="F351" s="8" t="s">
        <v>1158</v>
      </c>
      <c r="G351" s="18" t="s">
        <v>4684</v>
      </c>
      <c r="H351" s="8">
        <v>84</v>
      </c>
      <c r="I351" s="15"/>
    </row>
    <row r="352" spans="1:9" x14ac:dyDescent="0.25">
      <c r="A352" s="15" t="s">
        <v>4282</v>
      </c>
      <c r="B352" s="15" t="s">
        <v>509</v>
      </c>
      <c r="C352" s="15" t="s">
        <v>701</v>
      </c>
      <c r="D352" s="15" t="s">
        <v>475</v>
      </c>
      <c r="E352" s="15">
        <v>999931208</v>
      </c>
      <c r="F352" s="8" t="s">
        <v>1158</v>
      </c>
      <c r="G352" s="18" t="s">
        <v>4684</v>
      </c>
      <c r="H352" s="8">
        <v>84</v>
      </c>
      <c r="I352" s="15"/>
    </row>
    <row r="353" spans="1:9" x14ac:dyDescent="0.25">
      <c r="A353" s="15" t="s">
        <v>4277</v>
      </c>
      <c r="B353" s="15" t="s">
        <v>4278</v>
      </c>
      <c r="C353" s="15" t="s">
        <v>701</v>
      </c>
      <c r="D353" s="15" t="s">
        <v>475</v>
      </c>
      <c r="E353" s="15">
        <v>999931275</v>
      </c>
      <c r="F353" s="8" t="s">
        <v>1158</v>
      </c>
      <c r="G353" s="18" t="s">
        <v>4684</v>
      </c>
      <c r="H353" s="8">
        <v>84</v>
      </c>
      <c r="I353" s="15"/>
    </row>
    <row r="354" spans="1:9" x14ac:dyDescent="0.25">
      <c r="A354" s="15" t="s">
        <v>4275</v>
      </c>
      <c r="B354" s="15" t="s">
        <v>4276</v>
      </c>
      <c r="C354" s="15" t="s">
        <v>701</v>
      </c>
      <c r="D354" s="15" t="s">
        <v>475</v>
      </c>
      <c r="E354" s="15">
        <v>999932100</v>
      </c>
      <c r="F354" s="8" t="s">
        <v>1158</v>
      </c>
      <c r="G354" s="18" t="s">
        <v>4684</v>
      </c>
      <c r="H354" s="8">
        <v>84</v>
      </c>
      <c r="I354" s="15"/>
    </row>
    <row r="355" spans="1:9" x14ac:dyDescent="0.25">
      <c r="A355" s="8" t="s">
        <v>2698</v>
      </c>
      <c r="B355" s="8" t="s">
        <v>2699</v>
      </c>
      <c r="C355" s="8" t="s">
        <v>701</v>
      </c>
      <c r="D355" s="8" t="s">
        <v>475</v>
      </c>
      <c r="E355" s="8">
        <v>999921823</v>
      </c>
      <c r="F355" s="8" t="s">
        <v>1158</v>
      </c>
      <c r="G355" s="18" t="s">
        <v>4684</v>
      </c>
      <c r="H355" s="8">
        <v>64</v>
      </c>
      <c r="I355" s="8"/>
    </row>
    <row r="356" spans="1:9" x14ac:dyDescent="0.25">
      <c r="A356" s="8" t="s">
        <v>1470</v>
      </c>
      <c r="B356" s="8" t="s">
        <v>2638</v>
      </c>
      <c r="C356" s="8" t="s">
        <v>701</v>
      </c>
      <c r="D356" s="8" t="s">
        <v>475</v>
      </c>
      <c r="E356" s="8">
        <v>999925733</v>
      </c>
      <c r="F356" s="8" t="s">
        <v>1158</v>
      </c>
      <c r="G356" s="18" t="s">
        <v>4684</v>
      </c>
      <c r="H356" s="8">
        <v>64</v>
      </c>
      <c r="I356" s="8"/>
    </row>
    <row r="357" spans="1:9" x14ac:dyDescent="0.25">
      <c r="A357" s="15" t="s">
        <v>4279</v>
      </c>
      <c r="B357" s="15" t="s">
        <v>3920</v>
      </c>
      <c r="C357" s="15" t="s">
        <v>701</v>
      </c>
      <c r="D357" s="15" t="s">
        <v>475</v>
      </c>
      <c r="E357" s="15">
        <v>999931911</v>
      </c>
      <c r="F357" s="8" t="s">
        <v>1158</v>
      </c>
      <c r="G357" s="18" t="s">
        <v>4684</v>
      </c>
      <c r="H357" s="8">
        <v>64</v>
      </c>
      <c r="I357" s="15"/>
    </row>
    <row r="358" spans="1:9" x14ac:dyDescent="0.25">
      <c r="A358" s="8" t="s">
        <v>1786</v>
      </c>
      <c r="B358" s="8" t="s">
        <v>3406</v>
      </c>
      <c r="C358" s="8" t="s">
        <v>701</v>
      </c>
      <c r="D358" s="8" t="s">
        <v>475</v>
      </c>
      <c r="E358" s="8">
        <v>999931794</v>
      </c>
      <c r="F358" s="8" t="s">
        <v>1158</v>
      </c>
      <c r="G358" s="18" t="s">
        <v>4684</v>
      </c>
      <c r="H358" s="8">
        <v>30</v>
      </c>
      <c r="I358" s="8"/>
    </row>
    <row r="359" spans="1:9" x14ac:dyDescent="0.25">
      <c r="A359" s="15" t="s">
        <v>1140</v>
      </c>
      <c r="B359" s="15" t="s">
        <v>1792</v>
      </c>
      <c r="C359" s="15" t="s">
        <v>701</v>
      </c>
      <c r="D359" s="15" t="s">
        <v>475</v>
      </c>
      <c r="E359" s="15">
        <v>999931385</v>
      </c>
      <c r="F359" s="8" t="s">
        <v>1158</v>
      </c>
      <c r="G359" s="21" t="s">
        <v>4684</v>
      </c>
      <c r="H359" s="8">
        <v>22.5</v>
      </c>
      <c r="I359" s="8">
        <v>22.5</v>
      </c>
    </row>
    <row r="360" spans="1:9" x14ac:dyDescent="0.25">
      <c r="A360" s="8" t="s">
        <v>3373</v>
      </c>
      <c r="B360" s="8" t="s">
        <v>3374</v>
      </c>
      <c r="C360" s="8" t="s">
        <v>701</v>
      </c>
      <c r="D360" s="8" t="s">
        <v>475</v>
      </c>
      <c r="E360" s="8">
        <v>999917131</v>
      </c>
      <c r="F360" s="8" t="s">
        <v>1158</v>
      </c>
      <c r="G360" s="21" t="s">
        <v>4684</v>
      </c>
      <c r="H360" s="8">
        <v>15</v>
      </c>
      <c r="I360" s="8">
        <v>15</v>
      </c>
    </row>
    <row r="361" spans="1:9" x14ac:dyDescent="0.25">
      <c r="A361" s="15" t="s">
        <v>1785</v>
      </c>
      <c r="B361" s="15" t="s">
        <v>143</v>
      </c>
      <c r="C361" s="15" t="s">
        <v>701</v>
      </c>
      <c r="D361" s="15" t="s">
        <v>554</v>
      </c>
      <c r="E361" s="15">
        <v>999924147</v>
      </c>
      <c r="F361" s="8" t="s">
        <v>1158</v>
      </c>
      <c r="G361" s="18" t="s">
        <v>5174</v>
      </c>
      <c r="H361" s="8">
        <v>120</v>
      </c>
      <c r="I361" s="15"/>
    </row>
    <row r="362" spans="1:9" x14ac:dyDescent="0.25">
      <c r="A362" s="15" t="s">
        <v>2753</v>
      </c>
      <c r="B362" s="15" t="s">
        <v>4324</v>
      </c>
      <c r="C362" s="15" t="s">
        <v>701</v>
      </c>
      <c r="D362" s="15" t="s">
        <v>554</v>
      </c>
      <c r="E362" s="15">
        <v>999931205</v>
      </c>
      <c r="F362" s="8" t="s">
        <v>1158</v>
      </c>
      <c r="G362" s="18" t="s">
        <v>5174</v>
      </c>
      <c r="H362" s="8">
        <v>100</v>
      </c>
      <c r="I362" s="15"/>
    </row>
    <row r="363" spans="1:9" x14ac:dyDescent="0.25">
      <c r="A363" s="15" t="s">
        <v>4325</v>
      </c>
      <c r="B363" s="15" t="s">
        <v>1800</v>
      </c>
      <c r="C363" s="15" t="s">
        <v>701</v>
      </c>
      <c r="D363" s="15" t="s">
        <v>554</v>
      </c>
      <c r="E363" s="15">
        <v>999932234</v>
      </c>
      <c r="F363" s="8" t="s">
        <v>1158</v>
      </c>
      <c r="G363" s="18" t="s">
        <v>5174</v>
      </c>
      <c r="H363" s="8">
        <v>75</v>
      </c>
      <c r="I363" s="15"/>
    </row>
    <row r="364" spans="1:9" x14ac:dyDescent="0.25">
      <c r="A364" s="8" t="s">
        <v>1515</v>
      </c>
      <c r="B364" s="8" t="s">
        <v>1516</v>
      </c>
      <c r="C364" s="8" t="s">
        <v>701</v>
      </c>
      <c r="D364" s="8" t="s">
        <v>554</v>
      </c>
      <c r="E364" s="8">
        <v>999924969</v>
      </c>
      <c r="F364" s="8" t="s">
        <v>1158</v>
      </c>
      <c r="G364" s="18" t="s">
        <v>5174</v>
      </c>
      <c r="H364" s="8">
        <v>67.5</v>
      </c>
      <c r="I364" s="8"/>
    </row>
    <row r="365" spans="1:9" x14ac:dyDescent="0.25">
      <c r="A365" s="15" t="s">
        <v>4322</v>
      </c>
      <c r="B365" s="15" t="s">
        <v>4323</v>
      </c>
      <c r="C365" s="15" t="s">
        <v>701</v>
      </c>
      <c r="D365" s="15" t="s">
        <v>554</v>
      </c>
      <c r="E365" s="15">
        <v>999918964</v>
      </c>
      <c r="F365" s="8" t="s">
        <v>1158</v>
      </c>
      <c r="G365" s="18" t="s">
        <v>5174</v>
      </c>
      <c r="H365" s="8">
        <v>56</v>
      </c>
      <c r="I365" s="15"/>
    </row>
    <row r="366" spans="1:9" x14ac:dyDescent="0.25">
      <c r="A366" s="15" t="s">
        <v>772</v>
      </c>
      <c r="B366" s="15" t="s">
        <v>4310</v>
      </c>
      <c r="C366" s="15" t="s">
        <v>701</v>
      </c>
      <c r="D366" s="15" t="s">
        <v>554</v>
      </c>
      <c r="E366" s="15">
        <v>999931277</v>
      </c>
      <c r="F366" s="8" t="s">
        <v>1158</v>
      </c>
      <c r="G366" s="18" t="s">
        <v>4678</v>
      </c>
      <c r="H366" s="8">
        <v>200</v>
      </c>
      <c r="I366" s="15"/>
    </row>
    <row r="367" spans="1:9" x14ac:dyDescent="0.25">
      <c r="A367" s="15" t="s">
        <v>797</v>
      </c>
      <c r="B367" s="15" t="s">
        <v>4266</v>
      </c>
      <c r="C367" s="15" t="s">
        <v>701</v>
      </c>
      <c r="D367" s="15" t="s">
        <v>554</v>
      </c>
      <c r="E367" s="15">
        <v>999931924</v>
      </c>
      <c r="F367" s="8" t="s">
        <v>1158</v>
      </c>
      <c r="G367" s="18" t="s">
        <v>4678</v>
      </c>
      <c r="H367" s="8">
        <v>150</v>
      </c>
      <c r="I367" s="15"/>
    </row>
    <row r="368" spans="1:9" x14ac:dyDescent="0.25">
      <c r="A368" s="15" t="s">
        <v>1783</v>
      </c>
      <c r="B368" s="15" t="s">
        <v>1098</v>
      </c>
      <c r="C368" s="15" t="s">
        <v>701</v>
      </c>
      <c r="D368" s="15" t="s">
        <v>554</v>
      </c>
      <c r="E368" s="15">
        <v>999919097</v>
      </c>
      <c r="F368" s="8" t="s">
        <v>1158</v>
      </c>
      <c r="G368" s="18" t="s">
        <v>4678</v>
      </c>
      <c r="H368" s="8">
        <v>112</v>
      </c>
      <c r="I368" s="15"/>
    </row>
    <row r="369" spans="1:9" x14ac:dyDescent="0.25">
      <c r="A369" s="15" t="s">
        <v>1147</v>
      </c>
      <c r="B369" s="15" t="s">
        <v>4309</v>
      </c>
      <c r="C369" s="15" t="s">
        <v>701</v>
      </c>
      <c r="D369" s="15" t="s">
        <v>554</v>
      </c>
      <c r="E369" s="15">
        <v>999926883</v>
      </c>
      <c r="F369" s="8" t="s">
        <v>1158</v>
      </c>
      <c r="G369" s="18" t="s">
        <v>4678</v>
      </c>
      <c r="H369" s="8">
        <v>112</v>
      </c>
      <c r="I369" s="15"/>
    </row>
    <row r="370" spans="1:9" x14ac:dyDescent="0.25">
      <c r="A370" s="8" t="s">
        <v>1704</v>
      </c>
      <c r="B370" s="8" t="s">
        <v>1705</v>
      </c>
      <c r="C370" s="8" t="s">
        <v>701</v>
      </c>
      <c r="D370" s="8" t="s">
        <v>554</v>
      </c>
      <c r="E370" s="8">
        <v>999926963</v>
      </c>
      <c r="F370" s="8" t="s">
        <v>1158</v>
      </c>
      <c r="G370" s="18" t="s">
        <v>4678</v>
      </c>
      <c r="H370" s="8">
        <v>45</v>
      </c>
      <c r="I370" s="8"/>
    </row>
    <row r="371" spans="1:9" x14ac:dyDescent="0.25">
      <c r="A371" s="8" t="s">
        <v>1429</v>
      </c>
      <c r="B371" s="8" t="s">
        <v>500</v>
      </c>
      <c r="C371" s="8" t="s">
        <v>701</v>
      </c>
      <c r="D371" s="8" t="s">
        <v>554</v>
      </c>
      <c r="E371" s="8">
        <v>999921661</v>
      </c>
      <c r="F371" s="8" t="s">
        <v>1158</v>
      </c>
      <c r="G371" s="18" t="s">
        <v>4678</v>
      </c>
      <c r="H371" s="8">
        <v>33.75</v>
      </c>
      <c r="I371" s="8">
        <v>33.75</v>
      </c>
    </row>
    <row r="372" spans="1:9" x14ac:dyDescent="0.25">
      <c r="A372" s="15" t="s">
        <v>800</v>
      </c>
      <c r="B372" s="15" t="s">
        <v>4301</v>
      </c>
      <c r="C372" s="15" t="s">
        <v>701</v>
      </c>
      <c r="D372" s="15" t="s">
        <v>554</v>
      </c>
      <c r="E372" s="15">
        <v>999931302</v>
      </c>
      <c r="F372" s="8" t="s">
        <v>1158</v>
      </c>
      <c r="G372" s="21" t="s">
        <v>4750</v>
      </c>
      <c r="H372" s="8">
        <v>200</v>
      </c>
      <c r="I372" s="15"/>
    </row>
    <row r="373" spans="1:9" x14ac:dyDescent="0.25">
      <c r="A373" s="15" t="s">
        <v>797</v>
      </c>
      <c r="B373" s="15" t="s">
        <v>4296</v>
      </c>
      <c r="C373" s="15" t="s">
        <v>701</v>
      </c>
      <c r="D373" s="15" t="s">
        <v>554</v>
      </c>
      <c r="E373" s="15">
        <v>999922661</v>
      </c>
      <c r="F373" s="8" t="s">
        <v>1158</v>
      </c>
      <c r="G373" s="21" t="s">
        <v>4750</v>
      </c>
      <c r="H373" s="8">
        <v>150</v>
      </c>
      <c r="I373" s="15"/>
    </row>
    <row r="374" spans="1:9" x14ac:dyDescent="0.25">
      <c r="A374" s="15" t="s">
        <v>2779</v>
      </c>
      <c r="B374" s="15" t="s">
        <v>4308</v>
      </c>
      <c r="C374" s="15" t="s">
        <v>701</v>
      </c>
      <c r="D374" s="15" t="s">
        <v>554</v>
      </c>
      <c r="E374" s="15">
        <v>999923611</v>
      </c>
      <c r="F374" s="8" t="s">
        <v>1158</v>
      </c>
      <c r="G374" s="21" t="s">
        <v>4750</v>
      </c>
      <c r="H374" s="8">
        <v>112</v>
      </c>
      <c r="I374" s="15"/>
    </row>
    <row r="375" spans="1:9" x14ac:dyDescent="0.25">
      <c r="A375" s="15" t="s">
        <v>4299</v>
      </c>
      <c r="B375" s="15" t="s">
        <v>4300</v>
      </c>
      <c r="C375" s="15" t="s">
        <v>701</v>
      </c>
      <c r="D375" s="15" t="s">
        <v>554</v>
      </c>
      <c r="E375" s="15">
        <v>999926270</v>
      </c>
      <c r="F375" s="8" t="s">
        <v>1158</v>
      </c>
      <c r="G375" s="21" t="s">
        <v>4750</v>
      </c>
      <c r="H375" s="8">
        <v>112</v>
      </c>
      <c r="I375" s="15"/>
    </row>
    <row r="376" spans="1:9" x14ac:dyDescent="0.25">
      <c r="A376" s="15" t="s">
        <v>4306</v>
      </c>
      <c r="B376" s="15" t="s">
        <v>4307</v>
      </c>
      <c r="C376" s="15" t="s">
        <v>701</v>
      </c>
      <c r="D376" s="15" t="s">
        <v>554</v>
      </c>
      <c r="E376" s="15">
        <v>999918995</v>
      </c>
      <c r="F376" s="8" t="s">
        <v>1158</v>
      </c>
      <c r="G376" s="21" t="s">
        <v>4750</v>
      </c>
      <c r="H376" s="8">
        <v>84</v>
      </c>
      <c r="I376" s="15"/>
    </row>
    <row r="377" spans="1:9" x14ac:dyDescent="0.25">
      <c r="A377" s="15" t="s">
        <v>4302</v>
      </c>
      <c r="B377" s="15" t="s">
        <v>4303</v>
      </c>
      <c r="C377" s="15" t="s">
        <v>701</v>
      </c>
      <c r="D377" s="15" t="s">
        <v>554</v>
      </c>
      <c r="E377" s="15">
        <v>999921998</v>
      </c>
      <c r="F377" s="8" t="s">
        <v>1158</v>
      </c>
      <c r="G377" s="21" t="s">
        <v>4750</v>
      </c>
      <c r="H377" s="8">
        <v>84</v>
      </c>
      <c r="I377" s="15"/>
    </row>
    <row r="378" spans="1:9" x14ac:dyDescent="0.25">
      <c r="A378" s="15" t="s">
        <v>2069</v>
      </c>
      <c r="B378" s="15" t="s">
        <v>2828</v>
      </c>
      <c r="C378" s="15" t="s">
        <v>701</v>
      </c>
      <c r="D378" s="15" t="s">
        <v>554</v>
      </c>
      <c r="E378" s="15">
        <v>999931901</v>
      </c>
      <c r="F378" s="8" t="s">
        <v>1158</v>
      </c>
      <c r="G378" s="21" t="s">
        <v>4750</v>
      </c>
      <c r="H378" s="8">
        <v>84</v>
      </c>
      <c r="I378" s="15"/>
    </row>
    <row r="379" spans="1:9" x14ac:dyDescent="0.25">
      <c r="A379" s="15" t="s">
        <v>4297</v>
      </c>
      <c r="B379" s="15" t="s">
        <v>4298</v>
      </c>
      <c r="C379" s="15" t="s">
        <v>701</v>
      </c>
      <c r="D379" s="15" t="s">
        <v>554</v>
      </c>
      <c r="E379" s="15">
        <v>999922580</v>
      </c>
      <c r="F379" s="8" t="s">
        <v>1158</v>
      </c>
      <c r="G379" s="21" t="s">
        <v>4750</v>
      </c>
      <c r="H379" s="8">
        <v>64</v>
      </c>
      <c r="I379" s="15"/>
    </row>
    <row r="380" spans="1:9" x14ac:dyDescent="0.25">
      <c r="A380" s="15" t="s">
        <v>1801</v>
      </c>
      <c r="B380" s="15" t="s">
        <v>4304</v>
      </c>
      <c r="C380" s="15" t="s">
        <v>701</v>
      </c>
      <c r="D380" s="15" t="s">
        <v>554</v>
      </c>
      <c r="E380" s="15">
        <v>999923380</v>
      </c>
      <c r="F380" s="8" t="s">
        <v>1158</v>
      </c>
      <c r="G380" s="21" t="s">
        <v>4750</v>
      </c>
      <c r="H380" s="8">
        <v>64</v>
      </c>
      <c r="I380" s="15"/>
    </row>
    <row r="381" spans="1:9" x14ac:dyDescent="0.25">
      <c r="A381" s="15" t="s">
        <v>772</v>
      </c>
      <c r="B381" s="15" t="s">
        <v>4305</v>
      </c>
      <c r="C381" s="15" t="s">
        <v>701</v>
      </c>
      <c r="D381" s="15" t="s">
        <v>554</v>
      </c>
      <c r="E381" s="15">
        <v>999926897</v>
      </c>
      <c r="F381" s="8" t="s">
        <v>1158</v>
      </c>
      <c r="G381" s="21" t="s">
        <v>4750</v>
      </c>
      <c r="H381" s="8">
        <v>64</v>
      </c>
      <c r="I381" s="15"/>
    </row>
    <row r="382" spans="1:9" x14ac:dyDescent="0.25">
      <c r="A382" s="15" t="s">
        <v>1802</v>
      </c>
      <c r="B382" s="15" t="s">
        <v>214</v>
      </c>
      <c r="C382" s="15" t="s">
        <v>701</v>
      </c>
      <c r="D382" s="15" t="s">
        <v>554</v>
      </c>
      <c r="E382" s="15">
        <v>999927410</v>
      </c>
      <c r="F382" s="8" t="s">
        <v>1158</v>
      </c>
      <c r="G382" s="21" t="s">
        <v>4750</v>
      </c>
      <c r="H382" s="8">
        <v>64</v>
      </c>
      <c r="I382" s="15"/>
    </row>
    <row r="383" spans="1:9" x14ac:dyDescent="0.25">
      <c r="A383" s="42" t="s">
        <v>331</v>
      </c>
      <c r="B383" s="42" t="s">
        <v>9233</v>
      </c>
      <c r="C383" s="42" t="s">
        <v>701</v>
      </c>
      <c r="D383" s="42" t="s">
        <v>554</v>
      </c>
      <c r="E383" s="42">
        <v>999934520</v>
      </c>
      <c r="F383" s="8" t="s">
        <v>1158</v>
      </c>
      <c r="G383" s="42" t="s">
        <v>4750</v>
      </c>
      <c r="H383" s="8">
        <v>60</v>
      </c>
      <c r="I383" s="8">
        <v>0</v>
      </c>
    </row>
    <row r="384" spans="1:9" x14ac:dyDescent="0.25">
      <c r="A384" s="15" t="s">
        <v>1517</v>
      </c>
      <c r="B384" s="15" t="s">
        <v>3525</v>
      </c>
      <c r="C384" s="15" t="s">
        <v>701</v>
      </c>
      <c r="D384" s="15" t="s">
        <v>554</v>
      </c>
      <c r="E384" s="15">
        <v>999924516</v>
      </c>
      <c r="F384" s="8" t="s">
        <v>1158</v>
      </c>
      <c r="G384" s="18" t="s">
        <v>4750</v>
      </c>
      <c r="H384" s="8">
        <v>55.25</v>
      </c>
      <c r="I384" s="8">
        <v>55.25</v>
      </c>
    </row>
    <row r="385" spans="1:9" x14ac:dyDescent="0.25">
      <c r="A385" s="8" t="s">
        <v>1798</v>
      </c>
      <c r="B385" s="8" t="s">
        <v>1183</v>
      </c>
      <c r="C385" s="8" t="s">
        <v>701</v>
      </c>
      <c r="D385" s="8" t="s">
        <v>554</v>
      </c>
      <c r="E385" s="8">
        <v>999919488</v>
      </c>
      <c r="F385" s="8" t="s">
        <v>1158</v>
      </c>
      <c r="G385" s="21" t="s">
        <v>4750</v>
      </c>
      <c r="H385" s="8">
        <v>45</v>
      </c>
      <c r="I385" s="8"/>
    </row>
    <row r="386" spans="1:9" x14ac:dyDescent="0.25">
      <c r="A386" s="15" t="s">
        <v>4463</v>
      </c>
      <c r="B386" s="15" t="s">
        <v>4464</v>
      </c>
      <c r="C386" s="15" t="s">
        <v>701</v>
      </c>
      <c r="D386" s="15" t="s">
        <v>554</v>
      </c>
      <c r="E386" s="15">
        <v>999922347</v>
      </c>
      <c r="F386" s="8" t="s">
        <v>1158</v>
      </c>
      <c r="G386" s="18" t="s">
        <v>4750</v>
      </c>
      <c r="H386" s="8">
        <v>45</v>
      </c>
      <c r="I386" s="8">
        <v>45</v>
      </c>
    </row>
    <row r="387" spans="1:9" x14ac:dyDescent="0.25">
      <c r="A387" s="15" t="s">
        <v>1509</v>
      </c>
      <c r="B387" s="15" t="s">
        <v>86</v>
      </c>
      <c r="C387" s="15" t="s">
        <v>701</v>
      </c>
      <c r="D387" s="15" t="s">
        <v>554</v>
      </c>
      <c r="E387" s="15">
        <v>999922457</v>
      </c>
      <c r="F387" s="8" t="s">
        <v>1158</v>
      </c>
      <c r="G387" s="18" t="s">
        <v>4750</v>
      </c>
      <c r="H387" s="8">
        <v>45</v>
      </c>
      <c r="I387" s="8">
        <v>45</v>
      </c>
    </row>
    <row r="388" spans="1:9" x14ac:dyDescent="0.25">
      <c r="A388" s="8" t="s">
        <v>3061</v>
      </c>
      <c r="B388" s="8" t="s">
        <v>113</v>
      </c>
      <c r="C388" s="8" t="s">
        <v>701</v>
      </c>
      <c r="D388" s="8" t="s">
        <v>554</v>
      </c>
      <c r="E388" s="8">
        <v>999924052</v>
      </c>
      <c r="F388" s="8" t="s">
        <v>1158</v>
      </c>
      <c r="G388" s="18" t="s">
        <v>4750</v>
      </c>
      <c r="H388" s="8">
        <v>40</v>
      </c>
      <c r="I388" s="8">
        <v>40</v>
      </c>
    </row>
    <row r="389" spans="1:9" x14ac:dyDescent="0.25">
      <c r="A389" s="15" t="s">
        <v>4294</v>
      </c>
      <c r="B389" s="15" t="s">
        <v>4295</v>
      </c>
      <c r="C389" s="15" t="s">
        <v>701</v>
      </c>
      <c r="D389" s="15" t="s">
        <v>554</v>
      </c>
      <c r="E389" s="15">
        <v>999931910</v>
      </c>
      <c r="F389" s="8" t="s">
        <v>1158</v>
      </c>
      <c r="G389" s="21" t="s">
        <v>4750</v>
      </c>
      <c r="H389" s="8">
        <v>21</v>
      </c>
      <c r="I389" s="15"/>
    </row>
    <row r="390" spans="1:9" x14ac:dyDescent="0.25">
      <c r="A390" s="15" t="s">
        <v>914</v>
      </c>
      <c r="B390" s="15" t="s">
        <v>4317</v>
      </c>
      <c r="C390" s="15" t="s">
        <v>701</v>
      </c>
      <c r="D390" s="15" t="s">
        <v>554</v>
      </c>
      <c r="E390" s="15">
        <v>999922058</v>
      </c>
      <c r="F390" s="8" t="s">
        <v>1158</v>
      </c>
      <c r="G390" s="18" t="s">
        <v>4684</v>
      </c>
      <c r="H390" s="8">
        <v>200</v>
      </c>
      <c r="I390" s="15"/>
    </row>
    <row r="391" spans="1:9" x14ac:dyDescent="0.25">
      <c r="A391" s="8" t="s">
        <v>3407</v>
      </c>
      <c r="B391" s="8" t="s">
        <v>3408</v>
      </c>
      <c r="C391" s="8" t="s">
        <v>701</v>
      </c>
      <c r="D391" s="8" t="s">
        <v>554</v>
      </c>
      <c r="E391" s="8">
        <v>999918244</v>
      </c>
      <c r="F391" s="8" t="s">
        <v>1158</v>
      </c>
      <c r="G391" s="18" t="s">
        <v>4684</v>
      </c>
      <c r="H391" s="8">
        <v>150</v>
      </c>
      <c r="I391" s="8"/>
    </row>
    <row r="392" spans="1:9" x14ac:dyDescent="0.25">
      <c r="A392" s="15" t="s">
        <v>870</v>
      </c>
      <c r="B392" s="15" t="s">
        <v>4311</v>
      </c>
      <c r="C392" s="15" t="s">
        <v>701</v>
      </c>
      <c r="D392" s="15" t="s">
        <v>554</v>
      </c>
      <c r="E392" s="15">
        <v>999919000</v>
      </c>
      <c r="F392" s="8" t="s">
        <v>1158</v>
      </c>
      <c r="G392" s="18" t="s">
        <v>4684</v>
      </c>
      <c r="H392" s="8">
        <v>112</v>
      </c>
      <c r="I392" s="15"/>
    </row>
    <row r="393" spans="1:9" x14ac:dyDescent="0.25">
      <c r="A393" s="15" t="s">
        <v>839</v>
      </c>
      <c r="B393" s="15" t="s">
        <v>4318</v>
      </c>
      <c r="C393" s="15" t="s">
        <v>701</v>
      </c>
      <c r="D393" s="15" t="s">
        <v>554</v>
      </c>
      <c r="E393" s="15">
        <v>999922988</v>
      </c>
      <c r="F393" s="8" t="s">
        <v>1158</v>
      </c>
      <c r="G393" s="18" t="s">
        <v>4684</v>
      </c>
      <c r="H393" s="8">
        <v>112</v>
      </c>
      <c r="I393" s="15"/>
    </row>
    <row r="394" spans="1:9" x14ac:dyDescent="0.25">
      <c r="A394" s="8" t="s">
        <v>2061</v>
      </c>
      <c r="B394" s="8" t="s">
        <v>3409</v>
      </c>
      <c r="C394" s="8" t="s">
        <v>701</v>
      </c>
      <c r="D394" s="8" t="s">
        <v>554</v>
      </c>
      <c r="E394" s="8">
        <v>999931104</v>
      </c>
      <c r="F394" s="8" t="s">
        <v>1158</v>
      </c>
      <c r="G394" s="18" t="s">
        <v>4684</v>
      </c>
      <c r="H394" s="8">
        <v>109</v>
      </c>
      <c r="I394" s="8"/>
    </row>
    <row r="395" spans="1:9" x14ac:dyDescent="0.25">
      <c r="A395" s="8" t="s">
        <v>1017</v>
      </c>
      <c r="B395" s="8" t="s">
        <v>3195</v>
      </c>
      <c r="C395" s="8" t="s">
        <v>701</v>
      </c>
      <c r="D395" s="8" t="s">
        <v>554</v>
      </c>
      <c r="E395" s="8">
        <v>999926206</v>
      </c>
      <c r="F395" s="8" t="s">
        <v>1158</v>
      </c>
      <c r="G395" s="18" t="s">
        <v>4684</v>
      </c>
      <c r="H395" s="8">
        <v>97.5</v>
      </c>
      <c r="I395" s="8"/>
    </row>
    <row r="396" spans="1:9" x14ac:dyDescent="0.25">
      <c r="A396" s="15" t="s">
        <v>772</v>
      </c>
      <c r="B396" s="15" t="s">
        <v>4315</v>
      </c>
      <c r="C396" s="15" t="s">
        <v>701</v>
      </c>
      <c r="D396" s="15" t="s">
        <v>554</v>
      </c>
      <c r="E396" s="15">
        <v>999923111</v>
      </c>
      <c r="F396" s="8" t="s">
        <v>1158</v>
      </c>
      <c r="G396" s="18" t="s">
        <v>4684</v>
      </c>
      <c r="H396" s="8">
        <v>84</v>
      </c>
      <c r="I396" s="15"/>
    </row>
    <row r="397" spans="1:9" x14ac:dyDescent="0.25">
      <c r="A397" s="15" t="s">
        <v>1019</v>
      </c>
      <c r="B397" s="15" t="s">
        <v>4316</v>
      </c>
      <c r="C397" s="15" t="s">
        <v>701</v>
      </c>
      <c r="D397" s="15" t="s">
        <v>554</v>
      </c>
      <c r="E397" s="15">
        <v>999926071</v>
      </c>
      <c r="F397" s="8" t="s">
        <v>1158</v>
      </c>
      <c r="G397" s="18" t="s">
        <v>4684</v>
      </c>
      <c r="H397" s="8">
        <v>84</v>
      </c>
      <c r="I397" s="15"/>
    </row>
    <row r="398" spans="1:9" x14ac:dyDescent="0.25">
      <c r="A398" s="15" t="s">
        <v>722</v>
      </c>
      <c r="B398" s="15" t="s">
        <v>4319</v>
      </c>
      <c r="C398" s="15" t="s">
        <v>701</v>
      </c>
      <c r="D398" s="15" t="s">
        <v>554</v>
      </c>
      <c r="E398" s="15">
        <v>999931203</v>
      </c>
      <c r="F398" s="8" t="s">
        <v>1158</v>
      </c>
      <c r="G398" s="18" t="s">
        <v>4684</v>
      </c>
      <c r="H398" s="8">
        <v>84</v>
      </c>
      <c r="I398" s="15"/>
    </row>
    <row r="399" spans="1:9" x14ac:dyDescent="0.25">
      <c r="A399" s="15" t="s">
        <v>1035</v>
      </c>
      <c r="B399" s="15" t="s">
        <v>2038</v>
      </c>
      <c r="C399" s="15" t="s">
        <v>701</v>
      </c>
      <c r="D399" s="15" t="s">
        <v>554</v>
      </c>
      <c r="E399" s="15">
        <v>999931206</v>
      </c>
      <c r="F399" s="8" t="s">
        <v>1158</v>
      </c>
      <c r="G399" s="18" t="s">
        <v>4684</v>
      </c>
      <c r="H399" s="8">
        <v>84</v>
      </c>
      <c r="I399" s="15"/>
    </row>
    <row r="400" spans="1:9" x14ac:dyDescent="0.25">
      <c r="A400" s="42" t="s">
        <v>1813</v>
      </c>
      <c r="B400" s="42" t="s">
        <v>1814</v>
      </c>
      <c r="C400" s="42" t="s">
        <v>701</v>
      </c>
      <c r="D400" s="42" t="s">
        <v>554</v>
      </c>
      <c r="E400" s="42">
        <v>999924853</v>
      </c>
      <c r="F400" s="8" t="s">
        <v>1158</v>
      </c>
      <c r="G400" s="42" t="s">
        <v>4684</v>
      </c>
      <c r="H400" s="8">
        <v>78</v>
      </c>
      <c r="I400" s="8">
        <v>18</v>
      </c>
    </row>
    <row r="401" spans="1:9" x14ac:dyDescent="0.25">
      <c r="A401" s="8" t="s">
        <v>1534</v>
      </c>
      <c r="B401" s="8" t="s">
        <v>1535</v>
      </c>
      <c r="C401" s="8" t="s">
        <v>701</v>
      </c>
      <c r="D401" s="8" t="s">
        <v>554</v>
      </c>
      <c r="E401" s="8">
        <v>999920242</v>
      </c>
      <c r="F401" s="8" t="s">
        <v>1158</v>
      </c>
      <c r="G401" s="21" t="s">
        <v>4684</v>
      </c>
      <c r="H401" s="8">
        <v>67.5</v>
      </c>
      <c r="I401" s="8">
        <v>67.5</v>
      </c>
    </row>
    <row r="402" spans="1:9" x14ac:dyDescent="0.25">
      <c r="A402" s="15" t="s">
        <v>1780</v>
      </c>
      <c r="B402" s="15" t="s">
        <v>4314</v>
      </c>
      <c r="C402" s="15" t="s">
        <v>701</v>
      </c>
      <c r="D402" s="15" t="s">
        <v>554</v>
      </c>
      <c r="E402" s="15">
        <v>999919690</v>
      </c>
      <c r="F402" s="8" t="s">
        <v>1158</v>
      </c>
      <c r="G402" s="18" t="s">
        <v>4684</v>
      </c>
      <c r="H402" s="8">
        <v>64</v>
      </c>
      <c r="I402" s="15"/>
    </row>
    <row r="403" spans="1:9" x14ac:dyDescent="0.25">
      <c r="A403" s="15" t="s">
        <v>4320</v>
      </c>
      <c r="B403" s="15" t="s">
        <v>4321</v>
      </c>
      <c r="C403" s="15" t="s">
        <v>701</v>
      </c>
      <c r="D403" s="15" t="s">
        <v>554</v>
      </c>
      <c r="E403" s="15">
        <v>999922345</v>
      </c>
      <c r="F403" s="8" t="s">
        <v>1158</v>
      </c>
      <c r="G403" s="18" t="s">
        <v>4684</v>
      </c>
      <c r="H403" s="8">
        <v>64</v>
      </c>
      <c r="I403" s="15"/>
    </row>
    <row r="404" spans="1:9" x14ac:dyDescent="0.25">
      <c r="A404" s="15" t="s">
        <v>4312</v>
      </c>
      <c r="B404" s="15" t="s">
        <v>1069</v>
      </c>
      <c r="C404" s="15" t="s">
        <v>701</v>
      </c>
      <c r="D404" s="15" t="s">
        <v>554</v>
      </c>
      <c r="E404" s="15">
        <v>999926916</v>
      </c>
      <c r="F404" s="8" t="s">
        <v>1158</v>
      </c>
      <c r="G404" s="18" t="s">
        <v>4684</v>
      </c>
      <c r="H404" s="8">
        <v>64</v>
      </c>
      <c r="I404" s="15"/>
    </row>
    <row r="405" spans="1:9" x14ac:dyDescent="0.25">
      <c r="A405" s="43" t="s">
        <v>4686</v>
      </c>
      <c r="B405" s="43" t="s">
        <v>4687</v>
      </c>
      <c r="C405" s="43" t="s">
        <v>701</v>
      </c>
      <c r="D405" s="43" t="s">
        <v>554</v>
      </c>
      <c r="E405" s="43">
        <v>999928808</v>
      </c>
      <c r="F405" s="8" t="s">
        <v>1158</v>
      </c>
      <c r="G405" s="43" t="s">
        <v>4684</v>
      </c>
      <c r="H405" s="8">
        <v>50</v>
      </c>
      <c r="I405" s="8">
        <v>0</v>
      </c>
    </row>
    <row r="406" spans="1:9" x14ac:dyDescent="0.25">
      <c r="A406" s="8" t="s">
        <v>2356</v>
      </c>
      <c r="B406" s="8" t="s">
        <v>2857</v>
      </c>
      <c r="C406" s="8" t="s">
        <v>701</v>
      </c>
      <c r="D406" s="8" t="s">
        <v>554</v>
      </c>
      <c r="E406" s="8">
        <v>999931025</v>
      </c>
      <c r="F406" s="8" t="s">
        <v>1158</v>
      </c>
      <c r="G406" s="21" t="s">
        <v>4684</v>
      </c>
      <c r="H406" s="8">
        <v>38</v>
      </c>
      <c r="I406" s="8">
        <v>38</v>
      </c>
    </row>
    <row r="407" spans="1:9" x14ac:dyDescent="0.25">
      <c r="A407" s="8" t="s">
        <v>1808</v>
      </c>
      <c r="B407" s="8" t="s">
        <v>1809</v>
      </c>
      <c r="C407" s="8" t="s">
        <v>701</v>
      </c>
      <c r="D407" s="8" t="s">
        <v>1810</v>
      </c>
      <c r="E407" s="8">
        <v>999928016</v>
      </c>
      <c r="F407" s="8" t="s">
        <v>1158</v>
      </c>
      <c r="G407" s="18" t="s">
        <v>4684</v>
      </c>
      <c r="H407" s="8">
        <v>30</v>
      </c>
      <c r="I407" s="8"/>
    </row>
    <row r="408" spans="1:9" x14ac:dyDescent="0.25">
      <c r="A408" s="15" t="s">
        <v>4351</v>
      </c>
      <c r="B408" s="15" t="s">
        <v>4352</v>
      </c>
      <c r="C408" s="15" t="s">
        <v>701</v>
      </c>
      <c r="D408" s="15" t="s">
        <v>644</v>
      </c>
      <c r="E408" s="15">
        <v>999932143</v>
      </c>
      <c r="F408" s="8" t="s">
        <v>1158</v>
      </c>
      <c r="G408" s="18" t="s">
        <v>5174</v>
      </c>
      <c r="H408" s="8">
        <v>200</v>
      </c>
      <c r="I408" s="15"/>
    </row>
    <row r="409" spans="1:9" x14ac:dyDescent="0.25">
      <c r="A409" s="15" t="s">
        <v>4356</v>
      </c>
      <c r="B409" s="15" t="s">
        <v>4357</v>
      </c>
      <c r="C409" s="15" t="s">
        <v>701</v>
      </c>
      <c r="D409" s="15" t="s">
        <v>644</v>
      </c>
      <c r="E409" s="15">
        <v>999930637</v>
      </c>
      <c r="F409" s="8" t="s">
        <v>1158</v>
      </c>
      <c r="G409" s="18" t="s">
        <v>5174</v>
      </c>
      <c r="H409" s="8">
        <v>112</v>
      </c>
      <c r="I409" s="15"/>
    </row>
    <row r="410" spans="1:9" x14ac:dyDescent="0.25">
      <c r="A410" s="15" t="s">
        <v>839</v>
      </c>
      <c r="B410" s="15" t="s">
        <v>4355</v>
      </c>
      <c r="C410" s="15" t="s">
        <v>701</v>
      </c>
      <c r="D410" s="15" t="s">
        <v>644</v>
      </c>
      <c r="E410" s="15">
        <v>999931643</v>
      </c>
      <c r="F410" s="8" t="s">
        <v>1158</v>
      </c>
      <c r="G410" s="18" t="s">
        <v>5174</v>
      </c>
      <c r="H410" s="8">
        <v>112</v>
      </c>
      <c r="I410" s="15"/>
    </row>
    <row r="411" spans="1:9" x14ac:dyDescent="0.25">
      <c r="A411" s="8" t="s">
        <v>943</v>
      </c>
      <c r="B411" s="8" t="s">
        <v>2701</v>
      </c>
      <c r="C411" s="8" t="s">
        <v>701</v>
      </c>
      <c r="D411" s="8" t="s">
        <v>644</v>
      </c>
      <c r="E411" s="8">
        <v>999930110</v>
      </c>
      <c r="F411" s="8" t="s">
        <v>1158</v>
      </c>
      <c r="G411" s="18" t="s">
        <v>5174</v>
      </c>
      <c r="H411" s="8">
        <v>84</v>
      </c>
      <c r="I411" s="8"/>
    </row>
    <row r="412" spans="1:9" x14ac:dyDescent="0.25">
      <c r="A412" s="15" t="s">
        <v>4353</v>
      </c>
      <c r="B412" s="15" t="s">
        <v>4354</v>
      </c>
      <c r="C412" s="15" t="s">
        <v>701</v>
      </c>
      <c r="D412" s="15" t="s">
        <v>644</v>
      </c>
      <c r="E412" s="15">
        <v>999931703</v>
      </c>
      <c r="F412" s="8" t="s">
        <v>1158</v>
      </c>
      <c r="G412" s="18" t="s">
        <v>5174</v>
      </c>
      <c r="H412" s="8">
        <v>84</v>
      </c>
      <c r="I412" s="15"/>
    </row>
    <row r="413" spans="1:9" x14ac:dyDescent="0.25">
      <c r="A413" s="15" t="s">
        <v>4347</v>
      </c>
      <c r="B413" s="15" t="s">
        <v>4348</v>
      </c>
      <c r="C413" s="15" t="s">
        <v>701</v>
      </c>
      <c r="D413" s="15" t="s">
        <v>644</v>
      </c>
      <c r="E413" s="15">
        <v>999930546</v>
      </c>
      <c r="F413" s="8" t="s">
        <v>1158</v>
      </c>
      <c r="G413" s="18" t="s">
        <v>5174</v>
      </c>
      <c r="H413" s="8">
        <v>75</v>
      </c>
      <c r="I413" s="15"/>
    </row>
    <row r="414" spans="1:9" x14ac:dyDescent="0.25">
      <c r="A414" s="8" t="s">
        <v>3197</v>
      </c>
      <c r="B414" s="8" t="s">
        <v>3198</v>
      </c>
      <c r="C414" s="8" t="s">
        <v>701</v>
      </c>
      <c r="D414" s="8" t="s">
        <v>644</v>
      </c>
      <c r="E414" s="8">
        <v>999930752</v>
      </c>
      <c r="F414" s="8" t="s">
        <v>1158</v>
      </c>
      <c r="G414" s="18" t="s">
        <v>5174</v>
      </c>
      <c r="H414" s="8">
        <v>75</v>
      </c>
      <c r="I414" s="8"/>
    </row>
    <row r="415" spans="1:9" x14ac:dyDescent="0.25">
      <c r="A415" s="15" t="s">
        <v>4350</v>
      </c>
      <c r="B415" s="15" t="s">
        <v>398</v>
      </c>
      <c r="C415" s="15" t="s">
        <v>701</v>
      </c>
      <c r="D415" s="15" t="s">
        <v>644</v>
      </c>
      <c r="E415" s="15">
        <v>999931641</v>
      </c>
      <c r="F415" s="8" t="s">
        <v>1158</v>
      </c>
      <c r="G415" s="18" t="s">
        <v>5174</v>
      </c>
      <c r="H415" s="8">
        <v>42</v>
      </c>
      <c r="I415" s="15"/>
    </row>
    <row r="416" spans="1:9" x14ac:dyDescent="0.25">
      <c r="A416" s="15" t="s">
        <v>1812</v>
      </c>
      <c r="B416" s="15" t="s">
        <v>4349</v>
      </c>
      <c r="C416" s="15" t="s">
        <v>701</v>
      </c>
      <c r="D416" s="15" t="s">
        <v>644</v>
      </c>
      <c r="E416" s="15">
        <v>999932059</v>
      </c>
      <c r="F416" s="8" t="s">
        <v>1158</v>
      </c>
      <c r="G416" s="18" t="s">
        <v>5174</v>
      </c>
      <c r="H416" s="8">
        <v>42</v>
      </c>
      <c r="I416" s="15"/>
    </row>
    <row r="417" spans="1:9" x14ac:dyDescent="0.25">
      <c r="A417" s="15" t="s">
        <v>4337</v>
      </c>
      <c r="B417" s="15" t="s">
        <v>4338</v>
      </c>
      <c r="C417" s="15" t="s">
        <v>701</v>
      </c>
      <c r="D417" s="15" t="s">
        <v>644</v>
      </c>
      <c r="E417" s="15">
        <v>999931059</v>
      </c>
      <c r="F417" s="8" t="s">
        <v>1158</v>
      </c>
      <c r="G417" s="18" t="s">
        <v>4678</v>
      </c>
      <c r="H417" s="8">
        <v>100</v>
      </c>
      <c r="I417" s="15"/>
    </row>
    <row r="418" spans="1:9" x14ac:dyDescent="0.25">
      <c r="A418" s="15" t="s">
        <v>1784</v>
      </c>
      <c r="B418" s="15" t="s">
        <v>4339</v>
      </c>
      <c r="C418" s="15" t="s">
        <v>701</v>
      </c>
      <c r="D418" s="15" t="s">
        <v>644</v>
      </c>
      <c r="E418" s="15">
        <v>999931793</v>
      </c>
      <c r="F418" s="8" t="s">
        <v>1158</v>
      </c>
      <c r="G418" s="18" t="s">
        <v>4678</v>
      </c>
      <c r="H418" s="8">
        <v>75</v>
      </c>
      <c r="I418" s="15"/>
    </row>
    <row r="419" spans="1:9" x14ac:dyDescent="0.25">
      <c r="A419" s="15" t="s">
        <v>4335</v>
      </c>
      <c r="B419" s="15" t="s">
        <v>4336</v>
      </c>
      <c r="C419" s="15" t="s">
        <v>701</v>
      </c>
      <c r="D419" s="15" t="s">
        <v>644</v>
      </c>
      <c r="E419" s="15">
        <v>999931808</v>
      </c>
      <c r="F419" s="8" t="s">
        <v>1158</v>
      </c>
      <c r="G419" s="18" t="s">
        <v>4678</v>
      </c>
      <c r="H419" s="8">
        <v>56</v>
      </c>
      <c r="I419" s="15"/>
    </row>
    <row r="420" spans="1:9" x14ac:dyDescent="0.25">
      <c r="A420" s="15" t="s">
        <v>940</v>
      </c>
      <c r="B420" s="15" t="s">
        <v>1572</v>
      </c>
      <c r="C420" s="15" t="s">
        <v>701</v>
      </c>
      <c r="D420" s="15" t="s">
        <v>644</v>
      </c>
      <c r="E420" s="15">
        <v>999931807</v>
      </c>
      <c r="F420" s="8" t="s">
        <v>1158</v>
      </c>
      <c r="G420" s="21" t="s">
        <v>4750</v>
      </c>
      <c r="H420" s="8">
        <v>150</v>
      </c>
      <c r="I420" s="15"/>
    </row>
    <row r="421" spans="1:9" x14ac:dyDescent="0.25">
      <c r="A421" s="15" t="s">
        <v>4333</v>
      </c>
      <c r="B421" s="15" t="s">
        <v>4334</v>
      </c>
      <c r="C421" s="15" t="s">
        <v>701</v>
      </c>
      <c r="D421" s="15" t="s">
        <v>644</v>
      </c>
      <c r="E421" s="15">
        <v>999931805</v>
      </c>
      <c r="F421" s="8" t="s">
        <v>1158</v>
      </c>
      <c r="G421" s="21" t="s">
        <v>4750</v>
      </c>
      <c r="H421" s="8">
        <v>112</v>
      </c>
      <c r="I421" s="15"/>
    </row>
    <row r="422" spans="1:9" x14ac:dyDescent="0.25">
      <c r="A422" s="15" t="s">
        <v>4326</v>
      </c>
      <c r="B422" s="15" t="s">
        <v>4327</v>
      </c>
      <c r="C422" s="15" t="s">
        <v>701</v>
      </c>
      <c r="D422" s="15" t="s">
        <v>644</v>
      </c>
      <c r="E422" s="15">
        <v>999931801</v>
      </c>
      <c r="F422" s="8" t="s">
        <v>1158</v>
      </c>
      <c r="G422" s="21" t="s">
        <v>4750</v>
      </c>
      <c r="H422" s="8">
        <v>100</v>
      </c>
      <c r="I422" s="15"/>
    </row>
    <row r="423" spans="1:9" x14ac:dyDescent="0.25">
      <c r="A423" s="15" t="s">
        <v>2050</v>
      </c>
      <c r="B423" s="15" t="s">
        <v>4332</v>
      </c>
      <c r="C423" s="15" t="s">
        <v>701</v>
      </c>
      <c r="D423" s="15" t="s">
        <v>644</v>
      </c>
      <c r="E423" s="15">
        <v>999929656</v>
      </c>
      <c r="F423" s="8" t="s">
        <v>1158</v>
      </c>
      <c r="G423" s="21" t="s">
        <v>4750</v>
      </c>
      <c r="H423" s="8">
        <v>84</v>
      </c>
      <c r="I423" s="15"/>
    </row>
    <row r="424" spans="1:9" x14ac:dyDescent="0.25">
      <c r="A424" s="15" t="s">
        <v>4331</v>
      </c>
      <c r="B424" s="15" t="s">
        <v>220</v>
      </c>
      <c r="C424" s="15" t="s">
        <v>701</v>
      </c>
      <c r="D424" s="15" t="s">
        <v>644</v>
      </c>
      <c r="E424" s="15">
        <v>999931393</v>
      </c>
      <c r="F424" s="8" t="s">
        <v>1158</v>
      </c>
      <c r="G424" s="21" t="s">
        <v>4750</v>
      </c>
      <c r="H424" s="8">
        <v>84</v>
      </c>
      <c r="I424" s="15"/>
    </row>
    <row r="425" spans="1:9" x14ac:dyDescent="0.25">
      <c r="A425" s="15" t="s">
        <v>827</v>
      </c>
      <c r="B425" s="15" t="s">
        <v>4330</v>
      </c>
      <c r="C425" s="15" t="s">
        <v>701</v>
      </c>
      <c r="D425" s="15" t="s">
        <v>644</v>
      </c>
      <c r="E425" s="15">
        <v>999932218</v>
      </c>
      <c r="F425" s="8" t="s">
        <v>1158</v>
      </c>
      <c r="G425" s="21" t="s">
        <v>4750</v>
      </c>
      <c r="H425" s="8">
        <v>84</v>
      </c>
      <c r="I425" s="15"/>
    </row>
    <row r="426" spans="1:9" x14ac:dyDescent="0.25">
      <c r="A426" s="15" t="s">
        <v>1147</v>
      </c>
      <c r="B426" s="15" t="s">
        <v>1053</v>
      </c>
      <c r="C426" s="15" t="s">
        <v>701</v>
      </c>
      <c r="D426" s="15" t="s">
        <v>644</v>
      </c>
      <c r="E426" s="15">
        <v>999931812</v>
      </c>
      <c r="F426" s="8" t="s">
        <v>1158</v>
      </c>
      <c r="G426" s="21" t="s">
        <v>4750</v>
      </c>
      <c r="H426" s="8">
        <v>56</v>
      </c>
      <c r="I426" s="15"/>
    </row>
    <row r="427" spans="1:9" x14ac:dyDescent="0.25">
      <c r="A427" s="15" t="s">
        <v>4328</v>
      </c>
      <c r="B427" s="15" t="s">
        <v>4329</v>
      </c>
      <c r="C427" s="15" t="s">
        <v>701</v>
      </c>
      <c r="D427" s="15" t="s">
        <v>644</v>
      </c>
      <c r="E427" s="15">
        <v>999932120</v>
      </c>
      <c r="F427" s="8" t="s">
        <v>1158</v>
      </c>
      <c r="G427" s="21" t="s">
        <v>4750</v>
      </c>
      <c r="H427" s="8">
        <v>42</v>
      </c>
      <c r="I427" s="15"/>
    </row>
    <row r="428" spans="1:9" x14ac:dyDescent="0.25">
      <c r="A428" s="15" t="s">
        <v>4340</v>
      </c>
      <c r="B428" s="15" t="s">
        <v>4341</v>
      </c>
      <c r="C428" s="15" t="s">
        <v>701</v>
      </c>
      <c r="D428" s="15" t="s">
        <v>644</v>
      </c>
      <c r="E428" s="15">
        <v>999931811</v>
      </c>
      <c r="F428" s="8" t="s">
        <v>1158</v>
      </c>
      <c r="G428" s="18" t="s">
        <v>4684</v>
      </c>
      <c r="H428" s="8">
        <v>112</v>
      </c>
      <c r="I428" s="15"/>
    </row>
    <row r="429" spans="1:9" x14ac:dyDescent="0.25">
      <c r="A429" s="15" t="s">
        <v>846</v>
      </c>
      <c r="B429" s="15" t="s">
        <v>4342</v>
      </c>
      <c r="C429" s="15" t="s">
        <v>701</v>
      </c>
      <c r="D429" s="15" t="s">
        <v>644</v>
      </c>
      <c r="E429" s="15">
        <v>999931861</v>
      </c>
      <c r="F429" s="8" t="s">
        <v>1158</v>
      </c>
      <c r="G429" s="18" t="s">
        <v>4684</v>
      </c>
      <c r="H429" s="8">
        <v>84</v>
      </c>
      <c r="I429" s="15"/>
    </row>
    <row r="430" spans="1:9" x14ac:dyDescent="0.25">
      <c r="A430" s="15" t="s">
        <v>838</v>
      </c>
      <c r="B430" s="15" t="s">
        <v>4346</v>
      </c>
      <c r="C430" s="15" t="s">
        <v>701</v>
      </c>
      <c r="D430" s="15" t="s">
        <v>644</v>
      </c>
      <c r="E430" s="15">
        <v>999931941</v>
      </c>
      <c r="F430" s="8" t="s">
        <v>1158</v>
      </c>
      <c r="G430" s="18" t="s">
        <v>4684</v>
      </c>
      <c r="H430" s="8">
        <v>84</v>
      </c>
      <c r="I430" s="15"/>
    </row>
    <row r="431" spans="1:9" x14ac:dyDescent="0.25">
      <c r="A431" s="15" t="s">
        <v>1767</v>
      </c>
      <c r="B431" s="15" t="s">
        <v>4345</v>
      </c>
      <c r="C431" s="15" t="s">
        <v>701</v>
      </c>
      <c r="D431" s="15" t="s">
        <v>644</v>
      </c>
      <c r="E431" s="15">
        <v>999932027</v>
      </c>
      <c r="F431" s="8" t="s">
        <v>1158</v>
      </c>
      <c r="G431" s="18" t="s">
        <v>4684</v>
      </c>
      <c r="H431" s="8">
        <v>84</v>
      </c>
      <c r="I431" s="15"/>
    </row>
    <row r="432" spans="1:9" x14ac:dyDescent="0.25">
      <c r="A432" s="15" t="s">
        <v>821</v>
      </c>
      <c r="B432" s="15" t="s">
        <v>586</v>
      </c>
      <c r="C432" s="15" t="s">
        <v>701</v>
      </c>
      <c r="D432" s="15" t="s">
        <v>644</v>
      </c>
      <c r="E432" s="15">
        <v>999931810</v>
      </c>
      <c r="F432" s="8" t="s">
        <v>1158</v>
      </c>
      <c r="G432" s="18" t="s">
        <v>4684</v>
      </c>
      <c r="H432" s="8">
        <v>75</v>
      </c>
      <c r="I432" s="15"/>
    </row>
    <row r="433" spans="1:9" x14ac:dyDescent="0.25">
      <c r="A433" s="15" t="s">
        <v>4343</v>
      </c>
      <c r="B433" s="15" t="s">
        <v>4344</v>
      </c>
      <c r="C433" s="15" t="s">
        <v>701</v>
      </c>
      <c r="D433" s="15" t="s">
        <v>644</v>
      </c>
      <c r="E433" s="15">
        <v>999930054</v>
      </c>
      <c r="F433" s="8" t="s">
        <v>1158</v>
      </c>
      <c r="G433" s="18" t="s">
        <v>4684</v>
      </c>
      <c r="H433" s="8">
        <v>64</v>
      </c>
      <c r="I433" s="15"/>
    </row>
    <row r="434" spans="1:9" x14ac:dyDescent="0.25">
      <c r="A434" s="15" t="s">
        <v>880</v>
      </c>
      <c r="B434" s="15" t="s">
        <v>1927</v>
      </c>
      <c r="C434" s="15" t="s">
        <v>701</v>
      </c>
      <c r="D434" s="15" t="s">
        <v>644</v>
      </c>
      <c r="E434" s="15">
        <v>999930976</v>
      </c>
      <c r="F434" s="8" t="s">
        <v>1158</v>
      </c>
      <c r="G434" s="18" t="s">
        <v>4684</v>
      </c>
      <c r="H434" s="8">
        <v>56</v>
      </c>
      <c r="I434" s="15"/>
    </row>
    <row r="435" spans="1:9" x14ac:dyDescent="0.25">
      <c r="A435" s="15" t="s">
        <v>3830</v>
      </c>
      <c r="B435" s="15" t="s">
        <v>3831</v>
      </c>
      <c r="C435" s="15" t="s">
        <v>701</v>
      </c>
      <c r="D435" s="15" t="s">
        <v>644</v>
      </c>
      <c r="E435" s="15">
        <v>999932520</v>
      </c>
      <c r="F435" s="8" t="s">
        <v>1158</v>
      </c>
      <c r="G435" s="18" t="s">
        <v>4684</v>
      </c>
      <c r="H435" s="8">
        <v>40</v>
      </c>
      <c r="I435" s="15"/>
    </row>
    <row r="436" spans="1:9" x14ac:dyDescent="0.25">
      <c r="A436" s="8" t="s">
        <v>1140</v>
      </c>
      <c r="B436" s="8" t="s">
        <v>388</v>
      </c>
      <c r="C436" s="8" t="s">
        <v>701</v>
      </c>
      <c r="D436" s="8" t="s">
        <v>644</v>
      </c>
      <c r="E436" s="8">
        <v>999932415</v>
      </c>
      <c r="F436" s="8" t="s">
        <v>1158</v>
      </c>
      <c r="G436" s="21" t="s">
        <v>4684</v>
      </c>
      <c r="H436" s="8">
        <v>35</v>
      </c>
      <c r="I436" s="8">
        <v>35</v>
      </c>
    </row>
    <row r="437" spans="1:9" x14ac:dyDescent="0.25">
      <c r="A437" s="8" t="s">
        <v>2582</v>
      </c>
      <c r="B437" s="8" t="s">
        <v>2583</v>
      </c>
      <c r="C437" s="8" t="s">
        <v>11</v>
      </c>
      <c r="D437" s="8" t="s">
        <v>12</v>
      </c>
      <c r="E437" s="17">
        <v>999928567</v>
      </c>
      <c r="F437" s="8" t="s">
        <v>1158</v>
      </c>
      <c r="G437" s="21" t="s">
        <v>4661</v>
      </c>
      <c r="H437" s="8">
        <v>703</v>
      </c>
      <c r="I437" s="8"/>
    </row>
    <row r="438" spans="1:9" x14ac:dyDescent="0.25">
      <c r="A438" s="8" t="s">
        <v>36</v>
      </c>
      <c r="B438" s="8" t="s">
        <v>1615</v>
      </c>
      <c r="C438" s="8" t="s">
        <v>11</v>
      </c>
      <c r="D438" s="8" t="s">
        <v>12</v>
      </c>
      <c r="E438" s="8">
        <v>999797522</v>
      </c>
      <c r="F438" s="8" t="s">
        <v>1158</v>
      </c>
      <c r="G438" s="21" t="s">
        <v>4661</v>
      </c>
      <c r="H438" s="8">
        <v>591</v>
      </c>
      <c r="I438" s="8"/>
    </row>
    <row r="439" spans="1:9" x14ac:dyDescent="0.25">
      <c r="A439" s="8" t="s">
        <v>36</v>
      </c>
      <c r="B439" s="8" t="s">
        <v>1614</v>
      </c>
      <c r="C439" s="8" t="s">
        <v>11</v>
      </c>
      <c r="D439" s="8" t="s">
        <v>12</v>
      </c>
      <c r="E439" s="8">
        <v>999708469</v>
      </c>
      <c r="F439" s="8" t="s">
        <v>1158</v>
      </c>
      <c r="G439" s="21" t="s">
        <v>4661</v>
      </c>
      <c r="H439" s="8">
        <v>532.5</v>
      </c>
      <c r="I439" s="8"/>
    </row>
    <row r="440" spans="1:9" x14ac:dyDescent="0.25">
      <c r="A440" s="8" t="s">
        <v>148</v>
      </c>
      <c r="B440" s="8" t="s">
        <v>1526</v>
      </c>
      <c r="C440" s="8" t="s">
        <v>11</v>
      </c>
      <c r="D440" s="8" t="s">
        <v>12</v>
      </c>
      <c r="E440" s="8">
        <v>999925028</v>
      </c>
      <c r="F440" s="8" t="s">
        <v>1158</v>
      </c>
      <c r="G440" s="21" t="s">
        <v>4661</v>
      </c>
      <c r="H440" s="8">
        <v>448</v>
      </c>
      <c r="I440" s="8"/>
    </row>
    <row r="441" spans="1:9" x14ac:dyDescent="0.25">
      <c r="A441" s="8" t="s">
        <v>622</v>
      </c>
      <c r="B441" s="8" t="s">
        <v>2584</v>
      </c>
      <c r="C441" s="8" t="s">
        <v>11</v>
      </c>
      <c r="D441" s="8" t="s">
        <v>12</v>
      </c>
      <c r="E441" s="17">
        <v>999779201</v>
      </c>
      <c r="F441" s="8" t="s">
        <v>1158</v>
      </c>
      <c r="G441" s="21" t="s">
        <v>4661</v>
      </c>
      <c r="H441" s="8">
        <v>406</v>
      </c>
      <c r="I441" s="8"/>
    </row>
    <row r="442" spans="1:9" x14ac:dyDescent="0.25">
      <c r="A442" s="8" t="s">
        <v>2585</v>
      </c>
      <c r="B442" s="8" t="s">
        <v>2348</v>
      </c>
      <c r="C442" s="8" t="s">
        <v>11</v>
      </c>
      <c r="D442" s="8" t="s">
        <v>12</v>
      </c>
      <c r="E442" s="17">
        <v>999862699</v>
      </c>
      <c r="F442" s="8" t="s">
        <v>1158</v>
      </c>
      <c r="G442" s="21" t="s">
        <v>4661</v>
      </c>
      <c r="H442" s="8">
        <v>309</v>
      </c>
      <c r="I442" s="8"/>
    </row>
    <row r="443" spans="1:9" x14ac:dyDescent="0.25">
      <c r="A443" s="8" t="s">
        <v>56</v>
      </c>
      <c r="B443" s="8" t="s">
        <v>1619</v>
      </c>
      <c r="C443" s="8" t="s">
        <v>11</v>
      </c>
      <c r="D443" s="8" t="s">
        <v>12</v>
      </c>
      <c r="E443" s="8">
        <v>999743787</v>
      </c>
      <c r="F443" s="8" t="s">
        <v>1158</v>
      </c>
      <c r="G443" s="21" t="s">
        <v>4661</v>
      </c>
      <c r="H443" s="8">
        <v>296</v>
      </c>
      <c r="I443" s="8"/>
    </row>
    <row r="444" spans="1:9" x14ac:dyDescent="0.25">
      <c r="A444" s="15" t="s">
        <v>4031</v>
      </c>
      <c r="B444" s="15" t="s">
        <v>1659</v>
      </c>
      <c r="C444" s="15" t="s">
        <v>11</v>
      </c>
      <c r="D444" s="15" t="s">
        <v>12</v>
      </c>
      <c r="E444" s="15">
        <v>999881894</v>
      </c>
      <c r="F444" s="8" t="s">
        <v>1158</v>
      </c>
      <c r="G444" s="21" t="s">
        <v>4661</v>
      </c>
      <c r="H444" s="8">
        <v>292</v>
      </c>
      <c r="I444" s="15"/>
    </row>
    <row r="445" spans="1:9" x14ac:dyDescent="0.25">
      <c r="A445" s="15" t="s">
        <v>3910</v>
      </c>
      <c r="B445" s="15" t="s">
        <v>5448</v>
      </c>
      <c r="C445" s="15" t="s">
        <v>11</v>
      </c>
      <c r="D445" s="15" t="s">
        <v>12</v>
      </c>
      <c r="E445" s="15">
        <v>999723630</v>
      </c>
      <c r="F445" s="8" t="s">
        <v>1158</v>
      </c>
      <c r="G445" s="15" t="s">
        <v>4661</v>
      </c>
      <c r="H445" s="8">
        <v>222</v>
      </c>
      <c r="I445" s="8">
        <v>0</v>
      </c>
    </row>
    <row r="446" spans="1:9" x14ac:dyDescent="0.25">
      <c r="A446" s="15" t="s">
        <v>4030</v>
      </c>
      <c r="B446" s="15" t="s">
        <v>113</v>
      </c>
      <c r="C446" s="15" t="s">
        <v>11</v>
      </c>
      <c r="D446" s="15" t="s">
        <v>12</v>
      </c>
      <c r="E446" s="15">
        <v>999749161</v>
      </c>
      <c r="F446" s="8" t="s">
        <v>1158</v>
      </c>
      <c r="G446" s="21" t="s">
        <v>4661</v>
      </c>
      <c r="H446" s="8">
        <v>200</v>
      </c>
      <c r="I446" s="15"/>
    </row>
    <row r="447" spans="1:9" x14ac:dyDescent="0.25">
      <c r="A447" s="8" t="s">
        <v>1618</v>
      </c>
      <c r="B447" s="8" t="s">
        <v>1492</v>
      </c>
      <c r="C447" s="8" t="s">
        <v>11</v>
      </c>
      <c r="D447" s="8" t="s">
        <v>12</v>
      </c>
      <c r="E447" s="8">
        <v>999924164</v>
      </c>
      <c r="F447" s="8" t="s">
        <v>1158</v>
      </c>
      <c r="G447" s="21" t="s">
        <v>4661</v>
      </c>
      <c r="H447" s="8">
        <v>192</v>
      </c>
      <c r="I447" s="8"/>
    </row>
    <row r="448" spans="1:9" x14ac:dyDescent="0.25">
      <c r="A448" s="15" t="s">
        <v>64</v>
      </c>
      <c r="B448" s="15" t="s">
        <v>5450</v>
      </c>
      <c r="C448" s="15" t="s">
        <v>11</v>
      </c>
      <c r="D448" s="15" t="s">
        <v>12</v>
      </c>
      <c r="E448" s="15">
        <v>999897776</v>
      </c>
      <c r="F448" s="8" t="s">
        <v>1158</v>
      </c>
      <c r="G448" s="15" t="s">
        <v>4661</v>
      </c>
      <c r="H448" s="8">
        <v>167</v>
      </c>
      <c r="I448" s="8">
        <v>0</v>
      </c>
    </row>
    <row r="449" spans="1:9" x14ac:dyDescent="0.25">
      <c r="A449" s="15" t="s">
        <v>693</v>
      </c>
      <c r="B449" s="15" t="s">
        <v>5449</v>
      </c>
      <c r="C449" s="15" t="s">
        <v>11</v>
      </c>
      <c r="D449" s="15" t="s">
        <v>12</v>
      </c>
      <c r="E449" s="15">
        <v>999923475</v>
      </c>
      <c r="F449" s="8" t="s">
        <v>1158</v>
      </c>
      <c r="G449" s="15" t="s">
        <v>4661</v>
      </c>
      <c r="H449" s="8">
        <v>167</v>
      </c>
      <c r="I449" s="8">
        <v>0</v>
      </c>
    </row>
    <row r="450" spans="1:9" x14ac:dyDescent="0.25">
      <c r="A450" s="8" t="s">
        <v>515</v>
      </c>
      <c r="B450" s="8" t="s">
        <v>1329</v>
      </c>
      <c r="C450" s="8" t="s">
        <v>11</v>
      </c>
      <c r="D450" s="8" t="s">
        <v>12</v>
      </c>
      <c r="E450" s="8">
        <v>999899067</v>
      </c>
      <c r="F450" s="8" t="s">
        <v>1158</v>
      </c>
      <c r="G450" s="21" t="s">
        <v>4661</v>
      </c>
      <c r="H450" s="8">
        <v>160</v>
      </c>
      <c r="I450" s="8"/>
    </row>
    <row r="451" spans="1:9" x14ac:dyDescent="0.25">
      <c r="A451" s="8" t="s">
        <v>3191</v>
      </c>
      <c r="B451" s="8" t="s">
        <v>3192</v>
      </c>
      <c r="C451" s="8" t="s">
        <v>11</v>
      </c>
      <c r="D451" s="8" t="s">
        <v>12</v>
      </c>
      <c r="E451" s="8">
        <v>999710319</v>
      </c>
      <c r="F451" s="8" t="s">
        <v>1158</v>
      </c>
      <c r="G451" s="21" t="s">
        <v>4661</v>
      </c>
      <c r="H451" s="8">
        <v>155</v>
      </c>
      <c r="I451" s="8"/>
    </row>
    <row r="452" spans="1:9" x14ac:dyDescent="0.25">
      <c r="A452" s="15" t="s">
        <v>1647</v>
      </c>
      <c r="B452" s="15" t="s">
        <v>1679</v>
      </c>
      <c r="C452" s="15" t="s">
        <v>11</v>
      </c>
      <c r="D452" s="15" t="s">
        <v>12</v>
      </c>
      <c r="E452" s="15">
        <v>999922593</v>
      </c>
      <c r="F452" s="8" t="s">
        <v>1158</v>
      </c>
      <c r="G452" s="21" t="s">
        <v>4661</v>
      </c>
      <c r="H452" s="8">
        <v>150</v>
      </c>
      <c r="I452" s="15"/>
    </row>
    <row r="453" spans="1:9" x14ac:dyDescent="0.25">
      <c r="A453" s="8" t="s">
        <v>3100</v>
      </c>
      <c r="B453" s="8" t="s">
        <v>3101</v>
      </c>
      <c r="C453" s="8" t="s">
        <v>11</v>
      </c>
      <c r="D453" s="8" t="s">
        <v>12</v>
      </c>
      <c r="E453" s="8">
        <v>999930244</v>
      </c>
      <c r="F453" s="8" t="s">
        <v>1158</v>
      </c>
      <c r="G453" s="21" t="s">
        <v>4661</v>
      </c>
      <c r="H453" s="8">
        <v>142</v>
      </c>
      <c r="I453" s="8"/>
    </row>
    <row r="454" spans="1:9" x14ac:dyDescent="0.25">
      <c r="A454" s="15" t="s">
        <v>1353</v>
      </c>
      <c r="B454" s="15" t="s">
        <v>3641</v>
      </c>
      <c r="C454" s="15" t="s">
        <v>11</v>
      </c>
      <c r="D454" s="15" t="s">
        <v>12</v>
      </c>
      <c r="E454" s="15">
        <v>999932439</v>
      </c>
      <c r="F454" s="8" t="s">
        <v>1158</v>
      </c>
      <c r="G454" s="21" t="s">
        <v>4661</v>
      </c>
      <c r="H454" s="8">
        <v>120</v>
      </c>
      <c r="I454" s="15"/>
    </row>
    <row r="455" spans="1:9" x14ac:dyDescent="0.25">
      <c r="A455" s="15" t="s">
        <v>4028</v>
      </c>
      <c r="B455" s="15" t="s">
        <v>4029</v>
      </c>
      <c r="C455" s="15" t="s">
        <v>11</v>
      </c>
      <c r="D455" s="15" t="s">
        <v>12</v>
      </c>
      <c r="E455" s="15">
        <v>999932087</v>
      </c>
      <c r="F455" s="8" t="s">
        <v>1158</v>
      </c>
      <c r="G455" s="21" t="s">
        <v>4661</v>
      </c>
      <c r="H455" s="8">
        <v>112</v>
      </c>
      <c r="I455" s="15"/>
    </row>
    <row r="456" spans="1:9" x14ac:dyDescent="0.25">
      <c r="A456" s="10" t="s">
        <v>1616</v>
      </c>
      <c r="B456" s="10" t="s">
        <v>1617</v>
      </c>
      <c r="C456" s="10" t="s">
        <v>11</v>
      </c>
      <c r="D456" s="10" t="s">
        <v>12</v>
      </c>
      <c r="E456" s="11">
        <v>999917982</v>
      </c>
      <c r="F456" s="8" t="s">
        <v>1158</v>
      </c>
      <c r="G456" s="21" t="s">
        <v>4661</v>
      </c>
      <c r="H456" s="8">
        <v>101</v>
      </c>
      <c r="I456" s="8"/>
    </row>
    <row r="457" spans="1:9" x14ac:dyDescent="0.25">
      <c r="A457" s="8" t="s">
        <v>1620</v>
      </c>
      <c r="B457" s="8" t="s">
        <v>1621</v>
      </c>
      <c r="C457" s="8" t="s">
        <v>11</v>
      </c>
      <c r="D457" s="8" t="s">
        <v>12</v>
      </c>
      <c r="E457" s="8">
        <v>999715743</v>
      </c>
      <c r="F457" s="8" t="s">
        <v>1158</v>
      </c>
      <c r="G457" s="21" t="s">
        <v>4661</v>
      </c>
      <c r="H457" s="8">
        <v>87</v>
      </c>
      <c r="I457" s="8"/>
    </row>
    <row r="458" spans="1:9" x14ac:dyDescent="0.25">
      <c r="A458" s="15" t="s">
        <v>1259</v>
      </c>
      <c r="B458" s="15" t="s">
        <v>1260</v>
      </c>
      <c r="C458" s="15" t="s">
        <v>11</v>
      </c>
      <c r="D458" s="15" t="s">
        <v>12</v>
      </c>
      <c r="E458" s="15">
        <v>999921590</v>
      </c>
      <c r="F458" s="8" t="s">
        <v>1158</v>
      </c>
      <c r="G458" s="21" t="s">
        <v>4661</v>
      </c>
      <c r="H458" s="8">
        <v>85</v>
      </c>
      <c r="I458" s="8"/>
    </row>
    <row r="459" spans="1:9" x14ac:dyDescent="0.25">
      <c r="A459" s="8" t="s">
        <v>1216</v>
      </c>
      <c r="B459" s="8" t="s">
        <v>1217</v>
      </c>
      <c r="C459" s="8" t="s">
        <v>11</v>
      </c>
      <c r="D459" s="8" t="s">
        <v>12</v>
      </c>
      <c r="E459" s="8">
        <v>999867391</v>
      </c>
      <c r="F459" s="8" t="s">
        <v>1158</v>
      </c>
      <c r="G459" s="21" t="s">
        <v>4661</v>
      </c>
      <c r="H459" s="8">
        <v>76</v>
      </c>
      <c r="I459" s="8"/>
    </row>
    <row r="460" spans="1:9" x14ac:dyDescent="0.25">
      <c r="A460" s="15" t="s">
        <v>693</v>
      </c>
      <c r="B460" s="15" t="s">
        <v>3813</v>
      </c>
      <c r="C460" s="15" t="s">
        <v>11</v>
      </c>
      <c r="D460" s="15" t="s">
        <v>12</v>
      </c>
      <c r="E460" s="15">
        <v>999932475</v>
      </c>
      <c r="F460" s="8" t="s">
        <v>1158</v>
      </c>
      <c r="G460" s="21" t="s">
        <v>4661</v>
      </c>
      <c r="H460" s="8">
        <v>68</v>
      </c>
      <c r="I460" s="15"/>
    </row>
    <row r="461" spans="1:9" x14ac:dyDescent="0.25">
      <c r="A461" s="15" t="s">
        <v>3584</v>
      </c>
      <c r="B461" s="15" t="s">
        <v>3585</v>
      </c>
      <c r="C461" s="15" t="s">
        <v>11</v>
      </c>
      <c r="D461" s="15" t="s">
        <v>12</v>
      </c>
      <c r="E461" s="15">
        <v>999932286</v>
      </c>
      <c r="F461" s="8" t="s">
        <v>1158</v>
      </c>
      <c r="G461" s="21" t="s">
        <v>4661</v>
      </c>
      <c r="H461" s="8">
        <v>60</v>
      </c>
      <c r="I461" s="15"/>
    </row>
    <row r="462" spans="1:9" x14ac:dyDescent="0.25">
      <c r="A462" s="8" t="s">
        <v>1623</v>
      </c>
      <c r="B462" s="8" t="s">
        <v>564</v>
      </c>
      <c r="C462" s="8" t="s">
        <v>11</v>
      </c>
      <c r="D462" s="8" t="s">
        <v>12</v>
      </c>
      <c r="E462" s="8">
        <v>999904416</v>
      </c>
      <c r="F462" s="8" t="s">
        <v>1158</v>
      </c>
      <c r="G462" s="21" t="s">
        <v>4661</v>
      </c>
      <c r="H462" s="8">
        <v>57</v>
      </c>
      <c r="I462" s="8"/>
    </row>
    <row r="463" spans="1:9" x14ac:dyDescent="0.25">
      <c r="A463" s="8" t="s">
        <v>3102</v>
      </c>
      <c r="B463" s="8" t="s">
        <v>3103</v>
      </c>
      <c r="C463" s="8" t="s">
        <v>11</v>
      </c>
      <c r="D463" s="8" t="s">
        <v>12</v>
      </c>
      <c r="E463" s="8">
        <v>999909419</v>
      </c>
      <c r="F463" s="8" t="s">
        <v>1158</v>
      </c>
      <c r="G463" s="21" t="s">
        <v>4661</v>
      </c>
      <c r="H463" s="8">
        <v>57</v>
      </c>
      <c r="I463" s="8"/>
    </row>
    <row r="464" spans="1:9" x14ac:dyDescent="0.25">
      <c r="A464" s="8" t="s">
        <v>1622</v>
      </c>
      <c r="B464" s="8" t="s">
        <v>1613</v>
      </c>
      <c r="C464" s="8" t="s">
        <v>11</v>
      </c>
      <c r="D464" s="8" t="s">
        <v>12</v>
      </c>
      <c r="E464" s="8">
        <v>999922005</v>
      </c>
      <c r="F464" s="8" t="s">
        <v>1158</v>
      </c>
      <c r="G464" s="21" t="s">
        <v>4661</v>
      </c>
      <c r="H464" s="8">
        <v>57</v>
      </c>
      <c r="I464" s="8"/>
    </row>
    <row r="465" spans="1:9" x14ac:dyDescent="0.25">
      <c r="A465" s="15" t="s">
        <v>1258</v>
      </c>
      <c r="B465" s="15" t="s">
        <v>5229</v>
      </c>
      <c r="C465" s="15" t="s">
        <v>11</v>
      </c>
      <c r="D465" s="15" t="s">
        <v>12</v>
      </c>
      <c r="E465" s="15">
        <v>999900062</v>
      </c>
      <c r="F465" s="8" t="s">
        <v>1158</v>
      </c>
      <c r="G465" s="21" t="s">
        <v>4661</v>
      </c>
      <c r="H465" s="8">
        <v>50</v>
      </c>
      <c r="I465" s="8">
        <v>0</v>
      </c>
    </row>
    <row r="466" spans="1:9" x14ac:dyDescent="0.25">
      <c r="A466" s="8" t="s">
        <v>1334</v>
      </c>
      <c r="B466" s="8" t="s">
        <v>3166</v>
      </c>
      <c r="C466" s="8" t="s">
        <v>11</v>
      </c>
      <c r="D466" s="8" t="s">
        <v>12</v>
      </c>
      <c r="E466" s="8">
        <v>999714170</v>
      </c>
      <c r="F466" s="8" t="s">
        <v>1158</v>
      </c>
      <c r="G466" s="21" t="s">
        <v>4661</v>
      </c>
      <c r="H466" s="8">
        <v>43</v>
      </c>
      <c r="I466" s="8"/>
    </row>
    <row r="467" spans="1:9" x14ac:dyDescent="0.25">
      <c r="A467" s="8" t="s">
        <v>3175</v>
      </c>
      <c r="B467" s="8" t="s">
        <v>2341</v>
      </c>
      <c r="C467" s="8" t="s">
        <v>11</v>
      </c>
      <c r="D467" s="8" t="s">
        <v>12</v>
      </c>
      <c r="E467" s="8">
        <v>999885136</v>
      </c>
      <c r="F467" s="8" t="s">
        <v>1158</v>
      </c>
      <c r="G467" s="21" t="s">
        <v>4661</v>
      </c>
      <c r="H467" s="8">
        <v>43</v>
      </c>
      <c r="I467" s="8"/>
    </row>
    <row r="468" spans="1:9" x14ac:dyDescent="0.25">
      <c r="A468" s="43" t="s">
        <v>234</v>
      </c>
      <c r="B468" s="43" t="s">
        <v>207</v>
      </c>
      <c r="C468" s="43" t="s">
        <v>11</v>
      </c>
      <c r="D468" s="43" t="s">
        <v>12</v>
      </c>
      <c r="E468" s="43">
        <v>999831377</v>
      </c>
      <c r="F468" s="8" t="s">
        <v>1158</v>
      </c>
      <c r="G468" s="43" t="s">
        <v>4661</v>
      </c>
      <c r="H468" s="8">
        <v>37.5</v>
      </c>
      <c r="I468" s="8">
        <v>0</v>
      </c>
    </row>
    <row r="469" spans="1:9" x14ac:dyDescent="0.25">
      <c r="A469" s="15" t="s">
        <v>1404</v>
      </c>
      <c r="B469" s="15" t="s">
        <v>4599</v>
      </c>
      <c r="C469" s="15" t="s">
        <v>11</v>
      </c>
      <c r="D469" s="15" t="s">
        <v>12</v>
      </c>
      <c r="E469" s="15">
        <v>999916824</v>
      </c>
      <c r="F469" s="8" t="s">
        <v>1158</v>
      </c>
      <c r="G469" s="21" t="s">
        <v>4661</v>
      </c>
      <c r="H469" s="8">
        <v>37.5</v>
      </c>
      <c r="I469" s="15"/>
    </row>
    <row r="470" spans="1:9" x14ac:dyDescent="0.25">
      <c r="A470" s="42" t="s">
        <v>3225</v>
      </c>
      <c r="B470" s="42" t="s">
        <v>3226</v>
      </c>
      <c r="C470" s="42" t="s">
        <v>11</v>
      </c>
      <c r="D470" s="43" t="s">
        <v>12</v>
      </c>
      <c r="E470" s="42">
        <v>999927619</v>
      </c>
      <c r="F470" s="8" t="s">
        <v>1158</v>
      </c>
      <c r="G470" s="42" t="s">
        <v>4661</v>
      </c>
      <c r="H470" s="8">
        <v>34</v>
      </c>
      <c r="I470" s="8">
        <v>0</v>
      </c>
    </row>
    <row r="471" spans="1:9" x14ac:dyDescent="0.25">
      <c r="A471" s="15" t="s">
        <v>530</v>
      </c>
      <c r="B471" s="15" t="s">
        <v>684</v>
      </c>
      <c r="C471" s="15" t="s">
        <v>11</v>
      </c>
      <c r="D471" s="15" t="s">
        <v>12</v>
      </c>
      <c r="E471" s="15">
        <v>999927149</v>
      </c>
      <c r="F471" s="8" t="s">
        <v>1158</v>
      </c>
      <c r="G471" s="21" t="s">
        <v>4661</v>
      </c>
      <c r="H471" s="8">
        <v>28</v>
      </c>
      <c r="I471" s="15"/>
    </row>
    <row r="472" spans="1:9" x14ac:dyDescent="0.25">
      <c r="A472" s="15" t="s">
        <v>9234</v>
      </c>
      <c r="B472" s="15" t="s">
        <v>2582</v>
      </c>
      <c r="C472" s="15" t="s">
        <v>11</v>
      </c>
      <c r="D472" s="15" t="s">
        <v>12</v>
      </c>
      <c r="E472" s="15">
        <v>999928567</v>
      </c>
      <c r="F472" s="8" t="s">
        <v>1158</v>
      </c>
      <c r="G472" s="15" t="s">
        <v>9398</v>
      </c>
      <c r="H472" s="8">
        <v>120</v>
      </c>
      <c r="I472" s="8">
        <v>0</v>
      </c>
    </row>
    <row r="473" spans="1:9" x14ac:dyDescent="0.25">
      <c r="A473" s="15" t="s">
        <v>9399</v>
      </c>
      <c r="B473" s="15" t="s">
        <v>2336</v>
      </c>
      <c r="C473" s="15" t="s">
        <v>11</v>
      </c>
      <c r="D473" s="15" t="s">
        <v>12</v>
      </c>
      <c r="E473" s="15">
        <v>999934347</v>
      </c>
      <c r="F473" s="8" t="s">
        <v>1158</v>
      </c>
      <c r="G473" s="15" t="s">
        <v>9398</v>
      </c>
      <c r="H473" s="8">
        <v>90</v>
      </c>
      <c r="I473" s="8">
        <v>0</v>
      </c>
    </row>
    <row r="474" spans="1:9" x14ac:dyDescent="0.25">
      <c r="A474" s="15" t="s">
        <v>693</v>
      </c>
      <c r="B474" s="15" t="s">
        <v>3813</v>
      </c>
      <c r="C474" s="15" t="s">
        <v>11</v>
      </c>
      <c r="D474" s="15" t="s">
        <v>12</v>
      </c>
      <c r="E474" s="15">
        <v>999932475</v>
      </c>
      <c r="F474" s="8" t="s">
        <v>1158</v>
      </c>
      <c r="G474" s="15" t="s">
        <v>9398</v>
      </c>
      <c r="H474" s="8">
        <v>68</v>
      </c>
      <c r="I474" s="8">
        <v>0</v>
      </c>
    </row>
    <row r="475" spans="1:9" x14ac:dyDescent="0.25">
      <c r="A475" s="15" t="s">
        <v>452</v>
      </c>
      <c r="B475" s="15" t="s">
        <v>9400</v>
      </c>
      <c r="C475" s="15" t="s">
        <v>11</v>
      </c>
      <c r="D475" s="15" t="s">
        <v>12</v>
      </c>
      <c r="E475" s="15">
        <v>999934599</v>
      </c>
      <c r="F475" s="8" t="s">
        <v>1158</v>
      </c>
      <c r="G475" s="15" t="s">
        <v>9398</v>
      </c>
      <c r="H475" s="8">
        <v>68</v>
      </c>
      <c r="I475" s="8">
        <v>0</v>
      </c>
    </row>
    <row r="476" spans="1:9" x14ac:dyDescent="0.25">
      <c r="A476" s="8" t="s">
        <v>1199</v>
      </c>
      <c r="B476" s="8" t="s">
        <v>1200</v>
      </c>
      <c r="C476" s="8" t="s">
        <v>11</v>
      </c>
      <c r="D476" s="8" t="s">
        <v>12</v>
      </c>
      <c r="E476" s="8">
        <v>999861935</v>
      </c>
      <c r="F476" s="8" t="s">
        <v>1158</v>
      </c>
      <c r="G476" s="18" t="s">
        <v>4662</v>
      </c>
      <c r="H476" s="8">
        <v>685</v>
      </c>
      <c r="I476" s="8"/>
    </row>
    <row r="477" spans="1:9" x14ac:dyDescent="0.25">
      <c r="A477" s="8" t="s">
        <v>1164</v>
      </c>
      <c r="B477" s="8" t="s">
        <v>1143</v>
      </c>
      <c r="C477" s="8" t="s">
        <v>11</v>
      </c>
      <c r="D477" s="8" t="s">
        <v>12</v>
      </c>
      <c r="E477" s="8">
        <v>999846333</v>
      </c>
      <c r="F477" s="8" t="s">
        <v>1158</v>
      </c>
      <c r="G477" s="18" t="s">
        <v>4662</v>
      </c>
      <c r="H477" s="8">
        <v>635</v>
      </c>
      <c r="I477" s="8"/>
    </row>
    <row r="478" spans="1:9" x14ac:dyDescent="0.25">
      <c r="A478" s="8" t="s">
        <v>268</v>
      </c>
      <c r="B478" s="8" t="s">
        <v>1293</v>
      </c>
      <c r="C478" s="8" t="s">
        <v>11</v>
      </c>
      <c r="D478" s="8" t="s">
        <v>12</v>
      </c>
      <c r="E478" s="8">
        <v>999892217</v>
      </c>
      <c r="F478" s="8" t="s">
        <v>1158</v>
      </c>
      <c r="G478" s="18" t="s">
        <v>4662</v>
      </c>
      <c r="H478" s="8">
        <v>583</v>
      </c>
      <c r="I478" s="8"/>
    </row>
    <row r="479" spans="1:9" x14ac:dyDescent="0.25">
      <c r="A479" s="8" t="s">
        <v>1208</v>
      </c>
      <c r="B479" s="8" t="s">
        <v>1209</v>
      </c>
      <c r="C479" s="8" t="s">
        <v>11</v>
      </c>
      <c r="D479" s="8" t="s">
        <v>12</v>
      </c>
      <c r="E479" s="8">
        <v>999863180</v>
      </c>
      <c r="F479" s="8" t="s">
        <v>1158</v>
      </c>
      <c r="G479" s="18" t="s">
        <v>4662</v>
      </c>
      <c r="H479" s="8">
        <v>402</v>
      </c>
      <c r="I479" s="8"/>
    </row>
    <row r="480" spans="1:9" x14ac:dyDescent="0.25">
      <c r="A480" s="8" t="s">
        <v>1597</v>
      </c>
      <c r="B480" s="8" t="s">
        <v>1505</v>
      </c>
      <c r="C480" s="8" t="s">
        <v>11</v>
      </c>
      <c r="D480" s="8" t="s">
        <v>12</v>
      </c>
      <c r="E480" s="8">
        <v>999858641</v>
      </c>
      <c r="F480" s="8" t="s">
        <v>1158</v>
      </c>
      <c r="G480" s="18" t="s">
        <v>4662</v>
      </c>
      <c r="H480" s="8">
        <v>342</v>
      </c>
      <c r="I480" s="8"/>
    </row>
    <row r="481" spans="1:9" x14ac:dyDescent="0.25">
      <c r="A481" s="8" t="s">
        <v>262</v>
      </c>
      <c r="B481" s="8" t="s">
        <v>1598</v>
      </c>
      <c r="C481" s="8" t="s">
        <v>11</v>
      </c>
      <c r="D481" s="8" t="s">
        <v>12</v>
      </c>
      <c r="E481" s="8">
        <v>999917843</v>
      </c>
      <c r="F481" s="8" t="s">
        <v>1158</v>
      </c>
      <c r="G481" s="18" t="s">
        <v>4662</v>
      </c>
      <c r="H481" s="8">
        <v>278.5</v>
      </c>
      <c r="I481" s="8"/>
    </row>
    <row r="482" spans="1:9" x14ac:dyDescent="0.25">
      <c r="A482" s="8" t="s">
        <v>1258</v>
      </c>
      <c r="B482" s="8" t="s">
        <v>1361</v>
      </c>
      <c r="C482" s="8" t="s">
        <v>11</v>
      </c>
      <c r="D482" s="8" t="s">
        <v>12</v>
      </c>
      <c r="E482" s="8">
        <v>999906214</v>
      </c>
      <c r="F482" s="8" t="s">
        <v>1158</v>
      </c>
      <c r="G482" s="18" t="s">
        <v>4662</v>
      </c>
      <c r="H482" s="8">
        <v>271</v>
      </c>
      <c r="I482" s="8"/>
    </row>
    <row r="483" spans="1:9" x14ac:dyDescent="0.25">
      <c r="A483" s="8" t="s">
        <v>26</v>
      </c>
      <c r="B483" s="8" t="s">
        <v>1592</v>
      </c>
      <c r="C483" s="8" t="s">
        <v>11</v>
      </c>
      <c r="D483" s="8" t="s">
        <v>12</v>
      </c>
      <c r="E483" s="8">
        <v>999921029</v>
      </c>
      <c r="F483" s="8" t="s">
        <v>1158</v>
      </c>
      <c r="G483" s="18" t="s">
        <v>4662</v>
      </c>
      <c r="H483" s="8">
        <v>256</v>
      </c>
      <c r="I483" s="8"/>
    </row>
    <row r="484" spans="1:9" x14ac:dyDescent="0.25">
      <c r="A484" s="8" t="s">
        <v>55</v>
      </c>
      <c r="B484" s="8" t="s">
        <v>1326</v>
      </c>
      <c r="C484" s="8" t="s">
        <v>11</v>
      </c>
      <c r="D484" s="8" t="s">
        <v>12</v>
      </c>
      <c r="E484" s="8">
        <v>999904217</v>
      </c>
      <c r="F484" s="8" t="s">
        <v>1158</v>
      </c>
      <c r="G484" s="18" t="s">
        <v>4662</v>
      </c>
      <c r="H484" s="8">
        <v>224</v>
      </c>
      <c r="I484" s="8"/>
    </row>
    <row r="485" spans="1:9" x14ac:dyDescent="0.25">
      <c r="A485" s="15" t="s">
        <v>693</v>
      </c>
      <c r="B485" s="15" t="s">
        <v>5441</v>
      </c>
      <c r="C485" s="15" t="s">
        <v>11</v>
      </c>
      <c r="D485" s="15" t="s">
        <v>12</v>
      </c>
      <c r="E485" s="15">
        <v>999849940</v>
      </c>
      <c r="F485" s="8" t="s">
        <v>1158</v>
      </c>
      <c r="G485" s="15" t="s">
        <v>4662</v>
      </c>
      <c r="H485" s="8">
        <v>222</v>
      </c>
      <c r="I485" s="8">
        <v>0</v>
      </c>
    </row>
    <row r="486" spans="1:9" x14ac:dyDescent="0.25">
      <c r="A486" s="8" t="s">
        <v>1225</v>
      </c>
      <c r="B486" s="8" t="s">
        <v>1226</v>
      </c>
      <c r="C486" s="8" t="s">
        <v>11</v>
      </c>
      <c r="D486" s="8" t="s">
        <v>12</v>
      </c>
      <c r="E486" s="8">
        <v>999917218</v>
      </c>
      <c r="F486" s="8" t="s">
        <v>1158</v>
      </c>
      <c r="G486" s="18" t="s">
        <v>4662</v>
      </c>
      <c r="H486" s="8">
        <v>218</v>
      </c>
      <c r="I486" s="8">
        <v>218</v>
      </c>
    </row>
    <row r="487" spans="1:9" x14ac:dyDescent="0.25">
      <c r="A487" s="15" t="s">
        <v>515</v>
      </c>
      <c r="B487" s="15" t="s">
        <v>898</v>
      </c>
      <c r="C487" s="15" t="s">
        <v>11</v>
      </c>
      <c r="D487" s="15" t="s">
        <v>12</v>
      </c>
      <c r="E487" s="15">
        <v>999927408</v>
      </c>
      <c r="F487" s="8" t="s">
        <v>1158</v>
      </c>
      <c r="G487" s="18" t="s">
        <v>4662</v>
      </c>
      <c r="H487" s="8">
        <v>200</v>
      </c>
      <c r="I487" s="15"/>
    </row>
    <row r="488" spans="1:9" x14ac:dyDescent="0.25">
      <c r="A488" s="8" t="s">
        <v>171</v>
      </c>
      <c r="B488" s="8" t="s">
        <v>1197</v>
      </c>
      <c r="C488" s="8" t="s">
        <v>11</v>
      </c>
      <c r="D488" s="8" t="s">
        <v>12</v>
      </c>
      <c r="E488" s="8">
        <v>999898076</v>
      </c>
      <c r="F488" s="8" t="s">
        <v>1158</v>
      </c>
      <c r="G488" s="18" t="s">
        <v>4662</v>
      </c>
      <c r="H488" s="8">
        <v>177</v>
      </c>
      <c r="I488" s="8"/>
    </row>
    <row r="489" spans="1:9" x14ac:dyDescent="0.25">
      <c r="A489" s="8" t="s">
        <v>346</v>
      </c>
      <c r="B489" s="8" t="s">
        <v>1221</v>
      </c>
      <c r="C489" s="8" t="s">
        <v>11</v>
      </c>
      <c r="D489" s="8" t="s">
        <v>12</v>
      </c>
      <c r="E489" s="8">
        <v>999890562</v>
      </c>
      <c r="F489" s="8" t="s">
        <v>1158</v>
      </c>
      <c r="G489" s="18" t="s">
        <v>4662</v>
      </c>
      <c r="H489" s="8">
        <v>170</v>
      </c>
      <c r="I489" s="8">
        <v>170</v>
      </c>
    </row>
    <row r="490" spans="1:9" x14ac:dyDescent="0.25">
      <c r="A490" s="15" t="s">
        <v>171</v>
      </c>
      <c r="B490" s="15" t="s">
        <v>1220</v>
      </c>
      <c r="C490" s="15" t="s">
        <v>11</v>
      </c>
      <c r="D490" s="15" t="s">
        <v>12</v>
      </c>
      <c r="E490" s="15">
        <v>999888538</v>
      </c>
      <c r="F490" s="8" t="s">
        <v>1158</v>
      </c>
      <c r="G490" s="18" t="s">
        <v>4662</v>
      </c>
      <c r="H490" s="8">
        <v>168.5</v>
      </c>
      <c r="I490" s="8">
        <v>168.5</v>
      </c>
    </row>
    <row r="491" spans="1:9" x14ac:dyDescent="0.25">
      <c r="A491" s="8" t="s">
        <v>26</v>
      </c>
      <c r="B491" s="8" t="s">
        <v>1247</v>
      </c>
      <c r="C491" s="8" t="s">
        <v>11</v>
      </c>
      <c r="D491" s="8" t="s">
        <v>12</v>
      </c>
      <c r="E491" s="8">
        <v>999883580</v>
      </c>
      <c r="F491" s="8" t="s">
        <v>1158</v>
      </c>
      <c r="G491" s="18" t="s">
        <v>4662</v>
      </c>
      <c r="H491" s="8">
        <v>168</v>
      </c>
      <c r="I491" s="8"/>
    </row>
    <row r="492" spans="1:9" x14ac:dyDescent="0.25">
      <c r="A492" s="15" t="s">
        <v>194</v>
      </c>
      <c r="B492" s="15" t="s">
        <v>5442</v>
      </c>
      <c r="C492" s="15" t="s">
        <v>11</v>
      </c>
      <c r="D492" s="15" t="s">
        <v>12</v>
      </c>
      <c r="E492" s="15">
        <v>999890154</v>
      </c>
      <c r="F492" s="8" t="s">
        <v>1158</v>
      </c>
      <c r="G492" s="15" t="s">
        <v>4662</v>
      </c>
      <c r="H492" s="8">
        <v>167</v>
      </c>
      <c r="I492" s="8">
        <v>0</v>
      </c>
    </row>
    <row r="493" spans="1:9" x14ac:dyDescent="0.25">
      <c r="A493" s="15" t="s">
        <v>5444</v>
      </c>
      <c r="B493" s="15" t="s">
        <v>5445</v>
      </c>
      <c r="C493" s="15" t="s">
        <v>11</v>
      </c>
      <c r="D493" s="15" t="s">
        <v>12</v>
      </c>
      <c r="E493" s="15">
        <v>999904988</v>
      </c>
      <c r="F493" s="8" t="s">
        <v>1158</v>
      </c>
      <c r="G493" s="15" t="s">
        <v>4662</v>
      </c>
      <c r="H493" s="8">
        <v>167</v>
      </c>
      <c r="I493" s="8">
        <v>0</v>
      </c>
    </row>
    <row r="494" spans="1:9" x14ac:dyDescent="0.25">
      <c r="A494" s="15" t="s">
        <v>5446</v>
      </c>
      <c r="B494" s="15" t="s">
        <v>5447</v>
      </c>
      <c r="C494" s="15" t="s">
        <v>11</v>
      </c>
      <c r="D494" s="15" t="s">
        <v>12</v>
      </c>
      <c r="E494" s="15">
        <v>999924156</v>
      </c>
      <c r="F494" s="8" t="s">
        <v>1158</v>
      </c>
      <c r="G494" s="15" t="s">
        <v>4662</v>
      </c>
      <c r="H494" s="8">
        <v>167</v>
      </c>
      <c r="I494" s="8">
        <v>0</v>
      </c>
    </row>
    <row r="495" spans="1:9" x14ac:dyDescent="0.25">
      <c r="A495" s="15" t="s">
        <v>487</v>
      </c>
      <c r="B495" s="15" t="s">
        <v>5443</v>
      </c>
      <c r="C495" s="15" t="s">
        <v>11</v>
      </c>
      <c r="D495" s="15" t="s">
        <v>12</v>
      </c>
      <c r="E495" s="15">
        <v>999924438</v>
      </c>
      <c r="F495" s="8" t="s">
        <v>1158</v>
      </c>
      <c r="G495" s="15" t="s">
        <v>4662</v>
      </c>
      <c r="H495" s="8">
        <v>167</v>
      </c>
      <c r="I495" s="8">
        <v>0</v>
      </c>
    </row>
    <row r="496" spans="1:9" x14ac:dyDescent="0.25">
      <c r="A496" s="8" t="s">
        <v>1404</v>
      </c>
      <c r="B496" s="8" t="s">
        <v>1405</v>
      </c>
      <c r="C496" s="8" t="s">
        <v>11</v>
      </c>
      <c r="D496" s="8" t="s">
        <v>12</v>
      </c>
      <c r="E496" s="8">
        <v>999918246</v>
      </c>
      <c r="F496" s="8" t="s">
        <v>1158</v>
      </c>
      <c r="G496" s="18" t="s">
        <v>4662</v>
      </c>
      <c r="H496" s="8">
        <v>166</v>
      </c>
      <c r="I496" s="8"/>
    </row>
    <row r="497" spans="1:9" x14ac:dyDescent="0.25">
      <c r="A497" s="8" t="s">
        <v>1589</v>
      </c>
      <c r="B497" s="8" t="s">
        <v>1590</v>
      </c>
      <c r="C497" s="8" t="s">
        <v>11</v>
      </c>
      <c r="D497" s="8" t="s">
        <v>12</v>
      </c>
      <c r="E497" s="8">
        <v>999883449</v>
      </c>
      <c r="F497" s="8" t="s">
        <v>1158</v>
      </c>
      <c r="G497" s="18" t="s">
        <v>4662</v>
      </c>
      <c r="H497" s="8">
        <v>161</v>
      </c>
      <c r="I497" s="8"/>
    </row>
    <row r="498" spans="1:9" x14ac:dyDescent="0.25">
      <c r="A498" s="8" t="s">
        <v>173</v>
      </c>
      <c r="B498" s="8" t="s">
        <v>48</v>
      </c>
      <c r="C498" s="8" t="s">
        <v>11</v>
      </c>
      <c r="D498" s="8" t="s">
        <v>12</v>
      </c>
      <c r="E498" s="8">
        <v>999879225</v>
      </c>
      <c r="F498" s="8" t="s">
        <v>1158</v>
      </c>
      <c r="G498" s="18" t="s">
        <v>4662</v>
      </c>
      <c r="H498" s="8">
        <v>160.5</v>
      </c>
      <c r="I498" s="8">
        <v>160.5</v>
      </c>
    </row>
    <row r="499" spans="1:9" x14ac:dyDescent="0.25">
      <c r="A499" s="15" t="s">
        <v>4016</v>
      </c>
      <c r="B499" s="15" t="s">
        <v>4017</v>
      </c>
      <c r="C499" s="15" t="s">
        <v>11</v>
      </c>
      <c r="D499" s="15" t="s">
        <v>12</v>
      </c>
      <c r="E499" s="15">
        <v>999918947</v>
      </c>
      <c r="F499" s="8" t="s">
        <v>1158</v>
      </c>
      <c r="G499" s="18" t="s">
        <v>4662</v>
      </c>
      <c r="H499" s="8">
        <v>150</v>
      </c>
      <c r="I499" s="15"/>
    </row>
    <row r="500" spans="1:9" x14ac:dyDescent="0.25">
      <c r="A500" s="8" t="s">
        <v>251</v>
      </c>
      <c r="B500" s="8" t="s">
        <v>1243</v>
      </c>
      <c r="C500" s="8" t="s">
        <v>11</v>
      </c>
      <c r="D500" s="8" t="s">
        <v>12</v>
      </c>
      <c r="E500" s="8">
        <v>999899995</v>
      </c>
      <c r="F500" s="8" t="s">
        <v>1158</v>
      </c>
      <c r="G500" s="18" t="s">
        <v>4662</v>
      </c>
      <c r="H500" s="8">
        <v>145</v>
      </c>
      <c r="I500" s="8">
        <v>45</v>
      </c>
    </row>
    <row r="501" spans="1:9" x14ac:dyDescent="0.25">
      <c r="A501" s="8" t="s">
        <v>3099</v>
      </c>
      <c r="B501" s="8" t="s">
        <v>1602</v>
      </c>
      <c r="C501" s="8" t="s">
        <v>11</v>
      </c>
      <c r="D501" s="8" t="s">
        <v>12</v>
      </c>
      <c r="E501" s="8">
        <v>999875887</v>
      </c>
      <c r="F501" s="8" t="s">
        <v>1158</v>
      </c>
      <c r="G501" s="18" t="s">
        <v>4662</v>
      </c>
      <c r="H501" s="8">
        <v>135</v>
      </c>
      <c r="I501" s="8"/>
    </row>
    <row r="502" spans="1:9" x14ac:dyDescent="0.25">
      <c r="A502" s="8" t="s">
        <v>1717</v>
      </c>
      <c r="B502" s="8" t="s">
        <v>1718</v>
      </c>
      <c r="C502" s="8" t="s">
        <v>11</v>
      </c>
      <c r="D502" s="8" t="s">
        <v>12</v>
      </c>
      <c r="E502" s="8">
        <v>999926985</v>
      </c>
      <c r="F502" s="8" t="s">
        <v>1158</v>
      </c>
      <c r="G502" s="18" t="s">
        <v>4662</v>
      </c>
      <c r="H502" s="8">
        <v>125</v>
      </c>
      <c r="I502" s="8"/>
    </row>
    <row r="503" spans="1:9" x14ac:dyDescent="0.25">
      <c r="A503" s="8" t="s">
        <v>377</v>
      </c>
      <c r="B503" s="8" t="s">
        <v>458</v>
      </c>
      <c r="C503" s="8" t="s">
        <v>11</v>
      </c>
      <c r="D503" s="8" t="s">
        <v>12</v>
      </c>
      <c r="E503" s="8">
        <v>999823541</v>
      </c>
      <c r="F503" s="8" t="s">
        <v>1158</v>
      </c>
      <c r="G503" s="18" t="s">
        <v>4662</v>
      </c>
      <c r="H503" s="8">
        <v>120</v>
      </c>
      <c r="I503" s="8"/>
    </row>
    <row r="504" spans="1:9" x14ac:dyDescent="0.25">
      <c r="A504" s="8" t="s">
        <v>431</v>
      </c>
      <c r="B504" s="8" t="s">
        <v>1224</v>
      </c>
      <c r="C504" s="8" t="s">
        <v>11</v>
      </c>
      <c r="D504" s="8" t="s">
        <v>12</v>
      </c>
      <c r="E504" s="8">
        <v>999904870</v>
      </c>
      <c r="F504" s="8" t="s">
        <v>1158</v>
      </c>
      <c r="G504" s="18" t="s">
        <v>4662</v>
      </c>
      <c r="H504" s="8">
        <v>117</v>
      </c>
      <c r="I504" s="8">
        <v>117</v>
      </c>
    </row>
    <row r="505" spans="1:9" x14ac:dyDescent="0.25">
      <c r="A505" s="8" t="s">
        <v>55</v>
      </c>
      <c r="B505" s="8" t="s">
        <v>703</v>
      </c>
      <c r="C505" s="8" t="s">
        <v>11</v>
      </c>
      <c r="D505" s="8" t="s">
        <v>12</v>
      </c>
      <c r="E505" s="8">
        <v>999919859</v>
      </c>
      <c r="F505" s="8" t="s">
        <v>1158</v>
      </c>
      <c r="G505" s="18" t="s">
        <v>4662</v>
      </c>
      <c r="H505" s="8">
        <v>112.5</v>
      </c>
      <c r="I505" s="8">
        <v>112.5</v>
      </c>
    </row>
    <row r="506" spans="1:9" x14ac:dyDescent="0.25">
      <c r="A506" s="8" t="s">
        <v>1595</v>
      </c>
      <c r="B506" s="8" t="s">
        <v>1596</v>
      </c>
      <c r="C506" s="8" t="s">
        <v>11</v>
      </c>
      <c r="D506" s="8" t="s">
        <v>12</v>
      </c>
      <c r="E506" s="8">
        <v>999918574</v>
      </c>
      <c r="F506" s="8" t="s">
        <v>1158</v>
      </c>
      <c r="G506" s="18" t="s">
        <v>4662</v>
      </c>
      <c r="H506" s="8">
        <v>112</v>
      </c>
      <c r="I506" s="8"/>
    </row>
    <row r="507" spans="1:9" x14ac:dyDescent="0.25">
      <c r="A507" s="15" t="s">
        <v>541</v>
      </c>
      <c r="B507" s="15" t="s">
        <v>4015</v>
      </c>
      <c r="C507" s="15" t="s">
        <v>11</v>
      </c>
      <c r="D507" s="15" t="s">
        <v>12</v>
      </c>
      <c r="E507" s="15">
        <v>999919105</v>
      </c>
      <c r="F507" s="8" t="s">
        <v>1158</v>
      </c>
      <c r="G507" s="18" t="s">
        <v>4662</v>
      </c>
      <c r="H507" s="8">
        <v>112</v>
      </c>
      <c r="I507" s="15"/>
    </row>
    <row r="508" spans="1:9" x14ac:dyDescent="0.25">
      <c r="A508" s="8" t="s">
        <v>1222</v>
      </c>
      <c r="B508" s="8" t="s">
        <v>1223</v>
      </c>
      <c r="C508" s="8" t="s">
        <v>11</v>
      </c>
      <c r="D508" s="8" t="s">
        <v>12</v>
      </c>
      <c r="E508" s="8">
        <v>999905674</v>
      </c>
      <c r="F508" s="8" t="s">
        <v>1158</v>
      </c>
      <c r="G508" s="18" t="s">
        <v>4662</v>
      </c>
      <c r="H508" s="8">
        <v>110.5</v>
      </c>
      <c r="I508" s="8">
        <v>110.5</v>
      </c>
    </row>
    <row r="509" spans="1:9" x14ac:dyDescent="0.25">
      <c r="A509" s="8" t="s">
        <v>1593</v>
      </c>
      <c r="B509" s="8" t="s">
        <v>246</v>
      </c>
      <c r="C509" s="8" t="s">
        <v>11</v>
      </c>
      <c r="D509" s="8" t="s">
        <v>12</v>
      </c>
      <c r="E509" s="8">
        <v>999915577</v>
      </c>
      <c r="F509" s="8" t="s">
        <v>1158</v>
      </c>
      <c r="G509" s="18" t="s">
        <v>4662</v>
      </c>
      <c r="H509" s="8">
        <v>102</v>
      </c>
      <c r="I509" s="8"/>
    </row>
    <row r="510" spans="1:9" x14ac:dyDescent="0.25">
      <c r="A510" s="8" t="s">
        <v>104</v>
      </c>
      <c r="B510" s="8" t="s">
        <v>23</v>
      </c>
      <c r="C510" s="8" t="s">
        <v>11</v>
      </c>
      <c r="D510" s="8" t="s">
        <v>12</v>
      </c>
      <c r="E510" s="17">
        <v>999916988</v>
      </c>
      <c r="F510" s="8" t="s">
        <v>1158</v>
      </c>
      <c r="G510" s="18" t="s">
        <v>4662</v>
      </c>
      <c r="H510" s="8">
        <v>90</v>
      </c>
      <c r="I510" s="8">
        <v>90</v>
      </c>
    </row>
    <row r="511" spans="1:9" x14ac:dyDescent="0.25">
      <c r="A511" s="15" t="s">
        <v>4013</v>
      </c>
      <c r="B511" s="15" t="s">
        <v>4014</v>
      </c>
      <c r="C511" s="15" t="s">
        <v>11</v>
      </c>
      <c r="D511" s="15" t="s">
        <v>12</v>
      </c>
      <c r="E511" s="15">
        <v>999930975</v>
      </c>
      <c r="F511" s="8" t="s">
        <v>1158</v>
      </c>
      <c r="G511" s="18" t="s">
        <v>4662</v>
      </c>
      <c r="H511" s="8">
        <v>84</v>
      </c>
      <c r="I511" s="15"/>
    </row>
    <row r="512" spans="1:9" x14ac:dyDescent="0.25">
      <c r="A512" s="15" t="s">
        <v>1404</v>
      </c>
      <c r="B512" s="15" t="s">
        <v>4010</v>
      </c>
      <c r="C512" s="15" t="s">
        <v>11</v>
      </c>
      <c r="D512" s="15" t="s">
        <v>12</v>
      </c>
      <c r="E512" s="15">
        <v>999931557</v>
      </c>
      <c r="F512" s="8" t="s">
        <v>1158</v>
      </c>
      <c r="G512" s="18" t="s">
        <v>4662</v>
      </c>
      <c r="H512" s="8">
        <v>84</v>
      </c>
      <c r="I512" s="15"/>
    </row>
    <row r="513" spans="1:9" x14ac:dyDescent="0.25">
      <c r="A513" s="15" t="s">
        <v>4011</v>
      </c>
      <c r="B513" s="15" t="s">
        <v>4012</v>
      </c>
      <c r="C513" s="15" t="s">
        <v>11</v>
      </c>
      <c r="D513" s="15" t="s">
        <v>12</v>
      </c>
      <c r="E513" s="15">
        <v>999932005</v>
      </c>
      <c r="F513" s="8" t="s">
        <v>1158</v>
      </c>
      <c r="G513" s="18" t="s">
        <v>4662</v>
      </c>
      <c r="H513" s="8">
        <v>84</v>
      </c>
      <c r="I513" s="15"/>
    </row>
    <row r="514" spans="1:9" x14ac:dyDescent="0.25">
      <c r="A514" s="8" t="s">
        <v>1291</v>
      </c>
      <c r="B514" s="8" t="s">
        <v>1228</v>
      </c>
      <c r="C514" s="8" t="s">
        <v>11</v>
      </c>
      <c r="D514" s="8" t="s">
        <v>12</v>
      </c>
      <c r="E514" s="8">
        <v>999892180</v>
      </c>
      <c r="F514" s="8" t="s">
        <v>1158</v>
      </c>
      <c r="G514" s="18" t="s">
        <v>4662</v>
      </c>
      <c r="H514" s="8">
        <v>76</v>
      </c>
      <c r="I514" s="8"/>
    </row>
    <row r="515" spans="1:9" x14ac:dyDescent="0.25">
      <c r="A515" s="8" t="s">
        <v>57</v>
      </c>
      <c r="B515" s="8" t="s">
        <v>272</v>
      </c>
      <c r="C515" s="8" t="s">
        <v>11</v>
      </c>
      <c r="D515" s="8" t="s">
        <v>12</v>
      </c>
      <c r="E515" s="8">
        <v>999918762</v>
      </c>
      <c r="F515" s="8" t="s">
        <v>1158</v>
      </c>
      <c r="G515" s="18" t="s">
        <v>4662</v>
      </c>
      <c r="H515" s="8">
        <v>73.5</v>
      </c>
      <c r="I515" s="8">
        <v>73.5</v>
      </c>
    </row>
    <row r="516" spans="1:9" x14ac:dyDescent="0.25">
      <c r="A516" s="8" t="s">
        <v>349</v>
      </c>
      <c r="B516" s="8" t="s">
        <v>1594</v>
      </c>
      <c r="C516" s="8" t="s">
        <v>11</v>
      </c>
      <c r="D516" s="8" t="s">
        <v>12</v>
      </c>
      <c r="E516" s="8">
        <v>999871157</v>
      </c>
      <c r="F516" s="8" t="s">
        <v>1158</v>
      </c>
      <c r="G516" s="18" t="s">
        <v>4662</v>
      </c>
      <c r="H516" s="8">
        <v>68</v>
      </c>
      <c r="I516" s="8"/>
    </row>
    <row r="517" spans="1:9" x14ac:dyDescent="0.25">
      <c r="A517" s="8" t="s">
        <v>162</v>
      </c>
      <c r="B517" s="8" t="s">
        <v>1159</v>
      </c>
      <c r="C517" s="8" t="s">
        <v>11</v>
      </c>
      <c r="D517" s="8" t="s">
        <v>12</v>
      </c>
      <c r="E517" s="8">
        <v>999897868</v>
      </c>
      <c r="F517" s="8" t="s">
        <v>1158</v>
      </c>
      <c r="G517" s="18" t="s">
        <v>4662</v>
      </c>
      <c r="H517" s="8">
        <v>68</v>
      </c>
      <c r="I517" s="8">
        <v>68</v>
      </c>
    </row>
    <row r="518" spans="1:9" x14ac:dyDescent="0.25">
      <c r="A518" s="42" t="s">
        <v>9235</v>
      </c>
      <c r="B518" s="42" t="s">
        <v>9236</v>
      </c>
      <c r="C518" s="42" t="s">
        <v>11</v>
      </c>
      <c r="D518" s="43" t="s">
        <v>12</v>
      </c>
      <c r="E518" s="42">
        <v>999932384</v>
      </c>
      <c r="F518" s="8" t="s">
        <v>1158</v>
      </c>
      <c r="G518" s="42" t="s">
        <v>4662</v>
      </c>
      <c r="H518" s="8">
        <v>68</v>
      </c>
      <c r="I518" s="8">
        <v>0</v>
      </c>
    </row>
    <row r="519" spans="1:9" x14ac:dyDescent="0.25">
      <c r="A519" s="15" t="s">
        <v>3833</v>
      </c>
      <c r="B519" s="15" t="s">
        <v>351</v>
      </c>
      <c r="C519" s="15" t="s">
        <v>11</v>
      </c>
      <c r="D519" s="15" t="s">
        <v>12</v>
      </c>
      <c r="E519" s="15">
        <v>999881980</v>
      </c>
      <c r="F519" s="8" t="s">
        <v>1158</v>
      </c>
      <c r="G519" s="18" t="s">
        <v>4662</v>
      </c>
      <c r="H519" s="8">
        <v>62.5</v>
      </c>
      <c r="I519" s="8">
        <v>62.5</v>
      </c>
    </row>
    <row r="520" spans="1:9" x14ac:dyDescent="0.25">
      <c r="A520" s="8" t="s">
        <v>3083</v>
      </c>
      <c r="B520" s="8" t="s">
        <v>3084</v>
      </c>
      <c r="C520" s="8" t="s">
        <v>11</v>
      </c>
      <c r="D520" s="8" t="s">
        <v>12</v>
      </c>
      <c r="E520" s="8">
        <v>999865169</v>
      </c>
      <c r="F520" s="8" t="s">
        <v>1158</v>
      </c>
      <c r="G520" s="18" t="s">
        <v>4662</v>
      </c>
      <c r="H520" s="8">
        <v>57</v>
      </c>
      <c r="I520" s="8"/>
    </row>
    <row r="521" spans="1:9" x14ac:dyDescent="0.25">
      <c r="A521" s="8" t="s">
        <v>106</v>
      </c>
      <c r="B521" s="8" t="s">
        <v>270</v>
      </c>
      <c r="C521" s="8" t="s">
        <v>11</v>
      </c>
      <c r="D521" s="8" t="s">
        <v>12</v>
      </c>
      <c r="E521" s="8">
        <v>999917777</v>
      </c>
      <c r="F521" s="8" t="s">
        <v>1158</v>
      </c>
      <c r="G521" s="18" t="s">
        <v>4662</v>
      </c>
      <c r="H521" s="8">
        <v>57</v>
      </c>
      <c r="I521" s="8"/>
    </row>
    <row r="522" spans="1:9" x14ac:dyDescent="0.25">
      <c r="A522" s="8" t="s">
        <v>439</v>
      </c>
      <c r="B522" s="8" t="s">
        <v>1536</v>
      </c>
      <c r="C522" s="8" t="s">
        <v>11</v>
      </c>
      <c r="D522" s="8" t="s">
        <v>12</v>
      </c>
      <c r="E522" s="8">
        <v>999925460</v>
      </c>
      <c r="F522" s="8" t="s">
        <v>1158</v>
      </c>
      <c r="G522" s="18" t="s">
        <v>4662</v>
      </c>
      <c r="H522" s="8">
        <v>57</v>
      </c>
      <c r="I522" s="8"/>
    </row>
    <row r="523" spans="1:9" x14ac:dyDescent="0.25">
      <c r="A523" s="43" t="s">
        <v>1648</v>
      </c>
      <c r="B523" s="43" t="s">
        <v>4663</v>
      </c>
      <c r="C523" s="43" t="s">
        <v>11</v>
      </c>
      <c r="D523" s="43" t="s">
        <v>12</v>
      </c>
      <c r="E523" s="43">
        <v>999929718</v>
      </c>
      <c r="F523" s="8" t="s">
        <v>1158</v>
      </c>
      <c r="G523" s="43" t="s">
        <v>4662</v>
      </c>
      <c r="H523" s="8">
        <v>56</v>
      </c>
      <c r="I523" s="8">
        <v>0</v>
      </c>
    </row>
    <row r="524" spans="1:9" x14ac:dyDescent="0.25">
      <c r="A524" s="8" t="s">
        <v>518</v>
      </c>
      <c r="B524" s="8" t="s">
        <v>155</v>
      </c>
      <c r="C524" s="8" t="s">
        <v>11</v>
      </c>
      <c r="D524" s="8" t="s">
        <v>12</v>
      </c>
      <c r="E524" s="17">
        <v>999912519</v>
      </c>
      <c r="F524" s="8" t="s">
        <v>1158</v>
      </c>
      <c r="G524" s="18" t="s">
        <v>4662</v>
      </c>
      <c r="H524" s="8">
        <v>55.5</v>
      </c>
      <c r="I524" s="8">
        <v>55.5</v>
      </c>
    </row>
    <row r="525" spans="1:9" x14ac:dyDescent="0.25">
      <c r="A525" s="15" t="s">
        <v>1239</v>
      </c>
      <c r="B525" s="15" t="s">
        <v>1250</v>
      </c>
      <c r="C525" s="15" t="s">
        <v>11</v>
      </c>
      <c r="D525" s="15" t="s">
        <v>12</v>
      </c>
      <c r="E525" s="15">
        <v>999920016</v>
      </c>
      <c r="F525" s="8" t="s">
        <v>1158</v>
      </c>
      <c r="G525" s="18" t="s">
        <v>4662</v>
      </c>
      <c r="H525" s="8">
        <v>54</v>
      </c>
      <c r="I525" s="8">
        <v>54</v>
      </c>
    </row>
    <row r="526" spans="1:9" x14ac:dyDescent="0.25">
      <c r="A526" s="15" t="s">
        <v>1235</v>
      </c>
      <c r="B526" s="15" t="s">
        <v>1236</v>
      </c>
      <c r="C526" s="15" t="s">
        <v>11</v>
      </c>
      <c r="D526" s="15" t="s">
        <v>12</v>
      </c>
      <c r="E526" s="15">
        <v>999872815</v>
      </c>
      <c r="F526" s="8" t="s">
        <v>1158</v>
      </c>
      <c r="G526" s="18" t="s">
        <v>4662</v>
      </c>
      <c r="H526" s="8">
        <v>53.5</v>
      </c>
      <c r="I526" s="8">
        <v>53.5</v>
      </c>
    </row>
    <row r="527" spans="1:9" x14ac:dyDescent="0.25">
      <c r="A527" s="8" t="s">
        <v>194</v>
      </c>
      <c r="B527" s="8" t="s">
        <v>113</v>
      </c>
      <c r="C527" s="8" t="s">
        <v>11</v>
      </c>
      <c r="D527" s="8" t="s">
        <v>12</v>
      </c>
      <c r="E527" s="17">
        <v>999888621</v>
      </c>
      <c r="F527" s="8" t="s">
        <v>1158</v>
      </c>
      <c r="G527" s="18" t="s">
        <v>4662</v>
      </c>
      <c r="H527" s="8">
        <v>45</v>
      </c>
      <c r="I527" s="8">
        <v>45</v>
      </c>
    </row>
    <row r="528" spans="1:9" x14ac:dyDescent="0.25">
      <c r="A528" s="15" t="s">
        <v>244</v>
      </c>
      <c r="B528" s="15" t="s">
        <v>1295</v>
      </c>
      <c r="C528" s="15" t="s">
        <v>11</v>
      </c>
      <c r="D528" s="15" t="s">
        <v>12</v>
      </c>
      <c r="E528" s="15">
        <v>999892536</v>
      </c>
      <c r="F528" s="8" t="s">
        <v>1158</v>
      </c>
      <c r="G528" s="18" t="s">
        <v>4662</v>
      </c>
      <c r="H528" s="8">
        <v>45</v>
      </c>
      <c r="I528" s="15"/>
    </row>
    <row r="529" spans="1:9" x14ac:dyDescent="0.25">
      <c r="A529" s="15" t="s">
        <v>1241</v>
      </c>
      <c r="B529" s="15" t="s">
        <v>113</v>
      </c>
      <c r="C529" s="15" t="s">
        <v>11</v>
      </c>
      <c r="D529" s="15" t="s">
        <v>12</v>
      </c>
      <c r="E529" s="15">
        <v>999906791</v>
      </c>
      <c r="F529" s="8" t="s">
        <v>1158</v>
      </c>
      <c r="G529" s="18" t="s">
        <v>4662</v>
      </c>
      <c r="H529" s="8">
        <v>43</v>
      </c>
      <c r="I529" s="15"/>
    </row>
    <row r="530" spans="1:9" x14ac:dyDescent="0.25">
      <c r="A530" s="8" t="s">
        <v>1527</v>
      </c>
      <c r="B530" s="8" t="s">
        <v>523</v>
      </c>
      <c r="C530" s="8" t="s">
        <v>11</v>
      </c>
      <c r="D530" s="8" t="s">
        <v>12</v>
      </c>
      <c r="E530" s="17">
        <v>999925251</v>
      </c>
      <c r="F530" s="8" t="s">
        <v>1158</v>
      </c>
      <c r="G530" s="18" t="s">
        <v>4662</v>
      </c>
      <c r="H530" s="8">
        <v>43</v>
      </c>
      <c r="I530" s="8"/>
    </row>
    <row r="531" spans="1:9" x14ac:dyDescent="0.25">
      <c r="A531" s="8" t="s">
        <v>1249</v>
      </c>
      <c r="B531" s="8" t="s">
        <v>485</v>
      </c>
      <c r="C531" s="8" t="s">
        <v>11</v>
      </c>
      <c r="D531" s="8" t="s">
        <v>12</v>
      </c>
      <c r="E531" s="17">
        <v>999925429</v>
      </c>
      <c r="F531" s="8" t="s">
        <v>1158</v>
      </c>
      <c r="G531" s="18" t="s">
        <v>4662</v>
      </c>
      <c r="H531" s="8">
        <v>30</v>
      </c>
      <c r="I531" s="8">
        <v>30</v>
      </c>
    </row>
    <row r="532" spans="1:9" x14ac:dyDescent="0.25">
      <c r="A532" s="15" t="s">
        <v>3923</v>
      </c>
      <c r="B532" s="15" t="s">
        <v>3252</v>
      </c>
      <c r="C532" s="15" t="s">
        <v>11</v>
      </c>
      <c r="D532" s="15" t="s">
        <v>12</v>
      </c>
      <c r="E532" s="15">
        <v>999926042</v>
      </c>
      <c r="F532" s="8" t="s">
        <v>1158</v>
      </c>
      <c r="G532" s="18" t="s">
        <v>4662</v>
      </c>
      <c r="H532" s="8">
        <v>30</v>
      </c>
      <c r="I532" s="15"/>
    </row>
    <row r="533" spans="1:9" x14ac:dyDescent="0.25">
      <c r="A533" s="15" t="s">
        <v>1227</v>
      </c>
      <c r="B533" s="15" t="s">
        <v>1228</v>
      </c>
      <c r="C533" s="15" t="s">
        <v>11</v>
      </c>
      <c r="D533" s="15" t="s">
        <v>12</v>
      </c>
      <c r="E533" s="15">
        <v>999892181</v>
      </c>
      <c r="F533" s="8" t="s">
        <v>1158</v>
      </c>
      <c r="G533" s="18" t="s">
        <v>4662</v>
      </c>
      <c r="H533" s="8">
        <v>28.5</v>
      </c>
      <c r="I533" s="8">
        <v>28.5</v>
      </c>
    </row>
    <row r="534" spans="1:9" x14ac:dyDescent="0.25">
      <c r="A534" s="8" t="s">
        <v>1176</v>
      </c>
      <c r="B534" s="8" t="s">
        <v>1177</v>
      </c>
      <c r="C534" s="8" t="s">
        <v>11</v>
      </c>
      <c r="D534" s="8" t="s">
        <v>12</v>
      </c>
      <c r="E534" s="8">
        <v>999899918</v>
      </c>
      <c r="F534" s="8" t="s">
        <v>1158</v>
      </c>
      <c r="G534" s="18" t="s">
        <v>4662</v>
      </c>
      <c r="H534" s="8">
        <v>28.5</v>
      </c>
      <c r="I534" s="8">
        <v>28.5</v>
      </c>
    </row>
    <row r="535" spans="1:9" x14ac:dyDescent="0.25">
      <c r="A535" s="8" t="s">
        <v>1232</v>
      </c>
      <c r="B535" s="8" t="s">
        <v>1233</v>
      </c>
      <c r="C535" s="8" t="s">
        <v>11</v>
      </c>
      <c r="D535" s="8" t="s">
        <v>12</v>
      </c>
      <c r="E535" s="8">
        <v>999908736</v>
      </c>
      <c r="F535" s="8" t="s">
        <v>1158</v>
      </c>
      <c r="G535" s="18" t="s">
        <v>4662</v>
      </c>
      <c r="H535" s="8">
        <v>28.5</v>
      </c>
      <c r="I535" s="8">
        <v>28.5</v>
      </c>
    </row>
    <row r="536" spans="1:9" x14ac:dyDescent="0.25">
      <c r="A536" s="15" t="s">
        <v>4367</v>
      </c>
      <c r="B536" s="15" t="s">
        <v>4368</v>
      </c>
      <c r="C536" s="15" t="s">
        <v>11</v>
      </c>
      <c r="D536" s="15" t="s">
        <v>12</v>
      </c>
      <c r="E536" s="15">
        <v>999914038</v>
      </c>
      <c r="F536" s="8" t="s">
        <v>1158</v>
      </c>
      <c r="G536" s="18" t="s">
        <v>4662</v>
      </c>
      <c r="H536" s="8">
        <v>28.5</v>
      </c>
      <c r="I536" s="8">
        <v>28.5</v>
      </c>
    </row>
    <row r="537" spans="1:9" x14ac:dyDescent="0.25">
      <c r="A537" s="15" t="s">
        <v>34</v>
      </c>
      <c r="B537" s="15" t="s">
        <v>4365</v>
      </c>
      <c r="C537" s="15" t="s">
        <v>11</v>
      </c>
      <c r="D537" s="15" t="s">
        <v>12</v>
      </c>
      <c r="E537" s="15">
        <v>999929984</v>
      </c>
      <c r="F537" s="8" t="s">
        <v>1158</v>
      </c>
      <c r="G537" s="18" t="s">
        <v>4662</v>
      </c>
      <c r="H537" s="8">
        <v>28.5</v>
      </c>
      <c r="I537" s="8">
        <v>28.5</v>
      </c>
    </row>
    <row r="538" spans="1:9" x14ac:dyDescent="0.25">
      <c r="A538" s="15" t="s">
        <v>162</v>
      </c>
      <c r="B538" s="15" t="s">
        <v>3265</v>
      </c>
      <c r="C538" s="15" t="s">
        <v>11</v>
      </c>
      <c r="D538" s="15" t="s">
        <v>12</v>
      </c>
      <c r="E538" s="15">
        <v>999924493</v>
      </c>
      <c r="F538" s="8" t="s">
        <v>1158</v>
      </c>
      <c r="G538" s="18" t="s">
        <v>4662</v>
      </c>
      <c r="H538" s="8">
        <v>12.5</v>
      </c>
      <c r="I538" s="8">
        <v>12.5</v>
      </c>
    </row>
    <row r="539" spans="1:9" x14ac:dyDescent="0.25">
      <c r="A539" s="15" t="s">
        <v>4011</v>
      </c>
      <c r="B539" s="15" t="s">
        <v>4012</v>
      </c>
      <c r="C539" s="15" t="s">
        <v>11</v>
      </c>
      <c r="D539" s="15" t="s">
        <v>12</v>
      </c>
      <c r="E539" s="15">
        <v>999932005</v>
      </c>
      <c r="F539" s="8" t="s">
        <v>1158</v>
      </c>
      <c r="G539" s="15" t="s">
        <v>9391</v>
      </c>
      <c r="H539" s="8">
        <v>60</v>
      </c>
      <c r="I539" s="8">
        <v>0</v>
      </c>
    </row>
    <row r="540" spans="1:9" x14ac:dyDescent="0.25">
      <c r="A540" s="8" t="s">
        <v>1191</v>
      </c>
      <c r="B540" s="8" t="s">
        <v>1192</v>
      </c>
      <c r="C540" s="8" t="s">
        <v>11</v>
      </c>
      <c r="D540" s="8" t="s">
        <v>12</v>
      </c>
      <c r="E540" s="8">
        <v>999884186</v>
      </c>
      <c r="F540" s="8" t="s">
        <v>1158</v>
      </c>
      <c r="G540" s="18" t="s">
        <v>4664</v>
      </c>
      <c r="H540" s="8">
        <v>603</v>
      </c>
      <c r="I540" s="8"/>
    </row>
    <row r="541" spans="1:9" x14ac:dyDescent="0.25">
      <c r="A541" s="8" t="s">
        <v>552</v>
      </c>
      <c r="B541" s="8" t="s">
        <v>113</v>
      </c>
      <c r="C541" s="8" t="s">
        <v>11</v>
      </c>
      <c r="D541" s="8" t="s">
        <v>12</v>
      </c>
      <c r="E541" s="8">
        <v>999898297</v>
      </c>
      <c r="F541" s="8" t="s">
        <v>1158</v>
      </c>
      <c r="G541" s="18" t="s">
        <v>4664</v>
      </c>
      <c r="H541" s="8">
        <v>596</v>
      </c>
      <c r="I541" s="8"/>
    </row>
    <row r="542" spans="1:9" x14ac:dyDescent="0.25">
      <c r="A542" s="8" t="s">
        <v>1190</v>
      </c>
      <c r="B542" s="8" t="s">
        <v>1174</v>
      </c>
      <c r="C542" s="8" t="s">
        <v>11</v>
      </c>
      <c r="D542" s="8" t="s">
        <v>12</v>
      </c>
      <c r="E542" s="8">
        <v>999884807</v>
      </c>
      <c r="F542" s="8" t="s">
        <v>1158</v>
      </c>
      <c r="G542" s="18" t="s">
        <v>4664</v>
      </c>
      <c r="H542" s="8">
        <v>589</v>
      </c>
      <c r="I542" s="8"/>
    </row>
    <row r="543" spans="1:9" x14ac:dyDescent="0.25">
      <c r="A543" s="8" t="s">
        <v>30</v>
      </c>
      <c r="B543" s="8" t="s">
        <v>1332</v>
      </c>
      <c r="C543" s="8" t="s">
        <v>11</v>
      </c>
      <c r="D543" s="8" t="s">
        <v>12</v>
      </c>
      <c r="E543" s="8">
        <v>999904569</v>
      </c>
      <c r="F543" s="8" t="s">
        <v>1158</v>
      </c>
      <c r="G543" s="18" t="s">
        <v>4664</v>
      </c>
      <c r="H543" s="8">
        <v>549</v>
      </c>
      <c r="I543" s="8"/>
    </row>
    <row r="544" spans="1:9" x14ac:dyDescent="0.25">
      <c r="A544" s="15" t="s">
        <v>1556</v>
      </c>
      <c r="B544" s="15" t="s">
        <v>1407</v>
      </c>
      <c r="C544" s="15" t="s">
        <v>11</v>
      </c>
      <c r="D544" s="15" t="s">
        <v>12</v>
      </c>
      <c r="E544" s="15">
        <v>999847117</v>
      </c>
      <c r="F544" s="8" t="s">
        <v>1158</v>
      </c>
      <c r="G544" s="18" t="s">
        <v>4664</v>
      </c>
      <c r="H544" s="8">
        <v>399</v>
      </c>
      <c r="I544" s="15"/>
    </row>
    <row r="545" spans="1:9" x14ac:dyDescent="0.25">
      <c r="A545" s="8" t="s">
        <v>1169</v>
      </c>
      <c r="B545" s="8" t="s">
        <v>296</v>
      </c>
      <c r="C545" s="8" t="s">
        <v>11</v>
      </c>
      <c r="D545" s="8" t="s">
        <v>12</v>
      </c>
      <c r="E545" s="8">
        <v>999853329</v>
      </c>
      <c r="F545" s="8" t="s">
        <v>1158</v>
      </c>
      <c r="G545" s="18" t="s">
        <v>4664</v>
      </c>
      <c r="H545" s="8">
        <v>394</v>
      </c>
      <c r="I545" s="8"/>
    </row>
    <row r="546" spans="1:9" x14ac:dyDescent="0.25">
      <c r="A546" s="15" t="s">
        <v>93</v>
      </c>
      <c r="B546" s="15" t="s">
        <v>1210</v>
      </c>
      <c r="C546" s="15" t="s">
        <v>11</v>
      </c>
      <c r="D546" s="15" t="s">
        <v>12</v>
      </c>
      <c r="E546" s="15">
        <v>999912208</v>
      </c>
      <c r="F546" s="8" t="s">
        <v>1158</v>
      </c>
      <c r="G546" s="18" t="s">
        <v>4664</v>
      </c>
      <c r="H546" s="8">
        <v>363</v>
      </c>
      <c r="I546" s="15"/>
    </row>
    <row r="547" spans="1:9" x14ac:dyDescent="0.25">
      <c r="A547" s="8" t="s">
        <v>259</v>
      </c>
      <c r="B547" s="8" t="s">
        <v>1316</v>
      </c>
      <c r="C547" s="8" t="s">
        <v>11</v>
      </c>
      <c r="D547" s="8" t="s">
        <v>12</v>
      </c>
      <c r="E547" s="17">
        <v>999897668</v>
      </c>
      <c r="F547" s="8" t="s">
        <v>1158</v>
      </c>
      <c r="G547" s="18" t="s">
        <v>4664</v>
      </c>
      <c r="H547" s="8">
        <v>360</v>
      </c>
      <c r="I547" s="8"/>
    </row>
    <row r="548" spans="1:9" x14ac:dyDescent="0.25">
      <c r="A548" s="15" t="s">
        <v>1447</v>
      </c>
      <c r="B548" s="15" t="s">
        <v>1549</v>
      </c>
      <c r="C548" s="15" t="s">
        <v>11</v>
      </c>
      <c r="D548" s="15" t="s">
        <v>12</v>
      </c>
      <c r="E548" s="15">
        <v>999834325</v>
      </c>
      <c r="F548" s="8" t="s">
        <v>1158</v>
      </c>
      <c r="G548" s="18" t="s">
        <v>4664</v>
      </c>
      <c r="H548" s="8">
        <v>343</v>
      </c>
      <c r="I548" s="15"/>
    </row>
    <row r="549" spans="1:9" x14ac:dyDescent="0.25">
      <c r="A549" s="8" t="s">
        <v>571</v>
      </c>
      <c r="B549" s="8" t="s">
        <v>1566</v>
      </c>
      <c r="C549" s="8" t="s">
        <v>11</v>
      </c>
      <c r="D549" s="8" t="s">
        <v>12</v>
      </c>
      <c r="E549" s="8">
        <v>999871292</v>
      </c>
      <c r="F549" s="8" t="s">
        <v>1158</v>
      </c>
      <c r="G549" s="18" t="s">
        <v>4664</v>
      </c>
      <c r="H549" s="8">
        <v>327</v>
      </c>
      <c r="I549" s="8"/>
    </row>
    <row r="550" spans="1:9" x14ac:dyDescent="0.25">
      <c r="A550" s="15" t="s">
        <v>4024</v>
      </c>
      <c r="B550" s="15" t="s">
        <v>4025</v>
      </c>
      <c r="C550" s="15" t="s">
        <v>11</v>
      </c>
      <c r="D550" s="15" t="s">
        <v>12</v>
      </c>
      <c r="E550" s="15">
        <v>999844886</v>
      </c>
      <c r="F550" s="8" t="s">
        <v>1158</v>
      </c>
      <c r="G550" s="18" t="s">
        <v>4664</v>
      </c>
      <c r="H550" s="8">
        <v>325</v>
      </c>
      <c r="I550" s="15"/>
    </row>
    <row r="551" spans="1:9" x14ac:dyDescent="0.25">
      <c r="A551" s="15" t="s">
        <v>683</v>
      </c>
      <c r="B551" s="15" t="s">
        <v>296</v>
      </c>
      <c r="C551" s="15" t="s">
        <v>11</v>
      </c>
      <c r="D551" s="15" t="s">
        <v>12</v>
      </c>
      <c r="E551" s="15">
        <v>999899874</v>
      </c>
      <c r="F551" s="8" t="s">
        <v>1158</v>
      </c>
      <c r="G551" s="18" t="s">
        <v>4664</v>
      </c>
      <c r="H551" s="8">
        <v>321</v>
      </c>
      <c r="I551" s="8"/>
    </row>
    <row r="552" spans="1:9" x14ac:dyDescent="0.25">
      <c r="A552" s="15" t="s">
        <v>4470</v>
      </c>
      <c r="B552" s="15" t="s">
        <v>1175</v>
      </c>
      <c r="C552" s="15" t="s">
        <v>11</v>
      </c>
      <c r="D552" s="15" t="s">
        <v>12</v>
      </c>
      <c r="E552" s="15">
        <v>999898008</v>
      </c>
      <c r="F552" s="8" t="s">
        <v>1158</v>
      </c>
      <c r="G552" s="18" t="s">
        <v>4664</v>
      </c>
      <c r="H552" s="8">
        <v>279</v>
      </c>
      <c r="I552" s="15"/>
    </row>
    <row r="553" spans="1:9" x14ac:dyDescent="0.25">
      <c r="A553" s="8" t="s">
        <v>1391</v>
      </c>
      <c r="B553" s="8" t="s">
        <v>1392</v>
      </c>
      <c r="C553" s="8" t="s">
        <v>11</v>
      </c>
      <c r="D553" s="8" t="s">
        <v>12</v>
      </c>
      <c r="E553" s="8">
        <v>999917460</v>
      </c>
      <c r="F553" s="8" t="s">
        <v>1158</v>
      </c>
      <c r="G553" s="18" t="s">
        <v>4664</v>
      </c>
      <c r="H553" s="8">
        <v>272</v>
      </c>
      <c r="I553" s="8"/>
    </row>
    <row r="554" spans="1:9" x14ac:dyDescent="0.25">
      <c r="A554" s="8" t="s">
        <v>2564</v>
      </c>
      <c r="B554" s="8" t="s">
        <v>376</v>
      </c>
      <c r="C554" s="8" t="s">
        <v>11</v>
      </c>
      <c r="D554" s="8" t="s">
        <v>12</v>
      </c>
      <c r="E554" s="8">
        <v>999924371</v>
      </c>
      <c r="F554" s="8" t="s">
        <v>1158</v>
      </c>
      <c r="G554" s="18" t="s">
        <v>4664</v>
      </c>
      <c r="H554" s="8">
        <v>233</v>
      </c>
      <c r="I554" s="8"/>
    </row>
    <row r="555" spans="1:9" x14ac:dyDescent="0.25">
      <c r="A555" s="8" t="s">
        <v>1599</v>
      </c>
      <c r="B555" s="8" t="s">
        <v>1600</v>
      </c>
      <c r="C555" s="8" t="s">
        <v>11</v>
      </c>
      <c r="D555" s="8" t="s">
        <v>12</v>
      </c>
      <c r="E555" s="8">
        <v>999873482</v>
      </c>
      <c r="F555" s="8" t="s">
        <v>1158</v>
      </c>
      <c r="G555" s="18" t="s">
        <v>4664</v>
      </c>
      <c r="H555" s="8">
        <v>222</v>
      </c>
      <c r="I555" s="8"/>
    </row>
    <row r="556" spans="1:9" x14ac:dyDescent="0.25">
      <c r="A556" s="8" t="s">
        <v>291</v>
      </c>
      <c r="B556" s="8" t="s">
        <v>2527</v>
      </c>
      <c r="C556" s="8" t="s">
        <v>11</v>
      </c>
      <c r="D556" s="8" t="s">
        <v>12</v>
      </c>
      <c r="E556" s="8">
        <v>999882214</v>
      </c>
      <c r="F556" s="8" t="s">
        <v>1158</v>
      </c>
      <c r="G556" s="18" t="s">
        <v>4664</v>
      </c>
      <c r="H556" s="8">
        <v>222</v>
      </c>
      <c r="I556" s="8"/>
    </row>
    <row r="557" spans="1:9" x14ac:dyDescent="0.25">
      <c r="A557" s="15" t="s">
        <v>4561</v>
      </c>
      <c r="B557" s="15" t="s">
        <v>1591</v>
      </c>
      <c r="C557" s="15" t="s">
        <v>11</v>
      </c>
      <c r="D557" s="15" t="s">
        <v>12</v>
      </c>
      <c r="E557" s="15">
        <v>999871055</v>
      </c>
      <c r="F557" s="8" t="s">
        <v>1158</v>
      </c>
      <c r="G557" s="18" t="s">
        <v>4664</v>
      </c>
      <c r="H557" s="8">
        <v>210</v>
      </c>
      <c r="I557" s="8"/>
    </row>
    <row r="558" spans="1:9" x14ac:dyDescent="0.25">
      <c r="A558" s="8" t="s">
        <v>92</v>
      </c>
      <c r="B558" s="8" t="s">
        <v>19</v>
      </c>
      <c r="C558" s="8" t="s">
        <v>11</v>
      </c>
      <c r="D558" s="8" t="s">
        <v>12</v>
      </c>
      <c r="E558" s="8">
        <v>999887956</v>
      </c>
      <c r="F558" s="8" t="s">
        <v>1158</v>
      </c>
      <c r="G558" s="18" t="s">
        <v>4664</v>
      </c>
      <c r="H558" s="8">
        <v>207.5</v>
      </c>
      <c r="I558" s="8">
        <v>170</v>
      </c>
    </row>
    <row r="559" spans="1:9" x14ac:dyDescent="0.25">
      <c r="A559" s="15" t="s">
        <v>4544</v>
      </c>
      <c r="B559" s="15" t="s">
        <v>4545</v>
      </c>
      <c r="C559" s="15" t="s">
        <v>11</v>
      </c>
      <c r="D559" s="15" t="s">
        <v>12</v>
      </c>
      <c r="E559" s="15">
        <v>999895618</v>
      </c>
      <c r="F559" s="8" t="s">
        <v>1158</v>
      </c>
      <c r="G559" s="18" t="s">
        <v>4664</v>
      </c>
      <c r="H559" s="8">
        <v>182</v>
      </c>
      <c r="I559" s="15"/>
    </row>
    <row r="560" spans="1:9" x14ac:dyDescent="0.25">
      <c r="A560" s="15" t="s">
        <v>1029</v>
      </c>
      <c r="B560" s="15" t="s">
        <v>1590</v>
      </c>
      <c r="C560" s="15" t="s">
        <v>11</v>
      </c>
      <c r="D560" s="15" t="s">
        <v>12</v>
      </c>
      <c r="E560" s="15">
        <v>999883449</v>
      </c>
      <c r="F560" s="8" t="s">
        <v>1158</v>
      </c>
      <c r="G560" s="15" t="s">
        <v>4664</v>
      </c>
      <c r="H560" s="8">
        <v>167</v>
      </c>
      <c r="I560" s="8">
        <v>0</v>
      </c>
    </row>
    <row r="561" spans="1:9" x14ac:dyDescent="0.25">
      <c r="A561" s="15" t="s">
        <v>1568</v>
      </c>
      <c r="B561" s="15" t="s">
        <v>1569</v>
      </c>
      <c r="C561" s="15" t="s">
        <v>11</v>
      </c>
      <c r="D561" s="15" t="s">
        <v>12</v>
      </c>
      <c r="E561" s="15">
        <v>999909682</v>
      </c>
      <c r="F561" s="8" t="s">
        <v>1158</v>
      </c>
      <c r="G561" s="15" t="s">
        <v>4664</v>
      </c>
      <c r="H561" s="8">
        <v>167</v>
      </c>
      <c r="I561" s="8">
        <v>0</v>
      </c>
    </row>
    <row r="562" spans="1:9" x14ac:dyDescent="0.25">
      <c r="A562" s="8" t="s">
        <v>732</v>
      </c>
      <c r="B562" s="8" t="s">
        <v>1172</v>
      </c>
      <c r="C562" s="8" t="s">
        <v>11</v>
      </c>
      <c r="D562" s="8" t="s">
        <v>12</v>
      </c>
      <c r="E562" s="8">
        <v>999921429</v>
      </c>
      <c r="F562" s="8" t="s">
        <v>1158</v>
      </c>
      <c r="G562" s="18" t="s">
        <v>4664</v>
      </c>
      <c r="H562" s="8">
        <v>158</v>
      </c>
      <c r="I562" s="8">
        <v>158</v>
      </c>
    </row>
    <row r="563" spans="1:9" x14ac:dyDescent="0.25">
      <c r="A563" s="15" t="s">
        <v>1611</v>
      </c>
      <c r="B563" s="15" t="s">
        <v>4022</v>
      </c>
      <c r="C563" s="15" t="s">
        <v>11</v>
      </c>
      <c r="D563" s="15" t="s">
        <v>12</v>
      </c>
      <c r="E563" s="15">
        <v>999922803</v>
      </c>
      <c r="F563" s="8" t="s">
        <v>1158</v>
      </c>
      <c r="G563" s="18" t="s">
        <v>4664</v>
      </c>
      <c r="H563" s="8">
        <v>150</v>
      </c>
      <c r="I563" s="15"/>
    </row>
    <row r="564" spans="1:9" x14ac:dyDescent="0.25">
      <c r="A564" s="8" t="s">
        <v>88</v>
      </c>
      <c r="B564" s="8" t="s">
        <v>1333</v>
      </c>
      <c r="C564" s="8" t="s">
        <v>11</v>
      </c>
      <c r="D564" s="8" t="s">
        <v>12</v>
      </c>
      <c r="E564" s="8">
        <v>999904852</v>
      </c>
      <c r="F564" s="8" t="s">
        <v>1158</v>
      </c>
      <c r="G564" s="18" t="s">
        <v>4664</v>
      </c>
      <c r="H564" s="8">
        <v>144</v>
      </c>
      <c r="I564" s="8"/>
    </row>
    <row r="565" spans="1:9" x14ac:dyDescent="0.25">
      <c r="A565" s="15" t="s">
        <v>2558</v>
      </c>
      <c r="B565" s="15" t="s">
        <v>3650</v>
      </c>
      <c r="C565" s="15" t="s">
        <v>11</v>
      </c>
      <c r="D565" s="15" t="s">
        <v>12</v>
      </c>
      <c r="E565" s="15">
        <v>999920989</v>
      </c>
      <c r="F565" s="8" t="s">
        <v>1158</v>
      </c>
      <c r="G565" s="18" t="s">
        <v>4664</v>
      </c>
      <c r="H565" s="8">
        <v>141.75</v>
      </c>
      <c r="I565" s="8">
        <v>141.75</v>
      </c>
    </row>
    <row r="566" spans="1:9" x14ac:dyDescent="0.25">
      <c r="A566" s="8" t="s">
        <v>1606</v>
      </c>
      <c r="B566" s="8" t="s">
        <v>1607</v>
      </c>
      <c r="C566" s="8" t="s">
        <v>11</v>
      </c>
      <c r="D566" s="8" t="s">
        <v>12</v>
      </c>
      <c r="E566" s="8">
        <v>999817165</v>
      </c>
      <c r="F566" s="8" t="s">
        <v>1158</v>
      </c>
      <c r="G566" s="18" t="s">
        <v>4664</v>
      </c>
      <c r="H566" s="8">
        <v>131</v>
      </c>
      <c r="I566" s="8"/>
    </row>
    <row r="567" spans="1:9" x14ac:dyDescent="0.25">
      <c r="A567" s="15" t="s">
        <v>5439</v>
      </c>
      <c r="B567" s="15" t="s">
        <v>5440</v>
      </c>
      <c r="C567" s="15" t="s">
        <v>11</v>
      </c>
      <c r="D567" s="15" t="s">
        <v>12</v>
      </c>
      <c r="E567" s="15">
        <v>999932755</v>
      </c>
      <c r="F567" s="8" t="s">
        <v>1158</v>
      </c>
      <c r="G567" s="15" t="s">
        <v>4664</v>
      </c>
      <c r="H567" s="8">
        <v>125</v>
      </c>
      <c r="I567" s="8">
        <v>0</v>
      </c>
    </row>
    <row r="568" spans="1:9" x14ac:dyDescent="0.25">
      <c r="A568" s="8" t="s">
        <v>1182</v>
      </c>
      <c r="B568" s="8" t="s">
        <v>144</v>
      </c>
      <c r="C568" s="8" t="s">
        <v>11</v>
      </c>
      <c r="D568" s="8" t="s">
        <v>12</v>
      </c>
      <c r="E568" s="8">
        <v>999915976</v>
      </c>
      <c r="F568" s="8" t="s">
        <v>1158</v>
      </c>
      <c r="G568" s="18" t="s">
        <v>4664</v>
      </c>
      <c r="H568" s="8">
        <v>118</v>
      </c>
      <c r="I568" s="8">
        <v>118</v>
      </c>
    </row>
    <row r="569" spans="1:9" x14ac:dyDescent="0.25">
      <c r="A569" s="18" t="s">
        <v>1251</v>
      </c>
      <c r="B569" s="18" t="s">
        <v>341</v>
      </c>
      <c r="C569" s="18" t="s">
        <v>11</v>
      </c>
      <c r="D569" s="18" t="s">
        <v>12</v>
      </c>
      <c r="E569" s="8">
        <v>999881397</v>
      </c>
      <c r="F569" s="8" t="s">
        <v>1158</v>
      </c>
      <c r="G569" s="18" t="s">
        <v>4664</v>
      </c>
      <c r="H569" s="8">
        <v>113</v>
      </c>
      <c r="I569" s="8">
        <v>113</v>
      </c>
    </row>
    <row r="570" spans="1:9" x14ac:dyDescent="0.25">
      <c r="A570" s="15" t="s">
        <v>4018</v>
      </c>
      <c r="B570" s="15" t="s">
        <v>4019</v>
      </c>
      <c r="C570" s="15" t="s">
        <v>11</v>
      </c>
      <c r="D570" s="15" t="s">
        <v>12</v>
      </c>
      <c r="E570" s="15">
        <v>999931182</v>
      </c>
      <c r="F570" s="8" t="s">
        <v>1158</v>
      </c>
      <c r="G570" s="18" t="s">
        <v>4664</v>
      </c>
      <c r="H570" s="8">
        <v>112</v>
      </c>
      <c r="I570" s="15"/>
    </row>
    <row r="571" spans="1:9" x14ac:dyDescent="0.25">
      <c r="A571" s="15" t="s">
        <v>4021</v>
      </c>
      <c r="B571" s="15" t="s">
        <v>1215</v>
      </c>
      <c r="C571" s="15" t="s">
        <v>11</v>
      </c>
      <c r="D571" s="15" t="s">
        <v>12</v>
      </c>
      <c r="E571" s="15">
        <v>999931823</v>
      </c>
      <c r="F571" s="8" t="s">
        <v>1158</v>
      </c>
      <c r="G571" s="18" t="s">
        <v>4664</v>
      </c>
      <c r="H571" s="8">
        <v>112</v>
      </c>
      <c r="I571" s="15"/>
    </row>
    <row r="572" spans="1:9" x14ac:dyDescent="0.25">
      <c r="A572" s="15" t="s">
        <v>3639</v>
      </c>
      <c r="B572" s="15" t="s">
        <v>663</v>
      </c>
      <c r="C572" s="15" t="s">
        <v>11</v>
      </c>
      <c r="D572" s="15" t="s">
        <v>12</v>
      </c>
      <c r="E572" s="15">
        <v>999930949</v>
      </c>
      <c r="F572" s="8" t="s">
        <v>1158</v>
      </c>
      <c r="G572" s="18" t="s">
        <v>4664</v>
      </c>
      <c r="H572" s="8">
        <v>111</v>
      </c>
      <c r="I572" s="15"/>
    </row>
    <row r="573" spans="1:9" x14ac:dyDescent="0.25">
      <c r="A573" s="8" t="s">
        <v>310</v>
      </c>
      <c r="B573" s="8" t="s">
        <v>1204</v>
      </c>
      <c r="C573" s="8" t="s">
        <v>11</v>
      </c>
      <c r="D573" s="8" t="s">
        <v>12</v>
      </c>
      <c r="E573" s="8">
        <v>999897407</v>
      </c>
      <c r="F573" s="8" t="s">
        <v>1158</v>
      </c>
      <c r="G573" s="18" t="s">
        <v>4664</v>
      </c>
      <c r="H573" s="8">
        <v>110.5</v>
      </c>
      <c r="I573" s="8">
        <v>110.5</v>
      </c>
    </row>
    <row r="574" spans="1:9" x14ac:dyDescent="0.25">
      <c r="A574" s="18" t="s">
        <v>321</v>
      </c>
      <c r="B574" s="18" t="s">
        <v>2510</v>
      </c>
      <c r="C574" s="18" t="s">
        <v>11</v>
      </c>
      <c r="D574" s="18" t="s">
        <v>12</v>
      </c>
      <c r="E574" s="8">
        <v>999891540</v>
      </c>
      <c r="F574" s="8" t="s">
        <v>1158</v>
      </c>
      <c r="G574" s="18" t="s">
        <v>4664</v>
      </c>
      <c r="H574" s="8">
        <v>101</v>
      </c>
      <c r="I574" s="8"/>
    </row>
    <row r="575" spans="1:9" x14ac:dyDescent="0.25">
      <c r="A575" s="15" t="s">
        <v>456</v>
      </c>
      <c r="B575" s="15" t="s">
        <v>4023</v>
      </c>
      <c r="C575" s="15" t="s">
        <v>11</v>
      </c>
      <c r="D575" s="15" t="s">
        <v>12</v>
      </c>
      <c r="E575" s="15">
        <v>999917142</v>
      </c>
      <c r="F575" s="8" t="s">
        <v>1158</v>
      </c>
      <c r="G575" s="18" t="s">
        <v>4664</v>
      </c>
      <c r="H575" s="8">
        <v>84</v>
      </c>
      <c r="I575" s="15"/>
    </row>
    <row r="576" spans="1:9" x14ac:dyDescent="0.25">
      <c r="A576" s="15" t="s">
        <v>4026</v>
      </c>
      <c r="B576" s="15" t="s">
        <v>4027</v>
      </c>
      <c r="C576" s="15" t="s">
        <v>11</v>
      </c>
      <c r="D576" s="15" t="s">
        <v>12</v>
      </c>
      <c r="E576" s="15">
        <v>999926994</v>
      </c>
      <c r="F576" s="8" t="s">
        <v>1158</v>
      </c>
      <c r="G576" s="18" t="s">
        <v>4664</v>
      </c>
      <c r="H576" s="8">
        <v>84</v>
      </c>
      <c r="I576" s="15"/>
    </row>
    <row r="577" spans="1:9" x14ac:dyDescent="0.25">
      <c r="A577" s="15" t="s">
        <v>4020</v>
      </c>
      <c r="B577" s="15" t="s">
        <v>898</v>
      </c>
      <c r="C577" s="15" t="s">
        <v>11</v>
      </c>
      <c r="D577" s="15" t="s">
        <v>12</v>
      </c>
      <c r="E577" s="15">
        <v>999932084</v>
      </c>
      <c r="F577" s="8" t="s">
        <v>1158</v>
      </c>
      <c r="G577" s="18" t="s">
        <v>4664</v>
      </c>
      <c r="H577" s="8">
        <v>84</v>
      </c>
      <c r="I577" s="15"/>
    </row>
    <row r="578" spans="1:9" x14ac:dyDescent="0.25">
      <c r="A578" s="8" t="s">
        <v>383</v>
      </c>
      <c r="B578" s="8" t="s">
        <v>513</v>
      </c>
      <c r="C578" s="8" t="s">
        <v>11</v>
      </c>
      <c r="D578" s="8" t="s">
        <v>12</v>
      </c>
      <c r="E578" s="8">
        <v>999924965</v>
      </c>
      <c r="F578" s="8" t="s">
        <v>1158</v>
      </c>
      <c r="G578" s="18" t="s">
        <v>4664</v>
      </c>
      <c r="H578" s="8">
        <v>83</v>
      </c>
      <c r="I578" s="8">
        <v>83</v>
      </c>
    </row>
    <row r="579" spans="1:9" x14ac:dyDescent="0.25">
      <c r="A579" s="8" t="s">
        <v>1193</v>
      </c>
      <c r="B579" s="8" t="s">
        <v>1194</v>
      </c>
      <c r="C579" s="8" t="s">
        <v>11</v>
      </c>
      <c r="D579" s="8" t="s">
        <v>12</v>
      </c>
      <c r="E579" s="8">
        <v>999861514</v>
      </c>
      <c r="F579" s="8" t="s">
        <v>1158</v>
      </c>
      <c r="G579" s="18" t="s">
        <v>4664</v>
      </c>
      <c r="H579" s="8">
        <v>76</v>
      </c>
      <c r="I579" s="8"/>
    </row>
    <row r="580" spans="1:9" x14ac:dyDescent="0.25">
      <c r="A580" s="8" t="s">
        <v>389</v>
      </c>
      <c r="B580" s="8" t="s">
        <v>1601</v>
      </c>
      <c r="C580" s="8" t="s">
        <v>11</v>
      </c>
      <c r="D580" s="8" t="s">
        <v>12</v>
      </c>
      <c r="E580" s="8">
        <v>999917126</v>
      </c>
      <c r="F580" s="8" t="s">
        <v>1158</v>
      </c>
      <c r="G580" s="18" t="s">
        <v>4664</v>
      </c>
      <c r="H580" s="8">
        <v>76</v>
      </c>
      <c r="I580" s="8"/>
    </row>
    <row r="581" spans="1:9" x14ac:dyDescent="0.25">
      <c r="A581" s="8" t="s">
        <v>1195</v>
      </c>
      <c r="B581" s="8" t="s">
        <v>778</v>
      </c>
      <c r="C581" s="8" t="s">
        <v>11</v>
      </c>
      <c r="D581" s="8" t="s">
        <v>12</v>
      </c>
      <c r="E581" s="8">
        <v>999919558</v>
      </c>
      <c r="F581" s="8" t="s">
        <v>1158</v>
      </c>
      <c r="G581" s="18" t="s">
        <v>4664</v>
      </c>
      <c r="H581" s="8">
        <v>73</v>
      </c>
      <c r="I581" s="8"/>
    </row>
    <row r="582" spans="1:9" x14ac:dyDescent="0.25">
      <c r="A582" s="15" t="s">
        <v>3801</v>
      </c>
      <c r="B582" s="15" t="s">
        <v>1703</v>
      </c>
      <c r="C582" s="15" t="s">
        <v>11</v>
      </c>
      <c r="D582" s="15" t="s">
        <v>12</v>
      </c>
      <c r="E582" s="15">
        <v>999847918</v>
      </c>
      <c r="F582" s="8" t="s">
        <v>1158</v>
      </c>
      <c r="G582" s="18" t="s">
        <v>4664</v>
      </c>
      <c r="H582" s="8">
        <v>68</v>
      </c>
      <c r="I582" s="15"/>
    </row>
    <row r="583" spans="1:9" x14ac:dyDescent="0.25">
      <c r="A583" s="15" t="s">
        <v>693</v>
      </c>
      <c r="B583" s="15" t="s">
        <v>3800</v>
      </c>
      <c r="C583" s="15" t="s">
        <v>11</v>
      </c>
      <c r="D583" s="15" t="s">
        <v>12</v>
      </c>
      <c r="E583" s="15">
        <v>999932444</v>
      </c>
      <c r="F583" s="8" t="s">
        <v>1158</v>
      </c>
      <c r="G583" s="18" t="s">
        <v>4664</v>
      </c>
      <c r="H583" s="8">
        <v>68</v>
      </c>
      <c r="I583" s="15"/>
    </row>
    <row r="584" spans="1:9" x14ac:dyDescent="0.25">
      <c r="A584" s="19" t="s">
        <v>2754</v>
      </c>
      <c r="B584" s="19" t="s">
        <v>641</v>
      </c>
      <c r="C584" s="19" t="s">
        <v>11</v>
      </c>
      <c r="D584" s="19" t="s">
        <v>12</v>
      </c>
      <c r="E584" s="19">
        <v>999899252</v>
      </c>
      <c r="F584" s="8" t="s">
        <v>1158</v>
      </c>
      <c r="G584" s="18" t="s">
        <v>4664</v>
      </c>
      <c r="H584" s="8">
        <v>62.5</v>
      </c>
      <c r="I584" s="8">
        <v>62.5</v>
      </c>
    </row>
    <row r="585" spans="1:9" x14ac:dyDescent="0.25">
      <c r="A585" s="15" t="s">
        <v>104</v>
      </c>
      <c r="B585" s="15" t="s">
        <v>3648</v>
      </c>
      <c r="C585" s="15" t="s">
        <v>11</v>
      </c>
      <c r="D585" s="15" t="s">
        <v>12</v>
      </c>
      <c r="E585" s="15">
        <v>999916988</v>
      </c>
      <c r="F585" s="8" t="s">
        <v>1158</v>
      </c>
      <c r="G585" s="18" t="s">
        <v>4664</v>
      </c>
      <c r="H585" s="8">
        <v>60</v>
      </c>
      <c r="I585" s="8">
        <v>60</v>
      </c>
    </row>
    <row r="586" spans="1:9" x14ac:dyDescent="0.25">
      <c r="A586" s="8" t="s">
        <v>364</v>
      </c>
      <c r="B586" s="8" t="s">
        <v>193</v>
      </c>
      <c r="C586" s="8" t="s">
        <v>11</v>
      </c>
      <c r="D586" s="8" t="s">
        <v>12</v>
      </c>
      <c r="E586" s="8">
        <v>999828892</v>
      </c>
      <c r="F586" s="8" t="s">
        <v>1158</v>
      </c>
      <c r="G586" s="18" t="s">
        <v>4664</v>
      </c>
      <c r="H586" s="8">
        <v>51</v>
      </c>
      <c r="I586" s="8"/>
    </row>
    <row r="587" spans="1:9" x14ac:dyDescent="0.25">
      <c r="A587" s="18" t="s">
        <v>2515</v>
      </c>
      <c r="B587" s="18" t="s">
        <v>2516</v>
      </c>
      <c r="C587" s="18" t="s">
        <v>11</v>
      </c>
      <c r="D587" s="18" t="s">
        <v>12</v>
      </c>
      <c r="E587" s="8">
        <v>999928695</v>
      </c>
      <c r="F587" s="8" t="s">
        <v>1158</v>
      </c>
      <c r="G587" s="18" t="s">
        <v>4664</v>
      </c>
      <c r="H587" s="8">
        <v>51</v>
      </c>
      <c r="I587" s="8"/>
    </row>
    <row r="588" spans="1:9" x14ac:dyDescent="0.25">
      <c r="A588" s="15" t="s">
        <v>1245</v>
      </c>
      <c r="B588" s="15" t="s">
        <v>1234</v>
      </c>
      <c r="C588" s="15" t="s">
        <v>11</v>
      </c>
      <c r="D588" s="15" t="s">
        <v>12</v>
      </c>
      <c r="E588" s="15">
        <v>999883012</v>
      </c>
      <c r="F588" s="8" t="s">
        <v>1158</v>
      </c>
      <c r="G588" s="18" t="s">
        <v>4664</v>
      </c>
      <c r="H588" s="8">
        <v>47</v>
      </c>
      <c r="I588" s="8">
        <v>47</v>
      </c>
    </row>
    <row r="589" spans="1:9" x14ac:dyDescent="0.25">
      <c r="A589" s="42" t="s">
        <v>9237</v>
      </c>
      <c r="B589" s="42" t="s">
        <v>9238</v>
      </c>
      <c r="C589" s="42" t="s">
        <v>11</v>
      </c>
      <c r="D589" s="43" t="s">
        <v>12</v>
      </c>
      <c r="E589" s="42">
        <v>999861698</v>
      </c>
      <c r="F589" s="8" t="s">
        <v>1158</v>
      </c>
      <c r="G589" s="42" t="s">
        <v>4664</v>
      </c>
      <c r="H589" s="8">
        <v>45</v>
      </c>
      <c r="I589" s="8">
        <v>0</v>
      </c>
    </row>
    <row r="590" spans="1:9" x14ac:dyDescent="0.25">
      <c r="A590" s="8" t="s">
        <v>1359</v>
      </c>
      <c r="B590" s="8" t="s">
        <v>1552</v>
      </c>
      <c r="C590" s="8" t="s">
        <v>11</v>
      </c>
      <c r="D590" s="8" t="s">
        <v>12</v>
      </c>
      <c r="E590" s="8">
        <v>999912866</v>
      </c>
      <c r="F590" s="8" t="s">
        <v>1158</v>
      </c>
      <c r="G590" s="18" t="s">
        <v>4664</v>
      </c>
      <c r="H590" s="8">
        <v>45</v>
      </c>
      <c r="I590" s="8"/>
    </row>
    <row r="591" spans="1:9" x14ac:dyDescent="0.25">
      <c r="A591" s="8" t="s">
        <v>262</v>
      </c>
      <c r="B591" s="8" t="s">
        <v>235</v>
      </c>
      <c r="C591" s="8" t="s">
        <v>11</v>
      </c>
      <c r="D591" s="8" t="s">
        <v>12</v>
      </c>
      <c r="E591" s="17">
        <v>999919136</v>
      </c>
      <c r="F591" s="8" t="s">
        <v>1158</v>
      </c>
      <c r="G591" s="18" t="s">
        <v>4664</v>
      </c>
      <c r="H591" s="8">
        <v>45</v>
      </c>
      <c r="I591" s="8">
        <v>45</v>
      </c>
    </row>
    <row r="592" spans="1:9" x14ac:dyDescent="0.25">
      <c r="A592" s="8" t="s">
        <v>1268</v>
      </c>
      <c r="B592" s="8" t="s">
        <v>1269</v>
      </c>
      <c r="C592" s="8" t="s">
        <v>11</v>
      </c>
      <c r="D592" s="8" t="s">
        <v>12</v>
      </c>
      <c r="E592" s="17">
        <v>999876730</v>
      </c>
      <c r="F592" s="8" t="s">
        <v>1158</v>
      </c>
      <c r="G592" s="18" t="s">
        <v>4664</v>
      </c>
      <c r="H592" s="8">
        <v>43</v>
      </c>
      <c r="I592" s="8"/>
    </row>
    <row r="593" spans="1:9" x14ac:dyDescent="0.25">
      <c r="A593" s="8" t="s">
        <v>349</v>
      </c>
      <c r="B593" s="8" t="s">
        <v>1610</v>
      </c>
      <c r="C593" s="8" t="s">
        <v>11</v>
      </c>
      <c r="D593" s="8" t="s">
        <v>12</v>
      </c>
      <c r="E593" s="17">
        <v>999926396</v>
      </c>
      <c r="F593" s="8" t="s">
        <v>1158</v>
      </c>
      <c r="G593" s="18" t="s">
        <v>4664</v>
      </c>
      <c r="H593" s="8">
        <v>43</v>
      </c>
      <c r="I593" s="8"/>
    </row>
    <row r="594" spans="1:9" x14ac:dyDescent="0.25">
      <c r="A594" s="8" t="s">
        <v>541</v>
      </c>
      <c r="B594" s="8" t="s">
        <v>293</v>
      </c>
      <c r="C594" s="8" t="s">
        <v>11</v>
      </c>
      <c r="D594" s="8" t="s">
        <v>12</v>
      </c>
      <c r="E594" s="17">
        <v>999909448</v>
      </c>
      <c r="F594" s="8" t="s">
        <v>1158</v>
      </c>
      <c r="G594" s="18" t="s">
        <v>4664</v>
      </c>
      <c r="H594" s="8">
        <v>38.5</v>
      </c>
      <c r="I594" s="8">
        <v>38.5</v>
      </c>
    </row>
    <row r="595" spans="1:9" x14ac:dyDescent="0.25">
      <c r="A595" s="15" t="s">
        <v>1366</v>
      </c>
      <c r="B595" s="15" t="s">
        <v>1367</v>
      </c>
      <c r="C595" s="15" t="s">
        <v>11</v>
      </c>
      <c r="D595" s="15" t="s">
        <v>12</v>
      </c>
      <c r="E595" s="15">
        <v>999926387</v>
      </c>
      <c r="F595" s="8" t="s">
        <v>1158</v>
      </c>
      <c r="G595" s="18" t="s">
        <v>4664</v>
      </c>
      <c r="H595" s="8">
        <v>38.5</v>
      </c>
      <c r="I595" s="8">
        <v>38.5</v>
      </c>
    </row>
    <row r="596" spans="1:9" x14ac:dyDescent="0.25">
      <c r="A596" s="15" t="s">
        <v>3231</v>
      </c>
      <c r="B596" s="15" t="s">
        <v>1243</v>
      </c>
      <c r="C596" s="15" t="s">
        <v>11</v>
      </c>
      <c r="D596" s="15" t="s">
        <v>12</v>
      </c>
      <c r="E596" s="15">
        <v>999899995</v>
      </c>
      <c r="F596" s="8" t="s">
        <v>1158</v>
      </c>
      <c r="G596" s="18" t="s">
        <v>4664</v>
      </c>
      <c r="H596" s="8">
        <v>38</v>
      </c>
      <c r="I596" s="8">
        <v>38</v>
      </c>
    </row>
    <row r="597" spans="1:9" x14ac:dyDescent="0.25">
      <c r="A597" s="8" t="s">
        <v>487</v>
      </c>
      <c r="B597" s="8" t="s">
        <v>48</v>
      </c>
      <c r="C597" s="8" t="s">
        <v>11</v>
      </c>
      <c r="D597" s="8" t="s">
        <v>12</v>
      </c>
      <c r="E597" s="8">
        <v>999922432</v>
      </c>
      <c r="F597" s="8" t="s">
        <v>1158</v>
      </c>
      <c r="G597" s="18" t="s">
        <v>4664</v>
      </c>
      <c r="H597" s="8">
        <v>38</v>
      </c>
      <c r="I597" s="8">
        <v>38</v>
      </c>
    </row>
    <row r="598" spans="1:9" x14ac:dyDescent="0.25">
      <c r="A598" s="8" t="s">
        <v>1156</v>
      </c>
      <c r="B598" s="8" t="s">
        <v>1157</v>
      </c>
      <c r="C598" s="8" t="s">
        <v>11</v>
      </c>
      <c r="D598" s="8" t="s">
        <v>12</v>
      </c>
      <c r="E598" s="17">
        <v>999885106</v>
      </c>
      <c r="F598" s="8" t="s">
        <v>1158</v>
      </c>
      <c r="G598" s="18" t="s">
        <v>4664</v>
      </c>
      <c r="H598" s="8">
        <v>34</v>
      </c>
      <c r="I598" s="8">
        <v>34</v>
      </c>
    </row>
    <row r="599" spans="1:9" x14ac:dyDescent="0.25">
      <c r="A599" s="8" t="s">
        <v>49</v>
      </c>
      <c r="B599" s="8" t="s">
        <v>663</v>
      </c>
      <c r="C599" s="8" t="s">
        <v>11</v>
      </c>
      <c r="D599" s="8" t="s">
        <v>12</v>
      </c>
      <c r="E599" s="8">
        <v>999923499</v>
      </c>
      <c r="F599" s="8" t="s">
        <v>1158</v>
      </c>
      <c r="G599" s="18" t="s">
        <v>4664</v>
      </c>
      <c r="H599" s="8">
        <v>34</v>
      </c>
      <c r="I599" s="8">
        <v>34</v>
      </c>
    </row>
    <row r="600" spans="1:9" x14ac:dyDescent="0.25">
      <c r="A600" s="8" t="s">
        <v>2452</v>
      </c>
      <c r="B600" s="8" t="s">
        <v>1248</v>
      </c>
      <c r="C600" s="8" t="s">
        <v>11</v>
      </c>
      <c r="D600" s="8" t="s">
        <v>12</v>
      </c>
      <c r="E600" s="8">
        <v>999890787</v>
      </c>
      <c r="F600" s="8" t="s">
        <v>1158</v>
      </c>
      <c r="G600" s="18" t="s">
        <v>4664</v>
      </c>
      <c r="H600" s="8">
        <v>28.5</v>
      </c>
      <c r="I600" s="8">
        <v>28.5</v>
      </c>
    </row>
    <row r="601" spans="1:9" x14ac:dyDescent="0.25">
      <c r="A601" s="43" t="s">
        <v>487</v>
      </c>
      <c r="B601" s="43" t="s">
        <v>4665</v>
      </c>
      <c r="C601" s="43" t="s">
        <v>11</v>
      </c>
      <c r="D601" s="43" t="s">
        <v>12</v>
      </c>
      <c r="E601" s="43">
        <v>999924438</v>
      </c>
      <c r="F601" s="8" t="s">
        <v>1158</v>
      </c>
      <c r="G601" s="43" t="s">
        <v>4664</v>
      </c>
      <c r="H601" s="8">
        <v>28</v>
      </c>
      <c r="I601" s="8">
        <v>0</v>
      </c>
    </row>
    <row r="602" spans="1:9" x14ac:dyDescent="0.25">
      <c r="A602" s="15" t="s">
        <v>693</v>
      </c>
      <c r="B602" s="15" t="s">
        <v>3834</v>
      </c>
      <c r="C602" s="15" t="s">
        <v>11</v>
      </c>
      <c r="D602" s="15" t="s">
        <v>12</v>
      </c>
      <c r="E602" s="15">
        <v>999917207</v>
      </c>
      <c r="F602" s="8" t="s">
        <v>1158</v>
      </c>
      <c r="G602" s="18" t="s">
        <v>4664</v>
      </c>
      <c r="H602" s="8">
        <v>25.5</v>
      </c>
      <c r="I602" s="8">
        <v>25.5</v>
      </c>
    </row>
    <row r="603" spans="1:9" x14ac:dyDescent="0.25">
      <c r="A603" s="15" t="s">
        <v>171</v>
      </c>
      <c r="B603" s="15" t="s">
        <v>113</v>
      </c>
      <c r="C603" s="15" t="s">
        <v>11</v>
      </c>
      <c r="D603" s="15" t="s">
        <v>12</v>
      </c>
      <c r="E603" s="15">
        <v>999888621</v>
      </c>
      <c r="F603" s="8" t="s">
        <v>1158</v>
      </c>
      <c r="G603" s="18" t="s">
        <v>4664</v>
      </c>
      <c r="H603" s="8">
        <v>21.5</v>
      </c>
      <c r="I603" s="8">
        <v>21.5</v>
      </c>
    </row>
    <row r="604" spans="1:9" x14ac:dyDescent="0.25">
      <c r="A604" s="15" t="s">
        <v>1231</v>
      </c>
      <c r="B604" s="15" t="s">
        <v>4456</v>
      </c>
      <c r="C604" s="15" t="s">
        <v>11</v>
      </c>
      <c r="D604" s="15" t="s">
        <v>12</v>
      </c>
      <c r="E604" s="15">
        <v>999924574</v>
      </c>
      <c r="F604" s="8" t="s">
        <v>1158</v>
      </c>
      <c r="G604" s="18" t="s">
        <v>4664</v>
      </c>
      <c r="H604" s="8">
        <v>21.5</v>
      </c>
      <c r="I604" s="8">
        <v>21.5</v>
      </c>
    </row>
    <row r="605" spans="1:9" x14ac:dyDescent="0.25">
      <c r="A605" s="15" t="s">
        <v>4366</v>
      </c>
      <c r="B605" s="15" t="s">
        <v>16</v>
      </c>
      <c r="C605" s="15" t="s">
        <v>11</v>
      </c>
      <c r="D605" s="15" t="s">
        <v>12</v>
      </c>
      <c r="E605" s="15">
        <v>999929030</v>
      </c>
      <c r="F605" s="8" t="s">
        <v>1158</v>
      </c>
      <c r="G605" s="18" t="s">
        <v>4664</v>
      </c>
      <c r="H605" s="8">
        <v>21.5</v>
      </c>
      <c r="I605" s="8">
        <v>21.5</v>
      </c>
    </row>
    <row r="606" spans="1:9" x14ac:dyDescent="0.25">
      <c r="A606" s="8" t="s">
        <v>173</v>
      </c>
      <c r="B606" s="8" t="s">
        <v>48</v>
      </c>
      <c r="C606" s="8" t="s">
        <v>11</v>
      </c>
      <c r="D606" s="8" t="s">
        <v>12</v>
      </c>
      <c r="E606" s="17">
        <v>999879225</v>
      </c>
      <c r="F606" s="8" t="s">
        <v>1158</v>
      </c>
      <c r="G606" s="18" t="s">
        <v>4664</v>
      </c>
      <c r="H606" s="8">
        <v>15</v>
      </c>
      <c r="I606" s="8">
        <v>15</v>
      </c>
    </row>
    <row r="607" spans="1:9" x14ac:dyDescent="0.25">
      <c r="A607" s="15" t="s">
        <v>148</v>
      </c>
      <c r="B607" s="20" t="s">
        <v>4618</v>
      </c>
      <c r="C607" s="15" t="s">
        <v>11</v>
      </c>
      <c r="D607" s="15" t="s">
        <v>12</v>
      </c>
      <c r="E607" s="15">
        <v>999908736</v>
      </c>
      <c r="F607" s="8" t="s">
        <v>1158</v>
      </c>
      <c r="G607" s="18" t="s">
        <v>4664</v>
      </c>
      <c r="H607" s="8">
        <v>5</v>
      </c>
      <c r="I607" s="8">
        <v>5</v>
      </c>
    </row>
    <row r="608" spans="1:9" x14ac:dyDescent="0.25">
      <c r="A608" s="15" t="s">
        <v>9392</v>
      </c>
      <c r="B608" s="15" t="s">
        <v>9393</v>
      </c>
      <c r="C608" s="15" t="s">
        <v>11</v>
      </c>
      <c r="D608" s="15" t="s">
        <v>12</v>
      </c>
      <c r="E608" s="15">
        <v>999932980</v>
      </c>
      <c r="F608" s="8" t="s">
        <v>1158</v>
      </c>
      <c r="G608" s="15" t="s">
        <v>9380</v>
      </c>
      <c r="H608" s="8">
        <v>60</v>
      </c>
      <c r="I608" s="8">
        <v>0</v>
      </c>
    </row>
    <row r="609" spans="1:9" x14ac:dyDescent="0.25">
      <c r="A609" s="8" t="s">
        <v>1537</v>
      </c>
      <c r="B609" s="8" t="s">
        <v>1538</v>
      </c>
      <c r="C609" s="8" t="s">
        <v>11</v>
      </c>
      <c r="D609" s="8" t="s">
        <v>12</v>
      </c>
      <c r="E609" s="8">
        <v>999893980</v>
      </c>
      <c r="F609" s="8" t="s">
        <v>1158</v>
      </c>
      <c r="G609" s="18" t="s">
        <v>4705</v>
      </c>
      <c r="H609" s="8">
        <v>642</v>
      </c>
      <c r="I609" s="8"/>
    </row>
    <row r="610" spans="1:9" x14ac:dyDescent="0.25">
      <c r="A610" s="8" t="s">
        <v>1539</v>
      </c>
      <c r="B610" s="8" t="s">
        <v>227</v>
      </c>
      <c r="C610" s="8" t="s">
        <v>11</v>
      </c>
      <c r="D610" s="8" t="s">
        <v>12</v>
      </c>
      <c r="E610" s="8">
        <v>999739751</v>
      </c>
      <c r="F610" s="8" t="s">
        <v>1158</v>
      </c>
      <c r="G610" s="18" t="s">
        <v>4705</v>
      </c>
      <c r="H610" s="8">
        <v>377</v>
      </c>
      <c r="I610" s="8"/>
    </row>
    <row r="611" spans="1:9" x14ac:dyDescent="0.25">
      <c r="A611" s="15" t="s">
        <v>3653</v>
      </c>
      <c r="B611" s="15" t="s">
        <v>3654</v>
      </c>
      <c r="C611" s="15" t="s">
        <v>11</v>
      </c>
      <c r="D611" s="15" t="s">
        <v>12</v>
      </c>
      <c r="E611" s="15">
        <v>999921283</v>
      </c>
      <c r="F611" s="8" t="s">
        <v>1158</v>
      </c>
      <c r="G611" s="18" t="s">
        <v>4705</v>
      </c>
      <c r="H611" s="8">
        <v>367</v>
      </c>
      <c r="I611" s="15"/>
    </row>
    <row r="612" spans="1:9" x14ac:dyDescent="0.25">
      <c r="A612" s="8" t="s">
        <v>1554</v>
      </c>
      <c r="B612" s="8" t="s">
        <v>1555</v>
      </c>
      <c r="C612" s="8" t="s">
        <v>11</v>
      </c>
      <c r="D612" s="8" t="s">
        <v>12</v>
      </c>
      <c r="E612" s="8">
        <v>999797583</v>
      </c>
      <c r="F612" s="8" t="s">
        <v>1158</v>
      </c>
      <c r="G612" s="18" t="s">
        <v>4705</v>
      </c>
      <c r="H612" s="8">
        <v>333</v>
      </c>
      <c r="I612" s="8"/>
    </row>
    <row r="613" spans="1:9" x14ac:dyDescent="0.25">
      <c r="A613" s="8" t="s">
        <v>1106</v>
      </c>
      <c r="B613" s="8" t="s">
        <v>1553</v>
      </c>
      <c r="C613" s="8" t="s">
        <v>11</v>
      </c>
      <c r="D613" s="8" t="s">
        <v>12</v>
      </c>
      <c r="E613" s="8">
        <v>999870861</v>
      </c>
      <c r="F613" s="8" t="s">
        <v>1158</v>
      </c>
      <c r="G613" s="18" t="s">
        <v>4705</v>
      </c>
      <c r="H613" s="8">
        <v>295</v>
      </c>
      <c r="I613" s="8"/>
    </row>
    <row r="614" spans="1:9" x14ac:dyDescent="0.25">
      <c r="A614" s="15" t="s">
        <v>1742</v>
      </c>
      <c r="B614" s="15" t="s">
        <v>177</v>
      </c>
      <c r="C614" s="15" t="s">
        <v>11</v>
      </c>
      <c r="D614" s="15" t="s">
        <v>12</v>
      </c>
      <c r="E614" s="15">
        <v>999912395</v>
      </c>
      <c r="F614" s="8" t="s">
        <v>1158</v>
      </c>
      <c r="G614" s="18" t="s">
        <v>4705</v>
      </c>
      <c r="H614" s="8">
        <v>278</v>
      </c>
      <c r="I614" s="15"/>
    </row>
    <row r="615" spans="1:9" x14ac:dyDescent="0.25">
      <c r="A615" s="15" t="s">
        <v>1241</v>
      </c>
      <c r="B615" s="15" t="s">
        <v>2514</v>
      </c>
      <c r="C615" s="15" t="s">
        <v>11</v>
      </c>
      <c r="D615" s="15" t="s">
        <v>12</v>
      </c>
      <c r="E615" s="15">
        <v>999798436</v>
      </c>
      <c r="F615" s="8" t="s">
        <v>1158</v>
      </c>
      <c r="G615" s="18" t="s">
        <v>4705</v>
      </c>
      <c r="H615" s="8">
        <v>270</v>
      </c>
      <c r="I615" s="15"/>
    </row>
    <row r="616" spans="1:9" x14ac:dyDescent="0.25">
      <c r="A616" s="8" t="s">
        <v>1201</v>
      </c>
      <c r="B616" s="8" t="s">
        <v>1202</v>
      </c>
      <c r="C616" s="8" t="s">
        <v>11</v>
      </c>
      <c r="D616" s="8" t="s">
        <v>12</v>
      </c>
      <c r="E616" s="8">
        <v>999908470</v>
      </c>
      <c r="F616" s="8" t="s">
        <v>1158</v>
      </c>
      <c r="G616" s="18" t="s">
        <v>4705</v>
      </c>
      <c r="H616" s="8">
        <v>261.5</v>
      </c>
      <c r="I616" s="8">
        <v>261.5</v>
      </c>
    </row>
    <row r="617" spans="1:9" x14ac:dyDescent="0.25">
      <c r="A617" s="15" t="s">
        <v>55</v>
      </c>
      <c r="B617" s="15" t="s">
        <v>3804</v>
      </c>
      <c r="C617" s="15" t="s">
        <v>11</v>
      </c>
      <c r="D617" s="15" t="s">
        <v>12</v>
      </c>
      <c r="E617" s="15">
        <v>999932533</v>
      </c>
      <c r="F617" s="8" t="s">
        <v>1158</v>
      </c>
      <c r="G617" s="18" t="s">
        <v>4705</v>
      </c>
      <c r="H617" s="8">
        <v>261</v>
      </c>
      <c r="I617" s="15"/>
    </row>
    <row r="618" spans="1:9" x14ac:dyDescent="0.25">
      <c r="A618" s="15" t="s">
        <v>1570</v>
      </c>
      <c r="B618" s="15" t="s">
        <v>3997</v>
      </c>
      <c r="C618" s="15" t="s">
        <v>11</v>
      </c>
      <c r="D618" s="15" t="s">
        <v>12</v>
      </c>
      <c r="E618" s="15">
        <v>999883426</v>
      </c>
      <c r="F618" s="8" t="s">
        <v>1158</v>
      </c>
      <c r="G618" s="18" t="s">
        <v>4705</v>
      </c>
      <c r="H618" s="8">
        <v>257</v>
      </c>
      <c r="I618" s="15"/>
    </row>
    <row r="619" spans="1:9" x14ac:dyDescent="0.25">
      <c r="A619" s="8" t="s">
        <v>1561</v>
      </c>
      <c r="B619" s="8" t="s">
        <v>1562</v>
      </c>
      <c r="C619" s="8" t="s">
        <v>11</v>
      </c>
      <c r="D619" s="8" t="s">
        <v>12</v>
      </c>
      <c r="E619" s="8">
        <v>999824044</v>
      </c>
      <c r="F619" s="8" t="s">
        <v>1158</v>
      </c>
      <c r="G619" s="18" t="s">
        <v>4705</v>
      </c>
      <c r="H619" s="8">
        <v>233</v>
      </c>
      <c r="I619" s="8"/>
    </row>
    <row r="620" spans="1:9" x14ac:dyDescent="0.25">
      <c r="A620" s="15" t="s">
        <v>364</v>
      </c>
      <c r="B620" s="15" t="s">
        <v>193</v>
      </c>
      <c r="C620" s="15" t="s">
        <v>11</v>
      </c>
      <c r="D620" s="15" t="s">
        <v>12</v>
      </c>
      <c r="E620" s="15">
        <v>999828892</v>
      </c>
      <c r="F620" s="8" t="s">
        <v>1158</v>
      </c>
      <c r="G620" s="15" t="s">
        <v>4705</v>
      </c>
      <c r="H620" s="8">
        <v>222</v>
      </c>
      <c r="I620" s="8">
        <v>0</v>
      </c>
    </row>
    <row r="621" spans="1:9" x14ac:dyDescent="0.25">
      <c r="A621" s="8" t="s">
        <v>1317</v>
      </c>
      <c r="B621" s="8" t="s">
        <v>1318</v>
      </c>
      <c r="C621" s="8" t="s">
        <v>11</v>
      </c>
      <c r="D621" s="8" t="s">
        <v>12</v>
      </c>
      <c r="E621" s="8">
        <v>999899904</v>
      </c>
      <c r="F621" s="8" t="s">
        <v>1158</v>
      </c>
      <c r="G621" s="18" t="s">
        <v>4705</v>
      </c>
      <c r="H621" s="8">
        <v>214</v>
      </c>
      <c r="I621" s="8"/>
    </row>
    <row r="622" spans="1:9" x14ac:dyDescent="0.25">
      <c r="A622" s="8" t="s">
        <v>136</v>
      </c>
      <c r="B622" s="8" t="s">
        <v>2852</v>
      </c>
      <c r="C622" s="8" t="s">
        <v>11</v>
      </c>
      <c r="D622" s="8" t="s">
        <v>12</v>
      </c>
      <c r="E622" s="8">
        <v>999924727</v>
      </c>
      <c r="F622" s="8" t="s">
        <v>1158</v>
      </c>
      <c r="G622" s="18" t="s">
        <v>4705</v>
      </c>
      <c r="H622" s="8">
        <v>194</v>
      </c>
      <c r="I622" s="8"/>
    </row>
    <row r="623" spans="1:9" x14ac:dyDescent="0.25">
      <c r="A623" s="49" t="s">
        <v>1612</v>
      </c>
      <c r="B623" s="21" t="s">
        <v>1342</v>
      </c>
      <c r="C623" s="15" t="s">
        <v>11</v>
      </c>
      <c r="D623" s="15" t="s">
        <v>12</v>
      </c>
      <c r="E623" s="15">
        <v>999926282</v>
      </c>
      <c r="F623" s="8" t="s">
        <v>1158</v>
      </c>
      <c r="G623" s="18" t="s">
        <v>4705</v>
      </c>
      <c r="H623" s="8">
        <v>190</v>
      </c>
      <c r="I623" s="15"/>
    </row>
    <row r="624" spans="1:9" x14ac:dyDescent="0.25">
      <c r="A624" s="15" t="s">
        <v>190</v>
      </c>
      <c r="B624" s="15" t="s">
        <v>2517</v>
      </c>
      <c r="C624" s="15" t="s">
        <v>11</v>
      </c>
      <c r="D624" s="15" t="s">
        <v>12</v>
      </c>
      <c r="E624" s="15">
        <v>999798889</v>
      </c>
      <c r="F624" s="8" t="s">
        <v>1158</v>
      </c>
      <c r="G624" s="15" t="s">
        <v>4705</v>
      </c>
      <c r="H624" s="8">
        <v>167</v>
      </c>
      <c r="I624" s="8">
        <v>0</v>
      </c>
    </row>
    <row r="625" spans="1:9" x14ac:dyDescent="0.25">
      <c r="A625" s="15" t="s">
        <v>389</v>
      </c>
      <c r="B625" s="15" t="s">
        <v>1601</v>
      </c>
      <c r="C625" s="15" t="s">
        <v>11</v>
      </c>
      <c r="D625" s="15" t="s">
        <v>12</v>
      </c>
      <c r="E625" s="15">
        <v>999917126</v>
      </c>
      <c r="F625" s="8" t="s">
        <v>1158</v>
      </c>
      <c r="G625" s="15" t="s">
        <v>4705</v>
      </c>
      <c r="H625" s="8">
        <v>167</v>
      </c>
      <c r="I625" s="8">
        <v>0</v>
      </c>
    </row>
    <row r="626" spans="1:9" x14ac:dyDescent="0.25">
      <c r="A626" s="15" t="s">
        <v>2850</v>
      </c>
      <c r="B626" s="15" t="s">
        <v>2851</v>
      </c>
      <c r="C626" s="15" t="s">
        <v>11</v>
      </c>
      <c r="D626" s="15" t="s">
        <v>12</v>
      </c>
      <c r="E626" s="15">
        <v>999928972</v>
      </c>
      <c r="F626" s="8" t="s">
        <v>1158</v>
      </c>
      <c r="G626" s="15" t="s">
        <v>4705</v>
      </c>
      <c r="H626" s="8">
        <v>167</v>
      </c>
      <c r="I626" s="8">
        <v>0</v>
      </c>
    </row>
    <row r="627" spans="1:9" x14ac:dyDescent="0.25">
      <c r="A627" s="15" t="s">
        <v>5432</v>
      </c>
      <c r="B627" s="15" t="s">
        <v>641</v>
      </c>
      <c r="C627" s="15" t="s">
        <v>11</v>
      </c>
      <c r="D627" s="15" t="s">
        <v>12</v>
      </c>
      <c r="E627" s="15">
        <v>999930221</v>
      </c>
      <c r="F627" s="8" t="s">
        <v>1158</v>
      </c>
      <c r="G627" s="15" t="s">
        <v>4705</v>
      </c>
      <c r="H627" s="8">
        <v>167</v>
      </c>
      <c r="I627" s="8">
        <v>0</v>
      </c>
    </row>
    <row r="628" spans="1:9" x14ac:dyDescent="0.25">
      <c r="A628" s="8" t="s">
        <v>234</v>
      </c>
      <c r="B628" s="8" t="s">
        <v>1178</v>
      </c>
      <c r="C628" s="8" t="s">
        <v>11</v>
      </c>
      <c r="D628" s="8" t="s">
        <v>12</v>
      </c>
      <c r="E628" s="8">
        <v>999908552</v>
      </c>
      <c r="F628" s="8" t="s">
        <v>1158</v>
      </c>
      <c r="G628" s="18" t="s">
        <v>4705</v>
      </c>
      <c r="H628" s="8">
        <v>152</v>
      </c>
      <c r="I628" s="8">
        <v>152</v>
      </c>
    </row>
    <row r="629" spans="1:9" x14ac:dyDescent="0.25">
      <c r="A629" s="8" t="s">
        <v>1545</v>
      </c>
      <c r="B629" s="8" t="s">
        <v>1546</v>
      </c>
      <c r="C629" s="8" t="s">
        <v>11</v>
      </c>
      <c r="D629" s="8" t="s">
        <v>12</v>
      </c>
      <c r="E629" s="8">
        <v>999926922</v>
      </c>
      <c r="F629" s="8" t="s">
        <v>1158</v>
      </c>
      <c r="G629" s="18" t="s">
        <v>4705</v>
      </c>
      <c r="H629" s="8">
        <v>150</v>
      </c>
      <c r="I629" s="8"/>
    </row>
    <row r="630" spans="1:9" x14ac:dyDescent="0.25">
      <c r="A630" s="8" t="s">
        <v>1547</v>
      </c>
      <c r="B630" s="8" t="s">
        <v>1548</v>
      </c>
      <c r="C630" s="8" t="s">
        <v>11</v>
      </c>
      <c r="D630" s="8" t="s">
        <v>12</v>
      </c>
      <c r="E630" s="8">
        <v>999924744</v>
      </c>
      <c r="F630" s="8" t="s">
        <v>1158</v>
      </c>
      <c r="G630" s="18" t="s">
        <v>4705</v>
      </c>
      <c r="H630" s="8">
        <v>144</v>
      </c>
      <c r="I630" s="8"/>
    </row>
    <row r="631" spans="1:9" x14ac:dyDescent="0.25">
      <c r="A631" s="8" t="s">
        <v>1398</v>
      </c>
      <c r="B631" s="8" t="s">
        <v>1399</v>
      </c>
      <c r="C631" s="8" t="s">
        <v>11</v>
      </c>
      <c r="D631" s="8" t="s">
        <v>12</v>
      </c>
      <c r="E631" s="8">
        <v>999917502</v>
      </c>
      <c r="F631" s="8" t="s">
        <v>1158</v>
      </c>
      <c r="G631" s="18" t="s">
        <v>4705</v>
      </c>
      <c r="H631" s="8">
        <v>136</v>
      </c>
      <c r="I631" s="8"/>
    </row>
    <row r="632" spans="1:9" x14ac:dyDescent="0.25">
      <c r="A632" s="8" t="s">
        <v>1568</v>
      </c>
      <c r="B632" s="8" t="s">
        <v>1569</v>
      </c>
      <c r="C632" s="8" t="s">
        <v>11</v>
      </c>
      <c r="D632" s="8" t="s">
        <v>12</v>
      </c>
      <c r="E632" s="8">
        <v>999909682</v>
      </c>
      <c r="F632" s="8" t="s">
        <v>1158</v>
      </c>
      <c r="G632" s="18" t="s">
        <v>4705</v>
      </c>
      <c r="H632" s="8">
        <v>135</v>
      </c>
      <c r="I632" s="8"/>
    </row>
    <row r="633" spans="1:9" x14ac:dyDescent="0.25">
      <c r="A633" s="8" t="s">
        <v>1319</v>
      </c>
      <c r="B633" s="8" t="s">
        <v>252</v>
      </c>
      <c r="C633" s="8" t="s">
        <v>11</v>
      </c>
      <c r="D633" s="8" t="s">
        <v>12</v>
      </c>
      <c r="E633" s="8">
        <v>999900377</v>
      </c>
      <c r="F633" s="8" t="s">
        <v>1158</v>
      </c>
      <c r="G633" s="18" t="s">
        <v>4705</v>
      </c>
      <c r="H633" s="8">
        <v>127</v>
      </c>
      <c r="I633" s="8"/>
    </row>
    <row r="634" spans="1:9" x14ac:dyDescent="0.25">
      <c r="A634" s="15" t="s">
        <v>5437</v>
      </c>
      <c r="B634" s="15" t="s">
        <v>1269</v>
      </c>
      <c r="C634" s="15" t="s">
        <v>11</v>
      </c>
      <c r="D634" s="15" t="s">
        <v>12</v>
      </c>
      <c r="E634" s="15">
        <v>999876730</v>
      </c>
      <c r="F634" s="8" t="s">
        <v>1158</v>
      </c>
      <c r="G634" s="15" t="s">
        <v>4705</v>
      </c>
      <c r="H634" s="8">
        <v>125</v>
      </c>
      <c r="I634" s="8">
        <v>0</v>
      </c>
    </row>
    <row r="635" spans="1:9" x14ac:dyDescent="0.25">
      <c r="A635" s="15" t="s">
        <v>687</v>
      </c>
      <c r="B635" s="15" t="s">
        <v>108</v>
      </c>
      <c r="C635" s="15" t="s">
        <v>11</v>
      </c>
      <c r="D635" s="15" t="s">
        <v>12</v>
      </c>
      <c r="E635" s="15">
        <v>999883136</v>
      </c>
      <c r="F635" s="8" t="s">
        <v>1158</v>
      </c>
      <c r="G635" s="15" t="s">
        <v>4705</v>
      </c>
      <c r="H635" s="8">
        <v>125</v>
      </c>
      <c r="I635" s="8">
        <v>0</v>
      </c>
    </row>
    <row r="636" spans="1:9" x14ac:dyDescent="0.25">
      <c r="A636" s="15" t="s">
        <v>5435</v>
      </c>
      <c r="B636" s="15" t="s">
        <v>5436</v>
      </c>
      <c r="C636" s="15" t="s">
        <v>11</v>
      </c>
      <c r="D636" s="15" t="s">
        <v>12</v>
      </c>
      <c r="E636" s="15">
        <v>999924111</v>
      </c>
      <c r="F636" s="8" t="s">
        <v>1158</v>
      </c>
      <c r="G636" s="15" t="s">
        <v>4705</v>
      </c>
      <c r="H636" s="8">
        <v>125</v>
      </c>
      <c r="I636" s="8">
        <v>0</v>
      </c>
    </row>
    <row r="637" spans="1:9" x14ac:dyDescent="0.25">
      <c r="A637" s="8" t="s">
        <v>1543</v>
      </c>
      <c r="B637" s="8" t="s">
        <v>1544</v>
      </c>
      <c r="C637" s="8" t="s">
        <v>11</v>
      </c>
      <c r="D637" s="8" t="s">
        <v>12</v>
      </c>
      <c r="E637" s="8">
        <v>999926128</v>
      </c>
      <c r="F637" s="8" t="s">
        <v>1158</v>
      </c>
      <c r="G637" s="18" t="s">
        <v>4705</v>
      </c>
      <c r="H637" s="8">
        <v>125</v>
      </c>
      <c r="I637" s="8"/>
    </row>
    <row r="638" spans="1:9" x14ac:dyDescent="0.25">
      <c r="A638" s="15" t="s">
        <v>5433</v>
      </c>
      <c r="B638" s="15" t="s">
        <v>1329</v>
      </c>
      <c r="C638" s="15" t="s">
        <v>11</v>
      </c>
      <c r="D638" s="15" t="s">
        <v>12</v>
      </c>
      <c r="E638" s="15">
        <v>999933030</v>
      </c>
      <c r="F638" s="8" t="s">
        <v>1158</v>
      </c>
      <c r="G638" s="15" t="s">
        <v>4705</v>
      </c>
      <c r="H638" s="8">
        <v>125</v>
      </c>
      <c r="I638" s="8">
        <v>0</v>
      </c>
    </row>
    <row r="639" spans="1:9" x14ac:dyDescent="0.25">
      <c r="A639" s="15" t="s">
        <v>2143</v>
      </c>
      <c r="B639" s="15" t="s">
        <v>5438</v>
      </c>
      <c r="C639" s="15" t="s">
        <v>11</v>
      </c>
      <c r="D639" s="15" t="s">
        <v>12</v>
      </c>
      <c r="E639" s="15">
        <v>999933164</v>
      </c>
      <c r="F639" s="8" t="s">
        <v>1158</v>
      </c>
      <c r="G639" s="15" t="s">
        <v>4705</v>
      </c>
      <c r="H639" s="8">
        <v>125</v>
      </c>
      <c r="I639" s="8">
        <v>0</v>
      </c>
    </row>
    <row r="640" spans="1:9" x14ac:dyDescent="0.25">
      <c r="A640" s="15" t="s">
        <v>249</v>
      </c>
      <c r="B640" s="15" t="s">
        <v>5434</v>
      </c>
      <c r="C640" s="15" t="s">
        <v>11</v>
      </c>
      <c r="D640" s="15" t="s">
        <v>12</v>
      </c>
      <c r="E640" s="15">
        <v>999933497</v>
      </c>
      <c r="F640" s="8" t="s">
        <v>1158</v>
      </c>
      <c r="G640" s="15" t="s">
        <v>4705</v>
      </c>
      <c r="H640" s="8">
        <v>125</v>
      </c>
      <c r="I640" s="8">
        <v>0</v>
      </c>
    </row>
    <row r="641" spans="1:9" x14ac:dyDescent="0.25">
      <c r="A641" s="15" t="s">
        <v>1365</v>
      </c>
      <c r="B641" s="15" t="s">
        <v>113</v>
      </c>
      <c r="C641" s="15" t="s">
        <v>11</v>
      </c>
      <c r="D641" s="15" t="s">
        <v>12</v>
      </c>
      <c r="E641" s="15">
        <v>999872508</v>
      </c>
      <c r="F641" s="8" t="s">
        <v>1158</v>
      </c>
      <c r="G641" s="18" t="s">
        <v>4705</v>
      </c>
      <c r="H641" s="8">
        <v>120</v>
      </c>
      <c r="I641" s="15"/>
    </row>
    <row r="642" spans="1:9" x14ac:dyDescent="0.25">
      <c r="A642" s="8" t="s">
        <v>181</v>
      </c>
      <c r="B642" s="8" t="s">
        <v>1571</v>
      </c>
      <c r="C642" s="8" t="s">
        <v>11</v>
      </c>
      <c r="D642" s="8" t="s">
        <v>12</v>
      </c>
      <c r="E642" s="8">
        <v>999916797</v>
      </c>
      <c r="F642" s="8" t="s">
        <v>1158</v>
      </c>
      <c r="G642" s="18" t="s">
        <v>4705</v>
      </c>
      <c r="H642" s="8">
        <v>112</v>
      </c>
      <c r="I642" s="8"/>
    </row>
    <row r="643" spans="1:9" x14ac:dyDescent="0.25">
      <c r="A643" s="15" t="s">
        <v>1417</v>
      </c>
      <c r="B643" s="15" t="s">
        <v>3527</v>
      </c>
      <c r="C643" s="15" t="s">
        <v>11</v>
      </c>
      <c r="D643" s="15" t="s">
        <v>12</v>
      </c>
      <c r="E643" s="15">
        <v>999920161</v>
      </c>
      <c r="F643" s="8" t="s">
        <v>1158</v>
      </c>
      <c r="G643" s="18" t="s">
        <v>4705</v>
      </c>
      <c r="H643" s="8">
        <v>111</v>
      </c>
      <c r="I643" s="15"/>
    </row>
    <row r="644" spans="1:9" x14ac:dyDescent="0.25">
      <c r="A644" s="8" t="s">
        <v>1363</v>
      </c>
      <c r="B644" s="8" t="s">
        <v>3411</v>
      </c>
      <c r="C644" s="8" t="s">
        <v>11</v>
      </c>
      <c r="D644" s="8" t="s">
        <v>12</v>
      </c>
      <c r="E644" s="8">
        <v>999923025</v>
      </c>
      <c r="F644" s="8" t="s">
        <v>1158</v>
      </c>
      <c r="G644" s="18" t="s">
        <v>4705</v>
      </c>
      <c r="H644" s="8">
        <v>107</v>
      </c>
      <c r="I644" s="8">
        <v>107</v>
      </c>
    </row>
    <row r="645" spans="1:9" x14ac:dyDescent="0.25">
      <c r="A645" s="8" t="s">
        <v>282</v>
      </c>
      <c r="B645" s="8" t="s">
        <v>1294</v>
      </c>
      <c r="C645" s="8" t="s">
        <v>11</v>
      </c>
      <c r="D645" s="8" t="s">
        <v>12</v>
      </c>
      <c r="E645" s="8">
        <v>999892236</v>
      </c>
      <c r="F645" s="8" t="s">
        <v>1158</v>
      </c>
      <c r="G645" s="18" t="s">
        <v>4705</v>
      </c>
      <c r="H645" s="8">
        <v>102</v>
      </c>
      <c r="I645" s="8"/>
    </row>
    <row r="646" spans="1:9" x14ac:dyDescent="0.25">
      <c r="A646" s="8" t="s">
        <v>1565</v>
      </c>
      <c r="B646" s="8" t="s">
        <v>1566</v>
      </c>
      <c r="C646" s="8" t="s">
        <v>11</v>
      </c>
      <c r="D646" s="8" t="s">
        <v>12</v>
      </c>
      <c r="E646" s="8">
        <v>999871292</v>
      </c>
      <c r="F646" s="8" t="s">
        <v>1158</v>
      </c>
      <c r="G646" s="18" t="s">
        <v>4705</v>
      </c>
      <c r="H646" s="8">
        <v>101</v>
      </c>
      <c r="I646" s="8"/>
    </row>
    <row r="647" spans="1:9" x14ac:dyDescent="0.25">
      <c r="A647" s="8" t="s">
        <v>1077</v>
      </c>
      <c r="B647" s="8" t="s">
        <v>235</v>
      </c>
      <c r="C647" s="8" t="s">
        <v>11</v>
      </c>
      <c r="D647" s="8" t="s">
        <v>12</v>
      </c>
      <c r="E647" s="8">
        <v>999919417</v>
      </c>
      <c r="F647" s="8" t="s">
        <v>1158</v>
      </c>
      <c r="G647" s="18" t="s">
        <v>4705</v>
      </c>
      <c r="H647" s="8">
        <v>98</v>
      </c>
      <c r="I647" s="8"/>
    </row>
    <row r="648" spans="1:9" x14ac:dyDescent="0.25">
      <c r="A648" s="8" t="s">
        <v>1532</v>
      </c>
      <c r="B648" s="8" t="s">
        <v>1533</v>
      </c>
      <c r="C648" s="8" t="s">
        <v>11</v>
      </c>
      <c r="D648" s="8" t="s">
        <v>12</v>
      </c>
      <c r="E648" s="8">
        <v>999925332</v>
      </c>
      <c r="F648" s="8" t="s">
        <v>1158</v>
      </c>
      <c r="G648" s="18" t="s">
        <v>4705</v>
      </c>
      <c r="H648" s="8">
        <v>96</v>
      </c>
      <c r="I648" s="8"/>
    </row>
    <row r="649" spans="1:9" x14ac:dyDescent="0.25">
      <c r="A649" s="8" t="s">
        <v>487</v>
      </c>
      <c r="B649" s="8" t="s">
        <v>2577</v>
      </c>
      <c r="C649" s="8" t="s">
        <v>11</v>
      </c>
      <c r="D649" s="8" t="s">
        <v>12</v>
      </c>
      <c r="E649" s="17">
        <v>999918523</v>
      </c>
      <c r="F649" s="8" t="s">
        <v>1158</v>
      </c>
      <c r="G649" s="18" t="s">
        <v>4705</v>
      </c>
      <c r="H649" s="8">
        <v>94</v>
      </c>
      <c r="I649" s="8"/>
    </row>
    <row r="650" spans="1:9" x14ac:dyDescent="0.25">
      <c r="A650" s="8" t="s">
        <v>2578</v>
      </c>
      <c r="B650" s="8" t="s">
        <v>1578</v>
      </c>
      <c r="C650" s="8" t="s">
        <v>11</v>
      </c>
      <c r="D650" s="8" t="s">
        <v>12</v>
      </c>
      <c r="E650" s="17">
        <v>999880994</v>
      </c>
      <c r="F650" s="8" t="s">
        <v>1158</v>
      </c>
      <c r="G650" s="18" t="s">
        <v>4705</v>
      </c>
      <c r="H650" s="8">
        <v>90</v>
      </c>
      <c r="I650" s="8"/>
    </row>
    <row r="651" spans="1:9" x14ac:dyDescent="0.25">
      <c r="A651" s="15" t="s">
        <v>1567</v>
      </c>
      <c r="B651" s="15" t="s">
        <v>3995</v>
      </c>
      <c r="C651" s="15" t="s">
        <v>11</v>
      </c>
      <c r="D651" s="15" t="s">
        <v>12</v>
      </c>
      <c r="E651" s="15">
        <v>999919100</v>
      </c>
      <c r="F651" s="8" t="s">
        <v>1158</v>
      </c>
      <c r="G651" s="18" t="s">
        <v>4705</v>
      </c>
      <c r="H651" s="8">
        <v>84</v>
      </c>
      <c r="I651" s="15"/>
    </row>
    <row r="652" spans="1:9" x14ac:dyDescent="0.25">
      <c r="A652" s="15" t="s">
        <v>576</v>
      </c>
      <c r="B652" s="15" t="s">
        <v>3992</v>
      </c>
      <c r="C652" s="15" t="s">
        <v>11</v>
      </c>
      <c r="D652" s="15" t="s">
        <v>12</v>
      </c>
      <c r="E652" s="15">
        <v>999927667</v>
      </c>
      <c r="F652" s="8" t="s">
        <v>1158</v>
      </c>
      <c r="G652" s="18" t="s">
        <v>4705</v>
      </c>
      <c r="H652" s="8">
        <v>84</v>
      </c>
      <c r="I652" s="15"/>
    </row>
    <row r="653" spans="1:9" x14ac:dyDescent="0.25">
      <c r="A653" s="15" t="s">
        <v>3993</v>
      </c>
      <c r="B653" s="15" t="s">
        <v>3994</v>
      </c>
      <c r="C653" s="15" t="s">
        <v>11</v>
      </c>
      <c r="D653" s="15" t="s">
        <v>12</v>
      </c>
      <c r="E653" s="15">
        <v>999931202</v>
      </c>
      <c r="F653" s="8" t="s">
        <v>1158</v>
      </c>
      <c r="G653" s="18" t="s">
        <v>4705</v>
      </c>
      <c r="H653" s="8">
        <v>84</v>
      </c>
      <c r="I653" s="15"/>
    </row>
    <row r="654" spans="1:9" x14ac:dyDescent="0.25">
      <c r="A654" s="15" t="s">
        <v>237</v>
      </c>
      <c r="B654" s="15" t="s">
        <v>3986</v>
      </c>
      <c r="C654" s="15" t="s">
        <v>11</v>
      </c>
      <c r="D654" s="15" t="s">
        <v>12</v>
      </c>
      <c r="E654" s="15">
        <v>999932142</v>
      </c>
      <c r="F654" s="8" t="s">
        <v>1158</v>
      </c>
      <c r="G654" s="18" t="s">
        <v>4705</v>
      </c>
      <c r="H654" s="8">
        <v>84</v>
      </c>
      <c r="I654" s="15"/>
    </row>
    <row r="655" spans="1:9" x14ac:dyDescent="0.25">
      <c r="A655" s="15" t="s">
        <v>3523</v>
      </c>
      <c r="B655" s="15" t="s">
        <v>1186</v>
      </c>
      <c r="C655" s="15" t="s">
        <v>11</v>
      </c>
      <c r="D655" s="15" t="s">
        <v>12</v>
      </c>
      <c r="E655" s="15">
        <v>999883660</v>
      </c>
      <c r="F655" s="8" t="s">
        <v>1158</v>
      </c>
      <c r="G655" s="18" t="s">
        <v>4705</v>
      </c>
      <c r="H655" s="8">
        <v>72</v>
      </c>
      <c r="I655" s="8">
        <v>72</v>
      </c>
    </row>
    <row r="656" spans="1:9" x14ac:dyDescent="0.25">
      <c r="A656" s="8" t="s">
        <v>237</v>
      </c>
      <c r="B656" s="8" t="s">
        <v>1320</v>
      </c>
      <c r="C656" s="8" t="s">
        <v>11</v>
      </c>
      <c r="D656" s="8" t="s">
        <v>12</v>
      </c>
      <c r="E656" s="17">
        <v>999919479</v>
      </c>
      <c r="F656" s="8" t="s">
        <v>1158</v>
      </c>
      <c r="G656" s="18" t="s">
        <v>4705</v>
      </c>
      <c r="H656" s="8">
        <v>68</v>
      </c>
      <c r="I656" s="8"/>
    </row>
    <row r="657" spans="1:9" x14ac:dyDescent="0.25">
      <c r="A657" s="8" t="s">
        <v>44</v>
      </c>
      <c r="B657" s="8" t="s">
        <v>587</v>
      </c>
      <c r="C657" s="8" t="s">
        <v>11</v>
      </c>
      <c r="D657" s="8" t="s">
        <v>12</v>
      </c>
      <c r="E657" s="8">
        <v>999926951</v>
      </c>
      <c r="F657" s="8" t="s">
        <v>1158</v>
      </c>
      <c r="G657" s="18" t="s">
        <v>4705</v>
      </c>
      <c r="H657" s="8">
        <v>68</v>
      </c>
      <c r="I657" s="8"/>
    </row>
    <row r="658" spans="1:9" x14ac:dyDescent="0.25">
      <c r="A658" s="15" t="s">
        <v>331</v>
      </c>
      <c r="B658" s="15" t="s">
        <v>3989</v>
      </c>
      <c r="C658" s="15" t="s">
        <v>11</v>
      </c>
      <c r="D658" s="15" t="s">
        <v>12</v>
      </c>
      <c r="E658" s="15">
        <v>999923254</v>
      </c>
      <c r="F658" s="8" t="s">
        <v>1158</v>
      </c>
      <c r="G658" s="18" t="s">
        <v>4705</v>
      </c>
      <c r="H658" s="8">
        <v>64</v>
      </c>
      <c r="I658" s="15"/>
    </row>
    <row r="659" spans="1:9" x14ac:dyDescent="0.25">
      <c r="A659" s="8" t="s">
        <v>1540</v>
      </c>
      <c r="B659" s="8" t="s">
        <v>1541</v>
      </c>
      <c r="C659" s="8" t="s">
        <v>11</v>
      </c>
      <c r="D659" s="8" t="s">
        <v>12</v>
      </c>
      <c r="E659" s="8">
        <v>999924398</v>
      </c>
      <c r="F659" s="8" t="s">
        <v>1158</v>
      </c>
      <c r="G659" s="18" t="s">
        <v>4705</v>
      </c>
      <c r="H659" s="8">
        <v>64</v>
      </c>
      <c r="I659" s="8"/>
    </row>
    <row r="660" spans="1:9" x14ac:dyDescent="0.25">
      <c r="A660" s="15" t="s">
        <v>1282</v>
      </c>
      <c r="B660" s="15" t="s">
        <v>3991</v>
      </c>
      <c r="C660" s="15" t="s">
        <v>11</v>
      </c>
      <c r="D660" s="15" t="s">
        <v>12</v>
      </c>
      <c r="E660" s="15">
        <v>999925522</v>
      </c>
      <c r="F660" s="8" t="s">
        <v>1158</v>
      </c>
      <c r="G660" s="18" t="s">
        <v>4705</v>
      </c>
      <c r="H660" s="8">
        <v>64</v>
      </c>
      <c r="I660" s="15"/>
    </row>
    <row r="661" spans="1:9" x14ac:dyDescent="0.25">
      <c r="A661" s="8" t="s">
        <v>1573</v>
      </c>
      <c r="B661" s="8" t="s">
        <v>1574</v>
      </c>
      <c r="C661" s="8" t="s">
        <v>11</v>
      </c>
      <c r="D661" s="8" t="s">
        <v>12</v>
      </c>
      <c r="E661" s="8">
        <v>999926955</v>
      </c>
      <c r="F661" s="8" t="s">
        <v>1158</v>
      </c>
      <c r="G661" s="18" t="s">
        <v>4705</v>
      </c>
      <c r="H661" s="8">
        <v>64</v>
      </c>
      <c r="I661" s="8"/>
    </row>
    <row r="662" spans="1:9" x14ac:dyDescent="0.25">
      <c r="A662" s="15" t="s">
        <v>378</v>
      </c>
      <c r="B662" s="15" t="s">
        <v>257</v>
      </c>
      <c r="C662" s="15" t="s">
        <v>11</v>
      </c>
      <c r="D662" s="15" t="s">
        <v>12</v>
      </c>
      <c r="E662" s="15">
        <v>999927074</v>
      </c>
      <c r="F662" s="8" t="s">
        <v>1158</v>
      </c>
      <c r="G662" s="18" t="s">
        <v>4705</v>
      </c>
      <c r="H662" s="8">
        <v>64</v>
      </c>
      <c r="I662" s="15"/>
    </row>
    <row r="663" spans="1:9" x14ac:dyDescent="0.25">
      <c r="A663" s="15" t="s">
        <v>249</v>
      </c>
      <c r="B663" s="15" t="s">
        <v>3978</v>
      </c>
      <c r="C663" s="15" t="s">
        <v>11</v>
      </c>
      <c r="D663" s="15" t="s">
        <v>12</v>
      </c>
      <c r="E663" s="15">
        <v>999931983</v>
      </c>
      <c r="F663" s="8" t="s">
        <v>1158</v>
      </c>
      <c r="G663" s="18" t="s">
        <v>4705</v>
      </c>
      <c r="H663" s="8">
        <v>64</v>
      </c>
      <c r="I663" s="15"/>
    </row>
    <row r="664" spans="1:9" x14ac:dyDescent="0.25">
      <c r="A664" s="15" t="s">
        <v>378</v>
      </c>
      <c r="B664" s="15" t="s">
        <v>328</v>
      </c>
      <c r="C664" s="15" t="s">
        <v>11</v>
      </c>
      <c r="D664" s="15" t="s">
        <v>12</v>
      </c>
      <c r="E664" s="15">
        <v>999932163</v>
      </c>
      <c r="F664" s="8" t="s">
        <v>1158</v>
      </c>
      <c r="G664" s="18" t="s">
        <v>4705</v>
      </c>
      <c r="H664" s="8">
        <v>64</v>
      </c>
      <c r="I664" s="15"/>
    </row>
    <row r="665" spans="1:9" x14ac:dyDescent="0.25">
      <c r="A665" s="42" t="s">
        <v>1365</v>
      </c>
      <c r="B665" s="42" t="s">
        <v>1295</v>
      </c>
      <c r="C665" s="42" t="s">
        <v>11</v>
      </c>
      <c r="D665" s="43" t="s">
        <v>12</v>
      </c>
      <c r="E665" s="42">
        <v>999886436</v>
      </c>
      <c r="F665" s="8" t="s">
        <v>1158</v>
      </c>
      <c r="G665" s="42" t="s">
        <v>4705</v>
      </c>
      <c r="H665" s="8">
        <v>60</v>
      </c>
      <c r="I665" s="8">
        <v>0</v>
      </c>
    </row>
    <row r="666" spans="1:9" x14ac:dyDescent="0.25">
      <c r="A666" s="15" t="s">
        <v>383</v>
      </c>
      <c r="B666" s="15" t="s">
        <v>250</v>
      </c>
      <c r="C666" s="15" t="s">
        <v>11</v>
      </c>
      <c r="D666" s="15" t="s">
        <v>12</v>
      </c>
      <c r="E666" s="15">
        <v>999924965</v>
      </c>
      <c r="F666" s="8" t="s">
        <v>1158</v>
      </c>
      <c r="G666" s="18" t="s">
        <v>4705</v>
      </c>
      <c r="H666" s="8">
        <v>57.5</v>
      </c>
      <c r="I666" s="8">
        <v>57.5</v>
      </c>
    </row>
    <row r="667" spans="1:9" x14ac:dyDescent="0.25">
      <c r="A667" s="15" t="s">
        <v>292</v>
      </c>
      <c r="B667" s="15" t="s">
        <v>1194</v>
      </c>
      <c r="C667" s="15" t="s">
        <v>11</v>
      </c>
      <c r="D667" s="15" t="s">
        <v>12</v>
      </c>
      <c r="E667" s="15">
        <v>999781370</v>
      </c>
      <c r="F667" s="8" t="s">
        <v>1158</v>
      </c>
      <c r="G667" s="18" t="s">
        <v>4705</v>
      </c>
      <c r="H667" s="8">
        <v>57</v>
      </c>
      <c r="I667" s="15"/>
    </row>
    <row r="668" spans="1:9" x14ac:dyDescent="0.25">
      <c r="A668" s="8" t="s">
        <v>1274</v>
      </c>
      <c r="B668" s="8" t="s">
        <v>513</v>
      </c>
      <c r="C668" s="8" t="s">
        <v>11</v>
      </c>
      <c r="D668" s="8" t="s">
        <v>12</v>
      </c>
      <c r="E668" s="8">
        <v>999919389</v>
      </c>
      <c r="F668" s="8" t="s">
        <v>1158</v>
      </c>
      <c r="G668" s="18" t="s">
        <v>4705</v>
      </c>
      <c r="H668" s="8">
        <v>55.5</v>
      </c>
      <c r="I668" s="8">
        <v>55.5</v>
      </c>
    </row>
    <row r="669" spans="1:9" x14ac:dyDescent="0.25">
      <c r="A669" s="8" t="s">
        <v>321</v>
      </c>
      <c r="B669" s="8" t="s">
        <v>1080</v>
      </c>
      <c r="C669" s="8" t="s">
        <v>11</v>
      </c>
      <c r="D669" s="8" t="s">
        <v>12</v>
      </c>
      <c r="E669" s="8">
        <v>999928011</v>
      </c>
      <c r="F669" s="8" t="s">
        <v>1158</v>
      </c>
      <c r="G669" s="18" t="s">
        <v>4705</v>
      </c>
      <c r="H669" s="8">
        <v>54</v>
      </c>
      <c r="I669" s="8">
        <v>54</v>
      </c>
    </row>
    <row r="670" spans="1:9" x14ac:dyDescent="0.25">
      <c r="A670" s="15" t="s">
        <v>1604</v>
      </c>
      <c r="B670" s="15" t="s">
        <v>1605</v>
      </c>
      <c r="C670" s="15" t="s">
        <v>11</v>
      </c>
      <c r="D670" s="15" t="s">
        <v>12</v>
      </c>
      <c r="E670" s="15">
        <v>999871416</v>
      </c>
      <c r="F670" s="8" t="s">
        <v>1158</v>
      </c>
      <c r="G670" s="18" t="s">
        <v>4705</v>
      </c>
      <c r="H670" s="8">
        <v>51</v>
      </c>
      <c r="I670" s="15"/>
    </row>
    <row r="671" spans="1:9" x14ac:dyDescent="0.25">
      <c r="A671" s="8" t="s">
        <v>1557</v>
      </c>
      <c r="B671" s="8" t="s">
        <v>1558</v>
      </c>
      <c r="C671" s="8" t="s">
        <v>11</v>
      </c>
      <c r="D671" s="8" t="s">
        <v>12</v>
      </c>
      <c r="E671" s="8">
        <v>999880424</v>
      </c>
      <c r="F671" s="8" t="s">
        <v>1158</v>
      </c>
      <c r="G671" s="18" t="s">
        <v>4705</v>
      </c>
      <c r="H671" s="8">
        <v>51</v>
      </c>
      <c r="I671" s="8"/>
    </row>
    <row r="672" spans="1:9" x14ac:dyDescent="0.25">
      <c r="A672" s="15" t="s">
        <v>3802</v>
      </c>
      <c r="B672" s="15" t="s">
        <v>3803</v>
      </c>
      <c r="C672" s="15" t="s">
        <v>11</v>
      </c>
      <c r="D672" s="15" t="s">
        <v>12</v>
      </c>
      <c r="E672" s="15">
        <v>999884850</v>
      </c>
      <c r="F672" s="8" t="s">
        <v>1158</v>
      </c>
      <c r="G672" s="18" t="s">
        <v>4705</v>
      </c>
      <c r="H672" s="8">
        <v>51</v>
      </c>
      <c r="I672" s="15"/>
    </row>
    <row r="673" spans="1:9" x14ac:dyDescent="0.25">
      <c r="A673" s="15" t="s">
        <v>1608</v>
      </c>
      <c r="B673" s="15" t="s">
        <v>25</v>
      </c>
      <c r="C673" s="15" t="s">
        <v>11</v>
      </c>
      <c r="D673" s="15" t="s">
        <v>12</v>
      </c>
      <c r="E673" s="15">
        <v>999921704</v>
      </c>
      <c r="F673" s="8" t="s">
        <v>1158</v>
      </c>
      <c r="G673" s="18" t="s">
        <v>4705</v>
      </c>
      <c r="H673" s="8">
        <v>51</v>
      </c>
      <c r="I673" s="15"/>
    </row>
    <row r="674" spans="1:9" x14ac:dyDescent="0.25">
      <c r="A674" s="15" t="s">
        <v>4458</v>
      </c>
      <c r="B674" s="15" t="s">
        <v>1157</v>
      </c>
      <c r="C674" s="15" t="s">
        <v>11</v>
      </c>
      <c r="D674" s="15" t="s">
        <v>12</v>
      </c>
      <c r="E674" s="15">
        <v>999885106</v>
      </c>
      <c r="F674" s="8" t="s">
        <v>1158</v>
      </c>
      <c r="G674" s="18" t="s">
        <v>4705</v>
      </c>
      <c r="H674" s="8">
        <v>50.5</v>
      </c>
      <c r="I674" s="8">
        <v>50.5</v>
      </c>
    </row>
    <row r="675" spans="1:9" x14ac:dyDescent="0.25">
      <c r="A675" s="15" t="s">
        <v>158</v>
      </c>
      <c r="B675" s="15" t="s">
        <v>3990</v>
      </c>
      <c r="C675" s="15" t="s">
        <v>11</v>
      </c>
      <c r="D675" s="15" t="s">
        <v>12</v>
      </c>
      <c r="E675" s="15">
        <v>999918781</v>
      </c>
      <c r="F675" s="8" t="s">
        <v>1158</v>
      </c>
      <c r="G675" s="18" t="s">
        <v>4705</v>
      </c>
      <c r="H675" s="8">
        <v>48</v>
      </c>
      <c r="I675" s="15"/>
    </row>
    <row r="676" spans="1:9" x14ac:dyDescent="0.25">
      <c r="A676" s="15" t="s">
        <v>3987</v>
      </c>
      <c r="B676" s="15" t="s">
        <v>3988</v>
      </c>
      <c r="C676" s="15" t="s">
        <v>11</v>
      </c>
      <c r="D676" s="15" t="s">
        <v>12</v>
      </c>
      <c r="E676" s="15">
        <v>999926417</v>
      </c>
      <c r="F676" s="8" t="s">
        <v>1158</v>
      </c>
      <c r="G676" s="18" t="s">
        <v>4705</v>
      </c>
      <c r="H676" s="8">
        <v>48</v>
      </c>
      <c r="I676" s="15"/>
    </row>
    <row r="677" spans="1:9" x14ac:dyDescent="0.25">
      <c r="A677" s="15" t="s">
        <v>55</v>
      </c>
      <c r="B677" s="15" t="s">
        <v>2828</v>
      </c>
      <c r="C677" s="15" t="s">
        <v>11</v>
      </c>
      <c r="D677" s="15" t="s">
        <v>12</v>
      </c>
      <c r="E677" s="15">
        <v>999931475</v>
      </c>
      <c r="F677" s="8" t="s">
        <v>1158</v>
      </c>
      <c r="G677" s="18" t="s">
        <v>4705</v>
      </c>
      <c r="H677" s="8">
        <v>48</v>
      </c>
      <c r="I677" s="15"/>
    </row>
    <row r="678" spans="1:9" x14ac:dyDescent="0.25">
      <c r="A678" s="15" t="s">
        <v>160</v>
      </c>
      <c r="B678" s="15" t="s">
        <v>3196</v>
      </c>
      <c r="C678" s="15" t="s">
        <v>11</v>
      </c>
      <c r="D678" s="15" t="s">
        <v>12</v>
      </c>
      <c r="E678" s="15">
        <v>999931912</v>
      </c>
      <c r="F678" s="8" t="s">
        <v>1158</v>
      </c>
      <c r="G678" s="18" t="s">
        <v>4705</v>
      </c>
      <c r="H678" s="8">
        <v>48</v>
      </c>
      <c r="I678" s="15"/>
    </row>
    <row r="679" spans="1:9" x14ac:dyDescent="0.25">
      <c r="A679" s="15" t="s">
        <v>268</v>
      </c>
      <c r="B679" s="15" t="s">
        <v>3996</v>
      </c>
      <c r="C679" s="15" t="s">
        <v>11</v>
      </c>
      <c r="D679" s="15" t="s">
        <v>12</v>
      </c>
      <c r="E679" s="15">
        <v>999932156</v>
      </c>
      <c r="F679" s="8" t="s">
        <v>1158</v>
      </c>
      <c r="G679" s="18" t="s">
        <v>4705</v>
      </c>
      <c r="H679" s="8">
        <v>48</v>
      </c>
      <c r="I679" s="15"/>
    </row>
    <row r="680" spans="1:9" x14ac:dyDescent="0.25">
      <c r="A680" s="8" t="s">
        <v>1280</v>
      </c>
      <c r="B680" s="8" t="s">
        <v>1281</v>
      </c>
      <c r="C680" s="8" t="s">
        <v>11</v>
      </c>
      <c r="D680" s="8" t="s">
        <v>70</v>
      </c>
      <c r="E680" s="12">
        <v>999892549</v>
      </c>
      <c r="F680" s="8" t="s">
        <v>1158</v>
      </c>
      <c r="G680" s="18" t="s">
        <v>4705</v>
      </c>
      <c r="H680" s="8">
        <v>47</v>
      </c>
      <c r="I680" s="8">
        <v>47</v>
      </c>
    </row>
    <row r="681" spans="1:9" x14ac:dyDescent="0.25">
      <c r="A681" s="8" t="s">
        <v>2255</v>
      </c>
      <c r="B681" s="8" t="s">
        <v>2256</v>
      </c>
      <c r="C681" s="8" t="s">
        <v>11</v>
      </c>
      <c r="D681" s="8" t="s">
        <v>12</v>
      </c>
      <c r="E681" s="8">
        <v>999917756</v>
      </c>
      <c r="F681" s="8" t="s">
        <v>1158</v>
      </c>
      <c r="G681" s="18" t="s">
        <v>4705</v>
      </c>
      <c r="H681" s="8">
        <v>47</v>
      </c>
      <c r="I681" s="8">
        <v>47</v>
      </c>
    </row>
    <row r="682" spans="1:9" x14ac:dyDescent="0.25">
      <c r="A682" s="15" t="s">
        <v>1167</v>
      </c>
      <c r="B682" s="15" t="s">
        <v>341</v>
      </c>
      <c r="C682" s="15" t="s">
        <v>11</v>
      </c>
      <c r="D682" s="15" t="s">
        <v>12</v>
      </c>
      <c r="E682" s="15">
        <v>999881397</v>
      </c>
      <c r="F682" s="8" t="s">
        <v>1158</v>
      </c>
      <c r="G682" s="18" t="s">
        <v>4705</v>
      </c>
      <c r="H682" s="8">
        <v>45</v>
      </c>
      <c r="I682" s="8">
        <v>45</v>
      </c>
    </row>
    <row r="683" spans="1:9" x14ac:dyDescent="0.25">
      <c r="A683" s="8" t="s">
        <v>619</v>
      </c>
      <c r="B683" s="8" t="s">
        <v>1184</v>
      </c>
      <c r="C683" s="8" t="s">
        <v>11</v>
      </c>
      <c r="D683" s="8" t="s">
        <v>12</v>
      </c>
      <c r="E683" s="8">
        <v>999919498</v>
      </c>
      <c r="F683" s="8" t="s">
        <v>1158</v>
      </c>
      <c r="G683" s="18" t="s">
        <v>4705</v>
      </c>
      <c r="H683" s="8">
        <v>45</v>
      </c>
      <c r="I683" s="8">
        <v>45</v>
      </c>
    </row>
    <row r="684" spans="1:9" x14ac:dyDescent="0.25">
      <c r="A684" s="15" t="s">
        <v>2227</v>
      </c>
      <c r="B684" s="15" t="s">
        <v>1689</v>
      </c>
      <c r="C684" s="15" t="s">
        <v>11</v>
      </c>
      <c r="D684" s="15" t="s">
        <v>12</v>
      </c>
      <c r="E684" s="15">
        <v>999928644</v>
      </c>
      <c r="F684" s="8" t="s">
        <v>1158</v>
      </c>
      <c r="G684" s="18" t="s">
        <v>4705</v>
      </c>
      <c r="H684" s="8">
        <v>40.5</v>
      </c>
      <c r="I684" s="8">
        <v>40.5</v>
      </c>
    </row>
    <row r="685" spans="1:9" x14ac:dyDescent="0.25">
      <c r="A685" s="49" t="s">
        <v>1599</v>
      </c>
      <c r="B685" s="21" t="s">
        <v>4611</v>
      </c>
      <c r="C685" s="15" t="s">
        <v>11</v>
      </c>
      <c r="D685" s="15" t="s">
        <v>12</v>
      </c>
      <c r="E685" s="15">
        <v>999873482</v>
      </c>
      <c r="F685" s="8" t="s">
        <v>1158</v>
      </c>
      <c r="G685" s="18" t="s">
        <v>4705</v>
      </c>
      <c r="H685" s="8">
        <v>40</v>
      </c>
      <c r="I685" s="15"/>
    </row>
    <row r="686" spans="1:9" x14ac:dyDescent="0.25">
      <c r="A686" s="15" t="s">
        <v>3651</v>
      </c>
      <c r="B686" s="15" t="s">
        <v>3652</v>
      </c>
      <c r="C686" s="15" t="s">
        <v>11</v>
      </c>
      <c r="D686" s="15" t="s">
        <v>12</v>
      </c>
      <c r="E686" s="15">
        <v>999906700</v>
      </c>
      <c r="F686" s="8" t="s">
        <v>1158</v>
      </c>
      <c r="G686" s="18" t="s">
        <v>4705</v>
      </c>
      <c r="H686" s="8">
        <v>34</v>
      </c>
      <c r="I686" s="8">
        <v>34</v>
      </c>
    </row>
    <row r="687" spans="1:9" x14ac:dyDescent="0.25">
      <c r="A687" s="8" t="s">
        <v>3410</v>
      </c>
      <c r="B687" s="8" t="s">
        <v>1372</v>
      </c>
      <c r="C687" s="8" t="s">
        <v>11</v>
      </c>
      <c r="D687" s="8" t="s">
        <v>12</v>
      </c>
      <c r="E687" s="8">
        <v>999910743</v>
      </c>
      <c r="F687" s="8" t="s">
        <v>1158</v>
      </c>
      <c r="G687" s="18" t="s">
        <v>4705</v>
      </c>
      <c r="H687" s="8">
        <v>34</v>
      </c>
      <c r="I687" s="8">
        <v>34</v>
      </c>
    </row>
    <row r="688" spans="1:9" x14ac:dyDescent="0.25">
      <c r="A688" s="8" t="s">
        <v>182</v>
      </c>
      <c r="B688" s="8" t="s">
        <v>2565</v>
      </c>
      <c r="C688" s="8" t="s">
        <v>11</v>
      </c>
      <c r="D688" s="8" t="s">
        <v>12</v>
      </c>
      <c r="E688" s="17">
        <v>999920058</v>
      </c>
      <c r="F688" s="8" t="s">
        <v>1158</v>
      </c>
      <c r="G688" s="18" t="s">
        <v>4705</v>
      </c>
      <c r="H688" s="8">
        <v>34</v>
      </c>
      <c r="I688" s="8">
        <v>34</v>
      </c>
    </row>
    <row r="689" spans="1:9" x14ac:dyDescent="0.25">
      <c r="A689" s="8" t="s">
        <v>1321</v>
      </c>
      <c r="B689" s="8" t="s">
        <v>1322</v>
      </c>
      <c r="C689" s="8" t="s">
        <v>11</v>
      </c>
      <c r="D689" s="8" t="s">
        <v>12</v>
      </c>
      <c r="E689" s="8">
        <v>999873199</v>
      </c>
      <c r="F689" s="8" t="s">
        <v>1158</v>
      </c>
      <c r="G689" s="18" t="s">
        <v>4705</v>
      </c>
      <c r="H689" s="8">
        <v>30</v>
      </c>
      <c r="I689" s="8"/>
    </row>
    <row r="690" spans="1:9" x14ac:dyDescent="0.25">
      <c r="A690" s="8" t="s">
        <v>3517</v>
      </c>
      <c r="B690" s="8" t="s">
        <v>2024</v>
      </c>
      <c r="C690" s="8" t="s">
        <v>11</v>
      </c>
      <c r="D690" s="8" t="s">
        <v>12</v>
      </c>
      <c r="E690" s="8">
        <v>999886540</v>
      </c>
      <c r="F690" s="8" t="s">
        <v>1158</v>
      </c>
      <c r="G690" s="18" t="s">
        <v>4705</v>
      </c>
      <c r="H690" s="8">
        <v>30</v>
      </c>
      <c r="I690" s="8"/>
    </row>
    <row r="691" spans="1:9" x14ac:dyDescent="0.25">
      <c r="A691" s="8" t="s">
        <v>446</v>
      </c>
      <c r="B691" s="8" t="s">
        <v>1163</v>
      </c>
      <c r="C691" s="8" t="s">
        <v>11</v>
      </c>
      <c r="D691" s="8" t="s">
        <v>12</v>
      </c>
      <c r="E691" s="17">
        <v>999898332</v>
      </c>
      <c r="F691" s="8" t="s">
        <v>1158</v>
      </c>
      <c r="G691" s="18" t="s">
        <v>4705</v>
      </c>
      <c r="H691" s="8">
        <v>30</v>
      </c>
      <c r="I691" s="8">
        <v>30</v>
      </c>
    </row>
    <row r="692" spans="1:9" x14ac:dyDescent="0.25">
      <c r="A692" s="15" t="s">
        <v>1306</v>
      </c>
      <c r="B692" s="15" t="s">
        <v>1139</v>
      </c>
      <c r="C692" s="15" t="s">
        <v>11</v>
      </c>
      <c r="D692" s="15" t="s">
        <v>12</v>
      </c>
      <c r="E692" s="15">
        <v>999918783</v>
      </c>
      <c r="F692" s="8" t="s">
        <v>1158</v>
      </c>
      <c r="G692" s="18" t="s">
        <v>4705</v>
      </c>
      <c r="H692" s="8">
        <v>30</v>
      </c>
      <c r="I692" s="15"/>
    </row>
    <row r="693" spans="1:9" x14ac:dyDescent="0.25">
      <c r="A693" s="15" t="s">
        <v>3557</v>
      </c>
      <c r="B693" s="15" t="s">
        <v>3558</v>
      </c>
      <c r="C693" s="15" t="s">
        <v>11</v>
      </c>
      <c r="D693" s="15" t="s">
        <v>12</v>
      </c>
      <c r="E693" s="15">
        <v>999930657</v>
      </c>
      <c r="F693" s="8" t="s">
        <v>1158</v>
      </c>
      <c r="G693" s="18" t="s">
        <v>4705</v>
      </c>
      <c r="H693" s="8">
        <v>30</v>
      </c>
      <c r="I693" s="15"/>
    </row>
    <row r="694" spans="1:9" x14ac:dyDescent="0.25">
      <c r="A694" s="8" t="s">
        <v>3412</v>
      </c>
      <c r="B694" s="8" t="s">
        <v>3413</v>
      </c>
      <c r="C694" s="8" t="s">
        <v>11</v>
      </c>
      <c r="D694" s="8" t="s">
        <v>12</v>
      </c>
      <c r="E694" s="8">
        <v>999928160</v>
      </c>
      <c r="F694" s="8" t="s">
        <v>1158</v>
      </c>
      <c r="G694" s="18" t="s">
        <v>4705</v>
      </c>
      <c r="H694" s="8">
        <v>25.5</v>
      </c>
      <c r="I694" s="8">
        <v>25.5</v>
      </c>
    </row>
    <row r="695" spans="1:9" x14ac:dyDescent="0.25">
      <c r="A695" s="15" t="s">
        <v>3193</v>
      </c>
      <c r="B695" s="15" t="s">
        <v>3355</v>
      </c>
      <c r="C695" s="15" t="s">
        <v>11</v>
      </c>
      <c r="D695" s="15" t="s">
        <v>12</v>
      </c>
      <c r="E695" s="15">
        <v>999931072</v>
      </c>
      <c r="F695" s="8" t="s">
        <v>1158</v>
      </c>
      <c r="G695" s="18" t="s">
        <v>4705</v>
      </c>
      <c r="H695" s="8">
        <v>25.5</v>
      </c>
      <c r="I695" s="8">
        <v>25.5</v>
      </c>
    </row>
    <row r="696" spans="1:9" x14ac:dyDescent="0.25">
      <c r="A696" s="8" t="s">
        <v>1185</v>
      </c>
      <c r="B696" s="8" t="s">
        <v>388</v>
      </c>
      <c r="C696" s="8" t="s">
        <v>11</v>
      </c>
      <c r="D696" s="8" t="s">
        <v>12</v>
      </c>
      <c r="E696" s="8">
        <v>999906022</v>
      </c>
      <c r="F696" s="8" t="s">
        <v>1158</v>
      </c>
      <c r="G696" s="18" t="s">
        <v>4705</v>
      </c>
      <c r="H696" s="8">
        <v>22.5</v>
      </c>
      <c r="I696" s="8">
        <v>22.5</v>
      </c>
    </row>
    <row r="697" spans="1:9" x14ac:dyDescent="0.25">
      <c r="A697" s="8" t="s">
        <v>1206</v>
      </c>
      <c r="B697" s="8" t="s">
        <v>227</v>
      </c>
      <c r="C697" s="8" t="s">
        <v>11</v>
      </c>
      <c r="D697" s="8" t="s">
        <v>12</v>
      </c>
      <c r="E697" s="8">
        <v>999791649</v>
      </c>
      <c r="F697" s="8" t="s">
        <v>1158</v>
      </c>
      <c r="G697" s="18" t="s">
        <v>4705</v>
      </c>
      <c r="H697" s="8">
        <v>21.5</v>
      </c>
      <c r="I697" s="8">
        <v>21.5</v>
      </c>
    </row>
    <row r="698" spans="1:9" x14ac:dyDescent="0.25">
      <c r="A698" s="15" t="s">
        <v>452</v>
      </c>
      <c r="B698" s="15" t="s">
        <v>586</v>
      </c>
      <c r="C698" s="15" t="s">
        <v>11</v>
      </c>
      <c r="D698" s="15" t="s">
        <v>12</v>
      </c>
      <c r="E698" s="15">
        <v>999922656</v>
      </c>
      <c r="F698" s="8" t="s">
        <v>1158</v>
      </c>
      <c r="G698" s="18" t="s">
        <v>4705</v>
      </c>
      <c r="H698" s="8">
        <v>19</v>
      </c>
      <c r="I698" s="8">
        <v>19</v>
      </c>
    </row>
    <row r="699" spans="1:9" x14ac:dyDescent="0.25">
      <c r="A699" s="20" t="s">
        <v>4619</v>
      </c>
      <c r="B699" s="15" t="s">
        <v>4620</v>
      </c>
      <c r="C699" s="15" t="s">
        <v>11</v>
      </c>
      <c r="D699" s="15" t="s">
        <v>12</v>
      </c>
      <c r="E699" s="15">
        <v>999890787</v>
      </c>
      <c r="F699" s="8" t="s">
        <v>1158</v>
      </c>
      <c r="G699" s="18" t="s">
        <v>4705</v>
      </c>
      <c r="H699" s="8">
        <v>11.5</v>
      </c>
      <c r="I699" s="8">
        <v>11.5</v>
      </c>
    </row>
    <row r="700" spans="1:9" x14ac:dyDescent="0.25">
      <c r="A700" s="15" t="s">
        <v>243</v>
      </c>
      <c r="B700" s="15" t="s">
        <v>9394</v>
      </c>
      <c r="C700" s="15" t="s">
        <v>11</v>
      </c>
      <c r="D700" s="15" t="s">
        <v>12</v>
      </c>
      <c r="E700" s="15">
        <v>999934536</v>
      </c>
      <c r="F700" s="8" t="s">
        <v>1158</v>
      </c>
      <c r="G700" s="15" t="s">
        <v>9364</v>
      </c>
      <c r="H700" s="8">
        <v>60</v>
      </c>
      <c r="I700" s="8">
        <v>0</v>
      </c>
    </row>
    <row r="701" spans="1:9" x14ac:dyDescent="0.25">
      <c r="A701" s="15" t="s">
        <v>1867</v>
      </c>
      <c r="B701" s="15" t="s">
        <v>9395</v>
      </c>
      <c r="C701" s="15" t="s">
        <v>11</v>
      </c>
      <c r="D701" s="15" t="s">
        <v>12</v>
      </c>
      <c r="E701" s="15">
        <v>999933913</v>
      </c>
      <c r="F701" s="8" t="s">
        <v>1158</v>
      </c>
      <c r="G701" s="15" t="s">
        <v>9364</v>
      </c>
      <c r="H701" s="8">
        <v>45</v>
      </c>
      <c r="I701" s="8">
        <v>0</v>
      </c>
    </row>
    <row r="702" spans="1:9" x14ac:dyDescent="0.25">
      <c r="A702" s="15" t="s">
        <v>3806</v>
      </c>
      <c r="B702" s="15" t="s">
        <v>1584</v>
      </c>
      <c r="C702" s="15" t="s">
        <v>11</v>
      </c>
      <c r="D702" s="15" t="s">
        <v>12</v>
      </c>
      <c r="E702" s="15">
        <v>999853288</v>
      </c>
      <c r="F702" s="8" t="s">
        <v>1158</v>
      </c>
      <c r="G702" s="18" t="s">
        <v>4657</v>
      </c>
      <c r="H702" s="8">
        <v>562</v>
      </c>
      <c r="I702" s="15"/>
    </row>
    <row r="703" spans="1:9" x14ac:dyDescent="0.25">
      <c r="A703" s="8" t="s">
        <v>1579</v>
      </c>
      <c r="B703" s="8" t="s">
        <v>269</v>
      </c>
      <c r="C703" s="8" t="s">
        <v>11</v>
      </c>
      <c r="D703" s="8" t="s">
        <v>12</v>
      </c>
      <c r="E703" s="8">
        <v>999888001</v>
      </c>
      <c r="F703" s="8" t="s">
        <v>1158</v>
      </c>
      <c r="G703" s="18" t="s">
        <v>4657</v>
      </c>
      <c r="H703" s="8">
        <v>525</v>
      </c>
      <c r="I703" s="8"/>
    </row>
    <row r="704" spans="1:9" x14ac:dyDescent="0.25">
      <c r="A704" s="8" t="s">
        <v>1581</v>
      </c>
      <c r="B704" s="8" t="s">
        <v>1582</v>
      </c>
      <c r="C704" s="8" t="s">
        <v>11</v>
      </c>
      <c r="D704" s="8" t="s">
        <v>12</v>
      </c>
      <c r="E704" s="8">
        <v>999869134</v>
      </c>
      <c r="F704" s="8" t="s">
        <v>1158</v>
      </c>
      <c r="G704" s="18" t="s">
        <v>4657</v>
      </c>
      <c r="H704" s="8">
        <v>487</v>
      </c>
      <c r="I704" s="8"/>
    </row>
    <row r="705" spans="1:9" x14ac:dyDescent="0.25">
      <c r="A705" s="8" t="s">
        <v>1575</v>
      </c>
      <c r="B705" s="8" t="s">
        <v>1457</v>
      </c>
      <c r="C705" s="8" t="s">
        <v>11</v>
      </c>
      <c r="D705" s="8" t="s">
        <v>12</v>
      </c>
      <c r="E705" s="8">
        <v>999904104</v>
      </c>
      <c r="F705" s="8" t="s">
        <v>1158</v>
      </c>
      <c r="G705" s="18" t="s">
        <v>4657</v>
      </c>
      <c r="H705" s="8">
        <v>392</v>
      </c>
      <c r="I705" s="8"/>
    </row>
    <row r="706" spans="1:9" x14ac:dyDescent="0.25">
      <c r="A706" s="8" t="s">
        <v>2853</v>
      </c>
      <c r="B706" s="8" t="s">
        <v>2854</v>
      </c>
      <c r="C706" s="8" t="s">
        <v>11</v>
      </c>
      <c r="D706" s="8" t="s">
        <v>12</v>
      </c>
      <c r="E706" s="8">
        <v>999925692</v>
      </c>
      <c r="F706" s="8" t="s">
        <v>1158</v>
      </c>
      <c r="G706" s="18" t="s">
        <v>4657</v>
      </c>
      <c r="H706" s="8">
        <v>383</v>
      </c>
      <c r="I706" s="8"/>
    </row>
    <row r="707" spans="1:9" x14ac:dyDescent="0.25">
      <c r="A707" s="8" t="s">
        <v>148</v>
      </c>
      <c r="B707" s="8" t="s">
        <v>1542</v>
      </c>
      <c r="C707" s="8" t="s">
        <v>11</v>
      </c>
      <c r="D707" s="8" t="s">
        <v>12</v>
      </c>
      <c r="E707" s="17">
        <v>999850287</v>
      </c>
      <c r="F707" s="8" t="s">
        <v>1158</v>
      </c>
      <c r="G707" s="18" t="s">
        <v>4657</v>
      </c>
      <c r="H707" s="8">
        <v>362</v>
      </c>
      <c r="I707" s="8"/>
    </row>
    <row r="708" spans="1:9" x14ac:dyDescent="0.25">
      <c r="A708" s="8" t="s">
        <v>97</v>
      </c>
      <c r="B708" s="8" t="s">
        <v>1338</v>
      </c>
      <c r="C708" s="8" t="s">
        <v>11</v>
      </c>
      <c r="D708" s="8" t="s">
        <v>12</v>
      </c>
      <c r="E708" s="8">
        <v>999907299</v>
      </c>
      <c r="F708" s="8" t="s">
        <v>1158</v>
      </c>
      <c r="G708" s="18" t="s">
        <v>4657</v>
      </c>
      <c r="H708" s="8">
        <v>286</v>
      </c>
      <c r="I708" s="8"/>
    </row>
    <row r="709" spans="1:9" x14ac:dyDescent="0.25">
      <c r="A709" s="15" t="s">
        <v>1298</v>
      </c>
      <c r="B709" s="15" t="s">
        <v>4008</v>
      </c>
      <c r="C709" s="15" t="s">
        <v>11</v>
      </c>
      <c r="D709" s="15" t="s">
        <v>12</v>
      </c>
      <c r="E709" s="15">
        <v>999905890</v>
      </c>
      <c r="F709" s="8" t="s">
        <v>1158</v>
      </c>
      <c r="G709" s="18" t="s">
        <v>4657</v>
      </c>
      <c r="H709" s="8">
        <v>251</v>
      </c>
      <c r="I709" s="15"/>
    </row>
    <row r="710" spans="1:9" x14ac:dyDescent="0.25">
      <c r="A710" s="8" t="s">
        <v>1577</v>
      </c>
      <c r="B710" s="8" t="s">
        <v>1578</v>
      </c>
      <c r="C710" s="8" t="s">
        <v>11</v>
      </c>
      <c r="D710" s="8" t="s">
        <v>12</v>
      </c>
      <c r="E710" s="8">
        <v>999880994</v>
      </c>
      <c r="F710" s="8" t="s">
        <v>1158</v>
      </c>
      <c r="G710" s="18" t="s">
        <v>4657</v>
      </c>
      <c r="H710" s="8">
        <v>243</v>
      </c>
      <c r="I710" s="8"/>
    </row>
    <row r="711" spans="1:9" x14ac:dyDescent="0.25">
      <c r="A711" s="15" t="s">
        <v>1625</v>
      </c>
      <c r="B711" s="15" t="s">
        <v>1626</v>
      </c>
      <c r="C711" s="15" t="s">
        <v>11</v>
      </c>
      <c r="D711" s="15" t="s">
        <v>12</v>
      </c>
      <c r="E711" s="15">
        <v>999866768</v>
      </c>
      <c r="F711" s="8" t="s">
        <v>1158</v>
      </c>
      <c r="G711" s="15" t="s">
        <v>4657</v>
      </c>
      <c r="H711" s="8">
        <v>222</v>
      </c>
      <c r="I711" s="8">
        <v>0</v>
      </c>
    </row>
    <row r="712" spans="1:9" x14ac:dyDescent="0.25">
      <c r="A712" s="18" t="s">
        <v>190</v>
      </c>
      <c r="B712" s="18" t="s">
        <v>2517</v>
      </c>
      <c r="C712" s="18" t="s">
        <v>11</v>
      </c>
      <c r="D712" s="18" t="s">
        <v>12</v>
      </c>
      <c r="E712" s="8">
        <v>999798889</v>
      </c>
      <c r="F712" s="8" t="s">
        <v>1158</v>
      </c>
      <c r="G712" s="18" t="s">
        <v>4657</v>
      </c>
      <c r="H712" s="8">
        <v>204</v>
      </c>
      <c r="I712" s="8"/>
    </row>
    <row r="713" spans="1:9" x14ac:dyDescent="0.25">
      <c r="A713" s="8" t="s">
        <v>349</v>
      </c>
      <c r="B713" s="8" t="s">
        <v>1339</v>
      </c>
      <c r="C713" s="8" t="s">
        <v>11</v>
      </c>
      <c r="D713" s="8" t="s">
        <v>12</v>
      </c>
      <c r="E713" s="8">
        <v>999923158</v>
      </c>
      <c r="F713" s="8" t="s">
        <v>1158</v>
      </c>
      <c r="G713" s="18" t="s">
        <v>4657</v>
      </c>
      <c r="H713" s="8">
        <v>189</v>
      </c>
      <c r="I713" s="8"/>
    </row>
    <row r="714" spans="1:9" x14ac:dyDescent="0.25">
      <c r="A714" s="15" t="s">
        <v>552</v>
      </c>
      <c r="B714" s="15" t="s">
        <v>1296</v>
      </c>
      <c r="C714" s="15" t="s">
        <v>11</v>
      </c>
      <c r="D714" s="15" t="s">
        <v>12</v>
      </c>
      <c r="E714" s="15">
        <v>999932179</v>
      </c>
      <c r="F714" s="8" t="s">
        <v>1158</v>
      </c>
      <c r="G714" s="18" t="s">
        <v>4657</v>
      </c>
      <c r="H714" s="8">
        <v>173</v>
      </c>
      <c r="I714" s="15"/>
    </row>
    <row r="715" spans="1:9" x14ac:dyDescent="0.25">
      <c r="A715" s="8" t="s">
        <v>1263</v>
      </c>
      <c r="B715" s="8" t="s">
        <v>1196</v>
      </c>
      <c r="C715" s="8" t="s">
        <v>11</v>
      </c>
      <c r="D715" s="8" t="s">
        <v>12</v>
      </c>
      <c r="E715" s="8">
        <v>999881417</v>
      </c>
      <c r="F715" s="8" t="s">
        <v>1158</v>
      </c>
      <c r="G715" s="18" t="s">
        <v>4657</v>
      </c>
      <c r="H715" s="8">
        <v>170</v>
      </c>
      <c r="I715" s="8">
        <v>170</v>
      </c>
    </row>
    <row r="716" spans="1:9" x14ac:dyDescent="0.25">
      <c r="A716" s="15" t="s">
        <v>1162</v>
      </c>
      <c r="B716" s="15" t="s">
        <v>1163</v>
      </c>
      <c r="C716" s="15" t="s">
        <v>11</v>
      </c>
      <c r="D716" s="15" t="s">
        <v>12</v>
      </c>
      <c r="E716" s="15">
        <v>999898332</v>
      </c>
      <c r="F716" s="8" t="s">
        <v>1158</v>
      </c>
      <c r="G716" s="18" t="s">
        <v>4657</v>
      </c>
      <c r="H716" s="8">
        <v>168</v>
      </c>
      <c r="I716" s="8">
        <v>168</v>
      </c>
    </row>
    <row r="717" spans="1:9" x14ac:dyDescent="0.25">
      <c r="A717" s="15" t="s">
        <v>487</v>
      </c>
      <c r="B717" s="15" t="s">
        <v>5426</v>
      </c>
      <c r="C717" s="15" t="s">
        <v>11</v>
      </c>
      <c r="D717" s="15" t="s">
        <v>12</v>
      </c>
      <c r="E717" s="15">
        <v>999782505</v>
      </c>
      <c r="F717" s="8" t="s">
        <v>1158</v>
      </c>
      <c r="G717" s="15" t="s">
        <v>4657</v>
      </c>
      <c r="H717" s="8">
        <v>167</v>
      </c>
      <c r="I717" s="8">
        <v>0</v>
      </c>
    </row>
    <row r="718" spans="1:9" x14ac:dyDescent="0.25">
      <c r="A718" s="15" t="s">
        <v>237</v>
      </c>
      <c r="B718" s="15" t="s">
        <v>5428</v>
      </c>
      <c r="C718" s="15" t="s">
        <v>11</v>
      </c>
      <c r="D718" s="15" t="s">
        <v>12</v>
      </c>
      <c r="E718" s="15">
        <v>999881463</v>
      </c>
      <c r="F718" s="8" t="s">
        <v>1158</v>
      </c>
      <c r="G718" s="15" t="s">
        <v>4657</v>
      </c>
      <c r="H718" s="8">
        <v>167</v>
      </c>
      <c r="I718" s="8">
        <v>0</v>
      </c>
    </row>
    <row r="719" spans="1:9" x14ac:dyDescent="0.25">
      <c r="A719" s="15" t="s">
        <v>1265</v>
      </c>
      <c r="B719" s="15" t="s">
        <v>1266</v>
      </c>
      <c r="C719" s="15" t="s">
        <v>11</v>
      </c>
      <c r="D719" s="15" t="s">
        <v>12</v>
      </c>
      <c r="E719" s="15">
        <v>999881756</v>
      </c>
      <c r="F719" s="8" t="s">
        <v>1158</v>
      </c>
      <c r="G719" s="15" t="s">
        <v>4657</v>
      </c>
      <c r="H719" s="8">
        <v>167</v>
      </c>
      <c r="I719" s="8">
        <v>0</v>
      </c>
    </row>
    <row r="720" spans="1:9" x14ac:dyDescent="0.25">
      <c r="A720" s="15" t="s">
        <v>5427</v>
      </c>
      <c r="B720" s="15" t="s">
        <v>1312</v>
      </c>
      <c r="C720" s="15" t="s">
        <v>11</v>
      </c>
      <c r="D720" s="15" t="s">
        <v>12</v>
      </c>
      <c r="E720" s="15">
        <v>999928835</v>
      </c>
      <c r="F720" s="8" t="s">
        <v>1158</v>
      </c>
      <c r="G720" s="15" t="s">
        <v>4657</v>
      </c>
      <c r="H720" s="8">
        <v>167</v>
      </c>
      <c r="I720" s="8">
        <v>0</v>
      </c>
    </row>
    <row r="721" spans="1:9" x14ac:dyDescent="0.25">
      <c r="A721" s="15" t="s">
        <v>1245</v>
      </c>
      <c r="B721" s="15" t="s">
        <v>1290</v>
      </c>
      <c r="C721" s="15" t="s">
        <v>11</v>
      </c>
      <c r="D721" s="15" t="s">
        <v>12</v>
      </c>
      <c r="E721" s="15">
        <v>999865642</v>
      </c>
      <c r="F721" s="8" t="s">
        <v>1158</v>
      </c>
      <c r="G721" s="18" t="s">
        <v>4657</v>
      </c>
      <c r="H721" s="8">
        <v>160</v>
      </c>
      <c r="I721" s="15"/>
    </row>
    <row r="722" spans="1:9" x14ac:dyDescent="0.25">
      <c r="A722" s="15" t="s">
        <v>1561</v>
      </c>
      <c r="B722" s="15" t="s">
        <v>1562</v>
      </c>
      <c r="C722" s="15" t="s">
        <v>11</v>
      </c>
      <c r="D722" s="15" t="s">
        <v>12</v>
      </c>
      <c r="E722" s="15">
        <v>999824044</v>
      </c>
      <c r="F722" s="8" t="s">
        <v>1158</v>
      </c>
      <c r="G722" s="18" t="s">
        <v>4657</v>
      </c>
      <c r="H722" s="8">
        <v>150</v>
      </c>
      <c r="I722" s="15"/>
    </row>
    <row r="723" spans="1:9" x14ac:dyDescent="0.25">
      <c r="A723" s="15" t="s">
        <v>3805</v>
      </c>
      <c r="B723" s="15" t="s">
        <v>448</v>
      </c>
      <c r="C723" s="15" t="s">
        <v>11</v>
      </c>
      <c r="D723" s="15" t="s">
        <v>12</v>
      </c>
      <c r="E723" s="15">
        <v>999861216</v>
      </c>
      <c r="F723" s="8" t="s">
        <v>1158</v>
      </c>
      <c r="G723" s="18" t="s">
        <v>4657</v>
      </c>
      <c r="H723" s="8">
        <v>132</v>
      </c>
      <c r="I723" s="15"/>
    </row>
    <row r="724" spans="1:9" x14ac:dyDescent="0.25">
      <c r="A724" s="15" t="s">
        <v>5430</v>
      </c>
      <c r="B724" s="15" t="s">
        <v>1563</v>
      </c>
      <c r="C724" s="15" t="s">
        <v>11</v>
      </c>
      <c r="D724" s="15" t="s">
        <v>12</v>
      </c>
      <c r="E724" s="15">
        <v>999890030</v>
      </c>
      <c r="F724" s="8" t="s">
        <v>1158</v>
      </c>
      <c r="G724" s="15" t="s">
        <v>4657</v>
      </c>
      <c r="H724" s="8">
        <v>125</v>
      </c>
      <c r="I724" s="8">
        <v>0</v>
      </c>
    </row>
    <row r="725" spans="1:9" x14ac:dyDescent="0.25">
      <c r="A725" s="15" t="s">
        <v>158</v>
      </c>
      <c r="B725" s="15" t="s">
        <v>5431</v>
      </c>
      <c r="C725" s="15" t="s">
        <v>11</v>
      </c>
      <c r="D725" s="15" t="s">
        <v>12</v>
      </c>
      <c r="E725" s="15">
        <v>999907004</v>
      </c>
      <c r="F725" s="8" t="s">
        <v>1158</v>
      </c>
      <c r="G725" s="15" t="s">
        <v>4657</v>
      </c>
      <c r="H725" s="8">
        <v>125</v>
      </c>
      <c r="I725" s="8">
        <v>0</v>
      </c>
    </row>
    <row r="726" spans="1:9" x14ac:dyDescent="0.25">
      <c r="A726" s="15" t="s">
        <v>667</v>
      </c>
      <c r="B726" s="15" t="s">
        <v>502</v>
      </c>
      <c r="C726" s="15" t="s">
        <v>11</v>
      </c>
      <c r="D726" s="15" t="s">
        <v>12</v>
      </c>
      <c r="E726" s="15">
        <v>999909715</v>
      </c>
      <c r="F726" s="8" t="s">
        <v>1158</v>
      </c>
      <c r="G726" s="15" t="s">
        <v>4657</v>
      </c>
      <c r="H726" s="8">
        <v>125</v>
      </c>
      <c r="I726" s="8">
        <v>0</v>
      </c>
    </row>
    <row r="727" spans="1:9" x14ac:dyDescent="0.25">
      <c r="A727" s="15" t="s">
        <v>3356</v>
      </c>
      <c r="B727" s="15" t="s">
        <v>144</v>
      </c>
      <c r="C727" s="15" t="s">
        <v>11</v>
      </c>
      <c r="D727" s="15" t="s">
        <v>12</v>
      </c>
      <c r="E727" s="15">
        <v>999915757</v>
      </c>
      <c r="F727" s="8" t="s">
        <v>1158</v>
      </c>
      <c r="G727" s="18" t="s">
        <v>4657</v>
      </c>
      <c r="H727" s="8">
        <v>125</v>
      </c>
      <c r="I727" s="15"/>
    </row>
    <row r="728" spans="1:9" x14ac:dyDescent="0.25">
      <c r="A728" s="15" t="s">
        <v>389</v>
      </c>
      <c r="B728" s="15" t="s">
        <v>5429</v>
      </c>
      <c r="C728" s="15" t="s">
        <v>11</v>
      </c>
      <c r="D728" s="15" t="s">
        <v>12</v>
      </c>
      <c r="E728" s="15">
        <v>999927363</v>
      </c>
      <c r="F728" s="8" t="s">
        <v>1158</v>
      </c>
      <c r="G728" s="15" t="s">
        <v>4657</v>
      </c>
      <c r="H728" s="8">
        <v>125</v>
      </c>
      <c r="I728" s="8">
        <v>0</v>
      </c>
    </row>
    <row r="729" spans="1:9" x14ac:dyDescent="0.25">
      <c r="A729" s="15" t="s">
        <v>2575</v>
      </c>
      <c r="B729" s="15" t="s">
        <v>2576</v>
      </c>
      <c r="C729" s="15" t="s">
        <v>11</v>
      </c>
      <c r="D729" s="15" t="s">
        <v>12</v>
      </c>
      <c r="E729" s="15">
        <v>999927578</v>
      </c>
      <c r="F729" s="8" t="s">
        <v>1158</v>
      </c>
      <c r="G729" s="15" t="s">
        <v>4657</v>
      </c>
      <c r="H729" s="8">
        <v>125</v>
      </c>
      <c r="I729" s="8">
        <v>0</v>
      </c>
    </row>
    <row r="730" spans="1:9" x14ac:dyDescent="0.25">
      <c r="A730" s="8" t="s">
        <v>1575</v>
      </c>
      <c r="B730" s="8" t="s">
        <v>2897</v>
      </c>
      <c r="C730" s="8" t="s">
        <v>11</v>
      </c>
      <c r="D730" s="8" t="s">
        <v>12</v>
      </c>
      <c r="E730" s="8">
        <v>999924066</v>
      </c>
      <c r="F730" s="8" t="s">
        <v>1158</v>
      </c>
      <c r="G730" s="18" t="s">
        <v>4657</v>
      </c>
      <c r="H730" s="8">
        <v>120</v>
      </c>
      <c r="I730" s="8"/>
    </row>
    <row r="731" spans="1:9" x14ac:dyDescent="0.25">
      <c r="A731" s="18" t="s">
        <v>2518</v>
      </c>
      <c r="B731" s="18" t="s">
        <v>867</v>
      </c>
      <c r="C731" s="18" t="s">
        <v>11</v>
      </c>
      <c r="D731" s="18" t="s">
        <v>12</v>
      </c>
      <c r="E731" s="8">
        <v>999927113</v>
      </c>
      <c r="F731" s="8" t="s">
        <v>1158</v>
      </c>
      <c r="G731" s="18" t="s">
        <v>4657</v>
      </c>
      <c r="H731" s="8">
        <v>112</v>
      </c>
      <c r="I731" s="8"/>
    </row>
    <row r="732" spans="1:9" x14ac:dyDescent="0.25">
      <c r="A732" s="15" t="s">
        <v>1106</v>
      </c>
      <c r="B732" s="15" t="s">
        <v>4003</v>
      </c>
      <c r="C732" s="15" t="s">
        <v>11</v>
      </c>
      <c r="D732" s="15" t="s">
        <v>12</v>
      </c>
      <c r="E732" s="15">
        <v>999932097</v>
      </c>
      <c r="F732" s="8" t="s">
        <v>1158</v>
      </c>
      <c r="G732" s="18" t="s">
        <v>4657</v>
      </c>
      <c r="H732" s="8">
        <v>112</v>
      </c>
      <c r="I732" s="15"/>
    </row>
    <row r="733" spans="1:9" x14ac:dyDescent="0.25">
      <c r="A733" s="8" t="s">
        <v>49</v>
      </c>
      <c r="B733" s="8" t="s">
        <v>1297</v>
      </c>
      <c r="C733" s="8" t="s">
        <v>11</v>
      </c>
      <c r="D733" s="8" t="s">
        <v>12</v>
      </c>
      <c r="E733" s="8">
        <v>999894663</v>
      </c>
      <c r="F733" s="8" t="s">
        <v>1158</v>
      </c>
      <c r="G733" s="18" t="s">
        <v>4657</v>
      </c>
      <c r="H733" s="8">
        <v>101</v>
      </c>
      <c r="I733" s="8"/>
    </row>
    <row r="734" spans="1:9" x14ac:dyDescent="0.25">
      <c r="A734" s="8" t="s">
        <v>1218</v>
      </c>
      <c r="B734" s="8" t="s">
        <v>863</v>
      </c>
      <c r="C734" s="8" t="s">
        <v>11</v>
      </c>
      <c r="D734" s="8" t="s">
        <v>12</v>
      </c>
      <c r="E734" s="8">
        <v>999870662</v>
      </c>
      <c r="F734" s="8" t="s">
        <v>1158</v>
      </c>
      <c r="G734" s="18" t="s">
        <v>4657</v>
      </c>
      <c r="H734" s="8">
        <v>98</v>
      </c>
      <c r="I734" s="8"/>
    </row>
    <row r="735" spans="1:9" x14ac:dyDescent="0.25">
      <c r="A735" s="15" t="s">
        <v>4546</v>
      </c>
      <c r="B735" s="15" t="s">
        <v>1214</v>
      </c>
      <c r="C735" s="15" t="s">
        <v>11</v>
      </c>
      <c r="D735" s="15" t="s">
        <v>12</v>
      </c>
      <c r="E735" s="15">
        <v>999874619</v>
      </c>
      <c r="F735" s="8" t="s">
        <v>1158</v>
      </c>
      <c r="G735" s="18" t="s">
        <v>4657</v>
      </c>
      <c r="H735" s="8">
        <v>96</v>
      </c>
      <c r="I735" s="15"/>
    </row>
    <row r="736" spans="1:9" x14ac:dyDescent="0.25">
      <c r="A736" s="8" t="s">
        <v>456</v>
      </c>
      <c r="B736" s="8" t="s">
        <v>257</v>
      </c>
      <c r="C736" s="8" t="s">
        <v>11</v>
      </c>
      <c r="D736" s="8" t="s">
        <v>12</v>
      </c>
      <c r="E736" s="8">
        <v>999921693</v>
      </c>
      <c r="F736" s="8" t="s">
        <v>1158</v>
      </c>
      <c r="G736" s="18" t="s">
        <v>4657</v>
      </c>
      <c r="H736" s="8">
        <v>92</v>
      </c>
      <c r="I736" s="8">
        <v>92</v>
      </c>
    </row>
    <row r="737" spans="1:9" x14ac:dyDescent="0.25">
      <c r="A737" s="8" t="s">
        <v>1681</v>
      </c>
      <c r="B737" s="8" t="s">
        <v>1040</v>
      </c>
      <c r="C737" s="8" t="s">
        <v>11</v>
      </c>
      <c r="D737" s="8" t="s">
        <v>12</v>
      </c>
      <c r="E737" s="8">
        <v>999923819</v>
      </c>
      <c r="F737" s="8" t="s">
        <v>1158</v>
      </c>
      <c r="G737" s="18" t="s">
        <v>4657</v>
      </c>
      <c r="H737" s="8">
        <v>90</v>
      </c>
      <c r="I737" s="8"/>
    </row>
    <row r="738" spans="1:9" x14ac:dyDescent="0.25">
      <c r="A738" s="8" t="s">
        <v>55</v>
      </c>
      <c r="B738" s="8" t="s">
        <v>2828</v>
      </c>
      <c r="C738" s="8" t="s">
        <v>11</v>
      </c>
      <c r="D738" s="8" t="s">
        <v>12</v>
      </c>
      <c r="E738" s="8">
        <v>999931475</v>
      </c>
      <c r="F738" s="8" t="s">
        <v>1158</v>
      </c>
      <c r="G738" s="18" t="s">
        <v>4657</v>
      </c>
      <c r="H738" s="8">
        <v>90</v>
      </c>
      <c r="I738" s="8"/>
    </row>
    <row r="739" spans="1:9" x14ac:dyDescent="0.25">
      <c r="A739" s="10" t="s">
        <v>1335</v>
      </c>
      <c r="B739" s="10" t="s">
        <v>1336</v>
      </c>
      <c r="C739" s="10" t="s">
        <v>11</v>
      </c>
      <c r="D739" s="10" t="s">
        <v>12</v>
      </c>
      <c r="E739" s="11">
        <v>999912940</v>
      </c>
      <c r="F739" s="8" t="s">
        <v>1158</v>
      </c>
      <c r="G739" s="18" t="s">
        <v>4657</v>
      </c>
      <c r="H739" s="8">
        <v>89.5</v>
      </c>
      <c r="I739" s="8">
        <v>89.5</v>
      </c>
    </row>
    <row r="740" spans="1:9" x14ac:dyDescent="0.25">
      <c r="A740" s="15" t="s">
        <v>55</v>
      </c>
      <c r="B740" s="15" t="s">
        <v>4005</v>
      </c>
      <c r="C740" s="15" t="s">
        <v>11</v>
      </c>
      <c r="D740" s="15" t="s">
        <v>12</v>
      </c>
      <c r="E740" s="15">
        <v>999920430</v>
      </c>
      <c r="F740" s="8" t="s">
        <v>1158</v>
      </c>
      <c r="G740" s="18" t="s">
        <v>4657</v>
      </c>
      <c r="H740" s="8">
        <v>84</v>
      </c>
      <c r="I740" s="15"/>
    </row>
    <row r="741" spans="1:9" x14ac:dyDescent="0.25">
      <c r="A741" s="15" t="s">
        <v>2082</v>
      </c>
      <c r="B741" s="15" t="s">
        <v>4002</v>
      </c>
      <c r="C741" s="15" t="s">
        <v>11</v>
      </c>
      <c r="D741" s="15" t="s">
        <v>12</v>
      </c>
      <c r="E741" s="15">
        <v>999925970</v>
      </c>
      <c r="F741" s="8" t="s">
        <v>1158</v>
      </c>
      <c r="G741" s="18" t="s">
        <v>4657</v>
      </c>
      <c r="H741" s="8">
        <v>84</v>
      </c>
      <c r="I741" s="15"/>
    </row>
    <row r="742" spans="1:9" x14ac:dyDescent="0.25">
      <c r="A742" s="8" t="s">
        <v>1334</v>
      </c>
      <c r="B742" s="8" t="s">
        <v>1046</v>
      </c>
      <c r="C742" s="8" t="s">
        <v>11</v>
      </c>
      <c r="D742" s="8" t="s">
        <v>12</v>
      </c>
      <c r="E742" s="8">
        <v>999904893</v>
      </c>
      <c r="F742" s="8" t="s">
        <v>1158</v>
      </c>
      <c r="G742" s="18" t="s">
        <v>4657</v>
      </c>
      <c r="H742" s="8">
        <v>76</v>
      </c>
      <c r="I742" s="8"/>
    </row>
    <row r="743" spans="1:9" x14ac:dyDescent="0.25">
      <c r="A743" s="15" t="s">
        <v>389</v>
      </c>
      <c r="B743" s="15" t="s">
        <v>2323</v>
      </c>
      <c r="C743" s="15" t="s">
        <v>11</v>
      </c>
      <c r="D743" s="15" t="s">
        <v>12</v>
      </c>
      <c r="E743" s="15">
        <v>999917222</v>
      </c>
      <c r="F743" s="8" t="s">
        <v>1158</v>
      </c>
      <c r="G743" s="18" t="s">
        <v>4657</v>
      </c>
      <c r="H743" s="8">
        <v>73.5</v>
      </c>
      <c r="I743" s="8">
        <v>73.5</v>
      </c>
    </row>
    <row r="744" spans="1:9" x14ac:dyDescent="0.25">
      <c r="A744" s="15" t="s">
        <v>3807</v>
      </c>
      <c r="B744" s="15" t="s">
        <v>3808</v>
      </c>
      <c r="C744" s="15" t="s">
        <v>11</v>
      </c>
      <c r="D744" s="15" t="s">
        <v>12</v>
      </c>
      <c r="E744" s="15">
        <v>999901092</v>
      </c>
      <c r="F744" s="8" t="s">
        <v>1158</v>
      </c>
      <c r="G744" s="18" t="s">
        <v>4657</v>
      </c>
      <c r="H744" s="8">
        <v>68</v>
      </c>
      <c r="I744" s="15"/>
    </row>
    <row r="745" spans="1:9" x14ac:dyDescent="0.25">
      <c r="A745" s="8" t="s">
        <v>3278</v>
      </c>
      <c r="B745" s="8" t="s">
        <v>3396</v>
      </c>
      <c r="C745" s="8" t="s">
        <v>11</v>
      </c>
      <c r="D745" s="8" t="s">
        <v>12</v>
      </c>
      <c r="E745" s="8">
        <v>999923015</v>
      </c>
      <c r="F745" s="8" t="s">
        <v>1158</v>
      </c>
      <c r="G745" s="18" t="s">
        <v>4657</v>
      </c>
      <c r="H745" s="8">
        <v>68</v>
      </c>
      <c r="I745" s="8"/>
    </row>
    <row r="746" spans="1:9" x14ac:dyDescent="0.25">
      <c r="A746" s="15" t="s">
        <v>291</v>
      </c>
      <c r="B746" s="15" t="s">
        <v>3395</v>
      </c>
      <c r="C746" s="15" t="s">
        <v>11</v>
      </c>
      <c r="D746" s="15" t="s">
        <v>12</v>
      </c>
      <c r="E746" s="15">
        <v>999924175</v>
      </c>
      <c r="F746" s="8" t="s">
        <v>1158</v>
      </c>
      <c r="G746" s="18" t="s">
        <v>4657</v>
      </c>
      <c r="H746" s="8">
        <v>68</v>
      </c>
      <c r="I746" s="15"/>
    </row>
    <row r="747" spans="1:9" x14ac:dyDescent="0.25">
      <c r="A747" s="15" t="s">
        <v>1606</v>
      </c>
      <c r="B747" s="15" t="s">
        <v>384</v>
      </c>
      <c r="C747" s="15" t="s">
        <v>11</v>
      </c>
      <c r="D747" s="15" t="s">
        <v>12</v>
      </c>
      <c r="E747" s="15">
        <v>999927733</v>
      </c>
      <c r="F747" s="8" t="s">
        <v>1158</v>
      </c>
      <c r="G747" s="18" t="s">
        <v>4657</v>
      </c>
      <c r="H747" s="8">
        <v>68</v>
      </c>
      <c r="I747" s="15"/>
    </row>
    <row r="748" spans="1:9" x14ac:dyDescent="0.25">
      <c r="A748" s="15" t="s">
        <v>3559</v>
      </c>
      <c r="B748" s="15" t="s">
        <v>1924</v>
      </c>
      <c r="C748" s="15" t="s">
        <v>11</v>
      </c>
      <c r="D748" s="15" t="s">
        <v>12</v>
      </c>
      <c r="E748" s="15">
        <v>999932194</v>
      </c>
      <c r="F748" s="8" t="s">
        <v>1158</v>
      </c>
      <c r="G748" s="18" t="s">
        <v>4657</v>
      </c>
      <c r="H748" s="8">
        <v>68</v>
      </c>
      <c r="I748" s="15"/>
    </row>
    <row r="749" spans="1:9" x14ac:dyDescent="0.25">
      <c r="A749" s="15" t="s">
        <v>1168</v>
      </c>
      <c r="B749" s="15" t="s">
        <v>4009</v>
      </c>
      <c r="C749" s="15" t="s">
        <v>11</v>
      </c>
      <c r="D749" s="15" t="s">
        <v>12</v>
      </c>
      <c r="E749" s="15">
        <v>999894522</v>
      </c>
      <c r="F749" s="8" t="s">
        <v>1158</v>
      </c>
      <c r="G749" s="18" t="s">
        <v>4657</v>
      </c>
      <c r="H749" s="8">
        <v>64</v>
      </c>
      <c r="I749" s="15"/>
    </row>
    <row r="750" spans="1:9" x14ac:dyDescent="0.25">
      <c r="A750" s="15" t="s">
        <v>4006</v>
      </c>
      <c r="B750" s="15" t="s">
        <v>4007</v>
      </c>
      <c r="C750" s="15" t="s">
        <v>11</v>
      </c>
      <c r="D750" s="15" t="s">
        <v>12</v>
      </c>
      <c r="E750" s="15">
        <v>999907831</v>
      </c>
      <c r="F750" s="8" t="s">
        <v>1158</v>
      </c>
      <c r="G750" s="18" t="s">
        <v>4657</v>
      </c>
      <c r="H750" s="8">
        <v>64</v>
      </c>
      <c r="I750" s="15"/>
    </row>
    <row r="751" spans="1:9" x14ac:dyDescent="0.25">
      <c r="A751" s="15" t="s">
        <v>3998</v>
      </c>
      <c r="B751" s="15" t="s">
        <v>3999</v>
      </c>
      <c r="C751" s="15" t="s">
        <v>11</v>
      </c>
      <c r="D751" s="15" t="s">
        <v>12</v>
      </c>
      <c r="E751" s="15">
        <v>999918692</v>
      </c>
      <c r="F751" s="8" t="s">
        <v>1158</v>
      </c>
      <c r="G751" s="18" t="s">
        <v>4657</v>
      </c>
      <c r="H751" s="8">
        <v>64</v>
      </c>
      <c r="I751" s="15"/>
    </row>
    <row r="752" spans="1:9" x14ac:dyDescent="0.25">
      <c r="A752" s="15" t="s">
        <v>4004</v>
      </c>
      <c r="B752" s="15" t="s">
        <v>1098</v>
      </c>
      <c r="C752" s="15" t="s">
        <v>11</v>
      </c>
      <c r="D752" s="15" t="s">
        <v>12</v>
      </c>
      <c r="E752" s="15">
        <v>999918859</v>
      </c>
      <c r="F752" s="8" t="s">
        <v>1158</v>
      </c>
      <c r="G752" s="18" t="s">
        <v>4657</v>
      </c>
      <c r="H752" s="8">
        <v>64</v>
      </c>
      <c r="I752" s="15"/>
    </row>
    <row r="753" spans="1:9" x14ac:dyDescent="0.25">
      <c r="A753" s="8" t="s">
        <v>291</v>
      </c>
      <c r="B753" s="8" t="s">
        <v>1588</v>
      </c>
      <c r="C753" s="8" t="s">
        <v>11</v>
      </c>
      <c r="D753" s="8" t="s">
        <v>12</v>
      </c>
      <c r="E753" s="8">
        <v>999927515</v>
      </c>
      <c r="F753" s="8" t="s">
        <v>1158</v>
      </c>
      <c r="G753" s="18" t="s">
        <v>4657</v>
      </c>
      <c r="H753" s="8">
        <v>64</v>
      </c>
      <c r="I753" s="8"/>
    </row>
    <row r="754" spans="1:9" x14ac:dyDescent="0.25">
      <c r="A754" s="8" t="s">
        <v>1016</v>
      </c>
      <c r="B754" s="8" t="s">
        <v>3098</v>
      </c>
      <c r="C754" s="8" t="s">
        <v>11</v>
      </c>
      <c r="D754" s="8" t="s">
        <v>12</v>
      </c>
      <c r="E754" s="8">
        <v>999931326</v>
      </c>
      <c r="F754" s="8" t="s">
        <v>1158</v>
      </c>
      <c r="G754" s="18" t="s">
        <v>4657</v>
      </c>
      <c r="H754" s="8">
        <v>64</v>
      </c>
      <c r="I754" s="8"/>
    </row>
    <row r="755" spans="1:9" x14ac:dyDescent="0.25">
      <c r="A755" s="8" t="s">
        <v>504</v>
      </c>
      <c r="B755" s="8" t="s">
        <v>137</v>
      </c>
      <c r="C755" s="8" t="s">
        <v>11</v>
      </c>
      <c r="D755" s="8" t="s">
        <v>12</v>
      </c>
      <c r="E755" s="17">
        <v>999914265</v>
      </c>
      <c r="F755" s="8" t="s">
        <v>1158</v>
      </c>
      <c r="G755" s="18" t="s">
        <v>4657</v>
      </c>
      <c r="H755" s="8">
        <v>62.5</v>
      </c>
      <c r="I755" s="8">
        <v>62.5</v>
      </c>
    </row>
    <row r="756" spans="1:9" x14ac:dyDescent="0.25">
      <c r="A756" s="15" t="s">
        <v>4471</v>
      </c>
      <c r="B756" s="15" t="s">
        <v>1292</v>
      </c>
      <c r="C756" s="15" t="s">
        <v>11</v>
      </c>
      <c r="D756" s="15" t="s">
        <v>12</v>
      </c>
      <c r="E756" s="15">
        <v>999890976</v>
      </c>
      <c r="F756" s="8" t="s">
        <v>1158</v>
      </c>
      <c r="G756" s="18" t="s">
        <v>4657</v>
      </c>
      <c r="H756" s="8">
        <v>57</v>
      </c>
      <c r="I756" s="15"/>
    </row>
    <row r="757" spans="1:9" x14ac:dyDescent="0.25">
      <c r="A757" s="8" t="s">
        <v>349</v>
      </c>
      <c r="B757" s="8" t="s">
        <v>1423</v>
      </c>
      <c r="C757" s="8" t="s">
        <v>11</v>
      </c>
      <c r="D757" s="8" t="s">
        <v>12</v>
      </c>
      <c r="E757" s="8">
        <v>999921084</v>
      </c>
      <c r="F757" s="8" t="s">
        <v>1158</v>
      </c>
      <c r="G757" s="18" t="s">
        <v>4657</v>
      </c>
      <c r="H757" s="8">
        <v>57</v>
      </c>
      <c r="I757" s="8"/>
    </row>
    <row r="758" spans="1:9" x14ac:dyDescent="0.25">
      <c r="A758" s="15" t="s">
        <v>203</v>
      </c>
      <c r="B758" s="15" t="s">
        <v>3835</v>
      </c>
      <c r="C758" s="15" t="s">
        <v>11</v>
      </c>
      <c r="D758" s="15" t="s">
        <v>12</v>
      </c>
      <c r="E758" s="15">
        <v>999932494</v>
      </c>
      <c r="F758" s="8" t="s">
        <v>1158</v>
      </c>
      <c r="G758" s="18" t="s">
        <v>4657</v>
      </c>
      <c r="H758" s="8">
        <v>55.5</v>
      </c>
      <c r="I758" s="8">
        <v>55.5</v>
      </c>
    </row>
    <row r="759" spans="1:9" x14ac:dyDescent="0.25">
      <c r="A759" s="8" t="s">
        <v>78</v>
      </c>
      <c r="B759" s="8" t="s">
        <v>1279</v>
      </c>
      <c r="C759" s="8" t="s">
        <v>11</v>
      </c>
      <c r="D759" s="8" t="s">
        <v>12</v>
      </c>
      <c r="E759" s="8">
        <v>999919641</v>
      </c>
      <c r="F759" s="8" t="s">
        <v>1158</v>
      </c>
      <c r="G759" s="18" t="s">
        <v>4657</v>
      </c>
      <c r="H759" s="8">
        <v>54</v>
      </c>
      <c r="I759" s="8">
        <v>54</v>
      </c>
    </row>
    <row r="760" spans="1:9" x14ac:dyDescent="0.25">
      <c r="A760" s="8" t="s">
        <v>328</v>
      </c>
      <c r="B760" s="8" t="s">
        <v>3395</v>
      </c>
      <c r="C760" s="8" t="s">
        <v>11</v>
      </c>
      <c r="D760" s="8" t="s">
        <v>12</v>
      </c>
      <c r="E760" s="8">
        <v>999931759</v>
      </c>
      <c r="F760" s="8" t="s">
        <v>1158</v>
      </c>
      <c r="G760" s="18" t="s">
        <v>4657</v>
      </c>
      <c r="H760" s="8">
        <v>51</v>
      </c>
      <c r="I760" s="8"/>
    </row>
    <row r="761" spans="1:9" x14ac:dyDescent="0.25">
      <c r="A761" s="8" t="s">
        <v>440</v>
      </c>
      <c r="B761" s="8" t="s">
        <v>235</v>
      </c>
      <c r="C761" s="8" t="s">
        <v>11</v>
      </c>
      <c r="D761" s="8" t="s">
        <v>12</v>
      </c>
      <c r="E761" s="17">
        <v>999907612</v>
      </c>
      <c r="F761" s="8" t="s">
        <v>1158</v>
      </c>
      <c r="G761" s="18" t="s">
        <v>4657</v>
      </c>
      <c r="H761" s="8">
        <v>50</v>
      </c>
      <c r="I761" s="8">
        <v>0</v>
      </c>
    </row>
    <row r="762" spans="1:9" x14ac:dyDescent="0.25">
      <c r="A762" s="15" t="s">
        <v>4000</v>
      </c>
      <c r="B762" s="15" t="s">
        <v>4001</v>
      </c>
      <c r="C762" s="15" t="s">
        <v>11</v>
      </c>
      <c r="D762" s="15" t="s">
        <v>12</v>
      </c>
      <c r="E762" s="15">
        <v>999906625</v>
      </c>
      <c r="F762" s="8" t="s">
        <v>1158</v>
      </c>
      <c r="G762" s="18" t="s">
        <v>4657</v>
      </c>
      <c r="H762" s="8">
        <v>48</v>
      </c>
      <c r="I762" s="15"/>
    </row>
    <row r="763" spans="1:9" x14ac:dyDescent="0.25">
      <c r="A763" s="15" t="s">
        <v>530</v>
      </c>
      <c r="B763" s="15" t="s">
        <v>1572</v>
      </c>
      <c r="C763" s="15" t="s">
        <v>11</v>
      </c>
      <c r="D763" s="15" t="s">
        <v>12</v>
      </c>
      <c r="E763" s="15">
        <v>999926945</v>
      </c>
      <c r="F763" s="8" t="s">
        <v>1158</v>
      </c>
      <c r="G763" s="18" t="s">
        <v>4657</v>
      </c>
      <c r="H763" s="8">
        <v>48</v>
      </c>
      <c r="I763" s="15"/>
    </row>
    <row r="764" spans="1:9" x14ac:dyDescent="0.25">
      <c r="A764" s="15" t="s">
        <v>190</v>
      </c>
      <c r="B764" s="15" t="s">
        <v>78</v>
      </c>
      <c r="C764" s="15" t="s">
        <v>11</v>
      </c>
      <c r="D764" s="15" t="s">
        <v>12</v>
      </c>
      <c r="E764" s="15">
        <v>999932039</v>
      </c>
      <c r="F764" s="8" t="s">
        <v>1158</v>
      </c>
      <c r="G764" s="18" t="s">
        <v>4657</v>
      </c>
      <c r="H764" s="8">
        <v>48</v>
      </c>
      <c r="I764" s="15"/>
    </row>
    <row r="765" spans="1:9" x14ac:dyDescent="0.25">
      <c r="A765" s="8" t="s">
        <v>1275</v>
      </c>
      <c r="B765" s="8" t="s">
        <v>1276</v>
      </c>
      <c r="C765" s="8" t="s">
        <v>11</v>
      </c>
      <c r="D765" s="8" t="s">
        <v>12</v>
      </c>
      <c r="E765" s="8">
        <v>999906912</v>
      </c>
      <c r="F765" s="8" t="s">
        <v>1158</v>
      </c>
      <c r="G765" s="18" t="s">
        <v>4657</v>
      </c>
      <c r="H765" s="8">
        <v>47</v>
      </c>
      <c r="I765" s="8">
        <v>47</v>
      </c>
    </row>
    <row r="766" spans="1:9" x14ac:dyDescent="0.25">
      <c r="A766" s="8" t="s">
        <v>300</v>
      </c>
      <c r="B766" s="8" t="s">
        <v>152</v>
      </c>
      <c r="C766" s="8" t="s">
        <v>11</v>
      </c>
      <c r="D766" s="8" t="s">
        <v>12</v>
      </c>
      <c r="E766" s="8">
        <v>999880344</v>
      </c>
      <c r="F766" s="8" t="s">
        <v>1158</v>
      </c>
      <c r="G766" s="18" t="s">
        <v>4657</v>
      </c>
      <c r="H766" s="8">
        <v>45</v>
      </c>
      <c r="I766" s="8">
        <v>45</v>
      </c>
    </row>
    <row r="767" spans="1:9" x14ac:dyDescent="0.25">
      <c r="A767" s="8" t="s">
        <v>1283</v>
      </c>
      <c r="B767" s="8" t="s">
        <v>113</v>
      </c>
      <c r="C767" s="8" t="s">
        <v>11</v>
      </c>
      <c r="D767" s="8" t="s">
        <v>12</v>
      </c>
      <c r="E767" s="17">
        <v>999920530</v>
      </c>
      <c r="F767" s="8" t="s">
        <v>1158</v>
      </c>
      <c r="G767" s="18" t="s">
        <v>4657</v>
      </c>
      <c r="H767" s="8">
        <v>45</v>
      </c>
      <c r="I767" s="8">
        <v>45</v>
      </c>
    </row>
    <row r="768" spans="1:9" x14ac:dyDescent="0.25">
      <c r="A768" s="8" t="s">
        <v>620</v>
      </c>
      <c r="B768" s="8" t="s">
        <v>1583</v>
      </c>
      <c r="C768" s="8" t="s">
        <v>11</v>
      </c>
      <c r="D768" s="8" t="s">
        <v>12</v>
      </c>
      <c r="E768" s="8">
        <v>999859206</v>
      </c>
      <c r="F768" s="8" t="s">
        <v>1158</v>
      </c>
      <c r="G768" s="18" t="s">
        <v>4657</v>
      </c>
      <c r="H768" s="8">
        <v>30</v>
      </c>
      <c r="I768" s="8"/>
    </row>
    <row r="769" spans="1:9" x14ac:dyDescent="0.25">
      <c r="A769" s="15" t="s">
        <v>249</v>
      </c>
      <c r="B769" s="15" t="s">
        <v>3924</v>
      </c>
      <c r="C769" s="15" t="s">
        <v>11</v>
      </c>
      <c r="D769" s="15" t="s">
        <v>12</v>
      </c>
      <c r="E769" s="15">
        <v>999932339</v>
      </c>
      <c r="F769" s="8" t="s">
        <v>1158</v>
      </c>
      <c r="G769" s="18" t="s">
        <v>4657</v>
      </c>
      <c r="H769" s="8">
        <v>30</v>
      </c>
      <c r="I769" s="8">
        <v>30</v>
      </c>
    </row>
    <row r="770" spans="1:9" x14ac:dyDescent="0.25">
      <c r="A770" s="8" t="s">
        <v>452</v>
      </c>
      <c r="B770" s="8" t="s">
        <v>586</v>
      </c>
      <c r="C770" s="8" t="s">
        <v>11</v>
      </c>
      <c r="D770" s="8" t="s">
        <v>12</v>
      </c>
      <c r="E770" s="8">
        <v>999922656</v>
      </c>
      <c r="F770" s="8" t="s">
        <v>1158</v>
      </c>
      <c r="G770" s="18" t="s">
        <v>4657</v>
      </c>
      <c r="H770" s="8">
        <v>22.5</v>
      </c>
      <c r="I770" s="8">
        <v>22.5</v>
      </c>
    </row>
    <row r="771" spans="1:9" x14ac:dyDescent="0.25">
      <c r="A771" s="15" t="s">
        <v>182</v>
      </c>
      <c r="B771" s="15" t="s">
        <v>2587</v>
      </c>
      <c r="C771" s="15" t="s">
        <v>11</v>
      </c>
      <c r="D771" s="15" t="s">
        <v>12</v>
      </c>
      <c r="E771" s="15">
        <v>999920058</v>
      </c>
      <c r="F771" s="8" t="s">
        <v>1158</v>
      </c>
      <c r="G771" s="18" t="s">
        <v>4657</v>
      </c>
      <c r="H771" s="8">
        <v>21.5</v>
      </c>
      <c r="I771" s="8">
        <v>21.5</v>
      </c>
    </row>
    <row r="772" spans="1:9" x14ac:dyDescent="0.25">
      <c r="A772" s="20" t="s">
        <v>349</v>
      </c>
      <c r="B772" s="15" t="s">
        <v>4621</v>
      </c>
      <c r="C772" s="15" t="s">
        <v>11</v>
      </c>
      <c r="D772" s="15" t="s">
        <v>12</v>
      </c>
      <c r="E772" s="15">
        <v>999908470</v>
      </c>
      <c r="F772" s="8" t="s">
        <v>1158</v>
      </c>
      <c r="G772" s="18" t="s">
        <v>4657</v>
      </c>
      <c r="H772" s="8">
        <v>20</v>
      </c>
      <c r="I772" s="8">
        <v>20</v>
      </c>
    </row>
    <row r="773" spans="1:9" x14ac:dyDescent="0.25">
      <c r="A773" s="20" t="s">
        <v>1351</v>
      </c>
      <c r="B773" s="15" t="s">
        <v>4612</v>
      </c>
      <c r="C773" s="15" t="s">
        <v>11</v>
      </c>
      <c r="D773" s="15" t="s">
        <v>12</v>
      </c>
      <c r="E773" s="15">
        <v>999838433</v>
      </c>
      <c r="F773" s="8" t="s">
        <v>1158</v>
      </c>
      <c r="G773" s="18" t="s">
        <v>4657</v>
      </c>
      <c r="H773" s="8">
        <v>15</v>
      </c>
      <c r="I773" s="15"/>
    </row>
    <row r="774" spans="1:9" x14ac:dyDescent="0.25">
      <c r="A774" s="15" t="s">
        <v>620</v>
      </c>
      <c r="B774" s="15" t="s">
        <v>3524</v>
      </c>
      <c r="C774" s="15" t="s">
        <v>11</v>
      </c>
      <c r="D774" s="15" t="s">
        <v>12</v>
      </c>
      <c r="E774" s="15">
        <v>999921113</v>
      </c>
      <c r="F774" s="8" t="s">
        <v>1158</v>
      </c>
      <c r="G774" s="18" t="s">
        <v>4657</v>
      </c>
      <c r="H774" s="8">
        <v>15</v>
      </c>
      <c r="I774" s="8">
        <v>15</v>
      </c>
    </row>
    <row r="775" spans="1:9" x14ac:dyDescent="0.25">
      <c r="A775" s="15" t="s">
        <v>4598</v>
      </c>
      <c r="B775" s="15" t="s">
        <v>2568</v>
      </c>
      <c r="C775" s="15" t="s">
        <v>11</v>
      </c>
      <c r="D775" s="15" t="s">
        <v>12</v>
      </c>
      <c r="E775" s="15">
        <v>999918886</v>
      </c>
      <c r="F775" s="8" t="s">
        <v>1158</v>
      </c>
      <c r="G775" s="18" t="s">
        <v>4657</v>
      </c>
      <c r="H775" s="8">
        <v>14</v>
      </c>
      <c r="I775" s="8">
        <v>14</v>
      </c>
    </row>
    <row r="776" spans="1:9" x14ac:dyDescent="0.25">
      <c r="A776" s="20" t="s">
        <v>2255</v>
      </c>
      <c r="B776" s="15" t="s">
        <v>4622</v>
      </c>
      <c r="C776" s="15" t="s">
        <v>11</v>
      </c>
      <c r="D776" s="15" t="s">
        <v>12</v>
      </c>
      <c r="E776" s="15">
        <v>999917756</v>
      </c>
      <c r="F776" s="8" t="s">
        <v>1158</v>
      </c>
      <c r="G776" s="18" t="s">
        <v>4657</v>
      </c>
      <c r="H776" s="8">
        <v>8.5</v>
      </c>
      <c r="I776" s="8">
        <v>8.5</v>
      </c>
    </row>
    <row r="777" spans="1:9" x14ac:dyDescent="0.25">
      <c r="A777" s="15" t="s">
        <v>249</v>
      </c>
      <c r="B777" s="15" t="s">
        <v>3978</v>
      </c>
      <c r="C777" s="15" t="s">
        <v>11</v>
      </c>
      <c r="D777" s="15" t="s">
        <v>12</v>
      </c>
      <c r="E777" s="15">
        <v>999931983</v>
      </c>
      <c r="F777" s="8" t="s">
        <v>1158</v>
      </c>
      <c r="G777" s="15" t="s">
        <v>9378</v>
      </c>
      <c r="H777" s="8">
        <v>60</v>
      </c>
      <c r="I777" s="8">
        <v>0</v>
      </c>
    </row>
    <row r="778" spans="1:9" x14ac:dyDescent="0.25">
      <c r="A778" s="15" t="s">
        <v>3356</v>
      </c>
      <c r="B778" s="15" t="s">
        <v>144</v>
      </c>
      <c r="C778" s="15" t="s">
        <v>11</v>
      </c>
      <c r="D778" s="15" t="s">
        <v>12</v>
      </c>
      <c r="E778" s="15">
        <v>999915757</v>
      </c>
      <c r="F778" s="8" t="s">
        <v>1158</v>
      </c>
      <c r="G778" s="15" t="s">
        <v>9378</v>
      </c>
      <c r="H778" s="8">
        <v>45</v>
      </c>
      <c r="I778" s="8">
        <v>0</v>
      </c>
    </row>
    <row r="779" spans="1:9" x14ac:dyDescent="0.25">
      <c r="A779" s="8" t="s">
        <v>1188</v>
      </c>
      <c r="B779" s="8" t="s">
        <v>1189</v>
      </c>
      <c r="C779" s="8" t="s">
        <v>11</v>
      </c>
      <c r="D779" s="8" t="s">
        <v>12</v>
      </c>
      <c r="E779" s="8">
        <v>999859440</v>
      </c>
      <c r="F779" s="8" t="s">
        <v>1158</v>
      </c>
      <c r="G779" s="18" t="s">
        <v>4667</v>
      </c>
      <c r="H779" s="8">
        <v>700</v>
      </c>
      <c r="I779" s="8"/>
    </row>
    <row r="780" spans="1:9" x14ac:dyDescent="0.25">
      <c r="A780" s="8" t="s">
        <v>1631</v>
      </c>
      <c r="B780" s="8" t="s">
        <v>527</v>
      </c>
      <c r="C780" s="8" t="s">
        <v>11</v>
      </c>
      <c r="D780" s="8" t="s">
        <v>12</v>
      </c>
      <c r="E780" s="8">
        <v>999713625</v>
      </c>
      <c r="F780" s="8" t="s">
        <v>1158</v>
      </c>
      <c r="G780" s="18" t="s">
        <v>4667</v>
      </c>
      <c r="H780" s="8">
        <v>493</v>
      </c>
      <c r="I780" s="8"/>
    </row>
    <row r="781" spans="1:9" x14ac:dyDescent="0.25">
      <c r="A781" s="10" t="s">
        <v>360</v>
      </c>
      <c r="B781" s="10" t="s">
        <v>1328</v>
      </c>
      <c r="C781" s="10" t="s">
        <v>11</v>
      </c>
      <c r="D781" s="10" t="s">
        <v>12</v>
      </c>
      <c r="E781" s="11">
        <v>999823962</v>
      </c>
      <c r="F781" s="8" t="s">
        <v>1158</v>
      </c>
      <c r="G781" s="18" t="s">
        <v>4667</v>
      </c>
      <c r="H781" s="8">
        <v>490</v>
      </c>
      <c r="I781" s="8"/>
    </row>
    <row r="782" spans="1:9" x14ac:dyDescent="0.25">
      <c r="A782" s="8" t="s">
        <v>162</v>
      </c>
      <c r="B782" s="8" t="s">
        <v>1635</v>
      </c>
      <c r="C782" s="8" t="s">
        <v>11</v>
      </c>
      <c r="D782" s="8" t="s">
        <v>12</v>
      </c>
      <c r="E782" s="8">
        <v>999887839</v>
      </c>
      <c r="F782" s="8" t="s">
        <v>1158</v>
      </c>
      <c r="G782" s="18" t="s">
        <v>4667</v>
      </c>
      <c r="H782" s="8">
        <v>476</v>
      </c>
      <c r="I782" s="8"/>
    </row>
    <row r="783" spans="1:9" x14ac:dyDescent="0.25">
      <c r="A783" s="8" t="s">
        <v>1663</v>
      </c>
      <c r="B783" s="8" t="s">
        <v>235</v>
      </c>
      <c r="C783" s="8" t="s">
        <v>11</v>
      </c>
      <c r="D783" s="8" t="s">
        <v>12</v>
      </c>
      <c r="E783" s="17">
        <v>999918924</v>
      </c>
      <c r="F783" s="8" t="s">
        <v>1158</v>
      </c>
      <c r="G783" s="18" t="s">
        <v>4667</v>
      </c>
      <c r="H783" s="8">
        <v>325</v>
      </c>
      <c r="I783" s="8"/>
    </row>
    <row r="784" spans="1:9" x14ac:dyDescent="0.25">
      <c r="A784" s="8" t="s">
        <v>1630</v>
      </c>
      <c r="B784" s="8" t="s">
        <v>290</v>
      </c>
      <c r="C784" s="8" t="s">
        <v>11</v>
      </c>
      <c r="D784" s="8" t="s">
        <v>12</v>
      </c>
      <c r="E784" s="8">
        <v>999927171</v>
      </c>
      <c r="F784" s="8" t="s">
        <v>1158</v>
      </c>
      <c r="G784" s="18" t="s">
        <v>4667</v>
      </c>
      <c r="H784" s="8">
        <v>296</v>
      </c>
      <c r="I784" s="8"/>
    </row>
    <row r="785" spans="1:9" x14ac:dyDescent="0.25">
      <c r="A785" s="8" t="s">
        <v>3085</v>
      </c>
      <c r="B785" s="8" t="s">
        <v>3086</v>
      </c>
      <c r="C785" s="8" t="s">
        <v>11</v>
      </c>
      <c r="D785" s="8" t="s">
        <v>12</v>
      </c>
      <c r="E785" s="8">
        <v>999931242</v>
      </c>
      <c r="F785" s="8" t="s">
        <v>1158</v>
      </c>
      <c r="G785" s="18" t="s">
        <v>4667</v>
      </c>
      <c r="H785" s="8">
        <v>275</v>
      </c>
      <c r="I785" s="8"/>
    </row>
    <row r="786" spans="1:9" x14ac:dyDescent="0.25">
      <c r="A786" s="8" t="s">
        <v>1642</v>
      </c>
      <c r="B786" s="8" t="s">
        <v>1331</v>
      </c>
      <c r="C786" s="8" t="s">
        <v>11</v>
      </c>
      <c r="D786" s="8" t="s">
        <v>12</v>
      </c>
      <c r="E786" s="8">
        <v>999918060</v>
      </c>
      <c r="F786" s="8" t="s">
        <v>1158</v>
      </c>
      <c r="G786" s="18" t="s">
        <v>4667</v>
      </c>
      <c r="H786" s="8">
        <v>272</v>
      </c>
      <c r="I786" s="8"/>
    </row>
    <row r="787" spans="1:9" x14ac:dyDescent="0.25">
      <c r="A787" s="8" t="s">
        <v>162</v>
      </c>
      <c r="B787" s="8" t="s">
        <v>283</v>
      </c>
      <c r="C787" s="8" t="s">
        <v>11</v>
      </c>
      <c r="D787" s="8" t="s">
        <v>12</v>
      </c>
      <c r="E787" s="8">
        <v>999921810</v>
      </c>
      <c r="F787" s="8" t="s">
        <v>1158</v>
      </c>
      <c r="G787" s="18" t="s">
        <v>4667</v>
      </c>
      <c r="H787" s="8">
        <v>272</v>
      </c>
      <c r="I787" s="8"/>
    </row>
    <row r="788" spans="1:9" x14ac:dyDescent="0.25">
      <c r="A788" s="8" t="s">
        <v>1627</v>
      </c>
      <c r="B788" s="8" t="s">
        <v>1628</v>
      </c>
      <c r="C788" s="8" t="s">
        <v>11</v>
      </c>
      <c r="D788" s="8" t="s">
        <v>12</v>
      </c>
      <c r="E788" s="8">
        <v>999839950</v>
      </c>
      <c r="F788" s="8" t="s">
        <v>1158</v>
      </c>
      <c r="G788" s="18" t="s">
        <v>4667</v>
      </c>
      <c r="H788" s="8">
        <v>261</v>
      </c>
      <c r="I788" s="8"/>
    </row>
    <row r="789" spans="1:9" x14ac:dyDescent="0.25">
      <c r="A789" s="8" t="s">
        <v>1586</v>
      </c>
      <c r="B789" s="8" t="s">
        <v>37</v>
      </c>
      <c r="C789" s="8" t="s">
        <v>11</v>
      </c>
      <c r="D789" s="8" t="s">
        <v>12</v>
      </c>
      <c r="E789" s="8">
        <v>999896181</v>
      </c>
      <c r="F789" s="8" t="s">
        <v>1158</v>
      </c>
      <c r="G789" s="18" t="s">
        <v>4667</v>
      </c>
      <c r="H789" s="8">
        <v>243</v>
      </c>
      <c r="I789" s="8"/>
    </row>
    <row r="790" spans="1:9" x14ac:dyDescent="0.25">
      <c r="A790" s="8" t="s">
        <v>1625</v>
      </c>
      <c r="B790" s="8" t="s">
        <v>1626</v>
      </c>
      <c r="C790" s="8" t="s">
        <v>11</v>
      </c>
      <c r="D790" s="8" t="s">
        <v>12</v>
      </c>
      <c r="E790" s="8">
        <v>999866768</v>
      </c>
      <c r="F790" s="8" t="s">
        <v>1158</v>
      </c>
      <c r="G790" s="18" t="s">
        <v>4667</v>
      </c>
      <c r="H790" s="8">
        <v>221</v>
      </c>
      <c r="I790" s="8"/>
    </row>
    <row r="791" spans="1:9" x14ac:dyDescent="0.25">
      <c r="A791" s="15" t="s">
        <v>3809</v>
      </c>
      <c r="B791" s="15" t="s">
        <v>3810</v>
      </c>
      <c r="C791" s="15" t="s">
        <v>11</v>
      </c>
      <c r="D791" s="15" t="s">
        <v>12</v>
      </c>
      <c r="E791" s="15">
        <v>999778357</v>
      </c>
      <c r="F791" s="8" t="s">
        <v>1158</v>
      </c>
      <c r="G791" s="18" t="s">
        <v>4667</v>
      </c>
      <c r="H791" s="8">
        <v>218</v>
      </c>
      <c r="I791" s="15"/>
    </row>
    <row r="792" spans="1:9" x14ac:dyDescent="0.25">
      <c r="A792" s="8" t="s">
        <v>667</v>
      </c>
      <c r="B792" s="8" t="s">
        <v>502</v>
      </c>
      <c r="C792" s="8" t="s">
        <v>11</v>
      </c>
      <c r="D792" s="8" t="s">
        <v>12</v>
      </c>
      <c r="E792" s="8">
        <v>999909715</v>
      </c>
      <c r="F792" s="8" t="s">
        <v>1158</v>
      </c>
      <c r="G792" s="18" t="s">
        <v>4667</v>
      </c>
      <c r="H792" s="8">
        <v>196</v>
      </c>
      <c r="I792" s="8"/>
    </row>
    <row r="793" spans="1:9" x14ac:dyDescent="0.25">
      <c r="A793" s="8" t="s">
        <v>958</v>
      </c>
      <c r="B793" s="8" t="s">
        <v>2570</v>
      </c>
      <c r="C793" s="8" t="s">
        <v>11</v>
      </c>
      <c r="D793" s="8" t="s">
        <v>12</v>
      </c>
      <c r="E793" s="17">
        <v>999925611</v>
      </c>
      <c r="F793" s="8" t="s">
        <v>1158</v>
      </c>
      <c r="G793" s="18" t="s">
        <v>4667</v>
      </c>
      <c r="H793" s="8">
        <v>183</v>
      </c>
      <c r="I793" s="8">
        <v>183</v>
      </c>
    </row>
    <row r="794" spans="1:9" x14ac:dyDescent="0.25">
      <c r="A794" s="43" t="s">
        <v>1310</v>
      </c>
      <c r="B794" s="43" t="s">
        <v>4666</v>
      </c>
      <c r="C794" s="43" t="s">
        <v>11</v>
      </c>
      <c r="D794" s="43" t="s">
        <v>12</v>
      </c>
      <c r="E794" s="43">
        <v>999930934</v>
      </c>
      <c r="F794" s="8" t="s">
        <v>1158</v>
      </c>
      <c r="G794" s="43" t="s">
        <v>4667</v>
      </c>
      <c r="H794" s="8">
        <v>168</v>
      </c>
      <c r="I794" s="8">
        <v>0</v>
      </c>
    </row>
    <row r="795" spans="1:9" x14ac:dyDescent="0.25">
      <c r="A795" s="15" t="s">
        <v>667</v>
      </c>
      <c r="B795" s="15" t="s">
        <v>1376</v>
      </c>
      <c r="C795" s="15" t="s">
        <v>11</v>
      </c>
      <c r="D795" s="15" t="s">
        <v>12</v>
      </c>
      <c r="E795" s="15">
        <v>999748626</v>
      </c>
      <c r="F795" s="8" t="s">
        <v>1158</v>
      </c>
      <c r="G795" s="15" t="s">
        <v>4667</v>
      </c>
      <c r="H795" s="8">
        <v>167</v>
      </c>
      <c r="I795" s="8">
        <v>0</v>
      </c>
    </row>
    <row r="796" spans="1:9" x14ac:dyDescent="0.25">
      <c r="A796" s="15" t="s">
        <v>446</v>
      </c>
      <c r="B796" s="15" t="s">
        <v>240</v>
      </c>
      <c r="C796" s="15" t="s">
        <v>11</v>
      </c>
      <c r="D796" s="15" t="s">
        <v>12</v>
      </c>
      <c r="E796" s="15">
        <v>999861301</v>
      </c>
      <c r="F796" s="8" t="s">
        <v>1158</v>
      </c>
      <c r="G796" s="15" t="s">
        <v>4667</v>
      </c>
      <c r="H796" s="8">
        <v>167</v>
      </c>
      <c r="I796" s="8">
        <v>0</v>
      </c>
    </row>
    <row r="797" spans="1:9" x14ac:dyDescent="0.25">
      <c r="A797" s="15" t="s">
        <v>2887</v>
      </c>
      <c r="B797" s="15" t="s">
        <v>299</v>
      </c>
      <c r="C797" s="15" t="s">
        <v>11</v>
      </c>
      <c r="D797" s="15" t="s">
        <v>12</v>
      </c>
      <c r="E797" s="15">
        <v>999933065</v>
      </c>
      <c r="F797" s="8" t="s">
        <v>1158</v>
      </c>
      <c r="G797" s="15" t="s">
        <v>4667</v>
      </c>
      <c r="H797" s="8">
        <v>167</v>
      </c>
      <c r="I797" s="8">
        <v>0</v>
      </c>
    </row>
    <row r="798" spans="1:9" x14ac:dyDescent="0.25">
      <c r="A798" s="43" t="s">
        <v>1748</v>
      </c>
      <c r="B798" s="43" t="s">
        <v>1749</v>
      </c>
      <c r="C798" s="43" t="s">
        <v>11</v>
      </c>
      <c r="D798" s="43" t="s">
        <v>12</v>
      </c>
      <c r="E798" s="43">
        <v>999927485</v>
      </c>
      <c r="F798" s="8" t="s">
        <v>1158</v>
      </c>
      <c r="G798" s="43" t="s">
        <v>4667</v>
      </c>
      <c r="H798" s="8">
        <v>165</v>
      </c>
      <c r="I798" s="8">
        <v>0</v>
      </c>
    </row>
    <row r="799" spans="1:9" x14ac:dyDescent="0.25">
      <c r="A799" s="8" t="s">
        <v>1235</v>
      </c>
      <c r="B799" s="8" t="s">
        <v>1302</v>
      </c>
      <c r="C799" s="8" t="s">
        <v>11</v>
      </c>
      <c r="D799" s="8" t="s">
        <v>12</v>
      </c>
      <c r="E799" s="8">
        <v>999879799</v>
      </c>
      <c r="F799" s="8" t="s">
        <v>1158</v>
      </c>
      <c r="G799" s="18" t="s">
        <v>4667</v>
      </c>
      <c r="H799" s="8">
        <v>160</v>
      </c>
      <c r="I799" s="8"/>
    </row>
    <row r="800" spans="1:9" x14ac:dyDescent="0.25">
      <c r="A800" s="8" t="s">
        <v>1328</v>
      </c>
      <c r="B800" s="8" t="s">
        <v>1284</v>
      </c>
      <c r="C800" s="8" t="s">
        <v>11</v>
      </c>
      <c r="D800" s="8" t="s">
        <v>12</v>
      </c>
      <c r="E800" s="8">
        <v>999906095</v>
      </c>
      <c r="F800" s="8" t="s">
        <v>1158</v>
      </c>
      <c r="G800" s="18" t="s">
        <v>4667</v>
      </c>
      <c r="H800" s="8">
        <v>158</v>
      </c>
      <c r="I800" s="8">
        <v>158</v>
      </c>
    </row>
    <row r="801" spans="1:9" x14ac:dyDescent="0.25">
      <c r="A801" s="8" t="s">
        <v>1488</v>
      </c>
      <c r="B801" s="8" t="s">
        <v>790</v>
      </c>
      <c r="C801" s="8" t="s">
        <v>11</v>
      </c>
      <c r="D801" s="8" t="s">
        <v>12</v>
      </c>
      <c r="E801" s="8">
        <v>999922732</v>
      </c>
      <c r="F801" s="8" t="s">
        <v>1158</v>
      </c>
      <c r="G801" s="18" t="s">
        <v>4667</v>
      </c>
      <c r="H801" s="8">
        <v>158</v>
      </c>
      <c r="I801" s="8"/>
    </row>
    <row r="802" spans="1:9" x14ac:dyDescent="0.25">
      <c r="A802" s="8" t="s">
        <v>244</v>
      </c>
      <c r="B802" s="8" t="s">
        <v>1327</v>
      </c>
      <c r="C802" s="8" t="s">
        <v>11</v>
      </c>
      <c r="D802" s="8" t="s">
        <v>12</v>
      </c>
      <c r="E802" s="8">
        <v>999900903</v>
      </c>
      <c r="F802" s="8" t="s">
        <v>1158</v>
      </c>
      <c r="G802" s="18" t="s">
        <v>4667</v>
      </c>
      <c r="H802" s="8">
        <v>154.5</v>
      </c>
      <c r="I802" s="8">
        <v>154.5</v>
      </c>
    </row>
    <row r="803" spans="1:9" x14ac:dyDescent="0.25">
      <c r="A803" s="8" t="s">
        <v>1632</v>
      </c>
      <c r="B803" s="8" t="s">
        <v>1633</v>
      </c>
      <c r="C803" s="8" t="s">
        <v>11</v>
      </c>
      <c r="D803" s="8" t="s">
        <v>12</v>
      </c>
      <c r="E803" s="8">
        <v>999796698</v>
      </c>
      <c r="F803" s="8" t="s">
        <v>1158</v>
      </c>
      <c r="G803" s="18" t="s">
        <v>4667</v>
      </c>
      <c r="H803" s="8">
        <v>144</v>
      </c>
      <c r="I803" s="8"/>
    </row>
    <row r="804" spans="1:9" x14ac:dyDescent="0.25">
      <c r="A804" s="21" t="s">
        <v>249</v>
      </c>
      <c r="B804" s="49" t="s">
        <v>4613</v>
      </c>
      <c r="C804" s="15" t="s">
        <v>11</v>
      </c>
      <c r="D804" s="15" t="s">
        <v>12</v>
      </c>
      <c r="E804" s="15">
        <v>999856754</v>
      </c>
      <c r="F804" s="8" t="s">
        <v>1158</v>
      </c>
      <c r="G804" s="18" t="s">
        <v>4667</v>
      </c>
      <c r="H804" s="8">
        <v>135</v>
      </c>
      <c r="I804" s="15"/>
    </row>
    <row r="805" spans="1:9" x14ac:dyDescent="0.25">
      <c r="A805" s="8" t="s">
        <v>1298</v>
      </c>
      <c r="B805" s="8" t="s">
        <v>1299</v>
      </c>
      <c r="C805" s="8" t="s">
        <v>11</v>
      </c>
      <c r="D805" s="8" t="s">
        <v>12</v>
      </c>
      <c r="E805" s="8">
        <v>999893022</v>
      </c>
      <c r="F805" s="8" t="s">
        <v>1158</v>
      </c>
      <c r="G805" s="18" t="s">
        <v>4667</v>
      </c>
      <c r="H805" s="8">
        <v>130</v>
      </c>
      <c r="I805" s="8">
        <v>130</v>
      </c>
    </row>
    <row r="806" spans="1:9" x14ac:dyDescent="0.25">
      <c r="A806" s="15" t="s">
        <v>3640</v>
      </c>
      <c r="B806" s="15" t="s">
        <v>246</v>
      </c>
      <c r="C806" s="15" t="s">
        <v>11</v>
      </c>
      <c r="D806" s="15" t="s">
        <v>12</v>
      </c>
      <c r="E806" s="15">
        <v>999901348</v>
      </c>
      <c r="F806" s="8" t="s">
        <v>1158</v>
      </c>
      <c r="G806" s="18" t="s">
        <v>4667</v>
      </c>
      <c r="H806" s="8">
        <v>125</v>
      </c>
      <c r="I806" s="15"/>
    </row>
    <row r="807" spans="1:9" x14ac:dyDescent="0.25">
      <c r="A807" s="15" t="s">
        <v>1379</v>
      </c>
      <c r="B807" s="15" t="s">
        <v>5425</v>
      </c>
      <c r="C807" s="15" t="s">
        <v>11</v>
      </c>
      <c r="D807" s="15" t="s">
        <v>12</v>
      </c>
      <c r="E807" s="15">
        <v>999916825</v>
      </c>
      <c r="F807" s="8" t="s">
        <v>1158</v>
      </c>
      <c r="G807" s="15" t="s">
        <v>4667</v>
      </c>
      <c r="H807" s="8">
        <v>125</v>
      </c>
      <c r="I807" s="8">
        <v>0</v>
      </c>
    </row>
    <row r="808" spans="1:9" x14ac:dyDescent="0.25">
      <c r="A808" s="15" t="s">
        <v>120</v>
      </c>
      <c r="B808" s="15" t="s">
        <v>5423</v>
      </c>
      <c r="C808" s="15" t="s">
        <v>11</v>
      </c>
      <c r="D808" s="15" t="s">
        <v>12</v>
      </c>
      <c r="E808" s="15">
        <v>999928448</v>
      </c>
      <c r="F808" s="8" t="s">
        <v>1158</v>
      </c>
      <c r="G808" s="15" t="s">
        <v>4667</v>
      </c>
      <c r="H808" s="8">
        <v>125</v>
      </c>
      <c r="I808" s="8">
        <v>0</v>
      </c>
    </row>
    <row r="809" spans="1:9" x14ac:dyDescent="0.25">
      <c r="A809" s="15" t="s">
        <v>297</v>
      </c>
      <c r="B809" s="15" t="s">
        <v>3811</v>
      </c>
      <c r="C809" s="15" t="s">
        <v>11</v>
      </c>
      <c r="D809" s="15" t="s">
        <v>12</v>
      </c>
      <c r="E809" s="15">
        <v>999930844</v>
      </c>
      <c r="F809" s="8" t="s">
        <v>1158</v>
      </c>
      <c r="G809" s="18" t="s">
        <v>4667</v>
      </c>
      <c r="H809" s="8">
        <v>125</v>
      </c>
      <c r="I809" s="15"/>
    </row>
    <row r="810" spans="1:9" x14ac:dyDescent="0.25">
      <c r="A810" s="15" t="s">
        <v>124</v>
      </c>
      <c r="B810" s="15" t="s">
        <v>5424</v>
      </c>
      <c r="C810" s="15" t="s">
        <v>11</v>
      </c>
      <c r="D810" s="15" t="s">
        <v>12</v>
      </c>
      <c r="E810" s="15">
        <v>999932764</v>
      </c>
      <c r="F810" s="8" t="s">
        <v>1158</v>
      </c>
      <c r="G810" s="15" t="s">
        <v>4667</v>
      </c>
      <c r="H810" s="8">
        <v>125</v>
      </c>
      <c r="I810" s="8">
        <v>0</v>
      </c>
    </row>
    <row r="811" spans="1:9" x14ac:dyDescent="0.25">
      <c r="A811" s="15" t="s">
        <v>4041</v>
      </c>
      <c r="B811" s="15" t="s">
        <v>4042</v>
      </c>
      <c r="C811" s="15" t="s">
        <v>11</v>
      </c>
      <c r="D811" s="15" t="s">
        <v>12</v>
      </c>
      <c r="E811" s="15">
        <v>999874902</v>
      </c>
      <c r="F811" s="8" t="s">
        <v>1158</v>
      </c>
      <c r="G811" s="18" t="s">
        <v>4667</v>
      </c>
      <c r="H811" s="8">
        <v>112</v>
      </c>
      <c r="I811" s="15"/>
    </row>
    <row r="812" spans="1:9" x14ac:dyDescent="0.25">
      <c r="A812" s="15" t="s">
        <v>4036</v>
      </c>
      <c r="B812" s="15" t="s">
        <v>4037</v>
      </c>
      <c r="C812" s="15" t="s">
        <v>11</v>
      </c>
      <c r="D812" s="15" t="s">
        <v>12</v>
      </c>
      <c r="E812" s="15">
        <v>999927665</v>
      </c>
      <c r="F812" s="8" t="s">
        <v>1158</v>
      </c>
      <c r="G812" s="18" t="s">
        <v>4667</v>
      </c>
      <c r="H812" s="8">
        <v>112</v>
      </c>
      <c r="I812" s="15"/>
    </row>
    <row r="813" spans="1:9" x14ac:dyDescent="0.25">
      <c r="A813" s="8" t="s">
        <v>1381</v>
      </c>
      <c r="B813" s="8" t="s">
        <v>1213</v>
      </c>
      <c r="C813" s="8" t="s">
        <v>11</v>
      </c>
      <c r="D813" s="8" t="s">
        <v>12</v>
      </c>
      <c r="E813" s="8">
        <v>999917199</v>
      </c>
      <c r="F813" s="8" t="s">
        <v>1158</v>
      </c>
      <c r="G813" s="18" t="s">
        <v>4667</v>
      </c>
      <c r="H813" s="8">
        <v>103.5</v>
      </c>
      <c r="I813" s="8">
        <v>103.5</v>
      </c>
    </row>
    <row r="814" spans="1:9" x14ac:dyDescent="0.25">
      <c r="A814" s="8" t="s">
        <v>1300</v>
      </c>
      <c r="B814" s="8" t="s">
        <v>514</v>
      </c>
      <c r="C814" s="8" t="s">
        <v>11</v>
      </c>
      <c r="D814" s="8" t="s">
        <v>12</v>
      </c>
      <c r="E814" s="8">
        <v>999919918</v>
      </c>
      <c r="F814" s="8" t="s">
        <v>1158</v>
      </c>
      <c r="G814" s="18" t="s">
        <v>4667</v>
      </c>
      <c r="H814" s="8">
        <v>88.5</v>
      </c>
      <c r="I814" s="8">
        <v>88.5</v>
      </c>
    </row>
    <row r="815" spans="1:9" x14ac:dyDescent="0.25">
      <c r="A815" s="8" t="s">
        <v>190</v>
      </c>
      <c r="B815" s="8" t="s">
        <v>1292</v>
      </c>
      <c r="C815" s="8" t="s">
        <v>11</v>
      </c>
      <c r="D815" s="8" t="s">
        <v>12</v>
      </c>
      <c r="E815" s="8">
        <v>999908253</v>
      </c>
      <c r="F815" s="8" t="s">
        <v>1158</v>
      </c>
      <c r="G815" s="18" t="s">
        <v>4667</v>
      </c>
      <c r="H815" s="8">
        <v>88</v>
      </c>
      <c r="I815" s="8">
        <v>88</v>
      </c>
    </row>
    <row r="816" spans="1:9" x14ac:dyDescent="0.25">
      <c r="A816" s="8" t="s">
        <v>1401</v>
      </c>
      <c r="B816" s="8" t="s">
        <v>918</v>
      </c>
      <c r="C816" s="8" t="s">
        <v>11</v>
      </c>
      <c r="D816" s="8" t="s">
        <v>12</v>
      </c>
      <c r="E816" s="8">
        <v>999918122</v>
      </c>
      <c r="F816" s="8" t="s">
        <v>1158</v>
      </c>
      <c r="G816" s="18" t="s">
        <v>4667</v>
      </c>
      <c r="H816" s="8">
        <v>87</v>
      </c>
      <c r="I816" s="8"/>
    </row>
    <row r="817" spans="1:9" x14ac:dyDescent="0.25">
      <c r="A817" s="8" t="s">
        <v>72</v>
      </c>
      <c r="B817" s="8" t="s">
        <v>247</v>
      </c>
      <c r="C817" s="8" t="s">
        <v>11</v>
      </c>
      <c r="D817" s="8" t="s">
        <v>12</v>
      </c>
      <c r="E817" s="8">
        <v>999904351</v>
      </c>
      <c r="F817" s="8" t="s">
        <v>1158</v>
      </c>
      <c r="G817" s="18" t="s">
        <v>4667</v>
      </c>
      <c r="H817" s="8">
        <v>84.5</v>
      </c>
      <c r="I817" s="8">
        <v>84.5</v>
      </c>
    </row>
    <row r="818" spans="1:9" x14ac:dyDescent="0.25">
      <c r="A818" s="15" t="s">
        <v>523</v>
      </c>
      <c r="B818" s="15" t="s">
        <v>4035</v>
      </c>
      <c r="C818" s="15" t="s">
        <v>11</v>
      </c>
      <c r="D818" s="15" t="s">
        <v>12</v>
      </c>
      <c r="E818" s="15">
        <v>999851744</v>
      </c>
      <c r="F818" s="8" t="s">
        <v>1158</v>
      </c>
      <c r="G818" s="18" t="s">
        <v>4667</v>
      </c>
      <c r="H818" s="8">
        <v>84</v>
      </c>
      <c r="I818" s="15"/>
    </row>
    <row r="819" spans="1:9" x14ac:dyDescent="0.25">
      <c r="A819" s="15" t="s">
        <v>1288</v>
      </c>
      <c r="B819" s="15" t="s">
        <v>976</v>
      </c>
      <c r="C819" s="15" t="s">
        <v>11</v>
      </c>
      <c r="D819" s="15" t="s">
        <v>12</v>
      </c>
      <c r="E819" s="15">
        <v>999893102</v>
      </c>
      <c r="F819" s="8" t="s">
        <v>1158</v>
      </c>
      <c r="G819" s="18" t="s">
        <v>4667</v>
      </c>
      <c r="H819" s="8">
        <v>84</v>
      </c>
      <c r="I819" s="15"/>
    </row>
    <row r="820" spans="1:9" x14ac:dyDescent="0.25">
      <c r="A820" s="15" t="s">
        <v>4040</v>
      </c>
      <c r="B820" s="15" t="s">
        <v>89</v>
      </c>
      <c r="C820" s="15" t="s">
        <v>11</v>
      </c>
      <c r="D820" s="15" t="s">
        <v>12</v>
      </c>
      <c r="E820" s="15">
        <v>999901241</v>
      </c>
      <c r="F820" s="8" t="s">
        <v>1158</v>
      </c>
      <c r="G820" s="18" t="s">
        <v>4667</v>
      </c>
      <c r="H820" s="8">
        <v>84</v>
      </c>
      <c r="I820" s="15"/>
    </row>
    <row r="821" spans="1:9" x14ac:dyDescent="0.25">
      <c r="A821" s="15" t="s">
        <v>1646</v>
      </c>
      <c r="B821" s="15" t="s">
        <v>271</v>
      </c>
      <c r="C821" s="15" t="s">
        <v>11</v>
      </c>
      <c r="D821" s="15" t="s">
        <v>12</v>
      </c>
      <c r="E821" s="15">
        <v>999926912</v>
      </c>
      <c r="F821" s="8" t="s">
        <v>1158</v>
      </c>
      <c r="G821" s="18" t="s">
        <v>4667</v>
      </c>
      <c r="H821" s="8">
        <v>84</v>
      </c>
      <c r="I821" s="15"/>
    </row>
    <row r="822" spans="1:9" x14ac:dyDescent="0.25">
      <c r="A822" s="8" t="s">
        <v>1301</v>
      </c>
      <c r="B822" s="8" t="s">
        <v>1011</v>
      </c>
      <c r="C822" s="8" t="s">
        <v>11</v>
      </c>
      <c r="D822" s="8" t="s">
        <v>12</v>
      </c>
      <c r="E822" s="8">
        <v>999919787</v>
      </c>
      <c r="F822" s="8" t="s">
        <v>1158</v>
      </c>
      <c r="G822" s="18" t="s">
        <v>4667</v>
      </c>
      <c r="H822" s="8">
        <v>83</v>
      </c>
      <c r="I822" s="8">
        <v>83</v>
      </c>
    </row>
    <row r="823" spans="1:9" x14ac:dyDescent="0.25">
      <c r="A823" s="8" t="s">
        <v>1313</v>
      </c>
      <c r="B823" s="8" t="s">
        <v>1314</v>
      </c>
      <c r="C823" s="8" t="s">
        <v>11</v>
      </c>
      <c r="D823" s="8" t="s">
        <v>12</v>
      </c>
      <c r="E823" s="8">
        <v>999891268</v>
      </c>
      <c r="F823" s="8" t="s">
        <v>1158</v>
      </c>
      <c r="G823" s="18" t="s">
        <v>4667</v>
      </c>
      <c r="H823" s="8">
        <v>80</v>
      </c>
      <c r="I823" s="8">
        <v>80</v>
      </c>
    </row>
    <row r="824" spans="1:9" x14ac:dyDescent="0.25">
      <c r="A824" s="42" t="s">
        <v>190</v>
      </c>
      <c r="B824" s="42" t="s">
        <v>4709</v>
      </c>
      <c r="C824" s="42" t="s">
        <v>11</v>
      </c>
      <c r="D824" s="43" t="s">
        <v>12</v>
      </c>
      <c r="E824" s="42">
        <v>999891366</v>
      </c>
      <c r="F824" s="8" t="s">
        <v>1158</v>
      </c>
      <c r="G824" s="42" t="s">
        <v>4667</v>
      </c>
      <c r="H824" s="8">
        <v>68</v>
      </c>
      <c r="I824" s="8">
        <v>0</v>
      </c>
    </row>
    <row r="825" spans="1:9" x14ac:dyDescent="0.25">
      <c r="A825" s="8" t="s">
        <v>321</v>
      </c>
      <c r="B825" s="8" t="s">
        <v>3076</v>
      </c>
      <c r="C825" s="8" t="s">
        <v>11</v>
      </c>
      <c r="D825" s="8" t="s">
        <v>12</v>
      </c>
      <c r="E825" s="8">
        <v>999927322</v>
      </c>
      <c r="F825" s="8" t="s">
        <v>1158</v>
      </c>
      <c r="G825" s="18" t="s">
        <v>4667</v>
      </c>
      <c r="H825" s="8">
        <v>67.5</v>
      </c>
      <c r="I825" s="8">
        <v>67.5</v>
      </c>
    </row>
    <row r="826" spans="1:9" x14ac:dyDescent="0.25">
      <c r="A826" s="15" t="s">
        <v>4033</v>
      </c>
      <c r="B826" s="15" t="s">
        <v>4034</v>
      </c>
      <c r="C826" s="15" t="s">
        <v>11</v>
      </c>
      <c r="D826" s="15" t="s">
        <v>12</v>
      </c>
      <c r="E826" s="15">
        <v>999777215</v>
      </c>
      <c r="F826" s="8" t="s">
        <v>1158</v>
      </c>
      <c r="G826" s="18" t="s">
        <v>4667</v>
      </c>
      <c r="H826" s="8">
        <v>64</v>
      </c>
      <c r="I826" s="15"/>
    </row>
    <row r="827" spans="1:9" x14ac:dyDescent="0.25">
      <c r="A827" s="8" t="s">
        <v>1585</v>
      </c>
      <c r="B827" s="8" t="s">
        <v>652</v>
      </c>
      <c r="C827" s="8" t="s">
        <v>11</v>
      </c>
      <c r="D827" s="8" t="s">
        <v>12</v>
      </c>
      <c r="E827" s="8">
        <v>999853715</v>
      </c>
      <c r="F827" s="8" t="s">
        <v>1158</v>
      </c>
      <c r="G827" s="18" t="s">
        <v>4667</v>
      </c>
      <c r="H827" s="8">
        <v>64</v>
      </c>
      <c r="I827" s="8"/>
    </row>
    <row r="828" spans="1:9" x14ac:dyDescent="0.25">
      <c r="A828" s="15" t="s">
        <v>4044</v>
      </c>
      <c r="B828" s="15" t="s">
        <v>4045</v>
      </c>
      <c r="C828" s="15" t="s">
        <v>11</v>
      </c>
      <c r="D828" s="15" t="s">
        <v>12</v>
      </c>
      <c r="E828" s="15">
        <v>999916027</v>
      </c>
      <c r="F828" s="8" t="s">
        <v>1158</v>
      </c>
      <c r="G828" s="18" t="s">
        <v>4667</v>
      </c>
      <c r="H828" s="8">
        <v>64</v>
      </c>
      <c r="I828" s="15"/>
    </row>
    <row r="829" spans="1:9" x14ac:dyDescent="0.25">
      <c r="A829" s="15" t="s">
        <v>148</v>
      </c>
      <c r="B829" s="15" t="s">
        <v>4043</v>
      </c>
      <c r="C829" s="15" t="s">
        <v>11</v>
      </c>
      <c r="D829" s="15" t="s">
        <v>12</v>
      </c>
      <c r="E829" s="15">
        <v>999922802</v>
      </c>
      <c r="F829" s="8" t="s">
        <v>1158</v>
      </c>
      <c r="G829" s="18" t="s">
        <v>4667</v>
      </c>
      <c r="H829" s="8">
        <v>64</v>
      </c>
      <c r="I829" s="15"/>
    </row>
    <row r="830" spans="1:9" x14ac:dyDescent="0.25">
      <c r="A830" s="15" t="s">
        <v>335</v>
      </c>
      <c r="B830" s="15" t="s">
        <v>283</v>
      </c>
      <c r="C830" s="15" t="s">
        <v>11</v>
      </c>
      <c r="D830" s="15" t="s">
        <v>12</v>
      </c>
      <c r="E830" s="15">
        <v>999927670</v>
      </c>
      <c r="F830" s="8" t="s">
        <v>1158</v>
      </c>
      <c r="G830" s="18" t="s">
        <v>4667</v>
      </c>
      <c r="H830" s="8">
        <v>64</v>
      </c>
      <c r="I830" s="15"/>
    </row>
    <row r="831" spans="1:9" x14ac:dyDescent="0.25">
      <c r="A831" s="8" t="s">
        <v>30</v>
      </c>
      <c r="B831" s="8" t="s">
        <v>1178</v>
      </c>
      <c r="C831" s="8" t="s">
        <v>11</v>
      </c>
      <c r="D831" s="8" t="s">
        <v>12</v>
      </c>
      <c r="E831" s="8">
        <v>999931099</v>
      </c>
      <c r="F831" s="8" t="s">
        <v>1158</v>
      </c>
      <c r="G831" s="18" t="s">
        <v>4667</v>
      </c>
      <c r="H831" s="8">
        <v>64</v>
      </c>
      <c r="I831" s="8"/>
    </row>
    <row r="832" spans="1:9" x14ac:dyDescent="0.25">
      <c r="A832" s="15" t="s">
        <v>1672</v>
      </c>
      <c r="B832" s="15" t="s">
        <v>4032</v>
      </c>
      <c r="C832" s="15" t="s">
        <v>11</v>
      </c>
      <c r="D832" s="15" t="s">
        <v>12</v>
      </c>
      <c r="E832" s="15">
        <v>999931802</v>
      </c>
      <c r="F832" s="8" t="s">
        <v>1158</v>
      </c>
      <c r="G832" s="18" t="s">
        <v>4667</v>
      </c>
      <c r="H832" s="8">
        <v>64</v>
      </c>
      <c r="I832" s="15"/>
    </row>
    <row r="833" spans="1:9" x14ac:dyDescent="0.25">
      <c r="A833" s="15" t="s">
        <v>3600</v>
      </c>
      <c r="B833" s="15" t="s">
        <v>3601</v>
      </c>
      <c r="C833" s="15" t="s">
        <v>11</v>
      </c>
      <c r="D833" s="15" t="s">
        <v>12</v>
      </c>
      <c r="E833" s="15">
        <v>999893478</v>
      </c>
      <c r="F833" s="8" t="s">
        <v>1158</v>
      </c>
      <c r="G833" s="18" t="s">
        <v>4667</v>
      </c>
      <c r="H833" s="8">
        <v>60</v>
      </c>
      <c r="I833" s="15"/>
    </row>
    <row r="834" spans="1:9" x14ac:dyDescent="0.25">
      <c r="A834" s="8" t="s">
        <v>276</v>
      </c>
      <c r="B834" s="8" t="s">
        <v>1637</v>
      </c>
      <c r="C834" s="8" t="s">
        <v>11</v>
      </c>
      <c r="D834" s="8" t="s">
        <v>12</v>
      </c>
      <c r="E834" s="8">
        <v>999912738</v>
      </c>
      <c r="F834" s="8" t="s">
        <v>1158</v>
      </c>
      <c r="G834" s="18" t="s">
        <v>4667</v>
      </c>
      <c r="H834" s="8">
        <v>57</v>
      </c>
      <c r="I834" s="8"/>
    </row>
    <row r="835" spans="1:9" x14ac:dyDescent="0.25">
      <c r="A835" s="8" t="s">
        <v>297</v>
      </c>
      <c r="B835" s="8" t="s">
        <v>1354</v>
      </c>
      <c r="C835" s="8" t="s">
        <v>11</v>
      </c>
      <c r="D835" s="8" t="s">
        <v>12</v>
      </c>
      <c r="E835" s="8">
        <v>999921389</v>
      </c>
      <c r="F835" s="8" t="s">
        <v>1158</v>
      </c>
      <c r="G835" s="18" t="s">
        <v>4667</v>
      </c>
      <c r="H835" s="8">
        <v>57</v>
      </c>
      <c r="I835" s="8">
        <v>57</v>
      </c>
    </row>
    <row r="836" spans="1:9" x14ac:dyDescent="0.25">
      <c r="A836" s="8" t="s">
        <v>1016</v>
      </c>
      <c r="B836" s="8" t="s">
        <v>1636</v>
      </c>
      <c r="C836" s="8" t="s">
        <v>11</v>
      </c>
      <c r="D836" s="8" t="s">
        <v>12</v>
      </c>
      <c r="E836" s="8">
        <v>999921669</v>
      </c>
      <c r="F836" s="8" t="s">
        <v>1158</v>
      </c>
      <c r="G836" s="18" t="s">
        <v>4667</v>
      </c>
      <c r="H836" s="8">
        <v>57</v>
      </c>
      <c r="I836" s="8"/>
    </row>
    <row r="837" spans="1:9" x14ac:dyDescent="0.25">
      <c r="A837" s="8" t="s">
        <v>349</v>
      </c>
      <c r="B837" s="8" t="s">
        <v>413</v>
      </c>
      <c r="C837" s="8" t="s">
        <v>11</v>
      </c>
      <c r="D837" s="8" t="s">
        <v>12</v>
      </c>
      <c r="E837" s="8">
        <v>999922912</v>
      </c>
      <c r="F837" s="8" t="s">
        <v>1158</v>
      </c>
      <c r="G837" s="18" t="s">
        <v>4667</v>
      </c>
      <c r="H837" s="8">
        <v>57</v>
      </c>
      <c r="I837" s="8"/>
    </row>
    <row r="838" spans="1:9" x14ac:dyDescent="0.25">
      <c r="A838" s="15" t="s">
        <v>140</v>
      </c>
      <c r="B838" s="15" t="s">
        <v>657</v>
      </c>
      <c r="C838" s="15" t="s">
        <v>11</v>
      </c>
      <c r="D838" s="15" t="s">
        <v>12</v>
      </c>
      <c r="E838" s="15">
        <v>999928823</v>
      </c>
      <c r="F838" s="8" t="s">
        <v>1158</v>
      </c>
      <c r="G838" s="18" t="s">
        <v>4667</v>
      </c>
      <c r="H838" s="8">
        <v>56.5</v>
      </c>
      <c r="I838" s="8">
        <v>56.5</v>
      </c>
    </row>
    <row r="839" spans="1:9" x14ac:dyDescent="0.25">
      <c r="A839" s="43" t="s">
        <v>1124</v>
      </c>
      <c r="B839" s="43" t="s">
        <v>1329</v>
      </c>
      <c r="C839" s="43" t="s">
        <v>11</v>
      </c>
      <c r="D839" s="43" t="s">
        <v>12</v>
      </c>
      <c r="E839" s="43">
        <v>999899068</v>
      </c>
      <c r="F839" s="8" t="s">
        <v>1158</v>
      </c>
      <c r="G839" s="43" t="s">
        <v>4667</v>
      </c>
      <c r="H839" s="8">
        <v>56</v>
      </c>
      <c r="I839" s="8">
        <v>0</v>
      </c>
    </row>
    <row r="840" spans="1:9" x14ac:dyDescent="0.25">
      <c r="A840" s="43" t="s">
        <v>2603</v>
      </c>
      <c r="B840" s="43" t="s">
        <v>2498</v>
      </c>
      <c r="C840" s="43" t="s">
        <v>11</v>
      </c>
      <c r="D840" s="43" t="s">
        <v>12</v>
      </c>
      <c r="E840" s="43">
        <v>999907383</v>
      </c>
      <c r="F840" s="8" t="s">
        <v>1158</v>
      </c>
      <c r="G840" s="43" t="s">
        <v>4667</v>
      </c>
      <c r="H840" s="8">
        <v>56</v>
      </c>
      <c r="I840" s="8">
        <v>0</v>
      </c>
    </row>
    <row r="841" spans="1:9" x14ac:dyDescent="0.25">
      <c r="A841" s="15" t="s">
        <v>136</v>
      </c>
      <c r="B841" s="15" t="s">
        <v>3614</v>
      </c>
      <c r="C841" s="15" t="s">
        <v>11</v>
      </c>
      <c r="D841" s="15" t="s">
        <v>12</v>
      </c>
      <c r="E841" s="15">
        <v>999929367</v>
      </c>
      <c r="F841" s="8" t="s">
        <v>1158</v>
      </c>
      <c r="G841" s="18" t="s">
        <v>4667</v>
      </c>
      <c r="H841" s="8">
        <v>55.5</v>
      </c>
      <c r="I841" s="8">
        <v>55.5</v>
      </c>
    </row>
    <row r="842" spans="1:9" x14ac:dyDescent="0.25">
      <c r="A842" s="8" t="s">
        <v>244</v>
      </c>
      <c r="B842" s="8" t="s">
        <v>1331</v>
      </c>
      <c r="C842" s="8" t="s">
        <v>11</v>
      </c>
      <c r="D842" s="8" t="s">
        <v>12</v>
      </c>
      <c r="E842" s="8">
        <v>999916076</v>
      </c>
      <c r="F842" s="8" t="s">
        <v>1158</v>
      </c>
      <c r="G842" s="18" t="s">
        <v>4667</v>
      </c>
      <c r="H842" s="8">
        <v>53</v>
      </c>
      <c r="I842" s="8">
        <v>53</v>
      </c>
    </row>
    <row r="843" spans="1:9" x14ac:dyDescent="0.25">
      <c r="A843" s="8" t="s">
        <v>1272</v>
      </c>
      <c r="B843" s="8" t="s">
        <v>1273</v>
      </c>
      <c r="C843" s="8" t="s">
        <v>11</v>
      </c>
      <c r="D843" s="8" t="s">
        <v>12</v>
      </c>
      <c r="E843" s="8">
        <v>999888613</v>
      </c>
      <c r="F843" s="8" t="s">
        <v>1158</v>
      </c>
      <c r="G843" s="18" t="s">
        <v>4667</v>
      </c>
      <c r="H843" s="8">
        <v>51</v>
      </c>
      <c r="I843" s="8"/>
    </row>
    <row r="844" spans="1:9" x14ac:dyDescent="0.25">
      <c r="A844" s="15" t="s">
        <v>303</v>
      </c>
      <c r="B844" s="15" t="s">
        <v>938</v>
      </c>
      <c r="C844" s="15" t="s">
        <v>11</v>
      </c>
      <c r="D844" s="15" t="s">
        <v>12</v>
      </c>
      <c r="E844" s="15">
        <v>999923024</v>
      </c>
      <c r="F844" s="8" t="s">
        <v>1158</v>
      </c>
      <c r="G844" s="18" t="s">
        <v>4667</v>
      </c>
      <c r="H844" s="8">
        <v>51</v>
      </c>
      <c r="I844" s="15"/>
    </row>
    <row r="845" spans="1:9" x14ac:dyDescent="0.25">
      <c r="A845" s="8" t="s">
        <v>1656</v>
      </c>
      <c r="B845" s="8" t="s">
        <v>1657</v>
      </c>
      <c r="C845" s="8" t="s">
        <v>11</v>
      </c>
      <c r="D845" s="8" t="s">
        <v>12</v>
      </c>
      <c r="E845" s="8">
        <v>999923066</v>
      </c>
      <c r="F845" s="8" t="s">
        <v>1158</v>
      </c>
      <c r="G845" s="18" t="s">
        <v>4667</v>
      </c>
      <c r="H845" s="8">
        <v>51</v>
      </c>
      <c r="I845" s="8"/>
    </row>
    <row r="846" spans="1:9" x14ac:dyDescent="0.25">
      <c r="A846" s="42" t="s">
        <v>95</v>
      </c>
      <c r="B846" s="42" t="s">
        <v>606</v>
      </c>
      <c r="C846" s="42" t="s">
        <v>11</v>
      </c>
      <c r="D846" s="43" t="s">
        <v>12</v>
      </c>
      <c r="E846" s="42">
        <v>999928347</v>
      </c>
      <c r="F846" s="8" t="s">
        <v>1158</v>
      </c>
      <c r="G846" s="42" t="s">
        <v>4667</v>
      </c>
      <c r="H846" s="8">
        <v>51</v>
      </c>
      <c r="I846" s="8">
        <v>0</v>
      </c>
    </row>
    <row r="847" spans="1:9" x14ac:dyDescent="0.25">
      <c r="A847" s="15" t="s">
        <v>4602</v>
      </c>
      <c r="B847" s="15" t="s">
        <v>4603</v>
      </c>
      <c r="C847" s="15" t="s">
        <v>11</v>
      </c>
      <c r="D847" s="15" t="s">
        <v>12</v>
      </c>
      <c r="E847" s="15">
        <v>999932887</v>
      </c>
      <c r="F847" s="8" t="s">
        <v>1158</v>
      </c>
      <c r="G847" s="18" t="s">
        <v>4667</v>
      </c>
      <c r="H847" s="8">
        <v>50</v>
      </c>
      <c r="I847" s="15"/>
    </row>
    <row r="848" spans="1:9" x14ac:dyDescent="0.25">
      <c r="A848" s="15" t="s">
        <v>2269</v>
      </c>
      <c r="B848" s="15" t="s">
        <v>1084</v>
      </c>
      <c r="C848" s="15" t="s">
        <v>11</v>
      </c>
      <c r="D848" s="15" t="s">
        <v>12</v>
      </c>
      <c r="E848" s="15">
        <v>999931630</v>
      </c>
      <c r="F848" s="8" t="s">
        <v>1158</v>
      </c>
      <c r="G848" s="18" t="s">
        <v>4667</v>
      </c>
      <c r="H848" s="8">
        <v>48</v>
      </c>
      <c r="I848" s="15"/>
    </row>
    <row r="849" spans="1:9" x14ac:dyDescent="0.25">
      <c r="A849" s="15" t="s">
        <v>4046</v>
      </c>
      <c r="B849" s="15" t="s">
        <v>2631</v>
      </c>
      <c r="C849" s="15" t="s">
        <v>11</v>
      </c>
      <c r="D849" s="15" t="s">
        <v>12</v>
      </c>
      <c r="E849" s="15">
        <v>999932004</v>
      </c>
      <c r="F849" s="8" t="s">
        <v>1158</v>
      </c>
      <c r="G849" s="18" t="s">
        <v>4667</v>
      </c>
      <c r="H849" s="8">
        <v>48</v>
      </c>
      <c r="I849" s="15"/>
    </row>
    <row r="850" spans="1:9" x14ac:dyDescent="0.25">
      <c r="A850" s="15" t="s">
        <v>439</v>
      </c>
      <c r="B850" s="15" t="s">
        <v>2406</v>
      </c>
      <c r="C850" s="15" t="s">
        <v>11</v>
      </c>
      <c r="D850" s="15" t="s">
        <v>12</v>
      </c>
      <c r="E850" s="15">
        <v>999932009</v>
      </c>
      <c r="F850" s="8" t="s">
        <v>1158</v>
      </c>
      <c r="G850" s="18" t="s">
        <v>4667</v>
      </c>
      <c r="H850" s="8">
        <v>48</v>
      </c>
      <c r="I850" s="15"/>
    </row>
    <row r="851" spans="1:9" x14ac:dyDescent="0.25">
      <c r="A851" s="15" t="s">
        <v>424</v>
      </c>
      <c r="B851" s="15" t="s">
        <v>4038</v>
      </c>
      <c r="C851" s="15" t="s">
        <v>11</v>
      </c>
      <c r="D851" s="15" t="s">
        <v>12</v>
      </c>
      <c r="E851" s="15">
        <v>999932147</v>
      </c>
      <c r="F851" s="8" t="s">
        <v>1158</v>
      </c>
      <c r="G851" s="18" t="s">
        <v>4667</v>
      </c>
      <c r="H851" s="8">
        <v>48</v>
      </c>
      <c r="I851" s="15"/>
    </row>
    <row r="852" spans="1:9" x14ac:dyDescent="0.25">
      <c r="A852" s="15" t="s">
        <v>2326</v>
      </c>
      <c r="B852" s="15" t="s">
        <v>4039</v>
      </c>
      <c r="C852" s="15" t="s">
        <v>11</v>
      </c>
      <c r="D852" s="15" t="s">
        <v>12</v>
      </c>
      <c r="E852" s="15">
        <v>999932198</v>
      </c>
      <c r="F852" s="8" t="s">
        <v>1158</v>
      </c>
      <c r="G852" s="18" t="s">
        <v>4667</v>
      </c>
      <c r="H852" s="8">
        <v>48</v>
      </c>
      <c r="I852" s="15"/>
    </row>
    <row r="853" spans="1:9" x14ac:dyDescent="0.25">
      <c r="A853" s="8" t="s">
        <v>190</v>
      </c>
      <c r="B853" s="8" t="s">
        <v>1639</v>
      </c>
      <c r="C853" s="8" t="s">
        <v>11</v>
      </c>
      <c r="D853" s="8" t="s">
        <v>12</v>
      </c>
      <c r="E853" s="8">
        <v>999922630</v>
      </c>
      <c r="F853" s="8" t="s">
        <v>1158</v>
      </c>
      <c r="G853" s="18" t="s">
        <v>4667</v>
      </c>
      <c r="H853" s="8">
        <v>45</v>
      </c>
      <c r="I853" s="8"/>
    </row>
    <row r="854" spans="1:9" x14ac:dyDescent="0.25">
      <c r="A854" s="15" t="s">
        <v>3604</v>
      </c>
      <c r="B854" s="15" t="s">
        <v>3605</v>
      </c>
      <c r="C854" s="15" t="s">
        <v>11</v>
      </c>
      <c r="D854" s="15" t="s">
        <v>12</v>
      </c>
      <c r="E854" s="15">
        <v>999931125</v>
      </c>
      <c r="F854" s="8" t="s">
        <v>1158</v>
      </c>
      <c r="G854" s="18" t="s">
        <v>4667</v>
      </c>
      <c r="H854" s="8">
        <v>45</v>
      </c>
      <c r="I854" s="15"/>
    </row>
    <row r="855" spans="1:9" x14ac:dyDescent="0.25">
      <c r="A855" s="43" t="s">
        <v>4669</v>
      </c>
      <c r="B855" s="43" t="s">
        <v>144</v>
      </c>
      <c r="C855" s="43" t="s">
        <v>11</v>
      </c>
      <c r="D855" s="43" t="s">
        <v>12</v>
      </c>
      <c r="E855" s="43">
        <v>999915758</v>
      </c>
      <c r="F855" s="8" t="s">
        <v>1158</v>
      </c>
      <c r="G855" s="43" t="s">
        <v>4667</v>
      </c>
      <c r="H855" s="8">
        <v>42</v>
      </c>
      <c r="I855" s="8">
        <v>0</v>
      </c>
    </row>
    <row r="856" spans="1:9" x14ac:dyDescent="0.25">
      <c r="A856" s="43" t="s">
        <v>194</v>
      </c>
      <c r="B856" s="43" t="s">
        <v>4668</v>
      </c>
      <c r="C856" s="43" t="s">
        <v>11</v>
      </c>
      <c r="D856" s="43" t="s">
        <v>12</v>
      </c>
      <c r="E856" s="43">
        <v>999933648</v>
      </c>
      <c r="F856" s="8" t="s">
        <v>1158</v>
      </c>
      <c r="G856" s="43" t="s">
        <v>4667</v>
      </c>
      <c r="H856" s="8">
        <v>42</v>
      </c>
      <c r="I856" s="8">
        <v>0</v>
      </c>
    </row>
    <row r="857" spans="1:9" x14ac:dyDescent="0.25">
      <c r="A857" s="15" t="s">
        <v>109</v>
      </c>
      <c r="B857" s="15" t="s">
        <v>5227</v>
      </c>
      <c r="C857" s="15" t="s">
        <v>11</v>
      </c>
      <c r="D857" s="15" t="s">
        <v>12</v>
      </c>
      <c r="E857" s="15">
        <v>999924135</v>
      </c>
      <c r="F857" s="8" t="s">
        <v>1158</v>
      </c>
      <c r="G857" s="21" t="s">
        <v>4667</v>
      </c>
      <c r="H857" s="8">
        <v>37.5</v>
      </c>
      <c r="I857" s="8">
        <v>0</v>
      </c>
    </row>
    <row r="858" spans="1:9" x14ac:dyDescent="0.25">
      <c r="A858" s="15" t="s">
        <v>358</v>
      </c>
      <c r="B858" s="15" t="s">
        <v>4604</v>
      </c>
      <c r="C858" s="15" t="s">
        <v>11</v>
      </c>
      <c r="D858" s="15" t="s">
        <v>12</v>
      </c>
      <c r="E858" s="15">
        <v>999921550</v>
      </c>
      <c r="F858" s="8" t="s">
        <v>1158</v>
      </c>
      <c r="G858" s="18" t="s">
        <v>4667</v>
      </c>
      <c r="H858" s="8">
        <v>37.5</v>
      </c>
      <c r="I858" s="15"/>
    </row>
    <row r="859" spans="1:9" x14ac:dyDescent="0.25">
      <c r="A859" s="15" t="s">
        <v>3602</v>
      </c>
      <c r="B859" s="15" t="s">
        <v>3603</v>
      </c>
      <c r="C859" s="15" t="s">
        <v>11</v>
      </c>
      <c r="D859" s="15" t="s">
        <v>12</v>
      </c>
      <c r="E859" s="15">
        <v>999927204</v>
      </c>
      <c r="F859" s="8" t="s">
        <v>1158</v>
      </c>
      <c r="G859" s="18" t="s">
        <v>4667</v>
      </c>
      <c r="H859" s="8">
        <v>34</v>
      </c>
      <c r="I859" s="15"/>
    </row>
    <row r="860" spans="1:9" x14ac:dyDescent="0.25">
      <c r="A860" s="8" t="s">
        <v>1311</v>
      </c>
      <c r="B860" s="8" t="s">
        <v>1312</v>
      </c>
      <c r="C860" s="8" t="s">
        <v>11</v>
      </c>
      <c r="D860" s="8" t="s">
        <v>12</v>
      </c>
      <c r="E860" s="8">
        <v>999924650</v>
      </c>
      <c r="F860" s="8" t="s">
        <v>1158</v>
      </c>
      <c r="G860" s="18" t="s">
        <v>4667</v>
      </c>
      <c r="H860" s="8">
        <v>28.5</v>
      </c>
      <c r="I860" s="8">
        <v>28.5</v>
      </c>
    </row>
    <row r="861" spans="1:9" x14ac:dyDescent="0.25">
      <c r="A861" s="8" t="s">
        <v>323</v>
      </c>
      <c r="B861" s="8" t="s">
        <v>1382</v>
      </c>
      <c r="C861" s="8" t="s">
        <v>11</v>
      </c>
      <c r="D861" s="8" t="s">
        <v>12</v>
      </c>
      <c r="E861" s="8">
        <v>999927719</v>
      </c>
      <c r="F861" s="8" t="s">
        <v>1158</v>
      </c>
      <c r="G861" s="18" t="s">
        <v>4667</v>
      </c>
      <c r="H861" s="8">
        <v>28.5</v>
      </c>
      <c r="I861" s="8">
        <v>28.5</v>
      </c>
    </row>
    <row r="862" spans="1:9" x14ac:dyDescent="0.25">
      <c r="A862" s="15" t="s">
        <v>36</v>
      </c>
      <c r="B862" s="15" t="s">
        <v>5228</v>
      </c>
      <c r="C862" s="15" t="s">
        <v>11</v>
      </c>
      <c r="D862" s="15" t="s">
        <v>12</v>
      </c>
      <c r="E862" s="15">
        <v>999919748</v>
      </c>
      <c r="F862" s="8" t="s">
        <v>1158</v>
      </c>
      <c r="G862" s="21" t="s">
        <v>4667</v>
      </c>
      <c r="H862" s="8">
        <v>28</v>
      </c>
      <c r="I862" s="8">
        <v>0</v>
      </c>
    </row>
    <row r="863" spans="1:9" x14ac:dyDescent="0.25">
      <c r="A863" s="8" t="s">
        <v>230</v>
      </c>
      <c r="B863" s="8" t="s">
        <v>2862</v>
      </c>
      <c r="C863" s="8" t="s">
        <v>11</v>
      </c>
      <c r="D863" s="8" t="s">
        <v>12</v>
      </c>
      <c r="E863" s="8">
        <v>999930584</v>
      </c>
      <c r="F863" s="8" t="s">
        <v>1158</v>
      </c>
      <c r="G863" s="18" t="s">
        <v>4667</v>
      </c>
      <c r="H863" s="8">
        <v>28</v>
      </c>
      <c r="I863" s="8">
        <v>28</v>
      </c>
    </row>
    <row r="864" spans="1:9" x14ac:dyDescent="0.25">
      <c r="A864" s="8" t="s">
        <v>116</v>
      </c>
      <c r="B864" s="8" t="s">
        <v>1373</v>
      </c>
      <c r="C864" s="8" t="s">
        <v>11</v>
      </c>
      <c r="D864" s="8" t="s">
        <v>12</v>
      </c>
      <c r="E864" s="8">
        <v>999876692</v>
      </c>
      <c r="F864" s="8" t="s">
        <v>1158</v>
      </c>
      <c r="G864" s="18" t="s">
        <v>4667</v>
      </c>
      <c r="H864" s="8">
        <v>21.5</v>
      </c>
      <c r="I864" s="8">
        <v>21.5</v>
      </c>
    </row>
    <row r="865" spans="1:9" x14ac:dyDescent="0.25">
      <c r="A865" s="15" t="s">
        <v>4459</v>
      </c>
      <c r="B865" s="15" t="s">
        <v>152</v>
      </c>
      <c r="C865" s="15" t="s">
        <v>11</v>
      </c>
      <c r="D865" s="15" t="s">
        <v>12</v>
      </c>
      <c r="E865" s="15">
        <v>999880344</v>
      </c>
      <c r="F865" s="8" t="s">
        <v>1158</v>
      </c>
      <c r="G865" s="18" t="s">
        <v>4667</v>
      </c>
      <c r="H865" s="8">
        <v>21.5</v>
      </c>
      <c r="I865" s="8">
        <v>21.5</v>
      </c>
    </row>
    <row r="866" spans="1:9" x14ac:dyDescent="0.25">
      <c r="A866" s="8" t="s">
        <v>309</v>
      </c>
      <c r="B866" s="8" t="s">
        <v>2453</v>
      </c>
      <c r="C866" s="8" t="s">
        <v>11</v>
      </c>
      <c r="D866" s="8" t="s">
        <v>12</v>
      </c>
      <c r="E866" s="8">
        <v>999922069</v>
      </c>
      <c r="F866" s="8" t="s">
        <v>1158</v>
      </c>
      <c r="G866" s="18" t="s">
        <v>4667</v>
      </c>
      <c r="H866" s="8">
        <v>21.5</v>
      </c>
      <c r="I866" s="8">
        <v>21.5</v>
      </c>
    </row>
    <row r="867" spans="1:9" x14ac:dyDescent="0.25">
      <c r="A867" s="8" t="s">
        <v>262</v>
      </c>
      <c r="B867" s="8" t="s">
        <v>1178</v>
      </c>
      <c r="C867" s="8" t="s">
        <v>11</v>
      </c>
      <c r="D867" s="8" t="s">
        <v>12</v>
      </c>
      <c r="E867" s="8">
        <v>999923949</v>
      </c>
      <c r="F867" s="8" t="s">
        <v>1158</v>
      </c>
      <c r="G867" s="18" t="s">
        <v>4667</v>
      </c>
      <c r="H867" s="8">
        <v>21.5</v>
      </c>
      <c r="I867" s="8">
        <v>21.5</v>
      </c>
    </row>
    <row r="868" spans="1:9" x14ac:dyDescent="0.25">
      <c r="A868" s="8" t="s">
        <v>136</v>
      </c>
      <c r="B868" s="8" t="s">
        <v>2861</v>
      </c>
      <c r="C868" s="8" t="s">
        <v>11</v>
      </c>
      <c r="D868" s="8" t="s">
        <v>12</v>
      </c>
      <c r="E868" s="8">
        <v>999931509</v>
      </c>
      <c r="F868" s="8" t="s">
        <v>1158</v>
      </c>
      <c r="G868" s="18" t="s">
        <v>4667</v>
      </c>
      <c r="H868" s="8">
        <v>21.5</v>
      </c>
      <c r="I868" s="8">
        <v>21.5</v>
      </c>
    </row>
    <row r="869" spans="1:9" x14ac:dyDescent="0.25">
      <c r="A869" s="8" t="s">
        <v>158</v>
      </c>
      <c r="B869" s="8" t="s">
        <v>3369</v>
      </c>
      <c r="C869" s="8" t="s">
        <v>11</v>
      </c>
      <c r="D869" s="8" t="s">
        <v>12</v>
      </c>
      <c r="E869" s="8">
        <v>999917527</v>
      </c>
      <c r="F869" s="8" t="s">
        <v>1158</v>
      </c>
      <c r="G869" s="18" t="s">
        <v>4667</v>
      </c>
      <c r="H869" s="8">
        <v>15</v>
      </c>
      <c r="I869" s="8">
        <v>15</v>
      </c>
    </row>
    <row r="870" spans="1:9" x14ac:dyDescent="0.25">
      <c r="A870" s="15" t="s">
        <v>268</v>
      </c>
      <c r="B870" s="15" t="s">
        <v>250</v>
      </c>
      <c r="C870" s="15" t="s">
        <v>11</v>
      </c>
      <c r="D870" s="15" t="s">
        <v>12</v>
      </c>
      <c r="E870" s="15">
        <v>999919171</v>
      </c>
      <c r="F870" s="8" t="s">
        <v>1158</v>
      </c>
      <c r="G870" s="18" t="s">
        <v>4667</v>
      </c>
      <c r="H870" s="8">
        <v>15</v>
      </c>
      <c r="I870" s="8">
        <v>15</v>
      </c>
    </row>
    <row r="871" spans="1:9" x14ac:dyDescent="0.25">
      <c r="A871" s="15" t="s">
        <v>173</v>
      </c>
      <c r="B871" s="15" t="s">
        <v>536</v>
      </c>
      <c r="C871" s="15" t="s">
        <v>11</v>
      </c>
      <c r="D871" s="15" t="s">
        <v>12</v>
      </c>
      <c r="E871" s="15">
        <v>999915758</v>
      </c>
      <c r="F871" s="8" t="s">
        <v>1158</v>
      </c>
      <c r="G871" s="15" t="s">
        <v>9396</v>
      </c>
      <c r="H871" s="8">
        <v>60</v>
      </c>
      <c r="I871" s="8">
        <v>0</v>
      </c>
    </row>
    <row r="872" spans="1:9" x14ac:dyDescent="0.25">
      <c r="A872" s="15" t="s">
        <v>4046</v>
      </c>
      <c r="B872" s="15" t="s">
        <v>2631</v>
      </c>
      <c r="C872" s="15" t="s">
        <v>11</v>
      </c>
      <c r="D872" s="15" t="s">
        <v>12</v>
      </c>
      <c r="E872" s="15">
        <v>999932004</v>
      </c>
      <c r="F872" s="8" t="s">
        <v>1158</v>
      </c>
      <c r="G872" s="15" t="s">
        <v>9396</v>
      </c>
      <c r="H872" s="8">
        <v>45</v>
      </c>
      <c r="I872" s="8">
        <v>0</v>
      </c>
    </row>
    <row r="873" spans="1:9" x14ac:dyDescent="0.25">
      <c r="A873" s="15" t="s">
        <v>1239</v>
      </c>
      <c r="B873" s="15" t="s">
        <v>3329</v>
      </c>
      <c r="C873" s="15" t="s">
        <v>11</v>
      </c>
      <c r="D873" s="15" t="s">
        <v>12</v>
      </c>
      <c r="E873" s="15">
        <v>999931096</v>
      </c>
      <c r="F873" s="8" t="s">
        <v>1158</v>
      </c>
      <c r="G873" s="15" t="s">
        <v>9396</v>
      </c>
      <c r="H873" s="8">
        <v>34</v>
      </c>
      <c r="I873" s="8">
        <v>0</v>
      </c>
    </row>
    <row r="874" spans="1:9" x14ac:dyDescent="0.25">
      <c r="A874" s="8" t="s">
        <v>1235</v>
      </c>
      <c r="B874" s="8" t="s">
        <v>1302</v>
      </c>
      <c r="C874" s="8" t="s">
        <v>11</v>
      </c>
      <c r="D874" s="8" t="s">
        <v>12</v>
      </c>
      <c r="E874" s="8">
        <v>999879799</v>
      </c>
      <c r="F874" s="8" t="s">
        <v>1158</v>
      </c>
      <c r="G874" s="18" t="s">
        <v>4660</v>
      </c>
      <c r="H874" s="8">
        <v>574</v>
      </c>
      <c r="I874" s="8"/>
    </row>
    <row r="875" spans="1:9" x14ac:dyDescent="0.25">
      <c r="A875" s="8" t="s">
        <v>1661</v>
      </c>
      <c r="B875" s="8" t="s">
        <v>1662</v>
      </c>
      <c r="C875" s="8" t="s">
        <v>11</v>
      </c>
      <c r="D875" s="8" t="s">
        <v>12</v>
      </c>
      <c r="E875" s="8">
        <v>999732049</v>
      </c>
      <c r="F875" s="8" t="s">
        <v>1158</v>
      </c>
      <c r="G875" s="18" t="s">
        <v>4660</v>
      </c>
      <c r="H875" s="8">
        <v>525</v>
      </c>
      <c r="I875" s="8"/>
    </row>
    <row r="876" spans="1:9" x14ac:dyDescent="0.25">
      <c r="A876" s="8" t="s">
        <v>1653</v>
      </c>
      <c r="B876" s="8" t="s">
        <v>1320</v>
      </c>
      <c r="C876" s="8" t="s">
        <v>11</v>
      </c>
      <c r="D876" s="8" t="s">
        <v>12</v>
      </c>
      <c r="E876" s="8">
        <v>999870647</v>
      </c>
      <c r="F876" s="8" t="s">
        <v>1158</v>
      </c>
      <c r="G876" s="18" t="s">
        <v>4660</v>
      </c>
      <c r="H876" s="8">
        <v>447</v>
      </c>
      <c r="I876" s="8"/>
    </row>
    <row r="877" spans="1:9" x14ac:dyDescent="0.25">
      <c r="A877" s="8" t="s">
        <v>156</v>
      </c>
      <c r="B877" s="8" t="s">
        <v>1242</v>
      </c>
      <c r="C877" s="8" t="s">
        <v>11</v>
      </c>
      <c r="D877" s="8" t="s">
        <v>12</v>
      </c>
      <c r="E877" s="8">
        <v>999874778</v>
      </c>
      <c r="F877" s="8" t="s">
        <v>1158</v>
      </c>
      <c r="G877" s="18" t="s">
        <v>4660</v>
      </c>
      <c r="H877" s="8">
        <v>312</v>
      </c>
      <c r="I877" s="8">
        <v>90</v>
      </c>
    </row>
    <row r="878" spans="1:9" x14ac:dyDescent="0.25">
      <c r="A878" s="8" t="s">
        <v>1334</v>
      </c>
      <c r="B878" s="8" t="s">
        <v>1658</v>
      </c>
      <c r="C878" s="8" t="s">
        <v>11</v>
      </c>
      <c r="D878" s="8" t="s">
        <v>12</v>
      </c>
      <c r="E878" s="8">
        <v>999851965</v>
      </c>
      <c r="F878" s="8" t="s">
        <v>1158</v>
      </c>
      <c r="G878" s="18" t="s">
        <v>4660</v>
      </c>
      <c r="H878" s="8">
        <v>226</v>
      </c>
      <c r="I878" s="8"/>
    </row>
    <row r="879" spans="1:9" x14ac:dyDescent="0.25">
      <c r="A879" s="8" t="s">
        <v>2810</v>
      </c>
      <c r="B879" s="8" t="s">
        <v>998</v>
      </c>
      <c r="C879" s="8" t="s">
        <v>11</v>
      </c>
      <c r="D879" s="8" t="s">
        <v>12</v>
      </c>
      <c r="E879" s="8">
        <v>999735810</v>
      </c>
      <c r="F879" s="8" t="s">
        <v>1158</v>
      </c>
      <c r="G879" s="18" t="s">
        <v>4660</v>
      </c>
      <c r="H879" s="8">
        <v>222</v>
      </c>
      <c r="I879" s="8"/>
    </row>
    <row r="880" spans="1:9" x14ac:dyDescent="0.25">
      <c r="A880" s="15" t="s">
        <v>4059</v>
      </c>
      <c r="B880" s="15" t="s">
        <v>4060</v>
      </c>
      <c r="C880" s="15" t="s">
        <v>11</v>
      </c>
      <c r="D880" s="15" t="s">
        <v>12</v>
      </c>
      <c r="E880" s="15">
        <v>999881687</v>
      </c>
      <c r="F880" s="8" t="s">
        <v>1158</v>
      </c>
      <c r="G880" s="18" t="s">
        <v>4660</v>
      </c>
      <c r="H880" s="8">
        <v>200</v>
      </c>
      <c r="I880" s="15"/>
    </row>
    <row r="881" spans="1:9" x14ac:dyDescent="0.25">
      <c r="A881" s="8" t="s">
        <v>446</v>
      </c>
      <c r="B881" s="8" t="s">
        <v>2579</v>
      </c>
      <c r="C881" s="8" t="s">
        <v>11</v>
      </c>
      <c r="D881" s="8" t="s">
        <v>12</v>
      </c>
      <c r="E881" s="17">
        <v>999875404</v>
      </c>
      <c r="F881" s="8" t="s">
        <v>1158</v>
      </c>
      <c r="G881" s="18" t="s">
        <v>4660</v>
      </c>
      <c r="H881" s="8">
        <v>141</v>
      </c>
      <c r="I881" s="8"/>
    </row>
    <row r="882" spans="1:9" x14ac:dyDescent="0.25">
      <c r="A882" s="18" t="s">
        <v>2519</v>
      </c>
      <c r="B882" s="18" t="s">
        <v>2520</v>
      </c>
      <c r="C882" s="18" t="s">
        <v>11</v>
      </c>
      <c r="D882" s="18" t="s">
        <v>12</v>
      </c>
      <c r="E882" s="8">
        <v>999910249</v>
      </c>
      <c r="F882" s="8" t="s">
        <v>1158</v>
      </c>
      <c r="G882" s="18" t="s">
        <v>4660</v>
      </c>
      <c r="H882" s="8">
        <v>136</v>
      </c>
      <c r="I882" s="8"/>
    </row>
    <row r="883" spans="1:9" x14ac:dyDescent="0.25">
      <c r="A883" s="8" t="s">
        <v>1630</v>
      </c>
      <c r="B883" s="8" t="s">
        <v>290</v>
      </c>
      <c r="C883" s="8" t="s">
        <v>11</v>
      </c>
      <c r="D883" s="8" t="s">
        <v>12</v>
      </c>
      <c r="E883" s="8">
        <v>999927171</v>
      </c>
      <c r="F883" s="8" t="s">
        <v>1158</v>
      </c>
      <c r="G883" s="18" t="s">
        <v>4660</v>
      </c>
      <c r="H883" s="8">
        <v>135</v>
      </c>
      <c r="I883" s="8"/>
    </row>
    <row r="884" spans="1:9" x14ac:dyDescent="0.25">
      <c r="A884" s="15" t="s">
        <v>4057</v>
      </c>
      <c r="B884" s="15" t="s">
        <v>89</v>
      </c>
      <c r="C884" s="15" t="s">
        <v>11</v>
      </c>
      <c r="D884" s="15" t="s">
        <v>12</v>
      </c>
      <c r="E884" s="15">
        <v>999906792</v>
      </c>
      <c r="F884" s="8" t="s">
        <v>1158</v>
      </c>
      <c r="G884" s="18" t="s">
        <v>4660</v>
      </c>
      <c r="H884" s="8">
        <v>112</v>
      </c>
      <c r="I884" s="15"/>
    </row>
    <row r="885" spans="1:9" x14ac:dyDescent="0.25">
      <c r="A885" s="15" t="s">
        <v>259</v>
      </c>
      <c r="B885" s="15" t="s">
        <v>4054</v>
      </c>
      <c r="C885" s="15" t="s">
        <v>11</v>
      </c>
      <c r="D885" s="15" t="s">
        <v>12</v>
      </c>
      <c r="E885" s="15">
        <v>999923077</v>
      </c>
      <c r="F885" s="8" t="s">
        <v>1158</v>
      </c>
      <c r="G885" s="18" t="s">
        <v>4660</v>
      </c>
      <c r="H885" s="8">
        <v>112</v>
      </c>
      <c r="I885" s="15"/>
    </row>
    <row r="886" spans="1:9" x14ac:dyDescent="0.25">
      <c r="A886" s="15" t="s">
        <v>82</v>
      </c>
      <c r="B886" s="15" t="s">
        <v>3627</v>
      </c>
      <c r="C886" s="15" t="s">
        <v>11</v>
      </c>
      <c r="D886" s="15" t="s">
        <v>12</v>
      </c>
      <c r="E886" s="15">
        <v>999873419</v>
      </c>
      <c r="F886" s="8" t="s">
        <v>1158</v>
      </c>
      <c r="G886" s="18" t="s">
        <v>4660</v>
      </c>
      <c r="H886" s="8">
        <v>106</v>
      </c>
      <c r="I886" s="15"/>
    </row>
    <row r="887" spans="1:9" x14ac:dyDescent="0.25">
      <c r="A887" s="8" t="s">
        <v>415</v>
      </c>
      <c r="B887" s="8" t="s">
        <v>1309</v>
      </c>
      <c r="C887" s="8" t="s">
        <v>11</v>
      </c>
      <c r="D887" s="8" t="s">
        <v>12</v>
      </c>
      <c r="E887" s="17">
        <v>999893735</v>
      </c>
      <c r="F887" s="8" t="s">
        <v>1158</v>
      </c>
      <c r="G887" s="18" t="s">
        <v>4660</v>
      </c>
      <c r="H887" s="8">
        <v>90.5</v>
      </c>
      <c r="I887" s="8">
        <v>90.5</v>
      </c>
    </row>
    <row r="888" spans="1:9" x14ac:dyDescent="0.25">
      <c r="A888" s="15" t="s">
        <v>268</v>
      </c>
      <c r="B888" s="15" t="s">
        <v>250</v>
      </c>
      <c r="C888" s="15" t="s">
        <v>11</v>
      </c>
      <c r="D888" s="15" t="s">
        <v>12</v>
      </c>
      <c r="E888" s="15">
        <v>999919171</v>
      </c>
      <c r="F888" s="8" t="s">
        <v>1158</v>
      </c>
      <c r="G888" s="18" t="s">
        <v>4660</v>
      </c>
      <c r="H888" s="8">
        <v>88</v>
      </c>
      <c r="I888" s="8">
        <v>88</v>
      </c>
    </row>
    <row r="889" spans="1:9" x14ac:dyDescent="0.25">
      <c r="A889" s="8" t="s">
        <v>3087</v>
      </c>
      <c r="B889" s="8" t="s">
        <v>1320</v>
      </c>
      <c r="C889" s="8" t="s">
        <v>11</v>
      </c>
      <c r="D889" s="8" t="s">
        <v>12</v>
      </c>
      <c r="E889" s="8">
        <v>999749138</v>
      </c>
      <c r="F889" s="8" t="s">
        <v>1158</v>
      </c>
      <c r="G889" s="18" t="s">
        <v>4660</v>
      </c>
      <c r="H889" s="8">
        <v>87</v>
      </c>
      <c r="I889" s="8"/>
    </row>
    <row r="890" spans="1:9" x14ac:dyDescent="0.25">
      <c r="A890" s="15" t="s">
        <v>4055</v>
      </c>
      <c r="B890" s="15" t="s">
        <v>1628</v>
      </c>
      <c r="C890" s="15" t="s">
        <v>11</v>
      </c>
      <c r="D890" s="15" t="s">
        <v>12</v>
      </c>
      <c r="E890" s="15">
        <v>999839950</v>
      </c>
      <c r="F890" s="8" t="s">
        <v>1158</v>
      </c>
      <c r="G890" s="18" t="s">
        <v>4660</v>
      </c>
      <c r="H890" s="8">
        <v>84</v>
      </c>
      <c r="I890" s="15"/>
    </row>
    <row r="891" spans="1:9" x14ac:dyDescent="0.25">
      <c r="A891" s="15" t="s">
        <v>515</v>
      </c>
      <c r="B891" s="15" t="s">
        <v>1541</v>
      </c>
      <c r="C891" s="15" t="s">
        <v>11</v>
      </c>
      <c r="D891" s="15" t="s">
        <v>12</v>
      </c>
      <c r="E891" s="15">
        <v>999923429</v>
      </c>
      <c r="F891" s="8" t="s">
        <v>1158</v>
      </c>
      <c r="G891" s="18" t="s">
        <v>4660</v>
      </c>
      <c r="H891" s="8">
        <v>84</v>
      </c>
      <c r="I891" s="15"/>
    </row>
    <row r="892" spans="1:9" x14ac:dyDescent="0.25">
      <c r="A892" s="15" t="s">
        <v>1664</v>
      </c>
      <c r="B892" s="15" t="s">
        <v>4058</v>
      </c>
      <c r="C892" s="15" t="s">
        <v>11</v>
      </c>
      <c r="D892" s="15" t="s">
        <v>12</v>
      </c>
      <c r="E892" s="15">
        <v>999927120</v>
      </c>
      <c r="F892" s="8" t="s">
        <v>1158</v>
      </c>
      <c r="G892" s="18" t="s">
        <v>4660</v>
      </c>
      <c r="H892" s="8">
        <v>84</v>
      </c>
      <c r="I892" s="15"/>
    </row>
    <row r="893" spans="1:9" x14ac:dyDescent="0.25">
      <c r="A893" s="15" t="s">
        <v>442</v>
      </c>
      <c r="B893" s="15" t="s">
        <v>4052</v>
      </c>
      <c r="C893" s="15" t="s">
        <v>11</v>
      </c>
      <c r="D893" s="15" t="s">
        <v>12</v>
      </c>
      <c r="E893" s="15">
        <v>999932099</v>
      </c>
      <c r="F893" s="8" t="s">
        <v>1158</v>
      </c>
      <c r="G893" s="18" t="s">
        <v>4660</v>
      </c>
      <c r="H893" s="8">
        <v>84</v>
      </c>
      <c r="I893" s="15"/>
    </row>
    <row r="894" spans="1:9" x14ac:dyDescent="0.25">
      <c r="A894" s="8" t="s">
        <v>355</v>
      </c>
      <c r="B894" s="8" t="s">
        <v>2692</v>
      </c>
      <c r="C894" s="8" t="s">
        <v>11</v>
      </c>
      <c r="D894" s="8" t="s">
        <v>12</v>
      </c>
      <c r="E894" s="8">
        <v>999922329</v>
      </c>
      <c r="F894" s="8" t="s">
        <v>1158</v>
      </c>
      <c r="G894" s="18" t="s">
        <v>4660</v>
      </c>
      <c r="H894" s="8">
        <v>76</v>
      </c>
      <c r="I894" s="8"/>
    </row>
    <row r="895" spans="1:9" x14ac:dyDescent="0.25">
      <c r="A895" s="15" t="s">
        <v>4056</v>
      </c>
      <c r="B895" s="15" t="s">
        <v>136</v>
      </c>
      <c r="C895" s="15" t="s">
        <v>11</v>
      </c>
      <c r="D895" s="15" t="s">
        <v>12</v>
      </c>
      <c r="E895" s="15">
        <v>999920137</v>
      </c>
      <c r="F895" s="8" t="s">
        <v>1158</v>
      </c>
      <c r="G895" s="18" t="s">
        <v>4660</v>
      </c>
      <c r="H895" s="8">
        <v>64</v>
      </c>
      <c r="I895" s="15"/>
    </row>
    <row r="896" spans="1:9" x14ac:dyDescent="0.25">
      <c r="A896" s="15" t="s">
        <v>1182</v>
      </c>
      <c r="B896" s="15" t="s">
        <v>1546</v>
      </c>
      <c r="C896" s="15" t="s">
        <v>11</v>
      </c>
      <c r="D896" s="15" t="s">
        <v>12</v>
      </c>
      <c r="E896" s="15">
        <v>999923248</v>
      </c>
      <c r="F896" s="8" t="s">
        <v>1158</v>
      </c>
      <c r="G896" s="18" t="s">
        <v>4660</v>
      </c>
      <c r="H896" s="8">
        <v>64</v>
      </c>
      <c r="I896" s="15"/>
    </row>
    <row r="897" spans="1:9" x14ac:dyDescent="0.25">
      <c r="A897" s="15" t="s">
        <v>64</v>
      </c>
      <c r="B897" s="15" t="s">
        <v>4061</v>
      </c>
      <c r="C897" s="15" t="s">
        <v>11</v>
      </c>
      <c r="D897" s="15" t="s">
        <v>12</v>
      </c>
      <c r="E897" s="15">
        <v>999927459</v>
      </c>
      <c r="F897" s="8" t="s">
        <v>1158</v>
      </c>
      <c r="G897" s="18" t="s">
        <v>4660</v>
      </c>
      <c r="H897" s="8">
        <v>64</v>
      </c>
      <c r="I897" s="15"/>
    </row>
    <row r="898" spans="1:9" x14ac:dyDescent="0.25">
      <c r="A898" s="15" t="s">
        <v>1668</v>
      </c>
      <c r="B898" s="15" t="s">
        <v>4053</v>
      </c>
      <c r="C898" s="15" t="s">
        <v>11</v>
      </c>
      <c r="D898" s="15" t="s">
        <v>12</v>
      </c>
      <c r="E898" s="15">
        <v>999927531</v>
      </c>
      <c r="F898" s="8" t="s">
        <v>1158</v>
      </c>
      <c r="G898" s="18" t="s">
        <v>4660</v>
      </c>
      <c r="H898" s="8">
        <v>64</v>
      </c>
      <c r="I898" s="15"/>
    </row>
    <row r="899" spans="1:9" x14ac:dyDescent="0.25">
      <c r="A899" s="15" t="s">
        <v>489</v>
      </c>
      <c r="B899" s="15" t="s">
        <v>518</v>
      </c>
      <c r="C899" s="15" t="s">
        <v>11</v>
      </c>
      <c r="D899" s="15" t="s">
        <v>12</v>
      </c>
      <c r="E899" s="15">
        <v>999931088</v>
      </c>
      <c r="F899" s="8" t="s">
        <v>1158</v>
      </c>
      <c r="G899" s="18" t="s">
        <v>4660</v>
      </c>
      <c r="H899" s="8">
        <v>64</v>
      </c>
      <c r="I899" s="15"/>
    </row>
    <row r="900" spans="1:9" x14ac:dyDescent="0.25">
      <c r="A900" s="15" t="s">
        <v>2217</v>
      </c>
      <c r="B900" s="15" t="s">
        <v>328</v>
      </c>
      <c r="C900" s="15" t="s">
        <v>11</v>
      </c>
      <c r="D900" s="15" t="s">
        <v>12</v>
      </c>
      <c r="E900" s="15">
        <v>999932010</v>
      </c>
      <c r="F900" s="8" t="s">
        <v>1158</v>
      </c>
      <c r="G900" s="18" t="s">
        <v>4660</v>
      </c>
      <c r="H900" s="8">
        <v>64</v>
      </c>
      <c r="I900" s="15"/>
    </row>
    <row r="901" spans="1:9" x14ac:dyDescent="0.25">
      <c r="A901" s="15" t="s">
        <v>77</v>
      </c>
      <c r="B901" s="15" t="s">
        <v>1126</v>
      </c>
      <c r="C901" s="15" t="s">
        <v>11</v>
      </c>
      <c r="D901" s="15" t="s">
        <v>12</v>
      </c>
      <c r="E901" s="15">
        <v>999932101</v>
      </c>
      <c r="F901" s="8" t="s">
        <v>1158</v>
      </c>
      <c r="G901" s="18" t="s">
        <v>4660</v>
      </c>
      <c r="H901" s="8">
        <v>64</v>
      </c>
      <c r="I901" s="15"/>
    </row>
    <row r="902" spans="1:9" x14ac:dyDescent="0.25">
      <c r="A902" s="15" t="s">
        <v>4062</v>
      </c>
      <c r="B902" s="15" t="s">
        <v>3186</v>
      </c>
      <c r="C902" s="15" t="s">
        <v>11</v>
      </c>
      <c r="D902" s="15" t="s">
        <v>12</v>
      </c>
      <c r="E902" s="15">
        <v>999932113</v>
      </c>
      <c r="F902" s="8" t="s">
        <v>1158</v>
      </c>
      <c r="G902" s="18" t="s">
        <v>4660</v>
      </c>
      <c r="H902" s="8">
        <v>64</v>
      </c>
      <c r="I902" s="15"/>
    </row>
    <row r="903" spans="1:9" x14ac:dyDescent="0.25">
      <c r="A903" s="42" t="s">
        <v>2606</v>
      </c>
      <c r="B903" s="42" t="s">
        <v>9239</v>
      </c>
      <c r="C903" s="42" t="s">
        <v>11</v>
      </c>
      <c r="D903" s="43" t="s">
        <v>12</v>
      </c>
      <c r="E903" s="42">
        <v>999874581</v>
      </c>
      <c r="F903" s="8" t="s">
        <v>1158</v>
      </c>
      <c r="G903" s="42" t="s">
        <v>4660</v>
      </c>
      <c r="H903" s="8">
        <v>60</v>
      </c>
      <c r="I903" s="8">
        <v>0</v>
      </c>
    </row>
    <row r="904" spans="1:9" x14ac:dyDescent="0.25">
      <c r="A904" s="15" t="s">
        <v>3537</v>
      </c>
      <c r="B904" s="15" t="s">
        <v>3560</v>
      </c>
      <c r="C904" s="15" t="s">
        <v>11</v>
      </c>
      <c r="D904" s="15" t="s">
        <v>12</v>
      </c>
      <c r="E904" s="15">
        <v>999897288</v>
      </c>
      <c r="F904" s="8" t="s">
        <v>1158</v>
      </c>
      <c r="G904" s="18" t="s">
        <v>4660</v>
      </c>
      <c r="H904" s="8">
        <v>58.5</v>
      </c>
      <c r="I904" s="8">
        <v>58.5</v>
      </c>
    </row>
    <row r="905" spans="1:9" x14ac:dyDescent="0.25">
      <c r="A905" s="15" t="s">
        <v>1656</v>
      </c>
      <c r="B905" s="15" t="s">
        <v>1657</v>
      </c>
      <c r="C905" s="15" t="s">
        <v>11</v>
      </c>
      <c r="D905" s="15" t="s">
        <v>12</v>
      </c>
      <c r="E905" s="15">
        <v>999923066</v>
      </c>
      <c r="F905" s="8" t="s">
        <v>1158</v>
      </c>
      <c r="G905" s="18" t="s">
        <v>4660</v>
      </c>
      <c r="H905" s="8">
        <v>57</v>
      </c>
      <c r="I905" s="15"/>
    </row>
    <row r="906" spans="1:9" x14ac:dyDescent="0.25">
      <c r="A906" s="8" t="s">
        <v>693</v>
      </c>
      <c r="B906" s="8" t="s">
        <v>3227</v>
      </c>
      <c r="C906" s="8" t="s">
        <v>11</v>
      </c>
      <c r="D906" s="8" t="s">
        <v>12</v>
      </c>
      <c r="E906" s="8">
        <v>999923475</v>
      </c>
      <c r="F906" s="8" t="s">
        <v>1158</v>
      </c>
      <c r="G906" s="18" t="s">
        <v>4660</v>
      </c>
      <c r="H906" s="8">
        <v>57</v>
      </c>
      <c r="I906" s="8"/>
    </row>
    <row r="907" spans="1:9" x14ac:dyDescent="0.25">
      <c r="A907" s="15" t="s">
        <v>4360</v>
      </c>
      <c r="B907" s="15" t="s">
        <v>4361</v>
      </c>
      <c r="C907" s="15" t="s">
        <v>11</v>
      </c>
      <c r="D907" s="15" t="s">
        <v>12</v>
      </c>
      <c r="E907" s="15">
        <v>999930392</v>
      </c>
      <c r="F907" s="8" t="s">
        <v>1158</v>
      </c>
      <c r="G907" s="18" t="s">
        <v>4660</v>
      </c>
      <c r="H907" s="8">
        <v>57</v>
      </c>
      <c r="I907" s="15"/>
    </row>
    <row r="908" spans="1:9" x14ac:dyDescent="0.25">
      <c r="A908" s="10" t="s">
        <v>134</v>
      </c>
      <c r="B908" s="10" t="s">
        <v>993</v>
      </c>
      <c r="C908" s="10" t="s">
        <v>11</v>
      </c>
      <c r="D908" s="10" t="s">
        <v>12</v>
      </c>
      <c r="E908" s="11">
        <v>999924684</v>
      </c>
      <c r="F908" s="8" t="s">
        <v>1158</v>
      </c>
      <c r="G908" s="18" t="s">
        <v>4660</v>
      </c>
      <c r="H908" s="8">
        <v>50</v>
      </c>
      <c r="I908" s="8"/>
    </row>
    <row r="909" spans="1:9" x14ac:dyDescent="0.25">
      <c r="A909" s="8" t="s">
        <v>3397</v>
      </c>
      <c r="B909" s="8" t="s">
        <v>3398</v>
      </c>
      <c r="C909" s="8" t="s">
        <v>11</v>
      </c>
      <c r="D909" s="8" t="s">
        <v>12</v>
      </c>
      <c r="E909" s="8">
        <v>999919662</v>
      </c>
      <c r="F909" s="8" t="s">
        <v>1158</v>
      </c>
      <c r="G909" s="18" t="s">
        <v>4660</v>
      </c>
      <c r="H909" s="8">
        <v>45</v>
      </c>
      <c r="I909" s="8"/>
    </row>
    <row r="910" spans="1:9" x14ac:dyDescent="0.25">
      <c r="A910" s="8" t="s">
        <v>3367</v>
      </c>
      <c r="B910" s="8" t="s">
        <v>3368</v>
      </c>
      <c r="C910" s="8" t="s">
        <v>11</v>
      </c>
      <c r="D910" s="8" t="s">
        <v>12</v>
      </c>
      <c r="E910" s="8">
        <v>999849647</v>
      </c>
      <c r="F910" s="8" t="s">
        <v>1158</v>
      </c>
      <c r="G910" s="18" t="s">
        <v>4660</v>
      </c>
      <c r="H910" s="8">
        <v>30</v>
      </c>
      <c r="I910" s="8"/>
    </row>
    <row r="911" spans="1:9" x14ac:dyDescent="0.25">
      <c r="A911" s="8" t="s">
        <v>1313</v>
      </c>
      <c r="B911" s="8" t="s">
        <v>1314</v>
      </c>
      <c r="C911" s="8" t="s">
        <v>11</v>
      </c>
      <c r="D911" s="8" t="s">
        <v>12</v>
      </c>
      <c r="E911" s="8">
        <v>999891268</v>
      </c>
      <c r="F911" s="8" t="s">
        <v>1158</v>
      </c>
      <c r="G911" s="18" t="s">
        <v>4660</v>
      </c>
      <c r="H911" s="8">
        <v>30</v>
      </c>
      <c r="I911" s="8">
        <v>30</v>
      </c>
    </row>
    <row r="912" spans="1:9" x14ac:dyDescent="0.25">
      <c r="A912" s="15" t="s">
        <v>1688</v>
      </c>
      <c r="B912" s="15" t="s">
        <v>1420</v>
      </c>
      <c r="C912" s="15" t="s">
        <v>11</v>
      </c>
      <c r="D912" s="15" t="s">
        <v>12</v>
      </c>
      <c r="E912" s="15">
        <v>999914653</v>
      </c>
      <c r="F912" s="8" t="s">
        <v>1158</v>
      </c>
      <c r="G912" s="18" t="s">
        <v>4660</v>
      </c>
      <c r="H912" s="8">
        <v>30</v>
      </c>
      <c r="I912" s="15"/>
    </row>
    <row r="913" spans="1:9" x14ac:dyDescent="0.25">
      <c r="A913" s="8" t="s">
        <v>975</v>
      </c>
      <c r="B913" s="8" t="s">
        <v>1641</v>
      </c>
      <c r="C913" s="8" t="s">
        <v>11</v>
      </c>
      <c r="D913" s="8" t="s">
        <v>12</v>
      </c>
      <c r="E913" s="8">
        <v>999927027</v>
      </c>
      <c r="F913" s="8" t="s">
        <v>1158</v>
      </c>
      <c r="G913" s="18" t="s">
        <v>4660</v>
      </c>
      <c r="H913" s="8">
        <v>25</v>
      </c>
      <c r="I913" s="8"/>
    </row>
    <row r="914" spans="1:9" x14ac:dyDescent="0.25">
      <c r="A914" s="15" t="s">
        <v>1016</v>
      </c>
      <c r="B914" s="21" t="s">
        <v>4614</v>
      </c>
      <c r="C914" s="15" t="s">
        <v>11</v>
      </c>
      <c r="D914" s="15" t="s">
        <v>12</v>
      </c>
      <c r="E914" s="15">
        <v>999921669</v>
      </c>
      <c r="F914" s="8" t="s">
        <v>1158</v>
      </c>
      <c r="G914" s="18" t="s">
        <v>4660</v>
      </c>
      <c r="H914" s="8">
        <v>10</v>
      </c>
      <c r="I914" s="15"/>
    </row>
    <row r="915" spans="1:9" x14ac:dyDescent="0.25">
      <c r="A915" s="20" t="s">
        <v>309</v>
      </c>
      <c r="B915" s="15" t="s">
        <v>2453</v>
      </c>
      <c r="C915" s="15" t="s">
        <v>11</v>
      </c>
      <c r="D915" s="15" t="s">
        <v>12</v>
      </c>
      <c r="E915" s="15">
        <v>999922069</v>
      </c>
      <c r="F915" s="8" t="s">
        <v>1158</v>
      </c>
      <c r="G915" s="18" t="s">
        <v>4660</v>
      </c>
      <c r="H915" s="8">
        <v>10</v>
      </c>
      <c r="I915" s="8">
        <v>10</v>
      </c>
    </row>
    <row r="916" spans="1:9" x14ac:dyDescent="0.25">
      <c r="A916" s="20" t="s">
        <v>136</v>
      </c>
      <c r="B916" s="15" t="s">
        <v>4624</v>
      </c>
      <c r="C916" s="15" t="s">
        <v>11</v>
      </c>
      <c r="D916" s="15" t="s">
        <v>12</v>
      </c>
      <c r="E916" s="15">
        <v>999931509</v>
      </c>
      <c r="F916" s="8" t="s">
        <v>1158</v>
      </c>
      <c r="G916" s="18" t="s">
        <v>4660</v>
      </c>
      <c r="H916" s="8">
        <v>7.5</v>
      </c>
      <c r="I916" s="8">
        <v>7.5</v>
      </c>
    </row>
    <row r="917" spans="1:9" x14ac:dyDescent="0.25">
      <c r="A917" s="8" t="s">
        <v>190</v>
      </c>
      <c r="B917" s="8" t="s">
        <v>1665</v>
      </c>
      <c r="C917" s="8" t="s">
        <v>11</v>
      </c>
      <c r="D917" s="8" t="s">
        <v>12</v>
      </c>
      <c r="E917" s="8">
        <v>999856741</v>
      </c>
      <c r="F917" s="8" t="s">
        <v>1158</v>
      </c>
      <c r="G917" s="18" t="s">
        <v>4670</v>
      </c>
      <c r="H917" s="8">
        <v>476</v>
      </c>
      <c r="I917" s="8"/>
    </row>
    <row r="918" spans="1:9" x14ac:dyDescent="0.25">
      <c r="A918" s="8" t="s">
        <v>262</v>
      </c>
      <c r="B918" s="8" t="s">
        <v>2581</v>
      </c>
      <c r="C918" s="8" t="s">
        <v>11</v>
      </c>
      <c r="D918" s="8" t="s">
        <v>12</v>
      </c>
      <c r="E918" s="17">
        <v>999864591</v>
      </c>
      <c r="F918" s="8" t="s">
        <v>1158</v>
      </c>
      <c r="G918" s="18" t="s">
        <v>4670</v>
      </c>
      <c r="H918" s="8">
        <v>443</v>
      </c>
      <c r="I918" s="8"/>
    </row>
    <row r="919" spans="1:9" x14ac:dyDescent="0.25">
      <c r="A919" s="15" t="s">
        <v>4605</v>
      </c>
      <c r="B919" s="15" t="s">
        <v>4606</v>
      </c>
      <c r="C919" s="15" t="s">
        <v>11</v>
      </c>
      <c r="D919" s="15" t="s">
        <v>12</v>
      </c>
      <c r="E919" s="15">
        <v>999867391</v>
      </c>
      <c r="F919" s="8" t="s">
        <v>1158</v>
      </c>
      <c r="G919" s="18" t="s">
        <v>4670</v>
      </c>
      <c r="H919" s="8">
        <v>346</v>
      </c>
      <c r="I919" s="15"/>
    </row>
    <row r="920" spans="1:9" x14ac:dyDescent="0.25">
      <c r="A920" s="15" t="s">
        <v>1330</v>
      </c>
      <c r="B920" s="15" t="s">
        <v>1651</v>
      </c>
      <c r="C920" s="15" t="s">
        <v>11</v>
      </c>
      <c r="D920" s="15" t="s">
        <v>12</v>
      </c>
      <c r="E920" s="15">
        <v>999858272</v>
      </c>
      <c r="F920" s="8" t="s">
        <v>1158</v>
      </c>
      <c r="G920" s="18" t="s">
        <v>4670</v>
      </c>
      <c r="H920" s="8">
        <v>335</v>
      </c>
      <c r="I920" s="15"/>
    </row>
    <row r="921" spans="1:9" x14ac:dyDescent="0.25">
      <c r="A921" s="8" t="s">
        <v>1067</v>
      </c>
      <c r="B921" s="8" t="s">
        <v>2805</v>
      </c>
      <c r="C921" s="8" t="s">
        <v>11</v>
      </c>
      <c r="D921" s="8" t="s">
        <v>12</v>
      </c>
      <c r="E921" s="8">
        <v>999930580</v>
      </c>
      <c r="F921" s="8" t="s">
        <v>1158</v>
      </c>
      <c r="G921" s="18" t="s">
        <v>4670</v>
      </c>
      <c r="H921" s="8">
        <v>329</v>
      </c>
      <c r="I921" s="8"/>
    </row>
    <row r="922" spans="1:9" x14ac:dyDescent="0.25">
      <c r="A922" s="8" t="s">
        <v>402</v>
      </c>
      <c r="B922" s="8" t="s">
        <v>161</v>
      </c>
      <c r="C922" s="8" t="s">
        <v>11</v>
      </c>
      <c r="D922" s="8" t="s">
        <v>12</v>
      </c>
      <c r="E922" s="8">
        <v>999702922</v>
      </c>
      <c r="F922" s="8" t="s">
        <v>1158</v>
      </c>
      <c r="G922" s="18" t="s">
        <v>4670</v>
      </c>
      <c r="H922" s="8">
        <v>308</v>
      </c>
      <c r="I922" s="8"/>
    </row>
    <row r="923" spans="1:9" x14ac:dyDescent="0.25">
      <c r="A923" s="8" t="s">
        <v>2808</v>
      </c>
      <c r="B923" s="8" t="s">
        <v>2809</v>
      </c>
      <c r="C923" s="8" t="s">
        <v>11</v>
      </c>
      <c r="D923" s="8" t="s">
        <v>12</v>
      </c>
      <c r="E923" s="8">
        <v>999885128</v>
      </c>
      <c r="F923" s="8" t="s">
        <v>1158</v>
      </c>
      <c r="G923" s="18" t="s">
        <v>4670</v>
      </c>
      <c r="H923" s="8">
        <v>301</v>
      </c>
      <c r="I923" s="8"/>
    </row>
    <row r="924" spans="1:9" x14ac:dyDescent="0.25">
      <c r="A924" s="8" t="s">
        <v>56</v>
      </c>
      <c r="B924" s="8" t="s">
        <v>1652</v>
      </c>
      <c r="C924" s="8" t="s">
        <v>11</v>
      </c>
      <c r="D924" s="8" t="s">
        <v>12</v>
      </c>
      <c r="E924" s="8">
        <v>999918103</v>
      </c>
      <c r="F924" s="8" t="s">
        <v>1158</v>
      </c>
      <c r="G924" s="18" t="s">
        <v>4670</v>
      </c>
      <c r="H924" s="8">
        <v>273.5</v>
      </c>
      <c r="I924" s="8"/>
    </row>
    <row r="925" spans="1:9" x14ac:dyDescent="0.25">
      <c r="A925" s="8" t="s">
        <v>1648</v>
      </c>
      <c r="B925" s="8" t="s">
        <v>1649</v>
      </c>
      <c r="C925" s="8" t="s">
        <v>11</v>
      </c>
      <c r="D925" s="8" t="s">
        <v>12</v>
      </c>
      <c r="E925" s="8">
        <v>999852952</v>
      </c>
      <c r="F925" s="8" t="s">
        <v>1158</v>
      </c>
      <c r="G925" s="18" t="s">
        <v>4670</v>
      </c>
      <c r="H925" s="8">
        <v>228</v>
      </c>
      <c r="I925" s="8"/>
    </row>
    <row r="926" spans="1:9" x14ac:dyDescent="0.25">
      <c r="A926" s="15" t="s">
        <v>2099</v>
      </c>
      <c r="B926" s="15" t="s">
        <v>113</v>
      </c>
      <c r="C926" s="15" t="s">
        <v>11</v>
      </c>
      <c r="D926" s="15" t="s">
        <v>12</v>
      </c>
      <c r="E926" s="15">
        <v>999909020</v>
      </c>
      <c r="F926" s="8" t="s">
        <v>1158</v>
      </c>
      <c r="G926" s="18" t="s">
        <v>4670</v>
      </c>
      <c r="H926" s="8">
        <v>155</v>
      </c>
      <c r="I926" s="8">
        <v>155</v>
      </c>
    </row>
    <row r="927" spans="1:9" x14ac:dyDescent="0.25">
      <c r="A927" s="15" t="s">
        <v>4138</v>
      </c>
      <c r="B927" s="15" t="s">
        <v>4139</v>
      </c>
      <c r="C927" s="15" t="s">
        <v>11</v>
      </c>
      <c r="D927" s="15" t="s">
        <v>12</v>
      </c>
      <c r="E927" s="15">
        <v>999931652</v>
      </c>
      <c r="F927" s="8" t="s">
        <v>1158</v>
      </c>
      <c r="G927" s="18" t="s">
        <v>4670</v>
      </c>
      <c r="H927" s="8">
        <v>143.5</v>
      </c>
      <c r="I927" s="15"/>
    </row>
    <row r="928" spans="1:9" x14ac:dyDescent="0.25">
      <c r="A928" s="8" t="s">
        <v>1256</v>
      </c>
      <c r="B928" s="8" t="s">
        <v>1257</v>
      </c>
      <c r="C928" s="8" t="s">
        <v>11</v>
      </c>
      <c r="D928" s="8" t="s">
        <v>12</v>
      </c>
      <c r="E928" s="8">
        <v>999893410</v>
      </c>
      <c r="F928" s="8" t="s">
        <v>1158</v>
      </c>
      <c r="G928" s="18" t="s">
        <v>4670</v>
      </c>
      <c r="H928" s="8">
        <v>140.5</v>
      </c>
      <c r="I928" s="8">
        <v>140.5</v>
      </c>
    </row>
    <row r="929" spans="1:9" x14ac:dyDescent="0.25">
      <c r="A929" s="8" t="s">
        <v>53</v>
      </c>
      <c r="B929" s="8" t="s">
        <v>1650</v>
      </c>
      <c r="C929" s="8" t="s">
        <v>11</v>
      </c>
      <c r="D929" s="8" t="s">
        <v>12</v>
      </c>
      <c r="E929" s="8">
        <v>999900148</v>
      </c>
      <c r="F929" s="8" t="s">
        <v>1158</v>
      </c>
      <c r="G929" s="18" t="s">
        <v>4670</v>
      </c>
      <c r="H929" s="8">
        <v>112</v>
      </c>
      <c r="I929" s="8"/>
    </row>
    <row r="930" spans="1:9" x14ac:dyDescent="0.25">
      <c r="A930" s="8" t="s">
        <v>1253</v>
      </c>
      <c r="B930" s="8" t="s">
        <v>1254</v>
      </c>
      <c r="C930" s="8" t="s">
        <v>11</v>
      </c>
      <c r="D930" s="8" t="s">
        <v>12</v>
      </c>
      <c r="E930" s="8">
        <v>999918048</v>
      </c>
      <c r="F930" s="8" t="s">
        <v>1158</v>
      </c>
      <c r="G930" s="18" t="s">
        <v>4670</v>
      </c>
      <c r="H930" s="8">
        <v>110.5</v>
      </c>
      <c r="I930" s="8">
        <v>110.5</v>
      </c>
    </row>
    <row r="931" spans="1:9" x14ac:dyDescent="0.25">
      <c r="A931" s="8" t="s">
        <v>1624</v>
      </c>
      <c r="B931" s="8" t="s">
        <v>1501</v>
      </c>
      <c r="C931" s="8" t="s">
        <v>11</v>
      </c>
      <c r="D931" s="8" t="s">
        <v>12</v>
      </c>
      <c r="E931" s="8">
        <v>999875029</v>
      </c>
      <c r="F931" s="8" t="s">
        <v>1158</v>
      </c>
      <c r="G931" s="18" t="s">
        <v>4670</v>
      </c>
      <c r="H931" s="8">
        <v>101</v>
      </c>
      <c r="I931" s="8"/>
    </row>
    <row r="932" spans="1:9" x14ac:dyDescent="0.25">
      <c r="A932" s="8" t="s">
        <v>3087</v>
      </c>
      <c r="B932" s="8" t="s">
        <v>1320</v>
      </c>
      <c r="C932" s="8" t="s">
        <v>11</v>
      </c>
      <c r="D932" s="8" t="s">
        <v>12</v>
      </c>
      <c r="E932" s="8">
        <v>999749138</v>
      </c>
      <c r="F932" s="8" t="s">
        <v>1158</v>
      </c>
      <c r="G932" s="18" t="s">
        <v>4670</v>
      </c>
      <c r="H932" s="8">
        <v>100</v>
      </c>
      <c r="I932" s="8"/>
    </row>
    <row r="933" spans="1:9" x14ac:dyDescent="0.25">
      <c r="A933" s="8" t="s">
        <v>158</v>
      </c>
      <c r="B933" s="8" t="s">
        <v>1660</v>
      </c>
      <c r="C933" s="8" t="s">
        <v>11</v>
      </c>
      <c r="D933" s="8" t="s">
        <v>12</v>
      </c>
      <c r="E933" s="17">
        <v>999881000</v>
      </c>
      <c r="F933" s="8" t="s">
        <v>1158</v>
      </c>
      <c r="G933" s="18" t="s">
        <v>4670</v>
      </c>
      <c r="H933" s="8">
        <v>90</v>
      </c>
      <c r="I933" s="8"/>
    </row>
    <row r="934" spans="1:9" x14ac:dyDescent="0.25">
      <c r="A934" s="15" t="s">
        <v>1551</v>
      </c>
      <c r="B934" s="15" t="s">
        <v>3812</v>
      </c>
      <c r="C934" s="15" t="s">
        <v>11</v>
      </c>
      <c r="D934" s="15" t="s">
        <v>12</v>
      </c>
      <c r="E934" s="15">
        <v>999902586</v>
      </c>
      <c r="F934" s="8" t="s">
        <v>1158</v>
      </c>
      <c r="G934" s="18" t="s">
        <v>4670</v>
      </c>
      <c r="H934" s="8">
        <v>90</v>
      </c>
      <c r="I934" s="15"/>
    </row>
    <row r="935" spans="1:9" x14ac:dyDescent="0.25">
      <c r="A935" s="15" t="s">
        <v>4047</v>
      </c>
      <c r="B935" s="15" t="s">
        <v>2193</v>
      </c>
      <c r="C935" s="15" t="s">
        <v>11</v>
      </c>
      <c r="D935" s="15" t="s">
        <v>12</v>
      </c>
      <c r="E935" s="15">
        <v>999897709</v>
      </c>
      <c r="F935" s="8" t="s">
        <v>1158</v>
      </c>
      <c r="G935" s="18" t="s">
        <v>4670</v>
      </c>
      <c r="H935" s="8">
        <v>84</v>
      </c>
      <c r="I935" s="15"/>
    </row>
    <row r="936" spans="1:9" x14ac:dyDescent="0.25">
      <c r="A936" s="15" t="s">
        <v>1330</v>
      </c>
      <c r="B936" s="15" t="s">
        <v>4048</v>
      </c>
      <c r="C936" s="15" t="s">
        <v>11</v>
      </c>
      <c r="D936" s="15" t="s">
        <v>12</v>
      </c>
      <c r="E936" s="15">
        <v>999903055</v>
      </c>
      <c r="F936" s="8" t="s">
        <v>1158</v>
      </c>
      <c r="G936" s="18" t="s">
        <v>4670</v>
      </c>
      <c r="H936" s="8">
        <v>84</v>
      </c>
      <c r="I936" s="15"/>
    </row>
    <row r="937" spans="1:9" x14ac:dyDescent="0.25">
      <c r="A937" s="8" t="s">
        <v>624</v>
      </c>
      <c r="B937" s="8" t="s">
        <v>96</v>
      </c>
      <c r="C937" s="8" t="s">
        <v>11</v>
      </c>
      <c r="D937" s="8" t="s">
        <v>12</v>
      </c>
      <c r="E937" s="8">
        <v>999925358</v>
      </c>
      <c r="F937" s="8" t="s">
        <v>1158</v>
      </c>
      <c r="G937" s="18" t="s">
        <v>4670</v>
      </c>
      <c r="H937" s="8">
        <v>67.5</v>
      </c>
      <c r="I937" s="8">
        <v>67.5</v>
      </c>
    </row>
    <row r="938" spans="1:9" x14ac:dyDescent="0.25">
      <c r="A938" s="15" t="s">
        <v>249</v>
      </c>
      <c r="B938" s="15" t="s">
        <v>4049</v>
      </c>
      <c r="C938" s="15" t="s">
        <v>11</v>
      </c>
      <c r="D938" s="15" t="s">
        <v>12</v>
      </c>
      <c r="E938" s="15">
        <v>999932114</v>
      </c>
      <c r="F938" s="8" t="s">
        <v>1158</v>
      </c>
      <c r="G938" s="18" t="s">
        <v>4670</v>
      </c>
      <c r="H938" s="8">
        <v>64</v>
      </c>
      <c r="I938" s="15"/>
    </row>
    <row r="939" spans="1:9" x14ac:dyDescent="0.25">
      <c r="A939" s="15" t="s">
        <v>4050</v>
      </c>
      <c r="B939" s="15" t="s">
        <v>4051</v>
      </c>
      <c r="C939" s="15" t="s">
        <v>11</v>
      </c>
      <c r="D939" s="15" t="s">
        <v>12</v>
      </c>
      <c r="E939" s="15">
        <v>999932159</v>
      </c>
      <c r="F939" s="8" t="s">
        <v>1158</v>
      </c>
      <c r="G939" s="18" t="s">
        <v>4670</v>
      </c>
      <c r="H939" s="8">
        <v>64</v>
      </c>
      <c r="I939" s="15"/>
    </row>
    <row r="940" spans="1:9" x14ac:dyDescent="0.25">
      <c r="A940" s="15" t="s">
        <v>249</v>
      </c>
      <c r="B940" s="15" t="s">
        <v>654</v>
      </c>
      <c r="C940" s="15" t="s">
        <v>11</v>
      </c>
      <c r="D940" s="15" t="s">
        <v>12</v>
      </c>
      <c r="E940" s="15">
        <v>999932205</v>
      </c>
      <c r="F940" s="8" t="s">
        <v>1158</v>
      </c>
      <c r="G940" s="18" t="s">
        <v>4670</v>
      </c>
      <c r="H940" s="8">
        <v>64</v>
      </c>
      <c r="I940" s="15"/>
    </row>
    <row r="941" spans="1:9" x14ac:dyDescent="0.25">
      <c r="A941" s="10" t="s">
        <v>804</v>
      </c>
      <c r="B941" s="10" t="s">
        <v>1654</v>
      </c>
      <c r="C941" s="10" t="s">
        <v>11</v>
      </c>
      <c r="D941" s="10" t="s">
        <v>12</v>
      </c>
      <c r="E941" s="11">
        <v>999923138</v>
      </c>
      <c r="F941" s="8" t="s">
        <v>1158</v>
      </c>
      <c r="G941" s="18" t="s">
        <v>4670</v>
      </c>
      <c r="H941" s="8">
        <v>60</v>
      </c>
      <c r="I941" s="8"/>
    </row>
    <row r="942" spans="1:9" x14ac:dyDescent="0.25">
      <c r="A942" s="15" t="s">
        <v>4359</v>
      </c>
      <c r="B942" s="15" t="s">
        <v>16</v>
      </c>
      <c r="C942" s="15" t="s">
        <v>11</v>
      </c>
      <c r="D942" s="15" t="s">
        <v>12</v>
      </c>
      <c r="E942" s="15">
        <v>999925942</v>
      </c>
      <c r="F942" s="8" t="s">
        <v>1158</v>
      </c>
      <c r="G942" s="18" t="s">
        <v>4670</v>
      </c>
      <c r="H942" s="8">
        <v>57</v>
      </c>
      <c r="I942" s="15"/>
    </row>
    <row r="943" spans="1:9" x14ac:dyDescent="0.25">
      <c r="A943" s="15" t="s">
        <v>371</v>
      </c>
      <c r="B943" s="15" t="s">
        <v>1077</v>
      </c>
      <c r="C943" s="15" t="s">
        <v>11</v>
      </c>
      <c r="D943" s="15" t="s">
        <v>12</v>
      </c>
      <c r="E943" s="15">
        <v>999870647</v>
      </c>
      <c r="F943" s="8" t="s">
        <v>1158</v>
      </c>
      <c r="G943" s="21" t="s">
        <v>4670</v>
      </c>
      <c r="H943" s="8">
        <v>50</v>
      </c>
      <c r="I943" s="8">
        <v>0</v>
      </c>
    </row>
    <row r="944" spans="1:9" x14ac:dyDescent="0.25">
      <c r="A944" s="15" t="s">
        <v>3656</v>
      </c>
      <c r="B944" s="15" t="s">
        <v>1303</v>
      </c>
      <c r="C944" s="15" t="s">
        <v>11</v>
      </c>
      <c r="D944" s="15" t="s">
        <v>12</v>
      </c>
      <c r="E944" s="15">
        <v>999887264</v>
      </c>
      <c r="F944" s="8" t="s">
        <v>1158</v>
      </c>
      <c r="G944" s="18" t="s">
        <v>4670</v>
      </c>
      <c r="H944" s="8">
        <v>45</v>
      </c>
      <c r="I944" s="8">
        <v>45</v>
      </c>
    </row>
    <row r="945" spans="1:9" x14ac:dyDescent="0.25">
      <c r="A945" s="15" t="s">
        <v>3655</v>
      </c>
      <c r="B945" s="15" t="s">
        <v>1290</v>
      </c>
      <c r="C945" s="15" t="s">
        <v>11</v>
      </c>
      <c r="D945" s="15" t="s">
        <v>12</v>
      </c>
      <c r="E945" s="15">
        <v>999902712</v>
      </c>
      <c r="F945" s="8" t="s">
        <v>1158</v>
      </c>
      <c r="G945" s="18" t="s">
        <v>4670</v>
      </c>
      <c r="H945" s="8">
        <v>45</v>
      </c>
      <c r="I945" s="8">
        <v>45</v>
      </c>
    </row>
    <row r="946" spans="1:9" x14ac:dyDescent="0.25">
      <c r="A946" s="8" t="s">
        <v>230</v>
      </c>
      <c r="B946" s="8" t="s">
        <v>1495</v>
      </c>
      <c r="C946" s="8" t="s">
        <v>11</v>
      </c>
      <c r="D946" s="8" t="s">
        <v>12</v>
      </c>
      <c r="E946" s="8">
        <v>999923131</v>
      </c>
      <c r="F946" s="8" t="s">
        <v>1158</v>
      </c>
      <c r="G946" s="18" t="s">
        <v>4670</v>
      </c>
      <c r="H946" s="8">
        <v>45</v>
      </c>
      <c r="I946" s="8"/>
    </row>
    <row r="947" spans="1:9" x14ac:dyDescent="0.25">
      <c r="A947" s="8" t="s">
        <v>249</v>
      </c>
      <c r="B947" s="8" t="s">
        <v>1262</v>
      </c>
      <c r="C947" s="8" t="s">
        <v>11</v>
      </c>
      <c r="D947" s="8" t="s">
        <v>12</v>
      </c>
      <c r="E947" s="8">
        <v>999930925</v>
      </c>
      <c r="F947" s="8" t="s">
        <v>1158</v>
      </c>
      <c r="G947" s="18" t="s">
        <v>4670</v>
      </c>
      <c r="H947" s="8">
        <v>34</v>
      </c>
      <c r="I947" s="8">
        <v>34</v>
      </c>
    </row>
    <row r="948" spans="1:9" x14ac:dyDescent="0.25">
      <c r="A948" s="15" t="s">
        <v>461</v>
      </c>
      <c r="B948" s="15" t="s">
        <v>1344</v>
      </c>
      <c r="C948" s="15" t="s">
        <v>11</v>
      </c>
      <c r="D948" s="15" t="s">
        <v>12</v>
      </c>
      <c r="E948" s="15">
        <v>999925934</v>
      </c>
      <c r="F948" s="8" t="s">
        <v>1158</v>
      </c>
      <c r="G948" s="18" t="s">
        <v>4670</v>
      </c>
      <c r="H948" s="8">
        <v>28.5</v>
      </c>
      <c r="I948" s="8">
        <v>28.5</v>
      </c>
    </row>
    <row r="949" spans="1:9" x14ac:dyDescent="0.25">
      <c r="A949" s="15" t="s">
        <v>2808</v>
      </c>
      <c r="B949" s="15" t="s">
        <v>2809</v>
      </c>
      <c r="C949" s="15" t="s">
        <v>11</v>
      </c>
      <c r="D949" s="15" t="s">
        <v>12</v>
      </c>
      <c r="E949" s="15">
        <v>999885128</v>
      </c>
      <c r="F949" s="8" t="s">
        <v>1158</v>
      </c>
      <c r="G949" s="15" t="s">
        <v>9397</v>
      </c>
      <c r="H949" s="8">
        <v>60</v>
      </c>
      <c r="I949" s="8">
        <v>0</v>
      </c>
    </row>
    <row r="950" spans="1:9" x14ac:dyDescent="0.25">
      <c r="A950" s="15" t="s">
        <v>56</v>
      </c>
      <c r="B950" s="15" t="s">
        <v>3533</v>
      </c>
      <c r="C950" s="15" t="s">
        <v>11</v>
      </c>
      <c r="D950" s="15" t="s">
        <v>367</v>
      </c>
      <c r="E950" s="15">
        <v>999923586</v>
      </c>
      <c r="F950" s="8" t="s">
        <v>1158</v>
      </c>
      <c r="G950" s="21" t="s">
        <v>4655</v>
      </c>
      <c r="H950" s="8">
        <v>200</v>
      </c>
      <c r="I950" s="15"/>
    </row>
    <row r="951" spans="1:9" x14ac:dyDescent="0.25">
      <c r="A951" s="15" t="s">
        <v>311</v>
      </c>
      <c r="B951" s="15" t="s">
        <v>4080</v>
      </c>
      <c r="C951" s="15" t="s">
        <v>11</v>
      </c>
      <c r="D951" s="15" t="s">
        <v>367</v>
      </c>
      <c r="E951" s="15">
        <v>999923465</v>
      </c>
      <c r="F951" s="8" t="s">
        <v>1158</v>
      </c>
      <c r="G951" s="21" t="s">
        <v>4655</v>
      </c>
      <c r="H951" s="8">
        <v>150</v>
      </c>
      <c r="I951" s="15"/>
    </row>
    <row r="952" spans="1:9" x14ac:dyDescent="0.25">
      <c r="A952" s="15" t="s">
        <v>1401</v>
      </c>
      <c r="B952" s="15" t="s">
        <v>587</v>
      </c>
      <c r="C952" s="15" t="s">
        <v>11</v>
      </c>
      <c r="D952" s="15" t="s">
        <v>367</v>
      </c>
      <c r="E952" s="15">
        <v>999927184</v>
      </c>
      <c r="F952" s="8" t="s">
        <v>1158</v>
      </c>
      <c r="G952" s="21" t="s">
        <v>4655</v>
      </c>
      <c r="H952" s="8">
        <v>112</v>
      </c>
      <c r="I952" s="15"/>
    </row>
    <row r="953" spans="1:9" x14ac:dyDescent="0.25">
      <c r="A953" s="15" t="s">
        <v>4081</v>
      </c>
      <c r="B953" s="15" t="s">
        <v>587</v>
      </c>
      <c r="C953" s="15" t="s">
        <v>11</v>
      </c>
      <c r="D953" s="15" t="s">
        <v>367</v>
      </c>
      <c r="E953" s="15">
        <v>999932238</v>
      </c>
      <c r="F953" s="8" t="s">
        <v>1158</v>
      </c>
      <c r="G953" s="21" t="s">
        <v>4655</v>
      </c>
      <c r="H953" s="8">
        <v>112</v>
      </c>
      <c r="I953" s="15"/>
    </row>
    <row r="954" spans="1:9" x14ac:dyDescent="0.25">
      <c r="A954" s="15" t="s">
        <v>449</v>
      </c>
      <c r="B954" s="15" t="s">
        <v>1678</v>
      </c>
      <c r="C954" s="15" t="s">
        <v>11</v>
      </c>
      <c r="D954" s="15" t="s">
        <v>367</v>
      </c>
      <c r="E954" s="15">
        <v>999918254</v>
      </c>
      <c r="F954" s="8" t="s">
        <v>1158</v>
      </c>
      <c r="G954" s="21" t="s">
        <v>4655</v>
      </c>
      <c r="H954" s="8">
        <v>84</v>
      </c>
      <c r="I954" s="15"/>
    </row>
    <row r="955" spans="1:9" x14ac:dyDescent="0.25">
      <c r="A955" s="15" t="s">
        <v>214</v>
      </c>
      <c r="B955" s="15" t="s">
        <v>938</v>
      </c>
      <c r="C955" s="15" t="s">
        <v>11</v>
      </c>
      <c r="D955" s="15" t="s">
        <v>367</v>
      </c>
      <c r="E955" s="15">
        <v>999921316</v>
      </c>
      <c r="F955" s="8" t="s">
        <v>1158</v>
      </c>
      <c r="G955" s="21" t="s">
        <v>4655</v>
      </c>
      <c r="H955" s="8">
        <v>84</v>
      </c>
      <c r="I955" s="15"/>
    </row>
    <row r="956" spans="1:9" x14ac:dyDescent="0.25">
      <c r="A956" s="15" t="s">
        <v>9240</v>
      </c>
      <c r="B956" s="15" t="s">
        <v>9241</v>
      </c>
      <c r="C956" s="15" t="s">
        <v>11</v>
      </c>
      <c r="D956" s="43" t="s">
        <v>367</v>
      </c>
      <c r="E956" s="15">
        <v>999934973</v>
      </c>
      <c r="F956" s="8" t="s">
        <v>1158</v>
      </c>
      <c r="G956" s="15" t="s">
        <v>4655</v>
      </c>
      <c r="H956" s="8">
        <v>60</v>
      </c>
      <c r="I956" s="8">
        <v>0</v>
      </c>
    </row>
    <row r="957" spans="1:9" x14ac:dyDescent="0.25">
      <c r="A957" s="15" t="s">
        <v>134</v>
      </c>
      <c r="B957" s="15" t="s">
        <v>4505</v>
      </c>
      <c r="C957" s="15" t="s">
        <v>11</v>
      </c>
      <c r="D957" s="15" t="s">
        <v>367</v>
      </c>
      <c r="E957" s="15">
        <v>999926743</v>
      </c>
      <c r="F957" s="8" t="s">
        <v>1158</v>
      </c>
      <c r="G957" s="21" t="s">
        <v>4655</v>
      </c>
      <c r="H957" s="8">
        <v>45</v>
      </c>
      <c r="I957" s="15"/>
    </row>
    <row r="958" spans="1:9" x14ac:dyDescent="0.25">
      <c r="A958" s="8" t="s">
        <v>3081</v>
      </c>
      <c r="B958" s="8" t="s">
        <v>3082</v>
      </c>
      <c r="C958" s="8" t="s">
        <v>11</v>
      </c>
      <c r="D958" s="8" t="s">
        <v>367</v>
      </c>
      <c r="E958" s="8">
        <v>999930957</v>
      </c>
      <c r="F958" s="8" t="s">
        <v>1158</v>
      </c>
      <c r="G958" s="21" t="s">
        <v>4655</v>
      </c>
      <c r="H958" s="8">
        <v>45</v>
      </c>
      <c r="I958" s="8"/>
    </row>
    <row r="959" spans="1:9" x14ac:dyDescent="0.25">
      <c r="A959" s="15" t="s">
        <v>30</v>
      </c>
      <c r="B959" s="15" t="s">
        <v>86</v>
      </c>
      <c r="C959" s="15" t="s">
        <v>11</v>
      </c>
      <c r="D959" s="15" t="s">
        <v>367</v>
      </c>
      <c r="E959" s="15">
        <v>999927657</v>
      </c>
      <c r="F959" s="8" t="s">
        <v>1158</v>
      </c>
      <c r="G959" s="21" t="s">
        <v>4655</v>
      </c>
      <c r="H959" s="8">
        <v>21</v>
      </c>
      <c r="I959" s="15"/>
    </row>
    <row r="960" spans="1:9" x14ac:dyDescent="0.25">
      <c r="A960" s="15" t="s">
        <v>190</v>
      </c>
      <c r="B960" s="15" t="s">
        <v>1781</v>
      </c>
      <c r="C960" s="15" t="s">
        <v>11</v>
      </c>
      <c r="D960" s="15" t="s">
        <v>367</v>
      </c>
      <c r="E960" s="15">
        <v>999930571</v>
      </c>
      <c r="F960" s="8" t="s">
        <v>1158</v>
      </c>
      <c r="G960" s="18" t="s">
        <v>4664</v>
      </c>
      <c r="H960" s="8">
        <v>200</v>
      </c>
      <c r="I960" s="15"/>
    </row>
    <row r="961" spans="1:9" x14ac:dyDescent="0.25">
      <c r="A961" s="15" t="s">
        <v>92</v>
      </c>
      <c r="B961" s="15" t="s">
        <v>1676</v>
      </c>
      <c r="C961" s="15" t="s">
        <v>11</v>
      </c>
      <c r="D961" s="15" t="s">
        <v>367</v>
      </c>
      <c r="E961" s="15">
        <v>999796707</v>
      </c>
      <c r="F961" s="8" t="s">
        <v>1158</v>
      </c>
      <c r="G961" s="18" t="s">
        <v>4664</v>
      </c>
      <c r="H961" s="8">
        <v>150</v>
      </c>
      <c r="I961" s="15"/>
    </row>
    <row r="962" spans="1:9" x14ac:dyDescent="0.25">
      <c r="A962" s="15" t="s">
        <v>943</v>
      </c>
      <c r="B962" s="15" t="s">
        <v>4075</v>
      </c>
      <c r="C962" s="15" t="s">
        <v>11</v>
      </c>
      <c r="D962" s="15" t="s">
        <v>367</v>
      </c>
      <c r="E962" s="15">
        <v>999922586</v>
      </c>
      <c r="F962" s="8" t="s">
        <v>1158</v>
      </c>
      <c r="G962" s="18" t="s">
        <v>4664</v>
      </c>
      <c r="H962" s="8">
        <v>112</v>
      </c>
      <c r="I962" s="15"/>
    </row>
    <row r="963" spans="1:9" x14ac:dyDescent="0.25">
      <c r="A963" s="15" t="s">
        <v>4073</v>
      </c>
      <c r="B963" s="15" t="s">
        <v>4074</v>
      </c>
      <c r="C963" s="15" t="s">
        <v>11</v>
      </c>
      <c r="D963" s="15" t="s">
        <v>367</v>
      </c>
      <c r="E963" s="15">
        <v>999926269</v>
      </c>
      <c r="F963" s="8" t="s">
        <v>1158</v>
      </c>
      <c r="G963" s="18" t="s">
        <v>4664</v>
      </c>
      <c r="H963" s="8">
        <v>112</v>
      </c>
      <c r="I963" s="15"/>
    </row>
    <row r="964" spans="1:9" x14ac:dyDescent="0.25">
      <c r="A964" s="8" t="s">
        <v>79</v>
      </c>
      <c r="B964" s="8" t="s">
        <v>965</v>
      </c>
      <c r="C964" s="8" t="s">
        <v>11</v>
      </c>
      <c r="D964" s="8" t="s">
        <v>367</v>
      </c>
      <c r="E964" s="8">
        <v>999920003</v>
      </c>
      <c r="F964" s="8" t="s">
        <v>1158</v>
      </c>
      <c r="G964" s="18" t="s">
        <v>4664</v>
      </c>
      <c r="H964" s="8">
        <v>50.5</v>
      </c>
      <c r="I964" s="8">
        <v>50.5</v>
      </c>
    </row>
    <row r="965" spans="1:9" x14ac:dyDescent="0.25">
      <c r="A965" s="8" t="s">
        <v>26</v>
      </c>
      <c r="B965" s="8" t="s">
        <v>3027</v>
      </c>
      <c r="C965" s="8" t="s">
        <v>11</v>
      </c>
      <c r="D965" s="8" t="s">
        <v>367</v>
      </c>
      <c r="E965" s="8">
        <v>999930050</v>
      </c>
      <c r="F965" s="8" t="s">
        <v>1158</v>
      </c>
      <c r="G965" s="18" t="s">
        <v>4664</v>
      </c>
      <c r="H965" s="8">
        <v>50.5</v>
      </c>
      <c r="I965" s="8">
        <v>50.5</v>
      </c>
    </row>
    <row r="966" spans="1:9" x14ac:dyDescent="0.25">
      <c r="A966" s="8" t="s">
        <v>1648</v>
      </c>
      <c r="B966" s="8" t="s">
        <v>2604</v>
      </c>
      <c r="C966" s="8" t="s">
        <v>11</v>
      </c>
      <c r="D966" s="8" t="s">
        <v>367</v>
      </c>
      <c r="E966" s="8">
        <v>999929718</v>
      </c>
      <c r="F966" s="8" t="s">
        <v>1158</v>
      </c>
      <c r="G966" s="18" t="s">
        <v>4664</v>
      </c>
      <c r="H966" s="8">
        <v>45</v>
      </c>
      <c r="I966" s="8"/>
    </row>
    <row r="967" spans="1:9" x14ac:dyDescent="0.25">
      <c r="A967" s="15" t="s">
        <v>2607</v>
      </c>
      <c r="B967" s="15" t="s">
        <v>2608</v>
      </c>
      <c r="C967" s="15" t="s">
        <v>11</v>
      </c>
      <c r="D967" s="15" t="s">
        <v>367</v>
      </c>
      <c r="E967" s="15">
        <v>999930174</v>
      </c>
      <c r="F967" s="8" t="s">
        <v>1158</v>
      </c>
      <c r="G967" s="18" t="s">
        <v>4664</v>
      </c>
      <c r="H967" s="8">
        <v>45</v>
      </c>
      <c r="I967" s="8">
        <v>45</v>
      </c>
    </row>
    <row r="968" spans="1:9" x14ac:dyDescent="0.25">
      <c r="A968" s="15" t="s">
        <v>1342</v>
      </c>
      <c r="B968" s="15" t="s">
        <v>4465</v>
      </c>
      <c r="C968" s="15" t="s">
        <v>11</v>
      </c>
      <c r="D968" s="15" t="s">
        <v>367</v>
      </c>
      <c r="E968" s="15">
        <v>999927599</v>
      </c>
      <c r="F968" s="8" t="s">
        <v>1158</v>
      </c>
      <c r="G968" s="18" t="s">
        <v>4664</v>
      </c>
      <c r="H968" s="8">
        <v>33.75</v>
      </c>
      <c r="I968" s="8">
        <v>33.75</v>
      </c>
    </row>
    <row r="969" spans="1:9" x14ac:dyDescent="0.25">
      <c r="A969" s="15" t="s">
        <v>136</v>
      </c>
      <c r="B969" s="15" t="s">
        <v>4067</v>
      </c>
      <c r="C969" s="15" t="s">
        <v>11</v>
      </c>
      <c r="D969" s="15" t="s">
        <v>367</v>
      </c>
      <c r="E969" s="15">
        <v>999922629</v>
      </c>
      <c r="F969" s="8" t="s">
        <v>1158</v>
      </c>
      <c r="G969" s="18" t="s">
        <v>4657</v>
      </c>
      <c r="H969" s="8">
        <v>200</v>
      </c>
      <c r="I969" s="15"/>
    </row>
    <row r="970" spans="1:9" x14ac:dyDescent="0.25">
      <c r="A970" s="15" t="s">
        <v>134</v>
      </c>
      <c r="B970" s="15" t="s">
        <v>328</v>
      </c>
      <c r="C970" s="15" t="s">
        <v>11</v>
      </c>
      <c r="D970" s="15" t="s">
        <v>367</v>
      </c>
      <c r="E970" s="15">
        <v>999927073</v>
      </c>
      <c r="F970" s="8" t="s">
        <v>1158</v>
      </c>
      <c r="G970" s="18" t="s">
        <v>4657</v>
      </c>
      <c r="H970" s="8">
        <v>150</v>
      </c>
      <c r="I970" s="15"/>
    </row>
    <row r="971" spans="1:9" x14ac:dyDescent="0.25">
      <c r="A971" s="15" t="s">
        <v>127</v>
      </c>
      <c r="B971" s="15" t="s">
        <v>4065</v>
      </c>
      <c r="C971" s="15" t="s">
        <v>11</v>
      </c>
      <c r="D971" s="15" t="s">
        <v>367</v>
      </c>
      <c r="E971" s="15">
        <v>999932068</v>
      </c>
      <c r="F971" s="8" t="s">
        <v>1158</v>
      </c>
      <c r="G971" s="18" t="s">
        <v>4657</v>
      </c>
      <c r="H971" s="8">
        <v>112</v>
      </c>
      <c r="I971" s="15"/>
    </row>
    <row r="972" spans="1:9" x14ac:dyDescent="0.25">
      <c r="A972" s="15" t="s">
        <v>26</v>
      </c>
      <c r="B972" s="15" t="s">
        <v>86</v>
      </c>
      <c r="C972" s="15" t="s">
        <v>11</v>
      </c>
      <c r="D972" s="15" t="s">
        <v>367</v>
      </c>
      <c r="E972" s="15">
        <v>999932152</v>
      </c>
      <c r="F972" s="8" t="s">
        <v>1158</v>
      </c>
      <c r="G972" s="18" t="s">
        <v>4657</v>
      </c>
      <c r="H972" s="8">
        <v>112</v>
      </c>
      <c r="I972" s="15"/>
    </row>
    <row r="973" spans="1:9" x14ac:dyDescent="0.25">
      <c r="A973" s="15" t="s">
        <v>1396</v>
      </c>
      <c r="B973" s="15" t="s">
        <v>1397</v>
      </c>
      <c r="C973" s="15" t="s">
        <v>11</v>
      </c>
      <c r="D973" s="15" t="s">
        <v>367</v>
      </c>
      <c r="E973" s="15">
        <v>999926408</v>
      </c>
      <c r="F973" s="8" t="s">
        <v>1158</v>
      </c>
      <c r="G973" s="18" t="s">
        <v>4657</v>
      </c>
      <c r="H973" s="8">
        <v>90</v>
      </c>
      <c r="I973" s="8">
        <v>90</v>
      </c>
    </row>
    <row r="974" spans="1:9" x14ac:dyDescent="0.25">
      <c r="A974" s="15" t="s">
        <v>4071</v>
      </c>
      <c r="B974" s="15" t="s">
        <v>4072</v>
      </c>
      <c r="C974" s="15" t="s">
        <v>11</v>
      </c>
      <c r="D974" s="15" t="s">
        <v>367</v>
      </c>
      <c r="E974" s="15">
        <v>999922385</v>
      </c>
      <c r="F974" s="8" t="s">
        <v>1158</v>
      </c>
      <c r="G974" s="18" t="s">
        <v>4657</v>
      </c>
      <c r="H974" s="8">
        <v>84</v>
      </c>
      <c r="I974" s="15"/>
    </row>
    <row r="975" spans="1:9" x14ac:dyDescent="0.25">
      <c r="A975" s="15" t="s">
        <v>4069</v>
      </c>
      <c r="B975" s="15" t="s">
        <v>4070</v>
      </c>
      <c r="C975" s="15" t="s">
        <v>11</v>
      </c>
      <c r="D975" s="15" t="s">
        <v>367</v>
      </c>
      <c r="E975" s="15">
        <v>999922979</v>
      </c>
      <c r="F975" s="8" t="s">
        <v>1158</v>
      </c>
      <c r="G975" s="18" t="s">
        <v>4657</v>
      </c>
      <c r="H975" s="8">
        <v>84</v>
      </c>
      <c r="I975" s="15"/>
    </row>
    <row r="976" spans="1:9" x14ac:dyDescent="0.25">
      <c r="A976" s="15" t="s">
        <v>597</v>
      </c>
      <c r="B976" s="15" t="s">
        <v>3999</v>
      </c>
      <c r="C976" s="15" t="s">
        <v>11</v>
      </c>
      <c r="D976" s="15" t="s">
        <v>367</v>
      </c>
      <c r="E976" s="15">
        <v>999926569</v>
      </c>
      <c r="F976" s="8" t="s">
        <v>1158</v>
      </c>
      <c r="G976" s="18" t="s">
        <v>4657</v>
      </c>
      <c r="H976" s="8">
        <v>84</v>
      </c>
      <c r="I976" s="15"/>
    </row>
    <row r="977" spans="1:9" x14ac:dyDescent="0.25">
      <c r="A977" s="15" t="s">
        <v>1860</v>
      </c>
      <c r="B977" s="15" t="s">
        <v>4066</v>
      </c>
      <c r="C977" s="15" t="s">
        <v>11</v>
      </c>
      <c r="D977" s="15" t="s">
        <v>367</v>
      </c>
      <c r="E977" s="15">
        <v>999931711</v>
      </c>
      <c r="F977" s="8" t="s">
        <v>1158</v>
      </c>
      <c r="G977" s="18" t="s">
        <v>4657</v>
      </c>
      <c r="H977" s="8">
        <v>84</v>
      </c>
      <c r="I977" s="15"/>
    </row>
    <row r="978" spans="1:9" x14ac:dyDescent="0.25">
      <c r="A978" s="8" t="s">
        <v>160</v>
      </c>
      <c r="B978" s="8" t="s">
        <v>2814</v>
      </c>
      <c r="C978" s="8" t="s">
        <v>11</v>
      </c>
      <c r="D978" s="8" t="s">
        <v>367</v>
      </c>
      <c r="E978" s="8">
        <v>999928727</v>
      </c>
      <c r="F978" s="8" t="s">
        <v>1158</v>
      </c>
      <c r="G978" s="18" t="s">
        <v>4657</v>
      </c>
      <c r="H978" s="8">
        <v>80</v>
      </c>
      <c r="I978" s="8">
        <v>80</v>
      </c>
    </row>
    <row r="979" spans="1:9" x14ac:dyDescent="0.25">
      <c r="A979" s="15" t="s">
        <v>4068</v>
      </c>
      <c r="B979" s="15" t="s">
        <v>86</v>
      </c>
      <c r="C979" s="15" t="s">
        <v>11</v>
      </c>
      <c r="D979" s="15" t="s">
        <v>367</v>
      </c>
      <c r="E979" s="15">
        <v>999930978</v>
      </c>
      <c r="F979" s="8" t="s">
        <v>1158</v>
      </c>
      <c r="G979" s="18" t="s">
        <v>4657</v>
      </c>
      <c r="H979" s="8">
        <v>64</v>
      </c>
      <c r="I979" s="15"/>
    </row>
    <row r="980" spans="1:9" x14ac:dyDescent="0.25">
      <c r="A980" s="18" t="s">
        <v>422</v>
      </c>
      <c r="B980" s="18" t="s">
        <v>1348</v>
      </c>
      <c r="C980" s="18" t="s">
        <v>11</v>
      </c>
      <c r="D980" s="18" t="s">
        <v>367</v>
      </c>
      <c r="E980" s="8">
        <v>999921170</v>
      </c>
      <c r="F980" s="8" t="s">
        <v>1158</v>
      </c>
      <c r="G980" s="18" t="s">
        <v>4657</v>
      </c>
      <c r="H980" s="8">
        <v>50.5</v>
      </c>
      <c r="I980" s="8">
        <v>50.5</v>
      </c>
    </row>
    <row r="981" spans="1:9" x14ac:dyDescent="0.25">
      <c r="A981" s="15" t="s">
        <v>2756</v>
      </c>
      <c r="B981" s="15" t="s">
        <v>2757</v>
      </c>
      <c r="C981" s="15" t="s">
        <v>11</v>
      </c>
      <c r="D981" s="15" t="s">
        <v>367</v>
      </c>
      <c r="E981" s="15">
        <v>999930197</v>
      </c>
      <c r="F981" s="8" t="s">
        <v>1158</v>
      </c>
      <c r="G981" s="18" t="s">
        <v>4657</v>
      </c>
      <c r="H981" s="8">
        <v>50.5</v>
      </c>
      <c r="I981" s="8">
        <v>50.5</v>
      </c>
    </row>
    <row r="982" spans="1:9" x14ac:dyDescent="0.25">
      <c r="A982" s="8" t="s">
        <v>3176</v>
      </c>
      <c r="B982" s="8" t="s">
        <v>2455</v>
      </c>
      <c r="C982" s="8" t="s">
        <v>11</v>
      </c>
      <c r="D982" s="8" t="s">
        <v>367</v>
      </c>
      <c r="E982" s="8">
        <v>999928211</v>
      </c>
      <c r="F982" s="8" t="s">
        <v>1158</v>
      </c>
      <c r="G982" s="18" t="s">
        <v>4657</v>
      </c>
      <c r="H982" s="8">
        <v>45</v>
      </c>
      <c r="I982" s="8"/>
    </row>
    <row r="983" spans="1:9" x14ac:dyDescent="0.25">
      <c r="A983" s="8" t="s">
        <v>2849</v>
      </c>
      <c r="B983" s="8" t="s">
        <v>1114</v>
      </c>
      <c r="C983" s="8" t="s">
        <v>11</v>
      </c>
      <c r="D983" s="8" t="s">
        <v>367</v>
      </c>
      <c r="E983" s="8">
        <v>999930595</v>
      </c>
      <c r="F983" s="8" t="s">
        <v>1158</v>
      </c>
      <c r="G983" s="18" t="s">
        <v>4657</v>
      </c>
      <c r="H983" s="8">
        <v>45</v>
      </c>
      <c r="I983" s="8"/>
    </row>
    <row r="984" spans="1:9" x14ac:dyDescent="0.25">
      <c r="A984" s="15" t="s">
        <v>4063</v>
      </c>
      <c r="B984" s="15" t="s">
        <v>4064</v>
      </c>
      <c r="C984" s="15" t="s">
        <v>11</v>
      </c>
      <c r="D984" s="15" t="s">
        <v>367</v>
      </c>
      <c r="E984" s="15">
        <v>999926711</v>
      </c>
      <c r="F984" s="8" t="s">
        <v>1158</v>
      </c>
      <c r="G984" s="18" t="s">
        <v>4657</v>
      </c>
      <c r="H984" s="8">
        <v>16</v>
      </c>
      <c r="I984" s="15"/>
    </row>
    <row r="985" spans="1:9" x14ac:dyDescent="0.25">
      <c r="A985" s="15" t="s">
        <v>136</v>
      </c>
      <c r="B985" s="15" t="s">
        <v>1670</v>
      </c>
      <c r="C985" s="15" t="s">
        <v>11</v>
      </c>
      <c r="D985" s="15" t="s">
        <v>367</v>
      </c>
      <c r="E985" s="15">
        <v>999927329</v>
      </c>
      <c r="F985" s="8" t="s">
        <v>1158</v>
      </c>
      <c r="G985" s="18" t="s">
        <v>4657</v>
      </c>
      <c r="H985" s="8">
        <v>15</v>
      </c>
      <c r="I985" s="8">
        <v>15</v>
      </c>
    </row>
    <row r="986" spans="1:9" x14ac:dyDescent="0.25">
      <c r="A986" s="43" t="s">
        <v>156</v>
      </c>
      <c r="B986" s="43" t="s">
        <v>283</v>
      </c>
      <c r="C986" s="43" t="s">
        <v>11</v>
      </c>
      <c r="D986" s="43" t="s">
        <v>367</v>
      </c>
      <c r="E986" s="43">
        <v>999928040</v>
      </c>
      <c r="F986" s="8" t="s">
        <v>1158</v>
      </c>
      <c r="G986" s="43" t="s">
        <v>4660</v>
      </c>
      <c r="H986" s="8">
        <v>110</v>
      </c>
      <c r="I986" s="8">
        <v>0</v>
      </c>
    </row>
    <row r="987" spans="1:9" x14ac:dyDescent="0.25">
      <c r="A987" s="15" t="s">
        <v>3946</v>
      </c>
      <c r="B987" s="15" t="s">
        <v>1679</v>
      </c>
      <c r="C987" s="15" t="s">
        <v>11</v>
      </c>
      <c r="D987" s="15" t="s">
        <v>367</v>
      </c>
      <c r="E987" s="15">
        <v>999926655</v>
      </c>
      <c r="F987" s="8" t="s">
        <v>1158</v>
      </c>
      <c r="G987" s="18" t="s">
        <v>4660</v>
      </c>
      <c r="H987" s="8">
        <v>100</v>
      </c>
      <c r="I987" s="15"/>
    </row>
    <row r="988" spans="1:9" x14ac:dyDescent="0.25">
      <c r="A988" s="15" t="s">
        <v>186</v>
      </c>
      <c r="B988" s="15" t="s">
        <v>4076</v>
      </c>
      <c r="C988" s="15" t="s">
        <v>11</v>
      </c>
      <c r="D988" s="15" t="s">
        <v>367</v>
      </c>
      <c r="E988" s="15">
        <v>999926682</v>
      </c>
      <c r="F988" s="8" t="s">
        <v>1158</v>
      </c>
      <c r="G988" s="18" t="s">
        <v>4660</v>
      </c>
      <c r="H988" s="8">
        <v>75</v>
      </c>
      <c r="I988" s="15"/>
    </row>
    <row r="989" spans="1:9" x14ac:dyDescent="0.25">
      <c r="A989" s="15" t="s">
        <v>1330</v>
      </c>
      <c r="B989" s="15" t="s">
        <v>4077</v>
      </c>
      <c r="C989" s="15" t="s">
        <v>11</v>
      </c>
      <c r="D989" s="15" t="s">
        <v>367</v>
      </c>
      <c r="E989" s="15">
        <v>999926823</v>
      </c>
      <c r="F989" s="8" t="s">
        <v>1158</v>
      </c>
      <c r="G989" s="18" t="s">
        <v>4660</v>
      </c>
      <c r="H989" s="8">
        <v>56</v>
      </c>
      <c r="I989" s="15"/>
    </row>
    <row r="990" spans="1:9" x14ac:dyDescent="0.25">
      <c r="A990" s="15" t="s">
        <v>284</v>
      </c>
      <c r="B990" s="15" t="s">
        <v>4079</v>
      </c>
      <c r="C990" s="15" t="s">
        <v>11</v>
      </c>
      <c r="D990" s="15" t="s">
        <v>367</v>
      </c>
      <c r="E990" s="15">
        <v>999927563</v>
      </c>
      <c r="F990" s="8" t="s">
        <v>1158</v>
      </c>
      <c r="G990" s="18" t="s">
        <v>4660</v>
      </c>
      <c r="H990" s="8">
        <v>56</v>
      </c>
      <c r="I990" s="15"/>
    </row>
    <row r="991" spans="1:9" x14ac:dyDescent="0.25">
      <c r="A991" s="15" t="s">
        <v>1738</v>
      </c>
      <c r="B991" s="15" t="s">
        <v>4504</v>
      </c>
      <c r="C991" s="15" t="s">
        <v>11</v>
      </c>
      <c r="D991" s="15" t="s">
        <v>367</v>
      </c>
      <c r="E991" s="15">
        <v>999927189</v>
      </c>
      <c r="F991" s="8" t="s">
        <v>1158</v>
      </c>
      <c r="G991" s="18" t="s">
        <v>4660</v>
      </c>
      <c r="H991" s="8">
        <v>45</v>
      </c>
      <c r="I991" s="15"/>
    </row>
    <row r="992" spans="1:9" x14ac:dyDescent="0.25">
      <c r="A992" s="15" t="s">
        <v>4078</v>
      </c>
      <c r="B992" s="15" t="s">
        <v>78</v>
      </c>
      <c r="C992" s="15" t="s">
        <v>11</v>
      </c>
      <c r="D992" s="15" t="s">
        <v>367</v>
      </c>
      <c r="E992" s="15">
        <v>999923911</v>
      </c>
      <c r="F992" s="8" t="s">
        <v>1158</v>
      </c>
      <c r="G992" s="18" t="s">
        <v>4660</v>
      </c>
      <c r="H992" s="8">
        <v>42</v>
      </c>
      <c r="I992" s="15"/>
    </row>
    <row r="993" spans="1:9" x14ac:dyDescent="0.25">
      <c r="A993" s="15" t="s">
        <v>552</v>
      </c>
      <c r="B993" s="15" t="s">
        <v>2786</v>
      </c>
      <c r="C993" s="15" t="s">
        <v>11</v>
      </c>
      <c r="D993" s="15" t="s">
        <v>367</v>
      </c>
      <c r="E993" s="15">
        <v>999931980</v>
      </c>
      <c r="F993" s="8" t="s">
        <v>1158</v>
      </c>
      <c r="G993" s="18" t="s">
        <v>4660</v>
      </c>
      <c r="H993" s="8">
        <v>42</v>
      </c>
      <c r="I993" s="15"/>
    </row>
    <row r="994" spans="1:9" x14ac:dyDescent="0.25">
      <c r="A994" s="19" t="s">
        <v>2227</v>
      </c>
      <c r="B994" s="19" t="s">
        <v>1368</v>
      </c>
      <c r="C994" s="19" t="s">
        <v>11</v>
      </c>
      <c r="D994" s="19" t="s">
        <v>367</v>
      </c>
      <c r="E994" s="19">
        <v>999930447</v>
      </c>
      <c r="F994" s="8" t="s">
        <v>1158</v>
      </c>
      <c r="G994" s="18" t="s">
        <v>4660</v>
      </c>
      <c r="H994" s="8">
        <v>25.25</v>
      </c>
      <c r="I994" s="8">
        <v>25.25</v>
      </c>
    </row>
    <row r="995" spans="1:9" x14ac:dyDescent="0.25">
      <c r="A995" s="8" t="s">
        <v>1352</v>
      </c>
      <c r="B995" s="8" t="s">
        <v>3070</v>
      </c>
      <c r="C995" s="8" t="s">
        <v>11</v>
      </c>
      <c r="D995" s="8" t="s">
        <v>367</v>
      </c>
      <c r="E995" s="8">
        <v>999927551</v>
      </c>
      <c r="F995" s="8" t="s">
        <v>1158</v>
      </c>
      <c r="G995" s="18" t="s">
        <v>4660</v>
      </c>
      <c r="H995" s="8">
        <v>22.5</v>
      </c>
      <c r="I995" s="8">
        <v>22.5</v>
      </c>
    </row>
    <row r="996" spans="1:9" x14ac:dyDescent="0.25">
      <c r="A996" s="15" t="s">
        <v>4114</v>
      </c>
      <c r="B996" s="15" t="s">
        <v>392</v>
      </c>
      <c r="C996" s="15" t="s">
        <v>11</v>
      </c>
      <c r="D996" s="15" t="s">
        <v>475</v>
      </c>
      <c r="E996" s="15">
        <v>999931806</v>
      </c>
      <c r="F996" s="8" t="s">
        <v>1158</v>
      </c>
      <c r="G996" s="21" t="s">
        <v>4655</v>
      </c>
      <c r="H996" s="8">
        <v>100</v>
      </c>
      <c r="I996" s="15"/>
    </row>
    <row r="997" spans="1:9" x14ac:dyDescent="0.25">
      <c r="A997" s="8" t="s">
        <v>30</v>
      </c>
      <c r="B997" s="8" t="s">
        <v>2605</v>
      </c>
      <c r="C997" s="8" t="s">
        <v>11</v>
      </c>
      <c r="D997" s="8" t="s">
        <v>475</v>
      </c>
      <c r="E997" s="8">
        <v>999930014</v>
      </c>
      <c r="F997" s="8" t="s">
        <v>1158</v>
      </c>
      <c r="G997" s="21" t="s">
        <v>4655</v>
      </c>
      <c r="H997" s="8">
        <v>75</v>
      </c>
      <c r="I997" s="8"/>
    </row>
    <row r="998" spans="1:9" x14ac:dyDescent="0.25">
      <c r="A998" s="15" t="s">
        <v>4115</v>
      </c>
      <c r="B998" s="15" t="s">
        <v>139</v>
      </c>
      <c r="C998" s="15" t="s">
        <v>11</v>
      </c>
      <c r="D998" s="15" t="s">
        <v>475</v>
      </c>
      <c r="E998" s="15">
        <v>999931800</v>
      </c>
      <c r="F998" s="8" t="s">
        <v>1158</v>
      </c>
      <c r="G998" s="21" t="s">
        <v>4655</v>
      </c>
      <c r="H998" s="8">
        <v>75</v>
      </c>
      <c r="I998" s="15"/>
    </row>
    <row r="999" spans="1:9" x14ac:dyDescent="0.25">
      <c r="A999" s="8" t="s">
        <v>266</v>
      </c>
      <c r="B999" s="8" t="s">
        <v>3104</v>
      </c>
      <c r="C999" s="8" t="s">
        <v>11</v>
      </c>
      <c r="D999" s="8" t="s">
        <v>475</v>
      </c>
      <c r="E999" s="8">
        <v>999931611</v>
      </c>
      <c r="F999" s="8" t="s">
        <v>1158</v>
      </c>
      <c r="G999" s="21" t="s">
        <v>4655</v>
      </c>
      <c r="H999" s="8">
        <v>56</v>
      </c>
      <c r="I999" s="8"/>
    </row>
    <row r="1000" spans="1:9" x14ac:dyDescent="0.25">
      <c r="A1000" s="15" t="s">
        <v>592</v>
      </c>
      <c r="B1000" s="15" t="s">
        <v>4116</v>
      </c>
      <c r="C1000" s="15" t="s">
        <v>11</v>
      </c>
      <c r="D1000" s="15" t="s">
        <v>475</v>
      </c>
      <c r="E1000" s="15">
        <v>999931762</v>
      </c>
      <c r="F1000" s="8" t="s">
        <v>1158</v>
      </c>
      <c r="G1000" s="21" t="s">
        <v>4655</v>
      </c>
      <c r="H1000" s="8">
        <v>56</v>
      </c>
      <c r="I1000" s="15"/>
    </row>
    <row r="1001" spans="1:9" x14ac:dyDescent="0.25">
      <c r="A1001" s="15" t="s">
        <v>26</v>
      </c>
      <c r="B1001" s="15" t="s">
        <v>2788</v>
      </c>
      <c r="C1001" s="15" t="s">
        <v>11</v>
      </c>
      <c r="D1001" s="15" t="s">
        <v>475</v>
      </c>
      <c r="E1001" s="15">
        <v>999931378</v>
      </c>
      <c r="F1001" s="8" t="s">
        <v>1158</v>
      </c>
      <c r="G1001" s="21" t="s">
        <v>4655</v>
      </c>
      <c r="H1001" s="8">
        <v>42</v>
      </c>
      <c r="I1001" s="15"/>
    </row>
    <row r="1002" spans="1:9" x14ac:dyDescent="0.25">
      <c r="A1002" s="15" t="s">
        <v>4096</v>
      </c>
      <c r="B1002" s="15" t="s">
        <v>1098</v>
      </c>
      <c r="C1002" s="15" t="s">
        <v>11</v>
      </c>
      <c r="D1002" s="15" t="s">
        <v>475</v>
      </c>
      <c r="E1002" s="15">
        <v>999931501</v>
      </c>
      <c r="F1002" s="8" t="s">
        <v>1158</v>
      </c>
      <c r="G1002" s="18" t="s">
        <v>4664</v>
      </c>
      <c r="H1002" s="8">
        <v>200</v>
      </c>
      <c r="I1002" s="15"/>
    </row>
    <row r="1003" spans="1:9" x14ac:dyDescent="0.25">
      <c r="A1003" s="15" t="s">
        <v>4094</v>
      </c>
      <c r="B1003" s="15" t="s">
        <v>3761</v>
      </c>
      <c r="C1003" s="15" t="s">
        <v>11</v>
      </c>
      <c r="D1003" s="15" t="s">
        <v>475</v>
      </c>
      <c r="E1003" s="15">
        <v>999927066</v>
      </c>
      <c r="F1003" s="8" t="s">
        <v>1158</v>
      </c>
      <c r="G1003" s="18" t="s">
        <v>4664</v>
      </c>
      <c r="H1003" s="8">
        <v>150</v>
      </c>
      <c r="I1003" s="15"/>
    </row>
    <row r="1004" spans="1:9" x14ac:dyDescent="0.25">
      <c r="A1004" s="15" t="s">
        <v>57</v>
      </c>
      <c r="B1004" s="15" t="s">
        <v>1677</v>
      </c>
      <c r="C1004" s="15" t="s">
        <v>11</v>
      </c>
      <c r="D1004" s="15" t="s">
        <v>475</v>
      </c>
      <c r="E1004" s="15">
        <v>999922781</v>
      </c>
      <c r="F1004" s="8" t="s">
        <v>1158</v>
      </c>
      <c r="G1004" s="18" t="s">
        <v>4664</v>
      </c>
      <c r="H1004" s="8">
        <v>112</v>
      </c>
      <c r="I1004" s="15"/>
    </row>
    <row r="1005" spans="1:9" x14ac:dyDescent="0.25">
      <c r="A1005" s="15" t="s">
        <v>4097</v>
      </c>
      <c r="B1005" s="15" t="s">
        <v>4098</v>
      </c>
      <c r="C1005" s="15" t="s">
        <v>11</v>
      </c>
      <c r="D1005" s="15" t="s">
        <v>475</v>
      </c>
      <c r="E1005" s="15">
        <v>999927080</v>
      </c>
      <c r="F1005" s="8" t="s">
        <v>1158</v>
      </c>
      <c r="G1005" s="18" t="s">
        <v>4664</v>
      </c>
      <c r="H1005" s="8">
        <v>84</v>
      </c>
      <c r="I1005" s="15"/>
    </row>
    <row r="1006" spans="1:9" x14ac:dyDescent="0.25">
      <c r="A1006" s="15" t="s">
        <v>55</v>
      </c>
      <c r="B1006" s="15" t="s">
        <v>4095</v>
      </c>
      <c r="C1006" s="15" t="s">
        <v>11</v>
      </c>
      <c r="D1006" s="15" t="s">
        <v>475</v>
      </c>
      <c r="E1006" s="15">
        <v>999931881</v>
      </c>
      <c r="F1006" s="8" t="s">
        <v>1158</v>
      </c>
      <c r="G1006" s="18" t="s">
        <v>4664</v>
      </c>
      <c r="H1006" s="8">
        <v>84</v>
      </c>
      <c r="I1006" s="15"/>
    </row>
    <row r="1007" spans="1:9" x14ac:dyDescent="0.25">
      <c r="A1007" s="8" t="s">
        <v>92</v>
      </c>
      <c r="B1007" s="8" t="s">
        <v>3399</v>
      </c>
      <c r="C1007" s="8" t="s">
        <v>11</v>
      </c>
      <c r="D1007" s="8" t="s">
        <v>475</v>
      </c>
      <c r="E1007" s="8">
        <v>999826501</v>
      </c>
      <c r="F1007" s="8" t="s">
        <v>1158</v>
      </c>
      <c r="G1007" s="18" t="s">
        <v>4664</v>
      </c>
      <c r="H1007" s="8">
        <v>75</v>
      </c>
      <c r="I1007" s="8"/>
    </row>
    <row r="1008" spans="1:9" x14ac:dyDescent="0.25">
      <c r="A1008" s="15" t="s">
        <v>3828</v>
      </c>
      <c r="B1008" s="15" t="s">
        <v>3829</v>
      </c>
      <c r="C1008" s="15" t="s">
        <v>11</v>
      </c>
      <c r="D1008" s="15" t="s">
        <v>475</v>
      </c>
      <c r="E1008" s="15">
        <v>999932511</v>
      </c>
      <c r="F1008" s="8" t="s">
        <v>1158</v>
      </c>
      <c r="G1008" s="18" t="s">
        <v>4664</v>
      </c>
      <c r="H1008" s="8">
        <v>40</v>
      </c>
      <c r="I1008" s="15"/>
    </row>
    <row r="1009" spans="1:9" x14ac:dyDescent="0.25">
      <c r="A1009" s="8" t="s">
        <v>1393</v>
      </c>
      <c r="B1009" s="8" t="s">
        <v>1394</v>
      </c>
      <c r="C1009" s="8" t="s">
        <v>11</v>
      </c>
      <c r="D1009" s="8" t="s">
        <v>475</v>
      </c>
      <c r="E1009" s="8">
        <v>999926885</v>
      </c>
      <c r="F1009" s="8" t="s">
        <v>1158</v>
      </c>
      <c r="G1009" s="18" t="s">
        <v>4664</v>
      </c>
      <c r="H1009" s="8">
        <v>33.75</v>
      </c>
      <c r="I1009" s="8">
        <v>33.75</v>
      </c>
    </row>
    <row r="1010" spans="1:9" x14ac:dyDescent="0.25">
      <c r="A1010" s="15" t="s">
        <v>158</v>
      </c>
      <c r="B1010" s="15" t="s">
        <v>4093</v>
      </c>
      <c r="C1010" s="15" t="s">
        <v>11</v>
      </c>
      <c r="D1010" s="15" t="s">
        <v>475</v>
      </c>
      <c r="E1010" s="15">
        <v>999927372</v>
      </c>
      <c r="F1010" s="8" t="s">
        <v>1158</v>
      </c>
      <c r="G1010" s="18" t="s">
        <v>4664</v>
      </c>
      <c r="H1010" s="8">
        <v>28</v>
      </c>
      <c r="I1010" s="15"/>
    </row>
    <row r="1011" spans="1:9" x14ac:dyDescent="0.25">
      <c r="A1011" s="8" t="s">
        <v>3177</v>
      </c>
      <c r="B1011" s="8" t="s">
        <v>728</v>
      </c>
      <c r="C1011" s="8" t="s">
        <v>11</v>
      </c>
      <c r="D1011" s="8" t="s">
        <v>475</v>
      </c>
      <c r="E1011" s="8">
        <v>999928199</v>
      </c>
      <c r="F1011" s="8" t="s">
        <v>1158</v>
      </c>
      <c r="G1011" s="18" t="s">
        <v>4664</v>
      </c>
      <c r="H1011" s="8">
        <v>20</v>
      </c>
      <c r="I1011" s="8">
        <v>20</v>
      </c>
    </row>
    <row r="1012" spans="1:9" x14ac:dyDescent="0.25">
      <c r="A1012" s="15" t="s">
        <v>1395</v>
      </c>
      <c r="B1012" s="15" t="s">
        <v>3925</v>
      </c>
      <c r="C1012" s="15" t="s">
        <v>11</v>
      </c>
      <c r="D1012" s="15" t="s">
        <v>475</v>
      </c>
      <c r="E1012" s="15">
        <v>999924263</v>
      </c>
      <c r="F1012" s="8" t="s">
        <v>1158</v>
      </c>
      <c r="G1012" s="18" t="s">
        <v>4664</v>
      </c>
      <c r="H1012" s="8">
        <v>15</v>
      </c>
      <c r="I1012" s="8">
        <v>15</v>
      </c>
    </row>
    <row r="1013" spans="1:9" x14ac:dyDescent="0.25">
      <c r="A1013" s="8" t="s">
        <v>42</v>
      </c>
      <c r="B1013" s="8" t="s">
        <v>78</v>
      </c>
      <c r="C1013" s="8" t="s">
        <v>11</v>
      </c>
      <c r="D1013" s="8" t="s">
        <v>475</v>
      </c>
      <c r="E1013" s="8">
        <v>999932061</v>
      </c>
      <c r="F1013" s="8" t="s">
        <v>1158</v>
      </c>
      <c r="G1013" s="18" t="s">
        <v>4657</v>
      </c>
      <c r="H1013" s="8">
        <v>230</v>
      </c>
      <c r="I1013" s="8"/>
    </row>
    <row r="1014" spans="1:9" x14ac:dyDescent="0.25">
      <c r="A1014" s="8" t="s">
        <v>3350</v>
      </c>
      <c r="B1014" s="8" t="s">
        <v>3351</v>
      </c>
      <c r="C1014" s="8" t="s">
        <v>11</v>
      </c>
      <c r="D1014" s="8" t="s">
        <v>475</v>
      </c>
      <c r="E1014" s="8">
        <v>999931338</v>
      </c>
      <c r="F1014" s="8" t="s">
        <v>1158</v>
      </c>
      <c r="G1014" s="18" t="s">
        <v>4657</v>
      </c>
      <c r="H1014" s="8">
        <v>150</v>
      </c>
      <c r="I1014" s="8"/>
    </row>
    <row r="1015" spans="1:9" x14ac:dyDescent="0.25">
      <c r="A1015" s="15" t="s">
        <v>1537</v>
      </c>
      <c r="B1015" s="15" t="s">
        <v>4087</v>
      </c>
      <c r="C1015" s="15" t="s">
        <v>11</v>
      </c>
      <c r="D1015" s="15" t="s">
        <v>475</v>
      </c>
      <c r="E1015" s="15">
        <v>999931543</v>
      </c>
      <c r="F1015" s="8" t="s">
        <v>1158</v>
      </c>
      <c r="G1015" s="18" t="s">
        <v>4657</v>
      </c>
      <c r="H1015" s="8">
        <v>112</v>
      </c>
      <c r="I1015" s="15"/>
    </row>
    <row r="1016" spans="1:9" x14ac:dyDescent="0.25">
      <c r="A1016" s="15" t="s">
        <v>4091</v>
      </c>
      <c r="B1016" s="15" t="s">
        <v>4092</v>
      </c>
      <c r="C1016" s="15" t="s">
        <v>11</v>
      </c>
      <c r="D1016" s="15" t="s">
        <v>475</v>
      </c>
      <c r="E1016" s="15">
        <v>999932037</v>
      </c>
      <c r="F1016" s="8" t="s">
        <v>1158</v>
      </c>
      <c r="G1016" s="18" t="s">
        <v>4657</v>
      </c>
      <c r="H1016" s="8">
        <v>112</v>
      </c>
      <c r="I1016" s="15"/>
    </row>
    <row r="1017" spans="1:9" x14ac:dyDescent="0.25">
      <c r="A1017" s="15" t="s">
        <v>4084</v>
      </c>
      <c r="B1017" s="15" t="s">
        <v>4085</v>
      </c>
      <c r="C1017" s="15" t="s">
        <v>11</v>
      </c>
      <c r="D1017" s="15" t="s">
        <v>475</v>
      </c>
      <c r="E1017" s="15">
        <v>999872023</v>
      </c>
      <c r="F1017" s="8" t="s">
        <v>1158</v>
      </c>
      <c r="G1017" s="18" t="s">
        <v>4657</v>
      </c>
      <c r="H1017" s="8">
        <v>84</v>
      </c>
      <c r="I1017" s="15"/>
    </row>
    <row r="1018" spans="1:9" x14ac:dyDescent="0.25">
      <c r="A1018" s="15" t="s">
        <v>4082</v>
      </c>
      <c r="B1018" s="15" t="s">
        <v>4083</v>
      </c>
      <c r="C1018" s="15" t="s">
        <v>11</v>
      </c>
      <c r="D1018" s="15" t="s">
        <v>475</v>
      </c>
      <c r="E1018" s="15">
        <v>999932089</v>
      </c>
      <c r="F1018" s="8" t="s">
        <v>1158</v>
      </c>
      <c r="G1018" s="18" t="s">
        <v>4657</v>
      </c>
      <c r="H1018" s="8">
        <v>84</v>
      </c>
      <c r="I1018" s="15"/>
    </row>
    <row r="1019" spans="1:9" x14ac:dyDescent="0.25">
      <c r="A1019" s="15" t="s">
        <v>194</v>
      </c>
      <c r="B1019" s="15" t="s">
        <v>938</v>
      </c>
      <c r="C1019" s="15" t="s">
        <v>11</v>
      </c>
      <c r="D1019" s="15" t="s">
        <v>475</v>
      </c>
      <c r="E1019" s="15">
        <v>999931204</v>
      </c>
      <c r="F1019" s="8" t="s">
        <v>1158</v>
      </c>
      <c r="G1019" s="18" t="s">
        <v>4657</v>
      </c>
      <c r="H1019" s="8">
        <v>64</v>
      </c>
      <c r="I1019" s="15"/>
    </row>
    <row r="1020" spans="1:9" x14ac:dyDescent="0.25">
      <c r="A1020" s="15" t="s">
        <v>1222</v>
      </c>
      <c r="B1020" s="15" t="s">
        <v>4086</v>
      </c>
      <c r="C1020" s="15" t="s">
        <v>11</v>
      </c>
      <c r="D1020" s="15" t="s">
        <v>475</v>
      </c>
      <c r="E1020" s="15">
        <v>999931340</v>
      </c>
      <c r="F1020" s="8" t="s">
        <v>1158</v>
      </c>
      <c r="G1020" s="18" t="s">
        <v>4657</v>
      </c>
      <c r="H1020" s="8">
        <v>64</v>
      </c>
      <c r="I1020" s="15"/>
    </row>
    <row r="1021" spans="1:9" x14ac:dyDescent="0.25">
      <c r="A1021" s="15" t="s">
        <v>4089</v>
      </c>
      <c r="B1021" s="15" t="s">
        <v>4090</v>
      </c>
      <c r="C1021" s="15" t="s">
        <v>11</v>
      </c>
      <c r="D1021" s="15" t="s">
        <v>475</v>
      </c>
      <c r="E1021" s="15">
        <v>999931780</v>
      </c>
      <c r="F1021" s="8" t="s">
        <v>1158</v>
      </c>
      <c r="G1021" s="18" t="s">
        <v>4657</v>
      </c>
      <c r="H1021" s="8">
        <v>64</v>
      </c>
      <c r="I1021" s="15"/>
    </row>
    <row r="1022" spans="1:9" x14ac:dyDescent="0.25">
      <c r="A1022" s="15" t="s">
        <v>552</v>
      </c>
      <c r="B1022" s="15" t="s">
        <v>2813</v>
      </c>
      <c r="C1022" s="15" t="s">
        <v>11</v>
      </c>
      <c r="D1022" s="15" t="s">
        <v>475</v>
      </c>
      <c r="E1022" s="15">
        <v>999931813</v>
      </c>
      <c r="F1022" s="8" t="s">
        <v>1158</v>
      </c>
      <c r="G1022" s="18" t="s">
        <v>4657</v>
      </c>
      <c r="H1022" s="8">
        <v>64</v>
      </c>
      <c r="I1022" s="15"/>
    </row>
    <row r="1023" spans="1:9" x14ac:dyDescent="0.25">
      <c r="A1023" s="15" t="s">
        <v>1301</v>
      </c>
      <c r="B1023" s="15" t="s">
        <v>257</v>
      </c>
      <c r="C1023" s="15" t="s">
        <v>11</v>
      </c>
      <c r="D1023" s="15" t="s">
        <v>475</v>
      </c>
      <c r="E1023" s="15">
        <v>999932183</v>
      </c>
      <c r="F1023" s="8" t="s">
        <v>1158</v>
      </c>
      <c r="G1023" s="18" t="s">
        <v>4657</v>
      </c>
      <c r="H1023" s="8">
        <v>64</v>
      </c>
      <c r="I1023" s="15"/>
    </row>
    <row r="1024" spans="1:9" x14ac:dyDescent="0.25">
      <c r="A1024" s="15" t="s">
        <v>191</v>
      </c>
      <c r="B1024" s="15" t="s">
        <v>4088</v>
      </c>
      <c r="C1024" s="15" t="s">
        <v>11</v>
      </c>
      <c r="D1024" s="15" t="s">
        <v>475</v>
      </c>
      <c r="E1024" s="15">
        <v>999932208</v>
      </c>
      <c r="F1024" s="8" t="s">
        <v>1158</v>
      </c>
      <c r="G1024" s="18" t="s">
        <v>4657</v>
      </c>
      <c r="H1024" s="8">
        <v>64</v>
      </c>
      <c r="I1024" s="15"/>
    </row>
    <row r="1025" spans="1:9" x14ac:dyDescent="0.25">
      <c r="A1025" s="8" t="s">
        <v>317</v>
      </c>
      <c r="B1025" s="8" t="s">
        <v>2693</v>
      </c>
      <c r="C1025" s="8" t="s">
        <v>11</v>
      </c>
      <c r="D1025" s="8" t="s">
        <v>475</v>
      </c>
      <c r="E1025" s="8">
        <v>999930182</v>
      </c>
      <c r="F1025" s="8" t="s">
        <v>1158</v>
      </c>
      <c r="G1025" s="18" t="s">
        <v>4657</v>
      </c>
      <c r="H1025" s="8">
        <v>42</v>
      </c>
      <c r="I1025" s="8"/>
    </row>
    <row r="1026" spans="1:9" x14ac:dyDescent="0.25">
      <c r="A1026" s="15" t="s">
        <v>628</v>
      </c>
      <c r="B1026" s="15" t="s">
        <v>577</v>
      </c>
      <c r="C1026" s="15" t="s">
        <v>11</v>
      </c>
      <c r="D1026" s="15" t="s">
        <v>475</v>
      </c>
      <c r="E1026" s="15">
        <v>999931783</v>
      </c>
      <c r="F1026" s="8" t="s">
        <v>1158</v>
      </c>
      <c r="G1026" s="18" t="s">
        <v>4657</v>
      </c>
      <c r="H1026" s="8">
        <v>42</v>
      </c>
      <c r="I1026" s="15"/>
    </row>
    <row r="1027" spans="1:9" x14ac:dyDescent="0.25">
      <c r="A1027" s="8" t="s">
        <v>1833</v>
      </c>
      <c r="B1027" s="8" t="s">
        <v>3069</v>
      </c>
      <c r="C1027" s="8" t="s">
        <v>11</v>
      </c>
      <c r="D1027" s="8" t="s">
        <v>475</v>
      </c>
      <c r="E1027" s="8">
        <v>999929926</v>
      </c>
      <c r="F1027" s="8" t="s">
        <v>1158</v>
      </c>
      <c r="G1027" s="18" t="s">
        <v>4657</v>
      </c>
      <c r="H1027" s="8">
        <v>22.5</v>
      </c>
      <c r="I1027" s="8">
        <v>22.5</v>
      </c>
    </row>
    <row r="1028" spans="1:9" x14ac:dyDescent="0.25">
      <c r="A1028" s="15" t="s">
        <v>1868</v>
      </c>
      <c r="B1028" s="15" t="s">
        <v>4111</v>
      </c>
      <c r="C1028" s="15" t="s">
        <v>11</v>
      </c>
      <c r="D1028" s="15" t="s">
        <v>475</v>
      </c>
      <c r="E1028" s="15">
        <v>999932052</v>
      </c>
      <c r="F1028" s="8" t="s">
        <v>1158</v>
      </c>
      <c r="G1028" s="18" t="s">
        <v>4660</v>
      </c>
      <c r="H1028" s="8">
        <v>200</v>
      </c>
      <c r="I1028" s="15"/>
    </row>
    <row r="1029" spans="1:9" x14ac:dyDescent="0.25">
      <c r="A1029" s="15" t="s">
        <v>4103</v>
      </c>
      <c r="B1029" s="15" t="s">
        <v>4104</v>
      </c>
      <c r="C1029" s="15" t="s">
        <v>11</v>
      </c>
      <c r="D1029" s="15" t="s">
        <v>475</v>
      </c>
      <c r="E1029" s="15">
        <v>999919092</v>
      </c>
      <c r="F1029" s="8" t="s">
        <v>1158</v>
      </c>
      <c r="G1029" s="18" t="s">
        <v>4660</v>
      </c>
      <c r="H1029" s="8">
        <v>150</v>
      </c>
      <c r="I1029" s="15"/>
    </row>
    <row r="1030" spans="1:9" x14ac:dyDescent="0.25">
      <c r="A1030" s="15" t="s">
        <v>4107</v>
      </c>
      <c r="B1030" s="15" t="s">
        <v>4108</v>
      </c>
      <c r="C1030" s="15" t="s">
        <v>11</v>
      </c>
      <c r="D1030" s="15" t="s">
        <v>475</v>
      </c>
      <c r="E1030" s="15">
        <v>999931906</v>
      </c>
      <c r="F1030" s="8" t="s">
        <v>1158</v>
      </c>
      <c r="G1030" s="18" t="s">
        <v>4660</v>
      </c>
      <c r="H1030" s="8">
        <v>112</v>
      </c>
      <c r="I1030" s="15"/>
    </row>
    <row r="1031" spans="1:9" x14ac:dyDescent="0.25">
      <c r="A1031" s="15" t="s">
        <v>136</v>
      </c>
      <c r="B1031" s="15" t="s">
        <v>4112</v>
      </c>
      <c r="C1031" s="15" t="s">
        <v>11</v>
      </c>
      <c r="D1031" s="15" t="s">
        <v>475</v>
      </c>
      <c r="E1031" s="15">
        <v>999927077</v>
      </c>
      <c r="F1031" s="8" t="s">
        <v>1158</v>
      </c>
      <c r="G1031" s="18" t="s">
        <v>4660</v>
      </c>
      <c r="H1031" s="8">
        <v>84</v>
      </c>
      <c r="I1031" s="15"/>
    </row>
    <row r="1032" spans="1:9" x14ac:dyDescent="0.25">
      <c r="A1032" s="15" t="s">
        <v>323</v>
      </c>
      <c r="B1032" s="15" t="s">
        <v>4110</v>
      </c>
      <c r="C1032" s="15" t="s">
        <v>11</v>
      </c>
      <c r="D1032" s="15" t="s">
        <v>475</v>
      </c>
      <c r="E1032" s="15">
        <v>999931877</v>
      </c>
      <c r="F1032" s="8" t="s">
        <v>1158</v>
      </c>
      <c r="G1032" s="18" t="s">
        <v>4660</v>
      </c>
      <c r="H1032" s="8">
        <v>84</v>
      </c>
      <c r="I1032" s="15"/>
    </row>
    <row r="1033" spans="1:9" x14ac:dyDescent="0.25">
      <c r="A1033" s="15" t="s">
        <v>264</v>
      </c>
      <c r="B1033" s="15" t="s">
        <v>4101</v>
      </c>
      <c r="C1033" s="15" t="s">
        <v>11</v>
      </c>
      <c r="D1033" s="15" t="s">
        <v>475</v>
      </c>
      <c r="E1033" s="15">
        <v>999931968</v>
      </c>
      <c r="F1033" s="8" t="s">
        <v>1158</v>
      </c>
      <c r="G1033" s="18" t="s">
        <v>4660</v>
      </c>
      <c r="H1033" s="8">
        <v>84</v>
      </c>
      <c r="I1033" s="15"/>
    </row>
    <row r="1034" spans="1:9" x14ac:dyDescent="0.25">
      <c r="A1034" s="15" t="s">
        <v>97</v>
      </c>
      <c r="B1034" s="15" t="s">
        <v>4109</v>
      </c>
      <c r="C1034" s="15" t="s">
        <v>11</v>
      </c>
      <c r="D1034" s="15" t="s">
        <v>475</v>
      </c>
      <c r="E1034" s="15">
        <v>999880241</v>
      </c>
      <c r="F1034" s="8" t="s">
        <v>1158</v>
      </c>
      <c r="G1034" s="18" t="s">
        <v>4660</v>
      </c>
      <c r="H1034" s="8">
        <v>64</v>
      </c>
      <c r="I1034" s="15"/>
    </row>
    <row r="1035" spans="1:9" x14ac:dyDescent="0.25">
      <c r="A1035" s="15" t="s">
        <v>4105</v>
      </c>
      <c r="B1035" s="15" t="s">
        <v>4106</v>
      </c>
      <c r="C1035" s="15" t="s">
        <v>11</v>
      </c>
      <c r="D1035" s="15" t="s">
        <v>475</v>
      </c>
      <c r="E1035" s="15">
        <v>999922631</v>
      </c>
      <c r="F1035" s="8" t="s">
        <v>1158</v>
      </c>
      <c r="G1035" s="18" t="s">
        <v>4660</v>
      </c>
      <c r="H1035" s="8">
        <v>64</v>
      </c>
      <c r="I1035" s="15"/>
    </row>
    <row r="1036" spans="1:9" x14ac:dyDescent="0.25">
      <c r="A1036" s="15" t="s">
        <v>487</v>
      </c>
      <c r="B1036" s="15" t="s">
        <v>1680</v>
      </c>
      <c r="C1036" s="15" t="s">
        <v>11</v>
      </c>
      <c r="D1036" s="15" t="s">
        <v>475</v>
      </c>
      <c r="E1036" s="15">
        <v>999926488</v>
      </c>
      <c r="F1036" s="8" t="s">
        <v>1158</v>
      </c>
      <c r="G1036" s="18" t="s">
        <v>4660</v>
      </c>
      <c r="H1036" s="8">
        <v>64</v>
      </c>
      <c r="I1036" s="15"/>
    </row>
    <row r="1037" spans="1:9" x14ac:dyDescent="0.25">
      <c r="A1037" s="15" t="s">
        <v>188</v>
      </c>
      <c r="B1037" s="15" t="s">
        <v>4113</v>
      </c>
      <c r="C1037" s="15" t="s">
        <v>11</v>
      </c>
      <c r="D1037" s="15" t="s">
        <v>475</v>
      </c>
      <c r="E1037" s="15">
        <v>999931977</v>
      </c>
      <c r="F1037" s="8" t="s">
        <v>1158</v>
      </c>
      <c r="G1037" s="18" t="s">
        <v>4660</v>
      </c>
      <c r="H1037" s="8">
        <v>64</v>
      </c>
      <c r="I1037" s="15"/>
    </row>
    <row r="1038" spans="1:9" x14ac:dyDescent="0.25">
      <c r="A1038" s="15" t="s">
        <v>190</v>
      </c>
      <c r="B1038" s="15" t="s">
        <v>4102</v>
      </c>
      <c r="C1038" s="15" t="s">
        <v>11</v>
      </c>
      <c r="D1038" s="15" t="s">
        <v>475</v>
      </c>
      <c r="E1038" s="15">
        <v>999932126</v>
      </c>
      <c r="F1038" s="8" t="s">
        <v>1158</v>
      </c>
      <c r="G1038" s="18" t="s">
        <v>4660</v>
      </c>
      <c r="H1038" s="8">
        <v>64</v>
      </c>
      <c r="I1038" s="15"/>
    </row>
    <row r="1039" spans="1:9" x14ac:dyDescent="0.25">
      <c r="A1039" s="15" t="s">
        <v>124</v>
      </c>
      <c r="B1039" s="15" t="s">
        <v>4099</v>
      </c>
      <c r="C1039" s="15" t="s">
        <v>11</v>
      </c>
      <c r="D1039" s="15" t="s">
        <v>475</v>
      </c>
      <c r="E1039" s="15">
        <v>999932138</v>
      </c>
      <c r="F1039" s="8" t="s">
        <v>1158</v>
      </c>
      <c r="G1039" s="18" t="s">
        <v>4660</v>
      </c>
      <c r="H1039" s="8">
        <v>56</v>
      </c>
      <c r="I1039" s="15"/>
    </row>
    <row r="1040" spans="1:9" x14ac:dyDescent="0.25">
      <c r="A1040" s="43" t="s">
        <v>4671</v>
      </c>
      <c r="B1040" s="43" t="s">
        <v>4672</v>
      </c>
      <c r="C1040" s="43" t="s">
        <v>11</v>
      </c>
      <c r="D1040" s="43" t="s">
        <v>475</v>
      </c>
      <c r="E1040" s="43">
        <v>999933661</v>
      </c>
      <c r="F1040" s="8" t="s">
        <v>1158</v>
      </c>
      <c r="G1040" s="43" t="s">
        <v>4660</v>
      </c>
      <c r="H1040" s="8">
        <v>50</v>
      </c>
      <c r="I1040" s="8">
        <v>0</v>
      </c>
    </row>
    <row r="1041" spans="1:9" x14ac:dyDescent="0.25">
      <c r="A1041" s="8" t="s">
        <v>136</v>
      </c>
      <c r="B1041" s="8" t="s">
        <v>3067</v>
      </c>
      <c r="C1041" s="8" t="s">
        <v>11</v>
      </c>
      <c r="D1041" s="8" t="s">
        <v>475</v>
      </c>
      <c r="E1041" s="8">
        <v>999929824</v>
      </c>
      <c r="F1041" s="8" t="s">
        <v>1158</v>
      </c>
      <c r="G1041" s="18" t="s">
        <v>4660</v>
      </c>
      <c r="H1041" s="8">
        <v>45</v>
      </c>
      <c r="I1041" s="8"/>
    </row>
    <row r="1042" spans="1:9" x14ac:dyDescent="0.25">
      <c r="A1042" s="15" t="s">
        <v>1106</v>
      </c>
      <c r="B1042" s="15" t="s">
        <v>4100</v>
      </c>
      <c r="C1042" s="15" t="s">
        <v>11</v>
      </c>
      <c r="D1042" s="15" t="s">
        <v>475</v>
      </c>
      <c r="E1042" s="15">
        <v>999932148</v>
      </c>
      <c r="F1042" s="8" t="s">
        <v>1158</v>
      </c>
      <c r="G1042" s="18" t="s">
        <v>4660</v>
      </c>
      <c r="H1042" s="8">
        <v>42</v>
      </c>
      <c r="I1042" s="15"/>
    </row>
    <row r="1043" spans="1:9" x14ac:dyDescent="0.25">
      <c r="A1043" s="15" t="s">
        <v>3276</v>
      </c>
      <c r="B1043" s="15" t="s">
        <v>684</v>
      </c>
      <c r="C1043" s="15" t="s">
        <v>11</v>
      </c>
      <c r="D1043" s="15" t="s">
        <v>475</v>
      </c>
      <c r="E1043" s="15">
        <v>999931199</v>
      </c>
      <c r="F1043" s="8" t="s">
        <v>1158</v>
      </c>
      <c r="G1043" s="18" t="s">
        <v>4660</v>
      </c>
      <c r="H1043" s="8">
        <v>32</v>
      </c>
      <c r="I1043" s="15"/>
    </row>
    <row r="1044" spans="1:9" x14ac:dyDescent="0.25">
      <c r="A1044" s="8" t="s">
        <v>3414</v>
      </c>
      <c r="B1044" s="8" t="s">
        <v>181</v>
      </c>
      <c r="C1044" s="8" t="s">
        <v>11</v>
      </c>
      <c r="D1044" s="8" t="s">
        <v>475</v>
      </c>
      <c r="E1044" s="8">
        <v>999931274</v>
      </c>
      <c r="F1044" s="8" t="s">
        <v>1158</v>
      </c>
      <c r="G1044" s="18" t="s">
        <v>4660</v>
      </c>
      <c r="H1044" s="8">
        <v>15</v>
      </c>
      <c r="I1044" s="8">
        <v>15</v>
      </c>
    </row>
    <row r="1045" spans="1:9" x14ac:dyDescent="0.25">
      <c r="A1045" s="15" t="s">
        <v>1587</v>
      </c>
      <c r="B1045" s="15" t="s">
        <v>9374</v>
      </c>
      <c r="C1045" s="15" t="s">
        <v>11</v>
      </c>
      <c r="D1045" s="15" t="s">
        <v>475</v>
      </c>
      <c r="E1045" s="15">
        <v>999934512</v>
      </c>
      <c r="F1045" s="8" t="s">
        <v>1158</v>
      </c>
      <c r="G1045" s="15" t="s">
        <v>9375</v>
      </c>
      <c r="H1045" s="8">
        <v>60</v>
      </c>
      <c r="I1045" s="8">
        <v>0</v>
      </c>
    </row>
    <row r="1046" spans="1:9" x14ac:dyDescent="0.25">
      <c r="A1046" s="8" t="s">
        <v>3105</v>
      </c>
      <c r="B1046" s="8" t="s">
        <v>3106</v>
      </c>
      <c r="C1046" s="8" t="s">
        <v>11</v>
      </c>
      <c r="D1046" s="8" t="s">
        <v>554</v>
      </c>
      <c r="E1046" s="8">
        <v>999931683</v>
      </c>
      <c r="F1046" s="8" t="s">
        <v>1158</v>
      </c>
      <c r="G1046" s="21" t="s">
        <v>4655</v>
      </c>
      <c r="H1046" s="8">
        <v>100.5</v>
      </c>
      <c r="I1046" s="8"/>
    </row>
    <row r="1047" spans="1:9" x14ac:dyDescent="0.25">
      <c r="A1047" s="15" t="s">
        <v>4140</v>
      </c>
      <c r="B1047" s="15" t="s">
        <v>305</v>
      </c>
      <c r="C1047" s="15" t="s">
        <v>11</v>
      </c>
      <c r="D1047" s="15" t="s">
        <v>554</v>
      </c>
      <c r="E1047" s="15">
        <v>999919132</v>
      </c>
      <c r="F1047" s="8" t="s">
        <v>1158</v>
      </c>
      <c r="G1047" s="21" t="s">
        <v>4655</v>
      </c>
      <c r="H1047" s="8">
        <v>100</v>
      </c>
      <c r="I1047" s="15"/>
    </row>
    <row r="1048" spans="1:9" x14ac:dyDescent="0.25">
      <c r="A1048" s="15" t="s">
        <v>134</v>
      </c>
      <c r="B1048" s="15" t="s">
        <v>192</v>
      </c>
      <c r="C1048" s="15" t="s">
        <v>11</v>
      </c>
      <c r="D1048" s="15" t="s">
        <v>554</v>
      </c>
      <c r="E1048" s="15">
        <v>999921417</v>
      </c>
      <c r="F1048" s="8" t="s">
        <v>1158</v>
      </c>
      <c r="G1048" s="21" t="s">
        <v>4655</v>
      </c>
      <c r="H1048" s="8">
        <v>67.5</v>
      </c>
      <c r="I1048" s="15"/>
    </row>
    <row r="1049" spans="1:9" x14ac:dyDescent="0.25">
      <c r="A1049" s="15" t="s">
        <v>85</v>
      </c>
      <c r="B1049" s="15" t="s">
        <v>4137</v>
      </c>
      <c r="C1049" s="15" t="s">
        <v>11</v>
      </c>
      <c r="D1049" s="15" t="s">
        <v>554</v>
      </c>
      <c r="E1049" s="15">
        <v>999926233</v>
      </c>
      <c r="F1049" s="8" t="s">
        <v>1158</v>
      </c>
      <c r="G1049" s="21" t="s">
        <v>4655</v>
      </c>
      <c r="H1049" s="8">
        <v>56</v>
      </c>
      <c r="I1049" s="15"/>
    </row>
    <row r="1050" spans="1:9" x14ac:dyDescent="0.25">
      <c r="A1050" s="43" t="s">
        <v>259</v>
      </c>
      <c r="B1050" s="43" t="s">
        <v>4673</v>
      </c>
      <c r="C1050" s="43" t="s">
        <v>11</v>
      </c>
      <c r="D1050" s="43" t="s">
        <v>554</v>
      </c>
      <c r="E1050" s="43">
        <v>999933637</v>
      </c>
      <c r="F1050" s="8" t="s">
        <v>1158</v>
      </c>
      <c r="G1050" s="43" t="s">
        <v>4655</v>
      </c>
      <c r="H1050" s="8">
        <v>50</v>
      </c>
      <c r="I1050" s="8">
        <v>0</v>
      </c>
    </row>
    <row r="1051" spans="1:9" x14ac:dyDescent="0.25">
      <c r="A1051" s="15" t="s">
        <v>20</v>
      </c>
      <c r="B1051" s="15" t="s">
        <v>1150</v>
      </c>
      <c r="C1051" s="15" t="s">
        <v>11</v>
      </c>
      <c r="D1051" s="15" t="s">
        <v>554</v>
      </c>
      <c r="E1051" s="15">
        <v>999926423</v>
      </c>
      <c r="F1051" s="8" t="s">
        <v>1158</v>
      </c>
      <c r="G1051" s="21" t="s">
        <v>4655</v>
      </c>
      <c r="H1051" s="8">
        <v>45</v>
      </c>
      <c r="I1051" s="15"/>
    </row>
    <row r="1052" spans="1:9" x14ac:dyDescent="0.25">
      <c r="A1052" s="15" t="s">
        <v>3826</v>
      </c>
      <c r="B1052" s="15" t="s">
        <v>3827</v>
      </c>
      <c r="C1052" s="15" t="s">
        <v>11</v>
      </c>
      <c r="D1052" s="15" t="s">
        <v>554</v>
      </c>
      <c r="E1052" s="15">
        <v>999928698</v>
      </c>
      <c r="F1052" s="8" t="s">
        <v>1158</v>
      </c>
      <c r="G1052" s="21" t="s">
        <v>4655</v>
      </c>
      <c r="H1052" s="8">
        <v>40</v>
      </c>
      <c r="I1052" s="15"/>
    </row>
    <row r="1053" spans="1:9" x14ac:dyDescent="0.25">
      <c r="A1053" s="8" t="s">
        <v>1343</v>
      </c>
      <c r="B1053" s="8" t="s">
        <v>338</v>
      </c>
      <c r="C1053" s="8" t="s">
        <v>11</v>
      </c>
      <c r="D1053" s="8" t="s">
        <v>554</v>
      </c>
      <c r="E1053" s="8">
        <v>999924364</v>
      </c>
      <c r="F1053" s="8" t="s">
        <v>1158</v>
      </c>
      <c r="G1053" s="18" t="s">
        <v>4655</v>
      </c>
      <c r="H1053" s="8">
        <v>38</v>
      </c>
      <c r="I1053" s="8">
        <v>38</v>
      </c>
    </row>
    <row r="1054" spans="1:9" x14ac:dyDescent="0.25">
      <c r="A1054" s="15" t="s">
        <v>243</v>
      </c>
      <c r="B1054" s="15" t="s">
        <v>250</v>
      </c>
      <c r="C1054" s="15" t="s">
        <v>11</v>
      </c>
      <c r="D1054" s="15" t="s">
        <v>554</v>
      </c>
      <c r="E1054" s="15">
        <v>999919172</v>
      </c>
      <c r="F1054" s="8" t="s">
        <v>1158</v>
      </c>
      <c r="G1054" s="18" t="s">
        <v>4655</v>
      </c>
      <c r="H1054" s="8">
        <v>30</v>
      </c>
      <c r="I1054" s="8">
        <v>30</v>
      </c>
    </row>
    <row r="1055" spans="1:9" x14ac:dyDescent="0.25">
      <c r="A1055" s="15" t="s">
        <v>3582</v>
      </c>
      <c r="B1055" s="15" t="s">
        <v>3583</v>
      </c>
      <c r="C1055" s="15" t="s">
        <v>11</v>
      </c>
      <c r="D1055" s="15" t="s">
        <v>554</v>
      </c>
      <c r="E1055" s="15">
        <v>999932471</v>
      </c>
      <c r="F1055" s="8" t="s">
        <v>1158</v>
      </c>
      <c r="G1055" s="18" t="s">
        <v>4655</v>
      </c>
      <c r="H1055" s="8">
        <v>22.5</v>
      </c>
      <c r="I1055" s="8">
        <v>22.5</v>
      </c>
    </row>
    <row r="1056" spans="1:9" x14ac:dyDescent="0.25">
      <c r="A1056" s="15" t="s">
        <v>1380</v>
      </c>
      <c r="B1056" s="15" t="s">
        <v>78</v>
      </c>
      <c r="C1056" s="15" t="s">
        <v>11</v>
      </c>
      <c r="D1056" s="15" t="s">
        <v>554</v>
      </c>
      <c r="E1056" s="15">
        <v>999926242</v>
      </c>
      <c r="F1056" s="8" t="s">
        <v>1158</v>
      </c>
      <c r="G1056" s="18" t="s">
        <v>4655</v>
      </c>
      <c r="H1056" s="8">
        <v>15</v>
      </c>
      <c r="I1056" s="8">
        <v>15</v>
      </c>
    </row>
    <row r="1057" spans="1:9" x14ac:dyDescent="0.25">
      <c r="A1057" s="15" t="s">
        <v>4126</v>
      </c>
      <c r="B1057" s="15" t="s">
        <v>4127</v>
      </c>
      <c r="C1057" s="15" t="s">
        <v>11</v>
      </c>
      <c r="D1057" s="15" t="s">
        <v>554</v>
      </c>
      <c r="E1057" s="15">
        <v>999931708</v>
      </c>
      <c r="F1057" s="8" t="s">
        <v>1158</v>
      </c>
      <c r="G1057" s="18" t="s">
        <v>4664</v>
      </c>
      <c r="H1057" s="8">
        <v>100</v>
      </c>
      <c r="I1057" s="15"/>
    </row>
    <row r="1058" spans="1:9" x14ac:dyDescent="0.25">
      <c r="A1058" s="15" t="s">
        <v>20</v>
      </c>
      <c r="B1058" s="15" t="s">
        <v>274</v>
      </c>
      <c r="C1058" s="15" t="s">
        <v>11</v>
      </c>
      <c r="D1058" s="15" t="s">
        <v>554</v>
      </c>
      <c r="E1058" s="15">
        <v>999919104</v>
      </c>
      <c r="F1058" s="8" t="s">
        <v>1158</v>
      </c>
      <c r="G1058" s="18" t="s">
        <v>4664</v>
      </c>
      <c r="H1058" s="8">
        <v>75</v>
      </c>
      <c r="I1058" s="15"/>
    </row>
    <row r="1059" spans="1:9" x14ac:dyDescent="0.25">
      <c r="A1059" s="8" t="s">
        <v>160</v>
      </c>
      <c r="B1059" s="8" t="s">
        <v>650</v>
      </c>
      <c r="C1059" s="8" t="s">
        <v>11</v>
      </c>
      <c r="D1059" s="8" t="s">
        <v>554</v>
      </c>
      <c r="E1059" s="8">
        <v>999928740</v>
      </c>
      <c r="F1059" s="8" t="s">
        <v>1158</v>
      </c>
      <c r="G1059" s="18" t="s">
        <v>4664</v>
      </c>
      <c r="H1059" s="8">
        <v>63</v>
      </c>
      <c r="I1059" s="8">
        <v>63</v>
      </c>
    </row>
    <row r="1060" spans="1:9" x14ac:dyDescent="0.25">
      <c r="A1060" s="15" t="s">
        <v>4128</v>
      </c>
      <c r="B1060" s="15" t="s">
        <v>4129</v>
      </c>
      <c r="C1060" s="15" t="s">
        <v>11</v>
      </c>
      <c r="D1060" s="15" t="s">
        <v>554</v>
      </c>
      <c r="E1060" s="15">
        <v>999931889</v>
      </c>
      <c r="F1060" s="8" t="s">
        <v>1158</v>
      </c>
      <c r="G1060" s="18" t="s">
        <v>4664</v>
      </c>
      <c r="H1060" s="8">
        <v>56</v>
      </c>
      <c r="I1060" s="15"/>
    </row>
    <row r="1061" spans="1:9" x14ac:dyDescent="0.25">
      <c r="A1061" s="19" t="s">
        <v>2758</v>
      </c>
      <c r="B1061" s="19" t="s">
        <v>530</v>
      </c>
      <c r="C1061" s="19" t="s">
        <v>11</v>
      </c>
      <c r="D1061" s="19" t="s">
        <v>554</v>
      </c>
      <c r="E1061" s="19">
        <v>999928903</v>
      </c>
      <c r="F1061" s="8" t="s">
        <v>1158</v>
      </c>
      <c r="G1061" s="18" t="s">
        <v>4664</v>
      </c>
      <c r="H1061" s="8">
        <v>50.5</v>
      </c>
      <c r="I1061" s="8">
        <v>50.5</v>
      </c>
    </row>
    <row r="1062" spans="1:9" x14ac:dyDescent="0.25">
      <c r="A1062" s="15" t="s">
        <v>136</v>
      </c>
      <c r="B1062" s="15" t="s">
        <v>938</v>
      </c>
      <c r="C1062" s="15" t="s">
        <v>11</v>
      </c>
      <c r="D1062" s="15" t="s">
        <v>554</v>
      </c>
      <c r="E1062" s="15">
        <v>999924611</v>
      </c>
      <c r="F1062" s="8" t="s">
        <v>1158</v>
      </c>
      <c r="G1062" s="18" t="s">
        <v>4664</v>
      </c>
      <c r="H1062" s="8">
        <v>40</v>
      </c>
      <c r="I1062" s="15"/>
    </row>
    <row r="1063" spans="1:9" x14ac:dyDescent="0.25">
      <c r="A1063" s="8" t="s">
        <v>203</v>
      </c>
      <c r="B1063" s="8" t="s">
        <v>1440</v>
      </c>
      <c r="C1063" s="8" t="s">
        <v>11</v>
      </c>
      <c r="D1063" s="8" t="s">
        <v>554</v>
      </c>
      <c r="E1063" s="8">
        <v>999917448</v>
      </c>
      <c r="F1063" s="8" t="s">
        <v>1158</v>
      </c>
      <c r="G1063" s="18" t="s">
        <v>4664</v>
      </c>
      <c r="H1063" s="8">
        <v>38</v>
      </c>
      <c r="I1063" s="8">
        <v>38</v>
      </c>
    </row>
    <row r="1064" spans="1:9" x14ac:dyDescent="0.25">
      <c r="A1064" s="15" t="s">
        <v>1672</v>
      </c>
      <c r="B1064" s="15" t="s">
        <v>4460</v>
      </c>
      <c r="C1064" s="15" t="s">
        <v>11</v>
      </c>
      <c r="D1064" s="15" t="s">
        <v>554</v>
      </c>
      <c r="E1064" s="15">
        <v>999919486</v>
      </c>
      <c r="F1064" s="8" t="s">
        <v>1158</v>
      </c>
      <c r="G1064" s="18" t="s">
        <v>4664</v>
      </c>
      <c r="H1064" s="8">
        <v>28.5</v>
      </c>
      <c r="I1064" s="8">
        <v>28.5</v>
      </c>
    </row>
    <row r="1065" spans="1:9" x14ac:dyDescent="0.25">
      <c r="A1065" s="15" t="s">
        <v>4123</v>
      </c>
      <c r="B1065" s="15" t="s">
        <v>4124</v>
      </c>
      <c r="C1065" s="15" t="s">
        <v>11</v>
      </c>
      <c r="D1065" s="15" t="s">
        <v>554</v>
      </c>
      <c r="E1065" s="15">
        <v>999926577</v>
      </c>
      <c r="F1065" s="8" t="s">
        <v>1158</v>
      </c>
      <c r="G1065" s="18" t="s">
        <v>4657</v>
      </c>
      <c r="H1065" s="8">
        <v>200</v>
      </c>
      <c r="I1065" s="15"/>
    </row>
    <row r="1066" spans="1:9" x14ac:dyDescent="0.25">
      <c r="A1066" s="15" t="s">
        <v>134</v>
      </c>
      <c r="B1066" s="15" t="s">
        <v>4121</v>
      </c>
      <c r="C1066" s="15" t="s">
        <v>11</v>
      </c>
      <c r="D1066" s="15" t="s">
        <v>554</v>
      </c>
      <c r="E1066" s="15">
        <v>999927412</v>
      </c>
      <c r="F1066" s="8" t="s">
        <v>1158</v>
      </c>
      <c r="G1066" s="18" t="s">
        <v>4657</v>
      </c>
      <c r="H1066" s="8">
        <v>150</v>
      </c>
      <c r="I1066" s="15"/>
    </row>
    <row r="1067" spans="1:9" x14ac:dyDescent="0.25">
      <c r="A1067" s="15" t="s">
        <v>184</v>
      </c>
      <c r="B1067" s="15" t="s">
        <v>4122</v>
      </c>
      <c r="C1067" s="15" t="s">
        <v>11</v>
      </c>
      <c r="D1067" s="15" t="s">
        <v>554</v>
      </c>
      <c r="E1067" s="15">
        <v>999919119</v>
      </c>
      <c r="F1067" s="8" t="s">
        <v>1158</v>
      </c>
      <c r="G1067" s="18" t="s">
        <v>4657</v>
      </c>
      <c r="H1067" s="8">
        <v>112</v>
      </c>
      <c r="I1067" s="15"/>
    </row>
    <row r="1068" spans="1:9" x14ac:dyDescent="0.25">
      <c r="A1068" s="15" t="s">
        <v>71</v>
      </c>
      <c r="B1068" s="15" t="s">
        <v>672</v>
      </c>
      <c r="C1068" s="15" t="s">
        <v>11</v>
      </c>
      <c r="D1068" s="15" t="s">
        <v>554</v>
      </c>
      <c r="E1068" s="15">
        <v>999927646</v>
      </c>
      <c r="F1068" s="8" t="s">
        <v>1158</v>
      </c>
      <c r="G1068" s="18" t="s">
        <v>4657</v>
      </c>
      <c r="H1068" s="8">
        <v>112</v>
      </c>
      <c r="I1068" s="15"/>
    </row>
    <row r="1069" spans="1:9" x14ac:dyDescent="0.25">
      <c r="A1069" s="43" t="s">
        <v>349</v>
      </c>
      <c r="B1069" s="43" t="s">
        <v>4674</v>
      </c>
      <c r="C1069" s="43" t="s">
        <v>11</v>
      </c>
      <c r="D1069" s="43" t="s">
        <v>554</v>
      </c>
      <c r="E1069" s="43">
        <v>999924847</v>
      </c>
      <c r="F1069" s="8" t="s">
        <v>1158</v>
      </c>
      <c r="G1069" s="43" t="s">
        <v>4657</v>
      </c>
      <c r="H1069" s="8">
        <v>110</v>
      </c>
      <c r="I1069" s="8">
        <v>0</v>
      </c>
    </row>
    <row r="1070" spans="1:9" x14ac:dyDescent="0.25">
      <c r="A1070" s="8" t="s">
        <v>92</v>
      </c>
      <c r="B1070" s="8" t="s">
        <v>1637</v>
      </c>
      <c r="C1070" s="8" t="s">
        <v>11</v>
      </c>
      <c r="D1070" s="8" t="s">
        <v>554</v>
      </c>
      <c r="E1070" s="8">
        <v>999900518</v>
      </c>
      <c r="F1070" s="8" t="s">
        <v>1158</v>
      </c>
      <c r="G1070" s="18" t="s">
        <v>4657</v>
      </c>
      <c r="H1070" s="8">
        <v>90</v>
      </c>
      <c r="I1070" s="8"/>
    </row>
    <row r="1071" spans="1:9" x14ac:dyDescent="0.25">
      <c r="A1071" s="8" t="s">
        <v>2850</v>
      </c>
      <c r="B1071" s="8" t="s">
        <v>2851</v>
      </c>
      <c r="C1071" s="8" t="s">
        <v>11</v>
      </c>
      <c r="D1071" s="8" t="s">
        <v>554</v>
      </c>
      <c r="E1071" s="8">
        <v>999928972</v>
      </c>
      <c r="F1071" s="8" t="s">
        <v>1158</v>
      </c>
      <c r="G1071" s="18" t="s">
        <v>4657</v>
      </c>
      <c r="H1071" s="8">
        <v>90</v>
      </c>
      <c r="I1071" s="8"/>
    </row>
    <row r="1072" spans="1:9" x14ac:dyDescent="0.25">
      <c r="A1072" s="15" t="s">
        <v>1360</v>
      </c>
      <c r="B1072" s="15" t="s">
        <v>4125</v>
      </c>
      <c r="C1072" s="15" t="s">
        <v>11</v>
      </c>
      <c r="D1072" s="15" t="s">
        <v>554</v>
      </c>
      <c r="E1072" s="15">
        <v>999932190</v>
      </c>
      <c r="F1072" s="8" t="s">
        <v>1158</v>
      </c>
      <c r="G1072" s="18" t="s">
        <v>4657</v>
      </c>
      <c r="H1072" s="8">
        <v>84</v>
      </c>
      <c r="I1072" s="15"/>
    </row>
    <row r="1073" spans="1:9" x14ac:dyDescent="0.25">
      <c r="A1073" s="19" t="s">
        <v>555</v>
      </c>
      <c r="B1073" s="19" t="s">
        <v>1432</v>
      </c>
      <c r="C1073" s="19" t="s">
        <v>11</v>
      </c>
      <c r="D1073" s="19" t="s">
        <v>554</v>
      </c>
      <c r="E1073" s="19">
        <v>999921207</v>
      </c>
      <c r="F1073" s="8" t="s">
        <v>1158</v>
      </c>
      <c r="G1073" s="18" t="s">
        <v>4657</v>
      </c>
      <c r="H1073" s="8">
        <v>67.5</v>
      </c>
      <c r="I1073" s="8"/>
    </row>
    <row r="1074" spans="1:9" x14ac:dyDescent="0.25">
      <c r="A1074" s="15" t="s">
        <v>1643</v>
      </c>
      <c r="B1074" s="15" t="s">
        <v>4503</v>
      </c>
      <c r="C1074" s="15" t="s">
        <v>11</v>
      </c>
      <c r="D1074" s="15" t="s">
        <v>554</v>
      </c>
      <c r="E1074" s="15">
        <v>999931070</v>
      </c>
      <c r="F1074" s="8" t="s">
        <v>1158</v>
      </c>
      <c r="G1074" s="18" t="s">
        <v>4657</v>
      </c>
      <c r="H1074" s="8">
        <v>67.5</v>
      </c>
      <c r="I1074" s="15"/>
    </row>
    <row r="1075" spans="1:9" x14ac:dyDescent="0.25">
      <c r="A1075" s="8" t="s">
        <v>1340</v>
      </c>
      <c r="B1075" s="8" t="s">
        <v>1341</v>
      </c>
      <c r="C1075" s="8" t="s">
        <v>11</v>
      </c>
      <c r="D1075" s="8" t="s">
        <v>554</v>
      </c>
      <c r="E1075" s="8">
        <v>999927016</v>
      </c>
      <c r="F1075" s="8" t="s">
        <v>1158</v>
      </c>
      <c r="G1075" s="18" t="s">
        <v>4657</v>
      </c>
      <c r="H1075" s="8">
        <v>65.5</v>
      </c>
      <c r="I1075" s="8">
        <v>65.5</v>
      </c>
    </row>
    <row r="1076" spans="1:9" x14ac:dyDescent="0.25">
      <c r="A1076" s="15" t="s">
        <v>349</v>
      </c>
      <c r="B1076" s="15" t="s">
        <v>1683</v>
      </c>
      <c r="C1076" s="15" t="s">
        <v>11</v>
      </c>
      <c r="D1076" s="15" t="s">
        <v>554</v>
      </c>
      <c r="E1076" s="15">
        <v>999918261</v>
      </c>
      <c r="F1076" s="8" t="s">
        <v>1158</v>
      </c>
      <c r="G1076" s="18" t="s">
        <v>4657</v>
      </c>
      <c r="H1076" s="8">
        <v>64</v>
      </c>
      <c r="I1076" s="15"/>
    </row>
    <row r="1077" spans="1:9" x14ac:dyDescent="0.25">
      <c r="A1077" s="8" t="s">
        <v>291</v>
      </c>
      <c r="B1077" s="8" t="s">
        <v>1211</v>
      </c>
      <c r="C1077" s="8" t="s">
        <v>11</v>
      </c>
      <c r="D1077" s="8" t="s">
        <v>554</v>
      </c>
      <c r="E1077" s="8">
        <v>999927807</v>
      </c>
      <c r="F1077" s="8" t="s">
        <v>1158</v>
      </c>
      <c r="G1077" s="18" t="s">
        <v>4657</v>
      </c>
      <c r="H1077" s="8">
        <v>60.5</v>
      </c>
      <c r="I1077" s="8">
        <v>60.5</v>
      </c>
    </row>
    <row r="1078" spans="1:9" x14ac:dyDescent="0.25">
      <c r="A1078" s="15" t="s">
        <v>1351</v>
      </c>
      <c r="B1078" s="15" t="s">
        <v>4370</v>
      </c>
      <c r="C1078" s="15" t="s">
        <v>11</v>
      </c>
      <c r="D1078" s="15" t="s">
        <v>554</v>
      </c>
      <c r="E1078" s="15">
        <v>999926211</v>
      </c>
      <c r="F1078" s="8" t="s">
        <v>1158</v>
      </c>
      <c r="G1078" s="18" t="s">
        <v>4657</v>
      </c>
      <c r="H1078" s="8">
        <v>50.5</v>
      </c>
      <c r="I1078" s="8">
        <v>50.5</v>
      </c>
    </row>
    <row r="1079" spans="1:9" x14ac:dyDescent="0.25">
      <c r="A1079" s="15" t="s">
        <v>9242</v>
      </c>
      <c r="B1079" s="15" t="s">
        <v>9243</v>
      </c>
      <c r="C1079" s="15" t="s">
        <v>11</v>
      </c>
      <c r="D1079" s="43" t="s">
        <v>554</v>
      </c>
      <c r="E1079" s="15">
        <v>999881971</v>
      </c>
      <c r="F1079" s="8" t="s">
        <v>1158</v>
      </c>
      <c r="G1079" s="15" t="s">
        <v>4657</v>
      </c>
      <c r="H1079" s="8">
        <v>45</v>
      </c>
      <c r="I1079" s="8">
        <v>0</v>
      </c>
    </row>
    <row r="1080" spans="1:9" x14ac:dyDescent="0.25">
      <c r="A1080" s="15" t="s">
        <v>1359</v>
      </c>
      <c r="B1080" s="15" t="s">
        <v>4119</v>
      </c>
      <c r="C1080" s="15" t="s">
        <v>11</v>
      </c>
      <c r="D1080" s="15" t="s">
        <v>554</v>
      </c>
      <c r="E1080" s="15">
        <v>999926721</v>
      </c>
      <c r="F1080" s="8" t="s">
        <v>1158</v>
      </c>
      <c r="G1080" s="18" t="s">
        <v>4657</v>
      </c>
      <c r="H1080" s="8">
        <v>42</v>
      </c>
      <c r="I1080" s="15"/>
    </row>
    <row r="1081" spans="1:9" x14ac:dyDescent="0.25">
      <c r="A1081" s="15" t="s">
        <v>4117</v>
      </c>
      <c r="B1081" s="15" t="s">
        <v>4118</v>
      </c>
      <c r="C1081" s="15" t="s">
        <v>11</v>
      </c>
      <c r="D1081" s="15" t="s">
        <v>554</v>
      </c>
      <c r="E1081" s="15">
        <v>999926947</v>
      </c>
      <c r="F1081" s="8" t="s">
        <v>1158</v>
      </c>
      <c r="G1081" s="18" t="s">
        <v>4657</v>
      </c>
      <c r="H1081" s="8">
        <v>42</v>
      </c>
      <c r="I1081" s="15"/>
    </row>
    <row r="1082" spans="1:9" x14ac:dyDescent="0.25">
      <c r="A1082" s="15" t="s">
        <v>4120</v>
      </c>
      <c r="B1082" s="15" t="s">
        <v>1673</v>
      </c>
      <c r="C1082" s="15" t="s">
        <v>11</v>
      </c>
      <c r="D1082" s="15" t="s">
        <v>554</v>
      </c>
      <c r="E1082" s="15">
        <v>999931118</v>
      </c>
      <c r="F1082" s="8" t="s">
        <v>1158</v>
      </c>
      <c r="G1082" s="18" t="s">
        <v>4657</v>
      </c>
      <c r="H1082" s="8">
        <v>42</v>
      </c>
      <c r="I1082" s="15"/>
    </row>
    <row r="1083" spans="1:9" x14ac:dyDescent="0.25">
      <c r="A1083" s="15" t="s">
        <v>32</v>
      </c>
      <c r="B1083" s="15" t="s">
        <v>2195</v>
      </c>
      <c r="C1083" s="15" t="s">
        <v>11</v>
      </c>
      <c r="D1083" s="15" t="s">
        <v>554</v>
      </c>
      <c r="E1083" s="15">
        <v>999920973</v>
      </c>
      <c r="F1083" s="8" t="s">
        <v>1158</v>
      </c>
      <c r="G1083" s="18" t="s">
        <v>4657</v>
      </c>
      <c r="H1083" s="8">
        <v>40</v>
      </c>
      <c r="I1083" s="15"/>
    </row>
    <row r="1084" spans="1:9" x14ac:dyDescent="0.25">
      <c r="A1084" s="18" t="s">
        <v>1346</v>
      </c>
      <c r="B1084" s="18" t="s">
        <v>1347</v>
      </c>
      <c r="C1084" s="18" t="s">
        <v>11</v>
      </c>
      <c r="D1084" s="18" t="s">
        <v>554</v>
      </c>
      <c r="E1084" s="8">
        <v>999925516</v>
      </c>
      <c r="F1084" s="8" t="s">
        <v>1158</v>
      </c>
      <c r="G1084" s="18" t="s">
        <v>4657</v>
      </c>
      <c r="H1084" s="8">
        <v>38</v>
      </c>
      <c r="I1084" s="8">
        <v>38</v>
      </c>
    </row>
    <row r="1085" spans="1:9" x14ac:dyDescent="0.25">
      <c r="A1085" s="8" t="s">
        <v>194</v>
      </c>
      <c r="B1085" s="8" t="s">
        <v>1498</v>
      </c>
      <c r="C1085" s="8" t="s">
        <v>11</v>
      </c>
      <c r="D1085" s="8" t="s">
        <v>554</v>
      </c>
      <c r="E1085" s="8">
        <v>999923589</v>
      </c>
      <c r="F1085" s="8" t="s">
        <v>1158</v>
      </c>
      <c r="G1085" s="18" t="s">
        <v>4657</v>
      </c>
      <c r="H1085" s="8">
        <v>30</v>
      </c>
      <c r="I1085" s="8"/>
    </row>
    <row r="1086" spans="1:9" x14ac:dyDescent="0.25">
      <c r="A1086" s="8" t="s">
        <v>1685</v>
      </c>
      <c r="B1086" s="8" t="s">
        <v>2811</v>
      </c>
      <c r="C1086" s="8" t="s">
        <v>11</v>
      </c>
      <c r="D1086" s="8" t="s">
        <v>554</v>
      </c>
      <c r="E1086" s="8">
        <v>999925423</v>
      </c>
      <c r="F1086" s="8" t="s">
        <v>1158</v>
      </c>
      <c r="G1086" s="18" t="s">
        <v>4657</v>
      </c>
      <c r="H1086" s="8">
        <v>30</v>
      </c>
      <c r="I1086" s="8"/>
    </row>
    <row r="1087" spans="1:9" x14ac:dyDescent="0.25">
      <c r="A1087" s="8" t="s">
        <v>1672</v>
      </c>
      <c r="B1087" s="8" t="s">
        <v>2983</v>
      </c>
      <c r="C1087" s="8" t="s">
        <v>11</v>
      </c>
      <c r="D1087" s="8" t="s">
        <v>554</v>
      </c>
      <c r="E1087" s="8">
        <v>999919486</v>
      </c>
      <c r="F1087" s="8" t="s">
        <v>1158</v>
      </c>
      <c r="G1087" s="18" t="s">
        <v>4657</v>
      </c>
      <c r="H1087" s="8">
        <v>15</v>
      </c>
      <c r="I1087" s="8">
        <v>15</v>
      </c>
    </row>
    <row r="1088" spans="1:9" x14ac:dyDescent="0.25">
      <c r="A1088" s="15" t="s">
        <v>9376</v>
      </c>
      <c r="B1088" s="15" t="s">
        <v>9377</v>
      </c>
      <c r="C1088" s="15" t="s">
        <v>11</v>
      </c>
      <c r="D1088" s="15" t="s">
        <v>554</v>
      </c>
      <c r="E1088" s="15">
        <v>999932912</v>
      </c>
      <c r="F1088" s="8" t="s">
        <v>1158</v>
      </c>
      <c r="G1088" s="15" t="s">
        <v>9378</v>
      </c>
      <c r="H1088" s="8">
        <v>60</v>
      </c>
      <c r="I1088" s="8">
        <v>0</v>
      </c>
    </row>
    <row r="1089" spans="1:9" x14ac:dyDescent="0.25">
      <c r="A1089" s="15" t="s">
        <v>4133</v>
      </c>
      <c r="B1089" s="15" t="s">
        <v>4134</v>
      </c>
      <c r="C1089" s="15" t="s">
        <v>11</v>
      </c>
      <c r="D1089" s="15" t="s">
        <v>554</v>
      </c>
      <c r="E1089" s="15">
        <v>999926793</v>
      </c>
      <c r="F1089" s="8" t="s">
        <v>1158</v>
      </c>
      <c r="G1089" s="18" t="s">
        <v>4660</v>
      </c>
      <c r="H1089" s="8">
        <v>200</v>
      </c>
      <c r="I1089" s="15"/>
    </row>
    <row r="1090" spans="1:9" x14ac:dyDescent="0.25">
      <c r="A1090" s="15" t="s">
        <v>309</v>
      </c>
      <c r="B1090" s="15" t="s">
        <v>4135</v>
      </c>
      <c r="C1090" s="15" t="s">
        <v>11</v>
      </c>
      <c r="D1090" s="15" t="s">
        <v>554</v>
      </c>
      <c r="E1090" s="15">
        <v>999923353</v>
      </c>
      <c r="F1090" s="8" t="s">
        <v>1158</v>
      </c>
      <c r="G1090" s="18" t="s">
        <v>4660</v>
      </c>
      <c r="H1090" s="8">
        <v>150</v>
      </c>
      <c r="I1090" s="15"/>
    </row>
    <row r="1091" spans="1:9" x14ac:dyDescent="0.25">
      <c r="A1091" s="15" t="s">
        <v>134</v>
      </c>
      <c r="B1091" s="15" t="s">
        <v>4136</v>
      </c>
      <c r="C1091" s="15" t="s">
        <v>11</v>
      </c>
      <c r="D1091" s="15" t="s">
        <v>554</v>
      </c>
      <c r="E1091" s="15">
        <v>999923123</v>
      </c>
      <c r="F1091" s="8" t="s">
        <v>1158</v>
      </c>
      <c r="G1091" s="18" t="s">
        <v>4660</v>
      </c>
      <c r="H1091" s="8">
        <v>112</v>
      </c>
      <c r="I1091" s="15"/>
    </row>
    <row r="1092" spans="1:9" x14ac:dyDescent="0.25">
      <c r="A1092" s="8" t="s">
        <v>1774</v>
      </c>
      <c r="B1092" s="8" t="s">
        <v>1775</v>
      </c>
      <c r="C1092" s="8" t="s">
        <v>11</v>
      </c>
      <c r="D1092" s="8" t="s">
        <v>554</v>
      </c>
      <c r="E1092" s="8">
        <v>999927710</v>
      </c>
      <c r="F1092" s="8" t="s">
        <v>1158</v>
      </c>
      <c r="G1092" s="18" t="s">
        <v>4660</v>
      </c>
      <c r="H1092" s="8">
        <v>105</v>
      </c>
      <c r="I1092" s="8"/>
    </row>
    <row r="1093" spans="1:9" x14ac:dyDescent="0.25">
      <c r="A1093" s="8" t="s">
        <v>378</v>
      </c>
      <c r="B1093" s="8" t="s">
        <v>3400</v>
      </c>
      <c r="C1093" s="8" t="s">
        <v>11</v>
      </c>
      <c r="D1093" s="8" t="s">
        <v>554</v>
      </c>
      <c r="E1093" s="8">
        <v>999931991</v>
      </c>
      <c r="F1093" s="8" t="s">
        <v>1158</v>
      </c>
      <c r="G1093" s="18" t="s">
        <v>4660</v>
      </c>
      <c r="H1093" s="8">
        <v>105</v>
      </c>
      <c r="I1093" s="8"/>
    </row>
    <row r="1094" spans="1:9" x14ac:dyDescent="0.25">
      <c r="A1094" s="15" t="s">
        <v>1580</v>
      </c>
      <c r="B1094" s="15" t="s">
        <v>4132</v>
      </c>
      <c r="C1094" s="15" t="s">
        <v>11</v>
      </c>
      <c r="D1094" s="15" t="s">
        <v>554</v>
      </c>
      <c r="E1094" s="15">
        <v>999914885</v>
      </c>
      <c r="F1094" s="8" t="s">
        <v>1158</v>
      </c>
      <c r="G1094" s="18" t="s">
        <v>4660</v>
      </c>
      <c r="H1094" s="8">
        <v>84</v>
      </c>
      <c r="I1094" s="15"/>
    </row>
    <row r="1095" spans="1:9" x14ac:dyDescent="0.25">
      <c r="A1095" s="15" t="s">
        <v>473</v>
      </c>
      <c r="B1095" s="15" t="s">
        <v>4131</v>
      </c>
      <c r="C1095" s="15" t="s">
        <v>11</v>
      </c>
      <c r="D1095" s="15" t="s">
        <v>554</v>
      </c>
      <c r="E1095" s="15">
        <v>999927348</v>
      </c>
      <c r="F1095" s="8" t="s">
        <v>1158</v>
      </c>
      <c r="G1095" s="18" t="s">
        <v>4660</v>
      </c>
      <c r="H1095" s="8">
        <v>84</v>
      </c>
      <c r="I1095" s="15"/>
    </row>
    <row r="1096" spans="1:9" x14ac:dyDescent="0.25">
      <c r="A1096" s="15" t="s">
        <v>243</v>
      </c>
      <c r="B1096" s="15" t="s">
        <v>250</v>
      </c>
      <c r="C1096" s="15" t="s">
        <v>11</v>
      </c>
      <c r="D1096" s="15" t="s">
        <v>554</v>
      </c>
      <c r="E1096" s="15">
        <v>999919172</v>
      </c>
      <c r="F1096" s="8" t="s">
        <v>1158</v>
      </c>
      <c r="G1096" s="18" t="s">
        <v>4660</v>
      </c>
      <c r="H1096" s="8">
        <v>45</v>
      </c>
      <c r="I1096" s="8">
        <v>45</v>
      </c>
    </row>
    <row r="1097" spans="1:9" x14ac:dyDescent="0.25">
      <c r="A1097" s="8" t="s">
        <v>331</v>
      </c>
      <c r="B1097" s="8" t="s">
        <v>1096</v>
      </c>
      <c r="C1097" s="8" t="s">
        <v>11</v>
      </c>
      <c r="D1097" s="8" t="s">
        <v>554</v>
      </c>
      <c r="E1097" s="8">
        <v>999931392</v>
      </c>
      <c r="F1097" s="8" t="s">
        <v>1158</v>
      </c>
      <c r="G1097" s="18" t="s">
        <v>4660</v>
      </c>
      <c r="H1097" s="8">
        <v>33.75</v>
      </c>
      <c r="I1097" s="8">
        <v>33.75</v>
      </c>
    </row>
    <row r="1098" spans="1:9" x14ac:dyDescent="0.25">
      <c r="A1098" s="15" t="s">
        <v>459</v>
      </c>
      <c r="B1098" s="15" t="s">
        <v>4130</v>
      </c>
      <c r="C1098" s="15" t="s">
        <v>11</v>
      </c>
      <c r="D1098" s="15" t="s">
        <v>554</v>
      </c>
      <c r="E1098" s="15">
        <v>999931547</v>
      </c>
      <c r="F1098" s="8" t="s">
        <v>1158</v>
      </c>
      <c r="G1098" s="18" t="s">
        <v>4660</v>
      </c>
      <c r="H1098" s="8">
        <v>28</v>
      </c>
      <c r="I1098" s="15"/>
    </row>
    <row r="1099" spans="1:9" x14ac:dyDescent="0.25">
      <c r="A1099" s="8" t="s">
        <v>667</v>
      </c>
      <c r="B1099" s="8" t="s">
        <v>3416</v>
      </c>
      <c r="C1099" s="8" t="s">
        <v>11</v>
      </c>
      <c r="D1099" s="8" t="s">
        <v>554</v>
      </c>
      <c r="E1099" s="8">
        <v>999922972</v>
      </c>
      <c r="F1099" s="8" t="s">
        <v>1158</v>
      </c>
      <c r="G1099" s="18" t="s">
        <v>4660</v>
      </c>
      <c r="H1099" s="8">
        <v>15</v>
      </c>
      <c r="I1099" s="8">
        <v>15</v>
      </c>
    </row>
    <row r="1100" spans="1:9" x14ac:dyDescent="0.25">
      <c r="A1100" s="43" t="s">
        <v>4677</v>
      </c>
      <c r="B1100" s="43" t="s">
        <v>2644</v>
      </c>
      <c r="C1100" s="43" t="s">
        <v>11</v>
      </c>
      <c r="D1100" s="43" t="s">
        <v>644</v>
      </c>
      <c r="E1100" s="43">
        <v>999933670</v>
      </c>
      <c r="F1100" s="8" t="s">
        <v>1158</v>
      </c>
      <c r="G1100" s="43" t="s">
        <v>4664</v>
      </c>
      <c r="H1100" s="8">
        <v>50</v>
      </c>
      <c r="I1100" s="8">
        <v>0</v>
      </c>
    </row>
    <row r="1101" spans="1:9" x14ac:dyDescent="0.25">
      <c r="A1101" s="15" t="s">
        <v>162</v>
      </c>
      <c r="B1101" s="15" t="s">
        <v>4146</v>
      </c>
      <c r="C1101" s="15" t="s">
        <v>11</v>
      </c>
      <c r="D1101" s="15" t="s">
        <v>644</v>
      </c>
      <c r="E1101" s="15">
        <v>999932150</v>
      </c>
      <c r="F1101" s="8" t="s">
        <v>1158</v>
      </c>
      <c r="G1101" s="18" t="s">
        <v>4657</v>
      </c>
      <c r="H1101" s="8">
        <v>150</v>
      </c>
      <c r="I1101" s="15"/>
    </row>
    <row r="1102" spans="1:9" x14ac:dyDescent="0.25">
      <c r="A1102" s="8" t="s">
        <v>2694</v>
      </c>
      <c r="B1102" s="8" t="s">
        <v>2695</v>
      </c>
      <c r="C1102" s="8" t="s">
        <v>11</v>
      </c>
      <c r="D1102" s="8" t="s">
        <v>644</v>
      </c>
      <c r="E1102" s="8">
        <v>999930191</v>
      </c>
      <c r="F1102" s="8" t="s">
        <v>1158</v>
      </c>
      <c r="G1102" s="18" t="s">
        <v>4657</v>
      </c>
      <c r="H1102" s="8">
        <v>112</v>
      </c>
      <c r="I1102" s="8"/>
    </row>
    <row r="1103" spans="1:9" x14ac:dyDescent="0.25">
      <c r="A1103" s="15" t="s">
        <v>4144</v>
      </c>
      <c r="B1103" s="15" t="s">
        <v>4145</v>
      </c>
      <c r="C1103" s="15" t="s">
        <v>11</v>
      </c>
      <c r="D1103" s="15" t="s">
        <v>644</v>
      </c>
      <c r="E1103" s="15">
        <v>999931835</v>
      </c>
      <c r="F1103" s="8" t="s">
        <v>1158</v>
      </c>
      <c r="G1103" s="18" t="s">
        <v>4657</v>
      </c>
      <c r="H1103" s="8">
        <v>112</v>
      </c>
      <c r="I1103" s="15"/>
    </row>
    <row r="1104" spans="1:9" x14ac:dyDescent="0.25">
      <c r="A1104" s="15" t="s">
        <v>487</v>
      </c>
      <c r="B1104" s="15" t="s">
        <v>4141</v>
      </c>
      <c r="C1104" s="15" t="s">
        <v>11</v>
      </c>
      <c r="D1104" s="15" t="s">
        <v>644</v>
      </c>
      <c r="E1104" s="15">
        <v>999931938</v>
      </c>
      <c r="F1104" s="8" t="s">
        <v>1158</v>
      </c>
      <c r="G1104" s="18" t="s">
        <v>4657</v>
      </c>
      <c r="H1104" s="8">
        <v>100</v>
      </c>
      <c r="I1104" s="15"/>
    </row>
    <row r="1105" spans="1:9" x14ac:dyDescent="0.25">
      <c r="A1105" s="15" t="s">
        <v>1016</v>
      </c>
      <c r="B1105" s="15" t="s">
        <v>4143</v>
      </c>
      <c r="C1105" s="15" t="s">
        <v>11</v>
      </c>
      <c r="D1105" s="15" t="s">
        <v>644</v>
      </c>
      <c r="E1105" s="15">
        <v>999931440</v>
      </c>
      <c r="F1105" s="8" t="s">
        <v>1158</v>
      </c>
      <c r="G1105" s="18" t="s">
        <v>4657</v>
      </c>
      <c r="H1105" s="8">
        <v>84</v>
      </c>
      <c r="I1105" s="15"/>
    </row>
    <row r="1106" spans="1:9" x14ac:dyDescent="0.25">
      <c r="A1106" s="15" t="s">
        <v>530</v>
      </c>
      <c r="B1106" s="15" t="s">
        <v>3386</v>
      </c>
      <c r="C1106" s="15" t="s">
        <v>11</v>
      </c>
      <c r="D1106" s="15" t="s">
        <v>644</v>
      </c>
      <c r="E1106" s="15">
        <v>999931500</v>
      </c>
      <c r="F1106" s="8" t="s">
        <v>1158</v>
      </c>
      <c r="G1106" s="18" t="s">
        <v>4657</v>
      </c>
      <c r="H1106" s="8">
        <v>84</v>
      </c>
      <c r="I1106" s="15"/>
    </row>
    <row r="1107" spans="1:9" x14ac:dyDescent="0.25">
      <c r="A1107" s="15" t="s">
        <v>370</v>
      </c>
      <c r="B1107" s="15" t="s">
        <v>3174</v>
      </c>
      <c r="C1107" s="15" t="s">
        <v>11</v>
      </c>
      <c r="D1107" s="15" t="s">
        <v>644</v>
      </c>
      <c r="E1107" s="15">
        <v>999931939</v>
      </c>
      <c r="F1107" s="8" t="s">
        <v>1158</v>
      </c>
      <c r="G1107" s="18" t="s">
        <v>4657</v>
      </c>
      <c r="H1107" s="8">
        <v>84</v>
      </c>
      <c r="I1107" s="15"/>
    </row>
    <row r="1108" spans="1:9" x14ac:dyDescent="0.25">
      <c r="A1108" s="15" t="s">
        <v>194</v>
      </c>
      <c r="B1108" s="15" t="s">
        <v>4098</v>
      </c>
      <c r="C1108" s="15" t="s">
        <v>11</v>
      </c>
      <c r="D1108" s="15" t="s">
        <v>644</v>
      </c>
      <c r="E1108" s="15">
        <v>999931809</v>
      </c>
      <c r="F1108" s="8" t="s">
        <v>1158</v>
      </c>
      <c r="G1108" s="18" t="s">
        <v>4657</v>
      </c>
      <c r="H1108" s="8">
        <v>64</v>
      </c>
      <c r="I1108" s="15"/>
    </row>
    <row r="1109" spans="1:9" x14ac:dyDescent="0.25">
      <c r="A1109" s="15" t="s">
        <v>391</v>
      </c>
      <c r="B1109" s="15" t="s">
        <v>3669</v>
      </c>
      <c r="C1109" s="15" t="s">
        <v>11</v>
      </c>
      <c r="D1109" s="15" t="s">
        <v>644</v>
      </c>
      <c r="E1109" s="15">
        <v>999930243</v>
      </c>
      <c r="F1109" s="8" t="s">
        <v>1158</v>
      </c>
      <c r="G1109" s="18" t="s">
        <v>4657</v>
      </c>
      <c r="H1109" s="8">
        <v>62.5</v>
      </c>
      <c r="I1109" s="8">
        <v>62.5</v>
      </c>
    </row>
    <row r="1110" spans="1:9" x14ac:dyDescent="0.25">
      <c r="A1110" s="15" t="s">
        <v>4506</v>
      </c>
      <c r="B1110" s="15" t="s">
        <v>4507</v>
      </c>
      <c r="C1110" s="15" t="s">
        <v>11</v>
      </c>
      <c r="D1110" s="15" t="s">
        <v>644</v>
      </c>
      <c r="E1110" s="15">
        <v>999932172</v>
      </c>
      <c r="F1110" s="8" t="s">
        <v>1158</v>
      </c>
      <c r="G1110" s="18" t="s">
        <v>4657</v>
      </c>
      <c r="H1110" s="8">
        <v>45</v>
      </c>
      <c r="I1110" s="15"/>
    </row>
    <row r="1111" spans="1:9" x14ac:dyDescent="0.25">
      <c r="A1111" s="15" t="s">
        <v>1282</v>
      </c>
      <c r="B1111" s="15" t="s">
        <v>4142</v>
      </c>
      <c r="C1111" s="15" t="s">
        <v>11</v>
      </c>
      <c r="D1111" s="15" t="s">
        <v>644</v>
      </c>
      <c r="E1111" s="15">
        <v>999931928</v>
      </c>
      <c r="F1111" s="8" t="s">
        <v>1158</v>
      </c>
      <c r="G1111" s="18" t="s">
        <v>4657</v>
      </c>
      <c r="H1111" s="8">
        <v>42</v>
      </c>
      <c r="I1111" s="15"/>
    </row>
    <row r="1112" spans="1:9" x14ac:dyDescent="0.25">
      <c r="A1112" s="8" t="s">
        <v>230</v>
      </c>
      <c r="B1112" s="8" t="s">
        <v>540</v>
      </c>
      <c r="C1112" s="8" t="s">
        <v>11</v>
      </c>
      <c r="D1112" s="8" t="s">
        <v>644</v>
      </c>
      <c r="E1112" s="8">
        <v>999931792</v>
      </c>
      <c r="F1112" s="8" t="s">
        <v>1158</v>
      </c>
      <c r="G1112" s="18" t="s">
        <v>4657</v>
      </c>
      <c r="H1112" s="8">
        <v>15</v>
      </c>
      <c r="I1112" s="8">
        <v>15</v>
      </c>
    </row>
    <row r="1113" spans="1:9" x14ac:dyDescent="0.25">
      <c r="A1113" s="15" t="s">
        <v>439</v>
      </c>
      <c r="B1113" s="15" t="s">
        <v>4154</v>
      </c>
      <c r="C1113" s="15" t="s">
        <v>11</v>
      </c>
      <c r="D1113" s="15" t="s">
        <v>644</v>
      </c>
      <c r="E1113" s="15">
        <v>999931049</v>
      </c>
      <c r="F1113" s="8" t="s">
        <v>1158</v>
      </c>
      <c r="G1113" s="18" t="s">
        <v>4660</v>
      </c>
      <c r="H1113" s="8">
        <v>112</v>
      </c>
      <c r="I1113" s="15"/>
    </row>
    <row r="1114" spans="1:9" x14ac:dyDescent="0.25">
      <c r="A1114" s="15" t="s">
        <v>71</v>
      </c>
      <c r="B1114" s="15" t="s">
        <v>4147</v>
      </c>
      <c r="C1114" s="15" t="s">
        <v>11</v>
      </c>
      <c r="D1114" s="15" t="s">
        <v>644</v>
      </c>
      <c r="E1114" s="15">
        <v>999931645</v>
      </c>
      <c r="F1114" s="8" t="s">
        <v>1158</v>
      </c>
      <c r="G1114" s="18" t="s">
        <v>4660</v>
      </c>
      <c r="H1114" s="8">
        <v>100</v>
      </c>
      <c r="I1114" s="15"/>
    </row>
    <row r="1115" spans="1:9" x14ac:dyDescent="0.25">
      <c r="A1115" s="15" t="s">
        <v>249</v>
      </c>
      <c r="B1115" s="15" t="s">
        <v>4157</v>
      </c>
      <c r="C1115" s="15" t="s">
        <v>11</v>
      </c>
      <c r="D1115" s="15" t="s">
        <v>644</v>
      </c>
      <c r="E1115" s="15">
        <v>999931914</v>
      </c>
      <c r="F1115" s="8" t="s">
        <v>1158</v>
      </c>
      <c r="G1115" s="18" t="s">
        <v>4660</v>
      </c>
      <c r="H1115" s="8">
        <v>84</v>
      </c>
      <c r="I1115" s="15"/>
    </row>
    <row r="1116" spans="1:9" x14ac:dyDescent="0.25">
      <c r="A1116" s="15" t="s">
        <v>160</v>
      </c>
      <c r="B1116" s="15" t="s">
        <v>4152</v>
      </c>
      <c r="C1116" s="15" t="s">
        <v>11</v>
      </c>
      <c r="D1116" s="15" t="s">
        <v>644</v>
      </c>
      <c r="E1116" s="15">
        <v>999932046</v>
      </c>
      <c r="F1116" s="8" t="s">
        <v>1158</v>
      </c>
      <c r="G1116" s="18" t="s">
        <v>4660</v>
      </c>
      <c r="H1116" s="8">
        <v>84</v>
      </c>
      <c r="I1116" s="15"/>
    </row>
    <row r="1117" spans="1:9" x14ac:dyDescent="0.25">
      <c r="A1117" s="15" t="s">
        <v>127</v>
      </c>
      <c r="B1117" s="15" t="s">
        <v>4149</v>
      </c>
      <c r="C1117" s="15" t="s">
        <v>11</v>
      </c>
      <c r="D1117" s="15" t="s">
        <v>644</v>
      </c>
      <c r="E1117" s="15">
        <v>999931824</v>
      </c>
      <c r="F1117" s="8" t="s">
        <v>1158</v>
      </c>
      <c r="G1117" s="18" t="s">
        <v>4660</v>
      </c>
      <c r="H1117" s="8">
        <v>75</v>
      </c>
      <c r="I1117" s="15"/>
    </row>
    <row r="1118" spans="1:9" x14ac:dyDescent="0.25">
      <c r="A1118" s="15" t="s">
        <v>262</v>
      </c>
      <c r="B1118" s="15" t="s">
        <v>4155</v>
      </c>
      <c r="C1118" s="15" t="s">
        <v>11</v>
      </c>
      <c r="D1118" s="15" t="s">
        <v>644</v>
      </c>
      <c r="E1118" s="15">
        <v>999930636</v>
      </c>
      <c r="F1118" s="8" t="s">
        <v>1158</v>
      </c>
      <c r="G1118" s="18" t="s">
        <v>4660</v>
      </c>
      <c r="H1118" s="8">
        <v>64</v>
      </c>
      <c r="I1118" s="15"/>
    </row>
    <row r="1119" spans="1:9" x14ac:dyDescent="0.25">
      <c r="A1119" s="15" t="s">
        <v>4150</v>
      </c>
      <c r="B1119" s="15" t="s">
        <v>4151</v>
      </c>
      <c r="C1119" s="15" t="s">
        <v>11</v>
      </c>
      <c r="D1119" s="15" t="s">
        <v>644</v>
      </c>
      <c r="E1119" s="15">
        <v>999931651</v>
      </c>
      <c r="F1119" s="8" t="s">
        <v>1158</v>
      </c>
      <c r="G1119" s="18" t="s">
        <v>4660</v>
      </c>
      <c r="H1119" s="8">
        <v>64</v>
      </c>
      <c r="I1119" s="15"/>
    </row>
    <row r="1120" spans="1:9" x14ac:dyDescent="0.25">
      <c r="A1120" s="15" t="s">
        <v>2666</v>
      </c>
      <c r="B1120" s="15" t="s">
        <v>4153</v>
      </c>
      <c r="C1120" s="15" t="s">
        <v>11</v>
      </c>
      <c r="D1120" s="15" t="s">
        <v>644</v>
      </c>
      <c r="E1120" s="15">
        <v>999931891</v>
      </c>
      <c r="F1120" s="8" t="s">
        <v>1158</v>
      </c>
      <c r="G1120" s="18" t="s">
        <v>4660</v>
      </c>
      <c r="H1120" s="8">
        <v>64</v>
      </c>
      <c r="I1120" s="15"/>
    </row>
    <row r="1121" spans="1:9" x14ac:dyDescent="0.25">
      <c r="A1121" s="15" t="s">
        <v>1179</v>
      </c>
      <c r="B1121" s="15" t="s">
        <v>4156</v>
      </c>
      <c r="C1121" s="15" t="s">
        <v>11</v>
      </c>
      <c r="D1121" s="15" t="s">
        <v>644</v>
      </c>
      <c r="E1121" s="15">
        <v>999931900</v>
      </c>
      <c r="F1121" s="8" t="s">
        <v>1158</v>
      </c>
      <c r="G1121" s="18" t="s">
        <v>4660</v>
      </c>
      <c r="H1121" s="8">
        <v>64</v>
      </c>
      <c r="I1121" s="15"/>
    </row>
    <row r="1122" spans="1:9" x14ac:dyDescent="0.25">
      <c r="A1122" s="15" t="s">
        <v>9244</v>
      </c>
      <c r="B1122" s="15" t="s">
        <v>9245</v>
      </c>
      <c r="C1122" s="15" t="s">
        <v>11</v>
      </c>
      <c r="D1122" s="43" t="s">
        <v>644</v>
      </c>
      <c r="E1122" s="15">
        <v>999933127</v>
      </c>
      <c r="F1122" s="8" t="s">
        <v>1158</v>
      </c>
      <c r="G1122" s="15" t="s">
        <v>4660</v>
      </c>
      <c r="H1122" s="8">
        <v>60</v>
      </c>
      <c r="I1122" s="8">
        <v>0</v>
      </c>
    </row>
    <row r="1123" spans="1:9" x14ac:dyDescent="0.25">
      <c r="A1123" s="15" t="s">
        <v>391</v>
      </c>
      <c r="B1123" s="15" t="s">
        <v>3669</v>
      </c>
      <c r="C1123" s="15" t="s">
        <v>11</v>
      </c>
      <c r="D1123" s="15" t="s">
        <v>644</v>
      </c>
      <c r="E1123" s="15">
        <v>999930243</v>
      </c>
      <c r="F1123" s="8" t="s">
        <v>1158</v>
      </c>
      <c r="G1123" s="18" t="s">
        <v>4660</v>
      </c>
      <c r="H1123" s="8">
        <v>50</v>
      </c>
      <c r="I1123" s="8">
        <v>50</v>
      </c>
    </row>
    <row r="1124" spans="1:9" x14ac:dyDescent="0.25">
      <c r="A1124" s="43" t="s">
        <v>4675</v>
      </c>
      <c r="B1124" s="43" t="s">
        <v>4676</v>
      </c>
      <c r="C1124" s="43" t="s">
        <v>11</v>
      </c>
      <c r="D1124" s="43" t="s">
        <v>644</v>
      </c>
      <c r="E1124" s="43">
        <v>999933531</v>
      </c>
      <c r="F1124" s="8" t="s">
        <v>1158</v>
      </c>
      <c r="G1124" s="43" t="s">
        <v>4660</v>
      </c>
      <c r="H1124" s="8">
        <v>50</v>
      </c>
      <c r="I1124" s="8">
        <v>0</v>
      </c>
    </row>
    <row r="1125" spans="1:9" x14ac:dyDescent="0.25">
      <c r="A1125" s="15" t="s">
        <v>30</v>
      </c>
      <c r="B1125" s="15" t="s">
        <v>4148</v>
      </c>
      <c r="C1125" s="15" t="s">
        <v>11</v>
      </c>
      <c r="D1125" s="15" t="s">
        <v>644</v>
      </c>
      <c r="E1125" s="15">
        <v>999931050</v>
      </c>
      <c r="F1125" s="8" t="s">
        <v>1158</v>
      </c>
      <c r="G1125" s="18" t="s">
        <v>4660</v>
      </c>
      <c r="H1125" s="8">
        <v>32</v>
      </c>
      <c r="I1125" s="15"/>
    </row>
    <row r="1126" spans="1:9" x14ac:dyDescent="0.25">
      <c r="A1126" s="8"/>
      <c r="B1126" s="8"/>
      <c r="C1126" s="8"/>
      <c r="D1126" s="8"/>
      <c r="E1126" s="8"/>
      <c r="F1126" s="8"/>
      <c r="G1126" s="18"/>
      <c r="H1126" s="8"/>
      <c r="I1126" s="8"/>
    </row>
    <row r="1127" spans="1:9" x14ac:dyDescent="0.25">
      <c r="A1127" s="15"/>
      <c r="B1127" s="15"/>
      <c r="C1127" s="15"/>
      <c r="D1127" s="15"/>
      <c r="E1127" s="15"/>
      <c r="F1127" s="15"/>
      <c r="G1127" s="18"/>
      <c r="H1127" s="8"/>
      <c r="I1127" s="15"/>
    </row>
    <row r="1128" spans="1:9" x14ac:dyDescent="0.25">
      <c r="A1128" s="15"/>
      <c r="B1128" s="15"/>
      <c r="C1128" s="15"/>
      <c r="D1128" s="15"/>
      <c r="E1128" s="15"/>
      <c r="F1128" s="15"/>
      <c r="G1128" s="18"/>
      <c r="H1128" s="8"/>
      <c r="I1128" s="15"/>
    </row>
    <row r="1129" spans="1:9" x14ac:dyDescent="0.25">
      <c r="A1129" s="15"/>
      <c r="B1129" s="15"/>
      <c r="C1129" s="15"/>
      <c r="D1129" s="15"/>
      <c r="E1129" s="15"/>
      <c r="F1129" s="15"/>
      <c r="G1129" s="18"/>
      <c r="H1129" s="8"/>
      <c r="I1129" s="15"/>
    </row>
    <row r="1130" spans="1:9" x14ac:dyDescent="0.25">
      <c r="A1130" s="8"/>
      <c r="B1130" s="8"/>
      <c r="C1130" s="8"/>
      <c r="D1130" s="8"/>
      <c r="E1130" s="8"/>
      <c r="F1130" s="8"/>
      <c r="G1130" s="18"/>
      <c r="H1130" s="8"/>
      <c r="I1130" s="8"/>
    </row>
    <row r="1131" spans="1:9" x14ac:dyDescent="0.25">
      <c r="A1131" s="8"/>
      <c r="B1131" s="8"/>
      <c r="C1131" s="8"/>
      <c r="D1131" s="8"/>
      <c r="E1131" s="8"/>
      <c r="F1131" s="8"/>
      <c r="G1131" s="18"/>
      <c r="H1131" s="8"/>
      <c r="I1131" s="8"/>
    </row>
    <row r="1132" spans="1:9" x14ac:dyDescent="0.25">
      <c r="A1132" s="8"/>
      <c r="B1132" s="8"/>
      <c r="C1132" s="8"/>
      <c r="D1132" s="8"/>
      <c r="E1132" s="8"/>
      <c r="F1132" s="8"/>
      <c r="G1132" s="18"/>
      <c r="H1132" s="8"/>
      <c r="I1132" s="8"/>
    </row>
    <row r="1133" spans="1:9" x14ac:dyDescent="0.25">
      <c r="A1133" s="19"/>
      <c r="B1133" s="19"/>
      <c r="C1133" s="19"/>
      <c r="D1133" s="19"/>
      <c r="E1133" s="19"/>
      <c r="F1133" s="19"/>
      <c r="G1133" s="18"/>
      <c r="H1133" s="8"/>
      <c r="I1133" s="8"/>
    </row>
    <row r="1134" spans="1:9" x14ac:dyDescent="0.25">
      <c r="A1134" s="8"/>
      <c r="B1134" s="8"/>
      <c r="C1134" s="8"/>
      <c r="D1134" s="8"/>
      <c r="E1134" s="8"/>
      <c r="F1134" s="8"/>
      <c r="G1134" s="18"/>
      <c r="H1134" s="8"/>
      <c r="I1134" s="8"/>
    </row>
    <row r="1135" spans="1:9" x14ac:dyDescent="0.25">
      <c r="A1135" s="8"/>
      <c r="B1135" s="8"/>
      <c r="C1135" s="8"/>
      <c r="D1135" s="8"/>
      <c r="E1135" s="8"/>
      <c r="F1135" s="8"/>
      <c r="G1135" s="18"/>
      <c r="H1135" s="8"/>
      <c r="I1135" s="8"/>
    </row>
    <row r="1136" spans="1:9" x14ac:dyDescent="0.25">
      <c r="A1136" s="15"/>
      <c r="B1136" s="15"/>
      <c r="C1136" s="15"/>
      <c r="D1136" s="15"/>
      <c r="E1136" s="15"/>
      <c r="F1136" s="8"/>
      <c r="G1136" s="18"/>
      <c r="H1136" s="8"/>
      <c r="I1136" s="8"/>
    </row>
    <row r="1137" spans="1:9" x14ac:dyDescent="0.25">
      <c r="A1137" s="8"/>
      <c r="B1137" s="8"/>
      <c r="C1137" s="8"/>
      <c r="D1137" s="8"/>
      <c r="E1137" s="8"/>
      <c r="F1137" s="8"/>
      <c r="G1137" s="18"/>
      <c r="H1137" s="8"/>
      <c r="I1137" s="8"/>
    </row>
    <row r="1138" spans="1:9" x14ac:dyDescent="0.25">
      <c r="A1138" s="15"/>
      <c r="B1138" s="15"/>
      <c r="C1138" s="15"/>
      <c r="D1138" s="15"/>
      <c r="E1138" s="15"/>
      <c r="F1138" s="8"/>
      <c r="G1138" s="18"/>
      <c r="H1138" s="8"/>
      <c r="I1138" s="8"/>
    </row>
    <row r="1139" spans="1:9" x14ac:dyDescent="0.25">
      <c r="A1139" s="8"/>
      <c r="B1139" s="8"/>
      <c r="C1139" s="8"/>
      <c r="D1139" s="8"/>
      <c r="E1139" s="8"/>
      <c r="F1139" s="8"/>
      <c r="G1139" s="18"/>
      <c r="H1139" s="8"/>
      <c r="I1139" s="8"/>
    </row>
    <row r="1140" spans="1:9" x14ac:dyDescent="0.25">
      <c r="A1140" s="8"/>
      <c r="B1140" s="8"/>
      <c r="C1140" s="8"/>
      <c r="D1140" s="8"/>
      <c r="E1140" s="8"/>
      <c r="F1140" s="8"/>
      <c r="G1140" s="18"/>
      <c r="H1140" s="8"/>
      <c r="I1140" s="8"/>
    </row>
    <row r="1141" spans="1:9" x14ac:dyDescent="0.25">
      <c r="A1141" s="8"/>
      <c r="B1141" s="8"/>
      <c r="C1141" s="8"/>
      <c r="D1141" s="8"/>
      <c r="E1141" s="8"/>
      <c r="F1141" s="8"/>
      <c r="G1141" s="18"/>
      <c r="H1141" s="8"/>
      <c r="I1141" s="8"/>
    </row>
    <row r="1142" spans="1:9" x14ac:dyDescent="0.25">
      <c r="A1142" s="8"/>
      <c r="B1142" s="8"/>
      <c r="C1142" s="8"/>
      <c r="D1142" s="8"/>
      <c r="E1142" s="8"/>
      <c r="F1142" s="8"/>
      <c r="G1142" s="18"/>
      <c r="H1142" s="8"/>
      <c r="I1142" s="8"/>
    </row>
    <row r="1143" spans="1:9" x14ac:dyDescent="0.25">
      <c r="A1143" s="8"/>
      <c r="B1143" s="8"/>
      <c r="C1143" s="8"/>
      <c r="D1143" s="8"/>
      <c r="E1143" s="8"/>
      <c r="F1143" s="8"/>
      <c r="G1143" s="18"/>
      <c r="H1143" s="8"/>
      <c r="I1143" s="8"/>
    </row>
    <row r="1144" spans="1:9" x14ac:dyDescent="0.25">
      <c r="A1144" s="8"/>
      <c r="B1144" s="8"/>
      <c r="C1144" s="8"/>
      <c r="D1144" s="8"/>
      <c r="E1144" s="8"/>
      <c r="F1144" s="8"/>
      <c r="G1144" s="18"/>
      <c r="H1144" s="8"/>
      <c r="I1144" s="8"/>
    </row>
    <row r="1145" spans="1:9" x14ac:dyDescent="0.25">
      <c r="A1145" s="8"/>
      <c r="B1145" s="8"/>
      <c r="C1145" s="8"/>
      <c r="D1145" s="8"/>
      <c r="E1145" s="8"/>
      <c r="F1145" s="8"/>
      <c r="G1145" s="18"/>
      <c r="H1145" s="8"/>
      <c r="I1145" s="8"/>
    </row>
    <row r="1146" spans="1:9" x14ac:dyDescent="0.25">
      <c r="A1146" s="19"/>
      <c r="B1146" s="19"/>
      <c r="C1146" s="19"/>
      <c r="D1146" s="19"/>
      <c r="E1146" s="19"/>
      <c r="F1146" s="19"/>
      <c r="G1146" s="18"/>
      <c r="H1146" s="8"/>
      <c r="I1146" s="8"/>
    </row>
    <row r="1147" spans="1:9" x14ac:dyDescent="0.25">
      <c r="A1147" s="8"/>
      <c r="B1147" s="8"/>
      <c r="C1147" s="8"/>
      <c r="D1147" s="8"/>
      <c r="E1147" s="8"/>
      <c r="F1147" s="8"/>
      <c r="G1147" s="18"/>
      <c r="H1147" s="8"/>
      <c r="I1147" s="8"/>
    </row>
    <row r="1148" spans="1:9" x14ac:dyDescent="0.25">
      <c r="A1148" s="8"/>
      <c r="B1148" s="8"/>
      <c r="C1148" s="8"/>
      <c r="D1148" s="8"/>
      <c r="E1148" s="8"/>
      <c r="F1148" s="8"/>
      <c r="G1148" s="18"/>
      <c r="H1148" s="8"/>
      <c r="I1148" s="8"/>
    </row>
    <row r="1149" spans="1:9" x14ac:dyDescent="0.25">
      <c r="A1149" s="15"/>
      <c r="B1149" s="15"/>
      <c r="C1149" s="15"/>
      <c r="D1149" s="15"/>
      <c r="E1149" s="15"/>
      <c r="F1149" s="15"/>
      <c r="G1149" s="18"/>
      <c r="H1149" s="8"/>
      <c r="I1149" s="15"/>
    </row>
    <row r="1150" spans="1:9" x14ac:dyDescent="0.25">
      <c r="A1150" s="8"/>
      <c r="B1150" s="8"/>
      <c r="C1150" s="8"/>
      <c r="D1150" s="8"/>
      <c r="E1150" s="8"/>
      <c r="F1150" s="8"/>
      <c r="G1150" s="18"/>
      <c r="H1150" s="8"/>
      <c r="I1150" s="8"/>
    </row>
    <row r="1151" spans="1:9" x14ac:dyDescent="0.25">
      <c r="A1151" s="15"/>
      <c r="B1151" s="15"/>
      <c r="C1151" s="15"/>
      <c r="D1151" s="15"/>
      <c r="E1151" s="15"/>
      <c r="F1151" s="15"/>
      <c r="G1151" s="18"/>
      <c r="H1151" s="8"/>
      <c r="I1151" s="15"/>
    </row>
    <row r="1152" spans="1:9" x14ac:dyDescent="0.25">
      <c r="A1152" s="8"/>
      <c r="B1152" s="8"/>
      <c r="C1152" s="8"/>
      <c r="D1152" s="8"/>
      <c r="E1152" s="8"/>
      <c r="F1152" s="8"/>
      <c r="G1152" s="18"/>
      <c r="H1152" s="8"/>
      <c r="I1152" s="8"/>
    </row>
    <row r="1153" spans="1:9" x14ac:dyDescent="0.25">
      <c r="A1153" s="15"/>
      <c r="B1153" s="15"/>
      <c r="C1153" s="15"/>
      <c r="D1153" s="15"/>
      <c r="E1153" s="15"/>
      <c r="F1153" s="8"/>
      <c r="G1153" s="18"/>
      <c r="H1153" s="8"/>
      <c r="I1153" s="8"/>
    </row>
    <row r="1154" spans="1:9" x14ac:dyDescent="0.25">
      <c r="A1154" s="15"/>
      <c r="B1154" s="15"/>
      <c r="C1154" s="15"/>
      <c r="D1154" s="15"/>
      <c r="E1154" s="15"/>
      <c r="F1154" s="15"/>
      <c r="G1154" s="18"/>
      <c r="H1154" s="8"/>
      <c r="I1154" s="15"/>
    </row>
    <row r="1155" spans="1:9" x14ac:dyDescent="0.25">
      <c r="A1155" s="8"/>
      <c r="B1155" s="8"/>
      <c r="C1155" s="8"/>
      <c r="D1155" s="8"/>
      <c r="E1155" s="8"/>
      <c r="F1155" s="8"/>
      <c r="G1155" s="18"/>
      <c r="H1155" s="8"/>
      <c r="I1155" s="8"/>
    </row>
    <row r="1156" spans="1:9" x14ac:dyDescent="0.25">
      <c r="A1156" s="8"/>
      <c r="B1156" s="8"/>
      <c r="C1156" s="8"/>
      <c r="D1156" s="8"/>
      <c r="E1156" s="17"/>
      <c r="F1156" s="8"/>
      <c r="G1156" s="18"/>
      <c r="H1156" s="8"/>
      <c r="I1156" s="8"/>
    </row>
    <row r="1157" spans="1:9" x14ac:dyDescent="0.25">
      <c r="A1157" s="8"/>
      <c r="B1157" s="8"/>
      <c r="C1157" s="8"/>
      <c r="D1157" s="8"/>
      <c r="E1157" s="8"/>
      <c r="F1157" s="8"/>
      <c r="G1157" s="18"/>
      <c r="H1157" s="8"/>
      <c r="I1157" s="8"/>
    </row>
    <row r="1158" spans="1:9" x14ac:dyDescent="0.25">
      <c r="A1158" s="10"/>
      <c r="B1158" s="10"/>
      <c r="C1158" s="10"/>
      <c r="D1158" s="10"/>
      <c r="E1158" s="11"/>
      <c r="F1158" s="8"/>
      <c r="G1158" s="18"/>
      <c r="H1158" s="8"/>
      <c r="I1158" s="8"/>
    </row>
    <row r="1159" spans="1:9" x14ac:dyDescent="0.25">
      <c r="A1159" s="8"/>
      <c r="B1159" s="8"/>
      <c r="C1159" s="8"/>
      <c r="D1159" s="8"/>
      <c r="E1159" s="8"/>
      <c r="F1159" s="8"/>
      <c r="G1159" s="18"/>
      <c r="H1159" s="8"/>
      <c r="I1159" s="8"/>
    </row>
    <row r="1160" spans="1:9" x14ac:dyDescent="0.25">
      <c r="A1160" s="15"/>
      <c r="B1160" s="15"/>
      <c r="C1160" s="15"/>
      <c r="D1160" s="15"/>
      <c r="E1160" s="15"/>
      <c r="F1160" s="15"/>
      <c r="G1160" s="18"/>
      <c r="H1160" s="8"/>
      <c r="I1160" s="15"/>
    </row>
    <row r="1161" spans="1:9" x14ac:dyDescent="0.25">
      <c r="A1161" s="8"/>
      <c r="B1161" s="8"/>
      <c r="C1161" s="8"/>
      <c r="D1161" s="8"/>
      <c r="E1161" s="8"/>
      <c r="F1161" s="8"/>
      <c r="G1161" s="18"/>
      <c r="H1161" s="8"/>
      <c r="I1161" s="8"/>
    </row>
    <row r="1162" spans="1:9" x14ac:dyDescent="0.25">
      <c r="A1162" s="8"/>
      <c r="B1162" s="8"/>
      <c r="C1162" s="8"/>
      <c r="D1162" s="8"/>
      <c r="E1162" s="17"/>
      <c r="F1162" s="8"/>
      <c r="G1162" s="18"/>
      <c r="H1162" s="8"/>
      <c r="I1162" s="8"/>
    </row>
    <row r="1163" spans="1:9" x14ac:dyDescent="0.25">
      <c r="A1163" s="15"/>
      <c r="B1163" s="15"/>
      <c r="C1163" s="15"/>
      <c r="D1163" s="15"/>
      <c r="E1163" s="15"/>
      <c r="F1163" s="15"/>
      <c r="G1163" s="18"/>
      <c r="H1163" s="8"/>
      <c r="I1163" s="15"/>
    </row>
    <row r="1164" spans="1:9" x14ac:dyDescent="0.25">
      <c r="A1164" s="19"/>
      <c r="B1164" s="19"/>
      <c r="C1164" s="19"/>
      <c r="D1164" s="19"/>
      <c r="E1164" s="19"/>
      <c r="F1164" s="19"/>
      <c r="G1164" s="18"/>
      <c r="H1164" s="8"/>
      <c r="I1164" s="8"/>
    </row>
    <row r="1165" spans="1:9" x14ac:dyDescent="0.25">
      <c r="A1165" s="8"/>
      <c r="B1165" s="8"/>
      <c r="C1165" s="8"/>
      <c r="D1165" s="8"/>
      <c r="E1165" s="8"/>
      <c r="F1165" s="8"/>
      <c r="G1165" s="18"/>
      <c r="H1165" s="8"/>
      <c r="I1165" s="8"/>
    </row>
    <row r="1166" spans="1:9" x14ac:dyDescent="0.25">
      <c r="A1166" s="15"/>
      <c r="B1166" s="15"/>
      <c r="C1166" s="15"/>
      <c r="D1166" s="15"/>
      <c r="E1166" s="15"/>
      <c r="F1166" s="15"/>
      <c r="G1166" s="18"/>
      <c r="H1166" s="8"/>
      <c r="I1166" s="15"/>
    </row>
    <row r="1167" spans="1:9" x14ac:dyDescent="0.25">
      <c r="A1167" s="15"/>
      <c r="B1167" s="20"/>
      <c r="C1167" s="15"/>
      <c r="D1167" s="15"/>
      <c r="E1167" s="15"/>
      <c r="F1167" s="15"/>
      <c r="G1167" s="18"/>
      <c r="H1167" s="8"/>
      <c r="I1167" s="15"/>
    </row>
    <row r="1168" spans="1:9" x14ac:dyDescent="0.25">
      <c r="A1168" s="8"/>
      <c r="B1168" s="8"/>
      <c r="C1168" s="8"/>
      <c r="D1168" s="8"/>
      <c r="E1168" s="8"/>
      <c r="F1168" s="8"/>
      <c r="G1168" s="18"/>
      <c r="H1168" s="8"/>
      <c r="I1168" s="8"/>
    </row>
    <row r="1169" spans="1:9" x14ac:dyDescent="0.25">
      <c r="A1169" s="15"/>
      <c r="B1169" s="15"/>
      <c r="C1169" s="15"/>
      <c r="D1169" s="15"/>
      <c r="E1169" s="15"/>
      <c r="F1169" s="15"/>
      <c r="G1169" s="18"/>
      <c r="H1169" s="8"/>
      <c r="I1169" s="15"/>
    </row>
    <row r="1170" spans="1:9" x14ac:dyDescent="0.25">
      <c r="A1170" s="15"/>
      <c r="B1170" s="15"/>
      <c r="C1170" s="15"/>
      <c r="D1170" s="15"/>
      <c r="E1170" s="15"/>
      <c r="F1170" s="15"/>
      <c r="G1170" s="18"/>
      <c r="H1170" s="8"/>
      <c r="I1170" s="15"/>
    </row>
    <row r="1171" spans="1:9" x14ac:dyDescent="0.25">
      <c r="A1171" s="15"/>
      <c r="B1171" s="15"/>
      <c r="C1171" s="15"/>
      <c r="D1171" s="15"/>
      <c r="E1171" s="15"/>
      <c r="F1171" s="15"/>
      <c r="G1171" s="18"/>
      <c r="H1171" s="8"/>
      <c r="I1171" s="15"/>
    </row>
    <row r="1172" spans="1:9" x14ac:dyDescent="0.25">
      <c r="A1172" s="8"/>
      <c r="B1172" s="8"/>
      <c r="C1172" s="8"/>
      <c r="D1172" s="8"/>
      <c r="E1172" s="8"/>
      <c r="F1172" s="8"/>
      <c r="G1172" s="18"/>
      <c r="H1172" s="8"/>
      <c r="I1172" s="8"/>
    </row>
    <row r="1173" spans="1:9" x14ac:dyDescent="0.25">
      <c r="A1173" s="8"/>
      <c r="B1173" s="8"/>
      <c r="C1173" s="8"/>
      <c r="D1173" s="8"/>
      <c r="E1173" s="8"/>
      <c r="F1173" s="8"/>
      <c r="G1173" s="18"/>
      <c r="H1173" s="8"/>
      <c r="I1173" s="8"/>
    </row>
    <row r="1174" spans="1:9" x14ac:dyDescent="0.25">
      <c r="A1174" s="15"/>
      <c r="B1174" s="15"/>
      <c r="C1174" s="15"/>
      <c r="D1174" s="15"/>
      <c r="E1174" s="15"/>
      <c r="F1174" s="8"/>
      <c r="G1174" s="21"/>
      <c r="H1174" s="8"/>
      <c r="I1174" s="8"/>
    </row>
    <row r="1175" spans="1:9" x14ac:dyDescent="0.25">
      <c r="A1175" s="15"/>
      <c r="B1175" s="15"/>
      <c r="C1175" s="15"/>
      <c r="D1175" s="15"/>
      <c r="E1175" s="15"/>
      <c r="F1175" s="15"/>
      <c r="G1175" s="18"/>
      <c r="H1175" s="8"/>
      <c r="I1175" s="15"/>
    </row>
    <row r="1176" spans="1:9" x14ac:dyDescent="0.25">
      <c r="A1176" s="8"/>
      <c r="B1176" s="8"/>
      <c r="C1176" s="8"/>
      <c r="D1176" s="8"/>
      <c r="E1176" s="8"/>
      <c r="F1176" s="8"/>
      <c r="G1176" s="18"/>
      <c r="H1176" s="8"/>
      <c r="I1176" s="8"/>
    </row>
    <row r="1177" spans="1:9" x14ac:dyDescent="0.25">
      <c r="A1177" s="15"/>
      <c r="B1177" s="15"/>
      <c r="C1177" s="15"/>
      <c r="D1177" s="15"/>
      <c r="E1177" s="15"/>
      <c r="F1177" s="15"/>
      <c r="G1177" s="18"/>
      <c r="H1177" s="8"/>
      <c r="I1177" s="15"/>
    </row>
    <row r="1178" spans="1:9" x14ac:dyDescent="0.25">
      <c r="A1178" s="15"/>
      <c r="B1178" s="15"/>
      <c r="C1178" s="15"/>
      <c r="D1178" s="15"/>
      <c r="E1178" s="15"/>
      <c r="F1178" s="15"/>
      <c r="G1178" s="18"/>
      <c r="H1178" s="8"/>
      <c r="I1178" s="15"/>
    </row>
    <row r="1179" spans="1:9" x14ac:dyDescent="0.25">
      <c r="A1179" s="15"/>
      <c r="B1179" s="15"/>
      <c r="C1179" s="15"/>
      <c r="D1179" s="15"/>
      <c r="E1179" s="15"/>
      <c r="F1179" s="15"/>
      <c r="G1179" s="18"/>
      <c r="H1179" s="8"/>
      <c r="I1179" s="15"/>
    </row>
    <row r="1180" spans="1:9" x14ac:dyDescent="0.25">
      <c r="A1180" s="8"/>
      <c r="B1180" s="8"/>
      <c r="C1180" s="8"/>
      <c r="D1180" s="8"/>
      <c r="E1180" s="8"/>
      <c r="F1180" s="8"/>
      <c r="G1180" s="18"/>
      <c r="H1180" s="8"/>
      <c r="I1180" s="8"/>
    </row>
    <row r="1181" spans="1:9" x14ac:dyDescent="0.25">
      <c r="A1181" s="8"/>
      <c r="B1181" s="8"/>
      <c r="C1181" s="8"/>
      <c r="D1181" s="8"/>
      <c r="E1181" s="8"/>
      <c r="F1181" s="8"/>
      <c r="G1181" s="18"/>
      <c r="H1181" s="8"/>
      <c r="I1181" s="8"/>
    </row>
    <row r="1182" spans="1:9" x14ac:dyDescent="0.25">
      <c r="A1182" s="15"/>
      <c r="B1182" s="15"/>
      <c r="C1182" s="15"/>
      <c r="D1182" s="15"/>
      <c r="E1182" s="15"/>
      <c r="F1182" s="15"/>
      <c r="G1182" s="18"/>
      <c r="H1182" s="8"/>
      <c r="I1182" s="15"/>
    </row>
    <row r="1183" spans="1:9" x14ac:dyDescent="0.25">
      <c r="A1183" s="15"/>
      <c r="B1183" s="15"/>
      <c r="C1183" s="15"/>
      <c r="D1183" s="15"/>
      <c r="E1183" s="15"/>
      <c r="F1183" s="15"/>
      <c r="G1183" s="21"/>
      <c r="H1183" s="8"/>
      <c r="I1183" s="15"/>
    </row>
    <row r="1184" spans="1:9" x14ac:dyDescent="0.25">
      <c r="A1184" s="15"/>
      <c r="B1184" s="15"/>
      <c r="C1184" s="15"/>
      <c r="D1184" s="15"/>
      <c r="E1184" s="15"/>
      <c r="F1184" s="15"/>
      <c r="G1184" s="21"/>
      <c r="H1184" s="8"/>
      <c r="I1184" s="15"/>
    </row>
    <row r="1185" spans="1:9" x14ac:dyDescent="0.25">
      <c r="A1185" s="15"/>
      <c r="B1185" s="15"/>
      <c r="C1185" s="15"/>
      <c r="D1185" s="15"/>
      <c r="E1185" s="15"/>
      <c r="F1185" s="15"/>
      <c r="G1185" s="21"/>
      <c r="H1185" s="8"/>
      <c r="I1185" s="15"/>
    </row>
    <row r="1186" spans="1:9" x14ac:dyDescent="0.25">
      <c r="A1186" s="15"/>
      <c r="B1186" s="15"/>
      <c r="C1186" s="15"/>
      <c r="D1186" s="15"/>
      <c r="E1186" s="15"/>
      <c r="F1186" s="15"/>
      <c r="G1186" s="21"/>
      <c r="H1186" s="8"/>
      <c r="I1186" s="15"/>
    </row>
    <row r="1187" spans="1:9" x14ac:dyDescent="0.25">
      <c r="A1187" s="15"/>
      <c r="B1187" s="15"/>
      <c r="C1187" s="15"/>
      <c r="D1187" s="15"/>
      <c r="E1187" s="15"/>
      <c r="F1187" s="15"/>
      <c r="G1187" s="21"/>
      <c r="H1187" s="8"/>
      <c r="I1187" s="15"/>
    </row>
    <row r="1188" spans="1:9" x14ac:dyDescent="0.25">
      <c r="A1188" s="15"/>
      <c r="B1188" s="15"/>
      <c r="C1188" s="15"/>
      <c r="D1188" s="15"/>
      <c r="E1188" s="15"/>
      <c r="F1188" s="15"/>
      <c r="G1188" s="21"/>
      <c r="H1188" s="8"/>
      <c r="I1188" s="15"/>
    </row>
    <row r="1189" spans="1:9" x14ac:dyDescent="0.25">
      <c r="A1189" s="15"/>
      <c r="B1189" s="15"/>
      <c r="C1189" s="15"/>
      <c r="D1189" s="15"/>
      <c r="E1189" s="15"/>
      <c r="F1189" s="15"/>
      <c r="G1189" s="21"/>
      <c r="H1189" s="8"/>
      <c r="I1189" s="15"/>
    </row>
    <row r="1190" spans="1:9" x14ac:dyDescent="0.25">
      <c r="A1190" s="15"/>
      <c r="B1190" s="15"/>
      <c r="C1190" s="15"/>
      <c r="D1190" s="15"/>
      <c r="E1190" s="15"/>
      <c r="F1190" s="15"/>
      <c r="G1190" s="21"/>
      <c r="H1190" s="8"/>
      <c r="I1190" s="15"/>
    </row>
    <row r="1191" spans="1:9" x14ac:dyDescent="0.25">
      <c r="A1191" s="15"/>
      <c r="B1191" s="15"/>
      <c r="C1191" s="15"/>
      <c r="D1191" s="15"/>
      <c r="E1191" s="15"/>
      <c r="F1191" s="15"/>
      <c r="G1191" s="21"/>
      <c r="H1191" s="8"/>
      <c r="I1191" s="15"/>
    </row>
    <row r="1192" spans="1:9" x14ac:dyDescent="0.25">
      <c r="A1192" s="15"/>
      <c r="B1192" s="15"/>
      <c r="C1192" s="15"/>
      <c r="D1192" s="15"/>
      <c r="E1192" s="15"/>
      <c r="F1192" s="15"/>
      <c r="G1192" s="21"/>
      <c r="H1192" s="8"/>
      <c r="I1192" s="15"/>
    </row>
    <row r="1193" spans="1:9" x14ac:dyDescent="0.25">
      <c r="A1193" s="15"/>
      <c r="B1193" s="15"/>
      <c r="C1193" s="15"/>
      <c r="D1193" s="15"/>
      <c r="E1193" s="15"/>
      <c r="F1193" s="15"/>
      <c r="G1193" s="21"/>
      <c r="H1193" s="8"/>
      <c r="I1193" s="15"/>
    </row>
    <row r="1194" spans="1:9" x14ac:dyDescent="0.25">
      <c r="A1194" s="15"/>
      <c r="B1194" s="15"/>
      <c r="C1194" s="15"/>
      <c r="D1194" s="15"/>
      <c r="E1194" s="15"/>
      <c r="F1194" s="15"/>
      <c r="G1194" s="21"/>
      <c r="H1194" s="8"/>
      <c r="I1194" s="15"/>
    </row>
    <row r="1195" spans="1:9" x14ac:dyDescent="0.25">
      <c r="A1195" s="15"/>
      <c r="B1195" s="15"/>
      <c r="C1195" s="15"/>
      <c r="D1195" s="15"/>
      <c r="E1195" s="15"/>
      <c r="F1195" s="15"/>
      <c r="G1195" s="21"/>
      <c r="H1195" s="8"/>
      <c r="I1195" s="15"/>
    </row>
    <row r="1196" spans="1:9" x14ac:dyDescent="0.25">
      <c r="A1196" s="15"/>
      <c r="B1196" s="15"/>
      <c r="C1196" s="15"/>
      <c r="D1196" s="15"/>
      <c r="E1196" s="15"/>
      <c r="F1196" s="15"/>
      <c r="G1196" s="21"/>
      <c r="H1196" s="8"/>
      <c r="I1196" s="15"/>
    </row>
    <row r="1197" spans="1:9" x14ac:dyDescent="0.25">
      <c r="A1197" s="15"/>
      <c r="B1197" s="15"/>
      <c r="C1197" s="15"/>
      <c r="D1197" s="15"/>
      <c r="E1197" s="15"/>
      <c r="F1197" s="15"/>
      <c r="G1197" s="21"/>
      <c r="H1197" s="8"/>
      <c r="I1197" s="15"/>
    </row>
    <row r="1198" spans="1:9" x14ac:dyDescent="0.25">
      <c r="A1198" s="8"/>
      <c r="B1198" s="8"/>
      <c r="C1198" s="8"/>
      <c r="D1198" s="8"/>
      <c r="E1198" s="8"/>
      <c r="F1198" s="8"/>
      <c r="G1198" s="21"/>
      <c r="H1198" s="8"/>
      <c r="I1198" s="8"/>
    </row>
    <row r="1199" spans="1:9" x14ac:dyDescent="0.25">
      <c r="A1199" s="8"/>
      <c r="B1199" s="8"/>
      <c r="C1199" s="8"/>
      <c r="D1199" s="8"/>
      <c r="E1199" s="8"/>
      <c r="F1199" s="8"/>
      <c r="G1199" s="18"/>
      <c r="H1199" s="8"/>
      <c r="I1199" s="8"/>
    </row>
    <row r="1200" spans="1:9" x14ac:dyDescent="0.25">
      <c r="A1200" s="8"/>
      <c r="B1200" s="8"/>
      <c r="C1200" s="8"/>
      <c r="D1200" s="8"/>
      <c r="E1200" s="8"/>
      <c r="F1200" s="8"/>
      <c r="G1200" s="18"/>
      <c r="H1200" s="8"/>
      <c r="I1200" s="8"/>
    </row>
    <row r="1201" spans="1:9" x14ac:dyDescent="0.25">
      <c r="A1201" s="8"/>
      <c r="B1201" s="8"/>
      <c r="C1201" s="8"/>
      <c r="D1201" s="8"/>
      <c r="E1201" s="8"/>
      <c r="F1201" s="8"/>
      <c r="G1201" s="18"/>
      <c r="H1201" s="8"/>
      <c r="I1201" s="8"/>
    </row>
    <row r="1202" spans="1:9" x14ac:dyDescent="0.25">
      <c r="A1202" s="15"/>
      <c r="B1202" s="15"/>
      <c r="C1202" s="15"/>
      <c r="D1202" s="15"/>
      <c r="E1202" s="15"/>
      <c r="F1202" s="15"/>
      <c r="G1202" s="18"/>
      <c r="H1202" s="8"/>
      <c r="I1202" s="15"/>
    </row>
    <row r="1203" spans="1:9" x14ac:dyDescent="0.25">
      <c r="A1203" s="15"/>
      <c r="B1203" s="15"/>
      <c r="C1203" s="15"/>
      <c r="D1203" s="15"/>
      <c r="E1203" s="15"/>
      <c r="F1203" s="15"/>
      <c r="G1203" s="18"/>
      <c r="H1203" s="8"/>
      <c r="I1203" s="15"/>
    </row>
    <row r="1204" spans="1:9" x14ac:dyDescent="0.25">
      <c r="A1204" s="15"/>
      <c r="B1204" s="15"/>
      <c r="C1204" s="15"/>
      <c r="D1204" s="15"/>
      <c r="E1204" s="15"/>
      <c r="F1204" s="15"/>
      <c r="G1204" s="18"/>
      <c r="H1204" s="8"/>
      <c r="I1204" s="15"/>
    </row>
    <row r="1205" spans="1:9" x14ac:dyDescent="0.25">
      <c r="A1205" s="15"/>
      <c r="B1205" s="15"/>
      <c r="C1205" s="15"/>
      <c r="D1205" s="15"/>
      <c r="E1205" s="15"/>
      <c r="F1205" s="15"/>
      <c r="G1205" s="18"/>
      <c r="H1205" s="8"/>
      <c r="I1205" s="15"/>
    </row>
    <row r="1206" spans="1:9" x14ac:dyDescent="0.25">
      <c r="A1206" s="15"/>
      <c r="B1206" s="15"/>
      <c r="C1206" s="15"/>
      <c r="D1206" s="15"/>
      <c r="E1206" s="15"/>
      <c r="F1206" s="15"/>
      <c r="G1206" s="18"/>
      <c r="H1206" s="8"/>
      <c r="I1206" s="15"/>
    </row>
    <row r="1207" spans="1:9" x14ac:dyDescent="0.25">
      <c r="A1207" s="15"/>
      <c r="B1207" s="15"/>
      <c r="C1207" s="15"/>
      <c r="D1207" s="15"/>
      <c r="E1207" s="15"/>
      <c r="F1207" s="15"/>
      <c r="G1207" s="18"/>
      <c r="H1207" s="8"/>
      <c r="I1207" s="15"/>
    </row>
    <row r="1208" spans="1:9" x14ac:dyDescent="0.25">
      <c r="A1208" s="8"/>
      <c r="B1208" s="8"/>
      <c r="C1208" s="8"/>
      <c r="D1208" s="8"/>
      <c r="E1208" s="8"/>
      <c r="F1208" s="8"/>
      <c r="G1208" s="18"/>
      <c r="H1208" s="8"/>
      <c r="I1208" s="8"/>
    </row>
    <row r="1209" spans="1:9" x14ac:dyDescent="0.25">
      <c r="A1209" s="15"/>
      <c r="B1209" s="15"/>
      <c r="C1209" s="15"/>
      <c r="D1209" s="15"/>
      <c r="E1209" s="15"/>
      <c r="F1209" s="15"/>
      <c r="G1209" s="18"/>
      <c r="H1209" s="8"/>
      <c r="I1209" s="15"/>
    </row>
    <row r="1210" spans="1:9" x14ac:dyDescent="0.25">
      <c r="A1210" s="15"/>
      <c r="B1210" s="15"/>
      <c r="C1210" s="15"/>
      <c r="D1210" s="15"/>
      <c r="E1210" s="15"/>
      <c r="F1210" s="15"/>
      <c r="G1210" s="18"/>
      <c r="H1210" s="8"/>
      <c r="I1210" s="15"/>
    </row>
    <row r="1211" spans="1:9" x14ac:dyDescent="0.25">
      <c r="A1211" s="15"/>
      <c r="B1211" s="15"/>
      <c r="C1211" s="15"/>
      <c r="D1211" s="15"/>
      <c r="E1211" s="15"/>
      <c r="F1211" s="15"/>
      <c r="G1211" s="18"/>
      <c r="H1211" s="8"/>
      <c r="I1211" s="15"/>
    </row>
    <row r="1212" spans="1:9" x14ac:dyDescent="0.25">
      <c r="A1212" s="15"/>
      <c r="B1212" s="15"/>
      <c r="C1212" s="15"/>
      <c r="D1212" s="15"/>
      <c r="E1212" s="15"/>
      <c r="F1212" s="15"/>
      <c r="G1212" s="18"/>
      <c r="H1212" s="8"/>
      <c r="I1212" s="15"/>
    </row>
    <row r="1213" spans="1:9" x14ac:dyDescent="0.25">
      <c r="A1213" s="15"/>
      <c r="B1213" s="15"/>
      <c r="C1213" s="15"/>
      <c r="D1213" s="15"/>
      <c r="E1213" s="15"/>
      <c r="F1213" s="15"/>
      <c r="G1213" s="18"/>
      <c r="H1213" s="8"/>
      <c r="I1213" s="15"/>
    </row>
    <row r="1214" spans="1:9" x14ac:dyDescent="0.25">
      <c r="A1214" s="15"/>
      <c r="B1214" s="15"/>
      <c r="C1214" s="15"/>
      <c r="D1214" s="15"/>
      <c r="E1214" s="15"/>
      <c r="F1214" s="15"/>
      <c r="G1214" s="18"/>
      <c r="H1214" s="8"/>
      <c r="I1214" s="15"/>
    </row>
    <row r="1215" spans="1:9" x14ac:dyDescent="0.25">
      <c r="A1215" s="15"/>
      <c r="B1215" s="15"/>
      <c r="C1215" s="15"/>
      <c r="D1215" s="15"/>
      <c r="E1215" s="15"/>
      <c r="F1215" s="15"/>
      <c r="G1215" s="18"/>
      <c r="H1215" s="8"/>
      <c r="I1215" s="15"/>
    </row>
    <row r="1216" spans="1:9" x14ac:dyDescent="0.25">
      <c r="A1216" s="15"/>
      <c r="B1216" s="15"/>
      <c r="C1216" s="15"/>
      <c r="D1216" s="15"/>
      <c r="E1216" s="15"/>
      <c r="F1216" s="15"/>
      <c r="G1216" s="18"/>
      <c r="H1216" s="8"/>
      <c r="I1216" s="15"/>
    </row>
    <row r="1217" spans="1:9" x14ac:dyDescent="0.25">
      <c r="A1217" s="15"/>
      <c r="B1217" s="15"/>
      <c r="C1217" s="15"/>
      <c r="D1217" s="15"/>
      <c r="E1217" s="15"/>
      <c r="F1217" s="15"/>
      <c r="G1217" s="18"/>
      <c r="H1217" s="8"/>
      <c r="I1217" s="15"/>
    </row>
    <row r="1218" spans="1:9" x14ac:dyDescent="0.25">
      <c r="A1218" s="15"/>
      <c r="B1218" s="15"/>
      <c r="C1218" s="15"/>
      <c r="D1218" s="15"/>
      <c r="E1218" s="15"/>
      <c r="F1218" s="15"/>
      <c r="G1218" s="18"/>
      <c r="H1218" s="8"/>
      <c r="I1218" s="15"/>
    </row>
    <row r="1219" spans="1:9" x14ac:dyDescent="0.25">
      <c r="A1219" s="15"/>
      <c r="B1219" s="15"/>
      <c r="C1219" s="15"/>
      <c r="D1219" s="15"/>
      <c r="E1219" s="15"/>
      <c r="F1219" s="15"/>
      <c r="G1219" s="18"/>
      <c r="H1219" s="8"/>
      <c r="I1219" s="15"/>
    </row>
    <row r="1220" spans="1:9" x14ac:dyDescent="0.25">
      <c r="A1220" s="8"/>
      <c r="B1220" s="8"/>
      <c r="C1220" s="8"/>
      <c r="D1220" s="8"/>
      <c r="E1220" s="8"/>
      <c r="F1220" s="8"/>
      <c r="G1220" s="21"/>
      <c r="H1220" s="8"/>
      <c r="I1220" s="8"/>
    </row>
    <row r="1221" spans="1:9" x14ac:dyDescent="0.25">
      <c r="A1221" s="8"/>
      <c r="B1221" s="8"/>
      <c r="C1221" s="8"/>
      <c r="D1221" s="8"/>
      <c r="E1221" s="8"/>
      <c r="F1221" s="8"/>
      <c r="G1221" s="18"/>
      <c r="H1221" s="8"/>
      <c r="I1221" s="8"/>
    </row>
    <row r="1222" spans="1:9" x14ac:dyDescent="0.25">
      <c r="A1222" s="15"/>
      <c r="B1222" s="15"/>
      <c r="C1222" s="15"/>
      <c r="D1222" s="15"/>
      <c r="E1222" s="15"/>
      <c r="F1222" s="8"/>
      <c r="G1222" s="21"/>
      <c r="H1222" s="8"/>
      <c r="I1222" s="8"/>
    </row>
    <row r="1223" spans="1:9" x14ac:dyDescent="0.25">
      <c r="A1223" s="8"/>
      <c r="B1223" s="8"/>
      <c r="C1223" s="8"/>
      <c r="D1223" s="8"/>
      <c r="E1223" s="8"/>
      <c r="F1223" s="8"/>
      <c r="G1223" s="18"/>
      <c r="H1223" s="8"/>
      <c r="I1223" s="8"/>
    </row>
    <row r="1224" spans="1:9" x14ac:dyDescent="0.25">
      <c r="A1224" s="15"/>
      <c r="B1224" s="15"/>
      <c r="C1224" s="15"/>
      <c r="D1224" s="15"/>
      <c r="E1224" s="15"/>
      <c r="F1224" s="15"/>
      <c r="G1224" s="18"/>
      <c r="H1224" s="8"/>
      <c r="I1224" s="15"/>
    </row>
    <row r="1225" spans="1:9" x14ac:dyDescent="0.25">
      <c r="A1225" s="15"/>
      <c r="B1225" s="15"/>
      <c r="C1225" s="15"/>
      <c r="D1225" s="15"/>
      <c r="E1225" s="15"/>
      <c r="F1225" s="15"/>
      <c r="G1225" s="18"/>
      <c r="H1225" s="8"/>
      <c r="I1225" s="15"/>
    </row>
    <row r="1226" spans="1:9" x14ac:dyDescent="0.25">
      <c r="A1226" s="8"/>
      <c r="B1226" s="8"/>
      <c r="C1226" s="8"/>
      <c r="D1226" s="8"/>
      <c r="E1226" s="8"/>
      <c r="F1226" s="8"/>
      <c r="G1226" s="18"/>
      <c r="H1226" s="8"/>
      <c r="I1226" s="8"/>
    </row>
    <row r="1227" spans="1:9" x14ac:dyDescent="0.25">
      <c r="A1227" s="8"/>
      <c r="B1227" s="8"/>
      <c r="C1227" s="8"/>
      <c r="D1227" s="8"/>
      <c r="E1227" s="8"/>
      <c r="F1227" s="8"/>
      <c r="G1227" s="18"/>
      <c r="H1227" s="8"/>
      <c r="I1227" s="8"/>
    </row>
    <row r="1228" spans="1:9" x14ac:dyDescent="0.25">
      <c r="A1228" s="8"/>
      <c r="B1228" s="8"/>
      <c r="C1228" s="8"/>
      <c r="D1228" s="8"/>
      <c r="E1228" s="8"/>
      <c r="F1228" s="8"/>
      <c r="G1228" s="18"/>
      <c r="H1228" s="8"/>
      <c r="I1228" s="8"/>
    </row>
    <row r="1229" spans="1:9" x14ac:dyDescent="0.25">
      <c r="A1229" s="15"/>
      <c r="B1229" s="15"/>
      <c r="C1229" s="15"/>
      <c r="D1229" s="15"/>
      <c r="E1229" s="15"/>
      <c r="F1229" s="15"/>
      <c r="G1229" s="18"/>
      <c r="H1229" s="8"/>
      <c r="I1229" s="15"/>
    </row>
    <row r="1230" spans="1:9" x14ac:dyDescent="0.25">
      <c r="A1230" s="15"/>
      <c r="B1230" s="15"/>
      <c r="C1230" s="15"/>
      <c r="D1230" s="15"/>
      <c r="E1230" s="15"/>
      <c r="F1230" s="15"/>
      <c r="G1230" s="18"/>
      <c r="H1230" s="8"/>
      <c r="I1230" s="15"/>
    </row>
    <row r="1231" spans="1:9" x14ac:dyDescent="0.25">
      <c r="A1231" s="15"/>
      <c r="B1231" s="15"/>
      <c r="C1231" s="15"/>
      <c r="D1231" s="15"/>
      <c r="E1231" s="15"/>
      <c r="F1231" s="15"/>
      <c r="G1231" s="18"/>
      <c r="H1231" s="8"/>
      <c r="I1231" s="15"/>
    </row>
    <row r="1232" spans="1:9" x14ac:dyDescent="0.25">
      <c r="A1232" s="15"/>
      <c r="B1232" s="15"/>
      <c r="C1232" s="15"/>
      <c r="D1232" s="15"/>
      <c r="E1232" s="15"/>
      <c r="F1232" s="15"/>
      <c r="G1232" s="18"/>
      <c r="H1232" s="8"/>
      <c r="I1232" s="15"/>
    </row>
    <row r="1233" spans="1:9" x14ac:dyDescent="0.25">
      <c r="A1233" s="8"/>
      <c r="B1233" s="8"/>
      <c r="C1233" s="8"/>
      <c r="D1233" s="8"/>
      <c r="E1233" s="8"/>
      <c r="F1233" s="8"/>
      <c r="G1233" s="18"/>
      <c r="H1233" s="8"/>
      <c r="I1233" s="8"/>
    </row>
    <row r="1234" spans="1:9" x14ac:dyDescent="0.25">
      <c r="A1234" s="15"/>
      <c r="B1234" s="15"/>
      <c r="C1234" s="15"/>
      <c r="D1234" s="15"/>
      <c r="E1234" s="15"/>
      <c r="F1234" s="15"/>
      <c r="G1234" s="18"/>
      <c r="H1234" s="8"/>
      <c r="I1234" s="15"/>
    </row>
    <row r="1235" spans="1:9" x14ac:dyDescent="0.25">
      <c r="A1235" s="15"/>
      <c r="B1235" s="15"/>
      <c r="C1235" s="15"/>
      <c r="D1235" s="15"/>
      <c r="E1235" s="15"/>
      <c r="F1235" s="15"/>
      <c r="G1235" s="21"/>
      <c r="H1235" s="8"/>
      <c r="I1235" s="15"/>
    </row>
    <row r="1236" spans="1:9" x14ac:dyDescent="0.25">
      <c r="A1236" s="15"/>
      <c r="B1236" s="15"/>
      <c r="C1236" s="15"/>
      <c r="D1236" s="15"/>
      <c r="E1236" s="15"/>
      <c r="F1236" s="15"/>
      <c r="G1236" s="21"/>
      <c r="H1236" s="8"/>
      <c r="I1236" s="15"/>
    </row>
    <row r="1237" spans="1:9" x14ac:dyDescent="0.25">
      <c r="A1237" s="8"/>
      <c r="B1237" s="8"/>
      <c r="C1237" s="8"/>
      <c r="D1237" s="8"/>
      <c r="E1237" s="8"/>
      <c r="F1237" s="8"/>
      <c r="G1237" s="18"/>
      <c r="H1237" s="8"/>
      <c r="I1237" s="8"/>
    </row>
    <row r="1238" spans="1:9" x14ac:dyDescent="0.25">
      <c r="A1238" s="15"/>
      <c r="B1238" s="15"/>
      <c r="C1238" s="15"/>
      <c r="D1238" s="15"/>
      <c r="E1238" s="15"/>
      <c r="F1238" s="15"/>
      <c r="G1238" s="21"/>
      <c r="H1238" s="8"/>
      <c r="I1238" s="15"/>
    </row>
    <row r="1239" spans="1:9" x14ac:dyDescent="0.25">
      <c r="A1239" s="15"/>
      <c r="B1239" s="15"/>
      <c r="C1239" s="15"/>
      <c r="D1239" s="15"/>
      <c r="E1239" s="15"/>
      <c r="F1239" s="15"/>
      <c r="G1239" s="21"/>
      <c r="H1239" s="8"/>
      <c r="I1239" s="15"/>
    </row>
    <row r="1240" spans="1:9" x14ac:dyDescent="0.25">
      <c r="A1240" s="15"/>
      <c r="B1240" s="15"/>
      <c r="C1240" s="15"/>
      <c r="D1240" s="15"/>
      <c r="E1240" s="15"/>
      <c r="F1240" s="15"/>
      <c r="G1240" s="21"/>
      <c r="H1240" s="8"/>
      <c r="I1240" s="15"/>
    </row>
    <row r="1241" spans="1:9" x14ac:dyDescent="0.25">
      <c r="A1241" s="15"/>
      <c r="B1241" s="15"/>
      <c r="C1241" s="15"/>
      <c r="D1241" s="15"/>
      <c r="E1241" s="15"/>
      <c r="F1241" s="15"/>
      <c r="G1241" s="21"/>
      <c r="H1241" s="8"/>
      <c r="I1241" s="15"/>
    </row>
    <row r="1242" spans="1:9" x14ac:dyDescent="0.25">
      <c r="A1242" s="8"/>
      <c r="B1242" s="8"/>
      <c r="C1242" s="8"/>
      <c r="D1242" s="8"/>
      <c r="E1242" s="8"/>
      <c r="F1242" s="8"/>
      <c r="G1242" s="21"/>
      <c r="H1242" s="8"/>
      <c r="I1242" s="8"/>
    </row>
    <row r="1243" spans="1:9" x14ac:dyDescent="0.25">
      <c r="A1243" s="19"/>
      <c r="B1243" s="19"/>
      <c r="C1243" s="19"/>
      <c r="D1243" s="19"/>
      <c r="E1243" s="19"/>
      <c r="F1243" s="19"/>
      <c r="G1243" s="21"/>
      <c r="H1243" s="8"/>
      <c r="I1243" s="8"/>
    </row>
    <row r="1244" spans="1:9" x14ac:dyDescent="0.25">
      <c r="A1244" s="8"/>
      <c r="B1244" s="8"/>
      <c r="C1244" s="8"/>
      <c r="D1244" s="8"/>
      <c r="E1244" s="8"/>
      <c r="F1244" s="8"/>
      <c r="G1244" s="21"/>
      <c r="H1244" s="8"/>
      <c r="I1244" s="8"/>
    </row>
    <row r="1245" spans="1:9" x14ac:dyDescent="0.25">
      <c r="A1245" s="8"/>
      <c r="B1245" s="8"/>
      <c r="C1245" s="8"/>
      <c r="D1245" s="8"/>
      <c r="E1245" s="8"/>
      <c r="F1245" s="8"/>
      <c r="G1245" s="21"/>
      <c r="H1245" s="8"/>
      <c r="I1245" s="8"/>
    </row>
    <row r="1246" spans="1:9" x14ac:dyDescent="0.25">
      <c r="A1246" s="15"/>
      <c r="B1246" s="15"/>
      <c r="C1246" s="15"/>
      <c r="D1246" s="15"/>
      <c r="E1246" s="15"/>
      <c r="F1246" s="15"/>
      <c r="G1246" s="21"/>
      <c r="H1246" s="8"/>
      <c r="I1246" s="15"/>
    </row>
    <row r="1247" spans="1:9" x14ac:dyDescent="0.25">
      <c r="A1247" s="8"/>
      <c r="B1247" s="8"/>
      <c r="C1247" s="8"/>
      <c r="D1247" s="8"/>
      <c r="E1247" s="8"/>
      <c r="F1247" s="8"/>
      <c r="G1247" s="18"/>
      <c r="H1247" s="8"/>
      <c r="I1247" s="8"/>
    </row>
    <row r="1248" spans="1:9" x14ac:dyDescent="0.25">
      <c r="A1248" s="8"/>
      <c r="B1248" s="8"/>
      <c r="C1248" s="8"/>
      <c r="D1248" s="8"/>
      <c r="E1248" s="8"/>
      <c r="F1248" s="8"/>
      <c r="G1248" s="18"/>
      <c r="H1248" s="8"/>
      <c r="I1248" s="8"/>
    </row>
    <row r="1249" spans="1:9" x14ac:dyDescent="0.25">
      <c r="A1249" s="15"/>
      <c r="B1249" s="15"/>
      <c r="C1249" s="15"/>
      <c r="D1249" s="15"/>
      <c r="E1249" s="15"/>
      <c r="F1249" s="15"/>
      <c r="G1249" s="18"/>
      <c r="H1249" s="8"/>
      <c r="I1249" s="15"/>
    </row>
    <row r="1250" spans="1:9" x14ac:dyDescent="0.25">
      <c r="A1250" s="8"/>
      <c r="B1250" s="8"/>
      <c r="C1250" s="8"/>
      <c r="D1250" s="8"/>
      <c r="E1250" s="8"/>
      <c r="F1250" s="8"/>
      <c r="G1250" s="18"/>
      <c r="H1250" s="8"/>
      <c r="I1250" s="8"/>
    </row>
    <row r="1251" spans="1:9" x14ac:dyDescent="0.25">
      <c r="A1251" s="15"/>
      <c r="B1251" s="15"/>
      <c r="C1251" s="15"/>
      <c r="D1251" s="15"/>
      <c r="E1251" s="15"/>
      <c r="F1251" s="15"/>
      <c r="G1251" s="18"/>
      <c r="H1251" s="8"/>
      <c r="I1251" s="15"/>
    </row>
    <row r="1252" spans="1:9" x14ac:dyDescent="0.25">
      <c r="A1252" s="8"/>
      <c r="B1252" s="8"/>
      <c r="C1252" s="8"/>
      <c r="D1252" s="8"/>
      <c r="E1252" s="8"/>
      <c r="F1252" s="8"/>
      <c r="G1252" s="18"/>
      <c r="H1252" s="8"/>
      <c r="I1252" s="8"/>
    </row>
    <row r="1253" spans="1:9" x14ac:dyDescent="0.25">
      <c r="A1253" s="15"/>
      <c r="B1253" s="15"/>
      <c r="C1253" s="15"/>
      <c r="D1253" s="15"/>
      <c r="E1253" s="15"/>
      <c r="F1253" s="15"/>
      <c r="G1253" s="18"/>
      <c r="H1253" s="8"/>
      <c r="I1253" s="15"/>
    </row>
    <row r="1254" spans="1:9" x14ac:dyDescent="0.25">
      <c r="A1254" s="15"/>
      <c r="B1254" s="15"/>
      <c r="C1254" s="15"/>
      <c r="D1254" s="15"/>
      <c r="E1254" s="15"/>
      <c r="F1254" s="15"/>
      <c r="G1254" s="18"/>
      <c r="H1254" s="8"/>
      <c r="I1254" s="15"/>
    </row>
    <row r="1255" spans="1:9" x14ac:dyDescent="0.25">
      <c r="A1255" s="15"/>
      <c r="B1255" s="15"/>
      <c r="C1255" s="15"/>
      <c r="D1255" s="15"/>
      <c r="E1255" s="15"/>
      <c r="F1255" s="15"/>
      <c r="G1255" s="18"/>
      <c r="H1255" s="8"/>
      <c r="I1255" s="15"/>
    </row>
    <row r="1256" spans="1:9" x14ac:dyDescent="0.25">
      <c r="A1256" s="15"/>
      <c r="B1256" s="15"/>
      <c r="C1256" s="15"/>
      <c r="D1256" s="15"/>
      <c r="E1256" s="15"/>
      <c r="F1256" s="15"/>
      <c r="G1256" s="18"/>
      <c r="H1256" s="8"/>
      <c r="I1256" s="15"/>
    </row>
    <row r="1257" spans="1:9" x14ac:dyDescent="0.25">
      <c r="A1257" s="15"/>
      <c r="B1257" s="15"/>
      <c r="C1257" s="15"/>
      <c r="D1257" s="15"/>
      <c r="E1257" s="15"/>
      <c r="F1257" s="15"/>
      <c r="G1257" s="18"/>
      <c r="H1257" s="8"/>
      <c r="I1257" s="15"/>
    </row>
    <row r="1258" spans="1:9" x14ac:dyDescent="0.25">
      <c r="A1258" s="15"/>
      <c r="B1258" s="15"/>
      <c r="C1258" s="15"/>
      <c r="D1258" s="15"/>
      <c r="E1258" s="15"/>
      <c r="F1258" s="15"/>
      <c r="G1258" s="18"/>
      <c r="H1258" s="8"/>
      <c r="I1258" s="15"/>
    </row>
    <row r="1259" spans="1:9" x14ac:dyDescent="0.25">
      <c r="A1259" s="8"/>
      <c r="B1259" s="8"/>
      <c r="C1259" s="8"/>
      <c r="D1259" s="8"/>
      <c r="E1259" s="8"/>
      <c r="F1259" s="8"/>
      <c r="G1259" s="18"/>
      <c r="H1259" s="8"/>
      <c r="I1259" s="8"/>
    </row>
    <row r="1260" spans="1:9" x14ac:dyDescent="0.25">
      <c r="A1260" s="8"/>
      <c r="B1260" s="8"/>
      <c r="C1260" s="8"/>
      <c r="D1260" s="8"/>
      <c r="E1260" s="8"/>
      <c r="F1260" s="8"/>
      <c r="G1260" s="18"/>
      <c r="H1260" s="8"/>
      <c r="I1260" s="8"/>
    </row>
    <row r="1261" spans="1:9" x14ac:dyDescent="0.25">
      <c r="A1261" s="15"/>
      <c r="B1261" s="15"/>
      <c r="C1261" s="15"/>
      <c r="D1261" s="15"/>
      <c r="E1261" s="15"/>
      <c r="F1261" s="8"/>
      <c r="G1261" s="21"/>
      <c r="H1261" s="8"/>
      <c r="I1261" s="8"/>
    </row>
    <row r="1262" spans="1:9" x14ac:dyDescent="0.25">
      <c r="A1262" s="8"/>
      <c r="B1262" s="8"/>
      <c r="C1262" s="8"/>
      <c r="D1262" s="8"/>
      <c r="E1262" s="8"/>
      <c r="F1262" s="8"/>
      <c r="G1262" s="21"/>
      <c r="H1262" s="8"/>
      <c r="I1262" s="8"/>
    </row>
    <row r="1263" spans="1:9" x14ac:dyDescent="0.25">
      <c r="A1263" s="15"/>
      <c r="B1263" s="15"/>
      <c r="C1263" s="15"/>
      <c r="D1263" s="15"/>
      <c r="E1263" s="15"/>
      <c r="F1263" s="15"/>
      <c r="G1263" s="18"/>
      <c r="H1263" s="8"/>
      <c r="I1263" s="15"/>
    </row>
    <row r="1264" spans="1:9" x14ac:dyDescent="0.25">
      <c r="A1264" s="8"/>
      <c r="B1264" s="8"/>
      <c r="C1264" s="8"/>
      <c r="D1264" s="8"/>
      <c r="E1264" s="8"/>
      <c r="F1264" s="8"/>
      <c r="G1264" s="18"/>
      <c r="H1264" s="8"/>
      <c r="I1264" s="8"/>
    </row>
    <row r="1265" spans="1:9" x14ac:dyDescent="0.25">
      <c r="A1265" s="15"/>
      <c r="B1265" s="15"/>
      <c r="C1265" s="15"/>
      <c r="D1265" s="15"/>
      <c r="E1265" s="15"/>
      <c r="F1265" s="15"/>
      <c r="G1265" s="18"/>
      <c r="H1265" s="8"/>
      <c r="I1265" s="15"/>
    </row>
    <row r="1266" spans="1:9" x14ac:dyDescent="0.25">
      <c r="A1266" s="15"/>
      <c r="B1266" s="15"/>
      <c r="C1266" s="15"/>
      <c r="D1266" s="15"/>
      <c r="E1266" s="15"/>
      <c r="F1266" s="15"/>
      <c r="G1266" s="18"/>
      <c r="H1266" s="8"/>
      <c r="I1266" s="15"/>
    </row>
    <row r="1267" spans="1:9" x14ac:dyDescent="0.25">
      <c r="A1267" s="15"/>
      <c r="B1267" s="15"/>
      <c r="C1267" s="15"/>
      <c r="D1267" s="15"/>
      <c r="E1267" s="15"/>
      <c r="F1267" s="15"/>
      <c r="G1267" s="18"/>
      <c r="H1267" s="8"/>
      <c r="I1267" s="15"/>
    </row>
    <row r="1268" spans="1:9" x14ac:dyDescent="0.25">
      <c r="A1268" s="15"/>
      <c r="B1268" s="15"/>
      <c r="C1268" s="15"/>
      <c r="D1268" s="15"/>
      <c r="E1268" s="15"/>
      <c r="F1268" s="15"/>
      <c r="G1268" s="18"/>
      <c r="H1268" s="8"/>
      <c r="I1268" s="15"/>
    </row>
    <row r="1269" spans="1:9" x14ac:dyDescent="0.25">
      <c r="A1269" s="15"/>
      <c r="B1269" s="15"/>
      <c r="C1269" s="15"/>
      <c r="D1269" s="15"/>
      <c r="E1269" s="15"/>
      <c r="F1269" s="15"/>
      <c r="G1269" s="18"/>
      <c r="H1269" s="8"/>
      <c r="I1269" s="15"/>
    </row>
    <row r="1270" spans="1:9" x14ac:dyDescent="0.25">
      <c r="A1270" s="8"/>
      <c r="B1270" s="8"/>
      <c r="C1270" s="8"/>
      <c r="D1270" s="8"/>
      <c r="E1270" s="8"/>
      <c r="F1270" s="8"/>
      <c r="G1270" s="18"/>
      <c r="H1270" s="8"/>
      <c r="I1270" s="8"/>
    </row>
    <row r="1271" spans="1:9" x14ac:dyDescent="0.25">
      <c r="A1271" s="15"/>
      <c r="B1271" s="15"/>
      <c r="C1271" s="15"/>
      <c r="D1271" s="15"/>
      <c r="E1271" s="15"/>
      <c r="F1271" s="15"/>
      <c r="G1271" s="18"/>
      <c r="H1271" s="8"/>
      <c r="I1271" s="15"/>
    </row>
    <row r="1272" spans="1:9" x14ac:dyDescent="0.25">
      <c r="A1272" s="8"/>
      <c r="B1272" s="8"/>
      <c r="C1272" s="8"/>
      <c r="D1272" s="8"/>
      <c r="E1272" s="8"/>
      <c r="F1272" s="8"/>
      <c r="G1272" s="18"/>
      <c r="H1272" s="8"/>
      <c r="I1272" s="8"/>
    </row>
    <row r="1273" spans="1:9" x14ac:dyDescent="0.25">
      <c r="A1273" s="15"/>
      <c r="B1273" s="15"/>
      <c r="C1273" s="15"/>
      <c r="D1273" s="15"/>
      <c r="E1273" s="15"/>
      <c r="F1273" s="15"/>
      <c r="G1273" s="18"/>
      <c r="H1273" s="8"/>
      <c r="I1273" s="15"/>
    </row>
    <row r="1274" spans="1:9" x14ac:dyDescent="0.25">
      <c r="A1274" s="15"/>
      <c r="B1274" s="15"/>
      <c r="C1274" s="15"/>
      <c r="D1274" s="15"/>
      <c r="E1274" s="15"/>
      <c r="F1274" s="15"/>
      <c r="G1274" s="18"/>
      <c r="H1274" s="8"/>
      <c r="I1274" s="15"/>
    </row>
    <row r="1275" spans="1:9" x14ac:dyDescent="0.25">
      <c r="A1275" s="8"/>
      <c r="B1275" s="8"/>
      <c r="C1275" s="8"/>
      <c r="D1275" s="8"/>
      <c r="E1275" s="8"/>
      <c r="F1275" s="8"/>
      <c r="G1275" s="18"/>
      <c r="H1275" s="8"/>
      <c r="I1275" s="8"/>
    </row>
    <row r="1276" spans="1:9" x14ac:dyDescent="0.25">
      <c r="A1276" s="8"/>
      <c r="B1276" s="8"/>
      <c r="C1276" s="8"/>
      <c r="D1276" s="8"/>
      <c r="E1276" s="8"/>
      <c r="F1276" s="8"/>
      <c r="G1276" s="18"/>
      <c r="H1276" s="8"/>
      <c r="I1276" s="8"/>
    </row>
    <row r="1277" spans="1:9" x14ac:dyDescent="0.25">
      <c r="A1277" s="15"/>
      <c r="B1277" s="15"/>
      <c r="C1277" s="15"/>
      <c r="D1277" s="15"/>
      <c r="E1277" s="15"/>
      <c r="F1277" s="15"/>
      <c r="G1277" s="21"/>
      <c r="H1277" s="8"/>
      <c r="I1277" s="15"/>
    </row>
    <row r="1278" spans="1:9" x14ac:dyDescent="0.25">
      <c r="A1278" s="8"/>
      <c r="B1278" s="8"/>
      <c r="C1278" s="8"/>
      <c r="D1278" s="8"/>
      <c r="E1278" s="8"/>
      <c r="F1278" s="8"/>
      <c r="G1278" s="21"/>
      <c r="H1278" s="8"/>
      <c r="I1278" s="8"/>
    </row>
    <row r="1279" spans="1:9" x14ac:dyDescent="0.25">
      <c r="A1279" s="15"/>
      <c r="B1279" s="15"/>
      <c r="C1279" s="15"/>
      <c r="D1279" s="15"/>
      <c r="E1279" s="15"/>
      <c r="F1279" s="15"/>
      <c r="G1279" s="21"/>
      <c r="H1279" s="8"/>
      <c r="I1279" s="15"/>
    </row>
    <row r="1280" spans="1:9" x14ac:dyDescent="0.25">
      <c r="A1280" s="8"/>
      <c r="B1280" s="8"/>
      <c r="C1280" s="8"/>
      <c r="D1280" s="8"/>
      <c r="E1280" s="8"/>
      <c r="F1280" s="8"/>
      <c r="G1280" s="18"/>
      <c r="H1280" s="8"/>
      <c r="I1280" s="8"/>
    </row>
    <row r="1281" spans="1:9" x14ac:dyDescent="0.25">
      <c r="A1281" s="15"/>
      <c r="B1281" s="15"/>
      <c r="C1281" s="15"/>
      <c r="D1281" s="15"/>
      <c r="E1281" s="15"/>
      <c r="F1281" s="15"/>
      <c r="G1281" s="21"/>
      <c r="H1281" s="8"/>
      <c r="I1281" s="15"/>
    </row>
    <row r="1282" spans="1:9" x14ac:dyDescent="0.25">
      <c r="A1282" s="15"/>
      <c r="B1282" s="15"/>
      <c r="C1282" s="15"/>
      <c r="D1282" s="15"/>
      <c r="E1282" s="15"/>
      <c r="F1282" s="15"/>
      <c r="G1282" s="21"/>
      <c r="H1282" s="8"/>
      <c r="I1282" s="15"/>
    </row>
    <row r="1283" spans="1:9" x14ac:dyDescent="0.25">
      <c r="A1283" s="15"/>
      <c r="B1283" s="15"/>
      <c r="C1283" s="15"/>
      <c r="D1283" s="15"/>
      <c r="E1283" s="15"/>
      <c r="F1283" s="8"/>
      <c r="G1283" s="18"/>
      <c r="H1283" s="8"/>
      <c r="I1283" s="8"/>
    </row>
    <row r="1284" spans="1:9" x14ac:dyDescent="0.25">
      <c r="A1284" s="15"/>
      <c r="B1284" s="15"/>
      <c r="C1284" s="15"/>
      <c r="D1284" s="15"/>
      <c r="E1284" s="15"/>
      <c r="F1284" s="8"/>
      <c r="G1284" s="18"/>
      <c r="H1284" s="8"/>
      <c r="I1284" s="8"/>
    </row>
    <row r="1285" spans="1:9" x14ac:dyDescent="0.25">
      <c r="A1285" s="15"/>
      <c r="B1285" s="15"/>
      <c r="C1285" s="15"/>
      <c r="D1285" s="15"/>
      <c r="E1285" s="15"/>
      <c r="F1285" s="8"/>
      <c r="G1285" s="18"/>
      <c r="H1285" s="8"/>
      <c r="I1285" s="8"/>
    </row>
    <row r="1286" spans="1:9" x14ac:dyDescent="0.25">
      <c r="A1286" s="15"/>
      <c r="B1286" s="15"/>
      <c r="C1286" s="15"/>
      <c r="D1286" s="15"/>
      <c r="E1286" s="15"/>
      <c r="F1286" s="15"/>
      <c r="G1286" s="21"/>
      <c r="H1286" s="8"/>
      <c r="I1286" s="15"/>
    </row>
    <row r="1287" spans="1:9" x14ac:dyDescent="0.25">
      <c r="A1287" s="15"/>
      <c r="B1287" s="15"/>
      <c r="C1287" s="15"/>
      <c r="D1287" s="15"/>
      <c r="E1287" s="15"/>
      <c r="F1287" s="15"/>
      <c r="G1287" s="21"/>
      <c r="H1287" s="8"/>
      <c r="I1287" s="15"/>
    </row>
    <row r="1288" spans="1:9" x14ac:dyDescent="0.25">
      <c r="A1288" s="15"/>
      <c r="B1288" s="15"/>
      <c r="C1288" s="15"/>
      <c r="D1288" s="15"/>
      <c r="E1288" s="15"/>
      <c r="F1288" s="15"/>
      <c r="G1288" s="21"/>
      <c r="H1288" s="8"/>
      <c r="I1288" s="15"/>
    </row>
    <row r="1289" spans="1:9" x14ac:dyDescent="0.25">
      <c r="A1289" s="15"/>
      <c r="B1289" s="15"/>
      <c r="C1289" s="15"/>
      <c r="D1289" s="15"/>
      <c r="E1289" s="15"/>
      <c r="F1289" s="15"/>
      <c r="G1289" s="21"/>
      <c r="H1289" s="8"/>
      <c r="I1289" s="15"/>
    </row>
    <row r="1290" spans="1:9" x14ac:dyDescent="0.25">
      <c r="A1290" s="15"/>
      <c r="B1290" s="15"/>
      <c r="C1290" s="15"/>
      <c r="D1290" s="15"/>
      <c r="E1290" s="15"/>
      <c r="F1290" s="15"/>
      <c r="G1290" s="21"/>
      <c r="H1290" s="8"/>
      <c r="I1290" s="15"/>
    </row>
    <row r="1291" spans="1:9" x14ac:dyDescent="0.25">
      <c r="A1291" s="15"/>
      <c r="B1291" s="15"/>
      <c r="C1291" s="15"/>
      <c r="D1291" s="15"/>
      <c r="E1291" s="15"/>
      <c r="F1291" s="15"/>
      <c r="G1291" s="21"/>
      <c r="H1291" s="8"/>
      <c r="I1291" s="15"/>
    </row>
    <row r="1292" spans="1:9" x14ac:dyDescent="0.25">
      <c r="A1292" s="15"/>
      <c r="B1292" s="15"/>
      <c r="C1292" s="15"/>
      <c r="D1292" s="15"/>
      <c r="E1292" s="15"/>
      <c r="F1292" s="15"/>
      <c r="G1292" s="21"/>
      <c r="H1292" s="8"/>
      <c r="I1292" s="15"/>
    </row>
    <row r="1293" spans="1:9" x14ac:dyDescent="0.25">
      <c r="A1293" s="15"/>
      <c r="B1293" s="15"/>
      <c r="C1293" s="15"/>
      <c r="D1293" s="15"/>
      <c r="E1293" s="15"/>
      <c r="F1293" s="15"/>
      <c r="G1293" s="21"/>
      <c r="H1293" s="8"/>
      <c r="I1293" s="15"/>
    </row>
    <row r="1294" spans="1:9" x14ac:dyDescent="0.25">
      <c r="A1294" s="8"/>
      <c r="B1294" s="8"/>
      <c r="C1294" s="8"/>
      <c r="D1294" s="8"/>
      <c r="E1294" s="8"/>
      <c r="F1294" s="8"/>
      <c r="G1294" s="21"/>
      <c r="H1294" s="8"/>
      <c r="I1294" s="8"/>
    </row>
    <row r="1295" spans="1:9" x14ac:dyDescent="0.25">
      <c r="A1295" s="8"/>
      <c r="B1295" s="8"/>
      <c r="C1295" s="8"/>
      <c r="D1295" s="8"/>
      <c r="E1295" s="8"/>
      <c r="F1295" s="8"/>
      <c r="G1295" s="18"/>
      <c r="H1295" s="8"/>
      <c r="I1295" s="8"/>
    </row>
    <row r="1296" spans="1:9" x14ac:dyDescent="0.25">
      <c r="A1296" s="8"/>
      <c r="B1296" s="8"/>
      <c r="C1296" s="8"/>
      <c r="D1296" s="8"/>
      <c r="E1296" s="8"/>
      <c r="F1296" s="8"/>
      <c r="G1296" s="18"/>
      <c r="H1296" s="8"/>
      <c r="I1296" s="8"/>
    </row>
    <row r="1297" spans="1:9" x14ac:dyDescent="0.25">
      <c r="A1297" s="8"/>
      <c r="B1297" s="8"/>
      <c r="C1297" s="8"/>
      <c r="D1297" s="8"/>
      <c r="E1297" s="8"/>
      <c r="F1297" s="8"/>
      <c r="G1297" s="18"/>
      <c r="H1297" s="8"/>
      <c r="I1297" s="8"/>
    </row>
    <row r="1298" spans="1:9" x14ac:dyDescent="0.25">
      <c r="A1298" s="15"/>
      <c r="B1298" s="15"/>
      <c r="C1298" s="15"/>
      <c r="D1298" s="15"/>
      <c r="E1298" s="15"/>
      <c r="F1298" s="15"/>
      <c r="G1298" s="21"/>
      <c r="H1298" s="8"/>
      <c r="I1298" s="15"/>
    </row>
    <row r="1299" spans="1:9" x14ac:dyDescent="0.25">
      <c r="A1299" s="8"/>
      <c r="B1299" s="8"/>
      <c r="C1299" s="8"/>
      <c r="D1299" s="8"/>
      <c r="E1299" s="8"/>
      <c r="F1299" s="8"/>
      <c r="G1299" s="18"/>
      <c r="H1299" s="8"/>
      <c r="I1299" s="8"/>
    </row>
    <row r="1300" spans="1:9" x14ac:dyDescent="0.25">
      <c r="A1300" s="8"/>
      <c r="B1300" s="8"/>
      <c r="C1300" s="8"/>
      <c r="D1300" s="8"/>
      <c r="E1300" s="8"/>
      <c r="F1300" s="8"/>
      <c r="G1300" s="18"/>
      <c r="H1300" s="8"/>
      <c r="I1300" s="8"/>
    </row>
    <row r="1301" spans="1:9" x14ac:dyDescent="0.25">
      <c r="A1301" s="8"/>
      <c r="B1301" s="8"/>
      <c r="C1301" s="8"/>
      <c r="D1301" s="8"/>
      <c r="E1301" s="8"/>
      <c r="F1301" s="8"/>
      <c r="G1301" s="21"/>
      <c r="H1301" s="8"/>
      <c r="I1301" s="8"/>
    </row>
    <row r="1302" spans="1:9" x14ac:dyDescent="0.25">
      <c r="A1302" s="15"/>
      <c r="B1302" s="15"/>
      <c r="C1302" s="15"/>
      <c r="D1302" s="15"/>
      <c r="E1302" s="15"/>
      <c r="F1302" s="15"/>
      <c r="G1302" s="18"/>
      <c r="H1302" s="8"/>
      <c r="I1302" s="15"/>
    </row>
    <row r="1303" spans="1:9" x14ac:dyDescent="0.25">
      <c r="A1303" s="8"/>
      <c r="B1303" s="8"/>
      <c r="C1303" s="8"/>
      <c r="D1303" s="8"/>
      <c r="E1303" s="8"/>
      <c r="F1303" s="8"/>
      <c r="G1303" s="18"/>
      <c r="H1303" s="8"/>
      <c r="I1303" s="8"/>
    </row>
    <row r="1304" spans="1:9" x14ac:dyDescent="0.25">
      <c r="A1304" s="15"/>
      <c r="B1304" s="15"/>
      <c r="C1304" s="15"/>
      <c r="D1304" s="15"/>
      <c r="E1304" s="15"/>
      <c r="F1304" s="15"/>
      <c r="G1304" s="18"/>
      <c r="H1304" s="8"/>
      <c r="I1304" s="15"/>
    </row>
    <row r="1305" spans="1:9" x14ac:dyDescent="0.25">
      <c r="A1305" s="15"/>
      <c r="B1305" s="15"/>
      <c r="C1305" s="15"/>
      <c r="D1305" s="15"/>
      <c r="E1305" s="15"/>
      <c r="F1305" s="15"/>
      <c r="G1305" s="18"/>
      <c r="H1305" s="8"/>
      <c r="I1305" s="15"/>
    </row>
    <row r="1306" spans="1:9" x14ac:dyDescent="0.25">
      <c r="A1306" s="15"/>
      <c r="B1306" s="15"/>
      <c r="C1306" s="15"/>
      <c r="D1306" s="15"/>
      <c r="E1306" s="15"/>
      <c r="F1306" s="15"/>
      <c r="G1306" s="18"/>
      <c r="H1306" s="8"/>
      <c r="I1306" s="15"/>
    </row>
    <row r="1307" spans="1:9" x14ac:dyDescent="0.25">
      <c r="A1307" s="8"/>
      <c r="B1307" s="8"/>
      <c r="C1307" s="8"/>
      <c r="D1307" s="8"/>
      <c r="E1307" s="8"/>
      <c r="F1307" s="8"/>
      <c r="G1307" s="21"/>
      <c r="H1307" s="8"/>
      <c r="I1307" s="8"/>
    </row>
    <row r="1308" spans="1:9" x14ac:dyDescent="0.25">
      <c r="A1308" s="15"/>
      <c r="B1308" s="15"/>
      <c r="C1308" s="15"/>
      <c r="D1308" s="15"/>
      <c r="E1308" s="15"/>
      <c r="F1308" s="15"/>
      <c r="G1308" s="18"/>
      <c r="H1308" s="8"/>
      <c r="I1308" s="15"/>
    </row>
    <row r="1309" spans="1:9" x14ac:dyDescent="0.25">
      <c r="A1309" s="15"/>
      <c r="B1309" s="15"/>
      <c r="C1309" s="15"/>
      <c r="D1309" s="15"/>
      <c r="E1309" s="15"/>
      <c r="F1309" s="15"/>
      <c r="G1309" s="18"/>
      <c r="H1309" s="8"/>
      <c r="I1309" s="15"/>
    </row>
    <row r="1310" spans="1:9" x14ac:dyDescent="0.25">
      <c r="A1310" s="15"/>
      <c r="B1310" s="15"/>
      <c r="C1310" s="15"/>
      <c r="D1310" s="15"/>
      <c r="E1310" s="15"/>
      <c r="F1310" s="15"/>
      <c r="G1310" s="18"/>
      <c r="H1310" s="8"/>
      <c r="I1310" s="15"/>
    </row>
    <row r="1311" spans="1:9" x14ac:dyDescent="0.25">
      <c r="A1311" s="15"/>
      <c r="B1311" s="15"/>
      <c r="C1311" s="15"/>
      <c r="D1311" s="15"/>
      <c r="E1311" s="15"/>
      <c r="F1311" s="15"/>
      <c r="G1311" s="18"/>
      <c r="H1311" s="8"/>
      <c r="I1311" s="15"/>
    </row>
    <row r="1312" spans="1:9" x14ac:dyDescent="0.25">
      <c r="A1312" s="8"/>
      <c r="B1312" s="8"/>
      <c r="C1312" s="8"/>
      <c r="D1312" s="8"/>
      <c r="E1312" s="8"/>
      <c r="F1312" s="8"/>
      <c r="G1312" s="21"/>
      <c r="H1312" s="8"/>
      <c r="I1312" s="8"/>
    </row>
    <row r="1313" spans="1:9" x14ac:dyDescent="0.25">
      <c r="A1313" s="15"/>
      <c r="B1313" s="15"/>
      <c r="C1313" s="15"/>
      <c r="D1313" s="15"/>
      <c r="E1313" s="15"/>
      <c r="F1313" s="15"/>
      <c r="G1313" s="18"/>
      <c r="H1313" s="8"/>
      <c r="I1313" s="15"/>
    </row>
    <row r="1314" spans="1:9" x14ac:dyDescent="0.25">
      <c r="A1314" s="15"/>
      <c r="B1314" s="15"/>
      <c r="C1314" s="15"/>
      <c r="D1314" s="15"/>
      <c r="E1314" s="15"/>
      <c r="F1314" s="15"/>
      <c r="G1314" s="18"/>
      <c r="H1314" s="8"/>
      <c r="I1314" s="15"/>
    </row>
    <row r="1315" spans="1:9" x14ac:dyDescent="0.25">
      <c r="A1315" s="15"/>
      <c r="B1315" s="15"/>
      <c r="C1315" s="15"/>
      <c r="D1315" s="15"/>
      <c r="E1315" s="15"/>
      <c r="F1315" s="15"/>
      <c r="G1315" s="18"/>
      <c r="H1315" s="8"/>
      <c r="I1315" s="15"/>
    </row>
    <row r="1316" spans="1:9" x14ac:dyDescent="0.25">
      <c r="A1316" s="8"/>
      <c r="B1316" s="8"/>
      <c r="C1316" s="8"/>
      <c r="D1316" s="8"/>
      <c r="E1316" s="8"/>
      <c r="F1316" s="8"/>
      <c r="G1316" s="18"/>
      <c r="H1316" s="8"/>
      <c r="I1316" s="8"/>
    </row>
    <row r="1317" spans="1:9" x14ac:dyDescent="0.25">
      <c r="A1317" s="15"/>
      <c r="B1317" s="15"/>
      <c r="C1317" s="15"/>
      <c r="D1317" s="15"/>
      <c r="E1317" s="15"/>
      <c r="F1317" s="15"/>
      <c r="G1317" s="18"/>
      <c r="H1317" s="8"/>
      <c r="I1317" s="15"/>
    </row>
    <row r="1318" spans="1:9" x14ac:dyDescent="0.25">
      <c r="A1318" s="8"/>
      <c r="B1318" s="8"/>
      <c r="C1318" s="8"/>
      <c r="D1318" s="8"/>
      <c r="E1318" s="8"/>
      <c r="F1318" s="8"/>
      <c r="G1318" s="18"/>
      <c r="H1318" s="8"/>
      <c r="I1318" s="8"/>
    </row>
    <row r="1319" spans="1:9" x14ac:dyDescent="0.25">
      <c r="A1319" s="8"/>
      <c r="B1319" s="8"/>
      <c r="C1319" s="8"/>
      <c r="D1319" s="8"/>
      <c r="E1319" s="8"/>
      <c r="F1319" s="8"/>
      <c r="G1319" s="18"/>
      <c r="H1319" s="8"/>
      <c r="I1319" s="8"/>
    </row>
    <row r="1320" spans="1:9" x14ac:dyDescent="0.25">
      <c r="A1320" s="8"/>
      <c r="B1320" s="8"/>
      <c r="C1320" s="8"/>
      <c r="D1320" s="8"/>
      <c r="E1320" s="8"/>
      <c r="F1320" s="8"/>
      <c r="G1320" s="18"/>
      <c r="H1320" s="8"/>
      <c r="I1320" s="8"/>
    </row>
    <row r="1321" spans="1:9" x14ac:dyDescent="0.25">
      <c r="A1321" s="15"/>
      <c r="B1321" s="15"/>
      <c r="C1321" s="15"/>
      <c r="D1321" s="15"/>
      <c r="E1321" s="15"/>
      <c r="F1321" s="8"/>
      <c r="G1321" s="21"/>
      <c r="H1321" s="8"/>
      <c r="I1321" s="8"/>
    </row>
    <row r="1322" spans="1:9" x14ac:dyDescent="0.25">
      <c r="A1322" s="19"/>
      <c r="B1322" s="19"/>
      <c r="C1322" s="19"/>
      <c r="D1322" s="19"/>
      <c r="E1322" s="19"/>
      <c r="F1322" s="8"/>
      <c r="G1322" s="21"/>
      <c r="H1322" s="8"/>
      <c r="I1322" s="8"/>
    </row>
    <row r="1323" spans="1:9" x14ac:dyDescent="0.25">
      <c r="A1323" s="8"/>
      <c r="B1323" s="8"/>
      <c r="C1323" s="8"/>
      <c r="D1323" s="8"/>
      <c r="E1323" s="8"/>
      <c r="F1323" s="8"/>
      <c r="G1323" s="21"/>
      <c r="H1323" s="8"/>
      <c r="I1323" s="8"/>
    </row>
    <row r="1324" spans="1:9" x14ac:dyDescent="0.25">
      <c r="A1324" s="15"/>
      <c r="B1324" s="15"/>
      <c r="C1324" s="15"/>
      <c r="D1324" s="15"/>
      <c r="E1324" s="15"/>
      <c r="F1324" s="15"/>
      <c r="G1324" s="18"/>
      <c r="H1324" s="8"/>
      <c r="I1324" s="15"/>
    </row>
    <row r="1325" spans="1:9" x14ac:dyDescent="0.25">
      <c r="A1325" s="15"/>
      <c r="B1325" s="15"/>
      <c r="C1325" s="15"/>
      <c r="D1325" s="15"/>
      <c r="E1325" s="15"/>
      <c r="F1325" s="15"/>
      <c r="G1325" s="18"/>
      <c r="H1325" s="8"/>
      <c r="I1325" s="15"/>
    </row>
    <row r="1326" spans="1:9" x14ac:dyDescent="0.25">
      <c r="A1326" s="15"/>
      <c r="B1326" s="15"/>
      <c r="C1326" s="15"/>
      <c r="D1326" s="15"/>
      <c r="E1326" s="15"/>
      <c r="F1326" s="15"/>
      <c r="G1326" s="18"/>
      <c r="H1326" s="8"/>
      <c r="I1326" s="15"/>
    </row>
    <row r="1327" spans="1:9" x14ac:dyDescent="0.25">
      <c r="A1327" s="8"/>
      <c r="B1327" s="8"/>
      <c r="C1327" s="8"/>
      <c r="D1327" s="8"/>
      <c r="E1327" s="8"/>
      <c r="F1327" s="8"/>
      <c r="G1327" s="18"/>
      <c r="H1327" s="8"/>
      <c r="I1327" s="8"/>
    </row>
    <row r="1328" spans="1:9" x14ac:dyDescent="0.25">
      <c r="A1328" s="8"/>
      <c r="B1328" s="8"/>
      <c r="C1328" s="8"/>
      <c r="D1328" s="8"/>
      <c r="E1328" s="8"/>
      <c r="F1328" s="8"/>
      <c r="G1328" s="18"/>
      <c r="H1328" s="8"/>
      <c r="I1328" s="8"/>
    </row>
    <row r="1329" spans="1:9" x14ac:dyDescent="0.25">
      <c r="A1329" s="15"/>
      <c r="B1329" s="15"/>
      <c r="C1329" s="15"/>
      <c r="D1329" s="15"/>
      <c r="E1329" s="15"/>
      <c r="F1329" s="15"/>
      <c r="G1329" s="18"/>
      <c r="H1329" s="8"/>
      <c r="I1329" s="15"/>
    </row>
    <row r="1330" spans="1:9" x14ac:dyDescent="0.25">
      <c r="A1330" s="15"/>
      <c r="B1330" s="15"/>
      <c r="C1330" s="15"/>
      <c r="D1330" s="15"/>
      <c r="E1330" s="15"/>
      <c r="F1330" s="15"/>
      <c r="G1330" s="18"/>
      <c r="H1330" s="8"/>
      <c r="I1330" s="15"/>
    </row>
    <row r="1331" spans="1:9" x14ac:dyDescent="0.25">
      <c r="A1331" s="15"/>
      <c r="B1331" s="15"/>
      <c r="C1331" s="15"/>
      <c r="D1331" s="15"/>
      <c r="E1331" s="15"/>
      <c r="F1331" s="15"/>
      <c r="G1331" s="18"/>
      <c r="H1331" s="8"/>
      <c r="I1331" s="15"/>
    </row>
    <row r="1332" spans="1:9" x14ac:dyDescent="0.25">
      <c r="A1332" s="15"/>
      <c r="B1332" s="15"/>
      <c r="C1332" s="15"/>
      <c r="D1332" s="15"/>
      <c r="E1332" s="15"/>
      <c r="F1332" s="15"/>
      <c r="G1332" s="18"/>
      <c r="H1332" s="8"/>
      <c r="I1332" s="15"/>
    </row>
    <row r="1333" spans="1:9" x14ac:dyDescent="0.25">
      <c r="A1333" s="15"/>
      <c r="B1333" s="15"/>
      <c r="C1333" s="15"/>
      <c r="D1333" s="15"/>
      <c r="E1333" s="15"/>
      <c r="F1333" s="15"/>
      <c r="G1333" s="18"/>
      <c r="H1333" s="8"/>
      <c r="I1333" s="15"/>
    </row>
    <row r="1334" spans="1:9" x14ac:dyDescent="0.25">
      <c r="A1334" s="15"/>
      <c r="B1334" s="15"/>
      <c r="C1334" s="15"/>
      <c r="D1334" s="15"/>
      <c r="E1334" s="15"/>
      <c r="F1334" s="15"/>
      <c r="G1334" s="18"/>
      <c r="H1334" s="8"/>
      <c r="I1334" s="15"/>
    </row>
    <row r="1335" spans="1:9" x14ac:dyDescent="0.25">
      <c r="A1335" s="15"/>
      <c r="B1335" s="15"/>
      <c r="C1335" s="15"/>
      <c r="D1335" s="15"/>
      <c r="E1335" s="15"/>
      <c r="F1335" s="15"/>
      <c r="G1335" s="18"/>
      <c r="H1335" s="8"/>
      <c r="I1335" s="15"/>
    </row>
    <row r="1336" spans="1:9" x14ac:dyDescent="0.25">
      <c r="A1336" s="15"/>
      <c r="B1336" s="15"/>
      <c r="C1336" s="15"/>
      <c r="D1336" s="15"/>
      <c r="E1336" s="15"/>
      <c r="F1336" s="15"/>
      <c r="G1336" s="18"/>
      <c r="H1336" s="8"/>
      <c r="I1336" s="15"/>
    </row>
    <row r="1337" spans="1:9" x14ac:dyDescent="0.25">
      <c r="A1337" s="15"/>
      <c r="B1337" s="15"/>
      <c r="C1337" s="15"/>
      <c r="D1337" s="15"/>
      <c r="E1337" s="15"/>
      <c r="F1337" s="15"/>
      <c r="G1337" s="18"/>
      <c r="H1337" s="8"/>
      <c r="I1337" s="15"/>
    </row>
    <row r="1338" spans="1:9" x14ac:dyDescent="0.25">
      <c r="A1338" s="15"/>
      <c r="B1338" s="15"/>
      <c r="C1338" s="15"/>
      <c r="D1338" s="15"/>
      <c r="E1338" s="15"/>
      <c r="F1338" s="15"/>
      <c r="G1338" s="21"/>
      <c r="H1338" s="8"/>
      <c r="I1338" s="15"/>
    </row>
    <row r="1339" spans="1:9" x14ac:dyDescent="0.25">
      <c r="A1339" s="15"/>
      <c r="B1339" s="15"/>
      <c r="C1339" s="15"/>
      <c r="D1339" s="15"/>
      <c r="E1339" s="15"/>
      <c r="F1339" s="15"/>
      <c r="G1339" s="21"/>
      <c r="H1339" s="8"/>
      <c r="I1339" s="15"/>
    </row>
    <row r="1340" spans="1:9" x14ac:dyDescent="0.25">
      <c r="A1340" s="15"/>
      <c r="B1340" s="15"/>
      <c r="C1340" s="15"/>
      <c r="D1340" s="15"/>
      <c r="E1340" s="15"/>
      <c r="F1340" s="15"/>
      <c r="G1340" s="21"/>
      <c r="H1340" s="8"/>
      <c r="I1340" s="15"/>
    </row>
    <row r="1341" spans="1:9" x14ac:dyDescent="0.25">
      <c r="A1341" s="15"/>
      <c r="B1341" s="15"/>
      <c r="C1341" s="15"/>
      <c r="D1341" s="15"/>
      <c r="E1341" s="15"/>
      <c r="F1341" s="15"/>
      <c r="G1341" s="21"/>
      <c r="H1341" s="8"/>
      <c r="I1341" s="15"/>
    </row>
    <row r="1342" spans="1:9" x14ac:dyDescent="0.25">
      <c r="A1342" s="15"/>
      <c r="B1342" s="15"/>
      <c r="C1342" s="15"/>
      <c r="D1342" s="15"/>
      <c r="E1342" s="15"/>
      <c r="F1342" s="15"/>
      <c r="G1342" s="21"/>
      <c r="H1342" s="8"/>
      <c r="I1342" s="15"/>
    </row>
    <row r="1343" spans="1:9" x14ac:dyDescent="0.25">
      <c r="A1343" s="15"/>
      <c r="B1343" s="15"/>
      <c r="C1343" s="15"/>
      <c r="D1343" s="15"/>
      <c r="E1343" s="15"/>
      <c r="F1343" s="15"/>
      <c r="G1343" s="21"/>
      <c r="H1343" s="8"/>
      <c r="I1343" s="15"/>
    </row>
    <row r="1344" spans="1:9" x14ac:dyDescent="0.25">
      <c r="A1344" s="15"/>
      <c r="B1344" s="15"/>
      <c r="C1344" s="15"/>
      <c r="D1344" s="15"/>
      <c r="E1344" s="15"/>
      <c r="F1344" s="15"/>
      <c r="G1344" s="21"/>
      <c r="H1344" s="8"/>
      <c r="I1344" s="15"/>
    </row>
    <row r="1345" spans="1:9" x14ac:dyDescent="0.25">
      <c r="A1345" s="15"/>
      <c r="B1345" s="15"/>
      <c r="C1345" s="15"/>
      <c r="D1345" s="15"/>
      <c r="E1345" s="15"/>
      <c r="F1345" s="15"/>
      <c r="G1345" s="21"/>
      <c r="H1345" s="8"/>
      <c r="I1345" s="15"/>
    </row>
    <row r="1346" spans="1:9" x14ac:dyDescent="0.25">
      <c r="A1346" s="8"/>
      <c r="B1346" s="8"/>
      <c r="C1346" s="8"/>
      <c r="D1346" s="8"/>
      <c r="E1346" s="8"/>
      <c r="F1346" s="8"/>
      <c r="G1346" s="18"/>
      <c r="H1346" s="8"/>
      <c r="I1346" s="8"/>
    </row>
    <row r="1347" spans="1:9" x14ac:dyDescent="0.25">
      <c r="A1347" s="15"/>
      <c r="B1347" s="15"/>
      <c r="C1347" s="15"/>
      <c r="D1347" s="15"/>
      <c r="E1347" s="15"/>
      <c r="F1347" s="15"/>
      <c r="G1347" s="18"/>
      <c r="H1347" s="8"/>
      <c r="I1347" s="15"/>
    </row>
    <row r="1348" spans="1:9" x14ac:dyDescent="0.25">
      <c r="A1348" s="15"/>
      <c r="B1348" s="15"/>
      <c r="C1348" s="15"/>
      <c r="D1348" s="15"/>
      <c r="E1348" s="15"/>
      <c r="F1348" s="15"/>
      <c r="G1348" s="18"/>
      <c r="H1348" s="8"/>
      <c r="I1348" s="15"/>
    </row>
    <row r="1349" spans="1:9" x14ac:dyDescent="0.25">
      <c r="A1349" s="15"/>
      <c r="B1349" s="15"/>
      <c r="C1349" s="15"/>
      <c r="D1349" s="15"/>
      <c r="E1349" s="15"/>
      <c r="F1349" s="15"/>
      <c r="G1349" s="18"/>
      <c r="H1349" s="8"/>
      <c r="I1349" s="15"/>
    </row>
    <row r="1350" spans="1:9" x14ac:dyDescent="0.25">
      <c r="A1350" s="15"/>
      <c r="B1350" s="15"/>
      <c r="C1350" s="15"/>
      <c r="D1350" s="15"/>
      <c r="E1350" s="15"/>
      <c r="F1350" s="15"/>
      <c r="G1350" s="18"/>
      <c r="H1350" s="8"/>
      <c r="I1350" s="15"/>
    </row>
    <row r="1351" spans="1:9" x14ac:dyDescent="0.25">
      <c r="A1351" s="15"/>
      <c r="B1351" s="15"/>
      <c r="C1351" s="15"/>
      <c r="D1351" s="15"/>
      <c r="E1351" s="15"/>
      <c r="F1351" s="15"/>
      <c r="G1351" s="18"/>
      <c r="H1351" s="8"/>
      <c r="I1351" s="15"/>
    </row>
    <row r="1352" spans="1:9" x14ac:dyDescent="0.25">
      <c r="A1352" s="15"/>
      <c r="B1352" s="15"/>
      <c r="C1352" s="15"/>
      <c r="D1352" s="15"/>
      <c r="E1352" s="15"/>
      <c r="F1352" s="15"/>
      <c r="G1352" s="18"/>
      <c r="H1352" s="8"/>
      <c r="I1352" s="15"/>
    </row>
    <row r="1353" spans="1:9" x14ac:dyDescent="0.25">
      <c r="A1353" s="15"/>
      <c r="B1353" s="15"/>
      <c r="C1353" s="15"/>
      <c r="D1353" s="15"/>
      <c r="E1353" s="15"/>
      <c r="F1353" s="15"/>
      <c r="G1353" s="18"/>
      <c r="H1353" s="8"/>
      <c r="I1353" s="15"/>
    </row>
    <row r="1354" spans="1:9" x14ac:dyDescent="0.25">
      <c r="A1354" s="8"/>
      <c r="B1354" s="8"/>
      <c r="C1354" s="8"/>
      <c r="D1354" s="8"/>
      <c r="E1354" s="8"/>
      <c r="F1354" s="8"/>
      <c r="G1354" s="21"/>
      <c r="H1354" s="8"/>
      <c r="I1354" s="8"/>
    </row>
    <row r="1355" spans="1:9" x14ac:dyDescent="0.25">
      <c r="A1355" s="15"/>
      <c r="B1355" s="15"/>
      <c r="C1355" s="15"/>
      <c r="D1355" s="15"/>
      <c r="E1355" s="15"/>
      <c r="F1355" s="15"/>
      <c r="G1355" s="18"/>
      <c r="H1355" s="8"/>
      <c r="I1355" s="15"/>
    </row>
    <row r="1356" spans="1:9" x14ac:dyDescent="0.25">
      <c r="A1356" s="8"/>
      <c r="B1356" s="8"/>
      <c r="C1356" s="8"/>
      <c r="D1356" s="8"/>
      <c r="E1356" s="8"/>
      <c r="F1356" s="8"/>
      <c r="G1356" s="18"/>
      <c r="H1356" s="8"/>
      <c r="I1356" s="8"/>
    </row>
    <row r="1357" spans="1:9" x14ac:dyDescent="0.25">
      <c r="A1357" s="8"/>
      <c r="B1357" s="8"/>
      <c r="C1357" s="8"/>
      <c r="D1357" s="8"/>
      <c r="E1357" s="8"/>
      <c r="F1357" s="8"/>
      <c r="G1357" s="18"/>
      <c r="H1357" s="8"/>
      <c r="I1357" s="8"/>
    </row>
    <row r="1358" spans="1:9" x14ac:dyDescent="0.25">
      <c r="A1358" s="15"/>
      <c r="B1358" s="15"/>
      <c r="C1358" s="15"/>
      <c r="D1358" s="15"/>
      <c r="E1358" s="15"/>
      <c r="F1358" s="15"/>
      <c r="G1358" s="18"/>
      <c r="H1358" s="8"/>
      <c r="I1358" s="1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I1219"/>
  <sheetViews>
    <sheetView workbookViewId="0">
      <selection sqref="A1:I1007"/>
    </sheetView>
  </sheetViews>
  <sheetFormatPr defaultRowHeight="15" x14ac:dyDescent="0.25"/>
  <cols>
    <col min="1" max="1" width="18.85546875" bestFit="1" customWidth="1"/>
    <col min="2" max="2" width="21.1406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6.140625" bestFit="1" customWidth="1"/>
    <col min="7" max="7" width="8" bestFit="1" customWidth="1"/>
    <col min="8" max="8" width="6.8554687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4652</v>
      </c>
      <c r="F1" s="2" t="s">
        <v>3</v>
      </c>
      <c r="G1" s="25" t="s">
        <v>5</v>
      </c>
      <c r="H1" s="2" t="s">
        <v>6</v>
      </c>
      <c r="I1" s="2" t="s">
        <v>7</v>
      </c>
    </row>
    <row r="2" spans="1:9" x14ac:dyDescent="0.25">
      <c r="A2" s="8" t="s">
        <v>3115</v>
      </c>
      <c r="B2" s="8" t="s">
        <v>3116</v>
      </c>
      <c r="C2" s="8" t="s">
        <v>701</v>
      </c>
      <c r="D2" s="8" t="s">
        <v>12</v>
      </c>
      <c r="E2" s="8">
        <v>999925202</v>
      </c>
      <c r="F2" s="8" t="s">
        <v>14</v>
      </c>
      <c r="G2" s="21" t="s">
        <v>4727</v>
      </c>
      <c r="H2" s="8">
        <v>720</v>
      </c>
      <c r="I2" s="8"/>
    </row>
    <row r="3" spans="1:9" x14ac:dyDescent="0.25">
      <c r="A3" s="8" t="s">
        <v>1443</v>
      </c>
      <c r="B3" s="8" t="s">
        <v>1444</v>
      </c>
      <c r="C3" s="8" t="s">
        <v>701</v>
      </c>
      <c r="D3" s="8" t="s">
        <v>12</v>
      </c>
      <c r="E3" s="8">
        <v>999914427</v>
      </c>
      <c r="F3" s="8" t="s">
        <v>14</v>
      </c>
      <c r="G3" s="21" t="s">
        <v>4727</v>
      </c>
      <c r="H3" s="8">
        <v>577</v>
      </c>
      <c r="I3" s="8"/>
    </row>
    <row r="4" spans="1:9" x14ac:dyDescent="0.25">
      <c r="A4" s="8" t="s">
        <v>762</v>
      </c>
      <c r="B4" s="8" t="s">
        <v>808</v>
      </c>
      <c r="C4" s="8" t="s">
        <v>701</v>
      </c>
      <c r="D4" s="8" t="s">
        <v>12</v>
      </c>
      <c r="E4" s="8">
        <v>999920990</v>
      </c>
      <c r="F4" s="8" t="s">
        <v>14</v>
      </c>
      <c r="G4" s="21" t="s">
        <v>4727</v>
      </c>
      <c r="H4" s="8">
        <v>470</v>
      </c>
      <c r="I4" s="8"/>
    </row>
    <row r="5" spans="1:9" x14ac:dyDescent="0.25">
      <c r="A5" s="15" t="s">
        <v>3023</v>
      </c>
      <c r="B5" s="15" t="s">
        <v>1381</v>
      </c>
      <c r="C5" s="15" t="s">
        <v>701</v>
      </c>
      <c r="D5" s="15" t="s">
        <v>12</v>
      </c>
      <c r="E5" s="15">
        <v>999930651</v>
      </c>
      <c r="F5" s="8" t="s">
        <v>14</v>
      </c>
      <c r="G5" s="21" t="s">
        <v>4727</v>
      </c>
      <c r="H5" s="8">
        <v>346</v>
      </c>
      <c r="I5" s="8">
        <v>0</v>
      </c>
    </row>
    <row r="6" spans="1:9" x14ac:dyDescent="0.25">
      <c r="A6" s="8" t="s">
        <v>891</v>
      </c>
      <c r="B6" s="8" t="s">
        <v>866</v>
      </c>
      <c r="C6" s="8" t="s">
        <v>701</v>
      </c>
      <c r="D6" s="8" t="s">
        <v>12</v>
      </c>
      <c r="E6" s="8">
        <v>999896664</v>
      </c>
      <c r="F6" s="8" t="s">
        <v>14</v>
      </c>
      <c r="G6" s="21" t="s">
        <v>4727</v>
      </c>
      <c r="H6" s="8">
        <v>181</v>
      </c>
      <c r="I6" s="8"/>
    </row>
    <row r="7" spans="1:9" x14ac:dyDescent="0.25">
      <c r="A7" s="15" t="s">
        <v>796</v>
      </c>
      <c r="B7" s="15" t="s">
        <v>3561</v>
      </c>
      <c r="C7" s="15" t="s">
        <v>701</v>
      </c>
      <c r="D7" s="15" t="s">
        <v>12</v>
      </c>
      <c r="E7" s="15">
        <v>999922402</v>
      </c>
      <c r="F7" s="8" t="s">
        <v>14</v>
      </c>
      <c r="G7" s="21" t="s">
        <v>4727</v>
      </c>
      <c r="H7" s="8">
        <v>181</v>
      </c>
      <c r="I7" s="15"/>
    </row>
    <row r="8" spans="1:9" x14ac:dyDescent="0.25">
      <c r="A8" s="8" t="s">
        <v>734</v>
      </c>
      <c r="B8" s="8" t="s">
        <v>815</v>
      </c>
      <c r="C8" s="8" t="s">
        <v>701</v>
      </c>
      <c r="D8" s="8" t="s">
        <v>12</v>
      </c>
      <c r="E8" s="8">
        <v>999923647</v>
      </c>
      <c r="F8" s="8" t="s">
        <v>14</v>
      </c>
      <c r="G8" s="21" t="s">
        <v>4727</v>
      </c>
      <c r="H8" s="8">
        <v>121</v>
      </c>
      <c r="I8" s="8"/>
    </row>
    <row r="9" spans="1:9" x14ac:dyDescent="0.25">
      <c r="A9" s="8" t="s">
        <v>1445</v>
      </c>
      <c r="B9" s="8" t="s">
        <v>1446</v>
      </c>
      <c r="C9" s="8" t="s">
        <v>701</v>
      </c>
      <c r="D9" s="8" t="s">
        <v>12</v>
      </c>
      <c r="E9" s="8">
        <v>999900931</v>
      </c>
      <c r="F9" s="8" t="s">
        <v>14</v>
      </c>
      <c r="G9" s="21" t="s">
        <v>4727</v>
      </c>
      <c r="H9" s="8">
        <v>106</v>
      </c>
      <c r="I9" s="8"/>
    </row>
    <row r="10" spans="1:9" x14ac:dyDescent="0.25">
      <c r="A10" s="8" t="s">
        <v>809</v>
      </c>
      <c r="B10" s="8" t="s">
        <v>810</v>
      </c>
      <c r="C10" s="8" t="s">
        <v>701</v>
      </c>
      <c r="D10" s="8" t="s">
        <v>12</v>
      </c>
      <c r="E10" s="8">
        <v>999919527</v>
      </c>
      <c r="F10" s="8" t="s">
        <v>14</v>
      </c>
      <c r="G10" s="21" t="s">
        <v>4727</v>
      </c>
      <c r="H10" s="8">
        <v>60</v>
      </c>
      <c r="I10" s="8"/>
    </row>
    <row r="11" spans="1:9" x14ac:dyDescent="0.25">
      <c r="A11" s="8" t="s">
        <v>750</v>
      </c>
      <c r="B11" s="8" t="s">
        <v>993</v>
      </c>
      <c r="C11" s="8" t="s">
        <v>701</v>
      </c>
      <c r="D11" s="8" t="s">
        <v>12</v>
      </c>
      <c r="E11" s="8">
        <v>999925537</v>
      </c>
      <c r="F11" s="8" t="s">
        <v>14</v>
      </c>
      <c r="G11" s="21" t="s">
        <v>4727</v>
      </c>
      <c r="H11" s="8">
        <v>58.25</v>
      </c>
      <c r="I11" s="8">
        <v>58.25</v>
      </c>
    </row>
    <row r="12" spans="1:9" x14ac:dyDescent="0.25">
      <c r="A12" s="43" t="s">
        <v>841</v>
      </c>
      <c r="B12" s="43" t="s">
        <v>684</v>
      </c>
      <c r="C12" s="43" t="s">
        <v>701</v>
      </c>
      <c r="D12" s="43" t="s">
        <v>12</v>
      </c>
      <c r="E12" s="43">
        <v>999921647</v>
      </c>
      <c r="F12" s="8" t="s">
        <v>14</v>
      </c>
      <c r="G12" s="43" t="s">
        <v>4727</v>
      </c>
      <c r="H12" s="8">
        <v>50</v>
      </c>
      <c r="I12" s="8">
        <v>0</v>
      </c>
    </row>
    <row r="13" spans="1:9" x14ac:dyDescent="0.25">
      <c r="A13" s="8" t="s">
        <v>699</v>
      </c>
      <c r="B13" s="8" t="s">
        <v>700</v>
      </c>
      <c r="C13" s="8" t="s">
        <v>701</v>
      </c>
      <c r="D13" s="8" t="s">
        <v>12</v>
      </c>
      <c r="E13" s="8">
        <v>999882545</v>
      </c>
      <c r="F13" s="8" t="s">
        <v>14</v>
      </c>
      <c r="G13" s="18" t="s">
        <v>5173</v>
      </c>
      <c r="H13" s="8">
        <v>995</v>
      </c>
      <c r="I13" s="8"/>
    </row>
    <row r="14" spans="1:9" x14ac:dyDescent="0.25">
      <c r="A14" s="8" t="s">
        <v>789</v>
      </c>
      <c r="B14" s="8" t="s">
        <v>2551</v>
      </c>
      <c r="C14" s="8" t="s">
        <v>701</v>
      </c>
      <c r="D14" s="8" t="s">
        <v>12</v>
      </c>
      <c r="E14" s="17">
        <v>999919870</v>
      </c>
      <c r="F14" s="8" t="s">
        <v>14</v>
      </c>
      <c r="G14" s="18" t="s">
        <v>5173</v>
      </c>
      <c r="H14" s="8">
        <v>576</v>
      </c>
      <c r="I14" s="8">
        <v>182</v>
      </c>
    </row>
    <row r="15" spans="1:9" x14ac:dyDescent="0.25">
      <c r="A15" s="8" t="s">
        <v>704</v>
      </c>
      <c r="B15" s="8" t="s">
        <v>705</v>
      </c>
      <c r="C15" s="8" t="s">
        <v>701</v>
      </c>
      <c r="D15" s="8" t="s">
        <v>12</v>
      </c>
      <c r="E15" s="8">
        <v>999907249</v>
      </c>
      <c r="F15" s="8" t="s">
        <v>14</v>
      </c>
      <c r="G15" s="18" t="s">
        <v>5173</v>
      </c>
      <c r="H15" s="8">
        <v>467</v>
      </c>
      <c r="I15" s="8"/>
    </row>
    <row r="16" spans="1:9" x14ac:dyDescent="0.25">
      <c r="A16" s="8" t="s">
        <v>774</v>
      </c>
      <c r="B16" s="8" t="s">
        <v>775</v>
      </c>
      <c r="C16" s="8" t="s">
        <v>701</v>
      </c>
      <c r="D16" s="8" t="s">
        <v>12</v>
      </c>
      <c r="E16" s="8">
        <v>999917528</v>
      </c>
      <c r="F16" s="8" t="s">
        <v>14</v>
      </c>
      <c r="G16" s="18" t="s">
        <v>5173</v>
      </c>
      <c r="H16" s="8">
        <v>394</v>
      </c>
      <c r="I16" s="8">
        <v>0</v>
      </c>
    </row>
    <row r="17" spans="1:9" x14ac:dyDescent="0.25">
      <c r="A17" s="15" t="s">
        <v>907</v>
      </c>
      <c r="B17" s="15" t="s">
        <v>908</v>
      </c>
      <c r="C17" s="15" t="s">
        <v>701</v>
      </c>
      <c r="D17" s="15" t="s">
        <v>12</v>
      </c>
      <c r="E17" s="15">
        <v>999924877</v>
      </c>
      <c r="F17" s="8" t="s">
        <v>14</v>
      </c>
      <c r="G17" s="15" t="s">
        <v>5173</v>
      </c>
      <c r="H17" s="8">
        <v>296</v>
      </c>
      <c r="I17" s="8">
        <v>0</v>
      </c>
    </row>
    <row r="18" spans="1:9" x14ac:dyDescent="0.25">
      <c r="A18" s="15" t="s">
        <v>5371</v>
      </c>
      <c r="B18" s="15" t="s">
        <v>5372</v>
      </c>
      <c r="C18" s="15" t="s">
        <v>701</v>
      </c>
      <c r="D18" s="15" t="s">
        <v>12</v>
      </c>
      <c r="E18" s="15">
        <v>999927341</v>
      </c>
      <c r="F18" s="8" t="s">
        <v>14</v>
      </c>
      <c r="G18" s="15" t="s">
        <v>5173</v>
      </c>
      <c r="H18" s="8">
        <v>296</v>
      </c>
      <c r="I18" s="8">
        <v>0</v>
      </c>
    </row>
    <row r="19" spans="1:9" x14ac:dyDescent="0.25">
      <c r="A19" s="15" t="s">
        <v>897</v>
      </c>
      <c r="B19" s="15" t="s">
        <v>898</v>
      </c>
      <c r="C19" s="15" t="s">
        <v>701</v>
      </c>
      <c r="D19" s="15" t="s">
        <v>12</v>
      </c>
      <c r="E19" s="15">
        <v>999919777</v>
      </c>
      <c r="F19" s="8" t="s">
        <v>14</v>
      </c>
      <c r="G19" s="21" t="s">
        <v>5173</v>
      </c>
      <c r="H19" s="8">
        <v>272</v>
      </c>
      <c r="I19" s="8">
        <v>0</v>
      </c>
    </row>
    <row r="20" spans="1:9" x14ac:dyDescent="0.25">
      <c r="A20" s="8" t="s">
        <v>779</v>
      </c>
      <c r="B20" s="8" t="s">
        <v>1524</v>
      </c>
      <c r="C20" s="8" t="s">
        <v>701</v>
      </c>
      <c r="D20" s="8" t="s">
        <v>12</v>
      </c>
      <c r="E20" s="8">
        <v>999922900</v>
      </c>
      <c r="F20" s="8" t="s">
        <v>14</v>
      </c>
      <c r="G20" s="18" t="s">
        <v>5173</v>
      </c>
      <c r="H20" s="8">
        <v>271</v>
      </c>
      <c r="I20" s="8"/>
    </row>
    <row r="21" spans="1:9" x14ac:dyDescent="0.25">
      <c r="A21" s="15" t="s">
        <v>792</v>
      </c>
      <c r="B21" s="15" t="s">
        <v>337</v>
      </c>
      <c r="C21" s="15" t="s">
        <v>701</v>
      </c>
      <c r="D21" s="15" t="s">
        <v>12</v>
      </c>
      <c r="E21" s="15">
        <v>999927923</v>
      </c>
      <c r="F21" s="8" t="s">
        <v>14</v>
      </c>
      <c r="G21" s="18" t="s">
        <v>5173</v>
      </c>
      <c r="H21" s="8">
        <v>170</v>
      </c>
      <c r="I21" s="8">
        <v>170</v>
      </c>
    </row>
    <row r="22" spans="1:9" x14ac:dyDescent="0.25">
      <c r="A22" s="8" t="s">
        <v>924</v>
      </c>
      <c r="B22" s="8" t="s">
        <v>904</v>
      </c>
      <c r="C22" s="8" t="s">
        <v>701</v>
      </c>
      <c r="D22" s="8" t="s">
        <v>12</v>
      </c>
      <c r="E22" s="17">
        <v>999927225</v>
      </c>
      <c r="F22" s="8" t="s">
        <v>14</v>
      </c>
      <c r="G22" s="18" t="s">
        <v>5173</v>
      </c>
      <c r="H22" s="8">
        <v>166</v>
      </c>
      <c r="I22" s="8"/>
    </row>
    <row r="23" spans="1:9" x14ac:dyDescent="0.25">
      <c r="A23" s="8" t="s">
        <v>724</v>
      </c>
      <c r="B23" s="8" t="s">
        <v>178</v>
      </c>
      <c r="C23" s="8" t="s">
        <v>701</v>
      </c>
      <c r="D23" s="8" t="s">
        <v>12</v>
      </c>
      <c r="E23" s="8">
        <v>999925258</v>
      </c>
      <c r="F23" s="8" t="s">
        <v>14</v>
      </c>
      <c r="G23" s="18" t="s">
        <v>5173</v>
      </c>
      <c r="H23" s="8">
        <v>84.5</v>
      </c>
      <c r="I23" s="8">
        <v>84.5</v>
      </c>
    </row>
    <row r="24" spans="1:9" x14ac:dyDescent="0.25">
      <c r="A24" s="8" t="s">
        <v>713</v>
      </c>
      <c r="B24" s="8" t="s">
        <v>714</v>
      </c>
      <c r="C24" s="8" t="s">
        <v>701</v>
      </c>
      <c r="D24" s="8" t="s">
        <v>12</v>
      </c>
      <c r="E24" s="8">
        <v>999918971</v>
      </c>
      <c r="F24" s="8" t="s">
        <v>14</v>
      </c>
      <c r="G24" s="18" t="s">
        <v>5173</v>
      </c>
      <c r="H24" s="8">
        <v>76</v>
      </c>
      <c r="I24" s="8"/>
    </row>
    <row r="25" spans="1:9" x14ac:dyDescent="0.25">
      <c r="A25" s="15" t="s">
        <v>3856</v>
      </c>
      <c r="B25" s="15" t="s">
        <v>3857</v>
      </c>
      <c r="C25" s="15" t="s">
        <v>701</v>
      </c>
      <c r="D25" s="15" t="s">
        <v>12</v>
      </c>
      <c r="E25" s="15">
        <v>999920657</v>
      </c>
      <c r="F25" s="8" t="s">
        <v>14</v>
      </c>
      <c r="G25" s="18" t="s">
        <v>5173</v>
      </c>
      <c r="H25" s="8">
        <v>45</v>
      </c>
      <c r="I25" s="8">
        <v>45</v>
      </c>
    </row>
    <row r="26" spans="1:9" x14ac:dyDescent="0.25">
      <c r="A26" s="8" t="s">
        <v>793</v>
      </c>
      <c r="B26" s="8" t="s">
        <v>794</v>
      </c>
      <c r="C26" s="8" t="s">
        <v>701</v>
      </c>
      <c r="D26" s="8" t="s">
        <v>12</v>
      </c>
      <c r="E26" s="17">
        <v>999917018</v>
      </c>
      <c r="F26" s="8" t="s">
        <v>14</v>
      </c>
      <c r="G26" s="18" t="s">
        <v>5173</v>
      </c>
      <c r="H26" s="8">
        <v>38</v>
      </c>
      <c r="I26" s="8">
        <v>38</v>
      </c>
    </row>
    <row r="27" spans="1:9" x14ac:dyDescent="0.25">
      <c r="A27" s="15" t="s">
        <v>5207</v>
      </c>
      <c r="B27" s="15" t="s">
        <v>711</v>
      </c>
      <c r="C27" s="15" t="s">
        <v>701</v>
      </c>
      <c r="D27" s="15" t="s">
        <v>12</v>
      </c>
      <c r="E27" s="15">
        <v>999922137</v>
      </c>
      <c r="F27" s="8" t="s">
        <v>14</v>
      </c>
      <c r="G27" s="21" t="s">
        <v>5173</v>
      </c>
      <c r="H27" s="8">
        <v>37.5</v>
      </c>
      <c r="I27" s="8">
        <v>0</v>
      </c>
    </row>
    <row r="28" spans="1:9" x14ac:dyDescent="0.25">
      <c r="A28" s="8" t="s">
        <v>715</v>
      </c>
      <c r="B28" s="8" t="s">
        <v>197</v>
      </c>
      <c r="C28" s="8" t="s">
        <v>701</v>
      </c>
      <c r="D28" s="8" t="s">
        <v>12</v>
      </c>
      <c r="E28" s="17">
        <v>999924617</v>
      </c>
      <c r="F28" s="8" t="s">
        <v>14</v>
      </c>
      <c r="G28" s="18" t="s">
        <v>4728</v>
      </c>
      <c r="H28" s="8">
        <v>700</v>
      </c>
      <c r="I28" s="8">
        <v>0</v>
      </c>
    </row>
    <row r="29" spans="1:9" x14ac:dyDescent="0.25">
      <c r="A29" s="8" t="s">
        <v>702</v>
      </c>
      <c r="B29" s="8" t="s">
        <v>703</v>
      </c>
      <c r="C29" s="8" t="s">
        <v>701</v>
      </c>
      <c r="D29" s="8" t="s">
        <v>12</v>
      </c>
      <c r="E29" s="17">
        <v>999919861</v>
      </c>
      <c r="F29" s="8" t="s">
        <v>14</v>
      </c>
      <c r="G29" s="18" t="s">
        <v>4728</v>
      </c>
      <c r="H29" s="8">
        <v>564</v>
      </c>
      <c r="I29" s="8">
        <v>170</v>
      </c>
    </row>
    <row r="30" spans="1:9" x14ac:dyDescent="0.25">
      <c r="A30" s="15" t="s">
        <v>3836</v>
      </c>
      <c r="B30" s="15" t="s">
        <v>3837</v>
      </c>
      <c r="C30" s="15" t="s">
        <v>701</v>
      </c>
      <c r="D30" s="15" t="s">
        <v>12</v>
      </c>
      <c r="E30" s="15">
        <v>999918769</v>
      </c>
      <c r="F30" s="8" t="s">
        <v>14</v>
      </c>
      <c r="G30" s="18" t="s">
        <v>4728</v>
      </c>
      <c r="H30" s="8">
        <v>432</v>
      </c>
      <c r="I30" s="15"/>
    </row>
    <row r="31" spans="1:9" x14ac:dyDescent="0.25">
      <c r="A31" s="8" t="s">
        <v>744</v>
      </c>
      <c r="B31" s="8" t="s">
        <v>745</v>
      </c>
      <c r="C31" s="8" t="s">
        <v>701</v>
      </c>
      <c r="D31" s="8" t="s">
        <v>12</v>
      </c>
      <c r="E31" s="8">
        <v>999913125</v>
      </c>
      <c r="F31" s="8" t="s">
        <v>14</v>
      </c>
      <c r="G31" s="18" t="s">
        <v>4728</v>
      </c>
      <c r="H31" s="8">
        <v>359.5</v>
      </c>
      <c r="I31" s="8">
        <v>63.5</v>
      </c>
    </row>
    <row r="32" spans="1:9" x14ac:dyDescent="0.25">
      <c r="A32" s="15" t="s">
        <v>2934</v>
      </c>
      <c r="B32" s="15" t="s">
        <v>1927</v>
      </c>
      <c r="C32" s="15" t="s">
        <v>701</v>
      </c>
      <c r="D32" s="15" t="s">
        <v>12</v>
      </c>
      <c r="E32" s="15">
        <v>999917028</v>
      </c>
      <c r="F32" s="8" t="s">
        <v>14</v>
      </c>
      <c r="G32" s="18" t="s">
        <v>4728</v>
      </c>
      <c r="H32" s="8">
        <v>353</v>
      </c>
      <c r="I32" s="15"/>
    </row>
    <row r="33" spans="1:9" x14ac:dyDescent="0.25">
      <c r="A33" s="8" t="s">
        <v>720</v>
      </c>
      <c r="B33" s="8" t="s">
        <v>721</v>
      </c>
      <c r="C33" s="8" t="s">
        <v>701</v>
      </c>
      <c r="D33" s="8" t="s">
        <v>12</v>
      </c>
      <c r="E33" s="8">
        <v>999919621</v>
      </c>
      <c r="F33" s="8" t="s">
        <v>14</v>
      </c>
      <c r="G33" s="18" t="s">
        <v>4728</v>
      </c>
      <c r="H33" s="8">
        <v>296</v>
      </c>
      <c r="I33" s="8">
        <v>0</v>
      </c>
    </row>
    <row r="34" spans="1:9" x14ac:dyDescent="0.25">
      <c r="A34" s="8" t="s">
        <v>742</v>
      </c>
      <c r="B34" s="8" t="s">
        <v>743</v>
      </c>
      <c r="C34" s="8" t="s">
        <v>701</v>
      </c>
      <c r="D34" s="8" t="s">
        <v>12</v>
      </c>
      <c r="E34" s="8">
        <v>999896931</v>
      </c>
      <c r="F34" s="8" t="s">
        <v>14</v>
      </c>
      <c r="G34" s="18" t="s">
        <v>4728</v>
      </c>
      <c r="H34" s="8">
        <v>282</v>
      </c>
      <c r="I34" s="8">
        <v>60</v>
      </c>
    </row>
    <row r="35" spans="1:9" x14ac:dyDescent="0.25">
      <c r="A35" s="8" t="s">
        <v>753</v>
      </c>
      <c r="B35" s="8" t="s">
        <v>754</v>
      </c>
      <c r="C35" s="8" t="s">
        <v>701</v>
      </c>
      <c r="D35" s="8" t="s">
        <v>12</v>
      </c>
      <c r="E35" s="8">
        <v>999912336</v>
      </c>
      <c r="F35" s="8" t="s">
        <v>14</v>
      </c>
      <c r="G35" s="18" t="s">
        <v>4728</v>
      </c>
      <c r="H35" s="8">
        <v>241</v>
      </c>
      <c r="I35" s="8"/>
    </row>
    <row r="36" spans="1:9" x14ac:dyDescent="0.25">
      <c r="A36" s="15" t="s">
        <v>793</v>
      </c>
      <c r="B36" s="15" t="s">
        <v>794</v>
      </c>
      <c r="C36" s="15" t="s">
        <v>701</v>
      </c>
      <c r="D36" s="15" t="s">
        <v>12</v>
      </c>
      <c r="E36" s="15">
        <v>999917018</v>
      </c>
      <c r="F36" s="8" t="s">
        <v>14</v>
      </c>
      <c r="G36" s="15" t="s">
        <v>4728</v>
      </c>
      <c r="H36" s="8">
        <v>222</v>
      </c>
      <c r="I36" s="8">
        <v>0</v>
      </c>
    </row>
    <row r="37" spans="1:9" x14ac:dyDescent="0.25">
      <c r="A37" s="15" t="s">
        <v>1008</v>
      </c>
      <c r="B37" s="15" t="s">
        <v>5370</v>
      </c>
      <c r="C37" s="15" t="s">
        <v>701</v>
      </c>
      <c r="D37" s="15" t="s">
        <v>12</v>
      </c>
      <c r="E37" s="15">
        <v>999917217</v>
      </c>
      <c r="F37" s="8" t="s">
        <v>14</v>
      </c>
      <c r="G37" s="15" t="s">
        <v>4728</v>
      </c>
      <c r="H37" s="8">
        <v>222</v>
      </c>
      <c r="I37" s="8">
        <v>0</v>
      </c>
    </row>
    <row r="38" spans="1:9" x14ac:dyDescent="0.25">
      <c r="A38" s="15" t="s">
        <v>5368</v>
      </c>
      <c r="B38" s="15" t="s">
        <v>5369</v>
      </c>
      <c r="C38" s="15" t="s">
        <v>701</v>
      </c>
      <c r="D38" s="15" t="s">
        <v>12</v>
      </c>
      <c r="E38" s="15">
        <v>999918565</v>
      </c>
      <c r="F38" s="8" t="s">
        <v>14</v>
      </c>
      <c r="G38" s="15" t="s">
        <v>4728</v>
      </c>
      <c r="H38" s="8">
        <v>222</v>
      </c>
      <c r="I38" s="8">
        <v>0</v>
      </c>
    </row>
    <row r="39" spans="1:9" x14ac:dyDescent="0.25">
      <c r="A39" s="8" t="s">
        <v>1426</v>
      </c>
      <c r="B39" s="8" t="s">
        <v>2528</v>
      </c>
      <c r="C39" s="8" t="s">
        <v>701</v>
      </c>
      <c r="D39" s="8" t="s">
        <v>12</v>
      </c>
      <c r="E39" s="8">
        <v>999918439</v>
      </c>
      <c r="F39" s="8" t="s">
        <v>14</v>
      </c>
      <c r="G39" s="18" t="s">
        <v>4728</v>
      </c>
      <c r="H39" s="8">
        <v>215</v>
      </c>
      <c r="I39" s="8"/>
    </row>
    <row r="40" spans="1:9" x14ac:dyDescent="0.25">
      <c r="A40" s="8" t="s">
        <v>1522</v>
      </c>
      <c r="B40" s="8" t="s">
        <v>390</v>
      </c>
      <c r="C40" s="8" t="s">
        <v>701</v>
      </c>
      <c r="D40" s="8" t="s">
        <v>12</v>
      </c>
      <c r="E40" s="17">
        <v>999920177</v>
      </c>
      <c r="F40" s="8" t="s">
        <v>14</v>
      </c>
      <c r="G40" s="18" t="s">
        <v>4728</v>
      </c>
      <c r="H40" s="8">
        <v>166</v>
      </c>
      <c r="I40" s="8"/>
    </row>
    <row r="41" spans="1:9" x14ac:dyDescent="0.25">
      <c r="A41" s="15" t="s">
        <v>3657</v>
      </c>
      <c r="B41" s="15" t="s">
        <v>3658</v>
      </c>
      <c r="C41" s="15" t="s">
        <v>701</v>
      </c>
      <c r="D41" s="15" t="s">
        <v>12</v>
      </c>
      <c r="E41" s="15">
        <v>999920223</v>
      </c>
      <c r="F41" s="8" t="s">
        <v>14</v>
      </c>
      <c r="G41" s="18" t="s">
        <v>4728</v>
      </c>
      <c r="H41" s="8">
        <v>125</v>
      </c>
      <c r="I41" s="15"/>
    </row>
    <row r="42" spans="1:9" x14ac:dyDescent="0.25">
      <c r="A42" s="8" t="s">
        <v>711</v>
      </c>
      <c r="B42" s="8" t="s">
        <v>712</v>
      </c>
      <c r="C42" s="8" t="s">
        <v>701</v>
      </c>
      <c r="D42" s="8" t="s">
        <v>12</v>
      </c>
      <c r="E42" s="8">
        <v>999922137</v>
      </c>
      <c r="F42" s="8" t="s">
        <v>14</v>
      </c>
      <c r="G42" s="18" t="s">
        <v>4728</v>
      </c>
      <c r="H42" s="8">
        <v>119</v>
      </c>
      <c r="I42" s="8">
        <v>119</v>
      </c>
    </row>
    <row r="43" spans="1:9" x14ac:dyDescent="0.25">
      <c r="A43" s="8" t="s">
        <v>1441</v>
      </c>
      <c r="B43" s="8" t="s">
        <v>1427</v>
      </c>
      <c r="C43" s="8" t="s">
        <v>701</v>
      </c>
      <c r="D43" s="8" t="s">
        <v>12</v>
      </c>
      <c r="E43" s="8">
        <v>999900617</v>
      </c>
      <c r="F43" s="8" t="s">
        <v>14</v>
      </c>
      <c r="G43" s="18" t="s">
        <v>4728</v>
      </c>
      <c r="H43" s="8">
        <v>101</v>
      </c>
      <c r="I43" s="8"/>
    </row>
    <row r="44" spans="1:9" x14ac:dyDescent="0.25">
      <c r="A44" s="8" t="s">
        <v>774</v>
      </c>
      <c r="B44" s="8" t="s">
        <v>775</v>
      </c>
      <c r="C44" s="8" t="s">
        <v>701</v>
      </c>
      <c r="D44" s="8" t="s">
        <v>12</v>
      </c>
      <c r="E44" s="8">
        <v>999917528</v>
      </c>
      <c r="F44" s="8" t="s">
        <v>14</v>
      </c>
      <c r="G44" s="18" t="s">
        <v>4728</v>
      </c>
      <c r="H44" s="8">
        <v>97.5</v>
      </c>
      <c r="I44" s="8">
        <v>97.5</v>
      </c>
    </row>
    <row r="45" spans="1:9" x14ac:dyDescent="0.25">
      <c r="A45" s="8" t="s">
        <v>747</v>
      </c>
      <c r="B45" s="8" t="s">
        <v>748</v>
      </c>
      <c r="C45" s="8" t="s">
        <v>701</v>
      </c>
      <c r="D45" s="8" t="s">
        <v>12</v>
      </c>
      <c r="E45" s="8">
        <v>999906971</v>
      </c>
      <c r="F45" s="8" t="s">
        <v>14</v>
      </c>
      <c r="G45" s="18" t="s">
        <v>4728</v>
      </c>
      <c r="H45" s="8">
        <v>76</v>
      </c>
      <c r="I45" s="8"/>
    </row>
    <row r="46" spans="1:9" x14ac:dyDescent="0.25">
      <c r="A46" s="15" t="s">
        <v>897</v>
      </c>
      <c r="B46" s="15" t="s">
        <v>898</v>
      </c>
      <c r="C46" s="15" t="s">
        <v>701</v>
      </c>
      <c r="D46" s="15" t="s">
        <v>12</v>
      </c>
      <c r="E46" s="15">
        <v>999919777</v>
      </c>
      <c r="F46" s="8" t="s">
        <v>14</v>
      </c>
      <c r="G46" s="18" t="s">
        <v>4728</v>
      </c>
      <c r="H46" s="8">
        <v>62.5</v>
      </c>
      <c r="I46" s="8">
        <v>62.5</v>
      </c>
    </row>
    <row r="47" spans="1:9" x14ac:dyDescent="0.25">
      <c r="A47" s="15" t="s">
        <v>704</v>
      </c>
      <c r="B47" s="15" t="s">
        <v>283</v>
      </c>
      <c r="C47" s="15" t="s">
        <v>701</v>
      </c>
      <c r="D47" s="15" t="s">
        <v>12</v>
      </c>
      <c r="E47" s="15">
        <v>999932390</v>
      </c>
      <c r="F47" s="8" t="s">
        <v>14</v>
      </c>
      <c r="G47" s="21" t="s">
        <v>4728</v>
      </c>
      <c r="H47" s="8">
        <v>50</v>
      </c>
      <c r="I47" s="8">
        <v>0</v>
      </c>
    </row>
    <row r="48" spans="1:9" x14ac:dyDescent="0.25">
      <c r="A48" s="8" t="s">
        <v>1525</v>
      </c>
      <c r="B48" s="8" t="s">
        <v>518</v>
      </c>
      <c r="C48" s="8" t="s">
        <v>701</v>
      </c>
      <c r="D48" s="8" t="s">
        <v>12</v>
      </c>
      <c r="E48" s="8">
        <v>999918006</v>
      </c>
      <c r="F48" s="8" t="s">
        <v>14</v>
      </c>
      <c r="G48" s="18" t="s">
        <v>4728</v>
      </c>
      <c r="H48" s="8">
        <v>45</v>
      </c>
      <c r="I48" s="8"/>
    </row>
    <row r="49" spans="1:9" x14ac:dyDescent="0.25">
      <c r="A49" s="8" t="s">
        <v>718</v>
      </c>
      <c r="B49" s="8" t="s">
        <v>235</v>
      </c>
      <c r="C49" s="8" t="s">
        <v>701</v>
      </c>
      <c r="D49" s="8" t="s">
        <v>12</v>
      </c>
      <c r="E49" s="17">
        <v>999919135</v>
      </c>
      <c r="F49" s="8" t="s">
        <v>14</v>
      </c>
      <c r="G49" s="18" t="s">
        <v>4728</v>
      </c>
      <c r="H49" s="8">
        <v>34</v>
      </c>
      <c r="I49" s="8">
        <v>34</v>
      </c>
    </row>
    <row r="50" spans="1:9" x14ac:dyDescent="0.25">
      <c r="A50" s="8" t="s">
        <v>779</v>
      </c>
      <c r="B50" s="8" t="s">
        <v>1524</v>
      </c>
      <c r="C50" s="8" t="s">
        <v>701</v>
      </c>
      <c r="D50" s="8" t="s">
        <v>12</v>
      </c>
      <c r="E50" s="8">
        <v>999922900</v>
      </c>
      <c r="F50" s="8" t="s">
        <v>14</v>
      </c>
      <c r="G50" s="18" t="s">
        <v>4728</v>
      </c>
      <c r="H50" s="8">
        <v>25</v>
      </c>
      <c r="I50" s="8"/>
    </row>
    <row r="51" spans="1:9" x14ac:dyDescent="0.25">
      <c r="A51" s="20" t="s">
        <v>2698</v>
      </c>
      <c r="B51" s="15" t="s">
        <v>4625</v>
      </c>
      <c r="C51" s="15" t="s">
        <v>701</v>
      </c>
      <c r="D51" s="15" t="s">
        <v>12</v>
      </c>
      <c r="E51" s="15">
        <v>999932823</v>
      </c>
      <c r="F51" s="8" t="s">
        <v>14</v>
      </c>
      <c r="G51" s="18" t="s">
        <v>4728</v>
      </c>
      <c r="H51" s="8">
        <v>20</v>
      </c>
      <c r="I51" s="15"/>
    </row>
    <row r="52" spans="1:9" x14ac:dyDescent="0.25">
      <c r="A52" s="20" t="s">
        <v>4626</v>
      </c>
      <c r="B52" s="15" t="s">
        <v>4616</v>
      </c>
      <c r="C52" s="15" t="s">
        <v>701</v>
      </c>
      <c r="D52" s="15" t="s">
        <v>12</v>
      </c>
      <c r="E52" s="15">
        <v>999917088</v>
      </c>
      <c r="F52" s="8" t="s">
        <v>14</v>
      </c>
      <c r="G52" s="18" t="s">
        <v>4728</v>
      </c>
      <c r="H52" s="8">
        <v>15</v>
      </c>
      <c r="I52" s="15"/>
    </row>
    <row r="53" spans="1:9" x14ac:dyDescent="0.25">
      <c r="A53" s="8" t="s">
        <v>827</v>
      </c>
      <c r="B53" s="8" t="s">
        <v>828</v>
      </c>
      <c r="C53" s="8" t="s">
        <v>701</v>
      </c>
      <c r="D53" s="8" t="s">
        <v>12</v>
      </c>
      <c r="E53" s="8">
        <v>999919916</v>
      </c>
      <c r="F53" s="8" t="s">
        <v>14</v>
      </c>
      <c r="G53" s="18" t="s">
        <v>4722</v>
      </c>
      <c r="H53" s="8">
        <v>781</v>
      </c>
      <c r="I53" s="8"/>
    </row>
    <row r="54" spans="1:9" x14ac:dyDescent="0.25">
      <c r="A54" s="8" t="s">
        <v>1491</v>
      </c>
      <c r="B54" s="8" t="s">
        <v>759</v>
      </c>
      <c r="C54" s="8" t="s">
        <v>701</v>
      </c>
      <c r="D54" s="8" t="s">
        <v>12</v>
      </c>
      <c r="E54" s="17">
        <v>999904565</v>
      </c>
      <c r="F54" s="8" t="s">
        <v>14</v>
      </c>
      <c r="G54" s="18" t="s">
        <v>4722</v>
      </c>
      <c r="H54" s="8">
        <v>612</v>
      </c>
      <c r="I54" s="8">
        <v>218</v>
      </c>
    </row>
    <row r="55" spans="1:9" x14ac:dyDescent="0.25">
      <c r="A55" s="8" t="s">
        <v>719</v>
      </c>
      <c r="B55" s="8" t="s">
        <v>529</v>
      </c>
      <c r="C55" s="8" t="s">
        <v>701</v>
      </c>
      <c r="D55" s="8" t="s">
        <v>12</v>
      </c>
      <c r="E55" s="8">
        <v>999922343</v>
      </c>
      <c r="F55" s="8" t="s">
        <v>14</v>
      </c>
      <c r="G55" s="18" t="s">
        <v>4722</v>
      </c>
      <c r="H55" s="8">
        <v>370.5</v>
      </c>
      <c r="I55" s="8">
        <v>148.5</v>
      </c>
    </row>
    <row r="56" spans="1:9" x14ac:dyDescent="0.25">
      <c r="A56" s="15" t="s">
        <v>5365</v>
      </c>
      <c r="B56" s="15" t="s">
        <v>1427</v>
      </c>
      <c r="C56" s="15" t="s">
        <v>701</v>
      </c>
      <c r="D56" s="15" t="s">
        <v>12</v>
      </c>
      <c r="E56" s="15">
        <v>999900617</v>
      </c>
      <c r="F56" s="8" t="s">
        <v>14</v>
      </c>
      <c r="G56" s="15" t="s">
        <v>4722</v>
      </c>
      <c r="H56" s="8">
        <v>296</v>
      </c>
      <c r="I56" s="8">
        <v>0</v>
      </c>
    </row>
    <row r="57" spans="1:9" x14ac:dyDescent="0.25">
      <c r="A57" s="15" t="s">
        <v>1489</v>
      </c>
      <c r="B57" s="15" t="s">
        <v>794</v>
      </c>
      <c r="C57" s="15" t="s">
        <v>701</v>
      </c>
      <c r="D57" s="15" t="s">
        <v>12</v>
      </c>
      <c r="E57" s="15">
        <v>999929063</v>
      </c>
      <c r="F57" s="8" t="s">
        <v>14</v>
      </c>
      <c r="G57" s="15" t="s">
        <v>4722</v>
      </c>
      <c r="H57" s="8">
        <v>296</v>
      </c>
      <c r="I57" s="8">
        <v>0</v>
      </c>
    </row>
    <row r="58" spans="1:9" x14ac:dyDescent="0.25">
      <c r="A58" s="8" t="s">
        <v>224</v>
      </c>
      <c r="B58" s="8" t="s">
        <v>102</v>
      </c>
      <c r="C58" s="8" t="s">
        <v>701</v>
      </c>
      <c r="D58" s="8" t="s">
        <v>12</v>
      </c>
      <c r="E58" s="8">
        <v>999900000</v>
      </c>
      <c r="F58" s="8" t="s">
        <v>14</v>
      </c>
      <c r="G58" s="18" t="s">
        <v>4722</v>
      </c>
      <c r="H58" s="8">
        <v>270</v>
      </c>
      <c r="I58" s="8"/>
    </row>
    <row r="59" spans="1:9" x14ac:dyDescent="0.25">
      <c r="A59" s="15" t="s">
        <v>2784</v>
      </c>
      <c r="B59" s="15" t="s">
        <v>5367</v>
      </c>
      <c r="C59" s="15" t="s">
        <v>701</v>
      </c>
      <c r="D59" s="15" t="s">
        <v>12</v>
      </c>
      <c r="E59" s="15">
        <v>999928902</v>
      </c>
      <c r="F59" s="8" t="s">
        <v>14</v>
      </c>
      <c r="G59" s="15" t="s">
        <v>4722</v>
      </c>
      <c r="H59" s="8">
        <v>249</v>
      </c>
      <c r="I59" s="8">
        <v>27</v>
      </c>
    </row>
    <row r="60" spans="1:9" x14ac:dyDescent="0.25">
      <c r="A60" s="8" t="s">
        <v>733</v>
      </c>
      <c r="B60" s="8" t="s">
        <v>710</v>
      </c>
      <c r="C60" s="8" t="s">
        <v>701</v>
      </c>
      <c r="D60" s="8" t="s">
        <v>12</v>
      </c>
      <c r="E60" s="8">
        <v>999888022</v>
      </c>
      <c r="F60" s="8" t="s">
        <v>14</v>
      </c>
      <c r="G60" s="18" t="s">
        <v>4722</v>
      </c>
      <c r="H60" s="8">
        <v>236</v>
      </c>
      <c r="I60" s="8"/>
    </row>
    <row r="61" spans="1:9" x14ac:dyDescent="0.25">
      <c r="A61" s="15" t="s">
        <v>887</v>
      </c>
      <c r="B61" s="15" t="s">
        <v>888</v>
      </c>
      <c r="C61" s="15" t="s">
        <v>701</v>
      </c>
      <c r="D61" s="15" t="s">
        <v>12</v>
      </c>
      <c r="E61" s="15">
        <v>999906414</v>
      </c>
      <c r="F61" s="8" t="s">
        <v>14</v>
      </c>
      <c r="G61" s="15" t="s">
        <v>4722</v>
      </c>
      <c r="H61" s="8">
        <v>222</v>
      </c>
      <c r="I61" s="8">
        <v>0</v>
      </c>
    </row>
    <row r="62" spans="1:9" x14ac:dyDescent="0.25">
      <c r="A62" s="15" t="s">
        <v>5366</v>
      </c>
      <c r="B62" s="15" t="s">
        <v>754</v>
      </c>
      <c r="C62" s="15" t="s">
        <v>701</v>
      </c>
      <c r="D62" s="15" t="s">
        <v>12</v>
      </c>
      <c r="E62" s="15">
        <v>999912336</v>
      </c>
      <c r="F62" s="8" t="s">
        <v>14</v>
      </c>
      <c r="G62" s="15" t="s">
        <v>4722</v>
      </c>
      <c r="H62" s="8">
        <v>222</v>
      </c>
      <c r="I62" s="8">
        <v>0</v>
      </c>
    </row>
    <row r="63" spans="1:9" x14ac:dyDescent="0.25">
      <c r="A63" s="15" t="s">
        <v>4626</v>
      </c>
      <c r="B63" s="15" t="s">
        <v>1385</v>
      </c>
      <c r="C63" s="15" t="s">
        <v>701</v>
      </c>
      <c r="D63" s="15" t="s">
        <v>12</v>
      </c>
      <c r="E63" s="15">
        <v>999917088</v>
      </c>
      <c r="F63" s="8" t="s">
        <v>14</v>
      </c>
      <c r="G63" s="15" t="s">
        <v>4722</v>
      </c>
      <c r="H63" s="8">
        <v>222</v>
      </c>
      <c r="I63" s="8">
        <v>0</v>
      </c>
    </row>
    <row r="64" spans="1:9" x14ac:dyDescent="0.25">
      <c r="A64" s="15" t="s">
        <v>796</v>
      </c>
      <c r="B64" s="15" t="s">
        <v>1694</v>
      </c>
      <c r="C64" s="15" t="s">
        <v>701</v>
      </c>
      <c r="D64" s="15" t="s">
        <v>12</v>
      </c>
      <c r="E64" s="15">
        <v>999925476</v>
      </c>
      <c r="F64" s="8" t="s">
        <v>14</v>
      </c>
      <c r="G64" s="15" t="s">
        <v>4722</v>
      </c>
      <c r="H64" s="8">
        <v>222</v>
      </c>
      <c r="I64" s="8">
        <v>0</v>
      </c>
    </row>
    <row r="65" spans="1:9" x14ac:dyDescent="0.25">
      <c r="A65" s="8" t="s">
        <v>1437</v>
      </c>
      <c r="B65" s="8" t="s">
        <v>1438</v>
      </c>
      <c r="C65" s="8" t="s">
        <v>701</v>
      </c>
      <c r="D65" s="8" t="s">
        <v>12</v>
      </c>
      <c r="E65" s="8">
        <v>999889361</v>
      </c>
      <c r="F65" s="8" t="s">
        <v>14</v>
      </c>
      <c r="G65" s="18" t="s">
        <v>4722</v>
      </c>
      <c r="H65" s="8">
        <v>196</v>
      </c>
      <c r="I65" s="8"/>
    </row>
    <row r="66" spans="1:9" x14ac:dyDescent="0.25">
      <c r="A66" s="15" t="s">
        <v>718</v>
      </c>
      <c r="B66" s="15" t="s">
        <v>235</v>
      </c>
      <c r="C66" s="15" t="s">
        <v>701</v>
      </c>
      <c r="D66" s="15" t="s">
        <v>12</v>
      </c>
      <c r="E66" s="15">
        <v>999919135</v>
      </c>
      <c r="F66" s="8" t="s">
        <v>14</v>
      </c>
      <c r="G66" s="15" t="s">
        <v>4722</v>
      </c>
      <c r="H66" s="8">
        <v>167</v>
      </c>
      <c r="I66" s="8">
        <v>0</v>
      </c>
    </row>
    <row r="67" spans="1:9" x14ac:dyDescent="0.25">
      <c r="A67" s="15" t="s">
        <v>779</v>
      </c>
      <c r="B67" s="15" t="s">
        <v>5345</v>
      </c>
      <c r="C67" s="15" t="s">
        <v>701</v>
      </c>
      <c r="D67" s="15" t="s">
        <v>12</v>
      </c>
      <c r="E67" s="15">
        <v>999922900</v>
      </c>
      <c r="F67" s="8" t="s">
        <v>14</v>
      </c>
      <c r="G67" s="15" t="s">
        <v>4722</v>
      </c>
      <c r="H67" s="8">
        <v>167</v>
      </c>
      <c r="I67" s="8">
        <v>0</v>
      </c>
    </row>
    <row r="68" spans="1:9" x14ac:dyDescent="0.25">
      <c r="A68" s="15" t="s">
        <v>1435</v>
      </c>
      <c r="B68" s="15" t="s">
        <v>1430</v>
      </c>
      <c r="C68" s="15" t="s">
        <v>701</v>
      </c>
      <c r="D68" s="15" t="s">
        <v>12</v>
      </c>
      <c r="E68" s="15">
        <v>999898738</v>
      </c>
      <c r="F68" s="8" t="s">
        <v>14</v>
      </c>
      <c r="G68" s="18" t="s">
        <v>4722</v>
      </c>
      <c r="H68" s="8">
        <v>136</v>
      </c>
      <c r="I68" s="15"/>
    </row>
    <row r="69" spans="1:9" x14ac:dyDescent="0.25">
      <c r="A69" s="8" t="s">
        <v>1402</v>
      </c>
      <c r="B69" s="8" t="s">
        <v>75</v>
      </c>
      <c r="C69" s="8" t="s">
        <v>701</v>
      </c>
      <c r="D69" s="8" t="s">
        <v>12</v>
      </c>
      <c r="E69" s="8">
        <v>999907687</v>
      </c>
      <c r="F69" s="8" t="s">
        <v>14</v>
      </c>
      <c r="G69" s="18" t="s">
        <v>4722</v>
      </c>
      <c r="H69" s="8">
        <v>135</v>
      </c>
      <c r="I69" s="8"/>
    </row>
    <row r="70" spans="1:9" x14ac:dyDescent="0.25">
      <c r="A70" s="15" t="s">
        <v>3659</v>
      </c>
      <c r="B70" s="15" t="s">
        <v>48</v>
      </c>
      <c r="C70" s="15" t="s">
        <v>701</v>
      </c>
      <c r="D70" s="15" t="s">
        <v>12</v>
      </c>
      <c r="E70" s="15">
        <v>999879070</v>
      </c>
      <c r="F70" s="8" t="s">
        <v>14</v>
      </c>
      <c r="G70" s="18" t="s">
        <v>4722</v>
      </c>
      <c r="H70" s="8">
        <v>102</v>
      </c>
      <c r="I70" s="15"/>
    </row>
    <row r="71" spans="1:9" x14ac:dyDescent="0.25">
      <c r="A71" s="15" t="s">
        <v>1426</v>
      </c>
      <c r="B71" s="15" t="s">
        <v>2528</v>
      </c>
      <c r="C71" s="15" t="s">
        <v>701</v>
      </c>
      <c r="D71" s="15" t="s">
        <v>12</v>
      </c>
      <c r="E71" s="15">
        <v>999918439</v>
      </c>
      <c r="F71" s="8" t="s">
        <v>14</v>
      </c>
      <c r="G71" s="18" t="s">
        <v>4722</v>
      </c>
      <c r="H71" s="8">
        <v>100</v>
      </c>
      <c r="I71" s="8"/>
    </row>
    <row r="72" spans="1:9" x14ac:dyDescent="0.25">
      <c r="A72" s="8" t="s">
        <v>1769</v>
      </c>
      <c r="B72" s="8" t="s">
        <v>848</v>
      </c>
      <c r="C72" s="8" t="s">
        <v>701</v>
      </c>
      <c r="D72" s="8" t="s">
        <v>12</v>
      </c>
      <c r="E72" s="8">
        <v>999897683</v>
      </c>
      <c r="F72" s="8" t="s">
        <v>14</v>
      </c>
      <c r="G72" s="18" t="s">
        <v>4722</v>
      </c>
      <c r="H72" s="8">
        <v>76</v>
      </c>
      <c r="I72" s="8"/>
    </row>
    <row r="73" spans="1:9" x14ac:dyDescent="0.25">
      <c r="A73" s="15" t="s">
        <v>704</v>
      </c>
      <c r="B73" s="15" t="s">
        <v>283</v>
      </c>
      <c r="C73" s="15" t="s">
        <v>701</v>
      </c>
      <c r="D73" s="15" t="s">
        <v>12</v>
      </c>
      <c r="E73" s="15">
        <v>999932390</v>
      </c>
      <c r="F73" s="8" t="s">
        <v>14</v>
      </c>
      <c r="G73" s="18" t="s">
        <v>4722</v>
      </c>
      <c r="H73" s="8">
        <v>62.5</v>
      </c>
      <c r="I73" s="8">
        <v>62.5</v>
      </c>
    </row>
    <row r="74" spans="1:9" x14ac:dyDescent="0.25">
      <c r="A74" s="8" t="s">
        <v>744</v>
      </c>
      <c r="B74" s="8" t="s">
        <v>745</v>
      </c>
      <c r="C74" s="8" t="s">
        <v>701</v>
      </c>
      <c r="D74" s="8" t="s">
        <v>12</v>
      </c>
      <c r="E74" s="17">
        <v>999913125</v>
      </c>
      <c r="F74" s="8" t="s">
        <v>14</v>
      </c>
      <c r="G74" s="18" t="s">
        <v>4722</v>
      </c>
      <c r="H74" s="8">
        <v>52.5</v>
      </c>
      <c r="I74" s="8">
        <v>52.5</v>
      </c>
    </row>
    <row r="75" spans="1:9" x14ac:dyDescent="0.25">
      <c r="A75" s="8" t="s">
        <v>3028</v>
      </c>
      <c r="B75" s="8" t="s">
        <v>798</v>
      </c>
      <c r="C75" s="8" t="s">
        <v>701</v>
      </c>
      <c r="D75" s="8" t="s">
        <v>12</v>
      </c>
      <c r="E75" s="8">
        <v>999926214</v>
      </c>
      <c r="F75" s="8" t="s">
        <v>14</v>
      </c>
      <c r="G75" s="18" t="s">
        <v>4722</v>
      </c>
      <c r="H75" s="8">
        <v>50.5</v>
      </c>
      <c r="I75" s="8">
        <v>50.5</v>
      </c>
    </row>
    <row r="76" spans="1:9" x14ac:dyDescent="0.25">
      <c r="A76" s="43" t="s">
        <v>3836</v>
      </c>
      <c r="B76" s="43" t="s">
        <v>3837</v>
      </c>
      <c r="C76" s="43" t="s">
        <v>701</v>
      </c>
      <c r="D76" s="43" t="s">
        <v>12</v>
      </c>
      <c r="E76" s="43">
        <v>999918769</v>
      </c>
      <c r="F76" s="8" t="s">
        <v>14</v>
      </c>
      <c r="G76" s="43" t="s">
        <v>4722</v>
      </c>
      <c r="H76" s="8">
        <v>50</v>
      </c>
      <c r="I76" s="8">
        <v>0</v>
      </c>
    </row>
    <row r="77" spans="1:9" x14ac:dyDescent="0.25">
      <c r="A77" s="43" t="s">
        <v>800</v>
      </c>
      <c r="B77" s="43" t="s">
        <v>3236</v>
      </c>
      <c r="C77" s="43" t="s">
        <v>701</v>
      </c>
      <c r="D77" s="43" t="s">
        <v>12</v>
      </c>
      <c r="E77" s="43">
        <v>999920597</v>
      </c>
      <c r="F77" s="8" t="s">
        <v>14</v>
      </c>
      <c r="G77" s="43" t="s">
        <v>4722</v>
      </c>
      <c r="H77" s="8">
        <v>37.5</v>
      </c>
      <c r="I77" s="8">
        <v>0</v>
      </c>
    </row>
    <row r="78" spans="1:9" x14ac:dyDescent="0.25">
      <c r="A78" s="15" t="s">
        <v>720</v>
      </c>
      <c r="B78" s="15" t="s">
        <v>721</v>
      </c>
      <c r="C78" s="15" t="s">
        <v>701</v>
      </c>
      <c r="D78" s="15" t="s">
        <v>12</v>
      </c>
      <c r="E78" s="15">
        <v>999919621</v>
      </c>
      <c r="F78" s="8" t="s">
        <v>14</v>
      </c>
      <c r="G78" s="18" t="s">
        <v>4722</v>
      </c>
      <c r="H78" s="8">
        <v>33</v>
      </c>
      <c r="I78" s="8">
        <v>33</v>
      </c>
    </row>
    <row r="79" spans="1:9" x14ac:dyDescent="0.25">
      <c r="A79" s="8" t="s">
        <v>826</v>
      </c>
      <c r="B79" s="8" t="s">
        <v>737</v>
      </c>
      <c r="C79" s="8" t="s">
        <v>701</v>
      </c>
      <c r="D79" s="8" t="s">
        <v>12</v>
      </c>
      <c r="E79" s="8">
        <v>999912741</v>
      </c>
      <c r="F79" s="8" t="s">
        <v>14</v>
      </c>
      <c r="G79" s="18" t="s">
        <v>4722</v>
      </c>
      <c r="H79" s="8">
        <v>28.5</v>
      </c>
      <c r="I79" s="8">
        <v>28.5</v>
      </c>
    </row>
    <row r="80" spans="1:9" x14ac:dyDescent="0.25">
      <c r="A80" s="15" t="s">
        <v>1410</v>
      </c>
      <c r="B80" s="15" t="s">
        <v>3354</v>
      </c>
      <c r="C80" s="15" t="s">
        <v>701</v>
      </c>
      <c r="D80" s="15" t="s">
        <v>12</v>
      </c>
      <c r="E80" s="15">
        <v>999914401</v>
      </c>
      <c r="F80" s="8" t="s">
        <v>14</v>
      </c>
      <c r="G80" s="18" t="s">
        <v>4722</v>
      </c>
      <c r="H80" s="8">
        <v>28.5</v>
      </c>
      <c r="I80" s="8">
        <v>28.5</v>
      </c>
    </row>
    <row r="81" spans="1:9" x14ac:dyDescent="0.25">
      <c r="A81" s="8" t="s">
        <v>973</v>
      </c>
      <c r="B81" s="8" t="s">
        <v>974</v>
      </c>
      <c r="C81" s="8" t="s">
        <v>701</v>
      </c>
      <c r="D81" s="8" t="s">
        <v>12</v>
      </c>
      <c r="E81" s="8">
        <v>999922135</v>
      </c>
      <c r="F81" s="8" t="s">
        <v>14</v>
      </c>
      <c r="G81" s="18" t="s">
        <v>4722</v>
      </c>
      <c r="H81" s="8">
        <v>21.5</v>
      </c>
      <c r="I81" s="8">
        <v>21.5</v>
      </c>
    </row>
    <row r="82" spans="1:9" x14ac:dyDescent="0.25">
      <c r="A82" s="15" t="s">
        <v>746</v>
      </c>
      <c r="B82" s="15" t="s">
        <v>3527</v>
      </c>
      <c r="C82" s="15" t="s">
        <v>701</v>
      </c>
      <c r="D82" s="15" t="s">
        <v>12</v>
      </c>
      <c r="E82" s="15">
        <v>999920162</v>
      </c>
      <c r="F82" s="8" t="s">
        <v>14</v>
      </c>
      <c r="G82" s="18" t="s">
        <v>4722</v>
      </c>
      <c r="H82" s="8">
        <v>15</v>
      </c>
      <c r="I82" s="8">
        <v>15</v>
      </c>
    </row>
    <row r="83" spans="1:9" x14ac:dyDescent="0.25">
      <c r="A83" s="8" t="s">
        <v>1412</v>
      </c>
      <c r="B83" s="8" t="s">
        <v>397</v>
      </c>
      <c r="C83" s="8" t="s">
        <v>701</v>
      </c>
      <c r="D83" s="8" t="s">
        <v>12</v>
      </c>
      <c r="E83" s="8">
        <v>999905681</v>
      </c>
      <c r="F83" s="8" t="s">
        <v>14</v>
      </c>
      <c r="G83" s="18" t="s">
        <v>4678</v>
      </c>
      <c r="H83" s="8">
        <v>910</v>
      </c>
      <c r="I83" s="8"/>
    </row>
    <row r="84" spans="1:9" x14ac:dyDescent="0.25">
      <c r="A84" s="15" t="s">
        <v>820</v>
      </c>
      <c r="B84" s="15" t="s">
        <v>3660</v>
      </c>
      <c r="C84" s="15" t="s">
        <v>701</v>
      </c>
      <c r="D84" s="15" t="s">
        <v>12</v>
      </c>
      <c r="E84" s="15">
        <v>999922898</v>
      </c>
      <c r="F84" s="8" t="s">
        <v>14</v>
      </c>
      <c r="G84" s="18" t="s">
        <v>4678</v>
      </c>
      <c r="H84" s="8">
        <v>740</v>
      </c>
      <c r="I84" s="15"/>
    </row>
    <row r="85" spans="1:9" x14ac:dyDescent="0.25">
      <c r="A85" s="8" t="s">
        <v>772</v>
      </c>
      <c r="B85" s="8" t="s">
        <v>867</v>
      </c>
      <c r="C85" s="8" t="s">
        <v>701</v>
      </c>
      <c r="D85" s="8" t="s">
        <v>12</v>
      </c>
      <c r="E85" s="17">
        <v>999921413</v>
      </c>
      <c r="F85" s="8" t="s">
        <v>14</v>
      </c>
      <c r="G85" s="21" t="s">
        <v>4678</v>
      </c>
      <c r="H85" s="8">
        <v>492</v>
      </c>
      <c r="I85" s="8">
        <v>270</v>
      </c>
    </row>
    <row r="86" spans="1:9" x14ac:dyDescent="0.25">
      <c r="A86" s="8" t="s">
        <v>823</v>
      </c>
      <c r="B86" s="8" t="s">
        <v>890</v>
      </c>
      <c r="C86" s="8" t="s">
        <v>701</v>
      </c>
      <c r="D86" s="8" t="s">
        <v>12</v>
      </c>
      <c r="E86" s="8">
        <v>999918625</v>
      </c>
      <c r="F86" s="8" t="s">
        <v>14</v>
      </c>
      <c r="G86" s="18" t="s">
        <v>4678</v>
      </c>
      <c r="H86" s="8">
        <v>432.5</v>
      </c>
      <c r="I86" s="8">
        <v>210.5</v>
      </c>
    </row>
    <row r="87" spans="1:9" x14ac:dyDescent="0.25">
      <c r="A87" s="43" t="s">
        <v>1426</v>
      </c>
      <c r="B87" s="43" t="s">
        <v>2528</v>
      </c>
      <c r="C87" s="43" t="s">
        <v>701</v>
      </c>
      <c r="D87" s="43" t="s">
        <v>12</v>
      </c>
      <c r="E87" s="43">
        <v>999918439</v>
      </c>
      <c r="F87" s="8" t="s">
        <v>14</v>
      </c>
      <c r="G87" s="43" t="s">
        <v>4678</v>
      </c>
      <c r="H87" s="8">
        <v>346</v>
      </c>
      <c r="I87" s="8">
        <v>0</v>
      </c>
    </row>
    <row r="88" spans="1:9" x14ac:dyDescent="0.25">
      <c r="A88" s="8" t="s">
        <v>3113</v>
      </c>
      <c r="B88" s="8" t="s">
        <v>3114</v>
      </c>
      <c r="C88" s="8" t="s">
        <v>701</v>
      </c>
      <c r="D88" s="8" t="s">
        <v>12</v>
      </c>
      <c r="E88" s="8">
        <v>999924027</v>
      </c>
      <c r="F88" s="8" t="s">
        <v>14</v>
      </c>
      <c r="G88" s="18" t="s">
        <v>4678</v>
      </c>
      <c r="H88" s="8">
        <v>319</v>
      </c>
      <c r="I88" s="8"/>
    </row>
    <row r="89" spans="1:9" x14ac:dyDescent="0.25">
      <c r="A89" s="15" t="s">
        <v>1436</v>
      </c>
      <c r="B89" s="15" t="s">
        <v>2454</v>
      </c>
      <c r="C89" s="15" t="s">
        <v>701</v>
      </c>
      <c r="D89" s="15" t="s">
        <v>12</v>
      </c>
      <c r="E89" s="15">
        <v>999921607</v>
      </c>
      <c r="F89" s="8" t="s">
        <v>14</v>
      </c>
      <c r="G89" s="18" t="s">
        <v>4678</v>
      </c>
      <c r="H89" s="8">
        <v>292</v>
      </c>
      <c r="I89" s="15"/>
    </row>
    <row r="90" spans="1:9" x14ac:dyDescent="0.25">
      <c r="A90" s="15" t="s">
        <v>733</v>
      </c>
      <c r="B90" s="15" t="s">
        <v>1434</v>
      </c>
      <c r="C90" s="15" t="s">
        <v>701</v>
      </c>
      <c r="D90" s="15" t="s">
        <v>12</v>
      </c>
      <c r="E90" s="15">
        <v>999897220</v>
      </c>
      <c r="F90" s="8" t="s">
        <v>14</v>
      </c>
      <c r="G90" s="18" t="s">
        <v>4678</v>
      </c>
      <c r="H90" s="8">
        <v>261</v>
      </c>
      <c r="I90" s="15"/>
    </row>
    <row r="91" spans="1:9" x14ac:dyDescent="0.25">
      <c r="A91" s="15" t="s">
        <v>4565</v>
      </c>
      <c r="B91" s="15" t="s">
        <v>710</v>
      </c>
      <c r="C91" s="15" t="s">
        <v>701</v>
      </c>
      <c r="D91" s="15" t="s">
        <v>12</v>
      </c>
      <c r="E91" s="15">
        <v>999888022</v>
      </c>
      <c r="F91" s="8" t="s">
        <v>14</v>
      </c>
      <c r="G91" s="18" t="s">
        <v>4678</v>
      </c>
      <c r="H91" s="8">
        <v>237.5</v>
      </c>
      <c r="I91" s="8"/>
    </row>
    <row r="92" spans="1:9" x14ac:dyDescent="0.25">
      <c r="A92" s="15" t="s">
        <v>3028</v>
      </c>
      <c r="B92" s="15" t="s">
        <v>798</v>
      </c>
      <c r="C92" s="15" t="s">
        <v>701</v>
      </c>
      <c r="D92" s="15" t="s">
        <v>12</v>
      </c>
      <c r="E92" s="15">
        <v>999926214</v>
      </c>
      <c r="F92" s="8" t="s">
        <v>14</v>
      </c>
      <c r="G92" s="15" t="s">
        <v>4678</v>
      </c>
      <c r="H92" s="8">
        <v>222</v>
      </c>
      <c r="I92" s="8">
        <v>0</v>
      </c>
    </row>
    <row r="93" spans="1:9" x14ac:dyDescent="0.25">
      <c r="A93" s="8" t="s">
        <v>2718</v>
      </c>
      <c r="B93" s="8" t="s">
        <v>2719</v>
      </c>
      <c r="C93" s="8" t="s">
        <v>701</v>
      </c>
      <c r="D93" s="8" t="s">
        <v>12</v>
      </c>
      <c r="E93" s="8">
        <v>999929065</v>
      </c>
      <c r="F93" s="8" t="s">
        <v>14</v>
      </c>
      <c r="G93" s="18" t="s">
        <v>4678</v>
      </c>
      <c r="H93" s="8">
        <v>222</v>
      </c>
      <c r="I93" s="8">
        <v>0</v>
      </c>
    </row>
    <row r="94" spans="1:9" x14ac:dyDescent="0.25">
      <c r="A94" s="8" t="s">
        <v>887</v>
      </c>
      <c r="B94" s="8" t="s">
        <v>888</v>
      </c>
      <c r="C94" s="8" t="s">
        <v>701</v>
      </c>
      <c r="D94" s="8" t="s">
        <v>12</v>
      </c>
      <c r="E94" s="17">
        <v>999906414</v>
      </c>
      <c r="F94" s="8" t="s">
        <v>14</v>
      </c>
      <c r="G94" s="18" t="s">
        <v>4678</v>
      </c>
      <c r="H94" s="8">
        <v>203</v>
      </c>
      <c r="I94" s="8"/>
    </row>
    <row r="95" spans="1:9" x14ac:dyDescent="0.25">
      <c r="A95" s="15" t="s">
        <v>836</v>
      </c>
      <c r="B95" s="15" t="s">
        <v>848</v>
      </c>
      <c r="C95" s="15" t="s">
        <v>701</v>
      </c>
      <c r="D95" s="15" t="s">
        <v>12</v>
      </c>
      <c r="E95" s="15">
        <v>999897683</v>
      </c>
      <c r="F95" s="8" t="s">
        <v>14</v>
      </c>
      <c r="G95" s="15" t="s">
        <v>4678</v>
      </c>
      <c r="H95" s="8">
        <v>167</v>
      </c>
      <c r="I95" s="8">
        <v>0</v>
      </c>
    </row>
    <row r="96" spans="1:9" x14ac:dyDescent="0.25">
      <c r="A96" s="15" t="s">
        <v>1431</v>
      </c>
      <c r="B96" s="15" t="s">
        <v>50</v>
      </c>
      <c r="C96" s="15" t="s">
        <v>701</v>
      </c>
      <c r="D96" s="15" t="s">
        <v>12</v>
      </c>
      <c r="E96" s="15">
        <v>999899777</v>
      </c>
      <c r="F96" s="8" t="s">
        <v>14</v>
      </c>
      <c r="G96" s="15" t="s">
        <v>4678</v>
      </c>
      <c r="H96" s="8">
        <v>167</v>
      </c>
      <c r="I96" s="8">
        <v>0</v>
      </c>
    </row>
    <row r="97" spans="1:9" x14ac:dyDescent="0.25">
      <c r="A97" s="15" t="s">
        <v>735</v>
      </c>
      <c r="B97" s="15" t="s">
        <v>736</v>
      </c>
      <c r="C97" s="15" t="s">
        <v>701</v>
      </c>
      <c r="D97" s="15" t="s">
        <v>12</v>
      </c>
      <c r="E97" s="15">
        <v>999916053</v>
      </c>
      <c r="F97" s="8" t="s">
        <v>14</v>
      </c>
      <c r="G97" s="15" t="s">
        <v>4678</v>
      </c>
      <c r="H97" s="8">
        <v>167</v>
      </c>
      <c r="I97" s="8">
        <v>0</v>
      </c>
    </row>
    <row r="98" spans="1:9" x14ac:dyDescent="0.25">
      <c r="A98" s="15" t="s">
        <v>5363</v>
      </c>
      <c r="B98" s="15" t="s">
        <v>5364</v>
      </c>
      <c r="C98" s="15" t="s">
        <v>701</v>
      </c>
      <c r="D98" s="15" t="s">
        <v>12</v>
      </c>
      <c r="E98" s="15">
        <v>999919415</v>
      </c>
      <c r="F98" s="8" t="s">
        <v>14</v>
      </c>
      <c r="G98" s="15" t="s">
        <v>4678</v>
      </c>
      <c r="H98" s="8">
        <v>167</v>
      </c>
      <c r="I98" s="8">
        <v>0</v>
      </c>
    </row>
    <row r="99" spans="1:9" x14ac:dyDescent="0.25">
      <c r="A99" s="15" t="s">
        <v>916</v>
      </c>
      <c r="B99" s="15" t="s">
        <v>917</v>
      </c>
      <c r="C99" s="15" t="s">
        <v>701</v>
      </c>
      <c r="D99" s="15" t="s">
        <v>12</v>
      </c>
      <c r="E99" s="15">
        <v>999921406</v>
      </c>
      <c r="F99" s="8" t="s">
        <v>14</v>
      </c>
      <c r="G99" s="15" t="s">
        <v>4678</v>
      </c>
      <c r="H99" s="8">
        <v>167</v>
      </c>
      <c r="I99" s="8">
        <v>0</v>
      </c>
    </row>
    <row r="100" spans="1:9" x14ac:dyDescent="0.25">
      <c r="A100" s="15" t="s">
        <v>945</v>
      </c>
      <c r="B100" s="15" t="s">
        <v>235</v>
      </c>
      <c r="C100" s="15" t="s">
        <v>701</v>
      </c>
      <c r="D100" s="15" t="s">
        <v>12</v>
      </c>
      <c r="E100" s="15">
        <v>999923998</v>
      </c>
      <c r="F100" s="8" t="s">
        <v>14</v>
      </c>
      <c r="G100" s="15" t="s">
        <v>4678</v>
      </c>
      <c r="H100" s="8">
        <v>167</v>
      </c>
      <c r="I100" s="8">
        <v>0</v>
      </c>
    </row>
    <row r="101" spans="1:9" x14ac:dyDescent="0.25">
      <c r="A101" s="15" t="s">
        <v>822</v>
      </c>
      <c r="B101" s="15" t="s">
        <v>5362</v>
      </c>
      <c r="C101" s="15" t="s">
        <v>701</v>
      </c>
      <c r="D101" s="15" t="s">
        <v>12</v>
      </c>
      <c r="E101" s="15">
        <v>999924351</v>
      </c>
      <c r="F101" s="8" t="s">
        <v>14</v>
      </c>
      <c r="G101" s="15" t="s">
        <v>4678</v>
      </c>
      <c r="H101" s="8">
        <v>167</v>
      </c>
      <c r="I101" s="8">
        <v>0</v>
      </c>
    </row>
    <row r="102" spans="1:9" x14ac:dyDescent="0.25">
      <c r="A102" s="15" t="s">
        <v>3254</v>
      </c>
      <c r="B102" s="15" t="s">
        <v>1407</v>
      </c>
      <c r="C102" s="15" t="s">
        <v>701</v>
      </c>
      <c r="D102" s="15" t="s">
        <v>12</v>
      </c>
      <c r="E102" s="15">
        <v>999931250</v>
      </c>
      <c r="F102" s="8" t="s">
        <v>14</v>
      </c>
      <c r="G102" s="15" t="s">
        <v>4678</v>
      </c>
      <c r="H102" s="8">
        <v>167</v>
      </c>
      <c r="I102" s="8">
        <v>0</v>
      </c>
    </row>
    <row r="103" spans="1:9" x14ac:dyDescent="0.25">
      <c r="A103" s="8" t="s">
        <v>841</v>
      </c>
      <c r="B103" s="8" t="s">
        <v>296</v>
      </c>
      <c r="C103" s="8" t="s">
        <v>701</v>
      </c>
      <c r="D103" s="8" t="s">
        <v>12</v>
      </c>
      <c r="E103" s="8">
        <v>999916969</v>
      </c>
      <c r="F103" s="8" t="s">
        <v>14</v>
      </c>
      <c r="G103" s="18" t="s">
        <v>4678</v>
      </c>
      <c r="H103" s="8">
        <v>166</v>
      </c>
      <c r="I103" s="8"/>
    </row>
    <row r="104" spans="1:9" x14ac:dyDescent="0.25">
      <c r="A104" s="8" t="s">
        <v>886</v>
      </c>
      <c r="B104" s="8" t="s">
        <v>48</v>
      </c>
      <c r="C104" s="8" t="s">
        <v>701</v>
      </c>
      <c r="D104" s="8" t="s">
        <v>12</v>
      </c>
      <c r="E104" s="8">
        <v>999914222</v>
      </c>
      <c r="F104" s="8" t="s">
        <v>14</v>
      </c>
      <c r="G104" s="18" t="s">
        <v>4678</v>
      </c>
      <c r="H104" s="8">
        <v>135</v>
      </c>
      <c r="I104" s="8"/>
    </row>
    <row r="105" spans="1:9" x14ac:dyDescent="0.25">
      <c r="A105" s="8" t="s">
        <v>731</v>
      </c>
      <c r="B105" s="8" t="s">
        <v>48</v>
      </c>
      <c r="C105" s="8" t="s">
        <v>701</v>
      </c>
      <c r="D105" s="8" t="s">
        <v>12</v>
      </c>
      <c r="E105" s="17">
        <v>999901135</v>
      </c>
      <c r="F105" s="8" t="s">
        <v>14</v>
      </c>
      <c r="G105" s="18" t="s">
        <v>4678</v>
      </c>
      <c r="H105" s="8">
        <v>113</v>
      </c>
      <c r="I105" s="8"/>
    </row>
    <row r="106" spans="1:9" x14ac:dyDescent="0.25">
      <c r="A106" s="15" t="s">
        <v>1008</v>
      </c>
      <c r="B106" s="15" t="s">
        <v>1009</v>
      </c>
      <c r="C106" s="15" t="s">
        <v>701</v>
      </c>
      <c r="D106" s="15" t="s">
        <v>12</v>
      </c>
      <c r="E106" s="15">
        <v>999917217</v>
      </c>
      <c r="F106" s="8" t="s">
        <v>14</v>
      </c>
      <c r="G106" s="18" t="s">
        <v>4678</v>
      </c>
      <c r="H106" s="8">
        <v>105</v>
      </c>
      <c r="I106" s="8">
        <v>105</v>
      </c>
    </row>
    <row r="107" spans="1:9" x14ac:dyDescent="0.25">
      <c r="A107" s="8" t="s">
        <v>1415</v>
      </c>
      <c r="B107" s="8" t="s">
        <v>1416</v>
      </c>
      <c r="C107" s="8" t="s">
        <v>701</v>
      </c>
      <c r="D107" s="8" t="s">
        <v>12</v>
      </c>
      <c r="E107" s="8">
        <v>999907062</v>
      </c>
      <c r="F107" s="8" t="s">
        <v>14</v>
      </c>
      <c r="G107" s="18" t="s">
        <v>4678</v>
      </c>
      <c r="H107" s="8">
        <v>101</v>
      </c>
      <c r="I107" s="8"/>
    </row>
    <row r="108" spans="1:9" x14ac:dyDescent="0.25">
      <c r="A108" s="18" t="s">
        <v>834</v>
      </c>
      <c r="B108" s="18" t="s">
        <v>89</v>
      </c>
      <c r="C108" s="18" t="s">
        <v>701</v>
      </c>
      <c r="D108" s="18" t="s">
        <v>12</v>
      </c>
      <c r="E108" s="8">
        <v>999908721</v>
      </c>
      <c r="F108" s="8" t="s">
        <v>14</v>
      </c>
      <c r="G108" s="18" t="s">
        <v>4678</v>
      </c>
      <c r="H108" s="8">
        <v>76</v>
      </c>
      <c r="I108" s="8"/>
    </row>
    <row r="109" spans="1:9" x14ac:dyDescent="0.25">
      <c r="A109" s="18" t="s">
        <v>2048</v>
      </c>
      <c r="B109" s="18" t="s">
        <v>2507</v>
      </c>
      <c r="C109" s="18" t="s">
        <v>701</v>
      </c>
      <c r="D109" s="18" t="s">
        <v>12</v>
      </c>
      <c r="E109" s="8">
        <v>999910656</v>
      </c>
      <c r="F109" s="8" t="s">
        <v>14</v>
      </c>
      <c r="G109" s="18" t="s">
        <v>4678</v>
      </c>
      <c r="H109" s="8">
        <v>76</v>
      </c>
      <c r="I109" s="8"/>
    </row>
    <row r="110" spans="1:9" x14ac:dyDescent="0.25">
      <c r="A110" s="15" t="s">
        <v>797</v>
      </c>
      <c r="B110" s="15" t="s">
        <v>1014</v>
      </c>
      <c r="C110" s="15" t="s">
        <v>701</v>
      </c>
      <c r="D110" s="15" t="s">
        <v>12</v>
      </c>
      <c r="E110" s="15">
        <v>999921234</v>
      </c>
      <c r="F110" s="8" t="s">
        <v>14</v>
      </c>
      <c r="G110" s="18" t="s">
        <v>4678</v>
      </c>
      <c r="H110" s="8">
        <v>68</v>
      </c>
      <c r="I110" s="15"/>
    </row>
    <row r="111" spans="1:9" x14ac:dyDescent="0.25">
      <c r="A111" s="8" t="s">
        <v>779</v>
      </c>
      <c r="B111" s="8" t="s">
        <v>1233</v>
      </c>
      <c r="C111" s="8" t="s">
        <v>701</v>
      </c>
      <c r="D111" s="8" t="s">
        <v>12</v>
      </c>
      <c r="E111" s="8">
        <v>999908690</v>
      </c>
      <c r="F111" s="8" t="s">
        <v>14</v>
      </c>
      <c r="G111" s="18" t="s">
        <v>4678</v>
      </c>
      <c r="H111" s="8">
        <v>57</v>
      </c>
      <c r="I111" s="8"/>
    </row>
    <row r="112" spans="1:9" x14ac:dyDescent="0.25">
      <c r="A112" s="15" t="s">
        <v>3233</v>
      </c>
      <c r="B112" s="15" t="s">
        <v>3234</v>
      </c>
      <c r="C112" s="15" t="s">
        <v>701</v>
      </c>
      <c r="D112" s="15" t="s">
        <v>12</v>
      </c>
      <c r="E112" s="15">
        <v>999917791</v>
      </c>
      <c r="F112" s="8" t="s">
        <v>14</v>
      </c>
      <c r="G112" s="18" t="s">
        <v>4678</v>
      </c>
      <c r="H112" s="8">
        <v>57</v>
      </c>
      <c r="I112" s="15"/>
    </row>
    <row r="113" spans="1:9" x14ac:dyDescent="0.25">
      <c r="A113" s="15" t="s">
        <v>929</v>
      </c>
      <c r="B113" s="15" t="s">
        <v>654</v>
      </c>
      <c r="C113" s="15" t="s">
        <v>701</v>
      </c>
      <c r="D113" s="15" t="s">
        <v>12</v>
      </c>
      <c r="E113" s="15">
        <v>999925312</v>
      </c>
      <c r="F113" s="8" t="s">
        <v>14</v>
      </c>
      <c r="G113" s="21" t="s">
        <v>4678</v>
      </c>
      <c r="H113" s="8">
        <v>50</v>
      </c>
      <c r="I113" s="8">
        <v>0</v>
      </c>
    </row>
    <row r="114" spans="1:9" x14ac:dyDescent="0.25">
      <c r="A114" s="15" t="s">
        <v>826</v>
      </c>
      <c r="B114" s="15" t="s">
        <v>737</v>
      </c>
      <c r="C114" s="15" t="s">
        <v>701</v>
      </c>
      <c r="D114" s="15" t="s">
        <v>12</v>
      </c>
      <c r="E114" s="15">
        <v>999912741</v>
      </c>
      <c r="F114" s="8" t="s">
        <v>14</v>
      </c>
      <c r="G114" s="18" t="s">
        <v>4678</v>
      </c>
      <c r="H114" s="8">
        <v>42.5</v>
      </c>
      <c r="I114" s="8">
        <v>42.5</v>
      </c>
    </row>
    <row r="115" spans="1:9" x14ac:dyDescent="0.25">
      <c r="A115" s="15" t="s">
        <v>1439</v>
      </c>
      <c r="B115" s="15" t="s">
        <v>436</v>
      </c>
      <c r="C115" s="15" t="s">
        <v>701</v>
      </c>
      <c r="D115" s="15" t="s">
        <v>12</v>
      </c>
      <c r="E115" s="15">
        <v>999917447</v>
      </c>
      <c r="F115" s="8" t="s">
        <v>14</v>
      </c>
      <c r="G115" s="18" t="s">
        <v>4678</v>
      </c>
      <c r="H115" s="8">
        <v>30</v>
      </c>
      <c r="I115" s="15"/>
    </row>
    <row r="116" spans="1:9" x14ac:dyDescent="0.25">
      <c r="A116" s="20" t="s">
        <v>1442</v>
      </c>
      <c r="B116" s="15" t="s">
        <v>4627</v>
      </c>
      <c r="C116" s="15" t="s">
        <v>701</v>
      </c>
      <c r="D116" s="15" t="s">
        <v>12</v>
      </c>
      <c r="E116" s="15">
        <v>999907687</v>
      </c>
      <c r="F116" s="8" t="s">
        <v>14</v>
      </c>
      <c r="G116" s="18" t="s">
        <v>4678</v>
      </c>
      <c r="H116" s="8">
        <v>20</v>
      </c>
      <c r="I116" s="15"/>
    </row>
    <row r="117" spans="1:9" x14ac:dyDescent="0.25">
      <c r="A117" s="18" t="s">
        <v>3303</v>
      </c>
      <c r="B117" s="18" t="s">
        <v>3304</v>
      </c>
      <c r="C117" s="18" t="s">
        <v>701</v>
      </c>
      <c r="D117" s="18" t="s">
        <v>12</v>
      </c>
      <c r="E117" s="8">
        <v>999930593</v>
      </c>
      <c r="F117" s="8" t="s">
        <v>14</v>
      </c>
      <c r="G117" s="18" t="s">
        <v>4678</v>
      </c>
      <c r="H117" s="8">
        <v>18.75</v>
      </c>
      <c r="I117" s="8">
        <v>18.75</v>
      </c>
    </row>
    <row r="118" spans="1:9" x14ac:dyDescent="0.25">
      <c r="A118" s="8" t="s">
        <v>731</v>
      </c>
      <c r="B118" s="8" t="s">
        <v>48</v>
      </c>
      <c r="C118" s="8" t="s">
        <v>701</v>
      </c>
      <c r="D118" s="8" t="s">
        <v>12</v>
      </c>
      <c r="E118" s="8">
        <v>999901135</v>
      </c>
      <c r="F118" s="8" t="s">
        <v>14</v>
      </c>
      <c r="G118" s="18" t="s">
        <v>4723</v>
      </c>
      <c r="H118" s="8">
        <v>879</v>
      </c>
      <c r="I118" s="8"/>
    </row>
    <row r="119" spans="1:9" x14ac:dyDescent="0.25">
      <c r="A119" s="15" t="s">
        <v>733</v>
      </c>
      <c r="B119" s="15" t="s">
        <v>1434</v>
      </c>
      <c r="C119" s="15" t="s">
        <v>701</v>
      </c>
      <c r="D119" s="15" t="s">
        <v>12</v>
      </c>
      <c r="E119" s="15">
        <v>999897220</v>
      </c>
      <c r="F119" s="8" t="s">
        <v>14</v>
      </c>
      <c r="G119" s="15" t="s">
        <v>4723</v>
      </c>
      <c r="H119" s="8">
        <v>700</v>
      </c>
      <c r="I119" s="8">
        <v>0</v>
      </c>
    </row>
    <row r="120" spans="1:9" x14ac:dyDescent="0.25">
      <c r="A120" s="15" t="s">
        <v>3838</v>
      </c>
      <c r="B120" s="15" t="s">
        <v>2507</v>
      </c>
      <c r="C120" s="15" t="s">
        <v>701</v>
      </c>
      <c r="D120" s="15" t="s">
        <v>12</v>
      </c>
      <c r="E120" s="15">
        <v>999910656</v>
      </c>
      <c r="F120" s="8" t="s">
        <v>14</v>
      </c>
      <c r="G120" s="18" t="s">
        <v>4723</v>
      </c>
      <c r="H120" s="8">
        <v>562</v>
      </c>
      <c r="I120" s="15"/>
    </row>
    <row r="121" spans="1:9" x14ac:dyDescent="0.25">
      <c r="A121" s="18" t="s">
        <v>1413</v>
      </c>
      <c r="B121" s="18" t="s">
        <v>1414</v>
      </c>
      <c r="C121" s="18" t="s">
        <v>701</v>
      </c>
      <c r="D121" s="18" t="s">
        <v>12</v>
      </c>
      <c r="E121" s="8">
        <v>999920535</v>
      </c>
      <c r="F121" s="8" t="s">
        <v>14</v>
      </c>
      <c r="G121" s="18" t="s">
        <v>4723</v>
      </c>
      <c r="H121" s="8">
        <v>434</v>
      </c>
      <c r="I121" s="8"/>
    </row>
    <row r="122" spans="1:9" x14ac:dyDescent="0.25">
      <c r="A122" s="15" t="s">
        <v>746</v>
      </c>
      <c r="B122" s="15" t="s">
        <v>3527</v>
      </c>
      <c r="C122" s="15" t="s">
        <v>701</v>
      </c>
      <c r="D122" s="15" t="s">
        <v>12</v>
      </c>
      <c r="E122" s="15">
        <v>999920162</v>
      </c>
      <c r="F122" s="8" t="s">
        <v>14</v>
      </c>
      <c r="G122" s="18" t="s">
        <v>4723</v>
      </c>
      <c r="H122" s="8">
        <v>426</v>
      </c>
      <c r="I122" s="8">
        <v>154</v>
      </c>
    </row>
    <row r="123" spans="1:9" x14ac:dyDescent="0.25">
      <c r="A123" s="15" t="s">
        <v>733</v>
      </c>
      <c r="B123" s="15" t="s">
        <v>710</v>
      </c>
      <c r="C123" s="15" t="s">
        <v>701</v>
      </c>
      <c r="D123" s="15" t="s">
        <v>12</v>
      </c>
      <c r="E123" s="15">
        <v>999888022</v>
      </c>
      <c r="F123" s="8" t="s">
        <v>14</v>
      </c>
      <c r="G123" s="15" t="s">
        <v>4723</v>
      </c>
      <c r="H123" s="8">
        <v>364</v>
      </c>
      <c r="I123" s="8">
        <v>0</v>
      </c>
    </row>
    <row r="124" spans="1:9" x14ac:dyDescent="0.25">
      <c r="A124" s="15" t="s">
        <v>1410</v>
      </c>
      <c r="B124" s="15" t="s">
        <v>1233</v>
      </c>
      <c r="C124" s="15" t="s">
        <v>701</v>
      </c>
      <c r="D124" s="15" t="s">
        <v>12</v>
      </c>
      <c r="E124" s="15">
        <v>999908690</v>
      </c>
      <c r="F124" s="8" t="s">
        <v>14</v>
      </c>
      <c r="G124" s="18" t="s">
        <v>4723</v>
      </c>
      <c r="H124" s="8">
        <v>317</v>
      </c>
      <c r="I124" s="8"/>
    </row>
    <row r="125" spans="1:9" x14ac:dyDescent="0.25">
      <c r="A125" s="8" t="s">
        <v>1421</v>
      </c>
      <c r="B125" s="8" t="s">
        <v>1469</v>
      </c>
      <c r="C125" s="8" t="s">
        <v>701</v>
      </c>
      <c r="D125" s="8" t="s">
        <v>12</v>
      </c>
      <c r="E125" s="8">
        <v>999921448</v>
      </c>
      <c r="F125" s="8" t="s">
        <v>14</v>
      </c>
      <c r="G125" s="18" t="s">
        <v>4723</v>
      </c>
      <c r="H125" s="8">
        <v>304</v>
      </c>
      <c r="I125" s="8"/>
    </row>
    <row r="126" spans="1:9" x14ac:dyDescent="0.25">
      <c r="A126" s="15" t="s">
        <v>889</v>
      </c>
      <c r="B126" s="15" t="s">
        <v>830</v>
      </c>
      <c r="C126" s="15" t="s">
        <v>701</v>
      </c>
      <c r="D126" s="15" t="s">
        <v>12</v>
      </c>
      <c r="E126" s="15">
        <v>999906368</v>
      </c>
      <c r="F126" s="8" t="s">
        <v>14</v>
      </c>
      <c r="G126" s="18" t="s">
        <v>4723</v>
      </c>
      <c r="H126" s="8">
        <v>297.5</v>
      </c>
      <c r="I126" s="8">
        <v>222.5</v>
      </c>
    </row>
    <row r="127" spans="1:9" x14ac:dyDescent="0.25">
      <c r="A127" s="8" t="s">
        <v>797</v>
      </c>
      <c r="B127" s="8" t="s">
        <v>39</v>
      </c>
      <c r="C127" s="8" t="s">
        <v>701</v>
      </c>
      <c r="D127" s="8" t="s">
        <v>12</v>
      </c>
      <c r="E127" s="8">
        <v>999916927</v>
      </c>
      <c r="F127" s="8" t="s">
        <v>14</v>
      </c>
      <c r="G127" s="18" t="s">
        <v>4723</v>
      </c>
      <c r="H127" s="8">
        <v>257</v>
      </c>
      <c r="I127" s="8"/>
    </row>
    <row r="128" spans="1:9" x14ac:dyDescent="0.25">
      <c r="A128" s="15" t="s">
        <v>796</v>
      </c>
      <c r="B128" s="15" t="s">
        <v>5358</v>
      </c>
      <c r="C128" s="15" t="s">
        <v>701</v>
      </c>
      <c r="D128" s="15" t="s">
        <v>12</v>
      </c>
      <c r="E128" s="15">
        <v>999890372</v>
      </c>
      <c r="F128" s="8" t="s">
        <v>14</v>
      </c>
      <c r="G128" s="15" t="s">
        <v>4723</v>
      </c>
      <c r="H128" s="8">
        <v>222</v>
      </c>
      <c r="I128" s="8">
        <v>0</v>
      </c>
    </row>
    <row r="129" spans="1:9" x14ac:dyDescent="0.25">
      <c r="A129" s="15" t="s">
        <v>818</v>
      </c>
      <c r="B129" s="15" t="s">
        <v>819</v>
      </c>
      <c r="C129" s="15" t="s">
        <v>701</v>
      </c>
      <c r="D129" s="15" t="s">
        <v>12</v>
      </c>
      <c r="E129" s="15">
        <v>999912505</v>
      </c>
      <c r="F129" s="8" t="s">
        <v>14</v>
      </c>
      <c r="G129" s="15" t="s">
        <v>4723</v>
      </c>
      <c r="H129" s="8">
        <v>222</v>
      </c>
      <c r="I129" s="8">
        <v>0</v>
      </c>
    </row>
    <row r="130" spans="1:9" x14ac:dyDescent="0.25">
      <c r="A130" s="15" t="s">
        <v>704</v>
      </c>
      <c r="B130" s="15" t="s">
        <v>5359</v>
      </c>
      <c r="C130" s="15" t="s">
        <v>701</v>
      </c>
      <c r="D130" s="15" t="s">
        <v>12</v>
      </c>
      <c r="E130" s="15">
        <v>999917817</v>
      </c>
      <c r="F130" s="8" t="s">
        <v>14</v>
      </c>
      <c r="G130" s="15" t="s">
        <v>4723</v>
      </c>
      <c r="H130" s="8">
        <v>222</v>
      </c>
      <c r="I130" s="8">
        <v>0</v>
      </c>
    </row>
    <row r="131" spans="1:9" x14ac:dyDescent="0.25">
      <c r="A131" s="8" t="s">
        <v>2743</v>
      </c>
      <c r="B131" s="8" t="s">
        <v>500</v>
      </c>
      <c r="C131" s="8" t="s">
        <v>701</v>
      </c>
      <c r="D131" s="8" t="s">
        <v>12</v>
      </c>
      <c r="E131" s="8">
        <v>999908482</v>
      </c>
      <c r="F131" s="8" t="s">
        <v>14</v>
      </c>
      <c r="G131" s="18" t="s">
        <v>4723</v>
      </c>
      <c r="H131" s="8">
        <v>197</v>
      </c>
      <c r="I131" s="8"/>
    </row>
    <row r="132" spans="1:9" x14ac:dyDescent="0.25">
      <c r="A132" s="8" t="s">
        <v>853</v>
      </c>
      <c r="B132" s="8" t="s">
        <v>854</v>
      </c>
      <c r="C132" s="8" t="s">
        <v>701</v>
      </c>
      <c r="D132" s="8" t="s">
        <v>12</v>
      </c>
      <c r="E132" s="8">
        <v>999899560</v>
      </c>
      <c r="F132" s="8" t="s">
        <v>14</v>
      </c>
      <c r="G132" s="18" t="s">
        <v>4723</v>
      </c>
      <c r="H132" s="8">
        <v>191</v>
      </c>
      <c r="I132" s="8"/>
    </row>
    <row r="133" spans="1:9" x14ac:dyDescent="0.25">
      <c r="A133" s="15" t="s">
        <v>751</v>
      </c>
      <c r="B133" s="15" t="s">
        <v>752</v>
      </c>
      <c r="C133" s="15" t="s">
        <v>701</v>
      </c>
      <c r="D133" s="15" t="s">
        <v>12</v>
      </c>
      <c r="E133" s="15">
        <v>999900123</v>
      </c>
      <c r="F133" s="8" t="s">
        <v>14</v>
      </c>
      <c r="G133" s="15" t="s">
        <v>4723</v>
      </c>
      <c r="H133" s="8">
        <v>167</v>
      </c>
      <c r="I133" s="8">
        <v>0</v>
      </c>
    </row>
    <row r="134" spans="1:9" x14ac:dyDescent="0.25">
      <c r="A134" s="15" t="s">
        <v>1031</v>
      </c>
      <c r="B134" s="15" t="s">
        <v>1032</v>
      </c>
      <c r="C134" s="15" t="s">
        <v>701</v>
      </c>
      <c r="D134" s="15" t="s">
        <v>12</v>
      </c>
      <c r="E134" s="15">
        <v>999925187</v>
      </c>
      <c r="F134" s="8" t="s">
        <v>14</v>
      </c>
      <c r="G134" s="15" t="s">
        <v>4723</v>
      </c>
      <c r="H134" s="8">
        <v>167</v>
      </c>
      <c r="I134" s="8">
        <v>0</v>
      </c>
    </row>
    <row r="135" spans="1:9" x14ac:dyDescent="0.25">
      <c r="A135" s="15" t="s">
        <v>5360</v>
      </c>
      <c r="B135" s="15" t="s">
        <v>5361</v>
      </c>
      <c r="C135" s="15" t="s">
        <v>701</v>
      </c>
      <c r="D135" s="15" t="s">
        <v>12</v>
      </c>
      <c r="E135" s="15">
        <v>999925787</v>
      </c>
      <c r="F135" s="8" t="s">
        <v>14</v>
      </c>
      <c r="G135" s="15" t="s">
        <v>4723</v>
      </c>
      <c r="H135" s="8">
        <v>167</v>
      </c>
      <c r="I135" s="8">
        <v>0</v>
      </c>
    </row>
    <row r="136" spans="1:9" x14ac:dyDescent="0.25">
      <c r="A136" s="8" t="s">
        <v>994</v>
      </c>
      <c r="B136" s="8" t="s">
        <v>995</v>
      </c>
      <c r="C136" s="8" t="s">
        <v>701</v>
      </c>
      <c r="D136" s="8" t="s">
        <v>12</v>
      </c>
      <c r="E136" s="8">
        <v>999919501</v>
      </c>
      <c r="F136" s="8" t="s">
        <v>14</v>
      </c>
      <c r="G136" s="18" t="s">
        <v>4723</v>
      </c>
      <c r="H136" s="8">
        <v>125</v>
      </c>
      <c r="I136" s="8"/>
    </row>
    <row r="137" spans="1:9" x14ac:dyDescent="0.25">
      <c r="A137" s="8" t="s">
        <v>801</v>
      </c>
      <c r="B137" s="8" t="s">
        <v>802</v>
      </c>
      <c r="C137" s="8" t="s">
        <v>701</v>
      </c>
      <c r="D137" s="8" t="s">
        <v>12</v>
      </c>
      <c r="E137" s="8">
        <v>999926863</v>
      </c>
      <c r="F137" s="8" t="s">
        <v>14</v>
      </c>
      <c r="G137" s="18" t="s">
        <v>4723</v>
      </c>
      <c r="H137" s="8">
        <v>125</v>
      </c>
      <c r="I137" s="8"/>
    </row>
    <row r="138" spans="1:9" x14ac:dyDescent="0.25">
      <c r="A138" s="43" t="s">
        <v>4463</v>
      </c>
      <c r="B138" s="43" t="s">
        <v>4464</v>
      </c>
      <c r="C138" s="43" t="s">
        <v>701</v>
      </c>
      <c r="D138" s="43" t="s">
        <v>12</v>
      </c>
      <c r="E138" s="43">
        <v>999922347</v>
      </c>
      <c r="F138" s="8" t="s">
        <v>14</v>
      </c>
      <c r="G138" s="43" t="s">
        <v>4723</v>
      </c>
      <c r="H138" s="8">
        <v>110</v>
      </c>
      <c r="I138" s="8">
        <v>0</v>
      </c>
    </row>
    <row r="139" spans="1:9" x14ac:dyDescent="0.25">
      <c r="A139" s="43" t="s">
        <v>1154</v>
      </c>
      <c r="B139" s="43" t="s">
        <v>2616</v>
      </c>
      <c r="C139" s="43" t="s">
        <v>701</v>
      </c>
      <c r="D139" s="43" t="s">
        <v>12</v>
      </c>
      <c r="E139" s="43">
        <v>999922396</v>
      </c>
      <c r="F139" s="8" t="s">
        <v>14</v>
      </c>
      <c r="G139" s="43" t="s">
        <v>4723</v>
      </c>
      <c r="H139" s="8">
        <v>93</v>
      </c>
      <c r="I139" s="8">
        <v>0</v>
      </c>
    </row>
    <row r="140" spans="1:9" x14ac:dyDescent="0.25">
      <c r="A140" s="43" t="s">
        <v>1118</v>
      </c>
      <c r="B140" s="43" t="s">
        <v>4043</v>
      </c>
      <c r="C140" s="43" t="s">
        <v>701</v>
      </c>
      <c r="D140" s="43" t="s">
        <v>12</v>
      </c>
      <c r="E140" s="43">
        <v>999933276</v>
      </c>
      <c r="F140" s="8" t="s">
        <v>14</v>
      </c>
      <c r="G140" s="43" t="s">
        <v>4723</v>
      </c>
      <c r="H140" s="8">
        <v>83</v>
      </c>
      <c r="I140" s="8">
        <v>0</v>
      </c>
    </row>
    <row r="141" spans="1:9" x14ac:dyDescent="0.25">
      <c r="A141" s="8" t="s">
        <v>919</v>
      </c>
      <c r="B141" s="8" t="s">
        <v>525</v>
      </c>
      <c r="C141" s="8" t="s">
        <v>701</v>
      </c>
      <c r="D141" s="8" t="s">
        <v>12</v>
      </c>
      <c r="E141" s="8">
        <v>999921141</v>
      </c>
      <c r="F141" s="8" t="s">
        <v>14</v>
      </c>
      <c r="G141" s="18" t="s">
        <v>4723</v>
      </c>
      <c r="H141" s="8">
        <v>79.5</v>
      </c>
      <c r="I141" s="8"/>
    </row>
    <row r="142" spans="1:9" x14ac:dyDescent="0.25">
      <c r="A142" s="8" t="s">
        <v>859</v>
      </c>
      <c r="B142" s="8" t="s">
        <v>860</v>
      </c>
      <c r="C142" s="8" t="s">
        <v>701</v>
      </c>
      <c r="D142" s="8" t="s">
        <v>12</v>
      </c>
      <c r="E142" s="8">
        <v>999927998</v>
      </c>
      <c r="F142" s="8" t="s">
        <v>14</v>
      </c>
      <c r="G142" s="18" t="s">
        <v>4723</v>
      </c>
      <c r="H142" s="8">
        <v>73.5</v>
      </c>
      <c r="I142" s="8">
        <v>73.5</v>
      </c>
    </row>
    <row r="143" spans="1:9" x14ac:dyDescent="0.25">
      <c r="A143" s="8" t="s">
        <v>868</v>
      </c>
      <c r="B143" s="8" t="s">
        <v>869</v>
      </c>
      <c r="C143" s="8" t="s">
        <v>701</v>
      </c>
      <c r="D143" s="8" t="s">
        <v>12</v>
      </c>
      <c r="E143" s="8">
        <v>999924038</v>
      </c>
      <c r="F143" s="8" t="s">
        <v>14</v>
      </c>
      <c r="G143" s="18" t="s">
        <v>4723</v>
      </c>
      <c r="H143" s="8">
        <v>70.5</v>
      </c>
      <c r="I143" s="8">
        <v>28.5</v>
      </c>
    </row>
    <row r="144" spans="1:9" x14ac:dyDescent="0.25">
      <c r="A144" s="15" t="s">
        <v>803</v>
      </c>
      <c r="B144" s="15" t="s">
        <v>328</v>
      </c>
      <c r="C144" s="15" t="s">
        <v>701</v>
      </c>
      <c r="D144" s="15" t="s">
        <v>12</v>
      </c>
      <c r="E144" s="15">
        <v>999921439</v>
      </c>
      <c r="F144" s="8" t="s">
        <v>14</v>
      </c>
      <c r="G144" s="18" t="s">
        <v>4723</v>
      </c>
      <c r="H144" s="8">
        <v>62.5</v>
      </c>
      <c r="I144" s="8">
        <v>62.5</v>
      </c>
    </row>
    <row r="145" spans="1:9" x14ac:dyDescent="0.25">
      <c r="A145" s="8" t="s">
        <v>809</v>
      </c>
      <c r="B145" s="8" t="s">
        <v>999</v>
      </c>
      <c r="C145" s="8" t="s">
        <v>701</v>
      </c>
      <c r="D145" s="8" t="s">
        <v>12</v>
      </c>
      <c r="E145" s="8">
        <v>999918652</v>
      </c>
      <c r="F145" s="8" t="s">
        <v>14</v>
      </c>
      <c r="G145" s="18" t="s">
        <v>4723</v>
      </c>
      <c r="H145" s="8">
        <v>57</v>
      </c>
      <c r="I145" s="8"/>
    </row>
    <row r="146" spans="1:9" x14ac:dyDescent="0.25">
      <c r="A146" s="15" t="s">
        <v>3199</v>
      </c>
      <c r="B146" s="15" t="s">
        <v>844</v>
      </c>
      <c r="C146" s="15" t="s">
        <v>701</v>
      </c>
      <c r="D146" s="15" t="s">
        <v>12</v>
      </c>
      <c r="E146" s="15">
        <v>999928794</v>
      </c>
      <c r="F146" s="8" t="s">
        <v>14</v>
      </c>
      <c r="G146" s="18" t="s">
        <v>4723</v>
      </c>
      <c r="H146" s="8">
        <v>57</v>
      </c>
      <c r="I146" s="15"/>
    </row>
    <row r="147" spans="1:9" x14ac:dyDescent="0.25">
      <c r="A147" s="43" t="s">
        <v>3254</v>
      </c>
      <c r="B147" s="43" t="s">
        <v>384</v>
      </c>
      <c r="C147" s="43" t="s">
        <v>701</v>
      </c>
      <c r="D147" s="43" t="s">
        <v>12</v>
      </c>
      <c r="E147" s="43">
        <v>999931250</v>
      </c>
      <c r="F147" s="8" t="s">
        <v>14</v>
      </c>
      <c r="G147" s="43" t="s">
        <v>4723</v>
      </c>
      <c r="H147" s="8">
        <v>56</v>
      </c>
      <c r="I147" s="8">
        <v>0</v>
      </c>
    </row>
    <row r="148" spans="1:9" x14ac:dyDescent="0.25">
      <c r="A148" s="15" t="s">
        <v>3661</v>
      </c>
      <c r="B148" s="15" t="s">
        <v>48</v>
      </c>
      <c r="C148" s="15" t="s">
        <v>701</v>
      </c>
      <c r="D148" s="15" t="s">
        <v>12</v>
      </c>
      <c r="E148" s="15">
        <v>999914222</v>
      </c>
      <c r="F148" s="8" t="s">
        <v>14</v>
      </c>
      <c r="G148" s="18" t="s">
        <v>4723</v>
      </c>
      <c r="H148" s="8">
        <v>51</v>
      </c>
      <c r="I148" s="15"/>
    </row>
    <row r="149" spans="1:9" x14ac:dyDescent="0.25">
      <c r="A149" s="15" t="s">
        <v>987</v>
      </c>
      <c r="B149" s="15" t="s">
        <v>3662</v>
      </c>
      <c r="C149" s="15" t="s">
        <v>701</v>
      </c>
      <c r="D149" s="15" t="s">
        <v>12</v>
      </c>
      <c r="E149" s="15">
        <v>999923793</v>
      </c>
      <c r="F149" s="8" t="s">
        <v>14</v>
      </c>
      <c r="G149" s="18" t="s">
        <v>4723</v>
      </c>
      <c r="H149" s="8">
        <v>51</v>
      </c>
      <c r="I149" s="15"/>
    </row>
    <row r="150" spans="1:9" x14ac:dyDescent="0.25">
      <c r="A150" s="8" t="s">
        <v>893</v>
      </c>
      <c r="B150" s="8" t="s">
        <v>419</v>
      </c>
      <c r="C150" s="8" t="s">
        <v>701</v>
      </c>
      <c r="D150" s="8" t="s">
        <v>12</v>
      </c>
      <c r="E150" s="8">
        <v>999925675</v>
      </c>
      <c r="F150" s="8" t="s">
        <v>14</v>
      </c>
      <c r="G150" s="18" t="s">
        <v>4723</v>
      </c>
      <c r="H150" s="8">
        <v>51</v>
      </c>
      <c r="I150" s="8">
        <v>51</v>
      </c>
    </row>
    <row r="151" spans="1:9" x14ac:dyDescent="0.25">
      <c r="A151" s="15" t="s">
        <v>1512</v>
      </c>
      <c r="B151" s="15" t="s">
        <v>1513</v>
      </c>
      <c r="C151" s="15" t="s">
        <v>701</v>
      </c>
      <c r="D151" s="15" t="s">
        <v>12</v>
      </c>
      <c r="E151" s="15">
        <v>999926205</v>
      </c>
      <c r="F151" s="8" t="s">
        <v>14</v>
      </c>
      <c r="G151" s="18" t="s">
        <v>4723</v>
      </c>
      <c r="H151" s="8">
        <v>51</v>
      </c>
      <c r="I151" s="15"/>
    </row>
    <row r="152" spans="1:9" x14ac:dyDescent="0.25">
      <c r="A152" s="8" t="s">
        <v>2706</v>
      </c>
      <c r="B152" s="8" t="s">
        <v>2707</v>
      </c>
      <c r="C152" s="8" t="s">
        <v>701</v>
      </c>
      <c r="D152" s="8" t="s">
        <v>12</v>
      </c>
      <c r="E152" s="8">
        <v>999929018</v>
      </c>
      <c r="F152" s="8" t="s">
        <v>14</v>
      </c>
      <c r="G152" s="18" t="s">
        <v>4723</v>
      </c>
      <c r="H152" s="8">
        <v>51</v>
      </c>
      <c r="I152" s="8"/>
    </row>
    <row r="153" spans="1:9" x14ac:dyDescent="0.25">
      <c r="A153" s="8" t="s">
        <v>1006</v>
      </c>
      <c r="B153" s="8" t="s">
        <v>1007</v>
      </c>
      <c r="C153" s="8" t="s">
        <v>701</v>
      </c>
      <c r="D153" s="8" t="s">
        <v>12</v>
      </c>
      <c r="E153" s="8">
        <v>999928179</v>
      </c>
      <c r="F153" s="8" t="s">
        <v>14</v>
      </c>
      <c r="G153" s="18" t="s">
        <v>4723</v>
      </c>
      <c r="H153" s="8">
        <v>45</v>
      </c>
      <c r="I153" s="8">
        <v>45</v>
      </c>
    </row>
    <row r="154" spans="1:9" x14ac:dyDescent="0.25">
      <c r="A154" s="15" t="s">
        <v>3595</v>
      </c>
      <c r="B154" s="15" t="s">
        <v>341</v>
      </c>
      <c r="C154" s="15" t="s">
        <v>701</v>
      </c>
      <c r="D154" s="15" t="s">
        <v>12</v>
      </c>
      <c r="E154" s="15">
        <v>999929620</v>
      </c>
      <c r="F154" s="8" t="s">
        <v>14</v>
      </c>
      <c r="G154" s="18" t="s">
        <v>4723</v>
      </c>
      <c r="H154" s="8">
        <v>45</v>
      </c>
      <c r="I154" s="15"/>
    </row>
    <row r="155" spans="1:9" x14ac:dyDescent="0.25">
      <c r="A155" s="15" t="s">
        <v>4401</v>
      </c>
      <c r="B155" s="15" t="s">
        <v>1927</v>
      </c>
      <c r="C155" s="15" t="s">
        <v>701</v>
      </c>
      <c r="D155" s="15" t="s">
        <v>12</v>
      </c>
      <c r="E155" s="15">
        <v>999917029</v>
      </c>
      <c r="F155" s="8" t="s">
        <v>14</v>
      </c>
      <c r="G155" s="18" t="s">
        <v>4723</v>
      </c>
      <c r="H155" s="8">
        <v>38</v>
      </c>
      <c r="I155" s="8">
        <v>38</v>
      </c>
    </row>
    <row r="156" spans="1:9" x14ac:dyDescent="0.25">
      <c r="A156" s="8" t="s">
        <v>3209</v>
      </c>
      <c r="B156" s="8" t="s">
        <v>3210</v>
      </c>
      <c r="C156" s="8" t="s">
        <v>701</v>
      </c>
      <c r="D156" s="8" t="s">
        <v>12</v>
      </c>
      <c r="E156" s="8">
        <v>999930470</v>
      </c>
      <c r="F156" s="8" t="s">
        <v>14</v>
      </c>
      <c r="G156" s="18" t="s">
        <v>4723</v>
      </c>
      <c r="H156" s="8">
        <v>30</v>
      </c>
      <c r="I156" s="8">
        <v>30</v>
      </c>
    </row>
    <row r="157" spans="1:9" x14ac:dyDescent="0.25">
      <c r="A157" s="8" t="s">
        <v>1453</v>
      </c>
      <c r="B157" s="8" t="s">
        <v>1454</v>
      </c>
      <c r="C157" s="8" t="s">
        <v>701</v>
      </c>
      <c r="D157" s="8" t="s">
        <v>12</v>
      </c>
      <c r="E157" s="8">
        <v>999913551</v>
      </c>
      <c r="F157" s="8" t="s">
        <v>14</v>
      </c>
      <c r="G157" s="18" t="s">
        <v>4697</v>
      </c>
      <c r="H157" s="8">
        <v>891</v>
      </c>
      <c r="I157" s="8"/>
    </row>
    <row r="158" spans="1:9" x14ac:dyDescent="0.25">
      <c r="A158" s="8" t="s">
        <v>880</v>
      </c>
      <c r="B158" s="8" t="s">
        <v>881</v>
      </c>
      <c r="C158" s="8" t="s">
        <v>701</v>
      </c>
      <c r="D158" s="8" t="s">
        <v>12</v>
      </c>
      <c r="E158" s="8">
        <v>999921856</v>
      </c>
      <c r="F158" s="8" t="s">
        <v>14</v>
      </c>
      <c r="G158" s="18" t="s">
        <v>4697</v>
      </c>
      <c r="H158" s="8">
        <v>703</v>
      </c>
      <c r="I158" s="8"/>
    </row>
    <row r="159" spans="1:9" x14ac:dyDescent="0.25">
      <c r="A159" s="8" t="s">
        <v>855</v>
      </c>
      <c r="B159" s="8" t="s">
        <v>856</v>
      </c>
      <c r="C159" s="8" t="s">
        <v>701</v>
      </c>
      <c r="D159" s="8" t="s">
        <v>12</v>
      </c>
      <c r="E159" s="8">
        <v>999917789</v>
      </c>
      <c r="F159" s="8" t="s">
        <v>14</v>
      </c>
      <c r="G159" s="18" t="s">
        <v>4697</v>
      </c>
      <c r="H159" s="8">
        <v>700</v>
      </c>
      <c r="I159" s="8">
        <v>0</v>
      </c>
    </row>
    <row r="160" spans="1:9" x14ac:dyDescent="0.25">
      <c r="A160" s="8" t="s">
        <v>731</v>
      </c>
      <c r="B160" s="8" t="s">
        <v>3063</v>
      </c>
      <c r="C160" s="8" t="s">
        <v>701</v>
      </c>
      <c r="D160" s="8" t="s">
        <v>12</v>
      </c>
      <c r="E160" s="8">
        <v>999918204</v>
      </c>
      <c r="F160" s="8" t="s">
        <v>14</v>
      </c>
      <c r="G160" s="18" t="s">
        <v>4697</v>
      </c>
      <c r="H160" s="8">
        <v>553.5</v>
      </c>
      <c r="I160" s="8"/>
    </row>
    <row r="161" spans="1:9" x14ac:dyDescent="0.25">
      <c r="A161" s="8" t="s">
        <v>874</v>
      </c>
      <c r="B161" s="8" t="s">
        <v>875</v>
      </c>
      <c r="C161" s="8" t="s">
        <v>701</v>
      </c>
      <c r="D161" s="8" t="s">
        <v>12</v>
      </c>
      <c r="E161" s="8">
        <v>999897761</v>
      </c>
      <c r="F161" s="8" t="s">
        <v>14</v>
      </c>
      <c r="G161" s="18" t="s">
        <v>4697</v>
      </c>
      <c r="H161" s="8">
        <v>388</v>
      </c>
      <c r="I161" s="8"/>
    </row>
    <row r="162" spans="1:9" x14ac:dyDescent="0.25">
      <c r="A162" s="8" t="s">
        <v>1504</v>
      </c>
      <c r="B162" s="8" t="s">
        <v>1505</v>
      </c>
      <c r="C162" s="8" t="s">
        <v>701</v>
      </c>
      <c r="D162" s="8" t="s">
        <v>12</v>
      </c>
      <c r="E162" s="8">
        <v>999888085</v>
      </c>
      <c r="F162" s="8" t="s">
        <v>14</v>
      </c>
      <c r="G162" s="18" t="s">
        <v>4697</v>
      </c>
      <c r="H162" s="8">
        <v>372</v>
      </c>
      <c r="I162" s="8"/>
    </row>
    <row r="163" spans="1:9" x14ac:dyDescent="0.25">
      <c r="A163" s="8" t="s">
        <v>1502</v>
      </c>
      <c r="B163" s="8" t="s">
        <v>1462</v>
      </c>
      <c r="C163" s="8" t="s">
        <v>701</v>
      </c>
      <c r="D163" s="8" t="s">
        <v>12</v>
      </c>
      <c r="E163" s="8">
        <v>999908241</v>
      </c>
      <c r="F163" s="8" t="s">
        <v>14</v>
      </c>
      <c r="G163" s="18" t="s">
        <v>4697</v>
      </c>
      <c r="H163" s="8">
        <v>340</v>
      </c>
      <c r="I163" s="8"/>
    </row>
    <row r="164" spans="1:9" x14ac:dyDescent="0.25">
      <c r="A164" s="18" t="s">
        <v>853</v>
      </c>
      <c r="B164" s="18" t="s">
        <v>854</v>
      </c>
      <c r="C164" s="18" t="s">
        <v>701</v>
      </c>
      <c r="D164" s="18" t="s">
        <v>12</v>
      </c>
      <c r="E164" s="8">
        <v>999899560</v>
      </c>
      <c r="F164" s="8" t="s">
        <v>14</v>
      </c>
      <c r="G164" s="18" t="s">
        <v>4697</v>
      </c>
      <c r="H164" s="8">
        <v>296</v>
      </c>
      <c r="I164" s="8"/>
    </row>
    <row r="165" spans="1:9" x14ac:dyDescent="0.25">
      <c r="A165" s="15" t="s">
        <v>801</v>
      </c>
      <c r="B165" s="15" t="s">
        <v>802</v>
      </c>
      <c r="C165" s="15" t="s">
        <v>701</v>
      </c>
      <c r="D165" s="15" t="s">
        <v>12</v>
      </c>
      <c r="E165" s="15">
        <v>999926863</v>
      </c>
      <c r="F165" s="8" t="s">
        <v>14</v>
      </c>
      <c r="G165" s="18" t="s">
        <v>4697</v>
      </c>
      <c r="H165" s="8">
        <v>286</v>
      </c>
      <c r="I165" s="8"/>
    </row>
    <row r="166" spans="1:9" x14ac:dyDescent="0.25">
      <c r="A166" s="8" t="s">
        <v>883</v>
      </c>
      <c r="B166" s="8" t="s">
        <v>726</v>
      </c>
      <c r="C166" s="8" t="s">
        <v>701</v>
      </c>
      <c r="D166" s="8" t="s">
        <v>12</v>
      </c>
      <c r="E166" s="8">
        <v>999897304</v>
      </c>
      <c r="F166" s="8" t="s">
        <v>14</v>
      </c>
      <c r="G166" s="18" t="s">
        <v>4697</v>
      </c>
      <c r="H166" s="8">
        <v>253</v>
      </c>
      <c r="I166" s="8"/>
    </row>
    <row r="167" spans="1:9" x14ac:dyDescent="0.25">
      <c r="A167" s="15" t="s">
        <v>985</v>
      </c>
      <c r="B167" s="15" t="s">
        <v>1430</v>
      </c>
      <c r="C167" s="15" t="s">
        <v>701</v>
      </c>
      <c r="D167" s="15" t="s">
        <v>12</v>
      </c>
      <c r="E167" s="15">
        <v>999898738</v>
      </c>
      <c r="F167" s="8" t="s">
        <v>14</v>
      </c>
      <c r="G167" s="15" t="s">
        <v>4697</v>
      </c>
      <c r="H167" s="8">
        <v>222</v>
      </c>
      <c r="I167" s="8">
        <v>0</v>
      </c>
    </row>
    <row r="168" spans="1:9" x14ac:dyDescent="0.25">
      <c r="A168" s="8" t="s">
        <v>772</v>
      </c>
      <c r="B168" s="8" t="s">
        <v>688</v>
      </c>
      <c r="C168" s="8" t="s">
        <v>701</v>
      </c>
      <c r="D168" s="8" t="s">
        <v>12</v>
      </c>
      <c r="E168" s="8">
        <v>999922109</v>
      </c>
      <c r="F168" s="8" t="s">
        <v>14</v>
      </c>
      <c r="G168" s="18" t="s">
        <v>4697</v>
      </c>
      <c r="H168" s="8">
        <v>191</v>
      </c>
      <c r="I168" s="8"/>
    </row>
    <row r="169" spans="1:9" x14ac:dyDescent="0.25">
      <c r="A169" s="15" t="s">
        <v>1421</v>
      </c>
      <c r="B169" s="15" t="s">
        <v>1469</v>
      </c>
      <c r="C169" s="15" t="s">
        <v>701</v>
      </c>
      <c r="D169" s="15" t="s">
        <v>12</v>
      </c>
      <c r="E169" s="15">
        <v>999921448</v>
      </c>
      <c r="F169" s="8" t="s">
        <v>14</v>
      </c>
      <c r="G169" s="15" t="s">
        <v>4697</v>
      </c>
      <c r="H169" s="8">
        <v>167</v>
      </c>
      <c r="I169" s="8">
        <v>0</v>
      </c>
    </row>
    <row r="170" spans="1:9" x14ac:dyDescent="0.25">
      <c r="A170" s="15" t="s">
        <v>1006</v>
      </c>
      <c r="B170" s="15" t="s">
        <v>5357</v>
      </c>
      <c r="C170" s="15" t="s">
        <v>701</v>
      </c>
      <c r="D170" s="15" t="s">
        <v>12</v>
      </c>
      <c r="E170" s="15">
        <v>999928179</v>
      </c>
      <c r="F170" s="8" t="s">
        <v>14</v>
      </c>
      <c r="G170" s="15" t="s">
        <v>4697</v>
      </c>
      <c r="H170" s="8">
        <v>167</v>
      </c>
      <c r="I170" s="8">
        <v>0</v>
      </c>
    </row>
    <row r="171" spans="1:9" x14ac:dyDescent="0.25">
      <c r="A171" s="8" t="s">
        <v>1503</v>
      </c>
      <c r="B171" s="8" t="s">
        <v>392</v>
      </c>
      <c r="C171" s="8" t="s">
        <v>701</v>
      </c>
      <c r="D171" s="8" t="s">
        <v>12</v>
      </c>
      <c r="E171" s="8">
        <v>999918556</v>
      </c>
      <c r="F171" s="8" t="s">
        <v>14</v>
      </c>
      <c r="G171" s="18" t="s">
        <v>4697</v>
      </c>
      <c r="H171" s="8">
        <v>153</v>
      </c>
      <c r="I171" s="8"/>
    </row>
    <row r="172" spans="1:9" x14ac:dyDescent="0.25">
      <c r="A172" s="15" t="s">
        <v>3663</v>
      </c>
      <c r="B172" s="15" t="s">
        <v>1419</v>
      </c>
      <c r="C172" s="15" t="s">
        <v>701</v>
      </c>
      <c r="D172" s="15" t="s">
        <v>12</v>
      </c>
      <c r="E172" s="15">
        <v>999883372</v>
      </c>
      <c r="F172" s="8" t="s">
        <v>14</v>
      </c>
      <c r="G172" s="18" t="s">
        <v>4697</v>
      </c>
      <c r="H172" s="8">
        <v>125</v>
      </c>
      <c r="I172" s="15"/>
    </row>
    <row r="173" spans="1:9" x14ac:dyDescent="0.25">
      <c r="A173" s="15" t="s">
        <v>994</v>
      </c>
      <c r="B173" s="15" t="s">
        <v>995</v>
      </c>
      <c r="C173" s="15" t="s">
        <v>701</v>
      </c>
      <c r="D173" s="15" t="s">
        <v>12</v>
      </c>
      <c r="E173" s="15">
        <v>999919501</v>
      </c>
      <c r="F173" s="8" t="s">
        <v>14</v>
      </c>
      <c r="G173" s="18" t="s">
        <v>4697</v>
      </c>
      <c r="H173" s="8">
        <v>96.5</v>
      </c>
      <c r="I173" s="8"/>
    </row>
    <row r="174" spans="1:9" x14ac:dyDescent="0.25">
      <c r="A174" s="15" t="s">
        <v>3466</v>
      </c>
      <c r="B174" s="15" t="s">
        <v>3864</v>
      </c>
      <c r="C174" s="15" t="s">
        <v>701</v>
      </c>
      <c r="D174" s="15" t="s">
        <v>12</v>
      </c>
      <c r="E174" s="15">
        <v>999921038</v>
      </c>
      <c r="F174" s="8" t="s">
        <v>14</v>
      </c>
      <c r="G174" s="18" t="s">
        <v>4697</v>
      </c>
      <c r="H174" s="8">
        <v>80</v>
      </c>
      <c r="I174" s="8">
        <v>80</v>
      </c>
    </row>
    <row r="175" spans="1:9" x14ac:dyDescent="0.25">
      <c r="A175" s="10" t="s">
        <v>850</v>
      </c>
      <c r="B175" s="10" t="s">
        <v>851</v>
      </c>
      <c r="C175" s="10" t="s">
        <v>701</v>
      </c>
      <c r="D175" s="10" t="s">
        <v>12</v>
      </c>
      <c r="E175" s="11">
        <v>999922285</v>
      </c>
      <c r="F175" s="8" t="s">
        <v>14</v>
      </c>
      <c r="G175" s="18" t="s">
        <v>4697</v>
      </c>
      <c r="H175" s="8">
        <v>68</v>
      </c>
      <c r="I175" s="8"/>
    </row>
    <row r="176" spans="1:9" x14ac:dyDescent="0.25">
      <c r="A176" s="18" t="s">
        <v>2499</v>
      </c>
      <c r="B176" s="18" t="s">
        <v>2500</v>
      </c>
      <c r="C176" s="18" t="s">
        <v>701</v>
      </c>
      <c r="D176" s="18" t="s">
        <v>12</v>
      </c>
      <c r="E176" s="8">
        <v>999917794</v>
      </c>
      <c r="F176" s="8" t="s">
        <v>14</v>
      </c>
      <c r="G176" s="18" t="s">
        <v>4697</v>
      </c>
      <c r="H176" s="8">
        <v>60</v>
      </c>
      <c r="I176" s="8">
        <v>60</v>
      </c>
    </row>
    <row r="177" spans="1:9" x14ac:dyDescent="0.25">
      <c r="A177" s="18" t="s">
        <v>894</v>
      </c>
      <c r="B177" s="18" t="s">
        <v>726</v>
      </c>
      <c r="C177" s="18" t="s">
        <v>701</v>
      </c>
      <c r="D177" s="18" t="s">
        <v>12</v>
      </c>
      <c r="E177" s="8">
        <v>999889045</v>
      </c>
      <c r="F177" s="8" t="s">
        <v>14</v>
      </c>
      <c r="G177" s="18" t="s">
        <v>4697</v>
      </c>
      <c r="H177" s="8">
        <v>50.5</v>
      </c>
      <c r="I177" s="8">
        <v>50.5</v>
      </c>
    </row>
    <row r="178" spans="1:9" x14ac:dyDescent="0.25">
      <c r="A178" s="15" t="s">
        <v>871</v>
      </c>
      <c r="B178" s="15" t="s">
        <v>4402</v>
      </c>
      <c r="C178" s="15" t="s">
        <v>701</v>
      </c>
      <c r="D178" s="15" t="s">
        <v>12</v>
      </c>
      <c r="E178" s="15">
        <v>999908372</v>
      </c>
      <c r="F178" s="8" t="s">
        <v>14</v>
      </c>
      <c r="G178" s="18" t="s">
        <v>4697</v>
      </c>
      <c r="H178" s="8">
        <v>50</v>
      </c>
      <c r="I178" s="8">
        <v>0</v>
      </c>
    </row>
    <row r="179" spans="1:9" x14ac:dyDescent="0.25">
      <c r="A179" s="15" t="s">
        <v>997</v>
      </c>
      <c r="B179" s="15" t="s">
        <v>2466</v>
      </c>
      <c r="C179" s="15" t="s">
        <v>701</v>
      </c>
      <c r="D179" s="15" t="s">
        <v>12</v>
      </c>
      <c r="E179" s="15">
        <v>999920776</v>
      </c>
      <c r="F179" s="8" t="s">
        <v>14</v>
      </c>
      <c r="G179" s="18" t="s">
        <v>4697</v>
      </c>
      <c r="H179" s="8">
        <v>45</v>
      </c>
      <c r="I179" s="8">
        <v>45</v>
      </c>
    </row>
    <row r="180" spans="1:9" x14ac:dyDescent="0.25">
      <c r="A180" s="15" t="s">
        <v>868</v>
      </c>
      <c r="B180" s="15" t="s">
        <v>869</v>
      </c>
      <c r="C180" s="15" t="s">
        <v>701</v>
      </c>
      <c r="D180" s="15" t="s">
        <v>12</v>
      </c>
      <c r="E180" s="15">
        <v>999924038</v>
      </c>
      <c r="F180" s="8" t="s">
        <v>14</v>
      </c>
      <c r="G180" s="18" t="s">
        <v>4697</v>
      </c>
      <c r="H180" s="8">
        <v>45</v>
      </c>
      <c r="I180" s="8">
        <v>45</v>
      </c>
    </row>
    <row r="181" spans="1:9" x14ac:dyDescent="0.25">
      <c r="A181" s="43" t="s">
        <v>4724</v>
      </c>
      <c r="B181" s="43" t="s">
        <v>4725</v>
      </c>
      <c r="C181" s="43" t="s">
        <v>701</v>
      </c>
      <c r="D181" s="43" t="s">
        <v>12</v>
      </c>
      <c r="E181" s="43">
        <v>999928276</v>
      </c>
      <c r="F181" s="8" t="s">
        <v>14</v>
      </c>
      <c r="G181" s="43" t="s">
        <v>4697</v>
      </c>
      <c r="H181" s="8">
        <v>37.5</v>
      </c>
      <c r="I181" s="8">
        <v>0</v>
      </c>
    </row>
    <row r="182" spans="1:9" x14ac:dyDescent="0.25">
      <c r="A182" s="15" t="s">
        <v>711</v>
      </c>
      <c r="B182" s="15" t="s">
        <v>861</v>
      </c>
      <c r="C182" s="15" t="s">
        <v>701</v>
      </c>
      <c r="D182" s="15" t="s">
        <v>12</v>
      </c>
      <c r="E182" s="15">
        <v>999919177</v>
      </c>
      <c r="F182" s="8" t="s">
        <v>14</v>
      </c>
      <c r="G182" s="18" t="s">
        <v>4697</v>
      </c>
      <c r="H182" s="8">
        <v>22.5</v>
      </c>
      <c r="I182" s="8">
        <v>22.5</v>
      </c>
    </row>
    <row r="183" spans="1:9" x14ac:dyDescent="0.25">
      <c r="A183" s="8" t="s">
        <v>919</v>
      </c>
      <c r="B183" s="8" t="s">
        <v>862</v>
      </c>
      <c r="C183" s="8" t="s">
        <v>701</v>
      </c>
      <c r="D183" s="8" t="s">
        <v>12</v>
      </c>
      <c r="E183" s="17">
        <v>999906657</v>
      </c>
      <c r="F183" s="8" t="s">
        <v>14</v>
      </c>
      <c r="G183" s="18" t="s">
        <v>4697</v>
      </c>
      <c r="H183" s="8">
        <v>15</v>
      </c>
      <c r="I183" s="8">
        <v>15</v>
      </c>
    </row>
    <row r="184" spans="1:9" x14ac:dyDescent="0.25">
      <c r="A184" s="8" t="s">
        <v>1461</v>
      </c>
      <c r="B184" s="8" t="s">
        <v>1462</v>
      </c>
      <c r="C184" s="8" t="s">
        <v>701</v>
      </c>
      <c r="D184" s="8" t="s">
        <v>12</v>
      </c>
      <c r="E184" s="8">
        <v>999908241</v>
      </c>
      <c r="F184" s="8" t="s">
        <v>14</v>
      </c>
      <c r="G184" s="18" t="s">
        <v>4698</v>
      </c>
      <c r="H184" s="8">
        <v>594</v>
      </c>
      <c r="I184" s="8"/>
    </row>
    <row r="185" spans="1:9" x14ac:dyDescent="0.25">
      <c r="A185" s="15" t="s">
        <v>1465</v>
      </c>
      <c r="B185" s="15" t="s">
        <v>1466</v>
      </c>
      <c r="C185" s="15" t="s">
        <v>701</v>
      </c>
      <c r="D185" s="15" t="s">
        <v>12</v>
      </c>
      <c r="E185" s="15">
        <v>999913846</v>
      </c>
      <c r="F185" s="8" t="s">
        <v>14</v>
      </c>
      <c r="G185" s="18" t="s">
        <v>4698</v>
      </c>
      <c r="H185" s="8">
        <v>479</v>
      </c>
      <c r="I185" s="15"/>
    </row>
    <row r="186" spans="1:9" x14ac:dyDescent="0.25">
      <c r="A186" s="15" t="s">
        <v>2972</v>
      </c>
      <c r="B186" s="15" t="s">
        <v>3610</v>
      </c>
      <c r="C186" s="15" t="s">
        <v>701</v>
      </c>
      <c r="D186" s="15" t="s">
        <v>12</v>
      </c>
      <c r="E186" s="15">
        <v>999928881</v>
      </c>
      <c r="F186" s="8" t="s">
        <v>14</v>
      </c>
      <c r="G186" s="21" t="s">
        <v>4698</v>
      </c>
      <c r="H186" s="8">
        <v>462</v>
      </c>
      <c r="I186" s="8">
        <v>68</v>
      </c>
    </row>
    <row r="187" spans="1:9" x14ac:dyDescent="0.25">
      <c r="A187" s="8" t="s">
        <v>870</v>
      </c>
      <c r="B187" s="8" t="s">
        <v>333</v>
      </c>
      <c r="C187" s="8" t="s">
        <v>701</v>
      </c>
      <c r="D187" s="8" t="s">
        <v>12</v>
      </c>
      <c r="E187" s="8">
        <v>999917050</v>
      </c>
      <c r="F187" s="8" t="s">
        <v>14</v>
      </c>
      <c r="G187" s="21" t="s">
        <v>4698</v>
      </c>
      <c r="H187" s="8">
        <v>417.5</v>
      </c>
      <c r="I187" s="8">
        <v>145.5</v>
      </c>
    </row>
    <row r="188" spans="1:9" x14ac:dyDescent="0.25">
      <c r="A188" s="8" t="s">
        <v>858</v>
      </c>
      <c r="B188" s="8" t="s">
        <v>726</v>
      </c>
      <c r="C188" s="8" t="s">
        <v>701</v>
      </c>
      <c r="D188" s="8" t="s">
        <v>12</v>
      </c>
      <c r="E188" s="8">
        <v>999897304</v>
      </c>
      <c r="F188" s="8" t="s">
        <v>14</v>
      </c>
      <c r="G188" s="18" t="s">
        <v>4698</v>
      </c>
      <c r="H188" s="8">
        <v>353</v>
      </c>
      <c r="I188" s="8"/>
    </row>
    <row r="189" spans="1:9" x14ac:dyDescent="0.25">
      <c r="A189" s="8" t="s">
        <v>813</v>
      </c>
      <c r="B189" s="8" t="s">
        <v>1487</v>
      </c>
      <c r="C189" s="8" t="s">
        <v>701</v>
      </c>
      <c r="D189" s="8" t="s">
        <v>12</v>
      </c>
      <c r="E189" s="8">
        <v>999916774</v>
      </c>
      <c r="F189" s="8" t="s">
        <v>14</v>
      </c>
      <c r="G189" s="18" t="s">
        <v>4698</v>
      </c>
      <c r="H189" s="8">
        <v>334</v>
      </c>
      <c r="I189" s="8"/>
    </row>
    <row r="190" spans="1:9" x14ac:dyDescent="0.25">
      <c r="A190" s="8" t="s">
        <v>734</v>
      </c>
      <c r="B190" s="8" t="s">
        <v>879</v>
      </c>
      <c r="C190" s="8" t="s">
        <v>701</v>
      </c>
      <c r="D190" s="8" t="s">
        <v>12</v>
      </c>
      <c r="E190" s="8">
        <v>999918272</v>
      </c>
      <c r="F190" s="8" t="s">
        <v>14</v>
      </c>
      <c r="G190" s="18" t="s">
        <v>4698</v>
      </c>
      <c r="H190" s="8">
        <v>312</v>
      </c>
      <c r="I190" s="8">
        <v>90</v>
      </c>
    </row>
    <row r="191" spans="1:9" x14ac:dyDescent="0.25">
      <c r="A191" s="15" t="s">
        <v>3618</v>
      </c>
      <c r="B191" s="15" t="s">
        <v>5356</v>
      </c>
      <c r="C191" s="15" t="s">
        <v>701</v>
      </c>
      <c r="D191" s="15" t="s">
        <v>12</v>
      </c>
      <c r="E191" s="15">
        <v>999932453</v>
      </c>
      <c r="F191" s="8" t="s">
        <v>14</v>
      </c>
      <c r="G191" s="15" t="s">
        <v>4698</v>
      </c>
      <c r="H191" s="8">
        <v>296</v>
      </c>
      <c r="I191" s="8">
        <v>0</v>
      </c>
    </row>
    <row r="192" spans="1:9" x14ac:dyDescent="0.25">
      <c r="A192" s="8" t="s">
        <v>2617</v>
      </c>
      <c r="B192" s="8" t="s">
        <v>1567</v>
      </c>
      <c r="C192" s="8" t="s">
        <v>701</v>
      </c>
      <c r="D192" s="8" t="s">
        <v>12</v>
      </c>
      <c r="E192" s="8">
        <v>999930131</v>
      </c>
      <c r="F192" s="8" t="s">
        <v>14</v>
      </c>
      <c r="G192" s="18" t="s">
        <v>4698</v>
      </c>
      <c r="H192" s="8">
        <v>272</v>
      </c>
      <c r="I192" s="8">
        <v>0</v>
      </c>
    </row>
    <row r="193" spans="1:9" x14ac:dyDescent="0.25">
      <c r="A193" s="8" t="s">
        <v>836</v>
      </c>
      <c r="B193" s="8" t="s">
        <v>1467</v>
      </c>
      <c r="C193" s="8" t="s">
        <v>701</v>
      </c>
      <c r="D193" s="8" t="s">
        <v>12</v>
      </c>
      <c r="E193" s="8">
        <v>999898178</v>
      </c>
      <c r="F193" s="8" t="s">
        <v>14</v>
      </c>
      <c r="G193" s="18" t="s">
        <v>4698</v>
      </c>
      <c r="H193" s="8">
        <v>240</v>
      </c>
      <c r="I193" s="8"/>
    </row>
    <row r="194" spans="1:9" x14ac:dyDescent="0.25">
      <c r="A194" s="8" t="s">
        <v>2571</v>
      </c>
      <c r="B194" s="8" t="s">
        <v>485</v>
      </c>
      <c r="C194" s="8" t="s">
        <v>701</v>
      </c>
      <c r="D194" s="8" t="s">
        <v>12</v>
      </c>
      <c r="E194" s="17">
        <v>999924637</v>
      </c>
      <c r="F194" s="8" t="s">
        <v>14</v>
      </c>
      <c r="G194" s="18" t="s">
        <v>4698</v>
      </c>
      <c r="H194" s="8">
        <v>166</v>
      </c>
      <c r="I194" s="8"/>
    </row>
    <row r="195" spans="1:9" x14ac:dyDescent="0.25">
      <c r="A195" s="15" t="s">
        <v>981</v>
      </c>
      <c r="B195" s="15" t="s">
        <v>3664</v>
      </c>
      <c r="C195" s="15" t="s">
        <v>701</v>
      </c>
      <c r="D195" s="15" t="s">
        <v>12</v>
      </c>
      <c r="E195" s="15">
        <v>999921518</v>
      </c>
      <c r="F195" s="8" t="s">
        <v>14</v>
      </c>
      <c r="G195" s="18" t="s">
        <v>4698</v>
      </c>
      <c r="H195" s="8">
        <v>156</v>
      </c>
      <c r="I195" s="15"/>
    </row>
    <row r="196" spans="1:9" x14ac:dyDescent="0.25">
      <c r="A196" s="15" t="s">
        <v>821</v>
      </c>
      <c r="B196" s="15" t="s">
        <v>1496</v>
      </c>
      <c r="C196" s="15" t="s">
        <v>701</v>
      </c>
      <c r="D196" s="15" t="s">
        <v>12</v>
      </c>
      <c r="E196" s="15">
        <v>999922491</v>
      </c>
      <c r="F196" s="8" t="s">
        <v>14</v>
      </c>
      <c r="G196" s="18" t="s">
        <v>4698</v>
      </c>
      <c r="H196" s="8">
        <v>147</v>
      </c>
      <c r="I196" s="15"/>
    </row>
    <row r="197" spans="1:9" x14ac:dyDescent="0.25">
      <c r="A197" s="8" t="s">
        <v>852</v>
      </c>
      <c r="B197" s="8" t="s">
        <v>807</v>
      </c>
      <c r="C197" s="8" t="s">
        <v>701</v>
      </c>
      <c r="D197" s="8" t="s">
        <v>12</v>
      </c>
      <c r="E197" s="8">
        <v>999902672</v>
      </c>
      <c r="F197" s="8" t="s">
        <v>14</v>
      </c>
      <c r="G197" s="18" t="s">
        <v>4698</v>
      </c>
      <c r="H197" s="8">
        <v>135</v>
      </c>
      <c r="I197" s="8"/>
    </row>
    <row r="198" spans="1:9" x14ac:dyDescent="0.25">
      <c r="A198" s="15" t="s">
        <v>3865</v>
      </c>
      <c r="B198" s="15" t="s">
        <v>1537</v>
      </c>
      <c r="C198" s="15" t="s">
        <v>701</v>
      </c>
      <c r="D198" s="15" t="s">
        <v>12</v>
      </c>
      <c r="E198" s="15">
        <v>999917789</v>
      </c>
      <c r="F198" s="8" t="s">
        <v>14</v>
      </c>
      <c r="G198" s="18" t="s">
        <v>4698</v>
      </c>
      <c r="H198" s="8">
        <v>135</v>
      </c>
      <c r="I198" s="8">
        <v>135</v>
      </c>
    </row>
    <row r="199" spans="1:9" x14ac:dyDescent="0.25">
      <c r="A199" s="42" t="s">
        <v>9246</v>
      </c>
      <c r="B199" s="42" t="s">
        <v>726</v>
      </c>
      <c r="C199" s="42" t="s">
        <v>701</v>
      </c>
      <c r="D199" s="43" t="s">
        <v>12</v>
      </c>
      <c r="E199" s="42">
        <v>999889045</v>
      </c>
      <c r="F199" s="8" t="s">
        <v>14</v>
      </c>
      <c r="G199" s="42" t="s">
        <v>4698</v>
      </c>
      <c r="H199" s="8">
        <v>60</v>
      </c>
      <c r="I199" s="8">
        <v>0</v>
      </c>
    </row>
    <row r="200" spans="1:9" x14ac:dyDescent="0.25">
      <c r="A200" s="15" t="s">
        <v>4372</v>
      </c>
      <c r="B200" s="15" t="s">
        <v>876</v>
      </c>
      <c r="C200" s="15" t="s">
        <v>701</v>
      </c>
      <c r="D200" s="15" t="s">
        <v>12</v>
      </c>
      <c r="E200" s="15">
        <v>999914183</v>
      </c>
      <c r="F200" s="8" t="s">
        <v>14</v>
      </c>
      <c r="G200" s="18" t="s">
        <v>4698</v>
      </c>
      <c r="H200" s="8">
        <v>57</v>
      </c>
      <c r="I200" s="15"/>
    </row>
    <row r="201" spans="1:9" x14ac:dyDescent="0.25">
      <c r="A201" s="15" t="s">
        <v>2499</v>
      </c>
      <c r="B201" s="15" t="s">
        <v>4556</v>
      </c>
      <c r="C201" s="15" t="s">
        <v>701</v>
      </c>
      <c r="D201" s="15" t="s">
        <v>12</v>
      </c>
      <c r="E201" s="15">
        <v>999917794</v>
      </c>
      <c r="F201" s="8" t="s">
        <v>14</v>
      </c>
      <c r="G201" s="18" t="s">
        <v>4698</v>
      </c>
      <c r="H201" s="8">
        <v>38</v>
      </c>
      <c r="I201" s="8">
        <v>38</v>
      </c>
    </row>
    <row r="202" spans="1:9" x14ac:dyDescent="0.25">
      <c r="A202" s="8" t="s">
        <v>989</v>
      </c>
      <c r="B202" s="8" t="s">
        <v>990</v>
      </c>
      <c r="C202" s="8" t="s">
        <v>701</v>
      </c>
      <c r="D202" s="8" t="s">
        <v>12</v>
      </c>
      <c r="E202" s="8">
        <v>999919680</v>
      </c>
      <c r="F202" s="8" t="s">
        <v>14</v>
      </c>
      <c r="G202" s="18" t="s">
        <v>4698</v>
      </c>
      <c r="H202" s="8">
        <v>37.5</v>
      </c>
      <c r="I202" s="8"/>
    </row>
    <row r="203" spans="1:9" x14ac:dyDescent="0.25">
      <c r="A203" s="18" t="s">
        <v>850</v>
      </c>
      <c r="B203" s="18" t="s">
        <v>2508</v>
      </c>
      <c r="C203" s="18" t="s">
        <v>701</v>
      </c>
      <c r="D203" s="18" t="s">
        <v>12</v>
      </c>
      <c r="E203" s="8">
        <v>999922285</v>
      </c>
      <c r="F203" s="8" t="s">
        <v>14</v>
      </c>
      <c r="G203" s="18" t="s">
        <v>4698</v>
      </c>
      <c r="H203" s="8">
        <v>37.5</v>
      </c>
      <c r="I203" s="8"/>
    </row>
    <row r="204" spans="1:9" x14ac:dyDescent="0.25">
      <c r="A204" s="8" t="s">
        <v>749</v>
      </c>
      <c r="B204" s="8" t="s">
        <v>89</v>
      </c>
      <c r="C204" s="8" t="s">
        <v>701</v>
      </c>
      <c r="D204" s="8" t="s">
        <v>12</v>
      </c>
      <c r="E204" s="17">
        <v>999871425</v>
      </c>
      <c r="F204" s="8" t="s">
        <v>14</v>
      </c>
      <c r="G204" s="18" t="s">
        <v>4698</v>
      </c>
      <c r="H204" s="8">
        <v>30</v>
      </c>
      <c r="I204" s="8"/>
    </row>
    <row r="205" spans="1:9" x14ac:dyDescent="0.25">
      <c r="A205" s="15" t="s">
        <v>711</v>
      </c>
      <c r="B205" s="15" t="s">
        <v>861</v>
      </c>
      <c r="C205" s="15" t="s">
        <v>701</v>
      </c>
      <c r="D205" s="15" t="s">
        <v>12</v>
      </c>
      <c r="E205" s="15">
        <v>999919177</v>
      </c>
      <c r="F205" s="8" t="s">
        <v>14</v>
      </c>
      <c r="G205" s="18" t="s">
        <v>4698</v>
      </c>
      <c r="H205" s="8">
        <v>30</v>
      </c>
      <c r="I205" s="8">
        <v>30</v>
      </c>
    </row>
    <row r="206" spans="1:9" x14ac:dyDescent="0.25">
      <c r="A206" s="8" t="s">
        <v>1491</v>
      </c>
      <c r="B206" s="8" t="s">
        <v>1492</v>
      </c>
      <c r="C206" s="8" t="s">
        <v>701</v>
      </c>
      <c r="D206" s="8" t="s">
        <v>12</v>
      </c>
      <c r="E206" s="8">
        <v>999919646</v>
      </c>
      <c r="F206" s="8" t="s">
        <v>14</v>
      </c>
      <c r="G206" s="18" t="s">
        <v>4698</v>
      </c>
      <c r="H206" s="8">
        <v>30</v>
      </c>
      <c r="I206" s="8"/>
    </row>
    <row r="207" spans="1:9" x14ac:dyDescent="0.25">
      <c r="A207" s="15" t="s">
        <v>4557</v>
      </c>
      <c r="B207" s="15" t="s">
        <v>4558</v>
      </c>
      <c r="C207" s="15" t="s">
        <v>701</v>
      </c>
      <c r="D207" s="15" t="s">
        <v>12</v>
      </c>
      <c r="E207" s="15">
        <v>999914057</v>
      </c>
      <c r="F207" s="8" t="s">
        <v>14</v>
      </c>
      <c r="G207" s="21" t="s">
        <v>4698</v>
      </c>
      <c r="H207" s="8">
        <v>28.5</v>
      </c>
      <c r="I207" s="8">
        <v>28.5</v>
      </c>
    </row>
    <row r="208" spans="1:9" x14ac:dyDescent="0.25">
      <c r="A208" s="8" t="s">
        <v>884</v>
      </c>
      <c r="B208" s="8" t="s">
        <v>885</v>
      </c>
      <c r="C208" s="8" t="s">
        <v>701</v>
      </c>
      <c r="D208" s="8" t="s">
        <v>12</v>
      </c>
      <c r="E208" s="8">
        <v>999910320</v>
      </c>
      <c r="F208" s="8" t="s">
        <v>14</v>
      </c>
      <c r="G208" s="18" t="s">
        <v>4698</v>
      </c>
      <c r="H208" s="8">
        <v>22.5</v>
      </c>
      <c r="I208" s="8">
        <v>22.5</v>
      </c>
    </row>
    <row r="209" spans="1:9" x14ac:dyDescent="0.25">
      <c r="A209" s="15" t="s">
        <v>2499</v>
      </c>
      <c r="B209" s="15" t="s">
        <v>4556</v>
      </c>
      <c r="C209" s="15" t="s">
        <v>701</v>
      </c>
      <c r="D209" s="15" t="s">
        <v>12</v>
      </c>
      <c r="E209" s="15">
        <v>999917794</v>
      </c>
      <c r="F209" s="8" t="s">
        <v>14</v>
      </c>
      <c r="G209" s="15" t="s">
        <v>9357</v>
      </c>
      <c r="H209" s="8">
        <v>60</v>
      </c>
      <c r="I209" s="8">
        <v>0</v>
      </c>
    </row>
    <row r="210" spans="1:9" x14ac:dyDescent="0.25">
      <c r="A210" s="15" t="s">
        <v>1229</v>
      </c>
      <c r="B210" s="15" t="s">
        <v>9390</v>
      </c>
      <c r="C210" s="15" t="s">
        <v>701</v>
      </c>
      <c r="D210" s="15" t="s">
        <v>12</v>
      </c>
      <c r="E210" s="15">
        <v>999932868</v>
      </c>
      <c r="F210" s="8" t="s">
        <v>14</v>
      </c>
      <c r="G210" s="15" t="s">
        <v>9357</v>
      </c>
      <c r="H210" s="8">
        <v>45</v>
      </c>
      <c r="I210" s="8">
        <v>0</v>
      </c>
    </row>
    <row r="211" spans="1:9" x14ac:dyDescent="0.25">
      <c r="A211" s="8" t="s">
        <v>1484</v>
      </c>
      <c r="B211" s="8" t="s">
        <v>3229</v>
      </c>
      <c r="C211" s="8" t="s">
        <v>701</v>
      </c>
      <c r="D211" s="8" t="s">
        <v>12</v>
      </c>
      <c r="E211" s="8">
        <v>999918250</v>
      </c>
      <c r="F211" s="8" t="s">
        <v>14</v>
      </c>
      <c r="G211" s="21" t="s">
        <v>4705</v>
      </c>
      <c r="H211" s="8">
        <v>966</v>
      </c>
      <c r="I211" s="8"/>
    </row>
    <row r="212" spans="1:9" x14ac:dyDescent="0.25">
      <c r="A212" s="15" t="s">
        <v>919</v>
      </c>
      <c r="B212" s="15" t="s">
        <v>862</v>
      </c>
      <c r="C212" s="15" t="s">
        <v>701</v>
      </c>
      <c r="D212" s="15" t="s">
        <v>12</v>
      </c>
      <c r="E212" s="15">
        <v>999906657</v>
      </c>
      <c r="F212" s="8" t="s">
        <v>14</v>
      </c>
      <c r="G212" s="15" t="s">
        <v>4705</v>
      </c>
      <c r="H212" s="8">
        <v>525</v>
      </c>
      <c r="I212" s="8">
        <v>0</v>
      </c>
    </row>
    <row r="213" spans="1:9" x14ac:dyDescent="0.25">
      <c r="A213" s="8" t="s">
        <v>1511</v>
      </c>
      <c r="B213" s="8" t="s">
        <v>269</v>
      </c>
      <c r="C213" s="8" t="s">
        <v>701</v>
      </c>
      <c r="D213" s="8" t="s">
        <v>12</v>
      </c>
      <c r="E213" s="8">
        <v>999921452</v>
      </c>
      <c r="F213" s="8" t="s">
        <v>14</v>
      </c>
      <c r="G213" s="21" t="s">
        <v>4705</v>
      </c>
      <c r="H213" s="8">
        <v>495</v>
      </c>
      <c r="I213" s="8"/>
    </row>
    <row r="214" spans="1:9" x14ac:dyDescent="0.25">
      <c r="A214" s="15" t="s">
        <v>797</v>
      </c>
      <c r="B214" s="15" t="s">
        <v>404</v>
      </c>
      <c r="C214" s="15" t="s">
        <v>701</v>
      </c>
      <c r="D214" s="15" t="s">
        <v>12</v>
      </c>
      <c r="E214" s="15">
        <v>999925197</v>
      </c>
      <c r="F214" s="8" t="s">
        <v>14</v>
      </c>
      <c r="G214" s="15" t="s">
        <v>4705</v>
      </c>
      <c r="H214" s="8">
        <v>394</v>
      </c>
      <c r="I214" s="8">
        <v>0</v>
      </c>
    </row>
    <row r="215" spans="1:9" x14ac:dyDescent="0.25">
      <c r="A215" s="15" t="s">
        <v>991</v>
      </c>
      <c r="B215" s="15" t="s">
        <v>992</v>
      </c>
      <c r="C215" s="15" t="s">
        <v>701</v>
      </c>
      <c r="D215" s="15" t="s">
        <v>12</v>
      </c>
      <c r="E215" s="15">
        <v>999926894</v>
      </c>
      <c r="F215" s="8" t="s">
        <v>14</v>
      </c>
      <c r="G215" s="15" t="s">
        <v>4705</v>
      </c>
      <c r="H215" s="8">
        <v>311.14999999999998</v>
      </c>
      <c r="I215" s="8">
        <v>15.149999999999999</v>
      </c>
    </row>
    <row r="216" spans="1:9" x14ac:dyDescent="0.25">
      <c r="A216" s="8" t="s">
        <v>791</v>
      </c>
      <c r="B216" s="8" t="s">
        <v>3032</v>
      </c>
      <c r="C216" s="8" t="s">
        <v>701</v>
      </c>
      <c r="D216" s="8" t="s">
        <v>12</v>
      </c>
      <c r="E216" s="8">
        <v>999928208</v>
      </c>
      <c r="F216" s="8" t="s">
        <v>14</v>
      </c>
      <c r="G216" s="18" t="s">
        <v>4705</v>
      </c>
      <c r="H216" s="8">
        <v>272.5</v>
      </c>
      <c r="I216" s="8">
        <v>50.5</v>
      </c>
    </row>
    <row r="217" spans="1:9" x14ac:dyDescent="0.25">
      <c r="A217" s="8" t="s">
        <v>813</v>
      </c>
      <c r="B217" s="8" t="s">
        <v>814</v>
      </c>
      <c r="C217" s="8" t="s">
        <v>701</v>
      </c>
      <c r="D217" s="8" t="s">
        <v>12</v>
      </c>
      <c r="E217" s="8">
        <v>999924657</v>
      </c>
      <c r="F217" s="8" t="s">
        <v>14</v>
      </c>
      <c r="G217" s="21" t="s">
        <v>4705</v>
      </c>
      <c r="H217" s="8">
        <v>266</v>
      </c>
      <c r="I217" s="8"/>
    </row>
    <row r="218" spans="1:9" x14ac:dyDescent="0.25">
      <c r="A218" s="8" t="s">
        <v>1482</v>
      </c>
      <c r="B218" s="8" t="s">
        <v>1483</v>
      </c>
      <c r="C218" s="8" t="s">
        <v>701</v>
      </c>
      <c r="D218" s="8" t="s">
        <v>12</v>
      </c>
      <c r="E218" s="17">
        <v>999917249</v>
      </c>
      <c r="F218" s="8" t="s">
        <v>14</v>
      </c>
      <c r="G218" s="21" t="s">
        <v>4705</v>
      </c>
      <c r="H218" s="8">
        <v>240</v>
      </c>
      <c r="I218" s="8"/>
    </row>
    <row r="219" spans="1:9" x14ac:dyDescent="0.25">
      <c r="A219" s="15" t="s">
        <v>3064</v>
      </c>
      <c r="B219" s="15" t="s">
        <v>3065</v>
      </c>
      <c r="C219" s="15" t="s">
        <v>701</v>
      </c>
      <c r="D219" s="15" t="s">
        <v>12</v>
      </c>
      <c r="E219" s="15">
        <v>999931273</v>
      </c>
      <c r="F219" s="8" t="s">
        <v>14</v>
      </c>
      <c r="G219" s="15" t="s">
        <v>4705</v>
      </c>
      <c r="H219" s="8">
        <v>222</v>
      </c>
      <c r="I219" s="8">
        <v>0</v>
      </c>
    </row>
    <row r="220" spans="1:9" x14ac:dyDescent="0.25">
      <c r="A220" s="15" t="s">
        <v>1031</v>
      </c>
      <c r="B220" s="15" t="s">
        <v>269</v>
      </c>
      <c r="C220" s="15" t="s">
        <v>701</v>
      </c>
      <c r="D220" s="15" t="s">
        <v>12</v>
      </c>
      <c r="E220" s="15">
        <v>999932740</v>
      </c>
      <c r="F220" s="8" t="s">
        <v>14</v>
      </c>
      <c r="G220" s="15" t="s">
        <v>4705</v>
      </c>
      <c r="H220" s="8">
        <v>222</v>
      </c>
      <c r="I220" s="8">
        <v>0</v>
      </c>
    </row>
    <row r="221" spans="1:9" x14ac:dyDescent="0.25">
      <c r="A221" s="8" t="s">
        <v>811</v>
      </c>
      <c r="B221" s="8" t="s">
        <v>218</v>
      </c>
      <c r="C221" s="8" t="s">
        <v>701</v>
      </c>
      <c r="D221" s="8" t="s">
        <v>12</v>
      </c>
      <c r="E221" s="8">
        <v>999901947</v>
      </c>
      <c r="F221" s="8" t="s">
        <v>14</v>
      </c>
      <c r="G221" s="21" t="s">
        <v>4705</v>
      </c>
      <c r="H221" s="8">
        <v>221</v>
      </c>
      <c r="I221" s="8"/>
    </row>
    <row r="222" spans="1:9" x14ac:dyDescent="0.25">
      <c r="A222" s="8" t="s">
        <v>772</v>
      </c>
      <c r="B222" s="8" t="s">
        <v>812</v>
      </c>
      <c r="C222" s="8" t="s">
        <v>701</v>
      </c>
      <c r="D222" s="8" t="s">
        <v>12</v>
      </c>
      <c r="E222" s="8">
        <v>999920076</v>
      </c>
      <c r="F222" s="8" t="s">
        <v>14</v>
      </c>
      <c r="G222" s="21" t="s">
        <v>4705</v>
      </c>
      <c r="H222" s="8">
        <v>195</v>
      </c>
      <c r="I222" s="8"/>
    </row>
    <row r="223" spans="1:9" x14ac:dyDescent="0.25">
      <c r="A223" s="8" t="s">
        <v>818</v>
      </c>
      <c r="B223" s="8" t="s">
        <v>844</v>
      </c>
      <c r="C223" s="8" t="s">
        <v>701</v>
      </c>
      <c r="D223" s="8" t="s">
        <v>12</v>
      </c>
      <c r="E223" s="8">
        <v>999925391</v>
      </c>
      <c r="F223" s="8" t="s">
        <v>14</v>
      </c>
      <c r="G223" s="21" t="s">
        <v>4705</v>
      </c>
      <c r="H223" s="8">
        <v>190</v>
      </c>
      <c r="I223" s="8"/>
    </row>
    <row r="224" spans="1:9" x14ac:dyDescent="0.25">
      <c r="A224" s="8" t="s">
        <v>1486</v>
      </c>
      <c r="B224" s="8" t="s">
        <v>545</v>
      </c>
      <c r="C224" s="8" t="s">
        <v>701</v>
      </c>
      <c r="D224" s="8" t="s">
        <v>12</v>
      </c>
      <c r="E224" s="8">
        <v>999920712</v>
      </c>
      <c r="F224" s="8" t="s">
        <v>14</v>
      </c>
      <c r="G224" s="21" t="s">
        <v>4705</v>
      </c>
      <c r="H224" s="8">
        <v>166</v>
      </c>
      <c r="I224" s="8"/>
    </row>
    <row r="225" spans="1:9" x14ac:dyDescent="0.25">
      <c r="A225" s="19" t="s">
        <v>912</v>
      </c>
      <c r="B225" s="19" t="s">
        <v>913</v>
      </c>
      <c r="C225" s="19" t="s">
        <v>701</v>
      </c>
      <c r="D225" s="19" t="s">
        <v>12</v>
      </c>
      <c r="E225" s="19">
        <v>999918482</v>
      </c>
      <c r="F225" s="8" t="s">
        <v>14</v>
      </c>
      <c r="G225" s="18" t="s">
        <v>4705</v>
      </c>
      <c r="H225" s="8">
        <v>58</v>
      </c>
      <c r="I225" s="8">
        <v>58</v>
      </c>
    </row>
    <row r="226" spans="1:9" x14ac:dyDescent="0.25">
      <c r="A226" s="15" t="s">
        <v>1489</v>
      </c>
      <c r="B226" s="15" t="s">
        <v>941</v>
      </c>
      <c r="C226" s="15" t="s">
        <v>701</v>
      </c>
      <c r="D226" s="15" t="s">
        <v>12</v>
      </c>
      <c r="E226" s="15">
        <v>999926308</v>
      </c>
      <c r="F226" s="8" t="s">
        <v>14</v>
      </c>
      <c r="G226" s="21" t="s">
        <v>4705</v>
      </c>
      <c r="H226" s="8">
        <v>57</v>
      </c>
      <c r="I226" s="15"/>
    </row>
    <row r="227" spans="1:9" x14ac:dyDescent="0.25">
      <c r="A227" s="15" t="s">
        <v>3373</v>
      </c>
      <c r="B227" s="15" t="s">
        <v>3374</v>
      </c>
      <c r="C227" s="15" t="s">
        <v>701</v>
      </c>
      <c r="D227" s="15" t="s">
        <v>12</v>
      </c>
      <c r="E227" s="15">
        <v>999917131</v>
      </c>
      <c r="F227" s="8" t="s">
        <v>14</v>
      </c>
      <c r="G227" s="21" t="s">
        <v>4705</v>
      </c>
      <c r="H227" s="8">
        <v>54.5</v>
      </c>
      <c r="I227" s="8">
        <v>4.5</v>
      </c>
    </row>
    <row r="228" spans="1:9" x14ac:dyDescent="0.25">
      <c r="A228" s="8" t="s">
        <v>983</v>
      </c>
      <c r="B228" s="8" t="s">
        <v>984</v>
      </c>
      <c r="C228" s="8" t="s">
        <v>701</v>
      </c>
      <c r="D228" s="8" t="s">
        <v>12</v>
      </c>
      <c r="E228" s="8">
        <v>999926688</v>
      </c>
      <c r="F228" s="8" t="s">
        <v>14</v>
      </c>
      <c r="G228" s="18" t="s">
        <v>4705</v>
      </c>
      <c r="H228" s="8">
        <v>50.5</v>
      </c>
      <c r="I228" s="8">
        <v>50.5</v>
      </c>
    </row>
    <row r="229" spans="1:9" x14ac:dyDescent="0.25">
      <c r="A229" s="8" t="s">
        <v>739</v>
      </c>
      <c r="B229" s="8" t="s">
        <v>1497</v>
      </c>
      <c r="C229" s="8" t="s">
        <v>701</v>
      </c>
      <c r="D229" s="8" t="s">
        <v>12</v>
      </c>
      <c r="E229" s="8">
        <v>999917344</v>
      </c>
      <c r="F229" s="8" t="s">
        <v>14</v>
      </c>
      <c r="G229" s="21" t="s">
        <v>4705</v>
      </c>
      <c r="H229" s="8">
        <v>50</v>
      </c>
      <c r="I229" s="8"/>
    </row>
    <row r="230" spans="1:9" x14ac:dyDescent="0.25">
      <c r="A230" s="15" t="s">
        <v>716</v>
      </c>
      <c r="B230" s="15" t="s">
        <v>3839</v>
      </c>
      <c r="C230" s="15" t="s">
        <v>701</v>
      </c>
      <c r="D230" s="15" t="s">
        <v>12</v>
      </c>
      <c r="E230" s="15">
        <v>999918199</v>
      </c>
      <c r="F230" s="8" t="s">
        <v>14</v>
      </c>
      <c r="G230" s="21" t="s">
        <v>4705</v>
      </c>
      <c r="H230" s="8">
        <v>45</v>
      </c>
      <c r="I230" s="15"/>
    </row>
    <row r="231" spans="1:9" x14ac:dyDescent="0.25">
      <c r="A231" s="15" t="s">
        <v>3618</v>
      </c>
      <c r="B231" s="15" t="s">
        <v>662</v>
      </c>
      <c r="C231" s="15" t="s">
        <v>701</v>
      </c>
      <c r="D231" s="15" t="s">
        <v>12</v>
      </c>
      <c r="E231" s="15">
        <v>999932453</v>
      </c>
      <c r="F231" s="8" t="s">
        <v>14</v>
      </c>
      <c r="G231" s="21" t="s">
        <v>4705</v>
      </c>
      <c r="H231" s="8">
        <v>45</v>
      </c>
      <c r="I231" s="15"/>
    </row>
    <row r="232" spans="1:9" x14ac:dyDescent="0.25">
      <c r="A232" s="15" t="s">
        <v>859</v>
      </c>
      <c r="B232" s="15" t="s">
        <v>948</v>
      </c>
      <c r="C232" s="15" t="s">
        <v>701</v>
      </c>
      <c r="D232" s="15" t="s">
        <v>12</v>
      </c>
      <c r="E232" s="15">
        <v>999933987</v>
      </c>
      <c r="F232" s="8" t="s">
        <v>14</v>
      </c>
      <c r="G232" s="21" t="s">
        <v>4705</v>
      </c>
      <c r="H232" s="8">
        <v>37.5</v>
      </c>
      <c r="I232" s="8">
        <v>0</v>
      </c>
    </row>
    <row r="233" spans="1:9" x14ac:dyDescent="0.25">
      <c r="A233" s="15" t="s">
        <v>4600</v>
      </c>
      <c r="B233" s="15" t="s">
        <v>4601</v>
      </c>
      <c r="C233" s="15" t="s">
        <v>701</v>
      </c>
      <c r="D233" s="15" t="s">
        <v>12</v>
      </c>
      <c r="E233" s="15">
        <v>999917027</v>
      </c>
      <c r="F233" s="8" t="s">
        <v>14</v>
      </c>
      <c r="G233" s="21" t="s">
        <v>4705</v>
      </c>
      <c r="H233" s="8">
        <v>37.5</v>
      </c>
      <c r="I233" s="15"/>
    </row>
    <row r="234" spans="1:9" x14ac:dyDescent="0.25">
      <c r="A234" s="8" t="s">
        <v>1418</v>
      </c>
      <c r="B234" s="8" t="s">
        <v>1419</v>
      </c>
      <c r="C234" s="8" t="s">
        <v>701</v>
      </c>
      <c r="D234" s="8" t="s">
        <v>12</v>
      </c>
      <c r="E234" s="8">
        <v>999883372</v>
      </c>
      <c r="F234" s="8" t="s">
        <v>14</v>
      </c>
      <c r="G234" s="21" t="s">
        <v>4705</v>
      </c>
      <c r="H234" s="8">
        <v>30</v>
      </c>
      <c r="I234" s="8"/>
    </row>
    <row r="235" spans="1:9" x14ac:dyDescent="0.25">
      <c r="A235" s="8" t="s">
        <v>181</v>
      </c>
      <c r="B235" s="8" t="s">
        <v>2573</v>
      </c>
      <c r="C235" s="8" t="s">
        <v>701</v>
      </c>
      <c r="D235" s="8" t="s">
        <v>12</v>
      </c>
      <c r="E235" s="17">
        <v>999905372</v>
      </c>
      <c r="F235" s="8" t="s">
        <v>14</v>
      </c>
      <c r="G235" s="21" t="s">
        <v>4657</v>
      </c>
      <c r="H235" s="8">
        <v>575</v>
      </c>
      <c r="I235" s="8"/>
    </row>
    <row r="236" spans="1:9" x14ac:dyDescent="0.25">
      <c r="A236" s="15" t="s">
        <v>818</v>
      </c>
      <c r="B236" s="15" t="s">
        <v>844</v>
      </c>
      <c r="C236" s="15" t="s">
        <v>701</v>
      </c>
      <c r="D236" s="15" t="s">
        <v>12</v>
      </c>
      <c r="E236" s="15">
        <v>999925391</v>
      </c>
      <c r="F236" s="8" t="s">
        <v>14</v>
      </c>
      <c r="G236" s="21" t="s">
        <v>4657</v>
      </c>
      <c r="H236" s="8">
        <v>572</v>
      </c>
      <c r="I236" s="15"/>
    </row>
    <row r="237" spans="1:9" x14ac:dyDescent="0.25">
      <c r="A237" s="8" t="s">
        <v>1479</v>
      </c>
      <c r="B237" s="8" t="s">
        <v>1480</v>
      </c>
      <c r="C237" s="8" t="s">
        <v>701</v>
      </c>
      <c r="D237" s="8" t="s">
        <v>12</v>
      </c>
      <c r="E237" s="8">
        <v>999919158</v>
      </c>
      <c r="F237" s="8" t="s">
        <v>14</v>
      </c>
      <c r="G237" s="21" t="s">
        <v>4657</v>
      </c>
      <c r="H237" s="8">
        <v>545</v>
      </c>
      <c r="I237" s="8"/>
    </row>
    <row r="238" spans="1:9" x14ac:dyDescent="0.25">
      <c r="A238" s="15" t="s">
        <v>1019</v>
      </c>
      <c r="B238" s="15" t="s">
        <v>1205</v>
      </c>
      <c r="C238" s="15" t="s">
        <v>701</v>
      </c>
      <c r="D238" s="15" t="s">
        <v>12</v>
      </c>
      <c r="E238" s="15">
        <v>999933257</v>
      </c>
      <c r="F238" s="8" t="s">
        <v>14</v>
      </c>
      <c r="G238" s="15" t="s">
        <v>4657</v>
      </c>
      <c r="H238" s="8">
        <v>525</v>
      </c>
      <c r="I238" s="8">
        <v>0</v>
      </c>
    </row>
    <row r="239" spans="1:9" x14ac:dyDescent="0.25">
      <c r="A239" s="8" t="s">
        <v>1477</v>
      </c>
      <c r="B239" s="8" t="s">
        <v>1478</v>
      </c>
      <c r="C239" s="8" t="s">
        <v>701</v>
      </c>
      <c r="D239" s="8" t="s">
        <v>12</v>
      </c>
      <c r="E239" s="8">
        <v>999906952</v>
      </c>
      <c r="F239" s="8" t="s">
        <v>14</v>
      </c>
      <c r="G239" s="21" t="s">
        <v>4657</v>
      </c>
      <c r="H239" s="8">
        <v>507</v>
      </c>
      <c r="I239" s="8"/>
    </row>
    <row r="240" spans="1:9" x14ac:dyDescent="0.25">
      <c r="A240" s="8" t="s">
        <v>1475</v>
      </c>
      <c r="B240" s="8" t="s">
        <v>1476</v>
      </c>
      <c r="C240" s="8" t="s">
        <v>701</v>
      </c>
      <c r="D240" s="8" t="s">
        <v>12</v>
      </c>
      <c r="E240" s="8">
        <v>999903463</v>
      </c>
      <c r="F240" s="8" t="s">
        <v>14</v>
      </c>
      <c r="G240" s="21" t="s">
        <v>4657</v>
      </c>
      <c r="H240" s="8">
        <v>501</v>
      </c>
      <c r="I240" s="8"/>
    </row>
    <row r="241" spans="1:9" x14ac:dyDescent="0.25">
      <c r="A241" s="10" t="s">
        <v>841</v>
      </c>
      <c r="B241" s="10" t="s">
        <v>684</v>
      </c>
      <c r="C241" s="10" t="s">
        <v>701</v>
      </c>
      <c r="D241" s="10" t="s">
        <v>12</v>
      </c>
      <c r="E241" s="11">
        <v>999921647</v>
      </c>
      <c r="F241" s="8" t="s">
        <v>14</v>
      </c>
      <c r="G241" s="21" t="s">
        <v>4657</v>
      </c>
      <c r="H241" s="8">
        <v>454</v>
      </c>
      <c r="I241" s="8"/>
    </row>
    <row r="242" spans="1:9" x14ac:dyDescent="0.25">
      <c r="A242" s="8" t="s">
        <v>2745</v>
      </c>
      <c r="B242" s="8" t="s">
        <v>2746</v>
      </c>
      <c r="C242" s="8" t="s">
        <v>701</v>
      </c>
      <c r="D242" s="8" t="s">
        <v>12</v>
      </c>
      <c r="E242" s="8">
        <v>999928717</v>
      </c>
      <c r="F242" s="8" t="s">
        <v>14</v>
      </c>
      <c r="G242" s="21" t="s">
        <v>4657</v>
      </c>
      <c r="H242" s="8">
        <v>339.5</v>
      </c>
      <c r="I242" s="8">
        <v>117.5</v>
      </c>
    </row>
    <row r="243" spans="1:9" x14ac:dyDescent="0.25">
      <c r="A243" s="8" t="s">
        <v>817</v>
      </c>
      <c r="B243" s="8" t="s">
        <v>2572</v>
      </c>
      <c r="C243" s="8" t="s">
        <v>701</v>
      </c>
      <c r="D243" s="8" t="s">
        <v>12</v>
      </c>
      <c r="E243" s="17">
        <v>999918595</v>
      </c>
      <c r="F243" s="8" t="s">
        <v>14</v>
      </c>
      <c r="G243" s="21" t="s">
        <v>4657</v>
      </c>
      <c r="H243" s="8">
        <v>298</v>
      </c>
      <c r="I243" s="8"/>
    </row>
    <row r="244" spans="1:9" x14ac:dyDescent="0.25">
      <c r="A244" s="15" t="s">
        <v>1486</v>
      </c>
      <c r="B244" s="15" t="s">
        <v>545</v>
      </c>
      <c r="C244" s="15" t="s">
        <v>701</v>
      </c>
      <c r="D244" s="15" t="s">
        <v>12</v>
      </c>
      <c r="E244" s="15">
        <v>999920712</v>
      </c>
      <c r="F244" s="8" t="s">
        <v>14</v>
      </c>
      <c r="G244" s="15" t="s">
        <v>4657</v>
      </c>
      <c r="H244" s="8">
        <v>296</v>
      </c>
      <c r="I244" s="8">
        <v>0</v>
      </c>
    </row>
    <row r="245" spans="1:9" x14ac:dyDescent="0.25">
      <c r="A245" s="15" t="s">
        <v>5354</v>
      </c>
      <c r="B245" s="15" t="s">
        <v>5355</v>
      </c>
      <c r="C245" s="15" t="s">
        <v>701</v>
      </c>
      <c r="D245" s="15" t="s">
        <v>12</v>
      </c>
      <c r="E245" s="15">
        <v>999920087</v>
      </c>
      <c r="F245" s="8" t="s">
        <v>14</v>
      </c>
      <c r="G245" s="15" t="s">
        <v>4657</v>
      </c>
      <c r="H245" s="8">
        <v>222</v>
      </c>
      <c r="I245" s="8">
        <v>0</v>
      </c>
    </row>
    <row r="246" spans="1:9" x14ac:dyDescent="0.25">
      <c r="A246" s="8" t="s">
        <v>843</v>
      </c>
      <c r="B246" s="8" t="s">
        <v>1481</v>
      </c>
      <c r="C246" s="8" t="s">
        <v>701</v>
      </c>
      <c r="D246" s="8" t="s">
        <v>12</v>
      </c>
      <c r="E246" s="8">
        <v>999921115</v>
      </c>
      <c r="F246" s="8" t="s">
        <v>14</v>
      </c>
      <c r="G246" s="21" t="s">
        <v>4657</v>
      </c>
      <c r="H246" s="8">
        <v>142</v>
      </c>
      <c r="I246" s="8"/>
    </row>
    <row r="247" spans="1:9" x14ac:dyDescent="0.25">
      <c r="A247" s="43" t="s">
        <v>910</v>
      </c>
      <c r="B247" s="43" t="s">
        <v>4726</v>
      </c>
      <c r="C247" s="43" t="s">
        <v>701</v>
      </c>
      <c r="D247" s="43" t="s">
        <v>12</v>
      </c>
      <c r="E247" s="43">
        <v>999933668</v>
      </c>
      <c r="F247" s="8" t="s">
        <v>14</v>
      </c>
      <c r="G247" s="43" t="s">
        <v>4657</v>
      </c>
      <c r="H247" s="8">
        <v>50</v>
      </c>
      <c r="I247" s="8">
        <v>0</v>
      </c>
    </row>
    <row r="248" spans="1:9" x14ac:dyDescent="0.25">
      <c r="A248" s="15" t="s">
        <v>839</v>
      </c>
      <c r="B248" s="15" t="s">
        <v>328</v>
      </c>
      <c r="C248" s="15" t="s">
        <v>701</v>
      </c>
      <c r="D248" s="15" t="s">
        <v>12</v>
      </c>
      <c r="E248" s="15">
        <v>999931019</v>
      </c>
      <c r="F248" s="8" t="s">
        <v>14</v>
      </c>
      <c r="G248" s="15" t="s">
        <v>9378</v>
      </c>
      <c r="H248" s="8">
        <v>60</v>
      </c>
      <c r="I248" s="8">
        <v>0</v>
      </c>
    </row>
    <row r="249" spans="1:9" x14ac:dyDescent="0.25">
      <c r="A249" s="42" t="s">
        <v>796</v>
      </c>
      <c r="B249" s="42" t="s">
        <v>1800</v>
      </c>
      <c r="C249" s="42" t="s">
        <v>701</v>
      </c>
      <c r="D249" s="42" t="s">
        <v>367</v>
      </c>
      <c r="E249" s="42">
        <v>999934219</v>
      </c>
      <c r="F249" s="8" t="s">
        <v>14</v>
      </c>
      <c r="G249" s="42" t="s">
        <v>4728</v>
      </c>
      <c r="H249" s="8">
        <v>60</v>
      </c>
      <c r="I249" s="8">
        <v>0</v>
      </c>
    </row>
    <row r="250" spans="1:9" x14ac:dyDescent="0.25">
      <c r="A250" s="43" t="s">
        <v>1518</v>
      </c>
      <c r="B250" s="43" t="s">
        <v>3196</v>
      </c>
      <c r="C250" s="43" t="s">
        <v>701</v>
      </c>
      <c r="D250" s="43" t="s">
        <v>367</v>
      </c>
      <c r="E250" s="43">
        <v>999933617</v>
      </c>
      <c r="F250" s="8" t="s">
        <v>14</v>
      </c>
      <c r="G250" s="43" t="s">
        <v>4728</v>
      </c>
      <c r="H250" s="8">
        <v>50</v>
      </c>
      <c r="I250" s="8">
        <v>0</v>
      </c>
    </row>
    <row r="251" spans="1:9" x14ac:dyDescent="0.25">
      <c r="A251" s="15" t="s">
        <v>2388</v>
      </c>
      <c r="B251" s="15" t="s">
        <v>2677</v>
      </c>
      <c r="C251" s="15" t="s">
        <v>701</v>
      </c>
      <c r="D251" s="15" t="s">
        <v>367</v>
      </c>
      <c r="E251" s="15">
        <v>999929197</v>
      </c>
      <c r="F251" s="8" t="s">
        <v>14</v>
      </c>
      <c r="G251" s="18" t="s">
        <v>4678</v>
      </c>
      <c r="H251" s="8">
        <v>45</v>
      </c>
      <c r="I251" s="15"/>
    </row>
    <row r="252" spans="1:9" x14ac:dyDescent="0.25">
      <c r="A252" s="8" t="s">
        <v>3020</v>
      </c>
      <c r="B252" s="8" t="s">
        <v>3021</v>
      </c>
      <c r="C252" s="8" t="s">
        <v>701</v>
      </c>
      <c r="D252" s="8" t="s">
        <v>367</v>
      </c>
      <c r="E252" s="8">
        <v>999929128</v>
      </c>
      <c r="F252" s="8" t="s">
        <v>14</v>
      </c>
      <c r="G252" s="18" t="s">
        <v>4678</v>
      </c>
      <c r="H252" s="8">
        <v>33.75</v>
      </c>
      <c r="I252" s="8">
        <v>33.75</v>
      </c>
    </row>
    <row r="253" spans="1:9" x14ac:dyDescent="0.25">
      <c r="A253" s="8" t="s">
        <v>780</v>
      </c>
      <c r="B253" s="8" t="s">
        <v>938</v>
      </c>
      <c r="C253" s="8" t="s">
        <v>701</v>
      </c>
      <c r="D253" s="8" t="s">
        <v>367</v>
      </c>
      <c r="E253" s="8">
        <v>999921892</v>
      </c>
      <c r="F253" s="8" t="s">
        <v>14</v>
      </c>
      <c r="G253" s="18" t="s">
        <v>4678</v>
      </c>
      <c r="H253" s="8">
        <v>25</v>
      </c>
      <c r="I253" s="8">
        <v>25</v>
      </c>
    </row>
    <row r="254" spans="1:9" x14ac:dyDescent="0.25">
      <c r="A254" s="15" t="s">
        <v>3667</v>
      </c>
      <c r="B254" s="15" t="s">
        <v>3668</v>
      </c>
      <c r="C254" s="15" t="s">
        <v>701</v>
      </c>
      <c r="D254" s="15" t="s">
        <v>367</v>
      </c>
      <c r="E254" s="15">
        <v>999932447</v>
      </c>
      <c r="F254" s="8" t="s">
        <v>14</v>
      </c>
      <c r="G254" s="18" t="s">
        <v>4697</v>
      </c>
      <c r="H254" s="8">
        <v>85</v>
      </c>
      <c r="I254" s="15"/>
    </row>
    <row r="255" spans="1:9" x14ac:dyDescent="0.25">
      <c r="A255" s="8" t="s">
        <v>3496</v>
      </c>
      <c r="B255" s="8" t="s">
        <v>275</v>
      </c>
      <c r="C255" s="8" t="s">
        <v>701</v>
      </c>
      <c r="D255" s="8" t="s">
        <v>367</v>
      </c>
      <c r="E255" s="8">
        <v>999932409</v>
      </c>
      <c r="F255" s="8" t="s">
        <v>14</v>
      </c>
      <c r="G255" s="18" t="s">
        <v>4697</v>
      </c>
      <c r="H255" s="8">
        <v>83.75</v>
      </c>
      <c r="I255" s="8">
        <v>83.75</v>
      </c>
    </row>
    <row r="256" spans="1:9" x14ac:dyDescent="0.25">
      <c r="A256" s="8" t="s">
        <v>932</v>
      </c>
      <c r="B256" s="8" t="s">
        <v>1602</v>
      </c>
      <c r="C256" s="8" t="s">
        <v>701</v>
      </c>
      <c r="D256" s="8" t="s">
        <v>367</v>
      </c>
      <c r="E256" s="8">
        <v>999927598</v>
      </c>
      <c r="F256" s="8" t="s">
        <v>14</v>
      </c>
      <c r="G256" s="18" t="s">
        <v>4697</v>
      </c>
      <c r="H256" s="8">
        <v>50.5</v>
      </c>
      <c r="I256" s="8"/>
    </row>
    <row r="257" spans="1:9" x14ac:dyDescent="0.25">
      <c r="A257" s="43" t="s">
        <v>4729</v>
      </c>
      <c r="B257" s="43" t="s">
        <v>305</v>
      </c>
      <c r="C257" s="43" t="s">
        <v>701</v>
      </c>
      <c r="D257" s="43" t="s">
        <v>367</v>
      </c>
      <c r="E257" s="43">
        <v>999933370</v>
      </c>
      <c r="F257" s="8" t="s">
        <v>14</v>
      </c>
      <c r="G257" s="43" t="s">
        <v>4697</v>
      </c>
      <c r="H257" s="8">
        <v>50</v>
      </c>
      <c r="I257" s="8">
        <v>0</v>
      </c>
    </row>
    <row r="258" spans="1:9" x14ac:dyDescent="0.25">
      <c r="A258" s="8" t="s">
        <v>911</v>
      </c>
      <c r="B258" s="8" t="s">
        <v>351</v>
      </c>
      <c r="C258" s="8" t="s">
        <v>701</v>
      </c>
      <c r="D258" s="8" t="s">
        <v>367</v>
      </c>
      <c r="E258" s="8">
        <v>999931315</v>
      </c>
      <c r="F258" s="8" t="s">
        <v>14</v>
      </c>
      <c r="G258" s="18" t="s">
        <v>4697</v>
      </c>
      <c r="H258" s="8">
        <v>45</v>
      </c>
      <c r="I258" s="8">
        <v>45</v>
      </c>
    </row>
    <row r="259" spans="1:9" x14ac:dyDescent="0.25">
      <c r="A259" s="15" t="s">
        <v>3841</v>
      </c>
      <c r="B259" s="15" t="s">
        <v>3842</v>
      </c>
      <c r="C259" s="15" t="s">
        <v>701</v>
      </c>
      <c r="D259" s="15" t="s">
        <v>367</v>
      </c>
      <c r="E259" s="15">
        <v>999900872</v>
      </c>
      <c r="F259" s="8" t="s">
        <v>14</v>
      </c>
      <c r="G259" s="18" t="s">
        <v>4697</v>
      </c>
      <c r="H259" s="8">
        <v>40</v>
      </c>
      <c r="I259" s="15"/>
    </row>
    <row r="260" spans="1:9" x14ac:dyDescent="0.25">
      <c r="A260" s="15" t="s">
        <v>2963</v>
      </c>
      <c r="B260" s="15" t="s">
        <v>4524</v>
      </c>
      <c r="C260" s="15" t="s">
        <v>701</v>
      </c>
      <c r="D260" s="15" t="s">
        <v>367</v>
      </c>
      <c r="E260" s="15">
        <v>999929796</v>
      </c>
      <c r="F260" s="8" t="s">
        <v>14</v>
      </c>
      <c r="G260" s="18" t="s">
        <v>4697</v>
      </c>
      <c r="H260" s="8">
        <v>33.75</v>
      </c>
      <c r="I260" s="8">
        <v>33.75</v>
      </c>
    </row>
    <row r="261" spans="1:9" x14ac:dyDescent="0.25">
      <c r="A261" s="15" t="s">
        <v>4570</v>
      </c>
      <c r="B261" s="15" t="s">
        <v>4571</v>
      </c>
      <c r="C261" s="15" t="s">
        <v>701</v>
      </c>
      <c r="D261" s="15" t="s">
        <v>367</v>
      </c>
      <c r="E261" s="15">
        <v>999928765</v>
      </c>
      <c r="F261" s="8" t="s">
        <v>14</v>
      </c>
      <c r="G261" s="18" t="s">
        <v>4697</v>
      </c>
      <c r="H261" s="8">
        <v>25</v>
      </c>
      <c r="I261" s="8">
        <v>25</v>
      </c>
    </row>
    <row r="262" spans="1:9" x14ac:dyDescent="0.25">
      <c r="A262" s="8" t="s">
        <v>959</v>
      </c>
      <c r="B262" s="8" t="s">
        <v>960</v>
      </c>
      <c r="C262" s="8" t="s">
        <v>701</v>
      </c>
      <c r="D262" s="8" t="s">
        <v>367</v>
      </c>
      <c r="E262" s="8">
        <v>999927641</v>
      </c>
      <c r="F262" s="8" t="s">
        <v>14</v>
      </c>
      <c r="G262" s="18" t="s">
        <v>4697</v>
      </c>
      <c r="H262" s="8">
        <v>15</v>
      </c>
      <c r="I262" s="8">
        <v>15</v>
      </c>
    </row>
    <row r="263" spans="1:9" x14ac:dyDescent="0.25">
      <c r="A263" s="15" t="s">
        <v>1519</v>
      </c>
      <c r="B263" s="15" t="s">
        <v>1520</v>
      </c>
      <c r="C263" s="15" t="s">
        <v>701</v>
      </c>
      <c r="D263" s="15" t="s">
        <v>367</v>
      </c>
      <c r="E263" s="15">
        <v>999919718</v>
      </c>
      <c r="F263" s="8" t="s">
        <v>14</v>
      </c>
      <c r="G263" s="21" t="s">
        <v>4705</v>
      </c>
      <c r="H263" s="8">
        <v>45</v>
      </c>
      <c r="I263" s="15"/>
    </row>
    <row r="264" spans="1:9" x14ac:dyDescent="0.25">
      <c r="A264" s="15" t="s">
        <v>3843</v>
      </c>
      <c r="B264" s="15" t="s">
        <v>3842</v>
      </c>
      <c r="C264" s="15" t="s">
        <v>701</v>
      </c>
      <c r="D264" s="15" t="s">
        <v>367</v>
      </c>
      <c r="E264" s="15">
        <v>999900870</v>
      </c>
      <c r="F264" s="8" t="s">
        <v>14</v>
      </c>
      <c r="G264" s="21" t="s">
        <v>4705</v>
      </c>
      <c r="H264" s="8">
        <v>40</v>
      </c>
      <c r="I264" s="15"/>
    </row>
    <row r="265" spans="1:9" x14ac:dyDescent="0.25">
      <c r="A265" s="15" t="s">
        <v>2779</v>
      </c>
      <c r="B265" s="15" t="s">
        <v>2780</v>
      </c>
      <c r="C265" s="15" t="s">
        <v>701</v>
      </c>
      <c r="D265" s="15" t="s">
        <v>367</v>
      </c>
      <c r="E265" s="15">
        <v>999930911</v>
      </c>
      <c r="F265" s="8" t="s">
        <v>14</v>
      </c>
      <c r="G265" s="21" t="s">
        <v>4705</v>
      </c>
      <c r="H265" s="8">
        <v>40</v>
      </c>
      <c r="I265" s="8">
        <v>40</v>
      </c>
    </row>
    <row r="266" spans="1:9" x14ac:dyDescent="0.25">
      <c r="A266" s="15" t="s">
        <v>3167</v>
      </c>
      <c r="B266" s="15" t="s">
        <v>3168</v>
      </c>
      <c r="C266" s="15" t="s">
        <v>701</v>
      </c>
      <c r="D266" s="15" t="s">
        <v>367</v>
      </c>
      <c r="E266" s="15">
        <v>999931752</v>
      </c>
      <c r="F266" s="8" t="s">
        <v>14</v>
      </c>
      <c r="G266" s="21" t="s">
        <v>4705</v>
      </c>
      <c r="H266" s="8">
        <v>38</v>
      </c>
      <c r="I266" s="8">
        <v>38</v>
      </c>
    </row>
    <row r="267" spans="1:9" x14ac:dyDescent="0.25">
      <c r="A267" s="8" t="s">
        <v>3235</v>
      </c>
      <c r="B267" s="8" t="s">
        <v>3236</v>
      </c>
      <c r="C267" s="8" t="s">
        <v>701</v>
      </c>
      <c r="D267" s="8" t="s">
        <v>367</v>
      </c>
      <c r="E267" s="8">
        <v>999923791</v>
      </c>
      <c r="F267" s="8" t="s">
        <v>14</v>
      </c>
      <c r="G267" s="21" t="s">
        <v>4705</v>
      </c>
      <c r="H267" s="8">
        <v>30</v>
      </c>
      <c r="I267" s="8"/>
    </row>
    <row r="268" spans="1:9" x14ac:dyDescent="0.25">
      <c r="A268" s="8" t="s">
        <v>3429</v>
      </c>
      <c r="B268" s="8" t="s">
        <v>3430</v>
      </c>
      <c r="C268" s="8" t="s">
        <v>701</v>
      </c>
      <c r="D268" s="8" t="s">
        <v>367</v>
      </c>
      <c r="E268" s="8">
        <v>999931967</v>
      </c>
      <c r="F268" s="8" t="s">
        <v>14</v>
      </c>
      <c r="G268" s="21" t="s">
        <v>4705</v>
      </c>
      <c r="H268" s="8">
        <v>15</v>
      </c>
      <c r="I268" s="8">
        <v>15</v>
      </c>
    </row>
    <row r="269" spans="1:9" x14ac:dyDescent="0.25">
      <c r="A269" s="15" t="s">
        <v>9367</v>
      </c>
      <c r="B269" s="15" t="s">
        <v>86</v>
      </c>
      <c r="C269" s="15" t="s">
        <v>701</v>
      </c>
      <c r="D269" s="15" t="s">
        <v>367</v>
      </c>
      <c r="E269" s="15">
        <v>999934553</v>
      </c>
      <c r="F269" s="8" t="s">
        <v>14</v>
      </c>
      <c r="G269" s="15" t="s">
        <v>9364</v>
      </c>
      <c r="H269" s="8">
        <v>60</v>
      </c>
      <c r="I269" s="8">
        <v>0</v>
      </c>
    </row>
    <row r="270" spans="1:9" x14ac:dyDescent="0.25">
      <c r="A270" s="15" t="s">
        <v>816</v>
      </c>
      <c r="B270" s="15" t="s">
        <v>3284</v>
      </c>
      <c r="C270" s="15" t="s">
        <v>701</v>
      </c>
      <c r="D270" s="15" t="s">
        <v>475</v>
      </c>
      <c r="E270" s="15">
        <v>999932385</v>
      </c>
      <c r="F270" s="8" t="s">
        <v>14</v>
      </c>
      <c r="G270" s="18" t="s">
        <v>4730</v>
      </c>
      <c r="H270" s="8">
        <v>85</v>
      </c>
      <c r="I270" s="15"/>
    </row>
    <row r="271" spans="1:9" x14ac:dyDescent="0.25">
      <c r="A271" s="8" t="s">
        <v>1022</v>
      </c>
      <c r="B271" s="8" t="s">
        <v>575</v>
      </c>
      <c r="C271" s="8" t="s">
        <v>701</v>
      </c>
      <c r="D271" s="8" t="s">
        <v>475</v>
      </c>
      <c r="E271" s="8">
        <v>999926856</v>
      </c>
      <c r="F271" s="8" t="s">
        <v>14</v>
      </c>
      <c r="G271" s="21" t="s">
        <v>4730</v>
      </c>
      <c r="H271" s="8">
        <v>45</v>
      </c>
      <c r="I271" s="8">
        <v>45</v>
      </c>
    </row>
    <row r="272" spans="1:9" x14ac:dyDescent="0.25">
      <c r="A272" s="8" t="s">
        <v>3237</v>
      </c>
      <c r="B272" s="8" t="s">
        <v>1098</v>
      </c>
      <c r="C272" s="8" t="s">
        <v>701</v>
      </c>
      <c r="D272" s="8" t="s">
        <v>475</v>
      </c>
      <c r="E272" s="8">
        <v>999930762</v>
      </c>
      <c r="F272" s="8" t="s">
        <v>14</v>
      </c>
      <c r="G272" s="18" t="s">
        <v>4730</v>
      </c>
      <c r="H272" s="8">
        <v>30</v>
      </c>
      <c r="I272" s="8"/>
    </row>
    <row r="273" spans="1:9" x14ac:dyDescent="0.25">
      <c r="A273" s="8" t="s">
        <v>997</v>
      </c>
      <c r="B273" s="8" t="s">
        <v>3058</v>
      </c>
      <c r="C273" s="8" t="s">
        <v>701</v>
      </c>
      <c r="D273" s="8" t="s">
        <v>475</v>
      </c>
      <c r="E273" s="8">
        <v>999931604</v>
      </c>
      <c r="F273" s="8" t="s">
        <v>14</v>
      </c>
      <c r="G273" s="18" t="s">
        <v>4678</v>
      </c>
      <c r="H273" s="8">
        <v>45</v>
      </c>
      <c r="I273" s="8"/>
    </row>
    <row r="274" spans="1:9" x14ac:dyDescent="0.25">
      <c r="A274" s="15" t="s">
        <v>1036</v>
      </c>
      <c r="B274" s="15" t="s">
        <v>1037</v>
      </c>
      <c r="C274" s="15" t="s">
        <v>701</v>
      </c>
      <c r="D274" s="15" t="s">
        <v>475</v>
      </c>
      <c r="E274" s="15">
        <v>999927939</v>
      </c>
      <c r="F274" s="8" t="s">
        <v>14</v>
      </c>
      <c r="G274" s="18" t="s">
        <v>4678</v>
      </c>
      <c r="H274" s="8">
        <v>40</v>
      </c>
      <c r="I274" s="15"/>
    </row>
    <row r="275" spans="1:9" x14ac:dyDescent="0.25">
      <c r="A275" s="8" t="s">
        <v>3431</v>
      </c>
      <c r="B275" s="8" t="s">
        <v>795</v>
      </c>
      <c r="C275" s="8" t="s">
        <v>701</v>
      </c>
      <c r="D275" s="8" t="s">
        <v>475</v>
      </c>
      <c r="E275" s="8">
        <v>999931929</v>
      </c>
      <c r="F275" s="8" t="s">
        <v>14</v>
      </c>
      <c r="G275" s="18" t="s">
        <v>4678</v>
      </c>
      <c r="H275" s="8">
        <v>15</v>
      </c>
      <c r="I275" s="8">
        <v>15</v>
      </c>
    </row>
    <row r="276" spans="1:9" x14ac:dyDescent="0.25">
      <c r="A276" s="8" t="s">
        <v>1031</v>
      </c>
      <c r="B276" s="8" t="s">
        <v>1032</v>
      </c>
      <c r="C276" s="8" t="s">
        <v>701</v>
      </c>
      <c r="D276" s="8" t="s">
        <v>475</v>
      </c>
      <c r="E276" s="8">
        <v>999925187</v>
      </c>
      <c r="F276" s="8" t="s">
        <v>14</v>
      </c>
      <c r="G276" s="18" t="s">
        <v>4697</v>
      </c>
      <c r="H276" s="8">
        <v>82.5</v>
      </c>
      <c r="I276" s="8">
        <v>82.5</v>
      </c>
    </row>
    <row r="277" spans="1:9" x14ac:dyDescent="0.25">
      <c r="A277" s="8" t="s">
        <v>1518</v>
      </c>
      <c r="B277" s="8" t="s">
        <v>3060</v>
      </c>
      <c r="C277" s="8" t="s">
        <v>701</v>
      </c>
      <c r="D277" s="8" t="s">
        <v>475</v>
      </c>
      <c r="E277" s="8">
        <v>999931386</v>
      </c>
      <c r="F277" s="8" t="s">
        <v>14</v>
      </c>
      <c r="G277" s="18" t="s">
        <v>4697</v>
      </c>
      <c r="H277" s="8">
        <v>67.5</v>
      </c>
      <c r="I277" s="8"/>
    </row>
    <row r="278" spans="1:9" x14ac:dyDescent="0.25">
      <c r="A278" s="8" t="s">
        <v>2609</v>
      </c>
      <c r="B278" s="8" t="s">
        <v>2610</v>
      </c>
      <c r="C278" s="8" t="s">
        <v>701</v>
      </c>
      <c r="D278" s="8" t="s">
        <v>475</v>
      </c>
      <c r="E278" s="8">
        <v>999929738</v>
      </c>
      <c r="F278" s="8" t="s">
        <v>14</v>
      </c>
      <c r="G278" s="18" t="s">
        <v>4697</v>
      </c>
      <c r="H278" s="8">
        <v>45</v>
      </c>
      <c r="I278" s="8"/>
    </row>
    <row r="279" spans="1:9" x14ac:dyDescent="0.25">
      <c r="A279" s="8" t="s">
        <v>985</v>
      </c>
      <c r="B279" s="8" t="s">
        <v>3372</v>
      </c>
      <c r="C279" s="8" t="s">
        <v>701</v>
      </c>
      <c r="D279" s="8" t="s">
        <v>475</v>
      </c>
      <c r="E279" s="8">
        <v>999931785</v>
      </c>
      <c r="F279" s="8" t="s">
        <v>14</v>
      </c>
      <c r="G279" s="18" t="s">
        <v>4697</v>
      </c>
      <c r="H279" s="8">
        <v>30</v>
      </c>
      <c r="I279" s="8"/>
    </row>
    <row r="280" spans="1:9" x14ac:dyDescent="0.25">
      <c r="A280" s="15" t="s">
        <v>2050</v>
      </c>
      <c r="B280" s="15" t="s">
        <v>3252</v>
      </c>
      <c r="C280" s="15" t="s">
        <v>701</v>
      </c>
      <c r="D280" s="15" t="s">
        <v>475</v>
      </c>
      <c r="E280" s="15">
        <v>999932185</v>
      </c>
      <c r="F280" s="8" t="s">
        <v>14</v>
      </c>
      <c r="G280" s="18" t="s">
        <v>4697</v>
      </c>
      <c r="H280" s="8">
        <v>30</v>
      </c>
      <c r="I280" s="15"/>
    </row>
    <row r="281" spans="1:9" x14ac:dyDescent="0.25">
      <c r="A281" s="15" t="s">
        <v>3950</v>
      </c>
      <c r="B281" s="15" t="s">
        <v>3951</v>
      </c>
      <c r="C281" s="15" t="s">
        <v>701</v>
      </c>
      <c r="D281" s="15" t="s">
        <v>475</v>
      </c>
      <c r="E281" s="15">
        <v>999932213</v>
      </c>
      <c r="F281" s="8" t="s">
        <v>14</v>
      </c>
      <c r="G281" s="18" t="s">
        <v>4697</v>
      </c>
      <c r="H281" s="8">
        <v>15</v>
      </c>
      <c r="I281" s="8">
        <v>15</v>
      </c>
    </row>
    <row r="282" spans="1:9" x14ac:dyDescent="0.25">
      <c r="A282" s="19" t="s">
        <v>730</v>
      </c>
      <c r="B282" s="19" t="s">
        <v>1040</v>
      </c>
      <c r="C282" s="19" t="s">
        <v>701</v>
      </c>
      <c r="D282" s="19" t="s">
        <v>475</v>
      </c>
      <c r="E282" s="19">
        <v>999923397</v>
      </c>
      <c r="F282" s="8" t="s">
        <v>14</v>
      </c>
      <c r="G282" s="21" t="s">
        <v>4705</v>
      </c>
      <c r="H282" s="8">
        <v>53.75</v>
      </c>
      <c r="I282" s="8">
        <v>53.75</v>
      </c>
    </row>
    <row r="283" spans="1:9" x14ac:dyDescent="0.25">
      <c r="A283" s="15" t="s">
        <v>1140</v>
      </c>
      <c r="B283" s="15" t="s">
        <v>1792</v>
      </c>
      <c r="C283" s="15" t="s">
        <v>701</v>
      </c>
      <c r="D283" s="15" t="s">
        <v>475</v>
      </c>
      <c r="E283" s="15">
        <v>999931385</v>
      </c>
      <c r="F283" s="8" t="s">
        <v>14</v>
      </c>
      <c r="G283" s="21" t="s">
        <v>4705</v>
      </c>
      <c r="H283" s="8">
        <v>45</v>
      </c>
      <c r="I283" s="15"/>
    </row>
    <row r="284" spans="1:9" x14ac:dyDescent="0.25">
      <c r="A284" s="15" t="s">
        <v>3952</v>
      </c>
      <c r="B284" s="15" t="s">
        <v>3953</v>
      </c>
      <c r="C284" s="15" t="s">
        <v>701</v>
      </c>
      <c r="D284" s="15" t="s">
        <v>475</v>
      </c>
      <c r="E284" s="15">
        <v>999932216</v>
      </c>
      <c r="F284" s="8" t="s">
        <v>14</v>
      </c>
      <c r="G284" s="21" t="s">
        <v>4705</v>
      </c>
      <c r="H284" s="8">
        <v>15</v>
      </c>
      <c r="I284" s="8">
        <v>15</v>
      </c>
    </row>
    <row r="285" spans="1:9" x14ac:dyDescent="0.25">
      <c r="A285" s="42" t="s">
        <v>9249</v>
      </c>
      <c r="B285" s="42" t="s">
        <v>9250</v>
      </c>
      <c r="C285" s="42" t="s">
        <v>701</v>
      </c>
      <c r="D285" s="42" t="s">
        <v>554</v>
      </c>
      <c r="E285" s="42">
        <v>999925701</v>
      </c>
      <c r="F285" s="8" t="s">
        <v>14</v>
      </c>
      <c r="G285" s="42" t="s">
        <v>4730</v>
      </c>
      <c r="H285" s="8">
        <v>60</v>
      </c>
      <c r="I285" s="8">
        <v>0</v>
      </c>
    </row>
    <row r="286" spans="1:9" x14ac:dyDescent="0.25">
      <c r="A286" s="8" t="s">
        <v>2340</v>
      </c>
      <c r="B286" s="8" t="s">
        <v>3238</v>
      </c>
      <c r="C286" s="8" t="s">
        <v>701</v>
      </c>
      <c r="D286" s="8" t="s">
        <v>554</v>
      </c>
      <c r="E286" s="8">
        <v>999931482</v>
      </c>
      <c r="F286" s="8" t="s">
        <v>14</v>
      </c>
      <c r="G286" s="18" t="s">
        <v>4730</v>
      </c>
      <c r="H286" s="8">
        <v>50</v>
      </c>
      <c r="I286" s="8"/>
    </row>
    <row r="287" spans="1:9" x14ac:dyDescent="0.25">
      <c r="A287" s="43" t="s">
        <v>925</v>
      </c>
      <c r="B287" s="43" t="s">
        <v>4731</v>
      </c>
      <c r="C287" s="43" t="s">
        <v>701</v>
      </c>
      <c r="D287" s="43" t="s">
        <v>554</v>
      </c>
      <c r="E287" s="43">
        <v>999919185</v>
      </c>
      <c r="F287" s="8" t="s">
        <v>14</v>
      </c>
      <c r="G287" s="43" t="s">
        <v>4730</v>
      </c>
      <c r="H287" s="8">
        <v>37.5</v>
      </c>
      <c r="I287" s="8">
        <v>0</v>
      </c>
    </row>
    <row r="288" spans="1:9" x14ac:dyDescent="0.25">
      <c r="A288" s="15" t="s">
        <v>9370</v>
      </c>
      <c r="B288" s="15" t="s">
        <v>9371</v>
      </c>
      <c r="C288" s="15" t="s">
        <v>701</v>
      </c>
      <c r="D288" s="15" t="s">
        <v>554</v>
      </c>
      <c r="E288" s="15">
        <v>999923891</v>
      </c>
      <c r="F288" s="8" t="s">
        <v>14</v>
      </c>
      <c r="G288" s="15" t="s">
        <v>9372</v>
      </c>
      <c r="H288" s="8">
        <v>60</v>
      </c>
      <c r="I288" s="8">
        <v>0</v>
      </c>
    </row>
    <row r="289" spans="1:9" x14ac:dyDescent="0.25">
      <c r="A289" s="15" t="s">
        <v>729</v>
      </c>
      <c r="B289" s="15" t="s">
        <v>9373</v>
      </c>
      <c r="C289" s="15" t="s">
        <v>701</v>
      </c>
      <c r="D289" s="15" t="s">
        <v>554</v>
      </c>
      <c r="E289" s="15">
        <v>999926807</v>
      </c>
      <c r="F289" s="8" t="s">
        <v>14</v>
      </c>
      <c r="G289" s="15" t="s">
        <v>9372</v>
      </c>
      <c r="H289" s="8">
        <v>45</v>
      </c>
      <c r="I289" s="8">
        <v>0</v>
      </c>
    </row>
    <row r="290" spans="1:9" x14ac:dyDescent="0.25">
      <c r="A290" s="8" t="s">
        <v>916</v>
      </c>
      <c r="B290" s="8" t="s">
        <v>917</v>
      </c>
      <c r="C290" s="8" t="s">
        <v>701</v>
      </c>
      <c r="D290" s="8" t="s">
        <v>554</v>
      </c>
      <c r="E290" s="8">
        <v>999921406</v>
      </c>
      <c r="F290" s="8" t="s">
        <v>14</v>
      </c>
      <c r="G290" s="18" t="s">
        <v>4728</v>
      </c>
      <c r="H290" s="8">
        <v>90</v>
      </c>
      <c r="I290" s="8"/>
    </row>
    <row r="291" spans="1:9" x14ac:dyDescent="0.25">
      <c r="A291" s="8" t="s">
        <v>907</v>
      </c>
      <c r="B291" s="8" t="s">
        <v>908</v>
      </c>
      <c r="C291" s="8" t="s">
        <v>701</v>
      </c>
      <c r="D291" s="8" t="s">
        <v>554</v>
      </c>
      <c r="E291" s="8">
        <v>999924877</v>
      </c>
      <c r="F291" s="8" t="s">
        <v>14</v>
      </c>
      <c r="G291" s="18" t="s">
        <v>4728</v>
      </c>
      <c r="H291" s="8">
        <v>90</v>
      </c>
      <c r="I291" s="8"/>
    </row>
    <row r="292" spans="1:9" x14ac:dyDescent="0.25">
      <c r="A292" s="8" t="s">
        <v>1429</v>
      </c>
      <c r="B292" s="8" t="s">
        <v>500</v>
      </c>
      <c r="C292" s="8" t="s">
        <v>701</v>
      </c>
      <c r="D292" s="8" t="s">
        <v>554</v>
      </c>
      <c r="E292" s="8">
        <v>999921661</v>
      </c>
      <c r="F292" s="8" t="s">
        <v>14</v>
      </c>
      <c r="G292" s="18" t="s">
        <v>4728</v>
      </c>
      <c r="H292" s="8">
        <v>67.5</v>
      </c>
      <c r="I292" s="8"/>
    </row>
    <row r="293" spans="1:9" x14ac:dyDescent="0.25">
      <c r="A293" s="8" t="s">
        <v>968</v>
      </c>
      <c r="B293" s="8" t="s">
        <v>969</v>
      </c>
      <c r="C293" s="8" t="s">
        <v>701</v>
      </c>
      <c r="D293" s="8" t="s">
        <v>554</v>
      </c>
      <c r="E293" s="8">
        <v>999921962</v>
      </c>
      <c r="F293" s="8" t="s">
        <v>14</v>
      </c>
      <c r="G293" s="18" t="s">
        <v>4728</v>
      </c>
      <c r="H293" s="8">
        <v>50.5</v>
      </c>
      <c r="I293" s="8">
        <v>50.5</v>
      </c>
    </row>
    <row r="294" spans="1:9" x14ac:dyDescent="0.25">
      <c r="A294" s="43" t="s">
        <v>4732</v>
      </c>
      <c r="B294" s="43" t="s">
        <v>4733</v>
      </c>
      <c r="C294" s="43" t="s">
        <v>701</v>
      </c>
      <c r="D294" s="43" t="s">
        <v>554</v>
      </c>
      <c r="E294" s="43">
        <v>999933602</v>
      </c>
      <c r="F294" s="8" t="s">
        <v>14</v>
      </c>
      <c r="G294" s="43" t="s">
        <v>4728</v>
      </c>
      <c r="H294" s="8">
        <v>50</v>
      </c>
      <c r="I294" s="8">
        <v>0</v>
      </c>
    </row>
    <row r="295" spans="1:9" x14ac:dyDescent="0.25">
      <c r="A295" s="18" t="s">
        <v>2491</v>
      </c>
      <c r="B295" s="18" t="s">
        <v>2482</v>
      </c>
      <c r="C295" s="18" t="s">
        <v>701</v>
      </c>
      <c r="D295" s="18" t="s">
        <v>554</v>
      </c>
      <c r="E295" s="8">
        <v>999922633</v>
      </c>
      <c r="F295" s="8" t="s">
        <v>14</v>
      </c>
      <c r="G295" s="18" t="s">
        <v>4728</v>
      </c>
      <c r="H295" s="8">
        <v>37.5</v>
      </c>
      <c r="I295" s="8">
        <v>0</v>
      </c>
    </row>
    <row r="296" spans="1:9" x14ac:dyDescent="0.25">
      <c r="A296" s="15" t="s">
        <v>971</v>
      </c>
      <c r="B296" s="15" t="s">
        <v>518</v>
      </c>
      <c r="C296" s="15" t="s">
        <v>701</v>
      </c>
      <c r="D296" s="15" t="s">
        <v>554</v>
      </c>
      <c r="E296" s="15">
        <v>999918005</v>
      </c>
      <c r="F296" s="8" t="s">
        <v>14</v>
      </c>
      <c r="G296" s="18" t="s">
        <v>4678</v>
      </c>
      <c r="H296" s="8">
        <v>135</v>
      </c>
      <c r="I296" s="8">
        <v>135</v>
      </c>
    </row>
    <row r="297" spans="1:9" x14ac:dyDescent="0.25">
      <c r="A297" s="15" t="s">
        <v>1517</v>
      </c>
      <c r="B297" s="15" t="s">
        <v>3525</v>
      </c>
      <c r="C297" s="15" t="s">
        <v>701</v>
      </c>
      <c r="D297" s="15" t="s">
        <v>554</v>
      </c>
      <c r="E297" s="15">
        <v>999924516</v>
      </c>
      <c r="F297" s="8" t="s">
        <v>14</v>
      </c>
      <c r="G297" s="18" t="s">
        <v>4678</v>
      </c>
      <c r="H297" s="8">
        <v>110.5</v>
      </c>
      <c r="I297" s="15"/>
    </row>
    <row r="298" spans="1:9" x14ac:dyDescent="0.25">
      <c r="A298" s="8" t="s">
        <v>1005</v>
      </c>
      <c r="B298" s="8" t="s">
        <v>587</v>
      </c>
      <c r="C298" s="8" t="s">
        <v>701</v>
      </c>
      <c r="D298" s="8" t="s">
        <v>554</v>
      </c>
      <c r="E298" s="8">
        <v>999921076</v>
      </c>
      <c r="F298" s="8" t="s">
        <v>14</v>
      </c>
      <c r="G298" s="18" t="s">
        <v>4678</v>
      </c>
      <c r="H298" s="8">
        <v>97.5</v>
      </c>
      <c r="I298" s="8"/>
    </row>
    <row r="299" spans="1:9" x14ac:dyDescent="0.25">
      <c r="A299" s="15" t="s">
        <v>921</v>
      </c>
      <c r="B299" s="15" t="s">
        <v>4462</v>
      </c>
      <c r="C299" s="15" t="s">
        <v>701</v>
      </c>
      <c r="D299" s="15" t="s">
        <v>554</v>
      </c>
      <c r="E299" s="15">
        <v>999921455</v>
      </c>
      <c r="F299" s="8" t="s">
        <v>14</v>
      </c>
      <c r="G299" s="18" t="s">
        <v>4678</v>
      </c>
      <c r="H299" s="8">
        <v>90</v>
      </c>
      <c r="I299" s="15"/>
    </row>
    <row r="300" spans="1:9" x14ac:dyDescent="0.25">
      <c r="A300" s="15" t="s">
        <v>955</v>
      </c>
      <c r="B300" s="15" t="s">
        <v>956</v>
      </c>
      <c r="C300" s="15" t="s">
        <v>701</v>
      </c>
      <c r="D300" s="15" t="s">
        <v>554</v>
      </c>
      <c r="E300" s="15">
        <v>999920819</v>
      </c>
      <c r="F300" s="8" t="s">
        <v>14</v>
      </c>
      <c r="G300" s="18" t="s">
        <v>4678</v>
      </c>
      <c r="H300" s="8">
        <v>83.5</v>
      </c>
      <c r="I300" s="8">
        <v>83.5</v>
      </c>
    </row>
    <row r="301" spans="1:9" x14ac:dyDescent="0.25">
      <c r="A301" s="8" t="s">
        <v>3061</v>
      </c>
      <c r="B301" s="8" t="s">
        <v>113</v>
      </c>
      <c r="C301" s="8" t="s">
        <v>701</v>
      </c>
      <c r="D301" s="8" t="s">
        <v>554</v>
      </c>
      <c r="E301" s="8">
        <v>999924052</v>
      </c>
      <c r="F301" s="8" t="s">
        <v>14</v>
      </c>
      <c r="G301" s="18" t="s">
        <v>4678</v>
      </c>
      <c r="H301" s="8">
        <v>80</v>
      </c>
      <c r="I301" s="8"/>
    </row>
    <row r="302" spans="1:9" x14ac:dyDescent="0.25">
      <c r="A302" s="8" t="s">
        <v>1012</v>
      </c>
      <c r="B302" s="8" t="s">
        <v>1013</v>
      </c>
      <c r="C302" s="8" t="s">
        <v>701</v>
      </c>
      <c r="D302" s="8" t="s">
        <v>978</v>
      </c>
      <c r="E302" s="8">
        <v>999915390</v>
      </c>
      <c r="F302" s="8" t="s">
        <v>14</v>
      </c>
      <c r="G302" s="18" t="s">
        <v>4678</v>
      </c>
      <c r="H302" s="8">
        <v>67.5</v>
      </c>
      <c r="I302" s="8"/>
    </row>
    <row r="303" spans="1:9" x14ac:dyDescent="0.25">
      <c r="A303" s="15" t="s">
        <v>529</v>
      </c>
      <c r="B303" s="15" t="s">
        <v>963</v>
      </c>
      <c r="C303" s="15" t="s">
        <v>701</v>
      </c>
      <c r="D303" s="15" t="s">
        <v>554</v>
      </c>
      <c r="E303" s="15">
        <v>999928470</v>
      </c>
      <c r="F303" s="8" t="s">
        <v>14</v>
      </c>
      <c r="G303" s="18" t="s">
        <v>4678</v>
      </c>
      <c r="H303" s="8">
        <v>53</v>
      </c>
      <c r="I303" s="8">
        <v>53</v>
      </c>
    </row>
    <row r="304" spans="1:9" x14ac:dyDescent="0.25">
      <c r="A304" s="8" t="s">
        <v>772</v>
      </c>
      <c r="B304" s="8" t="s">
        <v>3024</v>
      </c>
      <c r="C304" s="8" t="s">
        <v>701</v>
      </c>
      <c r="D304" s="8" t="s">
        <v>554</v>
      </c>
      <c r="E304" s="8">
        <v>999926592</v>
      </c>
      <c r="F304" s="8" t="s">
        <v>14</v>
      </c>
      <c r="G304" s="18" t="s">
        <v>4678</v>
      </c>
      <c r="H304" s="8">
        <v>50.5</v>
      </c>
      <c r="I304" s="8">
        <v>50.5</v>
      </c>
    </row>
    <row r="305" spans="1:9" x14ac:dyDescent="0.25">
      <c r="A305" s="15" t="s">
        <v>4463</v>
      </c>
      <c r="B305" s="15" t="s">
        <v>4464</v>
      </c>
      <c r="C305" s="15" t="s">
        <v>701</v>
      </c>
      <c r="D305" s="15" t="s">
        <v>554</v>
      </c>
      <c r="E305" s="15">
        <v>999922347</v>
      </c>
      <c r="F305" s="8" t="s">
        <v>14</v>
      </c>
      <c r="G305" s="18" t="s">
        <v>4697</v>
      </c>
      <c r="H305" s="8">
        <v>90</v>
      </c>
      <c r="I305" s="15"/>
    </row>
    <row r="306" spans="1:9" x14ac:dyDescent="0.25">
      <c r="A306" s="15" t="s">
        <v>1509</v>
      </c>
      <c r="B306" s="15" t="s">
        <v>86</v>
      </c>
      <c r="C306" s="15" t="s">
        <v>701</v>
      </c>
      <c r="D306" s="15" t="s">
        <v>554</v>
      </c>
      <c r="E306" s="15">
        <v>999922457</v>
      </c>
      <c r="F306" s="8" t="s">
        <v>14</v>
      </c>
      <c r="G306" s="18" t="s">
        <v>4697</v>
      </c>
      <c r="H306" s="8">
        <v>90</v>
      </c>
      <c r="I306" s="15"/>
    </row>
    <row r="307" spans="1:9" x14ac:dyDescent="0.25">
      <c r="A307" s="8" t="s">
        <v>3254</v>
      </c>
      <c r="B307" s="8" t="s">
        <v>384</v>
      </c>
      <c r="C307" s="8" t="s">
        <v>701</v>
      </c>
      <c r="D307" s="8" t="s">
        <v>554</v>
      </c>
      <c r="E307" s="8">
        <v>999931250</v>
      </c>
      <c r="F307" s="8" t="s">
        <v>14</v>
      </c>
      <c r="G307" s="18" t="s">
        <v>4697</v>
      </c>
      <c r="H307" s="8">
        <v>90</v>
      </c>
      <c r="I307" s="8">
        <v>90</v>
      </c>
    </row>
    <row r="308" spans="1:9" x14ac:dyDescent="0.25">
      <c r="A308" s="8" t="s">
        <v>1489</v>
      </c>
      <c r="B308" s="8" t="s">
        <v>794</v>
      </c>
      <c r="C308" s="8" t="s">
        <v>701</v>
      </c>
      <c r="D308" s="8" t="s">
        <v>554</v>
      </c>
      <c r="E308" s="8">
        <v>999929063</v>
      </c>
      <c r="F308" s="8" t="s">
        <v>14</v>
      </c>
      <c r="G308" s="18" t="s">
        <v>4697</v>
      </c>
      <c r="H308" s="8">
        <v>88</v>
      </c>
      <c r="I308" s="8">
        <v>88</v>
      </c>
    </row>
    <row r="309" spans="1:9" x14ac:dyDescent="0.25">
      <c r="A309" s="15" t="s">
        <v>4373</v>
      </c>
      <c r="B309" s="15" t="s">
        <v>4374</v>
      </c>
      <c r="C309" s="15" t="s">
        <v>701</v>
      </c>
      <c r="D309" s="15" t="s">
        <v>554</v>
      </c>
      <c r="E309" s="15">
        <v>999930205</v>
      </c>
      <c r="F309" s="8" t="s">
        <v>14</v>
      </c>
      <c r="G309" s="21" t="s">
        <v>4697</v>
      </c>
      <c r="H309" s="8">
        <v>68</v>
      </c>
      <c r="I309" s="8">
        <v>18</v>
      </c>
    </row>
    <row r="310" spans="1:9" x14ac:dyDescent="0.25">
      <c r="A310" s="8" t="s">
        <v>988</v>
      </c>
      <c r="B310" s="8" t="s">
        <v>641</v>
      </c>
      <c r="C310" s="8" t="s">
        <v>701</v>
      </c>
      <c r="D310" s="8" t="s">
        <v>554</v>
      </c>
      <c r="E310" s="8">
        <v>999917774</v>
      </c>
      <c r="F310" s="8" t="s">
        <v>14</v>
      </c>
      <c r="G310" s="18" t="s">
        <v>4697</v>
      </c>
      <c r="H310" s="8">
        <v>67.5</v>
      </c>
      <c r="I310" s="8">
        <v>67.5</v>
      </c>
    </row>
    <row r="311" spans="1:9" x14ac:dyDescent="0.25">
      <c r="A311" s="15" t="s">
        <v>4375</v>
      </c>
      <c r="B311" s="15" t="s">
        <v>4370</v>
      </c>
      <c r="C311" s="15" t="s">
        <v>701</v>
      </c>
      <c r="D311" s="15" t="s">
        <v>554</v>
      </c>
      <c r="E311" s="15">
        <v>999926209</v>
      </c>
      <c r="F311" s="8" t="s">
        <v>14</v>
      </c>
      <c r="G311" s="18" t="s">
        <v>4697</v>
      </c>
      <c r="H311" s="8">
        <v>67.5</v>
      </c>
      <c r="I311" s="15"/>
    </row>
    <row r="312" spans="1:9" x14ac:dyDescent="0.25">
      <c r="A312" s="8" t="s">
        <v>797</v>
      </c>
      <c r="B312" s="8" t="s">
        <v>937</v>
      </c>
      <c r="C312" s="8" t="s">
        <v>701</v>
      </c>
      <c r="D312" s="8" t="s">
        <v>554</v>
      </c>
      <c r="E312" s="8">
        <v>999917109</v>
      </c>
      <c r="F312" s="8" t="s">
        <v>14</v>
      </c>
      <c r="G312" s="18" t="s">
        <v>4697</v>
      </c>
      <c r="H312" s="8">
        <v>50.5</v>
      </c>
      <c r="I312" s="8">
        <v>50.5</v>
      </c>
    </row>
    <row r="313" spans="1:9" x14ac:dyDescent="0.25">
      <c r="A313" s="43" t="s">
        <v>4167</v>
      </c>
      <c r="B313" s="43" t="s">
        <v>4735</v>
      </c>
      <c r="C313" s="43" t="s">
        <v>701</v>
      </c>
      <c r="D313" s="43" t="s">
        <v>554</v>
      </c>
      <c r="E313" s="43">
        <v>999933570</v>
      </c>
      <c r="F313" s="8" t="s">
        <v>14</v>
      </c>
      <c r="G313" s="43" t="s">
        <v>4697</v>
      </c>
      <c r="H313" s="8">
        <v>50</v>
      </c>
      <c r="I313" s="8">
        <v>0</v>
      </c>
    </row>
    <row r="314" spans="1:9" x14ac:dyDescent="0.25">
      <c r="A314" s="15" t="s">
        <v>3025</v>
      </c>
      <c r="B314" s="15" t="s">
        <v>4515</v>
      </c>
      <c r="C314" s="15" t="s">
        <v>701</v>
      </c>
      <c r="D314" s="15" t="s">
        <v>554</v>
      </c>
      <c r="E314" s="15">
        <v>999929258</v>
      </c>
      <c r="F314" s="8" t="s">
        <v>14</v>
      </c>
      <c r="G314" s="18" t="s">
        <v>4697</v>
      </c>
      <c r="H314" s="8">
        <v>38</v>
      </c>
      <c r="I314" s="8">
        <v>38</v>
      </c>
    </row>
    <row r="315" spans="1:9" x14ac:dyDescent="0.25">
      <c r="A315" s="8" t="s">
        <v>3128</v>
      </c>
      <c r="B315" s="8" t="s">
        <v>3129</v>
      </c>
      <c r="C315" s="8" t="s">
        <v>701</v>
      </c>
      <c r="D315" s="8" t="s">
        <v>554</v>
      </c>
      <c r="E315" s="8">
        <v>999929783</v>
      </c>
      <c r="F315" s="8" t="s">
        <v>14</v>
      </c>
      <c r="G315" s="18" t="s">
        <v>4697</v>
      </c>
      <c r="H315" s="8">
        <v>37.5</v>
      </c>
      <c r="I315" s="8">
        <v>37.5</v>
      </c>
    </row>
    <row r="316" spans="1:9" x14ac:dyDescent="0.25">
      <c r="A316" s="15" t="s">
        <v>953</v>
      </c>
      <c r="B316" s="15" t="s">
        <v>954</v>
      </c>
      <c r="C316" s="15" t="s">
        <v>701</v>
      </c>
      <c r="D316" s="15" t="s">
        <v>554</v>
      </c>
      <c r="E316" s="15">
        <v>999928248</v>
      </c>
      <c r="F316" s="8" t="s">
        <v>14</v>
      </c>
      <c r="G316" s="21" t="s">
        <v>4705</v>
      </c>
      <c r="H316" s="8">
        <v>296</v>
      </c>
      <c r="I316" s="15"/>
    </row>
    <row r="317" spans="1:9" x14ac:dyDescent="0.25">
      <c r="A317" s="8" t="s">
        <v>1534</v>
      </c>
      <c r="B317" s="8" t="s">
        <v>1535</v>
      </c>
      <c r="C317" s="8" t="s">
        <v>701</v>
      </c>
      <c r="D317" s="8" t="s">
        <v>554</v>
      </c>
      <c r="E317" s="8">
        <v>999920242</v>
      </c>
      <c r="F317" s="8" t="s">
        <v>14</v>
      </c>
      <c r="G317" s="21" t="s">
        <v>4705</v>
      </c>
      <c r="H317" s="8">
        <v>135</v>
      </c>
      <c r="I317" s="8"/>
    </row>
    <row r="318" spans="1:9" x14ac:dyDescent="0.25">
      <c r="A318" s="8" t="s">
        <v>925</v>
      </c>
      <c r="B318" s="8" t="s">
        <v>926</v>
      </c>
      <c r="C318" s="8" t="s">
        <v>701</v>
      </c>
      <c r="D318" s="8" t="s">
        <v>554</v>
      </c>
      <c r="E318" s="8">
        <v>999919185</v>
      </c>
      <c r="F318" s="8" t="s">
        <v>14</v>
      </c>
      <c r="G318" s="21" t="s">
        <v>4705</v>
      </c>
      <c r="H318" s="8">
        <v>130.5</v>
      </c>
      <c r="I318" s="8">
        <v>70.5</v>
      </c>
    </row>
    <row r="319" spans="1:9" x14ac:dyDescent="0.25">
      <c r="A319" s="8" t="s">
        <v>3026</v>
      </c>
      <c r="B319" s="8" t="s">
        <v>2960</v>
      </c>
      <c r="C319" s="8" t="s">
        <v>701</v>
      </c>
      <c r="D319" s="8" t="s">
        <v>554</v>
      </c>
      <c r="E319" s="8">
        <v>999929364</v>
      </c>
      <c r="F319" s="8" t="s">
        <v>14</v>
      </c>
      <c r="G319" s="21" t="s">
        <v>4705</v>
      </c>
      <c r="H319" s="8">
        <v>110</v>
      </c>
      <c r="I319" s="8">
        <v>110</v>
      </c>
    </row>
    <row r="320" spans="1:9" x14ac:dyDescent="0.25">
      <c r="A320" s="8" t="s">
        <v>1021</v>
      </c>
      <c r="B320" s="8" t="s">
        <v>3062</v>
      </c>
      <c r="C320" s="8" t="s">
        <v>701</v>
      </c>
      <c r="D320" s="8" t="s">
        <v>554</v>
      </c>
      <c r="E320" s="8">
        <v>999921532</v>
      </c>
      <c r="F320" s="8" t="s">
        <v>14</v>
      </c>
      <c r="G320" s="21" t="s">
        <v>4705</v>
      </c>
      <c r="H320" s="8">
        <v>90</v>
      </c>
      <c r="I320" s="8"/>
    </row>
    <row r="321" spans="1:9" x14ac:dyDescent="0.25">
      <c r="A321" s="8" t="s">
        <v>2356</v>
      </c>
      <c r="B321" s="8" t="s">
        <v>2857</v>
      </c>
      <c r="C321" s="8" t="s">
        <v>701</v>
      </c>
      <c r="D321" s="8" t="s">
        <v>554</v>
      </c>
      <c r="E321" s="8">
        <v>999931025</v>
      </c>
      <c r="F321" s="8" t="s">
        <v>14</v>
      </c>
      <c r="G321" s="21" t="s">
        <v>4705</v>
      </c>
      <c r="H321" s="8">
        <v>76</v>
      </c>
      <c r="I321" s="8"/>
    </row>
    <row r="322" spans="1:9" x14ac:dyDescent="0.25">
      <c r="A322" s="8" t="s">
        <v>813</v>
      </c>
      <c r="B322" s="8" t="s">
        <v>3012</v>
      </c>
      <c r="C322" s="8" t="s">
        <v>701</v>
      </c>
      <c r="D322" s="8" t="s">
        <v>554</v>
      </c>
      <c r="E322" s="8">
        <v>999924978</v>
      </c>
      <c r="F322" s="8" t="s">
        <v>14</v>
      </c>
      <c r="G322" s="21" t="s">
        <v>4705</v>
      </c>
      <c r="H322" s="8">
        <v>67.5</v>
      </c>
      <c r="I322" s="8"/>
    </row>
    <row r="323" spans="1:9" x14ac:dyDescent="0.25">
      <c r="A323" s="8" t="s">
        <v>1797</v>
      </c>
      <c r="B323" s="8" t="s">
        <v>3377</v>
      </c>
      <c r="C323" s="8" t="s">
        <v>701</v>
      </c>
      <c r="D323" s="8" t="s">
        <v>554</v>
      </c>
      <c r="E323" s="8">
        <v>999931885</v>
      </c>
      <c r="F323" s="8" t="s">
        <v>14</v>
      </c>
      <c r="G323" s="21" t="s">
        <v>4705</v>
      </c>
      <c r="H323" s="8">
        <v>53</v>
      </c>
      <c r="I323" s="8">
        <v>53</v>
      </c>
    </row>
    <row r="324" spans="1:9" x14ac:dyDescent="0.25">
      <c r="A324" s="43" t="s">
        <v>4736</v>
      </c>
      <c r="B324" s="43" t="s">
        <v>4737</v>
      </c>
      <c r="C324" s="43" t="s">
        <v>701</v>
      </c>
      <c r="D324" s="43" t="s">
        <v>554</v>
      </c>
      <c r="E324" s="43"/>
      <c r="F324" s="8" t="s">
        <v>14</v>
      </c>
      <c r="G324" s="43" t="s">
        <v>4705</v>
      </c>
      <c r="H324" s="8">
        <v>50</v>
      </c>
      <c r="I324" s="8">
        <v>0</v>
      </c>
    </row>
    <row r="325" spans="1:9" x14ac:dyDescent="0.25">
      <c r="A325" s="15" t="s">
        <v>930</v>
      </c>
      <c r="B325" s="15" t="s">
        <v>931</v>
      </c>
      <c r="C325" s="15" t="s">
        <v>701</v>
      </c>
      <c r="D325" s="15" t="s">
        <v>554</v>
      </c>
      <c r="E325" s="15">
        <v>999928301</v>
      </c>
      <c r="F325" s="8" t="s">
        <v>14</v>
      </c>
      <c r="G325" s="21" t="s">
        <v>4705</v>
      </c>
      <c r="H325" s="8">
        <v>30</v>
      </c>
      <c r="I325" s="8">
        <v>30</v>
      </c>
    </row>
    <row r="326" spans="1:9" x14ac:dyDescent="0.25">
      <c r="A326" s="15" t="s">
        <v>797</v>
      </c>
      <c r="B326" s="15" t="s">
        <v>4569</v>
      </c>
      <c r="C326" s="15" t="s">
        <v>701</v>
      </c>
      <c r="D326" s="15" t="s">
        <v>554</v>
      </c>
      <c r="E326" s="15">
        <v>999917109</v>
      </c>
      <c r="F326" s="8" t="s">
        <v>14</v>
      </c>
      <c r="G326" s="21" t="s">
        <v>4705</v>
      </c>
      <c r="H326" s="8">
        <v>25</v>
      </c>
      <c r="I326" s="8">
        <v>25</v>
      </c>
    </row>
    <row r="327" spans="1:9" x14ac:dyDescent="0.25">
      <c r="A327" s="8" t="s">
        <v>1772</v>
      </c>
      <c r="B327" s="8" t="s">
        <v>3057</v>
      </c>
      <c r="C327" s="8" t="s">
        <v>701</v>
      </c>
      <c r="D327" s="8" t="s">
        <v>644</v>
      </c>
      <c r="E327" s="8">
        <v>999929919</v>
      </c>
      <c r="F327" s="8" t="s">
        <v>14</v>
      </c>
      <c r="G327" s="18" t="s">
        <v>4730</v>
      </c>
      <c r="H327" s="8">
        <v>67.5</v>
      </c>
      <c r="I327" s="8"/>
    </row>
    <row r="328" spans="1:9" x14ac:dyDescent="0.25">
      <c r="A328" s="15" t="s">
        <v>9247</v>
      </c>
      <c r="B328" s="15" t="s">
        <v>9248</v>
      </c>
      <c r="C328" s="15" t="s">
        <v>701</v>
      </c>
      <c r="D328" s="15" t="s">
        <v>644</v>
      </c>
      <c r="E328" s="15">
        <v>999934906</v>
      </c>
      <c r="F328" s="8" t="s">
        <v>14</v>
      </c>
      <c r="G328" s="15" t="s">
        <v>4730</v>
      </c>
      <c r="H328" s="8">
        <v>60</v>
      </c>
      <c r="I328" s="8">
        <v>0</v>
      </c>
    </row>
    <row r="329" spans="1:9" x14ac:dyDescent="0.25">
      <c r="A329" s="8" t="s">
        <v>1759</v>
      </c>
      <c r="B329" s="8" t="s">
        <v>2855</v>
      </c>
      <c r="C329" s="8" t="s">
        <v>701</v>
      </c>
      <c r="D329" s="8" t="s">
        <v>644</v>
      </c>
      <c r="E329" s="8">
        <v>999931249</v>
      </c>
      <c r="F329" s="8" t="s">
        <v>14</v>
      </c>
      <c r="G329" s="18" t="s">
        <v>4730</v>
      </c>
      <c r="H329" s="8">
        <v>50.5</v>
      </c>
      <c r="I329" s="8"/>
    </row>
    <row r="330" spans="1:9" x14ac:dyDescent="0.25">
      <c r="A330" s="8" t="s">
        <v>3417</v>
      </c>
      <c r="B330" s="8" t="s">
        <v>3418</v>
      </c>
      <c r="C330" s="8" t="s">
        <v>701</v>
      </c>
      <c r="D330" s="8" t="s">
        <v>644</v>
      </c>
      <c r="E330" s="8">
        <v>999932136</v>
      </c>
      <c r="F330" s="8" t="s">
        <v>14</v>
      </c>
      <c r="G330" s="18" t="s">
        <v>4730</v>
      </c>
      <c r="H330" s="8">
        <v>30</v>
      </c>
      <c r="I330" s="8"/>
    </row>
    <row r="331" spans="1:9" x14ac:dyDescent="0.25">
      <c r="A331" s="8" t="s">
        <v>987</v>
      </c>
      <c r="B331" s="8" t="s">
        <v>3017</v>
      </c>
      <c r="C331" s="8" t="s">
        <v>701</v>
      </c>
      <c r="D331" s="8" t="s">
        <v>644</v>
      </c>
      <c r="E331" s="8">
        <v>999929187</v>
      </c>
      <c r="F331" s="8" t="s">
        <v>14</v>
      </c>
      <c r="G331" s="18" t="s">
        <v>4728</v>
      </c>
      <c r="H331" s="8">
        <v>33.75</v>
      </c>
      <c r="I331" s="8">
        <v>33.75</v>
      </c>
    </row>
    <row r="332" spans="1:9" x14ac:dyDescent="0.25">
      <c r="A332" s="8" t="s">
        <v>3211</v>
      </c>
      <c r="B332" s="8" t="s">
        <v>3212</v>
      </c>
      <c r="C332" s="8" t="s">
        <v>701</v>
      </c>
      <c r="D332" s="8" t="s">
        <v>644</v>
      </c>
      <c r="E332" s="8">
        <v>999929585</v>
      </c>
      <c r="F332" s="8" t="s">
        <v>14</v>
      </c>
      <c r="G332" s="18" t="s">
        <v>4678</v>
      </c>
      <c r="H332" s="8">
        <v>82.5</v>
      </c>
      <c r="I332" s="8">
        <v>82.5</v>
      </c>
    </row>
    <row r="333" spans="1:9" x14ac:dyDescent="0.25">
      <c r="A333" s="19" t="s">
        <v>2785</v>
      </c>
      <c r="B333" s="19" t="s">
        <v>1706</v>
      </c>
      <c r="C333" s="19" t="s">
        <v>701</v>
      </c>
      <c r="D333" s="19" t="s">
        <v>644</v>
      </c>
      <c r="E333" s="19">
        <v>999928521</v>
      </c>
      <c r="F333" s="8" t="s">
        <v>14</v>
      </c>
      <c r="G333" s="18" t="s">
        <v>4678</v>
      </c>
      <c r="H333" s="8">
        <v>50.5</v>
      </c>
      <c r="I333" s="8">
        <v>50.5</v>
      </c>
    </row>
    <row r="334" spans="1:9" x14ac:dyDescent="0.25">
      <c r="A334" s="8" t="s">
        <v>1140</v>
      </c>
      <c r="B334" s="8" t="s">
        <v>388</v>
      </c>
      <c r="C334" s="8" t="s">
        <v>701</v>
      </c>
      <c r="D334" s="8" t="s">
        <v>644</v>
      </c>
      <c r="E334" s="8">
        <v>999932415</v>
      </c>
      <c r="F334" s="8" t="s">
        <v>14</v>
      </c>
      <c r="G334" s="21" t="s">
        <v>4705</v>
      </c>
      <c r="H334" s="8">
        <v>70</v>
      </c>
      <c r="I334" s="8"/>
    </row>
    <row r="335" spans="1:9" x14ac:dyDescent="0.25">
      <c r="A335" s="42" t="s">
        <v>9251</v>
      </c>
      <c r="B335" s="42" t="s">
        <v>9252</v>
      </c>
      <c r="C335" s="42" t="s">
        <v>701</v>
      </c>
      <c r="D335" s="42" t="s">
        <v>644</v>
      </c>
      <c r="E335" s="42">
        <v>999933606</v>
      </c>
      <c r="F335" s="8" t="s">
        <v>14</v>
      </c>
      <c r="G335" s="42" t="s">
        <v>4705</v>
      </c>
      <c r="H335" s="8">
        <v>60</v>
      </c>
      <c r="I335" s="8">
        <v>0</v>
      </c>
    </row>
    <row r="336" spans="1:9" x14ac:dyDescent="0.25">
      <c r="A336" s="8" t="s">
        <v>255</v>
      </c>
      <c r="B336" s="8" t="s">
        <v>256</v>
      </c>
      <c r="C336" s="8" t="s">
        <v>11</v>
      </c>
      <c r="D336" s="8" t="s">
        <v>12</v>
      </c>
      <c r="E336" s="8">
        <v>999900842</v>
      </c>
      <c r="F336" s="8" t="s">
        <v>14</v>
      </c>
      <c r="G336" s="21" t="s">
        <v>4718</v>
      </c>
      <c r="H336" s="8">
        <v>379</v>
      </c>
      <c r="I336" s="8"/>
    </row>
    <row r="337" spans="1:9" x14ac:dyDescent="0.25">
      <c r="A337" s="15" t="s">
        <v>2099</v>
      </c>
      <c r="B337" s="15" t="s">
        <v>113</v>
      </c>
      <c r="C337" s="15" t="s">
        <v>11</v>
      </c>
      <c r="D337" s="15" t="s">
        <v>12</v>
      </c>
      <c r="E337" s="15">
        <v>999909020</v>
      </c>
      <c r="F337" s="8" t="s">
        <v>14</v>
      </c>
      <c r="G337" s="21" t="s">
        <v>4718</v>
      </c>
      <c r="H337" s="8">
        <v>310</v>
      </c>
      <c r="I337" s="15"/>
    </row>
    <row r="338" spans="1:9" x14ac:dyDescent="0.25">
      <c r="A338" s="8" t="s">
        <v>1256</v>
      </c>
      <c r="B338" s="8" t="s">
        <v>1257</v>
      </c>
      <c r="C338" s="8" t="s">
        <v>11</v>
      </c>
      <c r="D338" s="8" t="s">
        <v>12</v>
      </c>
      <c r="E338" s="8">
        <v>999893410</v>
      </c>
      <c r="F338" s="8" t="s">
        <v>14</v>
      </c>
      <c r="G338" s="21" t="s">
        <v>4718</v>
      </c>
      <c r="H338" s="8">
        <v>281</v>
      </c>
      <c r="I338" s="8"/>
    </row>
    <row r="339" spans="1:9" x14ac:dyDescent="0.25">
      <c r="A339" s="8" t="s">
        <v>1253</v>
      </c>
      <c r="B339" s="8" t="s">
        <v>1254</v>
      </c>
      <c r="C339" s="8" t="s">
        <v>11</v>
      </c>
      <c r="D339" s="8" t="s">
        <v>12</v>
      </c>
      <c r="E339" s="8">
        <v>999918048</v>
      </c>
      <c r="F339" s="8" t="s">
        <v>14</v>
      </c>
      <c r="G339" s="21" t="s">
        <v>4718</v>
      </c>
      <c r="H339" s="8">
        <v>221</v>
      </c>
      <c r="I339" s="8"/>
    </row>
    <row r="340" spans="1:9" x14ac:dyDescent="0.25">
      <c r="A340" s="8" t="s">
        <v>624</v>
      </c>
      <c r="B340" s="8" t="s">
        <v>96</v>
      </c>
      <c r="C340" s="8" t="s">
        <v>11</v>
      </c>
      <c r="D340" s="8" t="s">
        <v>12</v>
      </c>
      <c r="E340" s="8">
        <v>999925358</v>
      </c>
      <c r="F340" s="8" t="s">
        <v>14</v>
      </c>
      <c r="G340" s="21" t="s">
        <v>4718</v>
      </c>
      <c r="H340" s="8">
        <v>135</v>
      </c>
      <c r="I340" s="8"/>
    </row>
    <row r="341" spans="1:9" x14ac:dyDescent="0.25">
      <c r="A341" s="15" t="s">
        <v>3656</v>
      </c>
      <c r="B341" s="15" t="s">
        <v>1303</v>
      </c>
      <c r="C341" s="15" t="s">
        <v>11</v>
      </c>
      <c r="D341" s="15" t="s">
        <v>12</v>
      </c>
      <c r="E341" s="15">
        <v>999887264</v>
      </c>
      <c r="F341" s="8" t="s">
        <v>14</v>
      </c>
      <c r="G341" s="21" t="s">
        <v>4718</v>
      </c>
      <c r="H341" s="8">
        <v>90</v>
      </c>
      <c r="I341" s="15"/>
    </row>
    <row r="342" spans="1:9" x14ac:dyDescent="0.25">
      <c r="A342" s="15" t="s">
        <v>3655</v>
      </c>
      <c r="B342" s="15" t="s">
        <v>1290</v>
      </c>
      <c r="C342" s="15" t="s">
        <v>11</v>
      </c>
      <c r="D342" s="15" t="s">
        <v>12</v>
      </c>
      <c r="E342" s="15">
        <v>999902712</v>
      </c>
      <c r="F342" s="8" t="s">
        <v>14</v>
      </c>
      <c r="G342" s="21" t="s">
        <v>4718</v>
      </c>
      <c r="H342" s="8">
        <v>90</v>
      </c>
      <c r="I342" s="15"/>
    </row>
    <row r="343" spans="1:9" x14ac:dyDescent="0.25">
      <c r="A343" s="8" t="s">
        <v>249</v>
      </c>
      <c r="B343" s="8" t="s">
        <v>1262</v>
      </c>
      <c r="C343" s="8" t="s">
        <v>11</v>
      </c>
      <c r="D343" s="8" t="s">
        <v>12</v>
      </c>
      <c r="E343" s="8">
        <v>999930925</v>
      </c>
      <c r="F343" s="8" t="s">
        <v>14</v>
      </c>
      <c r="G343" s="21" t="s">
        <v>4718</v>
      </c>
      <c r="H343" s="8">
        <v>68</v>
      </c>
      <c r="I343" s="8"/>
    </row>
    <row r="344" spans="1:9" x14ac:dyDescent="0.25">
      <c r="A344" s="8" t="s">
        <v>1895</v>
      </c>
      <c r="B344" s="8" t="s">
        <v>2899</v>
      </c>
      <c r="C344" s="8" t="s">
        <v>11</v>
      </c>
      <c r="D344" s="8" t="s">
        <v>12</v>
      </c>
      <c r="E344" s="8">
        <v>999920765</v>
      </c>
      <c r="F344" s="8" t="s">
        <v>14</v>
      </c>
      <c r="G344" s="21" t="s">
        <v>4718</v>
      </c>
      <c r="H344" s="8">
        <v>57</v>
      </c>
      <c r="I344" s="8"/>
    </row>
    <row r="345" spans="1:9" x14ac:dyDescent="0.25">
      <c r="A345" s="15" t="s">
        <v>461</v>
      </c>
      <c r="B345" s="15" t="s">
        <v>1344</v>
      </c>
      <c r="C345" s="15" t="s">
        <v>11</v>
      </c>
      <c r="D345" s="15" t="s">
        <v>12</v>
      </c>
      <c r="E345" s="15">
        <v>999925934</v>
      </c>
      <c r="F345" s="8" t="s">
        <v>14</v>
      </c>
      <c r="G345" s="21" t="s">
        <v>4718</v>
      </c>
      <c r="H345" s="8">
        <v>57</v>
      </c>
      <c r="I345" s="15"/>
    </row>
    <row r="346" spans="1:9" x14ac:dyDescent="0.25">
      <c r="A346" s="8" t="s">
        <v>191</v>
      </c>
      <c r="B346" s="8" t="s">
        <v>430</v>
      </c>
      <c r="C346" s="8" t="s">
        <v>11</v>
      </c>
      <c r="D346" s="8" t="s">
        <v>12</v>
      </c>
      <c r="E346" s="8">
        <v>999924714</v>
      </c>
      <c r="F346" s="8" t="s">
        <v>14</v>
      </c>
      <c r="G346" s="21" t="s">
        <v>4718</v>
      </c>
      <c r="H346" s="8">
        <v>52.3</v>
      </c>
      <c r="I346" s="8"/>
    </row>
    <row r="347" spans="1:9" x14ac:dyDescent="0.25">
      <c r="A347" s="15" t="s">
        <v>415</v>
      </c>
      <c r="B347" s="15" t="s">
        <v>1309</v>
      </c>
      <c r="C347" s="15" t="s">
        <v>11</v>
      </c>
      <c r="D347" s="15" t="s">
        <v>12</v>
      </c>
      <c r="E347" s="15">
        <v>999893735</v>
      </c>
      <c r="F347" s="8" t="s">
        <v>14</v>
      </c>
      <c r="G347" s="15" t="s">
        <v>4689</v>
      </c>
      <c r="H347" s="8">
        <v>394</v>
      </c>
      <c r="I347" s="8">
        <v>0</v>
      </c>
    </row>
    <row r="348" spans="1:9" x14ac:dyDescent="0.25">
      <c r="A348" s="15" t="s">
        <v>624</v>
      </c>
      <c r="B348" s="15" t="s">
        <v>5403</v>
      </c>
      <c r="C348" s="15" t="s">
        <v>11</v>
      </c>
      <c r="D348" s="15" t="s">
        <v>12</v>
      </c>
      <c r="E348" s="15">
        <v>999925358</v>
      </c>
      <c r="F348" s="8" t="s">
        <v>14</v>
      </c>
      <c r="G348" s="15" t="s">
        <v>4689</v>
      </c>
      <c r="H348" s="8">
        <v>394</v>
      </c>
      <c r="I348" s="8">
        <v>0</v>
      </c>
    </row>
    <row r="349" spans="1:9" x14ac:dyDescent="0.25">
      <c r="A349" s="15" t="s">
        <v>255</v>
      </c>
      <c r="B349" s="15" t="s">
        <v>256</v>
      </c>
      <c r="C349" s="15" t="s">
        <v>11</v>
      </c>
      <c r="D349" s="15" t="s">
        <v>12</v>
      </c>
      <c r="E349" s="15">
        <v>999900842</v>
      </c>
      <c r="F349" s="8" t="s">
        <v>14</v>
      </c>
      <c r="G349" s="15" t="s">
        <v>4689</v>
      </c>
      <c r="H349" s="8">
        <v>296</v>
      </c>
      <c r="I349" s="8">
        <v>0</v>
      </c>
    </row>
    <row r="350" spans="1:9" x14ac:dyDescent="0.25">
      <c r="A350" s="15" t="s">
        <v>158</v>
      </c>
      <c r="B350" s="15" t="s">
        <v>113</v>
      </c>
      <c r="C350" s="15" t="s">
        <v>11</v>
      </c>
      <c r="D350" s="15" t="s">
        <v>12</v>
      </c>
      <c r="E350" s="15">
        <v>999909020</v>
      </c>
      <c r="F350" s="8" t="s">
        <v>14</v>
      </c>
      <c r="G350" s="15" t="s">
        <v>4689</v>
      </c>
      <c r="H350" s="8">
        <v>296</v>
      </c>
      <c r="I350" s="8">
        <v>0</v>
      </c>
    </row>
    <row r="351" spans="1:9" x14ac:dyDescent="0.25">
      <c r="A351" s="15" t="s">
        <v>1253</v>
      </c>
      <c r="B351" s="15" t="s">
        <v>1254</v>
      </c>
      <c r="C351" s="15" t="s">
        <v>11</v>
      </c>
      <c r="D351" s="15" t="s">
        <v>12</v>
      </c>
      <c r="E351" s="15">
        <v>999918048</v>
      </c>
      <c r="F351" s="8" t="s">
        <v>14</v>
      </c>
      <c r="G351" s="15" t="s">
        <v>4689</v>
      </c>
      <c r="H351" s="8">
        <v>296</v>
      </c>
      <c r="I351" s="8">
        <v>0</v>
      </c>
    </row>
    <row r="352" spans="1:9" x14ac:dyDescent="0.25">
      <c r="A352" s="15" t="s">
        <v>603</v>
      </c>
      <c r="B352" s="15" t="s">
        <v>296</v>
      </c>
      <c r="C352" s="15" t="s">
        <v>11</v>
      </c>
      <c r="D352" s="15" t="s">
        <v>12</v>
      </c>
      <c r="E352" s="15">
        <v>999925154</v>
      </c>
      <c r="F352" s="8" t="s">
        <v>14</v>
      </c>
      <c r="G352" s="15" t="s">
        <v>4689</v>
      </c>
      <c r="H352" s="8">
        <v>296</v>
      </c>
      <c r="I352" s="8">
        <v>0</v>
      </c>
    </row>
    <row r="353" spans="1:9" x14ac:dyDescent="0.25">
      <c r="A353" s="15" t="s">
        <v>1685</v>
      </c>
      <c r="B353" s="15" t="s">
        <v>1257</v>
      </c>
      <c r="C353" s="15" t="s">
        <v>11</v>
      </c>
      <c r="D353" s="15" t="s">
        <v>12</v>
      </c>
      <c r="E353" s="15">
        <v>999893410</v>
      </c>
      <c r="F353" s="8" t="s">
        <v>14</v>
      </c>
      <c r="G353" s="15" t="s">
        <v>4689</v>
      </c>
      <c r="H353" s="8">
        <v>222</v>
      </c>
      <c r="I353" s="8">
        <v>0</v>
      </c>
    </row>
    <row r="354" spans="1:9" x14ac:dyDescent="0.25">
      <c r="A354" s="15" t="s">
        <v>191</v>
      </c>
      <c r="B354" s="15" t="s">
        <v>430</v>
      </c>
      <c r="C354" s="15" t="s">
        <v>11</v>
      </c>
      <c r="D354" s="15" t="s">
        <v>12</v>
      </c>
      <c r="E354" s="15">
        <v>999924714</v>
      </c>
      <c r="F354" s="8" t="s">
        <v>14</v>
      </c>
      <c r="G354" s="15" t="s">
        <v>4689</v>
      </c>
      <c r="H354" s="8">
        <v>222</v>
      </c>
      <c r="I354" s="8">
        <v>0</v>
      </c>
    </row>
    <row r="355" spans="1:9" x14ac:dyDescent="0.25">
      <c r="A355" s="15" t="s">
        <v>622</v>
      </c>
      <c r="B355" s="15" t="s">
        <v>623</v>
      </c>
      <c r="C355" s="15" t="s">
        <v>11</v>
      </c>
      <c r="D355" s="15" t="s">
        <v>12</v>
      </c>
      <c r="E355" s="15">
        <v>999927272</v>
      </c>
      <c r="F355" s="8" t="s">
        <v>14</v>
      </c>
      <c r="G355" s="15" t="s">
        <v>4689</v>
      </c>
      <c r="H355" s="8">
        <v>222</v>
      </c>
      <c r="I355" s="8">
        <v>0</v>
      </c>
    </row>
    <row r="356" spans="1:9" x14ac:dyDescent="0.25">
      <c r="A356" s="15" t="s">
        <v>71</v>
      </c>
      <c r="B356" s="15" t="s">
        <v>5404</v>
      </c>
      <c r="C356" s="15" t="s">
        <v>11</v>
      </c>
      <c r="D356" s="15" t="s">
        <v>12</v>
      </c>
      <c r="E356" s="15">
        <v>999928038</v>
      </c>
      <c r="F356" s="8" t="s">
        <v>14</v>
      </c>
      <c r="G356" s="15" t="s">
        <v>4689</v>
      </c>
      <c r="H356" s="8">
        <v>222</v>
      </c>
      <c r="I356" s="8">
        <v>0</v>
      </c>
    </row>
    <row r="357" spans="1:9" x14ac:dyDescent="0.25">
      <c r="A357" s="43" t="s">
        <v>4688</v>
      </c>
      <c r="B357" s="43" t="s">
        <v>89</v>
      </c>
      <c r="C357" s="43" t="s">
        <v>11</v>
      </c>
      <c r="D357" s="43" t="s">
        <v>12</v>
      </c>
      <c r="E357" s="43">
        <v>999881858</v>
      </c>
      <c r="F357" s="8" t="s">
        <v>14</v>
      </c>
      <c r="G357" s="43" t="s">
        <v>4689</v>
      </c>
      <c r="H357" s="8">
        <v>110</v>
      </c>
      <c r="I357" s="8">
        <v>0</v>
      </c>
    </row>
    <row r="358" spans="1:9" x14ac:dyDescent="0.25">
      <c r="A358" s="8" t="s">
        <v>214</v>
      </c>
      <c r="B358" s="8" t="s">
        <v>215</v>
      </c>
      <c r="C358" s="8" t="s">
        <v>11</v>
      </c>
      <c r="D358" s="8" t="s">
        <v>12</v>
      </c>
      <c r="E358" s="8">
        <v>999908459</v>
      </c>
      <c r="F358" s="8" t="s">
        <v>14</v>
      </c>
      <c r="G358" s="21" t="s">
        <v>4690</v>
      </c>
      <c r="H358" s="8">
        <v>746</v>
      </c>
      <c r="I358" s="8"/>
    </row>
    <row r="359" spans="1:9" x14ac:dyDescent="0.25">
      <c r="A359" s="8" t="s">
        <v>346</v>
      </c>
      <c r="B359" s="8" t="s">
        <v>1221</v>
      </c>
      <c r="C359" s="8" t="s">
        <v>11</v>
      </c>
      <c r="D359" s="8" t="s">
        <v>12</v>
      </c>
      <c r="E359" s="8">
        <v>999890562</v>
      </c>
      <c r="F359" s="8" t="s">
        <v>14</v>
      </c>
      <c r="G359" s="21" t="s">
        <v>4690</v>
      </c>
      <c r="H359" s="8">
        <v>734</v>
      </c>
      <c r="I359" s="8"/>
    </row>
    <row r="360" spans="1:9" x14ac:dyDescent="0.25">
      <c r="A360" s="15" t="s">
        <v>112</v>
      </c>
      <c r="B360" s="15" t="s">
        <v>113</v>
      </c>
      <c r="C360" s="15" t="s">
        <v>11</v>
      </c>
      <c r="D360" s="15" t="s">
        <v>12</v>
      </c>
      <c r="E360" s="15">
        <v>999910557</v>
      </c>
      <c r="F360" s="8" t="s">
        <v>14</v>
      </c>
      <c r="G360" s="15" t="s">
        <v>4690</v>
      </c>
      <c r="H360" s="8">
        <v>700</v>
      </c>
      <c r="I360" s="8">
        <v>0</v>
      </c>
    </row>
    <row r="361" spans="1:9" x14ac:dyDescent="0.25">
      <c r="A361" s="8" t="s">
        <v>156</v>
      </c>
      <c r="B361" s="8" t="s">
        <v>157</v>
      </c>
      <c r="C361" s="8" t="s">
        <v>11</v>
      </c>
      <c r="D361" s="8" t="s">
        <v>12</v>
      </c>
      <c r="E361" s="8">
        <v>999917159</v>
      </c>
      <c r="F361" s="8" t="s">
        <v>14</v>
      </c>
      <c r="G361" s="21" t="s">
        <v>4690</v>
      </c>
      <c r="H361" s="8">
        <v>556</v>
      </c>
      <c r="I361" s="8"/>
    </row>
    <row r="362" spans="1:9" x14ac:dyDescent="0.25">
      <c r="A362" s="8" t="s">
        <v>1225</v>
      </c>
      <c r="B362" s="8" t="s">
        <v>1226</v>
      </c>
      <c r="C362" s="8" t="s">
        <v>11</v>
      </c>
      <c r="D362" s="8" t="s">
        <v>12</v>
      </c>
      <c r="E362" s="8">
        <v>999917218</v>
      </c>
      <c r="F362" s="8" t="s">
        <v>14</v>
      </c>
      <c r="G362" s="21" t="s">
        <v>4690</v>
      </c>
      <c r="H362" s="8">
        <v>436</v>
      </c>
      <c r="I362" s="8"/>
    </row>
    <row r="363" spans="1:9" x14ac:dyDescent="0.25">
      <c r="A363" s="8" t="s">
        <v>162</v>
      </c>
      <c r="B363" s="8" t="s">
        <v>206</v>
      </c>
      <c r="C363" s="8" t="s">
        <v>11</v>
      </c>
      <c r="D363" s="8" t="s">
        <v>12</v>
      </c>
      <c r="E363" s="8">
        <v>999917022</v>
      </c>
      <c r="F363" s="8" t="s">
        <v>14</v>
      </c>
      <c r="G363" s="21" t="s">
        <v>4690</v>
      </c>
      <c r="H363" s="8">
        <v>382.5</v>
      </c>
      <c r="I363" s="8">
        <v>110.5</v>
      </c>
    </row>
    <row r="364" spans="1:9" x14ac:dyDescent="0.25">
      <c r="A364" s="15" t="s">
        <v>2606</v>
      </c>
      <c r="B364" s="15" t="s">
        <v>2530</v>
      </c>
      <c r="C364" s="15" t="s">
        <v>11</v>
      </c>
      <c r="D364" s="15" t="s">
        <v>12</v>
      </c>
      <c r="E364" s="15">
        <v>999899978</v>
      </c>
      <c r="F364" s="8" t="s">
        <v>14</v>
      </c>
      <c r="G364" s="21" t="s">
        <v>4690</v>
      </c>
      <c r="H364" s="8">
        <v>380.5</v>
      </c>
      <c r="I364" s="8">
        <v>84.5</v>
      </c>
    </row>
    <row r="365" spans="1:9" x14ac:dyDescent="0.25">
      <c r="A365" s="8" t="s">
        <v>153</v>
      </c>
      <c r="B365" s="8" t="s">
        <v>154</v>
      </c>
      <c r="C365" s="8" t="s">
        <v>11</v>
      </c>
      <c r="D365" s="8" t="s">
        <v>12</v>
      </c>
      <c r="E365" s="8">
        <v>999918515</v>
      </c>
      <c r="F365" s="8" t="s">
        <v>14</v>
      </c>
      <c r="G365" s="21" t="s">
        <v>4690</v>
      </c>
      <c r="H365" s="8">
        <v>377.5</v>
      </c>
      <c r="I365" s="8">
        <v>210.5</v>
      </c>
    </row>
    <row r="366" spans="1:9" x14ac:dyDescent="0.25">
      <c r="A366" s="8" t="s">
        <v>61</v>
      </c>
      <c r="B366" s="8" t="s">
        <v>62</v>
      </c>
      <c r="C366" s="8" t="s">
        <v>11</v>
      </c>
      <c r="D366" s="8" t="s">
        <v>12</v>
      </c>
      <c r="E366" s="8">
        <v>999918444</v>
      </c>
      <c r="F366" s="8" t="s">
        <v>14</v>
      </c>
      <c r="G366" s="21" t="s">
        <v>4690</v>
      </c>
      <c r="H366" s="8">
        <v>357</v>
      </c>
      <c r="I366" s="8">
        <v>135</v>
      </c>
    </row>
    <row r="367" spans="1:9" x14ac:dyDescent="0.25">
      <c r="A367" s="8" t="s">
        <v>49</v>
      </c>
      <c r="B367" s="8" t="s">
        <v>164</v>
      </c>
      <c r="C367" s="8" t="s">
        <v>11</v>
      </c>
      <c r="D367" s="8" t="s">
        <v>12</v>
      </c>
      <c r="E367" s="8">
        <v>999908652</v>
      </c>
      <c r="F367" s="8" t="s">
        <v>14</v>
      </c>
      <c r="G367" s="21" t="s">
        <v>4690</v>
      </c>
      <c r="H367" s="8">
        <v>347</v>
      </c>
      <c r="I367" s="8">
        <v>180</v>
      </c>
    </row>
    <row r="368" spans="1:9" x14ac:dyDescent="0.25">
      <c r="A368" s="8" t="s">
        <v>171</v>
      </c>
      <c r="B368" s="8" t="s">
        <v>172</v>
      </c>
      <c r="C368" s="8" t="s">
        <v>11</v>
      </c>
      <c r="D368" s="8" t="s">
        <v>12</v>
      </c>
      <c r="E368" s="8">
        <v>999915749</v>
      </c>
      <c r="F368" s="8" t="s">
        <v>14</v>
      </c>
      <c r="G368" s="21" t="s">
        <v>4690</v>
      </c>
      <c r="H368" s="8">
        <v>316</v>
      </c>
      <c r="I368" s="8"/>
    </row>
    <row r="369" spans="1:9" x14ac:dyDescent="0.25">
      <c r="A369" s="8" t="s">
        <v>17</v>
      </c>
      <c r="B369" s="8" t="s">
        <v>18</v>
      </c>
      <c r="C369" s="8" t="s">
        <v>11</v>
      </c>
      <c r="D369" s="8" t="s">
        <v>12</v>
      </c>
      <c r="E369" s="8">
        <v>999897889</v>
      </c>
      <c r="F369" s="8" t="s">
        <v>14</v>
      </c>
      <c r="G369" s="21" t="s">
        <v>4690</v>
      </c>
      <c r="H369" s="8">
        <v>309</v>
      </c>
      <c r="I369" s="8"/>
    </row>
    <row r="370" spans="1:9" x14ac:dyDescent="0.25">
      <c r="A370" s="18" t="s">
        <v>160</v>
      </c>
      <c r="B370" s="18" t="s">
        <v>161</v>
      </c>
      <c r="C370" s="18" t="s">
        <v>11</v>
      </c>
      <c r="D370" s="18" t="s">
        <v>12</v>
      </c>
      <c r="E370" s="8">
        <v>999904808</v>
      </c>
      <c r="F370" s="8" t="s">
        <v>14</v>
      </c>
      <c r="G370" s="21" t="s">
        <v>4690</v>
      </c>
      <c r="H370" s="8">
        <v>305</v>
      </c>
      <c r="I370" s="8">
        <v>83</v>
      </c>
    </row>
    <row r="371" spans="1:9" x14ac:dyDescent="0.25">
      <c r="A371" s="8" t="s">
        <v>185</v>
      </c>
      <c r="B371" s="8" t="s">
        <v>137</v>
      </c>
      <c r="C371" s="8" t="s">
        <v>11</v>
      </c>
      <c r="D371" s="8" t="s">
        <v>12</v>
      </c>
      <c r="E371" s="8">
        <v>999895355</v>
      </c>
      <c r="F371" s="8" t="s">
        <v>14</v>
      </c>
      <c r="G371" s="21" t="s">
        <v>4690</v>
      </c>
      <c r="H371" s="8">
        <v>265</v>
      </c>
      <c r="I371" s="8"/>
    </row>
    <row r="372" spans="1:9" x14ac:dyDescent="0.25">
      <c r="A372" s="8" t="s">
        <v>22</v>
      </c>
      <c r="B372" s="8" t="s">
        <v>23</v>
      </c>
      <c r="C372" s="8" t="s">
        <v>11</v>
      </c>
      <c r="D372" s="8" t="s">
        <v>12</v>
      </c>
      <c r="E372" s="8">
        <v>999919902</v>
      </c>
      <c r="F372" s="8" t="s">
        <v>14</v>
      </c>
      <c r="G372" s="21" t="s">
        <v>4690</v>
      </c>
      <c r="H372" s="8">
        <v>265</v>
      </c>
      <c r="I372" s="8">
        <v>98</v>
      </c>
    </row>
    <row r="373" spans="1:9" x14ac:dyDescent="0.25">
      <c r="A373" s="8" t="s">
        <v>57</v>
      </c>
      <c r="B373" s="8" t="s">
        <v>272</v>
      </c>
      <c r="C373" s="8" t="s">
        <v>11</v>
      </c>
      <c r="D373" s="8" t="s">
        <v>12</v>
      </c>
      <c r="E373" s="8">
        <v>999918762</v>
      </c>
      <c r="F373" s="8" t="s">
        <v>14</v>
      </c>
      <c r="G373" s="21" t="s">
        <v>4690</v>
      </c>
      <c r="H373" s="8">
        <v>257</v>
      </c>
      <c r="I373" s="8"/>
    </row>
    <row r="374" spans="1:9" x14ac:dyDescent="0.25">
      <c r="A374" s="15" t="s">
        <v>163</v>
      </c>
      <c r="B374" s="15" t="s">
        <v>2457</v>
      </c>
      <c r="C374" s="15" t="s">
        <v>11</v>
      </c>
      <c r="D374" s="15" t="s">
        <v>12</v>
      </c>
      <c r="E374" s="15">
        <v>999924762</v>
      </c>
      <c r="F374" s="8" t="s">
        <v>14</v>
      </c>
      <c r="G374" s="21" t="s">
        <v>4690</v>
      </c>
      <c r="H374" s="8">
        <v>251.5</v>
      </c>
      <c r="I374" s="8">
        <v>84.5</v>
      </c>
    </row>
    <row r="375" spans="1:9" x14ac:dyDescent="0.25">
      <c r="A375" s="8" t="s">
        <v>55</v>
      </c>
      <c r="B375" s="8" t="s">
        <v>703</v>
      </c>
      <c r="C375" s="8" t="s">
        <v>11</v>
      </c>
      <c r="D375" s="8" t="s">
        <v>12</v>
      </c>
      <c r="E375" s="8">
        <v>999919859</v>
      </c>
      <c r="F375" s="8" t="s">
        <v>14</v>
      </c>
      <c r="G375" s="21" t="s">
        <v>4690</v>
      </c>
      <c r="H375" s="8">
        <v>225</v>
      </c>
      <c r="I375" s="8"/>
    </row>
    <row r="376" spans="1:9" x14ac:dyDescent="0.25">
      <c r="A376" s="8" t="s">
        <v>136</v>
      </c>
      <c r="B376" s="8" t="s">
        <v>242</v>
      </c>
      <c r="C376" s="8" t="s">
        <v>11</v>
      </c>
      <c r="D376" s="8" t="s">
        <v>12</v>
      </c>
      <c r="E376" s="8">
        <v>999928172</v>
      </c>
      <c r="F376" s="8" t="s">
        <v>14</v>
      </c>
      <c r="G376" s="21" t="s">
        <v>4690</v>
      </c>
      <c r="H376" s="8">
        <v>211</v>
      </c>
      <c r="I376" s="8">
        <v>44</v>
      </c>
    </row>
    <row r="377" spans="1:9" x14ac:dyDescent="0.25">
      <c r="A377" s="8" t="s">
        <v>346</v>
      </c>
      <c r="B377" s="8" t="s">
        <v>579</v>
      </c>
      <c r="C377" s="8" t="s">
        <v>11</v>
      </c>
      <c r="D377" s="8" t="s">
        <v>12</v>
      </c>
      <c r="E377" s="8">
        <v>999923294</v>
      </c>
      <c r="F377" s="8" t="s">
        <v>14</v>
      </c>
      <c r="G377" s="21" t="s">
        <v>4690</v>
      </c>
      <c r="H377" s="8">
        <v>170</v>
      </c>
      <c r="I377" s="8"/>
    </row>
    <row r="378" spans="1:9" x14ac:dyDescent="0.25">
      <c r="A378" s="8" t="s">
        <v>291</v>
      </c>
      <c r="B378" s="8" t="s">
        <v>2535</v>
      </c>
      <c r="C378" s="8" t="s">
        <v>11</v>
      </c>
      <c r="D378" s="8" t="s">
        <v>12</v>
      </c>
      <c r="E378" s="17">
        <v>999893393</v>
      </c>
      <c r="F378" s="8" t="s">
        <v>14</v>
      </c>
      <c r="G378" s="21" t="s">
        <v>4690</v>
      </c>
      <c r="H378" s="8">
        <v>167</v>
      </c>
      <c r="I378" s="8">
        <v>0</v>
      </c>
    </row>
    <row r="379" spans="1:9" x14ac:dyDescent="0.25">
      <c r="A379" s="15" t="s">
        <v>353</v>
      </c>
      <c r="B379" s="15" t="s">
        <v>5402</v>
      </c>
      <c r="C379" s="15" t="s">
        <v>11</v>
      </c>
      <c r="D379" s="15" t="s">
        <v>12</v>
      </c>
      <c r="E379" s="15">
        <v>999925965</v>
      </c>
      <c r="F379" s="8" t="s">
        <v>14</v>
      </c>
      <c r="G379" s="15" t="s">
        <v>4690</v>
      </c>
      <c r="H379" s="8">
        <v>167</v>
      </c>
      <c r="I379" s="8">
        <v>0</v>
      </c>
    </row>
    <row r="380" spans="1:9" x14ac:dyDescent="0.25">
      <c r="A380" s="8" t="s">
        <v>211</v>
      </c>
      <c r="B380" s="8" t="s">
        <v>212</v>
      </c>
      <c r="C380" s="8" t="s">
        <v>11</v>
      </c>
      <c r="D380" s="8" t="s">
        <v>12</v>
      </c>
      <c r="E380" s="8">
        <v>999913871</v>
      </c>
      <c r="F380" s="8" t="s">
        <v>14</v>
      </c>
      <c r="G380" s="21" t="s">
        <v>4690</v>
      </c>
      <c r="H380" s="8">
        <v>125</v>
      </c>
      <c r="I380" s="8"/>
    </row>
    <row r="381" spans="1:9" x14ac:dyDescent="0.25">
      <c r="A381" s="15" t="s">
        <v>360</v>
      </c>
      <c r="B381" s="15" t="s">
        <v>3522</v>
      </c>
      <c r="C381" s="15" t="s">
        <v>11</v>
      </c>
      <c r="D381" s="15" t="s">
        <v>12</v>
      </c>
      <c r="E381" s="15">
        <v>999922027</v>
      </c>
      <c r="F381" s="8" t="s">
        <v>14</v>
      </c>
      <c r="G381" s="21" t="s">
        <v>4690</v>
      </c>
      <c r="H381" s="8">
        <v>117</v>
      </c>
      <c r="I381" s="15"/>
    </row>
    <row r="382" spans="1:9" x14ac:dyDescent="0.25">
      <c r="A382" s="8" t="s">
        <v>47</v>
      </c>
      <c r="B382" s="8" t="s">
        <v>155</v>
      </c>
      <c r="C382" s="8" t="s">
        <v>11</v>
      </c>
      <c r="D382" s="8" t="s">
        <v>12</v>
      </c>
      <c r="E382" s="17">
        <v>999912547</v>
      </c>
      <c r="F382" s="8" t="s">
        <v>14</v>
      </c>
      <c r="G382" s="21" t="s">
        <v>4690</v>
      </c>
      <c r="H382" s="8">
        <v>112.5</v>
      </c>
      <c r="I382" s="8">
        <v>112.5</v>
      </c>
    </row>
    <row r="383" spans="1:9" x14ac:dyDescent="0.25">
      <c r="A383" s="8" t="s">
        <v>228</v>
      </c>
      <c r="B383" s="8" t="s">
        <v>229</v>
      </c>
      <c r="C383" s="8" t="s">
        <v>11</v>
      </c>
      <c r="D383" s="8" t="s">
        <v>12</v>
      </c>
      <c r="E383" s="8">
        <v>999914406</v>
      </c>
      <c r="F383" s="8" t="s">
        <v>14</v>
      </c>
      <c r="G383" s="21" t="s">
        <v>4690</v>
      </c>
      <c r="H383" s="8">
        <v>101</v>
      </c>
      <c r="I383" s="8"/>
    </row>
    <row r="384" spans="1:9" x14ac:dyDescent="0.25">
      <c r="A384" s="15" t="s">
        <v>478</v>
      </c>
      <c r="B384" s="15" t="s">
        <v>1666</v>
      </c>
      <c r="C384" s="15" t="s">
        <v>11</v>
      </c>
      <c r="D384" s="15" t="s">
        <v>12</v>
      </c>
      <c r="E384" s="15">
        <v>999900710</v>
      </c>
      <c r="F384" s="8" t="s">
        <v>14</v>
      </c>
      <c r="G384" s="21" t="s">
        <v>4690</v>
      </c>
      <c r="H384" s="8">
        <v>68</v>
      </c>
      <c r="I384" s="15"/>
    </row>
    <row r="385" spans="1:9" x14ac:dyDescent="0.25">
      <c r="A385" s="8" t="s">
        <v>199</v>
      </c>
      <c r="B385" s="8" t="s">
        <v>200</v>
      </c>
      <c r="C385" s="8" t="s">
        <v>11</v>
      </c>
      <c r="D385" s="8" t="s">
        <v>12</v>
      </c>
      <c r="E385" s="8">
        <v>999925000</v>
      </c>
      <c r="F385" s="8" t="s">
        <v>14</v>
      </c>
      <c r="G385" s="21" t="s">
        <v>4690</v>
      </c>
      <c r="H385" s="8">
        <v>60</v>
      </c>
      <c r="I385" s="8">
        <v>60</v>
      </c>
    </row>
    <row r="386" spans="1:9" x14ac:dyDescent="0.25">
      <c r="A386" s="8" t="s">
        <v>226</v>
      </c>
      <c r="B386" s="8" t="s">
        <v>227</v>
      </c>
      <c r="C386" s="8" t="s">
        <v>11</v>
      </c>
      <c r="D386" s="8" t="s">
        <v>12</v>
      </c>
      <c r="E386" s="8">
        <v>999844499</v>
      </c>
      <c r="F386" s="8" t="s">
        <v>14</v>
      </c>
      <c r="G386" s="21" t="s">
        <v>4690</v>
      </c>
      <c r="H386" s="8">
        <v>57</v>
      </c>
      <c r="I386" s="8"/>
    </row>
    <row r="387" spans="1:9" x14ac:dyDescent="0.25">
      <c r="A387" s="8" t="s">
        <v>1232</v>
      </c>
      <c r="B387" s="8" t="s">
        <v>1233</v>
      </c>
      <c r="C387" s="8" t="s">
        <v>11</v>
      </c>
      <c r="D387" s="8" t="s">
        <v>12</v>
      </c>
      <c r="E387" s="8">
        <v>999908736</v>
      </c>
      <c r="F387" s="8" t="s">
        <v>14</v>
      </c>
      <c r="G387" s="21" t="s">
        <v>4690</v>
      </c>
      <c r="H387" s="8">
        <v>57</v>
      </c>
      <c r="I387" s="8"/>
    </row>
    <row r="388" spans="1:9" x14ac:dyDescent="0.25">
      <c r="A388" s="15" t="s">
        <v>4367</v>
      </c>
      <c r="B388" s="15" t="s">
        <v>4368</v>
      </c>
      <c r="C388" s="15" t="s">
        <v>11</v>
      </c>
      <c r="D388" s="15" t="s">
        <v>12</v>
      </c>
      <c r="E388" s="15">
        <v>999914038</v>
      </c>
      <c r="F388" s="8" t="s">
        <v>14</v>
      </c>
      <c r="G388" s="21" t="s">
        <v>4690</v>
      </c>
      <c r="H388" s="8">
        <v>57</v>
      </c>
      <c r="I388" s="15"/>
    </row>
    <row r="389" spans="1:9" x14ac:dyDescent="0.25">
      <c r="A389" s="15" t="s">
        <v>534</v>
      </c>
      <c r="B389" s="15" t="s">
        <v>1009</v>
      </c>
      <c r="C389" s="15" t="s">
        <v>11</v>
      </c>
      <c r="D389" s="15" t="s">
        <v>12</v>
      </c>
      <c r="E389" s="15">
        <v>999917216</v>
      </c>
      <c r="F389" s="8" t="s">
        <v>14</v>
      </c>
      <c r="G389" s="21" t="s">
        <v>4690</v>
      </c>
      <c r="H389" s="8">
        <v>55.5</v>
      </c>
      <c r="I389" s="8">
        <v>55.5</v>
      </c>
    </row>
    <row r="390" spans="1:9" x14ac:dyDescent="0.25">
      <c r="A390" s="8" t="s">
        <v>85</v>
      </c>
      <c r="B390" s="8" t="s">
        <v>86</v>
      </c>
      <c r="C390" s="8" t="s">
        <v>11</v>
      </c>
      <c r="D390" s="8" t="s">
        <v>12</v>
      </c>
      <c r="E390" s="8">
        <v>999924328</v>
      </c>
      <c r="F390" s="8" t="s">
        <v>14</v>
      </c>
      <c r="G390" s="21" t="s">
        <v>4690</v>
      </c>
      <c r="H390" s="8">
        <v>38.5</v>
      </c>
      <c r="I390" s="8">
        <v>38.5</v>
      </c>
    </row>
    <row r="391" spans="1:9" x14ac:dyDescent="0.25">
      <c r="A391" s="8" t="s">
        <v>401</v>
      </c>
      <c r="B391" s="8" t="s">
        <v>385</v>
      </c>
      <c r="C391" s="8" t="s">
        <v>11</v>
      </c>
      <c r="D391" s="8" t="s">
        <v>12</v>
      </c>
      <c r="E391" s="8">
        <v>999913476</v>
      </c>
      <c r="F391" s="8" t="s">
        <v>14</v>
      </c>
      <c r="G391" s="21" t="s">
        <v>4690</v>
      </c>
      <c r="H391" s="8">
        <v>38</v>
      </c>
      <c r="I391" s="8">
        <v>38</v>
      </c>
    </row>
    <row r="392" spans="1:9" x14ac:dyDescent="0.25">
      <c r="A392" s="8" t="s">
        <v>2538</v>
      </c>
      <c r="B392" s="8" t="s">
        <v>2539</v>
      </c>
      <c r="C392" s="8" t="s">
        <v>11</v>
      </c>
      <c r="D392" s="8" t="s">
        <v>12</v>
      </c>
      <c r="E392" s="17">
        <v>999919642</v>
      </c>
      <c r="F392" s="8" t="s">
        <v>14</v>
      </c>
      <c r="G392" s="21" t="s">
        <v>4690</v>
      </c>
      <c r="H392" s="8">
        <v>38</v>
      </c>
      <c r="I392" s="8">
        <v>38</v>
      </c>
    </row>
    <row r="393" spans="1:9" x14ac:dyDescent="0.25">
      <c r="A393" s="8" t="s">
        <v>190</v>
      </c>
      <c r="B393" s="8" t="s">
        <v>3230</v>
      </c>
      <c r="C393" s="8" t="s">
        <v>11</v>
      </c>
      <c r="D393" s="8" t="s">
        <v>12</v>
      </c>
      <c r="E393" s="8">
        <v>999920211</v>
      </c>
      <c r="F393" s="8" t="s">
        <v>14</v>
      </c>
      <c r="G393" s="21" t="s">
        <v>4690</v>
      </c>
      <c r="H393" s="8">
        <v>37.5</v>
      </c>
      <c r="I393" s="8"/>
    </row>
    <row r="394" spans="1:9" x14ac:dyDescent="0.25">
      <c r="A394" s="8" t="s">
        <v>77</v>
      </c>
      <c r="B394" s="8" t="s">
        <v>78</v>
      </c>
      <c r="C394" s="8" t="s">
        <v>11</v>
      </c>
      <c r="D394" s="8" t="s">
        <v>12</v>
      </c>
      <c r="E394" s="8">
        <v>999922007</v>
      </c>
      <c r="F394" s="8" t="s">
        <v>14</v>
      </c>
      <c r="G394" s="21" t="s">
        <v>4690</v>
      </c>
      <c r="H394" s="8">
        <v>34</v>
      </c>
      <c r="I394" s="8">
        <v>34</v>
      </c>
    </row>
    <row r="395" spans="1:9" x14ac:dyDescent="0.25">
      <c r="A395" s="8" t="s">
        <v>239</v>
      </c>
      <c r="B395" s="8" t="s">
        <v>240</v>
      </c>
      <c r="C395" s="8" t="s">
        <v>11</v>
      </c>
      <c r="D395" s="8" t="s">
        <v>12</v>
      </c>
      <c r="E395" s="8">
        <v>999911152</v>
      </c>
      <c r="F395" s="8" t="s">
        <v>14</v>
      </c>
      <c r="G395" s="21" t="s">
        <v>4690</v>
      </c>
      <c r="H395" s="8">
        <v>25.5</v>
      </c>
      <c r="I395" s="8">
        <v>25.5</v>
      </c>
    </row>
    <row r="396" spans="1:9" x14ac:dyDescent="0.25">
      <c r="A396" s="15" t="s">
        <v>4376</v>
      </c>
      <c r="B396" s="15" t="s">
        <v>235</v>
      </c>
      <c r="C396" s="15" t="s">
        <v>11</v>
      </c>
      <c r="D396" s="15" t="s">
        <v>12</v>
      </c>
      <c r="E396" s="15">
        <v>999908278</v>
      </c>
      <c r="F396" s="8" t="s">
        <v>14</v>
      </c>
      <c r="G396" s="21" t="s">
        <v>4690</v>
      </c>
      <c r="H396" s="8">
        <v>21.5</v>
      </c>
      <c r="I396" s="8">
        <v>21.5</v>
      </c>
    </row>
    <row r="397" spans="1:9" x14ac:dyDescent="0.25">
      <c r="A397" s="15" t="s">
        <v>51</v>
      </c>
      <c r="B397" s="15" t="s">
        <v>52</v>
      </c>
      <c r="C397" s="15" t="s">
        <v>11</v>
      </c>
      <c r="D397" s="15" t="s">
        <v>12</v>
      </c>
      <c r="E397" s="15">
        <v>999907021</v>
      </c>
      <c r="F397" s="8" t="s">
        <v>14</v>
      </c>
      <c r="G397" s="18" t="s">
        <v>4721</v>
      </c>
      <c r="H397" s="8">
        <v>810</v>
      </c>
      <c r="I397" s="8">
        <v>110</v>
      </c>
    </row>
    <row r="398" spans="1:9" x14ac:dyDescent="0.25">
      <c r="A398" s="8" t="s">
        <v>201</v>
      </c>
      <c r="B398" s="8" t="s">
        <v>202</v>
      </c>
      <c r="C398" s="8" t="s">
        <v>11</v>
      </c>
      <c r="D398" s="8" t="s">
        <v>12</v>
      </c>
      <c r="E398" s="17">
        <v>999917165</v>
      </c>
      <c r="F398" s="8" t="s">
        <v>14</v>
      </c>
      <c r="G398" s="18" t="s">
        <v>4721</v>
      </c>
      <c r="H398" s="8">
        <v>550</v>
      </c>
      <c r="I398" s="8">
        <v>328</v>
      </c>
    </row>
    <row r="399" spans="1:9" x14ac:dyDescent="0.25">
      <c r="A399" s="15" t="s">
        <v>5399</v>
      </c>
      <c r="B399" s="15" t="s">
        <v>5400</v>
      </c>
      <c r="C399" s="15" t="s">
        <v>11</v>
      </c>
      <c r="D399" s="15" t="s">
        <v>12</v>
      </c>
      <c r="E399" s="15">
        <v>999904952</v>
      </c>
      <c r="F399" s="8" t="s">
        <v>14</v>
      </c>
      <c r="G399" s="15" t="s">
        <v>4721</v>
      </c>
      <c r="H399" s="8">
        <v>394</v>
      </c>
      <c r="I399" s="8">
        <v>0</v>
      </c>
    </row>
    <row r="400" spans="1:9" x14ac:dyDescent="0.25">
      <c r="A400" s="15" t="s">
        <v>5398</v>
      </c>
      <c r="B400" s="15" t="s">
        <v>2539</v>
      </c>
      <c r="C400" s="15" t="s">
        <v>11</v>
      </c>
      <c r="D400" s="15" t="s">
        <v>12</v>
      </c>
      <c r="E400" s="15">
        <v>999919642</v>
      </c>
      <c r="F400" s="8" t="s">
        <v>14</v>
      </c>
      <c r="G400" s="15" t="s">
        <v>4721</v>
      </c>
      <c r="H400" s="8">
        <v>394</v>
      </c>
      <c r="I400" s="8">
        <v>0</v>
      </c>
    </row>
    <row r="401" spans="1:9" x14ac:dyDescent="0.25">
      <c r="A401" s="8" t="s">
        <v>57</v>
      </c>
      <c r="B401" s="8" t="s">
        <v>58</v>
      </c>
      <c r="C401" s="8" t="s">
        <v>11</v>
      </c>
      <c r="D401" s="8" t="s">
        <v>12</v>
      </c>
      <c r="E401" s="8">
        <v>999925051</v>
      </c>
      <c r="F401" s="8" t="s">
        <v>14</v>
      </c>
      <c r="G401" s="18" t="s">
        <v>4721</v>
      </c>
      <c r="H401" s="8">
        <v>324.5</v>
      </c>
      <c r="I401" s="8">
        <v>28.5</v>
      </c>
    </row>
    <row r="402" spans="1:9" x14ac:dyDescent="0.25">
      <c r="A402" s="20" t="s">
        <v>3678</v>
      </c>
      <c r="B402" s="15" t="s">
        <v>3679</v>
      </c>
      <c r="C402" s="15" t="s">
        <v>11</v>
      </c>
      <c r="D402" s="15" t="s">
        <v>12</v>
      </c>
      <c r="E402" s="15">
        <v>999925000</v>
      </c>
      <c r="F402" s="8" t="s">
        <v>14</v>
      </c>
      <c r="G402" s="18" t="s">
        <v>4721</v>
      </c>
      <c r="H402" s="8">
        <v>302.5</v>
      </c>
      <c r="I402" s="8">
        <v>6.5</v>
      </c>
    </row>
    <row r="403" spans="1:9" x14ac:dyDescent="0.25">
      <c r="A403" s="8" t="s">
        <v>30</v>
      </c>
      <c r="B403" s="8" t="s">
        <v>31</v>
      </c>
      <c r="C403" s="8" t="s">
        <v>11</v>
      </c>
      <c r="D403" s="8" t="s">
        <v>12</v>
      </c>
      <c r="E403" s="8">
        <v>999891365</v>
      </c>
      <c r="F403" s="8" t="s">
        <v>14</v>
      </c>
      <c r="G403" s="18" t="s">
        <v>4721</v>
      </c>
      <c r="H403" s="8">
        <v>261</v>
      </c>
      <c r="I403" s="8"/>
    </row>
    <row r="404" spans="1:9" x14ac:dyDescent="0.25">
      <c r="A404" s="15" t="s">
        <v>311</v>
      </c>
      <c r="B404" s="15" t="s">
        <v>1609</v>
      </c>
      <c r="C404" s="15" t="s">
        <v>11</v>
      </c>
      <c r="D404" s="15" t="s">
        <v>12</v>
      </c>
      <c r="E404" s="15">
        <v>999923822</v>
      </c>
      <c r="F404" s="8" t="s">
        <v>14</v>
      </c>
      <c r="G404" s="15" t="s">
        <v>4721</v>
      </c>
      <c r="H404" s="8">
        <v>257.39999999999998</v>
      </c>
      <c r="I404" s="8">
        <v>35.4</v>
      </c>
    </row>
    <row r="405" spans="1:9" x14ac:dyDescent="0.25">
      <c r="A405" s="8" t="s">
        <v>77</v>
      </c>
      <c r="B405" s="8" t="s">
        <v>207</v>
      </c>
      <c r="C405" s="8" t="s">
        <v>11</v>
      </c>
      <c r="D405" s="8" t="s">
        <v>12</v>
      </c>
      <c r="E405" s="17">
        <v>999891551</v>
      </c>
      <c r="F405" s="8" t="s">
        <v>14</v>
      </c>
      <c r="G405" s="18" t="s">
        <v>4721</v>
      </c>
      <c r="H405" s="8">
        <v>245.5</v>
      </c>
      <c r="I405" s="8">
        <v>185.5</v>
      </c>
    </row>
    <row r="406" spans="1:9" x14ac:dyDescent="0.25">
      <c r="A406" s="15" t="s">
        <v>77</v>
      </c>
      <c r="B406" s="15" t="s">
        <v>78</v>
      </c>
      <c r="C406" s="15" t="s">
        <v>11</v>
      </c>
      <c r="D406" s="15" t="s">
        <v>12</v>
      </c>
      <c r="E406" s="15">
        <v>999922007</v>
      </c>
      <c r="F406" s="8" t="s">
        <v>14</v>
      </c>
      <c r="G406" s="18" t="s">
        <v>4721</v>
      </c>
      <c r="H406" s="8">
        <v>243.5</v>
      </c>
      <c r="I406" s="8">
        <v>21.5</v>
      </c>
    </row>
    <row r="407" spans="1:9" x14ac:dyDescent="0.25">
      <c r="A407" s="8" t="s">
        <v>563</v>
      </c>
      <c r="B407" s="8" t="s">
        <v>564</v>
      </c>
      <c r="C407" s="8" t="s">
        <v>11</v>
      </c>
      <c r="D407" s="8" t="s">
        <v>12</v>
      </c>
      <c r="E407" s="8">
        <v>999920359</v>
      </c>
      <c r="F407" s="8" t="s">
        <v>14</v>
      </c>
      <c r="G407" s="18" t="s">
        <v>4721</v>
      </c>
      <c r="H407" s="8">
        <v>236</v>
      </c>
      <c r="I407" s="8"/>
    </row>
    <row r="408" spans="1:9" x14ac:dyDescent="0.25">
      <c r="A408" s="8" t="s">
        <v>97</v>
      </c>
      <c r="B408" s="8" t="s">
        <v>27</v>
      </c>
      <c r="C408" s="8" t="s">
        <v>11</v>
      </c>
      <c r="D408" s="8" t="s">
        <v>12</v>
      </c>
      <c r="E408" s="8">
        <v>999899628</v>
      </c>
      <c r="F408" s="8" t="s">
        <v>14</v>
      </c>
      <c r="G408" s="18" t="s">
        <v>4721</v>
      </c>
      <c r="H408" s="8">
        <v>225</v>
      </c>
      <c r="I408" s="8"/>
    </row>
    <row r="409" spans="1:9" x14ac:dyDescent="0.25">
      <c r="A409" s="15" t="s">
        <v>5401</v>
      </c>
      <c r="B409" s="15" t="s">
        <v>1237</v>
      </c>
      <c r="C409" s="15" t="s">
        <v>11</v>
      </c>
      <c r="D409" s="15" t="s">
        <v>12</v>
      </c>
      <c r="E409" s="15">
        <v>999908151</v>
      </c>
      <c r="F409" s="8" t="s">
        <v>14</v>
      </c>
      <c r="G409" s="15" t="s">
        <v>4721</v>
      </c>
      <c r="H409" s="8">
        <v>222</v>
      </c>
      <c r="I409" s="8">
        <v>0</v>
      </c>
    </row>
    <row r="410" spans="1:9" x14ac:dyDescent="0.25">
      <c r="A410" s="15" t="s">
        <v>55</v>
      </c>
      <c r="B410" s="15" t="s">
        <v>703</v>
      </c>
      <c r="C410" s="15" t="s">
        <v>11</v>
      </c>
      <c r="D410" s="15" t="s">
        <v>12</v>
      </c>
      <c r="E410" s="15">
        <v>999919859</v>
      </c>
      <c r="F410" s="8" t="s">
        <v>14</v>
      </c>
      <c r="G410" s="15" t="s">
        <v>4721</v>
      </c>
      <c r="H410" s="8">
        <v>222</v>
      </c>
      <c r="I410" s="8">
        <v>0</v>
      </c>
    </row>
    <row r="411" spans="1:9" x14ac:dyDescent="0.25">
      <c r="A411" s="8" t="s">
        <v>1222</v>
      </c>
      <c r="B411" s="8" t="s">
        <v>1223</v>
      </c>
      <c r="C411" s="8" t="s">
        <v>11</v>
      </c>
      <c r="D411" s="8" t="s">
        <v>12</v>
      </c>
      <c r="E411" s="8">
        <v>999905674</v>
      </c>
      <c r="F411" s="8" t="s">
        <v>14</v>
      </c>
      <c r="G411" s="18" t="s">
        <v>4721</v>
      </c>
      <c r="H411" s="8">
        <v>221</v>
      </c>
      <c r="I411" s="8"/>
    </row>
    <row r="412" spans="1:9" x14ac:dyDescent="0.25">
      <c r="A412" s="8" t="s">
        <v>112</v>
      </c>
      <c r="B412" s="8" t="s">
        <v>113</v>
      </c>
      <c r="C412" s="8" t="s">
        <v>11</v>
      </c>
      <c r="D412" s="8" t="s">
        <v>12</v>
      </c>
      <c r="E412" s="8">
        <v>999910557</v>
      </c>
      <c r="F412" s="8" t="s">
        <v>14</v>
      </c>
      <c r="G412" s="18" t="s">
        <v>4721</v>
      </c>
      <c r="H412" s="8">
        <v>180</v>
      </c>
      <c r="I412" s="8"/>
    </row>
    <row r="413" spans="1:9" x14ac:dyDescent="0.25">
      <c r="A413" s="8" t="s">
        <v>114</v>
      </c>
      <c r="B413" s="8" t="s">
        <v>115</v>
      </c>
      <c r="C413" s="8" t="s">
        <v>11</v>
      </c>
      <c r="D413" s="8" t="s">
        <v>12</v>
      </c>
      <c r="E413" s="8">
        <v>999890106</v>
      </c>
      <c r="F413" s="8" t="s">
        <v>14</v>
      </c>
      <c r="G413" s="18" t="s">
        <v>4721</v>
      </c>
      <c r="H413" s="8">
        <v>177</v>
      </c>
      <c r="I413" s="8"/>
    </row>
    <row r="414" spans="1:9" x14ac:dyDescent="0.25">
      <c r="A414" s="15" t="s">
        <v>148</v>
      </c>
      <c r="B414" s="20" t="s">
        <v>4618</v>
      </c>
      <c r="C414" s="15" t="s">
        <v>11</v>
      </c>
      <c r="D414" s="15" t="s">
        <v>12</v>
      </c>
      <c r="E414" s="15">
        <v>999908736</v>
      </c>
      <c r="F414" s="8" t="s">
        <v>14</v>
      </c>
      <c r="G414" s="18" t="s">
        <v>4721</v>
      </c>
      <c r="H414" s="8">
        <v>177</v>
      </c>
      <c r="I414" s="15"/>
    </row>
    <row r="415" spans="1:9" x14ac:dyDescent="0.25">
      <c r="A415" s="15" t="s">
        <v>17</v>
      </c>
      <c r="B415" s="15" t="s">
        <v>18</v>
      </c>
      <c r="C415" s="15" t="s">
        <v>11</v>
      </c>
      <c r="D415" s="15" t="s">
        <v>12</v>
      </c>
      <c r="E415" s="15">
        <v>999897889</v>
      </c>
      <c r="F415" s="8" t="s">
        <v>14</v>
      </c>
      <c r="G415" s="15" t="s">
        <v>4721</v>
      </c>
      <c r="H415" s="8">
        <v>167</v>
      </c>
      <c r="I415" s="8">
        <v>0</v>
      </c>
    </row>
    <row r="416" spans="1:9" x14ac:dyDescent="0.25">
      <c r="A416" s="15" t="s">
        <v>211</v>
      </c>
      <c r="B416" s="15" t="s">
        <v>1205</v>
      </c>
      <c r="C416" s="15" t="s">
        <v>11</v>
      </c>
      <c r="D416" s="15" t="s">
        <v>12</v>
      </c>
      <c r="E416" s="15">
        <v>999914406</v>
      </c>
      <c r="F416" s="8" t="s">
        <v>14</v>
      </c>
      <c r="G416" s="15" t="s">
        <v>4721</v>
      </c>
      <c r="H416" s="8">
        <v>167</v>
      </c>
      <c r="I416" s="8">
        <v>0</v>
      </c>
    </row>
    <row r="417" spans="1:9" x14ac:dyDescent="0.25">
      <c r="A417" s="15" t="s">
        <v>1225</v>
      </c>
      <c r="B417" s="15" t="s">
        <v>1226</v>
      </c>
      <c r="C417" s="15" t="s">
        <v>11</v>
      </c>
      <c r="D417" s="15" t="s">
        <v>12</v>
      </c>
      <c r="E417" s="15">
        <v>999917218</v>
      </c>
      <c r="F417" s="8" t="s">
        <v>14</v>
      </c>
      <c r="G417" s="15" t="s">
        <v>4721</v>
      </c>
      <c r="H417" s="8">
        <v>167</v>
      </c>
      <c r="I417" s="8">
        <v>0</v>
      </c>
    </row>
    <row r="418" spans="1:9" x14ac:dyDescent="0.25">
      <c r="A418" s="8" t="s">
        <v>104</v>
      </c>
      <c r="B418" s="8" t="s">
        <v>105</v>
      </c>
      <c r="C418" s="8" t="s">
        <v>11</v>
      </c>
      <c r="D418" s="8" t="s">
        <v>12</v>
      </c>
      <c r="E418" s="8">
        <v>999924930</v>
      </c>
      <c r="F418" s="8" t="s">
        <v>14</v>
      </c>
      <c r="G418" s="18" t="s">
        <v>4721</v>
      </c>
      <c r="H418" s="8">
        <v>166</v>
      </c>
      <c r="I418" s="8"/>
    </row>
    <row r="419" spans="1:9" x14ac:dyDescent="0.25">
      <c r="A419" s="8" t="s">
        <v>2540</v>
      </c>
      <c r="B419" s="8" t="s">
        <v>634</v>
      </c>
      <c r="C419" s="8" t="s">
        <v>11</v>
      </c>
      <c r="D419" s="8" t="s">
        <v>12</v>
      </c>
      <c r="E419" s="17">
        <v>999912172</v>
      </c>
      <c r="F419" s="8" t="s">
        <v>14</v>
      </c>
      <c r="G419" s="18" t="s">
        <v>4721</v>
      </c>
      <c r="H419" s="8">
        <v>151</v>
      </c>
      <c r="I419" s="8">
        <v>151</v>
      </c>
    </row>
    <row r="420" spans="1:9" x14ac:dyDescent="0.25">
      <c r="A420" s="15" t="s">
        <v>1235</v>
      </c>
      <c r="B420" s="15" t="s">
        <v>1236</v>
      </c>
      <c r="C420" s="15" t="s">
        <v>11</v>
      </c>
      <c r="D420" s="15" t="s">
        <v>12</v>
      </c>
      <c r="E420" s="15">
        <v>999872815</v>
      </c>
      <c r="F420" s="8" t="s">
        <v>14</v>
      </c>
      <c r="G420" s="18" t="s">
        <v>4721</v>
      </c>
      <c r="H420" s="8">
        <v>107</v>
      </c>
      <c r="I420" s="15"/>
    </row>
    <row r="421" spans="1:9" x14ac:dyDescent="0.25">
      <c r="A421" s="8" t="s">
        <v>610</v>
      </c>
      <c r="B421" s="8" t="s">
        <v>39</v>
      </c>
      <c r="C421" s="8" t="s">
        <v>11</v>
      </c>
      <c r="D421" s="8" t="s">
        <v>12</v>
      </c>
      <c r="E421" s="17">
        <v>999894962</v>
      </c>
      <c r="F421" s="8" t="s">
        <v>14</v>
      </c>
      <c r="G421" s="18" t="s">
        <v>4721</v>
      </c>
      <c r="H421" s="8">
        <v>90</v>
      </c>
      <c r="I421" s="8"/>
    </row>
    <row r="422" spans="1:9" x14ac:dyDescent="0.25">
      <c r="A422" s="8" t="s">
        <v>251</v>
      </c>
      <c r="B422" s="8" t="s">
        <v>1243</v>
      </c>
      <c r="C422" s="8" t="s">
        <v>11</v>
      </c>
      <c r="D422" s="8" t="s">
        <v>12</v>
      </c>
      <c r="E422" s="8">
        <v>999899995</v>
      </c>
      <c r="F422" s="8" t="s">
        <v>14</v>
      </c>
      <c r="G422" s="18" t="s">
        <v>4721</v>
      </c>
      <c r="H422" s="8">
        <v>90</v>
      </c>
      <c r="I422" s="8"/>
    </row>
    <row r="423" spans="1:9" x14ac:dyDescent="0.25">
      <c r="A423" s="15" t="s">
        <v>291</v>
      </c>
      <c r="B423" s="15" t="s">
        <v>3572</v>
      </c>
      <c r="C423" s="15" t="s">
        <v>11</v>
      </c>
      <c r="D423" s="15" t="s">
        <v>12</v>
      </c>
      <c r="E423" s="15">
        <v>999928885</v>
      </c>
      <c r="F423" s="8" t="s">
        <v>14</v>
      </c>
      <c r="G423" s="18" t="s">
        <v>4721</v>
      </c>
      <c r="H423" s="8">
        <v>81.5</v>
      </c>
      <c r="I423" s="8">
        <v>81.5</v>
      </c>
    </row>
    <row r="424" spans="1:9" x14ac:dyDescent="0.25">
      <c r="A424" s="8" t="s">
        <v>9</v>
      </c>
      <c r="B424" s="8" t="s">
        <v>10</v>
      </c>
      <c r="C424" s="8" t="s">
        <v>11</v>
      </c>
      <c r="D424" s="8" t="s">
        <v>12</v>
      </c>
      <c r="E424" s="8">
        <v>999912338</v>
      </c>
      <c r="F424" s="8" t="s">
        <v>14</v>
      </c>
      <c r="G424" s="18" t="s">
        <v>4721</v>
      </c>
      <c r="H424" s="8">
        <v>76</v>
      </c>
      <c r="I424" s="8"/>
    </row>
    <row r="425" spans="1:9" x14ac:dyDescent="0.25">
      <c r="A425" s="8" t="s">
        <v>145</v>
      </c>
      <c r="B425" s="8" t="s">
        <v>146</v>
      </c>
      <c r="C425" s="8" t="s">
        <v>11</v>
      </c>
      <c r="D425" s="8" t="s">
        <v>12</v>
      </c>
      <c r="E425" s="8">
        <v>999915588</v>
      </c>
      <c r="F425" s="8" t="s">
        <v>14</v>
      </c>
      <c r="G425" s="18" t="s">
        <v>4721</v>
      </c>
      <c r="H425" s="8">
        <v>76</v>
      </c>
      <c r="I425" s="8"/>
    </row>
    <row r="426" spans="1:9" x14ac:dyDescent="0.25">
      <c r="A426" s="15" t="s">
        <v>504</v>
      </c>
      <c r="B426" s="15" t="s">
        <v>3681</v>
      </c>
      <c r="C426" s="15" t="s">
        <v>11</v>
      </c>
      <c r="D426" s="15" t="s">
        <v>12</v>
      </c>
      <c r="E426" s="15">
        <v>999927979</v>
      </c>
      <c r="F426" s="8" t="s">
        <v>14</v>
      </c>
      <c r="G426" s="18" t="s">
        <v>4721</v>
      </c>
      <c r="H426" s="8">
        <v>72</v>
      </c>
      <c r="I426" s="8">
        <v>72</v>
      </c>
    </row>
    <row r="427" spans="1:9" x14ac:dyDescent="0.25">
      <c r="A427" s="15" t="s">
        <v>1227</v>
      </c>
      <c r="B427" s="15" t="s">
        <v>1228</v>
      </c>
      <c r="C427" s="15" t="s">
        <v>11</v>
      </c>
      <c r="D427" s="15" t="s">
        <v>12</v>
      </c>
      <c r="E427" s="15">
        <v>999892181</v>
      </c>
      <c r="F427" s="8" t="s">
        <v>14</v>
      </c>
      <c r="G427" s="18" t="s">
        <v>4721</v>
      </c>
      <c r="H427" s="8">
        <v>57</v>
      </c>
      <c r="I427" s="15"/>
    </row>
    <row r="428" spans="1:9" x14ac:dyDescent="0.25">
      <c r="A428" s="8" t="s">
        <v>224</v>
      </c>
      <c r="B428" s="8" t="s">
        <v>225</v>
      </c>
      <c r="C428" s="8" t="s">
        <v>11</v>
      </c>
      <c r="D428" s="8" t="s">
        <v>12</v>
      </c>
      <c r="E428" s="8">
        <v>999917763</v>
      </c>
      <c r="F428" s="8" t="s">
        <v>14</v>
      </c>
      <c r="G428" s="18" t="s">
        <v>4721</v>
      </c>
      <c r="H428" s="8">
        <v>57</v>
      </c>
      <c r="I428" s="8"/>
    </row>
    <row r="429" spans="1:9" x14ac:dyDescent="0.25">
      <c r="A429" s="8" t="s">
        <v>268</v>
      </c>
      <c r="B429" s="8" t="s">
        <v>1666</v>
      </c>
      <c r="C429" s="8" t="s">
        <v>11</v>
      </c>
      <c r="D429" s="8" t="s">
        <v>12</v>
      </c>
      <c r="E429" s="8">
        <v>999900710</v>
      </c>
      <c r="F429" s="8" t="s">
        <v>14</v>
      </c>
      <c r="G429" s="18" t="s">
        <v>4721</v>
      </c>
      <c r="H429" s="8">
        <v>55</v>
      </c>
      <c r="I429" s="8"/>
    </row>
    <row r="430" spans="1:9" x14ac:dyDescent="0.25">
      <c r="A430" s="15" t="s">
        <v>148</v>
      </c>
      <c r="B430" s="15" t="s">
        <v>5225</v>
      </c>
      <c r="C430" s="15" t="s">
        <v>11</v>
      </c>
      <c r="D430" s="15" t="s">
        <v>12</v>
      </c>
      <c r="E430" s="15">
        <v>999934074</v>
      </c>
      <c r="F430" s="8" t="s">
        <v>14</v>
      </c>
      <c r="G430" s="21" t="s">
        <v>4721</v>
      </c>
      <c r="H430" s="8">
        <v>50</v>
      </c>
      <c r="I430" s="8">
        <v>0</v>
      </c>
    </row>
    <row r="431" spans="1:9" x14ac:dyDescent="0.25">
      <c r="A431" s="15" t="s">
        <v>1330</v>
      </c>
      <c r="B431" s="15" t="s">
        <v>2535</v>
      </c>
      <c r="C431" s="15" t="s">
        <v>11</v>
      </c>
      <c r="D431" s="15" t="s">
        <v>12</v>
      </c>
      <c r="E431" s="15">
        <v>999893393</v>
      </c>
      <c r="F431" s="8" t="s">
        <v>14</v>
      </c>
      <c r="G431" s="18" t="s">
        <v>4721</v>
      </c>
      <c r="H431" s="8">
        <v>41.5</v>
      </c>
      <c r="I431" s="8">
        <v>41.5</v>
      </c>
    </row>
    <row r="432" spans="1:9" x14ac:dyDescent="0.25">
      <c r="A432" s="15" t="s">
        <v>562</v>
      </c>
      <c r="B432" s="15" t="s">
        <v>24</v>
      </c>
      <c r="C432" s="15" t="s">
        <v>11</v>
      </c>
      <c r="D432" s="15" t="s">
        <v>12</v>
      </c>
      <c r="E432" s="15">
        <v>999904985</v>
      </c>
      <c r="F432" s="8" t="s">
        <v>14</v>
      </c>
      <c r="G432" s="18" t="s">
        <v>4721</v>
      </c>
      <c r="H432" s="8">
        <v>38.5</v>
      </c>
      <c r="I432" s="8">
        <v>38.5</v>
      </c>
    </row>
    <row r="433" spans="1:9" x14ac:dyDescent="0.25">
      <c r="A433" s="8" t="s">
        <v>68</v>
      </c>
      <c r="B433" s="8" t="s">
        <v>69</v>
      </c>
      <c r="C433" s="8" t="s">
        <v>11</v>
      </c>
      <c r="D433" s="8" t="s">
        <v>12</v>
      </c>
      <c r="E433" s="8">
        <v>999924422</v>
      </c>
      <c r="F433" s="8" t="s">
        <v>14</v>
      </c>
      <c r="G433" s="18" t="s">
        <v>4721</v>
      </c>
      <c r="H433" s="8">
        <v>38.5</v>
      </c>
      <c r="I433" s="8">
        <v>38.5</v>
      </c>
    </row>
    <row r="434" spans="1:9" x14ac:dyDescent="0.25">
      <c r="A434" s="8" t="s">
        <v>74</v>
      </c>
      <c r="B434" s="8" t="s">
        <v>75</v>
      </c>
      <c r="C434" s="8" t="s">
        <v>11</v>
      </c>
      <c r="D434" s="8" t="s">
        <v>12</v>
      </c>
      <c r="E434" s="8">
        <v>999909223</v>
      </c>
      <c r="F434" s="8" t="s">
        <v>14</v>
      </c>
      <c r="G434" s="18" t="s">
        <v>4721</v>
      </c>
      <c r="H434" s="8">
        <v>38</v>
      </c>
      <c r="I434" s="8">
        <v>38</v>
      </c>
    </row>
    <row r="435" spans="1:9" x14ac:dyDescent="0.25">
      <c r="A435" s="8" t="s">
        <v>131</v>
      </c>
      <c r="B435" s="8" t="s">
        <v>132</v>
      </c>
      <c r="C435" s="8" t="s">
        <v>11</v>
      </c>
      <c r="D435" s="8" t="s">
        <v>12</v>
      </c>
      <c r="E435" s="8">
        <v>999917962</v>
      </c>
      <c r="F435" s="8" t="s">
        <v>14</v>
      </c>
      <c r="G435" s="18" t="s">
        <v>4721</v>
      </c>
      <c r="H435" s="8">
        <v>30</v>
      </c>
      <c r="I435" s="8"/>
    </row>
    <row r="436" spans="1:9" x14ac:dyDescent="0.25">
      <c r="A436" s="15" t="s">
        <v>631</v>
      </c>
      <c r="B436" s="15" t="s">
        <v>169</v>
      </c>
      <c r="C436" s="15" t="s">
        <v>11</v>
      </c>
      <c r="D436" s="15" t="s">
        <v>12</v>
      </c>
      <c r="E436" s="15">
        <v>999901730</v>
      </c>
      <c r="F436" s="8" t="s">
        <v>14</v>
      </c>
      <c r="G436" s="18" t="s">
        <v>4721</v>
      </c>
      <c r="H436" s="8">
        <v>28.5</v>
      </c>
      <c r="I436" s="8">
        <v>28.5</v>
      </c>
    </row>
    <row r="437" spans="1:9" x14ac:dyDescent="0.25">
      <c r="A437" s="8" t="s">
        <v>83</v>
      </c>
      <c r="B437" s="8" t="s">
        <v>84</v>
      </c>
      <c r="C437" s="8" t="s">
        <v>11</v>
      </c>
      <c r="D437" s="8" t="s">
        <v>12</v>
      </c>
      <c r="E437" s="8">
        <v>999917000</v>
      </c>
      <c r="F437" s="8" t="s">
        <v>14</v>
      </c>
      <c r="G437" s="18" t="s">
        <v>4721</v>
      </c>
      <c r="H437" s="8">
        <v>21.5</v>
      </c>
      <c r="I437" s="8">
        <v>21.5</v>
      </c>
    </row>
    <row r="438" spans="1:9" x14ac:dyDescent="0.25">
      <c r="A438" s="15" t="s">
        <v>2133</v>
      </c>
      <c r="B438" s="15" t="s">
        <v>1792</v>
      </c>
      <c r="C438" s="15" t="s">
        <v>11</v>
      </c>
      <c r="D438" s="15" t="s">
        <v>12</v>
      </c>
      <c r="E438" s="15">
        <v>999917094</v>
      </c>
      <c r="F438" s="8" t="s">
        <v>14</v>
      </c>
      <c r="G438" s="18" t="s">
        <v>4721</v>
      </c>
      <c r="H438" s="8">
        <v>21.5</v>
      </c>
      <c r="I438" s="8">
        <v>21.5</v>
      </c>
    </row>
    <row r="439" spans="1:9" x14ac:dyDescent="0.25">
      <c r="A439" s="15" t="s">
        <v>473</v>
      </c>
      <c r="B439" s="15" t="s">
        <v>474</v>
      </c>
      <c r="C439" s="15" t="s">
        <v>11</v>
      </c>
      <c r="D439" s="15" t="s">
        <v>12</v>
      </c>
      <c r="E439" s="15">
        <v>999926245</v>
      </c>
      <c r="F439" s="8" t="s">
        <v>14</v>
      </c>
      <c r="G439" s="18" t="s">
        <v>4721</v>
      </c>
      <c r="H439" s="8">
        <v>21.5</v>
      </c>
      <c r="I439" s="8">
        <v>21.5</v>
      </c>
    </row>
    <row r="440" spans="1:9" x14ac:dyDescent="0.25">
      <c r="A440" s="15" t="s">
        <v>4585</v>
      </c>
      <c r="B440" s="15" t="s">
        <v>284</v>
      </c>
      <c r="C440" s="15" t="s">
        <v>11</v>
      </c>
      <c r="D440" s="15" t="s">
        <v>12</v>
      </c>
      <c r="E440" s="15">
        <v>999899978</v>
      </c>
      <c r="F440" s="8" t="s">
        <v>14</v>
      </c>
      <c r="G440" s="18" t="s">
        <v>4721</v>
      </c>
      <c r="H440" s="8">
        <v>21</v>
      </c>
      <c r="I440" s="8">
        <v>21</v>
      </c>
    </row>
    <row r="441" spans="1:9" x14ac:dyDescent="0.25">
      <c r="A441" s="15" t="s">
        <v>618</v>
      </c>
      <c r="B441" s="15" t="s">
        <v>2618</v>
      </c>
      <c r="C441" s="15" t="s">
        <v>11</v>
      </c>
      <c r="D441" s="15" t="s">
        <v>12</v>
      </c>
      <c r="E441" s="15">
        <v>999925847</v>
      </c>
      <c r="F441" s="8" t="s">
        <v>14</v>
      </c>
      <c r="G441" s="18" t="s">
        <v>4721</v>
      </c>
      <c r="H441" s="8">
        <v>16</v>
      </c>
      <c r="I441" s="8">
        <v>16</v>
      </c>
    </row>
    <row r="442" spans="1:9" x14ac:dyDescent="0.25">
      <c r="A442" s="20" t="s">
        <v>49</v>
      </c>
      <c r="B442" s="15" t="s">
        <v>3780</v>
      </c>
      <c r="C442" s="15" t="s">
        <v>11</v>
      </c>
      <c r="D442" s="15" t="s">
        <v>12</v>
      </c>
      <c r="E442" s="15">
        <v>999908652</v>
      </c>
      <c r="F442" s="8" t="s">
        <v>14</v>
      </c>
      <c r="G442" s="18" t="s">
        <v>4721</v>
      </c>
      <c r="H442" s="8">
        <v>10</v>
      </c>
      <c r="I442" s="8">
        <v>10</v>
      </c>
    </row>
    <row r="443" spans="1:9" x14ac:dyDescent="0.25">
      <c r="A443" s="20" t="s">
        <v>217</v>
      </c>
      <c r="B443" s="15" t="s">
        <v>62</v>
      </c>
      <c r="C443" s="15" t="s">
        <v>11</v>
      </c>
      <c r="D443" s="15" t="s">
        <v>12</v>
      </c>
      <c r="E443" s="15">
        <v>999918444</v>
      </c>
      <c r="F443" s="8" t="s">
        <v>14</v>
      </c>
      <c r="G443" s="18" t="s">
        <v>4721</v>
      </c>
      <c r="H443" s="8">
        <v>8.5</v>
      </c>
      <c r="I443" s="8">
        <v>8.5</v>
      </c>
    </row>
    <row r="444" spans="1:9" x14ac:dyDescent="0.25">
      <c r="A444" s="8" t="s">
        <v>386</v>
      </c>
      <c r="B444" s="8" t="s">
        <v>2546</v>
      </c>
      <c r="C444" s="8" t="s">
        <v>11</v>
      </c>
      <c r="D444" s="8" t="s">
        <v>12</v>
      </c>
      <c r="E444" s="17">
        <v>999917269</v>
      </c>
      <c r="F444" s="8" t="s">
        <v>14</v>
      </c>
      <c r="G444" s="18" t="s">
        <v>4691</v>
      </c>
      <c r="H444" s="8">
        <v>699.5</v>
      </c>
      <c r="I444" s="8">
        <v>174.5</v>
      </c>
    </row>
    <row r="445" spans="1:9" x14ac:dyDescent="0.25">
      <c r="A445" s="8" t="s">
        <v>100</v>
      </c>
      <c r="B445" s="8" t="s">
        <v>1838</v>
      </c>
      <c r="C445" s="8" t="s">
        <v>11</v>
      </c>
      <c r="D445" s="8" t="s">
        <v>12</v>
      </c>
      <c r="E445" s="8">
        <v>999923887</v>
      </c>
      <c r="F445" s="8" t="s">
        <v>14</v>
      </c>
      <c r="G445" s="18" t="s">
        <v>4691</v>
      </c>
      <c r="H445" s="8">
        <v>469.5</v>
      </c>
      <c r="I445" s="8">
        <v>247.5</v>
      </c>
    </row>
    <row r="446" spans="1:9" x14ac:dyDescent="0.25">
      <c r="A446" s="43" t="s">
        <v>93</v>
      </c>
      <c r="B446" s="43" t="s">
        <v>31</v>
      </c>
      <c r="C446" s="43" t="s">
        <v>11</v>
      </c>
      <c r="D446" s="43" t="s">
        <v>12</v>
      </c>
      <c r="E446" s="43">
        <v>999891365</v>
      </c>
      <c r="F446" s="8" t="s">
        <v>14</v>
      </c>
      <c r="G446" s="43" t="s">
        <v>4691</v>
      </c>
      <c r="H446" s="8">
        <v>456</v>
      </c>
      <c r="I446" s="8">
        <v>0</v>
      </c>
    </row>
    <row r="447" spans="1:9" x14ac:dyDescent="0.25">
      <c r="A447" s="8" t="s">
        <v>76</v>
      </c>
      <c r="B447" s="8" t="s">
        <v>103</v>
      </c>
      <c r="C447" s="8" t="s">
        <v>11</v>
      </c>
      <c r="D447" s="8" t="s">
        <v>12</v>
      </c>
      <c r="E447" s="8">
        <v>999921205</v>
      </c>
      <c r="F447" s="8" t="s">
        <v>14</v>
      </c>
      <c r="G447" s="18" t="s">
        <v>4691</v>
      </c>
      <c r="H447" s="8">
        <v>444.5</v>
      </c>
      <c r="I447" s="8">
        <v>50.5</v>
      </c>
    </row>
    <row r="448" spans="1:9" x14ac:dyDescent="0.25">
      <c r="A448" s="8" t="s">
        <v>162</v>
      </c>
      <c r="B448" s="8" t="s">
        <v>1159</v>
      </c>
      <c r="C448" s="8" t="s">
        <v>11</v>
      </c>
      <c r="D448" s="8" t="s">
        <v>12</v>
      </c>
      <c r="E448" s="8">
        <v>999897868</v>
      </c>
      <c r="F448" s="8" t="s">
        <v>14</v>
      </c>
      <c r="G448" s="18" t="s">
        <v>4691</v>
      </c>
      <c r="H448" s="8">
        <v>432</v>
      </c>
      <c r="I448" s="8"/>
    </row>
    <row r="449" spans="1:9" x14ac:dyDescent="0.25">
      <c r="A449" s="15" t="s">
        <v>49</v>
      </c>
      <c r="B449" s="15" t="s">
        <v>50</v>
      </c>
      <c r="C449" s="15" t="s">
        <v>11</v>
      </c>
      <c r="D449" s="15" t="s">
        <v>12</v>
      </c>
      <c r="E449" s="15">
        <v>999900114</v>
      </c>
      <c r="F449" s="8" t="s">
        <v>14</v>
      </c>
      <c r="G449" s="15" t="s">
        <v>4691</v>
      </c>
      <c r="H449" s="8">
        <v>394</v>
      </c>
      <c r="I449" s="8">
        <v>0</v>
      </c>
    </row>
    <row r="450" spans="1:9" x14ac:dyDescent="0.25">
      <c r="A450" s="15" t="s">
        <v>1222</v>
      </c>
      <c r="B450" s="15" t="s">
        <v>5226</v>
      </c>
      <c r="C450" s="15" t="s">
        <v>11</v>
      </c>
      <c r="D450" s="15" t="s">
        <v>12</v>
      </c>
      <c r="E450" s="15">
        <v>999905674</v>
      </c>
      <c r="F450" s="8" t="s">
        <v>14</v>
      </c>
      <c r="G450" s="21" t="s">
        <v>4691</v>
      </c>
      <c r="H450" s="8">
        <v>346</v>
      </c>
      <c r="I450" s="8">
        <v>0</v>
      </c>
    </row>
    <row r="451" spans="1:9" x14ac:dyDescent="0.25">
      <c r="A451" s="15" t="s">
        <v>171</v>
      </c>
      <c r="B451" s="15" t="s">
        <v>1220</v>
      </c>
      <c r="C451" s="15" t="s">
        <v>11</v>
      </c>
      <c r="D451" s="15" t="s">
        <v>12</v>
      </c>
      <c r="E451" s="15">
        <v>999888538</v>
      </c>
      <c r="F451" s="8" t="s">
        <v>14</v>
      </c>
      <c r="G451" s="18" t="s">
        <v>4691</v>
      </c>
      <c r="H451" s="8">
        <v>337</v>
      </c>
      <c r="I451" s="15"/>
    </row>
    <row r="452" spans="1:9" x14ac:dyDescent="0.25">
      <c r="A452" s="8" t="s">
        <v>173</v>
      </c>
      <c r="B452" s="8" t="s">
        <v>48</v>
      </c>
      <c r="C452" s="8" t="s">
        <v>11</v>
      </c>
      <c r="D452" s="8" t="s">
        <v>12</v>
      </c>
      <c r="E452" s="8">
        <v>999879225</v>
      </c>
      <c r="F452" s="8" t="s">
        <v>14</v>
      </c>
      <c r="G452" s="18" t="s">
        <v>4691</v>
      </c>
      <c r="H452" s="8">
        <v>321</v>
      </c>
      <c r="I452" s="8"/>
    </row>
    <row r="453" spans="1:9" x14ac:dyDescent="0.25">
      <c r="A453" s="15" t="s">
        <v>74</v>
      </c>
      <c r="B453" s="15" t="s">
        <v>75</v>
      </c>
      <c r="C453" s="15" t="s">
        <v>11</v>
      </c>
      <c r="D453" s="15" t="s">
        <v>12</v>
      </c>
      <c r="E453" s="15">
        <v>999909223</v>
      </c>
      <c r="F453" s="8" t="s">
        <v>14</v>
      </c>
      <c r="G453" s="18" t="s">
        <v>4691</v>
      </c>
      <c r="H453" s="8">
        <v>317</v>
      </c>
      <c r="I453" s="8">
        <v>95</v>
      </c>
    </row>
    <row r="454" spans="1:9" x14ac:dyDescent="0.25">
      <c r="A454" s="15" t="s">
        <v>1239</v>
      </c>
      <c r="B454" s="15" t="s">
        <v>1250</v>
      </c>
      <c r="C454" s="15" t="s">
        <v>11</v>
      </c>
      <c r="D454" s="15" t="s">
        <v>12</v>
      </c>
      <c r="E454" s="15">
        <v>999920016</v>
      </c>
      <c r="F454" s="8" t="s">
        <v>14</v>
      </c>
      <c r="G454" s="18" t="s">
        <v>4691</v>
      </c>
      <c r="H454" s="8">
        <v>275</v>
      </c>
      <c r="I454" s="15"/>
    </row>
    <row r="455" spans="1:9" x14ac:dyDescent="0.25">
      <c r="A455" s="8" t="s">
        <v>264</v>
      </c>
      <c r="B455" s="8" t="s">
        <v>265</v>
      </c>
      <c r="C455" s="8" t="s">
        <v>11</v>
      </c>
      <c r="D455" s="8" t="s">
        <v>12</v>
      </c>
      <c r="E455" s="17">
        <v>999918283</v>
      </c>
      <c r="F455" s="8" t="s">
        <v>14</v>
      </c>
      <c r="G455" s="18" t="s">
        <v>4691</v>
      </c>
      <c r="H455" s="8">
        <v>260</v>
      </c>
      <c r="I455" s="8"/>
    </row>
    <row r="456" spans="1:9" x14ac:dyDescent="0.25">
      <c r="A456" s="8" t="s">
        <v>431</v>
      </c>
      <c r="B456" s="8" t="s">
        <v>1224</v>
      </c>
      <c r="C456" s="8" t="s">
        <v>11</v>
      </c>
      <c r="D456" s="8" t="s">
        <v>12</v>
      </c>
      <c r="E456" s="8">
        <v>999904870</v>
      </c>
      <c r="F456" s="8" t="s">
        <v>14</v>
      </c>
      <c r="G456" s="18" t="s">
        <v>4691</v>
      </c>
      <c r="H456" s="8">
        <v>234</v>
      </c>
      <c r="I456" s="8"/>
    </row>
    <row r="457" spans="1:9" x14ac:dyDescent="0.25">
      <c r="A457" s="15" t="s">
        <v>38</v>
      </c>
      <c r="B457" s="15" t="s">
        <v>16</v>
      </c>
      <c r="C457" s="15" t="s">
        <v>11</v>
      </c>
      <c r="D457" s="15" t="s">
        <v>12</v>
      </c>
      <c r="E457" s="15">
        <v>999925221</v>
      </c>
      <c r="F457" s="8" t="s">
        <v>14</v>
      </c>
      <c r="G457" s="18" t="s">
        <v>4691</v>
      </c>
      <c r="H457" s="8">
        <v>227</v>
      </c>
      <c r="I457" s="8">
        <v>60</v>
      </c>
    </row>
    <row r="458" spans="1:9" x14ac:dyDescent="0.25">
      <c r="A458" s="15" t="s">
        <v>389</v>
      </c>
      <c r="B458" s="15" t="s">
        <v>1204</v>
      </c>
      <c r="C458" s="15" t="s">
        <v>11</v>
      </c>
      <c r="D458" s="15" t="s">
        <v>12</v>
      </c>
      <c r="E458" s="15">
        <v>999897407</v>
      </c>
      <c r="F458" s="8" t="s">
        <v>14</v>
      </c>
      <c r="G458" s="15" t="s">
        <v>4691</v>
      </c>
      <c r="H458" s="8">
        <v>222</v>
      </c>
      <c r="I458" s="8">
        <v>0</v>
      </c>
    </row>
    <row r="459" spans="1:9" x14ac:dyDescent="0.25">
      <c r="A459" s="15" t="s">
        <v>3239</v>
      </c>
      <c r="B459" s="15" t="s">
        <v>10</v>
      </c>
      <c r="C459" s="15" t="s">
        <v>11</v>
      </c>
      <c r="D459" s="15" t="s">
        <v>12</v>
      </c>
      <c r="E459" s="15">
        <v>999912338</v>
      </c>
      <c r="F459" s="8" t="s">
        <v>14</v>
      </c>
      <c r="G459" s="15" t="s">
        <v>4691</v>
      </c>
      <c r="H459" s="8">
        <v>222</v>
      </c>
      <c r="I459" s="8">
        <v>0</v>
      </c>
    </row>
    <row r="460" spans="1:9" x14ac:dyDescent="0.25">
      <c r="A460" s="8" t="s">
        <v>2559</v>
      </c>
      <c r="B460" s="8" t="s">
        <v>1240</v>
      </c>
      <c r="C460" s="8" t="s">
        <v>11</v>
      </c>
      <c r="D460" s="8" t="s">
        <v>12</v>
      </c>
      <c r="E460" s="17">
        <v>999920346</v>
      </c>
      <c r="F460" s="8" t="s">
        <v>14</v>
      </c>
      <c r="G460" s="18" t="s">
        <v>4691</v>
      </c>
      <c r="H460" s="8">
        <v>222</v>
      </c>
      <c r="I460" s="8"/>
    </row>
    <row r="461" spans="1:9" x14ac:dyDescent="0.25">
      <c r="A461" s="15" t="s">
        <v>3051</v>
      </c>
      <c r="B461" s="15" t="s">
        <v>5393</v>
      </c>
      <c r="C461" s="15" t="s">
        <v>11</v>
      </c>
      <c r="D461" s="15" t="s">
        <v>12</v>
      </c>
      <c r="E461" s="15">
        <v>999929142</v>
      </c>
      <c r="F461" s="8" t="s">
        <v>14</v>
      </c>
      <c r="G461" s="15" t="s">
        <v>4691</v>
      </c>
      <c r="H461" s="8">
        <v>222</v>
      </c>
      <c r="I461" s="8">
        <v>0</v>
      </c>
    </row>
    <row r="462" spans="1:9" x14ac:dyDescent="0.25">
      <c r="A462" s="8" t="s">
        <v>556</v>
      </c>
      <c r="B462" s="8" t="s">
        <v>557</v>
      </c>
      <c r="C462" s="8" t="s">
        <v>11</v>
      </c>
      <c r="D462" s="8" t="s">
        <v>12</v>
      </c>
      <c r="E462" s="8">
        <v>999926006</v>
      </c>
      <c r="F462" s="8" t="s">
        <v>14</v>
      </c>
      <c r="G462" s="18" t="s">
        <v>4691</v>
      </c>
      <c r="H462" s="8">
        <v>189.5</v>
      </c>
      <c r="I462" s="8">
        <v>22.5</v>
      </c>
    </row>
    <row r="463" spans="1:9" x14ac:dyDescent="0.25">
      <c r="A463" s="8" t="s">
        <v>104</v>
      </c>
      <c r="B463" s="8" t="s">
        <v>23</v>
      </c>
      <c r="C463" s="8" t="s">
        <v>11</v>
      </c>
      <c r="D463" s="8" t="s">
        <v>12</v>
      </c>
      <c r="E463" s="17">
        <v>999916988</v>
      </c>
      <c r="F463" s="8" t="s">
        <v>14</v>
      </c>
      <c r="G463" s="18" t="s">
        <v>4691</v>
      </c>
      <c r="H463" s="8">
        <v>180</v>
      </c>
      <c r="I463" s="8"/>
    </row>
    <row r="464" spans="1:9" x14ac:dyDescent="0.25">
      <c r="A464" s="8" t="s">
        <v>1448</v>
      </c>
      <c r="B464" s="8" t="s">
        <v>19</v>
      </c>
      <c r="C464" s="8" t="s">
        <v>11</v>
      </c>
      <c r="D464" s="8" t="s">
        <v>12</v>
      </c>
      <c r="E464" s="8">
        <v>999914958</v>
      </c>
      <c r="F464" s="8" t="s">
        <v>14</v>
      </c>
      <c r="G464" s="18" t="s">
        <v>4691</v>
      </c>
      <c r="H464" s="8">
        <v>170</v>
      </c>
      <c r="I464" s="8">
        <v>170</v>
      </c>
    </row>
    <row r="465" spans="1:9" x14ac:dyDescent="0.25">
      <c r="A465" s="15" t="s">
        <v>1343</v>
      </c>
      <c r="B465" s="15" t="s">
        <v>1236</v>
      </c>
      <c r="C465" s="15" t="s">
        <v>11</v>
      </c>
      <c r="D465" s="15" t="s">
        <v>12</v>
      </c>
      <c r="E465" s="15">
        <v>999872815</v>
      </c>
      <c r="F465" s="8" t="s">
        <v>14</v>
      </c>
      <c r="G465" s="15" t="s">
        <v>4691</v>
      </c>
      <c r="H465" s="8">
        <v>167</v>
      </c>
      <c r="I465" s="8">
        <v>0</v>
      </c>
    </row>
    <row r="466" spans="1:9" x14ac:dyDescent="0.25">
      <c r="A466" s="15" t="s">
        <v>268</v>
      </c>
      <c r="B466" s="15" t="s">
        <v>1666</v>
      </c>
      <c r="C466" s="15" t="s">
        <v>11</v>
      </c>
      <c r="D466" s="15" t="s">
        <v>12</v>
      </c>
      <c r="E466" s="15">
        <v>999900710</v>
      </c>
      <c r="F466" s="8" t="s">
        <v>14</v>
      </c>
      <c r="G466" s="15" t="s">
        <v>4691</v>
      </c>
      <c r="H466" s="8">
        <v>167</v>
      </c>
      <c r="I466" s="8">
        <v>0</v>
      </c>
    </row>
    <row r="467" spans="1:9" x14ac:dyDescent="0.25">
      <c r="A467" s="19" t="s">
        <v>2762</v>
      </c>
      <c r="B467" s="19" t="s">
        <v>2763</v>
      </c>
      <c r="C467" s="19" t="s">
        <v>11</v>
      </c>
      <c r="D467" s="19" t="s">
        <v>12</v>
      </c>
      <c r="E467" s="19">
        <v>999916702</v>
      </c>
      <c r="F467" s="8" t="s">
        <v>14</v>
      </c>
      <c r="G467" s="18" t="s">
        <v>4691</v>
      </c>
      <c r="H467" s="8">
        <v>167</v>
      </c>
      <c r="I467" s="8">
        <v>0</v>
      </c>
    </row>
    <row r="468" spans="1:9" x14ac:dyDescent="0.25">
      <c r="A468" s="15" t="s">
        <v>2133</v>
      </c>
      <c r="B468" s="15" t="s">
        <v>778</v>
      </c>
      <c r="C468" s="15" t="s">
        <v>11</v>
      </c>
      <c r="D468" s="15" t="s">
        <v>12</v>
      </c>
      <c r="E468" s="15">
        <v>999917094</v>
      </c>
      <c r="F468" s="8" t="s">
        <v>14</v>
      </c>
      <c r="G468" s="15" t="s">
        <v>4691</v>
      </c>
      <c r="H468" s="8">
        <v>167</v>
      </c>
      <c r="I468" s="8">
        <v>0</v>
      </c>
    </row>
    <row r="469" spans="1:9" x14ac:dyDescent="0.25">
      <c r="A469" s="15" t="s">
        <v>5394</v>
      </c>
      <c r="B469" s="15" t="s">
        <v>896</v>
      </c>
      <c r="C469" s="15" t="s">
        <v>11</v>
      </c>
      <c r="D469" s="15" t="s">
        <v>12</v>
      </c>
      <c r="E469" s="15">
        <v>999925955</v>
      </c>
      <c r="F469" s="8" t="s">
        <v>14</v>
      </c>
      <c r="G469" s="15" t="s">
        <v>4691</v>
      </c>
      <c r="H469" s="8">
        <v>167</v>
      </c>
      <c r="I469" s="8">
        <v>0</v>
      </c>
    </row>
    <row r="470" spans="1:9" x14ac:dyDescent="0.25">
      <c r="A470" s="15" t="s">
        <v>5395</v>
      </c>
      <c r="B470" s="15" t="s">
        <v>5396</v>
      </c>
      <c r="C470" s="15" t="s">
        <v>11</v>
      </c>
      <c r="D470" s="15" t="s">
        <v>12</v>
      </c>
      <c r="E470" s="15">
        <v>999933032</v>
      </c>
      <c r="F470" s="8" t="s">
        <v>14</v>
      </c>
      <c r="G470" s="15" t="s">
        <v>4691</v>
      </c>
      <c r="H470" s="8">
        <v>167</v>
      </c>
      <c r="I470" s="8">
        <v>0</v>
      </c>
    </row>
    <row r="471" spans="1:9" x14ac:dyDescent="0.25">
      <c r="A471" s="15" t="s">
        <v>5397</v>
      </c>
      <c r="B471" s="15" t="s">
        <v>5285</v>
      </c>
      <c r="C471" s="15" t="s">
        <v>11</v>
      </c>
      <c r="D471" s="15" t="s">
        <v>12</v>
      </c>
      <c r="E471" s="15">
        <v>999933173</v>
      </c>
      <c r="F471" s="8" t="s">
        <v>14</v>
      </c>
      <c r="G471" s="15" t="s">
        <v>4691</v>
      </c>
      <c r="H471" s="8">
        <v>167</v>
      </c>
      <c r="I471" s="8">
        <v>0</v>
      </c>
    </row>
    <row r="472" spans="1:9" x14ac:dyDescent="0.25">
      <c r="A472" s="8" t="s">
        <v>28</v>
      </c>
      <c r="B472" s="8" t="s">
        <v>29</v>
      </c>
      <c r="C472" s="8" t="s">
        <v>11</v>
      </c>
      <c r="D472" s="8" t="s">
        <v>12</v>
      </c>
      <c r="E472" s="17">
        <v>999903796</v>
      </c>
      <c r="F472" s="8" t="s">
        <v>14</v>
      </c>
      <c r="G472" s="18" t="s">
        <v>4691</v>
      </c>
      <c r="H472" s="8">
        <v>150</v>
      </c>
      <c r="I472" s="8"/>
    </row>
    <row r="473" spans="1:9" x14ac:dyDescent="0.25">
      <c r="A473" s="15" t="s">
        <v>56</v>
      </c>
      <c r="B473" s="15" t="s">
        <v>3591</v>
      </c>
      <c r="C473" s="15" t="s">
        <v>11</v>
      </c>
      <c r="D473" s="15" t="s">
        <v>12</v>
      </c>
      <c r="E473" s="15">
        <v>999924029</v>
      </c>
      <c r="F473" s="8" t="s">
        <v>14</v>
      </c>
      <c r="G473" s="18" t="s">
        <v>4691</v>
      </c>
      <c r="H473" s="8">
        <v>131</v>
      </c>
      <c r="I473" s="8">
        <v>131</v>
      </c>
    </row>
    <row r="474" spans="1:9" x14ac:dyDescent="0.25">
      <c r="A474" s="15" t="s">
        <v>3833</v>
      </c>
      <c r="B474" s="15" t="s">
        <v>351</v>
      </c>
      <c r="C474" s="15" t="s">
        <v>11</v>
      </c>
      <c r="D474" s="15" t="s">
        <v>12</v>
      </c>
      <c r="E474" s="15">
        <v>999881980</v>
      </c>
      <c r="F474" s="8" t="s">
        <v>14</v>
      </c>
      <c r="G474" s="18" t="s">
        <v>4691</v>
      </c>
      <c r="H474" s="8">
        <v>125</v>
      </c>
      <c r="I474" s="15"/>
    </row>
    <row r="475" spans="1:9" x14ac:dyDescent="0.25">
      <c r="A475" s="8" t="s">
        <v>518</v>
      </c>
      <c r="B475" s="8" t="s">
        <v>155</v>
      </c>
      <c r="C475" s="8" t="s">
        <v>11</v>
      </c>
      <c r="D475" s="8" t="s">
        <v>12</v>
      </c>
      <c r="E475" s="17">
        <v>999912519</v>
      </c>
      <c r="F475" s="8" t="s">
        <v>14</v>
      </c>
      <c r="G475" s="18" t="s">
        <v>4691</v>
      </c>
      <c r="H475" s="8">
        <v>111</v>
      </c>
      <c r="I475" s="8"/>
    </row>
    <row r="476" spans="1:9" x14ac:dyDescent="0.25">
      <c r="A476" s="15" t="s">
        <v>437</v>
      </c>
      <c r="B476" s="15" t="s">
        <v>438</v>
      </c>
      <c r="C476" s="15" t="s">
        <v>11</v>
      </c>
      <c r="D476" s="15" t="s">
        <v>12</v>
      </c>
      <c r="E476" s="15">
        <v>999928250</v>
      </c>
      <c r="F476" s="8" t="s">
        <v>14</v>
      </c>
      <c r="G476" s="18" t="s">
        <v>4691</v>
      </c>
      <c r="H476" s="8">
        <v>111</v>
      </c>
      <c r="I476" s="8"/>
    </row>
    <row r="477" spans="1:9" x14ac:dyDescent="0.25">
      <c r="A477" s="8" t="s">
        <v>194</v>
      </c>
      <c r="B477" s="8" t="s">
        <v>113</v>
      </c>
      <c r="C477" s="8" t="s">
        <v>11</v>
      </c>
      <c r="D477" s="8" t="s">
        <v>12</v>
      </c>
      <c r="E477" s="17">
        <v>999888621</v>
      </c>
      <c r="F477" s="8" t="s">
        <v>14</v>
      </c>
      <c r="G477" s="18" t="s">
        <v>4691</v>
      </c>
      <c r="H477" s="8">
        <v>90</v>
      </c>
      <c r="I477" s="8"/>
    </row>
    <row r="478" spans="1:9" x14ac:dyDescent="0.25">
      <c r="A478" s="18" t="s">
        <v>106</v>
      </c>
      <c r="B478" s="18" t="s">
        <v>108</v>
      </c>
      <c r="C478" s="18" t="s">
        <v>11</v>
      </c>
      <c r="D478" s="18" t="s">
        <v>12</v>
      </c>
      <c r="E478" s="8">
        <v>999916152</v>
      </c>
      <c r="F478" s="8" t="s">
        <v>14</v>
      </c>
      <c r="G478" s="18" t="s">
        <v>4691</v>
      </c>
      <c r="H478" s="8">
        <v>90</v>
      </c>
      <c r="I478" s="8">
        <v>90</v>
      </c>
    </row>
    <row r="479" spans="1:9" x14ac:dyDescent="0.25">
      <c r="A479" s="8" t="s">
        <v>1123</v>
      </c>
      <c r="B479" s="8" t="s">
        <v>3071</v>
      </c>
      <c r="C479" s="8" t="s">
        <v>11</v>
      </c>
      <c r="D479" s="8" t="s">
        <v>12</v>
      </c>
      <c r="E479" s="8">
        <v>999931478</v>
      </c>
      <c r="F479" s="8" t="s">
        <v>14</v>
      </c>
      <c r="G479" s="18" t="s">
        <v>4691</v>
      </c>
      <c r="H479" s="8">
        <v>88</v>
      </c>
      <c r="I479" s="8"/>
    </row>
    <row r="480" spans="1:9" x14ac:dyDescent="0.25">
      <c r="A480" s="15" t="s">
        <v>244</v>
      </c>
      <c r="B480" s="15" t="s">
        <v>269</v>
      </c>
      <c r="C480" s="15" t="s">
        <v>11</v>
      </c>
      <c r="D480" s="15" t="s">
        <v>12</v>
      </c>
      <c r="E480" s="15">
        <v>999902167</v>
      </c>
      <c r="F480" s="8" t="s">
        <v>14</v>
      </c>
      <c r="G480" s="18" t="s">
        <v>4691</v>
      </c>
      <c r="H480" s="8">
        <v>85</v>
      </c>
      <c r="I480" s="8"/>
    </row>
    <row r="481" spans="1:9" x14ac:dyDescent="0.25">
      <c r="A481" s="15" t="s">
        <v>4563</v>
      </c>
      <c r="B481" s="15" t="s">
        <v>146</v>
      </c>
      <c r="C481" s="15" t="s">
        <v>11</v>
      </c>
      <c r="D481" s="15" t="s">
        <v>12</v>
      </c>
      <c r="E481" s="15">
        <v>999915588</v>
      </c>
      <c r="F481" s="8" t="s">
        <v>14</v>
      </c>
      <c r="G481" s="18" t="s">
        <v>4691</v>
      </c>
      <c r="H481" s="8">
        <v>85</v>
      </c>
      <c r="I481" s="8"/>
    </row>
    <row r="482" spans="1:9" x14ac:dyDescent="0.25">
      <c r="A482" s="8" t="s">
        <v>104</v>
      </c>
      <c r="B482" s="8" t="s">
        <v>105</v>
      </c>
      <c r="C482" s="8" t="s">
        <v>11</v>
      </c>
      <c r="D482" s="8" t="s">
        <v>12</v>
      </c>
      <c r="E482" s="8">
        <v>999924930</v>
      </c>
      <c r="F482" s="8" t="s">
        <v>14</v>
      </c>
      <c r="G482" s="18" t="s">
        <v>4691</v>
      </c>
      <c r="H482" s="8">
        <v>85</v>
      </c>
      <c r="I482" s="8"/>
    </row>
    <row r="483" spans="1:9" x14ac:dyDescent="0.25">
      <c r="A483" s="15" t="s">
        <v>3546</v>
      </c>
      <c r="B483" s="15" t="s">
        <v>3592</v>
      </c>
      <c r="C483" s="15" t="s">
        <v>11</v>
      </c>
      <c r="D483" s="15" t="s">
        <v>12</v>
      </c>
      <c r="E483" s="15">
        <v>999932078</v>
      </c>
      <c r="F483" s="8" t="s">
        <v>14</v>
      </c>
      <c r="G483" s="18" t="s">
        <v>4691</v>
      </c>
      <c r="H483" s="8">
        <v>79</v>
      </c>
      <c r="I483" s="8">
        <v>79</v>
      </c>
    </row>
    <row r="484" spans="1:9" x14ac:dyDescent="0.25">
      <c r="A484" s="15" t="s">
        <v>1366</v>
      </c>
      <c r="B484" s="15" t="s">
        <v>1367</v>
      </c>
      <c r="C484" s="15" t="s">
        <v>11</v>
      </c>
      <c r="D484" s="15" t="s">
        <v>12</v>
      </c>
      <c r="E484" s="15">
        <v>999926387</v>
      </c>
      <c r="F484" s="8" t="s">
        <v>14</v>
      </c>
      <c r="G484" s="18" t="s">
        <v>4691</v>
      </c>
      <c r="H484" s="8">
        <v>77</v>
      </c>
      <c r="I484" s="15"/>
    </row>
    <row r="485" spans="1:9" x14ac:dyDescent="0.25">
      <c r="A485" s="15" t="s">
        <v>3231</v>
      </c>
      <c r="B485" s="15" t="s">
        <v>1243</v>
      </c>
      <c r="C485" s="15" t="s">
        <v>11</v>
      </c>
      <c r="D485" s="15" t="s">
        <v>12</v>
      </c>
      <c r="E485" s="15">
        <v>999899995</v>
      </c>
      <c r="F485" s="8" t="s">
        <v>14</v>
      </c>
      <c r="G485" s="18" t="s">
        <v>4691</v>
      </c>
      <c r="H485" s="8">
        <v>76</v>
      </c>
      <c r="I485" s="15"/>
    </row>
    <row r="486" spans="1:9" x14ac:dyDescent="0.25">
      <c r="A486" s="8" t="s">
        <v>162</v>
      </c>
      <c r="B486" s="8" t="s">
        <v>270</v>
      </c>
      <c r="C486" s="8" t="s">
        <v>11</v>
      </c>
      <c r="D486" s="8" t="s">
        <v>12</v>
      </c>
      <c r="E486" s="8">
        <v>999917778</v>
      </c>
      <c r="F486" s="8" t="s">
        <v>14</v>
      </c>
      <c r="G486" s="18" t="s">
        <v>4691</v>
      </c>
      <c r="H486" s="8">
        <v>76</v>
      </c>
      <c r="I486" s="8"/>
    </row>
    <row r="487" spans="1:9" x14ac:dyDescent="0.25">
      <c r="A487" s="43" t="s">
        <v>4692</v>
      </c>
      <c r="B487" s="43" t="s">
        <v>18</v>
      </c>
      <c r="C487" s="43" t="s">
        <v>11</v>
      </c>
      <c r="D487" s="43" t="s">
        <v>12</v>
      </c>
      <c r="E487" s="43">
        <v>999897889</v>
      </c>
      <c r="F487" s="8" t="s">
        <v>14</v>
      </c>
      <c r="G487" s="43" t="s">
        <v>4691</v>
      </c>
      <c r="H487" s="8">
        <v>75</v>
      </c>
      <c r="I487" s="8">
        <v>0</v>
      </c>
    </row>
    <row r="488" spans="1:9" x14ac:dyDescent="0.25">
      <c r="A488" s="8" t="s">
        <v>3510</v>
      </c>
      <c r="B488" s="8" t="s">
        <v>863</v>
      </c>
      <c r="C488" s="8" t="s">
        <v>11</v>
      </c>
      <c r="D488" s="8" t="s">
        <v>12</v>
      </c>
      <c r="E488" s="8">
        <v>999918590</v>
      </c>
      <c r="F488" s="8" t="s">
        <v>14</v>
      </c>
      <c r="G488" s="18" t="s">
        <v>4691</v>
      </c>
      <c r="H488" s="8">
        <v>75</v>
      </c>
      <c r="I488" s="8">
        <v>75</v>
      </c>
    </row>
    <row r="489" spans="1:9" x14ac:dyDescent="0.25">
      <c r="A489" s="15" t="s">
        <v>3678</v>
      </c>
      <c r="B489" s="15" t="s">
        <v>3679</v>
      </c>
      <c r="C489" s="15" t="s">
        <v>11</v>
      </c>
      <c r="D489" s="15" t="s">
        <v>12</v>
      </c>
      <c r="E489" s="15">
        <v>999925000</v>
      </c>
      <c r="F489" s="8" t="s">
        <v>14</v>
      </c>
      <c r="G489" s="18" t="s">
        <v>4691</v>
      </c>
      <c r="H489" s="8">
        <v>72</v>
      </c>
      <c r="I489" s="8">
        <v>72</v>
      </c>
    </row>
    <row r="490" spans="1:9" x14ac:dyDescent="0.25">
      <c r="A490" s="10" t="s">
        <v>294</v>
      </c>
      <c r="B490" s="10" t="s">
        <v>295</v>
      </c>
      <c r="C490" s="10" t="s">
        <v>11</v>
      </c>
      <c r="D490" s="10" t="s">
        <v>12</v>
      </c>
      <c r="E490" s="11">
        <v>999922614</v>
      </c>
      <c r="F490" s="8" t="s">
        <v>14</v>
      </c>
      <c r="G490" s="18" t="s">
        <v>4691</v>
      </c>
      <c r="H490" s="8">
        <v>68</v>
      </c>
      <c r="I490" s="8"/>
    </row>
    <row r="491" spans="1:9" x14ac:dyDescent="0.25">
      <c r="A491" s="8" t="s">
        <v>34</v>
      </c>
      <c r="B491" s="8" t="s">
        <v>634</v>
      </c>
      <c r="C491" s="8" t="s">
        <v>11</v>
      </c>
      <c r="D491" s="8" t="s">
        <v>12</v>
      </c>
      <c r="E491" s="8">
        <v>999913357</v>
      </c>
      <c r="F491" s="8" t="s">
        <v>14</v>
      </c>
      <c r="G491" s="18" t="s">
        <v>4691</v>
      </c>
      <c r="H491" s="8">
        <v>66.5</v>
      </c>
      <c r="I491" s="8">
        <v>66.5</v>
      </c>
    </row>
    <row r="492" spans="1:9" x14ac:dyDescent="0.25">
      <c r="A492" s="15" t="s">
        <v>555</v>
      </c>
      <c r="B492" s="15" t="s">
        <v>3594</v>
      </c>
      <c r="C492" s="15" t="s">
        <v>11</v>
      </c>
      <c r="D492" s="15" t="s">
        <v>12</v>
      </c>
      <c r="E492" s="15">
        <v>999932461</v>
      </c>
      <c r="F492" s="8" t="s">
        <v>14</v>
      </c>
      <c r="G492" s="18" t="s">
        <v>4691</v>
      </c>
      <c r="H492" s="8">
        <v>66.5</v>
      </c>
      <c r="I492" s="8">
        <v>66.5</v>
      </c>
    </row>
    <row r="493" spans="1:9" x14ac:dyDescent="0.25">
      <c r="A493" s="8" t="s">
        <v>1249</v>
      </c>
      <c r="B493" s="8" t="s">
        <v>485</v>
      </c>
      <c r="C493" s="8" t="s">
        <v>11</v>
      </c>
      <c r="D493" s="8" t="s">
        <v>12</v>
      </c>
      <c r="E493" s="17">
        <v>999925429</v>
      </c>
      <c r="F493" s="8" t="s">
        <v>14</v>
      </c>
      <c r="G493" s="18" t="s">
        <v>4691</v>
      </c>
      <c r="H493" s="8">
        <v>60</v>
      </c>
      <c r="I493" s="8"/>
    </row>
    <row r="494" spans="1:9" x14ac:dyDescent="0.25">
      <c r="A494" s="8" t="s">
        <v>1176</v>
      </c>
      <c r="B494" s="8" t="s">
        <v>1177</v>
      </c>
      <c r="C494" s="8" t="s">
        <v>11</v>
      </c>
      <c r="D494" s="8" t="s">
        <v>12</v>
      </c>
      <c r="E494" s="8">
        <v>999899918</v>
      </c>
      <c r="F494" s="8" t="s">
        <v>14</v>
      </c>
      <c r="G494" s="18" t="s">
        <v>4691</v>
      </c>
      <c r="H494" s="8">
        <v>57</v>
      </c>
      <c r="I494" s="8"/>
    </row>
    <row r="495" spans="1:9" x14ac:dyDescent="0.25">
      <c r="A495" s="15" t="s">
        <v>311</v>
      </c>
      <c r="B495" s="15" t="s">
        <v>464</v>
      </c>
      <c r="C495" s="15" t="s">
        <v>11</v>
      </c>
      <c r="D495" s="15" t="s">
        <v>12</v>
      </c>
      <c r="E495" s="15">
        <v>999926479</v>
      </c>
      <c r="F495" s="8" t="s">
        <v>14</v>
      </c>
      <c r="G495" s="18" t="s">
        <v>4691</v>
      </c>
      <c r="H495" s="8">
        <v>57</v>
      </c>
      <c r="I495" s="15"/>
    </row>
    <row r="496" spans="1:9" x14ac:dyDescent="0.25">
      <c r="A496" s="15" t="s">
        <v>34</v>
      </c>
      <c r="B496" s="15" t="s">
        <v>4365</v>
      </c>
      <c r="C496" s="15" t="s">
        <v>11</v>
      </c>
      <c r="D496" s="15" t="s">
        <v>12</v>
      </c>
      <c r="E496" s="15">
        <v>999929984</v>
      </c>
      <c r="F496" s="8" t="s">
        <v>14</v>
      </c>
      <c r="G496" s="18" t="s">
        <v>4691</v>
      </c>
      <c r="H496" s="8">
        <v>57</v>
      </c>
      <c r="I496" s="15"/>
    </row>
    <row r="497" spans="1:9" x14ac:dyDescent="0.25">
      <c r="A497" s="43" t="s">
        <v>4693</v>
      </c>
      <c r="B497" s="43" t="s">
        <v>4694</v>
      </c>
      <c r="C497" s="43" t="s">
        <v>11</v>
      </c>
      <c r="D497" s="43" t="s">
        <v>12</v>
      </c>
      <c r="E497" s="43">
        <v>999908106</v>
      </c>
      <c r="F497" s="8" t="s">
        <v>14</v>
      </c>
      <c r="G497" s="43" t="s">
        <v>4691</v>
      </c>
      <c r="H497" s="8">
        <v>56</v>
      </c>
      <c r="I497" s="8">
        <v>0</v>
      </c>
    </row>
    <row r="498" spans="1:9" x14ac:dyDescent="0.25">
      <c r="A498" s="43" t="s">
        <v>4695</v>
      </c>
      <c r="B498" s="43" t="s">
        <v>4696</v>
      </c>
      <c r="C498" s="43" t="s">
        <v>11</v>
      </c>
      <c r="D498" s="43" t="s">
        <v>12</v>
      </c>
      <c r="E498" s="43">
        <v>999929439</v>
      </c>
      <c r="F498" s="8" t="s">
        <v>14</v>
      </c>
      <c r="G498" s="43" t="s">
        <v>4691</v>
      </c>
      <c r="H498" s="8">
        <v>56</v>
      </c>
      <c r="I498" s="8">
        <v>0</v>
      </c>
    </row>
    <row r="499" spans="1:9" x14ac:dyDescent="0.25">
      <c r="A499" s="15" t="s">
        <v>693</v>
      </c>
      <c r="B499" s="15" t="s">
        <v>3834</v>
      </c>
      <c r="C499" s="15" t="s">
        <v>11</v>
      </c>
      <c r="D499" s="15" t="s">
        <v>12</v>
      </c>
      <c r="E499" s="15">
        <v>999917207</v>
      </c>
      <c r="F499" s="8" t="s">
        <v>14</v>
      </c>
      <c r="G499" s="18" t="s">
        <v>4691</v>
      </c>
      <c r="H499" s="8">
        <v>51</v>
      </c>
      <c r="I499" s="15"/>
    </row>
    <row r="500" spans="1:9" x14ac:dyDescent="0.25">
      <c r="A500" s="15" t="s">
        <v>3562</v>
      </c>
      <c r="B500" s="15" t="s">
        <v>236</v>
      </c>
      <c r="C500" s="15" t="s">
        <v>11</v>
      </c>
      <c r="D500" s="15" t="s">
        <v>12</v>
      </c>
      <c r="E500" s="15">
        <v>999904127</v>
      </c>
      <c r="F500" s="8" t="s">
        <v>14</v>
      </c>
      <c r="G500" s="18" t="s">
        <v>4691</v>
      </c>
      <c r="H500" s="8">
        <v>49</v>
      </c>
      <c r="I500" s="8">
        <v>49</v>
      </c>
    </row>
    <row r="501" spans="1:9" x14ac:dyDescent="0.25">
      <c r="A501" s="15" t="s">
        <v>2541</v>
      </c>
      <c r="B501" s="15" t="s">
        <v>3650</v>
      </c>
      <c r="C501" s="15" t="s">
        <v>11</v>
      </c>
      <c r="D501" s="15" t="s">
        <v>12</v>
      </c>
      <c r="E501" s="15">
        <v>999922726</v>
      </c>
      <c r="F501" s="8" t="s">
        <v>14</v>
      </c>
      <c r="G501" s="18" t="s">
        <v>4691</v>
      </c>
      <c r="H501" s="8">
        <v>47</v>
      </c>
      <c r="I501" s="8">
        <v>47</v>
      </c>
    </row>
    <row r="502" spans="1:9" x14ac:dyDescent="0.25">
      <c r="A502" s="8" t="s">
        <v>287</v>
      </c>
      <c r="B502" s="8" t="s">
        <v>288</v>
      </c>
      <c r="C502" s="8" t="s">
        <v>11</v>
      </c>
      <c r="D502" s="8" t="s">
        <v>12</v>
      </c>
      <c r="E502" s="8">
        <v>999913859</v>
      </c>
      <c r="F502" s="8" t="s">
        <v>14</v>
      </c>
      <c r="G502" s="18" t="s">
        <v>4691</v>
      </c>
      <c r="H502" s="8">
        <v>45</v>
      </c>
      <c r="I502" s="8"/>
    </row>
    <row r="503" spans="1:9" x14ac:dyDescent="0.25">
      <c r="A503" s="8" t="s">
        <v>134</v>
      </c>
      <c r="B503" s="8" t="s">
        <v>135</v>
      </c>
      <c r="C503" s="8" t="s">
        <v>11</v>
      </c>
      <c r="D503" s="8" t="s">
        <v>12</v>
      </c>
      <c r="E503" s="8">
        <v>999883135</v>
      </c>
      <c r="F503" s="8" t="s">
        <v>14</v>
      </c>
      <c r="G503" s="18" t="s">
        <v>4691</v>
      </c>
      <c r="H503" s="8">
        <v>43</v>
      </c>
      <c r="I503" s="8"/>
    </row>
    <row r="504" spans="1:9" x14ac:dyDescent="0.25">
      <c r="A504" s="8" t="s">
        <v>90</v>
      </c>
      <c r="B504" s="8" t="s">
        <v>91</v>
      </c>
      <c r="C504" s="8" t="s">
        <v>11</v>
      </c>
      <c r="D504" s="8" t="s">
        <v>12</v>
      </c>
      <c r="E504" s="8">
        <v>999884607</v>
      </c>
      <c r="F504" s="8" t="s">
        <v>14</v>
      </c>
      <c r="G504" s="18" t="s">
        <v>4691</v>
      </c>
      <c r="H504" s="8">
        <v>43</v>
      </c>
      <c r="I504" s="8"/>
    </row>
    <row r="505" spans="1:9" x14ac:dyDescent="0.25">
      <c r="A505" s="15" t="s">
        <v>1231</v>
      </c>
      <c r="B505" s="15" t="s">
        <v>4456</v>
      </c>
      <c r="C505" s="15" t="s">
        <v>11</v>
      </c>
      <c r="D505" s="15" t="s">
        <v>12</v>
      </c>
      <c r="E505" s="15">
        <v>999924574</v>
      </c>
      <c r="F505" s="8" t="s">
        <v>14</v>
      </c>
      <c r="G505" s="18" t="s">
        <v>4691</v>
      </c>
      <c r="H505" s="8">
        <v>43</v>
      </c>
      <c r="I505" s="15"/>
    </row>
    <row r="506" spans="1:9" x14ac:dyDescent="0.25">
      <c r="A506" s="8" t="s">
        <v>300</v>
      </c>
      <c r="B506" s="8" t="s">
        <v>301</v>
      </c>
      <c r="C506" s="8" t="s">
        <v>11</v>
      </c>
      <c r="D506" s="8" t="s">
        <v>12</v>
      </c>
      <c r="E506" s="8">
        <v>999926884</v>
      </c>
      <c r="F506" s="8" t="s">
        <v>14</v>
      </c>
      <c r="G506" s="18" t="s">
        <v>4691</v>
      </c>
      <c r="H506" s="8">
        <v>43</v>
      </c>
      <c r="I506" s="8"/>
    </row>
    <row r="507" spans="1:9" x14ac:dyDescent="0.25">
      <c r="A507" s="8" t="s">
        <v>211</v>
      </c>
      <c r="B507" s="8" t="s">
        <v>1289</v>
      </c>
      <c r="C507" s="8" t="s">
        <v>11</v>
      </c>
      <c r="D507" s="8" t="s">
        <v>12</v>
      </c>
      <c r="E507" s="8">
        <v>999929438</v>
      </c>
      <c r="F507" s="8" t="s">
        <v>14</v>
      </c>
      <c r="G507" s="18" t="s">
        <v>4691</v>
      </c>
      <c r="H507" s="8">
        <v>43</v>
      </c>
      <c r="I507" s="8"/>
    </row>
    <row r="508" spans="1:9" x14ac:dyDescent="0.25">
      <c r="A508" s="8" t="s">
        <v>49</v>
      </c>
      <c r="B508" s="8" t="s">
        <v>3110</v>
      </c>
      <c r="C508" s="8" t="s">
        <v>11</v>
      </c>
      <c r="D508" s="8" t="s">
        <v>12</v>
      </c>
      <c r="E508" s="8">
        <v>999929681</v>
      </c>
      <c r="F508" s="8" t="s">
        <v>14</v>
      </c>
      <c r="G508" s="18" t="s">
        <v>4691</v>
      </c>
      <c r="H508" s="8">
        <v>43</v>
      </c>
      <c r="I508" s="8"/>
    </row>
    <row r="509" spans="1:9" x14ac:dyDescent="0.25">
      <c r="A509" s="15" t="s">
        <v>57</v>
      </c>
      <c r="B509" s="15" t="s">
        <v>4093</v>
      </c>
      <c r="C509" s="15" t="s">
        <v>11</v>
      </c>
      <c r="D509" s="15" t="s">
        <v>12</v>
      </c>
      <c r="E509" s="15">
        <v>999925051</v>
      </c>
      <c r="F509" s="8" t="s">
        <v>14</v>
      </c>
      <c r="G509" s="18" t="s">
        <v>4691</v>
      </c>
      <c r="H509" s="8">
        <v>40.5</v>
      </c>
      <c r="I509" s="8">
        <v>40.5</v>
      </c>
    </row>
    <row r="510" spans="1:9" x14ac:dyDescent="0.25">
      <c r="A510" s="8" t="s">
        <v>2543</v>
      </c>
      <c r="B510" s="8" t="s">
        <v>1170</v>
      </c>
      <c r="C510" s="8" t="s">
        <v>11</v>
      </c>
      <c r="D510" s="8" t="s">
        <v>12</v>
      </c>
      <c r="E510" s="17">
        <v>999896879</v>
      </c>
      <c r="F510" s="8" t="s">
        <v>14</v>
      </c>
      <c r="G510" s="18" t="s">
        <v>4691</v>
      </c>
      <c r="H510" s="8">
        <v>38</v>
      </c>
      <c r="I510" s="8">
        <v>38</v>
      </c>
    </row>
    <row r="511" spans="1:9" x14ac:dyDescent="0.25">
      <c r="A511" s="15" t="s">
        <v>473</v>
      </c>
      <c r="B511" s="15" t="s">
        <v>474</v>
      </c>
      <c r="C511" s="15" t="s">
        <v>11</v>
      </c>
      <c r="D511" s="15" t="s">
        <v>12</v>
      </c>
      <c r="E511" s="15">
        <v>999926245</v>
      </c>
      <c r="F511" s="8" t="s">
        <v>14</v>
      </c>
      <c r="G511" s="21" t="s">
        <v>4691</v>
      </c>
      <c r="H511" s="8">
        <v>37.5</v>
      </c>
      <c r="I511" s="8">
        <v>0</v>
      </c>
    </row>
    <row r="512" spans="1:9" x14ac:dyDescent="0.25">
      <c r="A512" s="8" t="s">
        <v>129</v>
      </c>
      <c r="B512" s="8" t="s">
        <v>130</v>
      </c>
      <c r="C512" s="8" t="s">
        <v>11</v>
      </c>
      <c r="D512" s="8" t="s">
        <v>12</v>
      </c>
      <c r="E512" s="8">
        <v>999918990</v>
      </c>
      <c r="F512" s="8" t="s">
        <v>14</v>
      </c>
      <c r="G512" s="18" t="s">
        <v>4691</v>
      </c>
      <c r="H512" s="8">
        <v>34</v>
      </c>
      <c r="I512" s="8">
        <v>34</v>
      </c>
    </row>
    <row r="513" spans="1:9" x14ac:dyDescent="0.25">
      <c r="A513" s="15" t="s">
        <v>3851</v>
      </c>
      <c r="B513" s="15" t="s">
        <v>3852</v>
      </c>
      <c r="C513" s="15" t="s">
        <v>11</v>
      </c>
      <c r="D513" s="15" t="s">
        <v>12</v>
      </c>
      <c r="E513" s="15">
        <v>999932469</v>
      </c>
      <c r="F513" s="8" t="s">
        <v>14</v>
      </c>
      <c r="G513" s="18" t="s">
        <v>4691</v>
      </c>
      <c r="H513" s="8">
        <v>34</v>
      </c>
      <c r="I513" s="8">
        <v>34</v>
      </c>
    </row>
    <row r="514" spans="1:9" x14ac:dyDescent="0.25">
      <c r="A514" s="8" t="s">
        <v>3201</v>
      </c>
      <c r="B514" s="8" t="s">
        <v>302</v>
      </c>
      <c r="C514" s="8" t="s">
        <v>11</v>
      </c>
      <c r="D514" s="8" t="s">
        <v>12</v>
      </c>
      <c r="E514" s="8">
        <v>999912274</v>
      </c>
      <c r="F514" s="8" t="s">
        <v>14</v>
      </c>
      <c r="G514" s="18" t="s">
        <v>4691</v>
      </c>
      <c r="H514" s="8">
        <v>30</v>
      </c>
      <c r="I514" s="8">
        <v>30</v>
      </c>
    </row>
    <row r="515" spans="1:9" x14ac:dyDescent="0.25">
      <c r="A515" s="8" t="s">
        <v>64</v>
      </c>
      <c r="B515" s="8" t="s">
        <v>65</v>
      </c>
      <c r="C515" s="8" t="s">
        <v>11</v>
      </c>
      <c r="D515" s="8" t="s">
        <v>12</v>
      </c>
      <c r="E515" s="17">
        <v>999908656</v>
      </c>
      <c r="F515" s="8" t="s">
        <v>14</v>
      </c>
      <c r="G515" s="18" t="s">
        <v>4691</v>
      </c>
      <c r="H515" s="8">
        <v>28.5</v>
      </c>
      <c r="I515" s="8">
        <v>28.5</v>
      </c>
    </row>
    <row r="516" spans="1:9" x14ac:dyDescent="0.25">
      <c r="A516" s="8" t="s">
        <v>249</v>
      </c>
      <c r="B516" s="8" t="s">
        <v>612</v>
      </c>
      <c r="C516" s="8" t="s">
        <v>11</v>
      </c>
      <c r="D516" s="8" t="s">
        <v>12</v>
      </c>
      <c r="E516" s="8">
        <v>999924140</v>
      </c>
      <c r="F516" s="8" t="s">
        <v>14</v>
      </c>
      <c r="G516" s="18" t="s">
        <v>4691</v>
      </c>
      <c r="H516" s="8">
        <v>28.5</v>
      </c>
      <c r="I516" s="8">
        <v>28.5</v>
      </c>
    </row>
    <row r="517" spans="1:9" x14ac:dyDescent="0.25">
      <c r="A517" s="15" t="s">
        <v>2708</v>
      </c>
      <c r="B517" s="15" t="s">
        <v>2709</v>
      </c>
      <c r="C517" s="15" t="s">
        <v>11</v>
      </c>
      <c r="D517" s="15" t="s">
        <v>12</v>
      </c>
      <c r="E517" s="15">
        <v>999918400</v>
      </c>
      <c r="F517" s="8" t="s">
        <v>14</v>
      </c>
      <c r="G517" s="18" t="s">
        <v>4691</v>
      </c>
      <c r="H517" s="8">
        <v>25.5</v>
      </c>
      <c r="I517" s="8">
        <v>25.5</v>
      </c>
    </row>
    <row r="518" spans="1:9" x14ac:dyDescent="0.25">
      <c r="A518" s="19" t="s">
        <v>291</v>
      </c>
      <c r="B518" s="19" t="s">
        <v>2766</v>
      </c>
      <c r="C518" s="19" t="s">
        <v>11</v>
      </c>
      <c r="D518" s="19" t="s">
        <v>12</v>
      </c>
      <c r="E518" s="19">
        <v>999925081</v>
      </c>
      <c r="F518" s="8" t="s">
        <v>14</v>
      </c>
      <c r="G518" s="18" t="s">
        <v>4691</v>
      </c>
      <c r="H518" s="8">
        <v>25.5</v>
      </c>
      <c r="I518" s="8">
        <v>25.5</v>
      </c>
    </row>
    <row r="519" spans="1:9" x14ac:dyDescent="0.25">
      <c r="A519" s="15" t="s">
        <v>162</v>
      </c>
      <c r="B519" s="15" t="s">
        <v>3265</v>
      </c>
      <c r="C519" s="15" t="s">
        <v>11</v>
      </c>
      <c r="D519" s="15" t="s">
        <v>12</v>
      </c>
      <c r="E519" s="15">
        <v>999924493</v>
      </c>
      <c r="F519" s="8" t="s">
        <v>14</v>
      </c>
      <c r="G519" s="18" t="s">
        <v>4691</v>
      </c>
      <c r="H519" s="8">
        <v>25</v>
      </c>
      <c r="I519" s="15"/>
    </row>
    <row r="520" spans="1:9" x14ac:dyDescent="0.25">
      <c r="A520" s="15" t="s">
        <v>835</v>
      </c>
      <c r="B520" s="15" t="s">
        <v>296</v>
      </c>
      <c r="C520" s="15" t="s">
        <v>11</v>
      </c>
      <c r="D520" s="15" t="s">
        <v>12</v>
      </c>
      <c r="E520" s="15">
        <v>999899887</v>
      </c>
      <c r="F520" s="8" t="s">
        <v>14</v>
      </c>
      <c r="G520" s="18" t="s">
        <v>4691</v>
      </c>
      <c r="H520" s="8">
        <v>21.5</v>
      </c>
      <c r="I520" s="8">
        <v>21.5</v>
      </c>
    </row>
    <row r="521" spans="1:9" x14ac:dyDescent="0.25">
      <c r="A521" s="15" t="s">
        <v>553</v>
      </c>
      <c r="B521" s="15" t="s">
        <v>4549</v>
      </c>
      <c r="C521" s="15" t="s">
        <v>11</v>
      </c>
      <c r="D521" s="15" t="s">
        <v>12</v>
      </c>
      <c r="E521" s="15">
        <v>999923912</v>
      </c>
      <c r="F521" s="8" t="s">
        <v>14</v>
      </c>
      <c r="G521" s="18" t="s">
        <v>4691</v>
      </c>
      <c r="H521" s="8">
        <v>21.5</v>
      </c>
      <c r="I521" s="8">
        <v>21.5</v>
      </c>
    </row>
    <row r="522" spans="1:9" x14ac:dyDescent="0.25">
      <c r="A522" s="15" t="s">
        <v>142</v>
      </c>
      <c r="B522" s="15" t="s">
        <v>143</v>
      </c>
      <c r="C522" s="15" t="s">
        <v>11</v>
      </c>
      <c r="D522" s="15" t="s">
        <v>12</v>
      </c>
      <c r="E522" s="15">
        <v>999924768</v>
      </c>
      <c r="F522" s="8" t="s">
        <v>14</v>
      </c>
      <c r="G522" s="18" t="s">
        <v>4691</v>
      </c>
      <c r="H522" s="8">
        <v>21.5</v>
      </c>
      <c r="I522" s="8">
        <v>21.5</v>
      </c>
    </row>
    <row r="523" spans="1:9" x14ac:dyDescent="0.25">
      <c r="A523" s="19" t="s">
        <v>2754</v>
      </c>
      <c r="B523" s="19" t="s">
        <v>641</v>
      </c>
      <c r="C523" s="19" t="s">
        <v>11</v>
      </c>
      <c r="D523" s="19" t="s">
        <v>12</v>
      </c>
      <c r="E523" s="19">
        <v>999899252</v>
      </c>
      <c r="F523" s="8" t="s">
        <v>14</v>
      </c>
      <c r="G523" s="18" t="s">
        <v>4697</v>
      </c>
      <c r="H523" s="8">
        <v>650</v>
      </c>
      <c r="I523" s="8"/>
    </row>
    <row r="524" spans="1:9" x14ac:dyDescent="0.25">
      <c r="A524" s="15" t="s">
        <v>104</v>
      </c>
      <c r="B524" s="15" t="s">
        <v>3648</v>
      </c>
      <c r="C524" s="15" t="s">
        <v>11</v>
      </c>
      <c r="D524" s="15" t="s">
        <v>12</v>
      </c>
      <c r="E524" s="15">
        <v>999916988</v>
      </c>
      <c r="F524" s="8" t="s">
        <v>14</v>
      </c>
      <c r="G524" s="18" t="s">
        <v>4697</v>
      </c>
      <c r="H524" s="8">
        <v>514</v>
      </c>
      <c r="I524" s="15"/>
    </row>
    <row r="525" spans="1:9" x14ac:dyDescent="0.25">
      <c r="A525" s="15" t="s">
        <v>2558</v>
      </c>
      <c r="B525" s="15" t="s">
        <v>3650</v>
      </c>
      <c r="C525" s="15" t="s">
        <v>11</v>
      </c>
      <c r="D525" s="15" t="s">
        <v>12</v>
      </c>
      <c r="E525" s="15">
        <v>999920989</v>
      </c>
      <c r="F525" s="8" t="s">
        <v>14</v>
      </c>
      <c r="G525" s="18" t="s">
        <v>4697</v>
      </c>
      <c r="H525" s="8">
        <v>505.5</v>
      </c>
      <c r="I525" s="15"/>
    </row>
    <row r="526" spans="1:9" x14ac:dyDescent="0.25">
      <c r="A526" s="8" t="s">
        <v>541</v>
      </c>
      <c r="B526" s="8" t="s">
        <v>293</v>
      </c>
      <c r="C526" s="8" t="s">
        <v>11</v>
      </c>
      <c r="D526" s="8" t="s">
        <v>12</v>
      </c>
      <c r="E526" s="17">
        <v>999909448</v>
      </c>
      <c r="F526" s="8" t="s">
        <v>14</v>
      </c>
      <c r="G526" s="18" t="s">
        <v>4697</v>
      </c>
      <c r="H526" s="8">
        <v>471</v>
      </c>
      <c r="I526" s="8"/>
    </row>
    <row r="527" spans="1:9" x14ac:dyDescent="0.25">
      <c r="A527" s="8" t="s">
        <v>279</v>
      </c>
      <c r="B527" s="8" t="s">
        <v>99</v>
      </c>
      <c r="C527" s="8" t="s">
        <v>11</v>
      </c>
      <c r="D527" s="8" t="s">
        <v>12</v>
      </c>
      <c r="E527" s="8">
        <v>999901616</v>
      </c>
      <c r="F527" s="8" t="s">
        <v>14</v>
      </c>
      <c r="G527" s="18" t="s">
        <v>4697</v>
      </c>
      <c r="H527" s="8">
        <v>425</v>
      </c>
      <c r="I527" s="8"/>
    </row>
    <row r="528" spans="1:9" x14ac:dyDescent="0.25">
      <c r="A528" s="8" t="s">
        <v>732</v>
      </c>
      <c r="B528" s="8" t="s">
        <v>1172</v>
      </c>
      <c r="C528" s="8" t="s">
        <v>11</v>
      </c>
      <c r="D528" s="8" t="s">
        <v>12</v>
      </c>
      <c r="E528" s="8">
        <v>999921429</v>
      </c>
      <c r="F528" s="8" t="s">
        <v>14</v>
      </c>
      <c r="G528" s="18" t="s">
        <v>4697</v>
      </c>
      <c r="H528" s="8">
        <v>316</v>
      </c>
      <c r="I528" s="8"/>
    </row>
    <row r="529" spans="1:9" x14ac:dyDescent="0.25">
      <c r="A529" s="8" t="s">
        <v>32</v>
      </c>
      <c r="B529" s="8" t="s">
        <v>33</v>
      </c>
      <c r="C529" s="8" t="s">
        <v>11</v>
      </c>
      <c r="D529" s="8" t="s">
        <v>12</v>
      </c>
      <c r="E529" s="17">
        <v>999916773</v>
      </c>
      <c r="F529" s="8" t="s">
        <v>14</v>
      </c>
      <c r="G529" s="18" t="s">
        <v>4697</v>
      </c>
      <c r="H529" s="8">
        <v>307.5</v>
      </c>
      <c r="I529" s="8">
        <v>140.5</v>
      </c>
    </row>
    <row r="530" spans="1:9" x14ac:dyDescent="0.25">
      <c r="A530" s="15" t="s">
        <v>194</v>
      </c>
      <c r="B530" s="15" t="s">
        <v>1220</v>
      </c>
      <c r="C530" s="15" t="s">
        <v>11</v>
      </c>
      <c r="D530" s="15" t="s">
        <v>12</v>
      </c>
      <c r="E530" s="15">
        <v>999888538</v>
      </c>
      <c r="F530" s="8" t="s">
        <v>14</v>
      </c>
      <c r="G530" s="15" t="s">
        <v>4697</v>
      </c>
      <c r="H530" s="8">
        <v>296</v>
      </c>
      <c r="I530" s="8">
        <v>0</v>
      </c>
    </row>
    <row r="531" spans="1:9" x14ac:dyDescent="0.25">
      <c r="A531" s="15" t="s">
        <v>1249</v>
      </c>
      <c r="B531" s="15" t="s">
        <v>485</v>
      </c>
      <c r="C531" s="15" t="s">
        <v>11</v>
      </c>
      <c r="D531" s="15" t="s">
        <v>12</v>
      </c>
      <c r="E531" s="15">
        <v>999925429</v>
      </c>
      <c r="F531" s="8" t="s">
        <v>14</v>
      </c>
      <c r="G531" s="15" t="s">
        <v>4697</v>
      </c>
      <c r="H531" s="8">
        <v>296</v>
      </c>
      <c r="I531" s="8">
        <v>0</v>
      </c>
    </row>
    <row r="532" spans="1:9" x14ac:dyDescent="0.25">
      <c r="A532" s="15" t="s">
        <v>1585</v>
      </c>
      <c r="B532" s="15" t="s">
        <v>107</v>
      </c>
      <c r="C532" s="15" t="s">
        <v>11</v>
      </c>
      <c r="D532" s="15" t="s">
        <v>12</v>
      </c>
      <c r="E532" s="15">
        <v>999914831</v>
      </c>
      <c r="F532" s="8" t="s">
        <v>14</v>
      </c>
      <c r="G532" s="18" t="s">
        <v>4697</v>
      </c>
      <c r="H532" s="8">
        <v>295.5</v>
      </c>
      <c r="I532" s="8">
        <v>73.5</v>
      </c>
    </row>
    <row r="533" spans="1:9" x14ac:dyDescent="0.25">
      <c r="A533" s="18" t="s">
        <v>1251</v>
      </c>
      <c r="B533" s="18" t="s">
        <v>341</v>
      </c>
      <c r="C533" s="18" t="s">
        <v>11</v>
      </c>
      <c r="D533" s="18" t="s">
        <v>12</v>
      </c>
      <c r="E533" s="8">
        <v>999881397</v>
      </c>
      <c r="F533" s="8" t="s">
        <v>14</v>
      </c>
      <c r="G533" s="18" t="s">
        <v>4697</v>
      </c>
      <c r="H533" s="8">
        <v>286</v>
      </c>
      <c r="I533" s="8"/>
    </row>
    <row r="534" spans="1:9" x14ac:dyDescent="0.25">
      <c r="A534" s="43" t="s">
        <v>3231</v>
      </c>
      <c r="B534" s="43" t="s">
        <v>1243</v>
      </c>
      <c r="C534" s="43" t="s">
        <v>11</v>
      </c>
      <c r="D534" s="43" t="s">
        <v>12</v>
      </c>
      <c r="E534" s="43">
        <v>999899995</v>
      </c>
      <c r="F534" s="8" t="s">
        <v>14</v>
      </c>
      <c r="G534" s="43" t="s">
        <v>4697</v>
      </c>
      <c r="H534" s="8">
        <v>272</v>
      </c>
      <c r="I534" s="8">
        <v>0</v>
      </c>
    </row>
    <row r="535" spans="1:9" x14ac:dyDescent="0.25">
      <c r="A535" s="8" t="s">
        <v>310</v>
      </c>
      <c r="B535" s="8" t="s">
        <v>1204</v>
      </c>
      <c r="C535" s="8" t="s">
        <v>11</v>
      </c>
      <c r="D535" s="8" t="s">
        <v>12</v>
      </c>
      <c r="E535" s="8">
        <v>999897407</v>
      </c>
      <c r="F535" s="8" t="s">
        <v>14</v>
      </c>
      <c r="G535" s="18" t="s">
        <v>4697</v>
      </c>
      <c r="H535" s="8">
        <v>271</v>
      </c>
      <c r="I535" s="8"/>
    </row>
    <row r="536" spans="1:9" x14ac:dyDescent="0.25">
      <c r="A536" s="15" t="s">
        <v>123</v>
      </c>
      <c r="B536" s="15" t="s">
        <v>73</v>
      </c>
      <c r="C536" s="15" t="s">
        <v>11</v>
      </c>
      <c r="D536" s="15" t="s">
        <v>12</v>
      </c>
      <c r="E536" s="15">
        <v>999906461</v>
      </c>
      <c r="F536" s="8" t="s">
        <v>14</v>
      </c>
      <c r="G536" s="18" t="s">
        <v>4697</v>
      </c>
      <c r="H536" s="8">
        <v>245.5</v>
      </c>
      <c r="I536" s="8">
        <v>245.5</v>
      </c>
    </row>
    <row r="537" spans="1:9" x14ac:dyDescent="0.25">
      <c r="A537" s="15" t="s">
        <v>125</v>
      </c>
      <c r="B537" s="15" t="s">
        <v>126</v>
      </c>
      <c r="C537" s="15" t="s">
        <v>11</v>
      </c>
      <c r="D537" s="15" t="s">
        <v>12</v>
      </c>
      <c r="E537" s="15">
        <v>999921097</v>
      </c>
      <c r="F537" s="8" t="s">
        <v>14</v>
      </c>
      <c r="G537" s="18" t="s">
        <v>4697</v>
      </c>
      <c r="H537" s="8">
        <v>242</v>
      </c>
      <c r="I537" s="8">
        <v>75</v>
      </c>
    </row>
    <row r="538" spans="1:9" x14ac:dyDescent="0.25">
      <c r="A538" s="15" t="s">
        <v>3650</v>
      </c>
      <c r="B538" s="15" t="s">
        <v>2541</v>
      </c>
      <c r="C538" s="15" t="s">
        <v>11</v>
      </c>
      <c r="D538" s="15" t="s">
        <v>12</v>
      </c>
      <c r="E538" s="15">
        <v>999922726</v>
      </c>
      <c r="F538" s="8" t="s">
        <v>14</v>
      </c>
      <c r="G538" s="18" t="s">
        <v>4697</v>
      </c>
      <c r="H538" s="8">
        <v>240.75</v>
      </c>
      <c r="I538" s="8">
        <v>18.75</v>
      </c>
    </row>
    <row r="539" spans="1:9" x14ac:dyDescent="0.25">
      <c r="A539" s="8" t="s">
        <v>1182</v>
      </c>
      <c r="B539" s="8" t="s">
        <v>144</v>
      </c>
      <c r="C539" s="8" t="s">
        <v>11</v>
      </c>
      <c r="D539" s="8" t="s">
        <v>12</v>
      </c>
      <c r="E539" s="8">
        <v>999915976</v>
      </c>
      <c r="F539" s="8" t="s">
        <v>14</v>
      </c>
      <c r="G539" s="18" t="s">
        <v>4697</v>
      </c>
      <c r="H539" s="8">
        <v>236</v>
      </c>
      <c r="I539" s="8"/>
    </row>
    <row r="540" spans="1:9" x14ac:dyDescent="0.25">
      <c r="A540" s="8" t="s">
        <v>1313</v>
      </c>
      <c r="B540" s="8" t="s">
        <v>2563</v>
      </c>
      <c r="C540" s="8" t="s">
        <v>11</v>
      </c>
      <c r="D540" s="8" t="s">
        <v>12</v>
      </c>
      <c r="E540" s="17">
        <v>999928713</v>
      </c>
      <c r="F540" s="8" t="s">
        <v>14</v>
      </c>
      <c r="G540" s="18" t="s">
        <v>4697</v>
      </c>
      <c r="H540" s="8">
        <v>224</v>
      </c>
      <c r="I540" s="8"/>
    </row>
    <row r="541" spans="1:9" x14ac:dyDescent="0.25">
      <c r="A541" s="15" t="s">
        <v>2540</v>
      </c>
      <c r="B541" s="15" t="s">
        <v>634</v>
      </c>
      <c r="C541" s="15" t="s">
        <v>11</v>
      </c>
      <c r="D541" s="15" t="s">
        <v>12</v>
      </c>
      <c r="E541" s="15">
        <v>999912172</v>
      </c>
      <c r="F541" s="8" t="s">
        <v>14</v>
      </c>
      <c r="G541" s="15" t="s">
        <v>4697</v>
      </c>
      <c r="H541" s="8">
        <v>222</v>
      </c>
      <c r="I541" s="8">
        <v>0</v>
      </c>
    </row>
    <row r="542" spans="1:9" x14ac:dyDescent="0.25">
      <c r="A542" s="15" t="s">
        <v>145</v>
      </c>
      <c r="B542" s="15" t="s">
        <v>146</v>
      </c>
      <c r="C542" s="15" t="s">
        <v>11</v>
      </c>
      <c r="D542" s="15" t="s">
        <v>12</v>
      </c>
      <c r="E542" s="15">
        <v>999915588</v>
      </c>
      <c r="F542" s="8" t="s">
        <v>14</v>
      </c>
      <c r="G542" s="15" t="s">
        <v>4697</v>
      </c>
      <c r="H542" s="8">
        <v>222</v>
      </c>
      <c r="I542" s="8">
        <v>0</v>
      </c>
    </row>
    <row r="543" spans="1:9" x14ac:dyDescent="0.25">
      <c r="A543" s="8" t="s">
        <v>120</v>
      </c>
      <c r="B543" s="8" t="s">
        <v>121</v>
      </c>
      <c r="C543" s="8" t="s">
        <v>11</v>
      </c>
      <c r="D543" s="8" t="s">
        <v>12</v>
      </c>
      <c r="E543" s="17">
        <v>999921253</v>
      </c>
      <c r="F543" s="8" t="s">
        <v>14</v>
      </c>
      <c r="G543" s="18" t="s">
        <v>4697</v>
      </c>
      <c r="H543" s="8">
        <v>218</v>
      </c>
      <c r="I543" s="8"/>
    </row>
    <row r="544" spans="1:9" x14ac:dyDescent="0.25">
      <c r="A544" s="8" t="s">
        <v>173</v>
      </c>
      <c r="B544" s="8" t="s">
        <v>48</v>
      </c>
      <c r="C544" s="8" t="s">
        <v>11</v>
      </c>
      <c r="D544" s="8" t="s">
        <v>12</v>
      </c>
      <c r="E544" s="17">
        <v>999879225</v>
      </c>
      <c r="F544" s="8" t="s">
        <v>14</v>
      </c>
      <c r="G544" s="18" t="s">
        <v>4697</v>
      </c>
      <c r="H544" s="8">
        <v>197</v>
      </c>
      <c r="I544" s="8"/>
    </row>
    <row r="545" spans="1:9" x14ac:dyDescent="0.25">
      <c r="A545" s="15" t="s">
        <v>66</v>
      </c>
      <c r="B545" s="15" t="s">
        <v>3674</v>
      </c>
      <c r="C545" s="15" t="s">
        <v>11</v>
      </c>
      <c r="D545" s="15" t="s">
        <v>12</v>
      </c>
      <c r="E545" s="15">
        <v>999921089</v>
      </c>
      <c r="F545" s="8" t="s">
        <v>14</v>
      </c>
      <c r="G545" s="18" t="s">
        <v>4697</v>
      </c>
      <c r="H545" s="8">
        <v>192.5</v>
      </c>
      <c r="I545" s="8">
        <v>25.5</v>
      </c>
    </row>
    <row r="546" spans="1:9" x14ac:dyDescent="0.25">
      <c r="A546" s="8" t="s">
        <v>95</v>
      </c>
      <c r="B546" s="8" t="s">
        <v>2744</v>
      </c>
      <c r="C546" s="8" t="s">
        <v>11</v>
      </c>
      <c r="D546" s="8" t="s">
        <v>12</v>
      </c>
      <c r="E546" s="8">
        <v>999928723</v>
      </c>
      <c r="F546" s="8" t="s">
        <v>14</v>
      </c>
      <c r="G546" s="18" t="s">
        <v>4697</v>
      </c>
      <c r="H546" s="8">
        <v>168</v>
      </c>
      <c r="I546" s="8"/>
    </row>
    <row r="547" spans="1:9" x14ac:dyDescent="0.25">
      <c r="A547" s="15" t="s">
        <v>28</v>
      </c>
      <c r="B547" s="15" t="s">
        <v>115</v>
      </c>
      <c r="C547" s="15" t="s">
        <v>11</v>
      </c>
      <c r="D547" s="15" t="s">
        <v>12</v>
      </c>
      <c r="E547" s="15">
        <v>999890106</v>
      </c>
      <c r="F547" s="8" t="s">
        <v>14</v>
      </c>
      <c r="G547" s="15" t="s">
        <v>4697</v>
      </c>
      <c r="H547" s="8">
        <v>167</v>
      </c>
      <c r="I547" s="8">
        <v>0</v>
      </c>
    </row>
    <row r="548" spans="1:9" x14ac:dyDescent="0.25">
      <c r="A548" s="15" t="s">
        <v>268</v>
      </c>
      <c r="B548" s="15" t="s">
        <v>269</v>
      </c>
      <c r="C548" s="15" t="s">
        <v>11</v>
      </c>
      <c r="D548" s="15" t="s">
        <v>12</v>
      </c>
      <c r="E548" s="15">
        <v>999902167</v>
      </c>
      <c r="F548" s="8" t="s">
        <v>14</v>
      </c>
      <c r="G548" s="15" t="s">
        <v>4697</v>
      </c>
      <c r="H548" s="8">
        <v>167</v>
      </c>
      <c r="I548" s="8">
        <v>0</v>
      </c>
    </row>
    <row r="549" spans="1:9" x14ac:dyDescent="0.25">
      <c r="A549" s="15" t="s">
        <v>5388</v>
      </c>
      <c r="B549" s="15" t="s">
        <v>1224</v>
      </c>
      <c r="C549" s="15" t="s">
        <v>11</v>
      </c>
      <c r="D549" s="15" t="s">
        <v>12</v>
      </c>
      <c r="E549" s="15">
        <v>999904870</v>
      </c>
      <c r="F549" s="8" t="s">
        <v>14</v>
      </c>
      <c r="G549" s="15" t="s">
        <v>4697</v>
      </c>
      <c r="H549" s="8">
        <v>167</v>
      </c>
      <c r="I549" s="8">
        <v>0</v>
      </c>
    </row>
    <row r="550" spans="1:9" x14ac:dyDescent="0.25">
      <c r="A550" s="15" t="s">
        <v>34</v>
      </c>
      <c r="B550" s="15" t="s">
        <v>634</v>
      </c>
      <c r="C550" s="15" t="s">
        <v>11</v>
      </c>
      <c r="D550" s="15" t="s">
        <v>12</v>
      </c>
      <c r="E550" s="15">
        <v>999913357</v>
      </c>
      <c r="F550" s="8" t="s">
        <v>14</v>
      </c>
      <c r="G550" s="15" t="s">
        <v>4697</v>
      </c>
      <c r="H550" s="8">
        <v>167</v>
      </c>
      <c r="I550" s="8">
        <v>0</v>
      </c>
    </row>
    <row r="551" spans="1:9" x14ac:dyDescent="0.25">
      <c r="A551" s="15" t="s">
        <v>104</v>
      </c>
      <c r="B551" s="15" t="s">
        <v>105</v>
      </c>
      <c r="C551" s="15" t="s">
        <v>11</v>
      </c>
      <c r="D551" s="15" t="s">
        <v>12</v>
      </c>
      <c r="E551" s="15">
        <v>999924930</v>
      </c>
      <c r="F551" s="8" t="s">
        <v>14</v>
      </c>
      <c r="G551" s="15" t="s">
        <v>4697</v>
      </c>
      <c r="H551" s="8">
        <v>167</v>
      </c>
      <c r="I551" s="8">
        <v>0</v>
      </c>
    </row>
    <row r="552" spans="1:9" x14ac:dyDescent="0.25">
      <c r="A552" s="15" t="s">
        <v>3239</v>
      </c>
      <c r="B552" s="15" t="s">
        <v>1601</v>
      </c>
      <c r="C552" s="15" t="s">
        <v>11</v>
      </c>
      <c r="D552" s="15" t="s">
        <v>12</v>
      </c>
      <c r="E552" s="15">
        <v>999933778</v>
      </c>
      <c r="F552" s="8" t="s">
        <v>14</v>
      </c>
      <c r="G552" s="15" t="s">
        <v>4697</v>
      </c>
      <c r="H552" s="8">
        <v>167</v>
      </c>
      <c r="I552" s="8">
        <v>0</v>
      </c>
    </row>
    <row r="553" spans="1:9" x14ac:dyDescent="0.25">
      <c r="A553" s="8" t="s">
        <v>383</v>
      </c>
      <c r="B553" s="8" t="s">
        <v>513</v>
      </c>
      <c r="C553" s="8" t="s">
        <v>11</v>
      </c>
      <c r="D553" s="8" t="s">
        <v>12</v>
      </c>
      <c r="E553" s="8">
        <v>999924965</v>
      </c>
      <c r="F553" s="8" t="s">
        <v>14</v>
      </c>
      <c r="G553" s="18" t="s">
        <v>4697</v>
      </c>
      <c r="H553" s="8">
        <v>166</v>
      </c>
      <c r="I553" s="8"/>
    </row>
    <row r="554" spans="1:9" x14ac:dyDescent="0.25">
      <c r="A554" s="8" t="s">
        <v>402</v>
      </c>
      <c r="B554" s="8" t="s">
        <v>455</v>
      </c>
      <c r="C554" s="8" t="s">
        <v>11</v>
      </c>
      <c r="D554" s="8" t="s">
        <v>12</v>
      </c>
      <c r="E554" s="8">
        <v>999926368</v>
      </c>
      <c r="F554" s="8" t="s">
        <v>14</v>
      </c>
      <c r="G554" s="18" t="s">
        <v>4697</v>
      </c>
      <c r="H554" s="8">
        <v>135.5</v>
      </c>
      <c r="I554" s="8">
        <v>107.5</v>
      </c>
    </row>
    <row r="555" spans="1:9" x14ac:dyDescent="0.25">
      <c r="A555" s="8" t="s">
        <v>2561</v>
      </c>
      <c r="B555" s="8" t="s">
        <v>263</v>
      </c>
      <c r="C555" s="8" t="s">
        <v>11</v>
      </c>
      <c r="D555" s="8" t="s">
        <v>12</v>
      </c>
      <c r="E555" s="17">
        <v>999900514</v>
      </c>
      <c r="F555" s="8" t="s">
        <v>14</v>
      </c>
      <c r="G555" s="18" t="s">
        <v>4697</v>
      </c>
      <c r="H555" s="8">
        <v>135</v>
      </c>
      <c r="I555" s="8"/>
    </row>
    <row r="556" spans="1:9" x14ac:dyDescent="0.25">
      <c r="A556" s="15" t="s">
        <v>5392</v>
      </c>
      <c r="B556" s="15" t="s">
        <v>279</v>
      </c>
      <c r="C556" s="15" t="s">
        <v>11</v>
      </c>
      <c r="D556" s="15" t="s">
        <v>12</v>
      </c>
      <c r="E556" s="15">
        <v>999892552</v>
      </c>
      <c r="F556" s="8" t="s">
        <v>14</v>
      </c>
      <c r="G556" s="15" t="s">
        <v>4697</v>
      </c>
      <c r="H556" s="8">
        <v>125</v>
      </c>
      <c r="I556" s="8">
        <v>0</v>
      </c>
    </row>
    <row r="557" spans="1:9" x14ac:dyDescent="0.25">
      <c r="A557" s="15" t="s">
        <v>439</v>
      </c>
      <c r="B557" s="15" t="s">
        <v>5389</v>
      </c>
      <c r="C557" s="15" t="s">
        <v>11</v>
      </c>
      <c r="D557" s="15" t="s">
        <v>12</v>
      </c>
      <c r="E557" s="15">
        <v>999933140</v>
      </c>
      <c r="F557" s="8" t="s">
        <v>14</v>
      </c>
      <c r="G557" s="15" t="s">
        <v>4697</v>
      </c>
      <c r="H557" s="8">
        <v>125</v>
      </c>
      <c r="I557" s="8">
        <v>0</v>
      </c>
    </row>
    <row r="558" spans="1:9" x14ac:dyDescent="0.25">
      <c r="A558" s="15" t="s">
        <v>5390</v>
      </c>
      <c r="B558" s="15" t="s">
        <v>5391</v>
      </c>
      <c r="C558" s="15" t="s">
        <v>11</v>
      </c>
      <c r="D558" s="15" t="s">
        <v>12</v>
      </c>
      <c r="E558" s="15">
        <v>999933600</v>
      </c>
      <c r="F558" s="8" t="s">
        <v>14</v>
      </c>
      <c r="G558" s="15" t="s">
        <v>4697</v>
      </c>
      <c r="H558" s="8">
        <v>125</v>
      </c>
      <c r="I558" s="8">
        <v>0</v>
      </c>
    </row>
    <row r="559" spans="1:9" x14ac:dyDescent="0.25">
      <c r="A559" s="8" t="s">
        <v>1685</v>
      </c>
      <c r="B559" s="8" t="s">
        <v>2613</v>
      </c>
      <c r="C559" s="8" t="s">
        <v>11</v>
      </c>
      <c r="D559" s="8" t="s">
        <v>12</v>
      </c>
      <c r="E559" s="8">
        <v>999929978</v>
      </c>
      <c r="F559" s="8" t="s">
        <v>14</v>
      </c>
      <c r="G559" s="18" t="s">
        <v>4697</v>
      </c>
      <c r="H559" s="8">
        <v>120.5</v>
      </c>
      <c r="I559" s="8">
        <v>38</v>
      </c>
    </row>
    <row r="560" spans="1:9" x14ac:dyDescent="0.25">
      <c r="A560" s="8" t="s">
        <v>243</v>
      </c>
      <c r="B560" s="8" t="s">
        <v>2560</v>
      </c>
      <c r="C560" s="8" t="s">
        <v>11</v>
      </c>
      <c r="D560" s="8" t="s">
        <v>12</v>
      </c>
      <c r="E560" s="17">
        <v>999918553</v>
      </c>
      <c r="F560" s="8" t="s">
        <v>14</v>
      </c>
      <c r="G560" s="18" t="s">
        <v>4697</v>
      </c>
      <c r="H560" s="8">
        <v>108</v>
      </c>
      <c r="I560" s="8"/>
    </row>
    <row r="561" spans="1:9" x14ac:dyDescent="0.25">
      <c r="A561" s="8" t="s">
        <v>292</v>
      </c>
      <c r="B561" s="8" t="s">
        <v>117</v>
      </c>
      <c r="C561" s="8" t="s">
        <v>11</v>
      </c>
      <c r="D561" s="8" t="s">
        <v>12</v>
      </c>
      <c r="E561" s="8">
        <v>999890594</v>
      </c>
      <c r="F561" s="8" t="s">
        <v>14</v>
      </c>
      <c r="G561" s="18" t="s">
        <v>4697</v>
      </c>
      <c r="H561" s="8">
        <v>101</v>
      </c>
      <c r="I561" s="8"/>
    </row>
    <row r="562" spans="1:9" x14ac:dyDescent="0.25">
      <c r="A562" s="15" t="s">
        <v>300</v>
      </c>
      <c r="B562" s="15" t="s">
        <v>2298</v>
      </c>
      <c r="C562" s="15" t="s">
        <v>11</v>
      </c>
      <c r="D562" s="15" t="s">
        <v>12</v>
      </c>
      <c r="E562" s="15">
        <v>999926884</v>
      </c>
      <c r="F562" s="8" t="s">
        <v>14</v>
      </c>
      <c r="G562" s="18" t="s">
        <v>4697</v>
      </c>
      <c r="H562" s="8">
        <v>96</v>
      </c>
      <c r="I562" s="15"/>
    </row>
    <row r="563" spans="1:9" x14ac:dyDescent="0.25">
      <c r="A563" s="15" t="s">
        <v>1245</v>
      </c>
      <c r="B563" s="15" t="s">
        <v>1234</v>
      </c>
      <c r="C563" s="15" t="s">
        <v>11</v>
      </c>
      <c r="D563" s="15" t="s">
        <v>12</v>
      </c>
      <c r="E563" s="15">
        <v>999883012</v>
      </c>
      <c r="F563" s="8" t="s">
        <v>14</v>
      </c>
      <c r="G563" s="18" t="s">
        <v>4697</v>
      </c>
      <c r="H563" s="8">
        <v>94</v>
      </c>
      <c r="I563" s="15"/>
    </row>
    <row r="564" spans="1:9" x14ac:dyDescent="0.25">
      <c r="A564" s="15" t="s">
        <v>151</v>
      </c>
      <c r="B564" s="15" t="s">
        <v>152</v>
      </c>
      <c r="C564" s="15" t="s">
        <v>11</v>
      </c>
      <c r="D564" s="15" t="s">
        <v>12</v>
      </c>
      <c r="E564" s="15">
        <v>999910125</v>
      </c>
      <c r="F564" s="8" t="s">
        <v>14</v>
      </c>
      <c r="G564" s="18" t="s">
        <v>4697</v>
      </c>
      <c r="H564" s="8">
        <v>94</v>
      </c>
      <c r="I564" s="15"/>
    </row>
    <row r="565" spans="1:9" x14ac:dyDescent="0.25">
      <c r="A565" s="8" t="s">
        <v>160</v>
      </c>
      <c r="B565" s="8" t="s">
        <v>359</v>
      </c>
      <c r="C565" s="8" t="s">
        <v>11</v>
      </c>
      <c r="D565" s="8" t="s">
        <v>12</v>
      </c>
      <c r="E565" s="8">
        <v>999921420</v>
      </c>
      <c r="F565" s="8" t="s">
        <v>14</v>
      </c>
      <c r="G565" s="18" t="s">
        <v>4697</v>
      </c>
      <c r="H565" s="8">
        <v>94</v>
      </c>
      <c r="I565" s="8"/>
    </row>
    <row r="566" spans="1:9" x14ac:dyDescent="0.25">
      <c r="A566" s="15" t="s">
        <v>1371</v>
      </c>
      <c r="B566" s="15" t="s">
        <v>178</v>
      </c>
      <c r="C566" s="15" t="s">
        <v>11</v>
      </c>
      <c r="D566" s="15" t="s">
        <v>12</v>
      </c>
      <c r="E566" s="15">
        <v>999929778</v>
      </c>
      <c r="F566" s="8" t="s">
        <v>14</v>
      </c>
      <c r="G566" s="18" t="s">
        <v>4697</v>
      </c>
      <c r="H566" s="8">
        <v>94</v>
      </c>
      <c r="I566" s="15"/>
    </row>
    <row r="567" spans="1:9" x14ac:dyDescent="0.25">
      <c r="A567" s="15" t="s">
        <v>1663</v>
      </c>
      <c r="B567" s="15" t="s">
        <v>3649</v>
      </c>
      <c r="C567" s="15" t="s">
        <v>11</v>
      </c>
      <c r="D567" s="15" t="s">
        <v>12</v>
      </c>
      <c r="E567" s="15">
        <v>999929980</v>
      </c>
      <c r="F567" s="8" t="s">
        <v>14</v>
      </c>
      <c r="G567" s="18" t="s">
        <v>4697</v>
      </c>
      <c r="H567" s="8">
        <v>94</v>
      </c>
      <c r="I567" s="15"/>
    </row>
    <row r="568" spans="1:9" x14ac:dyDescent="0.25">
      <c r="A568" s="8" t="s">
        <v>266</v>
      </c>
      <c r="B568" s="8" t="s">
        <v>267</v>
      </c>
      <c r="C568" s="8" t="s">
        <v>11</v>
      </c>
      <c r="D568" s="8" t="s">
        <v>12</v>
      </c>
      <c r="E568" s="8">
        <v>999905088</v>
      </c>
      <c r="F568" s="8" t="s">
        <v>14</v>
      </c>
      <c r="G568" s="18" t="s">
        <v>4697</v>
      </c>
      <c r="H568" s="8">
        <v>90</v>
      </c>
      <c r="I568" s="8">
        <v>90</v>
      </c>
    </row>
    <row r="569" spans="1:9" x14ac:dyDescent="0.25">
      <c r="A569" s="8" t="s">
        <v>262</v>
      </c>
      <c r="B569" s="8" t="s">
        <v>235</v>
      </c>
      <c r="C569" s="8" t="s">
        <v>11</v>
      </c>
      <c r="D569" s="8" t="s">
        <v>12</v>
      </c>
      <c r="E569" s="17">
        <v>999919136</v>
      </c>
      <c r="F569" s="8" t="s">
        <v>14</v>
      </c>
      <c r="G569" s="18" t="s">
        <v>4697</v>
      </c>
      <c r="H569" s="8">
        <v>90</v>
      </c>
      <c r="I569" s="8"/>
    </row>
    <row r="570" spans="1:9" x14ac:dyDescent="0.25">
      <c r="A570" s="8" t="s">
        <v>487</v>
      </c>
      <c r="B570" s="8" t="s">
        <v>48</v>
      </c>
      <c r="C570" s="8" t="s">
        <v>11</v>
      </c>
      <c r="D570" s="8" t="s">
        <v>12</v>
      </c>
      <c r="E570" s="8">
        <v>999922432</v>
      </c>
      <c r="F570" s="8" t="s">
        <v>14</v>
      </c>
      <c r="G570" s="18" t="s">
        <v>4697</v>
      </c>
      <c r="H570" s="8">
        <v>76</v>
      </c>
      <c r="I570" s="8"/>
    </row>
    <row r="571" spans="1:9" x14ac:dyDescent="0.25">
      <c r="A571" s="15" t="s">
        <v>628</v>
      </c>
      <c r="B571" s="15" t="s">
        <v>1571</v>
      </c>
      <c r="C571" s="15" t="s">
        <v>11</v>
      </c>
      <c r="D571" s="15" t="s">
        <v>12</v>
      </c>
      <c r="E571" s="15">
        <v>999920994</v>
      </c>
      <c r="F571" s="8" t="s">
        <v>14</v>
      </c>
      <c r="G571" s="18" t="s">
        <v>4697</v>
      </c>
      <c r="H571" s="8">
        <v>72</v>
      </c>
      <c r="I571" s="8">
        <v>72</v>
      </c>
    </row>
    <row r="572" spans="1:9" x14ac:dyDescent="0.25">
      <c r="A572" s="8" t="s">
        <v>1156</v>
      </c>
      <c r="B572" s="8" t="s">
        <v>1157</v>
      </c>
      <c r="C572" s="8" t="s">
        <v>11</v>
      </c>
      <c r="D572" s="8" t="s">
        <v>12</v>
      </c>
      <c r="E572" s="17">
        <v>999885106</v>
      </c>
      <c r="F572" s="8" t="s">
        <v>14</v>
      </c>
      <c r="G572" s="18" t="s">
        <v>4697</v>
      </c>
      <c r="H572" s="8">
        <v>68</v>
      </c>
      <c r="I572" s="8"/>
    </row>
    <row r="573" spans="1:9" x14ac:dyDescent="0.25">
      <c r="A573" s="8" t="s">
        <v>639</v>
      </c>
      <c r="B573" s="8" t="s">
        <v>640</v>
      </c>
      <c r="C573" s="8" t="s">
        <v>11</v>
      </c>
      <c r="D573" s="8" t="s">
        <v>12</v>
      </c>
      <c r="E573" s="8">
        <v>999918397</v>
      </c>
      <c r="F573" s="8" t="s">
        <v>14</v>
      </c>
      <c r="G573" s="18" t="s">
        <v>4697</v>
      </c>
      <c r="H573" s="8">
        <v>68</v>
      </c>
      <c r="I573" s="8"/>
    </row>
    <row r="574" spans="1:9" x14ac:dyDescent="0.25">
      <c r="A574" s="8" t="s">
        <v>49</v>
      </c>
      <c r="B574" s="8" t="s">
        <v>663</v>
      </c>
      <c r="C574" s="8" t="s">
        <v>11</v>
      </c>
      <c r="D574" s="8" t="s">
        <v>12</v>
      </c>
      <c r="E574" s="8">
        <v>999923499</v>
      </c>
      <c r="F574" s="8" t="s">
        <v>14</v>
      </c>
      <c r="G574" s="18" t="s">
        <v>4697</v>
      </c>
      <c r="H574" s="8">
        <v>68</v>
      </c>
      <c r="I574" s="8"/>
    </row>
    <row r="575" spans="1:9" x14ac:dyDescent="0.25">
      <c r="A575" s="18" t="s">
        <v>249</v>
      </c>
      <c r="B575" s="18" t="s">
        <v>2509</v>
      </c>
      <c r="C575" s="18" t="s">
        <v>11</v>
      </c>
      <c r="D575" s="18" t="s">
        <v>12</v>
      </c>
      <c r="E575" s="8">
        <v>999928778</v>
      </c>
      <c r="F575" s="8" t="s">
        <v>14</v>
      </c>
      <c r="G575" s="18" t="s">
        <v>4697</v>
      </c>
      <c r="H575" s="8">
        <v>68</v>
      </c>
      <c r="I575" s="8"/>
    </row>
    <row r="576" spans="1:9" x14ac:dyDescent="0.25">
      <c r="A576" s="8" t="s">
        <v>127</v>
      </c>
      <c r="B576" s="8" t="s">
        <v>1578</v>
      </c>
      <c r="C576" s="8" t="s">
        <v>11</v>
      </c>
      <c r="D576" s="8" t="s">
        <v>12</v>
      </c>
      <c r="E576" s="17">
        <v>999916371</v>
      </c>
      <c r="F576" s="8" t="s">
        <v>14</v>
      </c>
      <c r="G576" s="18" t="s">
        <v>4697</v>
      </c>
      <c r="H576" s="8">
        <v>66.5</v>
      </c>
      <c r="I576" s="8">
        <v>66.5</v>
      </c>
    </row>
    <row r="577" spans="1:9" x14ac:dyDescent="0.25">
      <c r="A577" s="18" t="s">
        <v>110</v>
      </c>
      <c r="B577" s="18" t="s">
        <v>111</v>
      </c>
      <c r="C577" s="18" t="s">
        <v>11</v>
      </c>
      <c r="D577" s="18" t="s">
        <v>12</v>
      </c>
      <c r="E577" s="8">
        <v>999914781</v>
      </c>
      <c r="F577" s="8" t="s">
        <v>14</v>
      </c>
      <c r="G577" s="18" t="s">
        <v>4697</v>
      </c>
      <c r="H577" s="8">
        <v>60</v>
      </c>
      <c r="I577" s="8">
        <v>60</v>
      </c>
    </row>
    <row r="578" spans="1:9" x14ac:dyDescent="0.25">
      <c r="A578" s="8" t="s">
        <v>2452</v>
      </c>
      <c r="B578" s="8" t="s">
        <v>1248</v>
      </c>
      <c r="C578" s="8" t="s">
        <v>11</v>
      </c>
      <c r="D578" s="8" t="s">
        <v>12</v>
      </c>
      <c r="E578" s="8">
        <v>999890787</v>
      </c>
      <c r="F578" s="8" t="s">
        <v>14</v>
      </c>
      <c r="G578" s="18" t="s">
        <v>4697</v>
      </c>
      <c r="H578" s="8">
        <v>57</v>
      </c>
      <c r="I578" s="8"/>
    </row>
    <row r="579" spans="1:9" x14ac:dyDescent="0.25">
      <c r="A579" s="8" t="s">
        <v>273</v>
      </c>
      <c r="B579" s="8" t="s">
        <v>2898</v>
      </c>
      <c r="C579" s="8" t="s">
        <v>11</v>
      </c>
      <c r="D579" s="8" t="s">
        <v>12</v>
      </c>
      <c r="E579" s="8">
        <v>999925039</v>
      </c>
      <c r="F579" s="8" t="s">
        <v>14</v>
      </c>
      <c r="G579" s="18" t="s">
        <v>4697</v>
      </c>
      <c r="H579" s="8">
        <v>57</v>
      </c>
      <c r="I579" s="8"/>
    </row>
    <row r="580" spans="1:9" x14ac:dyDescent="0.25">
      <c r="A580" s="8" t="s">
        <v>95</v>
      </c>
      <c r="B580" s="8" t="s">
        <v>348</v>
      </c>
      <c r="C580" s="8" t="s">
        <v>11</v>
      </c>
      <c r="D580" s="8" t="s">
        <v>12</v>
      </c>
      <c r="E580" s="8">
        <v>999924941</v>
      </c>
      <c r="F580" s="8" t="s">
        <v>14</v>
      </c>
      <c r="G580" s="18" t="s">
        <v>4697</v>
      </c>
      <c r="H580" s="8">
        <v>51</v>
      </c>
      <c r="I580" s="8"/>
    </row>
    <row r="581" spans="1:9" x14ac:dyDescent="0.25">
      <c r="A581" s="15" t="s">
        <v>2703</v>
      </c>
      <c r="B581" s="15" t="s">
        <v>2704</v>
      </c>
      <c r="C581" s="15" t="s">
        <v>11</v>
      </c>
      <c r="D581" s="15" t="s">
        <v>12</v>
      </c>
      <c r="E581" s="15">
        <v>999928812</v>
      </c>
      <c r="F581" s="8" t="s">
        <v>14</v>
      </c>
      <c r="G581" s="18" t="s">
        <v>4697</v>
      </c>
      <c r="H581" s="8">
        <v>51</v>
      </c>
      <c r="I581" s="15"/>
    </row>
    <row r="582" spans="1:9" x14ac:dyDescent="0.25">
      <c r="A582" s="15" t="s">
        <v>249</v>
      </c>
      <c r="B582" s="15" t="s">
        <v>2858</v>
      </c>
      <c r="C582" s="15" t="s">
        <v>11</v>
      </c>
      <c r="D582" s="15" t="s">
        <v>12</v>
      </c>
      <c r="E582" s="15">
        <v>999932759</v>
      </c>
      <c r="F582" s="8" t="s">
        <v>14</v>
      </c>
      <c r="G582" s="18" t="s">
        <v>4697</v>
      </c>
      <c r="H582" s="8">
        <v>50</v>
      </c>
      <c r="I582" s="15"/>
    </row>
    <row r="583" spans="1:9" x14ac:dyDescent="0.25">
      <c r="A583" s="15" t="s">
        <v>171</v>
      </c>
      <c r="B583" s="15" t="s">
        <v>113</v>
      </c>
      <c r="C583" s="15" t="s">
        <v>11</v>
      </c>
      <c r="D583" s="15" t="s">
        <v>12</v>
      </c>
      <c r="E583" s="15">
        <v>999888621</v>
      </c>
      <c r="F583" s="8" t="s">
        <v>14</v>
      </c>
      <c r="G583" s="18" t="s">
        <v>4697</v>
      </c>
      <c r="H583" s="8">
        <v>43</v>
      </c>
      <c r="I583" s="15"/>
    </row>
    <row r="584" spans="1:9" x14ac:dyDescent="0.25">
      <c r="A584" s="15" t="s">
        <v>114</v>
      </c>
      <c r="B584" s="15" t="s">
        <v>4457</v>
      </c>
      <c r="C584" s="15" t="s">
        <v>11</v>
      </c>
      <c r="D584" s="15" t="s">
        <v>12</v>
      </c>
      <c r="E584" s="15">
        <v>999903796</v>
      </c>
      <c r="F584" s="8" t="s">
        <v>14</v>
      </c>
      <c r="G584" s="18" t="s">
        <v>4697</v>
      </c>
      <c r="H584" s="8">
        <v>43</v>
      </c>
      <c r="I584" s="15"/>
    </row>
    <row r="585" spans="1:9" x14ac:dyDescent="0.25">
      <c r="A585" s="15" t="s">
        <v>287</v>
      </c>
      <c r="B585" s="15" t="s">
        <v>288</v>
      </c>
      <c r="C585" s="15" t="s">
        <v>11</v>
      </c>
      <c r="D585" s="15" t="s">
        <v>12</v>
      </c>
      <c r="E585" s="15">
        <v>999913859</v>
      </c>
      <c r="F585" s="8" t="s">
        <v>14</v>
      </c>
      <c r="G585" s="18" t="s">
        <v>4697</v>
      </c>
      <c r="H585" s="8">
        <v>43</v>
      </c>
      <c r="I585" s="15"/>
    </row>
    <row r="586" spans="1:9" x14ac:dyDescent="0.25">
      <c r="A586" s="15" t="s">
        <v>294</v>
      </c>
      <c r="B586" s="15" t="s">
        <v>295</v>
      </c>
      <c r="C586" s="15" t="s">
        <v>11</v>
      </c>
      <c r="D586" s="15" t="s">
        <v>12</v>
      </c>
      <c r="E586" s="15">
        <v>999922614</v>
      </c>
      <c r="F586" s="8" t="s">
        <v>14</v>
      </c>
      <c r="G586" s="18" t="s">
        <v>4697</v>
      </c>
      <c r="H586" s="8">
        <v>43</v>
      </c>
      <c r="I586" s="15"/>
    </row>
    <row r="587" spans="1:9" x14ac:dyDescent="0.25">
      <c r="A587" s="15" t="s">
        <v>4366</v>
      </c>
      <c r="B587" s="15" t="s">
        <v>16</v>
      </c>
      <c r="C587" s="15" t="s">
        <v>11</v>
      </c>
      <c r="D587" s="15" t="s">
        <v>12</v>
      </c>
      <c r="E587" s="15">
        <v>999929030</v>
      </c>
      <c r="F587" s="8" t="s">
        <v>14</v>
      </c>
      <c r="G587" s="18" t="s">
        <v>4697</v>
      </c>
      <c r="H587" s="8">
        <v>43</v>
      </c>
      <c r="I587" s="15"/>
    </row>
    <row r="588" spans="1:9" x14ac:dyDescent="0.25">
      <c r="A588" s="15" t="s">
        <v>556</v>
      </c>
      <c r="B588" s="15" t="s">
        <v>557</v>
      </c>
      <c r="C588" s="15" t="s">
        <v>11</v>
      </c>
      <c r="D588" s="15" t="s">
        <v>12</v>
      </c>
      <c r="E588" s="15">
        <v>999926006</v>
      </c>
      <c r="F588" s="8" t="s">
        <v>14</v>
      </c>
      <c r="G588" s="21" t="s">
        <v>4697</v>
      </c>
      <c r="H588" s="8">
        <v>37.5</v>
      </c>
      <c r="I588" s="8">
        <v>0</v>
      </c>
    </row>
    <row r="589" spans="1:9" x14ac:dyDescent="0.25">
      <c r="A589" s="42" t="s">
        <v>9253</v>
      </c>
      <c r="B589" s="42" t="s">
        <v>710</v>
      </c>
      <c r="C589" s="42" t="s">
        <v>11</v>
      </c>
      <c r="D589" s="43" t="s">
        <v>12</v>
      </c>
      <c r="E589" s="42">
        <v>999910067</v>
      </c>
      <c r="F589" s="8" t="s">
        <v>14</v>
      </c>
      <c r="G589" s="42" t="s">
        <v>4697</v>
      </c>
      <c r="H589" s="8">
        <v>34</v>
      </c>
      <c r="I589" s="8">
        <v>0</v>
      </c>
    </row>
    <row r="590" spans="1:9" x14ac:dyDescent="0.25">
      <c r="A590" s="15" t="s">
        <v>3201</v>
      </c>
      <c r="B590" s="15" t="s">
        <v>302</v>
      </c>
      <c r="C590" s="15" t="s">
        <v>11</v>
      </c>
      <c r="D590" s="15" t="s">
        <v>12</v>
      </c>
      <c r="E590" s="15">
        <v>999912274</v>
      </c>
      <c r="F590" s="8" t="s">
        <v>14</v>
      </c>
      <c r="G590" s="18" t="s">
        <v>4697</v>
      </c>
      <c r="H590" s="8">
        <v>28.5</v>
      </c>
      <c r="I590" s="8">
        <v>28.5</v>
      </c>
    </row>
    <row r="591" spans="1:9" x14ac:dyDescent="0.25">
      <c r="A591" s="15" t="s">
        <v>129</v>
      </c>
      <c r="B591" s="15" t="s">
        <v>130</v>
      </c>
      <c r="C591" s="15" t="s">
        <v>11</v>
      </c>
      <c r="D591" s="15" t="s">
        <v>12</v>
      </c>
      <c r="E591" s="15">
        <v>999918990</v>
      </c>
      <c r="F591" s="8" t="s">
        <v>14</v>
      </c>
      <c r="G591" s="18" t="s">
        <v>4697</v>
      </c>
      <c r="H591" s="8">
        <v>28.5</v>
      </c>
      <c r="I591" s="8">
        <v>28.5</v>
      </c>
    </row>
    <row r="592" spans="1:9" x14ac:dyDescent="0.25">
      <c r="A592" s="8" t="s">
        <v>392</v>
      </c>
      <c r="B592" s="8" t="s">
        <v>393</v>
      </c>
      <c r="C592" s="8" t="s">
        <v>11</v>
      </c>
      <c r="D592" s="8" t="s">
        <v>12</v>
      </c>
      <c r="E592" s="8">
        <v>999919564</v>
      </c>
      <c r="F592" s="8" t="s">
        <v>14</v>
      </c>
      <c r="G592" s="18" t="s">
        <v>4697</v>
      </c>
      <c r="H592" s="8">
        <v>28.5</v>
      </c>
      <c r="I592" s="8">
        <v>28.5</v>
      </c>
    </row>
    <row r="593" spans="1:9" x14ac:dyDescent="0.25">
      <c r="A593" s="43" t="s">
        <v>1176</v>
      </c>
      <c r="B593" s="43" t="s">
        <v>1177</v>
      </c>
      <c r="C593" s="43" t="s">
        <v>11</v>
      </c>
      <c r="D593" s="43" t="s">
        <v>12</v>
      </c>
      <c r="E593" s="43">
        <v>999899918</v>
      </c>
      <c r="F593" s="8" t="s">
        <v>14</v>
      </c>
      <c r="G593" s="43" t="s">
        <v>4697</v>
      </c>
      <c r="H593" s="8">
        <v>28</v>
      </c>
      <c r="I593" s="8">
        <v>0</v>
      </c>
    </row>
    <row r="594" spans="1:9" x14ac:dyDescent="0.25">
      <c r="A594" s="15" t="s">
        <v>2762</v>
      </c>
      <c r="B594" s="15" t="s">
        <v>2763</v>
      </c>
      <c r="C594" s="15" t="s">
        <v>11</v>
      </c>
      <c r="D594" s="15" t="s">
        <v>12</v>
      </c>
      <c r="E594" s="15">
        <v>999916702</v>
      </c>
      <c r="F594" s="8" t="s">
        <v>14</v>
      </c>
      <c r="G594" s="18" t="s">
        <v>4697</v>
      </c>
      <c r="H594" s="8">
        <v>28</v>
      </c>
      <c r="I594" s="8">
        <v>28</v>
      </c>
    </row>
    <row r="595" spans="1:9" x14ac:dyDescent="0.25">
      <c r="A595" s="8" t="s">
        <v>59</v>
      </c>
      <c r="B595" s="8" t="s">
        <v>60</v>
      </c>
      <c r="C595" s="8" t="s">
        <v>11</v>
      </c>
      <c r="D595" s="8" t="s">
        <v>12</v>
      </c>
      <c r="E595" s="8">
        <v>999914459</v>
      </c>
      <c r="F595" s="8" t="s">
        <v>14</v>
      </c>
      <c r="G595" s="18" t="s">
        <v>4697</v>
      </c>
      <c r="H595" s="8">
        <v>16</v>
      </c>
      <c r="I595" s="8">
        <v>16</v>
      </c>
    </row>
    <row r="596" spans="1:9" x14ac:dyDescent="0.25">
      <c r="A596" s="8" t="s">
        <v>276</v>
      </c>
      <c r="B596" s="8" t="s">
        <v>277</v>
      </c>
      <c r="C596" s="8" t="s">
        <v>11</v>
      </c>
      <c r="D596" s="8" t="s">
        <v>12</v>
      </c>
      <c r="E596" s="17">
        <v>999910053</v>
      </c>
      <c r="F596" s="8" t="s">
        <v>14</v>
      </c>
      <c r="G596" s="18" t="s">
        <v>4697</v>
      </c>
      <c r="H596" s="8">
        <v>15</v>
      </c>
      <c r="I596" s="8">
        <v>15</v>
      </c>
    </row>
    <row r="597" spans="1:9" x14ac:dyDescent="0.25">
      <c r="A597" s="20" t="s">
        <v>249</v>
      </c>
      <c r="B597" s="15" t="s">
        <v>3522</v>
      </c>
      <c r="C597" s="15" t="s">
        <v>11</v>
      </c>
      <c r="D597" s="15" t="s">
        <v>12</v>
      </c>
      <c r="E597" s="15">
        <v>999922027</v>
      </c>
      <c r="F597" s="8" t="s">
        <v>14</v>
      </c>
      <c r="G597" s="18" t="s">
        <v>4697</v>
      </c>
      <c r="H597" s="8">
        <v>11.5</v>
      </c>
      <c r="I597" s="15"/>
    </row>
    <row r="598" spans="1:9" x14ac:dyDescent="0.25">
      <c r="A598" s="8" t="s">
        <v>1201</v>
      </c>
      <c r="B598" s="8" t="s">
        <v>1202</v>
      </c>
      <c r="C598" s="8" t="s">
        <v>11</v>
      </c>
      <c r="D598" s="8" t="s">
        <v>12</v>
      </c>
      <c r="E598" s="8">
        <v>999908470</v>
      </c>
      <c r="F598" s="8" t="s">
        <v>14</v>
      </c>
      <c r="G598" s="18" t="s">
        <v>4698</v>
      </c>
      <c r="H598" s="8">
        <v>523</v>
      </c>
      <c r="I598" s="8"/>
    </row>
    <row r="599" spans="1:9" x14ac:dyDescent="0.25">
      <c r="A599" s="15" t="s">
        <v>344</v>
      </c>
      <c r="B599" s="15" t="s">
        <v>86</v>
      </c>
      <c r="C599" s="15" t="s">
        <v>11</v>
      </c>
      <c r="D599" s="15" t="s">
        <v>12</v>
      </c>
      <c r="E599" s="15">
        <v>999916855</v>
      </c>
      <c r="F599" s="8" t="s">
        <v>14</v>
      </c>
      <c r="G599" s="18" t="s">
        <v>4698</v>
      </c>
      <c r="H599" s="8">
        <v>505</v>
      </c>
      <c r="I599" s="15"/>
    </row>
    <row r="600" spans="1:9" x14ac:dyDescent="0.25">
      <c r="A600" s="15" t="s">
        <v>4458</v>
      </c>
      <c r="B600" s="15" t="s">
        <v>1157</v>
      </c>
      <c r="C600" s="15" t="s">
        <v>11</v>
      </c>
      <c r="D600" s="15" t="s">
        <v>12</v>
      </c>
      <c r="E600" s="15">
        <v>999885106</v>
      </c>
      <c r="F600" s="8" t="s">
        <v>14</v>
      </c>
      <c r="G600" s="18" t="s">
        <v>4698</v>
      </c>
      <c r="H600" s="8">
        <v>495</v>
      </c>
      <c r="I600" s="15"/>
    </row>
    <row r="601" spans="1:9" x14ac:dyDescent="0.25">
      <c r="A601" s="8" t="s">
        <v>92</v>
      </c>
      <c r="B601" s="8" t="s">
        <v>19</v>
      </c>
      <c r="C601" s="8" t="s">
        <v>11</v>
      </c>
      <c r="D601" s="8" t="s">
        <v>12</v>
      </c>
      <c r="E601" s="8">
        <v>999887956</v>
      </c>
      <c r="F601" s="8" t="s">
        <v>14</v>
      </c>
      <c r="G601" s="18" t="s">
        <v>4698</v>
      </c>
      <c r="H601" s="8">
        <v>440</v>
      </c>
      <c r="I601" s="8"/>
    </row>
    <row r="602" spans="1:9" x14ac:dyDescent="0.25">
      <c r="A602" s="18" t="s">
        <v>284</v>
      </c>
      <c r="B602" s="18" t="s">
        <v>1376</v>
      </c>
      <c r="C602" s="18" t="s">
        <v>11</v>
      </c>
      <c r="D602" s="18" t="s">
        <v>12</v>
      </c>
      <c r="E602" s="8">
        <v>999920625</v>
      </c>
      <c r="F602" s="8" t="s">
        <v>14</v>
      </c>
      <c r="G602" s="18" t="s">
        <v>4698</v>
      </c>
      <c r="H602" s="8">
        <v>400.5</v>
      </c>
      <c r="I602" s="8">
        <v>107.5</v>
      </c>
    </row>
    <row r="603" spans="1:9" x14ac:dyDescent="0.25">
      <c r="A603" s="15" t="s">
        <v>266</v>
      </c>
      <c r="B603" s="15" t="s">
        <v>627</v>
      </c>
      <c r="C603" s="15" t="s">
        <v>11</v>
      </c>
      <c r="D603" s="15" t="s">
        <v>12</v>
      </c>
      <c r="E603" s="15">
        <v>999905088</v>
      </c>
      <c r="F603" s="8" t="s">
        <v>14</v>
      </c>
      <c r="G603" s="15" t="s">
        <v>4698</v>
      </c>
      <c r="H603" s="8">
        <v>394</v>
      </c>
      <c r="I603" s="8">
        <v>0</v>
      </c>
    </row>
    <row r="604" spans="1:9" x14ac:dyDescent="0.25">
      <c r="A604" s="43" t="s">
        <v>4704</v>
      </c>
      <c r="B604" s="43" t="s">
        <v>454</v>
      </c>
      <c r="C604" s="43" t="s">
        <v>11</v>
      </c>
      <c r="D604" s="43" t="s">
        <v>12</v>
      </c>
      <c r="E604" s="43">
        <v>999921311</v>
      </c>
      <c r="F604" s="8" t="s">
        <v>14</v>
      </c>
      <c r="G604" s="43" t="s">
        <v>4698</v>
      </c>
      <c r="H604" s="8">
        <v>354</v>
      </c>
      <c r="I604" s="8">
        <v>0</v>
      </c>
    </row>
    <row r="605" spans="1:9" x14ac:dyDescent="0.25">
      <c r="A605" s="8" t="s">
        <v>234</v>
      </c>
      <c r="B605" s="8" t="s">
        <v>1178</v>
      </c>
      <c r="C605" s="8" t="s">
        <v>11</v>
      </c>
      <c r="D605" s="8" t="s">
        <v>12</v>
      </c>
      <c r="E605" s="8">
        <v>999908552</v>
      </c>
      <c r="F605" s="8" t="s">
        <v>14</v>
      </c>
      <c r="G605" s="18" t="s">
        <v>4698</v>
      </c>
      <c r="H605" s="8">
        <v>304</v>
      </c>
      <c r="I605" s="8"/>
    </row>
    <row r="606" spans="1:9" x14ac:dyDescent="0.25">
      <c r="A606" s="8" t="s">
        <v>2566</v>
      </c>
      <c r="B606" s="8" t="s">
        <v>862</v>
      </c>
      <c r="C606" s="8" t="s">
        <v>11</v>
      </c>
      <c r="D606" s="8" t="s">
        <v>12</v>
      </c>
      <c r="E606" s="17">
        <v>999889905</v>
      </c>
      <c r="F606" s="8" t="s">
        <v>14</v>
      </c>
      <c r="G606" s="18" t="s">
        <v>4698</v>
      </c>
      <c r="H606" s="8">
        <v>292</v>
      </c>
      <c r="I606" s="8"/>
    </row>
    <row r="607" spans="1:9" x14ac:dyDescent="0.25">
      <c r="A607" s="15" t="s">
        <v>49</v>
      </c>
      <c r="B607" s="15" t="s">
        <v>261</v>
      </c>
      <c r="C607" s="15" t="s">
        <v>11</v>
      </c>
      <c r="D607" s="15" t="s">
        <v>12</v>
      </c>
      <c r="E607" s="15">
        <v>999917900</v>
      </c>
      <c r="F607" s="8" t="s">
        <v>14</v>
      </c>
      <c r="G607" s="18" t="s">
        <v>4698</v>
      </c>
      <c r="H607" s="8">
        <v>292</v>
      </c>
      <c r="I607" s="15"/>
    </row>
    <row r="608" spans="1:9" x14ac:dyDescent="0.25">
      <c r="A608" s="15" t="s">
        <v>383</v>
      </c>
      <c r="B608" s="15" t="s">
        <v>250</v>
      </c>
      <c r="C608" s="15" t="s">
        <v>11</v>
      </c>
      <c r="D608" s="15" t="s">
        <v>12</v>
      </c>
      <c r="E608" s="15">
        <v>999924965</v>
      </c>
      <c r="F608" s="8" t="s">
        <v>14</v>
      </c>
      <c r="G608" s="18" t="s">
        <v>4698</v>
      </c>
      <c r="H608" s="8">
        <v>282</v>
      </c>
      <c r="I608" s="8"/>
    </row>
    <row r="609" spans="1:9" x14ac:dyDescent="0.25">
      <c r="A609" s="15" t="s">
        <v>3193</v>
      </c>
      <c r="B609" s="15" t="s">
        <v>3355</v>
      </c>
      <c r="C609" s="15" t="s">
        <v>11</v>
      </c>
      <c r="D609" s="15" t="s">
        <v>12</v>
      </c>
      <c r="E609" s="15">
        <v>999931072</v>
      </c>
      <c r="F609" s="8" t="s">
        <v>14</v>
      </c>
      <c r="G609" s="18" t="s">
        <v>4698</v>
      </c>
      <c r="H609" s="8">
        <v>273</v>
      </c>
      <c r="I609" s="15"/>
    </row>
    <row r="610" spans="1:9" x14ac:dyDescent="0.25">
      <c r="A610" s="43" t="s">
        <v>3123</v>
      </c>
      <c r="B610" s="43" t="s">
        <v>3124</v>
      </c>
      <c r="C610" s="43" t="s">
        <v>11</v>
      </c>
      <c r="D610" s="43" t="s">
        <v>12</v>
      </c>
      <c r="E610" s="43">
        <v>999931649</v>
      </c>
      <c r="F610" s="8" t="s">
        <v>14</v>
      </c>
      <c r="G610" s="43" t="s">
        <v>4698</v>
      </c>
      <c r="H610" s="8">
        <v>261.25</v>
      </c>
      <c r="I610" s="8">
        <v>38.25</v>
      </c>
    </row>
    <row r="611" spans="1:9" x14ac:dyDescent="0.25">
      <c r="A611" s="8" t="s">
        <v>349</v>
      </c>
      <c r="B611" s="8" t="s">
        <v>350</v>
      </c>
      <c r="C611" s="8" t="s">
        <v>11</v>
      </c>
      <c r="D611" s="8" t="s">
        <v>12</v>
      </c>
      <c r="E611" s="8">
        <v>999919862</v>
      </c>
      <c r="F611" s="8" t="s">
        <v>14</v>
      </c>
      <c r="G611" s="18" t="s">
        <v>4698</v>
      </c>
      <c r="H611" s="8">
        <v>248.5</v>
      </c>
      <c r="I611" s="8">
        <v>67.5</v>
      </c>
    </row>
    <row r="612" spans="1:9" x14ac:dyDescent="0.25">
      <c r="A612" s="43" t="s">
        <v>4701</v>
      </c>
      <c r="B612" s="43" t="s">
        <v>4702</v>
      </c>
      <c r="C612" s="43" t="s">
        <v>11</v>
      </c>
      <c r="D612" s="43" t="s">
        <v>12</v>
      </c>
      <c r="E612" s="43">
        <v>999925874</v>
      </c>
      <c r="F612" s="8" t="s">
        <v>14</v>
      </c>
      <c r="G612" s="43" t="s">
        <v>4698</v>
      </c>
      <c r="H612" s="8">
        <v>235</v>
      </c>
      <c r="I612" s="8">
        <v>0</v>
      </c>
    </row>
    <row r="613" spans="1:9" x14ac:dyDescent="0.25">
      <c r="A613" s="15" t="s">
        <v>116</v>
      </c>
      <c r="B613" s="15" t="s">
        <v>117</v>
      </c>
      <c r="C613" s="15" t="s">
        <v>11</v>
      </c>
      <c r="D613" s="15" t="s">
        <v>12</v>
      </c>
      <c r="E613" s="15">
        <v>999890594</v>
      </c>
      <c r="F613" s="8" t="s">
        <v>14</v>
      </c>
      <c r="G613" s="15" t="s">
        <v>4698</v>
      </c>
      <c r="H613" s="8">
        <v>222</v>
      </c>
      <c r="I613" s="8">
        <v>0</v>
      </c>
    </row>
    <row r="614" spans="1:9" x14ac:dyDescent="0.25">
      <c r="A614" s="15" t="s">
        <v>120</v>
      </c>
      <c r="B614" s="15" t="s">
        <v>121</v>
      </c>
      <c r="C614" s="15" t="s">
        <v>11</v>
      </c>
      <c r="D614" s="15" t="s">
        <v>12</v>
      </c>
      <c r="E614" s="15">
        <v>999921253</v>
      </c>
      <c r="F614" s="8" t="s">
        <v>14</v>
      </c>
      <c r="G614" s="15" t="s">
        <v>4698</v>
      </c>
      <c r="H614" s="8">
        <v>222</v>
      </c>
      <c r="I614" s="8">
        <v>0</v>
      </c>
    </row>
    <row r="615" spans="1:9" x14ac:dyDescent="0.25">
      <c r="A615" s="8" t="s">
        <v>289</v>
      </c>
      <c r="B615" s="8" t="s">
        <v>290</v>
      </c>
      <c r="C615" s="8" t="s">
        <v>11</v>
      </c>
      <c r="D615" s="8" t="s">
        <v>12</v>
      </c>
      <c r="E615" s="8">
        <v>999927173</v>
      </c>
      <c r="F615" s="8" t="s">
        <v>14</v>
      </c>
      <c r="G615" s="18" t="s">
        <v>4698</v>
      </c>
      <c r="H615" s="8">
        <v>222</v>
      </c>
      <c r="I615" s="8">
        <v>0</v>
      </c>
    </row>
    <row r="616" spans="1:9" x14ac:dyDescent="0.25">
      <c r="A616" s="8" t="s">
        <v>342</v>
      </c>
      <c r="B616" s="8" t="s">
        <v>343</v>
      </c>
      <c r="C616" s="8" t="s">
        <v>11</v>
      </c>
      <c r="D616" s="8" t="s">
        <v>12</v>
      </c>
      <c r="E616" s="17">
        <v>999914784</v>
      </c>
      <c r="F616" s="8" t="s">
        <v>14</v>
      </c>
      <c r="G616" s="18" t="s">
        <v>4698</v>
      </c>
      <c r="H616" s="8">
        <v>217</v>
      </c>
      <c r="I616" s="8"/>
    </row>
    <row r="617" spans="1:9" x14ac:dyDescent="0.25">
      <c r="A617" s="15" t="s">
        <v>321</v>
      </c>
      <c r="B617" s="15" t="s">
        <v>1098</v>
      </c>
      <c r="C617" s="15" t="s">
        <v>11</v>
      </c>
      <c r="D617" s="15" t="s">
        <v>12</v>
      </c>
      <c r="E617" s="15">
        <v>999921458</v>
      </c>
      <c r="F617" s="8" t="s">
        <v>14</v>
      </c>
      <c r="G617" s="18" t="s">
        <v>4698</v>
      </c>
      <c r="H617" s="8">
        <v>215</v>
      </c>
      <c r="I617" s="8">
        <v>90</v>
      </c>
    </row>
    <row r="618" spans="1:9" x14ac:dyDescent="0.25">
      <c r="A618" s="8" t="s">
        <v>1363</v>
      </c>
      <c r="B618" s="8" t="s">
        <v>3411</v>
      </c>
      <c r="C618" s="8" t="s">
        <v>11</v>
      </c>
      <c r="D618" s="8" t="s">
        <v>12</v>
      </c>
      <c r="E618" s="8">
        <v>999923025</v>
      </c>
      <c r="F618" s="8" t="s">
        <v>14</v>
      </c>
      <c r="G618" s="18" t="s">
        <v>4698</v>
      </c>
      <c r="H618" s="8">
        <v>214</v>
      </c>
      <c r="I618" s="8"/>
    </row>
    <row r="619" spans="1:9" x14ac:dyDescent="0.25">
      <c r="A619" s="8" t="s">
        <v>1185</v>
      </c>
      <c r="B619" s="8" t="s">
        <v>388</v>
      </c>
      <c r="C619" s="8" t="s">
        <v>11</v>
      </c>
      <c r="D619" s="8" t="s">
        <v>12</v>
      </c>
      <c r="E619" s="8">
        <v>999906022</v>
      </c>
      <c r="F619" s="8" t="s">
        <v>14</v>
      </c>
      <c r="G619" s="18" t="s">
        <v>4698</v>
      </c>
      <c r="H619" s="8">
        <v>212</v>
      </c>
      <c r="I619" s="8"/>
    </row>
    <row r="620" spans="1:9" x14ac:dyDescent="0.25">
      <c r="A620" s="15" t="s">
        <v>127</v>
      </c>
      <c r="B620" s="15" t="s">
        <v>4566</v>
      </c>
      <c r="C620" s="15" t="s">
        <v>11</v>
      </c>
      <c r="D620" s="15" t="s">
        <v>12</v>
      </c>
      <c r="E620" s="15">
        <v>999916371</v>
      </c>
      <c r="F620" s="8" t="s">
        <v>14</v>
      </c>
      <c r="G620" s="18" t="s">
        <v>4698</v>
      </c>
      <c r="H620" s="8">
        <v>209.5</v>
      </c>
      <c r="I620" s="8">
        <v>42.5</v>
      </c>
    </row>
    <row r="621" spans="1:9" x14ac:dyDescent="0.25">
      <c r="A621" s="15" t="s">
        <v>127</v>
      </c>
      <c r="B621" s="15" t="s">
        <v>433</v>
      </c>
      <c r="C621" s="15" t="s">
        <v>11</v>
      </c>
      <c r="D621" s="15" t="s">
        <v>12</v>
      </c>
      <c r="E621" s="15">
        <v>999916822</v>
      </c>
      <c r="F621" s="8" t="s">
        <v>14</v>
      </c>
      <c r="G621" s="21" t="s">
        <v>4698</v>
      </c>
      <c r="H621" s="8">
        <v>181</v>
      </c>
      <c r="I621" s="8">
        <v>0</v>
      </c>
    </row>
    <row r="622" spans="1:9" x14ac:dyDescent="0.25">
      <c r="A622" s="15" t="s">
        <v>471</v>
      </c>
      <c r="B622" s="15" t="s">
        <v>3525</v>
      </c>
      <c r="C622" s="15" t="s">
        <v>11</v>
      </c>
      <c r="D622" s="15" t="s">
        <v>12</v>
      </c>
      <c r="E622" s="15">
        <v>999924517</v>
      </c>
      <c r="F622" s="8" t="s">
        <v>14</v>
      </c>
      <c r="G622" s="18" t="s">
        <v>4698</v>
      </c>
      <c r="H622" s="8">
        <v>176</v>
      </c>
      <c r="I622" s="8">
        <v>51</v>
      </c>
    </row>
    <row r="623" spans="1:9" x14ac:dyDescent="0.25">
      <c r="A623" s="8" t="s">
        <v>1206</v>
      </c>
      <c r="B623" s="8" t="s">
        <v>227</v>
      </c>
      <c r="C623" s="8" t="s">
        <v>11</v>
      </c>
      <c r="D623" s="8" t="s">
        <v>12</v>
      </c>
      <c r="E623" s="8">
        <v>999791649</v>
      </c>
      <c r="F623" s="8" t="s">
        <v>14</v>
      </c>
      <c r="G623" s="18" t="s">
        <v>4698</v>
      </c>
      <c r="H623" s="8">
        <v>168</v>
      </c>
      <c r="I623" s="8"/>
    </row>
    <row r="624" spans="1:9" x14ac:dyDescent="0.25">
      <c r="A624" s="15" t="s">
        <v>1182</v>
      </c>
      <c r="B624" s="15" t="s">
        <v>144</v>
      </c>
      <c r="C624" s="15" t="s">
        <v>11</v>
      </c>
      <c r="D624" s="15" t="s">
        <v>12</v>
      </c>
      <c r="E624" s="15">
        <v>999915976</v>
      </c>
      <c r="F624" s="8" t="s">
        <v>14</v>
      </c>
      <c r="G624" s="15" t="s">
        <v>4698</v>
      </c>
      <c r="H624" s="8">
        <v>167</v>
      </c>
      <c r="I624" s="8">
        <v>0</v>
      </c>
    </row>
    <row r="625" spans="1:9" x14ac:dyDescent="0.25">
      <c r="A625" s="15" t="s">
        <v>262</v>
      </c>
      <c r="B625" s="15" t="s">
        <v>235</v>
      </c>
      <c r="C625" s="15" t="s">
        <v>11</v>
      </c>
      <c r="D625" s="15" t="s">
        <v>12</v>
      </c>
      <c r="E625" s="15">
        <v>999919136</v>
      </c>
      <c r="F625" s="8" t="s">
        <v>14</v>
      </c>
      <c r="G625" s="15" t="s">
        <v>4698</v>
      </c>
      <c r="H625" s="8">
        <v>167</v>
      </c>
      <c r="I625" s="8">
        <v>0</v>
      </c>
    </row>
    <row r="626" spans="1:9" x14ac:dyDescent="0.25">
      <c r="A626" s="8" t="s">
        <v>1374</v>
      </c>
      <c r="B626" s="8" t="s">
        <v>1375</v>
      </c>
      <c r="C626" s="8" t="s">
        <v>11</v>
      </c>
      <c r="D626" s="8" t="s">
        <v>12</v>
      </c>
      <c r="E626" s="17">
        <v>999917732</v>
      </c>
      <c r="F626" s="8" t="s">
        <v>14</v>
      </c>
      <c r="G626" s="18" t="s">
        <v>4698</v>
      </c>
      <c r="H626" s="8">
        <v>165</v>
      </c>
      <c r="I626" s="8"/>
    </row>
    <row r="627" spans="1:9" x14ac:dyDescent="0.25">
      <c r="A627" s="15" t="s">
        <v>3523</v>
      </c>
      <c r="B627" s="15" t="s">
        <v>1186</v>
      </c>
      <c r="C627" s="15" t="s">
        <v>11</v>
      </c>
      <c r="D627" s="15" t="s">
        <v>12</v>
      </c>
      <c r="E627" s="15">
        <v>999883660</v>
      </c>
      <c r="F627" s="8" t="s">
        <v>14</v>
      </c>
      <c r="G627" s="18" t="s">
        <v>4698</v>
      </c>
      <c r="H627" s="8">
        <v>144</v>
      </c>
      <c r="I627" s="15"/>
    </row>
    <row r="628" spans="1:9" x14ac:dyDescent="0.25">
      <c r="A628" s="8" t="s">
        <v>356</v>
      </c>
      <c r="B628" s="8" t="s">
        <v>536</v>
      </c>
      <c r="C628" s="8" t="s">
        <v>11</v>
      </c>
      <c r="D628" s="8" t="s">
        <v>12</v>
      </c>
      <c r="E628" s="8">
        <v>999921551</v>
      </c>
      <c r="F628" s="8" t="s">
        <v>14</v>
      </c>
      <c r="G628" s="18" t="s">
        <v>4698</v>
      </c>
      <c r="H628" s="8">
        <v>144</v>
      </c>
      <c r="I628" s="8"/>
    </row>
    <row r="629" spans="1:9" x14ac:dyDescent="0.25">
      <c r="A629" s="15" t="s">
        <v>1167</v>
      </c>
      <c r="B629" s="15" t="s">
        <v>341</v>
      </c>
      <c r="C629" s="15" t="s">
        <v>11</v>
      </c>
      <c r="D629" s="15" t="s">
        <v>12</v>
      </c>
      <c r="E629" s="15">
        <v>999881397</v>
      </c>
      <c r="F629" s="8" t="s">
        <v>14</v>
      </c>
      <c r="G629" s="18" t="s">
        <v>4698</v>
      </c>
      <c r="H629" s="8">
        <v>132</v>
      </c>
      <c r="I629" s="15"/>
    </row>
    <row r="630" spans="1:9" x14ac:dyDescent="0.25">
      <c r="A630" s="8" t="s">
        <v>248</v>
      </c>
      <c r="B630" s="8" t="s">
        <v>113</v>
      </c>
      <c r="C630" s="8" t="s">
        <v>11</v>
      </c>
      <c r="D630" s="8" t="s">
        <v>12</v>
      </c>
      <c r="E630" s="8">
        <v>999908685</v>
      </c>
      <c r="F630" s="8" t="s">
        <v>14</v>
      </c>
      <c r="G630" s="18" t="s">
        <v>4698</v>
      </c>
      <c r="H630" s="8">
        <v>130.5</v>
      </c>
      <c r="I630" s="8">
        <v>130.5</v>
      </c>
    </row>
    <row r="631" spans="1:9" x14ac:dyDescent="0.25">
      <c r="A631" s="15" t="s">
        <v>556</v>
      </c>
      <c r="B631" s="15" t="s">
        <v>1234</v>
      </c>
      <c r="C631" s="15" t="s">
        <v>11</v>
      </c>
      <c r="D631" s="15" t="s">
        <v>12</v>
      </c>
      <c r="E631" s="15">
        <v>999883012</v>
      </c>
      <c r="F631" s="8" t="s">
        <v>14</v>
      </c>
      <c r="G631" s="15" t="s">
        <v>4698</v>
      </c>
      <c r="H631" s="8">
        <v>125</v>
      </c>
      <c r="I631" s="8">
        <v>0</v>
      </c>
    </row>
    <row r="632" spans="1:9" x14ac:dyDescent="0.25">
      <c r="A632" s="15" t="s">
        <v>243</v>
      </c>
      <c r="B632" s="15" t="s">
        <v>2560</v>
      </c>
      <c r="C632" s="15" t="s">
        <v>11</v>
      </c>
      <c r="D632" s="15" t="s">
        <v>12</v>
      </c>
      <c r="E632" s="15">
        <v>999918553</v>
      </c>
      <c r="F632" s="8" t="s">
        <v>14</v>
      </c>
      <c r="G632" s="15" t="s">
        <v>4698</v>
      </c>
      <c r="H632" s="8">
        <v>125</v>
      </c>
      <c r="I632" s="8">
        <v>0</v>
      </c>
    </row>
    <row r="633" spans="1:9" x14ac:dyDescent="0.25">
      <c r="A633" s="15" t="s">
        <v>300</v>
      </c>
      <c r="B633" s="15" t="s">
        <v>345</v>
      </c>
      <c r="C633" s="15" t="s">
        <v>11</v>
      </c>
      <c r="D633" s="15" t="s">
        <v>12</v>
      </c>
      <c r="E633" s="15">
        <v>999919192</v>
      </c>
      <c r="F633" s="8" t="s">
        <v>14</v>
      </c>
      <c r="G633" s="15" t="s">
        <v>4698</v>
      </c>
      <c r="H633" s="8">
        <v>125</v>
      </c>
      <c r="I633" s="8">
        <v>0</v>
      </c>
    </row>
    <row r="634" spans="1:9" x14ac:dyDescent="0.25">
      <c r="A634" s="15" t="s">
        <v>732</v>
      </c>
      <c r="B634" s="15" t="s">
        <v>5384</v>
      </c>
      <c r="C634" s="15" t="s">
        <v>11</v>
      </c>
      <c r="D634" s="15" t="s">
        <v>12</v>
      </c>
      <c r="E634" s="15">
        <v>999921429</v>
      </c>
      <c r="F634" s="8" t="s">
        <v>14</v>
      </c>
      <c r="G634" s="15" t="s">
        <v>4698</v>
      </c>
      <c r="H634" s="8">
        <v>125</v>
      </c>
      <c r="I634" s="8">
        <v>0</v>
      </c>
    </row>
    <row r="635" spans="1:9" x14ac:dyDescent="0.25">
      <c r="A635" s="8" t="s">
        <v>346</v>
      </c>
      <c r="B635" s="8" t="s">
        <v>347</v>
      </c>
      <c r="C635" s="8" t="s">
        <v>11</v>
      </c>
      <c r="D635" s="8" t="s">
        <v>12</v>
      </c>
      <c r="E635" s="8">
        <v>999921586</v>
      </c>
      <c r="F635" s="8" t="s">
        <v>14</v>
      </c>
      <c r="G635" s="18" t="s">
        <v>4698</v>
      </c>
      <c r="H635" s="8">
        <v>125</v>
      </c>
      <c r="I635" s="8"/>
    </row>
    <row r="636" spans="1:9" x14ac:dyDescent="0.25">
      <c r="A636" s="15" t="s">
        <v>273</v>
      </c>
      <c r="B636" s="15" t="s">
        <v>5387</v>
      </c>
      <c r="C636" s="15" t="s">
        <v>11</v>
      </c>
      <c r="D636" s="15" t="s">
        <v>12</v>
      </c>
      <c r="E636" s="15">
        <v>999925039</v>
      </c>
      <c r="F636" s="8" t="s">
        <v>14</v>
      </c>
      <c r="G636" s="15" t="s">
        <v>4698</v>
      </c>
      <c r="H636" s="8">
        <v>125</v>
      </c>
      <c r="I636" s="8">
        <v>0</v>
      </c>
    </row>
    <row r="637" spans="1:9" x14ac:dyDescent="0.25">
      <c r="A637" s="15" t="s">
        <v>1663</v>
      </c>
      <c r="B637" s="15" t="s">
        <v>5385</v>
      </c>
      <c r="C637" s="15" t="s">
        <v>11</v>
      </c>
      <c r="D637" s="15" t="s">
        <v>12</v>
      </c>
      <c r="E637" s="15">
        <v>999929980</v>
      </c>
      <c r="F637" s="8" t="s">
        <v>14</v>
      </c>
      <c r="G637" s="15" t="s">
        <v>4698</v>
      </c>
      <c r="H637" s="8">
        <v>125</v>
      </c>
      <c r="I637" s="8">
        <v>0</v>
      </c>
    </row>
    <row r="638" spans="1:9" x14ac:dyDescent="0.25">
      <c r="A638" s="15" t="s">
        <v>230</v>
      </c>
      <c r="B638" s="15" t="s">
        <v>5386</v>
      </c>
      <c r="C638" s="15" t="s">
        <v>11</v>
      </c>
      <c r="D638" s="15" t="s">
        <v>12</v>
      </c>
      <c r="E638" s="15">
        <v>999933209</v>
      </c>
      <c r="F638" s="8" t="s">
        <v>14</v>
      </c>
      <c r="G638" s="15" t="s">
        <v>4698</v>
      </c>
      <c r="H638" s="8">
        <v>125</v>
      </c>
      <c r="I638" s="8">
        <v>0</v>
      </c>
    </row>
    <row r="639" spans="1:9" x14ac:dyDescent="0.25">
      <c r="A639" s="42" t="s">
        <v>279</v>
      </c>
      <c r="B639" s="42" t="s">
        <v>99</v>
      </c>
      <c r="C639" s="42" t="s">
        <v>11</v>
      </c>
      <c r="D639" s="43" t="s">
        <v>12</v>
      </c>
      <c r="E639" s="42">
        <v>999901616</v>
      </c>
      <c r="F639" s="8" t="s">
        <v>14</v>
      </c>
      <c r="G639" s="42" t="s">
        <v>4698</v>
      </c>
      <c r="H639" s="8">
        <v>120</v>
      </c>
      <c r="I639" s="8">
        <v>0</v>
      </c>
    </row>
    <row r="640" spans="1:9" x14ac:dyDescent="0.25">
      <c r="A640" s="8" t="s">
        <v>280</v>
      </c>
      <c r="B640" s="8" t="s">
        <v>281</v>
      </c>
      <c r="C640" s="8" t="s">
        <v>11</v>
      </c>
      <c r="D640" s="8" t="s">
        <v>12</v>
      </c>
      <c r="E640" s="8">
        <v>999896891</v>
      </c>
      <c r="F640" s="8" t="s">
        <v>14</v>
      </c>
      <c r="G640" s="18" t="s">
        <v>4698</v>
      </c>
      <c r="H640" s="8">
        <v>118.5</v>
      </c>
      <c r="I640" s="8">
        <v>43.5</v>
      </c>
    </row>
    <row r="641" spans="1:9" x14ac:dyDescent="0.25">
      <c r="A641" s="8" t="s">
        <v>2567</v>
      </c>
      <c r="B641" s="8" t="s">
        <v>2532</v>
      </c>
      <c r="C641" s="8" t="s">
        <v>11</v>
      </c>
      <c r="D641" s="8" t="s">
        <v>12</v>
      </c>
      <c r="E641" s="17">
        <v>999921013</v>
      </c>
      <c r="F641" s="8" t="s">
        <v>14</v>
      </c>
      <c r="G641" s="18" t="s">
        <v>4698</v>
      </c>
      <c r="H641" s="8">
        <v>117</v>
      </c>
      <c r="I641" s="8"/>
    </row>
    <row r="642" spans="1:9" x14ac:dyDescent="0.25">
      <c r="A642" s="8" t="s">
        <v>1274</v>
      </c>
      <c r="B642" s="8" t="s">
        <v>513</v>
      </c>
      <c r="C642" s="8" t="s">
        <v>11</v>
      </c>
      <c r="D642" s="8" t="s">
        <v>12</v>
      </c>
      <c r="E642" s="8">
        <v>999919389</v>
      </c>
      <c r="F642" s="8" t="s">
        <v>14</v>
      </c>
      <c r="G642" s="18" t="s">
        <v>4698</v>
      </c>
      <c r="H642" s="8">
        <v>111</v>
      </c>
      <c r="I642" s="8"/>
    </row>
    <row r="643" spans="1:9" x14ac:dyDescent="0.25">
      <c r="A643" s="8" t="s">
        <v>321</v>
      </c>
      <c r="B643" s="8" t="s">
        <v>1080</v>
      </c>
      <c r="C643" s="8" t="s">
        <v>11</v>
      </c>
      <c r="D643" s="8" t="s">
        <v>12</v>
      </c>
      <c r="E643" s="8">
        <v>999928011</v>
      </c>
      <c r="F643" s="8" t="s">
        <v>14</v>
      </c>
      <c r="G643" s="18" t="s">
        <v>4698</v>
      </c>
      <c r="H643" s="8">
        <v>108</v>
      </c>
      <c r="I643" s="8"/>
    </row>
    <row r="644" spans="1:9" x14ac:dyDescent="0.25">
      <c r="A644" s="15" t="s">
        <v>1249</v>
      </c>
      <c r="B644" s="15" t="s">
        <v>557</v>
      </c>
      <c r="C644" s="15" t="s">
        <v>11</v>
      </c>
      <c r="D644" s="15" t="s">
        <v>12</v>
      </c>
      <c r="E644" s="15">
        <v>999925429</v>
      </c>
      <c r="F644" s="8" t="s">
        <v>14</v>
      </c>
      <c r="G644" s="21" t="s">
        <v>4698</v>
      </c>
      <c r="H644" s="8">
        <v>100</v>
      </c>
      <c r="I644" s="8">
        <v>0</v>
      </c>
    </row>
    <row r="645" spans="1:9" x14ac:dyDescent="0.25">
      <c r="A645" s="8" t="s">
        <v>349</v>
      </c>
      <c r="B645" s="8" t="s">
        <v>2817</v>
      </c>
      <c r="C645" s="8" t="s">
        <v>11</v>
      </c>
      <c r="D645" s="8" t="s">
        <v>12</v>
      </c>
      <c r="E645" s="8">
        <v>999917264</v>
      </c>
      <c r="F645" s="8" t="s">
        <v>14</v>
      </c>
      <c r="G645" s="18" t="s">
        <v>4698</v>
      </c>
      <c r="H645" s="8">
        <v>98</v>
      </c>
      <c r="I645" s="8">
        <v>98</v>
      </c>
    </row>
    <row r="646" spans="1:9" x14ac:dyDescent="0.25">
      <c r="A646" s="8" t="s">
        <v>1280</v>
      </c>
      <c r="B646" s="8" t="s">
        <v>1281</v>
      </c>
      <c r="C646" s="8" t="s">
        <v>11</v>
      </c>
      <c r="D646" s="8" t="s">
        <v>70</v>
      </c>
      <c r="E646" s="12">
        <v>999892549</v>
      </c>
      <c r="F646" s="8" t="s">
        <v>14</v>
      </c>
      <c r="G646" s="18" t="s">
        <v>4698</v>
      </c>
      <c r="H646" s="8">
        <v>94</v>
      </c>
      <c r="I646" s="8"/>
    </row>
    <row r="647" spans="1:9" x14ac:dyDescent="0.25">
      <c r="A647" s="8" t="s">
        <v>2255</v>
      </c>
      <c r="B647" s="8" t="s">
        <v>2256</v>
      </c>
      <c r="C647" s="8" t="s">
        <v>11</v>
      </c>
      <c r="D647" s="8" t="s">
        <v>12</v>
      </c>
      <c r="E647" s="8">
        <v>999917756</v>
      </c>
      <c r="F647" s="8" t="s">
        <v>14</v>
      </c>
      <c r="G647" s="18" t="s">
        <v>4698</v>
      </c>
      <c r="H647" s="8">
        <v>94</v>
      </c>
      <c r="I647" s="8"/>
    </row>
    <row r="648" spans="1:9" x14ac:dyDescent="0.25">
      <c r="A648" s="8" t="s">
        <v>291</v>
      </c>
      <c r="B648" s="8" t="s">
        <v>357</v>
      </c>
      <c r="C648" s="8" t="s">
        <v>11</v>
      </c>
      <c r="D648" s="8" t="s">
        <v>12</v>
      </c>
      <c r="E648" s="8">
        <v>999919340</v>
      </c>
      <c r="F648" s="8" t="s">
        <v>14</v>
      </c>
      <c r="G648" s="18" t="s">
        <v>4698</v>
      </c>
      <c r="H648" s="8">
        <v>94</v>
      </c>
      <c r="I648" s="8"/>
    </row>
    <row r="649" spans="1:9" x14ac:dyDescent="0.25">
      <c r="A649" s="8" t="s">
        <v>3072</v>
      </c>
      <c r="B649" s="8" t="s">
        <v>3030</v>
      </c>
      <c r="C649" s="8" t="s">
        <v>11</v>
      </c>
      <c r="D649" s="8" t="s">
        <v>12</v>
      </c>
      <c r="E649" s="8">
        <v>999928844</v>
      </c>
      <c r="F649" s="8" t="s">
        <v>14</v>
      </c>
      <c r="G649" s="18" t="s">
        <v>4698</v>
      </c>
      <c r="H649" s="8">
        <v>94</v>
      </c>
      <c r="I649" s="8"/>
    </row>
    <row r="650" spans="1:9" x14ac:dyDescent="0.25">
      <c r="A650" s="15" t="s">
        <v>4552</v>
      </c>
      <c r="B650" s="15" t="s">
        <v>111</v>
      </c>
      <c r="C650" s="15" t="s">
        <v>11</v>
      </c>
      <c r="D650" s="15" t="s">
        <v>12</v>
      </c>
      <c r="E650" s="15">
        <v>999914781</v>
      </c>
      <c r="F650" s="8" t="s">
        <v>14</v>
      </c>
      <c r="G650" s="18" t="s">
        <v>4698</v>
      </c>
      <c r="H650" s="8">
        <v>93</v>
      </c>
      <c r="I650" s="8">
        <v>93</v>
      </c>
    </row>
    <row r="651" spans="1:9" x14ac:dyDescent="0.25">
      <c r="A651" s="8" t="s">
        <v>353</v>
      </c>
      <c r="B651" s="8" t="s">
        <v>354</v>
      </c>
      <c r="C651" s="8" t="s">
        <v>11</v>
      </c>
      <c r="D651" s="8" t="s">
        <v>12</v>
      </c>
      <c r="E651" s="8">
        <v>999924338</v>
      </c>
      <c r="F651" s="8" t="s">
        <v>14</v>
      </c>
      <c r="G651" s="18" t="s">
        <v>4698</v>
      </c>
      <c r="H651" s="8">
        <v>93</v>
      </c>
      <c r="I651" s="8"/>
    </row>
    <row r="652" spans="1:9" x14ac:dyDescent="0.25">
      <c r="A652" s="8" t="s">
        <v>619</v>
      </c>
      <c r="B652" s="8" t="s">
        <v>1184</v>
      </c>
      <c r="C652" s="8" t="s">
        <v>11</v>
      </c>
      <c r="D652" s="8" t="s">
        <v>12</v>
      </c>
      <c r="E652" s="8">
        <v>999919498</v>
      </c>
      <c r="F652" s="8" t="s">
        <v>14</v>
      </c>
      <c r="G652" s="18" t="s">
        <v>4698</v>
      </c>
      <c r="H652" s="8">
        <v>90</v>
      </c>
      <c r="I652" s="8"/>
    </row>
    <row r="653" spans="1:9" x14ac:dyDescent="0.25">
      <c r="A653" s="8" t="s">
        <v>389</v>
      </c>
      <c r="B653" s="8" t="s">
        <v>2064</v>
      </c>
      <c r="C653" s="8" t="s">
        <v>11</v>
      </c>
      <c r="D653" s="8" t="s">
        <v>12</v>
      </c>
      <c r="E653" s="8">
        <v>999929772</v>
      </c>
      <c r="F653" s="8" t="s">
        <v>14</v>
      </c>
      <c r="G653" s="18" t="s">
        <v>4698</v>
      </c>
      <c r="H653" s="8">
        <v>85</v>
      </c>
      <c r="I653" s="8">
        <v>85</v>
      </c>
    </row>
    <row r="654" spans="1:9" x14ac:dyDescent="0.25">
      <c r="A654" s="43" t="s">
        <v>4700</v>
      </c>
      <c r="B654" s="43" t="s">
        <v>89</v>
      </c>
      <c r="C654" s="43" t="s">
        <v>11</v>
      </c>
      <c r="D654" s="43" t="s">
        <v>12</v>
      </c>
      <c r="E654" s="43">
        <v>999901675</v>
      </c>
      <c r="F654" s="8" t="s">
        <v>14</v>
      </c>
      <c r="G654" s="43" t="s">
        <v>4698</v>
      </c>
      <c r="H654" s="8">
        <v>83</v>
      </c>
      <c r="I654" s="8">
        <v>0</v>
      </c>
    </row>
    <row r="655" spans="1:9" x14ac:dyDescent="0.25">
      <c r="A655" s="15" t="s">
        <v>125</v>
      </c>
      <c r="B655" s="15" t="s">
        <v>126</v>
      </c>
      <c r="C655" s="15" t="s">
        <v>11</v>
      </c>
      <c r="D655" s="15" t="s">
        <v>12</v>
      </c>
      <c r="E655" s="15">
        <v>999921097</v>
      </c>
      <c r="F655" s="8" t="s">
        <v>14</v>
      </c>
      <c r="G655" s="18" t="s">
        <v>4698</v>
      </c>
      <c r="H655" s="8">
        <v>83</v>
      </c>
      <c r="I655" s="8">
        <v>83</v>
      </c>
    </row>
    <row r="656" spans="1:9" x14ac:dyDescent="0.25">
      <c r="A656" s="43" t="s">
        <v>396</v>
      </c>
      <c r="B656" s="43" t="s">
        <v>444</v>
      </c>
      <c r="C656" s="43" t="s">
        <v>11</v>
      </c>
      <c r="D656" s="43" t="s">
        <v>12</v>
      </c>
      <c r="E656" s="43">
        <v>999922348</v>
      </c>
      <c r="F656" s="8" t="s">
        <v>14</v>
      </c>
      <c r="G656" s="43" t="s">
        <v>4698</v>
      </c>
      <c r="H656" s="8">
        <v>83</v>
      </c>
      <c r="I656" s="8">
        <v>0</v>
      </c>
    </row>
    <row r="657" spans="1:9" x14ac:dyDescent="0.25">
      <c r="A657" s="15" t="s">
        <v>2227</v>
      </c>
      <c r="B657" s="15" t="s">
        <v>1689</v>
      </c>
      <c r="C657" s="15" t="s">
        <v>11</v>
      </c>
      <c r="D657" s="15" t="s">
        <v>12</v>
      </c>
      <c r="E657" s="15">
        <v>999928644</v>
      </c>
      <c r="F657" s="8" t="s">
        <v>14</v>
      </c>
      <c r="G657" s="18" t="s">
        <v>4698</v>
      </c>
      <c r="H657" s="8">
        <v>81</v>
      </c>
      <c r="I657" s="15"/>
    </row>
    <row r="658" spans="1:9" x14ac:dyDescent="0.25">
      <c r="A658" s="15" t="s">
        <v>3651</v>
      </c>
      <c r="B658" s="15" t="s">
        <v>3652</v>
      </c>
      <c r="C658" s="15" t="s">
        <v>11</v>
      </c>
      <c r="D658" s="15" t="s">
        <v>12</v>
      </c>
      <c r="E658" s="15">
        <v>999906700</v>
      </c>
      <c r="F658" s="8" t="s">
        <v>14</v>
      </c>
      <c r="G658" s="18" t="s">
        <v>4698</v>
      </c>
      <c r="H658" s="8">
        <v>68</v>
      </c>
      <c r="I658" s="15"/>
    </row>
    <row r="659" spans="1:9" x14ac:dyDescent="0.25">
      <c r="A659" s="8" t="s">
        <v>3410</v>
      </c>
      <c r="B659" s="8" t="s">
        <v>1372</v>
      </c>
      <c r="C659" s="8" t="s">
        <v>11</v>
      </c>
      <c r="D659" s="8" t="s">
        <v>12</v>
      </c>
      <c r="E659" s="8">
        <v>999910743</v>
      </c>
      <c r="F659" s="8" t="s">
        <v>14</v>
      </c>
      <c r="G659" s="18" t="s">
        <v>4698</v>
      </c>
      <c r="H659" s="8">
        <v>68</v>
      </c>
      <c r="I659" s="8"/>
    </row>
    <row r="660" spans="1:9" x14ac:dyDescent="0.25">
      <c r="A660" s="8" t="s">
        <v>182</v>
      </c>
      <c r="B660" s="8" t="s">
        <v>2565</v>
      </c>
      <c r="C660" s="8" t="s">
        <v>11</v>
      </c>
      <c r="D660" s="8" t="s">
        <v>12</v>
      </c>
      <c r="E660" s="17">
        <v>999920058</v>
      </c>
      <c r="F660" s="8" t="s">
        <v>14</v>
      </c>
      <c r="G660" s="18" t="s">
        <v>4698</v>
      </c>
      <c r="H660" s="8">
        <v>68</v>
      </c>
      <c r="I660" s="8"/>
    </row>
    <row r="661" spans="1:9" x14ac:dyDescent="0.25">
      <c r="A661" s="8" t="s">
        <v>249</v>
      </c>
      <c r="B661" s="8" t="s">
        <v>250</v>
      </c>
      <c r="C661" s="8" t="s">
        <v>11</v>
      </c>
      <c r="D661" s="8" t="s">
        <v>12</v>
      </c>
      <c r="E661" s="8">
        <v>999926497</v>
      </c>
      <c r="F661" s="8" t="s">
        <v>14</v>
      </c>
      <c r="G661" s="18" t="s">
        <v>4698</v>
      </c>
      <c r="H661" s="8">
        <v>68</v>
      </c>
      <c r="I661" s="8"/>
    </row>
    <row r="662" spans="1:9" x14ac:dyDescent="0.25">
      <c r="A662" s="42" t="s">
        <v>9254</v>
      </c>
      <c r="B662" s="42" t="s">
        <v>3409</v>
      </c>
      <c r="C662" s="42" t="s">
        <v>11</v>
      </c>
      <c r="D662" s="43" t="s">
        <v>12</v>
      </c>
      <c r="E662" s="42">
        <v>999934644</v>
      </c>
      <c r="F662" s="8" t="s">
        <v>14</v>
      </c>
      <c r="G662" s="42" t="s">
        <v>4698</v>
      </c>
      <c r="H662" s="8">
        <v>68</v>
      </c>
      <c r="I662" s="8">
        <v>0</v>
      </c>
    </row>
    <row r="663" spans="1:9" x14ac:dyDescent="0.25">
      <c r="A663" s="8" t="s">
        <v>446</v>
      </c>
      <c r="B663" s="8" t="s">
        <v>1163</v>
      </c>
      <c r="C663" s="8" t="s">
        <v>11</v>
      </c>
      <c r="D663" s="8" t="s">
        <v>12</v>
      </c>
      <c r="E663" s="17">
        <v>999898332</v>
      </c>
      <c r="F663" s="8" t="s">
        <v>14</v>
      </c>
      <c r="G663" s="18" t="s">
        <v>4698</v>
      </c>
      <c r="H663" s="8">
        <v>60</v>
      </c>
      <c r="I663" s="8"/>
    </row>
    <row r="664" spans="1:9" x14ac:dyDescent="0.25">
      <c r="A664" s="15" t="s">
        <v>335</v>
      </c>
      <c r="B664" s="15" t="s">
        <v>336</v>
      </c>
      <c r="C664" s="15" t="s">
        <v>11</v>
      </c>
      <c r="D664" s="15" t="s">
        <v>12</v>
      </c>
      <c r="E664" s="15">
        <v>999926394</v>
      </c>
      <c r="F664" s="8" t="s">
        <v>14</v>
      </c>
      <c r="G664" s="18" t="s">
        <v>4698</v>
      </c>
      <c r="H664" s="8">
        <v>57</v>
      </c>
      <c r="I664" s="15"/>
    </row>
    <row r="665" spans="1:9" x14ac:dyDescent="0.25">
      <c r="A665" s="43" t="s">
        <v>95</v>
      </c>
      <c r="B665" s="43" t="s">
        <v>625</v>
      </c>
      <c r="C665" s="43" t="s">
        <v>11</v>
      </c>
      <c r="D665" s="43" t="s">
        <v>12</v>
      </c>
      <c r="E665" s="43">
        <v>999931383</v>
      </c>
      <c r="F665" s="8" t="s">
        <v>14</v>
      </c>
      <c r="G665" s="43" t="s">
        <v>4698</v>
      </c>
      <c r="H665" s="8">
        <v>56</v>
      </c>
      <c r="I665" s="8">
        <v>0</v>
      </c>
    </row>
    <row r="666" spans="1:9" x14ac:dyDescent="0.25">
      <c r="A666" s="8" t="s">
        <v>325</v>
      </c>
      <c r="B666" s="8" t="s">
        <v>326</v>
      </c>
      <c r="C666" s="8" t="s">
        <v>11</v>
      </c>
      <c r="D666" s="8" t="s">
        <v>12</v>
      </c>
      <c r="E666" s="8">
        <v>999926685</v>
      </c>
      <c r="F666" s="8" t="s">
        <v>14</v>
      </c>
      <c r="G666" s="18" t="s">
        <v>4698</v>
      </c>
      <c r="H666" s="8">
        <v>51</v>
      </c>
      <c r="I666" s="8"/>
    </row>
    <row r="667" spans="1:9" x14ac:dyDescent="0.25">
      <c r="A667" s="8" t="s">
        <v>3412</v>
      </c>
      <c r="B667" s="8" t="s">
        <v>3413</v>
      </c>
      <c r="C667" s="8" t="s">
        <v>11</v>
      </c>
      <c r="D667" s="8" t="s">
        <v>12</v>
      </c>
      <c r="E667" s="8">
        <v>999928160</v>
      </c>
      <c r="F667" s="8" t="s">
        <v>14</v>
      </c>
      <c r="G667" s="18" t="s">
        <v>4698</v>
      </c>
      <c r="H667" s="8">
        <v>51</v>
      </c>
      <c r="I667" s="8"/>
    </row>
    <row r="668" spans="1:9" x14ac:dyDescent="0.25">
      <c r="A668" s="8" t="s">
        <v>2614</v>
      </c>
      <c r="B668" s="8" t="s">
        <v>2615</v>
      </c>
      <c r="C668" s="8" t="s">
        <v>11</v>
      </c>
      <c r="D668" s="8" t="s">
        <v>12</v>
      </c>
      <c r="E668" s="8">
        <v>999929355</v>
      </c>
      <c r="F668" s="8" t="s">
        <v>14</v>
      </c>
      <c r="G668" s="18" t="s">
        <v>4698</v>
      </c>
      <c r="H668" s="8">
        <v>50.5</v>
      </c>
      <c r="I668" s="8">
        <v>50.5</v>
      </c>
    </row>
    <row r="669" spans="1:9" x14ac:dyDescent="0.25">
      <c r="A669" s="15" t="s">
        <v>3615</v>
      </c>
      <c r="B669" s="15" t="s">
        <v>663</v>
      </c>
      <c r="C669" s="15" t="s">
        <v>11</v>
      </c>
      <c r="D669" s="15" t="s">
        <v>12</v>
      </c>
      <c r="E669" s="15">
        <v>999929597</v>
      </c>
      <c r="F669" s="8" t="s">
        <v>14</v>
      </c>
      <c r="G669" s="18" t="s">
        <v>4698</v>
      </c>
      <c r="H669" s="8">
        <v>45</v>
      </c>
      <c r="I669" s="8">
        <v>45</v>
      </c>
    </row>
    <row r="670" spans="1:9" x14ac:dyDescent="0.25">
      <c r="A670" s="15" t="s">
        <v>3489</v>
      </c>
      <c r="B670" s="15" t="s">
        <v>489</v>
      </c>
      <c r="C670" s="15" t="s">
        <v>11</v>
      </c>
      <c r="D670" s="15" t="s">
        <v>12</v>
      </c>
      <c r="E670" s="15">
        <v>999931314</v>
      </c>
      <c r="F670" s="8" t="s">
        <v>14</v>
      </c>
      <c r="G670" s="18" t="s">
        <v>4698</v>
      </c>
      <c r="H670" s="8">
        <v>45</v>
      </c>
      <c r="I670" s="8">
        <v>45</v>
      </c>
    </row>
    <row r="671" spans="1:9" x14ac:dyDescent="0.25">
      <c r="A671" s="15" t="s">
        <v>452</v>
      </c>
      <c r="B671" s="15" t="s">
        <v>586</v>
      </c>
      <c r="C671" s="15" t="s">
        <v>11</v>
      </c>
      <c r="D671" s="15" t="s">
        <v>12</v>
      </c>
      <c r="E671" s="15">
        <v>999922656</v>
      </c>
      <c r="F671" s="8" t="s">
        <v>14</v>
      </c>
      <c r="G671" s="18" t="s">
        <v>4698</v>
      </c>
      <c r="H671" s="8">
        <v>38</v>
      </c>
      <c r="I671" s="15"/>
    </row>
    <row r="672" spans="1:9" x14ac:dyDescent="0.25">
      <c r="A672" s="15" t="s">
        <v>2221</v>
      </c>
      <c r="B672" s="15" t="s">
        <v>4595</v>
      </c>
      <c r="C672" s="15" t="s">
        <v>11</v>
      </c>
      <c r="D672" s="15" t="s">
        <v>12</v>
      </c>
      <c r="E672" s="15">
        <v>999932882</v>
      </c>
      <c r="F672" s="8" t="s">
        <v>14</v>
      </c>
      <c r="G672" s="18" t="s">
        <v>4698</v>
      </c>
      <c r="H672" s="8">
        <v>37.5</v>
      </c>
      <c r="I672" s="15"/>
    </row>
    <row r="673" spans="1:9" x14ac:dyDescent="0.25">
      <c r="A673" s="43" t="s">
        <v>249</v>
      </c>
      <c r="B673" s="43" t="s">
        <v>4699</v>
      </c>
      <c r="C673" s="43" t="s">
        <v>11</v>
      </c>
      <c r="D673" s="43" t="s">
        <v>12</v>
      </c>
      <c r="E673" s="43">
        <v>999928778</v>
      </c>
      <c r="F673" s="8" t="s">
        <v>14</v>
      </c>
      <c r="G673" s="43" t="s">
        <v>4698</v>
      </c>
      <c r="H673" s="8">
        <v>32</v>
      </c>
      <c r="I673" s="8">
        <v>0</v>
      </c>
    </row>
    <row r="674" spans="1:9" x14ac:dyDescent="0.25">
      <c r="A674" s="43" t="s">
        <v>311</v>
      </c>
      <c r="B674" s="43" t="s">
        <v>4703</v>
      </c>
      <c r="C674" s="43" t="s">
        <v>11</v>
      </c>
      <c r="D674" s="43" t="s">
        <v>12</v>
      </c>
      <c r="E674" s="43">
        <v>999933608</v>
      </c>
      <c r="F674" s="8" t="s">
        <v>14</v>
      </c>
      <c r="G674" s="43" t="s">
        <v>4698</v>
      </c>
      <c r="H674" s="8">
        <v>32</v>
      </c>
      <c r="I674" s="8">
        <v>0</v>
      </c>
    </row>
    <row r="675" spans="1:9" x14ac:dyDescent="0.25">
      <c r="A675" s="20" t="s">
        <v>4619</v>
      </c>
      <c r="B675" s="15" t="s">
        <v>4620</v>
      </c>
      <c r="C675" s="15" t="s">
        <v>11</v>
      </c>
      <c r="D675" s="15" t="s">
        <v>12</v>
      </c>
      <c r="E675" s="15">
        <v>999890787</v>
      </c>
      <c r="F675" s="8" t="s">
        <v>14</v>
      </c>
      <c r="G675" s="18" t="s">
        <v>4698</v>
      </c>
      <c r="H675" s="8">
        <v>23</v>
      </c>
      <c r="I675" s="15"/>
    </row>
    <row r="676" spans="1:9" x14ac:dyDescent="0.25">
      <c r="A676" s="8" t="s">
        <v>160</v>
      </c>
      <c r="B676" s="8" t="s">
        <v>303</v>
      </c>
      <c r="C676" s="8" t="s">
        <v>11</v>
      </c>
      <c r="D676" s="8" t="s">
        <v>12</v>
      </c>
      <c r="E676" s="8">
        <v>999921420</v>
      </c>
      <c r="F676" s="8" t="s">
        <v>14</v>
      </c>
      <c r="G676" s="18" t="s">
        <v>4698</v>
      </c>
      <c r="H676" s="8">
        <v>17</v>
      </c>
      <c r="I676" s="8"/>
    </row>
    <row r="677" spans="1:9" x14ac:dyDescent="0.25">
      <c r="A677" s="8" t="s">
        <v>361</v>
      </c>
      <c r="B677" s="8" t="s">
        <v>2458</v>
      </c>
      <c r="C677" s="8" t="s">
        <v>11</v>
      </c>
      <c r="D677" s="8" t="s">
        <v>12</v>
      </c>
      <c r="E677" s="8">
        <v>999921460</v>
      </c>
      <c r="F677" s="8" t="s">
        <v>14</v>
      </c>
      <c r="G677" s="18" t="s">
        <v>4698</v>
      </c>
      <c r="H677" s="8">
        <v>17</v>
      </c>
      <c r="I677" s="8"/>
    </row>
    <row r="678" spans="1:9" x14ac:dyDescent="0.25">
      <c r="A678" s="20" t="s">
        <v>190</v>
      </c>
      <c r="B678" s="15" t="s">
        <v>4630</v>
      </c>
      <c r="C678" s="15" t="s">
        <v>11</v>
      </c>
      <c r="D678" s="15" t="s">
        <v>12</v>
      </c>
      <c r="E678" s="15">
        <v>999926881</v>
      </c>
      <c r="F678" s="8" t="s">
        <v>14</v>
      </c>
      <c r="G678" s="18" t="s">
        <v>4698</v>
      </c>
      <c r="H678" s="8">
        <v>7.5</v>
      </c>
      <c r="I678" s="8">
        <v>7.5</v>
      </c>
    </row>
    <row r="679" spans="1:9" x14ac:dyDescent="0.25">
      <c r="A679" s="15" t="s">
        <v>198</v>
      </c>
      <c r="B679" s="15" t="s">
        <v>3893</v>
      </c>
      <c r="C679" s="15" t="s">
        <v>11</v>
      </c>
      <c r="D679" s="15" t="s">
        <v>12</v>
      </c>
      <c r="E679" s="15">
        <v>999934438</v>
      </c>
      <c r="F679" s="8" t="s">
        <v>14</v>
      </c>
      <c r="G679" s="15" t="s">
        <v>9357</v>
      </c>
      <c r="H679" s="8">
        <v>60</v>
      </c>
      <c r="I679" s="8">
        <v>0</v>
      </c>
    </row>
    <row r="680" spans="1:9" x14ac:dyDescent="0.25">
      <c r="A680" s="8" t="s">
        <v>300</v>
      </c>
      <c r="B680" s="8" t="s">
        <v>2569</v>
      </c>
      <c r="C680" s="8" t="s">
        <v>11</v>
      </c>
      <c r="D680" s="8" t="s">
        <v>12</v>
      </c>
      <c r="E680" s="17">
        <v>999928816</v>
      </c>
      <c r="F680" s="8" t="s">
        <v>14</v>
      </c>
      <c r="G680" s="18" t="s">
        <v>4705</v>
      </c>
      <c r="H680" s="8">
        <v>753</v>
      </c>
      <c r="I680" s="8"/>
    </row>
    <row r="681" spans="1:9" x14ac:dyDescent="0.25">
      <c r="A681" s="15" t="s">
        <v>1162</v>
      </c>
      <c r="B681" s="15" t="s">
        <v>1163</v>
      </c>
      <c r="C681" s="15" t="s">
        <v>11</v>
      </c>
      <c r="D681" s="15" t="s">
        <v>12</v>
      </c>
      <c r="E681" s="15">
        <v>999898332</v>
      </c>
      <c r="F681" s="8" t="s">
        <v>14</v>
      </c>
      <c r="G681" s="18" t="s">
        <v>4705</v>
      </c>
      <c r="H681" s="8">
        <v>558</v>
      </c>
      <c r="I681" s="15"/>
    </row>
    <row r="682" spans="1:9" x14ac:dyDescent="0.25">
      <c r="A682" s="15" t="s">
        <v>558</v>
      </c>
      <c r="B682" s="15" t="s">
        <v>1186</v>
      </c>
      <c r="C682" s="15" t="s">
        <v>11</v>
      </c>
      <c r="D682" s="15" t="s">
        <v>12</v>
      </c>
      <c r="E682" s="15">
        <v>999883660</v>
      </c>
      <c r="F682" s="8" t="s">
        <v>14</v>
      </c>
      <c r="G682" s="15" t="s">
        <v>4705</v>
      </c>
      <c r="H682" s="8">
        <v>394</v>
      </c>
      <c r="I682" s="8">
        <v>0</v>
      </c>
    </row>
    <row r="683" spans="1:9" x14ac:dyDescent="0.25">
      <c r="A683" s="15" t="s">
        <v>5377</v>
      </c>
      <c r="B683" s="15" t="s">
        <v>263</v>
      </c>
      <c r="C683" s="15" t="s">
        <v>11</v>
      </c>
      <c r="D683" s="15" t="s">
        <v>12</v>
      </c>
      <c r="E683" s="15">
        <v>999900514</v>
      </c>
      <c r="F683" s="8" t="s">
        <v>14</v>
      </c>
      <c r="G683" s="15" t="s">
        <v>4705</v>
      </c>
      <c r="H683" s="8">
        <v>394</v>
      </c>
      <c r="I683" s="8">
        <v>0</v>
      </c>
    </row>
    <row r="684" spans="1:9" x14ac:dyDescent="0.25">
      <c r="A684" s="43" t="s">
        <v>294</v>
      </c>
      <c r="B684" s="43" t="s">
        <v>295</v>
      </c>
      <c r="C684" s="43" t="s">
        <v>11</v>
      </c>
      <c r="D684" s="43" t="s">
        <v>12</v>
      </c>
      <c r="E684" s="43">
        <v>999922614</v>
      </c>
      <c r="F684" s="8" t="s">
        <v>14</v>
      </c>
      <c r="G684" s="43" t="s">
        <v>4705</v>
      </c>
      <c r="H684" s="8">
        <v>387</v>
      </c>
      <c r="I684" s="8">
        <v>0</v>
      </c>
    </row>
    <row r="685" spans="1:9" x14ac:dyDescent="0.25">
      <c r="A685" s="10" t="s">
        <v>1335</v>
      </c>
      <c r="B685" s="10" t="s">
        <v>1336</v>
      </c>
      <c r="C685" s="10" t="s">
        <v>11</v>
      </c>
      <c r="D685" s="10" t="s">
        <v>12</v>
      </c>
      <c r="E685" s="11">
        <v>999912940</v>
      </c>
      <c r="F685" s="8" t="s">
        <v>14</v>
      </c>
      <c r="G685" s="18" t="s">
        <v>4705</v>
      </c>
      <c r="H685" s="8">
        <v>346</v>
      </c>
      <c r="I685" s="8"/>
    </row>
    <row r="686" spans="1:9" x14ac:dyDescent="0.25">
      <c r="A686" s="8" t="s">
        <v>1263</v>
      </c>
      <c r="B686" s="8" t="s">
        <v>1196</v>
      </c>
      <c r="C686" s="8" t="s">
        <v>11</v>
      </c>
      <c r="D686" s="8" t="s">
        <v>12</v>
      </c>
      <c r="E686" s="8">
        <v>999881417</v>
      </c>
      <c r="F686" s="8" t="s">
        <v>14</v>
      </c>
      <c r="G686" s="18" t="s">
        <v>4705</v>
      </c>
      <c r="H686" s="8">
        <v>340</v>
      </c>
      <c r="I686" s="8"/>
    </row>
    <row r="687" spans="1:9" x14ac:dyDescent="0.25">
      <c r="A687" s="18" t="s">
        <v>104</v>
      </c>
      <c r="B687" s="18" t="s">
        <v>643</v>
      </c>
      <c r="C687" s="18" t="s">
        <v>11</v>
      </c>
      <c r="D687" s="18" t="s">
        <v>12</v>
      </c>
      <c r="E687" s="8">
        <v>999914903</v>
      </c>
      <c r="F687" s="8" t="s">
        <v>14</v>
      </c>
      <c r="G687" s="18" t="s">
        <v>4705</v>
      </c>
      <c r="H687" s="8">
        <v>339</v>
      </c>
      <c r="I687" s="8">
        <v>38</v>
      </c>
    </row>
    <row r="688" spans="1:9" x14ac:dyDescent="0.25">
      <c r="A688" s="8" t="s">
        <v>314</v>
      </c>
      <c r="B688" s="8" t="s">
        <v>315</v>
      </c>
      <c r="C688" s="8" t="s">
        <v>11</v>
      </c>
      <c r="D688" s="8" t="s">
        <v>12</v>
      </c>
      <c r="E688" s="8">
        <v>999921380</v>
      </c>
      <c r="F688" s="8" t="s">
        <v>14</v>
      </c>
      <c r="G688" s="18" t="s">
        <v>4705</v>
      </c>
      <c r="H688" s="8">
        <v>325</v>
      </c>
      <c r="I688" s="8"/>
    </row>
    <row r="689" spans="1:9" x14ac:dyDescent="0.25">
      <c r="A689" s="8" t="s">
        <v>456</v>
      </c>
      <c r="B689" s="8" t="s">
        <v>257</v>
      </c>
      <c r="C689" s="8" t="s">
        <v>11</v>
      </c>
      <c r="D689" s="8" t="s">
        <v>12</v>
      </c>
      <c r="E689" s="8">
        <v>999921693</v>
      </c>
      <c r="F689" s="8" t="s">
        <v>14</v>
      </c>
      <c r="G689" s="18" t="s">
        <v>4705</v>
      </c>
      <c r="H689" s="8">
        <v>309</v>
      </c>
      <c r="I689" s="8"/>
    </row>
    <row r="690" spans="1:9" x14ac:dyDescent="0.25">
      <c r="A690" s="15" t="s">
        <v>133</v>
      </c>
      <c r="B690" s="15" t="s">
        <v>551</v>
      </c>
      <c r="C690" s="15" t="s">
        <v>11</v>
      </c>
      <c r="D690" s="15" t="s">
        <v>12</v>
      </c>
      <c r="E690" s="15">
        <v>999926521</v>
      </c>
      <c r="F690" s="8" t="s">
        <v>14</v>
      </c>
      <c r="G690" s="21" t="s">
        <v>4705</v>
      </c>
      <c r="H690" s="8">
        <v>297</v>
      </c>
      <c r="I690" s="8">
        <v>0</v>
      </c>
    </row>
    <row r="691" spans="1:9" x14ac:dyDescent="0.25">
      <c r="A691" s="8" t="s">
        <v>313</v>
      </c>
      <c r="B691" s="8" t="s">
        <v>247</v>
      </c>
      <c r="C691" s="8" t="s">
        <v>11</v>
      </c>
      <c r="D691" s="8" t="s">
        <v>12</v>
      </c>
      <c r="E691" s="8">
        <v>999904350</v>
      </c>
      <c r="F691" s="8" t="s">
        <v>14</v>
      </c>
      <c r="G691" s="21" t="s">
        <v>4705</v>
      </c>
      <c r="H691" s="8">
        <v>295</v>
      </c>
      <c r="I691" s="8">
        <v>170</v>
      </c>
    </row>
    <row r="692" spans="1:9" x14ac:dyDescent="0.25">
      <c r="A692" s="18" t="s">
        <v>342</v>
      </c>
      <c r="B692" s="18" t="s">
        <v>343</v>
      </c>
      <c r="C692" s="18" t="s">
        <v>11</v>
      </c>
      <c r="D692" s="18" t="s">
        <v>12</v>
      </c>
      <c r="E692" s="8">
        <v>999914784</v>
      </c>
      <c r="F692" s="8" t="s">
        <v>14</v>
      </c>
      <c r="G692" s="18" t="s">
        <v>4705</v>
      </c>
      <c r="H692" s="8">
        <v>278</v>
      </c>
      <c r="I692" s="8"/>
    </row>
    <row r="693" spans="1:9" x14ac:dyDescent="0.25">
      <c r="A693" s="8" t="s">
        <v>259</v>
      </c>
      <c r="B693" s="8" t="s">
        <v>48</v>
      </c>
      <c r="C693" s="8" t="s">
        <v>11</v>
      </c>
      <c r="D693" s="8" t="s">
        <v>12</v>
      </c>
      <c r="E693" s="17">
        <v>999900874</v>
      </c>
      <c r="F693" s="8" t="s">
        <v>14</v>
      </c>
      <c r="G693" s="18" t="s">
        <v>4705</v>
      </c>
      <c r="H693" s="8">
        <v>277</v>
      </c>
      <c r="I693" s="8"/>
    </row>
    <row r="694" spans="1:9" x14ac:dyDescent="0.25">
      <c r="A694" s="8" t="s">
        <v>459</v>
      </c>
      <c r="B694" s="8" t="s">
        <v>3111</v>
      </c>
      <c r="C694" s="8" t="s">
        <v>11</v>
      </c>
      <c r="D694" s="8" t="s">
        <v>12</v>
      </c>
      <c r="E694" s="8">
        <v>999929683</v>
      </c>
      <c r="F694" s="8" t="s">
        <v>14</v>
      </c>
      <c r="G694" s="18" t="s">
        <v>4705</v>
      </c>
      <c r="H694" s="8">
        <v>267</v>
      </c>
      <c r="I694" s="8"/>
    </row>
    <row r="695" spans="1:9" x14ac:dyDescent="0.25">
      <c r="A695" s="8" t="s">
        <v>439</v>
      </c>
      <c r="B695" s="8" t="s">
        <v>445</v>
      </c>
      <c r="C695" s="8" t="s">
        <v>11</v>
      </c>
      <c r="D695" s="8" t="s">
        <v>12</v>
      </c>
      <c r="E695" s="8">
        <v>999921288</v>
      </c>
      <c r="F695" s="8" t="s">
        <v>14</v>
      </c>
      <c r="G695" s="18" t="s">
        <v>4705</v>
      </c>
      <c r="H695" s="8">
        <v>255.5</v>
      </c>
      <c r="I695" s="8">
        <v>130.5</v>
      </c>
    </row>
    <row r="696" spans="1:9" x14ac:dyDescent="0.25">
      <c r="A696" s="8" t="s">
        <v>339</v>
      </c>
      <c r="B696" s="8" t="s">
        <v>340</v>
      </c>
      <c r="C696" s="8" t="s">
        <v>11</v>
      </c>
      <c r="D696" s="8" t="s">
        <v>12</v>
      </c>
      <c r="E696" s="8">
        <v>999921431</v>
      </c>
      <c r="F696" s="8" t="s">
        <v>14</v>
      </c>
      <c r="G696" s="18" t="s">
        <v>4705</v>
      </c>
      <c r="H696" s="8">
        <v>250</v>
      </c>
      <c r="I696" s="8">
        <v>83</v>
      </c>
    </row>
    <row r="697" spans="1:9" x14ac:dyDescent="0.25">
      <c r="A697" s="15" t="s">
        <v>1911</v>
      </c>
      <c r="B697" s="15" t="s">
        <v>328</v>
      </c>
      <c r="C697" s="15" t="s">
        <v>11</v>
      </c>
      <c r="D697" s="15" t="s">
        <v>12</v>
      </c>
      <c r="E697" s="15">
        <v>999930373</v>
      </c>
      <c r="F697" s="8" t="s">
        <v>14</v>
      </c>
      <c r="G697" s="18" t="s">
        <v>4705</v>
      </c>
      <c r="H697" s="8">
        <v>225.5</v>
      </c>
      <c r="I697" s="8">
        <v>58.5</v>
      </c>
    </row>
    <row r="698" spans="1:9" x14ac:dyDescent="0.25">
      <c r="A698" s="8" t="s">
        <v>35</v>
      </c>
      <c r="B698" s="8" t="s">
        <v>2547</v>
      </c>
      <c r="C698" s="8" t="s">
        <v>11</v>
      </c>
      <c r="D698" s="8" t="s">
        <v>12</v>
      </c>
      <c r="E698" s="17">
        <v>999918161</v>
      </c>
      <c r="F698" s="8" t="s">
        <v>14</v>
      </c>
      <c r="G698" s="21" t="s">
        <v>4705</v>
      </c>
      <c r="H698" s="8">
        <v>223</v>
      </c>
      <c r="I698" s="8">
        <v>98</v>
      </c>
    </row>
    <row r="699" spans="1:9" x14ac:dyDescent="0.25">
      <c r="A699" s="15" t="s">
        <v>3156</v>
      </c>
      <c r="B699" s="15" t="s">
        <v>5223</v>
      </c>
      <c r="C699" s="15" t="s">
        <v>11</v>
      </c>
      <c r="D699" s="15" t="s">
        <v>12</v>
      </c>
      <c r="E699" s="15">
        <v>999933422</v>
      </c>
      <c r="F699" s="8" t="s">
        <v>14</v>
      </c>
      <c r="G699" s="21" t="s">
        <v>4705</v>
      </c>
      <c r="H699" s="8">
        <v>223</v>
      </c>
      <c r="I699" s="8">
        <v>0</v>
      </c>
    </row>
    <row r="700" spans="1:9" x14ac:dyDescent="0.25">
      <c r="A700" s="15" t="s">
        <v>223</v>
      </c>
      <c r="B700" s="15" t="s">
        <v>5378</v>
      </c>
      <c r="C700" s="15" t="s">
        <v>11</v>
      </c>
      <c r="D700" s="15" t="s">
        <v>12</v>
      </c>
      <c r="E700" s="15">
        <v>999890945</v>
      </c>
      <c r="F700" s="8" t="s">
        <v>14</v>
      </c>
      <c r="G700" s="15" t="s">
        <v>4705</v>
      </c>
      <c r="H700" s="8">
        <v>222</v>
      </c>
      <c r="I700" s="8">
        <v>0</v>
      </c>
    </row>
    <row r="701" spans="1:9" x14ac:dyDescent="0.25">
      <c r="A701" s="15" t="s">
        <v>356</v>
      </c>
      <c r="B701" s="15" t="s">
        <v>144</v>
      </c>
      <c r="C701" s="15" t="s">
        <v>11</v>
      </c>
      <c r="D701" s="15" t="s">
        <v>12</v>
      </c>
      <c r="E701" s="15">
        <v>999921551</v>
      </c>
      <c r="F701" s="8" t="s">
        <v>14</v>
      </c>
      <c r="G701" s="15" t="s">
        <v>4705</v>
      </c>
      <c r="H701" s="8">
        <v>222</v>
      </c>
      <c r="I701" s="8">
        <v>0</v>
      </c>
    </row>
    <row r="702" spans="1:9" x14ac:dyDescent="0.25">
      <c r="A702" s="8" t="s">
        <v>1275</v>
      </c>
      <c r="B702" s="8" t="s">
        <v>1276</v>
      </c>
      <c r="C702" s="8" t="s">
        <v>11</v>
      </c>
      <c r="D702" s="8" t="s">
        <v>12</v>
      </c>
      <c r="E702" s="8">
        <v>999906912</v>
      </c>
      <c r="F702" s="8" t="s">
        <v>14</v>
      </c>
      <c r="G702" s="18" t="s">
        <v>4705</v>
      </c>
      <c r="H702" s="8">
        <v>219</v>
      </c>
      <c r="I702" s="8"/>
    </row>
    <row r="703" spans="1:9" x14ac:dyDescent="0.25">
      <c r="A703" s="15" t="s">
        <v>5380</v>
      </c>
      <c r="B703" s="15" t="s">
        <v>3047</v>
      </c>
      <c r="C703" s="15" t="s">
        <v>11</v>
      </c>
      <c r="D703" s="15" t="s">
        <v>12</v>
      </c>
      <c r="E703" s="15">
        <v>999893124</v>
      </c>
      <c r="F703" s="8" t="s">
        <v>14</v>
      </c>
      <c r="G703" s="15" t="s">
        <v>4705</v>
      </c>
      <c r="H703" s="8">
        <v>196.4</v>
      </c>
      <c r="I703" s="8">
        <v>29.4</v>
      </c>
    </row>
    <row r="704" spans="1:9" x14ac:dyDescent="0.25">
      <c r="A704" s="15" t="s">
        <v>4598</v>
      </c>
      <c r="B704" s="15" t="s">
        <v>2568</v>
      </c>
      <c r="C704" s="15" t="s">
        <v>11</v>
      </c>
      <c r="D704" s="15" t="s">
        <v>12</v>
      </c>
      <c r="E704" s="15">
        <v>999918886</v>
      </c>
      <c r="F704" s="8" t="s">
        <v>14</v>
      </c>
      <c r="G704" s="18" t="s">
        <v>4705</v>
      </c>
      <c r="H704" s="8">
        <v>195</v>
      </c>
      <c r="I704" s="15"/>
    </row>
    <row r="705" spans="1:9" x14ac:dyDescent="0.25">
      <c r="A705" s="8" t="s">
        <v>1274</v>
      </c>
      <c r="B705" s="8" t="s">
        <v>513</v>
      </c>
      <c r="C705" s="8" t="s">
        <v>11</v>
      </c>
      <c r="D705" s="8" t="s">
        <v>12</v>
      </c>
      <c r="E705" s="8">
        <v>999919389</v>
      </c>
      <c r="F705" s="8" t="s">
        <v>14</v>
      </c>
      <c r="G705" s="18" t="s">
        <v>4705</v>
      </c>
      <c r="H705" s="8">
        <v>167</v>
      </c>
      <c r="I705" s="8"/>
    </row>
    <row r="706" spans="1:9" x14ac:dyDescent="0.25">
      <c r="A706" s="15" t="s">
        <v>1363</v>
      </c>
      <c r="B706" s="15" t="s">
        <v>5379</v>
      </c>
      <c r="C706" s="15" t="s">
        <v>11</v>
      </c>
      <c r="D706" s="15" t="s">
        <v>12</v>
      </c>
      <c r="E706" s="15">
        <v>999923025</v>
      </c>
      <c r="F706" s="8" t="s">
        <v>14</v>
      </c>
      <c r="G706" s="15" t="s">
        <v>4705</v>
      </c>
      <c r="H706" s="8">
        <v>167</v>
      </c>
      <c r="I706" s="8">
        <v>0</v>
      </c>
    </row>
    <row r="707" spans="1:9" x14ac:dyDescent="0.25">
      <c r="A707" s="15" t="s">
        <v>168</v>
      </c>
      <c r="B707" s="15" t="s">
        <v>3743</v>
      </c>
      <c r="C707" s="15" t="s">
        <v>11</v>
      </c>
      <c r="D707" s="15" t="s">
        <v>12</v>
      </c>
      <c r="E707" s="15">
        <v>999925019</v>
      </c>
      <c r="F707" s="8" t="s">
        <v>14</v>
      </c>
      <c r="G707" s="18" t="s">
        <v>4705</v>
      </c>
      <c r="H707" s="8">
        <v>162.5</v>
      </c>
      <c r="I707" s="15"/>
    </row>
    <row r="708" spans="1:9" x14ac:dyDescent="0.25">
      <c r="A708" s="18" t="s">
        <v>243</v>
      </c>
      <c r="B708" s="18" t="s">
        <v>2506</v>
      </c>
      <c r="C708" s="18" t="s">
        <v>11</v>
      </c>
      <c r="D708" s="18" t="s">
        <v>12</v>
      </c>
      <c r="E708" s="8">
        <v>999922150</v>
      </c>
      <c r="F708" s="8" t="s">
        <v>14</v>
      </c>
      <c r="G708" s="18" t="s">
        <v>4705</v>
      </c>
      <c r="H708" s="8">
        <v>150</v>
      </c>
      <c r="I708" s="8">
        <v>40</v>
      </c>
    </row>
    <row r="709" spans="1:9" x14ac:dyDescent="0.25">
      <c r="A709" s="15" t="s">
        <v>389</v>
      </c>
      <c r="B709" s="15" t="s">
        <v>2323</v>
      </c>
      <c r="C709" s="15" t="s">
        <v>11</v>
      </c>
      <c r="D709" s="15" t="s">
        <v>12</v>
      </c>
      <c r="E709" s="15">
        <v>999917222</v>
      </c>
      <c r="F709" s="8" t="s">
        <v>14</v>
      </c>
      <c r="G709" s="18" t="s">
        <v>4705</v>
      </c>
      <c r="H709" s="8">
        <v>147</v>
      </c>
      <c r="I709" s="15"/>
    </row>
    <row r="710" spans="1:9" x14ac:dyDescent="0.25">
      <c r="A710" s="15" t="s">
        <v>692</v>
      </c>
      <c r="B710" s="15" t="s">
        <v>5381</v>
      </c>
      <c r="C710" s="15" t="s">
        <v>11</v>
      </c>
      <c r="D710" s="15" t="s">
        <v>12</v>
      </c>
      <c r="E710" s="15">
        <v>999926771</v>
      </c>
      <c r="F710" s="8" t="s">
        <v>14</v>
      </c>
      <c r="G710" s="15" t="s">
        <v>4705</v>
      </c>
      <c r="H710" s="8">
        <v>138.19999999999999</v>
      </c>
      <c r="I710" s="8">
        <v>13.2</v>
      </c>
    </row>
    <row r="711" spans="1:9" x14ac:dyDescent="0.25">
      <c r="A711" s="8" t="s">
        <v>1171</v>
      </c>
      <c r="B711" s="8" t="s">
        <v>54</v>
      </c>
      <c r="C711" s="8" t="s">
        <v>11</v>
      </c>
      <c r="D711" s="8" t="s">
        <v>12</v>
      </c>
      <c r="E711" s="8">
        <v>999910940</v>
      </c>
      <c r="F711" s="8" t="s">
        <v>14</v>
      </c>
      <c r="G711" s="18" t="s">
        <v>4705</v>
      </c>
      <c r="H711" s="8">
        <v>127.5</v>
      </c>
      <c r="I711" s="8">
        <v>127.5</v>
      </c>
    </row>
    <row r="712" spans="1:9" x14ac:dyDescent="0.25">
      <c r="A712" s="8" t="s">
        <v>504</v>
      </c>
      <c r="B712" s="8" t="s">
        <v>137</v>
      </c>
      <c r="C712" s="8" t="s">
        <v>11</v>
      </c>
      <c r="D712" s="8" t="s">
        <v>12</v>
      </c>
      <c r="E712" s="17">
        <v>999914265</v>
      </c>
      <c r="F712" s="8" t="s">
        <v>14</v>
      </c>
      <c r="G712" s="18" t="s">
        <v>4705</v>
      </c>
      <c r="H712" s="8">
        <v>125</v>
      </c>
      <c r="I712" s="8"/>
    </row>
    <row r="713" spans="1:9" x14ac:dyDescent="0.25">
      <c r="A713" s="15" t="s">
        <v>160</v>
      </c>
      <c r="B713" s="15" t="s">
        <v>359</v>
      </c>
      <c r="C713" s="15" t="s">
        <v>11</v>
      </c>
      <c r="D713" s="15" t="s">
        <v>12</v>
      </c>
      <c r="E713" s="15">
        <v>999921420</v>
      </c>
      <c r="F713" s="8" t="s">
        <v>14</v>
      </c>
      <c r="G713" s="15" t="s">
        <v>4705</v>
      </c>
      <c r="H713" s="8">
        <v>125</v>
      </c>
      <c r="I713" s="8">
        <v>0</v>
      </c>
    </row>
    <row r="714" spans="1:9" x14ac:dyDescent="0.25">
      <c r="A714" s="15" t="s">
        <v>259</v>
      </c>
      <c r="B714" s="15" t="s">
        <v>316</v>
      </c>
      <c r="C714" s="15" t="s">
        <v>11</v>
      </c>
      <c r="D714" s="15" t="s">
        <v>12</v>
      </c>
      <c r="E714" s="15">
        <v>999922553</v>
      </c>
      <c r="F714" s="8" t="s">
        <v>14</v>
      </c>
      <c r="G714" s="18" t="s">
        <v>4705</v>
      </c>
      <c r="H714" s="8">
        <v>125</v>
      </c>
      <c r="I714" s="15"/>
    </row>
    <row r="715" spans="1:9" x14ac:dyDescent="0.25">
      <c r="A715" s="15" t="s">
        <v>353</v>
      </c>
      <c r="B715" s="15" t="s">
        <v>5382</v>
      </c>
      <c r="C715" s="15" t="s">
        <v>11</v>
      </c>
      <c r="D715" s="15" t="s">
        <v>12</v>
      </c>
      <c r="E715" s="15">
        <v>999924338</v>
      </c>
      <c r="F715" s="8" t="s">
        <v>14</v>
      </c>
      <c r="G715" s="15" t="s">
        <v>4705</v>
      </c>
      <c r="H715" s="8">
        <v>125</v>
      </c>
      <c r="I715" s="8">
        <v>0</v>
      </c>
    </row>
    <row r="716" spans="1:9" x14ac:dyDescent="0.25">
      <c r="A716" s="15" t="s">
        <v>321</v>
      </c>
      <c r="B716" s="15" t="s">
        <v>1080</v>
      </c>
      <c r="C716" s="15" t="s">
        <v>11</v>
      </c>
      <c r="D716" s="15" t="s">
        <v>12</v>
      </c>
      <c r="E716" s="15">
        <v>999928011</v>
      </c>
      <c r="F716" s="8" t="s">
        <v>14</v>
      </c>
      <c r="G716" s="18" t="s">
        <v>4705</v>
      </c>
      <c r="H716" s="8">
        <v>125</v>
      </c>
      <c r="I716" s="15"/>
    </row>
    <row r="717" spans="1:9" x14ac:dyDescent="0.25">
      <c r="A717" s="15" t="s">
        <v>2227</v>
      </c>
      <c r="B717" s="15" t="s">
        <v>2562</v>
      </c>
      <c r="C717" s="15" t="s">
        <v>11</v>
      </c>
      <c r="D717" s="15" t="s">
        <v>12</v>
      </c>
      <c r="E717" s="15">
        <v>999928644</v>
      </c>
      <c r="F717" s="8" t="s">
        <v>14</v>
      </c>
      <c r="G717" s="15" t="s">
        <v>4705</v>
      </c>
      <c r="H717" s="8">
        <v>125</v>
      </c>
      <c r="I717" s="8">
        <v>0</v>
      </c>
    </row>
    <row r="718" spans="1:9" x14ac:dyDescent="0.25">
      <c r="A718" s="15" t="s">
        <v>1404</v>
      </c>
      <c r="B718" s="15" t="s">
        <v>3073</v>
      </c>
      <c r="C718" s="15" t="s">
        <v>11</v>
      </c>
      <c r="D718" s="15" t="s">
        <v>12</v>
      </c>
      <c r="E718" s="15">
        <v>999931445</v>
      </c>
      <c r="F718" s="8" t="s">
        <v>14</v>
      </c>
      <c r="G718" s="15" t="s">
        <v>4705</v>
      </c>
      <c r="H718" s="8">
        <v>125</v>
      </c>
      <c r="I718" s="8">
        <v>0</v>
      </c>
    </row>
    <row r="719" spans="1:9" x14ac:dyDescent="0.25">
      <c r="A719" s="15" t="s">
        <v>5383</v>
      </c>
      <c r="B719" s="15" t="s">
        <v>984</v>
      </c>
      <c r="C719" s="15" t="s">
        <v>11</v>
      </c>
      <c r="D719" s="15" t="s">
        <v>12</v>
      </c>
      <c r="E719" s="15">
        <v>999933398</v>
      </c>
      <c r="F719" s="8" t="s">
        <v>14</v>
      </c>
      <c r="G719" s="15" t="s">
        <v>4705</v>
      </c>
      <c r="H719" s="8">
        <v>125</v>
      </c>
      <c r="I719" s="8">
        <v>0</v>
      </c>
    </row>
    <row r="720" spans="1:9" x14ac:dyDescent="0.25">
      <c r="A720" s="15" t="s">
        <v>203</v>
      </c>
      <c r="B720" s="15" t="s">
        <v>3835</v>
      </c>
      <c r="C720" s="15" t="s">
        <v>11</v>
      </c>
      <c r="D720" s="15" t="s">
        <v>12</v>
      </c>
      <c r="E720" s="15">
        <v>999932494</v>
      </c>
      <c r="F720" s="8" t="s">
        <v>14</v>
      </c>
      <c r="G720" s="18" t="s">
        <v>4705</v>
      </c>
      <c r="H720" s="8">
        <v>111</v>
      </c>
      <c r="I720" s="15"/>
    </row>
    <row r="721" spans="1:9" x14ac:dyDescent="0.25">
      <c r="A721" s="8" t="s">
        <v>78</v>
      </c>
      <c r="B721" s="8" t="s">
        <v>1279</v>
      </c>
      <c r="C721" s="8" t="s">
        <v>11</v>
      </c>
      <c r="D721" s="8" t="s">
        <v>12</v>
      </c>
      <c r="E721" s="8">
        <v>999919641</v>
      </c>
      <c r="F721" s="8" t="s">
        <v>14</v>
      </c>
      <c r="G721" s="18" t="s">
        <v>4705</v>
      </c>
      <c r="H721" s="8">
        <v>108</v>
      </c>
      <c r="I721" s="8"/>
    </row>
    <row r="722" spans="1:9" x14ac:dyDescent="0.25">
      <c r="A722" s="8" t="s">
        <v>300</v>
      </c>
      <c r="B722" s="8" t="s">
        <v>152</v>
      </c>
      <c r="C722" s="8" t="s">
        <v>11</v>
      </c>
      <c r="D722" s="8" t="s">
        <v>12</v>
      </c>
      <c r="E722" s="8">
        <v>999880344</v>
      </c>
      <c r="F722" s="8" t="s">
        <v>14</v>
      </c>
      <c r="G722" s="18" t="s">
        <v>4705</v>
      </c>
      <c r="H722" s="8">
        <v>90</v>
      </c>
      <c r="I722" s="8"/>
    </row>
    <row r="723" spans="1:9" x14ac:dyDescent="0.25">
      <c r="A723" s="8" t="s">
        <v>1283</v>
      </c>
      <c r="B723" s="8" t="s">
        <v>113</v>
      </c>
      <c r="C723" s="8" t="s">
        <v>11</v>
      </c>
      <c r="D723" s="8" t="s">
        <v>12</v>
      </c>
      <c r="E723" s="17">
        <v>999920530</v>
      </c>
      <c r="F723" s="8" t="s">
        <v>14</v>
      </c>
      <c r="G723" s="18" t="s">
        <v>4705</v>
      </c>
      <c r="H723" s="8">
        <v>90</v>
      </c>
      <c r="I723" s="8"/>
    </row>
    <row r="724" spans="1:9" x14ac:dyDescent="0.25">
      <c r="A724" s="8" t="s">
        <v>88</v>
      </c>
      <c r="B724" s="8" t="s">
        <v>3054</v>
      </c>
      <c r="C724" s="8" t="s">
        <v>11</v>
      </c>
      <c r="D724" s="8" t="s">
        <v>12</v>
      </c>
      <c r="E724" s="8">
        <v>999930766</v>
      </c>
      <c r="F724" s="8" t="s">
        <v>14</v>
      </c>
      <c r="G724" s="18" t="s">
        <v>4705</v>
      </c>
      <c r="H724" s="8">
        <v>70.5</v>
      </c>
      <c r="I724" s="8"/>
    </row>
    <row r="725" spans="1:9" x14ac:dyDescent="0.25">
      <c r="A725" s="15" t="s">
        <v>249</v>
      </c>
      <c r="B725" s="15" t="s">
        <v>3924</v>
      </c>
      <c r="C725" s="15" t="s">
        <v>11</v>
      </c>
      <c r="D725" s="15" t="s">
        <v>12</v>
      </c>
      <c r="E725" s="15">
        <v>999932339</v>
      </c>
      <c r="F725" s="8" t="s">
        <v>14</v>
      </c>
      <c r="G725" s="18" t="s">
        <v>4705</v>
      </c>
      <c r="H725" s="8">
        <v>60</v>
      </c>
      <c r="I725" s="15"/>
    </row>
    <row r="726" spans="1:9" x14ac:dyDescent="0.25">
      <c r="A726" s="15" t="s">
        <v>78</v>
      </c>
      <c r="B726" s="15" t="s">
        <v>249</v>
      </c>
      <c r="C726" s="15" t="s">
        <v>11</v>
      </c>
      <c r="D726" s="15" t="s">
        <v>12</v>
      </c>
      <c r="E726" s="15">
        <v>999925274</v>
      </c>
      <c r="F726" s="8" t="s">
        <v>14</v>
      </c>
      <c r="G726" s="21" t="s">
        <v>4705</v>
      </c>
      <c r="H726" s="8">
        <v>56</v>
      </c>
      <c r="I726" s="8">
        <v>0</v>
      </c>
    </row>
    <row r="727" spans="1:9" x14ac:dyDescent="0.25">
      <c r="A727" s="43" t="s">
        <v>173</v>
      </c>
      <c r="B727" s="43" t="s">
        <v>3265</v>
      </c>
      <c r="C727" s="43" t="s">
        <v>11</v>
      </c>
      <c r="D727" s="43" t="s">
        <v>12</v>
      </c>
      <c r="E727" s="43">
        <v>999933632</v>
      </c>
      <c r="F727" s="8" t="s">
        <v>14</v>
      </c>
      <c r="G727" s="43" t="s">
        <v>4705</v>
      </c>
      <c r="H727" s="8">
        <v>56</v>
      </c>
      <c r="I727" s="8">
        <v>0</v>
      </c>
    </row>
    <row r="728" spans="1:9" x14ac:dyDescent="0.25">
      <c r="A728" s="8" t="s">
        <v>329</v>
      </c>
      <c r="B728" s="8" t="s">
        <v>330</v>
      </c>
      <c r="C728" s="8" t="s">
        <v>11</v>
      </c>
      <c r="D728" s="8" t="s">
        <v>12</v>
      </c>
      <c r="E728" s="8">
        <v>999910820</v>
      </c>
      <c r="F728" s="8" t="s">
        <v>14</v>
      </c>
      <c r="G728" s="18" t="s">
        <v>4705</v>
      </c>
      <c r="H728" s="8">
        <v>51</v>
      </c>
      <c r="I728" s="8"/>
    </row>
    <row r="729" spans="1:9" x14ac:dyDescent="0.25">
      <c r="A729" s="15" t="s">
        <v>4553</v>
      </c>
      <c r="B729" s="15" t="s">
        <v>290</v>
      </c>
      <c r="C729" s="15" t="s">
        <v>11</v>
      </c>
      <c r="D729" s="15" t="s">
        <v>12</v>
      </c>
      <c r="E729" s="15">
        <v>999927173</v>
      </c>
      <c r="F729" s="8" t="s">
        <v>14</v>
      </c>
      <c r="G729" s="18" t="s">
        <v>4705</v>
      </c>
      <c r="H729" s="8">
        <v>50.5</v>
      </c>
      <c r="I729" s="8">
        <v>50.5</v>
      </c>
    </row>
    <row r="730" spans="1:9" x14ac:dyDescent="0.25">
      <c r="A730" s="15" t="s">
        <v>4596</v>
      </c>
      <c r="B730" s="15" t="s">
        <v>4597</v>
      </c>
      <c r="C730" s="15" t="s">
        <v>11</v>
      </c>
      <c r="D730" s="15" t="s">
        <v>12</v>
      </c>
      <c r="E730" s="15">
        <v>999907374</v>
      </c>
      <c r="F730" s="8" t="s">
        <v>14</v>
      </c>
      <c r="G730" s="18" t="s">
        <v>4705</v>
      </c>
      <c r="H730" s="8">
        <v>50</v>
      </c>
      <c r="I730" s="15"/>
    </row>
    <row r="731" spans="1:9" x14ac:dyDescent="0.25">
      <c r="A731" s="8" t="s">
        <v>452</v>
      </c>
      <c r="B731" s="8" t="s">
        <v>586</v>
      </c>
      <c r="C731" s="8" t="s">
        <v>11</v>
      </c>
      <c r="D731" s="8" t="s">
        <v>12</v>
      </c>
      <c r="E731" s="8">
        <v>999922656</v>
      </c>
      <c r="F731" s="8" t="s">
        <v>14</v>
      </c>
      <c r="G731" s="18" t="s">
        <v>4705</v>
      </c>
      <c r="H731" s="8">
        <v>45</v>
      </c>
      <c r="I731" s="8"/>
    </row>
    <row r="732" spans="1:9" x14ac:dyDescent="0.25">
      <c r="A732" s="15" t="s">
        <v>182</v>
      </c>
      <c r="B732" s="15" t="s">
        <v>2587</v>
      </c>
      <c r="C732" s="15" t="s">
        <v>11</v>
      </c>
      <c r="D732" s="15" t="s">
        <v>12</v>
      </c>
      <c r="E732" s="15">
        <v>999920058</v>
      </c>
      <c r="F732" s="8" t="s">
        <v>14</v>
      </c>
      <c r="G732" s="18" t="s">
        <v>4705</v>
      </c>
      <c r="H732" s="8">
        <v>43</v>
      </c>
      <c r="I732" s="15"/>
    </row>
    <row r="733" spans="1:9" x14ac:dyDescent="0.25">
      <c r="A733" s="43" t="s">
        <v>4706</v>
      </c>
      <c r="B733" s="43" t="s">
        <v>1219</v>
      </c>
      <c r="C733" s="43" t="s">
        <v>11</v>
      </c>
      <c r="D733" s="43" t="s">
        <v>12</v>
      </c>
      <c r="E733" s="43">
        <v>999901268</v>
      </c>
      <c r="F733" s="8" t="s">
        <v>14</v>
      </c>
      <c r="G733" s="43" t="s">
        <v>4705</v>
      </c>
      <c r="H733" s="8">
        <v>42</v>
      </c>
      <c r="I733" s="8">
        <v>0</v>
      </c>
    </row>
    <row r="734" spans="1:9" x14ac:dyDescent="0.25">
      <c r="A734" s="43" t="s">
        <v>300</v>
      </c>
      <c r="B734" s="43" t="s">
        <v>4708</v>
      </c>
      <c r="C734" s="43" t="s">
        <v>11</v>
      </c>
      <c r="D734" s="43" t="s">
        <v>12</v>
      </c>
      <c r="E734" s="43">
        <v>999919192</v>
      </c>
      <c r="F734" s="8" t="s">
        <v>14</v>
      </c>
      <c r="G734" s="43" t="s">
        <v>4705</v>
      </c>
      <c r="H734" s="8">
        <v>42</v>
      </c>
      <c r="I734" s="8">
        <v>0</v>
      </c>
    </row>
    <row r="735" spans="1:9" x14ac:dyDescent="0.25">
      <c r="A735" s="20" t="s">
        <v>349</v>
      </c>
      <c r="B735" s="15" t="s">
        <v>4621</v>
      </c>
      <c r="C735" s="15" t="s">
        <v>11</v>
      </c>
      <c r="D735" s="15" t="s">
        <v>12</v>
      </c>
      <c r="E735" s="15">
        <v>999908470</v>
      </c>
      <c r="F735" s="8" t="s">
        <v>14</v>
      </c>
      <c r="G735" s="18" t="s">
        <v>4705</v>
      </c>
      <c r="H735" s="8">
        <v>40</v>
      </c>
      <c r="I735" s="15"/>
    </row>
    <row r="736" spans="1:9" x14ac:dyDescent="0.25">
      <c r="A736" s="43" t="s">
        <v>194</v>
      </c>
      <c r="B736" s="43" t="s">
        <v>4707</v>
      </c>
      <c r="C736" s="43" t="s">
        <v>11</v>
      </c>
      <c r="D736" s="43" t="s">
        <v>12</v>
      </c>
      <c r="E736" s="43">
        <v>999933522</v>
      </c>
      <c r="F736" s="8" t="s">
        <v>14</v>
      </c>
      <c r="G736" s="43" t="s">
        <v>4705</v>
      </c>
      <c r="H736" s="8">
        <v>32</v>
      </c>
      <c r="I736" s="8">
        <v>0</v>
      </c>
    </row>
    <row r="737" spans="1:9" x14ac:dyDescent="0.25">
      <c r="A737" s="43" t="s">
        <v>282</v>
      </c>
      <c r="B737" s="43" t="s">
        <v>267</v>
      </c>
      <c r="C737" s="43" t="s">
        <v>11</v>
      </c>
      <c r="D737" s="43" t="s">
        <v>12</v>
      </c>
      <c r="E737" s="43">
        <v>999933640</v>
      </c>
      <c r="F737" s="8" t="s">
        <v>14</v>
      </c>
      <c r="G737" s="43" t="s">
        <v>4705</v>
      </c>
      <c r="H737" s="8">
        <v>32</v>
      </c>
      <c r="I737" s="8">
        <v>0</v>
      </c>
    </row>
    <row r="738" spans="1:9" x14ac:dyDescent="0.25">
      <c r="A738" s="15" t="s">
        <v>620</v>
      </c>
      <c r="B738" s="15" t="s">
        <v>3524</v>
      </c>
      <c r="C738" s="15" t="s">
        <v>11</v>
      </c>
      <c r="D738" s="15" t="s">
        <v>12</v>
      </c>
      <c r="E738" s="15">
        <v>999921113</v>
      </c>
      <c r="F738" s="8" t="s">
        <v>14</v>
      </c>
      <c r="G738" s="18" t="s">
        <v>4705</v>
      </c>
      <c r="H738" s="8">
        <v>30</v>
      </c>
      <c r="I738" s="15"/>
    </row>
    <row r="739" spans="1:9" x14ac:dyDescent="0.25">
      <c r="A739" s="8" t="s">
        <v>3074</v>
      </c>
      <c r="B739" s="8" t="s">
        <v>3075</v>
      </c>
      <c r="C739" s="8" t="s">
        <v>11</v>
      </c>
      <c r="D739" s="8" t="s">
        <v>12</v>
      </c>
      <c r="E739" s="8">
        <v>999930181</v>
      </c>
      <c r="F739" s="8" t="s">
        <v>14</v>
      </c>
      <c r="G739" s="18" t="s">
        <v>4705</v>
      </c>
      <c r="H739" s="8">
        <v>23</v>
      </c>
      <c r="I739" s="8"/>
    </row>
    <row r="740" spans="1:9" x14ac:dyDescent="0.25">
      <c r="A740" s="15" t="s">
        <v>3615</v>
      </c>
      <c r="B740" s="15" t="s">
        <v>663</v>
      </c>
      <c r="C740" s="15" t="s">
        <v>11</v>
      </c>
      <c r="D740" s="15" t="s">
        <v>12</v>
      </c>
      <c r="E740" s="15">
        <v>999929597</v>
      </c>
      <c r="F740" s="8" t="s">
        <v>14</v>
      </c>
      <c r="G740" s="18" t="s">
        <v>4705</v>
      </c>
      <c r="H740" s="8">
        <v>22.5</v>
      </c>
      <c r="I740" s="8">
        <v>22.5</v>
      </c>
    </row>
    <row r="741" spans="1:9" x14ac:dyDescent="0.25">
      <c r="A741" s="20" t="s">
        <v>2255</v>
      </c>
      <c r="B741" s="15" t="s">
        <v>4622</v>
      </c>
      <c r="C741" s="15" t="s">
        <v>11</v>
      </c>
      <c r="D741" s="15" t="s">
        <v>12</v>
      </c>
      <c r="E741" s="15">
        <v>999917756</v>
      </c>
      <c r="F741" s="8" t="s">
        <v>14</v>
      </c>
      <c r="G741" s="18" t="s">
        <v>4705</v>
      </c>
      <c r="H741" s="8">
        <v>17</v>
      </c>
      <c r="I741" s="15"/>
    </row>
    <row r="742" spans="1:9" x14ac:dyDescent="0.25">
      <c r="A742" s="15" t="s">
        <v>184</v>
      </c>
      <c r="B742" s="15" t="s">
        <v>141</v>
      </c>
      <c r="C742" s="15" t="s">
        <v>11</v>
      </c>
      <c r="D742" s="15" t="s">
        <v>12</v>
      </c>
      <c r="E742" s="15">
        <v>999921043</v>
      </c>
      <c r="F742" s="8" t="s">
        <v>14</v>
      </c>
      <c r="G742" s="18" t="s">
        <v>4705</v>
      </c>
      <c r="H742" s="8">
        <v>17</v>
      </c>
      <c r="I742" s="8">
        <v>17</v>
      </c>
    </row>
    <row r="743" spans="1:9" x14ac:dyDescent="0.25">
      <c r="A743" s="15" t="s">
        <v>1575</v>
      </c>
      <c r="B743" s="15" t="s">
        <v>1376</v>
      </c>
      <c r="C743" s="15" t="s">
        <v>11</v>
      </c>
      <c r="D743" s="15" t="s">
        <v>12</v>
      </c>
      <c r="E743" s="15">
        <v>999911387</v>
      </c>
      <c r="F743" s="8" t="s">
        <v>14</v>
      </c>
      <c r="G743" s="15" t="s">
        <v>9364</v>
      </c>
      <c r="H743" s="8">
        <v>60</v>
      </c>
      <c r="I743" s="8">
        <v>0</v>
      </c>
    </row>
    <row r="744" spans="1:9" x14ac:dyDescent="0.25">
      <c r="A744" s="15" t="s">
        <v>5373</v>
      </c>
      <c r="B744" s="15" t="s">
        <v>1196</v>
      </c>
      <c r="C744" s="15" t="s">
        <v>11</v>
      </c>
      <c r="D744" s="15" t="s">
        <v>12</v>
      </c>
      <c r="E744" s="15">
        <v>999881417</v>
      </c>
      <c r="F744" s="8" t="s">
        <v>14</v>
      </c>
      <c r="G744" s="15" t="s">
        <v>4657</v>
      </c>
      <c r="H744" s="8">
        <v>700</v>
      </c>
      <c r="I744" s="8">
        <v>0</v>
      </c>
    </row>
    <row r="745" spans="1:9" x14ac:dyDescent="0.25">
      <c r="A745" s="15" t="s">
        <v>3612</v>
      </c>
      <c r="B745" s="15" t="s">
        <v>3613</v>
      </c>
      <c r="C745" s="15" t="s">
        <v>11</v>
      </c>
      <c r="D745" s="15" t="s">
        <v>12</v>
      </c>
      <c r="E745" s="15">
        <v>999888528</v>
      </c>
      <c r="F745" s="8" t="s">
        <v>14</v>
      </c>
      <c r="G745" s="18" t="s">
        <v>4657</v>
      </c>
      <c r="H745" s="8">
        <v>597</v>
      </c>
      <c r="I745" s="15"/>
    </row>
    <row r="746" spans="1:9" x14ac:dyDescent="0.25">
      <c r="A746" s="8" t="s">
        <v>244</v>
      </c>
      <c r="B746" s="8" t="s">
        <v>1327</v>
      </c>
      <c r="C746" s="8" t="s">
        <v>11</v>
      </c>
      <c r="D746" s="8" t="s">
        <v>12</v>
      </c>
      <c r="E746" s="8">
        <v>999900903</v>
      </c>
      <c r="F746" s="8" t="s">
        <v>14</v>
      </c>
      <c r="G746" s="18" t="s">
        <v>4657</v>
      </c>
      <c r="H746" s="8">
        <v>531</v>
      </c>
      <c r="I746" s="8"/>
    </row>
    <row r="747" spans="1:9" x14ac:dyDescent="0.25">
      <c r="A747" s="8" t="s">
        <v>72</v>
      </c>
      <c r="B747" s="8" t="s">
        <v>247</v>
      </c>
      <c r="C747" s="8" t="s">
        <v>11</v>
      </c>
      <c r="D747" s="8" t="s">
        <v>12</v>
      </c>
      <c r="E747" s="8">
        <v>999904351</v>
      </c>
      <c r="F747" s="8" t="s">
        <v>14</v>
      </c>
      <c r="G747" s="18" t="s">
        <v>4657</v>
      </c>
      <c r="H747" s="8">
        <v>465</v>
      </c>
      <c r="I747" s="8"/>
    </row>
    <row r="748" spans="1:9" x14ac:dyDescent="0.25">
      <c r="A748" s="15" t="s">
        <v>440</v>
      </c>
      <c r="B748" s="15" t="s">
        <v>283</v>
      </c>
      <c r="C748" s="15" t="s">
        <v>11</v>
      </c>
      <c r="D748" s="15" t="s">
        <v>12</v>
      </c>
      <c r="E748" s="15">
        <v>999907612</v>
      </c>
      <c r="F748" s="8" t="s">
        <v>14</v>
      </c>
      <c r="G748" s="21" t="s">
        <v>4657</v>
      </c>
      <c r="H748" s="8">
        <v>346</v>
      </c>
      <c r="I748" s="8">
        <v>0</v>
      </c>
    </row>
    <row r="749" spans="1:9" x14ac:dyDescent="0.25">
      <c r="A749" s="15" t="s">
        <v>4459</v>
      </c>
      <c r="B749" s="15" t="s">
        <v>152</v>
      </c>
      <c r="C749" s="15" t="s">
        <v>11</v>
      </c>
      <c r="D749" s="15" t="s">
        <v>12</v>
      </c>
      <c r="E749" s="15">
        <v>999880344</v>
      </c>
      <c r="F749" s="8" t="s">
        <v>14</v>
      </c>
      <c r="G749" s="18" t="s">
        <v>4657</v>
      </c>
      <c r="H749" s="8">
        <v>339</v>
      </c>
      <c r="I749" s="15"/>
    </row>
    <row r="750" spans="1:9" x14ac:dyDescent="0.25">
      <c r="A750" s="15" t="s">
        <v>136</v>
      </c>
      <c r="B750" s="15" t="s">
        <v>3614</v>
      </c>
      <c r="C750" s="15" t="s">
        <v>11</v>
      </c>
      <c r="D750" s="15" t="s">
        <v>12</v>
      </c>
      <c r="E750" s="15">
        <v>999929367</v>
      </c>
      <c r="F750" s="8" t="s">
        <v>14</v>
      </c>
      <c r="G750" s="18" t="s">
        <v>4657</v>
      </c>
      <c r="H750" s="8">
        <v>333</v>
      </c>
      <c r="I750" s="15"/>
    </row>
    <row r="751" spans="1:9" x14ac:dyDescent="0.25">
      <c r="A751" s="8" t="s">
        <v>1328</v>
      </c>
      <c r="B751" s="8" t="s">
        <v>1284</v>
      </c>
      <c r="C751" s="8" t="s">
        <v>11</v>
      </c>
      <c r="D751" s="8" t="s">
        <v>12</v>
      </c>
      <c r="E751" s="8">
        <v>999906095</v>
      </c>
      <c r="F751" s="8" t="s">
        <v>14</v>
      </c>
      <c r="G751" s="18" t="s">
        <v>4657</v>
      </c>
      <c r="H751" s="8">
        <v>316</v>
      </c>
      <c r="I751" s="8"/>
    </row>
    <row r="752" spans="1:9" x14ac:dyDescent="0.25">
      <c r="A752" s="20" t="s">
        <v>314</v>
      </c>
      <c r="B752" s="15" t="s">
        <v>2837</v>
      </c>
      <c r="C752" s="15" t="s">
        <v>11</v>
      </c>
      <c r="D752" s="15" t="s">
        <v>12</v>
      </c>
      <c r="E752" s="15">
        <v>999921380</v>
      </c>
      <c r="F752" s="8" t="s">
        <v>14</v>
      </c>
      <c r="G752" s="18" t="s">
        <v>4657</v>
      </c>
      <c r="H752" s="8">
        <v>262</v>
      </c>
      <c r="I752" s="15"/>
    </row>
    <row r="753" spans="1:9" x14ac:dyDescent="0.25">
      <c r="A753" s="15" t="s">
        <v>451</v>
      </c>
      <c r="B753" s="15" t="s">
        <v>192</v>
      </c>
      <c r="C753" s="15" t="s">
        <v>11</v>
      </c>
      <c r="D753" s="15" t="s">
        <v>12</v>
      </c>
      <c r="E753" s="15">
        <v>999928286</v>
      </c>
      <c r="F753" s="8" t="s">
        <v>14</v>
      </c>
      <c r="G753" s="18" t="s">
        <v>4657</v>
      </c>
      <c r="H753" s="8">
        <v>257</v>
      </c>
      <c r="I753" s="8"/>
    </row>
    <row r="754" spans="1:9" x14ac:dyDescent="0.25">
      <c r="A754" s="15" t="s">
        <v>5374</v>
      </c>
      <c r="B754" s="15" t="s">
        <v>5375</v>
      </c>
      <c r="C754" s="15" t="s">
        <v>11</v>
      </c>
      <c r="D754" s="15" t="s">
        <v>12</v>
      </c>
      <c r="E754" s="15">
        <v>999917756</v>
      </c>
      <c r="F754" s="8" t="s">
        <v>14</v>
      </c>
      <c r="G754" s="15" t="s">
        <v>4657</v>
      </c>
      <c r="H754" s="8">
        <v>222</v>
      </c>
      <c r="I754" s="8">
        <v>0</v>
      </c>
    </row>
    <row r="755" spans="1:9" x14ac:dyDescent="0.25">
      <c r="A755" s="15" t="s">
        <v>160</v>
      </c>
      <c r="B755" s="15" t="s">
        <v>1451</v>
      </c>
      <c r="C755" s="15" t="s">
        <v>11</v>
      </c>
      <c r="D755" s="15" t="s">
        <v>12</v>
      </c>
      <c r="E755" s="15">
        <v>999932996</v>
      </c>
      <c r="F755" s="8" t="s">
        <v>14</v>
      </c>
      <c r="G755" s="15" t="s">
        <v>4657</v>
      </c>
      <c r="H755" s="8">
        <v>222</v>
      </c>
      <c r="I755" s="8">
        <v>0</v>
      </c>
    </row>
    <row r="756" spans="1:9" x14ac:dyDescent="0.25">
      <c r="A756" s="8" t="s">
        <v>334</v>
      </c>
      <c r="B756" s="8" t="s">
        <v>318</v>
      </c>
      <c r="C756" s="8" t="s">
        <v>11</v>
      </c>
      <c r="D756" s="8" t="s">
        <v>12</v>
      </c>
      <c r="E756" s="8">
        <v>999855921</v>
      </c>
      <c r="F756" s="8" t="s">
        <v>14</v>
      </c>
      <c r="G756" s="18" t="s">
        <v>4657</v>
      </c>
      <c r="H756" s="8">
        <v>217</v>
      </c>
      <c r="I756" s="8"/>
    </row>
    <row r="757" spans="1:9" x14ac:dyDescent="0.25">
      <c r="A757" s="8" t="s">
        <v>1300</v>
      </c>
      <c r="B757" s="8" t="s">
        <v>514</v>
      </c>
      <c r="C757" s="8" t="s">
        <v>11</v>
      </c>
      <c r="D757" s="8" t="s">
        <v>12</v>
      </c>
      <c r="E757" s="8">
        <v>999919918</v>
      </c>
      <c r="F757" s="8" t="s">
        <v>14</v>
      </c>
      <c r="G757" s="18" t="s">
        <v>4657</v>
      </c>
      <c r="H757" s="8">
        <v>177</v>
      </c>
      <c r="I757" s="8"/>
    </row>
    <row r="758" spans="1:9" x14ac:dyDescent="0.25">
      <c r="A758" s="15" t="s">
        <v>68</v>
      </c>
      <c r="B758" s="15" t="s">
        <v>5376</v>
      </c>
      <c r="C758" s="15" t="s">
        <v>11</v>
      </c>
      <c r="D758" s="15" t="s">
        <v>12</v>
      </c>
      <c r="E758" s="15">
        <v>999930420</v>
      </c>
      <c r="F758" s="8" t="s">
        <v>14</v>
      </c>
      <c r="G758" s="15" t="s">
        <v>4657</v>
      </c>
      <c r="H758" s="8">
        <v>167</v>
      </c>
      <c r="I758" s="8">
        <v>0</v>
      </c>
    </row>
    <row r="759" spans="1:9" x14ac:dyDescent="0.25">
      <c r="A759" s="8" t="s">
        <v>1301</v>
      </c>
      <c r="B759" s="8" t="s">
        <v>1011</v>
      </c>
      <c r="C759" s="8" t="s">
        <v>11</v>
      </c>
      <c r="D759" s="8" t="s">
        <v>12</v>
      </c>
      <c r="E759" s="8">
        <v>999919787</v>
      </c>
      <c r="F759" s="8" t="s">
        <v>14</v>
      </c>
      <c r="G759" s="18" t="s">
        <v>4657</v>
      </c>
      <c r="H759" s="8">
        <v>166</v>
      </c>
      <c r="I759" s="8"/>
    </row>
    <row r="760" spans="1:9" x14ac:dyDescent="0.25">
      <c r="A760" s="15" t="s">
        <v>140</v>
      </c>
      <c r="B760" s="15" t="s">
        <v>657</v>
      </c>
      <c r="C760" s="15" t="s">
        <v>11</v>
      </c>
      <c r="D760" s="15" t="s">
        <v>12</v>
      </c>
      <c r="E760" s="15">
        <v>999928823</v>
      </c>
      <c r="F760" s="8" t="s">
        <v>14</v>
      </c>
      <c r="G760" s="18" t="s">
        <v>4657</v>
      </c>
      <c r="H760" s="8">
        <v>113</v>
      </c>
      <c r="I760" s="15"/>
    </row>
    <row r="761" spans="1:9" x14ac:dyDescent="0.25">
      <c r="A761" s="43" t="s">
        <v>1335</v>
      </c>
      <c r="B761" s="43" t="s">
        <v>1336</v>
      </c>
      <c r="C761" s="43" t="s">
        <v>11</v>
      </c>
      <c r="D761" s="43" t="s">
        <v>12</v>
      </c>
      <c r="E761" s="43">
        <v>999912940</v>
      </c>
      <c r="F761" s="8" t="s">
        <v>14</v>
      </c>
      <c r="G761" s="43" t="s">
        <v>4657</v>
      </c>
      <c r="H761" s="8">
        <v>100</v>
      </c>
      <c r="I761" s="8">
        <v>0</v>
      </c>
    </row>
    <row r="762" spans="1:9" x14ac:dyDescent="0.25">
      <c r="A762" s="8" t="s">
        <v>304</v>
      </c>
      <c r="B762" s="8" t="s">
        <v>305</v>
      </c>
      <c r="C762" s="8" t="s">
        <v>11</v>
      </c>
      <c r="D762" s="8" t="s">
        <v>12</v>
      </c>
      <c r="E762" s="8">
        <v>999915816</v>
      </c>
      <c r="F762" s="8" t="s">
        <v>14</v>
      </c>
      <c r="G762" s="18" t="s">
        <v>4657</v>
      </c>
      <c r="H762" s="8">
        <v>90</v>
      </c>
      <c r="I762" s="8"/>
    </row>
    <row r="763" spans="1:9" x14ac:dyDescent="0.25">
      <c r="A763" s="43" t="s">
        <v>1173</v>
      </c>
      <c r="B763" s="43" t="s">
        <v>2461</v>
      </c>
      <c r="C763" s="43" t="s">
        <v>11</v>
      </c>
      <c r="D763" s="43" t="s">
        <v>12</v>
      </c>
      <c r="E763" s="43">
        <v>999931796</v>
      </c>
      <c r="F763" s="8" t="s">
        <v>14</v>
      </c>
      <c r="G763" s="43" t="s">
        <v>4657</v>
      </c>
      <c r="H763" s="8">
        <v>75</v>
      </c>
      <c r="I763" s="8">
        <v>0</v>
      </c>
    </row>
    <row r="764" spans="1:9" x14ac:dyDescent="0.25">
      <c r="A764" s="8" t="s">
        <v>95</v>
      </c>
      <c r="B764" s="8" t="s">
        <v>625</v>
      </c>
      <c r="C764" s="8" t="s">
        <v>11</v>
      </c>
      <c r="D764" s="8" t="s">
        <v>12</v>
      </c>
      <c r="E764" s="8">
        <v>999931383</v>
      </c>
      <c r="F764" s="8" t="s">
        <v>14</v>
      </c>
      <c r="G764" s="18" t="s">
        <v>4657</v>
      </c>
      <c r="H764" s="8">
        <v>67.5</v>
      </c>
      <c r="I764" s="8">
        <v>67.5</v>
      </c>
    </row>
    <row r="765" spans="1:9" x14ac:dyDescent="0.25">
      <c r="A765" s="42" t="s">
        <v>9255</v>
      </c>
      <c r="B765" s="42" t="s">
        <v>3924</v>
      </c>
      <c r="C765" s="42" t="s">
        <v>11</v>
      </c>
      <c r="D765" s="43" t="s">
        <v>12</v>
      </c>
      <c r="E765" s="42">
        <v>999932339</v>
      </c>
      <c r="F765" s="8" t="s">
        <v>14</v>
      </c>
      <c r="G765" s="42" t="s">
        <v>4657</v>
      </c>
      <c r="H765" s="8">
        <v>60</v>
      </c>
      <c r="I765" s="8">
        <v>0</v>
      </c>
    </row>
    <row r="766" spans="1:9" x14ac:dyDescent="0.25">
      <c r="A766" s="8" t="s">
        <v>321</v>
      </c>
      <c r="B766" s="8" t="s">
        <v>322</v>
      </c>
      <c r="C766" s="8" t="s">
        <v>11</v>
      </c>
      <c r="D766" s="8" t="s">
        <v>12</v>
      </c>
      <c r="E766" s="8">
        <v>999925023</v>
      </c>
      <c r="F766" s="8" t="s">
        <v>14</v>
      </c>
      <c r="G766" s="18" t="s">
        <v>4657</v>
      </c>
      <c r="H766" s="8">
        <v>57</v>
      </c>
      <c r="I766" s="8"/>
    </row>
    <row r="767" spans="1:9" x14ac:dyDescent="0.25">
      <c r="A767" s="43" t="s">
        <v>190</v>
      </c>
      <c r="B767" s="43" t="s">
        <v>4709</v>
      </c>
      <c r="C767" s="43" t="s">
        <v>11</v>
      </c>
      <c r="D767" s="43" t="s">
        <v>12</v>
      </c>
      <c r="E767" s="43">
        <v>999891366</v>
      </c>
      <c r="F767" s="8" t="s">
        <v>14</v>
      </c>
      <c r="G767" s="43" t="s">
        <v>4657</v>
      </c>
      <c r="H767" s="8">
        <v>56</v>
      </c>
      <c r="I767" s="8">
        <v>0</v>
      </c>
    </row>
    <row r="768" spans="1:9" x14ac:dyDescent="0.25">
      <c r="A768" s="15" t="s">
        <v>291</v>
      </c>
      <c r="B768" s="15" t="s">
        <v>4466</v>
      </c>
      <c r="C768" s="15" t="s">
        <v>11</v>
      </c>
      <c r="D768" s="15" t="s">
        <v>12</v>
      </c>
      <c r="E768" s="15">
        <v>999924883</v>
      </c>
      <c r="F768" s="8" t="s">
        <v>14</v>
      </c>
      <c r="G768" s="18" t="s">
        <v>4657</v>
      </c>
      <c r="H768" s="8">
        <v>43.5</v>
      </c>
      <c r="I768" s="15"/>
    </row>
    <row r="769" spans="1:9" x14ac:dyDescent="0.25">
      <c r="A769" s="8" t="s">
        <v>116</v>
      </c>
      <c r="B769" s="8" t="s">
        <v>1373</v>
      </c>
      <c r="C769" s="8" t="s">
        <v>11</v>
      </c>
      <c r="D769" s="8" t="s">
        <v>12</v>
      </c>
      <c r="E769" s="8">
        <v>999876692</v>
      </c>
      <c r="F769" s="8" t="s">
        <v>14</v>
      </c>
      <c r="G769" s="18" t="s">
        <v>4657</v>
      </c>
      <c r="H769" s="8">
        <v>43</v>
      </c>
      <c r="I769" s="8"/>
    </row>
    <row r="770" spans="1:9" x14ac:dyDescent="0.25">
      <c r="A770" s="8" t="s">
        <v>309</v>
      </c>
      <c r="B770" s="8" t="s">
        <v>2453</v>
      </c>
      <c r="C770" s="8" t="s">
        <v>11</v>
      </c>
      <c r="D770" s="8" t="s">
        <v>12</v>
      </c>
      <c r="E770" s="8">
        <v>999922069</v>
      </c>
      <c r="F770" s="8" t="s">
        <v>14</v>
      </c>
      <c r="G770" s="18" t="s">
        <v>4657</v>
      </c>
      <c r="H770" s="8">
        <v>43</v>
      </c>
      <c r="I770" s="8"/>
    </row>
    <row r="771" spans="1:9" x14ac:dyDescent="0.25">
      <c r="A771" s="8" t="s">
        <v>262</v>
      </c>
      <c r="B771" s="8" t="s">
        <v>1178</v>
      </c>
      <c r="C771" s="8" t="s">
        <v>11</v>
      </c>
      <c r="D771" s="8" t="s">
        <v>12</v>
      </c>
      <c r="E771" s="8">
        <v>999923949</v>
      </c>
      <c r="F771" s="8" t="s">
        <v>14</v>
      </c>
      <c r="G771" s="18" t="s">
        <v>4657</v>
      </c>
      <c r="H771" s="8">
        <v>43</v>
      </c>
      <c r="I771" s="8"/>
    </row>
    <row r="772" spans="1:9" x14ac:dyDescent="0.25">
      <c r="A772" s="8" t="s">
        <v>136</v>
      </c>
      <c r="B772" s="8" t="s">
        <v>2861</v>
      </c>
      <c r="C772" s="8" t="s">
        <v>11</v>
      </c>
      <c r="D772" s="8" t="s">
        <v>12</v>
      </c>
      <c r="E772" s="8">
        <v>999931509</v>
      </c>
      <c r="F772" s="8" t="s">
        <v>14</v>
      </c>
      <c r="G772" s="18" t="s">
        <v>4657</v>
      </c>
      <c r="H772" s="8">
        <v>43</v>
      </c>
      <c r="I772" s="8"/>
    </row>
    <row r="773" spans="1:9" x14ac:dyDescent="0.25">
      <c r="A773" s="15" t="s">
        <v>629</v>
      </c>
      <c r="B773" s="15" t="s">
        <v>630</v>
      </c>
      <c r="C773" s="15" t="s">
        <v>11</v>
      </c>
      <c r="D773" s="15" t="s">
        <v>12</v>
      </c>
      <c r="E773" s="15">
        <v>999921885</v>
      </c>
      <c r="F773" s="8" t="s">
        <v>14</v>
      </c>
      <c r="G773" s="21" t="s">
        <v>4657</v>
      </c>
      <c r="H773" s="8">
        <v>37.5</v>
      </c>
      <c r="I773" s="8">
        <v>0</v>
      </c>
    </row>
    <row r="774" spans="1:9" x14ac:dyDescent="0.25">
      <c r="A774" s="8" t="s">
        <v>158</v>
      </c>
      <c r="B774" s="8" t="s">
        <v>3369</v>
      </c>
      <c r="C774" s="8" t="s">
        <v>11</v>
      </c>
      <c r="D774" s="8" t="s">
        <v>12</v>
      </c>
      <c r="E774" s="8">
        <v>999917527</v>
      </c>
      <c r="F774" s="8" t="s">
        <v>14</v>
      </c>
      <c r="G774" s="18" t="s">
        <v>4657</v>
      </c>
      <c r="H774" s="8">
        <v>30</v>
      </c>
      <c r="I774" s="8"/>
    </row>
    <row r="775" spans="1:9" x14ac:dyDescent="0.25">
      <c r="A775" s="15" t="s">
        <v>4553</v>
      </c>
      <c r="B775" s="15" t="s">
        <v>290</v>
      </c>
      <c r="C775" s="15" t="s">
        <v>11</v>
      </c>
      <c r="D775" s="15" t="s">
        <v>12</v>
      </c>
      <c r="E775" s="15">
        <v>999927173</v>
      </c>
      <c r="F775" s="8" t="s">
        <v>14</v>
      </c>
      <c r="G775" s="18" t="s">
        <v>4657</v>
      </c>
      <c r="H775" s="8">
        <v>25</v>
      </c>
      <c r="I775" s="8">
        <v>25</v>
      </c>
    </row>
    <row r="776" spans="1:9" x14ac:dyDescent="0.25">
      <c r="A776" s="20" t="s">
        <v>4623</v>
      </c>
      <c r="B776" s="15" t="s">
        <v>1215</v>
      </c>
      <c r="C776" s="15" t="s">
        <v>11</v>
      </c>
      <c r="D776" s="15" t="s">
        <v>12</v>
      </c>
      <c r="E776" s="15">
        <v>999919283</v>
      </c>
      <c r="F776" s="8" t="s">
        <v>14</v>
      </c>
      <c r="G776" s="18" t="s">
        <v>4657</v>
      </c>
      <c r="H776" s="8">
        <v>23</v>
      </c>
      <c r="I776" s="15"/>
    </row>
    <row r="777" spans="1:9" x14ac:dyDescent="0.25">
      <c r="A777" s="15" t="s">
        <v>47</v>
      </c>
      <c r="B777" s="15" t="s">
        <v>4488</v>
      </c>
      <c r="C777" s="15" t="s">
        <v>11</v>
      </c>
      <c r="D777" s="15" t="s">
        <v>12</v>
      </c>
      <c r="E777" s="15">
        <v>999931297</v>
      </c>
      <c r="F777" s="8" t="s">
        <v>14</v>
      </c>
      <c r="G777" s="18" t="s">
        <v>4657</v>
      </c>
      <c r="H777" s="8">
        <v>22.625</v>
      </c>
      <c r="I777" s="8">
        <v>22.625</v>
      </c>
    </row>
    <row r="778" spans="1:9" x14ac:dyDescent="0.25">
      <c r="A778" s="8" t="s">
        <v>362</v>
      </c>
      <c r="B778" s="8" t="s">
        <v>363</v>
      </c>
      <c r="C778" s="8" t="s">
        <v>11</v>
      </c>
      <c r="D778" s="8" t="s">
        <v>12</v>
      </c>
      <c r="E778" s="8">
        <v>999921475</v>
      </c>
      <c r="F778" s="8" t="s">
        <v>14</v>
      </c>
      <c r="G778" s="18" t="s">
        <v>4657</v>
      </c>
      <c r="H778" s="8">
        <v>5</v>
      </c>
      <c r="I778" s="8">
        <v>5</v>
      </c>
    </row>
    <row r="779" spans="1:9" x14ac:dyDescent="0.25">
      <c r="A779" s="8" t="s">
        <v>1298</v>
      </c>
      <c r="B779" s="8" t="s">
        <v>1299</v>
      </c>
      <c r="C779" s="8" t="s">
        <v>11</v>
      </c>
      <c r="D779" s="8" t="s">
        <v>12</v>
      </c>
      <c r="E779" s="8">
        <v>999893022</v>
      </c>
      <c r="F779" s="8" t="s">
        <v>14</v>
      </c>
      <c r="G779" s="21" t="s">
        <v>4685</v>
      </c>
      <c r="H779" s="8">
        <v>960</v>
      </c>
      <c r="I779" s="8"/>
    </row>
    <row r="780" spans="1:9" x14ac:dyDescent="0.25">
      <c r="A780" s="8" t="s">
        <v>958</v>
      </c>
      <c r="B780" s="8" t="s">
        <v>2570</v>
      </c>
      <c r="C780" s="8" t="s">
        <v>11</v>
      </c>
      <c r="D780" s="8" t="s">
        <v>12</v>
      </c>
      <c r="E780" s="17">
        <v>999925611</v>
      </c>
      <c r="F780" s="8" t="s">
        <v>14</v>
      </c>
      <c r="G780" s="21" t="s">
        <v>4685</v>
      </c>
      <c r="H780" s="8">
        <v>588</v>
      </c>
      <c r="I780" s="8"/>
    </row>
    <row r="781" spans="1:9" x14ac:dyDescent="0.25">
      <c r="A781" s="8" t="s">
        <v>190</v>
      </c>
      <c r="B781" s="8" t="s">
        <v>1292</v>
      </c>
      <c r="C781" s="8" t="s">
        <v>11</v>
      </c>
      <c r="D781" s="8" t="s">
        <v>12</v>
      </c>
      <c r="E781" s="8">
        <v>999908253</v>
      </c>
      <c r="F781" s="8" t="s">
        <v>14</v>
      </c>
      <c r="G781" s="21" t="s">
        <v>4685</v>
      </c>
      <c r="H781" s="8">
        <v>570</v>
      </c>
      <c r="I781" s="8"/>
    </row>
    <row r="782" spans="1:9" x14ac:dyDescent="0.25">
      <c r="A782" s="8" t="s">
        <v>1381</v>
      </c>
      <c r="B782" s="8" t="s">
        <v>1213</v>
      </c>
      <c r="C782" s="8" t="s">
        <v>11</v>
      </c>
      <c r="D782" s="8" t="s">
        <v>12</v>
      </c>
      <c r="E782" s="8">
        <v>999917199</v>
      </c>
      <c r="F782" s="8" t="s">
        <v>14</v>
      </c>
      <c r="G782" s="21" t="s">
        <v>4685</v>
      </c>
      <c r="H782" s="8">
        <v>540.5</v>
      </c>
      <c r="I782" s="8"/>
    </row>
    <row r="783" spans="1:9" x14ac:dyDescent="0.25">
      <c r="A783" s="8" t="s">
        <v>244</v>
      </c>
      <c r="B783" s="8" t="s">
        <v>1331</v>
      </c>
      <c r="C783" s="8" t="s">
        <v>11</v>
      </c>
      <c r="D783" s="8" t="s">
        <v>12</v>
      </c>
      <c r="E783" s="8">
        <v>999916076</v>
      </c>
      <c r="F783" s="8" t="s">
        <v>14</v>
      </c>
      <c r="G783" s="21" t="s">
        <v>4685</v>
      </c>
      <c r="H783" s="8">
        <v>452</v>
      </c>
      <c r="I783" s="8"/>
    </row>
    <row r="784" spans="1:9" x14ac:dyDescent="0.25">
      <c r="A784" s="15" t="s">
        <v>4564</v>
      </c>
      <c r="B784" s="15" t="s">
        <v>575</v>
      </c>
      <c r="C784" s="15" t="s">
        <v>11</v>
      </c>
      <c r="D784" s="15" t="s">
        <v>12</v>
      </c>
      <c r="E784" s="15">
        <v>999915816</v>
      </c>
      <c r="F784" s="8" t="s">
        <v>14</v>
      </c>
      <c r="G784" s="21" t="s">
        <v>4685</v>
      </c>
      <c r="H784" s="8">
        <v>450.5</v>
      </c>
      <c r="I784" s="8"/>
    </row>
    <row r="785" spans="1:9" x14ac:dyDescent="0.25">
      <c r="A785" s="8" t="s">
        <v>297</v>
      </c>
      <c r="B785" s="8" t="s">
        <v>1354</v>
      </c>
      <c r="C785" s="8" t="s">
        <v>11</v>
      </c>
      <c r="D785" s="8" t="s">
        <v>12</v>
      </c>
      <c r="E785" s="8">
        <v>999921389</v>
      </c>
      <c r="F785" s="8" t="s">
        <v>14</v>
      </c>
      <c r="G785" s="21" t="s">
        <v>4685</v>
      </c>
      <c r="H785" s="8">
        <v>336</v>
      </c>
      <c r="I785" s="8"/>
    </row>
    <row r="786" spans="1:9" x14ac:dyDescent="0.25">
      <c r="A786" s="8" t="s">
        <v>307</v>
      </c>
      <c r="B786" s="8" t="s">
        <v>308</v>
      </c>
      <c r="C786" s="8" t="s">
        <v>11</v>
      </c>
      <c r="D786" s="8" t="s">
        <v>12</v>
      </c>
      <c r="E786" s="8">
        <v>999924275</v>
      </c>
      <c r="F786" s="8" t="s">
        <v>14</v>
      </c>
      <c r="G786" s="21" t="s">
        <v>4685</v>
      </c>
      <c r="H786" s="8">
        <v>289.5</v>
      </c>
      <c r="I786" s="8">
        <v>67.5</v>
      </c>
    </row>
    <row r="787" spans="1:9" x14ac:dyDescent="0.25">
      <c r="A787" s="8" t="s">
        <v>1311</v>
      </c>
      <c r="B787" s="8" t="s">
        <v>1312</v>
      </c>
      <c r="C787" s="8" t="s">
        <v>11</v>
      </c>
      <c r="D787" s="8" t="s">
        <v>12</v>
      </c>
      <c r="E787" s="8">
        <v>999924650</v>
      </c>
      <c r="F787" s="8" t="s">
        <v>14</v>
      </c>
      <c r="G787" s="21" t="s">
        <v>4685</v>
      </c>
      <c r="H787" s="8">
        <v>279</v>
      </c>
      <c r="I787" s="8"/>
    </row>
    <row r="788" spans="1:9" x14ac:dyDescent="0.25">
      <c r="A788" s="43" t="s">
        <v>321</v>
      </c>
      <c r="B788" s="43" t="s">
        <v>322</v>
      </c>
      <c r="C788" s="43" t="s">
        <v>11</v>
      </c>
      <c r="D788" s="43" t="s">
        <v>12</v>
      </c>
      <c r="E788" s="43">
        <v>999925023</v>
      </c>
      <c r="F788" s="8" t="s">
        <v>14</v>
      </c>
      <c r="G788" s="43" t="s">
        <v>4685</v>
      </c>
      <c r="H788" s="8">
        <v>272</v>
      </c>
      <c r="I788" s="8">
        <v>0</v>
      </c>
    </row>
    <row r="789" spans="1:9" x14ac:dyDescent="0.25">
      <c r="A789" s="20" t="s">
        <v>309</v>
      </c>
      <c r="B789" s="15" t="s">
        <v>2453</v>
      </c>
      <c r="C789" s="15" t="s">
        <v>11</v>
      </c>
      <c r="D789" s="15" t="s">
        <v>12</v>
      </c>
      <c r="E789" s="15">
        <v>999922069</v>
      </c>
      <c r="F789" s="8" t="s">
        <v>14</v>
      </c>
      <c r="G789" s="21" t="s">
        <v>4685</v>
      </c>
      <c r="H789" s="8">
        <v>242</v>
      </c>
      <c r="I789" s="15"/>
    </row>
    <row r="790" spans="1:9" x14ac:dyDescent="0.25">
      <c r="A790" s="15" t="s">
        <v>262</v>
      </c>
      <c r="B790" s="15" t="s">
        <v>1178</v>
      </c>
      <c r="C790" s="15" t="s">
        <v>11</v>
      </c>
      <c r="D790" s="15" t="s">
        <v>12</v>
      </c>
      <c r="E790" s="15">
        <v>999923949</v>
      </c>
      <c r="F790" s="8" t="s">
        <v>14</v>
      </c>
      <c r="G790" s="15" t="s">
        <v>4685</v>
      </c>
      <c r="H790" s="8">
        <v>222</v>
      </c>
      <c r="I790" s="8">
        <v>0</v>
      </c>
    </row>
    <row r="791" spans="1:9" x14ac:dyDescent="0.25">
      <c r="A791" s="8" t="s">
        <v>1313</v>
      </c>
      <c r="B791" s="8" t="s">
        <v>1314</v>
      </c>
      <c r="C791" s="8" t="s">
        <v>11</v>
      </c>
      <c r="D791" s="8" t="s">
        <v>12</v>
      </c>
      <c r="E791" s="8">
        <v>999891268</v>
      </c>
      <c r="F791" s="8" t="s">
        <v>14</v>
      </c>
      <c r="G791" s="21" t="s">
        <v>4685</v>
      </c>
      <c r="H791" s="8">
        <v>160</v>
      </c>
      <c r="I791" s="8"/>
    </row>
    <row r="792" spans="1:9" x14ac:dyDescent="0.25">
      <c r="A792" s="8" t="s">
        <v>321</v>
      </c>
      <c r="B792" s="8" t="s">
        <v>3076</v>
      </c>
      <c r="C792" s="8" t="s">
        <v>11</v>
      </c>
      <c r="D792" s="8" t="s">
        <v>12</v>
      </c>
      <c r="E792" s="8">
        <v>999927322</v>
      </c>
      <c r="F792" s="8" t="s">
        <v>14</v>
      </c>
      <c r="G792" s="21" t="s">
        <v>4685</v>
      </c>
      <c r="H792" s="8">
        <v>135</v>
      </c>
      <c r="I792" s="8"/>
    </row>
    <row r="793" spans="1:9" x14ac:dyDescent="0.25">
      <c r="A793" s="8" t="s">
        <v>603</v>
      </c>
      <c r="B793" s="8" t="s">
        <v>604</v>
      </c>
      <c r="C793" s="8" t="s">
        <v>11</v>
      </c>
      <c r="D793" s="8" t="s">
        <v>12</v>
      </c>
      <c r="E793" s="8">
        <v>999925154</v>
      </c>
      <c r="F793" s="8" t="s">
        <v>14</v>
      </c>
      <c r="G793" s="21" t="s">
        <v>4685</v>
      </c>
      <c r="H793" s="8">
        <v>105.5</v>
      </c>
      <c r="I793" s="8">
        <v>105.5</v>
      </c>
    </row>
    <row r="794" spans="1:9" x14ac:dyDescent="0.25">
      <c r="A794" s="42" t="s">
        <v>190</v>
      </c>
      <c r="B794" s="42" t="s">
        <v>4709</v>
      </c>
      <c r="C794" s="42" t="s">
        <v>11</v>
      </c>
      <c r="D794" s="43" t="s">
        <v>12</v>
      </c>
      <c r="E794" s="42">
        <v>999891366</v>
      </c>
      <c r="F794" s="8" t="s">
        <v>14</v>
      </c>
      <c r="G794" s="42" t="s">
        <v>4685</v>
      </c>
      <c r="H794" s="8">
        <v>60</v>
      </c>
      <c r="I794" s="8">
        <v>0</v>
      </c>
    </row>
    <row r="795" spans="1:9" x14ac:dyDescent="0.25">
      <c r="A795" s="8" t="s">
        <v>323</v>
      </c>
      <c r="B795" s="8" t="s">
        <v>1382</v>
      </c>
      <c r="C795" s="8" t="s">
        <v>11</v>
      </c>
      <c r="D795" s="8" t="s">
        <v>12</v>
      </c>
      <c r="E795" s="8">
        <v>999927719</v>
      </c>
      <c r="F795" s="8" t="s">
        <v>14</v>
      </c>
      <c r="G795" s="21" t="s">
        <v>4685</v>
      </c>
      <c r="H795" s="8">
        <v>57</v>
      </c>
      <c r="I795" s="8"/>
    </row>
    <row r="796" spans="1:9" x14ac:dyDescent="0.25">
      <c r="A796" s="8" t="s">
        <v>230</v>
      </c>
      <c r="B796" s="8" t="s">
        <v>2862</v>
      </c>
      <c r="C796" s="8" t="s">
        <v>11</v>
      </c>
      <c r="D796" s="8" t="s">
        <v>12</v>
      </c>
      <c r="E796" s="8">
        <v>999930584</v>
      </c>
      <c r="F796" s="8" t="s">
        <v>14</v>
      </c>
      <c r="G796" s="21" t="s">
        <v>4685</v>
      </c>
      <c r="H796" s="8">
        <v>56</v>
      </c>
      <c r="I796" s="8"/>
    </row>
    <row r="797" spans="1:9" x14ac:dyDescent="0.25">
      <c r="A797" s="15" t="s">
        <v>268</v>
      </c>
      <c r="B797" s="15" t="s">
        <v>250</v>
      </c>
      <c r="C797" s="15" t="s">
        <v>11</v>
      </c>
      <c r="D797" s="15" t="s">
        <v>12</v>
      </c>
      <c r="E797" s="15">
        <v>999919171</v>
      </c>
      <c r="F797" s="8" t="s">
        <v>14</v>
      </c>
      <c r="G797" s="21" t="s">
        <v>4685</v>
      </c>
      <c r="H797" s="8">
        <v>30</v>
      </c>
      <c r="I797" s="15"/>
    </row>
    <row r="798" spans="1:9" x14ac:dyDescent="0.25">
      <c r="A798" s="8" t="s">
        <v>3420</v>
      </c>
      <c r="B798" s="8" t="s">
        <v>3421</v>
      </c>
      <c r="C798" s="8" t="s">
        <v>11</v>
      </c>
      <c r="D798" s="8" t="s">
        <v>12</v>
      </c>
      <c r="E798" s="8">
        <v>999931981</v>
      </c>
      <c r="F798" s="8" t="s">
        <v>14</v>
      </c>
      <c r="G798" s="21" t="s">
        <v>4685</v>
      </c>
      <c r="H798" s="8">
        <v>17</v>
      </c>
      <c r="I798" s="8">
        <v>17</v>
      </c>
    </row>
    <row r="799" spans="1:9" x14ac:dyDescent="0.25">
      <c r="A799" s="20" t="s">
        <v>136</v>
      </c>
      <c r="B799" s="15" t="s">
        <v>4624</v>
      </c>
      <c r="C799" s="15" t="s">
        <v>11</v>
      </c>
      <c r="D799" s="15" t="s">
        <v>12</v>
      </c>
      <c r="E799" s="15">
        <v>999931509</v>
      </c>
      <c r="F799" s="8" t="s">
        <v>14</v>
      </c>
      <c r="G799" s="21" t="s">
        <v>4685</v>
      </c>
      <c r="H799" s="8">
        <v>15</v>
      </c>
      <c r="I799" s="15"/>
    </row>
    <row r="800" spans="1:9" x14ac:dyDescent="0.25">
      <c r="A800" s="8" t="s">
        <v>306</v>
      </c>
      <c r="B800" s="8" t="s">
        <v>113</v>
      </c>
      <c r="C800" s="8" t="s">
        <v>11</v>
      </c>
      <c r="D800" s="8" t="s">
        <v>12</v>
      </c>
      <c r="E800" s="17">
        <v>999897915</v>
      </c>
      <c r="F800" s="8" t="s">
        <v>14</v>
      </c>
      <c r="G800" s="21" t="s">
        <v>4710</v>
      </c>
      <c r="H800" s="8">
        <v>850</v>
      </c>
      <c r="I800" s="8">
        <v>150</v>
      </c>
    </row>
    <row r="801" spans="1:9" x14ac:dyDescent="0.25">
      <c r="A801" s="15" t="s">
        <v>321</v>
      </c>
      <c r="B801" s="15" t="s">
        <v>210</v>
      </c>
      <c r="C801" s="15" t="s">
        <v>11</v>
      </c>
      <c r="D801" s="15" t="s">
        <v>12</v>
      </c>
      <c r="E801" s="15">
        <v>999927322</v>
      </c>
      <c r="F801" s="8" t="s">
        <v>14</v>
      </c>
      <c r="G801" s="15" t="s">
        <v>4710</v>
      </c>
      <c r="H801" s="8">
        <v>525</v>
      </c>
      <c r="I801" s="8">
        <v>0</v>
      </c>
    </row>
    <row r="802" spans="1:9" x14ac:dyDescent="0.25">
      <c r="A802" s="15" t="s">
        <v>268</v>
      </c>
      <c r="B802" s="15" t="s">
        <v>250</v>
      </c>
      <c r="C802" s="15" t="s">
        <v>11</v>
      </c>
      <c r="D802" s="15" t="s">
        <v>12</v>
      </c>
      <c r="E802" s="15">
        <v>999919171</v>
      </c>
      <c r="F802" s="8" t="s">
        <v>14</v>
      </c>
      <c r="G802" s="21" t="s">
        <v>4710</v>
      </c>
      <c r="H802" s="8">
        <v>472</v>
      </c>
      <c r="I802" s="15"/>
    </row>
    <row r="803" spans="1:9" x14ac:dyDescent="0.25">
      <c r="A803" s="15" t="s">
        <v>317</v>
      </c>
      <c r="B803" s="15" t="s">
        <v>318</v>
      </c>
      <c r="C803" s="15" t="s">
        <v>11</v>
      </c>
      <c r="D803" s="15" t="s">
        <v>12</v>
      </c>
      <c r="E803" s="15">
        <v>999855921</v>
      </c>
      <c r="F803" s="8" t="s">
        <v>14</v>
      </c>
      <c r="G803" s="15" t="s">
        <v>4710</v>
      </c>
      <c r="H803" s="8">
        <v>394</v>
      </c>
      <c r="I803" s="8">
        <v>0</v>
      </c>
    </row>
    <row r="804" spans="1:9" x14ac:dyDescent="0.25">
      <c r="A804" s="8" t="s">
        <v>253</v>
      </c>
      <c r="B804" s="8" t="s">
        <v>254</v>
      </c>
      <c r="C804" s="8" t="s">
        <v>11</v>
      </c>
      <c r="D804" s="8" t="s">
        <v>12</v>
      </c>
      <c r="E804" s="17">
        <v>999918786</v>
      </c>
      <c r="F804" s="8" t="s">
        <v>14</v>
      </c>
      <c r="G804" s="21" t="s">
        <v>4710</v>
      </c>
      <c r="H804" s="8">
        <v>335</v>
      </c>
      <c r="I804" s="8"/>
    </row>
    <row r="805" spans="1:9" x14ac:dyDescent="0.25">
      <c r="A805" s="15" t="s">
        <v>389</v>
      </c>
      <c r="B805" s="15" t="s">
        <v>1264</v>
      </c>
      <c r="C805" s="15" t="s">
        <v>11</v>
      </c>
      <c r="D805" s="15" t="s">
        <v>12</v>
      </c>
      <c r="E805" s="15">
        <v>999917222</v>
      </c>
      <c r="F805" s="8" t="s">
        <v>14</v>
      </c>
      <c r="G805" s="15" t="s">
        <v>4710</v>
      </c>
      <c r="H805" s="8">
        <v>296</v>
      </c>
      <c r="I805" s="8">
        <v>0</v>
      </c>
    </row>
    <row r="806" spans="1:9" x14ac:dyDescent="0.25">
      <c r="A806" s="15" t="s">
        <v>249</v>
      </c>
      <c r="B806" s="15" t="s">
        <v>1178</v>
      </c>
      <c r="C806" s="15" t="s">
        <v>11</v>
      </c>
      <c r="D806" s="15" t="s">
        <v>12</v>
      </c>
      <c r="E806" s="15">
        <v>999930925</v>
      </c>
      <c r="F806" s="8" t="s">
        <v>14</v>
      </c>
      <c r="G806" s="15" t="s">
        <v>4710</v>
      </c>
      <c r="H806" s="8">
        <v>296</v>
      </c>
      <c r="I806" s="8">
        <v>0</v>
      </c>
    </row>
    <row r="807" spans="1:9" x14ac:dyDescent="0.25">
      <c r="A807" s="8" t="s">
        <v>415</v>
      </c>
      <c r="B807" s="8" t="s">
        <v>1309</v>
      </c>
      <c r="C807" s="8" t="s">
        <v>11</v>
      </c>
      <c r="D807" s="8" t="s">
        <v>12</v>
      </c>
      <c r="E807" s="17">
        <v>999893735</v>
      </c>
      <c r="F807" s="8" t="s">
        <v>14</v>
      </c>
      <c r="G807" s="21" t="s">
        <v>4710</v>
      </c>
      <c r="H807" s="8">
        <v>181</v>
      </c>
      <c r="I807" s="8"/>
    </row>
    <row r="808" spans="1:9" x14ac:dyDescent="0.25">
      <c r="A808" s="8" t="s">
        <v>156</v>
      </c>
      <c r="B808" s="8" t="s">
        <v>1242</v>
      </c>
      <c r="C808" s="8" t="s">
        <v>11</v>
      </c>
      <c r="D808" s="8" t="s">
        <v>12</v>
      </c>
      <c r="E808" s="8">
        <v>999874778</v>
      </c>
      <c r="F808" s="8" t="s">
        <v>14</v>
      </c>
      <c r="G808" s="21" t="s">
        <v>4710</v>
      </c>
      <c r="H808" s="8">
        <v>180</v>
      </c>
      <c r="I808" s="8"/>
    </row>
    <row r="809" spans="1:9" x14ac:dyDescent="0.25">
      <c r="A809" s="15" t="s">
        <v>3537</v>
      </c>
      <c r="B809" s="15" t="s">
        <v>3560</v>
      </c>
      <c r="C809" s="15" t="s">
        <v>11</v>
      </c>
      <c r="D809" s="15" t="s">
        <v>12</v>
      </c>
      <c r="E809" s="15">
        <v>999897288</v>
      </c>
      <c r="F809" s="8" t="s">
        <v>14</v>
      </c>
      <c r="G809" s="21" t="s">
        <v>4710</v>
      </c>
      <c r="H809" s="8">
        <v>162</v>
      </c>
      <c r="I809" s="15"/>
    </row>
    <row r="810" spans="1:9" x14ac:dyDescent="0.25">
      <c r="A810" s="8" t="s">
        <v>251</v>
      </c>
      <c r="B810" s="8" t="s">
        <v>252</v>
      </c>
      <c r="C810" s="8" t="s">
        <v>11</v>
      </c>
      <c r="D810" s="8" t="s">
        <v>12</v>
      </c>
      <c r="E810" s="8">
        <v>999900378</v>
      </c>
      <c r="F810" s="8" t="s">
        <v>14</v>
      </c>
      <c r="G810" s="21" t="s">
        <v>4710</v>
      </c>
      <c r="H810" s="8">
        <v>160</v>
      </c>
      <c r="I810" s="8"/>
    </row>
    <row r="811" spans="1:9" x14ac:dyDescent="0.25">
      <c r="A811" s="42" t="s">
        <v>1570</v>
      </c>
      <c r="B811" s="42" t="s">
        <v>9256</v>
      </c>
      <c r="C811" s="42" t="s">
        <v>11</v>
      </c>
      <c r="D811" s="43" t="s">
        <v>12</v>
      </c>
      <c r="E811" s="42">
        <v>999890262</v>
      </c>
      <c r="F811" s="8" t="s">
        <v>14</v>
      </c>
      <c r="G811" s="42" t="s">
        <v>4710</v>
      </c>
      <c r="H811" s="8">
        <v>60</v>
      </c>
      <c r="I811" s="8">
        <v>0</v>
      </c>
    </row>
    <row r="812" spans="1:9" x14ac:dyDescent="0.25">
      <c r="A812" s="8" t="s">
        <v>1313</v>
      </c>
      <c r="B812" s="8" t="s">
        <v>1314</v>
      </c>
      <c r="C812" s="8" t="s">
        <v>11</v>
      </c>
      <c r="D812" s="8" t="s">
        <v>12</v>
      </c>
      <c r="E812" s="8">
        <v>999891268</v>
      </c>
      <c r="F812" s="8" t="s">
        <v>14</v>
      </c>
      <c r="G812" s="21" t="s">
        <v>4710</v>
      </c>
      <c r="H812" s="8">
        <v>60</v>
      </c>
      <c r="I812" s="8"/>
    </row>
    <row r="813" spans="1:9" x14ac:dyDescent="0.25">
      <c r="A813" s="8" t="s">
        <v>3078</v>
      </c>
      <c r="B813" s="8" t="s">
        <v>3079</v>
      </c>
      <c r="C813" s="8" t="s">
        <v>11</v>
      </c>
      <c r="D813" s="8" t="s">
        <v>12</v>
      </c>
      <c r="E813" s="8">
        <v>999927011</v>
      </c>
      <c r="F813" s="8" t="s">
        <v>14</v>
      </c>
      <c r="G813" s="21" t="s">
        <v>4710</v>
      </c>
      <c r="H813" s="8">
        <v>57</v>
      </c>
      <c r="I813" s="8"/>
    </row>
    <row r="814" spans="1:9" x14ac:dyDescent="0.25">
      <c r="A814" s="15" t="s">
        <v>517</v>
      </c>
      <c r="B814" s="15" t="s">
        <v>518</v>
      </c>
      <c r="C814" s="15" t="s">
        <v>11</v>
      </c>
      <c r="D814" s="15" t="s">
        <v>367</v>
      </c>
      <c r="E814" s="15">
        <v>999928285</v>
      </c>
      <c r="F814" s="8" t="s">
        <v>14</v>
      </c>
      <c r="G814" s="21" t="s">
        <v>4718</v>
      </c>
      <c r="H814" s="8">
        <v>107.5</v>
      </c>
      <c r="I814" s="15"/>
    </row>
    <row r="815" spans="1:9" x14ac:dyDescent="0.25">
      <c r="A815" s="8" t="s">
        <v>3370</v>
      </c>
      <c r="B815" s="8" t="s">
        <v>3371</v>
      </c>
      <c r="C815" s="8" t="s">
        <v>11</v>
      </c>
      <c r="D815" s="8" t="s">
        <v>367</v>
      </c>
      <c r="E815" s="8">
        <v>999922861</v>
      </c>
      <c r="F815" s="8" t="s">
        <v>14</v>
      </c>
      <c r="G815" s="21" t="s">
        <v>4718</v>
      </c>
      <c r="H815" s="8">
        <v>70</v>
      </c>
      <c r="I815" s="8"/>
    </row>
    <row r="816" spans="1:9" x14ac:dyDescent="0.25">
      <c r="A816" s="42" t="s">
        <v>2787</v>
      </c>
      <c r="B816" s="42" t="s">
        <v>9257</v>
      </c>
      <c r="C816" s="42" t="s">
        <v>11</v>
      </c>
      <c r="D816" s="42" t="s">
        <v>367</v>
      </c>
      <c r="E816" s="42">
        <v>999934809</v>
      </c>
      <c r="F816" s="8" t="s">
        <v>14</v>
      </c>
      <c r="G816" s="42" t="s">
        <v>4718</v>
      </c>
      <c r="H816" s="8">
        <v>60</v>
      </c>
      <c r="I816" s="8">
        <v>0</v>
      </c>
    </row>
    <row r="817" spans="1:9" x14ac:dyDescent="0.25">
      <c r="A817" s="19" t="s">
        <v>2227</v>
      </c>
      <c r="B817" s="19" t="s">
        <v>1368</v>
      </c>
      <c r="C817" s="19" t="s">
        <v>11</v>
      </c>
      <c r="D817" s="19" t="s">
        <v>367</v>
      </c>
      <c r="E817" s="19">
        <v>999930447</v>
      </c>
      <c r="F817" s="8" t="s">
        <v>14</v>
      </c>
      <c r="G817" s="21" t="s">
        <v>4718</v>
      </c>
      <c r="H817" s="8">
        <v>50.5</v>
      </c>
      <c r="I817" s="8"/>
    </row>
    <row r="818" spans="1:9" x14ac:dyDescent="0.25">
      <c r="A818" s="8" t="s">
        <v>523</v>
      </c>
      <c r="B818" s="8" t="s">
        <v>524</v>
      </c>
      <c r="C818" s="8" t="s">
        <v>11</v>
      </c>
      <c r="D818" s="8" t="s">
        <v>367</v>
      </c>
      <c r="E818" s="8">
        <v>999910824</v>
      </c>
      <c r="F818" s="8" t="s">
        <v>14</v>
      </c>
      <c r="G818" s="21" t="s">
        <v>4718</v>
      </c>
      <c r="H818" s="8">
        <v>45</v>
      </c>
      <c r="I818" s="8"/>
    </row>
    <row r="819" spans="1:9" x14ac:dyDescent="0.25">
      <c r="A819" s="8" t="s">
        <v>407</v>
      </c>
      <c r="B819" s="8" t="s">
        <v>408</v>
      </c>
      <c r="C819" s="8" t="s">
        <v>11</v>
      </c>
      <c r="D819" s="8" t="s">
        <v>367</v>
      </c>
      <c r="E819" s="8">
        <v>999919239</v>
      </c>
      <c r="F819" s="8" t="s">
        <v>14</v>
      </c>
      <c r="G819" s="18" t="s">
        <v>4721</v>
      </c>
      <c r="H819" s="8">
        <v>230</v>
      </c>
      <c r="I819" s="8">
        <v>230</v>
      </c>
    </row>
    <row r="820" spans="1:9" x14ac:dyDescent="0.25">
      <c r="A820" s="15" t="s">
        <v>2607</v>
      </c>
      <c r="B820" s="15" t="s">
        <v>2608</v>
      </c>
      <c r="C820" s="15" t="s">
        <v>11</v>
      </c>
      <c r="D820" s="15" t="s">
        <v>367</v>
      </c>
      <c r="E820" s="15">
        <v>999930174</v>
      </c>
      <c r="F820" s="8" t="s">
        <v>14</v>
      </c>
      <c r="G820" s="18" t="s">
        <v>4721</v>
      </c>
      <c r="H820" s="8">
        <v>90</v>
      </c>
      <c r="I820" s="15"/>
    </row>
    <row r="821" spans="1:9" x14ac:dyDescent="0.25">
      <c r="A821" s="8" t="s">
        <v>1645</v>
      </c>
      <c r="B821" s="8" t="s">
        <v>3502</v>
      </c>
      <c r="C821" s="8" t="s">
        <v>11</v>
      </c>
      <c r="D821" s="8" t="s">
        <v>367</v>
      </c>
      <c r="E821" s="8">
        <v>999932103</v>
      </c>
      <c r="F821" s="8" t="s">
        <v>14</v>
      </c>
      <c r="G821" s="18" t="s">
        <v>4721</v>
      </c>
      <c r="H821" s="8">
        <v>75</v>
      </c>
      <c r="I821" s="8">
        <v>75</v>
      </c>
    </row>
    <row r="822" spans="1:9" x14ac:dyDescent="0.25">
      <c r="A822" s="15" t="s">
        <v>1342</v>
      </c>
      <c r="B822" s="15" t="s">
        <v>4465</v>
      </c>
      <c r="C822" s="15" t="s">
        <v>11</v>
      </c>
      <c r="D822" s="15" t="s">
        <v>367</v>
      </c>
      <c r="E822" s="15">
        <v>999927599</v>
      </c>
      <c r="F822" s="8" t="s">
        <v>14</v>
      </c>
      <c r="G822" s="18" t="s">
        <v>4721</v>
      </c>
      <c r="H822" s="8">
        <v>67.5</v>
      </c>
      <c r="I822" s="15"/>
    </row>
    <row r="823" spans="1:9" x14ac:dyDescent="0.25">
      <c r="A823" s="8" t="s">
        <v>297</v>
      </c>
      <c r="B823" s="8" t="s">
        <v>418</v>
      </c>
      <c r="C823" s="8" t="s">
        <v>11</v>
      </c>
      <c r="D823" s="8" t="s">
        <v>367</v>
      </c>
      <c r="E823" s="8">
        <v>999920927</v>
      </c>
      <c r="F823" s="8" t="s">
        <v>14</v>
      </c>
      <c r="G823" s="18" t="s">
        <v>4721</v>
      </c>
      <c r="H823" s="8">
        <v>38</v>
      </c>
      <c r="I823" s="8">
        <v>38</v>
      </c>
    </row>
    <row r="824" spans="1:9" x14ac:dyDescent="0.25">
      <c r="A824" s="8" t="s">
        <v>422</v>
      </c>
      <c r="B824" s="8" t="s">
        <v>503</v>
      </c>
      <c r="C824" s="8" t="s">
        <v>11</v>
      </c>
      <c r="D824" s="8" t="s">
        <v>367</v>
      </c>
      <c r="E824" s="8">
        <v>999923277</v>
      </c>
      <c r="F824" s="8" t="s">
        <v>14</v>
      </c>
      <c r="G824" s="18" t="s">
        <v>4721</v>
      </c>
      <c r="H824" s="8">
        <v>38</v>
      </c>
      <c r="I824" s="8">
        <v>38</v>
      </c>
    </row>
    <row r="825" spans="1:9" x14ac:dyDescent="0.25">
      <c r="A825" s="15" t="s">
        <v>365</v>
      </c>
      <c r="B825" s="15" t="s">
        <v>366</v>
      </c>
      <c r="C825" s="15" t="s">
        <v>11</v>
      </c>
      <c r="D825" s="15" t="s">
        <v>367</v>
      </c>
      <c r="E825" s="15">
        <v>999920072</v>
      </c>
      <c r="F825" s="8" t="s">
        <v>14</v>
      </c>
      <c r="G825" s="18" t="s">
        <v>4721</v>
      </c>
      <c r="H825" s="8">
        <v>20</v>
      </c>
      <c r="I825" s="8">
        <v>20</v>
      </c>
    </row>
    <row r="826" spans="1:9" x14ac:dyDescent="0.25">
      <c r="A826" s="15" t="s">
        <v>2755</v>
      </c>
      <c r="B826" s="15" t="s">
        <v>938</v>
      </c>
      <c r="C826" s="15" t="s">
        <v>11</v>
      </c>
      <c r="D826" s="15" t="s">
        <v>367</v>
      </c>
      <c r="E826" s="15">
        <v>999930251</v>
      </c>
      <c r="F826" s="8" t="s">
        <v>14</v>
      </c>
      <c r="G826" s="18" t="s">
        <v>4697</v>
      </c>
      <c r="H826" s="8">
        <v>135</v>
      </c>
      <c r="I826" s="15"/>
    </row>
    <row r="827" spans="1:9" x14ac:dyDescent="0.25">
      <c r="A827" s="43" t="s">
        <v>2634</v>
      </c>
      <c r="B827" s="43" t="s">
        <v>2635</v>
      </c>
      <c r="C827" s="43" t="s">
        <v>11</v>
      </c>
      <c r="D827" s="43" t="s">
        <v>367</v>
      </c>
      <c r="E827" s="43">
        <v>999930352</v>
      </c>
      <c r="F827" s="8" t="s">
        <v>14</v>
      </c>
      <c r="G827" s="43" t="s">
        <v>4697</v>
      </c>
      <c r="H827" s="8">
        <v>122</v>
      </c>
      <c r="I827" s="8">
        <v>12</v>
      </c>
    </row>
    <row r="828" spans="1:9" x14ac:dyDescent="0.25">
      <c r="A828" s="8" t="s">
        <v>79</v>
      </c>
      <c r="B828" s="8" t="s">
        <v>965</v>
      </c>
      <c r="C828" s="8" t="s">
        <v>11</v>
      </c>
      <c r="D828" s="8" t="s">
        <v>367</v>
      </c>
      <c r="E828" s="8">
        <v>999920003</v>
      </c>
      <c r="F828" s="8" t="s">
        <v>14</v>
      </c>
      <c r="G828" s="18" t="s">
        <v>4697</v>
      </c>
      <c r="H828" s="8">
        <v>101</v>
      </c>
      <c r="I828" s="8"/>
    </row>
    <row r="829" spans="1:9" x14ac:dyDescent="0.25">
      <c r="A829" s="8" t="s">
        <v>26</v>
      </c>
      <c r="B829" s="8" t="s">
        <v>3027</v>
      </c>
      <c r="C829" s="8" t="s">
        <v>11</v>
      </c>
      <c r="D829" s="8" t="s">
        <v>367</v>
      </c>
      <c r="E829" s="8">
        <v>999930050</v>
      </c>
      <c r="F829" s="8" t="s">
        <v>14</v>
      </c>
      <c r="G829" s="18" t="s">
        <v>4697</v>
      </c>
      <c r="H829" s="8">
        <v>101</v>
      </c>
      <c r="I829" s="8"/>
    </row>
    <row r="830" spans="1:9" x14ac:dyDescent="0.25">
      <c r="A830" s="15" t="s">
        <v>695</v>
      </c>
      <c r="B830" s="15" t="s">
        <v>696</v>
      </c>
      <c r="C830" s="15" t="s">
        <v>11</v>
      </c>
      <c r="D830" s="15" t="s">
        <v>367</v>
      </c>
      <c r="E830" s="15">
        <v>999925723</v>
      </c>
      <c r="F830" s="8" t="s">
        <v>14</v>
      </c>
      <c r="G830" s="18" t="s">
        <v>4697</v>
      </c>
      <c r="H830" s="8">
        <v>90.5</v>
      </c>
      <c r="I830" s="8">
        <v>90.5</v>
      </c>
    </row>
    <row r="831" spans="1:9" x14ac:dyDescent="0.25">
      <c r="A831" s="8" t="s">
        <v>396</v>
      </c>
      <c r="B831" s="8" t="s">
        <v>444</v>
      </c>
      <c r="C831" s="8" t="s">
        <v>11</v>
      </c>
      <c r="D831" s="8" t="s">
        <v>367</v>
      </c>
      <c r="E831" s="8">
        <v>999922348</v>
      </c>
      <c r="F831" s="8" t="s">
        <v>14</v>
      </c>
      <c r="G831" s="18" t="s">
        <v>4697</v>
      </c>
      <c r="H831" s="8">
        <v>90</v>
      </c>
      <c r="I831" s="8">
        <v>90</v>
      </c>
    </row>
    <row r="832" spans="1:9" x14ac:dyDescent="0.25">
      <c r="A832" s="8" t="s">
        <v>311</v>
      </c>
      <c r="B832" s="8" t="s">
        <v>2625</v>
      </c>
      <c r="C832" s="8" t="s">
        <v>11</v>
      </c>
      <c r="D832" s="8" t="s">
        <v>367</v>
      </c>
      <c r="E832" s="8">
        <v>999930309</v>
      </c>
      <c r="F832" s="8" t="s">
        <v>14</v>
      </c>
      <c r="G832" s="18" t="s">
        <v>4697</v>
      </c>
      <c r="H832" s="8">
        <v>90</v>
      </c>
      <c r="I832" s="8">
        <v>90</v>
      </c>
    </row>
    <row r="833" spans="1:9" x14ac:dyDescent="0.25">
      <c r="A833" s="15" t="s">
        <v>427</v>
      </c>
      <c r="B833" s="15" t="s">
        <v>525</v>
      </c>
      <c r="C833" s="15" t="s">
        <v>11</v>
      </c>
      <c r="D833" s="15" t="s">
        <v>367</v>
      </c>
      <c r="E833" s="15">
        <v>999925955</v>
      </c>
      <c r="F833" s="8" t="s">
        <v>14</v>
      </c>
      <c r="G833" s="18" t="s">
        <v>4697</v>
      </c>
      <c r="H833" s="8">
        <v>67.5</v>
      </c>
      <c r="I833" s="8">
        <v>67.5</v>
      </c>
    </row>
    <row r="834" spans="1:9" x14ac:dyDescent="0.25">
      <c r="A834" s="15" t="s">
        <v>3046</v>
      </c>
      <c r="B834" s="15" t="s">
        <v>4518</v>
      </c>
      <c r="C834" s="15" t="s">
        <v>11</v>
      </c>
      <c r="D834" s="15" t="s">
        <v>367</v>
      </c>
      <c r="E834" s="15">
        <v>999931581</v>
      </c>
      <c r="F834" s="8" t="s">
        <v>14</v>
      </c>
      <c r="G834" s="18" t="s">
        <v>4697</v>
      </c>
      <c r="H834" s="8">
        <v>67.5</v>
      </c>
      <c r="I834" s="8">
        <v>67.5</v>
      </c>
    </row>
    <row r="835" spans="1:9" x14ac:dyDescent="0.25">
      <c r="A835" s="8" t="s">
        <v>494</v>
      </c>
      <c r="B835" s="8" t="s">
        <v>495</v>
      </c>
      <c r="C835" s="8" t="s">
        <v>11</v>
      </c>
      <c r="D835" s="8" t="s">
        <v>367</v>
      </c>
      <c r="E835" s="8">
        <v>999925822</v>
      </c>
      <c r="F835" s="8" t="s">
        <v>14</v>
      </c>
      <c r="G835" s="18" t="s">
        <v>4697</v>
      </c>
      <c r="H835" s="8">
        <v>50.5</v>
      </c>
      <c r="I835" s="8">
        <v>50.5</v>
      </c>
    </row>
    <row r="836" spans="1:9" x14ac:dyDescent="0.25">
      <c r="A836" s="15" t="s">
        <v>22</v>
      </c>
      <c r="B836" s="15" t="s">
        <v>4519</v>
      </c>
      <c r="C836" s="15" t="s">
        <v>11</v>
      </c>
      <c r="D836" s="15" t="s">
        <v>367</v>
      </c>
      <c r="E836" s="15">
        <v>999916980</v>
      </c>
      <c r="F836" s="8" t="s">
        <v>14</v>
      </c>
      <c r="G836" s="18" t="s">
        <v>4697</v>
      </c>
      <c r="H836" s="8">
        <v>38</v>
      </c>
      <c r="I836" s="8">
        <v>38</v>
      </c>
    </row>
    <row r="837" spans="1:9" x14ac:dyDescent="0.25">
      <c r="A837" s="18" t="s">
        <v>268</v>
      </c>
      <c r="B837" s="18" t="s">
        <v>3296</v>
      </c>
      <c r="C837" s="18" t="s">
        <v>11</v>
      </c>
      <c r="D837" s="18" t="s">
        <v>367</v>
      </c>
      <c r="E837" s="8">
        <v>999922490</v>
      </c>
      <c r="F837" s="8" t="s">
        <v>14</v>
      </c>
      <c r="G837" s="18" t="s">
        <v>4697</v>
      </c>
      <c r="H837" s="8">
        <v>38</v>
      </c>
      <c r="I837" s="8">
        <v>38</v>
      </c>
    </row>
    <row r="838" spans="1:9" x14ac:dyDescent="0.25">
      <c r="A838" s="43" t="s">
        <v>168</v>
      </c>
      <c r="B838" s="43" t="s">
        <v>4711</v>
      </c>
      <c r="C838" s="43" t="s">
        <v>11</v>
      </c>
      <c r="D838" s="43" t="s">
        <v>367</v>
      </c>
      <c r="E838" s="43">
        <v>999933615</v>
      </c>
      <c r="F838" s="8" t="s">
        <v>14</v>
      </c>
      <c r="G838" s="43" t="s">
        <v>4697</v>
      </c>
      <c r="H838" s="8">
        <v>37.5</v>
      </c>
      <c r="I838" s="8">
        <v>0</v>
      </c>
    </row>
    <row r="839" spans="1:9" x14ac:dyDescent="0.25">
      <c r="A839" s="8" t="s">
        <v>3342</v>
      </c>
      <c r="B839" s="8" t="s">
        <v>400</v>
      </c>
      <c r="C839" s="8" t="s">
        <v>11</v>
      </c>
      <c r="D839" s="8" t="s">
        <v>367</v>
      </c>
      <c r="E839" s="8">
        <v>999926852</v>
      </c>
      <c r="F839" s="8" t="s">
        <v>14</v>
      </c>
      <c r="G839" s="18" t="s">
        <v>4697</v>
      </c>
      <c r="H839" s="8">
        <v>20</v>
      </c>
      <c r="I839" s="8">
        <v>20</v>
      </c>
    </row>
    <row r="840" spans="1:9" x14ac:dyDescent="0.25">
      <c r="A840" s="15" t="s">
        <v>378</v>
      </c>
      <c r="B840" s="15" t="s">
        <v>3940</v>
      </c>
      <c r="C840" s="15" t="s">
        <v>11</v>
      </c>
      <c r="D840" s="15" t="s">
        <v>367</v>
      </c>
      <c r="E840" s="15">
        <v>999927350</v>
      </c>
      <c r="F840" s="8" t="s">
        <v>14</v>
      </c>
      <c r="G840" s="18" t="s">
        <v>4697</v>
      </c>
      <c r="H840" s="8">
        <v>15</v>
      </c>
      <c r="I840" s="8">
        <v>15</v>
      </c>
    </row>
    <row r="841" spans="1:9" x14ac:dyDescent="0.25">
      <c r="A841" s="15" t="s">
        <v>1396</v>
      </c>
      <c r="B841" s="15" t="s">
        <v>1397</v>
      </c>
      <c r="C841" s="15" t="s">
        <v>11</v>
      </c>
      <c r="D841" s="15" t="s">
        <v>367</v>
      </c>
      <c r="E841" s="15">
        <v>999926408</v>
      </c>
      <c r="F841" s="8" t="s">
        <v>14</v>
      </c>
      <c r="G841" s="18" t="s">
        <v>4705</v>
      </c>
      <c r="H841" s="8">
        <v>180</v>
      </c>
      <c r="I841" s="15"/>
    </row>
    <row r="842" spans="1:9" x14ac:dyDescent="0.25">
      <c r="A842" s="8" t="s">
        <v>160</v>
      </c>
      <c r="B842" s="8" t="s">
        <v>2814</v>
      </c>
      <c r="C842" s="8" t="s">
        <v>11</v>
      </c>
      <c r="D842" s="8" t="s">
        <v>367</v>
      </c>
      <c r="E842" s="8">
        <v>999928727</v>
      </c>
      <c r="F842" s="8" t="s">
        <v>14</v>
      </c>
      <c r="G842" s="18" t="s">
        <v>4705</v>
      </c>
      <c r="H842" s="8">
        <v>160</v>
      </c>
      <c r="I842" s="8"/>
    </row>
    <row r="843" spans="1:9" x14ac:dyDescent="0.25">
      <c r="A843" s="18" t="s">
        <v>422</v>
      </c>
      <c r="B843" s="18" t="s">
        <v>1348</v>
      </c>
      <c r="C843" s="18" t="s">
        <v>11</v>
      </c>
      <c r="D843" s="18" t="s">
        <v>367</v>
      </c>
      <c r="E843" s="8">
        <v>999921170</v>
      </c>
      <c r="F843" s="8" t="s">
        <v>14</v>
      </c>
      <c r="G843" s="18" t="s">
        <v>4705</v>
      </c>
      <c r="H843" s="8">
        <v>101</v>
      </c>
      <c r="I843" s="8"/>
    </row>
    <row r="844" spans="1:9" x14ac:dyDescent="0.25">
      <c r="A844" s="15" t="s">
        <v>2756</v>
      </c>
      <c r="B844" s="15" t="s">
        <v>2757</v>
      </c>
      <c r="C844" s="15" t="s">
        <v>11</v>
      </c>
      <c r="D844" s="15" t="s">
        <v>367</v>
      </c>
      <c r="E844" s="15">
        <v>999930197</v>
      </c>
      <c r="F844" s="8" t="s">
        <v>14</v>
      </c>
      <c r="G844" s="18" t="s">
        <v>4705</v>
      </c>
      <c r="H844" s="8">
        <v>101</v>
      </c>
      <c r="I844" s="15"/>
    </row>
    <row r="845" spans="1:9" x14ac:dyDescent="0.25">
      <c r="A845" s="42" t="s">
        <v>391</v>
      </c>
      <c r="B845" s="42" t="s">
        <v>9258</v>
      </c>
      <c r="C845" s="42" t="s">
        <v>11</v>
      </c>
      <c r="D845" s="42" t="s">
        <v>367</v>
      </c>
      <c r="E845" s="42">
        <v>999928098</v>
      </c>
      <c r="F845" s="8" t="s">
        <v>14</v>
      </c>
      <c r="G845" s="42" t="s">
        <v>4705</v>
      </c>
      <c r="H845" s="8">
        <v>60</v>
      </c>
      <c r="I845" s="8">
        <v>0</v>
      </c>
    </row>
    <row r="846" spans="1:9" x14ac:dyDescent="0.25">
      <c r="A846" s="15" t="s">
        <v>5218</v>
      </c>
      <c r="B846" s="15" t="s">
        <v>86</v>
      </c>
      <c r="C846" s="15" t="s">
        <v>11</v>
      </c>
      <c r="D846" s="15" t="s">
        <v>367</v>
      </c>
      <c r="E846" s="15">
        <v>999933594</v>
      </c>
      <c r="F846" s="8" t="s">
        <v>14</v>
      </c>
      <c r="G846" s="21" t="s">
        <v>4705</v>
      </c>
      <c r="H846" s="8">
        <v>50</v>
      </c>
      <c r="I846" s="8">
        <v>0</v>
      </c>
    </row>
    <row r="847" spans="1:9" x14ac:dyDescent="0.25">
      <c r="A847" s="42" t="s">
        <v>9259</v>
      </c>
      <c r="B847" s="42" t="s">
        <v>4354</v>
      </c>
      <c r="C847" s="42" t="s">
        <v>11</v>
      </c>
      <c r="D847" s="42" t="s">
        <v>367</v>
      </c>
      <c r="E847" s="42">
        <v>999934777</v>
      </c>
      <c r="F847" s="8" t="s">
        <v>14</v>
      </c>
      <c r="G847" s="42" t="s">
        <v>4705</v>
      </c>
      <c r="H847" s="8">
        <v>45</v>
      </c>
      <c r="I847" s="8">
        <v>0</v>
      </c>
    </row>
    <row r="848" spans="1:9" x14ac:dyDescent="0.25">
      <c r="A848" s="15" t="s">
        <v>44</v>
      </c>
      <c r="B848" s="15" t="s">
        <v>2365</v>
      </c>
      <c r="C848" s="15" t="s">
        <v>11</v>
      </c>
      <c r="D848" s="15" t="s">
        <v>367</v>
      </c>
      <c r="E848" s="15">
        <v>999930567</v>
      </c>
      <c r="F848" s="8" t="s">
        <v>14</v>
      </c>
      <c r="G848" s="18" t="s">
        <v>4705</v>
      </c>
      <c r="H848" s="8">
        <v>38</v>
      </c>
      <c r="I848" s="8">
        <v>38</v>
      </c>
    </row>
    <row r="849" spans="1:9" x14ac:dyDescent="0.25">
      <c r="A849" s="8" t="s">
        <v>541</v>
      </c>
      <c r="B849" s="8" t="s">
        <v>542</v>
      </c>
      <c r="C849" s="8" t="s">
        <v>11</v>
      </c>
      <c r="D849" s="8" t="s">
        <v>367</v>
      </c>
      <c r="E849" s="8">
        <v>999917410</v>
      </c>
      <c r="F849" s="8" t="s">
        <v>14</v>
      </c>
      <c r="G849" s="18" t="s">
        <v>4705</v>
      </c>
      <c r="H849" s="8">
        <v>30</v>
      </c>
      <c r="I849" s="8"/>
    </row>
    <row r="850" spans="1:9" x14ac:dyDescent="0.25">
      <c r="A850" s="15" t="s">
        <v>136</v>
      </c>
      <c r="B850" s="15" t="s">
        <v>1670</v>
      </c>
      <c r="C850" s="15" t="s">
        <v>11</v>
      </c>
      <c r="D850" s="15" t="s">
        <v>367</v>
      </c>
      <c r="E850" s="15">
        <v>999927329</v>
      </c>
      <c r="F850" s="8" t="s">
        <v>14</v>
      </c>
      <c r="G850" s="18" t="s">
        <v>4705</v>
      </c>
      <c r="H850" s="8">
        <v>30</v>
      </c>
      <c r="I850" s="15"/>
    </row>
    <row r="851" spans="1:9" x14ac:dyDescent="0.25">
      <c r="A851" s="15" t="s">
        <v>3941</v>
      </c>
      <c r="B851" s="15" t="s">
        <v>3942</v>
      </c>
      <c r="C851" s="15" t="s">
        <v>11</v>
      </c>
      <c r="D851" s="15" t="s">
        <v>367</v>
      </c>
      <c r="E851" s="15">
        <v>999932310</v>
      </c>
      <c r="F851" s="8" t="s">
        <v>14</v>
      </c>
      <c r="G851" s="18" t="s">
        <v>4705</v>
      </c>
      <c r="H851" s="8">
        <v>15</v>
      </c>
      <c r="I851" s="8">
        <v>15</v>
      </c>
    </row>
    <row r="852" spans="1:9" x14ac:dyDescent="0.25">
      <c r="A852" s="15" t="s">
        <v>1395</v>
      </c>
      <c r="B852" s="15" t="s">
        <v>9366</v>
      </c>
      <c r="C852" s="15" t="s">
        <v>11</v>
      </c>
      <c r="D852" s="15" t="s">
        <v>367</v>
      </c>
      <c r="E852" s="15">
        <v>999933942</v>
      </c>
      <c r="F852" s="8" t="s">
        <v>14</v>
      </c>
      <c r="G852" s="15" t="s">
        <v>9364</v>
      </c>
      <c r="H852" s="8">
        <v>60</v>
      </c>
      <c r="I852" s="8">
        <v>0</v>
      </c>
    </row>
    <row r="853" spans="1:9" x14ac:dyDescent="0.25">
      <c r="A853" s="15" t="s">
        <v>537</v>
      </c>
      <c r="B853" s="15" t="s">
        <v>536</v>
      </c>
      <c r="C853" s="15" t="s">
        <v>11</v>
      </c>
      <c r="D853" s="15" t="s">
        <v>367</v>
      </c>
      <c r="E853" s="15">
        <v>999928092</v>
      </c>
      <c r="F853" s="8" t="s">
        <v>14</v>
      </c>
      <c r="G853" s="21" t="s">
        <v>4685</v>
      </c>
      <c r="H853" s="8">
        <v>105</v>
      </c>
      <c r="I853" s="8">
        <v>105</v>
      </c>
    </row>
    <row r="854" spans="1:9" x14ac:dyDescent="0.25">
      <c r="A854" s="15" t="s">
        <v>531</v>
      </c>
      <c r="B854" s="15" t="s">
        <v>532</v>
      </c>
      <c r="C854" s="15" t="s">
        <v>11</v>
      </c>
      <c r="D854" s="15" t="s">
        <v>367</v>
      </c>
      <c r="E854" s="15">
        <v>999923917</v>
      </c>
      <c r="F854" s="8" t="s">
        <v>14</v>
      </c>
      <c r="G854" s="21" t="s">
        <v>4685</v>
      </c>
      <c r="H854" s="8">
        <v>70.5</v>
      </c>
      <c r="I854" s="8">
        <v>70.5</v>
      </c>
    </row>
    <row r="855" spans="1:9" x14ac:dyDescent="0.25">
      <c r="A855" s="8" t="s">
        <v>211</v>
      </c>
      <c r="B855" s="8" t="s">
        <v>678</v>
      </c>
      <c r="C855" s="8" t="s">
        <v>11</v>
      </c>
      <c r="D855" s="8" t="s">
        <v>367</v>
      </c>
      <c r="E855" s="8">
        <v>999926750</v>
      </c>
      <c r="F855" s="8" t="s">
        <v>14</v>
      </c>
      <c r="G855" s="21" t="s">
        <v>4685</v>
      </c>
      <c r="H855" s="8">
        <v>70.5</v>
      </c>
      <c r="I855" s="8">
        <v>70.5</v>
      </c>
    </row>
    <row r="856" spans="1:9" x14ac:dyDescent="0.25">
      <c r="A856" s="8" t="s">
        <v>1352</v>
      </c>
      <c r="B856" s="8" t="s">
        <v>3070</v>
      </c>
      <c r="C856" s="8" t="s">
        <v>11</v>
      </c>
      <c r="D856" s="8" t="s">
        <v>367</v>
      </c>
      <c r="E856" s="8">
        <v>999927551</v>
      </c>
      <c r="F856" s="8" t="s">
        <v>14</v>
      </c>
      <c r="G856" s="21" t="s">
        <v>4685</v>
      </c>
      <c r="H856" s="8">
        <v>45</v>
      </c>
      <c r="I856" s="8"/>
    </row>
    <row r="857" spans="1:9" x14ac:dyDescent="0.25">
      <c r="A857" s="15" t="s">
        <v>439</v>
      </c>
      <c r="B857" s="15" t="s">
        <v>3279</v>
      </c>
      <c r="C857" s="15" t="s">
        <v>11</v>
      </c>
      <c r="D857" s="15" t="s">
        <v>367</v>
      </c>
      <c r="E857" s="15">
        <v>999925382</v>
      </c>
      <c r="F857" s="8" t="s">
        <v>14</v>
      </c>
      <c r="G857" s="21" t="s">
        <v>4685</v>
      </c>
      <c r="H857" s="8">
        <v>38</v>
      </c>
      <c r="I857" s="8">
        <v>38</v>
      </c>
    </row>
    <row r="858" spans="1:9" x14ac:dyDescent="0.25">
      <c r="A858" s="8" t="s">
        <v>520</v>
      </c>
      <c r="B858" s="8" t="s">
        <v>521</v>
      </c>
      <c r="C858" s="8" t="s">
        <v>11</v>
      </c>
      <c r="D858" s="8" t="s">
        <v>367</v>
      </c>
      <c r="E858" s="8">
        <v>999925626</v>
      </c>
      <c r="F858" s="8" t="s">
        <v>14</v>
      </c>
      <c r="G858" s="21" t="s">
        <v>4685</v>
      </c>
      <c r="H858" s="8">
        <v>38</v>
      </c>
      <c r="I858" s="8">
        <v>38</v>
      </c>
    </row>
    <row r="859" spans="1:9" x14ac:dyDescent="0.25">
      <c r="A859" s="15" t="s">
        <v>3875</v>
      </c>
      <c r="B859" s="15" t="s">
        <v>3876</v>
      </c>
      <c r="C859" s="15" t="s">
        <v>11</v>
      </c>
      <c r="D859" s="15" t="s">
        <v>367</v>
      </c>
      <c r="E859" s="15">
        <v>999932484</v>
      </c>
      <c r="F859" s="8" t="s">
        <v>14</v>
      </c>
      <c r="G859" s="21" t="s">
        <v>4685</v>
      </c>
      <c r="H859" s="8">
        <v>20</v>
      </c>
      <c r="I859" s="8">
        <v>20</v>
      </c>
    </row>
    <row r="860" spans="1:9" x14ac:dyDescent="0.25">
      <c r="A860" s="8" t="s">
        <v>311</v>
      </c>
      <c r="B860" s="8" t="s">
        <v>632</v>
      </c>
      <c r="C860" s="8" t="s">
        <v>11</v>
      </c>
      <c r="D860" s="8" t="s">
        <v>475</v>
      </c>
      <c r="E860" s="8">
        <v>999929748</v>
      </c>
      <c r="F860" s="8" t="s">
        <v>14</v>
      </c>
      <c r="G860" s="21" t="s">
        <v>4718</v>
      </c>
      <c r="H860" s="8">
        <v>45</v>
      </c>
      <c r="I860" s="8"/>
    </row>
    <row r="861" spans="1:9" x14ac:dyDescent="0.25">
      <c r="A861" s="15" t="s">
        <v>34</v>
      </c>
      <c r="B861" s="15" t="s">
        <v>697</v>
      </c>
      <c r="C861" s="15" t="s">
        <v>11</v>
      </c>
      <c r="D861" s="15" t="s">
        <v>475</v>
      </c>
      <c r="E861" s="15">
        <v>999926083</v>
      </c>
      <c r="F861" s="8" t="s">
        <v>14</v>
      </c>
      <c r="G861" s="15" t="s">
        <v>5233</v>
      </c>
      <c r="H861" s="8">
        <v>60</v>
      </c>
      <c r="I861" s="8">
        <v>0</v>
      </c>
    </row>
    <row r="862" spans="1:9" x14ac:dyDescent="0.25">
      <c r="A862" s="8" t="s">
        <v>664</v>
      </c>
      <c r="B862" s="8" t="s">
        <v>1238</v>
      </c>
      <c r="C862" s="8" t="s">
        <v>11</v>
      </c>
      <c r="D862" s="8" t="s">
        <v>475</v>
      </c>
      <c r="E862" s="8">
        <v>999924428</v>
      </c>
      <c r="F862" s="8" t="s">
        <v>14</v>
      </c>
      <c r="G862" s="18" t="s">
        <v>4721</v>
      </c>
      <c r="H862" s="8">
        <v>135</v>
      </c>
      <c r="I862" s="8">
        <v>135</v>
      </c>
    </row>
    <row r="863" spans="1:9" x14ac:dyDescent="0.25">
      <c r="A863" s="8" t="s">
        <v>656</v>
      </c>
      <c r="B863" s="8" t="s">
        <v>657</v>
      </c>
      <c r="C863" s="8" t="s">
        <v>11</v>
      </c>
      <c r="D863" s="8" t="s">
        <v>475</v>
      </c>
      <c r="E863" s="8">
        <v>999925916</v>
      </c>
      <c r="F863" s="8" t="s">
        <v>14</v>
      </c>
      <c r="G863" s="18" t="s">
        <v>4721</v>
      </c>
      <c r="H863" s="8">
        <v>90.5</v>
      </c>
      <c r="I863" s="8">
        <v>90.5</v>
      </c>
    </row>
    <row r="864" spans="1:9" x14ac:dyDescent="0.25">
      <c r="A864" s="8" t="s">
        <v>647</v>
      </c>
      <c r="B864" s="8" t="s">
        <v>648</v>
      </c>
      <c r="C864" s="8" t="s">
        <v>11</v>
      </c>
      <c r="D864" s="8" t="s">
        <v>475</v>
      </c>
      <c r="E864" s="8">
        <v>999926661</v>
      </c>
      <c r="F864" s="8" t="s">
        <v>14</v>
      </c>
      <c r="G864" s="18" t="s">
        <v>4721</v>
      </c>
      <c r="H864" s="8">
        <v>90</v>
      </c>
      <c r="I864" s="8">
        <v>90</v>
      </c>
    </row>
    <row r="865" spans="1:9" x14ac:dyDescent="0.25">
      <c r="A865" s="15" t="s">
        <v>686</v>
      </c>
      <c r="B865" s="15" t="s">
        <v>4385</v>
      </c>
      <c r="C865" s="15" t="s">
        <v>11</v>
      </c>
      <c r="D865" s="15" t="s">
        <v>475</v>
      </c>
      <c r="E865" s="15">
        <v>999926375</v>
      </c>
      <c r="F865" s="8" t="s">
        <v>14</v>
      </c>
      <c r="G865" s="18" t="s">
        <v>4721</v>
      </c>
      <c r="H865" s="8">
        <v>67.5</v>
      </c>
      <c r="I865" s="8">
        <v>67.5</v>
      </c>
    </row>
    <row r="866" spans="1:9" x14ac:dyDescent="0.25">
      <c r="A866" s="42" t="s">
        <v>116</v>
      </c>
      <c r="B866" s="42" t="s">
        <v>1262</v>
      </c>
      <c r="C866" s="42" t="s">
        <v>11</v>
      </c>
      <c r="D866" s="42" t="s">
        <v>475</v>
      </c>
      <c r="E866" s="42">
        <v>999933556</v>
      </c>
      <c r="F866" s="8" t="s">
        <v>14</v>
      </c>
      <c r="G866" s="42" t="s">
        <v>4721</v>
      </c>
      <c r="H866" s="8">
        <v>60</v>
      </c>
      <c r="I866" s="8">
        <v>0</v>
      </c>
    </row>
    <row r="867" spans="1:9" x14ac:dyDescent="0.25">
      <c r="A867" s="15" t="s">
        <v>3575</v>
      </c>
      <c r="B867" s="15" t="s">
        <v>3576</v>
      </c>
      <c r="C867" s="15" t="s">
        <v>11</v>
      </c>
      <c r="D867" s="15" t="s">
        <v>475</v>
      </c>
      <c r="E867" s="15">
        <v>999932411</v>
      </c>
      <c r="F867" s="8" t="s">
        <v>14</v>
      </c>
      <c r="G867" s="18" t="s">
        <v>4721</v>
      </c>
      <c r="H867" s="8">
        <v>45</v>
      </c>
      <c r="I867" s="15"/>
    </row>
    <row r="868" spans="1:9" x14ac:dyDescent="0.25">
      <c r="A868" s="8" t="s">
        <v>659</v>
      </c>
      <c r="B868" s="8" t="s">
        <v>660</v>
      </c>
      <c r="C868" s="8" t="s">
        <v>11</v>
      </c>
      <c r="D868" s="8" t="s">
        <v>475</v>
      </c>
      <c r="E868" s="8">
        <v>999926645</v>
      </c>
      <c r="F868" s="8" t="s">
        <v>14</v>
      </c>
      <c r="G868" s="18" t="s">
        <v>4721</v>
      </c>
      <c r="H868" s="8">
        <v>38</v>
      </c>
      <c r="I868" s="8">
        <v>38</v>
      </c>
    </row>
    <row r="869" spans="1:9" x14ac:dyDescent="0.25">
      <c r="A869" s="8" t="s">
        <v>3464</v>
      </c>
      <c r="B869" s="8" t="s">
        <v>3465</v>
      </c>
      <c r="C869" s="8" t="s">
        <v>11</v>
      </c>
      <c r="D869" s="8" t="s">
        <v>475</v>
      </c>
      <c r="E869" s="8">
        <v>999932267</v>
      </c>
      <c r="F869" s="8" t="s">
        <v>14</v>
      </c>
      <c r="G869" s="18" t="s">
        <v>4697</v>
      </c>
      <c r="H869" s="8">
        <v>110.5</v>
      </c>
      <c r="I869" s="8">
        <v>110.5</v>
      </c>
    </row>
    <row r="870" spans="1:9" x14ac:dyDescent="0.25">
      <c r="A870" s="15" t="s">
        <v>237</v>
      </c>
      <c r="B870" s="15" t="s">
        <v>654</v>
      </c>
      <c r="C870" s="15" t="s">
        <v>11</v>
      </c>
      <c r="D870" s="15" t="s">
        <v>475</v>
      </c>
      <c r="E870" s="15">
        <v>999919868</v>
      </c>
      <c r="F870" s="8" t="s">
        <v>14</v>
      </c>
      <c r="G870" s="18" t="s">
        <v>4697</v>
      </c>
      <c r="H870" s="8">
        <v>90</v>
      </c>
      <c r="I870" s="15"/>
    </row>
    <row r="871" spans="1:9" x14ac:dyDescent="0.25">
      <c r="A871" s="8" t="s">
        <v>3039</v>
      </c>
      <c r="B871" s="8" t="s">
        <v>1020</v>
      </c>
      <c r="C871" s="8" t="s">
        <v>11</v>
      </c>
      <c r="D871" s="8" t="s">
        <v>475</v>
      </c>
      <c r="E871" s="8">
        <v>999929073</v>
      </c>
      <c r="F871" s="8" t="s">
        <v>14</v>
      </c>
      <c r="G871" s="18" t="s">
        <v>4697</v>
      </c>
      <c r="H871" s="8">
        <v>90</v>
      </c>
      <c r="I871" s="8">
        <v>90</v>
      </c>
    </row>
    <row r="872" spans="1:9" x14ac:dyDescent="0.25">
      <c r="A872" s="8" t="s">
        <v>558</v>
      </c>
      <c r="B872" s="8" t="s">
        <v>3068</v>
      </c>
      <c r="C872" s="8" t="s">
        <v>11</v>
      </c>
      <c r="D872" s="8" t="s">
        <v>475</v>
      </c>
      <c r="E872" s="8">
        <v>999930997</v>
      </c>
      <c r="F872" s="8" t="s">
        <v>14</v>
      </c>
      <c r="G872" s="18" t="s">
        <v>4697</v>
      </c>
      <c r="H872" s="8">
        <v>90</v>
      </c>
      <c r="I872" s="8"/>
    </row>
    <row r="873" spans="1:9" x14ac:dyDescent="0.25">
      <c r="A873" s="8" t="s">
        <v>1393</v>
      </c>
      <c r="B873" s="8" t="s">
        <v>1394</v>
      </c>
      <c r="C873" s="8" t="s">
        <v>11</v>
      </c>
      <c r="D873" s="8" t="s">
        <v>475</v>
      </c>
      <c r="E873" s="8">
        <v>999926885</v>
      </c>
      <c r="F873" s="8" t="s">
        <v>14</v>
      </c>
      <c r="G873" s="18" t="s">
        <v>4697</v>
      </c>
      <c r="H873" s="8">
        <v>67.5</v>
      </c>
      <c r="I873" s="8"/>
    </row>
    <row r="874" spans="1:9" x14ac:dyDescent="0.25">
      <c r="A874" s="8" t="s">
        <v>26</v>
      </c>
      <c r="B874" s="8" t="s">
        <v>2851</v>
      </c>
      <c r="C874" s="8" t="s">
        <v>11</v>
      </c>
      <c r="D874" s="8" t="s">
        <v>475</v>
      </c>
      <c r="E874" s="8">
        <v>999928973</v>
      </c>
      <c r="F874" s="8" t="s">
        <v>14</v>
      </c>
      <c r="G874" s="18" t="s">
        <v>4697</v>
      </c>
      <c r="H874" s="8">
        <v>67.5</v>
      </c>
      <c r="I874" s="8"/>
    </row>
    <row r="875" spans="1:9" x14ac:dyDescent="0.25">
      <c r="A875" s="8" t="s">
        <v>3041</v>
      </c>
      <c r="B875" s="8" t="s">
        <v>1550</v>
      </c>
      <c r="C875" s="8" t="s">
        <v>11</v>
      </c>
      <c r="D875" s="8" t="s">
        <v>475</v>
      </c>
      <c r="E875" s="8">
        <v>999931361</v>
      </c>
      <c r="F875" s="8" t="s">
        <v>14</v>
      </c>
      <c r="G875" s="18" t="s">
        <v>4697</v>
      </c>
      <c r="H875" s="8">
        <v>67.5</v>
      </c>
      <c r="I875" s="8">
        <v>67.5</v>
      </c>
    </row>
    <row r="876" spans="1:9" x14ac:dyDescent="0.25">
      <c r="A876" s="8" t="s">
        <v>3042</v>
      </c>
      <c r="B876" s="8" t="s">
        <v>113</v>
      </c>
      <c r="C876" s="8" t="s">
        <v>11</v>
      </c>
      <c r="D876" s="8" t="s">
        <v>475</v>
      </c>
      <c r="E876" s="8">
        <v>999929208</v>
      </c>
      <c r="F876" s="8" t="s">
        <v>14</v>
      </c>
      <c r="G876" s="18" t="s">
        <v>4697</v>
      </c>
      <c r="H876" s="8">
        <v>58</v>
      </c>
      <c r="I876" s="8">
        <v>58</v>
      </c>
    </row>
    <row r="877" spans="1:9" x14ac:dyDescent="0.25">
      <c r="A877" s="15" t="s">
        <v>2154</v>
      </c>
      <c r="B877" s="15" t="s">
        <v>4369</v>
      </c>
      <c r="C877" s="15" t="s">
        <v>11</v>
      </c>
      <c r="D877" s="15" t="s">
        <v>475</v>
      </c>
      <c r="E877" s="15">
        <v>999930667</v>
      </c>
      <c r="F877" s="8" t="s">
        <v>14</v>
      </c>
      <c r="G877" s="18" t="s">
        <v>4697</v>
      </c>
      <c r="H877" s="8">
        <v>50.5</v>
      </c>
      <c r="I877" s="15"/>
    </row>
    <row r="878" spans="1:9" x14ac:dyDescent="0.25">
      <c r="A878" s="8" t="s">
        <v>3038</v>
      </c>
      <c r="B878" s="8" t="s">
        <v>1550</v>
      </c>
      <c r="C878" s="8" t="s">
        <v>11</v>
      </c>
      <c r="D878" s="8" t="s">
        <v>475</v>
      </c>
      <c r="E878" s="8">
        <v>999931362</v>
      </c>
      <c r="F878" s="8" t="s">
        <v>14</v>
      </c>
      <c r="G878" s="18" t="s">
        <v>4697</v>
      </c>
      <c r="H878" s="8">
        <v>50.5</v>
      </c>
      <c r="I878" s="8">
        <v>50.5</v>
      </c>
    </row>
    <row r="879" spans="1:9" x14ac:dyDescent="0.25">
      <c r="A879" s="8" t="s">
        <v>3177</v>
      </c>
      <c r="B879" s="8" t="s">
        <v>728</v>
      </c>
      <c r="C879" s="8" t="s">
        <v>11</v>
      </c>
      <c r="D879" s="8" t="s">
        <v>475</v>
      </c>
      <c r="E879" s="8">
        <v>999928199</v>
      </c>
      <c r="F879" s="8" t="s">
        <v>14</v>
      </c>
      <c r="G879" s="18" t="s">
        <v>4697</v>
      </c>
      <c r="H879" s="8">
        <v>40</v>
      </c>
      <c r="I879" s="8"/>
    </row>
    <row r="880" spans="1:9" x14ac:dyDescent="0.25">
      <c r="A880" s="8" t="s">
        <v>517</v>
      </c>
      <c r="B880" s="8" t="s">
        <v>333</v>
      </c>
      <c r="C880" s="8" t="s">
        <v>11</v>
      </c>
      <c r="D880" s="8" t="s">
        <v>475</v>
      </c>
      <c r="E880" s="8">
        <v>999930232</v>
      </c>
      <c r="F880" s="8" t="s">
        <v>14</v>
      </c>
      <c r="G880" s="18" t="s">
        <v>4697</v>
      </c>
      <c r="H880" s="8">
        <v>40</v>
      </c>
      <c r="I880" s="8">
        <v>40</v>
      </c>
    </row>
    <row r="881" spans="1:9" x14ac:dyDescent="0.25">
      <c r="A881" s="15" t="s">
        <v>4387</v>
      </c>
      <c r="B881" s="15" t="s">
        <v>4388</v>
      </c>
      <c r="C881" s="15" t="s">
        <v>11</v>
      </c>
      <c r="D881" s="15" t="s">
        <v>475</v>
      </c>
      <c r="E881" s="15">
        <v>999930654</v>
      </c>
      <c r="F881" s="8" t="s">
        <v>14</v>
      </c>
      <c r="G881" s="18" t="s">
        <v>4697</v>
      </c>
      <c r="H881" s="8">
        <v>38</v>
      </c>
      <c r="I881" s="8">
        <v>38</v>
      </c>
    </row>
    <row r="882" spans="1:9" x14ac:dyDescent="0.25">
      <c r="A882" s="15" t="s">
        <v>1395</v>
      </c>
      <c r="B882" s="15" t="s">
        <v>3925</v>
      </c>
      <c r="C882" s="15" t="s">
        <v>11</v>
      </c>
      <c r="D882" s="15" t="s">
        <v>475</v>
      </c>
      <c r="E882" s="15">
        <v>999924263</v>
      </c>
      <c r="F882" s="8" t="s">
        <v>14</v>
      </c>
      <c r="G882" s="18" t="s">
        <v>4697</v>
      </c>
      <c r="H882" s="8">
        <v>30</v>
      </c>
      <c r="I882" s="15"/>
    </row>
    <row r="883" spans="1:9" x14ac:dyDescent="0.25">
      <c r="A883" s="15" t="s">
        <v>3575</v>
      </c>
      <c r="B883" s="15" t="s">
        <v>3576</v>
      </c>
      <c r="C883" s="15" t="s">
        <v>11</v>
      </c>
      <c r="D883" s="15" t="s">
        <v>475</v>
      </c>
      <c r="E883" s="15">
        <v>999932411</v>
      </c>
      <c r="F883" s="8" t="s">
        <v>14</v>
      </c>
      <c r="G883" s="18" t="s">
        <v>4697</v>
      </c>
      <c r="H883" s="8">
        <v>30</v>
      </c>
      <c r="I883" s="15"/>
    </row>
    <row r="884" spans="1:9" x14ac:dyDescent="0.25">
      <c r="A884" s="15" t="s">
        <v>3946</v>
      </c>
      <c r="B884" s="15" t="s">
        <v>1670</v>
      </c>
      <c r="C884" s="15" t="s">
        <v>11</v>
      </c>
      <c r="D884" s="15" t="s">
        <v>475</v>
      </c>
      <c r="E884" s="15">
        <v>999932243</v>
      </c>
      <c r="F884" s="8" t="s">
        <v>14</v>
      </c>
      <c r="G884" s="18" t="s">
        <v>4697</v>
      </c>
      <c r="H884" s="8">
        <v>22.5</v>
      </c>
      <c r="I884" s="8">
        <v>22.5</v>
      </c>
    </row>
    <row r="885" spans="1:9" x14ac:dyDescent="0.25">
      <c r="A885" s="8" t="s">
        <v>3239</v>
      </c>
      <c r="B885" s="8" t="s">
        <v>635</v>
      </c>
      <c r="C885" s="8" t="s">
        <v>11</v>
      </c>
      <c r="D885" s="8" t="s">
        <v>475</v>
      </c>
      <c r="E885" s="8">
        <v>999931857</v>
      </c>
      <c r="F885" s="8" t="s">
        <v>14</v>
      </c>
      <c r="G885" s="18" t="s">
        <v>4697</v>
      </c>
      <c r="H885" s="8">
        <v>15</v>
      </c>
      <c r="I885" s="8">
        <v>15</v>
      </c>
    </row>
    <row r="886" spans="1:9" x14ac:dyDescent="0.25">
      <c r="A886" s="15" t="s">
        <v>517</v>
      </c>
      <c r="B886" s="15" t="s">
        <v>333</v>
      </c>
      <c r="C886" s="15" t="s">
        <v>11</v>
      </c>
      <c r="D886" s="15" t="s">
        <v>475</v>
      </c>
      <c r="E886" s="15">
        <v>999930232</v>
      </c>
      <c r="F886" s="8" t="s">
        <v>14</v>
      </c>
      <c r="G886" s="18" t="s">
        <v>4705</v>
      </c>
      <c r="H886" s="8">
        <v>90</v>
      </c>
      <c r="I886" s="8">
        <v>90</v>
      </c>
    </row>
    <row r="887" spans="1:9" x14ac:dyDescent="0.25">
      <c r="A887" s="15" t="s">
        <v>297</v>
      </c>
      <c r="B887" s="15" t="s">
        <v>655</v>
      </c>
      <c r="C887" s="15" t="s">
        <v>11</v>
      </c>
      <c r="D887" s="15" t="s">
        <v>475</v>
      </c>
      <c r="E887" s="15">
        <v>999926539</v>
      </c>
      <c r="F887" s="8" t="s">
        <v>14</v>
      </c>
      <c r="G887" s="18" t="s">
        <v>4705</v>
      </c>
      <c r="H887" s="8">
        <v>67.5</v>
      </c>
      <c r="I887" s="8">
        <v>67.5</v>
      </c>
    </row>
    <row r="888" spans="1:9" x14ac:dyDescent="0.25">
      <c r="A888" s="15" t="s">
        <v>2714</v>
      </c>
      <c r="B888" s="15" t="s">
        <v>2715</v>
      </c>
      <c r="C888" s="15" t="s">
        <v>11</v>
      </c>
      <c r="D888" s="15" t="s">
        <v>475</v>
      </c>
      <c r="E888" s="15">
        <v>999929881</v>
      </c>
      <c r="F888" s="8" t="s">
        <v>14</v>
      </c>
      <c r="G888" s="18" t="s">
        <v>4705</v>
      </c>
      <c r="H888" s="8">
        <v>50.5</v>
      </c>
      <c r="I888" s="8">
        <v>50.5</v>
      </c>
    </row>
    <row r="889" spans="1:9" x14ac:dyDescent="0.25">
      <c r="A889" s="43" t="s">
        <v>4712</v>
      </c>
      <c r="B889" s="43" t="s">
        <v>4713</v>
      </c>
      <c r="C889" s="43" t="s">
        <v>11</v>
      </c>
      <c r="D889" s="43" t="s">
        <v>475</v>
      </c>
      <c r="E889" s="43">
        <v>999933635</v>
      </c>
      <c r="F889" s="8" t="s">
        <v>14</v>
      </c>
      <c r="G889" s="43" t="s">
        <v>4705</v>
      </c>
      <c r="H889" s="8">
        <v>50</v>
      </c>
      <c r="I889" s="8">
        <v>0</v>
      </c>
    </row>
    <row r="890" spans="1:9" x14ac:dyDescent="0.25">
      <c r="A890" s="8" t="s">
        <v>682</v>
      </c>
      <c r="B890" s="8" t="s">
        <v>683</v>
      </c>
      <c r="C890" s="8" t="s">
        <v>11</v>
      </c>
      <c r="D890" s="8" t="s">
        <v>475</v>
      </c>
      <c r="E890" s="8">
        <v>999926534</v>
      </c>
      <c r="F890" s="8" t="s">
        <v>14</v>
      </c>
      <c r="G890" s="18" t="s">
        <v>4705</v>
      </c>
      <c r="H890" s="8">
        <v>45</v>
      </c>
      <c r="I890" s="8"/>
    </row>
    <row r="891" spans="1:9" x14ac:dyDescent="0.25">
      <c r="A891" s="15" t="s">
        <v>156</v>
      </c>
      <c r="B891" s="15" t="s">
        <v>655</v>
      </c>
      <c r="C891" s="15" t="s">
        <v>11</v>
      </c>
      <c r="D891" s="15" t="s">
        <v>475</v>
      </c>
      <c r="E891" s="15">
        <v>999929825</v>
      </c>
      <c r="F891" s="8" t="s">
        <v>14</v>
      </c>
      <c r="G891" s="18" t="s">
        <v>4705</v>
      </c>
      <c r="H891" s="8">
        <v>45</v>
      </c>
      <c r="I891" s="15"/>
    </row>
    <row r="892" spans="1:9" x14ac:dyDescent="0.25">
      <c r="A892" s="15" t="s">
        <v>558</v>
      </c>
      <c r="B892" s="15" t="s">
        <v>4525</v>
      </c>
      <c r="C892" s="15" t="s">
        <v>11</v>
      </c>
      <c r="D892" s="15" t="s">
        <v>475</v>
      </c>
      <c r="E892" s="15">
        <v>999929089</v>
      </c>
      <c r="F892" s="8" t="s">
        <v>14</v>
      </c>
      <c r="G892" s="18" t="s">
        <v>4705</v>
      </c>
      <c r="H892" s="8">
        <v>38</v>
      </c>
      <c r="I892" s="8">
        <v>38</v>
      </c>
    </row>
    <row r="893" spans="1:9" x14ac:dyDescent="0.25">
      <c r="A893" s="43" t="s">
        <v>4714</v>
      </c>
      <c r="B893" s="43" t="s">
        <v>4715</v>
      </c>
      <c r="C893" s="43" t="s">
        <v>11</v>
      </c>
      <c r="D893" s="43" t="s">
        <v>475</v>
      </c>
      <c r="E893" s="43">
        <v>999933645</v>
      </c>
      <c r="F893" s="8" t="s">
        <v>14</v>
      </c>
      <c r="G893" s="43" t="s">
        <v>4705</v>
      </c>
      <c r="H893" s="8">
        <v>37.5</v>
      </c>
      <c r="I893" s="8">
        <v>0</v>
      </c>
    </row>
    <row r="894" spans="1:9" x14ac:dyDescent="0.25">
      <c r="A894" s="15" t="s">
        <v>3596</v>
      </c>
      <c r="B894" s="15" t="s">
        <v>3597</v>
      </c>
      <c r="C894" s="15" t="s">
        <v>11</v>
      </c>
      <c r="D894" s="15" t="s">
        <v>475</v>
      </c>
      <c r="E894" s="15">
        <v>999929917</v>
      </c>
      <c r="F894" s="8" t="s">
        <v>14</v>
      </c>
      <c r="G894" s="18" t="s">
        <v>4705</v>
      </c>
      <c r="H894" s="8">
        <v>30</v>
      </c>
      <c r="I894" s="15"/>
    </row>
    <row r="895" spans="1:9" x14ac:dyDescent="0.25">
      <c r="A895" s="15" t="s">
        <v>3926</v>
      </c>
      <c r="B895" s="15" t="s">
        <v>3927</v>
      </c>
      <c r="C895" s="15" t="s">
        <v>11</v>
      </c>
      <c r="D895" s="15" t="s">
        <v>475</v>
      </c>
      <c r="E895" s="15">
        <v>999931210</v>
      </c>
      <c r="F895" s="8" t="s">
        <v>14</v>
      </c>
      <c r="G895" s="18" t="s">
        <v>4705</v>
      </c>
      <c r="H895" s="8">
        <v>30</v>
      </c>
      <c r="I895" s="15"/>
    </row>
    <row r="896" spans="1:9" x14ac:dyDescent="0.25">
      <c r="A896" s="8" t="s">
        <v>349</v>
      </c>
      <c r="B896" s="8" t="s">
        <v>1492</v>
      </c>
      <c r="C896" s="8" t="s">
        <v>11</v>
      </c>
      <c r="D896" s="8" t="s">
        <v>475</v>
      </c>
      <c r="E896" s="8">
        <v>999923192</v>
      </c>
      <c r="F896" s="8" t="s">
        <v>14</v>
      </c>
      <c r="G896" s="18" t="s">
        <v>4705</v>
      </c>
      <c r="H896" s="8">
        <v>15</v>
      </c>
      <c r="I896" s="8">
        <v>15</v>
      </c>
    </row>
    <row r="897" spans="1:9" x14ac:dyDescent="0.25">
      <c r="A897" s="15" t="s">
        <v>194</v>
      </c>
      <c r="B897" s="15" t="s">
        <v>990</v>
      </c>
      <c r="C897" s="15" t="s">
        <v>11</v>
      </c>
      <c r="D897" s="15" t="s">
        <v>475</v>
      </c>
      <c r="E897" s="15">
        <v>999932277</v>
      </c>
      <c r="F897" s="8" t="s">
        <v>14</v>
      </c>
      <c r="G897" s="18" t="s">
        <v>4705</v>
      </c>
      <c r="H897" s="8">
        <v>15</v>
      </c>
      <c r="I897" s="8">
        <v>15</v>
      </c>
    </row>
    <row r="898" spans="1:9" x14ac:dyDescent="0.25">
      <c r="A898" s="15" t="s">
        <v>332</v>
      </c>
      <c r="B898" s="15" t="s">
        <v>9363</v>
      </c>
      <c r="C898" s="15" t="s">
        <v>11</v>
      </c>
      <c r="D898" s="15" t="s">
        <v>475</v>
      </c>
      <c r="E898" s="15">
        <v>999932230</v>
      </c>
      <c r="F898" s="8" t="s">
        <v>14</v>
      </c>
      <c r="G898" s="15" t="s">
        <v>9364</v>
      </c>
      <c r="H898" s="8">
        <v>60</v>
      </c>
      <c r="I898" s="8">
        <v>0</v>
      </c>
    </row>
    <row r="899" spans="1:9" x14ac:dyDescent="0.25">
      <c r="A899" s="15" t="s">
        <v>110</v>
      </c>
      <c r="B899" s="15" t="s">
        <v>9365</v>
      </c>
      <c r="C899" s="15" t="s">
        <v>11</v>
      </c>
      <c r="D899" s="15" t="s">
        <v>475</v>
      </c>
      <c r="E899" s="15">
        <v>999933935</v>
      </c>
      <c r="F899" s="8" t="s">
        <v>14</v>
      </c>
      <c r="G899" s="15" t="s">
        <v>9364</v>
      </c>
      <c r="H899" s="8">
        <v>45</v>
      </c>
      <c r="I899" s="8">
        <v>0</v>
      </c>
    </row>
    <row r="900" spans="1:9" x14ac:dyDescent="0.25">
      <c r="A900" s="43" t="s">
        <v>268</v>
      </c>
      <c r="B900" s="43" t="s">
        <v>4716</v>
      </c>
      <c r="C900" s="43" t="s">
        <v>11</v>
      </c>
      <c r="D900" s="43" t="s">
        <v>475</v>
      </c>
      <c r="E900" s="43">
        <v>999928621</v>
      </c>
      <c r="F900" s="8" t="s">
        <v>14</v>
      </c>
      <c r="G900" s="43" t="s">
        <v>4685</v>
      </c>
      <c r="H900" s="8">
        <v>146</v>
      </c>
      <c r="I900" s="8">
        <v>36</v>
      </c>
    </row>
    <row r="901" spans="1:9" x14ac:dyDescent="0.25">
      <c r="A901" s="8" t="s">
        <v>689</v>
      </c>
      <c r="B901" s="8" t="s">
        <v>690</v>
      </c>
      <c r="C901" s="8" t="s">
        <v>11</v>
      </c>
      <c r="D901" s="8" t="s">
        <v>475</v>
      </c>
      <c r="E901" s="8">
        <v>999928201</v>
      </c>
      <c r="F901" s="8" t="s">
        <v>14</v>
      </c>
      <c r="G901" s="21" t="s">
        <v>4685</v>
      </c>
      <c r="H901" s="8">
        <v>110</v>
      </c>
      <c r="I901" s="8">
        <v>110</v>
      </c>
    </row>
    <row r="902" spans="1:9" x14ac:dyDescent="0.25">
      <c r="A902" s="8" t="s">
        <v>214</v>
      </c>
      <c r="B902" s="8" t="s">
        <v>636</v>
      </c>
      <c r="C902" s="8" t="s">
        <v>11</v>
      </c>
      <c r="D902" s="8" t="s">
        <v>475</v>
      </c>
      <c r="E902" s="8">
        <v>999927267</v>
      </c>
      <c r="F902" s="8" t="s">
        <v>14</v>
      </c>
      <c r="G902" s="21" t="s">
        <v>4685</v>
      </c>
      <c r="H902" s="8">
        <v>67.5</v>
      </c>
      <c r="I902" s="8">
        <v>67.5</v>
      </c>
    </row>
    <row r="903" spans="1:9" x14ac:dyDescent="0.25">
      <c r="A903" s="15" t="s">
        <v>349</v>
      </c>
      <c r="B903" s="15" t="s">
        <v>1492</v>
      </c>
      <c r="C903" s="15" t="s">
        <v>11</v>
      </c>
      <c r="D903" s="15" t="s">
        <v>475</v>
      </c>
      <c r="E903" s="15">
        <v>999923192</v>
      </c>
      <c r="F903" s="8" t="s">
        <v>14</v>
      </c>
      <c r="G903" s="21" t="s">
        <v>4685</v>
      </c>
      <c r="H903" s="8">
        <v>45</v>
      </c>
      <c r="I903" s="8">
        <v>45</v>
      </c>
    </row>
    <row r="904" spans="1:9" x14ac:dyDescent="0.25">
      <c r="A904" s="8" t="s">
        <v>1833</v>
      </c>
      <c r="B904" s="8" t="s">
        <v>3069</v>
      </c>
      <c r="C904" s="8" t="s">
        <v>11</v>
      </c>
      <c r="D904" s="8" t="s">
        <v>475</v>
      </c>
      <c r="E904" s="8">
        <v>999929926</v>
      </c>
      <c r="F904" s="8" t="s">
        <v>14</v>
      </c>
      <c r="G904" s="21" t="s">
        <v>4685</v>
      </c>
      <c r="H904" s="8">
        <v>45</v>
      </c>
      <c r="I904" s="8"/>
    </row>
    <row r="905" spans="1:9" x14ac:dyDescent="0.25">
      <c r="A905" s="15" t="s">
        <v>51</v>
      </c>
      <c r="B905" s="15" t="s">
        <v>3112</v>
      </c>
      <c r="C905" s="15" t="s">
        <v>11</v>
      </c>
      <c r="D905" s="15" t="s">
        <v>475</v>
      </c>
      <c r="E905" s="15">
        <v>999931319</v>
      </c>
      <c r="F905" s="8" t="s">
        <v>14</v>
      </c>
      <c r="G905" s="21" t="s">
        <v>4685</v>
      </c>
      <c r="H905" s="8">
        <v>45</v>
      </c>
      <c r="I905" s="15"/>
    </row>
    <row r="906" spans="1:9" x14ac:dyDescent="0.25">
      <c r="A906" s="42" t="s">
        <v>9260</v>
      </c>
      <c r="B906" s="42" t="s">
        <v>86</v>
      </c>
      <c r="C906" s="42" t="s">
        <v>11</v>
      </c>
      <c r="D906" s="42" t="s">
        <v>475</v>
      </c>
      <c r="E906" s="42">
        <v>999933636</v>
      </c>
      <c r="F906" s="8" t="s">
        <v>14</v>
      </c>
      <c r="G906" s="42" t="s">
        <v>4685</v>
      </c>
      <c r="H906" s="8">
        <v>45</v>
      </c>
      <c r="I906" s="8">
        <v>0</v>
      </c>
    </row>
    <row r="907" spans="1:9" x14ac:dyDescent="0.25">
      <c r="A907" s="15" t="s">
        <v>452</v>
      </c>
      <c r="B907" s="15" t="s">
        <v>544</v>
      </c>
      <c r="C907" s="15" t="s">
        <v>11</v>
      </c>
      <c r="D907" s="15" t="s">
        <v>475</v>
      </c>
      <c r="E907" s="15">
        <v>999925505</v>
      </c>
      <c r="F907" s="8" t="s">
        <v>14</v>
      </c>
      <c r="G907" s="21" t="s">
        <v>4685</v>
      </c>
      <c r="H907" s="8">
        <v>38</v>
      </c>
      <c r="I907" s="8">
        <v>38</v>
      </c>
    </row>
    <row r="908" spans="1:9" x14ac:dyDescent="0.25">
      <c r="A908" s="8" t="s">
        <v>3414</v>
      </c>
      <c r="B908" s="8" t="s">
        <v>181</v>
      </c>
      <c r="C908" s="8" t="s">
        <v>11</v>
      </c>
      <c r="D908" s="8" t="s">
        <v>475</v>
      </c>
      <c r="E908" s="8">
        <v>999931274</v>
      </c>
      <c r="F908" s="8" t="s">
        <v>14</v>
      </c>
      <c r="G908" s="21" t="s">
        <v>4685</v>
      </c>
      <c r="H908" s="8">
        <v>30</v>
      </c>
      <c r="I908" s="8"/>
    </row>
    <row r="909" spans="1:9" x14ac:dyDescent="0.25">
      <c r="A909" s="8" t="s">
        <v>2099</v>
      </c>
      <c r="B909" s="8" t="s">
        <v>89</v>
      </c>
      <c r="C909" s="8" t="s">
        <v>11</v>
      </c>
      <c r="D909" s="8" t="s">
        <v>554</v>
      </c>
      <c r="E909" s="8">
        <v>999892056</v>
      </c>
      <c r="F909" s="8" t="s">
        <v>14</v>
      </c>
      <c r="G909" s="21" t="s">
        <v>4718</v>
      </c>
      <c r="H909" s="8">
        <v>220</v>
      </c>
      <c r="I909" s="8"/>
    </row>
    <row r="910" spans="1:9" x14ac:dyDescent="0.25">
      <c r="A910" s="18" t="s">
        <v>428</v>
      </c>
      <c r="B910" s="18" t="s">
        <v>429</v>
      </c>
      <c r="C910" s="18" t="s">
        <v>11</v>
      </c>
      <c r="D910" s="18" t="s">
        <v>554</v>
      </c>
      <c r="E910" s="8">
        <v>999921958</v>
      </c>
      <c r="F910" s="8" t="s">
        <v>14</v>
      </c>
      <c r="G910" s="21" t="s">
        <v>4718</v>
      </c>
      <c r="H910" s="8">
        <v>101</v>
      </c>
      <c r="I910" s="8"/>
    </row>
    <row r="911" spans="1:9" x14ac:dyDescent="0.25">
      <c r="A911" s="15" t="s">
        <v>243</v>
      </c>
      <c r="B911" s="15" t="s">
        <v>250</v>
      </c>
      <c r="C911" s="15" t="s">
        <v>11</v>
      </c>
      <c r="D911" s="15" t="s">
        <v>554</v>
      </c>
      <c r="E911" s="15">
        <v>999919172</v>
      </c>
      <c r="F911" s="8" t="s">
        <v>14</v>
      </c>
      <c r="G911" s="21" t="s">
        <v>4718</v>
      </c>
      <c r="H911" s="8">
        <v>90</v>
      </c>
      <c r="I911" s="15"/>
    </row>
    <row r="912" spans="1:9" x14ac:dyDescent="0.25">
      <c r="A912" s="8" t="s">
        <v>1343</v>
      </c>
      <c r="B912" s="8" t="s">
        <v>338</v>
      </c>
      <c r="C912" s="8" t="s">
        <v>11</v>
      </c>
      <c r="D912" s="8" t="s">
        <v>554</v>
      </c>
      <c r="E912" s="8">
        <v>999924364</v>
      </c>
      <c r="F912" s="8" t="s">
        <v>14</v>
      </c>
      <c r="G912" s="21" t="s">
        <v>4718</v>
      </c>
      <c r="H912" s="8">
        <v>76</v>
      </c>
      <c r="I912" s="8"/>
    </row>
    <row r="913" spans="1:9" x14ac:dyDescent="0.25">
      <c r="A913" s="15" t="s">
        <v>396</v>
      </c>
      <c r="B913" s="15" t="s">
        <v>602</v>
      </c>
      <c r="C913" s="15" t="s">
        <v>11</v>
      </c>
      <c r="D913" s="15" t="s">
        <v>554</v>
      </c>
      <c r="E913" s="15">
        <v>999926459</v>
      </c>
      <c r="F913" s="8" t="s">
        <v>14</v>
      </c>
      <c r="G913" s="21" t="s">
        <v>4718</v>
      </c>
      <c r="H913" s="8">
        <v>50.5</v>
      </c>
      <c r="I913" s="15"/>
    </row>
    <row r="914" spans="1:9" x14ac:dyDescent="0.25">
      <c r="A914" s="43" t="s">
        <v>1834</v>
      </c>
      <c r="B914" s="43" t="s">
        <v>4717</v>
      </c>
      <c r="C914" s="43" t="s">
        <v>11</v>
      </c>
      <c r="D914" s="43" t="s">
        <v>554</v>
      </c>
      <c r="E914" s="43">
        <v>999933217</v>
      </c>
      <c r="F914" s="8" t="s">
        <v>14</v>
      </c>
      <c r="G914" s="43" t="s">
        <v>4718</v>
      </c>
      <c r="H914" s="8">
        <v>50</v>
      </c>
      <c r="I914" s="8">
        <v>0</v>
      </c>
    </row>
    <row r="915" spans="1:9" x14ac:dyDescent="0.25">
      <c r="A915" s="15" t="s">
        <v>3582</v>
      </c>
      <c r="B915" s="15" t="s">
        <v>3583</v>
      </c>
      <c r="C915" s="15" t="s">
        <v>11</v>
      </c>
      <c r="D915" s="15" t="s">
        <v>554</v>
      </c>
      <c r="E915" s="15">
        <v>999932471</v>
      </c>
      <c r="F915" s="8" t="s">
        <v>14</v>
      </c>
      <c r="G915" s="21" t="s">
        <v>4718</v>
      </c>
      <c r="H915" s="8">
        <v>45</v>
      </c>
      <c r="I915" s="15"/>
    </row>
    <row r="916" spans="1:9" x14ac:dyDescent="0.25">
      <c r="A916" s="8" t="s">
        <v>667</v>
      </c>
      <c r="B916" s="8" t="s">
        <v>3416</v>
      </c>
      <c r="C916" s="8" t="s">
        <v>11</v>
      </c>
      <c r="D916" s="8" t="s">
        <v>554</v>
      </c>
      <c r="E916" s="8">
        <v>999922972</v>
      </c>
      <c r="F916" s="8" t="s">
        <v>14</v>
      </c>
      <c r="G916" s="21" t="s">
        <v>4718</v>
      </c>
      <c r="H916" s="8">
        <v>30</v>
      </c>
      <c r="I916" s="8"/>
    </row>
    <row r="917" spans="1:9" x14ac:dyDescent="0.25">
      <c r="A917" s="15" t="s">
        <v>1380</v>
      </c>
      <c r="B917" s="15" t="s">
        <v>78</v>
      </c>
      <c r="C917" s="15" t="s">
        <v>11</v>
      </c>
      <c r="D917" s="15" t="s">
        <v>554</v>
      </c>
      <c r="E917" s="15">
        <v>999926242</v>
      </c>
      <c r="F917" s="8" t="s">
        <v>14</v>
      </c>
      <c r="G917" s="21" t="s">
        <v>4718</v>
      </c>
      <c r="H917" s="8">
        <v>30</v>
      </c>
      <c r="I917" s="15"/>
    </row>
    <row r="918" spans="1:9" x14ac:dyDescent="0.25">
      <c r="A918" s="15" t="s">
        <v>584</v>
      </c>
      <c r="B918" s="15" t="s">
        <v>9330</v>
      </c>
      <c r="C918" s="15" t="s">
        <v>11</v>
      </c>
      <c r="D918" s="15" t="s">
        <v>554</v>
      </c>
      <c r="E918" s="15">
        <v>999934444</v>
      </c>
      <c r="F918" s="8" t="s">
        <v>14</v>
      </c>
      <c r="G918" s="15" t="s">
        <v>5233</v>
      </c>
      <c r="H918" s="8">
        <v>60</v>
      </c>
      <c r="I918" s="8">
        <v>0</v>
      </c>
    </row>
    <row r="919" spans="1:9" x14ac:dyDescent="0.25">
      <c r="A919" s="8" t="s">
        <v>368</v>
      </c>
      <c r="B919" s="8" t="s">
        <v>369</v>
      </c>
      <c r="C919" s="8" t="s">
        <v>11</v>
      </c>
      <c r="D919" s="8" t="s">
        <v>554</v>
      </c>
      <c r="E919" s="8">
        <v>999921585</v>
      </c>
      <c r="F919" s="8" t="s">
        <v>14</v>
      </c>
      <c r="G919" s="18" t="s">
        <v>4721</v>
      </c>
      <c r="H919" s="8">
        <v>120</v>
      </c>
      <c r="I919" s="8">
        <v>120</v>
      </c>
    </row>
    <row r="920" spans="1:9" x14ac:dyDescent="0.25">
      <c r="A920" s="15" t="s">
        <v>439</v>
      </c>
      <c r="B920" s="15" t="s">
        <v>86</v>
      </c>
      <c r="C920" s="15" t="s">
        <v>11</v>
      </c>
      <c r="D920" s="15" t="s">
        <v>554</v>
      </c>
      <c r="E920" s="15">
        <v>999932259</v>
      </c>
      <c r="F920" s="8" t="s">
        <v>14</v>
      </c>
      <c r="G920" s="18" t="s">
        <v>4721</v>
      </c>
      <c r="H920" s="8">
        <v>72</v>
      </c>
      <c r="I920" s="8">
        <v>72</v>
      </c>
    </row>
    <row r="921" spans="1:9" x14ac:dyDescent="0.25">
      <c r="A921" s="8" t="s">
        <v>582</v>
      </c>
      <c r="B921" s="8" t="s">
        <v>583</v>
      </c>
      <c r="C921" s="8" t="s">
        <v>11</v>
      </c>
      <c r="D921" s="8" t="s">
        <v>554</v>
      </c>
      <c r="E921" s="8">
        <v>999920844</v>
      </c>
      <c r="F921" s="8" t="s">
        <v>14</v>
      </c>
      <c r="G921" s="18" t="s">
        <v>4721</v>
      </c>
      <c r="H921" s="8">
        <v>50.5</v>
      </c>
      <c r="I921" s="8">
        <v>50.5</v>
      </c>
    </row>
    <row r="922" spans="1:9" x14ac:dyDescent="0.25">
      <c r="A922" s="8" t="s">
        <v>220</v>
      </c>
      <c r="B922" s="8" t="s">
        <v>385</v>
      </c>
      <c r="C922" s="8" t="s">
        <v>11</v>
      </c>
      <c r="D922" s="8" t="s">
        <v>554</v>
      </c>
      <c r="E922" s="8">
        <v>999926538</v>
      </c>
      <c r="F922" s="8" t="s">
        <v>14</v>
      </c>
      <c r="G922" s="18" t="s">
        <v>4721</v>
      </c>
      <c r="H922" s="8">
        <v>50.5</v>
      </c>
      <c r="I922" s="8">
        <v>50.5</v>
      </c>
    </row>
    <row r="923" spans="1:9" x14ac:dyDescent="0.25">
      <c r="A923" s="15" t="s">
        <v>476</v>
      </c>
      <c r="B923" s="15" t="s">
        <v>477</v>
      </c>
      <c r="C923" s="15" t="s">
        <v>11</v>
      </c>
      <c r="D923" s="15" t="s">
        <v>554</v>
      </c>
      <c r="E923" s="15">
        <v>999927604</v>
      </c>
      <c r="F923" s="8" t="s">
        <v>14</v>
      </c>
      <c r="G923" s="18" t="s">
        <v>4721</v>
      </c>
      <c r="H923" s="8">
        <v>38</v>
      </c>
      <c r="I923" s="8">
        <v>38</v>
      </c>
    </row>
    <row r="924" spans="1:9" x14ac:dyDescent="0.25">
      <c r="A924" s="19" t="s">
        <v>353</v>
      </c>
      <c r="B924" s="19" t="s">
        <v>496</v>
      </c>
      <c r="C924" s="19" t="s">
        <v>11</v>
      </c>
      <c r="D924" s="19" t="s">
        <v>554</v>
      </c>
      <c r="E924" s="19">
        <v>999925965</v>
      </c>
      <c r="F924" s="8" t="s">
        <v>14</v>
      </c>
      <c r="G924" s="18" t="s">
        <v>4721</v>
      </c>
      <c r="H924" s="8">
        <v>28.5</v>
      </c>
      <c r="I924" s="8">
        <v>28.5</v>
      </c>
    </row>
    <row r="925" spans="1:9" x14ac:dyDescent="0.25">
      <c r="A925" s="15" t="s">
        <v>598</v>
      </c>
      <c r="B925" s="15" t="s">
        <v>599</v>
      </c>
      <c r="C925" s="15" t="s">
        <v>11</v>
      </c>
      <c r="D925" s="15" t="s">
        <v>554</v>
      </c>
      <c r="E925" s="15">
        <v>999895462</v>
      </c>
      <c r="F925" s="8" t="s">
        <v>14</v>
      </c>
      <c r="G925" s="18" t="s">
        <v>4721</v>
      </c>
      <c r="H925" s="8">
        <v>15</v>
      </c>
      <c r="I925" s="8">
        <v>15</v>
      </c>
    </row>
    <row r="926" spans="1:9" x14ac:dyDescent="0.25">
      <c r="A926" s="15" t="s">
        <v>148</v>
      </c>
      <c r="B926" s="15" t="s">
        <v>526</v>
      </c>
      <c r="C926" s="15" t="s">
        <v>11</v>
      </c>
      <c r="D926" s="15" t="s">
        <v>554</v>
      </c>
      <c r="E926" s="15">
        <v>999928272</v>
      </c>
      <c r="F926" s="8" t="s">
        <v>14</v>
      </c>
      <c r="G926" s="18" t="s">
        <v>4697</v>
      </c>
      <c r="H926" s="8">
        <v>140</v>
      </c>
      <c r="I926" s="8">
        <v>140</v>
      </c>
    </row>
    <row r="927" spans="1:9" x14ac:dyDescent="0.25">
      <c r="A927" s="8" t="s">
        <v>535</v>
      </c>
      <c r="B927" s="8" t="s">
        <v>536</v>
      </c>
      <c r="C927" s="8" t="s">
        <v>11</v>
      </c>
      <c r="D927" s="8" t="s">
        <v>554</v>
      </c>
      <c r="E927" s="8">
        <v>999927977</v>
      </c>
      <c r="F927" s="8" t="s">
        <v>14</v>
      </c>
      <c r="G927" s="18" t="s">
        <v>4697</v>
      </c>
      <c r="H927" s="8">
        <v>136</v>
      </c>
      <c r="I927" s="8"/>
    </row>
    <row r="928" spans="1:9" x14ac:dyDescent="0.25">
      <c r="A928" s="8" t="s">
        <v>550</v>
      </c>
      <c r="B928" s="8" t="s">
        <v>551</v>
      </c>
      <c r="C928" s="8" t="s">
        <v>11</v>
      </c>
      <c r="D928" s="8" t="s">
        <v>554</v>
      </c>
      <c r="E928" s="8">
        <v>999926521</v>
      </c>
      <c r="F928" s="8" t="s">
        <v>14</v>
      </c>
      <c r="G928" s="18" t="s">
        <v>4697</v>
      </c>
      <c r="H928" s="8">
        <v>135</v>
      </c>
      <c r="I928" s="8"/>
    </row>
    <row r="929" spans="1:9" x14ac:dyDescent="0.25">
      <c r="A929" s="8" t="s">
        <v>162</v>
      </c>
      <c r="B929" s="8" t="s">
        <v>89</v>
      </c>
      <c r="C929" s="8" t="s">
        <v>11</v>
      </c>
      <c r="D929" s="8" t="s">
        <v>554</v>
      </c>
      <c r="E929" s="8">
        <v>999928441</v>
      </c>
      <c r="F929" s="8" t="s">
        <v>14</v>
      </c>
      <c r="G929" s="18" t="s">
        <v>4697</v>
      </c>
      <c r="H929" s="8">
        <v>130</v>
      </c>
      <c r="I929" s="8">
        <v>130</v>
      </c>
    </row>
    <row r="930" spans="1:9" x14ac:dyDescent="0.25">
      <c r="A930" s="8" t="s">
        <v>160</v>
      </c>
      <c r="B930" s="8" t="s">
        <v>650</v>
      </c>
      <c r="C930" s="8" t="s">
        <v>11</v>
      </c>
      <c r="D930" s="8" t="s">
        <v>554</v>
      </c>
      <c r="E930" s="8">
        <v>999928740</v>
      </c>
      <c r="F930" s="8" t="s">
        <v>14</v>
      </c>
      <c r="G930" s="18" t="s">
        <v>4697</v>
      </c>
      <c r="H930" s="8">
        <v>126</v>
      </c>
      <c r="I930" s="8"/>
    </row>
    <row r="931" spans="1:9" x14ac:dyDescent="0.25">
      <c r="A931" s="43" t="s">
        <v>291</v>
      </c>
      <c r="B931" s="43" t="s">
        <v>1296</v>
      </c>
      <c r="C931" s="43" t="s">
        <v>11</v>
      </c>
      <c r="D931" s="43" t="s">
        <v>554</v>
      </c>
      <c r="E931" s="43">
        <v>999928771</v>
      </c>
      <c r="F931" s="8" t="s">
        <v>14</v>
      </c>
      <c r="G931" s="43" t="s">
        <v>4697</v>
      </c>
      <c r="H931" s="8">
        <v>110</v>
      </c>
      <c r="I931" s="8">
        <v>0</v>
      </c>
    </row>
    <row r="932" spans="1:9" x14ac:dyDescent="0.25">
      <c r="A932" s="8" t="s">
        <v>262</v>
      </c>
      <c r="B932" s="8" t="s">
        <v>615</v>
      </c>
      <c r="C932" s="8" t="s">
        <v>11</v>
      </c>
      <c r="D932" s="8" t="s">
        <v>554</v>
      </c>
      <c r="E932" s="8">
        <v>999921547</v>
      </c>
      <c r="F932" s="8" t="s">
        <v>14</v>
      </c>
      <c r="G932" s="18" t="s">
        <v>4697</v>
      </c>
      <c r="H932" s="8">
        <v>101</v>
      </c>
      <c r="I932" s="8"/>
    </row>
    <row r="933" spans="1:9" x14ac:dyDescent="0.25">
      <c r="A933" s="19" t="s">
        <v>2758</v>
      </c>
      <c r="B933" s="19" t="s">
        <v>530</v>
      </c>
      <c r="C933" s="19" t="s">
        <v>11</v>
      </c>
      <c r="D933" s="19" t="s">
        <v>554</v>
      </c>
      <c r="E933" s="19">
        <v>999928903</v>
      </c>
      <c r="F933" s="8" t="s">
        <v>14</v>
      </c>
      <c r="G933" s="18" t="s">
        <v>4697</v>
      </c>
      <c r="H933" s="8">
        <v>101</v>
      </c>
      <c r="I933" s="8"/>
    </row>
    <row r="934" spans="1:9" x14ac:dyDescent="0.25">
      <c r="A934" s="8" t="s">
        <v>35</v>
      </c>
      <c r="B934" s="8" t="s">
        <v>642</v>
      </c>
      <c r="C934" s="8" t="s">
        <v>11</v>
      </c>
      <c r="D934" s="8" t="s">
        <v>554</v>
      </c>
      <c r="E934" s="8">
        <v>999927371</v>
      </c>
      <c r="F934" s="8" t="s">
        <v>14</v>
      </c>
      <c r="G934" s="18" t="s">
        <v>4697</v>
      </c>
      <c r="H934" s="8">
        <v>90</v>
      </c>
      <c r="I934" s="8"/>
    </row>
    <row r="935" spans="1:9" x14ac:dyDescent="0.25">
      <c r="A935" s="8" t="s">
        <v>469</v>
      </c>
      <c r="B935" s="8" t="s">
        <v>421</v>
      </c>
      <c r="C935" s="8" t="s">
        <v>11</v>
      </c>
      <c r="D935" s="8" t="s">
        <v>554</v>
      </c>
      <c r="E935" s="8">
        <v>999923029</v>
      </c>
      <c r="F935" s="8" t="s">
        <v>14</v>
      </c>
      <c r="G935" s="18" t="s">
        <v>4697</v>
      </c>
      <c r="H935" s="8">
        <v>80</v>
      </c>
      <c r="I935" s="8"/>
    </row>
    <row r="936" spans="1:9" x14ac:dyDescent="0.25">
      <c r="A936" s="8" t="s">
        <v>203</v>
      </c>
      <c r="B936" s="8" t="s">
        <v>1440</v>
      </c>
      <c r="C936" s="8" t="s">
        <v>11</v>
      </c>
      <c r="D936" s="8" t="s">
        <v>554</v>
      </c>
      <c r="E936" s="8">
        <v>999917448</v>
      </c>
      <c r="F936" s="8" t="s">
        <v>14</v>
      </c>
      <c r="G936" s="18" t="s">
        <v>4697</v>
      </c>
      <c r="H936" s="8">
        <v>76</v>
      </c>
      <c r="I936" s="8"/>
    </row>
    <row r="937" spans="1:9" x14ac:dyDescent="0.25">
      <c r="A937" s="8" t="s">
        <v>692</v>
      </c>
      <c r="B937" s="8" t="s">
        <v>2860</v>
      </c>
      <c r="C937" s="8" t="s">
        <v>11</v>
      </c>
      <c r="D937" s="8" t="s">
        <v>554</v>
      </c>
      <c r="E937" s="8">
        <v>999930684</v>
      </c>
      <c r="F937" s="8" t="s">
        <v>14</v>
      </c>
      <c r="G937" s="18" t="s">
        <v>4697</v>
      </c>
      <c r="H937" s="8">
        <v>76</v>
      </c>
      <c r="I937" s="8"/>
    </row>
    <row r="938" spans="1:9" x14ac:dyDescent="0.25">
      <c r="A938" s="8" t="s">
        <v>158</v>
      </c>
      <c r="B938" s="8" t="s">
        <v>611</v>
      </c>
      <c r="C938" s="8" t="s">
        <v>11</v>
      </c>
      <c r="D938" s="8" t="s">
        <v>554</v>
      </c>
      <c r="E938" s="8">
        <v>999927152</v>
      </c>
      <c r="F938" s="8" t="s">
        <v>14</v>
      </c>
      <c r="G938" s="18" t="s">
        <v>4697</v>
      </c>
      <c r="H938" s="8">
        <v>67.5</v>
      </c>
      <c r="I938" s="8"/>
    </row>
    <row r="939" spans="1:9" x14ac:dyDescent="0.25">
      <c r="A939" s="15" t="s">
        <v>567</v>
      </c>
      <c r="B939" s="15" t="s">
        <v>568</v>
      </c>
      <c r="C939" s="15" t="s">
        <v>11</v>
      </c>
      <c r="D939" s="15" t="s">
        <v>554</v>
      </c>
      <c r="E939" s="15">
        <v>999909865</v>
      </c>
      <c r="F939" s="8" t="s">
        <v>14</v>
      </c>
      <c r="G939" s="18" t="s">
        <v>4697</v>
      </c>
      <c r="H939" s="8">
        <v>58.5</v>
      </c>
      <c r="I939" s="8">
        <v>58.5</v>
      </c>
    </row>
    <row r="940" spans="1:9" x14ac:dyDescent="0.25">
      <c r="A940" s="15" t="s">
        <v>1672</v>
      </c>
      <c r="B940" s="15" t="s">
        <v>4460</v>
      </c>
      <c r="C940" s="15" t="s">
        <v>11</v>
      </c>
      <c r="D940" s="15" t="s">
        <v>554</v>
      </c>
      <c r="E940" s="15">
        <v>999919486</v>
      </c>
      <c r="F940" s="8" t="s">
        <v>14</v>
      </c>
      <c r="G940" s="18" t="s">
        <v>4697</v>
      </c>
      <c r="H940" s="8">
        <v>57</v>
      </c>
      <c r="I940" s="15"/>
    </row>
    <row r="941" spans="1:9" x14ac:dyDescent="0.25">
      <c r="A941" s="15" t="s">
        <v>2710</v>
      </c>
      <c r="B941" s="15" t="s">
        <v>2711</v>
      </c>
      <c r="C941" s="15" t="s">
        <v>11</v>
      </c>
      <c r="D941" s="15" t="s">
        <v>554</v>
      </c>
      <c r="E941" s="15">
        <v>999919926</v>
      </c>
      <c r="F941" s="8" t="s">
        <v>14</v>
      </c>
      <c r="G941" s="18" t="s">
        <v>4697</v>
      </c>
      <c r="H941" s="8">
        <v>50.5</v>
      </c>
      <c r="I941" s="8">
        <v>50.5</v>
      </c>
    </row>
    <row r="942" spans="1:9" x14ac:dyDescent="0.25">
      <c r="A942" s="8" t="s">
        <v>3345</v>
      </c>
      <c r="B942" s="8" t="s">
        <v>3346</v>
      </c>
      <c r="C942" s="8" t="s">
        <v>11</v>
      </c>
      <c r="D942" s="8" t="s">
        <v>554</v>
      </c>
      <c r="E942" s="8">
        <v>999921244</v>
      </c>
      <c r="F942" s="8" t="s">
        <v>14</v>
      </c>
      <c r="G942" s="18" t="s">
        <v>4697</v>
      </c>
      <c r="H942" s="8">
        <v>45</v>
      </c>
      <c r="I942" s="8">
        <v>45</v>
      </c>
    </row>
    <row r="943" spans="1:9" x14ac:dyDescent="0.25">
      <c r="A943" s="8" t="s">
        <v>1390</v>
      </c>
      <c r="B943" s="8" t="s">
        <v>3415</v>
      </c>
      <c r="C943" s="8" t="s">
        <v>11</v>
      </c>
      <c r="D943" s="8" t="s">
        <v>554</v>
      </c>
      <c r="E943" s="8">
        <v>999931734</v>
      </c>
      <c r="F943" s="8" t="s">
        <v>14</v>
      </c>
      <c r="G943" s="18" t="s">
        <v>4697</v>
      </c>
      <c r="H943" s="8">
        <v>45</v>
      </c>
      <c r="I943" s="8"/>
    </row>
    <row r="944" spans="1:9" x14ac:dyDescent="0.25">
      <c r="A944" s="15" t="s">
        <v>319</v>
      </c>
      <c r="B944" s="15" t="s">
        <v>3665</v>
      </c>
      <c r="C944" s="15" t="s">
        <v>11</v>
      </c>
      <c r="D944" s="15" t="s">
        <v>554</v>
      </c>
      <c r="E944" s="15">
        <v>999904861</v>
      </c>
      <c r="F944" s="8" t="s">
        <v>14</v>
      </c>
      <c r="G944" s="18" t="s">
        <v>4697</v>
      </c>
      <c r="H944" s="8">
        <v>40</v>
      </c>
      <c r="I944" s="15"/>
    </row>
    <row r="945" spans="1:9" x14ac:dyDescent="0.25">
      <c r="A945" s="8" t="s">
        <v>286</v>
      </c>
      <c r="B945" s="8" t="s">
        <v>560</v>
      </c>
      <c r="C945" s="8" t="s">
        <v>11</v>
      </c>
      <c r="D945" s="8" t="s">
        <v>554</v>
      </c>
      <c r="E945" s="8">
        <v>999922398</v>
      </c>
      <c r="F945" s="8" t="s">
        <v>14</v>
      </c>
      <c r="G945" s="18" t="s">
        <v>4697</v>
      </c>
      <c r="H945" s="8">
        <v>40</v>
      </c>
      <c r="I945" s="8">
        <v>40</v>
      </c>
    </row>
    <row r="946" spans="1:9" x14ac:dyDescent="0.25">
      <c r="A946" s="15" t="s">
        <v>179</v>
      </c>
      <c r="B946" s="15" t="s">
        <v>463</v>
      </c>
      <c r="C946" s="15" t="s">
        <v>11</v>
      </c>
      <c r="D946" s="15" t="s">
        <v>554</v>
      </c>
      <c r="E946" s="15">
        <v>999926343</v>
      </c>
      <c r="F946" s="8" t="s">
        <v>14</v>
      </c>
      <c r="G946" s="18" t="s">
        <v>4697</v>
      </c>
      <c r="H946" s="8">
        <v>38</v>
      </c>
      <c r="I946" s="8">
        <v>38</v>
      </c>
    </row>
    <row r="947" spans="1:9" x14ac:dyDescent="0.25">
      <c r="A947" s="15" t="s">
        <v>3625</v>
      </c>
      <c r="B947" s="15" t="s">
        <v>3626</v>
      </c>
      <c r="C947" s="15" t="s">
        <v>11</v>
      </c>
      <c r="D947" s="15" t="s">
        <v>554</v>
      </c>
      <c r="E947" s="15">
        <v>999927099</v>
      </c>
      <c r="F947" s="8" t="s">
        <v>14</v>
      </c>
      <c r="G947" s="18" t="s">
        <v>4697</v>
      </c>
      <c r="H947" s="8">
        <v>22.5</v>
      </c>
      <c r="I947" s="8">
        <v>22.5</v>
      </c>
    </row>
    <row r="948" spans="1:9" x14ac:dyDescent="0.25">
      <c r="A948" s="8" t="s">
        <v>637</v>
      </c>
      <c r="B948" s="8" t="s">
        <v>3506</v>
      </c>
      <c r="C948" s="8" t="s">
        <v>11</v>
      </c>
      <c r="D948" s="8" t="s">
        <v>554</v>
      </c>
      <c r="E948" s="8">
        <v>999932368</v>
      </c>
      <c r="F948" s="8" t="s">
        <v>14</v>
      </c>
      <c r="G948" s="18" t="s">
        <v>4697</v>
      </c>
      <c r="H948" s="8">
        <v>15</v>
      </c>
      <c r="I948" s="8">
        <v>15</v>
      </c>
    </row>
    <row r="949" spans="1:9" x14ac:dyDescent="0.25">
      <c r="A949" s="8" t="s">
        <v>127</v>
      </c>
      <c r="B949" s="8" t="s">
        <v>433</v>
      </c>
      <c r="C949" s="8" t="s">
        <v>11</v>
      </c>
      <c r="D949" s="8" t="s">
        <v>554</v>
      </c>
      <c r="E949" s="8">
        <v>999916822</v>
      </c>
      <c r="F949" s="8" t="s">
        <v>14</v>
      </c>
      <c r="G949" s="18" t="s">
        <v>4705</v>
      </c>
      <c r="H949" s="8">
        <v>216</v>
      </c>
      <c r="I949" s="8"/>
    </row>
    <row r="950" spans="1:9" x14ac:dyDescent="0.25">
      <c r="A950" s="8" t="s">
        <v>453</v>
      </c>
      <c r="B950" s="8" t="s">
        <v>454</v>
      </c>
      <c r="C950" s="8" t="s">
        <v>11</v>
      </c>
      <c r="D950" s="8" t="s">
        <v>554</v>
      </c>
      <c r="E950" s="8">
        <v>999921311</v>
      </c>
      <c r="F950" s="8" t="s">
        <v>14</v>
      </c>
      <c r="G950" s="18" t="s">
        <v>4705</v>
      </c>
      <c r="H950" s="8">
        <v>180</v>
      </c>
      <c r="I950" s="8"/>
    </row>
    <row r="951" spans="1:9" x14ac:dyDescent="0.25">
      <c r="A951" s="8" t="s">
        <v>1340</v>
      </c>
      <c r="B951" s="8" t="s">
        <v>1341</v>
      </c>
      <c r="C951" s="8" t="s">
        <v>11</v>
      </c>
      <c r="D951" s="8" t="s">
        <v>554</v>
      </c>
      <c r="E951" s="8">
        <v>999927016</v>
      </c>
      <c r="F951" s="8" t="s">
        <v>14</v>
      </c>
      <c r="G951" s="18" t="s">
        <v>4705</v>
      </c>
      <c r="H951" s="8">
        <v>131</v>
      </c>
      <c r="I951" s="8"/>
    </row>
    <row r="952" spans="1:9" x14ac:dyDescent="0.25">
      <c r="A952" s="8" t="s">
        <v>291</v>
      </c>
      <c r="B952" s="8" t="s">
        <v>1211</v>
      </c>
      <c r="C952" s="8" t="s">
        <v>11</v>
      </c>
      <c r="D952" s="8" t="s">
        <v>554</v>
      </c>
      <c r="E952" s="8">
        <v>999927807</v>
      </c>
      <c r="F952" s="8" t="s">
        <v>14</v>
      </c>
      <c r="G952" s="18" t="s">
        <v>4705</v>
      </c>
      <c r="H952" s="8">
        <v>121</v>
      </c>
      <c r="I952" s="8"/>
    </row>
    <row r="953" spans="1:9" x14ac:dyDescent="0.25">
      <c r="A953" s="15" t="s">
        <v>1351</v>
      </c>
      <c r="B953" s="15" t="s">
        <v>4370</v>
      </c>
      <c r="C953" s="15" t="s">
        <v>11</v>
      </c>
      <c r="D953" s="15" t="s">
        <v>554</v>
      </c>
      <c r="E953" s="15">
        <v>999926211</v>
      </c>
      <c r="F953" s="8" t="s">
        <v>14</v>
      </c>
      <c r="G953" s="18" t="s">
        <v>4705</v>
      </c>
      <c r="H953" s="8">
        <v>101</v>
      </c>
      <c r="I953" s="15"/>
    </row>
    <row r="954" spans="1:9" x14ac:dyDescent="0.25">
      <c r="A954" s="15" t="s">
        <v>372</v>
      </c>
      <c r="B954" s="15" t="s">
        <v>373</v>
      </c>
      <c r="C954" s="15" t="s">
        <v>11</v>
      </c>
      <c r="D954" s="15" t="s">
        <v>554</v>
      </c>
      <c r="E954" s="15">
        <v>999928192</v>
      </c>
      <c r="F954" s="8" t="s">
        <v>14</v>
      </c>
      <c r="G954" s="18" t="s">
        <v>4705</v>
      </c>
      <c r="H954" s="8">
        <v>83</v>
      </c>
      <c r="I954" s="8">
        <v>83</v>
      </c>
    </row>
    <row r="955" spans="1:9" x14ac:dyDescent="0.25">
      <c r="A955" s="15" t="s">
        <v>148</v>
      </c>
      <c r="B955" s="15" t="s">
        <v>526</v>
      </c>
      <c r="C955" s="15" t="s">
        <v>11</v>
      </c>
      <c r="D955" s="15" t="s">
        <v>554</v>
      </c>
      <c r="E955" s="15">
        <v>999928272</v>
      </c>
      <c r="F955" s="8" t="s">
        <v>14</v>
      </c>
      <c r="G955" s="18" t="s">
        <v>4705</v>
      </c>
      <c r="H955" s="8">
        <v>80</v>
      </c>
      <c r="I955" s="8">
        <v>80</v>
      </c>
    </row>
    <row r="956" spans="1:9" x14ac:dyDescent="0.25">
      <c r="A956" s="15" t="s">
        <v>4461</v>
      </c>
      <c r="B956" s="15" t="s">
        <v>460</v>
      </c>
      <c r="C956" s="15" t="s">
        <v>11</v>
      </c>
      <c r="D956" s="15" t="s">
        <v>554</v>
      </c>
      <c r="E956" s="15">
        <v>999915151</v>
      </c>
      <c r="F956" s="8" t="s">
        <v>14</v>
      </c>
      <c r="G956" s="18" t="s">
        <v>4705</v>
      </c>
      <c r="H956" s="8">
        <v>76</v>
      </c>
      <c r="I956" s="15"/>
    </row>
    <row r="957" spans="1:9" x14ac:dyDescent="0.25">
      <c r="A957" s="18" t="s">
        <v>1346</v>
      </c>
      <c r="B957" s="18" t="s">
        <v>1347</v>
      </c>
      <c r="C957" s="18" t="s">
        <v>11</v>
      </c>
      <c r="D957" s="18" t="s">
        <v>554</v>
      </c>
      <c r="E957" s="8">
        <v>999925516</v>
      </c>
      <c r="F957" s="8" t="s">
        <v>14</v>
      </c>
      <c r="G957" s="18" t="s">
        <v>4705</v>
      </c>
      <c r="H957" s="8">
        <v>76</v>
      </c>
      <c r="I957" s="8"/>
    </row>
    <row r="958" spans="1:9" x14ac:dyDescent="0.25">
      <c r="A958" s="15" t="s">
        <v>465</v>
      </c>
      <c r="B958" s="15" t="s">
        <v>466</v>
      </c>
      <c r="C958" s="15" t="s">
        <v>11</v>
      </c>
      <c r="D958" s="15" t="s">
        <v>554</v>
      </c>
      <c r="E958" s="15">
        <v>999926889</v>
      </c>
      <c r="F958" s="8" t="s">
        <v>14</v>
      </c>
      <c r="G958" s="18" t="s">
        <v>4705</v>
      </c>
      <c r="H958" s="8">
        <v>76</v>
      </c>
      <c r="I958" s="15"/>
    </row>
    <row r="959" spans="1:9" x14ac:dyDescent="0.25">
      <c r="A959" s="15" t="s">
        <v>3840</v>
      </c>
      <c r="B959" s="15" t="s">
        <v>1383</v>
      </c>
      <c r="C959" s="15" t="s">
        <v>11</v>
      </c>
      <c r="D959" s="15" t="s">
        <v>554</v>
      </c>
      <c r="E959" s="15">
        <v>999932486</v>
      </c>
      <c r="F959" s="8" t="s">
        <v>14</v>
      </c>
      <c r="G959" s="18" t="s">
        <v>4705</v>
      </c>
      <c r="H959" s="8">
        <v>60</v>
      </c>
      <c r="I959" s="15"/>
    </row>
    <row r="960" spans="1:9" x14ac:dyDescent="0.25">
      <c r="A960" s="42" t="s">
        <v>249</v>
      </c>
      <c r="B960" s="42" t="s">
        <v>9233</v>
      </c>
      <c r="C960" s="42" t="s">
        <v>11</v>
      </c>
      <c r="D960" s="42" t="s">
        <v>554</v>
      </c>
      <c r="E960" s="42">
        <v>999934519</v>
      </c>
      <c r="F960" s="8" t="s">
        <v>14</v>
      </c>
      <c r="G960" s="42" t="s">
        <v>4705</v>
      </c>
      <c r="H960" s="8">
        <v>60</v>
      </c>
      <c r="I960" s="8">
        <v>0</v>
      </c>
    </row>
    <row r="961" spans="1:9" x14ac:dyDescent="0.25">
      <c r="A961" s="15" t="s">
        <v>469</v>
      </c>
      <c r="B961" s="15" t="s">
        <v>3666</v>
      </c>
      <c r="C961" s="15" t="s">
        <v>11</v>
      </c>
      <c r="D961" s="15" t="s">
        <v>554</v>
      </c>
      <c r="E961" s="15">
        <v>999923029</v>
      </c>
      <c r="F961" s="8" t="s">
        <v>14</v>
      </c>
      <c r="G961" s="18" t="s">
        <v>4705</v>
      </c>
      <c r="H961" s="8">
        <v>57</v>
      </c>
      <c r="I961" s="15"/>
    </row>
    <row r="962" spans="1:9" x14ac:dyDescent="0.25">
      <c r="A962" s="8" t="s">
        <v>1691</v>
      </c>
      <c r="B962" s="8" t="s">
        <v>39</v>
      </c>
      <c r="C962" s="8" t="s">
        <v>11</v>
      </c>
      <c r="D962" s="8" t="s">
        <v>554</v>
      </c>
      <c r="E962" s="8">
        <v>999929196</v>
      </c>
      <c r="F962" s="8" t="s">
        <v>14</v>
      </c>
      <c r="G962" s="18" t="s">
        <v>4705</v>
      </c>
      <c r="H962" s="8">
        <v>57</v>
      </c>
      <c r="I962" s="8"/>
    </row>
    <row r="963" spans="1:9" x14ac:dyDescent="0.25">
      <c r="A963" s="15" t="s">
        <v>567</v>
      </c>
      <c r="B963" s="15" t="s">
        <v>568</v>
      </c>
      <c r="C963" s="15" t="s">
        <v>11</v>
      </c>
      <c r="D963" s="15" t="s">
        <v>554</v>
      </c>
      <c r="E963" s="15">
        <v>999909865</v>
      </c>
      <c r="F963" s="8" t="s">
        <v>14</v>
      </c>
      <c r="G963" s="18" t="s">
        <v>4705</v>
      </c>
      <c r="H963" s="8">
        <v>50</v>
      </c>
      <c r="I963" s="8">
        <v>50</v>
      </c>
    </row>
    <row r="964" spans="1:9" x14ac:dyDescent="0.25">
      <c r="A964" s="43" t="s">
        <v>4719</v>
      </c>
      <c r="B964" s="43" t="s">
        <v>4720</v>
      </c>
      <c r="C964" s="43" t="s">
        <v>11</v>
      </c>
      <c r="D964" s="43" t="s">
        <v>554</v>
      </c>
      <c r="E964" s="43">
        <v>999933427</v>
      </c>
      <c r="F964" s="8" t="s">
        <v>14</v>
      </c>
      <c r="G964" s="43" t="s">
        <v>4705</v>
      </c>
      <c r="H964" s="8">
        <v>50</v>
      </c>
      <c r="I964" s="8">
        <v>0</v>
      </c>
    </row>
    <row r="965" spans="1:9" x14ac:dyDescent="0.25">
      <c r="A965" s="15" t="s">
        <v>286</v>
      </c>
      <c r="B965" s="15" t="s">
        <v>560</v>
      </c>
      <c r="C965" s="15" t="s">
        <v>11</v>
      </c>
      <c r="D965" s="15" t="s">
        <v>554</v>
      </c>
      <c r="E965" s="15">
        <v>999922398</v>
      </c>
      <c r="F965" s="8" t="s">
        <v>14</v>
      </c>
      <c r="G965" s="18" t="s">
        <v>4705</v>
      </c>
      <c r="H965" s="8">
        <v>38</v>
      </c>
      <c r="I965" s="8">
        <v>38</v>
      </c>
    </row>
    <row r="966" spans="1:9" x14ac:dyDescent="0.25">
      <c r="A966" s="8" t="s">
        <v>1672</v>
      </c>
      <c r="B966" s="8" t="s">
        <v>2983</v>
      </c>
      <c r="C966" s="8" t="s">
        <v>11</v>
      </c>
      <c r="D966" s="8" t="s">
        <v>554</v>
      </c>
      <c r="E966" s="8">
        <v>999919486</v>
      </c>
      <c r="F966" s="8" t="s">
        <v>14</v>
      </c>
      <c r="G966" s="18" t="s">
        <v>4705</v>
      </c>
      <c r="H966" s="8">
        <v>30</v>
      </c>
      <c r="I966" s="8"/>
    </row>
    <row r="967" spans="1:9" x14ac:dyDescent="0.25">
      <c r="A967" s="15" t="s">
        <v>3625</v>
      </c>
      <c r="B967" s="15" t="s">
        <v>3626</v>
      </c>
      <c r="C967" s="15" t="s">
        <v>11</v>
      </c>
      <c r="D967" s="15" t="s">
        <v>554</v>
      </c>
      <c r="E967" s="15">
        <v>999927099</v>
      </c>
      <c r="F967" s="8" t="s">
        <v>14</v>
      </c>
      <c r="G967" s="18" t="s">
        <v>4705</v>
      </c>
      <c r="H967" s="8">
        <v>28.5</v>
      </c>
      <c r="I967" s="8">
        <v>28.5</v>
      </c>
    </row>
    <row r="968" spans="1:9" x14ac:dyDescent="0.25">
      <c r="A968" s="15" t="s">
        <v>3051</v>
      </c>
      <c r="B968" s="15" t="s">
        <v>4493</v>
      </c>
      <c r="C968" s="15" t="s">
        <v>11</v>
      </c>
      <c r="D968" s="15" t="s">
        <v>554</v>
      </c>
      <c r="E968" s="15">
        <v>999929142</v>
      </c>
      <c r="F968" s="8" t="s">
        <v>14</v>
      </c>
      <c r="G968" s="18" t="s">
        <v>4705</v>
      </c>
      <c r="H968" s="8">
        <v>28.5</v>
      </c>
      <c r="I968" s="8">
        <v>28.5</v>
      </c>
    </row>
    <row r="969" spans="1:9" x14ac:dyDescent="0.25">
      <c r="A969" s="15" t="s">
        <v>3705</v>
      </c>
      <c r="B969" s="15" t="s">
        <v>3706</v>
      </c>
      <c r="C969" s="15" t="s">
        <v>11</v>
      </c>
      <c r="D969" s="15" t="s">
        <v>554</v>
      </c>
      <c r="E969" s="15">
        <v>999932424</v>
      </c>
      <c r="F969" s="8" t="s">
        <v>14</v>
      </c>
      <c r="G969" s="18" t="s">
        <v>4705</v>
      </c>
      <c r="H969" s="8">
        <v>20</v>
      </c>
      <c r="I969" s="8">
        <v>20</v>
      </c>
    </row>
    <row r="970" spans="1:9" x14ac:dyDescent="0.25">
      <c r="A970" s="15" t="s">
        <v>9368</v>
      </c>
      <c r="B970" s="15" t="s">
        <v>3253</v>
      </c>
      <c r="C970" s="15" t="s">
        <v>11</v>
      </c>
      <c r="D970" s="15" t="s">
        <v>554</v>
      </c>
      <c r="E970" s="15">
        <v>999934591</v>
      </c>
      <c r="F970" s="8" t="s">
        <v>14</v>
      </c>
      <c r="G970" s="15" t="s">
        <v>9364</v>
      </c>
      <c r="H970" s="8">
        <v>60</v>
      </c>
      <c r="I970" s="8">
        <v>0</v>
      </c>
    </row>
    <row r="971" spans="1:9" x14ac:dyDescent="0.25">
      <c r="A971" s="8" t="s">
        <v>622</v>
      </c>
      <c r="B971" s="8" t="s">
        <v>623</v>
      </c>
      <c r="C971" s="8" t="s">
        <v>11</v>
      </c>
      <c r="D971" s="8" t="s">
        <v>554</v>
      </c>
      <c r="E971" s="8">
        <v>999927272</v>
      </c>
      <c r="F971" s="8" t="s">
        <v>14</v>
      </c>
      <c r="G971" s="21" t="s">
        <v>4685</v>
      </c>
      <c r="H971" s="8">
        <v>117.5</v>
      </c>
      <c r="I971" s="8">
        <v>117.5</v>
      </c>
    </row>
    <row r="972" spans="1:9" x14ac:dyDescent="0.25">
      <c r="A972" s="43" t="s">
        <v>66</v>
      </c>
      <c r="B972" s="43" t="s">
        <v>1800</v>
      </c>
      <c r="C972" s="43" t="s">
        <v>11</v>
      </c>
      <c r="D972" s="43" t="s">
        <v>554</v>
      </c>
      <c r="E972" s="43">
        <v>999933649</v>
      </c>
      <c r="F972" s="8" t="s">
        <v>14</v>
      </c>
      <c r="G972" s="43" t="s">
        <v>4685</v>
      </c>
      <c r="H972" s="8">
        <v>110</v>
      </c>
      <c r="I972" s="8">
        <v>0</v>
      </c>
    </row>
    <row r="973" spans="1:9" x14ac:dyDescent="0.25">
      <c r="A973" s="15" t="s">
        <v>442</v>
      </c>
      <c r="B973" s="15" t="s">
        <v>3871</v>
      </c>
      <c r="C973" s="15" t="s">
        <v>11</v>
      </c>
      <c r="D973" s="15" t="s">
        <v>554</v>
      </c>
      <c r="E973" s="15">
        <v>999919671</v>
      </c>
      <c r="F973" s="8" t="s">
        <v>14</v>
      </c>
      <c r="G973" s="21" t="s">
        <v>4685</v>
      </c>
      <c r="H973" s="8">
        <v>77.5</v>
      </c>
      <c r="I973" s="8">
        <v>77.5</v>
      </c>
    </row>
    <row r="974" spans="1:9" x14ac:dyDescent="0.25">
      <c r="A974" s="8" t="s">
        <v>331</v>
      </c>
      <c r="B974" s="8" t="s">
        <v>1096</v>
      </c>
      <c r="C974" s="8" t="s">
        <v>11</v>
      </c>
      <c r="D974" s="8" t="s">
        <v>554</v>
      </c>
      <c r="E974" s="8">
        <v>999931392</v>
      </c>
      <c r="F974" s="8" t="s">
        <v>14</v>
      </c>
      <c r="G974" s="21" t="s">
        <v>4685</v>
      </c>
      <c r="H974" s="8">
        <v>67.5</v>
      </c>
      <c r="I974" s="8"/>
    </row>
    <row r="975" spans="1:9" x14ac:dyDescent="0.25">
      <c r="A975" s="15" t="s">
        <v>243</v>
      </c>
      <c r="B975" s="15" t="s">
        <v>250</v>
      </c>
      <c r="C975" s="15" t="s">
        <v>11</v>
      </c>
      <c r="D975" s="15" t="s">
        <v>554</v>
      </c>
      <c r="E975" s="15">
        <v>999919172</v>
      </c>
      <c r="F975" s="8" t="s">
        <v>14</v>
      </c>
      <c r="G975" s="21" t="s">
        <v>4685</v>
      </c>
      <c r="H975" s="8">
        <v>60</v>
      </c>
      <c r="I975" s="15"/>
    </row>
    <row r="976" spans="1:9" x14ac:dyDescent="0.25">
      <c r="A976" s="8" t="s">
        <v>3507</v>
      </c>
      <c r="B976" s="8" t="s">
        <v>3508</v>
      </c>
      <c r="C976" s="8" t="s">
        <v>11</v>
      </c>
      <c r="D976" s="8" t="s">
        <v>554</v>
      </c>
      <c r="E976" s="8">
        <v>999932170</v>
      </c>
      <c r="F976" s="8" t="s">
        <v>14</v>
      </c>
      <c r="G976" s="21" t="s">
        <v>4685</v>
      </c>
      <c r="H976" s="8">
        <v>60</v>
      </c>
      <c r="I976" s="8">
        <v>60</v>
      </c>
    </row>
    <row r="977" spans="1:9" x14ac:dyDescent="0.25">
      <c r="A977" s="8" t="s">
        <v>449</v>
      </c>
      <c r="B977" s="8" t="s">
        <v>450</v>
      </c>
      <c r="C977" s="8" t="s">
        <v>11</v>
      </c>
      <c r="D977" s="8" t="s">
        <v>554</v>
      </c>
      <c r="E977" s="8">
        <v>999924543</v>
      </c>
      <c r="F977" s="8" t="s">
        <v>14</v>
      </c>
      <c r="G977" s="21" t="s">
        <v>4685</v>
      </c>
      <c r="H977" s="8">
        <v>50.5</v>
      </c>
      <c r="I977" s="8"/>
    </row>
    <row r="978" spans="1:9" x14ac:dyDescent="0.25">
      <c r="A978" s="15" t="s">
        <v>3708</v>
      </c>
      <c r="B978" s="15" t="s">
        <v>3709</v>
      </c>
      <c r="C978" s="15" t="s">
        <v>11</v>
      </c>
      <c r="D978" s="15" t="s">
        <v>554</v>
      </c>
      <c r="E978" s="15">
        <v>999932423</v>
      </c>
      <c r="F978" s="8" t="s">
        <v>14</v>
      </c>
      <c r="G978" s="21" t="s">
        <v>4685</v>
      </c>
      <c r="H978" s="8">
        <v>40</v>
      </c>
      <c r="I978" s="8">
        <v>40</v>
      </c>
    </row>
    <row r="979" spans="1:9" x14ac:dyDescent="0.25">
      <c r="A979" s="15" t="s">
        <v>1173</v>
      </c>
      <c r="B979" s="15" t="s">
        <v>2461</v>
      </c>
      <c r="C979" s="15" t="s">
        <v>11</v>
      </c>
      <c r="D979" s="15" t="s">
        <v>554</v>
      </c>
      <c r="E979" s="15">
        <v>999931796</v>
      </c>
      <c r="F979" s="8" t="s">
        <v>14</v>
      </c>
      <c r="G979" s="21" t="s">
        <v>4685</v>
      </c>
      <c r="H979" s="8">
        <v>38</v>
      </c>
      <c r="I979" s="8">
        <v>38</v>
      </c>
    </row>
    <row r="980" spans="1:9" x14ac:dyDescent="0.25">
      <c r="A980" s="15" t="s">
        <v>4511</v>
      </c>
      <c r="B980" s="15" t="s">
        <v>4481</v>
      </c>
      <c r="C980" s="15" t="s">
        <v>11</v>
      </c>
      <c r="D980" s="15" t="s">
        <v>554</v>
      </c>
      <c r="E980" s="15">
        <v>999917773</v>
      </c>
      <c r="F980" s="8" t="s">
        <v>14</v>
      </c>
      <c r="G980" s="21" t="s">
        <v>4685</v>
      </c>
      <c r="H980" s="8">
        <v>25.25</v>
      </c>
      <c r="I980" s="8">
        <v>25.25</v>
      </c>
    </row>
    <row r="981" spans="1:9" x14ac:dyDescent="0.25">
      <c r="A981" s="8" t="s">
        <v>605</v>
      </c>
      <c r="B981" s="8" t="s">
        <v>606</v>
      </c>
      <c r="C981" s="8" t="s">
        <v>11</v>
      </c>
      <c r="D981" s="8" t="s">
        <v>554</v>
      </c>
      <c r="E981" s="8">
        <v>999920894</v>
      </c>
      <c r="F981" s="8" t="s">
        <v>14</v>
      </c>
      <c r="G981" s="21" t="s">
        <v>4685</v>
      </c>
      <c r="H981" s="8">
        <v>15</v>
      </c>
      <c r="I981" s="8">
        <v>15</v>
      </c>
    </row>
    <row r="982" spans="1:9" x14ac:dyDescent="0.25">
      <c r="A982" s="8" t="s">
        <v>517</v>
      </c>
      <c r="B982" s="8" t="s">
        <v>638</v>
      </c>
      <c r="C982" s="8" t="s">
        <v>11</v>
      </c>
      <c r="D982" s="8" t="s">
        <v>554</v>
      </c>
      <c r="E982" s="8">
        <v>999927764</v>
      </c>
      <c r="F982" s="8" t="s">
        <v>14</v>
      </c>
      <c r="G982" s="21" t="s">
        <v>4685</v>
      </c>
      <c r="H982" s="8">
        <v>15</v>
      </c>
      <c r="I982" s="8">
        <v>15</v>
      </c>
    </row>
    <row r="983" spans="1:9" x14ac:dyDescent="0.25">
      <c r="A983" s="15" t="s">
        <v>3349</v>
      </c>
      <c r="B983" s="15" t="s">
        <v>3334</v>
      </c>
      <c r="C983" s="15" t="s">
        <v>11</v>
      </c>
      <c r="D983" s="15" t="s">
        <v>554</v>
      </c>
      <c r="E983" s="15">
        <v>999931448</v>
      </c>
      <c r="F983" s="8" t="s">
        <v>14</v>
      </c>
      <c r="G983" s="15" t="s">
        <v>9369</v>
      </c>
      <c r="H983" s="8">
        <v>60</v>
      </c>
      <c r="I983" s="8">
        <v>0</v>
      </c>
    </row>
    <row r="984" spans="1:9" x14ac:dyDescent="0.25">
      <c r="A984" s="15" t="s">
        <v>3672</v>
      </c>
      <c r="B984" s="15" t="s">
        <v>3673</v>
      </c>
      <c r="C984" s="15" t="s">
        <v>11</v>
      </c>
      <c r="D984" s="15" t="s">
        <v>644</v>
      </c>
      <c r="E984" s="15">
        <v>999932347</v>
      </c>
      <c r="F984" s="8" t="s">
        <v>14</v>
      </c>
      <c r="G984" s="21" t="s">
        <v>4718</v>
      </c>
      <c r="H984" s="8">
        <v>85</v>
      </c>
      <c r="I984" s="15"/>
    </row>
    <row r="985" spans="1:9" x14ac:dyDescent="0.25">
      <c r="A985" s="8" t="s">
        <v>264</v>
      </c>
      <c r="B985" s="8" t="s">
        <v>2928</v>
      </c>
      <c r="C985" s="8" t="s">
        <v>11</v>
      </c>
      <c r="D985" s="8" t="s">
        <v>644</v>
      </c>
      <c r="E985" s="8">
        <v>999929070</v>
      </c>
      <c r="F985" s="8" t="s">
        <v>14</v>
      </c>
      <c r="G985" s="18" t="s">
        <v>4721</v>
      </c>
      <c r="H985" s="8">
        <v>97.5</v>
      </c>
      <c r="I985" s="8">
        <v>97.5</v>
      </c>
    </row>
    <row r="986" spans="1:9" x14ac:dyDescent="0.25">
      <c r="A986" s="8" t="s">
        <v>2647</v>
      </c>
      <c r="B986" s="8" t="s">
        <v>3183</v>
      </c>
      <c r="C986" s="8" t="s">
        <v>11</v>
      </c>
      <c r="D986" s="8" t="s">
        <v>644</v>
      </c>
      <c r="E986" s="8">
        <v>999929908</v>
      </c>
      <c r="F986" s="8" t="s">
        <v>14</v>
      </c>
      <c r="G986" s="18" t="s">
        <v>4721</v>
      </c>
      <c r="H986" s="8">
        <v>67.5</v>
      </c>
      <c r="I986" s="8">
        <v>67.5</v>
      </c>
    </row>
    <row r="987" spans="1:9" x14ac:dyDescent="0.25">
      <c r="A987" s="43" t="s">
        <v>44</v>
      </c>
      <c r="B987" s="43" t="s">
        <v>661</v>
      </c>
      <c r="C987" s="43" t="s">
        <v>11</v>
      </c>
      <c r="D987" s="43" t="s">
        <v>644</v>
      </c>
      <c r="E987" s="43">
        <v>999924840</v>
      </c>
      <c r="F987" s="8" t="s">
        <v>14</v>
      </c>
      <c r="G987" s="43" t="s">
        <v>4721</v>
      </c>
      <c r="H987" s="8">
        <v>50</v>
      </c>
      <c r="I987" s="8">
        <v>0</v>
      </c>
    </row>
    <row r="988" spans="1:9" x14ac:dyDescent="0.25">
      <c r="A988" s="8" t="s">
        <v>1876</v>
      </c>
      <c r="B988" s="8" t="s">
        <v>2859</v>
      </c>
      <c r="C988" s="8" t="s">
        <v>11</v>
      </c>
      <c r="D988" s="8" t="s">
        <v>644</v>
      </c>
      <c r="E988" s="8">
        <v>999930228</v>
      </c>
      <c r="F988" s="8" t="s">
        <v>14</v>
      </c>
      <c r="G988" s="18" t="s">
        <v>4721</v>
      </c>
      <c r="H988" s="8">
        <v>40</v>
      </c>
      <c r="I988" s="8"/>
    </row>
    <row r="989" spans="1:9" x14ac:dyDescent="0.25">
      <c r="A989" s="43" t="s">
        <v>383</v>
      </c>
      <c r="B989" s="43" t="s">
        <v>2365</v>
      </c>
      <c r="C989" s="43" t="s">
        <v>11</v>
      </c>
      <c r="D989" s="43" t="s">
        <v>644</v>
      </c>
      <c r="E989" s="43">
        <v>999933588</v>
      </c>
      <c r="F989" s="8" t="s">
        <v>14</v>
      </c>
      <c r="G989" s="43" t="s">
        <v>4697</v>
      </c>
      <c r="H989" s="8">
        <v>110</v>
      </c>
      <c r="I989" s="8">
        <v>0</v>
      </c>
    </row>
    <row r="990" spans="1:9" x14ac:dyDescent="0.25">
      <c r="A990" s="8" t="s">
        <v>691</v>
      </c>
      <c r="B990" s="8" t="s">
        <v>1651</v>
      </c>
      <c r="C990" s="8" t="s">
        <v>11</v>
      </c>
      <c r="D990" s="8" t="s">
        <v>644</v>
      </c>
      <c r="E990" s="8">
        <v>999931764</v>
      </c>
      <c r="F990" s="8" t="s">
        <v>14</v>
      </c>
      <c r="G990" s="18" t="s">
        <v>4697</v>
      </c>
      <c r="H990" s="8">
        <v>70</v>
      </c>
      <c r="I990" s="8"/>
    </row>
    <row r="991" spans="1:9" x14ac:dyDescent="0.25">
      <c r="A991" s="15" t="s">
        <v>1876</v>
      </c>
      <c r="B991" s="15" t="s">
        <v>4467</v>
      </c>
      <c r="C991" s="15" t="s">
        <v>11</v>
      </c>
      <c r="D991" s="15" t="s">
        <v>644</v>
      </c>
      <c r="E991" s="15">
        <v>999930228</v>
      </c>
      <c r="F991" s="8" t="s">
        <v>14</v>
      </c>
      <c r="G991" s="18" t="s">
        <v>4697</v>
      </c>
      <c r="H991" s="8">
        <v>45</v>
      </c>
      <c r="I991" s="15"/>
    </row>
    <row r="992" spans="1:9" x14ac:dyDescent="0.25">
      <c r="A992" s="8" t="s">
        <v>2611</v>
      </c>
      <c r="B992" s="8" t="s">
        <v>2612</v>
      </c>
      <c r="C992" s="8" t="s">
        <v>11</v>
      </c>
      <c r="D992" s="8" t="s">
        <v>644</v>
      </c>
      <c r="E992" s="8">
        <v>999930315</v>
      </c>
      <c r="F992" s="8" t="s">
        <v>14</v>
      </c>
      <c r="G992" s="18" t="s">
        <v>4697</v>
      </c>
      <c r="H992" s="8">
        <v>30</v>
      </c>
      <c r="I992" s="8"/>
    </row>
    <row r="993" spans="1:9" x14ac:dyDescent="0.25">
      <c r="A993" s="15" t="s">
        <v>2772</v>
      </c>
      <c r="B993" s="15" t="s">
        <v>2773</v>
      </c>
      <c r="C993" s="15" t="s">
        <v>11</v>
      </c>
      <c r="D993" s="15" t="s">
        <v>644</v>
      </c>
      <c r="E993" s="15">
        <v>999930269</v>
      </c>
      <c r="F993" s="8" t="s">
        <v>14</v>
      </c>
      <c r="G993" s="18" t="s">
        <v>4697</v>
      </c>
      <c r="H993" s="8">
        <v>22.5</v>
      </c>
      <c r="I993" s="8">
        <v>22.5</v>
      </c>
    </row>
    <row r="994" spans="1:9" x14ac:dyDescent="0.25">
      <c r="A994" s="15" t="s">
        <v>300</v>
      </c>
      <c r="B994" s="15" t="s">
        <v>662</v>
      </c>
      <c r="C994" s="15" t="s">
        <v>11</v>
      </c>
      <c r="D994" s="15" t="s">
        <v>644</v>
      </c>
      <c r="E994" s="15">
        <v>999928151</v>
      </c>
      <c r="F994" s="8" t="s">
        <v>14</v>
      </c>
      <c r="G994" s="18" t="s">
        <v>4697</v>
      </c>
      <c r="H994" s="8">
        <v>15</v>
      </c>
      <c r="I994" s="8">
        <v>15</v>
      </c>
    </row>
    <row r="995" spans="1:9" x14ac:dyDescent="0.25">
      <c r="A995" s="15" t="s">
        <v>238</v>
      </c>
      <c r="B995" s="15" t="s">
        <v>666</v>
      </c>
      <c r="C995" s="15" t="s">
        <v>11</v>
      </c>
      <c r="D995" s="15" t="s">
        <v>644</v>
      </c>
      <c r="E995" s="15">
        <v>999928446</v>
      </c>
      <c r="F995" s="8" t="s">
        <v>14</v>
      </c>
      <c r="G995" s="18" t="s">
        <v>4697</v>
      </c>
      <c r="H995" s="8">
        <v>15</v>
      </c>
      <c r="I995" s="8">
        <v>15</v>
      </c>
    </row>
    <row r="996" spans="1:9" x14ac:dyDescent="0.25">
      <c r="A996" s="15" t="s">
        <v>391</v>
      </c>
      <c r="B996" s="15" t="s">
        <v>3669</v>
      </c>
      <c r="C996" s="15" t="s">
        <v>11</v>
      </c>
      <c r="D996" s="15" t="s">
        <v>644</v>
      </c>
      <c r="E996" s="15">
        <v>999930243</v>
      </c>
      <c r="F996" s="8" t="s">
        <v>14</v>
      </c>
      <c r="G996" s="18" t="s">
        <v>4705</v>
      </c>
      <c r="H996" s="8">
        <v>125</v>
      </c>
      <c r="I996" s="15"/>
    </row>
    <row r="997" spans="1:9" x14ac:dyDescent="0.25">
      <c r="A997" s="19" t="s">
        <v>2759</v>
      </c>
      <c r="B997" s="19" t="s">
        <v>2760</v>
      </c>
      <c r="C997" s="19" t="s">
        <v>11</v>
      </c>
      <c r="D997" s="19" t="s">
        <v>644</v>
      </c>
      <c r="E997" s="19">
        <v>999929161</v>
      </c>
      <c r="F997" s="8" t="s">
        <v>14</v>
      </c>
      <c r="G997" s="18" t="s">
        <v>4705</v>
      </c>
      <c r="H997" s="8">
        <v>60</v>
      </c>
      <c r="I997" s="8"/>
    </row>
    <row r="998" spans="1:9" x14ac:dyDescent="0.25">
      <c r="A998" s="8" t="s">
        <v>230</v>
      </c>
      <c r="B998" s="8" t="s">
        <v>540</v>
      </c>
      <c r="C998" s="8" t="s">
        <v>11</v>
      </c>
      <c r="D998" s="8" t="s">
        <v>644</v>
      </c>
      <c r="E998" s="8">
        <v>999931792</v>
      </c>
      <c r="F998" s="8" t="s">
        <v>14</v>
      </c>
      <c r="G998" s="18" t="s">
        <v>4705</v>
      </c>
      <c r="H998" s="8">
        <v>30</v>
      </c>
      <c r="I998" s="8"/>
    </row>
    <row r="999" spans="1:9" x14ac:dyDescent="0.25">
      <c r="A999" s="15" t="s">
        <v>300</v>
      </c>
      <c r="B999" s="15" t="s">
        <v>662</v>
      </c>
      <c r="C999" s="15" t="s">
        <v>11</v>
      </c>
      <c r="D999" s="15" t="s">
        <v>644</v>
      </c>
      <c r="E999" s="15">
        <v>999928151</v>
      </c>
      <c r="F999" s="8" t="s">
        <v>14</v>
      </c>
      <c r="G999" s="18" t="s">
        <v>4705</v>
      </c>
      <c r="H999" s="8">
        <v>25</v>
      </c>
      <c r="I999" s="8">
        <v>25</v>
      </c>
    </row>
    <row r="1000" spans="1:9" x14ac:dyDescent="0.25">
      <c r="A1000" s="8" t="s">
        <v>487</v>
      </c>
      <c r="B1000" s="8" t="s">
        <v>1455</v>
      </c>
      <c r="C1000" s="8" t="s">
        <v>11</v>
      </c>
      <c r="D1000" s="8" t="s">
        <v>644</v>
      </c>
      <c r="E1000" s="8">
        <v>999929902</v>
      </c>
      <c r="F1000" s="8" t="s">
        <v>14</v>
      </c>
      <c r="G1000" s="21" t="s">
        <v>4685</v>
      </c>
      <c r="H1000" s="8">
        <v>130</v>
      </c>
      <c r="I1000" s="8"/>
    </row>
    <row r="1001" spans="1:9" x14ac:dyDescent="0.25">
      <c r="A1001" s="15" t="s">
        <v>391</v>
      </c>
      <c r="B1001" s="15" t="s">
        <v>3669</v>
      </c>
      <c r="C1001" s="15" t="s">
        <v>11</v>
      </c>
      <c r="D1001" s="15" t="s">
        <v>644</v>
      </c>
      <c r="E1001" s="15">
        <v>999930243</v>
      </c>
      <c r="F1001" s="8" t="s">
        <v>14</v>
      </c>
      <c r="G1001" s="21" t="s">
        <v>4685</v>
      </c>
      <c r="H1001" s="8">
        <v>100</v>
      </c>
      <c r="I1001" s="8"/>
    </row>
    <row r="1002" spans="1:9" x14ac:dyDescent="0.25">
      <c r="A1002" s="15" t="s">
        <v>2702</v>
      </c>
      <c r="B1002" s="15" t="s">
        <v>663</v>
      </c>
      <c r="C1002" s="15" t="s">
        <v>11</v>
      </c>
      <c r="D1002" s="15" t="s">
        <v>644</v>
      </c>
      <c r="E1002" s="15">
        <v>999929559</v>
      </c>
      <c r="F1002" s="8" t="s">
        <v>14</v>
      </c>
      <c r="G1002" s="21" t="s">
        <v>4685</v>
      </c>
      <c r="H1002" s="8">
        <v>90</v>
      </c>
      <c r="I1002" s="8">
        <v>90</v>
      </c>
    </row>
    <row r="1003" spans="1:9" x14ac:dyDescent="0.25">
      <c r="A1003" s="8" t="s">
        <v>679</v>
      </c>
      <c r="B1003" s="8" t="s">
        <v>680</v>
      </c>
      <c r="C1003" s="8" t="s">
        <v>11</v>
      </c>
      <c r="D1003" s="8" t="s">
        <v>644</v>
      </c>
      <c r="E1003" s="8">
        <v>999925190</v>
      </c>
      <c r="F1003" s="8" t="s">
        <v>14</v>
      </c>
      <c r="G1003" s="21" t="s">
        <v>4685</v>
      </c>
      <c r="H1003" s="8">
        <v>85.5</v>
      </c>
      <c r="I1003" s="8">
        <v>85.5</v>
      </c>
    </row>
    <row r="1004" spans="1:9" x14ac:dyDescent="0.25">
      <c r="A1004" s="8" t="s">
        <v>1207</v>
      </c>
      <c r="B1004" s="8" t="s">
        <v>3066</v>
      </c>
      <c r="C1004" s="8" t="s">
        <v>11</v>
      </c>
      <c r="D1004" s="8" t="s">
        <v>644</v>
      </c>
      <c r="E1004" s="8">
        <v>999928910</v>
      </c>
      <c r="F1004" s="8" t="s">
        <v>14</v>
      </c>
      <c r="G1004" s="21" t="s">
        <v>4685</v>
      </c>
      <c r="H1004" s="8">
        <v>67.5</v>
      </c>
      <c r="I1004" s="8"/>
    </row>
    <row r="1005" spans="1:9" x14ac:dyDescent="0.25">
      <c r="A1005" s="8" t="s">
        <v>2136</v>
      </c>
      <c r="B1005" s="8" t="s">
        <v>2848</v>
      </c>
      <c r="C1005" s="8" t="s">
        <v>11</v>
      </c>
      <c r="D1005" s="8" t="s">
        <v>644</v>
      </c>
      <c r="E1005" s="8">
        <v>999931272</v>
      </c>
      <c r="F1005" s="8" t="s">
        <v>14</v>
      </c>
      <c r="G1005" s="21" t="s">
        <v>4685</v>
      </c>
      <c r="H1005" s="8">
        <v>67.5</v>
      </c>
      <c r="I1005" s="8">
        <v>67.5</v>
      </c>
    </row>
    <row r="1006" spans="1:9" x14ac:dyDescent="0.25">
      <c r="A1006" s="15" t="s">
        <v>687</v>
      </c>
      <c r="B1006" s="15" t="s">
        <v>1018</v>
      </c>
      <c r="C1006" s="15" t="s">
        <v>11</v>
      </c>
      <c r="D1006" s="15" t="s">
        <v>644</v>
      </c>
      <c r="E1006" s="15">
        <v>999930974</v>
      </c>
      <c r="F1006" s="8" t="s">
        <v>14</v>
      </c>
      <c r="G1006" s="21" t="s">
        <v>4685</v>
      </c>
      <c r="H1006" s="8">
        <v>45</v>
      </c>
      <c r="I1006" s="8">
        <v>45</v>
      </c>
    </row>
    <row r="1007" spans="1:9" x14ac:dyDescent="0.25">
      <c r="A1007" s="15" t="s">
        <v>3670</v>
      </c>
      <c r="B1007" s="15" t="s">
        <v>3671</v>
      </c>
      <c r="C1007" s="15" t="s">
        <v>11</v>
      </c>
      <c r="D1007" s="15" t="s">
        <v>644</v>
      </c>
      <c r="E1007" s="15">
        <v>999932432</v>
      </c>
      <c r="F1007" s="8" t="s">
        <v>14</v>
      </c>
      <c r="G1007" s="21" t="s">
        <v>4685</v>
      </c>
      <c r="H1007" s="8">
        <v>40</v>
      </c>
      <c r="I1007" s="15"/>
    </row>
    <row r="1008" spans="1:9" x14ac:dyDescent="0.25">
      <c r="A1008" s="15"/>
      <c r="B1008" s="15"/>
      <c r="C1008" s="15"/>
      <c r="D1008" s="15"/>
      <c r="E1008" s="15"/>
      <c r="F1008" s="8"/>
      <c r="G1008" s="18"/>
      <c r="H1008" s="8"/>
      <c r="I1008" s="8"/>
    </row>
    <row r="1009" spans="1:9" x14ac:dyDescent="0.25">
      <c r="A1009" s="8"/>
      <c r="B1009" s="8"/>
      <c r="C1009" s="8"/>
      <c r="D1009" s="8"/>
      <c r="E1009" s="8"/>
      <c r="F1009" s="8"/>
      <c r="G1009" s="18"/>
      <c r="H1009" s="8"/>
      <c r="I1009" s="8"/>
    </row>
    <row r="1010" spans="1:9" x14ac:dyDescent="0.25">
      <c r="A1010" s="8"/>
      <c r="B1010" s="8"/>
      <c r="C1010" s="8"/>
      <c r="D1010" s="8"/>
      <c r="E1010" s="8"/>
      <c r="F1010" s="8"/>
      <c r="G1010" s="18"/>
      <c r="H1010" s="8"/>
      <c r="I1010" s="8"/>
    </row>
    <row r="1011" spans="1:9" x14ac:dyDescent="0.25">
      <c r="A1011" s="8"/>
      <c r="B1011" s="8"/>
      <c r="C1011" s="8"/>
      <c r="D1011" s="8"/>
      <c r="E1011" s="8"/>
      <c r="F1011" s="8"/>
      <c r="G1011" s="18"/>
      <c r="H1011" s="8"/>
      <c r="I1011" s="8"/>
    </row>
    <row r="1012" spans="1:9" x14ac:dyDescent="0.25">
      <c r="A1012" s="8"/>
      <c r="B1012" s="8"/>
      <c r="C1012" s="8"/>
      <c r="D1012" s="8"/>
      <c r="E1012" s="8"/>
      <c r="F1012" s="8"/>
      <c r="G1012" s="18"/>
      <c r="H1012" s="8"/>
      <c r="I1012" s="8"/>
    </row>
    <row r="1013" spans="1:9" x14ac:dyDescent="0.25">
      <c r="A1013" s="8"/>
      <c r="B1013" s="8"/>
      <c r="C1013" s="8"/>
      <c r="D1013" s="8"/>
      <c r="E1013" s="8"/>
      <c r="F1013" s="8"/>
      <c r="G1013" s="18"/>
      <c r="H1013" s="8"/>
      <c r="I1013" s="8"/>
    </row>
    <row r="1014" spans="1:9" x14ac:dyDescent="0.25">
      <c r="A1014" s="8"/>
      <c r="B1014" s="8"/>
      <c r="C1014" s="8"/>
      <c r="D1014" s="8"/>
      <c r="E1014" s="8"/>
      <c r="F1014" s="8"/>
      <c r="G1014" s="18"/>
      <c r="H1014" s="8"/>
      <c r="I1014" s="8"/>
    </row>
    <row r="1015" spans="1:9" x14ac:dyDescent="0.25">
      <c r="A1015" s="8"/>
      <c r="B1015" s="8"/>
      <c r="C1015" s="8"/>
      <c r="D1015" s="8"/>
      <c r="E1015" s="8"/>
      <c r="F1015" s="8"/>
      <c r="G1015" s="21"/>
      <c r="H1015" s="8"/>
      <c r="I1015" s="8"/>
    </row>
    <row r="1016" spans="1:9" x14ac:dyDescent="0.25">
      <c r="A1016" s="15"/>
      <c r="B1016" s="15"/>
      <c r="C1016" s="15"/>
      <c r="D1016" s="15"/>
      <c r="E1016" s="15"/>
      <c r="F1016" s="15"/>
      <c r="G1016" s="18"/>
      <c r="H1016" s="8"/>
      <c r="I1016" s="15"/>
    </row>
    <row r="1017" spans="1:9" x14ac:dyDescent="0.25">
      <c r="A1017" s="8"/>
      <c r="B1017" s="8"/>
      <c r="C1017" s="8"/>
      <c r="D1017" s="8"/>
      <c r="E1017" s="17"/>
      <c r="F1017" s="8"/>
      <c r="G1017" s="18"/>
      <c r="H1017" s="8"/>
      <c r="I1017" s="8"/>
    </row>
    <row r="1018" spans="1:9" x14ac:dyDescent="0.25">
      <c r="A1018" s="8"/>
      <c r="B1018" s="8"/>
      <c r="C1018" s="8"/>
      <c r="D1018" s="8"/>
      <c r="E1018" s="8"/>
      <c r="F1018" s="8"/>
      <c r="G1018" s="18"/>
      <c r="H1018" s="8"/>
      <c r="I1018" s="8"/>
    </row>
    <row r="1019" spans="1:9" x14ac:dyDescent="0.25">
      <c r="A1019" s="8"/>
      <c r="B1019" s="8"/>
      <c r="C1019" s="8"/>
      <c r="D1019" s="8"/>
      <c r="E1019" s="8"/>
      <c r="F1019" s="8"/>
      <c r="G1019" s="18"/>
      <c r="H1019" s="8"/>
      <c r="I1019" s="8"/>
    </row>
    <row r="1020" spans="1:9" x14ac:dyDescent="0.25">
      <c r="A1020" s="15"/>
      <c r="B1020" s="15"/>
      <c r="C1020" s="15"/>
      <c r="D1020" s="15"/>
      <c r="E1020" s="15"/>
      <c r="F1020" s="15"/>
      <c r="G1020" s="18"/>
      <c r="H1020" s="8"/>
      <c r="I1020" s="15"/>
    </row>
    <row r="1021" spans="1:9" x14ac:dyDescent="0.25">
      <c r="A1021" s="15"/>
      <c r="B1021" s="15"/>
      <c r="C1021" s="15"/>
      <c r="D1021" s="15"/>
      <c r="E1021" s="15"/>
      <c r="F1021" s="15"/>
      <c r="G1021" s="18"/>
      <c r="H1021" s="8"/>
      <c r="I1021" s="15"/>
    </row>
    <row r="1022" spans="1:9" x14ac:dyDescent="0.25">
      <c r="A1022" s="8"/>
      <c r="B1022" s="8"/>
      <c r="C1022" s="8"/>
      <c r="D1022" s="8"/>
      <c r="E1022" s="8"/>
      <c r="F1022" s="8"/>
      <c r="G1022" s="18"/>
      <c r="H1022" s="8"/>
      <c r="I1022" s="8"/>
    </row>
    <row r="1023" spans="1:9" x14ac:dyDescent="0.25">
      <c r="A1023" s="15"/>
      <c r="B1023" s="15"/>
      <c r="C1023" s="15"/>
      <c r="D1023" s="15"/>
      <c r="E1023" s="15"/>
      <c r="F1023" s="8"/>
      <c r="G1023" s="18"/>
      <c r="H1023" s="8"/>
      <c r="I1023" s="8"/>
    </row>
    <row r="1024" spans="1:9" x14ac:dyDescent="0.25">
      <c r="A1024" s="8"/>
      <c r="B1024" s="8"/>
      <c r="C1024" s="8"/>
      <c r="D1024" s="8"/>
      <c r="E1024" s="8"/>
      <c r="F1024" s="8"/>
      <c r="G1024" s="18"/>
      <c r="H1024" s="8"/>
      <c r="I1024" s="8"/>
    </row>
    <row r="1025" spans="1:9" x14ac:dyDescent="0.25">
      <c r="A1025" s="15"/>
      <c r="B1025" s="15"/>
      <c r="C1025" s="15"/>
      <c r="D1025" s="15"/>
      <c r="E1025" s="15"/>
      <c r="F1025" s="15"/>
      <c r="G1025" s="18"/>
      <c r="H1025" s="8"/>
      <c r="I1025" s="15"/>
    </row>
    <row r="1026" spans="1:9" x14ac:dyDescent="0.25">
      <c r="A1026" s="8"/>
      <c r="B1026" s="8"/>
      <c r="C1026" s="8"/>
      <c r="D1026" s="8"/>
      <c r="E1026" s="17"/>
      <c r="F1026" s="8"/>
      <c r="G1026" s="18"/>
      <c r="H1026" s="8"/>
      <c r="I1026" s="8"/>
    </row>
    <row r="1027" spans="1:9" x14ac:dyDescent="0.25">
      <c r="A1027" s="8"/>
      <c r="B1027" s="8"/>
      <c r="C1027" s="8"/>
      <c r="D1027" s="8"/>
      <c r="E1027" s="8"/>
      <c r="F1027" s="8"/>
      <c r="G1027" s="18"/>
      <c r="H1027" s="8"/>
      <c r="I1027" s="8"/>
    </row>
    <row r="1028" spans="1:9" x14ac:dyDescent="0.25">
      <c r="A1028" s="8"/>
      <c r="B1028" s="8"/>
      <c r="C1028" s="8"/>
      <c r="D1028" s="8"/>
      <c r="E1028" s="8"/>
      <c r="F1028" s="8"/>
      <c r="G1028" s="18"/>
      <c r="H1028" s="8"/>
      <c r="I1028" s="8"/>
    </row>
    <row r="1029" spans="1:9" x14ac:dyDescent="0.25">
      <c r="A1029" s="8"/>
      <c r="B1029" s="8"/>
      <c r="C1029" s="8"/>
      <c r="D1029" s="8"/>
      <c r="E1029" s="8"/>
      <c r="F1029" s="8"/>
      <c r="G1029" s="18"/>
      <c r="H1029" s="8"/>
      <c r="I1029" s="8"/>
    </row>
    <row r="1030" spans="1:9" x14ac:dyDescent="0.25">
      <c r="A1030" s="15"/>
      <c r="B1030" s="15"/>
      <c r="C1030" s="15"/>
      <c r="D1030" s="15"/>
      <c r="E1030" s="15"/>
      <c r="F1030" s="8"/>
      <c r="G1030" s="21"/>
      <c r="H1030" s="8"/>
      <c r="I1030" s="8"/>
    </row>
    <row r="1031" spans="1:9" x14ac:dyDescent="0.25">
      <c r="A1031" s="8"/>
      <c r="B1031" s="8"/>
      <c r="C1031" s="8"/>
      <c r="D1031" s="8"/>
      <c r="E1031" s="8"/>
      <c r="F1031" s="8"/>
      <c r="G1031" s="18"/>
      <c r="H1031" s="8"/>
      <c r="I1031" s="8"/>
    </row>
    <row r="1032" spans="1:9" x14ac:dyDescent="0.25">
      <c r="A1032" s="8"/>
      <c r="B1032" s="8"/>
      <c r="C1032" s="8"/>
      <c r="D1032" s="8"/>
      <c r="E1032" s="8"/>
      <c r="F1032" s="8"/>
      <c r="G1032" s="18"/>
      <c r="H1032" s="8"/>
      <c r="I1032" s="8"/>
    </row>
    <row r="1033" spans="1:9" x14ac:dyDescent="0.25">
      <c r="A1033" s="15"/>
      <c r="B1033" s="15"/>
      <c r="C1033" s="15"/>
      <c r="D1033" s="15"/>
      <c r="E1033" s="15"/>
      <c r="F1033" s="8"/>
      <c r="G1033" s="18"/>
      <c r="H1033" s="8"/>
      <c r="I1033" s="8"/>
    </row>
    <row r="1034" spans="1:9" x14ac:dyDescent="0.25">
      <c r="A1034" s="8"/>
      <c r="B1034" s="8"/>
      <c r="C1034" s="8"/>
      <c r="D1034" s="8"/>
      <c r="E1034" s="8"/>
      <c r="F1034" s="8"/>
      <c r="G1034" s="18"/>
      <c r="H1034" s="8"/>
      <c r="I1034" s="8"/>
    </row>
    <row r="1035" spans="1:9" x14ac:dyDescent="0.25">
      <c r="A1035" s="8"/>
      <c r="B1035" s="8"/>
      <c r="C1035" s="8"/>
      <c r="D1035" s="8"/>
      <c r="E1035" s="8"/>
      <c r="F1035" s="8"/>
      <c r="G1035" s="18"/>
      <c r="H1035" s="8"/>
      <c r="I1035" s="8"/>
    </row>
    <row r="1036" spans="1:9" x14ac:dyDescent="0.25">
      <c r="A1036" s="18"/>
      <c r="B1036" s="18"/>
      <c r="C1036" s="18"/>
      <c r="D1036" s="18"/>
      <c r="E1036" s="8"/>
      <c r="F1036" s="18"/>
      <c r="G1036" s="18"/>
      <c r="H1036" s="8"/>
      <c r="I1036" s="8"/>
    </row>
    <row r="1037" spans="1:9" x14ac:dyDescent="0.25">
      <c r="A1037" s="15"/>
      <c r="B1037" s="15"/>
      <c r="C1037" s="15"/>
      <c r="D1037" s="15"/>
      <c r="E1037" s="15"/>
      <c r="F1037" s="8"/>
      <c r="G1037" s="18"/>
      <c r="H1037" s="8"/>
      <c r="I1037" s="8"/>
    </row>
    <row r="1038" spans="1:9" x14ac:dyDescent="0.25">
      <c r="A1038" s="8"/>
      <c r="B1038" s="8"/>
      <c r="C1038" s="8"/>
      <c r="D1038" s="8"/>
      <c r="E1038" s="8"/>
      <c r="F1038" s="8"/>
      <c r="G1038" s="18"/>
      <c r="H1038" s="8"/>
      <c r="I1038" s="8"/>
    </row>
    <row r="1039" spans="1:9" x14ac:dyDescent="0.25">
      <c r="A1039" s="8"/>
      <c r="B1039" s="8"/>
      <c r="C1039" s="8"/>
      <c r="D1039" s="8"/>
      <c r="E1039" s="8"/>
      <c r="F1039" s="8"/>
      <c r="G1039" s="18"/>
      <c r="H1039" s="8"/>
      <c r="I1039" s="8"/>
    </row>
    <row r="1040" spans="1:9" x14ac:dyDescent="0.25">
      <c r="A1040" s="8"/>
      <c r="B1040" s="8"/>
      <c r="C1040" s="8"/>
      <c r="D1040" s="8"/>
      <c r="E1040" s="8"/>
      <c r="F1040" s="8"/>
      <c r="G1040" s="18"/>
      <c r="H1040" s="8"/>
      <c r="I1040" s="8"/>
    </row>
    <row r="1041" spans="1:9" x14ac:dyDescent="0.25">
      <c r="A1041" s="8"/>
      <c r="B1041" s="8"/>
      <c r="C1041" s="8"/>
      <c r="D1041" s="8"/>
      <c r="E1041" s="8"/>
      <c r="F1041" s="8"/>
      <c r="G1041" s="18"/>
      <c r="H1041" s="8"/>
      <c r="I1041" s="8"/>
    </row>
    <row r="1042" spans="1:9" x14ac:dyDescent="0.25">
      <c r="A1042" s="15"/>
      <c r="B1042" s="15"/>
      <c r="C1042" s="15"/>
      <c r="D1042" s="15"/>
      <c r="E1042" s="15"/>
      <c r="F1042" s="8"/>
      <c r="G1042" s="21"/>
      <c r="H1042" s="8"/>
      <c r="I1042" s="8"/>
    </row>
    <row r="1043" spans="1:9" x14ac:dyDescent="0.25">
      <c r="A1043" s="8"/>
      <c r="B1043" s="8"/>
      <c r="C1043" s="8"/>
      <c r="D1043" s="8"/>
      <c r="E1043" s="8"/>
      <c r="F1043" s="8"/>
      <c r="G1043" s="18"/>
      <c r="H1043" s="8"/>
      <c r="I1043" s="8"/>
    </row>
    <row r="1044" spans="1:9" x14ac:dyDescent="0.25">
      <c r="A1044" s="8"/>
      <c r="B1044" s="8"/>
      <c r="C1044" s="8"/>
      <c r="D1044" s="8"/>
      <c r="E1044" s="17"/>
      <c r="F1044" s="8"/>
      <c r="G1044" s="21"/>
      <c r="H1044" s="8"/>
      <c r="I1044" s="8"/>
    </row>
    <row r="1045" spans="1:9" x14ac:dyDescent="0.25">
      <c r="A1045" s="8"/>
      <c r="B1045" s="8"/>
      <c r="C1045" s="8"/>
      <c r="D1045" s="8"/>
      <c r="E1045" s="8"/>
      <c r="F1045" s="8"/>
      <c r="G1045" s="21"/>
      <c r="H1045" s="8"/>
      <c r="I1045" s="8"/>
    </row>
    <row r="1046" spans="1:9" x14ac:dyDescent="0.25">
      <c r="A1046" s="8"/>
      <c r="B1046" s="8"/>
      <c r="C1046" s="8"/>
      <c r="D1046" s="8"/>
      <c r="E1046" s="8"/>
      <c r="F1046" s="8"/>
      <c r="G1046" s="21"/>
      <c r="H1046" s="8"/>
      <c r="I1046" s="8"/>
    </row>
    <row r="1047" spans="1:9" x14ac:dyDescent="0.25">
      <c r="A1047" s="8"/>
      <c r="B1047" s="8"/>
      <c r="C1047" s="8"/>
      <c r="D1047" s="8"/>
      <c r="E1047" s="8"/>
      <c r="F1047" s="8"/>
      <c r="G1047" s="21"/>
      <c r="H1047" s="8"/>
      <c r="I1047" s="8"/>
    </row>
    <row r="1048" spans="1:9" x14ac:dyDescent="0.25">
      <c r="A1048" s="8"/>
      <c r="B1048" s="8"/>
      <c r="C1048" s="8"/>
      <c r="D1048" s="8"/>
      <c r="E1048" s="8"/>
      <c r="F1048" s="8"/>
      <c r="G1048" s="21"/>
      <c r="H1048" s="8"/>
      <c r="I1048" s="8"/>
    </row>
    <row r="1049" spans="1:9" x14ac:dyDescent="0.25">
      <c r="A1049" s="8"/>
      <c r="B1049" s="8"/>
      <c r="C1049" s="8"/>
      <c r="D1049" s="8"/>
      <c r="E1049" s="8"/>
      <c r="F1049" s="8"/>
      <c r="G1049" s="21"/>
      <c r="H1049" s="8"/>
      <c r="I1049" s="8"/>
    </row>
    <row r="1050" spans="1:9" x14ac:dyDescent="0.25">
      <c r="A1050" s="8"/>
      <c r="B1050" s="8"/>
      <c r="C1050" s="8"/>
      <c r="D1050" s="8"/>
      <c r="E1050" s="8"/>
      <c r="F1050" s="8"/>
      <c r="G1050" s="21"/>
      <c r="H1050" s="8"/>
      <c r="I1050" s="8"/>
    </row>
    <row r="1051" spans="1:9" x14ac:dyDescent="0.25">
      <c r="A1051" s="8"/>
      <c r="B1051" s="8"/>
      <c r="C1051" s="8"/>
      <c r="D1051" s="8"/>
      <c r="E1051" s="17"/>
      <c r="F1051" s="8"/>
      <c r="G1051" s="21"/>
      <c r="H1051" s="8"/>
      <c r="I1051" s="8"/>
    </row>
    <row r="1052" spans="1:9" x14ac:dyDescent="0.25">
      <c r="A1052" s="8"/>
      <c r="B1052" s="8"/>
      <c r="C1052" s="8"/>
      <c r="D1052" s="8"/>
      <c r="E1052" s="8"/>
      <c r="F1052" s="8"/>
      <c r="G1052" s="21"/>
      <c r="H1052" s="8"/>
      <c r="I1052" s="8"/>
    </row>
    <row r="1053" spans="1:9" x14ac:dyDescent="0.25">
      <c r="A1053" s="8"/>
      <c r="B1053" s="8"/>
      <c r="C1053" s="8"/>
      <c r="D1053" s="8"/>
      <c r="E1053" s="8"/>
      <c r="F1053" s="8"/>
      <c r="G1053" s="18"/>
      <c r="H1053" s="8"/>
      <c r="I1053" s="8"/>
    </row>
    <row r="1054" spans="1:9" x14ac:dyDescent="0.25">
      <c r="A1054" s="15"/>
      <c r="B1054" s="15"/>
      <c r="C1054" s="15"/>
      <c r="D1054" s="15"/>
      <c r="E1054" s="15"/>
      <c r="F1054" s="15"/>
      <c r="G1054" s="21"/>
      <c r="H1054" s="8"/>
      <c r="I1054" s="15"/>
    </row>
    <row r="1055" spans="1:9" x14ac:dyDescent="0.25">
      <c r="A1055" s="8"/>
      <c r="B1055" s="8"/>
      <c r="C1055" s="8"/>
      <c r="D1055" s="8"/>
      <c r="E1055" s="8"/>
      <c r="F1055" s="8"/>
      <c r="G1055" s="18"/>
      <c r="H1055" s="8"/>
      <c r="I1055" s="8"/>
    </row>
    <row r="1056" spans="1:9" x14ac:dyDescent="0.25">
      <c r="A1056" s="8"/>
      <c r="B1056" s="8"/>
      <c r="C1056" s="8"/>
      <c r="D1056" s="8"/>
      <c r="E1056" s="8"/>
      <c r="F1056" s="8"/>
      <c r="G1056" s="21"/>
      <c r="H1056" s="8"/>
      <c r="I1056" s="8"/>
    </row>
    <row r="1057" spans="1:9" x14ac:dyDescent="0.25">
      <c r="A1057" s="8"/>
      <c r="B1057" s="8"/>
      <c r="C1057" s="8"/>
      <c r="D1057" s="8"/>
      <c r="E1057" s="8"/>
      <c r="F1057" s="8"/>
      <c r="G1057" s="21"/>
      <c r="H1057" s="8"/>
      <c r="I1057" s="8"/>
    </row>
    <row r="1058" spans="1:9" x14ac:dyDescent="0.25">
      <c r="A1058" s="19"/>
      <c r="B1058" s="19"/>
      <c r="C1058" s="19"/>
      <c r="D1058" s="19"/>
      <c r="E1058" s="19"/>
      <c r="F1058" s="8"/>
      <c r="G1058" s="18"/>
      <c r="H1058" s="8"/>
      <c r="I1058" s="8"/>
    </row>
    <row r="1059" spans="1:9" x14ac:dyDescent="0.25">
      <c r="A1059" s="8"/>
      <c r="B1059" s="8"/>
      <c r="C1059" s="8"/>
      <c r="D1059" s="8"/>
      <c r="E1059" s="17"/>
      <c r="F1059" s="8"/>
      <c r="G1059" s="21"/>
      <c r="H1059" s="8"/>
      <c r="I1059" s="8"/>
    </row>
    <row r="1060" spans="1:9" x14ac:dyDescent="0.25">
      <c r="A1060" s="8"/>
      <c r="B1060" s="8"/>
      <c r="C1060" s="8"/>
      <c r="D1060" s="8"/>
      <c r="E1060" s="8"/>
      <c r="F1060" s="8"/>
      <c r="G1060" s="18"/>
      <c r="H1060" s="8"/>
      <c r="I1060" s="8"/>
    </row>
    <row r="1061" spans="1:9" x14ac:dyDescent="0.25">
      <c r="A1061" s="15"/>
      <c r="B1061" s="15"/>
      <c r="C1061" s="15"/>
      <c r="D1061" s="15"/>
      <c r="E1061" s="15"/>
      <c r="F1061" s="15"/>
      <c r="G1061" s="21"/>
      <c r="H1061" s="8"/>
      <c r="I1061" s="15"/>
    </row>
    <row r="1062" spans="1:9" x14ac:dyDescent="0.25">
      <c r="A1062" s="8"/>
      <c r="B1062" s="8"/>
      <c r="C1062" s="8"/>
      <c r="D1062" s="8"/>
      <c r="E1062" s="8"/>
      <c r="F1062" s="8"/>
      <c r="G1062" s="21"/>
      <c r="H1062" s="8"/>
      <c r="I1062" s="8"/>
    </row>
    <row r="1063" spans="1:9" x14ac:dyDescent="0.25">
      <c r="A1063" s="8"/>
      <c r="B1063" s="8"/>
      <c r="C1063" s="8"/>
      <c r="D1063" s="8"/>
      <c r="E1063" s="8"/>
      <c r="F1063" s="8"/>
      <c r="G1063" s="21"/>
      <c r="H1063" s="8"/>
      <c r="I1063" s="8"/>
    </row>
    <row r="1064" spans="1:9" x14ac:dyDescent="0.25">
      <c r="A1064" s="15"/>
      <c r="B1064" s="15"/>
      <c r="C1064" s="15"/>
      <c r="D1064" s="15"/>
      <c r="E1064" s="15"/>
      <c r="F1064" s="15"/>
      <c r="G1064" s="21"/>
      <c r="H1064" s="8"/>
      <c r="I1064" s="15"/>
    </row>
    <row r="1065" spans="1:9" x14ac:dyDescent="0.25">
      <c r="A1065" s="15"/>
      <c r="B1065" s="15"/>
      <c r="C1065" s="15"/>
      <c r="D1065" s="15"/>
      <c r="E1065" s="15"/>
      <c r="F1065" s="15"/>
      <c r="G1065" s="21"/>
      <c r="H1065" s="8"/>
      <c r="I1065" s="15"/>
    </row>
    <row r="1066" spans="1:9" x14ac:dyDescent="0.25">
      <c r="A1066" s="8"/>
      <c r="B1066" s="8"/>
      <c r="C1066" s="8"/>
      <c r="D1066" s="8"/>
      <c r="E1066" s="8"/>
      <c r="F1066" s="8"/>
      <c r="G1066" s="21"/>
      <c r="H1066" s="8"/>
      <c r="I1066" s="8"/>
    </row>
    <row r="1067" spans="1:9" x14ac:dyDescent="0.25">
      <c r="A1067" s="8"/>
      <c r="B1067" s="8"/>
      <c r="C1067" s="8"/>
      <c r="D1067" s="8"/>
      <c r="E1067" s="8"/>
      <c r="F1067" s="8"/>
      <c r="G1067" s="21"/>
      <c r="H1067" s="8"/>
      <c r="I1067" s="8"/>
    </row>
    <row r="1068" spans="1:9" x14ac:dyDescent="0.25">
      <c r="A1068" s="8"/>
      <c r="B1068" s="8"/>
      <c r="C1068" s="8"/>
      <c r="D1068" s="8"/>
      <c r="E1068" s="8"/>
      <c r="F1068" s="8"/>
      <c r="G1068" s="18"/>
      <c r="H1068" s="8"/>
      <c r="I1068" s="8"/>
    </row>
    <row r="1069" spans="1:9" x14ac:dyDescent="0.25">
      <c r="A1069" s="8"/>
      <c r="B1069" s="8"/>
      <c r="C1069" s="8"/>
      <c r="D1069" s="8"/>
      <c r="E1069" s="8"/>
      <c r="F1069" s="8"/>
      <c r="G1069" s="21"/>
      <c r="H1069" s="8"/>
      <c r="I1069" s="8"/>
    </row>
    <row r="1070" spans="1:9" x14ac:dyDescent="0.25">
      <c r="A1070" s="8"/>
      <c r="B1070" s="8"/>
      <c r="C1070" s="8"/>
      <c r="D1070" s="8"/>
      <c r="E1070" s="8"/>
      <c r="F1070" s="8"/>
      <c r="G1070" s="21"/>
      <c r="H1070" s="8"/>
      <c r="I1070" s="8"/>
    </row>
    <row r="1071" spans="1:9" x14ac:dyDescent="0.25">
      <c r="A1071" s="8"/>
      <c r="B1071" s="8"/>
      <c r="C1071" s="8"/>
      <c r="D1071" s="8"/>
      <c r="E1071" s="17"/>
      <c r="F1071" s="8"/>
      <c r="G1071" s="21"/>
      <c r="H1071" s="8"/>
      <c r="I1071" s="8"/>
    </row>
    <row r="1072" spans="1:9" x14ac:dyDescent="0.25">
      <c r="A1072" s="15"/>
      <c r="B1072" s="15"/>
      <c r="C1072" s="15"/>
      <c r="D1072" s="15"/>
      <c r="E1072" s="15"/>
      <c r="F1072" s="15"/>
      <c r="G1072" s="21"/>
      <c r="H1072" s="8"/>
      <c r="I1072" s="15"/>
    </row>
    <row r="1073" spans="1:9" x14ac:dyDescent="0.25">
      <c r="A1073" s="8"/>
      <c r="B1073" s="8"/>
      <c r="C1073" s="8"/>
      <c r="D1073" s="8"/>
      <c r="E1073" s="8"/>
      <c r="F1073" s="8"/>
      <c r="G1073" s="21"/>
      <c r="H1073" s="8"/>
      <c r="I1073" s="8"/>
    </row>
    <row r="1074" spans="1:9" x14ac:dyDescent="0.25">
      <c r="A1074" s="8"/>
      <c r="B1074" s="8"/>
      <c r="C1074" s="8"/>
      <c r="D1074" s="8"/>
      <c r="E1074" s="17"/>
      <c r="F1074" s="8"/>
      <c r="G1074" s="21"/>
      <c r="H1074" s="8"/>
      <c r="I1074" s="8"/>
    </row>
    <row r="1075" spans="1:9" x14ac:dyDescent="0.25">
      <c r="A1075" s="8"/>
      <c r="B1075" s="8"/>
      <c r="C1075" s="8"/>
      <c r="D1075" s="8"/>
      <c r="E1075" s="8"/>
      <c r="F1075" s="8"/>
      <c r="G1075" s="21"/>
      <c r="H1075" s="8"/>
      <c r="I1075" s="8"/>
    </row>
    <row r="1076" spans="1:9" x14ac:dyDescent="0.25">
      <c r="A1076" s="8"/>
      <c r="B1076" s="8"/>
      <c r="C1076" s="8"/>
      <c r="D1076" s="8"/>
      <c r="E1076" s="17"/>
      <c r="F1076" s="8"/>
      <c r="G1076" s="21"/>
      <c r="H1076" s="8"/>
      <c r="I1076" s="8"/>
    </row>
    <row r="1077" spans="1:9" x14ac:dyDescent="0.25">
      <c r="A1077" s="8"/>
      <c r="B1077" s="8"/>
      <c r="C1077" s="8"/>
      <c r="D1077" s="8"/>
      <c r="E1077" s="8"/>
      <c r="F1077" s="8"/>
      <c r="G1077" s="21"/>
      <c r="H1077" s="8"/>
      <c r="I1077" s="8"/>
    </row>
    <row r="1078" spans="1:9" x14ac:dyDescent="0.25">
      <c r="A1078" s="10"/>
      <c r="B1078" s="10"/>
      <c r="C1078" s="10"/>
      <c r="D1078" s="10"/>
      <c r="E1078" s="11"/>
      <c r="F1078" s="10"/>
      <c r="G1078" s="21"/>
      <c r="H1078" s="8"/>
      <c r="I1078" s="8"/>
    </row>
    <row r="1079" spans="1:9" x14ac:dyDescent="0.25">
      <c r="A1079" s="8"/>
      <c r="B1079" s="8"/>
      <c r="C1079" s="8"/>
      <c r="D1079" s="8"/>
      <c r="E1079" s="17"/>
      <c r="F1079" s="8"/>
      <c r="G1079" s="21"/>
      <c r="H1079" s="8"/>
      <c r="I1079" s="8"/>
    </row>
    <row r="1080" spans="1:9" x14ac:dyDescent="0.25">
      <c r="A1080" s="15"/>
      <c r="B1080" s="15"/>
      <c r="C1080" s="15"/>
      <c r="D1080" s="15"/>
      <c r="E1080" s="15"/>
      <c r="F1080" s="15"/>
      <c r="G1080" s="21"/>
      <c r="H1080" s="8"/>
      <c r="I1080" s="15"/>
    </row>
    <row r="1081" spans="1:9" x14ac:dyDescent="0.25">
      <c r="A1081" s="8"/>
      <c r="B1081" s="8"/>
      <c r="C1081" s="8"/>
      <c r="D1081" s="8"/>
      <c r="E1081" s="8"/>
      <c r="F1081" s="8"/>
      <c r="G1081" s="18"/>
      <c r="H1081" s="8"/>
      <c r="I1081" s="8"/>
    </row>
    <row r="1082" spans="1:9" x14ac:dyDescent="0.25">
      <c r="A1082" s="18"/>
      <c r="B1082" s="18"/>
      <c r="C1082" s="18"/>
      <c r="D1082" s="18"/>
      <c r="E1082" s="8"/>
      <c r="F1082" s="8"/>
      <c r="G1082" s="18"/>
      <c r="H1082" s="8"/>
      <c r="I1082" s="8"/>
    </row>
    <row r="1083" spans="1:9" x14ac:dyDescent="0.25">
      <c r="A1083" s="8"/>
      <c r="B1083" s="8"/>
      <c r="C1083" s="8"/>
      <c r="D1083" s="8"/>
      <c r="E1083" s="8"/>
      <c r="F1083" s="8"/>
      <c r="G1083" s="18"/>
      <c r="H1083" s="8"/>
      <c r="I1083" s="8"/>
    </row>
    <row r="1084" spans="1:9" x14ac:dyDescent="0.25">
      <c r="A1084" s="8"/>
      <c r="B1084" s="8"/>
      <c r="C1084" s="8"/>
      <c r="D1084" s="8"/>
      <c r="E1084" s="8"/>
      <c r="F1084" s="8"/>
      <c r="G1084" s="18"/>
      <c r="H1084" s="8"/>
      <c r="I1084" s="8"/>
    </row>
    <row r="1085" spans="1:9" x14ac:dyDescent="0.25">
      <c r="A1085" s="8"/>
      <c r="B1085" s="8"/>
      <c r="C1085" s="8"/>
      <c r="D1085" s="8"/>
      <c r="E1085" s="8"/>
      <c r="F1085" s="8"/>
      <c r="G1085" s="18"/>
      <c r="H1085" s="8"/>
      <c r="I1085" s="8"/>
    </row>
    <row r="1086" spans="1:9" x14ac:dyDescent="0.25">
      <c r="A1086" s="15"/>
      <c r="B1086" s="15"/>
      <c r="C1086" s="15"/>
      <c r="D1086" s="15"/>
      <c r="E1086" s="15"/>
      <c r="F1086" s="15"/>
      <c r="G1086" s="18"/>
      <c r="H1086" s="8"/>
      <c r="I1086" s="15"/>
    </row>
    <row r="1087" spans="1:9" x14ac:dyDescent="0.25">
      <c r="A1087" s="8"/>
      <c r="B1087" s="8"/>
      <c r="C1087" s="8"/>
      <c r="D1087" s="8"/>
      <c r="E1087" s="8"/>
      <c r="F1087" s="8"/>
      <c r="G1087" s="18"/>
      <c r="H1087" s="8"/>
      <c r="I1087" s="8"/>
    </row>
    <row r="1088" spans="1:9" x14ac:dyDescent="0.25">
      <c r="A1088" s="8"/>
      <c r="B1088" s="8"/>
      <c r="C1088" s="8"/>
      <c r="D1088" s="8"/>
      <c r="E1088" s="8"/>
      <c r="F1088" s="8"/>
      <c r="G1088" s="18"/>
      <c r="H1088" s="8"/>
      <c r="I1088" s="8"/>
    </row>
    <row r="1089" spans="1:9" x14ac:dyDescent="0.25">
      <c r="A1089" s="8"/>
      <c r="B1089" s="8"/>
      <c r="C1089" s="8"/>
      <c r="D1089" s="8"/>
      <c r="E1089" s="8"/>
      <c r="F1089" s="8"/>
      <c r="G1089" s="18"/>
      <c r="H1089" s="8"/>
      <c r="I1089" s="8"/>
    </row>
    <row r="1090" spans="1:9" x14ac:dyDescent="0.25">
      <c r="A1090" s="15"/>
      <c r="B1090" s="15"/>
      <c r="C1090" s="15"/>
      <c r="D1090" s="15"/>
      <c r="E1090" s="15"/>
      <c r="F1090" s="15"/>
      <c r="G1090" s="18"/>
      <c r="H1090" s="8"/>
      <c r="I1090" s="15"/>
    </row>
    <row r="1091" spans="1:9" x14ac:dyDescent="0.25">
      <c r="A1091" s="15"/>
      <c r="B1091" s="15"/>
      <c r="C1091" s="15"/>
      <c r="D1091" s="15"/>
      <c r="E1091" s="15"/>
      <c r="F1091" s="15"/>
      <c r="G1091" s="18"/>
      <c r="H1091" s="8"/>
      <c r="I1091" s="15"/>
    </row>
    <row r="1092" spans="1:9" x14ac:dyDescent="0.25">
      <c r="A1092" s="8"/>
      <c r="B1092" s="8"/>
      <c r="C1092" s="8"/>
      <c r="D1092" s="8"/>
      <c r="E1092" s="8"/>
      <c r="F1092" s="8"/>
      <c r="G1092" s="18"/>
      <c r="H1092" s="8"/>
      <c r="I1092" s="8"/>
    </row>
    <row r="1093" spans="1:9" x14ac:dyDescent="0.25">
      <c r="A1093" s="8"/>
      <c r="B1093" s="8"/>
      <c r="C1093" s="8"/>
      <c r="D1093" s="8"/>
      <c r="E1093" s="8"/>
      <c r="F1093" s="8"/>
      <c r="G1093" s="18"/>
      <c r="H1093" s="8"/>
      <c r="I1093" s="8"/>
    </row>
    <row r="1094" spans="1:9" x14ac:dyDescent="0.25">
      <c r="A1094" s="8"/>
      <c r="B1094" s="8"/>
      <c r="C1094" s="8"/>
      <c r="D1094" s="8"/>
      <c r="E1094" s="8"/>
      <c r="F1094" s="8"/>
      <c r="G1094" s="18"/>
      <c r="H1094" s="8"/>
      <c r="I1094" s="8"/>
    </row>
    <row r="1095" spans="1:9" x14ac:dyDescent="0.25">
      <c r="A1095" s="15"/>
      <c r="B1095" s="15"/>
      <c r="C1095" s="15"/>
      <c r="D1095" s="15"/>
      <c r="E1095" s="15"/>
      <c r="F1095" s="15"/>
      <c r="G1095" s="18"/>
      <c r="H1095" s="8"/>
      <c r="I1095" s="15"/>
    </row>
    <row r="1096" spans="1:9" x14ac:dyDescent="0.25">
      <c r="A1096" s="15"/>
      <c r="B1096" s="15"/>
      <c r="C1096" s="15"/>
      <c r="D1096" s="15"/>
      <c r="E1096" s="15"/>
      <c r="F1096" s="8"/>
      <c r="G1096" s="18"/>
      <c r="H1096" s="8"/>
      <c r="I1096" s="8"/>
    </row>
    <row r="1097" spans="1:9" x14ac:dyDescent="0.25">
      <c r="A1097" s="8"/>
      <c r="B1097" s="8"/>
      <c r="C1097" s="8"/>
      <c r="D1097" s="8"/>
      <c r="E1097" s="8"/>
      <c r="F1097" s="8"/>
      <c r="G1097" s="18"/>
      <c r="H1097" s="8"/>
      <c r="I1097" s="8"/>
    </row>
    <row r="1098" spans="1:9" x14ac:dyDescent="0.25">
      <c r="A1098" s="8"/>
      <c r="B1098" s="8"/>
      <c r="C1098" s="8"/>
      <c r="D1098" s="8"/>
      <c r="E1098" s="8"/>
      <c r="F1098" s="8"/>
      <c r="G1098" s="18"/>
      <c r="H1098" s="8"/>
      <c r="I1098" s="8"/>
    </row>
    <row r="1099" spans="1:9" x14ac:dyDescent="0.25">
      <c r="A1099" s="15"/>
      <c r="B1099" s="15"/>
      <c r="C1099" s="15"/>
      <c r="D1099" s="15"/>
      <c r="E1099" s="15"/>
      <c r="F1099" s="8"/>
      <c r="G1099" s="18"/>
      <c r="H1099" s="8"/>
      <c r="I1099" s="8"/>
    </row>
    <row r="1100" spans="1:9" x14ac:dyDescent="0.25">
      <c r="A1100" s="8"/>
      <c r="B1100" s="8"/>
      <c r="C1100" s="8"/>
      <c r="D1100" s="8"/>
      <c r="E1100" s="8"/>
      <c r="F1100" s="8"/>
      <c r="G1100" s="18"/>
      <c r="H1100" s="8"/>
      <c r="I1100" s="8"/>
    </row>
    <row r="1101" spans="1:9" x14ac:dyDescent="0.25">
      <c r="A1101" s="8"/>
      <c r="B1101" s="8"/>
      <c r="C1101" s="8"/>
      <c r="D1101" s="8"/>
      <c r="E1101" s="8"/>
      <c r="F1101" s="8"/>
      <c r="G1101" s="18"/>
      <c r="H1101" s="8"/>
      <c r="I1101" s="8"/>
    </row>
    <row r="1102" spans="1:9" x14ac:dyDescent="0.25">
      <c r="A1102" s="15"/>
      <c r="B1102" s="15"/>
      <c r="C1102" s="15"/>
      <c r="D1102" s="15"/>
      <c r="E1102" s="15"/>
      <c r="F1102" s="8"/>
      <c r="G1102" s="18"/>
      <c r="H1102" s="8"/>
      <c r="I1102" s="8"/>
    </row>
    <row r="1103" spans="1:9" x14ac:dyDescent="0.25">
      <c r="A1103" s="8"/>
      <c r="B1103" s="8"/>
      <c r="C1103" s="8"/>
      <c r="D1103" s="8"/>
      <c r="E1103" s="8"/>
      <c r="F1103" s="8"/>
      <c r="G1103" s="18"/>
      <c r="H1103" s="8"/>
      <c r="I1103" s="8"/>
    </row>
    <row r="1104" spans="1:9" x14ac:dyDescent="0.25">
      <c r="A1104" s="18"/>
      <c r="B1104" s="18"/>
      <c r="C1104" s="18"/>
      <c r="D1104" s="18"/>
      <c r="E1104" s="8"/>
      <c r="F1104" s="8"/>
      <c r="G1104" s="18"/>
      <c r="H1104" s="8"/>
      <c r="I1104" s="8"/>
    </row>
    <row r="1105" spans="1:9" x14ac:dyDescent="0.25">
      <c r="A1105" s="8"/>
      <c r="B1105" s="8"/>
      <c r="C1105" s="8"/>
      <c r="D1105" s="8"/>
      <c r="E1105" s="8"/>
      <c r="F1105" s="8"/>
      <c r="G1105" s="18"/>
      <c r="H1105" s="8"/>
      <c r="I1105" s="8"/>
    </row>
    <row r="1106" spans="1:9" x14ac:dyDescent="0.25">
      <c r="A1106" s="8"/>
      <c r="B1106" s="8"/>
      <c r="C1106" s="8"/>
      <c r="D1106" s="8"/>
      <c r="E1106" s="8"/>
      <c r="F1106" s="8"/>
      <c r="G1106" s="21"/>
      <c r="H1106" s="8"/>
      <c r="I1106" s="8"/>
    </row>
    <row r="1107" spans="1:9" x14ac:dyDescent="0.25">
      <c r="A1107" s="15"/>
      <c r="B1107" s="15"/>
      <c r="C1107" s="15"/>
      <c r="D1107" s="15"/>
      <c r="E1107" s="15"/>
      <c r="F1107" s="8"/>
      <c r="G1107" s="21"/>
      <c r="H1107" s="8"/>
      <c r="I1107" s="8"/>
    </row>
    <row r="1108" spans="1:9" x14ac:dyDescent="0.25">
      <c r="A1108" s="15"/>
      <c r="B1108" s="15"/>
      <c r="C1108" s="15"/>
      <c r="D1108" s="15"/>
      <c r="E1108" s="15"/>
      <c r="F1108" s="15"/>
      <c r="G1108" s="21"/>
      <c r="H1108" s="8"/>
      <c r="I1108" s="15"/>
    </row>
    <row r="1109" spans="1:9" x14ac:dyDescent="0.25">
      <c r="A1109" s="15"/>
      <c r="B1109" s="15"/>
      <c r="C1109" s="15"/>
      <c r="D1109" s="15"/>
      <c r="E1109" s="15"/>
      <c r="F1109" s="8"/>
      <c r="G1109" s="21"/>
      <c r="H1109" s="8"/>
      <c r="I1109" s="8"/>
    </row>
    <row r="1110" spans="1:9" x14ac:dyDescent="0.25">
      <c r="A1110" s="15"/>
      <c r="B1110" s="15"/>
      <c r="C1110" s="15"/>
      <c r="D1110" s="15"/>
      <c r="E1110" s="15"/>
      <c r="F1110" s="15"/>
      <c r="G1110" s="21"/>
      <c r="H1110" s="8"/>
      <c r="I1110" s="15"/>
    </row>
    <row r="1111" spans="1:9" x14ac:dyDescent="0.25">
      <c r="A1111" s="8"/>
      <c r="B1111" s="8"/>
      <c r="C1111" s="8"/>
      <c r="D1111" s="8"/>
      <c r="E1111" s="8"/>
      <c r="F1111" s="8"/>
      <c r="G1111" s="18"/>
      <c r="H1111" s="8"/>
      <c r="I1111" s="8"/>
    </row>
    <row r="1112" spans="1:9" x14ac:dyDescent="0.25">
      <c r="A1112" s="8"/>
      <c r="B1112" s="8"/>
      <c r="C1112" s="8"/>
      <c r="D1112" s="8"/>
      <c r="E1112" s="8"/>
      <c r="F1112" s="8"/>
      <c r="G1112" s="21"/>
      <c r="H1112" s="8"/>
      <c r="I1112" s="8"/>
    </row>
    <row r="1113" spans="1:9" x14ac:dyDescent="0.25">
      <c r="A1113" s="8"/>
      <c r="B1113" s="8"/>
      <c r="C1113" s="8"/>
      <c r="D1113" s="8"/>
      <c r="E1113" s="8"/>
      <c r="F1113" s="8"/>
      <c r="G1113" s="21"/>
      <c r="H1113" s="8"/>
      <c r="I1113" s="8"/>
    </row>
    <row r="1114" spans="1:9" x14ac:dyDescent="0.25">
      <c r="A1114" s="8"/>
      <c r="B1114" s="8"/>
      <c r="C1114" s="8"/>
      <c r="D1114" s="8"/>
      <c r="E1114" s="8"/>
      <c r="F1114" s="8"/>
      <c r="G1114" s="21"/>
      <c r="H1114" s="8"/>
      <c r="I1114" s="8"/>
    </row>
    <row r="1115" spans="1:9" x14ac:dyDescent="0.25">
      <c r="A1115" s="15"/>
      <c r="B1115" s="15"/>
      <c r="C1115" s="15"/>
      <c r="D1115" s="15"/>
      <c r="E1115" s="15"/>
      <c r="F1115" s="15"/>
      <c r="G1115" s="18"/>
      <c r="H1115" s="8"/>
      <c r="I1115" s="15"/>
    </row>
    <row r="1116" spans="1:9" x14ac:dyDescent="0.25">
      <c r="A1116" s="8"/>
      <c r="B1116" s="8"/>
      <c r="C1116" s="8"/>
      <c r="D1116" s="8"/>
      <c r="E1116" s="8"/>
      <c r="F1116" s="8"/>
      <c r="G1116" s="21"/>
      <c r="H1116" s="8"/>
      <c r="I1116" s="8"/>
    </row>
    <row r="1117" spans="1:9" x14ac:dyDescent="0.25">
      <c r="A1117" s="8"/>
      <c r="B1117" s="8"/>
      <c r="C1117" s="8"/>
      <c r="D1117" s="8"/>
      <c r="E1117" s="8"/>
      <c r="F1117" s="8"/>
      <c r="G1117" s="18"/>
      <c r="H1117" s="8"/>
      <c r="I1117" s="8"/>
    </row>
    <row r="1118" spans="1:9" x14ac:dyDescent="0.25">
      <c r="A1118" s="8"/>
      <c r="B1118" s="8"/>
      <c r="C1118" s="8"/>
      <c r="D1118" s="8"/>
      <c r="E1118" s="8"/>
      <c r="F1118" s="8"/>
      <c r="G1118" s="18"/>
      <c r="H1118" s="8"/>
      <c r="I1118" s="8"/>
    </row>
    <row r="1119" spans="1:9" x14ac:dyDescent="0.25">
      <c r="A1119" s="8"/>
      <c r="B1119" s="8"/>
      <c r="C1119" s="8"/>
      <c r="D1119" s="8"/>
      <c r="E1119" s="8"/>
      <c r="F1119" s="8"/>
      <c r="G1119" s="18"/>
      <c r="H1119" s="8"/>
      <c r="I1119" s="8"/>
    </row>
    <row r="1120" spans="1:9" x14ac:dyDescent="0.25">
      <c r="A1120" s="8"/>
      <c r="B1120" s="8"/>
      <c r="C1120" s="8"/>
      <c r="D1120" s="8"/>
      <c r="E1120" s="8"/>
      <c r="F1120" s="8"/>
      <c r="G1120" s="18"/>
      <c r="H1120" s="8"/>
      <c r="I1120" s="8"/>
    </row>
    <row r="1121" spans="1:9" x14ac:dyDescent="0.25">
      <c r="A1121" s="8"/>
      <c r="B1121" s="8"/>
      <c r="C1121" s="8"/>
      <c r="D1121" s="8"/>
      <c r="E1121" s="8"/>
      <c r="F1121" s="8"/>
      <c r="G1121" s="18"/>
      <c r="H1121" s="8"/>
      <c r="I1121" s="8"/>
    </row>
    <row r="1122" spans="1:9" x14ac:dyDescent="0.25">
      <c r="A1122" s="15"/>
      <c r="B1122" s="15"/>
      <c r="C1122" s="15"/>
      <c r="D1122" s="15"/>
      <c r="E1122" s="15"/>
      <c r="F1122" s="15"/>
      <c r="G1122" s="18"/>
      <c r="H1122" s="8"/>
      <c r="I1122" s="15"/>
    </row>
    <row r="1123" spans="1:9" x14ac:dyDescent="0.25">
      <c r="A1123" s="8"/>
      <c r="B1123" s="8"/>
      <c r="C1123" s="8"/>
      <c r="D1123" s="8"/>
      <c r="E1123" s="8"/>
      <c r="F1123" s="8"/>
      <c r="G1123" s="18"/>
      <c r="H1123" s="8"/>
      <c r="I1123" s="8"/>
    </row>
    <row r="1124" spans="1:9" x14ac:dyDescent="0.25">
      <c r="A1124" s="8"/>
      <c r="B1124" s="8"/>
      <c r="C1124" s="8"/>
      <c r="D1124" s="8"/>
      <c r="E1124" s="8"/>
      <c r="F1124" s="8"/>
      <c r="G1124" s="18"/>
      <c r="H1124" s="8"/>
      <c r="I1124" s="8"/>
    </row>
    <row r="1125" spans="1:9" x14ac:dyDescent="0.25">
      <c r="A1125" s="8"/>
      <c r="B1125" s="8"/>
      <c r="C1125" s="8"/>
      <c r="D1125" s="8"/>
      <c r="E1125" s="8"/>
      <c r="F1125" s="8"/>
      <c r="G1125" s="18"/>
      <c r="H1125" s="8"/>
      <c r="I1125" s="8"/>
    </row>
    <row r="1126" spans="1:9" x14ac:dyDescent="0.25">
      <c r="A1126" s="8"/>
      <c r="B1126" s="8"/>
      <c r="C1126" s="8"/>
      <c r="D1126" s="8"/>
      <c r="E1126" s="8"/>
      <c r="F1126" s="8"/>
      <c r="G1126" s="18"/>
      <c r="H1126" s="8"/>
      <c r="I1126" s="8"/>
    </row>
    <row r="1127" spans="1:9" x14ac:dyDescent="0.25">
      <c r="A1127" s="8"/>
      <c r="B1127" s="8"/>
      <c r="C1127" s="8"/>
      <c r="D1127" s="8"/>
      <c r="E1127" s="8"/>
      <c r="F1127" s="8"/>
      <c r="G1127" s="18"/>
      <c r="H1127" s="8"/>
      <c r="I1127" s="8"/>
    </row>
    <row r="1128" spans="1:9" x14ac:dyDescent="0.25">
      <c r="A1128" s="8"/>
      <c r="B1128" s="8"/>
      <c r="C1128" s="8"/>
      <c r="D1128" s="8"/>
      <c r="E1128" s="8"/>
      <c r="F1128" s="8"/>
      <c r="G1128" s="18"/>
      <c r="H1128" s="8"/>
      <c r="I1128" s="8"/>
    </row>
    <row r="1129" spans="1:9" x14ac:dyDescent="0.25">
      <c r="A1129" s="8"/>
      <c r="B1129" s="8"/>
      <c r="C1129" s="8"/>
      <c r="D1129" s="8"/>
      <c r="E1129" s="8"/>
      <c r="F1129" s="8"/>
      <c r="G1129" s="18"/>
      <c r="H1129" s="8"/>
      <c r="I1129" s="8"/>
    </row>
    <row r="1130" spans="1:9" x14ac:dyDescent="0.25">
      <c r="A1130" s="8"/>
      <c r="B1130" s="8"/>
      <c r="C1130" s="8"/>
      <c r="D1130" s="8"/>
      <c r="E1130" s="8"/>
      <c r="F1130" s="8"/>
      <c r="G1130" s="18"/>
      <c r="H1130" s="8"/>
      <c r="I1130" s="8"/>
    </row>
    <row r="1131" spans="1:9" x14ac:dyDescent="0.25">
      <c r="A1131" s="19"/>
      <c r="B1131" s="19"/>
      <c r="C1131" s="19"/>
      <c r="D1131" s="19"/>
      <c r="E1131" s="19"/>
      <c r="F1131" s="8"/>
      <c r="G1131" s="18"/>
      <c r="H1131" s="8"/>
      <c r="I1131" s="8"/>
    </row>
    <row r="1132" spans="1:9" x14ac:dyDescent="0.25">
      <c r="A1132" s="8"/>
      <c r="B1132" s="8"/>
      <c r="C1132" s="8"/>
      <c r="D1132" s="8"/>
      <c r="E1132" s="8"/>
      <c r="F1132" s="8"/>
      <c r="G1132" s="18"/>
      <c r="H1132" s="8"/>
      <c r="I1132" s="8"/>
    </row>
    <row r="1133" spans="1:9" x14ac:dyDescent="0.25">
      <c r="A1133" s="8"/>
      <c r="B1133" s="8"/>
      <c r="C1133" s="8"/>
      <c r="D1133" s="8"/>
      <c r="E1133" s="8"/>
      <c r="F1133" s="8"/>
      <c r="G1133" s="18"/>
      <c r="H1133" s="8"/>
      <c r="I1133" s="8"/>
    </row>
    <row r="1134" spans="1:9" x14ac:dyDescent="0.25">
      <c r="A1134" s="8"/>
      <c r="B1134" s="8"/>
      <c r="C1134" s="8"/>
      <c r="D1134" s="8"/>
      <c r="E1134" s="8"/>
      <c r="F1134" s="8"/>
      <c r="G1134" s="18"/>
      <c r="H1134" s="8"/>
      <c r="I1134" s="8"/>
    </row>
    <row r="1135" spans="1:9" x14ac:dyDescent="0.25">
      <c r="A1135" s="15"/>
      <c r="B1135" s="15"/>
      <c r="C1135" s="15"/>
      <c r="D1135" s="15"/>
      <c r="E1135" s="15"/>
      <c r="F1135" s="15"/>
      <c r="G1135" s="18"/>
      <c r="H1135" s="8"/>
      <c r="I1135" s="15"/>
    </row>
    <row r="1136" spans="1:9" x14ac:dyDescent="0.25">
      <c r="A1136" s="8"/>
      <c r="B1136" s="8"/>
      <c r="C1136" s="8"/>
      <c r="D1136" s="8"/>
      <c r="E1136" s="8"/>
      <c r="F1136" s="8"/>
      <c r="G1136" s="18"/>
      <c r="H1136" s="8"/>
      <c r="I1136" s="8"/>
    </row>
    <row r="1137" spans="1:9" x14ac:dyDescent="0.25">
      <c r="A1137" s="15"/>
      <c r="B1137" s="15"/>
      <c r="C1137" s="15"/>
      <c r="D1137" s="15"/>
      <c r="E1137" s="15"/>
      <c r="F1137" s="8"/>
      <c r="G1137" s="18"/>
      <c r="H1137" s="8"/>
      <c r="I1137" s="8"/>
    </row>
    <row r="1138" spans="1:9" x14ac:dyDescent="0.25">
      <c r="A1138" s="19"/>
      <c r="B1138" s="19"/>
      <c r="C1138" s="19"/>
      <c r="D1138" s="19"/>
      <c r="E1138" s="19"/>
      <c r="F1138" s="8"/>
      <c r="G1138" s="21"/>
      <c r="H1138" s="8"/>
      <c r="I1138" s="8"/>
    </row>
    <row r="1139" spans="1:9" x14ac:dyDescent="0.25">
      <c r="A1139" s="15"/>
      <c r="B1139" s="15"/>
      <c r="C1139" s="15"/>
      <c r="D1139" s="15"/>
      <c r="E1139" s="15"/>
      <c r="F1139" s="15"/>
      <c r="G1139" s="21"/>
      <c r="H1139" s="8"/>
      <c r="I1139" s="15"/>
    </row>
    <row r="1140" spans="1:9" x14ac:dyDescent="0.25">
      <c r="A1140" s="8"/>
      <c r="B1140" s="8"/>
      <c r="C1140" s="8"/>
      <c r="D1140" s="8"/>
      <c r="E1140" s="8"/>
      <c r="F1140" s="8"/>
      <c r="G1140" s="21"/>
      <c r="H1140" s="8"/>
      <c r="I1140" s="8"/>
    </row>
    <row r="1141" spans="1:9" x14ac:dyDescent="0.25">
      <c r="A1141" s="8"/>
      <c r="B1141" s="8"/>
      <c r="C1141" s="8"/>
      <c r="D1141" s="8"/>
      <c r="E1141" s="8"/>
      <c r="F1141" s="8"/>
      <c r="G1141" s="21"/>
      <c r="H1141" s="8"/>
      <c r="I1141" s="8"/>
    </row>
    <row r="1142" spans="1:9" x14ac:dyDescent="0.25">
      <c r="A1142" s="8"/>
      <c r="B1142" s="8"/>
      <c r="C1142" s="8"/>
      <c r="D1142" s="8"/>
      <c r="E1142" s="8"/>
      <c r="F1142" s="8"/>
      <c r="G1142" s="21"/>
      <c r="H1142" s="8"/>
      <c r="I1142" s="8"/>
    </row>
    <row r="1143" spans="1:9" x14ac:dyDescent="0.25">
      <c r="A1143" s="8"/>
      <c r="B1143" s="8"/>
      <c r="C1143" s="8"/>
      <c r="D1143" s="8"/>
      <c r="E1143" s="8"/>
      <c r="F1143" s="8"/>
      <c r="G1143" s="21"/>
      <c r="H1143" s="8"/>
      <c r="I1143" s="8"/>
    </row>
    <row r="1144" spans="1:9" x14ac:dyDescent="0.25">
      <c r="A1144" s="15"/>
      <c r="B1144" s="15"/>
      <c r="C1144" s="15"/>
      <c r="D1144" s="15"/>
      <c r="E1144" s="15"/>
      <c r="F1144" s="8"/>
      <c r="G1144" s="21"/>
      <c r="H1144" s="8"/>
      <c r="I1144" s="8"/>
    </row>
    <row r="1145" spans="1:9" x14ac:dyDescent="0.25">
      <c r="A1145" s="8"/>
      <c r="B1145" s="8"/>
      <c r="C1145" s="8"/>
      <c r="D1145" s="8"/>
      <c r="E1145" s="8"/>
      <c r="F1145" s="8"/>
      <c r="G1145" s="18"/>
      <c r="H1145" s="8"/>
      <c r="I1145" s="8"/>
    </row>
    <row r="1146" spans="1:9" x14ac:dyDescent="0.25">
      <c r="A1146" s="8"/>
      <c r="B1146" s="8"/>
      <c r="C1146" s="8"/>
      <c r="D1146" s="8"/>
      <c r="E1146" s="8"/>
      <c r="F1146" s="8"/>
      <c r="G1146" s="18"/>
      <c r="H1146" s="8"/>
      <c r="I1146" s="8"/>
    </row>
    <row r="1147" spans="1:9" x14ac:dyDescent="0.25">
      <c r="A1147" s="8"/>
      <c r="B1147" s="8"/>
      <c r="C1147" s="8"/>
      <c r="D1147" s="8"/>
      <c r="E1147" s="8"/>
      <c r="F1147" s="8"/>
      <c r="G1147" s="18"/>
      <c r="H1147" s="8"/>
      <c r="I1147" s="8"/>
    </row>
    <row r="1148" spans="1:9" x14ac:dyDescent="0.25">
      <c r="A1148" s="8"/>
      <c r="B1148" s="8"/>
      <c r="C1148" s="8"/>
      <c r="D1148" s="8"/>
      <c r="E1148" s="8"/>
      <c r="F1148" s="8"/>
      <c r="G1148" s="18"/>
      <c r="H1148" s="8"/>
      <c r="I1148" s="8"/>
    </row>
    <row r="1149" spans="1:9" x14ac:dyDescent="0.25">
      <c r="A1149" s="8"/>
      <c r="B1149" s="8"/>
      <c r="C1149" s="8"/>
      <c r="D1149" s="8"/>
      <c r="E1149" s="8"/>
      <c r="F1149" s="8"/>
      <c r="G1149" s="18"/>
      <c r="H1149" s="8"/>
      <c r="I1149" s="8"/>
    </row>
    <row r="1150" spans="1:9" x14ac:dyDescent="0.25">
      <c r="A1150" s="8"/>
      <c r="B1150" s="8"/>
      <c r="C1150" s="8"/>
      <c r="D1150" s="8"/>
      <c r="E1150" s="8"/>
      <c r="F1150" s="8"/>
      <c r="G1150" s="18"/>
      <c r="H1150" s="8"/>
      <c r="I1150" s="8"/>
    </row>
    <row r="1151" spans="1:9" x14ac:dyDescent="0.25">
      <c r="A1151" s="8"/>
      <c r="B1151" s="8"/>
      <c r="C1151" s="8"/>
      <c r="D1151" s="8"/>
      <c r="E1151" s="8"/>
      <c r="F1151" s="8"/>
      <c r="G1151" s="18"/>
      <c r="H1151" s="8"/>
      <c r="I1151" s="8"/>
    </row>
    <row r="1152" spans="1:9" x14ac:dyDescent="0.25">
      <c r="A1152" s="18"/>
      <c r="B1152" s="18"/>
      <c r="C1152" s="18"/>
      <c r="D1152" s="18"/>
      <c r="E1152" s="8"/>
      <c r="F1152" s="18"/>
      <c r="G1152" s="18"/>
      <c r="H1152" s="8"/>
      <c r="I1152" s="8"/>
    </row>
    <row r="1153" spans="1:9" x14ac:dyDescent="0.25">
      <c r="A1153" s="8"/>
      <c r="B1153" s="8"/>
      <c r="C1153" s="8"/>
      <c r="D1153" s="8"/>
      <c r="E1153" s="8"/>
      <c r="F1153" s="8"/>
      <c r="G1153" s="18"/>
      <c r="H1153" s="8"/>
      <c r="I1153" s="8"/>
    </row>
    <row r="1154" spans="1:9" x14ac:dyDescent="0.25">
      <c r="A1154" s="18"/>
      <c r="B1154" s="18"/>
      <c r="C1154" s="18"/>
      <c r="D1154" s="18"/>
      <c r="E1154" s="8"/>
      <c r="F1154" s="8"/>
      <c r="G1154" s="18"/>
      <c r="H1154" s="8"/>
      <c r="I1154" s="8"/>
    </row>
    <row r="1155" spans="1:9" x14ac:dyDescent="0.25">
      <c r="A1155" s="19"/>
      <c r="B1155" s="19"/>
      <c r="C1155" s="19"/>
      <c r="D1155" s="19"/>
      <c r="E1155" s="19"/>
      <c r="F1155" s="8"/>
      <c r="G1155" s="21"/>
      <c r="H1155" s="8"/>
      <c r="I1155" s="8"/>
    </row>
    <row r="1156" spans="1:9" x14ac:dyDescent="0.25">
      <c r="A1156" s="8"/>
      <c r="B1156" s="8"/>
      <c r="C1156" s="8"/>
      <c r="D1156" s="8"/>
      <c r="E1156" s="8"/>
      <c r="F1156" s="8"/>
      <c r="G1156" s="18"/>
      <c r="H1156" s="8"/>
      <c r="I1156" s="8"/>
    </row>
    <row r="1157" spans="1:9" x14ac:dyDescent="0.25">
      <c r="A1157" s="15"/>
      <c r="B1157" s="15"/>
      <c r="C1157" s="15"/>
      <c r="D1157" s="15"/>
      <c r="E1157" s="15"/>
      <c r="F1157" s="8"/>
      <c r="G1157" s="18"/>
      <c r="H1157" s="8"/>
      <c r="I1157" s="8"/>
    </row>
    <row r="1158" spans="1:9" x14ac:dyDescent="0.25">
      <c r="A1158" s="8"/>
      <c r="B1158" s="8"/>
      <c r="C1158" s="8"/>
      <c r="D1158" s="8"/>
      <c r="E1158" s="8"/>
      <c r="F1158" s="8"/>
      <c r="G1158" s="18"/>
      <c r="H1158" s="8"/>
      <c r="I1158" s="8"/>
    </row>
    <row r="1159" spans="1:9" x14ac:dyDescent="0.25">
      <c r="A1159" s="15"/>
      <c r="B1159" s="15"/>
      <c r="C1159" s="15"/>
      <c r="D1159" s="15"/>
      <c r="E1159" s="15"/>
      <c r="F1159" s="15"/>
      <c r="G1159" s="18"/>
      <c r="H1159" s="8"/>
      <c r="I1159" s="15"/>
    </row>
    <row r="1160" spans="1:9" x14ac:dyDescent="0.25">
      <c r="A1160" s="8"/>
      <c r="B1160" s="8"/>
      <c r="C1160" s="8"/>
      <c r="D1160" s="8"/>
      <c r="E1160" s="8"/>
      <c r="F1160" s="8"/>
      <c r="G1160" s="18"/>
      <c r="H1160" s="8"/>
      <c r="I1160" s="8"/>
    </row>
    <row r="1161" spans="1:9" x14ac:dyDescent="0.25">
      <c r="A1161" s="8"/>
      <c r="B1161" s="8"/>
      <c r="C1161" s="8"/>
      <c r="D1161" s="8"/>
      <c r="E1161" s="8"/>
      <c r="F1161" s="18"/>
      <c r="G1161" s="18"/>
      <c r="H1161" s="8"/>
      <c r="I1161" s="8"/>
    </row>
    <row r="1162" spans="1:9" x14ac:dyDescent="0.25">
      <c r="A1162" s="15"/>
      <c r="B1162" s="15"/>
      <c r="C1162" s="15"/>
      <c r="D1162" s="15"/>
      <c r="E1162" s="15"/>
      <c r="F1162" s="15"/>
      <c r="G1162" s="18"/>
      <c r="H1162" s="8"/>
      <c r="I1162" s="15"/>
    </row>
    <row r="1163" spans="1:9" x14ac:dyDescent="0.25">
      <c r="A1163" s="15"/>
      <c r="B1163" s="15"/>
      <c r="C1163" s="15"/>
      <c r="D1163" s="15"/>
      <c r="E1163" s="15"/>
      <c r="F1163" s="8"/>
      <c r="G1163" s="18"/>
      <c r="H1163" s="8"/>
      <c r="I1163" s="8"/>
    </row>
    <row r="1164" spans="1:9" x14ac:dyDescent="0.25">
      <c r="A1164" s="15"/>
      <c r="B1164" s="15"/>
      <c r="C1164" s="15"/>
      <c r="D1164" s="15"/>
      <c r="E1164" s="15"/>
      <c r="F1164" s="8"/>
      <c r="G1164" s="18"/>
      <c r="H1164" s="8"/>
      <c r="I1164" s="8"/>
    </row>
    <row r="1165" spans="1:9" x14ac:dyDescent="0.25">
      <c r="A1165" s="8"/>
      <c r="B1165" s="8"/>
      <c r="C1165" s="8"/>
      <c r="D1165" s="8"/>
      <c r="E1165" s="8"/>
      <c r="F1165" s="8"/>
      <c r="G1165" s="18"/>
      <c r="H1165" s="8"/>
      <c r="I1165" s="8"/>
    </row>
    <row r="1166" spans="1:9" x14ac:dyDescent="0.25">
      <c r="A1166" s="8"/>
      <c r="B1166" s="8"/>
      <c r="C1166" s="8"/>
      <c r="D1166" s="8"/>
      <c r="E1166" s="8"/>
      <c r="F1166" s="8"/>
      <c r="G1166" s="18"/>
      <c r="H1166" s="8"/>
      <c r="I1166" s="8"/>
    </row>
    <row r="1167" spans="1:9" x14ac:dyDescent="0.25">
      <c r="A1167" s="15"/>
      <c r="B1167" s="15"/>
      <c r="C1167" s="15"/>
      <c r="D1167" s="15"/>
      <c r="E1167" s="15"/>
      <c r="F1167" s="15"/>
      <c r="G1167" s="18"/>
      <c r="H1167" s="8"/>
      <c r="I1167" s="15"/>
    </row>
    <row r="1168" spans="1:9" x14ac:dyDescent="0.25">
      <c r="A1168" s="8"/>
      <c r="B1168" s="8"/>
      <c r="C1168" s="8"/>
      <c r="D1168" s="8"/>
      <c r="E1168" s="8"/>
      <c r="F1168" s="8"/>
      <c r="G1168" s="18"/>
      <c r="H1168" s="8"/>
      <c r="I1168" s="8"/>
    </row>
    <row r="1169" spans="1:9" x14ac:dyDescent="0.25">
      <c r="A1169" s="8"/>
      <c r="B1169" s="8"/>
      <c r="C1169" s="8"/>
      <c r="D1169" s="8"/>
      <c r="E1169" s="8"/>
      <c r="F1169" s="8"/>
      <c r="G1169" s="18"/>
      <c r="H1169" s="8"/>
      <c r="I1169" s="8"/>
    </row>
    <row r="1170" spans="1:9" x14ac:dyDescent="0.25">
      <c r="A1170" s="8"/>
      <c r="B1170" s="8"/>
      <c r="C1170" s="8"/>
      <c r="D1170" s="8"/>
      <c r="E1170" s="8"/>
      <c r="F1170" s="8"/>
      <c r="G1170" s="18"/>
      <c r="H1170" s="8"/>
      <c r="I1170" s="8"/>
    </row>
    <row r="1171" spans="1:9" x14ac:dyDescent="0.25">
      <c r="A1171" s="18"/>
      <c r="B1171" s="18"/>
      <c r="C1171" s="18"/>
      <c r="D1171" s="18"/>
      <c r="E1171" s="8"/>
      <c r="F1171" s="8"/>
      <c r="G1171" s="18"/>
      <c r="H1171" s="8"/>
      <c r="I1171" s="8"/>
    </row>
    <row r="1172" spans="1:9" x14ac:dyDescent="0.25">
      <c r="A1172" s="18"/>
      <c r="B1172" s="18"/>
      <c r="C1172" s="18"/>
      <c r="D1172" s="18"/>
      <c r="E1172" s="8"/>
      <c r="F1172" s="8"/>
      <c r="G1172" s="18"/>
      <c r="H1172" s="8"/>
      <c r="I1172" s="8"/>
    </row>
    <row r="1173" spans="1:9" x14ac:dyDescent="0.25">
      <c r="A1173" s="8"/>
      <c r="B1173" s="8"/>
      <c r="C1173" s="8"/>
      <c r="D1173" s="8"/>
      <c r="E1173" s="8"/>
      <c r="F1173" s="8"/>
      <c r="G1173" s="18"/>
      <c r="H1173" s="8"/>
      <c r="I1173" s="8"/>
    </row>
    <row r="1174" spans="1:9" x14ac:dyDescent="0.25">
      <c r="A1174" s="8"/>
      <c r="B1174" s="8"/>
      <c r="C1174" s="8"/>
      <c r="D1174" s="8"/>
      <c r="E1174" s="8"/>
      <c r="F1174" s="8"/>
      <c r="G1174" s="18"/>
      <c r="H1174" s="8"/>
      <c r="I1174" s="8"/>
    </row>
    <row r="1175" spans="1:9" x14ac:dyDescent="0.25">
      <c r="A1175" s="15"/>
      <c r="B1175" s="15"/>
      <c r="C1175" s="15"/>
      <c r="D1175" s="15"/>
      <c r="E1175" s="15"/>
      <c r="F1175" s="15"/>
      <c r="G1175" s="18"/>
      <c r="H1175" s="8"/>
      <c r="I1175" s="15"/>
    </row>
    <row r="1176" spans="1:9" x14ac:dyDescent="0.25">
      <c r="A1176" s="15"/>
      <c r="B1176" s="15"/>
      <c r="C1176" s="15"/>
      <c r="D1176" s="15"/>
      <c r="E1176" s="15"/>
      <c r="F1176" s="15"/>
      <c r="G1176" s="18"/>
      <c r="H1176" s="8"/>
      <c r="I1176" s="15"/>
    </row>
    <row r="1177" spans="1:9" x14ac:dyDescent="0.25">
      <c r="A1177" s="8"/>
      <c r="B1177" s="8"/>
      <c r="C1177" s="8"/>
      <c r="D1177" s="8"/>
      <c r="E1177" s="8"/>
      <c r="F1177" s="8"/>
      <c r="G1177" s="18"/>
      <c r="H1177" s="8"/>
      <c r="I1177" s="8"/>
    </row>
    <row r="1178" spans="1:9" x14ac:dyDescent="0.25">
      <c r="A1178" s="15"/>
      <c r="B1178" s="15"/>
      <c r="C1178" s="15"/>
      <c r="D1178" s="15"/>
      <c r="E1178" s="15"/>
      <c r="F1178" s="15"/>
      <c r="G1178" s="18"/>
      <c r="H1178" s="8"/>
      <c r="I1178" s="15"/>
    </row>
    <row r="1179" spans="1:9" x14ac:dyDescent="0.25">
      <c r="A1179" s="8"/>
      <c r="B1179" s="8"/>
      <c r="C1179" s="8"/>
      <c r="D1179" s="8"/>
      <c r="E1179" s="8"/>
      <c r="F1179" s="8"/>
      <c r="G1179" s="18"/>
      <c r="H1179" s="8"/>
      <c r="I1179" s="8"/>
    </row>
    <row r="1180" spans="1:9" x14ac:dyDescent="0.25">
      <c r="A1180" s="8"/>
      <c r="B1180" s="8"/>
      <c r="C1180" s="8"/>
      <c r="D1180" s="8"/>
      <c r="E1180" s="8"/>
      <c r="F1180" s="8"/>
      <c r="G1180" s="18"/>
      <c r="H1180" s="8"/>
      <c r="I1180" s="8"/>
    </row>
    <row r="1181" spans="1:9" x14ac:dyDescent="0.25">
      <c r="A1181" s="15"/>
      <c r="B1181" s="15"/>
      <c r="C1181" s="15"/>
      <c r="D1181" s="15"/>
      <c r="E1181" s="15"/>
      <c r="F1181" s="8"/>
      <c r="G1181" s="18"/>
      <c r="H1181" s="8"/>
      <c r="I1181" s="8"/>
    </row>
    <row r="1182" spans="1:9" x14ac:dyDescent="0.25">
      <c r="A1182" s="8"/>
      <c r="B1182" s="8"/>
      <c r="C1182" s="8"/>
      <c r="D1182" s="8"/>
      <c r="E1182" s="8"/>
      <c r="F1182" s="8"/>
      <c r="G1182" s="18"/>
      <c r="H1182" s="8"/>
      <c r="I1182" s="8"/>
    </row>
    <row r="1183" spans="1:9" x14ac:dyDescent="0.25">
      <c r="A1183" s="8"/>
      <c r="B1183" s="8"/>
      <c r="C1183" s="8"/>
      <c r="D1183" s="8"/>
      <c r="E1183" s="8"/>
      <c r="F1183" s="8"/>
      <c r="G1183" s="18"/>
      <c r="H1183" s="8"/>
      <c r="I1183" s="8"/>
    </row>
    <row r="1184" spans="1:9" x14ac:dyDescent="0.25">
      <c r="A1184" s="8"/>
      <c r="B1184" s="8"/>
      <c r="C1184" s="8"/>
      <c r="D1184" s="8"/>
      <c r="E1184" s="8"/>
      <c r="F1184" s="8"/>
      <c r="G1184" s="18"/>
      <c r="H1184" s="8"/>
      <c r="I1184" s="8"/>
    </row>
    <row r="1185" spans="1:9" x14ac:dyDescent="0.25">
      <c r="A1185" s="8"/>
      <c r="B1185" s="8"/>
      <c r="C1185" s="8"/>
      <c r="D1185" s="8"/>
      <c r="E1185" s="8"/>
      <c r="F1185" s="8"/>
      <c r="G1185" s="18"/>
      <c r="H1185" s="8"/>
      <c r="I1185" s="8"/>
    </row>
    <row r="1186" spans="1:9" x14ac:dyDescent="0.25">
      <c r="A1186" s="8"/>
      <c r="B1186" s="8"/>
      <c r="C1186" s="8"/>
      <c r="D1186" s="8"/>
      <c r="E1186" s="8"/>
      <c r="F1186" s="8"/>
      <c r="G1186" s="18"/>
      <c r="H1186" s="8"/>
      <c r="I1186" s="8"/>
    </row>
    <row r="1187" spans="1:9" x14ac:dyDescent="0.25">
      <c r="A1187" s="8"/>
      <c r="B1187" s="8"/>
      <c r="C1187" s="8"/>
      <c r="D1187" s="8"/>
      <c r="E1187" s="8"/>
      <c r="F1187" s="8"/>
      <c r="G1187" s="18"/>
      <c r="H1187" s="8"/>
      <c r="I1187" s="8"/>
    </row>
    <row r="1188" spans="1:9" x14ac:dyDescent="0.25">
      <c r="A1188" s="8"/>
      <c r="B1188" s="8"/>
      <c r="C1188" s="8"/>
      <c r="D1188" s="8"/>
      <c r="E1188" s="8"/>
      <c r="F1188" s="8"/>
      <c r="G1188" s="18"/>
      <c r="H1188" s="8"/>
      <c r="I1188" s="8"/>
    </row>
    <row r="1189" spans="1:9" x14ac:dyDescent="0.25">
      <c r="A1189" s="15"/>
      <c r="B1189" s="15"/>
      <c r="C1189" s="15"/>
      <c r="D1189" s="15"/>
      <c r="E1189" s="15"/>
      <c r="F1189" s="15"/>
      <c r="G1189" s="21"/>
      <c r="H1189" s="8"/>
      <c r="I1189" s="15"/>
    </row>
    <row r="1190" spans="1:9" x14ac:dyDescent="0.25">
      <c r="A1190" s="8"/>
      <c r="B1190" s="8"/>
      <c r="C1190" s="8"/>
      <c r="D1190" s="8"/>
      <c r="E1190" s="8"/>
      <c r="F1190" s="8"/>
      <c r="G1190" s="21"/>
      <c r="H1190" s="8"/>
      <c r="I1190" s="8"/>
    </row>
    <row r="1191" spans="1:9" x14ac:dyDescent="0.25">
      <c r="A1191" s="8"/>
      <c r="B1191" s="8"/>
      <c r="C1191" s="8"/>
      <c r="D1191" s="8"/>
      <c r="E1191" s="8"/>
      <c r="F1191" s="8"/>
      <c r="G1191" s="21"/>
      <c r="H1191" s="8"/>
      <c r="I1191" s="8"/>
    </row>
    <row r="1192" spans="1:9" x14ac:dyDescent="0.25">
      <c r="A1192" s="8"/>
      <c r="B1192" s="8"/>
      <c r="C1192" s="8"/>
      <c r="D1192" s="8"/>
      <c r="E1192" s="8"/>
      <c r="F1192" s="8"/>
      <c r="G1192" s="21"/>
      <c r="H1192" s="8"/>
      <c r="I1192" s="8"/>
    </row>
    <row r="1193" spans="1:9" x14ac:dyDescent="0.25">
      <c r="A1193" s="8"/>
      <c r="B1193" s="8"/>
      <c r="C1193" s="8"/>
      <c r="D1193" s="8"/>
      <c r="E1193" s="8"/>
      <c r="F1193" s="8"/>
      <c r="G1193" s="21"/>
      <c r="H1193" s="8"/>
      <c r="I1193" s="8"/>
    </row>
    <row r="1194" spans="1:9" x14ac:dyDescent="0.25">
      <c r="A1194" s="8"/>
      <c r="B1194" s="8"/>
      <c r="C1194" s="8"/>
      <c r="D1194" s="8"/>
      <c r="E1194" s="8"/>
      <c r="F1194" s="8"/>
      <c r="G1194" s="21"/>
      <c r="H1194" s="8"/>
      <c r="I1194" s="8"/>
    </row>
    <row r="1195" spans="1:9" x14ac:dyDescent="0.25">
      <c r="A1195" s="8"/>
      <c r="B1195" s="8"/>
      <c r="C1195" s="8"/>
      <c r="D1195" s="8"/>
      <c r="E1195" s="8"/>
      <c r="F1195" s="8"/>
      <c r="G1195" s="21"/>
      <c r="H1195" s="8"/>
      <c r="I1195" s="8"/>
    </row>
    <row r="1196" spans="1:9" x14ac:dyDescent="0.25">
      <c r="A1196" s="8"/>
      <c r="B1196" s="8"/>
      <c r="C1196" s="8"/>
      <c r="D1196" s="8"/>
      <c r="E1196" s="8"/>
      <c r="F1196" s="8"/>
      <c r="G1196" s="21"/>
      <c r="H1196" s="8"/>
      <c r="I1196" s="8"/>
    </row>
    <row r="1197" spans="1:9" x14ac:dyDescent="0.25">
      <c r="A1197" s="8"/>
      <c r="B1197" s="8"/>
      <c r="C1197" s="8"/>
      <c r="D1197" s="8"/>
      <c r="E1197" s="8"/>
      <c r="F1197" s="8"/>
      <c r="G1197" s="21"/>
      <c r="H1197" s="8"/>
      <c r="I1197" s="8"/>
    </row>
    <row r="1198" spans="1:9" x14ac:dyDescent="0.25">
      <c r="A1198" s="8"/>
      <c r="B1198" s="8"/>
      <c r="C1198" s="8"/>
      <c r="D1198" s="8"/>
      <c r="E1198" s="8"/>
      <c r="F1198" s="8"/>
      <c r="G1198" s="21"/>
      <c r="H1198" s="8"/>
      <c r="I1198" s="8"/>
    </row>
    <row r="1199" spans="1:9" x14ac:dyDescent="0.25">
      <c r="A1199" s="8"/>
      <c r="B1199" s="8"/>
      <c r="C1199" s="8"/>
      <c r="D1199" s="8"/>
      <c r="E1199" s="8"/>
      <c r="F1199" s="8"/>
      <c r="G1199" s="21"/>
      <c r="H1199" s="8"/>
      <c r="I1199" s="8"/>
    </row>
    <row r="1200" spans="1:9" x14ac:dyDescent="0.25">
      <c r="A1200" s="8"/>
      <c r="B1200" s="8"/>
      <c r="C1200" s="8"/>
      <c r="D1200" s="8"/>
      <c r="E1200" s="8"/>
      <c r="F1200" s="8"/>
      <c r="G1200" s="21"/>
      <c r="H1200" s="8"/>
      <c r="I1200" s="8"/>
    </row>
    <row r="1201" spans="1:9" x14ac:dyDescent="0.25">
      <c r="A1201" s="15"/>
      <c r="B1201" s="15"/>
      <c r="C1201" s="15"/>
      <c r="D1201" s="15"/>
      <c r="E1201" s="15"/>
      <c r="F1201" s="8"/>
      <c r="G1201" s="21"/>
      <c r="H1201" s="8"/>
      <c r="I1201" s="8"/>
    </row>
    <row r="1202" spans="1:9" x14ac:dyDescent="0.25">
      <c r="A1202" s="15"/>
      <c r="B1202" s="15"/>
      <c r="C1202" s="15"/>
      <c r="D1202" s="15"/>
      <c r="E1202" s="15"/>
      <c r="F1202" s="15"/>
      <c r="G1202" s="21"/>
      <c r="H1202" s="8"/>
      <c r="I1202" s="15"/>
    </row>
    <row r="1203" spans="1:9" x14ac:dyDescent="0.25">
      <c r="A1203" s="19"/>
      <c r="B1203" s="19"/>
      <c r="C1203" s="19"/>
      <c r="D1203" s="19"/>
      <c r="E1203" s="19"/>
      <c r="F1203" s="19"/>
      <c r="G1203" s="21"/>
      <c r="H1203" s="8"/>
      <c r="I1203" s="8"/>
    </row>
    <row r="1204" spans="1:9" x14ac:dyDescent="0.25">
      <c r="A1204" s="8"/>
      <c r="B1204" s="8"/>
      <c r="C1204" s="8"/>
      <c r="D1204" s="8"/>
      <c r="E1204" s="8"/>
      <c r="F1204" s="8"/>
      <c r="G1204" s="21"/>
      <c r="H1204" s="8"/>
      <c r="I1204" s="8"/>
    </row>
    <row r="1205" spans="1:9" x14ac:dyDescent="0.25">
      <c r="A1205" s="8"/>
      <c r="B1205" s="8"/>
      <c r="C1205" s="8"/>
      <c r="D1205" s="8"/>
      <c r="E1205" s="8"/>
      <c r="F1205" s="8"/>
      <c r="G1205" s="21"/>
      <c r="H1205" s="8"/>
      <c r="I1205" s="8"/>
    </row>
    <row r="1206" spans="1:9" x14ac:dyDescent="0.25">
      <c r="A1206" s="15"/>
      <c r="B1206" s="15"/>
      <c r="C1206" s="15"/>
      <c r="D1206" s="15"/>
      <c r="E1206" s="15"/>
      <c r="F1206" s="8"/>
      <c r="G1206" s="21"/>
      <c r="H1206" s="8"/>
      <c r="I1206" s="8"/>
    </row>
    <row r="1207" spans="1:9" x14ac:dyDescent="0.25">
      <c r="A1207" s="8"/>
      <c r="B1207" s="8"/>
      <c r="C1207" s="8"/>
      <c r="D1207" s="8"/>
      <c r="E1207" s="8"/>
      <c r="F1207" s="8"/>
      <c r="G1207" s="18"/>
      <c r="H1207" s="8"/>
      <c r="I1207" s="8"/>
    </row>
    <row r="1208" spans="1:9" x14ac:dyDescent="0.25">
      <c r="A1208" s="8"/>
      <c r="B1208" s="8"/>
      <c r="C1208" s="8"/>
      <c r="D1208" s="8"/>
      <c r="E1208" s="8"/>
      <c r="F1208" s="8"/>
      <c r="G1208" s="18"/>
      <c r="H1208" s="8"/>
      <c r="I1208" s="8"/>
    </row>
    <row r="1209" spans="1:9" x14ac:dyDescent="0.25">
      <c r="A1209" s="8"/>
      <c r="B1209" s="8"/>
      <c r="C1209" s="8"/>
      <c r="D1209" s="8"/>
      <c r="E1209" s="8"/>
      <c r="F1209" s="8"/>
      <c r="G1209" s="18"/>
      <c r="H1209" s="8"/>
      <c r="I1209" s="8"/>
    </row>
    <row r="1210" spans="1:9" x14ac:dyDescent="0.25">
      <c r="A1210" s="8"/>
      <c r="B1210" s="8"/>
      <c r="C1210" s="8"/>
      <c r="D1210" s="8"/>
      <c r="E1210" s="8"/>
      <c r="F1210" s="8"/>
      <c r="G1210" s="18"/>
      <c r="H1210" s="8"/>
      <c r="I1210" s="8"/>
    </row>
    <row r="1211" spans="1:9" x14ac:dyDescent="0.25">
      <c r="A1211" s="8"/>
      <c r="B1211" s="8"/>
      <c r="C1211" s="8"/>
      <c r="D1211" s="8"/>
      <c r="E1211" s="8"/>
      <c r="F1211" s="8"/>
      <c r="G1211" s="18"/>
      <c r="H1211" s="8"/>
      <c r="I1211" s="8"/>
    </row>
    <row r="1212" spans="1:9" x14ac:dyDescent="0.25">
      <c r="A1212" s="8"/>
      <c r="B1212" s="8"/>
      <c r="C1212" s="8"/>
      <c r="D1212" s="8"/>
      <c r="E1212" s="8"/>
      <c r="F1212" s="8"/>
      <c r="G1212" s="18"/>
      <c r="H1212" s="8"/>
      <c r="I1212" s="8"/>
    </row>
    <row r="1213" spans="1:9" x14ac:dyDescent="0.25">
      <c r="A1213" s="19"/>
      <c r="B1213" s="19"/>
      <c r="C1213" s="19"/>
      <c r="D1213" s="19"/>
      <c r="E1213" s="19"/>
      <c r="F1213" s="8"/>
      <c r="G1213" s="18"/>
      <c r="H1213" s="8"/>
      <c r="I1213" s="8"/>
    </row>
    <row r="1214" spans="1:9" x14ac:dyDescent="0.25">
      <c r="A1214" s="18"/>
      <c r="B1214" s="18"/>
      <c r="C1214" s="18"/>
      <c r="D1214" s="18"/>
      <c r="E1214" s="8"/>
      <c r="F1214" s="8"/>
      <c r="G1214" s="18"/>
      <c r="H1214" s="8"/>
      <c r="I1214" s="8"/>
    </row>
    <row r="1215" spans="1:9" x14ac:dyDescent="0.25">
      <c r="A1215" s="8"/>
      <c r="B1215" s="8"/>
      <c r="C1215" s="8"/>
      <c r="D1215" s="8"/>
      <c r="E1215" s="8"/>
      <c r="F1215" s="8"/>
      <c r="G1215" s="18"/>
      <c r="H1215" s="8"/>
      <c r="I1215" s="8"/>
    </row>
    <row r="1216" spans="1:9" x14ac:dyDescent="0.25">
      <c r="A1216" s="8"/>
      <c r="B1216" s="8"/>
      <c r="C1216" s="8"/>
      <c r="D1216" s="8"/>
      <c r="E1216" s="8"/>
      <c r="F1216" s="8"/>
      <c r="G1216" s="18"/>
      <c r="H1216" s="8"/>
      <c r="I1216" s="8"/>
    </row>
    <row r="1217" spans="1:9" x14ac:dyDescent="0.25">
      <c r="A1217" s="18"/>
      <c r="B1217" s="18"/>
      <c r="C1217" s="18"/>
      <c r="D1217" s="18"/>
      <c r="E1217" s="8"/>
      <c r="F1217" s="8"/>
      <c r="G1217" s="18"/>
      <c r="H1217" s="8"/>
      <c r="I1217" s="8"/>
    </row>
    <row r="1218" spans="1:9" x14ac:dyDescent="0.25">
      <c r="A1218" s="8"/>
      <c r="B1218" s="8"/>
      <c r="C1218" s="8"/>
      <c r="D1218" s="8"/>
      <c r="E1218" s="8"/>
      <c r="F1218" s="8"/>
      <c r="G1218" s="21"/>
      <c r="H1218" s="8"/>
      <c r="I1218" s="8"/>
    </row>
    <row r="1219" spans="1:9" x14ac:dyDescent="0.25">
      <c r="A1219" s="8"/>
      <c r="B1219" s="8"/>
      <c r="C1219" s="8"/>
      <c r="D1219" s="8"/>
      <c r="E1219" s="8"/>
      <c r="F1219" s="8"/>
      <c r="G1219" s="21"/>
      <c r="H1219" s="8"/>
      <c r="I1219" s="8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I1679"/>
  <sheetViews>
    <sheetView topLeftCell="A726" workbookViewId="0">
      <selection activeCell="M762" sqref="M762"/>
    </sheetView>
  </sheetViews>
  <sheetFormatPr defaultRowHeight="15" x14ac:dyDescent="0.25"/>
  <cols>
    <col min="1" max="1" width="16.42578125" bestFit="1" customWidth="1"/>
    <col min="2" max="2" width="22.1406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5.7109375" bestFit="1" customWidth="1"/>
    <col min="7" max="7" width="8" bestFit="1" customWidth="1"/>
    <col min="8" max="8" width="6.8554687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4652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15" t="s">
        <v>1052</v>
      </c>
      <c r="B2" s="15" t="s">
        <v>5307</v>
      </c>
      <c r="C2" s="15" t="s">
        <v>701</v>
      </c>
      <c r="D2" s="15" t="s">
        <v>12</v>
      </c>
      <c r="E2" s="15">
        <v>999928882</v>
      </c>
      <c r="F2" s="15" t="s">
        <v>13</v>
      </c>
      <c r="G2" s="15" t="s">
        <v>4763</v>
      </c>
      <c r="H2" s="8">
        <v>700</v>
      </c>
      <c r="I2" s="8">
        <v>0</v>
      </c>
    </row>
    <row r="3" spans="1:9" x14ac:dyDescent="0.25">
      <c r="A3" s="15" t="s">
        <v>927</v>
      </c>
      <c r="B3" s="15" t="s">
        <v>928</v>
      </c>
      <c r="C3" s="15" t="s">
        <v>701</v>
      </c>
      <c r="D3" s="15" t="s">
        <v>12</v>
      </c>
      <c r="E3" s="15">
        <v>999927511</v>
      </c>
      <c r="F3" s="15" t="s">
        <v>13</v>
      </c>
      <c r="G3" s="15" t="s">
        <v>4763</v>
      </c>
      <c r="H3" s="8">
        <v>394</v>
      </c>
      <c r="I3" s="8">
        <v>0</v>
      </c>
    </row>
    <row r="4" spans="1:9" x14ac:dyDescent="0.25">
      <c r="A4" s="8" t="s">
        <v>2470</v>
      </c>
      <c r="B4" s="8" t="s">
        <v>2471</v>
      </c>
      <c r="C4" s="8" t="s">
        <v>701</v>
      </c>
      <c r="D4" s="8" t="s">
        <v>12</v>
      </c>
      <c r="E4" s="8">
        <v>999928620</v>
      </c>
      <c r="F4" s="8" t="s">
        <v>13</v>
      </c>
      <c r="G4" s="18" t="s">
        <v>4763</v>
      </c>
      <c r="H4" s="8">
        <v>373</v>
      </c>
      <c r="I4" s="8"/>
    </row>
    <row r="5" spans="1:9" x14ac:dyDescent="0.25">
      <c r="A5" s="15" t="s">
        <v>5311</v>
      </c>
      <c r="B5" s="15" t="s">
        <v>1476</v>
      </c>
      <c r="C5" s="15" t="s">
        <v>701</v>
      </c>
      <c r="D5" s="15" t="s">
        <v>12</v>
      </c>
      <c r="E5" s="15">
        <v>999910685</v>
      </c>
      <c r="F5" s="15" t="s">
        <v>13</v>
      </c>
      <c r="G5" s="15" t="s">
        <v>4763</v>
      </c>
      <c r="H5" s="8">
        <v>341</v>
      </c>
      <c r="I5" s="8">
        <v>45</v>
      </c>
    </row>
    <row r="6" spans="1:9" x14ac:dyDescent="0.25">
      <c r="A6" s="15" t="s">
        <v>2417</v>
      </c>
      <c r="B6" s="15" t="s">
        <v>5256</v>
      </c>
      <c r="C6" s="15" t="s">
        <v>701</v>
      </c>
      <c r="D6" s="15" t="s">
        <v>12</v>
      </c>
      <c r="E6" s="15">
        <v>999919582</v>
      </c>
      <c r="F6" s="15" t="s">
        <v>13</v>
      </c>
      <c r="G6" s="15" t="s">
        <v>4763</v>
      </c>
      <c r="H6" s="8">
        <v>296</v>
      </c>
      <c r="I6" s="8">
        <v>0</v>
      </c>
    </row>
    <row r="7" spans="1:9" x14ac:dyDescent="0.25">
      <c r="A7" s="15" t="s">
        <v>5309</v>
      </c>
      <c r="B7" s="15" t="s">
        <v>5310</v>
      </c>
      <c r="C7" s="15" t="s">
        <v>701</v>
      </c>
      <c r="D7" s="15" t="s">
        <v>12</v>
      </c>
      <c r="E7" s="15">
        <v>999930988</v>
      </c>
      <c r="F7" s="15" t="s">
        <v>13</v>
      </c>
      <c r="G7" s="15" t="s">
        <v>4763</v>
      </c>
      <c r="H7" s="8">
        <v>296</v>
      </c>
      <c r="I7" s="8">
        <v>0</v>
      </c>
    </row>
    <row r="8" spans="1:9" x14ac:dyDescent="0.25">
      <c r="A8" s="15" t="s">
        <v>4591</v>
      </c>
      <c r="B8" s="15" t="s">
        <v>5308</v>
      </c>
      <c r="C8" s="15" t="s">
        <v>701</v>
      </c>
      <c r="D8" s="15" t="s">
        <v>12</v>
      </c>
      <c r="E8" s="15">
        <v>999932748</v>
      </c>
      <c r="F8" s="15" t="s">
        <v>13</v>
      </c>
      <c r="G8" s="15" t="s">
        <v>4763</v>
      </c>
      <c r="H8" s="8">
        <v>296</v>
      </c>
      <c r="I8" s="8">
        <v>0</v>
      </c>
    </row>
    <row r="9" spans="1:9" x14ac:dyDescent="0.25">
      <c r="A9" s="8" t="s">
        <v>846</v>
      </c>
      <c r="B9" s="8" t="s">
        <v>254</v>
      </c>
      <c r="C9" s="8" t="s">
        <v>701</v>
      </c>
      <c r="D9" s="8" t="s">
        <v>12</v>
      </c>
      <c r="E9" s="17">
        <v>999921052</v>
      </c>
      <c r="F9" s="8" t="s">
        <v>13</v>
      </c>
      <c r="G9" s="18" t="s">
        <v>4763</v>
      </c>
      <c r="H9" s="8">
        <v>236</v>
      </c>
      <c r="I9" s="8"/>
    </row>
    <row r="10" spans="1:9" x14ac:dyDescent="0.25">
      <c r="A10" s="8" t="s">
        <v>3250</v>
      </c>
      <c r="B10" s="8" t="s">
        <v>76</v>
      </c>
      <c r="C10" s="8" t="s">
        <v>701</v>
      </c>
      <c r="D10" s="8" t="s">
        <v>12</v>
      </c>
      <c r="E10" s="8">
        <v>999921263</v>
      </c>
      <c r="F10" s="8" t="s">
        <v>13</v>
      </c>
      <c r="G10" s="18" t="s">
        <v>4763</v>
      </c>
      <c r="H10" s="8">
        <v>180</v>
      </c>
      <c r="I10" s="8"/>
    </row>
    <row r="11" spans="1:9" x14ac:dyDescent="0.25">
      <c r="A11" s="8" t="s">
        <v>2349</v>
      </c>
      <c r="B11" s="8" t="s">
        <v>1680</v>
      </c>
      <c r="C11" s="8" t="s">
        <v>701</v>
      </c>
      <c r="D11" s="8" t="s">
        <v>12</v>
      </c>
      <c r="E11" s="17">
        <v>999926929</v>
      </c>
      <c r="F11" s="8" t="s">
        <v>13</v>
      </c>
      <c r="G11" s="18" t="s">
        <v>4763</v>
      </c>
      <c r="H11" s="8">
        <v>87.5</v>
      </c>
      <c r="I11" s="8">
        <v>0</v>
      </c>
    </row>
    <row r="12" spans="1:9" x14ac:dyDescent="0.25">
      <c r="A12" s="43" t="s">
        <v>2377</v>
      </c>
      <c r="B12" s="43" t="s">
        <v>1528</v>
      </c>
      <c r="C12" s="43" t="s">
        <v>701</v>
      </c>
      <c r="D12" s="43" t="s">
        <v>12</v>
      </c>
      <c r="E12" s="43">
        <v>999922221</v>
      </c>
      <c r="F12" s="43" t="s">
        <v>13</v>
      </c>
      <c r="G12" s="43" t="s">
        <v>4763</v>
      </c>
      <c r="H12" s="8">
        <v>76</v>
      </c>
      <c r="I12" s="8"/>
    </row>
    <row r="13" spans="1:9" x14ac:dyDescent="0.25">
      <c r="A13" s="8" t="s">
        <v>4593</v>
      </c>
      <c r="B13" s="8" t="s">
        <v>4594</v>
      </c>
      <c r="C13" s="8" t="s">
        <v>701</v>
      </c>
      <c r="D13" s="8" t="s">
        <v>12</v>
      </c>
      <c r="E13" s="8">
        <v>999927565</v>
      </c>
      <c r="F13" s="15" t="s">
        <v>13</v>
      </c>
      <c r="G13" s="18" t="s">
        <v>4763</v>
      </c>
      <c r="H13" s="8">
        <v>70</v>
      </c>
      <c r="I13" s="15"/>
    </row>
    <row r="14" spans="1:9" x14ac:dyDescent="0.25">
      <c r="A14" s="42" t="s">
        <v>2840</v>
      </c>
      <c r="B14" s="42" t="s">
        <v>522</v>
      </c>
      <c r="C14" s="42" t="s">
        <v>701</v>
      </c>
      <c r="D14" s="43" t="s">
        <v>12</v>
      </c>
      <c r="E14" s="42">
        <v>999910826</v>
      </c>
      <c r="F14" s="42" t="s">
        <v>13</v>
      </c>
      <c r="G14" s="42" t="s">
        <v>4763</v>
      </c>
      <c r="H14" s="8">
        <v>60</v>
      </c>
      <c r="I14" s="8"/>
    </row>
    <row r="15" spans="1:9" x14ac:dyDescent="0.25">
      <c r="A15" s="8" t="s">
        <v>9261</v>
      </c>
      <c r="B15" s="8" t="s">
        <v>9262</v>
      </c>
      <c r="C15" s="8" t="s">
        <v>701</v>
      </c>
      <c r="D15" s="8" t="s">
        <v>12</v>
      </c>
      <c r="E15" s="8">
        <v>999934896</v>
      </c>
      <c r="F15" s="8" t="s">
        <v>13</v>
      </c>
      <c r="G15" s="18" t="s">
        <v>4763</v>
      </c>
      <c r="H15" s="8">
        <v>60</v>
      </c>
      <c r="I15" s="8">
        <v>0</v>
      </c>
    </row>
    <row r="16" spans="1:9" x14ac:dyDescent="0.25">
      <c r="A16" s="42" t="s">
        <v>2346</v>
      </c>
      <c r="B16" s="42" t="s">
        <v>2040</v>
      </c>
      <c r="C16" s="42" t="s">
        <v>701</v>
      </c>
      <c r="D16" s="43" t="s">
        <v>12</v>
      </c>
      <c r="E16" s="42">
        <v>999925234</v>
      </c>
      <c r="F16" s="42" t="s">
        <v>13</v>
      </c>
      <c r="G16" s="42" t="s">
        <v>4763</v>
      </c>
      <c r="H16" s="8">
        <v>57</v>
      </c>
      <c r="I16" s="8"/>
    </row>
    <row r="17" spans="1:9" x14ac:dyDescent="0.25">
      <c r="A17" s="15" t="s">
        <v>4397</v>
      </c>
      <c r="B17" s="15" t="s">
        <v>89</v>
      </c>
      <c r="C17" s="15" t="s">
        <v>701</v>
      </c>
      <c r="D17" s="15" t="s">
        <v>12</v>
      </c>
      <c r="E17" s="15">
        <v>999908098</v>
      </c>
      <c r="F17" s="15" t="s">
        <v>13</v>
      </c>
      <c r="G17" s="18" t="s">
        <v>4763</v>
      </c>
      <c r="H17" s="8">
        <v>45</v>
      </c>
      <c r="I17" s="15">
        <v>0</v>
      </c>
    </row>
    <row r="18" spans="1:9" x14ac:dyDescent="0.25">
      <c r="A18" s="15" t="s">
        <v>2429</v>
      </c>
      <c r="B18" s="15" t="s">
        <v>2230</v>
      </c>
      <c r="C18" s="15" t="s">
        <v>701</v>
      </c>
      <c r="D18" s="15" t="s">
        <v>12</v>
      </c>
      <c r="E18" s="15">
        <v>999932091</v>
      </c>
      <c r="F18" s="15" t="s">
        <v>13</v>
      </c>
      <c r="G18" s="18" t="s">
        <v>4763</v>
      </c>
      <c r="H18" s="8">
        <v>45</v>
      </c>
      <c r="I18" s="15"/>
    </row>
    <row r="19" spans="1:9" x14ac:dyDescent="0.25">
      <c r="A19" s="15" t="s">
        <v>3866</v>
      </c>
      <c r="B19" s="15" t="s">
        <v>3867</v>
      </c>
      <c r="C19" s="15" t="s">
        <v>701</v>
      </c>
      <c r="D19" s="15" t="s">
        <v>12</v>
      </c>
      <c r="E19" s="15">
        <v>999932124</v>
      </c>
      <c r="F19" s="15" t="s">
        <v>13</v>
      </c>
      <c r="G19" s="18" t="s">
        <v>4763</v>
      </c>
      <c r="H19" s="8">
        <v>45</v>
      </c>
      <c r="I19" s="15"/>
    </row>
    <row r="20" spans="1:9" x14ac:dyDescent="0.25">
      <c r="A20" s="8" t="s">
        <v>797</v>
      </c>
      <c r="B20" s="8" t="s">
        <v>31</v>
      </c>
      <c r="C20" s="8" t="s">
        <v>701</v>
      </c>
      <c r="D20" s="8" t="s">
        <v>12</v>
      </c>
      <c r="E20" s="8">
        <v>999920644</v>
      </c>
      <c r="F20" s="8" t="s">
        <v>13</v>
      </c>
      <c r="G20" s="18" t="s">
        <v>4764</v>
      </c>
      <c r="H20" s="8">
        <v>1040.5</v>
      </c>
      <c r="I20" s="8">
        <v>230.5</v>
      </c>
    </row>
    <row r="21" spans="1:9" x14ac:dyDescent="0.25">
      <c r="A21" s="8" t="s">
        <v>2023</v>
      </c>
      <c r="B21" s="8" t="s">
        <v>2549</v>
      </c>
      <c r="C21" s="8" t="s">
        <v>701</v>
      </c>
      <c r="D21" s="8" t="s">
        <v>12</v>
      </c>
      <c r="E21" s="17">
        <v>999915990</v>
      </c>
      <c r="F21" s="8" t="s">
        <v>13</v>
      </c>
      <c r="G21" s="18" t="s">
        <v>4764</v>
      </c>
      <c r="H21" s="8">
        <v>654</v>
      </c>
      <c r="I21" s="8"/>
    </row>
    <row r="22" spans="1:9" x14ac:dyDescent="0.25">
      <c r="A22" s="15" t="s">
        <v>2600</v>
      </c>
      <c r="B22" s="15" t="s">
        <v>39</v>
      </c>
      <c r="C22" s="15" t="s">
        <v>701</v>
      </c>
      <c r="D22" s="15" t="s">
        <v>12</v>
      </c>
      <c r="E22" s="15">
        <v>999929031</v>
      </c>
      <c r="F22" s="15" t="s">
        <v>13</v>
      </c>
      <c r="G22" s="15" t="s">
        <v>4764</v>
      </c>
      <c r="H22" s="8">
        <v>525</v>
      </c>
      <c r="I22" s="8">
        <v>0</v>
      </c>
    </row>
    <row r="23" spans="1:9" x14ac:dyDescent="0.25">
      <c r="A23" s="8" t="s">
        <v>2602</v>
      </c>
      <c r="B23" s="8" t="s">
        <v>351</v>
      </c>
      <c r="C23" s="8" t="s">
        <v>701</v>
      </c>
      <c r="D23" s="8" t="s">
        <v>12</v>
      </c>
      <c r="E23" s="17">
        <v>999924712</v>
      </c>
      <c r="F23" s="8" t="s">
        <v>13</v>
      </c>
      <c r="G23" s="18" t="s">
        <v>4764</v>
      </c>
      <c r="H23" s="8">
        <v>336</v>
      </c>
      <c r="I23" s="8">
        <v>40</v>
      </c>
    </row>
    <row r="24" spans="1:9" x14ac:dyDescent="0.25">
      <c r="A24" s="15" t="s">
        <v>943</v>
      </c>
      <c r="B24" s="15" t="s">
        <v>5306</v>
      </c>
      <c r="C24" s="15" t="s">
        <v>701</v>
      </c>
      <c r="D24" s="15" t="s">
        <v>12</v>
      </c>
      <c r="E24" s="15">
        <v>999922247</v>
      </c>
      <c r="F24" s="15" t="s">
        <v>13</v>
      </c>
      <c r="G24" s="15" t="s">
        <v>4764</v>
      </c>
      <c r="H24" s="8">
        <v>296</v>
      </c>
      <c r="I24" s="8">
        <v>0</v>
      </c>
    </row>
    <row r="25" spans="1:9" x14ac:dyDescent="0.25">
      <c r="A25" s="15" t="s">
        <v>2365</v>
      </c>
      <c r="B25" s="15" t="s">
        <v>209</v>
      </c>
      <c r="C25" s="15" t="s">
        <v>701</v>
      </c>
      <c r="D25" s="15" t="s">
        <v>12</v>
      </c>
      <c r="E25" s="15">
        <v>999924628</v>
      </c>
      <c r="F25" s="15" t="s">
        <v>13</v>
      </c>
      <c r="G25" s="15" t="s">
        <v>4764</v>
      </c>
      <c r="H25" s="8">
        <v>296</v>
      </c>
      <c r="I25" s="8">
        <v>0</v>
      </c>
    </row>
    <row r="26" spans="1:9" x14ac:dyDescent="0.25">
      <c r="A26" s="15" t="s">
        <v>1030</v>
      </c>
      <c r="B26" s="15" t="s">
        <v>3690</v>
      </c>
      <c r="C26" s="15" t="s">
        <v>701</v>
      </c>
      <c r="D26" s="15" t="s">
        <v>12</v>
      </c>
      <c r="E26" s="15">
        <v>999930693</v>
      </c>
      <c r="F26" s="15" t="s">
        <v>13</v>
      </c>
      <c r="G26" s="18" t="s">
        <v>4764</v>
      </c>
      <c r="H26" s="8">
        <v>211</v>
      </c>
      <c r="I26" s="15"/>
    </row>
    <row r="27" spans="1:9" x14ac:dyDescent="0.25">
      <c r="A27" s="15" t="s">
        <v>1700</v>
      </c>
      <c r="B27" s="15" t="s">
        <v>2370</v>
      </c>
      <c r="C27" s="15" t="s">
        <v>701</v>
      </c>
      <c r="D27" s="15" t="s">
        <v>12</v>
      </c>
      <c r="E27" s="15">
        <v>999920075</v>
      </c>
      <c r="F27" s="15" t="s">
        <v>13</v>
      </c>
      <c r="G27" s="18" t="s">
        <v>4764</v>
      </c>
      <c r="H27" s="8">
        <v>162.5</v>
      </c>
      <c r="I27" s="15"/>
    </row>
    <row r="28" spans="1:9" x14ac:dyDescent="0.25">
      <c r="A28" s="8" t="s">
        <v>972</v>
      </c>
      <c r="B28" s="8" t="s">
        <v>2411</v>
      </c>
      <c r="C28" s="8" t="s">
        <v>701</v>
      </c>
      <c r="D28" s="8" t="s">
        <v>12</v>
      </c>
      <c r="E28" s="8">
        <v>999924685</v>
      </c>
      <c r="F28" s="8" t="s">
        <v>13</v>
      </c>
      <c r="G28" s="18" t="s">
        <v>4764</v>
      </c>
      <c r="H28" s="8">
        <v>135</v>
      </c>
      <c r="I28" s="8"/>
    </row>
    <row r="29" spans="1:9" x14ac:dyDescent="0.25">
      <c r="A29" s="15" t="s">
        <v>2409</v>
      </c>
      <c r="B29" s="15" t="s">
        <v>328</v>
      </c>
      <c r="C29" s="15" t="s">
        <v>701</v>
      </c>
      <c r="D29" s="15" t="s">
        <v>12</v>
      </c>
      <c r="E29" s="15">
        <v>999925585</v>
      </c>
      <c r="F29" s="15" t="s">
        <v>13</v>
      </c>
      <c r="G29" s="21" t="s">
        <v>4764</v>
      </c>
      <c r="H29" s="8">
        <v>50</v>
      </c>
      <c r="I29" s="8">
        <v>0</v>
      </c>
    </row>
    <row r="30" spans="1:9" x14ac:dyDescent="0.25">
      <c r="A30" s="8" t="s">
        <v>2057</v>
      </c>
      <c r="B30" s="8" t="s">
        <v>2334</v>
      </c>
      <c r="C30" s="8" t="s">
        <v>701</v>
      </c>
      <c r="D30" s="8" t="s">
        <v>12</v>
      </c>
      <c r="E30" s="8">
        <v>999919485</v>
      </c>
      <c r="F30" s="8" t="s">
        <v>13</v>
      </c>
      <c r="G30" s="18" t="s">
        <v>4738</v>
      </c>
      <c r="H30" s="8">
        <v>870</v>
      </c>
      <c r="I30" s="8">
        <v>170</v>
      </c>
    </row>
    <row r="31" spans="1:9" x14ac:dyDescent="0.25">
      <c r="A31" s="8" t="s">
        <v>704</v>
      </c>
      <c r="B31" s="8" t="s">
        <v>75</v>
      </c>
      <c r="C31" s="8" t="s">
        <v>701</v>
      </c>
      <c r="D31" s="8" t="s">
        <v>12</v>
      </c>
      <c r="E31" s="8">
        <v>999917567</v>
      </c>
      <c r="F31" s="8" t="s">
        <v>13</v>
      </c>
      <c r="G31" s="18" t="s">
        <v>4738</v>
      </c>
      <c r="H31" s="8">
        <v>670</v>
      </c>
      <c r="I31" s="8"/>
    </row>
    <row r="32" spans="1:9" x14ac:dyDescent="0.25">
      <c r="A32" s="8" t="s">
        <v>776</v>
      </c>
      <c r="B32" s="8" t="s">
        <v>777</v>
      </c>
      <c r="C32" s="8" t="s">
        <v>701</v>
      </c>
      <c r="D32" s="8" t="s">
        <v>12</v>
      </c>
      <c r="E32" s="17">
        <v>999918071</v>
      </c>
      <c r="F32" s="8" t="s">
        <v>13</v>
      </c>
      <c r="G32" s="18" t="s">
        <v>4738</v>
      </c>
      <c r="H32" s="8">
        <v>470</v>
      </c>
      <c r="I32" s="8"/>
    </row>
    <row r="33" spans="1:9" x14ac:dyDescent="0.25">
      <c r="A33" s="15" t="s">
        <v>793</v>
      </c>
      <c r="B33" s="15" t="s">
        <v>3855</v>
      </c>
      <c r="C33" s="15" t="s">
        <v>701</v>
      </c>
      <c r="D33" s="15" t="s">
        <v>12</v>
      </c>
      <c r="E33" s="15">
        <v>999928594</v>
      </c>
      <c r="F33" s="15" t="s">
        <v>13</v>
      </c>
      <c r="G33" s="18" t="s">
        <v>4738</v>
      </c>
      <c r="H33" s="8">
        <v>457</v>
      </c>
      <c r="I33" s="15"/>
    </row>
    <row r="34" spans="1:9" x14ac:dyDescent="0.25">
      <c r="A34" s="15" t="s">
        <v>925</v>
      </c>
      <c r="B34" s="15" t="s">
        <v>3691</v>
      </c>
      <c r="C34" s="15" t="s">
        <v>701</v>
      </c>
      <c r="D34" s="15" t="s">
        <v>12</v>
      </c>
      <c r="E34" s="15">
        <v>999928994</v>
      </c>
      <c r="F34" s="15" t="s">
        <v>13</v>
      </c>
      <c r="G34" s="18" t="s">
        <v>4738</v>
      </c>
      <c r="H34" s="8">
        <v>432</v>
      </c>
      <c r="I34" s="15"/>
    </row>
    <row r="35" spans="1:9" x14ac:dyDescent="0.25">
      <c r="A35" s="15" t="s">
        <v>1473</v>
      </c>
      <c r="B35" s="15" t="s">
        <v>235</v>
      </c>
      <c r="C35" s="15" t="s">
        <v>701</v>
      </c>
      <c r="D35" s="15" t="s">
        <v>12</v>
      </c>
      <c r="E35" s="15">
        <v>999913410</v>
      </c>
      <c r="F35" s="15" t="s">
        <v>13</v>
      </c>
      <c r="G35" s="15" t="s">
        <v>4738</v>
      </c>
      <c r="H35" s="8">
        <v>394</v>
      </c>
      <c r="I35" s="8">
        <v>0</v>
      </c>
    </row>
    <row r="36" spans="1:9" x14ac:dyDescent="0.25">
      <c r="A36" s="8" t="s">
        <v>2337</v>
      </c>
      <c r="B36" s="8" t="s">
        <v>65</v>
      </c>
      <c r="C36" s="8" t="s">
        <v>701</v>
      </c>
      <c r="D36" s="8" t="s">
        <v>12</v>
      </c>
      <c r="E36" s="8">
        <v>999914109</v>
      </c>
      <c r="F36" s="8" t="s">
        <v>13</v>
      </c>
      <c r="G36" s="18" t="s">
        <v>4738</v>
      </c>
      <c r="H36" s="8">
        <v>334</v>
      </c>
      <c r="I36" s="8">
        <v>38</v>
      </c>
    </row>
    <row r="37" spans="1:9" x14ac:dyDescent="0.25">
      <c r="A37" s="8" t="s">
        <v>2391</v>
      </c>
      <c r="B37" s="8" t="s">
        <v>917</v>
      </c>
      <c r="C37" s="8" t="s">
        <v>701</v>
      </c>
      <c r="D37" s="8" t="s">
        <v>12</v>
      </c>
      <c r="E37" s="8">
        <v>999924436</v>
      </c>
      <c r="F37" s="8" t="s">
        <v>13</v>
      </c>
      <c r="G37" s="18" t="s">
        <v>4738</v>
      </c>
      <c r="H37" s="8">
        <v>299.75</v>
      </c>
      <c r="I37" s="8">
        <v>77.75</v>
      </c>
    </row>
    <row r="38" spans="1:9" x14ac:dyDescent="0.25">
      <c r="A38" s="15" t="s">
        <v>943</v>
      </c>
      <c r="B38" s="15" t="s">
        <v>4404</v>
      </c>
      <c r="C38" s="15" t="s">
        <v>701</v>
      </c>
      <c r="D38" s="15" t="s">
        <v>12</v>
      </c>
      <c r="E38" s="15">
        <v>999929921</v>
      </c>
      <c r="F38" s="15" t="s">
        <v>13</v>
      </c>
      <c r="G38" s="21" t="s">
        <v>4738</v>
      </c>
      <c r="H38" s="8">
        <v>283.39999999999998</v>
      </c>
      <c r="I38" s="8">
        <v>11.4</v>
      </c>
    </row>
    <row r="39" spans="1:9" x14ac:dyDescent="0.25">
      <c r="A39" s="8" t="s">
        <v>2352</v>
      </c>
      <c r="B39" s="8" t="s">
        <v>2353</v>
      </c>
      <c r="C39" s="8" t="s">
        <v>701</v>
      </c>
      <c r="D39" s="8" t="s">
        <v>12</v>
      </c>
      <c r="E39" s="8">
        <v>999919083</v>
      </c>
      <c r="F39" s="8" t="s">
        <v>13</v>
      </c>
      <c r="G39" s="18" t="s">
        <v>4738</v>
      </c>
      <c r="H39" s="8">
        <v>260</v>
      </c>
      <c r="I39" s="8"/>
    </row>
    <row r="40" spans="1:9" x14ac:dyDescent="0.25">
      <c r="A40" s="15" t="s">
        <v>800</v>
      </c>
      <c r="B40" s="15" t="s">
        <v>101</v>
      </c>
      <c r="C40" s="15" t="s">
        <v>701</v>
      </c>
      <c r="D40" s="15" t="s">
        <v>12</v>
      </c>
      <c r="E40" s="15">
        <v>999928393</v>
      </c>
      <c r="F40" s="15" t="s">
        <v>13</v>
      </c>
      <c r="G40" s="15" t="s">
        <v>4738</v>
      </c>
      <c r="H40" s="8">
        <v>241.5</v>
      </c>
      <c r="I40" s="8">
        <v>19.5</v>
      </c>
    </row>
    <row r="41" spans="1:9" x14ac:dyDescent="0.25">
      <c r="A41" s="8" t="s">
        <v>1793</v>
      </c>
      <c r="B41" s="8" t="s">
        <v>771</v>
      </c>
      <c r="C41" s="8" t="s">
        <v>701</v>
      </c>
      <c r="D41" s="8" t="s">
        <v>12</v>
      </c>
      <c r="E41" s="17">
        <v>999923221</v>
      </c>
      <c r="F41" s="8" t="s">
        <v>13</v>
      </c>
      <c r="G41" s="18" t="s">
        <v>4738</v>
      </c>
      <c r="H41" s="8">
        <v>231</v>
      </c>
      <c r="I41" s="8"/>
    </row>
    <row r="42" spans="1:9" x14ac:dyDescent="0.25">
      <c r="A42" s="15" t="s">
        <v>2470</v>
      </c>
      <c r="B42" s="15" t="s">
        <v>2411</v>
      </c>
      <c r="C42" s="15" t="s">
        <v>701</v>
      </c>
      <c r="D42" s="15" t="s">
        <v>12</v>
      </c>
      <c r="E42" s="15">
        <v>999921092</v>
      </c>
      <c r="F42" s="15" t="s">
        <v>13</v>
      </c>
      <c r="G42" s="15" t="s">
        <v>4738</v>
      </c>
      <c r="H42" s="8">
        <v>222</v>
      </c>
      <c r="I42" s="8">
        <v>0</v>
      </c>
    </row>
    <row r="43" spans="1:9" x14ac:dyDescent="0.25">
      <c r="A43" s="15" t="s">
        <v>972</v>
      </c>
      <c r="B43" s="15" t="s">
        <v>2411</v>
      </c>
      <c r="C43" s="15" t="s">
        <v>701</v>
      </c>
      <c r="D43" s="15" t="s">
        <v>12</v>
      </c>
      <c r="E43" s="15">
        <v>999924685</v>
      </c>
      <c r="F43" s="15" t="s">
        <v>13</v>
      </c>
      <c r="G43" s="15" t="s">
        <v>4738</v>
      </c>
      <c r="H43" s="8">
        <v>222</v>
      </c>
      <c r="I43" s="8">
        <v>0</v>
      </c>
    </row>
    <row r="44" spans="1:9" x14ac:dyDescent="0.25">
      <c r="A44" s="15" t="s">
        <v>907</v>
      </c>
      <c r="B44" s="15" t="s">
        <v>5305</v>
      </c>
      <c r="C44" s="15" t="s">
        <v>701</v>
      </c>
      <c r="D44" s="15" t="s">
        <v>12</v>
      </c>
      <c r="E44" s="15">
        <v>999924982</v>
      </c>
      <c r="F44" s="15" t="s">
        <v>13</v>
      </c>
      <c r="G44" s="15" t="s">
        <v>4738</v>
      </c>
      <c r="H44" s="8">
        <v>222</v>
      </c>
      <c r="I44" s="8">
        <v>0</v>
      </c>
    </row>
    <row r="45" spans="1:9" x14ac:dyDescent="0.25">
      <c r="A45" s="15" t="s">
        <v>5303</v>
      </c>
      <c r="B45" s="15" t="s">
        <v>5304</v>
      </c>
      <c r="C45" s="15" t="s">
        <v>701</v>
      </c>
      <c r="D45" s="15" t="s">
        <v>12</v>
      </c>
      <c r="E45" s="15">
        <v>999933409</v>
      </c>
      <c r="F45" s="15" t="s">
        <v>13</v>
      </c>
      <c r="G45" s="15" t="s">
        <v>4738</v>
      </c>
      <c r="H45" s="8">
        <v>222</v>
      </c>
      <c r="I45" s="8">
        <v>0</v>
      </c>
    </row>
    <row r="46" spans="1:9" x14ac:dyDescent="0.25">
      <c r="A46" s="15" t="s">
        <v>2332</v>
      </c>
      <c r="B46" s="15" t="s">
        <v>3742</v>
      </c>
      <c r="C46" s="15" t="s">
        <v>701</v>
      </c>
      <c r="D46" s="15" t="s">
        <v>12</v>
      </c>
      <c r="E46" s="15">
        <v>999921374</v>
      </c>
      <c r="F46" s="8" t="s">
        <v>13</v>
      </c>
      <c r="G46" s="18" t="s">
        <v>4738</v>
      </c>
      <c r="H46" s="8">
        <v>202.5</v>
      </c>
      <c r="I46" s="8">
        <v>202.5</v>
      </c>
    </row>
    <row r="47" spans="1:9" x14ac:dyDescent="0.25">
      <c r="A47" s="8" t="s">
        <v>1473</v>
      </c>
      <c r="B47" s="8" t="s">
        <v>235</v>
      </c>
      <c r="C47" s="8" t="s">
        <v>701</v>
      </c>
      <c r="D47" s="8" t="s">
        <v>12</v>
      </c>
      <c r="E47" s="8">
        <v>999919416</v>
      </c>
      <c r="F47" s="8" t="s">
        <v>13</v>
      </c>
      <c r="G47" s="18" t="s">
        <v>4738</v>
      </c>
      <c r="H47" s="8">
        <v>147.5</v>
      </c>
      <c r="I47" s="8">
        <v>147.5</v>
      </c>
    </row>
    <row r="48" spans="1:9" x14ac:dyDescent="0.25">
      <c r="A48" s="8" t="s">
        <v>2365</v>
      </c>
      <c r="B48" s="8" t="s">
        <v>209</v>
      </c>
      <c r="C48" s="8" t="s">
        <v>701</v>
      </c>
      <c r="D48" s="8" t="s">
        <v>12</v>
      </c>
      <c r="E48" s="8">
        <v>999925250</v>
      </c>
      <c r="F48" s="8" t="s">
        <v>13</v>
      </c>
      <c r="G48" s="18" t="s">
        <v>4738</v>
      </c>
      <c r="H48" s="8">
        <v>141.5</v>
      </c>
      <c r="I48" s="8">
        <v>141.5</v>
      </c>
    </row>
    <row r="49" spans="1:9" x14ac:dyDescent="0.25">
      <c r="A49" s="8" t="s">
        <v>2012</v>
      </c>
      <c r="B49" s="8" t="s">
        <v>837</v>
      </c>
      <c r="C49" s="8" t="s">
        <v>701</v>
      </c>
      <c r="D49" s="8" t="s">
        <v>12</v>
      </c>
      <c r="E49" s="8">
        <v>999921967</v>
      </c>
      <c r="F49" s="8" t="s">
        <v>13</v>
      </c>
      <c r="G49" s="18" t="s">
        <v>4738</v>
      </c>
      <c r="H49" s="8">
        <v>101</v>
      </c>
      <c r="I49" s="8"/>
    </row>
    <row r="50" spans="1:9" x14ac:dyDescent="0.25">
      <c r="A50" s="8" t="s">
        <v>2342</v>
      </c>
      <c r="B50" s="8" t="s">
        <v>586</v>
      </c>
      <c r="C50" s="8" t="s">
        <v>701</v>
      </c>
      <c r="D50" s="8" t="s">
        <v>12</v>
      </c>
      <c r="E50" s="8">
        <v>999921056</v>
      </c>
      <c r="F50" s="8" t="s">
        <v>13</v>
      </c>
      <c r="G50" s="18" t="s">
        <v>4738</v>
      </c>
      <c r="H50" s="8">
        <v>76</v>
      </c>
      <c r="I50" s="8"/>
    </row>
    <row r="51" spans="1:9" x14ac:dyDescent="0.25">
      <c r="A51" s="8" t="s">
        <v>907</v>
      </c>
      <c r="B51" s="8" t="s">
        <v>1859</v>
      </c>
      <c r="C51" s="8" t="s">
        <v>701</v>
      </c>
      <c r="D51" s="8" t="s">
        <v>12</v>
      </c>
      <c r="E51" s="8">
        <v>999923762</v>
      </c>
      <c r="F51" s="8" t="s">
        <v>13</v>
      </c>
      <c r="G51" s="18" t="s">
        <v>4738</v>
      </c>
      <c r="H51" s="8">
        <v>72</v>
      </c>
      <c r="I51" s="8">
        <v>72</v>
      </c>
    </row>
    <row r="52" spans="1:9" x14ac:dyDescent="0.25">
      <c r="A52" s="8" t="s">
        <v>1142</v>
      </c>
      <c r="B52" s="8" t="s">
        <v>1279</v>
      </c>
      <c r="C52" s="8" t="s">
        <v>701</v>
      </c>
      <c r="D52" s="8" t="s">
        <v>12</v>
      </c>
      <c r="E52" s="8">
        <v>999926251</v>
      </c>
      <c r="F52" s="8" t="s">
        <v>13</v>
      </c>
      <c r="G52" s="18" t="s">
        <v>4738</v>
      </c>
      <c r="H52" s="8">
        <v>66.5</v>
      </c>
      <c r="I52" s="8">
        <v>66.5</v>
      </c>
    </row>
    <row r="53" spans="1:9" x14ac:dyDescent="0.25">
      <c r="A53" s="15" t="s">
        <v>2472</v>
      </c>
      <c r="B53" s="15" t="s">
        <v>1800</v>
      </c>
      <c r="C53" s="15" t="s">
        <v>701</v>
      </c>
      <c r="D53" s="15" t="s">
        <v>12</v>
      </c>
      <c r="E53" s="15">
        <v>999927958</v>
      </c>
      <c r="F53" s="8" t="s">
        <v>13</v>
      </c>
      <c r="G53" s="18" t="s">
        <v>4738</v>
      </c>
      <c r="H53" s="8">
        <v>62.5</v>
      </c>
      <c r="I53" s="8">
        <v>62.5</v>
      </c>
    </row>
    <row r="54" spans="1:9" x14ac:dyDescent="0.25">
      <c r="A54" s="42" t="s">
        <v>755</v>
      </c>
      <c r="B54" s="42" t="s">
        <v>650</v>
      </c>
      <c r="C54" s="42" t="s">
        <v>701</v>
      </c>
      <c r="D54" s="43" t="s">
        <v>12</v>
      </c>
      <c r="E54" s="42">
        <v>999924495</v>
      </c>
      <c r="F54" s="42" t="s">
        <v>13</v>
      </c>
      <c r="G54" s="42" t="s">
        <v>4738</v>
      </c>
      <c r="H54" s="8">
        <v>60</v>
      </c>
      <c r="I54" s="8">
        <v>0</v>
      </c>
    </row>
    <row r="55" spans="1:9" x14ac:dyDescent="0.25">
      <c r="A55" s="19" t="s">
        <v>2776</v>
      </c>
      <c r="B55" s="19" t="s">
        <v>2341</v>
      </c>
      <c r="C55" s="19" t="s">
        <v>701</v>
      </c>
      <c r="D55" s="19" t="s">
        <v>12</v>
      </c>
      <c r="E55" s="19">
        <v>999907808</v>
      </c>
      <c r="F55" s="19" t="s">
        <v>13</v>
      </c>
      <c r="G55" s="18" t="s">
        <v>4738</v>
      </c>
      <c r="H55" s="8">
        <v>45</v>
      </c>
      <c r="I55" s="8"/>
    </row>
    <row r="56" spans="1:9" x14ac:dyDescent="0.25">
      <c r="A56" s="8" t="s">
        <v>2344</v>
      </c>
      <c r="B56" s="8" t="s">
        <v>2125</v>
      </c>
      <c r="C56" s="8" t="s">
        <v>701</v>
      </c>
      <c r="D56" s="8" t="s">
        <v>12</v>
      </c>
      <c r="E56" s="8">
        <v>999911009</v>
      </c>
      <c r="F56" s="8" t="s">
        <v>13</v>
      </c>
      <c r="G56" s="18" t="s">
        <v>4738</v>
      </c>
      <c r="H56" s="8">
        <v>30</v>
      </c>
      <c r="I56" s="8"/>
    </row>
    <row r="57" spans="1:9" x14ac:dyDescent="0.25">
      <c r="A57" s="15" t="s">
        <v>3928</v>
      </c>
      <c r="B57" s="15" t="s">
        <v>3929</v>
      </c>
      <c r="C57" s="15" t="s">
        <v>701</v>
      </c>
      <c r="D57" s="15" t="s">
        <v>12</v>
      </c>
      <c r="E57" s="15">
        <v>999931368</v>
      </c>
      <c r="F57" s="15" t="s">
        <v>13</v>
      </c>
      <c r="G57" s="18" t="s">
        <v>4738</v>
      </c>
      <c r="H57" s="8">
        <v>30</v>
      </c>
      <c r="I57" s="15"/>
    </row>
    <row r="58" spans="1:9" x14ac:dyDescent="0.25">
      <c r="A58" s="8" t="s">
        <v>2600</v>
      </c>
      <c r="B58" s="8" t="s">
        <v>39</v>
      </c>
      <c r="C58" s="8" t="s">
        <v>701</v>
      </c>
      <c r="D58" s="8" t="s">
        <v>12</v>
      </c>
      <c r="E58" s="17">
        <v>999929031</v>
      </c>
      <c r="F58" s="8" t="s">
        <v>13</v>
      </c>
      <c r="G58" s="18" t="s">
        <v>4738</v>
      </c>
      <c r="H58" s="8">
        <v>28.5</v>
      </c>
      <c r="I58" s="8">
        <v>28.5</v>
      </c>
    </row>
    <row r="59" spans="1:9" x14ac:dyDescent="0.25">
      <c r="A59" s="8" t="s">
        <v>749</v>
      </c>
      <c r="B59" s="8" t="s">
        <v>2331</v>
      </c>
      <c r="C59" s="8" t="s">
        <v>701</v>
      </c>
      <c r="D59" s="8" t="s">
        <v>12</v>
      </c>
      <c r="E59" s="17">
        <v>999912966</v>
      </c>
      <c r="F59" s="8" t="s">
        <v>13</v>
      </c>
      <c r="G59" s="18" t="s">
        <v>4739</v>
      </c>
      <c r="H59" s="8">
        <v>930.5</v>
      </c>
      <c r="I59" s="8">
        <v>230.5</v>
      </c>
    </row>
    <row r="60" spans="1:9" x14ac:dyDescent="0.25">
      <c r="A60" s="8" t="s">
        <v>784</v>
      </c>
      <c r="B60" s="8" t="s">
        <v>2460</v>
      </c>
      <c r="C60" s="8" t="s">
        <v>701</v>
      </c>
      <c r="D60" s="8" t="s">
        <v>12</v>
      </c>
      <c r="E60" s="8">
        <v>999920563</v>
      </c>
      <c r="F60" s="8" t="s">
        <v>13</v>
      </c>
      <c r="G60" s="18" t="s">
        <v>4739</v>
      </c>
      <c r="H60" s="8">
        <v>702</v>
      </c>
      <c r="I60" s="8"/>
    </row>
    <row r="61" spans="1:9" x14ac:dyDescent="0.25">
      <c r="A61" s="8" t="s">
        <v>1137</v>
      </c>
      <c r="B61" s="8" t="s">
        <v>48</v>
      </c>
      <c r="C61" s="8" t="s">
        <v>701</v>
      </c>
      <c r="D61" s="8" t="s">
        <v>12</v>
      </c>
      <c r="E61" s="8">
        <v>999917975</v>
      </c>
      <c r="F61" s="8" t="s">
        <v>13</v>
      </c>
      <c r="G61" s="18" t="s">
        <v>4739</v>
      </c>
      <c r="H61" s="8">
        <v>521.5</v>
      </c>
      <c r="I61" s="8">
        <v>139.5</v>
      </c>
    </row>
    <row r="62" spans="1:9" x14ac:dyDescent="0.25">
      <c r="A62" s="15" t="s">
        <v>2352</v>
      </c>
      <c r="B62" s="15" t="s">
        <v>4567</v>
      </c>
      <c r="C62" s="15" t="s">
        <v>701</v>
      </c>
      <c r="D62" s="15" t="s">
        <v>12</v>
      </c>
      <c r="E62" s="15">
        <v>999919083</v>
      </c>
      <c r="F62" s="15" t="s">
        <v>13</v>
      </c>
      <c r="G62" s="18" t="s">
        <v>4739</v>
      </c>
      <c r="H62" s="8">
        <v>439</v>
      </c>
      <c r="I62" s="8"/>
    </row>
    <row r="63" spans="1:9" x14ac:dyDescent="0.25">
      <c r="A63" s="15" t="s">
        <v>813</v>
      </c>
      <c r="B63" s="15" t="s">
        <v>3884</v>
      </c>
      <c r="C63" s="15" t="s">
        <v>701</v>
      </c>
      <c r="D63" s="15" t="s">
        <v>12</v>
      </c>
      <c r="E63" s="15">
        <v>999930261</v>
      </c>
      <c r="F63" s="8" t="s">
        <v>13</v>
      </c>
      <c r="G63" s="18" t="s">
        <v>4739</v>
      </c>
      <c r="H63" s="8">
        <v>414</v>
      </c>
      <c r="I63" s="8">
        <v>118</v>
      </c>
    </row>
    <row r="64" spans="1:9" x14ac:dyDescent="0.25">
      <c r="A64" s="8" t="s">
        <v>2338</v>
      </c>
      <c r="B64" s="8" t="s">
        <v>2339</v>
      </c>
      <c r="C64" s="8" t="s">
        <v>701</v>
      </c>
      <c r="D64" s="8" t="s">
        <v>12</v>
      </c>
      <c r="E64" s="8">
        <v>999916794</v>
      </c>
      <c r="F64" s="8" t="s">
        <v>13</v>
      </c>
      <c r="G64" s="18" t="s">
        <v>4739</v>
      </c>
      <c r="H64" s="8">
        <v>394</v>
      </c>
      <c r="I64" s="8">
        <v>0</v>
      </c>
    </row>
    <row r="65" spans="1:9" x14ac:dyDescent="0.25">
      <c r="A65" s="15" t="s">
        <v>786</v>
      </c>
      <c r="B65" s="15" t="s">
        <v>3832</v>
      </c>
      <c r="C65" s="15" t="s">
        <v>701</v>
      </c>
      <c r="D65" s="15" t="s">
        <v>12</v>
      </c>
      <c r="E65" s="15">
        <v>999919860</v>
      </c>
      <c r="F65" s="15" t="s">
        <v>13</v>
      </c>
      <c r="G65" s="18" t="s">
        <v>4739</v>
      </c>
      <c r="H65" s="8">
        <v>369</v>
      </c>
      <c r="I65" s="15"/>
    </row>
    <row r="66" spans="1:9" x14ac:dyDescent="0.25">
      <c r="A66" s="18" t="s">
        <v>2552</v>
      </c>
      <c r="B66" s="18" t="s">
        <v>2129</v>
      </c>
      <c r="C66" s="18" t="s">
        <v>701</v>
      </c>
      <c r="D66" s="18" t="s">
        <v>12</v>
      </c>
      <c r="E66" s="8">
        <v>999919369</v>
      </c>
      <c r="F66" s="18" t="s">
        <v>13</v>
      </c>
      <c r="G66" s="18" t="s">
        <v>4739</v>
      </c>
      <c r="H66" s="8">
        <v>353</v>
      </c>
      <c r="I66" s="8"/>
    </row>
    <row r="67" spans="1:9" x14ac:dyDescent="0.25">
      <c r="A67" s="18" t="s">
        <v>787</v>
      </c>
      <c r="B67" s="18" t="s">
        <v>2495</v>
      </c>
      <c r="C67" s="18" t="s">
        <v>701</v>
      </c>
      <c r="D67" s="18" t="s">
        <v>12</v>
      </c>
      <c r="E67" s="8">
        <v>999922549</v>
      </c>
      <c r="F67" s="18" t="s">
        <v>13</v>
      </c>
      <c r="G67" s="18" t="s">
        <v>4739</v>
      </c>
      <c r="H67" s="8">
        <v>336</v>
      </c>
      <c r="I67" s="8"/>
    </row>
    <row r="68" spans="1:9" x14ac:dyDescent="0.25">
      <c r="A68" s="8" t="s">
        <v>2093</v>
      </c>
      <c r="B68" s="8" t="s">
        <v>86</v>
      </c>
      <c r="C68" s="8" t="s">
        <v>701</v>
      </c>
      <c r="D68" s="8" t="s">
        <v>12</v>
      </c>
      <c r="E68" s="8">
        <v>999931341</v>
      </c>
      <c r="F68" s="8" t="s">
        <v>13</v>
      </c>
      <c r="G68" s="18" t="s">
        <v>4739</v>
      </c>
      <c r="H68" s="8">
        <v>287</v>
      </c>
      <c r="I68" s="8"/>
    </row>
    <row r="69" spans="1:9" x14ac:dyDescent="0.25">
      <c r="A69" s="8" t="s">
        <v>903</v>
      </c>
      <c r="B69" s="8" t="s">
        <v>904</v>
      </c>
      <c r="C69" s="8" t="s">
        <v>701</v>
      </c>
      <c r="D69" s="8" t="s">
        <v>12</v>
      </c>
      <c r="E69" s="8">
        <v>999927224</v>
      </c>
      <c r="F69" s="8" t="s">
        <v>13</v>
      </c>
      <c r="G69" s="18" t="s">
        <v>4739</v>
      </c>
      <c r="H69" s="8">
        <v>275</v>
      </c>
      <c r="I69" s="8"/>
    </row>
    <row r="70" spans="1:9" x14ac:dyDescent="0.25">
      <c r="A70" s="15" t="s">
        <v>2368</v>
      </c>
      <c r="B70" s="15" t="s">
        <v>876</v>
      </c>
      <c r="C70" s="15" t="s">
        <v>701</v>
      </c>
      <c r="D70" s="15" t="s">
        <v>12</v>
      </c>
      <c r="E70" s="15">
        <v>999919675</v>
      </c>
      <c r="F70" s="15" t="s">
        <v>13</v>
      </c>
      <c r="G70" s="15" t="s">
        <v>4739</v>
      </c>
      <c r="H70" s="8">
        <v>267.2</v>
      </c>
      <c r="I70" s="8">
        <v>100.2</v>
      </c>
    </row>
    <row r="71" spans="1:9" x14ac:dyDescent="0.25">
      <c r="A71" s="15" t="s">
        <v>3152</v>
      </c>
      <c r="B71" s="15" t="s">
        <v>5302</v>
      </c>
      <c r="C71" s="15" t="s">
        <v>701</v>
      </c>
      <c r="D71" s="15" t="s">
        <v>12</v>
      </c>
      <c r="E71" s="15">
        <v>999929679</v>
      </c>
      <c r="F71" s="15" t="s">
        <v>13</v>
      </c>
      <c r="G71" s="15" t="s">
        <v>4739</v>
      </c>
      <c r="H71" s="8">
        <v>253.65</v>
      </c>
      <c r="I71" s="8">
        <v>31.65</v>
      </c>
    </row>
    <row r="72" spans="1:9" x14ac:dyDescent="0.25">
      <c r="A72" s="20" t="s">
        <v>2371</v>
      </c>
      <c r="B72" s="15" t="s">
        <v>641</v>
      </c>
      <c r="C72" s="15" t="s">
        <v>701</v>
      </c>
      <c r="D72" s="15" t="s">
        <v>12</v>
      </c>
      <c r="E72" s="15">
        <v>999917775</v>
      </c>
      <c r="F72" s="15" t="s">
        <v>13</v>
      </c>
      <c r="G72" s="18" t="s">
        <v>4739</v>
      </c>
      <c r="H72" s="8">
        <v>249</v>
      </c>
      <c r="I72" s="15">
        <v>27</v>
      </c>
    </row>
    <row r="73" spans="1:9" x14ac:dyDescent="0.25">
      <c r="A73" s="8" t="s">
        <v>2332</v>
      </c>
      <c r="B73" s="8" t="s">
        <v>2333</v>
      </c>
      <c r="C73" s="8" t="s">
        <v>701</v>
      </c>
      <c r="D73" s="8" t="s">
        <v>12</v>
      </c>
      <c r="E73" s="8">
        <v>999921374</v>
      </c>
      <c r="F73" s="8" t="s">
        <v>13</v>
      </c>
      <c r="G73" s="18" t="s">
        <v>4739</v>
      </c>
      <c r="H73" s="8">
        <v>222</v>
      </c>
      <c r="I73" s="8">
        <v>0</v>
      </c>
    </row>
    <row r="74" spans="1:9" x14ac:dyDescent="0.25">
      <c r="A74" s="15" t="s">
        <v>784</v>
      </c>
      <c r="B74" s="15" t="s">
        <v>1364</v>
      </c>
      <c r="C74" s="15" t="s">
        <v>701</v>
      </c>
      <c r="D74" s="15" t="s">
        <v>12</v>
      </c>
      <c r="E74" s="15">
        <v>999933181</v>
      </c>
      <c r="F74" s="15" t="s">
        <v>13</v>
      </c>
      <c r="G74" s="15" t="s">
        <v>4739</v>
      </c>
      <c r="H74" s="8">
        <v>222</v>
      </c>
      <c r="I74" s="8">
        <v>0</v>
      </c>
    </row>
    <row r="75" spans="1:9" x14ac:dyDescent="0.25">
      <c r="A75" s="8" t="s">
        <v>1035</v>
      </c>
      <c r="B75" s="8" t="s">
        <v>144</v>
      </c>
      <c r="C75" s="8" t="s">
        <v>701</v>
      </c>
      <c r="D75" s="8" t="s">
        <v>12</v>
      </c>
      <c r="E75" s="8">
        <v>999920802</v>
      </c>
      <c r="F75" s="8" t="s">
        <v>13</v>
      </c>
      <c r="G75" s="18" t="s">
        <v>4739</v>
      </c>
      <c r="H75" s="8">
        <v>167</v>
      </c>
      <c r="I75" s="8">
        <v>0</v>
      </c>
    </row>
    <row r="76" spans="1:9" x14ac:dyDescent="0.25">
      <c r="A76" s="15" t="s">
        <v>899</v>
      </c>
      <c r="B76" s="15" t="s">
        <v>900</v>
      </c>
      <c r="C76" s="15" t="s">
        <v>701</v>
      </c>
      <c r="D76" s="15" t="s">
        <v>12</v>
      </c>
      <c r="E76" s="15">
        <v>999921735</v>
      </c>
      <c r="F76" s="15" t="s">
        <v>13</v>
      </c>
      <c r="G76" s="15" t="s">
        <v>4739</v>
      </c>
      <c r="H76" s="8">
        <v>167</v>
      </c>
      <c r="I76" s="8">
        <v>0</v>
      </c>
    </row>
    <row r="77" spans="1:9" x14ac:dyDescent="0.25">
      <c r="A77" s="8" t="s">
        <v>1212</v>
      </c>
      <c r="B77" s="8" t="s">
        <v>2060</v>
      </c>
      <c r="C77" s="8" t="s">
        <v>701</v>
      </c>
      <c r="D77" s="8" t="s">
        <v>12</v>
      </c>
      <c r="E77" s="8">
        <v>999924405</v>
      </c>
      <c r="F77" s="8" t="s">
        <v>13</v>
      </c>
      <c r="G77" s="18" t="s">
        <v>4739</v>
      </c>
      <c r="H77" s="8">
        <v>166</v>
      </c>
      <c r="I77" s="8"/>
    </row>
    <row r="78" spans="1:9" x14ac:dyDescent="0.25">
      <c r="A78" s="8" t="s">
        <v>706</v>
      </c>
      <c r="B78" s="8" t="s">
        <v>707</v>
      </c>
      <c r="C78" s="8" t="s">
        <v>701</v>
      </c>
      <c r="D78" s="8" t="s">
        <v>12</v>
      </c>
      <c r="E78" s="8">
        <v>999926575</v>
      </c>
      <c r="F78" s="8" t="s">
        <v>13</v>
      </c>
      <c r="G78" s="18" t="s">
        <v>4739</v>
      </c>
      <c r="H78" s="8">
        <v>135</v>
      </c>
      <c r="I78" s="8"/>
    </row>
    <row r="79" spans="1:9" x14ac:dyDescent="0.25">
      <c r="A79" s="8" t="s">
        <v>1499</v>
      </c>
      <c r="B79" s="8" t="s">
        <v>2399</v>
      </c>
      <c r="C79" s="8" t="s">
        <v>701</v>
      </c>
      <c r="D79" s="8" t="s">
        <v>12</v>
      </c>
      <c r="E79" s="17">
        <v>999916153</v>
      </c>
      <c r="F79" s="8" t="s">
        <v>13</v>
      </c>
      <c r="G79" s="18" t="s">
        <v>4739</v>
      </c>
      <c r="H79" s="8">
        <v>125</v>
      </c>
      <c r="I79" s="8"/>
    </row>
    <row r="80" spans="1:9" x14ac:dyDescent="0.25">
      <c r="A80" s="15" t="s">
        <v>2369</v>
      </c>
      <c r="B80" s="15" t="s">
        <v>1204</v>
      </c>
      <c r="C80" s="15" t="s">
        <v>701</v>
      </c>
      <c r="D80" s="15" t="s">
        <v>12</v>
      </c>
      <c r="E80" s="15">
        <v>999924594</v>
      </c>
      <c r="F80" s="15" t="s">
        <v>13</v>
      </c>
      <c r="G80" s="18" t="s">
        <v>4739</v>
      </c>
      <c r="H80" s="8">
        <v>111</v>
      </c>
      <c r="I80" s="8"/>
    </row>
    <row r="81" spans="1:9" x14ac:dyDescent="0.25">
      <c r="A81" s="8" t="s">
        <v>919</v>
      </c>
      <c r="B81" s="8" t="s">
        <v>2410</v>
      </c>
      <c r="C81" s="8" t="s">
        <v>701</v>
      </c>
      <c r="D81" s="8" t="s">
        <v>12</v>
      </c>
      <c r="E81" s="8">
        <v>999925929</v>
      </c>
      <c r="F81" s="8" t="s">
        <v>13</v>
      </c>
      <c r="G81" s="18" t="s">
        <v>4739</v>
      </c>
      <c r="H81" s="8">
        <v>108</v>
      </c>
      <c r="I81" s="8"/>
    </row>
    <row r="82" spans="1:9" x14ac:dyDescent="0.25">
      <c r="A82" s="43" t="s">
        <v>943</v>
      </c>
      <c r="B82" s="43" t="s">
        <v>2408</v>
      </c>
      <c r="C82" s="43" t="s">
        <v>701</v>
      </c>
      <c r="D82" s="43" t="s">
        <v>12</v>
      </c>
      <c r="E82" s="43">
        <v>999925325</v>
      </c>
      <c r="F82" s="43" t="s">
        <v>13</v>
      </c>
      <c r="G82" s="43" t="s">
        <v>4739</v>
      </c>
      <c r="H82" s="8">
        <v>106</v>
      </c>
      <c r="I82" s="8">
        <v>0</v>
      </c>
    </row>
    <row r="83" spans="1:9" x14ac:dyDescent="0.25">
      <c r="A83" s="43" t="s">
        <v>2392</v>
      </c>
      <c r="B83" s="43" t="s">
        <v>1388</v>
      </c>
      <c r="C83" s="43" t="s">
        <v>701</v>
      </c>
      <c r="D83" s="43" t="s">
        <v>12</v>
      </c>
      <c r="E83" s="43">
        <v>999923768</v>
      </c>
      <c r="F83" s="43" t="s">
        <v>13</v>
      </c>
      <c r="G83" s="43" t="s">
        <v>4739</v>
      </c>
      <c r="H83" s="8">
        <v>101</v>
      </c>
      <c r="I83" s="8">
        <v>0</v>
      </c>
    </row>
    <row r="84" spans="1:9" x14ac:dyDescent="0.25">
      <c r="A84" s="8" t="s">
        <v>2343</v>
      </c>
      <c r="B84" s="8" t="s">
        <v>878</v>
      </c>
      <c r="C84" s="8" t="s">
        <v>701</v>
      </c>
      <c r="D84" s="8" t="s">
        <v>12</v>
      </c>
      <c r="E84" s="8">
        <v>999917758</v>
      </c>
      <c r="F84" s="8" t="s">
        <v>13</v>
      </c>
      <c r="G84" s="18" t="s">
        <v>4739</v>
      </c>
      <c r="H84" s="8">
        <v>90</v>
      </c>
      <c r="I84" s="8">
        <v>90</v>
      </c>
    </row>
    <row r="85" spans="1:9" x14ac:dyDescent="0.25">
      <c r="A85" s="15" t="s">
        <v>2357</v>
      </c>
      <c r="B85" s="15" t="s">
        <v>3467</v>
      </c>
      <c r="C85" s="15" t="s">
        <v>701</v>
      </c>
      <c r="D85" s="15" t="s">
        <v>12</v>
      </c>
      <c r="E85" s="15">
        <v>999919719</v>
      </c>
      <c r="F85" s="8" t="s">
        <v>13</v>
      </c>
      <c r="G85" s="18" t="s">
        <v>4739</v>
      </c>
      <c r="H85" s="8">
        <v>88.5</v>
      </c>
      <c r="I85" s="8">
        <v>88.5</v>
      </c>
    </row>
    <row r="86" spans="1:9" x14ac:dyDescent="0.25">
      <c r="A86" s="8" t="s">
        <v>2356</v>
      </c>
      <c r="B86" s="8" t="s">
        <v>242</v>
      </c>
      <c r="C86" s="8" t="s">
        <v>701</v>
      </c>
      <c r="D86" s="8" t="s">
        <v>12</v>
      </c>
      <c r="E86" s="8">
        <v>999928171</v>
      </c>
      <c r="F86" s="8" t="s">
        <v>13</v>
      </c>
      <c r="G86" s="18" t="s">
        <v>4739</v>
      </c>
      <c r="H86" s="8">
        <v>87</v>
      </c>
      <c r="I86" s="8"/>
    </row>
    <row r="87" spans="1:9" x14ac:dyDescent="0.25">
      <c r="A87" s="18" t="s">
        <v>755</v>
      </c>
      <c r="B87" s="18" t="s">
        <v>1550</v>
      </c>
      <c r="C87" s="18" t="s">
        <v>701</v>
      </c>
      <c r="D87" s="18" t="s">
        <v>12</v>
      </c>
      <c r="E87" s="8">
        <v>999924495</v>
      </c>
      <c r="F87" s="8" t="s">
        <v>13</v>
      </c>
      <c r="G87" s="18" t="s">
        <v>4739</v>
      </c>
      <c r="H87" s="8">
        <v>80.5</v>
      </c>
      <c r="I87" s="8">
        <v>80.5</v>
      </c>
    </row>
    <row r="88" spans="1:9" x14ac:dyDescent="0.25">
      <c r="A88" s="8" t="s">
        <v>1471</v>
      </c>
      <c r="B88" s="8" t="s">
        <v>2550</v>
      </c>
      <c r="C88" s="8" t="s">
        <v>701</v>
      </c>
      <c r="D88" s="8" t="s">
        <v>12</v>
      </c>
      <c r="E88" s="17">
        <v>999916878</v>
      </c>
      <c r="F88" s="8" t="s">
        <v>13</v>
      </c>
      <c r="G88" s="18" t="s">
        <v>4739</v>
      </c>
      <c r="H88" s="8">
        <v>76</v>
      </c>
      <c r="I88" s="8"/>
    </row>
    <row r="89" spans="1:9" x14ac:dyDescent="0.25">
      <c r="A89" s="43" t="s">
        <v>3251</v>
      </c>
      <c r="B89" s="43" t="s">
        <v>1069</v>
      </c>
      <c r="C89" s="43" t="s">
        <v>701</v>
      </c>
      <c r="D89" s="43" t="s">
        <v>12</v>
      </c>
      <c r="E89" s="43">
        <v>999929380</v>
      </c>
      <c r="F89" s="43" t="s">
        <v>13</v>
      </c>
      <c r="G89" s="43" t="s">
        <v>4739</v>
      </c>
      <c r="H89" s="8">
        <v>75</v>
      </c>
      <c r="I89" s="8">
        <v>0</v>
      </c>
    </row>
    <row r="90" spans="1:9" x14ac:dyDescent="0.25">
      <c r="A90" s="15" t="s">
        <v>796</v>
      </c>
      <c r="B90" s="15" t="s">
        <v>684</v>
      </c>
      <c r="C90" s="15" t="s">
        <v>701</v>
      </c>
      <c r="D90" s="15" t="s">
        <v>12</v>
      </c>
      <c r="E90" s="15">
        <v>999928602</v>
      </c>
      <c r="F90" s="15" t="s">
        <v>13</v>
      </c>
      <c r="G90" s="18" t="s">
        <v>4739</v>
      </c>
      <c r="H90" s="8">
        <v>60</v>
      </c>
      <c r="I90" s="15"/>
    </row>
    <row r="91" spans="1:9" x14ac:dyDescent="0.25">
      <c r="A91" s="8" t="s">
        <v>882</v>
      </c>
      <c r="B91" s="8" t="s">
        <v>2406</v>
      </c>
      <c r="C91" s="8" t="s">
        <v>701</v>
      </c>
      <c r="D91" s="8" t="s">
        <v>12</v>
      </c>
      <c r="E91" s="8">
        <v>999922034</v>
      </c>
      <c r="F91" s="8" t="s">
        <v>13</v>
      </c>
      <c r="G91" s="18" t="s">
        <v>4739</v>
      </c>
      <c r="H91" s="8">
        <v>57</v>
      </c>
      <c r="I91" s="8"/>
    </row>
    <row r="92" spans="1:9" x14ac:dyDescent="0.25">
      <c r="A92" s="8" t="s">
        <v>2425</v>
      </c>
      <c r="B92" s="8" t="s">
        <v>2426</v>
      </c>
      <c r="C92" s="8" t="s">
        <v>701</v>
      </c>
      <c r="D92" s="8" t="s">
        <v>12</v>
      </c>
      <c r="E92" s="8">
        <v>999921528</v>
      </c>
      <c r="F92" s="8" t="s">
        <v>13</v>
      </c>
      <c r="G92" s="18" t="s">
        <v>4739</v>
      </c>
      <c r="H92" s="8">
        <v>51</v>
      </c>
      <c r="I92" s="8"/>
    </row>
    <row r="93" spans="1:9" x14ac:dyDescent="0.25">
      <c r="A93" s="43" t="s">
        <v>796</v>
      </c>
      <c r="B93" s="43" t="s">
        <v>2411</v>
      </c>
      <c r="C93" s="43" t="s">
        <v>701</v>
      </c>
      <c r="D93" s="43" t="s">
        <v>12</v>
      </c>
      <c r="E93" s="43">
        <v>999924686</v>
      </c>
      <c r="F93" s="43" t="s">
        <v>13</v>
      </c>
      <c r="G93" s="43" t="s">
        <v>4739</v>
      </c>
      <c r="H93" s="8">
        <v>43</v>
      </c>
      <c r="I93" s="8"/>
    </row>
    <row r="94" spans="1:9" x14ac:dyDescent="0.25">
      <c r="A94" s="15" t="s">
        <v>797</v>
      </c>
      <c r="B94" s="15" t="s">
        <v>3262</v>
      </c>
      <c r="C94" s="15" t="s">
        <v>701</v>
      </c>
      <c r="D94" s="15" t="s">
        <v>12</v>
      </c>
      <c r="E94" s="15">
        <v>999921891</v>
      </c>
      <c r="F94" s="8" t="s">
        <v>13</v>
      </c>
      <c r="G94" s="18" t="s">
        <v>4739</v>
      </c>
      <c r="H94" s="8">
        <v>42</v>
      </c>
      <c r="I94" s="8">
        <v>0</v>
      </c>
    </row>
    <row r="95" spans="1:9" x14ac:dyDescent="0.25">
      <c r="A95" s="15" t="s">
        <v>2382</v>
      </c>
      <c r="B95" s="15" t="s">
        <v>3540</v>
      </c>
      <c r="C95" s="15" t="s">
        <v>701</v>
      </c>
      <c r="D95" s="15" t="s">
        <v>12</v>
      </c>
      <c r="E95" s="15">
        <v>999921391</v>
      </c>
      <c r="F95" s="15" t="s">
        <v>13</v>
      </c>
      <c r="G95" s="18" t="s">
        <v>4739</v>
      </c>
      <c r="H95" s="8">
        <v>38</v>
      </c>
      <c r="I95" s="8">
        <v>38</v>
      </c>
    </row>
    <row r="96" spans="1:9" x14ac:dyDescent="0.25">
      <c r="A96" s="15" t="s">
        <v>2424</v>
      </c>
      <c r="B96" s="15" t="s">
        <v>601</v>
      </c>
      <c r="C96" s="15" t="s">
        <v>701</v>
      </c>
      <c r="D96" s="15" t="s">
        <v>12</v>
      </c>
      <c r="E96" s="15">
        <v>999921105</v>
      </c>
      <c r="F96" s="8" t="s">
        <v>13</v>
      </c>
      <c r="G96" s="18" t="s">
        <v>4739</v>
      </c>
      <c r="H96" s="8">
        <v>34</v>
      </c>
      <c r="I96" s="8"/>
    </row>
    <row r="97" spans="1:9" x14ac:dyDescent="0.25">
      <c r="A97" s="20" t="s">
        <v>1473</v>
      </c>
      <c r="B97" s="15" t="s">
        <v>283</v>
      </c>
      <c r="C97" s="15" t="s">
        <v>701</v>
      </c>
      <c r="D97" s="15" t="s">
        <v>12</v>
      </c>
      <c r="E97" s="15">
        <v>999919416</v>
      </c>
      <c r="F97" s="15" t="s">
        <v>13</v>
      </c>
      <c r="G97" s="18" t="s">
        <v>4739</v>
      </c>
      <c r="H97" s="8">
        <v>32.5</v>
      </c>
      <c r="I97" s="15">
        <v>32.5</v>
      </c>
    </row>
    <row r="98" spans="1:9" x14ac:dyDescent="0.25">
      <c r="A98" s="20" t="s">
        <v>2345</v>
      </c>
      <c r="B98" s="15" t="s">
        <v>1337</v>
      </c>
      <c r="C98" s="15" t="s">
        <v>701</v>
      </c>
      <c r="D98" s="15" t="s">
        <v>12</v>
      </c>
      <c r="E98" s="15">
        <v>999918088</v>
      </c>
      <c r="F98" s="8" t="s">
        <v>13</v>
      </c>
      <c r="G98" s="18" t="s">
        <v>4739</v>
      </c>
      <c r="H98" s="8">
        <v>15</v>
      </c>
      <c r="I98" s="8">
        <v>15</v>
      </c>
    </row>
    <row r="99" spans="1:9" x14ac:dyDescent="0.25">
      <c r="A99" s="8" t="s">
        <v>2383</v>
      </c>
      <c r="B99" s="8" t="s">
        <v>2384</v>
      </c>
      <c r="C99" s="8" t="s">
        <v>701</v>
      </c>
      <c r="D99" s="8" t="s">
        <v>12</v>
      </c>
      <c r="E99" s="8">
        <v>999925593</v>
      </c>
      <c r="F99" s="8" t="s">
        <v>13</v>
      </c>
      <c r="G99" s="18" t="s">
        <v>4742</v>
      </c>
      <c r="H99" s="8">
        <v>900</v>
      </c>
      <c r="I99" s="8"/>
    </row>
    <row r="100" spans="1:9" x14ac:dyDescent="0.25">
      <c r="A100" s="15" t="s">
        <v>2343</v>
      </c>
      <c r="B100" s="15" t="s">
        <v>878</v>
      </c>
      <c r="C100" s="15" t="s">
        <v>701</v>
      </c>
      <c r="D100" s="15" t="s">
        <v>12</v>
      </c>
      <c r="E100" s="15">
        <v>999917758</v>
      </c>
      <c r="F100" s="15" t="s">
        <v>13</v>
      </c>
      <c r="G100" s="15" t="s">
        <v>4742</v>
      </c>
      <c r="H100" s="8">
        <v>700</v>
      </c>
      <c r="I100" s="8">
        <v>0</v>
      </c>
    </row>
    <row r="101" spans="1:9" x14ac:dyDescent="0.25">
      <c r="A101" s="8" t="s">
        <v>2358</v>
      </c>
      <c r="B101" s="8" t="s">
        <v>2359</v>
      </c>
      <c r="C101" s="8" t="s">
        <v>701</v>
      </c>
      <c r="D101" s="8" t="s">
        <v>12</v>
      </c>
      <c r="E101" s="8">
        <v>999919636</v>
      </c>
      <c r="F101" s="8" t="s">
        <v>13</v>
      </c>
      <c r="G101" s="18" t="s">
        <v>4742</v>
      </c>
      <c r="H101" s="8">
        <v>569</v>
      </c>
      <c r="I101" s="8"/>
    </row>
    <row r="102" spans="1:9" x14ac:dyDescent="0.25">
      <c r="A102" s="8" t="s">
        <v>725</v>
      </c>
      <c r="B102" s="8" t="s">
        <v>726</v>
      </c>
      <c r="C102" s="8" t="s">
        <v>701</v>
      </c>
      <c r="D102" s="8" t="s">
        <v>12</v>
      </c>
      <c r="E102" s="17">
        <v>999913347</v>
      </c>
      <c r="F102" s="8" t="s">
        <v>13</v>
      </c>
      <c r="G102" s="18" t="s">
        <v>4742</v>
      </c>
      <c r="H102" s="8">
        <v>559</v>
      </c>
      <c r="I102" s="8"/>
    </row>
    <row r="103" spans="1:9" x14ac:dyDescent="0.25">
      <c r="A103" s="8" t="s">
        <v>2360</v>
      </c>
      <c r="B103" s="8" t="s">
        <v>867</v>
      </c>
      <c r="C103" s="8" t="s">
        <v>701</v>
      </c>
      <c r="D103" s="8" t="s">
        <v>12</v>
      </c>
      <c r="E103" s="8">
        <v>999921412</v>
      </c>
      <c r="F103" s="8" t="s">
        <v>13</v>
      </c>
      <c r="G103" s="18" t="s">
        <v>4742</v>
      </c>
      <c r="H103" s="8">
        <v>461</v>
      </c>
      <c r="I103" s="8"/>
    </row>
    <row r="104" spans="1:9" x14ac:dyDescent="0.25">
      <c r="A104" s="18" t="s">
        <v>2335</v>
      </c>
      <c r="B104" s="18" t="s">
        <v>2336</v>
      </c>
      <c r="C104" s="18" t="s">
        <v>701</v>
      </c>
      <c r="D104" s="18" t="s">
        <v>12</v>
      </c>
      <c r="E104" s="8">
        <v>999924169</v>
      </c>
      <c r="F104" s="8" t="s">
        <v>13</v>
      </c>
      <c r="G104" s="18" t="s">
        <v>4742</v>
      </c>
      <c r="H104" s="8">
        <v>412</v>
      </c>
      <c r="I104" s="8">
        <v>195</v>
      </c>
    </row>
    <row r="105" spans="1:9" x14ac:dyDescent="0.25">
      <c r="A105" s="8" t="s">
        <v>1471</v>
      </c>
      <c r="B105" s="8" t="s">
        <v>2469</v>
      </c>
      <c r="C105" s="8" t="s">
        <v>701</v>
      </c>
      <c r="D105" s="8" t="s">
        <v>12</v>
      </c>
      <c r="E105" s="8">
        <v>999916878</v>
      </c>
      <c r="F105" s="8" t="s">
        <v>13</v>
      </c>
      <c r="G105" s="18" t="s">
        <v>4742</v>
      </c>
      <c r="H105" s="8">
        <v>411</v>
      </c>
      <c r="I105" s="8"/>
    </row>
    <row r="106" spans="1:9" x14ac:dyDescent="0.25">
      <c r="A106" s="8" t="s">
        <v>760</v>
      </c>
      <c r="B106" s="8" t="s">
        <v>761</v>
      </c>
      <c r="C106" s="8" t="s">
        <v>701</v>
      </c>
      <c r="D106" s="8" t="s">
        <v>12</v>
      </c>
      <c r="E106" s="8">
        <v>999918547</v>
      </c>
      <c r="F106" s="8" t="s">
        <v>13</v>
      </c>
      <c r="G106" s="18" t="s">
        <v>4742</v>
      </c>
      <c r="H106" s="8">
        <v>399</v>
      </c>
      <c r="I106" s="8"/>
    </row>
    <row r="107" spans="1:9" x14ac:dyDescent="0.25">
      <c r="A107" s="15" t="s">
        <v>706</v>
      </c>
      <c r="B107" s="15" t="s">
        <v>5299</v>
      </c>
      <c r="C107" s="15" t="s">
        <v>701</v>
      </c>
      <c r="D107" s="15" t="s">
        <v>12</v>
      </c>
      <c r="E107" s="15">
        <v>999926575</v>
      </c>
      <c r="F107" s="15" t="s">
        <v>13</v>
      </c>
      <c r="G107" s="15" t="s">
        <v>4742</v>
      </c>
      <c r="H107" s="8">
        <v>394</v>
      </c>
      <c r="I107" s="8">
        <v>0</v>
      </c>
    </row>
    <row r="108" spans="1:9" x14ac:dyDescent="0.25">
      <c r="A108" s="15" t="s">
        <v>787</v>
      </c>
      <c r="B108" s="15" t="s">
        <v>2495</v>
      </c>
      <c r="C108" s="15" t="s">
        <v>701</v>
      </c>
      <c r="D108" s="15" t="s">
        <v>12</v>
      </c>
      <c r="E108" s="15">
        <v>999922549</v>
      </c>
      <c r="F108" s="15" t="s">
        <v>13</v>
      </c>
      <c r="G108" s="18" t="s">
        <v>4742</v>
      </c>
      <c r="H108" s="8">
        <v>356</v>
      </c>
      <c r="I108" s="8">
        <v>0</v>
      </c>
    </row>
    <row r="109" spans="1:9" x14ac:dyDescent="0.25">
      <c r="A109" s="15" t="s">
        <v>1212</v>
      </c>
      <c r="B109" s="15" t="s">
        <v>4568</v>
      </c>
      <c r="C109" s="15" t="s">
        <v>701</v>
      </c>
      <c r="D109" s="15" t="s">
        <v>12</v>
      </c>
      <c r="E109" s="15">
        <v>999924405</v>
      </c>
      <c r="F109" s="15" t="s">
        <v>13</v>
      </c>
      <c r="G109" s="15" t="s">
        <v>4742</v>
      </c>
      <c r="H109" s="8">
        <v>340</v>
      </c>
      <c r="I109" s="8"/>
    </row>
    <row r="110" spans="1:9" x14ac:dyDescent="0.25">
      <c r="A110" s="8" t="s">
        <v>749</v>
      </c>
      <c r="B110" s="8" t="s">
        <v>634</v>
      </c>
      <c r="C110" s="8" t="s">
        <v>701</v>
      </c>
      <c r="D110" s="8" t="s">
        <v>12</v>
      </c>
      <c r="E110" s="17">
        <v>999928708</v>
      </c>
      <c r="F110" s="8" t="s">
        <v>13</v>
      </c>
      <c r="G110" s="18" t="s">
        <v>4742</v>
      </c>
      <c r="H110" s="8">
        <v>312</v>
      </c>
      <c r="I110" s="8"/>
    </row>
    <row r="111" spans="1:9" x14ac:dyDescent="0.25">
      <c r="A111" s="15" t="s">
        <v>901</v>
      </c>
      <c r="B111" s="15" t="s">
        <v>275</v>
      </c>
      <c r="C111" s="15" t="s">
        <v>701</v>
      </c>
      <c r="D111" s="15" t="s">
        <v>12</v>
      </c>
      <c r="E111" s="15">
        <v>999924792</v>
      </c>
      <c r="F111" s="15" t="s">
        <v>13</v>
      </c>
      <c r="G111" s="15" t="s">
        <v>4742</v>
      </c>
      <c r="H111" s="8">
        <v>296</v>
      </c>
      <c r="I111" s="8">
        <v>0</v>
      </c>
    </row>
    <row r="112" spans="1:9" x14ac:dyDescent="0.25">
      <c r="A112" s="8" t="s">
        <v>1021</v>
      </c>
      <c r="B112" s="8" t="s">
        <v>840</v>
      </c>
      <c r="C112" s="8" t="s">
        <v>701</v>
      </c>
      <c r="D112" s="8" t="s">
        <v>12</v>
      </c>
      <c r="E112" s="17">
        <v>999928730</v>
      </c>
      <c r="F112" s="8" t="s">
        <v>13</v>
      </c>
      <c r="G112" s="18" t="s">
        <v>4742</v>
      </c>
      <c r="H112" s="8">
        <v>279</v>
      </c>
      <c r="I112" s="8"/>
    </row>
    <row r="113" spans="1:9" x14ac:dyDescent="0.25">
      <c r="A113" s="18" t="s">
        <v>780</v>
      </c>
      <c r="B113" s="18" t="s">
        <v>781</v>
      </c>
      <c r="C113" s="18" t="s">
        <v>701</v>
      </c>
      <c r="D113" s="18" t="s">
        <v>12</v>
      </c>
      <c r="E113" s="8">
        <v>999918008</v>
      </c>
      <c r="F113" s="18" t="s">
        <v>13</v>
      </c>
      <c r="G113" s="18" t="s">
        <v>4742</v>
      </c>
      <c r="H113" s="8">
        <v>226</v>
      </c>
      <c r="I113" s="8"/>
    </row>
    <row r="114" spans="1:9" x14ac:dyDescent="0.25">
      <c r="A114" s="15" t="s">
        <v>979</v>
      </c>
      <c r="B114" s="15" t="s">
        <v>980</v>
      </c>
      <c r="C114" s="15" t="s">
        <v>701</v>
      </c>
      <c r="D114" s="15" t="s">
        <v>12</v>
      </c>
      <c r="E114" s="15">
        <v>999919225</v>
      </c>
      <c r="F114" s="15" t="s">
        <v>13</v>
      </c>
      <c r="G114" s="15" t="s">
        <v>4742</v>
      </c>
      <c r="H114" s="8">
        <v>222</v>
      </c>
      <c r="I114" s="8">
        <v>0</v>
      </c>
    </row>
    <row r="115" spans="1:9" x14ac:dyDescent="0.25">
      <c r="A115" s="15" t="s">
        <v>731</v>
      </c>
      <c r="B115" s="15" t="s">
        <v>1651</v>
      </c>
      <c r="C115" s="15" t="s">
        <v>701</v>
      </c>
      <c r="D115" s="15" t="s">
        <v>12</v>
      </c>
      <c r="E115" s="15">
        <v>999927446</v>
      </c>
      <c r="F115" s="15" t="s">
        <v>13</v>
      </c>
      <c r="G115" s="15" t="s">
        <v>4742</v>
      </c>
      <c r="H115" s="8">
        <v>167</v>
      </c>
      <c r="I115" s="8">
        <v>0</v>
      </c>
    </row>
    <row r="116" spans="1:9" x14ac:dyDescent="0.25">
      <c r="A116" s="15" t="s">
        <v>2988</v>
      </c>
      <c r="B116" s="15" t="s">
        <v>302</v>
      </c>
      <c r="C116" s="15" t="s">
        <v>701</v>
      </c>
      <c r="D116" s="15" t="s">
        <v>12</v>
      </c>
      <c r="E116" s="15">
        <v>999930966</v>
      </c>
      <c r="F116" s="15" t="s">
        <v>13</v>
      </c>
      <c r="G116" s="15" t="s">
        <v>4742</v>
      </c>
      <c r="H116" s="8">
        <v>167</v>
      </c>
      <c r="I116" s="8">
        <v>0</v>
      </c>
    </row>
    <row r="117" spans="1:9" x14ac:dyDescent="0.25">
      <c r="A117" s="15" t="s">
        <v>5300</v>
      </c>
      <c r="B117" s="15" t="s">
        <v>5301</v>
      </c>
      <c r="C117" s="15" t="s">
        <v>701</v>
      </c>
      <c r="D117" s="15" t="s">
        <v>12</v>
      </c>
      <c r="E117" s="15">
        <v>999933597</v>
      </c>
      <c r="F117" s="15" t="s">
        <v>13</v>
      </c>
      <c r="G117" s="15" t="s">
        <v>4742</v>
      </c>
      <c r="H117" s="8">
        <v>167</v>
      </c>
      <c r="I117" s="8">
        <v>0</v>
      </c>
    </row>
    <row r="118" spans="1:9" x14ac:dyDescent="0.25">
      <c r="A118" s="15" t="s">
        <v>782</v>
      </c>
      <c r="B118" s="15" t="s">
        <v>3693</v>
      </c>
      <c r="C118" s="15" t="s">
        <v>701</v>
      </c>
      <c r="D118" s="15" t="s">
        <v>12</v>
      </c>
      <c r="E118" s="15">
        <v>999919064</v>
      </c>
      <c r="F118" s="15" t="s">
        <v>13</v>
      </c>
      <c r="G118" s="18" t="s">
        <v>4742</v>
      </c>
      <c r="H118" s="8">
        <v>163</v>
      </c>
      <c r="I118" s="15"/>
    </row>
    <row r="119" spans="1:9" x14ac:dyDescent="0.25">
      <c r="A119" s="15" t="s">
        <v>3569</v>
      </c>
      <c r="B119" s="15" t="s">
        <v>89</v>
      </c>
      <c r="C119" s="15" t="s">
        <v>701</v>
      </c>
      <c r="D119" s="15" t="s">
        <v>12</v>
      </c>
      <c r="E119" s="15">
        <v>999898450</v>
      </c>
      <c r="F119" s="15" t="s">
        <v>13</v>
      </c>
      <c r="G119" s="18" t="s">
        <v>4742</v>
      </c>
      <c r="H119" s="8">
        <v>125</v>
      </c>
      <c r="I119" s="15"/>
    </row>
    <row r="120" spans="1:9" x14ac:dyDescent="0.25">
      <c r="A120" s="8" t="s">
        <v>2462</v>
      </c>
      <c r="B120" s="8" t="s">
        <v>708</v>
      </c>
      <c r="C120" s="8" t="s">
        <v>701</v>
      </c>
      <c r="D120" s="8" t="s">
        <v>12</v>
      </c>
      <c r="E120" s="8">
        <v>999904781</v>
      </c>
      <c r="F120" s="8" t="s">
        <v>13</v>
      </c>
      <c r="G120" s="18" t="s">
        <v>4742</v>
      </c>
      <c r="H120" s="8">
        <v>111</v>
      </c>
      <c r="I120" s="8"/>
    </row>
    <row r="121" spans="1:9" x14ac:dyDescent="0.25">
      <c r="A121" s="15" t="s">
        <v>3858</v>
      </c>
      <c r="B121" s="15" t="s">
        <v>3859</v>
      </c>
      <c r="C121" s="15" t="s">
        <v>701</v>
      </c>
      <c r="D121" s="15" t="s">
        <v>12</v>
      </c>
      <c r="E121" s="15">
        <v>999922216</v>
      </c>
      <c r="F121" s="15" t="s">
        <v>13</v>
      </c>
      <c r="G121" s="18" t="s">
        <v>4742</v>
      </c>
      <c r="H121" s="8">
        <v>111</v>
      </c>
      <c r="I121" s="15"/>
    </row>
    <row r="122" spans="1:9" x14ac:dyDescent="0.25">
      <c r="A122" s="15" t="s">
        <v>3694</v>
      </c>
      <c r="B122" s="15" t="s">
        <v>3695</v>
      </c>
      <c r="C122" s="15" t="s">
        <v>701</v>
      </c>
      <c r="D122" s="15" t="s">
        <v>12</v>
      </c>
      <c r="E122" s="15">
        <v>999922268</v>
      </c>
      <c r="F122" s="15" t="s">
        <v>13</v>
      </c>
      <c r="G122" s="18" t="s">
        <v>4742</v>
      </c>
      <c r="H122" s="8">
        <v>108</v>
      </c>
      <c r="I122" s="15"/>
    </row>
    <row r="123" spans="1:9" x14ac:dyDescent="0.25">
      <c r="A123" s="15" t="s">
        <v>1767</v>
      </c>
      <c r="B123" s="15" t="s">
        <v>2420</v>
      </c>
      <c r="C123" s="15" t="s">
        <v>701</v>
      </c>
      <c r="D123" s="15" t="s">
        <v>12</v>
      </c>
      <c r="E123" s="15">
        <v>999924161</v>
      </c>
      <c r="F123" s="15" t="s">
        <v>13</v>
      </c>
      <c r="G123" s="18" t="s">
        <v>4742</v>
      </c>
      <c r="H123" s="8">
        <v>108</v>
      </c>
      <c r="I123" s="15"/>
    </row>
    <row r="124" spans="1:9" x14ac:dyDescent="0.25">
      <c r="A124" s="8" t="s">
        <v>2355</v>
      </c>
      <c r="B124" s="8" t="s">
        <v>1152</v>
      </c>
      <c r="C124" s="8" t="s">
        <v>701</v>
      </c>
      <c r="D124" s="8" t="s">
        <v>12</v>
      </c>
      <c r="E124" s="8">
        <v>999919737</v>
      </c>
      <c r="F124" s="8" t="s">
        <v>13</v>
      </c>
      <c r="G124" s="18" t="s">
        <v>4742</v>
      </c>
      <c r="H124" s="8">
        <v>97.5</v>
      </c>
      <c r="I124" s="8">
        <v>97.5</v>
      </c>
    </row>
    <row r="125" spans="1:9" x14ac:dyDescent="0.25">
      <c r="A125" s="8" t="s">
        <v>780</v>
      </c>
      <c r="B125" s="8" t="s">
        <v>2423</v>
      </c>
      <c r="C125" s="8" t="s">
        <v>701</v>
      </c>
      <c r="D125" s="8" t="s">
        <v>12</v>
      </c>
      <c r="E125" s="8">
        <v>999921468</v>
      </c>
      <c r="F125" s="8" t="s">
        <v>13</v>
      </c>
      <c r="G125" s="18" t="s">
        <v>4742</v>
      </c>
      <c r="H125" s="8">
        <v>94</v>
      </c>
      <c r="I125" s="8"/>
    </row>
    <row r="126" spans="1:9" x14ac:dyDescent="0.25">
      <c r="A126" s="8" t="s">
        <v>729</v>
      </c>
      <c r="B126" s="8" t="s">
        <v>519</v>
      </c>
      <c r="C126" s="8" t="s">
        <v>701</v>
      </c>
      <c r="D126" s="8" t="s">
        <v>12</v>
      </c>
      <c r="E126" s="8">
        <v>999926398</v>
      </c>
      <c r="F126" s="8" t="s">
        <v>13</v>
      </c>
      <c r="G126" s="18" t="s">
        <v>4742</v>
      </c>
      <c r="H126" s="8">
        <v>94</v>
      </c>
      <c r="I126" s="8"/>
    </row>
    <row r="127" spans="1:9" x14ac:dyDescent="0.25">
      <c r="A127" s="8" t="s">
        <v>731</v>
      </c>
      <c r="B127" s="8" t="s">
        <v>2461</v>
      </c>
      <c r="C127" s="8" t="s">
        <v>701</v>
      </c>
      <c r="D127" s="8" t="s">
        <v>12</v>
      </c>
      <c r="E127" s="8">
        <v>999919481</v>
      </c>
      <c r="F127" s="8" t="s">
        <v>13</v>
      </c>
      <c r="G127" s="18" t="s">
        <v>4742</v>
      </c>
      <c r="H127" s="8">
        <v>90</v>
      </c>
      <c r="I127" s="8"/>
    </row>
    <row r="128" spans="1:9" x14ac:dyDescent="0.25">
      <c r="A128" s="8" t="s">
        <v>765</v>
      </c>
      <c r="B128" s="8" t="s">
        <v>766</v>
      </c>
      <c r="C128" s="8" t="s">
        <v>701</v>
      </c>
      <c r="D128" s="8" t="s">
        <v>12</v>
      </c>
      <c r="E128" s="8">
        <v>999923974</v>
      </c>
      <c r="F128" s="8" t="s">
        <v>13</v>
      </c>
      <c r="G128" s="18" t="s">
        <v>4742</v>
      </c>
      <c r="H128" s="8">
        <v>88</v>
      </c>
      <c r="I128" s="8"/>
    </row>
    <row r="129" spans="1:9" x14ac:dyDescent="0.25">
      <c r="A129" s="15" t="s">
        <v>919</v>
      </c>
      <c r="B129" s="15" t="s">
        <v>938</v>
      </c>
      <c r="C129" s="15" t="s">
        <v>701</v>
      </c>
      <c r="D129" s="15" t="s">
        <v>12</v>
      </c>
      <c r="E129" s="15">
        <v>999928968</v>
      </c>
      <c r="F129" s="15" t="s">
        <v>13</v>
      </c>
      <c r="G129" s="18" t="s">
        <v>4742</v>
      </c>
      <c r="H129" s="8">
        <v>87</v>
      </c>
      <c r="I129" s="15"/>
    </row>
    <row r="130" spans="1:9" x14ac:dyDescent="0.25">
      <c r="A130" s="8" t="s">
        <v>800</v>
      </c>
      <c r="B130" s="8" t="s">
        <v>4589</v>
      </c>
      <c r="C130" s="8" t="s">
        <v>701</v>
      </c>
      <c r="D130" s="8" t="s">
        <v>12</v>
      </c>
      <c r="E130" s="17">
        <v>999931295</v>
      </c>
      <c r="F130" s="8" t="s">
        <v>13</v>
      </c>
      <c r="G130" s="18" t="s">
        <v>4742</v>
      </c>
      <c r="H130" s="8">
        <v>82.5</v>
      </c>
      <c r="I130" s="8"/>
    </row>
    <row r="131" spans="1:9" x14ac:dyDescent="0.25">
      <c r="A131" s="15" t="s">
        <v>2553</v>
      </c>
      <c r="B131" s="15" t="s">
        <v>2554</v>
      </c>
      <c r="C131" s="15" t="s">
        <v>701</v>
      </c>
      <c r="D131" s="15" t="s">
        <v>12</v>
      </c>
      <c r="E131" s="15">
        <v>999917012</v>
      </c>
      <c r="F131" s="8" t="s">
        <v>13</v>
      </c>
      <c r="G131" s="18" t="s">
        <v>4742</v>
      </c>
      <c r="H131" s="8">
        <v>76</v>
      </c>
      <c r="I131" s="8"/>
    </row>
    <row r="132" spans="1:9" x14ac:dyDescent="0.25">
      <c r="A132" s="15" t="s">
        <v>2338</v>
      </c>
      <c r="B132" s="15" t="s">
        <v>4477</v>
      </c>
      <c r="C132" s="15" t="s">
        <v>701</v>
      </c>
      <c r="D132" s="15" t="s">
        <v>12</v>
      </c>
      <c r="E132" s="15">
        <v>999916794</v>
      </c>
      <c r="F132" s="15" t="s">
        <v>13</v>
      </c>
      <c r="G132" s="18" t="s">
        <v>4742</v>
      </c>
      <c r="H132" s="8">
        <v>75.5</v>
      </c>
      <c r="I132" s="15">
        <v>75.5</v>
      </c>
    </row>
    <row r="133" spans="1:9" x14ac:dyDescent="0.25">
      <c r="A133" s="15" t="s">
        <v>1531</v>
      </c>
      <c r="B133" s="15" t="s">
        <v>3570</v>
      </c>
      <c r="C133" s="15" t="s">
        <v>701</v>
      </c>
      <c r="D133" s="15" t="s">
        <v>12</v>
      </c>
      <c r="E133" s="15">
        <v>999930828</v>
      </c>
      <c r="F133" s="15" t="s">
        <v>13</v>
      </c>
      <c r="G133" s="18" t="s">
        <v>4742</v>
      </c>
      <c r="H133" s="8">
        <v>68</v>
      </c>
      <c r="I133" s="15"/>
    </row>
    <row r="134" spans="1:9" x14ac:dyDescent="0.25">
      <c r="A134" s="8" t="s">
        <v>730</v>
      </c>
      <c r="B134" s="8" t="s">
        <v>1902</v>
      </c>
      <c r="C134" s="8" t="s">
        <v>701</v>
      </c>
      <c r="D134" s="8" t="s">
        <v>12</v>
      </c>
      <c r="E134" s="8">
        <v>999918133</v>
      </c>
      <c r="F134" s="8" t="s">
        <v>13</v>
      </c>
      <c r="G134" s="18" t="s">
        <v>4742</v>
      </c>
      <c r="H134" s="8">
        <v>62</v>
      </c>
      <c r="I134" s="8"/>
    </row>
    <row r="135" spans="1:9" x14ac:dyDescent="0.25">
      <c r="A135" s="8" t="s">
        <v>2856</v>
      </c>
      <c r="B135" s="8" t="s">
        <v>463</v>
      </c>
      <c r="C135" s="8" t="s">
        <v>701</v>
      </c>
      <c r="D135" s="8" t="s">
        <v>12</v>
      </c>
      <c r="E135" s="8">
        <v>999928606</v>
      </c>
      <c r="F135" s="8" t="s">
        <v>13</v>
      </c>
      <c r="G135" s="18" t="s">
        <v>4742</v>
      </c>
      <c r="H135" s="8">
        <v>62</v>
      </c>
      <c r="I135" s="8"/>
    </row>
    <row r="136" spans="1:9" x14ac:dyDescent="0.25">
      <c r="A136" s="15" t="s">
        <v>2425</v>
      </c>
      <c r="B136" s="15" t="s">
        <v>4554</v>
      </c>
      <c r="C136" s="15" t="s">
        <v>701</v>
      </c>
      <c r="D136" s="43" t="s">
        <v>12</v>
      </c>
      <c r="E136" s="15">
        <v>999921528</v>
      </c>
      <c r="F136" s="15" t="s">
        <v>13</v>
      </c>
      <c r="G136" s="15" t="s">
        <v>4742</v>
      </c>
      <c r="H136" s="8">
        <v>60</v>
      </c>
      <c r="I136" s="8"/>
    </row>
    <row r="137" spans="1:9" x14ac:dyDescent="0.25">
      <c r="A137" s="18" t="s">
        <v>722</v>
      </c>
      <c r="B137" s="18" t="s">
        <v>723</v>
      </c>
      <c r="C137" s="18" t="s">
        <v>701</v>
      </c>
      <c r="D137" s="18" t="s">
        <v>12</v>
      </c>
      <c r="E137" s="8">
        <v>999924021</v>
      </c>
      <c r="F137" s="8" t="s">
        <v>13</v>
      </c>
      <c r="G137" s="18" t="s">
        <v>4742</v>
      </c>
      <c r="H137" s="8">
        <v>57</v>
      </c>
      <c r="I137" s="8"/>
    </row>
    <row r="138" spans="1:9" x14ac:dyDescent="0.25">
      <c r="A138" s="15" t="s">
        <v>1455</v>
      </c>
      <c r="B138" s="15" t="s">
        <v>723</v>
      </c>
      <c r="C138" s="15" t="s">
        <v>701</v>
      </c>
      <c r="D138" s="15" t="s">
        <v>12</v>
      </c>
      <c r="E138" s="15">
        <v>999922460</v>
      </c>
      <c r="F138" s="15" t="s">
        <v>13</v>
      </c>
      <c r="G138" s="18" t="s">
        <v>4742</v>
      </c>
      <c r="H138" s="8">
        <v>53</v>
      </c>
      <c r="I138" s="15">
        <v>53</v>
      </c>
    </row>
    <row r="139" spans="1:9" x14ac:dyDescent="0.25">
      <c r="A139" s="42" t="s">
        <v>2444</v>
      </c>
      <c r="B139" s="42" t="s">
        <v>9256</v>
      </c>
      <c r="C139" s="42" t="s">
        <v>701</v>
      </c>
      <c r="D139" s="43" t="s">
        <v>12</v>
      </c>
      <c r="E139" s="42">
        <v>999908662</v>
      </c>
      <c r="F139" s="42" t="s">
        <v>13</v>
      </c>
      <c r="G139" s="42" t="s">
        <v>4742</v>
      </c>
      <c r="H139" s="8">
        <v>45</v>
      </c>
      <c r="I139" s="8">
        <v>0</v>
      </c>
    </row>
    <row r="140" spans="1:9" x14ac:dyDescent="0.25">
      <c r="A140" s="8" t="s">
        <v>2357</v>
      </c>
      <c r="B140" s="8" t="s">
        <v>575</v>
      </c>
      <c r="C140" s="8" t="s">
        <v>701</v>
      </c>
      <c r="D140" s="8" t="s">
        <v>12</v>
      </c>
      <c r="E140" s="8">
        <v>999919719</v>
      </c>
      <c r="F140" s="8" t="s">
        <v>13</v>
      </c>
      <c r="G140" s="18" t="s">
        <v>4742</v>
      </c>
      <c r="H140" s="8">
        <v>37.5</v>
      </c>
      <c r="I140" s="8">
        <v>0</v>
      </c>
    </row>
    <row r="141" spans="1:9" x14ac:dyDescent="0.25">
      <c r="A141" s="15" t="s">
        <v>3251</v>
      </c>
      <c r="B141" s="15" t="s">
        <v>1069</v>
      </c>
      <c r="C141" s="15" t="s">
        <v>701</v>
      </c>
      <c r="D141" s="15" t="s">
        <v>12</v>
      </c>
      <c r="E141" s="15">
        <v>999929380</v>
      </c>
      <c r="F141" s="8" t="s">
        <v>13</v>
      </c>
      <c r="G141" s="18" t="s">
        <v>4742</v>
      </c>
      <c r="H141" s="8">
        <v>34</v>
      </c>
      <c r="I141" s="8">
        <v>0</v>
      </c>
    </row>
    <row r="142" spans="1:9" x14ac:dyDescent="0.25">
      <c r="A142" s="20" t="s">
        <v>2361</v>
      </c>
      <c r="B142" s="15" t="s">
        <v>586</v>
      </c>
      <c r="C142" s="15" t="s">
        <v>701</v>
      </c>
      <c r="D142" s="15" t="s">
        <v>12</v>
      </c>
      <c r="E142" s="15">
        <v>999928126</v>
      </c>
      <c r="F142" s="15" t="s">
        <v>13</v>
      </c>
      <c r="G142" s="18" t="s">
        <v>4742</v>
      </c>
      <c r="H142" s="8">
        <v>30</v>
      </c>
      <c r="I142" s="15">
        <v>30</v>
      </c>
    </row>
    <row r="143" spans="1:9" x14ac:dyDescent="0.25">
      <c r="A143" s="20" t="s">
        <v>3885</v>
      </c>
      <c r="B143" s="15" t="s">
        <v>3886</v>
      </c>
      <c r="C143" s="15" t="s">
        <v>701</v>
      </c>
      <c r="D143" s="15" t="s">
        <v>12</v>
      </c>
      <c r="E143" s="15">
        <v>999919984</v>
      </c>
      <c r="F143" s="15" t="s">
        <v>13</v>
      </c>
      <c r="G143" s="18" t="s">
        <v>4742</v>
      </c>
      <c r="H143" s="8">
        <v>22.5</v>
      </c>
      <c r="I143" s="15">
        <v>22.5</v>
      </c>
    </row>
    <row r="144" spans="1:9" x14ac:dyDescent="0.25">
      <c r="A144" s="8" t="s">
        <v>2354</v>
      </c>
      <c r="B144" s="8" t="s">
        <v>328</v>
      </c>
      <c r="C144" s="8" t="s">
        <v>701</v>
      </c>
      <c r="D144" s="8" t="s">
        <v>12</v>
      </c>
      <c r="E144" s="8">
        <v>999916871</v>
      </c>
      <c r="F144" s="8" t="s">
        <v>13</v>
      </c>
      <c r="G144" s="18" t="s">
        <v>4742</v>
      </c>
      <c r="H144" s="8">
        <v>15</v>
      </c>
      <c r="I144" s="8">
        <v>15</v>
      </c>
    </row>
    <row r="145" spans="1:9" x14ac:dyDescent="0.25">
      <c r="A145" s="15" t="s">
        <v>3622</v>
      </c>
      <c r="B145" s="15" t="s">
        <v>1634</v>
      </c>
      <c r="C145" s="15" t="s">
        <v>701</v>
      </c>
      <c r="D145" s="15" t="s">
        <v>12</v>
      </c>
      <c r="E145" s="15">
        <v>999920603</v>
      </c>
      <c r="F145" s="8" t="s">
        <v>13</v>
      </c>
      <c r="G145" s="18" t="s">
        <v>4742</v>
      </c>
      <c r="H145" s="8">
        <v>15</v>
      </c>
      <c r="I145" s="8">
        <v>15</v>
      </c>
    </row>
    <row r="146" spans="1:9" x14ac:dyDescent="0.25">
      <c r="A146" s="15" t="s">
        <v>2357</v>
      </c>
      <c r="B146" s="15" t="s">
        <v>305</v>
      </c>
      <c r="C146" s="15" t="s">
        <v>701</v>
      </c>
      <c r="D146" s="15" t="s">
        <v>12</v>
      </c>
      <c r="E146" s="15">
        <v>999919719</v>
      </c>
      <c r="F146" s="15" t="s">
        <v>13</v>
      </c>
      <c r="G146" s="15" t="s">
        <v>9387</v>
      </c>
      <c r="H146" s="8">
        <v>60</v>
      </c>
      <c r="I146" s="8">
        <v>0</v>
      </c>
    </row>
    <row r="147" spans="1:9" x14ac:dyDescent="0.25">
      <c r="A147" s="8" t="s">
        <v>825</v>
      </c>
      <c r="B147" s="8" t="s">
        <v>89</v>
      </c>
      <c r="C147" s="8" t="s">
        <v>701</v>
      </c>
      <c r="D147" s="8" t="s">
        <v>12</v>
      </c>
      <c r="E147" s="8">
        <v>999906226</v>
      </c>
      <c r="F147" s="8" t="s">
        <v>13</v>
      </c>
      <c r="G147" s="18" t="s">
        <v>4728</v>
      </c>
      <c r="H147" s="8">
        <v>804</v>
      </c>
      <c r="I147" s="8"/>
    </row>
    <row r="148" spans="1:9" x14ac:dyDescent="0.25">
      <c r="A148" s="19" t="s">
        <v>739</v>
      </c>
      <c r="B148" s="19" t="s">
        <v>2775</v>
      </c>
      <c r="C148" s="19" t="s">
        <v>701</v>
      </c>
      <c r="D148" s="19" t="s">
        <v>12</v>
      </c>
      <c r="E148" s="19">
        <v>999918323</v>
      </c>
      <c r="F148" s="19" t="s">
        <v>13</v>
      </c>
      <c r="G148" s="18" t="s">
        <v>4728</v>
      </c>
      <c r="H148" s="8">
        <v>577</v>
      </c>
      <c r="I148" s="8"/>
    </row>
    <row r="149" spans="1:9" x14ac:dyDescent="0.25">
      <c r="A149" s="15" t="s">
        <v>782</v>
      </c>
      <c r="B149" s="15" t="s">
        <v>783</v>
      </c>
      <c r="C149" s="15" t="s">
        <v>701</v>
      </c>
      <c r="D149" s="15" t="s">
        <v>12</v>
      </c>
      <c r="E149" s="15">
        <v>999919064</v>
      </c>
      <c r="F149" s="15" t="s">
        <v>13</v>
      </c>
      <c r="G149" s="15" t="s">
        <v>4728</v>
      </c>
      <c r="H149" s="8">
        <v>525</v>
      </c>
      <c r="I149" s="8">
        <v>0</v>
      </c>
    </row>
    <row r="150" spans="1:9" x14ac:dyDescent="0.25">
      <c r="A150" s="8" t="s">
        <v>832</v>
      </c>
      <c r="B150" s="8" t="s">
        <v>833</v>
      </c>
      <c r="C150" s="8" t="s">
        <v>701</v>
      </c>
      <c r="D150" s="8" t="s">
        <v>12</v>
      </c>
      <c r="E150" s="8">
        <v>999924417</v>
      </c>
      <c r="F150" s="8" t="s">
        <v>13</v>
      </c>
      <c r="G150" s="18" t="s">
        <v>4728</v>
      </c>
      <c r="H150" s="8">
        <v>520</v>
      </c>
      <c r="I150" s="8"/>
    </row>
    <row r="151" spans="1:9" x14ac:dyDescent="0.25">
      <c r="A151" s="8" t="s">
        <v>1997</v>
      </c>
      <c r="B151" s="8" t="s">
        <v>2414</v>
      </c>
      <c r="C151" s="8" t="s">
        <v>701</v>
      </c>
      <c r="D151" s="8" t="s">
        <v>12</v>
      </c>
      <c r="E151" s="8">
        <v>999920688</v>
      </c>
      <c r="F151" s="8" t="s">
        <v>13</v>
      </c>
      <c r="G151" s="18" t="s">
        <v>4728</v>
      </c>
      <c r="H151" s="8">
        <v>490</v>
      </c>
      <c r="I151" s="8">
        <v>133</v>
      </c>
    </row>
    <row r="152" spans="1:9" x14ac:dyDescent="0.25">
      <c r="A152" s="18" t="s">
        <v>757</v>
      </c>
      <c r="B152" s="18" t="s">
        <v>758</v>
      </c>
      <c r="C152" s="18" t="s">
        <v>701</v>
      </c>
      <c r="D152" s="18" t="s">
        <v>12</v>
      </c>
      <c r="E152" s="8">
        <v>999922360</v>
      </c>
      <c r="F152" s="18" t="s">
        <v>13</v>
      </c>
      <c r="G152" s="18" t="s">
        <v>4728</v>
      </c>
      <c r="H152" s="8">
        <v>462</v>
      </c>
      <c r="I152" s="8"/>
    </row>
    <row r="153" spans="1:9" x14ac:dyDescent="0.25">
      <c r="A153" s="15" t="s">
        <v>780</v>
      </c>
      <c r="B153" s="15" t="s">
        <v>4555</v>
      </c>
      <c r="C153" s="15" t="s">
        <v>701</v>
      </c>
      <c r="D153" s="15" t="s">
        <v>12</v>
      </c>
      <c r="E153" s="15">
        <v>999918008</v>
      </c>
      <c r="F153" s="15" t="s">
        <v>13</v>
      </c>
      <c r="G153" s="18" t="s">
        <v>4728</v>
      </c>
      <c r="H153" s="8">
        <v>354</v>
      </c>
      <c r="I153" s="15"/>
    </row>
    <row r="154" spans="1:9" x14ac:dyDescent="0.25">
      <c r="A154" s="15" t="s">
        <v>2360</v>
      </c>
      <c r="B154" s="15" t="s">
        <v>867</v>
      </c>
      <c r="C154" s="15" t="s">
        <v>701</v>
      </c>
      <c r="D154" s="15" t="s">
        <v>12</v>
      </c>
      <c r="E154" s="15">
        <v>999921412</v>
      </c>
      <c r="F154" s="15" t="s">
        <v>13</v>
      </c>
      <c r="G154" s="15" t="s">
        <v>4728</v>
      </c>
      <c r="H154" s="8">
        <v>296</v>
      </c>
      <c r="I154" s="8">
        <v>0</v>
      </c>
    </row>
    <row r="155" spans="1:9" x14ac:dyDescent="0.25">
      <c r="A155" s="15" t="s">
        <v>919</v>
      </c>
      <c r="B155" s="15" t="s">
        <v>1651</v>
      </c>
      <c r="C155" s="15" t="s">
        <v>701</v>
      </c>
      <c r="D155" s="15" t="s">
        <v>12</v>
      </c>
      <c r="E155" s="15">
        <v>999928968</v>
      </c>
      <c r="F155" s="15" t="s">
        <v>13</v>
      </c>
      <c r="G155" s="15" t="s">
        <v>4728</v>
      </c>
      <c r="H155" s="8">
        <v>296</v>
      </c>
      <c r="I155" s="8">
        <v>0</v>
      </c>
    </row>
    <row r="156" spans="1:9" x14ac:dyDescent="0.25">
      <c r="A156" s="8" t="s">
        <v>3266</v>
      </c>
      <c r="B156" s="8" t="s">
        <v>3267</v>
      </c>
      <c r="C156" s="8" t="s">
        <v>701</v>
      </c>
      <c r="D156" s="8" t="s">
        <v>12</v>
      </c>
      <c r="E156" s="8">
        <v>999925780</v>
      </c>
      <c r="F156" s="8" t="s">
        <v>13</v>
      </c>
      <c r="G156" s="18" t="s">
        <v>4728</v>
      </c>
      <c r="H156" s="8">
        <v>273.5</v>
      </c>
      <c r="I156" s="8">
        <v>50.5</v>
      </c>
    </row>
    <row r="157" spans="1:9" x14ac:dyDescent="0.25">
      <c r="A157" s="15" t="s">
        <v>772</v>
      </c>
      <c r="B157" s="15" t="s">
        <v>2309</v>
      </c>
      <c r="C157" s="15" t="s">
        <v>701</v>
      </c>
      <c r="D157" s="15" t="s">
        <v>12</v>
      </c>
      <c r="E157" s="15">
        <v>999921882</v>
      </c>
      <c r="F157" s="15" t="s">
        <v>13</v>
      </c>
      <c r="G157" s="15" t="s">
        <v>4728</v>
      </c>
      <c r="H157" s="8">
        <v>237.15</v>
      </c>
      <c r="I157" s="8">
        <v>15.149999999999999</v>
      </c>
    </row>
    <row r="158" spans="1:9" x14ac:dyDescent="0.25">
      <c r="A158" s="15" t="s">
        <v>2438</v>
      </c>
      <c r="B158" s="15" t="s">
        <v>399</v>
      </c>
      <c r="C158" s="15" t="s">
        <v>701</v>
      </c>
      <c r="D158" s="15" t="s">
        <v>12</v>
      </c>
      <c r="E158" s="15">
        <v>999924540</v>
      </c>
      <c r="F158" s="15" t="s">
        <v>13</v>
      </c>
      <c r="G158" s="15" t="s">
        <v>4728</v>
      </c>
      <c r="H158" s="8">
        <v>237.15</v>
      </c>
      <c r="I158" s="8">
        <v>15.149999999999999</v>
      </c>
    </row>
    <row r="159" spans="1:9" x14ac:dyDescent="0.25">
      <c r="A159" s="15" t="s">
        <v>2462</v>
      </c>
      <c r="B159" s="15" t="s">
        <v>708</v>
      </c>
      <c r="C159" s="15" t="s">
        <v>701</v>
      </c>
      <c r="D159" s="15" t="s">
        <v>12</v>
      </c>
      <c r="E159" s="15">
        <v>999904781</v>
      </c>
      <c r="F159" s="15" t="s">
        <v>13</v>
      </c>
      <c r="G159" s="18" t="s">
        <v>4728</v>
      </c>
      <c r="H159" s="8">
        <v>236</v>
      </c>
      <c r="I159" s="8"/>
    </row>
    <row r="160" spans="1:9" x14ac:dyDescent="0.25">
      <c r="A160" s="15" t="s">
        <v>765</v>
      </c>
      <c r="B160" s="15" t="s">
        <v>1279</v>
      </c>
      <c r="C160" s="15" t="s">
        <v>701</v>
      </c>
      <c r="D160" s="15" t="s">
        <v>12</v>
      </c>
      <c r="E160" s="15">
        <v>999923974</v>
      </c>
      <c r="F160" s="15" t="s">
        <v>13</v>
      </c>
      <c r="G160" s="18" t="s">
        <v>4728</v>
      </c>
      <c r="H160" s="8">
        <v>223</v>
      </c>
      <c r="I160" s="15"/>
    </row>
    <row r="161" spans="1:9" x14ac:dyDescent="0.25">
      <c r="A161" s="15" t="s">
        <v>730</v>
      </c>
      <c r="B161" s="15" t="s">
        <v>260</v>
      </c>
      <c r="C161" s="15" t="s">
        <v>701</v>
      </c>
      <c r="D161" s="15" t="s">
        <v>12</v>
      </c>
      <c r="E161" s="15">
        <v>999918133</v>
      </c>
      <c r="F161" s="15" t="s">
        <v>13</v>
      </c>
      <c r="G161" s="15" t="s">
        <v>4728</v>
      </c>
      <c r="H161" s="8">
        <v>222</v>
      </c>
      <c r="I161" s="8">
        <v>0</v>
      </c>
    </row>
    <row r="162" spans="1:9" x14ac:dyDescent="0.25">
      <c r="A162" s="15" t="s">
        <v>3622</v>
      </c>
      <c r="B162" s="15" t="s">
        <v>848</v>
      </c>
      <c r="C162" s="15" t="s">
        <v>701</v>
      </c>
      <c r="D162" s="15" t="s">
        <v>12</v>
      </c>
      <c r="E162" s="15">
        <v>999920603</v>
      </c>
      <c r="F162" s="15" t="s">
        <v>13</v>
      </c>
      <c r="G162" s="15" t="s">
        <v>4728</v>
      </c>
      <c r="H162" s="8">
        <v>222</v>
      </c>
      <c r="I162" s="8">
        <v>0</v>
      </c>
    </row>
    <row r="163" spans="1:9" x14ac:dyDescent="0.25">
      <c r="A163" s="15" t="s">
        <v>797</v>
      </c>
      <c r="B163" s="15" t="s">
        <v>1204</v>
      </c>
      <c r="C163" s="15" t="s">
        <v>701</v>
      </c>
      <c r="D163" s="15" t="s">
        <v>12</v>
      </c>
      <c r="E163" s="15">
        <v>999924594</v>
      </c>
      <c r="F163" s="15" t="s">
        <v>13</v>
      </c>
      <c r="G163" s="15" t="s">
        <v>4728</v>
      </c>
      <c r="H163" s="8">
        <v>222</v>
      </c>
      <c r="I163" s="8">
        <v>0</v>
      </c>
    </row>
    <row r="164" spans="1:9" x14ac:dyDescent="0.25">
      <c r="A164" s="15" t="s">
        <v>1118</v>
      </c>
      <c r="B164" s="15" t="s">
        <v>3674</v>
      </c>
      <c r="C164" s="15" t="s">
        <v>701</v>
      </c>
      <c r="D164" s="15" t="s">
        <v>12</v>
      </c>
      <c r="E164" s="15">
        <v>999924620</v>
      </c>
      <c r="F164" s="15" t="s">
        <v>13</v>
      </c>
      <c r="G164" s="18" t="s">
        <v>4728</v>
      </c>
      <c r="H164" s="8">
        <v>222</v>
      </c>
      <c r="I164" s="15"/>
    </row>
    <row r="165" spans="1:9" x14ac:dyDescent="0.25">
      <c r="A165" s="18" t="s">
        <v>709</v>
      </c>
      <c r="B165" s="18" t="s">
        <v>710</v>
      </c>
      <c r="C165" s="18" t="s">
        <v>701</v>
      </c>
      <c r="D165" s="18" t="s">
        <v>12</v>
      </c>
      <c r="E165" s="8">
        <v>999900790</v>
      </c>
      <c r="F165" s="18" t="s">
        <v>13</v>
      </c>
      <c r="G165" s="18" t="s">
        <v>4728</v>
      </c>
      <c r="H165" s="8">
        <v>180</v>
      </c>
      <c r="I165" s="8"/>
    </row>
    <row r="166" spans="1:9" x14ac:dyDescent="0.25">
      <c r="A166" s="8" t="s">
        <v>805</v>
      </c>
      <c r="B166" s="8" t="s">
        <v>305</v>
      </c>
      <c r="C166" s="8" t="s">
        <v>701</v>
      </c>
      <c r="D166" s="8" t="s">
        <v>12</v>
      </c>
      <c r="E166" s="8">
        <v>999917878</v>
      </c>
      <c r="F166" s="8" t="s">
        <v>13</v>
      </c>
      <c r="G166" s="18" t="s">
        <v>4728</v>
      </c>
      <c r="H166" s="8">
        <v>175</v>
      </c>
      <c r="I166" s="8"/>
    </row>
    <row r="167" spans="1:9" x14ac:dyDescent="0.25">
      <c r="A167" s="15" t="s">
        <v>905</v>
      </c>
      <c r="B167" s="15" t="s">
        <v>5296</v>
      </c>
      <c r="C167" s="15" t="s">
        <v>701</v>
      </c>
      <c r="D167" s="15" t="s">
        <v>12</v>
      </c>
      <c r="E167" s="15">
        <v>999925972</v>
      </c>
      <c r="F167" s="15" t="s">
        <v>13</v>
      </c>
      <c r="G167" s="15" t="s">
        <v>4728</v>
      </c>
      <c r="H167" s="8">
        <v>173</v>
      </c>
      <c r="I167" s="8">
        <v>6</v>
      </c>
    </row>
    <row r="168" spans="1:9" x14ac:dyDescent="0.25">
      <c r="A168" s="8" t="s">
        <v>768</v>
      </c>
      <c r="B168" s="8" t="s">
        <v>769</v>
      </c>
      <c r="C168" s="8" t="s">
        <v>701</v>
      </c>
      <c r="D168" s="8" t="s">
        <v>12</v>
      </c>
      <c r="E168" s="8">
        <v>999917049</v>
      </c>
      <c r="F168" s="8" t="s">
        <v>13</v>
      </c>
      <c r="G168" s="18" t="s">
        <v>4728</v>
      </c>
      <c r="H168" s="8">
        <v>167</v>
      </c>
      <c r="I168" s="8"/>
    </row>
    <row r="169" spans="1:9" x14ac:dyDescent="0.25">
      <c r="A169" s="15" t="s">
        <v>2425</v>
      </c>
      <c r="B169" s="15" t="s">
        <v>2426</v>
      </c>
      <c r="C169" s="15" t="s">
        <v>701</v>
      </c>
      <c r="D169" s="15" t="s">
        <v>12</v>
      </c>
      <c r="E169" s="15">
        <v>999921528</v>
      </c>
      <c r="F169" s="15" t="s">
        <v>13</v>
      </c>
      <c r="G169" s="15" t="s">
        <v>4728</v>
      </c>
      <c r="H169" s="8">
        <v>167</v>
      </c>
      <c r="I169" s="8">
        <v>0</v>
      </c>
    </row>
    <row r="170" spans="1:9" x14ac:dyDescent="0.25">
      <c r="A170" s="15" t="s">
        <v>5297</v>
      </c>
      <c r="B170" s="15" t="s">
        <v>5298</v>
      </c>
      <c r="C170" s="15" t="s">
        <v>701</v>
      </c>
      <c r="D170" s="15" t="s">
        <v>12</v>
      </c>
      <c r="E170" s="15">
        <v>999921596</v>
      </c>
      <c r="F170" s="15" t="s">
        <v>13</v>
      </c>
      <c r="G170" s="15" t="s">
        <v>4728</v>
      </c>
      <c r="H170" s="8">
        <v>167</v>
      </c>
      <c r="I170" s="8">
        <v>0</v>
      </c>
    </row>
    <row r="171" spans="1:9" x14ac:dyDescent="0.25">
      <c r="A171" s="15" t="s">
        <v>1767</v>
      </c>
      <c r="B171" s="15" t="s">
        <v>5294</v>
      </c>
      <c r="C171" s="15" t="s">
        <v>701</v>
      </c>
      <c r="D171" s="15" t="s">
        <v>12</v>
      </c>
      <c r="E171" s="15">
        <v>999924161</v>
      </c>
      <c r="F171" s="15" t="s">
        <v>13</v>
      </c>
      <c r="G171" s="15" t="s">
        <v>4728</v>
      </c>
      <c r="H171" s="8">
        <v>167</v>
      </c>
      <c r="I171" s="8">
        <v>0</v>
      </c>
    </row>
    <row r="172" spans="1:9" x14ac:dyDescent="0.25">
      <c r="A172" s="15" t="s">
        <v>2356</v>
      </c>
      <c r="B172" s="15" t="s">
        <v>5295</v>
      </c>
      <c r="C172" s="15" t="s">
        <v>701</v>
      </c>
      <c r="D172" s="15" t="s">
        <v>12</v>
      </c>
      <c r="E172" s="15">
        <v>999928171</v>
      </c>
      <c r="F172" s="15" t="s">
        <v>13</v>
      </c>
      <c r="G172" s="15" t="s">
        <v>4728</v>
      </c>
      <c r="H172" s="8">
        <v>167</v>
      </c>
      <c r="I172" s="8">
        <v>0</v>
      </c>
    </row>
    <row r="173" spans="1:9" x14ac:dyDescent="0.25">
      <c r="A173" s="8" t="s">
        <v>750</v>
      </c>
      <c r="B173" s="8" t="s">
        <v>1893</v>
      </c>
      <c r="C173" s="8" t="s">
        <v>701</v>
      </c>
      <c r="D173" s="8" t="s">
        <v>12</v>
      </c>
      <c r="E173" s="8">
        <v>999919535</v>
      </c>
      <c r="F173" s="8" t="s">
        <v>13</v>
      </c>
      <c r="G173" s="18" t="s">
        <v>4728</v>
      </c>
      <c r="H173" s="8">
        <v>156</v>
      </c>
      <c r="I173" s="8"/>
    </row>
    <row r="174" spans="1:9" x14ac:dyDescent="0.25">
      <c r="A174" s="15" t="s">
        <v>770</v>
      </c>
      <c r="B174" s="15" t="s">
        <v>3692</v>
      </c>
      <c r="C174" s="15" t="s">
        <v>701</v>
      </c>
      <c r="D174" s="15" t="s">
        <v>12</v>
      </c>
      <c r="E174" s="15">
        <v>999923220</v>
      </c>
      <c r="F174" s="15" t="s">
        <v>13</v>
      </c>
      <c r="G174" s="18" t="s">
        <v>4728</v>
      </c>
      <c r="H174" s="8">
        <v>136</v>
      </c>
      <c r="I174" s="15"/>
    </row>
    <row r="175" spans="1:9" x14ac:dyDescent="0.25">
      <c r="A175" s="8" t="s">
        <v>796</v>
      </c>
      <c r="B175" s="8" t="s">
        <v>2555</v>
      </c>
      <c r="C175" s="8" t="s">
        <v>701</v>
      </c>
      <c r="D175" s="8" t="s">
        <v>12</v>
      </c>
      <c r="E175" s="17">
        <v>999924581</v>
      </c>
      <c r="F175" s="8" t="s">
        <v>13</v>
      </c>
      <c r="G175" s="18" t="s">
        <v>4728</v>
      </c>
      <c r="H175" s="8">
        <v>133</v>
      </c>
      <c r="I175" s="8"/>
    </row>
    <row r="176" spans="1:9" x14ac:dyDescent="0.25">
      <c r="A176" s="8" t="s">
        <v>1499</v>
      </c>
      <c r="B176" s="8" t="s">
        <v>113</v>
      </c>
      <c r="C176" s="8" t="s">
        <v>701</v>
      </c>
      <c r="D176" s="8" t="s">
        <v>12</v>
      </c>
      <c r="E176" s="8">
        <v>999923859</v>
      </c>
      <c r="F176" s="8" t="s">
        <v>13</v>
      </c>
      <c r="G176" s="18" t="s">
        <v>4728</v>
      </c>
      <c r="H176" s="8">
        <v>130.5</v>
      </c>
      <c r="I176" s="8">
        <v>130.5</v>
      </c>
    </row>
    <row r="177" spans="1:9" x14ac:dyDescent="0.25">
      <c r="A177" s="15" t="s">
        <v>3744</v>
      </c>
      <c r="B177" s="15" t="s">
        <v>89</v>
      </c>
      <c r="C177" s="15" t="s">
        <v>701</v>
      </c>
      <c r="D177" s="15" t="s">
        <v>12</v>
      </c>
      <c r="E177" s="15">
        <v>999932406</v>
      </c>
      <c r="F177" s="8" t="s">
        <v>13</v>
      </c>
      <c r="G177" s="18" t="s">
        <v>4728</v>
      </c>
      <c r="H177" s="8">
        <v>118</v>
      </c>
      <c r="I177" s="8">
        <v>118</v>
      </c>
    </row>
    <row r="178" spans="1:9" x14ac:dyDescent="0.25">
      <c r="A178" s="8" t="s">
        <v>859</v>
      </c>
      <c r="B178" s="8" t="s">
        <v>915</v>
      </c>
      <c r="C178" s="8" t="s">
        <v>701</v>
      </c>
      <c r="D178" s="8" t="s">
        <v>12</v>
      </c>
      <c r="E178" s="8">
        <v>999925333</v>
      </c>
      <c r="F178" s="8" t="s">
        <v>13</v>
      </c>
      <c r="G178" s="18" t="s">
        <v>4728</v>
      </c>
      <c r="H178" s="8">
        <v>113</v>
      </c>
      <c r="I178" s="8"/>
    </row>
    <row r="179" spans="1:9" x14ac:dyDescent="0.25">
      <c r="A179" s="18" t="s">
        <v>2484</v>
      </c>
      <c r="B179" s="18" t="s">
        <v>2485</v>
      </c>
      <c r="C179" s="18" t="s">
        <v>701</v>
      </c>
      <c r="D179" s="18" t="s">
        <v>12</v>
      </c>
      <c r="E179" s="8">
        <v>999928789</v>
      </c>
      <c r="F179" s="8" t="s">
        <v>13</v>
      </c>
      <c r="G179" s="18" t="s">
        <v>4728</v>
      </c>
      <c r="H179" s="8">
        <v>105</v>
      </c>
      <c r="I179" s="8">
        <v>105</v>
      </c>
    </row>
    <row r="180" spans="1:9" x14ac:dyDescent="0.25">
      <c r="A180" s="8" t="s">
        <v>764</v>
      </c>
      <c r="B180" s="8" t="s">
        <v>39</v>
      </c>
      <c r="C180" s="8" t="s">
        <v>701</v>
      </c>
      <c r="D180" s="8" t="s">
        <v>12</v>
      </c>
      <c r="E180" s="8">
        <v>999916114</v>
      </c>
      <c r="F180" s="8" t="s">
        <v>13</v>
      </c>
      <c r="G180" s="18" t="s">
        <v>4728</v>
      </c>
      <c r="H180" s="8">
        <v>103</v>
      </c>
      <c r="I180" s="8"/>
    </row>
    <row r="181" spans="1:9" x14ac:dyDescent="0.25">
      <c r="A181" s="15" t="s">
        <v>731</v>
      </c>
      <c r="B181" s="15" t="s">
        <v>2461</v>
      </c>
      <c r="C181" s="15" t="s">
        <v>701</v>
      </c>
      <c r="D181" s="15" t="s">
        <v>12</v>
      </c>
      <c r="E181" s="15">
        <v>999919481</v>
      </c>
      <c r="F181" s="15" t="s">
        <v>13</v>
      </c>
      <c r="G181" s="18" t="s">
        <v>4728</v>
      </c>
      <c r="H181" s="8">
        <v>101</v>
      </c>
      <c r="I181" s="15"/>
    </row>
    <row r="182" spans="1:9" x14ac:dyDescent="0.25">
      <c r="A182" s="8" t="s">
        <v>3029</v>
      </c>
      <c r="B182" s="8" t="s">
        <v>3030</v>
      </c>
      <c r="C182" s="8" t="s">
        <v>701</v>
      </c>
      <c r="D182" s="8" t="s">
        <v>12</v>
      </c>
      <c r="E182" s="8">
        <v>999928846</v>
      </c>
      <c r="F182" s="8" t="s">
        <v>13</v>
      </c>
      <c r="G182" s="18" t="s">
        <v>4728</v>
      </c>
      <c r="H182" s="8">
        <v>94</v>
      </c>
      <c r="I182" s="8"/>
    </row>
    <row r="183" spans="1:9" x14ac:dyDescent="0.25">
      <c r="A183" s="15" t="s">
        <v>2417</v>
      </c>
      <c r="B183" s="15" t="s">
        <v>1767</v>
      </c>
      <c r="C183" s="15" t="s">
        <v>701</v>
      </c>
      <c r="D183" s="15" t="s">
        <v>12</v>
      </c>
      <c r="E183" s="15">
        <v>999919582</v>
      </c>
      <c r="F183" s="8" t="s">
        <v>13</v>
      </c>
      <c r="G183" s="18" t="s">
        <v>4728</v>
      </c>
      <c r="H183" s="8">
        <v>88.5</v>
      </c>
      <c r="I183" s="8">
        <v>88.5</v>
      </c>
    </row>
    <row r="184" spans="1:9" x14ac:dyDescent="0.25">
      <c r="A184" s="15" t="s">
        <v>2726</v>
      </c>
      <c r="B184" s="15" t="s">
        <v>2717</v>
      </c>
      <c r="C184" s="15" t="s">
        <v>701</v>
      </c>
      <c r="D184" s="15" t="s">
        <v>12</v>
      </c>
      <c r="E184" s="15">
        <v>999923195</v>
      </c>
      <c r="F184" s="15" t="s">
        <v>13</v>
      </c>
      <c r="G184" s="18" t="s">
        <v>4728</v>
      </c>
      <c r="H184" s="8">
        <v>73.5</v>
      </c>
      <c r="I184" s="8">
        <v>73.5</v>
      </c>
    </row>
    <row r="185" spans="1:9" x14ac:dyDescent="0.25">
      <c r="A185" s="8" t="s">
        <v>2386</v>
      </c>
      <c r="B185" s="8" t="s">
        <v>9263</v>
      </c>
      <c r="C185" s="8" t="s">
        <v>701</v>
      </c>
      <c r="D185" s="8" t="s">
        <v>12</v>
      </c>
      <c r="E185" s="8">
        <v>999925902</v>
      </c>
      <c r="F185" s="8" t="s">
        <v>13</v>
      </c>
      <c r="G185" s="18" t="s">
        <v>4728</v>
      </c>
      <c r="H185" s="8">
        <v>68</v>
      </c>
      <c r="I185" s="8">
        <v>0</v>
      </c>
    </row>
    <row r="186" spans="1:9" x14ac:dyDescent="0.25">
      <c r="A186" s="42" t="s">
        <v>797</v>
      </c>
      <c r="B186" s="42" t="s">
        <v>245</v>
      </c>
      <c r="C186" s="42" t="s">
        <v>701</v>
      </c>
      <c r="D186" s="43" t="s">
        <v>12</v>
      </c>
      <c r="E186" s="42">
        <v>999906160</v>
      </c>
      <c r="F186" s="42" t="s">
        <v>13</v>
      </c>
      <c r="G186" s="42" t="s">
        <v>4728</v>
      </c>
      <c r="H186" s="8">
        <v>57</v>
      </c>
      <c r="I186" s="8"/>
    </row>
    <row r="187" spans="1:9" x14ac:dyDescent="0.25">
      <c r="A187" s="8" t="s">
        <v>800</v>
      </c>
      <c r="B187" s="8" t="s">
        <v>2277</v>
      </c>
      <c r="C187" s="8" t="s">
        <v>701</v>
      </c>
      <c r="D187" s="8" t="s">
        <v>12</v>
      </c>
      <c r="E187" s="8">
        <v>999918559</v>
      </c>
      <c r="F187" s="8" t="s">
        <v>13</v>
      </c>
      <c r="G187" s="18" t="s">
        <v>4728</v>
      </c>
      <c r="H187" s="8">
        <v>57</v>
      </c>
      <c r="I187" s="8"/>
    </row>
    <row r="188" spans="1:9" x14ac:dyDescent="0.25">
      <c r="A188" s="8" t="s">
        <v>4399</v>
      </c>
      <c r="B188" s="8" t="s">
        <v>4400</v>
      </c>
      <c r="C188" s="8" t="s">
        <v>701</v>
      </c>
      <c r="D188" s="8" t="s">
        <v>12</v>
      </c>
      <c r="E188" s="8">
        <v>999930094</v>
      </c>
      <c r="F188" s="8" t="s">
        <v>13</v>
      </c>
      <c r="G188" s="18" t="s">
        <v>4728</v>
      </c>
      <c r="H188" s="8">
        <v>57</v>
      </c>
      <c r="I188" s="8"/>
    </row>
    <row r="189" spans="1:9" x14ac:dyDescent="0.25">
      <c r="A189" s="15" t="s">
        <v>1514</v>
      </c>
      <c r="B189" s="15" t="s">
        <v>207</v>
      </c>
      <c r="C189" s="15" t="s">
        <v>701</v>
      </c>
      <c r="D189" s="15" t="s">
        <v>12</v>
      </c>
      <c r="E189" s="15">
        <v>999924515</v>
      </c>
      <c r="F189" s="15" t="s">
        <v>13</v>
      </c>
      <c r="G189" s="18" t="s">
        <v>4728</v>
      </c>
      <c r="H189" s="8">
        <v>52.5</v>
      </c>
      <c r="I189" s="15">
        <v>52.5</v>
      </c>
    </row>
    <row r="190" spans="1:9" x14ac:dyDescent="0.25">
      <c r="A190" s="8" t="s">
        <v>3696</v>
      </c>
      <c r="B190" s="8" t="s">
        <v>1574</v>
      </c>
      <c r="C190" s="8" t="s">
        <v>701</v>
      </c>
      <c r="D190" s="8" t="s">
        <v>12</v>
      </c>
      <c r="E190" s="17">
        <v>999916695</v>
      </c>
      <c r="F190" s="8" t="s">
        <v>13</v>
      </c>
      <c r="G190" s="18" t="s">
        <v>4728</v>
      </c>
      <c r="H190" s="8">
        <v>51</v>
      </c>
      <c r="I190" s="8"/>
    </row>
    <row r="191" spans="1:9" x14ac:dyDescent="0.25">
      <c r="A191" s="15" t="s">
        <v>3694</v>
      </c>
      <c r="B191" s="15" t="s">
        <v>3695</v>
      </c>
      <c r="C191" s="15" t="s">
        <v>701</v>
      </c>
      <c r="D191" s="15" t="s">
        <v>12</v>
      </c>
      <c r="E191" s="15">
        <v>999922268</v>
      </c>
      <c r="F191" s="15" t="s">
        <v>13</v>
      </c>
      <c r="G191" s="18" t="s">
        <v>4728</v>
      </c>
      <c r="H191" s="8">
        <v>45</v>
      </c>
      <c r="I191" s="15"/>
    </row>
    <row r="192" spans="1:9" x14ac:dyDescent="0.25">
      <c r="A192" s="15" t="s">
        <v>731</v>
      </c>
      <c r="B192" s="15" t="s">
        <v>3887</v>
      </c>
      <c r="C192" s="15" t="s">
        <v>701</v>
      </c>
      <c r="D192" s="15" t="s">
        <v>12</v>
      </c>
      <c r="E192" s="15">
        <v>999928266</v>
      </c>
      <c r="F192" s="15" t="s">
        <v>13</v>
      </c>
      <c r="G192" s="21" t="s">
        <v>4728</v>
      </c>
      <c r="H192" s="8">
        <v>45</v>
      </c>
      <c r="I192" s="8">
        <v>45</v>
      </c>
    </row>
    <row r="193" spans="1:9" x14ac:dyDescent="0.25">
      <c r="A193" s="15" t="s">
        <v>3860</v>
      </c>
      <c r="B193" s="15" t="s">
        <v>525</v>
      </c>
      <c r="C193" s="15" t="s">
        <v>701</v>
      </c>
      <c r="D193" s="15" t="s">
        <v>12</v>
      </c>
      <c r="E193" s="15">
        <v>999932500</v>
      </c>
      <c r="F193" s="8" t="s">
        <v>13</v>
      </c>
      <c r="G193" s="18" t="s">
        <v>4728</v>
      </c>
      <c r="H193" s="8">
        <v>45</v>
      </c>
      <c r="I193" s="8"/>
    </row>
    <row r="194" spans="1:9" x14ac:dyDescent="0.25">
      <c r="A194" s="15" t="s">
        <v>1025</v>
      </c>
      <c r="B194" s="15" t="s">
        <v>2363</v>
      </c>
      <c r="C194" s="15" t="s">
        <v>701</v>
      </c>
      <c r="D194" s="15" t="s">
        <v>12</v>
      </c>
      <c r="E194" s="15">
        <v>999927010</v>
      </c>
      <c r="F194" s="15" t="s">
        <v>13</v>
      </c>
      <c r="G194" s="18" t="s">
        <v>4728</v>
      </c>
      <c r="H194" s="8">
        <v>43</v>
      </c>
      <c r="I194" s="15"/>
    </row>
    <row r="195" spans="1:9" x14ac:dyDescent="0.25">
      <c r="A195" s="8" t="s">
        <v>5222</v>
      </c>
      <c r="B195" s="8" t="s">
        <v>5223</v>
      </c>
      <c r="C195" s="8" t="s">
        <v>701</v>
      </c>
      <c r="D195" s="8" t="s">
        <v>12</v>
      </c>
      <c r="E195" s="8">
        <v>999933421</v>
      </c>
      <c r="F195" s="8" t="s">
        <v>13</v>
      </c>
      <c r="G195" s="18" t="s">
        <v>4728</v>
      </c>
      <c r="H195" s="8">
        <v>37.5</v>
      </c>
      <c r="I195" s="8">
        <v>0</v>
      </c>
    </row>
    <row r="196" spans="1:9" x14ac:dyDescent="0.25">
      <c r="A196" s="8" t="s">
        <v>3375</v>
      </c>
      <c r="B196" s="8" t="s">
        <v>3376</v>
      </c>
      <c r="C196" s="8" t="s">
        <v>701</v>
      </c>
      <c r="D196" s="8" t="s">
        <v>12</v>
      </c>
      <c r="E196" s="8">
        <v>999931935</v>
      </c>
      <c r="F196" s="8" t="s">
        <v>13</v>
      </c>
      <c r="G196" s="18" t="s">
        <v>4728</v>
      </c>
      <c r="H196" s="8">
        <v>34</v>
      </c>
      <c r="I196" s="8"/>
    </row>
    <row r="197" spans="1:9" x14ac:dyDescent="0.25">
      <c r="A197" s="20" t="s">
        <v>2372</v>
      </c>
      <c r="B197" s="15" t="s">
        <v>1634</v>
      </c>
      <c r="C197" s="15" t="s">
        <v>701</v>
      </c>
      <c r="D197" s="15" t="s">
        <v>12</v>
      </c>
      <c r="E197" s="15">
        <v>999924531</v>
      </c>
      <c r="F197" s="8" t="s">
        <v>13</v>
      </c>
      <c r="G197" s="18" t="s">
        <v>4728</v>
      </c>
      <c r="H197" s="8">
        <v>15.149999999999999</v>
      </c>
      <c r="I197" s="8">
        <v>15.149999999999999</v>
      </c>
    </row>
    <row r="198" spans="1:9" x14ac:dyDescent="0.25">
      <c r="A198" s="15" t="s">
        <v>805</v>
      </c>
      <c r="B198" s="15" t="s">
        <v>305</v>
      </c>
      <c r="C198" s="15" t="s">
        <v>701</v>
      </c>
      <c r="D198" s="15" t="s">
        <v>12</v>
      </c>
      <c r="E198" s="15">
        <v>999917878</v>
      </c>
      <c r="F198" s="15" t="s">
        <v>13</v>
      </c>
      <c r="G198" s="15" t="s">
        <v>9388</v>
      </c>
      <c r="H198" s="8">
        <v>60</v>
      </c>
      <c r="I198" s="8">
        <v>0</v>
      </c>
    </row>
    <row r="199" spans="1:9" x14ac:dyDescent="0.25">
      <c r="A199" s="8" t="s">
        <v>2377</v>
      </c>
      <c r="B199" s="8" t="s">
        <v>1059</v>
      </c>
      <c r="C199" s="8" t="s">
        <v>701</v>
      </c>
      <c r="D199" s="8" t="s">
        <v>12</v>
      </c>
      <c r="E199" s="17">
        <v>999921577</v>
      </c>
      <c r="F199" s="8" t="s">
        <v>13</v>
      </c>
      <c r="G199" s="18" t="s">
        <v>4765</v>
      </c>
      <c r="H199" s="8">
        <v>790</v>
      </c>
      <c r="I199" s="8">
        <v>90</v>
      </c>
    </row>
    <row r="200" spans="1:9" x14ac:dyDescent="0.25">
      <c r="A200" s="8" t="s">
        <v>425</v>
      </c>
      <c r="B200" s="8" t="s">
        <v>738</v>
      </c>
      <c r="C200" s="8" t="s">
        <v>701</v>
      </c>
      <c r="D200" s="8" t="s">
        <v>12</v>
      </c>
      <c r="E200" s="17">
        <v>999921245</v>
      </c>
      <c r="F200" s="8" t="s">
        <v>13</v>
      </c>
      <c r="G200" s="18" t="s">
        <v>4765</v>
      </c>
      <c r="H200" s="8">
        <v>501</v>
      </c>
      <c r="I200" s="8"/>
    </row>
    <row r="201" spans="1:9" x14ac:dyDescent="0.25">
      <c r="A201" s="43" t="s">
        <v>3858</v>
      </c>
      <c r="B201" s="43" t="s">
        <v>3859</v>
      </c>
      <c r="C201" s="43" t="s">
        <v>701</v>
      </c>
      <c r="D201" s="43" t="s">
        <v>12</v>
      </c>
      <c r="E201" s="43">
        <v>999922216</v>
      </c>
      <c r="F201" s="43" t="s">
        <v>13</v>
      </c>
      <c r="G201" s="43" t="s">
        <v>4765</v>
      </c>
      <c r="H201" s="8">
        <v>450</v>
      </c>
      <c r="I201" s="8">
        <v>0</v>
      </c>
    </row>
    <row r="202" spans="1:9" x14ac:dyDescent="0.25">
      <c r="A202" s="43" t="s">
        <v>1499</v>
      </c>
      <c r="B202" s="43" t="s">
        <v>328</v>
      </c>
      <c r="C202" s="43" t="s">
        <v>701</v>
      </c>
      <c r="D202" s="43" t="s">
        <v>12</v>
      </c>
      <c r="E202" s="43">
        <v>999923859</v>
      </c>
      <c r="F202" s="43" t="s">
        <v>13</v>
      </c>
      <c r="G202" s="43" t="s">
        <v>4765</v>
      </c>
      <c r="H202" s="8">
        <v>386</v>
      </c>
      <c r="I202" s="8">
        <v>0</v>
      </c>
    </row>
    <row r="203" spans="1:9" x14ac:dyDescent="0.25">
      <c r="A203" s="43" t="s">
        <v>3255</v>
      </c>
      <c r="B203" s="43" t="s">
        <v>3256</v>
      </c>
      <c r="C203" s="43" t="s">
        <v>701</v>
      </c>
      <c r="D203" s="43" t="s">
        <v>12</v>
      </c>
      <c r="E203" s="43">
        <v>999929950</v>
      </c>
      <c r="F203" s="43" t="s">
        <v>13</v>
      </c>
      <c r="G203" s="43" t="s">
        <v>4765</v>
      </c>
      <c r="H203" s="8">
        <v>382</v>
      </c>
      <c r="I203" s="8">
        <v>0</v>
      </c>
    </row>
    <row r="204" spans="1:9" x14ac:dyDescent="0.25">
      <c r="A204" s="8" t="s">
        <v>2350</v>
      </c>
      <c r="B204" s="8" t="s">
        <v>1163</v>
      </c>
      <c r="C204" s="8" t="s">
        <v>701</v>
      </c>
      <c r="D204" s="8" t="s">
        <v>12</v>
      </c>
      <c r="E204" s="17">
        <v>999917905</v>
      </c>
      <c r="F204" s="8" t="s">
        <v>13</v>
      </c>
      <c r="G204" s="18" t="s">
        <v>4765</v>
      </c>
      <c r="H204" s="8">
        <v>351</v>
      </c>
      <c r="I204" s="8"/>
    </row>
    <row r="205" spans="1:9" x14ac:dyDescent="0.25">
      <c r="A205" s="8" t="s">
        <v>987</v>
      </c>
      <c r="B205" s="8" t="s">
        <v>2556</v>
      </c>
      <c r="C205" s="8" t="s">
        <v>701</v>
      </c>
      <c r="D205" s="8" t="s">
        <v>12</v>
      </c>
      <c r="E205" s="17">
        <v>999925525</v>
      </c>
      <c r="F205" s="8" t="s">
        <v>13</v>
      </c>
      <c r="G205" s="18" t="s">
        <v>4765</v>
      </c>
      <c r="H205" s="8">
        <v>340</v>
      </c>
      <c r="I205" s="8"/>
    </row>
    <row r="206" spans="1:9" x14ac:dyDescent="0.25">
      <c r="A206" s="15" t="s">
        <v>2354</v>
      </c>
      <c r="B206" s="15" t="s">
        <v>328</v>
      </c>
      <c r="C206" s="15" t="s">
        <v>701</v>
      </c>
      <c r="D206" s="15" t="s">
        <v>12</v>
      </c>
      <c r="E206" s="15">
        <v>999916871</v>
      </c>
      <c r="F206" s="8" t="s">
        <v>13</v>
      </c>
      <c r="G206" s="18" t="s">
        <v>4765</v>
      </c>
      <c r="H206" s="8">
        <v>332.5</v>
      </c>
      <c r="I206" s="8">
        <v>110.5</v>
      </c>
    </row>
    <row r="207" spans="1:9" x14ac:dyDescent="0.25">
      <c r="A207" s="15" t="s">
        <v>755</v>
      </c>
      <c r="B207" s="15" t="s">
        <v>3624</v>
      </c>
      <c r="C207" s="15" t="s">
        <v>701</v>
      </c>
      <c r="D207" s="15" t="s">
        <v>12</v>
      </c>
      <c r="E207" s="15">
        <v>999930219</v>
      </c>
      <c r="F207" s="15" t="s">
        <v>13</v>
      </c>
      <c r="G207" s="18" t="s">
        <v>4765</v>
      </c>
      <c r="H207" s="8">
        <v>328</v>
      </c>
      <c r="I207" s="15"/>
    </row>
    <row r="208" spans="1:9" x14ac:dyDescent="0.25">
      <c r="A208" s="15" t="s">
        <v>5293</v>
      </c>
      <c r="B208" s="15" t="s">
        <v>708</v>
      </c>
      <c r="C208" s="15" t="s">
        <v>701</v>
      </c>
      <c r="D208" s="15" t="s">
        <v>12</v>
      </c>
      <c r="E208" s="15">
        <v>999904781</v>
      </c>
      <c r="F208" s="15" t="s">
        <v>13</v>
      </c>
      <c r="G208" s="15" t="s">
        <v>4765</v>
      </c>
      <c r="H208" s="8">
        <v>296</v>
      </c>
      <c r="I208" s="8">
        <v>0</v>
      </c>
    </row>
    <row r="209" spans="1:9" x14ac:dyDescent="0.25">
      <c r="A209" s="15" t="s">
        <v>2726</v>
      </c>
      <c r="B209" s="15" t="s">
        <v>1855</v>
      </c>
      <c r="C209" s="15" t="s">
        <v>701</v>
      </c>
      <c r="D209" s="15" t="s">
        <v>12</v>
      </c>
      <c r="E209" s="15">
        <v>999923195</v>
      </c>
      <c r="F209" s="15" t="s">
        <v>13</v>
      </c>
      <c r="G209" s="15" t="s">
        <v>4765</v>
      </c>
      <c r="H209" s="8">
        <v>296</v>
      </c>
      <c r="I209" s="8">
        <v>0</v>
      </c>
    </row>
    <row r="210" spans="1:9" x14ac:dyDescent="0.25">
      <c r="A210" s="15" t="s">
        <v>3694</v>
      </c>
      <c r="B210" s="15" t="s">
        <v>3695</v>
      </c>
      <c r="C210" s="15" t="s">
        <v>701</v>
      </c>
      <c r="D210" s="15" t="s">
        <v>12</v>
      </c>
      <c r="E210" s="15">
        <v>999922268</v>
      </c>
      <c r="F210" s="15" t="s">
        <v>13</v>
      </c>
      <c r="G210" s="21" t="s">
        <v>4765</v>
      </c>
      <c r="H210" s="8">
        <v>272</v>
      </c>
      <c r="I210" s="8">
        <v>0</v>
      </c>
    </row>
    <row r="211" spans="1:9" x14ac:dyDescent="0.25">
      <c r="A211" s="8" t="s">
        <v>740</v>
      </c>
      <c r="B211" s="8" t="s">
        <v>741</v>
      </c>
      <c r="C211" s="8" t="s">
        <v>701</v>
      </c>
      <c r="D211" s="8" t="s">
        <v>12</v>
      </c>
      <c r="E211" s="8">
        <v>999921151</v>
      </c>
      <c r="F211" s="8" t="s">
        <v>13</v>
      </c>
      <c r="G211" s="18" t="s">
        <v>4765</v>
      </c>
      <c r="H211" s="8">
        <v>251</v>
      </c>
      <c r="I211" s="8"/>
    </row>
    <row r="212" spans="1:9" x14ac:dyDescent="0.25">
      <c r="A212" s="15" t="s">
        <v>3697</v>
      </c>
      <c r="B212" s="15" t="s">
        <v>3698</v>
      </c>
      <c r="C212" s="15" t="s">
        <v>701</v>
      </c>
      <c r="D212" s="15" t="s">
        <v>12</v>
      </c>
      <c r="E212" s="15">
        <v>999922269</v>
      </c>
      <c r="F212" s="15" t="s">
        <v>13</v>
      </c>
      <c r="G212" s="18" t="s">
        <v>4765</v>
      </c>
      <c r="H212" s="8">
        <v>251</v>
      </c>
      <c r="I212" s="15"/>
    </row>
    <row r="213" spans="1:9" x14ac:dyDescent="0.25">
      <c r="A213" s="8" t="s">
        <v>852</v>
      </c>
      <c r="B213" s="8" t="s">
        <v>935</v>
      </c>
      <c r="C213" s="8" t="s">
        <v>701</v>
      </c>
      <c r="D213" s="8" t="s">
        <v>12</v>
      </c>
      <c r="E213" s="8">
        <v>999913048</v>
      </c>
      <c r="F213" s="8" t="s">
        <v>13</v>
      </c>
      <c r="G213" s="18" t="s">
        <v>4765</v>
      </c>
      <c r="H213" s="8">
        <v>248</v>
      </c>
      <c r="I213" s="8"/>
    </row>
    <row r="214" spans="1:9" x14ac:dyDescent="0.25">
      <c r="A214" s="15" t="s">
        <v>3710</v>
      </c>
      <c r="B214" s="15" t="s">
        <v>2542</v>
      </c>
      <c r="C214" s="15" t="s">
        <v>701</v>
      </c>
      <c r="D214" s="15" t="s">
        <v>12</v>
      </c>
      <c r="E214" s="15">
        <v>999922727</v>
      </c>
      <c r="F214" s="15" t="s">
        <v>13</v>
      </c>
      <c r="G214" s="15" t="s">
        <v>4765</v>
      </c>
      <c r="H214" s="8">
        <v>222</v>
      </c>
      <c r="I214" s="8">
        <v>0</v>
      </c>
    </row>
    <row r="215" spans="1:9" x14ac:dyDescent="0.25">
      <c r="A215" s="15" t="s">
        <v>1514</v>
      </c>
      <c r="B215" s="15" t="s">
        <v>207</v>
      </c>
      <c r="C215" s="15" t="s">
        <v>701</v>
      </c>
      <c r="D215" s="15" t="s">
        <v>12</v>
      </c>
      <c r="E215" s="15">
        <v>999924515</v>
      </c>
      <c r="F215" s="15" t="s">
        <v>13</v>
      </c>
      <c r="G215" s="15" t="s">
        <v>4765</v>
      </c>
      <c r="H215" s="8">
        <v>167</v>
      </c>
      <c r="I215" s="8">
        <v>0</v>
      </c>
    </row>
    <row r="216" spans="1:9" x14ac:dyDescent="0.25">
      <c r="A216" s="15" t="s">
        <v>796</v>
      </c>
      <c r="B216" s="15" t="s">
        <v>2555</v>
      </c>
      <c r="C216" s="15" t="s">
        <v>701</v>
      </c>
      <c r="D216" s="15" t="s">
        <v>12</v>
      </c>
      <c r="E216" s="15">
        <v>999924581</v>
      </c>
      <c r="F216" s="15" t="s">
        <v>13</v>
      </c>
      <c r="G216" s="15" t="s">
        <v>4765</v>
      </c>
      <c r="H216" s="8">
        <v>167</v>
      </c>
      <c r="I216" s="8">
        <v>0</v>
      </c>
    </row>
    <row r="217" spans="1:9" x14ac:dyDescent="0.25">
      <c r="A217" s="15" t="s">
        <v>997</v>
      </c>
      <c r="B217" s="15" t="s">
        <v>3125</v>
      </c>
      <c r="C217" s="15" t="s">
        <v>701</v>
      </c>
      <c r="D217" s="15" t="s">
        <v>12</v>
      </c>
      <c r="E217" s="15">
        <v>999931659</v>
      </c>
      <c r="F217" s="15" t="s">
        <v>13</v>
      </c>
      <c r="G217" s="18" t="s">
        <v>4765</v>
      </c>
      <c r="H217" s="8">
        <v>120</v>
      </c>
      <c r="I217" s="8"/>
    </row>
    <row r="218" spans="1:9" x14ac:dyDescent="0.25">
      <c r="A218" s="8" t="s">
        <v>750</v>
      </c>
      <c r="B218" s="8" t="s">
        <v>4590</v>
      </c>
      <c r="C218" s="8" t="s">
        <v>701</v>
      </c>
      <c r="D218" s="8" t="s">
        <v>12</v>
      </c>
      <c r="E218" s="8">
        <v>999919535</v>
      </c>
      <c r="F218" s="8" t="s">
        <v>13</v>
      </c>
      <c r="G218" s="18" t="s">
        <v>4765</v>
      </c>
      <c r="H218" s="8">
        <v>95</v>
      </c>
      <c r="I218" s="8"/>
    </row>
    <row r="219" spans="1:9" x14ac:dyDescent="0.25">
      <c r="A219" s="15" t="s">
        <v>3861</v>
      </c>
      <c r="B219" s="15" t="s">
        <v>3862</v>
      </c>
      <c r="C219" s="15" t="s">
        <v>701</v>
      </c>
      <c r="D219" s="15" t="s">
        <v>12</v>
      </c>
      <c r="E219" s="15">
        <v>999932479</v>
      </c>
      <c r="F219" s="15" t="s">
        <v>13</v>
      </c>
      <c r="G219" s="18" t="s">
        <v>4765</v>
      </c>
      <c r="H219" s="8">
        <v>90</v>
      </c>
      <c r="I219" s="15"/>
    </row>
    <row r="220" spans="1:9" x14ac:dyDescent="0.25">
      <c r="A220" s="43" t="s">
        <v>757</v>
      </c>
      <c r="B220" s="43" t="s">
        <v>4766</v>
      </c>
      <c r="C220" s="43" t="s">
        <v>701</v>
      </c>
      <c r="D220" s="43" t="s">
        <v>12</v>
      </c>
      <c r="E220" s="43">
        <v>999922360</v>
      </c>
      <c r="F220" s="43" t="s">
        <v>13</v>
      </c>
      <c r="G220" s="43" t="s">
        <v>4765</v>
      </c>
      <c r="H220" s="8">
        <v>75</v>
      </c>
      <c r="I220" s="8">
        <v>0</v>
      </c>
    </row>
    <row r="221" spans="1:9" x14ac:dyDescent="0.25">
      <c r="A221" s="18" t="s">
        <v>871</v>
      </c>
      <c r="B221" s="18" t="s">
        <v>3305</v>
      </c>
      <c r="C221" s="18" t="s">
        <v>701</v>
      </c>
      <c r="D221" s="18" t="s">
        <v>12</v>
      </c>
      <c r="E221" s="8">
        <v>999908930</v>
      </c>
      <c r="F221" s="18" t="s">
        <v>13</v>
      </c>
      <c r="G221" s="18" t="s">
        <v>4765</v>
      </c>
      <c r="H221" s="8">
        <v>57</v>
      </c>
      <c r="I221" s="8"/>
    </row>
    <row r="222" spans="1:9" x14ac:dyDescent="0.25">
      <c r="A222" s="15" t="s">
        <v>970</v>
      </c>
      <c r="B222" s="15" t="s">
        <v>250</v>
      </c>
      <c r="C222" s="15" t="s">
        <v>701</v>
      </c>
      <c r="D222" s="15" t="s">
        <v>12</v>
      </c>
      <c r="E222" s="15">
        <v>999919390</v>
      </c>
      <c r="F222" s="15" t="s">
        <v>13</v>
      </c>
      <c r="G222" s="18" t="s">
        <v>4765</v>
      </c>
      <c r="H222" s="8">
        <v>57</v>
      </c>
      <c r="I222" s="15"/>
    </row>
    <row r="223" spans="1:9" x14ac:dyDescent="0.25">
      <c r="A223" s="15" t="s">
        <v>825</v>
      </c>
      <c r="B223" s="15" t="s">
        <v>89</v>
      </c>
      <c r="C223" s="15" t="s">
        <v>701</v>
      </c>
      <c r="D223" s="15" t="s">
        <v>12</v>
      </c>
      <c r="E223" s="15">
        <v>999906226</v>
      </c>
      <c r="F223" s="15" t="s">
        <v>13</v>
      </c>
      <c r="G223" s="18" t="s">
        <v>4765</v>
      </c>
      <c r="H223" s="8">
        <v>45</v>
      </c>
      <c r="I223" s="15"/>
    </row>
    <row r="224" spans="1:9" x14ac:dyDescent="0.25">
      <c r="A224" s="50" t="s">
        <v>2347</v>
      </c>
      <c r="B224" s="50" t="s">
        <v>2362</v>
      </c>
      <c r="C224" s="50" t="s">
        <v>701</v>
      </c>
      <c r="D224" s="15" t="s">
        <v>12</v>
      </c>
      <c r="E224" s="50">
        <v>999918125</v>
      </c>
      <c r="F224" s="15" t="s">
        <v>13</v>
      </c>
      <c r="G224" s="21" t="s">
        <v>4765</v>
      </c>
      <c r="H224" s="8">
        <v>45</v>
      </c>
      <c r="I224" s="8"/>
    </row>
    <row r="225" spans="1:9" x14ac:dyDescent="0.25">
      <c r="A225" s="8" t="s">
        <v>727</v>
      </c>
      <c r="B225" s="8" t="s">
        <v>728</v>
      </c>
      <c r="C225" s="8" t="s">
        <v>701</v>
      </c>
      <c r="D225" s="8" t="s">
        <v>12</v>
      </c>
      <c r="E225" s="17">
        <v>999922270</v>
      </c>
      <c r="F225" s="8" t="s">
        <v>13</v>
      </c>
      <c r="G225" s="18" t="s">
        <v>4765</v>
      </c>
      <c r="H225" s="8">
        <v>45</v>
      </c>
      <c r="I225" s="8">
        <v>0</v>
      </c>
    </row>
    <row r="226" spans="1:9" x14ac:dyDescent="0.25">
      <c r="A226" s="15" t="s">
        <v>793</v>
      </c>
      <c r="B226" s="15" t="s">
        <v>2623</v>
      </c>
      <c r="C226" s="15" t="s">
        <v>701</v>
      </c>
      <c r="D226" s="43" t="s">
        <v>12</v>
      </c>
      <c r="E226" s="15">
        <v>999923877</v>
      </c>
      <c r="F226" s="15" t="s">
        <v>13</v>
      </c>
      <c r="G226" s="15" t="s">
        <v>4765</v>
      </c>
      <c r="H226" s="8">
        <v>42</v>
      </c>
      <c r="I226" s="8">
        <v>0</v>
      </c>
    </row>
    <row r="227" spans="1:9" x14ac:dyDescent="0.25">
      <c r="A227" s="43" t="s">
        <v>3263</v>
      </c>
      <c r="B227" s="43" t="s">
        <v>3264</v>
      </c>
      <c r="C227" s="43" t="s">
        <v>701</v>
      </c>
      <c r="D227" s="43" t="s">
        <v>12</v>
      </c>
      <c r="E227" s="43">
        <v>999930002</v>
      </c>
      <c r="F227" s="43" t="s">
        <v>13</v>
      </c>
      <c r="G227" s="43" t="s">
        <v>4765</v>
      </c>
      <c r="H227" s="8">
        <v>42</v>
      </c>
      <c r="I227" s="8">
        <v>0</v>
      </c>
    </row>
    <row r="228" spans="1:9" x14ac:dyDescent="0.25">
      <c r="A228" s="43" t="s">
        <v>797</v>
      </c>
      <c r="B228" s="43" t="s">
        <v>283</v>
      </c>
      <c r="C228" s="43" t="s">
        <v>701</v>
      </c>
      <c r="D228" s="43" t="s">
        <v>12</v>
      </c>
      <c r="E228" s="43">
        <v>999933823</v>
      </c>
      <c r="F228" s="43" t="s">
        <v>13</v>
      </c>
      <c r="G228" s="43" t="s">
        <v>4765</v>
      </c>
      <c r="H228" s="8">
        <v>37.5</v>
      </c>
      <c r="I228" s="8">
        <v>0</v>
      </c>
    </row>
    <row r="229" spans="1:9" x14ac:dyDescent="0.25">
      <c r="A229" s="18" t="s">
        <v>755</v>
      </c>
      <c r="B229" s="18" t="s">
        <v>756</v>
      </c>
      <c r="C229" s="18" t="s">
        <v>701</v>
      </c>
      <c r="D229" s="18" t="s">
        <v>12</v>
      </c>
      <c r="E229" s="8">
        <v>999917750</v>
      </c>
      <c r="F229" s="18" t="s">
        <v>13</v>
      </c>
      <c r="G229" s="18" t="s">
        <v>4765</v>
      </c>
      <c r="H229" s="8">
        <v>30</v>
      </c>
      <c r="I229" s="8"/>
    </row>
    <row r="230" spans="1:9" x14ac:dyDescent="0.25">
      <c r="A230" s="15" t="s">
        <v>3930</v>
      </c>
      <c r="B230" s="15" t="s">
        <v>3931</v>
      </c>
      <c r="C230" s="15" t="s">
        <v>701</v>
      </c>
      <c r="D230" s="15" t="s">
        <v>12</v>
      </c>
      <c r="E230" s="15">
        <v>999931744</v>
      </c>
      <c r="F230" s="15" t="s">
        <v>13</v>
      </c>
      <c r="G230" s="18" t="s">
        <v>4765</v>
      </c>
      <c r="H230" s="8">
        <v>30</v>
      </c>
      <c r="I230" s="15"/>
    </row>
    <row r="231" spans="1:9" x14ac:dyDescent="0.25">
      <c r="A231" s="15" t="s">
        <v>709</v>
      </c>
      <c r="B231" s="15" t="s">
        <v>710</v>
      </c>
      <c r="C231" s="15" t="s">
        <v>701</v>
      </c>
      <c r="D231" s="15" t="s">
        <v>12</v>
      </c>
      <c r="E231" s="15">
        <v>999900790</v>
      </c>
      <c r="F231" s="15" t="s">
        <v>13</v>
      </c>
      <c r="G231" s="15" t="s">
        <v>4691</v>
      </c>
      <c r="H231" s="8">
        <v>820</v>
      </c>
      <c r="I231" s="8">
        <v>0</v>
      </c>
    </row>
    <row r="232" spans="1:9" x14ac:dyDescent="0.25">
      <c r="A232" s="15" t="s">
        <v>2350</v>
      </c>
      <c r="B232" s="15" t="s">
        <v>5224</v>
      </c>
      <c r="C232" s="15" t="s">
        <v>701</v>
      </c>
      <c r="D232" s="15" t="s">
        <v>12</v>
      </c>
      <c r="E232" s="15">
        <v>999917905</v>
      </c>
      <c r="F232" s="15" t="s">
        <v>13</v>
      </c>
      <c r="G232" s="21" t="s">
        <v>4691</v>
      </c>
      <c r="H232" s="8">
        <v>567</v>
      </c>
      <c r="I232" s="8">
        <v>0</v>
      </c>
    </row>
    <row r="233" spans="1:9" x14ac:dyDescent="0.25">
      <c r="A233" s="18" t="s">
        <v>2497</v>
      </c>
      <c r="B233" s="18" t="s">
        <v>2375</v>
      </c>
      <c r="C233" s="18" t="s">
        <v>701</v>
      </c>
      <c r="D233" s="18" t="s">
        <v>12</v>
      </c>
      <c r="E233" s="8">
        <v>999921863</v>
      </c>
      <c r="F233" s="18" t="s">
        <v>13</v>
      </c>
      <c r="G233" s="18" t="s">
        <v>4691</v>
      </c>
      <c r="H233" s="8">
        <v>506</v>
      </c>
      <c r="I233" s="8"/>
    </row>
    <row r="234" spans="1:9" x14ac:dyDescent="0.25">
      <c r="A234" s="8" t="s">
        <v>740</v>
      </c>
      <c r="B234" s="8" t="s">
        <v>831</v>
      </c>
      <c r="C234" s="8" t="s">
        <v>701</v>
      </c>
      <c r="D234" s="8" t="s">
        <v>12</v>
      </c>
      <c r="E234" s="8">
        <v>999921151</v>
      </c>
      <c r="F234" s="8" t="s">
        <v>13</v>
      </c>
      <c r="G234" s="18" t="s">
        <v>4691</v>
      </c>
      <c r="H234" s="8">
        <v>494</v>
      </c>
      <c r="I234" s="8">
        <v>0</v>
      </c>
    </row>
    <row r="235" spans="1:9" x14ac:dyDescent="0.25">
      <c r="A235" s="15" t="s">
        <v>2374</v>
      </c>
      <c r="B235" s="15" t="s">
        <v>564</v>
      </c>
      <c r="C235" s="15" t="s">
        <v>701</v>
      </c>
      <c r="D235" s="15" t="s">
        <v>12</v>
      </c>
      <c r="E235" s="15">
        <v>999921945</v>
      </c>
      <c r="F235" s="15" t="s">
        <v>13</v>
      </c>
      <c r="G235" s="21" t="s">
        <v>4691</v>
      </c>
      <c r="H235" s="8">
        <v>432</v>
      </c>
      <c r="I235" s="8">
        <v>38</v>
      </c>
    </row>
    <row r="236" spans="1:9" x14ac:dyDescent="0.25">
      <c r="A236" s="18" t="s">
        <v>2351</v>
      </c>
      <c r="B236" s="18" t="s">
        <v>2498</v>
      </c>
      <c r="C236" s="18" t="s">
        <v>701</v>
      </c>
      <c r="D236" s="18" t="s">
        <v>12</v>
      </c>
      <c r="E236" s="8">
        <v>999927707</v>
      </c>
      <c r="F236" s="18" t="s">
        <v>13</v>
      </c>
      <c r="G236" s="18" t="s">
        <v>4691</v>
      </c>
      <c r="H236" s="8">
        <v>340</v>
      </c>
      <c r="I236" s="8"/>
    </row>
    <row r="237" spans="1:9" x14ac:dyDescent="0.25">
      <c r="A237" s="15" t="s">
        <v>3697</v>
      </c>
      <c r="B237" s="15" t="s">
        <v>3698</v>
      </c>
      <c r="C237" s="15" t="s">
        <v>701</v>
      </c>
      <c r="D237" s="15" t="s">
        <v>12</v>
      </c>
      <c r="E237" s="15">
        <v>999922269</v>
      </c>
      <c r="F237" s="15" t="s">
        <v>13</v>
      </c>
      <c r="G237" s="21" t="s">
        <v>4691</v>
      </c>
      <c r="H237" s="8">
        <v>297</v>
      </c>
      <c r="I237" s="8">
        <v>0</v>
      </c>
    </row>
    <row r="238" spans="1:9" x14ac:dyDescent="0.25">
      <c r="A238" s="8" t="s">
        <v>986</v>
      </c>
      <c r="B238" s="8" t="s">
        <v>385</v>
      </c>
      <c r="C238" s="8" t="s">
        <v>701</v>
      </c>
      <c r="D238" s="8" t="s">
        <v>12</v>
      </c>
      <c r="E238" s="8">
        <v>999921443</v>
      </c>
      <c r="F238" s="8" t="s">
        <v>13</v>
      </c>
      <c r="G238" s="18" t="s">
        <v>4691</v>
      </c>
      <c r="H238" s="8">
        <v>296</v>
      </c>
      <c r="I238" s="8"/>
    </row>
    <row r="239" spans="1:9" x14ac:dyDescent="0.25">
      <c r="A239" s="15" t="s">
        <v>987</v>
      </c>
      <c r="B239" s="15" t="s">
        <v>2556</v>
      </c>
      <c r="C239" s="15" t="s">
        <v>701</v>
      </c>
      <c r="D239" s="15" t="s">
        <v>12</v>
      </c>
      <c r="E239" s="15">
        <v>999925525</v>
      </c>
      <c r="F239" s="15" t="s">
        <v>13</v>
      </c>
      <c r="G239" s="15" t="s">
        <v>4691</v>
      </c>
      <c r="H239" s="8">
        <v>296</v>
      </c>
      <c r="I239" s="8">
        <v>0</v>
      </c>
    </row>
    <row r="240" spans="1:9" x14ac:dyDescent="0.25">
      <c r="A240" s="15" t="s">
        <v>841</v>
      </c>
      <c r="B240" s="15" t="s">
        <v>3863</v>
      </c>
      <c r="C240" s="15" t="s">
        <v>701</v>
      </c>
      <c r="D240" s="15" t="s">
        <v>12</v>
      </c>
      <c r="E240" s="15">
        <v>999926529</v>
      </c>
      <c r="F240" s="15" t="s">
        <v>13</v>
      </c>
      <c r="G240" s="18" t="s">
        <v>4691</v>
      </c>
      <c r="H240" s="8">
        <v>258</v>
      </c>
      <c r="I240" s="15"/>
    </row>
    <row r="241" spans="1:9" x14ac:dyDescent="0.25">
      <c r="A241" s="15" t="s">
        <v>1028</v>
      </c>
      <c r="B241" s="15" t="s">
        <v>269</v>
      </c>
      <c r="C241" s="15" t="s">
        <v>701</v>
      </c>
      <c r="D241" s="15" t="s">
        <v>12</v>
      </c>
      <c r="E241" s="15">
        <v>999924504</v>
      </c>
      <c r="F241" s="15" t="s">
        <v>13</v>
      </c>
      <c r="G241" s="15" t="s">
        <v>4691</v>
      </c>
      <c r="H241" s="8">
        <v>235.5</v>
      </c>
      <c r="I241" s="8">
        <v>13.5</v>
      </c>
    </row>
    <row r="242" spans="1:9" x14ac:dyDescent="0.25">
      <c r="A242" s="8" t="s">
        <v>806</v>
      </c>
      <c r="B242" s="8" t="s">
        <v>935</v>
      </c>
      <c r="C242" s="8" t="s">
        <v>701</v>
      </c>
      <c r="D242" s="8" t="s">
        <v>12</v>
      </c>
      <c r="E242" s="17">
        <v>999913048</v>
      </c>
      <c r="F242" s="8" t="s">
        <v>13</v>
      </c>
      <c r="G242" s="18" t="s">
        <v>4691</v>
      </c>
      <c r="H242" s="8">
        <v>223</v>
      </c>
      <c r="I242" s="8"/>
    </row>
    <row r="243" spans="1:9" x14ac:dyDescent="0.25">
      <c r="A243" s="15" t="s">
        <v>970</v>
      </c>
      <c r="B243" s="15" t="s">
        <v>513</v>
      </c>
      <c r="C243" s="15" t="s">
        <v>701</v>
      </c>
      <c r="D243" s="15" t="s">
        <v>12</v>
      </c>
      <c r="E243" s="15">
        <v>999919390</v>
      </c>
      <c r="F243" s="15" t="s">
        <v>13</v>
      </c>
      <c r="G243" s="15" t="s">
        <v>4691</v>
      </c>
      <c r="H243" s="8">
        <v>222</v>
      </c>
      <c r="I243" s="8">
        <v>0</v>
      </c>
    </row>
    <row r="244" spans="1:9" x14ac:dyDescent="0.25">
      <c r="A244" s="15" t="s">
        <v>5291</v>
      </c>
      <c r="B244" s="15" t="s">
        <v>89</v>
      </c>
      <c r="C244" s="15" t="s">
        <v>701</v>
      </c>
      <c r="D244" s="15" t="s">
        <v>12</v>
      </c>
      <c r="E244" s="15">
        <v>999932406</v>
      </c>
      <c r="F244" s="15" t="s">
        <v>13</v>
      </c>
      <c r="G244" s="15" t="s">
        <v>4691</v>
      </c>
      <c r="H244" s="8">
        <v>222</v>
      </c>
      <c r="I244" s="8">
        <v>0</v>
      </c>
    </row>
    <row r="245" spans="1:9" x14ac:dyDescent="0.25">
      <c r="A245" s="15" t="s">
        <v>3861</v>
      </c>
      <c r="B245" s="15" t="s">
        <v>5289</v>
      </c>
      <c r="C245" s="15" t="s">
        <v>701</v>
      </c>
      <c r="D245" s="15" t="s">
        <v>12</v>
      </c>
      <c r="E245" s="15">
        <v>999932479</v>
      </c>
      <c r="F245" s="15" t="s">
        <v>13</v>
      </c>
      <c r="G245" s="15" t="s">
        <v>4691</v>
      </c>
      <c r="H245" s="8">
        <v>222</v>
      </c>
      <c r="I245" s="8">
        <v>0</v>
      </c>
    </row>
    <row r="246" spans="1:9" x14ac:dyDescent="0.25">
      <c r="A246" s="15" t="s">
        <v>5290</v>
      </c>
      <c r="B246" s="15" t="s">
        <v>1314</v>
      </c>
      <c r="C246" s="15" t="s">
        <v>701</v>
      </c>
      <c r="D246" s="15" t="s">
        <v>12</v>
      </c>
      <c r="E246" s="15">
        <v>999932969</v>
      </c>
      <c r="F246" s="15" t="s">
        <v>13</v>
      </c>
      <c r="G246" s="15" t="s">
        <v>4691</v>
      </c>
      <c r="H246" s="8">
        <v>222</v>
      </c>
      <c r="I246" s="8">
        <v>0</v>
      </c>
    </row>
    <row r="247" spans="1:9" x14ac:dyDescent="0.25">
      <c r="A247" s="20" t="s">
        <v>1015</v>
      </c>
      <c r="B247" s="15" t="s">
        <v>2461</v>
      </c>
      <c r="C247" s="15" t="s">
        <v>701</v>
      </c>
      <c r="D247" s="15" t="s">
        <v>12</v>
      </c>
      <c r="E247" s="15">
        <v>999921418</v>
      </c>
      <c r="F247" s="15" t="s">
        <v>13</v>
      </c>
      <c r="G247" s="18" t="s">
        <v>4691</v>
      </c>
      <c r="H247" s="8">
        <v>221.3</v>
      </c>
      <c r="I247" s="15"/>
    </row>
    <row r="248" spans="1:9" x14ac:dyDescent="0.25">
      <c r="A248" s="15" t="s">
        <v>940</v>
      </c>
      <c r="B248" s="15" t="s">
        <v>3699</v>
      </c>
      <c r="C248" s="15" t="s">
        <v>701</v>
      </c>
      <c r="D248" s="15" t="s">
        <v>12</v>
      </c>
      <c r="E248" s="15">
        <v>999921830</v>
      </c>
      <c r="F248" s="15" t="s">
        <v>13</v>
      </c>
      <c r="G248" s="18" t="s">
        <v>4691</v>
      </c>
      <c r="H248" s="8">
        <v>177</v>
      </c>
      <c r="I248" s="15"/>
    </row>
    <row r="249" spans="1:9" x14ac:dyDescent="0.25">
      <c r="A249" s="8" t="s">
        <v>2026</v>
      </c>
      <c r="B249" s="8" t="s">
        <v>635</v>
      </c>
      <c r="C249" s="8" t="s">
        <v>701</v>
      </c>
      <c r="D249" s="8" t="s">
        <v>12</v>
      </c>
      <c r="E249" s="17">
        <v>999928919</v>
      </c>
      <c r="F249" s="8" t="s">
        <v>13</v>
      </c>
      <c r="G249" s="18" t="s">
        <v>4691</v>
      </c>
      <c r="H249" s="8">
        <v>170</v>
      </c>
      <c r="I249" s="8"/>
    </row>
    <row r="250" spans="1:9" x14ac:dyDescent="0.25">
      <c r="A250" s="15" t="s">
        <v>5292</v>
      </c>
      <c r="B250" s="15" t="s">
        <v>824</v>
      </c>
      <c r="C250" s="15" t="s">
        <v>701</v>
      </c>
      <c r="D250" s="15" t="s">
        <v>12</v>
      </c>
      <c r="E250" s="15">
        <v>999899376</v>
      </c>
      <c r="F250" s="15" t="s">
        <v>13</v>
      </c>
      <c r="G250" s="15" t="s">
        <v>4691</v>
      </c>
      <c r="H250" s="8">
        <v>167</v>
      </c>
      <c r="I250" s="8">
        <v>0</v>
      </c>
    </row>
    <row r="251" spans="1:9" x14ac:dyDescent="0.25">
      <c r="A251" s="15" t="s">
        <v>882</v>
      </c>
      <c r="B251" s="15" t="s">
        <v>518</v>
      </c>
      <c r="C251" s="15" t="s">
        <v>701</v>
      </c>
      <c r="D251" s="15" t="s">
        <v>12</v>
      </c>
      <c r="E251" s="15">
        <v>999928288</v>
      </c>
      <c r="F251" s="15" t="s">
        <v>13</v>
      </c>
      <c r="G251" s="18" t="s">
        <v>4691</v>
      </c>
      <c r="H251" s="8">
        <v>144</v>
      </c>
      <c r="I251" s="15"/>
    </row>
    <row r="252" spans="1:9" x14ac:dyDescent="0.25">
      <c r="A252" s="15" t="s">
        <v>821</v>
      </c>
      <c r="B252" s="15" t="s">
        <v>892</v>
      </c>
      <c r="C252" s="15" t="s">
        <v>701</v>
      </c>
      <c r="D252" s="15" t="s">
        <v>12</v>
      </c>
      <c r="E252" s="15">
        <v>999920816</v>
      </c>
      <c r="F252" s="15" t="s">
        <v>13</v>
      </c>
      <c r="G252" s="18" t="s">
        <v>4691</v>
      </c>
      <c r="H252" s="8">
        <v>131</v>
      </c>
      <c r="I252" s="15"/>
    </row>
    <row r="253" spans="1:9" x14ac:dyDescent="0.25">
      <c r="A253" s="18" t="s">
        <v>936</v>
      </c>
      <c r="B253" s="18" t="s">
        <v>2496</v>
      </c>
      <c r="C253" s="18" t="s">
        <v>701</v>
      </c>
      <c r="D253" s="18" t="s">
        <v>12</v>
      </c>
      <c r="E253" s="8">
        <v>999921561</v>
      </c>
      <c r="F253" s="18" t="s">
        <v>13</v>
      </c>
      <c r="G253" s="18" t="s">
        <v>4691</v>
      </c>
      <c r="H253" s="8">
        <v>105.5</v>
      </c>
      <c r="I253" s="8"/>
    </row>
    <row r="254" spans="1:9" x14ac:dyDescent="0.25">
      <c r="A254" s="15" t="s">
        <v>2347</v>
      </c>
      <c r="B254" s="15" t="s">
        <v>2362</v>
      </c>
      <c r="C254" s="15" t="s">
        <v>701</v>
      </c>
      <c r="D254" s="15" t="s">
        <v>12</v>
      </c>
      <c r="E254" s="15">
        <v>999918125</v>
      </c>
      <c r="F254" s="15" t="s">
        <v>13</v>
      </c>
      <c r="G254" s="18" t="s">
        <v>4691</v>
      </c>
      <c r="H254" s="8">
        <v>101</v>
      </c>
      <c r="I254" s="15"/>
    </row>
    <row r="255" spans="1:9" x14ac:dyDescent="0.25">
      <c r="A255" s="8" t="s">
        <v>872</v>
      </c>
      <c r="B255" s="8" t="s">
        <v>873</v>
      </c>
      <c r="C255" s="8" t="s">
        <v>701</v>
      </c>
      <c r="D255" s="8" t="s">
        <v>12</v>
      </c>
      <c r="E255" s="8">
        <v>999916941</v>
      </c>
      <c r="F255" s="8" t="s">
        <v>13</v>
      </c>
      <c r="G255" s="18" t="s">
        <v>4691</v>
      </c>
      <c r="H255" s="8">
        <v>90</v>
      </c>
      <c r="I255" s="8"/>
    </row>
    <row r="256" spans="1:9" x14ac:dyDescent="0.25">
      <c r="A256" s="8" t="s">
        <v>843</v>
      </c>
      <c r="B256" s="8" t="s">
        <v>296</v>
      </c>
      <c r="C256" s="8" t="s">
        <v>701</v>
      </c>
      <c r="D256" s="8" t="s">
        <v>12</v>
      </c>
      <c r="E256" s="8">
        <v>999923141</v>
      </c>
      <c r="F256" s="8" t="s">
        <v>13</v>
      </c>
      <c r="G256" s="18" t="s">
        <v>4691</v>
      </c>
      <c r="H256" s="8">
        <v>76</v>
      </c>
      <c r="I256" s="8"/>
    </row>
    <row r="257" spans="1:9" x14ac:dyDescent="0.25">
      <c r="A257" s="15" t="s">
        <v>762</v>
      </c>
      <c r="B257" s="15" t="s">
        <v>763</v>
      </c>
      <c r="C257" s="15" t="s">
        <v>701</v>
      </c>
      <c r="D257" s="15" t="s">
        <v>12</v>
      </c>
      <c r="E257" s="15">
        <v>999900560</v>
      </c>
      <c r="F257" s="15" t="s">
        <v>13</v>
      </c>
      <c r="G257" s="21" t="s">
        <v>4691</v>
      </c>
      <c r="H257" s="8">
        <v>68</v>
      </c>
      <c r="I257" s="8"/>
    </row>
    <row r="258" spans="1:9" x14ac:dyDescent="0.25">
      <c r="A258" s="8" t="s">
        <v>977</v>
      </c>
      <c r="B258" s="8" t="s">
        <v>2458</v>
      </c>
      <c r="C258" s="8" t="s">
        <v>701</v>
      </c>
      <c r="D258" s="8" t="s">
        <v>12</v>
      </c>
      <c r="E258" s="8">
        <v>999921459</v>
      </c>
      <c r="F258" s="8" t="s">
        <v>13</v>
      </c>
      <c r="G258" s="18" t="s">
        <v>4691</v>
      </c>
      <c r="H258" s="8">
        <v>65</v>
      </c>
      <c r="I258" s="8"/>
    </row>
    <row r="259" spans="1:9" x14ac:dyDescent="0.25">
      <c r="A259" s="15" t="s">
        <v>2376</v>
      </c>
      <c r="B259" s="15" t="s">
        <v>475</v>
      </c>
      <c r="C259" s="15" t="s">
        <v>701</v>
      </c>
      <c r="D259" s="43" t="s">
        <v>12</v>
      </c>
      <c r="E259" s="15">
        <v>999925535</v>
      </c>
      <c r="F259" s="15" t="s">
        <v>13</v>
      </c>
      <c r="G259" s="15" t="s">
        <v>4691</v>
      </c>
      <c r="H259" s="8">
        <v>56</v>
      </c>
      <c r="I259" s="8">
        <v>0</v>
      </c>
    </row>
    <row r="260" spans="1:9" x14ac:dyDescent="0.25">
      <c r="A260" s="20" t="s">
        <v>793</v>
      </c>
      <c r="B260" s="15" t="s">
        <v>2623</v>
      </c>
      <c r="C260" s="15" t="s">
        <v>701</v>
      </c>
      <c r="D260" s="15" t="s">
        <v>12</v>
      </c>
      <c r="E260" s="15">
        <v>999923877</v>
      </c>
      <c r="F260" s="15" t="s">
        <v>13</v>
      </c>
      <c r="G260" s="18" t="s">
        <v>4691</v>
      </c>
      <c r="H260" s="8">
        <v>51</v>
      </c>
      <c r="I260" s="15">
        <v>0</v>
      </c>
    </row>
    <row r="261" spans="1:9" x14ac:dyDescent="0.25">
      <c r="A261" s="15" t="s">
        <v>9389</v>
      </c>
      <c r="B261" s="15" t="s">
        <v>663</v>
      </c>
      <c r="C261" s="15" t="s">
        <v>701</v>
      </c>
      <c r="D261" s="15" t="s">
        <v>12</v>
      </c>
      <c r="E261" s="15">
        <v>999933791</v>
      </c>
      <c r="F261" s="15" t="s">
        <v>13</v>
      </c>
      <c r="G261" s="15" t="s">
        <v>9360</v>
      </c>
      <c r="H261" s="8">
        <v>60</v>
      </c>
      <c r="I261" s="8">
        <v>0</v>
      </c>
    </row>
    <row r="262" spans="1:9" x14ac:dyDescent="0.25">
      <c r="A262" s="8" t="s">
        <v>940</v>
      </c>
      <c r="B262" s="8" t="s">
        <v>2557</v>
      </c>
      <c r="C262" s="8" t="s">
        <v>701</v>
      </c>
      <c r="D262" s="8" t="s">
        <v>12</v>
      </c>
      <c r="E262" s="17">
        <v>999921830</v>
      </c>
      <c r="F262" s="8" t="s">
        <v>13</v>
      </c>
      <c r="G262" s="18" t="s">
        <v>4697</v>
      </c>
      <c r="H262" s="8">
        <v>750</v>
      </c>
      <c r="I262" s="8"/>
    </row>
    <row r="263" spans="1:9" x14ac:dyDescent="0.25">
      <c r="A263" s="15" t="s">
        <v>3700</v>
      </c>
      <c r="B263" s="15" t="s">
        <v>848</v>
      </c>
      <c r="C263" s="15" t="s">
        <v>701</v>
      </c>
      <c r="D263" s="15" t="s">
        <v>12</v>
      </c>
      <c r="E263" s="15">
        <v>999912727</v>
      </c>
      <c r="F263" s="15" t="s">
        <v>13</v>
      </c>
      <c r="G263" s="18" t="s">
        <v>4697</v>
      </c>
      <c r="H263" s="8">
        <v>516</v>
      </c>
      <c r="I263" s="15"/>
    </row>
    <row r="264" spans="1:9" x14ac:dyDescent="0.25">
      <c r="A264" s="8" t="s">
        <v>872</v>
      </c>
      <c r="B264" s="8" t="s">
        <v>873</v>
      </c>
      <c r="C264" s="8" t="s">
        <v>701</v>
      </c>
      <c r="D264" s="8" t="s">
        <v>12</v>
      </c>
      <c r="E264" s="8">
        <v>999916941</v>
      </c>
      <c r="F264" s="8" t="s">
        <v>13</v>
      </c>
      <c r="G264" s="18" t="s">
        <v>4697</v>
      </c>
      <c r="H264" s="8">
        <v>479</v>
      </c>
      <c r="I264" s="8"/>
    </row>
    <row r="265" spans="1:9" x14ac:dyDescent="0.25">
      <c r="A265" s="8" t="s">
        <v>2716</v>
      </c>
      <c r="B265" s="8" t="s">
        <v>2717</v>
      </c>
      <c r="C265" s="8" t="s">
        <v>701</v>
      </c>
      <c r="D265" s="8" t="s">
        <v>12</v>
      </c>
      <c r="E265" s="8">
        <v>999923194</v>
      </c>
      <c r="F265" s="8" t="s">
        <v>13</v>
      </c>
      <c r="G265" s="18" t="s">
        <v>4697</v>
      </c>
      <c r="H265" s="8">
        <v>463</v>
      </c>
      <c r="I265" s="8"/>
    </row>
    <row r="266" spans="1:9" x14ac:dyDescent="0.25">
      <c r="A266" s="15" t="s">
        <v>841</v>
      </c>
      <c r="B266" s="15" t="s">
        <v>3863</v>
      </c>
      <c r="C266" s="15" t="s">
        <v>701</v>
      </c>
      <c r="D266" s="15" t="s">
        <v>12</v>
      </c>
      <c r="E266" s="15">
        <v>999926529</v>
      </c>
      <c r="F266" s="15" t="s">
        <v>13</v>
      </c>
      <c r="G266" s="18" t="s">
        <v>4697</v>
      </c>
      <c r="H266" s="8">
        <v>353</v>
      </c>
      <c r="I266" s="15"/>
    </row>
    <row r="267" spans="1:9" x14ac:dyDescent="0.25">
      <c r="A267" s="15" t="s">
        <v>1442</v>
      </c>
      <c r="B267" s="15" t="s">
        <v>5286</v>
      </c>
      <c r="C267" s="15" t="s">
        <v>701</v>
      </c>
      <c r="D267" s="15" t="s">
        <v>12</v>
      </c>
      <c r="E267" s="15">
        <v>999920398</v>
      </c>
      <c r="F267" s="15" t="s">
        <v>13</v>
      </c>
      <c r="G267" s="15" t="s">
        <v>4697</v>
      </c>
      <c r="H267" s="8">
        <v>296</v>
      </c>
      <c r="I267" s="8">
        <v>0</v>
      </c>
    </row>
    <row r="268" spans="1:9" x14ac:dyDescent="0.25">
      <c r="A268" s="15" t="s">
        <v>5287</v>
      </c>
      <c r="B268" s="15" t="s">
        <v>5288</v>
      </c>
      <c r="C268" s="15" t="s">
        <v>701</v>
      </c>
      <c r="D268" s="15" t="s">
        <v>12</v>
      </c>
      <c r="E268" s="15">
        <v>999933019</v>
      </c>
      <c r="F268" s="15" t="s">
        <v>13</v>
      </c>
      <c r="G268" s="15" t="s">
        <v>4697</v>
      </c>
      <c r="H268" s="8">
        <v>296</v>
      </c>
      <c r="I268" s="8">
        <v>0</v>
      </c>
    </row>
    <row r="269" spans="1:9" x14ac:dyDescent="0.25">
      <c r="A269" s="15" t="s">
        <v>3031</v>
      </c>
      <c r="B269" s="21" t="s">
        <v>4632</v>
      </c>
      <c r="C269" s="15" t="s">
        <v>701</v>
      </c>
      <c r="D269" s="15" t="s">
        <v>12</v>
      </c>
      <c r="E269" s="15">
        <v>999931288</v>
      </c>
      <c r="F269" s="15" t="s">
        <v>13</v>
      </c>
      <c r="G269" s="18" t="s">
        <v>4697</v>
      </c>
      <c r="H269" s="8">
        <v>278.5</v>
      </c>
      <c r="I269" s="15"/>
    </row>
    <row r="270" spans="1:9" x14ac:dyDescent="0.25">
      <c r="A270" s="15" t="s">
        <v>2347</v>
      </c>
      <c r="B270" s="15" t="s">
        <v>2348</v>
      </c>
      <c r="C270" s="15" t="s">
        <v>701</v>
      </c>
      <c r="D270" s="15" t="s">
        <v>12</v>
      </c>
      <c r="E270" s="15">
        <v>999918125</v>
      </c>
      <c r="F270" s="15" t="s">
        <v>13</v>
      </c>
      <c r="G270" s="15" t="s">
        <v>4697</v>
      </c>
      <c r="H270" s="8">
        <v>222</v>
      </c>
      <c r="I270" s="8">
        <v>0</v>
      </c>
    </row>
    <row r="271" spans="1:9" x14ac:dyDescent="0.25">
      <c r="A271" s="15" t="s">
        <v>821</v>
      </c>
      <c r="B271" s="15" t="s">
        <v>5242</v>
      </c>
      <c r="C271" s="15" t="s">
        <v>701</v>
      </c>
      <c r="D271" s="15" t="s">
        <v>12</v>
      </c>
      <c r="E271" s="15">
        <v>999920816</v>
      </c>
      <c r="F271" s="15" t="s">
        <v>13</v>
      </c>
      <c r="G271" s="15" t="s">
        <v>4697</v>
      </c>
      <c r="H271" s="8">
        <v>222</v>
      </c>
      <c r="I271" s="8">
        <v>0</v>
      </c>
    </row>
    <row r="272" spans="1:9" x14ac:dyDescent="0.25">
      <c r="A272" s="15" t="s">
        <v>2026</v>
      </c>
      <c r="B272" s="15" t="s">
        <v>635</v>
      </c>
      <c r="C272" s="15" t="s">
        <v>701</v>
      </c>
      <c r="D272" s="15" t="s">
        <v>12</v>
      </c>
      <c r="E272" s="15">
        <v>999928919</v>
      </c>
      <c r="F272" s="15" t="s">
        <v>13</v>
      </c>
      <c r="G272" s="15" t="s">
        <v>4697</v>
      </c>
      <c r="H272" s="8">
        <v>222</v>
      </c>
      <c r="I272" s="8">
        <v>0</v>
      </c>
    </row>
    <row r="273" spans="1:9" x14ac:dyDescent="0.25">
      <c r="A273" s="15" t="s">
        <v>1025</v>
      </c>
      <c r="B273" s="15" t="s">
        <v>518</v>
      </c>
      <c r="C273" s="15" t="s">
        <v>701</v>
      </c>
      <c r="D273" s="15" t="s">
        <v>12</v>
      </c>
      <c r="E273" s="15">
        <v>999932442</v>
      </c>
      <c r="F273" s="15" t="s">
        <v>13</v>
      </c>
      <c r="G273" s="18" t="s">
        <v>4697</v>
      </c>
      <c r="H273" s="8">
        <v>144</v>
      </c>
      <c r="I273" s="15"/>
    </row>
    <row r="274" spans="1:9" x14ac:dyDescent="0.25">
      <c r="A274" s="8" t="s">
        <v>877</v>
      </c>
      <c r="B274" s="8" t="s">
        <v>878</v>
      </c>
      <c r="C274" s="8" t="s">
        <v>701</v>
      </c>
      <c r="D274" s="8" t="s">
        <v>12</v>
      </c>
      <c r="E274" s="8">
        <v>999917001</v>
      </c>
      <c r="F274" s="8" t="s">
        <v>13</v>
      </c>
      <c r="G274" s="18" t="s">
        <v>4697</v>
      </c>
      <c r="H274" s="8">
        <v>135</v>
      </c>
      <c r="I274" s="8"/>
    </row>
    <row r="275" spans="1:9" x14ac:dyDescent="0.25">
      <c r="A275" s="15" t="s">
        <v>1154</v>
      </c>
      <c r="B275" s="15" t="s">
        <v>2447</v>
      </c>
      <c r="C275" s="15" t="s">
        <v>701</v>
      </c>
      <c r="D275" s="15" t="s">
        <v>12</v>
      </c>
      <c r="E275" s="15">
        <v>999931620</v>
      </c>
      <c r="F275" s="15" t="s">
        <v>13</v>
      </c>
      <c r="G275" s="18" t="s">
        <v>4697</v>
      </c>
      <c r="H275" s="8">
        <v>76</v>
      </c>
      <c r="I275" s="15"/>
    </row>
    <row r="276" spans="1:9" x14ac:dyDescent="0.25">
      <c r="A276" s="42" t="s">
        <v>822</v>
      </c>
      <c r="B276" s="42" t="s">
        <v>864</v>
      </c>
      <c r="C276" s="42" t="s">
        <v>701</v>
      </c>
      <c r="D276" s="43" t="s">
        <v>12</v>
      </c>
      <c r="E276" s="42">
        <v>999919528</v>
      </c>
      <c r="F276" s="42" t="s">
        <v>13</v>
      </c>
      <c r="G276" s="42" t="s">
        <v>4697</v>
      </c>
      <c r="H276" s="8">
        <v>65</v>
      </c>
      <c r="I276" s="8"/>
    </row>
    <row r="277" spans="1:9" x14ac:dyDescent="0.25">
      <c r="A277" s="15" t="s">
        <v>2385</v>
      </c>
      <c r="B277" s="15" t="s">
        <v>414</v>
      </c>
      <c r="C277" s="15" t="s">
        <v>701</v>
      </c>
      <c r="D277" s="15" t="s">
        <v>12</v>
      </c>
      <c r="E277" s="15">
        <v>999921833</v>
      </c>
      <c r="F277" s="15" t="s">
        <v>13</v>
      </c>
      <c r="G277" s="18" t="s">
        <v>4697</v>
      </c>
      <c r="H277" s="8">
        <v>60</v>
      </c>
      <c r="I277" s="8">
        <v>0</v>
      </c>
    </row>
    <row r="278" spans="1:9" x14ac:dyDescent="0.25">
      <c r="A278" s="15" t="s">
        <v>1002</v>
      </c>
      <c r="B278" s="15" t="s">
        <v>4633</v>
      </c>
      <c r="C278" s="15" t="s">
        <v>701</v>
      </c>
      <c r="D278" s="15" t="s">
        <v>12</v>
      </c>
      <c r="E278" s="15">
        <v>999920808</v>
      </c>
      <c r="F278" s="15" t="s">
        <v>13</v>
      </c>
      <c r="G278" s="21" t="s">
        <v>4697</v>
      </c>
      <c r="H278" s="8">
        <v>60</v>
      </c>
      <c r="I278" s="8"/>
    </row>
    <row r="279" spans="1:9" x14ac:dyDescent="0.25">
      <c r="A279" s="15" t="s">
        <v>859</v>
      </c>
      <c r="B279" s="15" t="s">
        <v>915</v>
      </c>
      <c r="C279" s="15" t="s">
        <v>701</v>
      </c>
      <c r="D279" s="15" t="s">
        <v>12</v>
      </c>
      <c r="E279" s="15">
        <v>999925333</v>
      </c>
      <c r="F279" s="15" t="s">
        <v>13</v>
      </c>
      <c r="G279" s="18" t="s">
        <v>4697</v>
      </c>
      <c r="H279" s="8">
        <v>45</v>
      </c>
      <c r="I279" s="15"/>
    </row>
    <row r="280" spans="1:9" x14ac:dyDescent="0.25">
      <c r="A280" s="15" t="s">
        <v>178</v>
      </c>
      <c r="B280" s="21" t="s">
        <v>797</v>
      </c>
      <c r="C280" s="15" t="s">
        <v>701</v>
      </c>
      <c r="D280" s="15" t="s">
        <v>12</v>
      </c>
      <c r="E280" s="15">
        <v>999925704</v>
      </c>
      <c r="F280" s="15" t="s">
        <v>13</v>
      </c>
      <c r="G280" s="18" t="s">
        <v>4697</v>
      </c>
      <c r="H280" s="8">
        <v>37.5</v>
      </c>
      <c r="I280" s="15">
        <v>0</v>
      </c>
    </row>
    <row r="281" spans="1:9" x14ac:dyDescent="0.25">
      <c r="A281" s="15" t="s">
        <v>3932</v>
      </c>
      <c r="B281" s="21" t="s">
        <v>3933</v>
      </c>
      <c r="C281" s="15" t="s">
        <v>701</v>
      </c>
      <c r="D281" s="15" t="s">
        <v>12</v>
      </c>
      <c r="E281" s="15">
        <v>999901692</v>
      </c>
      <c r="F281" s="15" t="s">
        <v>13</v>
      </c>
      <c r="G281" s="18" t="s">
        <v>4697</v>
      </c>
      <c r="H281" s="8">
        <v>30</v>
      </c>
      <c r="I281" s="15"/>
    </row>
    <row r="282" spans="1:9" x14ac:dyDescent="0.25">
      <c r="A282" s="15" t="s">
        <v>877</v>
      </c>
      <c r="B282" s="15" t="s">
        <v>878</v>
      </c>
      <c r="C282" s="15" t="s">
        <v>701</v>
      </c>
      <c r="D282" s="15" t="s">
        <v>12</v>
      </c>
      <c r="E282" s="15">
        <v>999917001</v>
      </c>
      <c r="F282" s="15" t="s">
        <v>13</v>
      </c>
      <c r="G282" s="15" t="s">
        <v>4698</v>
      </c>
      <c r="H282" s="8">
        <v>700</v>
      </c>
      <c r="I282" s="8">
        <v>0</v>
      </c>
    </row>
    <row r="283" spans="1:9" x14ac:dyDescent="0.25">
      <c r="A283" s="15" t="s">
        <v>996</v>
      </c>
      <c r="B283" s="15" t="s">
        <v>5284</v>
      </c>
      <c r="C283" s="15" t="s">
        <v>701</v>
      </c>
      <c r="D283" s="15" t="s">
        <v>12</v>
      </c>
      <c r="E283" s="15">
        <v>999926558</v>
      </c>
      <c r="F283" s="15" t="s">
        <v>13</v>
      </c>
      <c r="G283" s="15" t="s">
        <v>4698</v>
      </c>
      <c r="H283" s="8">
        <v>421</v>
      </c>
      <c r="I283" s="8">
        <v>27</v>
      </c>
    </row>
    <row r="284" spans="1:9" x14ac:dyDescent="0.25">
      <c r="A284" s="15" t="s">
        <v>1002</v>
      </c>
      <c r="B284" s="15" t="s">
        <v>1003</v>
      </c>
      <c r="C284" s="15" t="s">
        <v>701</v>
      </c>
      <c r="D284" s="15" t="s">
        <v>12</v>
      </c>
      <c r="E284" s="15">
        <v>999920808</v>
      </c>
      <c r="F284" s="15" t="s">
        <v>13</v>
      </c>
      <c r="G284" s="15" t="s">
        <v>4698</v>
      </c>
      <c r="H284" s="8">
        <v>418.75</v>
      </c>
      <c r="I284" s="8">
        <v>24.75</v>
      </c>
    </row>
    <row r="285" spans="1:9" x14ac:dyDescent="0.25">
      <c r="A285" s="8" t="s">
        <v>3232</v>
      </c>
      <c r="B285" s="8" t="s">
        <v>3428</v>
      </c>
      <c r="C285" s="8" t="s">
        <v>701</v>
      </c>
      <c r="D285" s="8" t="s">
        <v>12</v>
      </c>
      <c r="E285" s="8">
        <v>999914476</v>
      </c>
      <c r="F285" s="8" t="s">
        <v>13</v>
      </c>
      <c r="G285" s="26" t="s">
        <v>4698</v>
      </c>
      <c r="H285" s="8">
        <v>266</v>
      </c>
      <c r="I285" s="8"/>
    </row>
    <row r="286" spans="1:9" x14ac:dyDescent="0.25">
      <c r="A286" s="19" t="s">
        <v>865</v>
      </c>
      <c r="B286" s="19" t="s">
        <v>866</v>
      </c>
      <c r="C286" s="19" t="s">
        <v>701</v>
      </c>
      <c r="D286" s="19" t="s">
        <v>12</v>
      </c>
      <c r="E286" s="19">
        <v>999918449</v>
      </c>
      <c r="F286" s="19" t="s">
        <v>13</v>
      </c>
      <c r="G286" s="26" t="s">
        <v>4698</v>
      </c>
      <c r="H286" s="8">
        <v>195</v>
      </c>
      <c r="I286" s="8"/>
    </row>
    <row r="287" spans="1:9" x14ac:dyDescent="0.25">
      <c r="A287" s="8" t="s">
        <v>822</v>
      </c>
      <c r="B287" s="8" t="s">
        <v>810</v>
      </c>
      <c r="C287" s="8" t="s">
        <v>701</v>
      </c>
      <c r="D287" s="8" t="s">
        <v>12</v>
      </c>
      <c r="E287" s="8">
        <v>999919528</v>
      </c>
      <c r="F287" s="8" t="s">
        <v>13</v>
      </c>
      <c r="G287" s="26" t="s">
        <v>4698</v>
      </c>
      <c r="H287" s="8">
        <v>156</v>
      </c>
      <c r="I287" s="8"/>
    </row>
    <row r="288" spans="1:9" x14ac:dyDescent="0.25">
      <c r="A288" s="15" t="s">
        <v>1052</v>
      </c>
      <c r="B288" s="15" t="s">
        <v>3610</v>
      </c>
      <c r="C288" s="15" t="s">
        <v>701</v>
      </c>
      <c r="D288" s="15" t="s">
        <v>12</v>
      </c>
      <c r="E288" s="15">
        <v>999928882</v>
      </c>
      <c r="F288" s="15" t="s">
        <v>13</v>
      </c>
      <c r="G288" s="26" t="s">
        <v>4698</v>
      </c>
      <c r="H288" s="8">
        <v>131</v>
      </c>
      <c r="I288" s="15"/>
    </row>
    <row r="289" spans="1:9" x14ac:dyDescent="0.25">
      <c r="A289" s="18" t="s">
        <v>744</v>
      </c>
      <c r="B289" s="18" t="s">
        <v>89</v>
      </c>
      <c r="C289" s="18" t="s">
        <v>701</v>
      </c>
      <c r="D289" s="18" t="s">
        <v>12</v>
      </c>
      <c r="E289" s="8">
        <v>999908098</v>
      </c>
      <c r="F289" s="18" t="s">
        <v>13</v>
      </c>
      <c r="G289" s="26" t="s">
        <v>4698</v>
      </c>
      <c r="H289" s="8">
        <v>101</v>
      </c>
      <c r="I289" s="8"/>
    </row>
    <row r="290" spans="1:9" x14ac:dyDescent="0.25">
      <c r="A290" s="8" t="s">
        <v>847</v>
      </c>
      <c r="B290" s="8" t="s">
        <v>848</v>
      </c>
      <c r="C290" s="8" t="s">
        <v>701</v>
      </c>
      <c r="D290" s="8" t="s">
        <v>12</v>
      </c>
      <c r="E290" s="8">
        <v>999912727</v>
      </c>
      <c r="F290" s="8" t="s">
        <v>13</v>
      </c>
      <c r="G290" s="26" t="s">
        <v>4698</v>
      </c>
      <c r="H290" s="8">
        <v>76</v>
      </c>
      <c r="I290" s="8"/>
    </row>
    <row r="291" spans="1:9" x14ac:dyDescent="0.25">
      <c r="A291" s="15" t="s">
        <v>4591</v>
      </c>
      <c r="B291" s="15" t="s">
        <v>4592</v>
      </c>
      <c r="C291" s="15" t="s">
        <v>701</v>
      </c>
      <c r="D291" s="15" t="s">
        <v>12</v>
      </c>
      <c r="E291" s="15">
        <v>999932748</v>
      </c>
      <c r="F291" s="15" t="s">
        <v>13</v>
      </c>
      <c r="G291" s="26" t="s">
        <v>4698</v>
      </c>
      <c r="H291" s="8">
        <v>70</v>
      </c>
      <c r="I291" s="15"/>
    </row>
    <row r="292" spans="1:9" x14ac:dyDescent="0.25">
      <c r="A292" s="15" t="s">
        <v>744</v>
      </c>
      <c r="B292" s="15" t="s">
        <v>132</v>
      </c>
      <c r="C292" s="15" t="s">
        <v>701</v>
      </c>
      <c r="D292" s="15" t="s">
        <v>12</v>
      </c>
      <c r="E292" s="15">
        <v>999917965</v>
      </c>
      <c r="F292" s="15" t="s">
        <v>13</v>
      </c>
      <c r="G292" s="26" t="s">
        <v>4698</v>
      </c>
      <c r="H292" s="8">
        <v>30</v>
      </c>
      <c r="I292" s="15"/>
    </row>
    <row r="293" spans="1:9" x14ac:dyDescent="0.25">
      <c r="A293" s="8" t="s">
        <v>1118</v>
      </c>
      <c r="B293" s="8" t="s">
        <v>3329</v>
      </c>
      <c r="C293" s="8" t="s">
        <v>701</v>
      </c>
      <c r="D293" s="8" t="s">
        <v>367</v>
      </c>
      <c r="E293" s="8">
        <v>999929799</v>
      </c>
      <c r="F293" s="8" t="s">
        <v>13</v>
      </c>
      <c r="G293" s="18" t="s">
        <v>4763</v>
      </c>
      <c r="H293" s="8">
        <v>260</v>
      </c>
      <c r="I293" s="8"/>
    </row>
    <row r="294" spans="1:9" x14ac:dyDescent="0.25">
      <c r="A294" s="15" t="s">
        <v>3877</v>
      </c>
      <c r="B294" s="15" t="s">
        <v>3878</v>
      </c>
      <c r="C294" s="15" t="s">
        <v>701</v>
      </c>
      <c r="D294" s="15" t="s">
        <v>367</v>
      </c>
      <c r="E294" s="15">
        <v>999932477</v>
      </c>
      <c r="F294" s="15" t="s">
        <v>13</v>
      </c>
      <c r="G294" s="18" t="s">
        <v>4763</v>
      </c>
      <c r="H294" s="8">
        <v>198.5</v>
      </c>
      <c r="I294" s="15"/>
    </row>
    <row r="295" spans="1:9" x14ac:dyDescent="0.25">
      <c r="A295" s="15" t="s">
        <v>1029</v>
      </c>
      <c r="B295" s="15" t="s">
        <v>3716</v>
      </c>
      <c r="C295" s="15" t="s">
        <v>701</v>
      </c>
      <c r="D295" s="15" t="s">
        <v>367</v>
      </c>
      <c r="E295" s="15">
        <v>999927222</v>
      </c>
      <c r="F295" s="15" t="s">
        <v>13</v>
      </c>
      <c r="G295" s="18" t="s">
        <v>4763</v>
      </c>
      <c r="H295" s="8">
        <v>195</v>
      </c>
      <c r="I295" s="15"/>
    </row>
    <row r="296" spans="1:9" x14ac:dyDescent="0.25">
      <c r="A296" s="8" t="s">
        <v>3498</v>
      </c>
      <c r="B296" s="8" t="s">
        <v>3499</v>
      </c>
      <c r="C296" s="8" t="s">
        <v>701</v>
      </c>
      <c r="D296" s="8" t="s">
        <v>367</v>
      </c>
      <c r="E296" s="8">
        <v>999932381</v>
      </c>
      <c r="F296" s="8" t="s">
        <v>13</v>
      </c>
      <c r="G296" s="18" t="s">
        <v>4763</v>
      </c>
      <c r="H296" s="8">
        <v>131</v>
      </c>
      <c r="I296" s="8"/>
    </row>
    <row r="297" spans="1:9" x14ac:dyDescent="0.25">
      <c r="A297" s="43" t="s">
        <v>951</v>
      </c>
      <c r="B297" s="43" t="s">
        <v>952</v>
      </c>
      <c r="C297" s="43" t="s">
        <v>701</v>
      </c>
      <c r="D297" s="43" t="s">
        <v>367</v>
      </c>
      <c r="E297" s="43">
        <v>999921981</v>
      </c>
      <c r="F297" s="43" t="s">
        <v>13</v>
      </c>
      <c r="G297" s="43" t="s">
        <v>4763</v>
      </c>
      <c r="H297" s="8">
        <v>68</v>
      </c>
      <c r="I297" s="8">
        <v>18</v>
      </c>
    </row>
    <row r="298" spans="1:9" x14ac:dyDescent="0.25">
      <c r="A298" s="42" t="s">
        <v>4767</v>
      </c>
      <c r="B298" s="42" t="s">
        <v>2473</v>
      </c>
      <c r="C298" s="42" t="s">
        <v>701</v>
      </c>
      <c r="D298" s="42" t="s">
        <v>367</v>
      </c>
      <c r="E298" s="42">
        <v>999928780</v>
      </c>
      <c r="F298" s="42" t="s">
        <v>13</v>
      </c>
      <c r="G298" s="42" t="s">
        <v>4738</v>
      </c>
      <c r="H298" s="8">
        <v>60</v>
      </c>
      <c r="I298" s="8">
        <v>0</v>
      </c>
    </row>
    <row r="299" spans="1:9" x14ac:dyDescent="0.25">
      <c r="A299" s="8" t="s">
        <v>711</v>
      </c>
      <c r="B299" s="8" t="s">
        <v>2296</v>
      </c>
      <c r="C299" s="8" t="s">
        <v>701</v>
      </c>
      <c r="D299" s="8" t="s">
        <v>367</v>
      </c>
      <c r="E299" s="8">
        <v>999929039</v>
      </c>
      <c r="F299" s="8" t="s">
        <v>13</v>
      </c>
      <c r="G299" s="18" t="s">
        <v>4739</v>
      </c>
      <c r="H299" s="8">
        <v>230.4</v>
      </c>
      <c r="I299" s="8"/>
    </row>
    <row r="300" spans="1:9" x14ac:dyDescent="0.25">
      <c r="A300" s="8" t="s">
        <v>2441</v>
      </c>
      <c r="B300" s="8" t="s">
        <v>601</v>
      </c>
      <c r="C300" s="8" t="s">
        <v>701</v>
      </c>
      <c r="D300" s="8" t="s">
        <v>367</v>
      </c>
      <c r="E300" s="8">
        <v>999926323</v>
      </c>
      <c r="F300" s="8" t="s">
        <v>13</v>
      </c>
      <c r="G300" s="18" t="s">
        <v>4739</v>
      </c>
      <c r="H300" s="8">
        <v>180</v>
      </c>
      <c r="I300" s="8"/>
    </row>
    <row r="301" spans="1:9" x14ac:dyDescent="0.25">
      <c r="A301" s="8" t="s">
        <v>2435</v>
      </c>
      <c r="B301" s="8" t="s">
        <v>1303</v>
      </c>
      <c r="C301" s="8" t="s">
        <v>701</v>
      </c>
      <c r="D301" s="8" t="s">
        <v>367</v>
      </c>
      <c r="E301" s="8">
        <v>999926690</v>
      </c>
      <c r="F301" s="8" t="s">
        <v>13</v>
      </c>
      <c r="G301" s="18" t="s">
        <v>4739</v>
      </c>
      <c r="H301" s="8">
        <v>150</v>
      </c>
      <c r="I301" s="8">
        <v>150</v>
      </c>
    </row>
    <row r="302" spans="1:9" x14ac:dyDescent="0.25">
      <c r="A302" s="8" t="s">
        <v>2394</v>
      </c>
      <c r="B302" s="8" t="s">
        <v>2215</v>
      </c>
      <c r="C302" s="8" t="s">
        <v>701</v>
      </c>
      <c r="D302" s="8" t="s">
        <v>367</v>
      </c>
      <c r="E302" s="8">
        <v>999923059</v>
      </c>
      <c r="F302" s="8" t="s">
        <v>13</v>
      </c>
      <c r="G302" s="18" t="s">
        <v>4739</v>
      </c>
      <c r="H302" s="8">
        <v>141</v>
      </c>
      <c r="I302" s="8"/>
    </row>
    <row r="303" spans="1:9" x14ac:dyDescent="0.25">
      <c r="A303" s="15" t="s">
        <v>2396</v>
      </c>
      <c r="B303" s="15" t="s">
        <v>2397</v>
      </c>
      <c r="C303" s="15" t="s">
        <v>701</v>
      </c>
      <c r="D303" s="15" t="s">
        <v>367</v>
      </c>
      <c r="E303" s="15">
        <v>999924216</v>
      </c>
      <c r="F303" s="15" t="s">
        <v>13</v>
      </c>
      <c r="G303" s="18" t="s">
        <v>4739</v>
      </c>
      <c r="H303" s="8">
        <v>135</v>
      </c>
      <c r="I303" s="15"/>
    </row>
    <row r="304" spans="1:9" x14ac:dyDescent="0.25">
      <c r="A304" s="8" t="s">
        <v>2390</v>
      </c>
      <c r="B304" s="8" t="s">
        <v>2727</v>
      </c>
      <c r="C304" s="8" t="s">
        <v>701</v>
      </c>
      <c r="D304" s="8" t="s">
        <v>367</v>
      </c>
      <c r="E304" s="8">
        <v>999921018</v>
      </c>
      <c r="F304" s="8" t="s">
        <v>13</v>
      </c>
      <c r="G304" s="18" t="s">
        <v>4739</v>
      </c>
      <c r="H304" s="8">
        <v>118</v>
      </c>
      <c r="I304" s="8">
        <v>118</v>
      </c>
    </row>
    <row r="305" spans="1:9" x14ac:dyDescent="0.25">
      <c r="A305" s="8" t="s">
        <v>877</v>
      </c>
      <c r="B305" s="8" t="s">
        <v>2432</v>
      </c>
      <c r="C305" s="8" t="s">
        <v>701</v>
      </c>
      <c r="D305" s="8" t="s">
        <v>367</v>
      </c>
      <c r="E305" s="8">
        <v>999926842</v>
      </c>
      <c r="F305" s="8" t="s">
        <v>13</v>
      </c>
      <c r="G305" s="18" t="s">
        <v>4739</v>
      </c>
      <c r="H305" s="8">
        <v>107.5</v>
      </c>
      <c r="I305" s="8">
        <v>107.5</v>
      </c>
    </row>
    <row r="306" spans="1:9" x14ac:dyDescent="0.25">
      <c r="A306" s="8" t="s">
        <v>839</v>
      </c>
      <c r="B306" s="8" t="s">
        <v>917</v>
      </c>
      <c r="C306" s="8" t="s">
        <v>701</v>
      </c>
      <c r="D306" s="8" t="s">
        <v>367</v>
      </c>
      <c r="E306" s="8">
        <v>999928933</v>
      </c>
      <c r="F306" s="8" t="s">
        <v>13</v>
      </c>
      <c r="G306" s="18" t="s">
        <v>4739</v>
      </c>
      <c r="H306" s="8">
        <v>101</v>
      </c>
      <c r="I306" s="8"/>
    </row>
    <row r="307" spans="1:9" x14ac:dyDescent="0.25">
      <c r="A307" s="8" t="s">
        <v>806</v>
      </c>
      <c r="B307" s="8" t="s">
        <v>488</v>
      </c>
      <c r="C307" s="8" t="s">
        <v>701</v>
      </c>
      <c r="D307" s="8" t="s">
        <v>367</v>
      </c>
      <c r="E307" s="8">
        <v>999920497</v>
      </c>
      <c r="F307" s="8" t="s">
        <v>13</v>
      </c>
      <c r="G307" s="18" t="s">
        <v>4739</v>
      </c>
      <c r="H307" s="8">
        <v>90</v>
      </c>
      <c r="I307" s="8">
        <v>90</v>
      </c>
    </row>
    <row r="308" spans="1:9" x14ac:dyDescent="0.25">
      <c r="A308" s="15" t="s">
        <v>793</v>
      </c>
      <c r="B308" s="15" t="s">
        <v>601</v>
      </c>
      <c r="C308" s="15" t="s">
        <v>701</v>
      </c>
      <c r="D308" s="15" t="s">
        <v>367</v>
      </c>
      <c r="E308" s="15">
        <v>999932417</v>
      </c>
      <c r="F308" s="8" t="s">
        <v>13</v>
      </c>
      <c r="G308" s="18" t="s">
        <v>4739</v>
      </c>
      <c r="H308" s="8">
        <v>83</v>
      </c>
      <c r="I308" s="8">
        <v>83</v>
      </c>
    </row>
    <row r="309" spans="1:9" x14ac:dyDescent="0.25">
      <c r="A309" s="42" t="s">
        <v>2433</v>
      </c>
      <c r="B309" s="42" t="s">
        <v>2650</v>
      </c>
      <c r="C309" s="42" t="s">
        <v>701</v>
      </c>
      <c r="D309" s="42" t="s">
        <v>367</v>
      </c>
      <c r="E309" s="42">
        <v>999924842</v>
      </c>
      <c r="F309" s="42" t="s">
        <v>13</v>
      </c>
      <c r="G309" s="42" t="s">
        <v>4739</v>
      </c>
      <c r="H309" s="8">
        <v>80.2</v>
      </c>
      <c r="I309" s="8">
        <v>20.200000000000003</v>
      </c>
    </row>
    <row r="310" spans="1:9" x14ac:dyDescent="0.25">
      <c r="A310" s="15" t="s">
        <v>3761</v>
      </c>
      <c r="B310" s="15" t="s">
        <v>1069</v>
      </c>
      <c r="C310" s="15" t="s">
        <v>701</v>
      </c>
      <c r="D310" s="15" t="s">
        <v>367</v>
      </c>
      <c r="E310" s="15">
        <v>999932090</v>
      </c>
      <c r="F310" s="8" t="s">
        <v>13</v>
      </c>
      <c r="G310" s="18" t="s">
        <v>4739</v>
      </c>
      <c r="H310" s="8">
        <v>68</v>
      </c>
      <c r="I310" s="8">
        <v>68</v>
      </c>
    </row>
    <row r="311" spans="1:9" x14ac:dyDescent="0.25">
      <c r="A311" s="8" t="s">
        <v>730</v>
      </c>
      <c r="B311" s="8" t="s">
        <v>296</v>
      </c>
      <c r="C311" s="8" t="s">
        <v>701</v>
      </c>
      <c r="D311" s="8" t="s">
        <v>367</v>
      </c>
      <c r="E311" s="8">
        <v>999926535</v>
      </c>
      <c r="F311" s="8" t="s">
        <v>13</v>
      </c>
      <c r="G311" s="18" t="s">
        <v>4739</v>
      </c>
      <c r="H311" s="8">
        <v>50.5</v>
      </c>
      <c r="I311" s="8">
        <v>50.5</v>
      </c>
    </row>
    <row r="312" spans="1:9" x14ac:dyDescent="0.25">
      <c r="A312" s="15" t="s">
        <v>950</v>
      </c>
      <c r="B312" s="15" t="s">
        <v>3760</v>
      </c>
      <c r="C312" s="15" t="s">
        <v>701</v>
      </c>
      <c r="D312" s="15" t="s">
        <v>367</v>
      </c>
      <c r="E312" s="15">
        <v>999932389</v>
      </c>
      <c r="F312" s="8" t="s">
        <v>13</v>
      </c>
      <c r="G312" s="18" t="s">
        <v>4739</v>
      </c>
      <c r="H312" s="8">
        <v>45</v>
      </c>
      <c r="I312" s="8">
        <v>45</v>
      </c>
    </row>
    <row r="313" spans="1:9" x14ac:dyDescent="0.25">
      <c r="A313" s="8" t="s">
        <v>797</v>
      </c>
      <c r="B313" s="8" t="s">
        <v>2821</v>
      </c>
      <c r="C313" s="8" t="s">
        <v>701</v>
      </c>
      <c r="D313" s="8" t="s">
        <v>367</v>
      </c>
      <c r="E313" s="8">
        <v>999930564</v>
      </c>
      <c r="F313" s="8" t="s">
        <v>13</v>
      </c>
      <c r="G313" s="18" t="s">
        <v>4739</v>
      </c>
      <c r="H313" s="8">
        <v>40</v>
      </c>
      <c r="I313" s="8"/>
    </row>
    <row r="314" spans="1:9" x14ac:dyDescent="0.25">
      <c r="A314" s="8" t="s">
        <v>1522</v>
      </c>
      <c r="B314" s="8" t="s">
        <v>245</v>
      </c>
      <c r="C314" s="8" t="s">
        <v>701</v>
      </c>
      <c r="D314" s="8" t="s">
        <v>367</v>
      </c>
      <c r="E314" s="8">
        <v>999929386</v>
      </c>
      <c r="F314" s="8" t="s">
        <v>13</v>
      </c>
      <c r="G314" s="18" t="s">
        <v>4739</v>
      </c>
      <c r="H314" s="8">
        <v>38</v>
      </c>
      <c r="I314" s="8">
        <v>38</v>
      </c>
    </row>
    <row r="315" spans="1:9" x14ac:dyDescent="0.25">
      <c r="A315" s="15" t="s">
        <v>4522</v>
      </c>
      <c r="B315" s="15" t="s">
        <v>4523</v>
      </c>
      <c r="C315" s="15" t="s">
        <v>701</v>
      </c>
      <c r="D315" s="15" t="s">
        <v>367</v>
      </c>
      <c r="E315" s="15">
        <v>999930679</v>
      </c>
      <c r="F315" s="15" t="s">
        <v>13</v>
      </c>
      <c r="G315" s="18" t="s">
        <v>4728</v>
      </c>
      <c r="H315" s="8">
        <v>180</v>
      </c>
      <c r="I315" s="15"/>
    </row>
    <row r="316" spans="1:9" x14ac:dyDescent="0.25">
      <c r="A316" s="8" t="s">
        <v>2627</v>
      </c>
      <c r="B316" s="8" t="s">
        <v>462</v>
      </c>
      <c r="C316" s="8" t="s">
        <v>701</v>
      </c>
      <c r="D316" s="8" t="s">
        <v>367</v>
      </c>
      <c r="E316" s="8">
        <v>999929130</v>
      </c>
      <c r="F316" s="8" t="s">
        <v>13</v>
      </c>
      <c r="G316" s="18" t="s">
        <v>4728</v>
      </c>
      <c r="H316" s="8">
        <v>150</v>
      </c>
      <c r="I316" s="8"/>
    </row>
    <row r="317" spans="1:9" x14ac:dyDescent="0.25">
      <c r="A317" s="8" t="s">
        <v>2819</v>
      </c>
      <c r="B317" s="8" t="s">
        <v>2820</v>
      </c>
      <c r="C317" s="8" t="s">
        <v>701</v>
      </c>
      <c r="D317" s="8" t="s">
        <v>367</v>
      </c>
      <c r="E317" s="8">
        <v>999929384</v>
      </c>
      <c r="F317" s="8" t="s">
        <v>13</v>
      </c>
      <c r="G317" s="18" t="s">
        <v>4728</v>
      </c>
      <c r="H317" s="8">
        <v>141</v>
      </c>
      <c r="I317" s="8"/>
    </row>
    <row r="318" spans="1:9" x14ac:dyDescent="0.25">
      <c r="A318" s="8" t="s">
        <v>919</v>
      </c>
      <c r="B318" s="8" t="s">
        <v>2398</v>
      </c>
      <c r="C318" s="8" t="s">
        <v>701</v>
      </c>
      <c r="D318" s="8" t="s">
        <v>367</v>
      </c>
      <c r="E318" s="8">
        <v>999921849</v>
      </c>
      <c r="F318" s="8" t="s">
        <v>13</v>
      </c>
      <c r="G318" s="18" t="s">
        <v>4728</v>
      </c>
      <c r="H318" s="8">
        <v>140</v>
      </c>
      <c r="I318" s="8">
        <v>140</v>
      </c>
    </row>
    <row r="319" spans="1:9" x14ac:dyDescent="0.25">
      <c r="A319" s="8" t="s">
        <v>2868</v>
      </c>
      <c r="B319" s="8" t="s">
        <v>614</v>
      </c>
      <c r="C319" s="8" t="s">
        <v>701</v>
      </c>
      <c r="D319" s="8" t="s">
        <v>367</v>
      </c>
      <c r="E319" s="8">
        <v>999930683</v>
      </c>
      <c r="F319" s="8" t="s">
        <v>13</v>
      </c>
      <c r="G319" s="18" t="s">
        <v>4728</v>
      </c>
      <c r="H319" s="8">
        <v>135</v>
      </c>
      <c r="I319" s="8"/>
    </row>
    <row r="320" spans="1:9" x14ac:dyDescent="0.25">
      <c r="A320" s="8" t="s">
        <v>2984</v>
      </c>
      <c r="B320" s="8" t="s">
        <v>39</v>
      </c>
      <c r="C320" s="8" t="s">
        <v>701</v>
      </c>
      <c r="D320" s="8" t="s">
        <v>367</v>
      </c>
      <c r="E320" s="8">
        <v>999930170</v>
      </c>
      <c r="F320" s="8" t="s">
        <v>13</v>
      </c>
      <c r="G320" s="18" t="s">
        <v>4728</v>
      </c>
      <c r="H320" s="8">
        <v>117.5</v>
      </c>
      <c r="I320" s="8">
        <v>117.5</v>
      </c>
    </row>
    <row r="321" spans="1:9" x14ac:dyDescent="0.25">
      <c r="A321" s="15" t="s">
        <v>3715</v>
      </c>
      <c r="B321" s="15" t="s">
        <v>3668</v>
      </c>
      <c r="C321" s="15" t="s">
        <v>701</v>
      </c>
      <c r="D321" s="15" t="s">
        <v>367</v>
      </c>
      <c r="E321" s="15">
        <v>999932446</v>
      </c>
      <c r="F321" s="15" t="s">
        <v>13</v>
      </c>
      <c r="G321" s="18" t="s">
        <v>4728</v>
      </c>
      <c r="H321" s="8">
        <v>107.5</v>
      </c>
      <c r="I321" s="15"/>
    </row>
    <row r="322" spans="1:9" x14ac:dyDescent="0.25">
      <c r="A322" s="8" t="s">
        <v>2344</v>
      </c>
      <c r="B322" s="8" t="s">
        <v>3147</v>
      </c>
      <c r="C322" s="8" t="s">
        <v>701</v>
      </c>
      <c r="D322" s="8" t="s">
        <v>367</v>
      </c>
      <c r="E322" s="8">
        <v>999929623</v>
      </c>
      <c r="F322" s="8" t="s">
        <v>13</v>
      </c>
      <c r="G322" s="18" t="s">
        <v>4728</v>
      </c>
      <c r="H322" s="8">
        <v>88</v>
      </c>
      <c r="I322" s="8">
        <v>88</v>
      </c>
    </row>
    <row r="323" spans="1:9" x14ac:dyDescent="0.25">
      <c r="A323" s="8" t="s">
        <v>843</v>
      </c>
      <c r="B323" s="8" t="s">
        <v>2387</v>
      </c>
      <c r="C323" s="8" t="s">
        <v>701</v>
      </c>
      <c r="D323" s="8" t="s">
        <v>367</v>
      </c>
      <c r="E323" s="8">
        <v>999926659</v>
      </c>
      <c r="F323" s="8" t="s">
        <v>13</v>
      </c>
      <c r="G323" s="18" t="s">
        <v>4728</v>
      </c>
      <c r="H323" s="8">
        <v>80</v>
      </c>
      <c r="I323" s="8"/>
    </row>
    <row r="324" spans="1:9" x14ac:dyDescent="0.25">
      <c r="A324" s="8" t="s">
        <v>731</v>
      </c>
      <c r="B324" s="8" t="s">
        <v>938</v>
      </c>
      <c r="C324" s="8" t="s">
        <v>701</v>
      </c>
      <c r="D324" s="8" t="s">
        <v>367</v>
      </c>
      <c r="E324" s="8">
        <v>999927446</v>
      </c>
      <c r="F324" s="8" t="s">
        <v>13</v>
      </c>
      <c r="G324" s="18" t="s">
        <v>4728</v>
      </c>
      <c r="H324" s="8">
        <v>71.75</v>
      </c>
      <c r="I324" s="8">
        <v>71.75</v>
      </c>
    </row>
    <row r="325" spans="1:9" x14ac:dyDescent="0.25">
      <c r="A325" s="15" t="s">
        <v>3762</v>
      </c>
      <c r="B325" s="15" t="s">
        <v>3743</v>
      </c>
      <c r="C325" s="15" t="s">
        <v>701</v>
      </c>
      <c r="D325" s="15" t="s">
        <v>367</v>
      </c>
      <c r="E325" s="15">
        <v>999932437</v>
      </c>
      <c r="F325" s="8" t="s">
        <v>13</v>
      </c>
      <c r="G325" s="18" t="s">
        <v>4728</v>
      </c>
      <c r="H325" s="8">
        <v>68</v>
      </c>
      <c r="I325" s="8">
        <v>68</v>
      </c>
    </row>
    <row r="326" spans="1:9" x14ac:dyDescent="0.25">
      <c r="A326" s="15" t="s">
        <v>4420</v>
      </c>
      <c r="B326" s="15" t="s">
        <v>4421</v>
      </c>
      <c r="C326" s="15" t="s">
        <v>701</v>
      </c>
      <c r="D326" s="15" t="s">
        <v>367</v>
      </c>
      <c r="E326" s="15">
        <v>999929983</v>
      </c>
      <c r="F326" s="8" t="s">
        <v>13</v>
      </c>
      <c r="G326" s="18" t="s">
        <v>4728</v>
      </c>
      <c r="H326" s="8">
        <v>67.5</v>
      </c>
      <c r="I326" s="8">
        <v>67.5</v>
      </c>
    </row>
    <row r="327" spans="1:9" x14ac:dyDescent="0.25">
      <c r="A327" s="42" t="s">
        <v>949</v>
      </c>
      <c r="B327" s="42" t="s">
        <v>328</v>
      </c>
      <c r="C327" s="42" t="s">
        <v>701</v>
      </c>
      <c r="D327" s="42" t="s">
        <v>367</v>
      </c>
      <c r="E327" s="42">
        <v>999926084</v>
      </c>
      <c r="F327" s="42" t="s">
        <v>13</v>
      </c>
      <c r="G327" s="42" t="s">
        <v>4728</v>
      </c>
      <c r="H327" s="8">
        <v>60</v>
      </c>
      <c r="I327" s="8">
        <v>0</v>
      </c>
    </row>
    <row r="328" spans="1:9" x14ac:dyDescent="0.25">
      <c r="A328" s="15" t="s">
        <v>2381</v>
      </c>
      <c r="B328" s="15" t="s">
        <v>990</v>
      </c>
      <c r="C328" s="15" t="s">
        <v>701</v>
      </c>
      <c r="D328" s="15" t="s">
        <v>367</v>
      </c>
      <c r="E328" s="15">
        <v>999922255</v>
      </c>
      <c r="F328" s="8" t="s">
        <v>13</v>
      </c>
      <c r="G328" s="18" t="s">
        <v>4728</v>
      </c>
      <c r="H328" s="8">
        <v>50.5</v>
      </c>
      <c r="I328" s="8">
        <v>50.5</v>
      </c>
    </row>
    <row r="329" spans="1:9" x14ac:dyDescent="0.25">
      <c r="A329" s="15" t="s">
        <v>1780</v>
      </c>
      <c r="B329" s="15" t="s">
        <v>2814</v>
      </c>
      <c r="C329" s="15" t="s">
        <v>701</v>
      </c>
      <c r="D329" s="15" t="s">
        <v>367</v>
      </c>
      <c r="E329" s="15">
        <v>999929430</v>
      </c>
      <c r="F329" s="8" t="s">
        <v>13</v>
      </c>
      <c r="G329" s="18" t="s">
        <v>4728</v>
      </c>
      <c r="H329" s="8">
        <v>50.5</v>
      </c>
      <c r="I329" s="8">
        <v>50.5</v>
      </c>
    </row>
    <row r="330" spans="1:9" x14ac:dyDescent="0.25">
      <c r="A330" s="8" t="s">
        <v>2553</v>
      </c>
      <c r="B330" s="8" t="s">
        <v>502</v>
      </c>
      <c r="C330" s="8" t="s">
        <v>701</v>
      </c>
      <c r="D330" s="8" t="s">
        <v>367</v>
      </c>
      <c r="E330" s="8">
        <v>999931296</v>
      </c>
      <c r="F330" s="8" t="s">
        <v>13</v>
      </c>
      <c r="G330" s="18" t="s">
        <v>4728</v>
      </c>
      <c r="H330" s="8">
        <v>50.5</v>
      </c>
      <c r="I330" s="8">
        <v>50.5</v>
      </c>
    </row>
    <row r="331" spans="1:9" x14ac:dyDescent="0.25">
      <c r="A331" s="42" t="s">
        <v>1727</v>
      </c>
      <c r="B331" s="42" t="s">
        <v>2651</v>
      </c>
      <c r="C331" s="42" t="s">
        <v>701</v>
      </c>
      <c r="D331" s="42" t="s">
        <v>367</v>
      </c>
      <c r="E331" s="42">
        <v>999924855</v>
      </c>
      <c r="F331" s="42" t="s">
        <v>13</v>
      </c>
      <c r="G331" s="42" t="s">
        <v>4728</v>
      </c>
      <c r="H331" s="8">
        <v>45</v>
      </c>
      <c r="I331" s="8">
        <v>0</v>
      </c>
    </row>
    <row r="332" spans="1:9" x14ac:dyDescent="0.25">
      <c r="A332" s="8" t="s">
        <v>2440</v>
      </c>
      <c r="B332" s="8" t="s">
        <v>247</v>
      </c>
      <c r="C332" s="8" t="s">
        <v>701</v>
      </c>
      <c r="D332" s="8" t="s">
        <v>367</v>
      </c>
      <c r="E332" s="8">
        <v>999925319</v>
      </c>
      <c r="F332" s="8" t="s">
        <v>13</v>
      </c>
      <c r="G332" s="18" t="s">
        <v>4728</v>
      </c>
      <c r="H332" s="8">
        <v>38</v>
      </c>
      <c r="I332" s="8">
        <v>38</v>
      </c>
    </row>
    <row r="333" spans="1:9" x14ac:dyDescent="0.25">
      <c r="A333" s="8" t="s">
        <v>797</v>
      </c>
      <c r="B333" s="8" t="s">
        <v>178</v>
      </c>
      <c r="C333" s="8" t="s">
        <v>701</v>
      </c>
      <c r="D333" s="8" t="s">
        <v>367</v>
      </c>
      <c r="E333" s="8">
        <v>999929784</v>
      </c>
      <c r="F333" s="8" t="s">
        <v>13</v>
      </c>
      <c r="G333" s="18" t="s">
        <v>4728</v>
      </c>
      <c r="H333" s="8">
        <v>38</v>
      </c>
      <c r="I333" s="8">
        <v>38</v>
      </c>
    </row>
    <row r="334" spans="1:9" x14ac:dyDescent="0.25">
      <c r="A334" s="15" t="s">
        <v>950</v>
      </c>
      <c r="B334" s="15" t="s">
        <v>3760</v>
      </c>
      <c r="C334" s="15" t="s">
        <v>701</v>
      </c>
      <c r="D334" s="15" t="s">
        <v>367</v>
      </c>
      <c r="E334" s="15">
        <v>999932389</v>
      </c>
      <c r="F334" s="8" t="s">
        <v>13</v>
      </c>
      <c r="G334" s="18" t="s">
        <v>4728</v>
      </c>
      <c r="H334" s="8">
        <v>38</v>
      </c>
      <c r="I334" s="8">
        <v>38</v>
      </c>
    </row>
    <row r="335" spans="1:9" x14ac:dyDescent="0.25">
      <c r="A335" s="42" t="s">
        <v>2395</v>
      </c>
      <c r="B335" s="42" t="s">
        <v>2626</v>
      </c>
      <c r="C335" s="42" t="s">
        <v>701</v>
      </c>
      <c r="D335" s="42" t="s">
        <v>367</v>
      </c>
      <c r="E335" s="42">
        <v>999921485</v>
      </c>
      <c r="F335" s="42" t="s">
        <v>13</v>
      </c>
      <c r="G335" s="42" t="s">
        <v>4728</v>
      </c>
      <c r="H335" s="8">
        <v>34</v>
      </c>
      <c r="I335" s="8">
        <v>0</v>
      </c>
    </row>
    <row r="336" spans="1:9" x14ac:dyDescent="0.25">
      <c r="A336" s="15" t="s">
        <v>1026</v>
      </c>
      <c r="B336" s="15" t="s">
        <v>1027</v>
      </c>
      <c r="C336" s="15" t="s">
        <v>701</v>
      </c>
      <c r="D336" s="15" t="s">
        <v>367</v>
      </c>
      <c r="E336" s="15">
        <v>999927608</v>
      </c>
      <c r="F336" s="15" t="s">
        <v>13</v>
      </c>
      <c r="G336" s="21" t="s">
        <v>4691</v>
      </c>
      <c r="H336" s="8">
        <v>98.2</v>
      </c>
      <c r="I336" s="8">
        <v>48.2</v>
      </c>
    </row>
    <row r="337" spans="1:9" x14ac:dyDescent="0.25">
      <c r="A337" s="42" t="s">
        <v>1041</v>
      </c>
      <c r="B337" s="42" t="s">
        <v>2630</v>
      </c>
      <c r="C337" s="42" t="s">
        <v>701</v>
      </c>
      <c r="D337" s="42" t="s">
        <v>367</v>
      </c>
      <c r="E337" s="42">
        <v>999925520</v>
      </c>
      <c r="F337" s="42" t="s">
        <v>13</v>
      </c>
      <c r="G337" s="42" t="s">
        <v>4691</v>
      </c>
      <c r="H337" s="8">
        <v>96</v>
      </c>
      <c r="I337" s="8">
        <v>36</v>
      </c>
    </row>
    <row r="338" spans="1:9" x14ac:dyDescent="0.25">
      <c r="A338" s="8" t="s">
        <v>2401</v>
      </c>
      <c r="B338" s="8" t="s">
        <v>3497</v>
      </c>
      <c r="C338" s="8" t="s">
        <v>701</v>
      </c>
      <c r="D338" s="8" t="s">
        <v>367</v>
      </c>
      <c r="E338" s="8">
        <v>999928154</v>
      </c>
      <c r="F338" s="8" t="s">
        <v>13</v>
      </c>
      <c r="G338" s="18" t="s">
        <v>4691</v>
      </c>
      <c r="H338" s="8">
        <v>95.5</v>
      </c>
      <c r="I338" s="8"/>
    </row>
    <row r="339" spans="1:9" x14ac:dyDescent="0.25">
      <c r="A339" s="42" t="s">
        <v>2448</v>
      </c>
      <c r="B339" s="42" t="s">
        <v>316</v>
      </c>
      <c r="C339" s="42" t="s">
        <v>701</v>
      </c>
      <c r="D339" s="42" t="s">
        <v>367</v>
      </c>
      <c r="E339" s="42">
        <v>999925794</v>
      </c>
      <c r="F339" s="42" t="s">
        <v>13</v>
      </c>
      <c r="G339" s="42" t="s">
        <v>4691</v>
      </c>
      <c r="H339" s="8">
        <v>65.2</v>
      </c>
      <c r="I339" s="8">
        <v>20.200000000000003</v>
      </c>
    </row>
    <row r="340" spans="1:9" x14ac:dyDescent="0.25">
      <c r="A340" s="43" t="s">
        <v>2489</v>
      </c>
      <c r="B340" s="43" t="s">
        <v>4770</v>
      </c>
      <c r="C340" s="43" t="s">
        <v>701</v>
      </c>
      <c r="D340" s="43" t="s">
        <v>367</v>
      </c>
      <c r="E340" s="43">
        <v>999928714</v>
      </c>
      <c r="F340" s="43" t="s">
        <v>13</v>
      </c>
      <c r="G340" s="43" t="s">
        <v>4698</v>
      </c>
      <c r="H340" s="8">
        <v>110</v>
      </c>
      <c r="I340" s="8">
        <v>0</v>
      </c>
    </row>
    <row r="341" spans="1:9" x14ac:dyDescent="0.25">
      <c r="A341" s="8" t="s">
        <v>797</v>
      </c>
      <c r="B341" s="8" t="s">
        <v>965</v>
      </c>
      <c r="C341" s="8" t="s">
        <v>701</v>
      </c>
      <c r="D341" s="8" t="s">
        <v>367</v>
      </c>
      <c r="E341" s="8">
        <v>999920004</v>
      </c>
      <c r="F341" s="8" t="s">
        <v>13</v>
      </c>
      <c r="G341" s="26" t="s">
        <v>4698</v>
      </c>
      <c r="H341" s="8">
        <v>90</v>
      </c>
      <c r="I341" s="8"/>
    </row>
    <row r="342" spans="1:9" x14ac:dyDescent="0.25">
      <c r="A342" s="15" t="s">
        <v>821</v>
      </c>
      <c r="B342" s="15" t="s">
        <v>1098</v>
      </c>
      <c r="C342" s="15" t="s">
        <v>701</v>
      </c>
      <c r="D342" s="15" t="s">
        <v>367</v>
      </c>
      <c r="E342" s="15">
        <v>999930388</v>
      </c>
      <c r="F342" s="15" t="s">
        <v>13</v>
      </c>
      <c r="G342" s="26" t="s">
        <v>4698</v>
      </c>
      <c r="H342" s="8">
        <v>50.5</v>
      </c>
      <c r="I342" s="15"/>
    </row>
    <row r="343" spans="1:9" x14ac:dyDescent="0.25">
      <c r="A343" s="42" t="s">
        <v>2012</v>
      </c>
      <c r="B343" s="42" t="s">
        <v>2628</v>
      </c>
      <c r="C343" s="42" t="s">
        <v>701</v>
      </c>
      <c r="D343" s="42" t="s">
        <v>367</v>
      </c>
      <c r="E343" s="42">
        <v>999921516</v>
      </c>
      <c r="F343" s="42" t="s">
        <v>13</v>
      </c>
      <c r="G343" s="42" t="s">
        <v>4698</v>
      </c>
      <c r="H343" s="8">
        <v>45</v>
      </c>
      <c r="I343" s="8">
        <v>0</v>
      </c>
    </row>
    <row r="344" spans="1:9" x14ac:dyDescent="0.25">
      <c r="A344" s="15" t="s">
        <v>843</v>
      </c>
      <c r="B344" s="15" t="s">
        <v>966</v>
      </c>
      <c r="C344" s="15" t="s">
        <v>701</v>
      </c>
      <c r="D344" s="15" t="s">
        <v>367</v>
      </c>
      <c r="E344" s="15">
        <v>999925133</v>
      </c>
      <c r="F344" s="15" t="s">
        <v>13</v>
      </c>
      <c r="G344" s="26" t="s">
        <v>4698</v>
      </c>
      <c r="H344" s="8">
        <v>40</v>
      </c>
      <c r="I344" s="15"/>
    </row>
    <row r="345" spans="1:9" x14ac:dyDescent="0.25">
      <c r="A345" s="15" t="s">
        <v>1147</v>
      </c>
      <c r="B345" s="15" t="s">
        <v>938</v>
      </c>
      <c r="C345" s="15" t="s">
        <v>701</v>
      </c>
      <c r="D345" s="15" t="s">
        <v>367</v>
      </c>
      <c r="E345" s="15">
        <v>999934342</v>
      </c>
      <c r="F345" s="15" t="s">
        <v>13</v>
      </c>
      <c r="G345" s="15" t="s">
        <v>9357</v>
      </c>
      <c r="H345" s="8">
        <v>60</v>
      </c>
      <c r="I345" s="8">
        <v>0</v>
      </c>
    </row>
    <row r="346" spans="1:9" x14ac:dyDescent="0.25">
      <c r="A346" s="15" t="s">
        <v>3880</v>
      </c>
      <c r="B346" s="15" t="s">
        <v>3881</v>
      </c>
      <c r="C346" s="15" t="s">
        <v>701</v>
      </c>
      <c r="D346" s="15" t="s">
        <v>475</v>
      </c>
      <c r="E346" s="15">
        <v>999932478</v>
      </c>
      <c r="F346" s="15" t="s">
        <v>13</v>
      </c>
      <c r="G346" s="18" t="s">
        <v>4763</v>
      </c>
      <c r="H346" s="8">
        <v>162.5</v>
      </c>
      <c r="I346" s="15"/>
    </row>
    <row r="347" spans="1:9" x14ac:dyDescent="0.25">
      <c r="A347" s="8" t="s">
        <v>3381</v>
      </c>
      <c r="B347" s="8" t="s">
        <v>395</v>
      </c>
      <c r="C347" s="8" t="s">
        <v>701</v>
      </c>
      <c r="D347" s="8" t="s">
        <v>475</v>
      </c>
      <c r="E347" s="8">
        <v>999930950</v>
      </c>
      <c r="F347" s="8" t="s">
        <v>13</v>
      </c>
      <c r="G347" s="18" t="s">
        <v>4763</v>
      </c>
      <c r="H347" s="8">
        <v>80.5</v>
      </c>
      <c r="I347" s="8"/>
    </row>
    <row r="348" spans="1:9" x14ac:dyDescent="0.25">
      <c r="A348" s="8" t="s">
        <v>3127</v>
      </c>
      <c r="B348" s="8" t="s">
        <v>1682</v>
      </c>
      <c r="C348" s="8" t="s">
        <v>701</v>
      </c>
      <c r="D348" s="8" t="s">
        <v>475</v>
      </c>
      <c r="E348" s="8">
        <v>999931284</v>
      </c>
      <c r="F348" s="8" t="s">
        <v>13</v>
      </c>
      <c r="G348" s="18" t="s">
        <v>4763</v>
      </c>
      <c r="H348" s="8">
        <v>80</v>
      </c>
      <c r="I348" s="8"/>
    </row>
    <row r="349" spans="1:9" x14ac:dyDescent="0.25">
      <c r="A349" s="8" t="s">
        <v>987</v>
      </c>
      <c r="B349" s="8" t="s">
        <v>1020</v>
      </c>
      <c r="C349" s="8" t="s">
        <v>701</v>
      </c>
      <c r="D349" s="8" t="s">
        <v>475</v>
      </c>
      <c r="E349" s="8">
        <v>999926644</v>
      </c>
      <c r="F349" s="8" t="s">
        <v>13</v>
      </c>
      <c r="G349" s="18" t="s">
        <v>4738</v>
      </c>
      <c r="H349" s="8">
        <v>181</v>
      </c>
      <c r="I349" s="8"/>
    </row>
    <row r="350" spans="1:9" x14ac:dyDescent="0.25">
      <c r="A350" s="8" t="s">
        <v>843</v>
      </c>
      <c r="B350" s="8" t="s">
        <v>16</v>
      </c>
      <c r="C350" s="8" t="s">
        <v>701</v>
      </c>
      <c r="D350" s="8" t="s">
        <v>475</v>
      </c>
      <c r="E350" s="8">
        <v>999922962</v>
      </c>
      <c r="F350" s="8" t="s">
        <v>13</v>
      </c>
      <c r="G350" s="18" t="s">
        <v>4738</v>
      </c>
      <c r="H350" s="8">
        <v>180</v>
      </c>
      <c r="I350" s="8"/>
    </row>
    <row r="351" spans="1:9" x14ac:dyDescent="0.25">
      <c r="A351" s="8" t="s">
        <v>2434</v>
      </c>
      <c r="B351" s="8" t="s">
        <v>648</v>
      </c>
      <c r="C351" s="8" t="s">
        <v>701</v>
      </c>
      <c r="D351" s="8" t="s">
        <v>475</v>
      </c>
      <c r="E351" s="8">
        <v>999925683</v>
      </c>
      <c r="F351" s="8" t="s">
        <v>13</v>
      </c>
      <c r="G351" s="18" t="s">
        <v>4738</v>
      </c>
      <c r="H351" s="8">
        <v>161</v>
      </c>
      <c r="I351" s="8"/>
    </row>
    <row r="352" spans="1:9" x14ac:dyDescent="0.25">
      <c r="A352" s="19" t="s">
        <v>2015</v>
      </c>
      <c r="B352" s="19" t="s">
        <v>2404</v>
      </c>
      <c r="C352" s="19" t="s">
        <v>701</v>
      </c>
      <c r="D352" s="19" t="s">
        <v>475</v>
      </c>
      <c r="E352" s="19">
        <v>999926819</v>
      </c>
      <c r="F352" s="19" t="s">
        <v>13</v>
      </c>
      <c r="G352" s="18" t="s">
        <v>4738</v>
      </c>
      <c r="H352" s="8">
        <v>135</v>
      </c>
      <c r="I352" s="8"/>
    </row>
    <row r="353" spans="1:9" x14ac:dyDescent="0.25">
      <c r="A353" s="8" t="s">
        <v>946</v>
      </c>
      <c r="B353" s="8" t="s">
        <v>947</v>
      </c>
      <c r="C353" s="8" t="s">
        <v>701</v>
      </c>
      <c r="D353" s="8" t="s">
        <v>475</v>
      </c>
      <c r="E353" s="8">
        <v>999926258</v>
      </c>
      <c r="F353" s="8" t="s">
        <v>13</v>
      </c>
      <c r="G353" s="18" t="s">
        <v>4738</v>
      </c>
      <c r="H353" s="8">
        <v>76</v>
      </c>
      <c r="I353" s="8"/>
    </row>
    <row r="354" spans="1:9" x14ac:dyDescent="0.25">
      <c r="A354" s="15" t="s">
        <v>3720</v>
      </c>
      <c r="B354" s="15" t="s">
        <v>3721</v>
      </c>
      <c r="C354" s="15" t="s">
        <v>701</v>
      </c>
      <c r="D354" s="15" t="s">
        <v>475</v>
      </c>
      <c r="E354" s="15">
        <v>999932441</v>
      </c>
      <c r="F354" s="15" t="s">
        <v>13</v>
      </c>
      <c r="G354" s="18" t="s">
        <v>4738</v>
      </c>
      <c r="H354" s="8">
        <v>45</v>
      </c>
      <c r="I354" s="15"/>
    </row>
    <row r="355" spans="1:9" x14ac:dyDescent="0.25">
      <c r="A355" s="8" t="s">
        <v>3378</v>
      </c>
      <c r="B355" s="8" t="s">
        <v>3379</v>
      </c>
      <c r="C355" s="8" t="s">
        <v>701</v>
      </c>
      <c r="D355" s="8" t="s">
        <v>475</v>
      </c>
      <c r="E355" s="8">
        <v>999931691</v>
      </c>
      <c r="F355" s="8" t="s">
        <v>13</v>
      </c>
      <c r="G355" s="18" t="s">
        <v>4738</v>
      </c>
      <c r="H355" s="8">
        <v>30</v>
      </c>
      <c r="I355" s="8"/>
    </row>
    <row r="356" spans="1:9" x14ac:dyDescent="0.25">
      <c r="A356" s="8" t="s">
        <v>949</v>
      </c>
      <c r="B356" s="8" t="s">
        <v>328</v>
      </c>
      <c r="C356" s="8" t="s">
        <v>701</v>
      </c>
      <c r="D356" s="8" t="s">
        <v>475</v>
      </c>
      <c r="E356" s="8">
        <v>999926084</v>
      </c>
      <c r="F356" s="8" t="s">
        <v>13</v>
      </c>
      <c r="G356" s="18" t="s">
        <v>4739</v>
      </c>
      <c r="H356" s="8">
        <v>180</v>
      </c>
      <c r="I356" s="8"/>
    </row>
    <row r="357" spans="1:9" x14ac:dyDescent="0.25">
      <c r="A357" s="15" t="s">
        <v>972</v>
      </c>
      <c r="B357" s="15" t="s">
        <v>4527</v>
      </c>
      <c r="C357" s="15" t="s">
        <v>701</v>
      </c>
      <c r="D357" s="15" t="s">
        <v>475</v>
      </c>
      <c r="E357" s="15">
        <v>999929156</v>
      </c>
      <c r="F357" s="15" t="s">
        <v>13</v>
      </c>
      <c r="G357" s="18" t="s">
        <v>4739</v>
      </c>
      <c r="H357" s="8">
        <v>135</v>
      </c>
      <c r="I357" s="15"/>
    </row>
    <row r="358" spans="1:9" x14ac:dyDescent="0.25">
      <c r="A358" s="8" t="s">
        <v>2442</v>
      </c>
      <c r="B358" s="8" t="s">
        <v>2304</v>
      </c>
      <c r="C358" s="8" t="s">
        <v>701</v>
      </c>
      <c r="D358" s="8" t="s">
        <v>475</v>
      </c>
      <c r="E358" s="8">
        <v>999926939</v>
      </c>
      <c r="F358" s="8" t="s">
        <v>13</v>
      </c>
      <c r="G358" s="18" t="s">
        <v>4739</v>
      </c>
      <c r="H358" s="8">
        <v>131</v>
      </c>
      <c r="I358" s="8"/>
    </row>
    <row r="359" spans="1:9" x14ac:dyDescent="0.25">
      <c r="A359" s="8" t="s">
        <v>767</v>
      </c>
      <c r="B359" s="8" t="s">
        <v>2629</v>
      </c>
      <c r="C359" s="8" t="s">
        <v>701</v>
      </c>
      <c r="D359" s="8" t="s">
        <v>475</v>
      </c>
      <c r="E359" s="8">
        <v>999926204</v>
      </c>
      <c r="F359" s="8" t="s">
        <v>13</v>
      </c>
      <c r="G359" s="18" t="s">
        <v>4739</v>
      </c>
      <c r="H359" s="8">
        <v>101</v>
      </c>
      <c r="I359" s="8"/>
    </row>
    <row r="360" spans="1:9" x14ac:dyDescent="0.25">
      <c r="A360" s="15" t="s">
        <v>843</v>
      </c>
      <c r="B360" s="15" t="s">
        <v>3212</v>
      </c>
      <c r="C360" s="15" t="s">
        <v>701</v>
      </c>
      <c r="D360" s="15" t="s">
        <v>475</v>
      </c>
      <c r="E360" s="15">
        <v>999929587</v>
      </c>
      <c r="F360" s="8" t="s">
        <v>13</v>
      </c>
      <c r="G360" s="18" t="s">
        <v>4739</v>
      </c>
      <c r="H360" s="8">
        <v>90</v>
      </c>
      <c r="I360" s="8">
        <v>90</v>
      </c>
    </row>
    <row r="361" spans="1:9" x14ac:dyDescent="0.25">
      <c r="A361" s="15" t="s">
        <v>734</v>
      </c>
      <c r="B361" s="15" t="s">
        <v>3539</v>
      </c>
      <c r="C361" s="15" t="s">
        <v>701</v>
      </c>
      <c r="D361" s="15" t="s">
        <v>475</v>
      </c>
      <c r="E361" s="15">
        <v>999931241</v>
      </c>
      <c r="F361" s="8" t="s">
        <v>13</v>
      </c>
      <c r="G361" s="18" t="s">
        <v>4739</v>
      </c>
      <c r="H361" s="8">
        <v>82.5</v>
      </c>
      <c r="I361" s="8">
        <v>82.5</v>
      </c>
    </row>
    <row r="362" spans="1:9" x14ac:dyDescent="0.25">
      <c r="A362" s="42" t="s">
        <v>3767</v>
      </c>
      <c r="B362" s="42" t="s">
        <v>1679</v>
      </c>
      <c r="C362" s="42" t="s">
        <v>701</v>
      </c>
      <c r="D362" s="42" t="s">
        <v>475</v>
      </c>
      <c r="E362" s="42">
        <v>999933689</v>
      </c>
      <c r="F362" s="42" t="s">
        <v>13</v>
      </c>
      <c r="G362" s="42" t="s">
        <v>4739</v>
      </c>
      <c r="H362" s="8">
        <v>60</v>
      </c>
      <c r="I362" s="8">
        <v>0</v>
      </c>
    </row>
    <row r="363" spans="1:9" x14ac:dyDescent="0.25">
      <c r="A363" s="18" t="s">
        <v>2483</v>
      </c>
      <c r="B363" s="18" t="s">
        <v>2473</v>
      </c>
      <c r="C363" s="18" t="s">
        <v>701</v>
      </c>
      <c r="D363" s="18" t="s">
        <v>475</v>
      </c>
      <c r="E363" s="8">
        <v>999928780</v>
      </c>
      <c r="F363" s="8" t="s">
        <v>13</v>
      </c>
      <c r="G363" s="18" t="s">
        <v>4739</v>
      </c>
      <c r="H363" s="8">
        <v>38</v>
      </c>
      <c r="I363" s="8">
        <v>38</v>
      </c>
    </row>
    <row r="364" spans="1:9" x14ac:dyDescent="0.25">
      <c r="A364" s="8" t="s">
        <v>3450</v>
      </c>
      <c r="B364" s="8" t="s">
        <v>795</v>
      </c>
      <c r="C364" s="8" t="s">
        <v>701</v>
      </c>
      <c r="D364" s="8" t="s">
        <v>475</v>
      </c>
      <c r="E364" s="8">
        <v>999931925</v>
      </c>
      <c r="F364" s="8" t="s">
        <v>13</v>
      </c>
      <c r="G364" s="18" t="s">
        <v>4739</v>
      </c>
      <c r="H364" s="8">
        <v>15</v>
      </c>
      <c r="I364" s="8">
        <v>15</v>
      </c>
    </row>
    <row r="365" spans="1:9" x14ac:dyDescent="0.25">
      <c r="A365" s="15" t="s">
        <v>5216</v>
      </c>
      <c r="B365" s="15" t="s">
        <v>3265</v>
      </c>
      <c r="C365" s="15" t="s">
        <v>701</v>
      </c>
      <c r="D365" s="15" t="s">
        <v>475</v>
      </c>
      <c r="E365" s="15">
        <v>999934184</v>
      </c>
      <c r="F365" s="15" t="s">
        <v>13</v>
      </c>
      <c r="G365" s="21" t="s">
        <v>4742</v>
      </c>
      <c r="H365" s="8">
        <v>50</v>
      </c>
      <c r="I365" s="8">
        <v>0</v>
      </c>
    </row>
    <row r="366" spans="1:9" x14ac:dyDescent="0.25">
      <c r="A366" s="15" t="s">
        <v>2402</v>
      </c>
      <c r="B366" s="15" t="s">
        <v>549</v>
      </c>
      <c r="C366" s="15" t="s">
        <v>701</v>
      </c>
      <c r="D366" s="15" t="s">
        <v>475</v>
      </c>
      <c r="E366" s="15">
        <v>999924167</v>
      </c>
      <c r="F366" s="8" t="s">
        <v>13</v>
      </c>
      <c r="G366" s="18" t="s">
        <v>4728</v>
      </c>
      <c r="H366" s="8">
        <v>157.5</v>
      </c>
      <c r="I366" s="8">
        <v>157.5</v>
      </c>
    </row>
    <row r="367" spans="1:9" x14ac:dyDescent="0.25">
      <c r="A367" s="8" t="s">
        <v>943</v>
      </c>
      <c r="B367" s="8" t="s">
        <v>141</v>
      </c>
      <c r="C367" s="8" t="s">
        <v>701</v>
      </c>
      <c r="D367" s="8" t="s">
        <v>475</v>
      </c>
      <c r="E367" s="8">
        <v>999928202</v>
      </c>
      <c r="F367" s="8" t="s">
        <v>13</v>
      </c>
      <c r="G367" s="18" t="s">
        <v>4728</v>
      </c>
      <c r="H367" s="8">
        <v>127.5</v>
      </c>
      <c r="I367" s="8"/>
    </row>
    <row r="368" spans="1:9" x14ac:dyDescent="0.25">
      <c r="A368" s="19" t="s">
        <v>2777</v>
      </c>
      <c r="B368" s="19" t="s">
        <v>2778</v>
      </c>
      <c r="C368" s="19" t="s">
        <v>701</v>
      </c>
      <c r="D368" s="19" t="s">
        <v>475</v>
      </c>
      <c r="E368" s="19">
        <v>999929312</v>
      </c>
      <c r="F368" s="19" t="s">
        <v>13</v>
      </c>
      <c r="G368" s="18" t="s">
        <v>4728</v>
      </c>
      <c r="H368" s="8">
        <v>90.5</v>
      </c>
      <c r="I368" s="8"/>
    </row>
    <row r="369" spans="1:9" x14ac:dyDescent="0.25">
      <c r="A369" s="15" t="s">
        <v>779</v>
      </c>
      <c r="B369" s="15" t="s">
        <v>4492</v>
      </c>
      <c r="C369" s="15" t="s">
        <v>701</v>
      </c>
      <c r="D369" s="15" t="s">
        <v>475</v>
      </c>
      <c r="E369" s="15">
        <v>999925607</v>
      </c>
      <c r="F369" s="8" t="s">
        <v>13</v>
      </c>
      <c r="G369" s="18" t="s">
        <v>4728</v>
      </c>
      <c r="H369" s="8">
        <v>90</v>
      </c>
      <c r="I369" s="8">
        <v>90</v>
      </c>
    </row>
    <row r="370" spans="1:9" x14ac:dyDescent="0.25">
      <c r="A370" s="15" t="s">
        <v>4403</v>
      </c>
      <c r="B370" s="15" t="s">
        <v>4369</v>
      </c>
      <c r="C370" s="15" t="s">
        <v>701</v>
      </c>
      <c r="D370" s="15" t="s">
        <v>475</v>
      </c>
      <c r="E370" s="15">
        <v>999930666</v>
      </c>
      <c r="F370" s="15" t="s">
        <v>13</v>
      </c>
      <c r="G370" s="18" t="s">
        <v>4728</v>
      </c>
      <c r="H370" s="8">
        <v>90</v>
      </c>
      <c r="I370" s="15"/>
    </row>
    <row r="371" spans="1:9" x14ac:dyDescent="0.25">
      <c r="A371" s="15" t="s">
        <v>2436</v>
      </c>
      <c r="B371" s="15" t="s">
        <v>2437</v>
      </c>
      <c r="C371" s="15" t="s">
        <v>701</v>
      </c>
      <c r="D371" s="15" t="s">
        <v>475</v>
      </c>
      <c r="E371" s="15">
        <v>999928203</v>
      </c>
      <c r="F371" s="15" t="s">
        <v>13</v>
      </c>
      <c r="G371" s="18" t="s">
        <v>4728</v>
      </c>
      <c r="H371" s="8">
        <v>80</v>
      </c>
      <c r="I371" s="15"/>
    </row>
    <row r="372" spans="1:9" x14ac:dyDescent="0.25">
      <c r="A372" s="42" t="s">
        <v>3311</v>
      </c>
      <c r="B372" s="42" t="s">
        <v>9264</v>
      </c>
      <c r="C372" s="42" t="s">
        <v>701</v>
      </c>
      <c r="D372" s="42" t="s">
        <v>475</v>
      </c>
      <c r="E372" s="42">
        <v>999933604</v>
      </c>
      <c r="F372" s="42" t="s">
        <v>13</v>
      </c>
      <c r="G372" s="42" t="s">
        <v>4728</v>
      </c>
      <c r="H372" s="8">
        <v>60</v>
      </c>
      <c r="I372" s="8">
        <v>0</v>
      </c>
    </row>
    <row r="373" spans="1:9" x14ac:dyDescent="0.25">
      <c r="A373" s="8" t="s">
        <v>2445</v>
      </c>
      <c r="B373" s="8" t="s">
        <v>2446</v>
      </c>
      <c r="C373" s="8" t="s">
        <v>701</v>
      </c>
      <c r="D373" s="8" t="s">
        <v>475</v>
      </c>
      <c r="E373" s="8">
        <v>999926764</v>
      </c>
      <c r="F373" s="8" t="s">
        <v>13</v>
      </c>
      <c r="G373" s="18" t="s">
        <v>4728</v>
      </c>
      <c r="H373" s="8">
        <v>50.5</v>
      </c>
      <c r="I373" s="8">
        <v>50.5</v>
      </c>
    </row>
    <row r="374" spans="1:9" x14ac:dyDescent="0.25">
      <c r="A374" s="15" t="s">
        <v>3879</v>
      </c>
      <c r="B374" s="15" t="s">
        <v>2822</v>
      </c>
      <c r="C374" s="15" t="s">
        <v>701</v>
      </c>
      <c r="D374" s="15" t="s">
        <v>475</v>
      </c>
      <c r="E374" s="15">
        <v>999926939</v>
      </c>
      <c r="F374" s="15" t="s">
        <v>13</v>
      </c>
      <c r="G374" s="18" t="s">
        <v>4728</v>
      </c>
      <c r="H374" s="8">
        <v>45</v>
      </c>
      <c r="I374" s="15"/>
    </row>
    <row r="375" spans="1:9" x14ac:dyDescent="0.25">
      <c r="A375" s="19" t="s">
        <v>2781</v>
      </c>
      <c r="B375" s="19" t="s">
        <v>2782</v>
      </c>
      <c r="C375" s="19" t="s">
        <v>701</v>
      </c>
      <c r="D375" s="19" t="s">
        <v>475</v>
      </c>
      <c r="E375" s="19">
        <v>999930912</v>
      </c>
      <c r="F375" s="19" t="s">
        <v>13</v>
      </c>
      <c r="G375" s="18" t="s">
        <v>4728</v>
      </c>
      <c r="H375" s="8">
        <v>40</v>
      </c>
      <c r="I375" s="8"/>
    </row>
    <row r="376" spans="1:9" x14ac:dyDescent="0.25">
      <c r="A376" s="15" t="s">
        <v>2975</v>
      </c>
      <c r="B376" s="15" t="s">
        <v>4493</v>
      </c>
      <c r="C376" s="15" t="s">
        <v>701</v>
      </c>
      <c r="D376" s="15" t="s">
        <v>475</v>
      </c>
      <c r="E376" s="15">
        <v>999929143</v>
      </c>
      <c r="F376" s="8" t="s">
        <v>13</v>
      </c>
      <c r="G376" s="18" t="s">
        <v>4728</v>
      </c>
      <c r="H376" s="8">
        <v>38</v>
      </c>
      <c r="I376" s="8">
        <v>38</v>
      </c>
    </row>
    <row r="377" spans="1:9" x14ac:dyDescent="0.25">
      <c r="A377" s="8" t="s">
        <v>2979</v>
      </c>
      <c r="B377" s="8" t="s">
        <v>1349</v>
      </c>
      <c r="C377" s="8" t="s">
        <v>701</v>
      </c>
      <c r="D377" s="8" t="s">
        <v>475</v>
      </c>
      <c r="E377" s="8">
        <v>999929348</v>
      </c>
      <c r="F377" s="8" t="s">
        <v>13</v>
      </c>
      <c r="G377" s="18" t="s">
        <v>4728</v>
      </c>
      <c r="H377" s="8">
        <v>33.75</v>
      </c>
      <c r="I377" s="8">
        <v>33.75</v>
      </c>
    </row>
    <row r="378" spans="1:9" x14ac:dyDescent="0.25">
      <c r="A378" s="8" t="s">
        <v>975</v>
      </c>
      <c r="B378" s="8" t="s">
        <v>2324</v>
      </c>
      <c r="C378" s="8" t="s">
        <v>701</v>
      </c>
      <c r="D378" s="8" t="s">
        <v>475</v>
      </c>
      <c r="E378" s="8">
        <v>999921929</v>
      </c>
      <c r="F378" s="8" t="s">
        <v>13</v>
      </c>
      <c r="G378" s="18" t="s">
        <v>4728</v>
      </c>
      <c r="H378" s="8">
        <v>30</v>
      </c>
      <c r="I378" s="8">
        <v>30</v>
      </c>
    </row>
    <row r="379" spans="1:9" x14ac:dyDescent="0.25">
      <c r="A379" s="8" t="s">
        <v>2449</v>
      </c>
      <c r="B379" s="8" t="s">
        <v>2450</v>
      </c>
      <c r="C379" s="8" t="s">
        <v>701</v>
      </c>
      <c r="D379" s="8" t="s">
        <v>475</v>
      </c>
      <c r="E379" s="8">
        <v>999927545</v>
      </c>
      <c r="F379" s="8" t="s">
        <v>13</v>
      </c>
      <c r="G379" s="18" t="s">
        <v>4728</v>
      </c>
      <c r="H379" s="8">
        <v>22.5</v>
      </c>
      <c r="I379" s="8">
        <v>22.5</v>
      </c>
    </row>
    <row r="380" spans="1:9" x14ac:dyDescent="0.25">
      <c r="A380" s="8" t="s">
        <v>964</v>
      </c>
      <c r="B380" s="8" t="s">
        <v>967</v>
      </c>
      <c r="C380" s="8" t="s">
        <v>701</v>
      </c>
      <c r="D380" s="8" t="s">
        <v>475</v>
      </c>
      <c r="E380" s="8">
        <v>999924552</v>
      </c>
      <c r="F380" s="8" t="s">
        <v>13</v>
      </c>
      <c r="G380" s="18" t="s">
        <v>4691</v>
      </c>
      <c r="H380" s="8">
        <v>260</v>
      </c>
      <c r="I380" s="8"/>
    </row>
    <row r="381" spans="1:9" x14ac:dyDescent="0.25">
      <c r="A381" s="15" t="s">
        <v>3199</v>
      </c>
      <c r="B381" s="15" t="s">
        <v>3722</v>
      </c>
      <c r="C381" s="15" t="s">
        <v>701</v>
      </c>
      <c r="D381" s="15" t="s">
        <v>475</v>
      </c>
      <c r="E381" s="15">
        <v>999932028</v>
      </c>
      <c r="F381" s="15" t="s">
        <v>13</v>
      </c>
      <c r="G381" s="18" t="s">
        <v>4691</v>
      </c>
      <c r="H381" s="8">
        <v>161</v>
      </c>
      <c r="I381" s="15"/>
    </row>
    <row r="382" spans="1:9" x14ac:dyDescent="0.25">
      <c r="A382" s="18" t="s">
        <v>3300</v>
      </c>
      <c r="B382" s="18" t="s">
        <v>3301</v>
      </c>
      <c r="C382" s="18" t="s">
        <v>701</v>
      </c>
      <c r="D382" s="18" t="s">
        <v>475</v>
      </c>
      <c r="E382" s="8">
        <v>999926748</v>
      </c>
      <c r="F382" s="18" t="s">
        <v>13</v>
      </c>
      <c r="G382" s="18" t="s">
        <v>4691</v>
      </c>
      <c r="H382" s="8">
        <v>135</v>
      </c>
      <c r="I382" s="8"/>
    </row>
    <row r="383" spans="1:9" x14ac:dyDescent="0.25">
      <c r="A383" s="15" t="s">
        <v>907</v>
      </c>
      <c r="B383" s="15" t="s">
        <v>3302</v>
      </c>
      <c r="C383" s="15" t="s">
        <v>701</v>
      </c>
      <c r="D383" s="15" t="s">
        <v>475</v>
      </c>
      <c r="E383" s="15">
        <v>999926877</v>
      </c>
      <c r="F383" s="15" t="s">
        <v>13</v>
      </c>
      <c r="G383" s="18" t="s">
        <v>4691</v>
      </c>
      <c r="H383" s="8">
        <v>101</v>
      </c>
      <c r="I383" s="15"/>
    </row>
    <row r="384" spans="1:9" x14ac:dyDescent="0.25">
      <c r="A384" s="19" t="s">
        <v>902</v>
      </c>
      <c r="B384" s="19" t="s">
        <v>2783</v>
      </c>
      <c r="C384" s="19" t="s">
        <v>701</v>
      </c>
      <c r="D384" s="19" t="s">
        <v>475</v>
      </c>
      <c r="E384" s="19">
        <v>999929271</v>
      </c>
      <c r="F384" s="19" t="s">
        <v>13</v>
      </c>
      <c r="G384" s="18" t="s">
        <v>4691</v>
      </c>
      <c r="H384" s="8">
        <v>76</v>
      </c>
      <c r="I384" s="8"/>
    </row>
    <row r="385" spans="1:9" x14ac:dyDescent="0.25">
      <c r="A385" s="15" t="s">
        <v>2673</v>
      </c>
      <c r="B385" s="15" t="s">
        <v>4529</v>
      </c>
      <c r="C385" s="15" t="s">
        <v>701</v>
      </c>
      <c r="D385" s="15" t="s">
        <v>475</v>
      </c>
      <c r="E385" s="15">
        <v>999930095</v>
      </c>
      <c r="F385" s="15" t="s">
        <v>13</v>
      </c>
      <c r="G385" s="18" t="s">
        <v>4691</v>
      </c>
      <c r="H385" s="8">
        <v>76</v>
      </c>
      <c r="I385" s="15"/>
    </row>
    <row r="386" spans="1:9" x14ac:dyDescent="0.25">
      <c r="A386" s="8" t="s">
        <v>2978</v>
      </c>
      <c r="B386" s="8" t="s">
        <v>1427</v>
      </c>
      <c r="C386" s="8" t="s">
        <v>701</v>
      </c>
      <c r="D386" s="8" t="s">
        <v>475</v>
      </c>
      <c r="E386" s="8">
        <v>999929193</v>
      </c>
      <c r="F386" s="8" t="s">
        <v>13</v>
      </c>
      <c r="G386" s="18" t="s">
        <v>4691</v>
      </c>
      <c r="H386" s="8">
        <v>70</v>
      </c>
      <c r="I386" s="8">
        <v>70</v>
      </c>
    </row>
    <row r="387" spans="1:9" x14ac:dyDescent="0.25">
      <c r="A387" s="15" t="s">
        <v>730</v>
      </c>
      <c r="B387" s="15" t="s">
        <v>3723</v>
      </c>
      <c r="C387" s="15" t="s">
        <v>701</v>
      </c>
      <c r="D387" s="15" t="s">
        <v>475</v>
      </c>
      <c r="E387" s="15">
        <v>999926639</v>
      </c>
      <c r="F387" s="15" t="s">
        <v>13</v>
      </c>
      <c r="G387" s="18" t="s">
        <v>4691</v>
      </c>
      <c r="H387" s="8">
        <v>45</v>
      </c>
      <c r="I387" s="15"/>
    </row>
    <row r="388" spans="1:9" x14ac:dyDescent="0.25">
      <c r="A388" s="15" t="s">
        <v>2864</v>
      </c>
      <c r="B388" s="15" t="s">
        <v>4528</v>
      </c>
      <c r="C388" s="15" t="s">
        <v>701</v>
      </c>
      <c r="D388" s="15" t="s">
        <v>475</v>
      </c>
      <c r="E388" s="15">
        <v>999930588</v>
      </c>
      <c r="F388" s="15" t="s">
        <v>13</v>
      </c>
      <c r="G388" s="18" t="s">
        <v>4691</v>
      </c>
      <c r="H388" s="8">
        <v>45</v>
      </c>
      <c r="I388" s="15"/>
    </row>
    <row r="389" spans="1:9" x14ac:dyDescent="0.25">
      <c r="A389" s="15" t="s">
        <v>3949</v>
      </c>
      <c r="B389" s="15" t="s">
        <v>1863</v>
      </c>
      <c r="C389" s="15" t="s">
        <v>701</v>
      </c>
      <c r="D389" s="15" t="s">
        <v>475</v>
      </c>
      <c r="E389" s="15">
        <v>999923773</v>
      </c>
      <c r="F389" s="15" t="s">
        <v>13</v>
      </c>
      <c r="G389" s="18" t="s">
        <v>4691</v>
      </c>
      <c r="H389" s="8">
        <v>30</v>
      </c>
      <c r="I389" s="15"/>
    </row>
    <row r="390" spans="1:9" x14ac:dyDescent="0.25">
      <c r="A390" s="15" t="s">
        <v>3947</v>
      </c>
      <c r="B390" s="15" t="s">
        <v>3948</v>
      </c>
      <c r="C390" s="15" t="s">
        <v>701</v>
      </c>
      <c r="D390" s="15" t="s">
        <v>475</v>
      </c>
      <c r="E390" s="15">
        <v>999927493</v>
      </c>
      <c r="F390" s="15" t="s">
        <v>13</v>
      </c>
      <c r="G390" s="18" t="s">
        <v>4691</v>
      </c>
      <c r="H390" s="8">
        <v>30</v>
      </c>
      <c r="I390" s="15"/>
    </row>
    <row r="391" spans="1:9" x14ac:dyDescent="0.25">
      <c r="A391" s="8" t="s">
        <v>843</v>
      </c>
      <c r="B391" s="8" t="s">
        <v>3432</v>
      </c>
      <c r="C391" s="8" t="s">
        <v>701</v>
      </c>
      <c r="D391" s="8" t="s">
        <v>475</v>
      </c>
      <c r="E391" s="8">
        <v>999931825</v>
      </c>
      <c r="F391" s="8" t="s">
        <v>13</v>
      </c>
      <c r="G391" s="18" t="s">
        <v>4691</v>
      </c>
      <c r="H391" s="8">
        <v>30</v>
      </c>
      <c r="I391" s="8"/>
    </row>
    <row r="392" spans="1:9" x14ac:dyDescent="0.25">
      <c r="A392" s="18" t="s">
        <v>985</v>
      </c>
      <c r="B392" s="18" t="s">
        <v>2490</v>
      </c>
      <c r="C392" s="18" t="s">
        <v>701</v>
      </c>
      <c r="D392" s="18" t="s">
        <v>475</v>
      </c>
      <c r="E392" s="8">
        <v>999928761</v>
      </c>
      <c r="F392" s="18" t="s">
        <v>13</v>
      </c>
      <c r="G392" s="26" t="s">
        <v>4698</v>
      </c>
      <c r="H392" s="8">
        <v>170</v>
      </c>
      <c r="I392" s="8"/>
    </row>
    <row r="393" spans="1:9" x14ac:dyDescent="0.25">
      <c r="A393" s="15" t="s">
        <v>730</v>
      </c>
      <c r="B393" s="15" t="s">
        <v>3723</v>
      </c>
      <c r="C393" s="15" t="s">
        <v>701</v>
      </c>
      <c r="D393" s="15" t="s">
        <v>475</v>
      </c>
      <c r="E393" s="15">
        <v>999926639</v>
      </c>
      <c r="F393" s="15" t="s">
        <v>13</v>
      </c>
      <c r="G393" s="26" t="s">
        <v>4698</v>
      </c>
      <c r="H393" s="8">
        <v>90</v>
      </c>
      <c r="I393" s="15"/>
    </row>
    <row r="394" spans="1:9" x14ac:dyDescent="0.25">
      <c r="A394" s="8" t="s">
        <v>3019</v>
      </c>
      <c r="B394" s="8" t="s">
        <v>299</v>
      </c>
      <c r="C394" s="8" t="s">
        <v>701</v>
      </c>
      <c r="D394" s="8" t="s">
        <v>475</v>
      </c>
      <c r="E394" s="8">
        <v>999929038</v>
      </c>
      <c r="F394" s="8" t="s">
        <v>13</v>
      </c>
      <c r="G394" s="26" t="s">
        <v>4698</v>
      </c>
      <c r="H394" s="8">
        <v>67.5</v>
      </c>
      <c r="I394" s="8"/>
    </row>
    <row r="395" spans="1:9" x14ac:dyDescent="0.25">
      <c r="A395" s="8" t="s">
        <v>1038</v>
      </c>
      <c r="B395" s="8" t="s">
        <v>1039</v>
      </c>
      <c r="C395" s="8" t="s">
        <v>701</v>
      </c>
      <c r="D395" s="8" t="s">
        <v>475</v>
      </c>
      <c r="E395" s="8">
        <v>999927029</v>
      </c>
      <c r="F395" s="8" t="s">
        <v>13</v>
      </c>
      <c r="G395" s="26" t="s">
        <v>4698</v>
      </c>
      <c r="H395" s="8">
        <v>50.5</v>
      </c>
      <c r="I395" s="8"/>
    </row>
    <row r="396" spans="1:9" x14ac:dyDescent="0.25">
      <c r="A396" s="8" t="s">
        <v>897</v>
      </c>
      <c r="B396" s="8" t="s">
        <v>3380</v>
      </c>
      <c r="C396" s="8" t="s">
        <v>701</v>
      </c>
      <c r="D396" s="8" t="s">
        <v>475</v>
      </c>
      <c r="E396" s="8">
        <v>999931936</v>
      </c>
      <c r="F396" s="8" t="s">
        <v>13</v>
      </c>
      <c r="G396" s="26" t="s">
        <v>4698</v>
      </c>
      <c r="H396" s="8">
        <v>30</v>
      </c>
      <c r="I396" s="8"/>
    </row>
    <row r="397" spans="1:9" x14ac:dyDescent="0.25">
      <c r="A397" s="8" t="s">
        <v>1576</v>
      </c>
      <c r="B397" s="8" t="s">
        <v>2412</v>
      </c>
      <c r="C397" s="8" t="s">
        <v>701</v>
      </c>
      <c r="D397" s="8" t="s">
        <v>554</v>
      </c>
      <c r="E397" s="8">
        <v>999924745</v>
      </c>
      <c r="F397" s="8" t="s">
        <v>13</v>
      </c>
      <c r="G397" s="18" t="s">
        <v>4763</v>
      </c>
      <c r="H397" s="8">
        <v>141</v>
      </c>
      <c r="I397" s="8"/>
    </row>
    <row r="398" spans="1:9" x14ac:dyDescent="0.25">
      <c r="A398" s="43" t="s">
        <v>1772</v>
      </c>
      <c r="B398" s="43" t="s">
        <v>2644</v>
      </c>
      <c r="C398" s="43" t="s">
        <v>701</v>
      </c>
      <c r="D398" s="43" t="s">
        <v>554</v>
      </c>
      <c r="E398" s="43">
        <v>999923767</v>
      </c>
      <c r="F398" s="43" t="s">
        <v>13</v>
      </c>
      <c r="G398" s="43" t="s">
        <v>4763</v>
      </c>
      <c r="H398" s="8">
        <v>110</v>
      </c>
      <c r="I398" s="8">
        <v>0</v>
      </c>
    </row>
    <row r="399" spans="1:9" x14ac:dyDescent="0.25">
      <c r="A399" s="8" t="s">
        <v>910</v>
      </c>
      <c r="B399" s="8" t="s">
        <v>460</v>
      </c>
      <c r="C399" s="8" t="s">
        <v>701</v>
      </c>
      <c r="D399" s="8" t="s">
        <v>554</v>
      </c>
      <c r="E399" s="8">
        <v>999920422</v>
      </c>
      <c r="F399" s="8" t="s">
        <v>13</v>
      </c>
      <c r="G399" s="18" t="s">
        <v>4763</v>
      </c>
      <c r="H399" s="8">
        <v>101</v>
      </c>
      <c r="I399" s="8"/>
    </row>
    <row r="400" spans="1:9" x14ac:dyDescent="0.25">
      <c r="A400" s="8" t="s">
        <v>933</v>
      </c>
      <c r="B400" s="8" t="s">
        <v>934</v>
      </c>
      <c r="C400" s="8" t="s">
        <v>701</v>
      </c>
      <c r="D400" s="8" t="s">
        <v>554</v>
      </c>
      <c r="E400" s="8">
        <v>999926699</v>
      </c>
      <c r="F400" s="8" t="s">
        <v>13</v>
      </c>
      <c r="G400" s="18" t="s">
        <v>4763</v>
      </c>
      <c r="H400" s="8">
        <v>76</v>
      </c>
      <c r="I400" s="8"/>
    </row>
    <row r="401" spans="1:9" x14ac:dyDescent="0.25">
      <c r="A401" s="19" t="s">
        <v>2382</v>
      </c>
      <c r="B401" s="19" t="s">
        <v>601</v>
      </c>
      <c r="C401" s="19" t="s">
        <v>701</v>
      </c>
      <c r="D401" s="19" t="s">
        <v>554</v>
      </c>
      <c r="E401" s="19">
        <v>999929489</v>
      </c>
      <c r="F401" s="19" t="s">
        <v>13</v>
      </c>
      <c r="G401" s="18" t="s">
        <v>4763</v>
      </c>
      <c r="H401" s="8">
        <v>76</v>
      </c>
      <c r="I401" s="8"/>
    </row>
    <row r="402" spans="1:9" x14ac:dyDescent="0.25">
      <c r="A402" s="15" t="s">
        <v>5217</v>
      </c>
      <c r="B402" s="15" t="s">
        <v>463</v>
      </c>
      <c r="C402" s="15" t="s">
        <v>701</v>
      </c>
      <c r="D402" s="15" t="s">
        <v>554</v>
      </c>
      <c r="E402" s="15">
        <v>999925571</v>
      </c>
      <c r="F402" s="15" t="s">
        <v>13</v>
      </c>
      <c r="G402" s="21" t="s">
        <v>4763</v>
      </c>
      <c r="H402" s="8">
        <v>50</v>
      </c>
      <c r="I402" s="8">
        <v>0</v>
      </c>
    </row>
    <row r="403" spans="1:9" x14ac:dyDescent="0.25">
      <c r="A403" s="8" t="s">
        <v>902</v>
      </c>
      <c r="B403" s="8" t="s">
        <v>3500</v>
      </c>
      <c r="C403" s="8" t="s">
        <v>701</v>
      </c>
      <c r="D403" s="8" t="s">
        <v>554</v>
      </c>
      <c r="E403" s="8">
        <v>999902398</v>
      </c>
      <c r="F403" s="8" t="s">
        <v>13</v>
      </c>
      <c r="G403" s="18" t="s">
        <v>4763</v>
      </c>
      <c r="H403" s="8">
        <v>30</v>
      </c>
      <c r="I403" s="8"/>
    </row>
    <row r="404" spans="1:9" x14ac:dyDescent="0.25">
      <c r="A404" s="8" t="s">
        <v>891</v>
      </c>
      <c r="B404" s="8" t="s">
        <v>909</v>
      </c>
      <c r="C404" s="8" t="s">
        <v>701</v>
      </c>
      <c r="D404" s="8" t="s">
        <v>554</v>
      </c>
      <c r="E404" s="8">
        <v>999925918</v>
      </c>
      <c r="F404" s="8" t="s">
        <v>13</v>
      </c>
      <c r="G404" s="18" t="s">
        <v>4738</v>
      </c>
      <c r="H404" s="8">
        <v>127.5</v>
      </c>
      <c r="I404" s="8"/>
    </row>
    <row r="405" spans="1:9" x14ac:dyDescent="0.25">
      <c r="A405" s="8" t="s">
        <v>2407</v>
      </c>
      <c r="B405" s="8" t="s">
        <v>1345</v>
      </c>
      <c r="C405" s="8" t="s">
        <v>701</v>
      </c>
      <c r="D405" s="8" t="s">
        <v>554</v>
      </c>
      <c r="E405" s="8">
        <v>999920293</v>
      </c>
      <c r="F405" s="8" t="s">
        <v>13</v>
      </c>
      <c r="G405" s="18" t="s">
        <v>4738</v>
      </c>
      <c r="H405" s="8">
        <v>90</v>
      </c>
      <c r="I405" s="8"/>
    </row>
    <row r="406" spans="1:9" x14ac:dyDescent="0.25">
      <c r="A406" s="15" t="s">
        <v>3528</v>
      </c>
      <c r="B406" s="15" t="s">
        <v>3529</v>
      </c>
      <c r="C406" s="15" t="s">
        <v>701</v>
      </c>
      <c r="D406" s="15" t="s">
        <v>554</v>
      </c>
      <c r="E406" s="15">
        <v>999921265</v>
      </c>
      <c r="F406" s="15" t="s">
        <v>13</v>
      </c>
      <c r="G406" s="18" t="s">
        <v>4738</v>
      </c>
      <c r="H406" s="8">
        <v>80.5</v>
      </c>
      <c r="I406" s="15"/>
    </row>
    <row r="407" spans="1:9" x14ac:dyDescent="0.25">
      <c r="A407" s="8" t="s">
        <v>919</v>
      </c>
      <c r="B407" s="8" t="s">
        <v>387</v>
      </c>
      <c r="C407" s="8" t="s">
        <v>701</v>
      </c>
      <c r="D407" s="8" t="s">
        <v>554</v>
      </c>
      <c r="E407" s="8">
        <v>999921984</v>
      </c>
      <c r="F407" s="8" t="s">
        <v>13</v>
      </c>
      <c r="G407" s="18" t="s">
        <v>4738</v>
      </c>
      <c r="H407" s="8">
        <v>67.5</v>
      </c>
      <c r="I407" s="8"/>
    </row>
    <row r="408" spans="1:9" x14ac:dyDescent="0.25">
      <c r="A408" s="8" t="s">
        <v>979</v>
      </c>
      <c r="B408" s="8" t="s">
        <v>980</v>
      </c>
      <c r="C408" s="8" t="s">
        <v>701</v>
      </c>
      <c r="D408" s="8" t="s">
        <v>554</v>
      </c>
      <c r="E408" s="8">
        <v>999919225</v>
      </c>
      <c r="F408" s="8" t="s">
        <v>13</v>
      </c>
      <c r="G408" s="18" t="s">
        <v>4739</v>
      </c>
      <c r="H408" s="8">
        <v>360</v>
      </c>
      <c r="I408" s="8"/>
    </row>
    <row r="409" spans="1:9" x14ac:dyDescent="0.25">
      <c r="A409" s="15" t="s">
        <v>706</v>
      </c>
      <c r="B409" s="15" t="s">
        <v>283</v>
      </c>
      <c r="C409" s="15" t="s">
        <v>701</v>
      </c>
      <c r="D409" s="15" t="s">
        <v>554</v>
      </c>
      <c r="E409" s="15">
        <v>999921228</v>
      </c>
      <c r="F409" s="15" t="s">
        <v>13</v>
      </c>
      <c r="G409" s="18" t="s">
        <v>4739</v>
      </c>
      <c r="H409" s="8">
        <v>195</v>
      </c>
      <c r="I409" s="15"/>
    </row>
    <row r="410" spans="1:9" x14ac:dyDescent="0.25">
      <c r="A410" s="19" t="s">
        <v>907</v>
      </c>
      <c r="B410" s="19" t="s">
        <v>2393</v>
      </c>
      <c r="C410" s="19" t="s">
        <v>701</v>
      </c>
      <c r="D410" s="19" t="s">
        <v>554</v>
      </c>
      <c r="E410" s="19">
        <v>999924982</v>
      </c>
      <c r="F410" s="8" t="s">
        <v>13</v>
      </c>
      <c r="G410" s="18" t="s">
        <v>4739</v>
      </c>
      <c r="H410" s="8">
        <v>150</v>
      </c>
      <c r="I410" s="8">
        <v>150</v>
      </c>
    </row>
    <row r="411" spans="1:9" x14ac:dyDescent="0.25">
      <c r="A411" s="8" t="s">
        <v>891</v>
      </c>
      <c r="B411" s="8" t="s">
        <v>3348</v>
      </c>
      <c r="C411" s="8" t="s">
        <v>701</v>
      </c>
      <c r="D411" s="8" t="s">
        <v>554</v>
      </c>
      <c r="E411" s="8">
        <v>999925887</v>
      </c>
      <c r="F411" s="8" t="s">
        <v>13</v>
      </c>
      <c r="G411" s="18" t="s">
        <v>4739</v>
      </c>
      <c r="H411" s="8">
        <v>141</v>
      </c>
      <c r="I411" s="8"/>
    </row>
    <row r="412" spans="1:9" x14ac:dyDescent="0.25">
      <c r="A412" s="8" t="s">
        <v>2367</v>
      </c>
      <c r="B412" s="8" t="s">
        <v>204</v>
      </c>
      <c r="C412" s="8" t="s">
        <v>701</v>
      </c>
      <c r="D412" s="8" t="s">
        <v>554</v>
      </c>
      <c r="E412" s="8">
        <v>999924022</v>
      </c>
      <c r="F412" s="8" t="s">
        <v>13</v>
      </c>
      <c r="G412" s="18" t="s">
        <v>4739</v>
      </c>
      <c r="H412" s="8">
        <v>123.5</v>
      </c>
      <c r="I412" s="8">
        <v>123.5</v>
      </c>
    </row>
    <row r="413" spans="1:9" x14ac:dyDescent="0.25">
      <c r="A413" s="8" t="s">
        <v>773</v>
      </c>
      <c r="B413" s="8" t="s">
        <v>2366</v>
      </c>
      <c r="C413" s="8" t="s">
        <v>701</v>
      </c>
      <c r="D413" s="8" t="s">
        <v>554</v>
      </c>
      <c r="E413" s="8">
        <v>999921348</v>
      </c>
      <c r="F413" s="8" t="s">
        <v>13</v>
      </c>
      <c r="G413" s="18" t="s">
        <v>4739</v>
      </c>
      <c r="H413" s="8">
        <v>111</v>
      </c>
      <c r="I413" s="8">
        <v>111</v>
      </c>
    </row>
    <row r="414" spans="1:9" x14ac:dyDescent="0.25">
      <c r="A414" s="8" t="s">
        <v>3022</v>
      </c>
      <c r="B414" s="8" t="s">
        <v>896</v>
      </c>
      <c r="C414" s="8" t="s">
        <v>701</v>
      </c>
      <c r="D414" s="8" t="s">
        <v>554</v>
      </c>
      <c r="E414" s="8">
        <v>999931575</v>
      </c>
      <c r="F414" s="8" t="s">
        <v>13</v>
      </c>
      <c r="G414" s="18" t="s">
        <v>4739</v>
      </c>
      <c r="H414" s="8">
        <v>76</v>
      </c>
      <c r="I414" s="8"/>
    </row>
    <row r="415" spans="1:9" x14ac:dyDescent="0.25">
      <c r="A415" s="15" t="s">
        <v>919</v>
      </c>
      <c r="B415" s="15" t="s">
        <v>1099</v>
      </c>
      <c r="C415" s="15" t="s">
        <v>701</v>
      </c>
      <c r="D415" s="15" t="s">
        <v>554</v>
      </c>
      <c r="E415" s="15">
        <v>999921984</v>
      </c>
      <c r="F415" s="15" t="s">
        <v>13</v>
      </c>
      <c r="G415" s="18" t="s">
        <v>4739</v>
      </c>
      <c r="H415" s="8">
        <v>75</v>
      </c>
      <c r="I415" s="8"/>
    </row>
    <row r="416" spans="1:9" x14ac:dyDescent="0.25">
      <c r="A416" s="18" t="s">
        <v>730</v>
      </c>
      <c r="B416" s="18" t="s">
        <v>1703</v>
      </c>
      <c r="C416" s="18" t="s">
        <v>701</v>
      </c>
      <c r="D416" s="18" t="s">
        <v>554</v>
      </c>
      <c r="E416" s="8">
        <v>999928766</v>
      </c>
      <c r="F416" s="8" t="s">
        <v>13</v>
      </c>
      <c r="G416" s="18" t="s">
        <v>4739</v>
      </c>
      <c r="H416" s="8">
        <v>73.5</v>
      </c>
      <c r="I416" s="8">
        <v>73.5</v>
      </c>
    </row>
    <row r="417" spans="1:9" x14ac:dyDescent="0.25">
      <c r="A417" s="15" t="s">
        <v>3754</v>
      </c>
      <c r="B417" s="15" t="s">
        <v>3755</v>
      </c>
      <c r="C417" s="15" t="s">
        <v>701</v>
      </c>
      <c r="D417" s="15" t="s">
        <v>554</v>
      </c>
      <c r="E417" s="15">
        <v>999930538</v>
      </c>
      <c r="F417" s="8" t="s">
        <v>13</v>
      </c>
      <c r="G417" s="18" t="s">
        <v>4739</v>
      </c>
      <c r="H417" s="8">
        <v>60.5</v>
      </c>
      <c r="I417" s="8">
        <v>60.5</v>
      </c>
    </row>
    <row r="418" spans="1:9" x14ac:dyDescent="0.25">
      <c r="A418" s="8" t="s">
        <v>841</v>
      </c>
      <c r="B418" s="8" t="s">
        <v>917</v>
      </c>
      <c r="C418" s="8" t="s">
        <v>701</v>
      </c>
      <c r="D418" s="8" t="s">
        <v>554</v>
      </c>
      <c r="E418" s="8">
        <v>999921405</v>
      </c>
      <c r="F418" s="8" t="s">
        <v>13</v>
      </c>
      <c r="G418" s="18" t="s">
        <v>4739</v>
      </c>
      <c r="H418" s="8">
        <v>38</v>
      </c>
      <c r="I418" s="8">
        <v>38</v>
      </c>
    </row>
    <row r="419" spans="1:9" x14ac:dyDescent="0.25">
      <c r="A419" s="8" t="s">
        <v>2409</v>
      </c>
      <c r="B419" s="8" t="s">
        <v>328</v>
      </c>
      <c r="C419" s="8" t="s">
        <v>701</v>
      </c>
      <c r="D419" s="8" t="s">
        <v>554</v>
      </c>
      <c r="E419" s="8">
        <v>999925585</v>
      </c>
      <c r="F419" s="8" t="s">
        <v>13</v>
      </c>
      <c r="G419" s="18" t="s">
        <v>4739</v>
      </c>
      <c r="H419" s="8">
        <v>38</v>
      </c>
      <c r="I419" s="8">
        <v>38</v>
      </c>
    </row>
    <row r="420" spans="1:9" x14ac:dyDescent="0.25">
      <c r="A420" s="8" t="s">
        <v>3433</v>
      </c>
      <c r="B420" s="8" t="s">
        <v>3434</v>
      </c>
      <c r="C420" s="8" t="s">
        <v>701</v>
      </c>
      <c r="D420" s="8" t="s">
        <v>554</v>
      </c>
      <c r="E420" s="8">
        <v>999918842</v>
      </c>
      <c r="F420" s="8" t="s">
        <v>13</v>
      </c>
      <c r="G420" s="18" t="s">
        <v>4739</v>
      </c>
      <c r="H420" s="8">
        <v>30</v>
      </c>
      <c r="I420" s="8"/>
    </row>
    <row r="421" spans="1:9" x14ac:dyDescent="0.25">
      <c r="A421" s="19" t="s">
        <v>943</v>
      </c>
      <c r="B421" s="19" t="s">
        <v>2364</v>
      </c>
      <c r="C421" s="19" t="s">
        <v>701</v>
      </c>
      <c r="D421" s="19" t="s">
        <v>554</v>
      </c>
      <c r="E421" s="19">
        <v>999922247</v>
      </c>
      <c r="F421" s="8" t="s">
        <v>13</v>
      </c>
      <c r="G421" s="18" t="s">
        <v>4739</v>
      </c>
      <c r="H421" s="8">
        <v>28.5</v>
      </c>
      <c r="I421" s="8">
        <v>28.5</v>
      </c>
    </row>
    <row r="422" spans="1:9" x14ac:dyDescent="0.25">
      <c r="A422" s="8" t="s">
        <v>2379</v>
      </c>
      <c r="B422" s="8" t="s">
        <v>2380</v>
      </c>
      <c r="C422" s="8" t="s">
        <v>701</v>
      </c>
      <c r="D422" s="8" t="s">
        <v>554</v>
      </c>
      <c r="E422" s="8">
        <v>999919458</v>
      </c>
      <c r="F422" s="8" t="s">
        <v>13</v>
      </c>
      <c r="G422" s="18" t="s">
        <v>4728</v>
      </c>
      <c r="H422" s="8">
        <v>180</v>
      </c>
      <c r="I422" s="8"/>
    </row>
    <row r="423" spans="1:9" x14ac:dyDescent="0.25">
      <c r="A423" s="8" t="s">
        <v>1118</v>
      </c>
      <c r="B423" s="8" t="s">
        <v>2251</v>
      </c>
      <c r="C423" s="8" t="s">
        <v>701</v>
      </c>
      <c r="D423" s="8" t="s">
        <v>554</v>
      </c>
      <c r="E423" s="8">
        <v>999924482</v>
      </c>
      <c r="F423" s="8" t="s">
        <v>13</v>
      </c>
      <c r="G423" s="18" t="s">
        <v>4728</v>
      </c>
      <c r="H423" s="8">
        <v>166</v>
      </c>
      <c r="I423" s="8"/>
    </row>
    <row r="424" spans="1:9" x14ac:dyDescent="0.25">
      <c r="A424" s="8" t="s">
        <v>2430</v>
      </c>
      <c r="B424" s="8" t="s">
        <v>2431</v>
      </c>
      <c r="C424" s="8" t="s">
        <v>701</v>
      </c>
      <c r="D424" s="8" t="s">
        <v>554</v>
      </c>
      <c r="E424" s="8">
        <v>999919533</v>
      </c>
      <c r="F424" s="8" t="s">
        <v>13</v>
      </c>
      <c r="G424" s="18" t="s">
        <v>4728</v>
      </c>
      <c r="H424" s="8">
        <v>162.5</v>
      </c>
      <c r="I424" s="8">
        <v>162.5</v>
      </c>
    </row>
    <row r="425" spans="1:9" x14ac:dyDescent="0.25">
      <c r="A425" s="8" t="s">
        <v>914</v>
      </c>
      <c r="B425" s="8" t="s">
        <v>2413</v>
      </c>
      <c r="C425" s="8" t="s">
        <v>701</v>
      </c>
      <c r="D425" s="8" t="s">
        <v>554</v>
      </c>
      <c r="E425" s="8">
        <v>999928029</v>
      </c>
      <c r="F425" s="8" t="s">
        <v>13</v>
      </c>
      <c r="G425" s="18" t="s">
        <v>4728</v>
      </c>
      <c r="H425" s="8">
        <v>150</v>
      </c>
      <c r="I425" s="8">
        <v>150</v>
      </c>
    </row>
    <row r="426" spans="1:9" x14ac:dyDescent="0.25">
      <c r="A426" s="15" t="s">
        <v>4512</v>
      </c>
      <c r="B426" s="15" t="s">
        <v>3521</v>
      </c>
      <c r="C426" s="15" t="s">
        <v>701</v>
      </c>
      <c r="D426" s="15" t="s">
        <v>554</v>
      </c>
      <c r="E426" s="15">
        <v>999922116</v>
      </c>
      <c r="F426" s="15" t="s">
        <v>13</v>
      </c>
      <c r="G426" s="18" t="s">
        <v>4728</v>
      </c>
      <c r="H426" s="8">
        <v>135</v>
      </c>
      <c r="I426" s="15"/>
    </row>
    <row r="427" spans="1:9" x14ac:dyDescent="0.25">
      <c r="A427" s="43" t="s">
        <v>2388</v>
      </c>
      <c r="B427" s="43" t="s">
        <v>1369</v>
      </c>
      <c r="C427" s="43" t="s">
        <v>701</v>
      </c>
      <c r="D427" s="43" t="s">
        <v>554</v>
      </c>
      <c r="E427" s="43">
        <v>999928927</v>
      </c>
      <c r="F427" s="43" t="s">
        <v>13</v>
      </c>
      <c r="G427" s="43" t="s">
        <v>4728</v>
      </c>
      <c r="H427" s="8">
        <v>123.7</v>
      </c>
      <c r="I427" s="8">
        <v>41.2</v>
      </c>
    </row>
    <row r="428" spans="1:9" x14ac:dyDescent="0.25">
      <c r="A428" s="8" t="s">
        <v>3023</v>
      </c>
      <c r="B428" s="8" t="s">
        <v>3011</v>
      </c>
      <c r="C428" s="8" t="s">
        <v>701</v>
      </c>
      <c r="D428" s="8" t="s">
        <v>554</v>
      </c>
      <c r="E428" s="8">
        <v>999921710</v>
      </c>
      <c r="F428" s="8" t="s">
        <v>13</v>
      </c>
      <c r="G428" s="18" t="s">
        <v>4728</v>
      </c>
      <c r="H428" s="8">
        <v>116</v>
      </c>
      <c r="I428" s="8"/>
    </row>
    <row r="429" spans="1:9" x14ac:dyDescent="0.25">
      <c r="A429" s="15" t="s">
        <v>901</v>
      </c>
      <c r="B429" s="15" t="s">
        <v>601</v>
      </c>
      <c r="C429" s="15" t="s">
        <v>701</v>
      </c>
      <c r="D429" s="15" t="s">
        <v>554</v>
      </c>
      <c r="E429" s="15">
        <v>999924792</v>
      </c>
      <c r="F429" s="15" t="s">
        <v>13</v>
      </c>
      <c r="G429" s="18" t="s">
        <v>4728</v>
      </c>
      <c r="H429" s="8">
        <v>101</v>
      </c>
      <c r="I429" s="15"/>
    </row>
    <row r="430" spans="1:9" x14ac:dyDescent="0.25">
      <c r="A430" s="15" t="s">
        <v>3126</v>
      </c>
      <c r="B430" s="15" t="s">
        <v>587</v>
      </c>
      <c r="C430" s="15" t="s">
        <v>701</v>
      </c>
      <c r="D430" s="15" t="s">
        <v>554</v>
      </c>
      <c r="E430" s="15">
        <v>999926633</v>
      </c>
      <c r="F430" s="15" t="s">
        <v>13</v>
      </c>
      <c r="G430" s="18" t="s">
        <v>4728</v>
      </c>
      <c r="H430" s="8">
        <v>101</v>
      </c>
      <c r="I430" s="15"/>
    </row>
    <row r="431" spans="1:9" x14ac:dyDescent="0.25">
      <c r="A431" s="8" t="s">
        <v>2415</v>
      </c>
      <c r="B431" s="8" t="s">
        <v>2416</v>
      </c>
      <c r="C431" s="8" t="s">
        <v>701</v>
      </c>
      <c r="D431" s="8" t="s">
        <v>554</v>
      </c>
      <c r="E431" s="8">
        <v>999920807</v>
      </c>
      <c r="F431" s="8" t="s">
        <v>13</v>
      </c>
      <c r="G431" s="18" t="s">
        <v>4728</v>
      </c>
      <c r="H431" s="8">
        <v>95.5</v>
      </c>
      <c r="I431" s="8">
        <v>95.5</v>
      </c>
    </row>
    <row r="432" spans="1:9" x14ac:dyDescent="0.25">
      <c r="A432" s="15" t="s">
        <v>3872</v>
      </c>
      <c r="B432" s="15" t="s">
        <v>3873</v>
      </c>
      <c r="C432" s="15" t="s">
        <v>701</v>
      </c>
      <c r="D432" s="15" t="s">
        <v>554</v>
      </c>
      <c r="E432" s="15">
        <v>999932487</v>
      </c>
      <c r="F432" s="15" t="s">
        <v>13</v>
      </c>
      <c r="G432" s="18" t="s">
        <v>4728</v>
      </c>
      <c r="H432" s="8">
        <v>80</v>
      </c>
      <c r="I432" s="15"/>
    </row>
    <row r="433" spans="1:9" x14ac:dyDescent="0.25">
      <c r="A433" s="15" t="s">
        <v>899</v>
      </c>
      <c r="B433" s="15" t="s">
        <v>4513</v>
      </c>
      <c r="C433" s="15" t="s">
        <v>701</v>
      </c>
      <c r="D433" s="15" t="s">
        <v>554</v>
      </c>
      <c r="E433" s="15">
        <v>999921735</v>
      </c>
      <c r="F433" s="15" t="s">
        <v>13</v>
      </c>
      <c r="G433" s="18" t="s">
        <v>4728</v>
      </c>
      <c r="H433" s="8">
        <v>76</v>
      </c>
      <c r="I433" s="15"/>
    </row>
    <row r="434" spans="1:9" x14ac:dyDescent="0.25">
      <c r="A434" s="8" t="s">
        <v>806</v>
      </c>
      <c r="B434" s="8" t="s">
        <v>2427</v>
      </c>
      <c r="C434" s="8" t="s">
        <v>701</v>
      </c>
      <c r="D434" s="8" t="s">
        <v>554</v>
      </c>
      <c r="E434" s="8">
        <v>999927000</v>
      </c>
      <c r="F434" s="8" t="s">
        <v>13</v>
      </c>
      <c r="G434" s="18" t="s">
        <v>4728</v>
      </c>
      <c r="H434" s="8">
        <v>76</v>
      </c>
      <c r="I434" s="8"/>
    </row>
    <row r="435" spans="1:9" x14ac:dyDescent="0.25">
      <c r="A435" s="18" t="s">
        <v>1772</v>
      </c>
      <c r="B435" s="18" t="s">
        <v>1889</v>
      </c>
      <c r="C435" s="18" t="s">
        <v>701</v>
      </c>
      <c r="D435" s="18" t="s">
        <v>554</v>
      </c>
      <c r="E435" s="8">
        <v>999923767</v>
      </c>
      <c r="F435" s="8" t="s">
        <v>13</v>
      </c>
      <c r="G435" s="18" t="s">
        <v>4728</v>
      </c>
      <c r="H435" s="8">
        <v>68.5</v>
      </c>
      <c r="I435" s="8">
        <v>68.5</v>
      </c>
    </row>
    <row r="436" spans="1:9" x14ac:dyDescent="0.25">
      <c r="A436" s="15" t="s">
        <v>1137</v>
      </c>
      <c r="B436" s="15" t="s">
        <v>2373</v>
      </c>
      <c r="C436" s="15" t="s">
        <v>701</v>
      </c>
      <c r="D436" s="15" t="s">
        <v>554</v>
      </c>
      <c r="E436" s="15">
        <v>999919855</v>
      </c>
      <c r="F436" s="8" t="s">
        <v>13</v>
      </c>
      <c r="G436" s="18" t="s">
        <v>4728</v>
      </c>
      <c r="H436" s="8">
        <v>63</v>
      </c>
      <c r="I436" s="8">
        <v>63</v>
      </c>
    </row>
    <row r="437" spans="1:9" x14ac:dyDescent="0.25">
      <c r="A437" s="42" t="s">
        <v>9265</v>
      </c>
      <c r="B437" s="42" t="s">
        <v>9266</v>
      </c>
      <c r="C437" s="42" t="s">
        <v>701</v>
      </c>
      <c r="D437" s="42" t="s">
        <v>554</v>
      </c>
      <c r="E437" s="42">
        <v>999934186</v>
      </c>
      <c r="F437" s="42" t="s">
        <v>13</v>
      </c>
      <c r="G437" s="42" t="s">
        <v>4728</v>
      </c>
      <c r="H437" s="8">
        <v>60</v>
      </c>
      <c r="I437" s="8">
        <v>0</v>
      </c>
    </row>
    <row r="438" spans="1:9" x14ac:dyDescent="0.25">
      <c r="A438" s="15" t="s">
        <v>2090</v>
      </c>
      <c r="B438" s="15" t="s">
        <v>3541</v>
      </c>
      <c r="C438" s="15" t="s">
        <v>701</v>
      </c>
      <c r="D438" s="15" t="s">
        <v>554</v>
      </c>
      <c r="E438" s="15">
        <v>999924756</v>
      </c>
      <c r="F438" s="8" t="s">
        <v>13</v>
      </c>
      <c r="G438" s="18" t="s">
        <v>4728</v>
      </c>
      <c r="H438" s="8">
        <v>51</v>
      </c>
      <c r="I438" s="8">
        <v>51</v>
      </c>
    </row>
    <row r="439" spans="1:9" x14ac:dyDescent="0.25">
      <c r="A439" s="18" t="s">
        <v>2492</v>
      </c>
      <c r="B439" s="18" t="s">
        <v>1750</v>
      </c>
      <c r="C439" s="18" t="s">
        <v>701</v>
      </c>
      <c r="D439" s="18" t="s">
        <v>554</v>
      </c>
      <c r="E439" s="8">
        <v>999922598</v>
      </c>
      <c r="F439" s="18" t="s">
        <v>13</v>
      </c>
      <c r="G439" s="18" t="s">
        <v>4728</v>
      </c>
      <c r="H439" s="8">
        <v>50</v>
      </c>
      <c r="I439" s="8"/>
    </row>
    <row r="440" spans="1:9" x14ac:dyDescent="0.25">
      <c r="A440" s="19" t="s">
        <v>2400</v>
      </c>
      <c r="B440" s="19" t="s">
        <v>1690</v>
      </c>
      <c r="C440" s="19" t="s">
        <v>701</v>
      </c>
      <c r="D440" s="19" t="s">
        <v>554</v>
      </c>
      <c r="E440" s="19">
        <v>999928084</v>
      </c>
      <c r="F440" s="8" t="s">
        <v>13</v>
      </c>
      <c r="G440" s="18" t="s">
        <v>4728</v>
      </c>
      <c r="H440" s="8">
        <v>45</v>
      </c>
      <c r="I440" s="8">
        <v>45</v>
      </c>
    </row>
    <row r="441" spans="1:9" x14ac:dyDescent="0.25">
      <c r="A441" s="15" t="s">
        <v>2378</v>
      </c>
      <c r="B441" s="15" t="s">
        <v>698</v>
      </c>
      <c r="C441" s="15" t="s">
        <v>701</v>
      </c>
      <c r="D441" s="15" t="s">
        <v>554</v>
      </c>
      <c r="E441" s="15">
        <v>999921165</v>
      </c>
      <c r="F441" s="8" t="s">
        <v>13</v>
      </c>
      <c r="G441" s="18" t="s">
        <v>4728</v>
      </c>
      <c r="H441" s="8">
        <v>43.5</v>
      </c>
      <c r="I441" s="8">
        <v>43.5</v>
      </c>
    </row>
    <row r="442" spans="1:9" x14ac:dyDescent="0.25">
      <c r="A442" s="8" t="s">
        <v>2421</v>
      </c>
      <c r="B442" s="8" t="s">
        <v>2422</v>
      </c>
      <c r="C442" s="8" t="s">
        <v>701</v>
      </c>
      <c r="D442" s="8" t="s">
        <v>554</v>
      </c>
      <c r="E442" s="8">
        <v>999923863</v>
      </c>
      <c r="F442" s="8" t="s">
        <v>13</v>
      </c>
      <c r="G442" s="18" t="s">
        <v>4728</v>
      </c>
      <c r="H442" s="8">
        <v>38</v>
      </c>
      <c r="I442" s="8">
        <v>38</v>
      </c>
    </row>
    <row r="443" spans="1:9" x14ac:dyDescent="0.25">
      <c r="A443" s="8" t="s">
        <v>772</v>
      </c>
      <c r="B443" s="8" t="s">
        <v>434</v>
      </c>
      <c r="C443" s="8" t="s">
        <v>701</v>
      </c>
      <c r="D443" s="8" t="s">
        <v>554</v>
      </c>
      <c r="E443" s="8">
        <v>999927083</v>
      </c>
      <c r="F443" s="8" t="s">
        <v>13</v>
      </c>
      <c r="G443" s="18" t="s">
        <v>4728</v>
      </c>
      <c r="H443" s="8">
        <v>38</v>
      </c>
      <c r="I443" s="8">
        <v>38</v>
      </c>
    </row>
    <row r="444" spans="1:9" x14ac:dyDescent="0.25">
      <c r="A444" s="8" t="s">
        <v>2388</v>
      </c>
      <c r="B444" s="8" t="s">
        <v>2389</v>
      </c>
      <c r="C444" s="8" t="s">
        <v>701</v>
      </c>
      <c r="D444" s="8" t="s">
        <v>554</v>
      </c>
      <c r="E444" s="8">
        <v>999927201</v>
      </c>
      <c r="F444" s="8" t="s">
        <v>13</v>
      </c>
      <c r="G444" s="18" t="s">
        <v>4728</v>
      </c>
      <c r="H444" s="8">
        <v>38</v>
      </c>
      <c r="I444" s="8">
        <v>38</v>
      </c>
    </row>
    <row r="445" spans="1:9" x14ac:dyDescent="0.25">
      <c r="A445" s="8" t="s">
        <v>2376</v>
      </c>
      <c r="B445" s="8" t="s">
        <v>475</v>
      </c>
      <c r="C445" s="8" t="s">
        <v>701</v>
      </c>
      <c r="D445" s="8" t="s">
        <v>554</v>
      </c>
      <c r="E445" s="8">
        <v>999925535</v>
      </c>
      <c r="F445" s="8" t="s">
        <v>13</v>
      </c>
      <c r="G445" s="18" t="s">
        <v>4728</v>
      </c>
      <c r="H445" s="8">
        <v>37.5</v>
      </c>
      <c r="I445" s="8">
        <v>37.5</v>
      </c>
    </row>
    <row r="446" spans="1:9" x14ac:dyDescent="0.25">
      <c r="A446" s="8" t="s">
        <v>942</v>
      </c>
      <c r="B446" s="8" t="s">
        <v>41</v>
      </c>
      <c r="C446" s="8" t="s">
        <v>701</v>
      </c>
      <c r="D446" s="8" t="s">
        <v>554</v>
      </c>
      <c r="E446" s="8">
        <v>999919282</v>
      </c>
      <c r="F446" s="8" t="s">
        <v>13</v>
      </c>
      <c r="G446" s="18" t="s">
        <v>4728</v>
      </c>
      <c r="H446" s="8">
        <v>30</v>
      </c>
      <c r="I446" s="8"/>
    </row>
    <row r="447" spans="1:9" x14ac:dyDescent="0.25">
      <c r="A447" s="15" t="s">
        <v>2382</v>
      </c>
      <c r="B447" s="15" t="s">
        <v>3540</v>
      </c>
      <c r="C447" s="15" t="s">
        <v>701</v>
      </c>
      <c r="D447" s="15" t="s">
        <v>554</v>
      </c>
      <c r="E447" s="15">
        <v>999921391</v>
      </c>
      <c r="F447" s="8" t="s">
        <v>13</v>
      </c>
      <c r="G447" s="18" t="s">
        <v>4728</v>
      </c>
      <c r="H447" s="8">
        <v>30</v>
      </c>
      <c r="I447" s="8">
        <v>30</v>
      </c>
    </row>
    <row r="448" spans="1:9" x14ac:dyDescent="0.25">
      <c r="A448" s="15" t="s">
        <v>2750</v>
      </c>
      <c r="B448" s="15" t="s">
        <v>2751</v>
      </c>
      <c r="C448" s="15" t="s">
        <v>701</v>
      </c>
      <c r="D448" s="15" t="s">
        <v>554</v>
      </c>
      <c r="E448" s="15">
        <v>999929814</v>
      </c>
      <c r="F448" s="8" t="s">
        <v>13</v>
      </c>
      <c r="G448" s="18" t="s">
        <v>4728</v>
      </c>
      <c r="H448" s="8">
        <v>28.5</v>
      </c>
      <c r="I448" s="8">
        <v>28.5</v>
      </c>
    </row>
    <row r="449" spans="1:9" x14ac:dyDescent="0.25">
      <c r="A449" s="15" t="s">
        <v>2429</v>
      </c>
      <c r="B449" s="15" t="s">
        <v>920</v>
      </c>
      <c r="C449" s="15" t="s">
        <v>701</v>
      </c>
      <c r="D449" s="15" t="s">
        <v>554</v>
      </c>
      <c r="E449" s="15">
        <v>999923517</v>
      </c>
      <c r="F449" s="8" t="s">
        <v>13</v>
      </c>
      <c r="G449" s="18" t="s">
        <v>4728</v>
      </c>
      <c r="H449" s="8">
        <v>15</v>
      </c>
      <c r="I449" s="8">
        <v>15</v>
      </c>
    </row>
    <row r="450" spans="1:9" x14ac:dyDescent="0.25">
      <c r="A450" s="8" t="s">
        <v>3387</v>
      </c>
      <c r="B450" s="8" t="s">
        <v>1304</v>
      </c>
      <c r="C450" s="8" t="s">
        <v>701</v>
      </c>
      <c r="D450" s="8" t="s">
        <v>554</v>
      </c>
      <c r="E450" s="8">
        <v>999931905</v>
      </c>
      <c r="F450" s="8" t="s">
        <v>13</v>
      </c>
      <c r="G450" s="18" t="s">
        <v>4728</v>
      </c>
      <c r="H450" s="8">
        <v>15</v>
      </c>
      <c r="I450" s="8">
        <v>15</v>
      </c>
    </row>
    <row r="451" spans="1:9" x14ac:dyDescent="0.25">
      <c r="A451" s="15" t="s">
        <v>3711</v>
      </c>
      <c r="B451" s="15" t="s">
        <v>1634</v>
      </c>
      <c r="C451" s="15" t="s">
        <v>701</v>
      </c>
      <c r="D451" s="15" t="s">
        <v>554</v>
      </c>
      <c r="E451" s="15">
        <v>999932060</v>
      </c>
      <c r="F451" s="15" t="s">
        <v>13</v>
      </c>
      <c r="G451" s="18" t="s">
        <v>4691</v>
      </c>
      <c r="H451" s="8">
        <v>161</v>
      </c>
      <c r="I451" s="15"/>
    </row>
    <row r="452" spans="1:9" x14ac:dyDescent="0.25">
      <c r="A452" s="15" t="s">
        <v>3130</v>
      </c>
      <c r="B452" s="15" t="s">
        <v>3131</v>
      </c>
      <c r="C452" s="15" t="s">
        <v>701</v>
      </c>
      <c r="D452" s="15" t="s">
        <v>554</v>
      </c>
      <c r="E452" s="15">
        <v>999929969</v>
      </c>
      <c r="F452" s="15" t="s">
        <v>13</v>
      </c>
      <c r="G452" s="18" t="s">
        <v>4691</v>
      </c>
      <c r="H452" s="8">
        <v>157.5</v>
      </c>
      <c r="I452" s="15"/>
    </row>
    <row r="453" spans="1:9" x14ac:dyDescent="0.25">
      <c r="A453" s="15" t="s">
        <v>3936</v>
      </c>
      <c r="B453" s="15" t="s">
        <v>3937</v>
      </c>
      <c r="C453" s="15" t="s">
        <v>701</v>
      </c>
      <c r="D453" s="15" t="s">
        <v>554</v>
      </c>
      <c r="E453" s="15">
        <v>999924230</v>
      </c>
      <c r="F453" s="15" t="s">
        <v>13</v>
      </c>
      <c r="G453" s="18" t="s">
        <v>4691</v>
      </c>
      <c r="H453" s="8">
        <v>140</v>
      </c>
      <c r="I453" s="15"/>
    </row>
    <row r="454" spans="1:9" x14ac:dyDescent="0.25">
      <c r="A454" s="15" t="s">
        <v>2900</v>
      </c>
      <c r="B454" s="15" t="s">
        <v>2901</v>
      </c>
      <c r="C454" s="15" t="s">
        <v>701</v>
      </c>
      <c r="D454" s="15" t="s">
        <v>554</v>
      </c>
      <c r="E454" s="15">
        <v>999920734</v>
      </c>
      <c r="F454" s="15" t="s">
        <v>13</v>
      </c>
      <c r="G454" s="18" t="s">
        <v>4691</v>
      </c>
      <c r="H454" s="8">
        <v>135</v>
      </c>
      <c r="I454" s="15"/>
    </row>
    <row r="455" spans="1:9" x14ac:dyDescent="0.25">
      <c r="A455" s="15" t="s">
        <v>744</v>
      </c>
      <c r="B455" s="15" t="s">
        <v>587</v>
      </c>
      <c r="C455" s="15" t="s">
        <v>701</v>
      </c>
      <c r="D455" s="15" t="s">
        <v>554</v>
      </c>
      <c r="E455" s="15">
        <v>999924173</v>
      </c>
      <c r="F455" s="15" t="s">
        <v>13</v>
      </c>
      <c r="G455" s="18" t="s">
        <v>4691</v>
      </c>
      <c r="H455" s="8">
        <v>131</v>
      </c>
      <c r="I455" s="15"/>
    </row>
    <row r="456" spans="1:9" x14ac:dyDescent="0.25">
      <c r="A456" s="15" t="s">
        <v>3710</v>
      </c>
      <c r="B456" s="15" t="s">
        <v>3650</v>
      </c>
      <c r="C456" s="15" t="s">
        <v>701</v>
      </c>
      <c r="D456" s="15" t="s">
        <v>554</v>
      </c>
      <c r="E456" s="15">
        <v>999922727</v>
      </c>
      <c r="F456" s="15" t="s">
        <v>13</v>
      </c>
      <c r="G456" s="18" t="s">
        <v>4691</v>
      </c>
      <c r="H456" s="8">
        <v>121</v>
      </c>
      <c r="I456" s="15"/>
    </row>
    <row r="457" spans="1:9" x14ac:dyDescent="0.25">
      <c r="A457" s="19" t="s">
        <v>922</v>
      </c>
      <c r="B457" s="19" t="s">
        <v>923</v>
      </c>
      <c r="C457" s="19" t="s">
        <v>701</v>
      </c>
      <c r="D457" s="19" t="s">
        <v>554</v>
      </c>
      <c r="E457" s="19">
        <v>999918900</v>
      </c>
      <c r="F457" s="19" t="s">
        <v>13</v>
      </c>
      <c r="G457" s="18" t="s">
        <v>4691</v>
      </c>
      <c r="H457" s="8">
        <v>116</v>
      </c>
      <c r="I457" s="8"/>
    </row>
    <row r="458" spans="1:9" x14ac:dyDescent="0.25">
      <c r="A458" s="8" t="s">
        <v>843</v>
      </c>
      <c r="B458" s="8" t="s">
        <v>3377</v>
      </c>
      <c r="C458" s="8" t="s">
        <v>701</v>
      </c>
      <c r="D458" s="8" t="s">
        <v>554</v>
      </c>
      <c r="E458" s="8">
        <v>999931894</v>
      </c>
      <c r="F458" s="8" t="s">
        <v>13</v>
      </c>
      <c r="G458" s="18" t="s">
        <v>4691</v>
      </c>
      <c r="H458" s="8">
        <v>106</v>
      </c>
      <c r="I458" s="8"/>
    </row>
    <row r="459" spans="1:9" x14ac:dyDescent="0.25">
      <c r="A459" s="43" t="s">
        <v>2627</v>
      </c>
      <c r="B459" s="43" t="s">
        <v>462</v>
      </c>
      <c r="C459" s="43" t="s">
        <v>701</v>
      </c>
      <c r="D459" s="43" t="s">
        <v>554</v>
      </c>
      <c r="E459" s="43">
        <v>999929130</v>
      </c>
      <c r="F459" s="43" t="s">
        <v>13</v>
      </c>
      <c r="G459" s="43" t="s">
        <v>4691</v>
      </c>
      <c r="H459" s="8">
        <v>82.5</v>
      </c>
      <c r="I459" s="8">
        <v>0</v>
      </c>
    </row>
    <row r="460" spans="1:9" x14ac:dyDescent="0.25">
      <c r="A460" s="15" t="s">
        <v>2379</v>
      </c>
      <c r="B460" s="15" t="s">
        <v>2405</v>
      </c>
      <c r="C460" s="15" t="s">
        <v>701</v>
      </c>
      <c r="D460" s="15" t="s">
        <v>554</v>
      </c>
      <c r="E460" s="15">
        <v>999927582</v>
      </c>
      <c r="F460" s="15" t="s">
        <v>13</v>
      </c>
      <c r="G460" s="18" t="s">
        <v>4691</v>
      </c>
      <c r="H460" s="8">
        <v>76</v>
      </c>
      <c r="I460" s="15"/>
    </row>
    <row r="461" spans="1:9" x14ac:dyDescent="0.25">
      <c r="A461" s="8" t="s">
        <v>800</v>
      </c>
      <c r="B461" s="8" t="s">
        <v>1462</v>
      </c>
      <c r="C461" s="8" t="s">
        <v>701</v>
      </c>
      <c r="D461" s="8" t="s">
        <v>554</v>
      </c>
      <c r="E461" s="8">
        <v>999929135</v>
      </c>
      <c r="F461" s="8" t="s">
        <v>13</v>
      </c>
      <c r="G461" s="18" t="s">
        <v>4691</v>
      </c>
      <c r="H461" s="8">
        <v>76</v>
      </c>
      <c r="I461" s="8"/>
    </row>
    <row r="462" spans="1:9" x14ac:dyDescent="0.25">
      <c r="A462" s="15" t="s">
        <v>843</v>
      </c>
      <c r="B462" s="15" t="s">
        <v>966</v>
      </c>
      <c r="C462" s="15" t="s">
        <v>701</v>
      </c>
      <c r="D462" s="15" t="s">
        <v>554</v>
      </c>
      <c r="E462" s="15">
        <v>999925133</v>
      </c>
      <c r="F462" s="15" t="s">
        <v>13</v>
      </c>
      <c r="G462" s="18" t="s">
        <v>4691</v>
      </c>
      <c r="H462" s="8">
        <v>57</v>
      </c>
      <c r="I462" s="15"/>
    </row>
    <row r="463" spans="1:9" x14ac:dyDescent="0.25">
      <c r="A463" s="15" t="s">
        <v>918</v>
      </c>
      <c r="B463" s="15" t="s">
        <v>4514</v>
      </c>
      <c r="C463" s="15" t="s">
        <v>701</v>
      </c>
      <c r="D463" s="15" t="s">
        <v>554</v>
      </c>
      <c r="E463" s="15">
        <v>999925324</v>
      </c>
      <c r="F463" s="15" t="s">
        <v>13</v>
      </c>
      <c r="G463" s="18" t="s">
        <v>4691</v>
      </c>
      <c r="H463" s="8">
        <v>57</v>
      </c>
      <c r="I463" s="15"/>
    </row>
    <row r="464" spans="1:9" x14ac:dyDescent="0.25">
      <c r="A464" s="15" t="s">
        <v>2381</v>
      </c>
      <c r="B464" s="15" t="s">
        <v>990</v>
      </c>
      <c r="C464" s="15" t="s">
        <v>701</v>
      </c>
      <c r="D464" s="15" t="s">
        <v>554</v>
      </c>
      <c r="E464" s="15">
        <v>999922255</v>
      </c>
      <c r="F464" s="15" t="s">
        <v>13</v>
      </c>
      <c r="G464" s="21" t="s">
        <v>4691</v>
      </c>
      <c r="H464" s="8">
        <v>50</v>
      </c>
      <c r="I464" s="8">
        <v>0</v>
      </c>
    </row>
    <row r="465" spans="1:9" x14ac:dyDescent="0.25">
      <c r="A465" s="15" t="s">
        <v>2438</v>
      </c>
      <c r="B465" s="15" t="s">
        <v>367</v>
      </c>
      <c r="C465" s="15" t="s">
        <v>701</v>
      </c>
      <c r="D465" s="15" t="s">
        <v>554</v>
      </c>
      <c r="E465" s="15">
        <v>999924540</v>
      </c>
      <c r="F465" s="15" t="s">
        <v>13</v>
      </c>
      <c r="G465" s="18" t="s">
        <v>4691</v>
      </c>
      <c r="H465" s="8">
        <v>50</v>
      </c>
      <c r="I465" s="8"/>
    </row>
    <row r="466" spans="1:9" x14ac:dyDescent="0.25">
      <c r="A466" s="42" t="s">
        <v>9267</v>
      </c>
      <c r="B466" s="42" t="s">
        <v>9268</v>
      </c>
      <c r="C466" s="42" t="s">
        <v>701</v>
      </c>
      <c r="D466" s="42" t="s">
        <v>554</v>
      </c>
      <c r="E466" s="42">
        <v>999921698</v>
      </c>
      <c r="F466" s="42" t="s">
        <v>13</v>
      </c>
      <c r="G466" s="42" t="s">
        <v>4691</v>
      </c>
      <c r="H466" s="8">
        <v>34</v>
      </c>
      <c r="I466" s="8">
        <v>0</v>
      </c>
    </row>
    <row r="467" spans="1:9" x14ac:dyDescent="0.25">
      <c r="A467" s="15" t="s">
        <v>1035</v>
      </c>
      <c r="B467" s="15" t="s">
        <v>3935</v>
      </c>
      <c r="C467" s="15" t="s">
        <v>701</v>
      </c>
      <c r="D467" s="15" t="s">
        <v>554</v>
      </c>
      <c r="E467" s="15">
        <v>999932325</v>
      </c>
      <c r="F467" s="15" t="s">
        <v>13</v>
      </c>
      <c r="G467" s="18" t="s">
        <v>4691</v>
      </c>
      <c r="H467" s="8">
        <v>30</v>
      </c>
      <c r="I467" s="15"/>
    </row>
    <row r="468" spans="1:9" x14ac:dyDescent="0.25">
      <c r="A468" s="15" t="s">
        <v>5419</v>
      </c>
      <c r="B468" s="15" t="s">
        <v>328</v>
      </c>
      <c r="C468" s="15" t="s">
        <v>701</v>
      </c>
      <c r="D468" s="15" t="s">
        <v>554</v>
      </c>
      <c r="E468" s="15">
        <v>999934507</v>
      </c>
      <c r="F468" s="15" t="s">
        <v>13</v>
      </c>
      <c r="G468" s="15" t="s">
        <v>9360</v>
      </c>
      <c r="H468" s="8">
        <v>60</v>
      </c>
      <c r="I468" s="8">
        <v>0</v>
      </c>
    </row>
    <row r="469" spans="1:9" x14ac:dyDescent="0.25">
      <c r="A469" s="15" t="s">
        <v>9361</v>
      </c>
      <c r="B469" s="15" t="s">
        <v>9362</v>
      </c>
      <c r="C469" s="15" t="s">
        <v>701</v>
      </c>
      <c r="D469" s="15" t="s">
        <v>554</v>
      </c>
      <c r="E469" s="15">
        <v>999934076</v>
      </c>
      <c r="F469" s="15" t="s">
        <v>13</v>
      </c>
      <c r="G469" s="15" t="s">
        <v>9360</v>
      </c>
      <c r="H469" s="8">
        <v>45</v>
      </c>
      <c r="I469" s="8">
        <v>0</v>
      </c>
    </row>
    <row r="470" spans="1:9" x14ac:dyDescent="0.25">
      <c r="A470" s="8" t="s">
        <v>1759</v>
      </c>
      <c r="B470" s="8" t="s">
        <v>1922</v>
      </c>
      <c r="C470" s="8" t="s">
        <v>701</v>
      </c>
      <c r="D470" s="8" t="s">
        <v>554</v>
      </c>
      <c r="E470" s="8">
        <v>999924828</v>
      </c>
      <c r="F470" s="8" t="s">
        <v>13</v>
      </c>
      <c r="G470" s="26" t="s">
        <v>4698</v>
      </c>
      <c r="H470" s="8">
        <v>101</v>
      </c>
      <c r="I470" s="8"/>
    </row>
    <row r="471" spans="1:9" x14ac:dyDescent="0.25">
      <c r="A471" s="8" t="s">
        <v>2418</v>
      </c>
      <c r="B471" s="8" t="s">
        <v>2419</v>
      </c>
      <c r="C471" s="8" t="s">
        <v>701</v>
      </c>
      <c r="D471" s="8" t="s">
        <v>554</v>
      </c>
      <c r="E471" s="8">
        <v>999925392</v>
      </c>
      <c r="F471" s="8" t="s">
        <v>13</v>
      </c>
      <c r="G471" s="26" t="s">
        <v>4698</v>
      </c>
      <c r="H471" s="8">
        <v>101</v>
      </c>
      <c r="I471" s="8"/>
    </row>
    <row r="472" spans="1:9" x14ac:dyDescent="0.25">
      <c r="A472" s="18" t="s">
        <v>2493</v>
      </c>
      <c r="B472" s="18" t="s">
        <v>2494</v>
      </c>
      <c r="C472" s="18" t="s">
        <v>701</v>
      </c>
      <c r="D472" s="18" t="s">
        <v>554</v>
      </c>
      <c r="E472" s="8">
        <v>999928461</v>
      </c>
      <c r="F472" s="18" t="s">
        <v>13</v>
      </c>
      <c r="G472" s="26" t="s">
        <v>4698</v>
      </c>
      <c r="H472" s="8">
        <v>100</v>
      </c>
      <c r="I472" s="8"/>
    </row>
    <row r="473" spans="1:9" x14ac:dyDescent="0.25">
      <c r="A473" s="15" t="s">
        <v>2673</v>
      </c>
      <c r="B473" s="15" t="s">
        <v>25</v>
      </c>
      <c r="C473" s="15" t="s">
        <v>701</v>
      </c>
      <c r="D473" s="15" t="s">
        <v>554</v>
      </c>
      <c r="E473" s="15">
        <v>999929267</v>
      </c>
      <c r="F473" s="15" t="s">
        <v>13</v>
      </c>
      <c r="G473" s="26" t="s">
        <v>4698</v>
      </c>
      <c r="H473" s="8">
        <v>76</v>
      </c>
      <c r="I473" s="15"/>
    </row>
    <row r="474" spans="1:9" x14ac:dyDescent="0.25">
      <c r="A474" s="15" t="s">
        <v>2721</v>
      </c>
      <c r="B474" s="15" t="s">
        <v>3609</v>
      </c>
      <c r="C474" s="15" t="s">
        <v>701</v>
      </c>
      <c r="D474" s="15" t="s">
        <v>554</v>
      </c>
      <c r="E474" s="15">
        <v>999929992</v>
      </c>
      <c r="F474" s="15" t="s">
        <v>13</v>
      </c>
      <c r="G474" s="26" t="s">
        <v>4698</v>
      </c>
      <c r="H474" s="8">
        <v>45</v>
      </c>
      <c r="I474" s="15"/>
    </row>
    <row r="475" spans="1:9" x14ac:dyDescent="0.25">
      <c r="A475" s="15" t="s">
        <v>3938</v>
      </c>
      <c r="B475" s="15" t="s">
        <v>3252</v>
      </c>
      <c r="C475" s="15" t="s">
        <v>701</v>
      </c>
      <c r="D475" s="15" t="s">
        <v>554</v>
      </c>
      <c r="E475" s="15">
        <v>999932305</v>
      </c>
      <c r="F475" s="15" t="s">
        <v>13</v>
      </c>
      <c r="G475" s="26" t="s">
        <v>4698</v>
      </c>
      <c r="H475" s="8">
        <v>45</v>
      </c>
      <c r="I475" s="15"/>
    </row>
    <row r="476" spans="1:9" x14ac:dyDescent="0.25">
      <c r="A476" s="15" t="s">
        <v>3939</v>
      </c>
      <c r="B476" s="15" t="s">
        <v>844</v>
      </c>
      <c r="C476" s="15" t="s">
        <v>701</v>
      </c>
      <c r="D476" s="15" t="s">
        <v>554</v>
      </c>
      <c r="E476" s="15">
        <v>999932320</v>
      </c>
      <c r="F476" s="15" t="s">
        <v>13</v>
      </c>
      <c r="G476" s="26" t="s">
        <v>4698</v>
      </c>
      <c r="H476" s="8">
        <v>30</v>
      </c>
      <c r="I476" s="15"/>
    </row>
    <row r="477" spans="1:9" x14ac:dyDescent="0.25">
      <c r="A477" s="8" t="s">
        <v>2867</v>
      </c>
      <c r="B477" s="8" t="s">
        <v>1394</v>
      </c>
      <c r="C477" s="8" t="s">
        <v>701</v>
      </c>
      <c r="D477" s="8" t="s">
        <v>644</v>
      </c>
      <c r="E477" s="8">
        <v>999929442</v>
      </c>
      <c r="F477" s="8" t="s">
        <v>13</v>
      </c>
      <c r="G477" s="18" t="s">
        <v>4763</v>
      </c>
      <c r="H477" s="8">
        <v>45</v>
      </c>
      <c r="I477" s="8"/>
    </row>
    <row r="478" spans="1:9" x14ac:dyDescent="0.25">
      <c r="A478" s="8" t="s">
        <v>2093</v>
      </c>
      <c r="B478" s="8" t="s">
        <v>2884</v>
      </c>
      <c r="C478" s="8" t="s">
        <v>701</v>
      </c>
      <c r="D478" s="8" t="s">
        <v>644</v>
      </c>
      <c r="E478" s="8">
        <v>999930100</v>
      </c>
      <c r="F478" s="8" t="s">
        <v>13</v>
      </c>
      <c r="G478" s="18" t="s">
        <v>4738</v>
      </c>
      <c r="H478" s="8">
        <v>30</v>
      </c>
      <c r="I478" s="8"/>
    </row>
    <row r="479" spans="1:9" x14ac:dyDescent="0.25">
      <c r="A479" s="15" t="s">
        <v>925</v>
      </c>
      <c r="B479" s="15" t="s">
        <v>1098</v>
      </c>
      <c r="C479" s="15" t="s">
        <v>701</v>
      </c>
      <c r="D479" s="15" t="s">
        <v>644</v>
      </c>
      <c r="E479" s="15">
        <v>999932247</v>
      </c>
      <c r="F479" s="15" t="s">
        <v>13</v>
      </c>
      <c r="G479" s="18" t="s">
        <v>4738</v>
      </c>
      <c r="H479" s="8">
        <v>30</v>
      </c>
      <c r="I479" s="15"/>
    </row>
    <row r="480" spans="1:9" x14ac:dyDescent="0.25">
      <c r="A480" s="43" t="s">
        <v>4768</v>
      </c>
      <c r="B480" s="43" t="s">
        <v>4769</v>
      </c>
      <c r="C480" s="43" t="s">
        <v>701</v>
      </c>
      <c r="D480" s="43" t="s">
        <v>644</v>
      </c>
      <c r="E480" s="43">
        <v>999933282</v>
      </c>
      <c r="F480" s="43" t="s">
        <v>13</v>
      </c>
      <c r="G480" s="43" t="s">
        <v>4739</v>
      </c>
      <c r="H480" s="8">
        <v>110</v>
      </c>
      <c r="I480" s="8">
        <v>0</v>
      </c>
    </row>
    <row r="481" spans="1:9" x14ac:dyDescent="0.25">
      <c r="A481" s="15" t="s">
        <v>3767</v>
      </c>
      <c r="B481" s="15" t="s">
        <v>3768</v>
      </c>
      <c r="C481" s="15" t="s">
        <v>701</v>
      </c>
      <c r="D481" s="15" t="s">
        <v>644</v>
      </c>
      <c r="E481" s="15">
        <v>999932358</v>
      </c>
      <c r="F481" s="8" t="s">
        <v>13</v>
      </c>
      <c r="G481" s="18" t="s">
        <v>4739</v>
      </c>
      <c r="H481" s="8">
        <v>80</v>
      </c>
      <c r="I481" s="8">
        <v>80</v>
      </c>
    </row>
    <row r="482" spans="1:9" x14ac:dyDescent="0.25">
      <c r="A482" s="15" t="s">
        <v>1229</v>
      </c>
      <c r="B482" s="15" t="s">
        <v>4327</v>
      </c>
      <c r="C482" s="15" t="s">
        <v>701</v>
      </c>
      <c r="D482" s="15" t="s">
        <v>644</v>
      </c>
      <c r="E482" s="15">
        <v>999928625</v>
      </c>
      <c r="F482" s="15" t="s">
        <v>13</v>
      </c>
      <c r="G482" s="18" t="s">
        <v>4739</v>
      </c>
      <c r="H482" s="8">
        <v>45</v>
      </c>
      <c r="I482" s="15"/>
    </row>
    <row r="483" spans="1:9" x14ac:dyDescent="0.25">
      <c r="A483" s="8" t="s">
        <v>2648</v>
      </c>
      <c r="B483" s="8" t="s">
        <v>2874</v>
      </c>
      <c r="C483" s="8" t="s">
        <v>701</v>
      </c>
      <c r="D483" s="8" t="s">
        <v>644</v>
      </c>
      <c r="E483" s="8">
        <v>999930417</v>
      </c>
      <c r="F483" s="8" t="s">
        <v>13</v>
      </c>
      <c r="G483" s="18" t="s">
        <v>4739</v>
      </c>
      <c r="H483" s="8">
        <v>45</v>
      </c>
      <c r="I483" s="8">
        <v>45</v>
      </c>
    </row>
    <row r="484" spans="1:9" x14ac:dyDescent="0.25">
      <c r="A484" s="15" t="s">
        <v>1452</v>
      </c>
      <c r="B484" s="15" t="s">
        <v>1049</v>
      </c>
      <c r="C484" s="15" t="s">
        <v>701</v>
      </c>
      <c r="D484" s="15" t="s">
        <v>644</v>
      </c>
      <c r="E484" s="15">
        <v>999931702</v>
      </c>
      <c r="F484" s="8" t="s">
        <v>13</v>
      </c>
      <c r="G484" s="18" t="s">
        <v>4739</v>
      </c>
      <c r="H484" s="8">
        <v>40</v>
      </c>
      <c r="I484" s="8">
        <v>40</v>
      </c>
    </row>
    <row r="485" spans="1:9" x14ac:dyDescent="0.25">
      <c r="A485" s="8" t="s">
        <v>2470</v>
      </c>
      <c r="B485" s="8" t="s">
        <v>3451</v>
      </c>
      <c r="C485" s="8" t="s">
        <v>701</v>
      </c>
      <c r="D485" s="8" t="s">
        <v>644</v>
      </c>
      <c r="E485" s="8">
        <v>999931996</v>
      </c>
      <c r="F485" s="8" t="s">
        <v>13</v>
      </c>
      <c r="G485" s="18" t="s">
        <v>4739</v>
      </c>
      <c r="H485" s="8">
        <v>15</v>
      </c>
      <c r="I485" s="8">
        <v>15</v>
      </c>
    </row>
    <row r="486" spans="1:9" x14ac:dyDescent="0.25">
      <c r="A486" s="15" t="s">
        <v>3730</v>
      </c>
      <c r="B486" s="15" t="s">
        <v>86</v>
      </c>
      <c r="C486" s="15" t="s">
        <v>701</v>
      </c>
      <c r="D486" s="15" t="s">
        <v>644</v>
      </c>
      <c r="E486" s="15">
        <v>999932386</v>
      </c>
      <c r="F486" s="15" t="s">
        <v>13</v>
      </c>
      <c r="G486" s="18" t="s">
        <v>4728</v>
      </c>
      <c r="H486" s="8">
        <v>107.5</v>
      </c>
      <c r="I486" s="15"/>
    </row>
    <row r="487" spans="1:9" x14ac:dyDescent="0.25">
      <c r="A487" s="8" t="s">
        <v>1693</v>
      </c>
      <c r="B487" s="8" t="s">
        <v>2970</v>
      </c>
      <c r="C487" s="8" t="s">
        <v>701</v>
      </c>
      <c r="D487" s="8" t="s">
        <v>644</v>
      </c>
      <c r="E487" s="8">
        <v>999929119</v>
      </c>
      <c r="F487" s="8" t="s">
        <v>13</v>
      </c>
      <c r="G487" s="18" t="s">
        <v>4728</v>
      </c>
      <c r="H487" s="8">
        <v>100.5</v>
      </c>
      <c r="I487" s="8"/>
    </row>
    <row r="488" spans="1:9" x14ac:dyDescent="0.25">
      <c r="A488" s="8" t="s">
        <v>2865</v>
      </c>
      <c r="B488" s="8" t="s">
        <v>2866</v>
      </c>
      <c r="C488" s="8" t="s">
        <v>701</v>
      </c>
      <c r="D488" s="8" t="s">
        <v>644</v>
      </c>
      <c r="E488" s="8">
        <v>999930827</v>
      </c>
      <c r="F488" s="8" t="s">
        <v>13</v>
      </c>
      <c r="G488" s="18" t="s">
        <v>4728</v>
      </c>
      <c r="H488" s="8">
        <v>90</v>
      </c>
      <c r="I488" s="8"/>
    </row>
    <row r="489" spans="1:9" x14ac:dyDescent="0.25">
      <c r="A489" s="15" t="s">
        <v>4405</v>
      </c>
      <c r="B489" s="15" t="s">
        <v>1989</v>
      </c>
      <c r="C489" s="15" t="s">
        <v>701</v>
      </c>
      <c r="D489" s="15" t="s">
        <v>644</v>
      </c>
      <c r="E489" s="15">
        <v>999930937</v>
      </c>
      <c r="F489" s="15" t="s">
        <v>13</v>
      </c>
      <c r="G489" s="18" t="s">
        <v>4728</v>
      </c>
      <c r="H489" s="8">
        <v>90</v>
      </c>
      <c r="I489" s="15"/>
    </row>
    <row r="490" spans="1:9" x14ac:dyDescent="0.25">
      <c r="A490" s="15" t="s">
        <v>3767</v>
      </c>
      <c r="B490" s="15" t="s">
        <v>3768</v>
      </c>
      <c r="C490" s="15" t="s">
        <v>701</v>
      </c>
      <c r="D490" s="15" t="s">
        <v>644</v>
      </c>
      <c r="E490" s="15">
        <v>999932358</v>
      </c>
      <c r="F490" s="8" t="s">
        <v>13</v>
      </c>
      <c r="G490" s="18" t="s">
        <v>4728</v>
      </c>
      <c r="H490" s="8">
        <v>58.75</v>
      </c>
      <c r="I490" s="8">
        <v>58.75</v>
      </c>
    </row>
    <row r="491" spans="1:9" x14ac:dyDescent="0.25">
      <c r="A491" s="15" t="s">
        <v>4496</v>
      </c>
      <c r="B491" s="15" t="s">
        <v>1682</v>
      </c>
      <c r="C491" s="15" t="s">
        <v>701</v>
      </c>
      <c r="D491" s="15" t="s">
        <v>644</v>
      </c>
      <c r="E491" s="15">
        <v>999932076</v>
      </c>
      <c r="F491" s="8" t="s">
        <v>13</v>
      </c>
      <c r="G491" s="18" t="s">
        <v>4728</v>
      </c>
      <c r="H491" s="8">
        <v>45</v>
      </c>
      <c r="I491" s="8">
        <v>45</v>
      </c>
    </row>
    <row r="492" spans="1:9" x14ac:dyDescent="0.25">
      <c r="A492" s="8" t="s">
        <v>3492</v>
      </c>
      <c r="B492" s="8" t="s">
        <v>3493</v>
      </c>
      <c r="C492" s="8" t="s">
        <v>701</v>
      </c>
      <c r="D492" s="8" t="s">
        <v>644</v>
      </c>
      <c r="E492" s="8">
        <v>999932380</v>
      </c>
      <c r="F492" s="8" t="s">
        <v>13</v>
      </c>
      <c r="G492" s="18" t="s">
        <v>4728</v>
      </c>
      <c r="H492" s="8">
        <v>30</v>
      </c>
      <c r="I492" s="8"/>
    </row>
    <row r="493" spans="1:9" x14ac:dyDescent="0.25">
      <c r="A493" s="15" t="s">
        <v>772</v>
      </c>
      <c r="B493" s="15" t="s">
        <v>4424</v>
      </c>
      <c r="C493" s="15" t="s">
        <v>701</v>
      </c>
      <c r="D493" s="15" t="s">
        <v>644</v>
      </c>
      <c r="E493" s="15">
        <v>999929898</v>
      </c>
      <c r="F493" s="8" t="s">
        <v>13</v>
      </c>
      <c r="G493" s="18" t="s">
        <v>4728</v>
      </c>
      <c r="H493" s="8">
        <v>25</v>
      </c>
      <c r="I493" s="8">
        <v>25</v>
      </c>
    </row>
    <row r="494" spans="1:9" x14ac:dyDescent="0.25">
      <c r="A494" s="8" t="s">
        <v>1142</v>
      </c>
      <c r="B494" s="8" t="s">
        <v>2443</v>
      </c>
      <c r="C494" s="8" t="s">
        <v>701</v>
      </c>
      <c r="D494" s="8" t="s">
        <v>644</v>
      </c>
      <c r="E494" s="8">
        <v>999927868</v>
      </c>
      <c r="F494" s="8" t="s">
        <v>13</v>
      </c>
      <c r="G494" s="18" t="s">
        <v>4728</v>
      </c>
      <c r="H494" s="8">
        <v>15</v>
      </c>
      <c r="I494" s="8">
        <v>15</v>
      </c>
    </row>
    <row r="495" spans="1:9" x14ac:dyDescent="0.25">
      <c r="A495" s="15" t="s">
        <v>818</v>
      </c>
      <c r="B495" s="15" t="s">
        <v>250</v>
      </c>
      <c r="C495" s="15" t="s">
        <v>701</v>
      </c>
      <c r="D495" s="15" t="s">
        <v>644</v>
      </c>
      <c r="E495" s="15">
        <v>999932245</v>
      </c>
      <c r="F495" s="8" t="s">
        <v>13</v>
      </c>
      <c r="G495" s="18" t="s">
        <v>4728</v>
      </c>
      <c r="H495" s="8">
        <v>15</v>
      </c>
      <c r="I495" s="8">
        <v>15</v>
      </c>
    </row>
    <row r="496" spans="1:9" x14ac:dyDescent="0.25">
      <c r="A496" s="15" t="s">
        <v>3530</v>
      </c>
      <c r="B496" s="15" t="s">
        <v>3531</v>
      </c>
      <c r="C496" s="15" t="s">
        <v>701</v>
      </c>
      <c r="D496" s="15" t="s">
        <v>644</v>
      </c>
      <c r="E496" s="15">
        <v>999931751</v>
      </c>
      <c r="F496" s="15" t="s">
        <v>13</v>
      </c>
      <c r="G496" s="18" t="s">
        <v>4691</v>
      </c>
      <c r="H496" s="8">
        <v>210</v>
      </c>
      <c r="I496" s="15"/>
    </row>
    <row r="497" spans="1:9" x14ac:dyDescent="0.25">
      <c r="A497" s="8" t="s">
        <v>793</v>
      </c>
      <c r="B497" s="8" t="s">
        <v>3132</v>
      </c>
      <c r="C497" s="8" t="s">
        <v>701</v>
      </c>
      <c r="D497" s="8" t="s">
        <v>644</v>
      </c>
      <c r="E497" s="8">
        <v>999929632</v>
      </c>
      <c r="F497" s="8" t="s">
        <v>13</v>
      </c>
      <c r="G497" s="18" t="s">
        <v>4691</v>
      </c>
      <c r="H497" s="8">
        <v>151</v>
      </c>
      <c r="I497" s="8"/>
    </row>
    <row r="498" spans="1:9" x14ac:dyDescent="0.25">
      <c r="A498" s="8" t="s">
        <v>1380</v>
      </c>
      <c r="B498" s="8" t="s">
        <v>320</v>
      </c>
      <c r="C498" s="8" t="s">
        <v>701</v>
      </c>
      <c r="D498" s="8" t="s">
        <v>644</v>
      </c>
      <c r="E498" s="8">
        <v>999929205</v>
      </c>
      <c r="F498" s="8" t="s">
        <v>13</v>
      </c>
      <c r="G498" s="18" t="s">
        <v>4691</v>
      </c>
      <c r="H498" s="8">
        <v>107.5</v>
      </c>
      <c r="I498" s="8"/>
    </row>
    <row r="499" spans="1:9" x14ac:dyDescent="0.25">
      <c r="A499" s="15" t="s">
        <v>997</v>
      </c>
      <c r="B499" s="15" t="s">
        <v>4406</v>
      </c>
      <c r="C499" s="15" t="s">
        <v>701</v>
      </c>
      <c r="D499" s="15" t="s">
        <v>644</v>
      </c>
      <c r="E499" s="15">
        <v>999929925</v>
      </c>
      <c r="F499" s="15" t="s">
        <v>13</v>
      </c>
      <c r="G499" s="18" t="s">
        <v>4691</v>
      </c>
      <c r="H499" s="8">
        <v>90</v>
      </c>
      <c r="I499" s="15"/>
    </row>
    <row r="500" spans="1:9" x14ac:dyDescent="0.25">
      <c r="A500" s="15" t="s">
        <v>3492</v>
      </c>
      <c r="B500" s="15" t="s">
        <v>4531</v>
      </c>
      <c r="C500" s="15" t="s">
        <v>701</v>
      </c>
      <c r="D500" s="15" t="s">
        <v>644</v>
      </c>
      <c r="E500" s="15">
        <v>999932380</v>
      </c>
      <c r="F500" s="15" t="s">
        <v>13</v>
      </c>
      <c r="G500" s="18" t="s">
        <v>4691</v>
      </c>
      <c r="H500" s="8">
        <v>76</v>
      </c>
      <c r="I500" s="15"/>
    </row>
    <row r="501" spans="1:9" x14ac:dyDescent="0.25">
      <c r="A501" s="42" t="s">
        <v>3710</v>
      </c>
      <c r="B501" s="42" t="s">
        <v>9269</v>
      </c>
      <c r="C501" s="42" t="s">
        <v>701</v>
      </c>
      <c r="D501" s="42" t="s">
        <v>644</v>
      </c>
      <c r="E501" s="42">
        <v>999934864</v>
      </c>
      <c r="F501" s="42" t="s">
        <v>13</v>
      </c>
      <c r="G501" s="42" t="s">
        <v>4691</v>
      </c>
      <c r="H501" s="8">
        <v>60</v>
      </c>
      <c r="I501" s="8">
        <v>0</v>
      </c>
    </row>
    <row r="502" spans="1:9" x14ac:dyDescent="0.25">
      <c r="A502" s="15" t="s">
        <v>3954</v>
      </c>
      <c r="B502" s="15" t="s">
        <v>250</v>
      </c>
      <c r="C502" s="15" t="s">
        <v>701</v>
      </c>
      <c r="D502" s="15" t="s">
        <v>644</v>
      </c>
      <c r="E502" s="15">
        <v>999932244</v>
      </c>
      <c r="F502" s="15" t="s">
        <v>13</v>
      </c>
      <c r="G502" s="18" t="s">
        <v>4691</v>
      </c>
      <c r="H502" s="8">
        <v>30</v>
      </c>
      <c r="I502" s="15"/>
    </row>
    <row r="503" spans="1:9" x14ac:dyDescent="0.25">
      <c r="A503" s="8" t="s">
        <v>3494</v>
      </c>
      <c r="B503" s="8" t="s">
        <v>3495</v>
      </c>
      <c r="C503" s="8" t="s">
        <v>701</v>
      </c>
      <c r="D503" s="8" t="s">
        <v>644</v>
      </c>
      <c r="E503" s="8">
        <v>999932379</v>
      </c>
      <c r="F503" s="8" t="s">
        <v>13</v>
      </c>
      <c r="G503" s="26" t="s">
        <v>4698</v>
      </c>
      <c r="H503" s="8">
        <v>75</v>
      </c>
      <c r="I503" s="8"/>
    </row>
    <row r="504" spans="1:9" x14ac:dyDescent="0.25">
      <c r="A504" s="42" t="s">
        <v>2365</v>
      </c>
      <c r="B504" s="42" t="s">
        <v>1845</v>
      </c>
      <c r="C504" s="42" t="s">
        <v>701</v>
      </c>
      <c r="D504" s="42" t="s">
        <v>644</v>
      </c>
      <c r="E504" s="42">
        <v>999933607</v>
      </c>
      <c r="F504" s="42" t="s">
        <v>13</v>
      </c>
      <c r="G504" s="42" t="s">
        <v>4698</v>
      </c>
      <c r="H504" s="8">
        <v>60</v>
      </c>
      <c r="I504" s="8">
        <v>0</v>
      </c>
    </row>
    <row r="505" spans="1:9" x14ac:dyDescent="0.25">
      <c r="A505" s="15" t="s">
        <v>3466</v>
      </c>
      <c r="B505" s="15" t="s">
        <v>3955</v>
      </c>
      <c r="C505" s="15" t="s">
        <v>701</v>
      </c>
      <c r="D505" s="15" t="s">
        <v>644</v>
      </c>
      <c r="E505" s="15">
        <v>999931740</v>
      </c>
      <c r="F505" s="15" t="s">
        <v>13</v>
      </c>
      <c r="G505" s="26" t="s">
        <v>4698</v>
      </c>
      <c r="H505" s="8">
        <v>30</v>
      </c>
      <c r="I505" s="15"/>
    </row>
    <row r="506" spans="1:9" x14ac:dyDescent="0.25">
      <c r="A506" s="8" t="s">
        <v>2150</v>
      </c>
      <c r="B506" s="8" t="s">
        <v>2217</v>
      </c>
      <c r="C506" s="8" t="s">
        <v>11</v>
      </c>
      <c r="D506" s="8" t="s">
        <v>12</v>
      </c>
      <c r="E506" s="8">
        <v>999929625</v>
      </c>
      <c r="F506" s="8" t="s">
        <v>13</v>
      </c>
      <c r="G506" s="18" t="s">
        <v>4755</v>
      </c>
      <c r="H506" s="8">
        <v>876</v>
      </c>
      <c r="I506" s="8"/>
    </row>
    <row r="507" spans="1:9" x14ac:dyDescent="0.25">
      <c r="A507" s="15" t="s">
        <v>541</v>
      </c>
      <c r="B507" s="15" t="s">
        <v>5353</v>
      </c>
      <c r="C507" s="15" t="s">
        <v>11</v>
      </c>
      <c r="D507" s="15" t="s">
        <v>12</v>
      </c>
      <c r="E507" s="15">
        <v>999933040</v>
      </c>
      <c r="F507" s="15" t="s">
        <v>13</v>
      </c>
      <c r="G507" s="15" t="s">
        <v>4755</v>
      </c>
      <c r="H507" s="8">
        <v>525</v>
      </c>
      <c r="I507" s="8">
        <v>0</v>
      </c>
    </row>
    <row r="508" spans="1:9" x14ac:dyDescent="0.25">
      <c r="A508" s="15" t="s">
        <v>3347</v>
      </c>
      <c r="B508" s="15" t="s">
        <v>1205</v>
      </c>
      <c r="C508" s="15" t="s">
        <v>11</v>
      </c>
      <c r="D508" s="15" t="s">
        <v>12</v>
      </c>
      <c r="E508" s="15">
        <v>999930418</v>
      </c>
      <c r="F508" s="15" t="s">
        <v>13</v>
      </c>
      <c r="G508" s="15" t="s">
        <v>4755</v>
      </c>
      <c r="H508" s="8">
        <v>421</v>
      </c>
      <c r="I508" s="8">
        <v>27</v>
      </c>
    </row>
    <row r="509" spans="1:9" x14ac:dyDescent="0.25">
      <c r="A509" s="15" t="s">
        <v>262</v>
      </c>
      <c r="B509" s="15" t="s">
        <v>113</v>
      </c>
      <c r="C509" s="15" t="s">
        <v>11</v>
      </c>
      <c r="D509" s="15" t="s">
        <v>12</v>
      </c>
      <c r="E509" s="15">
        <v>999924580</v>
      </c>
      <c r="F509" s="15" t="s">
        <v>13</v>
      </c>
      <c r="G509" s="15" t="s">
        <v>4755</v>
      </c>
      <c r="H509" s="8">
        <v>394</v>
      </c>
      <c r="I509" s="8">
        <v>0</v>
      </c>
    </row>
    <row r="510" spans="1:9" x14ac:dyDescent="0.25">
      <c r="A510" s="8" t="s">
        <v>2815</v>
      </c>
      <c r="B510" s="8" t="s">
        <v>2816</v>
      </c>
      <c r="C510" s="8" t="s">
        <v>11</v>
      </c>
      <c r="D510" s="8" t="s">
        <v>12</v>
      </c>
      <c r="E510" s="8">
        <v>999928499</v>
      </c>
      <c r="F510" s="8" t="s">
        <v>13</v>
      </c>
      <c r="G510" s="18" t="s">
        <v>4755</v>
      </c>
      <c r="H510" s="8">
        <v>80</v>
      </c>
      <c r="I510" s="8"/>
    </row>
    <row r="511" spans="1:9" x14ac:dyDescent="0.25">
      <c r="A511" s="15" t="s">
        <v>181</v>
      </c>
      <c r="B511" s="15" t="s">
        <v>3854</v>
      </c>
      <c r="C511" s="15" t="s">
        <v>11</v>
      </c>
      <c r="D511" s="15" t="s">
        <v>12</v>
      </c>
      <c r="E511" s="15">
        <v>999923041</v>
      </c>
      <c r="F511" s="15" t="s">
        <v>13</v>
      </c>
      <c r="G511" s="18" t="s">
        <v>4755</v>
      </c>
      <c r="H511" s="8">
        <v>45</v>
      </c>
      <c r="I511" s="15"/>
    </row>
    <row r="512" spans="1:9" x14ac:dyDescent="0.25">
      <c r="A512" s="15" t="s">
        <v>3353</v>
      </c>
      <c r="B512" s="15" t="s">
        <v>328</v>
      </c>
      <c r="C512" s="15" t="s">
        <v>11</v>
      </c>
      <c r="D512" s="15" t="s">
        <v>12</v>
      </c>
      <c r="E512" s="15">
        <v>999931082</v>
      </c>
      <c r="F512" s="15" t="s">
        <v>13</v>
      </c>
      <c r="G512" s="15" t="s">
        <v>9352</v>
      </c>
      <c r="H512" s="8">
        <v>60</v>
      </c>
      <c r="I512" s="8">
        <v>0</v>
      </c>
    </row>
    <row r="513" spans="1:9" x14ac:dyDescent="0.25">
      <c r="A513" s="8" t="s">
        <v>55</v>
      </c>
      <c r="B513" s="8" t="s">
        <v>1818</v>
      </c>
      <c r="C513" s="8" t="s">
        <v>11</v>
      </c>
      <c r="D513" s="8" t="s">
        <v>12</v>
      </c>
      <c r="E513" s="8">
        <v>999915456</v>
      </c>
      <c r="F513" s="8" t="s">
        <v>13</v>
      </c>
      <c r="G513" s="18" t="s">
        <v>4738</v>
      </c>
      <c r="H513" s="8">
        <v>1273</v>
      </c>
      <c r="I513" s="8"/>
    </row>
    <row r="514" spans="1:9" x14ac:dyDescent="0.25">
      <c r="A514" s="8" t="s">
        <v>1404</v>
      </c>
      <c r="B514" s="8" t="s">
        <v>1205</v>
      </c>
      <c r="C514" s="8" t="s">
        <v>11</v>
      </c>
      <c r="D514" s="8" t="s">
        <v>12</v>
      </c>
      <c r="E514" s="8">
        <v>999921815</v>
      </c>
      <c r="F514" s="8" t="s">
        <v>13</v>
      </c>
      <c r="G514" s="18" t="s">
        <v>4738</v>
      </c>
      <c r="H514" s="8">
        <v>1014</v>
      </c>
      <c r="I514" s="8"/>
    </row>
    <row r="515" spans="1:9" x14ac:dyDescent="0.25">
      <c r="A515" s="8" t="s">
        <v>2127</v>
      </c>
      <c r="B515" s="8" t="s">
        <v>2151</v>
      </c>
      <c r="C515" s="8" t="s">
        <v>11</v>
      </c>
      <c r="D515" s="8" t="s">
        <v>12</v>
      </c>
      <c r="E515" s="8">
        <v>999924437</v>
      </c>
      <c r="F515" s="8" t="s">
        <v>13</v>
      </c>
      <c r="G515" s="18" t="s">
        <v>4738</v>
      </c>
      <c r="H515" s="8">
        <v>504</v>
      </c>
      <c r="I515" s="8"/>
    </row>
    <row r="516" spans="1:9" x14ac:dyDescent="0.25">
      <c r="A516" s="8" t="s">
        <v>106</v>
      </c>
      <c r="B516" s="8" t="s">
        <v>2126</v>
      </c>
      <c r="C516" s="8" t="s">
        <v>11</v>
      </c>
      <c r="D516" s="8" t="s">
        <v>12</v>
      </c>
      <c r="E516" s="8">
        <v>999918101</v>
      </c>
      <c r="F516" s="8" t="s">
        <v>13</v>
      </c>
      <c r="G516" s="18" t="s">
        <v>4738</v>
      </c>
      <c r="H516" s="8">
        <v>481</v>
      </c>
      <c r="I516" s="8"/>
    </row>
    <row r="517" spans="1:9" x14ac:dyDescent="0.25">
      <c r="A517" s="8" t="s">
        <v>1587</v>
      </c>
      <c r="B517" s="8" t="s">
        <v>896</v>
      </c>
      <c r="C517" s="8" t="s">
        <v>11</v>
      </c>
      <c r="D517" s="8" t="s">
        <v>12</v>
      </c>
      <c r="E517" s="8">
        <v>999915493</v>
      </c>
      <c r="F517" s="8" t="s">
        <v>13</v>
      </c>
      <c r="G517" s="18" t="s">
        <v>4738</v>
      </c>
      <c r="H517" s="8">
        <v>432.5</v>
      </c>
      <c r="I517" s="8">
        <v>210.5</v>
      </c>
    </row>
    <row r="518" spans="1:9" x14ac:dyDescent="0.25">
      <c r="A518" s="8" t="s">
        <v>194</v>
      </c>
      <c r="B518" s="8" t="s">
        <v>1524</v>
      </c>
      <c r="C518" s="8" t="s">
        <v>11</v>
      </c>
      <c r="D518" s="8" t="s">
        <v>12</v>
      </c>
      <c r="E518" s="8">
        <v>999922899</v>
      </c>
      <c r="F518" s="8" t="s">
        <v>13</v>
      </c>
      <c r="G518" s="18" t="s">
        <v>4738</v>
      </c>
      <c r="H518" s="8">
        <v>372</v>
      </c>
      <c r="I518" s="8"/>
    </row>
    <row r="519" spans="1:9" x14ac:dyDescent="0.25">
      <c r="A519" s="8" t="s">
        <v>1896</v>
      </c>
      <c r="B519" s="8" t="s">
        <v>1673</v>
      </c>
      <c r="C519" s="8" t="s">
        <v>11</v>
      </c>
      <c r="D519" s="8" t="s">
        <v>12</v>
      </c>
      <c r="E519" s="8">
        <v>999922551</v>
      </c>
      <c r="F519" s="8" t="s">
        <v>13</v>
      </c>
      <c r="G519" s="18" t="s">
        <v>4738</v>
      </c>
      <c r="H519" s="8">
        <v>349</v>
      </c>
      <c r="I519" s="8"/>
    </row>
    <row r="520" spans="1:9" x14ac:dyDescent="0.25">
      <c r="A520" s="18" t="s">
        <v>2502</v>
      </c>
      <c r="B520" s="18" t="s">
        <v>2503</v>
      </c>
      <c r="C520" s="18" t="s">
        <v>11</v>
      </c>
      <c r="D520" s="18" t="s">
        <v>12</v>
      </c>
      <c r="E520" s="8">
        <v>999920695</v>
      </c>
      <c r="F520" s="18" t="s">
        <v>13</v>
      </c>
      <c r="G520" s="18" t="s">
        <v>4738</v>
      </c>
      <c r="H520" s="8">
        <v>312</v>
      </c>
      <c r="I520" s="8"/>
    </row>
    <row r="521" spans="1:9" x14ac:dyDescent="0.25">
      <c r="A521" s="15" t="s">
        <v>607</v>
      </c>
      <c r="B521" s="15" t="s">
        <v>50</v>
      </c>
      <c r="C521" s="15" t="s">
        <v>11</v>
      </c>
      <c r="D521" s="15" t="s">
        <v>12</v>
      </c>
      <c r="E521" s="15">
        <v>999924096</v>
      </c>
      <c r="F521" s="15" t="s">
        <v>13</v>
      </c>
      <c r="G521" s="15" t="s">
        <v>4738</v>
      </c>
      <c r="H521" s="8">
        <v>296</v>
      </c>
      <c r="I521" s="8">
        <v>0</v>
      </c>
    </row>
    <row r="522" spans="1:9" x14ac:dyDescent="0.25">
      <c r="A522" s="8" t="s">
        <v>424</v>
      </c>
      <c r="B522" s="8" t="s">
        <v>3118</v>
      </c>
      <c r="C522" s="8" t="s">
        <v>11</v>
      </c>
      <c r="D522" s="8" t="s">
        <v>12</v>
      </c>
      <c r="E522" s="8">
        <v>999929572</v>
      </c>
      <c r="F522" s="8" t="s">
        <v>13</v>
      </c>
      <c r="G522" s="18" t="s">
        <v>4738</v>
      </c>
      <c r="H522" s="8">
        <v>278</v>
      </c>
      <c r="I522" s="8"/>
    </row>
    <row r="523" spans="1:9" x14ac:dyDescent="0.25">
      <c r="A523" s="18" t="s">
        <v>3308</v>
      </c>
      <c r="B523" s="18" t="s">
        <v>3309</v>
      </c>
      <c r="C523" s="18" t="s">
        <v>11</v>
      </c>
      <c r="D523" s="18" t="s">
        <v>12</v>
      </c>
      <c r="E523" s="8">
        <v>999921078</v>
      </c>
      <c r="F523" s="8" t="s">
        <v>13</v>
      </c>
      <c r="G523" s="18" t="s">
        <v>4738</v>
      </c>
      <c r="H523" s="8">
        <v>262.2</v>
      </c>
      <c r="I523" s="8">
        <v>40.200000000000003</v>
      </c>
    </row>
    <row r="524" spans="1:9" x14ac:dyDescent="0.25">
      <c r="A524" s="15" t="s">
        <v>2148</v>
      </c>
      <c r="B524" s="15" t="s">
        <v>3844</v>
      </c>
      <c r="C524" s="15" t="s">
        <v>11</v>
      </c>
      <c r="D524" s="15" t="s">
        <v>12</v>
      </c>
      <c r="E524" s="15">
        <v>999923873</v>
      </c>
      <c r="F524" s="15" t="s">
        <v>13</v>
      </c>
      <c r="G524" s="18" t="s">
        <v>4738</v>
      </c>
      <c r="H524" s="8">
        <v>262</v>
      </c>
      <c r="I524" s="15"/>
    </row>
    <row r="525" spans="1:9" x14ac:dyDescent="0.25">
      <c r="A525" s="8" t="s">
        <v>2119</v>
      </c>
      <c r="B525" s="8" t="s">
        <v>450</v>
      </c>
      <c r="C525" s="8" t="s">
        <v>11</v>
      </c>
      <c r="D525" s="8" t="s">
        <v>12</v>
      </c>
      <c r="E525" s="8">
        <v>999924962</v>
      </c>
      <c r="F525" s="8" t="s">
        <v>13</v>
      </c>
      <c r="G525" s="18" t="s">
        <v>4738</v>
      </c>
      <c r="H525" s="8">
        <v>261</v>
      </c>
      <c r="I525" s="8"/>
    </row>
    <row r="526" spans="1:9" x14ac:dyDescent="0.25">
      <c r="A526" s="8" t="s">
        <v>77</v>
      </c>
      <c r="B526" s="8" t="s">
        <v>698</v>
      </c>
      <c r="C526" s="8" t="s">
        <v>11</v>
      </c>
      <c r="D526" s="8" t="s">
        <v>12</v>
      </c>
      <c r="E526" s="8">
        <v>999921330</v>
      </c>
      <c r="F526" s="8" t="s">
        <v>13</v>
      </c>
      <c r="G526" s="18" t="s">
        <v>4738</v>
      </c>
      <c r="H526" s="8">
        <v>254.5</v>
      </c>
      <c r="I526" s="8">
        <v>36.5</v>
      </c>
    </row>
    <row r="527" spans="1:9" x14ac:dyDescent="0.25">
      <c r="A527" s="8" t="s">
        <v>116</v>
      </c>
      <c r="B527" s="8" t="s">
        <v>2123</v>
      </c>
      <c r="C527" s="8" t="s">
        <v>11</v>
      </c>
      <c r="D527" s="8" t="s">
        <v>12</v>
      </c>
      <c r="E527" s="8">
        <v>999917686</v>
      </c>
      <c r="F527" s="8" t="s">
        <v>13</v>
      </c>
      <c r="G527" s="18" t="s">
        <v>4738</v>
      </c>
      <c r="H527" s="8">
        <v>239</v>
      </c>
      <c r="I527" s="8">
        <v>72</v>
      </c>
    </row>
    <row r="528" spans="1:9" x14ac:dyDescent="0.25">
      <c r="A528" s="8" t="s">
        <v>68</v>
      </c>
      <c r="B528" s="8" t="s">
        <v>2117</v>
      </c>
      <c r="C528" s="8" t="s">
        <v>11</v>
      </c>
      <c r="D528" s="8" t="s">
        <v>12</v>
      </c>
      <c r="E528" s="8">
        <v>999919720</v>
      </c>
      <c r="F528" s="8" t="s">
        <v>13</v>
      </c>
      <c r="G528" s="18" t="s">
        <v>4738</v>
      </c>
      <c r="H528" s="8">
        <v>232</v>
      </c>
      <c r="I528" s="8"/>
    </row>
    <row r="529" spans="1:9" x14ac:dyDescent="0.25">
      <c r="A529" s="15" t="s">
        <v>160</v>
      </c>
      <c r="B529" s="15" t="s">
        <v>485</v>
      </c>
      <c r="C529" s="15" t="s">
        <v>11</v>
      </c>
      <c r="D529" s="15" t="s">
        <v>12</v>
      </c>
      <c r="E529" s="15">
        <v>999926007</v>
      </c>
      <c r="F529" s="15" t="s">
        <v>13</v>
      </c>
      <c r="G529" s="15" t="s">
        <v>4738</v>
      </c>
      <c r="H529" s="8">
        <v>222</v>
      </c>
      <c r="I529" s="8">
        <v>0</v>
      </c>
    </row>
    <row r="530" spans="1:9" x14ac:dyDescent="0.25">
      <c r="A530" s="15" t="s">
        <v>4407</v>
      </c>
      <c r="B530" s="15" t="s">
        <v>513</v>
      </c>
      <c r="C530" s="15" t="s">
        <v>11</v>
      </c>
      <c r="D530" s="15" t="s">
        <v>12</v>
      </c>
      <c r="E530" s="15">
        <v>999926181</v>
      </c>
      <c r="F530" s="8" t="s">
        <v>13</v>
      </c>
      <c r="G530" s="18" t="s">
        <v>4738</v>
      </c>
      <c r="H530" s="8">
        <v>222</v>
      </c>
      <c r="I530" s="8">
        <v>0</v>
      </c>
    </row>
    <row r="531" spans="1:9" x14ac:dyDescent="0.25">
      <c r="A531" s="15" t="s">
        <v>3261</v>
      </c>
      <c r="B531" s="15" t="s">
        <v>1170</v>
      </c>
      <c r="C531" s="15" t="s">
        <v>11</v>
      </c>
      <c r="D531" s="15" t="s">
        <v>12</v>
      </c>
      <c r="E531" s="15">
        <v>999931152</v>
      </c>
      <c r="F531" s="15" t="s">
        <v>13</v>
      </c>
      <c r="G531" s="15" t="s">
        <v>4738</v>
      </c>
      <c r="H531" s="8">
        <v>222</v>
      </c>
      <c r="I531" s="8">
        <v>0</v>
      </c>
    </row>
    <row r="532" spans="1:9" x14ac:dyDescent="0.25">
      <c r="A532" s="8" t="s">
        <v>422</v>
      </c>
      <c r="B532" s="8" t="s">
        <v>2529</v>
      </c>
      <c r="C532" s="8" t="s">
        <v>11</v>
      </c>
      <c r="D532" s="8" t="s">
        <v>12</v>
      </c>
      <c r="E532" s="17">
        <v>999921083</v>
      </c>
      <c r="F532" s="8" t="s">
        <v>13</v>
      </c>
      <c r="G532" s="18" t="s">
        <v>4738</v>
      </c>
      <c r="H532" s="8">
        <v>200</v>
      </c>
      <c r="I532" s="8"/>
    </row>
    <row r="533" spans="1:9" x14ac:dyDescent="0.25">
      <c r="A533" s="8" t="s">
        <v>2124</v>
      </c>
      <c r="B533" s="8" t="s">
        <v>189</v>
      </c>
      <c r="C533" s="8" t="s">
        <v>11</v>
      </c>
      <c r="D533" s="8" t="s">
        <v>12</v>
      </c>
      <c r="E533" s="8">
        <v>999918139</v>
      </c>
      <c r="F533" s="8" t="s">
        <v>13</v>
      </c>
      <c r="G533" s="18" t="s">
        <v>4738</v>
      </c>
      <c r="H533" s="8">
        <v>197</v>
      </c>
      <c r="I533" s="8">
        <v>30</v>
      </c>
    </row>
    <row r="534" spans="1:9" x14ac:dyDescent="0.25">
      <c r="A534" s="8" t="s">
        <v>1896</v>
      </c>
      <c r="B534" s="8" t="s">
        <v>54</v>
      </c>
      <c r="C534" s="8" t="s">
        <v>11</v>
      </c>
      <c r="D534" s="8" t="s">
        <v>12</v>
      </c>
      <c r="E534" s="8">
        <v>999917670</v>
      </c>
      <c r="F534" s="8" t="s">
        <v>13</v>
      </c>
      <c r="G534" s="18" t="s">
        <v>4738</v>
      </c>
      <c r="H534" s="8">
        <v>191</v>
      </c>
      <c r="I534" s="8"/>
    </row>
    <row r="535" spans="1:9" x14ac:dyDescent="0.25">
      <c r="A535" s="15" t="s">
        <v>391</v>
      </c>
      <c r="B535" s="15" t="s">
        <v>3882</v>
      </c>
      <c r="C535" s="15" t="s">
        <v>11</v>
      </c>
      <c r="D535" s="15" t="s">
        <v>12</v>
      </c>
      <c r="E535" s="15">
        <v>999922520</v>
      </c>
      <c r="F535" s="8" t="s">
        <v>13</v>
      </c>
      <c r="G535" s="18" t="s">
        <v>4738</v>
      </c>
      <c r="H535" s="8">
        <v>189.5</v>
      </c>
      <c r="I535" s="8">
        <v>22.5</v>
      </c>
    </row>
    <row r="536" spans="1:9" x14ac:dyDescent="0.25">
      <c r="A536" s="15" t="s">
        <v>2216</v>
      </c>
      <c r="B536" s="15" t="s">
        <v>1638</v>
      </c>
      <c r="C536" s="15" t="s">
        <v>11</v>
      </c>
      <c r="D536" s="15" t="s">
        <v>12</v>
      </c>
      <c r="E536" s="15">
        <v>999924720</v>
      </c>
      <c r="F536" s="15" t="s">
        <v>13</v>
      </c>
      <c r="G536" s="15" t="s">
        <v>4738</v>
      </c>
      <c r="H536" s="8">
        <v>167</v>
      </c>
      <c r="I536" s="8">
        <v>0</v>
      </c>
    </row>
    <row r="537" spans="1:9" x14ac:dyDescent="0.25">
      <c r="A537" s="15" t="s">
        <v>249</v>
      </c>
      <c r="B537" s="15" t="s">
        <v>69</v>
      </c>
      <c r="C537" s="15" t="s">
        <v>11</v>
      </c>
      <c r="D537" s="15" t="s">
        <v>12</v>
      </c>
      <c r="E537" s="15">
        <v>999925016</v>
      </c>
      <c r="F537" s="15" t="s">
        <v>13</v>
      </c>
      <c r="G537" s="15" t="s">
        <v>4738</v>
      </c>
      <c r="H537" s="8">
        <v>167</v>
      </c>
      <c r="I537" s="8">
        <v>0</v>
      </c>
    </row>
    <row r="538" spans="1:9" x14ac:dyDescent="0.25">
      <c r="A538" s="15" t="s">
        <v>5346</v>
      </c>
      <c r="B538" s="15" t="s">
        <v>5347</v>
      </c>
      <c r="C538" s="15" t="s">
        <v>11</v>
      </c>
      <c r="D538" s="15" t="s">
        <v>12</v>
      </c>
      <c r="E538" s="15">
        <v>999925645</v>
      </c>
      <c r="F538" s="15" t="s">
        <v>13</v>
      </c>
      <c r="G538" s="15" t="s">
        <v>4738</v>
      </c>
      <c r="H538" s="8">
        <v>167</v>
      </c>
      <c r="I538" s="8">
        <v>0</v>
      </c>
    </row>
    <row r="539" spans="1:9" x14ac:dyDescent="0.25">
      <c r="A539" s="15" t="s">
        <v>1862</v>
      </c>
      <c r="B539" s="15" t="s">
        <v>5348</v>
      </c>
      <c r="C539" s="15" t="s">
        <v>11</v>
      </c>
      <c r="D539" s="15" t="s">
        <v>12</v>
      </c>
      <c r="E539" s="15">
        <v>999929310</v>
      </c>
      <c r="F539" s="15" t="s">
        <v>13</v>
      </c>
      <c r="G539" s="15" t="s">
        <v>4738</v>
      </c>
      <c r="H539" s="8">
        <v>167</v>
      </c>
      <c r="I539" s="8">
        <v>0</v>
      </c>
    </row>
    <row r="540" spans="1:9" x14ac:dyDescent="0.25">
      <c r="A540" s="15" t="s">
        <v>3137</v>
      </c>
      <c r="B540" s="15" t="s">
        <v>634</v>
      </c>
      <c r="C540" s="15" t="s">
        <v>11</v>
      </c>
      <c r="D540" s="15" t="s">
        <v>12</v>
      </c>
      <c r="E540" s="15">
        <v>999929774</v>
      </c>
      <c r="F540" s="15" t="s">
        <v>13</v>
      </c>
      <c r="G540" s="15" t="s">
        <v>4738</v>
      </c>
      <c r="H540" s="8">
        <v>167</v>
      </c>
      <c r="I540" s="8">
        <v>0</v>
      </c>
    </row>
    <row r="541" spans="1:9" x14ac:dyDescent="0.25">
      <c r="A541" s="8" t="s">
        <v>693</v>
      </c>
      <c r="B541" s="8" t="s">
        <v>3133</v>
      </c>
      <c r="C541" s="8" t="s">
        <v>11</v>
      </c>
      <c r="D541" s="8" t="s">
        <v>12</v>
      </c>
      <c r="E541" s="8">
        <v>999929652</v>
      </c>
      <c r="F541" s="8" t="s">
        <v>13</v>
      </c>
      <c r="G541" s="18" t="s">
        <v>4738</v>
      </c>
      <c r="H541" s="8">
        <v>153.5</v>
      </c>
      <c r="I541" s="8">
        <v>28.5</v>
      </c>
    </row>
    <row r="542" spans="1:9" x14ac:dyDescent="0.25">
      <c r="A542" s="15" t="s">
        <v>3579</v>
      </c>
      <c r="B542" s="15" t="s">
        <v>3568</v>
      </c>
      <c r="C542" s="15" t="s">
        <v>11</v>
      </c>
      <c r="D542" s="15" t="s">
        <v>12</v>
      </c>
      <c r="E542" s="15">
        <v>999932355</v>
      </c>
      <c r="F542" s="8" t="s">
        <v>13</v>
      </c>
      <c r="G542" s="18" t="s">
        <v>4738</v>
      </c>
      <c r="H542" s="8">
        <v>147.5</v>
      </c>
      <c r="I542" s="8">
        <v>22.5</v>
      </c>
    </row>
    <row r="543" spans="1:9" x14ac:dyDescent="0.25">
      <c r="A543" s="8" t="s">
        <v>2872</v>
      </c>
      <c r="B543" s="8" t="s">
        <v>338</v>
      </c>
      <c r="C543" s="8" t="s">
        <v>11</v>
      </c>
      <c r="D543" s="8" t="s">
        <v>12</v>
      </c>
      <c r="E543" s="8">
        <v>999929090</v>
      </c>
      <c r="F543" s="8" t="s">
        <v>13</v>
      </c>
      <c r="G543" s="18" t="s">
        <v>4738</v>
      </c>
      <c r="H543" s="8">
        <v>140</v>
      </c>
      <c r="I543" s="8"/>
    </row>
    <row r="544" spans="1:9" x14ac:dyDescent="0.25">
      <c r="A544" s="15" t="s">
        <v>2266</v>
      </c>
      <c r="B544" s="15" t="s">
        <v>2267</v>
      </c>
      <c r="C544" s="15" t="s">
        <v>11</v>
      </c>
      <c r="D544" s="15" t="s">
        <v>12</v>
      </c>
      <c r="E544" s="15">
        <v>999927523</v>
      </c>
      <c r="F544" s="8" t="s">
        <v>13</v>
      </c>
      <c r="G544" s="18" t="s">
        <v>4738</v>
      </c>
      <c r="H544" s="8">
        <v>135.5</v>
      </c>
      <c r="I544" s="8">
        <v>28.5</v>
      </c>
    </row>
    <row r="545" spans="1:9" x14ac:dyDescent="0.25">
      <c r="A545" s="8" t="s">
        <v>55</v>
      </c>
      <c r="B545" s="8" t="s">
        <v>2130</v>
      </c>
      <c r="C545" s="8" t="s">
        <v>11</v>
      </c>
      <c r="D545" s="8" t="s">
        <v>12</v>
      </c>
      <c r="E545" s="8">
        <v>999921573</v>
      </c>
      <c r="F545" s="8" t="s">
        <v>13</v>
      </c>
      <c r="G545" s="18" t="s">
        <v>4738</v>
      </c>
      <c r="H545" s="8">
        <v>135</v>
      </c>
      <c r="I545" s="8">
        <v>135</v>
      </c>
    </row>
    <row r="546" spans="1:9" x14ac:dyDescent="0.25">
      <c r="A546" s="15" t="s">
        <v>501</v>
      </c>
      <c r="B546" s="15" t="s">
        <v>2254</v>
      </c>
      <c r="C546" s="15" t="s">
        <v>11</v>
      </c>
      <c r="D546" s="15" t="s">
        <v>12</v>
      </c>
      <c r="E546" s="15">
        <v>999928113</v>
      </c>
      <c r="F546" s="15" t="s">
        <v>13</v>
      </c>
      <c r="G546" s="18" t="s">
        <v>4738</v>
      </c>
      <c r="H546" s="8">
        <v>127</v>
      </c>
      <c r="I546" s="8"/>
    </row>
    <row r="547" spans="1:9" x14ac:dyDescent="0.25">
      <c r="A547" s="8" t="s">
        <v>2253</v>
      </c>
      <c r="B547" s="8" t="s">
        <v>1127</v>
      </c>
      <c r="C547" s="8" t="s">
        <v>11</v>
      </c>
      <c r="D547" s="8" t="s">
        <v>12</v>
      </c>
      <c r="E547" s="8">
        <v>999918064</v>
      </c>
      <c r="F547" s="8" t="s">
        <v>13</v>
      </c>
      <c r="G547" s="18" t="s">
        <v>4738</v>
      </c>
      <c r="H547" s="8">
        <v>125</v>
      </c>
      <c r="I547" s="8">
        <v>0</v>
      </c>
    </row>
    <row r="548" spans="1:9" x14ac:dyDescent="0.25">
      <c r="A548" s="15" t="s">
        <v>5349</v>
      </c>
      <c r="B548" s="15" t="s">
        <v>4059</v>
      </c>
      <c r="C548" s="15" t="s">
        <v>11</v>
      </c>
      <c r="D548" s="15" t="s">
        <v>12</v>
      </c>
      <c r="E548" s="15">
        <v>999932839</v>
      </c>
      <c r="F548" s="15" t="s">
        <v>13</v>
      </c>
      <c r="G548" s="15" t="s">
        <v>4738</v>
      </c>
      <c r="H548" s="8">
        <v>125</v>
      </c>
      <c r="I548" s="8">
        <v>0</v>
      </c>
    </row>
    <row r="549" spans="1:9" x14ac:dyDescent="0.25">
      <c r="A549" s="15" t="s">
        <v>5352</v>
      </c>
      <c r="B549" s="15" t="s">
        <v>1703</v>
      </c>
      <c r="C549" s="15" t="s">
        <v>11</v>
      </c>
      <c r="D549" s="15" t="s">
        <v>12</v>
      </c>
      <c r="E549" s="15">
        <v>999932908</v>
      </c>
      <c r="F549" s="15" t="s">
        <v>13</v>
      </c>
      <c r="G549" s="15" t="s">
        <v>4738</v>
      </c>
      <c r="H549" s="8">
        <v>125</v>
      </c>
      <c r="I549" s="8">
        <v>0</v>
      </c>
    </row>
    <row r="550" spans="1:9" x14ac:dyDescent="0.25">
      <c r="A550" s="15" t="s">
        <v>5350</v>
      </c>
      <c r="B550" s="15" t="s">
        <v>5351</v>
      </c>
      <c r="C550" s="15" t="s">
        <v>11</v>
      </c>
      <c r="D550" s="15" t="s">
        <v>12</v>
      </c>
      <c r="E550" s="15">
        <v>999933202</v>
      </c>
      <c r="F550" s="15" t="s">
        <v>13</v>
      </c>
      <c r="G550" s="15" t="s">
        <v>4738</v>
      </c>
      <c r="H550" s="8">
        <v>125</v>
      </c>
      <c r="I550" s="8">
        <v>0</v>
      </c>
    </row>
    <row r="551" spans="1:9" x14ac:dyDescent="0.25">
      <c r="A551" s="8" t="s">
        <v>2121</v>
      </c>
      <c r="B551" s="8" t="s">
        <v>69</v>
      </c>
      <c r="C551" s="8" t="s">
        <v>11</v>
      </c>
      <c r="D551" s="8" t="s">
        <v>12</v>
      </c>
      <c r="E551" s="8">
        <v>999924420</v>
      </c>
      <c r="F551" s="8" t="s">
        <v>13</v>
      </c>
      <c r="G551" s="18" t="s">
        <v>4738</v>
      </c>
      <c r="H551" s="8">
        <v>111</v>
      </c>
      <c r="I551" s="8"/>
    </row>
    <row r="552" spans="1:9" x14ac:dyDescent="0.25">
      <c r="A552" s="8" t="s">
        <v>411</v>
      </c>
      <c r="B552" s="8" t="s">
        <v>412</v>
      </c>
      <c r="C552" s="8" t="s">
        <v>11</v>
      </c>
      <c r="D552" s="8" t="s">
        <v>12</v>
      </c>
      <c r="E552" s="8">
        <v>999919588</v>
      </c>
      <c r="F552" s="8" t="s">
        <v>13</v>
      </c>
      <c r="G552" s="18" t="s">
        <v>4738</v>
      </c>
      <c r="H552" s="8">
        <v>102</v>
      </c>
      <c r="I552" s="8"/>
    </row>
    <row r="553" spans="1:9" x14ac:dyDescent="0.25">
      <c r="A553" s="8" t="s">
        <v>237</v>
      </c>
      <c r="B553" s="8" t="s">
        <v>269</v>
      </c>
      <c r="C553" s="8" t="s">
        <v>11</v>
      </c>
      <c r="D553" s="8" t="s">
        <v>12</v>
      </c>
      <c r="E553" s="8">
        <v>999925260</v>
      </c>
      <c r="F553" s="8" t="s">
        <v>13</v>
      </c>
      <c r="G553" s="18" t="s">
        <v>4738</v>
      </c>
      <c r="H553" s="8">
        <v>94</v>
      </c>
      <c r="I553" s="8"/>
    </row>
    <row r="554" spans="1:9" x14ac:dyDescent="0.25">
      <c r="A554" s="8" t="s">
        <v>552</v>
      </c>
      <c r="B554" s="8" t="s">
        <v>3055</v>
      </c>
      <c r="C554" s="8" t="s">
        <v>11</v>
      </c>
      <c r="D554" s="8" t="s">
        <v>12</v>
      </c>
      <c r="E554" s="8">
        <v>999931545</v>
      </c>
      <c r="F554" s="8" t="s">
        <v>13</v>
      </c>
      <c r="G554" s="18" t="s">
        <v>4738</v>
      </c>
      <c r="H554" s="8">
        <v>94</v>
      </c>
      <c r="I554" s="8"/>
    </row>
    <row r="555" spans="1:9" x14ac:dyDescent="0.25">
      <c r="A555" s="8" t="s">
        <v>221</v>
      </c>
      <c r="B555" s="8" t="s">
        <v>1888</v>
      </c>
      <c r="C555" s="8" t="s">
        <v>11</v>
      </c>
      <c r="D555" s="8" t="s">
        <v>12</v>
      </c>
      <c r="E555" s="8">
        <v>999927202</v>
      </c>
      <c r="F555" s="8" t="s">
        <v>13</v>
      </c>
      <c r="G555" s="18" t="s">
        <v>4738</v>
      </c>
      <c r="H555" s="8">
        <v>72</v>
      </c>
      <c r="I555" s="8">
        <v>72</v>
      </c>
    </row>
    <row r="556" spans="1:9" x14ac:dyDescent="0.25">
      <c r="A556" s="15" t="s">
        <v>3731</v>
      </c>
      <c r="B556" s="15" t="s">
        <v>3732</v>
      </c>
      <c r="C556" s="15" t="s">
        <v>11</v>
      </c>
      <c r="D556" s="15" t="s">
        <v>12</v>
      </c>
      <c r="E556" s="15">
        <v>999932425</v>
      </c>
      <c r="F556" s="8" t="s">
        <v>13</v>
      </c>
      <c r="G556" s="18" t="s">
        <v>4738</v>
      </c>
      <c r="H556" s="8">
        <v>69</v>
      </c>
      <c r="I556" s="8">
        <v>69</v>
      </c>
    </row>
    <row r="557" spans="1:9" x14ac:dyDescent="0.25">
      <c r="A557" s="8" t="s">
        <v>166</v>
      </c>
      <c r="B557" s="8" t="s">
        <v>167</v>
      </c>
      <c r="C557" s="8" t="s">
        <v>11</v>
      </c>
      <c r="D557" s="8" t="s">
        <v>12</v>
      </c>
      <c r="E557" s="8">
        <v>999897234</v>
      </c>
      <c r="F557" s="8" t="s">
        <v>13</v>
      </c>
      <c r="G557" s="18" t="s">
        <v>4738</v>
      </c>
      <c r="H557" s="8">
        <v>68</v>
      </c>
      <c r="I557" s="8"/>
    </row>
    <row r="558" spans="1:9" x14ac:dyDescent="0.25">
      <c r="A558" s="8" t="s">
        <v>187</v>
      </c>
      <c r="B558" s="8" t="s">
        <v>188</v>
      </c>
      <c r="C558" s="8" t="s">
        <v>11</v>
      </c>
      <c r="D558" s="8" t="s">
        <v>12</v>
      </c>
      <c r="E558" s="8">
        <v>999918147</v>
      </c>
      <c r="F558" s="8" t="s">
        <v>13</v>
      </c>
      <c r="G558" s="18" t="s">
        <v>4738</v>
      </c>
      <c r="H558" s="8">
        <v>68</v>
      </c>
      <c r="I558" s="8"/>
    </row>
    <row r="559" spans="1:9" x14ac:dyDescent="0.25">
      <c r="A559" s="8" t="s">
        <v>1222</v>
      </c>
      <c r="B559" s="8" t="s">
        <v>67</v>
      </c>
      <c r="C559" s="8" t="s">
        <v>11</v>
      </c>
      <c r="D559" s="8" t="s">
        <v>12</v>
      </c>
      <c r="E559" s="17">
        <v>999921090</v>
      </c>
      <c r="F559" s="8" t="s">
        <v>13</v>
      </c>
      <c r="G559" s="18" t="s">
        <v>4738</v>
      </c>
      <c r="H559" s="8">
        <v>68</v>
      </c>
      <c r="I559" s="8"/>
    </row>
    <row r="560" spans="1:9" x14ac:dyDescent="0.25">
      <c r="A560" s="42" t="s">
        <v>9272</v>
      </c>
      <c r="B560" s="42" t="s">
        <v>9273</v>
      </c>
      <c r="C560" s="42" t="s">
        <v>11</v>
      </c>
      <c r="D560" s="43" t="s">
        <v>12</v>
      </c>
      <c r="E560" s="42">
        <v>999924734</v>
      </c>
      <c r="F560" s="42" t="s">
        <v>13</v>
      </c>
      <c r="G560" s="42" t="s">
        <v>4738</v>
      </c>
      <c r="H560" s="8">
        <v>68</v>
      </c>
      <c r="I560" s="8">
        <v>0</v>
      </c>
    </row>
    <row r="561" spans="1:9" x14ac:dyDescent="0.25">
      <c r="A561" s="8" t="s">
        <v>3179</v>
      </c>
      <c r="B561" s="8" t="s">
        <v>3180</v>
      </c>
      <c r="C561" s="8" t="s">
        <v>11</v>
      </c>
      <c r="D561" s="8" t="s">
        <v>12</v>
      </c>
      <c r="E561" s="8">
        <v>999929557</v>
      </c>
      <c r="F561" s="8" t="s">
        <v>13</v>
      </c>
      <c r="G561" s="18" t="s">
        <v>4738</v>
      </c>
      <c r="H561" s="8">
        <v>68</v>
      </c>
      <c r="I561" s="8"/>
    </row>
    <row r="562" spans="1:9" x14ac:dyDescent="0.25">
      <c r="A562" s="42" t="s">
        <v>9270</v>
      </c>
      <c r="B562" s="42" t="s">
        <v>9271</v>
      </c>
      <c r="C562" s="42" t="s">
        <v>11</v>
      </c>
      <c r="D562" s="43" t="s">
        <v>12</v>
      </c>
      <c r="E562" s="42">
        <v>999934094</v>
      </c>
      <c r="F562" s="42" t="s">
        <v>13</v>
      </c>
      <c r="G562" s="42" t="s">
        <v>4738</v>
      </c>
      <c r="H562" s="8">
        <v>68</v>
      </c>
      <c r="I562" s="8">
        <v>0</v>
      </c>
    </row>
    <row r="563" spans="1:9" x14ac:dyDescent="0.25">
      <c r="A563" s="8" t="s">
        <v>57</v>
      </c>
      <c r="B563" s="8" t="s">
        <v>178</v>
      </c>
      <c r="C563" s="8" t="s">
        <v>11</v>
      </c>
      <c r="D563" s="8" t="s">
        <v>12</v>
      </c>
      <c r="E563" s="8">
        <v>999925713</v>
      </c>
      <c r="F563" s="8" t="s">
        <v>13</v>
      </c>
      <c r="G563" s="18" t="s">
        <v>4738</v>
      </c>
      <c r="H563" s="8">
        <v>60</v>
      </c>
      <c r="I563" s="8"/>
    </row>
    <row r="564" spans="1:9" x14ac:dyDescent="0.25">
      <c r="A564" s="8" t="s">
        <v>2168</v>
      </c>
      <c r="B564" s="8" t="s">
        <v>393</v>
      </c>
      <c r="C564" s="8" t="s">
        <v>11</v>
      </c>
      <c r="D564" s="8" t="s">
        <v>12</v>
      </c>
      <c r="E564" s="8">
        <v>999919561</v>
      </c>
      <c r="F564" s="8" t="s">
        <v>13</v>
      </c>
      <c r="G564" s="18" t="s">
        <v>4738</v>
      </c>
      <c r="H564" s="8">
        <v>57</v>
      </c>
      <c r="I564" s="8"/>
    </row>
    <row r="565" spans="1:9" x14ac:dyDescent="0.25">
      <c r="A565" s="15" t="s">
        <v>3580</v>
      </c>
      <c r="B565" s="15" t="s">
        <v>504</v>
      </c>
      <c r="C565" s="15" t="s">
        <v>11</v>
      </c>
      <c r="D565" s="15" t="s">
        <v>12</v>
      </c>
      <c r="E565" s="15">
        <v>999932422</v>
      </c>
      <c r="F565" s="8" t="s">
        <v>13</v>
      </c>
      <c r="G565" s="18" t="s">
        <v>4738</v>
      </c>
      <c r="H565" s="8">
        <v>51.5</v>
      </c>
      <c r="I565" s="8">
        <v>51.5</v>
      </c>
    </row>
    <row r="566" spans="1:9" x14ac:dyDescent="0.25">
      <c r="A566" s="8" t="s">
        <v>259</v>
      </c>
      <c r="B566" s="8" t="s">
        <v>296</v>
      </c>
      <c r="C566" s="8" t="s">
        <v>11</v>
      </c>
      <c r="D566" s="8" t="s">
        <v>12</v>
      </c>
      <c r="E566" s="17">
        <v>999916970</v>
      </c>
      <c r="F566" s="8" t="s">
        <v>13</v>
      </c>
      <c r="G566" s="18" t="s">
        <v>4738</v>
      </c>
      <c r="H566" s="8">
        <v>51</v>
      </c>
      <c r="I566" s="8"/>
    </row>
    <row r="567" spans="1:9" x14ac:dyDescent="0.25">
      <c r="A567" s="15" t="s">
        <v>558</v>
      </c>
      <c r="B567" s="15" t="s">
        <v>2120</v>
      </c>
      <c r="C567" s="15" t="s">
        <v>11</v>
      </c>
      <c r="D567" s="15" t="s">
        <v>12</v>
      </c>
      <c r="E567" s="15">
        <v>999924625</v>
      </c>
      <c r="F567" s="15" t="s">
        <v>13</v>
      </c>
      <c r="G567" s="21" t="s">
        <v>4738</v>
      </c>
      <c r="H567" s="8">
        <v>49.5</v>
      </c>
      <c r="I567" s="8">
        <v>49.5</v>
      </c>
    </row>
    <row r="568" spans="1:9" x14ac:dyDescent="0.25">
      <c r="A568" s="8" t="s">
        <v>331</v>
      </c>
      <c r="B568" s="8" t="s">
        <v>1981</v>
      </c>
      <c r="C568" s="8" t="s">
        <v>11</v>
      </c>
      <c r="D568" s="8" t="s">
        <v>12</v>
      </c>
      <c r="E568" s="8">
        <v>999923113</v>
      </c>
      <c r="F568" s="8" t="s">
        <v>13</v>
      </c>
      <c r="G568" s="18" t="s">
        <v>4738</v>
      </c>
      <c r="H568" s="8">
        <v>43</v>
      </c>
      <c r="I568" s="8"/>
    </row>
    <row r="569" spans="1:9" x14ac:dyDescent="0.25">
      <c r="A569" s="8" t="s">
        <v>194</v>
      </c>
      <c r="B569" s="8" t="s">
        <v>213</v>
      </c>
      <c r="C569" s="8" t="s">
        <v>11</v>
      </c>
      <c r="D569" s="8" t="s">
        <v>12</v>
      </c>
      <c r="E569" s="8">
        <v>999926568</v>
      </c>
      <c r="F569" s="8" t="s">
        <v>13</v>
      </c>
      <c r="G569" s="18" t="s">
        <v>4738</v>
      </c>
      <c r="H569" s="8">
        <v>43</v>
      </c>
      <c r="I569" s="8"/>
    </row>
    <row r="570" spans="1:9" x14ac:dyDescent="0.25">
      <c r="A570" s="8" t="s">
        <v>555</v>
      </c>
      <c r="B570" s="8" t="s">
        <v>5220</v>
      </c>
      <c r="C570" s="8" t="s">
        <v>11</v>
      </c>
      <c r="D570" s="8" t="s">
        <v>12</v>
      </c>
      <c r="E570" s="17">
        <v>999926454</v>
      </c>
      <c r="F570" s="8" t="s">
        <v>13</v>
      </c>
      <c r="G570" s="18" t="s">
        <v>4738</v>
      </c>
      <c r="H570" s="8">
        <v>37.5</v>
      </c>
      <c r="I570" s="8">
        <v>0</v>
      </c>
    </row>
    <row r="571" spans="1:9" x14ac:dyDescent="0.25">
      <c r="A571" s="10" t="s">
        <v>387</v>
      </c>
      <c r="B571" s="10" t="s">
        <v>2265</v>
      </c>
      <c r="C571" s="10" t="s">
        <v>11</v>
      </c>
      <c r="D571" s="10" t="s">
        <v>12</v>
      </c>
      <c r="E571" s="11">
        <v>999923864</v>
      </c>
      <c r="F571" s="8" t="s">
        <v>13</v>
      </c>
      <c r="G571" s="18" t="s">
        <v>4738</v>
      </c>
      <c r="H571" s="8">
        <v>28.5</v>
      </c>
      <c r="I571" s="8">
        <v>28.5</v>
      </c>
    </row>
    <row r="572" spans="1:9" x14ac:dyDescent="0.25">
      <c r="A572" s="8" t="s">
        <v>49</v>
      </c>
      <c r="B572" s="8" t="s">
        <v>39</v>
      </c>
      <c r="C572" s="8" t="s">
        <v>11</v>
      </c>
      <c r="D572" s="8" t="s">
        <v>12</v>
      </c>
      <c r="E572" s="8">
        <v>999919489</v>
      </c>
      <c r="F572" s="8" t="s">
        <v>13</v>
      </c>
      <c r="G572" s="18" t="s">
        <v>4738</v>
      </c>
      <c r="H572" s="8">
        <v>25.5</v>
      </c>
      <c r="I572" s="8">
        <v>25.5</v>
      </c>
    </row>
    <row r="573" spans="1:9" x14ac:dyDescent="0.25">
      <c r="A573" s="15" t="s">
        <v>88</v>
      </c>
      <c r="B573" s="15" t="s">
        <v>3733</v>
      </c>
      <c r="C573" s="15" t="s">
        <v>11</v>
      </c>
      <c r="D573" s="15" t="s">
        <v>12</v>
      </c>
      <c r="E573" s="15">
        <v>999932086</v>
      </c>
      <c r="F573" s="8" t="s">
        <v>13</v>
      </c>
      <c r="G573" s="18" t="s">
        <v>4738</v>
      </c>
      <c r="H573" s="8">
        <v>25.5</v>
      </c>
      <c r="I573" s="8">
        <v>25.5</v>
      </c>
    </row>
    <row r="574" spans="1:9" x14ac:dyDescent="0.25">
      <c r="A574" s="15" t="s">
        <v>2262</v>
      </c>
      <c r="B574" s="15" t="s">
        <v>188</v>
      </c>
      <c r="C574" s="15" t="s">
        <v>11</v>
      </c>
      <c r="D574" s="15" t="s">
        <v>12</v>
      </c>
      <c r="E574" s="15">
        <v>999918148</v>
      </c>
      <c r="F574" s="8" t="s">
        <v>13</v>
      </c>
      <c r="G574" s="18" t="s">
        <v>4738</v>
      </c>
      <c r="H574" s="8">
        <v>22.5</v>
      </c>
      <c r="I574" s="8">
        <v>22.5</v>
      </c>
    </row>
    <row r="575" spans="1:9" x14ac:dyDescent="0.25">
      <c r="A575" s="8" t="s">
        <v>2131</v>
      </c>
      <c r="B575" s="8" t="s">
        <v>2132</v>
      </c>
      <c r="C575" s="8" t="s">
        <v>11</v>
      </c>
      <c r="D575" s="8" t="s">
        <v>12</v>
      </c>
      <c r="E575" s="8">
        <v>999927373</v>
      </c>
      <c r="F575" s="8" t="s">
        <v>13</v>
      </c>
      <c r="G575" s="18" t="s">
        <v>4738</v>
      </c>
      <c r="H575" s="8">
        <v>21.5</v>
      </c>
      <c r="I575" s="8">
        <v>21.5</v>
      </c>
    </row>
    <row r="576" spans="1:9" x14ac:dyDescent="0.25">
      <c r="A576" s="8" t="s">
        <v>175</v>
      </c>
      <c r="B576" s="8" t="s">
        <v>2125</v>
      </c>
      <c r="C576" s="8" t="s">
        <v>11</v>
      </c>
      <c r="D576" s="8" t="s">
        <v>12</v>
      </c>
      <c r="E576" s="8">
        <v>999913500</v>
      </c>
      <c r="F576" s="8" t="s">
        <v>13</v>
      </c>
      <c r="G576" s="18" t="s">
        <v>4738</v>
      </c>
      <c r="H576" s="8">
        <v>15</v>
      </c>
      <c r="I576" s="8">
        <v>15</v>
      </c>
    </row>
    <row r="577" spans="1:9" x14ac:dyDescent="0.25">
      <c r="A577" s="8" t="s">
        <v>331</v>
      </c>
      <c r="B577" s="8" t="s">
        <v>3208</v>
      </c>
      <c r="C577" s="8" t="s">
        <v>11</v>
      </c>
      <c r="D577" s="8" t="s">
        <v>12</v>
      </c>
      <c r="E577" s="8">
        <v>999930936</v>
      </c>
      <c r="F577" s="8" t="s">
        <v>13</v>
      </c>
      <c r="G577" s="18" t="s">
        <v>4738</v>
      </c>
      <c r="H577" s="8">
        <v>15</v>
      </c>
      <c r="I577" s="8">
        <v>15</v>
      </c>
    </row>
    <row r="578" spans="1:9" x14ac:dyDescent="0.25">
      <c r="A578" s="8" t="s">
        <v>179</v>
      </c>
      <c r="B578" s="8" t="s">
        <v>180</v>
      </c>
      <c r="C578" s="8" t="s">
        <v>11</v>
      </c>
      <c r="D578" s="8" t="s">
        <v>12</v>
      </c>
      <c r="E578" s="8">
        <v>999904955</v>
      </c>
      <c r="F578" s="8" t="s">
        <v>13</v>
      </c>
      <c r="G578" s="18" t="s">
        <v>4738</v>
      </c>
      <c r="H578" s="8">
        <v>11.5</v>
      </c>
      <c r="I578" s="8"/>
    </row>
    <row r="579" spans="1:9" x14ac:dyDescent="0.25">
      <c r="A579" s="8" t="s">
        <v>1860</v>
      </c>
      <c r="B579" s="8" t="s">
        <v>2161</v>
      </c>
      <c r="C579" s="8" t="s">
        <v>11</v>
      </c>
      <c r="D579" s="8" t="s">
        <v>12</v>
      </c>
      <c r="E579" s="8">
        <v>999918127</v>
      </c>
      <c r="F579" s="8" t="s">
        <v>13</v>
      </c>
      <c r="G579" s="18" t="s">
        <v>4739</v>
      </c>
      <c r="H579" s="8">
        <v>615</v>
      </c>
      <c r="I579" s="8"/>
    </row>
    <row r="580" spans="1:9" x14ac:dyDescent="0.25">
      <c r="A580" s="43" t="s">
        <v>2148</v>
      </c>
      <c r="B580" s="43" t="s">
        <v>3844</v>
      </c>
      <c r="C580" s="43" t="s">
        <v>11</v>
      </c>
      <c r="D580" s="43" t="s">
        <v>12</v>
      </c>
      <c r="E580" s="43">
        <v>999923873</v>
      </c>
      <c r="F580" s="43" t="s">
        <v>13</v>
      </c>
      <c r="G580" s="43" t="s">
        <v>4739</v>
      </c>
      <c r="H580" s="8">
        <v>600</v>
      </c>
      <c r="I580" s="8">
        <v>0</v>
      </c>
    </row>
    <row r="581" spans="1:9" x14ac:dyDescent="0.25">
      <c r="A581" s="8" t="s">
        <v>415</v>
      </c>
      <c r="B581" s="8" t="s">
        <v>1844</v>
      </c>
      <c r="C581" s="8" t="s">
        <v>11</v>
      </c>
      <c r="D581" s="8" t="s">
        <v>12</v>
      </c>
      <c r="E581" s="8">
        <v>999921800</v>
      </c>
      <c r="F581" s="8" t="s">
        <v>13</v>
      </c>
      <c r="G581" s="18" t="s">
        <v>4739</v>
      </c>
      <c r="H581" s="8">
        <v>567</v>
      </c>
      <c r="I581" s="8">
        <v>300</v>
      </c>
    </row>
    <row r="582" spans="1:9" x14ac:dyDescent="0.25">
      <c r="A582" s="8" t="s">
        <v>723</v>
      </c>
      <c r="B582" s="8" t="s">
        <v>788</v>
      </c>
      <c r="C582" s="8" t="s">
        <v>11</v>
      </c>
      <c r="D582" s="8" t="s">
        <v>12</v>
      </c>
      <c r="E582" s="8">
        <v>999922548</v>
      </c>
      <c r="F582" s="8" t="s">
        <v>13</v>
      </c>
      <c r="G582" s="18" t="s">
        <v>4739</v>
      </c>
      <c r="H582" s="8">
        <v>496</v>
      </c>
      <c r="I582" s="8"/>
    </row>
    <row r="583" spans="1:9" x14ac:dyDescent="0.25">
      <c r="A583" s="8" t="s">
        <v>589</v>
      </c>
      <c r="B583" s="8" t="s">
        <v>590</v>
      </c>
      <c r="C583" s="8" t="s">
        <v>11</v>
      </c>
      <c r="D583" s="8" t="s">
        <v>12</v>
      </c>
      <c r="E583" s="8">
        <v>999921211</v>
      </c>
      <c r="F583" s="8" t="s">
        <v>13</v>
      </c>
      <c r="G583" s="18" t="s">
        <v>4739</v>
      </c>
      <c r="H583" s="8">
        <v>462</v>
      </c>
      <c r="I583" s="8"/>
    </row>
    <row r="584" spans="1:9" x14ac:dyDescent="0.25">
      <c r="A584" s="43" t="s">
        <v>1896</v>
      </c>
      <c r="B584" s="43" t="s">
        <v>1673</v>
      </c>
      <c r="C584" s="43" t="s">
        <v>11</v>
      </c>
      <c r="D584" s="43" t="s">
        <v>12</v>
      </c>
      <c r="E584" s="43">
        <v>999922551</v>
      </c>
      <c r="F584" s="43" t="s">
        <v>13</v>
      </c>
      <c r="G584" s="43" t="s">
        <v>4739</v>
      </c>
      <c r="H584" s="8">
        <v>456</v>
      </c>
      <c r="I584" s="8">
        <v>0</v>
      </c>
    </row>
    <row r="585" spans="1:9" x14ac:dyDescent="0.25">
      <c r="A585" s="8" t="s">
        <v>194</v>
      </c>
      <c r="B585" s="8" t="s">
        <v>213</v>
      </c>
      <c r="C585" s="8" t="s">
        <v>11</v>
      </c>
      <c r="D585" s="8" t="s">
        <v>12</v>
      </c>
      <c r="E585" s="8">
        <v>999926568</v>
      </c>
      <c r="F585" s="8" t="s">
        <v>13</v>
      </c>
      <c r="G585" s="18" t="s">
        <v>4739</v>
      </c>
      <c r="H585" s="8">
        <v>455</v>
      </c>
      <c r="I585" s="8"/>
    </row>
    <row r="586" spans="1:9" x14ac:dyDescent="0.25">
      <c r="A586" s="8" t="s">
        <v>1896</v>
      </c>
      <c r="B586" s="8" t="s">
        <v>1800</v>
      </c>
      <c r="C586" s="8" t="s">
        <v>11</v>
      </c>
      <c r="D586" s="8" t="s">
        <v>12</v>
      </c>
      <c r="E586" s="8">
        <v>999917670</v>
      </c>
      <c r="F586" s="8" t="s">
        <v>13</v>
      </c>
      <c r="G586" s="18" t="s">
        <v>4739</v>
      </c>
      <c r="H586" s="8">
        <v>431.5</v>
      </c>
      <c r="I586" s="8"/>
    </row>
    <row r="587" spans="1:9" x14ac:dyDescent="0.25">
      <c r="A587" s="8" t="s">
        <v>300</v>
      </c>
      <c r="B587" s="8" t="s">
        <v>586</v>
      </c>
      <c r="C587" s="8" t="s">
        <v>11</v>
      </c>
      <c r="D587" s="8" t="s">
        <v>12</v>
      </c>
      <c r="E587" s="8">
        <v>999923576</v>
      </c>
      <c r="F587" s="8" t="s">
        <v>13</v>
      </c>
      <c r="G587" s="18" t="s">
        <v>4739</v>
      </c>
      <c r="H587" s="8">
        <v>369</v>
      </c>
      <c r="I587" s="8"/>
    </row>
    <row r="588" spans="1:9" x14ac:dyDescent="0.25">
      <c r="A588" s="8" t="s">
        <v>2459</v>
      </c>
      <c r="B588" s="8" t="s">
        <v>315</v>
      </c>
      <c r="C588" s="8" t="s">
        <v>11</v>
      </c>
      <c r="D588" s="8" t="s">
        <v>12</v>
      </c>
      <c r="E588" s="17">
        <v>999921379</v>
      </c>
      <c r="F588" s="8" t="s">
        <v>13</v>
      </c>
      <c r="G588" s="18" t="s">
        <v>4739</v>
      </c>
      <c r="H588" s="8">
        <v>356</v>
      </c>
      <c r="I588" s="8">
        <v>134</v>
      </c>
    </row>
    <row r="589" spans="1:9" x14ac:dyDescent="0.25">
      <c r="A589" s="8" t="s">
        <v>1099</v>
      </c>
      <c r="B589" s="8" t="s">
        <v>2203</v>
      </c>
      <c r="C589" s="8" t="s">
        <v>11</v>
      </c>
      <c r="D589" s="8" t="s">
        <v>12</v>
      </c>
      <c r="E589" s="8">
        <v>999918953</v>
      </c>
      <c r="F589" s="8" t="s">
        <v>13</v>
      </c>
      <c r="G589" s="18" t="s">
        <v>4739</v>
      </c>
      <c r="H589" s="8">
        <v>339</v>
      </c>
      <c r="I589" s="8">
        <v>158</v>
      </c>
    </row>
    <row r="590" spans="1:9" x14ac:dyDescent="0.25">
      <c r="A590" s="8" t="s">
        <v>204</v>
      </c>
      <c r="B590" s="8" t="s">
        <v>205</v>
      </c>
      <c r="C590" s="8" t="s">
        <v>11</v>
      </c>
      <c r="D590" s="8" t="s">
        <v>12</v>
      </c>
      <c r="E590" s="8">
        <v>999916856</v>
      </c>
      <c r="F590" s="8" t="s">
        <v>13</v>
      </c>
      <c r="G590" s="18" t="s">
        <v>4739</v>
      </c>
      <c r="H590" s="8">
        <v>330</v>
      </c>
      <c r="I590" s="8"/>
    </row>
    <row r="591" spans="1:9" x14ac:dyDescent="0.25">
      <c r="A591" s="8" t="s">
        <v>158</v>
      </c>
      <c r="B591" s="8" t="s">
        <v>159</v>
      </c>
      <c r="C591" s="8" t="s">
        <v>11</v>
      </c>
      <c r="D591" s="8" t="s">
        <v>12</v>
      </c>
      <c r="E591" s="17">
        <v>999903808</v>
      </c>
      <c r="F591" s="8" t="s">
        <v>13</v>
      </c>
      <c r="G591" s="18" t="s">
        <v>4739</v>
      </c>
      <c r="H591" s="8">
        <v>276</v>
      </c>
      <c r="I591" s="8"/>
    </row>
    <row r="592" spans="1:9" x14ac:dyDescent="0.25">
      <c r="A592" s="8" t="s">
        <v>2118</v>
      </c>
      <c r="B592" s="8" t="s">
        <v>833</v>
      </c>
      <c r="C592" s="8" t="s">
        <v>11</v>
      </c>
      <c r="D592" s="8" t="s">
        <v>12</v>
      </c>
      <c r="E592" s="8">
        <v>999919272</v>
      </c>
      <c r="F592" s="8" t="s">
        <v>13</v>
      </c>
      <c r="G592" s="18" t="s">
        <v>4739</v>
      </c>
      <c r="H592" s="8">
        <v>272.5</v>
      </c>
      <c r="I592" s="8">
        <v>147.5</v>
      </c>
    </row>
    <row r="593" spans="1:9" x14ac:dyDescent="0.25">
      <c r="A593" s="8" t="s">
        <v>396</v>
      </c>
      <c r="B593" s="8" t="s">
        <v>2152</v>
      </c>
      <c r="C593" s="8" t="s">
        <v>11</v>
      </c>
      <c r="D593" s="8" t="s">
        <v>12</v>
      </c>
      <c r="E593" s="8">
        <v>999924780</v>
      </c>
      <c r="F593" s="8" t="s">
        <v>13</v>
      </c>
      <c r="G593" s="18" t="s">
        <v>4739</v>
      </c>
      <c r="H593" s="8">
        <v>260.5</v>
      </c>
      <c r="I593" s="8">
        <v>135.5</v>
      </c>
    </row>
    <row r="594" spans="1:9" x14ac:dyDescent="0.25">
      <c r="A594" s="8" t="s">
        <v>427</v>
      </c>
      <c r="B594" s="8" t="s">
        <v>2465</v>
      </c>
      <c r="C594" s="8" t="s">
        <v>11</v>
      </c>
      <c r="D594" s="8" t="s">
        <v>12</v>
      </c>
      <c r="E594" s="8">
        <v>999921606</v>
      </c>
      <c r="F594" s="8" t="s">
        <v>13</v>
      </c>
      <c r="G594" s="18" t="s">
        <v>4739</v>
      </c>
      <c r="H594" s="8">
        <v>255.5</v>
      </c>
      <c r="I594" s="8">
        <v>130.5</v>
      </c>
    </row>
    <row r="595" spans="1:9" x14ac:dyDescent="0.25">
      <c r="A595" s="8" t="s">
        <v>573</v>
      </c>
      <c r="B595" s="8" t="s">
        <v>1651</v>
      </c>
      <c r="C595" s="8" t="s">
        <v>11</v>
      </c>
      <c r="D595" s="8" t="s">
        <v>12</v>
      </c>
      <c r="E595" s="8">
        <v>999928969</v>
      </c>
      <c r="F595" s="8" t="s">
        <v>13</v>
      </c>
      <c r="G595" s="18" t="s">
        <v>4739</v>
      </c>
      <c r="H595" s="8">
        <v>241.5</v>
      </c>
      <c r="I595" s="8">
        <v>116.5</v>
      </c>
    </row>
    <row r="596" spans="1:9" x14ac:dyDescent="0.25">
      <c r="A596" s="8" t="s">
        <v>452</v>
      </c>
      <c r="B596" s="8" t="s">
        <v>48</v>
      </c>
      <c r="C596" s="8" t="s">
        <v>11</v>
      </c>
      <c r="D596" s="8" t="s">
        <v>12</v>
      </c>
      <c r="E596" s="17">
        <v>999924514</v>
      </c>
      <c r="F596" s="8" t="s">
        <v>13</v>
      </c>
      <c r="G596" s="18" t="s">
        <v>4739</v>
      </c>
      <c r="H596" s="8">
        <v>238</v>
      </c>
      <c r="I596" s="8">
        <v>71</v>
      </c>
    </row>
    <row r="597" spans="1:9" x14ac:dyDescent="0.25">
      <c r="A597" s="15" t="s">
        <v>2467</v>
      </c>
      <c r="B597" s="15" t="s">
        <v>2149</v>
      </c>
      <c r="C597" s="15" t="s">
        <v>11</v>
      </c>
      <c r="D597" s="15" t="s">
        <v>12</v>
      </c>
      <c r="E597" s="15">
        <v>999913445</v>
      </c>
      <c r="F597" s="15" t="s">
        <v>13</v>
      </c>
      <c r="G597" s="18" t="s">
        <v>4739</v>
      </c>
      <c r="H597" s="8">
        <v>225</v>
      </c>
      <c r="I597" s="15"/>
    </row>
    <row r="598" spans="1:9" x14ac:dyDescent="0.25">
      <c r="A598" s="8" t="s">
        <v>574</v>
      </c>
      <c r="B598" s="8" t="s">
        <v>2279</v>
      </c>
      <c r="C598" s="8" t="s">
        <v>11</v>
      </c>
      <c r="D598" s="8" t="s">
        <v>12</v>
      </c>
      <c r="E598" s="8">
        <v>999919455</v>
      </c>
      <c r="F598" s="8" t="s">
        <v>13</v>
      </c>
      <c r="G598" s="18" t="s">
        <v>4739</v>
      </c>
      <c r="H598" s="8">
        <v>213.5</v>
      </c>
      <c r="I598" s="8">
        <v>88.5</v>
      </c>
    </row>
    <row r="599" spans="1:9" x14ac:dyDescent="0.25">
      <c r="A599" s="15" t="s">
        <v>57</v>
      </c>
      <c r="B599" s="15" t="s">
        <v>178</v>
      </c>
      <c r="C599" s="15" t="s">
        <v>11</v>
      </c>
      <c r="D599" s="15" t="s">
        <v>12</v>
      </c>
      <c r="E599" s="15">
        <v>999925713</v>
      </c>
      <c r="F599" s="15" t="s">
        <v>13</v>
      </c>
      <c r="G599" s="18" t="s">
        <v>4739</v>
      </c>
      <c r="H599" s="8">
        <v>210</v>
      </c>
      <c r="I599" s="15"/>
    </row>
    <row r="600" spans="1:9" x14ac:dyDescent="0.25">
      <c r="A600" s="15" t="s">
        <v>44</v>
      </c>
      <c r="B600" s="15" t="s">
        <v>2508</v>
      </c>
      <c r="C600" s="15" t="s">
        <v>11</v>
      </c>
      <c r="D600" s="15" t="s">
        <v>12</v>
      </c>
      <c r="E600" s="15">
        <v>999929163</v>
      </c>
      <c r="F600" s="15" t="s">
        <v>13</v>
      </c>
      <c r="G600" s="15" t="s">
        <v>4739</v>
      </c>
      <c r="H600" s="8">
        <v>194</v>
      </c>
      <c r="I600" s="8">
        <v>27</v>
      </c>
    </row>
    <row r="601" spans="1:9" x14ac:dyDescent="0.25">
      <c r="A601" s="8" t="s">
        <v>2621</v>
      </c>
      <c r="B601" s="8" t="s">
        <v>600</v>
      </c>
      <c r="C601" s="8" t="s">
        <v>11</v>
      </c>
      <c r="D601" s="8" t="s">
        <v>12</v>
      </c>
      <c r="E601" s="8">
        <v>999930238</v>
      </c>
      <c r="F601" s="8" t="s">
        <v>13</v>
      </c>
      <c r="G601" s="18" t="s">
        <v>4739</v>
      </c>
      <c r="H601" s="8">
        <v>193</v>
      </c>
      <c r="I601" s="8"/>
    </row>
    <row r="602" spans="1:9" x14ac:dyDescent="0.25">
      <c r="A602" s="20" t="s">
        <v>55</v>
      </c>
      <c r="B602" s="15" t="s">
        <v>2130</v>
      </c>
      <c r="C602" s="15" t="s">
        <v>11</v>
      </c>
      <c r="D602" s="15" t="s">
        <v>12</v>
      </c>
      <c r="E602" s="15">
        <v>999921573</v>
      </c>
      <c r="F602" s="8" t="s">
        <v>13</v>
      </c>
      <c r="G602" s="18" t="s">
        <v>4739</v>
      </c>
      <c r="H602" s="8">
        <v>182</v>
      </c>
      <c r="I602" s="8">
        <v>15</v>
      </c>
    </row>
    <row r="603" spans="1:9" x14ac:dyDescent="0.25">
      <c r="A603" s="8" t="s">
        <v>243</v>
      </c>
      <c r="B603" s="8" t="s">
        <v>928</v>
      </c>
      <c r="C603" s="8" t="s">
        <v>11</v>
      </c>
      <c r="D603" s="8" t="s">
        <v>12</v>
      </c>
      <c r="E603" s="8">
        <v>999927510</v>
      </c>
      <c r="F603" s="8" t="s">
        <v>13</v>
      </c>
      <c r="G603" s="18" t="s">
        <v>4739</v>
      </c>
      <c r="H603" s="8">
        <v>180.5</v>
      </c>
      <c r="I603" s="8">
        <v>55.5</v>
      </c>
    </row>
    <row r="604" spans="1:9" x14ac:dyDescent="0.25">
      <c r="A604" s="8" t="s">
        <v>181</v>
      </c>
      <c r="B604" s="8" t="s">
        <v>180</v>
      </c>
      <c r="C604" s="8" t="s">
        <v>11</v>
      </c>
      <c r="D604" s="8" t="s">
        <v>12</v>
      </c>
      <c r="E604" s="17">
        <v>999904955</v>
      </c>
      <c r="F604" s="8" t="s">
        <v>13</v>
      </c>
      <c r="G604" s="18" t="s">
        <v>4739</v>
      </c>
      <c r="H604" s="8">
        <v>167</v>
      </c>
      <c r="I604" s="8"/>
    </row>
    <row r="605" spans="1:9" x14ac:dyDescent="0.25">
      <c r="A605" s="15" t="s">
        <v>68</v>
      </c>
      <c r="B605" s="15" t="s">
        <v>2117</v>
      </c>
      <c r="C605" s="15" t="s">
        <v>11</v>
      </c>
      <c r="D605" s="15" t="s">
        <v>12</v>
      </c>
      <c r="E605" s="15">
        <v>999919720</v>
      </c>
      <c r="F605" s="15" t="s">
        <v>13</v>
      </c>
      <c r="G605" s="15" t="s">
        <v>4739</v>
      </c>
      <c r="H605" s="8">
        <v>167</v>
      </c>
      <c r="I605" s="8">
        <v>0</v>
      </c>
    </row>
    <row r="606" spans="1:9" x14ac:dyDescent="0.25">
      <c r="A606" s="15" t="s">
        <v>422</v>
      </c>
      <c r="B606" s="15" t="s">
        <v>2529</v>
      </c>
      <c r="C606" s="15" t="s">
        <v>11</v>
      </c>
      <c r="D606" s="15" t="s">
        <v>12</v>
      </c>
      <c r="E606" s="15">
        <v>999921083</v>
      </c>
      <c r="F606" s="15" t="s">
        <v>13</v>
      </c>
      <c r="G606" s="15" t="s">
        <v>4739</v>
      </c>
      <c r="H606" s="8">
        <v>167</v>
      </c>
      <c r="I606" s="8">
        <v>0</v>
      </c>
    </row>
    <row r="607" spans="1:9" x14ac:dyDescent="0.25">
      <c r="A607" s="15" t="s">
        <v>1222</v>
      </c>
      <c r="B607" s="15" t="s">
        <v>67</v>
      </c>
      <c r="C607" s="15" t="s">
        <v>11</v>
      </c>
      <c r="D607" s="15" t="s">
        <v>12</v>
      </c>
      <c r="E607" s="15">
        <v>999921090</v>
      </c>
      <c r="F607" s="15" t="s">
        <v>13</v>
      </c>
      <c r="G607" s="15" t="s">
        <v>4739</v>
      </c>
      <c r="H607" s="8">
        <v>167</v>
      </c>
      <c r="I607" s="8">
        <v>0</v>
      </c>
    </row>
    <row r="608" spans="1:9" x14ac:dyDescent="0.25">
      <c r="A608" s="15" t="s">
        <v>5341</v>
      </c>
      <c r="B608" s="15" t="s">
        <v>5342</v>
      </c>
      <c r="C608" s="15" t="s">
        <v>11</v>
      </c>
      <c r="D608" s="15" t="s">
        <v>12</v>
      </c>
      <c r="E608" s="15">
        <v>999933017</v>
      </c>
      <c r="F608" s="15" t="s">
        <v>13</v>
      </c>
      <c r="G608" s="15" t="s">
        <v>4739</v>
      </c>
      <c r="H608" s="8">
        <v>167</v>
      </c>
      <c r="I608" s="8">
        <v>0</v>
      </c>
    </row>
    <row r="609" spans="1:9" x14ac:dyDescent="0.25">
      <c r="A609" s="8" t="s">
        <v>2143</v>
      </c>
      <c r="B609" s="8" t="s">
        <v>2144</v>
      </c>
      <c r="C609" s="8" t="s">
        <v>11</v>
      </c>
      <c r="D609" s="8" t="s">
        <v>12</v>
      </c>
      <c r="E609" s="8">
        <v>999927924</v>
      </c>
      <c r="F609" s="8" t="s">
        <v>13</v>
      </c>
      <c r="G609" s="18" t="s">
        <v>4739</v>
      </c>
      <c r="H609" s="8">
        <v>160</v>
      </c>
      <c r="I609" s="8"/>
    </row>
    <row r="610" spans="1:9" x14ac:dyDescent="0.25">
      <c r="A610" s="15" t="s">
        <v>3239</v>
      </c>
      <c r="B610" s="15" t="s">
        <v>189</v>
      </c>
      <c r="C610" s="15" t="s">
        <v>11</v>
      </c>
      <c r="D610" s="15" t="s">
        <v>12</v>
      </c>
      <c r="E610" s="15">
        <v>999918138</v>
      </c>
      <c r="F610" s="15" t="s">
        <v>13</v>
      </c>
      <c r="G610" s="18" t="s">
        <v>4739</v>
      </c>
      <c r="H610" s="8">
        <v>147</v>
      </c>
      <c r="I610" s="15"/>
    </row>
    <row r="611" spans="1:9" x14ac:dyDescent="0.25">
      <c r="A611" s="15" t="s">
        <v>3035</v>
      </c>
      <c r="B611" s="15" t="s">
        <v>3036</v>
      </c>
      <c r="C611" s="15" t="s">
        <v>11</v>
      </c>
      <c r="D611" s="15" t="s">
        <v>12</v>
      </c>
      <c r="E611" s="15">
        <v>999928849</v>
      </c>
      <c r="F611" s="15" t="s">
        <v>13</v>
      </c>
      <c r="G611" s="15" t="s">
        <v>4739</v>
      </c>
      <c r="H611" s="8">
        <v>140.15</v>
      </c>
      <c r="I611" s="8">
        <v>15.149999999999999</v>
      </c>
    </row>
    <row r="612" spans="1:9" x14ac:dyDescent="0.25">
      <c r="A612" s="8" t="s">
        <v>30</v>
      </c>
      <c r="B612" s="8" t="s">
        <v>591</v>
      </c>
      <c r="C612" s="8" t="s">
        <v>11</v>
      </c>
      <c r="D612" s="8" t="s">
        <v>12</v>
      </c>
      <c r="E612" s="8">
        <v>999926291</v>
      </c>
      <c r="F612" s="8" t="s">
        <v>13</v>
      </c>
      <c r="G612" s="18" t="s">
        <v>4739</v>
      </c>
      <c r="H612" s="8">
        <v>135</v>
      </c>
      <c r="I612" s="8"/>
    </row>
    <row r="613" spans="1:9" x14ac:dyDescent="0.25">
      <c r="A613" s="8" t="s">
        <v>487</v>
      </c>
      <c r="B613" s="8" t="s">
        <v>2464</v>
      </c>
      <c r="C613" s="8" t="s">
        <v>11</v>
      </c>
      <c r="D613" s="8" t="s">
        <v>12</v>
      </c>
      <c r="E613" s="8">
        <v>999917632</v>
      </c>
      <c r="F613" s="8" t="s">
        <v>13</v>
      </c>
      <c r="G613" s="18" t="s">
        <v>4739</v>
      </c>
      <c r="H613" s="8">
        <v>125.5</v>
      </c>
      <c r="I613" s="8">
        <v>125.5</v>
      </c>
    </row>
    <row r="614" spans="1:9" x14ac:dyDescent="0.25">
      <c r="A614" s="8" t="s">
        <v>2156</v>
      </c>
      <c r="B614" s="8" t="s">
        <v>1562</v>
      </c>
      <c r="C614" s="8" t="s">
        <v>11</v>
      </c>
      <c r="D614" s="8" t="s">
        <v>12</v>
      </c>
      <c r="E614" s="8">
        <v>999913322</v>
      </c>
      <c r="F614" s="8" t="s">
        <v>13</v>
      </c>
      <c r="G614" s="18" t="s">
        <v>4739</v>
      </c>
      <c r="H614" s="8">
        <v>125</v>
      </c>
      <c r="I614" s="8"/>
    </row>
    <row r="615" spans="1:9" x14ac:dyDescent="0.25">
      <c r="A615" s="15" t="s">
        <v>249</v>
      </c>
      <c r="B615" s="15" t="s">
        <v>1678</v>
      </c>
      <c r="C615" s="15" t="s">
        <v>11</v>
      </c>
      <c r="D615" s="15" t="s">
        <v>12</v>
      </c>
      <c r="E615" s="15">
        <v>999928893</v>
      </c>
      <c r="F615" s="15" t="s">
        <v>13</v>
      </c>
      <c r="G615" s="18" t="s">
        <v>4739</v>
      </c>
      <c r="H615" s="8">
        <v>125</v>
      </c>
      <c r="I615" s="15"/>
    </row>
    <row r="616" spans="1:9" x14ac:dyDescent="0.25">
      <c r="A616" s="15" t="s">
        <v>5343</v>
      </c>
      <c r="B616" s="15" t="s">
        <v>338</v>
      </c>
      <c r="C616" s="15" t="s">
        <v>11</v>
      </c>
      <c r="D616" s="15" t="s">
        <v>12</v>
      </c>
      <c r="E616" s="15">
        <v>999929090</v>
      </c>
      <c r="F616" s="15" t="s">
        <v>13</v>
      </c>
      <c r="G616" s="15" t="s">
        <v>4739</v>
      </c>
      <c r="H616" s="8">
        <v>125</v>
      </c>
      <c r="I616" s="8">
        <v>0</v>
      </c>
    </row>
    <row r="617" spans="1:9" x14ac:dyDescent="0.25">
      <c r="A617" s="15" t="s">
        <v>5344</v>
      </c>
      <c r="B617" s="15" t="s">
        <v>1364</v>
      </c>
      <c r="C617" s="15" t="s">
        <v>11</v>
      </c>
      <c r="D617" s="15" t="s">
        <v>12</v>
      </c>
      <c r="E617" s="15">
        <v>999933180</v>
      </c>
      <c r="F617" s="15" t="s">
        <v>13</v>
      </c>
      <c r="G617" s="15" t="s">
        <v>4739</v>
      </c>
      <c r="H617" s="8">
        <v>125</v>
      </c>
      <c r="I617" s="8">
        <v>0</v>
      </c>
    </row>
    <row r="618" spans="1:9" x14ac:dyDescent="0.25">
      <c r="A618" s="8" t="s">
        <v>297</v>
      </c>
      <c r="B618" s="8" t="s">
        <v>2145</v>
      </c>
      <c r="C618" s="8" t="s">
        <v>11</v>
      </c>
      <c r="D618" s="8" t="s">
        <v>12</v>
      </c>
      <c r="E618" s="8">
        <v>999916846</v>
      </c>
      <c r="F618" s="8" t="s">
        <v>13</v>
      </c>
      <c r="G618" s="18" t="s">
        <v>4739</v>
      </c>
      <c r="H618" s="8">
        <v>120</v>
      </c>
      <c r="I618" s="8"/>
    </row>
    <row r="619" spans="1:9" x14ac:dyDescent="0.25">
      <c r="A619" s="8" t="s">
        <v>405</v>
      </c>
      <c r="B619" s="8" t="s">
        <v>406</v>
      </c>
      <c r="C619" s="8" t="s">
        <v>11</v>
      </c>
      <c r="D619" s="8" t="s">
        <v>12</v>
      </c>
      <c r="E619" s="8">
        <v>999925566</v>
      </c>
      <c r="F619" s="8" t="s">
        <v>13</v>
      </c>
      <c r="G619" s="18" t="s">
        <v>4739</v>
      </c>
      <c r="H619" s="8">
        <v>119</v>
      </c>
      <c r="I619" s="8"/>
    </row>
    <row r="620" spans="1:9" x14ac:dyDescent="0.25">
      <c r="A620" s="15" t="s">
        <v>194</v>
      </c>
      <c r="B620" s="15" t="s">
        <v>195</v>
      </c>
      <c r="C620" s="15" t="s">
        <v>11</v>
      </c>
      <c r="D620" s="15" t="s">
        <v>12</v>
      </c>
      <c r="E620" s="15">
        <v>999926756</v>
      </c>
      <c r="F620" s="15" t="s">
        <v>13</v>
      </c>
      <c r="G620" s="18" t="s">
        <v>4739</v>
      </c>
      <c r="H620" s="8">
        <v>112</v>
      </c>
      <c r="I620" s="15">
        <v>0</v>
      </c>
    </row>
    <row r="621" spans="1:9" x14ac:dyDescent="0.25">
      <c r="A621" s="43" t="s">
        <v>268</v>
      </c>
      <c r="B621" s="43" t="s">
        <v>3845</v>
      </c>
      <c r="C621" s="43" t="s">
        <v>11</v>
      </c>
      <c r="D621" s="43" t="s">
        <v>12</v>
      </c>
      <c r="E621" s="43">
        <v>999929075</v>
      </c>
      <c r="F621" s="43" t="s">
        <v>13</v>
      </c>
      <c r="G621" s="43" t="s">
        <v>4739</v>
      </c>
      <c r="H621" s="8">
        <v>111</v>
      </c>
      <c r="I621" s="8"/>
    </row>
    <row r="622" spans="1:9" x14ac:dyDescent="0.25">
      <c r="A622" s="15" t="s">
        <v>2531</v>
      </c>
      <c r="B622" s="15" t="s">
        <v>3581</v>
      </c>
      <c r="C622" s="15" t="s">
        <v>11</v>
      </c>
      <c r="D622" s="15" t="s">
        <v>12</v>
      </c>
      <c r="E622" s="15">
        <v>999921014</v>
      </c>
      <c r="F622" s="15" t="s">
        <v>13</v>
      </c>
      <c r="G622" s="18" t="s">
        <v>4739</v>
      </c>
      <c r="H622" s="8">
        <v>103</v>
      </c>
      <c r="I622" s="15"/>
    </row>
    <row r="623" spans="1:9" x14ac:dyDescent="0.25">
      <c r="A623" s="15" t="s">
        <v>243</v>
      </c>
      <c r="B623" s="15" t="s">
        <v>675</v>
      </c>
      <c r="C623" s="15" t="s">
        <v>11</v>
      </c>
      <c r="D623" s="15" t="s">
        <v>12</v>
      </c>
      <c r="E623" s="15">
        <v>999925239</v>
      </c>
      <c r="F623" s="15" t="s">
        <v>13</v>
      </c>
      <c r="G623" s="18" t="s">
        <v>4739</v>
      </c>
      <c r="H623" s="8">
        <v>98</v>
      </c>
      <c r="I623" s="15"/>
    </row>
    <row r="624" spans="1:9" x14ac:dyDescent="0.25">
      <c r="A624" s="8" t="s">
        <v>160</v>
      </c>
      <c r="B624" s="8" t="s">
        <v>557</v>
      </c>
      <c r="C624" s="8" t="s">
        <v>11</v>
      </c>
      <c r="D624" s="8" t="s">
        <v>12</v>
      </c>
      <c r="E624" s="8">
        <v>999926007</v>
      </c>
      <c r="F624" s="8" t="s">
        <v>13</v>
      </c>
      <c r="G624" s="18" t="s">
        <v>4739</v>
      </c>
      <c r="H624" s="8">
        <v>97.5</v>
      </c>
      <c r="I624" s="8">
        <v>22.5</v>
      </c>
    </row>
    <row r="625" spans="1:9" x14ac:dyDescent="0.25">
      <c r="A625" s="15" t="s">
        <v>402</v>
      </c>
      <c r="B625" s="15" t="s">
        <v>2155</v>
      </c>
      <c r="C625" s="15" t="s">
        <v>11</v>
      </c>
      <c r="D625" s="15" t="s">
        <v>12</v>
      </c>
      <c r="E625" s="15">
        <v>999916851</v>
      </c>
      <c r="F625" s="8" t="s">
        <v>13</v>
      </c>
      <c r="G625" s="18" t="s">
        <v>4739</v>
      </c>
      <c r="H625" s="8">
        <v>94</v>
      </c>
      <c r="I625" s="8"/>
    </row>
    <row r="626" spans="1:9" x14ac:dyDescent="0.25">
      <c r="A626" s="15" t="s">
        <v>1970</v>
      </c>
      <c r="B626" s="15" t="s">
        <v>94</v>
      </c>
      <c r="C626" s="15" t="s">
        <v>11</v>
      </c>
      <c r="D626" s="15" t="s">
        <v>12</v>
      </c>
      <c r="E626" s="15">
        <v>999919496</v>
      </c>
      <c r="F626" s="15" t="s">
        <v>13</v>
      </c>
      <c r="G626" s="18" t="s">
        <v>4739</v>
      </c>
      <c r="H626" s="8">
        <v>81</v>
      </c>
      <c r="I626" s="15"/>
    </row>
    <row r="627" spans="1:9" x14ac:dyDescent="0.25">
      <c r="A627" s="8" t="s">
        <v>4407</v>
      </c>
      <c r="B627" s="8" t="s">
        <v>513</v>
      </c>
      <c r="C627" s="8" t="s">
        <v>11</v>
      </c>
      <c r="D627" s="8" t="s">
        <v>12</v>
      </c>
      <c r="E627" s="8">
        <v>999926181</v>
      </c>
      <c r="F627" s="8" t="s">
        <v>13</v>
      </c>
      <c r="G627" s="18" t="s">
        <v>4739</v>
      </c>
      <c r="H627" s="8">
        <v>77.5</v>
      </c>
      <c r="I627" s="8">
        <v>21.5</v>
      </c>
    </row>
    <row r="628" spans="1:9" x14ac:dyDescent="0.25">
      <c r="A628" s="10" t="s">
        <v>106</v>
      </c>
      <c r="B628" s="10" t="s">
        <v>328</v>
      </c>
      <c r="C628" s="10" t="s">
        <v>11</v>
      </c>
      <c r="D628" s="10" t="s">
        <v>12</v>
      </c>
      <c r="E628" s="11">
        <v>999921055</v>
      </c>
      <c r="F628" s="8" t="s">
        <v>13</v>
      </c>
      <c r="G628" s="18" t="s">
        <v>4739</v>
      </c>
      <c r="H628" s="8">
        <v>77</v>
      </c>
      <c r="I628" s="8">
        <v>0</v>
      </c>
    </row>
    <row r="629" spans="1:9" x14ac:dyDescent="0.25">
      <c r="A629" s="15" t="s">
        <v>259</v>
      </c>
      <c r="B629" s="15" t="s">
        <v>698</v>
      </c>
      <c r="C629" s="15" t="s">
        <v>11</v>
      </c>
      <c r="D629" s="15" t="s">
        <v>12</v>
      </c>
      <c r="E629" s="15">
        <v>999916970</v>
      </c>
      <c r="F629" s="15" t="s">
        <v>13</v>
      </c>
      <c r="G629" s="18" t="s">
        <v>4739</v>
      </c>
      <c r="H629" s="8">
        <v>76</v>
      </c>
      <c r="I629" s="15"/>
    </row>
    <row r="630" spans="1:9" x14ac:dyDescent="0.25">
      <c r="A630" s="8" t="s">
        <v>124</v>
      </c>
      <c r="B630" s="8" t="s">
        <v>1063</v>
      </c>
      <c r="C630" s="8" t="s">
        <v>11</v>
      </c>
      <c r="D630" s="8" t="s">
        <v>12</v>
      </c>
      <c r="E630" s="8">
        <v>999917771</v>
      </c>
      <c r="F630" s="8" t="s">
        <v>13</v>
      </c>
      <c r="G630" s="18" t="s">
        <v>4739</v>
      </c>
      <c r="H630" s="8">
        <v>73.5</v>
      </c>
      <c r="I630" s="8"/>
    </row>
    <row r="631" spans="1:9" x14ac:dyDescent="0.25">
      <c r="A631" s="8" t="s">
        <v>79</v>
      </c>
      <c r="B631" s="8" t="s">
        <v>269</v>
      </c>
      <c r="C631" s="8" t="s">
        <v>11</v>
      </c>
      <c r="D631" s="8" t="s">
        <v>12</v>
      </c>
      <c r="E631" s="17">
        <v>999917013</v>
      </c>
      <c r="F631" s="8" t="s">
        <v>13</v>
      </c>
      <c r="G631" s="18" t="s">
        <v>4739</v>
      </c>
      <c r="H631" s="8">
        <v>67.5</v>
      </c>
      <c r="I631" s="8">
        <v>67.5</v>
      </c>
    </row>
    <row r="632" spans="1:9" x14ac:dyDescent="0.25">
      <c r="A632" s="15" t="s">
        <v>581</v>
      </c>
      <c r="B632" s="15" t="s">
        <v>4582</v>
      </c>
      <c r="C632" s="15" t="s">
        <v>11</v>
      </c>
      <c r="D632" s="15" t="s">
        <v>12</v>
      </c>
      <c r="E632" s="15">
        <v>999927002</v>
      </c>
      <c r="F632" s="15" t="s">
        <v>13</v>
      </c>
      <c r="G632" s="18" t="s">
        <v>4739</v>
      </c>
      <c r="H632" s="8">
        <v>66.3</v>
      </c>
      <c r="I632" s="15"/>
    </row>
    <row r="633" spans="1:9" x14ac:dyDescent="0.25">
      <c r="A633" s="8" t="s">
        <v>2873</v>
      </c>
      <c r="B633" s="8" t="s">
        <v>170</v>
      </c>
      <c r="C633" s="8" t="s">
        <v>11</v>
      </c>
      <c r="D633" s="8" t="s">
        <v>12</v>
      </c>
      <c r="E633" s="8">
        <v>999900951</v>
      </c>
      <c r="F633" s="8" t="s">
        <v>13</v>
      </c>
      <c r="G633" s="18" t="s">
        <v>4739</v>
      </c>
      <c r="H633" s="8">
        <v>57</v>
      </c>
      <c r="I633" s="8"/>
    </row>
    <row r="634" spans="1:9" x14ac:dyDescent="0.25">
      <c r="A634" s="8" t="s">
        <v>120</v>
      </c>
      <c r="B634" s="8" t="s">
        <v>220</v>
      </c>
      <c r="C634" s="8" t="s">
        <v>11</v>
      </c>
      <c r="D634" s="8" t="s">
        <v>12</v>
      </c>
      <c r="E634" s="8">
        <v>999918406</v>
      </c>
      <c r="F634" s="8" t="s">
        <v>13</v>
      </c>
      <c r="G634" s="18" t="s">
        <v>4739</v>
      </c>
      <c r="H634" s="8">
        <v>57</v>
      </c>
      <c r="I634" s="8"/>
    </row>
    <row r="635" spans="1:9" x14ac:dyDescent="0.25">
      <c r="A635" s="8" t="s">
        <v>3184</v>
      </c>
      <c r="B635" s="8" t="s">
        <v>3185</v>
      </c>
      <c r="C635" s="8" t="s">
        <v>11</v>
      </c>
      <c r="D635" s="8" t="s">
        <v>12</v>
      </c>
      <c r="E635" s="8">
        <v>999923542</v>
      </c>
      <c r="F635" s="8" t="s">
        <v>13</v>
      </c>
      <c r="G635" s="18" t="s">
        <v>4739</v>
      </c>
      <c r="H635" s="8">
        <v>55.5</v>
      </c>
      <c r="I635" s="8">
        <v>55.5</v>
      </c>
    </row>
    <row r="636" spans="1:9" x14ac:dyDescent="0.25">
      <c r="A636" s="8" t="s">
        <v>558</v>
      </c>
      <c r="B636" s="8" t="s">
        <v>723</v>
      </c>
      <c r="C636" s="8" t="s">
        <v>11</v>
      </c>
      <c r="D636" s="8" t="s">
        <v>12</v>
      </c>
      <c r="E636" s="8">
        <v>999923701</v>
      </c>
      <c r="F636" s="8" t="s">
        <v>13</v>
      </c>
      <c r="G636" s="18" t="s">
        <v>4739</v>
      </c>
      <c r="H636" s="8">
        <v>55.5</v>
      </c>
      <c r="I636" s="8">
        <v>55.5</v>
      </c>
    </row>
    <row r="637" spans="1:9" x14ac:dyDescent="0.25">
      <c r="A637" s="15" t="s">
        <v>3677</v>
      </c>
      <c r="B637" s="15" t="s">
        <v>569</v>
      </c>
      <c r="C637" s="15" t="s">
        <v>11</v>
      </c>
      <c r="D637" s="15" t="s">
        <v>12</v>
      </c>
      <c r="E637" s="15">
        <v>999915391</v>
      </c>
      <c r="F637" s="15" t="s">
        <v>13</v>
      </c>
      <c r="G637" s="18" t="s">
        <v>4739</v>
      </c>
      <c r="H637" s="8">
        <v>51</v>
      </c>
      <c r="I637" s="15"/>
    </row>
    <row r="638" spans="1:9" x14ac:dyDescent="0.25">
      <c r="A638" s="15" t="s">
        <v>3675</v>
      </c>
      <c r="B638" s="15" t="s">
        <v>3676</v>
      </c>
      <c r="C638" s="15" t="s">
        <v>11</v>
      </c>
      <c r="D638" s="15" t="s">
        <v>12</v>
      </c>
      <c r="E638" s="15">
        <v>999932335</v>
      </c>
      <c r="F638" s="15" t="s">
        <v>13</v>
      </c>
      <c r="G638" s="18" t="s">
        <v>4739</v>
      </c>
      <c r="H638" s="8">
        <v>51</v>
      </c>
      <c r="I638" s="15"/>
    </row>
    <row r="639" spans="1:9" x14ac:dyDescent="0.25">
      <c r="A639" s="18" t="s">
        <v>2128</v>
      </c>
      <c r="B639" s="18" t="s">
        <v>2129</v>
      </c>
      <c r="C639" s="18" t="s">
        <v>11</v>
      </c>
      <c r="D639" s="18" t="s">
        <v>12</v>
      </c>
      <c r="E639" s="8">
        <v>999919370</v>
      </c>
      <c r="F639" s="8" t="s">
        <v>13</v>
      </c>
      <c r="G639" s="18" t="s">
        <v>4739</v>
      </c>
      <c r="H639" s="8">
        <v>50.5</v>
      </c>
      <c r="I639" s="8">
        <v>50.5</v>
      </c>
    </row>
    <row r="640" spans="1:9" x14ac:dyDescent="0.25">
      <c r="A640" s="43" t="s">
        <v>3261</v>
      </c>
      <c r="B640" s="43" t="s">
        <v>1040</v>
      </c>
      <c r="C640" s="43" t="s">
        <v>11</v>
      </c>
      <c r="D640" s="43" t="s">
        <v>12</v>
      </c>
      <c r="E640" s="43">
        <v>999931152</v>
      </c>
      <c r="F640" s="43" t="s">
        <v>13</v>
      </c>
      <c r="G640" s="43" t="s">
        <v>4739</v>
      </c>
      <c r="H640" s="8">
        <v>48.45</v>
      </c>
      <c r="I640" s="8">
        <v>6.45</v>
      </c>
    </row>
    <row r="641" spans="1:9" x14ac:dyDescent="0.25">
      <c r="A641" s="15" t="s">
        <v>3735</v>
      </c>
      <c r="B641" s="15" t="s">
        <v>3736</v>
      </c>
      <c r="C641" s="15" t="s">
        <v>11</v>
      </c>
      <c r="D641" s="15" t="s">
        <v>12</v>
      </c>
      <c r="E641" s="15">
        <v>999932341</v>
      </c>
      <c r="F641" s="8" t="s">
        <v>13</v>
      </c>
      <c r="G641" s="18" t="s">
        <v>4739</v>
      </c>
      <c r="H641" s="8">
        <v>47</v>
      </c>
      <c r="I641" s="8">
        <v>47</v>
      </c>
    </row>
    <row r="642" spans="1:9" x14ac:dyDescent="0.25">
      <c r="A642" s="8" t="s">
        <v>1742</v>
      </c>
      <c r="B642" s="8" t="s">
        <v>180</v>
      </c>
      <c r="C642" s="8" t="s">
        <v>11</v>
      </c>
      <c r="D642" s="8" t="s">
        <v>12</v>
      </c>
      <c r="E642" s="8">
        <v>999904956</v>
      </c>
      <c r="F642" s="8" t="s">
        <v>13</v>
      </c>
      <c r="G642" s="18" t="s">
        <v>4739</v>
      </c>
      <c r="H642" s="8">
        <v>43</v>
      </c>
      <c r="I642" s="8"/>
    </row>
    <row r="643" spans="1:9" x14ac:dyDescent="0.25">
      <c r="A643" s="8" t="s">
        <v>1004</v>
      </c>
      <c r="B643" s="8" t="s">
        <v>3181</v>
      </c>
      <c r="C643" s="8" t="s">
        <v>11</v>
      </c>
      <c r="D643" s="8" t="s">
        <v>12</v>
      </c>
      <c r="E643" s="8">
        <v>999930266</v>
      </c>
      <c r="F643" s="8" t="s">
        <v>13</v>
      </c>
      <c r="G643" s="18" t="s">
        <v>4739</v>
      </c>
      <c r="H643" s="8">
        <v>43</v>
      </c>
      <c r="I643" s="8"/>
    </row>
    <row r="644" spans="1:9" x14ac:dyDescent="0.25">
      <c r="A644" s="15" t="s">
        <v>3259</v>
      </c>
      <c r="B644" s="15" t="s">
        <v>4572</v>
      </c>
      <c r="C644" s="15" t="s">
        <v>11</v>
      </c>
      <c r="D644" s="15" t="s">
        <v>12</v>
      </c>
      <c r="E644" s="15">
        <v>999923864</v>
      </c>
      <c r="F644" s="8" t="s">
        <v>13</v>
      </c>
      <c r="G644" s="18" t="s">
        <v>4739</v>
      </c>
      <c r="H644" s="8">
        <v>42.5</v>
      </c>
      <c r="I644" s="8">
        <v>42.5</v>
      </c>
    </row>
    <row r="645" spans="1:9" x14ac:dyDescent="0.25">
      <c r="A645" s="8" t="s">
        <v>3182</v>
      </c>
      <c r="B645" s="8" t="s">
        <v>3258</v>
      </c>
      <c r="C645" s="8" t="s">
        <v>11</v>
      </c>
      <c r="D645" s="8" t="s">
        <v>12</v>
      </c>
      <c r="E645" s="8">
        <v>999931261</v>
      </c>
      <c r="F645" s="8" t="s">
        <v>13</v>
      </c>
      <c r="G645" s="18" t="s">
        <v>4739</v>
      </c>
      <c r="H645" s="8">
        <v>42</v>
      </c>
      <c r="I645" s="8">
        <v>0</v>
      </c>
    </row>
    <row r="646" spans="1:9" x14ac:dyDescent="0.25">
      <c r="A646" s="43" t="s">
        <v>383</v>
      </c>
      <c r="B646" s="43" t="s">
        <v>4741</v>
      </c>
      <c r="C646" s="43" t="s">
        <v>11</v>
      </c>
      <c r="D646" s="43" t="s">
        <v>12</v>
      </c>
      <c r="E646" s="43">
        <v>999933567</v>
      </c>
      <c r="F646" s="43" t="s">
        <v>13</v>
      </c>
      <c r="G646" s="43" t="s">
        <v>4739</v>
      </c>
      <c r="H646" s="8">
        <v>42</v>
      </c>
      <c r="I646" s="8">
        <v>0</v>
      </c>
    </row>
    <row r="647" spans="1:9" x14ac:dyDescent="0.25">
      <c r="A647" s="8" t="s">
        <v>2159</v>
      </c>
      <c r="B647" s="8" t="s">
        <v>684</v>
      </c>
      <c r="C647" s="8" t="s">
        <v>11</v>
      </c>
      <c r="D647" s="8" t="s">
        <v>12</v>
      </c>
      <c r="E647" s="8">
        <v>999918670</v>
      </c>
      <c r="F647" s="8" t="s">
        <v>13</v>
      </c>
      <c r="G647" s="18" t="s">
        <v>4739</v>
      </c>
      <c r="H647" s="8">
        <v>38</v>
      </c>
      <c r="I647" s="8">
        <v>38</v>
      </c>
    </row>
    <row r="648" spans="1:9" x14ac:dyDescent="0.25">
      <c r="A648" s="8" t="s">
        <v>2157</v>
      </c>
      <c r="B648" s="8" t="s">
        <v>2158</v>
      </c>
      <c r="C648" s="8" t="s">
        <v>11</v>
      </c>
      <c r="D648" s="8" t="s">
        <v>12</v>
      </c>
      <c r="E648" s="8">
        <v>999923476</v>
      </c>
      <c r="F648" s="8" t="s">
        <v>13</v>
      </c>
      <c r="G648" s="18" t="s">
        <v>4739</v>
      </c>
      <c r="H648" s="8">
        <v>34</v>
      </c>
      <c r="I648" s="8"/>
    </row>
    <row r="649" spans="1:9" x14ac:dyDescent="0.25">
      <c r="A649" s="18" t="s">
        <v>555</v>
      </c>
      <c r="B649" s="18" t="s">
        <v>2122</v>
      </c>
      <c r="C649" s="18" t="s">
        <v>11</v>
      </c>
      <c r="D649" s="18" t="s">
        <v>12</v>
      </c>
      <c r="E649" s="8">
        <v>999897198</v>
      </c>
      <c r="F649" s="8" t="s">
        <v>13</v>
      </c>
      <c r="G649" s="18" t="s">
        <v>4739</v>
      </c>
      <c r="H649" s="8">
        <v>30</v>
      </c>
      <c r="I649" s="8">
        <v>30</v>
      </c>
    </row>
    <row r="650" spans="1:9" x14ac:dyDescent="0.25">
      <c r="A650" s="8" t="s">
        <v>2216</v>
      </c>
      <c r="B650" s="8" t="s">
        <v>993</v>
      </c>
      <c r="C650" s="8" t="s">
        <v>11</v>
      </c>
      <c r="D650" s="8" t="s">
        <v>12</v>
      </c>
      <c r="E650" s="8">
        <v>999924720</v>
      </c>
      <c r="F650" s="8" t="s">
        <v>13</v>
      </c>
      <c r="G650" s="18" t="s">
        <v>4739</v>
      </c>
      <c r="H650" s="8">
        <v>28.5</v>
      </c>
      <c r="I650" s="8">
        <v>28.5</v>
      </c>
    </row>
    <row r="651" spans="1:9" x14ac:dyDescent="0.25">
      <c r="A651" s="8" t="s">
        <v>3435</v>
      </c>
      <c r="B651" s="8" t="s">
        <v>3436</v>
      </c>
      <c r="C651" s="8" t="s">
        <v>11</v>
      </c>
      <c r="D651" s="8" t="s">
        <v>12</v>
      </c>
      <c r="E651" s="8">
        <v>999931733</v>
      </c>
      <c r="F651" s="8" t="s">
        <v>13</v>
      </c>
      <c r="G651" s="18" t="s">
        <v>4739</v>
      </c>
      <c r="H651" s="8">
        <v>22.5</v>
      </c>
      <c r="I651" s="8">
        <v>22.5</v>
      </c>
    </row>
    <row r="652" spans="1:9" x14ac:dyDescent="0.25">
      <c r="A652" s="8" t="s">
        <v>1529</v>
      </c>
      <c r="B652" s="8" t="s">
        <v>1105</v>
      </c>
      <c r="C652" s="8" t="s">
        <v>11</v>
      </c>
      <c r="D652" s="8" t="s">
        <v>12</v>
      </c>
      <c r="E652" s="8">
        <v>999917744</v>
      </c>
      <c r="F652" s="8" t="s">
        <v>13</v>
      </c>
      <c r="G652" s="18" t="s">
        <v>4739</v>
      </c>
      <c r="H652" s="8">
        <v>21.5</v>
      </c>
      <c r="I652" s="8">
        <v>21.5</v>
      </c>
    </row>
    <row r="653" spans="1:9" x14ac:dyDescent="0.25">
      <c r="A653" s="15" t="s">
        <v>2124</v>
      </c>
      <c r="B653" s="15" t="s">
        <v>189</v>
      </c>
      <c r="C653" s="15" t="s">
        <v>11</v>
      </c>
      <c r="D653" s="15" t="s">
        <v>12</v>
      </c>
      <c r="E653" s="15">
        <v>999918139</v>
      </c>
      <c r="F653" s="8" t="s">
        <v>13</v>
      </c>
      <c r="G653" s="18" t="s">
        <v>4739</v>
      </c>
      <c r="H653" s="8">
        <v>21.5</v>
      </c>
      <c r="I653" s="8">
        <v>21.5</v>
      </c>
    </row>
    <row r="654" spans="1:9" x14ac:dyDescent="0.25">
      <c r="A654" s="15" t="s">
        <v>88</v>
      </c>
      <c r="B654" s="15" t="s">
        <v>3733</v>
      </c>
      <c r="C654" s="15" t="s">
        <v>11</v>
      </c>
      <c r="D654" s="15" t="s">
        <v>12</v>
      </c>
      <c r="E654" s="15">
        <v>999932086</v>
      </c>
      <c r="F654" s="8" t="s">
        <v>13</v>
      </c>
      <c r="G654" s="18" t="s">
        <v>4739</v>
      </c>
      <c r="H654" s="8">
        <v>21.5</v>
      </c>
      <c r="I654" s="8">
        <v>21.5</v>
      </c>
    </row>
    <row r="655" spans="1:9" x14ac:dyDescent="0.25">
      <c r="A655" s="8" t="s">
        <v>2282</v>
      </c>
      <c r="B655" s="8" t="s">
        <v>2283</v>
      </c>
      <c r="C655" s="8" t="s">
        <v>11</v>
      </c>
      <c r="D655" s="8" t="s">
        <v>12</v>
      </c>
      <c r="E655" s="8">
        <v>999919604</v>
      </c>
      <c r="F655" s="8" t="s">
        <v>13</v>
      </c>
      <c r="G655" s="18" t="s">
        <v>4739</v>
      </c>
      <c r="H655" s="8">
        <v>17</v>
      </c>
      <c r="I655" s="8">
        <v>17</v>
      </c>
    </row>
    <row r="656" spans="1:9" x14ac:dyDescent="0.25">
      <c r="A656" s="20" t="s">
        <v>1587</v>
      </c>
      <c r="B656" s="15" t="s">
        <v>525</v>
      </c>
      <c r="C656" s="15" t="s">
        <v>11</v>
      </c>
      <c r="D656" s="15" t="s">
        <v>12</v>
      </c>
      <c r="E656" s="15">
        <v>999915493</v>
      </c>
      <c r="F656" s="8" t="s">
        <v>13</v>
      </c>
      <c r="G656" s="18" t="s">
        <v>4739</v>
      </c>
      <c r="H656" s="8">
        <v>11.5</v>
      </c>
      <c r="I656" s="8">
        <v>11.5</v>
      </c>
    </row>
    <row r="657" spans="1:9" x14ac:dyDescent="0.25">
      <c r="A657" s="10" t="s">
        <v>321</v>
      </c>
      <c r="B657" s="10" t="s">
        <v>1149</v>
      </c>
      <c r="C657" s="10" t="s">
        <v>11</v>
      </c>
      <c r="D657" s="10" t="s">
        <v>12</v>
      </c>
      <c r="E657" s="11">
        <v>999922093</v>
      </c>
      <c r="F657" s="10" t="s">
        <v>13</v>
      </c>
      <c r="G657" s="21" t="s">
        <v>4742</v>
      </c>
      <c r="H657" s="8">
        <v>1261</v>
      </c>
      <c r="I657" s="8"/>
    </row>
    <row r="658" spans="1:9" x14ac:dyDescent="0.25">
      <c r="A658" s="8" t="s">
        <v>208</v>
      </c>
      <c r="B658" s="8" t="s">
        <v>209</v>
      </c>
      <c r="C658" s="8" t="s">
        <v>11</v>
      </c>
      <c r="D658" s="8" t="s">
        <v>12</v>
      </c>
      <c r="E658" s="8">
        <v>999906958</v>
      </c>
      <c r="F658" s="8" t="s">
        <v>13</v>
      </c>
      <c r="G658" s="21" t="s">
        <v>4742</v>
      </c>
      <c r="H658" s="8">
        <v>605</v>
      </c>
      <c r="I658" s="8"/>
    </row>
    <row r="659" spans="1:9" x14ac:dyDescent="0.25">
      <c r="A659" s="15" t="s">
        <v>158</v>
      </c>
      <c r="B659" s="15" t="s">
        <v>159</v>
      </c>
      <c r="C659" s="15" t="s">
        <v>11</v>
      </c>
      <c r="D659" s="15" t="s">
        <v>12</v>
      </c>
      <c r="E659" s="15">
        <v>999903808</v>
      </c>
      <c r="F659" s="15" t="s">
        <v>13</v>
      </c>
      <c r="G659" s="15" t="s">
        <v>4742</v>
      </c>
      <c r="H659" s="8">
        <v>525</v>
      </c>
      <c r="I659" s="8">
        <v>0</v>
      </c>
    </row>
    <row r="660" spans="1:9" x14ac:dyDescent="0.25">
      <c r="A660" s="8" t="s">
        <v>1499</v>
      </c>
      <c r="B660" s="8" t="s">
        <v>2161</v>
      </c>
      <c r="C660" s="8" t="s">
        <v>11</v>
      </c>
      <c r="D660" s="8" t="s">
        <v>12</v>
      </c>
      <c r="E660" s="8">
        <v>999918128</v>
      </c>
      <c r="F660" s="8" t="s">
        <v>13</v>
      </c>
      <c r="G660" s="21" t="s">
        <v>4742</v>
      </c>
      <c r="H660" s="8">
        <v>492</v>
      </c>
      <c r="I660" s="8"/>
    </row>
    <row r="661" spans="1:9" x14ac:dyDescent="0.25">
      <c r="A661" s="20" t="s">
        <v>30</v>
      </c>
      <c r="B661" s="15" t="s">
        <v>2196</v>
      </c>
      <c r="C661" s="15" t="s">
        <v>11</v>
      </c>
      <c r="D661" s="15" t="s">
        <v>12</v>
      </c>
      <c r="E661" s="15">
        <v>999926291</v>
      </c>
      <c r="F661" s="15" t="s">
        <v>13</v>
      </c>
      <c r="G661" s="21" t="s">
        <v>4742</v>
      </c>
      <c r="H661" s="8">
        <v>434</v>
      </c>
      <c r="I661" s="15"/>
    </row>
    <row r="662" spans="1:9" x14ac:dyDescent="0.25">
      <c r="A662" s="43" t="s">
        <v>243</v>
      </c>
      <c r="B662" s="43" t="s">
        <v>4743</v>
      </c>
      <c r="C662" s="43" t="s">
        <v>11</v>
      </c>
      <c r="D662" s="43" t="s">
        <v>12</v>
      </c>
      <c r="E662" s="43">
        <v>999925239</v>
      </c>
      <c r="F662" s="43" t="s">
        <v>13</v>
      </c>
      <c r="G662" s="43" t="s">
        <v>4742</v>
      </c>
      <c r="H662" s="8">
        <v>346</v>
      </c>
      <c r="I662" s="8">
        <v>0</v>
      </c>
    </row>
    <row r="663" spans="1:9" x14ac:dyDescent="0.25">
      <c r="A663" s="8" t="s">
        <v>370</v>
      </c>
      <c r="B663" s="8" t="s">
        <v>1320</v>
      </c>
      <c r="C663" s="8" t="s">
        <v>11</v>
      </c>
      <c r="D663" s="8" t="s">
        <v>12</v>
      </c>
      <c r="E663" s="8">
        <v>999924415</v>
      </c>
      <c r="F663" s="8" t="s">
        <v>13</v>
      </c>
      <c r="G663" s="21" t="s">
        <v>4742</v>
      </c>
      <c r="H663" s="8">
        <v>338.1</v>
      </c>
      <c r="I663" s="8"/>
    </row>
    <row r="664" spans="1:9" x14ac:dyDescent="0.25">
      <c r="A664" s="15" t="s">
        <v>620</v>
      </c>
      <c r="B664" s="15" t="s">
        <v>2122</v>
      </c>
      <c r="C664" s="15" t="s">
        <v>11</v>
      </c>
      <c r="D664" s="15" t="s">
        <v>12</v>
      </c>
      <c r="E664" s="15">
        <v>999897198</v>
      </c>
      <c r="F664" s="8" t="s">
        <v>13</v>
      </c>
      <c r="G664" s="21" t="s">
        <v>4742</v>
      </c>
      <c r="H664" s="8">
        <v>326.25</v>
      </c>
      <c r="I664" s="8">
        <v>126.25</v>
      </c>
    </row>
    <row r="665" spans="1:9" x14ac:dyDescent="0.25">
      <c r="A665" s="15" t="s">
        <v>2534</v>
      </c>
      <c r="B665" s="15" t="s">
        <v>3846</v>
      </c>
      <c r="C665" s="15" t="s">
        <v>11</v>
      </c>
      <c r="D665" s="15" t="s">
        <v>12</v>
      </c>
      <c r="E665" s="15">
        <v>999928549</v>
      </c>
      <c r="F665" s="15" t="s">
        <v>13</v>
      </c>
      <c r="G665" s="21" t="s">
        <v>4742</v>
      </c>
      <c r="H665" s="8">
        <v>316</v>
      </c>
      <c r="I665" s="15"/>
    </row>
    <row r="666" spans="1:9" x14ac:dyDescent="0.25">
      <c r="A666" s="15" t="s">
        <v>622</v>
      </c>
      <c r="B666" s="15" t="s">
        <v>2280</v>
      </c>
      <c r="C666" s="15" t="s">
        <v>11</v>
      </c>
      <c r="D666" s="15" t="s">
        <v>12</v>
      </c>
      <c r="E666" s="15">
        <v>999917515</v>
      </c>
      <c r="F666" s="15" t="s">
        <v>13</v>
      </c>
      <c r="G666" s="15" t="s">
        <v>4742</v>
      </c>
      <c r="H666" s="8">
        <v>303.5</v>
      </c>
      <c r="I666" s="8">
        <v>36.5</v>
      </c>
    </row>
    <row r="667" spans="1:9" x14ac:dyDescent="0.25">
      <c r="A667" s="8" t="s">
        <v>204</v>
      </c>
      <c r="B667" s="8" t="s">
        <v>205</v>
      </c>
      <c r="C667" s="8" t="s">
        <v>11</v>
      </c>
      <c r="D667" s="8" t="s">
        <v>12</v>
      </c>
      <c r="E667" s="17">
        <v>999916856</v>
      </c>
      <c r="F667" s="8" t="s">
        <v>13</v>
      </c>
      <c r="G667" s="21" t="s">
        <v>4742</v>
      </c>
      <c r="H667" s="8">
        <v>296</v>
      </c>
      <c r="I667" s="8">
        <v>0</v>
      </c>
    </row>
    <row r="668" spans="1:9" x14ac:dyDescent="0.25">
      <c r="A668" s="8" t="s">
        <v>176</v>
      </c>
      <c r="B668" s="8" t="s">
        <v>177</v>
      </c>
      <c r="C668" s="8" t="s">
        <v>11</v>
      </c>
      <c r="D668" s="8" t="s">
        <v>12</v>
      </c>
      <c r="E668" s="8">
        <v>999917271</v>
      </c>
      <c r="F668" s="8" t="s">
        <v>13</v>
      </c>
      <c r="G668" s="21" t="s">
        <v>4742</v>
      </c>
      <c r="H668" s="8">
        <v>290</v>
      </c>
      <c r="I668" s="8"/>
    </row>
    <row r="669" spans="1:9" x14ac:dyDescent="0.25">
      <c r="A669" s="19" t="s">
        <v>2722</v>
      </c>
      <c r="B669" s="19" t="s">
        <v>126</v>
      </c>
      <c r="C669" s="19" t="s">
        <v>11</v>
      </c>
      <c r="D669" s="19" t="s">
        <v>12</v>
      </c>
      <c r="E669" s="19">
        <v>999921096</v>
      </c>
      <c r="F669" s="19" t="s">
        <v>13</v>
      </c>
      <c r="G669" s="21" t="s">
        <v>4742</v>
      </c>
      <c r="H669" s="8">
        <v>287.5</v>
      </c>
      <c r="I669" s="8">
        <v>120.5</v>
      </c>
    </row>
    <row r="670" spans="1:9" x14ac:dyDescent="0.25">
      <c r="A670" s="8" t="s">
        <v>147</v>
      </c>
      <c r="B670" s="8" t="s">
        <v>2764</v>
      </c>
      <c r="C670" s="8" t="s">
        <v>11</v>
      </c>
      <c r="D670" s="8" t="s">
        <v>12</v>
      </c>
      <c r="E670" s="8">
        <v>999920738</v>
      </c>
      <c r="F670" s="8" t="s">
        <v>13</v>
      </c>
      <c r="G670" s="21" t="s">
        <v>4742</v>
      </c>
      <c r="H670" s="8">
        <v>279</v>
      </c>
      <c r="I670" s="8"/>
    </row>
    <row r="671" spans="1:9" x14ac:dyDescent="0.25">
      <c r="A671" s="43" t="s">
        <v>124</v>
      </c>
      <c r="B671" s="43" t="s">
        <v>1063</v>
      </c>
      <c r="C671" s="43" t="s">
        <v>11</v>
      </c>
      <c r="D671" s="43" t="s">
        <v>12</v>
      </c>
      <c r="E671" s="43">
        <v>999917771</v>
      </c>
      <c r="F671" s="43" t="s">
        <v>13</v>
      </c>
      <c r="G671" s="43" t="s">
        <v>4742</v>
      </c>
      <c r="H671" s="8">
        <v>257</v>
      </c>
      <c r="I671" s="8">
        <v>0</v>
      </c>
    </row>
    <row r="672" spans="1:9" x14ac:dyDescent="0.25">
      <c r="A672" s="43" t="s">
        <v>268</v>
      </c>
      <c r="B672" s="43" t="s">
        <v>2208</v>
      </c>
      <c r="C672" s="43" t="s">
        <v>11</v>
      </c>
      <c r="D672" s="43" t="s">
        <v>12</v>
      </c>
      <c r="E672" s="43">
        <v>999926162</v>
      </c>
      <c r="F672" s="43" t="s">
        <v>13</v>
      </c>
      <c r="G672" s="43" t="s">
        <v>4742</v>
      </c>
      <c r="H672" s="8">
        <v>223</v>
      </c>
      <c r="I672" s="8">
        <v>0</v>
      </c>
    </row>
    <row r="673" spans="1:9" x14ac:dyDescent="0.25">
      <c r="A673" s="15" t="s">
        <v>3239</v>
      </c>
      <c r="B673" s="15" t="s">
        <v>5329</v>
      </c>
      <c r="C673" s="15" t="s">
        <v>11</v>
      </c>
      <c r="D673" s="15" t="s">
        <v>12</v>
      </c>
      <c r="E673" s="15">
        <v>999918138</v>
      </c>
      <c r="F673" s="15" t="s">
        <v>13</v>
      </c>
      <c r="G673" s="15" t="s">
        <v>4742</v>
      </c>
      <c r="H673" s="8">
        <v>222</v>
      </c>
      <c r="I673" s="8">
        <v>0</v>
      </c>
    </row>
    <row r="674" spans="1:9" x14ac:dyDescent="0.25">
      <c r="A674" s="8" t="s">
        <v>2164</v>
      </c>
      <c r="B674" s="8" t="s">
        <v>219</v>
      </c>
      <c r="C674" s="8" t="s">
        <v>11</v>
      </c>
      <c r="D674" s="8" t="s">
        <v>12</v>
      </c>
      <c r="E674" s="8">
        <v>999920739</v>
      </c>
      <c r="F674" s="8" t="s">
        <v>13</v>
      </c>
      <c r="G674" s="21" t="s">
        <v>4742</v>
      </c>
      <c r="H674" s="8">
        <v>222</v>
      </c>
      <c r="I674" s="8">
        <v>0</v>
      </c>
    </row>
    <row r="675" spans="1:9" x14ac:dyDescent="0.25">
      <c r="A675" s="15" t="s">
        <v>268</v>
      </c>
      <c r="B675" s="15" t="s">
        <v>2533</v>
      </c>
      <c r="C675" s="15" t="s">
        <v>11</v>
      </c>
      <c r="D675" s="15" t="s">
        <v>12</v>
      </c>
      <c r="E675" s="15">
        <v>999929075</v>
      </c>
      <c r="F675" s="15" t="s">
        <v>13</v>
      </c>
      <c r="G675" s="15" t="s">
        <v>4742</v>
      </c>
      <c r="H675" s="8">
        <v>222</v>
      </c>
      <c r="I675" s="8">
        <v>0</v>
      </c>
    </row>
    <row r="676" spans="1:9" x14ac:dyDescent="0.25">
      <c r="A676" s="15" t="s">
        <v>160</v>
      </c>
      <c r="B676" s="15" t="s">
        <v>5328</v>
      </c>
      <c r="C676" s="15" t="s">
        <v>11</v>
      </c>
      <c r="D676" s="15" t="s">
        <v>12</v>
      </c>
      <c r="E676" s="15">
        <v>999933651</v>
      </c>
      <c r="F676" s="15" t="s">
        <v>13</v>
      </c>
      <c r="G676" s="15" t="s">
        <v>4742</v>
      </c>
      <c r="H676" s="8">
        <v>222</v>
      </c>
      <c r="I676" s="8">
        <v>0</v>
      </c>
    </row>
    <row r="677" spans="1:9" x14ac:dyDescent="0.25">
      <c r="A677" s="15" t="s">
        <v>4583</v>
      </c>
      <c r="B677" s="15" t="s">
        <v>1970</v>
      </c>
      <c r="C677" s="15" t="s">
        <v>11</v>
      </c>
      <c r="D677" s="15" t="s">
        <v>12</v>
      </c>
      <c r="E677" s="15">
        <v>999919496</v>
      </c>
      <c r="F677" s="15" t="s">
        <v>13</v>
      </c>
      <c r="G677" s="21" t="s">
        <v>4742</v>
      </c>
      <c r="H677" s="8">
        <v>209</v>
      </c>
      <c r="I677" s="15"/>
    </row>
    <row r="678" spans="1:9" x14ac:dyDescent="0.25">
      <c r="A678" s="8" t="s">
        <v>104</v>
      </c>
      <c r="B678" s="8" t="s">
        <v>1189</v>
      </c>
      <c r="C678" s="8" t="s">
        <v>11</v>
      </c>
      <c r="D678" s="8" t="s">
        <v>12</v>
      </c>
      <c r="E678" s="8">
        <v>999909099</v>
      </c>
      <c r="F678" s="8" t="s">
        <v>13</v>
      </c>
      <c r="G678" s="21" t="s">
        <v>4742</v>
      </c>
      <c r="H678" s="8">
        <v>196</v>
      </c>
      <c r="I678" s="8"/>
    </row>
    <row r="679" spans="1:9" x14ac:dyDescent="0.25">
      <c r="A679" s="8" t="s">
        <v>57</v>
      </c>
      <c r="B679" s="8" t="s">
        <v>1074</v>
      </c>
      <c r="C679" s="8" t="s">
        <v>11</v>
      </c>
      <c r="D679" s="8" t="s">
        <v>12</v>
      </c>
      <c r="E679" s="17">
        <v>999919946</v>
      </c>
      <c r="F679" s="8" t="s">
        <v>13</v>
      </c>
      <c r="G679" s="21" t="s">
        <v>4742</v>
      </c>
      <c r="H679" s="8">
        <v>187.5</v>
      </c>
      <c r="I679" s="8">
        <v>62.5</v>
      </c>
    </row>
    <row r="680" spans="1:9" x14ac:dyDescent="0.25">
      <c r="A680" s="15" t="s">
        <v>1537</v>
      </c>
      <c r="B680" s="15" t="s">
        <v>3739</v>
      </c>
      <c r="C680" s="15" t="s">
        <v>11</v>
      </c>
      <c r="D680" s="15" t="s">
        <v>12</v>
      </c>
      <c r="E680" s="15">
        <v>999924080</v>
      </c>
      <c r="F680" s="8" t="s">
        <v>13</v>
      </c>
      <c r="G680" s="21" t="s">
        <v>4742</v>
      </c>
      <c r="H680" s="8">
        <v>170</v>
      </c>
      <c r="I680" s="8">
        <v>170</v>
      </c>
    </row>
    <row r="681" spans="1:9" x14ac:dyDescent="0.25">
      <c r="A681" s="15" t="s">
        <v>166</v>
      </c>
      <c r="B681" s="15" t="s">
        <v>5333</v>
      </c>
      <c r="C681" s="15" t="s">
        <v>11</v>
      </c>
      <c r="D681" s="15" t="s">
        <v>12</v>
      </c>
      <c r="E681" s="15">
        <v>999897234</v>
      </c>
      <c r="F681" s="15" t="s">
        <v>13</v>
      </c>
      <c r="G681" s="15" t="s">
        <v>4742</v>
      </c>
      <c r="H681" s="8">
        <v>167</v>
      </c>
      <c r="I681" s="8">
        <v>0</v>
      </c>
    </row>
    <row r="682" spans="1:9" x14ac:dyDescent="0.25">
      <c r="A682" s="15" t="s">
        <v>5332</v>
      </c>
      <c r="B682" s="15" t="s">
        <v>2232</v>
      </c>
      <c r="C682" s="15" t="s">
        <v>11</v>
      </c>
      <c r="D682" s="15" t="s">
        <v>12</v>
      </c>
      <c r="E682" s="15">
        <v>999926036</v>
      </c>
      <c r="F682" s="15" t="s">
        <v>13</v>
      </c>
      <c r="G682" s="15" t="s">
        <v>4742</v>
      </c>
      <c r="H682" s="8">
        <v>167</v>
      </c>
      <c r="I682" s="8">
        <v>0</v>
      </c>
    </row>
    <row r="683" spans="1:9" x14ac:dyDescent="0.25">
      <c r="A683" s="15" t="s">
        <v>2802</v>
      </c>
      <c r="B683" s="15" t="s">
        <v>5285</v>
      </c>
      <c r="C683" s="15" t="s">
        <v>11</v>
      </c>
      <c r="D683" s="15" t="s">
        <v>12</v>
      </c>
      <c r="E683" s="15">
        <v>999930600</v>
      </c>
      <c r="F683" s="15" t="s">
        <v>13</v>
      </c>
      <c r="G683" s="15" t="s">
        <v>4742</v>
      </c>
      <c r="H683" s="8">
        <v>167</v>
      </c>
      <c r="I683" s="8">
        <v>0</v>
      </c>
    </row>
    <row r="684" spans="1:9" x14ac:dyDescent="0.25">
      <c r="A684" s="15" t="s">
        <v>5331</v>
      </c>
      <c r="B684" s="15" t="s">
        <v>2877</v>
      </c>
      <c r="C684" s="15" t="s">
        <v>11</v>
      </c>
      <c r="D684" s="15" t="s">
        <v>12</v>
      </c>
      <c r="E684" s="15">
        <v>999933048</v>
      </c>
      <c r="F684" s="15" t="s">
        <v>13</v>
      </c>
      <c r="G684" s="15" t="s">
        <v>4742</v>
      </c>
      <c r="H684" s="8">
        <v>167</v>
      </c>
      <c r="I684" s="8">
        <v>0</v>
      </c>
    </row>
    <row r="685" spans="1:9" x14ac:dyDescent="0.25">
      <c r="A685" s="15" t="s">
        <v>5330</v>
      </c>
      <c r="B685" s="15" t="s">
        <v>641</v>
      </c>
      <c r="C685" s="15" t="s">
        <v>11</v>
      </c>
      <c r="D685" s="15" t="s">
        <v>12</v>
      </c>
      <c r="E685" s="15">
        <v>999933050</v>
      </c>
      <c r="F685" s="15" t="s">
        <v>13</v>
      </c>
      <c r="G685" s="15" t="s">
        <v>4742</v>
      </c>
      <c r="H685" s="8">
        <v>167</v>
      </c>
      <c r="I685" s="8">
        <v>0</v>
      </c>
    </row>
    <row r="686" spans="1:9" x14ac:dyDescent="0.25">
      <c r="A686" s="15" t="s">
        <v>5334</v>
      </c>
      <c r="B686" s="15" t="s">
        <v>5335</v>
      </c>
      <c r="C686" s="15" t="s">
        <v>11</v>
      </c>
      <c r="D686" s="15" t="s">
        <v>12</v>
      </c>
      <c r="E686" s="15">
        <v>999933079</v>
      </c>
      <c r="F686" s="15" t="s">
        <v>13</v>
      </c>
      <c r="G686" s="15" t="s">
        <v>4742</v>
      </c>
      <c r="H686" s="8">
        <v>167</v>
      </c>
      <c r="I686" s="8">
        <v>0</v>
      </c>
    </row>
    <row r="687" spans="1:9" x14ac:dyDescent="0.25">
      <c r="A687" s="8" t="s">
        <v>249</v>
      </c>
      <c r="B687" s="8" t="s">
        <v>31</v>
      </c>
      <c r="C687" s="8" t="s">
        <v>11</v>
      </c>
      <c r="D687" s="8" t="s">
        <v>12</v>
      </c>
      <c r="E687" s="8">
        <v>999909206</v>
      </c>
      <c r="F687" s="8" t="s">
        <v>13</v>
      </c>
      <c r="G687" s="21" t="s">
        <v>4742</v>
      </c>
      <c r="H687" s="8">
        <v>166</v>
      </c>
      <c r="I687" s="8"/>
    </row>
    <row r="688" spans="1:9" x14ac:dyDescent="0.25">
      <c r="A688" s="15" t="s">
        <v>5336</v>
      </c>
      <c r="B688" s="15" t="s">
        <v>2102</v>
      </c>
      <c r="C688" s="15" t="s">
        <v>11</v>
      </c>
      <c r="D688" s="15" t="s">
        <v>12</v>
      </c>
      <c r="E688" s="15">
        <v>999912379</v>
      </c>
      <c r="F688" s="15" t="s">
        <v>13</v>
      </c>
      <c r="G688" s="15" t="s">
        <v>4742</v>
      </c>
      <c r="H688" s="8">
        <v>125</v>
      </c>
      <c r="I688" s="8">
        <v>0</v>
      </c>
    </row>
    <row r="689" spans="1:9" x14ac:dyDescent="0.25">
      <c r="A689" s="15" t="s">
        <v>2258</v>
      </c>
      <c r="B689" s="15" t="s">
        <v>269</v>
      </c>
      <c r="C689" s="15" t="s">
        <v>11</v>
      </c>
      <c r="D689" s="15" t="s">
        <v>12</v>
      </c>
      <c r="E689" s="15">
        <v>999920492</v>
      </c>
      <c r="F689" s="15" t="s">
        <v>13</v>
      </c>
      <c r="G689" s="15" t="s">
        <v>4742</v>
      </c>
      <c r="H689" s="8">
        <v>125</v>
      </c>
      <c r="I689" s="8">
        <v>0</v>
      </c>
    </row>
    <row r="690" spans="1:9" x14ac:dyDescent="0.25">
      <c r="A690" s="15" t="s">
        <v>504</v>
      </c>
      <c r="B690" s="15" t="s">
        <v>1074</v>
      </c>
      <c r="C690" s="15" t="s">
        <v>11</v>
      </c>
      <c r="D690" s="15" t="s">
        <v>12</v>
      </c>
      <c r="E690" s="15">
        <v>999924845</v>
      </c>
      <c r="F690" s="15" t="s">
        <v>13</v>
      </c>
      <c r="G690" s="15" t="s">
        <v>4742</v>
      </c>
      <c r="H690" s="8">
        <v>125</v>
      </c>
      <c r="I690" s="8">
        <v>0</v>
      </c>
    </row>
    <row r="691" spans="1:9" x14ac:dyDescent="0.25">
      <c r="A691" s="15" t="s">
        <v>4391</v>
      </c>
      <c r="B691" s="15" t="s">
        <v>673</v>
      </c>
      <c r="C691" s="15" t="s">
        <v>11</v>
      </c>
      <c r="D691" s="15" t="s">
        <v>12</v>
      </c>
      <c r="E691" s="15">
        <v>999925475</v>
      </c>
      <c r="F691" s="15" t="s">
        <v>13</v>
      </c>
      <c r="G691" s="15" t="s">
        <v>4742</v>
      </c>
      <c r="H691" s="8">
        <v>125</v>
      </c>
      <c r="I691" s="8">
        <v>0</v>
      </c>
    </row>
    <row r="692" spans="1:9" x14ac:dyDescent="0.25">
      <c r="A692" s="15" t="s">
        <v>2179</v>
      </c>
      <c r="B692" s="15" t="s">
        <v>5285</v>
      </c>
      <c r="C692" s="15" t="s">
        <v>11</v>
      </c>
      <c r="D692" s="15" t="s">
        <v>12</v>
      </c>
      <c r="E692" s="15">
        <v>999926426</v>
      </c>
      <c r="F692" s="15" t="s">
        <v>13</v>
      </c>
      <c r="G692" s="15" t="s">
        <v>4742</v>
      </c>
      <c r="H692" s="8">
        <v>125</v>
      </c>
      <c r="I692" s="8">
        <v>0</v>
      </c>
    </row>
    <row r="693" spans="1:9" x14ac:dyDescent="0.25">
      <c r="A693" s="15" t="s">
        <v>2885</v>
      </c>
      <c r="B693" s="15" t="s">
        <v>5241</v>
      </c>
      <c r="C693" s="15" t="s">
        <v>11</v>
      </c>
      <c r="D693" s="15" t="s">
        <v>12</v>
      </c>
      <c r="E693" s="15">
        <v>999929875</v>
      </c>
      <c r="F693" s="15" t="s">
        <v>13</v>
      </c>
      <c r="G693" s="15" t="s">
        <v>4742</v>
      </c>
      <c r="H693" s="8">
        <v>125</v>
      </c>
      <c r="I693" s="8">
        <v>0</v>
      </c>
    </row>
    <row r="694" spans="1:9" x14ac:dyDescent="0.25">
      <c r="A694" s="15" t="s">
        <v>2166</v>
      </c>
      <c r="B694" s="15" t="s">
        <v>1669</v>
      </c>
      <c r="C694" s="15" t="s">
        <v>11</v>
      </c>
      <c r="D694" s="15" t="s">
        <v>12</v>
      </c>
      <c r="E694" s="15">
        <v>999930030</v>
      </c>
      <c r="F694" s="15" t="s">
        <v>13</v>
      </c>
      <c r="G694" s="15" t="s">
        <v>4742</v>
      </c>
      <c r="H694" s="8">
        <v>125</v>
      </c>
      <c r="I694" s="8">
        <v>0</v>
      </c>
    </row>
    <row r="695" spans="1:9" x14ac:dyDescent="0.25">
      <c r="A695" s="15" t="s">
        <v>5337</v>
      </c>
      <c r="B695" s="15" t="s">
        <v>5338</v>
      </c>
      <c r="C695" s="15" t="s">
        <v>11</v>
      </c>
      <c r="D695" s="15" t="s">
        <v>12</v>
      </c>
      <c r="E695" s="15">
        <v>999933215</v>
      </c>
      <c r="F695" s="15" t="s">
        <v>13</v>
      </c>
      <c r="G695" s="15" t="s">
        <v>4742</v>
      </c>
      <c r="H695" s="8">
        <v>125</v>
      </c>
      <c r="I695" s="8">
        <v>0</v>
      </c>
    </row>
    <row r="696" spans="1:9" x14ac:dyDescent="0.25">
      <c r="A696" s="15" t="s">
        <v>5339</v>
      </c>
      <c r="B696" s="15" t="s">
        <v>5340</v>
      </c>
      <c r="C696" s="15" t="s">
        <v>11</v>
      </c>
      <c r="D696" s="15" t="s">
        <v>12</v>
      </c>
      <c r="E696" s="15">
        <v>999933552</v>
      </c>
      <c r="F696" s="15" t="s">
        <v>13</v>
      </c>
      <c r="G696" s="15" t="s">
        <v>4742</v>
      </c>
      <c r="H696" s="8">
        <v>125</v>
      </c>
      <c r="I696" s="8">
        <v>0</v>
      </c>
    </row>
    <row r="697" spans="1:9" x14ac:dyDescent="0.25">
      <c r="A697" s="8" t="s">
        <v>2281</v>
      </c>
      <c r="B697" s="8" t="s">
        <v>1362</v>
      </c>
      <c r="C697" s="8" t="s">
        <v>11</v>
      </c>
      <c r="D697" s="8" t="s">
        <v>12</v>
      </c>
      <c r="E697" s="8">
        <v>999926814</v>
      </c>
      <c r="F697" s="8" t="s">
        <v>13</v>
      </c>
      <c r="G697" s="21" t="s">
        <v>4742</v>
      </c>
      <c r="H697" s="8">
        <v>123.5</v>
      </c>
      <c r="I697" s="8">
        <v>123.5</v>
      </c>
    </row>
    <row r="698" spans="1:9" x14ac:dyDescent="0.25">
      <c r="A698" s="8" t="s">
        <v>300</v>
      </c>
      <c r="B698" s="8" t="s">
        <v>2165</v>
      </c>
      <c r="C698" s="8" t="s">
        <v>11</v>
      </c>
      <c r="D698" s="8" t="s">
        <v>12</v>
      </c>
      <c r="E698" s="8">
        <v>999919490</v>
      </c>
      <c r="F698" s="8" t="s">
        <v>13</v>
      </c>
      <c r="G698" s="21" t="s">
        <v>4742</v>
      </c>
      <c r="H698" s="8">
        <v>117</v>
      </c>
      <c r="I698" s="8"/>
    </row>
    <row r="699" spans="1:9" x14ac:dyDescent="0.25">
      <c r="A699" s="15" t="s">
        <v>120</v>
      </c>
      <c r="B699" s="15" t="s">
        <v>4548</v>
      </c>
      <c r="C699" s="15" t="s">
        <v>11</v>
      </c>
      <c r="D699" s="15" t="s">
        <v>12</v>
      </c>
      <c r="E699" s="15">
        <v>999921131</v>
      </c>
      <c r="F699" s="15" t="s">
        <v>13</v>
      </c>
      <c r="G699" s="21" t="s">
        <v>4742</v>
      </c>
      <c r="H699" s="8">
        <v>117</v>
      </c>
      <c r="I699" s="15"/>
    </row>
    <row r="700" spans="1:9" x14ac:dyDescent="0.25">
      <c r="A700" s="8" t="s">
        <v>1099</v>
      </c>
      <c r="B700" s="8" t="s">
        <v>3117</v>
      </c>
      <c r="C700" s="8" t="s">
        <v>11</v>
      </c>
      <c r="D700" s="8" t="s">
        <v>12</v>
      </c>
      <c r="E700" s="8">
        <v>999929160</v>
      </c>
      <c r="F700" s="8" t="s">
        <v>13</v>
      </c>
      <c r="G700" s="21" t="s">
        <v>4742</v>
      </c>
      <c r="H700" s="8">
        <v>111</v>
      </c>
      <c r="I700" s="8"/>
    </row>
    <row r="701" spans="1:9" x14ac:dyDescent="0.25">
      <c r="A701" s="8" t="s">
        <v>297</v>
      </c>
      <c r="B701" s="8" t="s">
        <v>86</v>
      </c>
      <c r="C701" s="8" t="s">
        <v>11</v>
      </c>
      <c r="D701" s="8" t="s">
        <v>12</v>
      </c>
      <c r="E701" s="8">
        <v>999926838</v>
      </c>
      <c r="F701" s="8" t="s">
        <v>13</v>
      </c>
      <c r="G701" s="21" t="s">
        <v>4742</v>
      </c>
      <c r="H701" s="8">
        <v>108</v>
      </c>
      <c r="I701" s="8"/>
    </row>
    <row r="702" spans="1:9" x14ac:dyDescent="0.25">
      <c r="A702" s="15" t="s">
        <v>3565</v>
      </c>
      <c r="B702" s="15" t="s">
        <v>3566</v>
      </c>
      <c r="C702" s="15" t="s">
        <v>11</v>
      </c>
      <c r="D702" s="15" t="s">
        <v>12</v>
      </c>
      <c r="E702" s="15">
        <v>999908352</v>
      </c>
      <c r="F702" s="15" t="s">
        <v>13</v>
      </c>
      <c r="G702" s="21" t="s">
        <v>4742</v>
      </c>
      <c r="H702" s="8">
        <v>103</v>
      </c>
      <c r="I702" s="15"/>
    </row>
    <row r="703" spans="1:9" x14ac:dyDescent="0.25">
      <c r="A703" s="10" t="s">
        <v>2329</v>
      </c>
      <c r="B703" s="10" t="s">
        <v>2330</v>
      </c>
      <c r="C703" s="10" t="s">
        <v>11</v>
      </c>
      <c r="D703" s="10" t="s">
        <v>12</v>
      </c>
      <c r="E703" s="11">
        <v>999927903</v>
      </c>
      <c r="F703" s="8" t="s">
        <v>13</v>
      </c>
      <c r="G703" s="21" t="s">
        <v>4742</v>
      </c>
      <c r="H703" s="8">
        <v>101.5</v>
      </c>
      <c r="I703" s="8">
        <v>101.5</v>
      </c>
    </row>
    <row r="704" spans="1:9" x14ac:dyDescent="0.25">
      <c r="A704" s="15" t="s">
        <v>95</v>
      </c>
      <c r="B704" s="15" t="s">
        <v>2504</v>
      </c>
      <c r="C704" s="15" t="s">
        <v>11</v>
      </c>
      <c r="D704" s="15" t="s">
        <v>12</v>
      </c>
      <c r="E704" s="15">
        <v>999917813</v>
      </c>
      <c r="F704" s="15" t="s">
        <v>13</v>
      </c>
      <c r="G704" s="21" t="s">
        <v>4742</v>
      </c>
      <c r="H704" s="8">
        <v>94</v>
      </c>
      <c r="I704" s="8"/>
    </row>
    <row r="705" spans="1:9" x14ac:dyDescent="0.25">
      <c r="A705" s="18" t="s">
        <v>3847</v>
      </c>
      <c r="B705" s="18" t="s">
        <v>3848</v>
      </c>
      <c r="C705" s="18" t="s">
        <v>11</v>
      </c>
      <c r="D705" s="18" t="s">
        <v>12</v>
      </c>
      <c r="E705" s="8">
        <v>999932502</v>
      </c>
      <c r="F705" s="18" t="s">
        <v>13</v>
      </c>
      <c r="G705" s="21" t="s">
        <v>4742</v>
      </c>
      <c r="H705" s="8">
        <v>94</v>
      </c>
      <c r="I705" s="8"/>
    </row>
    <row r="706" spans="1:9" x14ac:dyDescent="0.25">
      <c r="A706" s="15" t="s">
        <v>258</v>
      </c>
      <c r="B706" s="15" t="s">
        <v>2252</v>
      </c>
      <c r="C706" s="15" t="s">
        <v>11</v>
      </c>
      <c r="D706" s="15" t="s">
        <v>12</v>
      </c>
      <c r="E706" s="15">
        <v>999922924</v>
      </c>
      <c r="F706" s="15" t="s">
        <v>13</v>
      </c>
      <c r="G706" s="21" t="s">
        <v>4742</v>
      </c>
      <c r="H706" s="8">
        <v>88.5</v>
      </c>
      <c r="I706" s="15">
        <v>88.5</v>
      </c>
    </row>
    <row r="707" spans="1:9" x14ac:dyDescent="0.25">
      <c r="A707" s="8" t="s">
        <v>173</v>
      </c>
      <c r="B707" s="8" t="s">
        <v>174</v>
      </c>
      <c r="C707" s="8" t="s">
        <v>11</v>
      </c>
      <c r="D707" s="8" t="s">
        <v>12</v>
      </c>
      <c r="E707" s="17">
        <v>999917769</v>
      </c>
      <c r="F707" s="8" t="s">
        <v>13</v>
      </c>
      <c r="G707" s="21" t="s">
        <v>4742</v>
      </c>
      <c r="H707" s="8">
        <v>88</v>
      </c>
      <c r="I707" s="8"/>
    </row>
    <row r="708" spans="1:9" x14ac:dyDescent="0.25">
      <c r="A708" s="8" t="s">
        <v>32</v>
      </c>
      <c r="B708" s="8" t="s">
        <v>96</v>
      </c>
      <c r="C708" s="8" t="s">
        <v>11</v>
      </c>
      <c r="D708" s="8" t="s">
        <v>12</v>
      </c>
      <c r="E708" s="8">
        <v>999925357</v>
      </c>
      <c r="F708" s="8" t="s">
        <v>13</v>
      </c>
      <c r="G708" s="21" t="s">
        <v>4742</v>
      </c>
      <c r="H708" s="8">
        <v>76</v>
      </c>
      <c r="I708" s="8"/>
    </row>
    <row r="709" spans="1:9" x14ac:dyDescent="0.25">
      <c r="A709" s="8" t="s">
        <v>156</v>
      </c>
      <c r="B709" s="8" t="s">
        <v>328</v>
      </c>
      <c r="C709" s="8" t="s">
        <v>11</v>
      </c>
      <c r="D709" s="8" t="s">
        <v>12</v>
      </c>
      <c r="E709" s="8">
        <v>999918463</v>
      </c>
      <c r="F709" s="8" t="s">
        <v>13</v>
      </c>
      <c r="G709" s="21" t="s">
        <v>4742</v>
      </c>
      <c r="H709" s="8">
        <v>75</v>
      </c>
      <c r="I709" s="8">
        <v>0</v>
      </c>
    </row>
    <row r="710" spans="1:9" x14ac:dyDescent="0.25">
      <c r="A710" s="15" t="s">
        <v>2150</v>
      </c>
      <c r="B710" s="15" t="s">
        <v>1074</v>
      </c>
      <c r="C710" s="15" t="s">
        <v>11</v>
      </c>
      <c r="D710" s="15" t="s">
        <v>12</v>
      </c>
      <c r="E710" s="15">
        <v>999921605</v>
      </c>
      <c r="F710" s="15" t="s">
        <v>13</v>
      </c>
      <c r="G710" s="21" t="s">
        <v>4742</v>
      </c>
      <c r="H710" s="8">
        <v>72</v>
      </c>
      <c r="I710" s="8">
        <v>72</v>
      </c>
    </row>
    <row r="711" spans="1:9" x14ac:dyDescent="0.25">
      <c r="A711" s="8" t="s">
        <v>82</v>
      </c>
      <c r="B711" s="8" t="s">
        <v>222</v>
      </c>
      <c r="C711" s="8" t="s">
        <v>11</v>
      </c>
      <c r="D711" s="8" t="s">
        <v>12</v>
      </c>
      <c r="E711" s="8">
        <v>999915919</v>
      </c>
      <c r="F711" s="8" t="s">
        <v>13</v>
      </c>
      <c r="G711" s="21" t="s">
        <v>4742</v>
      </c>
      <c r="H711" s="8">
        <v>68</v>
      </c>
      <c r="I711" s="8"/>
    </row>
    <row r="712" spans="1:9" x14ac:dyDescent="0.25">
      <c r="A712" s="8" t="s">
        <v>333</v>
      </c>
      <c r="B712" s="8" t="s">
        <v>1332</v>
      </c>
      <c r="C712" s="8" t="s">
        <v>11</v>
      </c>
      <c r="D712" s="8" t="s">
        <v>12</v>
      </c>
      <c r="E712" s="8">
        <v>999916792</v>
      </c>
      <c r="F712" s="8" t="s">
        <v>13</v>
      </c>
      <c r="G712" s="21" t="s">
        <v>4742</v>
      </c>
      <c r="H712" s="8">
        <v>68</v>
      </c>
      <c r="I712" s="8"/>
    </row>
    <row r="713" spans="1:9" x14ac:dyDescent="0.25">
      <c r="A713" s="8" t="s">
        <v>9274</v>
      </c>
      <c r="B713" s="8" t="s">
        <v>9275</v>
      </c>
      <c r="C713" s="8" t="s">
        <v>11</v>
      </c>
      <c r="D713" s="8" t="s">
        <v>12</v>
      </c>
      <c r="E713" s="8">
        <v>999934022</v>
      </c>
      <c r="F713" s="8" t="s">
        <v>13</v>
      </c>
      <c r="G713" s="21" t="s">
        <v>4742</v>
      </c>
      <c r="H713" s="8">
        <v>68</v>
      </c>
      <c r="I713" s="8">
        <v>0</v>
      </c>
    </row>
    <row r="714" spans="1:9" x14ac:dyDescent="0.25">
      <c r="A714" s="15" t="s">
        <v>452</v>
      </c>
      <c r="B714" s="15" t="s">
        <v>1184</v>
      </c>
      <c r="C714" s="15" t="s">
        <v>11</v>
      </c>
      <c r="D714" s="43" t="s">
        <v>12</v>
      </c>
      <c r="E714" s="15">
        <v>999921931</v>
      </c>
      <c r="F714" s="15" t="s">
        <v>13</v>
      </c>
      <c r="G714" s="15" t="s">
        <v>4742</v>
      </c>
      <c r="H714" s="8">
        <v>62.5</v>
      </c>
      <c r="I714" s="8">
        <v>62.5</v>
      </c>
    </row>
    <row r="715" spans="1:9" x14ac:dyDescent="0.25">
      <c r="A715" s="8" t="s">
        <v>2537</v>
      </c>
      <c r="B715" s="8" t="s">
        <v>1175</v>
      </c>
      <c r="C715" s="8" t="s">
        <v>11</v>
      </c>
      <c r="D715" s="8" t="s">
        <v>12</v>
      </c>
      <c r="E715" s="8">
        <v>999919276</v>
      </c>
      <c r="F715" s="8" t="s">
        <v>13</v>
      </c>
      <c r="G715" s="21" t="s">
        <v>4742</v>
      </c>
      <c r="H715" s="8">
        <v>57</v>
      </c>
      <c r="I715" s="8"/>
    </row>
    <row r="716" spans="1:9" x14ac:dyDescent="0.25">
      <c r="A716" s="8" t="s">
        <v>422</v>
      </c>
      <c r="B716" s="8" t="s">
        <v>2536</v>
      </c>
      <c r="C716" s="8" t="s">
        <v>11</v>
      </c>
      <c r="D716" s="8" t="s">
        <v>12</v>
      </c>
      <c r="E716" s="17">
        <v>999923213</v>
      </c>
      <c r="F716" s="8" t="s">
        <v>13</v>
      </c>
      <c r="G716" s="21" t="s">
        <v>4742</v>
      </c>
      <c r="H716" s="8">
        <v>57</v>
      </c>
      <c r="I716" s="8"/>
    </row>
    <row r="717" spans="1:9" x14ac:dyDescent="0.25">
      <c r="A717" s="8" t="s">
        <v>249</v>
      </c>
      <c r="B717" s="8" t="s">
        <v>2284</v>
      </c>
      <c r="C717" s="8" t="s">
        <v>11</v>
      </c>
      <c r="D717" s="8" t="s">
        <v>12</v>
      </c>
      <c r="E717" s="17">
        <v>999917061</v>
      </c>
      <c r="F717" s="8" t="s">
        <v>13</v>
      </c>
      <c r="G717" s="21" t="s">
        <v>4742</v>
      </c>
      <c r="H717" s="8">
        <v>56</v>
      </c>
      <c r="I717" s="8">
        <v>0</v>
      </c>
    </row>
    <row r="718" spans="1:9" x14ac:dyDescent="0.25">
      <c r="A718" s="15" t="s">
        <v>331</v>
      </c>
      <c r="B718" s="15" t="s">
        <v>4409</v>
      </c>
      <c r="C718" s="15" t="s">
        <v>11</v>
      </c>
      <c r="D718" s="15" t="s">
        <v>12</v>
      </c>
      <c r="E718" s="15">
        <v>999922696</v>
      </c>
      <c r="F718" s="15" t="s">
        <v>13</v>
      </c>
      <c r="G718" s="21" t="s">
        <v>4742</v>
      </c>
      <c r="H718" s="8">
        <v>56</v>
      </c>
      <c r="I718" s="8">
        <v>0</v>
      </c>
    </row>
    <row r="719" spans="1:9" x14ac:dyDescent="0.25">
      <c r="A719" s="8" t="s">
        <v>162</v>
      </c>
      <c r="B719" s="8" t="s">
        <v>2162</v>
      </c>
      <c r="C719" s="8" t="s">
        <v>11</v>
      </c>
      <c r="D719" s="8" t="s">
        <v>12</v>
      </c>
      <c r="E719" s="8">
        <v>999921560</v>
      </c>
      <c r="F719" s="8" t="s">
        <v>13</v>
      </c>
      <c r="G719" s="21" t="s">
        <v>4742</v>
      </c>
      <c r="H719" s="8">
        <v>51</v>
      </c>
      <c r="I719" s="8"/>
    </row>
    <row r="720" spans="1:9" x14ac:dyDescent="0.25">
      <c r="A720" s="15" t="s">
        <v>723</v>
      </c>
      <c r="B720" s="15" t="s">
        <v>788</v>
      </c>
      <c r="C720" s="15" t="s">
        <v>11</v>
      </c>
      <c r="D720" s="43" t="s">
        <v>12</v>
      </c>
      <c r="E720" s="15">
        <v>999922548</v>
      </c>
      <c r="F720" s="15" t="s">
        <v>13</v>
      </c>
      <c r="G720" s="15" t="s">
        <v>4742</v>
      </c>
      <c r="H720" s="8">
        <v>51</v>
      </c>
      <c r="I720" s="8">
        <v>0</v>
      </c>
    </row>
    <row r="721" spans="1:9" x14ac:dyDescent="0.25">
      <c r="A721" s="8" t="s">
        <v>2153</v>
      </c>
      <c r="B721" s="8" t="s">
        <v>2466</v>
      </c>
      <c r="C721" s="8" t="s">
        <v>11</v>
      </c>
      <c r="D721" s="8" t="s">
        <v>12</v>
      </c>
      <c r="E721" s="8">
        <v>999920777</v>
      </c>
      <c r="F721" s="8" t="s">
        <v>13</v>
      </c>
      <c r="G721" s="21" t="s">
        <v>4742</v>
      </c>
      <c r="H721" s="8">
        <v>50.5</v>
      </c>
      <c r="I721" s="8">
        <v>50.5</v>
      </c>
    </row>
    <row r="722" spans="1:9" x14ac:dyDescent="0.25">
      <c r="A722" s="8" t="s">
        <v>2146</v>
      </c>
      <c r="B722" s="8" t="s">
        <v>2147</v>
      </c>
      <c r="C722" s="8" t="s">
        <v>11</v>
      </c>
      <c r="D722" s="8" t="s">
        <v>12</v>
      </c>
      <c r="E722" s="8">
        <v>999919571</v>
      </c>
      <c r="F722" s="8" t="s">
        <v>13</v>
      </c>
      <c r="G722" s="21" t="s">
        <v>4742</v>
      </c>
      <c r="H722" s="8">
        <v>49</v>
      </c>
      <c r="I722" s="8">
        <v>49</v>
      </c>
    </row>
    <row r="723" spans="1:9" x14ac:dyDescent="0.25">
      <c r="A723" s="15" t="s">
        <v>3737</v>
      </c>
      <c r="B723" s="15" t="s">
        <v>3738</v>
      </c>
      <c r="C723" s="15" t="s">
        <v>11</v>
      </c>
      <c r="D723" s="15" t="s">
        <v>12</v>
      </c>
      <c r="E723" s="15">
        <v>999928536</v>
      </c>
      <c r="F723" s="8" t="s">
        <v>13</v>
      </c>
      <c r="G723" s="21" t="s">
        <v>4742</v>
      </c>
      <c r="H723" s="8">
        <v>45</v>
      </c>
      <c r="I723" s="8">
        <v>45</v>
      </c>
    </row>
    <row r="724" spans="1:9" x14ac:dyDescent="0.25">
      <c r="A724" s="8" t="s">
        <v>243</v>
      </c>
      <c r="B724" s="8" t="s">
        <v>283</v>
      </c>
      <c r="C724" s="8" t="s">
        <v>11</v>
      </c>
      <c r="D724" s="8" t="s">
        <v>12</v>
      </c>
      <c r="E724" s="8">
        <v>999919511</v>
      </c>
      <c r="F724" s="8" t="s">
        <v>13</v>
      </c>
      <c r="G724" s="21" t="s">
        <v>4742</v>
      </c>
      <c r="H724" s="8">
        <v>43</v>
      </c>
      <c r="I724" s="8"/>
    </row>
    <row r="725" spans="1:9" x14ac:dyDescent="0.25">
      <c r="A725" s="8" t="s">
        <v>2194</v>
      </c>
      <c r="B725" s="8" t="s">
        <v>393</v>
      </c>
      <c r="C725" s="8" t="s">
        <v>11</v>
      </c>
      <c r="D725" s="8" t="s">
        <v>12</v>
      </c>
      <c r="E725" s="8">
        <v>999919563</v>
      </c>
      <c r="F725" s="8" t="s">
        <v>13</v>
      </c>
      <c r="G725" s="21" t="s">
        <v>4742</v>
      </c>
      <c r="H725" s="8">
        <v>43</v>
      </c>
      <c r="I725" s="8"/>
    </row>
    <row r="726" spans="1:9" x14ac:dyDescent="0.25">
      <c r="A726" s="15" t="s">
        <v>452</v>
      </c>
      <c r="B726" s="15" t="s">
        <v>1927</v>
      </c>
      <c r="C726" s="15" t="s">
        <v>11</v>
      </c>
      <c r="D726" s="15" t="s">
        <v>12</v>
      </c>
      <c r="E726" s="15">
        <v>999921670</v>
      </c>
      <c r="F726" s="15" t="s">
        <v>13</v>
      </c>
      <c r="G726" s="21" t="s">
        <v>4742</v>
      </c>
      <c r="H726" s="8">
        <v>43</v>
      </c>
      <c r="I726" s="15"/>
    </row>
    <row r="727" spans="1:9" x14ac:dyDescent="0.25">
      <c r="A727" s="15" t="s">
        <v>2143</v>
      </c>
      <c r="B727" s="15" t="s">
        <v>2144</v>
      </c>
      <c r="C727" s="15" t="s">
        <v>11</v>
      </c>
      <c r="D727" s="15" t="s">
        <v>12</v>
      </c>
      <c r="E727" s="15">
        <v>999927924</v>
      </c>
      <c r="F727" s="15" t="s">
        <v>13</v>
      </c>
      <c r="G727" s="21" t="s">
        <v>4742</v>
      </c>
      <c r="H727" s="8">
        <v>43</v>
      </c>
      <c r="I727" s="15"/>
    </row>
    <row r="728" spans="1:9" x14ac:dyDescent="0.25">
      <c r="A728" s="8" t="s">
        <v>331</v>
      </c>
      <c r="B728" s="8" t="s">
        <v>775</v>
      </c>
      <c r="C728" s="8" t="s">
        <v>11</v>
      </c>
      <c r="D728" s="8" t="s">
        <v>12</v>
      </c>
      <c r="E728" s="8">
        <v>999921916</v>
      </c>
      <c r="F728" s="8" t="s">
        <v>13</v>
      </c>
      <c r="G728" s="21" t="s">
        <v>4742</v>
      </c>
      <c r="H728" s="8">
        <v>38</v>
      </c>
      <c r="I728" s="8">
        <v>38</v>
      </c>
    </row>
    <row r="729" spans="1:9" x14ac:dyDescent="0.25">
      <c r="A729" s="15" t="s">
        <v>333</v>
      </c>
      <c r="B729" s="15" t="s">
        <v>3572</v>
      </c>
      <c r="C729" s="15" t="s">
        <v>11</v>
      </c>
      <c r="D729" s="15" t="s">
        <v>12</v>
      </c>
      <c r="E729" s="15">
        <v>999931566</v>
      </c>
      <c r="F729" s="8" t="s">
        <v>13</v>
      </c>
      <c r="G729" s="21" t="s">
        <v>4742</v>
      </c>
      <c r="H729" s="8">
        <v>36.5</v>
      </c>
      <c r="I729" s="8">
        <v>36.5</v>
      </c>
    </row>
    <row r="730" spans="1:9" x14ac:dyDescent="0.25">
      <c r="A730" s="8" t="s">
        <v>577</v>
      </c>
      <c r="B730" s="8" t="s">
        <v>3016</v>
      </c>
      <c r="C730" s="8" t="s">
        <v>11</v>
      </c>
      <c r="D730" s="8" t="s">
        <v>12</v>
      </c>
      <c r="E730" s="8">
        <v>999916914</v>
      </c>
      <c r="F730" s="8" t="s">
        <v>13</v>
      </c>
      <c r="G730" s="21" t="s">
        <v>4742</v>
      </c>
      <c r="H730" s="8">
        <v>34</v>
      </c>
      <c r="I730" s="8">
        <v>34</v>
      </c>
    </row>
    <row r="731" spans="1:9" x14ac:dyDescent="0.25">
      <c r="A731" s="15" t="s">
        <v>3567</v>
      </c>
      <c r="B731" s="15" t="s">
        <v>3568</v>
      </c>
      <c r="C731" s="15" t="s">
        <v>11</v>
      </c>
      <c r="D731" s="15" t="s">
        <v>12</v>
      </c>
      <c r="E731" s="15">
        <v>999932353</v>
      </c>
      <c r="F731" s="15" t="s">
        <v>13</v>
      </c>
      <c r="G731" s="21" t="s">
        <v>4742</v>
      </c>
      <c r="H731" s="8">
        <v>34</v>
      </c>
      <c r="I731" s="15"/>
    </row>
    <row r="732" spans="1:9" x14ac:dyDescent="0.25">
      <c r="A732" s="15" t="s">
        <v>2157</v>
      </c>
      <c r="B732" s="15" t="s">
        <v>2158</v>
      </c>
      <c r="C732" s="15" t="s">
        <v>11</v>
      </c>
      <c r="D732" s="15" t="s">
        <v>12</v>
      </c>
      <c r="E732" s="15">
        <v>999923476</v>
      </c>
      <c r="F732" s="15" t="s">
        <v>13</v>
      </c>
      <c r="G732" s="21" t="s">
        <v>4742</v>
      </c>
      <c r="H732" s="8">
        <v>32</v>
      </c>
      <c r="I732" s="15"/>
    </row>
    <row r="733" spans="1:9" x14ac:dyDescent="0.25">
      <c r="A733" s="8" t="s">
        <v>160</v>
      </c>
      <c r="B733" s="8" t="s">
        <v>2468</v>
      </c>
      <c r="C733" s="8" t="s">
        <v>11</v>
      </c>
      <c r="D733" s="8" t="s">
        <v>12</v>
      </c>
      <c r="E733" s="8">
        <v>999916978</v>
      </c>
      <c r="F733" s="8" t="s">
        <v>13</v>
      </c>
      <c r="G733" s="21" t="s">
        <v>4742</v>
      </c>
      <c r="H733" s="8">
        <v>28.5</v>
      </c>
      <c r="I733" s="8">
        <v>28.5</v>
      </c>
    </row>
    <row r="734" spans="1:9" x14ac:dyDescent="0.25">
      <c r="A734" s="15" t="s">
        <v>49</v>
      </c>
      <c r="B734" s="15" t="s">
        <v>1845</v>
      </c>
      <c r="C734" s="15" t="s">
        <v>11</v>
      </c>
      <c r="D734" s="15" t="s">
        <v>12</v>
      </c>
      <c r="E734" s="15">
        <v>999917506</v>
      </c>
      <c r="F734" s="8" t="s">
        <v>13</v>
      </c>
      <c r="G734" s="21" t="s">
        <v>4742</v>
      </c>
      <c r="H734" s="8">
        <v>28.5</v>
      </c>
      <c r="I734" s="8">
        <v>28.5</v>
      </c>
    </row>
    <row r="735" spans="1:9" x14ac:dyDescent="0.25">
      <c r="A735" s="20" t="s">
        <v>181</v>
      </c>
      <c r="B735" s="15" t="s">
        <v>4615</v>
      </c>
      <c r="C735" s="15" t="s">
        <v>11</v>
      </c>
      <c r="D735" s="15" t="s">
        <v>12</v>
      </c>
      <c r="E735" s="15">
        <v>999904956</v>
      </c>
      <c r="F735" s="15" t="s">
        <v>13</v>
      </c>
      <c r="G735" s="21" t="s">
        <v>4742</v>
      </c>
      <c r="H735" s="8">
        <v>23</v>
      </c>
      <c r="I735" s="15"/>
    </row>
    <row r="736" spans="1:9" x14ac:dyDescent="0.25">
      <c r="A736" s="15" t="s">
        <v>2287</v>
      </c>
      <c r="B736" s="15" t="s">
        <v>250</v>
      </c>
      <c r="C736" s="15" t="s">
        <v>11</v>
      </c>
      <c r="D736" s="15" t="s">
        <v>12</v>
      </c>
      <c r="E736" s="15">
        <v>999925547</v>
      </c>
      <c r="F736" s="8" t="s">
        <v>13</v>
      </c>
      <c r="G736" s="21" t="s">
        <v>4742</v>
      </c>
      <c r="H736" s="8">
        <v>21.5</v>
      </c>
      <c r="I736" s="8">
        <v>21.5</v>
      </c>
    </row>
    <row r="737" spans="1:9" x14ac:dyDescent="0.25">
      <c r="A737" s="20" t="s">
        <v>4634</v>
      </c>
      <c r="B737" s="15" t="s">
        <v>4631</v>
      </c>
      <c r="C737" s="15" t="s">
        <v>11</v>
      </c>
      <c r="D737" s="15" t="s">
        <v>12</v>
      </c>
      <c r="E737" s="15">
        <v>999919272</v>
      </c>
      <c r="F737" s="8" t="s">
        <v>13</v>
      </c>
      <c r="G737" s="21" t="s">
        <v>4742</v>
      </c>
      <c r="H737" s="8">
        <v>20</v>
      </c>
      <c r="I737" s="8">
        <v>20</v>
      </c>
    </row>
    <row r="738" spans="1:9" x14ac:dyDescent="0.25">
      <c r="A738" s="20" t="s">
        <v>377</v>
      </c>
      <c r="B738" s="15" t="s">
        <v>463</v>
      </c>
      <c r="C738" s="15" t="s">
        <v>11</v>
      </c>
      <c r="D738" s="15" t="s">
        <v>12</v>
      </c>
      <c r="E738" s="15">
        <v>999928604</v>
      </c>
      <c r="F738" s="15" t="s">
        <v>13</v>
      </c>
      <c r="G738" s="21" t="s">
        <v>4742</v>
      </c>
      <c r="H738" s="8">
        <v>17</v>
      </c>
      <c r="I738" s="15"/>
    </row>
    <row r="739" spans="1:9" x14ac:dyDescent="0.25">
      <c r="A739" s="8" t="s">
        <v>15</v>
      </c>
      <c r="B739" s="8" t="s">
        <v>16</v>
      </c>
      <c r="C739" s="8" t="s">
        <v>11</v>
      </c>
      <c r="D739" s="8" t="s">
        <v>12</v>
      </c>
      <c r="E739" s="8">
        <v>999918956</v>
      </c>
      <c r="F739" s="8" t="s">
        <v>13</v>
      </c>
      <c r="G739" s="18" t="s">
        <v>4690</v>
      </c>
      <c r="H739" s="8">
        <v>1127</v>
      </c>
      <c r="I739" s="8"/>
    </row>
    <row r="740" spans="1:9" x14ac:dyDescent="0.25">
      <c r="A740" s="15" t="s">
        <v>297</v>
      </c>
      <c r="B740" s="15" t="s">
        <v>86</v>
      </c>
      <c r="C740" s="15" t="s">
        <v>11</v>
      </c>
      <c r="D740" s="15" t="s">
        <v>12</v>
      </c>
      <c r="E740" s="15">
        <v>999926838</v>
      </c>
      <c r="F740" s="15" t="s">
        <v>13</v>
      </c>
      <c r="G740" s="18" t="s">
        <v>4690</v>
      </c>
      <c r="H740" s="8">
        <v>600</v>
      </c>
      <c r="I740" s="15"/>
    </row>
    <row r="741" spans="1:9" x14ac:dyDescent="0.25">
      <c r="A741" s="43" t="s">
        <v>4744</v>
      </c>
      <c r="B741" s="43" t="s">
        <v>31</v>
      </c>
      <c r="C741" s="43" t="s">
        <v>11</v>
      </c>
      <c r="D741" s="43" t="s">
        <v>12</v>
      </c>
      <c r="E741" s="43">
        <v>999909206</v>
      </c>
      <c r="F741" s="43" t="s">
        <v>13</v>
      </c>
      <c r="G741" s="43" t="s">
        <v>4690</v>
      </c>
      <c r="H741" s="8">
        <v>554</v>
      </c>
      <c r="I741" s="8">
        <v>0</v>
      </c>
    </row>
    <row r="742" spans="1:9" x14ac:dyDescent="0.25">
      <c r="A742" s="15" t="s">
        <v>120</v>
      </c>
      <c r="B742" s="15" t="s">
        <v>220</v>
      </c>
      <c r="C742" s="15" t="s">
        <v>11</v>
      </c>
      <c r="D742" s="15" t="s">
        <v>12</v>
      </c>
      <c r="E742" s="15">
        <v>999918406</v>
      </c>
      <c r="F742" s="15" t="s">
        <v>13</v>
      </c>
      <c r="G742" s="21" t="s">
        <v>4690</v>
      </c>
      <c r="H742" s="8">
        <v>494</v>
      </c>
      <c r="I742" s="8">
        <v>0</v>
      </c>
    </row>
    <row r="743" spans="1:9" x14ac:dyDescent="0.25">
      <c r="A743" s="15" t="s">
        <v>3737</v>
      </c>
      <c r="B743" s="15" t="s">
        <v>3738</v>
      </c>
      <c r="C743" s="15" t="s">
        <v>11</v>
      </c>
      <c r="D743" s="15" t="s">
        <v>12</v>
      </c>
      <c r="E743" s="15">
        <v>999928536</v>
      </c>
      <c r="F743" s="8" t="s">
        <v>13</v>
      </c>
      <c r="G743" s="18" t="s">
        <v>4690</v>
      </c>
      <c r="H743" s="8">
        <v>445.5</v>
      </c>
      <c r="I743" s="8">
        <v>149.5</v>
      </c>
    </row>
    <row r="744" spans="1:9" x14ac:dyDescent="0.25">
      <c r="A744" s="8" t="s">
        <v>321</v>
      </c>
      <c r="B744" s="8" t="s">
        <v>1178</v>
      </c>
      <c r="C744" s="8" t="s">
        <v>11</v>
      </c>
      <c r="D744" s="8" t="s">
        <v>12</v>
      </c>
      <c r="E744" s="17">
        <v>999918883</v>
      </c>
      <c r="F744" s="8" t="s">
        <v>13</v>
      </c>
      <c r="G744" s="18" t="s">
        <v>4690</v>
      </c>
      <c r="H744" s="8">
        <v>369.5</v>
      </c>
      <c r="I744" s="8">
        <v>202.5</v>
      </c>
    </row>
    <row r="745" spans="1:9" x14ac:dyDescent="0.25">
      <c r="A745" s="8" t="s">
        <v>3419</v>
      </c>
      <c r="B745" s="8" t="s">
        <v>86</v>
      </c>
      <c r="C745" s="8" t="s">
        <v>11</v>
      </c>
      <c r="D745" s="8" t="s">
        <v>12</v>
      </c>
      <c r="E745" s="8">
        <v>999930664</v>
      </c>
      <c r="F745" s="8" t="s">
        <v>13</v>
      </c>
      <c r="G745" s="18" t="s">
        <v>4690</v>
      </c>
      <c r="H745" s="8">
        <v>360</v>
      </c>
      <c r="I745" s="8"/>
    </row>
    <row r="746" spans="1:9" x14ac:dyDescent="0.25">
      <c r="A746" s="8" t="s">
        <v>331</v>
      </c>
      <c r="B746" s="8" t="s">
        <v>564</v>
      </c>
      <c r="C746" s="8" t="s">
        <v>11</v>
      </c>
      <c r="D746" s="8" t="s">
        <v>12</v>
      </c>
      <c r="E746" s="17">
        <v>999928449</v>
      </c>
      <c r="F746" s="8" t="s">
        <v>13</v>
      </c>
      <c r="G746" s="18" t="s">
        <v>4690</v>
      </c>
      <c r="H746" s="8">
        <v>356</v>
      </c>
      <c r="I746" s="8"/>
    </row>
    <row r="747" spans="1:9" x14ac:dyDescent="0.25">
      <c r="A747" s="8" t="s">
        <v>47</v>
      </c>
      <c r="B747" s="8" t="s">
        <v>48</v>
      </c>
      <c r="C747" s="8" t="s">
        <v>11</v>
      </c>
      <c r="D747" s="8" t="s">
        <v>12</v>
      </c>
      <c r="E747" s="17">
        <v>999898939</v>
      </c>
      <c r="F747" s="8" t="s">
        <v>13</v>
      </c>
      <c r="G747" s="18" t="s">
        <v>4690</v>
      </c>
      <c r="H747" s="8">
        <v>346</v>
      </c>
      <c r="I747" s="8"/>
    </row>
    <row r="748" spans="1:9" x14ac:dyDescent="0.25">
      <c r="A748" s="15" t="s">
        <v>53</v>
      </c>
      <c r="B748" s="15" t="s">
        <v>54</v>
      </c>
      <c r="C748" s="15" t="s">
        <v>11</v>
      </c>
      <c r="D748" s="15" t="s">
        <v>12</v>
      </c>
      <c r="E748" s="15">
        <v>999912980</v>
      </c>
      <c r="F748" s="15" t="s">
        <v>13</v>
      </c>
      <c r="G748" s="18" t="s">
        <v>4690</v>
      </c>
      <c r="H748" s="8">
        <v>341</v>
      </c>
      <c r="I748" s="15"/>
    </row>
    <row r="749" spans="1:9" x14ac:dyDescent="0.25">
      <c r="A749" s="8" t="s">
        <v>487</v>
      </c>
      <c r="B749" s="8" t="s">
        <v>2290</v>
      </c>
      <c r="C749" s="8" t="s">
        <v>11</v>
      </c>
      <c r="D749" s="8" t="s">
        <v>12</v>
      </c>
      <c r="E749" s="8">
        <v>999919482</v>
      </c>
      <c r="F749" s="8" t="s">
        <v>13</v>
      </c>
      <c r="G749" s="18" t="s">
        <v>4690</v>
      </c>
      <c r="H749" s="8">
        <v>328</v>
      </c>
      <c r="I749" s="8"/>
    </row>
    <row r="750" spans="1:9" x14ac:dyDescent="0.25">
      <c r="A750" s="8" t="s">
        <v>35</v>
      </c>
      <c r="B750" s="8" t="s">
        <v>5325</v>
      </c>
      <c r="C750" s="8" t="s">
        <v>11</v>
      </c>
      <c r="D750" s="8" t="s">
        <v>12</v>
      </c>
      <c r="E750" s="8">
        <v>999918107</v>
      </c>
      <c r="F750" s="8" t="s">
        <v>13</v>
      </c>
      <c r="G750" s="18" t="s">
        <v>4690</v>
      </c>
      <c r="H750" s="8">
        <v>296</v>
      </c>
      <c r="I750" s="8">
        <v>0</v>
      </c>
    </row>
    <row r="751" spans="1:9" x14ac:dyDescent="0.25">
      <c r="A751" s="15" t="s">
        <v>2534</v>
      </c>
      <c r="B751" s="15" t="s">
        <v>247</v>
      </c>
      <c r="C751" s="15" t="s">
        <v>11</v>
      </c>
      <c r="D751" s="15" t="s">
        <v>12</v>
      </c>
      <c r="E751" s="15">
        <v>999928549</v>
      </c>
      <c r="F751" s="15" t="s">
        <v>13</v>
      </c>
      <c r="G751" s="15" t="s">
        <v>4690</v>
      </c>
      <c r="H751" s="8">
        <v>296</v>
      </c>
      <c r="I751" s="8">
        <v>0</v>
      </c>
    </row>
    <row r="752" spans="1:9" x14ac:dyDescent="0.25">
      <c r="A752" s="15" t="s">
        <v>118</v>
      </c>
      <c r="B752" s="15" t="s">
        <v>119</v>
      </c>
      <c r="C752" s="15" t="s">
        <v>11</v>
      </c>
      <c r="D752" s="15" t="s">
        <v>12</v>
      </c>
      <c r="E752" s="15">
        <v>999912294</v>
      </c>
      <c r="F752" s="15" t="s">
        <v>13</v>
      </c>
      <c r="G752" s="15" t="s">
        <v>4690</v>
      </c>
      <c r="H752" s="8">
        <v>284</v>
      </c>
      <c r="I752" s="8"/>
    </row>
    <row r="753" spans="1:9" x14ac:dyDescent="0.25">
      <c r="A753" s="15" t="s">
        <v>5326</v>
      </c>
      <c r="B753" s="15" t="s">
        <v>3092</v>
      </c>
      <c r="C753" s="15" t="s">
        <v>11</v>
      </c>
      <c r="D753" s="15" t="s">
        <v>12</v>
      </c>
      <c r="E753" s="15">
        <v>999914755</v>
      </c>
      <c r="F753" s="15" t="s">
        <v>13</v>
      </c>
      <c r="G753" s="21" t="s">
        <v>4690</v>
      </c>
      <c r="H753" s="8">
        <v>258.45</v>
      </c>
      <c r="I753" s="8">
        <v>36.450000000000003</v>
      </c>
    </row>
    <row r="754" spans="1:9" x14ac:dyDescent="0.25">
      <c r="A754" s="15" t="s">
        <v>262</v>
      </c>
      <c r="B754" s="15" t="s">
        <v>2675</v>
      </c>
      <c r="C754" s="15" t="s">
        <v>11</v>
      </c>
      <c r="D754" s="15" t="s">
        <v>12</v>
      </c>
      <c r="E754" s="15">
        <v>999930812</v>
      </c>
      <c r="F754" s="15" t="s">
        <v>13</v>
      </c>
      <c r="G754" s="15" t="s">
        <v>4690</v>
      </c>
      <c r="H754" s="8">
        <v>255.5</v>
      </c>
      <c r="I754" s="8">
        <v>13.5</v>
      </c>
    </row>
    <row r="755" spans="1:9" x14ac:dyDescent="0.25">
      <c r="A755" s="20" t="s">
        <v>2153</v>
      </c>
      <c r="B755" s="15" t="s">
        <v>2466</v>
      </c>
      <c r="C755" s="15" t="s">
        <v>11</v>
      </c>
      <c r="D755" s="15" t="s">
        <v>12</v>
      </c>
      <c r="E755" s="15">
        <v>999920777</v>
      </c>
      <c r="F755" s="8" t="s">
        <v>13</v>
      </c>
      <c r="G755" s="18" t="s">
        <v>4690</v>
      </c>
      <c r="H755" s="8">
        <v>237</v>
      </c>
      <c r="I755" s="8">
        <v>15</v>
      </c>
    </row>
    <row r="756" spans="1:9" x14ac:dyDescent="0.25">
      <c r="A756" s="15" t="s">
        <v>176</v>
      </c>
      <c r="B756" s="15" t="s">
        <v>177</v>
      </c>
      <c r="C756" s="15" t="s">
        <v>11</v>
      </c>
      <c r="D756" s="15" t="s">
        <v>12</v>
      </c>
      <c r="E756" s="15">
        <v>999917271</v>
      </c>
      <c r="F756" s="15" t="s">
        <v>13</v>
      </c>
      <c r="G756" s="15" t="s">
        <v>4690</v>
      </c>
      <c r="H756" s="8">
        <v>222</v>
      </c>
      <c r="I756" s="8">
        <v>0</v>
      </c>
    </row>
    <row r="757" spans="1:9" x14ac:dyDescent="0.25">
      <c r="A757" s="15" t="s">
        <v>3419</v>
      </c>
      <c r="B757" s="15" t="s">
        <v>86</v>
      </c>
      <c r="C757" s="15" t="s">
        <v>11</v>
      </c>
      <c r="D757" s="15" t="s">
        <v>12</v>
      </c>
      <c r="E757" s="15">
        <v>999930664</v>
      </c>
      <c r="F757" s="15" t="s">
        <v>13</v>
      </c>
      <c r="G757" s="15" t="s">
        <v>4690</v>
      </c>
      <c r="H757" s="8">
        <v>222</v>
      </c>
      <c r="I757" s="8">
        <v>0</v>
      </c>
    </row>
    <row r="758" spans="1:9" x14ac:dyDescent="0.25">
      <c r="A758" s="15" t="s">
        <v>300</v>
      </c>
      <c r="B758" s="15" t="s">
        <v>627</v>
      </c>
      <c r="C758" s="15" t="s">
        <v>11</v>
      </c>
      <c r="D758" s="15" t="s">
        <v>12</v>
      </c>
      <c r="E758" s="15">
        <v>999919490</v>
      </c>
      <c r="F758" s="15" t="s">
        <v>13</v>
      </c>
      <c r="G758" s="15" t="s">
        <v>4690</v>
      </c>
      <c r="H758" s="8">
        <v>222</v>
      </c>
      <c r="I758" s="8">
        <v>0</v>
      </c>
    </row>
    <row r="759" spans="1:9" x14ac:dyDescent="0.25">
      <c r="A759" s="8" t="s">
        <v>40</v>
      </c>
      <c r="B759" s="8" t="s">
        <v>41</v>
      </c>
      <c r="C759" s="8" t="s">
        <v>11</v>
      </c>
      <c r="D759" s="8" t="s">
        <v>12</v>
      </c>
      <c r="E759" s="8">
        <v>999917816</v>
      </c>
      <c r="F759" s="8" t="s">
        <v>13</v>
      </c>
      <c r="G759" s="18" t="s">
        <v>4690</v>
      </c>
      <c r="H759" s="8">
        <v>207</v>
      </c>
      <c r="I759" s="8"/>
    </row>
    <row r="760" spans="1:9" x14ac:dyDescent="0.25">
      <c r="A760" s="19" t="s">
        <v>36</v>
      </c>
      <c r="B760" s="19" t="s">
        <v>2765</v>
      </c>
      <c r="C760" s="19" t="s">
        <v>11</v>
      </c>
      <c r="D760" s="19" t="s">
        <v>12</v>
      </c>
      <c r="E760" s="19">
        <v>999923839</v>
      </c>
      <c r="F760" s="19" t="s">
        <v>13</v>
      </c>
      <c r="G760" s="18" t="s">
        <v>4690</v>
      </c>
      <c r="H760" s="8">
        <v>199</v>
      </c>
      <c r="I760" s="8"/>
    </row>
    <row r="761" spans="1:9" x14ac:dyDescent="0.25">
      <c r="A761" s="8" t="s">
        <v>268</v>
      </c>
      <c r="B761" s="8" t="s">
        <v>1315</v>
      </c>
      <c r="C761" s="8" t="s">
        <v>11</v>
      </c>
      <c r="D761" s="8" t="s">
        <v>12</v>
      </c>
      <c r="E761" s="17">
        <v>999928817</v>
      </c>
      <c r="F761" s="8" t="s">
        <v>13</v>
      </c>
      <c r="G761" s="18" t="s">
        <v>4690</v>
      </c>
      <c r="H761" s="8">
        <v>197</v>
      </c>
      <c r="I761" s="8">
        <v>30</v>
      </c>
    </row>
    <row r="762" spans="1:9" x14ac:dyDescent="0.25">
      <c r="A762" s="20" t="s">
        <v>173</v>
      </c>
      <c r="B762" s="15" t="s">
        <v>231</v>
      </c>
      <c r="C762" s="15" t="s">
        <v>11</v>
      </c>
      <c r="D762" s="15" t="s">
        <v>12</v>
      </c>
      <c r="E762" s="15">
        <v>999917769</v>
      </c>
      <c r="F762" s="15" t="s">
        <v>13</v>
      </c>
      <c r="G762" s="18" t="s">
        <v>4690</v>
      </c>
      <c r="H762" s="8">
        <v>184</v>
      </c>
      <c r="I762" s="15"/>
    </row>
    <row r="763" spans="1:9" x14ac:dyDescent="0.25">
      <c r="A763" s="15" t="s">
        <v>558</v>
      </c>
      <c r="B763" s="15" t="s">
        <v>673</v>
      </c>
      <c r="C763" s="15" t="s">
        <v>11</v>
      </c>
      <c r="D763" s="15" t="s">
        <v>12</v>
      </c>
      <c r="E763" s="15">
        <v>999925186</v>
      </c>
      <c r="F763" s="15" t="s">
        <v>13</v>
      </c>
      <c r="G763" s="15" t="s">
        <v>4690</v>
      </c>
      <c r="H763" s="8">
        <v>182.9</v>
      </c>
      <c r="I763" s="8">
        <v>15.9</v>
      </c>
    </row>
    <row r="764" spans="1:9" x14ac:dyDescent="0.25">
      <c r="A764" s="15" t="s">
        <v>593</v>
      </c>
      <c r="B764" s="15" t="s">
        <v>594</v>
      </c>
      <c r="C764" s="15" t="s">
        <v>11</v>
      </c>
      <c r="D764" s="15" t="s">
        <v>12</v>
      </c>
      <c r="E764" s="15">
        <v>999920446</v>
      </c>
      <c r="F764" s="15" t="s">
        <v>13</v>
      </c>
      <c r="G764" s="15" t="s">
        <v>4690</v>
      </c>
      <c r="H764" s="8">
        <v>178.4</v>
      </c>
      <c r="I764" s="8">
        <v>11.4</v>
      </c>
    </row>
    <row r="765" spans="1:9" x14ac:dyDescent="0.25">
      <c r="A765" s="8" t="s">
        <v>577</v>
      </c>
      <c r="B765" s="8" t="s">
        <v>2463</v>
      </c>
      <c r="C765" s="8" t="s">
        <v>11</v>
      </c>
      <c r="D765" s="8" t="s">
        <v>12</v>
      </c>
      <c r="E765" s="8">
        <v>999916914</v>
      </c>
      <c r="F765" s="8" t="s">
        <v>13</v>
      </c>
      <c r="G765" s="18" t="s">
        <v>4690</v>
      </c>
      <c r="H765" s="8">
        <v>175.5</v>
      </c>
      <c r="I765" s="8">
        <v>8.5</v>
      </c>
    </row>
    <row r="766" spans="1:9" x14ac:dyDescent="0.25">
      <c r="A766" s="15" t="s">
        <v>181</v>
      </c>
      <c r="B766" s="15" t="s">
        <v>180</v>
      </c>
      <c r="C766" s="15" t="s">
        <v>11</v>
      </c>
      <c r="D766" s="15" t="s">
        <v>12</v>
      </c>
      <c r="E766" s="15">
        <v>999904956</v>
      </c>
      <c r="F766" s="15" t="s">
        <v>13</v>
      </c>
      <c r="G766" s="15" t="s">
        <v>4690</v>
      </c>
      <c r="H766" s="8">
        <v>167</v>
      </c>
      <c r="I766" s="8">
        <v>0</v>
      </c>
    </row>
    <row r="767" spans="1:9" x14ac:dyDescent="0.25">
      <c r="A767" s="15" t="s">
        <v>120</v>
      </c>
      <c r="B767" s="15" t="s">
        <v>216</v>
      </c>
      <c r="C767" s="15" t="s">
        <v>11</v>
      </c>
      <c r="D767" s="15" t="s">
        <v>12</v>
      </c>
      <c r="E767" s="15">
        <v>999921131</v>
      </c>
      <c r="F767" s="15" t="s">
        <v>13</v>
      </c>
      <c r="G767" s="15" t="s">
        <v>4690</v>
      </c>
      <c r="H767" s="8">
        <v>167</v>
      </c>
      <c r="I767" s="8">
        <v>0</v>
      </c>
    </row>
    <row r="768" spans="1:9" x14ac:dyDescent="0.25">
      <c r="A768" s="8" t="s">
        <v>2213</v>
      </c>
      <c r="B768" s="8" t="s">
        <v>2163</v>
      </c>
      <c r="C768" s="8" t="s">
        <v>11</v>
      </c>
      <c r="D768" s="8" t="s">
        <v>12</v>
      </c>
      <c r="E768" s="12">
        <v>999923421</v>
      </c>
      <c r="F768" s="8" t="s">
        <v>13</v>
      </c>
      <c r="G768" s="18" t="s">
        <v>4690</v>
      </c>
      <c r="H768" s="8">
        <v>167</v>
      </c>
      <c r="I768" s="8">
        <v>0</v>
      </c>
    </row>
    <row r="769" spans="1:9" x14ac:dyDescent="0.25">
      <c r="A769" s="15" t="s">
        <v>1099</v>
      </c>
      <c r="B769" s="15" t="s">
        <v>39</v>
      </c>
      <c r="C769" s="15" t="s">
        <v>11</v>
      </c>
      <c r="D769" s="15" t="s">
        <v>12</v>
      </c>
      <c r="E769" s="15">
        <v>999929160</v>
      </c>
      <c r="F769" s="15" t="s">
        <v>13</v>
      </c>
      <c r="G769" s="15" t="s">
        <v>4690</v>
      </c>
      <c r="H769" s="8">
        <v>167</v>
      </c>
      <c r="I769" s="8">
        <v>0</v>
      </c>
    </row>
    <row r="770" spans="1:9" x14ac:dyDescent="0.25">
      <c r="A770" s="15" t="s">
        <v>297</v>
      </c>
      <c r="B770" s="15" t="s">
        <v>5327</v>
      </c>
      <c r="C770" s="15" t="s">
        <v>11</v>
      </c>
      <c r="D770" s="15" t="s">
        <v>12</v>
      </c>
      <c r="E770" s="15">
        <v>999933259</v>
      </c>
      <c r="F770" s="15" t="s">
        <v>13</v>
      </c>
      <c r="G770" s="15" t="s">
        <v>4690</v>
      </c>
      <c r="H770" s="8">
        <v>167</v>
      </c>
      <c r="I770" s="8">
        <v>0</v>
      </c>
    </row>
    <row r="771" spans="1:9" x14ac:dyDescent="0.25">
      <c r="A771" s="15" t="s">
        <v>333</v>
      </c>
      <c r="B771" s="15" t="s">
        <v>672</v>
      </c>
      <c r="C771" s="15" t="s">
        <v>11</v>
      </c>
      <c r="D771" s="15" t="s">
        <v>12</v>
      </c>
      <c r="E771" s="15">
        <v>999916792</v>
      </c>
      <c r="F771" s="15" t="s">
        <v>13</v>
      </c>
      <c r="G771" s="18" t="s">
        <v>4690</v>
      </c>
      <c r="H771" s="8">
        <v>128</v>
      </c>
      <c r="I771" s="15"/>
    </row>
    <row r="772" spans="1:9" x14ac:dyDescent="0.25">
      <c r="A772" s="8" t="s">
        <v>100</v>
      </c>
      <c r="B772" s="8" t="s">
        <v>2160</v>
      </c>
      <c r="C772" s="8" t="s">
        <v>11</v>
      </c>
      <c r="D772" s="8" t="s">
        <v>12</v>
      </c>
      <c r="E772" s="17">
        <v>999916839</v>
      </c>
      <c r="F772" s="8" t="s">
        <v>13</v>
      </c>
      <c r="G772" s="18" t="s">
        <v>4690</v>
      </c>
      <c r="H772" s="8">
        <v>125</v>
      </c>
      <c r="I772" s="8"/>
    </row>
    <row r="773" spans="1:9" x14ac:dyDescent="0.25">
      <c r="A773" s="8" t="s">
        <v>439</v>
      </c>
      <c r="B773" s="8" t="s">
        <v>359</v>
      </c>
      <c r="C773" s="8" t="s">
        <v>11</v>
      </c>
      <c r="D773" s="8" t="s">
        <v>12</v>
      </c>
      <c r="E773" s="8">
        <v>999921419</v>
      </c>
      <c r="F773" s="8" t="s">
        <v>13</v>
      </c>
      <c r="G773" s="18" t="s">
        <v>4690</v>
      </c>
      <c r="H773" s="8">
        <v>125</v>
      </c>
      <c r="I773" s="8"/>
    </row>
    <row r="774" spans="1:9" x14ac:dyDescent="0.25">
      <c r="A774" s="15" t="s">
        <v>116</v>
      </c>
      <c r="B774" s="15" t="s">
        <v>1329</v>
      </c>
      <c r="C774" s="15" t="s">
        <v>11</v>
      </c>
      <c r="D774" s="15" t="s">
        <v>12</v>
      </c>
      <c r="E774" s="15">
        <v>999928489</v>
      </c>
      <c r="F774" s="15" t="s">
        <v>13</v>
      </c>
      <c r="G774" s="15" t="s">
        <v>4690</v>
      </c>
      <c r="H774" s="8">
        <v>125</v>
      </c>
      <c r="I774" s="8">
        <v>0</v>
      </c>
    </row>
    <row r="775" spans="1:9" x14ac:dyDescent="0.25">
      <c r="A775" s="15" t="s">
        <v>693</v>
      </c>
      <c r="B775" s="15" t="s">
        <v>5249</v>
      </c>
      <c r="C775" s="15" t="s">
        <v>11</v>
      </c>
      <c r="D775" s="15" t="s">
        <v>12</v>
      </c>
      <c r="E775" s="15">
        <v>999933154</v>
      </c>
      <c r="F775" s="15" t="s">
        <v>13</v>
      </c>
      <c r="G775" s="15" t="s">
        <v>4690</v>
      </c>
      <c r="H775" s="8">
        <v>125</v>
      </c>
      <c r="I775" s="8">
        <v>0</v>
      </c>
    </row>
    <row r="776" spans="1:9" x14ac:dyDescent="0.25">
      <c r="A776" s="8" t="s">
        <v>1328</v>
      </c>
      <c r="B776" s="8" t="s">
        <v>745</v>
      </c>
      <c r="C776" s="8" t="s">
        <v>11</v>
      </c>
      <c r="D776" s="8" t="s">
        <v>12</v>
      </c>
      <c r="E776" s="8">
        <v>999925530</v>
      </c>
      <c r="F776" s="8" t="s">
        <v>13</v>
      </c>
      <c r="G776" s="18" t="s">
        <v>4690</v>
      </c>
      <c r="H776" s="8">
        <v>111</v>
      </c>
      <c r="I776" s="8"/>
    </row>
    <row r="777" spans="1:9" x14ac:dyDescent="0.25">
      <c r="A777" s="15" t="s">
        <v>56</v>
      </c>
      <c r="B777" s="15" t="s">
        <v>1468</v>
      </c>
      <c r="C777" s="15" t="s">
        <v>11</v>
      </c>
      <c r="D777" s="15" t="s">
        <v>12</v>
      </c>
      <c r="E777" s="15">
        <v>999932374</v>
      </c>
      <c r="F777" s="15" t="s">
        <v>13</v>
      </c>
      <c r="G777" s="18" t="s">
        <v>4690</v>
      </c>
      <c r="H777" s="8">
        <v>111</v>
      </c>
      <c r="I777" s="15"/>
    </row>
    <row r="778" spans="1:9" x14ac:dyDescent="0.25">
      <c r="A778" s="15" t="s">
        <v>1386</v>
      </c>
      <c r="B778" s="15" t="s">
        <v>3680</v>
      </c>
      <c r="C778" s="15" t="s">
        <v>11</v>
      </c>
      <c r="D778" s="15" t="s">
        <v>12</v>
      </c>
      <c r="E778" s="15">
        <v>999920302</v>
      </c>
      <c r="F778" s="15" t="s">
        <v>13</v>
      </c>
      <c r="G778" s="18" t="s">
        <v>4690</v>
      </c>
      <c r="H778" s="8">
        <v>108</v>
      </c>
      <c r="I778" s="15"/>
    </row>
    <row r="779" spans="1:9" x14ac:dyDescent="0.25">
      <c r="A779" s="15" t="s">
        <v>136</v>
      </c>
      <c r="B779" s="15" t="s">
        <v>444</v>
      </c>
      <c r="C779" s="15" t="s">
        <v>11</v>
      </c>
      <c r="D779" s="15" t="s">
        <v>12</v>
      </c>
      <c r="E779" s="15">
        <v>999929230</v>
      </c>
      <c r="F779" s="15" t="s">
        <v>13</v>
      </c>
      <c r="G779" s="18" t="s">
        <v>4690</v>
      </c>
      <c r="H779" s="8">
        <v>94</v>
      </c>
      <c r="I779" s="15"/>
    </row>
    <row r="780" spans="1:9" x14ac:dyDescent="0.25">
      <c r="A780" s="8" t="s">
        <v>20</v>
      </c>
      <c r="B780" s="8" t="s">
        <v>21</v>
      </c>
      <c r="C780" s="8" t="s">
        <v>11</v>
      </c>
      <c r="D780" s="8" t="s">
        <v>12</v>
      </c>
      <c r="E780" s="17">
        <v>999917225</v>
      </c>
      <c r="F780" s="8" t="s">
        <v>13</v>
      </c>
      <c r="G780" s="18" t="s">
        <v>4690</v>
      </c>
      <c r="H780" s="8">
        <v>90</v>
      </c>
      <c r="I780" s="8"/>
    </row>
    <row r="781" spans="1:9" x14ac:dyDescent="0.25">
      <c r="A781" s="8" t="s">
        <v>211</v>
      </c>
      <c r="B781" s="8" t="s">
        <v>2142</v>
      </c>
      <c r="C781" s="8" t="s">
        <v>11</v>
      </c>
      <c r="D781" s="8" t="s">
        <v>12</v>
      </c>
      <c r="E781" s="8">
        <v>999918954</v>
      </c>
      <c r="F781" s="8" t="s">
        <v>13</v>
      </c>
      <c r="G781" s="18" t="s">
        <v>4690</v>
      </c>
      <c r="H781" s="8">
        <v>90</v>
      </c>
      <c r="I781" s="8">
        <v>90</v>
      </c>
    </row>
    <row r="782" spans="1:9" x14ac:dyDescent="0.25">
      <c r="A782" s="15" t="s">
        <v>3573</v>
      </c>
      <c r="B782" s="15" t="s">
        <v>444</v>
      </c>
      <c r="C782" s="15" t="s">
        <v>11</v>
      </c>
      <c r="D782" s="15" t="s">
        <v>12</v>
      </c>
      <c r="E782" s="15">
        <v>999930615</v>
      </c>
      <c r="F782" s="15" t="s">
        <v>13</v>
      </c>
      <c r="G782" s="18" t="s">
        <v>4690</v>
      </c>
      <c r="H782" s="8">
        <v>90</v>
      </c>
      <c r="I782" s="15"/>
    </row>
    <row r="783" spans="1:9" x14ac:dyDescent="0.25">
      <c r="A783" s="8" t="s">
        <v>1067</v>
      </c>
      <c r="B783" s="8" t="s">
        <v>2139</v>
      </c>
      <c r="C783" s="8" t="s">
        <v>11</v>
      </c>
      <c r="D783" s="8" t="s">
        <v>12</v>
      </c>
      <c r="E783" s="8">
        <v>999927187</v>
      </c>
      <c r="F783" s="8" t="s">
        <v>13</v>
      </c>
      <c r="G783" s="18" t="s">
        <v>4690</v>
      </c>
      <c r="H783" s="8">
        <v>88.5</v>
      </c>
      <c r="I783" s="8">
        <v>88.5</v>
      </c>
    </row>
    <row r="784" spans="1:9" x14ac:dyDescent="0.25">
      <c r="A784" s="15" t="s">
        <v>3682</v>
      </c>
      <c r="B784" s="15" t="s">
        <v>3683</v>
      </c>
      <c r="C784" s="15" t="s">
        <v>11</v>
      </c>
      <c r="D784" s="15" t="s">
        <v>12</v>
      </c>
      <c r="E784" s="15">
        <v>999906692</v>
      </c>
      <c r="F784" s="15" t="s">
        <v>13</v>
      </c>
      <c r="G784" s="18" t="s">
        <v>4690</v>
      </c>
      <c r="H784" s="8">
        <v>83</v>
      </c>
      <c r="I784" s="15"/>
    </row>
    <row r="785" spans="1:9" x14ac:dyDescent="0.25">
      <c r="A785" s="15" t="s">
        <v>3590</v>
      </c>
      <c r="B785" s="15" t="s">
        <v>3587</v>
      </c>
      <c r="C785" s="15" t="s">
        <v>11</v>
      </c>
      <c r="D785" s="15" t="s">
        <v>12</v>
      </c>
      <c r="E785" s="15">
        <v>999931949</v>
      </c>
      <c r="F785" s="8" t="s">
        <v>13</v>
      </c>
      <c r="G785" s="18" t="s">
        <v>4690</v>
      </c>
      <c r="H785" s="8">
        <v>73</v>
      </c>
      <c r="I785" s="8">
        <v>73</v>
      </c>
    </row>
    <row r="786" spans="1:9" x14ac:dyDescent="0.25">
      <c r="A786" s="15" t="s">
        <v>1198</v>
      </c>
      <c r="B786" s="15" t="s">
        <v>1985</v>
      </c>
      <c r="C786" s="15" t="s">
        <v>11</v>
      </c>
      <c r="D786" s="15" t="s">
        <v>12</v>
      </c>
      <c r="E786" s="15">
        <v>999923736</v>
      </c>
      <c r="F786" s="15" t="s">
        <v>13</v>
      </c>
      <c r="G786" s="18" t="s">
        <v>4690</v>
      </c>
      <c r="H786" s="8">
        <v>68</v>
      </c>
      <c r="I786" s="15"/>
    </row>
    <row r="787" spans="1:9" x14ac:dyDescent="0.25">
      <c r="A787" s="15" t="s">
        <v>3849</v>
      </c>
      <c r="B787" s="15" t="s">
        <v>3850</v>
      </c>
      <c r="C787" s="15" t="s">
        <v>11</v>
      </c>
      <c r="D787" s="15" t="s">
        <v>12</v>
      </c>
      <c r="E787" s="15">
        <v>999931771</v>
      </c>
      <c r="F787" s="15" t="s">
        <v>13</v>
      </c>
      <c r="G787" s="18" t="s">
        <v>4690</v>
      </c>
      <c r="H787" s="8">
        <v>68</v>
      </c>
      <c r="I787" s="15"/>
    </row>
    <row r="788" spans="1:9" x14ac:dyDescent="0.25">
      <c r="A788" s="15" t="s">
        <v>3688</v>
      </c>
      <c r="B788" s="15" t="s">
        <v>113</v>
      </c>
      <c r="C788" s="15" t="s">
        <v>11</v>
      </c>
      <c r="D788" s="15" t="s">
        <v>12</v>
      </c>
      <c r="E788" s="15">
        <v>999932278</v>
      </c>
      <c r="F788" s="15" t="s">
        <v>13</v>
      </c>
      <c r="G788" s="18" t="s">
        <v>4690</v>
      </c>
      <c r="H788" s="8">
        <v>68</v>
      </c>
      <c r="I788" s="15"/>
    </row>
    <row r="789" spans="1:9" x14ac:dyDescent="0.25">
      <c r="A789" s="15" t="s">
        <v>259</v>
      </c>
      <c r="B789" s="15" t="s">
        <v>1215</v>
      </c>
      <c r="C789" s="15" t="s">
        <v>11</v>
      </c>
      <c r="D789" s="15" t="s">
        <v>12</v>
      </c>
      <c r="E789" s="15">
        <v>999919893</v>
      </c>
      <c r="F789" s="8" t="s">
        <v>13</v>
      </c>
      <c r="G789" s="18" t="s">
        <v>4690</v>
      </c>
      <c r="H789" s="8">
        <v>62.5</v>
      </c>
      <c r="I789" s="8">
        <v>62.5</v>
      </c>
    </row>
    <row r="790" spans="1:9" x14ac:dyDescent="0.25">
      <c r="A790" s="15" t="s">
        <v>439</v>
      </c>
      <c r="B790" s="15" t="s">
        <v>518</v>
      </c>
      <c r="C790" s="15" t="s">
        <v>11</v>
      </c>
      <c r="D790" s="15" t="s">
        <v>12</v>
      </c>
      <c r="E790" s="15">
        <v>999932443</v>
      </c>
      <c r="F790" s="8" t="s">
        <v>13</v>
      </c>
      <c r="G790" s="18" t="s">
        <v>4690</v>
      </c>
      <c r="H790" s="8">
        <v>62.5</v>
      </c>
      <c r="I790" s="8">
        <v>62.5</v>
      </c>
    </row>
    <row r="791" spans="1:9" x14ac:dyDescent="0.25">
      <c r="A791" s="15" t="s">
        <v>4584</v>
      </c>
      <c r="B791" s="15" t="s">
        <v>283</v>
      </c>
      <c r="C791" s="15" t="s">
        <v>11</v>
      </c>
      <c r="D791" s="15" t="s">
        <v>12</v>
      </c>
      <c r="E791" s="15">
        <v>999919511</v>
      </c>
      <c r="F791" s="15" t="s">
        <v>13</v>
      </c>
      <c r="G791" s="18" t="s">
        <v>4690</v>
      </c>
      <c r="H791" s="8">
        <v>56</v>
      </c>
      <c r="I791" s="15"/>
    </row>
    <row r="792" spans="1:9" x14ac:dyDescent="0.25">
      <c r="A792" s="43" t="s">
        <v>2281</v>
      </c>
      <c r="B792" s="43" t="s">
        <v>1362</v>
      </c>
      <c r="C792" s="43" t="s">
        <v>11</v>
      </c>
      <c r="D792" s="43" t="s">
        <v>12</v>
      </c>
      <c r="E792" s="43">
        <v>999926814</v>
      </c>
      <c r="F792" s="43" t="s">
        <v>13</v>
      </c>
      <c r="G792" s="43" t="s">
        <v>4690</v>
      </c>
      <c r="H792" s="8">
        <v>56</v>
      </c>
      <c r="I792" s="8">
        <v>0</v>
      </c>
    </row>
    <row r="793" spans="1:9" x14ac:dyDescent="0.25">
      <c r="A793" s="43" t="s">
        <v>1587</v>
      </c>
      <c r="B793" s="43" t="s">
        <v>4745</v>
      </c>
      <c r="C793" s="43" t="s">
        <v>11</v>
      </c>
      <c r="D793" s="43" t="s">
        <v>12</v>
      </c>
      <c r="E793" s="43">
        <v>999933236</v>
      </c>
      <c r="F793" s="43" t="s">
        <v>13</v>
      </c>
      <c r="G793" s="43" t="s">
        <v>4690</v>
      </c>
      <c r="H793" s="8">
        <v>56</v>
      </c>
      <c r="I793" s="8">
        <v>0</v>
      </c>
    </row>
    <row r="794" spans="1:9" x14ac:dyDescent="0.25">
      <c r="A794" s="15" t="s">
        <v>160</v>
      </c>
      <c r="B794" s="15" t="s">
        <v>398</v>
      </c>
      <c r="C794" s="15" t="s">
        <v>11</v>
      </c>
      <c r="D794" s="15" t="s">
        <v>12</v>
      </c>
      <c r="E794" s="15">
        <v>999934025</v>
      </c>
      <c r="F794" s="15" t="s">
        <v>13</v>
      </c>
      <c r="G794" s="21" t="s">
        <v>4690</v>
      </c>
      <c r="H794" s="8">
        <v>56</v>
      </c>
      <c r="I794" s="8">
        <v>0</v>
      </c>
    </row>
    <row r="795" spans="1:9" x14ac:dyDescent="0.25">
      <c r="A795" s="15" t="s">
        <v>2166</v>
      </c>
      <c r="B795" s="15" t="s">
        <v>2167</v>
      </c>
      <c r="C795" s="15" t="s">
        <v>11</v>
      </c>
      <c r="D795" s="15" t="s">
        <v>12</v>
      </c>
      <c r="E795" s="15">
        <v>999925245</v>
      </c>
      <c r="F795" s="15" t="s">
        <v>13</v>
      </c>
      <c r="G795" s="18" t="s">
        <v>4690</v>
      </c>
      <c r="H795" s="8">
        <v>51</v>
      </c>
      <c r="I795" s="15"/>
    </row>
    <row r="796" spans="1:9" x14ac:dyDescent="0.25">
      <c r="A796" s="15" t="s">
        <v>168</v>
      </c>
      <c r="B796" s="15" t="s">
        <v>3684</v>
      </c>
      <c r="C796" s="15" t="s">
        <v>11</v>
      </c>
      <c r="D796" s="15" t="s">
        <v>12</v>
      </c>
      <c r="E796" s="15">
        <v>999931851</v>
      </c>
      <c r="F796" s="15" t="s">
        <v>13</v>
      </c>
      <c r="G796" s="18" t="s">
        <v>4690</v>
      </c>
      <c r="H796" s="8">
        <v>51</v>
      </c>
      <c r="I796" s="15"/>
    </row>
    <row r="797" spans="1:9" x14ac:dyDescent="0.25">
      <c r="A797" s="8" t="s">
        <v>1687</v>
      </c>
      <c r="B797" s="8" t="s">
        <v>3200</v>
      </c>
      <c r="C797" s="8" t="s">
        <v>11</v>
      </c>
      <c r="D797" s="8" t="s">
        <v>12</v>
      </c>
      <c r="E797" s="8">
        <v>999917193</v>
      </c>
      <c r="F797" s="8" t="s">
        <v>13</v>
      </c>
      <c r="G797" s="18" t="s">
        <v>4690</v>
      </c>
      <c r="H797" s="8">
        <v>45</v>
      </c>
      <c r="I797" s="8"/>
    </row>
    <row r="798" spans="1:9" x14ac:dyDescent="0.25">
      <c r="A798" s="42" t="s">
        <v>162</v>
      </c>
      <c r="B798" s="42" t="s">
        <v>9276</v>
      </c>
      <c r="C798" s="42" t="s">
        <v>11</v>
      </c>
      <c r="D798" s="43" t="s">
        <v>12</v>
      </c>
      <c r="E798" s="42">
        <v>999921560</v>
      </c>
      <c r="F798" s="42" t="s">
        <v>13</v>
      </c>
      <c r="G798" s="42" t="s">
        <v>4690</v>
      </c>
      <c r="H798" s="8">
        <v>45</v>
      </c>
      <c r="I798" s="8">
        <v>0</v>
      </c>
    </row>
    <row r="799" spans="1:9" x14ac:dyDescent="0.25">
      <c r="A799" s="15" t="s">
        <v>82</v>
      </c>
      <c r="B799" s="15" t="s">
        <v>222</v>
      </c>
      <c r="C799" s="15" t="s">
        <v>11</v>
      </c>
      <c r="D799" s="15" t="s">
        <v>12</v>
      </c>
      <c r="E799" s="15">
        <v>999915919</v>
      </c>
      <c r="F799" s="15" t="s">
        <v>13</v>
      </c>
      <c r="G799" s="18" t="s">
        <v>4690</v>
      </c>
      <c r="H799" s="8">
        <v>43</v>
      </c>
      <c r="I799" s="15"/>
    </row>
    <row r="800" spans="1:9" x14ac:dyDescent="0.25">
      <c r="A800" s="8" t="s">
        <v>233</v>
      </c>
      <c r="B800" s="8" t="s">
        <v>89</v>
      </c>
      <c r="C800" s="8" t="s">
        <v>11</v>
      </c>
      <c r="D800" s="8" t="s">
        <v>12</v>
      </c>
      <c r="E800" s="8">
        <v>999924608</v>
      </c>
      <c r="F800" s="8" t="s">
        <v>13</v>
      </c>
      <c r="G800" s="18" t="s">
        <v>4690</v>
      </c>
      <c r="H800" s="8">
        <v>43</v>
      </c>
      <c r="I800" s="8"/>
    </row>
    <row r="801" spans="1:9" x14ac:dyDescent="0.25">
      <c r="A801" s="18" t="s">
        <v>392</v>
      </c>
      <c r="B801" s="18" t="s">
        <v>2135</v>
      </c>
      <c r="C801" s="18" t="s">
        <v>11</v>
      </c>
      <c r="D801" s="18" t="s">
        <v>12</v>
      </c>
      <c r="E801" s="8">
        <v>999925620</v>
      </c>
      <c r="F801" s="18" t="s">
        <v>13</v>
      </c>
      <c r="G801" s="18" t="s">
        <v>4690</v>
      </c>
      <c r="H801" s="8">
        <v>43</v>
      </c>
      <c r="I801" s="8"/>
    </row>
    <row r="802" spans="1:9" x14ac:dyDescent="0.25">
      <c r="A802" s="15" t="s">
        <v>2164</v>
      </c>
      <c r="B802" s="15" t="s">
        <v>4476</v>
      </c>
      <c r="C802" s="15" t="s">
        <v>11</v>
      </c>
      <c r="D802" s="15" t="s">
        <v>12</v>
      </c>
      <c r="E802" s="15">
        <v>999920739</v>
      </c>
      <c r="F802" s="8" t="s">
        <v>13</v>
      </c>
      <c r="G802" s="18" t="s">
        <v>4690</v>
      </c>
      <c r="H802" s="8">
        <v>38</v>
      </c>
      <c r="I802" s="8">
        <v>38</v>
      </c>
    </row>
    <row r="803" spans="1:9" x14ac:dyDescent="0.25">
      <c r="A803" s="8" t="s">
        <v>268</v>
      </c>
      <c r="B803" s="8" t="s">
        <v>561</v>
      </c>
      <c r="C803" s="8" t="s">
        <v>11</v>
      </c>
      <c r="D803" s="8" t="s">
        <v>12</v>
      </c>
      <c r="E803" s="8">
        <v>999924579</v>
      </c>
      <c r="F803" s="8" t="s">
        <v>13</v>
      </c>
      <c r="G803" s="18" t="s">
        <v>4690</v>
      </c>
      <c r="H803" s="8">
        <v>32</v>
      </c>
      <c r="I803" s="8"/>
    </row>
    <row r="804" spans="1:9" x14ac:dyDescent="0.25">
      <c r="A804" s="8" t="s">
        <v>1939</v>
      </c>
      <c r="B804" s="8" t="s">
        <v>3352</v>
      </c>
      <c r="C804" s="8" t="s">
        <v>11</v>
      </c>
      <c r="D804" s="8" t="s">
        <v>12</v>
      </c>
      <c r="E804" s="8">
        <v>999931429</v>
      </c>
      <c r="F804" s="8" t="s">
        <v>13</v>
      </c>
      <c r="G804" s="18" t="s">
        <v>4690</v>
      </c>
      <c r="H804" s="8">
        <v>30</v>
      </c>
      <c r="I804" s="8"/>
    </row>
    <row r="805" spans="1:9" x14ac:dyDescent="0.25">
      <c r="A805" s="8" t="s">
        <v>1647</v>
      </c>
      <c r="B805" s="8" t="s">
        <v>371</v>
      </c>
      <c r="C805" s="8" t="s">
        <v>11</v>
      </c>
      <c r="D805" s="8" t="s">
        <v>12</v>
      </c>
      <c r="E805" s="8">
        <v>999919747</v>
      </c>
      <c r="F805" s="8" t="s">
        <v>13</v>
      </c>
      <c r="G805" s="18" t="s">
        <v>4690</v>
      </c>
      <c r="H805" s="8">
        <v>28.5</v>
      </c>
      <c r="I805" s="8">
        <v>28.5</v>
      </c>
    </row>
    <row r="806" spans="1:9" x14ac:dyDescent="0.25">
      <c r="A806" s="8" t="s">
        <v>383</v>
      </c>
      <c r="B806" s="8" t="s">
        <v>2138</v>
      </c>
      <c r="C806" s="8" t="s">
        <v>11</v>
      </c>
      <c r="D806" s="8" t="s">
        <v>12</v>
      </c>
      <c r="E806" s="8">
        <v>999928077</v>
      </c>
      <c r="F806" s="8" t="s">
        <v>13</v>
      </c>
      <c r="G806" s="18" t="s">
        <v>4690</v>
      </c>
      <c r="H806" s="8">
        <v>20</v>
      </c>
      <c r="I806" s="8">
        <v>20</v>
      </c>
    </row>
    <row r="807" spans="1:9" x14ac:dyDescent="0.25">
      <c r="A807" s="15" t="s">
        <v>467</v>
      </c>
      <c r="B807" s="15" t="s">
        <v>2760</v>
      </c>
      <c r="C807" s="15" t="s">
        <v>11</v>
      </c>
      <c r="D807" s="15" t="s">
        <v>12</v>
      </c>
      <c r="E807" s="15">
        <v>999932264</v>
      </c>
      <c r="F807" s="8" t="s">
        <v>13</v>
      </c>
      <c r="G807" s="18" t="s">
        <v>4690</v>
      </c>
      <c r="H807" s="8">
        <v>15</v>
      </c>
      <c r="I807" s="8">
        <v>15</v>
      </c>
    </row>
    <row r="808" spans="1:9" x14ac:dyDescent="0.25">
      <c r="A808" s="20" t="s">
        <v>160</v>
      </c>
      <c r="B808" s="20" t="s">
        <v>4635</v>
      </c>
      <c r="C808" s="15" t="s">
        <v>11</v>
      </c>
      <c r="D808" s="15" t="s">
        <v>12</v>
      </c>
      <c r="E808" s="15">
        <v>999916978</v>
      </c>
      <c r="F808" s="8" t="s">
        <v>13</v>
      </c>
      <c r="G808" s="18" t="s">
        <v>4690</v>
      </c>
      <c r="H808" s="8">
        <v>8.5</v>
      </c>
      <c r="I808" s="8">
        <v>8.5</v>
      </c>
    </row>
    <row r="809" spans="1:9" x14ac:dyDescent="0.25">
      <c r="A809" s="20" t="s">
        <v>383</v>
      </c>
      <c r="B809" s="49" t="s">
        <v>1634</v>
      </c>
      <c r="C809" s="20" t="s">
        <v>11</v>
      </c>
      <c r="D809" s="20" t="s">
        <v>12</v>
      </c>
      <c r="E809" s="15">
        <v>999926875</v>
      </c>
      <c r="F809" s="8" t="s">
        <v>13</v>
      </c>
      <c r="G809" s="18" t="s">
        <v>4690</v>
      </c>
      <c r="H809" s="8">
        <v>8.5</v>
      </c>
      <c r="I809" s="8">
        <v>8.5</v>
      </c>
    </row>
    <row r="810" spans="1:9" x14ac:dyDescent="0.25">
      <c r="A810" s="15" t="s">
        <v>9384</v>
      </c>
      <c r="B810" s="15" t="s">
        <v>176</v>
      </c>
      <c r="C810" s="15" t="s">
        <v>11</v>
      </c>
      <c r="D810" s="15" t="s">
        <v>12</v>
      </c>
      <c r="E810" s="15">
        <v>999917271</v>
      </c>
      <c r="F810" s="15" t="s">
        <v>13</v>
      </c>
      <c r="G810" s="15" t="s">
        <v>9355</v>
      </c>
      <c r="H810" s="8">
        <v>120</v>
      </c>
      <c r="I810" s="8">
        <v>0</v>
      </c>
    </row>
    <row r="811" spans="1:9" x14ac:dyDescent="0.25">
      <c r="A811" s="15" t="s">
        <v>494</v>
      </c>
      <c r="B811" s="15" t="s">
        <v>4391</v>
      </c>
      <c r="C811" s="15" t="s">
        <v>11</v>
      </c>
      <c r="D811" s="15" t="s">
        <v>12</v>
      </c>
      <c r="E811" s="15">
        <v>999920219</v>
      </c>
      <c r="F811" s="15" t="s">
        <v>13</v>
      </c>
      <c r="G811" s="15" t="s">
        <v>9355</v>
      </c>
      <c r="H811" s="8">
        <v>90</v>
      </c>
      <c r="I811" s="8">
        <v>0</v>
      </c>
    </row>
    <row r="812" spans="1:9" x14ac:dyDescent="0.25">
      <c r="A812" s="15" t="s">
        <v>95</v>
      </c>
      <c r="B812" s="15" t="s">
        <v>9385</v>
      </c>
      <c r="C812" s="15" t="s">
        <v>11</v>
      </c>
      <c r="D812" s="15" t="s">
        <v>12</v>
      </c>
      <c r="E812" s="15">
        <v>999917813</v>
      </c>
      <c r="F812" s="15" t="s">
        <v>13</v>
      </c>
      <c r="G812" s="15" t="s">
        <v>9355</v>
      </c>
      <c r="H812" s="8">
        <v>68</v>
      </c>
      <c r="I812" s="8">
        <v>0</v>
      </c>
    </row>
    <row r="813" spans="1:9" x14ac:dyDescent="0.25">
      <c r="A813" s="15" t="s">
        <v>1106</v>
      </c>
      <c r="B813" s="15" t="s">
        <v>285</v>
      </c>
      <c r="C813" s="15" t="s">
        <v>11</v>
      </c>
      <c r="D813" s="15" t="s">
        <v>12</v>
      </c>
      <c r="E813" s="15">
        <v>999931747</v>
      </c>
      <c r="F813" s="15" t="s">
        <v>13</v>
      </c>
      <c r="G813" s="15" t="s">
        <v>9355</v>
      </c>
      <c r="H813" s="8">
        <v>68</v>
      </c>
      <c r="I813" s="8">
        <v>0</v>
      </c>
    </row>
    <row r="814" spans="1:9" x14ac:dyDescent="0.25">
      <c r="A814" s="15" t="s">
        <v>47</v>
      </c>
      <c r="B814" s="15" t="s">
        <v>48</v>
      </c>
      <c r="C814" s="15" t="s">
        <v>11</v>
      </c>
      <c r="D814" s="15" t="s">
        <v>12</v>
      </c>
      <c r="E814" s="15">
        <v>999898939</v>
      </c>
      <c r="F814" s="15" t="s">
        <v>13</v>
      </c>
      <c r="G814" s="15" t="s">
        <v>4678</v>
      </c>
      <c r="H814" s="8">
        <v>700</v>
      </c>
      <c r="I814" s="8">
        <v>0</v>
      </c>
    </row>
    <row r="815" spans="1:9" x14ac:dyDescent="0.25">
      <c r="A815" s="15" t="s">
        <v>40</v>
      </c>
      <c r="B815" s="15" t="s">
        <v>5319</v>
      </c>
      <c r="C815" s="15" t="s">
        <v>11</v>
      </c>
      <c r="D815" s="15" t="s">
        <v>12</v>
      </c>
      <c r="E815" s="15">
        <v>999917816</v>
      </c>
      <c r="F815" s="15" t="s">
        <v>13</v>
      </c>
      <c r="G815" s="15" t="s">
        <v>4678</v>
      </c>
      <c r="H815" s="8">
        <v>525</v>
      </c>
      <c r="I815" s="8">
        <v>0</v>
      </c>
    </row>
    <row r="816" spans="1:9" x14ac:dyDescent="0.25">
      <c r="A816" s="8" t="s">
        <v>109</v>
      </c>
      <c r="B816" s="8" t="s">
        <v>278</v>
      </c>
      <c r="C816" s="8" t="s">
        <v>11</v>
      </c>
      <c r="D816" s="8" t="s">
        <v>12</v>
      </c>
      <c r="E816" s="8">
        <v>999921519</v>
      </c>
      <c r="F816" s="8" t="s">
        <v>13</v>
      </c>
      <c r="G816" s="18" t="s">
        <v>4678</v>
      </c>
      <c r="H816" s="8">
        <v>480</v>
      </c>
      <c r="I816" s="8"/>
    </row>
    <row r="817" spans="1:9" x14ac:dyDescent="0.25">
      <c r="A817" s="8" t="s">
        <v>333</v>
      </c>
      <c r="B817" s="8" t="s">
        <v>627</v>
      </c>
      <c r="C817" s="8" t="s">
        <v>11</v>
      </c>
      <c r="D817" s="8" t="s">
        <v>12</v>
      </c>
      <c r="E817" s="17">
        <v>999918198</v>
      </c>
      <c r="F817" s="8" t="s">
        <v>13</v>
      </c>
      <c r="G817" s="18" t="s">
        <v>4678</v>
      </c>
      <c r="H817" s="8">
        <v>462</v>
      </c>
      <c r="I817" s="8"/>
    </row>
    <row r="818" spans="1:9" x14ac:dyDescent="0.25">
      <c r="A818" s="15" t="s">
        <v>53</v>
      </c>
      <c r="B818" s="15" t="s">
        <v>54</v>
      </c>
      <c r="C818" s="15" t="s">
        <v>11</v>
      </c>
      <c r="D818" s="15" t="s">
        <v>12</v>
      </c>
      <c r="E818" s="15">
        <v>999912980</v>
      </c>
      <c r="F818" s="15" t="s">
        <v>13</v>
      </c>
      <c r="G818" s="18" t="s">
        <v>4678</v>
      </c>
      <c r="H818" s="8">
        <v>396</v>
      </c>
      <c r="I818" s="15"/>
    </row>
    <row r="819" spans="1:9" x14ac:dyDescent="0.25">
      <c r="A819" s="8" t="s">
        <v>422</v>
      </c>
      <c r="B819" s="8" t="s">
        <v>3511</v>
      </c>
      <c r="C819" s="8" t="s">
        <v>11</v>
      </c>
      <c r="D819" s="8" t="s">
        <v>12</v>
      </c>
      <c r="E819" s="8">
        <v>999924667</v>
      </c>
      <c r="F819" s="8" t="s">
        <v>13</v>
      </c>
      <c r="G819" s="18" t="s">
        <v>4678</v>
      </c>
      <c r="H819" s="8">
        <v>354</v>
      </c>
      <c r="I819" s="8"/>
    </row>
    <row r="820" spans="1:9" x14ac:dyDescent="0.25">
      <c r="A820" s="15" t="s">
        <v>1328</v>
      </c>
      <c r="B820" s="15" t="s">
        <v>745</v>
      </c>
      <c r="C820" s="15" t="s">
        <v>11</v>
      </c>
      <c r="D820" s="15" t="s">
        <v>12</v>
      </c>
      <c r="E820" s="15">
        <v>999925530</v>
      </c>
      <c r="F820" s="15" t="s">
        <v>13</v>
      </c>
      <c r="G820" s="18" t="s">
        <v>4678</v>
      </c>
      <c r="H820" s="8">
        <v>352</v>
      </c>
      <c r="I820" s="15"/>
    </row>
    <row r="821" spans="1:9" x14ac:dyDescent="0.25">
      <c r="A821" s="15" t="s">
        <v>3740</v>
      </c>
      <c r="B821" s="15" t="s">
        <v>3741</v>
      </c>
      <c r="C821" s="15" t="s">
        <v>11</v>
      </c>
      <c r="D821" s="15" t="s">
        <v>12</v>
      </c>
      <c r="E821" s="15">
        <v>999927136</v>
      </c>
      <c r="F821" s="8" t="s">
        <v>13</v>
      </c>
      <c r="G821" s="18" t="s">
        <v>4678</v>
      </c>
      <c r="H821" s="8">
        <v>318</v>
      </c>
      <c r="I821" s="8">
        <v>151</v>
      </c>
    </row>
    <row r="822" spans="1:9" x14ac:dyDescent="0.25">
      <c r="A822" s="15" t="s">
        <v>262</v>
      </c>
      <c r="B822" s="15" t="s">
        <v>819</v>
      </c>
      <c r="C822" s="15" t="s">
        <v>11</v>
      </c>
      <c r="D822" s="15" t="s">
        <v>12</v>
      </c>
      <c r="E822" s="15">
        <v>999913087</v>
      </c>
      <c r="F822" s="15" t="s">
        <v>13</v>
      </c>
      <c r="G822" s="15" t="s">
        <v>4678</v>
      </c>
      <c r="H822" s="8">
        <v>296</v>
      </c>
      <c r="I822" s="8">
        <v>0</v>
      </c>
    </row>
    <row r="823" spans="1:9" x14ac:dyDescent="0.25">
      <c r="A823" s="15" t="s">
        <v>487</v>
      </c>
      <c r="B823" s="15" t="s">
        <v>2290</v>
      </c>
      <c r="C823" s="15" t="s">
        <v>11</v>
      </c>
      <c r="D823" s="15" t="s">
        <v>12</v>
      </c>
      <c r="E823" s="15">
        <v>999919482</v>
      </c>
      <c r="F823" s="15" t="s">
        <v>13</v>
      </c>
      <c r="G823" s="15" t="s">
        <v>4678</v>
      </c>
      <c r="H823" s="8">
        <v>296</v>
      </c>
      <c r="I823" s="8">
        <v>0</v>
      </c>
    </row>
    <row r="824" spans="1:9" x14ac:dyDescent="0.25">
      <c r="A824" s="20" t="s">
        <v>268</v>
      </c>
      <c r="B824" s="15" t="s">
        <v>4628</v>
      </c>
      <c r="C824" s="15" t="s">
        <v>11</v>
      </c>
      <c r="D824" s="15" t="s">
        <v>12</v>
      </c>
      <c r="E824" s="15">
        <v>999924579</v>
      </c>
      <c r="F824" s="15" t="s">
        <v>13</v>
      </c>
      <c r="G824" s="18" t="s">
        <v>4678</v>
      </c>
      <c r="H824" s="8">
        <v>245</v>
      </c>
      <c r="I824" s="15"/>
    </row>
    <row r="825" spans="1:9" x14ac:dyDescent="0.25">
      <c r="A825" s="20" t="s">
        <v>136</v>
      </c>
      <c r="B825" s="15" t="s">
        <v>444</v>
      </c>
      <c r="C825" s="15" t="s">
        <v>11</v>
      </c>
      <c r="D825" s="15" t="s">
        <v>12</v>
      </c>
      <c r="E825" s="15">
        <v>999929230</v>
      </c>
      <c r="F825" s="15" t="s">
        <v>13</v>
      </c>
      <c r="G825" s="18" t="s">
        <v>4678</v>
      </c>
      <c r="H825" s="8">
        <v>239</v>
      </c>
      <c r="I825" s="15"/>
    </row>
    <row r="826" spans="1:9" x14ac:dyDescent="0.25">
      <c r="A826" s="15" t="s">
        <v>221</v>
      </c>
      <c r="B826" s="15" t="s">
        <v>848</v>
      </c>
      <c r="C826" s="15" t="s">
        <v>11</v>
      </c>
      <c r="D826" s="15" t="s">
        <v>12</v>
      </c>
      <c r="E826" s="15">
        <v>999913561</v>
      </c>
      <c r="F826" s="15" t="s">
        <v>13</v>
      </c>
      <c r="G826" s="15" t="s">
        <v>4678</v>
      </c>
      <c r="H826" s="8">
        <v>222</v>
      </c>
      <c r="I826" s="8">
        <v>0</v>
      </c>
    </row>
    <row r="827" spans="1:9" x14ac:dyDescent="0.25">
      <c r="A827" s="15" t="s">
        <v>333</v>
      </c>
      <c r="B827" s="15" t="s">
        <v>1332</v>
      </c>
      <c r="C827" s="15" t="s">
        <v>11</v>
      </c>
      <c r="D827" s="15" t="s">
        <v>12</v>
      </c>
      <c r="E827" s="15">
        <v>999916792</v>
      </c>
      <c r="F827" s="15" t="s">
        <v>13</v>
      </c>
      <c r="G827" s="15" t="s">
        <v>4678</v>
      </c>
      <c r="H827" s="8">
        <v>222</v>
      </c>
      <c r="I827" s="8">
        <v>0</v>
      </c>
    </row>
    <row r="828" spans="1:9" x14ac:dyDescent="0.25">
      <c r="A828" s="15" t="s">
        <v>100</v>
      </c>
      <c r="B828" s="15" t="s">
        <v>2160</v>
      </c>
      <c r="C828" s="15" t="s">
        <v>11</v>
      </c>
      <c r="D828" s="15" t="s">
        <v>12</v>
      </c>
      <c r="E828" s="15">
        <v>999916839</v>
      </c>
      <c r="F828" s="15" t="s">
        <v>13</v>
      </c>
      <c r="G828" s="15" t="s">
        <v>4678</v>
      </c>
      <c r="H828" s="8">
        <v>222</v>
      </c>
      <c r="I828" s="8">
        <v>0</v>
      </c>
    </row>
    <row r="829" spans="1:9" x14ac:dyDescent="0.25">
      <c r="A829" s="15" t="s">
        <v>3573</v>
      </c>
      <c r="B829" s="15" t="s">
        <v>397</v>
      </c>
      <c r="C829" s="15" t="s">
        <v>11</v>
      </c>
      <c r="D829" s="15" t="s">
        <v>12</v>
      </c>
      <c r="E829" s="15">
        <v>999930615</v>
      </c>
      <c r="F829" s="15" t="s">
        <v>13</v>
      </c>
      <c r="G829" s="15" t="s">
        <v>4678</v>
      </c>
      <c r="H829" s="8">
        <v>222</v>
      </c>
      <c r="I829" s="8">
        <v>0</v>
      </c>
    </row>
    <row r="830" spans="1:9" x14ac:dyDescent="0.25">
      <c r="A830" s="15" t="s">
        <v>104</v>
      </c>
      <c r="B830" s="15" t="s">
        <v>320</v>
      </c>
      <c r="C830" s="15" t="s">
        <v>11</v>
      </c>
      <c r="D830" s="15" t="s">
        <v>12</v>
      </c>
      <c r="E830" s="15">
        <v>999933393</v>
      </c>
      <c r="F830" s="15" t="s">
        <v>13</v>
      </c>
      <c r="G830" s="15" t="s">
        <v>4678</v>
      </c>
      <c r="H830" s="8">
        <v>222</v>
      </c>
      <c r="I830" s="8">
        <v>0</v>
      </c>
    </row>
    <row r="831" spans="1:9" x14ac:dyDescent="0.25">
      <c r="A831" s="43" t="s">
        <v>558</v>
      </c>
      <c r="B831" s="43" t="s">
        <v>4746</v>
      </c>
      <c r="C831" s="43" t="s">
        <v>11</v>
      </c>
      <c r="D831" s="43" t="s">
        <v>12</v>
      </c>
      <c r="E831" s="43">
        <v>999921145</v>
      </c>
      <c r="F831" s="43" t="s">
        <v>13</v>
      </c>
      <c r="G831" s="43" t="s">
        <v>4678</v>
      </c>
      <c r="H831" s="8">
        <v>217</v>
      </c>
      <c r="I831" s="8">
        <v>0</v>
      </c>
    </row>
    <row r="832" spans="1:9" x14ac:dyDescent="0.25">
      <c r="A832" s="15" t="s">
        <v>2121</v>
      </c>
      <c r="B832" s="15" t="s">
        <v>2419</v>
      </c>
      <c r="C832" s="15" t="s">
        <v>11</v>
      </c>
      <c r="D832" s="15" t="s">
        <v>12</v>
      </c>
      <c r="E832" s="15">
        <v>999929268</v>
      </c>
      <c r="F832" s="15" t="s">
        <v>13</v>
      </c>
      <c r="G832" s="21" t="s">
        <v>4678</v>
      </c>
      <c r="H832" s="8">
        <v>211.2</v>
      </c>
      <c r="I832" s="8">
        <v>44.2</v>
      </c>
    </row>
    <row r="833" spans="1:9" x14ac:dyDescent="0.25">
      <c r="A833" s="8" t="s">
        <v>3239</v>
      </c>
      <c r="B833" s="8" t="s">
        <v>1296</v>
      </c>
      <c r="C833" s="8" t="s">
        <v>11</v>
      </c>
      <c r="D833" s="8" t="s">
        <v>12</v>
      </c>
      <c r="E833" s="8">
        <v>999929735</v>
      </c>
      <c r="F833" s="8" t="s">
        <v>13</v>
      </c>
      <c r="G833" s="18" t="s">
        <v>4678</v>
      </c>
      <c r="H833" s="8">
        <v>204.5</v>
      </c>
      <c r="I833" s="8">
        <v>0</v>
      </c>
    </row>
    <row r="834" spans="1:9" x14ac:dyDescent="0.25">
      <c r="A834" s="15" t="s">
        <v>26</v>
      </c>
      <c r="B834" s="15" t="s">
        <v>5322</v>
      </c>
      <c r="C834" s="15" t="s">
        <v>11</v>
      </c>
      <c r="D834" s="15" t="s">
        <v>12</v>
      </c>
      <c r="E834" s="15">
        <v>999917755</v>
      </c>
      <c r="F834" s="15" t="s">
        <v>13</v>
      </c>
      <c r="G834" s="15" t="s">
        <v>4678</v>
      </c>
      <c r="H834" s="8">
        <v>167</v>
      </c>
      <c r="I834" s="8">
        <v>0</v>
      </c>
    </row>
    <row r="835" spans="1:9" x14ac:dyDescent="0.25">
      <c r="A835" s="15" t="s">
        <v>5320</v>
      </c>
      <c r="B835" s="15" t="s">
        <v>5321</v>
      </c>
      <c r="C835" s="15" t="s">
        <v>11</v>
      </c>
      <c r="D835" s="15" t="s">
        <v>12</v>
      </c>
      <c r="E835" s="15">
        <v>999918092</v>
      </c>
      <c r="F835" s="15" t="s">
        <v>13</v>
      </c>
      <c r="G835" s="15" t="s">
        <v>4678</v>
      </c>
      <c r="H835" s="8">
        <v>167</v>
      </c>
      <c r="I835" s="8">
        <v>0</v>
      </c>
    </row>
    <row r="836" spans="1:9" x14ac:dyDescent="0.25">
      <c r="A836" s="15" t="s">
        <v>4584</v>
      </c>
      <c r="B836" s="15" t="s">
        <v>235</v>
      </c>
      <c r="C836" s="15" t="s">
        <v>11</v>
      </c>
      <c r="D836" s="15" t="s">
        <v>12</v>
      </c>
      <c r="E836" s="15">
        <v>999919511</v>
      </c>
      <c r="F836" s="15" t="s">
        <v>13</v>
      </c>
      <c r="G836" s="15" t="s">
        <v>4678</v>
      </c>
      <c r="H836" s="8">
        <v>167</v>
      </c>
      <c r="I836" s="8">
        <v>0</v>
      </c>
    </row>
    <row r="837" spans="1:9" x14ac:dyDescent="0.25">
      <c r="A837" s="15" t="s">
        <v>5323</v>
      </c>
      <c r="B837" s="15" t="s">
        <v>5324</v>
      </c>
      <c r="C837" s="15" t="s">
        <v>11</v>
      </c>
      <c r="D837" s="15" t="s">
        <v>12</v>
      </c>
      <c r="E837" s="15">
        <v>999933425</v>
      </c>
      <c r="F837" s="15" t="s">
        <v>13</v>
      </c>
      <c r="G837" s="15" t="s">
        <v>4678</v>
      </c>
      <c r="H837" s="8">
        <v>167</v>
      </c>
      <c r="I837" s="8">
        <v>0</v>
      </c>
    </row>
    <row r="838" spans="1:9" x14ac:dyDescent="0.25">
      <c r="A838" s="43" t="s">
        <v>4747</v>
      </c>
      <c r="B838" s="43" t="s">
        <v>4748</v>
      </c>
      <c r="C838" s="43" t="s">
        <v>11</v>
      </c>
      <c r="D838" s="43" t="s">
        <v>12</v>
      </c>
      <c r="E838" s="43">
        <v>999924869</v>
      </c>
      <c r="F838" s="43" t="s">
        <v>13</v>
      </c>
      <c r="G838" s="43" t="s">
        <v>4678</v>
      </c>
      <c r="H838" s="8">
        <v>127.5</v>
      </c>
      <c r="I838" s="8">
        <v>0</v>
      </c>
    </row>
    <row r="839" spans="1:9" x14ac:dyDescent="0.25">
      <c r="A839" s="8" t="s">
        <v>63</v>
      </c>
      <c r="B839" s="8" t="s">
        <v>1795</v>
      </c>
      <c r="C839" s="8" t="s">
        <v>11</v>
      </c>
      <c r="D839" s="8" t="s">
        <v>12</v>
      </c>
      <c r="E839" s="17">
        <v>999903800</v>
      </c>
      <c r="F839" s="8" t="s">
        <v>13</v>
      </c>
      <c r="G839" s="18" t="s">
        <v>4678</v>
      </c>
      <c r="H839" s="8">
        <v>121</v>
      </c>
      <c r="I839" s="8"/>
    </row>
    <row r="840" spans="1:9" x14ac:dyDescent="0.25">
      <c r="A840" s="42" t="s">
        <v>693</v>
      </c>
      <c r="B840" s="42" t="s">
        <v>9277</v>
      </c>
      <c r="C840" s="42" t="s">
        <v>11</v>
      </c>
      <c r="D840" s="43" t="s">
        <v>12</v>
      </c>
      <c r="E840" s="42">
        <v>999933901</v>
      </c>
      <c r="F840" s="42" t="s">
        <v>13</v>
      </c>
      <c r="G840" s="42" t="s">
        <v>4678</v>
      </c>
      <c r="H840" s="8">
        <v>120</v>
      </c>
      <c r="I840" s="8">
        <v>0</v>
      </c>
    </row>
    <row r="841" spans="1:9" x14ac:dyDescent="0.25">
      <c r="A841" s="15" t="s">
        <v>3688</v>
      </c>
      <c r="B841" s="15" t="s">
        <v>45</v>
      </c>
      <c r="C841" s="15" t="s">
        <v>11</v>
      </c>
      <c r="D841" s="15" t="s">
        <v>12</v>
      </c>
      <c r="E841" s="15">
        <v>999914108</v>
      </c>
      <c r="F841" s="15" t="s">
        <v>13</v>
      </c>
      <c r="G841" s="18" t="s">
        <v>4678</v>
      </c>
      <c r="H841" s="8">
        <v>111</v>
      </c>
      <c r="I841" s="15"/>
    </row>
    <row r="842" spans="1:9" x14ac:dyDescent="0.25">
      <c r="A842" s="15" t="s">
        <v>20</v>
      </c>
      <c r="B842" s="15" t="s">
        <v>4550</v>
      </c>
      <c r="C842" s="15" t="s">
        <v>11</v>
      </c>
      <c r="D842" s="15" t="s">
        <v>12</v>
      </c>
      <c r="E842" s="15">
        <v>999917225</v>
      </c>
      <c r="F842" s="15" t="s">
        <v>13</v>
      </c>
      <c r="G842" s="18" t="s">
        <v>4678</v>
      </c>
      <c r="H842" s="8">
        <v>101</v>
      </c>
      <c r="I842" s="15"/>
    </row>
    <row r="843" spans="1:9" x14ac:dyDescent="0.25">
      <c r="A843" s="15" t="s">
        <v>3689</v>
      </c>
      <c r="B843" s="15" t="s">
        <v>3683</v>
      </c>
      <c r="C843" s="15" t="s">
        <v>11</v>
      </c>
      <c r="D843" s="15" t="s">
        <v>12</v>
      </c>
      <c r="E843" s="15">
        <v>999906691</v>
      </c>
      <c r="F843" s="15" t="s">
        <v>13</v>
      </c>
      <c r="G843" s="18" t="s">
        <v>4678</v>
      </c>
      <c r="H843" s="8">
        <v>94</v>
      </c>
      <c r="I843" s="15"/>
    </row>
    <row r="844" spans="1:9" x14ac:dyDescent="0.25">
      <c r="A844" s="15" t="s">
        <v>2083</v>
      </c>
      <c r="B844" s="15" t="s">
        <v>3687</v>
      </c>
      <c r="C844" s="15" t="s">
        <v>11</v>
      </c>
      <c r="D844" s="15" t="s">
        <v>12</v>
      </c>
      <c r="E844" s="15">
        <v>999907138</v>
      </c>
      <c r="F844" s="15" t="s">
        <v>13</v>
      </c>
      <c r="G844" s="18" t="s">
        <v>4678</v>
      </c>
      <c r="H844" s="8">
        <v>94</v>
      </c>
      <c r="I844" s="15"/>
    </row>
    <row r="845" spans="1:9" x14ac:dyDescent="0.25">
      <c r="A845" s="42" t="s">
        <v>452</v>
      </c>
      <c r="B845" s="42" t="s">
        <v>4749</v>
      </c>
      <c r="C845" s="42" t="s">
        <v>11</v>
      </c>
      <c r="D845" s="43" t="s">
        <v>12</v>
      </c>
      <c r="E845" s="42">
        <v>999922610</v>
      </c>
      <c r="F845" s="42" t="s">
        <v>13</v>
      </c>
      <c r="G845" s="42" t="s">
        <v>4678</v>
      </c>
      <c r="H845" s="8">
        <v>68</v>
      </c>
      <c r="I845" s="8">
        <v>0</v>
      </c>
    </row>
    <row r="846" spans="1:9" x14ac:dyDescent="0.25">
      <c r="A846" s="15" t="s">
        <v>1381</v>
      </c>
      <c r="B846" s="15" t="s">
        <v>3593</v>
      </c>
      <c r="C846" s="15" t="s">
        <v>11</v>
      </c>
      <c r="D846" s="15" t="s">
        <v>12</v>
      </c>
      <c r="E846" s="15">
        <v>999932303</v>
      </c>
      <c r="F846" s="15" t="s">
        <v>13</v>
      </c>
      <c r="G846" s="18" t="s">
        <v>4678</v>
      </c>
      <c r="H846" s="8">
        <v>68</v>
      </c>
      <c r="I846" s="15"/>
    </row>
    <row r="847" spans="1:9" x14ac:dyDescent="0.25">
      <c r="A847" s="8" t="s">
        <v>42</v>
      </c>
      <c r="B847" s="8" t="s">
        <v>43</v>
      </c>
      <c r="C847" s="8" t="s">
        <v>11</v>
      </c>
      <c r="D847" s="8" t="s">
        <v>12</v>
      </c>
      <c r="E847" s="8">
        <v>999898618</v>
      </c>
      <c r="F847" s="8" t="s">
        <v>13</v>
      </c>
      <c r="G847" s="18" t="s">
        <v>4678</v>
      </c>
      <c r="H847" s="8">
        <v>57</v>
      </c>
      <c r="I847" s="8"/>
    </row>
    <row r="848" spans="1:9" x14ac:dyDescent="0.25">
      <c r="A848" s="8" t="s">
        <v>1532</v>
      </c>
      <c r="B848" s="8" t="s">
        <v>2163</v>
      </c>
      <c r="C848" s="8" t="s">
        <v>11</v>
      </c>
      <c r="D848" s="8" t="s">
        <v>12</v>
      </c>
      <c r="E848" s="8">
        <v>999917810</v>
      </c>
      <c r="F848" s="8" t="s">
        <v>13</v>
      </c>
      <c r="G848" s="18" t="s">
        <v>4678</v>
      </c>
      <c r="H848" s="8">
        <v>57</v>
      </c>
      <c r="I848" s="8"/>
    </row>
    <row r="849" spans="1:9" x14ac:dyDescent="0.25">
      <c r="A849" s="8" t="s">
        <v>2505</v>
      </c>
      <c r="B849" s="8" t="s">
        <v>2544</v>
      </c>
      <c r="C849" s="8" t="s">
        <v>11</v>
      </c>
      <c r="D849" s="8" t="s">
        <v>12</v>
      </c>
      <c r="E849" s="17">
        <v>999928775</v>
      </c>
      <c r="F849" s="8" t="s">
        <v>13</v>
      </c>
      <c r="G849" s="18" t="s">
        <v>4678</v>
      </c>
      <c r="H849" s="8">
        <v>57</v>
      </c>
      <c r="I849" s="8"/>
    </row>
    <row r="850" spans="1:9" x14ac:dyDescent="0.25">
      <c r="A850" s="15" t="s">
        <v>4377</v>
      </c>
      <c r="B850" s="15" t="s">
        <v>587</v>
      </c>
      <c r="C850" s="15" t="s">
        <v>11</v>
      </c>
      <c r="D850" s="15" t="s">
        <v>12</v>
      </c>
      <c r="E850" s="15">
        <v>999929862</v>
      </c>
      <c r="F850" s="15" t="s">
        <v>13</v>
      </c>
      <c r="G850" s="18" t="s">
        <v>4678</v>
      </c>
      <c r="H850" s="8">
        <v>57</v>
      </c>
      <c r="I850" s="15"/>
    </row>
    <row r="851" spans="1:9" x14ac:dyDescent="0.25">
      <c r="A851" s="15" t="s">
        <v>64</v>
      </c>
      <c r="B851" s="15" t="s">
        <v>4586</v>
      </c>
      <c r="C851" s="15" t="s">
        <v>11</v>
      </c>
      <c r="D851" s="15" t="s">
        <v>12</v>
      </c>
      <c r="E851" s="15">
        <v>999929872</v>
      </c>
      <c r="F851" s="15" t="s">
        <v>13</v>
      </c>
      <c r="G851" s="21" t="s">
        <v>4678</v>
      </c>
      <c r="H851" s="8">
        <v>56</v>
      </c>
      <c r="I851" s="8"/>
    </row>
    <row r="852" spans="1:9" x14ac:dyDescent="0.25">
      <c r="A852" s="15" t="s">
        <v>3685</v>
      </c>
      <c r="B852" s="15" t="s">
        <v>3686</v>
      </c>
      <c r="C852" s="15" t="s">
        <v>11</v>
      </c>
      <c r="D852" s="15" t="s">
        <v>12</v>
      </c>
      <c r="E852" s="15">
        <v>999926141</v>
      </c>
      <c r="F852" s="15" t="s">
        <v>13</v>
      </c>
      <c r="G852" s="18" t="s">
        <v>4678</v>
      </c>
      <c r="H852" s="8">
        <v>51</v>
      </c>
      <c r="I852" s="15"/>
    </row>
    <row r="853" spans="1:9" x14ac:dyDescent="0.25">
      <c r="A853" s="15" t="s">
        <v>374</v>
      </c>
      <c r="B853" s="15" t="s">
        <v>5221</v>
      </c>
      <c r="C853" s="15" t="s">
        <v>11</v>
      </c>
      <c r="D853" s="15" t="s">
        <v>12</v>
      </c>
      <c r="E853" s="15">
        <v>999915973</v>
      </c>
      <c r="F853" s="15" t="s">
        <v>13</v>
      </c>
      <c r="G853" s="18" t="s">
        <v>4678</v>
      </c>
      <c r="H853" s="8">
        <v>50</v>
      </c>
      <c r="I853" s="15">
        <v>0</v>
      </c>
    </row>
    <row r="854" spans="1:9" x14ac:dyDescent="0.25">
      <c r="A854" s="15" t="s">
        <v>127</v>
      </c>
      <c r="B854" s="15" t="s">
        <v>4551</v>
      </c>
      <c r="C854" s="15" t="s">
        <v>11</v>
      </c>
      <c r="D854" s="15" t="s">
        <v>12</v>
      </c>
      <c r="E854" s="15">
        <v>999929545</v>
      </c>
      <c r="F854" s="15" t="s">
        <v>13</v>
      </c>
      <c r="G854" s="18" t="s">
        <v>4678</v>
      </c>
      <c r="H854" s="8">
        <v>43</v>
      </c>
      <c r="I854" s="15"/>
    </row>
    <row r="855" spans="1:9" x14ac:dyDescent="0.25">
      <c r="A855" s="8" t="s">
        <v>194</v>
      </c>
      <c r="B855" s="8" t="s">
        <v>3120</v>
      </c>
      <c r="C855" s="8" t="s">
        <v>11</v>
      </c>
      <c r="D855" s="8" t="s">
        <v>12</v>
      </c>
      <c r="E855" s="8">
        <v>999929756</v>
      </c>
      <c r="F855" s="8" t="s">
        <v>13</v>
      </c>
      <c r="G855" s="18" t="s">
        <v>4678</v>
      </c>
      <c r="H855" s="8">
        <v>43</v>
      </c>
      <c r="I855" s="8"/>
    </row>
    <row r="856" spans="1:9" x14ac:dyDescent="0.25">
      <c r="A856" s="15" t="s">
        <v>4475</v>
      </c>
      <c r="B856" s="15" t="s">
        <v>2141</v>
      </c>
      <c r="C856" s="15" t="s">
        <v>11</v>
      </c>
      <c r="D856" s="15" t="s">
        <v>12</v>
      </c>
      <c r="E856" s="15">
        <v>999923421</v>
      </c>
      <c r="F856" s="8" t="s">
        <v>13</v>
      </c>
      <c r="G856" s="18" t="s">
        <v>4678</v>
      </c>
      <c r="H856" s="8">
        <v>38</v>
      </c>
      <c r="I856" s="8">
        <v>38</v>
      </c>
    </row>
    <row r="857" spans="1:9" x14ac:dyDescent="0.25">
      <c r="A857" s="20" t="s">
        <v>439</v>
      </c>
      <c r="B857" s="15" t="s">
        <v>303</v>
      </c>
      <c r="C857" s="15" t="s">
        <v>11</v>
      </c>
      <c r="D857" s="15" t="s">
        <v>12</v>
      </c>
      <c r="E857" s="15">
        <v>999921419</v>
      </c>
      <c r="F857" s="15" t="s">
        <v>13</v>
      </c>
      <c r="G857" s="18" t="s">
        <v>4678</v>
      </c>
      <c r="H857" s="8">
        <v>30</v>
      </c>
      <c r="I857" s="15"/>
    </row>
    <row r="858" spans="1:9" x14ac:dyDescent="0.25">
      <c r="A858" s="20" t="s">
        <v>297</v>
      </c>
      <c r="B858" s="15" t="s">
        <v>86</v>
      </c>
      <c r="C858" s="15" t="s">
        <v>11</v>
      </c>
      <c r="D858" s="15" t="s">
        <v>12</v>
      </c>
      <c r="E858" s="15">
        <v>999926838</v>
      </c>
      <c r="F858" s="15" t="s">
        <v>13</v>
      </c>
      <c r="G858" s="18" t="s">
        <v>4678</v>
      </c>
      <c r="H858" s="8">
        <v>17</v>
      </c>
      <c r="I858" s="15"/>
    </row>
    <row r="859" spans="1:9" x14ac:dyDescent="0.25">
      <c r="A859" s="15" t="s">
        <v>1847</v>
      </c>
      <c r="B859" s="15" t="s">
        <v>42</v>
      </c>
      <c r="C859" s="15" t="s">
        <v>11</v>
      </c>
      <c r="D859" s="15" t="s">
        <v>12</v>
      </c>
      <c r="E859" s="15">
        <v>999926627</v>
      </c>
      <c r="F859" s="8" t="s">
        <v>13</v>
      </c>
      <c r="G859" s="18" t="s">
        <v>4678</v>
      </c>
      <c r="H859" s="8">
        <v>12.5</v>
      </c>
      <c r="I859" s="8">
        <v>12.5</v>
      </c>
    </row>
    <row r="860" spans="1:9" x14ac:dyDescent="0.25">
      <c r="A860" s="15" t="s">
        <v>2281</v>
      </c>
      <c r="B860" s="15" t="s">
        <v>1362</v>
      </c>
      <c r="C860" s="15" t="s">
        <v>11</v>
      </c>
      <c r="D860" s="15" t="s">
        <v>12</v>
      </c>
      <c r="E860" s="15">
        <v>999926814</v>
      </c>
      <c r="F860" s="15" t="s">
        <v>13</v>
      </c>
      <c r="G860" s="15" t="s">
        <v>9386</v>
      </c>
      <c r="H860" s="8">
        <v>60</v>
      </c>
      <c r="I860" s="8">
        <v>0</v>
      </c>
    </row>
    <row r="861" spans="1:9" x14ac:dyDescent="0.25">
      <c r="A861" s="15" t="s">
        <v>42</v>
      </c>
      <c r="B861" s="15" t="s">
        <v>43</v>
      </c>
      <c r="C861" s="15" t="s">
        <v>11</v>
      </c>
      <c r="D861" s="15" t="s">
        <v>12</v>
      </c>
      <c r="E861" s="15">
        <v>999898618</v>
      </c>
      <c r="F861" s="15" t="s">
        <v>13</v>
      </c>
      <c r="G861" s="15" t="s">
        <v>4680</v>
      </c>
      <c r="H861" s="8">
        <v>700</v>
      </c>
      <c r="I861" s="8">
        <v>0</v>
      </c>
    </row>
    <row r="862" spans="1:9" x14ac:dyDescent="0.25">
      <c r="A862" s="18" t="s">
        <v>2505</v>
      </c>
      <c r="B862" s="18" t="s">
        <v>2485</v>
      </c>
      <c r="C862" s="18" t="s">
        <v>11</v>
      </c>
      <c r="D862" s="18" t="s">
        <v>12</v>
      </c>
      <c r="E862" s="8">
        <v>999928775</v>
      </c>
      <c r="F862" s="18" t="s">
        <v>13</v>
      </c>
      <c r="G862" s="18" t="s">
        <v>4680</v>
      </c>
      <c r="H862" s="8">
        <v>638</v>
      </c>
      <c r="I862" s="8"/>
    </row>
    <row r="863" spans="1:9" x14ac:dyDescent="0.25">
      <c r="A863" s="15" t="s">
        <v>358</v>
      </c>
      <c r="B863" s="15" t="s">
        <v>3119</v>
      </c>
      <c r="C863" s="15" t="s">
        <v>11</v>
      </c>
      <c r="D863" s="15" t="s">
        <v>12</v>
      </c>
      <c r="E863" s="15">
        <v>999924710</v>
      </c>
      <c r="F863" s="15" t="s">
        <v>13</v>
      </c>
      <c r="G863" s="18" t="s">
        <v>4680</v>
      </c>
      <c r="H863" s="8">
        <v>563</v>
      </c>
      <c r="I863" s="15"/>
    </row>
    <row r="864" spans="1:9" x14ac:dyDescent="0.25">
      <c r="A864" s="15" t="s">
        <v>439</v>
      </c>
      <c r="B864" s="15" t="s">
        <v>359</v>
      </c>
      <c r="C864" s="15" t="s">
        <v>11</v>
      </c>
      <c r="D864" s="15" t="s">
        <v>12</v>
      </c>
      <c r="E864" s="15">
        <v>999921419</v>
      </c>
      <c r="F864" s="15" t="s">
        <v>13</v>
      </c>
      <c r="G864" s="15" t="s">
        <v>4680</v>
      </c>
      <c r="H864" s="8">
        <v>394</v>
      </c>
      <c r="I864" s="8">
        <v>0</v>
      </c>
    </row>
    <row r="865" spans="1:9" x14ac:dyDescent="0.25">
      <c r="A865" s="15" t="s">
        <v>4587</v>
      </c>
      <c r="B865" s="15" t="s">
        <v>4588</v>
      </c>
      <c r="C865" s="15" t="s">
        <v>11</v>
      </c>
      <c r="D865" s="15" t="s">
        <v>12</v>
      </c>
      <c r="E865" s="15">
        <v>999903800</v>
      </c>
      <c r="F865" s="15" t="s">
        <v>13</v>
      </c>
      <c r="G865" s="18" t="s">
        <v>4680</v>
      </c>
      <c r="H865" s="8">
        <v>346</v>
      </c>
      <c r="I865" s="15"/>
    </row>
    <row r="866" spans="1:9" x14ac:dyDescent="0.25">
      <c r="A866" s="20" t="s">
        <v>44</v>
      </c>
      <c r="B866" s="15" t="s">
        <v>4629</v>
      </c>
      <c r="C866" s="15" t="s">
        <v>11</v>
      </c>
      <c r="D866" s="15" t="s">
        <v>12</v>
      </c>
      <c r="E866" s="15">
        <v>999914108</v>
      </c>
      <c r="F866" s="15" t="s">
        <v>13</v>
      </c>
      <c r="G866" s="18" t="s">
        <v>4680</v>
      </c>
      <c r="H866" s="8">
        <v>326</v>
      </c>
      <c r="I866" s="15"/>
    </row>
    <row r="867" spans="1:9" x14ac:dyDescent="0.25">
      <c r="A867" s="43" t="s">
        <v>20</v>
      </c>
      <c r="B867" s="43" t="s">
        <v>4550</v>
      </c>
      <c r="C867" s="43" t="s">
        <v>11</v>
      </c>
      <c r="D867" s="43" t="s">
        <v>12</v>
      </c>
      <c r="E867" s="43">
        <v>999917225</v>
      </c>
      <c r="F867" s="43" t="s">
        <v>13</v>
      </c>
      <c r="G867" s="43" t="s">
        <v>4680</v>
      </c>
      <c r="H867" s="8">
        <v>322</v>
      </c>
      <c r="I867" s="8">
        <v>0</v>
      </c>
    </row>
    <row r="868" spans="1:9" x14ac:dyDescent="0.25">
      <c r="A868" s="15" t="s">
        <v>2133</v>
      </c>
      <c r="B868" s="15" t="s">
        <v>3853</v>
      </c>
      <c r="C868" s="15" t="s">
        <v>11</v>
      </c>
      <c r="D868" s="15" t="s">
        <v>12</v>
      </c>
      <c r="E868" s="15">
        <v>999917456</v>
      </c>
      <c r="F868" s="15" t="s">
        <v>13</v>
      </c>
      <c r="G868" s="18" t="s">
        <v>4680</v>
      </c>
      <c r="H868" s="8">
        <v>234</v>
      </c>
      <c r="I868" s="15"/>
    </row>
    <row r="869" spans="1:9" x14ac:dyDescent="0.25">
      <c r="A869" s="15" t="s">
        <v>211</v>
      </c>
      <c r="B869" s="15" t="s">
        <v>2142</v>
      </c>
      <c r="C869" s="15" t="s">
        <v>11</v>
      </c>
      <c r="D869" s="15" t="s">
        <v>12</v>
      </c>
      <c r="E869" s="15">
        <v>999918954</v>
      </c>
      <c r="F869" s="15" t="s">
        <v>13</v>
      </c>
      <c r="G869" s="15" t="s">
        <v>4680</v>
      </c>
      <c r="H869" s="8">
        <v>222</v>
      </c>
      <c r="I869" s="8">
        <v>0</v>
      </c>
    </row>
    <row r="870" spans="1:9" x14ac:dyDescent="0.25">
      <c r="A870" s="15" t="s">
        <v>452</v>
      </c>
      <c r="B870" s="15" t="s">
        <v>296</v>
      </c>
      <c r="C870" s="15" t="s">
        <v>11</v>
      </c>
      <c r="D870" s="15" t="s">
        <v>12</v>
      </c>
      <c r="E870" s="15">
        <v>999927874</v>
      </c>
      <c r="F870" s="15" t="s">
        <v>13</v>
      </c>
      <c r="G870" s="15" t="s">
        <v>4680</v>
      </c>
      <c r="H870" s="8">
        <v>222</v>
      </c>
      <c r="I870" s="8">
        <v>0</v>
      </c>
    </row>
    <row r="871" spans="1:9" x14ac:dyDescent="0.25">
      <c r="A871" s="15" t="s">
        <v>323</v>
      </c>
      <c r="B871" s="15" t="s">
        <v>5318</v>
      </c>
      <c r="C871" s="15" t="s">
        <v>11</v>
      </c>
      <c r="D871" s="15" t="s">
        <v>12</v>
      </c>
      <c r="E871" s="15">
        <v>999928237</v>
      </c>
      <c r="F871" s="15" t="s">
        <v>13</v>
      </c>
      <c r="G871" s="15" t="s">
        <v>4680</v>
      </c>
      <c r="H871" s="8">
        <v>222</v>
      </c>
      <c r="I871" s="8">
        <v>0</v>
      </c>
    </row>
    <row r="872" spans="1:9" x14ac:dyDescent="0.25">
      <c r="A872" s="15" t="s">
        <v>1529</v>
      </c>
      <c r="B872" s="15" t="s">
        <v>3037</v>
      </c>
      <c r="C872" s="15" t="s">
        <v>11</v>
      </c>
      <c r="D872" s="15" t="s">
        <v>12</v>
      </c>
      <c r="E872" s="15">
        <v>999929198</v>
      </c>
      <c r="F872" s="15" t="s">
        <v>13</v>
      </c>
      <c r="G872" s="15" t="s">
        <v>4680</v>
      </c>
      <c r="H872" s="8">
        <v>222</v>
      </c>
      <c r="I872" s="8">
        <v>0</v>
      </c>
    </row>
    <row r="873" spans="1:9" x14ac:dyDescent="0.25">
      <c r="A873" s="8" t="s">
        <v>431</v>
      </c>
      <c r="B873" s="8" t="s">
        <v>3056</v>
      </c>
      <c r="C873" s="8" t="s">
        <v>11</v>
      </c>
      <c r="D873" s="8" t="s">
        <v>12</v>
      </c>
      <c r="E873" s="8">
        <v>999931438</v>
      </c>
      <c r="F873" s="8" t="s">
        <v>13</v>
      </c>
      <c r="G873" s="18" t="s">
        <v>4680</v>
      </c>
      <c r="H873" s="8">
        <v>190</v>
      </c>
      <c r="I873" s="8"/>
    </row>
    <row r="874" spans="1:9" x14ac:dyDescent="0.25">
      <c r="A874" s="15" t="s">
        <v>160</v>
      </c>
      <c r="B874" s="15" t="s">
        <v>599</v>
      </c>
      <c r="C874" s="15" t="s">
        <v>11</v>
      </c>
      <c r="D874" s="15" t="s">
        <v>12</v>
      </c>
      <c r="E874" s="15">
        <v>999922051</v>
      </c>
      <c r="F874" s="15" t="s">
        <v>13</v>
      </c>
      <c r="G874" s="15" t="s">
        <v>4680</v>
      </c>
      <c r="H874" s="8">
        <v>167</v>
      </c>
      <c r="I874" s="8">
        <v>0</v>
      </c>
    </row>
    <row r="875" spans="1:9" x14ac:dyDescent="0.25">
      <c r="A875" s="43" t="s">
        <v>156</v>
      </c>
      <c r="B875" s="43" t="s">
        <v>2272</v>
      </c>
      <c r="C875" s="43" t="s">
        <v>11</v>
      </c>
      <c r="D875" s="43" t="s">
        <v>12</v>
      </c>
      <c r="E875" s="43">
        <v>999927450</v>
      </c>
      <c r="F875" s="43" t="s">
        <v>13</v>
      </c>
      <c r="G875" s="43" t="s">
        <v>4680</v>
      </c>
      <c r="H875" s="8">
        <v>106</v>
      </c>
      <c r="I875" s="8">
        <v>0</v>
      </c>
    </row>
    <row r="876" spans="1:9" x14ac:dyDescent="0.25">
      <c r="A876" s="43" t="s">
        <v>98</v>
      </c>
      <c r="B876" s="43" t="s">
        <v>1979</v>
      </c>
      <c r="C876" s="43" t="s">
        <v>11</v>
      </c>
      <c r="D876" s="43" t="s">
        <v>12</v>
      </c>
      <c r="E876" s="43">
        <v>999920233</v>
      </c>
      <c r="F876" s="43" t="s">
        <v>13</v>
      </c>
      <c r="G876" s="43" t="s">
        <v>4680</v>
      </c>
      <c r="H876" s="8">
        <v>75</v>
      </c>
      <c r="I876" s="8">
        <v>0</v>
      </c>
    </row>
    <row r="877" spans="1:9" x14ac:dyDescent="0.25">
      <c r="A877" s="8" t="s">
        <v>352</v>
      </c>
      <c r="B877" s="8" t="s">
        <v>275</v>
      </c>
      <c r="C877" s="8" t="s">
        <v>11</v>
      </c>
      <c r="D877" s="8" t="s">
        <v>12</v>
      </c>
      <c r="E877" s="8">
        <v>999917420</v>
      </c>
      <c r="F877" s="8" t="s">
        <v>13</v>
      </c>
      <c r="G877" s="18" t="s">
        <v>4680</v>
      </c>
      <c r="H877" s="8">
        <v>57</v>
      </c>
      <c r="I877" s="8"/>
    </row>
    <row r="878" spans="1:9" x14ac:dyDescent="0.25">
      <c r="A878" s="15" t="s">
        <v>2136</v>
      </c>
      <c r="B878" s="15" t="s">
        <v>4378</v>
      </c>
      <c r="C878" s="15" t="s">
        <v>11</v>
      </c>
      <c r="D878" s="15" t="s">
        <v>12</v>
      </c>
      <c r="E878" s="15">
        <v>999919781</v>
      </c>
      <c r="F878" s="15" t="s">
        <v>13</v>
      </c>
      <c r="G878" s="18" t="s">
        <v>4680</v>
      </c>
      <c r="H878" s="8">
        <v>57</v>
      </c>
      <c r="I878" s="15"/>
    </row>
    <row r="879" spans="1:9" x14ac:dyDescent="0.25">
      <c r="A879" s="18" t="s">
        <v>452</v>
      </c>
      <c r="B879" s="18" t="s">
        <v>2297</v>
      </c>
      <c r="C879" s="18" t="s">
        <v>11</v>
      </c>
      <c r="D879" s="18" t="s">
        <v>12</v>
      </c>
      <c r="E879" s="8">
        <v>999922610</v>
      </c>
      <c r="F879" s="8" t="s">
        <v>13</v>
      </c>
      <c r="G879" s="18" t="s">
        <v>4680</v>
      </c>
      <c r="H879" s="8">
        <v>56</v>
      </c>
      <c r="I879" s="8">
        <v>0</v>
      </c>
    </row>
    <row r="880" spans="1:9" x14ac:dyDescent="0.25">
      <c r="A880" s="15" t="s">
        <v>133</v>
      </c>
      <c r="B880" s="15" t="s">
        <v>316</v>
      </c>
      <c r="C880" s="15" t="s">
        <v>11</v>
      </c>
      <c r="D880" s="15" t="s">
        <v>12</v>
      </c>
      <c r="E880" s="15">
        <v>999928451</v>
      </c>
      <c r="F880" s="8" t="s">
        <v>13</v>
      </c>
      <c r="G880" s="18" t="s">
        <v>4680</v>
      </c>
      <c r="H880" s="8">
        <v>51</v>
      </c>
      <c r="I880" s="8">
        <v>51</v>
      </c>
    </row>
    <row r="881" spans="1:9" x14ac:dyDescent="0.25">
      <c r="A881" s="15" t="s">
        <v>360</v>
      </c>
      <c r="B881" s="15" t="s">
        <v>3241</v>
      </c>
      <c r="C881" s="15" t="s">
        <v>11</v>
      </c>
      <c r="D881" s="15" t="s">
        <v>12</v>
      </c>
      <c r="E881" s="15">
        <v>999927528</v>
      </c>
      <c r="F881" s="15" t="s">
        <v>13</v>
      </c>
      <c r="G881" s="21" t="s">
        <v>4680</v>
      </c>
      <c r="H881" s="8">
        <v>43</v>
      </c>
      <c r="I881" s="8"/>
    </row>
    <row r="882" spans="1:9" x14ac:dyDescent="0.25">
      <c r="A882" s="15" t="s">
        <v>46</v>
      </c>
      <c r="B882" s="15" t="s">
        <v>2456</v>
      </c>
      <c r="C882" s="15" t="s">
        <v>11</v>
      </c>
      <c r="D882" s="15" t="s">
        <v>12</v>
      </c>
      <c r="E882" s="15">
        <v>999917212</v>
      </c>
      <c r="F882" s="15" t="s">
        <v>13</v>
      </c>
      <c r="G882" s="18" t="s">
        <v>4680</v>
      </c>
      <c r="H882" s="8">
        <v>40</v>
      </c>
      <c r="I882" s="15"/>
    </row>
    <row r="883" spans="1:9" x14ac:dyDescent="0.25">
      <c r="A883" s="20" t="s">
        <v>525</v>
      </c>
      <c r="B883" s="15" t="s">
        <v>49</v>
      </c>
      <c r="C883" s="15" t="s">
        <v>11</v>
      </c>
      <c r="D883" s="15" t="s">
        <v>12</v>
      </c>
      <c r="E883" s="15">
        <v>999921142</v>
      </c>
      <c r="F883" s="15" t="s">
        <v>13</v>
      </c>
      <c r="G883" s="18" t="s">
        <v>4680</v>
      </c>
      <c r="H883" s="8">
        <v>37.5</v>
      </c>
      <c r="I883" s="15">
        <v>0</v>
      </c>
    </row>
    <row r="884" spans="1:9" x14ac:dyDescent="0.25">
      <c r="A884" s="8" t="s">
        <v>148</v>
      </c>
      <c r="B884" s="8" t="s">
        <v>149</v>
      </c>
      <c r="C884" s="8" t="s">
        <v>11</v>
      </c>
      <c r="D884" s="8" t="s">
        <v>12</v>
      </c>
      <c r="E884" s="8">
        <v>999918087</v>
      </c>
      <c r="F884" s="8" t="s">
        <v>13</v>
      </c>
      <c r="G884" s="18" t="s">
        <v>4680</v>
      </c>
      <c r="H884" s="8">
        <v>30</v>
      </c>
      <c r="I884" s="8"/>
    </row>
    <row r="885" spans="1:9" x14ac:dyDescent="0.25">
      <c r="A885" s="20" t="s">
        <v>535</v>
      </c>
      <c r="B885" s="15" t="s">
        <v>16</v>
      </c>
      <c r="C885" s="15" t="s">
        <v>11</v>
      </c>
      <c r="D885" s="15" t="s">
        <v>12</v>
      </c>
      <c r="E885" s="15">
        <v>999924716</v>
      </c>
      <c r="F885" s="15" t="s">
        <v>13</v>
      </c>
      <c r="G885" s="18" t="s">
        <v>4680</v>
      </c>
      <c r="H885" s="8">
        <v>23</v>
      </c>
      <c r="I885" s="15"/>
    </row>
    <row r="886" spans="1:9" x14ac:dyDescent="0.25">
      <c r="A886" s="43" t="s">
        <v>1532</v>
      </c>
      <c r="B886" s="43" t="s">
        <v>2141</v>
      </c>
      <c r="C886" s="43" t="s">
        <v>11</v>
      </c>
      <c r="D886" s="43" t="s">
        <v>12</v>
      </c>
      <c r="E886" s="43">
        <v>999917810</v>
      </c>
      <c r="F886" s="43" t="s">
        <v>13</v>
      </c>
      <c r="G886" s="43" t="s">
        <v>4750</v>
      </c>
      <c r="H886" s="8">
        <v>750</v>
      </c>
      <c r="I886" s="8">
        <v>0</v>
      </c>
    </row>
    <row r="887" spans="1:9" x14ac:dyDescent="0.25">
      <c r="A887" s="15" t="s">
        <v>1834</v>
      </c>
      <c r="B887" s="15" t="s">
        <v>4386</v>
      </c>
      <c r="C887" s="15" t="s">
        <v>11</v>
      </c>
      <c r="D887" s="15" t="s">
        <v>12</v>
      </c>
      <c r="E887" s="15">
        <v>999929951</v>
      </c>
      <c r="F887" s="15" t="s">
        <v>13</v>
      </c>
      <c r="G887" s="21" t="s">
        <v>4750</v>
      </c>
      <c r="H887" s="8">
        <v>586.4</v>
      </c>
      <c r="I887" s="8">
        <v>11.4</v>
      </c>
    </row>
    <row r="888" spans="1:9" x14ac:dyDescent="0.25">
      <c r="A888" s="15" t="s">
        <v>4498</v>
      </c>
      <c r="B888" s="15" t="s">
        <v>4184</v>
      </c>
      <c r="C888" s="15" t="s">
        <v>11</v>
      </c>
      <c r="D888" s="15" t="s">
        <v>12</v>
      </c>
      <c r="E888" s="15">
        <v>999918621</v>
      </c>
      <c r="F888" s="15" t="s">
        <v>13</v>
      </c>
      <c r="G888" s="15" t="s">
        <v>4750</v>
      </c>
      <c r="H888" s="8">
        <v>414.25</v>
      </c>
      <c r="I888" s="8">
        <v>20.25</v>
      </c>
    </row>
    <row r="889" spans="1:9" x14ac:dyDescent="0.25">
      <c r="A889" s="8" t="s">
        <v>2133</v>
      </c>
      <c r="B889" s="8" t="s">
        <v>2134</v>
      </c>
      <c r="C889" s="8" t="s">
        <v>11</v>
      </c>
      <c r="D889" s="8" t="s">
        <v>12</v>
      </c>
      <c r="E889" s="17">
        <v>999917456</v>
      </c>
      <c r="F889" s="8" t="s">
        <v>13</v>
      </c>
      <c r="G889" s="18" t="s">
        <v>4750</v>
      </c>
      <c r="H889" s="8">
        <v>394</v>
      </c>
      <c r="I889" s="8"/>
    </row>
    <row r="890" spans="1:9" x14ac:dyDescent="0.25">
      <c r="A890" s="15" t="s">
        <v>282</v>
      </c>
      <c r="B890" s="15" t="s">
        <v>283</v>
      </c>
      <c r="C890" s="15" t="s">
        <v>11</v>
      </c>
      <c r="D890" s="15" t="s">
        <v>12</v>
      </c>
      <c r="E890" s="15">
        <v>999916850</v>
      </c>
      <c r="F890" s="15" t="s">
        <v>13</v>
      </c>
      <c r="G890" s="18" t="s">
        <v>4750</v>
      </c>
      <c r="H890" s="8">
        <v>366</v>
      </c>
      <c r="I890" s="15"/>
    </row>
    <row r="891" spans="1:9" x14ac:dyDescent="0.25">
      <c r="A891" s="15" t="s">
        <v>259</v>
      </c>
      <c r="B891" s="15" t="s">
        <v>1902</v>
      </c>
      <c r="C891" s="15" t="s">
        <v>11</v>
      </c>
      <c r="D891" s="15" t="s">
        <v>12</v>
      </c>
      <c r="E891" s="15">
        <v>999923927</v>
      </c>
      <c r="F891" s="15" t="s">
        <v>13</v>
      </c>
      <c r="G891" s="18" t="s">
        <v>4750</v>
      </c>
      <c r="H891" s="8">
        <v>166</v>
      </c>
      <c r="I891" s="15"/>
    </row>
    <row r="892" spans="1:9" x14ac:dyDescent="0.25">
      <c r="A892" s="15" t="s">
        <v>2621</v>
      </c>
      <c r="B892" s="15" t="s">
        <v>2622</v>
      </c>
      <c r="C892" s="15" t="s">
        <v>11</v>
      </c>
      <c r="D892" s="43" t="s">
        <v>12</v>
      </c>
      <c r="E892" s="15">
        <v>999924260</v>
      </c>
      <c r="F892" s="43" t="s">
        <v>13</v>
      </c>
      <c r="G892" s="43" t="s">
        <v>4750</v>
      </c>
      <c r="H892" s="8">
        <v>60</v>
      </c>
      <c r="I892" s="8">
        <v>0</v>
      </c>
    </row>
    <row r="893" spans="1:9" x14ac:dyDescent="0.25">
      <c r="A893" s="8" t="s">
        <v>349</v>
      </c>
      <c r="B893" s="8" t="s">
        <v>570</v>
      </c>
      <c r="C893" s="8" t="s">
        <v>11</v>
      </c>
      <c r="D893" s="8" t="s">
        <v>12</v>
      </c>
      <c r="E893" s="8">
        <v>999925804</v>
      </c>
      <c r="F893" s="8" t="s">
        <v>13</v>
      </c>
      <c r="G893" s="18" t="s">
        <v>4750</v>
      </c>
      <c r="H893" s="8">
        <v>60</v>
      </c>
      <c r="I893" s="8"/>
    </row>
    <row r="894" spans="1:9" x14ac:dyDescent="0.25">
      <c r="A894" s="8" t="s">
        <v>42</v>
      </c>
      <c r="B894" s="8" t="s">
        <v>3054</v>
      </c>
      <c r="C894" s="8" t="s">
        <v>11</v>
      </c>
      <c r="D894" s="8" t="s">
        <v>12</v>
      </c>
      <c r="E894" s="8">
        <v>999930767</v>
      </c>
      <c r="F894" s="8" t="s">
        <v>13</v>
      </c>
      <c r="G894" s="18" t="s">
        <v>4750</v>
      </c>
      <c r="H894" s="8">
        <v>50.3</v>
      </c>
      <c r="I894" s="8"/>
    </row>
    <row r="895" spans="1:9" x14ac:dyDescent="0.25">
      <c r="A895" s="15" t="s">
        <v>379</v>
      </c>
      <c r="B895" s="15" t="s">
        <v>380</v>
      </c>
      <c r="C895" s="15" t="s">
        <v>11</v>
      </c>
      <c r="D895" s="15" t="s">
        <v>12</v>
      </c>
      <c r="E895" s="15">
        <v>999918389</v>
      </c>
      <c r="F895" s="15" t="s">
        <v>13</v>
      </c>
      <c r="G895" s="21" t="s">
        <v>4750</v>
      </c>
      <c r="H895" s="8">
        <v>37.5</v>
      </c>
      <c r="I895" s="8">
        <v>0</v>
      </c>
    </row>
    <row r="896" spans="1:9" x14ac:dyDescent="0.25">
      <c r="A896" s="8" t="s">
        <v>298</v>
      </c>
      <c r="B896" s="8" t="s">
        <v>299</v>
      </c>
      <c r="C896" s="8" t="s">
        <v>11</v>
      </c>
      <c r="D896" s="8" t="s">
        <v>12</v>
      </c>
      <c r="E896" s="8">
        <v>999922748</v>
      </c>
      <c r="F896" s="8" t="s">
        <v>13</v>
      </c>
      <c r="G896" s="18" t="s">
        <v>4750</v>
      </c>
      <c r="H896" s="8">
        <v>34</v>
      </c>
      <c r="I896" s="8"/>
    </row>
    <row r="897" spans="1:9" x14ac:dyDescent="0.25">
      <c r="A897" s="15" t="s">
        <v>3298</v>
      </c>
      <c r="B897" s="15" t="s">
        <v>3299</v>
      </c>
      <c r="C897" s="15" t="s">
        <v>11</v>
      </c>
      <c r="D897" s="15" t="s">
        <v>12</v>
      </c>
      <c r="E897" s="15">
        <v>999915982</v>
      </c>
      <c r="F897" s="15" t="s">
        <v>13</v>
      </c>
      <c r="G897" s="18" t="s">
        <v>4750</v>
      </c>
      <c r="H897" s="8">
        <v>25</v>
      </c>
      <c r="I897" s="15"/>
    </row>
    <row r="898" spans="1:9" x14ac:dyDescent="0.25">
      <c r="A898" s="15" t="s">
        <v>259</v>
      </c>
      <c r="B898" s="15" t="s">
        <v>260</v>
      </c>
      <c r="C898" s="15" t="s">
        <v>11</v>
      </c>
      <c r="D898" s="15" t="s">
        <v>12</v>
      </c>
      <c r="E898" s="15">
        <v>999923927</v>
      </c>
      <c r="F898" s="15" t="s">
        <v>13</v>
      </c>
      <c r="G898" s="15" t="s">
        <v>5172</v>
      </c>
      <c r="H898" s="8">
        <v>525</v>
      </c>
      <c r="I898" s="8">
        <v>0</v>
      </c>
    </row>
    <row r="899" spans="1:9" x14ac:dyDescent="0.25">
      <c r="A899" s="15" t="s">
        <v>352</v>
      </c>
      <c r="B899" s="15" t="s">
        <v>275</v>
      </c>
      <c r="C899" s="15" t="s">
        <v>11</v>
      </c>
      <c r="D899" s="15" t="s">
        <v>12</v>
      </c>
      <c r="E899" s="15">
        <v>999917420</v>
      </c>
      <c r="F899" s="15" t="s">
        <v>13</v>
      </c>
      <c r="G899" s="15" t="s">
        <v>5172</v>
      </c>
      <c r="H899" s="8">
        <v>394</v>
      </c>
      <c r="I899" s="8">
        <v>0</v>
      </c>
    </row>
    <row r="900" spans="1:9" x14ac:dyDescent="0.25">
      <c r="A900" s="15" t="s">
        <v>160</v>
      </c>
      <c r="B900" s="15" t="s">
        <v>5314</v>
      </c>
      <c r="C900" s="15" t="s">
        <v>11</v>
      </c>
      <c r="D900" s="15" t="s">
        <v>12</v>
      </c>
      <c r="E900" s="15">
        <v>999930905</v>
      </c>
      <c r="F900" s="15" t="s">
        <v>13</v>
      </c>
      <c r="G900" s="15" t="s">
        <v>5172</v>
      </c>
      <c r="H900" s="8">
        <v>394</v>
      </c>
      <c r="I900" s="8">
        <v>0</v>
      </c>
    </row>
    <row r="901" spans="1:9" x14ac:dyDescent="0.25">
      <c r="A901" s="15" t="s">
        <v>5315</v>
      </c>
      <c r="B901" s="15" t="s">
        <v>5316</v>
      </c>
      <c r="C901" s="15" t="s">
        <v>11</v>
      </c>
      <c r="D901" s="15" t="s">
        <v>12</v>
      </c>
      <c r="E901" s="15">
        <v>999925002</v>
      </c>
      <c r="F901" s="15" t="s">
        <v>13</v>
      </c>
      <c r="G901" s="15" t="s">
        <v>5172</v>
      </c>
      <c r="H901" s="8">
        <v>296</v>
      </c>
      <c r="I901" s="8">
        <v>0</v>
      </c>
    </row>
    <row r="902" spans="1:9" x14ac:dyDescent="0.25">
      <c r="A902" s="15" t="s">
        <v>3908</v>
      </c>
      <c r="B902" s="15" t="s">
        <v>5317</v>
      </c>
      <c r="C902" s="15" t="s">
        <v>11</v>
      </c>
      <c r="D902" s="15" t="s">
        <v>12</v>
      </c>
      <c r="E902" s="15">
        <v>999933187</v>
      </c>
      <c r="F902" s="15" t="s">
        <v>13</v>
      </c>
      <c r="G902" s="15" t="s">
        <v>5172</v>
      </c>
      <c r="H902" s="8">
        <v>296</v>
      </c>
      <c r="I902" s="8">
        <v>0</v>
      </c>
    </row>
    <row r="903" spans="1:9" x14ac:dyDescent="0.25">
      <c r="A903" s="15" t="s">
        <v>494</v>
      </c>
      <c r="B903" s="15" t="s">
        <v>3616</v>
      </c>
      <c r="C903" s="15" t="s">
        <v>11</v>
      </c>
      <c r="D903" s="15" t="s">
        <v>12</v>
      </c>
      <c r="E903" s="15">
        <v>999932468</v>
      </c>
      <c r="F903" s="15" t="s">
        <v>13</v>
      </c>
      <c r="G903" s="21" t="s">
        <v>5172</v>
      </c>
      <c r="H903" s="8">
        <v>192.5</v>
      </c>
      <c r="I903" s="15"/>
    </row>
    <row r="904" spans="1:9" x14ac:dyDescent="0.25">
      <c r="A904" s="8" t="s">
        <v>1359</v>
      </c>
      <c r="B904" s="8" t="s">
        <v>312</v>
      </c>
      <c r="C904" s="8" t="s">
        <v>11</v>
      </c>
      <c r="D904" s="8" t="s">
        <v>12</v>
      </c>
      <c r="E904" s="8">
        <v>999929678</v>
      </c>
      <c r="F904" s="8" t="s">
        <v>13</v>
      </c>
      <c r="G904" s="18" t="s">
        <v>5172</v>
      </c>
      <c r="H904" s="8">
        <v>76</v>
      </c>
      <c r="I904" s="8"/>
    </row>
    <row r="905" spans="1:9" x14ac:dyDescent="0.25">
      <c r="A905" s="8" t="s">
        <v>1179</v>
      </c>
      <c r="B905" s="8" t="s">
        <v>3240</v>
      </c>
      <c r="C905" s="8" t="s">
        <v>11</v>
      </c>
      <c r="D905" s="8" t="s">
        <v>12</v>
      </c>
      <c r="E905" s="8">
        <v>999920679</v>
      </c>
      <c r="F905" s="8" t="s">
        <v>13</v>
      </c>
      <c r="G905" s="18" t="s">
        <v>5172</v>
      </c>
      <c r="H905" s="8">
        <v>57</v>
      </c>
      <c r="I905" s="8"/>
    </row>
    <row r="906" spans="1:9" x14ac:dyDescent="0.25">
      <c r="A906" s="15" t="s">
        <v>2291</v>
      </c>
      <c r="B906" s="15" t="s">
        <v>2292</v>
      </c>
      <c r="C906" s="15" t="s">
        <v>11</v>
      </c>
      <c r="D906" s="15" t="s">
        <v>12</v>
      </c>
      <c r="E906" s="15">
        <v>999922370</v>
      </c>
      <c r="F906" s="15" t="s">
        <v>13</v>
      </c>
      <c r="G906" s="21" t="s">
        <v>5172</v>
      </c>
      <c r="H906" s="8">
        <v>50</v>
      </c>
      <c r="I906" s="8">
        <v>0</v>
      </c>
    </row>
    <row r="907" spans="1:9" x14ac:dyDescent="0.25">
      <c r="A907" s="15" t="s">
        <v>282</v>
      </c>
      <c r="B907" s="15" t="s">
        <v>235</v>
      </c>
      <c r="C907" s="15" t="s">
        <v>11</v>
      </c>
      <c r="D907" s="15" t="s">
        <v>12</v>
      </c>
      <c r="E907" s="15">
        <v>999916850</v>
      </c>
      <c r="F907" s="15" t="s">
        <v>13</v>
      </c>
      <c r="G907" s="15" t="s">
        <v>4752</v>
      </c>
      <c r="H907" s="8">
        <v>700</v>
      </c>
      <c r="I907" s="8">
        <v>0</v>
      </c>
    </row>
    <row r="908" spans="1:9" x14ac:dyDescent="0.25">
      <c r="A908" s="15" t="s">
        <v>457</v>
      </c>
      <c r="B908" s="15" t="s">
        <v>458</v>
      </c>
      <c r="C908" s="15" t="s">
        <v>11</v>
      </c>
      <c r="D908" s="15" t="s">
        <v>12</v>
      </c>
      <c r="E908" s="15">
        <v>999905855</v>
      </c>
      <c r="F908" s="15" t="s">
        <v>13</v>
      </c>
      <c r="G908" s="18" t="s">
        <v>4752</v>
      </c>
      <c r="H908" s="8">
        <v>470</v>
      </c>
      <c r="I908" s="15"/>
    </row>
    <row r="909" spans="1:9" x14ac:dyDescent="0.25">
      <c r="A909" s="15" t="s">
        <v>133</v>
      </c>
      <c r="B909" s="15" t="s">
        <v>5312</v>
      </c>
      <c r="C909" s="15" t="s">
        <v>11</v>
      </c>
      <c r="D909" s="15" t="s">
        <v>12</v>
      </c>
      <c r="E909" s="15">
        <v>999918487</v>
      </c>
      <c r="F909" s="15" t="s">
        <v>13</v>
      </c>
      <c r="G909" s="15" t="s">
        <v>4752</v>
      </c>
      <c r="H909" s="8">
        <v>394</v>
      </c>
      <c r="I909" s="8">
        <v>0</v>
      </c>
    </row>
    <row r="910" spans="1:9" x14ac:dyDescent="0.25">
      <c r="A910" s="15" t="s">
        <v>389</v>
      </c>
      <c r="B910" s="15" t="s">
        <v>546</v>
      </c>
      <c r="C910" s="15" t="s">
        <v>11</v>
      </c>
      <c r="D910" s="15" t="s">
        <v>12</v>
      </c>
      <c r="E910" s="15">
        <v>999922138</v>
      </c>
      <c r="F910" s="15" t="s">
        <v>13</v>
      </c>
      <c r="G910" s="21" t="s">
        <v>4752</v>
      </c>
      <c r="H910" s="8">
        <v>364</v>
      </c>
      <c r="I910" s="8">
        <v>18</v>
      </c>
    </row>
    <row r="911" spans="1:9" x14ac:dyDescent="0.25">
      <c r="A911" s="15" t="s">
        <v>570</v>
      </c>
      <c r="B911" s="15" t="s">
        <v>349</v>
      </c>
      <c r="C911" s="15" t="s">
        <v>11</v>
      </c>
      <c r="D911" s="15" t="s">
        <v>12</v>
      </c>
      <c r="E911" s="15">
        <v>999925804</v>
      </c>
      <c r="F911" s="15" t="s">
        <v>13</v>
      </c>
      <c r="G911" s="21" t="s">
        <v>4752</v>
      </c>
      <c r="H911" s="8">
        <v>333.5</v>
      </c>
      <c r="I911" s="8">
        <v>0</v>
      </c>
    </row>
    <row r="912" spans="1:9" x14ac:dyDescent="0.25">
      <c r="A912" s="15" t="s">
        <v>333</v>
      </c>
      <c r="B912" s="15" t="s">
        <v>5313</v>
      </c>
      <c r="C912" s="15" t="s">
        <v>11</v>
      </c>
      <c r="D912" s="15" t="s">
        <v>12</v>
      </c>
      <c r="E912" s="15">
        <v>999933093</v>
      </c>
      <c r="F912" s="15" t="s">
        <v>13</v>
      </c>
      <c r="G912" s="15" t="s">
        <v>4752</v>
      </c>
      <c r="H912" s="8">
        <v>296</v>
      </c>
      <c r="I912" s="8">
        <v>0</v>
      </c>
    </row>
    <row r="913" spans="1:9" x14ac:dyDescent="0.25">
      <c r="A913" s="15" t="s">
        <v>323</v>
      </c>
      <c r="B913" s="15" t="s">
        <v>324</v>
      </c>
      <c r="C913" s="15" t="s">
        <v>11</v>
      </c>
      <c r="D913" s="15" t="s">
        <v>12</v>
      </c>
      <c r="E913" s="15">
        <v>999923402</v>
      </c>
      <c r="F913" s="15" t="s">
        <v>13</v>
      </c>
      <c r="G913" s="18" t="s">
        <v>4752</v>
      </c>
      <c r="H913" s="8">
        <v>220</v>
      </c>
      <c r="I913" s="15"/>
    </row>
    <row r="914" spans="1:9" x14ac:dyDescent="0.25">
      <c r="A914" s="8" t="s">
        <v>262</v>
      </c>
      <c r="B914" s="8" t="s">
        <v>113</v>
      </c>
      <c r="C914" s="8" t="s">
        <v>11</v>
      </c>
      <c r="D914" s="8" t="s">
        <v>12</v>
      </c>
      <c r="E914" s="17">
        <v>999924580</v>
      </c>
      <c r="F914" s="8" t="s">
        <v>13</v>
      </c>
      <c r="G914" s="18" t="s">
        <v>4752</v>
      </c>
      <c r="H914" s="8">
        <v>141</v>
      </c>
      <c r="I914" s="8"/>
    </row>
    <row r="915" spans="1:9" x14ac:dyDescent="0.25">
      <c r="A915" s="8" t="s">
        <v>128</v>
      </c>
      <c r="B915" s="8" t="s">
        <v>636</v>
      </c>
      <c r="C915" s="8" t="s">
        <v>11</v>
      </c>
      <c r="D915" s="8" t="s">
        <v>12</v>
      </c>
      <c r="E915" s="8">
        <v>999894628</v>
      </c>
      <c r="F915" s="8" t="s">
        <v>13</v>
      </c>
      <c r="G915" s="18" t="s">
        <v>4752</v>
      </c>
      <c r="H915" s="8">
        <v>101</v>
      </c>
      <c r="I915" s="8"/>
    </row>
    <row r="916" spans="1:9" x14ac:dyDescent="0.25">
      <c r="A916" s="43" t="s">
        <v>1644</v>
      </c>
      <c r="B916" s="43" t="s">
        <v>2140</v>
      </c>
      <c r="C916" s="43" t="s">
        <v>11</v>
      </c>
      <c r="D916" s="43" t="s">
        <v>12</v>
      </c>
      <c r="E916" s="43">
        <v>999927360</v>
      </c>
      <c r="F916" s="43" t="s">
        <v>13</v>
      </c>
      <c r="G916" s="43" t="s">
        <v>4752</v>
      </c>
      <c r="H916" s="8">
        <v>50</v>
      </c>
      <c r="I916" s="8">
        <v>0</v>
      </c>
    </row>
    <row r="917" spans="1:9" x14ac:dyDescent="0.25">
      <c r="A917" s="43" t="s">
        <v>182</v>
      </c>
      <c r="B917" s="43" t="s">
        <v>4751</v>
      </c>
      <c r="C917" s="43" t="s">
        <v>11</v>
      </c>
      <c r="D917" s="43" t="s">
        <v>12</v>
      </c>
      <c r="E917" s="43">
        <v>999927696</v>
      </c>
      <c r="F917" s="43" t="s">
        <v>13</v>
      </c>
      <c r="G917" s="43" t="s">
        <v>4752</v>
      </c>
      <c r="H917" s="8">
        <v>37.5</v>
      </c>
      <c r="I917" s="8">
        <v>0</v>
      </c>
    </row>
    <row r="918" spans="1:9" x14ac:dyDescent="0.25">
      <c r="A918" s="15" t="s">
        <v>467</v>
      </c>
      <c r="B918" s="15" t="s">
        <v>1670</v>
      </c>
      <c r="C918" s="15" t="s">
        <v>11</v>
      </c>
      <c r="D918" s="15" t="s">
        <v>12</v>
      </c>
      <c r="E918" s="15">
        <v>999934388</v>
      </c>
      <c r="F918" s="15" t="s">
        <v>13</v>
      </c>
      <c r="G918" s="15" t="s">
        <v>9349</v>
      </c>
      <c r="H918" s="8">
        <v>60</v>
      </c>
      <c r="I918" s="8">
        <v>0</v>
      </c>
    </row>
    <row r="919" spans="1:9" x14ac:dyDescent="0.25">
      <c r="A919" s="19" t="s">
        <v>431</v>
      </c>
      <c r="B919" s="19" t="s">
        <v>432</v>
      </c>
      <c r="C919" s="19" t="s">
        <v>11</v>
      </c>
      <c r="D919" s="19" t="s">
        <v>367</v>
      </c>
      <c r="E919" s="19">
        <v>999926933</v>
      </c>
      <c r="F919" s="19" t="s">
        <v>13</v>
      </c>
      <c r="G919" s="18" t="s">
        <v>4755</v>
      </c>
      <c r="H919" s="8">
        <v>215</v>
      </c>
      <c r="I919" s="8"/>
    </row>
    <row r="920" spans="1:9" x14ac:dyDescent="0.25">
      <c r="A920" s="8" t="s">
        <v>2233</v>
      </c>
      <c r="B920" s="8" t="s">
        <v>2234</v>
      </c>
      <c r="C920" s="8" t="s">
        <v>11</v>
      </c>
      <c r="D920" s="8" t="s">
        <v>367</v>
      </c>
      <c r="E920" s="8">
        <v>999927512</v>
      </c>
      <c r="F920" s="8" t="s">
        <v>13</v>
      </c>
      <c r="G920" s="18" t="s">
        <v>4755</v>
      </c>
      <c r="H920" s="8">
        <v>101</v>
      </c>
      <c r="I920" s="8"/>
    </row>
    <row r="921" spans="1:9" x14ac:dyDescent="0.25">
      <c r="A921" s="15" t="s">
        <v>1898</v>
      </c>
      <c r="B921" s="15" t="s">
        <v>3297</v>
      </c>
      <c r="C921" s="15" t="s">
        <v>11</v>
      </c>
      <c r="D921" s="15" t="s">
        <v>367</v>
      </c>
      <c r="E921" s="15">
        <v>999923276</v>
      </c>
      <c r="F921" s="15" t="s">
        <v>13</v>
      </c>
      <c r="G921" s="18" t="s">
        <v>4755</v>
      </c>
      <c r="H921" s="8">
        <v>76</v>
      </c>
      <c r="I921" s="15"/>
    </row>
    <row r="922" spans="1:9" x14ac:dyDescent="0.25">
      <c r="A922" s="42" t="s">
        <v>2658</v>
      </c>
      <c r="B922" s="42" t="s">
        <v>2659</v>
      </c>
      <c r="C922" s="42" t="s">
        <v>11</v>
      </c>
      <c r="D922" s="42" t="s">
        <v>367</v>
      </c>
      <c r="E922" s="42">
        <v>999930333</v>
      </c>
      <c r="F922" s="42" t="s">
        <v>13</v>
      </c>
      <c r="G922" s="42" t="s">
        <v>4755</v>
      </c>
      <c r="H922" s="8">
        <v>60</v>
      </c>
      <c r="I922" s="8">
        <v>0</v>
      </c>
    </row>
    <row r="923" spans="1:9" x14ac:dyDescent="0.25">
      <c r="A923" s="15" t="s">
        <v>3714</v>
      </c>
      <c r="B923" s="15" t="s">
        <v>1864</v>
      </c>
      <c r="C923" s="15" t="s">
        <v>11</v>
      </c>
      <c r="D923" s="15" t="s">
        <v>367</v>
      </c>
      <c r="E923" s="15">
        <v>999932299</v>
      </c>
      <c r="F923" s="15" t="s">
        <v>13</v>
      </c>
      <c r="G923" s="18" t="s">
        <v>4755</v>
      </c>
      <c r="H923" s="8">
        <v>60</v>
      </c>
      <c r="I923" s="15"/>
    </row>
    <row r="924" spans="1:9" x14ac:dyDescent="0.25">
      <c r="A924" s="15" t="s">
        <v>30</v>
      </c>
      <c r="B924" s="15" t="s">
        <v>9356</v>
      </c>
      <c r="C924" s="15" t="s">
        <v>11</v>
      </c>
      <c r="D924" s="15" t="s">
        <v>367</v>
      </c>
      <c r="E924" s="15">
        <v>999934767</v>
      </c>
      <c r="F924" s="15" t="s">
        <v>13</v>
      </c>
      <c r="G924" s="15" t="s">
        <v>9352</v>
      </c>
      <c r="H924" s="8">
        <v>60</v>
      </c>
      <c r="I924" s="8">
        <v>0</v>
      </c>
    </row>
    <row r="925" spans="1:9" x14ac:dyDescent="0.25">
      <c r="A925" s="15" t="s">
        <v>122</v>
      </c>
      <c r="B925" s="15" t="s">
        <v>3874</v>
      </c>
      <c r="C925" s="15" t="s">
        <v>11</v>
      </c>
      <c r="D925" s="15" t="s">
        <v>367</v>
      </c>
      <c r="E925" s="15">
        <v>999929782</v>
      </c>
      <c r="F925" s="15" t="s">
        <v>13</v>
      </c>
      <c r="G925" s="18" t="s">
        <v>4739</v>
      </c>
      <c r="H925" s="8">
        <v>191</v>
      </c>
      <c r="I925" s="15"/>
    </row>
    <row r="926" spans="1:9" x14ac:dyDescent="0.25">
      <c r="A926" s="15" t="s">
        <v>56</v>
      </c>
      <c r="B926" s="15" t="s">
        <v>2235</v>
      </c>
      <c r="C926" s="15" t="s">
        <v>11</v>
      </c>
      <c r="D926" s="15" t="s">
        <v>367</v>
      </c>
      <c r="E926" s="15">
        <v>999922958</v>
      </c>
      <c r="F926" s="15" t="s">
        <v>13</v>
      </c>
      <c r="G926" s="18" t="s">
        <v>4739</v>
      </c>
      <c r="H926" s="8">
        <v>180</v>
      </c>
      <c r="I926" s="15"/>
    </row>
    <row r="927" spans="1:9" x14ac:dyDescent="0.25">
      <c r="A927" s="8" t="s">
        <v>576</v>
      </c>
      <c r="B927" s="8" t="s">
        <v>1071</v>
      </c>
      <c r="C927" s="8" t="s">
        <v>11</v>
      </c>
      <c r="D927" s="8" t="s">
        <v>367</v>
      </c>
      <c r="E927" s="8">
        <v>999922865</v>
      </c>
      <c r="F927" s="8" t="s">
        <v>13</v>
      </c>
      <c r="G927" s="18" t="s">
        <v>4739</v>
      </c>
      <c r="H927" s="8">
        <v>170</v>
      </c>
      <c r="I927" s="8">
        <v>170</v>
      </c>
    </row>
    <row r="928" spans="1:9" x14ac:dyDescent="0.25">
      <c r="A928" s="8" t="s">
        <v>2204</v>
      </c>
      <c r="B928" s="8" t="s">
        <v>2205</v>
      </c>
      <c r="C928" s="8" t="s">
        <v>11</v>
      </c>
      <c r="D928" s="8" t="s">
        <v>367</v>
      </c>
      <c r="E928" s="8">
        <v>999924591</v>
      </c>
      <c r="F928" s="8" t="s">
        <v>13</v>
      </c>
      <c r="G928" s="18" t="s">
        <v>4739</v>
      </c>
      <c r="H928" s="8">
        <v>151</v>
      </c>
      <c r="I928" s="8"/>
    </row>
    <row r="929" spans="1:9" x14ac:dyDescent="0.25">
      <c r="A929" s="8" t="s">
        <v>241</v>
      </c>
      <c r="B929" s="8" t="s">
        <v>1020</v>
      </c>
      <c r="C929" s="8" t="s">
        <v>11</v>
      </c>
      <c r="D929" s="8" t="s">
        <v>367</v>
      </c>
      <c r="E929" s="8">
        <v>999923026</v>
      </c>
      <c r="F929" s="8" t="s">
        <v>13</v>
      </c>
      <c r="G929" s="18" t="s">
        <v>4739</v>
      </c>
      <c r="H929" s="8">
        <v>150</v>
      </c>
      <c r="I929" s="8">
        <v>150</v>
      </c>
    </row>
    <row r="930" spans="1:9" x14ac:dyDescent="0.25">
      <c r="A930" s="8" t="s">
        <v>499</v>
      </c>
      <c r="B930" s="8" t="s">
        <v>500</v>
      </c>
      <c r="C930" s="8" t="s">
        <v>11</v>
      </c>
      <c r="D930" s="8" t="s">
        <v>367</v>
      </c>
      <c r="E930" s="8">
        <v>999921662</v>
      </c>
      <c r="F930" s="8" t="s">
        <v>13</v>
      </c>
      <c r="G930" s="18" t="s">
        <v>4739</v>
      </c>
      <c r="H930" s="8">
        <v>135</v>
      </c>
      <c r="I930" s="8"/>
    </row>
    <row r="931" spans="1:9" x14ac:dyDescent="0.25">
      <c r="A931" s="8" t="s">
        <v>2870</v>
      </c>
      <c r="B931" s="8" t="s">
        <v>636</v>
      </c>
      <c r="C931" s="8" t="s">
        <v>11</v>
      </c>
      <c r="D931" s="8" t="s">
        <v>367</v>
      </c>
      <c r="E931" s="8">
        <v>999930246</v>
      </c>
      <c r="F931" s="8" t="s">
        <v>13</v>
      </c>
      <c r="G931" s="18" t="s">
        <v>4739</v>
      </c>
      <c r="H931" s="8">
        <v>135</v>
      </c>
      <c r="I931" s="8"/>
    </row>
    <row r="932" spans="1:9" x14ac:dyDescent="0.25">
      <c r="A932" s="8" t="s">
        <v>609</v>
      </c>
      <c r="B932" s="8" t="s">
        <v>2215</v>
      </c>
      <c r="C932" s="8" t="s">
        <v>11</v>
      </c>
      <c r="D932" s="8" t="s">
        <v>367</v>
      </c>
      <c r="E932" s="8">
        <v>999923057</v>
      </c>
      <c r="F932" s="8" t="s">
        <v>13</v>
      </c>
      <c r="G932" s="18" t="s">
        <v>4739</v>
      </c>
      <c r="H932" s="8">
        <v>118</v>
      </c>
      <c r="I932" s="8">
        <v>118</v>
      </c>
    </row>
    <row r="933" spans="1:9" x14ac:dyDescent="0.25">
      <c r="A933" s="8" t="s">
        <v>106</v>
      </c>
      <c r="B933" s="8" t="s">
        <v>3045</v>
      </c>
      <c r="C933" s="8" t="s">
        <v>11</v>
      </c>
      <c r="D933" s="8" t="s">
        <v>367</v>
      </c>
      <c r="E933" s="8">
        <v>999916304</v>
      </c>
      <c r="F933" s="8" t="s">
        <v>13</v>
      </c>
      <c r="G933" s="18" t="s">
        <v>4739</v>
      </c>
      <c r="H933" s="8">
        <v>101</v>
      </c>
      <c r="I933" s="8"/>
    </row>
    <row r="934" spans="1:9" x14ac:dyDescent="0.25">
      <c r="A934" s="8" t="s">
        <v>190</v>
      </c>
      <c r="B934" s="8" t="s">
        <v>896</v>
      </c>
      <c r="C934" s="8" t="s">
        <v>11</v>
      </c>
      <c r="D934" s="8" t="s">
        <v>367</v>
      </c>
      <c r="E934" s="8">
        <v>999930900</v>
      </c>
      <c r="F934" s="8" t="s">
        <v>13</v>
      </c>
      <c r="G934" s="18" t="s">
        <v>4739</v>
      </c>
      <c r="H934" s="8">
        <v>101</v>
      </c>
      <c r="I934" s="8"/>
    </row>
    <row r="935" spans="1:9" x14ac:dyDescent="0.25">
      <c r="A935" s="15" t="s">
        <v>389</v>
      </c>
      <c r="B935" s="15" t="s">
        <v>3534</v>
      </c>
      <c r="C935" s="15" t="s">
        <v>11</v>
      </c>
      <c r="D935" s="15" t="s">
        <v>367</v>
      </c>
      <c r="E935" s="15">
        <v>999931126</v>
      </c>
      <c r="F935" s="8" t="s">
        <v>13</v>
      </c>
      <c r="G935" s="18" t="s">
        <v>4739</v>
      </c>
      <c r="H935" s="8">
        <v>80.5</v>
      </c>
      <c r="I935" s="8">
        <v>80.5</v>
      </c>
    </row>
    <row r="936" spans="1:9" x14ac:dyDescent="0.25">
      <c r="A936" s="8" t="s">
        <v>158</v>
      </c>
      <c r="B936" s="8" t="s">
        <v>2826</v>
      </c>
      <c r="C936" s="8" t="s">
        <v>11</v>
      </c>
      <c r="D936" s="8" t="s">
        <v>367</v>
      </c>
      <c r="E936" s="8">
        <v>999928827</v>
      </c>
      <c r="F936" s="8" t="s">
        <v>13</v>
      </c>
      <c r="G936" s="18" t="s">
        <v>4739</v>
      </c>
      <c r="H936" s="8">
        <v>80</v>
      </c>
      <c r="I936" s="8">
        <v>80</v>
      </c>
    </row>
    <row r="937" spans="1:9" x14ac:dyDescent="0.25">
      <c r="A937" s="19" t="s">
        <v>497</v>
      </c>
      <c r="B937" s="19" t="s">
        <v>498</v>
      </c>
      <c r="C937" s="19" t="s">
        <v>11</v>
      </c>
      <c r="D937" s="19" t="s">
        <v>367</v>
      </c>
      <c r="E937" s="19">
        <v>999924732</v>
      </c>
      <c r="F937" s="19" t="s">
        <v>13</v>
      </c>
      <c r="G937" s="18" t="s">
        <v>4739</v>
      </c>
      <c r="H937" s="8">
        <v>76</v>
      </c>
      <c r="I937" s="8"/>
    </row>
    <row r="938" spans="1:9" x14ac:dyDescent="0.25">
      <c r="A938" s="19" t="s">
        <v>2767</v>
      </c>
      <c r="B938" s="19" t="s">
        <v>2768</v>
      </c>
      <c r="C938" s="19" t="s">
        <v>11</v>
      </c>
      <c r="D938" s="19" t="s">
        <v>367</v>
      </c>
      <c r="E938" s="19">
        <v>999929522</v>
      </c>
      <c r="F938" s="19" t="s">
        <v>13</v>
      </c>
      <c r="G938" s="18" t="s">
        <v>4739</v>
      </c>
      <c r="H938" s="8">
        <v>76</v>
      </c>
      <c r="I938" s="8"/>
    </row>
    <row r="939" spans="1:9" x14ac:dyDescent="0.25">
      <c r="A939" s="8" t="s">
        <v>2221</v>
      </c>
      <c r="B939" s="8" t="s">
        <v>2222</v>
      </c>
      <c r="C939" s="8" t="s">
        <v>11</v>
      </c>
      <c r="D939" s="8" t="s">
        <v>367</v>
      </c>
      <c r="E939" s="8">
        <v>999925210</v>
      </c>
      <c r="F939" s="8" t="s">
        <v>13</v>
      </c>
      <c r="G939" s="18" t="s">
        <v>4739</v>
      </c>
      <c r="H939" s="8">
        <v>67.5</v>
      </c>
      <c r="I939" s="8">
        <v>67.5</v>
      </c>
    </row>
    <row r="940" spans="1:9" x14ac:dyDescent="0.25">
      <c r="A940" s="8" t="s">
        <v>1099</v>
      </c>
      <c r="B940" s="8" t="s">
        <v>2178</v>
      </c>
      <c r="C940" s="8" t="s">
        <v>11</v>
      </c>
      <c r="D940" s="8" t="s">
        <v>367</v>
      </c>
      <c r="E940" s="8">
        <v>999925370</v>
      </c>
      <c r="F940" s="8" t="s">
        <v>13</v>
      </c>
      <c r="G940" s="18" t="s">
        <v>4739</v>
      </c>
      <c r="H940" s="8">
        <v>67.5</v>
      </c>
      <c r="I940" s="8">
        <v>67.5</v>
      </c>
    </row>
    <row r="941" spans="1:9" x14ac:dyDescent="0.25">
      <c r="A941" s="15" t="s">
        <v>3756</v>
      </c>
      <c r="B941" s="15" t="s">
        <v>3757</v>
      </c>
      <c r="C941" s="15" t="s">
        <v>11</v>
      </c>
      <c r="D941" s="15" t="s">
        <v>367</v>
      </c>
      <c r="E941" s="15">
        <v>999921401</v>
      </c>
      <c r="F941" s="8" t="s">
        <v>13</v>
      </c>
      <c r="G941" s="18" t="s">
        <v>4739</v>
      </c>
      <c r="H941" s="8">
        <v>62.5</v>
      </c>
      <c r="I941" s="8">
        <v>62.5</v>
      </c>
    </row>
    <row r="942" spans="1:9" x14ac:dyDescent="0.25">
      <c r="A942" s="15" t="s">
        <v>3889</v>
      </c>
      <c r="B942" s="15" t="s">
        <v>3890</v>
      </c>
      <c r="C942" s="15" t="s">
        <v>11</v>
      </c>
      <c r="D942" s="15" t="s">
        <v>367</v>
      </c>
      <c r="E942" s="15">
        <v>999925222</v>
      </c>
      <c r="F942" s="8" t="s">
        <v>13</v>
      </c>
      <c r="G942" s="18" t="s">
        <v>4739</v>
      </c>
      <c r="H942" s="8">
        <v>60</v>
      </c>
      <c r="I942" s="8">
        <v>60</v>
      </c>
    </row>
    <row r="943" spans="1:9" x14ac:dyDescent="0.25">
      <c r="A943" s="8" t="s">
        <v>2241</v>
      </c>
      <c r="B943" s="8" t="s">
        <v>2242</v>
      </c>
      <c r="C943" s="8" t="s">
        <v>11</v>
      </c>
      <c r="D943" s="8" t="s">
        <v>367</v>
      </c>
      <c r="E943" s="8">
        <v>999922709</v>
      </c>
      <c r="F943" s="8" t="s">
        <v>13</v>
      </c>
      <c r="G943" s="18" t="s">
        <v>4739</v>
      </c>
      <c r="H943" s="8">
        <v>58.5</v>
      </c>
      <c r="I943" s="8">
        <v>58.5</v>
      </c>
    </row>
    <row r="944" spans="1:9" x14ac:dyDescent="0.25">
      <c r="A944" s="8" t="s">
        <v>120</v>
      </c>
      <c r="B944" s="8" t="s">
        <v>1124</v>
      </c>
      <c r="C944" s="8" t="s">
        <v>11</v>
      </c>
      <c r="D944" s="8" t="s">
        <v>367</v>
      </c>
      <c r="E944" s="8">
        <v>999926146</v>
      </c>
      <c r="F944" s="8" t="s">
        <v>13</v>
      </c>
      <c r="G944" s="18" t="s">
        <v>4739</v>
      </c>
      <c r="H944" s="8">
        <v>57.2</v>
      </c>
      <c r="I944" s="8">
        <v>57.2</v>
      </c>
    </row>
    <row r="945" spans="1:9" x14ac:dyDescent="0.25">
      <c r="A945" s="18" t="s">
        <v>160</v>
      </c>
      <c r="B945" s="18" t="s">
        <v>634</v>
      </c>
      <c r="C945" s="18" t="s">
        <v>11</v>
      </c>
      <c r="D945" s="18" t="s">
        <v>367</v>
      </c>
      <c r="E945" s="8">
        <v>999928764</v>
      </c>
      <c r="F945" s="8" t="s">
        <v>13</v>
      </c>
      <c r="G945" s="18" t="s">
        <v>4739</v>
      </c>
      <c r="H945" s="8">
        <v>55</v>
      </c>
      <c r="I945" s="8">
        <v>55</v>
      </c>
    </row>
    <row r="946" spans="1:9" x14ac:dyDescent="0.25">
      <c r="A946" s="15" t="s">
        <v>211</v>
      </c>
      <c r="B946" s="15" t="s">
        <v>1927</v>
      </c>
      <c r="C946" s="15" t="s">
        <v>11</v>
      </c>
      <c r="D946" s="15" t="s">
        <v>367</v>
      </c>
      <c r="E946" s="15">
        <v>999929986</v>
      </c>
      <c r="F946" s="8" t="s">
        <v>13</v>
      </c>
      <c r="G946" s="18" t="s">
        <v>4739</v>
      </c>
      <c r="H946" s="8">
        <v>45</v>
      </c>
      <c r="I946" s="8">
        <v>45</v>
      </c>
    </row>
    <row r="947" spans="1:9" x14ac:dyDescent="0.25">
      <c r="A947" s="15" t="s">
        <v>3532</v>
      </c>
      <c r="B947" s="15" t="s">
        <v>3533</v>
      </c>
      <c r="C947" s="15" t="s">
        <v>11</v>
      </c>
      <c r="D947" s="15" t="s">
        <v>367</v>
      </c>
      <c r="E947" s="15">
        <v>999931930</v>
      </c>
      <c r="F947" s="8" t="s">
        <v>13</v>
      </c>
      <c r="G947" s="18" t="s">
        <v>4739</v>
      </c>
      <c r="H947" s="8">
        <v>44</v>
      </c>
      <c r="I947" s="8">
        <v>44</v>
      </c>
    </row>
    <row r="948" spans="1:9" x14ac:dyDescent="0.25">
      <c r="A948" s="15" t="s">
        <v>2201</v>
      </c>
      <c r="B948" s="15" t="s">
        <v>2202</v>
      </c>
      <c r="C948" s="15" t="s">
        <v>11</v>
      </c>
      <c r="D948" s="15" t="s">
        <v>367</v>
      </c>
      <c r="E948" s="15">
        <v>999924304</v>
      </c>
      <c r="F948" s="15" t="s">
        <v>13</v>
      </c>
      <c r="G948" s="18" t="s">
        <v>4739</v>
      </c>
      <c r="H948" s="8">
        <v>40</v>
      </c>
      <c r="I948" s="8"/>
    </row>
    <row r="949" spans="1:9" x14ac:dyDescent="0.25">
      <c r="A949" s="8" t="s">
        <v>383</v>
      </c>
      <c r="B949" s="8" t="s">
        <v>2244</v>
      </c>
      <c r="C949" s="8" t="s">
        <v>11</v>
      </c>
      <c r="D949" s="8" t="s">
        <v>367</v>
      </c>
      <c r="E949" s="8">
        <v>999925169</v>
      </c>
      <c r="F949" s="8" t="s">
        <v>13</v>
      </c>
      <c r="G949" s="18" t="s">
        <v>4739</v>
      </c>
      <c r="H949" s="8">
        <v>40</v>
      </c>
      <c r="I949" s="8"/>
    </row>
    <row r="950" spans="1:9" x14ac:dyDescent="0.25">
      <c r="A950" s="8" t="s">
        <v>3044</v>
      </c>
      <c r="B950" s="8" t="s">
        <v>232</v>
      </c>
      <c r="C950" s="8" t="s">
        <v>11</v>
      </c>
      <c r="D950" s="8" t="s">
        <v>367</v>
      </c>
      <c r="E950" s="8">
        <v>999929120</v>
      </c>
      <c r="F950" s="8" t="s">
        <v>13</v>
      </c>
      <c r="G950" s="18" t="s">
        <v>4739</v>
      </c>
      <c r="H950" s="8">
        <v>40</v>
      </c>
      <c r="I950" s="8"/>
    </row>
    <row r="951" spans="1:9" x14ac:dyDescent="0.25">
      <c r="A951" s="15" t="s">
        <v>427</v>
      </c>
      <c r="B951" s="15" t="s">
        <v>654</v>
      </c>
      <c r="C951" s="15" t="s">
        <v>11</v>
      </c>
      <c r="D951" s="15" t="s">
        <v>367</v>
      </c>
      <c r="E951" s="15">
        <v>999917439</v>
      </c>
      <c r="F951" s="8" t="s">
        <v>13</v>
      </c>
      <c r="G951" s="18" t="s">
        <v>4739</v>
      </c>
      <c r="H951" s="8">
        <v>38</v>
      </c>
      <c r="I951" s="8">
        <v>38</v>
      </c>
    </row>
    <row r="952" spans="1:9" x14ac:dyDescent="0.25">
      <c r="A952" s="8" t="s">
        <v>2223</v>
      </c>
      <c r="B952" s="8" t="s">
        <v>575</v>
      </c>
      <c r="C952" s="8" t="s">
        <v>11</v>
      </c>
      <c r="D952" s="8" t="s">
        <v>367</v>
      </c>
      <c r="E952" s="8">
        <v>999925279</v>
      </c>
      <c r="F952" s="8" t="s">
        <v>13</v>
      </c>
      <c r="G952" s="18" t="s">
        <v>4739</v>
      </c>
      <c r="H952" s="8">
        <v>38</v>
      </c>
      <c r="I952" s="8">
        <v>38</v>
      </c>
    </row>
    <row r="953" spans="1:9" x14ac:dyDescent="0.25">
      <c r="A953" s="8" t="s">
        <v>160</v>
      </c>
      <c r="B953" s="8" t="s">
        <v>3422</v>
      </c>
      <c r="C953" s="8" t="s">
        <v>11</v>
      </c>
      <c r="D953" s="8" t="s">
        <v>367</v>
      </c>
      <c r="E953" s="8">
        <v>999919308</v>
      </c>
      <c r="F953" s="8" t="s">
        <v>13</v>
      </c>
      <c r="G953" s="18" t="s">
        <v>4739</v>
      </c>
      <c r="H953" s="8">
        <v>30</v>
      </c>
      <c r="I953" s="8"/>
    </row>
    <row r="954" spans="1:9" x14ac:dyDescent="0.25">
      <c r="A954" s="15" t="s">
        <v>2198</v>
      </c>
      <c r="B954" s="15" t="s">
        <v>2199</v>
      </c>
      <c r="C954" s="15" t="s">
        <v>11</v>
      </c>
      <c r="D954" s="15" t="s">
        <v>367</v>
      </c>
      <c r="E954" s="15">
        <v>999921353</v>
      </c>
      <c r="F954" s="15" t="s">
        <v>13</v>
      </c>
      <c r="G954" s="18" t="s">
        <v>4739</v>
      </c>
      <c r="H954" s="8">
        <v>30</v>
      </c>
      <c r="I954" s="15"/>
    </row>
    <row r="955" spans="1:9" x14ac:dyDescent="0.25">
      <c r="A955" s="8" t="s">
        <v>321</v>
      </c>
      <c r="B955" s="8" t="s">
        <v>3202</v>
      </c>
      <c r="C955" s="8" t="s">
        <v>11</v>
      </c>
      <c r="D955" s="8" t="s">
        <v>367</v>
      </c>
      <c r="E955" s="8">
        <v>999925925</v>
      </c>
      <c r="F955" s="8" t="s">
        <v>13</v>
      </c>
      <c r="G955" s="18" t="s">
        <v>4739</v>
      </c>
      <c r="H955" s="8">
        <v>30</v>
      </c>
      <c r="I955" s="8"/>
    </row>
    <row r="956" spans="1:9" x14ac:dyDescent="0.25">
      <c r="A956" s="15" t="s">
        <v>3958</v>
      </c>
      <c r="B956" s="15" t="s">
        <v>3959</v>
      </c>
      <c r="C956" s="15" t="s">
        <v>11</v>
      </c>
      <c r="D956" s="15" t="s">
        <v>367</v>
      </c>
      <c r="E956" s="15">
        <v>999929172</v>
      </c>
      <c r="F956" s="8" t="s">
        <v>13</v>
      </c>
      <c r="G956" s="18" t="s">
        <v>4739</v>
      </c>
      <c r="H956" s="8">
        <v>30</v>
      </c>
      <c r="I956" s="8">
        <v>30</v>
      </c>
    </row>
    <row r="957" spans="1:9" x14ac:dyDescent="0.25">
      <c r="A957" s="15" t="s">
        <v>30</v>
      </c>
      <c r="B957" s="15" t="s">
        <v>328</v>
      </c>
      <c r="C957" s="15" t="s">
        <v>11</v>
      </c>
      <c r="D957" s="15" t="s">
        <v>367</v>
      </c>
      <c r="E957" s="15">
        <v>999931937</v>
      </c>
      <c r="F957" s="15" t="s">
        <v>13</v>
      </c>
      <c r="G957" s="18" t="s">
        <v>4739</v>
      </c>
      <c r="H957" s="8">
        <v>30</v>
      </c>
      <c r="I957" s="15"/>
    </row>
    <row r="958" spans="1:9" x14ac:dyDescent="0.25">
      <c r="A958" s="8" t="s">
        <v>2305</v>
      </c>
      <c r="B958" s="8" t="s">
        <v>2306</v>
      </c>
      <c r="C958" s="8" t="s">
        <v>11</v>
      </c>
      <c r="D958" s="8" t="s">
        <v>367</v>
      </c>
      <c r="E958" s="8">
        <v>999924936</v>
      </c>
      <c r="F958" s="8" t="s">
        <v>13</v>
      </c>
      <c r="G958" s="18" t="s">
        <v>4739</v>
      </c>
      <c r="H958" s="8">
        <v>28.5</v>
      </c>
      <c r="I958" s="8">
        <v>28.5</v>
      </c>
    </row>
    <row r="959" spans="1:9" x14ac:dyDescent="0.25">
      <c r="A959" s="8" t="s">
        <v>2176</v>
      </c>
      <c r="B959" s="8" t="s">
        <v>2177</v>
      </c>
      <c r="C959" s="8" t="s">
        <v>11</v>
      </c>
      <c r="D959" s="8" t="s">
        <v>367</v>
      </c>
      <c r="E959" s="8">
        <v>999925264</v>
      </c>
      <c r="F959" s="8" t="s">
        <v>13</v>
      </c>
      <c r="G959" s="18" t="s">
        <v>4739</v>
      </c>
      <c r="H959" s="8">
        <v>28.5</v>
      </c>
      <c r="I959" s="8">
        <v>28.5</v>
      </c>
    </row>
    <row r="960" spans="1:9" x14ac:dyDescent="0.25">
      <c r="A960" s="15" t="s">
        <v>136</v>
      </c>
      <c r="B960" s="15" t="s">
        <v>525</v>
      </c>
      <c r="C960" s="15" t="s">
        <v>11</v>
      </c>
      <c r="D960" s="15" t="s">
        <v>367</v>
      </c>
      <c r="E960" s="15">
        <v>999931240</v>
      </c>
      <c r="F960" s="8" t="s">
        <v>13</v>
      </c>
      <c r="G960" s="18" t="s">
        <v>4739</v>
      </c>
      <c r="H960" s="8">
        <v>28.5</v>
      </c>
      <c r="I960" s="8">
        <v>28.5</v>
      </c>
    </row>
    <row r="961" spans="1:9" x14ac:dyDescent="0.25">
      <c r="A961" s="8" t="s">
        <v>3003</v>
      </c>
      <c r="B961" s="8" t="s">
        <v>3004</v>
      </c>
      <c r="C961" s="8" t="s">
        <v>11</v>
      </c>
      <c r="D961" s="8" t="s">
        <v>367</v>
      </c>
      <c r="E961" s="8">
        <v>999931618</v>
      </c>
      <c r="F961" s="8" t="s">
        <v>13</v>
      </c>
      <c r="G961" s="18" t="s">
        <v>4739</v>
      </c>
      <c r="H961" s="8">
        <v>28.5</v>
      </c>
      <c r="I961" s="8">
        <v>28.5</v>
      </c>
    </row>
    <row r="962" spans="1:9" x14ac:dyDescent="0.25">
      <c r="A962" s="8" t="s">
        <v>452</v>
      </c>
      <c r="B962" s="8" t="s">
        <v>2200</v>
      </c>
      <c r="C962" s="8" t="s">
        <v>11</v>
      </c>
      <c r="D962" s="8" t="s">
        <v>367</v>
      </c>
      <c r="E962" s="8">
        <v>999922838</v>
      </c>
      <c r="F962" s="8" t="s">
        <v>13</v>
      </c>
      <c r="G962" s="18" t="s">
        <v>4739</v>
      </c>
      <c r="H962" s="8">
        <v>15</v>
      </c>
      <c r="I962" s="8">
        <v>15</v>
      </c>
    </row>
    <row r="963" spans="1:9" x14ac:dyDescent="0.25">
      <c r="A963" s="8" t="s">
        <v>506</v>
      </c>
      <c r="B963" s="8" t="s">
        <v>507</v>
      </c>
      <c r="C963" s="8" t="s">
        <v>11</v>
      </c>
      <c r="D963" s="8" t="s">
        <v>367</v>
      </c>
      <c r="E963" s="8">
        <v>999921369</v>
      </c>
      <c r="F963" s="8" t="s">
        <v>13</v>
      </c>
      <c r="G963" s="18" t="s">
        <v>4690</v>
      </c>
      <c r="H963" s="8">
        <v>311</v>
      </c>
      <c r="I963" s="8"/>
    </row>
    <row r="964" spans="1:9" x14ac:dyDescent="0.25">
      <c r="A964" s="8" t="s">
        <v>511</v>
      </c>
      <c r="B964" s="8" t="s">
        <v>512</v>
      </c>
      <c r="C964" s="8" t="s">
        <v>11</v>
      </c>
      <c r="D964" s="8" t="s">
        <v>367</v>
      </c>
      <c r="E964" s="8">
        <v>999923557</v>
      </c>
      <c r="F964" s="8" t="s">
        <v>13</v>
      </c>
      <c r="G964" s="18" t="s">
        <v>4690</v>
      </c>
      <c r="H964" s="8">
        <v>295</v>
      </c>
      <c r="I964" s="8"/>
    </row>
    <row r="965" spans="1:9" x14ac:dyDescent="0.25">
      <c r="A965" s="8" t="s">
        <v>479</v>
      </c>
      <c r="B965" s="8" t="s">
        <v>480</v>
      </c>
      <c r="C965" s="8" t="s">
        <v>11</v>
      </c>
      <c r="D965" s="8" t="s">
        <v>367</v>
      </c>
      <c r="E965" s="8">
        <v>999923676</v>
      </c>
      <c r="F965" s="8" t="s">
        <v>13</v>
      </c>
      <c r="G965" s="18" t="s">
        <v>4690</v>
      </c>
      <c r="H965" s="8">
        <v>191</v>
      </c>
      <c r="I965" s="8"/>
    </row>
    <row r="966" spans="1:9" x14ac:dyDescent="0.25">
      <c r="A966" s="19" t="s">
        <v>64</v>
      </c>
      <c r="B966" s="19" t="s">
        <v>1468</v>
      </c>
      <c r="C966" s="19" t="s">
        <v>11</v>
      </c>
      <c r="D966" s="19" t="s">
        <v>367</v>
      </c>
      <c r="E966" s="19">
        <v>999921781</v>
      </c>
      <c r="F966" s="19" t="s">
        <v>13</v>
      </c>
      <c r="G966" s="18" t="s">
        <v>4690</v>
      </c>
      <c r="H966" s="8">
        <v>180</v>
      </c>
      <c r="I966" s="8"/>
    </row>
    <row r="967" spans="1:9" x14ac:dyDescent="0.25">
      <c r="A967" s="15" t="s">
        <v>2136</v>
      </c>
      <c r="B967" s="15" t="s">
        <v>328</v>
      </c>
      <c r="C967" s="15" t="s">
        <v>11</v>
      </c>
      <c r="D967" s="15" t="s">
        <v>367</v>
      </c>
      <c r="E967" s="15">
        <v>999932055</v>
      </c>
      <c r="F967" s="15" t="s">
        <v>13</v>
      </c>
      <c r="G967" s="18" t="s">
        <v>4690</v>
      </c>
      <c r="H967" s="8">
        <v>166</v>
      </c>
      <c r="I967" s="15"/>
    </row>
    <row r="968" spans="1:9" x14ac:dyDescent="0.25">
      <c r="A968" s="8" t="s">
        <v>1282</v>
      </c>
      <c r="B968" s="8" t="s">
        <v>3341</v>
      </c>
      <c r="C968" s="8" t="s">
        <v>11</v>
      </c>
      <c r="D968" s="8" t="s">
        <v>367</v>
      </c>
      <c r="E968" s="8">
        <v>999931141</v>
      </c>
      <c r="F968" s="8" t="s">
        <v>13</v>
      </c>
      <c r="G968" s="18" t="s">
        <v>4690</v>
      </c>
      <c r="H968" s="8">
        <v>136</v>
      </c>
      <c r="I968" s="8"/>
    </row>
    <row r="969" spans="1:9" x14ac:dyDescent="0.25">
      <c r="A969" s="8" t="s">
        <v>162</v>
      </c>
      <c r="B969" s="8" t="s">
        <v>1053</v>
      </c>
      <c r="C969" s="8" t="s">
        <v>11</v>
      </c>
      <c r="D969" s="8" t="s">
        <v>367</v>
      </c>
      <c r="E969" s="8">
        <v>999921280</v>
      </c>
      <c r="F969" s="8" t="s">
        <v>13</v>
      </c>
      <c r="G969" s="18" t="s">
        <v>4690</v>
      </c>
      <c r="H969" s="8">
        <v>135</v>
      </c>
      <c r="I969" s="8"/>
    </row>
    <row r="970" spans="1:9" x14ac:dyDescent="0.25">
      <c r="A970" s="18" t="s">
        <v>1537</v>
      </c>
      <c r="B970" s="18" t="s">
        <v>269</v>
      </c>
      <c r="C970" s="18" t="s">
        <v>11</v>
      </c>
      <c r="D970" s="18" t="s">
        <v>367</v>
      </c>
      <c r="E970" s="8">
        <v>999925732</v>
      </c>
      <c r="F970" s="8" t="s">
        <v>13</v>
      </c>
      <c r="G970" s="18" t="s">
        <v>4690</v>
      </c>
      <c r="H970" s="8">
        <v>120</v>
      </c>
      <c r="I970" s="8">
        <v>120</v>
      </c>
    </row>
    <row r="971" spans="1:9" x14ac:dyDescent="0.25">
      <c r="A971" s="8" t="s">
        <v>483</v>
      </c>
      <c r="B971" s="8" t="s">
        <v>2624</v>
      </c>
      <c r="C971" s="8" t="s">
        <v>11</v>
      </c>
      <c r="D971" s="8" t="s">
        <v>367</v>
      </c>
      <c r="E971" s="8">
        <v>999925468</v>
      </c>
      <c r="F971" s="8" t="s">
        <v>13</v>
      </c>
      <c r="G971" s="18" t="s">
        <v>4690</v>
      </c>
      <c r="H971" s="8">
        <v>101</v>
      </c>
      <c r="I971" s="8"/>
    </row>
    <row r="972" spans="1:9" x14ac:dyDescent="0.25">
      <c r="A972" s="8" t="s">
        <v>44</v>
      </c>
      <c r="B972" s="8" t="s">
        <v>2311</v>
      </c>
      <c r="C972" s="8" t="s">
        <v>11</v>
      </c>
      <c r="D972" s="8" t="s">
        <v>367</v>
      </c>
      <c r="E972" s="8">
        <v>999919666</v>
      </c>
      <c r="F972" s="8" t="s">
        <v>13</v>
      </c>
      <c r="G972" s="18" t="s">
        <v>4690</v>
      </c>
      <c r="H972" s="8">
        <v>98</v>
      </c>
      <c r="I972" s="8">
        <v>98</v>
      </c>
    </row>
    <row r="973" spans="1:9" x14ac:dyDescent="0.25">
      <c r="A973" s="15" t="s">
        <v>2228</v>
      </c>
      <c r="B973" s="15" t="s">
        <v>1962</v>
      </c>
      <c r="C973" s="15" t="s">
        <v>11</v>
      </c>
      <c r="D973" s="15" t="s">
        <v>367</v>
      </c>
      <c r="E973" s="15">
        <v>999923932</v>
      </c>
      <c r="F973" s="8" t="s">
        <v>13</v>
      </c>
      <c r="G973" s="18" t="s">
        <v>4690</v>
      </c>
      <c r="H973" s="8">
        <v>98</v>
      </c>
      <c r="I973" s="8">
        <v>98</v>
      </c>
    </row>
    <row r="974" spans="1:9" x14ac:dyDescent="0.25">
      <c r="A974" s="15" t="s">
        <v>249</v>
      </c>
      <c r="B974" s="15" t="s">
        <v>86</v>
      </c>
      <c r="C974" s="15" t="s">
        <v>11</v>
      </c>
      <c r="D974" s="15" t="s">
        <v>367</v>
      </c>
      <c r="E974" s="15">
        <v>999930411</v>
      </c>
      <c r="F974" s="8" t="s">
        <v>13</v>
      </c>
      <c r="G974" s="18" t="s">
        <v>4690</v>
      </c>
      <c r="H974" s="8">
        <v>81</v>
      </c>
      <c r="I974" s="8">
        <v>81</v>
      </c>
    </row>
    <row r="975" spans="1:9" x14ac:dyDescent="0.25">
      <c r="A975" s="15" t="s">
        <v>431</v>
      </c>
      <c r="B975" s="15" t="s">
        <v>443</v>
      </c>
      <c r="C975" s="15" t="s">
        <v>11</v>
      </c>
      <c r="D975" s="15" t="s">
        <v>367</v>
      </c>
      <c r="E975" s="15">
        <v>999921923</v>
      </c>
      <c r="F975" s="8" t="s">
        <v>13</v>
      </c>
      <c r="G975" s="18" t="s">
        <v>4690</v>
      </c>
      <c r="H975" s="8">
        <v>80</v>
      </c>
      <c r="I975" s="8">
        <v>80</v>
      </c>
    </row>
    <row r="976" spans="1:9" x14ac:dyDescent="0.25">
      <c r="A976" s="15" t="s">
        <v>3295</v>
      </c>
      <c r="B976" s="15" t="s">
        <v>3296</v>
      </c>
      <c r="C976" s="15" t="s">
        <v>11</v>
      </c>
      <c r="D976" s="15" t="s">
        <v>367</v>
      </c>
      <c r="E976" s="15">
        <v>999922489</v>
      </c>
      <c r="F976" s="15" t="s">
        <v>13</v>
      </c>
      <c r="G976" s="18" t="s">
        <v>4690</v>
      </c>
      <c r="H976" s="8">
        <v>76</v>
      </c>
      <c r="I976" s="15"/>
    </row>
    <row r="977" spans="1:9" x14ac:dyDescent="0.25">
      <c r="A977" s="15" t="s">
        <v>3044</v>
      </c>
      <c r="B977" s="15" t="s">
        <v>1574</v>
      </c>
      <c r="C977" s="15" t="s">
        <v>11</v>
      </c>
      <c r="D977" s="15" t="s">
        <v>367</v>
      </c>
      <c r="E977" s="15">
        <v>999929120</v>
      </c>
      <c r="F977" s="15" t="s">
        <v>13</v>
      </c>
      <c r="G977" s="18" t="s">
        <v>4690</v>
      </c>
      <c r="H977" s="8">
        <v>76</v>
      </c>
      <c r="I977" s="15"/>
    </row>
    <row r="978" spans="1:9" x14ac:dyDescent="0.25">
      <c r="A978" s="15" t="s">
        <v>30</v>
      </c>
      <c r="B978" s="15" t="s">
        <v>328</v>
      </c>
      <c r="C978" s="15" t="s">
        <v>11</v>
      </c>
      <c r="D978" s="15" t="s">
        <v>367</v>
      </c>
      <c r="E978" s="15">
        <v>999931937</v>
      </c>
      <c r="F978" s="15" t="s">
        <v>13</v>
      </c>
      <c r="G978" s="18" t="s">
        <v>4690</v>
      </c>
      <c r="H978" s="8">
        <v>76</v>
      </c>
      <c r="I978" s="15"/>
    </row>
    <row r="979" spans="1:9" x14ac:dyDescent="0.25">
      <c r="A979" s="8" t="s">
        <v>2189</v>
      </c>
      <c r="B979" s="8" t="s">
        <v>952</v>
      </c>
      <c r="C979" s="8" t="s">
        <v>11</v>
      </c>
      <c r="D979" s="8" t="s">
        <v>367</v>
      </c>
      <c r="E979" s="8">
        <v>999921976</v>
      </c>
      <c r="F979" s="8" t="s">
        <v>13</v>
      </c>
      <c r="G979" s="18" t="s">
        <v>4690</v>
      </c>
      <c r="H979" s="8">
        <v>67.5</v>
      </c>
      <c r="I979" s="8">
        <v>67.5</v>
      </c>
    </row>
    <row r="980" spans="1:9" x14ac:dyDescent="0.25">
      <c r="A980" s="15" t="s">
        <v>1404</v>
      </c>
      <c r="B980" s="15" t="s">
        <v>663</v>
      </c>
      <c r="C980" s="15" t="s">
        <v>11</v>
      </c>
      <c r="D980" s="15" t="s">
        <v>367</v>
      </c>
      <c r="E980" s="15">
        <v>999926353</v>
      </c>
      <c r="F980" s="8" t="s">
        <v>13</v>
      </c>
      <c r="G980" s="18" t="s">
        <v>4690</v>
      </c>
      <c r="H980" s="8">
        <v>67.5</v>
      </c>
      <c r="I980" s="8">
        <v>67.5</v>
      </c>
    </row>
    <row r="981" spans="1:9" x14ac:dyDescent="0.25">
      <c r="A981" s="8" t="s">
        <v>156</v>
      </c>
      <c r="B981" s="8" t="s">
        <v>2240</v>
      </c>
      <c r="C981" s="8" t="s">
        <v>11</v>
      </c>
      <c r="D981" s="8" t="s">
        <v>367</v>
      </c>
      <c r="E981" s="8">
        <v>999919169</v>
      </c>
      <c r="F981" s="8" t="s">
        <v>13</v>
      </c>
      <c r="G981" s="18" t="s">
        <v>4690</v>
      </c>
      <c r="H981" s="8">
        <v>60</v>
      </c>
      <c r="I981" s="8"/>
    </row>
    <row r="982" spans="1:9" x14ac:dyDescent="0.25">
      <c r="A982" s="15" t="s">
        <v>2225</v>
      </c>
      <c r="B982" s="15" t="s">
        <v>120</v>
      </c>
      <c r="C982" s="15" t="s">
        <v>11</v>
      </c>
      <c r="D982" s="15" t="s">
        <v>367</v>
      </c>
      <c r="E982" s="15">
        <v>999923904</v>
      </c>
      <c r="F982" s="8" t="s">
        <v>13</v>
      </c>
      <c r="G982" s="18" t="s">
        <v>4690</v>
      </c>
      <c r="H982" s="8">
        <v>60</v>
      </c>
      <c r="I982" s="8">
        <v>60</v>
      </c>
    </row>
    <row r="983" spans="1:9" x14ac:dyDescent="0.25">
      <c r="A983" s="15" t="s">
        <v>452</v>
      </c>
      <c r="B983" s="15" t="s">
        <v>2200</v>
      </c>
      <c r="C983" s="15" t="s">
        <v>11</v>
      </c>
      <c r="D983" s="15" t="s">
        <v>367</v>
      </c>
      <c r="E983" s="15">
        <v>999922838</v>
      </c>
      <c r="F983" s="8" t="s">
        <v>13</v>
      </c>
      <c r="G983" s="18" t="s">
        <v>4690</v>
      </c>
      <c r="H983" s="8">
        <v>58.5</v>
      </c>
      <c r="I983" s="8">
        <v>58.5</v>
      </c>
    </row>
    <row r="984" spans="1:9" x14ac:dyDescent="0.25">
      <c r="A984" s="15" t="s">
        <v>106</v>
      </c>
      <c r="B984" s="15" t="s">
        <v>395</v>
      </c>
      <c r="C984" s="15" t="s">
        <v>11</v>
      </c>
      <c r="D984" s="15" t="s">
        <v>367</v>
      </c>
      <c r="E984" s="15">
        <v>999919912</v>
      </c>
      <c r="F984" s="15" t="s">
        <v>13</v>
      </c>
      <c r="G984" s="18" t="s">
        <v>4690</v>
      </c>
      <c r="H984" s="8">
        <v>57</v>
      </c>
      <c r="I984" s="15"/>
    </row>
    <row r="985" spans="1:9" x14ac:dyDescent="0.25">
      <c r="A985" s="15" t="s">
        <v>136</v>
      </c>
      <c r="B985" s="15" t="s">
        <v>4517</v>
      </c>
      <c r="C985" s="15" t="s">
        <v>11</v>
      </c>
      <c r="D985" s="15" t="s">
        <v>367</v>
      </c>
      <c r="E985" s="15">
        <v>999926081</v>
      </c>
      <c r="F985" s="15" t="s">
        <v>13</v>
      </c>
      <c r="G985" s="18" t="s">
        <v>4690</v>
      </c>
      <c r="H985" s="8">
        <v>57</v>
      </c>
      <c r="I985" s="15"/>
    </row>
    <row r="986" spans="1:9" x14ac:dyDescent="0.25">
      <c r="A986" s="15" t="s">
        <v>282</v>
      </c>
      <c r="B986" s="15" t="s">
        <v>283</v>
      </c>
      <c r="C986" s="15" t="s">
        <v>11</v>
      </c>
      <c r="D986" s="15" t="s">
        <v>367</v>
      </c>
      <c r="E986" s="15">
        <v>999916932</v>
      </c>
      <c r="F986" s="8" t="s">
        <v>13</v>
      </c>
      <c r="G986" s="18" t="s">
        <v>4690</v>
      </c>
      <c r="H986" s="8">
        <v>50.5</v>
      </c>
      <c r="I986" s="8">
        <v>50.5</v>
      </c>
    </row>
    <row r="987" spans="1:9" x14ac:dyDescent="0.25">
      <c r="A987" s="8" t="s">
        <v>1733</v>
      </c>
      <c r="B987" s="8" t="s">
        <v>3005</v>
      </c>
      <c r="C987" s="8" t="s">
        <v>11</v>
      </c>
      <c r="D987" s="8" t="s">
        <v>367</v>
      </c>
      <c r="E987" s="8">
        <v>999928806</v>
      </c>
      <c r="F987" s="8" t="s">
        <v>13</v>
      </c>
      <c r="G987" s="18" t="s">
        <v>4690</v>
      </c>
      <c r="H987" s="8">
        <v>50.5</v>
      </c>
      <c r="I987" s="8">
        <v>50.5</v>
      </c>
    </row>
    <row r="988" spans="1:9" x14ac:dyDescent="0.25">
      <c r="A988" s="8" t="s">
        <v>3006</v>
      </c>
      <c r="B988" s="8" t="s">
        <v>3007</v>
      </c>
      <c r="C988" s="8" t="s">
        <v>11</v>
      </c>
      <c r="D988" s="8" t="s">
        <v>367</v>
      </c>
      <c r="E988" s="8">
        <v>999929871</v>
      </c>
      <c r="F988" s="8" t="s">
        <v>13</v>
      </c>
      <c r="G988" s="18" t="s">
        <v>4690</v>
      </c>
      <c r="H988" s="8">
        <v>50.5</v>
      </c>
      <c r="I988" s="8">
        <v>50.5</v>
      </c>
    </row>
    <row r="989" spans="1:9" x14ac:dyDescent="0.25">
      <c r="A989" s="8" t="s">
        <v>40</v>
      </c>
      <c r="B989" s="8" t="s">
        <v>3009</v>
      </c>
      <c r="C989" s="8" t="s">
        <v>11</v>
      </c>
      <c r="D989" s="8" t="s">
        <v>367</v>
      </c>
      <c r="E989" s="8">
        <v>999931181</v>
      </c>
      <c r="F989" s="8" t="s">
        <v>13</v>
      </c>
      <c r="G989" s="18" t="s">
        <v>4690</v>
      </c>
      <c r="H989" s="8">
        <v>50.5</v>
      </c>
      <c r="I989" s="8">
        <v>50.5</v>
      </c>
    </row>
    <row r="990" spans="1:9" x14ac:dyDescent="0.25">
      <c r="A990" s="8" t="s">
        <v>484</v>
      </c>
      <c r="B990" s="8" t="s">
        <v>3134</v>
      </c>
      <c r="C990" s="8" t="s">
        <v>11</v>
      </c>
      <c r="D990" s="8" t="s">
        <v>367</v>
      </c>
      <c r="E990" s="8">
        <v>999931540</v>
      </c>
      <c r="F990" s="8" t="s">
        <v>13</v>
      </c>
      <c r="G990" s="18" t="s">
        <v>4690</v>
      </c>
      <c r="H990" s="8">
        <v>50</v>
      </c>
      <c r="I990" s="8">
        <v>50</v>
      </c>
    </row>
    <row r="991" spans="1:9" x14ac:dyDescent="0.25">
      <c r="A991" s="15" t="s">
        <v>249</v>
      </c>
      <c r="B991" s="15" t="s">
        <v>898</v>
      </c>
      <c r="C991" s="15" t="s">
        <v>11</v>
      </c>
      <c r="D991" s="15" t="s">
        <v>367</v>
      </c>
      <c r="E991" s="15" t="s">
        <v>5210</v>
      </c>
      <c r="F991" s="15" t="s">
        <v>13</v>
      </c>
      <c r="G991" s="21" t="s">
        <v>4690</v>
      </c>
      <c r="H991" s="8">
        <v>50</v>
      </c>
      <c r="I991" s="8">
        <v>0</v>
      </c>
    </row>
    <row r="992" spans="1:9" x14ac:dyDescent="0.25">
      <c r="A992" s="8" t="s">
        <v>416</v>
      </c>
      <c r="B992" s="8" t="s">
        <v>417</v>
      </c>
      <c r="C992" s="8" t="s">
        <v>11</v>
      </c>
      <c r="D992" s="8" t="s">
        <v>367</v>
      </c>
      <c r="E992" s="8">
        <v>999926976</v>
      </c>
      <c r="F992" s="8" t="s">
        <v>13</v>
      </c>
      <c r="G992" s="18" t="s">
        <v>4690</v>
      </c>
      <c r="H992" s="8">
        <v>45</v>
      </c>
      <c r="I992" s="8"/>
    </row>
    <row r="993" spans="1:9" x14ac:dyDescent="0.25">
      <c r="A993" s="19" t="s">
        <v>2229</v>
      </c>
      <c r="B993" s="19" t="s">
        <v>2230</v>
      </c>
      <c r="C993" s="19" t="s">
        <v>11</v>
      </c>
      <c r="D993" s="19" t="s">
        <v>367</v>
      </c>
      <c r="E993" s="19">
        <v>999918508</v>
      </c>
      <c r="F993" s="8" t="s">
        <v>13</v>
      </c>
      <c r="G993" s="18" t="s">
        <v>4690</v>
      </c>
      <c r="H993" s="8">
        <v>40</v>
      </c>
      <c r="I993" s="8">
        <v>40</v>
      </c>
    </row>
    <row r="994" spans="1:9" x14ac:dyDescent="0.25">
      <c r="A994" s="15" t="s">
        <v>2219</v>
      </c>
      <c r="B994" s="15" t="s">
        <v>2220</v>
      </c>
      <c r="C994" s="15" t="s">
        <v>11</v>
      </c>
      <c r="D994" s="15" t="s">
        <v>367</v>
      </c>
      <c r="E994" s="15">
        <v>999925870</v>
      </c>
      <c r="F994" s="8" t="s">
        <v>13</v>
      </c>
      <c r="G994" s="18" t="s">
        <v>4690</v>
      </c>
      <c r="H994" s="8">
        <v>40</v>
      </c>
      <c r="I994" s="8">
        <v>40</v>
      </c>
    </row>
    <row r="995" spans="1:9" x14ac:dyDescent="0.25">
      <c r="A995" s="15" t="s">
        <v>2245</v>
      </c>
      <c r="B995" s="15" t="s">
        <v>4482</v>
      </c>
      <c r="C995" s="15" t="s">
        <v>11</v>
      </c>
      <c r="D995" s="15" t="s">
        <v>367</v>
      </c>
      <c r="E995" s="15">
        <v>999923416</v>
      </c>
      <c r="F995" s="8" t="s">
        <v>13</v>
      </c>
      <c r="G995" s="18" t="s">
        <v>4690</v>
      </c>
      <c r="H995" s="8">
        <v>38</v>
      </c>
      <c r="I995" s="8">
        <v>38</v>
      </c>
    </row>
    <row r="996" spans="1:9" x14ac:dyDescent="0.25">
      <c r="A996" s="15" t="s">
        <v>2802</v>
      </c>
      <c r="B996" s="15" t="s">
        <v>4398</v>
      </c>
      <c r="C996" s="15" t="s">
        <v>11</v>
      </c>
      <c r="D996" s="15" t="s">
        <v>367</v>
      </c>
      <c r="E996" s="15">
        <v>999930600</v>
      </c>
      <c r="F996" s="8" t="s">
        <v>13</v>
      </c>
      <c r="G996" s="18" t="s">
        <v>4690</v>
      </c>
      <c r="H996" s="8">
        <v>38</v>
      </c>
      <c r="I996" s="8">
        <v>38</v>
      </c>
    </row>
    <row r="997" spans="1:9" x14ac:dyDescent="0.25">
      <c r="A997" s="15" t="s">
        <v>3526</v>
      </c>
      <c r="B997" s="15" t="s">
        <v>1180</v>
      </c>
      <c r="C997" s="15" t="s">
        <v>11</v>
      </c>
      <c r="D997" s="15" t="s">
        <v>367</v>
      </c>
      <c r="E997" s="15">
        <v>999924450</v>
      </c>
      <c r="F997" s="15" t="s">
        <v>13</v>
      </c>
      <c r="G997" s="18" t="s">
        <v>4690</v>
      </c>
      <c r="H997" s="8">
        <v>30</v>
      </c>
      <c r="I997" s="15"/>
    </row>
    <row r="998" spans="1:9" x14ac:dyDescent="0.25">
      <c r="A998" s="18" t="s">
        <v>1677</v>
      </c>
      <c r="B998" s="18" t="s">
        <v>976</v>
      </c>
      <c r="C998" s="18" t="s">
        <v>11</v>
      </c>
      <c r="D998" s="18" t="s">
        <v>367</v>
      </c>
      <c r="E998" s="8">
        <v>999918839</v>
      </c>
      <c r="F998" s="8" t="s">
        <v>13</v>
      </c>
      <c r="G998" s="18" t="s">
        <v>4690</v>
      </c>
      <c r="H998" s="8">
        <v>28.5</v>
      </c>
      <c r="I998" s="8">
        <v>28.5</v>
      </c>
    </row>
    <row r="999" spans="1:9" x14ac:dyDescent="0.25">
      <c r="A999" s="15" t="s">
        <v>300</v>
      </c>
      <c r="B999" s="15" t="s">
        <v>4483</v>
      </c>
      <c r="C999" s="15" t="s">
        <v>11</v>
      </c>
      <c r="D999" s="15" t="s">
        <v>367</v>
      </c>
      <c r="E999" s="15">
        <v>999921094</v>
      </c>
      <c r="F999" s="8" t="s">
        <v>13</v>
      </c>
      <c r="G999" s="18" t="s">
        <v>4690</v>
      </c>
      <c r="H999" s="8">
        <v>28.5</v>
      </c>
      <c r="I999" s="8">
        <v>28.5</v>
      </c>
    </row>
    <row r="1000" spans="1:9" x14ac:dyDescent="0.25">
      <c r="A1000" s="8" t="s">
        <v>452</v>
      </c>
      <c r="B1000" s="8" t="s">
        <v>2192</v>
      </c>
      <c r="C1000" s="8" t="s">
        <v>11</v>
      </c>
      <c r="D1000" s="8" t="s">
        <v>367</v>
      </c>
      <c r="E1000" s="8">
        <v>999927812</v>
      </c>
      <c r="F1000" s="8" t="s">
        <v>13</v>
      </c>
      <c r="G1000" s="18" t="s">
        <v>4690</v>
      </c>
      <c r="H1000" s="8">
        <v>28.5</v>
      </c>
      <c r="I1000" s="8">
        <v>28.5</v>
      </c>
    </row>
    <row r="1001" spans="1:9" x14ac:dyDescent="0.25">
      <c r="A1001" s="15" t="s">
        <v>1123</v>
      </c>
      <c r="B1001" s="15" t="s">
        <v>4484</v>
      </c>
      <c r="C1001" s="15" t="s">
        <v>11</v>
      </c>
      <c r="D1001" s="15" t="s">
        <v>367</v>
      </c>
      <c r="E1001" s="15">
        <v>999928705</v>
      </c>
      <c r="F1001" s="8" t="s">
        <v>13</v>
      </c>
      <c r="G1001" s="18" t="s">
        <v>4690</v>
      </c>
      <c r="H1001" s="8">
        <v>28.5</v>
      </c>
      <c r="I1001" s="8">
        <v>28.5</v>
      </c>
    </row>
    <row r="1002" spans="1:9" x14ac:dyDescent="0.25">
      <c r="A1002" s="19" t="s">
        <v>2786</v>
      </c>
      <c r="B1002" s="19" t="s">
        <v>2769</v>
      </c>
      <c r="C1002" s="19" t="s">
        <v>11</v>
      </c>
      <c r="D1002" s="19" t="s">
        <v>367</v>
      </c>
      <c r="E1002" s="19">
        <v>999929338</v>
      </c>
      <c r="F1002" s="8" t="s">
        <v>13</v>
      </c>
      <c r="G1002" s="18" t="s">
        <v>4690</v>
      </c>
      <c r="H1002" s="8">
        <v>28.5</v>
      </c>
      <c r="I1002" s="8">
        <v>28.5</v>
      </c>
    </row>
    <row r="1003" spans="1:9" x14ac:dyDescent="0.25">
      <c r="A1003" s="8" t="s">
        <v>1386</v>
      </c>
      <c r="B1003" s="8" t="s">
        <v>3439</v>
      </c>
      <c r="C1003" s="8" t="s">
        <v>11</v>
      </c>
      <c r="D1003" s="8" t="s">
        <v>367</v>
      </c>
      <c r="E1003" s="8">
        <v>999922299</v>
      </c>
      <c r="F1003" s="8" t="s">
        <v>13</v>
      </c>
      <c r="G1003" s="18" t="s">
        <v>4690</v>
      </c>
      <c r="H1003" s="8">
        <v>22.5</v>
      </c>
      <c r="I1003" s="8">
        <v>22.5</v>
      </c>
    </row>
    <row r="1004" spans="1:9" x14ac:dyDescent="0.25">
      <c r="A1004" s="8" t="s">
        <v>331</v>
      </c>
      <c r="B1004" s="8" t="s">
        <v>10</v>
      </c>
      <c r="C1004" s="8" t="s">
        <v>11</v>
      </c>
      <c r="D1004" s="8" t="s">
        <v>367</v>
      </c>
      <c r="E1004" s="8">
        <v>999931758</v>
      </c>
      <c r="F1004" s="8" t="s">
        <v>13</v>
      </c>
      <c r="G1004" s="18" t="s">
        <v>4690</v>
      </c>
      <c r="H1004" s="8">
        <v>22.5</v>
      </c>
      <c r="I1004" s="8">
        <v>22.5</v>
      </c>
    </row>
    <row r="1005" spans="1:9" x14ac:dyDescent="0.25">
      <c r="A1005" s="15" t="s">
        <v>136</v>
      </c>
      <c r="B1005" s="15" t="s">
        <v>1938</v>
      </c>
      <c r="C1005" s="15" t="s">
        <v>11</v>
      </c>
      <c r="D1005" s="15" t="s">
        <v>367</v>
      </c>
      <c r="E1005" s="15">
        <v>999918363</v>
      </c>
      <c r="F1005" s="8" t="s">
        <v>13</v>
      </c>
      <c r="G1005" s="18" t="s">
        <v>4690</v>
      </c>
      <c r="H1005" s="8">
        <v>20</v>
      </c>
      <c r="I1005" s="8">
        <v>20</v>
      </c>
    </row>
    <row r="1006" spans="1:9" x14ac:dyDescent="0.25">
      <c r="A1006" s="8" t="s">
        <v>687</v>
      </c>
      <c r="B1006" s="8" t="s">
        <v>2214</v>
      </c>
      <c r="C1006" s="8" t="s">
        <v>11</v>
      </c>
      <c r="D1006" s="8" t="s">
        <v>367</v>
      </c>
      <c r="E1006" s="8">
        <v>999927908</v>
      </c>
      <c r="F1006" s="8" t="s">
        <v>13</v>
      </c>
      <c r="G1006" s="18" t="s">
        <v>4690</v>
      </c>
      <c r="H1006" s="8">
        <v>15</v>
      </c>
      <c r="I1006" s="8">
        <v>15</v>
      </c>
    </row>
    <row r="1007" spans="1:9" x14ac:dyDescent="0.25">
      <c r="A1007" s="15" t="s">
        <v>9353</v>
      </c>
      <c r="B1007" s="15" t="s">
        <v>9354</v>
      </c>
      <c r="C1007" s="15" t="s">
        <v>11</v>
      </c>
      <c r="D1007" s="15" t="s">
        <v>367</v>
      </c>
      <c r="E1007" s="15">
        <v>999934270</v>
      </c>
      <c r="F1007" s="15" t="s">
        <v>13</v>
      </c>
      <c r="G1007" s="15" t="s">
        <v>9355</v>
      </c>
      <c r="H1007" s="8">
        <v>60</v>
      </c>
      <c r="I1007" s="8">
        <v>0</v>
      </c>
    </row>
    <row r="1008" spans="1:9" x14ac:dyDescent="0.25">
      <c r="A1008" s="8" t="s">
        <v>490</v>
      </c>
      <c r="B1008" s="8" t="s">
        <v>491</v>
      </c>
      <c r="C1008" s="8" t="s">
        <v>11</v>
      </c>
      <c r="D1008" s="8" t="s">
        <v>367</v>
      </c>
      <c r="E1008" s="8">
        <v>999923078</v>
      </c>
      <c r="F1008" s="8" t="s">
        <v>13</v>
      </c>
      <c r="G1008" s="18" t="s">
        <v>4678</v>
      </c>
      <c r="H1008" s="8">
        <v>101</v>
      </c>
      <c r="I1008" s="8"/>
    </row>
    <row r="1009" spans="1:9" x14ac:dyDescent="0.25">
      <c r="A1009" s="15" t="s">
        <v>3526</v>
      </c>
      <c r="B1009" s="15" t="s">
        <v>1180</v>
      </c>
      <c r="C1009" s="15" t="s">
        <v>11</v>
      </c>
      <c r="D1009" s="15" t="s">
        <v>367</v>
      </c>
      <c r="E1009" s="15">
        <v>999924450</v>
      </c>
      <c r="F1009" s="15" t="s">
        <v>13</v>
      </c>
      <c r="G1009" s="18" t="s">
        <v>4678</v>
      </c>
      <c r="H1009" s="8">
        <v>76</v>
      </c>
      <c r="I1009" s="15"/>
    </row>
    <row r="1010" spans="1:9" x14ac:dyDescent="0.25">
      <c r="A1010" s="15" t="s">
        <v>4379</v>
      </c>
      <c r="B1010" s="15" t="s">
        <v>4380</v>
      </c>
      <c r="C1010" s="15" t="s">
        <v>11</v>
      </c>
      <c r="D1010" s="15" t="s">
        <v>367</v>
      </c>
      <c r="E1010" s="15">
        <v>999926487</v>
      </c>
      <c r="F1010" s="15" t="s">
        <v>13</v>
      </c>
      <c r="G1010" s="18" t="s">
        <v>4678</v>
      </c>
      <c r="H1010" s="8">
        <v>76</v>
      </c>
      <c r="I1010" s="15"/>
    </row>
    <row r="1011" spans="1:9" x14ac:dyDescent="0.25">
      <c r="A1011" s="15" t="s">
        <v>452</v>
      </c>
      <c r="B1011" s="15" t="s">
        <v>1815</v>
      </c>
      <c r="C1011" s="15" t="s">
        <v>11</v>
      </c>
      <c r="D1011" s="15" t="s">
        <v>367</v>
      </c>
      <c r="E1011" s="15">
        <v>999929074</v>
      </c>
      <c r="F1011" s="15" t="s">
        <v>13</v>
      </c>
      <c r="G1011" s="18" t="s">
        <v>4678</v>
      </c>
      <c r="H1011" s="8">
        <v>76</v>
      </c>
      <c r="I1011" s="15"/>
    </row>
    <row r="1012" spans="1:9" x14ac:dyDescent="0.25">
      <c r="A1012" s="8" t="s">
        <v>68</v>
      </c>
      <c r="B1012" s="8" t="s">
        <v>2871</v>
      </c>
      <c r="C1012" s="8" t="s">
        <v>11</v>
      </c>
      <c r="D1012" s="8" t="s">
        <v>367</v>
      </c>
      <c r="E1012" s="8">
        <v>999929317</v>
      </c>
      <c r="F1012" s="8" t="s">
        <v>13</v>
      </c>
      <c r="G1012" s="18" t="s">
        <v>4678</v>
      </c>
      <c r="H1012" s="8">
        <v>76</v>
      </c>
      <c r="I1012" s="8"/>
    </row>
    <row r="1013" spans="1:9" x14ac:dyDescent="0.25">
      <c r="A1013" s="15" t="s">
        <v>484</v>
      </c>
      <c r="B1013" s="15" t="s">
        <v>557</v>
      </c>
      <c r="C1013" s="15" t="s">
        <v>11</v>
      </c>
      <c r="D1013" s="15" t="s">
        <v>367</v>
      </c>
      <c r="E1013" s="15">
        <v>999925627</v>
      </c>
      <c r="F1013" s="15" t="s">
        <v>13</v>
      </c>
      <c r="G1013" s="18" t="s">
        <v>4678</v>
      </c>
      <c r="H1013" s="8">
        <v>57</v>
      </c>
      <c r="I1013" s="15"/>
    </row>
    <row r="1014" spans="1:9" x14ac:dyDescent="0.25">
      <c r="A1014" s="15" t="s">
        <v>134</v>
      </c>
      <c r="B1014" s="15" t="s">
        <v>4383</v>
      </c>
      <c r="C1014" s="15" t="s">
        <v>11</v>
      </c>
      <c r="D1014" s="15" t="s">
        <v>367</v>
      </c>
      <c r="E1014" s="15">
        <v>999929532</v>
      </c>
      <c r="F1014" s="15" t="s">
        <v>13</v>
      </c>
      <c r="G1014" s="18" t="s">
        <v>4678</v>
      </c>
      <c r="H1014" s="8">
        <v>57</v>
      </c>
      <c r="I1014" s="15"/>
    </row>
    <row r="1015" spans="1:9" x14ac:dyDescent="0.25">
      <c r="A1015" s="43" t="s">
        <v>4761</v>
      </c>
      <c r="B1015" s="43" t="s">
        <v>4762</v>
      </c>
      <c r="C1015" s="43" t="s">
        <v>11</v>
      </c>
      <c r="D1015" s="43" t="s">
        <v>367</v>
      </c>
      <c r="E1015" s="43">
        <v>999928147</v>
      </c>
      <c r="F1015" s="43" t="s">
        <v>13</v>
      </c>
      <c r="G1015" s="43" t="s">
        <v>4678</v>
      </c>
      <c r="H1015" s="8">
        <v>50</v>
      </c>
      <c r="I1015" s="8">
        <v>0</v>
      </c>
    </row>
    <row r="1016" spans="1:9" x14ac:dyDescent="0.25">
      <c r="A1016" s="15" t="s">
        <v>3712</v>
      </c>
      <c r="B1016" s="15" t="s">
        <v>3713</v>
      </c>
      <c r="C1016" s="15" t="s">
        <v>11</v>
      </c>
      <c r="D1016" s="15" t="s">
        <v>367</v>
      </c>
      <c r="E1016" s="15">
        <v>999923708</v>
      </c>
      <c r="F1016" s="15" t="s">
        <v>13</v>
      </c>
      <c r="G1016" s="18" t="s">
        <v>4678</v>
      </c>
      <c r="H1016" s="8">
        <v>40</v>
      </c>
      <c r="I1016" s="15"/>
    </row>
    <row r="1017" spans="1:9" x14ac:dyDescent="0.25">
      <c r="A1017" s="8" t="s">
        <v>1647</v>
      </c>
      <c r="B1017" s="8" t="s">
        <v>3008</v>
      </c>
      <c r="C1017" s="8" t="s">
        <v>11</v>
      </c>
      <c r="D1017" s="8" t="s">
        <v>367</v>
      </c>
      <c r="E1017" s="8">
        <v>999928591</v>
      </c>
      <c r="F1017" s="8" t="s">
        <v>13</v>
      </c>
      <c r="G1017" s="18" t="s">
        <v>4678</v>
      </c>
      <c r="H1017" s="8">
        <v>38</v>
      </c>
      <c r="I1017" s="8">
        <v>38</v>
      </c>
    </row>
    <row r="1018" spans="1:9" x14ac:dyDescent="0.25">
      <c r="A1018" s="8" t="s">
        <v>3423</v>
      </c>
      <c r="B1018" s="8" t="s">
        <v>3424</v>
      </c>
      <c r="C1018" s="8" t="s">
        <v>11</v>
      </c>
      <c r="D1018" s="8" t="s">
        <v>367</v>
      </c>
      <c r="E1018" s="8">
        <v>999932047</v>
      </c>
      <c r="F1018" s="8" t="s">
        <v>13</v>
      </c>
      <c r="G1018" s="18" t="s">
        <v>4678</v>
      </c>
      <c r="H1018" s="8">
        <v>30</v>
      </c>
      <c r="I1018" s="8"/>
    </row>
    <row r="1019" spans="1:9" x14ac:dyDescent="0.25">
      <c r="A1019" s="15" t="s">
        <v>184</v>
      </c>
      <c r="B1019" s="15" t="s">
        <v>4384</v>
      </c>
      <c r="C1019" s="15" t="s">
        <v>11</v>
      </c>
      <c r="D1019" s="15" t="s">
        <v>367</v>
      </c>
      <c r="E1019" s="15">
        <v>999930293</v>
      </c>
      <c r="F1019" s="15" t="s">
        <v>13</v>
      </c>
      <c r="G1019" s="21" t="s">
        <v>4680</v>
      </c>
      <c r="H1019" s="8">
        <v>50</v>
      </c>
      <c r="I1019" s="8">
        <v>0</v>
      </c>
    </row>
    <row r="1020" spans="1:9" x14ac:dyDescent="0.25">
      <c r="A1020" s="15" t="s">
        <v>452</v>
      </c>
      <c r="B1020" s="15" t="s">
        <v>698</v>
      </c>
      <c r="C1020" s="15" t="s">
        <v>11</v>
      </c>
      <c r="D1020" s="15" t="s">
        <v>367</v>
      </c>
      <c r="E1020" s="15">
        <v>999927874</v>
      </c>
      <c r="F1020" s="15" t="s">
        <v>13</v>
      </c>
      <c r="G1020" s="18" t="s">
        <v>4750</v>
      </c>
      <c r="H1020" s="8">
        <v>161</v>
      </c>
      <c r="I1020" s="15"/>
    </row>
    <row r="1021" spans="1:9" x14ac:dyDescent="0.25">
      <c r="A1021" s="19" t="s">
        <v>377</v>
      </c>
      <c r="B1021" s="19" t="s">
        <v>2769</v>
      </c>
      <c r="C1021" s="19" t="s">
        <v>11</v>
      </c>
      <c r="D1021" s="19" t="s">
        <v>367</v>
      </c>
      <c r="E1021" s="19">
        <v>999929337</v>
      </c>
      <c r="F1021" s="19" t="s">
        <v>13</v>
      </c>
      <c r="G1021" s="18" t="s">
        <v>4750</v>
      </c>
      <c r="H1021" s="8">
        <v>76</v>
      </c>
      <c r="I1021" s="8"/>
    </row>
    <row r="1022" spans="1:9" x14ac:dyDescent="0.25">
      <c r="A1022" s="42" t="s">
        <v>9278</v>
      </c>
      <c r="B1022" s="42" t="s">
        <v>1262</v>
      </c>
      <c r="C1022" s="42" t="s">
        <v>11</v>
      </c>
      <c r="D1022" s="42" t="s">
        <v>367</v>
      </c>
      <c r="E1022" s="42">
        <v>999929599</v>
      </c>
      <c r="F1022" s="42" t="s">
        <v>13</v>
      </c>
      <c r="G1022" s="42" t="s">
        <v>4750</v>
      </c>
      <c r="H1022" s="8">
        <v>60</v>
      </c>
      <c r="I1022" s="8">
        <v>0</v>
      </c>
    </row>
    <row r="1023" spans="1:9" x14ac:dyDescent="0.25">
      <c r="A1023" s="8" t="s">
        <v>504</v>
      </c>
      <c r="B1023" s="8" t="s">
        <v>39</v>
      </c>
      <c r="C1023" s="8" t="s">
        <v>11</v>
      </c>
      <c r="D1023" s="8" t="s">
        <v>367</v>
      </c>
      <c r="E1023" s="8">
        <v>999925173</v>
      </c>
      <c r="F1023" s="8" t="s">
        <v>13</v>
      </c>
      <c r="G1023" s="18" t="s">
        <v>4750</v>
      </c>
      <c r="H1023" s="8">
        <v>45</v>
      </c>
      <c r="I1023" s="8"/>
    </row>
    <row r="1024" spans="1:9" x14ac:dyDescent="0.25">
      <c r="A1024" s="15" t="s">
        <v>2099</v>
      </c>
      <c r="B1024" s="15" t="s">
        <v>1629</v>
      </c>
      <c r="C1024" s="15" t="s">
        <v>11</v>
      </c>
      <c r="D1024" s="15" t="s">
        <v>367</v>
      </c>
      <c r="E1024" s="15">
        <v>999925988</v>
      </c>
      <c r="F1024" s="15" t="s">
        <v>13</v>
      </c>
      <c r="G1024" s="18" t="s">
        <v>4750</v>
      </c>
      <c r="H1024" s="8">
        <v>40</v>
      </c>
      <c r="I1024" s="15"/>
    </row>
    <row r="1025" spans="1:9" x14ac:dyDescent="0.25">
      <c r="A1025" s="8" t="s">
        <v>36</v>
      </c>
      <c r="B1025" s="8" t="s">
        <v>520</v>
      </c>
      <c r="C1025" s="8" t="s">
        <v>11</v>
      </c>
      <c r="D1025" s="8" t="s">
        <v>367</v>
      </c>
      <c r="E1025" s="8">
        <v>999931932</v>
      </c>
      <c r="F1025" s="8" t="s">
        <v>13</v>
      </c>
      <c r="G1025" s="18" t="s">
        <v>4750</v>
      </c>
      <c r="H1025" s="8">
        <v>30</v>
      </c>
      <c r="I1025" s="8"/>
    </row>
    <row r="1026" spans="1:9" x14ac:dyDescent="0.25">
      <c r="A1026" s="15" t="s">
        <v>243</v>
      </c>
      <c r="B1026" s="15" t="s">
        <v>2439</v>
      </c>
      <c r="C1026" s="15" t="s">
        <v>11</v>
      </c>
      <c r="D1026" s="15" t="s">
        <v>367</v>
      </c>
      <c r="E1026" s="15">
        <v>999920182</v>
      </c>
      <c r="F1026" s="15" t="s">
        <v>13</v>
      </c>
      <c r="G1026" s="18" t="s">
        <v>4752</v>
      </c>
      <c r="H1026" s="8">
        <v>180</v>
      </c>
      <c r="I1026" s="15"/>
    </row>
    <row r="1027" spans="1:9" x14ac:dyDescent="0.25">
      <c r="A1027" s="15" t="s">
        <v>4520</v>
      </c>
      <c r="B1027" s="15" t="s">
        <v>4521</v>
      </c>
      <c r="C1027" s="15" t="s">
        <v>11</v>
      </c>
      <c r="D1027" s="15" t="s">
        <v>367</v>
      </c>
      <c r="E1027" s="15">
        <v>999925532</v>
      </c>
      <c r="F1027" s="15" t="s">
        <v>13</v>
      </c>
      <c r="G1027" s="18" t="s">
        <v>4752</v>
      </c>
      <c r="H1027" s="8">
        <v>135</v>
      </c>
      <c r="I1027" s="15"/>
    </row>
    <row r="1028" spans="1:9" x14ac:dyDescent="0.25">
      <c r="A1028" s="8" t="s">
        <v>66</v>
      </c>
      <c r="B1028" s="8" t="s">
        <v>3242</v>
      </c>
      <c r="C1028" s="8" t="s">
        <v>11</v>
      </c>
      <c r="D1028" s="8" t="s">
        <v>367</v>
      </c>
      <c r="E1028" s="8">
        <v>999923883</v>
      </c>
      <c r="F1028" s="8" t="s">
        <v>13</v>
      </c>
      <c r="G1028" s="18" t="s">
        <v>4752</v>
      </c>
      <c r="H1028" s="8">
        <v>101</v>
      </c>
      <c r="I1028" s="8"/>
    </row>
    <row r="1029" spans="1:9" x14ac:dyDescent="0.25">
      <c r="A1029" s="43" t="s">
        <v>2189</v>
      </c>
      <c r="B1029" s="43" t="s">
        <v>952</v>
      </c>
      <c r="C1029" s="43" t="s">
        <v>11</v>
      </c>
      <c r="D1029" s="43" t="s">
        <v>367</v>
      </c>
      <c r="E1029" s="43">
        <v>999921976</v>
      </c>
      <c r="F1029" s="43" t="s">
        <v>13</v>
      </c>
      <c r="G1029" s="43" t="s">
        <v>4752</v>
      </c>
      <c r="H1029" s="8">
        <v>50</v>
      </c>
      <c r="I1029" s="8">
        <v>0</v>
      </c>
    </row>
    <row r="1030" spans="1:9" x14ac:dyDescent="0.25">
      <c r="A1030" s="15" t="s">
        <v>383</v>
      </c>
      <c r="B1030" s="15" t="s">
        <v>470</v>
      </c>
      <c r="C1030" s="15" t="s">
        <v>11</v>
      </c>
      <c r="D1030" s="15" t="s">
        <v>367</v>
      </c>
      <c r="E1030" s="15">
        <v>999928173</v>
      </c>
      <c r="F1030" s="15" t="s">
        <v>13</v>
      </c>
      <c r="G1030" s="18" t="s">
        <v>4752</v>
      </c>
      <c r="H1030" s="8">
        <v>30</v>
      </c>
      <c r="I1030" s="15"/>
    </row>
    <row r="1031" spans="1:9" x14ac:dyDescent="0.25">
      <c r="A1031" s="15" t="s">
        <v>547</v>
      </c>
      <c r="B1031" s="15" t="s">
        <v>548</v>
      </c>
      <c r="C1031" s="15" t="s">
        <v>11</v>
      </c>
      <c r="D1031" s="15" t="s">
        <v>475</v>
      </c>
      <c r="E1031" s="15">
        <v>999928251</v>
      </c>
      <c r="F1031" s="15" t="s">
        <v>13</v>
      </c>
      <c r="G1031" s="18" t="s">
        <v>4755</v>
      </c>
      <c r="H1031" s="8">
        <v>151</v>
      </c>
      <c r="I1031" s="15"/>
    </row>
    <row r="1032" spans="1:9" x14ac:dyDescent="0.25">
      <c r="A1032" s="15" t="s">
        <v>3719</v>
      </c>
      <c r="B1032" s="15" t="s">
        <v>2902</v>
      </c>
      <c r="C1032" s="15" t="s">
        <v>11</v>
      </c>
      <c r="D1032" s="15" t="s">
        <v>475</v>
      </c>
      <c r="E1032" s="15">
        <v>999932352</v>
      </c>
      <c r="F1032" s="15" t="s">
        <v>13</v>
      </c>
      <c r="G1032" s="18" t="s">
        <v>4755</v>
      </c>
      <c r="H1032" s="8">
        <v>141</v>
      </c>
      <c r="I1032" s="15"/>
    </row>
    <row r="1033" spans="1:9" x14ac:dyDescent="0.25">
      <c r="A1033" s="8" t="s">
        <v>311</v>
      </c>
      <c r="B1033" s="8" t="s">
        <v>1814</v>
      </c>
      <c r="C1033" s="8" t="s">
        <v>11</v>
      </c>
      <c r="D1033" s="8" t="s">
        <v>475</v>
      </c>
      <c r="E1033" s="8">
        <v>999924852</v>
      </c>
      <c r="F1033" s="8" t="s">
        <v>13</v>
      </c>
      <c r="G1033" s="18" t="s">
        <v>4755</v>
      </c>
      <c r="H1033" s="8">
        <v>136</v>
      </c>
      <c r="I1033" s="8"/>
    </row>
    <row r="1034" spans="1:9" x14ac:dyDescent="0.25">
      <c r="A1034" s="15" t="s">
        <v>134</v>
      </c>
      <c r="B1034" s="15" t="s">
        <v>3206</v>
      </c>
      <c r="C1034" s="15" t="s">
        <v>11</v>
      </c>
      <c r="D1034" s="15" t="s">
        <v>475</v>
      </c>
      <c r="E1034" s="15">
        <v>999928598</v>
      </c>
      <c r="F1034" s="15" t="s">
        <v>13</v>
      </c>
      <c r="G1034" s="21" t="s">
        <v>4755</v>
      </c>
      <c r="H1034" s="8">
        <v>76.2</v>
      </c>
      <c r="I1034" s="8">
        <v>26.200000000000003</v>
      </c>
    </row>
    <row r="1035" spans="1:9" x14ac:dyDescent="0.25">
      <c r="A1035" s="15" t="s">
        <v>3043</v>
      </c>
      <c r="B1035" s="15" t="s">
        <v>283</v>
      </c>
      <c r="C1035" s="15" t="s">
        <v>11</v>
      </c>
      <c r="D1035" s="15" t="s">
        <v>475</v>
      </c>
      <c r="E1035" s="15">
        <v>999929044</v>
      </c>
      <c r="F1035" s="15" t="s">
        <v>13</v>
      </c>
      <c r="G1035" s="18" t="s">
        <v>4755</v>
      </c>
      <c r="H1035" s="8">
        <v>76</v>
      </c>
      <c r="I1035" s="15"/>
    </row>
    <row r="1036" spans="1:9" x14ac:dyDescent="0.25">
      <c r="A1036" s="15" t="s">
        <v>386</v>
      </c>
      <c r="B1036" s="15" t="s">
        <v>540</v>
      </c>
      <c r="C1036" s="15" t="s">
        <v>11</v>
      </c>
      <c r="D1036" s="15" t="s">
        <v>475</v>
      </c>
      <c r="E1036" s="15">
        <v>999927714</v>
      </c>
      <c r="F1036" s="15" t="s">
        <v>13</v>
      </c>
      <c r="G1036" s="18" t="s">
        <v>4755</v>
      </c>
      <c r="H1036" s="8">
        <v>30</v>
      </c>
      <c r="I1036" s="15"/>
    </row>
    <row r="1037" spans="1:9" x14ac:dyDescent="0.25">
      <c r="A1037" s="15" t="s">
        <v>9350</v>
      </c>
      <c r="B1037" s="15" t="s">
        <v>9351</v>
      </c>
      <c r="C1037" s="15" t="s">
        <v>11</v>
      </c>
      <c r="D1037" s="15" t="s">
        <v>475</v>
      </c>
      <c r="E1037" s="15">
        <v>999934613</v>
      </c>
      <c r="F1037" s="15" t="s">
        <v>13</v>
      </c>
      <c r="G1037" s="15" t="s">
        <v>9352</v>
      </c>
      <c r="H1037" s="8">
        <v>60</v>
      </c>
      <c r="I1037" s="8">
        <v>0</v>
      </c>
    </row>
    <row r="1038" spans="1:9" x14ac:dyDescent="0.25">
      <c r="A1038" s="8" t="s">
        <v>44</v>
      </c>
      <c r="B1038" s="8" t="s">
        <v>672</v>
      </c>
      <c r="C1038" s="8" t="s">
        <v>11</v>
      </c>
      <c r="D1038" s="8" t="s">
        <v>475</v>
      </c>
      <c r="E1038" s="8">
        <v>999930626</v>
      </c>
      <c r="F1038" s="8" t="s">
        <v>13</v>
      </c>
      <c r="G1038" s="18" t="s">
        <v>4739</v>
      </c>
      <c r="H1038" s="8">
        <v>130</v>
      </c>
      <c r="I1038" s="8"/>
    </row>
    <row r="1039" spans="1:9" x14ac:dyDescent="0.25">
      <c r="A1039" s="8" t="s">
        <v>297</v>
      </c>
      <c r="B1039" s="8" t="s">
        <v>2822</v>
      </c>
      <c r="C1039" s="8" t="s">
        <v>11</v>
      </c>
      <c r="D1039" s="8" t="s">
        <v>475</v>
      </c>
      <c r="E1039" s="8">
        <v>999926940</v>
      </c>
      <c r="F1039" s="8" t="s">
        <v>13</v>
      </c>
      <c r="G1039" s="18" t="s">
        <v>4739</v>
      </c>
      <c r="H1039" s="8">
        <v>93</v>
      </c>
      <c r="I1039" s="8">
        <v>93</v>
      </c>
    </row>
    <row r="1040" spans="1:9" x14ac:dyDescent="0.25">
      <c r="A1040" s="8" t="s">
        <v>2303</v>
      </c>
      <c r="B1040" s="8" t="s">
        <v>39</v>
      </c>
      <c r="C1040" s="8" t="s">
        <v>11</v>
      </c>
      <c r="D1040" s="8" t="s">
        <v>475</v>
      </c>
      <c r="E1040" s="8">
        <v>999923232</v>
      </c>
      <c r="F1040" s="8" t="s">
        <v>13</v>
      </c>
      <c r="G1040" s="18" t="s">
        <v>4739</v>
      </c>
      <c r="H1040" s="8">
        <v>78</v>
      </c>
      <c r="I1040" s="8">
        <v>78</v>
      </c>
    </row>
    <row r="1041" spans="1:9" x14ac:dyDescent="0.25">
      <c r="A1041" s="15" t="s">
        <v>3892</v>
      </c>
      <c r="B1041" s="15" t="s">
        <v>2747</v>
      </c>
      <c r="C1041" s="15" t="s">
        <v>11</v>
      </c>
      <c r="D1041" s="15" t="s">
        <v>475</v>
      </c>
      <c r="E1041" s="15">
        <v>999929710</v>
      </c>
      <c r="F1041" s="8" t="s">
        <v>13</v>
      </c>
      <c r="G1041" s="18" t="s">
        <v>4739</v>
      </c>
      <c r="H1041" s="8">
        <v>68.5</v>
      </c>
      <c r="I1041" s="8">
        <v>68.5</v>
      </c>
    </row>
    <row r="1042" spans="1:9" x14ac:dyDescent="0.25">
      <c r="A1042" s="15" t="s">
        <v>4389</v>
      </c>
      <c r="B1042" s="15" t="s">
        <v>3203</v>
      </c>
      <c r="C1042" s="15" t="s">
        <v>11</v>
      </c>
      <c r="D1042" s="15" t="s">
        <v>475</v>
      </c>
      <c r="E1042" s="15">
        <v>999926098</v>
      </c>
      <c r="F1042" s="15" t="s">
        <v>13</v>
      </c>
      <c r="G1042" s="18" t="s">
        <v>4739</v>
      </c>
      <c r="H1042" s="8">
        <v>67.5</v>
      </c>
      <c r="I1042" s="15"/>
    </row>
    <row r="1043" spans="1:9" x14ac:dyDescent="0.25">
      <c r="A1043" s="15" t="s">
        <v>1603</v>
      </c>
      <c r="B1043" s="15" t="s">
        <v>1884</v>
      </c>
      <c r="C1043" s="15" t="s">
        <v>11</v>
      </c>
      <c r="D1043" s="15" t="s">
        <v>475</v>
      </c>
      <c r="E1043" s="15">
        <v>999925749</v>
      </c>
      <c r="F1043" s="15" t="s">
        <v>13</v>
      </c>
      <c r="G1043" s="18" t="s">
        <v>4739</v>
      </c>
      <c r="H1043" s="8">
        <v>50.5</v>
      </c>
      <c r="I1043" s="15"/>
    </row>
    <row r="1044" spans="1:9" x14ac:dyDescent="0.25">
      <c r="A1044" s="18" t="s">
        <v>467</v>
      </c>
      <c r="B1044" s="18" t="s">
        <v>3306</v>
      </c>
      <c r="C1044" s="18" t="s">
        <v>11</v>
      </c>
      <c r="D1044" s="18" t="s">
        <v>475</v>
      </c>
      <c r="E1044" s="8">
        <v>999929699</v>
      </c>
      <c r="F1044" s="8" t="s">
        <v>13</v>
      </c>
      <c r="G1044" s="18" t="s">
        <v>4739</v>
      </c>
      <c r="H1044" s="8">
        <v>50.5</v>
      </c>
      <c r="I1044" s="8">
        <v>50.5</v>
      </c>
    </row>
    <row r="1045" spans="1:9" x14ac:dyDescent="0.25">
      <c r="A1045" s="15" t="s">
        <v>1099</v>
      </c>
      <c r="B1045" s="15" t="s">
        <v>4413</v>
      </c>
      <c r="C1045" s="15" t="s">
        <v>11</v>
      </c>
      <c r="D1045" s="15" t="s">
        <v>475</v>
      </c>
      <c r="E1045" s="15">
        <v>999930271</v>
      </c>
      <c r="F1045" s="8" t="s">
        <v>13</v>
      </c>
      <c r="G1045" s="18" t="s">
        <v>4739</v>
      </c>
      <c r="H1045" s="8">
        <v>50</v>
      </c>
      <c r="I1045" s="8">
        <v>0</v>
      </c>
    </row>
    <row r="1046" spans="1:9" x14ac:dyDescent="0.25">
      <c r="A1046" s="8" t="s">
        <v>668</v>
      </c>
      <c r="B1046" s="8" t="s">
        <v>669</v>
      </c>
      <c r="C1046" s="8" t="s">
        <v>11</v>
      </c>
      <c r="D1046" s="8" t="s">
        <v>475</v>
      </c>
      <c r="E1046" s="8">
        <v>999926805</v>
      </c>
      <c r="F1046" s="8" t="s">
        <v>13</v>
      </c>
      <c r="G1046" s="18" t="s">
        <v>4739</v>
      </c>
      <c r="H1046" s="8">
        <v>45</v>
      </c>
      <c r="I1046" s="8"/>
    </row>
    <row r="1047" spans="1:9" x14ac:dyDescent="0.25">
      <c r="A1047" s="8" t="s">
        <v>3489</v>
      </c>
      <c r="B1047" s="8" t="s">
        <v>3490</v>
      </c>
      <c r="C1047" s="8" t="s">
        <v>11</v>
      </c>
      <c r="D1047" s="8" t="s">
        <v>475</v>
      </c>
      <c r="E1047" s="8">
        <v>999931062</v>
      </c>
      <c r="F1047" s="8" t="s">
        <v>13</v>
      </c>
      <c r="G1047" s="18" t="s">
        <v>4739</v>
      </c>
      <c r="H1047" s="8">
        <v>39.5</v>
      </c>
      <c r="I1047" s="8">
        <v>39.5</v>
      </c>
    </row>
    <row r="1048" spans="1:9" x14ac:dyDescent="0.25">
      <c r="A1048" s="8" t="s">
        <v>2313</v>
      </c>
      <c r="B1048" s="8" t="s">
        <v>2314</v>
      </c>
      <c r="C1048" s="8" t="s">
        <v>11</v>
      </c>
      <c r="D1048" s="8" t="s">
        <v>475</v>
      </c>
      <c r="E1048" s="8">
        <v>999925425</v>
      </c>
      <c r="F1048" s="8" t="s">
        <v>13</v>
      </c>
      <c r="G1048" s="18" t="s">
        <v>4739</v>
      </c>
      <c r="H1048" s="8">
        <v>38</v>
      </c>
      <c r="I1048" s="8">
        <v>38</v>
      </c>
    </row>
    <row r="1049" spans="1:9" x14ac:dyDescent="0.25">
      <c r="A1049" s="8" t="s">
        <v>116</v>
      </c>
      <c r="B1049" s="8" t="s">
        <v>2998</v>
      </c>
      <c r="C1049" s="8" t="s">
        <v>11</v>
      </c>
      <c r="D1049" s="8" t="s">
        <v>475</v>
      </c>
      <c r="E1049" s="8">
        <v>999928990</v>
      </c>
      <c r="F1049" s="8" t="s">
        <v>13</v>
      </c>
      <c r="G1049" s="18" t="s">
        <v>4739</v>
      </c>
      <c r="H1049" s="8">
        <v>38</v>
      </c>
      <c r="I1049" s="8">
        <v>38</v>
      </c>
    </row>
    <row r="1050" spans="1:9" x14ac:dyDescent="0.25">
      <c r="A1050" s="8" t="s">
        <v>42</v>
      </c>
      <c r="B1050" s="8" t="s">
        <v>2324</v>
      </c>
      <c r="C1050" s="8" t="s">
        <v>11</v>
      </c>
      <c r="D1050" s="8" t="s">
        <v>475</v>
      </c>
      <c r="E1050" s="8">
        <v>999921930</v>
      </c>
      <c r="F1050" s="8" t="s">
        <v>13</v>
      </c>
      <c r="G1050" s="18" t="s">
        <v>4739</v>
      </c>
      <c r="H1050" s="8">
        <v>34</v>
      </c>
      <c r="I1050" s="8">
        <v>34</v>
      </c>
    </row>
    <row r="1051" spans="1:9" x14ac:dyDescent="0.25">
      <c r="A1051" s="15" t="s">
        <v>1301</v>
      </c>
      <c r="B1051" s="15" t="s">
        <v>3943</v>
      </c>
      <c r="C1051" s="15" t="s">
        <v>11</v>
      </c>
      <c r="D1051" s="15" t="s">
        <v>475</v>
      </c>
      <c r="E1051" s="15">
        <v>999932308</v>
      </c>
      <c r="F1051" s="15" t="s">
        <v>13</v>
      </c>
      <c r="G1051" s="18" t="s">
        <v>4739</v>
      </c>
      <c r="H1051" s="8">
        <v>30</v>
      </c>
      <c r="I1051" s="15"/>
    </row>
    <row r="1052" spans="1:9" x14ac:dyDescent="0.25">
      <c r="A1052" s="15" t="s">
        <v>179</v>
      </c>
      <c r="B1052" s="15" t="s">
        <v>2316</v>
      </c>
      <c r="C1052" s="15" t="s">
        <v>11</v>
      </c>
      <c r="D1052" s="15" t="s">
        <v>475</v>
      </c>
      <c r="E1052" s="15">
        <v>999924735</v>
      </c>
      <c r="F1052" s="8" t="s">
        <v>13</v>
      </c>
      <c r="G1052" s="18" t="s">
        <v>4739</v>
      </c>
      <c r="H1052" s="8">
        <v>28.5</v>
      </c>
      <c r="I1052" s="8">
        <v>28.5</v>
      </c>
    </row>
    <row r="1053" spans="1:9" x14ac:dyDescent="0.25">
      <c r="A1053" s="8" t="s">
        <v>431</v>
      </c>
      <c r="B1053" s="8" t="s">
        <v>643</v>
      </c>
      <c r="C1053" s="8" t="s">
        <v>11</v>
      </c>
      <c r="D1053" s="8" t="s">
        <v>475</v>
      </c>
      <c r="E1053" s="8">
        <v>999929704</v>
      </c>
      <c r="F1053" s="8" t="s">
        <v>13</v>
      </c>
      <c r="G1053" s="18" t="s">
        <v>4739</v>
      </c>
      <c r="H1053" s="8">
        <v>28.5</v>
      </c>
      <c r="I1053" s="8">
        <v>28.5</v>
      </c>
    </row>
    <row r="1054" spans="1:9" x14ac:dyDescent="0.25">
      <c r="A1054" s="15" t="s">
        <v>179</v>
      </c>
      <c r="B1054" s="15" t="s">
        <v>560</v>
      </c>
      <c r="C1054" s="15" t="s">
        <v>11</v>
      </c>
      <c r="D1054" s="15" t="s">
        <v>475</v>
      </c>
      <c r="E1054" s="15">
        <v>999924393</v>
      </c>
      <c r="F1054" s="8" t="s">
        <v>13</v>
      </c>
      <c r="G1054" s="18" t="s">
        <v>4739</v>
      </c>
      <c r="H1054" s="8">
        <v>22.5</v>
      </c>
      <c r="I1054" s="8">
        <v>22.5</v>
      </c>
    </row>
    <row r="1055" spans="1:9" x14ac:dyDescent="0.25">
      <c r="A1055" s="8" t="s">
        <v>670</v>
      </c>
      <c r="B1055" s="8" t="s">
        <v>671</v>
      </c>
      <c r="C1055" s="8" t="s">
        <v>11</v>
      </c>
      <c r="D1055" s="8" t="s">
        <v>475</v>
      </c>
      <c r="E1055" s="8">
        <v>999927251</v>
      </c>
      <c r="F1055" s="8" t="s">
        <v>13</v>
      </c>
      <c r="G1055" s="18" t="s">
        <v>4690</v>
      </c>
      <c r="H1055" s="8">
        <v>260</v>
      </c>
      <c r="I1055" s="8"/>
    </row>
    <row r="1056" spans="1:9" x14ac:dyDescent="0.25">
      <c r="A1056" s="8" t="s">
        <v>124</v>
      </c>
      <c r="B1056" s="8" t="s">
        <v>2323</v>
      </c>
      <c r="C1056" s="8" t="s">
        <v>11</v>
      </c>
      <c r="D1056" s="8" t="s">
        <v>475</v>
      </c>
      <c r="E1056" s="8">
        <v>999928190</v>
      </c>
      <c r="F1056" s="8" t="s">
        <v>13</v>
      </c>
      <c r="G1056" s="18" t="s">
        <v>4690</v>
      </c>
      <c r="H1056" s="8">
        <v>161</v>
      </c>
      <c r="I1056" s="8"/>
    </row>
    <row r="1057" spans="1:9" x14ac:dyDescent="0.25">
      <c r="A1057" s="19" t="s">
        <v>645</v>
      </c>
      <c r="B1057" s="19" t="s">
        <v>646</v>
      </c>
      <c r="C1057" s="19" t="s">
        <v>11</v>
      </c>
      <c r="D1057" s="19" t="s">
        <v>475</v>
      </c>
      <c r="E1057" s="19">
        <v>999926557</v>
      </c>
      <c r="F1057" s="19" t="s">
        <v>13</v>
      </c>
      <c r="G1057" s="18" t="s">
        <v>4690</v>
      </c>
      <c r="H1057" s="8">
        <v>136</v>
      </c>
      <c r="I1057" s="8"/>
    </row>
    <row r="1058" spans="1:9" x14ac:dyDescent="0.25">
      <c r="A1058" s="15" t="s">
        <v>2243</v>
      </c>
      <c r="B1058" s="15" t="s">
        <v>1296</v>
      </c>
      <c r="C1058" s="15" t="s">
        <v>11</v>
      </c>
      <c r="D1058" s="15" t="s">
        <v>475</v>
      </c>
      <c r="E1058" s="15">
        <v>999924590</v>
      </c>
      <c r="F1058" s="15" t="s">
        <v>13</v>
      </c>
      <c r="G1058" s="18" t="s">
        <v>4690</v>
      </c>
      <c r="H1058" s="8">
        <v>135</v>
      </c>
      <c r="I1058" s="15"/>
    </row>
    <row r="1059" spans="1:9" x14ac:dyDescent="0.25">
      <c r="A1059" s="8" t="s">
        <v>241</v>
      </c>
      <c r="B1059" s="8" t="s">
        <v>2315</v>
      </c>
      <c r="C1059" s="8" t="s">
        <v>11</v>
      </c>
      <c r="D1059" s="8" t="s">
        <v>475</v>
      </c>
      <c r="E1059" s="8">
        <v>999927483</v>
      </c>
      <c r="F1059" s="8" t="s">
        <v>13</v>
      </c>
      <c r="G1059" s="18" t="s">
        <v>4690</v>
      </c>
      <c r="H1059" s="8">
        <v>112.5</v>
      </c>
      <c r="I1059" s="8">
        <v>112.5</v>
      </c>
    </row>
    <row r="1060" spans="1:9" x14ac:dyDescent="0.25">
      <c r="A1060" s="18" t="s">
        <v>249</v>
      </c>
      <c r="B1060" s="18" t="s">
        <v>89</v>
      </c>
      <c r="C1060" s="18" t="s">
        <v>11</v>
      </c>
      <c r="D1060" s="18" t="s">
        <v>475</v>
      </c>
      <c r="E1060" s="8">
        <v>999922286</v>
      </c>
      <c r="F1060" s="18" t="s">
        <v>13</v>
      </c>
      <c r="G1060" s="18" t="s">
        <v>4690</v>
      </c>
      <c r="H1060" s="8">
        <v>110</v>
      </c>
      <c r="I1060" s="8"/>
    </row>
    <row r="1061" spans="1:9" x14ac:dyDescent="0.25">
      <c r="A1061" s="19" t="s">
        <v>2236</v>
      </c>
      <c r="B1061" s="19" t="s">
        <v>2237</v>
      </c>
      <c r="C1061" s="19" t="s">
        <v>11</v>
      </c>
      <c r="D1061" s="19" t="s">
        <v>475</v>
      </c>
      <c r="E1061" s="19">
        <v>999925856</v>
      </c>
      <c r="F1061" s="8" t="s">
        <v>13</v>
      </c>
      <c r="G1061" s="18" t="s">
        <v>4690</v>
      </c>
      <c r="H1061" s="8">
        <v>107.5</v>
      </c>
      <c r="I1061" s="8">
        <v>107.5</v>
      </c>
    </row>
    <row r="1062" spans="1:9" x14ac:dyDescent="0.25">
      <c r="A1062" s="8" t="s">
        <v>291</v>
      </c>
      <c r="B1062" s="8" t="s">
        <v>651</v>
      </c>
      <c r="C1062" s="8" t="s">
        <v>11</v>
      </c>
      <c r="D1062" s="8" t="s">
        <v>475</v>
      </c>
      <c r="E1062" s="8">
        <v>999928196</v>
      </c>
      <c r="F1062" s="8" t="s">
        <v>13</v>
      </c>
      <c r="G1062" s="18" t="s">
        <v>4690</v>
      </c>
      <c r="H1062" s="8">
        <v>102</v>
      </c>
      <c r="I1062" s="8"/>
    </row>
    <row r="1063" spans="1:9" x14ac:dyDescent="0.25">
      <c r="A1063" s="18" t="s">
        <v>162</v>
      </c>
      <c r="B1063" s="18" t="s">
        <v>658</v>
      </c>
      <c r="C1063" s="18" t="s">
        <v>11</v>
      </c>
      <c r="D1063" s="18" t="s">
        <v>475</v>
      </c>
      <c r="E1063" s="8">
        <v>999924831</v>
      </c>
      <c r="F1063" s="18" t="s">
        <v>13</v>
      </c>
      <c r="G1063" s="18" t="s">
        <v>4690</v>
      </c>
      <c r="H1063" s="8">
        <v>101</v>
      </c>
      <c r="I1063" s="8"/>
    </row>
    <row r="1064" spans="1:9" x14ac:dyDescent="0.25">
      <c r="A1064" s="15" t="s">
        <v>249</v>
      </c>
      <c r="B1064" s="15" t="s">
        <v>898</v>
      </c>
      <c r="C1064" s="15" t="s">
        <v>11</v>
      </c>
      <c r="D1064" s="15" t="s">
        <v>475</v>
      </c>
      <c r="E1064" s="15">
        <v>999926276</v>
      </c>
      <c r="F1064" s="8" t="s">
        <v>13</v>
      </c>
      <c r="G1064" s="18" t="s">
        <v>4690</v>
      </c>
      <c r="H1064" s="8">
        <v>90.5</v>
      </c>
      <c r="I1064" s="8">
        <v>90.5</v>
      </c>
    </row>
    <row r="1065" spans="1:9" x14ac:dyDescent="0.25">
      <c r="A1065" s="8" t="s">
        <v>486</v>
      </c>
      <c r="B1065" s="8" t="s">
        <v>2325</v>
      </c>
      <c r="C1065" s="8" t="s">
        <v>11</v>
      </c>
      <c r="D1065" s="8" t="s">
        <v>475</v>
      </c>
      <c r="E1065" s="8">
        <v>999921444</v>
      </c>
      <c r="F1065" s="8" t="s">
        <v>13</v>
      </c>
      <c r="G1065" s="18" t="s">
        <v>4690</v>
      </c>
      <c r="H1065" s="8">
        <v>90</v>
      </c>
      <c r="I1065" s="8">
        <v>90</v>
      </c>
    </row>
    <row r="1066" spans="1:9" x14ac:dyDescent="0.25">
      <c r="A1066" s="8" t="s">
        <v>241</v>
      </c>
      <c r="B1066" s="8" t="s">
        <v>2999</v>
      </c>
      <c r="C1066" s="8" t="s">
        <v>11</v>
      </c>
      <c r="D1066" s="8" t="s">
        <v>475</v>
      </c>
      <c r="E1066" s="8">
        <v>999929246</v>
      </c>
      <c r="F1066" s="8" t="s">
        <v>13</v>
      </c>
      <c r="G1066" s="18" t="s">
        <v>4690</v>
      </c>
      <c r="H1066" s="8">
        <v>90</v>
      </c>
      <c r="I1066" s="8">
        <v>90</v>
      </c>
    </row>
    <row r="1067" spans="1:9" x14ac:dyDescent="0.25">
      <c r="A1067" s="8" t="s">
        <v>2245</v>
      </c>
      <c r="B1067" s="8" t="s">
        <v>2246</v>
      </c>
      <c r="C1067" s="8" t="s">
        <v>11</v>
      </c>
      <c r="D1067" s="8" t="s">
        <v>475</v>
      </c>
      <c r="E1067" s="8">
        <v>999927731</v>
      </c>
      <c r="F1067" s="8" t="s">
        <v>13</v>
      </c>
      <c r="G1067" s="18" t="s">
        <v>4690</v>
      </c>
      <c r="H1067" s="8">
        <v>87</v>
      </c>
      <c r="I1067" s="8"/>
    </row>
    <row r="1068" spans="1:9" x14ac:dyDescent="0.25">
      <c r="A1068" s="8" t="s">
        <v>2319</v>
      </c>
      <c r="B1068" s="8" t="s">
        <v>2320</v>
      </c>
      <c r="C1068" s="8" t="s">
        <v>11</v>
      </c>
      <c r="D1068" s="8" t="s">
        <v>475</v>
      </c>
      <c r="E1068" s="8">
        <v>999927081</v>
      </c>
      <c r="F1068" s="8" t="s">
        <v>13</v>
      </c>
      <c r="G1068" s="18" t="s">
        <v>4690</v>
      </c>
      <c r="H1068" s="8">
        <v>83</v>
      </c>
      <c r="I1068" s="8">
        <v>83</v>
      </c>
    </row>
    <row r="1069" spans="1:9" x14ac:dyDescent="0.25">
      <c r="A1069" s="15" t="s">
        <v>479</v>
      </c>
      <c r="B1069" s="15" t="s">
        <v>2247</v>
      </c>
      <c r="C1069" s="15" t="s">
        <v>11</v>
      </c>
      <c r="D1069" s="15" t="s">
        <v>475</v>
      </c>
      <c r="E1069" s="15">
        <v>999924168</v>
      </c>
      <c r="F1069" s="8" t="s">
        <v>13</v>
      </c>
      <c r="G1069" s="18" t="s">
        <v>4690</v>
      </c>
      <c r="H1069" s="8">
        <v>78</v>
      </c>
      <c r="I1069" s="8">
        <v>78</v>
      </c>
    </row>
    <row r="1070" spans="1:9" x14ac:dyDescent="0.25">
      <c r="A1070" s="15" t="s">
        <v>168</v>
      </c>
      <c r="B1070" s="15" t="s">
        <v>674</v>
      </c>
      <c r="C1070" s="15" t="s">
        <v>11</v>
      </c>
      <c r="D1070" s="15" t="s">
        <v>475</v>
      </c>
      <c r="E1070" s="15">
        <v>999925742</v>
      </c>
      <c r="F1070" s="15" t="s">
        <v>13</v>
      </c>
      <c r="G1070" s="18" t="s">
        <v>4690</v>
      </c>
      <c r="H1070" s="8">
        <v>76</v>
      </c>
      <c r="I1070" s="15"/>
    </row>
    <row r="1071" spans="1:9" x14ac:dyDescent="0.25">
      <c r="A1071" s="15" t="s">
        <v>335</v>
      </c>
      <c r="B1071" s="15" t="s">
        <v>655</v>
      </c>
      <c r="C1071" s="15" t="s">
        <v>11</v>
      </c>
      <c r="D1071" s="15" t="s">
        <v>475</v>
      </c>
      <c r="E1071" s="15">
        <v>999924773</v>
      </c>
      <c r="F1071" s="8" t="s">
        <v>13</v>
      </c>
      <c r="G1071" s="18" t="s">
        <v>4690</v>
      </c>
      <c r="H1071" s="8">
        <v>68</v>
      </c>
      <c r="I1071" s="8">
        <v>68</v>
      </c>
    </row>
    <row r="1072" spans="1:9" x14ac:dyDescent="0.25">
      <c r="A1072" s="8" t="s">
        <v>66</v>
      </c>
      <c r="B1072" s="8" t="s">
        <v>250</v>
      </c>
      <c r="C1072" s="8" t="s">
        <v>11</v>
      </c>
      <c r="D1072" s="8" t="s">
        <v>475</v>
      </c>
      <c r="E1072" s="8">
        <v>999927352</v>
      </c>
      <c r="F1072" s="8" t="s">
        <v>13</v>
      </c>
      <c r="G1072" s="18" t="s">
        <v>4690</v>
      </c>
      <c r="H1072" s="8">
        <v>60</v>
      </c>
      <c r="I1072" s="8"/>
    </row>
    <row r="1073" spans="1:9" x14ac:dyDescent="0.25">
      <c r="A1073" s="15" t="s">
        <v>49</v>
      </c>
      <c r="B1073" s="15" t="s">
        <v>944</v>
      </c>
      <c r="C1073" s="15" t="s">
        <v>11</v>
      </c>
      <c r="D1073" s="15" t="s">
        <v>475</v>
      </c>
      <c r="E1073" s="15">
        <v>999922404</v>
      </c>
      <c r="F1073" s="8" t="s">
        <v>13</v>
      </c>
      <c r="G1073" s="18" t="s">
        <v>4690</v>
      </c>
      <c r="H1073" s="8">
        <v>58.5</v>
      </c>
      <c r="I1073" s="8">
        <v>58.5</v>
      </c>
    </row>
    <row r="1074" spans="1:9" x14ac:dyDescent="0.25">
      <c r="A1074" s="15" t="s">
        <v>249</v>
      </c>
      <c r="B1074" s="15" t="s">
        <v>444</v>
      </c>
      <c r="C1074" s="15" t="s">
        <v>11</v>
      </c>
      <c r="D1074" s="15" t="s">
        <v>475</v>
      </c>
      <c r="E1074" s="15">
        <v>999925248</v>
      </c>
      <c r="F1074" s="8" t="s">
        <v>13</v>
      </c>
      <c r="G1074" s="18" t="s">
        <v>4690</v>
      </c>
      <c r="H1074" s="8">
        <v>51</v>
      </c>
      <c r="I1074" s="8">
        <v>51</v>
      </c>
    </row>
    <row r="1075" spans="1:9" x14ac:dyDescent="0.25">
      <c r="A1075" s="8" t="s">
        <v>422</v>
      </c>
      <c r="B1075" s="8" t="s">
        <v>2882</v>
      </c>
      <c r="C1075" s="8" t="s">
        <v>11</v>
      </c>
      <c r="D1075" s="8" t="s">
        <v>475</v>
      </c>
      <c r="E1075" s="8">
        <v>999930302</v>
      </c>
      <c r="F1075" s="8" t="s">
        <v>13</v>
      </c>
      <c r="G1075" s="18" t="s">
        <v>4690</v>
      </c>
      <c r="H1075" s="8">
        <v>50.5</v>
      </c>
      <c r="I1075" s="8">
        <v>50.5</v>
      </c>
    </row>
    <row r="1076" spans="1:9" x14ac:dyDescent="0.25">
      <c r="A1076" s="15" t="s">
        <v>2318</v>
      </c>
      <c r="B1076" s="15" t="s">
        <v>1135</v>
      </c>
      <c r="C1076" s="15" t="s">
        <v>11</v>
      </c>
      <c r="D1076" s="15" t="s">
        <v>475</v>
      </c>
      <c r="E1076" s="15">
        <v>999926154</v>
      </c>
      <c r="F1076" s="15" t="s">
        <v>13</v>
      </c>
      <c r="G1076" s="18" t="s">
        <v>4690</v>
      </c>
      <c r="H1076" s="8">
        <v>45</v>
      </c>
      <c r="I1076" s="15"/>
    </row>
    <row r="1077" spans="1:9" x14ac:dyDescent="0.25">
      <c r="A1077" s="42" t="s">
        <v>262</v>
      </c>
      <c r="B1077" s="42" t="s">
        <v>9264</v>
      </c>
      <c r="C1077" s="42" t="s">
        <v>11</v>
      </c>
      <c r="D1077" s="42" t="s">
        <v>475</v>
      </c>
      <c r="E1077" s="42">
        <v>999933603</v>
      </c>
      <c r="F1077" s="42" t="s">
        <v>13</v>
      </c>
      <c r="G1077" s="42" t="s">
        <v>4690</v>
      </c>
      <c r="H1077" s="8">
        <v>45</v>
      </c>
      <c r="I1077" s="8">
        <v>0</v>
      </c>
    </row>
    <row r="1078" spans="1:9" x14ac:dyDescent="0.25">
      <c r="A1078" s="8" t="s">
        <v>2227</v>
      </c>
      <c r="B1078" s="8" t="s">
        <v>529</v>
      </c>
      <c r="C1078" s="8" t="s">
        <v>11</v>
      </c>
      <c r="D1078" s="8" t="s">
        <v>475</v>
      </c>
      <c r="E1078" s="8">
        <v>999924646</v>
      </c>
      <c r="F1078" s="8" t="s">
        <v>13</v>
      </c>
      <c r="G1078" s="18" t="s">
        <v>4690</v>
      </c>
      <c r="H1078" s="8">
        <v>38</v>
      </c>
      <c r="I1078" s="8">
        <v>38</v>
      </c>
    </row>
    <row r="1079" spans="1:9" x14ac:dyDescent="0.25">
      <c r="A1079" s="15" t="s">
        <v>2327</v>
      </c>
      <c r="B1079" s="15" t="s">
        <v>2328</v>
      </c>
      <c r="C1079" s="15" t="s">
        <v>11</v>
      </c>
      <c r="D1079" s="15" t="s">
        <v>475</v>
      </c>
      <c r="E1079" s="15">
        <v>999925597</v>
      </c>
      <c r="F1079" s="8" t="s">
        <v>13</v>
      </c>
      <c r="G1079" s="18" t="s">
        <v>4690</v>
      </c>
      <c r="H1079" s="8">
        <v>38</v>
      </c>
      <c r="I1079" s="8">
        <v>38</v>
      </c>
    </row>
    <row r="1080" spans="1:9" x14ac:dyDescent="0.25">
      <c r="A1080" s="15" t="s">
        <v>3966</v>
      </c>
      <c r="B1080" s="15" t="s">
        <v>3967</v>
      </c>
      <c r="C1080" s="15" t="s">
        <v>11</v>
      </c>
      <c r="D1080" s="15" t="s">
        <v>475</v>
      </c>
      <c r="E1080" s="15">
        <v>999923774</v>
      </c>
      <c r="F1080" s="8" t="s">
        <v>13</v>
      </c>
      <c r="G1080" s="18" t="s">
        <v>4690</v>
      </c>
      <c r="H1080" s="8">
        <v>30</v>
      </c>
      <c r="I1080" s="8">
        <v>30</v>
      </c>
    </row>
    <row r="1081" spans="1:9" x14ac:dyDescent="0.25">
      <c r="A1081" s="8" t="s">
        <v>1603</v>
      </c>
      <c r="B1081" s="8" t="s">
        <v>1884</v>
      </c>
      <c r="C1081" s="8" t="s">
        <v>11</v>
      </c>
      <c r="D1081" s="8" t="s">
        <v>475</v>
      </c>
      <c r="E1081" s="8">
        <v>999925749</v>
      </c>
      <c r="F1081" s="8" t="s">
        <v>13</v>
      </c>
      <c r="G1081" s="18" t="s">
        <v>4690</v>
      </c>
      <c r="H1081" s="8">
        <v>30</v>
      </c>
      <c r="I1081" s="8"/>
    </row>
    <row r="1082" spans="1:9" x14ac:dyDescent="0.25">
      <c r="A1082" s="8" t="s">
        <v>2321</v>
      </c>
      <c r="B1082" s="8" t="s">
        <v>2322</v>
      </c>
      <c r="C1082" s="8" t="s">
        <v>11</v>
      </c>
      <c r="D1082" s="8" t="s">
        <v>475</v>
      </c>
      <c r="E1082" s="8">
        <v>999927509</v>
      </c>
      <c r="F1082" s="8" t="s">
        <v>13</v>
      </c>
      <c r="G1082" s="18" t="s">
        <v>4690</v>
      </c>
      <c r="H1082" s="8">
        <v>30</v>
      </c>
      <c r="I1082" s="8">
        <v>30</v>
      </c>
    </row>
    <row r="1083" spans="1:9" x14ac:dyDescent="0.25">
      <c r="A1083" s="8" t="s">
        <v>3440</v>
      </c>
      <c r="B1083" s="8" t="s">
        <v>3441</v>
      </c>
      <c r="C1083" s="8" t="s">
        <v>11</v>
      </c>
      <c r="D1083" s="8" t="s">
        <v>475</v>
      </c>
      <c r="E1083" s="8">
        <v>999931431</v>
      </c>
      <c r="F1083" s="8" t="s">
        <v>13</v>
      </c>
      <c r="G1083" s="18" t="s">
        <v>4690</v>
      </c>
      <c r="H1083" s="8">
        <v>30</v>
      </c>
      <c r="I1083" s="8">
        <v>30</v>
      </c>
    </row>
    <row r="1084" spans="1:9" x14ac:dyDescent="0.25">
      <c r="A1084" s="15" t="s">
        <v>4491</v>
      </c>
      <c r="B1084" s="15" t="s">
        <v>3307</v>
      </c>
      <c r="C1084" s="15" t="s">
        <v>11</v>
      </c>
      <c r="D1084" s="15" t="s">
        <v>475</v>
      </c>
      <c r="E1084" s="15">
        <v>999927151</v>
      </c>
      <c r="F1084" s="8" t="s">
        <v>13</v>
      </c>
      <c r="G1084" s="18" t="s">
        <v>4690</v>
      </c>
      <c r="H1084" s="8">
        <v>28.5</v>
      </c>
      <c r="I1084" s="8">
        <v>28.5</v>
      </c>
    </row>
    <row r="1085" spans="1:9" x14ac:dyDescent="0.25">
      <c r="A1085" s="15" t="s">
        <v>2131</v>
      </c>
      <c r="B1085" s="15" t="s">
        <v>3965</v>
      </c>
      <c r="C1085" s="15" t="s">
        <v>11</v>
      </c>
      <c r="D1085" s="15" t="s">
        <v>475</v>
      </c>
      <c r="E1085" s="15">
        <v>999923785</v>
      </c>
      <c r="F1085" s="8" t="s">
        <v>13</v>
      </c>
      <c r="G1085" s="18" t="s">
        <v>4690</v>
      </c>
      <c r="H1085" s="8">
        <v>22.5</v>
      </c>
      <c r="I1085" s="8">
        <v>22.5</v>
      </c>
    </row>
    <row r="1086" spans="1:9" x14ac:dyDescent="0.25">
      <c r="A1086" s="8" t="s">
        <v>633</v>
      </c>
      <c r="B1086" s="8" t="s">
        <v>1166</v>
      </c>
      <c r="C1086" s="8" t="s">
        <v>11</v>
      </c>
      <c r="D1086" s="8" t="s">
        <v>475</v>
      </c>
      <c r="E1086" s="8">
        <v>999930897</v>
      </c>
      <c r="F1086" s="8" t="s">
        <v>13</v>
      </c>
      <c r="G1086" s="18" t="s">
        <v>4678</v>
      </c>
      <c r="H1086" s="8">
        <v>118</v>
      </c>
      <c r="I1086" s="8"/>
    </row>
    <row r="1087" spans="1:9" x14ac:dyDescent="0.25">
      <c r="A1087" s="8" t="s">
        <v>321</v>
      </c>
      <c r="B1087" s="8" t="s">
        <v>2231</v>
      </c>
      <c r="C1087" s="8" t="s">
        <v>11</v>
      </c>
      <c r="D1087" s="8" t="s">
        <v>475</v>
      </c>
      <c r="E1087" s="8">
        <v>999924731</v>
      </c>
      <c r="F1087" s="8" t="s">
        <v>13</v>
      </c>
      <c r="G1087" s="18" t="s">
        <v>4678</v>
      </c>
      <c r="H1087" s="8">
        <v>101</v>
      </c>
      <c r="I1087" s="8"/>
    </row>
    <row r="1088" spans="1:9" x14ac:dyDescent="0.25">
      <c r="A1088" s="15" t="s">
        <v>104</v>
      </c>
      <c r="B1088" s="15" t="s">
        <v>1058</v>
      </c>
      <c r="C1088" s="15" t="s">
        <v>11</v>
      </c>
      <c r="D1088" s="15" t="s">
        <v>475</v>
      </c>
      <c r="E1088" s="15">
        <v>999931634</v>
      </c>
      <c r="F1088" s="15" t="s">
        <v>13</v>
      </c>
      <c r="G1088" s="18" t="s">
        <v>4678</v>
      </c>
      <c r="H1088" s="8">
        <v>76</v>
      </c>
      <c r="I1088" s="15"/>
    </row>
    <row r="1089" spans="1:9" x14ac:dyDescent="0.25">
      <c r="A1089" s="42" t="s">
        <v>9279</v>
      </c>
      <c r="B1089" s="42" t="s">
        <v>1215</v>
      </c>
      <c r="C1089" s="42" t="s">
        <v>11</v>
      </c>
      <c r="D1089" s="42" t="s">
        <v>475</v>
      </c>
      <c r="E1089" s="42">
        <v>999933549</v>
      </c>
      <c r="F1089" s="42" t="s">
        <v>13</v>
      </c>
      <c r="G1089" s="42" t="s">
        <v>4678</v>
      </c>
      <c r="H1089" s="8">
        <v>60</v>
      </c>
      <c r="I1089" s="8">
        <v>0</v>
      </c>
    </row>
    <row r="1090" spans="1:9" x14ac:dyDescent="0.25">
      <c r="A1090" s="15" t="s">
        <v>3717</v>
      </c>
      <c r="B1090" s="15" t="s">
        <v>3718</v>
      </c>
      <c r="C1090" s="15" t="s">
        <v>11</v>
      </c>
      <c r="D1090" s="15" t="s">
        <v>475</v>
      </c>
      <c r="E1090" s="15">
        <v>999932433</v>
      </c>
      <c r="F1090" s="15" t="s">
        <v>13</v>
      </c>
      <c r="G1090" s="18" t="s">
        <v>4678</v>
      </c>
      <c r="H1090" s="8">
        <v>40</v>
      </c>
      <c r="I1090" s="15"/>
    </row>
    <row r="1091" spans="1:9" x14ac:dyDescent="0.25">
      <c r="A1091" s="15" t="s">
        <v>3944</v>
      </c>
      <c r="B1091" s="15" t="s">
        <v>3945</v>
      </c>
      <c r="C1091" s="15" t="s">
        <v>11</v>
      </c>
      <c r="D1091" s="15" t="s">
        <v>475</v>
      </c>
      <c r="E1091" s="15">
        <v>999931961</v>
      </c>
      <c r="F1091" s="15" t="s">
        <v>13</v>
      </c>
      <c r="G1091" s="18" t="s">
        <v>4678</v>
      </c>
      <c r="H1091" s="8">
        <v>30</v>
      </c>
      <c r="I1091" s="15"/>
    </row>
    <row r="1092" spans="1:9" x14ac:dyDescent="0.25">
      <c r="A1092" s="8" t="s">
        <v>1390</v>
      </c>
      <c r="B1092" s="8" t="s">
        <v>3040</v>
      </c>
      <c r="C1092" s="8" t="s">
        <v>11</v>
      </c>
      <c r="D1092" s="8" t="s">
        <v>475</v>
      </c>
      <c r="E1092" s="8">
        <v>999931016</v>
      </c>
      <c r="F1092" s="8" t="s">
        <v>13</v>
      </c>
      <c r="G1092" s="18" t="s">
        <v>4750</v>
      </c>
      <c r="H1092" s="8">
        <v>180</v>
      </c>
      <c r="I1092" s="8"/>
    </row>
    <row r="1093" spans="1:9" x14ac:dyDescent="0.25">
      <c r="A1093" s="15" t="s">
        <v>528</v>
      </c>
      <c r="B1093" s="15" t="s">
        <v>529</v>
      </c>
      <c r="C1093" s="15" t="s">
        <v>11</v>
      </c>
      <c r="D1093" s="15" t="s">
        <v>475</v>
      </c>
      <c r="E1093" s="15">
        <v>999924645</v>
      </c>
      <c r="F1093" s="15" t="s">
        <v>13</v>
      </c>
      <c r="G1093" s="18" t="s">
        <v>4750</v>
      </c>
      <c r="H1093" s="8">
        <v>101</v>
      </c>
      <c r="I1093" s="15"/>
    </row>
    <row r="1094" spans="1:9" x14ac:dyDescent="0.25">
      <c r="A1094" s="15" t="s">
        <v>3717</v>
      </c>
      <c r="B1094" s="15" t="s">
        <v>3718</v>
      </c>
      <c r="C1094" s="15" t="s">
        <v>11</v>
      </c>
      <c r="D1094" s="15" t="s">
        <v>475</v>
      </c>
      <c r="E1094" s="15">
        <v>999932433</v>
      </c>
      <c r="F1094" s="15" t="s">
        <v>13</v>
      </c>
      <c r="G1094" s="18" t="s">
        <v>4750</v>
      </c>
      <c r="H1094" s="8">
        <v>101</v>
      </c>
      <c r="I1094" s="15"/>
    </row>
    <row r="1095" spans="1:9" x14ac:dyDescent="0.25">
      <c r="A1095" s="15" t="s">
        <v>4526</v>
      </c>
      <c r="B1095" s="15" t="s">
        <v>463</v>
      </c>
      <c r="C1095" s="15" t="s">
        <v>11</v>
      </c>
      <c r="D1095" s="15" t="s">
        <v>475</v>
      </c>
      <c r="E1095" s="15">
        <v>999921572</v>
      </c>
      <c r="F1095" s="15" t="s">
        <v>13</v>
      </c>
      <c r="G1095" s="18" t="s">
        <v>4750</v>
      </c>
      <c r="H1095" s="8">
        <v>76</v>
      </c>
      <c r="I1095" s="15"/>
    </row>
    <row r="1096" spans="1:9" x14ac:dyDescent="0.25">
      <c r="A1096" s="8" t="s">
        <v>3000</v>
      </c>
      <c r="B1096" s="8" t="s">
        <v>2014</v>
      </c>
      <c r="C1096" s="8" t="s">
        <v>11</v>
      </c>
      <c r="D1096" s="8" t="s">
        <v>475</v>
      </c>
      <c r="E1096" s="8">
        <v>999928582</v>
      </c>
      <c r="F1096" s="8" t="s">
        <v>13</v>
      </c>
      <c r="G1096" s="18" t="s">
        <v>4750</v>
      </c>
      <c r="H1096" s="8">
        <v>67.5</v>
      </c>
      <c r="I1096" s="8">
        <v>67.5</v>
      </c>
    </row>
    <row r="1097" spans="1:9" x14ac:dyDescent="0.25">
      <c r="A1097" s="42" t="s">
        <v>1684</v>
      </c>
      <c r="B1097" s="42" t="s">
        <v>257</v>
      </c>
      <c r="C1097" s="42" t="s">
        <v>11</v>
      </c>
      <c r="D1097" s="42" t="s">
        <v>475</v>
      </c>
      <c r="E1097" s="42">
        <v>999933631</v>
      </c>
      <c r="F1097" s="42" t="s">
        <v>13</v>
      </c>
      <c r="G1097" s="42" t="s">
        <v>4750</v>
      </c>
      <c r="H1097" s="8">
        <v>60</v>
      </c>
      <c r="I1097" s="8">
        <v>0</v>
      </c>
    </row>
    <row r="1098" spans="1:9" x14ac:dyDescent="0.25">
      <c r="A1098" s="43" t="s">
        <v>4753</v>
      </c>
      <c r="B1098" s="43" t="s">
        <v>4754</v>
      </c>
      <c r="C1098" s="43" t="s">
        <v>11</v>
      </c>
      <c r="D1098" s="43" t="s">
        <v>475</v>
      </c>
      <c r="E1098" s="43">
        <v>999933411</v>
      </c>
      <c r="F1098" s="43" t="s">
        <v>13</v>
      </c>
      <c r="G1098" s="43" t="s">
        <v>4750</v>
      </c>
      <c r="H1098" s="8">
        <v>50</v>
      </c>
      <c r="I1098" s="8">
        <v>0</v>
      </c>
    </row>
    <row r="1099" spans="1:9" x14ac:dyDescent="0.25">
      <c r="A1099" s="15" t="s">
        <v>243</v>
      </c>
      <c r="B1099" s="15" t="s">
        <v>2439</v>
      </c>
      <c r="C1099" s="15" t="s">
        <v>11</v>
      </c>
      <c r="D1099" s="15" t="s">
        <v>475</v>
      </c>
      <c r="E1099" s="15">
        <v>999920182</v>
      </c>
      <c r="F1099" s="15" t="s">
        <v>13</v>
      </c>
      <c r="G1099" s="18" t="s">
        <v>4750</v>
      </c>
      <c r="H1099" s="8">
        <v>40</v>
      </c>
      <c r="I1099" s="15"/>
    </row>
    <row r="1100" spans="1:9" x14ac:dyDescent="0.25">
      <c r="A1100" s="8" t="s">
        <v>492</v>
      </c>
      <c r="B1100" s="8" t="s">
        <v>493</v>
      </c>
      <c r="C1100" s="8" t="s">
        <v>11</v>
      </c>
      <c r="D1100" s="8" t="s">
        <v>475</v>
      </c>
      <c r="E1100" s="8">
        <v>999923187</v>
      </c>
      <c r="F1100" s="8" t="s">
        <v>13</v>
      </c>
      <c r="G1100" s="18" t="s">
        <v>4750</v>
      </c>
      <c r="H1100" s="8">
        <v>30</v>
      </c>
      <c r="I1100" s="8"/>
    </row>
    <row r="1101" spans="1:9" x14ac:dyDescent="0.25">
      <c r="A1101" s="8" t="s">
        <v>687</v>
      </c>
      <c r="B1101" s="8" t="s">
        <v>688</v>
      </c>
      <c r="C1101" s="8" t="s">
        <v>11</v>
      </c>
      <c r="D1101" s="8" t="s">
        <v>475</v>
      </c>
      <c r="E1101" s="8">
        <v>999925397</v>
      </c>
      <c r="F1101" s="8" t="s">
        <v>13</v>
      </c>
      <c r="G1101" s="18" t="s">
        <v>4752</v>
      </c>
      <c r="H1101" s="8">
        <v>97.5</v>
      </c>
      <c r="I1101" s="8"/>
    </row>
    <row r="1102" spans="1:9" x14ac:dyDescent="0.25">
      <c r="A1102" s="42" t="s">
        <v>2636</v>
      </c>
      <c r="B1102" s="42" t="s">
        <v>2637</v>
      </c>
      <c r="C1102" s="42" t="s">
        <v>11</v>
      </c>
      <c r="D1102" s="42" t="s">
        <v>475</v>
      </c>
      <c r="E1102" s="42">
        <v>999930300</v>
      </c>
      <c r="F1102" s="42" t="s">
        <v>13</v>
      </c>
      <c r="G1102" s="42" t="s">
        <v>4752</v>
      </c>
      <c r="H1102" s="8">
        <v>60</v>
      </c>
      <c r="I1102" s="8">
        <v>0</v>
      </c>
    </row>
    <row r="1103" spans="1:9" x14ac:dyDescent="0.25">
      <c r="A1103" s="15" t="s">
        <v>5215</v>
      </c>
      <c r="B1103" s="15" t="s">
        <v>86</v>
      </c>
      <c r="C1103" s="15" t="s">
        <v>11</v>
      </c>
      <c r="D1103" s="15" t="s">
        <v>475</v>
      </c>
      <c r="E1103" s="15">
        <v>999933593</v>
      </c>
      <c r="F1103" s="15" t="s">
        <v>13</v>
      </c>
      <c r="G1103" s="21" t="s">
        <v>4752</v>
      </c>
      <c r="H1103" s="8">
        <v>50</v>
      </c>
      <c r="I1103" s="8">
        <v>0</v>
      </c>
    </row>
    <row r="1104" spans="1:9" x14ac:dyDescent="0.25">
      <c r="A1104" s="42" t="s">
        <v>321</v>
      </c>
      <c r="B1104" s="42" t="s">
        <v>1262</v>
      </c>
      <c r="C1104" s="42" t="s">
        <v>11</v>
      </c>
      <c r="D1104" s="42" t="s">
        <v>475</v>
      </c>
      <c r="E1104" s="42">
        <v>999933580</v>
      </c>
      <c r="F1104" s="42" t="s">
        <v>13</v>
      </c>
      <c r="G1104" s="42" t="s">
        <v>4752</v>
      </c>
      <c r="H1104" s="8">
        <v>45</v>
      </c>
      <c r="I1104" s="8">
        <v>0</v>
      </c>
    </row>
    <row r="1105" spans="1:9" x14ac:dyDescent="0.25">
      <c r="A1105" s="42" t="s">
        <v>9280</v>
      </c>
      <c r="B1105" s="42" t="s">
        <v>9281</v>
      </c>
      <c r="C1105" s="42" t="s">
        <v>11</v>
      </c>
      <c r="D1105" s="42" t="s">
        <v>475</v>
      </c>
      <c r="E1105" s="42">
        <v>999933246</v>
      </c>
      <c r="F1105" s="42" t="s">
        <v>13</v>
      </c>
      <c r="G1105" s="42" t="s">
        <v>4752</v>
      </c>
      <c r="H1105" s="8">
        <v>34</v>
      </c>
      <c r="I1105" s="8">
        <v>0</v>
      </c>
    </row>
    <row r="1106" spans="1:9" x14ac:dyDescent="0.25">
      <c r="A1106" s="15" t="s">
        <v>547</v>
      </c>
      <c r="B1106" s="15" t="s">
        <v>548</v>
      </c>
      <c r="C1106" s="15" t="s">
        <v>11</v>
      </c>
      <c r="D1106" s="15" t="s">
        <v>475</v>
      </c>
      <c r="E1106" s="15">
        <v>999928251</v>
      </c>
      <c r="F1106" s="15" t="s">
        <v>13</v>
      </c>
      <c r="G1106" s="18" t="s">
        <v>4752</v>
      </c>
      <c r="H1106" s="8">
        <v>30</v>
      </c>
      <c r="I1106" s="15"/>
    </row>
    <row r="1107" spans="1:9" x14ac:dyDescent="0.25">
      <c r="A1107" s="15" t="s">
        <v>1323</v>
      </c>
      <c r="B1107" s="15" t="s">
        <v>2466</v>
      </c>
      <c r="C1107" s="15" t="s">
        <v>11</v>
      </c>
      <c r="D1107" s="15" t="s">
        <v>475</v>
      </c>
      <c r="E1107" s="15">
        <v>999931292</v>
      </c>
      <c r="F1107" s="15" t="s">
        <v>13</v>
      </c>
      <c r="G1107" s="18" t="s">
        <v>4752</v>
      </c>
      <c r="H1107" s="8">
        <v>30</v>
      </c>
      <c r="I1107" s="15"/>
    </row>
    <row r="1108" spans="1:9" x14ac:dyDescent="0.25">
      <c r="A1108" s="8" t="s">
        <v>461</v>
      </c>
      <c r="B1108" s="8" t="s">
        <v>462</v>
      </c>
      <c r="C1108" s="8" t="s">
        <v>11</v>
      </c>
      <c r="D1108" s="8" t="s">
        <v>554</v>
      </c>
      <c r="E1108" s="8">
        <v>999925361</v>
      </c>
      <c r="F1108" s="8" t="s">
        <v>13</v>
      </c>
      <c r="G1108" s="18" t="s">
        <v>4755</v>
      </c>
      <c r="H1108" s="8">
        <v>258.5</v>
      </c>
      <c r="I1108" s="8"/>
    </row>
    <row r="1109" spans="1:9" x14ac:dyDescent="0.25">
      <c r="A1109" s="8" t="s">
        <v>2187</v>
      </c>
      <c r="B1109" s="8" t="s">
        <v>2188</v>
      </c>
      <c r="C1109" s="8" t="s">
        <v>11</v>
      </c>
      <c r="D1109" s="8" t="s">
        <v>554</v>
      </c>
      <c r="E1109" s="8">
        <v>999924634</v>
      </c>
      <c r="F1109" s="8" t="s">
        <v>13</v>
      </c>
      <c r="G1109" s="18" t="s">
        <v>4755</v>
      </c>
      <c r="H1109" s="8">
        <v>101</v>
      </c>
      <c r="I1109" s="8"/>
    </row>
    <row r="1110" spans="1:9" x14ac:dyDescent="0.25">
      <c r="A1110" s="43" t="s">
        <v>249</v>
      </c>
      <c r="B1110" s="43" t="s">
        <v>86</v>
      </c>
      <c r="C1110" s="43" t="s">
        <v>11</v>
      </c>
      <c r="D1110" s="43" t="s">
        <v>554</v>
      </c>
      <c r="E1110" s="43">
        <v>999930411</v>
      </c>
      <c r="F1110" s="43" t="s">
        <v>13</v>
      </c>
      <c r="G1110" s="43" t="s">
        <v>4755</v>
      </c>
      <c r="H1110" s="8">
        <v>95</v>
      </c>
      <c r="I1110" s="8">
        <v>0</v>
      </c>
    </row>
    <row r="1111" spans="1:9" x14ac:dyDescent="0.25">
      <c r="A1111" s="15" t="s">
        <v>1945</v>
      </c>
      <c r="B1111" s="15" t="s">
        <v>2226</v>
      </c>
      <c r="C1111" s="15" t="s">
        <v>11</v>
      </c>
      <c r="D1111" s="15" t="s">
        <v>554</v>
      </c>
      <c r="E1111" s="15">
        <v>999921400</v>
      </c>
      <c r="F1111" s="15" t="s">
        <v>13</v>
      </c>
      <c r="G1111" s="21" t="s">
        <v>4755</v>
      </c>
      <c r="H1111" s="8">
        <v>71.2</v>
      </c>
      <c r="I1111" s="8">
        <v>21.200000000000003</v>
      </c>
    </row>
    <row r="1112" spans="1:9" x14ac:dyDescent="0.25">
      <c r="A1112" s="8" t="s">
        <v>2275</v>
      </c>
      <c r="B1112" s="8" t="s">
        <v>3509</v>
      </c>
      <c r="C1112" s="8" t="s">
        <v>11</v>
      </c>
      <c r="D1112" s="8" t="s">
        <v>554</v>
      </c>
      <c r="E1112" s="8">
        <v>999910554</v>
      </c>
      <c r="F1112" s="8" t="s">
        <v>13</v>
      </c>
      <c r="G1112" s="18" t="s">
        <v>4755</v>
      </c>
      <c r="H1112" s="8">
        <v>45</v>
      </c>
      <c r="I1112" s="8"/>
    </row>
    <row r="1113" spans="1:9" x14ac:dyDescent="0.25">
      <c r="A1113" s="8" t="s">
        <v>403</v>
      </c>
      <c r="B1113" s="8" t="s">
        <v>404</v>
      </c>
      <c r="C1113" s="8" t="s">
        <v>11</v>
      </c>
      <c r="D1113" s="8" t="s">
        <v>554</v>
      </c>
      <c r="E1113" s="8">
        <v>999920651</v>
      </c>
      <c r="F1113" s="8" t="s">
        <v>13</v>
      </c>
      <c r="G1113" s="18" t="s">
        <v>4739</v>
      </c>
      <c r="H1113" s="8">
        <v>340</v>
      </c>
      <c r="I1113" s="8"/>
    </row>
    <row r="1114" spans="1:9" x14ac:dyDescent="0.25">
      <c r="A1114" s="15" t="s">
        <v>268</v>
      </c>
      <c r="B1114" s="15" t="s">
        <v>2208</v>
      </c>
      <c r="C1114" s="15" t="s">
        <v>11</v>
      </c>
      <c r="D1114" s="15" t="s">
        <v>554</v>
      </c>
      <c r="E1114" s="15">
        <v>999926162</v>
      </c>
      <c r="F1114" s="15" t="s">
        <v>13</v>
      </c>
      <c r="G1114" s="18" t="s">
        <v>4739</v>
      </c>
      <c r="H1114" s="8">
        <v>340</v>
      </c>
      <c r="I1114" s="15"/>
    </row>
    <row r="1115" spans="1:9" x14ac:dyDescent="0.25">
      <c r="A1115" s="8" t="s">
        <v>85</v>
      </c>
      <c r="B1115" s="8" t="s">
        <v>2259</v>
      </c>
      <c r="C1115" s="8" t="s">
        <v>11</v>
      </c>
      <c r="D1115" s="8" t="s">
        <v>554</v>
      </c>
      <c r="E1115" s="8">
        <v>999925645</v>
      </c>
      <c r="F1115" s="8" t="s">
        <v>13</v>
      </c>
      <c r="G1115" s="18" t="s">
        <v>4739</v>
      </c>
      <c r="H1115" s="8">
        <v>277.5</v>
      </c>
      <c r="I1115" s="8">
        <v>277.5</v>
      </c>
    </row>
    <row r="1116" spans="1:9" x14ac:dyDescent="0.25">
      <c r="A1116" s="8" t="s">
        <v>1645</v>
      </c>
      <c r="B1116" s="8" t="s">
        <v>3048</v>
      </c>
      <c r="C1116" s="8" t="s">
        <v>11</v>
      </c>
      <c r="D1116" s="8" t="s">
        <v>554</v>
      </c>
      <c r="E1116" s="8">
        <v>999919487</v>
      </c>
      <c r="F1116" s="8" t="s">
        <v>13</v>
      </c>
      <c r="G1116" s="18" t="s">
        <v>4739</v>
      </c>
      <c r="H1116" s="8">
        <v>195</v>
      </c>
      <c r="I1116" s="8"/>
    </row>
    <row r="1117" spans="1:9" x14ac:dyDescent="0.25">
      <c r="A1117" s="19" t="s">
        <v>2286</v>
      </c>
      <c r="B1117" s="19" t="s">
        <v>1920</v>
      </c>
      <c r="C1117" s="19" t="s">
        <v>11</v>
      </c>
      <c r="D1117" s="19" t="s">
        <v>554</v>
      </c>
      <c r="E1117" s="19">
        <v>999922735</v>
      </c>
      <c r="F1117" s="19" t="s">
        <v>13</v>
      </c>
      <c r="G1117" s="18" t="s">
        <v>4739</v>
      </c>
      <c r="H1117" s="8">
        <v>177</v>
      </c>
      <c r="I1117" s="8"/>
    </row>
    <row r="1118" spans="1:9" x14ac:dyDescent="0.25">
      <c r="A1118" s="15" t="s">
        <v>3868</v>
      </c>
      <c r="B1118" s="15" t="s">
        <v>3869</v>
      </c>
      <c r="C1118" s="15" t="s">
        <v>11</v>
      </c>
      <c r="D1118" s="15" t="s">
        <v>554</v>
      </c>
      <c r="E1118" s="15">
        <v>999932480</v>
      </c>
      <c r="F1118" s="15" t="s">
        <v>13</v>
      </c>
      <c r="G1118" s="18" t="s">
        <v>4739</v>
      </c>
      <c r="H1118" s="8">
        <v>173.5</v>
      </c>
      <c r="I1118" s="15"/>
    </row>
    <row r="1119" spans="1:9" x14ac:dyDescent="0.25">
      <c r="A1119" s="8" t="s">
        <v>194</v>
      </c>
      <c r="B1119" s="8" t="s">
        <v>995</v>
      </c>
      <c r="C1119" s="8" t="s">
        <v>11</v>
      </c>
      <c r="D1119" s="8" t="s">
        <v>554</v>
      </c>
      <c r="E1119" s="8">
        <v>999917103</v>
      </c>
      <c r="F1119" s="8" t="s">
        <v>13</v>
      </c>
      <c r="G1119" s="18" t="s">
        <v>4739</v>
      </c>
      <c r="H1119" s="8">
        <v>168</v>
      </c>
      <c r="I1119" s="8">
        <v>168</v>
      </c>
    </row>
    <row r="1120" spans="1:9" x14ac:dyDescent="0.25">
      <c r="A1120" s="18" t="s">
        <v>494</v>
      </c>
      <c r="B1120" s="18" t="s">
        <v>2501</v>
      </c>
      <c r="C1120" s="18" t="s">
        <v>11</v>
      </c>
      <c r="D1120" s="18" t="s">
        <v>554</v>
      </c>
      <c r="E1120" s="8">
        <v>999920219</v>
      </c>
      <c r="F1120" s="18" t="s">
        <v>13</v>
      </c>
      <c r="G1120" s="18" t="s">
        <v>4739</v>
      </c>
      <c r="H1120" s="8">
        <v>161</v>
      </c>
      <c r="I1120" s="8"/>
    </row>
    <row r="1121" spans="1:9" x14ac:dyDescent="0.25">
      <c r="A1121" s="8" t="s">
        <v>2196</v>
      </c>
      <c r="B1121" s="8" t="s">
        <v>2197</v>
      </c>
      <c r="C1121" s="8" t="s">
        <v>11</v>
      </c>
      <c r="D1121" s="8" t="s">
        <v>554</v>
      </c>
      <c r="E1121" s="8">
        <v>999921836</v>
      </c>
      <c r="F1121" s="8" t="s">
        <v>13</v>
      </c>
      <c r="G1121" s="18" t="s">
        <v>4739</v>
      </c>
      <c r="H1121" s="8">
        <v>161</v>
      </c>
      <c r="I1121" s="8"/>
    </row>
    <row r="1122" spans="1:9" x14ac:dyDescent="0.25">
      <c r="A1122" s="15" t="s">
        <v>2174</v>
      </c>
      <c r="B1122" s="15" t="s">
        <v>2175</v>
      </c>
      <c r="C1122" s="15" t="s">
        <v>11</v>
      </c>
      <c r="D1122" s="15" t="s">
        <v>554</v>
      </c>
      <c r="E1122" s="15">
        <v>999923830</v>
      </c>
      <c r="F1122" s="8" t="s">
        <v>13</v>
      </c>
      <c r="G1122" s="18" t="s">
        <v>4739</v>
      </c>
      <c r="H1122" s="8">
        <v>154.5</v>
      </c>
      <c r="I1122" s="8">
        <v>154.5</v>
      </c>
    </row>
    <row r="1123" spans="1:9" x14ac:dyDescent="0.25">
      <c r="A1123" s="15" t="s">
        <v>2169</v>
      </c>
      <c r="B1123" s="15" t="s">
        <v>328</v>
      </c>
      <c r="C1123" s="15" t="s">
        <v>11</v>
      </c>
      <c r="D1123" s="15" t="s">
        <v>554</v>
      </c>
      <c r="E1123" s="15">
        <v>999923049</v>
      </c>
      <c r="F1123" s="15" t="s">
        <v>13</v>
      </c>
      <c r="G1123" s="18" t="s">
        <v>4739</v>
      </c>
      <c r="H1123" s="8">
        <v>147</v>
      </c>
      <c r="I1123" s="8"/>
    </row>
    <row r="1124" spans="1:9" x14ac:dyDescent="0.25">
      <c r="A1124" s="8" t="s">
        <v>487</v>
      </c>
      <c r="B1124" s="8" t="s">
        <v>2251</v>
      </c>
      <c r="C1124" s="8" t="s">
        <v>11</v>
      </c>
      <c r="D1124" s="8" t="s">
        <v>554</v>
      </c>
      <c r="E1124" s="8">
        <v>999921472</v>
      </c>
      <c r="F1124" s="8" t="s">
        <v>13</v>
      </c>
      <c r="G1124" s="18" t="s">
        <v>4739</v>
      </c>
      <c r="H1124" s="8">
        <v>128</v>
      </c>
      <c r="I1124" s="8">
        <v>128</v>
      </c>
    </row>
    <row r="1125" spans="1:9" x14ac:dyDescent="0.25">
      <c r="A1125" s="8" t="s">
        <v>3088</v>
      </c>
      <c r="B1125" s="8" t="s">
        <v>423</v>
      </c>
      <c r="C1125" s="8" t="s">
        <v>11</v>
      </c>
      <c r="D1125" s="8" t="s">
        <v>554</v>
      </c>
      <c r="E1125" s="8">
        <v>999922950</v>
      </c>
      <c r="F1125" s="8" t="s">
        <v>13</v>
      </c>
      <c r="G1125" s="18" t="s">
        <v>4739</v>
      </c>
      <c r="H1125" s="8">
        <v>117</v>
      </c>
      <c r="I1125" s="8"/>
    </row>
    <row r="1126" spans="1:9" x14ac:dyDescent="0.25">
      <c r="A1126" s="8" t="s">
        <v>1449</v>
      </c>
      <c r="B1126" s="8" t="s">
        <v>3122</v>
      </c>
      <c r="C1126" s="8" t="s">
        <v>11</v>
      </c>
      <c r="D1126" s="8" t="s">
        <v>554</v>
      </c>
      <c r="E1126" s="8">
        <v>999929636</v>
      </c>
      <c r="F1126" s="8" t="s">
        <v>13</v>
      </c>
      <c r="G1126" s="18" t="s">
        <v>4739</v>
      </c>
      <c r="H1126" s="8">
        <v>107</v>
      </c>
      <c r="I1126" s="8"/>
    </row>
    <row r="1127" spans="1:9" x14ac:dyDescent="0.25">
      <c r="A1127" s="15" t="s">
        <v>2172</v>
      </c>
      <c r="B1127" s="15" t="s">
        <v>477</v>
      </c>
      <c r="C1127" s="15" t="s">
        <v>11</v>
      </c>
      <c r="D1127" s="15" t="s">
        <v>554</v>
      </c>
      <c r="E1127" s="15">
        <v>999927606</v>
      </c>
      <c r="F1127" s="15" t="s">
        <v>13</v>
      </c>
      <c r="G1127" s="18" t="s">
        <v>4739</v>
      </c>
      <c r="H1127" s="8">
        <v>101</v>
      </c>
      <c r="I1127" s="15"/>
    </row>
    <row r="1128" spans="1:9" x14ac:dyDescent="0.25">
      <c r="A1128" s="8" t="s">
        <v>1301</v>
      </c>
      <c r="B1128" s="8" t="s">
        <v>2017</v>
      </c>
      <c r="C1128" s="8" t="s">
        <v>11</v>
      </c>
      <c r="D1128" s="8" t="s">
        <v>554</v>
      </c>
      <c r="E1128" s="8">
        <v>999925146</v>
      </c>
      <c r="F1128" s="8" t="s">
        <v>13</v>
      </c>
      <c r="G1128" s="18" t="s">
        <v>4739</v>
      </c>
      <c r="H1128" s="8">
        <v>98</v>
      </c>
      <c r="I1128" s="8">
        <v>98</v>
      </c>
    </row>
    <row r="1129" spans="1:9" x14ac:dyDescent="0.25">
      <c r="A1129" s="8" t="s">
        <v>190</v>
      </c>
      <c r="B1129" s="8" t="s">
        <v>3011</v>
      </c>
      <c r="C1129" s="8" t="s">
        <v>11</v>
      </c>
      <c r="D1129" s="8" t="s">
        <v>554</v>
      </c>
      <c r="E1129" s="8">
        <v>999921709</v>
      </c>
      <c r="F1129" s="8" t="s">
        <v>13</v>
      </c>
      <c r="G1129" s="18" t="s">
        <v>4739</v>
      </c>
      <c r="H1129" s="8">
        <v>96.5</v>
      </c>
      <c r="I1129" s="8">
        <v>96.5</v>
      </c>
    </row>
    <row r="1130" spans="1:9" x14ac:dyDescent="0.25">
      <c r="A1130" s="42" t="s">
        <v>2649</v>
      </c>
      <c r="B1130" s="42" t="s">
        <v>86</v>
      </c>
      <c r="C1130" s="42" t="s">
        <v>11</v>
      </c>
      <c r="D1130" s="42" t="s">
        <v>554</v>
      </c>
      <c r="E1130" s="42">
        <v>999929640</v>
      </c>
      <c r="F1130" s="42" t="s">
        <v>13</v>
      </c>
      <c r="G1130" s="42" t="s">
        <v>4739</v>
      </c>
      <c r="H1130" s="8">
        <v>96</v>
      </c>
      <c r="I1130" s="8">
        <v>36</v>
      </c>
    </row>
    <row r="1131" spans="1:9" x14ac:dyDescent="0.25">
      <c r="A1131" s="8" t="s">
        <v>249</v>
      </c>
      <c r="B1131" s="8" t="s">
        <v>69</v>
      </c>
      <c r="C1131" s="8" t="s">
        <v>11</v>
      </c>
      <c r="D1131" s="8" t="s">
        <v>554</v>
      </c>
      <c r="E1131" s="8">
        <v>999925016</v>
      </c>
      <c r="F1131" s="8" t="s">
        <v>13</v>
      </c>
      <c r="G1131" s="18" t="s">
        <v>4739</v>
      </c>
      <c r="H1131" s="8">
        <v>90.5</v>
      </c>
      <c r="I1131" s="8">
        <v>90.5</v>
      </c>
    </row>
    <row r="1132" spans="1:9" x14ac:dyDescent="0.25">
      <c r="A1132" s="8" t="s">
        <v>484</v>
      </c>
      <c r="B1132" s="8" t="s">
        <v>1890</v>
      </c>
      <c r="C1132" s="8" t="s">
        <v>11</v>
      </c>
      <c r="D1132" s="8" t="s">
        <v>554</v>
      </c>
      <c r="E1132" s="8">
        <v>999923142</v>
      </c>
      <c r="F1132" s="8" t="s">
        <v>13</v>
      </c>
      <c r="G1132" s="18" t="s">
        <v>4739</v>
      </c>
      <c r="H1132" s="8">
        <v>90</v>
      </c>
      <c r="I1132" s="8">
        <v>90</v>
      </c>
    </row>
    <row r="1133" spans="1:9" x14ac:dyDescent="0.25">
      <c r="A1133" s="15" t="s">
        <v>1833</v>
      </c>
      <c r="B1133" s="15" t="s">
        <v>2195</v>
      </c>
      <c r="C1133" s="15" t="s">
        <v>11</v>
      </c>
      <c r="D1133" s="15" t="s">
        <v>554</v>
      </c>
      <c r="E1133" s="15">
        <v>999920974</v>
      </c>
      <c r="F1133" s="8" t="s">
        <v>13</v>
      </c>
      <c r="G1133" s="18" t="s">
        <v>4739</v>
      </c>
      <c r="H1133" s="8">
        <v>80</v>
      </c>
      <c r="I1133" s="8">
        <v>80</v>
      </c>
    </row>
    <row r="1134" spans="1:9" x14ac:dyDescent="0.25">
      <c r="A1134" s="8" t="s">
        <v>535</v>
      </c>
      <c r="B1134" s="8" t="s">
        <v>232</v>
      </c>
      <c r="C1134" s="8" t="s">
        <v>11</v>
      </c>
      <c r="D1134" s="8" t="s">
        <v>554</v>
      </c>
      <c r="E1134" s="8">
        <v>999917636</v>
      </c>
      <c r="F1134" s="8" t="s">
        <v>13</v>
      </c>
      <c r="G1134" s="18" t="s">
        <v>4739</v>
      </c>
      <c r="H1134" s="8">
        <v>76</v>
      </c>
      <c r="I1134" s="8"/>
    </row>
    <row r="1135" spans="1:9" x14ac:dyDescent="0.25">
      <c r="A1135" s="15" t="s">
        <v>409</v>
      </c>
      <c r="B1135" s="15" t="s">
        <v>410</v>
      </c>
      <c r="C1135" s="15" t="s">
        <v>11</v>
      </c>
      <c r="D1135" s="15" t="s">
        <v>554</v>
      </c>
      <c r="E1135" s="15">
        <v>999918156</v>
      </c>
      <c r="F1135" s="15" t="s">
        <v>13</v>
      </c>
      <c r="G1135" s="18" t="s">
        <v>4739</v>
      </c>
      <c r="H1135" s="8">
        <v>76</v>
      </c>
      <c r="I1135" s="15"/>
    </row>
    <row r="1136" spans="1:9" x14ac:dyDescent="0.25">
      <c r="A1136" s="15" t="s">
        <v>2245</v>
      </c>
      <c r="B1136" s="15" t="s">
        <v>4473</v>
      </c>
      <c r="C1136" s="15" t="s">
        <v>11</v>
      </c>
      <c r="D1136" s="15" t="s">
        <v>554</v>
      </c>
      <c r="E1136" s="15">
        <v>999920241</v>
      </c>
      <c r="F1136" s="15" t="s">
        <v>13</v>
      </c>
      <c r="G1136" s="18" t="s">
        <v>4739</v>
      </c>
      <c r="H1136" s="8">
        <v>76</v>
      </c>
      <c r="I1136" s="15"/>
    </row>
    <row r="1137" spans="1:9" x14ac:dyDescent="0.25">
      <c r="A1137" s="8" t="s">
        <v>1422</v>
      </c>
      <c r="B1137" s="8" t="s">
        <v>48</v>
      </c>
      <c r="C1137" s="8" t="s">
        <v>11</v>
      </c>
      <c r="D1137" s="8" t="s">
        <v>554</v>
      </c>
      <c r="E1137" s="8">
        <v>999924578</v>
      </c>
      <c r="F1137" s="8" t="s">
        <v>13</v>
      </c>
      <c r="G1137" s="18" t="s">
        <v>4739</v>
      </c>
      <c r="H1137" s="8">
        <v>76</v>
      </c>
      <c r="I1137" s="8"/>
    </row>
    <row r="1138" spans="1:9" x14ac:dyDescent="0.25">
      <c r="A1138" s="8" t="s">
        <v>588</v>
      </c>
      <c r="B1138" s="8" t="s">
        <v>328</v>
      </c>
      <c r="C1138" s="8" t="s">
        <v>11</v>
      </c>
      <c r="D1138" s="8" t="s">
        <v>554</v>
      </c>
      <c r="E1138" s="8">
        <v>999925584</v>
      </c>
      <c r="F1138" s="8" t="s">
        <v>13</v>
      </c>
      <c r="G1138" s="18" t="s">
        <v>4739</v>
      </c>
      <c r="H1138" s="8">
        <v>76</v>
      </c>
      <c r="I1138" s="8"/>
    </row>
    <row r="1139" spans="1:9" x14ac:dyDescent="0.25">
      <c r="A1139" s="15" t="s">
        <v>323</v>
      </c>
      <c r="B1139" s="15" t="s">
        <v>257</v>
      </c>
      <c r="C1139" s="15" t="s">
        <v>11</v>
      </c>
      <c r="D1139" s="15" t="s">
        <v>554</v>
      </c>
      <c r="E1139" s="15">
        <v>999930829</v>
      </c>
      <c r="F1139" s="15" t="s">
        <v>13</v>
      </c>
      <c r="G1139" s="18" t="s">
        <v>4739</v>
      </c>
      <c r="H1139" s="8">
        <v>76</v>
      </c>
      <c r="I1139" s="15"/>
    </row>
    <row r="1140" spans="1:9" x14ac:dyDescent="0.25">
      <c r="A1140" s="15" t="s">
        <v>3343</v>
      </c>
      <c r="B1140" s="15" t="s">
        <v>3344</v>
      </c>
      <c r="C1140" s="15" t="s">
        <v>11</v>
      </c>
      <c r="D1140" s="15" t="s">
        <v>554</v>
      </c>
      <c r="E1140" s="15">
        <v>999931163</v>
      </c>
      <c r="F1140" s="15" t="s">
        <v>13</v>
      </c>
      <c r="G1140" s="18" t="s">
        <v>4739</v>
      </c>
      <c r="H1140" s="8">
        <v>76</v>
      </c>
      <c r="I1140" s="15"/>
    </row>
    <row r="1141" spans="1:9" x14ac:dyDescent="0.25">
      <c r="A1141" s="15" t="s">
        <v>1179</v>
      </c>
      <c r="B1141" s="15" t="s">
        <v>3746</v>
      </c>
      <c r="C1141" s="15" t="s">
        <v>11</v>
      </c>
      <c r="D1141" s="15" t="s">
        <v>554</v>
      </c>
      <c r="E1141" s="15">
        <v>999927263</v>
      </c>
      <c r="F1141" s="8" t="s">
        <v>13</v>
      </c>
      <c r="G1141" s="18" t="s">
        <v>4739</v>
      </c>
      <c r="H1141" s="8">
        <v>73.5</v>
      </c>
      <c r="I1141" s="8">
        <v>73.5</v>
      </c>
    </row>
    <row r="1142" spans="1:9" x14ac:dyDescent="0.25">
      <c r="A1142" s="43" t="s">
        <v>55</v>
      </c>
      <c r="B1142" s="43" t="s">
        <v>2645</v>
      </c>
      <c r="C1142" s="43" t="s">
        <v>11</v>
      </c>
      <c r="D1142" s="43" t="s">
        <v>554</v>
      </c>
      <c r="E1142" s="43">
        <v>999917870</v>
      </c>
      <c r="F1142" s="43" t="s">
        <v>13</v>
      </c>
      <c r="G1142" s="43" t="s">
        <v>4739</v>
      </c>
      <c r="H1142" s="8">
        <v>73.400000000000006</v>
      </c>
      <c r="I1142" s="8">
        <v>11.4</v>
      </c>
    </row>
    <row r="1143" spans="1:9" x14ac:dyDescent="0.25">
      <c r="A1143" s="15" t="s">
        <v>1107</v>
      </c>
      <c r="B1143" s="15" t="s">
        <v>3888</v>
      </c>
      <c r="C1143" s="15" t="s">
        <v>11</v>
      </c>
      <c r="D1143" s="15" t="s">
        <v>554</v>
      </c>
      <c r="E1143" s="15">
        <v>999932356</v>
      </c>
      <c r="F1143" s="8" t="s">
        <v>13</v>
      </c>
      <c r="G1143" s="18" t="s">
        <v>4739</v>
      </c>
      <c r="H1143" s="8">
        <v>73.25</v>
      </c>
      <c r="I1143" s="8">
        <v>73.25</v>
      </c>
    </row>
    <row r="1144" spans="1:9" x14ac:dyDescent="0.25">
      <c r="A1144" s="18" t="s">
        <v>2488</v>
      </c>
      <c r="B1144" s="18" t="s">
        <v>1347</v>
      </c>
      <c r="C1144" s="18" t="s">
        <v>11</v>
      </c>
      <c r="D1144" s="18" t="s">
        <v>554</v>
      </c>
      <c r="E1144" s="8">
        <v>999928768</v>
      </c>
      <c r="F1144" s="8" t="s">
        <v>13</v>
      </c>
      <c r="G1144" s="18" t="s">
        <v>4739</v>
      </c>
      <c r="H1144" s="8">
        <v>72.5</v>
      </c>
      <c r="I1144" s="8">
        <v>72.5</v>
      </c>
    </row>
    <row r="1145" spans="1:9" x14ac:dyDescent="0.25">
      <c r="A1145" s="19" t="s">
        <v>2657</v>
      </c>
      <c r="B1145" s="19" t="s">
        <v>2218</v>
      </c>
      <c r="C1145" s="19" t="s">
        <v>11</v>
      </c>
      <c r="D1145" s="19" t="s">
        <v>554</v>
      </c>
      <c r="E1145" s="19">
        <v>999927480</v>
      </c>
      <c r="F1145" s="8" t="s">
        <v>13</v>
      </c>
      <c r="G1145" s="18" t="s">
        <v>4739</v>
      </c>
      <c r="H1145" s="8">
        <v>72</v>
      </c>
      <c r="I1145" s="8">
        <v>72</v>
      </c>
    </row>
    <row r="1146" spans="1:9" x14ac:dyDescent="0.25">
      <c r="A1146" s="8" t="s">
        <v>381</v>
      </c>
      <c r="B1146" s="8" t="s">
        <v>2185</v>
      </c>
      <c r="C1146" s="8" t="s">
        <v>11</v>
      </c>
      <c r="D1146" s="8" t="s">
        <v>554</v>
      </c>
      <c r="E1146" s="8">
        <v>999918533</v>
      </c>
      <c r="F1146" s="8" t="s">
        <v>13</v>
      </c>
      <c r="G1146" s="18" t="s">
        <v>4739</v>
      </c>
      <c r="H1146" s="8">
        <v>68</v>
      </c>
      <c r="I1146" s="8">
        <v>68</v>
      </c>
    </row>
    <row r="1147" spans="1:9" x14ac:dyDescent="0.25">
      <c r="A1147" s="15" t="s">
        <v>584</v>
      </c>
      <c r="B1147" s="15" t="s">
        <v>585</v>
      </c>
      <c r="C1147" s="15" t="s">
        <v>11</v>
      </c>
      <c r="D1147" s="15" t="s">
        <v>554</v>
      </c>
      <c r="E1147" s="15">
        <v>999924618</v>
      </c>
      <c r="F1147" s="15" t="s">
        <v>13</v>
      </c>
      <c r="G1147" s="18" t="s">
        <v>4739</v>
      </c>
      <c r="H1147" s="8">
        <v>68</v>
      </c>
      <c r="I1147" s="15"/>
    </row>
    <row r="1148" spans="1:9" x14ac:dyDescent="0.25">
      <c r="A1148" s="8" t="s">
        <v>2885</v>
      </c>
      <c r="B1148" s="8" t="s">
        <v>2268</v>
      </c>
      <c r="C1148" s="8" t="s">
        <v>11</v>
      </c>
      <c r="D1148" s="8" t="s">
        <v>554</v>
      </c>
      <c r="E1148" s="8">
        <v>999929875</v>
      </c>
      <c r="F1148" s="8" t="s">
        <v>13</v>
      </c>
      <c r="G1148" s="18" t="s">
        <v>4739</v>
      </c>
      <c r="H1148" s="8">
        <v>67.5</v>
      </c>
      <c r="I1148" s="8">
        <v>67.5</v>
      </c>
    </row>
    <row r="1149" spans="1:9" x14ac:dyDescent="0.25">
      <c r="A1149" s="8" t="s">
        <v>2182</v>
      </c>
      <c r="B1149" s="8" t="s">
        <v>2183</v>
      </c>
      <c r="C1149" s="8" t="s">
        <v>11</v>
      </c>
      <c r="D1149" s="8" t="s">
        <v>554</v>
      </c>
      <c r="E1149" s="8">
        <v>999925538</v>
      </c>
      <c r="F1149" s="8" t="s">
        <v>13</v>
      </c>
      <c r="G1149" s="18" t="s">
        <v>4739</v>
      </c>
      <c r="H1149" s="8">
        <v>62.5</v>
      </c>
      <c r="I1149" s="8">
        <v>62.5</v>
      </c>
    </row>
    <row r="1150" spans="1:9" x14ac:dyDescent="0.25">
      <c r="A1150" s="8" t="s">
        <v>484</v>
      </c>
      <c r="B1150" s="8" t="s">
        <v>3491</v>
      </c>
      <c r="C1150" s="8" t="s">
        <v>11</v>
      </c>
      <c r="D1150" s="8" t="s">
        <v>554</v>
      </c>
      <c r="E1150" s="8">
        <v>999931909</v>
      </c>
      <c r="F1150" s="8" t="s">
        <v>13</v>
      </c>
      <c r="G1150" s="18" t="s">
        <v>4739</v>
      </c>
      <c r="H1150" s="8">
        <v>60</v>
      </c>
      <c r="I1150" s="8">
        <v>60</v>
      </c>
    </row>
    <row r="1151" spans="1:9" x14ac:dyDescent="0.25">
      <c r="A1151" s="8" t="s">
        <v>42</v>
      </c>
      <c r="B1151" s="8" t="s">
        <v>1523</v>
      </c>
      <c r="C1151" s="8" t="s">
        <v>11</v>
      </c>
      <c r="D1151" s="8" t="s">
        <v>554</v>
      </c>
      <c r="E1151" s="8">
        <v>999929402</v>
      </c>
      <c r="F1151" s="8" t="s">
        <v>13</v>
      </c>
      <c r="G1151" s="18" t="s">
        <v>4739</v>
      </c>
      <c r="H1151" s="8">
        <v>58.5</v>
      </c>
      <c r="I1151" s="8">
        <v>58.5</v>
      </c>
    </row>
    <row r="1152" spans="1:9" x14ac:dyDescent="0.25">
      <c r="A1152" s="8" t="s">
        <v>2258</v>
      </c>
      <c r="B1152" s="8" t="s">
        <v>269</v>
      </c>
      <c r="C1152" s="8" t="s">
        <v>11</v>
      </c>
      <c r="D1152" s="8" t="s">
        <v>554</v>
      </c>
      <c r="E1152" s="8">
        <v>999920492</v>
      </c>
      <c r="F1152" s="8" t="s">
        <v>13</v>
      </c>
      <c r="G1152" s="18" t="s">
        <v>4739</v>
      </c>
      <c r="H1152" s="8">
        <v>57</v>
      </c>
      <c r="I1152" s="8"/>
    </row>
    <row r="1153" spans="1:9" x14ac:dyDescent="0.25">
      <c r="A1153" s="8" t="s">
        <v>1093</v>
      </c>
      <c r="B1153" s="8" t="s">
        <v>2619</v>
      </c>
      <c r="C1153" s="8" t="s">
        <v>11</v>
      </c>
      <c r="D1153" s="8" t="s">
        <v>554</v>
      </c>
      <c r="E1153" s="8">
        <v>999928592</v>
      </c>
      <c r="F1153" s="8" t="s">
        <v>13</v>
      </c>
      <c r="G1153" s="18" t="s">
        <v>4739</v>
      </c>
      <c r="H1153" s="8">
        <v>57</v>
      </c>
      <c r="I1153" s="8"/>
    </row>
    <row r="1154" spans="1:9" x14ac:dyDescent="0.25">
      <c r="A1154" s="15" t="s">
        <v>1060</v>
      </c>
      <c r="B1154" s="15" t="s">
        <v>2712</v>
      </c>
      <c r="C1154" s="15" t="s">
        <v>11</v>
      </c>
      <c r="D1154" s="15" t="s">
        <v>554</v>
      </c>
      <c r="E1154" s="15">
        <v>999929721</v>
      </c>
      <c r="F1154" s="15" t="s">
        <v>13</v>
      </c>
      <c r="G1154" s="18" t="s">
        <v>4739</v>
      </c>
      <c r="H1154" s="8">
        <v>57</v>
      </c>
      <c r="I1154" s="15"/>
    </row>
    <row r="1155" spans="1:9" x14ac:dyDescent="0.25">
      <c r="A1155" s="19" t="s">
        <v>368</v>
      </c>
      <c r="B1155" s="19" t="s">
        <v>1213</v>
      </c>
      <c r="C1155" s="19" t="s">
        <v>11</v>
      </c>
      <c r="D1155" s="19" t="s">
        <v>554</v>
      </c>
      <c r="E1155" s="19">
        <v>999926581</v>
      </c>
      <c r="F1155" s="8" t="s">
        <v>13</v>
      </c>
      <c r="G1155" s="18" t="s">
        <v>4739</v>
      </c>
      <c r="H1155" s="8">
        <v>56.5</v>
      </c>
      <c r="I1155" s="8">
        <v>56.5</v>
      </c>
    </row>
    <row r="1156" spans="1:9" x14ac:dyDescent="0.25">
      <c r="A1156" s="15" t="s">
        <v>4391</v>
      </c>
      <c r="B1156" s="15" t="s">
        <v>1180</v>
      </c>
      <c r="C1156" s="15" t="s">
        <v>11</v>
      </c>
      <c r="D1156" s="15" t="s">
        <v>554</v>
      </c>
      <c r="E1156" s="15">
        <v>999925475</v>
      </c>
      <c r="F1156" s="15" t="s">
        <v>13</v>
      </c>
      <c r="G1156" s="18" t="s">
        <v>4739</v>
      </c>
      <c r="H1156" s="8">
        <v>56</v>
      </c>
      <c r="I1156" s="15"/>
    </row>
    <row r="1157" spans="1:9" x14ac:dyDescent="0.25">
      <c r="A1157" s="15" t="s">
        <v>431</v>
      </c>
      <c r="B1157" s="15" t="s">
        <v>3747</v>
      </c>
      <c r="C1157" s="15" t="s">
        <v>11</v>
      </c>
      <c r="D1157" s="15" t="s">
        <v>554</v>
      </c>
      <c r="E1157" s="15">
        <v>999931893</v>
      </c>
      <c r="F1157" s="8" t="s">
        <v>13</v>
      </c>
      <c r="G1157" s="18" t="s">
        <v>4739</v>
      </c>
      <c r="H1157" s="8">
        <v>54</v>
      </c>
      <c r="I1157" s="8">
        <v>54</v>
      </c>
    </row>
    <row r="1158" spans="1:9" x14ac:dyDescent="0.25">
      <c r="A1158" s="43" t="s">
        <v>1099</v>
      </c>
      <c r="B1158" s="43" t="s">
        <v>4702</v>
      </c>
      <c r="C1158" s="43" t="s">
        <v>11</v>
      </c>
      <c r="D1158" s="43" t="s">
        <v>554</v>
      </c>
      <c r="E1158" s="43">
        <v>999933120</v>
      </c>
      <c r="F1158" s="43" t="s">
        <v>13</v>
      </c>
      <c r="G1158" s="43" t="s">
        <v>4739</v>
      </c>
      <c r="H1158" s="8">
        <v>50</v>
      </c>
      <c r="I1158" s="8">
        <v>0</v>
      </c>
    </row>
    <row r="1159" spans="1:9" x14ac:dyDescent="0.25">
      <c r="A1159" s="8" t="s">
        <v>1029</v>
      </c>
      <c r="B1159" s="8" t="s">
        <v>627</v>
      </c>
      <c r="C1159" s="8" t="s">
        <v>11</v>
      </c>
      <c r="D1159" s="8" t="s">
        <v>554</v>
      </c>
      <c r="E1159" s="8">
        <v>999927085</v>
      </c>
      <c r="F1159" s="8" t="s">
        <v>13</v>
      </c>
      <c r="G1159" s="18" t="s">
        <v>4739</v>
      </c>
      <c r="H1159" s="8">
        <v>48</v>
      </c>
      <c r="I1159" s="8">
        <v>48</v>
      </c>
    </row>
    <row r="1160" spans="1:9" x14ac:dyDescent="0.25">
      <c r="A1160" s="15" t="s">
        <v>420</v>
      </c>
      <c r="B1160" s="15" t="s">
        <v>3666</v>
      </c>
      <c r="C1160" s="15" t="s">
        <v>11</v>
      </c>
      <c r="D1160" s="15" t="s">
        <v>554</v>
      </c>
      <c r="E1160" s="15">
        <v>999923051</v>
      </c>
      <c r="F1160" s="15" t="s">
        <v>13</v>
      </c>
      <c r="G1160" s="18" t="s">
        <v>4739</v>
      </c>
      <c r="H1160" s="8">
        <v>45</v>
      </c>
      <c r="I1160" s="15"/>
    </row>
    <row r="1161" spans="1:9" x14ac:dyDescent="0.25">
      <c r="A1161" s="8" t="s">
        <v>2170</v>
      </c>
      <c r="B1161" s="8" t="s">
        <v>2171</v>
      </c>
      <c r="C1161" s="8" t="s">
        <v>11</v>
      </c>
      <c r="D1161" s="8" t="s">
        <v>554</v>
      </c>
      <c r="E1161" s="8">
        <v>999926817</v>
      </c>
      <c r="F1161" s="8" t="s">
        <v>13</v>
      </c>
      <c r="G1161" s="18" t="s">
        <v>4739</v>
      </c>
      <c r="H1161" s="8">
        <v>45</v>
      </c>
      <c r="I1161" s="8">
        <v>45</v>
      </c>
    </row>
    <row r="1162" spans="1:9" x14ac:dyDescent="0.25">
      <c r="A1162" s="15" t="s">
        <v>55</v>
      </c>
      <c r="B1162" s="15" t="s">
        <v>86</v>
      </c>
      <c r="C1162" s="15" t="s">
        <v>11</v>
      </c>
      <c r="D1162" s="15" t="s">
        <v>554</v>
      </c>
      <c r="E1162" s="15">
        <v>999931761</v>
      </c>
      <c r="F1162" s="15" t="s">
        <v>13</v>
      </c>
      <c r="G1162" s="18" t="s">
        <v>4739</v>
      </c>
      <c r="H1162" s="8">
        <v>45</v>
      </c>
      <c r="I1162" s="15"/>
    </row>
    <row r="1163" spans="1:9" x14ac:dyDescent="0.25">
      <c r="A1163" s="8" t="s">
        <v>3425</v>
      </c>
      <c r="B1163" s="8" t="s">
        <v>3426</v>
      </c>
      <c r="C1163" s="8" t="s">
        <v>11</v>
      </c>
      <c r="D1163" s="8" t="s">
        <v>554</v>
      </c>
      <c r="E1163" s="8">
        <v>999932030</v>
      </c>
      <c r="F1163" s="8" t="s">
        <v>13</v>
      </c>
      <c r="G1163" s="18" t="s">
        <v>4739</v>
      </c>
      <c r="H1163" s="8">
        <v>45</v>
      </c>
      <c r="I1163" s="8"/>
    </row>
    <row r="1164" spans="1:9" x14ac:dyDescent="0.25">
      <c r="A1164" s="42" t="s">
        <v>3259</v>
      </c>
      <c r="B1164" s="42" t="s">
        <v>1337</v>
      </c>
      <c r="C1164" s="42" t="s">
        <v>11</v>
      </c>
      <c r="D1164" s="42" t="s">
        <v>554</v>
      </c>
      <c r="E1164" s="42">
        <v>999933102</v>
      </c>
      <c r="F1164" s="42" t="s">
        <v>13</v>
      </c>
      <c r="G1164" s="42" t="s">
        <v>4739</v>
      </c>
      <c r="H1164" s="8">
        <v>45</v>
      </c>
      <c r="I1164" s="8">
        <v>0</v>
      </c>
    </row>
    <row r="1165" spans="1:9" x14ac:dyDescent="0.25">
      <c r="A1165" s="8" t="s">
        <v>2257</v>
      </c>
      <c r="B1165" s="8" t="s">
        <v>583</v>
      </c>
      <c r="C1165" s="8" t="s">
        <v>11</v>
      </c>
      <c r="D1165" s="8" t="s">
        <v>554</v>
      </c>
      <c r="E1165" s="8">
        <v>999920846</v>
      </c>
      <c r="F1165" s="8" t="s">
        <v>13</v>
      </c>
      <c r="G1165" s="18" t="s">
        <v>4739</v>
      </c>
      <c r="H1165" s="8">
        <v>38</v>
      </c>
      <c r="I1165" s="8">
        <v>38</v>
      </c>
    </row>
    <row r="1166" spans="1:9" x14ac:dyDescent="0.25">
      <c r="A1166" s="8" t="s">
        <v>621</v>
      </c>
      <c r="B1166" s="8" t="s">
        <v>1074</v>
      </c>
      <c r="C1166" s="8" t="s">
        <v>11</v>
      </c>
      <c r="D1166" s="8" t="s">
        <v>554</v>
      </c>
      <c r="E1166" s="8">
        <v>999924845</v>
      </c>
      <c r="F1166" s="8" t="s">
        <v>13</v>
      </c>
      <c r="G1166" s="18" t="s">
        <v>4739</v>
      </c>
      <c r="H1166" s="8">
        <v>38</v>
      </c>
      <c r="I1166" s="8">
        <v>38</v>
      </c>
    </row>
    <row r="1167" spans="1:9" x14ac:dyDescent="0.25">
      <c r="A1167" s="8" t="s">
        <v>2184</v>
      </c>
      <c r="B1167" s="8" t="s">
        <v>320</v>
      </c>
      <c r="C1167" s="8" t="s">
        <v>11</v>
      </c>
      <c r="D1167" s="8" t="s">
        <v>554</v>
      </c>
      <c r="E1167" s="8">
        <v>999927190</v>
      </c>
      <c r="F1167" s="8" t="s">
        <v>13</v>
      </c>
      <c r="G1167" s="18" t="s">
        <v>4739</v>
      </c>
      <c r="H1167" s="8">
        <v>38</v>
      </c>
      <c r="I1167" s="8">
        <v>38</v>
      </c>
    </row>
    <row r="1168" spans="1:9" x14ac:dyDescent="0.25">
      <c r="A1168" s="8" t="s">
        <v>574</v>
      </c>
      <c r="B1168" s="8" t="s">
        <v>2224</v>
      </c>
      <c r="C1168" s="8" t="s">
        <v>11</v>
      </c>
      <c r="D1168" s="8" t="s">
        <v>554</v>
      </c>
      <c r="E1168" s="8">
        <v>999926507</v>
      </c>
      <c r="F1168" s="8" t="s">
        <v>13</v>
      </c>
      <c r="G1168" s="18" t="s">
        <v>4739</v>
      </c>
      <c r="H1168" s="8">
        <v>34</v>
      </c>
      <c r="I1168" s="8">
        <v>34</v>
      </c>
    </row>
    <row r="1169" spans="1:9" x14ac:dyDescent="0.25">
      <c r="A1169" s="8" t="s">
        <v>2307</v>
      </c>
      <c r="B1169" s="8" t="s">
        <v>2308</v>
      </c>
      <c r="C1169" s="8" t="s">
        <v>11</v>
      </c>
      <c r="D1169" s="8" t="s">
        <v>554</v>
      </c>
      <c r="E1169" s="8">
        <v>999926742</v>
      </c>
      <c r="F1169" s="8" t="s">
        <v>13</v>
      </c>
      <c r="G1169" s="18" t="s">
        <v>4739</v>
      </c>
      <c r="H1169" s="8">
        <v>34</v>
      </c>
      <c r="I1169" s="8">
        <v>34</v>
      </c>
    </row>
    <row r="1170" spans="1:9" x14ac:dyDescent="0.25">
      <c r="A1170" s="8" t="s">
        <v>1400</v>
      </c>
      <c r="B1170" s="8" t="s">
        <v>2173</v>
      </c>
      <c r="C1170" s="8" t="s">
        <v>11</v>
      </c>
      <c r="D1170" s="8" t="s">
        <v>554</v>
      </c>
      <c r="E1170" s="8">
        <v>999926554</v>
      </c>
      <c r="F1170" s="8" t="s">
        <v>13</v>
      </c>
      <c r="G1170" s="18" t="s">
        <v>4739</v>
      </c>
      <c r="H1170" s="8">
        <v>30</v>
      </c>
      <c r="I1170" s="8">
        <v>30</v>
      </c>
    </row>
    <row r="1171" spans="1:9" x14ac:dyDescent="0.25">
      <c r="A1171" s="15" t="s">
        <v>136</v>
      </c>
      <c r="B1171" s="15" t="s">
        <v>1938</v>
      </c>
      <c r="C1171" s="15" t="s">
        <v>11</v>
      </c>
      <c r="D1171" s="15" t="s">
        <v>554</v>
      </c>
      <c r="E1171" s="15">
        <v>999918363</v>
      </c>
      <c r="F1171" s="8" t="s">
        <v>13</v>
      </c>
      <c r="G1171" s="18" t="s">
        <v>4739</v>
      </c>
      <c r="H1171" s="8">
        <v>28.5</v>
      </c>
      <c r="I1171" s="8">
        <v>28.5</v>
      </c>
    </row>
    <row r="1172" spans="1:9" x14ac:dyDescent="0.25">
      <c r="A1172" s="19" t="s">
        <v>2186</v>
      </c>
      <c r="B1172" s="19" t="s">
        <v>78</v>
      </c>
      <c r="C1172" s="19" t="s">
        <v>11</v>
      </c>
      <c r="D1172" s="19" t="s">
        <v>554</v>
      </c>
      <c r="E1172" s="19">
        <v>999927925</v>
      </c>
      <c r="F1172" s="8" t="s">
        <v>13</v>
      </c>
      <c r="G1172" s="18" t="s">
        <v>4739</v>
      </c>
      <c r="H1172" s="8">
        <v>28.5</v>
      </c>
      <c r="I1172" s="8">
        <v>28.5</v>
      </c>
    </row>
    <row r="1173" spans="1:9" x14ac:dyDescent="0.25">
      <c r="A1173" s="15" t="s">
        <v>2206</v>
      </c>
      <c r="B1173" s="15" t="s">
        <v>3749</v>
      </c>
      <c r="C1173" s="15" t="s">
        <v>11</v>
      </c>
      <c r="D1173" s="15" t="s">
        <v>554</v>
      </c>
      <c r="E1173" s="15">
        <v>999927438</v>
      </c>
      <c r="F1173" s="8" t="s">
        <v>13</v>
      </c>
      <c r="G1173" s="18" t="s">
        <v>4739</v>
      </c>
      <c r="H1173" s="8">
        <v>25.5</v>
      </c>
      <c r="I1173" s="8">
        <v>25.5</v>
      </c>
    </row>
    <row r="1174" spans="1:9" x14ac:dyDescent="0.25">
      <c r="A1174" s="15" t="s">
        <v>3748</v>
      </c>
      <c r="B1174" s="15" t="s">
        <v>1763</v>
      </c>
      <c r="C1174" s="15" t="s">
        <v>11</v>
      </c>
      <c r="D1174" s="15" t="s">
        <v>554</v>
      </c>
      <c r="E1174" s="15">
        <v>999929897</v>
      </c>
      <c r="F1174" s="8" t="s">
        <v>13</v>
      </c>
      <c r="G1174" s="18" t="s">
        <v>4739</v>
      </c>
      <c r="H1174" s="8">
        <v>25.5</v>
      </c>
      <c r="I1174" s="8">
        <v>25.5</v>
      </c>
    </row>
    <row r="1175" spans="1:9" x14ac:dyDescent="0.25">
      <c r="A1175" s="15" t="s">
        <v>3537</v>
      </c>
      <c r="B1175" s="15" t="s">
        <v>3538</v>
      </c>
      <c r="C1175" s="15" t="s">
        <v>11</v>
      </c>
      <c r="D1175" s="15" t="s">
        <v>554</v>
      </c>
      <c r="E1175" s="15">
        <v>999919932</v>
      </c>
      <c r="F1175" s="8" t="s">
        <v>13</v>
      </c>
      <c r="G1175" s="18" t="s">
        <v>4739</v>
      </c>
      <c r="H1175" s="8">
        <v>22.5</v>
      </c>
      <c r="I1175" s="8">
        <v>22.5</v>
      </c>
    </row>
    <row r="1176" spans="1:9" x14ac:dyDescent="0.25">
      <c r="A1176" s="8" t="s">
        <v>1833</v>
      </c>
      <c r="B1176" s="8" t="s">
        <v>2264</v>
      </c>
      <c r="C1176" s="8" t="s">
        <v>11</v>
      </c>
      <c r="D1176" s="8" t="s">
        <v>554</v>
      </c>
      <c r="E1176" s="8">
        <v>999920226</v>
      </c>
      <c r="F1176" s="8" t="s">
        <v>13</v>
      </c>
      <c r="G1176" s="18" t="s">
        <v>4739</v>
      </c>
      <c r="H1176" s="8">
        <v>21.5</v>
      </c>
      <c r="I1176" s="8">
        <v>21.5</v>
      </c>
    </row>
    <row r="1177" spans="1:9" x14ac:dyDescent="0.25">
      <c r="A1177" s="15" t="s">
        <v>2180</v>
      </c>
      <c r="B1177" s="15" t="s">
        <v>2181</v>
      </c>
      <c r="C1177" s="15" t="s">
        <v>11</v>
      </c>
      <c r="D1177" s="15" t="s">
        <v>554</v>
      </c>
      <c r="E1177" s="15">
        <v>999922493</v>
      </c>
      <c r="F1177" s="8" t="s">
        <v>13</v>
      </c>
      <c r="G1177" s="18" t="s">
        <v>4739</v>
      </c>
      <c r="H1177" s="8">
        <v>21.5</v>
      </c>
      <c r="I1177" s="8">
        <v>21.5</v>
      </c>
    </row>
    <row r="1178" spans="1:9" x14ac:dyDescent="0.25">
      <c r="A1178" s="8" t="s">
        <v>190</v>
      </c>
      <c r="B1178" s="8" t="s">
        <v>1934</v>
      </c>
      <c r="C1178" s="8" t="s">
        <v>11</v>
      </c>
      <c r="D1178" s="8" t="s">
        <v>554</v>
      </c>
      <c r="E1178" s="8">
        <v>999924414</v>
      </c>
      <c r="F1178" s="8" t="s">
        <v>13</v>
      </c>
      <c r="G1178" s="18" t="s">
        <v>4739</v>
      </c>
      <c r="H1178" s="8">
        <v>21.5</v>
      </c>
      <c r="I1178" s="8">
        <v>21.5</v>
      </c>
    </row>
    <row r="1179" spans="1:9" x14ac:dyDescent="0.25">
      <c r="A1179" s="8" t="s">
        <v>2260</v>
      </c>
      <c r="B1179" s="8" t="s">
        <v>2261</v>
      </c>
      <c r="C1179" s="8" t="s">
        <v>11</v>
      </c>
      <c r="D1179" s="8" t="s">
        <v>554</v>
      </c>
      <c r="E1179" s="8">
        <v>999927135</v>
      </c>
      <c r="F1179" s="8" t="s">
        <v>13</v>
      </c>
      <c r="G1179" s="18" t="s">
        <v>4739</v>
      </c>
      <c r="H1179" s="8">
        <v>21.5</v>
      </c>
      <c r="I1179" s="8">
        <v>21.5</v>
      </c>
    </row>
    <row r="1180" spans="1:9" x14ac:dyDescent="0.25">
      <c r="A1180" s="8" t="s">
        <v>3137</v>
      </c>
      <c r="B1180" s="8" t="s">
        <v>3138</v>
      </c>
      <c r="C1180" s="8" t="s">
        <v>11</v>
      </c>
      <c r="D1180" s="8" t="s">
        <v>554</v>
      </c>
      <c r="E1180" s="8">
        <v>999929774</v>
      </c>
      <c r="F1180" s="8" t="s">
        <v>13</v>
      </c>
      <c r="G1180" s="18" t="s">
        <v>4739</v>
      </c>
      <c r="H1180" s="8">
        <v>21.5</v>
      </c>
      <c r="I1180" s="8">
        <v>21.5</v>
      </c>
    </row>
    <row r="1181" spans="1:9" x14ac:dyDescent="0.25">
      <c r="A1181" s="15" t="s">
        <v>116</v>
      </c>
      <c r="B1181" s="15" t="s">
        <v>1337</v>
      </c>
      <c r="C1181" s="15" t="s">
        <v>11</v>
      </c>
      <c r="D1181" s="15" t="s">
        <v>554</v>
      </c>
      <c r="E1181" s="15">
        <v>999933463</v>
      </c>
      <c r="F1181" s="15" t="s">
        <v>13</v>
      </c>
      <c r="G1181" s="15" t="s">
        <v>9346</v>
      </c>
      <c r="H1181" s="8">
        <v>60</v>
      </c>
      <c r="I1181" s="8">
        <v>0</v>
      </c>
    </row>
    <row r="1182" spans="1:9" x14ac:dyDescent="0.25">
      <c r="A1182" s="15" t="s">
        <v>588</v>
      </c>
      <c r="B1182" s="15" t="s">
        <v>328</v>
      </c>
      <c r="C1182" s="15" t="s">
        <v>11</v>
      </c>
      <c r="D1182" s="15" t="s">
        <v>554</v>
      </c>
      <c r="E1182" s="15">
        <v>999925584</v>
      </c>
      <c r="F1182" s="15" t="s">
        <v>13</v>
      </c>
      <c r="G1182" s="21" t="s">
        <v>4742</v>
      </c>
      <c r="H1182" s="8">
        <v>50</v>
      </c>
      <c r="I1182" s="8">
        <v>0</v>
      </c>
    </row>
    <row r="1183" spans="1:9" x14ac:dyDescent="0.25">
      <c r="A1183" s="15" t="s">
        <v>484</v>
      </c>
      <c r="B1183" s="15" t="s">
        <v>3750</v>
      </c>
      <c r="C1183" s="15" t="s">
        <v>11</v>
      </c>
      <c r="D1183" s="15" t="s">
        <v>554</v>
      </c>
      <c r="E1183" s="15">
        <v>999923142</v>
      </c>
      <c r="F1183" s="8" t="s">
        <v>13</v>
      </c>
      <c r="G1183" s="21" t="s">
        <v>4742</v>
      </c>
      <c r="H1183" s="8">
        <v>34</v>
      </c>
      <c r="I1183" s="8">
        <v>34</v>
      </c>
    </row>
    <row r="1184" spans="1:9" x14ac:dyDescent="0.25">
      <c r="A1184" s="15" t="s">
        <v>55</v>
      </c>
      <c r="B1184" s="15" t="s">
        <v>192</v>
      </c>
      <c r="C1184" s="15" t="s">
        <v>11</v>
      </c>
      <c r="D1184" s="15" t="s">
        <v>554</v>
      </c>
      <c r="E1184" s="15">
        <v>999928284</v>
      </c>
      <c r="F1184" s="15" t="s">
        <v>13</v>
      </c>
      <c r="G1184" s="18" t="s">
        <v>4690</v>
      </c>
      <c r="H1184" s="8">
        <v>279</v>
      </c>
      <c r="I1184" s="15"/>
    </row>
    <row r="1185" spans="1:9" x14ac:dyDescent="0.25">
      <c r="A1185" s="8" t="s">
        <v>160</v>
      </c>
      <c r="B1185" s="8" t="s">
        <v>16</v>
      </c>
      <c r="C1185" s="8" t="s">
        <v>11</v>
      </c>
      <c r="D1185" s="8" t="s">
        <v>554</v>
      </c>
      <c r="E1185" s="8">
        <v>999929628</v>
      </c>
      <c r="F1185" s="8" t="s">
        <v>13</v>
      </c>
      <c r="G1185" s="18" t="s">
        <v>4690</v>
      </c>
      <c r="H1185" s="8">
        <v>261</v>
      </c>
      <c r="I1185" s="8"/>
    </row>
    <row r="1186" spans="1:9" x14ac:dyDescent="0.25">
      <c r="A1186" s="8" t="s">
        <v>156</v>
      </c>
      <c r="B1186" s="8" t="s">
        <v>328</v>
      </c>
      <c r="C1186" s="8" t="s">
        <v>11</v>
      </c>
      <c r="D1186" s="8" t="s">
        <v>554</v>
      </c>
      <c r="E1186" s="8">
        <v>999918463</v>
      </c>
      <c r="F1186" s="8" t="s">
        <v>13</v>
      </c>
      <c r="G1186" s="18" t="s">
        <v>4690</v>
      </c>
      <c r="H1186" s="8">
        <v>255</v>
      </c>
      <c r="I1186" s="8"/>
    </row>
    <row r="1187" spans="1:9" x14ac:dyDescent="0.25">
      <c r="A1187" s="43" t="s">
        <v>487</v>
      </c>
      <c r="B1187" s="43" t="s">
        <v>2818</v>
      </c>
      <c r="C1187" s="43" t="s">
        <v>11</v>
      </c>
      <c r="D1187" s="43" t="s">
        <v>554</v>
      </c>
      <c r="E1187" s="43">
        <v>999924451</v>
      </c>
      <c r="F1187" s="43" t="s">
        <v>13</v>
      </c>
      <c r="G1187" s="43" t="s">
        <v>4690</v>
      </c>
      <c r="H1187" s="8">
        <v>253.8</v>
      </c>
      <c r="I1187" s="8">
        <v>58.800000000000004</v>
      </c>
    </row>
    <row r="1188" spans="1:9" x14ac:dyDescent="0.25">
      <c r="A1188" s="8" t="s">
        <v>2293</v>
      </c>
      <c r="B1188" s="8" t="s">
        <v>2294</v>
      </c>
      <c r="C1188" s="8" t="s">
        <v>11</v>
      </c>
      <c r="D1188" s="8" t="s">
        <v>554</v>
      </c>
      <c r="E1188" s="8">
        <v>999923296</v>
      </c>
      <c r="F1188" s="8" t="s">
        <v>13</v>
      </c>
      <c r="G1188" s="18" t="s">
        <v>4690</v>
      </c>
      <c r="H1188" s="8">
        <v>217</v>
      </c>
      <c r="I1188" s="8"/>
    </row>
    <row r="1189" spans="1:9" x14ac:dyDescent="0.25">
      <c r="A1189" s="18" t="s">
        <v>36</v>
      </c>
      <c r="B1189" s="18" t="s">
        <v>113</v>
      </c>
      <c r="C1189" s="18" t="s">
        <v>11</v>
      </c>
      <c r="D1189" s="18" t="s">
        <v>554</v>
      </c>
      <c r="E1189" s="8">
        <v>999910746</v>
      </c>
      <c r="F1189" s="18" t="s">
        <v>13</v>
      </c>
      <c r="G1189" s="18" t="s">
        <v>4690</v>
      </c>
      <c r="H1189" s="8">
        <v>190</v>
      </c>
      <c r="I1189" s="8"/>
    </row>
    <row r="1190" spans="1:9" x14ac:dyDescent="0.25">
      <c r="A1190" s="15" t="s">
        <v>55</v>
      </c>
      <c r="B1190" s="15" t="s">
        <v>426</v>
      </c>
      <c r="C1190" s="15" t="s">
        <v>11</v>
      </c>
      <c r="D1190" s="15" t="s">
        <v>554</v>
      </c>
      <c r="E1190" s="15">
        <v>999926960</v>
      </c>
      <c r="F1190" s="15" t="s">
        <v>13</v>
      </c>
      <c r="G1190" s="18" t="s">
        <v>4690</v>
      </c>
      <c r="H1190" s="8">
        <v>180</v>
      </c>
      <c r="I1190" s="15"/>
    </row>
    <row r="1191" spans="1:9" x14ac:dyDescent="0.25">
      <c r="A1191" s="15" t="s">
        <v>2285</v>
      </c>
      <c r="B1191" s="15" t="s">
        <v>518</v>
      </c>
      <c r="C1191" s="15" t="s">
        <v>11</v>
      </c>
      <c r="D1191" s="15" t="s">
        <v>554</v>
      </c>
      <c r="E1191" s="15">
        <v>999918004</v>
      </c>
      <c r="F1191" s="15" t="s">
        <v>13</v>
      </c>
      <c r="G1191" s="18" t="s">
        <v>4690</v>
      </c>
      <c r="H1191" s="8">
        <v>160</v>
      </c>
      <c r="I1191" s="15"/>
    </row>
    <row r="1192" spans="1:9" x14ac:dyDescent="0.25">
      <c r="A1192" s="15" t="s">
        <v>2166</v>
      </c>
      <c r="B1192" s="15" t="s">
        <v>141</v>
      </c>
      <c r="C1192" s="15" t="s">
        <v>11</v>
      </c>
      <c r="D1192" s="15" t="s">
        <v>554</v>
      </c>
      <c r="E1192" s="15">
        <v>999930030</v>
      </c>
      <c r="F1192" s="15" t="s">
        <v>13</v>
      </c>
      <c r="G1192" s="18" t="s">
        <v>4690</v>
      </c>
      <c r="H1192" s="8">
        <v>147</v>
      </c>
      <c r="I1192" s="15"/>
    </row>
    <row r="1193" spans="1:9" x14ac:dyDescent="0.25">
      <c r="A1193" s="8" t="s">
        <v>481</v>
      </c>
      <c r="B1193" s="8" t="s">
        <v>482</v>
      </c>
      <c r="C1193" s="8" t="s">
        <v>11</v>
      </c>
      <c r="D1193" s="8" t="s">
        <v>554</v>
      </c>
      <c r="E1193" s="8">
        <v>999928108</v>
      </c>
      <c r="F1193" s="8" t="s">
        <v>13</v>
      </c>
      <c r="G1193" s="18" t="s">
        <v>4690</v>
      </c>
      <c r="H1193" s="8">
        <v>145</v>
      </c>
      <c r="I1193" s="8"/>
    </row>
    <row r="1194" spans="1:9" x14ac:dyDescent="0.25">
      <c r="A1194" s="8" t="s">
        <v>44</v>
      </c>
      <c r="B1194" s="8" t="s">
        <v>1388</v>
      </c>
      <c r="C1194" s="8" t="s">
        <v>11</v>
      </c>
      <c r="D1194" s="8" t="s">
        <v>554</v>
      </c>
      <c r="E1194" s="8">
        <v>999931754</v>
      </c>
      <c r="F1194" s="8" t="s">
        <v>13</v>
      </c>
      <c r="G1194" s="18" t="s">
        <v>4690</v>
      </c>
      <c r="H1194" s="8">
        <v>135</v>
      </c>
      <c r="I1194" s="8"/>
    </row>
    <row r="1195" spans="1:9" x14ac:dyDescent="0.25">
      <c r="A1195" s="8" t="s">
        <v>2273</v>
      </c>
      <c r="B1195" s="8" t="s">
        <v>2274</v>
      </c>
      <c r="C1195" s="8" t="s">
        <v>11</v>
      </c>
      <c r="D1195" s="8" t="s">
        <v>554</v>
      </c>
      <c r="E1195" s="8">
        <v>999916992</v>
      </c>
      <c r="F1195" s="8" t="s">
        <v>13</v>
      </c>
      <c r="G1195" s="18" t="s">
        <v>4690</v>
      </c>
      <c r="H1195" s="8">
        <v>130.5</v>
      </c>
      <c r="I1195" s="8">
        <v>130.5</v>
      </c>
    </row>
    <row r="1196" spans="1:9" x14ac:dyDescent="0.25">
      <c r="A1196" s="8" t="s">
        <v>374</v>
      </c>
      <c r="B1196" s="8" t="s">
        <v>375</v>
      </c>
      <c r="C1196" s="8" t="s">
        <v>11</v>
      </c>
      <c r="D1196" s="8" t="s">
        <v>554</v>
      </c>
      <c r="E1196" s="8">
        <v>999915973</v>
      </c>
      <c r="F1196" s="8" t="s">
        <v>13</v>
      </c>
      <c r="G1196" s="18" t="s">
        <v>4690</v>
      </c>
      <c r="H1196" s="8">
        <v>121</v>
      </c>
      <c r="I1196" s="8"/>
    </row>
    <row r="1197" spans="1:9" x14ac:dyDescent="0.25">
      <c r="A1197" s="15" t="s">
        <v>106</v>
      </c>
      <c r="B1197" s="15" t="s">
        <v>906</v>
      </c>
      <c r="C1197" s="15" t="s">
        <v>11</v>
      </c>
      <c r="D1197" s="15" t="s">
        <v>554</v>
      </c>
      <c r="E1197" s="15">
        <v>999925973</v>
      </c>
      <c r="F1197" s="15" t="s">
        <v>13</v>
      </c>
      <c r="G1197" s="18" t="s">
        <v>4690</v>
      </c>
      <c r="H1197" s="8">
        <v>120</v>
      </c>
      <c r="I1197" s="15"/>
    </row>
    <row r="1198" spans="1:9" x14ac:dyDescent="0.25">
      <c r="A1198" s="8" t="s">
        <v>323</v>
      </c>
      <c r="B1198" s="8" t="s">
        <v>257</v>
      </c>
      <c r="C1198" s="8" t="s">
        <v>11</v>
      </c>
      <c r="D1198" s="8" t="s">
        <v>554</v>
      </c>
      <c r="E1198" s="8">
        <v>999930829</v>
      </c>
      <c r="F1198" s="8" t="s">
        <v>13</v>
      </c>
      <c r="G1198" s="18" t="s">
        <v>4690</v>
      </c>
      <c r="H1198" s="8">
        <v>120</v>
      </c>
      <c r="I1198" s="8"/>
    </row>
    <row r="1199" spans="1:9" x14ac:dyDescent="0.25">
      <c r="A1199" s="43" t="s">
        <v>389</v>
      </c>
      <c r="B1199" s="43" t="s">
        <v>2646</v>
      </c>
      <c r="C1199" s="43" t="s">
        <v>11</v>
      </c>
      <c r="D1199" s="43" t="s">
        <v>554</v>
      </c>
      <c r="E1199" s="43">
        <v>999924892</v>
      </c>
      <c r="F1199" s="43" t="s">
        <v>13</v>
      </c>
      <c r="G1199" s="43" t="s">
        <v>4690</v>
      </c>
      <c r="H1199" s="8">
        <v>107</v>
      </c>
      <c r="I1199" s="8">
        <v>0</v>
      </c>
    </row>
    <row r="1200" spans="1:9" x14ac:dyDescent="0.25">
      <c r="A1200" s="15" t="s">
        <v>2250</v>
      </c>
      <c r="B1200" s="15" t="s">
        <v>2232</v>
      </c>
      <c r="C1200" s="15" t="s">
        <v>11</v>
      </c>
      <c r="D1200" s="15" t="s">
        <v>554</v>
      </c>
      <c r="E1200" s="15">
        <v>999926036</v>
      </c>
      <c r="F1200" s="15" t="s">
        <v>13</v>
      </c>
      <c r="G1200" s="18" t="s">
        <v>4690</v>
      </c>
      <c r="H1200" s="8">
        <v>101</v>
      </c>
      <c r="I1200" s="15"/>
    </row>
    <row r="1201" spans="1:9" x14ac:dyDescent="0.25">
      <c r="A1201" s="43" t="s">
        <v>1834</v>
      </c>
      <c r="B1201" s="43" t="s">
        <v>3243</v>
      </c>
      <c r="C1201" s="43" t="s">
        <v>11</v>
      </c>
      <c r="D1201" s="43" t="s">
        <v>554</v>
      </c>
      <c r="E1201" s="43">
        <v>999928769</v>
      </c>
      <c r="F1201" s="43" t="s">
        <v>13</v>
      </c>
      <c r="G1201" s="43" t="s">
        <v>4690</v>
      </c>
      <c r="H1201" s="8">
        <v>90.2</v>
      </c>
      <c r="I1201" s="8">
        <v>34.200000000000003</v>
      </c>
    </row>
    <row r="1202" spans="1:9" x14ac:dyDescent="0.25">
      <c r="A1202" s="8" t="s">
        <v>249</v>
      </c>
      <c r="B1202" s="8" t="s">
        <v>2284</v>
      </c>
      <c r="C1202" s="8" t="s">
        <v>11</v>
      </c>
      <c r="D1202" s="8" t="s">
        <v>554</v>
      </c>
      <c r="E1202" s="8">
        <v>999917061</v>
      </c>
      <c r="F1202" s="8" t="s">
        <v>13</v>
      </c>
      <c r="G1202" s="18" t="s">
        <v>4690</v>
      </c>
      <c r="H1202" s="8">
        <v>90</v>
      </c>
      <c r="I1202" s="8">
        <v>90</v>
      </c>
    </row>
    <row r="1203" spans="1:9" x14ac:dyDescent="0.25">
      <c r="A1203" s="8" t="s">
        <v>2209</v>
      </c>
      <c r="B1203" s="8" t="s">
        <v>2210</v>
      </c>
      <c r="C1203" s="8" t="s">
        <v>11</v>
      </c>
      <c r="D1203" s="8" t="s">
        <v>554</v>
      </c>
      <c r="E1203" s="8">
        <v>999920375</v>
      </c>
      <c r="F1203" s="8" t="s">
        <v>13</v>
      </c>
      <c r="G1203" s="18" t="s">
        <v>4690</v>
      </c>
      <c r="H1203" s="8">
        <v>90</v>
      </c>
      <c r="I1203" s="8"/>
    </row>
    <row r="1204" spans="1:9" x14ac:dyDescent="0.25">
      <c r="A1204" s="19" t="s">
        <v>2770</v>
      </c>
      <c r="B1204" s="19" t="s">
        <v>2771</v>
      </c>
      <c r="C1204" s="19" t="s">
        <v>11</v>
      </c>
      <c r="D1204" s="19" t="s">
        <v>554</v>
      </c>
      <c r="E1204" s="19">
        <v>999925811</v>
      </c>
      <c r="F1204" s="19" t="s">
        <v>13</v>
      </c>
      <c r="G1204" s="18" t="s">
        <v>4690</v>
      </c>
      <c r="H1204" s="8">
        <v>90</v>
      </c>
      <c r="I1204" s="8"/>
    </row>
    <row r="1205" spans="1:9" x14ac:dyDescent="0.25">
      <c r="A1205" s="8" t="s">
        <v>3049</v>
      </c>
      <c r="B1205" s="8" t="s">
        <v>3050</v>
      </c>
      <c r="C1205" s="8" t="s">
        <v>11</v>
      </c>
      <c r="D1205" s="8" t="s">
        <v>554</v>
      </c>
      <c r="E1205" s="8">
        <v>999928916</v>
      </c>
      <c r="F1205" s="8" t="s">
        <v>13</v>
      </c>
      <c r="G1205" s="18" t="s">
        <v>4690</v>
      </c>
      <c r="H1205" s="8">
        <v>90</v>
      </c>
      <c r="I1205" s="8"/>
    </row>
    <row r="1206" spans="1:9" x14ac:dyDescent="0.25">
      <c r="A1206" s="15" t="s">
        <v>55</v>
      </c>
      <c r="B1206" s="15" t="s">
        <v>3870</v>
      </c>
      <c r="C1206" s="15" t="s">
        <v>11</v>
      </c>
      <c r="D1206" s="15" t="s">
        <v>554</v>
      </c>
      <c r="E1206" s="15">
        <v>999932377</v>
      </c>
      <c r="F1206" s="15" t="s">
        <v>13</v>
      </c>
      <c r="G1206" s="18" t="s">
        <v>4690</v>
      </c>
      <c r="H1206" s="8">
        <v>90</v>
      </c>
      <c r="I1206" s="15"/>
    </row>
    <row r="1207" spans="1:9" x14ac:dyDescent="0.25">
      <c r="A1207" s="42" t="s">
        <v>2249</v>
      </c>
      <c r="B1207" s="42" t="s">
        <v>1927</v>
      </c>
      <c r="C1207" s="42" t="s">
        <v>11</v>
      </c>
      <c r="D1207" s="42" t="s">
        <v>554</v>
      </c>
      <c r="E1207" s="42">
        <v>999926262</v>
      </c>
      <c r="F1207" s="42" t="s">
        <v>13</v>
      </c>
      <c r="G1207" s="42" t="s">
        <v>4690</v>
      </c>
      <c r="H1207" s="8">
        <v>89.6</v>
      </c>
      <c r="I1207" s="8">
        <v>21.6</v>
      </c>
    </row>
    <row r="1208" spans="1:9" x14ac:dyDescent="0.25">
      <c r="A1208" s="8" t="s">
        <v>3217</v>
      </c>
      <c r="B1208" s="8" t="s">
        <v>3503</v>
      </c>
      <c r="C1208" s="8" t="s">
        <v>11</v>
      </c>
      <c r="D1208" s="8" t="s">
        <v>554</v>
      </c>
      <c r="E1208" s="8">
        <v>999932321</v>
      </c>
      <c r="F1208" s="8" t="s">
        <v>13</v>
      </c>
      <c r="G1208" s="18" t="s">
        <v>4690</v>
      </c>
      <c r="H1208" s="8">
        <v>87</v>
      </c>
      <c r="I1208" s="8"/>
    </row>
    <row r="1209" spans="1:9" x14ac:dyDescent="0.25">
      <c r="A1209" s="15" t="s">
        <v>3751</v>
      </c>
      <c r="B1209" s="15" t="s">
        <v>178</v>
      </c>
      <c r="C1209" s="15" t="s">
        <v>11</v>
      </c>
      <c r="D1209" s="15" t="s">
        <v>554</v>
      </c>
      <c r="E1209" s="15">
        <v>999932434</v>
      </c>
      <c r="F1209" s="8" t="s">
        <v>13</v>
      </c>
      <c r="G1209" s="18" t="s">
        <v>4690</v>
      </c>
      <c r="H1209" s="8">
        <v>83</v>
      </c>
      <c r="I1209" s="8">
        <v>83</v>
      </c>
    </row>
    <row r="1210" spans="1:9" x14ac:dyDescent="0.25">
      <c r="A1210" s="8" t="s">
        <v>136</v>
      </c>
      <c r="B1210" s="8" t="s">
        <v>1001</v>
      </c>
      <c r="C1210" s="8" t="s">
        <v>11</v>
      </c>
      <c r="D1210" s="8" t="s">
        <v>554</v>
      </c>
      <c r="E1210" s="8">
        <v>999919792</v>
      </c>
      <c r="F1210" s="8" t="s">
        <v>13</v>
      </c>
      <c r="G1210" s="18" t="s">
        <v>4690</v>
      </c>
      <c r="H1210" s="8">
        <v>80</v>
      </c>
      <c r="I1210" s="8"/>
    </row>
    <row r="1211" spans="1:9" x14ac:dyDescent="0.25">
      <c r="A1211" s="8" t="s">
        <v>259</v>
      </c>
      <c r="B1211" s="8" t="s">
        <v>1001</v>
      </c>
      <c r="C1211" s="8" t="s">
        <v>11</v>
      </c>
      <c r="D1211" s="8" t="s">
        <v>554</v>
      </c>
      <c r="E1211" s="8">
        <v>999919793</v>
      </c>
      <c r="F1211" s="8" t="s">
        <v>13</v>
      </c>
      <c r="G1211" s="18" t="s">
        <v>4690</v>
      </c>
      <c r="H1211" s="8">
        <v>80</v>
      </c>
      <c r="I1211" s="8">
        <v>80</v>
      </c>
    </row>
    <row r="1212" spans="1:9" x14ac:dyDescent="0.25">
      <c r="A1212" s="8" t="s">
        <v>420</v>
      </c>
      <c r="B1212" s="8" t="s">
        <v>421</v>
      </c>
      <c r="C1212" s="8" t="s">
        <v>11</v>
      </c>
      <c r="D1212" s="8" t="s">
        <v>554</v>
      </c>
      <c r="E1212" s="8">
        <v>999923051</v>
      </c>
      <c r="F1212" s="8" t="s">
        <v>13</v>
      </c>
      <c r="G1212" s="18" t="s">
        <v>4690</v>
      </c>
      <c r="H1212" s="8">
        <v>76</v>
      </c>
      <c r="I1212" s="8"/>
    </row>
    <row r="1213" spans="1:9" x14ac:dyDescent="0.25">
      <c r="A1213" s="8" t="s">
        <v>2288</v>
      </c>
      <c r="B1213" s="8" t="s">
        <v>2289</v>
      </c>
      <c r="C1213" s="8" t="s">
        <v>11</v>
      </c>
      <c r="D1213" s="8" t="s">
        <v>554</v>
      </c>
      <c r="E1213" s="8">
        <v>999927795</v>
      </c>
      <c r="F1213" s="8" t="s">
        <v>13</v>
      </c>
      <c r="G1213" s="18" t="s">
        <v>4690</v>
      </c>
      <c r="H1213" s="8">
        <v>76</v>
      </c>
      <c r="I1213" s="8"/>
    </row>
    <row r="1214" spans="1:9" x14ac:dyDescent="0.25">
      <c r="A1214" s="8" t="s">
        <v>3215</v>
      </c>
      <c r="B1214" s="8" t="s">
        <v>1296</v>
      </c>
      <c r="C1214" s="8" t="s">
        <v>11</v>
      </c>
      <c r="D1214" s="8" t="s">
        <v>554</v>
      </c>
      <c r="E1214" s="8">
        <v>999929735</v>
      </c>
      <c r="F1214" s="8" t="s">
        <v>13</v>
      </c>
      <c r="G1214" s="18" t="s">
        <v>4690</v>
      </c>
      <c r="H1214" s="8">
        <v>72</v>
      </c>
      <c r="I1214" s="8">
        <v>72</v>
      </c>
    </row>
    <row r="1215" spans="1:9" x14ac:dyDescent="0.25">
      <c r="A1215" s="8" t="s">
        <v>297</v>
      </c>
      <c r="B1215" s="8" t="s">
        <v>2295</v>
      </c>
      <c r="C1215" s="8" t="s">
        <v>11</v>
      </c>
      <c r="D1215" s="8" t="s">
        <v>554</v>
      </c>
      <c r="E1215" s="8">
        <v>999922483</v>
      </c>
      <c r="F1215" s="8" t="s">
        <v>13</v>
      </c>
      <c r="G1215" s="18" t="s">
        <v>4690</v>
      </c>
      <c r="H1215" s="8">
        <v>68</v>
      </c>
      <c r="I1215" s="8"/>
    </row>
    <row r="1216" spans="1:9" x14ac:dyDescent="0.25">
      <c r="A1216" s="8" t="s">
        <v>291</v>
      </c>
      <c r="B1216" s="8" t="s">
        <v>2705</v>
      </c>
      <c r="C1216" s="8" t="s">
        <v>11</v>
      </c>
      <c r="D1216" s="8" t="s">
        <v>554</v>
      </c>
      <c r="E1216" s="8">
        <v>999929483</v>
      </c>
      <c r="F1216" s="8" t="s">
        <v>13</v>
      </c>
      <c r="G1216" s="18" t="s">
        <v>4690</v>
      </c>
      <c r="H1216" s="8">
        <v>68</v>
      </c>
      <c r="I1216" s="8"/>
    </row>
    <row r="1217" spans="1:9" x14ac:dyDescent="0.25">
      <c r="A1217" s="42" t="s">
        <v>1099</v>
      </c>
      <c r="B1217" s="42" t="s">
        <v>4702</v>
      </c>
      <c r="C1217" s="42" t="s">
        <v>11</v>
      </c>
      <c r="D1217" s="42" t="s">
        <v>554</v>
      </c>
      <c r="E1217" s="42">
        <v>999933120</v>
      </c>
      <c r="F1217" s="42" t="s">
        <v>13</v>
      </c>
      <c r="G1217" s="42" t="s">
        <v>4690</v>
      </c>
      <c r="H1217" s="8">
        <v>68</v>
      </c>
      <c r="I1217" s="8">
        <v>0</v>
      </c>
    </row>
    <row r="1218" spans="1:9" x14ac:dyDescent="0.25">
      <c r="A1218" s="15" t="s">
        <v>2179</v>
      </c>
      <c r="B1218" s="15" t="s">
        <v>4480</v>
      </c>
      <c r="C1218" s="15" t="s">
        <v>11</v>
      </c>
      <c r="D1218" s="15" t="s">
        <v>554</v>
      </c>
      <c r="E1218" s="15">
        <v>999926426</v>
      </c>
      <c r="F1218" s="8" t="s">
        <v>13</v>
      </c>
      <c r="G1218" s="18" t="s">
        <v>4690</v>
      </c>
      <c r="H1218" s="8">
        <v>67.5</v>
      </c>
      <c r="I1218" s="8">
        <v>67.5</v>
      </c>
    </row>
    <row r="1219" spans="1:9" x14ac:dyDescent="0.25">
      <c r="A1219" s="8" t="s">
        <v>349</v>
      </c>
      <c r="B1219" s="8" t="s">
        <v>2302</v>
      </c>
      <c r="C1219" s="8" t="s">
        <v>11</v>
      </c>
      <c r="D1219" s="8" t="s">
        <v>554</v>
      </c>
      <c r="E1219" s="8">
        <v>999919990</v>
      </c>
      <c r="F1219" s="8" t="s">
        <v>13</v>
      </c>
      <c r="G1219" s="18" t="s">
        <v>4690</v>
      </c>
      <c r="H1219" s="8">
        <v>57</v>
      </c>
      <c r="I1219" s="8"/>
    </row>
    <row r="1220" spans="1:9" x14ac:dyDescent="0.25">
      <c r="A1220" s="8" t="s">
        <v>595</v>
      </c>
      <c r="B1220" s="8" t="s">
        <v>596</v>
      </c>
      <c r="C1220" s="8" t="s">
        <v>11</v>
      </c>
      <c r="D1220" s="8" t="s">
        <v>554</v>
      </c>
      <c r="E1220" s="8">
        <v>999920983</v>
      </c>
      <c r="F1220" s="8" t="s">
        <v>13</v>
      </c>
      <c r="G1220" s="18" t="s">
        <v>4690</v>
      </c>
      <c r="H1220" s="8">
        <v>57</v>
      </c>
      <c r="I1220" s="8"/>
    </row>
    <row r="1221" spans="1:9" x14ac:dyDescent="0.25">
      <c r="A1221" s="15" t="s">
        <v>501</v>
      </c>
      <c r="B1221" s="15" t="s">
        <v>4488</v>
      </c>
      <c r="C1221" s="15" t="s">
        <v>11</v>
      </c>
      <c r="D1221" s="15" t="s">
        <v>554</v>
      </c>
      <c r="E1221" s="15">
        <v>999924781</v>
      </c>
      <c r="F1221" s="15" t="s">
        <v>13</v>
      </c>
      <c r="G1221" s="18" t="s">
        <v>4690</v>
      </c>
      <c r="H1221" s="8">
        <v>57</v>
      </c>
      <c r="I1221" s="15"/>
    </row>
    <row r="1222" spans="1:9" x14ac:dyDescent="0.25">
      <c r="A1222" s="8" t="s">
        <v>1644</v>
      </c>
      <c r="B1222" s="8" t="s">
        <v>2713</v>
      </c>
      <c r="C1222" s="8" t="s">
        <v>11</v>
      </c>
      <c r="D1222" s="8" t="s">
        <v>554</v>
      </c>
      <c r="E1222" s="8">
        <v>999925795</v>
      </c>
      <c r="F1222" s="8" t="s">
        <v>13</v>
      </c>
      <c r="G1222" s="18" t="s">
        <v>4690</v>
      </c>
      <c r="H1222" s="8">
        <v>57</v>
      </c>
      <c r="I1222" s="8"/>
    </row>
    <row r="1223" spans="1:9" x14ac:dyDescent="0.25">
      <c r="A1223" s="15" t="s">
        <v>4390</v>
      </c>
      <c r="B1223" s="15" t="s">
        <v>663</v>
      </c>
      <c r="C1223" s="15" t="s">
        <v>11</v>
      </c>
      <c r="D1223" s="15" t="s">
        <v>554</v>
      </c>
      <c r="E1223" s="15">
        <v>999929973</v>
      </c>
      <c r="F1223" s="15" t="s">
        <v>13</v>
      </c>
      <c r="G1223" s="18" t="s">
        <v>4690</v>
      </c>
      <c r="H1223" s="8">
        <v>57</v>
      </c>
      <c r="I1223" s="15"/>
    </row>
    <row r="1224" spans="1:9" x14ac:dyDescent="0.25">
      <c r="A1224" s="8" t="s">
        <v>264</v>
      </c>
      <c r="B1224" s="8" t="s">
        <v>3121</v>
      </c>
      <c r="C1224" s="8" t="s">
        <v>11</v>
      </c>
      <c r="D1224" s="8" t="s">
        <v>554</v>
      </c>
      <c r="E1224" s="8">
        <v>999930921</v>
      </c>
      <c r="F1224" s="8" t="s">
        <v>13</v>
      </c>
      <c r="G1224" s="18" t="s">
        <v>4690</v>
      </c>
      <c r="H1224" s="8">
        <v>57</v>
      </c>
      <c r="I1224" s="8"/>
    </row>
    <row r="1225" spans="1:9" x14ac:dyDescent="0.25">
      <c r="A1225" s="8" t="s">
        <v>268</v>
      </c>
      <c r="B1225" s="8" t="s">
        <v>2855</v>
      </c>
      <c r="C1225" s="8" t="s">
        <v>11</v>
      </c>
      <c r="D1225" s="8" t="s">
        <v>554</v>
      </c>
      <c r="E1225" s="8">
        <v>999931248</v>
      </c>
      <c r="F1225" s="8" t="s">
        <v>13</v>
      </c>
      <c r="G1225" s="18" t="s">
        <v>4690</v>
      </c>
      <c r="H1225" s="8">
        <v>57</v>
      </c>
      <c r="I1225" s="8"/>
    </row>
    <row r="1226" spans="1:9" x14ac:dyDescent="0.25">
      <c r="A1226" s="15" t="s">
        <v>2239</v>
      </c>
      <c r="B1226" s="15" t="s">
        <v>1355</v>
      </c>
      <c r="C1226" s="15" t="s">
        <v>11</v>
      </c>
      <c r="D1226" s="15" t="s">
        <v>554</v>
      </c>
      <c r="E1226" s="15">
        <v>999921201</v>
      </c>
      <c r="F1226" s="8" t="s">
        <v>13</v>
      </c>
      <c r="G1226" s="18" t="s">
        <v>4690</v>
      </c>
      <c r="H1226" s="8">
        <v>56.5</v>
      </c>
      <c r="I1226" s="8">
        <v>56.5</v>
      </c>
    </row>
    <row r="1227" spans="1:9" x14ac:dyDescent="0.25">
      <c r="A1227" s="15" t="s">
        <v>321</v>
      </c>
      <c r="B1227" s="15" t="s">
        <v>3202</v>
      </c>
      <c r="C1227" s="15" t="s">
        <v>11</v>
      </c>
      <c r="D1227" s="15" t="s">
        <v>554</v>
      </c>
      <c r="E1227" s="15">
        <v>999925925</v>
      </c>
      <c r="F1227" s="15" t="s">
        <v>13</v>
      </c>
      <c r="G1227" s="21" t="s">
        <v>4690</v>
      </c>
      <c r="H1227" s="8">
        <v>50</v>
      </c>
      <c r="I1227" s="8">
        <v>0</v>
      </c>
    </row>
    <row r="1228" spans="1:9" x14ac:dyDescent="0.25">
      <c r="A1228" s="15" t="s">
        <v>1400</v>
      </c>
      <c r="B1228" s="15" t="s">
        <v>2173</v>
      </c>
      <c r="C1228" s="15" t="s">
        <v>11</v>
      </c>
      <c r="D1228" s="15" t="s">
        <v>554</v>
      </c>
      <c r="E1228" s="15">
        <v>999926554</v>
      </c>
      <c r="F1228" s="8" t="s">
        <v>13</v>
      </c>
      <c r="G1228" s="18" t="s">
        <v>4690</v>
      </c>
      <c r="H1228" s="8">
        <v>48.5</v>
      </c>
      <c r="I1228" s="8">
        <v>48.5</v>
      </c>
    </row>
    <row r="1229" spans="1:9" x14ac:dyDescent="0.25">
      <c r="A1229" s="15" t="s">
        <v>360</v>
      </c>
      <c r="B1229" s="15" t="s">
        <v>2299</v>
      </c>
      <c r="C1229" s="15" t="s">
        <v>11</v>
      </c>
      <c r="D1229" s="15" t="s">
        <v>554</v>
      </c>
      <c r="E1229" s="15">
        <v>999921727</v>
      </c>
      <c r="F1229" s="15" t="s">
        <v>13</v>
      </c>
      <c r="G1229" s="18" t="s">
        <v>4690</v>
      </c>
      <c r="H1229" s="8">
        <v>45</v>
      </c>
      <c r="I1229" s="15"/>
    </row>
    <row r="1230" spans="1:9" x14ac:dyDescent="0.25">
      <c r="A1230" s="8" t="s">
        <v>2300</v>
      </c>
      <c r="B1230" s="8" t="s">
        <v>2301</v>
      </c>
      <c r="C1230" s="8" t="s">
        <v>11</v>
      </c>
      <c r="D1230" s="8" t="s">
        <v>554</v>
      </c>
      <c r="E1230" s="8">
        <v>999924677</v>
      </c>
      <c r="F1230" s="8" t="s">
        <v>13</v>
      </c>
      <c r="G1230" s="18" t="s">
        <v>4690</v>
      </c>
      <c r="H1230" s="8">
        <v>45</v>
      </c>
      <c r="I1230" s="8">
        <v>45</v>
      </c>
    </row>
    <row r="1231" spans="1:9" x14ac:dyDescent="0.25">
      <c r="A1231" s="15" t="s">
        <v>55</v>
      </c>
      <c r="B1231" s="15" t="s">
        <v>86</v>
      </c>
      <c r="C1231" s="15" t="s">
        <v>11</v>
      </c>
      <c r="D1231" s="15" t="s">
        <v>554</v>
      </c>
      <c r="E1231" s="15">
        <v>999931761</v>
      </c>
      <c r="F1231" s="15" t="s">
        <v>13</v>
      </c>
      <c r="G1231" s="18" t="s">
        <v>4690</v>
      </c>
      <c r="H1231" s="8">
        <v>43</v>
      </c>
      <c r="I1231" s="15"/>
    </row>
    <row r="1232" spans="1:9" x14ac:dyDescent="0.25">
      <c r="A1232" s="15" t="s">
        <v>3537</v>
      </c>
      <c r="B1232" s="15" t="s">
        <v>3538</v>
      </c>
      <c r="C1232" s="15" t="s">
        <v>11</v>
      </c>
      <c r="D1232" s="15" t="s">
        <v>554</v>
      </c>
      <c r="E1232" s="15">
        <v>999919932</v>
      </c>
      <c r="F1232" s="8" t="s">
        <v>13</v>
      </c>
      <c r="G1232" s="18" t="s">
        <v>4690</v>
      </c>
      <c r="H1232" s="8">
        <v>38</v>
      </c>
      <c r="I1232" s="8">
        <v>38</v>
      </c>
    </row>
    <row r="1233" spans="1:9" x14ac:dyDescent="0.25">
      <c r="A1233" s="19" t="s">
        <v>1644</v>
      </c>
      <c r="B1233" s="19" t="s">
        <v>1848</v>
      </c>
      <c r="C1233" s="19" t="s">
        <v>11</v>
      </c>
      <c r="D1233" s="19" t="s">
        <v>554</v>
      </c>
      <c r="E1233" s="19">
        <v>999921627</v>
      </c>
      <c r="F1233" s="8" t="s">
        <v>13</v>
      </c>
      <c r="G1233" s="18" t="s">
        <v>4690</v>
      </c>
      <c r="H1233" s="8">
        <v>38</v>
      </c>
      <c r="I1233" s="8">
        <v>38</v>
      </c>
    </row>
    <row r="1234" spans="1:9" x14ac:dyDescent="0.25">
      <c r="A1234" s="8" t="s">
        <v>1075</v>
      </c>
      <c r="B1234" s="8" t="s">
        <v>2211</v>
      </c>
      <c r="C1234" s="8" t="s">
        <v>11</v>
      </c>
      <c r="D1234" s="8" t="s">
        <v>554</v>
      </c>
      <c r="E1234" s="8">
        <v>999924600</v>
      </c>
      <c r="F1234" s="8" t="s">
        <v>13</v>
      </c>
      <c r="G1234" s="18" t="s">
        <v>4690</v>
      </c>
      <c r="H1234" s="8">
        <v>38</v>
      </c>
      <c r="I1234" s="8">
        <v>38</v>
      </c>
    </row>
    <row r="1235" spans="1:9" x14ac:dyDescent="0.25">
      <c r="A1235" s="8" t="s">
        <v>160</v>
      </c>
      <c r="B1235" s="8" t="s">
        <v>1877</v>
      </c>
      <c r="C1235" s="8" t="s">
        <v>11</v>
      </c>
      <c r="D1235" s="8" t="s">
        <v>554</v>
      </c>
      <c r="E1235" s="8">
        <v>999926664</v>
      </c>
      <c r="F1235" s="8" t="s">
        <v>13</v>
      </c>
      <c r="G1235" s="18" t="s">
        <v>4690</v>
      </c>
      <c r="H1235" s="8">
        <v>34</v>
      </c>
      <c r="I1235" s="8">
        <v>34</v>
      </c>
    </row>
    <row r="1236" spans="1:9" x14ac:dyDescent="0.25">
      <c r="A1236" s="15" t="s">
        <v>112</v>
      </c>
      <c r="B1236" s="15" t="s">
        <v>3752</v>
      </c>
      <c r="C1236" s="15" t="s">
        <v>11</v>
      </c>
      <c r="D1236" s="15" t="s">
        <v>554</v>
      </c>
      <c r="E1236" s="15">
        <v>999931868</v>
      </c>
      <c r="F1236" s="8" t="s">
        <v>13</v>
      </c>
      <c r="G1236" s="18" t="s">
        <v>4690</v>
      </c>
      <c r="H1236" s="8">
        <v>34</v>
      </c>
      <c r="I1236" s="8">
        <v>34</v>
      </c>
    </row>
    <row r="1237" spans="1:9" x14ac:dyDescent="0.25">
      <c r="A1237" s="8" t="s">
        <v>2278</v>
      </c>
      <c r="B1237" s="8" t="s">
        <v>522</v>
      </c>
      <c r="C1237" s="8" t="s">
        <v>11</v>
      </c>
      <c r="D1237" s="8" t="s">
        <v>554</v>
      </c>
      <c r="E1237" s="8">
        <v>999910821</v>
      </c>
      <c r="F1237" s="8" t="s">
        <v>13</v>
      </c>
      <c r="G1237" s="18" t="s">
        <v>4690</v>
      </c>
      <c r="H1237" s="8">
        <v>30</v>
      </c>
      <c r="I1237" s="8">
        <v>30</v>
      </c>
    </row>
    <row r="1238" spans="1:9" x14ac:dyDescent="0.25">
      <c r="A1238" s="18" t="s">
        <v>552</v>
      </c>
      <c r="B1238" s="18" t="s">
        <v>863</v>
      </c>
      <c r="C1238" s="18" t="s">
        <v>11</v>
      </c>
      <c r="D1238" s="18" t="s">
        <v>554</v>
      </c>
      <c r="E1238" s="8">
        <v>999915423</v>
      </c>
      <c r="F1238" s="8" t="s">
        <v>13</v>
      </c>
      <c r="G1238" s="18" t="s">
        <v>4690</v>
      </c>
      <c r="H1238" s="8">
        <v>30</v>
      </c>
      <c r="I1238" s="8">
        <v>30</v>
      </c>
    </row>
    <row r="1239" spans="1:9" x14ac:dyDescent="0.25">
      <c r="A1239" s="15" t="s">
        <v>409</v>
      </c>
      <c r="B1239" s="15" t="s">
        <v>410</v>
      </c>
      <c r="C1239" s="15" t="s">
        <v>11</v>
      </c>
      <c r="D1239" s="15" t="s">
        <v>554</v>
      </c>
      <c r="E1239" s="15">
        <v>999918156</v>
      </c>
      <c r="F1239" s="15" t="s">
        <v>13</v>
      </c>
      <c r="G1239" s="18" t="s">
        <v>4690</v>
      </c>
      <c r="H1239" s="8">
        <v>30</v>
      </c>
      <c r="I1239" s="15"/>
    </row>
    <row r="1240" spans="1:9" x14ac:dyDescent="0.25">
      <c r="A1240" s="15" t="s">
        <v>3571</v>
      </c>
      <c r="B1240" s="15" t="s">
        <v>606</v>
      </c>
      <c r="C1240" s="15" t="s">
        <v>11</v>
      </c>
      <c r="D1240" s="15" t="s">
        <v>554</v>
      </c>
      <c r="E1240" s="15">
        <v>999920893</v>
      </c>
      <c r="F1240" s="15" t="s">
        <v>13</v>
      </c>
      <c r="G1240" s="18" t="s">
        <v>4690</v>
      </c>
      <c r="H1240" s="8">
        <v>30</v>
      </c>
      <c r="I1240" s="15"/>
    </row>
    <row r="1241" spans="1:9" x14ac:dyDescent="0.25">
      <c r="A1241" s="8" t="s">
        <v>214</v>
      </c>
      <c r="B1241" s="8" t="s">
        <v>2212</v>
      </c>
      <c r="C1241" s="8" t="s">
        <v>11</v>
      </c>
      <c r="D1241" s="8" t="s">
        <v>554</v>
      </c>
      <c r="E1241" s="8">
        <v>999927713</v>
      </c>
      <c r="F1241" s="8" t="s">
        <v>13</v>
      </c>
      <c r="G1241" s="18" t="s">
        <v>4690</v>
      </c>
      <c r="H1241" s="8">
        <v>30</v>
      </c>
      <c r="I1241" s="8"/>
    </row>
    <row r="1242" spans="1:9" x14ac:dyDescent="0.25">
      <c r="A1242" s="8" t="s">
        <v>3343</v>
      </c>
      <c r="B1242" s="8" t="s">
        <v>3344</v>
      </c>
      <c r="C1242" s="8" t="s">
        <v>11</v>
      </c>
      <c r="D1242" s="8" t="s">
        <v>554</v>
      </c>
      <c r="E1242" s="8">
        <v>999931163</v>
      </c>
      <c r="F1242" s="8" t="s">
        <v>13</v>
      </c>
      <c r="G1242" s="18" t="s">
        <v>4690</v>
      </c>
      <c r="H1242" s="8">
        <v>30</v>
      </c>
      <c r="I1242" s="8"/>
    </row>
    <row r="1243" spans="1:9" x14ac:dyDescent="0.25">
      <c r="A1243" s="8" t="s">
        <v>3504</v>
      </c>
      <c r="B1243" s="8" t="s">
        <v>3505</v>
      </c>
      <c r="C1243" s="8" t="s">
        <v>11</v>
      </c>
      <c r="D1243" s="8" t="s">
        <v>554</v>
      </c>
      <c r="E1243" s="8">
        <v>999932412</v>
      </c>
      <c r="F1243" s="8" t="s">
        <v>13</v>
      </c>
      <c r="G1243" s="18" t="s">
        <v>4690</v>
      </c>
      <c r="H1243" s="8">
        <v>30</v>
      </c>
      <c r="I1243" s="8"/>
    </row>
    <row r="1244" spans="1:9" x14ac:dyDescent="0.25">
      <c r="A1244" s="8" t="s">
        <v>349</v>
      </c>
      <c r="B1244" s="8" t="s">
        <v>2276</v>
      </c>
      <c r="C1244" s="8" t="s">
        <v>11</v>
      </c>
      <c r="D1244" s="8" t="s">
        <v>554</v>
      </c>
      <c r="E1244" s="8">
        <v>999918685</v>
      </c>
      <c r="F1244" s="8" t="s">
        <v>13</v>
      </c>
      <c r="G1244" s="18" t="s">
        <v>4690</v>
      </c>
      <c r="H1244" s="8">
        <v>28.5</v>
      </c>
      <c r="I1244" s="8">
        <v>28.5</v>
      </c>
    </row>
    <row r="1245" spans="1:9" x14ac:dyDescent="0.25">
      <c r="A1245" s="8" t="s">
        <v>3338</v>
      </c>
      <c r="B1245" s="8" t="s">
        <v>3339</v>
      </c>
      <c r="C1245" s="8" t="s">
        <v>11</v>
      </c>
      <c r="D1245" s="8" t="s">
        <v>554</v>
      </c>
      <c r="E1245" s="8">
        <v>999921705</v>
      </c>
      <c r="F1245" s="8" t="s">
        <v>13</v>
      </c>
      <c r="G1245" s="18" t="s">
        <v>4690</v>
      </c>
      <c r="H1245" s="8">
        <v>28.5</v>
      </c>
      <c r="I1245" s="8">
        <v>28.5</v>
      </c>
    </row>
    <row r="1246" spans="1:9" x14ac:dyDescent="0.25">
      <c r="A1246" s="8" t="s">
        <v>42</v>
      </c>
      <c r="B1246" s="8" t="s">
        <v>2723</v>
      </c>
      <c r="C1246" s="8" t="s">
        <v>11</v>
      </c>
      <c r="D1246" s="8" t="s">
        <v>554</v>
      </c>
      <c r="E1246" s="8">
        <v>999922784</v>
      </c>
      <c r="F1246" s="8" t="s">
        <v>13</v>
      </c>
      <c r="G1246" s="18" t="s">
        <v>4690</v>
      </c>
      <c r="H1246" s="8">
        <v>28.5</v>
      </c>
      <c r="I1246" s="8">
        <v>28.5</v>
      </c>
    </row>
    <row r="1247" spans="1:9" x14ac:dyDescent="0.25">
      <c r="A1247" s="8" t="s">
        <v>93</v>
      </c>
      <c r="B1247" s="8" t="s">
        <v>1219</v>
      </c>
      <c r="C1247" s="8" t="s">
        <v>11</v>
      </c>
      <c r="D1247" s="8" t="s">
        <v>554</v>
      </c>
      <c r="E1247" s="8">
        <v>999927595</v>
      </c>
      <c r="F1247" s="8" t="s">
        <v>13</v>
      </c>
      <c r="G1247" s="18" t="s">
        <v>4690</v>
      </c>
      <c r="H1247" s="8">
        <v>28.5</v>
      </c>
      <c r="I1247" s="8">
        <v>28.5</v>
      </c>
    </row>
    <row r="1248" spans="1:9" x14ac:dyDescent="0.25">
      <c r="A1248" s="15" t="s">
        <v>104</v>
      </c>
      <c r="B1248" s="15" t="s">
        <v>331</v>
      </c>
      <c r="C1248" s="15" t="s">
        <v>11</v>
      </c>
      <c r="D1248" s="15" t="s">
        <v>554</v>
      </c>
      <c r="E1248" s="15">
        <v>999921424</v>
      </c>
      <c r="F1248" s="8" t="s">
        <v>13</v>
      </c>
      <c r="G1248" s="18" t="s">
        <v>4690</v>
      </c>
      <c r="H1248" s="8">
        <v>22.5</v>
      </c>
      <c r="I1248" s="8">
        <v>22.5</v>
      </c>
    </row>
    <row r="1249" spans="1:9" x14ac:dyDescent="0.25">
      <c r="A1249" s="15" t="s">
        <v>511</v>
      </c>
      <c r="B1249" s="15" t="s">
        <v>95</v>
      </c>
      <c r="C1249" s="15" t="s">
        <v>11</v>
      </c>
      <c r="D1249" s="15" t="s">
        <v>554</v>
      </c>
      <c r="E1249" s="15">
        <v>999923382</v>
      </c>
      <c r="F1249" s="8" t="s">
        <v>13</v>
      </c>
      <c r="G1249" s="18" t="s">
        <v>4690</v>
      </c>
      <c r="H1249" s="8">
        <v>17</v>
      </c>
      <c r="I1249" s="8">
        <v>17</v>
      </c>
    </row>
    <row r="1250" spans="1:9" x14ac:dyDescent="0.25">
      <c r="A1250" s="8" t="s">
        <v>1099</v>
      </c>
      <c r="B1250" s="8" t="s">
        <v>621</v>
      </c>
      <c r="C1250" s="8" t="s">
        <v>11</v>
      </c>
      <c r="D1250" s="8" t="s">
        <v>554</v>
      </c>
      <c r="E1250" s="8">
        <v>999932360</v>
      </c>
      <c r="F1250" s="8" t="s">
        <v>13</v>
      </c>
      <c r="G1250" s="18" t="s">
        <v>4690</v>
      </c>
      <c r="H1250" s="8">
        <v>17</v>
      </c>
      <c r="I1250" s="8">
        <v>17</v>
      </c>
    </row>
    <row r="1251" spans="1:9" x14ac:dyDescent="0.25">
      <c r="A1251" s="8" t="s">
        <v>2269</v>
      </c>
      <c r="B1251" s="8" t="s">
        <v>2270</v>
      </c>
      <c r="C1251" s="8" t="s">
        <v>11</v>
      </c>
      <c r="D1251" s="8" t="s">
        <v>554</v>
      </c>
      <c r="E1251" s="8">
        <v>999921103</v>
      </c>
      <c r="F1251" s="8" t="s">
        <v>13</v>
      </c>
      <c r="G1251" s="18" t="s">
        <v>4690</v>
      </c>
      <c r="H1251" s="8">
        <v>15</v>
      </c>
      <c r="I1251" s="8">
        <v>15</v>
      </c>
    </row>
    <row r="1252" spans="1:9" x14ac:dyDescent="0.25">
      <c r="A1252" s="15" t="s">
        <v>3563</v>
      </c>
      <c r="B1252" s="15" t="s">
        <v>1671</v>
      </c>
      <c r="C1252" s="15" t="s">
        <v>11</v>
      </c>
      <c r="D1252" s="15" t="s">
        <v>554</v>
      </c>
      <c r="E1252" s="15">
        <v>999921486</v>
      </c>
      <c r="F1252" s="8" t="s">
        <v>13</v>
      </c>
      <c r="G1252" s="18" t="s">
        <v>4690</v>
      </c>
      <c r="H1252" s="8">
        <v>15</v>
      </c>
      <c r="I1252" s="8">
        <v>15</v>
      </c>
    </row>
    <row r="1253" spans="1:9" x14ac:dyDescent="0.25">
      <c r="A1253" s="8" t="s">
        <v>234</v>
      </c>
      <c r="B1253" s="8" t="s">
        <v>2207</v>
      </c>
      <c r="C1253" s="8" t="s">
        <v>11</v>
      </c>
      <c r="D1253" s="8" t="s">
        <v>554</v>
      </c>
      <c r="E1253" s="8">
        <v>999925311</v>
      </c>
      <c r="F1253" s="8" t="s">
        <v>13</v>
      </c>
      <c r="G1253" s="18" t="s">
        <v>4690</v>
      </c>
      <c r="H1253" s="8">
        <v>15</v>
      </c>
      <c r="I1253" s="8">
        <v>15</v>
      </c>
    </row>
    <row r="1254" spans="1:9" x14ac:dyDescent="0.25">
      <c r="A1254" s="15" t="s">
        <v>1733</v>
      </c>
      <c r="B1254" s="15" t="s">
        <v>3957</v>
      </c>
      <c r="C1254" s="15" t="s">
        <v>11</v>
      </c>
      <c r="D1254" s="15" t="s">
        <v>554</v>
      </c>
      <c r="E1254" s="15">
        <v>999932105</v>
      </c>
      <c r="F1254" s="8" t="s">
        <v>13</v>
      </c>
      <c r="G1254" s="18" t="s">
        <v>4690</v>
      </c>
      <c r="H1254" s="8">
        <v>15</v>
      </c>
      <c r="I1254" s="8">
        <v>15</v>
      </c>
    </row>
    <row r="1255" spans="1:9" x14ac:dyDescent="0.25">
      <c r="A1255" s="15" t="s">
        <v>323</v>
      </c>
      <c r="B1255" s="15" t="s">
        <v>1828</v>
      </c>
      <c r="C1255" s="15" t="s">
        <v>11</v>
      </c>
      <c r="D1255" s="15" t="s">
        <v>554</v>
      </c>
      <c r="E1255" s="15">
        <v>999928237</v>
      </c>
      <c r="F1255" s="15" t="s">
        <v>13</v>
      </c>
      <c r="G1255" s="18" t="s">
        <v>4678</v>
      </c>
      <c r="H1255" s="8">
        <v>211</v>
      </c>
      <c r="I1255" s="15"/>
    </row>
    <row r="1256" spans="1:9" x14ac:dyDescent="0.25">
      <c r="A1256" s="43" t="s">
        <v>489</v>
      </c>
      <c r="B1256" s="43" t="s">
        <v>1053</v>
      </c>
      <c r="C1256" s="43" t="s">
        <v>11</v>
      </c>
      <c r="D1256" s="43" t="s">
        <v>554</v>
      </c>
      <c r="E1256" s="43">
        <v>999925453</v>
      </c>
      <c r="F1256" s="43" t="s">
        <v>13</v>
      </c>
      <c r="G1256" s="43" t="s">
        <v>4678</v>
      </c>
      <c r="H1256" s="8">
        <v>160.19999999999999</v>
      </c>
      <c r="I1256" s="8">
        <v>15.200000000000001</v>
      </c>
    </row>
    <row r="1257" spans="1:9" x14ac:dyDescent="0.25">
      <c r="A1257" s="15" t="s">
        <v>4392</v>
      </c>
      <c r="B1257" s="15" t="s">
        <v>4393</v>
      </c>
      <c r="C1257" s="15" t="s">
        <v>11</v>
      </c>
      <c r="D1257" s="15" t="s">
        <v>554</v>
      </c>
      <c r="E1257" s="15">
        <v>999918218</v>
      </c>
      <c r="F1257" s="15" t="s">
        <v>13</v>
      </c>
      <c r="G1257" s="18" t="s">
        <v>4678</v>
      </c>
      <c r="H1257" s="8">
        <v>135</v>
      </c>
      <c r="I1257" s="15"/>
    </row>
    <row r="1258" spans="1:9" x14ac:dyDescent="0.25">
      <c r="A1258" s="43" t="s">
        <v>162</v>
      </c>
      <c r="B1258" s="43" t="s">
        <v>1053</v>
      </c>
      <c r="C1258" s="43" t="s">
        <v>11</v>
      </c>
      <c r="D1258" s="43" t="s">
        <v>554</v>
      </c>
      <c r="E1258" s="43">
        <v>999921280</v>
      </c>
      <c r="F1258" s="43" t="s">
        <v>13</v>
      </c>
      <c r="G1258" s="43" t="s">
        <v>4678</v>
      </c>
      <c r="H1258" s="8">
        <v>135</v>
      </c>
      <c r="I1258" s="8">
        <v>0</v>
      </c>
    </row>
    <row r="1259" spans="1:9" x14ac:dyDescent="0.25">
      <c r="A1259" s="8" t="s">
        <v>379</v>
      </c>
      <c r="B1259" s="8" t="s">
        <v>380</v>
      </c>
      <c r="C1259" s="8" t="s">
        <v>11</v>
      </c>
      <c r="D1259" s="8" t="s">
        <v>554</v>
      </c>
      <c r="E1259" s="8">
        <v>999918389</v>
      </c>
      <c r="F1259" s="8" t="s">
        <v>13</v>
      </c>
      <c r="G1259" s="18" t="s">
        <v>4678</v>
      </c>
      <c r="H1259" s="8">
        <v>110</v>
      </c>
      <c r="I1259" s="8"/>
    </row>
    <row r="1260" spans="1:9" x14ac:dyDescent="0.25">
      <c r="A1260" s="15" t="s">
        <v>120</v>
      </c>
      <c r="B1260" s="15" t="s">
        <v>4510</v>
      </c>
      <c r="C1260" s="15" t="s">
        <v>11</v>
      </c>
      <c r="D1260" s="15" t="s">
        <v>554</v>
      </c>
      <c r="E1260" s="15">
        <v>999916790</v>
      </c>
      <c r="F1260" s="15" t="s">
        <v>13</v>
      </c>
      <c r="G1260" s="18" t="s">
        <v>4678</v>
      </c>
      <c r="H1260" s="8">
        <v>101</v>
      </c>
      <c r="I1260" s="15"/>
    </row>
    <row r="1261" spans="1:9" x14ac:dyDescent="0.25">
      <c r="A1261" s="15" t="s">
        <v>2190</v>
      </c>
      <c r="B1261" s="15" t="s">
        <v>2191</v>
      </c>
      <c r="C1261" s="15" t="s">
        <v>11</v>
      </c>
      <c r="D1261" s="15" t="s">
        <v>554</v>
      </c>
      <c r="E1261" s="15">
        <v>999916919</v>
      </c>
      <c r="F1261" s="15" t="s">
        <v>13</v>
      </c>
      <c r="G1261" s="18" t="s">
        <v>4678</v>
      </c>
      <c r="H1261" s="8">
        <v>76</v>
      </c>
      <c r="I1261" s="15"/>
    </row>
    <row r="1262" spans="1:9" x14ac:dyDescent="0.25">
      <c r="A1262" s="15" t="s">
        <v>565</v>
      </c>
      <c r="B1262" s="15" t="s">
        <v>566</v>
      </c>
      <c r="C1262" s="15" t="s">
        <v>11</v>
      </c>
      <c r="D1262" s="15" t="s">
        <v>554</v>
      </c>
      <c r="E1262" s="15">
        <v>999926381</v>
      </c>
      <c r="F1262" s="15" t="s">
        <v>13</v>
      </c>
      <c r="G1262" s="18" t="s">
        <v>4678</v>
      </c>
      <c r="H1262" s="8">
        <v>76</v>
      </c>
      <c r="I1262" s="15"/>
    </row>
    <row r="1263" spans="1:9" x14ac:dyDescent="0.25">
      <c r="A1263" s="15" t="s">
        <v>552</v>
      </c>
      <c r="B1263" s="15" t="s">
        <v>86</v>
      </c>
      <c r="C1263" s="15" t="s">
        <v>11</v>
      </c>
      <c r="D1263" s="15" t="s">
        <v>554</v>
      </c>
      <c r="E1263" s="15">
        <v>999929282</v>
      </c>
      <c r="F1263" s="15" t="s">
        <v>13</v>
      </c>
      <c r="G1263" s="18" t="s">
        <v>4678</v>
      </c>
      <c r="H1263" s="8">
        <v>76</v>
      </c>
      <c r="I1263" s="15"/>
    </row>
    <row r="1264" spans="1:9" x14ac:dyDescent="0.25">
      <c r="A1264" s="15" t="s">
        <v>349</v>
      </c>
      <c r="B1264" s="15" t="s">
        <v>2302</v>
      </c>
      <c r="C1264" s="15" t="s">
        <v>11</v>
      </c>
      <c r="D1264" s="15" t="s">
        <v>554</v>
      </c>
      <c r="E1264" s="15">
        <v>999919990</v>
      </c>
      <c r="F1264" s="15" t="s">
        <v>13</v>
      </c>
      <c r="G1264" s="18" t="s">
        <v>4678</v>
      </c>
      <c r="H1264" s="8">
        <v>75</v>
      </c>
      <c r="I1264" s="8"/>
    </row>
    <row r="1265" spans="1:9" x14ac:dyDescent="0.25">
      <c r="A1265" s="15" t="s">
        <v>4381</v>
      </c>
      <c r="B1265" s="15" t="s">
        <v>4382</v>
      </c>
      <c r="C1265" s="15" t="s">
        <v>11</v>
      </c>
      <c r="D1265" s="15" t="s">
        <v>554</v>
      </c>
      <c r="E1265" s="15">
        <v>999929645</v>
      </c>
      <c r="F1265" s="15" t="s">
        <v>13</v>
      </c>
      <c r="G1265" s="21" t="s">
        <v>4678</v>
      </c>
      <c r="H1265" s="8">
        <v>61.4</v>
      </c>
      <c r="I1265" s="8">
        <v>11.4</v>
      </c>
    </row>
    <row r="1266" spans="1:9" x14ac:dyDescent="0.25">
      <c r="A1266" s="15" t="s">
        <v>3053</v>
      </c>
      <c r="B1266" s="15" t="s">
        <v>1582</v>
      </c>
      <c r="C1266" s="15" t="s">
        <v>11</v>
      </c>
      <c r="D1266" s="15" t="s">
        <v>554</v>
      </c>
      <c r="E1266" s="15">
        <v>999929104</v>
      </c>
      <c r="F1266" s="15" t="s">
        <v>13</v>
      </c>
      <c r="G1266" s="21" t="s">
        <v>4678</v>
      </c>
      <c r="H1266" s="8">
        <v>60</v>
      </c>
      <c r="I1266" s="8"/>
    </row>
    <row r="1267" spans="1:9" x14ac:dyDescent="0.25">
      <c r="A1267" s="8" t="s">
        <v>4509</v>
      </c>
      <c r="B1267" s="8" t="s">
        <v>250</v>
      </c>
      <c r="C1267" s="8" t="s">
        <v>11</v>
      </c>
      <c r="D1267" s="8" t="s">
        <v>554</v>
      </c>
      <c r="E1267" s="8">
        <v>999922477</v>
      </c>
      <c r="F1267" s="8" t="s">
        <v>13</v>
      </c>
      <c r="G1267" s="18" t="s">
        <v>4678</v>
      </c>
      <c r="H1267" s="8">
        <v>57</v>
      </c>
      <c r="I1267" s="8"/>
    </row>
    <row r="1268" spans="1:9" x14ac:dyDescent="0.25">
      <c r="A1268" s="15" t="s">
        <v>597</v>
      </c>
      <c r="B1268" s="15" t="s">
        <v>4508</v>
      </c>
      <c r="C1268" s="15" t="s">
        <v>11</v>
      </c>
      <c r="D1268" s="15" t="s">
        <v>554</v>
      </c>
      <c r="E1268" s="15">
        <v>999924709</v>
      </c>
      <c r="F1268" s="15" t="s">
        <v>13</v>
      </c>
      <c r="G1268" s="18" t="s">
        <v>4678</v>
      </c>
      <c r="H1268" s="8">
        <v>57</v>
      </c>
      <c r="I1268" s="15"/>
    </row>
    <row r="1269" spans="1:9" x14ac:dyDescent="0.25">
      <c r="A1269" s="15" t="s">
        <v>2770</v>
      </c>
      <c r="B1269" s="15" t="s">
        <v>2771</v>
      </c>
      <c r="C1269" s="15" t="s">
        <v>11</v>
      </c>
      <c r="D1269" s="15" t="s">
        <v>554</v>
      </c>
      <c r="E1269" s="15">
        <v>999925811</v>
      </c>
      <c r="F1269" s="15" t="s">
        <v>13</v>
      </c>
      <c r="G1269" s="18" t="s">
        <v>4678</v>
      </c>
      <c r="H1269" s="8">
        <v>57</v>
      </c>
      <c r="I1269" s="15"/>
    </row>
    <row r="1270" spans="1:9" x14ac:dyDescent="0.25">
      <c r="A1270" s="15" t="s">
        <v>162</v>
      </c>
      <c r="B1270" s="15" t="s">
        <v>4756</v>
      </c>
      <c r="C1270" s="15" t="s">
        <v>11</v>
      </c>
      <c r="D1270" s="15" t="s">
        <v>554</v>
      </c>
      <c r="E1270" s="15">
        <v>999924831</v>
      </c>
      <c r="F1270" s="15" t="s">
        <v>13</v>
      </c>
      <c r="G1270" s="18" t="s">
        <v>4678</v>
      </c>
      <c r="H1270" s="8">
        <v>56</v>
      </c>
      <c r="I1270" s="15">
        <v>0</v>
      </c>
    </row>
    <row r="1271" spans="1:9" x14ac:dyDescent="0.25">
      <c r="A1271" s="43" t="s">
        <v>2146</v>
      </c>
      <c r="B1271" s="43" t="s">
        <v>2640</v>
      </c>
      <c r="C1271" s="43" t="s">
        <v>11</v>
      </c>
      <c r="D1271" s="43" t="s">
        <v>554</v>
      </c>
      <c r="E1271" s="43">
        <v>999929933</v>
      </c>
      <c r="F1271" s="43" t="s">
        <v>13</v>
      </c>
      <c r="G1271" s="43" t="s">
        <v>4678</v>
      </c>
      <c r="H1271" s="8">
        <v>56</v>
      </c>
      <c r="I1271" s="8">
        <v>0</v>
      </c>
    </row>
    <row r="1272" spans="1:9" x14ac:dyDescent="0.25">
      <c r="A1272" s="43" t="s">
        <v>4188</v>
      </c>
      <c r="B1272" s="43" t="s">
        <v>316</v>
      </c>
      <c r="C1272" s="43" t="s">
        <v>11</v>
      </c>
      <c r="D1272" s="43" t="s">
        <v>554</v>
      </c>
      <c r="E1272" s="43">
        <v>999929548</v>
      </c>
      <c r="F1272" s="43" t="s">
        <v>13</v>
      </c>
      <c r="G1272" s="43" t="s">
        <v>4678</v>
      </c>
      <c r="H1272" s="8">
        <v>47.6</v>
      </c>
      <c r="I1272" s="8">
        <v>10.100000000000001</v>
      </c>
    </row>
    <row r="1273" spans="1:9" x14ac:dyDescent="0.25">
      <c r="A1273" s="8" t="s">
        <v>3052</v>
      </c>
      <c r="B1273" s="8" t="s">
        <v>89</v>
      </c>
      <c r="C1273" s="8" t="s">
        <v>11</v>
      </c>
      <c r="D1273" s="8" t="s">
        <v>554</v>
      </c>
      <c r="E1273" s="8">
        <v>999929003</v>
      </c>
      <c r="F1273" s="8" t="s">
        <v>13</v>
      </c>
      <c r="G1273" s="18" t="s">
        <v>4678</v>
      </c>
      <c r="H1273" s="8">
        <v>45</v>
      </c>
      <c r="I1273" s="8"/>
    </row>
    <row r="1274" spans="1:9" x14ac:dyDescent="0.25">
      <c r="A1274" s="15" t="s">
        <v>3934</v>
      </c>
      <c r="B1274" s="15" t="s">
        <v>376</v>
      </c>
      <c r="C1274" s="15" t="s">
        <v>11</v>
      </c>
      <c r="D1274" s="15" t="s">
        <v>554</v>
      </c>
      <c r="E1274" s="15">
        <v>999932323</v>
      </c>
      <c r="F1274" s="15" t="s">
        <v>13</v>
      </c>
      <c r="G1274" s="21" t="s">
        <v>4678</v>
      </c>
      <c r="H1274" s="8">
        <v>30</v>
      </c>
      <c r="I1274" s="8"/>
    </row>
    <row r="1275" spans="1:9" x14ac:dyDescent="0.25">
      <c r="A1275" s="15" t="s">
        <v>4410</v>
      </c>
      <c r="B1275" s="15" t="s">
        <v>4411</v>
      </c>
      <c r="C1275" s="15" t="s">
        <v>11</v>
      </c>
      <c r="D1275" s="15" t="s">
        <v>554</v>
      </c>
      <c r="E1275" s="15">
        <v>999930848</v>
      </c>
      <c r="F1275" s="15" t="s">
        <v>13</v>
      </c>
      <c r="G1275" s="18" t="s">
        <v>4678</v>
      </c>
      <c r="H1275" s="8">
        <v>28</v>
      </c>
      <c r="I1275" s="15">
        <v>0</v>
      </c>
    </row>
    <row r="1276" spans="1:9" x14ac:dyDescent="0.25">
      <c r="A1276" s="15" t="s">
        <v>3701</v>
      </c>
      <c r="B1276" s="15" t="s">
        <v>3702</v>
      </c>
      <c r="C1276" s="15" t="s">
        <v>11</v>
      </c>
      <c r="D1276" s="15" t="s">
        <v>554</v>
      </c>
      <c r="E1276" s="15">
        <v>999914410</v>
      </c>
      <c r="F1276" s="15" t="s">
        <v>13</v>
      </c>
      <c r="G1276" s="18" t="s">
        <v>4750</v>
      </c>
      <c r="H1276" s="8">
        <v>261</v>
      </c>
      <c r="I1276" s="15"/>
    </row>
    <row r="1277" spans="1:9" x14ac:dyDescent="0.25">
      <c r="A1277" s="15" t="s">
        <v>381</v>
      </c>
      <c r="B1277" s="15" t="s">
        <v>382</v>
      </c>
      <c r="C1277" s="15" t="s">
        <v>11</v>
      </c>
      <c r="D1277" s="15" t="s">
        <v>554</v>
      </c>
      <c r="E1277" s="15">
        <v>999921867</v>
      </c>
      <c r="F1277" s="15" t="s">
        <v>13</v>
      </c>
      <c r="G1277" s="18" t="s">
        <v>4750</v>
      </c>
      <c r="H1277" s="8">
        <v>241</v>
      </c>
      <c r="I1277" s="15"/>
    </row>
    <row r="1278" spans="1:9" x14ac:dyDescent="0.25">
      <c r="A1278" s="15" t="s">
        <v>1686</v>
      </c>
      <c r="B1278" s="15" t="s">
        <v>2271</v>
      </c>
      <c r="C1278" s="15" t="s">
        <v>11</v>
      </c>
      <c r="D1278" s="15" t="s">
        <v>554</v>
      </c>
      <c r="E1278" s="15">
        <v>999917305</v>
      </c>
      <c r="F1278" s="15" t="s">
        <v>13</v>
      </c>
      <c r="G1278" s="18" t="s">
        <v>4750</v>
      </c>
      <c r="H1278" s="8">
        <v>236</v>
      </c>
      <c r="I1278" s="15"/>
    </row>
    <row r="1279" spans="1:9" x14ac:dyDescent="0.25">
      <c r="A1279" s="15" t="s">
        <v>160</v>
      </c>
      <c r="B1279" s="15" t="s">
        <v>165</v>
      </c>
      <c r="C1279" s="15" t="s">
        <v>11</v>
      </c>
      <c r="D1279" s="15" t="s">
        <v>554</v>
      </c>
      <c r="E1279" s="15">
        <v>999930905</v>
      </c>
      <c r="F1279" s="15" t="s">
        <v>13</v>
      </c>
      <c r="G1279" s="18" t="s">
        <v>4750</v>
      </c>
      <c r="H1279" s="8">
        <v>221</v>
      </c>
      <c r="I1279" s="15"/>
    </row>
    <row r="1280" spans="1:9" x14ac:dyDescent="0.25">
      <c r="A1280" s="8" t="s">
        <v>535</v>
      </c>
      <c r="B1280" s="8" t="s">
        <v>39</v>
      </c>
      <c r="C1280" s="8" t="s">
        <v>11</v>
      </c>
      <c r="D1280" s="8" t="s">
        <v>554</v>
      </c>
      <c r="E1280" s="8">
        <v>999924716</v>
      </c>
      <c r="F1280" s="8" t="s">
        <v>13</v>
      </c>
      <c r="G1280" s="18" t="s">
        <v>4750</v>
      </c>
      <c r="H1280" s="8">
        <v>166</v>
      </c>
      <c r="I1280" s="8"/>
    </row>
    <row r="1281" spans="1:9" x14ac:dyDescent="0.25">
      <c r="A1281" s="8" t="s">
        <v>2217</v>
      </c>
      <c r="B1281" s="8" t="s">
        <v>941</v>
      </c>
      <c r="C1281" s="8" t="s">
        <v>11</v>
      </c>
      <c r="D1281" s="8" t="s">
        <v>554</v>
      </c>
      <c r="E1281" s="8">
        <v>999927636</v>
      </c>
      <c r="F1281" s="8" t="s">
        <v>13</v>
      </c>
      <c r="G1281" s="18" t="s">
        <v>4750</v>
      </c>
      <c r="H1281" s="8">
        <v>166</v>
      </c>
      <c r="I1281" s="8"/>
    </row>
    <row r="1282" spans="1:9" x14ac:dyDescent="0.25">
      <c r="A1282" s="8" t="s">
        <v>389</v>
      </c>
      <c r="B1282" s="8" t="s">
        <v>390</v>
      </c>
      <c r="C1282" s="8" t="s">
        <v>11</v>
      </c>
      <c r="D1282" s="8" t="s">
        <v>554</v>
      </c>
      <c r="E1282" s="8">
        <v>999920178</v>
      </c>
      <c r="F1282" s="8" t="s">
        <v>13</v>
      </c>
      <c r="G1282" s="18" t="s">
        <v>4750</v>
      </c>
      <c r="H1282" s="8">
        <v>135</v>
      </c>
      <c r="I1282" s="8"/>
    </row>
    <row r="1283" spans="1:9" x14ac:dyDescent="0.25">
      <c r="A1283" s="8" t="s">
        <v>447</v>
      </c>
      <c r="B1283" s="8" t="s">
        <v>613</v>
      </c>
      <c r="C1283" s="8" t="s">
        <v>11</v>
      </c>
      <c r="D1283" s="8" t="s">
        <v>554</v>
      </c>
      <c r="E1283" s="8">
        <v>999918057</v>
      </c>
      <c r="F1283" s="8" t="s">
        <v>13</v>
      </c>
      <c r="G1283" s="18" t="s">
        <v>4750</v>
      </c>
      <c r="H1283" s="8">
        <v>101</v>
      </c>
      <c r="I1283" s="8"/>
    </row>
    <row r="1284" spans="1:9" x14ac:dyDescent="0.25">
      <c r="A1284" s="8" t="s">
        <v>3013</v>
      </c>
      <c r="B1284" s="8" t="s">
        <v>3014</v>
      </c>
      <c r="C1284" s="8" t="s">
        <v>11</v>
      </c>
      <c r="D1284" s="8" t="s">
        <v>554</v>
      </c>
      <c r="E1284" s="8">
        <v>999930270</v>
      </c>
      <c r="F1284" s="8" t="s">
        <v>13</v>
      </c>
      <c r="G1284" s="18" t="s">
        <v>4750</v>
      </c>
      <c r="H1284" s="8">
        <v>90</v>
      </c>
      <c r="I1284" s="8">
        <v>90</v>
      </c>
    </row>
    <row r="1285" spans="1:9" x14ac:dyDescent="0.25">
      <c r="A1285" s="15" t="s">
        <v>442</v>
      </c>
      <c r="B1285" s="15" t="s">
        <v>443</v>
      </c>
      <c r="C1285" s="15" t="s">
        <v>11</v>
      </c>
      <c r="D1285" s="15" t="s">
        <v>554</v>
      </c>
      <c r="E1285" s="15">
        <v>999921924</v>
      </c>
      <c r="F1285" s="15" t="s">
        <v>13</v>
      </c>
      <c r="G1285" s="18" t="s">
        <v>4750</v>
      </c>
      <c r="H1285" s="8">
        <v>68</v>
      </c>
      <c r="I1285" s="15"/>
    </row>
    <row r="1286" spans="1:9" x14ac:dyDescent="0.25">
      <c r="A1286" s="42" t="s">
        <v>483</v>
      </c>
      <c r="B1286" s="42" t="s">
        <v>2624</v>
      </c>
      <c r="C1286" s="42" t="s">
        <v>11</v>
      </c>
      <c r="D1286" s="42" t="s">
        <v>554</v>
      </c>
      <c r="E1286" s="42">
        <v>999925468</v>
      </c>
      <c r="F1286" s="42" t="s">
        <v>13</v>
      </c>
      <c r="G1286" s="42" t="s">
        <v>4750</v>
      </c>
      <c r="H1286" s="8">
        <v>60</v>
      </c>
      <c r="I1286" s="8">
        <v>0</v>
      </c>
    </row>
    <row r="1287" spans="1:9" x14ac:dyDescent="0.25">
      <c r="A1287" s="43" t="s">
        <v>487</v>
      </c>
      <c r="B1287" s="43" t="s">
        <v>4759</v>
      </c>
      <c r="C1287" s="43" t="s">
        <v>11</v>
      </c>
      <c r="D1287" s="43" t="s">
        <v>554</v>
      </c>
      <c r="E1287" s="43">
        <v>999933554</v>
      </c>
      <c r="F1287" s="43" t="s">
        <v>13</v>
      </c>
      <c r="G1287" s="43" t="s">
        <v>4750</v>
      </c>
      <c r="H1287" s="8">
        <v>50</v>
      </c>
      <c r="I1287" s="8">
        <v>0</v>
      </c>
    </row>
    <row r="1288" spans="1:9" x14ac:dyDescent="0.25">
      <c r="A1288" s="8" t="s">
        <v>134</v>
      </c>
      <c r="B1288" s="8" t="s">
        <v>4383</v>
      </c>
      <c r="C1288" s="8" t="s">
        <v>11</v>
      </c>
      <c r="D1288" s="8" t="s">
        <v>554</v>
      </c>
      <c r="E1288" s="8">
        <v>999929532</v>
      </c>
      <c r="F1288" s="8" t="s">
        <v>13</v>
      </c>
      <c r="G1288" s="18" t="s">
        <v>4750</v>
      </c>
      <c r="H1288" s="8">
        <v>50</v>
      </c>
      <c r="I1288" s="8">
        <v>0</v>
      </c>
    </row>
    <row r="1289" spans="1:9" x14ac:dyDescent="0.25">
      <c r="A1289" s="15" t="s">
        <v>571</v>
      </c>
      <c r="B1289" s="15" t="s">
        <v>572</v>
      </c>
      <c r="C1289" s="15" t="s">
        <v>11</v>
      </c>
      <c r="D1289" s="15" t="s">
        <v>554</v>
      </c>
      <c r="E1289" s="15">
        <v>999904969</v>
      </c>
      <c r="F1289" s="15" t="s">
        <v>13</v>
      </c>
      <c r="G1289" s="18" t="s">
        <v>4750</v>
      </c>
      <c r="H1289" s="8">
        <v>45</v>
      </c>
      <c r="I1289" s="15"/>
    </row>
    <row r="1290" spans="1:9" x14ac:dyDescent="0.25">
      <c r="A1290" s="42" t="s">
        <v>3703</v>
      </c>
      <c r="B1290" s="42" t="s">
        <v>3704</v>
      </c>
      <c r="C1290" s="42" t="s">
        <v>11</v>
      </c>
      <c r="D1290" s="42" t="s">
        <v>554</v>
      </c>
      <c r="E1290" s="42">
        <v>999929294</v>
      </c>
      <c r="F1290" s="42" t="s">
        <v>13</v>
      </c>
      <c r="G1290" s="42" t="s">
        <v>4750</v>
      </c>
      <c r="H1290" s="8">
        <v>45</v>
      </c>
      <c r="I1290" s="8"/>
    </row>
    <row r="1291" spans="1:9" x14ac:dyDescent="0.25">
      <c r="A1291" s="43" t="s">
        <v>1386</v>
      </c>
      <c r="B1291" s="43" t="s">
        <v>9282</v>
      </c>
      <c r="C1291" s="43" t="s">
        <v>11</v>
      </c>
      <c r="D1291" s="43" t="s">
        <v>554</v>
      </c>
      <c r="E1291" s="43">
        <v>999933888</v>
      </c>
      <c r="F1291" s="43" t="s">
        <v>13</v>
      </c>
      <c r="G1291" s="43" t="s">
        <v>4750</v>
      </c>
      <c r="H1291" s="8">
        <v>45</v>
      </c>
      <c r="I1291" s="8">
        <v>0</v>
      </c>
    </row>
    <row r="1292" spans="1:9" x14ac:dyDescent="0.25">
      <c r="A1292" s="15" t="s">
        <v>4757</v>
      </c>
      <c r="B1292" s="15" t="s">
        <v>4758</v>
      </c>
      <c r="C1292" s="15" t="s">
        <v>11</v>
      </c>
      <c r="D1292" s="15" t="s">
        <v>554</v>
      </c>
      <c r="E1292" s="15">
        <v>999933677</v>
      </c>
      <c r="F1292" s="15" t="s">
        <v>13</v>
      </c>
      <c r="G1292" s="21" t="s">
        <v>4750</v>
      </c>
      <c r="H1292" s="8">
        <v>37.5</v>
      </c>
      <c r="I1292" s="8">
        <v>0</v>
      </c>
    </row>
    <row r="1293" spans="1:9" x14ac:dyDescent="0.25">
      <c r="A1293" s="15" t="s">
        <v>4188</v>
      </c>
      <c r="B1293" s="15" t="s">
        <v>1296</v>
      </c>
      <c r="C1293" s="15" t="s">
        <v>11</v>
      </c>
      <c r="D1293" s="15" t="s">
        <v>554</v>
      </c>
      <c r="E1293" s="15">
        <v>999923153</v>
      </c>
      <c r="F1293" s="15" t="s">
        <v>13</v>
      </c>
      <c r="G1293" s="15" t="s">
        <v>9358</v>
      </c>
      <c r="H1293" s="8">
        <v>60</v>
      </c>
      <c r="I1293" s="8">
        <v>0</v>
      </c>
    </row>
    <row r="1294" spans="1:9" x14ac:dyDescent="0.25">
      <c r="A1294" s="15" t="s">
        <v>9359</v>
      </c>
      <c r="B1294" s="15" t="s">
        <v>86</v>
      </c>
      <c r="C1294" s="15" t="s">
        <v>11</v>
      </c>
      <c r="D1294" s="15" t="s">
        <v>554</v>
      </c>
      <c r="E1294" s="15">
        <v>999934581</v>
      </c>
      <c r="F1294" s="15" t="s">
        <v>13</v>
      </c>
      <c r="G1294" s="15" t="s">
        <v>9358</v>
      </c>
      <c r="H1294" s="8">
        <v>45</v>
      </c>
      <c r="I1294" s="8">
        <v>0</v>
      </c>
    </row>
    <row r="1295" spans="1:9" x14ac:dyDescent="0.25">
      <c r="A1295" s="8" t="s">
        <v>3204</v>
      </c>
      <c r="B1295" s="8" t="s">
        <v>3205</v>
      </c>
      <c r="C1295" s="8" t="s">
        <v>11</v>
      </c>
      <c r="D1295" s="8" t="s">
        <v>554</v>
      </c>
      <c r="E1295" s="8">
        <v>999926252</v>
      </c>
      <c r="F1295" s="8" t="s">
        <v>13</v>
      </c>
      <c r="G1295" s="18" t="s">
        <v>4752</v>
      </c>
      <c r="H1295" s="8">
        <v>120</v>
      </c>
      <c r="I1295" s="8"/>
    </row>
    <row r="1296" spans="1:9" x14ac:dyDescent="0.25">
      <c r="A1296" s="15" t="s">
        <v>631</v>
      </c>
      <c r="B1296" s="15" t="s">
        <v>632</v>
      </c>
      <c r="C1296" s="15" t="s">
        <v>11</v>
      </c>
      <c r="D1296" s="15" t="s">
        <v>554</v>
      </c>
      <c r="E1296" s="15">
        <v>999907684</v>
      </c>
      <c r="F1296" s="15" t="s">
        <v>13</v>
      </c>
      <c r="G1296" s="18" t="s">
        <v>4752</v>
      </c>
      <c r="H1296" s="8">
        <v>67.5</v>
      </c>
      <c r="I1296" s="15"/>
    </row>
    <row r="1297" spans="1:9" x14ac:dyDescent="0.25">
      <c r="A1297" s="42" t="s">
        <v>9283</v>
      </c>
      <c r="B1297" s="42" t="s">
        <v>9284</v>
      </c>
      <c r="C1297" s="42" t="s">
        <v>11</v>
      </c>
      <c r="D1297" s="42" t="s">
        <v>554</v>
      </c>
      <c r="E1297" s="42">
        <v>999934779</v>
      </c>
      <c r="F1297" s="42" t="s">
        <v>13</v>
      </c>
      <c r="G1297" s="42" t="s">
        <v>4752</v>
      </c>
      <c r="H1297" s="8">
        <v>60</v>
      </c>
      <c r="I1297" s="8">
        <v>0</v>
      </c>
    </row>
    <row r="1298" spans="1:9" x14ac:dyDescent="0.25">
      <c r="A1298" s="15" t="s">
        <v>440</v>
      </c>
      <c r="B1298" s="15" t="s">
        <v>441</v>
      </c>
      <c r="C1298" s="15" t="s">
        <v>11</v>
      </c>
      <c r="D1298" s="15" t="s">
        <v>554</v>
      </c>
      <c r="E1298" s="15">
        <v>999923594</v>
      </c>
      <c r="F1298" s="15" t="s">
        <v>13</v>
      </c>
      <c r="G1298" s="18" t="s">
        <v>4752</v>
      </c>
      <c r="H1298" s="8">
        <v>45</v>
      </c>
      <c r="I1298" s="15"/>
    </row>
    <row r="1299" spans="1:9" x14ac:dyDescent="0.25">
      <c r="A1299" s="15" t="s">
        <v>3347</v>
      </c>
      <c r="B1299" s="15" t="s">
        <v>1927</v>
      </c>
      <c r="C1299" s="15" t="s">
        <v>11</v>
      </c>
      <c r="D1299" s="15" t="s">
        <v>554</v>
      </c>
      <c r="E1299" s="15">
        <v>999930418</v>
      </c>
      <c r="F1299" s="15" t="s">
        <v>13</v>
      </c>
      <c r="G1299" s="18" t="s">
        <v>4752</v>
      </c>
      <c r="H1299" s="8">
        <v>40</v>
      </c>
      <c r="I1299" s="15"/>
    </row>
    <row r="1300" spans="1:9" x14ac:dyDescent="0.25">
      <c r="A1300" s="15" t="s">
        <v>211</v>
      </c>
      <c r="B1300" s="15" t="s">
        <v>141</v>
      </c>
      <c r="C1300" s="15" t="s">
        <v>11</v>
      </c>
      <c r="D1300" s="15" t="s">
        <v>554</v>
      </c>
      <c r="E1300" s="15">
        <v>999923460</v>
      </c>
      <c r="F1300" s="15" t="s">
        <v>13</v>
      </c>
      <c r="G1300" s="18" t="s">
        <v>4752</v>
      </c>
      <c r="H1300" s="8">
        <v>30</v>
      </c>
      <c r="I1300" s="15"/>
    </row>
    <row r="1301" spans="1:9" x14ac:dyDescent="0.25">
      <c r="A1301" s="15" t="s">
        <v>168</v>
      </c>
      <c r="B1301" s="15" t="s">
        <v>3935</v>
      </c>
      <c r="C1301" s="15" t="s">
        <v>11</v>
      </c>
      <c r="D1301" s="15" t="s">
        <v>554</v>
      </c>
      <c r="E1301" s="15">
        <v>999932326</v>
      </c>
      <c r="F1301" s="15" t="s">
        <v>13</v>
      </c>
      <c r="G1301" s="18" t="s">
        <v>4752</v>
      </c>
      <c r="H1301" s="8">
        <v>30</v>
      </c>
      <c r="I1301" s="15"/>
    </row>
    <row r="1302" spans="1:9" x14ac:dyDescent="0.25">
      <c r="A1302" s="19" t="s">
        <v>243</v>
      </c>
      <c r="B1302" s="19" t="s">
        <v>2774</v>
      </c>
      <c r="C1302" s="19" t="s">
        <v>11</v>
      </c>
      <c r="D1302" s="19" t="s">
        <v>644</v>
      </c>
      <c r="E1302" s="19">
        <v>999930446</v>
      </c>
      <c r="F1302" s="19" t="s">
        <v>13</v>
      </c>
      <c r="G1302" s="18" t="s">
        <v>4755</v>
      </c>
      <c r="H1302" s="8">
        <v>76</v>
      </c>
      <c r="I1302" s="8"/>
    </row>
    <row r="1303" spans="1:9" x14ac:dyDescent="0.25">
      <c r="A1303" s="15" t="s">
        <v>4394</v>
      </c>
      <c r="B1303" s="15" t="s">
        <v>4395</v>
      </c>
      <c r="C1303" s="15" t="s">
        <v>11</v>
      </c>
      <c r="D1303" s="15" t="s">
        <v>644</v>
      </c>
      <c r="E1303" s="15">
        <v>999929608</v>
      </c>
      <c r="F1303" s="15" t="s">
        <v>13</v>
      </c>
      <c r="G1303" s="18" t="s">
        <v>4755</v>
      </c>
      <c r="H1303" s="8">
        <v>50.5</v>
      </c>
      <c r="I1303" s="15"/>
    </row>
    <row r="1304" spans="1:9" x14ac:dyDescent="0.25">
      <c r="A1304" s="15" t="s">
        <v>3343</v>
      </c>
      <c r="B1304" s="15" t="s">
        <v>5214</v>
      </c>
      <c r="C1304" s="15" t="s">
        <v>11</v>
      </c>
      <c r="D1304" s="15" t="s">
        <v>644</v>
      </c>
      <c r="E1304" s="15">
        <v>999933752</v>
      </c>
      <c r="F1304" s="15" t="s">
        <v>13</v>
      </c>
      <c r="G1304" s="21" t="s">
        <v>4755</v>
      </c>
      <c r="H1304" s="8">
        <v>50</v>
      </c>
      <c r="I1304" s="8">
        <v>0</v>
      </c>
    </row>
    <row r="1305" spans="1:9" x14ac:dyDescent="0.25">
      <c r="A1305" s="15" t="s">
        <v>3728</v>
      </c>
      <c r="B1305" s="15" t="s">
        <v>3729</v>
      </c>
      <c r="C1305" s="15" t="s">
        <v>11</v>
      </c>
      <c r="D1305" s="15" t="s">
        <v>644</v>
      </c>
      <c r="E1305" s="15">
        <v>999932351</v>
      </c>
      <c r="F1305" s="15" t="s">
        <v>13</v>
      </c>
      <c r="G1305" s="18" t="s">
        <v>4755</v>
      </c>
      <c r="H1305" s="8">
        <v>40</v>
      </c>
      <c r="I1305" s="15"/>
    </row>
    <row r="1306" spans="1:9" x14ac:dyDescent="0.25">
      <c r="A1306" s="8" t="s">
        <v>1898</v>
      </c>
      <c r="B1306" s="8" t="s">
        <v>591</v>
      </c>
      <c r="C1306" s="8" t="s">
        <v>11</v>
      </c>
      <c r="D1306" s="8" t="s">
        <v>644</v>
      </c>
      <c r="E1306" s="8">
        <v>999929293</v>
      </c>
      <c r="F1306" s="8" t="s">
        <v>13</v>
      </c>
      <c r="G1306" s="18" t="s">
        <v>4739</v>
      </c>
      <c r="H1306" s="8">
        <v>180</v>
      </c>
      <c r="I1306" s="8"/>
    </row>
    <row r="1307" spans="1:9" x14ac:dyDescent="0.25">
      <c r="A1307" s="19" t="s">
        <v>291</v>
      </c>
      <c r="B1307" s="19" t="s">
        <v>1706</v>
      </c>
      <c r="C1307" s="19" t="s">
        <v>11</v>
      </c>
      <c r="D1307" s="19" t="s">
        <v>644</v>
      </c>
      <c r="E1307" s="19">
        <v>999928520</v>
      </c>
      <c r="F1307" s="19" t="s">
        <v>13</v>
      </c>
      <c r="G1307" s="18" t="s">
        <v>4739</v>
      </c>
      <c r="H1307" s="8">
        <v>101</v>
      </c>
      <c r="I1307" s="8"/>
    </row>
    <row r="1308" spans="1:9" x14ac:dyDescent="0.25">
      <c r="A1308" s="15" t="s">
        <v>504</v>
      </c>
      <c r="B1308" s="15" t="s">
        <v>4530</v>
      </c>
      <c r="C1308" s="15" t="s">
        <v>11</v>
      </c>
      <c r="D1308" s="15" t="s">
        <v>644</v>
      </c>
      <c r="E1308" s="15">
        <v>999932382</v>
      </c>
      <c r="F1308" s="15" t="s">
        <v>13</v>
      </c>
      <c r="G1308" s="18" t="s">
        <v>4739</v>
      </c>
      <c r="H1308" s="8">
        <v>76</v>
      </c>
      <c r="I1308" s="15"/>
    </row>
    <row r="1309" spans="1:9" x14ac:dyDescent="0.25">
      <c r="A1309" s="8" t="s">
        <v>136</v>
      </c>
      <c r="B1309" s="8" t="s">
        <v>3486</v>
      </c>
      <c r="C1309" s="8" t="s">
        <v>11</v>
      </c>
      <c r="D1309" s="8" t="s">
        <v>644</v>
      </c>
      <c r="E1309" s="8">
        <v>999930180</v>
      </c>
      <c r="F1309" s="8" t="s">
        <v>13</v>
      </c>
      <c r="G1309" s="18" t="s">
        <v>4739</v>
      </c>
      <c r="H1309" s="8">
        <v>73.5</v>
      </c>
      <c r="I1309" s="8">
        <v>73.5</v>
      </c>
    </row>
    <row r="1310" spans="1:9" x14ac:dyDescent="0.25">
      <c r="A1310" s="8" t="s">
        <v>520</v>
      </c>
      <c r="B1310" s="8" t="s">
        <v>2991</v>
      </c>
      <c r="C1310" s="8" t="s">
        <v>11</v>
      </c>
      <c r="D1310" s="8" t="s">
        <v>644</v>
      </c>
      <c r="E1310" s="8">
        <v>999929000</v>
      </c>
      <c r="F1310" s="8" t="s">
        <v>13</v>
      </c>
      <c r="G1310" s="18" t="s">
        <v>4739</v>
      </c>
      <c r="H1310" s="8">
        <v>67.5</v>
      </c>
      <c r="I1310" s="8">
        <v>67.5</v>
      </c>
    </row>
    <row r="1311" spans="1:9" x14ac:dyDescent="0.25">
      <c r="A1311" s="8" t="s">
        <v>2632</v>
      </c>
      <c r="B1311" s="8" t="s">
        <v>2633</v>
      </c>
      <c r="C1311" s="8" t="s">
        <v>11</v>
      </c>
      <c r="D1311" s="8" t="s">
        <v>644</v>
      </c>
      <c r="E1311" s="8">
        <v>999930239</v>
      </c>
      <c r="F1311" s="8" t="s">
        <v>13</v>
      </c>
      <c r="G1311" s="18" t="s">
        <v>4739</v>
      </c>
      <c r="H1311" s="8">
        <v>60</v>
      </c>
      <c r="I1311" s="8"/>
    </row>
    <row r="1312" spans="1:9" x14ac:dyDescent="0.25">
      <c r="A1312" s="8" t="s">
        <v>1067</v>
      </c>
      <c r="B1312" s="8" t="s">
        <v>3140</v>
      </c>
      <c r="C1312" s="8" t="s">
        <v>11</v>
      </c>
      <c r="D1312" s="8" t="s">
        <v>644</v>
      </c>
      <c r="E1312" s="8">
        <v>999919854</v>
      </c>
      <c r="F1312" s="8" t="s">
        <v>13</v>
      </c>
      <c r="G1312" s="18" t="s">
        <v>4739</v>
      </c>
      <c r="H1312" s="8">
        <v>50.5</v>
      </c>
      <c r="I1312" s="8">
        <v>50.5</v>
      </c>
    </row>
    <row r="1313" spans="1:9" x14ac:dyDescent="0.25">
      <c r="A1313" s="15" t="s">
        <v>4714</v>
      </c>
      <c r="B1313" s="15" t="s">
        <v>5181</v>
      </c>
      <c r="C1313" s="15" t="s">
        <v>11</v>
      </c>
      <c r="D1313" s="15" t="s">
        <v>644</v>
      </c>
      <c r="E1313" s="15">
        <v>999933809</v>
      </c>
      <c r="F1313" s="15" t="s">
        <v>13</v>
      </c>
      <c r="G1313" s="21" t="s">
        <v>4739</v>
      </c>
      <c r="H1313" s="8">
        <v>50</v>
      </c>
      <c r="I1313" s="8">
        <v>0</v>
      </c>
    </row>
    <row r="1314" spans="1:9" x14ac:dyDescent="0.25">
      <c r="A1314" s="8" t="s">
        <v>3033</v>
      </c>
      <c r="B1314" s="8" t="s">
        <v>3034</v>
      </c>
      <c r="C1314" s="8" t="s">
        <v>11</v>
      </c>
      <c r="D1314" s="8" t="s">
        <v>644</v>
      </c>
      <c r="E1314" s="8">
        <v>999930008</v>
      </c>
      <c r="F1314" s="8" t="s">
        <v>13</v>
      </c>
      <c r="G1314" s="18" t="s">
        <v>4739</v>
      </c>
      <c r="H1314" s="8">
        <v>40</v>
      </c>
      <c r="I1314" s="8"/>
    </row>
    <row r="1315" spans="1:9" x14ac:dyDescent="0.25">
      <c r="A1315" s="8" t="s">
        <v>364</v>
      </c>
      <c r="B1315" s="8" t="s">
        <v>586</v>
      </c>
      <c r="C1315" s="8" t="s">
        <v>11</v>
      </c>
      <c r="D1315" s="8" t="s">
        <v>644</v>
      </c>
      <c r="E1315" s="8">
        <v>999930353</v>
      </c>
      <c r="F1315" s="8" t="s">
        <v>13</v>
      </c>
      <c r="G1315" s="18" t="s">
        <v>4739</v>
      </c>
      <c r="H1315" s="8">
        <v>40</v>
      </c>
      <c r="I1315" s="8"/>
    </row>
    <row r="1316" spans="1:9" x14ac:dyDescent="0.25">
      <c r="A1316" s="8" t="s">
        <v>3234</v>
      </c>
      <c r="B1316" s="8" t="s">
        <v>3244</v>
      </c>
      <c r="C1316" s="8" t="s">
        <v>11</v>
      </c>
      <c r="D1316" s="8" t="s">
        <v>644</v>
      </c>
      <c r="E1316" s="8">
        <v>999928682</v>
      </c>
      <c r="F1316" s="8" t="s">
        <v>13</v>
      </c>
      <c r="G1316" s="18" t="s">
        <v>4739</v>
      </c>
      <c r="H1316" s="8">
        <v>30</v>
      </c>
      <c r="I1316" s="8"/>
    </row>
    <row r="1317" spans="1:9" x14ac:dyDescent="0.25">
      <c r="A1317" s="8" t="s">
        <v>2131</v>
      </c>
      <c r="B1317" s="8" t="s">
        <v>1302</v>
      </c>
      <c r="C1317" s="8" t="s">
        <v>11</v>
      </c>
      <c r="D1317" s="8" t="s">
        <v>644</v>
      </c>
      <c r="E1317" s="8">
        <v>999929449</v>
      </c>
      <c r="F1317" s="8" t="s">
        <v>13</v>
      </c>
      <c r="G1317" s="18" t="s">
        <v>4739</v>
      </c>
      <c r="H1317" s="8">
        <v>28.5</v>
      </c>
      <c r="I1317" s="8">
        <v>28.5</v>
      </c>
    </row>
    <row r="1318" spans="1:9" x14ac:dyDescent="0.25">
      <c r="A1318" s="8" t="s">
        <v>1301</v>
      </c>
      <c r="B1318" s="8" t="s">
        <v>1058</v>
      </c>
      <c r="C1318" s="8" t="s">
        <v>11</v>
      </c>
      <c r="D1318" s="8" t="s">
        <v>644</v>
      </c>
      <c r="E1318" s="8">
        <v>999932006</v>
      </c>
      <c r="F1318" s="8" t="s">
        <v>13</v>
      </c>
      <c r="G1318" s="18" t="s">
        <v>4739</v>
      </c>
      <c r="H1318" s="8">
        <v>17</v>
      </c>
      <c r="I1318" s="8">
        <v>17</v>
      </c>
    </row>
    <row r="1319" spans="1:9" x14ac:dyDescent="0.25">
      <c r="A1319" s="15" t="s">
        <v>9344</v>
      </c>
      <c r="B1319" s="15" t="s">
        <v>9345</v>
      </c>
      <c r="C1319" s="15" t="s">
        <v>11</v>
      </c>
      <c r="D1319" s="15" t="s">
        <v>644</v>
      </c>
      <c r="E1319" s="15">
        <v>999933678</v>
      </c>
      <c r="F1319" s="15" t="s">
        <v>13</v>
      </c>
      <c r="G1319" s="15" t="s">
        <v>9346</v>
      </c>
      <c r="H1319" s="8">
        <v>60</v>
      </c>
      <c r="I1319" s="8">
        <v>0</v>
      </c>
    </row>
    <row r="1320" spans="1:9" x14ac:dyDescent="0.25">
      <c r="A1320" s="8" t="s">
        <v>1529</v>
      </c>
      <c r="B1320" s="8" t="s">
        <v>3037</v>
      </c>
      <c r="C1320" s="8" t="s">
        <v>11</v>
      </c>
      <c r="D1320" s="8" t="s">
        <v>644</v>
      </c>
      <c r="E1320" s="8">
        <v>999929198</v>
      </c>
      <c r="F1320" s="8" t="s">
        <v>13</v>
      </c>
      <c r="G1320" s="18" t="s">
        <v>4690</v>
      </c>
      <c r="H1320" s="8">
        <v>180</v>
      </c>
      <c r="I1320" s="8"/>
    </row>
    <row r="1321" spans="1:9" x14ac:dyDescent="0.25">
      <c r="A1321" s="15" t="s">
        <v>391</v>
      </c>
      <c r="B1321" s="15" t="s">
        <v>3724</v>
      </c>
      <c r="C1321" s="15" t="s">
        <v>11</v>
      </c>
      <c r="D1321" s="15" t="s">
        <v>644</v>
      </c>
      <c r="E1321" s="15">
        <v>999931772</v>
      </c>
      <c r="F1321" s="15" t="s">
        <v>13</v>
      </c>
      <c r="G1321" s="18" t="s">
        <v>4690</v>
      </c>
      <c r="H1321" s="8">
        <v>146</v>
      </c>
      <c r="I1321" s="15"/>
    </row>
    <row r="1322" spans="1:9" x14ac:dyDescent="0.25">
      <c r="A1322" s="15" t="s">
        <v>3141</v>
      </c>
      <c r="B1322" s="15" t="s">
        <v>3142</v>
      </c>
      <c r="C1322" s="15" t="s">
        <v>11</v>
      </c>
      <c r="D1322" s="15" t="s">
        <v>644</v>
      </c>
      <c r="E1322" s="15">
        <v>999931567</v>
      </c>
      <c r="F1322" s="8" t="s">
        <v>13</v>
      </c>
      <c r="G1322" s="18" t="s">
        <v>4690</v>
      </c>
      <c r="H1322" s="8">
        <v>140</v>
      </c>
      <c r="I1322" s="8">
        <v>140</v>
      </c>
    </row>
    <row r="1323" spans="1:9" x14ac:dyDescent="0.25">
      <c r="A1323" s="8" t="s">
        <v>2829</v>
      </c>
      <c r="B1323" s="8" t="s">
        <v>2830</v>
      </c>
      <c r="C1323" s="8" t="s">
        <v>11</v>
      </c>
      <c r="D1323" s="8" t="s">
        <v>644</v>
      </c>
      <c r="E1323" s="8">
        <v>999928836</v>
      </c>
      <c r="F1323" s="8" t="s">
        <v>13</v>
      </c>
      <c r="G1323" s="18" t="s">
        <v>4690</v>
      </c>
      <c r="H1323" s="8">
        <v>128</v>
      </c>
      <c r="I1323" s="8">
        <v>128</v>
      </c>
    </row>
    <row r="1324" spans="1:9" x14ac:dyDescent="0.25">
      <c r="A1324" s="43" t="s">
        <v>676</v>
      </c>
      <c r="B1324" s="43" t="s">
        <v>4760</v>
      </c>
      <c r="C1324" s="43" t="s">
        <v>11</v>
      </c>
      <c r="D1324" s="43" t="s">
        <v>644</v>
      </c>
      <c r="E1324" s="43">
        <v>999921101</v>
      </c>
      <c r="F1324" s="43" t="s">
        <v>13</v>
      </c>
      <c r="G1324" s="43" t="s">
        <v>4690</v>
      </c>
      <c r="H1324" s="8">
        <v>110</v>
      </c>
      <c r="I1324" s="8">
        <v>0</v>
      </c>
    </row>
    <row r="1325" spans="1:9" x14ac:dyDescent="0.25">
      <c r="A1325" s="15" t="s">
        <v>3370</v>
      </c>
      <c r="B1325" s="15" t="s">
        <v>12</v>
      </c>
      <c r="C1325" s="15" t="s">
        <v>11</v>
      </c>
      <c r="D1325" s="15" t="s">
        <v>644</v>
      </c>
      <c r="E1325" s="15">
        <v>999932370</v>
      </c>
      <c r="F1325" s="15" t="s">
        <v>13</v>
      </c>
      <c r="G1325" s="18" t="s">
        <v>4690</v>
      </c>
      <c r="H1325" s="8">
        <v>101</v>
      </c>
      <c r="I1325" s="15"/>
    </row>
    <row r="1326" spans="1:9" x14ac:dyDescent="0.25">
      <c r="A1326" s="8" t="s">
        <v>332</v>
      </c>
      <c r="B1326" s="8" t="s">
        <v>2246</v>
      </c>
      <c r="C1326" s="8" t="s">
        <v>11</v>
      </c>
      <c r="D1326" s="8" t="s">
        <v>644</v>
      </c>
      <c r="E1326" s="8">
        <v>999927732</v>
      </c>
      <c r="F1326" s="8" t="s">
        <v>13</v>
      </c>
      <c r="G1326" s="18" t="s">
        <v>4690</v>
      </c>
      <c r="H1326" s="8">
        <v>97.5</v>
      </c>
      <c r="I1326" s="8">
        <v>97.5</v>
      </c>
    </row>
    <row r="1327" spans="1:9" x14ac:dyDescent="0.25">
      <c r="A1327" s="15" t="s">
        <v>3766</v>
      </c>
      <c r="B1327" s="15" t="s">
        <v>663</v>
      </c>
      <c r="C1327" s="15" t="s">
        <v>11</v>
      </c>
      <c r="D1327" s="15" t="s">
        <v>644</v>
      </c>
      <c r="E1327" s="15">
        <v>999931365</v>
      </c>
      <c r="F1327" s="8" t="s">
        <v>13</v>
      </c>
      <c r="G1327" s="18" t="s">
        <v>4690</v>
      </c>
      <c r="H1327" s="8">
        <v>80.5</v>
      </c>
      <c r="I1327" s="8">
        <v>80.5</v>
      </c>
    </row>
    <row r="1328" spans="1:9" x14ac:dyDescent="0.25">
      <c r="A1328" s="8" t="s">
        <v>2310</v>
      </c>
      <c r="B1328" s="8" t="s">
        <v>1943</v>
      </c>
      <c r="C1328" s="8" t="s">
        <v>11</v>
      </c>
      <c r="D1328" s="8" t="s">
        <v>644</v>
      </c>
      <c r="E1328" s="8">
        <v>999927265</v>
      </c>
      <c r="F1328" s="8" t="s">
        <v>13</v>
      </c>
      <c r="G1328" s="18" t="s">
        <v>4690</v>
      </c>
      <c r="H1328" s="8">
        <v>80</v>
      </c>
      <c r="I1328" s="8"/>
    </row>
    <row r="1329" spans="1:9" x14ac:dyDescent="0.25">
      <c r="A1329" s="15" t="s">
        <v>95</v>
      </c>
      <c r="B1329" s="15" t="s">
        <v>261</v>
      </c>
      <c r="C1329" s="15" t="s">
        <v>11</v>
      </c>
      <c r="D1329" s="15" t="s">
        <v>644</v>
      </c>
      <c r="E1329" s="15">
        <v>999932196</v>
      </c>
      <c r="F1329" s="8" t="s">
        <v>13</v>
      </c>
      <c r="G1329" s="18" t="s">
        <v>4690</v>
      </c>
      <c r="H1329" s="8">
        <v>78</v>
      </c>
      <c r="I1329" s="8">
        <v>78</v>
      </c>
    </row>
    <row r="1330" spans="1:9" x14ac:dyDescent="0.25">
      <c r="A1330" s="8" t="s">
        <v>77</v>
      </c>
      <c r="B1330" s="8" t="s">
        <v>376</v>
      </c>
      <c r="C1330" s="8" t="s">
        <v>11</v>
      </c>
      <c r="D1330" s="8" t="s">
        <v>644</v>
      </c>
      <c r="E1330" s="8">
        <v>999931846</v>
      </c>
      <c r="F1330" s="8" t="s">
        <v>13</v>
      </c>
      <c r="G1330" s="18" t="s">
        <v>4690</v>
      </c>
      <c r="H1330" s="8">
        <v>60</v>
      </c>
      <c r="I1330" s="8"/>
    </row>
    <row r="1331" spans="1:9" x14ac:dyDescent="0.25">
      <c r="A1331" s="8" t="s">
        <v>2658</v>
      </c>
      <c r="B1331" s="8" t="s">
        <v>2659</v>
      </c>
      <c r="C1331" s="8" t="s">
        <v>11</v>
      </c>
      <c r="D1331" s="8" t="s">
        <v>644</v>
      </c>
      <c r="E1331" s="8">
        <v>999930333</v>
      </c>
      <c r="F1331" s="8" t="s">
        <v>13</v>
      </c>
      <c r="G1331" s="18" t="s">
        <v>4690</v>
      </c>
      <c r="H1331" s="8">
        <v>50.5</v>
      </c>
      <c r="I1331" s="8">
        <v>50.5</v>
      </c>
    </row>
    <row r="1332" spans="1:9" x14ac:dyDescent="0.25">
      <c r="A1332" s="8" t="s">
        <v>530</v>
      </c>
      <c r="B1332" s="8" t="s">
        <v>3427</v>
      </c>
      <c r="C1332" s="8" t="s">
        <v>11</v>
      </c>
      <c r="D1332" s="8" t="s">
        <v>644</v>
      </c>
      <c r="E1332" s="8">
        <v>999931642</v>
      </c>
      <c r="F1332" s="8" t="s">
        <v>13</v>
      </c>
      <c r="G1332" s="18" t="s">
        <v>4690</v>
      </c>
      <c r="H1332" s="8">
        <v>45</v>
      </c>
      <c r="I1332" s="8"/>
    </row>
    <row r="1333" spans="1:9" x14ac:dyDescent="0.25">
      <c r="A1333" s="15" t="s">
        <v>3234</v>
      </c>
      <c r="B1333" s="15" t="s">
        <v>3244</v>
      </c>
      <c r="C1333" s="15" t="s">
        <v>11</v>
      </c>
      <c r="D1333" s="15" t="s">
        <v>644</v>
      </c>
      <c r="E1333" s="15">
        <v>999928682</v>
      </c>
      <c r="F1333" s="15" t="s">
        <v>13</v>
      </c>
      <c r="G1333" s="18" t="s">
        <v>4690</v>
      </c>
      <c r="H1333" s="8">
        <v>40</v>
      </c>
      <c r="I1333" s="15"/>
    </row>
    <row r="1334" spans="1:9" x14ac:dyDescent="0.25">
      <c r="A1334" s="8" t="s">
        <v>1896</v>
      </c>
      <c r="B1334" s="8" t="s">
        <v>1683</v>
      </c>
      <c r="C1334" s="8" t="s">
        <v>11</v>
      </c>
      <c r="D1334" s="8" t="s">
        <v>644</v>
      </c>
      <c r="E1334" s="8">
        <v>999929909</v>
      </c>
      <c r="F1334" s="8" t="s">
        <v>13</v>
      </c>
      <c r="G1334" s="18" t="s">
        <v>4690</v>
      </c>
      <c r="H1334" s="8">
        <v>40</v>
      </c>
      <c r="I1334" s="8">
        <v>40</v>
      </c>
    </row>
    <row r="1335" spans="1:9" x14ac:dyDescent="0.25">
      <c r="A1335" s="8" t="s">
        <v>558</v>
      </c>
      <c r="B1335" s="8" t="s">
        <v>538</v>
      </c>
      <c r="C1335" s="8" t="s">
        <v>11</v>
      </c>
      <c r="D1335" s="8" t="s">
        <v>644</v>
      </c>
      <c r="E1335" s="8">
        <v>999929016</v>
      </c>
      <c r="F1335" s="8" t="s">
        <v>13</v>
      </c>
      <c r="G1335" s="18" t="s">
        <v>4690</v>
      </c>
      <c r="H1335" s="8">
        <v>38</v>
      </c>
      <c r="I1335" s="8">
        <v>38</v>
      </c>
    </row>
    <row r="1336" spans="1:9" x14ac:dyDescent="0.25">
      <c r="A1336" s="8" t="s">
        <v>2880</v>
      </c>
      <c r="B1336" s="8" t="s">
        <v>2881</v>
      </c>
      <c r="C1336" s="8" t="s">
        <v>11</v>
      </c>
      <c r="D1336" s="8" t="s">
        <v>644</v>
      </c>
      <c r="E1336" s="8">
        <v>999929566</v>
      </c>
      <c r="F1336" s="8" t="s">
        <v>13</v>
      </c>
      <c r="G1336" s="18" t="s">
        <v>4690</v>
      </c>
      <c r="H1336" s="8">
        <v>38</v>
      </c>
      <c r="I1336" s="8">
        <v>38</v>
      </c>
    </row>
    <row r="1337" spans="1:9" x14ac:dyDescent="0.25">
      <c r="A1337" s="8" t="s">
        <v>504</v>
      </c>
      <c r="B1337" s="8" t="s">
        <v>3501</v>
      </c>
      <c r="C1337" s="8" t="s">
        <v>11</v>
      </c>
      <c r="D1337" s="8" t="s">
        <v>644</v>
      </c>
      <c r="E1337" s="8">
        <v>999932382</v>
      </c>
      <c r="F1337" s="8" t="s">
        <v>13</v>
      </c>
      <c r="G1337" s="18" t="s">
        <v>4690</v>
      </c>
      <c r="H1337" s="8">
        <v>30</v>
      </c>
      <c r="I1337" s="8"/>
    </row>
    <row r="1338" spans="1:9" x14ac:dyDescent="0.25">
      <c r="A1338" s="8" t="s">
        <v>533</v>
      </c>
      <c r="B1338" s="8" t="s">
        <v>3448</v>
      </c>
      <c r="C1338" s="8" t="s">
        <v>11</v>
      </c>
      <c r="D1338" s="8" t="s">
        <v>644</v>
      </c>
      <c r="E1338" s="8">
        <v>999931732</v>
      </c>
      <c r="F1338" s="8" t="s">
        <v>13</v>
      </c>
      <c r="G1338" s="18" t="s">
        <v>4690</v>
      </c>
      <c r="H1338" s="8">
        <v>15</v>
      </c>
      <c r="I1338" s="8">
        <v>15</v>
      </c>
    </row>
    <row r="1339" spans="1:9" x14ac:dyDescent="0.25">
      <c r="A1339" s="43" t="s">
        <v>134</v>
      </c>
      <c r="B1339" s="43" t="s">
        <v>1924</v>
      </c>
      <c r="C1339" s="43" t="s">
        <v>11</v>
      </c>
      <c r="D1339" s="43" t="s">
        <v>644</v>
      </c>
      <c r="E1339" s="43">
        <v>999926207</v>
      </c>
      <c r="F1339" s="43" t="s">
        <v>13</v>
      </c>
      <c r="G1339" s="43" t="s">
        <v>4678</v>
      </c>
      <c r="H1339" s="8">
        <v>110</v>
      </c>
      <c r="I1339" s="8">
        <v>0</v>
      </c>
    </row>
    <row r="1340" spans="1:9" x14ac:dyDescent="0.25">
      <c r="A1340" s="8" t="s">
        <v>3370</v>
      </c>
      <c r="B1340" s="8" t="s">
        <v>70</v>
      </c>
      <c r="C1340" s="8" t="s">
        <v>11</v>
      </c>
      <c r="D1340" s="8" t="s">
        <v>644</v>
      </c>
      <c r="E1340" s="8">
        <v>999932370</v>
      </c>
      <c r="F1340" s="8" t="s">
        <v>13</v>
      </c>
      <c r="G1340" s="18" t="s">
        <v>4678</v>
      </c>
      <c r="H1340" s="8">
        <v>90</v>
      </c>
      <c r="I1340" s="8"/>
    </row>
    <row r="1341" spans="1:9" x14ac:dyDescent="0.25">
      <c r="A1341" s="15" t="s">
        <v>2310</v>
      </c>
      <c r="B1341" s="15" t="s">
        <v>3725</v>
      </c>
      <c r="C1341" s="15" t="s">
        <v>11</v>
      </c>
      <c r="D1341" s="15" t="s">
        <v>644</v>
      </c>
      <c r="E1341" s="15">
        <v>999927265</v>
      </c>
      <c r="F1341" s="15" t="s">
        <v>13</v>
      </c>
      <c r="G1341" s="18" t="s">
        <v>4678</v>
      </c>
      <c r="H1341" s="8">
        <v>67.5</v>
      </c>
      <c r="I1341" s="15"/>
    </row>
    <row r="1342" spans="1:9" x14ac:dyDescent="0.25">
      <c r="A1342" s="8" t="s">
        <v>1067</v>
      </c>
      <c r="B1342" s="8" t="s">
        <v>2947</v>
      </c>
      <c r="C1342" s="8" t="s">
        <v>11</v>
      </c>
      <c r="D1342" s="8" t="s">
        <v>644</v>
      </c>
      <c r="E1342" s="8">
        <v>999929086</v>
      </c>
      <c r="F1342" s="8" t="s">
        <v>13</v>
      </c>
      <c r="G1342" s="18" t="s">
        <v>4750</v>
      </c>
      <c r="H1342" s="8">
        <v>115</v>
      </c>
      <c r="I1342" s="8">
        <v>115</v>
      </c>
    </row>
    <row r="1343" spans="1:9" x14ac:dyDescent="0.25">
      <c r="A1343" s="15" t="s">
        <v>3245</v>
      </c>
      <c r="B1343" s="15" t="s">
        <v>3246</v>
      </c>
      <c r="C1343" s="15" t="s">
        <v>11</v>
      </c>
      <c r="D1343" s="15" t="s">
        <v>644</v>
      </c>
      <c r="E1343" s="15">
        <v>999931854</v>
      </c>
      <c r="F1343" s="15" t="s">
        <v>13</v>
      </c>
      <c r="G1343" s="18" t="s">
        <v>4750</v>
      </c>
      <c r="H1343" s="8">
        <v>80</v>
      </c>
      <c r="I1343" s="15"/>
    </row>
    <row r="1344" spans="1:9" x14ac:dyDescent="0.25">
      <c r="A1344" s="42" t="s">
        <v>2656</v>
      </c>
      <c r="B1344" s="42" t="s">
        <v>2657</v>
      </c>
      <c r="C1344" s="42" t="s">
        <v>11</v>
      </c>
      <c r="D1344" s="42" t="s">
        <v>644</v>
      </c>
      <c r="E1344" s="42">
        <v>999929920</v>
      </c>
      <c r="F1344" s="42" t="s">
        <v>13</v>
      </c>
      <c r="G1344" s="42" t="s">
        <v>4750</v>
      </c>
      <c r="H1344" s="8">
        <v>60</v>
      </c>
      <c r="I1344" s="8">
        <v>0</v>
      </c>
    </row>
    <row r="1345" spans="1:9" x14ac:dyDescent="0.25">
      <c r="A1345" s="15" t="s">
        <v>1911</v>
      </c>
      <c r="B1345" s="15" t="s">
        <v>5213</v>
      </c>
      <c r="C1345" s="15" t="s">
        <v>11</v>
      </c>
      <c r="D1345" s="15" t="s">
        <v>644</v>
      </c>
      <c r="E1345" s="15">
        <v>999933560</v>
      </c>
      <c r="F1345" s="15" t="s">
        <v>13</v>
      </c>
      <c r="G1345" s="21" t="s">
        <v>4750</v>
      </c>
      <c r="H1345" s="8">
        <v>50</v>
      </c>
      <c r="I1345" s="8">
        <v>0</v>
      </c>
    </row>
    <row r="1346" spans="1:9" x14ac:dyDescent="0.25">
      <c r="A1346" s="15" t="s">
        <v>3247</v>
      </c>
      <c r="B1346" s="15" t="s">
        <v>3248</v>
      </c>
      <c r="C1346" s="15" t="s">
        <v>11</v>
      </c>
      <c r="D1346" s="15" t="s">
        <v>644</v>
      </c>
      <c r="E1346" s="15">
        <v>999931332</v>
      </c>
      <c r="F1346" s="15" t="s">
        <v>13</v>
      </c>
      <c r="G1346" s="18" t="s">
        <v>4750</v>
      </c>
      <c r="H1346" s="8">
        <v>45</v>
      </c>
      <c r="I1346" s="15"/>
    </row>
    <row r="1347" spans="1:9" x14ac:dyDescent="0.25">
      <c r="A1347" s="8" t="s">
        <v>459</v>
      </c>
      <c r="B1347" s="8" t="s">
        <v>653</v>
      </c>
      <c r="C1347" s="8" t="s">
        <v>11</v>
      </c>
      <c r="D1347" s="8" t="s">
        <v>644</v>
      </c>
      <c r="E1347" s="8">
        <v>999928087</v>
      </c>
      <c r="F1347" s="8" t="s">
        <v>13</v>
      </c>
      <c r="G1347" s="18" t="s">
        <v>4750</v>
      </c>
      <c r="H1347" s="8">
        <v>30</v>
      </c>
      <c r="I1347" s="8"/>
    </row>
    <row r="1348" spans="1:9" x14ac:dyDescent="0.25">
      <c r="A1348" s="15" t="s">
        <v>3726</v>
      </c>
      <c r="B1348" s="15" t="s">
        <v>3727</v>
      </c>
      <c r="C1348" s="15" t="s">
        <v>11</v>
      </c>
      <c r="D1348" s="15" t="s">
        <v>644</v>
      </c>
      <c r="E1348" s="15">
        <v>999929604</v>
      </c>
      <c r="F1348" s="15" t="s">
        <v>13</v>
      </c>
      <c r="G1348" s="18" t="s">
        <v>4752</v>
      </c>
      <c r="H1348" s="8">
        <v>225</v>
      </c>
      <c r="I1348" s="15"/>
    </row>
    <row r="1349" spans="1:9" x14ac:dyDescent="0.25">
      <c r="A1349" s="15" t="s">
        <v>194</v>
      </c>
      <c r="B1349" s="15" t="s">
        <v>3611</v>
      </c>
      <c r="C1349" s="15" t="s">
        <v>11</v>
      </c>
      <c r="D1349" s="15" t="s">
        <v>644</v>
      </c>
      <c r="E1349" s="15">
        <v>999932160</v>
      </c>
      <c r="F1349" s="15" t="s">
        <v>13</v>
      </c>
      <c r="G1349" s="18" t="s">
        <v>4752</v>
      </c>
      <c r="H1349" s="8">
        <v>147.5</v>
      </c>
      <c r="I1349" s="15"/>
    </row>
    <row r="1350" spans="1:9" x14ac:dyDescent="0.25">
      <c r="A1350" s="8" t="s">
        <v>56</v>
      </c>
      <c r="B1350" s="8" t="s">
        <v>2869</v>
      </c>
      <c r="C1350" s="8" t="s">
        <v>11</v>
      </c>
      <c r="D1350" s="8" t="s">
        <v>644</v>
      </c>
      <c r="E1350" s="8">
        <v>999931631</v>
      </c>
      <c r="F1350" s="8" t="s">
        <v>13</v>
      </c>
      <c r="G1350" s="18" t="s">
        <v>4752</v>
      </c>
      <c r="H1350" s="8">
        <v>101</v>
      </c>
      <c r="I1350" s="8"/>
    </row>
    <row r="1351" spans="1:9" x14ac:dyDescent="0.25">
      <c r="A1351" s="15" t="s">
        <v>3728</v>
      </c>
      <c r="B1351" s="15" t="s">
        <v>3729</v>
      </c>
      <c r="C1351" s="15" t="s">
        <v>11</v>
      </c>
      <c r="D1351" s="15" t="s">
        <v>644</v>
      </c>
      <c r="E1351" s="15">
        <v>999932351</v>
      </c>
      <c r="F1351" s="15" t="s">
        <v>13</v>
      </c>
      <c r="G1351" s="18" t="s">
        <v>4752</v>
      </c>
      <c r="H1351" s="8">
        <v>101</v>
      </c>
      <c r="I1351" s="15"/>
    </row>
    <row r="1352" spans="1:9" x14ac:dyDescent="0.25">
      <c r="A1352" s="43" t="s">
        <v>2658</v>
      </c>
      <c r="B1352" s="43" t="s">
        <v>2659</v>
      </c>
      <c r="C1352" s="43" t="s">
        <v>11</v>
      </c>
      <c r="D1352" s="43" t="s">
        <v>644</v>
      </c>
      <c r="E1352" s="43">
        <v>999930333</v>
      </c>
      <c r="F1352" s="43" t="s">
        <v>13</v>
      </c>
      <c r="G1352" s="43" t="s">
        <v>4752</v>
      </c>
      <c r="H1352" s="8">
        <v>50</v>
      </c>
      <c r="I1352" s="8">
        <v>0</v>
      </c>
    </row>
    <row r="1353" spans="1:9" x14ac:dyDescent="0.25">
      <c r="A1353" s="15" t="s">
        <v>9347</v>
      </c>
      <c r="B1353" s="15" t="s">
        <v>9348</v>
      </c>
      <c r="C1353" s="15" t="s">
        <v>11</v>
      </c>
      <c r="D1353" s="15" t="s">
        <v>644</v>
      </c>
      <c r="E1353" s="15">
        <v>999932187</v>
      </c>
      <c r="F1353" s="15" t="s">
        <v>13</v>
      </c>
      <c r="G1353" s="15" t="s">
        <v>9349</v>
      </c>
      <c r="H1353" s="8">
        <v>60</v>
      </c>
      <c r="I1353" s="8">
        <v>0</v>
      </c>
    </row>
    <row r="1354" spans="1:9" x14ac:dyDescent="0.25">
      <c r="A1354" s="8"/>
      <c r="B1354" s="8"/>
      <c r="C1354" s="8"/>
      <c r="D1354" s="8"/>
      <c r="E1354" s="8"/>
      <c r="F1354" s="8"/>
      <c r="G1354" s="18"/>
      <c r="H1354" s="8"/>
      <c r="I1354" s="8"/>
    </row>
    <row r="1355" spans="1:9" x14ac:dyDescent="0.25">
      <c r="A1355" s="8"/>
      <c r="B1355" s="8"/>
      <c r="C1355" s="8"/>
      <c r="D1355" s="8"/>
      <c r="E1355" s="8"/>
      <c r="F1355" s="8"/>
      <c r="G1355" s="18"/>
      <c r="H1355" s="8"/>
      <c r="I1355" s="8"/>
    </row>
    <row r="1356" spans="1:9" x14ac:dyDescent="0.25">
      <c r="A1356" s="8"/>
      <c r="B1356" s="8"/>
      <c r="C1356" s="8"/>
      <c r="D1356" s="8"/>
      <c r="E1356" s="8"/>
      <c r="F1356" s="8"/>
      <c r="G1356" s="18"/>
      <c r="H1356" s="8"/>
      <c r="I1356" s="8"/>
    </row>
    <row r="1357" spans="1:9" x14ac:dyDescent="0.25">
      <c r="A1357" s="15"/>
      <c r="B1357" s="15"/>
      <c r="C1357" s="15"/>
      <c r="D1357" s="15"/>
      <c r="E1357" s="15"/>
      <c r="F1357" s="8"/>
      <c r="G1357" s="18"/>
      <c r="H1357" s="8"/>
      <c r="I1357" s="8"/>
    </row>
    <row r="1358" spans="1:9" x14ac:dyDescent="0.25">
      <c r="A1358" s="8"/>
      <c r="B1358" s="8"/>
      <c r="C1358" s="8"/>
      <c r="D1358" s="8"/>
      <c r="E1358" s="8"/>
      <c r="F1358" s="8"/>
      <c r="G1358" s="18"/>
      <c r="H1358" s="8"/>
      <c r="I1358" s="8"/>
    </row>
    <row r="1359" spans="1:9" x14ac:dyDescent="0.25">
      <c r="A1359" s="8"/>
      <c r="B1359" s="8"/>
      <c r="C1359" s="8"/>
      <c r="D1359" s="8"/>
      <c r="E1359" s="8"/>
      <c r="F1359" s="8"/>
      <c r="G1359" s="18"/>
      <c r="H1359" s="8"/>
      <c r="I1359" s="8"/>
    </row>
    <row r="1360" spans="1:9" x14ac:dyDescent="0.25">
      <c r="A1360" s="15"/>
      <c r="B1360" s="15"/>
      <c r="C1360" s="15"/>
      <c r="D1360" s="15"/>
      <c r="E1360" s="15"/>
      <c r="F1360" s="8"/>
      <c r="G1360" s="18"/>
      <c r="H1360" s="8"/>
      <c r="I1360" s="8"/>
    </row>
    <row r="1361" spans="1:9" x14ac:dyDescent="0.25">
      <c r="A1361" s="8"/>
      <c r="B1361" s="8"/>
      <c r="C1361" s="8"/>
      <c r="D1361" s="8"/>
      <c r="E1361" s="8"/>
      <c r="F1361" s="8"/>
      <c r="G1361" s="18"/>
      <c r="H1361" s="8"/>
      <c r="I1361" s="8"/>
    </row>
    <row r="1362" spans="1:9" x14ac:dyDescent="0.25">
      <c r="A1362" s="15"/>
      <c r="B1362" s="15"/>
      <c r="C1362" s="15"/>
      <c r="D1362" s="15"/>
      <c r="E1362" s="15"/>
      <c r="F1362" s="8"/>
      <c r="G1362" s="18"/>
      <c r="H1362" s="8"/>
      <c r="I1362" s="8"/>
    </row>
    <row r="1363" spans="1:9" x14ac:dyDescent="0.25">
      <c r="A1363" s="15"/>
      <c r="B1363" s="15"/>
      <c r="C1363" s="15"/>
      <c r="D1363" s="15"/>
      <c r="E1363" s="15"/>
      <c r="F1363" s="8"/>
      <c r="G1363" s="18"/>
      <c r="H1363" s="8"/>
      <c r="I1363" s="8"/>
    </row>
    <row r="1364" spans="1:9" x14ac:dyDescent="0.25">
      <c r="A1364" s="8"/>
      <c r="B1364" s="8"/>
      <c r="C1364" s="8"/>
      <c r="D1364" s="8"/>
      <c r="E1364" s="8"/>
      <c r="F1364" s="8"/>
      <c r="G1364" s="18"/>
      <c r="H1364" s="8"/>
      <c r="I1364" s="8"/>
    </row>
    <row r="1365" spans="1:9" x14ac:dyDescent="0.25">
      <c r="A1365" s="8"/>
      <c r="B1365" s="8"/>
      <c r="C1365" s="8"/>
      <c r="D1365" s="8"/>
      <c r="E1365" s="8"/>
      <c r="F1365" s="8"/>
      <c r="G1365" s="18"/>
      <c r="H1365" s="8"/>
      <c r="I1365" s="8"/>
    </row>
    <row r="1366" spans="1:9" x14ac:dyDescent="0.25">
      <c r="A1366" s="15"/>
      <c r="B1366" s="15"/>
      <c r="C1366" s="15"/>
      <c r="D1366" s="15"/>
      <c r="E1366" s="15"/>
      <c r="F1366" s="8"/>
      <c r="G1366" s="18"/>
      <c r="H1366" s="8"/>
      <c r="I1366" s="8"/>
    </row>
    <row r="1367" spans="1:9" x14ac:dyDescent="0.25">
      <c r="A1367" s="8"/>
      <c r="B1367" s="8"/>
      <c r="C1367" s="8"/>
      <c r="D1367" s="8"/>
      <c r="E1367" s="8"/>
      <c r="F1367" s="8"/>
      <c r="G1367" s="18"/>
      <c r="H1367" s="8"/>
      <c r="I1367" s="8"/>
    </row>
    <row r="1368" spans="1:9" x14ac:dyDescent="0.25">
      <c r="A1368" s="8"/>
      <c r="B1368" s="8"/>
      <c r="C1368" s="8"/>
      <c r="D1368" s="8"/>
      <c r="E1368" s="8"/>
      <c r="F1368" s="8"/>
      <c r="G1368" s="18"/>
      <c r="H1368" s="8"/>
      <c r="I1368" s="8"/>
    </row>
    <row r="1369" spans="1:9" x14ac:dyDescent="0.25">
      <c r="A1369" s="8"/>
      <c r="B1369" s="8"/>
      <c r="C1369" s="8"/>
      <c r="D1369" s="8"/>
      <c r="E1369" s="8"/>
      <c r="F1369" s="8"/>
      <c r="G1369" s="18"/>
      <c r="H1369" s="8"/>
      <c r="I1369" s="8"/>
    </row>
    <row r="1370" spans="1:9" x14ac:dyDescent="0.25">
      <c r="A1370" s="8"/>
      <c r="B1370" s="8"/>
      <c r="C1370" s="8"/>
      <c r="D1370" s="8"/>
      <c r="E1370" s="8"/>
      <c r="F1370" s="8"/>
      <c r="G1370" s="18"/>
      <c r="H1370" s="8"/>
      <c r="I1370" s="8"/>
    </row>
    <row r="1371" spans="1:9" x14ac:dyDescent="0.25">
      <c r="A1371" s="15"/>
      <c r="B1371" s="15"/>
      <c r="C1371" s="15"/>
      <c r="D1371" s="15"/>
      <c r="E1371" s="15"/>
      <c r="F1371" s="15"/>
      <c r="G1371" s="18"/>
      <c r="H1371" s="8"/>
      <c r="I1371" s="15"/>
    </row>
    <row r="1372" spans="1:9" x14ac:dyDescent="0.25">
      <c r="A1372" s="8"/>
      <c r="B1372" s="8"/>
      <c r="C1372" s="8"/>
      <c r="D1372" s="8"/>
      <c r="E1372" s="8"/>
      <c r="F1372" s="8"/>
      <c r="G1372" s="18"/>
      <c r="H1372" s="8"/>
      <c r="I1372" s="8"/>
    </row>
    <row r="1373" spans="1:9" x14ac:dyDescent="0.25">
      <c r="A1373" s="8"/>
      <c r="B1373" s="8"/>
      <c r="C1373" s="8"/>
      <c r="D1373" s="8"/>
      <c r="E1373" s="8"/>
      <c r="F1373" s="8"/>
      <c r="G1373" s="18"/>
      <c r="H1373" s="8"/>
      <c r="I1373" s="8"/>
    </row>
    <row r="1374" spans="1:9" x14ac:dyDescent="0.25">
      <c r="A1374" s="8"/>
      <c r="B1374" s="8"/>
      <c r="C1374" s="8"/>
      <c r="D1374" s="8"/>
      <c r="E1374" s="8"/>
      <c r="F1374" s="8"/>
      <c r="G1374" s="18"/>
      <c r="H1374" s="8"/>
      <c r="I1374" s="8"/>
    </row>
    <row r="1375" spans="1:9" x14ac:dyDescent="0.25">
      <c r="A1375" s="15"/>
      <c r="B1375" s="15"/>
      <c r="C1375" s="15"/>
      <c r="D1375" s="15"/>
      <c r="E1375" s="15"/>
      <c r="F1375" s="8"/>
      <c r="G1375" s="18"/>
      <c r="H1375" s="8"/>
      <c r="I1375" s="8"/>
    </row>
    <row r="1376" spans="1:9" x14ac:dyDescent="0.25">
      <c r="A1376" s="8"/>
      <c r="B1376" s="8"/>
      <c r="C1376" s="8"/>
      <c r="D1376" s="8"/>
      <c r="E1376" s="8"/>
      <c r="F1376" s="8"/>
      <c r="G1376" s="18"/>
      <c r="H1376" s="8"/>
      <c r="I1376" s="8"/>
    </row>
    <row r="1377" spans="1:9" x14ac:dyDescent="0.25">
      <c r="A1377" s="8"/>
      <c r="B1377" s="8"/>
      <c r="C1377" s="8"/>
      <c r="D1377" s="8"/>
      <c r="E1377" s="8"/>
      <c r="F1377" s="8"/>
      <c r="G1377" s="18"/>
      <c r="H1377" s="8"/>
      <c r="I1377" s="8"/>
    </row>
    <row r="1378" spans="1:9" x14ac:dyDescent="0.25">
      <c r="A1378" s="15"/>
      <c r="B1378" s="15"/>
      <c r="C1378" s="15"/>
      <c r="D1378" s="15"/>
      <c r="E1378" s="15"/>
      <c r="F1378" s="15"/>
      <c r="G1378" s="18"/>
      <c r="H1378" s="8"/>
      <c r="I1378" s="15"/>
    </row>
    <row r="1379" spans="1:9" x14ac:dyDescent="0.25">
      <c r="A1379" s="15"/>
      <c r="B1379" s="15"/>
      <c r="C1379" s="15"/>
      <c r="D1379" s="15"/>
      <c r="E1379" s="15"/>
      <c r="F1379" s="8"/>
      <c r="G1379" s="18"/>
      <c r="H1379" s="8"/>
      <c r="I1379" s="8"/>
    </row>
    <row r="1380" spans="1:9" x14ac:dyDescent="0.25">
      <c r="A1380" s="15"/>
      <c r="B1380" s="15"/>
      <c r="C1380" s="15"/>
      <c r="D1380" s="15"/>
      <c r="E1380" s="15"/>
      <c r="F1380" s="8"/>
      <c r="G1380" s="18"/>
      <c r="H1380" s="8"/>
      <c r="I1380" s="8"/>
    </row>
    <row r="1381" spans="1:9" x14ac:dyDescent="0.25">
      <c r="A1381" s="8"/>
      <c r="B1381" s="8"/>
      <c r="C1381" s="8"/>
      <c r="D1381" s="8"/>
      <c r="E1381" s="8"/>
      <c r="F1381" s="8"/>
      <c r="G1381" s="18"/>
      <c r="H1381" s="8"/>
      <c r="I1381" s="8"/>
    </row>
    <row r="1382" spans="1:9" x14ac:dyDescent="0.25">
      <c r="A1382" s="8"/>
      <c r="B1382" s="8"/>
      <c r="C1382" s="8"/>
      <c r="D1382" s="8"/>
      <c r="E1382" s="8"/>
      <c r="F1382" s="8"/>
      <c r="G1382" s="18"/>
      <c r="H1382" s="8"/>
      <c r="I1382" s="8"/>
    </row>
    <row r="1383" spans="1:9" x14ac:dyDescent="0.25">
      <c r="A1383" s="15"/>
      <c r="B1383" s="15"/>
      <c r="C1383" s="15"/>
      <c r="D1383" s="15"/>
      <c r="E1383" s="15"/>
      <c r="F1383" s="8"/>
      <c r="G1383" s="18"/>
      <c r="H1383" s="8"/>
      <c r="I1383" s="8"/>
    </row>
    <row r="1384" spans="1:9" x14ac:dyDescent="0.25">
      <c r="A1384" s="8"/>
      <c r="B1384" s="8"/>
      <c r="C1384" s="8"/>
      <c r="D1384" s="8"/>
      <c r="E1384" s="8"/>
      <c r="F1384" s="8"/>
      <c r="G1384" s="18"/>
      <c r="H1384" s="8"/>
      <c r="I1384" s="8"/>
    </row>
    <row r="1385" spans="1:9" x14ac:dyDescent="0.25">
      <c r="A1385" s="8"/>
      <c r="B1385" s="8"/>
      <c r="C1385" s="8"/>
      <c r="D1385" s="8"/>
      <c r="E1385" s="8"/>
      <c r="F1385" s="8"/>
      <c r="G1385" s="18"/>
      <c r="H1385" s="8"/>
      <c r="I1385" s="8"/>
    </row>
    <row r="1386" spans="1:9" x14ac:dyDescent="0.25">
      <c r="A1386" s="8"/>
      <c r="B1386" s="8"/>
      <c r="C1386" s="8"/>
      <c r="D1386" s="8"/>
      <c r="E1386" s="8"/>
      <c r="F1386" s="8"/>
      <c r="G1386" s="18"/>
      <c r="H1386" s="8"/>
      <c r="I1386" s="8"/>
    </row>
    <row r="1387" spans="1:9" x14ac:dyDescent="0.25">
      <c r="A1387" s="15"/>
      <c r="B1387" s="15"/>
      <c r="C1387" s="15"/>
      <c r="D1387" s="15"/>
      <c r="E1387" s="15"/>
      <c r="F1387" s="8"/>
      <c r="G1387" s="18"/>
      <c r="H1387" s="8"/>
      <c r="I1387" s="8"/>
    </row>
    <row r="1388" spans="1:9" x14ac:dyDescent="0.25">
      <c r="A1388" s="8"/>
      <c r="B1388" s="8"/>
      <c r="C1388" s="8"/>
      <c r="D1388" s="8"/>
      <c r="E1388" s="8"/>
      <c r="F1388" s="8"/>
      <c r="G1388" s="18"/>
      <c r="H1388" s="8"/>
      <c r="I1388" s="8"/>
    </row>
    <row r="1389" spans="1:9" x14ac:dyDescent="0.25">
      <c r="A1389" s="15"/>
      <c r="B1389" s="15"/>
      <c r="C1389" s="15"/>
      <c r="D1389" s="15"/>
      <c r="E1389" s="15"/>
      <c r="F1389" s="8"/>
      <c r="G1389" s="18"/>
      <c r="H1389" s="8"/>
      <c r="I1389" s="8"/>
    </row>
    <row r="1390" spans="1:9" x14ac:dyDescent="0.25">
      <c r="A1390" s="8"/>
      <c r="B1390" s="8"/>
      <c r="C1390" s="8"/>
      <c r="D1390" s="8"/>
      <c r="E1390" s="8"/>
      <c r="F1390" s="8"/>
      <c r="G1390" s="18"/>
      <c r="H1390" s="8"/>
      <c r="I1390" s="8"/>
    </row>
    <row r="1391" spans="1:9" x14ac:dyDescent="0.25">
      <c r="A1391" s="15"/>
      <c r="B1391" s="15"/>
      <c r="C1391" s="15"/>
      <c r="D1391" s="15"/>
      <c r="E1391" s="15"/>
      <c r="F1391" s="8"/>
      <c r="G1391" s="18"/>
      <c r="H1391" s="8"/>
      <c r="I1391" s="8"/>
    </row>
    <row r="1392" spans="1:9" x14ac:dyDescent="0.25">
      <c r="A1392" s="8"/>
      <c r="B1392" s="8"/>
      <c r="C1392" s="8"/>
      <c r="D1392" s="8"/>
      <c r="E1392" s="8"/>
      <c r="F1392" s="8"/>
      <c r="G1392" s="18"/>
      <c r="H1392" s="8"/>
      <c r="I1392" s="8"/>
    </row>
    <row r="1393" spans="1:9" x14ac:dyDescent="0.25">
      <c r="A1393" s="8"/>
      <c r="B1393" s="8"/>
      <c r="C1393" s="8"/>
      <c r="D1393" s="8"/>
      <c r="E1393" s="8"/>
      <c r="F1393" s="8"/>
      <c r="G1393" s="18"/>
      <c r="H1393" s="8"/>
      <c r="I1393" s="8"/>
    </row>
    <row r="1394" spans="1:9" x14ac:dyDescent="0.25">
      <c r="A1394" s="8"/>
      <c r="B1394" s="8"/>
      <c r="C1394" s="8"/>
      <c r="D1394" s="8"/>
      <c r="E1394" s="8"/>
      <c r="F1394" s="8"/>
      <c r="G1394" s="18"/>
      <c r="H1394" s="8"/>
      <c r="I1394" s="8"/>
    </row>
    <row r="1395" spans="1:9" x14ac:dyDescent="0.25">
      <c r="A1395" s="8"/>
      <c r="B1395" s="8"/>
      <c r="C1395" s="8"/>
      <c r="D1395" s="8"/>
      <c r="E1395" s="8"/>
      <c r="F1395" s="8"/>
      <c r="G1395" s="18"/>
      <c r="H1395" s="8"/>
      <c r="I1395" s="8"/>
    </row>
    <row r="1396" spans="1:9" x14ac:dyDescent="0.25">
      <c r="A1396" s="8"/>
      <c r="B1396" s="8"/>
      <c r="C1396" s="8"/>
      <c r="D1396" s="8"/>
      <c r="E1396" s="8"/>
      <c r="F1396" s="8"/>
      <c r="G1396" s="18"/>
      <c r="H1396" s="8"/>
      <c r="I1396" s="8"/>
    </row>
    <row r="1397" spans="1:9" x14ac:dyDescent="0.25">
      <c r="A1397" s="8"/>
      <c r="B1397" s="8"/>
      <c r="C1397" s="8"/>
      <c r="D1397" s="8"/>
      <c r="E1397" s="8"/>
      <c r="F1397" s="8"/>
      <c r="G1397" s="18"/>
      <c r="H1397" s="8"/>
      <c r="I1397" s="8"/>
    </row>
    <row r="1398" spans="1:9" x14ac:dyDescent="0.25">
      <c r="A1398" s="8"/>
      <c r="B1398" s="8"/>
      <c r="C1398" s="8"/>
      <c r="D1398" s="8"/>
      <c r="E1398" s="8"/>
      <c r="F1398" s="8"/>
      <c r="G1398" s="18"/>
      <c r="H1398" s="8"/>
      <c r="I1398" s="8"/>
    </row>
    <row r="1399" spans="1:9" x14ac:dyDescent="0.25">
      <c r="A1399" s="8"/>
      <c r="B1399" s="8"/>
      <c r="C1399" s="8"/>
      <c r="D1399" s="8"/>
      <c r="E1399" s="8"/>
      <c r="F1399" s="8"/>
      <c r="G1399" s="18"/>
      <c r="H1399" s="8"/>
      <c r="I1399" s="8"/>
    </row>
    <row r="1400" spans="1:9" x14ac:dyDescent="0.25">
      <c r="A1400" s="8"/>
      <c r="B1400" s="8"/>
      <c r="C1400" s="8"/>
      <c r="D1400" s="8"/>
      <c r="E1400" s="8"/>
      <c r="F1400" s="8"/>
      <c r="G1400" s="18"/>
      <c r="H1400" s="8"/>
      <c r="I1400" s="8"/>
    </row>
    <row r="1401" spans="1:9" x14ac:dyDescent="0.25">
      <c r="A1401" s="19"/>
      <c r="B1401" s="19"/>
      <c r="C1401" s="19"/>
      <c r="D1401" s="19"/>
      <c r="E1401" s="19"/>
      <c r="F1401" s="19"/>
      <c r="G1401" s="18"/>
      <c r="H1401" s="8"/>
      <c r="I1401" s="8"/>
    </row>
    <row r="1402" spans="1:9" x14ac:dyDescent="0.25">
      <c r="A1402" s="8"/>
      <c r="B1402" s="8"/>
      <c r="C1402" s="8"/>
      <c r="D1402" s="8"/>
      <c r="E1402" s="8"/>
      <c r="F1402" s="8"/>
      <c r="G1402" s="18"/>
      <c r="H1402" s="8"/>
      <c r="I1402" s="8"/>
    </row>
    <row r="1403" spans="1:9" x14ac:dyDescent="0.25">
      <c r="A1403" s="8"/>
      <c r="B1403" s="8"/>
      <c r="C1403" s="8"/>
      <c r="D1403" s="8"/>
      <c r="E1403" s="8"/>
      <c r="F1403" s="8"/>
      <c r="G1403" s="26"/>
      <c r="H1403" s="8"/>
      <c r="I1403" s="8"/>
    </row>
    <row r="1404" spans="1:9" x14ac:dyDescent="0.25">
      <c r="A1404" s="15"/>
      <c r="B1404" s="15"/>
      <c r="C1404" s="15"/>
      <c r="D1404" s="15"/>
      <c r="E1404" s="15"/>
      <c r="F1404" s="15"/>
      <c r="G1404" s="26"/>
      <c r="H1404" s="8"/>
      <c r="I1404" s="15"/>
    </row>
    <row r="1405" spans="1:9" x14ac:dyDescent="0.25">
      <c r="A1405" s="8"/>
      <c r="B1405" s="8"/>
      <c r="C1405" s="8"/>
      <c r="D1405" s="8"/>
      <c r="E1405" s="8"/>
      <c r="F1405" s="8"/>
      <c r="G1405" s="26"/>
      <c r="H1405" s="8"/>
      <c r="I1405" s="8"/>
    </row>
    <row r="1406" spans="1:9" x14ac:dyDescent="0.25">
      <c r="A1406" s="8"/>
      <c r="B1406" s="8"/>
      <c r="C1406" s="8"/>
      <c r="D1406" s="8"/>
      <c r="E1406" s="8"/>
      <c r="F1406" s="8"/>
      <c r="G1406" s="26"/>
      <c r="H1406" s="8"/>
      <c r="I1406" s="8"/>
    </row>
    <row r="1407" spans="1:9" x14ac:dyDescent="0.25">
      <c r="A1407" s="15"/>
      <c r="B1407" s="15"/>
      <c r="C1407" s="15"/>
      <c r="D1407" s="15"/>
      <c r="E1407" s="15"/>
      <c r="F1407" s="15"/>
      <c r="G1407" s="26"/>
      <c r="H1407" s="8"/>
      <c r="I1407" s="15"/>
    </row>
    <row r="1408" spans="1:9" x14ac:dyDescent="0.25">
      <c r="A1408" s="8"/>
      <c r="B1408" s="8"/>
      <c r="C1408" s="8"/>
      <c r="D1408" s="8"/>
      <c r="E1408" s="8"/>
      <c r="F1408" s="8"/>
      <c r="G1408" s="26"/>
      <c r="H1408" s="8"/>
      <c r="I1408" s="8"/>
    </row>
    <row r="1409" spans="1:9" x14ac:dyDescent="0.25">
      <c r="A1409" s="8"/>
      <c r="B1409" s="8"/>
      <c r="C1409" s="8"/>
      <c r="D1409" s="8"/>
      <c r="E1409" s="8"/>
      <c r="F1409" s="8"/>
      <c r="G1409" s="26"/>
      <c r="H1409" s="8"/>
      <c r="I1409" s="8"/>
    </row>
    <row r="1410" spans="1:9" x14ac:dyDescent="0.25">
      <c r="A1410" s="8"/>
      <c r="B1410" s="8"/>
      <c r="C1410" s="8"/>
      <c r="D1410" s="8"/>
      <c r="E1410" s="8"/>
      <c r="F1410" s="8"/>
      <c r="G1410" s="26"/>
      <c r="H1410" s="8"/>
      <c r="I1410" s="8"/>
    </row>
    <row r="1411" spans="1:9" x14ac:dyDescent="0.25">
      <c r="A1411" s="8"/>
      <c r="B1411" s="8"/>
      <c r="C1411" s="8"/>
      <c r="D1411" s="8"/>
      <c r="E1411" s="8"/>
      <c r="F1411" s="8"/>
      <c r="G1411" s="26"/>
      <c r="H1411" s="8"/>
      <c r="I1411" s="8"/>
    </row>
    <row r="1412" spans="1:9" x14ac:dyDescent="0.25">
      <c r="A1412" s="8"/>
      <c r="B1412" s="8"/>
      <c r="C1412" s="8"/>
      <c r="D1412" s="8"/>
      <c r="E1412" s="8"/>
      <c r="F1412" s="8"/>
      <c r="G1412" s="26"/>
      <c r="H1412" s="8"/>
      <c r="I1412" s="8"/>
    </row>
    <row r="1413" spans="1:9" x14ac:dyDescent="0.25">
      <c r="A1413" s="8"/>
      <c r="B1413" s="8"/>
      <c r="C1413" s="8"/>
      <c r="D1413" s="8"/>
      <c r="E1413" s="8"/>
      <c r="F1413" s="8"/>
      <c r="G1413" s="18"/>
      <c r="H1413" s="8"/>
      <c r="I1413" s="8"/>
    </row>
    <row r="1414" spans="1:9" x14ac:dyDescent="0.25">
      <c r="A1414" s="15"/>
      <c r="B1414" s="15"/>
      <c r="C1414" s="15"/>
      <c r="D1414" s="15"/>
      <c r="E1414" s="15"/>
      <c r="F1414" s="15"/>
      <c r="G1414" s="18"/>
      <c r="H1414" s="8"/>
      <c r="I1414" s="15"/>
    </row>
    <row r="1415" spans="1:9" x14ac:dyDescent="0.25">
      <c r="A1415" s="8"/>
      <c r="B1415" s="8"/>
      <c r="C1415" s="8"/>
      <c r="D1415" s="8"/>
      <c r="E1415" s="8"/>
      <c r="F1415" s="8"/>
      <c r="G1415" s="18"/>
      <c r="H1415" s="8"/>
      <c r="I1415" s="8"/>
    </row>
    <row r="1416" spans="1:9" x14ac:dyDescent="0.25">
      <c r="A1416" s="8"/>
      <c r="B1416" s="8"/>
      <c r="C1416" s="8"/>
      <c r="D1416" s="8"/>
      <c r="E1416" s="8"/>
      <c r="F1416" s="8"/>
      <c r="G1416" s="18"/>
      <c r="H1416" s="8"/>
      <c r="I1416" s="8"/>
    </row>
    <row r="1417" spans="1:9" x14ac:dyDescent="0.25">
      <c r="A1417" s="8"/>
      <c r="B1417" s="8"/>
      <c r="C1417" s="8"/>
      <c r="D1417" s="8"/>
      <c r="E1417" s="8"/>
      <c r="F1417" s="8"/>
      <c r="G1417" s="18"/>
      <c r="H1417" s="8"/>
      <c r="I1417" s="8"/>
    </row>
    <row r="1418" spans="1:9" x14ac:dyDescent="0.25">
      <c r="A1418" s="8"/>
      <c r="B1418" s="8"/>
      <c r="C1418" s="8"/>
      <c r="D1418" s="8"/>
      <c r="E1418" s="8"/>
      <c r="F1418" s="8"/>
      <c r="G1418" s="18"/>
      <c r="H1418" s="8"/>
      <c r="I1418" s="8"/>
    </row>
    <row r="1419" spans="1:9" x14ac:dyDescent="0.25">
      <c r="A1419" s="8"/>
      <c r="B1419" s="8"/>
      <c r="C1419" s="8"/>
      <c r="D1419" s="8"/>
      <c r="E1419" s="8"/>
      <c r="F1419" s="8"/>
      <c r="G1419" s="18"/>
      <c r="H1419" s="8"/>
      <c r="I1419" s="8"/>
    </row>
    <row r="1420" spans="1:9" x14ac:dyDescent="0.25">
      <c r="A1420" s="8"/>
      <c r="B1420" s="8"/>
      <c r="C1420" s="8"/>
      <c r="D1420" s="8"/>
      <c r="E1420" s="8"/>
      <c r="F1420" s="8"/>
      <c r="G1420" s="18"/>
      <c r="H1420" s="8"/>
      <c r="I1420" s="8"/>
    </row>
    <row r="1421" spans="1:9" x14ac:dyDescent="0.25">
      <c r="A1421" s="19"/>
      <c r="B1421" s="19"/>
      <c r="C1421" s="19"/>
      <c r="D1421" s="19"/>
      <c r="E1421" s="19"/>
      <c r="F1421" s="19"/>
      <c r="G1421" s="18"/>
      <c r="H1421" s="8"/>
      <c r="I1421" s="8"/>
    </row>
    <row r="1422" spans="1:9" x14ac:dyDescent="0.25">
      <c r="A1422" s="8"/>
      <c r="B1422" s="8"/>
      <c r="C1422" s="8"/>
      <c r="D1422" s="8"/>
      <c r="E1422" s="8"/>
      <c r="F1422" s="8"/>
      <c r="G1422" s="18"/>
      <c r="H1422" s="8"/>
      <c r="I1422" s="8"/>
    </row>
    <row r="1423" spans="1:9" x14ac:dyDescent="0.25">
      <c r="A1423" s="15"/>
      <c r="B1423" s="15"/>
      <c r="C1423" s="15"/>
      <c r="D1423" s="15"/>
      <c r="E1423" s="15"/>
      <c r="F1423" s="15"/>
      <c r="G1423" s="18"/>
      <c r="H1423" s="8"/>
      <c r="I1423" s="15"/>
    </row>
    <row r="1424" spans="1:9" x14ac:dyDescent="0.25">
      <c r="A1424" s="8"/>
      <c r="B1424" s="8"/>
      <c r="C1424" s="8"/>
      <c r="D1424" s="8"/>
      <c r="E1424" s="8"/>
      <c r="F1424" s="8"/>
      <c r="G1424" s="18"/>
      <c r="H1424" s="8"/>
      <c r="I1424" s="8"/>
    </row>
    <row r="1425" spans="1:9" x14ac:dyDescent="0.25">
      <c r="A1425" s="8"/>
      <c r="B1425" s="8"/>
      <c r="C1425" s="8"/>
      <c r="D1425" s="8"/>
      <c r="E1425" s="8"/>
      <c r="F1425" s="8"/>
      <c r="G1425" s="18"/>
      <c r="H1425" s="8"/>
      <c r="I1425" s="8"/>
    </row>
    <row r="1426" spans="1:9" x14ac:dyDescent="0.25">
      <c r="A1426" s="15"/>
      <c r="B1426" s="15"/>
      <c r="C1426" s="15"/>
      <c r="D1426" s="15"/>
      <c r="E1426" s="15"/>
      <c r="F1426" s="15"/>
      <c r="G1426" s="18"/>
      <c r="H1426" s="8"/>
      <c r="I1426" s="15"/>
    </row>
    <row r="1427" spans="1:9" x14ac:dyDescent="0.25">
      <c r="A1427" s="8"/>
      <c r="B1427" s="8"/>
      <c r="C1427" s="8"/>
      <c r="D1427" s="8"/>
      <c r="E1427" s="8"/>
      <c r="F1427" s="8"/>
      <c r="G1427" s="18"/>
      <c r="H1427" s="8"/>
      <c r="I1427" s="8"/>
    </row>
    <row r="1428" spans="1:9" x14ac:dyDescent="0.25">
      <c r="A1428" s="8"/>
      <c r="B1428" s="8"/>
      <c r="C1428" s="8"/>
      <c r="D1428" s="8"/>
      <c r="E1428" s="8"/>
      <c r="F1428" s="8"/>
      <c r="G1428" s="18"/>
      <c r="H1428" s="8"/>
      <c r="I1428" s="8"/>
    </row>
    <row r="1429" spans="1:9" x14ac:dyDescent="0.25">
      <c r="A1429" s="8"/>
      <c r="B1429" s="8"/>
      <c r="C1429" s="8"/>
      <c r="D1429" s="8"/>
      <c r="E1429" s="8"/>
      <c r="F1429" s="8"/>
      <c r="G1429" s="18"/>
      <c r="H1429" s="8"/>
      <c r="I1429" s="8"/>
    </row>
    <row r="1430" spans="1:9" x14ac:dyDescent="0.25">
      <c r="A1430" s="8"/>
      <c r="B1430" s="8"/>
      <c r="C1430" s="8"/>
      <c r="D1430" s="8"/>
      <c r="E1430" s="8"/>
      <c r="F1430" s="8"/>
      <c r="G1430" s="18"/>
      <c r="H1430" s="8"/>
      <c r="I1430" s="8"/>
    </row>
    <row r="1431" spans="1:9" x14ac:dyDescent="0.25">
      <c r="A1431" s="15"/>
      <c r="B1431" s="15"/>
      <c r="C1431" s="15"/>
      <c r="D1431" s="15"/>
      <c r="E1431" s="15"/>
      <c r="F1431" s="15"/>
      <c r="G1431" s="18"/>
      <c r="H1431" s="8"/>
      <c r="I1431" s="15"/>
    </row>
    <row r="1432" spans="1:9" x14ac:dyDescent="0.25">
      <c r="A1432" s="15"/>
      <c r="B1432" s="15"/>
      <c r="C1432" s="15"/>
      <c r="D1432" s="15"/>
      <c r="E1432" s="15"/>
      <c r="F1432" s="8"/>
      <c r="G1432" s="18"/>
      <c r="H1432" s="8"/>
      <c r="I1432" s="8"/>
    </row>
    <row r="1433" spans="1:9" x14ac:dyDescent="0.25">
      <c r="A1433" s="15"/>
      <c r="B1433" s="15"/>
      <c r="C1433" s="15"/>
      <c r="D1433" s="15"/>
      <c r="E1433" s="15"/>
      <c r="F1433" s="8"/>
      <c r="G1433" s="18"/>
      <c r="H1433" s="8"/>
      <c r="I1433" s="8"/>
    </row>
    <row r="1434" spans="1:9" x14ac:dyDescent="0.25">
      <c r="A1434" s="8"/>
      <c r="B1434" s="8"/>
      <c r="C1434" s="8"/>
      <c r="D1434" s="8"/>
      <c r="E1434" s="8"/>
      <c r="F1434" s="8"/>
      <c r="G1434" s="18"/>
      <c r="H1434" s="8"/>
      <c r="I1434" s="8"/>
    </row>
    <row r="1435" spans="1:9" x14ac:dyDescent="0.25">
      <c r="A1435" s="18"/>
      <c r="B1435" s="18"/>
      <c r="C1435" s="18"/>
      <c r="D1435" s="18"/>
      <c r="E1435" s="8"/>
      <c r="F1435" s="8"/>
      <c r="G1435" s="18"/>
      <c r="H1435" s="8"/>
      <c r="I1435" s="8"/>
    </row>
    <row r="1436" spans="1:9" x14ac:dyDescent="0.25">
      <c r="A1436" s="8"/>
      <c r="B1436" s="8"/>
      <c r="C1436" s="8"/>
      <c r="D1436" s="8"/>
      <c r="E1436" s="8"/>
      <c r="F1436" s="8"/>
      <c r="G1436" s="18"/>
      <c r="H1436" s="8"/>
      <c r="I1436" s="8"/>
    </row>
    <row r="1437" spans="1:9" x14ac:dyDescent="0.25">
      <c r="A1437" s="8"/>
      <c r="B1437" s="8"/>
      <c r="C1437" s="8"/>
      <c r="D1437" s="8"/>
      <c r="E1437" s="8"/>
      <c r="F1437" s="8"/>
      <c r="G1437" s="18"/>
      <c r="H1437" s="8"/>
      <c r="I1437" s="8"/>
    </row>
    <row r="1438" spans="1:9" x14ac:dyDescent="0.25">
      <c r="A1438" s="8"/>
      <c r="B1438" s="8"/>
      <c r="C1438" s="8"/>
      <c r="D1438" s="8"/>
      <c r="E1438" s="8"/>
      <c r="F1438" s="8"/>
      <c r="G1438" s="18"/>
      <c r="H1438" s="8"/>
      <c r="I1438" s="8"/>
    </row>
    <row r="1439" spans="1:9" x14ac:dyDescent="0.25">
      <c r="A1439" s="8"/>
      <c r="B1439" s="8"/>
      <c r="C1439" s="8"/>
      <c r="D1439" s="8"/>
      <c r="E1439" s="8"/>
      <c r="F1439" s="8"/>
      <c r="G1439" s="18"/>
      <c r="H1439" s="8"/>
      <c r="I1439" s="8"/>
    </row>
    <row r="1440" spans="1:9" x14ac:dyDescent="0.25">
      <c r="A1440" s="8"/>
      <c r="B1440" s="8"/>
      <c r="C1440" s="8"/>
      <c r="D1440" s="8"/>
      <c r="E1440" s="8"/>
      <c r="F1440" s="8"/>
      <c r="G1440" s="18"/>
      <c r="H1440" s="8"/>
      <c r="I1440" s="8"/>
    </row>
    <row r="1441" spans="1:9" x14ac:dyDescent="0.25">
      <c r="A1441" s="8"/>
      <c r="B1441" s="8"/>
      <c r="C1441" s="8"/>
      <c r="D1441" s="8"/>
      <c r="E1441" s="8"/>
      <c r="F1441" s="8"/>
      <c r="G1441" s="18"/>
      <c r="H1441" s="8"/>
      <c r="I1441" s="8"/>
    </row>
    <row r="1442" spans="1:9" x14ac:dyDescent="0.25">
      <c r="A1442" s="8"/>
      <c r="B1442" s="8"/>
      <c r="C1442" s="8"/>
      <c r="D1442" s="8"/>
      <c r="E1442" s="8"/>
      <c r="F1442" s="8"/>
      <c r="G1442" s="18"/>
      <c r="H1442" s="8"/>
      <c r="I1442" s="8"/>
    </row>
    <row r="1443" spans="1:9" x14ac:dyDescent="0.25">
      <c r="A1443" s="8"/>
      <c r="B1443" s="8"/>
      <c r="C1443" s="8"/>
      <c r="D1443" s="8"/>
      <c r="E1443" s="8"/>
      <c r="F1443" s="8"/>
      <c r="G1443" s="18"/>
      <c r="H1443" s="8"/>
      <c r="I1443" s="8"/>
    </row>
    <row r="1444" spans="1:9" x14ac:dyDescent="0.25">
      <c r="A1444" s="15"/>
      <c r="B1444" s="15"/>
      <c r="C1444" s="15"/>
      <c r="D1444" s="15"/>
      <c r="E1444" s="15"/>
      <c r="F1444" s="8"/>
      <c r="G1444" s="18"/>
      <c r="H1444" s="8"/>
      <c r="I1444" s="8"/>
    </row>
    <row r="1445" spans="1:9" x14ac:dyDescent="0.25">
      <c r="A1445" s="8"/>
      <c r="B1445" s="8"/>
      <c r="C1445" s="8"/>
      <c r="D1445" s="8"/>
      <c r="E1445" s="8"/>
      <c r="F1445" s="8"/>
      <c r="G1445" s="18"/>
      <c r="H1445" s="8"/>
      <c r="I1445" s="8"/>
    </row>
    <row r="1446" spans="1:9" x14ac:dyDescent="0.25">
      <c r="A1446" s="19"/>
      <c r="B1446" s="19"/>
      <c r="C1446" s="19"/>
      <c r="D1446" s="19"/>
      <c r="E1446" s="19"/>
      <c r="F1446" s="19"/>
      <c r="G1446" s="18"/>
      <c r="H1446" s="8"/>
      <c r="I1446" s="8"/>
    </row>
    <row r="1447" spans="1:9" x14ac:dyDescent="0.25">
      <c r="A1447" s="15"/>
      <c r="B1447" s="15"/>
      <c r="C1447" s="15"/>
      <c r="D1447" s="15"/>
      <c r="E1447" s="15"/>
      <c r="F1447" s="15"/>
      <c r="G1447" s="18"/>
      <c r="H1447" s="8"/>
      <c r="I1447" s="15"/>
    </row>
    <row r="1448" spans="1:9" x14ac:dyDescent="0.25">
      <c r="A1448" s="15"/>
      <c r="B1448" s="15"/>
      <c r="C1448" s="15"/>
      <c r="D1448" s="15"/>
      <c r="E1448" s="15"/>
      <c r="F1448" s="8"/>
      <c r="G1448" s="18"/>
      <c r="H1448" s="8"/>
      <c r="I1448" s="8"/>
    </row>
    <row r="1449" spans="1:9" x14ac:dyDescent="0.25">
      <c r="A1449" s="15"/>
      <c r="B1449" s="15"/>
      <c r="C1449" s="15"/>
      <c r="D1449" s="15"/>
      <c r="E1449" s="15"/>
      <c r="F1449" s="8"/>
      <c r="G1449" s="18"/>
      <c r="H1449" s="8"/>
      <c r="I1449" s="8"/>
    </row>
    <row r="1450" spans="1:9" x14ac:dyDescent="0.25">
      <c r="A1450" s="15"/>
      <c r="B1450" s="15"/>
      <c r="C1450" s="15"/>
      <c r="D1450" s="15"/>
      <c r="E1450" s="15"/>
      <c r="F1450" s="15"/>
      <c r="G1450" s="18"/>
      <c r="H1450" s="8"/>
      <c r="I1450" s="15"/>
    </row>
    <row r="1451" spans="1:9" x14ac:dyDescent="0.25">
      <c r="A1451" s="8"/>
      <c r="B1451" s="8"/>
      <c r="C1451" s="8"/>
      <c r="D1451" s="8"/>
      <c r="E1451" s="8"/>
      <c r="F1451" s="8"/>
      <c r="G1451" s="18"/>
      <c r="H1451" s="8"/>
      <c r="I1451" s="8"/>
    </row>
    <row r="1452" spans="1:9" x14ac:dyDescent="0.25">
      <c r="A1452" s="19"/>
      <c r="B1452" s="19"/>
      <c r="C1452" s="19"/>
      <c r="D1452" s="19"/>
      <c r="E1452" s="19"/>
      <c r="F1452" s="19"/>
      <c r="G1452" s="18"/>
      <c r="H1452" s="8"/>
      <c r="I1452" s="8"/>
    </row>
    <row r="1453" spans="1:9" x14ac:dyDescent="0.25">
      <c r="A1453" s="8"/>
      <c r="B1453" s="8"/>
      <c r="C1453" s="8"/>
      <c r="D1453" s="8"/>
      <c r="E1453" s="8"/>
      <c r="F1453" s="8"/>
      <c r="G1453" s="18"/>
      <c r="H1453" s="8"/>
      <c r="I1453" s="8"/>
    </row>
    <row r="1454" spans="1:9" x14ac:dyDescent="0.25">
      <c r="A1454" s="8"/>
      <c r="B1454" s="8"/>
      <c r="C1454" s="8"/>
      <c r="D1454" s="8"/>
      <c r="E1454" s="8"/>
      <c r="F1454" s="8"/>
      <c r="G1454" s="18"/>
      <c r="H1454" s="8"/>
      <c r="I1454" s="8"/>
    </row>
    <row r="1455" spans="1:9" x14ac:dyDescent="0.25">
      <c r="A1455" s="8"/>
      <c r="B1455" s="8"/>
      <c r="C1455" s="8"/>
      <c r="D1455" s="8"/>
      <c r="E1455" s="8"/>
      <c r="F1455" s="8"/>
      <c r="G1455" s="18"/>
      <c r="H1455" s="8"/>
      <c r="I1455" s="8"/>
    </row>
    <row r="1456" spans="1:9" x14ac:dyDescent="0.25">
      <c r="A1456" s="15"/>
      <c r="B1456" s="15"/>
      <c r="C1456" s="15"/>
      <c r="D1456" s="15"/>
      <c r="E1456" s="15"/>
      <c r="F1456" s="15"/>
      <c r="G1456" s="18"/>
      <c r="H1456" s="8"/>
      <c r="I1456" s="15"/>
    </row>
    <row r="1457" spans="1:9" x14ac:dyDescent="0.25">
      <c r="A1457" s="15"/>
      <c r="B1457" s="15"/>
      <c r="C1457" s="15"/>
      <c r="D1457" s="15"/>
      <c r="E1457" s="15"/>
      <c r="F1457" s="8"/>
      <c r="G1457" s="18"/>
      <c r="H1457" s="8"/>
      <c r="I1457" s="8"/>
    </row>
    <row r="1458" spans="1:9" x14ac:dyDescent="0.25">
      <c r="A1458" s="8"/>
      <c r="B1458" s="8"/>
      <c r="C1458" s="8"/>
      <c r="D1458" s="8"/>
      <c r="E1458" s="8"/>
      <c r="F1458" s="8"/>
      <c r="G1458" s="18"/>
      <c r="H1458" s="8"/>
      <c r="I1458" s="8"/>
    </row>
    <row r="1459" spans="1:9" x14ac:dyDescent="0.25">
      <c r="A1459" s="8"/>
      <c r="B1459" s="8"/>
      <c r="C1459" s="8"/>
      <c r="D1459" s="8"/>
      <c r="E1459" s="8"/>
      <c r="F1459" s="8"/>
      <c r="G1459" s="18"/>
      <c r="H1459" s="8"/>
      <c r="I1459" s="8"/>
    </row>
    <row r="1460" spans="1:9" x14ac:dyDescent="0.25">
      <c r="A1460" s="8"/>
      <c r="B1460" s="8"/>
      <c r="C1460" s="8"/>
      <c r="D1460" s="8"/>
      <c r="E1460" s="8"/>
      <c r="F1460" s="8"/>
      <c r="G1460" s="18"/>
      <c r="H1460" s="8"/>
      <c r="I1460" s="8"/>
    </row>
    <row r="1461" spans="1:9" x14ac:dyDescent="0.25">
      <c r="A1461" s="8"/>
      <c r="B1461" s="8"/>
      <c r="C1461" s="8"/>
      <c r="D1461" s="8"/>
      <c r="E1461" s="8"/>
      <c r="F1461" s="8"/>
      <c r="G1461" s="18"/>
      <c r="H1461" s="8"/>
      <c r="I1461" s="8"/>
    </row>
    <row r="1462" spans="1:9" x14ac:dyDescent="0.25">
      <c r="A1462" s="8"/>
      <c r="B1462" s="8"/>
      <c r="C1462" s="8"/>
      <c r="D1462" s="8"/>
      <c r="E1462" s="8"/>
      <c r="F1462" s="8"/>
      <c r="G1462" s="18"/>
      <c r="H1462" s="8"/>
      <c r="I1462" s="8"/>
    </row>
    <row r="1463" spans="1:9" x14ac:dyDescent="0.25">
      <c r="A1463" s="15"/>
      <c r="B1463" s="15"/>
      <c r="C1463" s="15"/>
      <c r="D1463" s="15"/>
      <c r="E1463" s="15"/>
      <c r="F1463" s="8"/>
      <c r="G1463" s="18"/>
      <c r="H1463" s="8"/>
      <c r="I1463" s="8"/>
    </row>
    <row r="1464" spans="1:9" x14ac:dyDescent="0.25">
      <c r="A1464" s="8"/>
      <c r="B1464" s="8"/>
      <c r="C1464" s="8"/>
      <c r="D1464" s="8"/>
      <c r="E1464" s="8"/>
      <c r="F1464" s="8"/>
      <c r="G1464" s="18"/>
      <c r="H1464" s="8"/>
      <c r="I1464" s="8"/>
    </row>
    <row r="1465" spans="1:9" x14ac:dyDescent="0.25">
      <c r="A1465" s="8"/>
      <c r="B1465" s="8"/>
      <c r="C1465" s="8"/>
      <c r="D1465" s="8"/>
      <c r="E1465" s="8"/>
      <c r="F1465" s="8"/>
      <c r="G1465" s="18"/>
      <c r="H1465" s="8"/>
      <c r="I1465" s="8"/>
    </row>
    <row r="1466" spans="1:9" x14ac:dyDescent="0.25">
      <c r="A1466" s="8"/>
      <c r="B1466" s="8"/>
      <c r="C1466" s="8"/>
      <c r="D1466" s="8"/>
      <c r="E1466" s="8"/>
      <c r="F1466" s="8"/>
      <c r="G1466" s="18"/>
      <c r="H1466" s="8"/>
      <c r="I1466" s="8"/>
    </row>
    <row r="1467" spans="1:9" x14ac:dyDescent="0.25">
      <c r="A1467" s="18"/>
      <c r="B1467" s="18"/>
      <c r="C1467" s="18"/>
      <c r="D1467" s="18"/>
      <c r="E1467" s="8"/>
      <c r="F1467" s="18"/>
      <c r="G1467" s="18"/>
      <c r="H1467" s="8"/>
      <c r="I1467" s="8"/>
    </row>
    <row r="1468" spans="1:9" x14ac:dyDescent="0.25">
      <c r="A1468" s="15"/>
      <c r="B1468" s="15"/>
      <c r="C1468" s="15"/>
      <c r="D1468" s="15"/>
      <c r="E1468" s="15"/>
      <c r="F1468" s="15"/>
      <c r="G1468" s="18"/>
      <c r="H1468" s="8"/>
      <c r="I1468" s="15"/>
    </row>
    <row r="1469" spans="1:9" x14ac:dyDescent="0.25">
      <c r="A1469" s="19"/>
      <c r="B1469" s="19"/>
      <c r="C1469" s="19"/>
      <c r="D1469" s="19"/>
      <c r="E1469" s="19"/>
      <c r="F1469" s="19"/>
      <c r="G1469" s="18"/>
      <c r="H1469" s="8"/>
      <c r="I1469" s="8"/>
    </row>
    <row r="1470" spans="1:9" x14ac:dyDescent="0.25">
      <c r="A1470" s="8"/>
      <c r="B1470" s="8"/>
      <c r="C1470" s="8"/>
      <c r="D1470" s="8"/>
      <c r="E1470" s="8"/>
      <c r="F1470" s="8"/>
      <c r="G1470" s="18"/>
      <c r="H1470" s="8"/>
      <c r="I1470" s="8"/>
    </row>
    <row r="1471" spans="1:9" x14ac:dyDescent="0.25">
      <c r="A1471" s="15"/>
      <c r="B1471" s="15"/>
      <c r="C1471" s="15"/>
      <c r="D1471" s="15"/>
      <c r="E1471" s="15"/>
      <c r="F1471" s="15"/>
      <c r="G1471" s="18"/>
      <c r="H1471" s="8"/>
      <c r="I1471" s="15"/>
    </row>
    <row r="1472" spans="1:9" x14ac:dyDescent="0.25">
      <c r="A1472" s="15"/>
      <c r="B1472" s="15"/>
      <c r="C1472" s="15"/>
      <c r="D1472" s="15"/>
      <c r="E1472" s="15"/>
      <c r="F1472" s="15"/>
      <c r="G1472" s="18"/>
      <c r="H1472" s="8"/>
      <c r="I1472" s="15"/>
    </row>
    <row r="1473" spans="1:9" x14ac:dyDescent="0.25">
      <c r="A1473" s="8"/>
      <c r="B1473" s="8"/>
      <c r="C1473" s="8"/>
      <c r="D1473" s="8"/>
      <c r="E1473" s="8"/>
      <c r="F1473" s="8"/>
      <c r="G1473" s="18"/>
      <c r="H1473" s="8"/>
      <c r="I1473" s="8"/>
    </row>
    <row r="1474" spans="1:9" x14ac:dyDescent="0.25">
      <c r="A1474" s="15"/>
      <c r="B1474" s="15"/>
      <c r="C1474" s="15"/>
      <c r="D1474" s="15"/>
      <c r="E1474" s="15"/>
      <c r="F1474" s="15"/>
      <c r="G1474" s="18"/>
      <c r="H1474" s="8"/>
      <c r="I1474" s="15"/>
    </row>
    <row r="1475" spans="1:9" x14ac:dyDescent="0.25">
      <c r="A1475" s="8"/>
      <c r="B1475" s="8"/>
      <c r="C1475" s="8"/>
      <c r="D1475" s="8"/>
      <c r="E1475" s="8"/>
      <c r="F1475" s="8"/>
      <c r="G1475" s="18"/>
      <c r="H1475" s="8"/>
      <c r="I1475" s="8"/>
    </row>
    <row r="1476" spans="1:9" x14ac:dyDescent="0.25">
      <c r="A1476" s="15"/>
      <c r="B1476" s="15"/>
      <c r="C1476" s="15"/>
      <c r="D1476" s="15"/>
      <c r="E1476" s="15"/>
      <c r="F1476" s="15"/>
      <c r="G1476" s="18"/>
      <c r="H1476" s="8"/>
      <c r="I1476" s="15"/>
    </row>
    <row r="1477" spans="1:9" x14ac:dyDescent="0.25">
      <c r="A1477" s="15"/>
      <c r="B1477" s="15"/>
      <c r="C1477" s="15"/>
      <c r="D1477" s="15"/>
      <c r="E1477" s="15"/>
      <c r="F1477" s="15"/>
      <c r="G1477" s="18"/>
      <c r="H1477" s="8"/>
      <c r="I1477" s="15"/>
    </row>
    <row r="1478" spans="1:9" x14ac:dyDescent="0.25">
      <c r="A1478" s="8"/>
      <c r="B1478" s="8"/>
      <c r="C1478" s="8"/>
      <c r="D1478" s="8"/>
      <c r="E1478" s="8"/>
      <c r="F1478" s="8"/>
      <c r="G1478" s="18"/>
      <c r="H1478" s="8"/>
      <c r="I1478" s="8"/>
    </row>
    <row r="1479" spans="1:9" x14ac:dyDescent="0.25">
      <c r="A1479" s="8"/>
      <c r="B1479" s="8"/>
      <c r="C1479" s="8"/>
      <c r="D1479" s="8"/>
      <c r="E1479" s="8"/>
      <c r="F1479" s="8"/>
      <c r="G1479" s="18"/>
      <c r="H1479" s="8"/>
      <c r="I1479" s="8"/>
    </row>
    <row r="1480" spans="1:9" x14ac:dyDescent="0.25">
      <c r="A1480" s="15"/>
      <c r="B1480" s="15"/>
      <c r="C1480" s="15"/>
      <c r="D1480" s="15"/>
      <c r="E1480" s="15"/>
      <c r="F1480" s="15"/>
      <c r="G1480" s="18"/>
      <c r="H1480" s="8"/>
      <c r="I1480" s="15"/>
    </row>
    <row r="1481" spans="1:9" x14ac:dyDescent="0.25">
      <c r="A1481" s="15"/>
      <c r="B1481" s="15"/>
      <c r="C1481" s="15"/>
      <c r="D1481" s="15"/>
      <c r="E1481" s="15"/>
      <c r="F1481" s="15"/>
      <c r="G1481" s="18"/>
      <c r="H1481" s="8"/>
      <c r="I1481" s="15"/>
    </row>
    <row r="1482" spans="1:9" x14ac:dyDescent="0.25">
      <c r="A1482" s="15"/>
      <c r="B1482" s="15"/>
      <c r="C1482" s="15"/>
      <c r="D1482" s="15"/>
      <c r="E1482" s="15"/>
      <c r="F1482" s="15"/>
      <c r="G1482" s="18"/>
      <c r="H1482" s="8"/>
      <c r="I1482" s="15"/>
    </row>
    <row r="1483" spans="1:9" x14ac:dyDescent="0.25">
      <c r="A1483" s="8"/>
      <c r="B1483" s="8"/>
      <c r="C1483" s="8"/>
      <c r="D1483" s="8"/>
      <c r="E1483" s="8"/>
      <c r="F1483" s="8"/>
      <c r="G1483" s="18"/>
      <c r="H1483" s="8"/>
      <c r="I1483" s="8"/>
    </row>
    <row r="1484" spans="1:9" x14ac:dyDescent="0.25">
      <c r="A1484" s="18"/>
      <c r="B1484" s="18"/>
      <c r="C1484" s="18"/>
      <c r="D1484" s="18"/>
      <c r="E1484" s="8"/>
      <c r="F1484" s="18"/>
      <c r="G1484" s="26"/>
      <c r="H1484" s="8"/>
      <c r="I1484" s="8"/>
    </row>
    <row r="1485" spans="1:9" x14ac:dyDescent="0.25">
      <c r="A1485" s="8"/>
      <c r="B1485" s="8"/>
      <c r="C1485" s="8"/>
      <c r="D1485" s="8"/>
      <c r="E1485" s="8"/>
      <c r="F1485" s="8"/>
      <c r="G1485" s="26"/>
      <c r="H1485" s="8"/>
      <c r="I1485" s="8"/>
    </row>
    <row r="1486" spans="1:9" x14ac:dyDescent="0.25">
      <c r="A1486" s="8"/>
      <c r="B1486" s="8"/>
      <c r="C1486" s="8"/>
      <c r="D1486" s="8"/>
      <c r="E1486" s="8"/>
      <c r="F1486" s="8"/>
      <c r="G1486" s="26"/>
      <c r="H1486" s="8"/>
      <c r="I1486" s="8"/>
    </row>
    <row r="1487" spans="1:9" x14ac:dyDescent="0.25">
      <c r="A1487" s="15"/>
      <c r="B1487" s="15"/>
      <c r="C1487" s="15"/>
      <c r="D1487" s="15"/>
      <c r="E1487" s="15"/>
      <c r="F1487" s="15"/>
      <c r="G1487" s="26"/>
      <c r="H1487" s="8"/>
      <c r="I1487" s="15"/>
    </row>
    <row r="1488" spans="1:9" x14ac:dyDescent="0.25">
      <c r="A1488" s="8"/>
      <c r="B1488" s="8"/>
      <c r="C1488" s="8"/>
      <c r="D1488" s="8"/>
      <c r="E1488" s="8"/>
      <c r="F1488" s="8"/>
      <c r="G1488" s="26"/>
      <c r="H1488" s="8"/>
      <c r="I1488" s="8"/>
    </row>
    <row r="1489" spans="1:9" x14ac:dyDescent="0.25">
      <c r="A1489" s="8"/>
      <c r="B1489" s="8"/>
      <c r="C1489" s="8"/>
      <c r="D1489" s="8"/>
      <c r="E1489" s="8"/>
      <c r="F1489" s="8"/>
      <c r="G1489" s="26"/>
      <c r="H1489" s="8"/>
      <c r="I1489" s="8"/>
    </row>
    <row r="1490" spans="1:9" x14ac:dyDescent="0.25">
      <c r="A1490" s="8"/>
      <c r="B1490" s="8"/>
      <c r="C1490" s="8"/>
      <c r="D1490" s="8"/>
      <c r="E1490" s="8"/>
      <c r="F1490" s="8"/>
      <c r="G1490" s="26"/>
      <c r="H1490" s="8"/>
      <c r="I1490" s="8"/>
    </row>
    <row r="1491" spans="1:9" x14ac:dyDescent="0.25">
      <c r="A1491" s="8"/>
      <c r="B1491" s="8"/>
      <c r="C1491" s="8"/>
      <c r="D1491" s="8"/>
      <c r="E1491" s="8"/>
      <c r="F1491" s="8"/>
      <c r="G1491" s="26"/>
      <c r="H1491" s="8"/>
      <c r="I1491" s="8"/>
    </row>
    <row r="1492" spans="1:9" x14ac:dyDescent="0.25">
      <c r="A1492" s="8"/>
      <c r="B1492" s="8"/>
      <c r="C1492" s="8"/>
      <c r="D1492" s="8"/>
      <c r="E1492" s="8"/>
      <c r="F1492" s="8"/>
      <c r="G1492" s="26"/>
      <c r="H1492" s="8"/>
      <c r="I1492" s="8"/>
    </row>
    <row r="1493" spans="1:9" x14ac:dyDescent="0.25">
      <c r="A1493" s="8"/>
      <c r="B1493" s="8"/>
      <c r="C1493" s="8"/>
      <c r="D1493" s="8"/>
      <c r="E1493" s="8"/>
      <c r="F1493" s="8"/>
      <c r="G1493" s="26"/>
      <c r="H1493" s="8"/>
      <c r="I1493" s="8"/>
    </row>
    <row r="1494" spans="1:9" x14ac:dyDescent="0.25">
      <c r="A1494" s="15"/>
      <c r="B1494" s="15"/>
      <c r="C1494" s="15"/>
      <c r="D1494" s="15"/>
      <c r="E1494" s="15"/>
      <c r="F1494" s="15"/>
      <c r="G1494" s="18"/>
      <c r="H1494" s="8"/>
      <c r="I1494" s="15"/>
    </row>
    <row r="1495" spans="1:9" x14ac:dyDescent="0.25">
      <c r="A1495" s="8"/>
      <c r="B1495" s="8"/>
      <c r="C1495" s="8"/>
      <c r="D1495" s="8"/>
      <c r="E1495" s="8"/>
      <c r="F1495" s="8"/>
      <c r="G1495" s="18"/>
      <c r="H1495" s="8"/>
      <c r="I1495" s="8"/>
    </row>
    <row r="1496" spans="1:9" x14ac:dyDescent="0.25">
      <c r="A1496" s="8"/>
      <c r="B1496" s="8"/>
      <c r="C1496" s="8"/>
      <c r="D1496" s="8"/>
      <c r="E1496" s="8"/>
      <c r="F1496" s="8"/>
      <c r="G1496" s="18"/>
      <c r="H1496" s="8"/>
      <c r="I1496" s="8"/>
    </row>
    <row r="1497" spans="1:9" x14ac:dyDescent="0.25">
      <c r="A1497" s="8"/>
      <c r="B1497" s="8"/>
      <c r="C1497" s="8"/>
      <c r="D1497" s="8"/>
      <c r="E1497" s="8"/>
      <c r="F1497" s="8"/>
      <c r="G1497" s="18"/>
      <c r="H1497" s="8"/>
      <c r="I1497" s="8"/>
    </row>
    <row r="1498" spans="1:9" x14ac:dyDescent="0.25">
      <c r="A1498" s="8"/>
      <c r="B1498" s="8"/>
      <c r="C1498" s="8"/>
      <c r="D1498" s="8"/>
      <c r="E1498" s="8"/>
      <c r="F1498" s="8"/>
      <c r="G1498" s="18"/>
      <c r="H1498" s="8"/>
      <c r="I1498" s="8"/>
    </row>
    <row r="1499" spans="1:9" x14ac:dyDescent="0.25">
      <c r="A1499" s="19"/>
      <c r="B1499" s="19"/>
      <c r="C1499" s="19"/>
      <c r="D1499" s="19"/>
      <c r="E1499" s="19"/>
      <c r="F1499" s="19"/>
      <c r="G1499" s="18"/>
      <c r="H1499" s="8"/>
      <c r="I1499" s="8"/>
    </row>
    <row r="1500" spans="1:9" x14ac:dyDescent="0.25">
      <c r="A1500" s="8"/>
      <c r="B1500" s="8"/>
      <c r="C1500" s="8"/>
      <c r="D1500" s="8"/>
      <c r="E1500" s="8"/>
      <c r="F1500" s="8"/>
      <c r="G1500" s="18"/>
      <c r="H1500" s="8"/>
      <c r="I1500" s="8"/>
    </row>
    <row r="1501" spans="1:9" x14ac:dyDescent="0.25">
      <c r="A1501" s="8"/>
      <c r="B1501" s="8"/>
      <c r="C1501" s="8"/>
      <c r="D1501" s="8"/>
      <c r="E1501" s="8"/>
      <c r="F1501" s="8"/>
      <c r="G1501" s="18"/>
      <c r="H1501" s="8"/>
      <c r="I1501" s="8"/>
    </row>
    <row r="1502" spans="1:9" x14ac:dyDescent="0.25">
      <c r="A1502" s="8"/>
      <c r="B1502" s="8"/>
      <c r="C1502" s="8"/>
      <c r="D1502" s="8"/>
      <c r="E1502" s="8"/>
      <c r="F1502" s="8"/>
      <c r="G1502" s="18"/>
      <c r="H1502" s="8"/>
      <c r="I1502" s="8"/>
    </row>
    <row r="1503" spans="1:9" x14ac:dyDescent="0.25">
      <c r="A1503" s="8"/>
      <c r="B1503" s="8"/>
      <c r="C1503" s="8"/>
      <c r="D1503" s="8"/>
      <c r="E1503" s="8"/>
      <c r="F1503" s="8"/>
      <c r="G1503" s="18"/>
      <c r="H1503" s="8"/>
      <c r="I1503" s="8"/>
    </row>
    <row r="1504" spans="1:9" x14ac:dyDescent="0.25">
      <c r="A1504" s="8"/>
      <c r="B1504" s="8"/>
      <c r="C1504" s="8"/>
      <c r="D1504" s="8"/>
      <c r="E1504" s="8"/>
      <c r="F1504" s="8"/>
      <c r="G1504" s="18"/>
      <c r="H1504" s="8"/>
      <c r="I1504" s="8"/>
    </row>
    <row r="1505" spans="1:9" x14ac:dyDescent="0.25">
      <c r="A1505" s="8"/>
      <c r="B1505" s="8"/>
      <c r="C1505" s="8"/>
      <c r="D1505" s="8"/>
      <c r="E1505" s="8"/>
      <c r="F1505" s="8"/>
      <c r="G1505" s="18"/>
      <c r="H1505" s="8"/>
      <c r="I1505" s="8"/>
    </row>
    <row r="1506" spans="1:9" x14ac:dyDescent="0.25">
      <c r="A1506" s="8"/>
      <c r="B1506" s="8"/>
      <c r="C1506" s="8"/>
      <c r="D1506" s="8"/>
      <c r="E1506" s="8"/>
      <c r="F1506" s="8"/>
      <c r="G1506" s="18"/>
      <c r="H1506" s="8"/>
      <c r="I1506" s="8"/>
    </row>
    <row r="1507" spans="1:9" x14ac:dyDescent="0.25">
      <c r="A1507" s="8"/>
      <c r="B1507" s="8"/>
      <c r="C1507" s="8"/>
      <c r="D1507" s="8"/>
      <c r="E1507" s="8"/>
      <c r="F1507" s="8"/>
      <c r="G1507" s="18"/>
      <c r="H1507" s="8"/>
      <c r="I1507" s="8"/>
    </row>
    <row r="1508" spans="1:9" x14ac:dyDescent="0.25">
      <c r="A1508" s="8"/>
      <c r="B1508" s="8"/>
      <c r="C1508" s="8"/>
      <c r="D1508" s="8"/>
      <c r="E1508" s="8"/>
      <c r="F1508" s="8"/>
      <c r="G1508" s="18"/>
      <c r="H1508" s="8"/>
      <c r="I1508" s="8"/>
    </row>
    <row r="1509" spans="1:9" x14ac:dyDescent="0.25">
      <c r="A1509" s="8"/>
      <c r="B1509" s="8"/>
      <c r="C1509" s="8"/>
      <c r="D1509" s="8"/>
      <c r="E1509" s="8"/>
      <c r="F1509" s="8"/>
      <c r="G1509" s="18"/>
      <c r="H1509" s="8"/>
      <c r="I1509" s="8"/>
    </row>
    <row r="1510" spans="1:9" x14ac:dyDescent="0.25">
      <c r="A1510" s="15"/>
      <c r="B1510" s="15"/>
      <c r="C1510" s="15"/>
      <c r="D1510" s="15"/>
      <c r="E1510" s="15"/>
      <c r="F1510" s="15"/>
      <c r="G1510" s="18"/>
      <c r="H1510" s="8"/>
      <c r="I1510" s="15"/>
    </row>
    <row r="1511" spans="1:9" x14ac:dyDescent="0.25">
      <c r="A1511" s="8"/>
      <c r="B1511" s="8"/>
      <c r="C1511" s="8"/>
      <c r="D1511" s="8"/>
      <c r="E1511" s="8"/>
      <c r="F1511" s="8"/>
      <c r="G1511" s="18"/>
      <c r="H1511" s="8"/>
      <c r="I1511" s="8"/>
    </row>
    <row r="1512" spans="1:9" x14ac:dyDescent="0.25">
      <c r="A1512" s="8"/>
      <c r="B1512" s="8"/>
      <c r="C1512" s="8"/>
      <c r="D1512" s="8"/>
      <c r="E1512" s="8"/>
      <c r="F1512" s="8"/>
      <c r="G1512" s="18"/>
      <c r="H1512" s="8"/>
      <c r="I1512" s="8"/>
    </row>
    <row r="1513" spans="1:9" x14ac:dyDescent="0.25">
      <c r="A1513" s="8"/>
      <c r="B1513" s="8"/>
      <c r="C1513" s="8"/>
      <c r="D1513" s="8"/>
      <c r="E1513" s="8"/>
      <c r="F1513" s="8"/>
      <c r="G1513" s="18"/>
      <c r="H1513" s="8"/>
      <c r="I1513" s="8"/>
    </row>
    <row r="1514" spans="1:9" x14ac:dyDescent="0.25">
      <c r="A1514" s="19"/>
      <c r="B1514" s="19"/>
      <c r="C1514" s="19"/>
      <c r="D1514" s="19"/>
      <c r="E1514" s="19"/>
      <c r="F1514" s="8"/>
      <c r="G1514" s="18"/>
      <c r="H1514" s="8"/>
      <c r="I1514" s="8"/>
    </row>
    <row r="1515" spans="1:9" x14ac:dyDescent="0.25">
      <c r="A1515" s="15"/>
      <c r="B1515" s="15"/>
      <c r="C1515" s="15"/>
      <c r="D1515" s="15"/>
      <c r="E1515" s="15"/>
      <c r="F1515" s="15"/>
      <c r="G1515" s="18"/>
      <c r="H1515" s="8"/>
      <c r="I1515" s="15"/>
    </row>
    <row r="1516" spans="1:9" x14ac:dyDescent="0.25">
      <c r="A1516" s="8"/>
      <c r="B1516" s="8"/>
      <c r="C1516" s="8"/>
      <c r="D1516" s="8"/>
      <c r="E1516" s="8"/>
      <c r="F1516" s="8"/>
      <c r="G1516" s="18"/>
      <c r="H1516" s="8"/>
      <c r="I1516" s="8"/>
    </row>
    <row r="1517" spans="1:9" x14ac:dyDescent="0.25">
      <c r="A1517" s="8"/>
      <c r="B1517" s="8"/>
      <c r="C1517" s="8"/>
      <c r="D1517" s="8"/>
      <c r="E1517" s="8"/>
      <c r="F1517" s="8"/>
      <c r="G1517" s="18"/>
      <c r="H1517" s="8"/>
      <c r="I1517" s="8"/>
    </row>
    <row r="1518" spans="1:9" x14ac:dyDescent="0.25">
      <c r="A1518" s="8"/>
      <c r="B1518" s="8"/>
      <c r="C1518" s="8"/>
      <c r="D1518" s="8"/>
      <c r="E1518" s="8"/>
      <c r="F1518" s="8"/>
      <c r="G1518" s="18"/>
      <c r="H1518" s="8"/>
      <c r="I1518" s="8"/>
    </row>
    <row r="1519" spans="1:9" x14ac:dyDescent="0.25">
      <c r="A1519" s="8"/>
      <c r="B1519" s="8"/>
      <c r="C1519" s="8"/>
      <c r="D1519" s="8"/>
      <c r="E1519" s="8"/>
      <c r="F1519" s="8"/>
      <c r="G1519" s="18"/>
      <c r="H1519" s="8"/>
      <c r="I1519" s="8"/>
    </row>
    <row r="1520" spans="1:9" x14ac:dyDescent="0.25">
      <c r="A1520" s="8"/>
      <c r="B1520" s="8"/>
      <c r="C1520" s="8"/>
      <c r="D1520" s="8"/>
      <c r="E1520" s="8"/>
      <c r="F1520" s="8"/>
      <c r="G1520" s="18"/>
      <c r="H1520" s="8"/>
      <c r="I1520" s="8"/>
    </row>
    <row r="1521" spans="1:9" x14ac:dyDescent="0.25">
      <c r="A1521" s="8"/>
      <c r="B1521" s="8"/>
      <c r="C1521" s="8"/>
      <c r="D1521" s="8"/>
      <c r="E1521" s="8"/>
      <c r="F1521" s="8"/>
      <c r="G1521" s="18"/>
      <c r="H1521" s="8"/>
      <c r="I1521" s="8"/>
    </row>
    <row r="1522" spans="1:9" x14ac:dyDescent="0.25">
      <c r="A1522" s="8"/>
      <c r="B1522" s="8"/>
      <c r="C1522" s="8"/>
      <c r="D1522" s="8"/>
      <c r="E1522" s="8"/>
      <c r="F1522" s="8"/>
      <c r="G1522" s="18"/>
      <c r="H1522" s="8"/>
      <c r="I1522" s="8"/>
    </row>
    <row r="1523" spans="1:9" x14ac:dyDescent="0.25">
      <c r="A1523" s="18"/>
      <c r="B1523" s="18"/>
      <c r="C1523" s="18"/>
      <c r="D1523" s="18"/>
      <c r="E1523" s="8"/>
      <c r="F1523" s="8"/>
      <c r="G1523" s="18"/>
      <c r="H1523" s="8"/>
      <c r="I1523" s="8"/>
    </row>
    <row r="1524" spans="1:9" x14ac:dyDescent="0.25">
      <c r="A1524" s="8"/>
      <c r="B1524" s="8"/>
      <c r="C1524" s="8"/>
      <c r="D1524" s="8"/>
      <c r="E1524" s="8"/>
      <c r="F1524" s="8"/>
      <c r="G1524" s="18"/>
      <c r="H1524" s="8"/>
      <c r="I1524" s="8"/>
    </row>
    <row r="1525" spans="1:9" x14ac:dyDescent="0.25">
      <c r="A1525" s="8"/>
      <c r="B1525" s="8"/>
      <c r="C1525" s="8"/>
      <c r="D1525" s="8"/>
      <c r="E1525" s="8"/>
      <c r="F1525" s="8"/>
      <c r="G1525" s="18"/>
      <c r="H1525" s="8"/>
      <c r="I1525" s="8"/>
    </row>
    <row r="1526" spans="1:9" x14ac:dyDescent="0.25">
      <c r="A1526" s="15"/>
      <c r="B1526" s="15"/>
      <c r="C1526" s="15"/>
      <c r="D1526" s="15"/>
      <c r="E1526" s="15"/>
      <c r="F1526" s="15"/>
      <c r="G1526" s="18"/>
      <c r="H1526" s="8"/>
      <c r="I1526" s="8"/>
    </row>
    <row r="1527" spans="1:9" x14ac:dyDescent="0.25">
      <c r="A1527" s="8"/>
      <c r="B1527" s="8"/>
      <c r="C1527" s="8"/>
      <c r="D1527" s="8"/>
      <c r="E1527" s="8"/>
      <c r="F1527" s="8"/>
      <c r="G1527" s="18"/>
      <c r="H1527" s="8"/>
      <c r="I1527" s="8"/>
    </row>
    <row r="1528" spans="1:9" x14ac:dyDescent="0.25">
      <c r="A1528" s="19"/>
      <c r="B1528" s="19"/>
      <c r="C1528" s="19"/>
      <c r="D1528" s="19"/>
      <c r="E1528" s="19"/>
      <c r="F1528" s="8"/>
      <c r="G1528" s="18"/>
      <c r="H1528" s="8"/>
      <c r="I1528" s="8"/>
    </row>
    <row r="1529" spans="1:9" x14ac:dyDescent="0.25">
      <c r="A1529" s="15"/>
      <c r="B1529" s="15"/>
      <c r="C1529" s="15"/>
      <c r="D1529" s="15"/>
      <c r="E1529" s="15"/>
      <c r="F1529" s="8"/>
      <c r="G1529" s="18"/>
      <c r="H1529" s="8"/>
      <c r="I1529" s="8"/>
    </row>
    <row r="1530" spans="1:9" x14ac:dyDescent="0.25">
      <c r="A1530" s="8"/>
      <c r="B1530" s="8"/>
      <c r="C1530" s="8"/>
      <c r="D1530" s="8"/>
      <c r="E1530" s="8"/>
      <c r="F1530" s="8"/>
      <c r="G1530" s="18"/>
      <c r="H1530" s="8"/>
      <c r="I1530" s="8"/>
    </row>
    <row r="1531" spans="1:9" x14ac:dyDescent="0.25">
      <c r="A1531" s="8"/>
      <c r="B1531" s="8"/>
      <c r="C1531" s="8"/>
      <c r="D1531" s="8"/>
      <c r="E1531" s="8"/>
      <c r="F1531" s="8"/>
      <c r="G1531" s="18"/>
      <c r="H1531" s="8"/>
      <c r="I1531" s="8"/>
    </row>
    <row r="1532" spans="1:9" x14ac:dyDescent="0.25">
      <c r="A1532" s="8"/>
      <c r="B1532" s="8"/>
      <c r="C1532" s="8"/>
      <c r="D1532" s="8"/>
      <c r="E1532" s="8"/>
      <c r="F1532" s="8"/>
      <c r="G1532" s="18"/>
      <c r="H1532" s="8"/>
      <c r="I1532" s="8"/>
    </row>
    <row r="1533" spans="1:9" x14ac:dyDescent="0.25">
      <c r="A1533" s="8"/>
      <c r="B1533" s="8"/>
      <c r="C1533" s="8"/>
      <c r="D1533" s="8"/>
      <c r="E1533" s="8"/>
      <c r="F1533" s="8"/>
      <c r="G1533" s="18"/>
      <c r="H1533" s="8"/>
      <c r="I1533" s="8"/>
    </row>
    <row r="1534" spans="1:9" x14ac:dyDescent="0.25">
      <c r="A1534" s="8"/>
      <c r="B1534" s="8"/>
      <c r="C1534" s="8"/>
      <c r="D1534" s="8"/>
      <c r="E1534" s="8"/>
      <c r="F1534" s="8"/>
      <c r="G1534" s="18"/>
      <c r="H1534" s="8"/>
      <c r="I1534" s="8"/>
    </row>
    <row r="1535" spans="1:9" x14ac:dyDescent="0.25">
      <c r="A1535" s="8"/>
      <c r="B1535" s="8"/>
      <c r="C1535" s="8"/>
      <c r="D1535" s="8"/>
      <c r="E1535" s="8"/>
      <c r="F1535" s="8"/>
      <c r="G1535" s="18"/>
      <c r="H1535" s="8"/>
      <c r="I1535" s="8"/>
    </row>
    <row r="1536" spans="1:9" x14ac:dyDescent="0.25">
      <c r="A1536" s="8"/>
      <c r="B1536" s="8"/>
      <c r="C1536" s="8"/>
      <c r="D1536" s="8"/>
      <c r="E1536" s="8"/>
      <c r="F1536" s="8"/>
      <c r="G1536" s="18"/>
      <c r="H1536" s="8"/>
      <c r="I1536" s="8"/>
    </row>
    <row r="1537" spans="1:9" x14ac:dyDescent="0.25">
      <c r="A1537" s="8"/>
      <c r="B1537" s="8"/>
      <c r="C1537" s="8"/>
      <c r="D1537" s="8"/>
      <c r="E1537" s="8"/>
      <c r="F1537" s="8"/>
      <c r="G1537" s="18"/>
      <c r="H1537" s="8"/>
      <c r="I1537" s="8"/>
    </row>
    <row r="1538" spans="1:9" x14ac:dyDescent="0.25">
      <c r="A1538" s="8"/>
      <c r="B1538" s="8"/>
      <c r="C1538" s="8"/>
      <c r="D1538" s="8"/>
      <c r="E1538" s="8"/>
      <c r="F1538" s="8"/>
      <c r="G1538" s="18"/>
      <c r="H1538" s="8"/>
      <c r="I1538" s="8"/>
    </row>
    <row r="1539" spans="1:9" x14ac:dyDescent="0.25">
      <c r="A1539" s="8"/>
      <c r="B1539" s="8"/>
      <c r="C1539" s="8"/>
      <c r="D1539" s="8"/>
      <c r="E1539" s="8"/>
      <c r="F1539" s="8"/>
      <c r="G1539" s="18"/>
      <c r="H1539" s="8"/>
      <c r="I1539" s="8"/>
    </row>
    <row r="1540" spans="1:9" x14ac:dyDescent="0.25">
      <c r="A1540" s="8"/>
      <c r="B1540" s="8"/>
      <c r="C1540" s="8"/>
      <c r="D1540" s="8"/>
      <c r="E1540" s="8"/>
      <c r="F1540" s="8"/>
      <c r="G1540" s="18"/>
      <c r="H1540" s="8"/>
      <c r="I1540" s="8"/>
    </row>
    <row r="1541" spans="1:9" x14ac:dyDescent="0.25">
      <c r="A1541" s="8"/>
      <c r="B1541" s="8"/>
      <c r="C1541" s="8"/>
      <c r="D1541" s="8"/>
      <c r="E1541" s="8"/>
      <c r="F1541" s="8"/>
      <c r="G1541" s="18"/>
      <c r="H1541" s="8"/>
      <c r="I1541" s="8"/>
    </row>
    <row r="1542" spans="1:9" x14ac:dyDescent="0.25">
      <c r="A1542" s="8"/>
      <c r="B1542" s="8"/>
      <c r="C1542" s="8"/>
      <c r="D1542" s="8"/>
      <c r="E1542" s="8"/>
      <c r="F1542" s="8"/>
      <c r="G1542" s="18"/>
      <c r="H1542" s="8"/>
      <c r="I1542" s="8"/>
    </row>
    <row r="1543" spans="1:9" x14ac:dyDescent="0.25">
      <c r="A1543" s="8"/>
      <c r="B1543" s="8"/>
      <c r="C1543" s="8"/>
      <c r="D1543" s="8"/>
      <c r="E1543" s="8"/>
      <c r="F1543" s="8"/>
      <c r="G1543" s="18"/>
      <c r="H1543" s="8"/>
      <c r="I1543" s="8"/>
    </row>
    <row r="1544" spans="1:9" x14ac:dyDescent="0.25">
      <c r="A1544" s="15"/>
      <c r="B1544" s="15"/>
      <c r="C1544" s="15"/>
      <c r="D1544" s="15"/>
      <c r="E1544" s="15"/>
      <c r="F1544" s="15"/>
      <c r="G1544" s="18"/>
      <c r="H1544" s="8"/>
      <c r="I1544" s="15"/>
    </row>
    <row r="1545" spans="1:9" x14ac:dyDescent="0.25">
      <c r="A1545" s="15"/>
      <c r="B1545" s="15"/>
      <c r="C1545" s="15"/>
      <c r="D1545" s="15"/>
      <c r="E1545" s="15"/>
      <c r="F1545" s="15"/>
      <c r="G1545" s="18"/>
      <c r="H1545" s="8"/>
      <c r="I1545" s="15"/>
    </row>
    <row r="1546" spans="1:9" x14ac:dyDescent="0.25">
      <c r="A1546" s="15"/>
      <c r="B1546" s="15"/>
      <c r="C1546" s="15"/>
      <c r="D1546" s="15"/>
      <c r="E1546" s="15"/>
      <c r="F1546" s="15"/>
      <c r="G1546" s="18"/>
      <c r="H1546" s="8"/>
      <c r="I1546" s="15"/>
    </row>
    <row r="1547" spans="1:9" x14ac:dyDescent="0.25">
      <c r="A1547" s="18"/>
      <c r="B1547" s="18"/>
      <c r="C1547" s="18"/>
      <c r="D1547" s="18"/>
      <c r="E1547" s="8"/>
      <c r="F1547" s="8"/>
      <c r="G1547" s="18"/>
      <c r="H1547" s="8"/>
      <c r="I1547" s="8"/>
    </row>
    <row r="1548" spans="1:9" x14ac:dyDescent="0.25">
      <c r="A1548" s="8"/>
      <c r="B1548" s="8"/>
      <c r="C1548" s="8"/>
      <c r="D1548" s="8"/>
      <c r="E1548" s="8"/>
      <c r="F1548" s="8"/>
      <c r="G1548" s="18"/>
      <c r="H1548" s="8"/>
      <c r="I1548" s="8"/>
    </row>
    <row r="1549" spans="1:9" x14ac:dyDescent="0.25">
      <c r="A1549" s="8"/>
      <c r="B1549" s="8"/>
      <c r="C1549" s="8"/>
      <c r="D1549" s="8"/>
      <c r="E1549" s="8"/>
      <c r="F1549" s="8"/>
      <c r="G1549" s="18"/>
      <c r="H1549" s="8"/>
      <c r="I1549" s="8"/>
    </row>
    <row r="1550" spans="1:9" x14ac:dyDescent="0.25">
      <c r="A1550" s="8"/>
      <c r="B1550" s="8"/>
      <c r="C1550" s="8"/>
      <c r="D1550" s="8"/>
      <c r="E1550" s="8"/>
      <c r="F1550" s="8"/>
      <c r="G1550" s="18"/>
      <c r="H1550" s="8"/>
      <c r="I1550" s="8"/>
    </row>
    <row r="1551" spans="1:9" x14ac:dyDescent="0.25">
      <c r="A1551" s="8"/>
      <c r="B1551" s="8"/>
      <c r="C1551" s="8"/>
      <c r="D1551" s="8"/>
      <c r="E1551" s="8"/>
      <c r="F1551" s="8"/>
      <c r="G1551" s="18"/>
      <c r="H1551" s="8"/>
      <c r="I1551" s="8"/>
    </row>
    <row r="1552" spans="1:9" x14ac:dyDescent="0.25">
      <c r="A1552" s="15"/>
      <c r="B1552" s="15"/>
      <c r="C1552" s="15"/>
      <c r="D1552" s="15"/>
      <c r="E1552" s="15"/>
      <c r="F1552" s="15"/>
      <c r="G1552" s="18"/>
      <c r="H1552" s="8"/>
      <c r="I1552" s="15"/>
    </row>
    <row r="1553" spans="1:9" x14ac:dyDescent="0.25">
      <c r="A1553" s="18"/>
      <c r="B1553" s="18"/>
      <c r="C1553" s="18"/>
      <c r="D1553" s="18"/>
      <c r="E1553" s="8"/>
      <c r="F1553" s="18"/>
      <c r="G1553" s="18"/>
      <c r="H1553" s="8"/>
      <c r="I1553" s="8"/>
    </row>
    <row r="1554" spans="1:9" x14ac:dyDescent="0.25">
      <c r="A1554" s="15"/>
      <c r="B1554" s="15"/>
      <c r="C1554" s="15"/>
      <c r="D1554" s="15"/>
      <c r="E1554" s="15"/>
      <c r="F1554" s="15"/>
      <c r="G1554" s="18"/>
      <c r="H1554" s="8"/>
      <c r="I1554" s="15"/>
    </row>
    <row r="1555" spans="1:9" x14ac:dyDescent="0.25">
      <c r="A1555" s="8"/>
      <c r="B1555" s="8"/>
      <c r="C1555" s="8"/>
      <c r="D1555" s="8"/>
      <c r="E1555" s="8"/>
      <c r="F1555" s="8"/>
      <c r="G1555" s="18"/>
      <c r="H1555" s="8"/>
      <c r="I1555" s="8"/>
    </row>
    <row r="1556" spans="1:9" x14ac:dyDescent="0.25">
      <c r="A1556" s="8"/>
      <c r="B1556" s="8"/>
      <c r="C1556" s="8"/>
      <c r="D1556" s="8"/>
      <c r="E1556" s="8"/>
      <c r="F1556" s="8"/>
      <c r="G1556" s="18"/>
      <c r="H1556" s="8"/>
      <c r="I1556" s="8"/>
    </row>
    <row r="1557" spans="1:9" x14ac:dyDescent="0.25">
      <c r="A1557" s="8"/>
      <c r="B1557" s="8"/>
      <c r="C1557" s="8"/>
      <c r="D1557" s="8"/>
      <c r="E1557" s="8"/>
      <c r="F1557" s="8"/>
      <c r="G1557" s="18"/>
      <c r="H1557" s="8"/>
      <c r="I1557" s="8"/>
    </row>
    <row r="1558" spans="1:9" x14ac:dyDescent="0.25">
      <c r="A1558" s="8"/>
      <c r="B1558" s="8"/>
      <c r="C1558" s="8"/>
      <c r="D1558" s="8"/>
      <c r="E1558" s="8"/>
      <c r="F1558" s="8"/>
      <c r="G1558" s="18"/>
      <c r="H1558" s="8"/>
      <c r="I1558" s="8"/>
    </row>
    <row r="1559" spans="1:9" x14ac:dyDescent="0.25">
      <c r="A1559" s="15"/>
      <c r="B1559" s="15"/>
      <c r="C1559" s="15"/>
      <c r="D1559" s="15"/>
      <c r="E1559" s="15"/>
      <c r="F1559" s="8"/>
      <c r="G1559" s="18"/>
      <c r="H1559" s="8"/>
      <c r="I1559" s="8"/>
    </row>
    <row r="1560" spans="1:9" x14ac:dyDescent="0.25">
      <c r="A1560" s="8"/>
      <c r="B1560" s="8"/>
      <c r="C1560" s="8"/>
      <c r="D1560" s="8"/>
      <c r="E1560" s="8"/>
      <c r="F1560" s="8"/>
      <c r="G1560" s="18"/>
      <c r="H1560" s="8"/>
      <c r="I1560" s="8"/>
    </row>
    <row r="1561" spans="1:9" x14ac:dyDescent="0.25">
      <c r="A1561" s="19"/>
      <c r="B1561" s="19"/>
      <c r="C1561" s="19"/>
      <c r="D1561" s="19"/>
      <c r="E1561" s="19"/>
      <c r="F1561" s="8"/>
      <c r="G1561" s="18"/>
      <c r="H1561" s="8"/>
      <c r="I1561" s="8"/>
    </row>
    <row r="1562" spans="1:9" x14ac:dyDescent="0.25">
      <c r="A1562" s="8"/>
      <c r="B1562" s="8"/>
      <c r="C1562" s="8"/>
      <c r="D1562" s="8"/>
      <c r="E1562" s="8"/>
      <c r="F1562" s="8"/>
      <c r="G1562" s="18"/>
      <c r="H1562" s="8"/>
      <c r="I1562" s="8"/>
    </row>
    <row r="1563" spans="1:9" x14ac:dyDescent="0.25">
      <c r="A1563" s="8"/>
      <c r="B1563" s="8"/>
      <c r="C1563" s="8"/>
      <c r="D1563" s="8"/>
      <c r="E1563" s="8"/>
      <c r="F1563" s="8"/>
      <c r="G1563" s="18"/>
      <c r="H1563" s="8"/>
      <c r="I1563" s="8"/>
    </row>
    <row r="1564" spans="1:9" x14ac:dyDescent="0.25">
      <c r="A1564" s="15"/>
      <c r="B1564" s="15"/>
      <c r="C1564" s="15"/>
      <c r="D1564" s="15"/>
      <c r="E1564" s="15"/>
      <c r="F1564" s="8"/>
      <c r="G1564" s="18"/>
      <c r="H1564" s="8"/>
      <c r="I1564" s="8"/>
    </row>
    <row r="1565" spans="1:9" x14ac:dyDescent="0.25">
      <c r="A1565" s="8"/>
      <c r="B1565" s="8"/>
      <c r="C1565" s="8"/>
      <c r="D1565" s="8"/>
      <c r="E1565" s="8"/>
      <c r="F1565" s="8"/>
      <c r="G1565" s="18"/>
      <c r="H1565" s="8"/>
      <c r="I1565" s="8"/>
    </row>
    <row r="1566" spans="1:9" x14ac:dyDescent="0.25">
      <c r="A1566" s="15"/>
      <c r="B1566" s="15"/>
      <c r="C1566" s="15"/>
      <c r="D1566" s="15"/>
      <c r="E1566" s="15"/>
      <c r="F1566" s="8"/>
      <c r="G1566" s="18"/>
      <c r="H1566" s="8"/>
      <c r="I1566" s="8"/>
    </row>
    <row r="1567" spans="1:9" x14ac:dyDescent="0.25">
      <c r="A1567" s="15"/>
      <c r="B1567" s="15"/>
      <c r="C1567" s="15"/>
      <c r="D1567" s="15"/>
      <c r="E1567" s="15"/>
      <c r="F1567" s="15"/>
      <c r="G1567" s="18"/>
      <c r="H1567" s="8"/>
      <c r="I1567" s="15"/>
    </row>
    <row r="1568" spans="1:9" x14ac:dyDescent="0.25">
      <c r="A1568" s="8"/>
      <c r="B1568" s="8"/>
      <c r="C1568" s="8"/>
      <c r="D1568" s="8"/>
      <c r="E1568" s="8"/>
      <c r="F1568" s="8"/>
      <c r="G1568" s="18"/>
      <c r="H1568" s="8"/>
      <c r="I1568" s="8"/>
    </row>
    <row r="1569" spans="1:9" x14ac:dyDescent="0.25">
      <c r="A1569" s="8"/>
      <c r="B1569" s="8"/>
      <c r="C1569" s="8"/>
      <c r="D1569" s="8"/>
      <c r="E1569" s="8"/>
      <c r="F1569" s="8"/>
      <c r="G1569" s="18"/>
      <c r="H1569" s="8"/>
      <c r="I1569" s="8"/>
    </row>
    <row r="1570" spans="1:9" x14ac:dyDescent="0.25">
      <c r="A1570" s="8"/>
      <c r="B1570" s="8"/>
      <c r="C1570" s="8"/>
      <c r="D1570" s="8"/>
      <c r="E1570" s="8"/>
      <c r="F1570" s="8"/>
      <c r="G1570" s="18"/>
      <c r="H1570" s="8"/>
      <c r="I1570" s="8"/>
    </row>
    <row r="1571" spans="1:9" x14ac:dyDescent="0.25">
      <c r="A1571" s="8"/>
      <c r="B1571" s="8"/>
      <c r="C1571" s="8"/>
      <c r="D1571" s="8"/>
      <c r="E1571" s="8"/>
      <c r="F1571" s="8"/>
      <c r="G1571" s="18"/>
      <c r="H1571" s="8"/>
      <c r="I1571" s="8"/>
    </row>
    <row r="1572" spans="1:9" x14ac:dyDescent="0.25">
      <c r="A1572" s="15"/>
      <c r="B1572" s="15"/>
      <c r="C1572" s="15"/>
      <c r="D1572" s="15"/>
      <c r="E1572" s="15"/>
      <c r="F1572" s="8"/>
      <c r="G1572" s="18"/>
      <c r="H1572" s="8"/>
      <c r="I1572" s="8"/>
    </row>
    <row r="1573" spans="1:9" x14ac:dyDescent="0.25">
      <c r="A1573" s="19"/>
      <c r="B1573" s="19"/>
      <c r="C1573" s="19"/>
      <c r="D1573" s="19"/>
      <c r="E1573" s="19"/>
      <c r="F1573" s="19"/>
      <c r="G1573" s="18"/>
      <c r="H1573" s="8"/>
      <c r="I1573" s="8"/>
    </row>
    <row r="1574" spans="1:9" x14ac:dyDescent="0.25">
      <c r="A1574" s="8"/>
      <c r="B1574" s="8"/>
      <c r="C1574" s="8"/>
      <c r="D1574" s="8"/>
      <c r="E1574" s="8"/>
      <c r="F1574" s="8"/>
      <c r="G1574" s="18"/>
      <c r="H1574" s="8"/>
      <c r="I1574" s="8"/>
    </row>
    <row r="1575" spans="1:9" x14ac:dyDescent="0.25">
      <c r="A1575" s="15"/>
      <c r="B1575" s="15"/>
      <c r="C1575" s="15"/>
      <c r="D1575" s="15"/>
      <c r="E1575" s="15"/>
      <c r="F1575" s="8"/>
      <c r="G1575" s="18"/>
      <c r="H1575" s="8"/>
      <c r="I1575" s="8"/>
    </row>
    <row r="1576" spans="1:9" x14ac:dyDescent="0.25">
      <c r="A1576" s="8"/>
      <c r="B1576" s="8"/>
      <c r="C1576" s="8"/>
      <c r="D1576" s="8"/>
      <c r="E1576" s="8"/>
      <c r="F1576" s="8"/>
      <c r="G1576" s="18"/>
      <c r="H1576" s="8"/>
      <c r="I1576" s="8"/>
    </row>
    <row r="1577" spans="1:9" x14ac:dyDescent="0.25">
      <c r="A1577" s="8"/>
      <c r="B1577" s="8"/>
      <c r="C1577" s="8"/>
      <c r="D1577" s="8"/>
      <c r="E1577" s="8"/>
      <c r="F1577" s="8"/>
      <c r="G1577" s="18"/>
      <c r="H1577" s="8"/>
      <c r="I1577" s="8"/>
    </row>
    <row r="1578" spans="1:9" x14ac:dyDescent="0.25">
      <c r="A1578" s="18"/>
      <c r="B1578" s="18"/>
      <c r="C1578" s="18"/>
      <c r="D1578" s="18"/>
      <c r="E1578" s="8"/>
      <c r="F1578" s="18"/>
      <c r="G1578" s="18"/>
      <c r="H1578" s="8"/>
      <c r="I1578" s="8"/>
    </row>
    <row r="1579" spans="1:9" x14ac:dyDescent="0.25">
      <c r="A1579" s="15"/>
      <c r="B1579" s="15"/>
      <c r="C1579" s="15"/>
      <c r="D1579" s="15"/>
      <c r="E1579" s="15"/>
      <c r="F1579" s="8"/>
      <c r="G1579" s="18"/>
      <c r="H1579" s="8"/>
      <c r="I1579" s="8"/>
    </row>
    <row r="1580" spans="1:9" x14ac:dyDescent="0.25">
      <c r="A1580" s="8"/>
      <c r="B1580" s="8"/>
      <c r="C1580" s="8"/>
      <c r="D1580" s="8"/>
      <c r="E1580" s="8"/>
      <c r="F1580" s="8"/>
      <c r="G1580" s="18"/>
      <c r="H1580" s="8"/>
      <c r="I1580" s="8"/>
    </row>
    <row r="1581" spans="1:9" x14ac:dyDescent="0.25">
      <c r="A1581" s="8"/>
      <c r="B1581" s="8"/>
      <c r="C1581" s="8"/>
      <c r="D1581" s="8"/>
      <c r="E1581" s="8"/>
      <c r="F1581" s="8"/>
      <c r="G1581" s="18"/>
      <c r="H1581" s="8"/>
      <c r="I1581" s="8"/>
    </row>
    <row r="1582" spans="1:9" x14ac:dyDescent="0.25">
      <c r="A1582" s="8"/>
      <c r="B1582" s="8"/>
      <c r="C1582" s="8"/>
      <c r="D1582" s="8"/>
      <c r="E1582" s="8"/>
      <c r="F1582" s="8"/>
      <c r="G1582" s="18"/>
      <c r="H1582" s="8"/>
      <c r="I1582" s="8"/>
    </row>
    <row r="1583" spans="1:9" x14ac:dyDescent="0.25">
      <c r="A1583" s="8"/>
      <c r="B1583" s="8"/>
      <c r="C1583" s="8"/>
      <c r="D1583" s="8"/>
      <c r="E1583" s="8"/>
      <c r="F1583" s="8"/>
      <c r="G1583" s="18"/>
      <c r="H1583" s="8"/>
      <c r="I1583" s="8"/>
    </row>
    <row r="1584" spans="1:9" x14ac:dyDescent="0.25">
      <c r="A1584" s="8"/>
      <c r="B1584" s="8"/>
      <c r="C1584" s="8"/>
      <c r="D1584" s="8"/>
      <c r="E1584" s="8"/>
      <c r="F1584" s="8"/>
      <c r="G1584" s="18"/>
      <c r="H1584" s="8"/>
      <c r="I1584" s="8"/>
    </row>
    <row r="1585" spans="1:9" x14ac:dyDescent="0.25">
      <c r="A1585" s="19"/>
      <c r="B1585" s="19"/>
      <c r="C1585" s="19"/>
      <c r="D1585" s="19"/>
      <c r="E1585" s="19"/>
      <c r="F1585" s="19"/>
      <c r="G1585" s="18"/>
      <c r="H1585" s="8"/>
      <c r="I1585" s="8"/>
    </row>
    <row r="1586" spans="1:9" x14ac:dyDescent="0.25">
      <c r="A1586" s="15"/>
      <c r="B1586" s="15"/>
      <c r="C1586" s="15"/>
      <c r="D1586" s="15"/>
      <c r="E1586" s="15"/>
      <c r="F1586" s="15"/>
      <c r="G1586" s="18"/>
      <c r="H1586" s="8"/>
      <c r="I1586" s="15"/>
    </row>
    <row r="1587" spans="1:9" x14ac:dyDescent="0.25">
      <c r="A1587" s="15"/>
      <c r="B1587" s="15"/>
      <c r="C1587" s="15"/>
      <c r="D1587" s="15"/>
      <c r="E1587" s="15"/>
      <c r="F1587" s="15"/>
      <c r="G1587" s="18"/>
      <c r="H1587" s="8"/>
      <c r="I1587" s="15"/>
    </row>
    <row r="1588" spans="1:9" x14ac:dyDescent="0.25">
      <c r="A1588" s="15"/>
      <c r="B1588" s="15"/>
      <c r="C1588" s="15"/>
      <c r="D1588" s="15"/>
      <c r="E1588" s="15"/>
      <c r="F1588" s="15"/>
      <c r="G1588" s="18"/>
      <c r="H1588" s="8"/>
      <c r="I1588" s="15"/>
    </row>
    <row r="1589" spans="1:9" x14ac:dyDescent="0.25">
      <c r="A1589" s="15"/>
      <c r="B1589" s="15"/>
      <c r="C1589" s="15"/>
      <c r="D1589" s="15"/>
      <c r="E1589" s="15"/>
      <c r="F1589" s="15"/>
      <c r="G1589" s="18"/>
      <c r="H1589" s="8"/>
      <c r="I1589" s="15"/>
    </row>
    <row r="1590" spans="1:9" x14ac:dyDescent="0.25">
      <c r="A1590" s="15"/>
      <c r="B1590" s="15"/>
      <c r="C1590" s="15"/>
      <c r="D1590" s="15"/>
      <c r="E1590" s="15"/>
      <c r="F1590" s="15"/>
      <c r="G1590" s="18"/>
      <c r="H1590" s="8"/>
      <c r="I1590" s="15"/>
    </row>
    <row r="1591" spans="1:9" x14ac:dyDescent="0.25">
      <c r="A1591" s="8"/>
      <c r="B1591" s="8"/>
      <c r="C1591" s="8"/>
      <c r="D1591" s="8"/>
      <c r="E1591" s="8"/>
      <c r="F1591" s="8"/>
      <c r="G1591" s="18"/>
      <c r="H1591" s="8"/>
      <c r="I1591" s="8"/>
    </row>
    <row r="1592" spans="1:9" x14ac:dyDescent="0.25">
      <c r="A1592" s="8"/>
      <c r="B1592" s="8"/>
      <c r="C1592" s="8"/>
      <c r="D1592" s="8"/>
      <c r="E1592" s="8"/>
      <c r="F1592" s="8"/>
      <c r="G1592" s="18"/>
      <c r="H1592" s="8"/>
      <c r="I1592" s="8"/>
    </row>
    <row r="1593" spans="1:9" x14ac:dyDescent="0.25">
      <c r="A1593" s="15"/>
      <c r="B1593" s="15"/>
      <c r="C1593" s="15"/>
      <c r="D1593" s="15"/>
      <c r="E1593" s="15"/>
      <c r="F1593" s="15"/>
      <c r="G1593" s="18"/>
      <c r="H1593" s="8"/>
      <c r="I1593" s="15"/>
    </row>
    <row r="1594" spans="1:9" x14ac:dyDescent="0.25">
      <c r="A1594" s="15"/>
      <c r="B1594" s="15"/>
      <c r="C1594" s="15"/>
      <c r="D1594" s="15"/>
      <c r="E1594" s="15"/>
      <c r="F1594" s="15"/>
      <c r="G1594" s="18"/>
      <c r="H1594" s="8"/>
      <c r="I1594" s="15"/>
    </row>
    <row r="1595" spans="1:9" x14ac:dyDescent="0.25">
      <c r="A1595" s="15"/>
      <c r="B1595" s="15"/>
      <c r="C1595" s="15"/>
      <c r="D1595" s="15"/>
      <c r="E1595" s="15"/>
      <c r="F1595" s="15"/>
      <c r="G1595" s="18"/>
      <c r="H1595" s="8"/>
      <c r="I1595" s="15"/>
    </row>
    <row r="1596" spans="1:9" x14ac:dyDescent="0.25">
      <c r="A1596" s="15"/>
      <c r="B1596" s="15"/>
      <c r="C1596" s="15"/>
      <c r="D1596" s="15"/>
      <c r="E1596" s="15"/>
      <c r="F1596" s="15"/>
      <c r="G1596" s="18"/>
      <c r="H1596" s="8"/>
      <c r="I1596" s="15"/>
    </row>
    <row r="1597" spans="1:9" x14ac:dyDescent="0.25">
      <c r="A1597" s="15"/>
      <c r="B1597" s="15"/>
      <c r="C1597" s="15"/>
      <c r="D1597" s="15"/>
      <c r="E1597" s="15"/>
      <c r="F1597" s="15"/>
      <c r="G1597" s="18"/>
      <c r="H1597" s="8"/>
      <c r="I1597" s="8"/>
    </row>
    <row r="1598" spans="1:9" x14ac:dyDescent="0.25">
      <c r="A1598" s="19"/>
      <c r="B1598" s="19"/>
      <c r="C1598" s="19"/>
      <c r="D1598" s="19"/>
      <c r="E1598" s="19"/>
      <c r="F1598" s="19"/>
      <c r="G1598" s="18"/>
      <c r="H1598" s="8"/>
      <c r="I1598" s="8"/>
    </row>
    <row r="1599" spans="1:9" x14ac:dyDescent="0.25">
      <c r="A1599" s="15"/>
      <c r="B1599" s="15"/>
      <c r="C1599" s="15"/>
      <c r="D1599" s="15"/>
      <c r="E1599" s="15"/>
      <c r="F1599" s="15"/>
      <c r="G1599" s="18"/>
      <c r="H1599" s="8"/>
      <c r="I1599" s="15"/>
    </row>
    <row r="1600" spans="1:9" x14ac:dyDescent="0.25">
      <c r="A1600" s="15"/>
      <c r="B1600" s="15"/>
      <c r="C1600" s="15"/>
      <c r="D1600" s="15"/>
      <c r="E1600" s="15"/>
      <c r="F1600" s="15"/>
      <c r="G1600" s="18"/>
      <c r="H1600" s="8"/>
      <c r="I1600" s="15"/>
    </row>
    <row r="1601" spans="1:9" x14ac:dyDescent="0.25">
      <c r="A1601" s="8"/>
      <c r="B1601" s="8"/>
      <c r="C1601" s="8"/>
      <c r="D1601" s="8"/>
      <c r="E1601" s="8"/>
      <c r="F1601" s="8"/>
      <c r="G1601" s="18"/>
      <c r="H1601" s="8"/>
      <c r="I1601" s="8"/>
    </row>
    <row r="1602" spans="1:9" x14ac:dyDescent="0.25">
      <c r="A1602" s="15"/>
      <c r="B1602" s="15"/>
      <c r="C1602" s="15"/>
      <c r="D1602" s="15"/>
      <c r="E1602" s="15"/>
      <c r="F1602" s="15"/>
      <c r="G1602" s="18"/>
      <c r="H1602" s="8"/>
      <c r="I1602" s="15"/>
    </row>
    <row r="1603" spans="1:9" x14ac:dyDescent="0.25">
      <c r="A1603" s="18"/>
      <c r="B1603" s="18"/>
      <c r="C1603" s="18"/>
      <c r="D1603" s="18"/>
      <c r="E1603" s="8"/>
      <c r="F1603" s="18"/>
      <c r="G1603" s="18"/>
      <c r="H1603" s="8"/>
      <c r="I1603" s="8"/>
    </row>
    <row r="1604" spans="1:9" x14ac:dyDescent="0.25">
      <c r="A1604" s="8"/>
      <c r="B1604" s="8"/>
      <c r="C1604" s="8"/>
      <c r="D1604" s="8"/>
      <c r="E1604" s="8"/>
      <c r="F1604" s="8"/>
      <c r="G1604" s="26"/>
      <c r="H1604" s="8"/>
      <c r="I1604" s="8"/>
    </row>
    <row r="1605" spans="1:9" x14ac:dyDescent="0.25">
      <c r="A1605" s="8"/>
      <c r="B1605" s="8"/>
      <c r="C1605" s="8"/>
      <c r="D1605" s="8"/>
      <c r="E1605" s="8"/>
      <c r="F1605" s="8"/>
      <c r="G1605" s="26"/>
      <c r="H1605" s="8"/>
      <c r="I1605" s="8"/>
    </row>
    <row r="1606" spans="1:9" x14ac:dyDescent="0.25">
      <c r="A1606" s="18"/>
      <c r="B1606" s="18"/>
      <c r="C1606" s="18"/>
      <c r="D1606" s="18"/>
      <c r="E1606" s="8"/>
      <c r="F1606" s="18"/>
      <c r="G1606" s="26"/>
      <c r="H1606" s="8"/>
      <c r="I1606" s="8"/>
    </row>
    <row r="1607" spans="1:9" x14ac:dyDescent="0.25">
      <c r="A1607" s="8"/>
      <c r="B1607" s="8"/>
      <c r="C1607" s="8"/>
      <c r="D1607" s="8"/>
      <c r="E1607" s="8"/>
      <c r="F1607" s="8"/>
      <c r="G1607" s="26"/>
      <c r="H1607" s="8"/>
      <c r="I1607" s="8"/>
    </row>
    <row r="1608" spans="1:9" x14ac:dyDescent="0.25">
      <c r="A1608" s="8"/>
      <c r="B1608" s="8"/>
      <c r="C1608" s="8"/>
      <c r="D1608" s="8"/>
      <c r="E1608" s="8"/>
      <c r="F1608" s="8"/>
      <c r="G1608" s="26"/>
      <c r="H1608" s="8"/>
      <c r="I1608" s="8"/>
    </row>
    <row r="1609" spans="1:9" x14ac:dyDescent="0.25">
      <c r="A1609" s="15"/>
      <c r="B1609" s="15"/>
      <c r="C1609" s="15"/>
      <c r="D1609" s="15"/>
      <c r="E1609" s="15"/>
      <c r="F1609" s="15"/>
      <c r="G1609" s="26"/>
      <c r="H1609" s="8"/>
      <c r="I1609" s="15"/>
    </row>
    <row r="1610" spans="1:9" x14ac:dyDescent="0.25">
      <c r="A1610" s="15"/>
      <c r="B1610" s="15"/>
      <c r="C1610" s="15"/>
      <c r="D1610" s="15"/>
      <c r="E1610" s="15"/>
      <c r="F1610" s="15"/>
      <c r="G1610" s="26"/>
      <c r="H1610" s="8"/>
      <c r="I1610" s="15"/>
    </row>
    <row r="1611" spans="1:9" x14ac:dyDescent="0.25">
      <c r="A1611" s="8"/>
      <c r="B1611" s="8"/>
      <c r="C1611" s="8"/>
      <c r="D1611" s="8"/>
      <c r="E1611" s="8"/>
      <c r="F1611" s="8"/>
      <c r="G1611" s="26"/>
      <c r="H1611" s="8"/>
      <c r="I1611" s="8"/>
    </row>
    <row r="1612" spans="1:9" x14ac:dyDescent="0.25">
      <c r="A1612" s="15"/>
      <c r="B1612" s="15"/>
      <c r="C1612" s="15"/>
      <c r="D1612" s="15"/>
      <c r="E1612" s="15"/>
      <c r="F1612" s="15"/>
      <c r="G1612" s="26"/>
      <c r="H1612" s="8"/>
      <c r="I1612" s="15"/>
    </row>
    <row r="1613" spans="1:9" x14ac:dyDescent="0.25">
      <c r="A1613" s="8"/>
      <c r="B1613" s="8"/>
      <c r="C1613" s="8"/>
      <c r="D1613" s="8"/>
      <c r="E1613" s="8"/>
      <c r="F1613" s="8"/>
      <c r="G1613" s="26"/>
      <c r="H1613" s="8"/>
      <c r="I1613" s="8"/>
    </row>
    <row r="1614" spans="1:9" x14ac:dyDescent="0.25">
      <c r="A1614" s="15"/>
      <c r="B1614" s="15"/>
      <c r="C1614" s="15"/>
      <c r="D1614" s="15"/>
      <c r="E1614" s="15"/>
      <c r="F1614" s="15"/>
      <c r="G1614" s="26"/>
      <c r="H1614" s="8"/>
      <c r="I1614" s="15"/>
    </row>
    <row r="1615" spans="1:9" x14ac:dyDescent="0.25">
      <c r="A1615" s="15"/>
      <c r="B1615" s="15"/>
      <c r="C1615" s="15"/>
      <c r="D1615" s="15"/>
      <c r="E1615" s="15"/>
      <c r="F1615" s="15"/>
      <c r="G1615" s="26"/>
      <c r="H1615" s="8"/>
      <c r="I1615" s="15"/>
    </row>
    <row r="1616" spans="1:9" x14ac:dyDescent="0.25">
      <c r="A1616" s="8"/>
      <c r="B1616" s="8"/>
      <c r="C1616" s="8"/>
      <c r="D1616" s="8"/>
      <c r="E1616" s="8"/>
      <c r="F1616" s="8"/>
      <c r="G1616" s="26"/>
      <c r="H1616" s="8"/>
      <c r="I1616" s="8"/>
    </row>
    <row r="1617" spans="1:9" x14ac:dyDescent="0.25">
      <c r="A1617" s="8"/>
      <c r="B1617" s="8"/>
      <c r="C1617" s="8"/>
      <c r="D1617" s="8"/>
      <c r="E1617" s="8"/>
      <c r="F1617" s="8"/>
      <c r="G1617" s="26"/>
      <c r="H1617" s="8"/>
      <c r="I1617" s="8"/>
    </row>
    <row r="1618" spans="1:9" x14ac:dyDescent="0.25">
      <c r="A1618" s="18"/>
      <c r="B1618" s="18"/>
      <c r="C1618" s="18"/>
      <c r="D1618" s="18"/>
      <c r="E1618" s="8"/>
      <c r="F1618" s="18"/>
      <c r="G1618" s="26"/>
      <c r="H1618" s="8"/>
      <c r="I1618" s="8"/>
    </row>
    <row r="1619" spans="1:9" x14ac:dyDescent="0.25">
      <c r="A1619" s="8"/>
      <c r="B1619" s="8"/>
      <c r="C1619" s="8"/>
      <c r="D1619" s="8"/>
      <c r="E1619" s="8"/>
      <c r="F1619" s="8"/>
      <c r="G1619" s="26"/>
      <c r="H1619" s="8"/>
      <c r="I1619" s="8"/>
    </row>
    <row r="1620" spans="1:9" x14ac:dyDescent="0.25">
      <c r="A1620" s="8"/>
      <c r="B1620" s="8"/>
      <c r="C1620" s="8"/>
      <c r="D1620" s="8"/>
      <c r="E1620" s="8"/>
      <c r="F1620" s="8"/>
      <c r="G1620" s="26"/>
      <c r="H1620" s="8"/>
      <c r="I1620" s="8"/>
    </row>
    <row r="1621" spans="1:9" x14ac:dyDescent="0.25">
      <c r="A1621" s="8"/>
      <c r="B1621" s="8"/>
      <c r="C1621" s="8"/>
      <c r="D1621" s="8"/>
      <c r="E1621" s="8"/>
      <c r="F1621" s="8"/>
      <c r="G1621" s="26"/>
      <c r="H1621" s="8"/>
      <c r="I1621" s="8"/>
    </row>
    <row r="1622" spans="1:9" x14ac:dyDescent="0.25">
      <c r="A1622" s="15"/>
      <c r="B1622" s="15"/>
      <c r="C1622" s="15"/>
      <c r="D1622" s="15"/>
      <c r="E1622" s="15"/>
      <c r="F1622" s="15"/>
      <c r="G1622" s="26"/>
      <c r="H1622" s="8"/>
      <c r="I1622" s="15"/>
    </row>
    <row r="1623" spans="1:9" x14ac:dyDescent="0.25">
      <c r="A1623" s="8"/>
      <c r="B1623" s="8"/>
      <c r="C1623" s="8"/>
      <c r="D1623" s="8"/>
      <c r="E1623" s="8"/>
      <c r="F1623" s="8"/>
      <c r="G1623" s="18"/>
      <c r="H1623" s="8"/>
      <c r="I1623" s="8"/>
    </row>
    <row r="1624" spans="1:9" x14ac:dyDescent="0.25">
      <c r="A1624" s="8"/>
      <c r="B1624" s="8"/>
      <c r="C1624" s="8"/>
      <c r="D1624" s="8"/>
      <c r="E1624" s="8"/>
      <c r="F1624" s="8"/>
      <c r="G1624" s="18"/>
      <c r="H1624" s="8"/>
      <c r="I1624" s="8"/>
    </row>
    <row r="1625" spans="1:9" x14ac:dyDescent="0.25">
      <c r="A1625" s="15"/>
      <c r="B1625" s="15"/>
      <c r="C1625" s="15"/>
      <c r="D1625" s="15"/>
      <c r="E1625" s="15"/>
      <c r="F1625" s="15"/>
      <c r="G1625" s="18"/>
      <c r="H1625" s="8"/>
      <c r="I1625" s="15"/>
    </row>
    <row r="1626" spans="1:9" x14ac:dyDescent="0.25">
      <c r="A1626" s="8"/>
      <c r="B1626" s="8"/>
      <c r="C1626" s="8"/>
      <c r="D1626" s="8"/>
      <c r="E1626" s="8"/>
      <c r="F1626" s="8"/>
      <c r="G1626" s="18"/>
      <c r="H1626" s="8"/>
      <c r="I1626" s="8"/>
    </row>
    <row r="1627" spans="1:9" x14ac:dyDescent="0.25">
      <c r="A1627" s="8"/>
      <c r="B1627" s="8"/>
      <c r="C1627" s="8"/>
      <c r="D1627" s="8"/>
      <c r="E1627" s="8"/>
      <c r="F1627" s="8"/>
      <c r="G1627" s="18"/>
      <c r="H1627" s="8"/>
      <c r="I1627" s="8"/>
    </row>
    <row r="1628" spans="1:9" x14ac:dyDescent="0.25">
      <c r="A1628" s="8"/>
      <c r="B1628" s="8"/>
      <c r="C1628" s="8"/>
      <c r="D1628" s="8"/>
      <c r="E1628" s="8"/>
      <c r="F1628" s="8"/>
      <c r="G1628" s="18"/>
      <c r="H1628" s="8"/>
      <c r="I1628" s="8"/>
    </row>
    <row r="1629" spans="1:9" x14ac:dyDescent="0.25">
      <c r="A1629" s="8"/>
      <c r="B1629" s="8"/>
      <c r="C1629" s="8"/>
      <c r="D1629" s="8"/>
      <c r="E1629" s="8"/>
      <c r="F1629" s="8"/>
      <c r="G1629" s="18"/>
      <c r="H1629" s="8"/>
      <c r="I1629" s="8"/>
    </row>
    <row r="1630" spans="1:9" x14ac:dyDescent="0.25">
      <c r="A1630" s="8"/>
      <c r="B1630" s="8"/>
      <c r="C1630" s="8"/>
      <c r="D1630" s="8"/>
      <c r="E1630" s="8"/>
      <c r="F1630" s="8"/>
      <c r="G1630" s="18"/>
      <c r="H1630" s="8"/>
      <c r="I1630" s="8"/>
    </row>
    <row r="1631" spans="1:9" x14ac:dyDescent="0.25">
      <c r="A1631" s="15"/>
      <c r="B1631" s="15"/>
      <c r="C1631" s="15"/>
      <c r="D1631" s="15"/>
      <c r="E1631" s="15"/>
      <c r="F1631" s="15"/>
      <c r="G1631" s="18"/>
      <c r="H1631" s="8"/>
      <c r="I1631" s="15"/>
    </row>
    <row r="1632" spans="1:9" x14ac:dyDescent="0.25">
      <c r="A1632" s="15"/>
      <c r="B1632" s="15"/>
      <c r="C1632" s="15"/>
      <c r="D1632" s="15"/>
      <c r="E1632" s="15"/>
      <c r="F1632" s="8"/>
      <c r="G1632" s="18"/>
      <c r="H1632" s="8"/>
      <c r="I1632" s="8"/>
    </row>
    <row r="1633" spans="1:9" x14ac:dyDescent="0.25">
      <c r="A1633" s="8"/>
      <c r="B1633" s="8"/>
      <c r="C1633" s="8"/>
      <c r="D1633" s="8"/>
      <c r="E1633" s="8"/>
      <c r="F1633" s="8"/>
      <c r="G1633" s="18"/>
      <c r="H1633" s="8"/>
      <c r="I1633" s="8"/>
    </row>
    <row r="1634" spans="1:9" x14ac:dyDescent="0.25">
      <c r="A1634" s="15"/>
      <c r="B1634" s="15"/>
      <c r="C1634" s="15"/>
      <c r="D1634" s="15"/>
      <c r="E1634" s="15"/>
      <c r="F1634" s="15"/>
      <c r="G1634" s="18"/>
      <c r="H1634" s="8"/>
      <c r="I1634" s="15"/>
    </row>
    <row r="1635" spans="1:9" x14ac:dyDescent="0.25">
      <c r="A1635" s="15"/>
      <c r="B1635" s="15"/>
      <c r="C1635" s="15"/>
      <c r="D1635" s="15"/>
      <c r="E1635" s="15"/>
      <c r="F1635" s="8"/>
      <c r="G1635" s="18"/>
      <c r="H1635" s="8"/>
      <c r="I1635" s="8"/>
    </row>
    <row r="1636" spans="1:9" x14ac:dyDescent="0.25">
      <c r="A1636" s="8"/>
      <c r="B1636" s="8"/>
      <c r="C1636" s="8"/>
      <c r="D1636" s="8"/>
      <c r="E1636" s="8"/>
      <c r="F1636" s="8"/>
      <c r="G1636" s="18"/>
      <c r="H1636" s="8"/>
      <c r="I1636" s="8"/>
    </row>
    <row r="1637" spans="1:9" x14ac:dyDescent="0.25">
      <c r="A1637" s="8"/>
      <c r="B1637" s="8"/>
      <c r="C1637" s="8"/>
      <c r="D1637" s="8"/>
      <c r="E1637" s="8"/>
      <c r="F1637" s="8"/>
      <c r="G1637" s="18"/>
      <c r="H1637" s="8"/>
      <c r="I1637" s="8"/>
    </row>
    <row r="1638" spans="1:9" x14ac:dyDescent="0.25">
      <c r="A1638" s="8"/>
      <c r="B1638" s="8"/>
      <c r="C1638" s="8"/>
      <c r="D1638" s="8"/>
      <c r="E1638" s="8"/>
      <c r="F1638" s="8"/>
      <c r="G1638" s="18"/>
      <c r="H1638" s="8"/>
      <c r="I1638" s="8"/>
    </row>
    <row r="1639" spans="1:9" x14ac:dyDescent="0.25">
      <c r="A1639" s="8"/>
      <c r="B1639" s="8"/>
      <c r="C1639" s="8"/>
      <c r="D1639" s="8"/>
      <c r="E1639" s="8"/>
      <c r="F1639" s="8"/>
      <c r="G1639" s="18"/>
      <c r="H1639" s="8"/>
      <c r="I1639" s="8"/>
    </row>
    <row r="1640" spans="1:9" x14ac:dyDescent="0.25">
      <c r="A1640" s="8"/>
      <c r="B1640" s="8"/>
      <c r="C1640" s="8"/>
      <c r="D1640" s="8"/>
      <c r="E1640" s="8"/>
      <c r="F1640" s="8"/>
      <c r="G1640" s="18"/>
      <c r="H1640" s="8"/>
      <c r="I1640" s="8"/>
    </row>
    <row r="1641" spans="1:9" x14ac:dyDescent="0.25">
      <c r="A1641" s="8"/>
      <c r="B1641" s="8"/>
      <c r="C1641" s="8"/>
      <c r="D1641" s="8"/>
      <c r="E1641" s="8"/>
      <c r="F1641" s="8"/>
      <c r="G1641" s="18"/>
      <c r="H1641" s="8"/>
      <c r="I1641" s="8"/>
    </row>
    <row r="1642" spans="1:9" x14ac:dyDescent="0.25">
      <c r="A1642" s="15"/>
      <c r="B1642" s="15"/>
      <c r="C1642" s="15"/>
      <c r="D1642" s="15"/>
      <c r="E1642" s="15"/>
      <c r="F1642" s="15"/>
      <c r="G1642" s="18"/>
      <c r="H1642" s="8"/>
      <c r="I1642" s="15"/>
    </row>
    <row r="1643" spans="1:9" x14ac:dyDescent="0.25">
      <c r="A1643" s="15"/>
      <c r="B1643" s="15"/>
      <c r="C1643" s="15"/>
      <c r="D1643" s="15"/>
      <c r="E1643" s="15"/>
      <c r="F1643" s="15"/>
      <c r="G1643" s="18"/>
      <c r="H1643" s="8"/>
      <c r="I1643" s="15"/>
    </row>
    <row r="1644" spans="1:9" x14ac:dyDescent="0.25">
      <c r="A1644" s="8"/>
      <c r="B1644" s="8"/>
      <c r="C1644" s="8"/>
      <c r="D1644" s="8"/>
      <c r="E1644" s="8"/>
      <c r="F1644" s="8"/>
      <c r="G1644" s="18"/>
      <c r="H1644" s="8"/>
      <c r="I1644" s="8"/>
    </row>
    <row r="1645" spans="1:9" x14ac:dyDescent="0.25">
      <c r="A1645" s="15"/>
      <c r="B1645" s="15"/>
      <c r="C1645" s="15"/>
      <c r="D1645" s="15"/>
      <c r="E1645" s="15"/>
      <c r="F1645" s="8"/>
      <c r="G1645" s="18"/>
      <c r="H1645" s="8"/>
      <c r="I1645" s="8"/>
    </row>
    <row r="1646" spans="1:9" x14ac:dyDescent="0.25">
      <c r="A1646" s="15"/>
      <c r="B1646" s="15"/>
      <c r="C1646" s="15"/>
      <c r="D1646" s="15"/>
      <c r="E1646" s="15"/>
      <c r="F1646" s="8"/>
      <c r="G1646" s="18"/>
      <c r="H1646" s="8"/>
      <c r="I1646" s="8"/>
    </row>
    <row r="1647" spans="1:9" x14ac:dyDescent="0.25">
      <c r="A1647" s="8"/>
      <c r="B1647" s="8"/>
      <c r="C1647" s="8"/>
      <c r="D1647" s="8"/>
      <c r="E1647" s="8"/>
      <c r="F1647" s="8"/>
      <c r="G1647" s="18"/>
      <c r="H1647" s="8"/>
      <c r="I1647" s="8"/>
    </row>
    <row r="1648" spans="1:9" x14ac:dyDescent="0.25">
      <c r="A1648" s="15"/>
      <c r="B1648" s="15"/>
      <c r="C1648" s="15"/>
      <c r="D1648" s="15"/>
      <c r="E1648" s="15"/>
      <c r="F1648" s="8"/>
      <c r="G1648" s="18"/>
      <c r="H1648" s="8"/>
      <c r="I1648" s="8"/>
    </row>
    <row r="1649" spans="1:9" x14ac:dyDescent="0.25">
      <c r="A1649" s="8"/>
      <c r="B1649" s="8"/>
      <c r="C1649" s="8"/>
      <c r="D1649" s="8"/>
      <c r="E1649" s="8"/>
      <c r="F1649" s="8"/>
      <c r="G1649" s="18"/>
      <c r="H1649" s="8"/>
      <c r="I1649" s="8"/>
    </row>
    <row r="1650" spans="1:9" x14ac:dyDescent="0.25">
      <c r="A1650" s="8"/>
      <c r="B1650" s="8"/>
      <c r="C1650" s="8"/>
      <c r="D1650" s="8"/>
      <c r="E1650" s="8"/>
      <c r="F1650" s="8"/>
      <c r="G1650" s="18"/>
      <c r="H1650" s="8"/>
      <c r="I1650" s="8"/>
    </row>
    <row r="1651" spans="1:9" x14ac:dyDescent="0.25">
      <c r="A1651" s="8"/>
      <c r="B1651" s="8"/>
      <c r="C1651" s="8"/>
      <c r="D1651" s="8"/>
      <c r="E1651" s="8"/>
      <c r="F1651" s="8"/>
      <c r="G1651" s="18"/>
      <c r="H1651" s="8"/>
      <c r="I1651" s="8"/>
    </row>
    <row r="1652" spans="1:9" x14ac:dyDescent="0.25">
      <c r="A1652" s="8"/>
      <c r="B1652" s="8"/>
      <c r="C1652" s="8"/>
      <c r="D1652" s="8"/>
      <c r="E1652" s="8"/>
      <c r="F1652" s="8"/>
      <c r="G1652" s="18"/>
      <c r="H1652" s="8"/>
      <c r="I1652" s="8"/>
    </row>
    <row r="1653" spans="1:9" x14ac:dyDescent="0.25">
      <c r="A1653" s="8"/>
      <c r="B1653" s="8"/>
      <c r="C1653" s="8"/>
      <c r="D1653" s="8"/>
      <c r="E1653" s="8"/>
      <c r="F1653" s="8"/>
      <c r="G1653" s="18"/>
      <c r="H1653" s="8"/>
      <c r="I1653" s="8"/>
    </row>
    <row r="1654" spans="1:9" x14ac:dyDescent="0.25">
      <c r="A1654" s="8"/>
      <c r="B1654" s="8"/>
      <c r="C1654" s="8"/>
      <c r="D1654" s="8"/>
      <c r="E1654" s="8"/>
      <c r="F1654" s="8"/>
      <c r="G1654" s="18"/>
      <c r="H1654" s="8"/>
      <c r="I1654" s="8"/>
    </row>
    <row r="1655" spans="1:9" x14ac:dyDescent="0.25">
      <c r="A1655" s="15"/>
      <c r="B1655" s="15"/>
      <c r="C1655" s="15"/>
      <c r="D1655" s="15"/>
      <c r="E1655" s="15"/>
      <c r="F1655" s="15"/>
      <c r="G1655" s="18"/>
      <c r="H1655" s="8"/>
      <c r="I1655" s="15"/>
    </row>
    <row r="1656" spans="1:9" x14ac:dyDescent="0.25">
      <c r="A1656" s="8"/>
      <c r="B1656" s="8"/>
      <c r="C1656" s="8"/>
      <c r="D1656" s="8"/>
      <c r="E1656" s="8"/>
      <c r="F1656" s="8"/>
      <c r="G1656" s="18"/>
      <c r="H1656" s="8"/>
      <c r="I1656" s="8"/>
    </row>
    <row r="1657" spans="1:9" x14ac:dyDescent="0.25">
      <c r="A1657" s="8"/>
      <c r="B1657" s="8"/>
      <c r="C1657" s="8"/>
      <c r="D1657" s="8"/>
      <c r="E1657" s="8"/>
      <c r="F1657" s="8"/>
      <c r="G1657" s="18"/>
      <c r="H1657" s="8"/>
      <c r="I1657" s="8"/>
    </row>
    <row r="1658" spans="1:9" x14ac:dyDescent="0.25">
      <c r="A1658" s="8"/>
      <c r="B1658" s="8"/>
      <c r="C1658" s="8"/>
      <c r="D1658" s="8"/>
      <c r="E1658" s="8"/>
      <c r="F1658" s="8"/>
      <c r="G1658" s="18"/>
      <c r="H1658" s="8"/>
      <c r="I1658" s="8"/>
    </row>
    <row r="1659" spans="1:9" x14ac:dyDescent="0.25">
      <c r="A1659" s="8"/>
      <c r="B1659" s="8"/>
      <c r="C1659" s="8"/>
      <c r="D1659" s="8"/>
      <c r="E1659" s="8"/>
      <c r="F1659" s="8"/>
      <c r="G1659" s="18"/>
      <c r="H1659" s="8"/>
      <c r="I1659" s="8"/>
    </row>
    <row r="1660" spans="1:9" x14ac:dyDescent="0.25">
      <c r="A1660" s="8"/>
      <c r="B1660" s="8"/>
      <c r="C1660" s="8"/>
      <c r="D1660" s="8"/>
      <c r="E1660" s="8"/>
      <c r="F1660" s="8"/>
      <c r="G1660" s="18"/>
      <c r="H1660" s="8"/>
      <c r="I1660" s="8"/>
    </row>
    <row r="1661" spans="1:9" x14ac:dyDescent="0.25">
      <c r="A1661" s="8"/>
      <c r="B1661" s="8"/>
      <c r="C1661" s="8"/>
      <c r="D1661" s="8"/>
      <c r="E1661" s="8"/>
      <c r="F1661" s="8"/>
      <c r="G1661" s="18"/>
      <c r="H1661" s="8"/>
      <c r="I1661" s="8"/>
    </row>
    <row r="1662" spans="1:9" x14ac:dyDescent="0.25">
      <c r="A1662" s="8"/>
      <c r="B1662" s="8"/>
      <c r="C1662" s="8"/>
      <c r="D1662" s="8"/>
      <c r="E1662" s="8"/>
      <c r="F1662" s="8"/>
      <c r="G1662" s="18"/>
      <c r="H1662" s="8"/>
      <c r="I1662" s="8"/>
    </row>
    <row r="1663" spans="1:9" x14ac:dyDescent="0.25">
      <c r="A1663" s="15"/>
      <c r="B1663" s="15"/>
      <c r="C1663" s="15"/>
      <c r="D1663" s="15"/>
      <c r="E1663" s="15"/>
      <c r="F1663" s="8"/>
      <c r="G1663" s="18"/>
      <c r="H1663" s="8"/>
      <c r="I1663" s="8"/>
    </row>
    <row r="1664" spans="1:9" x14ac:dyDescent="0.25">
      <c r="A1664" s="8"/>
      <c r="B1664" s="8"/>
      <c r="C1664" s="8"/>
      <c r="D1664" s="8"/>
      <c r="E1664" s="8"/>
      <c r="F1664" s="8"/>
      <c r="G1664" s="18"/>
      <c r="H1664" s="8"/>
      <c r="I1664" s="8"/>
    </row>
    <row r="1665" spans="1:9" x14ac:dyDescent="0.25">
      <c r="A1665" s="15"/>
      <c r="B1665" s="15"/>
      <c r="C1665" s="15"/>
      <c r="D1665" s="15"/>
      <c r="E1665" s="15"/>
      <c r="F1665" s="15"/>
      <c r="G1665" s="18"/>
      <c r="H1665" s="8"/>
      <c r="I1665" s="15"/>
    </row>
    <row r="1666" spans="1:9" x14ac:dyDescent="0.25">
      <c r="A1666" s="8"/>
      <c r="B1666" s="8"/>
      <c r="C1666" s="8"/>
      <c r="D1666" s="8"/>
      <c r="E1666" s="8"/>
      <c r="F1666" s="8"/>
      <c r="G1666" s="18"/>
      <c r="H1666" s="8"/>
      <c r="I1666" s="8"/>
    </row>
    <row r="1667" spans="1:9" x14ac:dyDescent="0.25">
      <c r="A1667" s="15"/>
      <c r="B1667" s="15"/>
      <c r="C1667" s="15"/>
      <c r="D1667" s="15"/>
      <c r="E1667" s="15"/>
      <c r="F1667" s="15"/>
      <c r="G1667" s="18"/>
      <c r="H1667" s="8"/>
      <c r="I1667" s="15"/>
    </row>
    <row r="1668" spans="1:9" x14ac:dyDescent="0.25">
      <c r="A1668" s="15"/>
      <c r="B1668" s="15"/>
      <c r="C1668" s="15"/>
      <c r="D1668" s="15"/>
      <c r="E1668" s="15"/>
      <c r="F1668" s="15"/>
      <c r="G1668" s="18"/>
      <c r="H1668" s="8"/>
      <c r="I1668" s="15"/>
    </row>
    <row r="1669" spans="1:9" x14ac:dyDescent="0.25">
      <c r="A1669" s="18"/>
      <c r="B1669" s="18"/>
      <c r="C1669" s="18"/>
      <c r="D1669" s="18"/>
      <c r="E1669" s="8"/>
      <c r="F1669" s="18"/>
      <c r="G1669" s="18"/>
      <c r="H1669" s="8"/>
      <c r="I1669" s="8"/>
    </row>
    <row r="1670" spans="1:9" x14ac:dyDescent="0.25">
      <c r="A1670" s="8"/>
      <c r="B1670" s="8"/>
      <c r="C1670" s="8"/>
      <c r="D1670" s="8"/>
      <c r="E1670" s="8"/>
      <c r="F1670" s="8"/>
      <c r="G1670" s="18"/>
      <c r="H1670" s="8"/>
      <c r="I1670" s="8"/>
    </row>
    <row r="1671" spans="1:9" x14ac:dyDescent="0.25">
      <c r="A1671" s="8"/>
      <c r="B1671" s="8"/>
      <c r="C1671" s="8"/>
      <c r="D1671" s="8"/>
      <c r="E1671" s="8"/>
      <c r="F1671" s="8"/>
      <c r="G1671" s="18"/>
      <c r="H1671" s="8"/>
      <c r="I1671" s="8"/>
    </row>
    <row r="1672" spans="1:9" x14ac:dyDescent="0.25">
      <c r="A1672" s="15"/>
      <c r="B1672" s="15"/>
      <c r="C1672" s="15"/>
      <c r="D1672" s="15"/>
      <c r="E1672" s="15"/>
      <c r="F1672" s="15"/>
      <c r="G1672" s="18"/>
      <c r="H1672" s="8"/>
      <c r="I1672" s="15"/>
    </row>
    <row r="1673" spans="1:9" x14ac:dyDescent="0.25">
      <c r="A1673" s="8"/>
      <c r="B1673" s="8"/>
      <c r="C1673" s="8"/>
      <c r="D1673" s="8"/>
      <c r="E1673" s="8"/>
      <c r="F1673" s="8"/>
      <c r="G1673" s="26"/>
      <c r="H1673" s="8"/>
      <c r="I1673" s="8"/>
    </row>
    <row r="1674" spans="1:9" x14ac:dyDescent="0.25">
      <c r="A1674" s="15"/>
      <c r="B1674" s="15"/>
      <c r="C1674" s="15"/>
      <c r="D1674" s="15"/>
      <c r="E1674" s="15"/>
      <c r="F1674" s="15"/>
      <c r="G1674" s="26"/>
      <c r="H1674" s="8"/>
      <c r="I1674" s="15"/>
    </row>
    <row r="1675" spans="1:9" x14ac:dyDescent="0.25">
      <c r="A1675" s="8"/>
      <c r="B1675" s="8"/>
      <c r="C1675" s="8"/>
      <c r="D1675" s="8"/>
      <c r="E1675" s="8"/>
      <c r="F1675" s="8"/>
      <c r="G1675" s="26"/>
      <c r="H1675" s="8"/>
      <c r="I1675" s="8"/>
    </row>
    <row r="1676" spans="1:9" x14ac:dyDescent="0.25">
      <c r="A1676" s="15"/>
      <c r="B1676" s="15"/>
      <c r="C1676" s="15"/>
      <c r="D1676" s="15"/>
      <c r="E1676" s="15"/>
      <c r="F1676" s="15"/>
      <c r="G1676" s="26"/>
      <c r="H1676" s="8"/>
      <c r="I1676" s="15"/>
    </row>
    <row r="1677" spans="1:9" x14ac:dyDescent="0.25">
      <c r="A1677" s="8"/>
      <c r="B1677" s="8"/>
      <c r="C1677" s="8"/>
      <c r="D1677" s="8"/>
      <c r="E1677" s="8"/>
      <c r="F1677" s="8"/>
      <c r="G1677" s="26"/>
      <c r="H1677" s="8"/>
      <c r="I1677" s="8"/>
    </row>
    <row r="1678" spans="1:9" x14ac:dyDescent="0.25">
      <c r="A1678" s="8"/>
      <c r="B1678" s="8"/>
      <c r="C1678" s="8"/>
      <c r="D1678" s="8"/>
      <c r="E1678" s="8"/>
      <c r="F1678" s="8"/>
      <c r="G1678" s="26"/>
      <c r="H1678" s="8"/>
      <c r="I1678" s="8"/>
    </row>
    <row r="1679" spans="1:9" x14ac:dyDescent="0.25">
      <c r="A1679" s="15"/>
      <c r="B1679" s="15"/>
      <c r="C1679" s="15"/>
      <c r="D1679" s="15"/>
      <c r="E1679" s="15"/>
      <c r="F1679" s="15"/>
      <c r="G1679" s="26"/>
      <c r="H1679" s="8"/>
      <c r="I1679" s="15"/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I709"/>
  <sheetViews>
    <sheetView workbookViewId="0">
      <selection sqref="A1:I709"/>
    </sheetView>
  </sheetViews>
  <sheetFormatPr defaultRowHeight="15" x14ac:dyDescent="0.25"/>
  <cols>
    <col min="1" max="1" width="21.140625" bestFit="1" customWidth="1"/>
    <col min="2" max="2" width="20.710937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5.7109375" bestFit="1" customWidth="1"/>
    <col min="7" max="7" width="8" bestFit="1" customWidth="1"/>
    <col min="8" max="8" width="6.8554687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4652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8" t="s">
        <v>1972</v>
      </c>
      <c r="B2" s="8" t="s">
        <v>101</v>
      </c>
      <c r="C2" s="8" t="s">
        <v>701</v>
      </c>
      <c r="D2" s="8" t="s">
        <v>12</v>
      </c>
      <c r="E2" s="17">
        <v>999919451</v>
      </c>
      <c r="F2" s="8" t="s">
        <v>1530</v>
      </c>
      <c r="G2" s="18" t="s">
        <v>4779</v>
      </c>
      <c r="H2" s="8">
        <v>700</v>
      </c>
      <c r="I2" s="8"/>
    </row>
    <row r="3" spans="1:9" x14ac:dyDescent="0.25">
      <c r="A3" s="15" t="s">
        <v>5212</v>
      </c>
      <c r="B3" s="15" t="s">
        <v>513</v>
      </c>
      <c r="C3" s="15" t="s">
        <v>701</v>
      </c>
      <c r="D3" s="15" t="s">
        <v>12</v>
      </c>
      <c r="E3" s="15">
        <v>999922063</v>
      </c>
      <c r="F3" s="15" t="s">
        <v>1530</v>
      </c>
      <c r="G3" s="21" t="s">
        <v>4779</v>
      </c>
      <c r="H3" s="8">
        <v>575</v>
      </c>
      <c r="I3" s="8">
        <v>0</v>
      </c>
    </row>
    <row r="4" spans="1:9" x14ac:dyDescent="0.25">
      <c r="A4" s="8" t="s">
        <v>732</v>
      </c>
      <c r="B4" s="8" t="s">
        <v>867</v>
      </c>
      <c r="C4" s="8" t="s">
        <v>701</v>
      </c>
      <c r="D4" s="8" t="s">
        <v>12</v>
      </c>
      <c r="E4" s="17">
        <v>999916828</v>
      </c>
      <c r="F4" s="8" t="s">
        <v>1530</v>
      </c>
      <c r="G4" s="18" t="s">
        <v>4779</v>
      </c>
      <c r="H4" s="8">
        <v>470</v>
      </c>
      <c r="I4" s="8"/>
    </row>
    <row r="5" spans="1:9" x14ac:dyDescent="0.25">
      <c r="A5" s="15" t="s">
        <v>797</v>
      </c>
      <c r="B5" s="15" t="s">
        <v>564</v>
      </c>
      <c r="C5" s="15" t="s">
        <v>701</v>
      </c>
      <c r="D5" s="15" t="s">
        <v>12</v>
      </c>
      <c r="E5" s="15">
        <v>999921944</v>
      </c>
      <c r="F5" s="15" t="s">
        <v>1530</v>
      </c>
      <c r="G5" s="15" t="s">
        <v>4779</v>
      </c>
      <c r="H5" s="8">
        <v>311.14999999999998</v>
      </c>
      <c r="I5" s="8">
        <v>15.149999999999999</v>
      </c>
    </row>
    <row r="6" spans="1:9" x14ac:dyDescent="0.25">
      <c r="A6" s="15" t="s">
        <v>813</v>
      </c>
      <c r="B6" s="15" t="s">
        <v>1474</v>
      </c>
      <c r="C6" s="15" t="s">
        <v>701</v>
      </c>
      <c r="D6" s="15" t="s">
        <v>12</v>
      </c>
      <c r="E6" s="15">
        <v>999928830</v>
      </c>
      <c r="F6" s="15" t="s">
        <v>1530</v>
      </c>
      <c r="G6" s="15" t="s">
        <v>4779</v>
      </c>
      <c r="H6" s="8">
        <v>296</v>
      </c>
      <c r="I6" s="8">
        <v>0</v>
      </c>
    </row>
    <row r="7" spans="1:9" x14ac:dyDescent="0.25">
      <c r="A7" s="43" t="s">
        <v>1992</v>
      </c>
      <c r="B7" s="43" t="s">
        <v>3284</v>
      </c>
      <c r="C7" s="43" t="s">
        <v>701</v>
      </c>
      <c r="D7" s="43" t="s">
        <v>12</v>
      </c>
      <c r="E7" s="43">
        <v>999922944</v>
      </c>
      <c r="F7" s="43" t="s">
        <v>1530</v>
      </c>
      <c r="G7" s="43" t="s">
        <v>4779</v>
      </c>
      <c r="H7" s="8">
        <v>110</v>
      </c>
      <c r="I7" s="8">
        <v>0</v>
      </c>
    </row>
    <row r="8" spans="1:9" x14ac:dyDescent="0.25">
      <c r="A8" s="43" t="s">
        <v>4788</v>
      </c>
      <c r="B8" s="43" t="s">
        <v>250</v>
      </c>
      <c r="C8" s="43" t="s">
        <v>701</v>
      </c>
      <c r="D8" s="43" t="s">
        <v>12</v>
      </c>
      <c r="E8" s="43">
        <v>999933121</v>
      </c>
      <c r="F8" s="43" t="s">
        <v>1530</v>
      </c>
      <c r="G8" s="43" t="s">
        <v>4779</v>
      </c>
      <c r="H8" s="8">
        <v>37.5</v>
      </c>
      <c r="I8" s="8">
        <v>0</v>
      </c>
    </row>
    <row r="9" spans="1:9" x14ac:dyDescent="0.25">
      <c r="A9" s="8" t="s">
        <v>1421</v>
      </c>
      <c r="B9" s="8" t="s">
        <v>2031</v>
      </c>
      <c r="C9" s="8" t="s">
        <v>701</v>
      </c>
      <c r="D9" s="8" t="s">
        <v>12</v>
      </c>
      <c r="E9" s="8">
        <v>999917036</v>
      </c>
      <c r="F9" s="8" t="s">
        <v>1530</v>
      </c>
      <c r="G9" s="18" t="s">
        <v>4779</v>
      </c>
      <c r="H9" s="8">
        <v>30</v>
      </c>
      <c r="I9" s="8"/>
    </row>
    <row r="10" spans="1:9" x14ac:dyDescent="0.25">
      <c r="A10" s="8" t="s">
        <v>2034</v>
      </c>
      <c r="B10" s="8" t="s">
        <v>2035</v>
      </c>
      <c r="C10" s="8" t="s">
        <v>701</v>
      </c>
      <c r="D10" s="8" t="s">
        <v>12</v>
      </c>
      <c r="E10" s="8">
        <v>999925670</v>
      </c>
      <c r="F10" s="8" t="s">
        <v>1530</v>
      </c>
      <c r="G10" s="21" t="s">
        <v>4771</v>
      </c>
      <c r="H10" s="8">
        <v>1035</v>
      </c>
      <c r="I10" s="8"/>
    </row>
    <row r="11" spans="1:9" x14ac:dyDescent="0.25">
      <c r="A11" s="8" t="s">
        <v>2041</v>
      </c>
      <c r="B11" s="8" t="s">
        <v>2042</v>
      </c>
      <c r="C11" s="8" t="s">
        <v>701</v>
      </c>
      <c r="D11" s="8" t="s">
        <v>12</v>
      </c>
      <c r="E11" s="8">
        <v>999917166</v>
      </c>
      <c r="F11" s="8" t="s">
        <v>1530</v>
      </c>
      <c r="G11" s="21" t="s">
        <v>4771</v>
      </c>
      <c r="H11" s="8">
        <v>846</v>
      </c>
      <c r="I11" s="8"/>
    </row>
    <row r="12" spans="1:9" x14ac:dyDescent="0.25">
      <c r="A12" s="18" t="s">
        <v>3311</v>
      </c>
      <c r="B12" s="18" t="s">
        <v>1018</v>
      </c>
      <c r="C12" s="18" t="s">
        <v>701</v>
      </c>
      <c r="D12" s="18" t="s">
        <v>12</v>
      </c>
      <c r="E12" s="8">
        <v>999922969</v>
      </c>
      <c r="F12" s="18" t="s">
        <v>1530</v>
      </c>
      <c r="G12" s="21" t="s">
        <v>4771</v>
      </c>
      <c r="H12" s="8">
        <v>484.6</v>
      </c>
      <c r="I12" s="8"/>
    </row>
    <row r="13" spans="1:9" x14ac:dyDescent="0.25">
      <c r="A13" s="8" t="s">
        <v>1023</v>
      </c>
      <c r="B13" s="8" t="s">
        <v>2043</v>
      </c>
      <c r="C13" s="8" t="s">
        <v>701</v>
      </c>
      <c r="D13" s="8" t="s">
        <v>12</v>
      </c>
      <c r="E13" s="8">
        <v>999925510</v>
      </c>
      <c r="F13" s="8" t="s">
        <v>1530</v>
      </c>
      <c r="G13" s="21" t="s">
        <v>4771</v>
      </c>
      <c r="H13" s="8">
        <v>425</v>
      </c>
      <c r="I13" s="8">
        <v>165.5</v>
      </c>
    </row>
    <row r="14" spans="1:9" x14ac:dyDescent="0.25">
      <c r="A14" s="8" t="s">
        <v>2724</v>
      </c>
      <c r="B14" s="8" t="s">
        <v>2725</v>
      </c>
      <c r="C14" s="8" t="s">
        <v>701</v>
      </c>
      <c r="D14" s="8" t="s">
        <v>12</v>
      </c>
      <c r="E14" s="8">
        <v>999917394</v>
      </c>
      <c r="F14" s="8" t="s">
        <v>1530</v>
      </c>
      <c r="G14" s="21" t="s">
        <v>4771</v>
      </c>
      <c r="H14" s="8">
        <v>418</v>
      </c>
      <c r="I14" s="8"/>
    </row>
    <row r="15" spans="1:9" x14ac:dyDescent="0.25">
      <c r="A15" s="15" t="s">
        <v>925</v>
      </c>
      <c r="B15" s="15" t="s">
        <v>4516</v>
      </c>
      <c r="C15" s="15" t="s">
        <v>701</v>
      </c>
      <c r="D15" s="15" t="s">
        <v>12</v>
      </c>
      <c r="E15" s="15">
        <v>999919240</v>
      </c>
      <c r="F15" s="8" t="s">
        <v>1530</v>
      </c>
      <c r="G15" s="21" t="s">
        <v>4771</v>
      </c>
      <c r="H15" s="8">
        <v>400</v>
      </c>
      <c r="I15" s="8">
        <v>104</v>
      </c>
    </row>
    <row r="16" spans="1:9" x14ac:dyDescent="0.25">
      <c r="A16" s="8" t="s">
        <v>939</v>
      </c>
      <c r="B16" s="8" t="s">
        <v>2000</v>
      </c>
      <c r="C16" s="8" t="s">
        <v>701</v>
      </c>
      <c r="D16" s="8" t="s">
        <v>12</v>
      </c>
      <c r="E16" s="8">
        <v>999925426</v>
      </c>
      <c r="F16" s="8" t="s">
        <v>1530</v>
      </c>
      <c r="G16" s="21" t="s">
        <v>4771</v>
      </c>
      <c r="H16" s="8">
        <v>383</v>
      </c>
      <c r="I16" s="8"/>
    </row>
    <row r="17" spans="1:9" x14ac:dyDescent="0.25">
      <c r="A17" s="8" t="s">
        <v>919</v>
      </c>
      <c r="B17" s="8" t="s">
        <v>794</v>
      </c>
      <c r="C17" s="8" t="s">
        <v>701</v>
      </c>
      <c r="D17" s="8" t="s">
        <v>12</v>
      </c>
      <c r="E17" s="8">
        <v>999917017</v>
      </c>
      <c r="F17" s="8" t="s">
        <v>1530</v>
      </c>
      <c r="G17" s="21" t="s">
        <v>4771</v>
      </c>
      <c r="H17" s="8">
        <v>353</v>
      </c>
      <c r="I17" s="8"/>
    </row>
    <row r="18" spans="1:9" x14ac:dyDescent="0.25">
      <c r="A18" s="15" t="s">
        <v>2876</v>
      </c>
      <c r="B18" s="15" t="s">
        <v>5241</v>
      </c>
      <c r="C18" s="15" t="s">
        <v>701</v>
      </c>
      <c r="D18" s="15" t="s">
        <v>12</v>
      </c>
      <c r="E18" s="15">
        <v>999929877</v>
      </c>
      <c r="F18" s="15" t="s">
        <v>1530</v>
      </c>
      <c r="G18" s="15" t="s">
        <v>4771</v>
      </c>
      <c r="H18" s="8">
        <v>311.14999999999998</v>
      </c>
      <c r="I18" s="8">
        <v>15.149999999999999</v>
      </c>
    </row>
    <row r="19" spans="1:9" x14ac:dyDescent="0.25">
      <c r="A19" s="15" t="s">
        <v>3779</v>
      </c>
      <c r="B19" s="15" t="s">
        <v>3691</v>
      </c>
      <c r="C19" s="15" t="s">
        <v>701</v>
      </c>
      <c r="D19" s="15" t="s">
        <v>12</v>
      </c>
      <c r="E19" s="15">
        <v>999928995</v>
      </c>
      <c r="F19" s="8" t="s">
        <v>1530</v>
      </c>
      <c r="G19" s="21" t="s">
        <v>4771</v>
      </c>
      <c r="H19" s="8">
        <v>273.5</v>
      </c>
      <c r="I19" s="8">
        <v>106.5</v>
      </c>
    </row>
    <row r="20" spans="1:9" x14ac:dyDescent="0.25">
      <c r="A20" s="8" t="s">
        <v>711</v>
      </c>
      <c r="B20" s="8" t="s">
        <v>1986</v>
      </c>
      <c r="C20" s="8" t="s">
        <v>701</v>
      </c>
      <c r="D20" s="8" t="s">
        <v>12</v>
      </c>
      <c r="E20" s="8">
        <v>999927274</v>
      </c>
      <c r="F20" s="8" t="s">
        <v>1530</v>
      </c>
      <c r="G20" s="21" t="s">
        <v>4771</v>
      </c>
      <c r="H20" s="8">
        <v>269.39999999999998</v>
      </c>
      <c r="I20" s="8"/>
    </row>
    <row r="21" spans="1:9" x14ac:dyDescent="0.25">
      <c r="A21" s="15" t="s">
        <v>1982</v>
      </c>
      <c r="B21" s="15" t="s">
        <v>269</v>
      </c>
      <c r="C21" s="15" t="s">
        <v>701</v>
      </c>
      <c r="D21" s="15" t="s">
        <v>12</v>
      </c>
      <c r="E21" s="15">
        <v>999920834</v>
      </c>
      <c r="F21" s="15" t="s">
        <v>1530</v>
      </c>
      <c r="G21" s="15" t="s">
        <v>4771</v>
      </c>
      <c r="H21" s="8">
        <v>255.75</v>
      </c>
      <c r="I21" s="8">
        <v>33.75</v>
      </c>
    </row>
    <row r="22" spans="1:9" x14ac:dyDescent="0.25">
      <c r="A22" s="18" t="s">
        <v>1975</v>
      </c>
      <c r="B22" s="18" t="s">
        <v>705</v>
      </c>
      <c r="C22" s="18" t="s">
        <v>701</v>
      </c>
      <c r="D22" s="18" t="s">
        <v>12</v>
      </c>
      <c r="E22" s="8">
        <v>999918249</v>
      </c>
      <c r="F22" s="18" t="s">
        <v>1530</v>
      </c>
      <c r="G22" s="21" t="s">
        <v>4771</v>
      </c>
      <c r="H22" s="8">
        <v>252</v>
      </c>
      <c r="I22" s="8"/>
    </row>
    <row r="23" spans="1:9" x14ac:dyDescent="0.25">
      <c r="A23" s="15" t="s">
        <v>3753</v>
      </c>
      <c r="B23" s="15" t="s">
        <v>583</v>
      </c>
      <c r="C23" s="15" t="s">
        <v>701</v>
      </c>
      <c r="D23" s="15" t="s">
        <v>12</v>
      </c>
      <c r="E23" s="15">
        <v>999931822</v>
      </c>
      <c r="F23" s="15" t="s">
        <v>1530</v>
      </c>
      <c r="G23" s="15" t="s">
        <v>4771</v>
      </c>
      <c r="H23" s="8">
        <v>244.05</v>
      </c>
      <c r="I23" s="8">
        <v>22.049999999999997</v>
      </c>
    </row>
    <row r="24" spans="1:9" x14ac:dyDescent="0.25">
      <c r="A24" s="15" t="s">
        <v>2929</v>
      </c>
      <c r="B24" s="15" t="s">
        <v>673</v>
      </c>
      <c r="C24" s="15" t="s">
        <v>701</v>
      </c>
      <c r="D24" s="15" t="s">
        <v>12</v>
      </c>
      <c r="E24" s="15">
        <v>999928859</v>
      </c>
      <c r="F24" s="15" t="s">
        <v>1530</v>
      </c>
      <c r="G24" s="15" t="s">
        <v>4771</v>
      </c>
      <c r="H24" s="8">
        <v>242.25</v>
      </c>
      <c r="I24" s="8">
        <v>20.25</v>
      </c>
    </row>
    <row r="25" spans="1:9" x14ac:dyDescent="0.25">
      <c r="A25" s="8" t="s">
        <v>1784</v>
      </c>
      <c r="B25" s="8" t="s">
        <v>2601</v>
      </c>
      <c r="C25" s="8" t="s">
        <v>701</v>
      </c>
      <c r="D25" s="8" t="s">
        <v>12</v>
      </c>
      <c r="E25" s="17">
        <v>999924040</v>
      </c>
      <c r="F25" s="8" t="s">
        <v>1530</v>
      </c>
      <c r="G25" s="21" t="s">
        <v>4771</v>
      </c>
      <c r="H25" s="8">
        <v>232</v>
      </c>
      <c r="I25" s="8"/>
    </row>
    <row r="26" spans="1:9" x14ac:dyDescent="0.25">
      <c r="A26" s="8" t="s">
        <v>2008</v>
      </c>
      <c r="B26" s="8" t="s">
        <v>2009</v>
      </c>
      <c r="C26" s="8" t="s">
        <v>701</v>
      </c>
      <c r="D26" s="8" t="s">
        <v>12</v>
      </c>
      <c r="E26" s="8">
        <v>999924246</v>
      </c>
      <c r="F26" s="8" t="s">
        <v>1530</v>
      </c>
      <c r="G26" s="21" t="s">
        <v>4771</v>
      </c>
      <c r="H26" s="8">
        <v>226</v>
      </c>
      <c r="I26" s="8"/>
    </row>
    <row r="27" spans="1:9" x14ac:dyDescent="0.25">
      <c r="A27" s="15" t="s">
        <v>1470</v>
      </c>
      <c r="B27" s="15" t="s">
        <v>5242</v>
      </c>
      <c r="C27" s="15" t="s">
        <v>701</v>
      </c>
      <c r="D27" s="15" t="s">
        <v>12</v>
      </c>
      <c r="E27" s="15">
        <v>999932987</v>
      </c>
      <c r="F27" s="15" t="s">
        <v>1530</v>
      </c>
      <c r="G27" s="15" t="s">
        <v>4771</v>
      </c>
      <c r="H27" s="8">
        <v>222</v>
      </c>
      <c r="I27" s="8">
        <v>0</v>
      </c>
    </row>
    <row r="28" spans="1:9" x14ac:dyDescent="0.25">
      <c r="A28" s="8" t="s">
        <v>1118</v>
      </c>
      <c r="B28" s="8" t="s">
        <v>1974</v>
      </c>
      <c r="C28" s="8" t="s">
        <v>701</v>
      </c>
      <c r="D28" s="8" t="s">
        <v>12</v>
      </c>
      <c r="E28" s="8">
        <v>999920229</v>
      </c>
      <c r="F28" s="8" t="s">
        <v>1530</v>
      </c>
      <c r="G28" s="21" t="s">
        <v>4771</v>
      </c>
      <c r="H28" s="8">
        <v>205</v>
      </c>
      <c r="I28" s="8"/>
    </row>
    <row r="29" spans="1:9" x14ac:dyDescent="0.25">
      <c r="A29" s="15" t="s">
        <v>2059</v>
      </c>
      <c r="B29" s="15" t="s">
        <v>399</v>
      </c>
      <c r="C29" s="15" t="s">
        <v>701</v>
      </c>
      <c r="D29" s="15" t="s">
        <v>12</v>
      </c>
      <c r="E29" s="15">
        <v>999924539</v>
      </c>
      <c r="F29" s="15" t="s">
        <v>1530</v>
      </c>
      <c r="G29" s="15" t="s">
        <v>4771</v>
      </c>
      <c r="H29" s="8">
        <v>184.31</v>
      </c>
      <c r="I29" s="8">
        <v>17.309999999999999</v>
      </c>
    </row>
    <row r="30" spans="1:9" x14ac:dyDescent="0.25">
      <c r="A30" s="8" t="s">
        <v>2967</v>
      </c>
      <c r="B30" s="8" t="s">
        <v>2985</v>
      </c>
      <c r="C30" s="8" t="s">
        <v>701</v>
      </c>
      <c r="D30" s="15" t="s">
        <v>12</v>
      </c>
      <c r="E30" s="8">
        <v>999924561</v>
      </c>
      <c r="F30" s="8" t="s">
        <v>1530</v>
      </c>
      <c r="G30" s="21" t="s">
        <v>4771</v>
      </c>
      <c r="H30" s="8">
        <v>184</v>
      </c>
      <c r="I30" s="8"/>
    </row>
    <row r="31" spans="1:9" x14ac:dyDescent="0.25">
      <c r="A31" s="15" t="s">
        <v>1147</v>
      </c>
      <c r="B31" s="15" t="s">
        <v>2411</v>
      </c>
      <c r="C31" s="15" t="s">
        <v>701</v>
      </c>
      <c r="D31" s="15" t="s">
        <v>12</v>
      </c>
      <c r="E31" s="15">
        <v>999921093</v>
      </c>
      <c r="F31" s="15" t="s">
        <v>1530</v>
      </c>
      <c r="G31" s="15" t="s">
        <v>4771</v>
      </c>
      <c r="H31" s="8">
        <v>167</v>
      </c>
      <c r="I31" s="8">
        <v>0</v>
      </c>
    </row>
    <row r="32" spans="1:9" x14ac:dyDescent="0.25">
      <c r="A32" s="15" t="s">
        <v>5244</v>
      </c>
      <c r="B32" s="15" t="s">
        <v>5245</v>
      </c>
      <c r="C32" s="15" t="s">
        <v>701</v>
      </c>
      <c r="D32" s="15" t="s">
        <v>12</v>
      </c>
      <c r="E32" s="15">
        <v>999928260</v>
      </c>
      <c r="F32" s="15" t="s">
        <v>1530</v>
      </c>
      <c r="G32" s="15" t="s">
        <v>4771</v>
      </c>
      <c r="H32" s="8">
        <v>167</v>
      </c>
      <c r="I32" s="8">
        <v>0</v>
      </c>
    </row>
    <row r="33" spans="1:9" x14ac:dyDescent="0.25">
      <c r="A33" s="15" t="s">
        <v>4418</v>
      </c>
      <c r="B33" s="15" t="s">
        <v>4419</v>
      </c>
      <c r="C33" s="15" t="s">
        <v>701</v>
      </c>
      <c r="D33" s="15" t="s">
        <v>12</v>
      </c>
      <c r="E33" s="15">
        <v>999931256</v>
      </c>
      <c r="F33" s="15" t="s">
        <v>1530</v>
      </c>
      <c r="G33" s="21" t="s">
        <v>4771</v>
      </c>
      <c r="H33" s="8">
        <v>167</v>
      </c>
      <c r="I33" s="15"/>
    </row>
    <row r="34" spans="1:9" x14ac:dyDescent="0.25">
      <c r="A34" s="15" t="s">
        <v>5243</v>
      </c>
      <c r="B34" s="15" t="s">
        <v>778</v>
      </c>
      <c r="C34" s="15" t="s">
        <v>701</v>
      </c>
      <c r="D34" s="15" t="s">
        <v>12</v>
      </c>
      <c r="E34" s="15">
        <v>999933224</v>
      </c>
      <c r="F34" s="15" t="s">
        <v>1530</v>
      </c>
      <c r="G34" s="15" t="s">
        <v>4771</v>
      </c>
      <c r="H34" s="8">
        <v>167</v>
      </c>
      <c r="I34" s="8">
        <v>0</v>
      </c>
    </row>
    <row r="35" spans="1:9" x14ac:dyDescent="0.25">
      <c r="A35" s="8" t="s">
        <v>1081</v>
      </c>
      <c r="B35" s="8" t="s">
        <v>2399</v>
      </c>
      <c r="C35" s="8" t="s">
        <v>701</v>
      </c>
      <c r="D35" s="8" t="s">
        <v>12</v>
      </c>
      <c r="E35" s="17">
        <v>999928800</v>
      </c>
      <c r="F35" s="8" t="s">
        <v>1530</v>
      </c>
      <c r="G35" s="21" t="s">
        <v>4771</v>
      </c>
      <c r="H35" s="8">
        <v>107.5</v>
      </c>
      <c r="I35" s="8">
        <v>107.5</v>
      </c>
    </row>
    <row r="36" spans="1:9" x14ac:dyDescent="0.25">
      <c r="A36" s="8" t="s">
        <v>791</v>
      </c>
      <c r="B36" s="8" t="s">
        <v>1440</v>
      </c>
      <c r="C36" s="8" t="s">
        <v>701</v>
      </c>
      <c r="D36" s="8" t="s">
        <v>12</v>
      </c>
      <c r="E36" s="8">
        <v>999919796</v>
      </c>
      <c r="F36" s="8" t="s">
        <v>1530</v>
      </c>
      <c r="G36" s="21" t="s">
        <v>4771</v>
      </c>
      <c r="H36" s="8">
        <v>103</v>
      </c>
      <c r="I36" s="8"/>
    </row>
    <row r="37" spans="1:9" x14ac:dyDescent="0.25">
      <c r="A37" s="8" t="s">
        <v>1784</v>
      </c>
      <c r="B37" s="8" t="s">
        <v>4789</v>
      </c>
      <c r="C37" s="8" t="s">
        <v>701</v>
      </c>
      <c r="D37" s="8" t="s">
        <v>12</v>
      </c>
      <c r="E37" s="8"/>
      <c r="F37" s="8" t="s">
        <v>1530</v>
      </c>
      <c r="G37" s="21" t="s">
        <v>4771</v>
      </c>
      <c r="H37" s="8">
        <v>100</v>
      </c>
      <c r="I37" s="8">
        <v>0</v>
      </c>
    </row>
    <row r="38" spans="1:9" x14ac:dyDescent="0.25">
      <c r="A38" s="43" t="s">
        <v>1980</v>
      </c>
      <c r="B38" s="43" t="s">
        <v>1981</v>
      </c>
      <c r="C38" s="43" t="s">
        <v>701</v>
      </c>
      <c r="D38" s="43" t="s">
        <v>12</v>
      </c>
      <c r="E38" s="43">
        <v>999923112</v>
      </c>
      <c r="F38" s="43" t="s">
        <v>1530</v>
      </c>
      <c r="G38" s="43" t="s">
        <v>4771</v>
      </c>
      <c r="H38" s="8">
        <v>94</v>
      </c>
      <c r="I38" s="8"/>
    </row>
    <row r="39" spans="1:9" x14ac:dyDescent="0.25">
      <c r="A39" s="33" t="s">
        <v>3774</v>
      </c>
      <c r="B39" s="33" t="s">
        <v>3775</v>
      </c>
      <c r="C39" s="33" t="s">
        <v>701</v>
      </c>
      <c r="D39" s="33" t="s">
        <v>12</v>
      </c>
      <c r="E39" s="33">
        <v>999931066</v>
      </c>
      <c r="F39" s="34" t="s">
        <v>1530</v>
      </c>
      <c r="G39" s="51" t="s">
        <v>4771</v>
      </c>
      <c r="H39" s="8">
        <v>80.5</v>
      </c>
      <c r="I39" s="8">
        <v>80.5</v>
      </c>
    </row>
    <row r="40" spans="1:9" x14ac:dyDescent="0.25">
      <c r="A40" s="33" t="s">
        <v>2001</v>
      </c>
      <c r="B40" s="33" t="s">
        <v>2002</v>
      </c>
      <c r="C40" s="33" t="s">
        <v>701</v>
      </c>
      <c r="D40" s="33" t="s">
        <v>12</v>
      </c>
      <c r="E40" s="33">
        <v>999918234</v>
      </c>
      <c r="F40" s="33" t="s">
        <v>1530</v>
      </c>
      <c r="G40" s="51" t="s">
        <v>4771</v>
      </c>
      <c r="H40" s="8">
        <v>57.849999999999994</v>
      </c>
      <c r="I40" s="8">
        <v>29.849999999999998</v>
      </c>
    </row>
    <row r="41" spans="1:9" x14ac:dyDescent="0.25">
      <c r="A41" s="33" t="s">
        <v>3776</v>
      </c>
      <c r="B41" s="33" t="s">
        <v>3681</v>
      </c>
      <c r="C41" s="33" t="s">
        <v>701</v>
      </c>
      <c r="D41" s="33" t="s">
        <v>12</v>
      </c>
      <c r="E41" s="33">
        <v>999932290</v>
      </c>
      <c r="F41" s="34" t="s">
        <v>1530</v>
      </c>
      <c r="G41" s="51" t="s">
        <v>4771</v>
      </c>
      <c r="H41" s="8">
        <v>53.75</v>
      </c>
      <c r="I41" s="8">
        <v>53.75</v>
      </c>
    </row>
    <row r="42" spans="1:9" x14ac:dyDescent="0.25">
      <c r="A42" s="34" t="s">
        <v>961</v>
      </c>
      <c r="B42" s="34" t="s">
        <v>1976</v>
      </c>
      <c r="C42" s="34" t="s">
        <v>701</v>
      </c>
      <c r="D42" s="34" t="s">
        <v>12</v>
      </c>
      <c r="E42" s="34">
        <v>999923766</v>
      </c>
      <c r="F42" s="34" t="s">
        <v>1530</v>
      </c>
      <c r="G42" s="51" t="s">
        <v>4771</v>
      </c>
      <c r="H42" s="8">
        <v>43</v>
      </c>
      <c r="I42" s="8"/>
    </row>
    <row r="43" spans="1:9" x14ac:dyDescent="0.25">
      <c r="A43" s="34" t="s">
        <v>2662</v>
      </c>
      <c r="B43" s="34" t="s">
        <v>2663</v>
      </c>
      <c r="C43" s="34" t="s">
        <v>701</v>
      </c>
      <c r="D43" s="34" t="s">
        <v>12</v>
      </c>
      <c r="E43" s="34">
        <v>999929714</v>
      </c>
      <c r="F43" s="34" t="s">
        <v>1530</v>
      </c>
      <c r="G43" s="51" t="s">
        <v>4771</v>
      </c>
      <c r="H43" s="8">
        <v>37.5</v>
      </c>
      <c r="I43" s="8">
        <v>0</v>
      </c>
    </row>
    <row r="44" spans="1:9" x14ac:dyDescent="0.25">
      <c r="A44" s="45" t="s">
        <v>1984</v>
      </c>
      <c r="B44" s="45" t="s">
        <v>1985</v>
      </c>
      <c r="C44" s="45" t="s">
        <v>701</v>
      </c>
      <c r="D44" s="45" t="s">
        <v>12</v>
      </c>
      <c r="E44" s="45">
        <v>999927653</v>
      </c>
      <c r="F44" s="45" t="s">
        <v>1530</v>
      </c>
      <c r="G44" s="45" t="s">
        <v>4771</v>
      </c>
      <c r="H44" s="8">
        <v>28</v>
      </c>
      <c r="I44" s="8">
        <v>0</v>
      </c>
    </row>
    <row r="45" spans="1:9" x14ac:dyDescent="0.25">
      <c r="A45" s="33" t="s">
        <v>2021</v>
      </c>
      <c r="B45" s="33" t="s">
        <v>2022</v>
      </c>
      <c r="C45" s="33" t="s">
        <v>701</v>
      </c>
      <c r="D45" s="33" t="s">
        <v>12</v>
      </c>
      <c r="E45" s="33">
        <v>999925758</v>
      </c>
      <c r="F45" s="33" t="s">
        <v>1530</v>
      </c>
      <c r="G45" s="51" t="s">
        <v>4773</v>
      </c>
      <c r="H45" s="8">
        <v>761.65</v>
      </c>
      <c r="I45" s="8">
        <v>24.15</v>
      </c>
    </row>
    <row r="46" spans="1:9" x14ac:dyDescent="0.25">
      <c r="A46" s="34" t="s">
        <v>2062</v>
      </c>
      <c r="B46" s="34" t="s">
        <v>2063</v>
      </c>
      <c r="C46" s="34" t="s">
        <v>701</v>
      </c>
      <c r="D46" s="34" t="s">
        <v>12</v>
      </c>
      <c r="E46" s="52">
        <v>999926965</v>
      </c>
      <c r="F46" s="34" t="s">
        <v>1530</v>
      </c>
      <c r="G46" s="51" t="s">
        <v>4773</v>
      </c>
      <c r="H46" s="8">
        <v>525</v>
      </c>
      <c r="I46" s="8">
        <v>0</v>
      </c>
    </row>
    <row r="47" spans="1:9" x14ac:dyDescent="0.25">
      <c r="A47" s="33" t="s">
        <v>772</v>
      </c>
      <c r="B47" s="33" t="s">
        <v>39</v>
      </c>
      <c r="C47" s="33" t="s">
        <v>701</v>
      </c>
      <c r="D47" s="33" t="s">
        <v>12</v>
      </c>
      <c r="E47" s="33">
        <v>999920744</v>
      </c>
      <c r="F47" s="33" t="s">
        <v>1530</v>
      </c>
      <c r="G47" s="33" t="s">
        <v>4773</v>
      </c>
      <c r="H47" s="8">
        <v>516</v>
      </c>
      <c r="I47" s="8"/>
    </row>
    <row r="48" spans="1:9" x14ac:dyDescent="0.25">
      <c r="A48" s="33" t="s">
        <v>2036</v>
      </c>
      <c r="B48" s="33" t="s">
        <v>2037</v>
      </c>
      <c r="C48" s="33" t="s">
        <v>701</v>
      </c>
      <c r="D48" s="33" t="s">
        <v>12</v>
      </c>
      <c r="E48" s="33">
        <v>999919467</v>
      </c>
      <c r="F48" s="33" t="s">
        <v>1530</v>
      </c>
      <c r="G48" s="33" t="s">
        <v>4773</v>
      </c>
      <c r="H48" s="8">
        <v>414.25</v>
      </c>
      <c r="I48" s="8">
        <v>20.25</v>
      </c>
    </row>
    <row r="49" spans="1:9" x14ac:dyDescent="0.25">
      <c r="A49" s="33" t="s">
        <v>791</v>
      </c>
      <c r="B49" s="33" t="s">
        <v>1440</v>
      </c>
      <c r="C49" s="33" t="s">
        <v>701</v>
      </c>
      <c r="D49" s="33" t="s">
        <v>12</v>
      </c>
      <c r="E49" s="33">
        <v>999919796</v>
      </c>
      <c r="F49" s="33" t="s">
        <v>1530</v>
      </c>
      <c r="G49" s="33" t="s">
        <v>4773</v>
      </c>
      <c r="H49" s="8">
        <v>394</v>
      </c>
      <c r="I49" s="8">
        <v>0</v>
      </c>
    </row>
    <row r="50" spans="1:9" x14ac:dyDescent="0.25">
      <c r="A50" s="45" t="s">
        <v>619</v>
      </c>
      <c r="B50" s="45" t="s">
        <v>4790</v>
      </c>
      <c r="C50" s="45" t="s">
        <v>701</v>
      </c>
      <c r="D50" s="45" t="s">
        <v>12</v>
      </c>
      <c r="E50" s="45">
        <v>999928686</v>
      </c>
      <c r="F50" s="45" t="s">
        <v>1530</v>
      </c>
      <c r="G50" s="45" t="s">
        <v>4773</v>
      </c>
      <c r="H50" s="8">
        <v>375</v>
      </c>
      <c r="I50" s="8">
        <v>70.5</v>
      </c>
    </row>
    <row r="51" spans="1:9" x14ac:dyDescent="0.25">
      <c r="A51" s="34" t="s">
        <v>2011</v>
      </c>
      <c r="B51" s="34" t="s">
        <v>904</v>
      </c>
      <c r="C51" s="34" t="s">
        <v>701</v>
      </c>
      <c r="D51" s="34" t="s">
        <v>12</v>
      </c>
      <c r="E51" s="34">
        <v>999927226</v>
      </c>
      <c r="F51" s="34" t="s">
        <v>1530</v>
      </c>
      <c r="G51" s="51" t="s">
        <v>4773</v>
      </c>
      <c r="H51" s="8">
        <v>353</v>
      </c>
      <c r="I51" s="8"/>
    </row>
    <row r="52" spans="1:9" x14ac:dyDescent="0.25">
      <c r="A52" s="33" t="s">
        <v>2039</v>
      </c>
      <c r="B52" s="33" t="s">
        <v>1240</v>
      </c>
      <c r="C52" s="33" t="s">
        <v>701</v>
      </c>
      <c r="D52" s="33" t="s">
        <v>12</v>
      </c>
      <c r="E52" s="33">
        <v>999921367</v>
      </c>
      <c r="F52" s="33" t="s">
        <v>1530</v>
      </c>
      <c r="G52" s="33" t="s">
        <v>4773</v>
      </c>
      <c r="H52" s="8">
        <v>296</v>
      </c>
      <c r="I52" s="8">
        <v>0</v>
      </c>
    </row>
    <row r="53" spans="1:9" x14ac:dyDescent="0.25">
      <c r="A53" s="33" t="s">
        <v>3324</v>
      </c>
      <c r="B53" s="33" t="s">
        <v>5236</v>
      </c>
      <c r="C53" s="33" t="s">
        <v>701</v>
      </c>
      <c r="D53" s="33" t="s">
        <v>12</v>
      </c>
      <c r="E53" s="33">
        <v>999924159</v>
      </c>
      <c r="F53" s="33" t="s">
        <v>1530</v>
      </c>
      <c r="G53" s="33" t="s">
        <v>4773</v>
      </c>
      <c r="H53" s="8">
        <v>296</v>
      </c>
      <c r="I53" s="8">
        <v>0</v>
      </c>
    </row>
    <row r="54" spans="1:9" x14ac:dyDescent="0.25">
      <c r="A54" s="34" t="s">
        <v>2008</v>
      </c>
      <c r="B54" s="34" t="s">
        <v>2009</v>
      </c>
      <c r="C54" s="34" t="s">
        <v>701</v>
      </c>
      <c r="D54" s="34" t="s">
        <v>12</v>
      </c>
      <c r="E54" s="34">
        <v>999924246</v>
      </c>
      <c r="F54" s="34" t="s">
        <v>1530</v>
      </c>
      <c r="G54" s="51" t="s">
        <v>4773</v>
      </c>
      <c r="H54" s="8">
        <v>272</v>
      </c>
      <c r="I54" s="8">
        <v>0</v>
      </c>
    </row>
    <row r="55" spans="1:9" x14ac:dyDescent="0.25">
      <c r="A55" s="33" t="s">
        <v>722</v>
      </c>
      <c r="B55" s="33" t="s">
        <v>2987</v>
      </c>
      <c r="C55" s="33" t="s">
        <v>701</v>
      </c>
      <c r="D55" s="33" t="s">
        <v>12</v>
      </c>
      <c r="E55" s="33">
        <v>999929326</v>
      </c>
      <c r="F55" s="33" t="s">
        <v>1530</v>
      </c>
      <c r="G55" s="51" t="s">
        <v>4773</v>
      </c>
      <c r="H55" s="8">
        <v>271</v>
      </c>
      <c r="I55" s="8"/>
    </row>
    <row r="56" spans="1:9" x14ac:dyDescent="0.25">
      <c r="A56" s="33" t="s">
        <v>2013</v>
      </c>
      <c r="B56" s="33" t="s">
        <v>2014</v>
      </c>
      <c r="C56" s="33" t="s">
        <v>701</v>
      </c>
      <c r="D56" s="33" t="s">
        <v>12</v>
      </c>
      <c r="E56" s="33">
        <v>999924922</v>
      </c>
      <c r="F56" s="33" t="s">
        <v>1530</v>
      </c>
      <c r="G56" s="33" t="s">
        <v>4773</v>
      </c>
      <c r="H56" s="8">
        <v>249</v>
      </c>
      <c r="I56" s="8">
        <v>27</v>
      </c>
    </row>
    <row r="57" spans="1:9" x14ac:dyDescent="0.25">
      <c r="A57" s="33" t="s">
        <v>961</v>
      </c>
      <c r="B57" s="33" t="s">
        <v>5237</v>
      </c>
      <c r="C57" s="33" t="s">
        <v>701</v>
      </c>
      <c r="D57" s="33" t="s">
        <v>12</v>
      </c>
      <c r="E57" s="33">
        <v>999923766</v>
      </c>
      <c r="F57" s="33" t="s">
        <v>1530</v>
      </c>
      <c r="G57" s="33" t="s">
        <v>4773</v>
      </c>
      <c r="H57" s="8">
        <v>222</v>
      </c>
      <c r="I57" s="8">
        <v>0</v>
      </c>
    </row>
    <row r="58" spans="1:9" x14ac:dyDescent="0.25">
      <c r="A58" s="33" t="s">
        <v>870</v>
      </c>
      <c r="B58" s="33" t="s">
        <v>2045</v>
      </c>
      <c r="C58" s="33" t="s">
        <v>701</v>
      </c>
      <c r="D58" s="33" t="s">
        <v>12</v>
      </c>
      <c r="E58" s="33">
        <v>999926491</v>
      </c>
      <c r="F58" s="33" t="s">
        <v>1530</v>
      </c>
      <c r="G58" s="33" t="s">
        <v>4773</v>
      </c>
      <c r="H58" s="8">
        <v>222</v>
      </c>
      <c r="I58" s="8">
        <v>0</v>
      </c>
    </row>
    <row r="59" spans="1:9" x14ac:dyDescent="0.25">
      <c r="A59" s="34" t="s">
        <v>3160</v>
      </c>
      <c r="B59" s="34" t="s">
        <v>1953</v>
      </c>
      <c r="C59" s="34" t="s">
        <v>701</v>
      </c>
      <c r="D59" s="34" t="s">
        <v>12</v>
      </c>
      <c r="E59" s="34">
        <v>999931354</v>
      </c>
      <c r="F59" s="34" t="s">
        <v>1530</v>
      </c>
      <c r="G59" s="51" t="s">
        <v>4773</v>
      </c>
      <c r="H59" s="8">
        <v>190</v>
      </c>
      <c r="I59" s="8">
        <v>190</v>
      </c>
    </row>
    <row r="60" spans="1:9" x14ac:dyDescent="0.25">
      <c r="A60" s="33" t="s">
        <v>2403</v>
      </c>
      <c r="B60" s="33" t="s">
        <v>814</v>
      </c>
      <c r="C60" s="33" t="s">
        <v>701</v>
      </c>
      <c r="D60" s="33" t="s">
        <v>12</v>
      </c>
      <c r="E60" s="33">
        <v>999933277</v>
      </c>
      <c r="F60" s="33" t="s">
        <v>1530</v>
      </c>
      <c r="G60" s="33" t="s">
        <v>4773</v>
      </c>
      <c r="H60" s="8">
        <v>167</v>
      </c>
      <c r="I60" s="8">
        <v>0</v>
      </c>
    </row>
    <row r="61" spans="1:9" x14ac:dyDescent="0.25">
      <c r="A61" s="33" t="s">
        <v>724</v>
      </c>
      <c r="B61" s="33" t="s">
        <v>5240</v>
      </c>
      <c r="C61" s="33" t="s">
        <v>701</v>
      </c>
      <c r="D61" s="33" t="s">
        <v>12</v>
      </c>
      <c r="E61" s="33">
        <v>999933318</v>
      </c>
      <c r="F61" s="33" t="s">
        <v>1530</v>
      </c>
      <c r="G61" s="33" t="s">
        <v>4773</v>
      </c>
      <c r="H61" s="8">
        <v>167</v>
      </c>
      <c r="I61" s="8">
        <v>0</v>
      </c>
    </row>
    <row r="62" spans="1:9" x14ac:dyDescent="0.25">
      <c r="A62" s="33" t="s">
        <v>5238</v>
      </c>
      <c r="B62" s="33" t="s">
        <v>5239</v>
      </c>
      <c r="C62" s="33" t="s">
        <v>701</v>
      </c>
      <c r="D62" s="33" t="s">
        <v>12</v>
      </c>
      <c r="E62" s="33">
        <v>999933402</v>
      </c>
      <c r="F62" s="33" t="s">
        <v>1530</v>
      </c>
      <c r="G62" s="33" t="s">
        <v>4773</v>
      </c>
      <c r="H62" s="8">
        <v>167</v>
      </c>
      <c r="I62" s="8">
        <v>0</v>
      </c>
    </row>
    <row r="63" spans="1:9" x14ac:dyDescent="0.25">
      <c r="A63" s="34" t="s">
        <v>1977</v>
      </c>
      <c r="B63" s="34" t="s">
        <v>1978</v>
      </c>
      <c r="C63" s="34" t="s">
        <v>701</v>
      </c>
      <c r="D63" s="34" t="s">
        <v>12</v>
      </c>
      <c r="E63" s="34">
        <v>999919138</v>
      </c>
      <c r="F63" s="34" t="s">
        <v>1530</v>
      </c>
      <c r="G63" s="51" t="s">
        <v>4773</v>
      </c>
      <c r="H63" s="8">
        <v>147</v>
      </c>
      <c r="I63" s="8"/>
    </row>
    <row r="64" spans="1:9" x14ac:dyDescent="0.25">
      <c r="A64" s="33" t="s">
        <v>918</v>
      </c>
      <c r="B64" s="33" t="s">
        <v>938</v>
      </c>
      <c r="C64" s="33" t="s">
        <v>701</v>
      </c>
      <c r="D64" s="33" t="s">
        <v>12</v>
      </c>
      <c r="E64" s="33">
        <v>999931874</v>
      </c>
      <c r="F64" s="33" t="s">
        <v>1530</v>
      </c>
      <c r="G64" s="51" t="s">
        <v>4773</v>
      </c>
      <c r="H64" s="8">
        <v>147</v>
      </c>
      <c r="I64" s="15"/>
    </row>
    <row r="65" spans="1:9" x14ac:dyDescent="0.25">
      <c r="A65" s="34" t="s">
        <v>772</v>
      </c>
      <c r="B65" s="34" t="s">
        <v>2888</v>
      </c>
      <c r="C65" s="34" t="s">
        <v>701</v>
      </c>
      <c r="D65" s="34" t="s">
        <v>12</v>
      </c>
      <c r="E65" s="34">
        <v>999931463</v>
      </c>
      <c r="F65" s="34" t="s">
        <v>1530</v>
      </c>
      <c r="G65" s="51" t="s">
        <v>4773</v>
      </c>
      <c r="H65" s="8">
        <v>67.5</v>
      </c>
      <c r="I65" s="8">
        <v>67.5</v>
      </c>
    </row>
    <row r="66" spans="1:9" x14ac:dyDescent="0.25">
      <c r="A66" s="45" t="s">
        <v>1118</v>
      </c>
      <c r="B66" s="45" t="s">
        <v>1979</v>
      </c>
      <c r="C66" s="45" t="s">
        <v>701</v>
      </c>
      <c r="D66" s="45" t="s">
        <v>12</v>
      </c>
      <c r="E66" s="45">
        <v>999920229</v>
      </c>
      <c r="F66" s="45" t="s">
        <v>1530</v>
      </c>
      <c r="G66" s="45" t="s">
        <v>4773</v>
      </c>
      <c r="H66" s="8">
        <v>50</v>
      </c>
      <c r="I66" s="8">
        <v>0</v>
      </c>
    </row>
    <row r="67" spans="1:9" x14ac:dyDescent="0.25">
      <c r="A67" s="46" t="s">
        <v>730</v>
      </c>
      <c r="B67" s="46" t="s">
        <v>2064</v>
      </c>
      <c r="C67" s="46" t="s">
        <v>701</v>
      </c>
      <c r="D67" s="45" t="s">
        <v>12</v>
      </c>
      <c r="E67" s="46">
        <v>999923867</v>
      </c>
      <c r="F67" s="46" t="s">
        <v>1530</v>
      </c>
      <c r="G67" s="46" t="s">
        <v>4773</v>
      </c>
      <c r="H67" s="8">
        <v>34</v>
      </c>
      <c r="I67" s="8">
        <v>0</v>
      </c>
    </row>
    <row r="68" spans="1:9" x14ac:dyDescent="0.25">
      <c r="A68" s="33" t="s">
        <v>4578</v>
      </c>
      <c r="B68" s="33" t="s">
        <v>4579</v>
      </c>
      <c r="C68" s="33" t="s">
        <v>701</v>
      </c>
      <c r="D68" s="33" t="s">
        <v>12</v>
      </c>
      <c r="E68" s="33">
        <v>999924467</v>
      </c>
      <c r="F68" s="33" t="s">
        <v>1530</v>
      </c>
      <c r="G68" s="51" t="s">
        <v>4773</v>
      </c>
      <c r="H68" s="8">
        <v>28</v>
      </c>
      <c r="I68" s="15"/>
    </row>
    <row r="69" spans="1:9" x14ac:dyDescent="0.25">
      <c r="A69" s="33" t="s">
        <v>9343</v>
      </c>
      <c r="B69" s="33" t="s">
        <v>3332</v>
      </c>
      <c r="C69" s="33" t="s">
        <v>701</v>
      </c>
      <c r="D69" s="33" t="s">
        <v>12</v>
      </c>
      <c r="E69" s="33">
        <v>999933875</v>
      </c>
      <c r="F69" s="33" t="s">
        <v>1530</v>
      </c>
      <c r="G69" s="33" t="s">
        <v>9340</v>
      </c>
      <c r="H69" s="8">
        <v>60</v>
      </c>
      <c r="I69" s="8">
        <v>0</v>
      </c>
    </row>
    <row r="70" spans="1:9" x14ac:dyDescent="0.25">
      <c r="A70" s="33" t="s">
        <v>839</v>
      </c>
      <c r="B70" s="33" t="s">
        <v>320</v>
      </c>
      <c r="C70" s="33" t="s">
        <v>701</v>
      </c>
      <c r="D70" s="33" t="s">
        <v>12</v>
      </c>
      <c r="E70" s="33">
        <v>999928676</v>
      </c>
      <c r="F70" s="33" t="s">
        <v>1530</v>
      </c>
      <c r="G70" s="33" t="s">
        <v>4778</v>
      </c>
      <c r="H70" s="8">
        <v>739</v>
      </c>
      <c r="I70" s="8">
        <v>39</v>
      </c>
    </row>
    <row r="71" spans="1:9" x14ac:dyDescent="0.25">
      <c r="A71" s="33" t="s">
        <v>1987</v>
      </c>
      <c r="B71" s="33" t="s">
        <v>1988</v>
      </c>
      <c r="C71" s="33" t="s">
        <v>701</v>
      </c>
      <c r="D71" s="33" t="s">
        <v>12</v>
      </c>
      <c r="E71" s="33">
        <v>999921359</v>
      </c>
      <c r="F71" s="33" t="s">
        <v>1530</v>
      </c>
      <c r="G71" s="33" t="s">
        <v>4778</v>
      </c>
      <c r="H71" s="8">
        <v>545.25</v>
      </c>
      <c r="I71" s="8">
        <v>20.25</v>
      </c>
    </row>
    <row r="72" spans="1:9" x14ac:dyDescent="0.25">
      <c r="A72" s="33" t="s">
        <v>5211</v>
      </c>
      <c r="B72" s="33" t="s">
        <v>513</v>
      </c>
      <c r="C72" s="33" t="s">
        <v>701</v>
      </c>
      <c r="D72" s="33" t="s">
        <v>12</v>
      </c>
      <c r="E72" s="33">
        <v>999922064</v>
      </c>
      <c r="F72" s="33" t="s">
        <v>1530</v>
      </c>
      <c r="G72" s="51" t="s">
        <v>4778</v>
      </c>
      <c r="H72" s="8">
        <v>444</v>
      </c>
      <c r="I72" s="8">
        <v>0</v>
      </c>
    </row>
    <row r="73" spans="1:9" x14ac:dyDescent="0.25">
      <c r="A73" s="33" t="s">
        <v>2006</v>
      </c>
      <c r="B73" s="33" t="s">
        <v>5234</v>
      </c>
      <c r="C73" s="33" t="s">
        <v>701</v>
      </c>
      <c r="D73" s="33" t="s">
        <v>12</v>
      </c>
      <c r="E73" s="33">
        <v>999919223</v>
      </c>
      <c r="F73" s="33" t="s">
        <v>1530</v>
      </c>
      <c r="G73" s="33" t="s">
        <v>4778</v>
      </c>
      <c r="H73" s="8">
        <v>394</v>
      </c>
      <c r="I73" s="8">
        <v>0</v>
      </c>
    </row>
    <row r="74" spans="1:9" x14ac:dyDescent="0.25">
      <c r="A74" s="33" t="s">
        <v>1766</v>
      </c>
      <c r="B74" s="33" t="s">
        <v>2032</v>
      </c>
      <c r="C74" s="33" t="s">
        <v>701</v>
      </c>
      <c r="D74" s="33" t="s">
        <v>12</v>
      </c>
      <c r="E74" s="33">
        <v>999917831</v>
      </c>
      <c r="F74" s="33" t="s">
        <v>1530</v>
      </c>
      <c r="G74" s="33" t="s">
        <v>4778</v>
      </c>
      <c r="H74" s="8">
        <v>316.25</v>
      </c>
      <c r="I74" s="8">
        <v>20.25</v>
      </c>
    </row>
    <row r="75" spans="1:9" x14ac:dyDescent="0.25">
      <c r="A75" s="33" t="s">
        <v>919</v>
      </c>
      <c r="B75" s="33" t="s">
        <v>1349</v>
      </c>
      <c r="C75" s="33" t="s">
        <v>701</v>
      </c>
      <c r="D75" s="33" t="s">
        <v>12</v>
      </c>
      <c r="E75" s="33">
        <v>999927473</v>
      </c>
      <c r="F75" s="33" t="s">
        <v>1530</v>
      </c>
      <c r="G75" s="33" t="s">
        <v>4778</v>
      </c>
      <c r="H75" s="8">
        <v>296</v>
      </c>
      <c r="I75" s="8">
        <v>0</v>
      </c>
    </row>
    <row r="76" spans="1:9" x14ac:dyDescent="0.25">
      <c r="A76" s="33" t="s">
        <v>5235</v>
      </c>
      <c r="B76" s="33" t="s">
        <v>1329</v>
      </c>
      <c r="C76" s="33" t="s">
        <v>701</v>
      </c>
      <c r="D76" s="33" t="s">
        <v>12</v>
      </c>
      <c r="E76" s="33">
        <v>999933052</v>
      </c>
      <c r="F76" s="33" t="s">
        <v>1530</v>
      </c>
      <c r="G76" s="33" t="s">
        <v>4778</v>
      </c>
      <c r="H76" s="8">
        <v>296</v>
      </c>
      <c r="I76" s="8">
        <v>0</v>
      </c>
    </row>
    <row r="77" spans="1:9" x14ac:dyDescent="0.25">
      <c r="A77" s="34" t="s">
        <v>1031</v>
      </c>
      <c r="B77" s="34" t="s">
        <v>538</v>
      </c>
      <c r="C77" s="34" t="s">
        <v>701</v>
      </c>
      <c r="D77" s="34" t="s">
        <v>12</v>
      </c>
      <c r="E77" s="34">
        <v>999928909</v>
      </c>
      <c r="F77" s="34" t="s">
        <v>1530</v>
      </c>
      <c r="G77" s="36" t="s">
        <v>4778</v>
      </c>
      <c r="H77" s="8">
        <v>146</v>
      </c>
      <c r="I77" s="8"/>
    </row>
    <row r="78" spans="1:9" x14ac:dyDescent="0.25">
      <c r="A78" s="34" t="s">
        <v>813</v>
      </c>
      <c r="B78" s="34" t="s">
        <v>1474</v>
      </c>
      <c r="C78" s="34" t="s">
        <v>701</v>
      </c>
      <c r="D78" s="34" t="s">
        <v>12</v>
      </c>
      <c r="E78" s="52">
        <v>999928830</v>
      </c>
      <c r="F78" s="34" t="s">
        <v>1530</v>
      </c>
      <c r="G78" s="36" t="s">
        <v>4778</v>
      </c>
      <c r="H78" s="8">
        <v>78.75</v>
      </c>
      <c r="I78" s="8">
        <v>78.75</v>
      </c>
    </row>
    <row r="79" spans="1:9" x14ac:dyDescent="0.25">
      <c r="A79" s="33" t="s">
        <v>2642</v>
      </c>
      <c r="B79" s="33" t="s">
        <v>2643</v>
      </c>
      <c r="C79" s="33" t="s">
        <v>701</v>
      </c>
      <c r="D79" s="33" t="s">
        <v>12</v>
      </c>
      <c r="E79" s="33">
        <v>999930245</v>
      </c>
      <c r="F79" s="33" t="s">
        <v>1530</v>
      </c>
      <c r="G79" s="33" t="s">
        <v>4778</v>
      </c>
      <c r="H79" s="8">
        <v>60</v>
      </c>
      <c r="I79" s="8">
        <v>0</v>
      </c>
    </row>
    <row r="80" spans="1:9" x14ac:dyDescent="0.25">
      <c r="A80" s="34" t="s">
        <v>870</v>
      </c>
      <c r="B80" s="34" t="s">
        <v>2045</v>
      </c>
      <c r="C80" s="34" t="s">
        <v>701</v>
      </c>
      <c r="D80" s="34" t="s">
        <v>12</v>
      </c>
      <c r="E80" s="34">
        <v>999926491</v>
      </c>
      <c r="F80" s="34" t="s">
        <v>1530</v>
      </c>
      <c r="G80" s="36" t="s">
        <v>4778</v>
      </c>
      <c r="H80" s="8">
        <v>52.5</v>
      </c>
      <c r="I80" s="8">
        <v>52.5</v>
      </c>
    </row>
    <row r="81" spans="1:9" x14ac:dyDescent="0.25">
      <c r="A81" s="45" t="s">
        <v>1148</v>
      </c>
      <c r="B81" s="45" t="s">
        <v>3265</v>
      </c>
      <c r="C81" s="45" t="s">
        <v>701</v>
      </c>
      <c r="D81" s="45" t="s">
        <v>12</v>
      </c>
      <c r="E81" s="45">
        <v>999931230</v>
      </c>
      <c r="F81" s="45" t="s">
        <v>1530</v>
      </c>
      <c r="G81" s="45" t="s">
        <v>4778</v>
      </c>
      <c r="H81" s="8">
        <v>50</v>
      </c>
      <c r="I81" s="8">
        <v>0</v>
      </c>
    </row>
    <row r="82" spans="1:9" x14ac:dyDescent="0.25">
      <c r="A82" s="33" t="s">
        <v>3586</v>
      </c>
      <c r="B82" s="33" t="s">
        <v>3587</v>
      </c>
      <c r="C82" s="33" t="s">
        <v>701</v>
      </c>
      <c r="D82" s="33" t="s">
        <v>12</v>
      </c>
      <c r="E82" s="33">
        <v>999931950</v>
      </c>
      <c r="F82" s="34" t="s">
        <v>1530</v>
      </c>
      <c r="G82" s="36" t="s">
        <v>4778</v>
      </c>
      <c r="H82" s="8">
        <v>15</v>
      </c>
      <c r="I82" s="8">
        <v>15</v>
      </c>
    </row>
    <row r="83" spans="1:9" x14ac:dyDescent="0.25">
      <c r="A83" s="41" t="s">
        <v>2036</v>
      </c>
      <c r="B83" s="33" t="s">
        <v>4637</v>
      </c>
      <c r="C83" s="33" t="s">
        <v>701</v>
      </c>
      <c r="D83" s="33" t="s">
        <v>12</v>
      </c>
      <c r="E83" s="33">
        <v>999919467</v>
      </c>
      <c r="F83" s="34" t="s">
        <v>1530</v>
      </c>
      <c r="G83" s="36" t="s">
        <v>4778</v>
      </c>
      <c r="H83" s="8">
        <v>10</v>
      </c>
      <c r="I83" s="8">
        <v>10</v>
      </c>
    </row>
    <row r="84" spans="1:9" x14ac:dyDescent="0.25">
      <c r="A84" s="34" t="s">
        <v>1433</v>
      </c>
      <c r="B84" s="34" t="s">
        <v>3144</v>
      </c>
      <c r="C84" s="34" t="s">
        <v>701</v>
      </c>
      <c r="D84" s="34" t="s">
        <v>367</v>
      </c>
      <c r="E84" s="34">
        <v>999929629</v>
      </c>
      <c r="F84" s="34" t="s">
        <v>1530</v>
      </c>
      <c r="G84" s="36" t="s">
        <v>4779</v>
      </c>
      <c r="H84" s="8">
        <v>191</v>
      </c>
      <c r="I84" s="8"/>
    </row>
    <row r="85" spans="1:9" x14ac:dyDescent="0.25">
      <c r="A85" s="33" t="s">
        <v>1802</v>
      </c>
      <c r="B85" s="33" t="s">
        <v>4489</v>
      </c>
      <c r="C85" s="33" t="s">
        <v>701</v>
      </c>
      <c r="D85" s="33" t="s">
        <v>367</v>
      </c>
      <c r="E85" s="33">
        <v>999925219</v>
      </c>
      <c r="F85" s="33" t="s">
        <v>1530</v>
      </c>
      <c r="G85" s="36" t="s">
        <v>4779</v>
      </c>
      <c r="H85" s="8">
        <v>76</v>
      </c>
      <c r="I85" s="15"/>
    </row>
    <row r="86" spans="1:9" x14ac:dyDescent="0.25">
      <c r="A86" s="34" t="s">
        <v>750</v>
      </c>
      <c r="B86" s="34" t="s">
        <v>1508</v>
      </c>
      <c r="C86" s="34" t="s">
        <v>701</v>
      </c>
      <c r="D86" s="34" t="s">
        <v>367</v>
      </c>
      <c r="E86" s="34">
        <v>999929668</v>
      </c>
      <c r="F86" s="34" t="s">
        <v>1530</v>
      </c>
      <c r="G86" s="36" t="s">
        <v>4779</v>
      </c>
      <c r="H86" s="8">
        <v>76</v>
      </c>
      <c r="I86" s="8"/>
    </row>
    <row r="87" spans="1:9" x14ac:dyDescent="0.25">
      <c r="A87" s="46" t="s">
        <v>2052</v>
      </c>
      <c r="B87" s="46" t="s">
        <v>9285</v>
      </c>
      <c r="C87" s="46" t="s">
        <v>701</v>
      </c>
      <c r="D87" s="46" t="s">
        <v>367</v>
      </c>
      <c r="E87" s="46">
        <v>999924464</v>
      </c>
      <c r="F87" s="46" t="s">
        <v>1530</v>
      </c>
      <c r="G87" s="46" t="s">
        <v>4779</v>
      </c>
      <c r="H87" s="8">
        <v>60</v>
      </c>
      <c r="I87" s="8">
        <v>0</v>
      </c>
    </row>
    <row r="88" spans="1:9" x14ac:dyDescent="0.25">
      <c r="A88" s="34" t="s">
        <v>957</v>
      </c>
      <c r="B88" s="34" t="s">
        <v>2903</v>
      </c>
      <c r="C88" s="34" t="s">
        <v>701</v>
      </c>
      <c r="D88" s="34" t="s">
        <v>367</v>
      </c>
      <c r="E88" s="34">
        <v>999929254</v>
      </c>
      <c r="F88" s="34" t="s">
        <v>1530</v>
      </c>
      <c r="G88" s="36" t="s">
        <v>4779</v>
      </c>
      <c r="H88" s="8">
        <v>57</v>
      </c>
      <c r="I88" s="8"/>
    </row>
    <row r="89" spans="1:9" x14ac:dyDescent="0.25">
      <c r="A89" s="35" t="s">
        <v>849</v>
      </c>
      <c r="B89" s="35" t="s">
        <v>2795</v>
      </c>
      <c r="C89" s="35" t="s">
        <v>701</v>
      </c>
      <c r="D89" s="35" t="s">
        <v>367</v>
      </c>
      <c r="E89" s="35">
        <v>999929098</v>
      </c>
      <c r="F89" s="34" t="s">
        <v>1530</v>
      </c>
      <c r="G89" s="36" t="s">
        <v>4779</v>
      </c>
      <c r="H89" s="8">
        <v>38</v>
      </c>
      <c r="I89" s="8">
        <v>38</v>
      </c>
    </row>
    <row r="90" spans="1:9" x14ac:dyDescent="0.25">
      <c r="A90" s="33" t="s">
        <v>9334</v>
      </c>
      <c r="B90" s="33" t="s">
        <v>2820</v>
      </c>
      <c r="C90" s="33" t="s">
        <v>701</v>
      </c>
      <c r="D90" s="33" t="s">
        <v>367</v>
      </c>
      <c r="E90" s="33">
        <v>999934068</v>
      </c>
      <c r="F90" s="33" t="s">
        <v>1530</v>
      </c>
      <c r="G90" s="33" t="s">
        <v>9329</v>
      </c>
      <c r="H90" s="8">
        <v>60</v>
      </c>
      <c r="I90" s="8">
        <v>0</v>
      </c>
    </row>
    <row r="91" spans="1:9" x14ac:dyDescent="0.25">
      <c r="A91" s="33" t="s">
        <v>9335</v>
      </c>
      <c r="B91" s="33" t="s">
        <v>9336</v>
      </c>
      <c r="C91" s="33" t="s">
        <v>701</v>
      </c>
      <c r="D91" s="33" t="s">
        <v>367</v>
      </c>
      <c r="E91" s="33">
        <v>999934341</v>
      </c>
      <c r="F91" s="33" t="s">
        <v>1530</v>
      </c>
      <c r="G91" s="33" t="s">
        <v>9329</v>
      </c>
      <c r="H91" s="8">
        <v>45</v>
      </c>
      <c r="I91" s="8">
        <v>0</v>
      </c>
    </row>
    <row r="92" spans="1:9" x14ac:dyDescent="0.25">
      <c r="A92" s="33" t="s">
        <v>823</v>
      </c>
      <c r="B92" s="33" t="s">
        <v>2029</v>
      </c>
      <c r="C92" s="33" t="s">
        <v>701</v>
      </c>
      <c r="D92" s="33" t="s">
        <v>367</v>
      </c>
      <c r="E92" s="33">
        <v>999924300</v>
      </c>
      <c r="F92" s="33" t="s">
        <v>1530</v>
      </c>
      <c r="G92" s="51" t="s">
        <v>4771</v>
      </c>
      <c r="H92" s="8">
        <v>169</v>
      </c>
      <c r="I92" s="8"/>
    </row>
    <row r="93" spans="1:9" x14ac:dyDescent="0.25">
      <c r="A93" s="34" t="s">
        <v>2046</v>
      </c>
      <c r="B93" s="34" t="s">
        <v>2047</v>
      </c>
      <c r="C93" s="34" t="s">
        <v>701</v>
      </c>
      <c r="D93" s="34" t="s">
        <v>367</v>
      </c>
      <c r="E93" s="34">
        <v>999923043</v>
      </c>
      <c r="F93" s="34" t="s">
        <v>1530</v>
      </c>
      <c r="G93" s="51" t="s">
        <v>4771</v>
      </c>
      <c r="H93" s="8">
        <v>154</v>
      </c>
      <c r="I93" s="8"/>
    </row>
    <row r="94" spans="1:9" x14ac:dyDescent="0.25">
      <c r="A94" s="36" t="s">
        <v>897</v>
      </c>
      <c r="B94" s="36" t="s">
        <v>1205</v>
      </c>
      <c r="C94" s="36" t="s">
        <v>701</v>
      </c>
      <c r="D94" s="36" t="s">
        <v>367</v>
      </c>
      <c r="E94" s="34">
        <v>999928738</v>
      </c>
      <c r="F94" s="36" t="s">
        <v>1530</v>
      </c>
      <c r="G94" s="51" t="s">
        <v>4771</v>
      </c>
      <c r="H94" s="8">
        <v>136</v>
      </c>
      <c r="I94" s="8"/>
    </row>
    <row r="95" spans="1:9" x14ac:dyDescent="0.25">
      <c r="A95" s="33" t="s">
        <v>2974</v>
      </c>
      <c r="B95" s="33" t="s">
        <v>4486</v>
      </c>
      <c r="C95" s="33" t="s">
        <v>701</v>
      </c>
      <c r="D95" s="33" t="s">
        <v>367</v>
      </c>
      <c r="E95" s="33">
        <v>999930688</v>
      </c>
      <c r="F95" s="33" t="s">
        <v>1530</v>
      </c>
      <c r="G95" s="51" t="s">
        <v>4771</v>
      </c>
      <c r="H95" s="8">
        <v>135</v>
      </c>
      <c r="I95" s="15"/>
    </row>
    <row r="96" spans="1:9" x14ac:dyDescent="0.25">
      <c r="A96" s="34" t="s">
        <v>793</v>
      </c>
      <c r="B96" s="34" t="s">
        <v>164</v>
      </c>
      <c r="C96" s="34" t="s">
        <v>701</v>
      </c>
      <c r="D96" s="34" t="s">
        <v>367</v>
      </c>
      <c r="E96" s="34">
        <v>999924955</v>
      </c>
      <c r="F96" s="34" t="s">
        <v>1530</v>
      </c>
      <c r="G96" s="51" t="s">
        <v>4771</v>
      </c>
      <c r="H96" s="8">
        <v>125</v>
      </c>
      <c r="I96" s="8">
        <v>125</v>
      </c>
    </row>
    <row r="97" spans="1:9" x14ac:dyDescent="0.25">
      <c r="A97" s="34" t="s">
        <v>2062</v>
      </c>
      <c r="B97" s="34" t="s">
        <v>2063</v>
      </c>
      <c r="C97" s="34" t="s">
        <v>701</v>
      </c>
      <c r="D97" s="34" t="s">
        <v>367</v>
      </c>
      <c r="E97" s="34">
        <v>999926965</v>
      </c>
      <c r="F97" s="34" t="s">
        <v>1530</v>
      </c>
      <c r="G97" s="51" t="s">
        <v>4771</v>
      </c>
      <c r="H97" s="8">
        <v>101</v>
      </c>
      <c r="I97" s="8"/>
    </row>
    <row r="98" spans="1:9" x14ac:dyDescent="0.25">
      <c r="A98" s="33" t="s">
        <v>1395</v>
      </c>
      <c r="B98" s="33" t="s">
        <v>3891</v>
      </c>
      <c r="C98" s="33" t="s">
        <v>701</v>
      </c>
      <c r="D98" s="33" t="s">
        <v>367</v>
      </c>
      <c r="E98" s="33">
        <v>999925089</v>
      </c>
      <c r="F98" s="33" t="s">
        <v>1530</v>
      </c>
      <c r="G98" s="51" t="s">
        <v>4771</v>
      </c>
      <c r="H98" s="8">
        <v>80</v>
      </c>
      <c r="I98" s="15"/>
    </row>
    <row r="99" spans="1:9" x14ac:dyDescent="0.25">
      <c r="A99" s="35" t="s">
        <v>2024</v>
      </c>
      <c r="B99" s="35" t="s">
        <v>385</v>
      </c>
      <c r="C99" s="35" t="s">
        <v>701</v>
      </c>
      <c r="D99" s="35" t="s">
        <v>367</v>
      </c>
      <c r="E99" s="35">
        <v>999903729</v>
      </c>
      <c r="F99" s="35" t="s">
        <v>1530</v>
      </c>
      <c r="G99" s="51" t="s">
        <v>4771</v>
      </c>
      <c r="H99" s="8">
        <v>76</v>
      </c>
      <c r="I99" s="8"/>
    </row>
    <row r="100" spans="1:9" x14ac:dyDescent="0.25">
      <c r="A100" s="34" t="s">
        <v>1154</v>
      </c>
      <c r="B100" s="34" t="s">
        <v>1983</v>
      </c>
      <c r="C100" s="34" t="s">
        <v>701</v>
      </c>
      <c r="D100" s="34" t="s">
        <v>367</v>
      </c>
      <c r="E100" s="34">
        <v>999927110</v>
      </c>
      <c r="F100" s="34" t="s">
        <v>1530</v>
      </c>
      <c r="G100" s="51" t="s">
        <v>4771</v>
      </c>
      <c r="H100" s="8">
        <v>67.5</v>
      </c>
      <c r="I100" s="8">
        <v>67.5</v>
      </c>
    </row>
    <row r="101" spans="1:9" x14ac:dyDescent="0.25">
      <c r="A101" s="34" t="s">
        <v>2980</v>
      </c>
      <c r="B101" s="34" t="s">
        <v>2981</v>
      </c>
      <c r="C101" s="34" t="s">
        <v>701</v>
      </c>
      <c r="D101" s="34" t="s">
        <v>367</v>
      </c>
      <c r="E101" s="34">
        <v>999929101</v>
      </c>
      <c r="F101" s="34" t="s">
        <v>1530</v>
      </c>
      <c r="G101" s="51" t="s">
        <v>4771</v>
      </c>
      <c r="H101" s="8">
        <v>57</v>
      </c>
      <c r="I101" s="8"/>
    </row>
    <row r="102" spans="1:9" x14ac:dyDescent="0.25">
      <c r="A102" s="34" t="s">
        <v>2018</v>
      </c>
      <c r="B102" s="34" t="s">
        <v>2019</v>
      </c>
      <c r="C102" s="34" t="s">
        <v>701</v>
      </c>
      <c r="D102" s="34" t="s">
        <v>367</v>
      </c>
      <c r="E102" s="34">
        <v>999926583</v>
      </c>
      <c r="F102" s="34" t="s">
        <v>1530</v>
      </c>
      <c r="G102" s="51" t="s">
        <v>4771</v>
      </c>
      <c r="H102" s="8">
        <v>50.5</v>
      </c>
      <c r="I102" s="8">
        <v>50.5</v>
      </c>
    </row>
    <row r="103" spans="1:9" x14ac:dyDescent="0.25">
      <c r="A103" s="45" t="s">
        <v>2673</v>
      </c>
      <c r="B103" s="45" t="s">
        <v>2674</v>
      </c>
      <c r="C103" s="45" t="s">
        <v>701</v>
      </c>
      <c r="D103" s="45" t="s">
        <v>367</v>
      </c>
      <c r="E103" s="45">
        <v>999929437</v>
      </c>
      <c r="F103" s="45" t="s">
        <v>1530</v>
      </c>
      <c r="G103" s="45" t="s">
        <v>4771</v>
      </c>
      <c r="H103" s="8">
        <v>50</v>
      </c>
      <c r="I103" s="8">
        <v>0</v>
      </c>
    </row>
    <row r="104" spans="1:9" x14ac:dyDescent="0.25">
      <c r="A104" s="34" t="s">
        <v>2048</v>
      </c>
      <c r="B104" s="34" t="s">
        <v>2049</v>
      </c>
      <c r="C104" s="34" t="s">
        <v>701</v>
      </c>
      <c r="D104" s="34" t="s">
        <v>367</v>
      </c>
      <c r="E104" s="34">
        <v>999926961</v>
      </c>
      <c r="F104" s="34" t="s">
        <v>1530</v>
      </c>
      <c r="G104" s="51" t="s">
        <v>4771</v>
      </c>
      <c r="H104" s="8">
        <v>38</v>
      </c>
      <c r="I104" s="8">
        <v>38</v>
      </c>
    </row>
    <row r="105" spans="1:9" x14ac:dyDescent="0.25">
      <c r="A105" s="33" t="s">
        <v>1442</v>
      </c>
      <c r="B105" s="33" t="s">
        <v>9331</v>
      </c>
      <c r="C105" s="33" t="s">
        <v>701</v>
      </c>
      <c r="D105" s="33" t="s">
        <v>367</v>
      </c>
      <c r="E105" s="33">
        <v>999931464</v>
      </c>
      <c r="F105" s="33" t="s">
        <v>1530</v>
      </c>
      <c r="G105" s="33" t="s">
        <v>9326</v>
      </c>
      <c r="H105" s="8">
        <v>60</v>
      </c>
      <c r="I105" s="8">
        <v>0</v>
      </c>
    </row>
    <row r="106" spans="1:9" x14ac:dyDescent="0.25">
      <c r="A106" s="34" t="s">
        <v>3145</v>
      </c>
      <c r="B106" s="34" t="s">
        <v>3146</v>
      </c>
      <c r="C106" s="34" t="s">
        <v>701</v>
      </c>
      <c r="D106" s="34" t="s">
        <v>367</v>
      </c>
      <c r="E106" s="34">
        <v>999929630</v>
      </c>
      <c r="F106" s="34" t="s">
        <v>1530</v>
      </c>
      <c r="G106" s="51" t="s">
        <v>4773</v>
      </c>
      <c r="H106" s="8">
        <v>191</v>
      </c>
      <c r="I106" s="8"/>
    </row>
    <row r="107" spans="1:9" x14ac:dyDescent="0.25">
      <c r="A107" s="33" t="s">
        <v>9286</v>
      </c>
      <c r="B107" s="33" t="s">
        <v>9287</v>
      </c>
      <c r="C107" s="33" t="s">
        <v>701</v>
      </c>
      <c r="D107" s="33" t="s">
        <v>367</v>
      </c>
      <c r="E107" s="33">
        <v>999928735</v>
      </c>
      <c r="F107" s="33" t="s">
        <v>1530</v>
      </c>
      <c r="G107" s="33" t="s">
        <v>4773</v>
      </c>
      <c r="H107" s="8">
        <v>150.19999999999999</v>
      </c>
      <c r="I107" s="8">
        <v>30.200000000000003</v>
      </c>
    </row>
    <row r="108" spans="1:9" x14ac:dyDescent="0.25">
      <c r="A108" s="33" t="s">
        <v>722</v>
      </c>
      <c r="B108" s="33" t="s">
        <v>2066</v>
      </c>
      <c r="C108" s="33" t="s">
        <v>701</v>
      </c>
      <c r="D108" s="33" t="s">
        <v>367</v>
      </c>
      <c r="E108" s="33">
        <v>999927768</v>
      </c>
      <c r="F108" s="34" t="s">
        <v>1530</v>
      </c>
      <c r="G108" s="51" t="s">
        <v>4773</v>
      </c>
      <c r="H108" s="8">
        <v>130</v>
      </c>
      <c r="I108" s="8">
        <v>102</v>
      </c>
    </row>
    <row r="109" spans="1:9" x14ac:dyDescent="0.25">
      <c r="A109" s="34" t="s">
        <v>2982</v>
      </c>
      <c r="B109" s="34" t="s">
        <v>2983</v>
      </c>
      <c r="C109" s="34" t="s">
        <v>701</v>
      </c>
      <c r="D109" s="34" t="s">
        <v>367</v>
      </c>
      <c r="E109" s="34">
        <v>999929147</v>
      </c>
      <c r="F109" s="34" t="s">
        <v>1530</v>
      </c>
      <c r="G109" s="51" t="s">
        <v>4773</v>
      </c>
      <c r="H109" s="8">
        <v>106</v>
      </c>
      <c r="I109" s="8"/>
    </row>
    <row r="110" spans="1:9" x14ac:dyDescent="0.25">
      <c r="A110" s="33" t="s">
        <v>2027</v>
      </c>
      <c r="B110" s="33" t="s">
        <v>2028</v>
      </c>
      <c r="C110" s="33" t="s">
        <v>701</v>
      </c>
      <c r="D110" s="33" t="s">
        <v>367</v>
      </c>
      <c r="E110" s="33">
        <v>999928277</v>
      </c>
      <c r="F110" s="34" t="s">
        <v>1530</v>
      </c>
      <c r="G110" s="51" t="s">
        <v>4773</v>
      </c>
      <c r="H110" s="8">
        <v>100.5</v>
      </c>
      <c r="I110" s="8">
        <v>50.5</v>
      </c>
    </row>
    <row r="111" spans="1:9" x14ac:dyDescent="0.25">
      <c r="A111" s="46" t="s">
        <v>813</v>
      </c>
      <c r="B111" s="46" t="s">
        <v>9275</v>
      </c>
      <c r="C111" s="46" t="s">
        <v>701</v>
      </c>
      <c r="D111" s="46" t="s">
        <v>367</v>
      </c>
      <c r="E111" s="46">
        <v>999934023</v>
      </c>
      <c r="F111" s="46" t="s">
        <v>1530</v>
      </c>
      <c r="G111" s="46" t="s">
        <v>4773</v>
      </c>
      <c r="H111" s="8">
        <v>90</v>
      </c>
      <c r="I111" s="8">
        <v>0</v>
      </c>
    </row>
    <row r="112" spans="1:9" x14ac:dyDescent="0.25">
      <c r="A112" s="46" t="s">
        <v>1425</v>
      </c>
      <c r="B112" s="46" t="s">
        <v>2650</v>
      </c>
      <c r="C112" s="46" t="s">
        <v>701</v>
      </c>
      <c r="D112" s="46" t="s">
        <v>367</v>
      </c>
      <c r="E112" s="46">
        <v>999925703</v>
      </c>
      <c r="F112" s="46" t="s">
        <v>1530</v>
      </c>
      <c r="G112" s="46" t="s">
        <v>4773</v>
      </c>
      <c r="H112" s="8">
        <v>68</v>
      </c>
      <c r="I112" s="8">
        <v>0</v>
      </c>
    </row>
    <row r="113" spans="1:9" x14ac:dyDescent="0.25">
      <c r="A113" s="46" t="s">
        <v>2648</v>
      </c>
      <c r="B113" s="46" t="s">
        <v>2403</v>
      </c>
      <c r="C113" s="46" t="s">
        <v>701</v>
      </c>
      <c r="D113" s="46" t="s">
        <v>367</v>
      </c>
      <c r="E113" s="46">
        <v>999930289</v>
      </c>
      <c r="F113" s="46" t="s">
        <v>1530</v>
      </c>
      <c r="G113" s="46" t="s">
        <v>4773</v>
      </c>
      <c r="H113" s="8">
        <v>68</v>
      </c>
      <c r="I113" s="8">
        <v>0</v>
      </c>
    </row>
    <row r="114" spans="1:9" x14ac:dyDescent="0.25">
      <c r="A114" s="33" t="s">
        <v>1029</v>
      </c>
      <c r="B114" s="33" t="s">
        <v>2655</v>
      </c>
      <c r="C114" s="33" t="s">
        <v>701</v>
      </c>
      <c r="D114" s="33" t="s">
        <v>367</v>
      </c>
      <c r="E114" s="33">
        <v>999926384</v>
      </c>
      <c r="F114" s="33" t="s">
        <v>1530</v>
      </c>
      <c r="G114" s="51" t="s">
        <v>4773</v>
      </c>
      <c r="H114" s="8">
        <v>57</v>
      </c>
      <c r="I114" s="15"/>
    </row>
    <row r="115" spans="1:9" x14ac:dyDescent="0.25">
      <c r="A115" s="34" t="s">
        <v>2748</v>
      </c>
      <c r="B115" s="34" t="s">
        <v>2749</v>
      </c>
      <c r="C115" s="34" t="s">
        <v>701</v>
      </c>
      <c r="D115" s="34" t="s">
        <v>367</v>
      </c>
      <c r="E115" s="34">
        <v>999929456</v>
      </c>
      <c r="F115" s="34" t="s">
        <v>1530</v>
      </c>
      <c r="G115" s="51" t="s">
        <v>4773</v>
      </c>
      <c r="H115" s="8">
        <v>57</v>
      </c>
      <c r="I115" s="8"/>
    </row>
    <row r="116" spans="1:9" x14ac:dyDescent="0.25">
      <c r="A116" s="33" t="s">
        <v>3960</v>
      </c>
      <c r="B116" s="33" t="s">
        <v>1347</v>
      </c>
      <c r="C116" s="33" t="s">
        <v>701</v>
      </c>
      <c r="D116" s="33" t="s">
        <v>367</v>
      </c>
      <c r="E116" s="33">
        <v>999932180</v>
      </c>
      <c r="F116" s="33" t="s">
        <v>1530</v>
      </c>
      <c r="G116" s="51" t="s">
        <v>4773</v>
      </c>
      <c r="H116" s="8">
        <v>45</v>
      </c>
      <c r="I116" s="15"/>
    </row>
    <row r="117" spans="1:9" x14ac:dyDescent="0.25">
      <c r="A117" s="45" t="s">
        <v>2761</v>
      </c>
      <c r="B117" s="45" t="s">
        <v>3972</v>
      </c>
      <c r="C117" s="45" t="s">
        <v>701</v>
      </c>
      <c r="D117" s="45" t="s">
        <v>367</v>
      </c>
      <c r="E117" s="45">
        <v>999928930</v>
      </c>
      <c r="F117" s="45" t="s">
        <v>1530</v>
      </c>
      <c r="G117" s="45" t="s">
        <v>4773</v>
      </c>
      <c r="H117" s="8">
        <v>37.5</v>
      </c>
      <c r="I117" s="8">
        <v>0</v>
      </c>
    </row>
    <row r="118" spans="1:9" x14ac:dyDescent="0.25">
      <c r="A118" s="34" t="s">
        <v>1804</v>
      </c>
      <c r="B118" s="34" t="s">
        <v>2017</v>
      </c>
      <c r="C118" s="34" t="s">
        <v>701</v>
      </c>
      <c r="D118" s="34" t="s">
        <v>367</v>
      </c>
      <c r="E118" s="34">
        <v>999927679</v>
      </c>
      <c r="F118" s="34" t="s">
        <v>1530</v>
      </c>
      <c r="G118" s="51" t="s">
        <v>4773</v>
      </c>
      <c r="H118" s="8">
        <v>30</v>
      </c>
      <c r="I118" s="8">
        <v>30</v>
      </c>
    </row>
    <row r="119" spans="1:9" x14ac:dyDescent="0.25">
      <c r="A119" s="33" t="s">
        <v>3907</v>
      </c>
      <c r="B119" s="33" t="s">
        <v>183</v>
      </c>
      <c r="C119" s="33" t="s">
        <v>701</v>
      </c>
      <c r="D119" s="33" t="s">
        <v>367</v>
      </c>
      <c r="E119" s="33">
        <v>999932504</v>
      </c>
      <c r="F119" s="34" t="s">
        <v>1530</v>
      </c>
      <c r="G119" s="51" t="s">
        <v>4773</v>
      </c>
      <c r="H119" s="8">
        <v>30</v>
      </c>
      <c r="I119" s="8">
        <v>30</v>
      </c>
    </row>
    <row r="120" spans="1:9" x14ac:dyDescent="0.25">
      <c r="A120" s="33" t="s">
        <v>841</v>
      </c>
      <c r="B120" s="33" t="s">
        <v>3564</v>
      </c>
      <c r="C120" s="33" t="s">
        <v>701</v>
      </c>
      <c r="D120" s="33" t="s">
        <v>367</v>
      </c>
      <c r="E120" s="33">
        <v>999932151</v>
      </c>
      <c r="F120" s="34" t="s">
        <v>1530</v>
      </c>
      <c r="G120" s="51" t="s">
        <v>4773</v>
      </c>
      <c r="H120" s="8">
        <v>15</v>
      </c>
      <c r="I120" s="8">
        <v>15</v>
      </c>
    </row>
    <row r="121" spans="1:9" x14ac:dyDescent="0.25">
      <c r="A121" s="45" t="s">
        <v>3268</v>
      </c>
      <c r="B121" s="45" t="s">
        <v>3269</v>
      </c>
      <c r="C121" s="45" t="s">
        <v>701</v>
      </c>
      <c r="D121" s="45" t="s">
        <v>367</v>
      </c>
      <c r="E121" s="45">
        <v>999929739</v>
      </c>
      <c r="F121" s="45" t="s">
        <v>1530</v>
      </c>
      <c r="G121" s="45" t="s">
        <v>4778</v>
      </c>
      <c r="H121" s="8">
        <v>110</v>
      </c>
      <c r="I121" s="8">
        <v>0</v>
      </c>
    </row>
    <row r="122" spans="1:9" x14ac:dyDescent="0.25">
      <c r="A122" s="36" t="s">
        <v>3327</v>
      </c>
      <c r="B122" s="36" t="s">
        <v>3328</v>
      </c>
      <c r="C122" s="36" t="s">
        <v>701</v>
      </c>
      <c r="D122" s="36" t="s">
        <v>367</v>
      </c>
      <c r="E122" s="34">
        <v>999921209</v>
      </c>
      <c r="F122" s="34" t="s">
        <v>1530</v>
      </c>
      <c r="G122" s="36" t="s">
        <v>4778</v>
      </c>
      <c r="H122" s="8">
        <v>90</v>
      </c>
      <c r="I122" s="8">
        <v>90</v>
      </c>
    </row>
    <row r="123" spans="1:9" x14ac:dyDescent="0.25">
      <c r="A123" s="35" t="s">
        <v>2030</v>
      </c>
      <c r="B123" s="35" t="s">
        <v>866</v>
      </c>
      <c r="C123" s="35" t="s">
        <v>701</v>
      </c>
      <c r="D123" s="35" t="s">
        <v>367</v>
      </c>
      <c r="E123" s="35">
        <v>999922035</v>
      </c>
      <c r="F123" s="34" t="s">
        <v>1530</v>
      </c>
      <c r="G123" s="36" t="s">
        <v>4778</v>
      </c>
      <c r="H123" s="8">
        <v>78</v>
      </c>
      <c r="I123" s="8">
        <v>78</v>
      </c>
    </row>
    <row r="124" spans="1:9" x14ac:dyDescent="0.25">
      <c r="A124" s="33" t="s">
        <v>4422</v>
      </c>
      <c r="B124" s="33" t="s">
        <v>4423</v>
      </c>
      <c r="C124" s="33" t="s">
        <v>701</v>
      </c>
      <c r="D124" s="33" t="s">
        <v>367</v>
      </c>
      <c r="E124" s="33">
        <v>999930112</v>
      </c>
      <c r="F124" s="33" t="s">
        <v>1530</v>
      </c>
      <c r="G124" s="36" t="s">
        <v>4778</v>
      </c>
      <c r="H124" s="8">
        <v>76</v>
      </c>
      <c r="I124" s="15"/>
    </row>
    <row r="125" spans="1:9" x14ac:dyDescent="0.25">
      <c r="A125" s="33" t="s">
        <v>2875</v>
      </c>
      <c r="B125" s="33" t="s">
        <v>4487</v>
      </c>
      <c r="C125" s="33" t="s">
        <v>701</v>
      </c>
      <c r="D125" s="33" t="s">
        <v>367</v>
      </c>
      <c r="E125" s="33">
        <v>999931536</v>
      </c>
      <c r="F125" s="33" t="s">
        <v>1530</v>
      </c>
      <c r="G125" s="36" t="s">
        <v>4778</v>
      </c>
      <c r="H125" s="8">
        <v>76</v>
      </c>
      <c r="I125" s="15"/>
    </row>
    <row r="126" spans="1:9" x14ac:dyDescent="0.25">
      <c r="A126" s="33" t="s">
        <v>3974</v>
      </c>
      <c r="B126" s="33" t="s">
        <v>3975</v>
      </c>
      <c r="C126" s="33" t="s">
        <v>701</v>
      </c>
      <c r="D126" s="33" t="s">
        <v>367</v>
      </c>
      <c r="E126" s="33">
        <v>999921044</v>
      </c>
      <c r="F126" s="34" t="s">
        <v>1530</v>
      </c>
      <c r="G126" s="36" t="s">
        <v>4778</v>
      </c>
      <c r="H126" s="8">
        <v>68</v>
      </c>
      <c r="I126" s="8">
        <v>68</v>
      </c>
    </row>
    <row r="127" spans="1:9" x14ac:dyDescent="0.25">
      <c r="A127" s="33" t="s">
        <v>2015</v>
      </c>
      <c r="B127" s="33" t="s">
        <v>4535</v>
      </c>
      <c r="C127" s="33" t="s">
        <v>701</v>
      </c>
      <c r="D127" s="33" t="s">
        <v>367</v>
      </c>
      <c r="E127" s="33">
        <v>999924592</v>
      </c>
      <c r="F127" s="34" t="s">
        <v>1530</v>
      </c>
      <c r="G127" s="36" t="s">
        <v>4778</v>
      </c>
      <c r="H127" s="8">
        <v>50.5</v>
      </c>
      <c r="I127" s="8">
        <v>50.5</v>
      </c>
    </row>
    <row r="128" spans="1:9" x14ac:dyDescent="0.25">
      <c r="A128" s="33" t="s">
        <v>1804</v>
      </c>
      <c r="B128" s="33" t="s">
        <v>2017</v>
      </c>
      <c r="C128" s="33" t="s">
        <v>701</v>
      </c>
      <c r="D128" s="33" t="s">
        <v>367</v>
      </c>
      <c r="E128" s="33">
        <v>999927679</v>
      </c>
      <c r="F128" s="34" t="s">
        <v>1530</v>
      </c>
      <c r="G128" s="36" t="s">
        <v>4778</v>
      </c>
      <c r="H128" s="8">
        <v>50.5</v>
      </c>
      <c r="I128" s="8">
        <v>50.5</v>
      </c>
    </row>
    <row r="129" spans="1:9" x14ac:dyDescent="0.25">
      <c r="A129" s="33" t="s">
        <v>821</v>
      </c>
      <c r="B129" s="33" t="s">
        <v>3623</v>
      </c>
      <c r="C129" s="33" t="s">
        <v>701</v>
      </c>
      <c r="D129" s="33" t="s">
        <v>367</v>
      </c>
      <c r="E129" s="33">
        <v>999932401</v>
      </c>
      <c r="F129" s="33" t="s">
        <v>1530</v>
      </c>
      <c r="G129" s="36" t="s">
        <v>4778</v>
      </c>
      <c r="H129" s="8">
        <v>30</v>
      </c>
      <c r="I129" s="15"/>
    </row>
    <row r="130" spans="1:9" x14ac:dyDescent="0.25">
      <c r="A130" s="33" t="s">
        <v>3907</v>
      </c>
      <c r="B130" s="33" t="s">
        <v>183</v>
      </c>
      <c r="C130" s="33" t="s">
        <v>701</v>
      </c>
      <c r="D130" s="33" t="s">
        <v>367</v>
      </c>
      <c r="E130" s="33">
        <v>999932504</v>
      </c>
      <c r="F130" s="34" t="s">
        <v>1530</v>
      </c>
      <c r="G130" s="36" t="s">
        <v>4778</v>
      </c>
      <c r="H130" s="8">
        <v>25</v>
      </c>
      <c r="I130" s="8">
        <v>25</v>
      </c>
    </row>
    <row r="131" spans="1:9" x14ac:dyDescent="0.25">
      <c r="A131" s="33" t="s">
        <v>3976</v>
      </c>
      <c r="B131" s="33" t="s">
        <v>3977</v>
      </c>
      <c r="C131" s="33" t="s">
        <v>701</v>
      </c>
      <c r="D131" s="33" t="s">
        <v>367</v>
      </c>
      <c r="E131" s="33">
        <v>999931791</v>
      </c>
      <c r="F131" s="34" t="s">
        <v>1530</v>
      </c>
      <c r="G131" s="36" t="s">
        <v>4778</v>
      </c>
      <c r="H131" s="8">
        <v>22.5</v>
      </c>
      <c r="I131" s="8">
        <v>22.5</v>
      </c>
    </row>
    <row r="132" spans="1:9" x14ac:dyDescent="0.25">
      <c r="A132" s="33" t="s">
        <v>2027</v>
      </c>
      <c r="B132" s="33" t="s">
        <v>2028</v>
      </c>
      <c r="C132" s="33" t="s">
        <v>701</v>
      </c>
      <c r="D132" s="33" t="s">
        <v>367</v>
      </c>
      <c r="E132" s="33">
        <v>999928277</v>
      </c>
      <c r="F132" s="34" t="s">
        <v>1530</v>
      </c>
      <c r="G132" s="36" t="s">
        <v>4778</v>
      </c>
      <c r="H132" s="8">
        <v>20</v>
      </c>
      <c r="I132" s="8">
        <v>20</v>
      </c>
    </row>
    <row r="133" spans="1:9" x14ac:dyDescent="0.25">
      <c r="A133" s="33" t="s">
        <v>9332</v>
      </c>
      <c r="B133" s="33" t="s">
        <v>9333</v>
      </c>
      <c r="C133" s="33" t="s">
        <v>701</v>
      </c>
      <c r="D133" s="33" t="s">
        <v>367</v>
      </c>
      <c r="E133" s="33">
        <v>999934473</v>
      </c>
      <c r="F133" s="33" t="s">
        <v>1530</v>
      </c>
      <c r="G133" s="33" t="s">
        <v>9328</v>
      </c>
      <c r="H133" s="8">
        <v>60</v>
      </c>
      <c r="I133" s="8">
        <v>0</v>
      </c>
    </row>
    <row r="134" spans="1:9" x14ac:dyDescent="0.25">
      <c r="A134" s="45" t="s">
        <v>767</v>
      </c>
      <c r="B134" s="45" t="s">
        <v>4796</v>
      </c>
      <c r="C134" s="45" t="s">
        <v>701</v>
      </c>
      <c r="D134" s="45" t="s">
        <v>475</v>
      </c>
      <c r="E134" s="45">
        <v>999928729</v>
      </c>
      <c r="F134" s="45" t="s">
        <v>1530</v>
      </c>
      <c r="G134" s="45" t="s">
        <v>4779</v>
      </c>
      <c r="H134" s="8">
        <v>110</v>
      </c>
      <c r="I134" s="8">
        <v>0</v>
      </c>
    </row>
    <row r="135" spans="1:9" x14ac:dyDescent="0.25">
      <c r="A135" s="45" t="s">
        <v>2365</v>
      </c>
      <c r="B135" s="45" t="s">
        <v>2682</v>
      </c>
      <c r="C135" s="45" t="s">
        <v>701</v>
      </c>
      <c r="D135" s="45" t="s">
        <v>475</v>
      </c>
      <c r="E135" s="45">
        <v>999928752</v>
      </c>
      <c r="F135" s="45" t="s">
        <v>1530</v>
      </c>
      <c r="G135" s="45" t="s">
        <v>4779</v>
      </c>
      <c r="H135" s="8">
        <v>82.5</v>
      </c>
      <c r="I135" s="8">
        <v>0</v>
      </c>
    </row>
    <row r="136" spans="1:9" x14ac:dyDescent="0.25">
      <c r="A136" s="33" t="s">
        <v>2971</v>
      </c>
      <c r="B136" s="33" t="s">
        <v>1680</v>
      </c>
      <c r="C136" s="33" t="s">
        <v>701</v>
      </c>
      <c r="D136" s="33" t="s">
        <v>475</v>
      </c>
      <c r="E136" s="33">
        <v>999929265</v>
      </c>
      <c r="F136" s="33" t="s">
        <v>1530</v>
      </c>
      <c r="G136" s="36" t="s">
        <v>4779</v>
      </c>
      <c r="H136" s="8">
        <v>50.5</v>
      </c>
      <c r="I136" s="15"/>
    </row>
    <row r="137" spans="1:9" x14ac:dyDescent="0.25">
      <c r="A137" s="34" t="s">
        <v>914</v>
      </c>
      <c r="B137" s="34" t="s">
        <v>824</v>
      </c>
      <c r="C137" s="34" t="s">
        <v>701</v>
      </c>
      <c r="D137" s="34" t="s">
        <v>475</v>
      </c>
      <c r="E137" s="34">
        <v>999925577</v>
      </c>
      <c r="F137" s="34" t="s">
        <v>1530</v>
      </c>
      <c r="G137" s="51" t="s">
        <v>4771</v>
      </c>
      <c r="H137" s="8">
        <v>360</v>
      </c>
      <c r="I137" s="8"/>
    </row>
    <row r="138" spans="1:9" x14ac:dyDescent="0.25">
      <c r="A138" s="33" t="s">
        <v>905</v>
      </c>
      <c r="B138" s="33" t="s">
        <v>717</v>
      </c>
      <c r="C138" s="33" t="s">
        <v>701</v>
      </c>
      <c r="D138" s="33" t="s">
        <v>475</v>
      </c>
      <c r="E138" s="33">
        <v>999928434</v>
      </c>
      <c r="F138" s="34" t="s">
        <v>1530</v>
      </c>
      <c r="G138" s="51" t="s">
        <v>4771</v>
      </c>
      <c r="H138" s="8">
        <v>170</v>
      </c>
      <c r="I138" s="8">
        <v>170</v>
      </c>
    </row>
    <row r="139" spans="1:9" x14ac:dyDescent="0.25">
      <c r="A139" s="34" t="s">
        <v>2660</v>
      </c>
      <c r="B139" s="34" t="s">
        <v>698</v>
      </c>
      <c r="C139" s="34" t="s">
        <v>701</v>
      </c>
      <c r="D139" s="34" t="s">
        <v>475</v>
      </c>
      <c r="E139" s="34">
        <v>999928811</v>
      </c>
      <c r="F139" s="34" t="s">
        <v>1530</v>
      </c>
      <c r="G139" s="51" t="s">
        <v>4771</v>
      </c>
      <c r="H139" s="8">
        <v>163</v>
      </c>
      <c r="I139" s="8"/>
    </row>
    <row r="140" spans="1:9" x14ac:dyDescent="0.25">
      <c r="A140" s="45" t="s">
        <v>919</v>
      </c>
      <c r="B140" s="45" t="s">
        <v>2679</v>
      </c>
      <c r="C140" s="45" t="s">
        <v>701</v>
      </c>
      <c r="D140" s="45" t="s">
        <v>475</v>
      </c>
      <c r="E140" s="45">
        <v>999929813</v>
      </c>
      <c r="F140" s="45" t="s">
        <v>1530</v>
      </c>
      <c r="G140" s="45" t="s">
        <v>4771</v>
      </c>
      <c r="H140" s="8">
        <v>141.5</v>
      </c>
      <c r="I140" s="8">
        <v>44</v>
      </c>
    </row>
    <row r="141" spans="1:9" x14ac:dyDescent="0.25">
      <c r="A141" s="34" t="s">
        <v>868</v>
      </c>
      <c r="B141" s="34" t="s">
        <v>2264</v>
      </c>
      <c r="C141" s="34" t="s">
        <v>701</v>
      </c>
      <c r="D141" s="34" t="s">
        <v>475</v>
      </c>
      <c r="E141" s="34">
        <v>999930277</v>
      </c>
      <c r="F141" s="34" t="s">
        <v>1530</v>
      </c>
      <c r="G141" s="51" t="s">
        <v>4771</v>
      </c>
      <c r="H141" s="8">
        <v>101</v>
      </c>
      <c r="I141" s="8"/>
    </row>
    <row r="142" spans="1:9" x14ac:dyDescent="0.25">
      <c r="A142" s="34" t="s">
        <v>3485</v>
      </c>
      <c r="B142" s="34" t="s">
        <v>1666</v>
      </c>
      <c r="C142" s="34" t="s">
        <v>701</v>
      </c>
      <c r="D142" s="34" t="s">
        <v>475</v>
      </c>
      <c r="E142" s="34">
        <v>999928670</v>
      </c>
      <c r="F142" s="34" t="s">
        <v>1530</v>
      </c>
      <c r="G142" s="51" t="s">
        <v>4771</v>
      </c>
      <c r="H142" s="8">
        <v>90</v>
      </c>
      <c r="I142" s="8"/>
    </row>
    <row r="143" spans="1:9" x14ac:dyDescent="0.25">
      <c r="A143" s="34" t="s">
        <v>1425</v>
      </c>
      <c r="B143" s="34" t="s">
        <v>2650</v>
      </c>
      <c r="C143" s="34" t="s">
        <v>701</v>
      </c>
      <c r="D143" s="34" t="s">
        <v>475</v>
      </c>
      <c r="E143" s="34">
        <v>999925703</v>
      </c>
      <c r="F143" s="34" t="s">
        <v>1530</v>
      </c>
      <c r="G143" s="51" t="s">
        <v>4771</v>
      </c>
      <c r="H143" s="8">
        <v>76</v>
      </c>
      <c r="I143" s="8"/>
    </row>
    <row r="144" spans="1:9" x14ac:dyDescent="0.25">
      <c r="A144" s="34" t="s">
        <v>1499</v>
      </c>
      <c r="B144" s="34" t="s">
        <v>2728</v>
      </c>
      <c r="C144" s="34" t="s">
        <v>701</v>
      </c>
      <c r="D144" s="34" t="s">
        <v>475</v>
      </c>
      <c r="E144" s="34">
        <v>999929492</v>
      </c>
      <c r="F144" s="34" t="s">
        <v>1530</v>
      </c>
      <c r="G144" s="51" t="s">
        <v>4771</v>
      </c>
      <c r="H144" s="8">
        <v>76</v>
      </c>
      <c r="I144" s="8"/>
    </row>
    <row r="145" spans="1:9" x14ac:dyDescent="0.25">
      <c r="A145" s="35" t="s">
        <v>2793</v>
      </c>
      <c r="B145" s="35" t="s">
        <v>328</v>
      </c>
      <c r="C145" s="35" t="s">
        <v>701</v>
      </c>
      <c r="D145" s="35" t="s">
        <v>475</v>
      </c>
      <c r="E145" s="35">
        <v>999929740</v>
      </c>
      <c r="F145" s="35" t="s">
        <v>1530</v>
      </c>
      <c r="G145" s="51" t="s">
        <v>4771</v>
      </c>
      <c r="H145" s="8">
        <v>76</v>
      </c>
      <c r="I145" s="8"/>
    </row>
    <row r="146" spans="1:9" x14ac:dyDescent="0.25">
      <c r="A146" s="34" t="s">
        <v>797</v>
      </c>
      <c r="B146" s="34" t="s">
        <v>3449</v>
      </c>
      <c r="C146" s="34" t="s">
        <v>701</v>
      </c>
      <c r="D146" s="34" t="s">
        <v>475</v>
      </c>
      <c r="E146" s="34">
        <v>999931853</v>
      </c>
      <c r="F146" s="34" t="s">
        <v>1530</v>
      </c>
      <c r="G146" s="51" t="s">
        <v>4771</v>
      </c>
      <c r="H146" s="8">
        <v>60</v>
      </c>
      <c r="I146" s="8"/>
    </row>
    <row r="147" spans="1:9" x14ac:dyDescent="0.25">
      <c r="A147" s="33" t="s">
        <v>2932</v>
      </c>
      <c r="B147" s="33" t="s">
        <v>1803</v>
      </c>
      <c r="C147" s="33" t="s">
        <v>701</v>
      </c>
      <c r="D147" s="33" t="s">
        <v>475</v>
      </c>
      <c r="E147" s="33">
        <v>999930853</v>
      </c>
      <c r="F147" s="34" t="s">
        <v>1530</v>
      </c>
      <c r="G147" s="51" t="s">
        <v>4771</v>
      </c>
      <c r="H147" s="8">
        <v>50.5</v>
      </c>
      <c r="I147" s="8">
        <v>50.5</v>
      </c>
    </row>
    <row r="148" spans="1:9" x14ac:dyDescent="0.25">
      <c r="A148" s="45" t="s">
        <v>4791</v>
      </c>
      <c r="B148" s="45" t="s">
        <v>4792</v>
      </c>
      <c r="C148" s="45" t="s">
        <v>701</v>
      </c>
      <c r="D148" s="45" t="s">
        <v>475</v>
      </c>
      <c r="E148" s="45">
        <v>999933406</v>
      </c>
      <c r="F148" s="45" t="s">
        <v>1530</v>
      </c>
      <c r="G148" s="45" t="s">
        <v>4771</v>
      </c>
      <c r="H148" s="8">
        <v>50</v>
      </c>
      <c r="I148" s="8">
        <v>0</v>
      </c>
    </row>
    <row r="149" spans="1:9" x14ac:dyDescent="0.25">
      <c r="A149" s="34" t="s">
        <v>2050</v>
      </c>
      <c r="B149" s="34" t="s">
        <v>2051</v>
      </c>
      <c r="C149" s="34" t="s">
        <v>701</v>
      </c>
      <c r="D149" s="34" t="s">
        <v>475</v>
      </c>
      <c r="E149" s="34">
        <v>999926973</v>
      </c>
      <c r="F149" s="34" t="s">
        <v>1530</v>
      </c>
      <c r="G149" s="51" t="s">
        <v>4771</v>
      </c>
      <c r="H149" s="8">
        <v>45</v>
      </c>
      <c r="I149" s="8"/>
    </row>
    <row r="150" spans="1:9" x14ac:dyDescent="0.25">
      <c r="A150" s="34" t="s">
        <v>2976</v>
      </c>
      <c r="B150" s="34" t="s">
        <v>575</v>
      </c>
      <c r="C150" s="34" t="s">
        <v>701</v>
      </c>
      <c r="D150" s="34" t="s">
        <v>475</v>
      </c>
      <c r="E150" s="34">
        <v>999929329</v>
      </c>
      <c r="F150" s="34" t="s">
        <v>1530</v>
      </c>
      <c r="G150" s="51" t="s">
        <v>4773</v>
      </c>
      <c r="H150" s="8">
        <v>101</v>
      </c>
      <c r="I150" s="8"/>
    </row>
    <row r="151" spans="1:9" x14ac:dyDescent="0.25">
      <c r="A151" s="34" t="s">
        <v>2936</v>
      </c>
      <c r="B151" s="34" t="s">
        <v>2937</v>
      </c>
      <c r="C151" s="34" t="s">
        <v>701</v>
      </c>
      <c r="D151" s="34" t="s">
        <v>475</v>
      </c>
      <c r="E151" s="34">
        <v>999929257</v>
      </c>
      <c r="F151" s="34" t="s">
        <v>1530</v>
      </c>
      <c r="G151" s="51" t="s">
        <v>4773</v>
      </c>
      <c r="H151" s="8">
        <v>90</v>
      </c>
      <c r="I151" s="8">
        <v>90</v>
      </c>
    </row>
    <row r="152" spans="1:9" x14ac:dyDescent="0.25">
      <c r="A152" s="34" t="s">
        <v>1021</v>
      </c>
      <c r="B152" s="34" t="s">
        <v>2930</v>
      </c>
      <c r="C152" s="34" t="s">
        <v>701</v>
      </c>
      <c r="D152" s="34" t="s">
        <v>475</v>
      </c>
      <c r="E152" s="34">
        <v>999929082</v>
      </c>
      <c r="F152" s="34" t="s">
        <v>1530</v>
      </c>
      <c r="G152" s="51" t="s">
        <v>4773</v>
      </c>
      <c r="H152" s="8">
        <v>86</v>
      </c>
      <c r="I152" s="8">
        <v>86</v>
      </c>
    </row>
    <row r="153" spans="1:9" x14ac:dyDescent="0.25">
      <c r="A153" s="34" t="s">
        <v>1811</v>
      </c>
      <c r="B153" s="34" t="s">
        <v>867</v>
      </c>
      <c r="C153" s="34" t="s">
        <v>701</v>
      </c>
      <c r="D153" s="34" t="s">
        <v>475</v>
      </c>
      <c r="E153" s="34">
        <v>999925149</v>
      </c>
      <c r="F153" s="34" t="s">
        <v>1530</v>
      </c>
      <c r="G153" s="51" t="s">
        <v>4773</v>
      </c>
      <c r="H153" s="8">
        <v>78</v>
      </c>
      <c r="I153" s="8">
        <v>78</v>
      </c>
    </row>
    <row r="154" spans="1:9" x14ac:dyDescent="0.25">
      <c r="A154" s="33" t="s">
        <v>877</v>
      </c>
      <c r="B154" s="33" t="s">
        <v>16</v>
      </c>
      <c r="C154" s="33" t="s">
        <v>701</v>
      </c>
      <c r="D154" s="33" t="s">
        <v>475</v>
      </c>
      <c r="E154" s="33">
        <v>999926311</v>
      </c>
      <c r="F154" s="34" t="s">
        <v>1530</v>
      </c>
      <c r="G154" s="51" t="s">
        <v>4773</v>
      </c>
      <c r="H154" s="8">
        <v>67.5</v>
      </c>
      <c r="I154" s="8">
        <v>67.5</v>
      </c>
    </row>
    <row r="155" spans="1:9" x14ac:dyDescent="0.25">
      <c r="A155" s="34" t="s">
        <v>2025</v>
      </c>
      <c r="B155" s="34" t="s">
        <v>967</v>
      </c>
      <c r="C155" s="34" t="s">
        <v>701</v>
      </c>
      <c r="D155" s="34" t="s">
        <v>475</v>
      </c>
      <c r="E155" s="34">
        <v>999924553</v>
      </c>
      <c r="F155" s="34" t="s">
        <v>1530</v>
      </c>
      <c r="G155" s="51" t="s">
        <v>4773</v>
      </c>
      <c r="H155" s="8">
        <v>58.5</v>
      </c>
      <c r="I155" s="8">
        <v>58.5</v>
      </c>
    </row>
    <row r="156" spans="1:9" x14ac:dyDescent="0.25">
      <c r="A156" s="35" t="s">
        <v>2798</v>
      </c>
      <c r="B156" s="35" t="s">
        <v>2799</v>
      </c>
      <c r="C156" s="35" t="s">
        <v>701</v>
      </c>
      <c r="D156" s="35" t="s">
        <v>475</v>
      </c>
      <c r="E156" s="35">
        <v>999929288</v>
      </c>
      <c r="F156" s="34" t="s">
        <v>1530</v>
      </c>
      <c r="G156" s="51" t="s">
        <v>4773</v>
      </c>
      <c r="H156" s="8">
        <v>50.5</v>
      </c>
      <c r="I156" s="8">
        <v>50.5</v>
      </c>
    </row>
    <row r="157" spans="1:9" x14ac:dyDescent="0.25">
      <c r="A157" s="33" t="s">
        <v>5197</v>
      </c>
      <c r="B157" s="33" t="s">
        <v>5185</v>
      </c>
      <c r="C157" s="33" t="s">
        <v>701</v>
      </c>
      <c r="D157" s="33" t="s">
        <v>475</v>
      </c>
      <c r="E157" s="33">
        <v>999934344</v>
      </c>
      <c r="F157" s="33" t="s">
        <v>1530</v>
      </c>
      <c r="G157" s="51" t="s">
        <v>4773</v>
      </c>
      <c r="H157" s="8">
        <v>50</v>
      </c>
      <c r="I157" s="8">
        <v>0</v>
      </c>
    </row>
    <row r="158" spans="1:9" x14ac:dyDescent="0.25">
      <c r="A158" s="33" t="s">
        <v>4536</v>
      </c>
      <c r="B158" s="33" t="s">
        <v>448</v>
      </c>
      <c r="C158" s="33" t="s">
        <v>701</v>
      </c>
      <c r="D158" s="33" t="s">
        <v>475</v>
      </c>
      <c r="E158" s="33">
        <v>999929056</v>
      </c>
      <c r="F158" s="34" t="s">
        <v>1530</v>
      </c>
      <c r="G158" s="51" t="s">
        <v>4773</v>
      </c>
      <c r="H158" s="8">
        <v>38</v>
      </c>
      <c r="I158" s="8">
        <v>38</v>
      </c>
    </row>
    <row r="159" spans="1:9" x14ac:dyDescent="0.25">
      <c r="A159" s="34" t="s">
        <v>2938</v>
      </c>
      <c r="B159" s="34" t="s">
        <v>89</v>
      </c>
      <c r="C159" s="34" t="s">
        <v>701</v>
      </c>
      <c r="D159" s="34" t="s">
        <v>475</v>
      </c>
      <c r="E159" s="34">
        <v>999929174</v>
      </c>
      <c r="F159" s="34" t="s">
        <v>1530</v>
      </c>
      <c r="G159" s="51" t="s">
        <v>4773</v>
      </c>
      <c r="H159" s="8">
        <v>38</v>
      </c>
      <c r="I159" s="8">
        <v>38</v>
      </c>
    </row>
    <row r="160" spans="1:9" x14ac:dyDescent="0.25">
      <c r="A160" s="33" t="s">
        <v>5198</v>
      </c>
      <c r="B160" s="33" t="s">
        <v>5199</v>
      </c>
      <c r="C160" s="33" t="s">
        <v>701</v>
      </c>
      <c r="D160" s="33" t="s">
        <v>475</v>
      </c>
      <c r="E160" s="33">
        <v>999934250</v>
      </c>
      <c r="F160" s="33" t="s">
        <v>1530</v>
      </c>
      <c r="G160" s="51" t="s">
        <v>4773</v>
      </c>
      <c r="H160" s="8">
        <v>37.5</v>
      </c>
      <c r="I160" s="8">
        <v>0</v>
      </c>
    </row>
    <row r="161" spans="1:9" x14ac:dyDescent="0.25">
      <c r="A161" s="34" t="s">
        <v>2069</v>
      </c>
      <c r="B161" s="34" t="s">
        <v>2070</v>
      </c>
      <c r="C161" s="34" t="s">
        <v>701</v>
      </c>
      <c r="D161" s="34" t="s">
        <v>475</v>
      </c>
      <c r="E161" s="34">
        <v>999927368</v>
      </c>
      <c r="F161" s="34" t="s">
        <v>1530</v>
      </c>
      <c r="G161" s="51" t="s">
        <v>4773</v>
      </c>
      <c r="H161" s="8">
        <v>30</v>
      </c>
      <c r="I161" s="8"/>
    </row>
    <row r="162" spans="1:9" x14ac:dyDescent="0.25">
      <c r="A162" s="33" t="s">
        <v>895</v>
      </c>
      <c r="B162" s="33" t="s">
        <v>2397</v>
      </c>
      <c r="C162" s="33" t="s">
        <v>701</v>
      </c>
      <c r="D162" s="33" t="s">
        <v>475</v>
      </c>
      <c r="E162" s="33">
        <v>999929823</v>
      </c>
      <c r="F162" s="34" t="s">
        <v>1530</v>
      </c>
      <c r="G162" s="51" t="s">
        <v>4773</v>
      </c>
      <c r="H162" s="8">
        <v>28.5</v>
      </c>
      <c r="I162" s="8">
        <v>28.5</v>
      </c>
    </row>
    <row r="163" spans="1:9" x14ac:dyDescent="0.25">
      <c r="A163" s="33" t="s">
        <v>793</v>
      </c>
      <c r="B163" s="33" t="s">
        <v>178</v>
      </c>
      <c r="C163" s="33" t="s">
        <v>701</v>
      </c>
      <c r="D163" s="33" t="s">
        <v>475</v>
      </c>
      <c r="E163" s="33">
        <v>999930280</v>
      </c>
      <c r="F163" s="34" t="s">
        <v>1530</v>
      </c>
      <c r="G163" s="51" t="s">
        <v>4773</v>
      </c>
      <c r="H163" s="8">
        <v>28.5</v>
      </c>
      <c r="I163" s="8">
        <v>28.5</v>
      </c>
    </row>
    <row r="164" spans="1:9" x14ac:dyDescent="0.25">
      <c r="A164" s="34" t="s">
        <v>3280</v>
      </c>
      <c r="B164" s="34" t="s">
        <v>3281</v>
      </c>
      <c r="C164" s="34" t="s">
        <v>701</v>
      </c>
      <c r="D164" s="34" t="s">
        <v>475</v>
      </c>
      <c r="E164" s="34">
        <v>999931424</v>
      </c>
      <c r="F164" s="34" t="s">
        <v>1530</v>
      </c>
      <c r="G164" s="51" t="s">
        <v>4773</v>
      </c>
      <c r="H164" s="8">
        <v>28.5</v>
      </c>
      <c r="I164" s="8">
        <v>28.5</v>
      </c>
    </row>
    <row r="165" spans="1:9" x14ac:dyDescent="0.25">
      <c r="A165" s="33" t="s">
        <v>730</v>
      </c>
      <c r="B165" s="33" t="s">
        <v>3979</v>
      </c>
      <c r="C165" s="33" t="s">
        <v>701</v>
      </c>
      <c r="D165" s="33" t="s">
        <v>475</v>
      </c>
      <c r="E165" s="33">
        <v>999932280</v>
      </c>
      <c r="F165" s="34" t="s">
        <v>1530</v>
      </c>
      <c r="G165" s="51" t="s">
        <v>4773</v>
      </c>
      <c r="H165" s="8">
        <v>15</v>
      </c>
      <c r="I165" s="8">
        <v>15</v>
      </c>
    </row>
    <row r="166" spans="1:9" x14ac:dyDescent="0.25">
      <c r="A166" s="36" t="s">
        <v>3324</v>
      </c>
      <c r="B166" s="36" t="s">
        <v>3325</v>
      </c>
      <c r="C166" s="36" t="s">
        <v>701</v>
      </c>
      <c r="D166" s="36" t="s">
        <v>475</v>
      </c>
      <c r="E166" s="34">
        <v>999924159</v>
      </c>
      <c r="F166" s="34" t="s">
        <v>1530</v>
      </c>
      <c r="G166" s="36" t="s">
        <v>4778</v>
      </c>
      <c r="H166" s="8">
        <v>90</v>
      </c>
      <c r="I166" s="8">
        <v>90</v>
      </c>
    </row>
    <row r="167" spans="1:9" x14ac:dyDescent="0.25">
      <c r="A167" s="33" t="s">
        <v>3550</v>
      </c>
      <c r="B167" s="33" t="s">
        <v>3551</v>
      </c>
      <c r="C167" s="33" t="s">
        <v>701</v>
      </c>
      <c r="D167" s="33" t="s">
        <v>475</v>
      </c>
      <c r="E167" s="33">
        <v>999932176</v>
      </c>
      <c r="F167" s="34" t="s">
        <v>1530</v>
      </c>
      <c r="G167" s="36" t="s">
        <v>4778</v>
      </c>
      <c r="H167" s="8">
        <v>68</v>
      </c>
      <c r="I167" s="8">
        <v>68</v>
      </c>
    </row>
    <row r="168" spans="1:9" x14ac:dyDescent="0.25">
      <c r="A168" s="36" t="s">
        <v>882</v>
      </c>
      <c r="B168" s="36" t="s">
        <v>2677</v>
      </c>
      <c r="C168" s="36" t="s">
        <v>701</v>
      </c>
      <c r="D168" s="36" t="s">
        <v>475</v>
      </c>
      <c r="E168" s="34">
        <v>999930568</v>
      </c>
      <c r="F168" s="36" t="s">
        <v>1530</v>
      </c>
      <c r="G168" s="36" t="s">
        <v>4778</v>
      </c>
      <c r="H168" s="8">
        <v>65.2</v>
      </c>
      <c r="I168" s="8">
        <v>15.200000000000001</v>
      </c>
    </row>
    <row r="169" spans="1:9" x14ac:dyDescent="0.25">
      <c r="A169" s="33" t="s">
        <v>2052</v>
      </c>
      <c r="B169" s="33" t="s">
        <v>1092</v>
      </c>
      <c r="C169" s="33" t="s">
        <v>701</v>
      </c>
      <c r="D169" s="33" t="s">
        <v>475</v>
      </c>
      <c r="E169" s="33">
        <v>999924464</v>
      </c>
      <c r="F169" s="33" t="s">
        <v>1530</v>
      </c>
      <c r="G169" s="51" t="s">
        <v>4778</v>
      </c>
      <c r="H169" s="8">
        <v>60</v>
      </c>
      <c r="I169" s="8"/>
    </row>
    <row r="170" spans="1:9" x14ac:dyDescent="0.25">
      <c r="A170" s="34" t="s">
        <v>1033</v>
      </c>
      <c r="B170" s="34" t="s">
        <v>2055</v>
      </c>
      <c r="C170" s="34" t="s">
        <v>701</v>
      </c>
      <c r="D170" s="34" t="s">
        <v>475</v>
      </c>
      <c r="E170" s="34">
        <v>999924899</v>
      </c>
      <c r="F170" s="34" t="s">
        <v>1530</v>
      </c>
      <c r="G170" s="36" t="s">
        <v>4778</v>
      </c>
      <c r="H170" s="8">
        <v>50.5</v>
      </c>
      <c r="I170" s="8">
        <v>50.5</v>
      </c>
    </row>
    <row r="171" spans="1:9" x14ac:dyDescent="0.25">
      <c r="A171" s="34" t="s">
        <v>3148</v>
      </c>
      <c r="B171" s="34" t="s">
        <v>3149</v>
      </c>
      <c r="C171" s="34" t="s">
        <v>701</v>
      </c>
      <c r="D171" s="34" t="s">
        <v>554</v>
      </c>
      <c r="E171" s="34">
        <v>999931474</v>
      </c>
      <c r="F171" s="34" t="s">
        <v>1530</v>
      </c>
      <c r="G171" s="36" t="s">
        <v>4779</v>
      </c>
      <c r="H171" s="8">
        <v>176</v>
      </c>
      <c r="I171" s="8"/>
    </row>
    <row r="172" spans="1:9" x14ac:dyDescent="0.25">
      <c r="A172" s="34" t="s">
        <v>1146</v>
      </c>
      <c r="B172" s="34" t="s">
        <v>357</v>
      </c>
      <c r="C172" s="34" t="s">
        <v>701</v>
      </c>
      <c r="D172" s="34" t="s">
        <v>554</v>
      </c>
      <c r="E172" s="34">
        <v>999928176</v>
      </c>
      <c r="F172" s="34" t="s">
        <v>1530</v>
      </c>
      <c r="G172" s="36" t="s">
        <v>4779</v>
      </c>
      <c r="H172" s="8">
        <v>136</v>
      </c>
      <c r="I172" s="8"/>
    </row>
    <row r="173" spans="1:9" x14ac:dyDescent="0.25">
      <c r="A173" s="33" t="s">
        <v>2794</v>
      </c>
      <c r="B173" s="33" t="s">
        <v>543</v>
      </c>
      <c r="C173" s="33" t="s">
        <v>701</v>
      </c>
      <c r="D173" s="33" t="s">
        <v>554</v>
      </c>
      <c r="E173" s="33">
        <v>999924011</v>
      </c>
      <c r="F173" s="33" t="s">
        <v>1530</v>
      </c>
      <c r="G173" s="36" t="s">
        <v>4779</v>
      </c>
      <c r="H173" s="8">
        <v>76</v>
      </c>
      <c r="I173" s="15"/>
    </row>
    <row r="174" spans="1:9" x14ac:dyDescent="0.25">
      <c r="A174" s="34" t="s">
        <v>2033</v>
      </c>
      <c r="B174" s="34" t="s">
        <v>388</v>
      </c>
      <c r="C174" s="34" t="s">
        <v>701</v>
      </c>
      <c r="D174" s="34" t="s">
        <v>554</v>
      </c>
      <c r="E174" s="34">
        <v>999924741</v>
      </c>
      <c r="F174" s="34" t="s">
        <v>1530</v>
      </c>
      <c r="G174" s="36" t="s">
        <v>4779</v>
      </c>
      <c r="H174" s="8">
        <v>76</v>
      </c>
      <c r="I174" s="8"/>
    </row>
    <row r="175" spans="1:9" x14ac:dyDescent="0.25">
      <c r="A175" s="46" t="s">
        <v>3973</v>
      </c>
      <c r="B175" s="46" t="s">
        <v>452</v>
      </c>
      <c r="C175" s="46" t="s">
        <v>701</v>
      </c>
      <c r="D175" s="46" t="s">
        <v>554</v>
      </c>
      <c r="E175" s="46">
        <v>999921987</v>
      </c>
      <c r="F175" s="46" t="s">
        <v>1530</v>
      </c>
      <c r="G175" s="46" t="s">
        <v>4779</v>
      </c>
      <c r="H175" s="8">
        <v>60</v>
      </c>
      <c r="I175" s="8">
        <v>0</v>
      </c>
    </row>
    <row r="176" spans="1:9" x14ac:dyDescent="0.25">
      <c r="A176" s="34" t="s">
        <v>838</v>
      </c>
      <c r="B176" s="34" t="s">
        <v>2986</v>
      </c>
      <c r="C176" s="34" t="s">
        <v>701</v>
      </c>
      <c r="D176" s="34" t="s">
        <v>554</v>
      </c>
      <c r="E176" s="34">
        <v>999931379</v>
      </c>
      <c r="F176" s="34" t="s">
        <v>1530</v>
      </c>
      <c r="G176" s="36" t="s">
        <v>4779</v>
      </c>
      <c r="H176" s="8">
        <v>57</v>
      </c>
      <c r="I176" s="8"/>
    </row>
    <row r="177" spans="1:9" x14ac:dyDescent="0.25">
      <c r="A177" s="45" t="s">
        <v>4793</v>
      </c>
      <c r="B177" s="45" t="s">
        <v>1115</v>
      </c>
      <c r="C177" s="45" t="s">
        <v>701</v>
      </c>
      <c r="D177" s="45" t="s">
        <v>554</v>
      </c>
      <c r="E177" s="45">
        <v>999922597</v>
      </c>
      <c r="F177" s="45" t="s">
        <v>1530</v>
      </c>
      <c r="G177" s="45" t="s">
        <v>4779</v>
      </c>
      <c r="H177" s="8">
        <v>50</v>
      </c>
      <c r="I177" s="8">
        <v>0</v>
      </c>
    </row>
    <row r="178" spans="1:9" x14ac:dyDescent="0.25">
      <c r="A178" s="33" t="s">
        <v>2053</v>
      </c>
      <c r="B178" s="33" t="s">
        <v>2054</v>
      </c>
      <c r="C178" s="33" t="s">
        <v>701</v>
      </c>
      <c r="D178" s="33" t="s">
        <v>554</v>
      </c>
      <c r="E178" s="33">
        <v>999926355</v>
      </c>
      <c r="F178" s="33" t="s">
        <v>1530</v>
      </c>
      <c r="G178" s="51" t="s">
        <v>4779</v>
      </c>
      <c r="H178" s="8">
        <v>50</v>
      </c>
      <c r="I178" s="8">
        <v>0</v>
      </c>
    </row>
    <row r="179" spans="1:9" x14ac:dyDescent="0.25">
      <c r="A179" s="34" t="s">
        <v>2006</v>
      </c>
      <c r="B179" s="34" t="s">
        <v>2007</v>
      </c>
      <c r="C179" s="34" t="s">
        <v>701</v>
      </c>
      <c r="D179" s="34" t="s">
        <v>554</v>
      </c>
      <c r="E179" s="34">
        <v>999919223</v>
      </c>
      <c r="F179" s="34" t="s">
        <v>1530</v>
      </c>
      <c r="G179" s="51" t="s">
        <v>4771</v>
      </c>
      <c r="H179" s="8">
        <v>247</v>
      </c>
      <c r="I179" s="8"/>
    </row>
    <row r="180" spans="1:9" x14ac:dyDescent="0.25">
      <c r="A180" s="36" t="s">
        <v>823</v>
      </c>
      <c r="B180" s="36" t="s">
        <v>1070</v>
      </c>
      <c r="C180" s="36" t="s">
        <v>701</v>
      </c>
      <c r="D180" s="36" t="s">
        <v>554</v>
      </c>
      <c r="E180" s="34">
        <v>999923738</v>
      </c>
      <c r="F180" s="36" t="s">
        <v>1530</v>
      </c>
      <c r="G180" s="51" t="s">
        <v>4771</v>
      </c>
      <c r="H180" s="8">
        <v>207</v>
      </c>
      <c r="I180" s="8"/>
    </row>
    <row r="181" spans="1:9" x14ac:dyDescent="0.25">
      <c r="A181" s="34" t="s">
        <v>1998</v>
      </c>
      <c r="B181" s="34" t="s">
        <v>1999</v>
      </c>
      <c r="C181" s="34" t="s">
        <v>701</v>
      </c>
      <c r="D181" s="34" t="s">
        <v>554</v>
      </c>
      <c r="E181" s="34">
        <v>999919644</v>
      </c>
      <c r="F181" s="34" t="s">
        <v>1530</v>
      </c>
      <c r="G181" s="51" t="s">
        <v>4771</v>
      </c>
      <c r="H181" s="8">
        <v>170</v>
      </c>
      <c r="I181" s="8">
        <v>170</v>
      </c>
    </row>
    <row r="182" spans="1:9" x14ac:dyDescent="0.25">
      <c r="A182" s="34" t="s">
        <v>891</v>
      </c>
      <c r="B182" s="34" t="s">
        <v>2641</v>
      </c>
      <c r="C182" s="34" t="s">
        <v>701</v>
      </c>
      <c r="D182" s="34" t="s">
        <v>554</v>
      </c>
      <c r="E182" s="34">
        <v>999923879</v>
      </c>
      <c r="F182" s="34" t="s">
        <v>1530</v>
      </c>
      <c r="G182" s="51" t="s">
        <v>4771</v>
      </c>
      <c r="H182" s="8">
        <v>76</v>
      </c>
      <c r="I182" s="8"/>
    </row>
    <row r="183" spans="1:9" x14ac:dyDescent="0.25">
      <c r="A183" s="34" t="s">
        <v>2003</v>
      </c>
      <c r="B183" s="34" t="s">
        <v>1731</v>
      </c>
      <c r="C183" s="34" t="s">
        <v>701</v>
      </c>
      <c r="D183" s="34" t="s">
        <v>554</v>
      </c>
      <c r="E183" s="34">
        <v>999927436</v>
      </c>
      <c r="F183" s="34" t="s">
        <v>1530</v>
      </c>
      <c r="G183" s="51" t="s">
        <v>4771</v>
      </c>
      <c r="H183" s="8">
        <v>76</v>
      </c>
      <c r="I183" s="8"/>
    </row>
    <row r="184" spans="1:9" x14ac:dyDescent="0.25">
      <c r="A184" s="33" t="s">
        <v>821</v>
      </c>
      <c r="B184" s="33" t="s">
        <v>2144</v>
      </c>
      <c r="C184" s="33" t="s">
        <v>701</v>
      </c>
      <c r="D184" s="33" t="s">
        <v>554</v>
      </c>
      <c r="E184" s="33">
        <v>999930475</v>
      </c>
      <c r="F184" s="34" t="s">
        <v>1530</v>
      </c>
      <c r="G184" s="51" t="s">
        <v>4771</v>
      </c>
      <c r="H184" s="8">
        <v>65.5</v>
      </c>
      <c r="I184" s="8">
        <v>65.5</v>
      </c>
    </row>
    <row r="185" spans="1:9" x14ac:dyDescent="0.25">
      <c r="A185" s="46" t="s">
        <v>841</v>
      </c>
      <c r="B185" s="46" t="s">
        <v>3564</v>
      </c>
      <c r="C185" s="46" t="s">
        <v>701</v>
      </c>
      <c r="D185" s="46" t="s">
        <v>554</v>
      </c>
      <c r="E185" s="46">
        <v>999932151</v>
      </c>
      <c r="F185" s="46" t="s">
        <v>1530</v>
      </c>
      <c r="G185" s="46" t="s">
        <v>4771</v>
      </c>
      <c r="H185" s="8">
        <v>60</v>
      </c>
      <c r="I185" s="8">
        <v>0</v>
      </c>
    </row>
    <row r="186" spans="1:9" x14ac:dyDescent="0.25">
      <c r="A186" s="33" t="s">
        <v>2004</v>
      </c>
      <c r="B186" s="33" t="s">
        <v>1792</v>
      </c>
      <c r="C186" s="33" t="s">
        <v>701</v>
      </c>
      <c r="D186" s="33" t="s">
        <v>554</v>
      </c>
      <c r="E186" s="33">
        <v>999928097</v>
      </c>
      <c r="F186" s="34" t="s">
        <v>1530</v>
      </c>
      <c r="G186" s="51" t="s">
        <v>4771</v>
      </c>
      <c r="H186" s="8">
        <v>45</v>
      </c>
      <c r="I186" s="8">
        <v>45</v>
      </c>
    </row>
    <row r="187" spans="1:9" x14ac:dyDescent="0.25">
      <c r="A187" s="33" t="s">
        <v>3778</v>
      </c>
      <c r="B187" s="33" t="s">
        <v>3739</v>
      </c>
      <c r="C187" s="33" t="s">
        <v>701</v>
      </c>
      <c r="D187" s="33" t="s">
        <v>554</v>
      </c>
      <c r="E187" s="33">
        <v>999924081</v>
      </c>
      <c r="F187" s="34" t="s">
        <v>1530</v>
      </c>
      <c r="G187" s="51" t="s">
        <v>4771</v>
      </c>
      <c r="H187" s="8">
        <v>34</v>
      </c>
      <c r="I187" s="8">
        <v>34</v>
      </c>
    </row>
    <row r="188" spans="1:9" x14ac:dyDescent="0.25">
      <c r="A188" s="34" t="s">
        <v>44</v>
      </c>
      <c r="B188" s="34" t="s">
        <v>3285</v>
      </c>
      <c r="C188" s="34" t="s">
        <v>701</v>
      </c>
      <c r="D188" s="34" t="s">
        <v>554</v>
      </c>
      <c r="E188" s="34">
        <v>999927160</v>
      </c>
      <c r="F188" s="34" t="s">
        <v>1530</v>
      </c>
      <c r="G188" s="51" t="s">
        <v>4771</v>
      </c>
      <c r="H188" s="8">
        <v>15</v>
      </c>
      <c r="I188" s="8">
        <v>15</v>
      </c>
    </row>
    <row r="189" spans="1:9" x14ac:dyDescent="0.25">
      <c r="A189" s="34" t="s">
        <v>3151</v>
      </c>
      <c r="B189" s="34" t="s">
        <v>3125</v>
      </c>
      <c r="C189" s="34" t="s">
        <v>701</v>
      </c>
      <c r="D189" s="34" t="s">
        <v>554</v>
      </c>
      <c r="E189" s="34">
        <v>999931658</v>
      </c>
      <c r="F189" s="34" t="s">
        <v>1530</v>
      </c>
      <c r="G189" s="51" t="s">
        <v>4773</v>
      </c>
      <c r="H189" s="8">
        <v>180</v>
      </c>
      <c r="I189" s="8"/>
    </row>
    <row r="190" spans="1:9" x14ac:dyDescent="0.25">
      <c r="A190" s="34" t="s">
        <v>806</v>
      </c>
      <c r="B190" s="34" t="s">
        <v>2010</v>
      </c>
      <c r="C190" s="34" t="s">
        <v>701</v>
      </c>
      <c r="D190" s="34" t="s">
        <v>554</v>
      </c>
      <c r="E190" s="34">
        <v>999925691</v>
      </c>
      <c r="F190" s="34" t="s">
        <v>1530</v>
      </c>
      <c r="G190" s="51" t="s">
        <v>4773</v>
      </c>
      <c r="H190" s="8">
        <v>165</v>
      </c>
      <c r="I190" s="8"/>
    </row>
    <row r="191" spans="1:9" x14ac:dyDescent="0.25">
      <c r="A191" s="33" t="s">
        <v>841</v>
      </c>
      <c r="B191" s="33" t="s">
        <v>285</v>
      </c>
      <c r="C191" s="33" t="s">
        <v>701</v>
      </c>
      <c r="D191" s="33" t="s">
        <v>554</v>
      </c>
      <c r="E191" s="33">
        <v>999920624</v>
      </c>
      <c r="F191" s="34" t="s">
        <v>1530</v>
      </c>
      <c r="G191" s="51" t="s">
        <v>4773</v>
      </c>
      <c r="H191" s="8">
        <v>113.5</v>
      </c>
      <c r="I191" s="8">
        <v>53.5</v>
      </c>
    </row>
    <row r="192" spans="1:9" x14ac:dyDescent="0.25">
      <c r="A192" s="34" t="s">
        <v>2005</v>
      </c>
      <c r="B192" s="34" t="s">
        <v>2016</v>
      </c>
      <c r="C192" s="34" t="s">
        <v>701</v>
      </c>
      <c r="D192" s="34" t="s">
        <v>554</v>
      </c>
      <c r="E192" s="34">
        <v>999919499</v>
      </c>
      <c r="F192" s="34" t="s">
        <v>1530</v>
      </c>
      <c r="G192" s="51" t="s">
        <v>4773</v>
      </c>
      <c r="H192" s="8">
        <v>105.5</v>
      </c>
      <c r="I192" s="8">
        <v>105.5</v>
      </c>
    </row>
    <row r="193" spans="1:9" x14ac:dyDescent="0.25">
      <c r="A193" s="34" t="s">
        <v>2044</v>
      </c>
      <c r="B193" s="34" t="s">
        <v>1203</v>
      </c>
      <c r="C193" s="34" t="s">
        <v>701</v>
      </c>
      <c r="D193" s="34" t="s">
        <v>554</v>
      </c>
      <c r="E193" s="34">
        <v>999919364</v>
      </c>
      <c r="F193" s="34" t="s">
        <v>1530</v>
      </c>
      <c r="G193" s="51" t="s">
        <v>4773</v>
      </c>
      <c r="H193" s="8">
        <v>76</v>
      </c>
      <c r="I193" s="8"/>
    </row>
    <row r="194" spans="1:9" x14ac:dyDescent="0.25">
      <c r="A194" s="33" t="s">
        <v>877</v>
      </c>
      <c r="B194" s="33" t="s">
        <v>1996</v>
      </c>
      <c r="C194" s="33" t="s">
        <v>701</v>
      </c>
      <c r="D194" s="33" t="s">
        <v>554</v>
      </c>
      <c r="E194" s="33">
        <v>999924413</v>
      </c>
      <c r="F194" s="33" t="s">
        <v>1530</v>
      </c>
      <c r="G194" s="51" t="s">
        <v>4773</v>
      </c>
      <c r="H194" s="8">
        <v>60</v>
      </c>
      <c r="I194" s="15"/>
    </row>
    <row r="195" spans="1:9" x14ac:dyDescent="0.25">
      <c r="A195" s="34" t="s">
        <v>846</v>
      </c>
      <c r="B195" s="34" t="s">
        <v>2038</v>
      </c>
      <c r="C195" s="34" t="s">
        <v>701</v>
      </c>
      <c r="D195" s="34" t="s">
        <v>554</v>
      </c>
      <c r="E195" s="34">
        <v>999926864</v>
      </c>
      <c r="F195" s="34" t="s">
        <v>1530</v>
      </c>
      <c r="G195" s="51" t="s">
        <v>4773</v>
      </c>
      <c r="H195" s="8">
        <v>58</v>
      </c>
      <c r="I195" s="8">
        <v>58</v>
      </c>
    </row>
    <row r="196" spans="1:9" x14ac:dyDescent="0.25">
      <c r="A196" s="33" t="s">
        <v>2004</v>
      </c>
      <c r="B196" s="33" t="s">
        <v>1792</v>
      </c>
      <c r="C196" s="33" t="s">
        <v>701</v>
      </c>
      <c r="D196" s="33" t="s">
        <v>554</v>
      </c>
      <c r="E196" s="33">
        <v>999928097</v>
      </c>
      <c r="F196" s="34" t="s">
        <v>1530</v>
      </c>
      <c r="G196" s="51" t="s">
        <v>4773</v>
      </c>
      <c r="H196" s="8">
        <v>50.5</v>
      </c>
      <c r="I196" s="8">
        <v>50.5</v>
      </c>
    </row>
    <row r="197" spans="1:9" x14ac:dyDescent="0.25">
      <c r="A197" s="45" t="s">
        <v>1033</v>
      </c>
      <c r="B197" s="45" t="s">
        <v>698</v>
      </c>
      <c r="C197" s="45" t="s">
        <v>701</v>
      </c>
      <c r="D197" s="45" t="s">
        <v>554</v>
      </c>
      <c r="E197" s="45">
        <v>999928811</v>
      </c>
      <c r="F197" s="45" t="s">
        <v>1530</v>
      </c>
      <c r="G197" s="45" t="s">
        <v>4773</v>
      </c>
      <c r="H197" s="8">
        <v>50</v>
      </c>
      <c r="I197" s="8">
        <v>0</v>
      </c>
    </row>
    <row r="198" spans="1:9" x14ac:dyDescent="0.25">
      <c r="A198" s="34" t="s">
        <v>5206</v>
      </c>
      <c r="B198" s="34" t="s">
        <v>5203</v>
      </c>
      <c r="C198" s="34" t="s">
        <v>701</v>
      </c>
      <c r="D198" s="34" t="s">
        <v>554</v>
      </c>
      <c r="E198" s="34">
        <v>999919602</v>
      </c>
      <c r="F198" s="34" t="s">
        <v>1530</v>
      </c>
      <c r="G198" s="51" t="s">
        <v>4773</v>
      </c>
      <c r="H198" s="8">
        <v>50</v>
      </c>
      <c r="I198" s="8">
        <v>0</v>
      </c>
    </row>
    <row r="199" spans="1:9" x14ac:dyDescent="0.25">
      <c r="A199" s="46" t="s">
        <v>3216</v>
      </c>
      <c r="B199" s="46" t="s">
        <v>3200</v>
      </c>
      <c r="C199" s="46" t="s">
        <v>701</v>
      </c>
      <c r="D199" s="46" t="s">
        <v>554</v>
      </c>
      <c r="E199" s="46">
        <v>999921722</v>
      </c>
      <c r="F199" s="46" t="s">
        <v>1530</v>
      </c>
      <c r="G199" s="46" t="s">
        <v>4773</v>
      </c>
      <c r="H199" s="8">
        <v>45</v>
      </c>
      <c r="I199" s="8"/>
    </row>
    <row r="200" spans="1:9" x14ac:dyDescent="0.25">
      <c r="A200" s="33" t="s">
        <v>9288</v>
      </c>
      <c r="B200" s="33" t="s">
        <v>9289</v>
      </c>
      <c r="C200" s="33" t="s">
        <v>701</v>
      </c>
      <c r="D200" s="33" t="s">
        <v>554</v>
      </c>
      <c r="E200" s="33">
        <v>999933151</v>
      </c>
      <c r="F200" s="34" t="s">
        <v>1530</v>
      </c>
      <c r="G200" s="51" t="s">
        <v>4773</v>
      </c>
      <c r="H200" s="8">
        <v>45</v>
      </c>
      <c r="I200" s="8">
        <v>0</v>
      </c>
    </row>
    <row r="201" spans="1:9" x14ac:dyDescent="0.25">
      <c r="A201" s="34" t="s">
        <v>2344</v>
      </c>
      <c r="B201" s="34" t="s">
        <v>1690</v>
      </c>
      <c r="C201" s="34" t="s">
        <v>701</v>
      </c>
      <c r="D201" s="34" t="s">
        <v>554</v>
      </c>
      <c r="E201" s="34">
        <v>999932458</v>
      </c>
      <c r="F201" s="34" t="s">
        <v>1530</v>
      </c>
      <c r="G201" s="51" t="s">
        <v>4773</v>
      </c>
      <c r="H201" s="8">
        <v>43.5</v>
      </c>
      <c r="I201" s="8">
        <v>43.5</v>
      </c>
    </row>
    <row r="202" spans="1:9" x14ac:dyDescent="0.25">
      <c r="A202" s="33" t="s">
        <v>891</v>
      </c>
      <c r="B202" s="33" t="s">
        <v>336</v>
      </c>
      <c r="C202" s="33" t="s">
        <v>701</v>
      </c>
      <c r="D202" s="33" t="s">
        <v>554</v>
      </c>
      <c r="E202" s="33">
        <v>999926397</v>
      </c>
      <c r="F202" s="34" t="s">
        <v>1530</v>
      </c>
      <c r="G202" s="51" t="s">
        <v>4773</v>
      </c>
      <c r="H202" s="8">
        <v>38</v>
      </c>
      <c r="I202" s="8">
        <v>38</v>
      </c>
    </row>
    <row r="203" spans="1:9" x14ac:dyDescent="0.25">
      <c r="A203" s="33" t="s">
        <v>1421</v>
      </c>
      <c r="B203" s="33" t="s">
        <v>4534</v>
      </c>
      <c r="C203" s="33" t="s">
        <v>701</v>
      </c>
      <c r="D203" s="33" t="s">
        <v>554</v>
      </c>
      <c r="E203" s="33">
        <v>999924672</v>
      </c>
      <c r="F203" s="33" t="s">
        <v>1530</v>
      </c>
      <c r="G203" s="51" t="s">
        <v>4773</v>
      </c>
      <c r="H203" s="8">
        <v>28.5</v>
      </c>
      <c r="I203" s="8">
        <v>28.5</v>
      </c>
    </row>
    <row r="204" spans="1:9" x14ac:dyDescent="0.25">
      <c r="A204" s="34" t="s">
        <v>1993</v>
      </c>
      <c r="B204" s="34" t="s">
        <v>1994</v>
      </c>
      <c r="C204" s="34" t="s">
        <v>701</v>
      </c>
      <c r="D204" s="34" t="s">
        <v>554</v>
      </c>
      <c r="E204" s="34">
        <v>999920212</v>
      </c>
      <c r="F204" s="34" t="s">
        <v>1530</v>
      </c>
      <c r="G204" s="36" t="s">
        <v>4778</v>
      </c>
      <c r="H204" s="8">
        <v>180</v>
      </c>
      <c r="I204" s="8"/>
    </row>
    <row r="205" spans="1:9" x14ac:dyDescent="0.25">
      <c r="A205" s="34" t="s">
        <v>1992</v>
      </c>
      <c r="B205" s="34" t="s">
        <v>3284</v>
      </c>
      <c r="C205" s="34" t="s">
        <v>701</v>
      </c>
      <c r="D205" s="34" t="s">
        <v>554</v>
      </c>
      <c r="E205" s="34">
        <v>999922944</v>
      </c>
      <c r="F205" s="34" t="s">
        <v>1530</v>
      </c>
      <c r="G205" s="36" t="s">
        <v>4778</v>
      </c>
      <c r="H205" s="8">
        <v>110</v>
      </c>
      <c r="I205" s="8">
        <v>110</v>
      </c>
    </row>
    <row r="206" spans="1:9" x14ac:dyDescent="0.25">
      <c r="A206" s="34" t="s">
        <v>1990</v>
      </c>
      <c r="B206" s="34" t="s">
        <v>1991</v>
      </c>
      <c r="C206" s="34" t="s">
        <v>701</v>
      </c>
      <c r="D206" s="34" t="s">
        <v>554</v>
      </c>
      <c r="E206" s="34">
        <v>999919650</v>
      </c>
      <c r="F206" s="34" t="s">
        <v>1530</v>
      </c>
      <c r="G206" s="36" t="s">
        <v>4778</v>
      </c>
      <c r="H206" s="8">
        <v>101</v>
      </c>
      <c r="I206" s="8"/>
    </row>
    <row r="207" spans="1:9" x14ac:dyDescent="0.25">
      <c r="A207" s="33" t="s">
        <v>877</v>
      </c>
      <c r="B207" s="33" t="s">
        <v>1996</v>
      </c>
      <c r="C207" s="33" t="s">
        <v>701</v>
      </c>
      <c r="D207" s="33" t="s">
        <v>554</v>
      </c>
      <c r="E207" s="33">
        <v>999924413</v>
      </c>
      <c r="F207" s="33" t="s">
        <v>1530</v>
      </c>
      <c r="G207" s="36" t="s">
        <v>4778</v>
      </c>
      <c r="H207" s="8">
        <v>57</v>
      </c>
      <c r="I207" s="15"/>
    </row>
    <row r="208" spans="1:9" x14ac:dyDescent="0.25">
      <c r="A208" s="33" t="s">
        <v>2020</v>
      </c>
      <c r="B208" s="33" t="s">
        <v>81</v>
      </c>
      <c r="C208" s="33" t="s">
        <v>701</v>
      </c>
      <c r="D208" s="33" t="s">
        <v>554</v>
      </c>
      <c r="E208" s="33">
        <v>999924544</v>
      </c>
      <c r="F208" s="33" t="s">
        <v>1530</v>
      </c>
      <c r="G208" s="36" t="s">
        <v>4778</v>
      </c>
      <c r="H208" s="8">
        <v>57</v>
      </c>
      <c r="I208" s="8"/>
    </row>
    <row r="209" spans="1:9" x14ac:dyDescent="0.25">
      <c r="A209" s="37" t="s">
        <v>1118</v>
      </c>
      <c r="B209" s="37" t="s">
        <v>1149</v>
      </c>
      <c r="C209" s="37" t="s">
        <v>701</v>
      </c>
      <c r="D209" s="37" t="s">
        <v>554</v>
      </c>
      <c r="E209" s="37">
        <v>999926504</v>
      </c>
      <c r="F209" s="38" t="s">
        <v>1530</v>
      </c>
      <c r="G209" s="40" t="s">
        <v>4778</v>
      </c>
      <c r="H209" s="8">
        <v>50.5</v>
      </c>
      <c r="I209" s="8">
        <v>50.5</v>
      </c>
    </row>
    <row r="210" spans="1:9" x14ac:dyDescent="0.25">
      <c r="A210" s="37" t="s">
        <v>4425</v>
      </c>
      <c r="B210" s="37" t="s">
        <v>4426</v>
      </c>
      <c r="C210" s="37" t="s">
        <v>701</v>
      </c>
      <c r="D210" s="37" t="s">
        <v>554</v>
      </c>
      <c r="E210" s="37">
        <v>999930409</v>
      </c>
      <c r="F210" s="37" t="s">
        <v>1530</v>
      </c>
      <c r="G210" s="53" t="s">
        <v>4778</v>
      </c>
      <c r="H210" s="8">
        <v>50</v>
      </c>
      <c r="I210" s="8">
        <v>0</v>
      </c>
    </row>
    <row r="211" spans="1:9" x14ac:dyDescent="0.25">
      <c r="A211" s="37" t="s">
        <v>3973</v>
      </c>
      <c r="B211" s="37" t="s">
        <v>452</v>
      </c>
      <c r="C211" s="37" t="s">
        <v>701</v>
      </c>
      <c r="D211" s="37" t="s">
        <v>554</v>
      </c>
      <c r="E211" s="37">
        <v>999921987</v>
      </c>
      <c r="F211" s="38" t="s">
        <v>1530</v>
      </c>
      <c r="G211" s="40" t="s">
        <v>4778</v>
      </c>
      <c r="H211" s="8">
        <v>15</v>
      </c>
      <c r="I211" s="8">
        <v>15</v>
      </c>
    </row>
    <row r="212" spans="1:9" x14ac:dyDescent="0.25">
      <c r="A212" s="38" t="s">
        <v>891</v>
      </c>
      <c r="B212" s="38" t="s">
        <v>2973</v>
      </c>
      <c r="C212" s="38" t="s">
        <v>701</v>
      </c>
      <c r="D212" s="38" t="s">
        <v>644</v>
      </c>
      <c r="E212" s="38">
        <v>999929239</v>
      </c>
      <c r="F212" s="38" t="s">
        <v>1530</v>
      </c>
      <c r="G212" s="40" t="s">
        <v>4779</v>
      </c>
      <c r="H212" s="8">
        <v>67.5</v>
      </c>
      <c r="I212" s="8"/>
    </row>
    <row r="213" spans="1:9" x14ac:dyDescent="0.25">
      <c r="A213" s="38" t="s">
        <v>2058</v>
      </c>
      <c r="B213" s="38" t="s">
        <v>962</v>
      </c>
      <c r="C213" s="38" t="s">
        <v>701</v>
      </c>
      <c r="D213" s="38" t="s">
        <v>644</v>
      </c>
      <c r="E213" s="38">
        <v>999928085</v>
      </c>
      <c r="F213" s="38" t="s">
        <v>1530</v>
      </c>
      <c r="G213" s="40" t="s">
        <v>4779</v>
      </c>
      <c r="H213" s="8">
        <v>60</v>
      </c>
      <c r="I213" s="8"/>
    </row>
    <row r="214" spans="1:9" x14ac:dyDescent="0.25">
      <c r="A214" s="38" t="s">
        <v>731</v>
      </c>
      <c r="B214" s="38" t="s">
        <v>1324</v>
      </c>
      <c r="C214" s="38" t="s">
        <v>701</v>
      </c>
      <c r="D214" s="38" t="s">
        <v>644</v>
      </c>
      <c r="E214" s="38">
        <v>999931498</v>
      </c>
      <c r="F214" s="38" t="s">
        <v>1530</v>
      </c>
      <c r="G214" s="40" t="s">
        <v>4779</v>
      </c>
      <c r="H214" s="8">
        <v>50.5</v>
      </c>
      <c r="I214" s="8"/>
    </row>
    <row r="215" spans="1:9" x14ac:dyDescent="0.25">
      <c r="A215" s="38" t="s">
        <v>3452</v>
      </c>
      <c r="B215" s="38" t="s">
        <v>3453</v>
      </c>
      <c r="C215" s="38" t="s">
        <v>701</v>
      </c>
      <c r="D215" s="38" t="s">
        <v>644</v>
      </c>
      <c r="E215" s="38">
        <v>999930634</v>
      </c>
      <c r="F215" s="38" t="s">
        <v>1530</v>
      </c>
      <c r="G215" s="40" t="s">
        <v>4779</v>
      </c>
      <c r="H215" s="8">
        <v>45</v>
      </c>
      <c r="I215" s="8"/>
    </row>
    <row r="216" spans="1:9" x14ac:dyDescent="0.25">
      <c r="A216" s="38" t="s">
        <v>2972</v>
      </c>
      <c r="B216" s="38" t="s">
        <v>1020</v>
      </c>
      <c r="C216" s="38" t="s">
        <v>701</v>
      </c>
      <c r="D216" s="38" t="s">
        <v>644</v>
      </c>
      <c r="E216" s="38">
        <v>999929068</v>
      </c>
      <c r="F216" s="38" t="s">
        <v>1530</v>
      </c>
      <c r="G216" s="40" t="s">
        <v>4779</v>
      </c>
      <c r="H216" s="8">
        <v>40</v>
      </c>
      <c r="I216" s="8"/>
    </row>
    <row r="217" spans="1:9" x14ac:dyDescent="0.25">
      <c r="A217" s="38" t="s">
        <v>2365</v>
      </c>
      <c r="B217" s="38" t="s">
        <v>635</v>
      </c>
      <c r="C217" s="38" t="s">
        <v>701</v>
      </c>
      <c r="D217" s="38" t="s">
        <v>644</v>
      </c>
      <c r="E217" s="38">
        <v>999931858</v>
      </c>
      <c r="F217" s="38" t="s">
        <v>1530</v>
      </c>
      <c r="G217" s="40" t="s">
        <v>4779</v>
      </c>
      <c r="H217" s="8">
        <v>30</v>
      </c>
      <c r="I217" s="8"/>
    </row>
    <row r="218" spans="1:9" x14ac:dyDescent="0.25">
      <c r="A218" s="37" t="s">
        <v>3588</v>
      </c>
      <c r="B218" s="37" t="s">
        <v>3589</v>
      </c>
      <c r="C218" s="37" t="s">
        <v>701</v>
      </c>
      <c r="D218" s="37" t="s">
        <v>644</v>
      </c>
      <c r="E218" s="37">
        <v>999932253</v>
      </c>
      <c r="F218" s="37" t="s">
        <v>1530</v>
      </c>
      <c r="G218" s="40" t="s">
        <v>4779</v>
      </c>
      <c r="H218" s="8">
        <v>30</v>
      </c>
      <c r="I218" s="15"/>
    </row>
    <row r="219" spans="1:9" x14ac:dyDescent="0.25">
      <c r="A219" s="37" t="s">
        <v>845</v>
      </c>
      <c r="B219" s="37" t="s">
        <v>3769</v>
      </c>
      <c r="C219" s="37" t="s">
        <v>701</v>
      </c>
      <c r="D219" s="37" t="s">
        <v>644</v>
      </c>
      <c r="E219" s="37">
        <v>999931735</v>
      </c>
      <c r="F219" s="37" t="s">
        <v>1530</v>
      </c>
      <c r="G219" s="53" t="s">
        <v>4771</v>
      </c>
      <c r="H219" s="8">
        <v>221</v>
      </c>
      <c r="I219" s="15"/>
    </row>
    <row r="220" spans="1:9" x14ac:dyDescent="0.25">
      <c r="A220" s="37" t="s">
        <v>730</v>
      </c>
      <c r="B220" s="37" t="s">
        <v>2439</v>
      </c>
      <c r="C220" s="37" t="s">
        <v>701</v>
      </c>
      <c r="D220" s="37" t="s">
        <v>644</v>
      </c>
      <c r="E220" s="37">
        <v>999932456</v>
      </c>
      <c r="F220" s="37" t="s">
        <v>1530</v>
      </c>
      <c r="G220" s="53" t="s">
        <v>4771</v>
      </c>
      <c r="H220" s="8">
        <v>166</v>
      </c>
      <c r="I220" s="15"/>
    </row>
    <row r="221" spans="1:9" x14ac:dyDescent="0.25">
      <c r="A221" s="38" t="s">
        <v>972</v>
      </c>
      <c r="B221" s="38" t="s">
        <v>1296</v>
      </c>
      <c r="C221" s="38" t="s">
        <v>701</v>
      </c>
      <c r="D221" s="38" t="s">
        <v>644</v>
      </c>
      <c r="E221" s="38">
        <v>999930105</v>
      </c>
      <c r="F221" s="38" t="s">
        <v>1530</v>
      </c>
      <c r="G221" s="53" t="s">
        <v>4771</v>
      </c>
      <c r="H221" s="8">
        <v>140</v>
      </c>
      <c r="I221" s="8"/>
    </row>
    <row r="222" spans="1:9" x14ac:dyDescent="0.25">
      <c r="A222" s="38" t="s">
        <v>2963</v>
      </c>
      <c r="B222" s="38" t="s">
        <v>2309</v>
      </c>
      <c r="C222" s="38" t="s">
        <v>701</v>
      </c>
      <c r="D222" s="38" t="s">
        <v>644</v>
      </c>
      <c r="E222" s="38">
        <v>999929427</v>
      </c>
      <c r="F222" s="38" t="s">
        <v>1530</v>
      </c>
      <c r="G222" s="53" t="s">
        <v>4771</v>
      </c>
      <c r="H222" s="8">
        <v>135</v>
      </c>
      <c r="I222" s="8"/>
    </row>
    <row r="223" spans="1:9" x14ac:dyDescent="0.25">
      <c r="A223" s="37" t="s">
        <v>2388</v>
      </c>
      <c r="B223" s="37" t="s">
        <v>2928</v>
      </c>
      <c r="C223" s="37" t="s">
        <v>701</v>
      </c>
      <c r="D223" s="37" t="s">
        <v>644</v>
      </c>
      <c r="E223" s="37">
        <v>999929071</v>
      </c>
      <c r="F223" s="37" t="s">
        <v>1530</v>
      </c>
      <c r="G223" s="53" t="s">
        <v>4771</v>
      </c>
      <c r="H223" s="8">
        <v>130.5</v>
      </c>
      <c r="I223" s="15">
        <v>130.5</v>
      </c>
    </row>
    <row r="224" spans="1:9" x14ac:dyDescent="0.25">
      <c r="A224" s="47" t="s">
        <v>4794</v>
      </c>
      <c r="B224" s="47" t="s">
        <v>4795</v>
      </c>
      <c r="C224" s="47" t="s">
        <v>701</v>
      </c>
      <c r="D224" s="47" t="s">
        <v>644</v>
      </c>
      <c r="E224" s="47">
        <v>999933280</v>
      </c>
      <c r="F224" s="47" t="s">
        <v>1530</v>
      </c>
      <c r="G224" s="47" t="s">
        <v>4771</v>
      </c>
      <c r="H224" s="8">
        <v>110</v>
      </c>
      <c r="I224" s="8">
        <v>0</v>
      </c>
    </row>
    <row r="225" spans="1:9" x14ac:dyDescent="0.25">
      <c r="A225" s="37" t="s">
        <v>3971</v>
      </c>
      <c r="B225" s="37" t="s">
        <v>3972</v>
      </c>
      <c r="C225" s="37" t="s">
        <v>701</v>
      </c>
      <c r="D225" s="37" t="s">
        <v>644</v>
      </c>
      <c r="E225" s="37">
        <v>999928930</v>
      </c>
      <c r="F225" s="37" t="s">
        <v>1530</v>
      </c>
      <c r="G225" s="53" t="s">
        <v>4771</v>
      </c>
      <c r="H225" s="8">
        <v>106</v>
      </c>
      <c r="I225" s="15"/>
    </row>
    <row r="226" spans="1:9" x14ac:dyDescent="0.25">
      <c r="A226" s="38" t="s">
        <v>2729</v>
      </c>
      <c r="B226" s="38" t="s">
        <v>2730</v>
      </c>
      <c r="C226" s="38" t="s">
        <v>701</v>
      </c>
      <c r="D226" s="38" t="s">
        <v>644</v>
      </c>
      <c r="E226" s="38">
        <v>999929534</v>
      </c>
      <c r="F226" s="38" t="s">
        <v>1530</v>
      </c>
      <c r="G226" s="53" t="s">
        <v>4771</v>
      </c>
      <c r="H226" s="8">
        <v>101</v>
      </c>
      <c r="I226" s="8"/>
    </row>
    <row r="227" spans="1:9" x14ac:dyDescent="0.25">
      <c r="A227" s="37" t="s">
        <v>4267</v>
      </c>
      <c r="B227" s="37" t="s">
        <v>4495</v>
      </c>
      <c r="C227" s="37" t="s">
        <v>701</v>
      </c>
      <c r="D227" s="37" t="s">
        <v>644</v>
      </c>
      <c r="E227" s="37">
        <v>999930312</v>
      </c>
      <c r="F227" s="37" t="s">
        <v>1530</v>
      </c>
      <c r="G227" s="53" t="s">
        <v>4771</v>
      </c>
      <c r="H227" s="8">
        <v>76</v>
      </c>
      <c r="I227" s="15"/>
    </row>
    <row r="228" spans="1:9" x14ac:dyDescent="0.25">
      <c r="A228" s="38" t="s">
        <v>2964</v>
      </c>
      <c r="B228" s="38" t="s">
        <v>2965</v>
      </c>
      <c r="C228" s="38" t="s">
        <v>701</v>
      </c>
      <c r="D228" s="38" t="s">
        <v>644</v>
      </c>
      <c r="E228" s="38">
        <v>999930962</v>
      </c>
      <c r="F228" s="38" t="s">
        <v>1530</v>
      </c>
      <c r="G228" s="53" t="s">
        <v>4771</v>
      </c>
      <c r="H228" s="8">
        <v>76</v>
      </c>
      <c r="I228" s="8"/>
    </row>
    <row r="229" spans="1:9" x14ac:dyDescent="0.25">
      <c r="A229" s="37" t="s">
        <v>3792</v>
      </c>
      <c r="B229" s="37" t="s">
        <v>3665</v>
      </c>
      <c r="C229" s="37" t="s">
        <v>701</v>
      </c>
      <c r="D229" s="37" t="s">
        <v>644</v>
      </c>
      <c r="E229" s="37">
        <v>999932031</v>
      </c>
      <c r="F229" s="38" t="s">
        <v>1530</v>
      </c>
      <c r="G229" s="53" t="s">
        <v>4771</v>
      </c>
      <c r="H229" s="8">
        <v>73.5</v>
      </c>
      <c r="I229" s="8">
        <v>73.5</v>
      </c>
    </row>
    <row r="230" spans="1:9" x14ac:dyDescent="0.25">
      <c r="A230" s="37" t="s">
        <v>877</v>
      </c>
      <c r="B230" s="37" t="s">
        <v>4396</v>
      </c>
      <c r="C230" s="37" t="s">
        <v>701</v>
      </c>
      <c r="D230" s="37" t="s">
        <v>644</v>
      </c>
      <c r="E230" s="37">
        <v>999929805</v>
      </c>
      <c r="F230" s="38" t="s">
        <v>1530</v>
      </c>
      <c r="G230" s="53" t="s">
        <v>4771</v>
      </c>
      <c r="H230" s="8">
        <v>38</v>
      </c>
      <c r="I230" s="8">
        <v>38</v>
      </c>
    </row>
    <row r="231" spans="1:9" x14ac:dyDescent="0.25">
      <c r="A231" s="37" t="s">
        <v>919</v>
      </c>
      <c r="B231" s="37" t="s">
        <v>4543</v>
      </c>
      <c r="C231" s="37" t="s">
        <v>701</v>
      </c>
      <c r="D231" s="37" t="s">
        <v>644</v>
      </c>
      <c r="E231" s="37">
        <v>999930597</v>
      </c>
      <c r="F231" s="38" t="s">
        <v>1530</v>
      </c>
      <c r="G231" s="53" t="s">
        <v>4771</v>
      </c>
      <c r="H231" s="8">
        <v>38</v>
      </c>
      <c r="I231" s="8">
        <v>38</v>
      </c>
    </row>
    <row r="232" spans="1:9" x14ac:dyDescent="0.25">
      <c r="A232" s="37" t="s">
        <v>3606</v>
      </c>
      <c r="B232" s="37" t="s">
        <v>3589</v>
      </c>
      <c r="C232" s="37" t="s">
        <v>701</v>
      </c>
      <c r="D232" s="37" t="s">
        <v>644</v>
      </c>
      <c r="E232" s="37">
        <v>999932255</v>
      </c>
      <c r="F232" s="38" t="s">
        <v>1530</v>
      </c>
      <c r="G232" s="53" t="s">
        <v>4771</v>
      </c>
      <c r="H232" s="8">
        <v>15</v>
      </c>
      <c r="I232" s="8">
        <v>15</v>
      </c>
    </row>
    <row r="233" spans="1:9" x14ac:dyDescent="0.25">
      <c r="A233" s="37" t="s">
        <v>1797</v>
      </c>
      <c r="B233" s="37" t="s">
        <v>1682</v>
      </c>
      <c r="C233" s="37" t="s">
        <v>701</v>
      </c>
      <c r="D233" s="37" t="s">
        <v>644</v>
      </c>
      <c r="E233" s="37">
        <v>999927754</v>
      </c>
      <c r="F233" s="38" t="s">
        <v>1530</v>
      </c>
      <c r="G233" s="53" t="s">
        <v>4773</v>
      </c>
      <c r="H233" s="8">
        <v>90</v>
      </c>
      <c r="I233" s="8">
        <v>90</v>
      </c>
    </row>
    <row r="234" spans="1:9" x14ac:dyDescent="0.25">
      <c r="A234" s="38" t="s">
        <v>2721</v>
      </c>
      <c r="B234" s="38" t="s">
        <v>3244</v>
      </c>
      <c r="C234" s="38" t="s">
        <v>701</v>
      </c>
      <c r="D234" s="38" t="s">
        <v>644</v>
      </c>
      <c r="E234" s="38">
        <v>999928683</v>
      </c>
      <c r="F234" s="38" t="s">
        <v>1530</v>
      </c>
      <c r="G234" s="53" t="s">
        <v>4773</v>
      </c>
      <c r="H234" s="8">
        <v>90</v>
      </c>
      <c r="I234" s="8"/>
    </row>
    <row r="235" spans="1:9" x14ac:dyDescent="0.25">
      <c r="A235" s="38" t="s">
        <v>3554</v>
      </c>
      <c r="B235" s="38" t="s">
        <v>3555</v>
      </c>
      <c r="C235" s="38" t="s">
        <v>701</v>
      </c>
      <c r="D235" s="38" t="s">
        <v>644</v>
      </c>
      <c r="E235" s="38">
        <v>999932200</v>
      </c>
      <c r="F235" s="38" t="s">
        <v>1530</v>
      </c>
      <c r="G235" s="53" t="s">
        <v>4773</v>
      </c>
      <c r="H235" s="8">
        <v>68</v>
      </c>
      <c r="I235" s="8">
        <v>68</v>
      </c>
    </row>
    <row r="236" spans="1:9" x14ac:dyDescent="0.25">
      <c r="A236" s="38" t="s">
        <v>3059</v>
      </c>
      <c r="B236" s="38" t="s">
        <v>462</v>
      </c>
      <c r="C236" s="38" t="s">
        <v>701</v>
      </c>
      <c r="D236" s="38" t="s">
        <v>644</v>
      </c>
      <c r="E236" s="38">
        <v>999930760</v>
      </c>
      <c r="F236" s="38" t="s">
        <v>1530</v>
      </c>
      <c r="G236" s="53" t="s">
        <v>4773</v>
      </c>
      <c r="H236" s="8">
        <v>60</v>
      </c>
      <c r="I236" s="8"/>
    </row>
    <row r="237" spans="1:9" x14ac:dyDescent="0.25">
      <c r="A237" s="48" t="s">
        <v>870</v>
      </c>
      <c r="B237" s="48" t="s">
        <v>328</v>
      </c>
      <c r="C237" s="48" t="s">
        <v>701</v>
      </c>
      <c r="D237" s="48" t="s">
        <v>644</v>
      </c>
      <c r="E237" s="48">
        <v>999934874</v>
      </c>
      <c r="F237" s="48" t="s">
        <v>1530</v>
      </c>
      <c r="G237" s="48" t="s">
        <v>4773</v>
      </c>
      <c r="H237" s="8">
        <v>60</v>
      </c>
      <c r="I237" s="8">
        <v>0</v>
      </c>
    </row>
    <row r="238" spans="1:9" x14ac:dyDescent="0.25">
      <c r="A238" s="38" t="s">
        <v>3161</v>
      </c>
      <c r="B238" s="38" t="s">
        <v>3162</v>
      </c>
      <c r="C238" s="38" t="s">
        <v>701</v>
      </c>
      <c r="D238" s="38" t="s">
        <v>644</v>
      </c>
      <c r="E238" s="38">
        <v>999931672</v>
      </c>
      <c r="F238" s="38" t="s">
        <v>1530</v>
      </c>
      <c r="G238" s="53" t="s">
        <v>4773</v>
      </c>
      <c r="H238" s="8">
        <v>53.5</v>
      </c>
      <c r="I238" s="8">
        <v>53.5</v>
      </c>
    </row>
    <row r="239" spans="1:9" x14ac:dyDescent="0.25">
      <c r="A239" s="38" t="s">
        <v>2067</v>
      </c>
      <c r="B239" s="38" t="s">
        <v>2068</v>
      </c>
      <c r="C239" s="38" t="s">
        <v>701</v>
      </c>
      <c r="D239" s="38" t="s">
        <v>644</v>
      </c>
      <c r="E239" s="38">
        <v>999925457</v>
      </c>
      <c r="F239" s="38" t="s">
        <v>1530</v>
      </c>
      <c r="G239" s="53" t="s">
        <v>4773</v>
      </c>
      <c r="H239" s="8">
        <v>50.5</v>
      </c>
      <c r="I239" s="8">
        <v>50.5</v>
      </c>
    </row>
    <row r="240" spans="1:9" x14ac:dyDescent="0.25">
      <c r="A240" s="38" t="s">
        <v>975</v>
      </c>
      <c r="B240" s="38" t="s">
        <v>2966</v>
      </c>
      <c r="C240" s="38" t="s">
        <v>701</v>
      </c>
      <c r="D240" s="38" t="s">
        <v>644</v>
      </c>
      <c r="E240" s="38">
        <v>999929162</v>
      </c>
      <c r="F240" s="38" t="s">
        <v>1530</v>
      </c>
      <c r="G240" s="53" t="s">
        <v>4773</v>
      </c>
      <c r="H240" s="8">
        <v>50.5</v>
      </c>
      <c r="I240" s="8"/>
    </row>
    <row r="241" spans="1:9" x14ac:dyDescent="0.25">
      <c r="A241" s="38" t="s">
        <v>3187</v>
      </c>
      <c r="B241" s="38" t="s">
        <v>3188</v>
      </c>
      <c r="C241" s="38" t="s">
        <v>701</v>
      </c>
      <c r="D241" s="38" t="s">
        <v>644</v>
      </c>
      <c r="E241" s="38">
        <v>999929904</v>
      </c>
      <c r="F241" s="38" t="s">
        <v>1530</v>
      </c>
      <c r="G241" s="53" t="s">
        <v>4773</v>
      </c>
      <c r="H241" s="8">
        <v>45</v>
      </c>
      <c r="I241" s="8"/>
    </row>
    <row r="242" spans="1:9" x14ac:dyDescent="0.25">
      <c r="A242" s="38" t="s">
        <v>3270</v>
      </c>
      <c r="B242" s="38" t="s">
        <v>1572</v>
      </c>
      <c r="C242" s="38" t="s">
        <v>701</v>
      </c>
      <c r="D242" s="38" t="s">
        <v>644</v>
      </c>
      <c r="E242" s="38">
        <v>999930761</v>
      </c>
      <c r="F242" s="38" t="s">
        <v>1530</v>
      </c>
      <c r="G242" s="53" t="s">
        <v>4773</v>
      </c>
      <c r="H242" s="8">
        <v>45</v>
      </c>
      <c r="I242" s="8"/>
    </row>
    <row r="243" spans="1:9" x14ac:dyDescent="0.25">
      <c r="A243" s="48" t="s">
        <v>9290</v>
      </c>
      <c r="B243" s="48" t="s">
        <v>141</v>
      </c>
      <c r="C243" s="48" t="s">
        <v>701</v>
      </c>
      <c r="D243" s="48" t="s">
        <v>644</v>
      </c>
      <c r="E243" s="48">
        <v>999934851</v>
      </c>
      <c r="F243" s="48" t="s">
        <v>1530</v>
      </c>
      <c r="G243" s="48" t="s">
        <v>4773</v>
      </c>
      <c r="H243" s="8">
        <v>45</v>
      </c>
      <c r="I243" s="8">
        <v>0</v>
      </c>
    </row>
    <row r="244" spans="1:9" x14ac:dyDescent="0.25">
      <c r="A244" s="37" t="s">
        <v>3287</v>
      </c>
      <c r="B244" s="37" t="s">
        <v>504</v>
      </c>
      <c r="C244" s="37" t="s">
        <v>701</v>
      </c>
      <c r="D244" s="37" t="s">
        <v>644</v>
      </c>
      <c r="E244" s="37">
        <v>999930907</v>
      </c>
      <c r="F244" s="38" t="s">
        <v>1530</v>
      </c>
      <c r="G244" s="53" t="s">
        <v>4773</v>
      </c>
      <c r="H244" s="8">
        <v>40</v>
      </c>
      <c r="I244" s="8">
        <v>40</v>
      </c>
    </row>
    <row r="245" spans="1:9" x14ac:dyDescent="0.25">
      <c r="A245" s="39" t="s">
        <v>2800</v>
      </c>
      <c r="B245" s="39" t="s">
        <v>2248</v>
      </c>
      <c r="C245" s="39" t="s">
        <v>701</v>
      </c>
      <c r="D245" s="39" t="s">
        <v>644</v>
      </c>
      <c r="E245" s="39">
        <v>999928942</v>
      </c>
      <c r="F245" s="38" t="s">
        <v>1530</v>
      </c>
      <c r="G245" s="53" t="s">
        <v>4773</v>
      </c>
      <c r="H245" s="8">
        <v>38</v>
      </c>
      <c r="I245" s="8">
        <v>38</v>
      </c>
    </row>
    <row r="246" spans="1:9" x14ac:dyDescent="0.25">
      <c r="A246" s="37" t="s">
        <v>3794</v>
      </c>
      <c r="B246" s="37" t="s">
        <v>3795</v>
      </c>
      <c r="C246" s="37" t="s">
        <v>701</v>
      </c>
      <c r="D246" s="37" t="s">
        <v>644</v>
      </c>
      <c r="E246" s="37">
        <v>999932315</v>
      </c>
      <c r="F246" s="38" t="s">
        <v>1530</v>
      </c>
      <c r="G246" s="53" t="s">
        <v>4773</v>
      </c>
      <c r="H246" s="8">
        <v>20</v>
      </c>
      <c r="I246" s="8">
        <v>20</v>
      </c>
    </row>
    <row r="247" spans="1:9" x14ac:dyDescent="0.25">
      <c r="A247" s="38" t="s">
        <v>1470</v>
      </c>
      <c r="B247" s="38" t="s">
        <v>2970</v>
      </c>
      <c r="C247" s="38" t="s">
        <v>701</v>
      </c>
      <c r="D247" s="38" t="s">
        <v>644</v>
      </c>
      <c r="E247" s="38">
        <v>999929118</v>
      </c>
      <c r="F247" s="38" t="s">
        <v>1530</v>
      </c>
      <c r="G247" s="40" t="s">
        <v>4778</v>
      </c>
      <c r="H247" s="8">
        <v>230</v>
      </c>
      <c r="I247" s="8"/>
    </row>
    <row r="248" spans="1:9" x14ac:dyDescent="0.25">
      <c r="A248" s="37" t="s">
        <v>711</v>
      </c>
      <c r="B248" s="37" t="s">
        <v>3542</v>
      </c>
      <c r="C248" s="37" t="s">
        <v>701</v>
      </c>
      <c r="D248" s="37" t="s">
        <v>644</v>
      </c>
      <c r="E248" s="37">
        <v>999931146</v>
      </c>
      <c r="F248" s="37" t="s">
        <v>1530</v>
      </c>
      <c r="G248" s="40" t="s">
        <v>4778</v>
      </c>
      <c r="H248" s="8">
        <v>195</v>
      </c>
      <c r="I248" s="15"/>
    </row>
    <row r="249" spans="1:9" x14ac:dyDescent="0.25">
      <c r="A249" s="37" t="s">
        <v>3187</v>
      </c>
      <c r="B249" s="37" t="s">
        <v>3188</v>
      </c>
      <c r="C249" s="37" t="s">
        <v>701</v>
      </c>
      <c r="D249" s="37" t="s">
        <v>644</v>
      </c>
      <c r="E249" s="37">
        <v>999929904</v>
      </c>
      <c r="F249" s="37" t="s">
        <v>1530</v>
      </c>
      <c r="G249" s="40" t="s">
        <v>4778</v>
      </c>
      <c r="H249" s="8">
        <v>101</v>
      </c>
      <c r="I249" s="15"/>
    </row>
    <row r="250" spans="1:9" x14ac:dyDescent="0.25">
      <c r="A250" s="38" t="s">
        <v>2968</v>
      </c>
      <c r="B250" s="38" t="s">
        <v>2969</v>
      </c>
      <c r="C250" s="38" t="s">
        <v>701</v>
      </c>
      <c r="D250" s="38" t="s">
        <v>644</v>
      </c>
      <c r="E250" s="38">
        <v>999931247</v>
      </c>
      <c r="F250" s="38" t="s">
        <v>1530</v>
      </c>
      <c r="G250" s="40" t="s">
        <v>4778</v>
      </c>
      <c r="H250" s="8">
        <v>101</v>
      </c>
      <c r="I250" s="8"/>
    </row>
    <row r="251" spans="1:9" x14ac:dyDescent="0.25">
      <c r="A251" s="38" t="s">
        <v>2931</v>
      </c>
      <c r="B251" s="38" t="s">
        <v>485</v>
      </c>
      <c r="C251" s="38" t="s">
        <v>701</v>
      </c>
      <c r="D251" s="38" t="s">
        <v>644</v>
      </c>
      <c r="E251" s="38">
        <v>999929041</v>
      </c>
      <c r="F251" s="38" t="s">
        <v>1530</v>
      </c>
      <c r="G251" s="40" t="s">
        <v>4778</v>
      </c>
      <c r="H251" s="8">
        <v>90</v>
      </c>
      <c r="I251" s="8">
        <v>90</v>
      </c>
    </row>
    <row r="252" spans="1:9" x14ac:dyDescent="0.25">
      <c r="A252" s="37" t="s">
        <v>3552</v>
      </c>
      <c r="B252" s="37" t="s">
        <v>3553</v>
      </c>
      <c r="C252" s="37" t="s">
        <v>701</v>
      </c>
      <c r="D252" s="37" t="s">
        <v>644</v>
      </c>
      <c r="E252" s="37">
        <v>999930562</v>
      </c>
      <c r="F252" s="38" t="s">
        <v>1530</v>
      </c>
      <c r="G252" s="40" t="s">
        <v>4778</v>
      </c>
      <c r="H252" s="8">
        <v>65.5</v>
      </c>
      <c r="I252" s="8">
        <v>65.5</v>
      </c>
    </row>
    <row r="253" spans="1:9" x14ac:dyDescent="0.25">
      <c r="A253" s="37" t="s">
        <v>3163</v>
      </c>
      <c r="B253" s="37" t="s">
        <v>3164</v>
      </c>
      <c r="C253" s="37" t="s">
        <v>701</v>
      </c>
      <c r="D253" s="37" t="s">
        <v>644</v>
      </c>
      <c r="E253" s="37">
        <v>999929672</v>
      </c>
      <c r="F253" s="38" t="s">
        <v>1530</v>
      </c>
      <c r="G253" s="40" t="s">
        <v>4778</v>
      </c>
      <c r="H253" s="8">
        <v>63</v>
      </c>
      <c r="I253" s="8">
        <v>63</v>
      </c>
    </row>
    <row r="254" spans="1:9" x14ac:dyDescent="0.25">
      <c r="A254" s="37" t="s">
        <v>846</v>
      </c>
      <c r="B254" s="37" t="s">
        <v>2056</v>
      </c>
      <c r="C254" s="37" t="s">
        <v>701</v>
      </c>
      <c r="D254" s="37" t="s">
        <v>644</v>
      </c>
      <c r="E254" s="37">
        <v>999925881</v>
      </c>
      <c r="F254" s="37" t="s">
        <v>1530</v>
      </c>
      <c r="G254" s="40" t="s">
        <v>4778</v>
      </c>
      <c r="H254" s="8">
        <v>40</v>
      </c>
      <c r="I254" s="15"/>
    </row>
    <row r="255" spans="1:9" x14ac:dyDescent="0.25">
      <c r="A255" s="37" t="s">
        <v>3794</v>
      </c>
      <c r="B255" s="37" t="s">
        <v>3795</v>
      </c>
      <c r="C255" s="37" t="s">
        <v>701</v>
      </c>
      <c r="D255" s="37" t="s">
        <v>644</v>
      </c>
      <c r="E255" s="37">
        <v>999932315</v>
      </c>
      <c r="F255" s="38" t="s">
        <v>1530</v>
      </c>
      <c r="G255" s="40" t="s">
        <v>4778</v>
      </c>
      <c r="H255" s="8">
        <v>38</v>
      </c>
      <c r="I255" s="8">
        <v>38</v>
      </c>
    </row>
    <row r="256" spans="1:9" x14ac:dyDescent="0.25">
      <c r="A256" s="40" t="s">
        <v>2365</v>
      </c>
      <c r="B256" s="40" t="s">
        <v>2475</v>
      </c>
      <c r="C256" s="40" t="s">
        <v>701</v>
      </c>
      <c r="D256" s="40" t="s">
        <v>644</v>
      </c>
      <c r="E256" s="38">
        <v>999928752</v>
      </c>
      <c r="F256" s="38" t="s">
        <v>1530</v>
      </c>
      <c r="G256" s="40" t="s">
        <v>4778</v>
      </c>
      <c r="H256" s="8">
        <v>15</v>
      </c>
      <c r="I256" s="8">
        <v>15</v>
      </c>
    </row>
    <row r="257" spans="1:9" x14ac:dyDescent="0.25">
      <c r="A257" s="38" t="s">
        <v>327</v>
      </c>
      <c r="B257" s="38" t="s">
        <v>741</v>
      </c>
      <c r="C257" s="38" t="s">
        <v>11</v>
      </c>
      <c r="D257" s="38" t="s">
        <v>12</v>
      </c>
      <c r="E257" s="38">
        <v>999921152</v>
      </c>
      <c r="F257" s="38" t="s">
        <v>1530</v>
      </c>
      <c r="G257" s="40" t="s">
        <v>4779</v>
      </c>
      <c r="H257" s="8">
        <v>1140</v>
      </c>
      <c r="I257" s="8"/>
    </row>
    <row r="258" spans="1:9" x14ac:dyDescent="0.25">
      <c r="A258" s="37" t="s">
        <v>106</v>
      </c>
      <c r="B258" s="37" t="s">
        <v>3119</v>
      </c>
      <c r="C258" s="37" t="s">
        <v>11</v>
      </c>
      <c r="D258" s="37" t="s">
        <v>12</v>
      </c>
      <c r="E258" s="37">
        <v>999928637</v>
      </c>
      <c r="F258" s="37" t="s">
        <v>1530</v>
      </c>
      <c r="G258" s="40" t="s">
        <v>4779</v>
      </c>
      <c r="H258" s="8">
        <v>715</v>
      </c>
      <c r="I258" s="15"/>
    </row>
    <row r="259" spans="1:9" x14ac:dyDescent="0.25">
      <c r="A259" s="37" t="s">
        <v>1664</v>
      </c>
      <c r="B259" s="37" t="s">
        <v>1912</v>
      </c>
      <c r="C259" s="37" t="s">
        <v>11</v>
      </c>
      <c r="D259" s="37" t="s">
        <v>12</v>
      </c>
      <c r="E259" s="37">
        <v>999924615</v>
      </c>
      <c r="F259" s="37" t="s">
        <v>1530</v>
      </c>
      <c r="G259" s="37" t="s">
        <v>4779</v>
      </c>
      <c r="H259" s="8">
        <v>427.15</v>
      </c>
      <c r="I259" s="8">
        <v>33.15</v>
      </c>
    </row>
    <row r="260" spans="1:9" x14ac:dyDescent="0.25">
      <c r="A260" s="37" t="s">
        <v>5258</v>
      </c>
      <c r="B260" s="37" t="s">
        <v>5259</v>
      </c>
      <c r="C260" s="37" t="s">
        <v>11</v>
      </c>
      <c r="D260" s="37" t="s">
        <v>12</v>
      </c>
      <c r="E260" s="37">
        <v>999925998</v>
      </c>
      <c r="F260" s="37" t="s">
        <v>1530</v>
      </c>
      <c r="G260" s="37" t="s">
        <v>4779</v>
      </c>
      <c r="H260" s="8">
        <v>394</v>
      </c>
      <c r="I260" s="8">
        <v>0</v>
      </c>
    </row>
    <row r="261" spans="1:9" x14ac:dyDescent="0.25">
      <c r="A261" s="37" t="s">
        <v>1831</v>
      </c>
      <c r="B261" s="37" t="s">
        <v>1832</v>
      </c>
      <c r="C261" s="37" t="s">
        <v>11</v>
      </c>
      <c r="D261" s="37" t="s">
        <v>12</v>
      </c>
      <c r="E261" s="37">
        <v>999926934</v>
      </c>
      <c r="F261" s="37" t="s">
        <v>1530</v>
      </c>
      <c r="G261" s="40" t="s">
        <v>4779</v>
      </c>
      <c r="H261" s="8">
        <v>353</v>
      </c>
      <c r="I261" s="15"/>
    </row>
    <row r="262" spans="1:9" x14ac:dyDescent="0.25">
      <c r="A262" s="37" t="s">
        <v>1908</v>
      </c>
      <c r="B262" s="37" t="s">
        <v>279</v>
      </c>
      <c r="C262" s="37" t="s">
        <v>11</v>
      </c>
      <c r="D262" s="37" t="s">
        <v>12</v>
      </c>
      <c r="E262" s="37">
        <v>999919180</v>
      </c>
      <c r="F262" s="37" t="s">
        <v>1530</v>
      </c>
      <c r="G262" s="37" t="s">
        <v>4779</v>
      </c>
      <c r="H262" s="8">
        <v>296</v>
      </c>
      <c r="I262" s="8">
        <v>0</v>
      </c>
    </row>
    <row r="263" spans="1:9" x14ac:dyDescent="0.25">
      <c r="A263" s="37" t="s">
        <v>5261</v>
      </c>
      <c r="B263" s="37" t="s">
        <v>1925</v>
      </c>
      <c r="C263" s="37" t="s">
        <v>11</v>
      </c>
      <c r="D263" s="37" t="s">
        <v>12</v>
      </c>
      <c r="E263" s="37">
        <v>999922895</v>
      </c>
      <c r="F263" s="37" t="s">
        <v>1530</v>
      </c>
      <c r="G263" s="37" t="s">
        <v>4779</v>
      </c>
      <c r="H263" s="8">
        <v>296</v>
      </c>
      <c r="I263" s="8">
        <v>0</v>
      </c>
    </row>
    <row r="264" spans="1:9" x14ac:dyDescent="0.25">
      <c r="A264" s="37" t="s">
        <v>383</v>
      </c>
      <c r="B264" s="37" t="s">
        <v>5260</v>
      </c>
      <c r="C264" s="37" t="s">
        <v>11</v>
      </c>
      <c r="D264" s="37" t="s">
        <v>12</v>
      </c>
      <c r="E264" s="37">
        <v>999925617</v>
      </c>
      <c r="F264" s="37" t="s">
        <v>1530</v>
      </c>
      <c r="G264" s="37" t="s">
        <v>4779</v>
      </c>
      <c r="H264" s="8">
        <v>296</v>
      </c>
      <c r="I264" s="8">
        <v>0</v>
      </c>
    </row>
    <row r="265" spans="1:9" x14ac:dyDescent="0.25">
      <c r="A265" s="38" t="s">
        <v>1896</v>
      </c>
      <c r="B265" s="38" t="s">
        <v>86</v>
      </c>
      <c r="C265" s="38" t="s">
        <v>11</v>
      </c>
      <c r="D265" s="38" t="s">
        <v>12</v>
      </c>
      <c r="E265" s="38">
        <v>999931920</v>
      </c>
      <c r="F265" s="38" t="s">
        <v>1530</v>
      </c>
      <c r="G265" s="40" t="s">
        <v>4779</v>
      </c>
      <c r="H265" s="8">
        <v>131.25</v>
      </c>
      <c r="I265" s="8">
        <v>131.25</v>
      </c>
    </row>
    <row r="266" spans="1:9" x14ac:dyDescent="0.25">
      <c r="A266" s="38" t="s">
        <v>377</v>
      </c>
      <c r="B266" s="38" t="s">
        <v>677</v>
      </c>
      <c r="C266" s="38" t="s">
        <v>11</v>
      </c>
      <c r="D266" s="38" t="s">
        <v>12</v>
      </c>
      <c r="E266" s="38">
        <v>999916883</v>
      </c>
      <c r="F266" s="38" t="s">
        <v>1530</v>
      </c>
      <c r="G266" s="40" t="s">
        <v>4779</v>
      </c>
      <c r="H266" s="8">
        <v>125</v>
      </c>
      <c r="I266" s="8"/>
    </row>
    <row r="267" spans="1:9" x14ac:dyDescent="0.25">
      <c r="A267" s="48" t="s">
        <v>555</v>
      </c>
      <c r="B267" s="48" t="s">
        <v>9291</v>
      </c>
      <c r="C267" s="48" t="s">
        <v>11</v>
      </c>
      <c r="D267" s="47" t="s">
        <v>12</v>
      </c>
      <c r="E267" s="48">
        <v>999924644</v>
      </c>
      <c r="F267" s="48" t="s">
        <v>1530</v>
      </c>
      <c r="G267" s="48" t="s">
        <v>4779</v>
      </c>
      <c r="H267" s="8">
        <v>60</v>
      </c>
      <c r="I267" s="8">
        <v>0</v>
      </c>
    </row>
    <row r="268" spans="1:9" x14ac:dyDescent="0.25">
      <c r="A268" s="37" t="s">
        <v>5208</v>
      </c>
      <c r="B268" s="37" t="s">
        <v>5209</v>
      </c>
      <c r="C268" s="37" t="s">
        <v>11</v>
      </c>
      <c r="D268" s="37" t="s">
        <v>12</v>
      </c>
      <c r="E268" s="37">
        <v>999926294</v>
      </c>
      <c r="F268" s="37" t="s">
        <v>1530</v>
      </c>
      <c r="G268" s="53" t="s">
        <v>4779</v>
      </c>
      <c r="H268" s="8">
        <v>37.5</v>
      </c>
      <c r="I268" s="8">
        <v>0</v>
      </c>
    </row>
    <row r="269" spans="1:9" x14ac:dyDescent="0.25">
      <c r="A269" s="37" t="s">
        <v>203</v>
      </c>
      <c r="B269" s="37" t="s">
        <v>1682</v>
      </c>
      <c r="C269" s="37" t="s">
        <v>11</v>
      </c>
      <c r="D269" s="37" t="s">
        <v>12</v>
      </c>
      <c r="E269" s="37">
        <v>999928716</v>
      </c>
      <c r="F269" s="37" t="s">
        <v>1530</v>
      </c>
      <c r="G269" s="40" t="s">
        <v>4779</v>
      </c>
      <c r="H269" s="8">
        <v>34</v>
      </c>
      <c r="I269" s="15"/>
    </row>
    <row r="270" spans="1:9" x14ac:dyDescent="0.25">
      <c r="A270" s="37" t="s">
        <v>5250</v>
      </c>
      <c r="B270" s="37" t="s">
        <v>5251</v>
      </c>
      <c r="C270" s="37" t="s">
        <v>11</v>
      </c>
      <c r="D270" s="37" t="s">
        <v>12</v>
      </c>
      <c r="E270" s="37">
        <v>999933260</v>
      </c>
      <c r="F270" s="37" t="s">
        <v>1530</v>
      </c>
      <c r="G270" s="37" t="s">
        <v>4771</v>
      </c>
      <c r="H270" s="8">
        <v>700</v>
      </c>
      <c r="I270" s="8">
        <v>0</v>
      </c>
    </row>
    <row r="271" spans="1:9" x14ac:dyDescent="0.25">
      <c r="A271" s="40" t="s">
        <v>346</v>
      </c>
      <c r="B271" s="40" t="s">
        <v>1818</v>
      </c>
      <c r="C271" s="40" t="s">
        <v>11</v>
      </c>
      <c r="D271" s="40" t="s">
        <v>12</v>
      </c>
      <c r="E271" s="38">
        <v>999918680</v>
      </c>
      <c r="F271" s="38" t="s">
        <v>1530</v>
      </c>
      <c r="G271" s="53" t="s">
        <v>4771</v>
      </c>
      <c r="H271" s="8">
        <v>674</v>
      </c>
      <c r="I271" s="8">
        <v>160</v>
      </c>
    </row>
    <row r="272" spans="1:9" x14ac:dyDescent="0.25">
      <c r="A272" s="37" t="s">
        <v>194</v>
      </c>
      <c r="B272" s="37" t="s">
        <v>1836</v>
      </c>
      <c r="C272" s="37" t="s">
        <v>11</v>
      </c>
      <c r="D272" s="37" t="s">
        <v>12</v>
      </c>
      <c r="E272" s="37">
        <v>999919093</v>
      </c>
      <c r="F272" s="37" t="s">
        <v>1530</v>
      </c>
      <c r="G272" s="37" t="s">
        <v>4771</v>
      </c>
      <c r="H272" s="8">
        <v>569.1</v>
      </c>
      <c r="I272" s="8">
        <v>44.1</v>
      </c>
    </row>
    <row r="273" spans="1:9" x14ac:dyDescent="0.25">
      <c r="A273" s="40" t="s">
        <v>1560</v>
      </c>
      <c r="B273" s="40" t="s">
        <v>18</v>
      </c>
      <c r="C273" s="40" t="s">
        <v>11</v>
      </c>
      <c r="D273" s="40" t="s">
        <v>12</v>
      </c>
      <c r="E273" s="38">
        <v>999919186</v>
      </c>
      <c r="F273" s="40" t="s">
        <v>1530</v>
      </c>
      <c r="G273" s="53" t="s">
        <v>4771</v>
      </c>
      <c r="H273" s="8">
        <v>547</v>
      </c>
      <c r="I273" s="8"/>
    </row>
    <row r="274" spans="1:9" x14ac:dyDescent="0.25">
      <c r="A274" s="37" t="s">
        <v>1265</v>
      </c>
      <c r="B274" s="37" t="s">
        <v>293</v>
      </c>
      <c r="C274" s="37" t="s">
        <v>11</v>
      </c>
      <c r="D274" s="37" t="s">
        <v>12</v>
      </c>
      <c r="E274" s="37">
        <v>999922554</v>
      </c>
      <c r="F274" s="37" t="s">
        <v>1530</v>
      </c>
      <c r="G274" s="37" t="s">
        <v>4771</v>
      </c>
      <c r="H274" s="8">
        <v>540.1</v>
      </c>
      <c r="I274" s="8">
        <v>56.099999999999994</v>
      </c>
    </row>
    <row r="275" spans="1:9" x14ac:dyDescent="0.25">
      <c r="A275" s="37" t="s">
        <v>682</v>
      </c>
      <c r="B275" s="37" t="s">
        <v>3621</v>
      </c>
      <c r="C275" s="37" t="s">
        <v>11</v>
      </c>
      <c r="D275" s="37" t="s">
        <v>12</v>
      </c>
      <c r="E275" s="37">
        <v>999921527</v>
      </c>
      <c r="F275" s="38" t="s">
        <v>1530</v>
      </c>
      <c r="G275" s="53" t="s">
        <v>4771</v>
      </c>
      <c r="H275" s="8">
        <v>413</v>
      </c>
      <c r="I275" s="8">
        <v>117</v>
      </c>
    </row>
    <row r="276" spans="1:9" x14ac:dyDescent="0.25">
      <c r="A276" s="38" t="s">
        <v>262</v>
      </c>
      <c r="B276" s="38" t="s">
        <v>1823</v>
      </c>
      <c r="C276" s="38" t="s">
        <v>11</v>
      </c>
      <c r="D276" s="38" t="s">
        <v>12</v>
      </c>
      <c r="E276" s="38">
        <v>999921631</v>
      </c>
      <c r="F276" s="38" t="s">
        <v>1530</v>
      </c>
      <c r="G276" s="53" t="s">
        <v>4771</v>
      </c>
      <c r="H276" s="8">
        <v>341</v>
      </c>
      <c r="I276" s="8"/>
    </row>
    <row r="277" spans="1:9" x14ac:dyDescent="0.25">
      <c r="A277" s="37" t="s">
        <v>3015</v>
      </c>
      <c r="B277" s="37" t="s">
        <v>269</v>
      </c>
      <c r="C277" s="37" t="s">
        <v>11</v>
      </c>
      <c r="D277" s="37" t="s">
        <v>12</v>
      </c>
      <c r="E277" s="37">
        <v>999933240</v>
      </c>
      <c r="F277" s="37" t="s">
        <v>1530</v>
      </c>
      <c r="G277" s="37" t="s">
        <v>4771</v>
      </c>
      <c r="H277" s="8">
        <v>296</v>
      </c>
      <c r="I277" s="8">
        <v>0</v>
      </c>
    </row>
    <row r="278" spans="1:9" x14ac:dyDescent="0.25">
      <c r="A278" s="38" t="s">
        <v>184</v>
      </c>
      <c r="B278" s="38" t="s">
        <v>1821</v>
      </c>
      <c r="C278" s="38" t="s">
        <v>11</v>
      </c>
      <c r="D278" s="38" t="s">
        <v>12</v>
      </c>
      <c r="E278" s="38">
        <v>999924959</v>
      </c>
      <c r="F278" s="38" t="s">
        <v>1530</v>
      </c>
      <c r="G278" s="53" t="s">
        <v>4771</v>
      </c>
      <c r="H278" s="8">
        <v>279</v>
      </c>
      <c r="I278" s="8"/>
    </row>
    <row r="279" spans="1:9" x14ac:dyDescent="0.25">
      <c r="A279" s="37" t="s">
        <v>573</v>
      </c>
      <c r="B279" s="37" t="s">
        <v>4446</v>
      </c>
      <c r="C279" s="37" t="s">
        <v>11</v>
      </c>
      <c r="D279" s="37" t="s">
        <v>12</v>
      </c>
      <c r="E279" s="37">
        <v>999930543</v>
      </c>
      <c r="F279" s="37" t="s">
        <v>1530</v>
      </c>
      <c r="G279" s="37" t="s">
        <v>4771</v>
      </c>
      <c r="H279" s="8">
        <v>267</v>
      </c>
      <c r="I279" s="8">
        <v>0</v>
      </c>
    </row>
    <row r="280" spans="1:9" x14ac:dyDescent="0.25">
      <c r="A280" s="38" t="s">
        <v>20</v>
      </c>
      <c r="B280" s="38" t="s">
        <v>5253</v>
      </c>
      <c r="C280" s="38" t="s">
        <v>11</v>
      </c>
      <c r="D280" s="38" t="s">
        <v>12</v>
      </c>
      <c r="E280" s="38">
        <v>999925673</v>
      </c>
      <c r="F280" s="38" t="s">
        <v>1530</v>
      </c>
      <c r="G280" s="53" t="s">
        <v>4771</v>
      </c>
      <c r="H280" s="8">
        <v>257.55</v>
      </c>
      <c r="I280" s="8">
        <v>35.549999999999997</v>
      </c>
    </row>
    <row r="281" spans="1:9" x14ac:dyDescent="0.25">
      <c r="A281" s="38" t="s">
        <v>26</v>
      </c>
      <c r="B281" s="38" t="s">
        <v>1899</v>
      </c>
      <c r="C281" s="38" t="s">
        <v>11</v>
      </c>
      <c r="D281" s="38" t="s">
        <v>12</v>
      </c>
      <c r="E281" s="54">
        <v>999917751</v>
      </c>
      <c r="F281" s="38" t="s">
        <v>1530</v>
      </c>
      <c r="G281" s="53" t="s">
        <v>4771</v>
      </c>
      <c r="H281" s="8">
        <v>245</v>
      </c>
      <c r="I281" s="8"/>
    </row>
    <row r="282" spans="1:9" x14ac:dyDescent="0.25">
      <c r="A282" s="33" t="s">
        <v>1847</v>
      </c>
      <c r="B282" s="33" t="s">
        <v>1584</v>
      </c>
      <c r="C282" s="33" t="s">
        <v>11</v>
      </c>
      <c r="D282" s="33" t="s">
        <v>12</v>
      </c>
      <c r="E282" s="33">
        <v>999919770</v>
      </c>
      <c r="F282" s="33" t="s">
        <v>1530</v>
      </c>
      <c r="G282" s="33" t="s">
        <v>4771</v>
      </c>
      <c r="H282" s="8">
        <v>240</v>
      </c>
      <c r="I282" s="8"/>
    </row>
    <row r="283" spans="1:9" x14ac:dyDescent="0.25">
      <c r="A283" s="33" t="s">
        <v>194</v>
      </c>
      <c r="B283" s="33" t="s">
        <v>5254</v>
      </c>
      <c r="C283" s="33" t="s">
        <v>11</v>
      </c>
      <c r="D283" s="33" t="s">
        <v>12</v>
      </c>
      <c r="E283" s="33">
        <v>999920788</v>
      </c>
      <c r="F283" s="33" t="s">
        <v>1530</v>
      </c>
      <c r="G283" s="33" t="s">
        <v>4771</v>
      </c>
      <c r="H283" s="8">
        <v>236.1</v>
      </c>
      <c r="I283" s="8">
        <v>14.1</v>
      </c>
    </row>
    <row r="284" spans="1:9" x14ac:dyDescent="0.25">
      <c r="A284" s="33" t="s">
        <v>266</v>
      </c>
      <c r="B284" s="33" t="s">
        <v>296</v>
      </c>
      <c r="C284" s="33" t="s">
        <v>11</v>
      </c>
      <c r="D284" s="33" t="s">
        <v>12</v>
      </c>
      <c r="E284" s="33">
        <v>999933100</v>
      </c>
      <c r="F284" s="33" t="s">
        <v>1530</v>
      </c>
      <c r="G284" s="33" t="s">
        <v>4771</v>
      </c>
      <c r="H284" s="8">
        <v>222</v>
      </c>
      <c r="I284" s="8">
        <v>0</v>
      </c>
    </row>
    <row r="285" spans="1:9" x14ac:dyDescent="0.25">
      <c r="A285" s="33" t="s">
        <v>1062</v>
      </c>
      <c r="B285" s="33" t="s">
        <v>5252</v>
      </c>
      <c r="C285" s="33" t="s">
        <v>11</v>
      </c>
      <c r="D285" s="33" t="s">
        <v>12</v>
      </c>
      <c r="E285" s="33">
        <v>999933251</v>
      </c>
      <c r="F285" s="33" t="s">
        <v>1530</v>
      </c>
      <c r="G285" s="51" t="s">
        <v>4771</v>
      </c>
      <c r="H285" s="8">
        <v>222</v>
      </c>
      <c r="I285" s="8">
        <v>0</v>
      </c>
    </row>
    <row r="286" spans="1:9" x14ac:dyDescent="0.25">
      <c r="A286" s="33" t="s">
        <v>1882</v>
      </c>
      <c r="B286" s="33" t="s">
        <v>1161</v>
      </c>
      <c r="C286" s="33" t="s">
        <v>11</v>
      </c>
      <c r="D286" s="33" t="s">
        <v>12</v>
      </c>
      <c r="E286" s="33">
        <v>999920825</v>
      </c>
      <c r="F286" s="33" t="s">
        <v>1530</v>
      </c>
      <c r="G286" s="33" t="s">
        <v>4771</v>
      </c>
      <c r="H286" s="8">
        <v>209</v>
      </c>
      <c r="I286" s="8">
        <v>42</v>
      </c>
    </row>
    <row r="287" spans="1:9" x14ac:dyDescent="0.25">
      <c r="A287" s="33" t="s">
        <v>194</v>
      </c>
      <c r="B287" s="33" t="s">
        <v>1879</v>
      </c>
      <c r="C287" s="33" t="s">
        <v>11</v>
      </c>
      <c r="D287" s="33" t="s">
        <v>12</v>
      </c>
      <c r="E287" s="33">
        <v>999926135</v>
      </c>
      <c r="F287" s="33" t="s">
        <v>1530</v>
      </c>
      <c r="G287" s="51" t="s">
        <v>4771</v>
      </c>
      <c r="H287" s="8">
        <v>200.8</v>
      </c>
      <c r="I287" s="8">
        <v>19.799999999999997</v>
      </c>
    </row>
    <row r="288" spans="1:9" x14ac:dyDescent="0.25">
      <c r="A288" s="33" t="s">
        <v>5257</v>
      </c>
      <c r="B288" s="33" t="s">
        <v>1881</v>
      </c>
      <c r="C288" s="33" t="s">
        <v>11</v>
      </c>
      <c r="D288" s="33" t="s">
        <v>12</v>
      </c>
      <c r="E288" s="33">
        <v>999922956</v>
      </c>
      <c r="F288" s="33" t="s">
        <v>1530</v>
      </c>
      <c r="G288" s="33" t="s">
        <v>4771</v>
      </c>
      <c r="H288" s="8">
        <v>200.15</v>
      </c>
      <c r="I288" s="8">
        <v>33.15</v>
      </c>
    </row>
    <row r="289" spans="1:9" x14ac:dyDescent="0.25">
      <c r="A289" s="33" t="s">
        <v>5255</v>
      </c>
      <c r="B289" s="33" t="s">
        <v>2891</v>
      </c>
      <c r="C289" s="33" t="s">
        <v>11</v>
      </c>
      <c r="D289" s="33" t="s">
        <v>12</v>
      </c>
      <c r="E289" s="33">
        <v>999930851</v>
      </c>
      <c r="F289" s="33" t="s">
        <v>1530</v>
      </c>
      <c r="G289" s="33" t="s">
        <v>4771</v>
      </c>
      <c r="H289" s="8">
        <v>196.16</v>
      </c>
      <c r="I289" s="8">
        <v>29.16</v>
      </c>
    </row>
    <row r="290" spans="1:9" x14ac:dyDescent="0.25">
      <c r="A290" s="34" t="s">
        <v>1837</v>
      </c>
      <c r="B290" s="34" t="s">
        <v>2884</v>
      </c>
      <c r="C290" s="34" t="s">
        <v>11</v>
      </c>
      <c r="D290" s="34" t="s">
        <v>12</v>
      </c>
      <c r="E290" s="52">
        <v>999924288</v>
      </c>
      <c r="F290" s="34" t="s">
        <v>1530</v>
      </c>
      <c r="G290" s="51" t="s">
        <v>4771</v>
      </c>
      <c r="H290" s="8">
        <v>181.1</v>
      </c>
      <c r="I290" s="8">
        <v>14.1</v>
      </c>
    </row>
    <row r="291" spans="1:9" x14ac:dyDescent="0.25">
      <c r="A291" s="33" t="s">
        <v>321</v>
      </c>
      <c r="B291" s="33" t="s">
        <v>2514</v>
      </c>
      <c r="C291" s="33" t="s">
        <v>11</v>
      </c>
      <c r="D291" s="33" t="s">
        <v>12</v>
      </c>
      <c r="E291" s="33">
        <v>999924295</v>
      </c>
      <c r="F291" s="33" t="s">
        <v>1530</v>
      </c>
      <c r="G291" s="33" t="s">
        <v>4771</v>
      </c>
      <c r="H291" s="8">
        <v>181.1</v>
      </c>
      <c r="I291" s="8">
        <v>14.1</v>
      </c>
    </row>
    <row r="292" spans="1:9" x14ac:dyDescent="0.25">
      <c r="A292" s="33" t="s">
        <v>88</v>
      </c>
      <c r="B292" s="33" t="s">
        <v>1329</v>
      </c>
      <c r="C292" s="33" t="s">
        <v>11</v>
      </c>
      <c r="D292" s="33" t="s">
        <v>12</v>
      </c>
      <c r="E292" s="33">
        <v>999929221</v>
      </c>
      <c r="F292" s="33" t="s">
        <v>1530</v>
      </c>
      <c r="G292" s="33" t="s">
        <v>4771</v>
      </c>
      <c r="H292" s="8">
        <v>175.55</v>
      </c>
      <c r="I292" s="8">
        <v>8.5499999999999989</v>
      </c>
    </row>
    <row r="293" spans="1:9" x14ac:dyDescent="0.25">
      <c r="A293" s="33" t="s">
        <v>1824</v>
      </c>
      <c r="B293" s="33" t="s">
        <v>1387</v>
      </c>
      <c r="C293" s="33" t="s">
        <v>11</v>
      </c>
      <c r="D293" s="33" t="s">
        <v>12</v>
      </c>
      <c r="E293" s="33">
        <v>999920766</v>
      </c>
      <c r="F293" s="33" t="s">
        <v>1530</v>
      </c>
      <c r="G293" s="33" t="s">
        <v>4771</v>
      </c>
      <c r="H293" s="8">
        <v>173</v>
      </c>
      <c r="I293" s="8">
        <v>6</v>
      </c>
    </row>
    <row r="294" spans="1:9" x14ac:dyDescent="0.25">
      <c r="A294" s="33" t="s">
        <v>1851</v>
      </c>
      <c r="B294" s="33" t="s">
        <v>712</v>
      </c>
      <c r="C294" s="33" t="s">
        <v>11</v>
      </c>
      <c r="D294" s="33" t="s">
        <v>12</v>
      </c>
      <c r="E294" s="33">
        <v>999922136</v>
      </c>
      <c r="F294" s="33" t="s">
        <v>1530</v>
      </c>
      <c r="G294" s="33" t="s">
        <v>4771</v>
      </c>
      <c r="H294" s="8">
        <v>167.25</v>
      </c>
      <c r="I294" s="8">
        <v>111.25</v>
      </c>
    </row>
    <row r="295" spans="1:9" x14ac:dyDescent="0.25">
      <c r="A295" s="33" t="s">
        <v>40</v>
      </c>
      <c r="B295" s="33" t="s">
        <v>101</v>
      </c>
      <c r="C295" s="33" t="s">
        <v>11</v>
      </c>
      <c r="D295" s="33" t="s">
        <v>12</v>
      </c>
      <c r="E295" s="33">
        <v>999921062</v>
      </c>
      <c r="F295" s="33" t="s">
        <v>1530</v>
      </c>
      <c r="G295" s="33" t="s">
        <v>4771</v>
      </c>
      <c r="H295" s="8">
        <v>167</v>
      </c>
      <c r="I295" s="8">
        <v>0</v>
      </c>
    </row>
    <row r="296" spans="1:9" x14ac:dyDescent="0.25">
      <c r="A296" s="34" t="s">
        <v>3154</v>
      </c>
      <c r="B296" s="34" t="s">
        <v>3155</v>
      </c>
      <c r="C296" s="34" t="s">
        <v>11</v>
      </c>
      <c r="D296" s="34" t="s">
        <v>12</v>
      </c>
      <c r="E296" s="34">
        <v>999930893</v>
      </c>
      <c r="F296" s="34" t="s">
        <v>1530</v>
      </c>
      <c r="G296" s="51" t="s">
        <v>4771</v>
      </c>
      <c r="H296" s="8">
        <v>167</v>
      </c>
      <c r="I296" s="8">
        <v>0</v>
      </c>
    </row>
    <row r="297" spans="1:9" x14ac:dyDescent="0.25">
      <c r="A297" s="33" t="s">
        <v>1061</v>
      </c>
      <c r="B297" s="33" t="s">
        <v>1638</v>
      </c>
      <c r="C297" s="33" t="s">
        <v>11</v>
      </c>
      <c r="D297" s="33" t="s">
        <v>12</v>
      </c>
      <c r="E297" s="33">
        <v>999933068</v>
      </c>
      <c r="F297" s="33" t="s">
        <v>1530</v>
      </c>
      <c r="G297" s="33" t="s">
        <v>4771</v>
      </c>
      <c r="H297" s="8">
        <v>167</v>
      </c>
      <c r="I297" s="8">
        <v>0</v>
      </c>
    </row>
    <row r="298" spans="1:9" x14ac:dyDescent="0.25">
      <c r="A298" s="33" t="s">
        <v>2478</v>
      </c>
      <c r="B298" s="33" t="s">
        <v>4573</v>
      </c>
      <c r="C298" s="33" t="s">
        <v>11</v>
      </c>
      <c r="D298" s="33" t="s">
        <v>12</v>
      </c>
      <c r="E298" s="33">
        <v>999928788</v>
      </c>
      <c r="F298" s="34" t="s">
        <v>1530</v>
      </c>
      <c r="G298" s="51" t="s">
        <v>4771</v>
      </c>
      <c r="H298" s="8">
        <v>161.5</v>
      </c>
      <c r="I298" s="8">
        <v>37.5</v>
      </c>
    </row>
    <row r="299" spans="1:9" x14ac:dyDescent="0.25">
      <c r="A299" s="33" t="s">
        <v>1839</v>
      </c>
      <c r="B299" s="33" t="s">
        <v>1840</v>
      </c>
      <c r="C299" s="33" t="s">
        <v>11</v>
      </c>
      <c r="D299" s="33" t="s">
        <v>12</v>
      </c>
      <c r="E299" s="33">
        <v>999924915</v>
      </c>
      <c r="F299" s="33" t="s">
        <v>1530</v>
      </c>
      <c r="G299" s="33" t="s">
        <v>4771</v>
      </c>
      <c r="H299" s="8">
        <v>140.15</v>
      </c>
      <c r="I299" s="8">
        <v>15.149999999999999</v>
      </c>
    </row>
    <row r="300" spans="1:9" x14ac:dyDescent="0.25">
      <c r="A300" s="33" t="s">
        <v>237</v>
      </c>
      <c r="B300" s="33" t="s">
        <v>948</v>
      </c>
      <c r="C300" s="33" t="s">
        <v>11</v>
      </c>
      <c r="D300" s="33" t="s">
        <v>12</v>
      </c>
      <c r="E300" s="33">
        <v>999932302</v>
      </c>
      <c r="F300" s="34" t="s">
        <v>1530</v>
      </c>
      <c r="G300" s="51" t="s">
        <v>4771</v>
      </c>
      <c r="H300" s="8">
        <v>130.5</v>
      </c>
      <c r="I300" s="8">
        <v>130.5</v>
      </c>
    </row>
    <row r="301" spans="1:9" x14ac:dyDescent="0.25">
      <c r="A301" s="34" t="s">
        <v>1921</v>
      </c>
      <c r="B301" s="34" t="s">
        <v>785</v>
      </c>
      <c r="C301" s="34" t="s">
        <v>11</v>
      </c>
      <c r="D301" s="34" t="s">
        <v>12</v>
      </c>
      <c r="E301" s="34">
        <v>999920562</v>
      </c>
      <c r="F301" s="34" t="s">
        <v>1530</v>
      </c>
      <c r="G301" s="51" t="s">
        <v>4771</v>
      </c>
      <c r="H301" s="8">
        <v>125</v>
      </c>
      <c r="I301" s="8"/>
    </row>
    <row r="302" spans="1:9" x14ac:dyDescent="0.25">
      <c r="A302" s="33" t="s">
        <v>160</v>
      </c>
      <c r="B302" s="33" t="s">
        <v>1900</v>
      </c>
      <c r="C302" s="33" t="s">
        <v>11</v>
      </c>
      <c r="D302" s="33" t="s">
        <v>12</v>
      </c>
      <c r="E302" s="33">
        <v>999922963</v>
      </c>
      <c r="F302" s="33" t="s">
        <v>1530</v>
      </c>
      <c r="G302" s="33" t="s">
        <v>4771</v>
      </c>
      <c r="H302" s="8">
        <v>125</v>
      </c>
      <c r="I302" s="8">
        <v>0</v>
      </c>
    </row>
    <row r="303" spans="1:9" x14ac:dyDescent="0.25">
      <c r="A303" s="33" t="s">
        <v>311</v>
      </c>
      <c r="B303" s="33" t="s">
        <v>3734</v>
      </c>
      <c r="C303" s="33" t="s">
        <v>11</v>
      </c>
      <c r="D303" s="33" t="s">
        <v>12</v>
      </c>
      <c r="E303" s="33">
        <v>999930093</v>
      </c>
      <c r="F303" s="33" t="s">
        <v>1530</v>
      </c>
      <c r="G303" s="51" t="s">
        <v>4771</v>
      </c>
      <c r="H303" s="8">
        <v>125</v>
      </c>
      <c r="I303" s="15"/>
    </row>
    <row r="304" spans="1:9" x14ac:dyDescent="0.25">
      <c r="A304" s="45" t="s">
        <v>332</v>
      </c>
      <c r="B304" s="45" t="s">
        <v>2661</v>
      </c>
      <c r="C304" s="45" t="s">
        <v>11</v>
      </c>
      <c r="D304" s="45" t="s">
        <v>12</v>
      </c>
      <c r="E304" s="45">
        <v>999921755</v>
      </c>
      <c r="F304" s="45" t="s">
        <v>1530</v>
      </c>
      <c r="G304" s="45" t="s">
        <v>4771</v>
      </c>
      <c r="H304" s="8">
        <v>110</v>
      </c>
      <c r="I304" s="8">
        <v>0</v>
      </c>
    </row>
    <row r="305" spans="1:9" x14ac:dyDescent="0.25">
      <c r="A305" s="34" t="s">
        <v>501</v>
      </c>
      <c r="B305" s="34" t="s">
        <v>1822</v>
      </c>
      <c r="C305" s="34" t="s">
        <v>11</v>
      </c>
      <c r="D305" s="34" t="s">
        <v>12</v>
      </c>
      <c r="E305" s="34">
        <v>999925164</v>
      </c>
      <c r="F305" s="34" t="s">
        <v>1530</v>
      </c>
      <c r="G305" s="51" t="s">
        <v>4771</v>
      </c>
      <c r="H305" s="8">
        <v>108</v>
      </c>
      <c r="I305" s="8"/>
    </row>
    <row r="306" spans="1:9" x14ac:dyDescent="0.25">
      <c r="A306" s="33" t="s">
        <v>1916</v>
      </c>
      <c r="B306" s="33" t="s">
        <v>3257</v>
      </c>
      <c r="C306" s="33" t="s">
        <v>11</v>
      </c>
      <c r="D306" s="33" t="s">
        <v>12</v>
      </c>
      <c r="E306" s="33">
        <v>999922346</v>
      </c>
      <c r="F306" s="33" t="s">
        <v>1530</v>
      </c>
      <c r="G306" s="51" t="s">
        <v>4771</v>
      </c>
      <c r="H306" s="8">
        <v>93</v>
      </c>
      <c r="I306" s="8"/>
    </row>
    <row r="307" spans="1:9" x14ac:dyDescent="0.25">
      <c r="A307" s="34" t="s">
        <v>4415</v>
      </c>
      <c r="B307" s="34" t="s">
        <v>389</v>
      </c>
      <c r="C307" s="34" t="s">
        <v>11</v>
      </c>
      <c r="D307" s="34" t="s">
        <v>12</v>
      </c>
      <c r="E307" s="34">
        <v>999922165</v>
      </c>
      <c r="F307" s="34" t="s">
        <v>1530</v>
      </c>
      <c r="G307" s="51" t="s">
        <v>4771</v>
      </c>
      <c r="H307" s="8">
        <v>75</v>
      </c>
      <c r="I307" s="8">
        <v>0</v>
      </c>
    </row>
    <row r="308" spans="1:9" x14ac:dyDescent="0.25">
      <c r="A308" s="45" t="s">
        <v>64</v>
      </c>
      <c r="B308" s="45" t="s">
        <v>3196</v>
      </c>
      <c r="C308" s="45" t="s">
        <v>11</v>
      </c>
      <c r="D308" s="45" t="s">
        <v>12</v>
      </c>
      <c r="E308" s="45">
        <v>999928744</v>
      </c>
      <c r="F308" s="45" t="s">
        <v>1530</v>
      </c>
      <c r="G308" s="45" t="s">
        <v>4771</v>
      </c>
      <c r="H308" s="8">
        <v>62.25</v>
      </c>
      <c r="I308" s="8">
        <v>20.25</v>
      </c>
    </row>
    <row r="309" spans="1:9" x14ac:dyDescent="0.25">
      <c r="A309" s="34" t="s">
        <v>2312</v>
      </c>
      <c r="B309" s="34" t="s">
        <v>1682</v>
      </c>
      <c r="C309" s="34" t="s">
        <v>11</v>
      </c>
      <c r="D309" s="34" t="s">
        <v>12</v>
      </c>
      <c r="E309" s="34">
        <v>999931283</v>
      </c>
      <c r="F309" s="34" t="s">
        <v>1530</v>
      </c>
      <c r="G309" s="51" t="s">
        <v>4771</v>
      </c>
      <c r="H309" s="8">
        <v>60</v>
      </c>
      <c r="I309" s="8"/>
    </row>
    <row r="310" spans="1:9" x14ac:dyDescent="0.25">
      <c r="A310" s="33" t="s">
        <v>1404</v>
      </c>
      <c r="B310" s="33" t="s">
        <v>3733</v>
      </c>
      <c r="C310" s="33" t="s">
        <v>11</v>
      </c>
      <c r="D310" s="33" t="s">
        <v>12</v>
      </c>
      <c r="E310" s="33">
        <v>999932085</v>
      </c>
      <c r="F310" s="34" t="s">
        <v>1530</v>
      </c>
      <c r="G310" s="51" t="s">
        <v>4771</v>
      </c>
      <c r="H310" s="8">
        <v>60</v>
      </c>
      <c r="I310" s="8">
        <v>60</v>
      </c>
    </row>
    <row r="311" spans="1:9" x14ac:dyDescent="0.25">
      <c r="A311" s="33" t="s">
        <v>1819</v>
      </c>
      <c r="B311" s="33" t="s">
        <v>1820</v>
      </c>
      <c r="C311" s="33" t="s">
        <v>11</v>
      </c>
      <c r="D311" s="33" t="s">
        <v>12</v>
      </c>
      <c r="E311" s="33">
        <v>999926161</v>
      </c>
      <c r="F311" s="33" t="s">
        <v>1530</v>
      </c>
      <c r="G311" s="51" t="s">
        <v>4771</v>
      </c>
      <c r="H311" s="8">
        <v>56</v>
      </c>
      <c r="I311" s="8">
        <v>0</v>
      </c>
    </row>
    <row r="312" spans="1:9" x14ac:dyDescent="0.25">
      <c r="A312" s="36" t="s">
        <v>541</v>
      </c>
      <c r="B312" s="36" t="s">
        <v>663</v>
      </c>
      <c r="C312" s="36" t="s">
        <v>11</v>
      </c>
      <c r="D312" s="36" t="s">
        <v>12</v>
      </c>
      <c r="E312" s="34">
        <v>999923803</v>
      </c>
      <c r="F312" s="34" t="s">
        <v>1530</v>
      </c>
      <c r="G312" s="51" t="s">
        <v>4771</v>
      </c>
      <c r="H312" s="8">
        <v>51</v>
      </c>
      <c r="I312" s="8">
        <v>0</v>
      </c>
    </row>
    <row r="313" spans="1:9" x14ac:dyDescent="0.25">
      <c r="A313" s="46" t="s">
        <v>2831</v>
      </c>
      <c r="B313" s="46" t="s">
        <v>2832</v>
      </c>
      <c r="C313" s="46" t="s">
        <v>11</v>
      </c>
      <c r="D313" s="45" t="s">
        <v>12</v>
      </c>
      <c r="E313" s="46">
        <v>999928515</v>
      </c>
      <c r="F313" s="46" t="s">
        <v>1530</v>
      </c>
      <c r="G313" s="46" t="s">
        <v>4771</v>
      </c>
      <c r="H313" s="8">
        <v>50.5</v>
      </c>
      <c r="I313" s="8">
        <v>50.5</v>
      </c>
    </row>
    <row r="314" spans="1:9" x14ac:dyDescent="0.25">
      <c r="A314" s="33" t="s">
        <v>97</v>
      </c>
      <c r="B314" s="33" t="s">
        <v>5190</v>
      </c>
      <c r="C314" s="33" t="s">
        <v>11</v>
      </c>
      <c r="D314" s="33" t="s">
        <v>12</v>
      </c>
      <c r="E314" s="33">
        <v>999933676</v>
      </c>
      <c r="F314" s="34" t="s">
        <v>1530</v>
      </c>
      <c r="G314" s="51" t="s">
        <v>4771</v>
      </c>
      <c r="H314" s="8">
        <v>50</v>
      </c>
      <c r="I314" s="8">
        <v>0</v>
      </c>
    </row>
    <row r="315" spans="1:9" x14ac:dyDescent="0.25">
      <c r="A315" s="33" t="s">
        <v>3385</v>
      </c>
      <c r="B315" s="33" t="s">
        <v>285</v>
      </c>
      <c r="C315" s="33" t="s">
        <v>11</v>
      </c>
      <c r="D315" s="33" t="s">
        <v>12</v>
      </c>
      <c r="E315" s="33">
        <v>999931903</v>
      </c>
      <c r="F315" s="33" t="s">
        <v>1530</v>
      </c>
      <c r="G315" s="51" t="s">
        <v>4771</v>
      </c>
      <c r="H315" s="8">
        <v>46.5</v>
      </c>
      <c r="I315" s="8">
        <v>9</v>
      </c>
    </row>
    <row r="316" spans="1:9" x14ac:dyDescent="0.25">
      <c r="A316" s="45" t="s">
        <v>300</v>
      </c>
      <c r="B316" s="45" t="s">
        <v>4772</v>
      </c>
      <c r="C316" s="45" t="s">
        <v>11</v>
      </c>
      <c r="D316" s="45" t="s">
        <v>12</v>
      </c>
      <c r="E316" s="45">
        <v>999933586</v>
      </c>
      <c r="F316" s="45" t="s">
        <v>1530</v>
      </c>
      <c r="G316" s="45" t="s">
        <v>4771</v>
      </c>
      <c r="H316" s="8">
        <v>42</v>
      </c>
      <c r="I316" s="8">
        <v>0</v>
      </c>
    </row>
    <row r="317" spans="1:9" x14ac:dyDescent="0.25">
      <c r="A317" s="33" t="s">
        <v>1379</v>
      </c>
      <c r="B317" s="33" t="s">
        <v>1913</v>
      </c>
      <c r="C317" s="33" t="s">
        <v>11</v>
      </c>
      <c r="D317" s="33" t="s">
        <v>12</v>
      </c>
      <c r="E317" s="33">
        <v>999925660</v>
      </c>
      <c r="F317" s="33" t="s">
        <v>1530</v>
      </c>
      <c r="G317" s="51" t="s">
        <v>4771</v>
      </c>
      <c r="H317" s="8">
        <v>30</v>
      </c>
      <c r="I317" s="8"/>
    </row>
    <row r="318" spans="1:9" x14ac:dyDescent="0.25">
      <c r="A318" s="36" t="s">
        <v>5191</v>
      </c>
      <c r="B318" s="36" t="s">
        <v>657</v>
      </c>
      <c r="C318" s="36" t="s">
        <v>11</v>
      </c>
      <c r="D318" s="36" t="s">
        <v>12</v>
      </c>
      <c r="E318" s="34">
        <v>999925917</v>
      </c>
      <c r="F318" s="36" t="s">
        <v>1530</v>
      </c>
      <c r="G318" s="51" t="s">
        <v>4771</v>
      </c>
      <c r="H318" s="8">
        <v>28</v>
      </c>
      <c r="I318" s="8">
        <v>0</v>
      </c>
    </row>
    <row r="319" spans="1:9" x14ac:dyDescent="0.25">
      <c r="A319" s="41" t="s">
        <v>179</v>
      </c>
      <c r="B319" s="33" t="s">
        <v>2691</v>
      </c>
      <c r="C319" s="33" t="s">
        <v>11</v>
      </c>
      <c r="D319" s="33" t="s">
        <v>12</v>
      </c>
      <c r="E319" s="33">
        <v>999928608</v>
      </c>
      <c r="F319" s="34" t="s">
        <v>1530</v>
      </c>
      <c r="G319" s="51" t="s">
        <v>4771</v>
      </c>
      <c r="H319" s="8">
        <v>5</v>
      </c>
      <c r="I319" s="8">
        <v>5</v>
      </c>
    </row>
    <row r="320" spans="1:9" x14ac:dyDescent="0.25">
      <c r="A320" s="34" t="s">
        <v>1903</v>
      </c>
      <c r="B320" s="34" t="s">
        <v>1904</v>
      </c>
      <c r="C320" s="34" t="s">
        <v>11</v>
      </c>
      <c r="D320" s="34" t="s">
        <v>12</v>
      </c>
      <c r="E320" s="34">
        <v>999920691</v>
      </c>
      <c r="F320" s="34" t="s">
        <v>1530</v>
      </c>
      <c r="G320" s="51" t="s">
        <v>4773</v>
      </c>
      <c r="H320" s="8">
        <v>806</v>
      </c>
      <c r="I320" s="8">
        <v>135</v>
      </c>
    </row>
    <row r="321" spans="1:9" x14ac:dyDescent="0.25">
      <c r="A321" s="33" t="s">
        <v>262</v>
      </c>
      <c r="B321" s="33" t="s">
        <v>1823</v>
      </c>
      <c r="C321" s="33" t="s">
        <v>11</v>
      </c>
      <c r="D321" s="33" t="s">
        <v>12</v>
      </c>
      <c r="E321" s="33">
        <v>999921631</v>
      </c>
      <c r="F321" s="33" t="s">
        <v>1530</v>
      </c>
      <c r="G321" s="33" t="s">
        <v>4773</v>
      </c>
      <c r="H321" s="8">
        <v>700</v>
      </c>
      <c r="I321" s="8">
        <v>0</v>
      </c>
    </row>
    <row r="322" spans="1:9" x14ac:dyDescent="0.25">
      <c r="A322" s="34" t="s">
        <v>2596</v>
      </c>
      <c r="B322" s="34" t="s">
        <v>1205</v>
      </c>
      <c r="C322" s="34" t="s">
        <v>11</v>
      </c>
      <c r="D322" s="34" t="s">
        <v>12</v>
      </c>
      <c r="E322" s="52">
        <v>999928999</v>
      </c>
      <c r="F322" s="34" t="s">
        <v>1530</v>
      </c>
      <c r="G322" s="51" t="s">
        <v>4773</v>
      </c>
      <c r="H322" s="8">
        <v>684</v>
      </c>
      <c r="I322" s="8"/>
    </row>
    <row r="323" spans="1:9" x14ac:dyDescent="0.25">
      <c r="A323" s="34" t="s">
        <v>160</v>
      </c>
      <c r="B323" s="34" t="s">
        <v>1816</v>
      </c>
      <c r="C323" s="34" t="s">
        <v>11</v>
      </c>
      <c r="D323" s="34" t="s">
        <v>12</v>
      </c>
      <c r="E323" s="34">
        <v>999916628</v>
      </c>
      <c r="F323" s="34" t="s">
        <v>1530</v>
      </c>
      <c r="G323" s="51" t="s">
        <v>4773</v>
      </c>
      <c r="H323" s="8">
        <v>589</v>
      </c>
      <c r="I323" s="8"/>
    </row>
    <row r="324" spans="1:9" x14ac:dyDescent="0.25">
      <c r="A324" s="36" t="s">
        <v>1173</v>
      </c>
      <c r="B324" s="36" t="s">
        <v>675</v>
      </c>
      <c r="C324" s="36" t="s">
        <v>11</v>
      </c>
      <c r="D324" s="36" t="s">
        <v>12</v>
      </c>
      <c r="E324" s="34">
        <v>999925240</v>
      </c>
      <c r="F324" s="34" t="s">
        <v>1530</v>
      </c>
      <c r="G324" s="51" t="s">
        <v>4773</v>
      </c>
      <c r="H324" s="8">
        <v>516</v>
      </c>
      <c r="I324" s="8">
        <v>110</v>
      </c>
    </row>
    <row r="325" spans="1:9" x14ac:dyDescent="0.25">
      <c r="A325" s="33" t="s">
        <v>439</v>
      </c>
      <c r="B325" s="33" t="s">
        <v>1550</v>
      </c>
      <c r="C325" s="33" t="s">
        <v>11</v>
      </c>
      <c r="D325" s="33" t="s">
        <v>12</v>
      </c>
      <c r="E325" s="33">
        <v>999928959</v>
      </c>
      <c r="F325" s="33" t="s">
        <v>1530</v>
      </c>
      <c r="G325" s="33" t="s">
        <v>4773</v>
      </c>
      <c r="H325" s="8">
        <v>394</v>
      </c>
      <c r="I325" s="8">
        <v>0</v>
      </c>
    </row>
    <row r="326" spans="1:9" x14ac:dyDescent="0.25">
      <c r="A326" s="45" t="s">
        <v>3260</v>
      </c>
      <c r="B326" s="45" t="s">
        <v>269</v>
      </c>
      <c r="C326" s="45" t="s">
        <v>11</v>
      </c>
      <c r="D326" s="45" t="s">
        <v>12</v>
      </c>
      <c r="E326" s="45">
        <v>999908858</v>
      </c>
      <c r="F326" s="45" t="s">
        <v>1530</v>
      </c>
      <c r="G326" s="45" t="s">
        <v>4773</v>
      </c>
      <c r="H326" s="8">
        <v>329</v>
      </c>
      <c r="I326" s="8">
        <v>0</v>
      </c>
    </row>
    <row r="327" spans="1:9" x14ac:dyDescent="0.25">
      <c r="A327" s="33" t="s">
        <v>124</v>
      </c>
      <c r="B327" s="33" t="s">
        <v>3018</v>
      </c>
      <c r="C327" s="33" t="s">
        <v>11</v>
      </c>
      <c r="D327" s="33" t="s">
        <v>12</v>
      </c>
      <c r="E327" s="33">
        <v>999925677</v>
      </c>
      <c r="F327" s="33" t="s">
        <v>1530</v>
      </c>
      <c r="G327" s="51" t="s">
        <v>4773</v>
      </c>
      <c r="H327" s="8">
        <v>319.85000000000002</v>
      </c>
      <c r="I327" s="8">
        <v>23.849999999999998</v>
      </c>
    </row>
    <row r="328" spans="1:9" x14ac:dyDescent="0.25">
      <c r="A328" s="33" t="s">
        <v>1843</v>
      </c>
      <c r="B328" s="33" t="s">
        <v>1844</v>
      </c>
      <c r="C328" s="33" t="s">
        <v>11</v>
      </c>
      <c r="D328" s="33" t="s">
        <v>12</v>
      </c>
      <c r="E328" s="33">
        <v>999921801</v>
      </c>
      <c r="F328" s="33" t="s">
        <v>1530</v>
      </c>
      <c r="G328" s="33" t="s">
        <v>4773</v>
      </c>
      <c r="H328" s="8">
        <v>318.05</v>
      </c>
      <c r="I328" s="8">
        <v>46.05</v>
      </c>
    </row>
    <row r="329" spans="1:9" x14ac:dyDescent="0.25">
      <c r="A329" s="33" t="s">
        <v>1921</v>
      </c>
      <c r="B329" s="33" t="s">
        <v>785</v>
      </c>
      <c r="C329" s="33" t="s">
        <v>11</v>
      </c>
      <c r="D329" s="33" t="s">
        <v>12</v>
      </c>
      <c r="E329" s="33">
        <v>999920562</v>
      </c>
      <c r="F329" s="33" t="s">
        <v>1530</v>
      </c>
      <c r="G329" s="33" t="s">
        <v>4773</v>
      </c>
      <c r="H329" s="8">
        <v>296</v>
      </c>
      <c r="I329" s="8">
        <v>0</v>
      </c>
    </row>
    <row r="330" spans="1:9" x14ac:dyDescent="0.25">
      <c r="A330" s="33" t="s">
        <v>1842</v>
      </c>
      <c r="B330" s="33" t="s">
        <v>54</v>
      </c>
      <c r="C330" s="33" t="s">
        <v>11</v>
      </c>
      <c r="D330" s="33" t="s">
        <v>12</v>
      </c>
      <c r="E330" s="33">
        <v>999920720</v>
      </c>
      <c r="F330" s="33" t="s">
        <v>1530</v>
      </c>
      <c r="G330" s="33" t="s">
        <v>4773</v>
      </c>
      <c r="H330" s="8">
        <v>230.55</v>
      </c>
      <c r="I330" s="8">
        <v>8.5499999999999989</v>
      </c>
    </row>
    <row r="331" spans="1:9" x14ac:dyDescent="0.25">
      <c r="A331" s="33" t="s">
        <v>1819</v>
      </c>
      <c r="B331" s="33" t="s">
        <v>2208</v>
      </c>
      <c r="C331" s="33" t="s">
        <v>11</v>
      </c>
      <c r="D331" s="33" t="s">
        <v>12</v>
      </c>
      <c r="E331" s="33">
        <v>999926161</v>
      </c>
      <c r="F331" s="34" t="s">
        <v>1530</v>
      </c>
      <c r="G331" s="51" t="s">
        <v>4773</v>
      </c>
      <c r="H331" s="8">
        <v>227.5</v>
      </c>
      <c r="I331" s="8">
        <v>227.5</v>
      </c>
    </row>
    <row r="332" spans="1:9" x14ac:dyDescent="0.25">
      <c r="A332" s="33" t="s">
        <v>501</v>
      </c>
      <c r="B332" s="33" t="s">
        <v>1822</v>
      </c>
      <c r="C332" s="33" t="s">
        <v>11</v>
      </c>
      <c r="D332" s="33" t="s">
        <v>12</v>
      </c>
      <c r="E332" s="33">
        <v>999925164</v>
      </c>
      <c r="F332" s="33" t="s">
        <v>1530</v>
      </c>
      <c r="G332" s="33" t="s">
        <v>4773</v>
      </c>
      <c r="H332" s="8">
        <v>222</v>
      </c>
      <c r="I332" s="8">
        <v>0</v>
      </c>
    </row>
    <row r="333" spans="1:9" x14ac:dyDescent="0.25">
      <c r="A333" s="33" t="s">
        <v>106</v>
      </c>
      <c r="B333" s="33" t="s">
        <v>5248</v>
      </c>
      <c r="C333" s="33" t="s">
        <v>11</v>
      </c>
      <c r="D333" s="33" t="s">
        <v>12</v>
      </c>
      <c r="E333" s="33">
        <v>999933104</v>
      </c>
      <c r="F333" s="33" t="s">
        <v>1530</v>
      </c>
      <c r="G333" s="33" t="s">
        <v>4773</v>
      </c>
      <c r="H333" s="8">
        <v>222</v>
      </c>
      <c r="I333" s="8">
        <v>0</v>
      </c>
    </row>
    <row r="334" spans="1:9" x14ac:dyDescent="0.25">
      <c r="A334" s="33" t="s">
        <v>120</v>
      </c>
      <c r="B334" s="33" t="s">
        <v>5249</v>
      </c>
      <c r="C334" s="33" t="s">
        <v>11</v>
      </c>
      <c r="D334" s="33" t="s">
        <v>12</v>
      </c>
      <c r="E334" s="33">
        <v>999933152</v>
      </c>
      <c r="F334" s="33" t="s">
        <v>1530</v>
      </c>
      <c r="G334" s="33" t="s">
        <v>4773</v>
      </c>
      <c r="H334" s="8">
        <v>222</v>
      </c>
      <c r="I334" s="8">
        <v>0</v>
      </c>
    </row>
    <row r="335" spans="1:9" x14ac:dyDescent="0.25">
      <c r="A335" s="33" t="s">
        <v>499</v>
      </c>
      <c r="B335" s="33" t="s">
        <v>2895</v>
      </c>
      <c r="C335" s="33" t="s">
        <v>11</v>
      </c>
      <c r="D335" s="33" t="s">
        <v>12</v>
      </c>
      <c r="E335" s="33">
        <v>999922565</v>
      </c>
      <c r="F335" s="33" t="s">
        <v>1530</v>
      </c>
      <c r="G335" s="33" t="s">
        <v>4773</v>
      </c>
      <c r="H335" s="8">
        <v>218</v>
      </c>
      <c r="I335" s="8">
        <v>51</v>
      </c>
    </row>
    <row r="336" spans="1:9" x14ac:dyDescent="0.25">
      <c r="A336" s="34" t="s">
        <v>1923</v>
      </c>
      <c r="B336" s="34" t="s">
        <v>232</v>
      </c>
      <c r="C336" s="34" t="s">
        <v>11</v>
      </c>
      <c r="D336" s="34" t="s">
        <v>12</v>
      </c>
      <c r="E336" s="34">
        <v>999916696</v>
      </c>
      <c r="F336" s="34" t="s">
        <v>1530</v>
      </c>
      <c r="G336" s="51" t="s">
        <v>4773</v>
      </c>
      <c r="H336" s="8">
        <v>165.5</v>
      </c>
      <c r="I336" s="8"/>
    </row>
    <row r="337" spans="1:9" x14ac:dyDescent="0.25">
      <c r="A337" s="45" t="s">
        <v>160</v>
      </c>
      <c r="B337" s="45" t="s">
        <v>463</v>
      </c>
      <c r="C337" s="45" t="s">
        <v>11</v>
      </c>
      <c r="D337" s="45" t="s">
        <v>12</v>
      </c>
      <c r="E337" s="45">
        <v>999930081</v>
      </c>
      <c r="F337" s="45" t="s">
        <v>1530</v>
      </c>
      <c r="G337" s="45" t="s">
        <v>4773</v>
      </c>
      <c r="H337" s="8">
        <v>75</v>
      </c>
      <c r="I337" s="8">
        <v>0</v>
      </c>
    </row>
    <row r="338" spans="1:9" x14ac:dyDescent="0.25">
      <c r="A338" s="36" t="s">
        <v>300</v>
      </c>
      <c r="B338" s="36" t="s">
        <v>1737</v>
      </c>
      <c r="C338" s="36" t="s">
        <v>11</v>
      </c>
      <c r="D338" s="36" t="s">
        <v>12</v>
      </c>
      <c r="E338" s="34">
        <v>999923201</v>
      </c>
      <c r="F338" s="34" t="s">
        <v>1530</v>
      </c>
      <c r="G338" s="51" t="s">
        <v>4773</v>
      </c>
      <c r="H338" s="8">
        <v>73</v>
      </c>
      <c r="I338" s="8">
        <v>73</v>
      </c>
    </row>
    <row r="339" spans="1:9" x14ac:dyDescent="0.25">
      <c r="A339" s="33" t="s">
        <v>3772</v>
      </c>
      <c r="B339" s="33" t="s">
        <v>3773</v>
      </c>
      <c r="C339" s="33" t="s">
        <v>11</v>
      </c>
      <c r="D339" s="33" t="s">
        <v>12</v>
      </c>
      <c r="E339" s="33">
        <v>999932465</v>
      </c>
      <c r="F339" s="34" t="s">
        <v>1530</v>
      </c>
      <c r="G339" s="51" t="s">
        <v>4773</v>
      </c>
      <c r="H339" s="8">
        <v>68</v>
      </c>
      <c r="I339" s="8">
        <v>68</v>
      </c>
    </row>
    <row r="340" spans="1:9" x14ac:dyDescent="0.25">
      <c r="A340" s="46" t="s">
        <v>85</v>
      </c>
      <c r="B340" s="46" t="s">
        <v>86</v>
      </c>
      <c r="C340" s="46" t="s">
        <v>11</v>
      </c>
      <c r="D340" s="45" t="s">
        <v>12</v>
      </c>
      <c r="E340" s="46">
        <v>999933986</v>
      </c>
      <c r="F340" s="46" t="s">
        <v>1530</v>
      </c>
      <c r="G340" s="46" t="s">
        <v>4773</v>
      </c>
      <c r="H340" s="8">
        <v>68</v>
      </c>
      <c r="I340" s="8">
        <v>0</v>
      </c>
    </row>
    <row r="341" spans="1:9" x14ac:dyDescent="0.25">
      <c r="A341" s="45" t="s">
        <v>622</v>
      </c>
      <c r="B341" s="45" t="s">
        <v>1917</v>
      </c>
      <c r="C341" s="45" t="s">
        <v>11</v>
      </c>
      <c r="D341" s="45" t="s">
        <v>12</v>
      </c>
      <c r="E341" s="45">
        <v>999923569</v>
      </c>
      <c r="F341" s="45" t="s">
        <v>1530</v>
      </c>
      <c r="G341" s="45" t="s">
        <v>4773</v>
      </c>
      <c r="H341" s="8">
        <v>65.400000000000006</v>
      </c>
      <c r="I341" s="8">
        <v>23.4</v>
      </c>
    </row>
    <row r="342" spans="1:9" x14ac:dyDescent="0.25">
      <c r="A342" s="33" t="s">
        <v>3771</v>
      </c>
      <c r="B342" s="33" t="s">
        <v>3736</v>
      </c>
      <c r="C342" s="33" t="s">
        <v>11</v>
      </c>
      <c r="D342" s="33" t="s">
        <v>12</v>
      </c>
      <c r="E342" s="33">
        <v>999932340</v>
      </c>
      <c r="F342" s="33" t="s">
        <v>1530</v>
      </c>
      <c r="G342" s="51" t="s">
        <v>4773</v>
      </c>
      <c r="H342" s="8">
        <v>60.5</v>
      </c>
      <c r="I342" s="8">
        <v>60.5</v>
      </c>
    </row>
    <row r="343" spans="1:9" x14ac:dyDescent="0.25">
      <c r="A343" s="33" t="s">
        <v>2831</v>
      </c>
      <c r="B343" s="33" t="s">
        <v>2832</v>
      </c>
      <c r="C343" s="33" t="s">
        <v>11</v>
      </c>
      <c r="D343" s="33" t="s">
        <v>12</v>
      </c>
      <c r="E343" s="33">
        <v>999928515</v>
      </c>
      <c r="F343" s="34" t="s">
        <v>1530</v>
      </c>
      <c r="G343" s="51" t="s">
        <v>4773</v>
      </c>
      <c r="H343" s="8">
        <v>60</v>
      </c>
      <c r="I343" s="8">
        <v>60</v>
      </c>
    </row>
    <row r="344" spans="1:9" x14ac:dyDescent="0.25">
      <c r="A344" s="34" t="s">
        <v>1926</v>
      </c>
      <c r="B344" s="34" t="s">
        <v>2665</v>
      </c>
      <c r="C344" s="34" t="s">
        <v>11</v>
      </c>
      <c r="D344" s="34" t="s">
        <v>12</v>
      </c>
      <c r="E344" s="34">
        <v>999921135</v>
      </c>
      <c r="F344" s="34" t="s">
        <v>1530</v>
      </c>
      <c r="G344" s="51" t="s">
        <v>4773</v>
      </c>
      <c r="H344" s="8">
        <v>51</v>
      </c>
      <c r="I344" s="8">
        <v>0</v>
      </c>
    </row>
    <row r="345" spans="1:9" x14ac:dyDescent="0.25">
      <c r="A345" s="46" t="s">
        <v>332</v>
      </c>
      <c r="B345" s="46" t="s">
        <v>2661</v>
      </c>
      <c r="C345" s="46" t="s">
        <v>11</v>
      </c>
      <c r="D345" s="45" t="s">
        <v>12</v>
      </c>
      <c r="E345" s="46">
        <v>999921755</v>
      </c>
      <c r="F345" s="46" t="s">
        <v>1530</v>
      </c>
      <c r="G345" s="46" t="s">
        <v>4773</v>
      </c>
      <c r="H345" s="8">
        <v>50.5</v>
      </c>
      <c r="I345" s="8">
        <v>50.5</v>
      </c>
    </row>
    <row r="346" spans="1:9" x14ac:dyDescent="0.25">
      <c r="A346" s="34" t="s">
        <v>194</v>
      </c>
      <c r="B346" s="34" t="s">
        <v>86</v>
      </c>
      <c r="C346" s="34" t="s">
        <v>11</v>
      </c>
      <c r="D346" s="34" t="s">
        <v>12</v>
      </c>
      <c r="E346" s="34">
        <v>999925674</v>
      </c>
      <c r="F346" s="34" t="s">
        <v>1530</v>
      </c>
      <c r="G346" s="51" t="s">
        <v>4773</v>
      </c>
      <c r="H346" s="8">
        <v>48.9</v>
      </c>
      <c r="I346" s="8">
        <v>11.4</v>
      </c>
    </row>
    <row r="347" spans="1:9" x14ac:dyDescent="0.25">
      <c r="A347" s="33" t="s">
        <v>3277</v>
      </c>
      <c r="B347" s="33" t="s">
        <v>1673</v>
      </c>
      <c r="C347" s="33" t="s">
        <v>11</v>
      </c>
      <c r="D347" s="33" t="s">
        <v>12</v>
      </c>
      <c r="E347" s="33">
        <v>999927042</v>
      </c>
      <c r="F347" s="34" t="s">
        <v>1530</v>
      </c>
      <c r="G347" s="51" t="s">
        <v>4773</v>
      </c>
      <c r="H347" s="8">
        <v>45</v>
      </c>
      <c r="I347" s="8">
        <v>45</v>
      </c>
    </row>
    <row r="348" spans="1:9" x14ac:dyDescent="0.25">
      <c r="A348" s="34" t="s">
        <v>311</v>
      </c>
      <c r="B348" s="34" t="s">
        <v>1102</v>
      </c>
      <c r="C348" s="34" t="s">
        <v>11</v>
      </c>
      <c r="D348" s="34" t="s">
        <v>12</v>
      </c>
      <c r="E348" s="34">
        <v>999923728</v>
      </c>
      <c r="F348" s="34" t="s">
        <v>1530</v>
      </c>
      <c r="G348" s="51" t="s">
        <v>4773</v>
      </c>
      <c r="H348" s="8">
        <v>43</v>
      </c>
      <c r="I348" s="8"/>
    </row>
    <row r="349" spans="1:9" x14ac:dyDescent="0.25">
      <c r="A349" s="34" t="s">
        <v>162</v>
      </c>
      <c r="B349" s="34" t="s">
        <v>1215</v>
      </c>
      <c r="C349" s="34" t="s">
        <v>11</v>
      </c>
      <c r="D349" s="34" t="s">
        <v>12</v>
      </c>
      <c r="E349" s="34">
        <v>999930236</v>
      </c>
      <c r="F349" s="34" t="s">
        <v>1530</v>
      </c>
      <c r="G349" s="51" t="s">
        <v>4773</v>
      </c>
      <c r="H349" s="8">
        <v>38</v>
      </c>
      <c r="I349" s="8">
        <v>38</v>
      </c>
    </row>
    <row r="350" spans="1:9" x14ac:dyDescent="0.25">
      <c r="A350" s="34" t="s">
        <v>2597</v>
      </c>
      <c r="B350" s="34" t="s">
        <v>2598</v>
      </c>
      <c r="C350" s="34" t="s">
        <v>11</v>
      </c>
      <c r="D350" s="34" t="s">
        <v>12</v>
      </c>
      <c r="E350" s="52">
        <v>999929255</v>
      </c>
      <c r="F350" s="34" t="s">
        <v>1530</v>
      </c>
      <c r="G350" s="51" t="s">
        <v>4773</v>
      </c>
      <c r="H350" s="8">
        <v>34</v>
      </c>
      <c r="I350" s="8"/>
    </row>
    <row r="351" spans="1:9" x14ac:dyDescent="0.25">
      <c r="A351" s="33" t="s">
        <v>3896</v>
      </c>
      <c r="B351" s="33" t="s">
        <v>3897</v>
      </c>
      <c r="C351" s="33" t="s">
        <v>11</v>
      </c>
      <c r="D351" s="33" t="s">
        <v>12</v>
      </c>
      <c r="E351" s="33">
        <v>999932481</v>
      </c>
      <c r="F351" s="34" t="s">
        <v>1530</v>
      </c>
      <c r="G351" s="51" t="s">
        <v>4773</v>
      </c>
      <c r="H351" s="8">
        <v>34</v>
      </c>
      <c r="I351" s="8">
        <v>34</v>
      </c>
    </row>
    <row r="352" spans="1:9" x14ac:dyDescent="0.25">
      <c r="A352" s="33" t="s">
        <v>1010</v>
      </c>
      <c r="B352" s="33" t="s">
        <v>3568</v>
      </c>
      <c r="C352" s="33" t="s">
        <v>11</v>
      </c>
      <c r="D352" s="33" t="s">
        <v>12</v>
      </c>
      <c r="E352" s="33">
        <v>999932354</v>
      </c>
      <c r="F352" s="34" t="s">
        <v>1530</v>
      </c>
      <c r="G352" s="51" t="s">
        <v>4773</v>
      </c>
      <c r="H352" s="8">
        <v>30</v>
      </c>
      <c r="I352" s="8">
        <v>30</v>
      </c>
    </row>
    <row r="353" spans="1:9" x14ac:dyDescent="0.25">
      <c r="A353" s="33" t="s">
        <v>3154</v>
      </c>
      <c r="B353" s="33" t="s">
        <v>3155</v>
      </c>
      <c r="C353" s="33" t="s">
        <v>11</v>
      </c>
      <c r="D353" s="33" t="s">
        <v>12</v>
      </c>
      <c r="E353" s="33">
        <v>999930893</v>
      </c>
      <c r="F353" s="34" t="s">
        <v>1530</v>
      </c>
      <c r="G353" s="51" t="s">
        <v>4773</v>
      </c>
      <c r="H353" s="8">
        <v>28.5</v>
      </c>
      <c r="I353" s="8">
        <v>28.5</v>
      </c>
    </row>
    <row r="354" spans="1:9" x14ac:dyDescent="0.25">
      <c r="A354" s="41" t="s">
        <v>68</v>
      </c>
      <c r="B354" s="33" t="s">
        <v>1807</v>
      </c>
      <c r="C354" s="33" t="s">
        <v>11</v>
      </c>
      <c r="D354" s="33" t="s">
        <v>12</v>
      </c>
      <c r="E354" s="33">
        <v>999928607</v>
      </c>
      <c r="F354" s="33" t="s">
        <v>1530</v>
      </c>
      <c r="G354" s="51" t="s">
        <v>4773</v>
      </c>
      <c r="H354" s="8">
        <v>17</v>
      </c>
      <c r="I354" s="15"/>
    </row>
    <row r="355" spans="1:9" x14ac:dyDescent="0.25">
      <c r="A355" s="33" t="s">
        <v>1911</v>
      </c>
      <c r="B355" s="33" t="s">
        <v>316</v>
      </c>
      <c r="C355" s="33" t="s">
        <v>11</v>
      </c>
      <c r="D355" s="33" t="s">
        <v>12</v>
      </c>
      <c r="E355" s="33">
        <v>999929621</v>
      </c>
      <c r="F355" s="34" t="s">
        <v>1530</v>
      </c>
      <c r="G355" s="51" t="s">
        <v>4773</v>
      </c>
      <c r="H355" s="8">
        <v>17</v>
      </c>
      <c r="I355" s="8">
        <v>17</v>
      </c>
    </row>
    <row r="356" spans="1:9" x14ac:dyDescent="0.25">
      <c r="A356" s="33" t="s">
        <v>494</v>
      </c>
      <c r="B356" s="33" t="s">
        <v>1792</v>
      </c>
      <c r="C356" s="33" t="s">
        <v>11</v>
      </c>
      <c r="D356" s="33" t="s">
        <v>12</v>
      </c>
      <c r="E356" s="33">
        <v>999933790</v>
      </c>
      <c r="F356" s="33" t="s">
        <v>1530</v>
      </c>
      <c r="G356" s="33" t="s">
        <v>9340</v>
      </c>
      <c r="H356" s="8">
        <v>60</v>
      </c>
      <c r="I356" s="8">
        <v>0</v>
      </c>
    </row>
    <row r="357" spans="1:9" x14ac:dyDescent="0.25">
      <c r="A357" s="33" t="s">
        <v>194</v>
      </c>
      <c r="B357" s="33" t="s">
        <v>2599</v>
      </c>
      <c r="C357" s="33" t="s">
        <v>11</v>
      </c>
      <c r="D357" s="33" t="s">
        <v>12</v>
      </c>
      <c r="E357" s="33">
        <v>999917712</v>
      </c>
      <c r="F357" s="33" t="s">
        <v>1530</v>
      </c>
      <c r="G357" s="33" t="s">
        <v>4778</v>
      </c>
      <c r="H357" s="8">
        <v>700</v>
      </c>
      <c r="I357" s="8">
        <v>0</v>
      </c>
    </row>
    <row r="358" spans="1:9" x14ac:dyDescent="0.25">
      <c r="A358" s="33" t="s">
        <v>55</v>
      </c>
      <c r="B358" s="33" t="s">
        <v>2487</v>
      </c>
      <c r="C358" s="33" t="s">
        <v>11</v>
      </c>
      <c r="D358" s="33" t="s">
        <v>12</v>
      </c>
      <c r="E358" s="33">
        <v>999928188</v>
      </c>
      <c r="F358" s="33" t="s">
        <v>1530</v>
      </c>
      <c r="G358" s="33" t="s">
        <v>4778</v>
      </c>
      <c r="H358" s="8">
        <v>585</v>
      </c>
      <c r="I358" s="8">
        <v>0</v>
      </c>
    </row>
    <row r="359" spans="1:9" x14ac:dyDescent="0.25">
      <c r="A359" s="34" t="s">
        <v>1817</v>
      </c>
      <c r="B359" s="34" t="s">
        <v>961</v>
      </c>
      <c r="C359" s="34" t="s">
        <v>11</v>
      </c>
      <c r="D359" s="34" t="s">
        <v>12</v>
      </c>
      <c r="E359" s="34">
        <v>999918214</v>
      </c>
      <c r="F359" s="34" t="s">
        <v>1530</v>
      </c>
      <c r="G359" s="36" t="s">
        <v>4778</v>
      </c>
      <c r="H359" s="8">
        <v>569</v>
      </c>
      <c r="I359" s="8"/>
    </row>
    <row r="360" spans="1:9" x14ac:dyDescent="0.25">
      <c r="A360" s="33" t="s">
        <v>383</v>
      </c>
      <c r="B360" s="33" t="s">
        <v>2823</v>
      </c>
      <c r="C360" s="33" t="s">
        <v>11</v>
      </c>
      <c r="D360" s="33" t="s">
        <v>12</v>
      </c>
      <c r="E360" s="33">
        <v>999933011</v>
      </c>
      <c r="F360" s="33" t="s">
        <v>1530</v>
      </c>
      <c r="G360" s="33" t="s">
        <v>4778</v>
      </c>
      <c r="H360" s="8">
        <v>394</v>
      </c>
      <c r="I360" s="8">
        <v>0</v>
      </c>
    </row>
    <row r="361" spans="1:9" x14ac:dyDescent="0.25">
      <c r="A361" s="33" t="s">
        <v>55</v>
      </c>
      <c r="B361" s="33" t="s">
        <v>4408</v>
      </c>
      <c r="C361" s="33" t="s">
        <v>11</v>
      </c>
      <c r="D361" s="33" t="s">
        <v>12</v>
      </c>
      <c r="E361" s="33">
        <v>999925228</v>
      </c>
      <c r="F361" s="33" t="s">
        <v>1530</v>
      </c>
      <c r="G361" s="51" t="s">
        <v>4778</v>
      </c>
      <c r="H361" s="8">
        <v>333.5</v>
      </c>
      <c r="I361" s="8">
        <v>0</v>
      </c>
    </row>
    <row r="362" spans="1:9" x14ac:dyDescent="0.25">
      <c r="A362" s="33" t="s">
        <v>194</v>
      </c>
      <c r="B362" s="33" t="s">
        <v>1815</v>
      </c>
      <c r="C362" s="33" t="s">
        <v>11</v>
      </c>
      <c r="D362" s="33" t="s">
        <v>12</v>
      </c>
      <c r="E362" s="33">
        <v>999925280</v>
      </c>
      <c r="F362" s="33" t="s">
        <v>1530</v>
      </c>
      <c r="G362" s="36" t="s">
        <v>4778</v>
      </c>
      <c r="H362" s="8">
        <v>321</v>
      </c>
      <c r="I362" s="15"/>
    </row>
    <row r="363" spans="1:9" x14ac:dyDescent="0.25">
      <c r="A363" s="33" t="s">
        <v>20</v>
      </c>
      <c r="B363" s="33" t="s">
        <v>1493</v>
      </c>
      <c r="C363" s="33" t="s">
        <v>11</v>
      </c>
      <c r="D363" s="33" t="s">
        <v>12</v>
      </c>
      <c r="E363" s="33">
        <v>999922907</v>
      </c>
      <c r="F363" s="33" t="s">
        <v>1530</v>
      </c>
      <c r="G363" s="33" t="s">
        <v>4778</v>
      </c>
      <c r="H363" s="8">
        <v>296</v>
      </c>
      <c r="I363" s="8">
        <v>0</v>
      </c>
    </row>
    <row r="364" spans="1:9" x14ac:dyDescent="0.25">
      <c r="A364" s="33" t="s">
        <v>237</v>
      </c>
      <c r="B364" s="33" t="s">
        <v>5246</v>
      </c>
      <c r="C364" s="33" t="s">
        <v>11</v>
      </c>
      <c r="D364" s="33" t="s">
        <v>12</v>
      </c>
      <c r="E364" s="33">
        <v>999931945</v>
      </c>
      <c r="F364" s="33" t="s">
        <v>1530</v>
      </c>
      <c r="G364" s="33" t="s">
        <v>4778</v>
      </c>
      <c r="H364" s="8">
        <v>251.25</v>
      </c>
      <c r="I364" s="8">
        <v>29.25</v>
      </c>
    </row>
    <row r="365" spans="1:9" x14ac:dyDescent="0.25">
      <c r="A365" s="33" t="s">
        <v>1099</v>
      </c>
      <c r="B365" s="33" t="s">
        <v>5247</v>
      </c>
      <c r="C365" s="33" t="s">
        <v>11</v>
      </c>
      <c r="D365" s="33" t="s">
        <v>12</v>
      </c>
      <c r="E365" s="33">
        <v>999929682</v>
      </c>
      <c r="F365" s="33" t="s">
        <v>1530</v>
      </c>
      <c r="G365" s="33" t="s">
        <v>4778</v>
      </c>
      <c r="H365" s="8">
        <v>240.9</v>
      </c>
      <c r="I365" s="8">
        <v>18.899999999999999</v>
      </c>
    </row>
    <row r="366" spans="1:9" x14ac:dyDescent="0.25">
      <c r="A366" s="33" t="s">
        <v>1325</v>
      </c>
      <c r="B366" s="33" t="s">
        <v>260</v>
      </c>
      <c r="C366" s="33" t="s">
        <v>11</v>
      </c>
      <c r="D366" s="33" t="s">
        <v>12</v>
      </c>
      <c r="E366" s="33">
        <v>999923926</v>
      </c>
      <c r="F366" s="33" t="s">
        <v>1530</v>
      </c>
      <c r="G366" s="33" t="s">
        <v>4778</v>
      </c>
      <c r="H366" s="8">
        <v>222</v>
      </c>
      <c r="I366" s="8">
        <v>0</v>
      </c>
    </row>
    <row r="367" spans="1:9" x14ac:dyDescent="0.25">
      <c r="A367" s="33" t="s">
        <v>1905</v>
      </c>
      <c r="B367" s="33" t="s">
        <v>3883</v>
      </c>
      <c r="C367" s="33" t="s">
        <v>11</v>
      </c>
      <c r="D367" s="33" t="s">
        <v>12</v>
      </c>
      <c r="E367" s="33">
        <v>999927400</v>
      </c>
      <c r="F367" s="33" t="s">
        <v>1530</v>
      </c>
      <c r="G367" s="36" t="s">
        <v>4778</v>
      </c>
      <c r="H367" s="8">
        <v>133</v>
      </c>
      <c r="I367" s="8"/>
    </row>
    <row r="368" spans="1:9" x14ac:dyDescent="0.25">
      <c r="A368" s="33" t="s">
        <v>233</v>
      </c>
      <c r="B368" s="33" t="s">
        <v>4444</v>
      </c>
      <c r="C368" s="33" t="s">
        <v>11</v>
      </c>
      <c r="D368" s="33" t="s">
        <v>12</v>
      </c>
      <c r="E368" s="33">
        <v>999929096</v>
      </c>
      <c r="F368" s="33" t="s">
        <v>1530</v>
      </c>
      <c r="G368" s="51" t="s">
        <v>4778</v>
      </c>
      <c r="H368" s="8">
        <v>28</v>
      </c>
      <c r="I368" s="8">
        <v>0</v>
      </c>
    </row>
    <row r="369" spans="1:9" x14ac:dyDescent="0.25">
      <c r="A369" s="33" t="s">
        <v>44</v>
      </c>
      <c r="B369" s="33" t="s">
        <v>4577</v>
      </c>
      <c r="C369" s="33" t="s">
        <v>11</v>
      </c>
      <c r="D369" s="33" t="s">
        <v>12</v>
      </c>
      <c r="E369" s="33">
        <v>999932893</v>
      </c>
      <c r="F369" s="33" t="s">
        <v>1530</v>
      </c>
      <c r="G369" s="36" t="s">
        <v>4778</v>
      </c>
      <c r="H369" s="8">
        <v>25</v>
      </c>
      <c r="I369" s="15"/>
    </row>
    <row r="370" spans="1:9" x14ac:dyDescent="0.25">
      <c r="A370" s="33" t="s">
        <v>558</v>
      </c>
      <c r="B370" s="33" t="s">
        <v>9341</v>
      </c>
      <c r="C370" s="33" t="s">
        <v>11</v>
      </c>
      <c r="D370" s="33" t="s">
        <v>12</v>
      </c>
      <c r="E370" s="33">
        <v>999933793</v>
      </c>
      <c r="F370" s="33" t="s">
        <v>1530</v>
      </c>
      <c r="G370" s="33" t="s">
        <v>9328</v>
      </c>
      <c r="H370" s="8">
        <v>60</v>
      </c>
      <c r="I370" s="8">
        <v>0</v>
      </c>
    </row>
    <row r="371" spans="1:9" x14ac:dyDescent="0.25">
      <c r="A371" s="33" t="s">
        <v>55</v>
      </c>
      <c r="B371" s="33" t="s">
        <v>9342</v>
      </c>
      <c r="C371" s="33" t="s">
        <v>11</v>
      </c>
      <c r="D371" s="33" t="s">
        <v>12</v>
      </c>
      <c r="E371" s="33">
        <v>999933792</v>
      </c>
      <c r="F371" s="33" t="s">
        <v>1530</v>
      </c>
      <c r="G371" s="33" t="s">
        <v>9328</v>
      </c>
      <c r="H371" s="8">
        <v>45</v>
      </c>
      <c r="I371" s="8">
        <v>0</v>
      </c>
    </row>
    <row r="372" spans="1:9" x14ac:dyDescent="0.25">
      <c r="A372" s="34" t="s">
        <v>447</v>
      </c>
      <c r="B372" s="34" t="s">
        <v>1828</v>
      </c>
      <c r="C372" s="34" t="s">
        <v>11</v>
      </c>
      <c r="D372" s="34" t="s">
        <v>367</v>
      </c>
      <c r="E372" s="34">
        <v>999928238</v>
      </c>
      <c r="F372" s="34" t="s">
        <v>1530</v>
      </c>
      <c r="G372" s="36" t="s">
        <v>4779</v>
      </c>
      <c r="H372" s="8">
        <v>270</v>
      </c>
      <c r="I372" s="8">
        <v>270</v>
      </c>
    </row>
    <row r="373" spans="1:9" x14ac:dyDescent="0.25">
      <c r="A373" s="34" t="s">
        <v>321</v>
      </c>
      <c r="B373" s="34" t="s">
        <v>1861</v>
      </c>
      <c r="C373" s="34" t="s">
        <v>11</v>
      </c>
      <c r="D373" s="34" t="s">
        <v>367</v>
      </c>
      <c r="E373" s="34">
        <v>999922185</v>
      </c>
      <c r="F373" s="34" t="s">
        <v>1530</v>
      </c>
      <c r="G373" s="36" t="s">
        <v>4779</v>
      </c>
      <c r="H373" s="8">
        <v>135</v>
      </c>
      <c r="I373" s="8"/>
    </row>
    <row r="374" spans="1:9" x14ac:dyDescent="0.25">
      <c r="A374" s="33" t="s">
        <v>3759</v>
      </c>
      <c r="B374" s="33" t="s">
        <v>86</v>
      </c>
      <c r="C374" s="33" t="s">
        <v>11</v>
      </c>
      <c r="D374" s="33" t="s">
        <v>367</v>
      </c>
      <c r="E374" s="33">
        <v>999932093</v>
      </c>
      <c r="F374" s="33" t="s">
        <v>1530</v>
      </c>
      <c r="G374" s="36" t="s">
        <v>4779</v>
      </c>
      <c r="H374" s="8">
        <v>102</v>
      </c>
      <c r="I374" s="15"/>
    </row>
    <row r="375" spans="1:9" x14ac:dyDescent="0.25">
      <c r="A375" s="34" t="s">
        <v>162</v>
      </c>
      <c r="B375" s="34" t="s">
        <v>1858</v>
      </c>
      <c r="C375" s="34" t="s">
        <v>11</v>
      </c>
      <c r="D375" s="34" t="s">
        <v>367</v>
      </c>
      <c r="E375" s="34">
        <v>999920312</v>
      </c>
      <c r="F375" s="34" t="s">
        <v>1530</v>
      </c>
      <c r="G375" s="36" t="s">
        <v>4779</v>
      </c>
      <c r="H375" s="8">
        <v>76</v>
      </c>
      <c r="I375" s="8"/>
    </row>
    <row r="376" spans="1:9" x14ac:dyDescent="0.25">
      <c r="A376" s="46" t="s">
        <v>140</v>
      </c>
      <c r="B376" s="46" t="s">
        <v>2670</v>
      </c>
      <c r="C376" s="46" t="s">
        <v>11</v>
      </c>
      <c r="D376" s="46" t="s">
        <v>367</v>
      </c>
      <c r="E376" s="46">
        <v>999929878</v>
      </c>
      <c r="F376" s="46" t="s">
        <v>1530</v>
      </c>
      <c r="G376" s="46" t="s">
        <v>4779</v>
      </c>
      <c r="H376" s="8">
        <v>60</v>
      </c>
      <c r="I376" s="8">
        <v>0</v>
      </c>
    </row>
    <row r="377" spans="1:9" x14ac:dyDescent="0.25">
      <c r="A377" s="34" t="s">
        <v>120</v>
      </c>
      <c r="B377" s="34" t="s">
        <v>1835</v>
      </c>
      <c r="C377" s="34" t="s">
        <v>11</v>
      </c>
      <c r="D377" s="34" t="s">
        <v>367</v>
      </c>
      <c r="E377" s="34">
        <v>999925842</v>
      </c>
      <c r="F377" s="34" t="s">
        <v>1530</v>
      </c>
      <c r="G377" s="36" t="s">
        <v>4779</v>
      </c>
      <c r="H377" s="8">
        <v>50.5</v>
      </c>
      <c r="I377" s="8">
        <v>50.5</v>
      </c>
    </row>
    <row r="378" spans="1:9" x14ac:dyDescent="0.25">
      <c r="A378" s="33" t="s">
        <v>30</v>
      </c>
      <c r="B378" s="33" t="s">
        <v>5201</v>
      </c>
      <c r="C378" s="33" t="s">
        <v>11</v>
      </c>
      <c r="D378" s="33" t="s">
        <v>367</v>
      </c>
      <c r="E378" s="33">
        <v>999933731</v>
      </c>
      <c r="F378" s="33" t="s">
        <v>1530</v>
      </c>
      <c r="G378" s="51" t="s">
        <v>4779</v>
      </c>
      <c r="H378" s="8">
        <v>50</v>
      </c>
      <c r="I378" s="8">
        <v>0</v>
      </c>
    </row>
    <row r="379" spans="1:9" x14ac:dyDescent="0.25">
      <c r="A379" s="33" t="s">
        <v>2131</v>
      </c>
      <c r="B379" s="33" t="s">
        <v>9330</v>
      </c>
      <c r="C379" s="33" t="s">
        <v>11</v>
      </c>
      <c r="D379" s="33" t="s">
        <v>367</v>
      </c>
      <c r="E379" s="33">
        <v>999934445</v>
      </c>
      <c r="F379" s="33" t="s">
        <v>1530</v>
      </c>
      <c r="G379" s="33" t="s">
        <v>9329</v>
      </c>
      <c r="H379" s="8">
        <v>60</v>
      </c>
      <c r="I379" s="8">
        <v>0</v>
      </c>
    </row>
    <row r="380" spans="1:9" x14ac:dyDescent="0.25">
      <c r="A380" s="34" t="s">
        <v>3629</v>
      </c>
      <c r="B380" s="34" t="s">
        <v>3628</v>
      </c>
      <c r="C380" s="34" t="s">
        <v>1055</v>
      </c>
      <c r="D380" s="34" t="s">
        <v>1056</v>
      </c>
      <c r="E380" s="34">
        <v>999927237</v>
      </c>
      <c r="F380" s="34" t="s">
        <v>1530</v>
      </c>
      <c r="G380" s="51" t="s">
        <v>4771</v>
      </c>
      <c r="H380" s="8">
        <v>330</v>
      </c>
      <c r="I380" s="8"/>
    </row>
    <row r="381" spans="1:9" x14ac:dyDescent="0.25">
      <c r="A381" s="33" t="s">
        <v>728</v>
      </c>
      <c r="B381" s="33" t="s">
        <v>1880</v>
      </c>
      <c r="C381" s="33" t="s">
        <v>11</v>
      </c>
      <c r="D381" s="33" t="s">
        <v>367</v>
      </c>
      <c r="E381" s="33">
        <v>999923874</v>
      </c>
      <c r="F381" s="33" t="s">
        <v>1530</v>
      </c>
      <c r="G381" s="51" t="s">
        <v>4771</v>
      </c>
      <c r="H381" s="8">
        <v>296</v>
      </c>
      <c r="I381" s="8"/>
    </row>
    <row r="382" spans="1:9" x14ac:dyDescent="0.25">
      <c r="A382" s="34" t="s">
        <v>2824</v>
      </c>
      <c r="B382" s="34" t="s">
        <v>2825</v>
      </c>
      <c r="C382" s="34" t="s">
        <v>11</v>
      </c>
      <c r="D382" s="34" t="s">
        <v>367</v>
      </c>
      <c r="E382" s="34">
        <v>999930640</v>
      </c>
      <c r="F382" s="34" t="s">
        <v>1530</v>
      </c>
      <c r="G382" s="51" t="s">
        <v>4771</v>
      </c>
      <c r="H382" s="8">
        <v>261</v>
      </c>
      <c r="I382" s="8"/>
    </row>
    <row r="383" spans="1:9" x14ac:dyDescent="0.25">
      <c r="A383" s="34" t="s">
        <v>158</v>
      </c>
      <c r="B383" s="34" t="s">
        <v>1888</v>
      </c>
      <c r="C383" s="34" t="s">
        <v>11</v>
      </c>
      <c r="D383" s="34" t="s">
        <v>367</v>
      </c>
      <c r="E383" s="34">
        <v>999927203</v>
      </c>
      <c r="F383" s="34" t="s">
        <v>1530</v>
      </c>
      <c r="G383" s="51" t="s">
        <v>4771</v>
      </c>
      <c r="H383" s="8">
        <v>169</v>
      </c>
      <c r="I383" s="8"/>
    </row>
    <row r="384" spans="1:9" x14ac:dyDescent="0.25">
      <c r="A384" s="34" t="s">
        <v>1878</v>
      </c>
      <c r="B384" s="34" t="s">
        <v>178</v>
      </c>
      <c r="C384" s="34" t="s">
        <v>11</v>
      </c>
      <c r="D384" s="34" t="s">
        <v>367</v>
      </c>
      <c r="E384" s="34">
        <v>999924424</v>
      </c>
      <c r="F384" s="34" t="s">
        <v>1530</v>
      </c>
      <c r="G384" s="51" t="s">
        <v>4771</v>
      </c>
      <c r="H384" s="8">
        <v>166</v>
      </c>
      <c r="I384" s="8"/>
    </row>
    <row r="385" spans="1:9" x14ac:dyDescent="0.25">
      <c r="A385" s="33" t="s">
        <v>487</v>
      </c>
      <c r="B385" s="33" t="s">
        <v>1887</v>
      </c>
      <c r="C385" s="33" t="s">
        <v>11</v>
      </c>
      <c r="D385" s="33" t="s">
        <v>367</v>
      </c>
      <c r="E385" s="33">
        <v>999923479</v>
      </c>
      <c r="F385" s="33" t="s">
        <v>1530</v>
      </c>
      <c r="G385" s="51" t="s">
        <v>4771</v>
      </c>
      <c r="H385" s="8">
        <v>147</v>
      </c>
      <c r="I385" s="15"/>
    </row>
    <row r="386" spans="1:9" x14ac:dyDescent="0.25">
      <c r="A386" s="34" t="s">
        <v>1958</v>
      </c>
      <c r="B386" s="34" t="s">
        <v>1959</v>
      </c>
      <c r="C386" s="34" t="s">
        <v>11</v>
      </c>
      <c r="D386" s="34" t="s">
        <v>367</v>
      </c>
      <c r="E386" s="34">
        <v>999926714</v>
      </c>
      <c r="F386" s="34" t="s">
        <v>1530</v>
      </c>
      <c r="G386" s="51" t="s">
        <v>4771</v>
      </c>
      <c r="H386" s="8">
        <v>147</v>
      </c>
      <c r="I386" s="8"/>
    </row>
    <row r="387" spans="1:9" x14ac:dyDescent="0.25">
      <c r="A387" s="33" t="s">
        <v>162</v>
      </c>
      <c r="B387" s="33" t="s">
        <v>3668</v>
      </c>
      <c r="C387" s="33" t="s">
        <v>11</v>
      </c>
      <c r="D387" s="33" t="s">
        <v>367</v>
      </c>
      <c r="E387" s="33">
        <v>999932445</v>
      </c>
      <c r="F387" s="33" t="s">
        <v>1530</v>
      </c>
      <c r="G387" s="51" t="s">
        <v>4771</v>
      </c>
      <c r="H387" s="8">
        <v>125</v>
      </c>
      <c r="I387" s="15"/>
    </row>
    <row r="388" spans="1:9" x14ac:dyDescent="0.25">
      <c r="A388" s="45" t="s">
        <v>3156</v>
      </c>
      <c r="B388" s="45" t="s">
        <v>3153</v>
      </c>
      <c r="C388" s="45" t="s">
        <v>11</v>
      </c>
      <c r="D388" s="45" t="s">
        <v>367</v>
      </c>
      <c r="E388" s="45">
        <v>999929680</v>
      </c>
      <c r="F388" s="45" t="s">
        <v>1530</v>
      </c>
      <c r="G388" s="45" t="s">
        <v>4771</v>
      </c>
      <c r="H388" s="8">
        <v>106.25</v>
      </c>
      <c r="I388" s="8">
        <v>106.25</v>
      </c>
    </row>
    <row r="389" spans="1:9" x14ac:dyDescent="0.25">
      <c r="A389" s="34" t="s">
        <v>124</v>
      </c>
      <c r="B389" s="34" t="s">
        <v>480</v>
      </c>
      <c r="C389" s="34" t="s">
        <v>11</v>
      </c>
      <c r="D389" s="34" t="s">
        <v>367</v>
      </c>
      <c r="E389" s="34">
        <v>999929211</v>
      </c>
      <c r="F389" s="34" t="s">
        <v>1530</v>
      </c>
      <c r="G389" s="51" t="s">
        <v>4771</v>
      </c>
      <c r="H389" s="8">
        <v>105.5</v>
      </c>
      <c r="I389" s="8">
        <v>18</v>
      </c>
    </row>
    <row r="390" spans="1:9" x14ac:dyDescent="0.25">
      <c r="A390" s="35" t="s">
        <v>2796</v>
      </c>
      <c r="B390" s="35" t="s">
        <v>2144</v>
      </c>
      <c r="C390" s="35" t="s">
        <v>11</v>
      </c>
      <c r="D390" s="35" t="s">
        <v>367</v>
      </c>
      <c r="E390" s="35">
        <v>999926230</v>
      </c>
      <c r="F390" s="34" t="s">
        <v>1530</v>
      </c>
      <c r="G390" s="51" t="s">
        <v>4771</v>
      </c>
      <c r="H390" s="8">
        <v>73.5</v>
      </c>
      <c r="I390" s="8">
        <v>73.5</v>
      </c>
    </row>
    <row r="391" spans="1:9" x14ac:dyDescent="0.25">
      <c r="A391" s="46" t="s">
        <v>9292</v>
      </c>
      <c r="B391" s="46" t="s">
        <v>2945</v>
      </c>
      <c r="C391" s="46" t="s">
        <v>11</v>
      </c>
      <c r="D391" s="46" t="s">
        <v>367</v>
      </c>
      <c r="E391" s="46">
        <v>999926195</v>
      </c>
      <c r="F391" s="46" t="s">
        <v>1530</v>
      </c>
      <c r="G391" s="46" t="s">
        <v>4771</v>
      </c>
      <c r="H391" s="8">
        <v>60</v>
      </c>
      <c r="I391" s="8">
        <v>0</v>
      </c>
    </row>
    <row r="392" spans="1:9" x14ac:dyDescent="0.25">
      <c r="A392" s="34" t="s">
        <v>510</v>
      </c>
      <c r="B392" s="34" t="s">
        <v>3001</v>
      </c>
      <c r="C392" s="34" t="s">
        <v>11</v>
      </c>
      <c r="D392" s="34" t="s">
        <v>367</v>
      </c>
      <c r="E392" s="34">
        <v>999919157</v>
      </c>
      <c r="F392" s="34" t="s">
        <v>1530</v>
      </c>
      <c r="G392" s="51" t="s">
        <v>4771</v>
      </c>
      <c r="H392" s="8">
        <v>57</v>
      </c>
      <c r="I392" s="8"/>
    </row>
    <row r="393" spans="1:9" x14ac:dyDescent="0.25">
      <c r="A393" s="33" t="s">
        <v>179</v>
      </c>
      <c r="B393" s="33" t="s">
        <v>1337</v>
      </c>
      <c r="C393" s="33" t="s">
        <v>11</v>
      </c>
      <c r="D393" s="33" t="s">
        <v>367</v>
      </c>
      <c r="E393" s="33">
        <v>999923588</v>
      </c>
      <c r="F393" s="33" t="s">
        <v>1530</v>
      </c>
      <c r="G393" s="51" t="s">
        <v>4771</v>
      </c>
      <c r="H393" s="8">
        <v>57</v>
      </c>
      <c r="I393" s="15"/>
    </row>
    <row r="394" spans="1:9" x14ac:dyDescent="0.25">
      <c r="A394" s="33" t="s">
        <v>439</v>
      </c>
      <c r="B394" s="33" t="s">
        <v>5200</v>
      </c>
      <c r="C394" s="33" t="s">
        <v>11</v>
      </c>
      <c r="D394" s="33" t="s">
        <v>367</v>
      </c>
      <c r="E394" s="33">
        <v>999933857</v>
      </c>
      <c r="F394" s="33" t="s">
        <v>1530</v>
      </c>
      <c r="G394" s="51" t="s">
        <v>4771</v>
      </c>
      <c r="H394" s="8">
        <v>50</v>
      </c>
      <c r="I394" s="8">
        <v>0</v>
      </c>
    </row>
    <row r="395" spans="1:9" x14ac:dyDescent="0.25">
      <c r="A395" s="45" t="s">
        <v>156</v>
      </c>
      <c r="B395" s="45" t="s">
        <v>4774</v>
      </c>
      <c r="C395" s="45" t="s">
        <v>11</v>
      </c>
      <c r="D395" s="45" t="s">
        <v>367</v>
      </c>
      <c r="E395" s="45">
        <v>999929808</v>
      </c>
      <c r="F395" s="45" t="s">
        <v>1530</v>
      </c>
      <c r="G395" s="45" t="s">
        <v>4771</v>
      </c>
      <c r="H395" s="8">
        <v>37.5</v>
      </c>
      <c r="I395" s="8">
        <v>0</v>
      </c>
    </row>
    <row r="396" spans="1:9" x14ac:dyDescent="0.25">
      <c r="A396" s="34" t="s">
        <v>459</v>
      </c>
      <c r="B396" s="34" t="s">
        <v>1673</v>
      </c>
      <c r="C396" s="34" t="s">
        <v>11</v>
      </c>
      <c r="D396" s="34" t="s">
        <v>367</v>
      </c>
      <c r="E396" s="34">
        <v>999922659</v>
      </c>
      <c r="F396" s="34" t="s">
        <v>1530</v>
      </c>
      <c r="G396" s="51" t="s">
        <v>4771</v>
      </c>
      <c r="H396" s="8">
        <v>30</v>
      </c>
      <c r="I396" s="8"/>
    </row>
    <row r="397" spans="1:9" x14ac:dyDescent="0.25">
      <c r="A397" s="34" t="s">
        <v>1854</v>
      </c>
      <c r="B397" s="34" t="s">
        <v>1855</v>
      </c>
      <c r="C397" s="34" t="s">
        <v>11</v>
      </c>
      <c r="D397" s="34" t="s">
        <v>367</v>
      </c>
      <c r="E397" s="34">
        <v>999923185</v>
      </c>
      <c r="F397" s="34" t="s">
        <v>1530</v>
      </c>
      <c r="G397" s="51" t="s">
        <v>4771</v>
      </c>
      <c r="H397" s="8">
        <v>28.5</v>
      </c>
      <c r="I397" s="8">
        <v>28.5</v>
      </c>
    </row>
    <row r="398" spans="1:9" x14ac:dyDescent="0.25">
      <c r="A398" s="34" t="s">
        <v>268</v>
      </c>
      <c r="B398" s="34" t="s">
        <v>413</v>
      </c>
      <c r="C398" s="34" t="s">
        <v>11</v>
      </c>
      <c r="D398" s="34" t="s">
        <v>367</v>
      </c>
      <c r="E398" s="34">
        <v>999927306</v>
      </c>
      <c r="F398" s="34" t="s">
        <v>1530</v>
      </c>
      <c r="G398" s="51" t="s">
        <v>4771</v>
      </c>
      <c r="H398" s="8">
        <v>28.5</v>
      </c>
      <c r="I398" s="8">
        <v>28.5</v>
      </c>
    </row>
    <row r="399" spans="1:9" x14ac:dyDescent="0.25">
      <c r="A399" s="45" t="s">
        <v>57</v>
      </c>
      <c r="B399" s="45" t="s">
        <v>4775</v>
      </c>
      <c r="C399" s="45" t="s">
        <v>11</v>
      </c>
      <c r="D399" s="45" t="s">
        <v>367</v>
      </c>
      <c r="E399" s="45">
        <v>999933525</v>
      </c>
      <c r="F399" s="45" t="s">
        <v>1530</v>
      </c>
      <c r="G399" s="45" t="s">
        <v>4771</v>
      </c>
      <c r="H399" s="8">
        <v>28</v>
      </c>
      <c r="I399" s="8">
        <v>0</v>
      </c>
    </row>
    <row r="400" spans="1:9" x14ac:dyDescent="0.25">
      <c r="A400" s="34" t="s">
        <v>1852</v>
      </c>
      <c r="B400" s="34" t="s">
        <v>1853</v>
      </c>
      <c r="C400" s="34" t="s">
        <v>11</v>
      </c>
      <c r="D400" s="34" t="s">
        <v>367</v>
      </c>
      <c r="E400" s="34">
        <v>999923050</v>
      </c>
      <c r="F400" s="34" t="s">
        <v>1530</v>
      </c>
      <c r="G400" s="51" t="s">
        <v>4771</v>
      </c>
      <c r="H400" s="8">
        <v>22.5</v>
      </c>
      <c r="I400" s="8">
        <v>22.5</v>
      </c>
    </row>
    <row r="401" spans="1:9" x14ac:dyDescent="0.25">
      <c r="A401" s="33" t="s">
        <v>3543</v>
      </c>
      <c r="B401" s="33" t="s">
        <v>3533</v>
      </c>
      <c r="C401" s="33" t="s">
        <v>11</v>
      </c>
      <c r="D401" s="33" t="s">
        <v>367</v>
      </c>
      <c r="E401" s="33">
        <v>999931931</v>
      </c>
      <c r="F401" s="34" t="s">
        <v>1530</v>
      </c>
      <c r="G401" s="51" t="s">
        <v>4771</v>
      </c>
      <c r="H401" s="8">
        <v>22.5</v>
      </c>
      <c r="I401" s="8">
        <v>22.5</v>
      </c>
    </row>
    <row r="402" spans="1:9" x14ac:dyDescent="0.25">
      <c r="A402" s="33" t="s">
        <v>68</v>
      </c>
      <c r="B402" s="33" t="s">
        <v>3758</v>
      </c>
      <c r="C402" s="33" t="s">
        <v>11</v>
      </c>
      <c r="D402" s="33" t="s">
        <v>367</v>
      </c>
      <c r="E402" s="33">
        <v>999927289</v>
      </c>
      <c r="F402" s="33" t="s">
        <v>1530</v>
      </c>
      <c r="G402" s="51" t="s">
        <v>4773</v>
      </c>
      <c r="H402" s="8">
        <v>221</v>
      </c>
      <c r="I402" s="15"/>
    </row>
    <row r="403" spans="1:9" x14ac:dyDescent="0.25">
      <c r="A403" s="34" t="s">
        <v>120</v>
      </c>
      <c r="B403" s="34" t="s">
        <v>1893</v>
      </c>
      <c r="C403" s="34" t="s">
        <v>11</v>
      </c>
      <c r="D403" s="34" t="s">
        <v>367</v>
      </c>
      <c r="E403" s="34">
        <v>999919536</v>
      </c>
      <c r="F403" s="34" t="s">
        <v>1530</v>
      </c>
      <c r="G403" s="51" t="s">
        <v>4773</v>
      </c>
      <c r="H403" s="8">
        <v>177</v>
      </c>
      <c r="I403" s="8"/>
    </row>
    <row r="404" spans="1:9" x14ac:dyDescent="0.25">
      <c r="A404" s="33" t="s">
        <v>3903</v>
      </c>
      <c r="B404" s="33" t="s">
        <v>3904</v>
      </c>
      <c r="C404" s="33" t="s">
        <v>11</v>
      </c>
      <c r="D404" s="33" t="s">
        <v>367</v>
      </c>
      <c r="E404" s="33">
        <v>999929624</v>
      </c>
      <c r="F404" s="34" t="s">
        <v>1530</v>
      </c>
      <c r="G404" s="51" t="s">
        <v>4773</v>
      </c>
      <c r="H404" s="8">
        <v>163.5</v>
      </c>
      <c r="I404" s="8">
        <v>163.5</v>
      </c>
    </row>
    <row r="405" spans="1:9" x14ac:dyDescent="0.25">
      <c r="A405" s="45" t="s">
        <v>4776</v>
      </c>
      <c r="B405" s="45" t="s">
        <v>4777</v>
      </c>
      <c r="C405" s="45" t="s">
        <v>11</v>
      </c>
      <c r="D405" s="45" t="s">
        <v>367</v>
      </c>
      <c r="E405" s="45">
        <v>999933548</v>
      </c>
      <c r="F405" s="45" t="s">
        <v>1530</v>
      </c>
      <c r="G405" s="45" t="s">
        <v>4773</v>
      </c>
      <c r="H405" s="8">
        <v>160</v>
      </c>
      <c r="I405" s="8">
        <v>0</v>
      </c>
    </row>
    <row r="406" spans="1:9" x14ac:dyDescent="0.25">
      <c r="A406" s="34" t="s">
        <v>259</v>
      </c>
      <c r="B406" s="34" t="s">
        <v>798</v>
      </c>
      <c r="C406" s="34" t="s">
        <v>11</v>
      </c>
      <c r="D406" s="34" t="s">
        <v>367</v>
      </c>
      <c r="E406" s="34">
        <v>999926061</v>
      </c>
      <c r="F406" s="34" t="s">
        <v>1530</v>
      </c>
      <c r="G406" s="51" t="s">
        <v>4773</v>
      </c>
      <c r="H406" s="8">
        <v>147.5</v>
      </c>
      <c r="I406" s="8">
        <v>147.5</v>
      </c>
    </row>
    <row r="407" spans="1:9" x14ac:dyDescent="0.25">
      <c r="A407" s="45" t="s">
        <v>2476</v>
      </c>
      <c r="B407" s="45" t="s">
        <v>4541</v>
      </c>
      <c r="C407" s="45" t="s">
        <v>11</v>
      </c>
      <c r="D407" s="45" t="s">
        <v>367</v>
      </c>
      <c r="E407" s="45">
        <v>999928750</v>
      </c>
      <c r="F407" s="45" t="s">
        <v>1530</v>
      </c>
      <c r="G407" s="45" t="s">
        <v>4773</v>
      </c>
      <c r="H407" s="8">
        <v>132</v>
      </c>
      <c r="I407" s="8">
        <v>12</v>
      </c>
    </row>
    <row r="408" spans="1:9" x14ac:dyDescent="0.25">
      <c r="A408" s="34" t="s">
        <v>1905</v>
      </c>
      <c r="B408" s="34" t="s">
        <v>1940</v>
      </c>
      <c r="C408" s="34" t="s">
        <v>11</v>
      </c>
      <c r="D408" s="34" t="s">
        <v>367</v>
      </c>
      <c r="E408" s="34">
        <v>999924485</v>
      </c>
      <c r="F408" s="34" t="s">
        <v>1530</v>
      </c>
      <c r="G408" s="51" t="s">
        <v>4773</v>
      </c>
      <c r="H408" s="8">
        <v>130</v>
      </c>
      <c r="I408" s="8">
        <v>130</v>
      </c>
    </row>
    <row r="409" spans="1:9" x14ac:dyDescent="0.25">
      <c r="A409" s="34" t="s">
        <v>20</v>
      </c>
      <c r="B409" s="34" t="s">
        <v>1827</v>
      </c>
      <c r="C409" s="34" t="s">
        <v>11</v>
      </c>
      <c r="D409" s="34" t="s">
        <v>367</v>
      </c>
      <c r="E409" s="34">
        <v>999929150</v>
      </c>
      <c r="F409" s="34" t="s">
        <v>1530</v>
      </c>
      <c r="G409" s="51" t="s">
        <v>4773</v>
      </c>
      <c r="H409" s="8">
        <v>125</v>
      </c>
      <c r="I409" s="8"/>
    </row>
    <row r="410" spans="1:9" x14ac:dyDescent="0.25">
      <c r="A410" s="33" t="s">
        <v>3444</v>
      </c>
      <c r="B410" s="33" t="s">
        <v>3445</v>
      </c>
      <c r="C410" s="33" t="s">
        <v>11</v>
      </c>
      <c r="D410" s="33" t="s">
        <v>367</v>
      </c>
      <c r="E410" s="33">
        <v>999931599</v>
      </c>
      <c r="F410" s="33" t="s">
        <v>1530</v>
      </c>
      <c r="G410" s="51" t="s">
        <v>4773</v>
      </c>
      <c r="H410" s="8">
        <v>109</v>
      </c>
      <c r="I410" s="15"/>
    </row>
    <row r="411" spans="1:9" x14ac:dyDescent="0.25">
      <c r="A411" s="34" t="s">
        <v>487</v>
      </c>
      <c r="B411" s="34" t="s">
        <v>16</v>
      </c>
      <c r="C411" s="34" t="s">
        <v>11</v>
      </c>
      <c r="D411" s="34" t="s">
        <v>367</v>
      </c>
      <c r="E411" s="34">
        <v>999929634</v>
      </c>
      <c r="F411" s="34" t="s">
        <v>1530</v>
      </c>
      <c r="G411" s="51" t="s">
        <v>4773</v>
      </c>
      <c r="H411" s="8">
        <v>107</v>
      </c>
      <c r="I411" s="8">
        <v>107</v>
      </c>
    </row>
    <row r="412" spans="1:9" x14ac:dyDescent="0.25">
      <c r="A412" s="34" t="s">
        <v>510</v>
      </c>
      <c r="B412" s="34" t="s">
        <v>3002</v>
      </c>
      <c r="C412" s="34" t="s">
        <v>11</v>
      </c>
      <c r="D412" s="34" t="s">
        <v>367</v>
      </c>
      <c r="E412" s="34">
        <v>999920351</v>
      </c>
      <c r="F412" s="34" t="s">
        <v>1530</v>
      </c>
      <c r="G412" s="51" t="s">
        <v>4773</v>
      </c>
      <c r="H412" s="8">
        <v>76</v>
      </c>
      <c r="I412" s="8"/>
    </row>
    <row r="413" spans="1:9" x14ac:dyDescent="0.25">
      <c r="A413" s="34" t="s">
        <v>2883</v>
      </c>
      <c r="B413" s="34" t="s">
        <v>144</v>
      </c>
      <c r="C413" s="34" t="s">
        <v>11</v>
      </c>
      <c r="D413" s="34" t="s">
        <v>367</v>
      </c>
      <c r="E413" s="34">
        <v>999929366</v>
      </c>
      <c r="F413" s="34" t="s">
        <v>1530</v>
      </c>
      <c r="G413" s="51" t="s">
        <v>4773</v>
      </c>
      <c r="H413" s="8">
        <v>76</v>
      </c>
      <c r="I413" s="8"/>
    </row>
    <row r="414" spans="1:9" x14ac:dyDescent="0.25">
      <c r="A414" s="34" t="s">
        <v>439</v>
      </c>
      <c r="B414" s="34" t="s">
        <v>627</v>
      </c>
      <c r="C414" s="34" t="s">
        <v>11</v>
      </c>
      <c r="D414" s="34" t="s">
        <v>367</v>
      </c>
      <c r="E414" s="34">
        <v>999712377</v>
      </c>
      <c r="F414" s="34" t="s">
        <v>1530</v>
      </c>
      <c r="G414" s="51" t="s">
        <v>4773</v>
      </c>
      <c r="H414" s="8">
        <v>75</v>
      </c>
      <c r="I414" s="8">
        <v>75</v>
      </c>
    </row>
    <row r="415" spans="1:9" x14ac:dyDescent="0.25">
      <c r="A415" s="34" t="s">
        <v>323</v>
      </c>
      <c r="B415" s="34" t="s">
        <v>86</v>
      </c>
      <c r="C415" s="34" t="s">
        <v>11</v>
      </c>
      <c r="D415" s="34" t="s">
        <v>367</v>
      </c>
      <c r="E415" s="34">
        <v>999931655</v>
      </c>
      <c r="F415" s="34" t="s">
        <v>1530</v>
      </c>
      <c r="G415" s="51" t="s">
        <v>4773</v>
      </c>
      <c r="H415" s="8">
        <v>56</v>
      </c>
      <c r="I415" s="8"/>
    </row>
    <row r="416" spans="1:9" x14ac:dyDescent="0.25">
      <c r="A416" s="45" t="s">
        <v>2620</v>
      </c>
      <c r="B416" s="45" t="s">
        <v>3249</v>
      </c>
      <c r="C416" s="45" t="s">
        <v>11</v>
      </c>
      <c r="D416" s="45" t="s">
        <v>367</v>
      </c>
      <c r="E416" s="45">
        <v>999933618</v>
      </c>
      <c r="F416" s="45" t="s">
        <v>1530</v>
      </c>
      <c r="G416" s="45" t="s">
        <v>4773</v>
      </c>
      <c r="H416" s="8">
        <v>56</v>
      </c>
      <c r="I416" s="8">
        <v>0</v>
      </c>
    </row>
    <row r="417" spans="1:9" x14ac:dyDescent="0.25">
      <c r="A417" s="33" t="s">
        <v>321</v>
      </c>
      <c r="B417" s="33" t="s">
        <v>1215</v>
      </c>
      <c r="C417" s="33" t="s">
        <v>11</v>
      </c>
      <c r="D417" s="33" t="s">
        <v>367</v>
      </c>
      <c r="E417" s="33">
        <v>999933562</v>
      </c>
      <c r="F417" s="34" t="s">
        <v>1530</v>
      </c>
      <c r="G417" s="51" t="s">
        <v>4773</v>
      </c>
      <c r="H417" s="8">
        <v>50</v>
      </c>
      <c r="I417" s="8">
        <v>0</v>
      </c>
    </row>
    <row r="418" spans="1:9" x14ac:dyDescent="0.25">
      <c r="A418" s="34" t="s">
        <v>3544</v>
      </c>
      <c r="B418" s="34" t="s">
        <v>3545</v>
      </c>
      <c r="C418" s="34" t="s">
        <v>11</v>
      </c>
      <c r="D418" s="34" t="s">
        <v>367</v>
      </c>
      <c r="E418" s="34">
        <v>999931872</v>
      </c>
      <c r="F418" s="34" t="s">
        <v>1530</v>
      </c>
      <c r="G418" s="51" t="s">
        <v>4773</v>
      </c>
      <c r="H418" s="8">
        <v>45.5</v>
      </c>
      <c r="I418" s="8">
        <v>45.5</v>
      </c>
    </row>
    <row r="419" spans="1:9" x14ac:dyDescent="0.25">
      <c r="A419" s="33" t="s">
        <v>3437</v>
      </c>
      <c r="B419" s="33" t="s">
        <v>3438</v>
      </c>
      <c r="C419" s="33" t="s">
        <v>11</v>
      </c>
      <c r="D419" s="33" t="s">
        <v>367</v>
      </c>
      <c r="E419" s="33">
        <v>999926151</v>
      </c>
      <c r="F419" s="34" t="s">
        <v>1530</v>
      </c>
      <c r="G419" s="51" t="s">
        <v>4773</v>
      </c>
      <c r="H419" s="8">
        <v>45</v>
      </c>
      <c r="I419" s="8"/>
    </row>
    <row r="420" spans="1:9" x14ac:dyDescent="0.25">
      <c r="A420" s="34" t="s">
        <v>268</v>
      </c>
      <c r="B420" s="34" t="s">
        <v>413</v>
      </c>
      <c r="C420" s="34" t="s">
        <v>11</v>
      </c>
      <c r="D420" s="34" t="s">
        <v>367</v>
      </c>
      <c r="E420" s="34">
        <v>999927306</v>
      </c>
      <c r="F420" s="34" t="s">
        <v>1530</v>
      </c>
      <c r="G420" s="51" t="s">
        <v>4773</v>
      </c>
      <c r="H420" s="8">
        <v>42.5</v>
      </c>
      <c r="I420" s="8">
        <v>42.5</v>
      </c>
    </row>
    <row r="421" spans="1:9" x14ac:dyDescent="0.25">
      <c r="A421" s="35" t="s">
        <v>622</v>
      </c>
      <c r="B421" s="35" t="s">
        <v>351</v>
      </c>
      <c r="C421" s="35" t="s">
        <v>11</v>
      </c>
      <c r="D421" s="35" t="s">
        <v>367</v>
      </c>
      <c r="E421" s="35">
        <v>999920429</v>
      </c>
      <c r="F421" s="34" t="s">
        <v>1530</v>
      </c>
      <c r="G421" s="51" t="s">
        <v>4773</v>
      </c>
      <c r="H421" s="8">
        <v>38</v>
      </c>
      <c r="I421" s="8">
        <v>38</v>
      </c>
    </row>
    <row r="422" spans="1:9" x14ac:dyDescent="0.25">
      <c r="A422" s="33" t="s">
        <v>516</v>
      </c>
      <c r="B422" s="33" t="s">
        <v>1468</v>
      </c>
      <c r="C422" s="33" t="s">
        <v>11</v>
      </c>
      <c r="D422" s="33" t="s">
        <v>367</v>
      </c>
      <c r="E422" s="33">
        <v>999921782</v>
      </c>
      <c r="F422" s="33" t="s">
        <v>1530</v>
      </c>
      <c r="G422" s="51" t="s">
        <v>4773</v>
      </c>
      <c r="H422" s="8">
        <v>38</v>
      </c>
      <c r="I422" s="8">
        <v>38</v>
      </c>
    </row>
    <row r="423" spans="1:9" x14ac:dyDescent="0.25">
      <c r="A423" s="46" t="s">
        <v>3419</v>
      </c>
      <c r="B423" s="46" t="s">
        <v>86</v>
      </c>
      <c r="C423" s="46" t="s">
        <v>11</v>
      </c>
      <c r="D423" s="46" t="s">
        <v>367</v>
      </c>
      <c r="E423" s="46">
        <v>999928950</v>
      </c>
      <c r="F423" s="46" t="s">
        <v>1530</v>
      </c>
      <c r="G423" s="46" t="s">
        <v>4773</v>
      </c>
      <c r="H423" s="8">
        <v>34</v>
      </c>
      <c r="I423" s="8">
        <v>0</v>
      </c>
    </row>
    <row r="424" spans="1:9" x14ac:dyDescent="0.25">
      <c r="A424" s="34" t="s">
        <v>30</v>
      </c>
      <c r="B424" s="34" t="s">
        <v>2959</v>
      </c>
      <c r="C424" s="34" t="s">
        <v>11</v>
      </c>
      <c r="D424" s="34" t="s">
        <v>367</v>
      </c>
      <c r="E424" s="34">
        <v>999930161</v>
      </c>
      <c r="F424" s="34" t="s">
        <v>1530</v>
      </c>
      <c r="G424" s="51" t="s">
        <v>4773</v>
      </c>
      <c r="H424" s="8">
        <v>28.5</v>
      </c>
      <c r="I424" s="8">
        <v>28.5</v>
      </c>
    </row>
    <row r="425" spans="1:9" x14ac:dyDescent="0.25">
      <c r="A425" s="33" t="s">
        <v>3851</v>
      </c>
      <c r="B425" s="33" t="s">
        <v>505</v>
      </c>
      <c r="C425" s="33" t="s">
        <v>11</v>
      </c>
      <c r="D425" s="33" t="s">
        <v>367</v>
      </c>
      <c r="E425" s="33">
        <v>999930357</v>
      </c>
      <c r="F425" s="34" t="s">
        <v>1530</v>
      </c>
      <c r="G425" s="51" t="s">
        <v>4773</v>
      </c>
      <c r="H425" s="8">
        <v>28.5</v>
      </c>
      <c r="I425" s="8">
        <v>28.5</v>
      </c>
    </row>
    <row r="426" spans="1:9" x14ac:dyDescent="0.25">
      <c r="A426" s="33" t="s">
        <v>3543</v>
      </c>
      <c r="B426" s="33" t="s">
        <v>3533</v>
      </c>
      <c r="C426" s="33" t="s">
        <v>11</v>
      </c>
      <c r="D426" s="33" t="s">
        <v>367</v>
      </c>
      <c r="E426" s="33">
        <v>999931931</v>
      </c>
      <c r="F426" s="34" t="s">
        <v>1530</v>
      </c>
      <c r="G426" s="51" t="s">
        <v>4773</v>
      </c>
      <c r="H426" s="8">
        <v>28.5</v>
      </c>
      <c r="I426" s="8">
        <v>28.5</v>
      </c>
    </row>
    <row r="427" spans="1:9" x14ac:dyDescent="0.25">
      <c r="A427" s="34" t="s">
        <v>1564</v>
      </c>
      <c r="B427" s="34" t="s">
        <v>1440</v>
      </c>
      <c r="C427" s="34" t="s">
        <v>11</v>
      </c>
      <c r="D427" s="34" t="s">
        <v>367</v>
      </c>
      <c r="E427" s="34">
        <v>999921979</v>
      </c>
      <c r="F427" s="34" t="s">
        <v>1530</v>
      </c>
      <c r="G427" s="51" t="s">
        <v>4773</v>
      </c>
      <c r="H427" s="8">
        <v>15</v>
      </c>
      <c r="I427" s="8">
        <v>15</v>
      </c>
    </row>
    <row r="428" spans="1:9" x14ac:dyDescent="0.25">
      <c r="A428" s="34" t="s">
        <v>156</v>
      </c>
      <c r="B428" s="34" t="s">
        <v>1857</v>
      </c>
      <c r="C428" s="34" t="s">
        <v>11</v>
      </c>
      <c r="D428" s="34" t="s">
        <v>367</v>
      </c>
      <c r="E428" s="34">
        <v>999921648</v>
      </c>
      <c r="F428" s="34" t="s">
        <v>1530</v>
      </c>
      <c r="G428" s="36" t="s">
        <v>4778</v>
      </c>
      <c r="H428" s="8">
        <v>210</v>
      </c>
      <c r="I428" s="8"/>
    </row>
    <row r="429" spans="1:9" x14ac:dyDescent="0.25">
      <c r="A429" s="33" t="s">
        <v>504</v>
      </c>
      <c r="B429" s="33" t="s">
        <v>3902</v>
      </c>
      <c r="C429" s="33" t="s">
        <v>11</v>
      </c>
      <c r="D429" s="33" t="s">
        <v>367</v>
      </c>
      <c r="E429" s="33">
        <v>999930834</v>
      </c>
      <c r="F429" s="34" t="s">
        <v>1530</v>
      </c>
      <c r="G429" s="36" t="s">
        <v>4778</v>
      </c>
      <c r="H429" s="8">
        <v>128.5</v>
      </c>
      <c r="I429" s="8">
        <v>128.5</v>
      </c>
    </row>
    <row r="430" spans="1:9" x14ac:dyDescent="0.25">
      <c r="A430" s="34" t="s">
        <v>17</v>
      </c>
      <c r="B430" s="34" t="s">
        <v>2833</v>
      </c>
      <c r="C430" s="34" t="s">
        <v>11</v>
      </c>
      <c r="D430" s="34" t="s">
        <v>367</v>
      </c>
      <c r="E430" s="34">
        <v>999929287</v>
      </c>
      <c r="F430" s="34" t="s">
        <v>1530</v>
      </c>
      <c r="G430" s="36" t="s">
        <v>4778</v>
      </c>
      <c r="H430" s="8">
        <v>101.5</v>
      </c>
      <c r="I430" s="8">
        <v>101.5</v>
      </c>
    </row>
    <row r="431" spans="1:9" x14ac:dyDescent="0.25">
      <c r="A431" s="34" t="s">
        <v>1950</v>
      </c>
      <c r="B431" s="34" t="s">
        <v>1957</v>
      </c>
      <c r="C431" s="34" t="s">
        <v>11</v>
      </c>
      <c r="D431" s="34" t="s">
        <v>367</v>
      </c>
      <c r="E431" s="34">
        <v>999926273</v>
      </c>
      <c r="F431" s="34" t="s">
        <v>1530</v>
      </c>
      <c r="G431" s="36" t="s">
        <v>4778</v>
      </c>
      <c r="H431" s="8">
        <v>95</v>
      </c>
      <c r="I431" s="8">
        <v>45</v>
      </c>
    </row>
    <row r="432" spans="1:9" x14ac:dyDescent="0.25">
      <c r="A432" s="33" t="s">
        <v>49</v>
      </c>
      <c r="B432" s="33" t="s">
        <v>444</v>
      </c>
      <c r="C432" s="33" t="s">
        <v>11</v>
      </c>
      <c r="D432" s="33" t="s">
        <v>367</v>
      </c>
      <c r="E432" s="33">
        <v>999925249</v>
      </c>
      <c r="F432" s="34" t="s">
        <v>1530</v>
      </c>
      <c r="G432" s="36" t="s">
        <v>4778</v>
      </c>
      <c r="H432" s="8">
        <v>80.5</v>
      </c>
      <c r="I432" s="8">
        <v>80.5</v>
      </c>
    </row>
    <row r="433" spans="1:9" x14ac:dyDescent="0.25">
      <c r="A433" s="33" t="s">
        <v>1873</v>
      </c>
      <c r="B433" s="33" t="s">
        <v>4485</v>
      </c>
      <c r="C433" s="33" t="s">
        <v>11</v>
      </c>
      <c r="D433" s="33" t="s">
        <v>367</v>
      </c>
      <c r="E433" s="33">
        <v>999919657</v>
      </c>
      <c r="F433" s="33" t="s">
        <v>1530</v>
      </c>
      <c r="G433" s="36" t="s">
        <v>4778</v>
      </c>
      <c r="H433" s="8">
        <v>76</v>
      </c>
      <c r="I433" s="15"/>
    </row>
    <row r="434" spans="1:9" x14ac:dyDescent="0.25">
      <c r="A434" s="33" t="s">
        <v>1869</v>
      </c>
      <c r="B434" s="33" t="s">
        <v>1870</v>
      </c>
      <c r="C434" s="33" t="s">
        <v>11</v>
      </c>
      <c r="D434" s="41" t="s">
        <v>367</v>
      </c>
      <c r="E434" s="33">
        <v>999925179</v>
      </c>
      <c r="F434" s="34" t="s">
        <v>1530</v>
      </c>
      <c r="G434" s="36" t="s">
        <v>4778</v>
      </c>
      <c r="H434" s="8">
        <v>60.5</v>
      </c>
      <c r="I434" s="8">
        <v>60.5</v>
      </c>
    </row>
    <row r="435" spans="1:9" x14ac:dyDescent="0.25">
      <c r="A435" s="34" t="s">
        <v>1874</v>
      </c>
      <c r="B435" s="34" t="s">
        <v>1875</v>
      </c>
      <c r="C435" s="34" t="s">
        <v>11</v>
      </c>
      <c r="D435" s="34" t="s">
        <v>367</v>
      </c>
      <c r="E435" s="34">
        <v>999927721</v>
      </c>
      <c r="F435" s="34" t="s">
        <v>1530</v>
      </c>
      <c r="G435" s="36" t="s">
        <v>4778</v>
      </c>
      <c r="H435" s="8">
        <v>60</v>
      </c>
      <c r="I435" s="8"/>
    </row>
    <row r="436" spans="1:9" x14ac:dyDescent="0.25">
      <c r="A436" s="46" t="s">
        <v>3563</v>
      </c>
      <c r="B436" s="46" t="s">
        <v>9293</v>
      </c>
      <c r="C436" s="46" t="s">
        <v>11</v>
      </c>
      <c r="D436" s="46" t="s">
        <v>367</v>
      </c>
      <c r="E436" s="46">
        <v>999934620</v>
      </c>
      <c r="F436" s="46" t="s">
        <v>1530</v>
      </c>
      <c r="G436" s="46" t="s">
        <v>4778</v>
      </c>
      <c r="H436" s="8">
        <v>60</v>
      </c>
      <c r="I436" s="8">
        <v>0</v>
      </c>
    </row>
    <row r="437" spans="1:9" x14ac:dyDescent="0.25">
      <c r="A437" s="34" t="s">
        <v>1871</v>
      </c>
      <c r="B437" s="34" t="s">
        <v>1872</v>
      </c>
      <c r="C437" s="34" t="s">
        <v>11</v>
      </c>
      <c r="D437" s="34" t="s">
        <v>367</v>
      </c>
      <c r="E437" s="34">
        <v>999927708</v>
      </c>
      <c r="F437" s="34" t="s">
        <v>1530</v>
      </c>
      <c r="G437" s="36" t="s">
        <v>4778</v>
      </c>
      <c r="H437" s="8">
        <v>58.5</v>
      </c>
      <c r="I437" s="8">
        <v>58.5</v>
      </c>
    </row>
    <row r="438" spans="1:9" x14ac:dyDescent="0.25">
      <c r="A438" s="34" t="s">
        <v>68</v>
      </c>
      <c r="B438" s="34" t="s">
        <v>2960</v>
      </c>
      <c r="C438" s="34" t="s">
        <v>11</v>
      </c>
      <c r="D438" s="34" t="s">
        <v>367</v>
      </c>
      <c r="E438" s="34">
        <v>999929363</v>
      </c>
      <c r="F438" s="34" t="s">
        <v>1530</v>
      </c>
      <c r="G438" s="36" t="s">
        <v>4778</v>
      </c>
      <c r="H438" s="8">
        <v>58.5</v>
      </c>
      <c r="I438" s="8">
        <v>58.5</v>
      </c>
    </row>
    <row r="439" spans="1:9" x14ac:dyDescent="0.25">
      <c r="A439" s="33" t="s">
        <v>1860</v>
      </c>
      <c r="B439" s="33" t="s">
        <v>120</v>
      </c>
      <c r="C439" s="33" t="s">
        <v>11</v>
      </c>
      <c r="D439" s="33" t="s">
        <v>367</v>
      </c>
      <c r="E439" s="33">
        <v>999924145</v>
      </c>
      <c r="F439" s="34" t="s">
        <v>1530</v>
      </c>
      <c r="G439" s="36" t="s">
        <v>4778</v>
      </c>
      <c r="H439" s="8">
        <v>49</v>
      </c>
      <c r="I439" s="8">
        <v>49</v>
      </c>
    </row>
    <row r="440" spans="1:9" x14ac:dyDescent="0.25">
      <c r="A440" s="33" t="s">
        <v>3905</v>
      </c>
      <c r="B440" s="33" t="s">
        <v>3906</v>
      </c>
      <c r="C440" s="33" t="s">
        <v>11</v>
      </c>
      <c r="D440" s="33" t="s">
        <v>367</v>
      </c>
      <c r="E440" s="33">
        <v>999932256</v>
      </c>
      <c r="F440" s="34" t="s">
        <v>1530</v>
      </c>
      <c r="G440" s="36" t="s">
        <v>4778</v>
      </c>
      <c r="H440" s="8">
        <v>45</v>
      </c>
      <c r="I440" s="8">
        <v>45</v>
      </c>
    </row>
    <row r="441" spans="1:9" x14ac:dyDescent="0.25">
      <c r="A441" s="34" t="s">
        <v>1965</v>
      </c>
      <c r="B441" s="34" t="s">
        <v>1995</v>
      </c>
      <c r="C441" s="34" t="s">
        <v>11</v>
      </c>
      <c r="D441" s="34" t="s">
        <v>367</v>
      </c>
      <c r="E441" s="34">
        <v>999920789</v>
      </c>
      <c r="F441" s="34" t="s">
        <v>1530</v>
      </c>
      <c r="G441" s="36" t="s">
        <v>4778</v>
      </c>
      <c r="H441" s="8">
        <v>38</v>
      </c>
      <c r="I441" s="8">
        <v>38</v>
      </c>
    </row>
    <row r="442" spans="1:9" x14ac:dyDescent="0.25">
      <c r="A442" s="35" t="s">
        <v>1684</v>
      </c>
      <c r="B442" s="35" t="s">
        <v>1848</v>
      </c>
      <c r="C442" s="35" t="s">
        <v>11</v>
      </c>
      <c r="D442" s="35" t="s">
        <v>367</v>
      </c>
      <c r="E442" s="35">
        <v>999922382</v>
      </c>
      <c r="F442" s="34" t="s">
        <v>1530</v>
      </c>
      <c r="G442" s="36" t="s">
        <v>4778</v>
      </c>
      <c r="H442" s="8">
        <v>38</v>
      </c>
      <c r="I442" s="8">
        <v>38</v>
      </c>
    </row>
    <row r="443" spans="1:9" x14ac:dyDescent="0.25">
      <c r="A443" s="31" t="s">
        <v>1936</v>
      </c>
      <c r="B443" s="31" t="s">
        <v>655</v>
      </c>
      <c r="C443" s="31" t="s">
        <v>11</v>
      </c>
      <c r="D443" s="31" t="s">
        <v>367</v>
      </c>
      <c r="E443" s="32">
        <v>999927660</v>
      </c>
      <c r="F443" s="34" t="s">
        <v>1530</v>
      </c>
      <c r="G443" s="36" t="s">
        <v>4778</v>
      </c>
      <c r="H443" s="8">
        <v>37.5</v>
      </c>
      <c r="I443" s="8">
        <v>0</v>
      </c>
    </row>
    <row r="444" spans="1:9" x14ac:dyDescent="0.25">
      <c r="A444" s="33" t="s">
        <v>2174</v>
      </c>
      <c r="B444" s="33" t="s">
        <v>1828</v>
      </c>
      <c r="C444" s="33" t="s">
        <v>11</v>
      </c>
      <c r="D444" s="33" t="s">
        <v>367</v>
      </c>
      <c r="E444" s="33">
        <v>999923987</v>
      </c>
      <c r="F444" s="34" t="s">
        <v>1530</v>
      </c>
      <c r="G444" s="36" t="s">
        <v>4778</v>
      </c>
      <c r="H444" s="8">
        <v>34</v>
      </c>
      <c r="I444" s="8">
        <v>34</v>
      </c>
    </row>
    <row r="445" spans="1:9" x14ac:dyDescent="0.25">
      <c r="A445" s="33" t="s">
        <v>1184</v>
      </c>
      <c r="B445" s="33" t="s">
        <v>2644</v>
      </c>
      <c r="C445" s="33" t="s">
        <v>11</v>
      </c>
      <c r="D445" s="33" t="s">
        <v>367</v>
      </c>
      <c r="E445" s="33">
        <v>999924837</v>
      </c>
      <c r="F445" s="34" t="s">
        <v>1530</v>
      </c>
      <c r="G445" s="36" t="s">
        <v>4778</v>
      </c>
      <c r="H445" s="8">
        <v>28.5</v>
      </c>
      <c r="I445" s="8">
        <v>28.5</v>
      </c>
    </row>
    <row r="446" spans="1:9" x14ac:dyDescent="0.25">
      <c r="A446" s="34" t="s">
        <v>258</v>
      </c>
      <c r="B446" s="34" t="s">
        <v>1152</v>
      </c>
      <c r="C446" s="34" t="s">
        <v>11</v>
      </c>
      <c r="D446" s="34" t="s">
        <v>367</v>
      </c>
      <c r="E446" s="34">
        <v>999924984</v>
      </c>
      <c r="F446" s="34" t="s">
        <v>1530</v>
      </c>
      <c r="G446" s="36" t="s">
        <v>4778</v>
      </c>
      <c r="H446" s="8">
        <v>28.5</v>
      </c>
      <c r="I446" s="8">
        <v>28.5</v>
      </c>
    </row>
    <row r="447" spans="1:9" x14ac:dyDescent="0.25">
      <c r="A447" s="34" t="s">
        <v>616</v>
      </c>
      <c r="B447" s="34" t="s">
        <v>178</v>
      </c>
      <c r="C447" s="34" t="s">
        <v>11</v>
      </c>
      <c r="D447" s="34" t="s">
        <v>367</v>
      </c>
      <c r="E447" s="34">
        <v>999929785</v>
      </c>
      <c r="F447" s="34" t="s">
        <v>1530</v>
      </c>
      <c r="G447" s="36" t="s">
        <v>4778</v>
      </c>
      <c r="H447" s="8">
        <v>28.5</v>
      </c>
      <c r="I447" s="8">
        <v>28.5</v>
      </c>
    </row>
    <row r="448" spans="1:9" x14ac:dyDescent="0.25">
      <c r="A448" s="33" t="s">
        <v>116</v>
      </c>
      <c r="B448" s="33" t="s">
        <v>1929</v>
      </c>
      <c r="C448" s="33" t="s">
        <v>11</v>
      </c>
      <c r="D448" s="33" t="s">
        <v>475</v>
      </c>
      <c r="E448" s="33">
        <v>999922722</v>
      </c>
      <c r="F448" s="33" t="s">
        <v>1530</v>
      </c>
      <c r="G448" s="36" t="s">
        <v>4779</v>
      </c>
      <c r="H448" s="8">
        <v>117</v>
      </c>
      <c r="I448" s="15"/>
    </row>
    <row r="449" spans="1:9" x14ac:dyDescent="0.25">
      <c r="A449" s="33" t="s">
        <v>282</v>
      </c>
      <c r="B449" s="33" t="s">
        <v>1935</v>
      </c>
      <c r="C449" s="33" t="s">
        <v>11</v>
      </c>
      <c r="D449" s="33" t="s">
        <v>475</v>
      </c>
      <c r="E449" s="33">
        <v>999928073</v>
      </c>
      <c r="F449" s="33" t="s">
        <v>1530</v>
      </c>
      <c r="G449" s="36" t="s">
        <v>4779</v>
      </c>
      <c r="H449" s="8">
        <v>102</v>
      </c>
      <c r="I449" s="15"/>
    </row>
    <row r="450" spans="1:9" x14ac:dyDescent="0.25">
      <c r="A450" s="33" t="s">
        <v>1310</v>
      </c>
      <c r="B450" s="33" t="s">
        <v>485</v>
      </c>
      <c r="C450" s="33" t="s">
        <v>11</v>
      </c>
      <c r="D450" s="33" t="s">
        <v>475</v>
      </c>
      <c r="E450" s="33">
        <v>999925628</v>
      </c>
      <c r="F450" s="33" t="s">
        <v>1530</v>
      </c>
      <c r="G450" s="51" t="s">
        <v>4779</v>
      </c>
      <c r="H450" s="8">
        <v>57</v>
      </c>
      <c r="I450" s="8"/>
    </row>
    <row r="451" spans="1:9" x14ac:dyDescent="0.25">
      <c r="A451" s="34" t="s">
        <v>4416</v>
      </c>
      <c r="B451" s="34" t="s">
        <v>4417</v>
      </c>
      <c r="C451" s="34" t="s">
        <v>11</v>
      </c>
      <c r="D451" s="34" t="s">
        <v>475</v>
      </c>
      <c r="E451" s="34">
        <v>999930458</v>
      </c>
      <c r="F451" s="34" t="s">
        <v>1530</v>
      </c>
      <c r="G451" s="36" t="s">
        <v>4779</v>
      </c>
      <c r="H451" s="8">
        <v>52.7</v>
      </c>
      <c r="I451" s="8">
        <v>15.200000000000001</v>
      </c>
    </row>
    <row r="452" spans="1:9" x14ac:dyDescent="0.25">
      <c r="A452" s="45" t="s">
        <v>1854</v>
      </c>
      <c r="B452" s="45" t="s">
        <v>238</v>
      </c>
      <c r="C452" s="45" t="s">
        <v>11</v>
      </c>
      <c r="D452" s="45" t="s">
        <v>475</v>
      </c>
      <c r="E452" s="45">
        <v>999931595</v>
      </c>
      <c r="F452" s="45" t="s">
        <v>1530</v>
      </c>
      <c r="G452" s="45" t="s">
        <v>4779</v>
      </c>
      <c r="H452" s="8">
        <v>50</v>
      </c>
      <c r="I452" s="8">
        <v>0</v>
      </c>
    </row>
    <row r="453" spans="1:9" x14ac:dyDescent="0.25">
      <c r="A453" s="33" t="s">
        <v>321</v>
      </c>
      <c r="B453" s="33" t="s">
        <v>86</v>
      </c>
      <c r="C453" s="33" t="s">
        <v>11</v>
      </c>
      <c r="D453" s="33" t="s">
        <v>475</v>
      </c>
      <c r="E453" s="33">
        <v>999934123</v>
      </c>
      <c r="F453" s="33" t="s">
        <v>1530</v>
      </c>
      <c r="G453" s="51" t="s">
        <v>4779</v>
      </c>
      <c r="H453" s="8">
        <v>50</v>
      </c>
      <c r="I453" s="8">
        <v>0</v>
      </c>
    </row>
    <row r="454" spans="1:9" x14ac:dyDescent="0.25">
      <c r="A454" s="34" t="s">
        <v>3442</v>
      </c>
      <c r="B454" s="34" t="s">
        <v>3443</v>
      </c>
      <c r="C454" s="34" t="s">
        <v>11</v>
      </c>
      <c r="D454" s="34" t="s">
        <v>475</v>
      </c>
      <c r="E454" s="34">
        <v>999931084</v>
      </c>
      <c r="F454" s="34" t="s">
        <v>1530</v>
      </c>
      <c r="G454" s="36" t="s">
        <v>4779</v>
      </c>
      <c r="H454" s="8">
        <v>45</v>
      </c>
      <c r="I454" s="8"/>
    </row>
    <row r="455" spans="1:9" x14ac:dyDescent="0.25">
      <c r="A455" s="33" t="s">
        <v>487</v>
      </c>
      <c r="B455" s="33" t="s">
        <v>16</v>
      </c>
      <c r="C455" s="33" t="s">
        <v>11</v>
      </c>
      <c r="D455" s="33" t="s">
        <v>475</v>
      </c>
      <c r="E455" s="33">
        <v>999930132</v>
      </c>
      <c r="F455" s="33" t="s">
        <v>1530</v>
      </c>
      <c r="G455" s="36" t="s">
        <v>4779</v>
      </c>
      <c r="H455" s="8">
        <v>34</v>
      </c>
      <c r="I455" s="15"/>
    </row>
    <row r="456" spans="1:9" x14ac:dyDescent="0.25">
      <c r="A456" s="33" t="s">
        <v>3963</v>
      </c>
      <c r="B456" s="33" t="s">
        <v>3964</v>
      </c>
      <c r="C456" s="33" t="s">
        <v>11</v>
      </c>
      <c r="D456" s="33" t="s">
        <v>475</v>
      </c>
      <c r="E456" s="33">
        <v>999932014</v>
      </c>
      <c r="F456" s="33" t="s">
        <v>1530</v>
      </c>
      <c r="G456" s="36" t="s">
        <v>4779</v>
      </c>
      <c r="H456" s="8">
        <v>34</v>
      </c>
      <c r="I456" s="15"/>
    </row>
    <row r="457" spans="1:9" x14ac:dyDescent="0.25">
      <c r="A457" s="33" t="s">
        <v>1173</v>
      </c>
      <c r="B457" s="33" t="s">
        <v>2834</v>
      </c>
      <c r="C457" s="33" t="s">
        <v>11</v>
      </c>
      <c r="D457" s="33" t="s">
        <v>475</v>
      </c>
      <c r="E457" s="33">
        <v>999930554</v>
      </c>
      <c r="F457" s="33" t="s">
        <v>1530</v>
      </c>
      <c r="G457" s="33" t="s">
        <v>9329</v>
      </c>
      <c r="H457" s="8">
        <v>60</v>
      </c>
      <c r="I457" s="8">
        <v>0</v>
      </c>
    </row>
    <row r="458" spans="1:9" x14ac:dyDescent="0.25">
      <c r="A458" s="36" t="s">
        <v>68</v>
      </c>
      <c r="B458" s="36" t="s">
        <v>2486</v>
      </c>
      <c r="C458" s="36" t="s">
        <v>11</v>
      </c>
      <c r="D458" s="36" t="s">
        <v>475</v>
      </c>
      <c r="E458" s="34">
        <v>999927231</v>
      </c>
      <c r="F458" s="36" t="s">
        <v>1530</v>
      </c>
      <c r="G458" s="51" t="s">
        <v>4771</v>
      </c>
      <c r="H458" s="8">
        <v>196</v>
      </c>
      <c r="I458" s="8"/>
    </row>
    <row r="459" spans="1:9" x14ac:dyDescent="0.25">
      <c r="A459" s="33" t="s">
        <v>377</v>
      </c>
      <c r="B459" s="33" t="s">
        <v>4412</v>
      </c>
      <c r="C459" s="33" t="s">
        <v>11</v>
      </c>
      <c r="D459" s="33" t="s">
        <v>475</v>
      </c>
      <c r="E459" s="33">
        <v>999930668</v>
      </c>
      <c r="F459" s="33" t="s">
        <v>1530</v>
      </c>
      <c r="G459" s="51" t="s">
        <v>4771</v>
      </c>
      <c r="H459" s="8">
        <v>180</v>
      </c>
      <c r="I459" s="15"/>
    </row>
    <row r="460" spans="1:9" x14ac:dyDescent="0.25">
      <c r="A460" s="34" t="s">
        <v>439</v>
      </c>
      <c r="B460" s="34" t="s">
        <v>2994</v>
      </c>
      <c r="C460" s="34" t="s">
        <v>11</v>
      </c>
      <c r="D460" s="34" t="s">
        <v>475</v>
      </c>
      <c r="E460" s="34">
        <v>999930563</v>
      </c>
      <c r="F460" s="34" t="s">
        <v>1530</v>
      </c>
      <c r="G460" s="51" t="s">
        <v>4771</v>
      </c>
      <c r="H460" s="8">
        <v>172.4</v>
      </c>
      <c r="I460" s="8"/>
    </row>
    <row r="461" spans="1:9" x14ac:dyDescent="0.25">
      <c r="A461" s="34" t="s">
        <v>3213</v>
      </c>
      <c r="B461" s="34" t="s">
        <v>3214</v>
      </c>
      <c r="C461" s="34" t="s">
        <v>11</v>
      </c>
      <c r="D461" s="34" t="s">
        <v>475</v>
      </c>
      <c r="E461" s="34">
        <v>999926124</v>
      </c>
      <c r="F461" s="34" t="s">
        <v>1530</v>
      </c>
      <c r="G461" s="51" t="s">
        <v>4771</v>
      </c>
      <c r="H461" s="8">
        <v>137</v>
      </c>
      <c r="I461" s="8"/>
    </row>
    <row r="462" spans="1:9" x14ac:dyDescent="0.25">
      <c r="A462" s="34" t="s">
        <v>160</v>
      </c>
      <c r="B462" s="34" t="s">
        <v>580</v>
      </c>
      <c r="C462" s="34" t="s">
        <v>11</v>
      </c>
      <c r="D462" s="34" t="s">
        <v>475</v>
      </c>
      <c r="E462" s="34">
        <v>999921249</v>
      </c>
      <c r="F462" s="34" t="s">
        <v>1530</v>
      </c>
      <c r="G462" s="51" t="s">
        <v>4771</v>
      </c>
      <c r="H462" s="8">
        <v>135</v>
      </c>
      <c r="I462" s="8"/>
    </row>
    <row r="463" spans="1:9" x14ac:dyDescent="0.25">
      <c r="A463" s="34" t="s">
        <v>1948</v>
      </c>
      <c r="B463" s="34" t="s">
        <v>1949</v>
      </c>
      <c r="C463" s="34" t="s">
        <v>11</v>
      </c>
      <c r="D463" s="34" t="s">
        <v>475</v>
      </c>
      <c r="E463" s="34">
        <v>999924812</v>
      </c>
      <c r="F463" s="34" t="s">
        <v>1530</v>
      </c>
      <c r="G463" s="51" t="s">
        <v>4771</v>
      </c>
      <c r="H463" s="8">
        <v>130.5</v>
      </c>
      <c r="I463" s="8">
        <v>130.5</v>
      </c>
    </row>
    <row r="464" spans="1:9" x14ac:dyDescent="0.25">
      <c r="A464" s="33" t="s">
        <v>484</v>
      </c>
      <c r="B464" s="33" t="s">
        <v>1927</v>
      </c>
      <c r="C464" s="33" t="s">
        <v>11</v>
      </c>
      <c r="D464" s="33" t="s">
        <v>475</v>
      </c>
      <c r="E464" s="33">
        <v>999925956</v>
      </c>
      <c r="F464" s="34" t="s">
        <v>1530</v>
      </c>
      <c r="G464" s="51" t="s">
        <v>4771</v>
      </c>
      <c r="H464" s="8">
        <v>124</v>
      </c>
      <c r="I464" s="8">
        <v>124</v>
      </c>
    </row>
    <row r="465" spans="1:9" x14ac:dyDescent="0.25">
      <c r="A465" s="34" t="s">
        <v>198</v>
      </c>
      <c r="B465" s="34" t="s">
        <v>1944</v>
      </c>
      <c r="C465" s="34" t="s">
        <v>11</v>
      </c>
      <c r="D465" s="34" t="s">
        <v>475</v>
      </c>
      <c r="E465" s="34">
        <v>999924841</v>
      </c>
      <c r="F465" s="34" t="s">
        <v>1530</v>
      </c>
      <c r="G465" s="51" t="s">
        <v>4771</v>
      </c>
      <c r="H465" s="8">
        <v>120</v>
      </c>
      <c r="I465" s="8"/>
    </row>
    <row r="466" spans="1:9" x14ac:dyDescent="0.25">
      <c r="A466" s="34" t="s">
        <v>1966</v>
      </c>
      <c r="B466" s="34" t="s">
        <v>1967</v>
      </c>
      <c r="C466" s="34" t="s">
        <v>11</v>
      </c>
      <c r="D466" s="34" t="s">
        <v>475</v>
      </c>
      <c r="E466" s="34">
        <v>999925217</v>
      </c>
      <c r="F466" s="34" t="s">
        <v>1530</v>
      </c>
      <c r="G466" s="51" t="s">
        <v>4771</v>
      </c>
      <c r="H466" s="8">
        <v>117</v>
      </c>
      <c r="I466" s="8"/>
    </row>
    <row r="467" spans="1:9" x14ac:dyDescent="0.25">
      <c r="A467" s="34" t="s">
        <v>104</v>
      </c>
      <c r="B467" s="34" t="s">
        <v>3488</v>
      </c>
      <c r="C467" s="34" t="s">
        <v>11</v>
      </c>
      <c r="D467" s="34" t="s">
        <v>475</v>
      </c>
      <c r="E467" s="34">
        <v>999924527</v>
      </c>
      <c r="F467" s="34" t="s">
        <v>1530</v>
      </c>
      <c r="G467" s="51" t="s">
        <v>4771</v>
      </c>
      <c r="H467" s="8">
        <v>105</v>
      </c>
      <c r="I467" s="8"/>
    </row>
    <row r="468" spans="1:9" x14ac:dyDescent="0.25">
      <c r="A468" s="33" t="s">
        <v>1099</v>
      </c>
      <c r="B468" s="33" t="s">
        <v>267</v>
      </c>
      <c r="C468" s="33" t="s">
        <v>11</v>
      </c>
      <c r="D468" s="33" t="s">
        <v>475</v>
      </c>
      <c r="E468" s="33">
        <v>999930831</v>
      </c>
      <c r="F468" s="33" t="s">
        <v>1530</v>
      </c>
      <c r="G468" s="51" t="s">
        <v>4771</v>
      </c>
      <c r="H468" s="8">
        <v>101</v>
      </c>
      <c r="I468" s="15"/>
    </row>
    <row r="469" spans="1:9" x14ac:dyDescent="0.25">
      <c r="A469" s="34" t="s">
        <v>116</v>
      </c>
      <c r="B469" s="34" t="s">
        <v>698</v>
      </c>
      <c r="C469" s="34" t="s">
        <v>11</v>
      </c>
      <c r="D469" s="34" t="s">
        <v>475</v>
      </c>
      <c r="E469" s="34">
        <v>999926559</v>
      </c>
      <c r="F469" s="34" t="s">
        <v>1530</v>
      </c>
      <c r="G469" s="51" t="s">
        <v>4771</v>
      </c>
      <c r="H469" s="8">
        <v>99.5</v>
      </c>
      <c r="I469" s="8"/>
    </row>
    <row r="470" spans="1:9" x14ac:dyDescent="0.25">
      <c r="A470" s="34" t="s">
        <v>1404</v>
      </c>
      <c r="B470" s="34" t="s">
        <v>529</v>
      </c>
      <c r="C470" s="34" t="s">
        <v>11</v>
      </c>
      <c r="D470" s="34" t="s">
        <v>475</v>
      </c>
      <c r="E470" s="34">
        <v>999932015</v>
      </c>
      <c r="F470" s="34" t="s">
        <v>1530</v>
      </c>
      <c r="G470" s="51" t="s">
        <v>4771</v>
      </c>
      <c r="H470" s="8">
        <v>90</v>
      </c>
      <c r="I470" s="8"/>
    </row>
    <row r="471" spans="1:9" x14ac:dyDescent="0.25">
      <c r="A471" s="34" t="s">
        <v>1883</v>
      </c>
      <c r="B471" s="34" t="s">
        <v>1884</v>
      </c>
      <c r="C471" s="34" t="s">
        <v>11</v>
      </c>
      <c r="D471" s="34" t="s">
        <v>475</v>
      </c>
      <c r="E471" s="34">
        <v>999925748</v>
      </c>
      <c r="F471" s="34" t="s">
        <v>1530</v>
      </c>
      <c r="G471" s="51" t="s">
        <v>4771</v>
      </c>
      <c r="H471" s="8">
        <v>87</v>
      </c>
      <c r="I471" s="8"/>
    </row>
    <row r="472" spans="1:9" x14ac:dyDescent="0.25">
      <c r="A472" s="33" t="s">
        <v>2540</v>
      </c>
      <c r="B472" s="33" t="s">
        <v>3961</v>
      </c>
      <c r="C472" s="33" t="s">
        <v>11</v>
      </c>
      <c r="D472" s="33" t="s">
        <v>475</v>
      </c>
      <c r="E472" s="33">
        <v>999932215</v>
      </c>
      <c r="F472" s="33" t="s">
        <v>1530</v>
      </c>
      <c r="G472" s="51" t="s">
        <v>4771</v>
      </c>
      <c r="H472" s="8">
        <v>87</v>
      </c>
      <c r="I472" s="15"/>
    </row>
    <row r="473" spans="1:9" x14ac:dyDescent="0.25">
      <c r="A473" s="33" t="s">
        <v>297</v>
      </c>
      <c r="B473" s="33" t="s">
        <v>1951</v>
      </c>
      <c r="C473" s="33" t="s">
        <v>11</v>
      </c>
      <c r="D473" s="33" t="s">
        <v>475</v>
      </c>
      <c r="E473" s="33">
        <v>999926745</v>
      </c>
      <c r="F473" s="33" t="s">
        <v>1530</v>
      </c>
      <c r="G473" s="51" t="s">
        <v>4771</v>
      </c>
      <c r="H473" s="8">
        <v>76</v>
      </c>
      <c r="I473" s="8"/>
    </row>
    <row r="474" spans="1:9" x14ac:dyDescent="0.25">
      <c r="A474" s="34" t="s">
        <v>487</v>
      </c>
      <c r="B474" s="34" t="s">
        <v>898</v>
      </c>
      <c r="C474" s="34" t="s">
        <v>11</v>
      </c>
      <c r="D474" s="34" t="s">
        <v>475</v>
      </c>
      <c r="E474" s="34">
        <v>999930526</v>
      </c>
      <c r="F474" s="34" t="s">
        <v>1530</v>
      </c>
      <c r="G474" s="51" t="s">
        <v>4771</v>
      </c>
      <c r="H474" s="8">
        <v>66.900000000000006</v>
      </c>
      <c r="I474" s="8">
        <v>29.4</v>
      </c>
    </row>
    <row r="475" spans="1:9" x14ac:dyDescent="0.25">
      <c r="A475" s="33" t="s">
        <v>1942</v>
      </c>
      <c r="B475" s="33" t="s">
        <v>3725</v>
      </c>
      <c r="C475" s="33" t="s">
        <v>11</v>
      </c>
      <c r="D475" s="33" t="s">
        <v>475</v>
      </c>
      <c r="E475" s="33">
        <v>999927323</v>
      </c>
      <c r="F475" s="34" t="s">
        <v>1530</v>
      </c>
      <c r="G475" s="51" t="s">
        <v>4771</v>
      </c>
      <c r="H475" s="8">
        <v>60</v>
      </c>
      <c r="I475" s="8">
        <v>60</v>
      </c>
    </row>
    <row r="476" spans="1:9" x14ac:dyDescent="0.25">
      <c r="A476" s="34" t="s">
        <v>377</v>
      </c>
      <c r="B476" s="34" t="s">
        <v>655</v>
      </c>
      <c r="C476" s="34" t="s">
        <v>11</v>
      </c>
      <c r="D476" s="34" t="s">
        <v>475</v>
      </c>
      <c r="E476" s="34">
        <v>999926564</v>
      </c>
      <c r="F476" s="34" t="s">
        <v>1530</v>
      </c>
      <c r="G476" s="51" t="s">
        <v>4771</v>
      </c>
      <c r="H476" s="8">
        <v>57</v>
      </c>
      <c r="I476" s="8"/>
    </row>
    <row r="477" spans="1:9" x14ac:dyDescent="0.25">
      <c r="A477" s="34" t="s">
        <v>38</v>
      </c>
      <c r="B477" s="34" t="s">
        <v>269</v>
      </c>
      <c r="C477" s="34" t="s">
        <v>11</v>
      </c>
      <c r="D477" s="34" t="s">
        <v>475</v>
      </c>
      <c r="E477" s="34">
        <v>999930279</v>
      </c>
      <c r="F477" s="34" t="s">
        <v>1530</v>
      </c>
      <c r="G477" s="51" t="s">
        <v>4771</v>
      </c>
      <c r="H477" s="8">
        <v>57</v>
      </c>
      <c r="I477" s="8"/>
    </row>
    <row r="478" spans="1:9" x14ac:dyDescent="0.25">
      <c r="A478" s="34" t="s">
        <v>1358</v>
      </c>
      <c r="B478" s="34" t="s">
        <v>2997</v>
      </c>
      <c r="C478" s="34" t="s">
        <v>11</v>
      </c>
      <c r="D478" s="34" t="s">
        <v>475</v>
      </c>
      <c r="E478" s="34">
        <v>999931403</v>
      </c>
      <c r="F478" s="34" t="s">
        <v>1530</v>
      </c>
      <c r="G478" s="51" t="s">
        <v>4771</v>
      </c>
      <c r="H478" s="8">
        <v>57</v>
      </c>
      <c r="I478" s="8"/>
    </row>
    <row r="479" spans="1:9" x14ac:dyDescent="0.25">
      <c r="A479" s="33" t="s">
        <v>3315</v>
      </c>
      <c r="B479" s="33" t="s">
        <v>3309</v>
      </c>
      <c r="C479" s="33" t="s">
        <v>11</v>
      </c>
      <c r="D479" s="33" t="s">
        <v>475</v>
      </c>
      <c r="E479" s="33">
        <v>999923531</v>
      </c>
      <c r="F479" s="34" t="s">
        <v>1530</v>
      </c>
      <c r="G479" s="51" t="s">
        <v>4771</v>
      </c>
      <c r="H479" s="8">
        <v>50.5</v>
      </c>
      <c r="I479" s="8">
        <v>50.5</v>
      </c>
    </row>
    <row r="480" spans="1:9" x14ac:dyDescent="0.25">
      <c r="A480" s="45" t="s">
        <v>4780</v>
      </c>
      <c r="B480" s="45" t="s">
        <v>4754</v>
      </c>
      <c r="C480" s="45" t="s">
        <v>11</v>
      </c>
      <c r="D480" s="45" t="s">
        <v>475</v>
      </c>
      <c r="E480" s="45">
        <v>999933412</v>
      </c>
      <c r="F480" s="45" t="s">
        <v>1530</v>
      </c>
      <c r="G480" s="45" t="s">
        <v>4771</v>
      </c>
      <c r="H480" s="8">
        <v>50</v>
      </c>
      <c r="I480" s="8">
        <v>0</v>
      </c>
    </row>
    <row r="481" spans="1:9" x14ac:dyDescent="0.25">
      <c r="A481" s="34" t="s">
        <v>693</v>
      </c>
      <c r="B481" s="34" t="s">
        <v>608</v>
      </c>
      <c r="C481" s="34" t="s">
        <v>11</v>
      </c>
      <c r="D481" s="34" t="s">
        <v>475</v>
      </c>
      <c r="E481" s="34">
        <v>999925055</v>
      </c>
      <c r="F481" s="34" t="s">
        <v>1530</v>
      </c>
      <c r="G481" s="51" t="s">
        <v>4771</v>
      </c>
      <c r="H481" s="8">
        <v>38</v>
      </c>
      <c r="I481" s="8">
        <v>38</v>
      </c>
    </row>
    <row r="482" spans="1:9" x14ac:dyDescent="0.25">
      <c r="A482" s="36" t="s">
        <v>439</v>
      </c>
      <c r="B482" s="36" t="s">
        <v>3313</v>
      </c>
      <c r="C482" s="36" t="s">
        <v>11</v>
      </c>
      <c r="D482" s="36" t="s">
        <v>475</v>
      </c>
      <c r="E482" s="34">
        <v>999926392</v>
      </c>
      <c r="F482" s="34" t="s">
        <v>1530</v>
      </c>
      <c r="G482" s="51" t="s">
        <v>4771</v>
      </c>
      <c r="H482" s="8">
        <v>38</v>
      </c>
      <c r="I482" s="8">
        <v>38</v>
      </c>
    </row>
    <row r="483" spans="1:9" x14ac:dyDescent="0.25">
      <c r="A483" s="34" t="s">
        <v>44</v>
      </c>
      <c r="B483" s="34" t="s">
        <v>2264</v>
      </c>
      <c r="C483" s="34" t="s">
        <v>11</v>
      </c>
      <c r="D483" s="34" t="s">
        <v>475</v>
      </c>
      <c r="E483" s="34">
        <v>999930276</v>
      </c>
      <c r="F483" s="34" t="s">
        <v>1530</v>
      </c>
      <c r="G483" s="51" t="s">
        <v>4771</v>
      </c>
      <c r="H483" s="8">
        <v>38</v>
      </c>
      <c r="I483" s="8">
        <v>38</v>
      </c>
    </row>
    <row r="484" spans="1:9" x14ac:dyDescent="0.25">
      <c r="A484" s="33" t="s">
        <v>3577</v>
      </c>
      <c r="B484" s="33" t="s">
        <v>3578</v>
      </c>
      <c r="C484" s="33" t="s">
        <v>11</v>
      </c>
      <c r="D484" s="33" t="s">
        <v>475</v>
      </c>
      <c r="E484" s="33">
        <v>999932295</v>
      </c>
      <c r="F484" s="33" t="s">
        <v>1530</v>
      </c>
      <c r="G484" s="51" t="s">
        <v>4771</v>
      </c>
      <c r="H484" s="8">
        <v>30</v>
      </c>
      <c r="I484" s="8"/>
    </row>
    <row r="485" spans="1:9" x14ac:dyDescent="0.25">
      <c r="A485" s="33" t="s">
        <v>2136</v>
      </c>
      <c r="B485" s="33" t="s">
        <v>4439</v>
      </c>
      <c r="C485" s="33" t="s">
        <v>11</v>
      </c>
      <c r="D485" s="33" t="s">
        <v>475</v>
      </c>
      <c r="E485" s="33">
        <v>999930046</v>
      </c>
      <c r="F485" s="33" t="s">
        <v>1530</v>
      </c>
      <c r="G485" s="51" t="s">
        <v>4771</v>
      </c>
      <c r="H485" s="8">
        <v>28.5</v>
      </c>
      <c r="I485" s="15">
        <v>28.5</v>
      </c>
    </row>
    <row r="486" spans="1:9" x14ac:dyDescent="0.25">
      <c r="A486" s="33" t="s">
        <v>1100</v>
      </c>
      <c r="B486" s="33" t="s">
        <v>328</v>
      </c>
      <c r="C486" s="33" t="s">
        <v>11</v>
      </c>
      <c r="D486" s="33" t="s">
        <v>475</v>
      </c>
      <c r="E486" s="33">
        <v>999929733</v>
      </c>
      <c r="F486" s="34" t="s">
        <v>1530</v>
      </c>
      <c r="G486" s="51" t="s">
        <v>4771</v>
      </c>
      <c r="H486" s="8">
        <v>28</v>
      </c>
      <c r="I486" s="8">
        <v>0</v>
      </c>
    </row>
    <row r="487" spans="1:9" x14ac:dyDescent="0.25">
      <c r="A487" s="33" t="s">
        <v>3783</v>
      </c>
      <c r="B487" s="33" t="s">
        <v>3784</v>
      </c>
      <c r="C487" s="33" t="s">
        <v>11</v>
      </c>
      <c r="D487" s="33" t="s">
        <v>475</v>
      </c>
      <c r="E487" s="33">
        <v>999931995</v>
      </c>
      <c r="F487" s="34" t="s">
        <v>1530</v>
      </c>
      <c r="G487" s="51" t="s">
        <v>4771</v>
      </c>
      <c r="H487" s="8">
        <v>22.5</v>
      </c>
      <c r="I487" s="8">
        <v>22.5</v>
      </c>
    </row>
    <row r="488" spans="1:9" x14ac:dyDescent="0.25">
      <c r="A488" s="33" t="s">
        <v>184</v>
      </c>
      <c r="B488" s="33" t="s">
        <v>1574</v>
      </c>
      <c r="C488" s="33" t="s">
        <v>11</v>
      </c>
      <c r="D488" s="33" t="s">
        <v>475</v>
      </c>
      <c r="E488" s="33">
        <v>999931286</v>
      </c>
      <c r="F488" s="33" t="s">
        <v>1530</v>
      </c>
      <c r="G488" s="33" t="s">
        <v>9326</v>
      </c>
      <c r="H488" s="8">
        <v>60</v>
      </c>
      <c r="I488" s="8">
        <v>0</v>
      </c>
    </row>
    <row r="489" spans="1:9" x14ac:dyDescent="0.25">
      <c r="A489" s="33" t="s">
        <v>162</v>
      </c>
      <c r="B489" s="33" t="s">
        <v>2791</v>
      </c>
      <c r="C489" s="33" t="s">
        <v>11</v>
      </c>
      <c r="D489" s="33" t="s">
        <v>475</v>
      </c>
      <c r="E489" s="33">
        <v>999929095</v>
      </c>
      <c r="F489" s="33" t="s">
        <v>1530</v>
      </c>
      <c r="G489" s="51" t="s">
        <v>4773</v>
      </c>
      <c r="H489" s="8">
        <v>196</v>
      </c>
      <c r="I489" s="15"/>
    </row>
    <row r="490" spans="1:9" x14ac:dyDescent="0.25">
      <c r="A490" s="33" t="s">
        <v>3763</v>
      </c>
      <c r="B490" s="33" t="s">
        <v>3764</v>
      </c>
      <c r="C490" s="33" t="s">
        <v>11</v>
      </c>
      <c r="D490" s="33" t="s">
        <v>475</v>
      </c>
      <c r="E490" s="33">
        <v>999931738</v>
      </c>
      <c r="F490" s="33" t="s">
        <v>1530</v>
      </c>
      <c r="G490" s="51" t="s">
        <v>4773</v>
      </c>
      <c r="H490" s="8">
        <v>191</v>
      </c>
      <c r="I490" s="15"/>
    </row>
    <row r="491" spans="1:9" x14ac:dyDescent="0.25">
      <c r="A491" s="34" t="s">
        <v>106</v>
      </c>
      <c r="B491" s="34" t="s">
        <v>657</v>
      </c>
      <c r="C491" s="34" t="s">
        <v>11</v>
      </c>
      <c r="D491" s="34" t="s">
        <v>475</v>
      </c>
      <c r="E491" s="34">
        <v>999930850</v>
      </c>
      <c r="F491" s="34" t="s">
        <v>1530</v>
      </c>
      <c r="G491" s="51" t="s">
        <v>4773</v>
      </c>
      <c r="H491" s="8">
        <v>185</v>
      </c>
      <c r="I491" s="8"/>
    </row>
    <row r="492" spans="1:9" x14ac:dyDescent="0.25">
      <c r="A492" s="34" t="s">
        <v>584</v>
      </c>
      <c r="B492" s="34" t="s">
        <v>1929</v>
      </c>
      <c r="C492" s="34" t="s">
        <v>11</v>
      </c>
      <c r="D492" s="34" t="s">
        <v>475</v>
      </c>
      <c r="E492" s="34">
        <v>999922723</v>
      </c>
      <c r="F492" s="34" t="s">
        <v>1530</v>
      </c>
      <c r="G492" s="51" t="s">
        <v>4773</v>
      </c>
      <c r="H492" s="8">
        <v>170</v>
      </c>
      <c r="I492" s="8">
        <v>170</v>
      </c>
    </row>
    <row r="493" spans="1:9" x14ac:dyDescent="0.25">
      <c r="A493" s="36" t="s">
        <v>55</v>
      </c>
      <c r="B493" s="36" t="s">
        <v>2487</v>
      </c>
      <c r="C493" s="36" t="s">
        <v>11</v>
      </c>
      <c r="D493" s="36" t="s">
        <v>475</v>
      </c>
      <c r="E493" s="34">
        <v>999928188</v>
      </c>
      <c r="F493" s="36" t="s">
        <v>1530</v>
      </c>
      <c r="G493" s="51" t="s">
        <v>4773</v>
      </c>
      <c r="H493" s="8">
        <v>157</v>
      </c>
      <c r="I493" s="8"/>
    </row>
    <row r="494" spans="1:9" x14ac:dyDescent="0.25">
      <c r="A494" s="33" t="s">
        <v>487</v>
      </c>
      <c r="B494" s="33" t="s">
        <v>16</v>
      </c>
      <c r="C494" s="33" t="s">
        <v>11</v>
      </c>
      <c r="D494" s="33" t="s">
        <v>475</v>
      </c>
      <c r="E494" s="33">
        <v>999930132</v>
      </c>
      <c r="F494" s="33" t="s">
        <v>1530</v>
      </c>
      <c r="G494" s="51" t="s">
        <v>4773</v>
      </c>
      <c r="H494" s="8">
        <v>144</v>
      </c>
      <c r="I494" s="15"/>
    </row>
    <row r="495" spans="1:9" x14ac:dyDescent="0.25">
      <c r="A495" s="34" t="s">
        <v>1689</v>
      </c>
      <c r="B495" s="34" t="s">
        <v>1897</v>
      </c>
      <c r="C495" s="34" t="s">
        <v>11</v>
      </c>
      <c r="D495" s="34" t="s">
        <v>475</v>
      </c>
      <c r="E495" s="34">
        <v>999920925</v>
      </c>
      <c r="F495" s="34" t="s">
        <v>1530</v>
      </c>
      <c r="G495" s="51" t="s">
        <v>4773</v>
      </c>
      <c r="H495" s="8">
        <v>135</v>
      </c>
      <c r="I495" s="8"/>
    </row>
    <row r="496" spans="1:9" x14ac:dyDescent="0.25">
      <c r="A496" s="33" t="s">
        <v>487</v>
      </c>
      <c r="B496" s="33" t="s">
        <v>1938</v>
      </c>
      <c r="C496" s="33" t="s">
        <v>11</v>
      </c>
      <c r="D496" s="33" t="s">
        <v>475</v>
      </c>
      <c r="E496" s="33">
        <v>999921476</v>
      </c>
      <c r="F496" s="33" t="s">
        <v>1530</v>
      </c>
      <c r="G496" s="51" t="s">
        <v>4773</v>
      </c>
      <c r="H496" s="8">
        <v>117</v>
      </c>
      <c r="I496" s="15"/>
    </row>
    <row r="497" spans="1:9" x14ac:dyDescent="0.25">
      <c r="A497" s="34" t="s">
        <v>1222</v>
      </c>
      <c r="B497" s="34" t="s">
        <v>1941</v>
      </c>
      <c r="C497" s="34" t="s">
        <v>11</v>
      </c>
      <c r="D497" s="34" t="s">
        <v>475</v>
      </c>
      <c r="E497" s="34">
        <v>999921224</v>
      </c>
      <c r="F497" s="34" t="s">
        <v>1530</v>
      </c>
      <c r="G497" s="51" t="s">
        <v>4773</v>
      </c>
      <c r="H497" s="8">
        <v>112.5</v>
      </c>
      <c r="I497" s="8">
        <v>112.5</v>
      </c>
    </row>
    <row r="498" spans="1:9" x14ac:dyDescent="0.25">
      <c r="A498" s="34" t="s">
        <v>626</v>
      </c>
      <c r="B498" s="34" t="s">
        <v>1129</v>
      </c>
      <c r="C498" s="34" t="s">
        <v>11</v>
      </c>
      <c r="D498" s="34" t="s">
        <v>475</v>
      </c>
      <c r="E498" s="34">
        <v>999918609</v>
      </c>
      <c r="F498" s="34" t="s">
        <v>1530</v>
      </c>
      <c r="G498" s="51" t="s">
        <v>4773</v>
      </c>
      <c r="H498" s="8">
        <v>110.5</v>
      </c>
      <c r="I498" s="8">
        <v>110.5</v>
      </c>
    </row>
    <row r="499" spans="1:9" x14ac:dyDescent="0.25">
      <c r="A499" s="33" t="s">
        <v>2817</v>
      </c>
      <c r="B499" s="33" t="s">
        <v>3790</v>
      </c>
      <c r="C499" s="33" t="s">
        <v>11</v>
      </c>
      <c r="D499" s="33" t="s">
        <v>475</v>
      </c>
      <c r="E499" s="33">
        <v>999925967</v>
      </c>
      <c r="F499" s="33" t="s">
        <v>1530</v>
      </c>
      <c r="G499" s="51" t="s">
        <v>4773</v>
      </c>
      <c r="H499" s="8">
        <v>100</v>
      </c>
      <c r="I499" s="8">
        <v>0</v>
      </c>
    </row>
    <row r="500" spans="1:9" x14ac:dyDescent="0.25">
      <c r="A500" s="34" t="s">
        <v>249</v>
      </c>
      <c r="B500" s="34" t="s">
        <v>3441</v>
      </c>
      <c r="C500" s="34" t="s">
        <v>11</v>
      </c>
      <c r="D500" s="34" t="s">
        <v>475</v>
      </c>
      <c r="E500" s="34">
        <v>999931432</v>
      </c>
      <c r="F500" s="34" t="s">
        <v>1530</v>
      </c>
      <c r="G500" s="51" t="s">
        <v>4773</v>
      </c>
      <c r="H500" s="8">
        <v>90</v>
      </c>
      <c r="I500" s="8"/>
    </row>
    <row r="501" spans="1:9" x14ac:dyDescent="0.25">
      <c r="A501" s="34" t="s">
        <v>1099</v>
      </c>
      <c r="B501" s="34" t="s">
        <v>2958</v>
      </c>
      <c r="C501" s="34" t="s">
        <v>11</v>
      </c>
      <c r="D501" s="34" t="s">
        <v>475</v>
      </c>
      <c r="E501" s="34">
        <v>999929295</v>
      </c>
      <c r="F501" s="34" t="s">
        <v>1530</v>
      </c>
      <c r="G501" s="51" t="s">
        <v>4773</v>
      </c>
      <c r="H501" s="8">
        <v>88.5</v>
      </c>
      <c r="I501" s="8">
        <v>88.5</v>
      </c>
    </row>
    <row r="502" spans="1:9" x14ac:dyDescent="0.25">
      <c r="A502" s="33" t="s">
        <v>3535</v>
      </c>
      <c r="B502" s="33" t="s">
        <v>3536</v>
      </c>
      <c r="C502" s="33" t="s">
        <v>11</v>
      </c>
      <c r="D502" s="33" t="s">
        <v>475</v>
      </c>
      <c r="E502" s="33">
        <v>999932174</v>
      </c>
      <c r="F502" s="33" t="s">
        <v>1530</v>
      </c>
      <c r="G502" s="51" t="s">
        <v>4773</v>
      </c>
      <c r="H502" s="8">
        <v>87</v>
      </c>
      <c r="I502" s="15"/>
    </row>
    <row r="503" spans="1:9" x14ac:dyDescent="0.25">
      <c r="A503" s="33" t="s">
        <v>1968</v>
      </c>
      <c r="B503" s="33" t="s">
        <v>1969</v>
      </c>
      <c r="C503" s="33" t="s">
        <v>11</v>
      </c>
      <c r="D503" s="33" t="s">
        <v>475</v>
      </c>
      <c r="E503" s="33">
        <v>999924170</v>
      </c>
      <c r="F503" s="34" t="s">
        <v>1530</v>
      </c>
      <c r="G503" s="51" t="s">
        <v>4773</v>
      </c>
      <c r="H503" s="8">
        <v>83</v>
      </c>
      <c r="I503" s="8">
        <v>83</v>
      </c>
    </row>
    <row r="504" spans="1:9" x14ac:dyDescent="0.25">
      <c r="A504" s="33" t="s">
        <v>5193</v>
      </c>
      <c r="B504" s="33" t="s">
        <v>5194</v>
      </c>
      <c r="C504" s="33" t="s">
        <v>11</v>
      </c>
      <c r="D504" s="33" t="s">
        <v>475</v>
      </c>
      <c r="E504" s="33">
        <v>999934246</v>
      </c>
      <c r="F504" s="33" t="s">
        <v>1530</v>
      </c>
      <c r="G504" s="51" t="s">
        <v>4773</v>
      </c>
      <c r="H504" s="8">
        <v>75</v>
      </c>
      <c r="I504" s="8">
        <v>0</v>
      </c>
    </row>
    <row r="505" spans="1:9" x14ac:dyDescent="0.25">
      <c r="A505" s="33" t="s">
        <v>162</v>
      </c>
      <c r="B505" s="33" t="s">
        <v>4490</v>
      </c>
      <c r="C505" s="33" t="s">
        <v>11</v>
      </c>
      <c r="D505" s="33" t="s">
        <v>475</v>
      </c>
      <c r="E505" s="33">
        <v>999930837</v>
      </c>
      <c r="F505" s="33" t="s">
        <v>1530</v>
      </c>
      <c r="G505" s="51" t="s">
        <v>4773</v>
      </c>
      <c r="H505" s="8">
        <v>57</v>
      </c>
      <c r="I505" s="15"/>
    </row>
    <row r="506" spans="1:9" x14ac:dyDescent="0.25">
      <c r="A506" s="33" t="s">
        <v>1062</v>
      </c>
      <c r="B506" s="33" t="s">
        <v>4452</v>
      </c>
      <c r="C506" s="33" t="s">
        <v>11</v>
      </c>
      <c r="D506" s="33" t="s">
        <v>475</v>
      </c>
      <c r="E506" s="33">
        <v>999929786</v>
      </c>
      <c r="F506" s="33" t="s">
        <v>1530</v>
      </c>
      <c r="G506" s="51" t="s">
        <v>4773</v>
      </c>
      <c r="H506" s="8">
        <v>56</v>
      </c>
      <c r="I506" s="8">
        <v>0</v>
      </c>
    </row>
    <row r="507" spans="1:9" x14ac:dyDescent="0.25">
      <c r="A507" s="35" t="s">
        <v>382</v>
      </c>
      <c r="B507" s="35" t="s">
        <v>5195</v>
      </c>
      <c r="C507" s="35" t="s">
        <v>11</v>
      </c>
      <c r="D507" s="35" t="s">
        <v>475</v>
      </c>
      <c r="E507" s="35">
        <v>999934071</v>
      </c>
      <c r="F507" s="34" t="s">
        <v>1530</v>
      </c>
      <c r="G507" s="51" t="s">
        <v>4773</v>
      </c>
      <c r="H507" s="8">
        <v>56</v>
      </c>
      <c r="I507" s="8">
        <v>0</v>
      </c>
    </row>
    <row r="508" spans="1:9" x14ac:dyDescent="0.25">
      <c r="A508" s="45" t="s">
        <v>106</v>
      </c>
      <c r="B508" s="45" t="s">
        <v>86</v>
      </c>
      <c r="C508" s="45" t="s">
        <v>11</v>
      </c>
      <c r="D508" s="45" t="s">
        <v>475</v>
      </c>
      <c r="E508" s="45">
        <v>999927854</v>
      </c>
      <c r="F508" s="45" t="s">
        <v>1530</v>
      </c>
      <c r="G508" s="45" t="s">
        <v>4773</v>
      </c>
      <c r="H508" s="8">
        <v>50.5</v>
      </c>
      <c r="I508" s="8">
        <v>50.5</v>
      </c>
    </row>
    <row r="509" spans="1:9" x14ac:dyDescent="0.25">
      <c r="A509" s="33" t="s">
        <v>4781</v>
      </c>
      <c r="B509" s="33" t="s">
        <v>4782</v>
      </c>
      <c r="C509" s="33" t="s">
        <v>11</v>
      </c>
      <c r="D509" s="33" t="s">
        <v>475</v>
      </c>
      <c r="E509" s="33">
        <v>999933519</v>
      </c>
      <c r="F509" s="33" t="s">
        <v>1530</v>
      </c>
      <c r="G509" s="51" t="s">
        <v>4773</v>
      </c>
      <c r="H509" s="8">
        <v>50</v>
      </c>
      <c r="I509" s="15">
        <v>0</v>
      </c>
    </row>
    <row r="510" spans="1:9" x14ac:dyDescent="0.25">
      <c r="A510" s="34" t="s">
        <v>68</v>
      </c>
      <c r="B510" s="34" t="s">
        <v>3893</v>
      </c>
      <c r="C510" s="34" t="s">
        <v>11</v>
      </c>
      <c r="D510" s="34" t="s">
        <v>475</v>
      </c>
      <c r="E510" s="34">
        <v>999927231</v>
      </c>
      <c r="F510" s="34" t="s">
        <v>1530</v>
      </c>
      <c r="G510" s="51" t="s">
        <v>4773</v>
      </c>
      <c r="H510" s="8">
        <v>45</v>
      </c>
      <c r="I510" s="8"/>
    </row>
    <row r="511" spans="1:9" x14ac:dyDescent="0.25">
      <c r="A511" s="33" t="s">
        <v>616</v>
      </c>
      <c r="B511" s="33" t="s">
        <v>3384</v>
      </c>
      <c r="C511" s="33" t="s">
        <v>11</v>
      </c>
      <c r="D511" s="33" t="s">
        <v>475</v>
      </c>
      <c r="E511" s="33">
        <v>999932057</v>
      </c>
      <c r="F511" s="33" t="s">
        <v>1530</v>
      </c>
      <c r="G511" s="51" t="s">
        <v>4773</v>
      </c>
      <c r="H511" s="8">
        <v>45</v>
      </c>
      <c r="I511" s="15"/>
    </row>
    <row r="512" spans="1:9" x14ac:dyDescent="0.25">
      <c r="A512" s="33" t="s">
        <v>459</v>
      </c>
      <c r="B512" s="33" t="s">
        <v>1098</v>
      </c>
      <c r="C512" s="33" t="s">
        <v>11</v>
      </c>
      <c r="D512" s="33" t="s">
        <v>475</v>
      </c>
      <c r="E512" s="33">
        <v>999925775</v>
      </c>
      <c r="F512" s="34" t="s">
        <v>1530</v>
      </c>
      <c r="G512" s="51" t="s">
        <v>4773</v>
      </c>
      <c r="H512" s="8">
        <v>43</v>
      </c>
      <c r="I512" s="8"/>
    </row>
    <row r="513" spans="1:9" x14ac:dyDescent="0.25">
      <c r="A513" s="33" t="s">
        <v>4442</v>
      </c>
      <c r="B513" s="33" t="s">
        <v>4443</v>
      </c>
      <c r="C513" s="33" t="s">
        <v>11</v>
      </c>
      <c r="D513" s="33" t="s">
        <v>475</v>
      </c>
      <c r="E513" s="33">
        <v>999925999</v>
      </c>
      <c r="F513" s="34" t="s">
        <v>1530</v>
      </c>
      <c r="G513" s="51" t="s">
        <v>4773</v>
      </c>
      <c r="H513" s="8">
        <v>38</v>
      </c>
      <c r="I513" s="8">
        <v>38</v>
      </c>
    </row>
    <row r="514" spans="1:9" x14ac:dyDescent="0.25">
      <c r="A514" s="35" t="s">
        <v>4440</v>
      </c>
      <c r="B514" s="35" t="s">
        <v>4441</v>
      </c>
      <c r="C514" s="35" t="s">
        <v>11</v>
      </c>
      <c r="D514" s="35" t="s">
        <v>475</v>
      </c>
      <c r="E514" s="35">
        <v>999929985</v>
      </c>
      <c r="F514" s="34" t="s">
        <v>1530</v>
      </c>
      <c r="G514" s="51" t="s">
        <v>4773</v>
      </c>
      <c r="H514" s="8">
        <v>38</v>
      </c>
      <c r="I514" s="8">
        <v>38</v>
      </c>
    </row>
    <row r="515" spans="1:9" x14ac:dyDescent="0.25">
      <c r="A515" s="34" t="s">
        <v>241</v>
      </c>
      <c r="B515" s="34" t="s">
        <v>86</v>
      </c>
      <c r="C515" s="34" t="s">
        <v>11</v>
      </c>
      <c r="D515" s="34" t="s">
        <v>475</v>
      </c>
      <c r="E515" s="34">
        <v>999930402</v>
      </c>
      <c r="F515" s="34" t="s">
        <v>1530</v>
      </c>
      <c r="G515" s="51" t="s">
        <v>4773</v>
      </c>
      <c r="H515" s="8">
        <v>38</v>
      </c>
      <c r="I515" s="8">
        <v>38</v>
      </c>
    </row>
    <row r="516" spans="1:9" x14ac:dyDescent="0.25">
      <c r="A516" s="45" t="s">
        <v>1946</v>
      </c>
      <c r="B516" s="45" t="s">
        <v>1947</v>
      </c>
      <c r="C516" s="45" t="s">
        <v>11</v>
      </c>
      <c r="D516" s="45" t="s">
        <v>475</v>
      </c>
      <c r="E516" s="45">
        <v>999926831</v>
      </c>
      <c r="F516" s="45" t="s">
        <v>1530</v>
      </c>
      <c r="G516" s="45" t="s">
        <v>4773</v>
      </c>
      <c r="H516" s="8">
        <v>37.5</v>
      </c>
      <c r="I516" s="8">
        <v>37.5</v>
      </c>
    </row>
    <row r="517" spans="1:9" x14ac:dyDescent="0.25">
      <c r="A517" s="34" t="s">
        <v>1490</v>
      </c>
      <c r="B517" s="34" t="s">
        <v>586</v>
      </c>
      <c r="C517" s="34" t="s">
        <v>11</v>
      </c>
      <c r="D517" s="34" t="s">
        <v>475</v>
      </c>
      <c r="E517" s="34">
        <v>999933333</v>
      </c>
      <c r="F517" s="34" t="s">
        <v>1530</v>
      </c>
      <c r="G517" s="51" t="s">
        <v>4773</v>
      </c>
      <c r="H517" s="8">
        <v>37.5</v>
      </c>
      <c r="I517" s="8">
        <v>0</v>
      </c>
    </row>
    <row r="518" spans="1:9" x14ac:dyDescent="0.25">
      <c r="A518" s="34" t="s">
        <v>1865</v>
      </c>
      <c r="B518" s="34" t="s">
        <v>1866</v>
      </c>
      <c r="C518" s="34" t="s">
        <v>11</v>
      </c>
      <c r="D518" s="34" t="s">
        <v>475</v>
      </c>
      <c r="E518" s="34">
        <v>999926194</v>
      </c>
      <c r="F518" s="34" t="s">
        <v>1530</v>
      </c>
      <c r="G518" s="51" t="s">
        <v>4773</v>
      </c>
      <c r="H518" s="8">
        <v>30</v>
      </c>
      <c r="I518" s="8">
        <v>30</v>
      </c>
    </row>
    <row r="519" spans="1:9" x14ac:dyDescent="0.25">
      <c r="A519" s="36" t="s">
        <v>1942</v>
      </c>
      <c r="B519" s="36" t="s">
        <v>1943</v>
      </c>
      <c r="C519" s="36" t="s">
        <v>11</v>
      </c>
      <c r="D519" s="36" t="s">
        <v>475</v>
      </c>
      <c r="E519" s="34">
        <v>999927323</v>
      </c>
      <c r="F519" s="34" t="s">
        <v>1530</v>
      </c>
      <c r="G519" s="51" t="s">
        <v>4773</v>
      </c>
      <c r="H519" s="8">
        <v>28.5</v>
      </c>
      <c r="I519" s="8">
        <v>28.5</v>
      </c>
    </row>
    <row r="520" spans="1:9" x14ac:dyDescent="0.25">
      <c r="A520" s="33" t="s">
        <v>160</v>
      </c>
      <c r="B520" s="33" t="s">
        <v>3314</v>
      </c>
      <c r="C520" s="33" t="s">
        <v>11</v>
      </c>
      <c r="D520" s="33" t="s">
        <v>475</v>
      </c>
      <c r="E520" s="33">
        <v>999929005</v>
      </c>
      <c r="F520" s="34" t="s">
        <v>1530</v>
      </c>
      <c r="G520" s="51" t="s">
        <v>4773</v>
      </c>
      <c r="H520" s="8">
        <v>28.5</v>
      </c>
      <c r="I520" s="8">
        <v>28.5</v>
      </c>
    </row>
    <row r="521" spans="1:9" x14ac:dyDescent="0.25">
      <c r="A521" s="35" t="s">
        <v>124</v>
      </c>
      <c r="B521" s="35" t="s">
        <v>480</v>
      </c>
      <c r="C521" s="35" t="s">
        <v>11</v>
      </c>
      <c r="D521" s="35" t="s">
        <v>475</v>
      </c>
      <c r="E521" s="35">
        <v>999929211</v>
      </c>
      <c r="F521" s="34" t="s">
        <v>1530</v>
      </c>
      <c r="G521" s="51" t="s">
        <v>4773</v>
      </c>
      <c r="H521" s="8">
        <v>28.5</v>
      </c>
      <c r="I521" s="8">
        <v>28.5</v>
      </c>
    </row>
    <row r="522" spans="1:9" x14ac:dyDescent="0.25">
      <c r="A522" s="34" t="s">
        <v>616</v>
      </c>
      <c r="B522" s="34" t="s">
        <v>2792</v>
      </c>
      <c r="C522" s="34" t="s">
        <v>11</v>
      </c>
      <c r="D522" s="34" t="s">
        <v>475</v>
      </c>
      <c r="E522" s="34">
        <v>999929419</v>
      </c>
      <c r="F522" s="34" t="s">
        <v>1530</v>
      </c>
      <c r="G522" s="51" t="s">
        <v>4773</v>
      </c>
      <c r="H522" s="8">
        <v>28.5</v>
      </c>
      <c r="I522" s="8">
        <v>28.5</v>
      </c>
    </row>
    <row r="523" spans="1:9" x14ac:dyDescent="0.25">
      <c r="A523" s="33" t="s">
        <v>1351</v>
      </c>
      <c r="B523" s="33" t="s">
        <v>269</v>
      </c>
      <c r="C523" s="33" t="s">
        <v>11</v>
      </c>
      <c r="D523" s="33" t="s">
        <v>475</v>
      </c>
      <c r="E523" s="33">
        <v>999931626</v>
      </c>
      <c r="F523" s="33" t="s">
        <v>1530</v>
      </c>
      <c r="G523" s="51" t="s">
        <v>4773</v>
      </c>
      <c r="H523" s="8">
        <v>28.5</v>
      </c>
      <c r="I523" s="8">
        <v>28.5</v>
      </c>
    </row>
    <row r="524" spans="1:9" x14ac:dyDescent="0.25">
      <c r="A524" s="33" t="s">
        <v>2904</v>
      </c>
      <c r="B524" s="33" t="s">
        <v>2905</v>
      </c>
      <c r="C524" s="33" t="s">
        <v>11</v>
      </c>
      <c r="D524" s="33" t="s">
        <v>475</v>
      </c>
      <c r="E524" s="33">
        <v>999930609</v>
      </c>
      <c r="F524" s="34" t="s">
        <v>1530</v>
      </c>
      <c r="G524" s="51" t="s">
        <v>4773</v>
      </c>
      <c r="H524" s="8">
        <v>21.5</v>
      </c>
      <c r="I524" s="8">
        <v>21.5</v>
      </c>
    </row>
    <row r="525" spans="1:9" x14ac:dyDescent="0.25">
      <c r="A525" s="33" t="s">
        <v>3783</v>
      </c>
      <c r="B525" s="33" t="s">
        <v>3784</v>
      </c>
      <c r="C525" s="33" t="s">
        <v>11</v>
      </c>
      <c r="D525" s="33" t="s">
        <v>475</v>
      </c>
      <c r="E525" s="33">
        <v>999931995</v>
      </c>
      <c r="F525" s="34" t="s">
        <v>1530</v>
      </c>
      <c r="G525" s="51" t="s">
        <v>4773</v>
      </c>
      <c r="H525" s="8">
        <v>21.5</v>
      </c>
      <c r="I525" s="8">
        <v>21.5</v>
      </c>
    </row>
    <row r="526" spans="1:9" x14ac:dyDescent="0.25">
      <c r="A526" s="34" t="s">
        <v>1404</v>
      </c>
      <c r="B526" s="34" t="s">
        <v>3470</v>
      </c>
      <c r="C526" s="34" t="s">
        <v>11</v>
      </c>
      <c r="D526" s="34" t="s">
        <v>475</v>
      </c>
      <c r="E526" s="34">
        <v>999925229</v>
      </c>
      <c r="F526" s="34" t="s">
        <v>1530</v>
      </c>
      <c r="G526" s="36" t="s">
        <v>4778</v>
      </c>
      <c r="H526" s="8">
        <v>221</v>
      </c>
      <c r="I526" s="8"/>
    </row>
    <row r="527" spans="1:9" x14ac:dyDescent="0.25">
      <c r="A527" s="33" t="s">
        <v>249</v>
      </c>
      <c r="B527" s="33" t="s">
        <v>1930</v>
      </c>
      <c r="C527" s="33" t="s">
        <v>11</v>
      </c>
      <c r="D527" s="33" t="s">
        <v>475</v>
      </c>
      <c r="E527" s="33">
        <v>999923039</v>
      </c>
      <c r="F527" s="33" t="s">
        <v>1530</v>
      </c>
      <c r="G527" s="36" t="s">
        <v>4778</v>
      </c>
      <c r="H527" s="8">
        <v>188</v>
      </c>
      <c r="I527" s="8"/>
    </row>
    <row r="528" spans="1:9" x14ac:dyDescent="0.25">
      <c r="A528" s="34" t="s">
        <v>106</v>
      </c>
      <c r="B528" s="34" t="s">
        <v>555</v>
      </c>
      <c r="C528" s="34" t="s">
        <v>11</v>
      </c>
      <c r="D528" s="34" t="s">
        <v>475</v>
      </c>
      <c r="E528" s="34">
        <v>999931670</v>
      </c>
      <c r="F528" s="34" t="s">
        <v>1530</v>
      </c>
      <c r="G528" s="36" t="s">
        <v>4778</v>
      </c>
      <c r="H528" s="8">
        <v>176</v>
      </c>
      <c r="I528" s="8"/>
    </row>
    <row r="529" spans="1:9" x14ac:dyDescent="0.25">
      <c r="A529" s="45" t="s">
        <v>203</v>
      </c>
      <c r="B529" s="45" t="s">
        <v>2678</v>
      </c>
      <c r="C529" s="45" t="s">
        <v>11</v>
      </c>
      <c r="D529" s="45" t="s">
        <v>475</v>
      </c>
      <c r="E529" s="45">
        <v>999929966</v>
      </c>
      <c r="F529" s="45" t="s">
        <v>1530</v>
      </c>
      <c r="G529" s="45" t="s">
        <v>4778</v>
      </c>
      <c r="H529" s="8">
        <v>122</v>
      </c>
      <c r="I529" s="8">
        <v>27</v>
      </c>
    </row>
    <row r="530" spans="1:9" x14ac:dyDescent="0.25">
      <c r="A530" s="34" t="s">
        <v>506</v>
      </c>
      <c r="B530" s="34" t="s">
        <v>1651</v>
      </c>
      <c r="C530" s="34" t="s">
        <v>11</v>
      </c>
      <c r="D530" s="34" t="s">
        <v>475</v>
      </c>
      <c r="E530" s="34">
        <v>999923994</v>
      </c>
      <c r="F530" s="34" t="s">
        <v>1530</v>
      </c>
      <c r="G530" s="36" t="s">
        <v>4778</v>
      </c>
      <c r="H530" s="8">
        <v>117</v>
      </c>
      <c r="I530" s="8">
        <v>117</v>
      </c>
    </row>
    <row r="531" spans="1:9" x14ac:dyDescent="0.25">
      <c r="A531" s="34" t="s">
        <v>1370</v>
      </c>
      <c r="B531" s="34" t="s">
        <v>206</v>
      </c>
      <c r="C531" s="34" t="s">
        <v>11</v>
      </c>
      <c r="D531" s="34" t="s">
        <v>475</v>
      </c>
      <c r="E531" s="34">
        <v>999926537</v>
      </c>
      <c r="F531" s="34" t="s">
        <v>1530</v>
      </c>
      <c r="G531" s="36" t="s">
        <v>4778</v>
      </c>
      <c r="H531" s="8">
        <v>106</v>
      </c>
      <c r="I531" s="8"/>
    </row>
    <row r="532" spans="1:9" x14ac:dyDescent="0.25">
      <c r="A532" s="36" t="s">
        <v>459</v>
      </c>
      <c r="B532" s="36" t="s">
        <v>351</v>
      </c>
      <c r="C532" s="36" t="s">
        <v>11</v>
      </c>
      <c r="D532" s="36" t="s">
        <v>475</v>
      </c>
      <c r="E532" s="34">
        <v>999925775</v>
      </c>
      <c r="F532" s="36" t="s">
        <v>1530</v>
      </c>
      <c r="G532" s="36" t="s">
        <v>4778</v>
      </c>
      <c r="H532" s="8">
        <v>105</v>
      </c>
      <c r="I532" s="8"/>
    </row>
    <row r="533" spans="1:9" x14ac:dyDescent="0.25">
      <c r="A533" s="33" t="s">
        <v>1301</v>
      </c>
      <c r="B533" s="33" t="s">
        <v>3894</v>
      </c>
      <c r="C533" s="33" t="s">
        <v>11</v>
      </c>
      <c r="D533" s="33" t="s">
        <v>475</v>
      </c>
      <c r="E533" s="33">
        <v>999928263</v>
      </c>
      <c r="F533" s="33" t="s">
        <v>1530</v>
      </c>
      <c r="G533" s="36" t="s">
        <v>4778</v>
      </c>
      <c r="H533" s="8">
        <v>102</v>
      </c>
      <c r="I533" s="15"/>
    </row>
    <row r="534" spans="1:9" x14ac:dyDescent="0.25">
      <c r="A534" s="33" t="s">
        <v>4437</v>
      </c>
      <c r="B534" s="33" t="s">
        <v>4438</v>
      </c>
      <c r="C534" s="33" t="s">
        <v>11</v>
      </c>
      <c r="D534" s="33" t="s">
        <v>475</v>
      </c>
      <c r="E534" s="33">
        <v>999929563</v>
      </c>
      <c r="F534" s="34" t="s">
        <v>1530</v>
      </c>
      <c r="G534" s="36" t="s">
        <v>4778</v>
      </c>
      <c r="H534" s="8">
        <v>90</v>
      </c>
      <c r="I534" s="8">
        <v>90</v>
      </c>
    </row>
    <row r="535" spans="1:9" x14ac:dyDescent="0.25">
      <c r="A535" s="33" t="s">
        <v>3546</v>
      </c>
      <c r="B535" s="33" t="s">
        <v>655</v>
      </c>
      <c r="C535" s="33" t="s">
        <v>11</v>
      </c>
      <c r="D535" s="33" t="s">
        <v>475</v>
      </c>
      <c r="E535" s="33">
        <v>999924772</v>
      </c>
      <c r="F535" s="34" t="s">
        <v>1530</v>
      </c>
      <c r="G535" s="36" t="s">
        <v>4778</v>
      </c>
      <c r="H535" s="8">
        <v>80.5</v>
      </c>
      <c r="I535" s="8">
        <v>80.5</v>
      </c>
    </row>
    <row r="536" spans="1:9" x14ac:dyDescent="0.25">
      <c r="A536" s="35" t="s">
        <v>2789</v>
      </c>
      <c r="B536" s="35" t="s">
        <v>2790</v>
      </c>
      <c r="C536" s="35" t="s">
        <v>11</v>
      </c>
      <c r="D536" s="35" t="s">
        <v>475</v>
      </c>
      <c r="E536" s="35">
        <v>999929336</v>
      </c>
      <c r="F536" s="35" t="s">
        <v>1530</v>
      </c>
      <c r="G536" s="36" t="s">
        <v>4778</v>
      </c>
      <c r="H536" s="8">
        <v>76</v>
      </c>
      <c r="I536" s="8"/>
    </row>
    <row r="537" spans="1:9" x14ac:dyDescent="0.25">
      <c r="A537" s="33" t="s">
        <v>1961</v>
      </c>
      <c r="B537" s="33" t="s">
        <v>1962</v>
      </c>
      <c r="C537" s="33" t="s">
        <v>11</v>
      </c>
      <c r="D537" s="33" t="s">
        <v>475</v>
      </c>
      <c r="E537" s="33">
        <v>999928156</v>
      </c>
      <c r="F537" s="34" t="s">
        <v>1530</v>
      </c>
      <c r="G537" s="36" t="s">
        <v>4778</v>
      </c>
      <c r="H537" s="8">
        <v>70.5</v>
      </c>
      <c r="I537" s="8">
        <v>70.5</v>
      </c>
    </row>
    <row r="538" spans="1:9" x14ac:dyDescent="0.25">
      <c r="A538" s="34" t="s">
        <v>140</v>
      </c>
      <c r="B538" s="34" t="s">
        <v>2670</v>
      </c>
      <c r="C538" s="34" t="s">
        <v>11</v>
      </c>
      <c r="D538" s="34" t="s">
        <v>475</v>
      </c>
      <c r="E538" s="34">
        <v>999929878</v>
      </c>
      <c r="F538" s="34" t="s">
        <v>1530</v>
      </c>
      <c r="G538" s="36" t="s">
        <v>4778</v>
      </c>
      <c r="H538" s="8">
        <v>67.5</v>
      </c>
      <c r="I538" s="8">
        <v>67.5</v>
      </c>
    </row>
    <row r="539" spans="1:9" x14ac:dyDescent="0.25">
      <c r="A539" s="46" t="s">
        <v>87</v>
      </c>
      <c r="B539" s="46" t="s">
        <v>132</v>
      </c>
      <c r="C539" s="46" t="s">
        <v>11</v>
      </c>
      <c r="D539" s="46" t="s">
        <v>475</v>
      </c>
      <c r="E539" s="46">
        <v>999934776</v>
      </c>
      <c r="F539" s="46" t="s">
        <v>1530</v>
      </c>
      <c r="G539" s="46" t="s">
        <v>4778</v>
      </c>
      <c r="H539" s="8">
        <v>60</v>
      </c>
      <c r="I539" s="8">
        <v>0</v>
      </c>
    </row>
    <row r="540" spans="1:9" x14ac:dyDescent="0.25">
      <c r="A540" s="33" t="s">
        <v>148</v>
      </c>
      <c r="B540" s="33" t="s">
        <v>2792</v>
      </c>
      <c r="C540" s="33" t="s">
        <v>11</v>
      </c>
      <c r="D540" s="33" t="s">
        <v>475</v>
      </c>
      <c r="E540" s="33">
        <v>999929418</v>
      </c>
      <c r="F540" s="33" t="s">
        <v>1530</v>
      </c>
      <c r="G540" s="36" t="s">
        <v>4778</v>
      </c>
      <c r="H540" s="8">
        <v>57</v>
      </c>
      <c r="I540" s="15"/>
    </row>
    <row r="541" spans="1:9" x14ac:dyDescent="0.25">
      <c r="A541" s="34" t="s">
        <v>249</v>
      </c>
      <c r="B541" s="34" t="s">
        <v>388</v>
      </c>
      <c r="C541" s="34" t="s">
        <v>11</v>
      </c>
      <c r="D541" s="34" t="s">
        <v>475</v>
      </c>
      <c r="E541" s="34">
        <v>999929603</v>
      </c>
      <c r="F541" s="34" t="s">
        <v>1530</v>
      </c>
      <c r="G541" s="36" t="s">
        <v>4778</v>
      </c>
      <c r="H541" s="8">
        <v>57</v>
      </c>
      <c r="I541" s="8"/>
    </row>
    <row r="542" spans="1:9" x14ac:dyDescent="0.25">
      <c r="A542" s="33" t="s">
        <v>1932</v>
      </c>
      <c r="B542" s="33" t="s">
        <v>1933</v>
      </c>
      <c r="C542" s="33" t="s">
        <v>11</v>
      </c>
      <c r="D542" s="33" t="s">
        <v>475</v>
      </c>
      <c r="E542" s="33">
        <v>999924336</v>
      </c>
      <c r="F542" s="33" t="s">
        <v>1530</v>
      </c>
      <c r="G542" s="51" t="s">
        <v>4778</v>
      </c>
      <c r="H542" s="8">
        <v>51</v>
      </c>
      <c r="I542" s="8">
        <v>51</v>
      </c>
    </row>
    <row r="543" spans="1:9" x14ac:dyDescent="0.25">
      <c r="A543" s="33" t="s">
        <v>291</v>
      </c>
      <c r="B543" s="33" t="s">
        <v>5196</v>
      </c>
      <c r="C543" s="33" t="s">
        <v>11</v>
      </c>
      <c r="D543" s="33" t="s">
        <v>475</v>
      </c>
      <c r="E543" s="33">
        <v>999933561</v>
      </c>
      <c r="F543" s="34" t="s">
        <v>1530</v>
      </c>
      <c r="G543" s="36" t="s">
        <v>4778</v>
      </c>
      <c r="H543" s="8">
        <v>50</v>
      </c>
      <c r="I543" s="8">
        <v>0</v>
      </c>
    </row>
    <row r="544" spans="1:9" x14ac:dyDescent="0.25">
      <c r="A544" s="33" t="s">
        <v>214</v>
      </c>
      <c r="B544" s="33" t="s">
        <v>3922</v>
      </c>
      <c r="C544" s="33" t="s">
        <v>11</v>
      </c>
      <c r="D544" s="33" t="s">
        <v>475</v>
      </c>
      <c r="E544" s="33">
        <v>999926348</v>
      </c>
      <c r="F544" s="34" t="s">
        <v>1530</v>
      </c>
      <c r="G544" s="36" t="s">
        <v>4778</v>
      </c>
      <c r="H544" s="8">
        <v>46.5</v>
      </c>
      <c r="I544" s="8">
        <v>46.5</v>
      </c>
    </row>
    <row r="545" spans="1:9" x14ac:dyDescent="0.25">
      <c r="A545" s="34" t="s">
        <v>1261</v>
      </c>
      <c r="B545" s="34" t="s">
        <v>1937</v>
      </c>
      <c r="C545" s="34" t="s">
        <v>11</v>
      </c>
      <c r="D545" s="34" t="s">
        <v>475</v>
      </c>
      <c r="E545" s="34">
        <v>999931006</v>
      </c>
      <c r="F545" s="34" t="s">
        <v>1530</v>
      </c>
      <c r="G545" s="36" t="s">
        <v>4778</v>
      </c>
      <c r="H545" s="8">
        <v>45</v>
      </c>
      <c r="I545" s="8">
        <v>45</v>
      </c>
    </row>
    <row r="546" spans="1:9" x14ac:dyDescent="0.25">
      <c r="A546" s="35" t="s">
        <v>241</v>
      </c>
      <c r="B546" s="35" t="s">
        <v>2797</v>
      </c>
      <c r="C546" s="35" t="s">
        <v>11</v>
      </c>
      <c r="D546" s="35" t="s">
        <v>475</v>
      </c>
      <c r="E546" s="35">
        <v>999929356</v>
      </c>
      <c r="F546" s="34" t="s">
        <v>1530</v>
      </c>
      <c r="G546" s="36" t="s">
        <v>4778</v>
      </c>
      <c r="H546" s="8">
        <v>38</v>
      </c>
      <c r="I546" s="8">
        <v>38</v>
      </c>
    </row>
    <row r="547" spans="1:9" x14ac:dyDescent="0.25">
      <c r="A547" s="34" t="s">
        <v>3446</v>
      </c>
      <c r="B547" s="34" t="s">
        <v>2008</v>
      </c>
      <c r="C547" s="34" t="s">
        <v>11</v>
      </c>
      <c r="D547" s="34" t="s">
        <v>475</v>
      </c>
      <c r="E547" s="34">
        <v>999927813</v>
      </c>
      <c r="F547" s="34" t="s">
        <v>1530</v>
      </c>
      <c r="G547" s="36" t="s">
        <v>4778</v>
      </c>
      <c r="H547" s="8">
        <v>34</v>
      </c>
      <c r="I547" s="8"/>
    </row>
    <row r="548" spans="1:9" x14ac:dyDescent="0.25">
      <c r="A548" s="33" t="s">
        <v>3962</v>
      </c>
      <c r="B548" s="33" t="s">
        <v>3948</v>
      </c>
      <c r="C548" s="33" t="s">
        <v>11</v>
      </c>
      <c r="D548" s="33" t="s">
        <v>475</v>
      </c>
      <c r="E548" s="33">
        <v>999927494</v>
      </c>
      <c r="F548" s="33" t="s">
        <v>1530</v>
      </c>
      <c r="G548" s="36" t="s">
        <v>4778</v>
      </c>
      <c r="H548" s="8">
        <v>30</v>
      </c>
      <c r="I548" s="15"/>
    </row>
    <row r="549" spans="1:9" x14ac:dyDescent="0.25">
      <c r="A549" s="34" t="s">
        <v>3271</v>
      </c>
      <c r="B549" s="34" t="s">
        <v>3272</v>
      </c>
      <c r="C549" s="34" t="s">
        <v>11</v>
      </c>
      <c r="D549" s="34" t="s">
        <v>475</v>
      </c>
      <c r="E549" s="34">
        <v>999931330</v>
      </c>
      <c r="F549" s="34" t="s">
        <v>1530</v>
      </c>
      <c r="G549" s="36" t="s">
        <v>4778</v>
      </c>
      <c r="H549" s="8">
        <v>28.5</v>
      </c>
      <c r="I549" s="8">
        <v>28.5</v>
      </c>
    </row>
    <row r="550" spans="1:9" x14ac:dyDescent="0.25">
      <c r="A550" s="33" t="s">
        <v>36</v>
      </c>
      <c r="B550" s="33" t="s">
        <v>1058</v>
      </c>
      <c r="C550" s="33" t="s">
        <v>11</v>
      </c>
      <c r="D550" s="33" t="s">
        <v>475</v>
      </c>
      <c r="E550" s="33">
        <v>999931606</v>
      </c>
      <c r="F550" s="34" t="s">
        <v>1530</v>
      </c>
      <c r="G550" s="36" t="s">
        <v>4778</v>
      </c>
      <c r="H550" s="8">
        <v>21.5</v>
      </c>
      <c r="I550" s="8">
        <v>21.5</v>
      </c>
    </row>
    <row r="551" spans="1:9" x14ac:dyDescent="0.25">
      <c r="A551" s="33" t="s">
        <v>530</v>
      </c>
      <c r="B551" s="33" t="s">
        <v>9327</v>
      </c>
      <c r="C551" s="33" t="s">
        <v>11</v>
      </c>
      <c r="D551" s="33" t="s">
        <v>475</v>
      </c>
      <c r="E551" s="33">
        <v>999931040</v>
      </c>
      <c r="F551" s="33" t="s">
        <v>1530</v>
      </c>
      <c r="G551" s="33" t="s">
        <v>9328</v>
      </c>
      <c r="H551" s="8">
        <v>60</v>
      </c>
      <c r="I551" s="8">
        <v>0</v>
      </c>
    </row>
    <row r="552" spans="1:9" x14ac:dyDescent="0.25">
      <c r="A552" s="34" t="s">
        <v>389</v>
      </c>
      <c r="B552" s="34" t="s">
        <v>1856</v>
      </c>
      <c r="C552" s="34" t="s">
        <v>11</v>
      </c>
      <c r="D552" s="34" t="s">
        <v>554</v>
      </c>
      <c r="E552" s="34">
        <v>999926130</v>
      </c>
      <c r="F552" s="34" t="s">
        <v>1530</v>
      </c>
      <c r="G552" s="36" t="s">
        <v>4779</v>
      </c>
      <c r="H552" s="8">
        <v>157.5</v>
      </c>
      <c r="I552" s="8"/>
    </row>
    <row r="553" spans="1:9" x14ac:dyDescent="0.25">
      <c r="A553" s="33" t="s">
        <v>1876</v>
      </c>
      <c r="B553" s="33" t="s">
        <v>3937</v>
      </c>
      <c r="C553" s="33" t="s">
        <v>11</v>
      </c>
      <c r="D553" s="33" t="s">
        <v>554</v>
      </c>
      <c r="E553" s="33">
        <v>999924232</v>
      </c>
      <c r="F553" s="33" t="s">
        <v>1530</v>
      </c>
      <c r="G553" s="36" t="s">
        <v>4779</v>
      </c>
      <c r="H553" s="8">
        <v>155</v>
      </c>
      <c r="I553" s="15"/>
    </row>
    <row r="554" spans="1:9" x14ac:dyDescent="0.25">
      <c r="A554" s="34" t="s">
        <v>162</v>
      </c>
      <c r="B554" s="34" t="s">
        <v>1906</v>
      </c>
      <c r="C554" s="34" t="s">
        <v>11</v>
      </c>
      <c r="D554" s="34" t="s">
        <v>554</v>
      </c>
      <c r="E554" s="34">
        <v>999919945</v>
      </c>
      <c r="F554" s="34" t="s">
        <v>1530</v>
      </c>
      <c r="G554" s="36" t="s">
        <v>4779</v>
      </c>
      <c r="H554" s="8">
        <v>147</v>
      </c>
      <c r="I554" s="8"/>
    </row>
    <row r="555" spans="1:9" x14ac:dyDescent="0.25">
      <c r="A555" s="34" t="s">
        <v>1909</v>
      </c>
      <c r="B555" s="34" t="s">
        <v>723</v>
      </c>
      <c r="C555" s="34" t="s">
        <v>11</v>
      </c>
      <c r="D555" s="34" t="s">
        <v>554</v>
      </c>
      <c r="E555" s="34">
        <v>999922461</v>
      </c>
      <c r="F555" s="34" t="s">
        <v>1530</v>
      </c>
      <c r="G555" s="36" t="s">
        <v>4779</v>
      </c>
      <c r="H555" s="8">
        <v>147</v>
      </c>
      <c r="I555" s="8"/>
    </row>
    <row r="556" spans="1:9" x14ac:dyDescent="0.25">
      <c r="A556" s="33" t="s">
        <v>335</v>
      </c>
      <c r="B556" s="33" t="s">
        <v>1907</v>
      </c>
      <c r="C556" s="33" t="s">
        <v>11</v>
      </c>
      <c r="D556" s="33" t="s">
        <v>554</v>
      </c>
      <c r="E556" s="33">
        <v>999922853</v>
      </c>
      <c r="F556" s="33" t="s">
        <v>1530</v>
      </c>
      <c r="G556" s="36" t="s">
        <v>4779</v>
      </c>
      <c r="H556" s="8">
        <v>147</v>
      </c>
      <c r="I556" s="15"/>
    </row>
    <row r="557" spans="1:9" x14ac:dyDescent="0.25">
      <c r="A557" s="33" t="s">
        <v>262</v>
      </c>
      <c r="B557" s="33" t="s">
        <v>4474</v>
      </c>
      <c r="C557" s="33" t="s">
        <v>11</v>
      </c>
      <c r="D557" s="33" t="s">
        <v>554</v>
      </c>
      <c r="E557" s="33">
        <v>999924979</v>
      </c>
      <c r="F557" s="33" t="s">
        <v>1530</v>
      </c>
      <c r="G557" s="36" t="s">
        <v>4779</v>
      </c>
      <c r="H557" s="8">
        <v>135</v>
      </c>
      <c r="I557" s="15"/>
    </row>
    <row r="558" spans="1:9" x14ac:dyDescent="0.25">
      <c r="A558" s="34" t="s">
        <v>3135</v>
      </c>
      <c r="B558" s="34" t="s">
        <v>3136</v>
      </c>
      <c r="C558" s="34" t="s">
        <v>11</v>
      </c>
      <c r="D558" s="34" t="s">
        <v>554</v>
      </c>
      <c r="E558" s="34">
        <v>999929775</v>
      </c>
      <c r="F558" s="34" t="s">
        <v>1530</v>
      </c>
      <c r="G558" s="36" t="s">
        <v>4779</v>
      </c>
      <c r="H558" s="8">
        <v>107</v>
      </c>
      <c r="I558" s="8"/>
    </row>
    <row r="559" spans="1:9" x14ac:dyDescent="0.25">
      <c r="A559" s="34" t="s">
        <v>264</v>
      </c>
      <c r="B559" s="34" t="s">
        <v>1827</v>
      </c>
      <c r="C559" s="34" t="s">
        <v>11</v>
      </c>
      <c r="D559" s="34" t="s">
        <v>554</v>
      </c>
      <c r="E559" s="34">
        <v>999925263</v>
      </c>
      <c r="F559" s="34" t="s">
        <v>1530</v>
      </c>
      <c r="G559" s="36" t="s">
        <v>4779</v>
      </c>
      <c r="H559" s="8">
        <v>68</v>
      </c>
      <c r="I559" s="8"/>
    </row>
    <row r="560" spans="1:9" x14ac:dyDescent="0.25">
      <c r="A560" s="34" t="s">
        <v>3340</v>
      </c>
      <c r="B560" s="34" t="s">
        <v>3336</v>
      </c>
      <c r="C560" s="34" t="s">
        <v>11</v>
      </c>
      <c r="D560" s="34" t="s">
        <v>554</v>
      </c>
      <c r="E560" s="34">
        <v>999929407</v>
      </c>
      <c r="F560" s="34" t="s">
        <v>1530</v>
      </c>
      <c r="G560" s="36" t="s">
        <v>4779</v>
      </c>
      <c r="H560" s="8">
        <v>68</v>
      </c>
      <c r="I560" s="8"/>
    </row>
    <row r="561" spans="1:9" x14ac:dyDescent="0.25">
      <c r="A561" s="34" t="s">
        <v>156</v>
      </c>
      <c r="B561" s="34" t="s">
        <v>1857</v>
      </c>
      <c r="C561" s="34" t="s">
        <v>11</v>
      </c>
      <c r="D561" s="34" t="s">
        <v>554</v>
      </c>
      <c r="E561" s="34">
        <v>999921648</v>
      </c>
      <c r="F561" s="34" t="s">
        <v>1530</v>
      </c>
      <c r="G561" s="36" t="s">
        <v>4779</v>
      </c>
      <c r="H561" s="8">
        <v>50</v>
      </c>
      <c r="I561" s="8">
        <v>0</v>
      </c>
    </row>
    <row r="562" spans="1:9" x14ac:dyDescent="0.25">
      <c r="A562" s="46" t="s">
        <v>1565</v>
      </c>
      <c r="B562" s="46" t="s">
        <v>94</v>
      </c>
      <c r="C562" s="46" t="s">
        <v>11</v>
      </c>
      <c r="D562" s="46" t="s">
        <v>554</v>
      </c>
      <c r="E562" s="46">
        <v>999919518</v>
      </c>
      <c r="F562" s="46" t="s">
        <v>1530</v>
      </c>
      <c r="G562" s="46" t="s">
        <v>4779</v>
      </c>
      <c r="H562" s="8">
        <v>45</v>
      </c>
      <c r="I562" s="8"/>
    </row>
    <row r="563" spans="1:9" x14ac:dyDescent="0.25">
      <c r="A563" s="33" t="s">
        <v>214</v>
      </c>
      <c r="B563" s="33" t="s">
        <v>3922</v>
      </c>
      <c r="C563" s="33" t="s">
        <v>11</v>
      </c>
      <c r="D563" s="33" t="s">
        <v>554</v>
      </c>
      <c r="E563" s="33">
        <v>999926348</v>
      </c>
      <c r="F563" s="33" t="s">
        <v>1530</v>
      </c>
      <c r="G563" s="51" t="s">
        <v>4779</v>
      </c>
      <c r="H563" s="8">
        <v>45</v>
      </c>
      <c r="I563" s="8">
        <v>0</v>
      </c>
    </row>
    <row r="564" spans="1:9" x14ac:dyDescent="0.25">
      <c r="A564" s="33" t="s">
        <v>1885</v>
      </c>
      <c r="B564" s="33" t="s">
        <v>1886</v>
      </c>
      <c r="C564" s="33" t="s">
        <v>11</v>
      </c>
      <c r="D564" s="33" t="s">
        <v>554</v>
      </c>
      <c r="E564" s="33">
        <v>999926126</v>
      </c>
      <c r="F564" s="33" t="s">
        <v>1530</v>
      </c>
      <c r="G564" s="51" t="s">
        <v>4779</v>
      </c>
      <c r="H564" s="8">
        <v>30</v>
      </c>
      <c r="I564" s="8">
        <v>30</v>
      </c>
    </row>
    <row r="565" spans="1:9" x14ac:dyDescent="0.25">
      <c r="A565" s="34" t="s">
        <v>190</v>
      </c>
      <c r="B565" s="34" t="s">
        <v>5205</v>
      </c>
      <c r="C565" s="34" t="s">
        <v>11</v>
      </c>
      <c r="D565" s="34" t="s">
        <v>554</v>
      </c>
      <c r="E565" s="34">
        <v>999933920</v>
      </c>
      <c r="F565" s="34" t="s">
        <v>1530</v>
      </c>
      <c r="G565" s="36" t="s">
        <v>4779</v>
      </c>
      <c r="H565" s="8">
        <v>28</v>
      </c>
      <c r="I565" s="8">
        <v>0</v>
      </c>
    </row>
    <row r="566" spans="1:9" x14ac:dyDescent="0.25">
      <c r="A566" s="34" t="s">
        <v>160</v>
      </c>
      <c r="B566" s="34" t="s">
        <v>1892</v>
      </c>
      <c r="C566" s="34" t="s">
        <v>11</v>
      </c>
      <c r="D566" s="34" t="s">
        <v>554</v>
      </c>
      <c r="E566" s="34">
        <v>999919668</v>
      </c>
      <c r="F566" s="34" t="s">
        <v>1530</v>
      </c>
      <c r="G566" s="51" t="s">
        <v>4771</v>
      </c>
      <c r="H566" s="8">
        <v>145</v>
      </c>
      <c r="I566" s="8"/>
    </row>
    <row r="567" spans="1:9" x14ac:dyDescent="0.25">
      <c r="A567" s="34" t="s">
        <v>311</v>
      </c>
      <c r="B567" s="34" t="s">
        <v>3010</v>
      </c>
      <c r="C567" s="34" t="s">
        <v>11</v>
      </c>
      <c r="D567" s="34" t="s">
        <v>554</v>
      </c>
      <c r="E567" s="34">
        <v>999929641</v>
      </c>
      <c r="F567" s="34" t="s">
        <v>1530</v>
      </c>
      <c r="G567" s="51" t="s">
        <v>4771</v>
      </c>
      <c r="H567" s="8">
        <v>133</v>
      </c>
      <c r="I567" s="8"/>
    </row>
    <row r="568" spans="1:9" x14ac:dyDescent="0.25">
      <c r="A568" s="45" t="s">
        <v>2481</v>
      </c>
      <c r="B568" s="45" t="s">
        <v>4734</v>
      </c>
      <c r="C568" s="45" t="s">
        <v>11</v>
      </c>
      <c r="D568" s="45" t="s">
        <v>554</v>
      </c>
      <c r="E568" s="45">
        <v>999922632</v>
      </c>
      <c r="F568" s="45" t="s">
        <v>1530</v>
      </c>
      <c r="G568" s="45" t="s">
        <v>4771</v>
      </c>
      <c r="H568" s="8">
        <v>124</v>
      </c>
      <c r="I568" s="8">
        <v>0</v>
      </c>
    </row>
    <row r="569" spans="1:9" x14ac:dyDescent="0.25">
      <c r="A569" s="46" t="s">
        <v>1905</v>
      </c>
      <c r="B569" s="46" t="s">
        <v>1940</v>
      </c>
      <c r="C569" s="46" t="s">
        <v>11</v>
      </c>
      <c r="D569" s="46" t="s">
        <v>554</v>
      </c>
      <c r="E569" s="46">
        <v>999924485</v>
      </c>
      <c r="F569" s="46" t="s">
        <v>1530</v>
      </c>
      <c r="G569" s="46" t="s">
        <v>4771</v>
      </c>
      <c r="H569" s="8">
        <v>120</v>
      </c>
      <c r="I569" s="8">
        <v>0</v>
      </c>
    </row>
    <row r="570" spans="1:9" x14ac:dyDescent="0.25">
      <c r="A570" s="34" t="s">
        <v>3382</v>
      </c>
      <c r="B570" s="34" t="s">
        <v>3383</v>
      </c>
      <c r="C570" s="34" t="s">
        <v>11</v>
      </c>
      <c r="D570" s="34" t="s">
        <v>554</v>
      </c>
      <c r="E570" s="34">
        <v>999927053</v>
      </c>
      <c r="F570" s="34" t="s">
        <v>1530</v>
      </c>
      <c r="G570" s="51" t="s">
        <v>4771</v>
      </c>
      <c r="H570" s="8">
        <v>113</v>
      </c>
      <c r="I570" s="8"/>
    </row>
    <row r="571" spans="1:9" x14ac:dyDescent="0.25">
      <c r="A571" s="34" t="s">
        <v>584</v>
      </c>
      <c r="B571" s="34" t="s">
        <v>1915</v>
      </c>
      <c r="C571" s="34" t="s">
        <v>11</v>
      </c>
      <c r="D571" s="34" t="s">
        <v>554</v>
      </c>
      <c r="E571" s="34">
        <v>999926300</v>
      </c>
      <c r="F571" s="34" t="s">
        <v>1530</v>
      </c>
      <c r="G571" s="51" t="s">
        <v>4771</v>
      </c>
      <c r="H571" s="8">
        <v>111</v>
      </c>
      <c r="I571" s="8"/>
    </row>
    <row r="572" spans="1:9" x14ac:dyDescent="0.25">
      <c r="A572" s="45" t="s">
        <v>243</v>
      </c>
      <c r="B572" s="45" t="s">
        <v>3899</v>
      </c>
      <c r="C572" s="45" t="s">
        <v>11</v>
      </c>
      <c r="D572" s="45" t="s">
        <v>554</v>
      </c>
      <c r="E572" s="45">
        <v>999924824</v>
      </c>
      <c r="F572" s="45" t="s">
        <v>1530</v>
      </c>
      <c r="G572" s="45" t="s">
        <v>4771</v>
      </c>
      <c r="H572" s="8">
        <v>100</v>
      </c>
      <c r="I572" s="8">
        <v>0</v>
      </c>
    </row>
    <row r="573" spans="1:9" x14ac:dyDescent="0.25">
      <c r="A573" s="33" t="s">
        <v>3745</v>
      </c>
      <c r="B573" s="33" t="s">
        <v>1767</v>
      </c>
      <c r="C573" s="33" t="s">
        <v>11</v>
      </c>
      <c r="D573" s="33" t="s">
        <v>554</v>
      </c>
      <c r="E573" s="33">
        <v>999924996</v>
      </c>
      <c r="F573" s="33" t="s">
        <v>1530</v>
      </c>
      <c r="G573" s="51" t="s">
        <v>4771</v>
      </c>
      <c r="H573" s="8">
        <v>94</v>
      </c>
      <c r="I573" s="8"/>
    </row>
    <row r="574" spans="1:9" x14ac:dyDescent="0.25">
      <c r="A574" s="33" t="s">
        <v>382</v>
      </c>
      <c r="B574" s="33" t="s">
        <v>3157</v>
      </c>
      <c r="C574" s="33" t="s">
        <v>11</v>
      </c>
      <c r="D574" s="33" t="s">
        <v>554</v>
      </c>
      <c r="E574" s="33">
        <v>999931047</v>
      </c>
      <c r="F574" s="33" t="s">
        <v>1530</v>
      </c>
      <c r="G574" s="51" t="s">
        <v>4771</v>
      </c>
      <c r="H574" s="8">
        <v>92</v>
      </c>
      <c r="I574" s="15">
        <v>0</v>
      </c>
    </row>
    <row r="575" spans="1:9" x14ac:dyDescent="0.25">
      <c r="A575" s="45" t="s">
        <v>1898</v>
      </c>
      <c r="B575" s="45" t="s">
        <v>1634</v>
      </c>
      <c r="C575" s="45" t="s">
        <v>11</v>
      </c>
      <c r="D575" s="45" t="s">
        <v>554</v>
      </c>
      <c r="E575" s="45">
        <v>999934850</v>
      </c>
      <c r="F575" s="45" t="s">
        <v>1530</v>
      </c>
      <c r="G575" s="45" t="s">
        <v>4771</v>
      </c>
      <c r="H575" s="8">
        <v>90</v>
      </c>
      <c r="I575" s="8">
        <v>0</v>
      </c>
    </row>
    <row r="576" spans="1:9" x14ac:dyDescent="0.25">
      <c r="A576" s="46" t="s">
        <v>1850</v>
      </c>
      <c r="B576" s="46" t="s">
        <v>78</v>
      </c>
      <c r="C576" s="46" t="s">
        <v>11</v>
      </c>
      <c r="D576" s="46" t="s">
        <v>554</v>
      </c>
      <c r="E576" s="46">
        <v>999927916</v>
      </c>
      <c r="F576" s="46" t="s">
        <v>1530</v>
      </c>
      <c r="G576" s="46" t="s">
        <v>4771</v>
      </c>
      <c r="H576" s="8">
        <v>82.5</v>
      </c>
      <c r="I576" s="8">
        <v>45</v>
      </c>
    </row>
    <row r="577" spans="1:9" x14ac:dyDescent="0.25">
      <c r="A577" s="45" t="s">
        <v>2480</v>
      </c>
      <c r="B577" s="45" t="s">
        <v>4783</v>
      </c>
      <c r="C577" s="45" t="s">
        <v>11</v>
      </c>
      <c r="D577" s="45" t="s">
        <v>554</v>
      </c>
      <c r="E577" s="45">
        <v>999928754</v>
      </c>
      <c r="F577" s="45" t="s">
        <v>1530</v>
      </c>
      <c r="G577" s="45" t="s">
        <v>4771</v>
      </c>
      <c r="H577" s="8">
        <v>75</v>
      </c>
      <c r="I577" s="8">
        <v>0</v>
      </c>
    </row>
    <row r="578" spans="1:9" x14ac:dyDescent="0.25">
      <c r="A578" s="34" t="s">
        <v>3260</v>
      </c>
      <c r="B578" s="34" t="s">
        <v>269</v>
      </c>
      <c r="C578" s="34" t="s">
        <v>11</v>
      </c>
      <c r="D578" s="34" t="s">
        <v>554</v>
      </c>
      <c r="E578" s="34">
        <v>999908858</v>
      </c>
      <c r="F578" s="34" t="s">
        <v>1530</v>
      </c>
      <c r="G578" s="51" t="s">
        <v>4771</v>
      </c>
      <c r="H578" s="8">
        <v>73</v>
      </c>
      <c r="I578" s="8"/>
    </row>
    <row r="579" spans="1:9" x14ac:dyDescent="0.25">
      <c r="A579" s="46" t="s">
        <v>9294</v>
      </c>
      <c r="B579" s="46" t="s">
        <v>9295</v>
      </c>
      <c r="C579" s="46" t="s">
        <v>11</v>
      </c>
      <c r="D579" s="46" t="s">
        <v>554</v>
      </c>
      <c r="E579" s="46">
        <v>999934907</v>
      </c>
      <c r="F579" s="46" t="s">
        <v>1530</v>
      </c>
      <c r="G579" s="46" t="s">
        <v>4771</v>
      </c>
      <c r="H579" s="8">
        <v>68</v>
      </c>
      <c r="I579" s="8">
        <v>0</v>
      </c>
    </row>
    <row r="580" spans="1:9" x14ac:dyDescent="0.25">
      <c r="A580" s="34" t="s">
        <v>106</v>
      </c>
      <c r="B580" s="34" t="s">
        <v>1331</v>
      </c>
      <c r="C580" s="34" t="s">
        <v>11</v>
      </c>
      <c r="D580" s="34" t="s">
        <v>554</v>
      </c>
      <c r="E580" s="34">
        <v>999924785</v>
      </c>
      <c r="F580" s="34" t="s">
        <v>1530</v>
      </c>
      <c r="G580" s="51" t="s">
        <v>4771</v>
      </c>
      <c r="H580" s="8">
        <v>57</v>
      </c>
      <c r="I580" s="8"/>
    </row>
    <row r="581" spans="1:9" x14ac:dyDescent="0.25">
      <c r="A581" s="34" t="s">
        <v>136</v>
      </c>
      <c r="B581" s="34" t="s">
        <v>1602</v>
      </c>
      <c r="C581" s="34" t="s">
        <v>11</v>
      </c>
      <c r="D581" s="34" t="s">
        <v>554</v>
      </c>
      <c r="E581" s="34">
        <v>999927605</v>
      </c>
      <c r="F581" s="34" t="s">
        <v>1530</v>
      </c>
      <c r="G581" s="51" t="s">
        <v>4771</v>
      </c>
      <c r="H581" s="8">
        <v>57</v>
      </c>
      <c r="I581" s="8"/>
    </row>
    <row r="582" spans="1:9" x14ac:dyDescent="0.25">
      <c r="A582" s="45" t="s">
        <v>4784</v>
      </c>
      <c r="B582" s="45" t="s">
        <v>4735</v>
      </c>
      <c r="C582" s="45" t="s">
        <v>11</v>
      </c>
      <c r="D582" s="45" t="s">
        <v>554</v>
      </c>
      <c r="E582" s="45">
        <v>999933571</v>
      </c>
      <c r="F582" s="45" t="s">
        <v>1530</v>
      </c>
      <c r="G582" s="45" t="s">
        <v>4771</v>
      </c>
      <c r="H582" s="8">
        <v>56</v>
      </c>
      <c r="I582" s="8">
        <v>0</v>
      </c>
    </row>
    <row r="583" spans="1:9" x14ac:dyDescent="0.25">
      <c r="A583" s="33" t="s">
        <v>2137</v>
      </c>
      <c r="B583" s="33" t="s">
        <v>3541</v>
      </c>
      <c r="C583" s="33" t="s">
        <v>11</v>
      </c>
      <c r="D583" s="33" t="s">
        <v>554</v>
      </c>
      <c r="E583" s="33">
        <v>999924757</v>
      </c>
      <c r="F583" s="34" t="s">
        <v>1530</v>
      </c>
      <c r="G583" s="51" t="s">
        <v>4771</v>
      </c>
      <c r="H583" s="8">
        <v>53</v>
      </c>
      <c r="I583" s="8">
        <v>53</v>
      </c>
    </row>
    <row r="584" spans="1:9" x14ac:dyDescent="0.25">
      <c r="A584" s="33" t="s">
        <v>1842</v>
      </c>
      <c r="B584" s="33" t="s">
        <v>1800</v>
      </c>
      <c r="C584" s="33" t="s">
        <v>11</v>
      </c>
      <c r="D584" s="33" t="s">
        <v>554</v>
      </c>
      <c r="E584" s="33">
        <v>999920720</v>
      </c>
      <c r="F584" s="33" t="s">
        <v>1530</v>
      </c>
      <c r="G584" s="51" t="s">
        <v>4771</v>
      </c>
      <c r="H584" s="8">
        <v>51</v>
      </c>
      <c r="I584" s="15"/>
    </row>
    <row r="585" spans="1:9" x14ac:dyDescent="0.25">
      <c r="A585" s="33" t="s">
        <v>439</v>
      </c>
      <c r="B585" s="33" t="s">
        <v>1894</v>
      </c>
      <c r="C585" s="33" t="s">
        <v>11</v>
      </c>
      <c r="D585" s="33" t="s">
        <v>554</v>
      </c>
      <c r="E585" s="33">
        <v>999926665</v>
      </c>
      <c r="F585" s="33" t="s">
        <v>1530</v>
      </c>
      <c r="G585" s="51" t="s">
        <v>4771</v>
      </c>
      <c r="H585" s="8">
        <v>51</v>
      </c>
      <c r="I585" s="15"/>
    </row>
    <row r="586" spans="1:9" x14ac:dyDescent="0.25">
      <c r="A586" s="46" t="s">
        <v>282</v>
      </c>
      <c r="B586" s="46" t="s">
        <v>2669</v>
      </c>
      <c r="C586" s="46" t="s">
        <v>11</v>
      </c>
      <c r="D586" s="46" t="s">
        <v>554</v>
      </c>
      <c r="E586" s="46">
        <v>999929029</v>
      </c>
      <c r="F586" s="46" t="s">
        <v>1530</v>
      </c>
      <c r="G586" s="46" t="s">
        <v>4771</v>
      </c>
      <c r="H586" s="8">
        <v>51</v>
      </c>
      <c r="I586" s="8">
        <v>0</v>
      </c>
    </row>
    <row r="587" spans="1:9" x14ac:dyDescent="0.25">
      <c r="A587" s="34" t="s">
        <v>431</v>
      </c>
      <c r="B587" s="34" t="s">
        <v>394</v>
      </c>
      <c r="C587" s="34" t="s">
        <v>11</v>
      </c>
      <c r="D587" s="34" t="s">
        <v>554</v>
      </c>
      <c r="E587" s="34">
        <v>999918224</v>
      </c>
      <c r="F587" s="34" t="s">
        <v>1530</v>
      </c>
      <c r="G587" s="51" t="s">
        <v>4771</v>
      </c>
      <c r="H587" s="8">
        <v>45</v>
      </c>
      <c r="I587" s="8"/>
    </row>
    <row r="588" spans="1:9" x14ac:dyDescent="0.25">
      <c r="A588" s="33" t="s">
        <v>1891</v>
      </c>
      <c r="B588" s="33" t="s">
        <v>3956</v>
      </c>
      <c r="C588" s="33" t="s">
        <v>11</v>
      </c>
      <c r="D588" s="33" t="s">
        <v>554</v>
      </c>
      <c r="E588" s="33">
        <v>999923805</v>
      </c>
      <c r="F588" s="33" t="s">
        <v>1530</v>
      </c>
      <c r="G588" s="51" t="s">
        <v>4771</v>
      </c>
      <c r="H588" s="8">
        <v>45</v>
      </c>
      <c r="I588" s="15"/>
    </row>
    <row r="589" spans="1:9" x14ac:dyDescent="0.25">
      <c r="A589" s="34" t="s">
        <v>1825</v>
      </c>
      <c r="B589" s="34" t="s">
        <v>1132</v>
      </c>
      <c r="C589" s="34" t="s">
        <v>11</v>
      </c>
      <c r="D589" s="34" t="s">
        <v>554</v>
      </c>
      <c r="E589" s="34">
        <v>999917172</v>
      </c>
      <c r="F589" s="34" t="s">
        <v>1530</v>
      </c>
      <c r="G589" s="51" t="s">
        <v>4771</v>
      </c>
      <c r="H589" s="8">
        <v>43</v>
      </c>
      <c r="I589" s="8"/>
    </row>
    <row r="590" spans="1:9" x14ac:dyDescent="0.25">
      <c r="A590" s="34" t="s">
        <v>558</v>
      </c>
      <c r="B590" s="34" t="s">
        <v>1919</v>
      </c>
      <c r="C590" s="34" t="s">
        <v>11</v>
      </c>
      <c r="D590" s="34" t="s">
        <v>554</v>
      </c>
      <c r="E590" s="34">
        <v>999920225</v>
      </c>
      <c r="F590" s="34" t="s">
        <v>1530</v>
      </c>
      <c r="G590" s="51" t="s">
        <v>4771</v>
      </c>
      <c r="H590" s="8">
        <v>43</v>
      </c>
      <c r="I590" s="8"/>
    </row>
    <row r="591" spans="1:9" x14ac:dyDescent="0.25">
      <c r="A591" s="34" t="s">
        <v>1849</v>
      </c>
      <c r="B591" s="34" t="s">
        <v>413</v>
      </c>
      <c r="C591" s="34" t="s">
        <v>11</v>
      </c>
      <c r="D591" s="34" t="s">
        <v>554</v>
      </c>
      <c r="E591" s="34">
        <v>999927305</v>
      </c>
      <c r="F591" s="34" t="s">
        <v>1530</v>
      </c>
      <c r="G591" s="51" t="s">
        <v>4771</v>
      </c>
      <c r="H591" s="8">
        <v>43</v>
      </c>
      <c r="I591" s="8"/>
    </row>
    <row r="592" spans="1:9" x14ac:dyDescent="0.25">
      <c r="A592" s="34" t="s">
        <v>300</v>
      </c>
      <c r="B592" s="34" t="s">
        <v>1204</v>
      </c>
      <c r="C592" s="34" t="s">
        <v>11</v>
      </c>
      <c r="D592" s="34" t="s">
        <v>554</v>
      </c>
      <c r="E592" s="34">
        <v>999930659</v>
      </c>
      <c r="F592" s="34" t="s">
        <v>1530</v>
      </c>
      <c r="G592" s="51" t="s">
        <v>4771</v>
      </c>
      <c r="H592" s="8">
        <v>43</v>
      </c>
      <c r="I592" s="8"/>
    </row>
    <row r="593" spans="1:9" x14ac:dyDescent="0.25">
      <c r="A593" s="36" t="s">
        <v>1222</v>
      </c>
      <c r="B593" s="36" t="s">
        <v>1841</v>
      </c>
      <c r="C593" s="36" t="s">
        <v>11</v>
      </c>
      <c r="D593" s="36" t="s">
        <v>554</v>
      </c>
      <c r="E593" s="34">
        <v>999922190</v>
      </c>
      <c r="F593" s="36" t="s">
        <v>1530</v>
      </c>
      <c r="G593" s="51" t="s">
        <v>4771</v>
      </c>
      <c r="H593" s="8">
        <v>42</v>
      </c>
      <c r="I593" s="8"/>
    </row>
    <row r="594" spans="1:9" x14ac:dyDescent="0.25">
      <c r="A594" s="45" t="s">
        <v>214</v>
      </c>
      <c r="B594" s="45" t="s">
        <v>3922</v>
      </c>
      <c r="C594" s="45" t="s">
        <v>11</v>
      </c>
      <c r="D594" s="45" t="s">
        <v>554</v>
      </c>
      <c r="E594" s="45">
        <v>999926348</v>
      </c>
      <c r="F594" s="45" t="s">
        <v>1530</v>
      </c>
      <c r="G594" s="45" t="s">
        <v>4771</v>
      </c>
      <c r="H594" s="8">
        <v>42</v>
      </c>
      <c r="I594" s="8">
        <v>0</v>
      </c>
    </row>
    <row r="595" spans="1:9" x14ac:dyDescent="0.25">
      <c r="A595" s="36" t="s">
        <v>1310</v>
      </c>
      <c r="B595" s="36" t="s">
        <v>1914</v>
      </c>
      <c r="C595" s="36" t="s">
        <v>11</v>
      </c>
      <c r="D595" s="36" t="s">
        <v>554</v>
      </c>
      <c r="E595" s="34">
        <v>999925540</v>
      </c>
      <c r="F595" s="34" t="s">
        <v>1530</v>
      </c>
      <c r="G595" s="51" t="s">
        <v>4771</v>
      </c>
      <c r="H595" s="8">
        <v>38</v>
      </c>
      <c r="I595" s="8">
        <v>38</v>
      </c>
    </row>
    <row r="596" spans="1:9" x14ac:dyDescent="0.25">
      <c r="A596" s="33" t="s">
        <v>1826</v>
      </c>
      <c r="B596" s="33" t="s">
        <v>1096</v>
      </c>
      <c r="C596" s="33" t="s">
        <v>11</v>
      </c>
      <c r="D596" s="33" t="s">
        <v>554</v>
      </c>
      <c r="E596" s="33">
        <v>999927114</v>
      </c>
      <c r="F596" s="33" t="s">
        <v>1530</v>
      </c>
      <c r="G596" s="51" t="s">
        <v>4771</v>
      </c>
      <c r="H596" s="8">
        <v>33.75</v>
      </c>
      <c r="I596" s="8">
        <v>33.75</v>
      </c>
    </row>
    <row r="597" spans="1:9" x14ac:dyDescent="0.25">
      <c r="A597" s="34" t="s">
        <v>5202</v>
      </c>
      <c r="B597" s="34" t="s">
        <v>5203</v>
      </c>
      <c r="C597" s="34" t="s">
        <v>11</v>
      </c>
      <c r="D597" s="34" t="s">
        <v>554</v>
      </c>
      <c r="E597" s="34">
        <v>999919600</v>
      </c>
      <c r="F597" s="34" t="s">
        <v>1530</v>
      </c>
      <c r="G597" s="51" t="s">
        <v>4771</v>
      </c>
      <c r="H597" s="8">
        <v>28</v>
      </c>
      <c r="I597" s="8">
        <v>0</v>
      </c>
    </row>
    <row r="598" spans="1:9" x14ac:dyDescent="0.25">
      <c r="A598" s="34" t="s">
        <v>241</v>
      </c>
      <c r="B598" s="34" t="s">
        <v>982</v>
      </c>
      <c r="C598" s="34" t="s">
        <v>11</v>
      </c>
      <c r="D598" s="34" t="s">
        <v>554</v>
      </c>
      <c r="E598" s="34">
        <v>999927760</v>
      </c>
      <c r="F598" s="34" t="s">
        <v>1530</v>
      </c>
      <c r="G598" s="51" t="s">
        <v>4771</v>
      </c>
      <c r="H598" s="8">
        <v>15</v>
      </c>
      <c r="I598" s="8">
        <v>15</v>
      </c>
    </row>
    <row r="599" spans="1:9" x14ac:dyDescent="0.25">
      <c r="A599" s="33" t="s">
        <v>487</v>
      </c>
      <c r="B599" s="33" t="s">
        <v>1337</v>
      </c>
      <c r="C599" s="33" t="s">
        <v>11</v>
      </c>
      <c r="D599" s="33" t="s">
        <v>554</v>
      </c>
      <c r="E599" s="33">
        <v>999933464</v>
      </c>
      <c r="F599" s="33" t="s">
        <v>1530</v>
      </c>
      <c r="G599" s="33" t="s">
        <v>9326</v>
      </c>
      <c r="H599" s="8">
        <v>60</v>
      </c>
      <c r="I599" s="8">
        <v>0</v>
      </c>
    </row>
    <row r="600" spans="1:9" x14ac:dyDescent="0.25">
      <c r="A600" s="33" t="s">
        <v>9337</v>
      </c>
      <c r="B600" s="33" t="s">
        <v>508</v>
      </c>
      <c r="C600" s="33" t="s">
        <v>11</v>
      </c>
      <c r="D600" s="33" t="s">
        <v>554</v>
      </c>
      <c r="E600" s="33">
        <v>999934350</v>
      </c>
      <c r="F600" s="33" t="s">
        <v>1530</v>
      </c>
      <c r="G600" s="33" t="s">
        <v>9326</v>
      </c>
      <c r="H600" s="8">
        <v>45</v>
      </c>
      <c r="I600" s="8">
        <v>0</v>
      </c>
    </row>
    <row r="601" spans="1:9" x14ac:dyDescent="0.25">
      <c r="A601" s="36" t="s">
        <v>1510</v>
      </c>
      <c r="B601" s="36" t="s">
        <v>1960</v>
      </c>
      <c r="C601" s="36" t="s">
        <v>11</v>
      </c>
      <c r="D601" s="36" t="s">
        <v>554</v>
      </c>
      <c r="E601" s="34">
        <v>999927896</v>
      </c>
      <c r="F601" s="36" t="s">
        <v>1530</v>
      </c>
      <c r="G601" s="51" t="s">
        <v>4773</v>
      </c>
      <c r="H601" s="8">
        <v>291</v>
      </c>
      <c r="I601" s="8"/>
    </row>
    <row r="602" spans="1:9" x14ac:dyDescent="0.25">
      <c r="A602" s="33" t="s">
        <v>120</v>
      </c>
      <c r="B602" s="33" t="s">
        <v>1922</v>
      </c>
      <c r="C602" s="33" t="s">
        <v>11</v>
      </c>
      <c r="D602" s="33" t="s">
        <v>554</v>
      </c>
      <c r="E602" s="33">
        <v>999924829</v>
      </c>
      <c r="F602" s="33" t="s">
        <v>1530</v>
      </c>
      <c r="G602" s="51" t="s">
        <v>4773</v>
      </c>
      <c r="H602" s="8">
        <v>222</v>
      </c>
      <c r="I602" s="15"/>
    </row>
    <row r="603" spans="1:9" x14ac:dyDescent="0.25">
      <c r="A603" s="34" t="s">
        <v>20</v>
      </c>
      <c r="B603" s="34" t="s">
        <v>1493</v>
      </c>
      <c r="C603" s="34" t="s">
        <v>11</v>
      </c>
      <c r="D603" s="34" t="s">
        <v>554</v>
      </c>
      <c r="E603" s="34">
        <v>999922907</v>
      </c>
      <c r="F603" s="34" t="s">
        <v>1530</v>
      </c>
      <c r="G603" s="51" t="s">
        <v>4773</v>
      </c>
      <c r="H603" s="8">
        <v>180</v>
      </c>
      <c r="I603" s="8"/>
    </row>
    <row r="604" spans="1:9" x14ac:dyDescent="0.25">
      <c r="A604" s="33" t="s">
        <v>26</v>
      </c>
      <c r="B604" s="33" t="s">
        <v>283</v>
      </c>
      <c r="C604" s="33" t="s">
        <v>11</v>
      </c>
      <c r="D604" s="33" t="s">
        <v>554</v>
      </c>
      <c r="E604" s="33">
        <v>999929405</v>
      </c>
      <c r="F604" s="33" t="s">
        <v>1530</v>
      </c>
      <c r="G604" s="51" t="s">
        <v>4773</v>
      </c>
      <c r="H604" s="8">
        <v>132.4</v>
      </c>
      <c r="I604" s="8">
        <v>57.4</v>
      </c>
    </row>
    <row r="605" spans="1:9" x14ac:dyDescent="0.25">
      <c r="A605" s="33" t="s">
        <v>55</v>
      </c>
      <c r="B605" s="33" t="s">
        <v>1305</v>
      </c>
      <c r="C605" s="33" t="s">
        <v>11</v>
      </c>
      <c r="D605" s="33" t="s">
        <v>554</v>
      </c>
      <c r="E605" s="33">
        <v>999928712</v>
      </c>
      <c r="F605" s="33" t="s">
        <v>1530</v>
      </c>
      <c r="G605" s="51" t="s">
        <v>4773</v>
      </c>
      <c r="H605" s="8">
        <v>112.5</v>
      </c>
      <c r="I605" s="8">
        <v>37.5</v>
      </c>
    </row>
    <row r="606" spans="1:9" x14ac:dyDescent="0.25">
      <c r="A606" s="36" t="s">
        <v>1878</v>
      </c>
      <c r="B606" s="36" t="s">
        <v>178</v>
      </c>
      <c r="C606" s="36" t="s">
        <v>11</v>
      </c>
      <c r="D606" s="36" t="s">
        <v>554</v>
      </c>
      <c r="E606" s="34">
        <v>999924424</v>
      </c>
      <c r="F606" s="34" t="s">
        <v>1530</v>
      </c>
      <c r="G606" s="51" t="s">
        <v>4773</v>
      </c>
      <c r="H606" s="8">
        <v>101</v>
      </c>
      <c r="I606" s="8">
        <v>0</v>
      </c>
    </row>
    <row r="607" spans="1:9" x14ac:dyDescent="0.25">
      <c r="A607" s="45" t="s">
        <v>2174</v>
      </c>
      <c r="B607" s="45" t="s">
        <v>1828</v>
      </c>
      <c r="C607" s="45" t="s">
        <v>11</v>
      </c>
      <c r="D607" s="45" t="s">
        <v>554</v>
      </c>
      <c r="E607" s="45">
        <v>999923987</v>
      </c>
      <c r="F607" s="45" t="s">
        <v>1530</v>
      </c>
      <c r="G607" s="45" t="s">
        <v>4773</v>
      </c>
      <c r="H607" s="8">
        <v>100</v>
      </c>
      <c r="I607" s="8">
        <v>0</v>
      </c>
    </row>
    <row r="608" spans="1:9" x14ac:dyDescent="0.25">
      <c r="A608" s="45" t="s">
        <v>4436</v>
      </c>
      <c r="B608" s="45" t="s">
        <v>661</v>
      </c>
      <c r="C608" s="45" t="s">
        <v>11</v>
      </c>
      <c r="D608" s="45" t="s">
        <v>554</v>
      </c>
      <c r="E608" s="45">
        <v>999930633</v>
      </c>
      <c r="F608" s="45" t="s">
        <v>1530</v>
      </c>
      <c r="G608" s="45" t="s">
        <v>4773</v>
      </c>
      <c r="H608" s="8">
        <v>97.4</v>
      </c>
      <c r="I608" s="8">
        <v>41.4</v>
      </c>
    </row>
    <row r="609" spans="1:9" x14ac:dyDescent="0.25">
      <c r="A609" s="46" t="s">
        <v>243</v>
      </c>
      <c r="B609" s="46" t="s">
        <v>3899</v>
      </c>
      <c r="C609" s="46" t="s">
        <v>11</v>
      </c>
      <c r="D609" s="46" t="s">
        <v>554</v>
      </c>
      <c r="E609" s="46">
        <v>999924824</v>
      </c>
      <c r="F609" s="46" t="s">
        <v>1530</v>
      </c>
      <c r="G609" s="46" t="s">
        <v>4773</v>
      </c>
      <c r="H609" s="8">
        <v>88.6</v>
      </c>
      <c r="I609" s="8">
        <v>54.6</v>
      </c>
    </row>
    <row r="610" spans="1:9" x14ac:dyDescent="0.25">
      <c r="A610" s="46" t="s">
        <v>1244</v>
      </c>
      <c r="B610" s="46" t="s">
        <v>1957</v>
      </c>
      <c r="C610" s="46" t="s">
        <v>11</v>
      </c>
      <c r="D610" s="46" t="s">
        <v>554</v>
      </c>
      <c r="E610" s="46">
        <v>999926272</v>
      </c>
      <c r="F610" s="46" t="s">
        <v>1530</v>
      </c>
      <c r="G610" s="46" t="s">
        <v>4773</v>
      </c>
      <c r="H610" s="8">
        <v>78</v>
      </c>
      <c r="I610" s="8">
        <v>18</v>
      </c>
    </row>
    <row r="611" spans="1:9" x14ac:dyDescent="0.25">
      <c r="A611" s="33" t="s">
        <v>1099</v>
      </c>
      <c r="B611" s="33" t="s">
        <v>3777</v>
      </c>
      <c r="C611" s="33" t="s">
        <v>11</v>
      </c>
      <c r="D611" s="33" t="s">
        <v>554</v>
      </c>
      <c r="E611" s="33">
        <v>999926848</v>
      </c>
      <c r="F611" s="34" t="s">
        <v>1530</v>
      </c>
      <c r="G611" s="51" t="s">
        <v>4773</v>
      </c>
      <c r="H611" s="8">
        <v>73.5</v>
      </c>
      <c r="I611" s="8">
        <v>73.5</v>
      </c>
    </row>
    <row r="612" spans="1:9" x14ac:dyDescent="0.25">
      <c r="A612" s="33" t="s">
        <v>160</v>
      </c>
      <c r="B612" s="33" t="s">
        <v>3202</v>
      </c>
      <c r="C612" s="33" t="s">
        <v>11</v>
      </c>
      <c r="D612" s="33" t="s">
        <v>554</v>
      </c>
      <c r="E612" s="33">
        <v>999925926</v>
      </c>
      <c r="F612" s="33" t="s">
        <v>1530</v>
      </c>
      <c r="G612" s="51" t="s">
        <v>4773</v>
      </c>
      <c r="H612" s="8">
        <v>65</v>
      </c>
      <c r="I612" s="8">
        <v>9</v>
      </c>
    </row>
    <row r="613" spans="1:9" x14ac:dyDescent="0.25">
      <c r="A613" s="33" t="s">
        <v>4478</v>
      </c>
      <c r="B613" s="33" t="s">
        <v>4479</v>
      </c>
      <c r="C613" s="33" t="s">
        <v>11</v>
      </c>
      <c r="D613" s="33" t="s">
        <v>554</v>
      </c>
      <c r="E613" s="33">
        <v>999923086</v>
      </c>
      <c r="F613" s="33" t="s">
        <v>1530</v>
      </c>
      <c r="G613" s="51" t="s">
        <v>4773</v>
      </c>
      <c r="H613" s="8">
        <v>57</v>
      </c>
      <c r="I613" s="15"/>
    </row>
    <row r="614" spans="1:9" x14ac:dyDescent="0.25">
      <c r="A614" s="45" t="s">
        <v>383</v>
      </c>
      <c r="B614" s="45" t="s">
        <v>4785</v>
      </c>
      <c r="C614" s="45" t="s">
        <v>11</v>
      </c>
      <c r="D614" s="45" t="s">
        <v>554</v>
      </c>
      <c r="E614" s="45">
        <v>999930034</v>
      </c>
      <c r="F614" s="45" t="s">
        <v>1530</v>
      </c>
      <c r="G614" s="45" t="s">
        <v>4773</v>
      </c>
      <c r="H614" s="8">
        <v>56</v>
      </c>
      <c r="I614" s="8">
        <v>0</v>
      </c>
    </row>
    <row r="615" spans="1:9" x14ac:dyDescent="0.25">
      <c r="A615" s="33" t="s">
        <v>1100</v>
      </c>
      <c r="B615" s="33" t="s">
        <v>113</v>
      </c>
      <c r="C615" s="33" t="s">
        <v>11</v>
      </c>
      <c r="D615" s="33" t="s">
        <v>554</v>
      </c>
      <c r="E615" s="33">
        <v>999929195</v>
      </c>
      <c r="F615" s="33" t="s">
        <v>1530</v>
      </c>
      <c r="G615" s="51" t="s">
        <v>4773</v>
      </c>
      <c r="H615" s="8">
        <v>51</v>
      </c>
      <c r="I615" s="8">
        <v>51</v>
      </c>
    </row>
    <row r="616" spans="1:9" x14ac:dyDescent="0.25">
      <c r="A616" s="34" t="s">
        <v>40</v>
      </c>
      <c r="B616" s="34" t="s">
        <v>1838</v>
      </c>
      <c r="C616" s="34" t="s">
        <v>11</v>
      </c>
      <c r="D616" s="34" t="s">
        <v>554</v>
      </c>
      <c r="E616" s="34">
        <v>999921062</v>
      </c>
      <c r="F616" s="34" t="s">
        <v>1530</v>
      </c>
      <c r="G616" s="51" t="s">
        <v>4773</v>
      </c>
      <c r="H616" s="8">
        <v>50.5</v>
      </c>
      <c r="I616" s="8">
        <v>50.5</v>
      </c>
    </row>
    <row r="617" spans="1:9" x14ac:dyDescent="0.25">
      <c r="A617" s="35" t="s">
        <v>349</v>
      </c>
      <c r="B617" s="35" t="s">
        <v>1846</v>
      </c>
      <c r="C617" s="35" t="s">
        <v>11</v>
      </c>
      <c r="D617" s="35" t="s">
        <v>554</v>
      </c>
      <c r="E617" s="35">
        <v>999922642</v>
      </c>
      <c r="F617" s="34" t="s">
        <v>1530</v>
      </c>
      <c r="G617" s="51" t="s">
        <v>4773</v>
      </c>
      <c r="H617" s="8">
        <v>43</v>
      </c>
      <c r="I617" s="8"/>
    </row>
    <row r="618" spans="1:9" x14ac:dyDescent="0.25">
      <c r="A618" s="33" t="s">
        <v>439</v>
      </c>
      <c r="B618" s="33" t="s">
        <v>1894</v>
      </c>
      <c r="C618" s="33" t="s">
        <v>11</v>
      </c>
      <c r="D618" s="33" t="s">
        <v>554</v>
      </c>
      <c r="E618" s="33">
        <v>999926665</v>
      </c>
      <c r="F618" s="33" t="s">
        <v>1530</v>
      </c>
      <c r="G618" s="51" t="s">
        <v>4773</v>
      </c>
      <c r="H618" s="8">
        <v>43</v>
      </c>
      <c r="I618" s="15"/>
    </row>
    <row r="619" spans="1:9" x14ac:dyDescent="0.25">
      <c r="A619" s="33" t="s">
        <v>255</v>
      </c>
      <c r="B619" s="33" t="s">
        <v>2886</v>
      </c>
      <c r="C619" s="33" t="s">
        <v>11</v>
      </c>
      <c r="D619" s="33" t="s">
        <v>554</v>
      </c>
      <c r="E619" s="33">
        <v>999930682</v>
      </c>
      <c r="F619" s="33" t="s">
        <v>1530</v>
      </c>
      <c r="G619" s="51" t="s">
        <v>4773</v>
      </c>
      <c r="H619" s="8">
        <v>43</v>
      </c>
      <c r="I619" s="15"/>
    </row>
    <row r="620" spans="1:9" x14ac:dyDescent="0.25">
      <c r="A620" s="34" t="s">
        <v>5204</v>
      </c>
      <c r="B620" s="34" t="s">
        <v>2675</v>
      </c>
      <c r="C620" s="34" t="s">
        <v>11</v>
      </c>
      <c r="D620" s="34" t="s">
        <v>554</v>
      </c>
      <c r="E620" s="34">
        <v>999931975</v>
      </c>
      <c r="F620" s="34" t="s">
        <v>1530</v>
      </c>
      <c r="G620" s="51" t="s">
        <v>4773</v>
      </c>
      <c r="H620" s="8">
        <v>42</v>
      </c>
      <c r="I620" s="8">
        <v>0</v>
      </c>
    </row>
    <row r="621" spans="1:9" x14ac:dyDescent="0.25">
      <c r="A621" s="34" t="s">
        <v>1062</v>
      </c>
      <c r="B621" s="34" t="s">
        <v>1890</v>
      </c>
      <c r="C621" s="34" t="s">
        <v>11</v>
      </c>
      <c r="D621" s="34" t="s">
        <v>554</v>
      </c>
      <c r="E621" s="34">
        <v>999923143</v>
      </c>
      <c r="F621" s="34" t="s">
        <v>1530</v>
      </c>
      <c r="G621" s="51" t="s">
        <v>4773</v>
      </c>
      <c r="H621" s="8">
        <v>38</v>
      </c>
      <c r="I621" s="8">
        <v>38</v>
      </c>
    </row>
    <row r="622" spans="1:9" x14ac:dyDescent="0.25">
      <c r="A622" s="33" t="s">
        <v>1567</v>
      </c>
      <c r="B622" s="33" t="s">
        <v>183</v>
      </c>
      <c r="C622" s="33" t="s">
        <v>11</v>
      </c>
      <c r="D622" s="33" t="s">
        <v>554</v>
      </c>
      <c r="E622" s="33">
        <v>999921282</v>
      </c>
      <c r="F622" s="33" t="s">
        <v>1530</v>
      </c>
      <c r="G622" s="51" t="s">
        <v>4773</v>
      </c>
      <c r="H622" s="8">
        <v>34</v>
      </c>
      <c r="I622" s="15"/>
    </row>
    <row r="623" spans="1:9" x14ac:dyDescent="0.25">
      <c r="A623" s="33" t="s">
        <v>1918</v>
      </c>
      <c r="B623" s="33" t="s">
        <v>188</v>
      </c>
      <c r="C623" s="33" t="s">
        <v>11</v>
      </c>
      <c r="D623" s="33" t="s">
        <v>554</v>
      </c>
      <c r="E623" s="33">
        <v>999921212</v>
      </c>
      <c r="F623" s="34" t="s">
        <v>1530</v>
      </c>
      <c r="G623" s="51" t="s">
        <v>4773</v>
      </c>
      <c r="H623" s="8">
        <v>30</v>
      </c>
      <c r="I623" s="8">
        <v>30</v>
      </c>
    </row>
    <row r="624" spans="1:9" x14ac:dyDescent="0.25">
      <c r="A624" s="33" t="s">
        <v>160</v>
      </c>
      <c r="B624" s="33" t="s">
        <v>4532</v>
      </c>
      <c r="C624" s="33" t="s">
        <v>11</v>
      </c>
      <c r="D624" s="33" t="s">
        <v>554</v>
      </c>
      <c r="E624" s="33">
        <v>999926549</v>
      </c>
      <c r="F624" s="34" t="s">
        <v>1530</v>
      </c>
      <c r="G624" s="51" t="s">
        <v>4773</v>
      </c>
      <c r="H624" s="8">
        <v>28.5</v>
      </c>
      <c r="I624" s="8">
        <v>28.5</v>
      </c>
    </row>
    <row r="625" spans="1:9" x14ac:dyDescent="0.25">
      <c r="A625" s="34" t="s">
        <v>2906</v>
      </c>
      <c r="B625" s="34" t="s">
        <v>328</v>
      </c>
      <c r="C625" s="34" t="s">
        <v>11</v>
      </c>
      <c r="D625" s="34" t="s">
        <v>554</v>
      </c>
      <c r="E625" s="34">
        <v>999930968</v>
      </c>
      <c r="F625" s="34" t="s">
        <v>1530</v>
      </c>
      <c r="G625" s="51" t="s">
        <v>4773</v>
      </c>
      <c r="H625" s="8">
        <v>28.5</v>
      </c>
      <c r="I625" s="8">
        <v>28.5</v>
      </c>
    </row>
    <row r="626" spans="1:9" x14ac:dyDescent="0.25">
      <c r="A626" s="33" t="s">
        <v>243</v>
      </c>
      <c r="B626" s="33" t="s">
        <v>3898</v>
      </c>
      <c r="C626" s="33" t="s">
        <v>11</v>
      </c>
      <c r="D626" s="33" t="s">
        <v>554</v>
      </c>
      <c r="E626" s="33">
        <v>999932498</v>
      </c>
      <c r="F626" s="34" t="s">
        <v>1530</v>
      </c>
      <c r="G626" s="51" t="s">
        <v>4773</v>
      </c>
      <c r="H626" s="8">
        <v>22.5</v>
      </c>
      <c r="I626" s="8">
        <v>22.5</v>
      </c>
    </row>
    <row r="627" spans="1:9" x14ac:dyDescent="0.25">
      <c r="A627" s="33" t="s">
        <v>2733</v>
      </c>
      <c r="B627" s="33" t="s">
        <v>2734</v>
      </c>
      <c r="C627" s="33" t="s">
        <v>11</v>
      </c>
      <c r="D627" s="33" t="s">
        <v>554</v>
      </c>
      <c r="E627" s="33">
        <v>999929779</v>
      </c>
      <c r="F627" s="34" t="s">
        <v>1530</v>
      </c>
      <c r="G627" s="51" t="s">
        <v>4773</v>
      </c>
      <c r="H627" s="8">
        <v>21.5</v>
      </c>
      <c r="I627" s="8">
        <v>21.5</v>
      </c>
    </row>
    <row r="628" spans="1:9" x14ac:dyDescent="0.25">
      <c r="A628" s="34" t="s">
        <v>3456</v>
      </c>
      <c r="B628" s="34" t="s">
        <v>336</v>
      </c>
      <c r="C628" s="34" t="s">
        <v>11</v>
      </c>
      <c r="D628" s="34" t="s">
        <v>554</v>
      </c>
      <c r="E628" s="34">
        <v>999927639</v>
      </c>
      <c r="F628" s="34" t="s">
        <v>1530</v>
      </c>
      <c r="G628" s="51" t="s">
        <v>4773</v>
      </c>
      <c r="H628" s="8">
        <v>15</v>
      </c>
      <c r="I628" s="8">
        <v>15</v>
      </c>
    </row>
    <row r="629" spans="1:9" x14ac:dyDescent="0.25">
      <c r="A629" s="33" t="s">
        <v>9338</v>
      </c>
      <c r="B629" s="33" t="s">
        <v>9339</v>
      </c>
      <c r="C629" s="33" t="s">
        <v>11</v>
      </c>
      <c r="D629" s="33" t="s">
        <v>554</v>
      </c>
      <c r="E629" s="33">
        <v>999932153</v>
      </c>
      <c r="F629" s="33" t="s">
        <v>1530</v>
      </c>
      <c r="G629" s="33" t="s">
        <v>9340</v>
      </c>
      <c r="H629" s="8">
        <v>60</v>
      </c>
      <c r="I629" s="8">
        <v>0</v>
      </c>
    </row>
    <row r="630" spans="1:9" x14ac:dyDescent="0.25">
      <c r="A630" s="33" t="s">
        <v>3333</v>
      </c>
      <c r="B630" s="33" t="s">
        <v>3334</v>
      </c>
      <c r="C630" s="33" t="s">
        <v>11</v>
      </c>
      <c r="D630" s="33" t="s">
        <v>554</v>
      </c>
      <c r="E630" s="33">
        <v>999931447</v>
      </c>
      <c r="F630" s="33" t="s">
        <v>1530</v>
      </c>
      <c r="G630" s="33" t="s">
        <v>9340</v>
      </c>
      <c r="H630" s="8">
        <v>45</v>
      </c>
      <c r="I630" s="8">
        <v>0</v>
      </c>
    </row>
    <row r="631" spans="1:9" x14ac:dyDescent="0.25">
      <c r="A631" s="34" t="s">
        <v>168</v>
      </c>
      <c r="B631" s="34" t="s">
        <v>2639</v>
      </c>
      <c r="C631" s="34" t="s">
        <v>11</v>
      </c>
      <c r="D631" s="34" t="s">
        <v>554</v>
      </c>
      <c r="E631" s="34">
        <v>999924888</v>
      </c>
      <c r="F631" s="34" t="s">
        <v>1530</v>
      </c>
      <c r="G631" s="36" t="s">
        <v>4778</v>
      </c>
      <c r="H631" s="8">
        <v>136</v>
      </c>
      <c r="I631" s="8"/>
    </row>
    <row r="632" spans="1:9" x14ac:dyDescent="0.25">
      <c r="A632" s="34" t="s">
        <v>36</v>
      </c>
      <c r="B632" s="34" t="s">
        <v>1901</v>
      </c>
      <c r="C632" s="34" t="s">
        <v>11</v>
      </c>
      <c r="D632" s="34" t="s">
        <v>554</v>
      </c>
      <c r="E632" s="34">
        <v>999917427</v>
      </c>
      <c r="F632" s="34" t="s">
        <v>1530</v>
      </c>
      <c r="G632" s="36" t="s">
        <v>4778</v>
      </c>
      <c r="H632" s="8">
        <v>101</v>
      </c>
      <c r="I632" s="8"/>
    </row>
    <row r="633" spans="1:9" x14ac:dyDescent="0.25">
      <c r="A633" s="33" t="s">
        <v>321</v>
      </c>
      <c r="B633" s="33" t="s">
        <v>4533</v>
      </c>
      <c r="C633" s="33" t="s">
        <v>11</v>
      </c>
      <c r="D633" s="33" t="s">
        <v>554</v>
      </c>
      <c r="E633" s="33">
        <v>999922820</v>
      </c>
      <c r="F633" s="34" t="s">
        <v>1530</v>
      </c>
      <c r="G633" s="36" t="s">
        <v>4778</v>
      </c>
      <c r="H633" s="8">
        <v>90</v>
      </c>
      <c r="I633" s="8">
        <v>90</v>
      </c>
    </row>
    <row r="634" spans="1:9" x14ac:dyDescent="0.25">
      <c r="A634" s="34" t="s">
        <v>487</v>
      </c>
      <c r="B634" s="34" t="s">
        <v>1910</v>
      </c>
      <c r="C634" s="34" t="s">
        <v>11</v>
      </c>
      <c r="D634" s="34" t="s">
        <v>554</v>
      </c>
      <c r="E634" s="34">
        <v>999921292</v>
      </c>
      <c r="F634" s="34" t="s">
        <v>1530</v>
      </c>
      <c r="G634" s="36" t="s">
        <v>4778</v>
      </c>
      <c r="H634" s="8">
        <v>78</v>
      </c>
      <c r="I634" s="8">
        <v>78</v>
      </c>
    </row>
    <row r="635" spans="1:9" x14ac:dyDescent="0.25">
      <c r="A635" s="35" t="s">
        <v>558</v>
      </c>
      <c r="B635" s="35" t="s">
        <v>1829</v>
      </c>
      <c r="C635" s="35" t="s">
        <v>11</v>
      </c>
      <c r="D635" s="35" t="s">
        <v>554</v>
      </c>
      <c r="E635" s="35">
        <v>999921189</v>
      </c>
      <c r="F635" s="35" t="s">
        <v>1530</v>
      </c>
      <c r="G635" s="36" t="s">
        <v>4778</v>
      </c>
      <c r="H635" s="8">
        <v>57</v>
      </c>
      <c r="I635" s="8"/>
    </row>
    <row r="636" spans="1:9" x14ac:dyDescent="0.25">
      <c r="A636" s="33" t="s">
        <v>162</v>
      </c>
      <c r="B636" s="33" t="s">
        <v>4445</v>
      </c>
      <c r="C636" s="33" t="s">
        <v>11</v>
      </c>
      <c r="D636" s="33" t="s">
        <v>554</v>
      </c>
      <c r="E636" s="33">
        <v>999930060</v>
      </c>
      <c r="F636" s="34" t="s">
        <v>1530</v>
      </c>
      <c r="G636" s="36" t="s">
        <v>4778</v>
      </c>
      <c r="H636" s="8">
        <v>53.5</v>
      </c>
      <c r="I636" s="8">
        <v>53.5</v>
      </c>
    </row>
    <row r="637" spans="1:9" x14ac:dyDescent="0.25">
      <c r="A637" s="34" t="s">
        <v>383</v>
      </c>
      <c r="B637" s="34" t="s">
        <v>2732</v>
      </c>
      <c r="C637" s="34" t="s">
        <v>11</v>
      </c>
      <c r="D637" s="34" t="s">
        <v>554</v>
      </c>
      <c r="E637" s="34">
        <v>999925617</v>
      </c>
      <c r="F637" s="34" t="s">
        <v>1530</v>
      </c>
      <c r="G637" s="36" t="s">
        <v>4778</v>
      </c>
      <c r="H637" s="8">
        <v>50.5</v>
      </c>
      <c r="I637" s="8">
        <v>50.5</v>
      </c>
    </row>
    <row r="638" spans="1:9" x14ac:dyDescent="0.25">
      <c r="A638" s="45" t="s">
        <v>1244</v>
      </c>
      <c r="B638" s="45" t="s">
        <v>1957</v>
      </c>
      <c r="C638" s="45" t="s">
        <v>11</v>
      </c>
      <c r="D638" s="45" t="s">
        <v>554</v>
      </c>
      <c r="E638" s="45">
        <v>999926272</v>
      </c>
      <c r="F638" s="45" t="s">
        <v>1530</v>
      </c>
      <c r="G638" s="45" t="s">
        <v>4778</v>
      </c>
      <c r="H638" s="8">
        <v>50</v>
      </c>
      <c r="I638" s="8">
        <v>0</v>
      </c>
    </row>
    <row r="639" spans="1:9" x14ac:dyDescent="0.25">
      <c r="A639" s="34" t="s">
        <v>1830</v>
      </c>
      <c r="B639" s="34" t="s">
        <v>3447</v>
      </c>
      <c r="C639" s="34" t="s">
        <v>11</v>
      </c>
      <c r="D639" s="34" t="s">
        <v>554</v>
      </c>
      <c r="E639" s="34">
        <v>999919189</v>
      </c>
      <c r="F639" s="34" t="s">
        <v>1530</v>
      </c>
      <c r="G639" s="36" t="s">
        <v>4778</v>
      </c>
      <c r="H639" s="8">
        <v>45</v>
      </c>
      <c r="I639" s="8"/>
    </row>
    <row r="640" spans="1:9" x14ac:dyDescent="0.25">
      <c r="A640" s="34" t="s">
        <v>262</v>
      </c>
      <c r="B640" s="34" t="s">
        <v>3012</v>
      </c>
      <c r="C640" s="34" t="s">
        <v>11</v>
      </c>
      <c r="D640" s="34" t="s">
        <v>554</v>
      </c>
      <c r="E640" s="34">
        <v>999924979</v>
      </c>
      <c r="F640" s="34" t="s">
        <v>1530</v>
      </c>
      <c r="G640" s="36" t="s">
        <v>4778</v>
      </c>
      <c r="H640" s="8">
        <v>40</v>
      </c>
      <c r="I640" s="8"/>
    </row>
    <row r="641" spans="1:9" x14ac:dyDescent="0.25">
      <c r="A641" s="34" t="s">
        <v>424</v>
      </c>
      <c r="B641" s="34" t="s">
        <v>2142</v>
      </c>
      <c r="C641" s="34" t="s">
        <v>11</v>
      </c>
      <c r="D641" s="34" t="s">
        <v>554</v>
      </c>
      <c r="E641" s="34">
        <v>999918955</v>
      </c>
      <c r="F641" s="34" t="s">
        <v>1530</v>
      </c>
      <c r="G641" s="36" t="s">
        <v>4778</v>
      </c>
      <c r="H641" s="8">
        <v>38</v>
      </c>
      <c r="I641" s="8">
        <v>38</v>
      </c>
    </row>
    <row r="642" spans="1:9" x14ac:dyDescent="0.25">
      <c r="A642" s="34" t="s">
        <v>3335</v>
      </c>
      <c r="B642" s="34" t="s">
        <v>3336</v>
      </c>
      <c r="C642" s="34" t="s">
        <v>11</v>
      </c>
      <c r="D642" s="34" t="s">
        <v>554</v>
      </c>
      <c r="E642" s="34">
        <v>999929408</v>
      </c>
      <c r="F642" s="34" t="s">
        <v>1530</v>
      </c>
      <c r="G642" s="36" t="s">
        <v>4778</v>
      </c>
      <c r="H642" s="8">
        <v>30</v>
      </c>
      <c r="I642" s="8">
        <v>30</v>
      </c>
    </row>
    <row r="643" spans="1:9" x14ac:dyDescent="0.25">
      <c r="A643" s="34" t="s">
        <v>3274</v>
      </c>
      <c r="B643" s="34" t="s">
        <v>3275</v>
      </c>
      <c r="C643" s="34" t="s">
        <v>11</v>
      </c>
      <c r="D643" s="34" t="s">
        <v>554</v>
      </c>
      <c r="E643" s="34">
        <v>999930815</v>
      </c>
      <c r="F643" s="34" t="s">
        <v>1530</v>
      </c>
      <c r="G643" s="36" t="s">
        <v>4778</v>
      </c>
      <c r="H643" s="8">
        <v>28.5</v>
      </c>
      <c r="I643" s="8">
        <v>28.5</v>
      </c>
    </row>
    <row r="644" spans="1:9" x14ac:dyDescent="0.25">
      <c r="A644" s="33" t="s">
        <v>1062</v>
      </c>
      <c r="B644" s="33" t="s">
        <v>3750</v>
      </c>
      <c r="C644" s="33" t="s">
        <v>11</v>
      </c>
      <c r="D644" s="33" t="s">
        <v>554</v>
      </c>
      <c r="E644" s="33">
        <v>999923143</v>
      </c>
      <c r="F644" s="34" t="s">
        <v>1530</v>
      </c>
      <c r="G644" s="36" t="s">
        <v>4778</v>
      </c>
      <c r="H644" s="8">
        <v>22.5</v>
      </c>
      <c r="I644" s="8">
        <v>22.5</v>
      </c>
    </row>
    <row r="645" spans="1:9" x14ac:dyDescent="0.25">
      <c r="A645" s="34" t="s">
        <v>1359</v>
      </c>
      <c r="B645" s="34" t="s">
        <v>2996</v>
      </c>
      <c r="C645" s="34" t="s">
        <v>11</v>
      </c>
      <c r="D645" s="34" t="s">
        <v>644</v>
      </c>
      <c r="E645" s="34">
        <v>999929821</v>
      </c>
      <c r="F645" s="34" t="s">
        <v>1530</v>
      </c>
      <c r="G645" s="36" t="s">
        <v>4779</v>
      </c>
      <c r="H645" s="8">
        <v>101</v>
      </c>
      <c r="I645" s="8"/>
    </row>
    <row r="646" spans="1:9" x14ac:dyDescent="0.25">
      <c r="A646" s="33" t="s">
        <v>3419</v>
      </c>
      <c r="B646" s="33" t="s">
        <v>3969</v>
      </c>
      <c r="C646" s="33" t="s">
        <v>11</v>
      </c>
      <c r="D646" s="33" t="s">
        <v>644</v>
      </c>
      <c r="E646" s="33">
        <v>999932145</v>
      </c>
      <c r="F646" s="33" t="s">
        <v>1530</v>
      </c>
      <c r="G646" s="36" t="s">
        <v>4779</v>
      </c>
      <c r="H646" s="8">
        <v>90</v>
      </c>
      <c r="I646" s="15"/>
    </row>
    <row r="647" spans="1:9" x14ac:dyDescent="0.25">
      <c r="A647" s="33" t="s">
        <v>3968</v>
      </c>
      <c r="B647" s="33" t="s">
        <v>250</v>
      </c>
      <c r="C647" s="33" t="s">
        <v>11</v>
      </c>
      <c r="D647" s="33" t="s">
        <v>644</v>
      </c>
      <c r="E647" s="33">
        <v>999932242</v>
      </c>
      <c r="F647" s="33" t="s">
        <v>1530</v>
      </c>
      <c r="G647" s="36" t="s">
        <v>4779</v>
      </c>
      <c r="H647" s="8">
        <v>68</v>
      </c>
      <c r="I647" s="15"/>
    </row>
    <row r="648" spans="1:9" x14ac:dyDescent="0.25">
      <c r="A648" s="33" t="s">
        <v>1232</v>
      </c>
      <c r="B648" s="33" t="s">
        <v>1550</v>
      </c>
      <c r="C648" s="33" t="s">
        <v>11</v>
      </c>
      <c r="D648" s="33" t="s">
        <v>644</v>
      </c>
      <c r="E648" s="33">
        <v>999932313</v>
      </c>
      <c r="F648" s="33" t="s">
        <v>1530</v>
      </c>
      <c r="G648" s="36" t="s">
        <v>4779</v>
      </c>
      <c r="H648" s="8">
        <v>68</v>
      </c>
      <c r="I648" s="15"/>
    </row>
    <row r="649" spans="1:9" x14ac:dyDescent="0.25">
      <c r="A649" s="33" t="s">
        <v>262</v>
      </c>
      <c r="B649" s="33" t="s">
        <v>3970</v>
      </c>
      <c r="C649" s="33" t="s">
        <v>11</v>
      </c>
      <c r="D649" s="33" t="s">
        <v>644</v>
      </c>
      <c r="E649" s="33">
        <v>999931742</v>
      </c>
      <c r="F649" s="33" t="s">
        <v>1530</v>
      </c>
      <c r="G649" s="36" t="s">
        <v>4779</v>
      </c>
      <c r="H649" s="8">
        <v>51</v>
      </c>
      <c r="I649" s="15"/>
    </row>
    <row r="650" spans="1:9" x14ac:dyDescent="0.25">
      <c r="A650" s="34" t="s">
        <v>112</v>
      </c>
      <c r="B650" s="34" t="s">
        <v>181</v>
      </c>
      <c r="C650" s="34" t="s">
        <v>11</v>
      </c>
      <c r="D650" s="34" t="s">
        <v>644</v>
      </c>
      <c r="E650" s="34">
        <v>999931966</v>
      </c>
      <c r="F650" s="34" t="s">
        <v>1530</v>
      </c>
      <c r="G650" s="36" t="s">
        <v>4779</v>
      </c>
      <c r="H650" s="8">
        <v>45</v>
      </c>
      <c r="I650" s="8"/>
    </row>
    <row r="651" spans="1:9" x14ac:dyDescent="0.25">
      <c r="A651" s="33" t="s">
        <v>331</v>
      </c>
      <c r="B651" s="33" t="s">
        <v>3895</v>
      </c>
      <c r="C651" s="33" t="s">
        <v>11</v>
      </c>
      <c r="D651" s="33" t="s">
        <v>644</v>
      </c>
      <c r="E651" s="33">
        <v>999932294</v>
      </c>
      <c r="F651" s="33" t="s">
        <v>1530</v>
      </c>
      <c r="G651" s="36" t="s">
        <v>4779</v>
      </c>
      <c r="H651" s="8">
        <v>45</v>
      </c>
      <c r="I651" s="15"/>
    </row>
    <row r="652" spans="1:9" x14ac:dyDescent="0.25">
      <c r="A652" s="33" t="s">
        <v>26</v>
      </c>
      <c r="B652" s="33" t="s">
        <v>86</v>
      </c>
      <c r="C652" s="33" t="s">
        <v>11</v>
      </c>
      <c r="D652" s="33" t="s">
        <v>644</v>
      </c>
      <c r="E652" s="33">
        <v>999934823</v>
      </c>
      <c r="F652" s="33" t="s">
        <v>1530</v>
      </c>
      <c r="G652" s="33" t="s">
        <v>9329</v>
      </c>
      <c r="H652" s="8">
        <v>60</v>
      </c>
      <c r="I652" s="8">
        <v>0</v>
      </c>
    </row>
    <row r="653" spans="1:9" x14ac:dyDescent="0.25">
      <c r="A653" s="34" t="s">
        <v>2989</v>
      </c>
      <c r="B653" s="34" t="s">
        <v>2990</v>
      </c>
      <c r="C653" s="34" t="s">
        <v>11</v>
      </c>
      <c r="D653" s="34" t="s">
        <v>644</v>
      </c>
      <c r="E653" s="34">
        <v>999929245</v>
      </c>
      <c r="F653" s="34" t="s">
        <v>1530</v>
      </c>
      <c r="G653" s="51" t="s">
        <v>4771</v>
      </c>
      <c r="H653" s="8">
        <v>180</v>
      </c>
      <c r="I653" s="8"/>
    </row>
    <row r="654" spans="1:9" x14ac:dyDescent="0.25">
      <c r="A654" s="34" t="s">
        <v>2317</v>
      </c>
      <c r="B654" s="34" t="s">
        <v>70</v>
      </c>
      <c r="C654" s="34" t="s">
        <v>11</v>
      </c>
      <c r="D654" s="34" t="s">
        <v>644</v>
      </c>
      <c r="E654" s="34">
        <v>999932372</v>
      </c>
      <c r="F654" s="34" t="s">
        <v>1530</v>
      </c>
      <c r="G654" s="51" t="s">
        <v>4771</v>
      </c>
      <c r="H654" s="8">
        <v>136</v>
      </c>
      <c r="I654" s="8"/>
    </row>
    <row r="655" spans="1:9" x14ac:dyDescent="0.25">
      <c r="A655" s="34" t="s">
        <v>692</v>
      </c>
      <c r="B655" s="34" t="s">
        <v>2652</v>
      </c>
      <c r="C655" s="34" t="s">
        <v>11</v>
      </c>
      <c r="D655" s="34" t="s">
        <v>644</v>
      </c>
      <c r="E655" s="34">
        <v>999929664</v>
      </c>
      <c r="F655" s="34" t="s">
        <v>1530</v>
      </c>
      <c r="G655" s="51" t="s">
        <v>4771</v>
      </c>
      <c r="H655" s="8">
        <v>120</v>
      </c>
      <c r="I655" s="8"/>
    </row>
    <row r="656" spans="1:9" x14ac:dyDescent="0.25">
      <c r="A656" s="45" t="s">
        <v>4786</v>
      </c>
      <c r="B656" s="45" t="s">
        <v>392</v>
      </c>
      <c r="C656" s="45" t="s">
        <v>11</v>
      </c>
      <c r="D656" s="45" t="s">
        <v>644</v>
      </c>
      <c r="E656" s="45">
        <v>999924850</v>
      </c>
      <c r="F656" s="45" t="s">
        <v>1530</v>
      </c>
      <c r="G656" s="45" t="s">
        <v>4771</v>
      </c>
      <c r="H656" s="8">
        <v>118</v>
      </c>
      <c r="I656" s="8">
        <v>0</v>
      </c>
    </row>
    <row r="657" spans="1:9" x14ac:dyDescent="0.25">
      <c r="A657" s="34" t="s">
        <v>120</v>
      </c>
      <c r="B657" s="34" t="s">
        <v>2795</v>
      </c>
      <c r="C657" s="34" t="s">
        <v>11</v>
      </c>
      <c r="D657" s="34" t="s">
        <v>644</v>
      </c>
      <c r="E657" s="34">
        <v>999928821</v>
      </c>
      <c r="F657" s="34" t="s">
        <v>1530</v>
      </c>
      <c r="G657" s="51" t="s">
        <v>4771</v>
      </c>
      <c r="H657" s="8">
        <v>108</v>
      </c>
      <c r="I657" s="8">
        <v>108</v>
      </c>
    </row>
    <row r="658" spans="1:9" x14ac:dyDescent="0.25">
      <c r="A658" s="34" t="s">
        <v>424</v>
      </c>
      <c r="B658" s="34" t="s">
        <v>3139</v>
      </c>
      <c r="C658" s="34" t="s">
        <v>11</v>
      </c>
      <c r="D658" s="34" t="s">
        <v>644</v>
      </c>
      <c r="E658" s="34">
        <v>999931712</v>
      </c>
      <c r="F658" s="34" t="s">
        <v>1530</v>
      </c>
      <c r="G658" s="51" t="s">
        <v>4771</v>
      </c>
      <c r="H658" s="8">
        <v>107</v>
      </c>
      <c r="I658" s="8"/>
    </row>
    <row r="659" spans="1:9" x14ac:dyDescent="0.25">
      <c r="A659" s="45" t="s">
        <v>2326</v>
      </c>
      <c r="B659" s="45" t="s">
        <v>4787</v>
      </c>
      <c r="C659" s="45" t="s">
        <v>11</v>
      </c>
      <c r="D659" s="45" t="s">
        <v>644</v>
      </c>
      <c r="E659" s="45">
        <v>999933284</v>
      </c>
      <c r="F659" s="45" t="s">
        <v>1530</v>
      </c>
      <c r="G659" s="45" t="s">
        <v>4771</v>
      </c>
      <c r="H659" s="8">
        <v>105.5</v>
      </c>
      <c r="I659" s="8">
        <v>0</v>
      </c>
    </row>
    <row r="660" spans="1:9" x14ac:dyDescent="0.25">
      <c r="A660" s="33" t="s">
        <v>83</v>
      </c>
      <c r="B660" s="33" t="s">
        <v>4414</v>
      </c>
      <c r="C660" s="33" t="s">
        <v>11</v>
      </c>
      <c r="D660" s="33" t="s">
        <v>644</v>
      </c>
      <c r="E660" s="33">
        <v>999929555</v>
      </c>
      <c r="F660" s="33" t="s">
        <v>1530</v>
      </c>
      <c r="G660" s="51" t="s">
        <v>4771</v>
      </c>
      <c r="H660" s="8">
        <v>101</v>
      </c>
      <c r="I660" s="15"/>
    </row>
    <row r="661" spans="1:9" x14ac:dyDescent="0.25">
      <c r="A661" s="46" t="s">
        <v>9296</v>
      </c>
      <c r="B661" s="46" t="s">
        <v>2460</v>
      </c>
      <c r="C661" s="46" t="s">
        <v>11</v>
      </c>
      <c r="D661" s="46" t="s">
        <v>644</v>
      </c>
      <c r="E661" s="46">
        <v>999934635</v>
      </c>
      <c r="F661" s="46" t="s">
        <v>1530</v>
      </c>
      <c r="G661" s="46" t="s">
        <v>4771</v>
      </c>
      <c r="H661" s="8">
        <v>90</v>
      </c>
      <c r="I661" s="8">
        <v>0</v>
      </c>
    </row>
    <row r="662" spans="1:9" x14ac:dyDescent="0.25">
      <c r="A662" s="33" t="s">
        <v>3787</v>
      </c>
      <c r="B662" s="33" t="s">
        <v>1863</v>
      </c>
      <c r="C662" s="33" t="s">
        <v>11</v>
      </c>
      <c r="D662" s="33" t="s">
        <v>644</v>
      </c>
      <c r="E662" s="33">
        <v>999932273</v>
      </c>
      <c r="F662" s="34" t="s">
        <v>1530</v>
      </c>
      <c r="G662" s="51" t="s">
        <v>4771</v>
      </c>
      <c r="H662" s="8">
        <v>88.5</v>
      </c>
      <c r="I662" s="8">
        <v>88.5</v>
      </c>
    </row>
    <row r="663" spans="1:9" x14ac:dyDescent="0.25">
      <c r="A663" s="34" t="s">
        <v>2992</v>
      </c>
      <c r="B663" s="34" t="s">
        <v>2993</v>
      </c>
      <c r="C663" s="34" t="s">
        <v>11</v>
      </c>
      <c r="D663" s="34" t="s">
        <v>644</v>
      </c>
      <c r="E663" s="34">
        <v>999929233</v>
      </c>
      <c r="F663" s="34" t="s">
        <v>1530</v>
      </c>
      <c r="G663" s="51" t="s">
        <v>4771</v>
      </c>
      <c r="H663" s="8">
        <v>76</v>
      </c>
      <c r="I663" s="8"/>
    </row>
    <row r="664" spans="1:9" x14ac:dyDescent="0.25">
      <c r="A664" s="33" t="s">
        <v>79</v>
      </c>
      <c r="B664" s="33" t="s">
        <v>654</v>
      </c>
      <c r="C664" s="33" t="s">
        <v>11</v>
      </c>
      <c r="D664" s="33" t="s">
        <v>644</v>
      </c>
      <c r="E664" s="33">
        <v>999929861</v>
      </c>
      <c r="F664" s="33" t="s">
        <v>1530</v>
      </c>
      <c r="G664" s="51" t="s">
        <v>4771</v>
      </c>
      <c r="H664" s="8">
        <v>76</v>
      </c>
      <c r="I664" s="15"/>
    </row>
    <row r="665" spans="1:9" x14ac:dyDescent="0.25">
      <c r="A665" s="33" t="s">
        <v>194</v>
      </c>
      <c r="B665" s="33" t="s">
        <v>3722</v>
      </c>
      <c r="C665" s="33" t="s">
        <v>11</v>
      </c>
      <c r="D665" s="33" t="s">
        <v>644</v>
      </c>
      <c r="E665" s="33">
        <v>999930932</v>
      </c>
      <c r="F665" s="33" t="s">
        <v>1530</v>
      </c>
      <c r="G665" s="51" t="s">
        <v>4771</v>
      </c>
      <c r="H665" s="8">
        <v>76</v>
      </c>
      <c r="I665" s="15"/>
    </row>
    <row r="666" spans="1:9" x14ac:dyDescent="0.25">
      <c r="A666" s="34" t="s">
        <v>2951</v>
      </c>
      <c r="B666" s="34" t="s">
        <v>2950</v>
      </c>
      <c r="C666" s="34" t="s">
        <v>11</v>
      </c>
      <c r="D666" s="34" t="s">
        <v>644</v>
      </c>
      <c r="E666" s="34">
        <v>999928962</v>
      </c>
      <c r="F666" s="34" t="s">
        <v>1530</v>
      </c>
      <c r="G666" s="51" t="s">
        <v>4771</v>
      </c>
      <c r="H666" s="8">
        <v>68</v>
      </c>
      <c r="I666" s="8">
        <v>68</v>
      </c>
    </row>
    <row r="667" spans="1:9" x14ac:dyDescent="0.25">
      <c r="A667" s="33" t="s">
        <v>2878</v>
      </c>
      <c r="B667" s="33" t="s">
        <v>1040</v>
      </c>
      <c r="C667" s="33" t="s">
        <v>11</v>
      </c>
      <c r="D667" s="33" t="s">
        <v>644</v>
      </c>
      <c r="E667" s="33">
        <v>999930268</v>
      </c>
      <c r="F667" s="33" t="s">
        <v>1530</v>
      </c>
      <c r="G667" s="51" t="s">
        <v>4771</v>
      </c>
      <c r="H667" s="8">
        <v>60</v>
      </c>
      <c r="I667" s="15"/>
    </row>
    <row r="668" spans="1:9" x14ac:dyDescent="0.25">
      <c r="A668" s="34" t="s">
        <v>26</v>
      </c>
      <c r="B668" s="34" t="s">
        <v>2944</v>
      </c>
      <c r="C668" s="34" t="s">
        <v>11</v>
      </c>
      <c r="D668" s="34" t="s">
        <v>644</v>
      </c>
      <c r="E668" s="34">
        <v>999929168</v>
      </c>
      <c r="F668" s="34" t="s">
        <v>1530</v>
      </c>
      <c r="G668" s="51" t="s">
        <v>4771</v>
      </c>
      <c r="H668" s="8">
        <v>50.5</v>
      </c>
      <c r="I668" s="8">
        <v>50.5</v>
      </c>
    </row>
    <row r="669" spans="1:9" x14ac:dyDescent="0.25">
      <c r="A669" s="34" t="s">
        <v>55</v>
      </c>
      <c r="B669" s="34" t="s">
        <v>3386</v>
      </c>
      <c r="C669" s="34" t="s">
        <v>11</v>
      </c>
      <c r="D669" s="34" t="s">
        <v>644</v>
      </c>
      <c r="E669" s="34">
        <v>999931944</v>
      </c>
      <c r="F669" s="34" t="s">
        <v>1530</v>
      </c>
      <c r="G669" s="51" t="s">
        <v>4771</v>
      </c>
      <c r="H669" s="8">
        <v>45</v>
      </c>
      <c r="I669" s="8"/>
    </row>
    <row r="670" spans="1:9" x14ac:dyDescent="0.25">
      <c r="A670" s="34" t="s">
        <v>182</v>
      </c>
      <c r="B670" s="34" t="s">
        <v>2946</v>
      </c>
      <c r="C670" s="34" t="s">
        <v>11</v>
      </c>
      <c r="D670" s="34" t="s">
        <v>644</v>
      </c>
      <c r="E670" s="34">
        <v>999930249</v>
      </c>
      <c r="F670" s="34" t="s">
        <v>1530</v>
      </c>
      <c r="G670" s="51" t="s">
        <v>4771</v>
      </c>
      <c r="H670" s="8">
        <v>43.5</v>
      </c>
      <c r="I670" s="8">
        <v>43.5</v>
      </c>
    </row>
    <row r="671" spans="1:9" x14ac:dyDescent="0.25">
      <c r="A671" s="34" t="s">
        <v>168</v>
      </c>
      <c r="B671" s="34" t="s">
        <v>1011</v>
      </c>
      <c r="C671" s="34" t="s">
        <v>11</v>
      </c>
      <c r="D671" s="34" t="s">
        <v>644</v>
      </c>
      <c r="E671" s="34">
        <v>999931827</v>
      </c>
      <c r="F671" s="34" t="s">
        <v>1530</v>
      </c>
      <c r="G671" s="51" t="s">
        <v>4771</v>
      </c>
      <c r="H671" s="8">
        <v>30</v>
      </c>
      <c r="I671" s="8"/>
    </row>
    <row r="672" spans="1:9" x14ac:dyDescent="0.25">
      <c r="A672" s="34" t="s">
        <v>1954</v>
      </c>
      <c r="B672" s="34" t="s">
        <v>527</v>
      </c>
      <c r="C672" s="34" t="s">
        <v>11</v>
      </c>
      <c r="D672" s="34" t="s">
        <v>644</v>
      </c>
      <c r="E672" s="34">
        <v>999926254</v>
      </c>
      <c r="F672" s="34" t="s">
        <v>1530</v>
      </c>
      <c r="G672" s="51" t="s">
        <v>4771</v>
      </c>
      <c r="H672" s="8">
        <v>28.5</v>
      </c>
      <c r="I672" s="8">
        <v>28.5</v>
      </c>
    </row>
    <row r="673" spans="1:9" x14ac:dyDescent="0.25">
      <c r="A673" s="34" t="s">
        <v>349</v>
      </c>
      <c r="B673" s="34" t="s">
        <v>296</v>
      </c>
      <c r="C673" s="34" t="s">
        <v>11</v>
      </c>
      <c r="D673" s="34" t="s">
        <v>644</v>
      </c>
      <c r="E673" s="34">
        <v>999929880</v>
      </c>
      <c r="F673" s="34" t="s">
        <v>1530</v>
      </c>
      <c r="G673" s="51" t="s">
        <v>4771</v>
      </c>
      <c r="H673" s="8">
        <v>28.5</v>
      </c>
      <c r="I673" s="8">
        <v>28.5</v>
      </c>
    </row>
    <row r="674" spans="1:9" x14ac:dyDescent="0.25">
      <c r="A674" s="45" t="s">
        <v>2245</v>
      </c>
      <c r="B674" s="45" t="s">
        <v>3869</v>
      </c>
      <c r="C674" s="45" t="s">
        <v>11</v>
      </c>
      <c r="D674" s="45" t="s">
        <v>644</v>
      </c>
      <c r="E674" s="45">
        <v>999933332</v>
      </c>
      <c r="F674" s="45" t="s">
        <v>1530</v>
      </c>
      <c r="G674" s="45" t="s">
        <v>4771</v>
      </c>
      <c r="H674" s="8">
        <v>28</v>
      </c>
      <c r="I674" s="8">
        <v>0</v>
      </c>
    </row>
    <row r="675" spans="1:9" x14ac:dyDescent="0.25">
      <c r="A675" s="34" t="s">
        <v>110</v>
      </c>
      <c r="B675" s="34" t="s">
        <v>1931</v>
      </c>
      <c r="C675" s="34" t="s">
        <v>11</v>
      </c>
      <c r="D675" s="34" t="s">
        <v>644</v>
      </c>
      <c r="E675" s="34">
        <v>999925364</v>
      </c>
      <c r="F675" s="34" t="s">
        <v>1530</v>
      </c>
      <c r="G675" s="51" t="s">
        <v>4773</v>
      </c>
      <c r="H675" s="8">
        <v>250</v>
      </c>
      <c r="I675" s="8"/>
    </row>
    <row r="676" spans="1:9" x14ac:dyDescent="0.25">
      <c r="A676" s="34" t="s">
        <v>2653</v>
      </c>
      <c r="B676" s="34" t="s">
        <v>2654</v>
      </c>
      <c r="C676" s="34" t="s">
        <v>11</v>
      </c>
      <c r="D676" s="34" t="s">
        <v>644</v>
      </c>
      <c r="E676" s="34">
        <v>999925872</v>
      </c>
      <c r="F676" s="34" t="s">
        <v>1530</v>
      </c>
      <c r="G676" s="51" t="s">
        <v>4773</v>
      </c>
      <c r="H676" s="8">
        <v>195</v>
      </c>
      <c r="I676" s="8"/>
    </row>
    <row r="677" spans="1:9" x14ac:dyDescent="0.25">
      <c r="A677" s="33" t="s">
        <v>186</v>
      </c>
      <c r="B677" s="33" t="s">
        <v>86</v>
      </c>
      <c r="C677" s="33" t="s">
        <v>11</v>
      </c>
      <c r="D677" s="33" t="s">
        <v>644</v>
      </c>
      <c r="E677" s="33">
        <v>999932387</v>
      </c>
      <c r="F677" s="33" t="s">
        <v>1530</v>
      </c>
      <c r="G677" s="51" t="s">
        <v>4773</v>
      </c>
      <c r="H677" s="8">
        <v>141</v>
      </c>
      <c r="I677" s="15"/>
    </row>
    <row r="678" spans="1:9" x14ac:dyDescent="0.25">
      <c r="A678" s="45" t="s">
        <v>504</v>
      </c>
      <c r="B678" s="45" t="s">
        <v>4141</v>
      </c>
      <c r="C678" s="45" t="s">
        <v>11</v>
      </c>
      <c r="D678" s="45" t="s">
        <v>644</v>
      </c>
      <c r="E678" s="45">
        <v>999933465</v>
      </c>
      <c r="F678" s="45" t="s">
        <v>1530</v>
      </c>
      <c r="G678" s="45" t="s">
        <v>4773</v>
      </c>
      <c r="H678" s="8">
        <v>110</v>
      </c>
      <c r="I678" s="8">
        <v>0</v>
      </c>
    </row>
    <row r="679" spans="1:9" x14ac:dyDescent="0.25">
      <c r="A679" s="34" t="s">
        <v>2948</v>
      </c>
      <c r="B679" s="34" t="s">
        <v>1205</v>
      </c>
      <c r="C679" s="34" t="s">
        <v>11</v>
      </c>
      <c r="D679" s="34" t="s">
        <v>644</v>
      </c>
      <c r="E679" s="34">
        <v>999928851</v>
      </c>
      <c r="F679" s="34" t="s">
        <v>1530</v>
      </c>
      <c r="G679" s="51" t="s">
        <v>4773</v>
      </c>
      <c r="H679" s="8">
        <v>90</v>
      </c>
      <c r="I679" s="8">
        <v>90</v>
      </c>
    </row>
    <row r="680" spans="1:9" x14ac:dyDescent="0.25">
      <c r="A680" s="33" t="s">
        <v>221</v>
      </c>
      <c r="B680" s="33" t="s">
        <v>3143</v>
      </c>
      <c r="C680" s="33" t="s">
        <v>11</v>
      </c>
      <c r="D680" s="33" t="s">
        <v>644</v>
      </c>
      <c r="E680" s="33">
        <v>999930916</v>
      </c>
      <c r="F680" s="33" t="s">
        <v>1530</v>
      </c>
      <c r="G680" s="51" t="s">
        <v>4773</v>
      </c>
      <c r="H680" s="8">
        <v>76</v>
      </c>
      <c r="I680" s="15"/>
    </row>
    <row r="681" spans="1:9" x14ac:dyDescent="0.25">
      <c r="A681" s="34" t="s">
        <v>1310</v>
      </c>
      <c r="B681" s="34" t="s">
        <v>2949</v>
      </c>
      <c r="C681" s="34" t="s">
        <v>11</v>
      </c>
      <c r="D681" s="34" t="s">
        <v>644</v>
      </c>
      <c r="E681" s="34">
        <v>999929280</v>
      </c>
      <c r="F681" s="34" t="s">
        <v>1530</v>
      </c>
      <c r="G681" s="51" t="s">
        <v>4773</v>
      </c>
      <c r="H681" s="8">
        <v>67.5</v>
      </c>
      <c r="I681" s="8">
        <v>67.5</v>
      </c>
    </row>
    <row r="682" spans="1:9" x14ac:dyDescent="0.25">
      <c r="A682" s="33" t="s">
        <v>4450</v>
      </c>
      <c r="B682" s="33" t="s">
        <v>4451</v>
      </c>
      <c r="C682" s="33" t="s">
        <v>11</v>
      </c>
      <c r="D682" s="33" t="s">
        <v>644</v>
      </c>
      <c r="E682" s="33">
        <v>999930091</v>
      </c>
      <c r="F682" s="34" t="s">
        <v>1530</v>
      </c>
      <c r="G682" s="51" t="s">
        <v>4773</v>
      </c>
      <c r="H682" s="8">
        <v>50.5</v>
      </c>
      <c r="I682" s="8">
        <v>50.5</v>
      </c>
    </row>
    <row r="683" spans="1:9" x14ac:dyDescent="0.25">
      <c r="A683" s="33" t="s">
        <v>368</v>
      </c>
      <c r="B683" s="33" t="s">
        <v>5192</v>
      </c>
      <c r="C683" s="33" t="s">
        <v>11</v>
      </c>
      <c r="D683" s="33" t="s">
        <v>644</v>
      </c>
      <c r="E683" s="33">
        <v>999934154</v>
      </c>
      <c r="F683" s="33" t="s">
        <v>1530</v>
      </c>
      <c r="G683" s="51" t="s">
        <v>4773</v>
      </c>
      <c r="H683" s="8">
        <v>50</v>
      </c>
      <c r="I683" s="8">
        <v>0</v>
      </c>
    </row>
    <row r="684" spans="1:9" x14ac:dyDescent="0.25">
      <c r="A684" s="34" t="s">
        <v>3245</v>
      </c>
      <c r="B684" s="34" t="s">
        <v>143</v>
      </c>
      <c r="C684" s="34" t="s">
        <v>11</v>
      </c>
      <c r="D684" s="34" t="s">
        <v>644</v>
      </c>
      <c r="E684" s="34">
        <v>999931847</v>
      </c>
      <c r="F684" s="34" t="s">
        <v>1530</v>
      </c>
      <c r="G684" s="51" t="s">
        <v>4773</v>
      </c>
      <c r="H684" s="8">
        <v>45</v>
      </c>
      <c r="I684" s="8"/>
    </row>
    <row r="685" spans="1:9" x14ac:dyDescent="0.25">
      <c r="A685" s="33" t="s">
        <v>68</v>
      </c>
      <c r="B685" s="33" t="s">
        <v>961</v>
      </c>
      <c r="C685" s="33" t="s">
        <v>11</v>
      </c>
      <c r="D685" s="33" t="s">
        <v>644</v>
      </c>
      <c r="E685" s="33">
        <v>999933523</v>
      </c>
      <c r="F685" s="33" t="s">
        <v>1530</v>
      </c>
      <c r="G685" s="51" t="s">
        <v>4773</v>
      </c>
      <c r="H685" s="8">
        <v>37.5</v>
      </c>
      <c r="I685" s="15">
        <v>0</v>
      </c>
    </row>
    <row r="686" spans="1:9" x14ac:dyDescent="0.25">
      <c r="A686" s="33" t="s">
        <v>116</v>
      </c>
      <c r="B686" s="33" t="s">
        <v>508</v>
      </c>
      <c r="C686" s="33" t="s">
        <v>11</v>
      </c>
      <c r="D686" s="33" t="s">
        <v>644</v>
      </c>
      <c r="E686" s="33">
        <v>999922668</v>
      </c>
      <c r="F686" s="34" t="s">
        <v>1530</v>
      </c>
      <c r="G686" s="51" t="s">
        <v>4773</v>
      </c>
      <c r="H686" s="8">
        <v>30</v>
      </c>
      <c r="I686" s="8"/>
    </row>
    <row r="687" spans="1:9" x14ac:dyDescent="0.25">
      <c r="A687" s="33" t="s">
        <v>3169</v>
      </c>
      <c r="B687" s="33" t="s">
        <v>2804</v>
      </c>
      <c r="C687" s="33" t="s">
        <v>11</v>
      </c>
      <c r="D687" s="33" t="s">
        <v>644</v>
      </c>
      <c r="E687" s="33">
        <v>999931757</v>
      </c>
      <c r="F687" s="33" t="s">
        <v>1530</v>
      </c>
      <c r="G687" s="51" t="s">
        <v>4773</v>
      </c>
      <c r="H687" s="8">
        <v>28.5</v>
      </c>
      <c r="I687" s="8">
        <v>28.5</v>
      </c>
    </row>
    <row r="688" spans="1:9" x14ac:dyDescent="0.25">
      <c r="A688" s="33" t="s">
        <v>26</v>
      </c>
      <c r="B688" s="33" t="s">
        <v>3616</v>
      </c>
      <c r="C688" s="33" t="s">
        <v>11</v>
      </c>
      <c r="D688" s="33" t="s">
        <v>644</v>
      </c>
      <c r="E688" s="33">
        <v>999929168</v>
      </c>
      <c r="F688" s="34" t="s">
        <v>1530</v>
      </c>
      <c r="G688" s="51" t="s">
        <v>4773</v>
      </c>
      <c r="H688" s="8">
        <v>25</v>
      </c>
      <c r="I688" s="8">
        <v>25</v>
      </c>
    </row>
    <row r="689" spans="1:9" x14ac:dyDescent="0.25">
      <c r="A689" s="34" t="s">
        <v>1955</v>
      </c>
      <c r="B689" s="34" t="s">
        <v>1956</v>
      </c>
      <c r="C689" s="34" t="s">
        <v>11</v>
      </c>
      <c r="D689" s="34" t="s">
        <v>644</v>
      </c>
      <c r="E689" s="34">
        <v>999927569</v>
      </c>
      <c r="F689" s="34" t="s">
        <v>1530</v>
      </c>
      <c r="G689" s="51" t="s">
        <v>4773</v>
      </c>
      <c r="H689" s="8">
        <v>22.5</v>
      </c>
      <c r="I689" s="8">
        <v>22.5</v>
      </c>
    </row>
    <row r="690" spans="1:9" x14ac:dyDescent="0.25">
      <c r="A690" s="33" t="s">
        <v>4538</v>
      </c>
      <c r="B690" s="33" t="s">
        <v>4539</v>
      </c>
      <c r="C690" s="33" t="s">
        <v>11</v>
      </c>
      <c r="D690" s="33" t="s">
        <v>644</v>
      </c>
      <c r="E690" s="33">
        <v>999929937</v>
      </c>
      <c r="F690" s="34" t="s">
        <v>1530</v>
      </c>
      <c r="G690" s="51" t="s">
        <v>4773</v>
      </c>
      <c r="H690" s="8">
        <v>21.5</v>
      </c>
      <c r="I690" s="8">
        <v>21.5</v>
      </c>
    </row>
    <row r="691" spans="1:9" x14ac:dyDescent="0.25">
      <c r="A691" s="33" t="s">
        <v>649</v>
      </c>
      <c r="B691" s="33" t="s">
        <v>250</v>
      </c>
      <c r="C691" s="33" t="s">
        <v>11</v>
      </c>
      <c r="D691" s="33" t="s">
        <v>644</v>
      </c>
      <c r="E691" s="33">
        <v>999932241</v>
      </c>
      <c r="F691" s="34" t="s">
        <v>1530</v>
      </c>
      <c r="G691" s="51" t="s">
        <v>4773</v>
      </c>
      <c r="H691" s="8">
        <v>17</v>
      </c>
      <c r="I691" s="8">
        <v>17</v>
      </c>
    </row>
    <row r="692" spans="1:9" x14ac:dyDescent="0.25">
      <c r="A692" s="34" t="s">
        <v>556</v>
      </c>
      <c r="B692" s="34" t="s">
        <v>2995</v>
      </c>
      <c r="C692" s="34" t="s">
        <v>11</v>
      </c>
      <c r="D692" s="34" t="s">
        <v>644</v>
      </c>
      <c r="E692" s="34">
        <v>999929590</v>
      </c>
      <c r="F692" s="34" t="s">
        <v>1530</v>
      </c>
      <c r="G692" s="36" t="s">
        <v>4778</v>
      </c>
      <c r="H692" s="8">
        <v>135</v>
      </c>
      <c r="I692" s="8"/>
    </row>
    <row r="693" spans="1:9" x14ac:dyDescent="0.25">
      <c r="A693" s="33" t="s">
        <v>331</v>
      </c>
      <c r="B693" s="33" t="s">
        <v>3895</v>
      </c>
      <c r="C693" s="33" t="s">
        <v>11</v>
      </c>
      <c r="D693" s="33" t="s">
        <v>644</v>
      </c>
      <c r="E693" s="33">
        <v>999932294</v>
      </c>
      <c r="F693" s="33" t="s">
        <v>1530</v>
      </c>
      <c r="G693" s="36" t="s">
        <v>4778</v>
      </c>
      <c r="H693" s="8">
        <v>132</v>
      </c>
      <c r="I693" s="15"/>
    </row>
    <row r="694" spans="1:9" x14ac:dyDescent="0.25">
      <c r="A694" s="33" t="s">
        <v>2817</v>
      </c>
      <c r="B694" s="33" t="s">
        <v>3790</v>
      </c>
      <c r="C694" s="33" t="s">
        <v>11</v>
      </c>
      <c r="D694" s="33" t="s">
        <v>644</v>
      </c>
      <c r="E694" s="33">
        <v>999925967</v>
      </c>
      <c r="F694" s="34" t="s">
        <v>1530</v>
      </c>
      <c r="G694" s="36" t="s">
        <v>4778</v>
      </c>
      <c r="H694" s="8">
        <v>130.5</v>
      </c>
      <c r="I694" s="8">
        <v>130.5</v>
      </c>
    </row>
    <row r="695" spans="1:9" x14ac:dyDescent="0.25">
      <c r="A695" s="34" t="s">
        <v>2957</v>
      </c>
      <c r="B695" s="34" t="s">
        <v>1238</v>
      </c>
      <c r="C695" s="34" t="s">
        <v>11</v>
      </c>
      <c r="D695" s="34" t="s">
        <v>644</v>
      </c>
      <c r="E695" s="34">
        <v>999932413</v>
      </c>
      <c r="F695" s="34" t="s">
        <v>1530</v>
      </c>
      <c r="G695" s="36" t="s">
        <v>4778</v>
      </c>
      <c r="H695" s="8">
        <v>121</v>
      </c>
      <c r="I695" s="8"/>
    </row>
    <row r="696" spans="1:9" x14ac:dyDescent="0.25">
      <c r="A696" s="34" t="s">
        <v>958</v>
      </c>
      <c r="B696" s="34" t="s">
        <v>2930</v>
      </c>
      <c r="C696" s="34" t="s">
        <v>11</v>
      </c>
      <c r="D696" s="34" t="s">
        <v>644</v>
      </c>
      <c r="E696" s="34">
        <v>999929081</v>
      </c>
      <c r="F696" s="34" t="s">
        <v>1530</v>
      </c>
      <c r="G696" s="36" t="s">
        <v>4778</v>
      </c>
      <c r="H696" s="8">
        <v>115</v>
      </c>
      <c r="I696" s="8">
        <v>115</v>
      </c>
    </row>
    <row r="697" spans="1:9" x14ac:dyDescent="0.25">
      <c r="A697" s="34" t="s">
        <v>124</v>
      </c>
      <c r="B697" s="34" t="s">
        <v>3482</v>
      </c>
      <c r="C697" s="34" t="s">
        <v>11</v>
      </c>
      <c r="D697" s="34" t="s">
        <v>644</v>
      </c>
      <c r="E697" s="34">
        <v>999931497</v>
      </c>
      <c r="F697" s="34" t="s">
        <v>1530</v>
      </c>
      <c r="G697" s="36" t="s">
        <v>4778</v>
      </c>
      <c r="H697" s="8">
        <v>112.5</v>
      </c>
      <c r="I697" s="8">
        <v>112.5</v>
      </c>
    </row>
    <row r="698" spans="1:9" x14ac:dyDescent="0.25">
      <c r="A698" s="34" t="s">
        <v>55</v>
      </c>
      <c r="B698" s="34" t="s">
        <v>2879</v>
      </c>
      <c r="C698" s="34" t="s">
        <v>11</v>
      </c>
      <c r="D698" s="34" t="s">
        <v>644</v>
      </c>
      <c r="E698" s="34">
        <v>999929200</v>
      </c>
      <c r="F698" s="34" t="s">
        <v>1530</v>
      </c>
      <c r="G698" s="36" t="s">
        <v>4778</v>
      </c>
      <c r="H698" s="8">
        <v>101</v>
      </c>
      <c r="I698" s="8"/>
    </row>
    <row r="699" spans="1:9" x14ac:dyDescent="0.25">
      <c r="A699" s="33" t="s">
        <v>1099</v>
      </c>
      <c r="B699" s="33" t="s">
        <v>3673</v>
      </c>
      <c r="C699" s="33" t="s">
        <v>11</v>
      </c>
      <c r="D699" s="33" t="s">
        <v>644</v>
      </c>
      <c r="E699" s="33">
        <v>999932346</v>
      </c>
      <c r="F699" s="34" t="s">
        <v>1530</v>
      </c>
      <c r="G699" s="36" t="s">
        <v>4778</v>
      </c>
      <c r="H699" s="8">
        <v>98</v>
      </c>
      <c r="I699" s="8">
        <v>98</v>
      </c>
    </row>
    <row r="700" spans="1:9" x14ac:dyDescent="0.25">
      <c r="A700" s="34" t="s">
        <v>1963</v>
      </c>
      <c r="B700" s="34" t="s">
        <v>1964</v>
      </c>
      <c r="C700" s="34" t="s">
        <v>11</v>
      </c>
      <c r="D700" s="34" t="s">
        <v>644</v>
      </c>
      <c r="E700" s="34">
        <v>999928146</v>
      </c>
      <c r="F700" s="34" t="s">
        <v>1530</v>
      </c>
      <c r="G700" s="36" t="s">
        <v>4778</v>
      </c>
      <c r="H700" s="8">
        <v>90</v>
      </c>
      <c r="I700" s="8">
        <v>90</v>
      </c>
    </row>
    <row r="701" spans="1:9" x14ac:dyDescent="0.25">
      <c r="A701" s="33" t="s">
        <v>4494</v>
      </c>
      <c r="B701" s="33" t="s">
        <v>586</v>
      </c>
      <c r="C701" s="33" t="s">
        <v>11</v>
      </c>
      <c r="D701" s="33" t="s">
        <v>644</v>
      </c>
      <c r="E701" s="33">
        <v>999931176</v>
      </c>
      <c r="F701" s="33" t="s">
        <v>1530</v>
      </c>
      <c r="G701" s="36" t="s">
        <v>4778</v>
      </c>
      <c r="H701" s="8">
        <v>76</v>
      </c>
      <c r="I701" s="15"/>
    </row>
    <row r="702" spans="1:9" x14ac:dyDescent="0.25">
      <c r="A702" s="34" t="s">
        <v>3478</v>
      </c>
      <c r="B702" s="34" t="s">
        <v>3479</v>
      </c>
      <c r="C702" s="34" t="s">
        <v>11</v>
      </c>
      <c r="D702" s="34" t="s">
        <v>644</v>
      </c>
      <c r="E702" s="34">
        <v>999931836</v>
      </c>
      <c r="F702" s="34" t="s">
        <v>1530</v>
      </c>
      <c r="G702" s="36" t="s">
        <v>4778</v>
      </c>
      <c r="H702" s="8">
        <v>68</v>
      </c>
      <c r="I702" s="8">
        <v>68</v>
      </c>
    </row>
    <row r="703" spans="1:9" x14ac:dyDescent="0.25">
      <c r="A703" s="34" t="s">
        <v>147</v>
      </c>
      <c r="B703" s="34" t="s">
        <v>3487</v>
      </c>
      <c r="C703" s="34" t="s">
        <v>11</v>
      </c>
      <c r="D703" s="34" t="s">
        <v>644</v>
      </c>
      <c r="E703" s="34">
        <v>999932365</v>
      </c>
      <c r="F703" s="34" t="s">
        <v>1530</v>
      </c>
      <c r="G703" s="36" t="s">
        <v>4778</v>
      </c>
      <c r="H703" s="8">
        <v>60</v>
      </c>
      <c r="I703" s="8"/>
    </row>
    <row r="704" spans="1:9" x14ac:dyDescent="0.25">
      <c r="A704" s="33" t="s">
        <v>3910</v>
      </c>
      <c r="B704" s="33" t="s">
        <v>3707</v>
      </c>
      <c r="C704" s="33" t="s">
        <v>11</v>
      </c>
      <c r="D704" s="33" t="s">
        <v>644</v>
      </c>
      <c r="E704" s="33">
        <v>999932519</v>
      </c>
      <c r="F704" s="34" t="s">
        <v>1530</v>
      </c>
      <c r="G704" s="36" t="s">
        <v>4778</v>
      </c>
      <c r="H704" s="8">
        <v>48.5</v>
      </c>
      <c r="I704" s="8">
        <v>48.5</v>
      </c>
    </row>
    <row r="705" spans="1:9" x14ac:dyDescent="0.25">
      <c r="A705" s="34" t="s">
        <v>1403</v>
      </c>
      <c r="B705" s="34" t="s">
        <v>3170</v>
      </c>
      <c r="C705" s="34" t="s">
        <v>11</v>
      </c>
      <c r="D705" s="34" t="s">
        <v>644</v>
      </c>
      <c r="E705" s="34">
        <v>999931287</v>
      </c>
      <c r="F705" s="34" t="s">
        <v>1530</v>
      </c>
      <c r="G705" s="36" t="s">
        <v>4778</v>
      </c>
      <c r="H705" s="8">
        <v>38</v>
      </c>
      <c r="I705" s="8">
        <v>38</v>
      </c>
    </row>
    <row r="706" spans="1:9" x14ac:dyDescent="0.25">
      <c r="A706" s="34" t="s">
        <v>3457</v>
      </c>
      <c r="B706" s="34" t="s">
        <v>3458</v>
      </c>
      <c r="C706" s="34" t="s">
        <v>11</v>
      </c>
      <c r="D706" s="34" t="s">
        <v>644</v>
      </c>
      <c r="E706" s="34">
        <v>999931583</v>
      </c>
      <c r="F706" s="34" t="s">
        <v>1530</v>
      </c>
      <c r="G706" s="36" t="s">
        <v>4778</v>
      </c>
      <c r="H706" s="8">
        <v>34</v>
      </c>
      <c r="I706" s="8">
        <v>34</v>
      </c>
    </row>
    <row r="707" spans="1:9" x14ac:dyDescent="0.25">
      <c r="A707" s="33" t="s">
        <v>2476</v>
      </c>
      <c r="B707" s="33" t="s">
        <v>4541</v>
      </c>
      <c r="C707" s="33" t="s">
        <v>11</v>
      </c>
      <c r="D707" s="33" t="s">
        <v>644</v>
      </c>
      <c r="E707" s="33">
        <v>999928750</v>
      </c>
      <c r="F707" s="34" t="s">
        <v>1530</v>
      </c>
      <c r="G707" s="36" t="s">
        <v>4778</v>
      </c>
      <c r="H707" s="8">
        <v>28.5</v>
      </c>
      <c r="I707" s="8">
        <v>28.5</v>
      </c>
    </row>
    <row r="708" spans="1:9" x14ac:dyDescent="0.25">
      <c r="A708" s="33" t="s">
        <v>584</v>
      </c>
      <c r="B708" s="33" t="s">
        <v>2735</v>
      </c>
      <c r="C708" s="33" t="s">
        <v>11</v>
      </c>
      <c r="D708" s="33" t="s">
        <v>644</v>
      </c>
      <c r="E708" s="33">
        <v>999929889</v>
      </c>
      <c r="F708" s="34" t="s">
        <v>1530</v>
      </c>
      <c r="G708" s="36" t="s">
        <v>4778</v>
      </c>
      <c r="H708" s="8">
        <v>28.5</v>
      </c>
      <c r="I708" s="8">
        <v>28.5</v>
      </c>
    </row>
    <row r="709" spans="1:9" x14ac:dyDescent="0.25">
      <c r="A709" s="33" t="s">
        <v>3981</v>
      </c>
      <c r="B709" s="33" t="s">
        <v>376</v>
      </c>
      <c r="C709" s="33" t="s">
        <v>11</v>
      </c>
      <c r="D709" s="33" t="s">
        <v>644</v>
      </c>
      <c r="E709" s="33">
        <v>999932246</v>
      </c>
      <c r="F709" s="34" t="s">
        <v>1530</v>
      </c>
      <c r="G709" s="36" t="s">
        <v>4778</v>
      </c>
      <c r="H709" s="8">
        <v>15</v>
      </c>
      <c r="I709" s="8">
        <v>15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I415"/>
  <sheetViews>
    <sheetView workbookViewId="0">
      <selection sqref="A1:I326"/>
    </sheetView>
  </sheetViews>
  <sheetFormatPr defaultRowHeight="15" x14ac:dyDescent="0.25"/>
  <cols>
    <col min="1" max="1" width="19.42578125" bestFit="1" customWidth="1"/>
    <col min="2" max="2" width="19.1406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5" bestFit="1" customWidth="1"/>
    <col min="7" max="7" width="8" bestFit="1" customWidth="1"/>
    <col min="8" max="8" width="6.4257812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4652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8" t="s">
        <v>3326</v>
      </c>
      <c r="B2" s="8" t="s">
        <v>9993</v>
      </c>
      <c r="C2" s="8" t="s">
        <v>701</v>
      </c>
      <c r="D2" s="8" t="s">
        <v>12</v>
      </c>
      <c r="E2" s="8">
        <v>999923278</v>
      </c>
      <c r="F2" s="8" t="s">
        <v>1044</v>
      </c>
      <c r="G2" s="18" t="s">
        <v>4799</v>
      </c>
      <c r="H2" s="8">
        <v>350</v>
      </c>
      <c r="I2" s="8">
        <v>0</v>
      </c>
    </row>
    <row r="3" spans="1:9" x14ac:dyDescent="0.25">
      <c r="A3" s="8" t="s">
        <v>1138</v>
      </c>
      <c r="B3" s="8" t="s">
        <v>1139</v>
      </c>
      <c r="C3" s="8" t="s">
        <v>701</v>
      </c>
      <c r="D3" s="8" t="s">
        <v>12</v>
      </c>
      <c r="E3" s="8">
        <v>999928228</v>
      </c>
      <c r="F3" s="8" t="s">
        <v>1044</v>
      </c>
      <c r="G3" s="21" t="s">
        <v>4799</v>
      </c>
      <c r="H3" s="8">
        <v>120.5</v>
      </c>
      <c r="I3" s="8"/>
    </row>
    <row r="4" spans="1:9" x14ac:dyDescent="0.25">
      <c r="A4" s="43" t="s">
        <v>1119</v>
      </c>
      <c r="B4" s="43" t="s">
        <v>1120</v>
      </c>
      <c r="C4" s="43" t="s">
        <v>701</v>
      </c>
      <c r="D4" s="43" t="s">
        <v>12</v>
      </c>
      <c r="E4" s="43">
        <v>999917784</v>
      </c>
      <c r="F4" s="43" t="s">
        <v>1044</v>
      </c>
      <c r="G4" s="43" t="s">
        <v>4802</v>
      </c>
      <c r="H4" s="8">
        <v>880</v>
      </c>
      <c r="I4" s="8"/>
    </row>
    <row r="5" spans="1:9" x14ac:dyDescent="0.25">
      <c r="A5" s="8" t="s">
        <v>997</v>
      </c>
      <c r="B5" s="8" t="s">
        <v>3283</v>
      </c>
      <c r="C5" s="8" t="s">
        <v>701</v>
      </c>
      <c r="D5" s="8" t="s">
        <v>12</v>
      </c>
      <c r="E5" s="8">
        <v>999931011</v>
      </c>
      <c r="F5" s="8" t="s">
        <v>1044</v>
      </c>
      <c r="G5" s="21" t="s">
        <v>4802</v>
      </c>
      <c r="H5" s="8">
        <v>581.75</v>
      </c>
      <c r="I5" s="8">
        <v>6.75</v>
      </c>
    </row>
    <row r="6" spans="1:9" x14ac:dyDescent="0.25">
      <c r="A6" s="43" t="s">
        <v>1108</v>
      </c>
      <c r="B6" s="43" t="s">
        <v>227</v>
      </c>
      <c r="C6" s="43" t="s">
        <v>701</v>
      </c>
      <c r="D6" s="43" t="s">
        <v>12</v>
      </c>
      <c r="E6" s="43">
        <v>999911030</v>
      </c>
      <c r="F6" s="43" t="s">
        <v>1044</v>
      </c>
      <c r="G6" s="43" t="s">
        <v>4802</v>
      </c>
      <c r="H6" s="8">
        <v>101</v>
      </c>
      <c r="I6" s="8"/>
    </row>
    <row r="7" spans="1:9" x14ac:dyDescent="0.25">
      <c r="A7" s="20" t="s">
        <v>972</v>
      </c>
      <c r="B7" s="15" t="s">
        <v>351</v>
      </c>
      <c r="C7" s="15" t="s">
        <v>701</v>
      </c>
      <c r="D7" s="15" t="s">
        <v>12</v>
      </c>
      <c r="E7" s="15">
        <v>999924817</v>
      </c>
      <c r="F7" s="15" t="s">
        <v>1044</v>
      </c>
      <c r="G7" s="18" t="s">
        <v>4798</v>
      </c>
      <c r="H7" s="8">
        <v>350</v>
      </c>
      <c r="I7" s="15">
        <v>0</v>
      </c>
    </row>
    <row r="8" spans="1:9" x14ac:dyDescent="0.25">
      <c r="A8" s="8" t="s">
        <v>1148</v>
      </c>
      <c r="B8" s="8" t="s">
        <v>1149</v>
      </c>
      <c r="C8" s="8" t="s">
        <v>701</v>
      </c>
      <c r="D8" s="8" t="s">
        <v>12</v>
      </c>
      <c r="E8" s="17">
        <v>999926369</v>
      </c>
      <c r="F8" s="8" t="s">
        <v>1044</v>
      </c>
      <c r="G8" s="18" t="s">
        <v>4798</v>
      </c>
      <c r="H8" s="8">
        <v>116</v>
      </c>
      <c r="I8" s="8">
        <v>6</v>
      </c>
    </row>
    <row r="9" spans="1:9" x14ac:dyDescent="0.25">
      <c r="A9" s="15" t="s">
        <v>1119</v>
      </c>
      <c r="B9" s="15" t="s">
        <v>4636</v>
      </c>
      <c r="C9" s="15" t="s">
        <v>701</v>
      </c>
      <c r="D9" s="15" t="s">
        <v>12</v>
      </c>
      <c r="E9" s="15">
        <v>999917784</v>
      </c>
      <c r="F9" s="15" t="s">
        <v>1044</v>
      </c>
      <c r="G9" s="18" t="s">
        <v>4798</v>
      </c>
      <c r="H9" s="8">
        <v>15</v>
      </c>
      <c r="I9" s="15"/>
    </row>
    <row r="10" spans="1:9" x14ac:dyDescent="0.25">
      <c r="A10" s="15" t="s">
        <v>843</v>
      </c>
      <c r="B10" s="15" t="s">
        <v>1474</v>
      </c>
      <c r="C10" s="15" t="s">
        <v>701</v>
      </c>
      <c r="D10" s="15" t="s">
        <v>12</v>
      </c>
      <c r="E10" s="15">
        <v>999928831</v>
      </c>
      <c r="F10" s="15" t="s">
        <v>1044</v>
      </c>
      <c r="G10" s="18" t="s">
        <v>4738</v>
      </c>
      <c r="H10" s="8">
        <v>624</v>
      </c>
      <c r="I10" s="15"/>
    </row>
    <row r="11" spans="1:9" x14ac:dyDescent="0.25">
      <c r="A11" s="43" t="s">
        <v>3781</v>
      </c>
      <c r="B11" s="43" t="s">
        <v>3782</v>
      </c>
      <c r="C11" s="43" t="s">
        <v>701</v>
      </c>
      <c r="D11" s="43" t="s">
        <v>367</v>
      </c>
      <c r="E11" s="43">
        <v>999931778</v>
      </c>
      <c r="F11" s="43" t="s">
        <v>1044</v>
      </c>
      <c r="G11" s="43" t="s">
        <v>4799</v>
      </c>
      <c r="H11" s="8">
        <v>136</v>
      </c>
      <c r="I11" s="8"/>
    </row>
    <row r="12" spans="1:9" x14ac:dyDescent="0.25">
      <c r="A12" s="15" t="s">
        <v>3326</v>
      </c>
      <c r="B12" s="15" t="s">
        <v>1136</v>
      </c>
      <c r="C12" s="15" t="s">
        <v>701</v>
      </c>
      <c r="D12" s="15" t="s">
        <v>367</v>
      </c>
      <c r="E12" s="15">
        <v>999923278</v>
      </c>
      <c r="F12" s="15" t="s">
        <v>1044</v>
      </c>
      <c r="G12" s="21" t="s">
        <v>4799</v>
      </c>
      <c r="H12" s="8">
        <v>135</v>
      </c>
      <c r="I12" s="8"/>
    </row>
    <row r="13" spans="1:9" x14ac:dyDescent="0.25">
      <c r="A13" s="8" t="s">
        <v>4816</v>
      </c>
      <c r="B13" s="8" t="s">
        <v>4817</v>
      </c>
      <c r="C13" s="8" t="s">
        <v>701</v>
      </c>
      <c r="D13" s="8" t="s">
        <v>367</v>
      </c>
      <c r="E13" s="8">
        <v>999933456</v>
      </c>
      <c r="F13" s="8" t="s">
        <v>1044</v>
      </c>
      <c r="G13" s="21" t="s">
        <v>4799</v>
      </c>
      <c r="H13" s="8">
        <v>50</v>
      </c>
      <c r="I13" s="8">
        <v>0</v>
      </c>
    </row>
    <row r="14" spans="1:9" x14ac:dyDescent="0.25">
      <c r="A14" s="8" t="s">
        <v>1133</v>
      </c>
      <c r="B14" s="8" t="s">
        <v>189</v>
      </c>
      <c r="C14" s="8" t="s">
        <v>701</v>
      </c>
      <c r="D14" s="8" t="s">
        <v>367</v>
      </c>
      <c r="E14" s="8">
        <v>999925271</v>
      </c>
      <c r="F14" s="8" t="s">
        <v>1044</v>
      </c>
      <c r="G14" s="21" t="s">
        <v>4802</v>
      </c>
      <c r="H14" s="8">
        <v>240</v>
      </c>
      <c r="I14" s="8"/>
    </row>
    <row r="15" spans="1:9" x14ac:dyDescent="0.25">
      <c r="A15" s="15" t="s">
        <v>194</v>
      </c>
      <c r="B15" s="15" t="s">
        <v>1124</v>
      </c>
      <c r="C15" s="15" t="s">
        <v>701</v>
      </c>
      <c r="D15" s="15" t="s">
        <v>367</v>
      </c>
      <c r="E15" s="15">
        <v>999926145</v>
      </c>
      <c r="F15" s="15" t="s">
        <v>1044</v>
      </c>
      <c r="G15" s="21" t="s">
        <v>4802</v>
      </c>
      <c r="H15" s="8">
        <v>154</v>
      </c>
      <c r="I15" s="15"/>
    </row>
    <row r="16" spans="1:9" x14ac:dyDescent="0.25">
      <c r="A16" s="43" t="s">
        <v>939</v>
      </c>
      <c r="B16" s="43" t="s">
        <v>1114</v>
      </c>
      <c r="C16" s="43" t="s">
        <v>701</v>
      </c>
      <c r="D16" s="43" t="s">
        <v>367</v>
      </c>
      <c r="E16" s="43">
        <v>999924983</v>
      </c>
      <c r="F16" s="43" t="s">
        <v>1044</v>
      </c>
      <c r="G16" s="43" t="s">
        <v>4802</v>
      </c>
      <c r="H16" s="8">
        <v>146</v>
      </c>
      <c r="I16" s="8"/>
    </row>
    <row r="17" spans="1:9" x14ac:dyDescent="0.25">
      <c r="A17" s="43" t="s">
        <v>796</v>
      </c>
      <c r="B17" s="43" t="s">
        <v>4486</v>
      </c>
      <c r="C17" s="43" t="s">
        <v>701</v>
      </c>
      <c r="D17" s="43" t="s">
        <v>367</v>
      </c>
      <c r="E17" s="43">
        <v>999930686</v>
      </c>
      <c r="F17" s="43" t="s">
        <v>1044</v>
      </c>
      <c r="G17" s="43" t="s">
        <v>4802</v>
      </c>
      <c r="H17" s="8">
        <v>135</v>
      </c>
      <c r="I17" s="8"/>
    </row>
    <row r="18" spans="1:9" x14ac:dyDescent="0.25">
      <c r="A18" s="8" t="s">
        <v>744</v>
      </c>
      <c r="B18" s="8" t="s">
        <v>178</v>
      </c>
      <c r="C18" s="8" t="s">
        <v>701</v>
      </c>
      <c r="D18" s="8" t="s">
        <v>367</v>
      </c>
      <c r="E18" s="8">
        <v>999924423</v>
      </c>
      <c r="F18" s="8" t="s">
        <v>1044</v>
      </c>
      <c r="G18" s="21" t="s">
        <v>4802</v>
      </c>
      <c r="H18" s="8">
        <v>125</v>
      </c>
      <c r="I18" s="8">
        <v>9</v>
      </c>
    </row>
    <row r="19" spans="1:9" x14ac:dyDescent="0.25">
      <c r="A19" s="43" t="s">
        <v>2671</v>
      </c>
      <c r="B19" s="43" t="s">
        <v>2672</v>
      </c>
      <c r="C19" s="43" t="s">
        <v>701</v>
      </c>
      <c r="D19" s="43" t="s">
        <v>367</v>
      </c>
      <c r="E19" s="43">
        <v>999930123</v>
      </c>
      <c r="F19" s="43" t="s">
        <v>1044</v>
      </c>
      <c r="G19" s="43" t="s">
        <v>4802</v>
      </c>
      <c r="H19" s="8">
        <v>109</v>
      </c>
      <c r="I19" s="8">
        <v>0</v>
      </c>
    </row>
    <row r="20" spans="1:9" x14ac:dyDescent="0.25">
      <c r="A20" s="43" t="s">
        <v>1113</v>
      </c>
      <c r="B20" s="43" t="s">
        <v>641</v>
      </c>
      <c r="C20" s="43" t="s">
        <v>701</v>
      </c>
      <c r="D20" s="43" t="s">
        <v>367</v>
      </c>
      <c r="E20" s="43">
        <v>999926000</v>
      </c>
      <c r="F20" s="43" t="s">
        <v>1044</v>
      </c>
      <c r="G20" s="43" t="s">
        <v>4802</v>
      </c>
      <c r="H20" s="8">
        <v>101</v>
      </c>
      <c r="I20" s="8"/>
    </row>
    <row r="21" spans="1:9" x14ac:dyDescent="0.25">
      <c r="A21" s="8" t="s">
        <v>4818</v>
      </c>
      <c r="B21" s="8" t="s">
        <v>1927</v>
      </c>
      <c r="C21" s="8" t="s">
        <v>701</v>
      </c>
      <c r="D21" s="8" t="s">
        <v>367</v>
      </c>
      <c r="E21" s="8">
        <v>999933629</v>
      </c>
      <c r="F21" s="15" t="s">
        <v>1044</v>
      </c>
      <c r="G21" s="21" t="s">
        <v>4802</v>
      </c>
      <c r="H21" s="8">
        <v>101</v>
      </c>
      <c r="I21" s="8">
        <v>0</v>
      </c>
    </row>
    <row r="22" spans="1:9" x14ac:dyDescent="0.25">
      <c r="A22" s="8" t="s">
        <v>829</v>
      </c>
      <c r="B22" s="8" t="s">
        <v>3291</v>
      </c>
      <c r="C22" s="8" t="s">
        <v>701</v>
      </c>
      <c r="D22" s="8" t="s">
        <v>367</v>
      </c>
      <c r="E22" s="8">
        <v>999931311</v>
      </c>
      <c r="F22" s="8" t="s">
        <v>1044</v>
      </c>
      <c r="G22" s="18" t="s">
        <v>4802</v>
      </c>
      <c r="H22" s="8">
        <v>100</v>
      </c>
      <c r="I22" s="8">
        <v>0</v>
      </c>
    </row>
    <row r="23" spans="1:9" x14ac:dyDescent="0.25">
      <c r="A23" s="42" t="s">
        <v>704</v>
      </c>
      <c r="B23" s="42" t="s">
        <v>1117</v>
      </c>
      <c r="C23" s="42" t="s">
        <v>701</v>
      </c>
      <c r="D23" s="42" t="s">
        <v>367</v>
      </c>
      <c r="E23" s="42">
        <v>999927647</v>
      </c>
      <c r="F23" s="42" t="s">
        <v>1044</v>
      </c>
      <c r="G23" s="42" t="s">
        <v>4802</v>
      </c>
      <c r="H23" s="8">
        <v>15</v>
      </c>
      <c r="I23" s="8">
        <v>15</v>
      </c>
    </row>
    <row r="24" spans="1:9" x14ac:dyDescent="0.25">
      <c r="A24" s="8" t="s">
        <v>730</v>
      </c>
      <c r="B24" s="8" t="s">
        <v>1116</v>
      </c>
      <c r="C24" s="8" t="s">
        <v>701</v>
      </c>
      <c r="D24" s="8" t="s">
        <v>367</v>
      </c>
      <c r="E24" s="8">
        <v>999924995</v>
      </c>
      <c r="F24" s="8" t="s">
        <v>1044</v>
      </c>
      <c r="G24" s="18" t="s">
        <v>4798</v>
      </c>
      <c r="H24" s="8">
        <v>101</v>
      </c>
      <c r="I24" s="8"/>
    </row>
    <row r="25" spans="1:9" x14ac:dyDescent="0.25">
      <c r="A25" s="15" t="s">
        <v>772</v>
      </c>
      <c r="B25" s="15" t="s">
        <v>316</v>
      </c>
      <c r="C25" s="15" t="s">
        <v>701</v>
      </c>
      <c r="D25" s="15" t="s">
        <v>367</v>
      </c>
      <c r="E25" s="15">
        <v>999923895</v>
      </c>
      <c r="F25" s="15" t="s">
        <v>1044</v>
      </c>
      <c r="G25" s="18" t="s">
        <v>4798</v>
      </c>
      <c r="H25" s="8">
        <v>80.2</v>
      </c>
      <c r="I25" s="15">
        <v>20.200000000000003</v>
      </c>
    </row>
    <row r="26" spans="1:9" x14ac:dyDescent="0.25">
      <c r="A26" s="43" t="s">
        <v>1147</v>
      </c>
      <c r="B26" s="43" t="s">
        <v>1673</v>
      </c>
      <c r="C26" s="43" t="s">
        <v>701</v>
      </c>
      <c r="D26" s="43" t="s">
        <v>367</v>
      </c>
      <c r="E26" s="43">
        <v>999926216</v>
      </c>
      <c r="F26" s="43" t="s">
        <v>1044</v>
      </c>
      <c r="G26" s="43" t="s">
        <v>4798</v>
      </c>
      <c r="H26" s="8">
        <v>30</v>
      </c>
      <c r="I26" s="8"/>
    </row>
    <row r="27" spans="1:9" x14ac:dyDescent="0.25">
      <c r="A27" s="8" t="s">
        <v>1142</v>
      </c>
      <c r="B27" s="8" t="s">
        <v>395</v>
      </c>
      <c r="C27" s="8" t="s">
        <v>701</v>
      </c>
      <c r="D27" s="8" t="s">
        <v>367</v>
      </c>
      <c r="E27" s="8">
        <v>999931736</v>
      </c>
      <c r="F27" s="8" t="s">
        <v>1044</v>
      </c>
      <c r="G27" s="18" t="s">
        <v>4738</v>
      </c>
      <c r="H27" s="8">
        <v>135</v>
      </c>
      <c r="I27" s="8"/>
    </row>
    <row r="28" spans="1:9" x14ac:dyDescent="0.25">
      <c r="A28" s="42" t="s">
        <v>797</v>
      </c>
      <c r="B28" s="42" t="s">
        <v>4499</v>
      </c>
      <c r="C28" s="42" t="s">
        <v>701</v>
      </c>
      <c r="D28" s="42" t="s">
        <v>367</v>
      </c>
      <c r="E28" s="42">
        <v>999926026</v>
      </c>
      <c r="F28" s="42" t="s">
        <v>1044</v>
      </c>
      <c r="G28" s="42" t="s">
        <v>4738</v>
      </c>
      <c r="H28" s="8">
        <v>123.5</v>
      </c>
      <c r="I28" s="8">
        <v>13.5</v>
      </c>
    </row>
    <row r="29" spans="1:9" x14ac:dyDescent="0.25">
      <c r="A29" s="8" t="s">
        <v>2939</v>
      </c>
      <c r="B29" s="8" t="s">
        <v>2296</v>
      </c>
      <c r="C29" s="8" t="s">
        <v>701</v>
      </c>
      <c r="D29" s="8" t="s">
        <v>367</v>
      </c>
      <c r="E29" s="8">
        <v>999929040</v>
      </c>
      <c r="F29" s="8" t="s">
        <v>1044</v>
      </c>
      <c r="G29" s="18" t="s">
        <v>4738</v>
      </c>
      <c r="H29" s="8">
        <v>109.8</v>
      </c>
      <c r="I29" s="8"/>
    </row>
    <row r="30" spans="1:9" x14ac:dyDescent="0.25">
      <c r="A30" s="15" t="s">
        <v>1118</v>
      </c>
      <c r="B30" s="15" t="s">
        <v>3290</v>
      </c>
      <c r="C30" s="15" t="s">
        <v>701</v>
      </c>
      <c r="D30" s="15" t="s">
        <v>367</v>
      </c>
      <c r="E30" s="15">
        <v>999931004</v>
      </c>
      <c r="F30" s="15" t="s">
        <v>1044</v>
      </c>
      <c r="G30" s="18" t="s">
        <v>4738</v>
      </c>
      <c r="H30" s="8">
        <v>45</v>
      </c>
      <c r="I30" s="8">
        <v>0</v>
      </c>
    </row>
    <row r="31" spans="1:9" x14ac:dyDescent="0.25">
      <c r="A31" s="18" t="s">
        <v>1140</v>
      </c>
      <c r="B31" s="18" t="s">
        <v>1141</v>
      </c>
      <c r="C31" s="18" t="s">
        <v>701</v>
      </c>
      <c r="D31" s="18" t="s">
        <v>475</v>
      </c>
      <c r="E31" s="8">
        <v>999927220</v>
      </c>
      <c r="F31" s="8" t="s">
        <v>1044</v>
      </c>
      <c r="G31" s="18" t="s">
        <v>4799</v>
      </c>
      <c r="H31" s="8">
        <v>175</v>
      </c>
      <c r="I31" s="8"/>
    </row>
    <row r="32" spans="1:9" x14ac:dyDescent="0.25">
      <c r="A32" s="8" t="s">
        <v>772</v>
      </c>
      <c r="B32" s="8" t="s">
        <v>1399</v>
      </c>
      <c r="C32" s="8" t="s">
        <v>701</v>
      </c>
      <c r="D32" s="8" t="s">
        <v>475</v>
      </c>
      <c r="E32" s="8">
        <v>999925682</v>
      </c>
      <c r="F32" s="8" t="s">
        <v>1044</v>
      </c>
      <c r="G32" s="21" t="s">
        <v>4799</v>
      </c>
      <c r="H32" s="8">
        <v>121</v>
      </c>
      <c r="I32" s="8"/>
    </row>
    <row r="33" spans="1:9" x14ac:dyDescent="0.25">
      <c r="A33" s="8" t="s">
        <v>3322</v>
      </c>
      <c r="B33" s="8" t="s">
        <v>3323</v>
      </c>
      <c r="C33" s="8" t="s">
        <v>701</v>
      </c>
      <c r="D33" s="8" t="s">
        <v>475</v>
      </c>
      <c r="E33" s="8">
        <v>999929362</v>
      </c>
      <c r="F33" s="8" t="s">
        <v>1044</v>
      </c>
      <c r="G33" s="21" t="s">
        <v>4799</v>
      </c>
      <c r="H33" s="8">
        <v>101</v>
      </c>
      <c r="I33" s="8"/>
    </row>
    <row r="34" spans="1:9" x14ac:dyDescent="0.25">
      <c r="A34" s="18" t="s">
        <v>2887</v>
      </c>
      <c r="B34" s="18" t="s">
        <v>1986</v>
      </c>
      <c r="C34" s="18" t="s">
        <v>701</v>
      </c>
      <c r="D34" s="18" t="s">
        <v>475</v>
      </c>
      <c r="E34" s="8">
        <v>999929185</v>
      </c>
      <c r="F34" s="8" t="s">
        <v>1044</v>
      </c>
      <c r="G34" s="21" t="s">
        <v>4802</v>
      </c>
      <c r="H34" s="8">
        <v>135</v>
      </c>
      <c r="I34" s="8"/>
    </row>
    <row r="35" spans="1:9" x14ac:dyDescent="0.25">
      <c r="A35" s="15" t="s">
        <v>1131</v>
      </c>
      <c r="B35" s="15" t="s">
        <v>1132</v>
      </c>
      <c r="C35" s="15" t="s">
        <v>701</v>
      </c>
      <c r="D35" s="15" t="s">
        <v>475</v>
      </c>
      <c r="E35" s="15">
        <v>999928279</v>
      </c>
      <c r="F35" s="15" t="s">
        <v>1044</v>
      </c>
      <c r="G35" s="21" t="s">
        <v>4802</v>
      </c>
      <c r="H35" s="8">
        <v>101</v>
      </c>
      <c r="I35" s="15"/>
    </row>
    <row r="36" spans="1:9" x14ac:dyDescent="0.25">
      <c r="A36" s="19" t="s">
        <v>3319</v>
      </c>
      <c r="B36" s="19" t="s">
        <v>3320</v>
      </c>
      <c r="C36" s="19" t="s">
        <v>701</v>
      </c>
      <c r="D36" s="19" t="s">
        <v>475</v>
      </c>
      <c r="E36" s="19">
        <v>999929300</v>
      </c>
      <c r="F36" s="15" t="s">
        <v>1044</v>
      </c>
      <c r="G36" s="21" t="s">
        <v>4802</v>
      </c>
      <c r="H36" s="8">
        <v>101</v>
      </c>
      <c r="I36" s="8"/>
    </row>
    <row r="37" spans="1:9" x14ac:dyDescent="0.25">
      <c r="A37" s="8" t="s">
        <v>730</v>
      </c>
      <c r="B37" s="8" t="s">
        <v>472</v>
      </c>
      <c r="C37" s="8" t="s">
        <v>701</v>
      </c>
      <c r="D37" s="8" t="s">
        <v>475</v>
      </c>
      <c r="E37" s="8">
        <v>999929091</v>
      </c>
      <c r="F37" s="8" t="s">
        <v>1044</v>
      </c>
      <c r="G37" s="18" t="s">
        <v>4802</v>
      </c>
      <c r="H37" s="8">
        <v>60</v>
      </c>
      <c r="I37" s="8"/>
    </row>
    <row r="38" spans="1:9" x14ac:dyDescent="0.25">
      <c r="A38" s="18" t="s">
        <v>1130</v>
      </c>
      <c r="B38" s="18" t="s">
        <v>86</v>
      </c>
      <c r="C38" s="18" t="s">
        <v>701</v>
      </c>
      <c r="D38" s="18" t="s">
        <v>475</v>
      </c>
      <c r="E38" s="8">
        <v>999927853</v>
      </c>
      <c r="F38" s="18" t="s">
        <v>1044</v>
      </c>
      <c r="G38" s="18" t="s">
        <v>4802</v>
      </c>
      <c r="H38" s="8">
        <v>22.5</v>
      </c>
      <c r="I38" s="8">
        <v>22.5</v>
      </c>
    </row>
    <row r="39" spans="1:9" x14ac:dyDescent="0.25">
      <c r="A39" s="8" t="s">
        <v>1144</v>
      </c>
      <c r="B39" s="8" t="s">
        <v>2736</v>
      </c>
      <c r="C39" s="8" t="s">
        <v>701</v>
      </c>
      <c r="D39" s="8" t="s">
        <v>475</v>
      </c>
      <c r="E39" s="8">
        <v>999921019</v>
      </c>
      <c r="F39" s="8" t="s">
        <v>1044</v>
      </c>
      <c r="G39" s="18" t="s">
        <v>4798</v>
      </c>
      <c r="H39" s="8">
        <v>215</v>
      </c>
      <c r="I39" s="8"/>
    </row>
    <row r="40" spans="1:9" x14ac:dyDescent="0.25">
      <c r="A40" s="43" t="s">
        <v>772</v>
      </c>
      <c r="B40" s="43" t="s">
        <v>1205</v>
      </c>
      <c r="C40" s="43" t="s">
        <v>701</v>
      </c>
      <c r="D40" s="43" t="s">
        <v>475</v>
      </c>
      <c r="E40" s="43">
        <v>999928739</v>
      </c>
      <c r="F40" s="43" t="s">
        <v>1044</v>
      </c>
      <c r="G40" s="43" t="s">
        <v>4798</v>
      </c>
      <c r="H40" s="8">
        <v>191</v>
      </c>
      <c r="I40" s="8"/>
    </row>
    <row r="41" spans="1:9" x14ac:dyDescent="0.25">
      <c r="A41" s="8" t="s">
        <v>1151</v>
      </c>
      <c r="B41" s="8" t="s">
        <v>1152</v>
      </c>
      <c r="C41" s="8" t="s">
        <v>701</v>
      </c>
      <c r="D41" s="8" t="s">
        <v>475</v>
      </c>
      <c r="E41" s="8">
        <v>999924994</v>
      </c>
      <c r="F41" s="8" t="s">
        <v>1044</v>
      </c>
      <c r="G41" s="18" t="s">
        <v>4798</v>
      </c>
      <c r="H41" s="8">
        <v>136</v>
      </c>
      <c r="I41" s="8"/>
    </row>
    <row r="42" spans="1:9" x14ac:dyDescent="0.25">
      <c r="A42" s="15" t="s">
        <v>2474</v>
      </c>
      <c r="B42" s="15" t="s">
        <v>4819</v>
      </c>
      <c r="C42" s="15" t="s">
        <v>701</v>
      </c>
      <c r="D42" s="15" t="s">
        <v>475</v>
      </c>
      <c r="E42" s="15">
        <v>999928751</v>
      </c>
      <c r="F42" s="15" t="s">
        <v>1044</v>
      </c>
      <c r="G42" s="18" t="s">
        <v>4798</v>
      </c>
      <c r="H42" s="8">
        <v>133.4</v>
      </c>
      <c r="I42" s="15">
        <v>23.4</v>
      </c>
    </row>
    <row r="43" spans="1:9" x14ac:dyDescent="0.25">
      <c r="A43" s="15" t="s">
        <v>2934</v>
      </c>
      <c r="B43" s="15" t="s">
        <v>2935</v>
      </c>
      <c r="C43" s="15" t="s">
        <v>701</v>
      </c>
      <c r="D43" s="15" t="s">
        <v>475</v>
      </c>
      <c r="E43" s="15">
        <v>999929392</v>
      </c>
      <c r="F43" s="55" t="s">
        <v>1044</v>
      </c>
      <c r="G43" s="21" t="s">
        <v>4798</v>
      </c>
      <c r="H43" s="8">
        <v>121</v>
      </c>
      <c r="I43" s="8"/>
    </row>
    <row r="44" spans="1:9" x14ac:dyDescent="0.25">
      <c r="A44" s="15" t="s">
        <v>730</v>
      </c>
      <c r="B44" s="15" t="s">
        <v>472</v>
      </c>
      <c r="C44" s="15" t="s">
        <v>701</v>
      </c>
      <c r="D44" s="15" t="s">
        <v>475</v>
      </c>
      <c r="E44" s="15">
        <v>999929091</v>
      </c>
      <c r="F44" s="15" t="s">
        <v>1044</v>
      </c>
      <c r="G44" s="21" t="s">
        <v>4798</v>
      </c>
      <c r="H44" s="8">
        <v>76</v>
      </c>
      <c r="I44" s="8"/>
    </row>
    <row r="45" spans="1:9" x14ac:dyDescent="0.25">
      <c r="A45" s="15" t="s">
        <v>839</v>
      </c>
      <c r="B45" s="15" t="s">
        <v>4452</v>
      </c>
      <c r="C45" s="15" t="s">
        <v>701</v>
      </c>
      <c r="D45" s="15" t="s">
        <v>475</v>
      </c>
      <c r="E45" s="15">
        <v>999929788</v>
      </c>
      <c r="F45" s="15" t="s">
        <v>1044</v>
      </c>
      <c r="G45" s="21" t="s">
        <v>4798</v>
      </c>
      <c r="H45" s="8">
        <v>50</v>
      </c>
      <c r="I45" s="8">
        <v>0</v>
      </c>
    </row>
    <row r="46" spans="1:9" x14ac:dyDescent="0.25">
      <c r="A46" s="15" t="s">
        <v>843</v>
      </c>
      <c r="B46" s="15" t="s">
        <v>2639</v>
      </c>
      <c r="C46" s="15" t="s">
        <v>701</v>
      </c>
      <c r="D46" s="15" t="s">
        <v>475</v>
      </c>
      <c r="E46" s="15">
        <v>999926223</v>
      </c>
      <c r="F46" s="15" t="s">
        <v>1044</v>
      </c>
      <c r="G46" s="18" t="s">
        <v>4798</v>
      </c>
      <c r="H46" s="8">
        <v>45</v>
      </c>
      <c r="I46" s="15">
        <v>45</v>
      </c>
    </row>
    <row r="47" spans="1:9" x14ac:dyDescent="0.25">
      <c r="A47" s="43" t="s">
        <v>868</v>
      </c>
      <c r="B47" s="43" t="s">
        <v>1927</v>
      </c>
      <c r="C47" s="43" t="s">
        <v>701</v>
      </c>
      <c r="D47" s="43" t="s">
        <v>475</v>
      </c>
      <c r="E47" s="43">
        <v>999930644</v>
      </c>
      <c r="F47" s="43" t="s">
        <v>1044</v>
      </c>
      <c r="G47" s="43" t="s">
        <v>4798</v>
      </c>
      <c r="H47" s="8">
        <v>33.75</v>
      </c>
      <c r="I47" s="8">
        <v>33.75</v>
      </c>
    </row>
    <row r="48" spans="1:9" x14ac:dyDescent="0.25">
      <c r="A48" s="43" t="s">
        <v>3619</v>
      </c>
      <c r="B48" s="43" t="s">
        <v>3620</v>
      </c>
      <c r="C48" s="43" t="s">
        <v>701</v>
      </c>
      <c r="D48" s="43" t="s">
        <v>475</v>
      </c>
      <c r="E48" s="43">
        <v>999929527</v>
      </c>
      <c r="F48" s="43" t="s">
        <v>1044</v>
      </c>
      <c r="G48" s="43" t="s">
        <v>4738</v>
      </c>
      <c r="H48" s="8">
        <v>131</v>
      </c>
      <c r="I48" s="8"/>
    </row>
    <row r="49" spans="1:9" x14ac:dyDescent="0.25">
      <c r="A49" s="15" t="s">
        <v>772</v>
      </c>
      <c r="B49" s="15" t="s">
        <v>4822</v>
      </c>
      <c r="C49" s="15" t="s">
        <v>701</v>
      </c>
      <c r="D49" s="15" t="s">
        <v>475</v>
      </c>
      <c r="E49" s="15">
        <v>999928737</v>
      </c>
      <c r="F49" s="15" t="s">
        <v>1044</v>
      </c>
      <c r="G49" s="18" t="s">
        <v>4738</v>
      </c>
      <c r="H49" s="8">
        <v>108.2</v>
      </c>
      <c r="I49" s="15">
        <v>20.200000000000003</v>
      </c>
    </row>
    <row r="50" spans="1:9" x14ac:dyDescent="0.25">
      <c r="A50" s="18" t="s">
        <v>4821</v>
      </c>
      <c r="B50" s="18" t="s">
        <v>2661</v>
      </c>
      <c r="C50" s="18" t="s">
        <v>701</v>
      </c>
      <c r="D50" s="18" t="s">
        <v>475</v>
      </c>
      <c r="E50" s="8">
        <v>999933536</v>
      </c>
      <c r="F50" s="8" t="s">
        <v>1044</v>
      </c>
      <c r="G50" s="18" t="s">
        <v>4738</v>
      </c>
      <c r="H50" s="8">
        <v>82.5</v>
      </c>
      <c r="I50" s="8">
        <v>0</v>
      </c>
    </row>
    <row r="51" spans="1:9" x14ac:dyDescent="0.25">
      <c r="A51" s="43" t="s">
        <v>2933</v>
      </c>
      <c r="B51" s="43" t="s">
        <v>250</v>
      </c>
      <c r="C51" s="43" t="s">
        <v>701</v>
      </c>
      <c r="D51" s="43" t="s">
        <v>475</v>
      </c>
      <c r="E51" s="43">
        <v>999929129</v>
      </c>
      <c r="F51" s="43" t="s">
        <v>1044</v>
      </c>
      <c r="G51" s="43" t="s">
        <v>4738</v>
      </c>
      <c r="H51" s="8">
        <v>57</v>
      </c>
      <c r="I51" s="8"/>
    </row>
    <row r="52" spans="1:9" x14ac:dyDescent="0.25">
      <c r="A52" s="15" t="s">
        <v>3321</v>
      </c>
      <c r="B52" s="15" t="s">
        <v>3320</v>
      </c>
      <c r="C52" s="15" t="s">
        <v>701</v>
      </c>
      <c r="D52" s="15" t="s">
        <v>475</v>
      </c>
      <c r="E52" s="15">
        <v>999929301</v>
      </c>
      <c r="F52" s="55" t="s">
        <v>1044</v>
      </c>
      <c r="G52" s="21" t="s">
        <v>4738</v>
      </c>
      <c r="H52" s="8">
        <v>57</v>
      </c>
      <c r="I52" s="8"/>
    </row>
    <row r="53" spans="1:9" x14ac:dyDescent="0.25">
      <c r="A53" s="8" t="s">
        <v>4820</v>
      </c>
      <c r="B53" s="8" t="s">
        <v>4550</v>
      </c>
      <c r="C53" s="8" t="s">
        <v>701</v>
      </c>
      <c r="D53" s="8" t="s">
        <v>475</v>
      </c>
      <c r="E53" s="8">
        <v>999933410</v>
      </c>
      <c r="F53" s="15" t="s">
        <v>1044</v>
      </c>
      <c r="G53" s="21" t="s">
        <v>4738</v>
      </c>
      <c r="H53" s="8">
        <v>50</v>
      </c>
      <c r="I53" s="8">
        <v>0</v>
      </c>
    </row>
    <row r="54" spans="1:9" x14ac:dyDescent="0.25">
      <c r="A54" s="8" t="s">
        <v>1154</v>
      </c>
      <c r="B54" s="8" t="s">
        <v>5185</v>
      </c>
      <c r="C54" s="8" t="s">
        <v>701</v>
      </c>
      <c r="D54" s="8" t="s">
        <v>475</v>
      </c>
      <c r="E54" s="8">
        <v>999934359</v>
      </c>
      <c r="F54" s="15" t="s">
        <v>1044</v>
      </c>
      <c r="G54" s="21" t="s">
        <v>4738</v>
      </c>
      <c r="H54" s="8">
        <v>50</v>
      </c>
      <c r="I54" s="8">
        <v>0</v>
      </c>
    </row>
    <row r="55" spans="1:9" x14ac:dyDescent="0.25">
      <c r="A55" s="8" t="s">
        <v>1154</v>
      </c>
      <c r="B55" s="8" t="s">
        <v>488</v>
      </c>
      <c r="C55" s="8" t="s">
        <v>701</v>
      </c>
      <c r="D55" s="8" t="s">
        <v>475</v>
      </c>
      <c r="E55" s="8">
        <v>999925354</v>
      </c>
      <c r="F55" s="15" t="s">
        <v>1044</v>
      </c>
      <c r="G55" s="21" t="s">
        <v>4738</v>
      </c>
      <c r="H55" s="8">
        <v>45</v>
      </c>
      <c r="I55" s="8">
        <v>45</v>
      </c>
    </row>
    <row r="56" spans="1:9" x14ac:dyDescent="0.25">
      <c r="A56" s="8" t="s">
        <v>1153</v>
      </c>
      <c r="B56" s="8" t="s">
        <v>514</v>
      </c>
      <c r="C56" s="8" t="s">
        <v>701</v>
      </c>
      <c r="D56" s="8" t="s">
        <v>475</v>
      </c>
      <c r="E56" s="8">
        <v>999925746</v>
      </c>
      <c r="F56" s="8" t="s">
        <v>1044</v>
      </c>
      <c r="G56" s="18" t="s">
        <v>4738</v>
      </c>
      <c r="H56" s="8">
        <v>15</v>
      </c>
      <c r="I56" s="8">
        <v>15</v>
      </c>
    </row>
    <row r="57" spans="1:9" x14ac:dyDescent="0.25">
      <c r="A57" s="15" t="s">
        <v>945</v>
      </c>
      <c r="B57" s="15" t="s">
        <v>3389</v>
      </c>
      <c r="C57" s="15" t="s">
        <v>701</v>
      </c>
      <c r="D57" s="15" t="s">
        <v>475</v>
      </c>
      <c r="E57" s="15">
        <v>999931942</v>
      </c>
      <c r="F57" s="15" t="s">
        <v>1044</v>
      </c>
      <c r="G57" s="21" t="s">
        <v>4738</v>
      </c>
      <c r="H57" s="8">
        <v>15</v>
      </c>
      <c r="I57" s="8">
        <v>15</v>
      </c>
    </row>
    <row r="58" spans="1:9" x14ac:dyDescent="0.25">
      <c r="A58" s="8" t="s">
        <v>1121</v>
      </c>
      <c r="B58" s="8" t="s">
        <v>984</v>
      </c>
      <c r="C58" s="8" t="s">
        <v>701</v>
      </c>
      <c r="D58" s="8" t="s">
        <v>554</v>
      </c>
      <c r="E58" s="8">
        <v>999926689</v>
      </c>
      <c r="F58" s="15" t="s">
        <v>1044</v>
      </c>
      <c r="G58" s="21" t="s">
        <v>4799</v>
      </c>
      <c r="H58" s="8">
        <v>101</v>
      </c>
      <c r="I58" s="8"/>
    </row>
    <row r="59" spans="1:9" x14ac:dyDescent="0.25">
      <c r="A59" s="15" t="s">
        <v>1148</v>
      </c>
      <c r="B59" s="15" t="s">
        <v>1149</v>
      </c>
      <c r="C59" s="15" t="s">
        <v>701</v>
      </c>
      <c r="D59" s="15" t="s">
        <v>554</v>
      </c>
      <c r="E59" s="15">
        <v>999926369</v>
      </c>
      <c r="F59" s="15" t="s">
        <v>1044</v>
      </c>
      <c r="G59" s="15" t="s">
        <v>4802</v>
      </c>
      <c r="H59" s="8">
        <v>45</v>
      </c>
      <c r="I59" s="8">
        <v>45</v>
      </c>
    </row>
    <row r="60" spans="1:9" x14ac:dyDescent="0.25">
      <c r="A60" s="8" t="s">
        <v>1109</v>
      </c>
      <c r="B60" s="8" t="s">
        <v>1110</v>
      </c>
      <c r="C60" s="8" t="s">
        <v>701</v>
      </c>
      <c r="D60" s="8" t="s">
        <v>554</v>
      </c>
      <c r="E60" s="8">
        <v>999924882</v>
      </c>
      <c r="F60" s="8" t="s">
        <v>1044</v>
      </c>
      <c r="G60" s="18" t="s">
        <v>4802</v>
      </c>
      <c r="H60" s="8">
        <v>33.75</v>
      </c>
      <c r="I60" s="8">
        <v>33.75</v>
      </c>
    </row>
    <row r="61" spans="1:9" x14ac:dyDescent="0.25">
      <c r="A61" s="8" t="s">
        <v>9324</v>
      </c>
      <c r="B61" s="8" t="s">
        <v>9325</v>
      </c>
      <c r="C61" s="8" t="s">
        <v>701</v>
      </c>
      <c r="D61" s="8" t="s">
        <v>554</v>
      </c>
      <c r="E61" s="8">
        <v>999934612</v>
      </c>
      <c r="F61" s="8" t="s">
        <v>1044</v>
      </c>
      <c r="G61" s="18" t="s">
        <v>9313</v>
      </c>
      <c r="H61" s="8">
        <v>60</v>
      </c>
      <c r="I61" s="8">
        <v>0</v>
      </c>
    </row>
    <row r="62" spans="1:9" x14ac:dyDescent="0.25">
      <c r="A62" s="42" t="s">
        <v>1146</v>
      </c>
      <c r="B62" s="42" t="s">
        <v>2623</v>
      </c>
      <c r="C62" s="42" t="s">
        <v>701</v>
      </c>
      <c r="D62" s="42" t="s">
        <v>554</v>
      </c>
      <c r="E62" s="42">
        <v>999924893</v>
      </c>
      <c r="F62" s="42" t="s">
        <v>1044</v>
      </c>
      <c r="G62" s="42" t="s">
        <v>4798</v>
      </c>
      <c r="H62" s="8">
        <v>110</v>
      </c>
      <c r="I62" s="8"/>
    </row>
    <row r="63" spans="1:9" x14ac:dyDescent="0.25">
      <c r="A63" s="15" t="s">
        <v>972</v>
      </c>
      <c r="B63" s="15" t="s">
        <v>351</v>
      </c>
      <c r="C63" s="15" t="s">
        <v>701</v>
      </c>
      <c r="D63" s="15" t="s">
        <v>554</v>
      </c>
      <c r="E63" s="15">
        <v>999924817</v>
      </c>
      <c r="F63" s="15" t="s">
        <v>1044</v>
      </c>
      <c r="G63" s="15" t="s">
        <v>4798</v>
      </c>
      <c r="H63" s="8">
        <v>76</v>
      </c>
      <c r="I63" s="8"/>
    </row>
    <row r="64" spans="1:9" x14ac:dyDescent="0.25">
      <c r="A64" s="43" t="s">
        <v>1142</v>
      </c>
      <c r="B64" s="43" t="s">
        <v>650</v>
      </c>
      <c r="C64" s="43" t="s">
        <v>701</v>
      </c>
      <c r="D64" s="43" t="s">
        <v>554</v>
      </c>
      <c r="E64" s="43">
        <v>999930033</v>
      </c>
      <c r="F64" s="43" t="s">
        <v>1044</v>
      </c>
      <c r="G64" s="43" t="s">
        <v>4798</v>
      </c>
      <c r="H64" s="8">
        <v>45</v>
      </c>
      <c r="I64" s="8">
        <v>0</v>
      </c>
    </row>
    <row r="65" spans="1:9" x14ac:dyDescent="0.25">
      <c r="A65" s="8" t="s">
        <v>731</v>
      </c>
      <c r="B65" s="8" t="s">
        <v>86</v>
      </c>
      <c r="C65" s="8" t="s">
        <v>701</v>
      </c>
      <c r="D65" s="8" t="s">
        <v>554</v>
      </c>
      <c r="E65" s="8">
        <v>999931100</v>
      </c>
      <c r="F65" s="8" t="s">
        <v>1044</v>
      </c>
      <c r="G65" s="18" t="s">
        <v>9316</v>
      </c>
      <c r="H65" s="8">
        <v>60</v>
      </c>
      <c r="I65" s="8">
        <v>0</v>
      </c>
    </row>
    <row r="66" spans="1:9" x14ac:dyDescent="0.25">
      <c r="A66" s="15" t="s">
        <v>2048</v>
      </c>
      <c r="B66" s="15" t="s">
        <v>3282</v>
      </c>
      <c r="C66" s="15" t="s">
        <v>701</v>
      </c>
      <c r="D66" s="15" t="s">
        <v>554</v>
      </c>
      <c r="E66" s="15">
        <v>999928960</v>
      </c>
      <c r="F66" s="15" t="s">
        <v>1044</v>
      </c>
      <c r="G66" s="18" t="s">
        <v>4738</v>
      </c>
      <c r="H66" s="8">
        <v>110</v>
      </c>
      <c r="I66" s="15">
        <v>0</v>
      </c>
    </row>
    <row r="67" spans="1:9" x14ac:dyDescent="0.25">
      <c r="A67" s="8" t="s">
        <v>1122</v>
      </c>
      <c r="B67" s="8" t="s">
        <v>684</v>
      </c>
      <c r="C67" s="8" t="s">
        <v>701</v>
      </c>
      <c r="D67" s="8" t="s">
        <v>554</v>
      </c>
      <c r="E67" s="8">
        <v>999923482</v>
      </c>
      <c r="F67" s="8" t="s">
        <v>1044</v>
      </c>
      <c r="G67" s="18" t="s">
        <v>4738</v>
      </c>
      <c r="H67" s="8">
        <v>76</v>
      </c>
      <c r="I67" s="8"/>
    </row>
    <row r="68" spans="1:9" x14ac:dyDescent="0.25">
      <c r="A68" s="42" t="s">
        <v>704</v>
      </c>
      <c r="B68" s="42" t="s">
        <v>336</v>
      </c>
      <c r="C68" s="42" t="s">
        <v>701</v>
      </c>
      <c r="D68" s="42" t="s">
        <v>554</v>
      </c>
      <c r="E68" s="42">
        <v>999929765</v>
      </c>
      <c r="F68" s="42" t="s">
        <v>1044</v>
      </c>
      <c r="G68" s="42" t="s">
        <v>4738</v>
      </c>
      <c r="H68" s="8">
        <v>76</v>
      </c>
      <c r="I68" s="8"/>
    </row>
    <row r="69" spans="1:9" x14ac:dyDescent="0.25">
      <c r="A69" s="42" t="s">
        <v>1111</v>
      </c>
      <c r="B69" s="42" t="s">
        <v>1112</v>
      </c>
      <c r="C69" s="42" t="s">
        <v>701</v>
      </c>
      <c r="D69" s="42" t="s">
        <v>554</v>
      </c>
      <c r="E69" s="42">
        <v>999921579</v>
      </c>
      <c r="F69" s="42" t="s">
        <v>1044</v>
      </c>
      <c r="G69" s="42" t="s">
        <v>4738</v>
      </c>
      <c r="H69" s="8">
        <v>57</v>
      </c>
      <c r="I69" s="8"/>
    </row>
    <row r="70" spans="1:9" x14ac:dyDescent="0.25">
      <c r="A70" s="15" t="s">
        <v>2680</v>
      </c>
      <c r="B70" s="15" t="s">
        <v>2681</v>
      </c>
      <c r="C70" s="15" t="s">
        <v>701</v>
      </c>
      <c r="D70" s="15" t="s">
        <v>554</v>
      </c>
      <c r="E70" s="15">
        <v>999930071</v>
      </c>
      <c r="F70" s="15" t="s">
        <v>1044</v>
      </c>
      <c r="G70" s="18" t="s">
        <v>4738</v>
      </c>
      <c r="H70" s="8">
        <v>45</v>
      </c>
      <c r="I70" s="15">
        <v>0</v>
      </c>
    </row>
    <row r="71" spans="1:9" x14ac:dyDescent="0.25">
      <c r="A71" s="8" t="s">
        <v>839</v>
      </c>
      <c r="B71" s="8" t="s">
        <v>1816</v>
      </c>
      <c r="C71" s="8" t="s">
        <v>701</v>
      </c>
      <c r="D71" s="8" t="s">
        <v>554</v>
      </c>
      <c r="E71" s="8">
        <v>999933112</v>
      </c>
      <c r="F71" s="8" t="s">
        <v>1044</v>
      </c>
      <c r="G71" s="18" t="s">
        <v>4738</v>
      </c>
      <c r="H71" s="8">
        <v>34</v>
      </c>
      <c r="I71" s="8">
        <v>0</v>
      </c>
    </row>
    <row r="72" spans="1:9" x14ac:dyDescent="0.25">
      <c r="A72" s="15" t="s">
        <v>4429</v>
      </c>
      <c r="B72" s="15" t="s">
        <v>4430</v>
      </c>
      <c r="C72" s="15" t="s">
        <v>701</v>
      </c>
      <c r="D72" s="15" t="s">
        <v>644</v>
      </c>
      <c r="E72" s="15">
        <v>999930006</v>
      </c>
      <c r="F72" s="15" t="s">
        <v>1044</v>
      </c>
      <c r="G72" s="18" t="s">
        <v>4799</v>
      </c>
      <c r="H72" s="8">
        <v>185</v>
      </c>
      <c r="I72" s="15"/>
    </row>
    <row r="73" spans="1:9" x14ac:dyDescent="0.25">
      <c r="A73" s="43" t="s">
        <v>3178</v>
      </c>
      <c r="B73" s="43" t="s">
        <v>3286</v>
      </c>
      <c r="C73" s="43" t="s">
        <v>701</v>
      </c>
      <c r="D73" s="43" t="s">
        <v>644</v>
      </c>
      <c r="E73" s="43">
        <v>999931434</v>
      </c>
      <c r="F73" s="43" t="s">
        <v>1044</v>
      </c>
      <c r="G73" s="43" t="s">
        <v>4799</v>
      </c>
      <c r="H73" s="8">
        <v>101</v>
      </c>
      <c r="I73" s="8"/>
    </row>
    <row r="74" spans="1:9" x14ac:dyDescent="0.25">
      <c r="A74" s="8" t="s">
        <v>4431</v>
      </c>
      <c r="B74" s="8" t="s">
        <v>4432</v>
      </c>
      <c r="C74" s="8" t="s">
        <v>701</v>
      </c>
      <c r="D74" s="8" t="s">
        <v>644</v>
      </c>
      <c r="E74" s="8">
        <v>999930037</v>
      </c>
      <c r="F74" s="8" t="s">
        <v>1044</v>
      </c>
      <c r="G74" s="18" t="s">
        <v>4799</v>
      </c>
      <c r="H74" s="8">
        <v>76</v>
      </c>
      <c r="I74" s="8"/>
    </row>
    <row r="75" spans="1:9" x14ac:dyDescent="0.25">
      <c r="A75" s="8" t="s">
        <v>4823</v>
      </c>
      <c r="B75" s="8" t="s">
        <v>4824</v>
      </c>
      <c r="C75" s="8" t="s">
        <v>701</v>
      </c>
      <c r="D75" s="8" t="s">
        <v>644</v>
      </c>
      <c r="E75" s="8">
        <v>999933621</v>
      </c>
      <c r="F75" s="8" t="s">
        <v>1044</v>
      </c>
      <c r="G75" s="18" t="s">
        <v>4799</v>
      </c>
      <c r="H75" s="8">
        <v>50</v>
      </c>
      <c r="I75" s="8">
        <v>0</v>
      </c>
    </row>
    <row r="76" spans="1:9" x14ac:dyDescent="0.25">
      <c r="A76" s="15" t="s">
        <v>2839</v>
      </c>
      <c r="B76" s="15" t="s">
        <v>443</v>
      </c>
      <c r="C76" s="15" t="s">
        <v>701</v>
      </c>
      <c r="D76" s="15" t="s">
        <v>644</v>
      </c>
      <c r="E76" s="15">
        <v>999930556</v>
      </c>
      <c r="F76" s="15" t="s">
        <v>1044</v>
      </c>
      <c r="G76" s="21" t="s">
        <v>4799</v>
      </c>
      <c r="H76" s="8">
        <v>40</v>
      </c>
      <c r="I76" s="15"/>
    </row>
    <row r="77" spans="1:9" x14ac:dyDescent="0.25">
      <c r="A77" s="8" t="s">
        <v>813</v>
      </c>
      <c r="B77" s="8" t="s">
        <v>3461</v>
      </c>
      <c r="C77" s="8" t="s">
        <v>701</v>
      </c>
      <c r="D77" s="8" t="s">
        <v>644</v>
      </c>
      <c r="E77" s="8">
        <v>999932021</v>
      </c>
      <c r="F77" s="15" t="s">
        <v>1044</v>
      </c>
      <c r="G77" s="21" t="s">
        <v>4799</v>
      </c>
      <c r="H77" s="8">
        <v>30</v>
      </c>
      <c r="I77" s="8"/>
    </row>
    <row r="78" spans="1:9" x14ac:dyDescent="0.25">
      <c r="A78" s="8" t="s">
        <v>4427</v>
      </c>
      <c r="B78" s="8" t="s">
        <v>4428</v>
      </c>
      <c r="C78" s="8" t="s">
        <v>701</v>
      </c>
      <c r="D78" s="8" t="s">
        <v>644</v>
      </c>
      <c r="E78" s="8">
        <v>999929381</v>
      </c>
      <c r="F78" s="8" t="s">
        <v>1044</v>
      </c>
      <c r="G78" s="21" t="s">
        <v>4802</v>
      </c>
      <c r="H78" s="8">
        <v>180</v>
      </c>
      <c r="I78" s="8"/>
    </row>
    <row r="79" spans="1:9" x14ac:dyDescent="0.25">
      <c r="A79" s="8" t="s">
        <v>3294</v>
      </c>
      <c r="B79" s="8" t="s">
        <v>2460</v>
      </c>
      <c r="C79" s="8" t="s">
        <v>701</v>
      </c>
      <c r="D79" s="8" t="s">
        <v>644</v>
      </c>
      <c r="E79" s="8">
        <v>999930308</v>
      </c>
      <c r="F79" s="8" t="s">
        <v>1044</v>
      </c>
      <c r="G79" s="21" t="s">
        <v>4802</v>
      </c>
      <c r="H79" s="8">
        <v>162.5</v>
      </c>
      <c r="I79" s="8">
        <v>22.5</v>
      </c>
    </row>
    <row r="80" spans="1:9" x14ac:dyDescent="0.25">
      <c r="A80" s="8" t="s">
        <v>1521</v>
      </c>
      <c r="B80" s="8" t="s">
        <v>2928</v>
      </c>
      <c r="C80" s="8" t="s">
        <v>701</v>
      </c>
      <c r="D80" s="8" t="s">
        <v>644</v>
      </c>
      <c r="E80" s="8">
        <v>999929072</v>
      </c>
      <c r="F80" s="8" t="s">
        <v>1044</v>
      </c>
      <c r="G80" s="21" t="s">
        <v>4802</v>
      </c>
      <c r="H80" s="8">
        <v>141</v>
      </c>
      <c r="I80" s="8"/>
    </row>
    <row r="81" spans="1:9" x14ac:dyDescent="0.25">
      <c r="A81" s="15" t="s">
        <v>1125</v>
      </c>
      <c r="B81" s="15" t="s">
        <v>1126</v>
      </c>
      <c r="C81" s="15" t="s">
        <v>701</v>
      </c>
      <c r="D81" s="15" t="s">
        <v>644</v>
      </c>
      <c r="E81" s="15">
        <v>999926595</v>
      </c>
      <c r="F81" s="15" t="s">
        <v>1044</v>
      </c>
      <c r="G81" s="21" t="s">
        <v>4802</v>
      </c>
      <c r="H81" s="8">
        <v>135</v>
      </c>
      <c r="I81" s="8"/>
    </row>
    <row r="82" spans="1:9" x14ac:dyDescent="0.25">
      <c r="A82" s="42" t="s">
        <v>3474</v>
      </c>
      <c r="B82" s="42" t="s">
        <v>3475</v>
      </c>
      <c r="C82" s="42" t="s">
        <v>701</v>
      </c>
      <c r="D82" s="42" t="s">
        <v>644</v>
      </c>
      <c r="E82" s="42">
        <v>999932364</v>
      </c>
      <c r="F82" s="42" t="s">
        <v>1044</v>
      </c>
      <c r="G82" s="42" t="s">
        <v>4802</v>
      </c>
      <c r="H82" s="8">
        <v>131</v>
      </c>
      <c r="I82" s="8"/>
    </row>
    <row r="83" spans="1:9" x14ac:dyDescent="0.25">
      <c r="A83" s="8" t="s">
        <v>2365</v>
      </c>
      <c r="B83" s="8" t="s">
        <v>196</v>
      </c>
      <c r="C83" s="8" t="s">
        <v>701</v>
      </c>
      <c r="D83" s="8" t="s">
        <v>644</v>
      </c>
      <c r="E83" s="8">
        <v>999932210</v>
      </c>
      <c r="F83" s="15" t="s">
        <v>1044</v>
      </c>
      <c r="G83" s="21" t="s">
        <v>4802</v>
      </c>
      <c r="H83" s="8">
        <v>130</v>
      </c>
      <c r="I83" s="8">
        <v>130</v>
      </c>
    </row>
    <row r="84" spans="1:9" x14ac:dyDescent="0.25">
      <c r="A84" s="8" t="s">
        <v>3059</v>
      </c>
      <c r="B84" s="8" t="s">
        <v>328</v>
      </c>
      <c r="C84" s="8" t="s">
        <v>701</v>
      </c>
      <c r="D84" s="8" t="s">
        <v>644</v>
      </c>
      <c r="E84" s="8">
        <v>999934878</v>
      </c>
      <c r="F84" s="15" t="s">
        <v>1044</v>
      </c>
      <c r="G84" s="21" t="s">
        <v>4802</v>
      </c>
      <c r="H84" s="8">
        <v>120</v>
      </c>
      <c r="I84" s="8">
        <v>0</v>
      </c>
    </row>
    <row r="85" spans="1:9" x14ac:dyDescent="0.25">
      <c r="A85" s="42" t="s">
        <v>2685</v>
      </c>
      <c r="B85" s="42" t="s">
        <v>2682</v>
      </c>
      <c r="C85" s="42" t="s">
        <v>701</v>
      </c>
      <c r="D85" s="42" t="s">
        <v>644</v>
      </c>
      <c r="E85" s="42">
        <v>999930115</v>
      </c>
      <c r="F85" s="42" t="s">
        <v>1044</v>
      </c>
      <c r="G85" s="42" t="s">
        <v>4802</v>
      </c>
      <c r="H85" s="8">
        <v>98</v>
      </c>
      <c r="I85" s="8">
        <v>30</v>
      </c>
    </row>
    <row r="86" spans="1:9" x14ac:dyDescent="0.25">
      <c r="A86" s="8" t="s">
        <v>1470</v>
      </c>
      <c r="B86" s="8" t="s">
        <v>2910</v>
      </c>
      <c r="C86" s="8" t="s">
        <v>701</v>
      </c>
      <c r="D86" s="8" t="s">
        <v>644</v>
      </c>
      <c r="E86" s="8">
        <v>999929133</v>
      </c>
      <c r="F86" s="15" t="s">
        <v>1044</v>
      </c>
      <c r="G86" s="21" t="s">
        <v>4802</v>
      </c>
      <c r="H86" s="8">
        <v>75.5</v>
      </c>
      <c r="I86" s="8">
        <v>75.5</v>
      </c>
    </row>
    <row r="87" spans="1:9" x14ac:dyDescent="0.25">
      <c r="A87" s="8" t="s">
        <v>4550</v>
      </c>
      <c r="B87" s="8" t="s">
        <v>4825</v>
      </c>
      <c r="C87" s="8" t="s">
        <v>701</v>
      </c>
      <c r="D87" s="8" t="s">
        <v>644</v>
      </c>
      <c r="E87" s="8">
        <v>999933529</v>
      </c>
      <c r="F87" s="15" t="s">
        <v>1044</v>
      </c>
      <c r="G87" s="21" t="s">
        <v>4802</v>
      </c>
      <c r="H87" s="8">
        <v>68</v>
      </c>
      <c r="I87" s="8">
        <v>0</v>
      </c>
    </row>
    <row r="88" spans="1:9" x14ac:dyDescent="0.25">
      <c r="A88" s="15" t="s">
        <v>1155</v>
      </c>
      <c r="B88" s="15" t="s">
        <v>685</v>
      </c>
      <c r="C88" s="15" t="s">
        <v>701</v>
      </c>
      <c r="D88" s="15" t="s">
        <v>644</v>
      </c>
      <c r="E88" s="15">
        <v>999928850</v>
      </c>
      <c r="F88" s="15" t="s">
        <v>1044</v>
      </c>
      <c r="G88" s="21" t="s">
        <v>4802</v>
      </c>
      <c r="H88" s="8">
        <v>50.5</v>
      </c>
      <c r="I88" s="8">
        <v>50.5</v>
      </c>
    </row>
    <row r="89" spans="1:9" x14ac:dyDescent="0.25">
      <c r="A89" s="15" t="s">
        <v>3390</v>
      </c>
      <c r="B89" s="15" t="s">
        <v>3391</v>
      </c>
      <c r="C89" s="15" t="s">
        <v>701</v>
      </c>
      <c r="D89" s="15" t="s">
        <v>644</v>
      </c>
      <c r="E89" s="15">
        <v>999930566</v>
      </c>
      <c r="F89" s="15" t="s">
        <v>1044</v>
      </c>
      <c r="G89" s="21" t="s">
        <v>4802</v>
      </c>
      <c r="H89" s="8">
        <v>48.75</v>
      </c>
      <c r="I89" s="8">
        <v>48.75</v>
      </c>
    </row>
    <row r="90" spans="1:9" x14ac:dyDescent="0.25">
      <c r="A90" s="15" t="s">
        <v>4454</v>
      </c>
      <c r="B90" s="15" t="s">
        <v>283</v>
      </c>
      <c r="C90" s="15" t="s">
        <v>701</v>
      </c>
      <c r="D90" s="15" t="s">
        <v>644</v>
      </c>
      <c r="E90" s="15">
        <v>999930384</v>
      </c>
      <c r="F90" s="15" t="s">
        <v>1044</v>
      </c>
      <c r="G90" s="21" t="s">
        <v>4802</v>
      </c>
      <c r="H90" s="8">
        <v>45</v>
      </c>
      <c r="I90" s="8">
        <v>45</v>
      </c>
    </row>
    <row r="91" spans="1:9" x14ac:dyDescent="0.25">
      <c r="A91" s="8" t="s">
        <v>1128</v>
      </c>
      <c r="B91" s="8" t="s">
        <v>1129</v>
      </c>
      <c r="C91" s="8" t="s">
        <v>701</v>
      </c>
      <c r="D91" s="8" t="s">
        <v>644</v>
      </c>
      <c r="E91" s="8">
        <v>999925367</v>
      </c>
      <c r="F91" s="15" t="s">
        <v>1044</v>
      </c>
      <c r="G91" s="21" t="s">
        <v>4802</v>
      </c>
      <c r="H91" s="8">
        <v>38</v>
      </c>
      <c r="I91" s="8">
        <v>38</v>
      </c>
    </row>
    <row r="92" spans="1:9" x14ac:dyDescent="0.25">
      <c r="A92" s="8" t="s">
        <v>3330</v>
      </c>
      <c r="B92" s="8" t="s">
        <v>3331</v>
      </c>
      <c r="C92" s="8" t="s">
        <v>701</v>
      </c>
      <c r="D92" s="8" t="s">
        <v>644</v>
      </c>
      <c r="E92" s="8">
        <v>999929695</v>
      </c>
      <c r="F92" s="15" t="s">
        <v>1044</v>
      </c>
      <c r="G92" s="21" t="s">
        <v>4802</v>
      </c>
      <c r="H92" s="8">
        <v>38</v>
      </c>
      <c r="I92" s="8">
        <v>38</v>
      </c>
    </row>
    <row r="93" spans="1:9" x14ac:dyDescent="0.25">
      <c r="A93" s="15" t="s">
        <v>2912</v>
      </c>
      <c r="B93" s="15" t="s">
        <v>296</v>
      </c>
      <c r="C93" s="15" t="s">
        <v>701</v>
      </c>
      <c r="D93" s="15" t="s">
        <v>644</v>
      </c>
      <c r="E93" s="15">
        <v>999929879</v>
      </c>
      <c r="F93" s="15" t="s">
        <v>1044</v>
      </c>
      <c r="G93" s="21" t="s">
        <v>4802</v>
      </c>
      <c r="H93" s="8">
        <v>38</v>
      </c>
      <c r="I93" s="8">
        <v>38</v>
      </c>
    </row>
    <row r="94" spans="1:9" x14ac:dyDescent="0.25">
      <c r="A94" s="15" t="s">
        <v>2977</v>
      </c>
      <c r="B94" s="15" t="s">
        <v>3469</v>
      </c>
      <c r="C94" s="15" t="s">
        <v>701</v>
      </c>
      <c r="D94" s="15" t="s">
        <v>644</v>
      </c>
      <c r="E94" s="15">
        <v>999932334</v>
      </c>
      <c r="F94" s="15" t="s">
        <v>1044</v>
      </c>
      <c r="G94" s="15" t="s">
        <v>4802</v>
      </c>
      <c r="H94" s="8">
        <v>30</v>
      </c>
      <c r="I94" s="8">
        <v>30</v>
      </c>
    </row>
    <row r="95" spans="1:9" x14ac:dyDescent="0.25">
      <c r="A95" s="15" t="s">
        <v>3985</v>
      </c>
      <c r="B95" s="15" t="s">
        <v>3964</v>
      </c>
      <c r="C95" s="15" t="s">
        <v>701</v>
      </c>
      <c r="D95" s="15" t="s">
        <v>644</v>
      </c>
      <c r="E95" s="15">
        <v>999931721</v>
      </c>
      <c r="F95" s="15" t="s">
        <v>1044</v>
      </c>
      <c r="G95" s="18" t="s">
        <v>4802</v>
      </c>
      <c r="H95" s="8">
        <v>15</v>
      </c>
      <c r="I95" s="15">
        <v>15</v>
      </c>
    </row>
    <row r="96" spans="1:9" x14ac:dyDescent="0.25">
      <c r="A96" s="15" t="s">
        <v>9321</v>
      </c>
      <c r="B96" s="15" t="s">
        <v>78</v>
      </c>
      <c r="C96" s="15" t="s">
        <v>701</v>
      </c>
      <c r="D96" s="15" t="s">
        <v>644</v>
      </c>
      <c r="E96" s="15">
        <v>999933675</v>
      </c>
      <c r="F96" s="15" t="s">
        <v>1044</v>
      </c>
      <c r="G96" s="18" t="s">
        <v>9313</v>
      </c>
      <c r="H96" s="8">
        <v>60</v>
      </c>
      <c r="I96" s="15">
        <v>0</v>
      </c>
    </row>
    <row r="97" spans="1:9" x14ac:dyDescent="0.25">
      <c r="A97" s="8" t="s">
        <v>1212</v>
      </c>
      <c r="B97" s="8" t="s">
        <v>3793</v>
      </c>
      <c r="C97" s="8" t="s">
        <v>701</v>
      </c>
      <c r="D97" s="8" t="s">
        <v>644</v>
      </c>
      <c r="E97" s="8">
        <v>999929385</v>
      </c>
      <c r="F97" s="8" t="s">
        <v>1044</v>
      </c>
      <c r="G97" s="18" t="s">
        <v>4798</v>
      </c>
      <c r="H97" s="8">
        <v>216</v>
      </c>
      <c r="I97" s="8"/>
    </row>
    <row r="98" spans="1:9" x14ac:dyDescent="0.25">
      <c r="A98" s="42" t="s">
        <v>4433</v>
      </c>
      <c r="B98" s="42" t="s">
        <v>4434</v>
      </c>
      <c r="C98" s="42" t="s">
        <v>701</v>
      </c>
      <c r="D98" s="42" t="s">
        <v>644</v>
      </c>
      <c r="E98" s="42">
        <v>999930067</v>
      </c>
      <c r="F98" s="42" t="s">
        <v>1044</v>
      </c>
      <c r="G98" s="42" t="s">
        <v>4798</v>
      </c>
      <c r="H98" s="8">
        <v>101</v>
      </c>
      <c r="I98" s="8"/>
    </row>
    <row r="99" spans="1:9" x14ac:dyDescent="0.25">
      <c r="A99" s="15" t="s">
        <v>2863</v>
      </c>
      <c r="B99" s="15" t="s">
        <v>301</v>
      </c>
      <c r="C99" s="15" t="s">
        <v>701</v>
      </c>
      <c r="D99" s="15" t="s">
        <v>644</v>
      </c>
      <c r="E99" s="15">
        <v>999929001</v>
      </c>
      <c r="F99" s="15" t="s">
        <v>1044</v>
      </c>
      <c r="G99" s="18" t="s">
        <v>4798</v>
      </c>
      <c r="H99" s="8">
        <v>76</v>
      </c>
      <c r="I99" s="15"/>
    </row>
    <row r="100" spans="1:9" x14ac:dyDescent="0.25">
      <c r="A100" s="15" t="s">
        <v>1973</v>
      </c>
      <c r="B100" s="15" t="s">
        <v>86</v>
      </c>
      <c r="C100" s="15" t="s">
        <v>701</v>
      </c>
      <c r="D100" s="15" t="s">
        <v>644</v>
      </c>
      <c r="E100" s="15">
        <v>999934859</v>
      </c>
      <c r="F100" s="15" t="s">
        <v>1044</v>
      </c>
      <c r="G100" s="18" t="s">
        <v>4798</v>
      </c>
      <c r="H100" s="8">
        <v>60</v>
      </c>
      <c r="I100" s="15">
        <v>0</v>
      </c>
    </row>
    <row r="101" spans="1:9" x14ac:dyDescent="0.25">
      <c r="A101" s="43" t="s">
        <v>4542</v>
      </c>
      <c r="B101" s="43" t="s">
        <v>557</v>
      </c>
      <c r="C101" s="43" t="s">
        <v>701</v>
      </c>
      <c r="D101" s="43" t="s">
        <v>644</v>
      </c>
      <c r="E101" s="43">
        <v>999929042</v>
      </c>
      <c r="F101" s="43" t="s">
        <v>1044</v>
      </c>
      <c r="G101" s="43" t="s">
        <v>4798</v>
      </c>
      <c r="H101" s="8">
        <v>57</v>
      </c>
      <c r="I101" s="8"/>
    </row>
    <row r="102" spans="1:9" x14ac:dyDescent="0.25">
      <c r="A102" s="15" t="s">
        <v>4397</v>
      </c>
      <c r="B102" s="15" t="s">
        <v>4435</v>
      </c>
      <c r="C102" s="15" t="s">
        <v>701</v>
      </c>
      <c r="D102" s="15" t="s">
        <v>644</v>
      </c>
      <c r="E102" s="15">
        <v>999929818</v>
      </c>
      <c r="F102" s="55" t="s">
        <v>1044</v>
      </c>
      <c r="G102" s="21" t="s">
        <v>4798</v>
      </c>
      <c r="H102" s="8">
        <v>57</v>
      </c>
      <c r="I102" s="8"/>
    </row>
    <row r="103" spans="1:9" x14ac:dyDescent="0.25">
      <c r="A103" s="8" t="s">
        <v>839</v>
      </c>
      <c r="B103" s="8" t="s">
        <v>4740</v>
      </c>
      <c r="C103" s="8" t="s">
        <v>701</v>
      </c>
      <c r="D103" s="8" t="s">
        <v>644</v>
      </c>
      <c r="E103" s="8">
        <v>999933265</v>
      </c>
      <c r="F103" s="15" t="s">
        <v>1044</v>
      </c>
      <c r="G103" s="21" t="s">
        <v>4798</v>
      </c>
      <c r="H103" s="8">
        <v>50</v>
      </c>
      <c r="I103" s="8">
        <v>0</v>
      </c>
    </row>
    <row r="104" spans="1:9" x14ac:dyDescent="0.25">
      <c r="A104" s="43" t="s">
        <v>5182</v>
      </c>
      <c r="B104" s="43" t="s">
        <v>5183</v>
      </c>
      <c r="C104" s="43" t="s">
        <v>701</v>
      </c>
      <c r="D104" s="43" t="s">
        <v>644</v>
      </c>
      <c r="E104" s="43">
        <v>999934266</v>
      </c>
      <c r="F104" s="43" t="s">
        <v>1044</v>
      </c>
      <c r="G104" s="43" t="s">
        <v>4798</v>
      </c>
      <c r="H104" s="8">
        <v>50</v>
      </c>
      <c r="I104" s="8">
        <v>0</v>
      </c>
    </row>
    <row r="105" spans="1:9" x14ac:dyDescent="0.25">
      <c r="A105" s="15" t="s">
        <v>882</v>
      </c>
      <c r="B105" s="15" t="s">
        <v>2914</v>
      </c>
      <c r="C105" s="15" t="s">
        <v>701</v>
      </c>
      <c r="D105" s="15" t="s">
        <v>644</v>
      </c>
      <c r="E105" s="15">
        <v>999928952</v>
      </c>
      <c r="F105" s="15" t="s">
        <v>1044</v>
      </c>
      <c r="G105" s="21" t="s">
        <v>4798</v>
      </c>
      <c r="H105" s="8">
        <v>45</v>
      </c>
      <c r="I105" s="8">
        <v>45</v>
      </c>
    </row>
    <row r="106" spans="1:9" x14ac:dyDescent="0.25">
      <c r="A106" s="18" t="s">
        <v>4550</v>
      </c>
      <c r="B106" s="18" t="s">
        <v>4825</v>
      </c>
      <c r="C106" s="18" t="s">
        <v>701</v>
      </c>
      <c r="D106" s="18" t="s">
        <v>644</v>
      </c>
      <c r="E106" s="8">
        <v>999933529</v>
      </c>
      <c r="F106" s="15" t="s">
        <v>1044</v>
      </c>
      <c r="G106" s="21" t="s">
        <v>4798</v>
      </c>
      <c r="H106" s="8">
        <v>37.5</v>
      </c>
      <c r="I106" s="8">
        <v>0</v>
      </c>
    </row>
    <row r="107" spans="1:9" x14ac:dyDescent="0.25">
      <c r="A107" s="8" t="s">
        <v>2911</v>
      </c>
      <c r="B107" s="8" t="s">
        <v>4488</v>
      </c>
      <c r="C107" s="8" t="s">
        <v>701</v>
      </c>
      <c r="D107" s="8" t="s">
        <v>644</v>
      </c>
      <c r="E107" s="8">
        <v>999931298</v>
      </c>
      <c r="F107" s="8" t="s">
        <v>1044</v>
      </c>
      <c r="G107" s="18" t="s">
        <v>4798</v>
      </c>
      <c r="H107" s="8">
        <v>33.75</v>
      </c>
      <c r="I107" s="8">
        <v>33.75</v>
      </c>
    </row>
    <row r="108" spans="1:9" x14ac:dyDescent="0.25">
      <c r="A108" s="8" t="s">
        <v>797</v>
      </c>
      <c r="B108" s="8" t="s">
        <v>1145</v>
      </c>
      <c r="C108" s="8" t="s">
        <v>701</v>
      </c>
      <c r="D108" s="8" t="s">
        <v>644</v>
      </c>
      <c r="E108" s="8">
        <v>999926026</v>
      </c>
      <c r="F108" s="8" t="s">
        <v>1044</v>
      </c>
      <c r="G108" s="18" t="s">
        <v>4798</v>
      </c>
      <c r="H108" s="8">
        <v>30</v>
      </c>
      <c r="I108" s="8">
        <v>30</v>
      </c>
    </row>
    <row r="109" spans="1:9" x14ac:dyDescent="0.25">
      <c r="A109" s="43" t="s">
        <v>1134</v>
      </c>
      <c r="B109" s="43" t="s">
        <v>1135</v>
      </c>
      <c r="C109" s="43" t="s">
        <v>701</v>
      </c>
      <c r="D109" s="43" t="s">
        <v>644</v>
      </c>
      <c r="E109" s="43">
        <v>999926158</v>
      </c>
      <c r="F109" s="43" t="s">
        <v>1044</v>
      </c>
      <c r="G109" s="43" t="s">
        <v>4798</v>
      </c>
      <c r="H109" s="8">
        <v>30</v>
      </c>
      <c r="I109" s="8"/>
    </row>
    <row r="110" spans="1:9" x14ac:dyDescent="0.25">
      <c r="A110" s="15" t="s">
        <v>750</v>
      </c>
      <c r="B110" s="15" t="s">
        <v>3386</v>
      </c>
      <c r="C110" s="15" t="s">
        <v>701</v>
      </c>
      <c r="D110" s="15" t="s">
        <v>644</v>
      </c>
      <c r="E110" s="15">
        <v>999931943</v>
      </c>
      <c r="F110" s="15" t="s">
        <v>1044</v>
      </c>
      <c r="G110" s="21" t="s">
        <v>4798</v>
      </c>
      <c r="H110" s="8">
        <v>30</v>
      </c>
      <c r="I110" s="8"/>
    </row>
    <row r="111" spans="1:9" x14ac:dyDescent="0.25">
      <c r="A111" s="8" t="s">
        <v>2685</v>
      </c>
      <c r="B111" s="8" t="s">
        <v>2682</v>
      </c>
      <c r="C111" s="8" t="s">
        <v>701</v>
      </c>
      <c r="D111" s="8" t="s">
        <v>644</v>
      </c>
      <c r="E111" s="8">
        <v>999930115</v>
      </c>
      <c r="F111" s="8" t="s">
        <v>1044</v>
      </c>
      <c r="G111" s="18" t="s">
        <v>4798</v>
      </c>
      <c r="H111" s="8">
        <v>28</v>
      </c>
      <c r="I111" s="8">
        <v>0</v>
      </c>
    </row>
    <row r="112" spans="1:9" x14ac:dyDescent="0.25">
      <c r="A112" s="8" t="s">
        <v>4502</v>
      </c>
      <c r="B112" s="8" t="s">
        <v>1682</v>
      </c>
      <c r="C112" s="8" t="s">
        <v>701</v>
      </c>
      <c r="D112" s="8" t="s">
        <v>644</v>
      </c>
      <c r="E112" s="8">
        <v>999930184</v>
      </c>
      <c r="F112" s="8" t="s">
        <v>1044</v>
      </c>
      <c r="G112" s="18" t="s">
        <v>4798</v>
      </c>
      <c r="H112" s="8">
        <v>25.25</v>
      </c>
      <c r="I112" s="8">
        <v>25.25</v>
      </c>
    </row>
    <row r="113" spans="1:9" x14ac:dyDescent="0.25">
      <c r="A113" s="42" t="s">
        <v>2841</v>
      </c>
      <c r="B113" s="42" t="s">
        <v>2842</v>
      </c>
      <c r="C113" s="42" t="s">
        <v>701</v>
      </c>
      <c r="D113" s="42" t="s">
        <v>644</v>
      </c>
      <c r="E113" s="42">
        <v>999929137</v>
      </c>
      <c r="F113" s="42" t="s">
        <v>1044</v>
      </c>
      <c r="G113" s="42" t="s">
        <v>4738</v>
      </c>
      <c r="H113" s="8">
        <v>166</v>
      </c>
      <c r="I113" s="8"/>
    </row>
    <row r="114" spans="1:9" x14ac:dyDescent="0.25">
      <c r="A114" s="8" t="s">
        <v>3288</v>
      </c>
      <c r="B114" s="8" t="s">
        <v>3289</v>
      </c>
      <c r="C114" s="8" t="s">
        <v>701</v>
      </c>
      <c r="D114" s="8" t="s">
        <v>644</v>
      </c>
      <c r="E114" s="8">
        <v>999931436</v>
      </c>
      <c r="F114" s="8" t="s">
        <v>1044</v>
      </c>
      <c r="G114" s="18" t="s">
        <v>4738</v>
      </c>
      <c r="H114" s="8">
        <v>76</v>
      </c>
      <c r="I114" s="8"/>
    </row>
    <row r="115" spans="1:9" x14ac:dyDescent="0.25">
      <c r="A115" s="15" t="s">
        <v>2513</v>
      </c>
      <c r="B115" s="15" t="s">
        <v>444</v>
      </c>
      <c r="C115" s="15" t="s">
        <v>701</v>
      </c>
      <c r="D115" s="15" t="s">
        <v>644</v>
      </c>
      <c r="E115" s="15">
        <v>999934946</v>
      </c>
      <c r="F115" s="15" t="s">
        <v>1044</v>
      </c>
      <c r="G115" s="21" t="s">
        <v>4738</v>
      </c>
      <c r="H115" s="8">
        <v>60</v>
      </c>
      <c r="I115" s="8">
        <v>0</v>
      </c>
    </row>
    <row r="116" spans="1:9" x14ac:dyDescent="0.25">
      <c r="A116" s="15" t="s">
        <v>1155</v>
      </c>
      <c r="B116" s="15" t="s">
        <v>508</v>
      </c>
      <c r="C116" s="15" t="s">
        <v>701</v>
      </c>
      <c r="D116" s="15" t="s">
        <v>644</v>
      </c>
      <c r="E116" s="15">
        <v>999924330</v>
      </c>
      <c r="F116" s="55" t="s">
        <v>1044</v>
      </c>
      <c r="G116" s="21" t="s">
        <v>4738</v>
      </c>
      <c r="H116" s="8">
        <v>30</v>
      </c>
      <c r="I116" s="8"/>
    </row>
    <row r="117" spans="1:9" x14ac:dyDescent="0.25">
      <c r="A117" s="15" t="s">
        <v>4455</v>
      </c>
      <c r="B117" s="15" t="s">
        <v>183</v>
      </c>
      <c r="C117" s="15" t="s">
        <v>701</v>
      </c>
      <c r="D117" s="15" t="s">
        <v>644</v>
      </c>
      <c r="E117" s="15">
        <v>999930889</v>
      </c>
      <c r="F117" s="15" t="s">
        <v>1044</v>
      </c>
      <c r="G117" s="15" t="s">
        <v>4738</v>
      </c>
      <c r="H117" s="8">
        <v>22.5</v>
      </c>
      <c r="I117" s="8">
        <v>22.5</v>
      </c>
    </row>
    <row r="118" spans="1:9" x14ac:dyDescent="0.25">
      <c r="A118" s="15" t="s">
        <v>1048</v>
      </c>
      <c r="B118" s="15" t="s">
        <v>1927</v>
      </c>
      <c r="C118" s="15" t="s">
        <v>11</v>
      </c>
      <c r="D118" s="15" t="s">
        <v>12</v>
      </c>
      <c r="E118" s="15">
        <v>999925928</v>
      </c>
      <c r="F118" s="15" t="s">
        <v>1044</v>
      </c>
      <c r="G118" s="15" t="s">
        <v>5189</v>
      </c>
      <c r="H118" s="8">
        <v>50</v>
      </c>
      <c r="I118" s="8">
        <v>0</v>
      </c>
    </row>
    <row r="119" spans="1:9" x14ac:dyDescent="0.25">
      <c r="A119" s="15" t="s">
        <v>230</v>
      </c>
      <c r="B119" s="15" t="s">
        <v>5263</v>
      </c>
      <c r="C119" s="15" t="s">
        <v>11</v>
      </c>
      <c r="D119" s="15" t="s">
        <v>12</v>
      </c>
      <c r="E119" s="15">
        <v>999929864</v>
      </c>
      <c r="F119" s="15" t="s">
        <v>1044</v>
      </c>
      <c r="G119" s="21" t="s">
        <v>4799</v>
      </c>
      <c r="H119" s="8">
        <v>547.04999999999995</v>
      </c>
      <c r="I119" s="15">
        <v>22.049999999999997</v>
      </c>
    </row>
    <row r="120" spans="1:9" x14ac:dyDescent="0.25">
      <c r="A120" s="15" t="s">
        <v>5264</v>
      </c>
      <c r="B120" s="15" t="s">
        <v>5265</v>
      </c>
      <c r="C120" s="15" t="s">
        <v>11</v>
      </c>
      <c r="D120" s="15" t="s">
        <v>12</v>
      </c>
      <c r="E120" s="15">
        <v>999933434</v>
      </c>
      <c r="F120" s="15" t="s">
        <v>1044</v>
      </c>
      <c r="G120" s="15" t="s">
        <v>4799</v>
      </c>
      <c r="H120" s="8">
        <v>394</v>
      </c>
      <c r="I120" s="8">
        <v>0</v>
      </c>
    </row>
    <row r="121" spans="1:9" x14ac:dyDescent="0.25">
      <c r="A121" s="15" t="s">
        <v>1042</v>
      </c>
      <c r="B121" s="15" t="s">
        <v>1310</v>
      </c>
      <c r="C121" s="15" t="s">
        <v>11</v>
      </c>
      <c r="D121" s="15" t="s">
        <v>12</v>
      </c>
      <c r="E121" s="15">
        <v>999920795</v>
      </c>
      <c r="F121" s="15" t="s">
        <v>1044</v>
      </c>
      <c r="G121" s="15" t="s">
        <v>4802</v>
      </c>
      <c r="H121" s="8">
        <v>790</v>
      </c>
      <c r="I121" s="8"/>
    </row>
    <row r="122" spans="1:9" x14ac:dyDescent="0.25">
      <c r="A122" s="15" t="s">
        <v>1099</v>
      </c>
      <c r="B122" s="15" t="s">
        <v>296</v>
      </c>
      <c r="C122" s="15" t="s">
        <v>11</v>
      </c>
      <c r="D122" s="15" t="s">
        <v>12</v>
      </c>
      <c r="E122" s="15">
        <v>999933313</v>
      </c>
      <c r="F122" s="15" t="s">
        <v>1044</v>
      </c>
      <c r="G122" s="15" t="s">
        <v>4802</v>
      </c>
      <c r="H122" s="8">
        <v>525</v>
      </c>
      <c r="I122" s="8">
        <v>0</v>
      </c>
    </row>
    <row r="123" spans="1:9" x14ac:dyDescent="0.25">
      <c r="A123" s="15" t="s">
        <v>1079</v>
      </c>
      <c r="B123" s="15" t="s">
        <v>10</v>
      </c>
      <c r="C123" s="15" t="s">
        <v>11</v>
      </c>
      <c r="D123" s="15" t="s">
        <v>12</v>
      </c>
      <c r="E123" s="15">
        <v>999921559</v>
      </c>
      <c r="F123" s="15" t="s">
        <v>1044</v>
      </c>
      <c r="G123" s="21" t="s">
        <v>4802</v>
      </c>
      <c r="H123" s="8">
        <v>412.36</v>
      </c>
      <c r="I123" s="15">
        <v>18.36</v>
      </c>
    </row>
    <row r="124" spans="1:9" x14ac:dyDescent="0.25">
      <c r="A124" s="15" t="s">
        <v>1045</v>
      </c>
      <c r="B124" s="15" t="s">
        <v>1046</v>
      </c>
      <c r="C124" s="15" t="s">
        <v>11</v>
      </c>
      <c r="D124" s="15" t="s">
        <v>12</v>
      </c>
      <c r="E124" s="15">
        <v>999920780</v>
      </c>
      <c r="F124" s="15" t="s">
        <v>1044</v>
      </c>
      <c r="G124" s="15" t="s">
        <v>4802</v>
      </c>
      <c r="H124" s="8">
        <v>309.5</v>
      </c>
      <c r="I124" s="8">
        <v>13.5</v>
      </c>
    </row>
    <row r="125" spans="1:9" x14ac:dyDescent="0.25">
      <c r="A125" s="15" t="s">
        <v>3770</v>
      </c>
      <c r="B125" s="15" t="s">
        <v>2144</v>
      </c>
      <c r="C125" s="15" t="s">
        <v>11</v>
      </c>
      <c r="D125" s="15" t="s">
        <v>12</v>
      </c>
      <c r="E125" s="15">
        <v>999932201</v>
      </c>
      <c r="F125" s="15" t="s">
        <v>1044</v>
      </c>
      <c r="G125" s="15" t="s">
        <v>4802</v>
      </c>
      <c r="H125" s="8">
        <v>107.5</v>
      </c>
      <c r="I125" s="8"/>
    </row>
    <row r="126" spans="1:9" x14ac:dyDescent="0.25">
      <c r="A126" s="8" t="s">
        <v>1050</v>
      </c>
      <c r="B126" s="8" t="s">
        <v>1051</v>
      </c>
      <c r="C126" s="8" t="s">
        <v>11</v>
      </c>
      <c r="D126" s="8" t="s">
        <v>12</v>
      </c>
      <c r="E126" s="8">
        <v>999926588</v>
      </c>
      <c r="F126" s="8" t="s">
        <v>1044</v>
      </c>
      <c r="G126" s="18" t="s">
        <v>4798</v>
      </c>
      <c r="H126" s="8">
        <v>711.4</v>
      </c>
      <c r="I126" s="8">
        <v>11.4</v>
      </c>
    </row>
    <row r="127" spans="1:9" x14ac:dyDescent="0.25">
      <c r="A127" s="8" t="s">
        <v>203</v>
      </c>
      <c r="B127" s="8" t="s">
        <v>1074</v>
      </c>
      <c r="C127" s="8" t="s">
        <v>11</v>
      </c>
      <c r="D127" s="8" t="s">
        <v>12</v>
      </c>
      <c r="E127" s="8">
        <v>999924846</v>
      </c>
      <c r="F127" s="8" t="s">
        <v>1044</v>
      </c>
      <c r="G127" s="18" t="s">
        <v>4798</v>
      </c>
      <c r="H127" s="8">
        <v>525</v>
      </c>
      <c r="I127" s="8">
        <v>0</v>
      </c>
    </row>
    <row r="128" spans="1:9" x14ac:dyDescent="0.25">
      <c r="A128" s="43" t="s">
        <v>1065</v>
      </c>
      <c r="B128" s="43" t="s">
        <v>1066</v>
      </c>
      <c r="C128" s="43" t="s">
        <v>11</v>
      </c>
      <c r="D128" s="43" t="s">
        <v>12</v>
      </c>
      <c r="E128" s="43">
        <v>999926605</v>
      </c>
      <c r="F128" s="43" t="s">
        <v>1044</v>
      </c>
      <c r="G128" s="43" t="s">
        <v>4798</v>
      </c>
      <c r="H128" s="8">
        <v>521</v>
      </c>
      <c r="I128" s="8"/>
    </row>
    <row r="129" spans="1:9" x14ac:dyDescent="0.25">
      <c r="A129" s="15" t="s">
        <v>1077</v>
      </c>
      <c r="B129" s="15" t="s">
        <v>1078</v>
      </c>
      <c r="C129" s="15" t="s">
        <v>11</v>
      </c>
      <c r="D129" s="15" t="s">
        <v>12</v>
      </c>
      <c r="E129" s="15">
        <v>999921340</v>
      </c>
      <c r="F129" s="55" t="s">
        <v>1044</v>
      </c>
      <c r="G129" s="21" t="s">
        <v>4798</v>
      </c>
      <c r="H129" s="8">
        <v>470</v>
      </c>
      <c r="I129" s="8"/>
    </row>
    <row r="130" spans="1:9" x14ac:dyDescent="0.25">
      <c r="A130" s="15" t="s">
        <v>184</v>
      </c>
      <c r="B130" s="15" t="s">
        <v>1018</v>
      </c>
      <c r="C130" s="15" t="s">
        <v>11</v>
      </c>
      <c r="D130" s="15" t="s">
        <v>12</v>
      </c>
      <c r="E130" s="15">
        <v>999931165</v>
      </c>
      <c r="F130" s="15" t="s">
        <v>1044</v>
      </c>
      <c r="G130" s="15" t="s">
        <v>4798</v>
      </c>
      <c r="H130" s="8">
        <v>431.5</v>
      </c>
      <c r="I130" s="8">
        <v>0</v>
      </c>
    </row>
    <row r="131" spans="1:9" x14ac:dyDescent="0.25">
      <c r="A131" s="43" t="s">
        <v>5188</v>
      </c>
      <c r="B131" s="43" t="s">
        <v>517</v>
      </c>
      <c r="C131" s="43" t="s">
        <v>11</v>
      </c>
      <c r="D131" s="43" t="s">
        <v>12</v>
      </c>
      <c r="E131" s="43">
        <v>999933771</v>
      </c>
      <c r="F131" s="43" t="s">
        <v>1044</v>
      </c>
      <c r="G131" s="43" t="s">
        <v>4798</v>
      </c>
      <c r="H131" s="8">
        <v>346</v>
      </c>
      <c r="I131" s="8">
        <v>0</v>
      </c>
    </row>
    <row r="132" spans="1:9" x14ac:dyDescent="0.25">
      <c r="A132" s="15" t="s">
        <v>1062</v>
      </c>
      <c r="B132" s="15" t="s">
        <v>1063</v>
      </c>
      <c r="C132" s="15" t="s">
        <v>11</v>
      </c>
      <c r="D132" s="15" t="s">
        <v>12</v>
      </c>
      <c r="E132" s="15">
        <v>999923333</v>
      </c>
      <c r="F132" s="15" t="s">
        <v>1044</v>
      </c>
      <c r="G132" s="21" t="s">
        <v>4798</v>
      </c>
      <c r="H132" s="8">
        <v>118.65</v>
      </c>
      <c r="I132" s="8">
        <v>36.15</v>
      </c>
    </row>
    <row r="133" spans="1:9" x14ac:dyDescent="0.25">
      <c r="A133" s="8" t="s">
        <v>2664</v>
      </c>
      <c r="B133" s="8" t="s">
        <v>4797</v>
      </c>
      <c r="C133" s="8" t="s">
        <v>11</v>
      </c>
      <c r="D133" s="8" t="s">
        <v>12</v>
      </c>
      <c r="E133" s="8">
        <v>999929523</v>
      </c>
      <c r="F133" s="8" t="s">
        <v>1044</v>
      </c>
      <c r="G133" s="18" t="s">
        <v>4798</v>
      </c>
      <c r="H133" s="8">
        <v>50</v>
      </c>
      <c r="I133" s="8">
        <v>0</v>
      </c>
    </row>
    <row r="134" spans="1:9" x14ac:dyDescent="0.25">
      <c r="A134" s="8" t="s">
        <v>2927</v>
      </c>
      <c r="B134" s="8" t="s">
        <v>3533</v>
      </c>
      <c r="C134" s="8" t="s">
        <v>11</v>
      </c>
      <c r="D134" s="8" t="s">
        <v>12</v>
      </c>
      <c r="E134" s="8">
        <v>999925840</v>
      </c>
      <c r="F134" s="8" t="s">
        <v>1044</v>
      </c>
      <c r="G134" s="18" t="s">
        <v>4798</v>
      </c>
      <c r="H134" s="8">
        <v>47.5</v>
      </c>
      <c r="I134" s="8">
        <v>47.5</v>
      </c>
    </row>
    <row r="135" spans="1:9" x14ac:dyDescent="0.25">
      <c r="A135" s="15" t="s">
        <v>1042</v>
      </c>
      <c r="B135" s="15" t="s">
        <v>213</v>
      </c>
      <c r="C135" s="15" t="s">
        <v>11</v>
      </c>
      <c r="D135" s="15" t="s">
        <v>12</v>
      </c>
      <c r="E135" s="15">
        <v>999920795</v>
      </c>
      <c r="F135" s="15" t="s">
        <v>1044</v>
      </c>
      <c r="G135" s="15" t="s">
        <v>4798</v>
      </c>
      <c r="H135" s="8">
        <v>10</v>
      </c>
      <c r="I135" s="8"/>
    </row>
    <row r="136" spans="1:9" x14ac:dyDescent="0.25">
      <c r="A136" s="15" t="s">
        <v>116</v>
      </c>
      <c r="B136" s="15" t="s">
        <v>210</v>
      </c>
      <c r="C136" s="15" t="s">
        <v>11</v>
      </c>
      <c r="D136" s="15" t="s">
        <v>12</v>
      </c>
      <c r="E136" s="15">
        <v>999922287</v>
      </c>
      <c r="F136" s="15" t="s">
        <v>1044</v>
      </c>
      <c r="G136" s="15" t="s">
        <v>4738</v>
      </c>
      <c r="H136" s="8">
        <v>1080</v>
      </c>
      <c r="I136" s="8"/>
    </row>
    <row r="137" spans="1:9" x14ac:dyDescent="0.25">
      <c r="A137" s="15" t="s">
        <v>5262</v>
      </c>
      <c r="B137" s="15" t="s">
        <v>1057</v>
      </c>
      <c r="C137" s="15" t="s">
        <v>11</v>
      </c>
      <c r="D137" s="15" t="s">
        <v>12</v>
      </c>
      <c r="E137" s="15">
        <v>999923227</v>
      </c>
      <c r="F137" s="15" t="s">
        <v>1044</v>
      </c>
      <c r="G137" s="15" t="s">
        <v>4738</v>
      </c>
      <c r="H137" s="8">
        <v>558.75</v>
      </c>
      <c r="I137" s="8">
        <v>33.75</v>
      </c>
    </row>
    <row r="138" spans="1:9" x14ac:dyDescent="0.25">
      <c r="A138" s="43" t="s">
        <v>1048</v>
      </c>
      <c r="B138" s="43" t="s">
        <v>1205</v>
      </c>
      <c r="C138" s="43" t="s">
        <v>11</v>
      </c>
      <c r="D138" s="43" t="s">
        <v>12</v>
      </c>
      <c r="E138" s="43">
        <v>999925928</v>
      </c>
      <c r="F138" s="43" t="s">
        <v>1044</v>
      </c>
      <c r="G138" s="43" t="s">
        <v>4738</v>
      </c>
      <c r="H138" s="8">
        <v>409</v>
      </c>
      <c r="I138" s="8">
        <v>15</v>
      </c>
    </row>
    <row r="139" spans="1:9" x14ac:dyDescent="0.25">
      <c r="A139" s="15" t="s">
        <v>323</v>
      </c>
      <c r="B139" s="15" t="s">
        <v>5249</v>
      </c>
      <c r="C139" s="15" t="s">
        <v>11</v>
      </c>
      <c r="D139" s="15" t="s">
        <v>12</v>
      </c>
      <c r="E139" s="15">
        <v>999933500</v>
      </c>
      <c r="F139" s="15" t="s">
        <v>1044</v>
      </c>
      <c r="G139" s="18" t="s">
        <v>4738</v>
      </c>
      <c r="H139" s="8">
        <v>394</v>
      </c>
      <c r="I139" s="8">
        <v>0</v>
      </c>
    </row>
    <row r="140" spans="1:9" x14ac:dyDescent="0.25">
      <c r="A140" s="8" t="s">
        <v>68</v>
      </c>
      <c r="B140" s="8" t="s">
        <v>1058</v>
      </c>
      <c r="C140" s="8" t="s">
        <v>11</v>
      </c>
      <c r="D140" s="8" t="s">
        <v>12</v>
      </c>
      <c r="E140" s="8">
        <v>999926054</v>
      </c>
      <c r="F140" s="8" t="s">
        <v>1044</v>
      </c>
      <c r="G140" s="18" t="s">
        <v>4738</v>
      </c>
      <c r="H140" s="8">
        <v>130.4</v>
      </c>
      <c r="I140" s="8">
        <v>20.399999999999999</v>
      </c>
    </row>
    <row r="141" spans="1:9" x14ac:dyDescent="0.25">
      <c r="A141" s="43" t="s">
        <v>1065</v>
      </c>
      <c r="B141" s="43" t="s">
        <v>4574</v>
      </c>
      <c r="C141" s="43" t="s">
        <v>11</v>
      </c>
      <c r="D141" s="43" t="s">
        <v>12</v>
      </c>
      <c r="E141" s="43">
        <v>999926605</v>
      </c>
      <c r="F141" s="43" t="s">
        <v>1044</v>
      </c>
      <c r="G141" s="43" t="s">
        <v>4738</v>
      </c>
      <c r="H141" s="8">
        <v>113</v>
      </c>
      <c r="I141" s="8"/>
    </row>
    <row r="142" spans="1:9" x14ac:dyDescent="0.25">
      <c r="A142" s="15" t="s">
        <v>349</v>
      </c>
      <c r="B142" s="15" t="s">
        <v>2893</v>
      </c>
      <c r="C142" s="15" t="s">
        <v>11</v>
      </c>
      <c r="D142" s="15" t="s">
        <v>367</v>
      </c>
      <c r="E142" s="15">
        <v>999928828</v>
      </c>
      <c r="F142" s="15" t="s">
        <v>1044</v>
      </c>
      <c r="G142" s="18" t="s">
        <v>4799</v>
      </c>
      <c r="H142" s="8">
        <v>135.80000000000001</v>
      </c>
      <c r="I142" s="8"/>
    </row>
    <row r="143" spans="1:9" x14ac:dyDescent="0.25">
      <c r="A143" s="8" t="s">
        <v>214</v>
      </c>
      <c r="B143" s="8" t="s">
        <v>4800</v>
      </c>
      <c r="C143" s="8" t="s">
        <v>11</v>
      </c>
      <c r="D143" s="8" t="s">
        <v>367</v>
      </c>
      <c r="E143" s="8">
        <v>999933424</v>
      </c>
      <c r="F143" s="8" t="s">
        <v>1044</v>
      </c>
      <c r="G143" s="18" t="s">
        <v>4799</v>
      </c>
      <c r="H143" s="8">
        <v>97.5</v>
      </c>
      <c r="I143" s="8">
        <v>0</v>
      </c>
    </row>
    <row r="144" spans="1:9" x14ac:dyDescent="0.25">
      <c r="A144" s="43" t="s">
        <v>211</v>
      </c>
      <c r="B144" s="43" t="s">
        <v>3780</v>
      </c>
      <c r="C144" s="43" t="s">
        <v>11</v>
      </c>
      <c r="D144" s="43" t="s">
        <v>367</v>
      </c>
      <c r="E144" s="43">
        <v>999924954</v>
      </c>
      <c r="F144" s="43" t="s">
        <v>1044</v>
      </c>
      <c r="G144" s="43" t="s">
        <v>4799</v>
      </c>
      <c r="H144" s="8">
        <v>80</v>
      </c>
      <c r="I144" s="8"/>
    </row>
    <row r="145" spans="1:9" x14ac:dyDescent="0.25">
      <c r="A145" s="42" t="s">
        <v>2731</v>
      </c>
      <c r="B145" s="42" t="s">
        <v>681</v>
      </c>
      <c r="C145" s="42" t="s">
        <v>11</v>
      </c>
      <c r="D145" s="42" t="s">
        <v>367</v>
      </c>
      <c r="E145" s="42">
        <v>999925798</v>
      </c>
      <c r="F145" s="42" t="s">
        <v>1044</v>
      </c>
      <c r="G145" s="42" t="s">
        <v>4799</v>
      </c>
      <c r="H145" s="8">
        <v>57</v>
      </c>
      <c r="I145" s="8"/>
    </row>
    <row r="146" spans="1:9" x14ac:dyDescent="0.25">
      <c r="A146" s="43" t="s">
        <v>1611</v>
      </c>
      <c r="B146" s="43" t="s">
        <v>3273</v>
      </c>
      <c r="C146" s="43" t="s">
        <v>11</v>
      </c>
      <c r="D146" s="43" t="s">
        <v>367</v>
      </c>
      <c r="E146" s="43">
        <v>999931083</v>
      </c>
      <c r="F146" s="43" t="s">
        <v>1044</v>
      </c>
      <c r="G146" s="43" t="s">
        <v>4799</v>
      </c>
      <c r="H146" s="8">
        <v>50</v>
      </c>
      <c r="I146" s="8">
        <v>0</v>
      </c>
    </row>
    <row r="147" spans="1:9" x14ac:dyDescent="0.25">
      <c r="A147" s="15" t="s">
        <v>323</v>
      </c>
      <c r="B147" s="15" t="s">
        <v>86</v>
      </c>
      <c r="C147" s="15" t="s">
        <v>11</v>
      </c>
      <c r="D147" s="15" t="s">
        <v>367</v>
      </c>
      <c r="E147" s="15">
        <v>999930412</v>
      </c>
      <c r="F147" s="15" t="s">
        <v>1044</v>
      </c>
      <c r="G147" s="21" t="s">
        <v>4799</v>
      </c>
      <c r="H147" s="8">
        <v>45</v>
      </c>
      <c r="I147" s="15">
        <v>0</v>
      </c>
    </row>
    <row r="148" spans="1:9" x14ac:dyDescent="0.25">
      <c r="A148" s="42" t="s">
        <v>1060</v>
      </c>
      <c r="B148" s="42" t="s">
        <v>4803</v>
      </c>
      <c r="C148" s="42" t="s">
        <v>11</v>
      </c>
      <c r="D148" s="42" t="s">
        <v>367</v>
      </c>
      <c r="E148" s="42">
        <v>999924401</v>
      </c>
      <c r="F148" s="42" t="s">
        <v>1044</v>
      </c>
      <c r="G148" s="42" t="s">
        <v>4802</v>
      </c>
      <c r="H148" s="8">
        <v>97.5</v>
      </c>
      <c r="I148" s="8">
        <v>0</v>
      </c>
    </row>
    <row r="149" spans="1:9" x14ac:dyDescent="0.25">
      <c r="A149" s="43" t="s">
        <v>1067</v>
      </c>
      <c r="B149" s="43" t="s">
        <v>1068</v>
      </c>
      <c r="C149" s="43" t="s">
        <v>11</v>
      </c>
      <c r="D149" s="43" t="s">
        <v>367</v>
      </c>
      <c r="E149" s="43">
        <v>999921088</v>
      </c>
      <c r="F149" s="43" t="s">
        <v>1044</v>
      </c>
      <c r="G149" s="43" t="s">
        <v>4802</v>
      </c>
      <c r="H149" s="8">
        <v>60</v>
      </c>
      <c r="I149" s="8"/>
    </row>
    <row r="150" spans="1:9" x14ac:dyDescent="0.25">
      <c r="A150" s="15" t="s">
        <v>4806</v>
      </c>
      <c r="B150" s="15" t="s">
        <v>2473</v>
      </c>
      <c r="C150" s="15" t="s">
        <v>11</v>
      </c>
      <c r="D150" s="15" t="s">
        <v>367</v>
      </c>
      <c r="E150" s="15">
        <v>999928779</v>
      </c>
      <c r="F150" s="55" t="s">
        <v>1044</v>
      </c>
      <c r="G150" s="21" t="s">
        <v>4802</v>
      </c>
      <c r="H150" s="8">
        <v>58.5</v>
      </c>
      <c r="I150" s="8">
        <v>13.5</v>
      </c>
    </row>
    <row r="151" spans="1:9" x14ac:dyDescent="0.25">
      <c r="A151" s="8" t="s">
        <v>1449</v>
      </c>
      <c r="B151" s="8" t="s">
        <v>4801</v>
      </c>
      <c r="C151" s="8" t="s">
        <v>11</v>
      </c>
      <c r="D151" s="8" t="s">
        <v>367</v>
      </c>
      <c r="E151" s="8">
        <v>999933652</v>
      </c>
      <c r="F151" s="15" t="s">
        <v>1044</v>
      </c>
      <c r="G151" s="21" t="s">
        <v>4802</v>
      </c>
      <c r="H151" s="8">
        <v>50</v>
      </c>
      <c r="I151" s="8">
        <v>0</v>
      </c>
    </row>
    <row r="152" spans="1:9" x14ac:dyDescent="0.25">
      <c r="A152" s="8" t="s">
        <v>2166</v>
      </c>
      <c r="B152" s="8" t="s">
        <v>4446</v>
      </c>
      <c r="C152" s="8" t="s">
        <v>11</v>
      </c>
      <c r="D152" s="8" t="s">
        <v>367</v>
      </c>
      <c r="E152" s="8">
        <v>999934187</v>
      </c>
      <c r="F152" s="15" t="s">
        <v>1044</v>
      </c>
      <c r="G152" s="21" t="s">
        <v>4802</v>
      </c>
      <c r="H152" s="8">
        <v>50</v>
      </c>
      <c r="I152" s="8">
        <v>0</v>
      </c>
    </row>
    <row r="153" spans="1:9" x14ac:dyDescent="0.25">
      <c r="A153" s="15" t="s">
        <v>1265</v>
      </c>
      <c r="B153" s="15" t="s">
        <v>86</v>
      </c>
      <c r="C153" s="15" t="s">
        <v>11</v>
      </c>
      <c r="D153" s="15" t="s">
        <v>367</v>
      </c>
      <c r="E153" s="15">
        <v>999930663</v>
      </c>
      <c r="F153" s="15" t="s">
        <v>1044</v>
      </c>
      <c r="G153" s="21" t="s">
        <v>4802</v>
      </c>
      <c r="H153" s="8">
        <v>35</v>
      </c>
      <c r="I153" s="8">
        <v>35</v>
      </c>
    </row>
    <row r="154" spans="1:9" x14ac:dyDescent="0.25">
      <c r="A154" s="15" t="s">
        <v>136</v>
      </c>
      <c r="B154" s="15" t="s">
        <v>2926</v>
      </c>
      <c r="C154" s="15" t="s">
        <v>11</v>
      </c>
      <c r="D154" s="15" t="s">
        <v>367</v>
      </c>
      <c r="E154" s="15">
        <v>999929413</v>
      </c>
      <c r="F154" s="15" t="s">
        <v>1044</v>
      </c>
      <c r="G154" s="18" t="s">
        <v>4802</v>
      </c>
      <c r="H154" s="8">
        <v>20</v>
      </c>
      <c r="I154" s="8">
        <v>20</v>
      </c>
    </row>
    <row r="155" spans="1:9" x14ac:dyDescent="0.25">
      <c r="A155" s="15" t="s">
        <v>1004</v>
      </c>
      <c r="B155" s="15" t="s">
        <v>514</v>
      </c>
      <c r="C155" s="15" t="s">
        <v>11</v>
      </c>
      <c r="D155" s="15" t="s">
        <v>367</v>
      </c>
      <c r="E155" s="15">
        <v>999932102</v>
      </c>
      <c r="F155" s="15" t="s">
        <v>1044</v>
      </c>
      <c r="G155" s="21" t="s">
        <v>4802</v>
      </c>
      <c r="H155" s="8">
        <v>15</v>
      </c>
      <c r="I155" s="8">
        <v>15</v>
      </c>
    </row>
    <row r="156" spans="1:9" x14ac:dyDescent="0.25">
      <c r="A156" s="19" t="s">
        <v>692</v>
      </c>
      <c r="B156" s="19" t="s">
        <v>1091</v>
      </c>
      <c r="C156" s="19" t="s">
        <v>11</v>
      </c>
      <c r="D156" s="19" t="s">
        <v>367</v>
      </c>
      <c r="E156" s="19">
        <v>999927930</v>
      </c>
      <c r="F156" s="19" t="s">
        <v>1044</v>
      </c>
      <c r="G156" s="18" t="s">
        <v>4798</v>
      </c>
      <c r="H156" s="8">
        <v>181</v>
      </c>
      <c r="I156" s="8"/>
    </row>
    <row r="157" spans="1:9" x14ac:dyDescent="0.25">
      <c r="A157" s="8" t="s">
        <v>1265</v>
      </c>
      <c r="B157" s="8" t="s">
        <v>86</v>
      </c>
      <c r="C157" s="8" t="s">
        <v>11</v>
      </c>
      <c r="D157" s="8" t="s">
        <v>367</v>
      </c>
      <c r="E157" s="8">
        <v>999930663</v>
      </c>
      <c r="F157" s="8" t="s">
        <v>1044</v>
      </c>
      <c r="G157" s="18" t="s">
        <v>4798</v>
      </c>
      <c r="H157" s="8">
        <v>130</v>
      </c>
      <c r="I157" s="8">
        <v>130</v>
      </c>
    </row>
    <row r="158" spans="1:9" x14ac:dyDescent="0.25">
      <c r="A158" s="8" t="s">
        <v>1083</v>
      </c>
      <c r="B158" s="8" t="s">
        <v>498</v>
      </c>
      <c r="C158" s="8" t="s">
        <v>11</v>
      </c>
      <c r="D158" s="8" t="s">
        <v>367</v>
      </c>
      <c r="E158" s="8">
        <v>999926792</v>
      </c>
      <c r="F158" s="8" t="s">
        <v>1044</v>
      </c>
      <c r="G158" s="18" t="s">
        <v>4798</v>
      </c>
      <c r="H158" s="8">
        <v>101</v>
      </c>
      <c r="I158" s="8"/>
    </row>
    <row r="159" spans="1:9" x14ac:dyDescent="0.25">
      <c r="A159" s="15" t="s">
        <v>1064</v>
      </c>
      <c r="B159" s="15" t="s">
        <v>283</v>
      </c>
      <c r="C159" s="15" t="s">
        <v>11</v>
      </c>
      <c r="D159" s="15" t="s">
        <v>367</v>
      </c>
      <c r="E159" s="15">
        <v>999927316</v>
      </c>
      <c r="F159" s="15" t="s">
        <v>1044</v>
      </c>
      <c r="G159" s="21" t="s">
        <v>4798</v>
      </c>
      <c r="H159" s="8">
        <v>76</v>
      </c>
      <c r="I159" s="8"/>
    </row>
    <row r="160" spans="1:9" x14ac:dyDescent="0.25">
      <c r="A160" s="43" t="s">
        <v>1860</v>
      </c>
      <c r="B160" s="43" t="s">
        <v>2894</v>
      </c>
      <c r="C160" s="43" t="s">
        <v>11</v>
      </c>
      <c r="D160" s="43" t="s">
        <v>367</v>
      </c>
      <c r="E160" s="43">
        <v>999930594</v>
      </c>
      <c r="F160" s="43" t="s">
        <v>1044</v>
      </c>
      <c r="G160" s="43" t="s">
        <v>4798</v>
      </c>
      <c r="H160" s="8">
        <v>76</v>
      </c>
      <c r="I160" s="8"/>
    </row>
    <row r="161" spans="1:9" x14ac:dyDescent="0.25">
      <c r="A161" s="19" t="s">
        <v>136</v>
      </c>
      <c r="B161" s="19" t="s">
        <v>80</v>
      </c>
      <c r="C161" s="19" t="s">
        <v>11</v>
      </c>
      <c r="D161" s="19" t="s">
        <v>367</v>
      </c>
      <c r="E161" s="19">
        <v>999929413</v>
      </c>
      <c r="F161" s="19" t="s">
        <v>1044</v>
      </c>
      <c r="G161" s="18" t="s">
        <v>4798</v>
      </c>
      <c r="H161" s="8">
        <v>67.5</v>
      </c>
      <c r="I161" s="8">
        <v>67.5</v>
      </c>
    </row>
    <row r="162" spans="1:9" x14ac:dyDescent="0.25">
      <c r="A162" s="15" t="s">
        <v>693</v>
      </c>
      <c r="B162" s="15" t="s">
        <v>178</v>
      </c>
      <c r="C162" s="15" t="s">
        <v>11</v>
      </c>
      <c r="D162" s="15" t="s">
        <v>367</v>
      </c>
      <c r="E162" s="15">
        <v>999922657</v>
      </c>
      <c r="F162" s="15" t="s">
        <v>1044</v>
      </c>
      <c r="G162" s="18" t="s">
        <v>4798</v>
      </c>
      <c r="H162" s="8">
        <v>61.4</v>
      </c>
      <c r="I162" s="15">
        <v>11.4</v>
      </c>
    </row>
    <row r="163" spans="1:9" x14ac:dyDescent="0.25">
      <c r="A163" s="15" t="s">
        <v>138</v>
      </c>
      <c r="B163" s="15" t="s">
        <v>2795</v>
      </c>
      <c r="C163" s="15" t="s">
        <v>11</v>
      </c>
      <c r="D163" s="15" t="s">
        <v>367</v>
      </c>
      <c r="E163" s="15">
        <v>999929099</v>
      </c>
      <c r="F163" s="15" t="s">
        <v>1044</v>
      </c>
      <c r="G163" s="21" t="s">
        <v>4798</v>
      </c>
      <c r="H163" s="8">
        <v>57</v>
      </c>
      <c r="I163" s="8"/>
    </row>
    <row r="164" spans="1:9" x14ac:dyDescent="0.25">
      <c r="A164" s="8" t="s">
        <v>3900</v>
      </c>
      <c r="B164" s="8" t="s">
        <v>3901</v>
      </c>
      <c r="C164" s="8" t="s">
        <v>11</v>
      </c>
      <c r="D164" s="8" t="s">
        <v>367</v>
      </c>
      <c r="E164" s="8">
        <v>999930833</v>
      </c>
      <c r="F164" s="15" t="s">
        <v>1044</v>
      </c>
      <c r="G164" s="21" t="s">
        <v>4798</v>
      </c>
      <c r="H164" s="8">
        <v>57</v>
      </c>
      <c r="I164" s="8"/>
    </row>
    <row r="165" spans="1:9" x14ac:dyDescent="0.25">
      <c r="A165" s="15" t="s">
        <v>271</v>
      </c>
      <c r="B165" s="15" t="s">
        <v>2814</v>
      </c>
      <c r="C165" s="15" t="s">
        <v>11</v>
      </c>
      <c r="D165" s="15" t="s">
        <v>367</v>
      </c>
      <c r="E165" s="15">
        <v>999929431</v>
      </c>
      <c r="F165" s="55" t="s">
        <v>1044</v>
      </c>
      <c r="G165" s="21" t="s">
        <v>4798</v>
      </c>
      <c r="H165" s="8">
        <v>50.5</v>
      </c>
      <c r="I165" s="8">
        <v>50.5</v>
      </c>
    </row>
    <row r="166" spans="1:9" x14ac:dyDescent="0.25">
      <c r="A166" s="15" t="s">
        <v>452</v>
      </c>
      <c r="B166" s="15" t="s">
        <v>1215</v>
      </c>
      <c r="C166" s="15" t="s">
        <v>11</v>
      </c>
      <c r="D166" s="15" t="s">
        <v>367</v>
      </c>
      <c r="E166" s="15">
        <v>999930314</v>
      </c>
      <c r="F166" s="55" t="s">
        <v>1044</v>
      </c>
      <c r="G166" s="21" t="s">
        <v>4798</v>
      </c>
      <c r="H166" s="8">
        <v>50.5</v>
      </c>
      <c r="I166" s="8">
        <v>50.5</v>
      </c>
    </row>
    <row r="167" spans="1:9" x14ac:dyDescent="0.25">
      <c r="A167" s="8" t="s">
        <v>5186</v>
      </c>
      <c r="B167" s="8" t="s">
        <v>5187</v>
      </c>
      <c r="C167" s="8" t="s">
        <v>11</v>
      </c>
      <c r="D167" s="8" t="s">
        <v>367</v>
      </c>
      <c r="E167" s="8">
        <v>999925570</v>
      </c>
      <c r="F167" s="8" t="s">
        <v>1044</v>
      </c>
      <c r="G167" s="18" t="s">
        <v>4798</v>
      </c>
      <c r="H167" s="8">
        <v>50</v>
      </c>
      <c r="I167" s="8">
        <v>0</v>
      </c>
    </row>
    <row r="168" spans="1:9" x14ac:dyDescent="0.25">
      <c r="A168" s="8" t="s">
        <v>1089</v>
      </c>
      <c r="B168" s="8" t="s">
        <v>1090</v>
      </c>
      <c r="C168" s="8" t="s">
        <v>11</v>
      </c>
      <c r="D168" s="8" t="s">
        <v>367</v>
      </c>
      <c r="E168" s="8">
        <v>999923064</v>
      </c>
      <c r="F168" s="8" t="s">
        <v>1044</v>
      </c>
      <c r="G168" s="18" t="s">
        <v>4798</v>
      </c>
      <c r="H168" s="8">
        <v>37.5</v>
      </c>
      <c r="I168" s="8">
        <v>0</v>
      </c>
    </row>
    <row r="169" spans="1:9" x14ac:dyDescent="0.25">
      <c r="A169" s="8" t="s">
        <v>459</v>
      </c>
      <c r="B169" s="8" t="s">
        <v>1071</v>
      </c>
      <c r="C169" s="8" t="s">
        <v>11</v>
      </c>
      <c r="D169" s="8" t="s">
        <v>367</v>
      </c>
      <c r="E169" s="8">
        <v>999922866</v>
      </c>
      <c r="F169" s="8" t="s">
        <v>1044</v>
      </c>
      <c r="G169" s="18" t="s">
        <v>4738</v>
      </c>
      <c r="H169" s="8">
        <v>191</v>
      </c>
      <c r="I169" s="8"/>
    </row>
    <row r="170" spans="1:9" x14ac:dyDescent="0.25">
      <c r="A170" s="43" t="s">
        <v>1072</v>
      </c>
      <c r="B170" s="43" t="s">
        <v>235</v>
      </c>
      <c r="C170" s="43" t="s">
        <v>11</v>
      </c>
      <c r="D170" s="43" t="s">
        <v>367</v>
      </c>
      <c r="E170" s="43">
        <v>999925389</v>
      </c>
      <c r="F170" s="43" t="s">
        <v>1044</v>
      </c>
      <c r="G170" s="43" t="s">
        <v>4738</v>
      </c>
      <c r="H170" s="8">
        <v>121</v>
      </c>
      <c r="I170" s="8"/>
    </row>
    <row r="171" spans="1:9" x14ac:dyDescent="0.25">
      <c r="A171" s="42" t="s">
        <v>211</v>
      </c>
      <c r="B171" s="42" t="s">
        <v>164</v>
      </c>
      <c r="C171" s="42" t="s">
        <v>11</v>
      </c>
      <c r="D171" s="42" t="s">
        <v>367</v>
      </c>
      <c r="E171" s="42">
        <v>999924954</v>
      </c>
      <c r="F171" s="42" t="s">
        <v>1044</v>
      </c>
      <c r="G171" s="42" t="s">
        <v>4738</v>
      </c>
      <c r="H171" s="8">
        <v>117</v>
      </c>
      <c r="I171" s="8"/>
    </row>
    <row r="172" spans="1:9" x14ac:dyDescent="0.25">
      <c r="A172" s="15" t="s">
        <v>2477</v>
      </c>
      <c r="B172" s="15" t="s">
        <v>4804</v>
      </c>
      <c r="C172" s="15" t="s">
        <v>11</v>
      </c>
      <c r="D172" s="15" t="s">
        <v>367</v>
      </c>
      <c r="E172" s="15">
        <v>999928756</v>
      </c>
      <c r="F172" s="15" t="s">
        <v>1044</v>
      </c>
      <c r="G172" s="18" t="s">
        <v>4738</v>
      </c>
      <c r="H172" s="8">
        <v>95</v>
      </c>
      <c r="I172" s="15">
        <v>0</v>
      </c>
    </row>
    <row r="173" spans="1:9" x14ac:dyDescent="0.25">
      <c r="A173" s="15" t="s">
        <v>9297</v>
      </c>
      <c r="B173" s="15" t="s">
        <v>9298</v>
      </c>
      <c r="C173" s="15" t="s">
        <v>11</v>
      </c>
      <c r="D173" s="15" t="s">
        <v>367</v>
      </c>
      <c r="E173" s="15">
        <v>999934027</v>
      </c>
      <c r="F173" s="15" t="s">
        <v>1044</v>
      </c>
      <c r="G173" s="21" t="s">
        <v>4738</v>
      </c>
      <c r="H173" s="8">
        <v>60</v>
      </c>
      <c r="I173" s="8">
        <v>0</v>
      </c>
    </row>
    <row r="174" spans="1:9" x14ac:dyDescent="0.25">
      <c r="A174" s="15" t="s">
        <v>1952</v>
      </c>
      <c r="B174" s="15" t="s">
        <v>4453</v>
      </c>
      <c r="C174" s="15" t="s">
        <v>11</v>
      </c>
      <c r="D174" s="15" t="s">
        <v>367</v>
      </c>
      <c r="E174" s="15">
        <v>999929770</v>
      </c>
      <c r="F174" s="55" t="s">
        <v>1044</v>
      </c>
      <c r="G174" s="21" t="s">
        <v>4738</v>
      </c>
      <c r="H174" s="8">
        <v>50</v>
      </c>
      <c r="I174" s="8">
        <v>0</v>
      </c>
    </row>
    <row r="175" spans="1:9" x14ac:dyDescent="0.25">
      <c r="A175" s="42" t="s">
        <v>3900</v>
      </c>
      <c r="B175" s="42" t="s">
        <v>3901</v>
      </c>
      <c r="C175" s="42" t="s">
        <v>11</v>
      </c>
      <c r="D175" s="42" t="s">
        <v>367</v>
      </c>
      <c r="E175" s="42">
        <v>999930833</v>
      </c>
      <c r="F175" s="42" t="s">
        <v>1044</v>
      </c>
      <c r="G175" s="42" t="s">
        <v>4738</v>
      </c>
      <c r="H175" s="8">
        <v>45</v>
      </c>
      <c r="I175" s="8"/>
    </row>
    <row r="176" spans="1:9" x14ac:dyDescent="0.25">
      <c r="A176" s="8" t="s">
        <v>160</v>
      </c>
      <c r="B176" s="8" t="s">
        <v>1767</v>
      </c>
      <c r="C176" s="8" t="s">
        <v>11</v>
      </c>
      <c r="D176" s="8" t="s">
        <v>367</v>
      </c>
      <c r="E176" s="8">
        <v>999924997</v>
      </c>
      <c r="F176" s="15" t="s">
        <v>1044</v>
      </c>
      <c r="G176" s="21" t="s">
        <v>4738</v>
      </c>
      <c r="H176" s="8">
        <v>42.5</v>
      </c>
      <c r="I176" s="8">
        <v>42.5</v>
      </c>
    </row>
    <row r="177" spans="1:9" x14ac:dyDescent="0.25">
      <c r="A177" s="15" t="s">
        <v>148</v>
      </c>
      <c r="B177" s="15" t="s">
        <v>9285</v>
      </c>
      <c r="C177" s="15" t="s">
        <v>11</v>
      </c>
      <c r="D177" s="15" t="s">
        <v>367</v>
      </c>
      <c r="E177" s="15">
        <v>999925921</v>
      </c>
      <c r="F177" s="15" t="s">
        <v>1044</v>
      </c>
      <c r="G177" s="15" t="s">
        <v>4738</v>
      </c>
      <c r="H177" s="8">
        <v>34</v>
      </c>
      <c r="I177" s="8">
        <v>0</v>
      </c>
    </row>
    <row r="178" spans="1:9" x14ac:dyDescent="0.25">
      <c r="A178" s="8" t="s">
        <v>258</v>
      </c>
      <c r="B178" s="8" t="s">
        <v>1054</v>
      </c>
      <c r="C178" s="8" t="s">
        <v>11</v>
      </c>
      <c r="D178" s="8" t="s">
        <v>367</v>
      </c>
      <c r="E178" s="8">
        <v>999928090</v>
      </c>
      <c r="F178" s="8" t="s">
        <v>1044</v>
      </c>
      <c r="G178" s="18" t="s">
        <v>4738</v>
      </c>
      <c r="H178" s="8">
        <v>15</v>
      </c>
      <c r="I178" s="8">
        <v>15</v>
      </c>
    </row>
    <row r="179" spans="1:9" x14ac:dyDescent="0.25">
      <c r="A179" s="8" t="s">
        <v>9322</v>
      </c>
      <c r="B179" s="8" t="s">
        <v>9323</v>
      </c>
      <c r="C179" s="8" t="s">
        <v>11</v>
      </c>
      <c r="D179" s="8" t="s">
        <v>367</v>
      </c>
      <c r="E179" s="8">
        <v>999934753</v>
      </c>
      <c r="F179" s="8" t="s">
        <v>1044</v>
      </c>
      <c r="G179" s="18" t="s">
        <v>9312</v>
      </c>
      <c r="H179" s="8">
        <v>60</v>
      </c>
      <c r="I179" s="8">
        <v>0</v>
      </c>
    </row>
    <row r="180" spans="1:9" x14ac:dyDescent="0.25">
      <c r="A180" s="43" t="s">
        <v>383</v>
      </c>
      <c r="B180" s="43" t="s">
        <v>1088</v>
      </c>
      <c r="C180" s="43" t="s">
        <v>11</v>
      </c>
      <c r="D180" s="43" t="s">
        <v>475</v>
      </c>
      <c r="E180" s="43">
        <v>999928138</v>
      </c>
      <c r="F180" s="43" t="s">
        <v>1044</v>
      </c>
      <c r="G180" s="43" t="s">
        <v>4799</v>
      </c>
      <c r="H180" s="8">
        <v>280</v>
      </c>
      <c r="I180" s="8"/>
    </row>
    <row r="181" spans="1:9" x14ac:dyDescent="0.25">
      <c r="A181" s="8" t="s">
        <v>3454</v>
      </c>
      <c r="B181" s="8" t="s">
        <v>3455</v>
      </c>
      <c r="C181" s="8" t="s">
        <v>11</v>
      </c>
      <c r="D181" s="8" t="s">
        <v>475</v>
      </c>
      <c r="E181" s="8">
        <v>999929665</v>
      </c>
      <c r="F181" s="8" t="s">
        <v>1044</v>
      </c>
      <c r="G181" s="18" t="s">
        <v>4799</v>
      </c>
      <c r="H181" s="8">
        <v>166</v>
      </c>
      <c r="I181" s="8"/>
    </row>
    <row r="182" spans="1:9" x14ac:dyDescent="0.25">
      <c r="A182" s="8" t="s">
        <v>1107</v>
      </c>
      <c r="B182" s="8" t="s">
        <v>4805</v>
      </c>
      <c r="C182" s="8" t="s">
        <v>11</v>
      </c>
      <c r="D182" s="8" t="s">
        <v>475</v>
      </c>
      <c r="E182" s="8">
        <v>999926149</v>
      </c>
      <c r="F182" s="8" t="s">
        <v>1044</v>
      </c>
      <c r="G182" s="18" t="s">
        <v>4799</v>
      </c>
      <c r="H182" s="8">
        <v>128</v>
      </c>
      <c r="I182" s="8">
        <v>18</v>
      </c>
    </row>
    <row r="183" spans="1:9" x14ac:dyDescent="0.25">
      <c r="A183" s="18" t="s">
        <v>3483</v>
      </c>
      <c r="B183" s="18" t="s">
        <v>3484</v>
      </c>
      <c r="C183" s="18" t="s">
        <v>11</v>
      </c>
      <c r="D183" s="18" t="s">
        <v>475</v>
      </c>
      <c r="E183" s="8">
        <v>999932400</v>
      </c>
      <c r="F183" s="18" t="s">
        <v>1044</v>
      </c>
      <c r="G183" s="18" t="s">
        <v>4799</v>
      </c>
      <c r="H183" s="8">
        <v>68</v>
      </c>
      <c r="I183" s="8"/>
    </row>
    <row r="184" spans="1:9" x14ac:dyDescent="0.25">
      <c r="A184" s="8" t="s">
        <v>1104</v>
      </c>
      <c r="B184" s="8" t="s">
        <v>1105</v>
      </c>
      <c r="C184" s="8" t="s">
        <v>11</v>
      </c>
      <c r="D184" s="8" t="s">
        <v>475</v>
      </c>
      <c r="E184" s="8">
        <v>999926065</v>
      </c>
      <c r="F184" s="8" t="s">
        <v>1044</v>
      </c>
      <c r="G184" s="18" t="s">
        <v>4799</v>
      </c>
      <c r="H184" s="8">
        <v>57</v>
      </c>
      <c r="I184" s="8"/>
    </row>
    <row r="185" spans="1:9" x14ac:dyDescent="0.25">
      <c r="A185" s="42" t="s">
        <v>2477</v>
      </c>
      <c r="B185" s="42" t="s">
        <v>146</v>
      </c>
      <c r="C185" s="42" t="s">
        <v>11</v>
      </c>
      <c r="D185" s="42" t="s">
        <v>475</v>
      </c>
      <c r="E185" s="42">
        <v>999928756</v>
      </c>
      <c r="F185" s="42" t="s">
        <v>1044</v>
      </c>
      <c r="G185" s="42" t="s">
        <v>4799</v>
      </c>
      <c r="H185" s="8">
        <v>57</v>
      </c>
      <c r="I185" s="8"/>
    </row>
    <row r="186" spans="1:9" x14ac:dyDescent="0.25">
      <c r="A186" s="15" t="s">
        <v>687</v>
      </c>
      <c r="B186" s="15" t="s">
        <v>472</v>
      </c>
      <c r="C186" s="15" t="s">
        <v>11</v>
      </c>
      <c r="D186" s="15" t="s">
        <v>475</v>
      </c>
      <c r="E186" s="15">
        <v>999930747</v>
      </c>
      <c r="F186" s="55" t="s">
        <v>1044</v>
      </c>
      <c r="G186" s="21" t="s">
        <v>4799</v>
      </c>
      <c r="H186" s="8">
        <v>57</v>
      </c>
      <c r="I186" s="8"/>
    </row>
    <row r="187" spans="1:9" x14ac:dyDescent="0.25">
      <c r="A187" s="43" t="s">
        <v>577</v>
      </c>
      <c r="B187" s="43" t="s">
        <v>4448</v>
      </c>
      <c r="C187" s="43" t="s">
        <v>11</v>
      </c>
      <c r="D187" s="43" t="s">
        <v>475</v>
      </c>
      <c r="E187" s="43">
        <v>999930045</v>
      </c>
      <c r="F187" s="43" t="s">
        <v>1044</v>
      </c>
      <c r="G187" s="43" t="s">
        <v>4799</v>
      </c>
      <c r="H187" s="8">
        <v>50</v>
      </c>
      <c r="I187" s="8">
        <v>0</v>
      </c>
    </row>
    <row r="188" spans="1:9" x14ac:dyDescent="0.25">
      <c r="A188" s="8" t="s">
        <v>9299</v>
      </c>
      <c r="B188" s="8" t="s">
        <v>938</v>
      </c>
      <c r="C188" s="8" t="s">
        <v>11</v>
      </c>
      <c r="D188" s="8" t="s">
        <v>475</v>
      </c>
      <c r="E188" s="8">
        <v>999934624</v>
      </c>
      <c r="F188" s="8" t="s">
        <v>1044</v>
      </c>
      <c r="G188" s="21" t="s">
        <v>4799</v>
      </c>
      <c r="H188" s="8">
        <v>45</v>
      </c>
      <c r="I188" s="8">
        <v>0</v>
      </c>
    </row>
    <row r="189" spans="1:9" x14ac:dyDescent="0.25">
      <c r="A189" s="15" t="s">
        <v>2683</v>
      </c>
      <c r="B189" s="15" t="s">
        <v>608</v>
      </c>
      <c r="C189" s="15" t="s">
        <v>11</v>
      </c>
      <c r="D189" s="15" t="s">
        <v>475</v>
      </c>
      <c r="E189" s="15">
        <v>999929050</v>
      </c>
      <c r="F189" s="15" t="s">
        <v>1044</v>
      </c>
      <c r="G189" s="21" t="s">
        <v>4802</v>
      </c>
      <c r="H189" s="8">
        <v>218</v>
      </c>
      <c r="I189" s="15">
        <v>58</v>
      </c>
    </row>
    <row r="190" spans="1:9" x14ac:dyDescent="0.25">
      <c r="A190" s="18" t="s">
        <v>311</v>
      </c>
      <c r="B190" s="18" t="s">
        <v>778</v>
      </c>
      <c r="C190" s="18" t="s">
        <v>11</v>
      </c>
      <c r="D190" s="18" t="s">
        <v>475</v>
      </c>
      <c r="E190" s="8">
        <v>999929125</v>
      </c>
      <c r="F190" s="8" t="s">
        <v>1044</v>
      </c>
      <c r="G190" s="21" t="s">
        <v>4802</v>
      </c>
      <c r="H190" s="8">
        <v>195</v>
      </c>
      <c r="I190" s="8"/>
    </row>
    <row r="191" spans="1:9" x14ac:dyDescent="0.25">
      <c r="A191" s="43" t="s">
        <v>3316</v>
      </c>
      <c r="B191" s="43" t="s">
        <v>3317</v>
      </c>
      <c r="C191" s="43" t="s">
        <v>11</v>
      </c>
      <c r="D191" s="43" t="s">
        <v>475</v>
      </c>
      <c r="E191" s="43">
        <v>999928966</v>
      </c>
      <c r="F191" s="43" t="s">
        <v>1044</v>
      </c>
      <c r="G191" s="43" t="s">
        <v>4802</v>
      </c>
      <c r="H191" s="8">
        <v>180</v>
      </c>
      <c r="I191" s="8"/>
    </row>
    <row r="192" spans="1:9" x14ac:dyDescent="0.25">
      <c r="A192" s="42" t="s">
        <v>3312</v>
      </c>
      <c r="B192" s="42" t="s">
        <v>3307</v>
      </c>
      <c r="C192" s="42" t="s">
        <v>11</v>
      </c>
      <c r="D192" s="42" t="s">
        <v>475</v>
      </c>
      <c r="E192" s="42">
        <v>999927150</v>
      </c>
      <c r="F192" s="42" t="s">
        <v>1044</v>
      </c>
      <c r="G192" s="42" t="s">
        <v>4802</v>
      </c>
      <c r="H192" s="8">
        <v>101</v>
      </c>
      <c r="I192" s="8"/>
    </row>
    <row r="193" spans="1:9" x14ac:dyDescent="0.25">
      <c r="A193" s="8" t="s">
        <v>291</v>
      </c>
      <c r="B193" s="8" t="s">
        <v>4807</v>
      </c>
      <c r="C193" s="8" t="s">
        <v>11</v>
      </c>
      <c r="D193" s="8" t="s">
        <v>475</v>
      </c>
      <c r="E193" s="8">
        <v>999926936</v>
      </c>
      <c r="F193" s="8" t="s">
        <v>1044</v>
      </c>
      <c r="G193" s="21" t="s">
        <v>4802</v>
      </c>
      <c r="H193" s="8">
        <v>90</v>
      </c>
      <c r="I193" s="8">
        <v>0</v>
      </c>
    </row>
    <row r="194" spans="1:9" x14ac:dyDescent="0.25">
      <c r="A194" s="43" t="s">
        <v>68</v>
      </c>
      <c r="B194" s="43" t="s">
        <v>1781</v>
      </c>
      <c r="C194" s="43" t="s">
        <v>11</v>
      </c>
      <c r="D194" s="43" t="s">
        <v>475</v>
      </c>
      <c r="E194" s="43">
        <v>999932053</v>
      </c>
      <c r="F194" s="43" t="s">
        <v>1044</v>
      </c>
      <c r="G194" s="43" t="s">
        <v>4802</v>
      </c>
      <c r="H194" s="8">
        <v>80.2</v>
      </c>
      <c r="I194" s="8">
        <v>35.200000000000003</v>
      </c>
    </row>
    <row r="195" spans="1:9" x14ac:dyDescent="0.25">
      <c r="A195" s="8" t="s">
        <v>2952</v>
      </c>
      <c r="B195" s="8" t="s">
        <v>89</v>
      </c>
      <c r="C195" s="8" t="s">
        <v>11</v>
      </c>
      <c r="D195" s="8" t="s">
        <v>475</v>
      </c>
      <c r="E195" s="8">
        <v>999931398</v>
      </c>
      <c r="F195" s="15" t="s">
        <v>1044</v>
      </c>
      <c r="G195" s="21" t="s">
        <v>4802</v>
      </c>
      <c r="H195" s="8">
        <v>76</v>
      </c>
      <c r="I195" s="8"/>
    </row>
    <row r="196" spans="1:9" x14ac:dyDescent="0.25">
      <c r="A196" s="18" t="s">
        <v>158</v>
      </c>
      <c r="B196" s="18" t="s">
        <v>2408</v>
      </c>
      <c r="C196" s="18" t="s">
        <v>11</v>
      </c>
      <c r="D196" s="18" t="s">
        <v>475</v>
      </c>
      <c r="E196" s="8">
        <v>999933230</v>
      </c>
      <c r="F196" s="15" t="s">
        <v>1044</v>
      </c>
      <c r="G196" s="21" t="s">
        <v>4802</v>
      </c>
      <c r="H196" s="8">
        <v>56</v>
      </c>
      <c r="I196" s="8">
        <v>0</v>
      </c>
    </row>
    <row r="197" spans="1:9" x14ac:dyDescent="0.25">
      <c r="A197" s="8" t="s">
        <v>300</v>
      </c>
      <c r="B197" s="8" t="s">
        <v>1082</v>
      </c>
      <c r="C197" s="8" t="s">
        <v>11</v>
      </c>
      <c r="D197" s="8" t="s">
        <v>475</v>
      </c>
      <c r="E197" s="8">
        <v>999924512</v>
      </c>
      <c r="F197" s="15" t="s">
        <v>1044</v>
      </c>
      <c r="G197" s="21" t="s">
        <v>4802</v>
      </c>
      <c r="H197" s="8">
        <v>45</v>
      </c>
      <c r="I197" s="8">
        <v>45</v>
      </c>
    </row>
    <row r="198" spans="1:9" x14ac:dyDescent="0.25">
      <c r="A198" s="15" t="s">
        <v>55</v>
      </c>
      <c r="B198" s="15" t="s">
        <v>86</v>
      </c>
      <c r="C198" s="15" t="s">
        <v>11</v>
      </c>
      <c r="D198" s="15" t="s">
        <v>475</v>
      </c>
      <c r="E198" s="15">
        <v>999931748</v>
      </c>
      <c r="F198" s="15" t="s">
        <v>1044</v>
      </c>
      <c r="G198" s="21" t="s">
        <v>4802</v>
      </c>
      <c r="H198" s="8">
        <v>45</v>
      </c>
      <c r="I198" s="15">
        <v>45</v>
      </c>
    </row>
    <row r="199" spans="1:9" x14ac:dyDescent="0.25">
      <c r="A199" s="8" t="s">
        <v>2924</v>
      </c>
      <c r="B199" s="8" t="s">
        <v>2925</v>
      </c>
      <c r="C199" s="8" t="s">
        <v>11</v>
      </c>
      <c r="D199" s="8" t="s">
        <v>475</v>
      </c>
      <c r="E199" s="8">
        <v>999931409</v>
      </c>
      <c r="F199" s="15" t="s">
        <v>1044</v>
      </c>
      <c r="G199" s="21" t="s">
        <v>4802</v>
      </c>
      <c r="H199" s="8">
        <v>33.75</v>
      </c>
      <c r="I199" s="8">
        <v>33.75</v>
      </c>
    </row>
    <row r="200" spans="1:9" x14ac:dyDescent="0.25">
      <c r="A200" s="15" t="s">
        <v>535</v>
      </c>
      <c r="B200" s="15" t="s">
        <v>1040</v>
      </c>
      <c r="C200" s="15" t="s">
        <v>11</v>
      </c>
      <c r="D200" s="15" t="s">
        <v>475</v>
      </c>
      <c r="E200" s="15">
        <v>999932455</v>
      </c>
      <c r="F200" s="15" t="s">
        <v>1044</v>
      </c>
      <c r="G200" s="18" t="s">
        <v>4802</v>
      </c>
      <c r="H200" s="8">
        <v>30</v>
      </c>
      <c r="I200" s="15"/>
    </row>
    <row r="201" spans="1:9" x14ac:dyDescent="0.25">
      <c r="A201" s="15" t="s">
        <v>148</v>
      </c>
      <c r="B201" s="15" t="s">
        <v>1092</v>
      </c>
      <c r="C201" s="15" t="s">
        <v>11</v>
      </c>
      <c r="D201" s="15" t="s">
        <v>475</v>
      </c>
      <c r="E201" s="15">
        <v>999925921</v>
      </c>
      <c r="F201" s="15" t="s">
        <v>1044</v>
      </c>
      <c r="G201" s="18" t="s">
        <v>4802</v>
      </c>
      <c r="H201" s="8">
        <v>20</v>
      </c>
      <c r="I201" s="15">
        <v>20</v>
      </c>
    </row>
    <row r="202" spans="1:9" x14ac:dyDescent="0.25">
      <c r="A202" s="8" t="s">
        <v>504</v>
      </c>
      <c r="B202" s="8" t="s">
        <v>3649</v>
      </c>
      <c r="C202" s="8" t="s">
        <v>11</v>
      </c>
      <c r="D202" s="8" t="s">
        <v>475</v>
      </c>
      <c r="E202" s="8">
        <v>999929979</v>
      </c>
      <c r="F202" s="15" t="s">
        <v>1044</v>
      </c>
      <c r="G202" s="21" t="s">
        <v>4798</v>
      </c>
      <c r="H202" s="8">
        <v>225</v>
      </c>
      <c r="I202" s="8"/>
    </row>
    <row r="203" spans="1:9" x14ac:dyDescent="0.25">
      <c r="A203" s="8" t="s">
        <v>3908</v>
      </c>
      <c r="B203" s="8" t="s">
        <v>3909</v>
      </c>
      <c r="C203" s="8" t="s">
        <v>11</v>
      </c>
      <c r="D203" s="8" t="s">
        <v>475</v>
      </c>
      <c r="E203" s="8">
        <v>999926574</v>
      </c>
      <c r="F203" s="8" t="s">
        <v>1044</v>
      </c>
      <c r="G203" s="18" t="s">
        <v>4798</v>
      </c>
      <c r="H203" s="8">
        <v>97</v>
      </c>
      <c r="I203" s="8"/>
    </row>
    <row r="204" spans="1:9" x14ac:dyDescent="0.25">
      <c r="A204" s="15" t="s">
        <v>1062</v>
      </c>
      <c r="B204" s="15" t="s">
        <v>2142</v>
      </c>
      <c r="C204" s="15" t="s">
        <v>11</v>
      </c>
      <c r="D204" s="15" t="s">
        <v>475</v>
      </c>
      <c r="E204" s="15">
        <v>999929318</v>
      </c>
      <c r="F204" s="15" t="s">
        <v>1044</v>
      </c>
      <c r="G204" s="18" t="s">
        <v>4798</v>
      </c>
      <c r="H204" s="8">
        <v>90</v>
      </c>
      <c r="I204" s="15">
        <v>90</v>
      </c>
    </row>
    <row r="205" spans="1:9" x14ac:dyDescent="0.25">
      <c r="A205" s="8" t="s">
        <v>1301</v>
      </c>
      <c r="B205" s="8" t="s">
        <v>3207</v>
      </c>
      <c r="C205" s="8" t="s">
        <v>11</v>
      </c>
      <c r="D205" s="8" t="s">
        <v>475</v>
      </c>
      <c r="E205" s="8">
        <v>999931051</v>
      </c>
      <c r="F205" s="8" t="s">
        <v>1044</v>
      </c>
      <c r="G205" s="18" t="s">
        <v>4798</v>
      </c>
      <c r="H205" s="8">
        <v>90</v>
      </c>
      <c r="I205" s="8"/>
    </row>
    <row r="206" spans="1:9" x14ac:dyDescent="0.25">
      <c r="A206" s="8" t="s">
        <v>3607</v>
      </c>
      <c r="B206" s="8" t="s">
        <v>3608</v>
      </c>
      <c r="C206" s="8" t="s">
        <v>11</v>
      </c>
      <c r="D206" s="8" t="s">
        <v>475</v>
      </c>
      <c r="E206" s="8">
        <v>999932363</v>
      </c>
      <c r="F206" s="8" t="s">
        <v>1044</v>
      </c>
      <c r="G206" s="18" t="s">
        <v>4798</v>
      </c>
      <c r="H206" s="8">
        <v>87</v>
      </c>
      <c r="I206" s="8"/>
    </row>
    <row r="207" spans="1:9" x14ac:dyDescent="0.25">
      <c r="A207" s="15" t="s">
        <v>223</v>
      </c>
      <c r="B207" s="15" t="s">
        <v>1523</v>
      </c>
      <c r="C207" s="15" t="s">
        <v>11</v>
      </c>
      <c r="D207" s="15" t="s">
        <v>475</v>
      </c>
      <c r="E207" s="15">
        <v>999925376</v>
      </c>
      <c r="F207" s="15" t="s">
        <v>1044</v>
      </c>
      <c r="G207" s="21" t="s">
        <v>4798</v>
      </c>
      <c r="H207" s="8">
        <v>76</v>
      </c>
      <c r="I207" s="8"/>
    </row>
    <row r="208" spans="1:9" x14ac:dyDescent="0.25">
      <c r="A208" s="42" t="s">
        <v>1100</v>
      </c>
      <c r="B208" s="42" t="s">
        <v>1101</v>
      </c>
      <c r="C208" s="42" t="s">
        <v>11</v>
      </c>
      <c r="D208" s="42" t="s">
        <v>475</v>
      </c>
      <c r="E208" s="42">
        <v>999927019</v>
      </c>
      <c r="F208" s="42" t="s">
        <v>1044</v>
      </c>
      <c r="G208" s="42" t="s">
        <v>4798</v>
      </c>
      <c r="H208" s="8">
        <v>76</v>
      </c>
      <c r="I208" s="8"/>
    </row>
    <row r="209" spans="1:9" x14ac:dyDescent="0.25">
      <c r="A209" s="8" t="s">
        <v>2737</v>
      </c>
      <c r="B209" s="8" t="s">
        <v>2734</v>
      </c>
      <c r="C209" s="8" t="s">
        <v>11</v>
      </c>
      <c r="D209" s="8" t="s">
        <v>475</v>
      </c>
      <c r="E209" s="8">
        <v>999929781</v>
      </c>
      <c r="F209" s="8" t="s">
        <v>1044</v>
      </c>
      <c r="G209" s="18" t="s">
        <v>4798</v>
      </c>
      <c r="H209" s="8">
        <v>67.5</v>
      </c>
      <c r="I209" s="8">
        <v>67.5</v>
      </c>
    </row>
    <row r="210" spans="1:9" x14ac:dyDescent="0.25">
      <c r="A210" s="15" t="s">
        <v>221</v>
      </c>
      <c r="B210" s="15" t="s">
        <v>1524</v>
      </c>
      <c r="C210" s="15" t="s">
        <v>11</v>
      </c>
      <c r="D210" s="15" t="s">
        <v>475</v>
      </c>
      <c r="E210" s="15">
        <v>999929998</v>
      </c>
      <c r="F210" s="15" t="s">
        <v>1044</v>
      </c>
      <c r="G210" s="18" t="s">
        <v>4798</v>
      </c>
      <c r="H210" s="8">
        <v>60</v>
      </c>
      <c r="I210" s="15">
        <v>0</v>
      </c>
    </row>
    <row r="211" spans="1:9" x14ac:dyDescent="0.25">
      <c r="A211" s="8" t="s">
        <v>1094</v>
      </c>
      <c r="B211" s="8" t="s">
        <v>1095</v>
      </c>
      <c r="C211" s="8" t="s">
        <v>11</v>
      </c>
      <c r="D211" s="8" t="s">
        <v>475</v>
      </c>
      <c r="E211" s="8">
        <v>999926199</v>
      </c>
      <c r="F211" s="8" t="s">
        <v>1044</v>
      </c>
      <c r="G211" s="18" t="s">
        <v>4798</v>
      </c>
      <c r="H211" s="8">
        <v>57</v>
      </c>
      <c r="I211" s="8"/>
    </row>
    <row r="212" spans="1:9" x14ac:dyDescent="0.25">
      <c r="A212" s="19" t="s">
        <v>2892</v>
      </c>
      <c r="B212" s="19" t="s">
        <v>4480</v>
      </c>
      <c r="C212" s="19" t="s">
        <v>11</v>
      </c>
      <c r="D212" s="19" t="s">
        <v>475</v>
      </c>
      <c r="E212" s="19">
        <v>999929178</v>
      </c>
      <c r="F212" s="15" t="s">
        <v>1044</v>
      </c>
      <c r="G212" s="21" t="s">
        <v>4798</v>
      </c>
      <c r="H212" s="8">
        <v>57</v>
      </c>
      <c r="I212" s="8"/>
    </row>
    <row r="213" spans="1:9" x14ac:dyDescent="0.25">
      <c r="A213" s="19" t="s">
        <v>2953</v>
      </c>
      <c r="B213" s="19" t="s">
        <v>1655</v>
      </c>
      <c r="C213" s="19" t="s">
        <v>11</v>
      </c>
      <c r="D213" s="19" t="s">
        <v>475</v>
      </c>
      <c r="E213" s="19">
        <v>999929203</v>
      </c>
      <c r="F213" s="15" t="s">
        <v>1044</v>
      </c>
      <c r="G213" s="21" t="s">
        <v>4798</v>
      </c>
      <c r="H213" s="8">
        <v>57</v>
      </c>
      <c r="I213" s="8"/>
    </row>
    <row r="214" spans="1:9" x14ac:dyDescent="0.25">
      <c r="A214" s="43" t="s">
        <v>38</v>
      </c>
      <c r="B214" s="43" t="s">
        <v>1102</v>
      </c>
      <c r="C214" s="43" t="s">
        <v>11</v>
      </c>
      <c r="D214" s="43" t="s">
        <v>475</v>
      </c>
      <c r="E214" s="43">
        <v>999928128</v>
      </c>
      <c r="F214" s="43" t="s">
        <v>1044</v>
      </c>
      <c r="G214" s="43" t="s">
        <v>4798</v>
      </c>
      <c r="H214" s="8">
        <v>50.5</v>
      </c>
      <c r="I214" s="8">
        <v>50.5</v>
      </c>
    </row>
    <row r="215" spans="1:9" x14ac:dyDescent="0.25">
      <c r="A215" s="15" t="s">
        <v>2801</v>
      </c>
      <c r="B215" s="15" t="s">
        <v>2797</v>
      </c>
      <c r="C215" s="15" t="s">
        <v>11</v>
      </c>
      <c r="D215" s="15" t="s">
        <v>475</v>
      </c>
      <c r="E215" s="15">
        <v>999929357</v>
      </c>
      <c r="F215" s="55" t="s">
        <v>1044</v>
      </c>
      <c r="G215" s="21" t="s">
        <v>4798</v>
      </c>
      <c r="H215" s="8">
        <v>50.5</v>
      </c>
      <c r="I215" s="8">
        <v>50.5</v>
      </c>
    </row>
    <row r="216" spans="1:9" x14ac:dyDescent="0.25">
      <c r="A216" s="15" t="s">
        <v>578</v>
      </c>
      <c r="B216" s="15" t="s">
        <v>1674</v>
      </c>
      <c r="C216" s="15" t="s">
        <v>11</v>
      </c>
      <c r="D216" s="15" t="s">
        <v>475</v>
      </c>
      <c r="E216" s="15">
        <v>999928719</v>
      </c>
      <c r="F216" s="55" t="s">
        <v>1044</v>
      </c>
      <c r="G216" s="21" t="s">
        <v>4798</v>
      </c>
      <c r="H216" s="8">
        <v>50</v>
      </c>
      <c r="I216" s="8">
        <v>0</v>
      </c>
    </row>
    <row r="217" spans="1:9" x14ac:dyDescent="0.25">
      <c r="A217" s="8" t="s">
        <v>1828</v>
      </c>
      <c r="B217" s="8" t="s">
        <v>5184</v>
      </c>
      <c r="C217" s="8" t="s">
        <v>11</v>
      </c>
      <c r="D217" s="8" t="s">
        <v>475</v>
      </c>
      <c r="E217" s="8">
        <v>999933993</v>
      </c>
      <c r="F217" s="8" t="s">
        <v>1044</v>
      </c>
      <c r="G217" s="18" t="s">
        <v>4798</v>
      </c>
      <c r="H217" s="8">
        <v>50</v>
      </c>
      <c r="I217" s="8">
        <v>0</v>
      </c>
    </row>
    <row r="218" spans="1:9" x14ac:dyDescent="0.25">
      <c r="A218" s="15" t="s">
        <v>1097</v>
      </c>
      <c r="B218" s="15" t="s">
        <v>1098</v>
      </c>
      <c r="C218" s="15" t="s">
        <v>11</v>
      </c>
      <c r="D218" s="15" t="s">
        <v>475</v>
      </c>
      <c r="E218" s="15">
        <v>999927280</v>
      </c>
      <c r="F218" s="15" t="s">
        <v>1044</v>
      </c>
      <c r="G218" s="18" t="s">
        <v>4798</v>
      </c>
      <c r="H218" s="8">
        <v>45</v>
      </c>
      <c r="I218" s="8"/>
    </row>
    <row r="219" spans="1:9" x14ac:dyDescent="0.25">
      <c r="A219" s="8" t="s">
        <v>158</v>
      </c>
      <c r="B219" s="8" t="s">
        <v>2408</v>
      </c>
      <c r="C219" s="8" t="s">
        <v>11</v>
      </c>
      <c r="D219" s="8" t="s">
        <v>475</v>
      </c>
      <c r="E219" s="8">
        <v>999933230</v>
      </c>
      <c r="F219" s="8" t="s">
        <v>1044</v>
      </c>
      <c r="G219" s="18" t="s">
        <v>4798</v>
      </c>
      <c r="H219" s="8">
        <v>37.5</v>
      </c>
      <c r="I219" s="8">
        <v>0</v>
      </c>
    </row>
    <row r="220" spans="1:9" x14ac:dyDescent="0.25">
      <c r="A220" s="15" t="s">
        <v>435</v>
      </c>
      <c r="B220" s="15" t="s">
        <v>394</v>
      </c>
      <c r="C220" s="15" t="s">
        <v>11</v>
      </c>
      <c r="D220" s="15" t="s">
        <v>475</v>
      </c>
      <c r="E220" s="15">
        <v>999925634</v>
      </c>
      <c r="F220" s="15" t="s">
        <v>1044</v>
      </c>
      <c r="G220" s="18" t="s">
        <v>4798</v>
      </c>
      <c r="H220" s="8">
        <v>30</v>
      </c>
      <c r="I220" s="15"/>
    </row>
    <row r="221" spans="1:9" x14ac:dyDescent="0.25">
      <c r="A221" s="8" t="s">
        <v>40</v>
      </c>
      <c r="B221" s="8" t="s">
        <v>2956</v>
      </c>
      <c r="C221" s="8" t="s">
        <v>11</v>
      </c>
      <c r="D221" s="8" t="s">
        <v>475</v>
      </c>
      <c r="E221" s="8">
        <v>999929414</v>
      </c>
      <c r="F221" s="8" t="s">
        <v>1044</v>
      </c>
      <c r="G221" s="18" t="s">
        <v>4738</v>
      </c>
      <c r="H221" s="8">
        <v>147</v>
      </c>
      <c r="I221" s="8"/>
    </row>
    <row r="222" spans="1:9" x14ac:dyDescent="0.25">
      <c r="A222" s="43" t="s">
        <v>440</v>
      </c>
      <c r="B222" s="43" t="s">
        <v>601</v>
      </c>
      <c r="C222" s="43" t="s">
        <v>11</v>
      </c>
      <c r="D222" s="43" t="s">
        <v>475</v>
      </c>
      <c r="E222" s="43">
        <v>999932418</v>
      </c>
      <c r="F222" s="43" t="s">
        <v>1044</v>
      </c>
      <c r="G222" s="43" t="s">
        <v>4738</v>
      </c>
      <c r="H222" s="8">
        <v>125</v>
      </c>
      <c r="I222" s="8"/>
    </row>
    <row r="223" spans="1:9" x14ac:dyDescent="0.25">
      <c r="A223" s="15" t="s">
        <v>2801</v>
      </c>
      <c r="B223" s="15" t="s">
        <v>2955</v>
      </c>
      <c r="C223" s="15" t="s">
        <v>11</v>
      </c>
      <c r="D223" s="15" t="s">
        <v>475</v>
      </c>
      <c r="E223" s="15">
        <v>999929371</v>
      </c>
      <c r="F223" s="15" t="s">
        <v>1044</v>
      </c>
      <c r="G223" s="21" t="s">
        <v>4738</v>
      </c>
      <c r="H223" s="8">
        <v>57</v>
      </c>
      <c r="I223" s="8"/>
    </row>
    <row r="224" spans="1:9" x14ac:dyDescent="0.25">
      <c r="A224" s="8" t="s">
        <v>4808</v>
      </c>
      <c r="B224" s="8" t="s">
        <v>4809</v>
      </c>
      <c r="C224" s="8" t="s">
        <v>11</v>
      </c>
      <c r="D224" s="8" t="s">
        <v>475</v>
      </c>
      <c r="E224" s="8">
        <v>999933329</v>
      </c>
      <c r="F224" s="8" t="s">
        <v>1044</v>
      </c>
      <c r="G224" s="18" t="s">
        <v>4738</v>
      </c>
      <c r="H224" s="8">
        <v>50</v>
      </c>
      <c r="I224" s="8">
        <v>0</v>
      </c>
    </row>
    <row r="225" spans="1:9" x14ac:dyDescent="0.25">
      <c r="A225" s="15" t="s">
        <v>4498</v>
      </c>
      <c r="B225" s="15" t="s">
        <v>3149</v>
      </c>
      <c r="C225" s="15" t="s">
        <v>11</v>
      </c>
      <c r="D225" s="15" t="s">
        <v>475</v>
      </c>
      <c r="E225" s="15">
        <v>999931476</v>
      </c>
      <c r="F225" s="15" t="s">
        <v>1044</v>
      </c>
      <c r="G225" s="18" t="s">
        <v>4738</v>
      </c>
      <c r="H225" s="8">
        <v>47.5</v>
      </c>
      <c r="I225" s="15">
        <v>47.5</v>
      </c>
    </row>
    <row r="226" spans="1:9" x14ac:dyDescent="0.25">
      <c r="A226" s="15" t="s">
        <v>368</v>
      </c>
      <c r="B226" s="15" t="s">
        <v>1076</v>
      </c>
      <c r="C226" s="15" t="s">
        <v>11</v>
      </c>
      <c r="D226" s="15" t="s">
        <v>475</v>
      </c>
      <c r="E226" s="15">
        <v>999928157</v>
      </c>
      <c r="F226" s="15" t="s">
        <v>1044</v>
      </c>
      <c r="G226" s="15" t="s">
        <v>4738</v>
      </c>
      <c r="H226" s="8">
        <v>34</v>
      </c>
      <c r="I226" s="8"/>
    </row>
    <row r="227" spans="1:9" x14ac:dyDescent="0.25">
      <c r="A227" s="8" t="s">
        <v>22</v>
      </c>
      <c r="B227" s="8" t="s">
        <v>3978</v>
      </c>
      <c r="C227" s="8" t="s">
        <v>11</v>
      </c>
      <c r="D227" s="8" t="s">
        <v>475</v>
      </c>
      <c r="E227" s="8">
        <v>999928974</v>
      </c>
      <c r="F227" s="8" t="s">
        <v>1044</v>
      </c>
      <c r="G227" s="18" t="s">
        <v>4738</v>
      </c>
      <c r="H227" s="8">
        <v>30</v>
      </c>
      <c r="I227" s="8"/>
    </row>
    <row r="228" spans="1:9" x14ac:dyDescent="0.25">
      <c r="A228" s="8" t="s">
        <v>9310</v>
      </c>
      <c r="B228" s="8" t="s">
        <v>9311</v>
      </c>
      <c r="C228" s="8" t="s">
        <v>11</v>
      </c>
      <c r="D228" s="8" t="s">
        <v>475</v>
      </c>
      <c r="E228" s="8">
        <v>999934547</v>
      </c>
      <c r="F228" s="8" t="s">
        <v>1044</v>
      </c>
      <c r="G228" s="18" t="s">
        <v>9312</v>
      </c>
      <c r="H228" s="8">
        <v>60</v>
      </c>
      <c r="I228" s="8">
        <v>0</v>
      </c>
    </row>
    <row r="229" spans="1:9" x14ac:dyDescent="0.25">
      <c r="A229" s="8" t="s">
        <v>633</v>
      </c>
      <c r="B229" s="8" t="s">
        <v>1059</v>
      </c>
      <c r="C229" s="8" t="s">
        <v>11</v>
      </c>
      <c r="D229" s="8" t="s">
        <v>554</v>
      </c>
      <c r="E229" s="8">
        <v>999921578</v>
      </c>
      <c r="F229" s="8" t="s">
        <v>1044</v>
      </c>
      <c r="G229" s="18" t="s">
        <v>4799</v>
      </c>
      <c r="H229" s="8">
        <v>76</v>
      </c>
      <c r="I229" s="8"/>
    </row>
    <row r="230" spans="1:9" x14ac:dyDescent="0.25">
      <c r="A230" s="8" t="s">
        <v>1047</v>
      </c>
      <c r="B230" s="8" t="s">
        <v>819</v>
      </c>
      <c r="C230" s="8" t="s">
        <v>11</v>
      </c>
      <c r="D230" s="8" t="s">
        <v>554</v>
      </c>
      <c r="E230" s="8">
        <v>999926876</v>
      </c>
      <c r="F230" s="8" t="s">
        <v>1044</v>
      </c>
      <c r="G230" s="18" t="s">
        <v>4799</v>
      </c>
      <c r="H230" s="8">
        <v>76</v>
      </c>
      <c r="I230" s="8"/>
    </row>
    <row r="231" spans="1:9" x14ac:dyDescent="0.25">
      <c r="A231" s="15" t="s">
        <v>2121</v>
      </c>
      <c r="B231" s="15" t="s">
        <v>2962</v>
      </c>
      <c r="C231" s="15" t="s">
        <v>11</v>
      </c>
      <c r="D231" s="15" t="s">
        <v>554</v>
      </c>
      <c r="E231" s="15">
        <v>999920845</v>
      </c>
      <c r="F231" s="15" t="s">
        <v>1044</v>
      </c>
      <c r="G231" s="18" t="s">
        <v>4799</v>
      </c>
      <c r="H231" s="8">
        <v>57</v>
      </c>
      <c r="I231" s="15"/>
    </row>
    <row r="232" spans="1:9" x14ac:dyDescent="0.25">
      <c r="A232" s="43" t="s">
        <v>68</v>
      </c>
      <c r="B232" s="43" t="s">
        <v>3337</v>
      </c>
      <c r="C232" s="43" t="s">
        <v>11</v>
      </c>
      <c r="D232" s="43" t="s">
        <v>554</v>
      </c>
      <c r="E232" s="43">
        <v>999931022</v>
      </c>
      <c r="F232" s="43" t="s">
        <v>1044</v>
      </c>
      <c r="G232" s="43" t="s">
        <v>4799</v>
      </c>
      <c r="H232" s="8">
        <v>45</v>
      </c>
      <c r="I232" s="8"/>
    </row>
    <row r="233" spans="1:9" x14ac:dyDescent="0.25">
      <c r="A233" s="43" t="s">
        <v>3547</v>
      </c>
      <c r="B233" s="43" t="s">
        <v>3548</v>
      </c>
      <c r="C233" s="43" t="s">
        <v>11</v>
      </c>
      <c r="D233" s="43" t="s">
        <v>554</v>
      </c>
      <c r="E233" s="43">
        <v>999932169</v>
      </c>
      <c r="F233" s="43" t="s">
        <v>1044</v>
      </c>
      <c r="G233" s="43" t="s">
        <v>4799</v>
      </c>
      <c r="H233" s="8">
        <v>30</v>
      </c>
      <c r="I233" s="8"/>
    </row>
    <row r="234" spans="1:9" x14ac:dyDescent="0.25">
      <c r="A234" s="8" t="s">
        <v>2479</v>
      </c>
      <c r="B234" s="8" t="s">
        <v>4783</v>
      </c>
      <c r="C234" s="8" t="s">
        <v>11</v>
      </c>
      <c r="D234" s="8" t="s">
        <v>554</v>
      </c>
      <c r="E234" s="8">
        <v>999928753</v>
      </c>
      <c r="F234" s="15" t="s">
        <v>1044</v>
      </c>
      <c r="G234" s="21" t="s">
        <v>4802</v>
      </c>
      <c r="H234" s="8">
        <v>50</v>
      </c>
      <c r="I234" s="8">
        <v>0</v>
      </c>
    </row>
    <row r="235" spans="1:9" x14ac:dyDescent="0.25">
      <c r="A235" s="15" t="s">
        <v>622</v>
      </c>
      <c r="B235" s="15" t="s">
        <v>1800</v>
      </c>
      <c r="C235" s="15" t="s">
        <v>11</v>
      </c>
      <c r="D235" s="15" t="s">
        <v>554</v>
      </c>
      <c r="E235" s="15">
        <v>999933441</v>
      </c>
      <c r="F235" s="15" t="s">
        <v>1044</v>
      </c>
      <c r="G235" s="18" t="s">
        <v>4802</v>
      </c>
      <c r="H235" s="8">
        <v>37.5</v>
      </c>
      <c r="I235" s="8">
        <v>0</v>
      </c>
    </row>
    <row r="236" spans="1:9" x14ac:dyDescent="0.25">
      <c r="A236" s="43" t="s">
        <v>2927</v>
      </c>
      <c r="B236" s="43" t="s">
        <v>246</v>
      </c>
      <c r="C236" s="43" t="s">
        <v>11</v>
      </c>
      <c r="D236" s="43" t="s">
        <v>554</v>
      </c>
      <c r="E236" s="43">
        <v>999925840</v>
      </c>
      <c r="F236" s="43" t="s">
        <v>1044</v>
      </c>
      <c r="G236" s="43" t="s">
        <v>4802</v>
      </c>
      <c r="H236" s="8">
        <v>20</v>
      </c>
      <c r="I236" s="8">
        <v>20</v>
      </c>
    </row>
    <row r="237" spans="1:9" x14ac:dyDescent="0.25">
      <c r="A237" s="8" t="s">
        <v>1061</v>
      </c>
      <c r="B237" s="8" t="s">
        <v>993</v>
      </c>
      <c r="C237" s="8" t="s">
        <v>11</v>
      </c>
      <c r="D237" s="8" t="s">
        <v>554</v>
      </c>
      <c r="E237" s="8">
        <v>999926120</v>
      </c>
      <c r="F237" s="8" t="s">
        <v>1044</v>
      </c>
      <c r="G237" s="18" t="s">
        <v>4798</v>
      </c>
      <c r="H237" s="8">
        <v>180</v>
      </c>
      <c r="I237" s="8"/>
    </row>
    <row r="238" spans="1:9" x14ac:dyDescent="0.25">
      <c r="A238" s="8" t="s">
        <v>2667</v>
      </c>
      <c r="B238" s="8" t="s">
        <v>2668</v>
      </c>
      <c r="C238" s="8" t="s">
        <v>11</v>
      </c>
      <c r="D238" s="8" t="s">
        <v>554</v>
      </c>
      <c r="E238" s="8">
        <v>999928715</v>
      </c>
      <c r="F238" s="8" t="s">
        <v>1044</v>
      </c>
      <c r="G238" s="18" t="s">
        <v>4798</v>
      </c>
      <c r="H238" s="8">
        <v>160</v>
      </c>
      <c r="I238" s="8">
        <v>0</v>
      </c>
    </row>
    <row r="239" spans="1:9" x14ac:dyDescent="0.25">
      <c r="A239" s="43" t="s">
        <v>1048</v>
      </c>
      <c r="B239" s="43" t="s">
        <v>1049</v>
      </c>
      <c r="C239" s="43" t="s">
        <v>11</v>
      </c>
      <c r="D239" s="43" t="s">
        <v>554</v>
      </c>
      <c r="E239" s="43">
        <v>999925928</v>
      </c>
      <c r="F239" s="43" t="s">
        <v>1044</v>
      </c>
      <c r="G239" s="43" t="s">
        <v>4798</v>
      </c>
      <c r="H239" s="8">
        <v>131</v>
      </c>
      <c r="I239" s="8"/>
    </row>
    <row r="240" spans="1:9" x14ac:dyDescent="0.25">
      <c r="A240" s="43" t="s">
        <v>268</v>
      </c>
      <c r="B240" s="43" t="s">
        <v>2961</v>
      </c>
      <c r="C240" s="43" t="s">
        <v>11</v>
      </c>
      <c r="D240" s="43" t="s">
        <v>554</v>
      </c>
      <c r="E240" s="43">
        <v>999929320</v>
      </c>
      <c r="F240" s="43" t="s">
        <v>1044</v>
      </c>
      <c r="G240" s="43" t="s">
        <v>4798</v>
      </c>
      <c r="H240" s="8">
        <v>76</v>
      </c>
      <c r="I240" s="8"/>
    </row>
    <row r="241" spans="1:9" x14ac:dyDescent="0.25">
      <c r="A241" s="15" t="s">
        <v>4810</v>
      </c>
      <c r="B241" s="15" t="s">
        <v>4811</v>
      </c>
      <c r="C241" s="15" t="s">
        <v>11</v>
      </c>
      <c r="D241" s="15" t="s">
        <v>554</v>
      </c>
      <c r="E241" s="15">
        <v>999933476</v>
      </c>
      <c r="F241" s="15" t="s">
        <v>1044</v>
      </c>
      <c r="G241" s="21" t="s">
        <v>4798</v>
      </c>
      <c r="H241" s="8">
        <v>56</v>
      </c>
      <c r="I241" s="8">
        <v>0</v>
      </c>
    </row>
    <row r="242" spans="1:9" x14ac:dyDescent="0.25">
      <c r="A242" s="15" t="s">
        <v>4812</v>
      </c>
      <c r="B242" s="15" t="s">
        <v>312</v>
      </c>
      <c r="C242" s="15" t="s">
        <v>11</v>
      </c>
      <c r="D242" s="15" t="s">
        <v>554</v>
      </c>
      <c r="E242" s="15">
        <v>999933672</v>
      </c>
      <c r="F242" s="15" t="s">
        <v>1044</v>
      </c>
      <c r="G242" s="21" t="s">
        <v>4798</v>
      </c>
      <c r="H242" s="8">
        <v>56</v>
      </c>
      <c r="I242" s="8">
        <v>0</v>
      </c>
    </row>
    <row r="243" spans="1:9" x14ac:dyDescent="0.25">
      <c r="A243" s="15" t="s">
        <v>1404</v>
      </c>
      <c r="B243" s="15" t="s">
        <v>4497</v>
      </c>
      <c r="C243" s="15" t="s">
        <v>11</v>
      </c>
      <c r="D243" s="15" t="s">
        <v>554</v>
      </c>
      <c r="E243" s="15">
        <v>999930058</v>
      </c>
      <c r="F243" s="15" t="s">
        <v>1044</v>
      </c>
      <c r="G243" s="18" t="s">
        <v>4798</v>
      </c>
      <c r="H243" s="8">
        <v>45</v>
      </c>
      <c r="I243" s="15">
        <v>45</v>
      </c>
    </row>
    <row r="244" spans="1:9" x14ac:dyDescent="0.25">
      <c r="A244" s="42" t="s">
        <v>1004</v>
      </c>
      <c r="B244" s="42" t="s">
        <v>514</v>
      </c>
      <c r="C244" s="42" t="s">
        <v>11</v>
      </c>
      <c r="D244" s="42" t="s">
        <v>554</v>
      </c>
      <c r="E244" s="42">
        <v>999932102</v>
      </c>
      <c r="F244" s="42" t="s">
        <v>1044</v>
      </c>
      <c r="G244" s="42" t="s">
        <v>4798</v>
      </c>
      <c r="H244" s="8">
        <v>33.75</v>
      </c>
      <c r="I244" s="8">
        <v>33.75</v>
      </c>
    </row>
    <row r="245" spans="1:9" x14ac:dyDescent="0.25">
      <c r="A245" s="15" t="s">
        <v>637</v>
      </c>
      <c r="B245" s="15" t="s">
        <v>3630</v>
      </c>
      <c r="C245" s="15" t="s">
        <v>11</v>
      </c>
      <c r="D245" s="15" t="s">
        <v>554</v>
      </c>
      <c r="E245" s="15">
        <v>999927954</v>
      </c>
      <c r="F245" s="15" t="s">
        <v>1044</v>
      </c>
      <c r="G245" s="18" t="s">
        <v>4738</v>
      </c>
      <c r="H245" s="8">
        <v>113.5</v>
      </c>
      <c r="I245" s="15"/>
    </row>
    <row r="246" spans="1:9" x14ac:dyDescent="0.25">
      <c r="A246" s="19" t="s">
        <v>106</v>
      </c>
      <c r="B246" s="19" t="s">
        <v>539</v>
      </c>
      <c r="C246" s="19" t="s">
        <v>11</v>
      </c>
      <c r="D246" s="19" t="s">
        <v>554</v>
      </c>
      <c r="E246" s="19">
        <v>999929609</v>
      </c>
      <c r="F246" s="19" t="s">
        <v>1044</v>
      </c>
      <c r="G246" s="18" t="s">
        <v>4738</v>
      </c>
      <c r="H246" s="8">
        <v>60</v>
      </c>
      <c r="I246" s="8">
        <v>0</v>
      </c>
    </row>
    <row r="247" spans="1:9" x14ac:dyDescent="0.25">
      <c r="A247" s="15" t="s">
        <v>1073</v>
      </c>
      <c r="B247" s="15" t="s">
        <v>1074</v>
      </c>
      <c r="C247" s="15" t="s">
        <v>11</v>
      </c>
      <c r="D247" s="15" t="s">
        <v>554</v>
      </c>
      <c r="E247" s="15">
        <v>999924846</v>
      </c>
      <c r="F247" s="15" t="s">
        <v>1044</v>
      </c>
      <c r="G247" s="18" t="s">
        <v>4738</v>
      </c>
      <c r="H247" s="8">
        <v>57</v>
      </c>
      <c r="I247" s="15"/>
    </row>
    <row r="248" spans="1:9" x14ac:dyDescent="0.25">
      <c r="A248" s="8" t="s">
        <v>353</v>
      </c>
      <c r="B248" s="8" t="s">
        <v>423</v>
      </c>
      <c r="C248" s="8" t="s">
        <v>11</v>
      </c>
      <c r="D248" s="8" t="s">
        <v>554</v>
      </c>
      <c r="E248" s="8">
        <v>999928124</v>
      </c>
      <c r="F248" s="8" t="s">
        <v>1044</v>
      </c>
      <c r="G248" s="18" t="s">
        <v>4738</v>
      </c>
      <c r="H248" s="8">
        <v>57</v>
      </c>
      <c r="I248" s="8"/>
    </row>
    <row r="249" spans="1:9" x14ac:dyDescent="0.25">
      <c r="A249" s="15" t="s">
        <v>184</v>
      </c>
      <c r="B249" s="15" t="s">
        <v>1018</v>
      </c>
      <c r="C249" s="15" t="s">
        <v>11</v>
      </c>
      <c r="D249" s="15" t="s">
        <v>554</v>
      </c>
      <c r="E249" s="15">
        <v>999931165</v>
      </c>
      <c r="F249" s="15" t="s">
        <v>1044</v>
      </c>
      <c r="G249" s="18" t="s">
        <v>4738</v>
      </c>
      <c r="H249" s="8">
        <v>57</v>
      </c>
      <c r="I249" s="15"/>
    </row>
    <row r="250" spans="1:9" x14ac:dyDescent="0.25">
      <c r="A250" s="8" t="s">
        <v>3480</v>
      </c>
      <c r="B250" s="8" t="s">
        <v>3481</v>
      </c>
      <c r="C250" s="8" t="s">
        <v>11</v>
      </c>
      <c r="D250" s="8" t="s">
        <v>644</v>
      </c>
      <c r="E250" s="8">
        <v>999931866</v>
      </c>
      <c r="F250" s="15" t="s">
        <v>1044</v>
      </c>
      <c r="G250" s="21" t="s">
        <v>4799</v>
      </c>
      <c r="H250" s="8">
        <v>135</v>
      </c>
      <c r="I250" s="8"/>
    </row>
    <row r="251" spans="1:9" x14ac:dyDescent="0.25">
      <c r="A251" s="8" t="s">
        <v>162</v>
      </c>
      <c r="B251" s="8" t="s">
        <v>3791</v>
      </c>
      <c r="C251" s="8" t="s">
        <v>11</v>
      </c>
      <c r="D251" s="8" t="s">
        <v>644</v>
      </c>
      <c r="E251" s="8">
        <v>999932127</v>
      </c>
      <c r="F251" s="8" t="s">
        <v>1044</v>
      </c>
      <c r="G251" s="18" t="s">
        <v>4799</v>
      </c>
      <c r="H251" s="8">
        <v>125</v>
      </c>
      <c r="I251" s="8"/>
    </row>
    <row r="252" spans="1:9" x14ac:dyDescent="0.25">
      <c r="A252" s="8" t="s">
        <v>424</v>
      </c>
      <c r="B252" s="8" t="s">
        <v>824</v>
      </c>
      <c r="C252" s="8" t="s">
        <v>11</v>
      </c>
      <c r="D252" s="8" t="s">
        <v>644</v>
      </c>
      <c r="E252" s="8">
        <v>999929057</v>
      </c>
      <c r="F252" s="8" t="s">
        <v>1044</v>
      </c>
      <c r="G252" s="18" t="s">
        <v>4799</v>
      </c>
      <c r="H252" s="8">
        <v>90</v>
      </c>
      <c r="I252" s="8">
        <v>90</v>
      </c>
    </row>
    <row r="253" spans="1:9" x14ac:dyDescent="0.25">
      <c r="A253" s="8" t="s">
        <v>1103</v>
      </c>
      <c r="B253" s="8" t="s">
        <v>1096</v>
      </c>
      <c r="C253" s="8" t="s">
        <v>11</v>
      </c>
      <c r="D253" s="8" t="s">
        <v>644</v>
      </c>
      <c r="E253" s="8">
        <v>999927144</v>
      </c>
      <c r="F253" s="15" t="s">
        <v>1044</v>
      </c>
      <c r="G253" s="21" t="s">
        <v>4799</v>
      </c>
      <c r="H253" s="8">
        <v>76</v>
      </c>
      <c r="I253" s="8"/>
    </row>
    <row r="254" spans="1:9" x14ac:dyDescent="0.25">
      <c r="A254" s="15" t="s">
        <v>3459</v>
      </c>
      <c r="B254" s="15" t="s">
        <v>795</v>
      </c>
      <c r="C254" s="15" t="s">
        <v>11</v>
      </c>
      <c r="D254" s="15" t="s">
        <v>644</v>
      </c>
      <c r="E254" s="15">
        <v>999931927</v>
      </c>
      <c r="F254" s="15" t="s">
        <v>1044</v>
      </c>
      <c r="G254" s="18" t="s">
        <v>4799</v>
      </c>
      <c r="H254" s="8">
        <v>68</v>
      </c>
      <c r="I254" s="15"/>
    </row>
    <row r="255" spans="1:9" x14ac:dyDescent="0.25">
      <c r="A255" s="15" t="s">
        <v>3471</v>
      </c>
      <c r="B255" s="15" t="s">
        <v>3472</v>
      </c>
      <c r="C255" s="15" t="s">
        <v>11</v>
      </c>
      <c r="D255" s="15" t="s">
        <v>644</v>
      </c>
      <c r="E255" s="15">
        <v>999931940</v>
      </c>
      <c r="F255" s="55" t="s">
        <v>1044</v>
      </c>
      <c r="G255" s="21" t="s">
        <v>4799</v>
      </c>
      <c r="H255" s="8">
        <v>68</v>
      </c>
      <c r="I255" s="8">
        <v>68</v>
      </c>
    </row>
    <row r="256" spans="1:9" x14ac:dyDescent="0.25">
      <c r="A256" s="8" t="s">
        <v>110</v>
      </c>
      <c r="B256" s="8" t="s">
        <v>3318</v>
      </c>
      <c r="C256" s="8" t="s">
        <v>11</v>
      </c>
      <c r="D256" s="8" t="s">
        <v>644</v>
      </c>
      <c r="E256" s="8">
        <v>999928941</v>
      </c>
      <c r="F256" s="8" t="s">
        <v>1044</v>
      </c>
      <c r="G256" s="21" t="s">
        <v>4799</v>
      </c>
      <c r="H256" s="8">
        <v>57</v>
      </c>
      <c r="I256" s="8"/>
    </row>
    <row r="257" spans="1:9" x14ac:dyDescent="0.25">
      <c r="A257" s="8" t="s">
        <v>1928</v>
      </c>
      <c r="B257" s="8" t="s">
        <v>546</v>
      </c>
      <c r="C257" s="8" t="s">
        <v>11</v>
      </c>
      <c r="D257" s="8" t="s">
        <v>644</v>
      </c>
      <c r="E257" s="8">
        <v>999934062</v>
      </c>
      <c r="F257" s="8" t="s">
        <v>1044</v>
      </c>
      <c r="G257" s="21" t="s">
        <v>4799</v>
      </c>
      <c r="H257" s="8">
        <v>50</v>
      </c>
      <c r="I257" s="8">
        <v>0</v>
      </c>
    </row>
    <row r="258" spans="1:9" x14ac:dyDescent="0.25">
      <c r="A258" s="15" t="s">
        <v>501</v>
      </c>
      <c r="B258" s="15" t="s">
        <v>2941</v>
      </c>
      <c r="C258" s="15" t="s">
        <v>11</v>
      </c>
      <c r="D258" s="15" t="s">
        <v>644</v>
      </c>
      <c r="E258" s="15">
        <v>999929164</v>
      </c>
      <c r="F258" s="15" t="s">
        <v>1044</v>
      </c>
      <c r="G258" s="21" t="s">
        <v>4802</v>
      </c>
      <c r="H258" s="8">
        <v>231</v>
      </c>
      <c r="I258" s="15"/>
    </row>
    <row r="259" spans="1:9" x14ac:dyDescent="0.25">
      <c r="A259" s="43" t="s">
        <v>311</v>
      </c>
      <c r="B259" s="43" t="s">
        <v>2943</v>
      </c>
      <c r="C259" s="43" t="s">
        <v>11</v>
      </c>
      <c r="D259" s="43" t="s">
        <v>644</v>
      </c>
      <c r="E259" s="43">
        <v>999931243</v>
      </c>
      <c r="F259" s="43" t="s">
        <v>1044</v>
      </c>
      <c r="G259" s="43" t="s">
        <v>4802</v>
      </c>
      <c r="H259" s="8">
        <v>195</v>
      </c>
      <c r="I259" s="8"/>
    </row>
    <row r="260" spans="1:9" x14ac:dyDescent="0.25">
      <c r="A260" s="43" t="s">
        <v>3217</v>
      </c>
      <c r="B260" s="43" t="s">
        <v>468</v>
      </c>
      <c r="C260" s="43" t="s">
        <v>11</v>
      </c>
      <c r="D260" s="43" t="s">
        <v>644</v>
      </c>
      <c r="E260" s="43">
        <v>999930159</v>
      </c>
      <c r="F260" s="43" t="s">
        <v>1044</v>
      </c>
      <c r="G260" s="43" t="s">
        <v>4802</v>
      </c>
      <c r="H260" s="8">
        <v>180</v>
      </c>
      <c r="I260" s="8"/>
    </row>
    <row r="261" spans="1:9" x14ac:dyDescent="0.25">
      <c r="A261" s="8" t="s">
        <v>34</v>
      </c>
      <c r="B261" s="8" t="s">
        <v>4371</v>
      </c>
      <c r="C261" s="8" t="s">
        <v>11</v>
      </c>
      <c r="D261" s="8" t="s">
        <v>644</v>
      </c>
      <c r="E261" s="8">
        <v>999933526</v>
      </c>
      <c r="F261" s="15" t="s">
        <v>1044</v>
      </c>
      <c r="G261" s="21" t="s">
        <v>4802</v>
      </c>
      <c r="H261" s="8">
        <v>134</v>
      </c>
      <c r="I261" s="8">
        <v>0</v>
      </c>
    </row>
    <row r="262" spans="1:9" x14ac:dyDescent="0.25">
      <c r="A262" s="15" t="s">
        <v>4813</v>
      </c>
      <c r="B262" s="15" t="s">
        <v>38</v>
      </c>
      <c r="C262" s="15" t="s">
        <v>11</v>
      </c>
      <c r="D262" s="15" t="s">
        <v>644</v>
      </c>
      <c r="E262" s="15">
        <v>999933601</v>
      </c>
      <c r="F262" s="15" t="s">
        <v>1044</v>
      </c>
      <c r="G262" s="21" t="s">
        <v>4802</v>
      </c>
      <c r="H262" s="8">
        <v>116</v>
      </c>
      <c r="I262" s="15">
        <v>0</v>
      </c>
    </row>
    <row r="263" spans="1:9" x14ac:dyDescent="0.25">
      <c r="A263" s="8" t="s">
        <v>221</v>
      </c>
      <c r="B263" s="8" t="s">
        <v>1524</v>
      </c>
      <c r="C263" s="8" t="s">
        <v>11</v>
      </c>
      <c r="D263" s="8" t="s">
        <v>644</v>
      </c>
      <c r="E263" s="8">
        <v>999929998</v>
      </c>
      <c r="F263" s="8" t="s">
        <v>1044</v>
      </c>
      <c r="G263" s="21" t="s">
        <v>4802</v>
      </c>
      <c r="H263" s="8">
        <v>107.5</v>
      </c>
      <c r="I263" s="8">
        <v>107.5</v>
      </c>
    </row>
    <row r="264" spans="1:9" x14ac:dyDescent="0.25">
      <c r="A264" s="43" t="s">
        <v>479</v>
      </c>
      <c r="B264" s="43" t="s">
        <v>3549</v>
      </c>
      <c r="C264" s="43" t="s">
        <v>11</v>
      </c>
      <c r="D264" s="43" t="s">
        <v>644</v>
      </c>
      <c r="E264" s="43">
        <v>999931430</v>
      </c>
      <c r="F264" s="43" t="s">
        <v>1044</v>
      </c>
      <c r="G264" s="43" t="s">
        <v>4802</v>
      </c>
      <c r="H264" s="8">
        <v>106</v>
      </c>
      <c r="I264" s="8"/>
    </row>
    <row r="265" spans="1:9" x14ac:dyDescent="0.25">
      <c r="A265" s="18" t="s">
        <v>504</v>
      </c>
      <c r="B265" s="18" t="s">
        <v>2942</v>
      </c>
      <c r="C265" s="18" t="s">
        <v>11</v>
      </c>
      <c r="D265" s="18" t="s">
        <v>644</v>
      </c>
      <c r="E265" s="8">
        <v>999929079</v>
      </c>
      <c r="F265" s="15" t="s">
        <v>1044</v>
      </c>
      <c r="G265" s="21" t="s">
        <v>4802</v>
      </c>
      <c r="H265" s="8">
        <v>101</v>
      </c>
      <c r="I265" s="8"/>
    </row>
    <row r="266" spans="1:9" x14ac:dyDescent="0.25">
      <c r="A266" s="8" t="s">
        <v>452</v>
      </c>
      <c r="B266" s="8" t="s">
        <v>2720</v>
      </c>
      <c r="C266" s="8" t="s">
        <v>11</v>
      </c>
      <c r="D266" s="8" t="s">
        <v>644</v>
      </c>
      <c r="E266" s="8">
        <v>999933574</v>
      </c>
      <c r="F266" s="8" t="s">
        <v>1044</v>
      </c>
      <c r="G266" s="21" t="s">
        <v>4802</v>
      </c>
      <c r="H266" s="8">
        <v>101</v>
      </c>
      <c r="I266" s="8">
        <v>0</v>
      </c>
    </row>
    <row r="267" spans="1:9" x14ac:dyDescent="0.25">
      <c r="A267" s="8" t="s">
        <v>2740</v>
      </c>
      <c r="B267" s="8" t="s">
        <v>3329</v>
      </c>
      <c r="C267" s="8" t="s">
        <v>11</v>
      </c>
      <c r="D267" s="8" t="s">
        <v>644</v>
      </c>
      <c r="E267" s="8">
        <v>999931486</v>
      </c>
      <c r="F267" s="8" t="s">
        <v>1044</v>
      </c>
      <c r="G267" s="21" t="s">
        <v>4802</v>
      </c>
      <c r="H267" s="8">
        <v>90</v>
      </c>
      <c r="I267" s="8">
        <v>90</v>
      </c>
    </row>
    <row r="268" spans="1:9" x14ac:dyDescent="0.25">
      <c r="A268" s="15" t="s">
        <v>1045</v>
      </c>
      <c r="B268" s="15" t="s">
        <v>2889</v>
      </c>
      <c r="C268" s="15" t="s">
        <v>11</v>
      </c>
      <c r="D268" s="15" t="s">
        <v>644</v>
      </c>
      <c r="E268" s="15">
        <v>999929977</v>
      </c>
      <c r="F268" s="15" t="s">
        <v>1044</v>
      </c>
      <c r="G268" s="21" t="s">
        <v>4802</v>
      </c>
      <c r="H268" s="8">
        <v>76</v>
      </c>
      <c r="I268" s="8"/>
    </row>
    <row r="269" spans="1:9" x14ac:dyDescent="0.25">
      <c r="A269" s="15" t="s">
        <v>120</v>
      </c>
      <c r="B269" s="15" t="s">
        <v>2890</v>
      </c>
      <c r="C269" s="15" t="s">
        <v>11</v>
      </c>
      <c r="D269" s="15" t="s">
        <v>644</v>
      </c>
      <c r="E269" s="15">
        <v>999931245</v>
      </c>
      <c r="F269" s="15" t="s">
        <v>1044</v>
      </c>
      <c r="G269" s="21" t="s">
        <v>4802</v>
      </c>
      <c r="H269" s="8">
        <v>76</v>
      </c>
      <c r="I269" s="8"/>
    </row>
    <row r="270" spans="1:9" x14ac:dyDescent="0.25">
      <c r="A270" s="8" t="s">
        <v>3912</v>
      </c>
      <c r="B270" s="8" t="s">
        <v>16</v>
      </c>
      <c r="C270" s="8" t="s">
        <v>11</v>
      </c>
      <c r="D270" s="8" t="s">
        <v>644</v>
      </c>
      <c r="E270" s="8">
        <v>999932191</v>
      </c>
      <c r="F270" s="15" t="s">
        <v>1044</v>
      </c>
      <c r="G270" s="21" t="s">
        <v>4802</v>
      </c>
      <c r="H270" s="8">
        <v>68</v>
      </c>
      <c r="I270" s="8">
        <v>68</v>
      </c>
    </row>
    <row r="271" spans="1:9" x14ac:dyDescent="0.25">
      <c r="A271" s="8" t="s">
        <v>309</v>
      </c>
      <c r="B271" s="8" t="s">
        <v>1953</v>
      </c>
      <c r="C271" s="8" t="s">
        <v>11</v>
      </c>
      <c r="D271" s="8" t="s">
        <v>644</v>
      </c>
      <c r="E271" s="8">
        <v>999932175</v>
      </c>
      <c r="F271" s="15" t="s">
        <v>1044</v>
      </c>
      <c r="G271" s="21" t="s">
        <v>4802</v>
      </c>
      <c r="H271" s="8">
        <v>58.5</v>
      </c>
      <c r="I271" s="8">
        <v>58.5</v>
      </c>
    </row>
    <row r="272" spans="1:9" x14ac:dyDescent="0.25">
      <c r="A272" s="15" t="s">
        <v>2738</v>
      </c>
      <c r="B272" s="15" t="s">
        <v>2739</v>
      </c>
      <c r="C272" s="15" t="s">
        <v>11</v>
      </c>
      <c r="D272" s="15" t="s">
        <v>644</v>
      </c>
      <c r="E272" s="15">
        <v>999928896</v>
      </c>
      <c r="F272" s="15" t="s">
        <v>1044</v>
      </c>
      <c r="G272" s="21" t="s">
        <v>4802</v>
      </c>
      <c r="H272" s="8">
        <v>50.5</v>
      </c>
      <c r="I272" s="8">
        <v>50.5</v>
      </c>
    </row>
    <row r="273" spans="1:9" x14ac:dyDescent="0.25">
      <c r="A273" s="8" t="s">
        <v>617</v>
      </c>
      <c r="B273" s="8" t="s">
        <v>2087</v>
      </c>
      <c r="C273" s="8" t="s">
        <v>11</v>
      </c>
      <c r="D273" s="8" t="s">
        <v>644</v>
      </c>
      <c r="E273" s="8">
        <v>999929043</v>
      </c>
      <c r="F273" s="15" t="s">
        <v>1044</v>
      </c>
      <c r="G273" s="21" t="s">
        <v>4802</v>
      </c>
      <c r="H273" s="8">
        <v>50.5</v>
      </c>
      <c r="I273" s="8">
        <v>50.5</v>
      </c>
    </row>
    <row r="274" spans="1:9" x14ac:dyDescent="0.25">
      <c r="A274" s="15" t="s">
        <v>1072</v>
      </c>
      <c r="B274" s="15" t="s">
        <v>267</v>
      </c>
      <c r="C274" s="15" t="s">
        <v>11</v>
      </c>
      <c r="D274" s="15" t="s">
        <v>644</v>
      </c>
      <c r="E274" s="15">
        <v>999930830</v>
      </c>
      <c r="F274" s="15" t="s">
        <v>1044</v>
      </c>
      <c r="G274" s="21" t="s">
        <v>4802</v>
      </c>
      <c r="H274" s="8">
        <v>38</v>
      </c>
      <c r="I274" s="8">
        <v>38</v>
      </c>
    </row>
    <row r="275" spans="1:9" x14ac:dyDescent="0.25">
      <c r="A275" s="15" t="s">
        <v>2169</v>
      </c>
      <c r="B275" s="15" t="s">
        <v>178</v>
      </c>
      <c r="C275" s="15" t="s">
        <v>11</v>
      </c>
      <c r="D275" s="15" t="s">
        <v>644</v>
      </c>
      <c r="E275" s="15">
        <v>999931057</v>
      </c>
      <c r="F275" s="15" t="s">
        <v>1044</v>
      </c>
      <c r="G275" s="21" t="s">
        <v>4802</v>
      </c>
      <c r="H275" s="8">
        <v>30</v>
      </c>
      <c r="I275" s="8">
        <v>30</v>
      </c>
    </row>
    <row r="276" spans="1:9" x14ac:dyDescent="0.25">
      <c r="A276" s="8" t="s">
        <v>3982</v>
      </c>
      <c r="B276" s="8" t="s">
        <v>2460</v>
      </c>
      <c r="C276" s="8" t="s">
        <v>11</v>
      </c>
      <c r="D276" s="8" t="s">
        <v>644</v>
      </c>
      <c r="E276" s="8">
        <v>999932258</v>
      </c>
      <c r="F276" s="15" t="s">
        <v>1044</v>
      </c>
      <c r="G276" s="21" t="s">
        <v>4802</v>
      </c>
      <c r="H276" s="8">
        <v>30</v>
      </c>
      <c r="I276" s="8">
        <v>30</v>
      </c>
    </row>
    <row r="277" spans="1:9" x14ac:dyDescent="0.25">
      <c r="A277" s="15" t="s">
        <v>4500</v>
      </c>
      <c r="B277" s="15" t="s">
        <v>4501</v>
      </c>
      <c r="C277" s="15" t="s">
        <v>11</v>
      </c>
      <c r="D277" s="15" t="s">
        <v>644</v>
      </c>
      <c r="E277" s="15">
        <v>999928894</v>
      </c>
      <c r="F277" s="15" t="s">
        <v>1044</v>
      </c>
      <c r="G277" s="21" t="s">
        <v>4802</v>
      </c>
      <c r="H277" s="8">
        <v>28.5</v>
      </c>
      <c r="I277" s="8">
        <v>28.5</v>
      </c>
    </row>
    <row r="278" spans="1:9" x14ac:dyDescent="0.25">
      <c r="A278" s="8" t="s">
        <v>2917</v>
      </c>
      <c r="B278" s="8" t="s">
        <v>2918</v>
      </c>
      <c r="C278" s="8" t="s">
        <v>11</v>
      </c>
      <c r="D278" s="8" t="s">
        <v>644</v>
      </c>
      <c r="E278" s="8">
        <v>999931397</v>
      </c>
      <c r="F278" s="15" t="s">
        <v>1044</v>
      </c>
      <c r="G278" s="21" t="s">
        <v>4802</v>
      </c>
      <c r="H278" s="8">
        <v>28.5</v>
      </c>
      <c r="I278" s="8">
        <v>28.5</v>
      </c>
    </row>
    <row r="279" spans="1:9" x14ac:dyDescent="0.25">
      <c r="A279" s="15" t="s">
        <v>415</v>
      </c>
      <c r="B279" s="15" t="s">
        <v>1933</v>
      </c>
      <c r="C279" s="15" t="s">
        <v>11</v>
      </c>
      <c r="D279" s="15" t="s">
        <v>644</v>
      </c>
      <c r="E279" s="15">
        <v>999932109</v>
      </c>
      <c r="F279" s="15" t="s">
        <v>1044</v>
      </c>
      <c r="G279" s="15" t="s">
        <v>4802</v>
      </c>
      <c r="H279" s="8">
        <v>22.5</v>
      </c>
      <c r="I279" s="8">
        <v>22.5</v>
      </c>
    </row>
    <row r="280" spans="1:9" x14ac:dyDescent="0.25">
      <c r="A280" s="8" t="s">
        <v>1084</v>
      </c>
      <c r="B280" s="8" t="s">
        <v>1085</v>
      </c>
      <c r="C280" s="8" t="s">
        <v>11</v>
      </c>
      <c r="D280" s="8" t="s">
        <v>644</v>
      </c>
      <c r="E280" s="8">
        <v>999927481</v>
      </c>
      <c r="F280" s="8" t="s">
        <v>1044</v>
      </c>
      <c r="G280" s="18" t="s">
        <v>4802</v>
      </c>
      <c r="H280" s="8">
        <v>15</v>
      </c>
      <c r="I280" s="8">
        <v>15</v>
      </c>
    </row>
    <row r="281" spans="1:9" x14ac:dyDescent="0.25">
      <c r="A281" s="8" t="s">
        <v>1239</v>
      </c>
      <c r="B281" s="8" t="s">
        <v>333</v>
      </c>
      <c r="C281" s="8" t="s">
        <v>11</v>
      </c>
      <c r="D281" s="8" t="s">
        <v>644</v>
      </c>
      <c r="E281" s="8">
        <v>999934338</v>
      </c>
      <c r="F281" s="8" t="s">
        <v>1044</v>
      </c>
      <c r="G281" s="18" t="s">
        <v>9313</v>
      </c>
      <c r="H281" s="8">
        <v>60</v>
      </c>
      <c r="I281" s="8">
        <v>0</v>
      </c>
    </row>
    <row r="282" spans="1:9" x14ac:dyDescent="0.25">
      <c r="A282" s="8" t="s">
        <v>2263</v>
      </c>
      <c r="B282" s="8" t="s">
        <v>2947</v>
      </c>
      <c r="C282" s="8" t="s">
        <v>11</v>
      </c>
      <c r="D282" s="8" t="s">
        <v>644</v>
      </c>
      <c r="E282" s="8">
        <v>999929085</v>
      </c>
      <c r="F282" s="8" t="s">
        <v>1044</v>
      </c>
      <c r="G282" s="18" t="s">
        <v>4798</v>
      </c>
      <c r="H282" s="8">
        <v>291</v>
      </c>
      <c r="I282" s="8"/>
    </row>
    <row r="283" spans="1:9" x14ac:dyDescent="0.25">
      <c r="A283" s="15" t="s">
        <v>2945</v>
      </c>
      <c r="B283" s="15" t="s">
        <v>575</v>
      </c>
      <c r="C283" s="15" t="s">
        <v>11</v>
      </c>
      <c r="D283" s="15" t="s">
        <v>644</v>
      </c>
      <c r="E283" s="15">
        <v>999930425</v>
      </c>
      <c r="F283" s="15" t="s">
        <v>1044</v>
      </c>
      <c r="G283" s="18" t="s">
        <v>4798</v>
      </c>
      <c r="H283" s="8">
        <v>180</v>
      </c>
      <c r="I283" s="15"/>
    </row>
    <row r="284" spans="1:9" x14ac:dyDescent="0.25">
      <c r="A284" s="15" t="s">
        <v>1537</v>
      </c>
      <c r="B284" s="15" t="s">
        <v>2677</v>
      </c>
      <c r="C284" s="15" t="s">
        <v>11</v>
      </c>
      <c r="D284" s="15" t="s">
        <v>644</v>
      </c>
      <c r="E284" s="15">
        <v>999930017</v>
      </c>
      <c r="F284" s="15" t="s">
        <v>1044</v>
      </c>
      <c r="G284" s="18" t="s">
        <v>4798</v>
      </c>
      <c r="H284" s="8">
        <v>136</v>
      </c>
      <c r="I284" s="15"/>
    </row>
    <row r="285" spans="1:9" x14ac:dyDescent="0.25">
      <c r="A285" s="8" t="s">
        <v>182</v>
      </c>
      <c r="B285" s="8" t="s">
        <v>4449</v>
      </c>
      <c r="C285" s="8" t="s">
        <v>11</v>
      </c>
      <c r="D285" s="8" t="s">
        <v>644</v>
      </c>
      <c r="E285" s="8">
        <v>999929798</v>
      </c>
      <c r="F285" s="8" t="s">
        <v>1044</v>
      </c>
      <c r="G285" s="18" t="s">
        <v>4798</v>
      </c>
      <c r="H285" s="8">
        <v>135</v>
      </c>
      <c r="I285" s="8"/>
    </row>
    <row r="286" spans="1:9" x14ac:dyDescent="0.25">
      <c r="A286" s="8" t="s">
        <v>3788</v>
      </c>
      <c r="B286" s="8" t="s">
        <v>3789</v>
      </c>
      <c r="C286" s="8" t="s">
        <v>11</v>
      </c>
      <c r="D286" s="8" t="s">
        <v>644</v>
      </c>
      <c r="E286" s="8">
        <v>999932388</v>
      </c>
      <c r="F286" s="8" t="s">
        <v>1044</v>
      </c>
      <c r="G286" s="18" t="s">
        <v>4798</v>
      </c>
      <c r="H286" s="8">
        <v>125</v>
      </c>
      <c r="I286" s="8"/>
    </row>
    <row r="287" spans="1:9" x14ac:dyDescent="0.25">
      <c r="A287" s="8" t="s">
        <v>3158</v>
      </c>
      <c r="B287" s="8" t="s">
        <v>3159</v>
      </c>
      <c r="C287" s="8" t="s">
        <v>11</v>
      </c>
      <c r="D287" s="8" t="s">
        <v>644</v>
      </c>
      <c r="E287" s="8">
        <v>999929633</v>
      </c>
      <c r="F287" s="8" t="s">
        <v>1044</v>
      </c>
      <c r="G287" s="18" t="s">
        <v>4798</v>
      </c>
      <c r="H287" s="8">
        <v>118</v>
      </c>
      <c r="I287" s="8"/>
    </row>
    <row r="288" spans="1:9" x14ac:dyDescent="0.25">
      <c r="A288" s="8" t="s">
        <v>2076</v>
      </c>
      <c r="B288" s="8" t="s">
        <v>2676</v>
      </c>
      <c r="C288" s="8" t="s">
        <v>11</v>
      </c>
      <c r="D288" s="8" t="s">
        <v>644</v>
      </c>
      <c r="E288" s="8">
        <v>999929922</v>
      </c>
      <c r="F288" s="15" t="s">
        <v>1044</v>
      </c>
      <c r="G288" s="21" t="s">
        <v>4798</v>
      </c>
      <c r="H288" s="8">
        <v>110</v>
      </c>
      <c r="I288" s="8"/>
    </row>
    <row r="289" spans="1:9" x14ac:dyDescent="0.25">
      <c r="A289" s="8" t="s">
        <v>415</v>
      </c>
      <c r="B289" s="8" t="s">
        <v>70</v>
      </c>
      <c r="C289" s="8" t="s">
        <v>11</v>
      </c>
      <c r="D289" s="8" t="s">
        <v>644</v>
      </c>
      <c r="E289" s="8">
        <v>999932371</v>
      </c>
      <c r="F289" s="15" t="s">
        <v>1044</v>
      </c>
      <c r="G289" s="21" t="s">
        <v>4798</v>
      </c>
      <c r="H289" s="8">
        <v>102</v>
      </c>
      <c r="I289" s="8"/>
    </row>
    <row r="290" spans="1:9" x14ac:dyDescent="0.25">
      <c r="A290" s="15" t="s">
        <v>160</v>
      </c>
      <c r="B290" s="15" t="s">
        <v>1931</v>
      </c>
      <c r="C290" s="15" t="s">
        <v>11</v>
      </c>
      <c r="D290" s="15" t="s">
        <v>644</v>
      </c>
      <c r="E290" s="15">
        <v>999929045</v>
      </c>
      <c r="F290" s="15" t="s">
        <v>1044</v>
      </c>
      <c r="G290" s="18" t="s">
        <v>4798</v>
      </c>
      <c r="H290" s="8">
        <v>83</v>
      </c>
      <c r="I290" s="15">
        <v>83</v>
      </c>
    </row>
    <row r="291" spans="1:9" x14ac:dyDescent="0.25">
      <c r="A291" s="8" t="s">
        <v>44</v>
      </c>
      <c r="B291" s="8" t="s">
        <v>1303</v>
      </c>
      <c r="C291" s="8" t="s">
        <v>11</v>
      </c>
      <c r="D291" s="8" t="s">
        <v>644</v>
      </c>
      <c r="E291" s="8">
        <v>999929827</v>
      </c>
      <c r="F291" s="15" t="s">
        <v>1044</v>
      </c>
      <c r="G291" s="21" t="s">
        <v>4798</v>
      </c>
      <c r="H291" s="8">
        <v>80.5</v>
      </c>
      <c r="I291" s="8">
        <v>80.5</v>
      </c>
    </row>
    <row r="292" spans="1:9" x14ac:dyDescent="0.25">
      <c r="A292" s="8" t="s">
        <v>3785</v>
      </c>
      <c r="B292" s="8" t="s">
        <v>3786</v>
      </c>
      <c r="C292" s="8" t="s">
        <v>11</v>
      </c>
      <c r="D292" s="8" t="s">
        <v>644</v>
      </c>
      <c r="E292" s="8">
        <v>999926871</v>
      </c>
      <c r="F292" s="15" t="s">
        <v>1044</v>
      </c>
      <c r="G292" s="21" t="s">
        <v>4798</v>
      </c>
      <c r="H292" s="8">
        <v>68</v>
      </c>
      <c r="I292" s="8"/>
    </row>
    <row r="293" spans="1:9" x14ac:dyDescent="0.25">
      <c r="A293" s="8" t="s">
        <v>958</v>
      </c>
      <c r="B293" s="8" t="s">
        <v>3470</v>
      </c>
      <c r="C293" s="8" t="s">
        <v>11</v>
      </c>
      <c r="D293" s="8" t="s">
        <v>644</v>
      </c>
      <c r="E293" s="8">
        <v>999932369</v>
      </c>
      <c r="F293" s="15" t="s">
        <v>1044</v>
      </c>
      <c r="G293" s="21" t="s">
        <v>4798</v>
      </c>
      <c r="H293" s="8">
        <v>68</v>
      </c>
      <c r="I293" s="8">
        <v>68</v>
      </c>
    </row>
    <row r="294" spans="1:9" x14ac:dyDescent="0.25">
      <c r="A294" s="15" t="s">
        <v>28</v>
      </c>
      <c r="B294" s="15" t="s">
        <v>2896</v>
      </c>
      <c r="C294" s="15" t="s">
        <v>11</v>
      </c>
      <c r="D294" s="15" t="s">
        <v>644</v>
      </c>
      <c r="E294" s="15">
        <v>999929976</v>
      </c>
      <c r="F294" s="15" t="s">
        <v>1044</v>
      </c>
      <c r="G294" s="18" t="s">
        <v>4798</v>
      </c>
      <c r="H294" s="8">
        <v>67.5</v>
      </c>
      <c r="I294" s="15">
        <v>67.5</v>
      </c>
    </row>
    <row r="295" spans="1:9" x14ac:dyDescent="0.25">
      <c r="A295" s="8" t="s">
        <v>134</v>
      </c>
      <c r="B295" s="8" t="s">
        <v>663</v>
      </c>
      <c r="C295" s="8" t="s">
        <v>11</v>
      </c>
      <c r="D295" s="8" t="s">
        <v>644</v>
      </c>
      <c r="E295" s="8">
        <v>999929777</v>
      </c>
      <c r="F295" s="8" t="s">
        <v>1044</v>
      </c>
      <c r="G295" s="18" t="s">
        <v>4798</v>
      </c>
      <c r="H295" s="8">
        <v>63</v>
      </c>
      <c r="I295" s="8">
        <v>63</v>
      </c>
    </row>
    <row r="296" spans="1:9" x14ac:dyDescent="0.25">
      <c r="A296" s="8" t="s">
        <v>4447</v>
      </c>
      <c r="B296" s="8" t="s">
        <v>283</v>
      </c>
      <c r="C296" s="8" t="s">
        <v>11</v>
      </c>
      <c r="D296" s="8" t="s">
        <v>644</v>
      </c>
      <c r="E296" s="8">
        <v>999929736</v>
      </c>
      <c r="F296" s="8" t="s">
        <v>1044</v>
      </c>
      <c r="G296" s="18" t="s">
        <v>4798</v>
      </c>
      <c r="H296" s="8">
        <v>57</v>
      </c>
      <c r="I296" s="8"/>
    </row>
    <row r="297" spans="1:9" x14ac:dyDescent="0.25">
      <c r="A297" s="15" t="s">
        <v>5180</v>
      </c>
      <c r="B297" s="15" t="s">
        <v>5181</v>
      </c>
      <c r="C297" s="15" t="s">
        <v>11</v>
      </c>
      <c r="D297" s="15" t="s">
        <v>644</v>
      </c>
      <c r="E297" s="15">
        <v>999933810</v>
      </c>
      <c r="F297" s="15" t="s">
        <v>1044</v>
      </c>
      <c r="G297" s="18" t="s">
        <v>4798</v>
      </c>
      <c r="H297" s="8">
        <v>50</v>
      </c>
      <c r="I297" s="15">
        <v>0</v>
      </c>
    </row>
    <row r="298" spans="1:9" x14ac:dyDescent="0.25">
      <c r="A298" s="15" t="s">
        <v>323</v>
      </c>
      <c r="B298" s="15" t="s">
        <v>2835</v>
      </c>
      <c r="C298" s="15" t="s">
        <v>11</v>
      </c>
      <c r="D298" s="15" t="s">
        <v>644</v>
      </c>
      <c r="E298" s="15">
        <v>999928558</v>
      </c>
      <c r="F298" s="15" t="s">
        <v>1044</v>
      </c>
      <c r="G298" s="18" t="s">
        <v>4798</v>
      </c>
      <c r="H298" s="8">
        <v>45</v>
      </c>
      <c r="I298" s="15"/>
    </row>
    <row r="299" spans="1:9" x14ac:dyDescent="0.25">
      <c r="A299" s="15" t="s">
        <v>1904</v>
      </c>
      <c r="B299" s="15" t="s">
        <v>3460</v>
      </c>
      <c r="C299" s="15" t="s">
        <v>11</v>
      </c>
      <c r="D299" s="15" t="s">
        <v>644</v>
      </c>
      <c r="E299" s="15">
        <v>999931696</v>
      </c>
      <c r="F299" s="15" t="s">
        <v>1044</v>
      </c>
      <c r="G299" s="21" t="s">
        <v>4798</v>
      </c>
      <c r="H299" s="8">
        <v>45</v>
      </c>
      <c r="I299" s="8"/>
    </row>
    <row r="300" spans="1:9" x14ac:dyDescent="0.25">
      <c r="A300" s="15" t="s">
        <v>3980</v>
      </c>
      <c r="B300" s="15" t="s">
        <v>3969</v>
      </c>
      <c r="C300" s="15" t="s">
        <v>11</v>
      </c>
      <c r="D300" s="15" t="s">
        <v>644</v>
      </c>
      <c r="E300" s="15">
        <v>999932146</v>
      </c>
      <c r="F300" s="15" t="s">
        <v>1044</v>
      </c>
      <c r="G300" s="21" t="s">
        <v>4798</v>
      </c>
      <c r="H300" s="8">
        <v>45</v>
      </c>
      <c r="I300" s="8"/>
    </row>
    <row r="301" spans="1:9" x14ac:dyDescent="0.25">
      <c r="A301" s="43" t="s">
        <v>2940</v>
      </c>
      <c r="B301" s="43" t="s">
        <v>4537</v>
      </c>
      <c r="C301" s="43" t="s">
        <v>11</v>
      </c>
      <c r="D301" s="43" t="s">
        <v>644</v>
      </c>
      <c r="E301" s="43">
        <v>999929179</v>
      </c>
      <c r="F301" s="43" t="s">
        <v>1044</v>
      </c>
      <c r="G301" s="43" t="s">
        <v>4798</v>
      </c>
      <c r="H301" s="8">
        <v>43</v>
      </c>
      <c r="I301" s="8"/>
    </row>
    <row r="302" spans="1:9" x14ac:dyDescent="0.25">
      <c r="A302" s="15" t="s">
        <v>504</v>
      </c>
      <c r="B302" s="15" t="s">
        <v>267</v>
      </c>
      <c r="C302" s="15" t="s">
        <v>11</v>
      </c>
      <c r="D302" s="15" t="s">
        <v>644</v>
      </c>
      <c r="E302" s="15">
        <v>999930565</v>
      </c>
      <c r="F302" s="55" t="s">
        <v>1044</v>
      </c>
      <c r="G302" s="21" t="s">
        <v>4798</v>
      </c>
      <c r="H302" s="8">
        <v>38</v>
      </c>
      <c r="I302" s="8">
        <v>38</v>
      </c>
    </row>
    <row r="303" spans="1:9" x14ac:dyDescent="0.25">
      <c r="A303" s="43" t="s">
        <v>415</v>
      </c>
      <c r="B303" s="43" t="s">
        <v>1933</v>
      </c>
      <c r="C303" s="43" t="s">
        <v>11</v>
      </c>
      <c r="D303" s="43" t="s">
        <v>644</v>
      </c>
      <c r="E303" s="43">
        <v>999932109</v>
      </c>
      <c r="F303" s="43" t="s">
        <v>1044</v>
      </c>
      <c r="G303" s="43" t="s">
        <v>4798</v>
      </c>
      <c r="H303" s="8">
        <v>38</v>
      </c>
      <c r="I303" s="8">
        <v>38</v>
      </c>
    </row>
    <row r="304" spans="1:9" x14ac:dyDescent="0.25">
      <c r="A304" s="8" t="s">
        <v>321</v>
      </c>
      <c r="B304" s="8" t="s">
        <v>328</v>
      </c>
      <c r="C304" s="8" t="s">
        <v>11</v>
      </c>
      <c r="D304" s="8" t="s">
        <v>644</v>
      </c>
      <c r="E304" s="8">
        <v>999933420</v>
      </c>
      <c r="F304" s="15" t="s">
        <v>1044</v>
      </c>
      <c r="G304" s="21" t="s">
        <v>4798</v>
      </c>
      <c r="H304" s="8">
        <v>37.5</v>
      </c>
      <c r="I304" s="8">
        <v>0</v>
      </c>
    </row>
    <row r="305" spans="1:9" x14ac:dyDescent="0.25">
      <c r="A305" s="15" t="s">
        <v>4814</v>
      </c>
      <c r="B305" s="15" t="s">
        <v>4815</v>
      </c>
      <c r="C305" s="15" t="s">
        <v>11</v>
      </c>
      <c r="D305" s="15" t="s">
        <v>644</v>
      </c>
      <c r="E305" s="15">
        <v>999933568</v>
      </c>
      <c r="F305" s="15" t="s">
        <v>1044</v>
      </c>
      <c r="G305" s="15" t="s">
        <v>4798</v>
      </c>
      <c r="H305" s="8">
        <v>28</v>
      </c>
      <c r="I305" s="8">
        <v>0</v>
      </c>
    </row>
    <row r="306" spans="1:9" x14ac:dyDescent="0.25">
      <c r="A306" s="15" t="s">
        <v>2921</v>
      </c>
      <c r="B306" s="15" t="s">
        <v>2922</v>
      </c>
      <c r="C306" s="15" t="s">
        <v>11</v>
      </c>
      <c r="D306" s="15" t="s">
        <v>644</v>
      </c>
      <c r="E306" s="15">
        <v>999928894</v>
      </c>
      <c r="F306" s="15" t="s">
        <v>1044</v>
      </c>
      <c r="G306" s="15" t="s">
        <v>4798</v>
      </c>
      <c r="H306" s="8">
        <v>22.5</v>
      </c>
      <c r="I306" s="8">
        <v>22.5</v>
      </c>
    </row>
    <row r="307" spans="1:9" x14ac:dyDescent="0.25">
      <c r="A307" s="15" t="s">
        <v>9314</v>
      </c>
      <c r="B307" s="15" t="s">
        <v>9315</v>
      </c>
      <c r="C307" s="15" t="s">
        <v>11</v>
      </c>
      <c r="D307" s="15" t="s">
        <v>644</v>
      </c>
      <c r="E307" s="15">
        <v>999934450</v>
      </c>
      <c r="F307" s="15" t="s">
        <v>1044</v>
      </c>
      <c r="G307" s="15" t="s">
        <v>9316</v>
      </c>
      <c r="H307" s="8">
        <v>120</v>
      </c>
      <c r="I307" s="8">
        <v>0</v>
      </c>
    </row>
    <row r="308" spans="1:9" x14ac:dyDescent="0.25">
      <c r="A308" s="15" t="s">
        <v>9317</v>
      </c>
      <c r="B308" s="15" t="s">
        <v>320</v>
      </c>
      <c r="C308" s="15" t="s">
        <v>11</v>
      </c>
      <c r="D308" s="15" t="s">
        <v>644</v>
      </c>
      <c r="E308" s="15">
        <v>999933679</v>
      </c>
      <c r="F308" s="15" t="s">
        <v>1044</v>
      </c>
      <c r="G308" s="15" t="s">
        <v>9316</v>
      </c>
      <c r="H308" s="8">
        <v>90</v>
      </c>
      <c r="I308" s="8">
        <v>0</v>
      </c>
    </row>
    <row r="309" spans="1:9" x14ac:dyDescent="0.25">
      <c r="A309" s="15" t="s">
        <v>9318</v>
      </c>
      <c r="B309" s="15" t="s">
        <v>9319</v>
      </c>
      <c r="C309" s="15" t="s">
        <v>11</v>
      </c>
      <c r="D309" s="15" t="s">
        <v>644</v>
      </c>
      <c r="E309" s="15">
        <v>999933624</v>
      </c>
      <c r="F309" s="15" t="s">
        <v>1044</v>
      </c>
      <c r="G309" s="15" t="s">
        <v>9316</v>
      </c>
      <c r="H309" s="8">
        <v>68</v>
      </c>
      <c r="I309" s="8">
        <v>0</v>
      </c>
    </row>
    <row r="310" spans="1:9" x14ac:dyDescent="0.25">
      <c r="A310" s="8" t="s">
        <v>1955</v>
      </c>
      <c r="B310" s="8" t="s">
        <v>3313</v>
      </c>
      <c r="C310" s="8" t="s">
        <v>11</v>
      </c>
      <c r="D310" s="8" t="s">
        <v>644</v>
      </c>
      <c r="E310" s="8">
        <v>999934239</v>
      </c>
      <c r="F310" s="8" t="s">
        <v>1044</v>
      </c>
      <c r="G310" s="18" t="s">
        <v>9316</v>
      </c>
      <c r="H310" s="8">
        <v>68</v>
      </c>
      <c r="I310" s="8">
        <v>0</v>
      </c>
    </row>
    <row r="311" spans="1:9" x14ac:dyDescent="0.25">
      <c r="A311" s="8" t="s">
        <v>9320</v>
      </c>
      <c r="B311" s="8" t="s">
        <v>3969</v>
      </c>
      <c r="C311" s="8" t="s">
        <v>11</v>
      </c>
      <c r="D311" s="8" t="s">
        <v>644</v>
      </c>
      <c r="E311" s="8">
        <v>999933680</v>
      </c>
      <c r="F311" s="8" t="s">
        <v>1044</v>
      </c>
      <c r="G311" s="18" t="s">
        <v>9316</v>
      </c>
      <c r="H311" s="8">
        <v>51</v>
      </c>
      <c r="I311" s="8">
        <v>0</v>
      </c>
    </row>
    <row r="312" spans="1:9" x14ac:dyDescent="0.25">
      <c r="A312" s="8" t="s">
        <v>530</v>
      </c>
      <c r="B312" s="8" t="s">
        <v>2838</v>
      </c>
      <c r="C312" s="8" t="s">
        <v>11</v>
      </c>
      <c r="D312" s="8" t="s">
        <v>644</v>
      </c>
      <c r="E312" s="8">
        <v>999930499</v>
      </c>
      <c r="F312" s="15" t="s">
        <v>1044</v>
      </c>
      <c r="G312" s="21" t="s">
        <v>4738</v>
      </c>
      <c r="H312" s="8">
        <v>176</v>
      </c>
      <c r="I312" s="8"/>
    </row>
    <row r="313" spans="1:9" x14ac:dyDescent="0.25">
      <c r="A313" s="15" t="s">
        <v>693</v>
      </c>
      <c r="B313" s="15" t="s">
        <v>2950</v>
      </c>
      <c r="C313" s="15" t="s">
        <v>11</v>
      </c>
      <c r="D313" s="15" t="s">
        <v>644</v>
      </c>
      <c r="E313" s="15">
        <v>999928964</v>
      </c>
      <c r="F313" s="15" t="s">
        <v>1044</v>
      </c>
      <c r="G313" s="18" t="s">
        <v>4738</v>
      </c>
      <c r="H313" s="8">
        <v>136</v>
      </c>
      <c r="I313" s="15"/>
    </row>
    <row r="314" spans="1:9" x14ac:dyDescent="0.25">
      <c r="A314" s="15" t="s">
        <v>2919</v>
      </c>
      <c r="B314" s="15" t="s">
        <v>2920</v>
      </c>
      <c r="C314" s="15" t="s">
        <v>11</v>
      </c>
      <c r="D314" s="15" t="s">
        <v>644</v>
      </c>
      <c r="E314" s="15">
        <v>999929207</v>
      </c>
      <c r="F314" s="15" t="s">
        <v>1044</v>
      </c>
      <c r="G314" s="18" t="s">
        <v>4738</v>
      </c>
      <c r="H314" s="8">
        <v>130</v>
      </c>
      <c r="I314" s="15">
        <v>130</v>
      </c>
    </row>
    <row r="315" spans="1:9" x14ac:dyDescent="0.25">
      <c r="A315" s="8" t="s">
        <v>323</v>
      </c>
      <c r="B315" s="8" t="s">
        <v>2835</v>
      </c>
      <c r="C315" s="8" t="s">
        <v>11</v>
      </c>
      <c r="D315" s="8" t="s">
        <v>644</v>
      </c>
      <c r="E315" s="8">
        <v>999928558</v>
      </c>
      <c r="F315" s="8" t="s">
        <v>1044</v>
      </c>
      <c r="G315" s="18" t="s">
        <v>4738</v>
      </c>
      <c r="H315" s="8">
        <v>121</v>
      </c>
      <c r="I315" s="8"/>
    </row>
    <row r="316" spans="1:9" x14ac:dyDescent="0.25">
      <c r="A316" s="8" t="s">
        <v>4540</v>
      </c>
      <c r="B316" s="8" t="s">
        <v>3150</v>
      </c>
      <c r="C316" s="8" t="s">
        <v>11</v>
      </c>
      <c r="D316" s="8" t="s">
        <v>644</v>
      </c>
      <c r="E316" s="8">
        <v>999929913</v>
      </c>
      <c r="F316" s="15" t="s">
        <v>1044</v>
      </c>
      <c r="G316" s="21" t="s">
        <v>4738</v>
      </c>
      <c r="H316" s="8">
        <v>101</v>
      </c>
      <c r="I316" s="8"/>
    </row>
    <row r="317" spans="1:9" x14ac:dyDescent="0.25">
      <c r="A317" s="15" t="s">
        <v>1824</v>
      </c>
      <c r="B317" s="15" t="s">
        <v>2907</v>
      </c>
      <c r="C317" s="15" t="s">
        <v>11</v>
      </c>
      <c r="D317" s="15" t="s">
        <v>644</v>
      </c>
      <c r="E317" s="15">
        <v>999930157</v>
      </c>
      <c r="F317" s="15" t="s">
        <v>1044</v>
      </c>
      <c r="G317" s="15" t="s">
        <v>4738</v>
      </c>
      <c r="H317" s="8">
        <v>76</v>
      </c>
      <c r="I317" s="8"/>
    </row>
    <row r="318" spans="1:9" x14ac:dyDescent="0.25">
      <c r="A318" s="8" t="s">
        <v>377</v>
      </c>
      <c r="B318" s="8" t="s">
        <v>2827</v>
      </c>
      <c r="C318" s="8" t="s">
        <v>11</v>
      </c>
      <c r="D318" s="8" t="s">
        <v>644</v>
      </c>
      <c r="E318" s="8">
        <v>999929328</v>
      </c>
      <c r="F318" s="15" t="s">
        <v>1044</v>
      </c>
      <c r="G318" s="21" t="s">
        <v>4738</v>
      </c>
      <c r="H318" s="8">
        <v>67.5</v>
      </c>
      <c r="I318" s="8">
        <v>67.5</v>
      </c>
    </row>
    <row r="319" spans="1:9" x14ac:dyDescent="0.25">
      <c r="A319" s="8" t="s">
        <v>537</v>
      </c>
      <c r="B319" s="8" t="s">
        <v>1989</v>
      </c>
      <c r="C319" s="8" t="s">
        <v>11</v>
      </c>
      <c r="D319" s="8" t="s">
        <v>644</v>
      </c>
      <c r="E319" s="8">
        <v>999929110</v>
      </c>
      <c r="F319" s="15" t="s">
        <v>1044</v>
      </c>
      <c r="G319" s="21" t="s">
        <v>4738</v>
      </c>
      <c r="H319" s="8">
        <v>60</v>
      </c>
      <c r="I319" s="8">
        <v>0</v>
      </c>
    </row>
    <row r="320" spans="1:9" x14ac:dyDescent="0.25">
      <c r="A320" s="15" t="s">
        <v>694</v>
      </c>
      <c r="B320" s="15" t="s">
        <v>2923</v>
      </c>
      <c r="C320" s="15" t="s">
        <v>11</v>
      </c>
      <c r="D320" s="15" t="s">
        <v>644</v>
      </c>
      <c r="E320" s="15">
        <v>999931437</v>
      </c>
      <c r="F320" s="55" t="s">
        <v>1044</v>
      </c>
      <c r="G320" s="21" t="s">
        <v>4738</v>
      </c>
      <c r="H320" s="8">
        <v>50.5</v>
      </c>
      <c r="I320" s="8">
        <v>50.5</v>
      </c>
    </row>
    <row r="321" spans="1:9" x14ac:dyDescent="0.25">
      <c r="A321" s="8" t="s">
        <v>1640</v>
      </c>
      <c r="B321" s="8" t="s">
        <v>1096</v>
      </c>
      <c r="C321" s="8" t="s">
        <v>11</v>
      </c>
      <c r="D321" s="8" t="s">
        <v>644</v>
      </c>
      <c r="E321" s="8">
        <v>999931629</v>
      </c>
      <c r="F321" s="8" t="s">
        <v>1044</v>
      </c>
      <c r="G321" s="18" t="s">
        <v>4738</v>
      </c>
      <c r="H321" s="8">
        <v>50.5</v>
      </c>
      <c r="I321" s="8">
        <v>50.5</v>
      </c>
    </row>
    <row r="322" spans="1:9" x14ac:dyDescent="0.25">
      <c r="A322" s="8" t="s">
        <v>26</v>
      </c>
      <c r="B322" s="8" t="s">
        <v>1296</v>
      </c>
      <c r="C322" s="8" t="s">
        <v>11</v>
      </c>
      <c r="D322" s="8" t="s">
        <v>644</v>
      </c>
      <c r="E322" s="8">
        <v>999933775</v>
      </c>
      <c r="F322" s="15" t="s">
        <v>1044</v>
      </c>
      <c r="G322" s="21" t="s">
        <v>4738</v>
      </c>
      <c r="H322" s="8">
        <v>50</v>
      </c>
      <c r="I322" s="8">
        <v>0</v>
      </c>
    </row>
    <row r="323" spans="1:9" x14ac:dyDescent="0.25">
      <c r="A323" s="15" t="s">
        <v>3476</v>
      </c>
      <c r="B323" s="15" t="s">
        <v>3477</v>
      </c>
      <c r="C323" s="15" t="s">
        <v>11</v>
      </c>
      <c r="D323" s="15" t="s">
        <v>644</v>
      </c>
      <c r="E323" s="15">
        <v>999931745</v>
      </c>
      <c r="F323" s="15" t="s">
        <v>1044</v>
      </c>
      <c r="G323" s="21" t="s">
        <v>4738</v>
      </c>
      <c r="H323" s="8">
        <v>45</v>
      </c>
      <c r="I323" s="8"/>
    </row>
    <row r="324" spans="1:9" x14ac:dyDescent="0.25">
      <c r="A324" s="15" t="s">
        <v>1086</v>
      </c>
      <c r="B324" s="15" t="s">
        <v>1087</v>
      </c>
      <c r="C324" s="15" t="s">
        <v>11</v>
      </c>
      <c r="D324" s="15" t="s">
        <v>644</v>
      </c>
      <c r="E324" s="15">
        <v>999927900</v>
      </c>
      <c r="F324" s="15" t="s">
        <v>1044</v>
      </c>
      <c r="G324" s="15" t="s">
        <v>4738</v>
      </c>
      <c r="H324" s="8">
        <v>15</v>
      </c>
      <c r="I324" s="8">
        <v>15</v>
      </c>
    </row>
    <row r="325" spans="1:9" x14ac:dyDescent="0.25">
      <c r="A325" s="15" t="s">
        <v>3983</v>
      </c>
      <c r="B325" s="15" t="s">
        <v>3984</v>
      </c>
      <c r="C325" s="15" t="s">
        <v>11</v>
      </c>
      <c r="D325" s="15" t="s">
        <v>644</v>
      </c>
      <c r="E325" s="15">
        <v>999932281</v>
      </c>
      <c r="F325" s="15" t="s">
        <v>1044</v>
      </c>
      <c r="G325" s="21" t="s">
        <v>4738</v>
      </c>
      <c r="H325" s="8">
        <v>15</v>
      </c>
      <c r="I325" s="8">
        <v>15</v>
      </c>
    </row>
    <row r="326" spans="1:9" x14ac:dyDescent="0.25">
      <c r="A326" s="8" t="s">
        <v>2836</v>
      </c>
      <c r="B326" s="8" t="s">
        <v>2837</v>
      </c>
      <c r="C326" s="8" t="s">
        <v>11</v>
      </c>
      <c r="D326" s="8" t="s">
        <v>644</v>
      </c>
      <c r="E326" s="8">
        <v>999929659</v>
      </c>
      <c r="F326" s="8" t="s">
        <v>1044</v>
      </c>
      <c r="G326" s="18" t="s">
        <v>9312</v>
      </c>
      <c r="H326" s="8">
        <v>60</v>
      </c>
      <c r="I326" s="8">
        <v>0</v>
      </c>
    </row>
    <row r="327" spans="1:9" x14ac:dyDescent="0.25">
      <c r="A327" s="8"/>
      <c r="B327" s="8"/>
      <c r="C327" s="8"/>
      <c r="D327" s="8"/>
      <c r="E327" s="8"/>
      <c r="F327" s="8"/>
      <c r="G327" s="18"/>
      <c r="H327" s="8"/>
      <c r="I327" s="8"/>
    </row>
    <row r="328" spans="1:9" x14ac:dyDescent="0.25">
      <c r="A328" s="8"/>
      <c r="B328" s="8"/>
      <c r="C328" s="8"/>
      <c r="D328" s="8"/>
      <c r="E328" s="8"/>
      <c r="F328" s="8"/>
      <c r="G328" s="18"/>
      <c r="H328" s="8"/>
      <c r="I328" s="8"/>
    </row>
    <row r="329" spans="1:9" x14ac:dyDescent="0.25">
      <c r="A329" s="8"/>
      <c r="B329" s="8"/>
      <c r="C329" s="8"/>
      <c r="D329" s="8"/>
      <c r="E329" s="8"/>
      <c r="F329" s="8"/>
      <c r="G329" s="18"/>
      <c r="H329" s="8"/>
      <c r="I329" s="8"/>
    </row>
    <row r="330" spans="1:9" x14ac:dyDescent="0.25">
      <c r="A330" s="15"/>
      <c r="B330" s="15"/>
      <c r="C330" s="15"/>
      <c r="D330" s="15"/>
      <c r="E330" s="15"/>
      <c r="F330" s="15"/>
      <c r="G330" s="18"/>
      <c r="H330" s="8"/>
      <c r="I330" s="15"/>
    </row>
    <row r="331" spans="1:9" x14ac:dyDescent="0.25">
      <c r="A331" s="18"/>
      <c r="B331" s="18"/>
      <c r="C331" s="18"/>
      <c r="D331" s="18"/>
      <c r="E331" s="8"/>
      <c r="F331" s="8"/>
      <c r="G331" s="18"/>
      <c r="H331" s="8"/>
      <c r="I331" s="8"/>
    </row>
    <row r="332" spans="1:9" x14ac:dyDescent="0.25">
      <c r="A332" s="8"/>
      <c r="B332" s="8"/>
      <c r="C332" s="8"/>
      <c r="D332" s="8"/>
      <c r="E332" s="8"/>
      <c r="F332" s="8"/>
      <c r="G332" s="18"/>
      <c r="H332" s="8"/>
      <c r="I332" s="8"/>
    </row>
    <row r="333" spans="1:9" x14ac:dyDescent="0.25">
      <c r="A333" s="8"/>
      <c r="B333" s="8"/>
      <c r="C333" s="8"/>
      <c r="D333" s="8"/>
      <c r="E333" s="8"/>
      <c r="F333" s="15"/>
      <c r="G333" s="21"/>
      <c r="H333" s="8"/>
      <c r="I333" s="8"/>
    </row>
    <row r="334" spans="1:9" x14ac:dyDescent="0.25">
      <c r="A334" s="15"/>
      <c r="B334" s="15"/>
      <c r="C334" s="15"/>
      <c r="D334" s="15"/>
      <c r="E334" s="15"/>
      <c r="F334" s="15"/>
      <c r="G334" s="18"/>
      <c r="H334" s="8"/>
      <c r="I334" s="15"/>
    </row>
    <row r="335" spans="1:9" x14ac:dyDescent="0.25">
      <c r="A335" s="8"/>
      <c r="B335" s="8"/>
      <c r="C335" s="8"/>
      <c r="D335" s="8"/>
      <c r="E335" s="8"/>
      <c r="F335" s="8"/>
      <c r="G335" s="18"/>
      <c r="H335" s="8"/>
      <c r="I335" s="8"/>
    </row>
    <row r="336" spans="1:9" x14ac:dyDescent="0.25">
      <c r="A336" s="15"/>
      <c r="B336" s="15"/>
      <c r="C336" s="15"/>
      <c r="D336" s="15"/>
      <c r="E336" s="15"/>
      <c r="F336" s="15"/>
      <c r="G336" s="21"/>
      <c r="H336" s="8"/>
      <c r="I336" s="8"/>
    </row>
    <row r="337" spans="1:9" x14ac:dyDescent="0.25">
      <c r="A337" s="8"/>
      <c r="B337" s="8"/>
      <c r="C337" s="8"/>
      <c r="D337" s="8"/>
      <c r="E337" s="8"/>
      <c r="F337" s="15"/>
      <c r="G337" s="21"/>
      <c r="H337" s="8"/>
      <c r="I337" s="8"/>
    </row>
    <row r="338" spans="1:9" x14ac:dyDescent="0.25">
      <c r="A338" s="8"/>
      <c r="B338" s="8"/>
      <c r="C338" s="8"/>
      <c r="D338" s="8"/>
      <c r="E338" s="8"/>
      <c r="F338" s="15"/>
      <c r="G338" s="21"/>
      <c r="H338" s="8"/>
      <c r="I338" s="8"/>
    </row>
    <row r="339" spans="1:9" x14ac:dyDescent="0.25">
      <c r="A339" s="8"/>
      <c r="B339" s="8"/>
      <c r="C339" s="8"/>
      <c r="D339" s="8"/>
      <c r="E339" s="8"/>
      <c r="F339" s="15"/>
      <c r="G339" s="21"/>
      <c r="H339" s="8"/>
      <c r="I339" s="8"/>
    </row>
    <row r="340" spans="1:9" x14ac:dyDescent="0.25">
      <c r="A340" s="8"/>
      <c r="B340" s="8"/>
      <c r="C340" s="8"/>
      <c r="D340" s="8"/>
      <c r="E340" s="8"/>
      <c r="F340" s="8"/>
      <c r="G340" s="18"/>
      <c r="H340" s="8"/>
      <c r="I340" s="8"/>
    </row>
    <row r="341" spans="1:9" x14ac:dyDescent="0.25">
      <c r="A341" s="8"/>
      <c r="B341" s="8"/>
      <c r="C341" s="8"/>
      <c r="D341" s="8"/>
      <c r="E341" s="8"/>
      <c r="F341" s="8"/>
      <c r="G341" s="21"/>
      <c r="H341" s="8"/>
      <c r="I341" s="8"/>
    </row>
    <row r="342" spans="1:9" x14ac:dyDescent="0.25">
      <c r="A342" s="8"/>
      <c r="B342" s="8"/>
      <c r="C342" s="8"/>
      <c r="D342" s="8"/>
      <c r="E342" s="8"/>
      <c r="F342" s="15"/>
      <c r="G342" s="21"/>
      <c r="H342" s="8"/>
      <c r="I342" s="8"/>
    </row>
    <row r="343" spans="1:9" x14ac:dyDescent="0.25">
      <c r="A343" s="15"/>
      <c r="B343" s="15"/>
      <c r="C343" s="15"/>
      <c r="D343" s="15"/>
      <c r="E343" s="15"/>
      <c r="F343" s="15"/>
      <c r="G343" s="21"/>
      <c r="H343" s="8"/>
      <c r="I343" s="8"/>
    </row>
    <row r="344" spans="1:9" x14ac:dyDescent="0.25">
      <c r="A344" s="8"/>
      <c r="B344" s="8"/>
      <c r="C344" s="8"/>
      <c r="D344" s="8"/>
      <c r="E344" s="8"/>
      <c r="F344" s="8"/>
      <c r="G344" s="21"/>
      <c r="H344" s="8"/>
      <c r="I344" s="8"/>
    </row>
    <row r="345" spans="1:9" x14ac:dyDescent="0.25">
      <c r="A345" s="8"/>
      <c r="B345" s="8"/>
      <c r="C345" s="8"/>
      <c r="D345" s="8"/>
      <c r="E345" s="8"/>
      <c r="F345" s="8"/>
      <c r="G345" s="18"/>
      <c r="H345" s="8"/>
      <c r="I345" s="8"/>
    </row>
    <row r="346" spans="1:9" x14ac:dyDescent="0.25">
      <c r="A346" s="8"/>
      <c r="B346" s="8"/>
      <c r="C346" s="8"/>
      <c r="D346" s="8"/>
      <c r="E346" s="8"/>
      <c r="F346" s="15"/>
      <c r="G346" s="21"/>
      <c r="H346" s="8"/>
      <c r="I346" s="8"/>
    </row>
    <row r="347" spans="1:9" x14ac:dyDescent="0.25">
      <c r="A347" s="8"/>
      <c r="B347" s="8"/>
      <c r="C347" s="8"/>
      <c r="D347" s="8"/>
      <c r="E347" s="8"/>
      <c r="F347" s="8"/>
      <c r="G347" s="18"/>
      <c r="H347" s="8"/>
      <c r="I347" s="8"/>
    </row>
    <row r="348" spans="1:9" x14ac:dyDescent="0.25">
      <c r="A348" s="8"/>
      <c r="B348" s="8"/>
      <c r="C348" s="8"/>
      <c r="D348" s="8"/>
      <c r="E348" s="8"/>
      <c r="F348" s="8"/>
      <c r="G348" s="18"/>
      <c r="H348" s="8"/>
      <c r="I348" s="8"/>
    </row>
    <row r="349" spans="1:9" x14ac:dyDescent="0.25">
      <c r="A349" s="15"/>
      <c r="B349" s="15"/>
      <c r="C349" s="15"/>
      <c r="D349" s="15"/>
      <c r="E349" s="15"/>
      <c r="F349" s="15"/>
      <c r="G349" s="18"/>
      <c r="H349" s="8"/>
      <c r="I349" s="15"/>
    </row>
    <row r="350" spans="1:9" x14ac:dyDescent="0.25">
      <c r="A350" s="8"/>
      <c r="B350" s="8"/>
      <c r="C350" s="8"/>
      <c r="D350" s="8"/>
      <c r="E350" s="8"/>
      <c r="F350" s="8"/>
      <c r="G350" s="18"/>
      <c r="H350" s="8"/>
      <c r="I350" s="8"/>
    </row>
    <row r="351" spans="1:9" x14ac:dyDescent="0.25">
      <c r="A351" s="8"/>
      <c r="B351" s="8"/>
      <c r="C351" s="8"/>
      <c r="D351" s="8"/>
      <c r="E351" s="8"/>
      <c r="F351" s="8"/>
      <c r="G351" s="18"/>
      <c r="H351" s="8"/>
      <c r="I351" s="8"/>
    </row>
    <row r="352" spans="1:9" x14ac:dyDescent="0.25">
      <c r="A352" s="15"/>
      <c r="B352" s="15"/>
      <c r="C352" s="15"/>
      <c r="D352" s="15"/>
      <c r="E352" s="15"/>
      <c r="F352" s="15"/>
      <c r="G352" s="18"/>
      <c r="H352" s="8"/>
      <c r="I352" s="15"/>
    </row>
    <row r="353" spans="1:9" x14ac:dyDescent="0.25">
      <c r="A353" s="8"/>
      <c r="B353" s="8"/>
      <c r="C353" s="8"/>
      <c r="D353" s="8"/>
      <c r="E353" s="8"/>
      <c r="F353" s="8"/>
      <c r="G353" s="18"/>
      <c r="H353" s="8"/>
      <c r="I353" s="8"/>
    </row>
    <row r="354" spans="1:9" x14ac:dyDescent="0.25">
      <c r="A354" s="15"/>
      <c r="B354" s="15"/>
      <c r="C354" s="15"/>
      <c r="D354" s="15"/>
      <c r="E354" s="15"/>
      <c r="F354" s="15"/>
      <c r="G354" s="18"/>
      <c r="H354" s="8"/>
      <c r="I354" s="15"/>
    </row>
    <row r="355" spans="1:9" x14ac:dyDescent="0.25">
      <c r="A355" s="8"/>
      <c r="B355" s="8"/>
      <c r="C355" s="8"/>
      <c r="D355" s="8"/>
      <c r="E355" s="8"/>
      <c r="F355" s="8"/>
      <c r="G355" s="18"/>
      <c r="H355" s="8"/>
      <c r="I355" s="8"/>
    </row>
    <row r="356" spans="1:9" x14ac:dyDescent="0.25">
      <c r="A356" s="8"/>
      <c r="B356" s="8"/>
      <c r="C356" s="8"/>
      <c r="D356" s="8"/>
      <c r="E356" s="8"/>
      <c r="F356" s="8"/>
      <c r="G356" s="18"/>
      <c r="H356" s="8"/>
      <c r="I356" s="8"/>
    </row>
    <row r="357" spans="1:9" x14ac:dyDescent="0.25">
      <c r="A357" s="8"/>
      <c r="B357" s="8"/>
      <c r="C357" s="8"/>
      <c r="D357" s="8"/>
      <c r="E357" s="8"/>
      <c r="F357" s="8"/>
      <c r="G357" s="18"/>
      <c r="H357" s="8"/>
      <c r="I357" s="8"/>
    </row>
    <row r="358" spans="1:9" x14ac:dyDescent="0.25">
      <c r="A358" s="8"/>
      <c r="B358" s="8"/>
      <c r="C358" s="8"/>
      <c r="D358" s="8"/>
      <c r="E358" s="8"/>
      <c r="F358" s="8"/>
      <c r="G358" s="18"/>
      <c r="H358" s="8"/>
      <c r="I358" s="8"/>
    </row>
    <row r="359" spans="1:9" x14ac:dyDescent="0.25">
      <c r="A359" s="8"/>
      <c r="B359" s="8"/>
      <c r="C359" s="8"/>
      <c r="D359" s="8"/>
      <c r="E359" s="8"/>
      <c r="F359" s="8"/>
      <c r="G359" s="21"/>
      <c r="H359" s="8"/>
      <c r="I359" s="8"/>
    </row>
    <row r="360" spans="1:9" x14ac:dyDescent="0.25">
      <c r="A360" s="8"/>
      <c r="B360" s="8"/>
      <c r="C360" s="8"/>
      <c r="D360" s="8"/>
      <c r="E360" s="8"/>
      <c r="F360" s="8"/>
      <c r="G360" s="21"/>
      <c r="H360" s="8"/>
      <c r="I360" s="8"/>
    </row>
    <row r="361" spans="1:9" x14ac:dyDescent="0.25">
      <c r="A361" s="15"/>
      <c r="B361" s="15"/>
      <c r="C361" s="15"/>
      <c r="D361" s="15"/>
      <c r="E361" s="15"/>
      <c r="F361" s="15"/>
      <c r="G361" s="21"/>
      <c r="H361" s="8"/>
      <c r="I361" s="15"/>
    </row>
    <row r="362" spans="1:9" x14ac:dyDescent="0.25">
      <c r="A362" s="8"/>
      <c r="B362" s="8"/>
      <c r="C362" s="8"/>
      <c r="D362" s="8"/>
      <c r="E362" s="8"/>
      <c r="F362" s="15"/>
      <c r="G362" s="21"/>
      <c r="H362" s="8"/>
      <c r="I362" s="8"/>
    </row>
    <row r="363" spans="1:9" x14ac:dyDescent="0.25">
      <c r="A363" s="8"/>
      <c r="B363" s="8"/>
      <c r="C363" s="8"/>
      <c r="D363" s="8"/>
      <c r="E363" s="8"/>
      <c r="F363" s="8"/>
      <c r="G363" s="21"/>
      <c r="H363" s="8"/>
      <c r="I363" s="8"/>
    </row>
    <row r="364" spans="1:9" x14ac:dyDescent="0.25">
      <c r="A364" s="15"/>
      <c r="B364" s="15"/>
      <c r="C364" s="15"/>
      <c r="D364" s="15"/>
      <c r="E364" s="15"/>
      <c r="F364" s="15"/>
      <c r="G364" s="21"/>
      <c r="H364" s="8"/>
      <c r="I364" s="8"/>
    </row>
    <row r="365" spans="1:9" x14ac:dyDescent="0.25">
      <c r="A365" s="8"/>
      <c r="B365" s="8"/>
      <c r="C365" s="8"/>
      <c r="D365" s="8"/>
      <c r="E365" s="8"/>
      <c r="F365" s="8"/>
      <c r="G365" s="21"/>
      <c r="H365" s="8"/>
      <c r="I365" s="8"/>
    </row>
    <row r="366" spans="1:9" x14ac:dyDescent="0.25">
      <c r="A366" s="8"/>
      <c r="B366" s="8"/>
      <c r="C366" s="8"/>
      <c r="D366" s="8"/>
      <c r="E366" s="8"/>
      <c r="F366" s="15"/>
      <c r="G366" s="21"/>
      <c r="H366" s="8"/>
      <c r="I366" s="8"/>
    </row>
    <row r="367" spans="1:9" x14ac:dyDescent="0.25">
      <c r="A367" s="15"/>
      <c r="B367" s="15"/>
      <c r="C367" s="15"/>
      <c r="D367" s="15"/>
      <c r="E367" s="15"/>
      <c r="F367" s="15"/>
      <c r="G367" s="21"/>
      <c r="H367" s="8"/>
      <c r="I367" s="8"/>
    </row>
    <row r="368" spans="1:9" x14ac:dyDescent="0.25">
      <c r="A368" s="8"/>
      <c r="B368" s="8"/>
      <c r="C368" s="8"/>
      <c r="D368" s="8"/>
      <c r="E368" s="8"/>
      <c r="F368" s="15"/>
      <c r="G368" s="21"/>
      <c r="H368" s="8"/>
      <c r="I368" s="8"/>
    </row>
    <row r="369" spans="1:9" x14ac:dyDescent="0.25">
      <c r="A369" s="15"/>
      <c r="B369" s="15"/>
      <c r="C369" s="15"/>
      <c r="D369" s="15"/>
      <c r="E369" s="15"/>
      <c r="F369" s="15"/>
      <c r="G369" s="21"/>
      <c r="H369" s="8"/>
      <c r="I369" s="8"/>
    </row>
    <row r="370" spans="1:9" x14ac:dyDescent="0.25">
      <c r="A370" s="8"/>
      <c r="B370" s="8"/>
      <c r="C370" s="8"/>
      <c r="D370" s="8"/>
      <c r="E370" s="8"/>
      <c r="F370" s="8"/>
      <c r="G370" s="21"/>
      <c r="H370" s="8"/>
      <c r="I370" s="8"/>
    </row>
    <row r="371" spans="1:9" x14ac:dyDescent="0.25">
      <c r="A371" s="15"/>
      <c r="B371" s="15"/>
      <c r="C371" s="15"/>
      <c r="D371" s="15"/>
      <c r="E371" s="15"/>
      <c r="F371" s="15"/>
      <c r="G371" s="21"/>
      <c r="H371" s="8"/>
      <c r="I371" s="15"/>
    </row>
    <row r="372" spans="1:9" x14ac:dyDescent="0.25">
      <c r="A372" s="8"/>
      <c r="B372" s="8"/>
      <c r="C372" s="8"/>
      <c r="D372" s="8"/>
      <c r="E372" s="8"/>
      <c r="F372" s="15"/>
      <c r="G372" s="21"/>
      <c r="H372" s="8"/>
      <c r="I372" s="8"/>
    </row>
    <row r="373" spans="1:9" x14ac:dyDescent="0.25">
      <c r="A373" s="8"/>
      <c r="B373" s="8"/>
      <c r="C373" s="8"/>
      <c r="D373" s="8"/>
      <c r="E373" s="8"/>
      <c r="F373" s="15"/>
      <c r="G373" s="21"/>
      <c r="H373" s="8"/>
      <c r="I373" s="8"/>
    </row>
    <row r="374" spans="1:9" x14ac:dyDescent="0.25">
      <c r="A374" s="8"/>
      <c r="B374" s="8"/>
      <c r="C374" s="8"/>
      <c r="D374" s="8"/>
      <c r="E374" s="8"/>
      <c r="F374" s="15"/>
      <c r="G374" s="21"/>
      <c r="H374" s="8"/>
      <c r="I374" s="8"/>
    </row>
    <row r="375" spans="1:9" x14ac:dyDescent="0.25">
      <c r="A375" s="15"/>
      <c r="B375" s="15"/>
      <c r="C375" s="15"/>
      <c r="D375" s="15"/>
      <c r="E375" s="15"/>
      <c r="F375" s="15"/>
      <c r="G375" s="21"/>
      <c r="H375" s="8"/>
      <c r="I375" s="8"/>
    </row>
    <row r="376" spans="1:9" x14ac:dyDescent="0.25">
      <c r="A376" s="8"/>
      <c r="B376" s="8"/>
      <c r="C376" s="8"/>
      <c r="D376" s="8"/>
      <c r="E376" s="8"/>
      <c r="F376" s="15"/>
      <c r="G376" s="21"/>
      <c r="H376" s="8"/>
      <c r="I376" s="8"/>
    </row>
    <row r="377" spans="1:9" x14ac:dyDescent="0.25">
      <c r="A377" s="8"/>
      <c r="B377" s="8"/>
      <c r="C377" s="8"/>
      <c r="D377" s="8"/>
      <c r="E377" s="8"/>
      <c r="F377" s="15"/>
      <c r="G377" s="21"/>
      <c r="H377" s="8"/>
      <c r="I377" s="8"/>
    </row>
    <row r="378" spans="1:9" x14ac:dyDescent="0.25">
      <c r="A378" s="8"/>
      <c r="B378" s="8"/>
      <c r="C378" s="8"/>
      <c r="D378" s="8"/>
      <c r="E378" s="8"/>
      <c r="F378" s="15"/>
      <c r="G378" s="21"/>
      <c r="H378" s="8"/>
      <c r="I378" s="8"/>
    </row>
    <row r="379" spans="1:9" x14ac:dyDescent="0.25">
      <c r="A379" s="15"/>
      <c r="B379" s="15"/>
      <c r="C379" s="15"/>
      <c r="D379" s="15"/>
      <c r="E379" s="15"/>
      <c r="F379" s="15"/>
      <c r="G379" s="21"/>
      <c r="H379" s="8"/>
      <c r="I379" s="8"/>
    </row>
    <row r="380" spans="1:9" x14ac:dyDescent="0.25">
      <c r="A380" s="8"/>
      <c r="B380" s="8"/>
      <c r="C380" s="8"/>
      <c r="D380" s="8"/>
      <c r="E380" s="8"/>
      <c r="F380" s="15"/>
      <c r="G380" s="21"/>
      <c r="H380" s="8"/>
      <c r="I380" s="8"/>
    </row>
    <row r="381" spans="1:9" x14ac:dyDescent="0.25">
      <c r="A381" s="15"/>
      <c r="B381" s="15"/>
      <c r="C381" s="15"/>
      <c r="D381" s="15"/>
      <c r="E381" s="15"/>
      <c r="F381" s="15"/>
      <c r="G381" s="21"/>
      <c r="H381" s="8"/>
      <c r="I381" s="8"/>
    </row>
    <row r="382" spans="1:9" x14ac:dyDescent="0.25">
      <c r="A382" s="8"/>
      <c r="B382" s="8"/>
      <c r="C382" s="8"/>
      <c r="D382" s="8"/>
      <c r="E382" s="8"/>
      <c r="F382" s="15"/>
      <c r="G382" s="21"/>
      <c r="H382" s="8"/>
      <c r="I382" s="8"/>
    </row>
    <row r="383" spans="1:9" x14ac:dyDescent="0.25">
      <c r="A383" s="15"/>
      <c r="B383" s="15"/>
      <c r="C383" s="15"/>
      <c r="D383" s="15"/>
      <c r="E383" s="15"/>
      <c r="F383" s="15"/>
      <c r="G383" s="21"/>
      <c r="H383" s="8"/>
      <c r="I383" s="8"/>
    </row>
    <row r="384" spans="1:9" x14ac:dyDescent="0.25">
      <c r="A384" s="18"/>
      <c r="B384" s="18"/>
      <c r="C384" s="18"/>
      <c r="D384" s="18"/>
      <c r="E384" s="8"/>
      <c r="F384" s="15"/>
      <c r="G384" s="21"/>
      <c r="H384" s="8"/>
      <c r="I384" s="8"/>
    </row>
    <row r="385" spans="1:9" x14ac:dyDescent="0.25">
      <c r="A385" s="15"/>
      <c r="B385" s="15"/>
      <c r="C385" s="15"/>
      <c r="D385" s="15"/>
      <c r="E385" s="15"/>
      <c r="F385" s="15"/>
      <c r="G385" s="18"/>
      <c r="H385" s="8"/>
      <c r="I385" s="15"/>
    </row>
    <row r="386" spans="1:9" x14ac:dyDescent="0.25">
      <c r="A386" s="15"/>
      <c r="B386" s="15"/>
      <c r="C386" s="15"/>
      <c r="D386" s="15"/>
      <c r="E386" s="15"/>
      <c r="F386" s="15"/>
      <c r="G386" s="18"/>
      <c r="H386" s="8"/>
      <c r="I386" s="15"/>
    </row>
    <row r="387" spans="1:9" x14ac:dyDescent="0.25">
      <c r="A387" s="8"/>
      <c r="B387" s="8"/>
      <c r="C387" s="8"/>
      <c r="D387" s="8"/>
      <c r="E387" s="8"/>
      <c r="F387" s="8"/>
      <c r="G387" s="18"/>
      <c r="H387" s="8"/>
      <c r="I387" s="8"/>
    </row>
    <row r="388" spans="1:9" x14ac:dyDescent="0.25">
      <c r="A388" s="18"/>
      <c r="B388" s="18"/>
      <c r="C388" s="18"/>
      <c r="D388" s="18"/>
      <c r="E388" s="8"/>
      <c r="F388" s="18"/>
      <c r="G388" s="18"/>
      <c r="H388" s="8"/>
      <c r="I388" s="8"/>
    </row>
    <row r="389" spans="1:9" x14ac:dyDescent="0.25">
      <c r="A389" s="15"/>
      <c r="B389" s="15"/>
      <c r="C389" s="15"/>
      <c r="D389" s="15"/>
      <c r="E389" s="15"/>
      <c r="F389" s="15"/>
      <c r="G389" s="18"/>
      <c r="H389" s="8"/>
      <c r="I389" s="15"/>
    </row>
    <row r="390" spans="1:9" x14ac:dyDescent="0.25">
      <c r="A390" s="8"/>
      <c r="B390" s="8"/>
      <c r="C390" s="8"/>
      <c r="D390" s="8"/>
      <c r="E390" s="8"/>
      <c r="F390" s="15"/>
      <c r="G390" s="21"/>
      <c r="H390" s="8"/>
      <c r="I390" s="8"/>
    </row>
    <row r="391" spans="1:9" x14ac:dyDescent="0.25">
      <c r="A391" s="8"/>
      <c r="B391" s="8"/>
      <c r="C391" s="8"/>
      <c r="D391" s="8"/>
      <c r="E391" s="8"/>
      <c r="F391" s="8"/>
      <c r="G391" s="18"/>
      <c r="H391" s="8"/>
      <c r="I391" s="8"/>
    </row>
    <row r="392" spans="1:9" x14ac:dyDescent="0.25">
      <c r="A392" s="15"/>
      <c r="B392" s="15"/>
      <c r="C392" s="15"/>
      <c r="D392" s="15"/>
      <c r="E392" s="15"/>
      <c r="F392" s="15"/>
      <c r="G392" s="18"/>
      <c r="H392" s="8"/>
      <c r="I392" s="15"/>
    </row>
    <row r="393" spans="1:9" x14ac:dyDescent="0.25">
      <c r="A393" s="18"/>
      <c r="B393" s="18"/>
      <c r="C393" s="18"/>
      <c r="D393" s="18"/>
      <c r="E393" s="8"/>
      <c r="F393" s="15"/>
      <c r="G393" s="21"/>
      <c r="H393" s="8"/>
      <c r="I393" s="8"/>
    </row>
    <row r="394" spans="1:9" x14ac:dyDescent="0.25">
      <c r="A394" s="15"/>
      <c r="B394" s="15"/>
      <c r="C394" s="15"/>
      <c r="D394" s="15"/>
      <c r="E394" s="15"/>
      <c r="F394" s="15"/>
      <c r="G394" s="18"/>
      <c r="H394" s="8"/>
      <c r="I394" s="15"/>
    </row>
    <row r="395" spans="1:9" x14ac:dyDescent="0.25">
      <c r="A395" s="8"/>
      <c r="B395" s="8"/>
      <c r="C395" s="8"/>
      <c r="D395" s="8"/>
      <c r="E395" s="8"/>
      <c r="F395" s="8"/>
      <c r="G395" s="18"/>
      <c r="H395" s="8"/>
      <c r="I395" s="8"/>
    </row>
    <row r="396" spans="1:9" x14ac:dyDescent="0.25">
      <c r="A396" s="8"/>
      <c r="B396" s="8"/>
      <c r="C396" s="8"/>
      <c r="D396" s="8"/>
      <c r="E396" s="8"/>
      <c r="F396" s="8"/>
      <c r="G396" s="18"/>
      <c r="H396" s="8"/>
      <c r="I396" s="8"/>
    </row>
    <row r="397" spans="1:9" x14ac:dyDescent="0.25">
      <c r="A397" s="15"/>
      <c r="B397" s="15"/>
      <c r="C397" s="15"/>
      <c r="D397" s="15"/>
      <c r="E397" s="15"/>
      <c r="F397" s="15"/>
      <c r="G397" s="21"/>
      <c r="H397" s="8"/>
      <c r="I397" s="8"/>
    </row>
    <row r="398" spans="1:9" x14ac:dyDescent="0.25">
      <c r="A398" s="8"/>
      <c r="B398" s="8"/>
      <c r="C398" s="8"/>
      <c r="D398" s="8"/>
      <c r="E398" s="8"/>
      <c r="F398" s="8"/>
      <c r="G398" s="18"/>
      <c r="H398" s="8"/>
      <c r="I398" s="8"/>
    </row>
    <row r="399" spans="1:9" x14ac:dyDescent="0.25">
      <c r="A399" s="19"/>
      <c r="B399" s="19"/>
      <c r="C399" s="19"/>
      <c r="D399" s="19"/>
      <c r="E399" s="19"/>
      <c r="F399" s="19"/>
      <c r="G399" s="18"/>
      <c r="H399" s="8"/>
      <c r="I399" s="8"/>
    </row>
    <row r="400" spans="1:9" x14ac:dyDescent="0.25">
      <c r="A400" s="8"/>
      <c r="B400" s="8"/>
      <c r="C400" s="8"/>
      <c r="D400" s="8"/>
      <c r="E400" s="8"/>
      <c r="F400" s="8"/>
      <c r="G400" s="18"/>
      <c r="H400" s="8"/>
      <c r="I400" s="8"/>
    </row>
    <row r="401" spans="1:9" x14ac:dyDescent="0.25">
      <c r="A401" s="15"/>
      <c r="B401" s="15"/>
      <c r="C401" s="15"/>
      <c r="D401" s="15"/>
      <c r="E401" s="15"/>
      <c r="F401" s="15"/>
      <c r="G401" s="21"/>
      <c r="H401" s="8"/>
      <c r="I401" s="8"/>
    </row>
    <row r="402" spans="1:9" x14ac:dyDescent="0.25">
      <c r="A402" s="18"/>
      <c r="B402" s="18"/>
      <c r="C402" s="18"/>
      <c r="D402" s="18"/>
      <c r="E402" s="8"/>
      <c r="F402" s="18"/>
      <c r="G402" s="18"/>
      <c r="H402" s="8"/>
      <c r="I402" s="8"/>
    </row>
    <row r="403" spans="1:9" x14ac:dyDescent="0.25">
      <c r="A403" s="8"/>
      <c r="B403" s="8"/>
      <c r="C403" s="8"/>
      <c r="D403" s="8"/>
      <c r="E403" s="8"/>
      <c r="F403" s="15"/>
      <c r="G403" s="21"/>
      <c r="H403" s="8"/>
      <c r="I403" s="8"/>
    </row>
    <row r="404" spans="1:9" x14ac:dyDescent="0.25">
      <c r="A404" s="8"/>
      <c r="B404" s="8"/>
      <c r="C404" s="8"/>
      <c r="D404" s="8"/>
      <c r="E404" s="8"/>
      <c r="F404" s="15"/>
      <c r="G404" s="21"/>
      <c r="H404" s="8"/>
      <c r="I404" s="8"/>
    </row>
    <row r="405" spans="1:9" x14ac:dyDescent="0.25">
      <c r="A405" s="18"/>
      <c r="B405" s="18"/>
      <c r="C405" s="18"/>
      <c r="D405" s="18"/>
      <c r="E405" s="8"/>
      <c r="F405" s="15"/>
      <c r="G405" s="21"/>
      <c r="H405" s="8"/>
      <c r="I405" s="8"/>
    </row>
    <row r="406" spans="1:9" x14ac:dyDescent="0.25">
      <c r="A406" s="18"/>
      <c r="B406" s="18"/>
      <c r="C406" s="18"/>
      <c r="D406" s="18"/>
      <c r="E406" s="8"/>
      <c r="F406" s="18"/>
      <c r="G406" s="18"/>
      <c r="H406" s="8"/>
      <c r="I406" s="8"/>
    </row>
    <row r="407" spans="1:9" x14ac:dyDescent="0.25">
      <c r="A407" s="8"/>
      <c r="B407" s="8"/>
      <c r="C407" s="8"/>
      <c r="D407" s="8"/>
      <c r="E407" s="8"/>
      <c r="F407" s="8"/>
      <c r="G407" s="18"/>
      <c r="H407" s="8"/>
      <c r="I407" s="8"/>
    </row>
    <row r="408" spans="1:9" x14ac:dyDescent="0.25">
      <c r="A408" s="8"/>
      <c r="B408" s="8"/>
      <c r="C408" s="8"/>
      <c r="D408" s="8"/>
      <c r="E408" s="8"/>
      <c r="F408" s="8"/>
      <c r="G408" s="18"/>
      <c r="H408" s="8"/>
      <c r="I408" s="8"/>
    </row>
    <row r="409" spans="1:9" x14ac:dyDescent="0.25">
      <c r="A409" s="8"/>
      <c r="B409" s="8"/>
      <c r="C409" s="8"/>
      <c r="D409" s="8"/>
      <c r="E409" s="8"/>
      <c r="F409" s="8"/>
      <c r="G409" s="18"/>
      <c r="H409" s="8"/>
      <c r="I409" s="8"/>
    </row>
    <row r="410" spans="1:9" x14ac:dyDescent="0.25">
      <c r="A410" s="8"/>
      <c r="B410" s="8"/>
      <c r="C410" s="8"/>
      <c r="D410" s="8"/>
      <c r="E410" s="8"/>
      <c r="F410" s="8"/>
      <c r="G410" s="18"/>
      <c r="H410" s="8"/>
      <c r="I410" s="8"/>
    </row>
    <row r="411" spans="1:9" x14ac:dyDescent="0.25">
      <c r="A411" s="8"/>
      <c r="B411" s="8"/>
      <c r="C411" s="8"/>
      <c r="D411" s="8"/>
      <c r="E411" s="8"/>
      <c r="F411" s="8"/>
      <c r="G411" s="18"/>
      <c r="H411" s="8"/>
      <c r="I411" s="8"/>
    </row>
    <row r="412" spans="1:9" x14ac:dyDescent="0.25">
      <c r="A412" s="15"/>
      <c r="B412" s="15"/>
      <c r="C412" s="15"/>
      <c r="D412" s="15"/>
      <c r="E412" s="15"/>
      <c r="F412" s="15"/>
      <c r="G412" s="21"/>
      <c r="H412" s="8"/>
      <c r="I412" s="8"/>
    </row>
    <row r="413" spans="1:9" x14ac:dyDescent="0.25">
      <c r="A413" s="8"/>
      <c r="B413" s="8"/>
      <c r="C413" s="8"/>
      <c r="D413" s="8"/>
      <c r="E413" s="8"/>
      <c r="F413" s="8"/>
      <c r="G413" s="18"/>
      <c r="H413" s="8"/>
      <c r="I413" s="8"/>
    </row>
    <row r="414" spans="1:9" x14ac:dyDescent="0.25">
      <c r="A414" s="15"/>
      <c r="B414" s="15"/>
      <c r="C414" s="15"/>
      <c r="D414" s="15"/>
      <c r="E414" s="15"/>
      <c r="F414" s="15"/>
      <c r="G414" s="21"/>
      <c r="H414" s="8"/>
      <c r="I414" s="8"/>
    </row>
    <row r="415" spans="1:9" x14ac:dyDescent="0.25">
      <c r="A415" s="8"/>
      <c r="B415" s="8"/>
      <c r="C415" s="8"/>
      <c r="D415" s="8"/>
      <c r="E415" s="8"/>
      <c r="F415" s="15"/>
      <c r="G415" s="21"/>
      <c r="H415" s="8"/>
      <c r="I415" s="8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I42"/>
  <sheetViews>
    <sheetView workbookViewId="0">
      <selection activeCell="K16" sqref="K16"/>
    </sheetView>
  </sheetViews>
  <sheetFormatPr defaultRowHeight="15" x14ac:dyDescent="0.25"/>
  <cols>
    <col min="1" max="1" width="15" bestFit="1" customWidth="1"/>
    <col min="2" max="2" width="15.1406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7.140625" bestFit="1" customWidth="1"/>
    <col min="7" max="7" width="8" bestFit="1" customWidth="1"/>
    <col min="8" max="8" width="6.4257812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4652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8" t="s">
        <v>1972</v>
      </c>
      <c r="B2" s="8" t="s">
        <v>3366</v>
      </c>
      <c r="C2" s="8" t="s">
        <v>701</v>
      </c>
      <c r="D2" s="8" t="s">
        <v>367</v>
      </c>
      <c r="E2" s="8">
        <v>999927826</v>
      </c>
      <c r="F2" s="8" t="s">
        <v>1043</v>
      </c>
      <c r="G2" s="21" t="s">
        <v>4828</v>
      </c>
      <c r="H2" s="8">
        <v>75</v>
      </c>
      <c r="I2" s="8"/>
    </row>
    <row r="3" spans="1:9" x14ac:dyDescent="0.25">
      <c r="A3" s="8" t="s">
        <v>3172</v>
      </c>
      <c r="B3" s="8" t="s">
        <v>3173</v>
      </c>
      <c r="C3" s="8" t="s">
        <v>701</v>
      </c>
      <c r="D3" s="8" t="s">
        <v>554</v>
      </c>
      <c r="E3" s="8">
        <v>999916756</v>
      </c>
      <c r="F3" s="8" t="s">
        <v>1043</v>
      </c>
      <c r="G3" s="18" t="s">
        <v>4831</v>
      </c>
      <c r="H3" s="8">
        <v>45</v>
      </c>
      <c r="I3" s="8"/>
    </row>
    <row r="4" spans="1:9" x14ac:dyDescent="0.25">
      <c r="A4" s="8" t="s">
        <v>3462</v>
      </c>
      <c r="B4" s="8" t="s">
        <v>3463</v>
      </c>
      <c r="C4" s="8" t="s">
        <v>701</v>
      </c>
      <c r="D4" s="8" t="s">
        <v>644</v>
      </c>
      <c r="E4" s="8">
        <v>999931989</v>
      </c>
      <c r="F4" s="8" t="s">
        <v>1043</v>
      </c>
      <c r="G4" s="21" t="s">
        <v>4828</v>
      </c>
      <c r="H4" s="8">
        <v>75</v>
      </c>
      <c r="I4" s="8"/>
    </row>
    <row r="5" spans="1:9" x14ac:dyDescent="0.25">
      <c r="A5" s="15" t="s">
        <v>3617</v>
      </c>
      <c r="B5" s="15" t="s">
        <v>606</v>
      </c>
      <c r="C5" s="15" t="s">
        <v>701</v>
      </c>
      <c r="D5" s="15" t="s">
        <v>644</v>
      </c>
      <c r="E5" s="15">
        <v>999931423</v>
      </c>
      <c r="F5" s="15" t="s">
        <v>1043</v>
      </c>
      <c r="G5" s="21" t="s">
        <v>4828</v>
      </c>
      <c r="H5" s="8">
        <v>30</v>
      </c>
      <c r="I5" s="15"/>
    </row>
    <row r="6" spans="1:9" x14ac:dyDescent="0.25">
      <c r="A6" s="15" t="s">
        <v>3913</v>
      </c>
      <c r="B6" s="15" t="s">
        <v>3831</v>
      </c>
      <c r="C6" s="15" t="s">
        <v>701</v>
      </c>
      <c r="D6" s="15" t="s">
        <v>644</v>
      </c>
      <c r="E6" s="15">
        <v>999932528</v>
      </c>
      <c r="F6" s="15" t="s">
        <v>1043</v>
      </c>
      <c r="G6" s="18" t="s">
        <v>4831</v>
      </c>
      <c r="H6" s="8">
        <v>90.5</v>
      </c>
      <c r="I6" s="15"/>
    </row>
    <row r="7" spans="1:9" x14ac:dyDescent="0.25">
      <c r="A7" s="43" t="s">
        <v>1118</v>
      </c>
      <c r="B7" s="43" t="s">
        <v>4842</v>
      </c>
      <c r="C7" s="43" t="s">
        <v>701</v>
      </c>
      <c r="D7" s="43" t="s">
        <v>644</v>
      </c>
      <c r="E7" s="43">
        <v>999933582</v>
      </c>
      <c r="F7" s="43" t="s">
        <v>1043</v>
      </c>
      <c r="G7" s="43" t="s">
        <v>4831</v>
      </c>
      <c r="H7" s="8">
        <v>50</v>
      </c>
      <c r="I7" s="8">
        <v>0</v>
      </c>
    </row>
    <row r="8" spans="1:9" x14ac:dyDescent="0.25">
      <c r="A8" s="8" t="s">
        <v>3031</v>
      </c>
      <c r="B8" s="8" t="s">
        <v>94</v>
      </c>
      <c r="C8" s="8" t="s">
        <v>701</v>
      </c>
      <c r="D8" s="8" t="s">
        <v>644</v>
      </c>
      <c r="E8" s="8">
        <v>999932330</v>
      </c>
      <c r="F8" s="8" t="s">
        <v>1043</v>
      </c>
      <c r="G8" s="18" t="s">
        <v>4831</v>
      </c>
      <c r="H8" s="8">
        <v>45</v>
      </c>
      <c r="I8" s="8"/>
    </row>
    <row r="9" spans="1:9" x14ac:dyDescent="0.25">
      <c r="A9" s="8" t="s">
        <v>2909</v>
      </c>
      <c r="B9" s="8" t="s">
        <v>1020</v>
      </c>
      <c r="C9" s="8" t="s">
        <v>701</v>
      </c>
      <c r="D9" s="8" t="s">
        <v>644</v>
      </c>
      <c r="E9" s="8">
        <v>999929069</v>
      </c>
      <c r="F9" s="8" t="s">
        <v>1043</v>
      </c>
      <c r="G9" s="18" t="s">
        <v>4831</v>
      </c>
      <c r="H9" s="8">
        <v>40</v>
      </c>
      <c r="I9" s="8"/>
    </row>
    <row r="10" spans="1:9" x14ac:dyDescent="0.25">
      <c r="A10" s="8" t="s">
        <v>2913</v>
      </c>
      <c r="B10" s="8" t="s">
        <v>1152</v>
      </c>
      <c r="C10" s="8" t="s">
        <v>701</v>
      </c>
      <c r="D10" s="8" t="s">
        <v>644</v>
      </c>
      <c r="E10" s="8">
        <v>999929115</v>
      </c>
      <c r="F10" s="8" t="s">
        <v>1043</v>
      </c>
      <c r="G10" s="18" t="s">
        <v>4839</v>
      </c>
      <c r="H10" s="8">
        <v>195</v>
      </c>
      <c r="I10" s="8"/>
    </row>
    <row r="11" spans="1:9" x14ac:dyDescent="0.25">
      <c r="A11" s="8" t="s">
        <v>3171</v>
      </c>
      <c r="B11" s="8" t="s">
        <v>512</v>
      </c>
      <c r="C11" s="8" t="s">
        <v>701</v>
      </c>
      <c r="D11" s="8" t="s">
        <v>644</v>
      </c>
      <c r="E11" s="8">
        <v>999930577</v>
      </c>
      <c r="F11" s="8" t="s">
        <v>1043</v>
      </c>
      <c r="G11" s="18" t="s">
        <v>4839</v>
      </c>
      <c r="H11" s="8">
        <v>76</v>
      </c>
      <c r="I11" s="8"/>
    </row>
    <row r="12" spans="1:9" x14ac:dyDescent="0.25">
      <c r="A12" s="42" t="s">
        <v>755</v>
      </c>
      <c r="B12" s="42" t="s">
        <v>3284</v>
      </c>
      <c r="C12" s="42" t="s">
        <v>701</v>
      </c>
      <c r="D12" s="42" t="s">
        <v>644</v>
      </c>
      <c r="E12" s="42">
        <v>999934962</v>
      </c>
      <c r="F12" s="42" t="s">
        <v>1043</v>
      </c>
      <c r="G12" s="42" t="s">
        <v>4839</v>
      </c>
      <c r="H12" s="8">
        <v>60</v>
      </c>
      <c r="I12" s="8">
        <v>0</v>
      </c>
    </row>
    <row r="13" spans="1:9" x14ac:dyDescent="0.25">
      <c r="A13" s="15" t="s">
        <v>2908</v>
      </c>
      <c r="B13" s="15" t="s">
        <v>4493</v>
      </c>
      <c r="C13" s="15" t="s">
        <v>701</v>
      </c>
      <c r="D13" s="15" t="s">
        <v>644</v>
      </c>
      <c r="E13" s="15">
        <v>999929144</v>
      </c>
      <c r="F13" s="15" t="s">
        <v>1043</v>
      </c>
      <c r="G13" s="18" t="s">
        <v>4839</v>
      </c>
      <c r="H13" s="8">
        <v>57</v>
      </c>
      <c r="I13" s="15"/>
    </row>
    <row r="14" spans="1:9" x14ac:dyDescent="0.25">
      <c r="A14" s="43" t="s">
        <v>4843</v>
      </c>
      <c r="B14" s="43" t="s">
        <v>4844</v>
      </c>
      <c r="C14" s="43" t="s">
        <v>701</v>
      </c>
      <c r="D14" s="43" t="s">
        <v>644</v>
      </c>
      <c r="E14" s="43">
        <v>999933374</v>
      </c>
      <c r="F14" s="43" t="s">
        <v>1043</v>
      </c>
      <c r="G14" s="43" t="s">
        <v>4839</v>
      </c>
      <c r="H14" s="8">
        <v>50</v>
      </c>
      <c r="I14" s="8">
        <v>0</v>
      </c>
    </row>
    <row r="15" spans="1:9" x14ac:dyDescent="0.25">
      <c r="A15" s="8" t="s">
        <v>3292</v>
      </c>
      <c r="B15" s="8" t="s">
        <v>3293</v>
      </c>
      <c r="C15" s="8" t="s">
        <v>701</v>
      </c>
      <c r="D15" s="8" t="s">
        <v>644</v>
      </c>
      <c r="E15" s="8">
        <v>999931334</v>
      </c>
      <c r="F15" s="8" t="s">
        <v>1043</v>
      </c>
      <c r="G15" s="18" t="s">
        <v>4839</v>
      </c>
      <c r="H15" s="8">
        <v>40</v>
      </c>
      <c r="I15" s="8"/>
    </row>
    <row r="16" spans="1:9" x14ac:dyDescent="0.25">
      <c r="A16" s="15" t="s">
        <v>577</v>
      </c>
      <c r="B16" s="15" t="s">
        <v>3911</v>
      </c>
      <c r="C16" s="15" t="s">
        <v>11</v>
      </c>
      <c r="D16" s="15" t="s">
        <v>367</v>
      </c>
      <c r="E16" s="15">
        <v>999929114</v>
      </c>
      <c r="F16" s="15" t="s">
        <v>1043</v>
      </c>
      <c r="G16" s="21" t="s">
        <v>4828</v>
      </c>
      <c r="H16" s="8">
        <v>40</v>
      </c>
      <c r="I16" s="15"/>
    </row>
    <row r="17" spans="1:9" x14ac:dyDescent="0.25">
      <c r="A17" s="43" t="s">
        <v>4826</v>
      </c>
      <c r="B17" s="43" t="s">
        <v>4827</v>
      </c>
      <c r="C17" s="43" t="s">
        <v>11</v>
      </c>
      <c r="D17" s="43" t="s">
        <v>475</v>
      </c>
      <c r="E17" s="43">
        <v>999933189</v>
      </c>
      <c r="F17" s="43" t="s">
        <v>1043</v>
      </c>
      <c r="G17" s="43" t="s">
        <v>4828</v>
      </c>
      <c r="H17" s="8">
        <v>95</v>
      </c>
      <c r="I17" s="8">
        <v>0</v>
      </c>
    </row>
    <row r="18" spans="1:9" x14ac:dyDescent="0.25">
      <c r="A18" s="15" t="s">
        <v>243</v>
      </c>
      <c r="B18" s="15" t="s">
        <v>3797</v>
      </c>
      <c r="C18" s="15" t="s">
        <v>11</v>
      </c>
      <c r="D18" s="15" t="s">
        <v>475</v>
      </c>
      <c r="E18" s="15">
        <v>999932464</v>
      </c>
      <c r="F18" s="15" t="s">
        <v>1043</v>
      </c>
      <c r="G18" s="21" t="s">
        <v>4828</v>
      </c>
      <c r="H18" s="8">
        <v>94</v>
      </c>
      <c r="I18" s="15"/>
    </row>
    <row r="19" spans="1:9" x14ac:dyDescent="0.25">
      <c r="A19" s="42" t="s">
        <v>2684</v>
      </c>
      <c r="B19" s="42" t="s">
        <v>1674</v>
      </c>
      <c r="C19" s="42" t="s">
        <v>11</v>
      </c>
      <c r="D19" s="42" t="s">
        <v>475</v>
      </c>
      <c r="E19" s="42">
        <v>999925465</v>
      </c>
      <c r="F19" s="42" t="s">
        <v>1043</v>
      </c>
      <c r="G19" s="42" t="s">
        <v>4828</v>
      </c>
      <c r="H19" s="8">
        <v>60</v>
      </c>
      <c r="I19" s="8">
        <v>0</v>
      </c>
    </row>
    <row r="20" spans="1:9" x14ac:dyDescent="0.25">
      <c r="A20" s="42" t="s">
        <v>262</v>
      </c>
      <c r="B20" s="42" t="s">
        <v>316</v>
      </c>
      <c r="C20" s="42" t="s">
        <v>11</v>
      </c>
      <c r="D20" s="42" t="s">
        <v>475</v>
      </c>
      <c r="E20" s="42">
        <v>999929378</v>
      </c>
      <c r="F20" s="42" t="s">
        <v>1043</v>
      </c>
      <c r="G20" s="42" t="s">
        <v>4828</v>
      </c>
      <c r="H20" s="8">
        <v>54.2</v>
      </c>
      <c r="I20" s="8">
        <v>20.200000000000003</v>
      </c>
    </row>
    <row r="21" spans="1:9" x14ac:dyDescent="0.25">
      <c r="A21" s="43" t="s">
        <v>4829</v>
      </c>
      <c r="B21" s="43" t="s">
        <v>4830</v>
      </c>
      <c r="C21" s="43" t="s">
        <v>11</v>
      </c>
      <c r="D21" s="43" t="s">
        <v>475</v>
      </c>
      <c r="E21" s="43">
        <v>999933188</v>
      </c>
      <c r="F21" s="43" t="s">
        <v>1043</v>
      </c>
      <c r="G21" s="43" t="s">
        <v>4831</v>
      </c>
      <c r="H21" s="8">
        <v>110</v>
      </c>
      <c r="I21" s="8">
        <v>0</v>
      </c>
    </row>
    <row r="22" spans="1:9" x14ac:dyDescent="0.25">
      <c r="A22" s="43" t="s">
        <v>4832</v>
      </c>
      <c r="B22" s="43" t="s">
        <v>4833</v>
      </c>
      <c r="C22" s="43" t="s">
        <v>11</v>
      </c>
      <c r="D22" s="43" t="s">
        <v>475</v>
      </c>
      <c r="E22" s="43">
        <v>999933234</v>
      </c>
      <c r="F22" s="43" t="s">
        <v>1043</v>
      </c>
      <c r="G22" s="43" t="s">
        <v>4831</v>
      </c>
      <c r="H22" s="8">
        <v>71.5</v>
      </c>
      <c r="I22" s="8">
        <v>0</v>
      </c>
    </row>
    <row r="23" spans="1:9" x14ac:dyDescent="0.25">
      <c r="A23" s="42" t="s">
        <v>9300</v>
      </c>
      <c r="B23" s="42" t="s">
        <v>9301</v>
      </c>
      <c r="C23" s="42" t="s">
        <v>11</v>
      </c>
      <c r="D23" s="42" t="s">
        <v>475</v>
      </c>
      <c r="E23" s="42">
        <v>999933372</v>
      </c>
      <c r="F23" s="42" t="s">
        <v>1043</v>
      </c>
      <c r="G23" s="42" t="s">
        <v>4831</v>
      </c>
      <c r="H23" s="8">
        <v>45</v>
      </c>
      <c r="I23" s="8">
        <v>0</v>
      </c>
    </row>
    <row r="24" spans="1:9" x14ac:dyDescent="0.25">
      <c r="A24" s="15" t="s">
        <v>9308</v>
      </c>
      <c r="B24" s="15" t="s">
        <v>4585</v>
      </c>
      <c r="C24" s="15" t="s">
        <v>11</v>
      </c>
      <c r="D24" s="15" t="s">
        <v>475</v>
      </c>
      <c r="E24" s="15">
        <v>999933000</v>
      </c>
      <c r="F24" s="15" t="s">
        <v>1043</v>
      </c>
      <c r="G24" s="15" t="s">
        <v>9309</v>
      </c>
      <c r="H24" s="8">
        <v>60</v>
      </c>
      <c r="I24" s="8">
        <v>0</v>
      </c>
    </row>
    <row r="25" spans="1:9" x14ac:dyDescent="0.25">
      <c r="A25" s="42" t="s">
        <v>1895</v>
      </c>
      <c r="B25" s="42" t="s">
        <v>4838</v>
      </c>
      <c r="C25" s="42" t="s">
        <v>11</v>
      </c>
      <c r="D25" s="42" t="s">
        <v>475</v>
      </c>
      <c r="E25" s="42">
        <v>999933614</v>
      </c>
      <c r="F25" s="42" t="s">
        <v>1043</v>
      </c>
      <c r="G25" s="42" t="s">
        <v>4839</v>
      </c>
      <c r="H25" s="8">
        <v>60</v>
      </c>
      <c r="I25" s="8">
        <v>0</v>
      </c>
    </row>
    <row r="26" spans="1:9" x14ac:dyDescent="0.25">
      <c r="A26" s="43" t="s">
        <v>198</v>
      </c>
      <c r="B26" s="43" t="s">
        <v>4845</v>
      </c>
      <c r="C26" s="43" t="s">
        <v>11</v>
      </c>
      <c r="D26" s="43" t="s">
        <v>554</v>
      </c>
      <c r="E26" s="43">
        <v>999933671</v>
      </c>
      <c r="F26" s="43" t="s">
        <v>1043</v>
      </c>
      <c r="G26" s="43" t="s">
        <v>4828</v>
      </c>
      <c r="H26" s="8">
        <v>50</v>
      </c>
      <c r="I26" s="8">
        <v>0</v>
      </c>
    </row>
    <row r="27" spans="1:9" x14ac:dyDescent="0.25">
      <c r="A27" s="8" t="s">
        <v>1173</v>
      </c>
      <c r="B27" s="8" t="s">
        <v>3473</v>
      </c>
      <c r="C27" s="8" t="s">
        <v>11</v>
      </c>
      <c r="D27" s="8" t="s">
        <v>644</v>
      </c>
      <c r="E27" s="8">
        <v>999931681</v>
      </c>
      <c r="F27" s="8" t="s">
        <v>1043</v>
      </c>
      <c r="G27" s="21" t="s">
        <v>4828</v>
      </c>
      <c r="H27" s="8">
        <v>45</v>
      </c>
      <c r="I27" s="8"/>
    </row>
    <row r="28" spans="1:9" x14ac:dyDescent="0.25">
      <c r="A28" s="8" t="s">
        <v>1971</v>
      </c>
      <c r="B28" s="8" t="s">
        <v>16</v>
      </c>
      <c r="C28" s="8" t="s">
        <v>11</v>
      </c>
      <c r="D28" s="8" t="s">
        <v>644</v>
      </c>
      <c r="E28" s="8">
        <v>999930004</v>
      </c>
      <c r="F28" s="8" t="s">
        <v>1043</v>
      </c>
      <c r="G28" s="18" t="s">
        <v>4831</v>
      </c>
      <c r="H28" s="8">
        <v>345</v>
      </c>
      <c r="I28" s="8"/>
    </row>
    <row r="29" spans="1:9" x14ac:dyDescent="0.25">
      <c r="A29" s="43" t="s">
        <v>1061</v>
      </c>
      <c r="B29" s="43" t="s">
        <v>4141</v>
      </c>
      <c r="C29" s="43" t="s">
        <v>11</v>
      </c>
      <c r="D29" s="43" t="s">
        <v>644</v>
      </c>
      <c r="E29" s="43">
        <v>999933466</v>
      </c>
      <c r="F29" s="43" t="s">
        <v>1043</v>
      </c>
      <c r="G29" s="43" t="s">
        <v>4831</v>
      </c>
      <c r="H29" s="8">
        <v>168</v>
      </c>
      <c r="I29" s="8">
        <v>0</v>
      </c>
    </row>
    <row r="30" spans="1:9" x14ac:dyDescent="0.25">
      <c r="A30" s="43" t="s">
        <v>4836</v>
      </c>
      <c r="B30" s="43" t="s">
        <v>4837</v>
      </c>
      <c r="C30" s="43" t="s">
        <v>11</v>
      </c>
      <c r="D30" s="43" t="s">
        <v>644</v>
      </c>
      <c r="E30" s="43">
        <v>999933192</v>
      </c>
      <c r="F30" s="43" t="s">
        <v>1043</v>
      </c>
      <c r="G30" s="43" t="s">
        <v>4831</v>
      </c>
      <c r="H30" s="8">
        <v>146</v>
      </c>
      <c r="I30" s="8">
        <v>0</v>
      </c>
    </row>
    <row r="31" spans="1:9" x14ac:dyDescent="0.25">
      <c r="A31" s="43" t="s">
        <v>1244</v>
      </c>
      <c r="B31" s="43" t="s">
        <v>2460</v>
      </c>
      <c r="C31" s="43" t="s">
        <v>11</v>
      </c>
      <c r="D31" s="43" t="s">
        <v>644</v>
      </c>
      <c r="E31" s="43">
        <v>999933191</v>
      </c>
      <c r="F31" s="43" t="s">
        <v>1043</v>
      </c>
      <c r="G31" s="43" t="s">
        <v>4831</v>
      </c>
      <c r="H31" s="8">
        <v>126</v>
      </c>
      <c r="I31" s="8">
        <v>0</v>
      </c>
    </row>
    <row r="32" spans="1:9" x14ac:dyDescent="0.25">
      <c r="A32" s="42" t="s">
        <v>2756</v>
      </c>
      <c r="B32" s="42" t="s">
        <v>9302</v>
      </c>
      <c r="C32" s="42" t="s">
        <v>11</v>
      </c>
      <c r="D32" s="42" t="s">
        <v>644</v>
      </c>
      <c r="E32" s="42">
        <v>999935003</v>
      </c>
      <c r="F32" s="42" t="s">
        <v>1043</v>
      </c>
      <c r="G32" s="42" t="s">
        <v>4831</v>
      </c>
      <c r="H32" s="8">
        <v>120</v>
      </c>
      <c r="I32" s="8">
        <v>0</v>
      </c>
    </row>
    <row r="33" spans="1:9" x14ac:dyDescent="0.25">
      <c r="A33" s="43" t="s">
        <v>4834</v>
      </c>
      <c r="B33" s="43" t="s">
        <v>4835</v>
      </c>
      <c r="C33" s="43" t="s">
        <v>11</v>
      </c>
      <c r="D33" s="43" t="s">
        <v>644</v>
      </c>
      <c r="E33" s="43">
        <v>999933058</v>
      </c>
      <c r="F33" s="43" t="s">
        <v>1043</v>
      </c>
      <c r="G33" s="43" t="s">
        <v>4831</v>
      </c>
      <c r="H33" s="8">
        <v>107</v>
      </c>
      <c r="I33" s="8">
        <v>0</v>
      </c>
    </row>
    <row r="34" spans="1:9" x14ac:dyDescent="0.25">
      <c r="A34" s="42" t="s">
        <v>9303</v>
      </c>
      <c r="B34" s="42" t="s">
        <v>9304</v>
      </c>
      <c r="C34" s="42" t="s">
        <v>11</v>
      </c>
      <c r="D34" s="42" t="s">
        <v>644</v>
      </c>
      <c r="E34" s="42">
        <v>999934836</v>
      </c>
      <c r="F34" s="42" t="s">
        <v>1043</v>
      </c>
      <c r="G34" s="42" t="s">
        <v>4831</v>
      </c>
      <c r="H34" s="8">
        <v>68</v>
      </c>
      <c r="I34" s="8">
        <v>0</v>
      </c>
    </row>
    <row r="35" spans="1:9" x14ac:dyDescent="0.25">
      <c r="A35" s="15" t="s">
        <v>68</v>
      </c>
      <c r="B35" s="15" t="s">
        <v>1789</v>
      </c>
      <c r="C35" s="15" t="s">
        <v>11</v>
      </c>
      <c r="D35" s="15" t="s">
        <v>644</v>
      </c>
      <c r="E35" s="15">
        <v>999933761</v>
      </c>
      <c r="F35" s="15" t="s">
        <v>1043</v>
      </c>
      <c r="G35" s="21" t="s">
        <v>4831</v>
      </c>
      <c r="H35" s="8">
        <v>37.5</v>
      </c>
      <c r="I35" s="8">
        <v>0</v>
      </c>
    </row>
    <row r="36" spans="1:9" x14ac:dyDescent="0.25">
      <c r="A36" s="15" t="s">
        <v>3796</v>
      </c>
      <c r="B36" s="15" t="s">
        <v>3196</v>
      </c>
      <c r="C36" s="15" t="s">
        <v>11</v>
      </c>
      <c r="D36" s="15" t="s">
        <v>644</v>
      </c>
      <c r="E36" s="15">
        <v>999929349</v>
      </c>
      <c r="F36" s="15" t="s">
        <v>1043</v>
      </c>
      <c r="G36" s="18" t="s">
        <v>4839</v>
      </c>
      <c r="H36" s="8">
        <v>156</v>
      </c>
      <c r="I36" s="15"/>
    </row>
    <row r="37" spans="1:9" x14ac:dyDescent="0.25">
      <c r="A37" s="15" t="s">
        <v>98</v>
      </c>
      <c r="B37" s="15" t="s">
        <v>3765</v>
      </c>
      <c r="C37" s="15" t="s">
        <v>11</v>
      </c>
      <c r="D37" s="15" t="s">
        <v>644</v>
      </c>
      <c r="E37" s="15">
        <v>999932392</v>
      </c>
      <c r="F37" s="15" t="s">
        <v>1043</v>
      </c>
      <c r="G37" s="18" t="s">
        <v>4839</v>
      </c>
      <c r="H37" s="8">
        <v>117</v>
      </c>
      <c r="I37" s="15"/>
    </row>
    <row r="38" spans="1:9" x14ac:dyDescent="0.25">
      <c r="A38" s="8" t="s">
        <v>2915</v>
      </c>
      <c r="B38" s="8" t="s">
        <v>2916</v>
      </c>
      <c r="C38" s="8" t="s">
        <v>11</v>
      </c>
      <c r="D38" s="8" t="s">
        <v>644</v>
      </c>
      <c r="E38" s="8">
        <v>999929186</v>
      </c>
      <c r="F38" s="8" t="s">
        <v>1043</v>
      </c>
      <c r="G38" s="18" t="s">
        <v>4839</v>
      </c>
      <c r="H38" s="8">
        <v>101</v>
      </c>
      <c r="I38" s="8"/>
    </row>
    <row r="39" spans="1:9" x14ac:dyDescent="0.25">
      <c r="A39" s="43" t="s">
        <v>2326</v>
      </c>
      <c r="B39" s="43" t="s">
        <v>2460</v>
      </c>
      <c r="C39" s="43" t="s">
        <v>11</v>
      </c>
      <c r="D39" s="43" t="s">
        <v>644</v>
      </c>
      <c r="E39" s="43">
        <v>999933059</v>
      </c>
      <c r="F39" s="43" t="s">
        <v>1043</v>
      </c>
      <c r="G39" s="43" t="s">
        <v>4839</v>
      </c>
      <c r="H39" s="8">
        <v>88</v>
      </c>
      <c r="I39" s="8">
        <v>0</v>
      </c>
    </row>
    <row r="40" spans="1:9" x14ac:dyDescent="0.25">
      <c r="A40" s="43" t="s">
        <v>4840</v>
      </c>
      <c r="B40" s="43" t="s">
        <v>4841</v>
      </c>
      <c r="C40" s="43" t="s">
        <v>11</v>
      </c>
      <c r="D40" s="43" t="s">
        <v>644</v>
      </c>
      <c r="E40" s="43">
        <v>999933598</v>
      </c>
      <c r="F40" s="43" t="s">
        <v>1043</v>
      </c>
      <c r="G40" s="43" t="s">
        <v>4839</v>
      </c>
      <c r="H40" s="8">
        <v>82.5</v>
      </c>
      <c r="I40" s="8">
        <v>0</v>
      </c>
    </row>
    <row r="41" spans="1:9" x14ac:dyDescent="0.25">
      <c r="A41" s="8" t="s">
        <v>1106</v>
      </c>
      <c r="B41" s="8" t="s">
        <v>3388</v>
      </c>
      <c r="C41" s="8" t="s">
        <v>11</v>
      </c>
      <c r="D41" s="8" t="s">
        <v>644</v>
      </c>
      <c r="E41" s="8">
        <v>999929970</v>
      </c>
      <c r="F41" s="8" t="s">
        <v>1043</v>
      </c>
      <c r="G41" s="18" t="s">
        <v>4839</v>
      </c>
      <c r="H41" s="8">
        <v>45</v>
      </c>
      <c r="I41" s="8"/>
    </row>
    <row r="42" spans="1:9" x14ac:dyDescent="0.25">
      <c r="A42" s="15" t="s">
        <v>9305</v>
      </c>
      <c r="B42" s="15" t="s">
        <v>9306</v>
      </c>
      <c r="C42" s="15" t="s">
        <v>11</v>
      </c>
      <c r="D42" s="15" t="s">
        <v>644</v>
      </c>
      <c r="E42" s="15">
        <v>999934637</v>
      </c>
      <c r="F42" s="15" t="s">
        <v>1043</v>
      </c>
      <c r="G42" s="15" t="s">
        <v>9307</v>
      </c>
      <c r="H42" s="8">
        <v>60</v>
      </c>
      <c r="I42" s="8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57055-BF48-4005-B11C-421AA1BCB55D}">
  <dimension ref="A1:I5"/>
  <sheetViews>
    <sheetView workbookViewId="0">
      <selection activeCell="G16" sqref="G16"/>
    </sheetView>
  </sheetViews>
  <sheetFormatPr defaultRowHeight="15" x14ac:dyDescent="0.25"/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4652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15" t="s">
        <v>1301</v>
      </c>
      <c r="B2" s="15" t="s">
        <v>5456</v>
      </c>
      <c r="C2" s="15" t="s">
        <v>11</v>
      </c>
      <c r="D2" s="15" t="s">
        <v>12</v>
      </c>
      <c r="E2" s="15">
        <v>999797306</v>
      </c>
      <c r="F2" s="15" t="s">
        <v>5452</v>
      </c>
      <c r="G2" s="15" t="s">
        <v>4655</v>
      </c>
      <c r="H2" s="8">
        <v>700</v>
      </c>
      <c r="I2" s="8">
        <v>0</v>
      </c>
    </row>
    <row r="3" spans="1:9" x14ac:dyDescent="0.25">
      <c r="A3" s="15" t="s">
        <v>2548</v>
      </c>
      <c r="B3" s="15" t="s">
        <v>5454</v>
      </c>
      <c r="C3" s="15" t="s">
        <v>11</v>
      </c>
      <c r="D3" s="15" t="s">
        <v>12</v>
      </c>
      <c r="E3" s="15">
        <v>999920573</v>
      </c>
      <c r="F3" s="15" t="s">
        <v>5452</v>
      </c>
      <c r="G3" s="15" t="s">
        <v>5455</v>
      </c>
      <c r="H3" s="8">
        <v>394</v>
      </c>
      <c r="I3" s="8">
        <v>0</v>
      </c>
    </row>
    <row r="4" spans="1:9" x14ac:dyDescent="0.25">
      <c r="A4" s="15" t="s">
        <v>268</v>
      </c>
      <c r="B4" s="15" t="s">
        <v>5451</v>
      </c>
      <c r="C4" s="15" t="s">
        <v>11</v>
      </c>
      <c r="D4" s="15" t="s">
        <v>12</v>
      </c>
      <c r="E4" s="15">
        <v>999894423</v>
      </c>
      <c r="F4" s="15" t="s">
        <v>5452</v>
      </c>
      <c r="G4" s="15" t="s">
        <v>4660</v>
      </c>
      <c r="H4" s="8">
        <v>394</v>
      </c>
      <c r="I4" s="8">
        <v>0</v>
      </c>
    </row>
    <row r="5" spans="1:9" x14ac:dyDescent="0.25">
      <c r="A5" s="15" t="s">
        <v>196</v>
      </c>
      <c r="B5" s="15" t="s">
        <v>5453</v>
      </c>
      <c r="C5" s="15" t="s">
        <v>11</v>
      </c>
      <c r="D5" s="15" t="s">
        <v>12</v>
      </c>
      <c r="E5" s="15">
        <v>999834470</v>
      </c>
      <c r="F5" s="15" t="s">
        <v>5452</v>
      </c>
      <c r="G5" s="15" t="s">
        <v>4660</v>
      </c>
      <c r="H5" s="8">
        <v>296</v>
      </c>
      <c r="I5" s="8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DA373F2B142348B59A0A9DBA31B267" ma:contentTypeVersion="11" ma:contentTypeDescription="Create a new document." ma:contentTypeScope="" ma:versionID="2240e62753feecaf8036a7066882fe55">
  <xsd:schema xmlns:xsd="http://www.w3.org/2001/XMLSchema" xmlns:xs="http://www.w3.org/2001/XMLSchema" xmlns:p="http://schemas.microsoft.com/office/2006/metadata/properties" xmlns:ns3="3d8dc3f2-e8c2-45c0-92af-8d1ee849d06b" targetNamespace="http://schemas.microsoft.com/office/2006/metadata/properties" ma:root="true" ma:fieldsID="60a3baf23d5418546dad911ca5f9ad09" ns3:_="">
    <xsd:import namespace="3d8dc3f2-e8c2-45c0-92af-8d1ee849d06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SearchProperties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FastMetadata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8dc3f2-e8c2-45c0-92af-8d1ee849d0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SearchProperties" ma:index="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ystemTags" ma:index="18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3E6608-AC3A-4CDB-9EB8-9CE30F09DF76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http://purl.org/dc/dcmitype/"/>
    <ds:schemaRef ds:uri="3d8dc3f2-e8c2-45c0-92af-8d1ee849d06b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10E5F80-D53D-4741-AA65-ED302C120B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8dc3f2-e8c2-45c0-92af-8d1ee849d0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91D2441-613C-47FA-B4C7-AC538D123D6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2026 Master List</vt:lpstr>
      <vt:lpstr>Ultra</vt:lpstr>
      <vt:lpstr>Senior</vt:lpstr>
      <vt:lpstr>Junior</vt:lpstr>
      <vt:lpstr>Cadet</vt:lpstr>
      <vt:lpstr>Youth</vt:lpstr>
      <vt:lpstr>Tiger</vt:lpstr>
      <vt:lpstr>Dragon</vt:lpstr>
      <vt:lpstr>K44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Katie Cleveland</cp:lastModifiedBy>
  <dcterms:created xsi:type="dcterms:W3CDTF">2025-01-02T22:16:39Z</dcterms:created>
  <dcterms:modified xsi:type="dcterms:W3CDTF">2026-04-03T21:34:06Z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0x010100FCDA373F2B142348B59A0A9DBA31B267</vt:lpwstr>
  </property>
</Properties>
</file>